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/>
  <mc:AlternateContent xmlns:mc="http://schemas.openxmlformats.org/markup-compatibility/2006">
    <mc:Choice Requires="x15">
      <x15ac:absPath xmlns:x15ac="http://schemas.microsoft.com/office/spreadsheetml/2010/11/ac" url="/Users/vorosbenjamin/Desktop/Important stuff/Egyetem/Közgazdasági elemző mesterképzés/Econ/Empirical assignment/"/>
    </mc:Choice>
  </mc:AlternateContent>
  <xr:revisionPtr revIDLastSave="0" documentId="13_ncr:1_{F4F0E265-64E7-234B-A860-6223AC76B7C9}" xr6:coauthVersionLast="47" xr6:coauthVersionMax="47" xr10:uidLastSave="{00000000-0000-0000-0000-000000000000}"/>
  <bookViews>
    <workbookView xWindow="-4880" yWindow="-21100" windowWidth="38400" windowHeight="21100" xr2:uid="{00000000-000D-0000-FFFF-FFFF00000000}"/>
  </bookViews>
  <sheets>
    <sheet name="Sheet1" sheetId="1" r:id="rId1"/>
    <sheet name="Dummy" sheetId="2" r:id="rId2"/>
    <sheet name="Distance from BP" sheetId="5" r:id="rId3"/>
    <sheet name="tax data" sheetId="6" r:id="rId4"/>
    <sheet name="districts" sheetId="7" r:id="rId5"/>
    <sheet name="district level salary" sheetId="8" r:id="rId6"/>
  </sheets>
  <definedNames>
    <definedName name="_xlnm._FilterDatabase" localSheetId="1" hidden="1">Dummy!$A$1:$I$1193</definedName>
    <definedName name="_xlnm._FilterDatabase" localSheetId="0" hidden="1">Sheet1!$A$1:$F$8216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" i="7" l="1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4" i="7"/>
  <c r="K29" i="6"/>
  <c r="K30" i="6"/>
  <c r="K3" i="6"/>
  <c r="K7" i="6"/>
  <c r="K9" i="6"/>
  <c r="K13" i="6"/>
  <c r="K17" i="6"/>
  <c r="K19" i="6"/>
  <c r="K23" i="6"/>
  <c r="J3" i="6"/>
  <c r="J4" i="6"/>
  <c r="K4" i="6" s="1"/>
  <c r="J5" i="6"/>
  <c r="K5" i="6" s="1"/>
  <c r="J6" i="6"/>
  <c r="K6" i="6" s="1"/>
  <c r="J7" i="6"/>
  <c r="J8" i="6"/>
  <c r="K8" i="6" s="1"/>
  <c r="J9" i="6"/>
  <c r="J10" i="6"/>
  <c r="K10" i="6" s="1"/>
  <c r="J11" i="6"/>
  <c r="K11" i="6" s="1"/>
  <c r="J12" i="6"/>
  <c r="K12" i="6" s="1"/>
  <c r="J13" i="6"/>
  <c r="J14" i="6"/>
  <c r="K14" i="6" s="1"/>
  <c r="J15" i="6"/>
  <c r="K15" i="6" s="1"/>
  <c r="J16" i="6"/>
  <c r="K16" i="6" s="1"/>
  <c r="J17" i="6"/>
  <c r="J18" i="6"/>
  <c r="K18" i="6" s="1"/>
  <c r="J19" i="6"/>
  <c r="J20" i="6"/>
  <c r="K20" i="6" s="1"/>
  <c r="J21" i="6"/>
  <c r="K21" i="6" s="1"/>
  <c r="J22" i="6"/>
  <c r="K22" i="6" s="1"/>
  <c r="J23" i="6"/>
  <c r="J24" i="6"/>
  <c r="K24" i="6" s="1"/>
  <c r="J25" i="6"/>
  <c r="K25" i="6" s="1"/>
  <c r="J26" i="6"/>
  <c r="K26" i="6" s="1"/>
  <c r="J27" i="6"/>
  <c r="K27" i="6" s="1"/>
  <c r="J28" i="6"/>
  <c r="K28" i="6" s="1"/>
  <c r="J29" i="6"/>
  <c r="J30" i="6"/>
  <c r="J31" i="6"/>
  <c r="K31" i="6" s="1"/>
  <c r="J32" i="6"/>
  <c r="K32" i="6" s="1"/>
  <c r="J33" i="6"/>
  <c r="K33" i="6" s="1"/>
  <c r="J34" i="6"/>
  <c r="K34" i="6" s="1"/>
  <c r="J35" i="6"/>
  <c r="K35" i="6" s="1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2" i="6"/>
  <c r="K2" i="6" s="1"/>
  <c r="AA3182" i="7"/>
  <c r="Z3182" i="7"/>
  <c r="Y3182" i="7"/>
  <c r="X3182" i="7"/>
  <c r="W3182" i="7"/>
  <c r="V3182" i="7"/>
  <c r="U3182" i="7"/>
  <c r="T3182" i="7"/>
  <c r="S3182" i="7"/>
  <c r="R3182" i="7"/>
  <c r="Q3182" i="7"/>
  <c r="P3182" i="7"/>
  <c r="O3182" i="7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3" i="1"/>
  <c r="I2" i="6"/>
  <c r="L2" i="6"/>
  <c r="M2" i="6"/>
  <c r="I3" i="6"/>
  <c r="L3" i="6"/>
  <c r="M3" i="6"/>
  <c r="I4" i="6"/>
  <c r="L4" i="6"/>
  <c r="M4" i="6"/>
  <c r="I5" i="6"/>
  <c r="L5" i="6"/>
  <c r="M5" i="6"/>
  <c r="I6" i="6"/>
  <c r="L6" i="6"/>
  <c r="M6" i="6"/>
  <c r="I7" i="6"/>
  <c r="L7" i="6"/>
  <c r="M7" i="6"/>
  <c r="I8" i="6"/>
  <c r="L8" i="6"/>
  <c r="M8" i="6"/>
  <c r="I9" i="6"/>
  <c r="L9" i="6"/>
  <c r="M9" i="6"/>
  <c r="I10" i="6"/>
  <c r="L10" i="6"/>
  <c r="M10" i="6"/>
  <c r="I11" i="6"/>
  <c r="L11" i="6"/>
  <c r="M11" i="6"/>
  <c r="I12" i="6"/>
  <c r="L12" i="6"/>
  <c r="M12" i="6"/>
  <c r="I13" i="6"/>
  <c r="L13" i="6"/>
  <c r="M13" i="6"/>
  <c r="I14" i="6"/>
  <c r="L14" i="6"/>
  <c r="M14" i="6"/>
  <c r="I15" i="6"/>
  <c r="L15" i="6"/>
  <c r="M15" i="6"/>
  <c r="I16" i="6"/>
  <c r="L16" i="6"/>
  <c r="M16" i="6"/>
  <c r="I17" i="6"/>
  <c r="L17" i="6"/>
  <c r="M17" i="6"/>
  <c r="I18" i="6"/>
  <c r="L18" i="6"/>
  <c r="M18" i="6"/>
  <c r="I19" i="6"/>
  <c r="L19" i="6"/>
  <c r="M19" i="6"/>
  <c r="I20" i="6"/>
  <c r="L20" i="6"/>
  <c r="M20" i="6"/>
  <c r="I21" i="6"/>
  <c r="L21" i="6"/>
  <c r="M21" i="6"/>
  <c r="I22" i="6"/>
  <c r="L22" i="6"/>
  <c r="M22" i="6"/>
  <c r="I23" i="6"/>
  <c r="L23" i="6"/>
  <c r="M23" i="6"/>
  <c r="I24" i="6"/>
  <c r="L24" i="6"/>
  <c r="M24" i="6"/>
  <c r="I25" i="6"/>
  <c r="L25" i="6"/>
  <c r="M25" i="6"/>
  <c r="I26" i="6"/>
  <c r="L26" i="6"/>
  <c r="M26" i="6"/>
  <c r="I27" i="6"/>
  <c r="L27" i="6"/>
  <c r="M27" i="6"/>
  <c r="I28" i="6"/>
  <c r="L28" i="6"/>
  <c r="M28" i="6"/>
  <c r="I29" i="6"/>
  <c r="L29" i="6"/>
  <c r="M29" i="6"/>
  <c r="I30" i="6"/>
  <c r="L30" i="6"/>
  <c r="M30" i="6"/>
  <c r="I31" i="6"/>
  <c r="L31" i="6"/>
  <c r="M31" i="6"/>
  <c r="I32" i="6"/>
  <c r="L32" i="6"/>
  <c r="M32" i="6"/>
  <c r="I33" i="6"/>
  <c r="L33" i="6"/>
  <c r="M33" i="6"/>
  <c r="I34" i="6"/>
  <c r="L34" i="6"/>
  <c r="M34" i="6"/>
  <c r="I35" i="6"/>
  <c r="L35" i="6"/>
  <c r="M35" i="6"/>
  <c r="I36" i="6"/>
  <c r="L36" i="6"/>
  <c r="M36" i="6"/>
  <c r="I37" i="6"/>
  <c r="L37" i="6"/>
  <c r="M37" i="6"/>
  <c r="I38" i="6"/>
  <c r="L38" i="6"/>
  <c r="M38" i="6"/>
  <c r="I39" i="6"/>
  <c r="L39" i="6"/>
  <c r="M39" i="6"/>
  <c r="I40" i="6"/>
  <c r="L40" i="6"/>
  <c r="M40" i="6"/>
  <c r="I41" i="6"/>
  <c r="L41" i="6"/>
  <c r="M41" i="6"/>
  <c r="I42" i="6"/>
  <c r="L42" i="6"/>
  <c r="M42" i="6"/>
  <c r="I43" i="6"/>
  <c r="L43" i="6"/>
  <c r="M43" i="6"/>
  <c r="I44" i="6"/>
  <c r="L44" i="6"/>
  <c r="M44" i="6"/>
  <c r="I45" i="6"/>
  <c r="L45" i="6"/>
  <c r="M45" i="6"/>
  <c r="I46" i="6"/>
  <c r="L46" i="6"/>
  <c r="M46" i="6"/>
  <c r="I47" i="6"/>
  <c r="L47" i="6"/>
  <c r="M47" i="6"/>
  <c r="I48" i="6"/>
  <c r="L48" i="6"/>
  <c r="M48" i="6"/>
  <c r="I49" i="6"/>
  <c r="L49" i="6"/>
  <c r="M49" i="6"/>
  <c r="I50" i="6"/>
  <c r="L50" i="6"/>
  <c r="M50" i="6"/>
  <c r="I51" i="6"/>
  <c r="L51" i="6"/>
  <c r="M51" i="6"/>
  <c r="I52" i="6"/>
  <c r="L52" i="6"/>
  <c r="M52" i="6"/>
  <c r="I53" i="6"/>
  <c r="L53" i="6"/>
  <c r="M53" i="6"/>
  <c r="I54" i="6"/>
  <c r="L54" i="6"/>
  <c r="M54" i="6"/>
  <c r="I55" i="6"/>
  <c r="L55" i="6"/>
  <c r="M55" i="6"/>
  <c r="I56" i="6"/>
  <c r="L56" i="6"/>
  <c r="M56" i="6"/>
  <c r="I57" i="6"/>
  <c r="L57" i="6"/>
  <c r="M57" i="6"/>
  <c r="I58" i="6"/>
  <c r="L58" i="6"/>
  <c r="M58" i="6"/>
  <c r="I59" i="6"/>
  <c r="L59" i="6"/>
  <c r="M59" i="6"/>
  <c r="I60" i="6"/>
  <c r="L60" i="6"/>
  <c r="M60" i="6"/>
  <c r="I61" i="6"/>
  <c r="L61" i="6"/>
  <c r="M61" i="6"/>
  <c r="I62" i="6"/>
  <c r="L62" i="6"/>
  <c r="M62" i="6"/>
  <c r="I63" i="6"/>
  <c r="L63" i="6"/>
  <c r="M63" i="6"/>
  <c r="I64" i="6"/>
  <c r="L64" i="6"/>
  <c r="M64" i="6"/>
  <c r="I65" i="6"/>
  <c r="L65" i="6"/>
  <c r="M65" i="6"/>
  <c r="I66" i="6"/>
  <c r="L66" i="6"/>
  <c r="M66" i="6"/>
  <c r="I67" i="6"/>
  <c r="L67" i="6"/>
  <c r="M67" i="6"/>
  <c r="I68" i="6"/>
  <c r="L68" i="6"/>
  <c r="M68" i="6"/>
  <c r="I69" i="6"/>
  <c r="L69" i="6"/>
  <c r="M69" i="6"/>
  <c r="I70" i="6"/>
  <c r="L70" i="6"/>
  <c r="M70" i="6"/>
  <c r="I71" i="6"/>
  <c r="L71" i="6"/>
  <c r="M71" i="6"/>
  <c r="I72" i="6"/>
  <c r="L72" i="6"/>
  <c r="M72" i="6"/>
  <c r="I73" i="6"/>
  <c r="L73" i="6"/>
  <c r="M73" i="6"/>
  <c r="I74" i="6"/>
  <c r="L74" i="6"/>
  <c r="M74" i="6"/>
  <c r="I75" i="6"/>
  <c r="L75" i="6"/>
  <c r="M75" i="6"/>
  <c r="I76" i="6"/>
  <c r="L76" i="6"/>
  <c r="M76" i="6"/>
  <c r="I77" i="6"/>
  <c r="L77" i="6"/>
  <c r="M77" i="6"/>
  <c r="I78" i="6"/>
  <c r="L78" i="6"/>
  <c r="M78" i="6"/>
  <c r="I79" i="6"/>
  <c r="L79" i="6"/>
  <c r="M79" i="6"/>
  <c r="I80" i="6"/>
  <c r="L80" i="6"/>
  <c r="M80" i="6"/>
  <c r="I81" i="6"/>
  <c r="L81" i="6"/>
  <c r="M81" i="6"/>
  <c r="I82" i="6"/>
  <c r="L82" i="6"/>
  <c r="M82" i="6"/>
  <c r="I83" i="6"/>
  <c r="L83" i="6"/>
  <c r="M83" i="6"/>
  <c r="I84" i="6"/>
  <c r="L84" i="6"/>
  <c r="M84" i="6"/>
  <c r="I85" i="6"/>
  <c r="L85" i="6"/>
  <c r="M85" i="6"/>
  <c r="I86" i="6"/>
  <c r="L86" i="6"/>
  <c r="M86" i="6"/>
  <c r="I87" i="6"/>
  <c r="L87" i="6"/>
  <c r="M87" i="6"/>
  <c r="I88" i="6"/>
  <c r="L88" i="6"/>
  <c r="M88" i="6"/>
  <c r="I89" i="6"/>
  <c r="L89" i="6"/>
  <c r="M89" i="6"/>
  <c r="I90" i="6"/>
  <c r="L90" i="6"/>
  <c r="M90" i="6"/>
  <c r="I91" i="6"/>
  <c r="L91" i="6"/>
  <c r="M91" i="6"/>
  <c r="I92" i="6"/>
  <c r="L92" i="6"/>
  <c r="M92" i="6"/>
  <c r="I93" i="6"/>
  <c r="L93" i="6"/>
  <c r="M93" i="6"/>
  <c r="I94" i="6"/>
  <c r="L94" i="6"/>
  <c r="M94" i="6"/>
  <c r="I95" i="6"/>
  <c r="L95" i="6"/>
  <c r="M95" i="6"/>
  <c r="I96" i="6"/>
  <c r="L96" i="6"/>
  <c r="M96" i="6"/>
  <c r="I97" i="6"/>
  <c r="L97" i="6"/>
  <c r="M97" i="6"/>
  <c r="I98" i="6"/>
  <c r="L98" i="6"/>
  <c r="M98" i="6"/>
  <c r="I99" i="6"/>
  <c r="L99" i="6"/>
  <c r="M99" i="6"/>
  <c r="I100" i="6"/>
  <c r="L100" i="6"/>
  <c r="M100" i="6"/>
  <c r="I101" i="6"/>
  <c r="L101" i="6"/>
  <c r="M101" i="6"/>
  <c r="I102" i="6"/>
  <c r="L102" i="6"/>
  <c r="M102" i="6"/>
  <c r="I103" i="6"/>
  <c r="L103" i="6"/>
  <c r="M103" i="6"/>
  <c r="I104" i="6"/>
  <c r="L104" i="6"/>
  <c r="M104" i="6"/>
  <c r="I105" i="6"/>
  <c r="L105" i="6"/>
  <c r="M105" i="6"/>
  <c r="I106" i="6"/>
  <c r="L106" i="6"/>
  <c r="M106" i="6"/>
  <c r="I107" i="6"/>
  <c r="L107" i="6"/>
  <c r="M107" i="6"/>
  <c r="I108" i="6"/>
  <c r="L108" i="6"/>
  <c r="M108" i="6"/>
  <c r="I109" i="6"/>
  <c r="L109" i="6"/>
  <c r="M109" i="6"/>
  <c r="I110" i="6"/>
  <c r="L110" i="6"/>
  <c r="M110" i="6"/>
  <c r="I111" i="6"/>
  <c r="L111" i="6"/>
  <c r="M111" i="6"/>
  <c r="I112" i="6"/>
  <c r="L112" i="6"/>
  <c r="M112" i="6"/>
  <c r="I113" i="6"/>
  <c r="L113" i="6"/>
  <c r="M113" i="6"/>
  <c r="I114" i="6"/>
  <c r="L114" i="6"/>
  <c r="M114" i="6"/>
  <c r="I115" i="6"/>
  <c r="L115" i="6"/>
  <c r="M115" i="6"/>
  <c r="I116" i="6"/>
  <c r="L116" i="6"/>
  <c r="M116" i="6"/>
  <c r="I117" i="6"/>
  <c r="L117" i="6"/>
  <c r="M117" i="6"/>
  <c r="I118" i="6"/>
  <c r="L118" i="6"/>
  <c r="M118" i="6"/>
  <c r="I119" i="6"/>
  <c r="L119" i="6"/>
  <c r="M119" i="6"/>
  <c r="I120" i="6"/>
  <c r="L120" i="6"/>
  <c r="M120" i="6"/>
  <c r="I121" i="6"/>
  <c r="L121" i="6"/>
  <c r="M121" i="6"/>
  <c r="I122" i="6"/>
  <c r="L122" i="6"/>
  <c r="M122" i="6"/>
  <c r="I123" i="6"/>
  <c r="L123" i="6"/>
  <c r="M123" i="6"/>
  <c r="I124" i="6"/>
  <c r="L124" i="6"/>
  <c r="M124" i="6"/>
  <c r="I125" i="6"/>
  <c r="L125" i="6"/>
  <c r="M125" i="6"/>
  <c r="I126" i="6"/>
  <c r="L126" i="6"/>
  <c r="M126" i="6"/>
  <c r="I127" i="6"/>
  <c r="L127" i="6"/>
  <c r="M127" i="6"/>
  <c r="I128" i="6"/>
  <c r="L128" i="6"/>
  <c r="M128" i="6"/>
  <c r="I129" i="6"/>
  <c r="L129" i="6"/>
  <c r="M129" i="6"/>
  <c r="I130" i="6"/>
  <c r="L130" i="6"/>
  <c r="M130" i="6"/>
  <c r="I131" i="6"/>
  <c r="L131" i="6"/>
  <c r="M131" i="6"/>
  <c r="I132" i="6"/>
  <c r="L132" i="6"/>
  <c r="M132" i="6"/>
  <c r="I133" i="6"/>
  <c r="L133" i="6"/>
  <c r="M133" i="6"/>
  <c r="I134" i="6"/>
  <c r="L134" i="6"/>
  <c r="M134" i="6"/>
  <c r="I135" i="6"/>
  <c r="L135" i="6"/>
  <c r="M135" i="6"/>
  <c r="I136" i="6"/>
  <c r="L136" i="6"/>
  <c r="M136" i="6"/>
  <c r="I137" i="6"/>
  <c r="L137" i="6"/>
  <c r="M137" i="6"/>
  <c r="I138" i="6"/>
  <c r="L138" i="6"/>
  <c r="M138" i="6"/>
  <c r="I139" i="6"/>
  <c r="L139" i="6"/>
  <c r="M139" i="6"/>
  <c r="I140" i="6"/>
  <c r="L140" i="6"/>
  <c r="M140" i="6"/>
  <c r="I141" i="6"/>
  <c r="L141" i="6"/>
  <c r="M141" i="6"/>
  <c r="I142" i="6"/>
  <c r="L142" i="6"/>
  <c r="M142" i="6"/>
  <c r="I143" i="6"/>
  <c r="L143" i="6"/>
  <c r="M143" i="6"/>
  <c r="I144" i="6"/>
  <c r="L144" i="6"/>
  <c r="M144" i="6"/>
  <c r="I145" i="6"/>
  <c r="L145" i="6"/>
  <c r="M145" i="6"/>
  <c r="I146" i="6"/>
  <c r="L146" i="6"/>
  <c r="M146" i="6"/>
  <c r="I147" i="6"/>
  <c r="L147" i="6"/>
  <c r="M147" i="6"/>
  <c r="I148" i="6"/>
  <c r="L148" i="6"/>
  <c r="M148" i="6"/>
  <c r="I149" i="6"/>
  <c r="L149" i="6"/>
  <c r="M149" i="6"/>
  <c r="I150" i="6"/>
  <c r="L150" i="6"/>
  <c r="M150" i="6"/>
  <c r="I151" i="6"/>
  <c r="L151" i="6"/>
  <c r="M151" i="6"/>
  <c r="I152" i="6"/>
  <c r="L152" i="6"/>
  <c r="M152" i="6"/>
  <c r="I153" i="6"/>
  <c r="L153" i="6"/>
  <c r="M153" i="6"/>
  <c r="I154" i="6"/>
  <c r="L154" i="6"/>
  <c r="M154" i="6"/>
  <c r="I155" i="6"/>
  <c r="L155" i="6"/>
  <c r="M155" i="6"/>
  <c r="I156" i="6"/>
  <c r="L156" i="6"/>
  <c r="M156" i="6"/>
  <c r="I157" i="6"/>
  <c r="L157" i="6"/>
  <c r="M157" i="6"/>
  <c r="I158" i="6"/>
  <c r="L158" i="6"/>
  <c r="M158" i="6"/>
  <c r="I159" i="6"/>
  <c r="L159" i="6"/>
  <c r="M159" i="6"/>
  <c r="I160" i="6"/>
  <c r="L160" i="6"/>
  <c r="M160" i="6"/>
  <c r="I161" i="6"/>
  <c r="L161" i="6"/>
  <c r="M161" i="6"/>
  <c r="I162" i="6"/>
  <c r="L162" i="6"/>
  <c r="M162" i="6"/>
  <c r="I163" i="6"/>
  <c r="L163" i="6"/>
  <c r="M163" i="6"/>
  <c r="I164" i="6"/>
  <c r="L164" i="6"/>
  <c r="M164" i="6"/>
  <c r="I165" i="6"/>
  <c r="L165" i="6"/>
  <c r="M165" i="6"/>
  <c r="I166" i="6"/>
  <c r="L166" i="6"/>
  <c r="M166" i="6"/>
  <c r="I167" i="6"/>
  <c r="L167" i="6"/>
  <c r="M167" i="6"/>
  <c r="I168" i="6"/>
  <c r="L168" i="6"/>
  <c r="M168" i="6"/>
  <c r="I169" i="6"/>
  <c r="L169" i="6"/>
  <c r="M169" i="6"/>
  <c r="I170" i="6"/>
  <c r="L170" i="6"/>
  <c r="M170" i="6"/>
  <c r="I171" i="6"/>
  <c r="L171" i="6"/>
  <c r="M171" i="6"/>
  <c r="I172" i="6"/>
  <c r="L172" i="6"/>
  <c r="M172" i="6"/>
  <c r="I173" i="6"/>
  <c r="L173" i="6"/>
  <c r="M173" i="6"/>
  <c r="I174" i="6"/>
  <c r="L174" i="6"/>
  <c r="M174" i="6"/>
  <c r="I175" i="6"/>
  <c r="L175" i="6"/>
  <c r="M175" i="6"/>
  <c r="I176" i="6"/>
  <c r="L176" i="6"/>
  <c r="M176" i="6"/>
  <c r="I177" i="6"/>
  <c r="L177" i="6"/>
  <c r="M177" i="6"/>
  <c r="I178" i="6"/>
  <c r="L178" i="6"/>
  <c r="M178" i="6"/>
  <c r="I179" i="6"/>
  <c r="L179" i="6"/>
  <c r="M179" i="6"/>
  <c r="I180" i="6"/>
  <c r="L180" i="6"/>
  <c r="M180" i="6"/>
  <c r="I181" i="6"/>
  <c r="L181" i="6"/>
  <c r="M181" i="6"/>
  <c r="I182" i="6"/>
  <c r="L182" i="6"/>
  <c r="M182" i="6"/>
  <c r="I183" i="6"/>
  <c r="L183" i="6"/>
  <c r="M183" i="6"/>
  <c r="I184" i="6"/>
  <c r="L184" i="6"/>
  <c r="M184" i="6"/>
  <c r="I185" i="6"/>
  <c r="L185" i="6"/>
  <c r="M185" i="6"/>
  <c r="I186" i="6"/>
  <c r="L186" i="6"/>
  <c r="M186" i="6"/>
  <c r="I187" i="6"/>
  <c r="L187" i="6"/>
  <c r="M187" i="6"/>
  <c r="I188" i="6"/>
  <c r="L188" i="6"/>
  <c r="M188" i="6"/>
  <c r="I189" i="6"/>
  <c r="L189" i="6"/>
  <c r="M189" i="6"/>
  <c r="I190" i="6"/>
  <c r="L190" i="6"/>
  <c r="M190" i="6"/>
  <c r="I191" i="6"/>
  <c r="L191" i="6"/>
  <c r="M191" i="6"/>
  <c r="I192" i="6"/>
  <c r="L192" i="6"/>
  <c r="M192" i="6"/>
  <c r="I193" i="6"/>
  <c r="L193" i="6"/>
  <c r="M193" i="6"/>
  <c r="I194" i="6"/>
  <c r="L194" i="6"/>
  <c r="M194" i="6"/>
  <c r="I195" i="6"/>
  <c r="L195" i="6"/>
  <c r="M195" i="6"/>
  <c r="I196" i="6"/>
  <c r="L196" i="6"/>
  <c r="M196" i="6"/>
  <c r="I197" i="6"/>
  <c r="L197" i="6"/>
  <c r="M197" i="6"/>
  <c r="I198" i="6"/>
  <c r="L198" i="6"/>
  <c r="M198" i="6"/>
  <c r="I199" i="6"/>
  <c r="L199" i="6"/>
  <c r="M199" i="6"/>
  <c r="I200" i="6"/>
  <c r="L200" i="6"/>
  <c r="M200" i="6"/>
  <c r="I201" i="6"/>
  <c r="L201" i="6"/>
  <c r="M201" i="6"/>
  <c r="I202" i="6"/>
  <c r="L202" i="6"/>
  <c r="M202" i="6"/>
  <c r="I203" i="6"/>
  <c r="L203" i="6"/>
  <c r="M203" i="6"/>
  <c r="I204" i="6"/>
  <c r="L204" i="6"/>
  <c r="M204" i="6"/>
  <c r="I205" i="6"/>
  <c r="L205" i="6"/>
  <c r="M205" i="6"/>
  <c r="I206" i="6"/>
  <c r="L206" i="6"/>
  <c r="M206" i="6"/>
  <c r="I207" i="6"/>
  <c r="L207" i="6"/>
  <c r="M207" i="6"/>
  <c r="I208" i="6"/>
  <c r="L208" i="6"/>
  <c r="M208" i="6"/>
  <c r="I209" i="6"/>
  <c r="L209" i="6"/>
  <c r="M209" i="6"/>
  <c r="I210" i="6"/>
  <c r="L210" i="6"/>
  <c r="M210" i="6"/>
  <c r="I211" i="6"/>
  <c r="L211" i="6"/>
  <c r="M211" i="6"/>
  <c r="I212" i="6"/>
  <c r="L212" i="6"/>
  <c r="M212" i="6"/>
  <c r="I213" i="6"/>
  <c r="L213" i="6"/>
  <c r="M213" i="6"/>
  <c r="I214" i="6"/>
  <c r="L214" i="6"/>
  <c r="M214" i="6"/>
  <c r="I215" i="6"/>
  <c r="L215" i="6"/>
  <c r="M215" i="6"/>
  <c r="I216" i="6"/>
  <c r="L216" i="6"/>
  <c r="M216" i="6"/>
  <c r="I217" i="6"/>
  <c r="L217" i="6"/>
  <c r="M217" i="6"/>
  <c r="I218" i="6"/>
  <c r="L218" i="6"/>
  <c r="M218" i="6"/>
  <c r="I219" i="6"/>
  <c r="L219" i="6"/>
  <c r="M219" i="6"/>
  <c r="I220" i="6"/>
  <c r="L220" i="6"/>
  <c r="M220" i="6"/>
  <c r="I221" i="6"/>
  <c r="L221" i="6"/>
  <c r="M221" i="6"/>
  <c r="I222" i="6"/>
  <c r="L222" i="6"/>
  <c r="M222" i="6"/>
  <c r="I223" i="6"/>
  <c r="L223" i="6"/>
  <c r="M223" i="6"/>
  <c r="I224" i="6"/>
  <c r="L224" i="6"/>
  <c r="M224" i="6"/>
  <c r="I225" i="6"/>
  <c r="L225" i="6"/>
  <c r="M225" i="6"/>
  <c r="I226" i="6"/>
  <c r="L226" i="6"/>
  <c r="M226" i="6"/>
  <c r="I227" i="6"/>
  <c r="L227" i="6"/>
  <c r="M227" i="6"/>
  <c r="I228" i="6"/>
  <c r="L228" i="6"/>
  <c r="M228" i="6"/>
  <c r="I229" i="6"/>
  <c r="L229" i="6"/>
  <c r="M229" i="6"/>
  <c r="I230" i="6"/>
  <c r="L230" i="6"/>
  <c r="M230" i="6"/>
  <c r="I231" i="6"/>
  <c r="L231" i="6"/>
  <c r="M231" i="6"/>
  <c r="I232" i="6"/>
  <c r="L232" i="6"/>
  <c r="M232" i="6"/>
  <c r="I233" i="6"/>
  <c r="L233" i="6"/>
  <c r="M233" i="6"/>
  <c r="I234" i="6"/>
  <c r="L234" i="6"/>
  <c r="M234" i="6"/>
  <c r="I235" i="6"/>
  <c r="L235" i="6"/>
  <c r="M235" i="6"/>
  <c r="I236" i="6"/>
  <c r="L236" i="6"/>
  <c r="M236" i="6"/>
  <c r="I237" i="6"/>
  <c r="L237" i="6"/>
  <c r="M237" i="6"/>
  <c r="I238" i="6"/>
  <c r="L238" i="6"/>
  <c r="M238" i="6"/>
  <c r="I239" i="6"/>
  <c r="L239" i="6"/>
  <c r="M239" i="6"/>
  <c r="I240" i="6"/>
  <c r="L240" i="6"/>
  <c r="M240" i="6"/>
  <c r="I241" i="6"/>
  <c r="L241" i="6"/>
  <c r="M241" i="6"/>
  <c r="I242" i="6"/>
  <c r="L242" i="6"/>
  <c r="M242" i="6"/>
  <c r="I243" i="6"/>
  <c r="L243" i="6"/>
  <c r="M243" i="6"/>
  <c r="I244" i="6"/>
  <c r="L244" i="6"/>
  <c r="M244" i="6"/>
  <c r="I245" i="6"/>
  <c r="L245" i="6"/>
  <c r="M245" i="6"/>
  <c r="I246" i="6"/>
  <c r="L246" i="6"/>
  <c r="M246" i="6"/>
  <c r="I247" i="6"/>
  <c r="L247" i="6"/>
  <c r="M247" i="6"/>
  <c r="I248" i="6"/>
  <c r="L248" i="6"/>
  <c r="M248" i="6"/>
  <c r="I249" i="6"/>
  <c r="L249" i="6"/>
  <c r="M249" i="6"/>
  <c r="I250" i="6"/>
  <c r="L250" i="6"/>
  <c r="M250" i="6"/>
  <c r="I251" i="6"/>
  <c r="L251" i="6"/>
  <c r="M251" i="6"/>
  <c r="I252" i="6"/>
  <c r="L252" i="6"/>
  <c r="M252" i="6"/>
  <c r="I253" i="6"/>
  <c r="L253" i="6"/>
  <c r="M253" i="6"/>
  <c r="I254" i="6"/>
  <c r="L254" i="6"/>
  <c r="M254" i="6"/>
  <c r="I255" i="6"/>
  <c r="L255" i="6"/>
  <c r="M255" i="6"/>
  <c r="I256" i="6"/>
  <c r="L256" i="6"/>
  <c r="M256" i="6"/>
  <c r="I257" i="6"/>
  <c r="L257" i="6"/>
  <c r="M257" i="6"/>
  <c r="I258" i="6"/>
  <c r="L258" i="6"/>
  <c r="M258" i="6"/>
  <c r="I259" i="6"/>
  <c r="L259" i="6"/>
  <c r="M259" i="6"/>
  <c r="I260" i="6"/>
  <c r="L260" i="6"/>
  <c r="M260" i="6"/>
  <c r="I261" i="6"/>
  <c r="L261" i="6"/>
  <c r="M261" i="6"/>
  <c r="I262" i="6"/>
  <c r="L262" i="6"/>
  <c r="M262" i="6"/>
  <c r="I263" i="6"/>
  <c r="L263" i="6"/>
  <c r="M263" i="6"/>
  <c r="I264" i="6"/>
  <c r="L264" i="6"/>
  <c r="M264" i="6"/>
  <c r="I265" i="6"/>
  <c r="L265" i="6"/>
  <c r="M265" i="6"/>
  <c r="I266" i="6"/>
  <c r="L266" i="6"/>
  <c r="M266" i="6"/>
  <c r="I267" i="6"/>
  <c r="L267" i="6"/>
  <c r="M267" i="6"/>
  <c r="I268" i="6"/>
  <c r="L268" i="6"/>
  <c r="M268" i="6"/>
  <c r="I269" i="6"/>
  <c r="L269" i="6"/>
  <c r="M269" i="6"/>
  <c r="I270" i="6"/>
  <c r="L270" i="6"/>
  <c r="M270" i="6"/>
  <c r="I271" i="6"/>
  <c r="L271" i="6"/>
  <c r="M271" i="6"/>
  <c r="I272" i="6"/>
  <c r="L272" i="6"/>
  <c r="M272" i="6"/>
  <c r="I273" i="6"/>
  <c r="L273" i="6"/>
  <c r="M273" i="6"/>
  <c r="I274" i="6"/>
  <c r="L274" i="6"/>
  <c r="M274" i="6"/>
  <c r="I275" i="6"/>
  <c r="L275" i="6"/>
  <c r="M275" i="6"/>
  <c r="I276" i="6"/>
  <c r="L276" i="6"/>
  <c r="M276" i="6"/>
  <c r="I277" i="6"/>
  <c r="L277" i="6"/>
  <c r="M277" i="6"/>
  <c r="I278" i="6"/>
  <c r="L278" i="6"/>
  <c r="M278" i="6"/>
  <c r="I279" i="6"/>
  <c r="L279" i="6"/>
  <c r="M279" i="6"/>
  <c r="I280" i="6"/>
  <c r="L280" i="6"/>
  <c r="M280" i="6"/>
  <c r="I281" i="6"/>
  <c r="L281" i="6"/>
  <c r="M281" i="6"/>
  <c r="I282" i="6"/>
  <c r="L282" i="6"/>
  <c r="M282" i="6"/>
  <c r="I283" i="6"/>
  <c r="L283" i="6"/>
  <c r="M283" i="6"/>
  <c r="I284" i="6"/>
  <c r="L284" i="6"/>
  <c r="M284" i="6"/>
  <c r="I285" i="6"/>
  <c r="L285" i="6"/>
  <c r="M285" i="6"/>
  <c r="I286" i="6"/>
  <c r="L286" i="6"/>
  <c r="M286" i="6"/>
  <c r="I287" i="6"/>
  <c r="L287" i="6"/>
  <c r="M287" i="6"/>
  <c r="I288" i="6"/>
  <c r="L288" i="6"/>
  <c r="M288" i="6"/>
  <c r="I289" i="6"/>
  <c r="L289" i="6"/>
  <c r="M289" i="6"/>
  <c r="I290" i="6"/>
  <c r="L290" i="6"/>
  <c r="M290" i="6"/>
  <c r="I291" i="6"/>
  <c r="L291" i="6"/>
  <c r="M291" i="6"/>
  <c r="I292" i="6"/>
  <c r="L292" i="6"/>
  <c r="M292" i="6"/>
  <c r="I293" i="6"/>
  <c r="L293" i="6"/>
  <c r="M293" i="6"/>
  <c r="I294" i="6"/>
  <c r="L294" i="6"/>
  <c r="M294" i="6"/>
  <c r="I295" i="6"/>
  <c r="L295" i="6"/>
  <c r="M295" i="6"/>
  <c r="I296" i="6"/>
  <c r="L296" i="6"/>
  <c r="M296" i="6"/>
  <c r="I297" i="6"/>
  <c r="L297" i="6"/>
  <c r="M297" i="6"/>
  <c r="I298" i="6"/>
  <c r="L298" i="6"/>
  <c r="M298" i="6"/>
  <c r="I299" i="6"/>
  <c r="L299" i="6"/>
  <c r="M299" i="6"/>
  <c r="I300" i="6"/>
  <c r="L300" i="6"/>
  <c r="M300" i="6"/>
  <c r="I301" i="6"/>
  <c r="L301" i="6"/>
  <c r="M301" i="6"/>
  <c r="I302" i="6"/>
  <c r="L302" i="6"/>
  <c r="M302" i="6"/>
  <c r="I303" i="6"/>
  <c r="L303" i="6"/>
  <c r="M303" i="6"/>
  <c r="I304" i="6"/>
  <c r="L304" i="6"/>
  <c r="M304" i="6"/>
  <c r="I305" i="6"/>
  <c r="L305" i="6"/>
  <c r="M305" i="6"/>
  <c r="I306" i="6"/>
  <c r="L306" i="6"/>
  <c r="M306" i="6"/>
  <c r="I307" i="6"/>
  <c r="L307" i="6"/>
  <c r="M307" i="6"/>
  <c r="I308" i="6"/>
  <c r="L308" i="6"/>
  <c r="M308" i="6"/>
  <c r="I309" i="6"/>
  <c r="L309" i="6"/>
  <c r="M309" i="6"/>
  <c r="I310" i="6"/>
  <c r="L310" i="6"/>
  <c r="M310" i="6"/>
  <c r="I311" i="6"/>
  <c r="L311" i="6"/>
  <c r="M311" i="6"/>
  <c r="I312" i="6"/>
  <c r="L312" i="6"/>
  <c r="M312" i="6"/>
  <c r="I313" i="6"/>
  <c r="L313" i="6"/>
  <c r="M313" i="6"/>
  <c r="I314" i="6"/>
  <c r="L314" i="6"/>
  <c r="M314" i="6"/>
  <c r="I315" i="6"/>
  <c r="L315" i="6"/>
  <c r="M315" i="6"/>
  <c r="I316" i="6"/>
  <c r="L316" i="6"/>
  <c r="M316" i="6"/>
  <c r="I317" i="6"/>
  <c r="L317" i="6"/>
  <c r="M317" i="6"/>
  <c r="I318" i="6"/>
  <c r="L318" i="6"/>
  <c r="M318" i="6"/>
  <c r="I319" i="6"/>
  <c r="L319" i="6"/>
  <c r="M319" i="6"/>
  <c r="I320" i="6"/>
  <c r="L320" i="6"/>
  <c r="M320" i="6"/>
  <c r="I321" i="6"/>
  <c r="L321" i="6"/>
  <c r="M321" i="6"/>
  <c r="I322" i="6"/>
  <c r="L322" i="6"/>
  <c r="M322" i="6"/>
  <c r="I323" i="6"/>
  <c r="L323" i="6"/>
  <c r="M323" i="6"/>
  <c r="I324" i="6"/>
  <c r="L324" i="6"/>
  <c r="M324" i="6"/>
  <c r="I325" i="6"/>
  <c r="L325" i="6"/>
  <c r="M325" i="6"/>
  <c r="I326" i="6"/>
  <c r="L326" i="6"/>
  <c r="M326" i="6"/>
  <c r="I327" i="6"/>
  <c r="L327" i="6"/>
  <c r="M327" i="6"/>
  <c r="I328" i="6"/>
  <c r="L328" i="6"/>
  <c r="M328" i="6"/>
  <c r="I329" i="6"/>
  <c r="L329" i="6"/>
  <c r="M329" i="6"/>
  <c r="I330" i="6"/>
  <c r="L330" i="6"/>
  <c r="M330" i="6"/>
  <c r="I331" i="6"/>
  <c r="L331" i="6"/>
  <c r="M331" i="6"/>
  <c r="I332" i="6"/>
  <c r="L332" i="6"/>
  <c r="M332" i="6"/>
  <c r="I333" i="6"/>
  <c r="L333" i="6"/>
  <c r="M333" i="6"/>
  <c r="I334" i="6"/>
  <c r="L334" i="6"/>
  <c r="M334" i="6"/>
  <c r="I335" i="6"/>
  <c r="L335" i="6"/>
  <c r="M335" i="6"/>
  <c r="I336" i="6"/>
  <c r="L336" i="6"/>
  <c r="M336" i="6"/>
  <c r="I337" i="6"/>
  <c r="L337" i="6"/>
  <c r="M337" i="6"/>
  <c r="I338" i="6"/>
  <c r="L338" i="6"/>
  <c r="M338" i="6"/>
  <c r="I339" i="6"/>
  <c r="L339" i="6"/>
  <c r="M339" i="6"/>
  <c r="I340" i="6"/>
  <c r="L340" i="6"/>
  <c r="M340" i="6"/>
  <c r="I341" i="6"/>
  <c r="L341" i="6"/>
  <c r="M341" i="6"/>
  <c r="I342" i="6"/>
  <c r="L342" i="6"/>
  <c r="M342" i="6"/>
  <c r="I343" i="6"/>
  <c r="L343" i="6"/>
  <c r="M343" i="6"/>
  <c r="I344" i="6"/>
  <c r="L344" i="6"/>
  <c r="M344" i="6"/>
  <c r="I345" i="6"/>
  <c r="L345" i="6"/>
  <c r="M345" i="6"/>
  <c r="I346" i="6"/>
  <c r="L346" i="6"/>
  <c r="M346" i="6"/>
  <c r="I347" i="6"/>
  <c r="L347" i="6"/>
  <c r="M347" i="6"/>
  <c r="I348" i="6"/>
  <c r="L348" i="6"/>
  <c r="M348" i="6"/>
  <c r="I349" i="6"/>
  <c r="L349" i="6"/>
  <c r="M349" i="6"/>
  <c r="I350" i="6"/>
  <c r="L350" i="6"/>
  <c r="M350" i="6"/>
  <c r="I351" i="6"/>
  <c r="L351" i="6"/>
  <c r="M351" i="6"/>
  <c r="I352" i="6"/>
  <c r="L352" i="6"/>
  <c r="M352" i="6"/>
  <c r="I353" i="6"/>
  <c r="L353" i="6"/>
  <c r="M353" i="6"/>
  <c r="I354" i="6"/>
  <c r="L354" i="6"/>
  <c r="M354" i="6"/>
  <c r="I355" i="6"/>
  <c r="L355" i="6"/>
  <c r="M355" i="6"/>
  <c r="I356" i="6"/>
  <c r="L356" i="6"/>
  <c r="M356" i="6"/>
  <c r="I357" i="6"/>
  <c r="L357" i="6"/>
  <c r="M357" i="6"/>
  <c r="I358" i="6"/>
  <c r="L358" i="6"/>
  <c r="M358" i="6"/>
  <c r="I359" i="6"/>
  <c r="L359" i="6"/>
  <c r="M359" i="6"/>
  <c r="I360" i="6"/>
  <c r="L360" i="6"/>
  <c r="M360" i="6"/>
  <c r="I361" i="6"/>
  <c r="L361" i="6"/>
  <c r="M361" i="6"/>
  <c r="I362" i="6"/>
  <c r="L362" i="6"/>
  <c r="M362" i="6"/>
  <c r="I363" i="6"/>
  <c r="L363" i="6"/>
  <c r="M363" i="6"/>
  <c r="I364" i="6"/>
  <c r="L364" i="6"/>
  <c r="M364" i="6"/>
  <c r="I365" i="6"/>
  <c r="L365" i="6"/>
  <c r="M365" i="6"/>
  <c r="I366" i="6"/>
  <c r="L366" i="6"/>
  <c r="M366" i="6"/>
  <c r="I367" i="6"/>
  <c r="L367" i="6"/>
  <c r="M367" i="6"/>
  <c r="I368" i="6"/>
  <c r="L368" i="6"/>
  <c r="M368" i="6"/>
  <c r="I369" i="6"/>
  <c r="L369" i="6"/>
  <c r="M369" i="6"/>
  <c r="I370" i="6"/>
  <c r="L370" i="6"/>
  <c r="M370" i="6"/>
  <c r="I371" i="6"/>
  <c r="L371" i="6"/>
  <c r="M371" i="6"/>
  <c r="I372" i="6"/>
  <c r="L372" i="6"/>
  <c r="M372" i="6"/>
  <c r="I373" i="6"/>
  <c r="L373" i="6"/>
  <c r="M373" i="6"/>
  <c r="I374" i="6"/>
  <c r="L374" i="6"/>
  <c r="M374" i="6"/>
  <c r="I375" i="6"/>
  <c r="L375" i="6"/>
  <c r="M375" i="6"/>
  <c r="I376" i="6"/>
  <c r="L376" i="6"/>
  <c r="M376" i="6"/>
  <c r="I377" i="6"/>
  <c r="L377" i="6"/>
  <c r="M377" i="6"/>
  <c r="I378" i="6"/>
  <c r="L378" i="6"/>
  <c r="M378" i="6"/>
  <c r="I379" i="6"/>
  <c r="L379" i="6"/>
  <c r="M379" i="6"/>
  <c r="I380" i="6"/>
  <c r="L380" i="6"/>
  <c r="M380" i="6"/>
  <c r="I381" i="6"/>
  <c r="L381" i="6"/>
  <c r="M381" i="6"/>
  <c r="I382" i="6"/>
  <c r="L382" i="6"/>
  <c r="M382" i="6"/>
  <c r="I383" i="6"/>
  <c r="L383" i="6"/>
  <c r="M383" i="6"/>
  <c r="I384" i="6"/>
  <c r="L384" i="6"/>
  <c r="M384" i="6"/>
  <c r="I385" i="6"/>
  <c r="L385" i="6"/>
  <c r="M385" i="6"/>
  <c r="I386" i="6"/>
  <c r="L386" i="6"/>
  <c r="M386" i="6"/>
  <c r="I387" i="6"/>
  <c r="L387" i="6"/>
  <c r="M387" i="6"/>
  <c r="I388" i="6"/>
  <c r="L388" i="6"/>
  <c r="M388" i="6"/>
  <c r="I389" i="6"/>
  <c r="L389" i="6"/>
  <c r="M389" i="6"/>
  <c r="I390" i="6"/>
  <c r="L390" i="6"/>
  <c r="M390" i="6"/>
  <c r="I391" i="6"/>
  <c r="L391" i="6"/>
  <c r="M391" i="6"/>
  <c r="I392" i="6"/>
  <c r="L392" i="6"/>
  <c r="M392" i="6"/>
  <c r="I393" i="6"/>
  <c r="L393" i="6"/>
  <c r="M393" i="6"/>
  <c r="I394" i="6"/>
  <c r="L394" i="6"/>
  <c r="M394" i="6"/>
  <c r="I395" i="6"/>
  <c r="L395" i="6"/>
  <c r="M395" i="6"/>
  <c r="I396" i="6"/>
  <c r="L396" i="6"/>
  <c r="M396" i="6"/>
  <c r="I397" i="6"/>
  <c r="L397" i="6"/>
  <c r="M397" i="6"/>
  <c r="I398" i="6"/>
  <c r="L398" i="6"/>
  <c r="M398" i="6"/>
  <c r="I399" i="6"/>
  <c r="L399" i="6"/>
  <c r="M399" i="6"/>
  <c r="I400" i="6"/>
  <c r="L400" i="6"/>
  <c r="M400" i="6"/>
  <c r="I401" i="6"/>
  <c r="L401" i="6"/>
  <c r="M401" i="6"/>
  <c r="I402" i="6"/>
  <c r="L402" i="6"/>
  <c r="M402" i="6"/>
  <c r="I403" i="6"/>
  <c r="L403" i="6"/>
  <c r="M403" i="6"/>
  <c r="I404" i="6"/>
  <c r="L404" i="6"/>
  <c r="M404" i="6"/>
  <c r="I405" i="6"/>
  <c r="L405" i="6"/>
  <c r="M405" i="6"/>
  <c r="I406" i="6"/>
  <c r="L406" i="6"/>
  <c r="M406" i="6"/>
  <c r="I407" i="6"/>
  <c r="L407" i="6"/>
  <c r="M407" i="6"/>
  <c r="I408" i="6"/>
  <c r="L408" i="6"/>
  <c r="M408" i="6"/>
  <c r="I409" i="6"/>
  <c r="L409" i="6"/>
  <c r="M409" i="6"/>
  <c r="I410" i="6"/>
  <c r="L410" i="6"/>
  <c r="M410" i="6"/>
  <c r="I411" i="6"/>
  <c r="L411" i="6"/>
  <c r="M411" i="6"/>
  <c r="I412" i="6"/>
  <c r="L412" i="6"/>
  <c r="M412" i="6"/>
  <c r="I413" i="6"/>
  <c r="L413" i="6"/>
  <c r="M413" i="6"/>
  <c r="I414" i="6"/>
  <c r="L414" i="6"/>
  <c r="M414" i="6"/>
  <c r="I415" i="6"/>
  <c r="L415" i="6"/>
  <c r="M415" i="6"/>
  <c r="I416" i="6"/>
  <c r="L416" i="6"/>
  <c r="M416" i="6"/>
  <c r="I417" i="6"/>
  <c r="L417" i="6"/>
  <c r="M417" i="6"/>
  <c r="I418" i="6"/>
  <c r="L418" i="6"/>
  <c r="M418" i="6"/>
  <c r="I419" i="6"/>
  <c r="L419" i="6"/>
  <c r="M419" i="6"/>
  <c r="I420" i="6"/>
  <c r="L420" i="6"/>
  <c r="M420" i="6"/>
  <c r="I421" i="6"/>
  <c r="L421" i="6"/>
  <c r="M421" i="6"/>
  <c r="I422" i="6"/>
  <c r="L422" i="6"/>
  <c r="M422" i="6"/>
  <c r="I423" i="6"/>
  <c r="L423" i="6"/>
  <c r="M423" i="6"/>
  <c r="I424" i="6"/>
  <c r="L424" i="6"/>
  <c r="M424" i="6"/>
  <c r="I425" i="6"/>
  <c r="L425" i="6"/>
  <c r="M425" i="6"/>
  <c r="I426" i="6"/>
  <c r="L426" i="6"/>
  <c r="M426" i="6"/>
  <c r="I427" i="6"/>
  <c r="L427" i="6"/>
  <c r="M427" i="6"/>
  <c r="I428" i="6"/>
  <c r="L428" i="6"/>
  <c r="M428" i="6"/>
  <c r="I429" i="6"/>
  <c r="L429" i="6"/>
  <c r="M429" i="6"/>
  <c r="I430" i="6"/>
  <c r="L430" i="6"/>
  <c r="M430" i="6"/>
  <c r="I431" i="6"/>
  <c r="L431" i="6"/>
  <c r="M431" i="6"/>
  <c r="I432" i="6"/>
  <c r="L432" i="6"/>
  <c r="M432" i="6"/>
  <c r="I433" i="6"/>
  <c r="L433" i="6"/>
  <c r="M433" i="6"/>
  <c r="I434" i="6"/>
  <c r="L434" i="6"/>
  <c r="M434" i="6"/>
  <c r="I435" i="6"/>
  <c r="L435" i="6"/>
  <c r="M435" i="6"/>
  <c r="I436" i="6"/>
  <c r="L436" i="6"/>
  <c r="M436" i="6"/>
  <c r="I437" i="6"/>
  <c r="L437" i="6"/>
  <c r="M437" i="6"/>
  <c r="I438" i="6"/>
  <c r="L438" i="6"/>
  <c r="M438" i="6"/>
  <c r="I439" i="6"/>
  <c r="L439" i="6"/>
  <c r="M439" i="6"/>
  <c r="I440" i="6"/>
  <c r="L440" i="6"/>
  <c r="M440" i="6"/>
  <c r="I441" i="6"/>
  <c r="L441" i="6"/>
  <c r="M441" i="6"/>
  <c r="I442" i="6"/>
  <c r="L442" i="6"/>
  <c r="M442" i="6"/>
  <c r="I443" i="6"/>
  <c r="L443" i="6"/>
  <c r="M443" i="6"/>
  <c r="I444" i="6"/>
  <c r="L444" i="6"/>
  <c r="M444" i="6"/>
  <c r="I445" i="6"/>
  <c r="L445" i="6"/>
  <c r="M445" i="6"/>
  <c r="I446" i="6"/>
  <c r="L446" i="6"/>
  <c r="M446" i="6"/>
  <c r="I447" i="6"/>
  <c r="L447" i="6"/>
  <c r="M447" i="6"/>
  <c r="I448" i="6"/>
  <c r="L448" i="6"/>
  <c r="M448" i="6"/>
  <c r="I449" i="6"/>
  <c r="L449" i="6"/>
  <c r="M449" i="6"/>
  <c r="I450" i="6"/>
  <c r="L450" i="6"/>
  <c r="M450" i="6"/>
  <c r="I451" i="6"/>
  <c r="L451" i="6"/>
  <c r="M451" i="6"/>
  <c r="I452" i="6"/>
  <c r="L452" i="6"/>
  <c r="M452" i="6"/>
  <c r="I453" i="6"/>
  <c r="L453" i="6"/>
  <c r="M453" i="6"/>
  <c r="I454" i="6"/>
  <c r="L454" i="6"/>
  <c r="M454" i="6"/>
  <c r="I455" i="6"/>
  <c r="L455" i="6"/>
  <c r="M455" i="6"/>
  <c r="I456" i="6"/>
  <c r="L456" i="6"/>
  <c r="M456" i="6"/>
  <c r="I457" i="6"/>
  <c r="L457" i="6"/>
  <c r="M457" i="6"/>
  <c r="I458" i="6"/>
  <c r="L458" i="6"/>
  <c r="M458" i="6"/>
  <c r="I459" i="6"/>
  <c r="L459" i="6"/>
  <c r="M459" i="6"/>
  <c r="I460" i="6"/>
  <c r="L460" i="6"/>
  <c r="M460" i="6"/>
  <c r="I461" i="6"/>
  <c r="L461" i="6"/>
  <c r="M461" i="6"/>
  <c r="I462" i="6"/>
  <c r="L462" i="6"/>
  <c r="M462" i="6"/>
  <c r="I463" i="6"/>
  <c r="L463" i="6"/>
  <c r="M463" i="6"/>
  <c r="I464" i="6"/>
  <c r="L464" i="6"/>
  <c r="M464" i="6"/>
  <c r="I465" i="6"/>
  <c r="L465" i="6"/>
  <c r="M465" i="6"/>
  <c r="I466" i="6"/>
  <c r="L466" i="6"/>
  <c r="M466" i="6"/>
  <c r="I467" i="6"/>
  <c r="L467" i="6"/>
  <c r="M467" i="6"/>
  <c r="I468" i="6"/>
  <c r="L468" i="6"/>
  <c r="M468" i="6"/>
  <c r="I469" i="6"/>
  <c r="L469" i="6"/>
  <c r="M469" i="6"/>
  <c r="I470" i="6"/>
  <c r="L470" i="6"/>
  <c r="M470" i="6"/>
  <c r="I471" i="6"/>
  <c r="L471" i="6"/>
  <c r="M471" i="6"/>
  <c r="I472" i="6"/>
  <c r="L472" i="6"/>
  <c r="M472" i="6"/>
  <c r="I473" i="6"/>
  <c r="L473" i="6"/>
  <c r="M473" i="6"/>
  <c r="I474" i="6"/>
  <c r="L474" i="6"/>
  <c r="M474" i="6"/>
  <c r="I475" i="6"/>
  <c r="L475" i="6"/>
  <c r="M475" i="6"/>
  <c r="I476" i="6"/>
  <c r="L476" i="6"/>
  <c r="M476" i="6"/>
  <c r="I477" i="6"/>
  <c r="L477" i="6"/>
  <c r="M477" i="6"/>
  <c r="I478" i="6"/>
  <c r="L478" i="6"/>
  <c r="M478" i="6"/>
  <c r="I479" i="6"/>
  <c r="L479" i="6"/>
  <c r="M479" i="6"/>
  <c r="I480" i="6"/>
  <c r="L480" i="6"/>
  <c r="M480" i="6"/>
  <c r="I481" i="6"/>
  <c r="L481" i="6"/>
  <c r="M481" i="6"/>
  <c r="I482" i="6"/>
  <c r="L482" i="6"/>
  <c r="M482" i="6"/>
  <c r="I483" i="6"/>
  <c r="L483" i="6"/>
  <c r="M483" i="6"/>
  <c r="I484" i="6"/>
  <c r="L484" i="6"/>
  <c r="M484" i="6"/>
  <c r="I485" i="6"/>
  <c r="L485" i="6"/>
  <c r="M485" i="6"/>
  <c r="I486" i="6"/>
  <c r="L486" i="6"/>
  <c r="M486" i="6"/>
  <c r="I487" i="6"/>
  <c r="L487" i="6"/>
  <c r="M487" i="6"/>
  <c r="I488" i="6"/>
  <c r="L488" i="6"/>
  <c r="M488" i="6"/>
  <c r="I489" i="6"/>
  <c r="L489" i="6"/>
  <c r="M489" i="6"/>
  <c r="I490" i="6"/>
  <c r="L490" i="6"/>
  <c r="M490" i="6"/>
  <c r="I491" i="6"/>
  <c r="L491" i="6"/>
  <c r="M491" i="6"/>
  <c r="I492" i="6"/>
  <c r="L492" i="6"/>
  <c r="M492" i="6"/>
  <c r="I493" i="6"/>
  <c r="L493" i="6"/>
  <c r="M493" i="6"/>
  <c r="I494" i="6"/>
  <c r="L494" i="6"/>
  <c r="M494" i="6"/>
  <c r="I495" i="6"/>
  <c r="L495" i="6"/>
  <c r="M495" i="6"/>
  <c r="I496" i="6"/>
  <c r="L496" i="6"/>
  <c r="M496" i="6"/>
  <c r="I497" i="6"/>
  <c r="L497" i="6"/>
  <c r="M497" i="6"/>
  <c r="I498" i="6"/>
  <c r="L498" i="6"/>
  <c r="M498" i="6"/>
  <c r="I499" i="6"/>
  <c r="L499" i="6"/>
  <c r="M499" i="6"/>
  <c r="I500" i="6"/>
  <c r="L500" i="6"/>
  <c r="M500" i="6"/>
  <c r="I501" i="6"/>
  <c r="L501" i="6"/>
  <c r="M501" i="6"/>
  <c r="I502" i="6"/>
  <c r="L502" i="6"/>
  <c r="M502" i="6"/>
  <c r="I503" i="6"/>
  <c r="L503" i="6"/>
  <c r="M503" i="6"/>
  <c r="I504" i="6"/>
  <c r="L504" i="6"/>
  <c r="M504" i="6"/>
  <c r="I505" i="6"/>
  <c r="L505" i="6"/>
  <c r="M505" i="6"/>
  <c r="I506" i="6"/>
  <c r="L506" i="6"/>
  <c r="M506" i="6"/>
  <c r="I507" i="6"/>
  <c r="L507" i="6"/>
  <c r="M507" i="6"/>
  <c r="I508" i="6"/>
  <c r="L508" i="6"/>
  <c r="M508" i="6"/>
  <c r="I509" i="6"/>
  <c r="L509" i="6"/>
  <c r="M509" i="6"/>
  <c r="I510" i="6"/>
  <c r="L510" i="6"/>
  <c r="M510" i="6"/>
  <c r="I511" i="6"/>
  <c r="L511" i="6"/>
  <c r="M511" i="6"/>
  <c r="I512" i="6"/>
  <c r="L512" i="6"/>
  <c r="M512" i="6"/>
  <c r="I513" i="6"/>
  <c r="L513" i="6"/>
  <c r="M513" i="6"/>
  <c r="I514" i="6"/>
  <c r="L514" i="6"/>
  <c r="M514" i="6"/>
  <c r="I515" i="6"/>
  <c r="L515" i="6"/>
  <c r="M515" i="6"/>
  <c r="I516" i="6"/>
  <c r="L516" i="6"/>
  <c r="M516" i="6"/>
  <c r="I517" i="6"/>
  <c r="L517" i="6"/>
  <c r="M517" i="6"/>
  <c r="I518" i="6"/>
  <c r="L518" i="6"/>
  <c r="M518" i="6"/>
  <c r="I519" i="6"/>
  <c r="L519" i="6"/>
  <c r="M519" i="6"/>
  <c r="I520" i="6"/>
  <c r="L520" i="6"/>
  <c r="M520" i="6"/>
  <c r="I521" i="6"/>
  <c r="L521" i="6"/>
  <c r="M521" i="6"/>
  <c r="I522" i="6"/>
  <c r="L522" i="6"/>
  <c r="M522" i="6"/>
  <c r="I523" i="6"/>
  <c r="L523" i="6"/>
  <c r="M523" i="6"/>
  <c r="I524" i="6"/>
  <c r="L524" i="6"/>
  <c r="M524" i="6"/>
  <c r="I525" i="6"/>
  <c r="L525" i="6"/>
  <c r="M525" i="6"/>
  <c r="I526" i="6"/>
  <c r="L526" i="6"/>
  <c r="M526" i="6"/>
  <c r="I527" i="6"/>
  <c r="L527" i="6"/>
  <c r="M527" i="6"/>
  <c r="I528" i="6"/>
  <c r="L528" i="6"/>
  <c r="M528" i="6"/>
  <c r="I529" i="6"/>
  <c r="L529" i="6"/>
  <c r="M529" i="6"/>
  <c r="I530" i="6"/>
  <c r="L530" i="6"/>
  <c r="M530" i="6"/>
  <c r="I531" i="6"/>
  <c r="L531" i="6"/>
  <c r="M531" i="6"/>
  <c r="I532" i="6"/>
  <c r="L532" i="6"/>
  <c r="M532" i="6"/>
  <c r="I533" i="6"/>
  <c r="L533" i="6"/>
  <c r="M533" i="6"/>
  <c r="I534" i="6"/>
  <c r="L534" i="6"/>
  <c r="M534" i="6"/>
  <c r="I535" i="6"/>
  <c r="L535" i="6"/>
  <c r="M535" i="6"/>
  <c r="I536" i="6"/>
  <c r="L536" i="6"/>
  <c r="M536" i="6"/>
  <c r="I537" i="6"/>
  <c r="L537" i="6"/>
  <c r="M537" i="6"/>
  <c r="I538" i="6"/>
  <c r="L538" i="6"/>
  <c r="M538" i="6"/>
  <c r="I539" i="6"/>
  <c r="L539" i="6"/>
  <c r="M539" i="6"/>
  <c r="I540" i="6"/>
  <c r="L540" i="6"/>
  <c r="M540" i="6"/>
  <c r="I541" i="6"/>
  <c r="L541" i="6"/>
  <c r="M541" i="6"/>
  <c r="I542" i="6"/>
  <c r="L542" i="6"/>
  <c r="M542" i="6"/>
  <c r="I543" i="6"/>
  <c r="L543" i="6"/>
  <c r="M543" i="6"/>
  <c r="I544" i="6"/>
  <c r="L544" i="6"/>
  <c r="M544" i="6"/>
  <c r="I545" i="6"/>
  <c r="L545" i="6"/>
  <c r="M545" i="6"/>
  <c r="I546" i="6"/>
  <c r="L546" i="6"/>
  <c r="M546" i="6"/>
  <c r="I547" i="6"/>
  <c r="L547" i="6"/>
  <c r="M547" i="6"/>
  <c r="I548" i="6"/>
  <c r="L548" i="6"/>
  <c r="M548" i="6"/>
  <c r="I549" i="6"/>
  <c r="L549" i="6"/>
  <c r="M549" i="6"/>
  <c r="I550" i="6"/>
  <c r="L550" i="6"/>
  <c r="M550" i="6"/>
  <c r="I551" i="6"/>
  <c r="L551" i="6"/>
  <c r="M551" i="6"/>
  <c r="I552" i="6"/>
  <c r="L552" i="6"/>
  <c r="M552" i="6"/>
  <c r="I553" i="6"/>
  <c r="L553" i="6"/>
  <c r="M553" i="6"/>
  <c r="I554" i="6"/>
  <c r="L554" i="6"/>
  <c r="M554" i="6"/>
  <c r="I555" i="6"/>
  <c r="L555" i="6"/>
  <c r="M555" i="6"/>
  <c r="I556" i="6"/>
  <c r="L556" i="6"/>
  <c r="M556" i="6"/>
  <c r="I557" i="6"/>
  <c r="L557" i="6"/>
  <c r="M557" i="6"/>
  <c r="I558" i="6"/>
  <c r="L558" i="6"/>
  <c r="M558" i="6"/>
  <c r="I559" i="6"/>
  <c r="L559" i="6"/>
  <c r="M559" i="6"/>
  <c r="I560" i="6"/>
  <c r="L560" i="6"/>
  <c r="M560" i="6"/>
  <c r="I561" i="6"/>
  <c r="L561" i="6"/>
  <c r="M561" i="6"/>
  <c r="I562" i="6"/>
  <c r="L562" i="6"/>
  <c r="M562" i="6"/>
  <c r="I563" i="6"/>
  <c r="L563" i="6"/>
  <c r="M563" i="6"/>
  <c r="I564" i="6"/>
  <c r="L564" i="6"/>
  <c r="M564" i="6"/>
  <c r="I565" i="6"/>
  <c r="L565" i="6"/>
  <c r="M565" i="6"/>
  <c r="I566" i="6"/>
  <c r="L566" i="6"/>
  <c r="M566" i="6"/>
  <c r="I567" i="6"/>
  <c r="L567" i="6"/>
  <c r="M567" i="6"/>
  <c r="I568" i="6"/>
  <c r="L568" i="6"/>
  <c r="M568" i="6"/>
  <c r="I569" i="6"/>
  <c r="L569" i="6"/>
  <c r="M569" i="6"/>
  <c r="I570" i="6"/>
  <c r="L570" i="6"/>
  <c r="M570" i="6"/>
  <c r="I571" i="6"/>
  <c r="L571" i="6"/>
  <c r="M571" i="6"/>
  <c r="I572" i="6"/>
  <c r="L572" i="6"/>
  <c r="M572" i="6"/>
  <c r="I573" i="6"/>
  <c r="L573" i="6"/>
  <c r="M573" i="6"/>
  <c r="I574" i="6"/>
  <c r="L574" i="6"/>
  <c r="M574" i="6"/>
  <c r="I575" i="6"/>
  <c r="L575" i="6"/>
  <c r="M575" i="6"/>
  <c r="I576" i="6"/>
  <c r="L576" i="6"/>
  <c r="M576" i="6"/>
  <c r="I577" i="6"/>
  <c r="L577" i="6"/>
  <c r="M577" i="6"/>
  <c r="I578" i="6"/>
  <c r="L578" i="6"/>
  <c r="M578" i="6"/>
  <c r="I579" i="6"/>
  <c r="L579" i="6"/>
  <c r="M579" i="6"/>
  <c r="I580" i="6"/>
  <c r="L580" i="6"/>
  <c r="M580" i="6"/>
  <c r="I581" i="6"/>
  <c r="L581" i="6"/>
  <c r="M581" i="6"/>
  <c r="I582" i="6"/>
  <c r="L582" i="6"/>
  <c r="M582" i="6"/>
  <c r="I583" i="6"/>
  <c r="L583" i="6"/>
  <c r="M583" i="6"/>
  <c r="I584" i="6"/>
  <c r="L584" i="6"/>
  <c r="M584" i="6"/>
  <c r="I585" i="6"/>
  <c r="L585" i="6"/>
  <c r="M585" i="6"/>
  <c r="I586" i="6"/>
  <c r="L586" i="6"/>
  <c r="M586" i="6"/>
  <c r="I587" i="6"/>
  <c r="L587" i="6"/>
  <c r="M587" i="6"/>
  <c r="I588" i="6"/>
  <c r="L588" i="6"/>
  <c r="M588" i="6"/>
  <c r="I589" i="6"/>
  <c r="L589" i="6"/>
  <c r="M589" i="6"/>
  <c r="I590" i="6"/>
  <c r="L590" i="6"/>
  <c r="M590" i="6"/>
  <c r="I591" i="6"/>
  <c r="L591" i="6"/>
  <c r="M591" i="6"/>
  <c r="I592" i="6"/>
  <c r="L592" i="6"/>
  <c r="M592" i="6"/>
  <c r="I593" i="6"/>
  <c r="L593" i="6"/>
  <c r="M593" i="6"/>
  <c r="I594" i="6"/>
  <c r="L594" i="6"/>
  <c r="M594" i="6"/>
  <c r="I595" i="6"/>
  <c r="L595" i="6"/>
  <c r="M595" i="6"/>
  <c r="I596" i="6"/>
  <c r="L596" i="6"/>
  <c r="M596" i="6"/>
  <c r="I597" i="6"/>
  <c r="L597" i="6"/>
  <c r="M597" i="6"/>
  <c r="I598" i="6"/>
  <c r="L598" i="6"/>
  <c r="M598" i="6"/>
  <c r="I599" i="6"/>
  <c r="L599" i="6"/>
  <c r="M599" i="6"/>
  <c r="I600" i="6"/>
  <c r="L600" i="6"/>
  <c r="M600" i="6"/>
  <c r="I601" i="6"/>
  <c r="L601" i="6"/>
  <c r="M601" i="6"/>
  <c r="I602" i="6"/>
  <c r="L602" i="6"/>
  <c r="M602" i="6"/>
  <c r="I603" i="6"/>
  <c r="L603" i="6"/>
  <c r="M603" i="6"/>
  <c r="I604" i="6"/>
  <c r="L604" i="6"/>
  <c r="M604" i="6"/>
  <c r="I605" i="6"/>
  <c r="L605" i="6"/>
  <c r="M605" i="6"/>
  <c r="I606" i="6"/>
  <c r="L606" i="6"/>
  <c r="M606" i="6"/>
  <c r="I607" i="6"/>
  <c r="L607" i="6"/>
  <c r="M607" i="6"/>
  <c r="I608" i="6"/>
  <c r="L608" i="6"/>
  <c r="M608" i="6"/>
  <c r="I609" i="6"/>
  <c r="L609" i="6"/>
  <c r="M609" i="6"/>
  <c r="I610" i="6"/>
  <c r="L610" i="6"/>
  <c r="M610" i="6"/>
  <c r="I611" i="6"/>
  <c r="L611" i="6"/>
  <c r="M611" i="6"/>
  <c r="I612" i="6"/>
  <c r="L612" i="6"/>
  <c r="M612" i="6"/>
  <c r="I613" i="6"/>
  <c r="L613" i="6"/>
  <c r="M613" i="6"/>
  <c r="I614" i="6"/>
  <c r="L614" i="6"/>
  <c r="M614" i="6"/>
  <c r="I615" i="6"/>
  <c r="L615" i="6"/>
  <c r="M615" i="6"/>
  <c r="I616" i="6"/>
  <c r="L616" i="6"/>
  <c r="M616" i="6"/>
  <c r="I617" i="6"/>
  <c r="L617" i="6"/>
  <c r="M617" i="6"/>
  <c r="I618" i="6"/>
  <c r="L618" i="6"/>
  <c r="M618" i="6"/>
  <c r="I619" i="6"/>
  <c r="L619" i="6"/>
  <c r="M619" i="6"/>
  <c r="I620" i="6"/>
  <c r="L620" i="6"/>
  <c r="M620" i="6"/>
  <c r="I621" i="6"/>
  <c r="L621" i="6"/>
  <c r="M621" i="6"/>
  <c r="I622" i="6"/>
  <c r="L622" i="6"/>
  <c r="M622" i="6"/>
  <c r="I623" i="6"/>
  <c r="L623" i="6"/>
  <c r="M623" i="6"/>
  <c r="I624" i="6"/>
  <c r="L624" i="6"/>
  <c r="M624" i="6"/>
  <c r="I625" i="6"/>
  <c r="L625" i="6"/>
  <c r="M625" i="6"/>
  <c r="I626" i="6"/>
  <c r="L626" i="6"/>
  <c r="M626" i="6"/>
  <c r="I627" i="6"/>
  <c r="L627" i="6"/>
  <c r="M627" i="6"/>
  <c r="I628" i="6"/>
  <c r="L628" i="6"/>
  <c r="M628" i="6"/>
  <c r="I629" i="6"/>
  <c r="L629" i="6"/>
  <c r="M629" i="6"/>
  <c r="I630" i="6"/>
  <c r="L630" i="6"/>
  <c r="M630" i="6"/>
  <c r="I631" i="6"/>
  <c r="L631" i="6"/>
  <c r="M631" i="6"/>
  <c r="I632" i="6"/>
  <c r="L632" i="6"/>
  <c r="M632" i="6"/>
  <c r="I633" i="6"/>
  <c r="L633" i="6"/>
  <c r="M633" i="6"/>
  <c r="I634" i="6"/>
  <c r="L634" i="6"/>
  <c r="M634" i="6"/>
  <c r="I635" i="6"/>
  <c r="L635" i="6"/>
  <c r="M635" i="6"/>
  <c r="I636" i="6"/>
  <c r="L636" i="6"/>
  <c r="M636" i="6"/>
  <c r="I637" i="6"/>
  <c r="L637" i="6"/>
  <c r="M637" i="6"/>
  <c r="I638" i="6"/>
  <c r="L638" i="6"/>
  <c r="M638" i="6"/>
  <c r="I639" i="6"/>
  <c r="L639" i="6"/>
  <c r="M639" i="6"/>
  <c r="I640" i="6"/>
  <c r="L640" i="6"/>
  <c r="M640" i="6"/>
  <c r="I641" i="6"/>
  <c r="L641" i="6"/>
  <c r="M641" i="6"/>
  <c r="I642" i="6"/>
  <c r="L642" i="6"/>
  <c r="M642" i="6"/>
  <c r="I643" i="6"/>
  <c r="L643" i="6"/>
  <c r="M643" i="6"/>
  <c r="I644" i="6"/>
  <c r="L644" i="6"/>
  <c r="M644" i="6"/>
  <c r="I645" i="6"/>
  <c r="L645" i="6"/>
  <c r="M645" i="6"/>
  <c r="I646" i="6"/>
  <c r="L646" i="6"/>
  <c r="M646" i="6"/>
  <c r="I647" i="6"/>
  <c r="L647" i="6"/>
  <c r="M647" i="6"/>
  <c r="I648" i="6"/>
  <c r="L648" i="6"/>
  <c r="M648" i="6"/>
  <c r="I649" i="6"/>
  <c r="L649" i="6"/>
  <c r="M649" i="6"/>
  <c r="I650" i="6"/>
  <c r="L650" i="6"/>
  <c r="M650" i="6"/>
  <c r="I651" i="6"/>
  <c r="L651" i="6"/>
  <c r="M651" i="6"/>
  <c r="I652" i="6"/>
  <c r="L652" i="6"/>
  <c r="M652" i="6"/>
  <c r="I653" i="6"/>
  <c r="L653" i="6"/>
  <c r="M653" i="6"/>
  <c r="I654" i="6"/>
  <c r="L654" i="6"/>
  <c r="M654" i="6"/>
  <c r="I655" i="6"/>
  <c r="L655" i="6"/>
  <c r="M655" i="6"/>
  <c r="I656" i="6"/>
  <c r="L656" i="6"/>
  <c r="M656" i="6"/>
  <c r="I657" i="6"/>
  <c r="L657" i="6"/>
  <c r="M657" i="6"/>
  <c r="I658" i="6"/>
  <c r="L658" i="6"/>
  <c r="M658" i="6"/>
  <c r="I659" i="6"/>
  <c r="L659" i="6"/>
  <c r="M659" i="6"/>
  <c r="I660" i="6"/>
  <c r="L660" i="6"/>
  <c r="M660" i="6"/>
  <c r="I661" i="6"/>
  <c r="L661" i="6"/>
  <c r="M661" i="6"/>
  <c r="I662" i="6"/>
  <c r="L662" i="6"/>
  <c r="M662" i="6"/>
  <c r="I663" i="6"/>
  <c r="L663" i="6"/>
  <c r="M663" i="6"/>
  <c r="I664" i="6"/>
  <c r="L664" i="6"/>
  <c r="M664" i="6"/>
  <c r="I665" i="6"/>
  <c r="L665" i="6"/>
  <c r="M665" i="6"/>
  <c r="I666" i="6"/>
  <c r="L666" i="6"/>
  <c r="M666" i="6"/>
  <c r="I667" i="6"/>
  <c r="L667" i="6"/>
  <c r="M667" i="6"/>
  <c r="I668" i="6"/>
  <c r="L668" i="6"/>
  <c r="M668" i="6"/>
  <c r="I669" i="6"/>
  <c r="L669" i="6"/>
  <c r="M669" i="6"/>
  <c r="I670" i="6"/>
  <c r="L670" i="6"/>
  <c r="M670" i="6"/>
  <c r="I671" i="6"/>
  <c r="L671" i="6"/>
  <c r="M671" i="6"/>
  <c r="I672" i="6"/>
  <c r="L672" i="6"/>
  <c r="M672" i="6"/>
  <c r="I673" i="6"/>
  <c r="L673" i="6"/>
  <c r="M673" i="6"/>
  <c r="I674" i="6"/>
  <c r="L674" i="6"/>
  <c r="M674" i="6"/>
  <c r="I675" i="6"/>
  <c r="L675" i="6"/>
  <c r="M675" i="6"/>
  <c r="I676" i="6"/>
  <c r="L676" i="6"/>
  <c r="M676" i="6"/>
  <c r="I677" i="6"/>
  <c r="L677" i="6"/>
  <c r="M677" i="6"/>
  <c r="I678" i="6"/>
  <c r="L678" i="6"/>
  <c r="M678" i="6"/>
  <c r="I679" i="6"/>
  <c r="L679" i="6"/>
  <c r="M679" i="6"/>
  <c r="I680" i="6"/>
  <c r="L680" i="6"/>
  <c r="M680" i="6"/>
  <c r="I681" i="6"/>
  <c r="L681" i="6"/>
  <c r="M681" i="6"/>
  <c r="I682" i="6"/>
  <c r="L682" i="6"/>
  <c r="M682" i="6"/>
  <c r="I683" i="6"/>
  <c r="L683" i="6"/>
  <c r="M683" i="6"/>
  <c r="I684" i="6"/>
  <c r="L684" i="6"/>
  <c r="M684" i="6"/>
  <c r="I685" i="6"/>
  <c r="L685" i="6"/>
  <c r="M685" i="6"/>
  <c r="I686" i="6"/>
  <c r="L686" i="6"/>
  <c r="M686" i="6"/>
  <c r="I687" i="6"/>
  <c r="L687" i="6"/>
  <c r="M687" i="6"/>
  <c r="I688" i="6"/>
  <c r="L688" i="6"/>
  <c r="M688" i="6"/>
  <c r="I689" i="6"/>
  <c r="L689" i="6"/>
  <c r="M689" i="6"/>
  <c r="I690" i="6"/>
  <c r="L690" i="6"/>
  <c r="M690" i="6"/>
  <c r="I691" i="6"/>
  <c r="L691" i="6"/>
  <c r="M691" i="6"/>
  <c r="I692" i="6"/>
  <c r="L692" i="6"/>
  <c r="M692" i="6"/>
  <c r="I693" i="6"/>
  <c r="L693" i="6"/>
  <c r="M693" i="6"/>
  <c r="I694" i="6"/>
  <c r="L694" i="6"/>
  <c r="M694" i="6"/>
  <c r="I695" i="6"/>
  <c r="L695" i="6"/>
  <c r="M695" i="6"/>
  <c r="I696" i="6"/>
  <c r="L696" i="6"/>
  <c r="M696" i="6"/>
  <c r="I697" i="6"/>
  <c r="L697" i="6"/>
  <c r="M697" i="6"/>
  <c r="I698" i="6"/>
  <c r="L698" i="6"/>
  <c r="M698" i="6"/>
  <c r="I699" i="6"/>
  <c r="L699" i="6"/>
  <c r="M699" i="6"/>
  <c r="I700" i="6"/>
  <c r="L700" i="6"/>
  <c r="M700" i="6"/>
  <c r="I701" i="6"/>
  <c r="L701" i="6"/>
  <c r="M701" i="6"/>
  <c r="I702" i="6"/>
  <c r="L702" i="6"/>
  <c r="M702" i="6"/>
  <c r="I703" i="6"/>
  <c r="L703" i="6"/>
  <c r="M703" i="6"/>
  <c r="I704" i="6"/>
  <c r="L704" i="6"/>
  <c r="M704" i="6"/>
  <c r="I705" i="6"/>
  <c r="L705" i="6"/>
  <c r="M705" i="6"/>
  <c r="I706" i="6"/>
  <c r="L706" i="6"/>
  <c r="M706" i="6"/>
  <c r="I707" i="6"/>
  <c r="L707" i="6"/>
  <c r="M707" i="6"/>
  <c r="I708" i="6"/>
  <c r="L708" i="6"/>
  <c r="M708" i="6"/>
  <c r="I709" i="6"/>
  <c r="L709" i="6"/>
  <c r="M709" i="6"/>
  <c r="I710" i="6"/>
  <c r="L710" i="6"/>
  <c r="M710" i="6"/>
  <c r="I711" i="6"/>
  <c r="L711" i="6"/>
  <c r="M711" i="6"/>
  <c r="I712" i="6"/>
  <c r="L712" i="6"/>
  <c r="M712" i="6"/>
  <c r="I713" i="6"/>
  <c r="L713" i="6"/>
  <c r="M713" i="6"/>
  <c r="I714" i="6"/>
  <c r="L714" i="6"/>
  <c r="M714" i="6"/>
  <c r="I715" i="6"/>
  <c r="L715" i="6"/>
  <c r="M715" i="6"/>
  <c r="I716" i="6"/>
  <c r="L716" i="6"/>
  <c r="M716" i="6"/>
  <c r="I717" i="6"/>
  <c r="L717" i="6"/>
  <c r="M717" i="6"/>
  <c r="I718" i="6"/>
  <c r="L718" i="6"/>
  <c r="M718" i="6"/>
  <c r="I719" i="6"/>
  <c r="L719" i="6"/>
  <c r="M719" i="6"/>
  <c r="I720" i="6"/>
  <c r="L720" i="6"/>
  <c r="M720" i="6"/>
  <c r="I721" i="6"/>
  <c r="L721" i="6"/>
  <c r="M721" i="6"/>
  <c r="I722" i="6"/>
  <c r="L722" i="6"/>
  <c r="M722" i="6"/>
  <c r="I723" i="6"/>
  <c r="L723" i="6"/>
  <c r="M723" i="6"/>
  <c r="I724" i="6"/>
  <c r="L724" i="6"/>
  <c r="M724" i="6"/>
  <c r="I725" i="6"/>
  <c r="L725" i="6"/>
  <c r="M725" i="6"/>
  <c r="I726" i="6"/>
  <c r="L726" i="6"/>
  <c r="M726" i="6"/>
  <c r="I727" i="6"/>
  <c r="L727" i="6"/>
  <c r="M727" i="6"/>
  <c r="I728" i="6"/>
  <c r="L728" i="6"/>
  <c r="M728" i="6"/>
  <c r="I729" i="6"/>
  <c r="L729" i="6"/>
  <c r="M729" i="6"/>
  <c r="I730" i="6"/>
  <c r="L730" i="6"/>
  <c r="M730" i="6"/>
  <c r="I731" i="6"/>
  <c r="L731" i="6"/>
  <c r="M731" i="6"/>
  <c r="I732" i="6"/>
  <c r="L732" i="6"/>
  <c r="M732" i="6"/>
  <c r="I733" i="6"/>
  <c r="L733" i="6"/>
  <c r="M733" i="6"/>
  <c r="I734" i="6"/>
  <c r="L734" i="6"/>
  <c r="M734" i="6"/>
  <c r="I735" i="6"/>
  <c r="L735" i="6"/>
  <c r="M735" i="6"/>
  <c r="I736" i="6"/>
  <c r="L736" i="6"/>
  <c r="M736" i="6"/>
  <c r="I737" i="6"/>
  <c r="L737" i="6"/>
  <c r="M737" i="6"/>
  <c r="I738" i="6"/>
  <c r="L738" i="6"/>
  <c r="M738" i="6"/>
  <c r="I739" i="6"/>
  <c r="L739" i="6"/>
  <c r="M739" i="6"/>
  <c r="I740" i="6"/>
  <c r="L740" i="6"/>
  <c r="M740" i="6"/>
  <c r="I741" i="6"/>
  <c r="L741" i="6"/>
  <c r="M741" i="6"/>
  <c r="I742" i="6"/>
  <c r="L742" i="6"/>
  <c r="M742" i="6"/>
  <c r="I743" i="6"/>
  <c r="L743" i="6"/>
  <c r="M743" i="6"/>
  <c r="I744" i="6"/>
  <c r="L744" i="6"/>
  <c r="M744" i="6"/>
  <c r="I745" i="6"/>
  <c r="L745" i="6"/>
  <c r="M745" i="6"/>
  <c r="I746" i="6"/>
  <c r="L746" i="6"/>
  <c r="M746" i="6"/>
  <c r="I747" i="6"/>
  <c r="L747" i="6"/>
  <c r="M747" i="6"/>
  <c r="I748" i="6"/>
  <c r="L748" i="6"/>
  <c r="M748" i="6"/>
  <c r="I749" i="6"/>
  <c r="L749" i="6"/>
  <c r="M749" i="6"/>
  <c r="I750" i="6"/>
  <c r="L750" i="6"/>
  <c r="M750" i="6"/>
  <c r="I751" i="6"/>
  <c r="L751" i="6"/>
  <c r="M751" i="6"/>
  <c r="I752" i="6"/>
  <c r="L752" i="6"/>
  <c r="M752" i="6"/>
  <c r="I753" i="6"/>
  <c r="L753" i="6"/>
  <c r="M753" i="6"/>
  <c r="I754" i="6"/>
  <c r="L754" i="6"/>
  <c r="M754" i="6"/>
  <c r="I755" i="6"/>
  <c r="L755" i="6"/>
  <c r="M755" i="6"/>
  <c r="I756" i="6"/>
  <c r="L756" i="6"/>
  <c r="M756" i="6"/>
  <c r="I757" i="6"/>
  <c r="L757" i="6"/>
  <c r="M757" i="6"/>
  <c r="I758" i="6"/>
  <c r="L758" i="6"/>
  <c r="M758" i="6"/>
  <c r="I759" i="6"/>
  <c r="L759" i="6"/>
  <c r="M759" i="6"/>
  <c r="I760" i="6"/>
  <c r="L760" i="6"/>
  <c r="M760" i="6"/>
  <c r="I761" i="6"/>
  <c r="L761" i="6"/>
  <c r="M761" i="6"/>
  <c r="I762" i="6"/>
  <c r="L762" i="6"/>
  <c r="M762" i="6"/>
  <c r="I763" i="6"/>
  <c r="L763" i="6"/>
  <c r="M763" i="6"/>
  <c r="I764" i="6"/>
  <c r="L764" i="6"/>
  <c r="M764" i="6"/>
  <c r="I765" i="6"/>
  <c r="L765" i="6"/>
  <c r="M765" i="6"/>
  <c r="I766" i="6"/>
  <c r="L766" i="6"/>
  <c r="M766" i="6"/>
  <c r="I767" i="6"/>
  <c r="L767" i="6"/>
  <c r="M767" i="6"/>
  <c r="I768" i="6"/>
  <c r="L768" i="6"/>
  <c r="M768" i="6"/>
  <c r="I769" i="6"/>
  <c r="L769" i="6"/>
  <c r="M769" i="6"/>
  <c r="I770" i="6"/>
  <c r="L770" i="6"/>
  <c r="M770" i="6"/>
  <c r="I771" i="6"/>
  <c r="L771" i="6"/>
  <c r="M771" i="6"/>
  <c r="I772" i="6"/>
  <c r="L772" i="6"/>
  <c r="M772" i="6"/>
  <c r="I773" i="6"/>
  <c r="L773" i="6"/>
  <c r="M773" i="6"/>
  <c r="I774" i="6"/>
  <c r="L774" i="6"/>
  <c r="M774" i="6"/>
  <c r="I775" i="6"/>
  <c r="L775" i="6"/>
  <c r="M775" i="6"/>
  <c r="I776" i="6"/>
  <c r="L776" i="6"/>
  <c r="M776" i="6"/>
  <c r="I777" i="6"/>
  <c r="L777" i="6"/>
  <c r="M777" i="6"/>
  <c r="I778" i="6"/>
  <c r="L778" i="6"/>
  <c r="M778" i="6"/>
  <c r="I779" i="6"/>
  <c r="L779" i="6"/>
  <c r="M779" i="6"/>
  <c r="I780" i="6"/>
  <c r="L780" i="6"/>
  <c r="M780" i="6"/>
  <c r="I781" i="6"/>
  <c r="L781" i="6"/>
  <c r="M781" i="6"/>
  <c r="I782" i="6"/>
  <c r="L782" i="6"/>
  <c r="M782" i="6"/>
  <c r="I783" i="6"/>
  <c r="L783" i="6"/>
  <c r="M783" i="6"/>
  <c r="I784" i="6"/>
  <c r="L784" i="6"/>
  <c r="M784" i="6"/>
  <c r="I785" i="6"/>
  <c r="L785" i="6"/>
  <c r="M785" i="6"/>
  <c r="I786" i="6"/>
  <c r="L786" i="6"/>
  <c r="M786" i="6"/>
  <c r="I787" i="6"/>
  <c r="L787" i="6"/>
  <c r="M787" i="6"/>
  <c r="I788" i="6"/>
  <c r="L788" i="6"/>
  <c r="M788" i="6"/>
  <c r="I789" i="6"/>
  <c r="L789" i="6"/>
  <c r="M789" i="6"/>
  <c r="I790" i="6"/>
  <c r="L790" i="6"/>
  <c r="M790" i="6"/>
  <c r="I791" i="6"/>
  <c r="L791" i="6"/>
  <c r="M791" i="6"/>
  <c r="I792" i="6"/>
  <c r="L792" i="6"/>
  <c r="M792" i="6"/>
  <c r="I793" i="6"/>
  <c r="L793" i="6"/>
  <c r="M793" i="6"/>
  <c r="I794" i="6"/>
  <c r="L794" i="6"/>
  <c r="M794" i="6"/>
  <c r="I795" i="6"/>
  <c r="L795" i="6"/>
  <c r="M795" i="6"/>
  <c r="I796" i="6"/>
  <c r="L796" i="6"/>
  <c r="M796" i="6"/>
  <c r="I797" i="6"/>
  <c r="L797" i="6"/>
  <c r="M797" i="6"/>
  <c r="I798" i="6"/>
  <c r="L798" i="6"/>
  <c r="M798" i="6"/>
  <c r="I799" i="6"/>
  <c r="L799" i="6"/>
  <c r="M799" i="6"/>
  <c r="I800" i="6"/>
  <c r="L800" i="6"/>
  <c r="M800" i="6"/>
  <c r="I801" i="6"/>
  <c r="L801" i="6"/>
  <c r="M801" i="6"/>
  <c r="I802" i="6"/>
  <c r="L802" i="6"/>
  <c r="M802" i="6"/>
  <c r="I803" i="6"/>
  <c r="L803" i="6"/>
  <c r="M803" i="6"/>
  <c r="I804" i="6"/>
  <c r="L804" i="6"/>
  <c r="M804" i="6"/>
  <c r="I805" i="6"/>
  <c r="L805" i="6"/>
  <c r="M805" i="6"/>
  <c r="I806" i="6"/>
  <c r="L806" i="6"/>
  <c r="M806" i="6"/>
  <c r="I807" i="6"/>
  <c r="L807" i="6"/>
  <c r="M807" i="6"/>
  <c r="I808" i="6"/>
  <c r="L808" i="6"/>
  <c r="M808" i="6"/>
  <c r="I809" i="6"/>
  <c r="L809" i="6"/>
  <c r="M809" i="6"/>
  <c r="I810" i="6"/>
  <c r="L810" i="6"/>
  <c r="M810" i="6"/>
  <c r="I811" i="6"/>
  <c r="L811" i="6"/>
  <c r="M811" i="6"/>
  <c r="I812" i="6"/>
  <c r="L812" i="6"/>
  <c r="M812" i="6"/>
  <c r="I813" i="6"/>
  <c r="L813" i="6"/>
  <c r="M813" i="6"/>
  <c r="I814" i="6"/>
  <c r="L814" i="6"/>
  <c r="M814" i="6"/>
  <c r="I815" i="6"/>
  <c r="L815" i="6"/>
  <c r="M815" i="6"/>
  <c r="I816" i="6"/>
  <c r="L816" i="6"/>
  <c r="M816" i="6"/>
  <c r="I817" i="6"/>
  <c r="L817" i="6"/>
  <c r="M817" i="6"/>
  <c r="I818" i="6"/>
  <c r="L818" i="6"/>
  <c r="M818" i="6"/>
  <c r="I819" i="6"/>
  <c r="L819" i="6"/>
  <c r="M819" i="6"/>
  <c r="I820" i="6"/>
  <c r="L820" i="6"/>
  <c r="M820" i="6"/>
  <c r="I821" i="6"/>
  <c r="L821" i="6"/>
  <c r="M821" i="6"/>
  <c r="I822" i="6"/>
  <c r="L822" i="6"/>
  <c r="M822" i="6"/>
  <c r="I823" i="6"/>
  <c r="L823" i="6"/>
  <c r="M823" i="6"/>
  <c r="I824" i="6"/>
  <c r="L824" i="6"/>
  <c r="M824" i="6"/>
  <c r="I825" i="6"/>
  <c r="L825" i="6"/>
  <c r="M825" i="6"/>
  <c r="I826" i="6"/>
  <c r="L826" i="6"/>
  <c r="M826" i="6"/>
  <c r="I827" i="6"/>
  <c r="L827" i="6"/>
  <c r="M827" i="6"/>
  <c r="I828" i="6"/>
  <c r="L828" i="6"/>
  <c r="M828" i="6"/>
  <c r="I829" i="6"/>
  <c r="L829" i="6"/>
  <c r="M829" i="6"/>
  <c r="I830" i="6"/>
  <c r="L830" i="6"/>
  <c r="M830" i="6"/>
  <c r="I831" i="6"/>
  <c r="L831" i="6"/>
  <c r="M831" i="6"/>
  <c r="I832" i="6"/>
  <c r="L832" i="6"/>
  <c r="M832" i="6"/>
  <c r="I833" i="6"/>
  <c r="L833" i="6"/>
  <c r="M833" i="6"/>
  <c r="I834" i="6"/>
  <c r="L834" i="6"/>
  <c r="M834" i="6"/>
  <c r="I835" i="6"/>
  <c r="L835" i="6"/>
  <c r="M835" i="6"/>
  <c r="I836" i="6"/>
  <c r="L836" i="6"/>
  <c r="M836" i="6"/>
  <c r="I837" i="6"/>
  <c r="L837" i="6"/>
  <c r="M837" i="6"/>
  <c r="I838" i="6"/>
  <c r="L838" i="6"/>
  <c r="M838" i="6"/>
  <c r="I839" i="6"/>
  <c r="L839" i="6"/>
  <c r="M839" i="6"/>
  <c r="I840" i="6"/>
  <c r="L840" i="6"/>
  <c r="M840" i="6"/>
  <c r="I841" i="6"/>
  <c r="L841" i="6"/>
  <c r="M841" i="6"/>
  <c r="I842" i="6"/>
  <c r="L842" i="6"/>
  <c r="M842" i="6"/>
  <c r="I843" i="6"/>
  <c r="L843" i="6"/>
  <c r="M843" i="6"/>
  <c r="I844" i="6"/>
  <c r="L844" i="6"/>
  <c r="M844" i="6"/>
  <c r="I845" i="6"/>
  <c r="L845" i="6"/>
  <c r="M845" i="6"/>
  <c r="I846" i="6"/>
  <c r="L846" i="6"/>
  <c r="M846" i="6"/>
  <c r="I847" i="6"/>
  <c r="L847" i="6"/>
  <c r="M847" i="6"/>
  <c r="I848" i="6"/>
  <c r="L848" i="6"/>
  <c r="M848" i="6"/>
  <c r="I849" i="6"/>
  <c r="L849" i="6"/>
  <c r="M849" i="6"/>
  <c r="I850" i="6"/>
  <c r="L850" i="6"/>
  <c r="M850" i="6"/>
  <c r="I851" i="6"/>
  <c r="L851" i="6"/>
  <c r="M851" i="6"/>
  <c r="I852" i="6"/>
  <c r="L852" i="6"/>
  <c r="M852" i="6"/>
  <c r="I853" i="6"/>
  <c r="L853" i="6"/>
  <c r="M853" i="6"/>
  <c r="I854" i="6"/>
  <c r="L854" i="6"/>
  <c r="M854" i="6"/>
  <c r="I855" i="6"/>
  <c r="L855" i="6"/>
  <c r="M855" i="6"/>
  <c r="I856" i="6"/>
  <c r="L856" i="6"/>
  <c r="M856" i="6"/>
  <c r="I857" i="6"/>
  <c r="L857" i="6"/>
  <c r="M857" i="6"/>
  <c r="I858" i="6"/>
  <c r="L858" i="6"/>
  <c r="M858" i="6"/>
  <c r="I859" i="6"/>
  <c r="L859" i="6"/>
  <c r="M859" i="6"/>
  <c r="I860" i="6"/>
  <c r="L860" i="6"/>
  <c r="M860" i="6"/>
  <c r="I861" i="6"/>
  <c r="L861" i="6"/>
  <c r="M861" i="6"/>
  <c r="I862" i="6"/>
  <c r="L862" i="6"/>
  <c r="M862" i="6"/>
  <c r="I863" i="6"/>
  <c r="L863" i="6"/>
  <c r="M863" i="6"/>
  <c r="I864" i="6"/>
  <c r="L864" i="6"/>
  <c r="M864" i="6"/>
  <c r="I865" i="6"/>
  <c r="L865" i="6"/>
  <c r="M865" i="6"/>
  <c r="I866" i="6"/>
  <c r="L866" i="6"/>
  <c r="M866" i="6"/>
  <c r="I867" i="6"/>
  <c r="L867" i="6"/>
  <c r="M867" i="6"/>
  <c r="I868" i="6"/>
  <c r="L868" i="6"/>
  <c r="M868" i="6"/>
  <c r="I869" i="6"/>
  <c r="L869" i="6"/>
  <c r="M869" i="6"/>
  <c r="I870" i="6"/>
  <c r="L870" i="6"/>
  <c r="M870" i="6"/>
  <c r="I871" i="6"/>
  <c r="L871" i="6"/>
  <c r="M871" i="6"/>
  <c r="I872" i="6"/>
  <c r="L872" i="6"/>
  <c r="M872" i="6"/>
  <c r="I873" i="6"/>
  <c r="L873" i="6"/>
  <c r="M873" i="6"/>
  <c r="I874" i="6"/>
  <c r="L874" i="6"/>
  <c r="M874" i="6"/>
  <c r="I875" i="6"/>
  <c r="L875" i="6"/>
  <c r="M875" i="6"/>
  <c r="I876" i="6"/>
  <c r="L876" i="6"/>
  <c r="M876" i="6"/>
  <c r="I877" i="6"/>
  <c r="L877" i="6"/>
  <c r="M877" i="6"/>
  <c r="I878" i="6"/>
  <c r="L878" i="6"/>
  <c r="M878" i="6"/>
  <c r="I879" i="6"/>
  <c r="L879" i="6"/>
  <c r="M879" i="6"/>
  <c r="I880" i="6"/>
  <c r="L880" i="6"/>
  <c r="M880" i="6"/>
  <c r="I881" i="6"/>
  <c r="L881" i="6"/>
  <c r="M881" i="6"/>
  <c r="I882" i="6"/>
  <c r="L882" i="6"/>
  <c r="M882" i="6"/>
  <c r="I883" i="6"/>
  <c r="L883" i="6"/>
  <c r="M883" i="6"/>
  <c r="I884" i="6"/>
  <c r="L884" i="6"/>
  <c r="M884" i="6"/>
  <c r="I885" i="6"/>
  <c r="L885" i="6"/>
  <c r="M885" i="6"/>
  <c r="I886" i="6"/>
  <c r="L886" i="6"/>
  <c r="M886" i="6"/>
  <c r="I887" i="6"/>
  <c r="L887" i="6"/>
  <c r="M887" i="6"/>
  <c r="I888" i="6"/>
  <c r="L888" i="6"/>
  <c r="M888" i="6"/>
  <c r="I889" i="6"/>
  <c r="L889" i="6"/>
  <c r="M889" i="6"/>
  <c r="I890" i="6"/>
  <c r="L890" i="6"/>
  <c r="M890" i="6"/>
  <c r="I891" i="6"/>
  <c r="L891" i="6"/>
  <c r="M891" i="6"/>
  <c r="I892" i="6"/>
  <c r="L892" i="6"/>
  <c r="M892" i="6"/>
  <c r="I893" i="6"/>
  <c r="L893" i="6"/>
  <c r="M893" i="6"/>
  <c r="I894" i="6"/>
  <c r="L894" i="6"/>
  <c r="M894" i="6"/>
  <c r="I895" i="6"/>
  <c r="L895" i="6"/>
  <c r="M895" i="6"/>
  <c r="I896" i="6"/>
  <c r="L896" i="6"/>
  <c r="M896" i="6"/>
  <c r="I897" i="6"/>
  <c r="L897" i="6"/>
  <c r="M897" i="6"/>
  <c r="I898" i="6"/>
  <c r="L898" i="6"/>
  <c r="M898" i="6"/>
  <c r="I899" i="6"/>
  <c r="L899" i="6"/>
  <c r="M899" i="6"/>
  <c r="I900" i="6"/>
  <c r="L900" i="6"/>
  <c r="M900" i="6"/>
  <c r="I901" i="6"/>
  <c r="L901" i="6"/>
  <c r="M901" i="6"/>
  <c r="I902" i="6"/>
  <c r="L902" i="6"/>
  <c r="M902" i="6"/>
  <c r="I903" i="6"/>
  <c r="L903" i="6"/>
  <c r="M903" i="6"/>
  <c r="I904" i="6"/>
  <c r="L904" i="6"/>
  <c r="M904" i="6"/>
  <c r="I905" i="6"/>
  <c r="L905" i="6"/>
  <c r="M905" i="6"/>
  <c r="I906" i="6"/>
  <c r="L906" i="6"/>
  <c r="M906" i="6"/>
  <c r="I907" i="6"/>
  <c r="L907" i="6"/>
  <c r="M907" i="6"/>
  <c r="I908" i="6"/>
  <c r="L908" i="6"/>
  <c r="M908" i="6"/>
  <c r="I909" i="6"/>
  <c r="L909" i="6"/>
  <c r="M909" i="6"/>
  <c r="I910" i="6"/>
  <c r="L910" i="6"/>
  <c r="M910" i="6"/>
  <c r="I911" i="6"/>
  <c r="L911" i="6"/>
  <c r="M911" i="6"/>
  <c r="I912" i="6"/>
  <c r="L912" i="6"/>
  <c r="M912" i="6"/>
  <c r="I913" i="6"/>
  <c r="L913" i="6"/>
  <c r="M913" i="6"/>
  <c r="I914" i="6"/>
  <c r="L914" i="6"/>
  <c r="M914" i="6"/>
  <c r="I915" i="6"/>
  <c r="L915" i="6"/>
  <c r="M915" i="6"/>
  <c r="I916" i="6"/>
  <c r="L916" i="6"/>
  <c r="M916" i="6"/>
  <c r="I917" i="6"/>
  <c r="L917" i="6"/>
  <c r="M917" i="6"/>
  <c r="I918" i="6"/>
  <c r="L918" i="6"/>
  <c r="M918" i="6"/>
  <c r="I919" i="6"/>
  <c r="L919" i="6"/>
  <c r="M919" i="6"/>
  <c r="I920" i="6"/>
  <c r="L920" i="6"/>
  <c r="M920" i="6"/>
  <c r="I921" i="6"/>
  <c r="L921" i="6"/>
  <c r="M921" i="6"/>
  <c r="I922" i="6"/>
  <c r="L922" i="6"/>
  <c r="M922" i="6"/>
  <c r="I923" i="6"/>
  <c r="L923" i="6"/>
  <c r="M923" i="6"/>
  <c r="I924" i="6"/>
  <c r="L924" i="6"/>
  <c r="M924" i="6"/>
  <c r="I925" i="6"/>
  <c r="L925" i="6"/>
  <c r="M925" i="6"/>
  <c r="I926" i="6"/>
  <c r="L926" i="6"/>
  <c r="M926" i="6"/>
  <c r="I927" i="6"/>
  <c r="L927" i="6"/>
  <c r="M927" i="6"/>
  <c r="I928" i="6"/>
  <c r="L928" i="6"/>
  <c r="M928" i="6"/>
  <c r="I929" i="6"/>
  <c r="L929" i="6"/>
  <c r="M929" i="6"/>
  <c r="I930" i="6"/>
  <c r="L930" i="6"/>
  <c r="M930" i="6"/>
  <c r="I931" i="6"/>
  <c r="L931" i="6"/>
  <c r="M931" i="6"/>
  <c r="I932" i="6"/>
  <c r="L932" i="6"/>
  <c r="M932" i="6"/>
  <c r="I933" i="6"/>
  <c r="L933" i="6"/>
  <c r="M933" i="6"/>
  <c r="I934" i="6"/>
  <c r="L934" i="6"/>
  <c r="M934" i="6"/>
  <c r="I935" i="6"/>
  <c r="L935" i="6"/>
  <c r="M935" i="6"/>
  <c r="I936" i="6"/>
  <c r="L936" i="6"/>
  <c r="M936" i="6"/>
  <c r="I937" i="6"/>
  <c r="L937" i="6"/>
  <c r="M937" i="6"/>
  <c r="I938" i="6"/>
  <c r="L938" i="6"/>
  <c r="M938" i="6"/>
  <c r="I939" i="6"/>
  <c r="L939" i="6"/>
  <c r="M939" i="6"/>
  <c r="I940" i="6"/>
  <c r="L940" i="6"/>
  <c r="M940" i="6"/>
  <c r="I941" i="6"/>
  <c r="L941" i="6"/>
  <c r="M941" i="6"/>
  <c r="I942" i="6"/>
  <c r="L942" i="6"/>
  <c r="M942" i="6"/>
  <c r="I943" i="6"/>
  <c r="L943" i="6"/>
  <c r="M943" i="6"/>
  <c r="I944" i="6"/>
  <c r="L944" i="6"/>
  <c r="M944" i="6"/>
  <c r="I945" i="6"/>
  <c r="L945" i="6"/>
  <c r="M945" i="6"/>
  <c r="I946" i="6"/>
  <c r="L946" i="6"/>
  <c r="M946" i="6"/>
  <c r="I947" i="6"/>
  <c r="L947" i="6"/>
  <c r="M947" i="6"/>
  <c r="I948" i="6"/>
  <c r="L948" i="6"/>
  <c r="M948" i="6"/>
  <c r="I949" i="6"/>
  <c r="L949" i="6"/>
  <c r="M949" i="6"/>
  <c r="I950" i="6"/>
  <c r="L950" i="6"/>
  <c r="M950" i="6"/>
  <c r="I951" i="6"/>
  <c r="L951" i="6"/>
  <c r="M951" i="6"/>
  <c r="I952" i="6"/>
  <c r="L952" i="6"/>
  <c r="M952" i="6"/>
  <c r="I953" i="6"/>
  <c r="L953" i="6"/>
  <c r="M953" i="6"/>
  <c r="I954" i="6"/>
  <c r="L954" i="6"/>
  <c r="M954" i="6"/>
  <c r="I955" i="6"/>
  <c r="L955" i="6"/>
  <c r="M955" i="6"/>
  <c r="I956" i="6"/>
  <c r="L956" i="6"/>
  <c r="M956" i="6"/>
  <c r="I957" i="6"/>
  <c r="L957" i="6"/>
  <c r="M957" i="6"/>
  <c r="I958" i="6"/>
  <c r="L958" i="6"/>
  <c r="M958" i="6"/>
  <c r="I959" i="6"/>
  <c r="L959" i="6"/>
  <c r="M959" i="6"/>
  <c r="I960" i="6"/>
  <c r="L960" i="6"/>
  <c r="M960" i="6"/>
  <c r="I961" i="6"/>
  <c r="L961" i="6"/>
  <c r="M961" i="6"/>
  <c r="I962" i="6"/>
  <c r="L962" i="6"/>
  <c r="M962" i="6"/>
  <c r="I963" i="6"/>
  <c r="L963" i="6"/>
  <c r="M963" i="6"/>
  <c r="I964" i="6"/>
  <c r="L964" i="6"/>
  <c r="M964" i="6"/>
  <c r="I965" i="6"/>
  <c r="L965" i="6"/>
  <c r="M965" i="6"/>
  <c r="I966" i="6"/>
  <c r="L966" i="6"/>
  <c r="M966" i="6"/>
  <c r="I967" i="6"/>
  <c r="L967" i="6"/>
  <c r="M967" i="6"/>
  <c r="I968" i="6"/>
  <c r="L968" i="6"/>
  <c r="M968" i="6"/>
  <c r="I969" i="6"/>
  <c r="L969" i="6"/>
  <c r="M969" i="6"/>
  <c r="I970" i="6"/>
  <c r="L970" i="6"/>
  <c r="M970" i="6"/>
  <c r="I971" i="6"/>
  <c r="L971" i="6"/>
  <c r="M971" i="6"/>
  <c r="I972" i="6"/>
  <c r="L972" i="6"/>
  <c r="M972" i="6"/>
  <c r="I973" i="6"/>
  <c r="L973" i="6"/>
  <c r="M973" i="6"/>
  <c r="I974" i="6"/>
  <c r="L974" i="6"/>
  <c r="M974" i="6"/>
  <c r="I975" i="6"/>
  <c r="L975" i="6"/>
  <c r="M975" i="6"/>
  <c r="I976" i="6"/>
  <c r="L976" i="6"/>
  <c r="M976" i="6"/>
  <c r="I977" i="6"/>
  <c r="L977" i="6"/>
  <c r="M977" i="6"/>
  <c r="I978" i="6"/>
  <c r="L978" i="6"/>
  <c r="M978" i="6"/>
  <c r="I979" i="6"/>
  <c r="L979" i="6"/>
  <c r="M979" i="6"/>
  <c r="I980" i="6"/>
  <c r="L980" i="6"/>
  <c r="M980" i="6"/>
  <c r="I981" i="6"/>
  <c r="L981" i="6"/>
  <c r="M981" i="6"/>
  <c r="I982" i="6"/>
  <c r="L982" i="6"/>
  <c r="M982" i="6"/>
  <c r="I983" i="6"/>
  <c r="L983" i="6"/>
  <c r="M983" i="6"/>
  <c r="I984" i="6"/>
  <c r="L984" i="6"/>
  <c r="M984" i="6"/>
  <c r="I985" i="6"/>
  <c r="L985" i="6"/>
  <c r="M985" i="6"/>
  <c r="I986" i="6"/>
  <c r="L986" i="6"/>
  <c r="M986" i="6"/>
  <c r="I987" i="6"/>
  <c r="L987" i="6"/>
  <c r="M987" i="6"/>
  <c r="I988" i="6"/>
  <c r="L988" i="6"/>
  <c r="M988" i="6"/>
  <c r="I989" i="6"/>
  <c r="L989" i="6"/>
  <c r="M989" i="6"/>
  <c r="I990" i="6"/>
  <c r="L990" i="6"/>
  <c r="M990" i="6"/>
  <c r="I991" i="6"/>
  <c r="L991" i="6"/>
  <c r="M991" i="6"/>
  <c r="I992" i="6"/>
  <c r="L992" i="6"/>
  <c r="M992" i="6"/>
  <c r="I993" i="6"/>
  <c r="L993" i="6"/>
  <c r="M993" i="6"/>
  <c r="I994" i="6"/>
  <c r="L994" i="6"/>
  <c r="M994" i="6"/>
  <c r="I995" i="6"/>
  <c r="L995" i="6"/>
  <c r="M995" i="6"/>
  <c r="I996" i="6"/>
  <c r="L996" i="6"/>
  <c r="M996" i="6"/>
  <c r="I997" i="6"/>
  <c r="L997" i="6"/>
  <c r="M997" i="6"/>
  <c r="I998" i="6"/>
  <c r="L998" i="6"/>
  <c r="M998" i="6"/>
  <c r="I999" i="6"/>
  <c r="L999" i="6"/>
  <c r="M999" i="6"/>
  <c r="I1000" i="6"/>
  <c r="L1000" i="6"/>
  <c r="M1000" i="6"/>
  <c r="I1001" i="6"/>
  <c r="L1001" i="6"/>
  <c r="M1001" i="6"/>
  <c r="I1002" i="6"/>
  <c r="L1002" i="6"/>
  <c r="M1002" i="6"/>
  <c r="I1003" i="6"/>
  <c r="L1003" i="6"/>
  <c r="M1003" i="6"/>
  <c r="I1004" i="6"/>
  <c r="L1004" i="6"/>
  <c r="M1004" i="6"/>
  <c r="I1005" i="6"/>
  <c r="L1005" i="6"/>
  <c r="M1005" i="6"/>
  <c r="I1006" i="6"/>
  <c r="L1006" i="6"/>
  <c r="M1006" i="6"/>
  <c r="I1007" i="6"/>
  <c r="L1007" i="6"/>
  <c r="M1007" i="6"/>
  <c r="I1008" i="6"/>
  <c r="L1008" i="6"/>
  <c r="M1008" i="6"/>
  <c r="I1009" i="6"/>
  <c r="L1009" i="6"/>
  <c r="M1009" i="6"/>
  <c r="I1010" i="6"/>
  <c r="L1010" i="6"/>
  <c r="M1010" i="6"/>
  <c r="I1011" i="6"/>
  <c r="L1011" i="6"/>
  <c r="M1011" i="6"/>
  <c r="I1012" i="6"/>
  <c r="L1012" i="6"/>
  <c r="M1012" i="6"/>
  <c r="I1013" i="6"/>
  <c r="L1013" i="6"/>
  <c r="M1013" i="6"/>
  <c r="I1014" i="6"/>
  <c r="L1014" i="6"/>
  <c r="M1014" i="6"/>
  <c r="I1015" i="6"/>
  <c r="L1015" i="6"/>
  <c r="M1015" i="6"/>
  <c r="I1016" i="6"/>
  <c r="L1016" i="6"/>
  <c r="M1016" i="6"/>
  <c r="I1017" i="6"/>
  <c r="L1017" i="6"/>
  <c r="M1017" i="6"/>
  <c r="I1018" i="6"/>
  <c r="L1018" i="6"/>
  <c r="M1018" i="6"/>
  <c r="I1019" i="6"/>
  <c r="L1019" i="6"/>
  <c r="M1019" i="6"/>
  <c r="I1020" i="6"/>
  <c r="L1020" i="6"/>
  <c r="M1020" i="6"/>
  <c r="I1021" i="6"/>
  <c r="L1021" i="6"/>
  <c r="M1021" i="6"/>
  <c r="I1022" i="6"/>
  <c r="L1022" i="6"/>
  <c r="M1022" i="6"/>
  <c r="I1023" i="6"/>
  <c r="L1023" i="6"/>
  <c r="M1023" i="6"/>
  <c r="I1024" i="6"/>
  <c r="L1024" i="6"/>
  <c r="M1024" i="6"/>
  <c r="I1025" i="6"/>
  <c r="L1025" i="6"/>
  <c r="M1025" i="6"/>
  <c r="I1026" i="6"/>
  <c r="L1026" i="6"/>
  <c r="M1026" i="6"/>
  <c r="I1027" i="6"/>
  <c r="L1027" i="6"/>
  <c r="M1027" i="6"/>
  <c r="I1028" i="6"/>
  <c r="L1028" i="6"/>
  <c r="M1028" i="6"/>
  <c r="I1029" i="6"/>
  <c r="L1029" i="6"/>
  <c r="M1029" i="6"/>
  <c r="I1030" i="6"/>
  <c r="L1030" i="6"/>
  <c r="M1030" i="6"/>
  <c r="I1031" i="6"/>
  <c r="L1031" i="6"/>
  <c r="M1031" i="6"/>
  <c r="I1032" i="6"/>
  <c r="L1032" i="6"/>
  <c r="M1032" i="6"/>
  <c r="I1033" i="6"/>
  <c r="L1033" i="6"/>
  <c r="M1033" i="6"/>
  <c r="I1034" i="6"/>
  <c r="L1034" i="6"/>
  <c r="M1034" i="6"/>
  <c r="I1035" i="6"/>
  <c r="L1035" i="6"/>
  <c r="M1035" i="6"/>
  <c r="I1036" i="6"/>
  <c r="L1036" i="6"/>
  <c r="M1036" i="6"/>
  <c r="I1037" i="6"/>
  <c r="L1037" i="6"/>
  <c r="M1037" i="6"/>
  <c r="I1038" i="6"/>
  <c r="L1038" i="6"/>
  <c r="M1038" i="6"/>
  <c r="I1039" i="6"/>
  <c r="L1039" i="6"/>
  <c r="M1039" i="6"/>
  <c r="I1040" i="6"/>
  <c r="L1040" i="6"/>
  <c r="M1040" i="6"/>
  <c r="I1041" i="6"/>
  <c r="L1041" i="6"/>
  <c r="M1041" i="6"/>
  <c r="I1042" i="6"/>
  <c r="L1042" i="6"/>
  <c r="M1042" i="6"/>
  <c r="I1043" i="6"/>
  <c r="L1043" i="6"/>
  <c r="M1043" i="6"/>
  <c r="I1044" i="6"/>
  <c r="L1044" i="6"/>
  <c r="M1044" i="6"/>
  <c r="I1045" i="6"/>
  <c r="L1045" i="6"/>
  <c r="M1045" i="6"/>
  <c r="I1046" i="6"/>
  <c r="L1046" i="6"/>
  <c r="M1046" i="6"/>
  <c r="I1047" i="6"/>
  <c r="L1047" i="6"/>
  <c r="M1047" i="6"/>
  <c r="I1048" i="6"/>
  <c r="L1048" i="6"/>
  <c r="M1048" i="6"/>
  <c r="I1049" i="6"/>
  <c r="L1049" i="6"/>
  <c r="M1049" i="6"/>
  <c r="I1050" i="6"/>
  <c r="L1050" i="6"/>
  <c r="M1050" i="6"/>
  <c r="I1051" i="6"/>
  <c r="L1051" i="6"/>
  <c r="M1051" i="6"/>
  <c r="I1052" i="6"/>
  <c r="L1052" i="6"/>
  <c r="M1052" i="6"/>
  <c r="I1053" i="6"/>
  <c r="L1053" i="6"/>
  <c r="M1053" i="6"/>
  <c r="I1054" i="6"/>
  <c r="L1054" i="6"/>
  <c r="M1054" i="6"/>
  <c r="I1055" i="6"/>
  <c r="L1055" i="6"/>
  <c r="M1055" i="6"/>
  <c r="I1056" i="6"/>
  <c r="L1056" i="6"/>
  <c r="M1056" i="6"/>
  <c r="I1057" i="6"/>
  <c r="L1057" i="6"/>
  <c r="M1057" i="6"/>
  <c r="I1058" i="6"/>
  <c r="L1058" i="6"/>
  <c r="M1058" i="6"/>
  <c r="I1059" i="6"/>
  <c r="L1059" i="6"/>
  <c r="M1059" i="6"/>
  <c r="I1060" i="6"/>
  <c r="L1060" i="6"/>
  <c r="M1060" i="6"/>
  <c r="I1061" i="6"/>
  <c r="L1061" i="6"/>
  <c r="M1061" i="6"/>
  <c r="I1062" i="6"/>
  <c r="L1062" i="6"/>
  <c r="M1062" i="6"/>
  <c r="I1063" i="6"/>
  <c r="L1063" i="6"/>
  <c r="M1063" i="6"/>
  <c r="I1064" i="6"/>
  <c r="L1064" i="6"/>
  <c r="M1064" i="6"/>
  <c r="I1065" i="6"/>
  <c r="L1065" i="6"/>
  <c r="M1065" i="6"/>
  <c r="I1066" i="6"/>
  <c r="L1066" i="6"/>
  <c r="M1066" i="6"/>
  <c r="I1067" i="6"/>
  <c r="L1067" i="6"/>
  <c r="M1067" i="6"/>
  <c r="I1068" i="6"/>
  <c r="L1068" i="6"/>
  <c r="M1068" i="6"/>
  <c r="I1069" i="6"/>
  <c r="L1069" i="6"/>
  <c r="M1069" i="6"/>
  <c r="I1070" i="6"/>
  <c r="L1070" i="6"/>
  <c r="M1070" i="6"/>
  <c r="I1071" i="6"/>
  <c r="L1071" i="6"/>
  <c r="M1071" i="6"/>
  <c r="I1072" i="6"/>
  <c r="L1072" i="6"/>
  <c r="M1072" i="6"/>
  <c r="I1073" i="6"/>
  <c r="L1073" i="6"/>
  <c r="M1073" i="6"/>
  <c r="I1074" i="6"/>
  <c r="L1074" i="6"/>
  <c r="M1074" i="6"/>
  <c r="I1075" i="6"/>
  <c r="L1075" i="6"/>
  <c r="M1075" i="6"/>
  <c r="I1076" i="6"/>
  <c r="L1076" i="6"/>
  <c r="M1076" i="6"/>
  <c r="I1077" i="6"/>
  <c r="L1077" i="6"/>
  <c r="M1077" i="6"/>
  <c r="I1078" i="6"/>
  <c r="L1078" i="6"/>
  <c r="M1078" i="6"/>
  <c r="I1079" i="6"/>
  <c r="L1079" i="6"/>
  <c r="M1079" i="6"/>
  <c r="I1080" i="6"/>
  <c r="L1080" i="6"/>
  <c r="M1080" i="6"/>
  <c r="I1081" i="6"/>
  <c r="L1081" i="6"/>
  <c r="M1081" i="6"/>
  <c r="I1082" i="6"/>
  <c r="L1082" i="6"/>
  <c r="M1082" i="6"/>
  <c r="I1083" i="6"/>
  <c r="L1083" i="6"/>
  <c r="M1083" i="6"/>
  <c r="I1084" i="6"/>
  <c r="L1084" i="6"/>
  <c r="M1084" i="6"/>
  <c r="I1085" i="6"/>
  <c r="L1085" i="6"/>
  <c r="M1085" i="6"/>
  <c r="I1086" i="6"/>
  <c r="L1086" i="6"/>
  <c r="M1086" i="6"/>
  <c r="I1087" i="6"/>
  <c r="L1087" i="6"/>
  <c r="M1087" i="6"/>
  <c r="I1088" i="6"/>
  <c r="L1088" i="6"/>
  <c r="M1088" i="6"/>
  <c r="I1089" i="6"/>
  <c r="L1089" i="6"/>
  <c r="M1089" i="6"/>
  <c r="I1090" i="6"/>
  <c r="L1090" i="6"/>
  <c r="M1090" i="6"/>
  <c r="I1091" i="6"/>
  <c r="L1091" i="6"/>
  <c r="M1091" i="6"/>
  <c r="I1092" i="6"/>
  <c r="L1092" i="6"/>
  <c r="M1092" i="6"/>
  <c r="I1093" i="6"/>
  <c r="L1093" i="6"/>
  <c r="M1093" i="6"/>
  <c r="I1094" i="6"/>
  <c r="L1094" i="6"/>
  <c r="M1094" i="6"/>
  <c r="I1095" i="6"/>
  <c r="L1095" i="6"/>
  <c r="M1095" i="6"/>
  <c r="I1096" i="6"/>
  <c r="L1096" i="6"/>
  <c r="M1096" i="6"/>
  <c r="I1097" i="6"/>
  <c r="L1097" i="6"/>
  <c r="M1097" i="6"/>
  <c r="I1098" i="6"/>
  <c r="L1098" i="6"/>
  <c r="M1098" i="6"/>
  <c r="I1099" i="6"/>
  <c r="L1099" i="6"/>
  <c r="M1099" i="6"/>
  <c r="I1100" i="6"/>
  <c r="L1100" i="6"/>
  <c r="M1100" i="6"/>
  <c r="I1101" i="6"/>
  <c r="L1101" i="6"/>
  <c r="M1101" i="6"/>
  <c r="I1102" i="6"/>
  <c r="L1102" i="6"/>
  <c r="M1102" i="6"/>
  <c r="I1103" i="6"/>
  <c r="L1103" i="6"/>
  <c r="M1103" i="6"/>
  <c r="I1104" i="6"/>
  <c r="L1104" i="6"/>
  <c r="M1104" i="6"/>
  <c r="I1105" i="6"/>
  <c r="L1105" i="6"/>
  <c r="M1105" i="6"/>
  <c r="I1106" i="6"/>
  <c r="L1106" i="6"/>
  <c r="M1106" i="6"/>
  <c r="I1107" i="6"/>
  <c r="L1107" i="6"/>
  <c r="M1107" i="6"/>
  <c r="I1108" i="6"/>
  <c r="L1108" i="6"/>
  <c r="M1108" i="6"/>
  <c r="I1109" i="6"/>
  <c r="L1109" i="6"/>
  <c r="M1109" i="6"/>
  <c r="I1110" i="6"/>
  <c r="L1110" i="6"/>
  <c r="M1110" i="6"/>
  <c r="I1111" i="6"/>
  <c r="L1111" i="6"/>
  <c r="M1111" i="6"/>
  <c r="I1112" i="6"/>
  <c r="L1112" i="6"/>
  <c r="M1112" i="6"/>
  <c r="I1113" i="6"/>
  <c r="L1113" i="6"/>
  <c r="M1113" i="6"/>
  <c r="I1114" i="6"/>
  <c r="L1114" i="6"/>
  <c r="M1114" i="6"/>
  <c r="I1115" i="6"/>
  <c r="L1115" i="6"/>
  <c r="M1115" i="6"/>
  <c r="I1116" i="6"/>
  <c r="L1116" i="6"/>
  <c r="M1116" i="6"/>
  <c r="I1117" i="6"/>
  <c r="L1117" i="6"/>
  <c r="M1117" i="6"/>
  <c r="I1118" i="6"/>
  <c r="L1118" i="6"/>
  <c r="M1118" i="6"/>
  <c r="I1119" i="6"/>
  <c r="L1119" i="6"/>
  <c r="M1119" i="6"/>
  <c r="I1120" i="6"/>
  <c r="L1120" i="6"/>
  <c r="M1120" i="6"/>
  <c r="I1121" i="6"/>
  <c r="L1121" i="6"/>
  <c r="M1121" i="6"/>
  <c r="I1122" i="6"/>
  <c r="L1122" i="6"/>
  <c r="M1122" i="6"/>
  <c r="I1123" i="6"/>
  <c r="L1123" i="6"/>
  <c r="M1123" i="6"/>
  <c r="I1124" i="6"/>
  <c r="L1124" i="6"/>
  <c r="M1124" i="6"/>
  <c r="I1125" i="6"/>
  <c r="L1125" i="6"/>
  <c r="M1125" i="6"/>
  <c r="I1126" i="6"/>
  <c r="L1126" i="6"/>
  <c r="M1126" i="6"/>
  <c r="I1127" i="6"/>
  <c r="L1127" i="6"/>
  <c r="M1127" i="6"/>
  <c r="I1128" i="6"/>
  <c r="L1128" i="6"/>
  <c r="M1128" i="6"/>
  <c r="I1129" i="6"/>
  <c r="L1129" i="6"/>
  <c r="M1129" i="6"/>
  <c r="I1130" i="6"/>
  <c r="L1130" i="6"/>
  <c r="M1130" i="6"/>
  <c r="I1131" i="6"/>
  <c r="L1131" i="6"/>
  <c r="M1131" i="6"/>
  <c r="I1132" i="6"/>
  <c r="L1132" i="6"/>
  <c r="M1132" i="6"/>
  <c r="I1133" i="6"/>
  <c r="L1133" i="6"/>
  <c r="M1133" i="6"/>
  <c r="I1134" i="6"/>
  <c r="L1134" i="6"/>
  <c r="M1134" i="6"/>
  <c r="I1135" i="6"/>
  <c r="L1135" i="6"/>
  <c r="M1135" i="6"/>
  <c r="I1136" i="6"/>
  <c r="L1136" i="6"/>
  <c r="M1136" i="6"/>
  <c r="I1137" i="6"/>
  <c r="L1137" i="6"/>
  <c r="M1137" i="6"/>
  <c r="I1138" i="6"/>
  <c r="L1138" i="6"/>
  <c r="M1138" i="6"/>
  <c r="I1139" i="6"/>
  <c r="L1139" i="6"/>
  <c r="M1139" i="6"/>
  <c r="I1140" i="6"/>
  <c r="L1140" i="6"/>
  <c r="M1140" i="6"/>
  <c r="I1141" i="6"/>
  <c r="L1141" i="6"/>
  <c r="M1141" i="6"/>
  <c r="I1142" i="6"/>
  <c r="L1142" i="6"/>
  <c r="M1142" i="6"/>
  <c r="I1143" i="6"/>
  <c r="L1143" i="6"/>
  <c r="M1143" i="6"/>
  <c r="I1144" i="6"/>
  <c r="L1144" i="6"/>
  <c r="M1144" i="6"/>
  <c r="I1145" i="6"/>
  <c r="L1145" i="6"/>
  <c r="M1145" i="6"/>
  <c r="I1146" i="6"/>
  <c r="L1146" i="6"/>
  <c r="M1146" i="6"/>
  <c r="I1147" i="6"/>
  <c r="L1147" i="6"/>
  <c r="M1147" i="6"/>
  <c r="I1148" i="6"/>
  <c r="L1148" i="6"/>
  <c r="M1148" i="6"/>
  <c r="I1149" i="6"/>
  <c r="L1149" i="6"/>
  <c r="M1149" i="6"/>
  <c r="I1150" i="6"/>
  <c r="L1150" i="6"/>
  <c r="M1150" i="6"/>
  <c r="I1151" i="6"/>
  <c r="L1151" i="6"/>
  <c r="M1151" i="6"/>
  <c r="I1152" i="6"/>
  <c r="L1152" i="6"/>
  <c r="M1152" i="6"/>
  <c r="I1153" i="6"/>
  <c r="L1153" i="6"/>
  <c r="M1153" i="6"/>
  <c r="I1154" i="6"/>
  <c r="L1154" i="6"/>
  <c r="M1154" i="6"/>
  <c r="I1155" i="6"/>
  <c r="L1155" i="6"/>
  <c r="M1155" i="6"/>
  <c r="I1156" i="6"/>
  <c r="L1156" i="6"/>
  <c r="M1156" i="6"/>
  <c r="I1157" i="6"/>
  <c r="L1157" i="6"/>
  <c r="M1157" i="6"/>
  <c r="I1158" i="6"/>
  <c r="L1158" i="6"/>
  <c r="M1158" i="6"/>
  <c r="I1159" i="6"/>
  <c r="L1159" i="6"/>
  <c r="M1159" i="6"/>
  <c r="I1160" i="6"/>
  <c r="L1160" i="6"/>
  <c r="M1160" i="6"/>
  <c r="I1161" i="6"/>
  <c r="L1161" i="6"/>
  <c r="M1161" i="6"/>
  <c r="I1162" i="6"/>
  <c r="L1162" i="6"/>
  <c r="M1162" i="6"/>
  <c r="I1163" i="6"/>
  <c r="L1163" i="6"/>
  <c r="M1163" i="6"/>
  <c r="I1164" i="6"/>
  <c r="L1164" i="6"/>
  <c r="M1164" i="6"/>
  <c r="I1165" i="6"/>
  <c r="L1165" i="6"/>
  <c r="M1165" i="6"/>
  <c r="I1166" i="6"/>
  <c r="L1166" i="6"/>
  <c r="M1166" i="6"/>
  <c r="I1167" i="6"/>
  <c r="L1167" i="6"/>
  <c r="M1167" i="6"/>
  <c r="I1168" i="6"/>
  <c r="L1168" i="6"/>
  <c r="M1168" i="6"/>
  <c r="I1169" i="6"/>
  <c r="L1169" i="6"/>
  <c r="M1169" i="6"/>
  <c r="I1170" i="6"/>
  <c r="L1170" i="6"/>
  <c r="M1170" i="6"/>
  <c r="I1171" i="6"/>
  <c r="L1171" i="6"/>
  <c r="M1171" i="6"/>
  <c r="I1172" i="6"/>
  <c r="L1172" i="6"/>
  <c r="M1172" i="6"/>
  <c r="I1173" i="6"/>
  <c r="L1173" i="6"/>
  <c r="M1173" i="6"/>
  <c r="I1174" i="6"/>
  <c r="L1174" i="6"/>
  <c r="M1174" i="6"/>
  <c r="I1175" i="6"/>
  <c r="L1175" i="6"/>
  <c r="M1175" i="6"/>
  <c r="I1176" i="6"/>
  <c r="L1176" i="6"/>
  <c r="M1176" i="6"/>
  <c r="I1177" i="6"/>
  <c r="L1177" i="6"/>
  <c r="M1177" i="6"/>
  <c r="I1178" i="6"/>
  <c r="L1178" i="6"/>
  <c r="M1178" i="6"/>
  <c r="I1179" i="6"/>
  <c r="L1179" i="6"/>
  <c r="M1179" i="6"/>
  <c r="I1180" i="6"/>
  <c r="L1180" i="6"/>
  <c r="M1180" i="6"/>
  <c r="I1181" i="6"/>
  <c r="L1181" i="6"/>
  <c r="M1181" i="6"/>
  <c r="I1182" i="6"/>
  <c r="L1182" i="6"/>
  <c r="M1182" i="6"/>
  <c r="I1183" i="6"/>
  <c r="L1183" i="6"/>
  <c r="M1183" i="6"/>
  <c r="I1184" i="6"/>
  <c r="L1184" i="6"/>
  <c r="M1184" i="6"/>
  <c r="I1185" i="6"/>
  <c r="L1185" i="6"/>
  <c r="M1185" i="6"/>
  <c r="I1186" i="6"/>
  <c r="L1186" i="6"/>
  <c r="M1186" i="6"/>
  <c r="I1187" i="6"/>
  <c r="L1187" i="6"/>
  <c r="M1187" i="6"/>
  <c r="I1188" i="6"/>
  <c r="L1188" i="6"/>
  <c r="M1188" i="6"/>
  <c r="I1189" i="6"/>
  <c r="L1189" i="6"/>
  <c r="M1189" i="6"/>
  <c r="I1190" i="6"/>
  <c r="L1190" i="6"/>
  <c r="M1190" i="6"/>
  <c r="I1191" i="6"/>
  <c r="L1191" i="6"/>
  <c r="M1191" i="6"/>
  <c r="I1192" i="6"/>
  <c r="L1192" i="6"/>
  <c r="M1192" i="6"/>
  <c r="I1193" i="6"/>
  <c r="L1193" i="6"/>
  <c r="M1193" i="6"/>
  <c r="I1194" i="6"/>
  <c r="L1194" i="6"/>
  <c r="M1194" i="6"/>
  <c r="I1195" i="6"/>
  <c r="L1195" i="6"/>
  <c r="M1195" i="6"/>
  <c r="I1196" i="6"/>
  <c r="L1196" i="6"/>
  <c r="M1196" i="6"/>
  <c r="I1197" i="6"/>
  <c r="L1197" i="6"/>
  <c r="M1197" i="6"/>
  <c r="I1198" i="6"/>
  <c r="L1198" i="6"/>
  <c r="M1198" i="6"/>
  <c r="I1199" i="6"/>
  <c r="L1199" i="6"/>
  <c r="M1199" i="6"/>
  <c r="I1200" i="6"/>
  <c r="L1200" i="6"/>
  <c r="M1200" i="6"/>
  <c r="I1201" i="6"/>
  <c r="L1201" i="6"/>
  <c r="M1201" i="6"/>
  <c r="I1202" i="6"/>
  <c r="L1202" i="6"/>
  <c r="M1202" i="6"/>
  <c r="I1203" i="6"/>
  <c r="L1203" i="6"/>
  <c r="M1203" i="6"/>
  <c r="I1204" i="6"/>
  <c r="L1204" i="6"/>
  <c r="M1204" i="6"/>
  <c r="I1205" i="6"/>
  <c r="L1205" i="6"/>
  <c r="M1205" i="6"/>
  <c r="I1206" i="6"/>
  <c r="L1206" i="6"/>
  <c r="M1206" i="6"/>
  <c r="I1207" i="6"/>
  <c r="L1207" i="6"/>
  <c r="M1207" i="6"/>
  <c r="I1208" i="6"/>
  <c r="L1208" i="6"/>
  <c r="M1208" i="6"/>
  <c r="I1209" i="6"/>
  <c r="L1209" i="6"/>
  <c r="M1209" i="6"/>
  <c r="I1210" i="6"/>
  <c r="L1210" i="6"/>
  <c r="M1210" i="6"/>
  <c r="I1211" i="6"/>
  <c r="L1211" i="6"/>
  <c r="M1211" i="6"/>
  <c r="I1212" i="6"/>
  <c r="L1212" i="6"/>
  <c r="M1212" i="6"/>
  <c r="I1213" i="6"/>
  <c r="L1213" i="6"/>
  <c r="M1213" i="6"/>
  <c r="I1214" i="6"/>
  <c r="L1214" i="6"/>
  <c r="M1214" i="6"/>
  <c r="I1215" i="6"/>
  <c r="L1215" i="6"/>
  <c r="M1215" i="6"/>
  <c r="I1216" i="6"/>
  <c r="L1216" i="6"/>
  <c r="M1216" i="6"/>
  <c r="I1217" i="6"/>
  <c r="L1217" i="6"/>
  <c r="M1217" i="6"/>
  <c r="I1218" i="6"/>
  <c r="L1218" i="6"/>
  <c r="M1218" i="6"/>
  <c r="I1219" i="6"/>
  <c r="L1219" i="6"/>
  <c r="M1219" i="6"/>
  <c r="I1220" i="6"/>
  <c r="L1220" i="6"/>
  <c r="M1220" i="6"/>
  <c r="I1221" i="6"/>
  <c r="L1221" i="6"/>
  <c r="M1221" i="6"/>
  <c r="I1222" i="6"/>
  <c r="L1222" i="6"/>
  <c r="M1222" i="6"/>
  <c r="I1223" i="6"/>
  <c r="L1223" i="6"/>
  <c r="M1223" i="6"/>
  <c r="I1224" i="6"/>
  <c r="L1224" i="6"/>
  <c r="M1224" i="6"/>
  <c r="I1225" i="6"/>
  <c r="L1225" i="6"/>
  <c r="M1225" i="6"/>
  <c r="I1226" i="6"/>
  <c r="L1226" i="6"/>
  <c r="M1226" i="6"/>
  <c r="I1227" i="6"/>
  <c r="L1227" i="6"/>
  <c r="M1227" i="6"/>
  <c r="I1228" i="6"/>
  <c r="L1228" i="6"/>
  <c r="M1228" i="6"/>
  <c r="I1229" i="6"/>
  <c r="L1229" i="6"/>
  <c r="M1229" i="6"/>
  <c r="I1230" i="6"/>
  <c r="L1230" i="6"/>
  <c r="M1230" i="6"/>
  <c r="I1231" i="6"/>
  <c r="L1231" i="6"/>
  <c r="M1231" i="6"/>
  <c r="I1232" i="6"/>
  <c r="L1232" i="6"/>
  <c r="M1232" i="6"/>
  <c r="I1233" i="6"/>
  <c r="L1233" i="6"/>
  <c r="M1233" i="6"/>
  <c r="I1234" i="6"/>
  <c r="L1234" i="6"/>
  <c r="M1234" i="6"/>
  <c r="I1235" i="6"/>
  <c r="L1235" i="6"/>
  <c r="M1235" i="6"/>
  <c r="I1236" i="6"/>
  <c r="L1236" i="6"/>
  <c r="M1236" i="6"/>
  <c r="I1237" i="6"/>
  <c r="L1237" i="6"/>
  <c r="M1237" i="6"/>
  <c r="I1238" i="6"/>
  <c r="L1238" i="6"/>
  <c r="M1238" i="6"/>
  <c r="I1239" i="6"/>
  <c r="L1239" i="6"/>
  <c r="M1239" i="6"/>
  <c r="I1240" i="6"/>
  <c r="L1240" i="6"/>
  <c r="M1240" i="6"/>
  <c r="I1241" i="6"/>
  <c r="L1241" i="6"/>
  <c r="M1241" i="6"/>
  <c r="I1242" i="6"/>
  <c r="L1242" i="6"/>
  <c r="M1242" i="6"/>
  <c r="I1243" i="6"/>
  <c r="L1243" i="6"/>
  <c r="M1243" i="6"/>
  <c r="I1244" i="6"/>
  <c r="L1244" i="6"/>
  <c r="M1244" i="6"/>
  <c r="I1245" i="6"/>
  <c r="L1245" i="6"/>
  <c r="M1245" i="6"/>
  <c r="I1246" i="6"/>
  <c r="L1246" i="6"/>
  <c r="M1246" i="6"/>
  <c r="I1247" i="6"/>
  <c r="L1247" i="6"/>
  <c r="M1247" i="6"/>
  <c r="I1248" i="6"/>
  <c r="L1248" i="6"/>
  <c r="M1248" i="6"/>
  <c r="I1249" i="6"/>
  <c r="L1249" i="6"/>
  <c r="M1249" i="6"/>
  <c r="I1250" i="6"/>
  <c r="L1250" i="6"/>
  <c r="M1250" i="6"/>
  <c r="I1251" i="6"/>
  <c r="L1251" i="6"/>
  <c r="M1251" i="6"/>
  <c r="I1252" i="6"/>
  <c r="L1252" i="6"/>
  <c r="M1252" i="6"/>
  <c r="I1253" i="6"/>
  <c r="L1253" i="6"/>
  <c r="M1253" i="6"/>
  <c r="I1254" i="6"/>
  <c r="L1254" i="6"/>
  <c r="M1254" i="6"/>
  <c r="I1255" i="6"/>
  <c r="L1255" i="6"/>
  <c r="M1255" i="6"/>
  <c r="I1256" i="6"/>
  <c r="L1256" i="6"/>
  <c r="M1256" i="6"/>
  <c r="I1257" i="6"/>
  <c r="L1257" i="6"/>
  <c r="M1257" i="6"/>
  <c r="I1258" i="6"/>
  <c r="L1258" i="6"/>
  <c r="M1258" i="6"/>
  <c r="I1259" i="6"/>
  <c r="L1259" i="6"/>
  <c r="M1259" i="6"/>
  <c r="I1260" i="6"/>
  <c r="L1260" i="6"/>
  <c r="M1260" i="6"/>
  <c r="I1261" i="6"/>
  <c r="L1261" i="6"/>
  <c r="M1261" i="6"/>
  <c r="I1262" i="6"/>
  <c r="L1262" i="6"/>
  <c r="M1262" i="6"/>
  <c r="I1263" i="6"/>
  <c r="L1263" i="6"/>
  <c r="M1263" i="6"/>
  <c r="I1264" i="6"/>
  <c r="L1264" i="6"/>
  <c r="M1264" i="6"/>
  <c r="I1265" i="6"/>
  <c r="L1265" i="6"/>
  <c r="M1265" i="6"/>
  <c r="I1266" i="6"/>
  <c r="L1266" i="6"/>
  <c r="M1266" i="6"/>
  <c r="I1267" i="6"/>
  <c r="L1267" i="6"/>
  <c r="M1267" i="6"/>
  <c r="I1268" i="6"/>
  <c r="L1268" i="6"/>
  <c r="M1268" i="6"/>
  <c r="I1269" i="6"/>
  <c r="L1269" i="6"/>
  <c r="M1269" i="6"/>
  <c r="I1270" i="6"/>
  <c r="L1270" i="6"/>
  <c r="M1270" i="6"/>
  <c r="I1271" i="6"/>
  <c r="L1271" i="6"/>
  <c r="M1271" i="6"/>
  <c r="I1272" i="6"/>
  <c r="L1272" i="6"/>
  <c r="M1272" i="6"/>
  <c r="I1273" i="6"/>
  <c r="L1273" i="6"/>
  <c r="M1273" i="6"/>
  <c r="I1274" i="6"/>
  <c r="L1274" i="6"/>
  <c r="M1274" i="6"/>
  <c r="I1275" i="6"/>
  <c r="L1275" i="6"/>
  <c r="M1275" i="6"/>
  <c r="I1276" i="6"/>
  <c r="L1276" i="6"/>
  <c r="M1276" i="6"/>
  <c r="I1277" i="6"/>
  <c r="L1277" i="6"/>
  <c r="M1277" i="6"/>
  <c r="I1278" i="6"/>
  <c r="L1278" i="6"/>
  <c r="M1278" i="6"/>
  <c r="I1279" i="6"/>
  <c r="L1279" i="6"/>
  <c r="M1279" i="6"/>
  <c r="I1280" i="6"/>
  <c r="L1280" i="6"/>
  <c r="M1280" i="6"/>
  <c r="I1281" i="6"/>
  <c r="L1281" i="6"/>
  <c r="M1281" i="6"/>
  <c r="I1282" i="6"/>
  <c r="L1282" i="6"/>
  <c r="M1282" i="6"/>
  <c r="I1283" i="6"/>
  <c r="L1283" i="6"/>
  <c r="M1283" i="6"/>
  <c r="I1284" i="6"/>
  <c r="L1284" i="6"/>
  <c r="M1284" i="6"/>
  <c r="I1285" i="6"/>
  <c r="L1285" i="6"/>
  <c r="M1285" i="6"/>
  <c r="I1286" i="6"/>
  <c r="L1286" i="6"/>
  <c r="M1286" i="6"/>
  <c r="I1287" i="6"/>
  <c r="L1287" i="6"/>
  <c r="M1287" i="6"/>
  <c r="I1288" i="6"/>
  <c r="L1288" i="6"/>
  <c r="M1288" i="6"/>
  <c r="I1289" i="6"/>
  <c r="L1289" i="6"/>
  <c r="M1289" i="6"/>
  <c r="I1290" i="6"/>
  <c r="L1290" i="6"/>
  <c r="M1290" i="6"/>
  <c r="I1291" i="6"/>
  <c r="L1291" i="6"/>
  <c r="M1291" i="6"/>
  <c r="I1292" i="6"/>
  <c r="L1292" i="6"/>
  <c r="M1292" i="6"/>
  <c r="I1293" i="6"/>
  <c r="L1293" i="6"/>
  <c r="M1293" i="6"/>
  <c r="I1294" i="6"/>
  <c r="L1294" i="6"/>
  <c r="M1294" i="6"/>
  <c r="I1295" i="6"/>
  <c r="L1295" i="6"/>
  <c r="M1295" i="6"/>
  <c r="I1296" i="6"/>
  <c r="L1296" i="6"/>
  <c r="M1296" i="6"/>
  <c r="I1297" i="6"/>
  <c r="L1297" i="6"/>
  <c r="M1297" i="6"/>
  <c r="I1298" i="6"/>
  <c r="L1298" i="6"/>
  <c r="M1298" i="6"/>
  <c r="I1299" i="6"/>
  <c r="L1299" i="6"/>
  <c r="M1299" i="6"/>
  <c r="I1300" i="6"/>
  <c r="L1300" i="6"/>
  <c r="M1300" i="6"/>
  <c r="I1301" i="6"/>
  <c r="L1301" i="6"/>
  <c r="M1301" i="6"/>
  <c r="I1302" i="6"/>
  <c r="L1302" i="6"/>
  <c r="M1302" i="6"/>
  <c r="I1303" i="6"/>
  <c r="L1303" i="6"/>
  <c r="M1303" i="6"/>
  <c r="I1304" i="6"/>
  <c r="L1304" i="6"/>
  <c r="M1304" i="6"/>
  <c r="I1305" i="6"/>
  <c r="L1305" i="6"/>
  <c r="M1305" i="6"/>
  <c r="I1306" i="6"/>
  <c r="L1306" i="6"/>
  <c r="M1306" i="6"/>
  <c r="I1307" i="6"/>
  <c r="L1307" i="6"/>
  <c r="M1307" i="6"/>
  <c r="I1308" i="6"/>
  <c r="L1308" i="6"/>
  <c r="M1308" i="6"/>
  <c r="I1309" i="6"/>
  <c r="L1309" i="6"/>
  <c r="M1309" i="6"/>
  <c r="I1310" i="6"/>
  <c r="L1310" i="6"/>
  <c r="M1310" i="6"/>
  <c r="I1311" i="6"/>
  <c r="L1311" i="6"/>
  <c r="M1311" i="6"/>
  <c r="I1312" i="6"/>
  <c r="L1312" i="6"/>
  <c r="M1312" i="6"/>
  <c r="I1313" i="6"/>
  <c r="L1313" i="6"/>
  <c r="M1313" i="6"/>
  <c r="I1314" i="6"/>
  <c r="L1314" i="6"/>
  <c r="M1314" i="6"/>
  <c r="I1315" i="6"/>
  <c r="L1315" i="6"/>
  <c r="M1315" i="6"/>
  <c r="I1316" i="6"/>
  <c r="L1316" i="6"/>
  <c r="M1316" i="6"/>
  <c r="I1317" i="6"/>
  <c r="L1317" i="6"/>
  <c r="M1317" i="6"/>
  <c r="I1318" i="6"/>
  <c r="L1318" i="6"/>
  <c r="M1318" i="6"/>
  <c r="I1319" i="6"/>
  <c r="L1319" i="6"/>
  <c r="M1319" i="6"/>
  <c r="I1320" i="6"/>
  <c r="L1320" i="6"/>
  <c r="M1320" i="6"/>
  <c r="I1321" i="6"/>
  <c r="L1321" i="6"/>
  <c r="M1321" i="6"/>
  <c r="I1322" i="6"/>
  <c r="L1322" i="6"/>
  <c r="M1322" i="6"/>
  <c r="I1323" i="6"/>
  <c r="L1323" i="6"/>
  <c r="M1323" i="6"/>
  <c r="I1324" i="6"/>
  <c r="L1324" i="6"/>
  <c r="M1324" i="6"/>
  <c r="I1325" i="6"/>
  <c r="L1325" i="6"/>
  <c r="M1325" i="6"/>
  <c r="I1326" i="6"/>
  <c r="L1326" i="6"/>
  <c r="M1326" i="6"/>
  <c r="I1327" i="6"/>
  <c r="L1327" i="6"/>
  <c r="M1327" i="6"/>
  <c r="I1328" i="6"/>
  <c r="L1328" i="6"/>
  <c r="M1328" i="6"/>
  <c r="I1329" i="6"/>
  <c r="L1329" i="6"/>
  <c r="M1329" i="6"/>
  <c r="I1330" i="6"/>
  <c r="L1330" i="6"/>
  <c r="M1330" i="6"/>
  <c r="I1331" i="6"/>
  <c r="L1331" i="6"/>
  <c r="M1331" i="6"/>
  <c r="I1332" i="6"/>
  <c r="L1332" i="6"/>
  <c r="M1332" i="6"/>
  <c r="I1333" i="6"/>
  <c r="L1333" i="6"/>
  <c r="M1333" i="6"/>
  <c r="I1334" i="6"/>
  <c r="L1334" i="6"/>
  <c r="M1334" i="6"/>
  <c r="I1335" i="6"/>
  <c r="L1335" i="6"/>
  <c r="M1335" i="6"/>
  <c r="I1336" i="6"/>
  <c r="L1336" i="6"/>
  <c r="M1336" i="6"/>
  <c r="I1337" i="6"/>
  <c r="L1337" i="6"/>
  <c r="M1337" i="6"/>
  <c r="I1338" i="6"/>
  <c r="L1338" i="6"/>
  <c r="M1338" i="6"/>
  <c r="I1339" i="6"/>
  <c r="L1339" i="6"/>
  <c r="M1339" i="6"/>
  <c r="I1340" i="6"/>
  <c r="L1340" i="6"/>
  <c r="M1340" i="6"/>
  <c r="I1341" i="6"/>
  <c r="L1341" i="6"/>
  <c r="M1341" i="6"/>
  <c r="I1342" i="6"/>
  <c r="L1342" i="6"/>
  <c r="M1342" i="6"/>
  <c r="I1343" i="6"/>
  <c r="L1343" i="6"/>
  <c r="M1343" i="6"/>
  <c r="I1344" i="6"/>
  <c r="L1344" i="6"/>
  <c r="M1344" i="6"/>
  <c r="I1345" i="6"/>
  <c r="L1345" i="6"/>
  <c r="M1345" i="6"/>
  <c r="I1346" i="6"/>
  <c r="L1346" i="6"/>
  <c r="M1346" i="6"/>
  <c r="I1347" i="6"/>
  <c r="L1347" i="6"/>
  <c r="M1347" i="6"/>
  <c r="I1348" i="6"/>
  <c r="L1348" i="6"/>
  <c r="M1348" i="6"/>
  <c r="I1349" i="6"/>
  <c r="L1349" i="6"/>
  <c r="M1349" i="6"/>
  <c r="I1350" i="6"/>
  <c r="L1350" i="6"/>
  <c r="M1350" i="6"/>
  <c r="I1351" i="6"/>
  <c r="L1351" i="6"/>
  <c r="M1351" i="6"/>
  <c r="I1352" i="6"/>
  <c r="L1352" i="6"/>
  <c r="M1352" i="6"/>
  <c r="I1353" i="6"/>
  <c r="L1353" i="6"/>
  <c r="M1353" i="6"/>
  <c r="I1354" i="6"/>
  <c r="L1354" i="6"/>
  <c r="M1354" i="6"/>
  <c r="I1355" i="6"/>
  <c r="L1355" i="6"/>
  <c r="M1355" i="6"/>
  <c r="I1356" i="6"/>
  <c r="L1356" i="6"/>
  <c r="M1356" i="6"/>
  <c r="I1357" i="6"/>
  <c r="L1357" i="6"/>
  <c r="M1357" i="6"/>
  <c r="I1358" i="6"/>
  <c r="L1358" i="6"/>
  <c r="M1358" i="6"/>
  <c r="I1359" i="6"/>
  <c r="L1359" i="6"/>
  <c r="M1359" i="6"/>
  <c r="I1360" i="6"/>
  <c r="L1360" i="6"/>
  <c r="M1360" i="6"/>
  <c r="I1361" i="6"/>
  <c r="L1361" i="6"/>
  <c r="M1361" i="6"/>
  <c r="I1362" i="6"/>
  <c r="L1362" i="6"/>
  <c r="M1362" i="6"/>
  <c r="I1363" i="6"/>
  <c r="L1363" i="6"/>
  <c r="M1363" i="6"/>
  <c r="I1364" i="6"/>
  <c r="L1364" i="6"/>
  <c r="M1364" i="6"/>
  <c r="I1365" i="6"/>
  <c r="L1365" i="6"/>
  <c r="M1365" i="6"/>
  <c r="I1366" i="6"/>
  <c r="L1366" i="6"/>
  <c r="M1366" i="6"/>
  <c r="I1367" i="6"/>
  <c r="L1367" i="6"/>
  <c r="M1367" i="6"/>
  <c r="I1368" i="6"/>
  <c r="L1368" i="6"/>
  <c r="M1368" i="6"/>
  <c r="I1369" i="6"/>
  <c r="L1369" i="6"/>
  <c r="M1369" i="6"/>
  <c r="I1370" i="6"/>
  <c r="L1370" i="6"/>
  <c r="M1370" i="6"/>
  <c r="I1371" i="6"/>
  <c r="L1371" i="6"/>
  <c r="M1371" i="6"/>
  <c r="I1372" i="6"/>
  <c r="L1372" i="6"/>
  <c r="M1372" i="6"/>
  <c r="I1373" i="6"/>
  <c r="L1373" i="6"/>
  <c r="M1373" i="6"/>
  <c r="I1374" i="6"/>
  <c r="L1374" i="6"/>
  <c r="M1374" i="6"/>
  <c r="I1375" i="6"/>
  <c r="L1375" i="6"/>
  <c r="M1375" i="6"/>
  <c r="I1376" i="6"/>
  <c r="L1376" i="6"/>
  <c r="M1376" i="6"/>
  <c r="I1377" i="6"/>
  <c r="L1377" i="6"/>
  <c r="M1377" i="6"/>
  <c r="I1378" i="6"/>
  <c r="L1378" i="6"/>
  <c r="M1378" i="6"/>
  <c r="I1379" i="6"/>
  <c r="L1379" i="6"/>
  <c r="M1379" i="6"/>
  <c r="I1380" i="6"/>
  <c r="L1380" i="6"/>
  <c r="M1380" i="6"/>
  <c r="I1381" i="6"/>
  <c r="L1381" i="6"/>
  <c r="M1381" i="6"/>
  <c r="I1382" i="6"/>
  <c r="L1382" i="6"/>
  <c r="M1382" i="6"/>
  <c r="I1383" i="6"/>
  <c r="L1383" i="6"/>
  <c r="M1383" i="6"/>
  <c r="I1384" i="6"/>
  <c r="L1384" i="6"/>
  <c r="M1384" i="6"/>
  <c r="I1385" i="6"/>
  <c r="L1385" i="6"/>
  <c r="M1385" i="6"/>
  <c r="I1386" i="6"/>
  <c r="L1386" i="6"/>
  <c r="M1386" i="6"/>
  <c r="I1387" i="6"/>
  <c r="L1387" i="6"/>
  <c r="M1387" i="6"/>
  <c r="I1388" i="6"/>
  <c r="L1388" i="6"/>
  <c r="M1388" i="6"/>
  <c r="I1389" i="6"/>
  <c r="L1389" i="6"/>
  <c r="M1389" i="6"/>
  <c r="I1390" i="6"/>
  <c r="L1390" i="6"/>
  <c r="M1390" i="6"/>
  <c r="I1391" i="6"/>
  <c r="L1391" i="6"/>
  <c r="M1391" i="6"/>
  <c r="I1392" i="6"/>
  <c r="L1392" i="6"/>
  <c r="M1392" i="6"/>
  <c r="I1393" i="6"/>
  <c r="L1393" i="6"/>
  <c r="M1393" i="6"/>
  <c r="I1394" i="6"/>
  <c r="L1394" i="6"/>
  <c r="M1394" i="6"/>
  <c r="I1395" i="6"/>
  <c r="L1395" i="6"/>
  <c r="M1395" i="6"/>
  <c r="I1396" i="6"/>
  <c r="L1396" i="6"/>
  <c r="M1396" i="6"/>
  <c r="I1397" i="6"/>
  <c r="L1397" i="6"/>
  <c r="M1397" i="6"/>
  <c r="I1398" i="6"/>
  <c r="L1398" i="6"/>
  <c r="M1398" i="6"/>
  <c r="I1399" i="6"/>
  <c r="L1399" i="6"/>
  <c r="M1399" i="6"/>
  <c r="I1400" i="6"/>
  <c r="L1400" i="6"/>
  <c r="M1400" i="6"/>
  <c r="I1401" i="6"/>
  <c r="L1401" i="6"/>
  <c r="M1401" i="6"/>
  <c r="I1402" i="6"/>
  <c r="L1402" i="6"/>
  <c r="M1402" i="6"/>
  <c r="I1403" i="6"/>
  <c r="L1403" i="6"/>
  <c r="M1403" i="6"/>
  <c r="I1404" i="6"/>
  <c r="L1404" i="6"/>
  <c r="M1404" i="6"/>
  <c r="I1405" i="6"/>
  <c r="L1405" i="6"/>
  <c r="M1405" i="6"/>
  <c r="I1406" i="6"/>
  <c r="L1406" i="6"/>
  <c r="M1406" i="6"/>
  <c r="I1407" i="6"/>
  <c r="L1407" i="6"/>
  <c r="M1407" i="6"/>
  <c r="I1408" i="6"/>
  <c r="L1408" i="6"/>
  <c r="M1408" i="6"/>
  <c r="I1409" i="6"/>
  <c r="L1409" i="6"/>
  <c r="M1409" i="6"/>
  <c r="I1410" i="6"/>
  <c r="L1410" i="6"/>
  <c r="M1410" i="6"/>
  <c r="I1411" i="6"/>
  <c r="L1411" i="6"/>
  <c r="M1411" i="6"/>
  <c r="I1412" i="6"/>
  <c r="L1412" i="6"/>
  <c r="M1412" i="6"/>
  <c r="I1413" i="6"/>
  <c r="L1413" i="6"/>
  <c r="M1413" i="6"/>
  <c r="I1414" i="6"/>
  <c r="L1414" i="6"/>
  <c r="M1414" i="6"/>
  <c r="I1415" i="6"/>
  <c r="L1415" i="6"/>
  <c r="M1415" i="6"/>
  <c r="I1416" i="6"/>
  <c r="L1416" i="6"/>
  <c r="M1416" i="6"/>
  <c r="I1417" i="6"/>
  <c r="L1417" i="6"/>
  <c r="M1417" i="6"/>
  <c r="I1418" i="6"/>
  <c r="L1418" i="6"/>
  <c r="M1418" i="6"/>
  <c r="I1419" i="6"/>
  <c r="L1419" i="6"/>
  <c r="M1419" i="6"/>
  <c r="I1420" i="6"/>
  <c r="L1420" i="6"/>
  <c r="M1420" i="6"/>
  <c r="I1421" i="6"/>
  <c r="L1421" i="6"/>
  <c r="M1421" i="6"/>
  <c r="I1422" i="6"/>
  <c r="L1422" i="6"/>
  <c r="M1422" i="6"/>
  <c r="I1423" i="6"/>
  <c r="L1423" i="6"/>
  <c r="M1423" i="6"/>
  <c r="I1424" i="6"/>
  <c r="L1424" i="6"/>
  <c r="M1424" i="6"/>
  <c r="I1425" i="6"/>
  <c r="L1425" i="6"/>
  <c r="M1425" i="6"/>
  <c r="I1426" i="6"/>
  <c r="L1426" i="6"/>
  <c r="M1426" i="6"/>
  <c r="I1427" i="6"/>
  <c r="L1427" i="6"/>
  <c r="M1427" i="6"/>
  <c r="I1428" i="6"/>
  <c r="L1428" i="6"/>
  <c r="M1428" i="6"/>
  <c r="I1429" i="6"/>
  <c r="L1429" i="6"/>
  <c r="M1429" i="6"/>
  <c r="I1430" i="6"/>
  <c r="L1430" i="6"/>
  <c r="M1430" i="6"/>
  <c r="I1431" i="6"/>
  <c r="L1431" i="6"/>
  <c r="M1431" i="6"/>
  <c r="I1432" i="6"/>
  <c r="L1432" i="6"/>
  <c r="M1432" i="6"/>
  <c r="I1433" i="6"/>
  <c r="L1433" i="6"/>
  <c r="M1433" i="6"/>
  <c r="I1434" i="6"/>
  <c r="L1434" i="6"/>
  <c r="M1434" i="6"/>
  <c r="I1435" i="6"/>
  <c r="L1435" i="6"/>
  <c r="M1435" i="6"/>
  <c r="I1436" i="6"/>
  <c r="L1436" i="6"/>
  <c r="M1436" i="6"/>
  <c r="I1437" i="6"/>
  <c r="L1437" i="6"/>
  <c r="M1437" i="6"/>
  <c r="I1438" i="6"/>
  <c r="L1438" i="6"/>
  <c r="M1438" i="6"/>
  <c r="I1439" i="6"/>
  <c r="L1439" i="6"/>
  <c r="M1439" i="6"/>
  <c r="I1440" i="6"/>
  <c r="L1440" i="6"/>
  <c r="M1440" i="6"/>
  <c r="I1441" i="6"/>
  <c r="L1441" i="6"/>
  <c r="M1441" i="6"/>
  <c r="I1442" i="6"/>
  <c r="L1442" i="6"/>
  <c r="M1442" i="6"/>
  <c r="I1443" i="6"/>
  <c r="L1443" i="6"/>
  <c r="M1443" i="6"/>
  <c r="I1444" i="6"/>
  <c r="L1444" i="6"/>
  <c r="M1444" i="6"/>
  <c r="I1445" i="6"/>
  <c r="L1445" i="6"/>
  <c r="M1445" i="6"/>
  <c r="I1446" i="6"/>
  <c r="L1446" i="6"/>
  <c r="M1446" i="6"/>
  <c r="I1447" i="6"/>
  <c r="L1447" i="6"/>
  <c r="M1447" i="6"/>
  <c r="I1448" i="6"/>
  <c r="L1448" i="6"/>
  <c r="M1448" i="6"/>
  <c r="I1449" i="6"/>
  <c r="L1449" i="6"/>
  <c r="M1449" i="6"/>
  <c r="I1450" i="6"/>
  <c r="L1450" i="6"/>
  <c r="M1450" i="6"/>
  <c r="I1451" i="6"/>
  <c r="L1451" i="6"/>
  <c r="M1451" i="6"/>
  <c r="I1452" i="6"/>
  <c r="L1452" i="6"/>
  <c r="M1452" i="6"/>
  <c r="I1453" i="6"/>
  <c r="L1453" i="6"/>
  <c r="M1453" i="6"/>
  <c r="I1454" i="6"/>
  <c r="L1454" i="6"/>
  <c r="M1454" i="6"/>
  <c r="I1455" i="6"/>
  <c r="L1455" i="6"/>
  <c r="M1455" i="6"/>
  <c r="I1456" i="6"/>
  <c r="L1456" i="6"/>
  <c r="M1456" i="6"/>
  <c r="I1457" i="6"/>
  <c r="L1457" i="6"/>
  <c r="M1457" i="6"/>
  <c r="I1458" i="6"/>
  <c r="L1458" i="6"/>
  <c r="M1458" i="6"/>
  <c r="I1459" i="6"/>
  <c r="L1459" i="6"/>
  <c r="M1459" i="6"/>
  <c r="I1460" i="6"/>
  <c r="L1460" i="6"/>
  <c r="M1460" i="6"/>
  <c r="I1461" i="6"/>
  <c r="L1461" i="6"/>
  <c r="M1461" i="6"/>
  <c r="I1462" i="6"/>
  <c r="L1462" i="6"/>
  <c r="M1462" i="6"/>
  <c r="I1463" i="6"/>
  <c r="L1463" i="6"/>
  <c r="M1463" i="6"/>
  <c r="I1464" i="6"/>
  <c r="L1464" i="6"/>
  <c r="M1464" i="6"/>
  <c r="I1465" i="6"/>
  <c r="L1465" i="6"/>
  <c r="M1465" i="6"/>
  <c r="I1466" i="6"/>
  <c r="L1466" i="6"/>
  <c r="M1466" i="6"/>
  <c r="I1467" i="6"/>
  <c r="L1467" i="6"/>
  <c r="M1467" i="6"/>
  <c r="I1468" i="6"/>
  <c r="L1468" i="6"/>
  <c r="M1468" i="6"/>
  <c r="I1469" i="6"/>
  <c r="L1469" i="6"/>
  <c r="M1469" i="6"/>
  <c r="I1470" i="6"/>
  <c r="L1470" i="6"/>
  <c r="M1470" i="6"/>
  <c r="I1471" i="6"/>
  <c r="L1471" i="6"/>
  <c r="M1471" i="6"/>
  <c r="I1472" i="6"/>
  <c r="L1472" i="6"/>
  <c r="M1472" i="6"/>
  <c r="I1473" i="6"/>
  <c r="L1473" i="6"/>
  <c r="M1473" i="6"/>
  <c r="I1474" i="6"/>
  <c r="L1474" i="6"/>
  <c r="M1474" i="6"/>
  <c r="I1475" i="6"/>
  <c r="L1475" i="6"/>
  <c r="M1475" i="6"/>
  <c r="I1476" i="6"/>
  <c r="L1476" i="6"/>
  <c r="M1476" i="6"/>
  <c r="I1477" i="6"/>
  <c r="L1477" i="6"/>
  <c r="M1477" i="6"/>
  <c r="I1478" i="6"/>
  <c r="L1478" i="6"/>
  <c r="M1478" i="6"/>
  <c r="I1479" i="6"/>
  <c r="L1479" i="6"/>
  <c r="M1479" i="6"/>
  <c r="I1480" i="6"/>
  <c r="L1480" i="6"/>
  <c r="M1480" i="6"/>
  <c r="I1481" i="6"/>
  <c r="L1481" i="6"/>
  <c r="M1481" i="6"/>
  <c r="I1482" i="6"/>
  <c r="L1482" i="6"/>
  <c r="M1482" i="6"/>
  <c r="I1483" i="6"/>
  <c r="L1483" i="6"/>
  <c r="M1483" i="6"/>
  <c r="I1484" i="6"/>
  <c r="L1484" i="6"/>
  <c r="M1484" i="6"/>
  <c r="I1485" i="6"/>
  <c r="L1485" i="6"/>
  <c r="M1485" i="6"/>
  <c r="I1486" i="6"/>
  <c r="L1486" i="6"/>
  <c r="M1486" i="6"/>
  <c r="I1487" i="6"/>
  <c r="L1487" i="6"/>
  <c r="M1487" i="6"/>
  <c r="I1488" i="6"/>
  <c r="L1488" i="6"/>
  <c r="M1488" i="6"/>
  <c r="I1489" i="6"/>
  <c r="L1489" i="6"/>
  <c r="M1489" i="6"/>
  <c r="I1490" i="6"/>
  <c r="L1490" i="6"/>
  <c r="M1490" i="6"/>
  <c r="I1491" i="6"/>
  <c r="L1491" i="6"/>
  <c r="M1491" i="6"/>
  <c r="I1492" i="6"/>
  <c r="L1492" i="6"/>
  <c r="M1492" i="6"/>
  <c r="I1493" i="6"/>
  <c r="L1493" i="6"/>
  <c r="M1493" i="6"/>
  <c r="I1494" i="6"/>
  <c r="L1494" i="6"/>
  <c r="M1494" i="6"/>
  <c r="I1495" i="6"/>
  <c r="L1495" i="6"/>
  <c r="M1495" i="6"/>
  <c r="I1496" i="6"/>
  <c r="L1496" i="6"/>
  <c r="M1496" i="6"/>
  <c r="I1497" i="6"/>
  <c r="L1497" i="6"/>
  <c r="M1497" i="6"/>
  <c r="I1498" i="6"/>
  <c r="L1498" i="6"/>
  <c r="M1498" i="6"/>
  <c r="I1499" i="6"/>
  <c r="L1499" i="6"/>
  <c r="M1499" i="6"/>
  <c r="I1500" i="6"/>
  <c r="L1500" i="6"/>
  <c r="M1500" i="6"/>
  <c r="I1501" i="6"/>
  <c r="L1501" i="6"/>
  <c r="M1501" i="6"/>
  <c r="I1502" i="6"/>
  <c r="L1502" i="6"/>
  <c r="M1502" i="6"/>
  <c r="I1503" i="6"/>
  <c r="L1503" i="6"/>
  <c r="M1503" i="6"/>
  <c r="I1504" i="6"/>
  <c r="L1504" i="6"/>
  <c r="M1504" i="6"/>
  <c r="I1505" i="6"/>
  <c r="L1505" i="6"/>
  <c r="M1505" i="6"/>
  <c r="I1506" i="6"/>
  <c r="L1506" i="6"/>
  <c r="M1506" i="6"/>
  <c r="I1507" i="6"/>
  <c r="L1507" i="6"/>
  <c r="M1507" i="6"/>
  <c r="I1508" i="6"/>
  <c r="L1508" i="6"/>
  <c r="M1508" i="6"/>
  <c r="I1509" i="6"/>
  <c r="L1509" i="6"/>
  <c r="M1509" i="6"/>
  <c r="I1510" i="6"/>
  <c r="L1510" i="6"/>
  <c r="M1510" i="6"/>
  <c r="I1511" i="6"/>
  <c r="L1511" i="6"/>
  <c r="M1511" i="6"/>
  <c r="I1512" i="6"/>
  <c r="L1512" i="6"/>
  <c r="M1512" i="6"/>
  <c r="I1513" i="6"/>
  <c r="L1513" i="6"/>
  <c r="M1513" i="6"/>
  <c r="I1514" i="6"/>
  <c r="L1514" i="6"/>
  <c r="M1514" i="6"/>
  <c r="I1515" i="6"/>
  <c r="L1515" i="6"/>
  <c r="M1515" i="6"/>
  <c r="I1516" i="6"/>
  <c r="L1516" i="6"/>
  <c r="M1516" i="6"/>
  <c r="I1517" i="6"/>
  <c r="L1517" i="6"/>
  <c r="M1517" i="6"/>
  <c r="I1518" i="6"/>
  <c r="L1518" i="6"/>
  <c r="M1518" i="6"/>
  <c r="I1519" i="6"/>
  <c r="L1519" i="6"/>
  <c r="M1519" i="6"/>
  <c r="I1520" i="6"/>
  <c r="L1520" i="6"/>
  <c r="M1520" i="6"/>
  <c r="I1521" i="6"/>
  <c r="L1521" i="6"/>
  <c r="M1521" i="6"/>
  <c r="I1522" i="6"/>
  <c r="L1522" i="6"/>
  <c r="M1522" i="6"/>
  <c r="I1523" i="6"/>
  <c r="L1523" i="6"/>
  <c r="M1523" i="6"/>
  <c r="I1524" i="6"/>
  <c r="L1524" i="6"/>
  <c r="M1524" i="6"/>
  <c r="I1525" i="6"/>
  <c r="L1525" i="6"/>
  <c r="M1525" i="6"/>
  <c r="I1526" i="6"/>
  <c r="L1526" i="6"/>
  <c r="M1526" i="6"/>
  <c r="I1527" i="6"/>
  <c r="L1527" i="6"/>
  <c r="M1527" i="6"/>
  <c r="I1528" i="6"/>
  <c r="L1528" i="6"/>
  <c r="M1528" i="6"/>
  <c r="I1529" i="6"/>
  <c r="L1529" i="6"/>
  <c r="M1529" i="6"/>
  <c r="I1530" i="6"/>
  <c r="L1530" i="6"/>
  <c r="M1530" i="6"/>
  <c r="I1531" i="6"/>
  <c r="L1531" i="6"/>
  <c r="M1531" i="6"/>
  <c r="I1532" i="6"/>
  <c r="L1532" i="6"/>
  <c r="M1532" i="6"/>
  <c r="I1533" i="6"/>
  <c r="L1533" i="6"/>
  <c r="M1533" i="6"/>
  <c r="I1534" i="6"/>
  <c r="L1534" i="6"/>
  <c r="M1534" i="6"/>
  <c r="I1535" i="6"/>
  <c r="L1535" i="6"/>
  <c r="M1535" i="6"/>
  <c r="I1536" i="6"/>
  <c r="L1536" i="6"/>
  <c r="M1536" i="6"/>
  <c r="I1537" i="6"/>
  <c r="L1537" i="6"/>
  <c r="M1537" i="6"/>
  <c r="I1538" i="6"/>
  <c r="L1538" i="6"/>
  <c r="M1538" i="6"/>
  <c r="I1539" i="6"/>
  <c r="L1539" i="6"/>
  <c r="M1539" i="6"/>
  <c r="I1540" i="6"/>
  <c r="L1540" i="6"/>
  <c r="M1540" i="6"/>
  <c r="I1541" i="6"/>
  <c r="L1541" i="6"/>
  <c r="M1541" i="6"/>
  <c r="I1542" i="6"/>
  <c r="L1542" i="6"/>
  <c r="M1542" i="6"/>
  <c r="I1543" i="6"/>
  <c r="L1543" i="6"/>
  <c r="M1543" i="6"/>
  <c r="I1544" i="6"/>
  <c r="L1544" i="6"/>
  <c r="M1544" i="6"/>
  <c r="I1545" i="6"/>
  <c r="L1545" i="6"/>
  <c r="M1545" i="6"/>
  <c r="I1546" i="6"/>
  <c r="L1546" i="6"/>
  <c r="M1546" i="6"/>
  <c r="I1547" i="6"/>
  <c r="L1547" i="6"/>
  <c r="M1547" i="6"/>
  <c r="I1548" i="6"/>
  <c r="L1548" i="6"/>
  <c r="M1548" i="6"/>
  <c r="I1549" i="6"/>
  <c r="L1549" i="6"/>
  <c r="M1549" i="6"/>
  <c r="I1550" i="6"/>
  <c r="L1550" i="6"/>
  <c r="M1550" i="6"/>
  <c r="I1551" i="6"/>
  <c r="L1551" i="6"/>
  <c r="M1551" i="6"/>
  <c r="I1552" i="6"/>
  <c r="L1552" i="6"/>
  <c r="M1552" i="6"/>
  <c r="I1553" i="6"/>
  <c r="L1553" i="6"/>
  <c r="M1553" i="6"/>
  <c r="I1554" i="6"/>
  <c r="L1554" i="6"/>
  <c r="M1554" i="6"/>
  <c r="I1555" i="6"/>
  <c r="L1555" i="6"/>
  <c r="M1555" i="6"/>
  <c r="I1556" i="6"/>
  <c r="L1556" i="6"/>
  <c r="M1556" i="6"/>
  <c r="I1557" i="6"/>
  <c r="L1557" i="6"/>
  <c r="M1557" i="6"/>
  <c r="I1558" i="6"/>
  <c r="L1558" i="6"/>
  <c r="M1558" i="6"/>
  <c r="I1559" i="6"/>
  <c r="L1559" i="6"/>
  <c r="M1559" i="6"/>
  <c r="I1560" i="6"/>
  <c r="L1560" i="6"/>
  <c r="M1560" i="6"/>
  <c r="I1561" i="6"/>
  <c r="L1561" i="6"/>
  <c r="M1561" i="6"/>
  <c r="I1562" i="6"/>
  <c r="L1562" i="6"/>
  <c r="M1562" i="6"/>
  <c r="I1563" i="6"/>
  <c r="L1563" i="6"/>
  <c r="M1563" i="6"/>
  <c r="I1564" i="6"/>
  <c r="L1564" i="6"/>
  <c r="M1564" i="6"/>
  <c r="I1565" i="6"/>
  <c r="L1565" i="6"/>
  <c r="M1565" i="6"/>
  <c r="I1566" i="6"/>
  <c r="L1566" i="6"/>
  <c r="M1566" i="6"/>
  <c r="I1567" i="6"/>
  <c r="L1567" i="6"/>
  <c r="M1567" i="6"/>
  <c r="I1568" i="6"/>
  <c r="L1568" i="6"/>
  <c r="M1568" i="6"/>
  <c r="I1569" i="6"/>
  <c r="L1569" i="6"/>
  <c r="M1569" i="6"/>
  <c r="I1570" i="6"/>
  <c r="L1570" i="6"/>
  <c r="M1570" i="6"/>
  <c r="I1571" i="6"/>
  <c r="L1571" i="6"/>
  <c r="M1571" i="6"/>
  <c r="I1572" i="6"/>
  <c r="L1572" i="6"/>
  <c r="M1572" i="6"/>
  <c r="I1573" i="6"/>
  <c r="L1573" i="6"/>
  <c r="M1573" i="6"/>
  <c r="I1574" i="6"/>
  <c r="L1574" i="6"/>
  <c r="M1574" i="6"/>
  <c r="I1575" i="6"/>
  <c r="L1575" i="6"/>
  <c r="M1575" i="6"/>
  <c r="I1576" i="6"/>
  <c r="L1576" i="6"/>
  <c r="M1576" i="6"/>
  <c r="I1577" i="6"/>
  <c r="L1577" i="6"/>
  <c r="M1577" i="6"/>
  <c r="I1578" i="6"/>
  <c r="L1578" i="6"/>
  <c r="M1578" i="6"/>
  <c r="I1579" i="6"/>
  <c r="L1579" i="6"/>
  <c r="M1579" i="6"/>
  <c r="I1580" i="6"/>
  <c r="L1580" i="6"/>
  <c r="M1580" i="6"/>
  <c r="I1581" i="6"/>
  <c r="L1581" i="6"/>
  <c r="M1581" i="6"/>
  <c r="I1582" i="6"/>
  <c r="L1582" i="6"/>
  <c r="M1582" i="6"/>
  <c r="I1583" i="6"/>
  <c r="L1583" i="6"/>
  <c r="M1583" i="6"/>
  <c r="I1584" i="6"/>
  <c r="L1584" i="6"/>
  <c r="M1584" i="6"/>
  <c r="I1585" i="6"/>
  <c r="L1585" i="6"/>
  <c r="M1585" i="6"/>
  <c r="I1586" i="6"/>
  <c r="L1586" i="6"/>
  <c r="M1586" i="6"/>
  <c r="I1587" i="6"/>
  <c r="L1587" i="6"/>
  <c r="M1587" i="6"/>
  <c r="I1588" i="6"/>
  <c r="L1588" i="6"/>
  <c r="M1588" i="6"/>
  <c r="I1589" i="6"/>
  <c r="L1589" i="6"/>
  <c r="M1589" i="6"/>
  <c r="I1590" i="6"/>
  <c r="L1590" i="6"/>
  <c r="M1590" i="6"/>
  <c r="I1591" i="6"/>
  <c r="L1591" i="6"/>
  <c r="M1591" i="6"/>
  <c r="I1592" i="6"/>
  <c r="L1592" i="6"/>
  <c r="M1592" i="6"/>
  <c r="I1593" i="6"/>
  <c r="L1593" i="6"/>
  <c r="M1593" i="6"/>
  <c r="I1594" i="6"/>
  <c r="L1594" i="6"/>
  <c r="M1594" i="6"/>
  <c r="I1595" i="6"/>
  <c r="L1595" i="6"/>
  <c r="M1595" i="6"/>
  <c r="I1596" i="6"/>
  <c r="L1596" i="6"/>
  <c r="M1596" i="6"/>
  <c r="I1597" i="6"/>
  <c r="L1597" i="6"/>
  <c r="M1597" i="6"/>
  <c r="I1598" i="6"/>
  <c r="L1598" i="6"/>
  <c r="M1598" i="6"/>
  <c r="I1599" i="6"/>
  <c r="L1599" i="6"/>
  <c r="M1599" i="6"/>
  <c r="I1600" i="6"/>
  <c r="L1600" i="6"/>
  <c r="M1600" i="6"/>
  <c r="I1601" i="6"/>
  <c r="L1601" i="6"/>
  <c r="M1601" i="6"/>
  <c r="I1602" i="6"/>
  <c r="L1602" i="6"/>
  <c r="M1602" i="6"/>
  <c r="I1603" i="6"/>
  <c r="L1603" i="6"/>
  <c r="M1603" i="6"/>
  <c r="I1604" i="6"/>
  <c r="L1604" i="6"/>
  <c r="M1604" i="6"/>
  <c r="I1605" i="6"/>
  <c r="L1605" i="6"/>
  <c r="M1605" i="6"/>
  <c r="I1606" i="6"/>
  <c r="L1606" i="6"/>
  <c r="M1606" i="6"/>
  <c r="I1607" i="6"/>
  <c r="L1607" i="6"/>
  <c r="M1607" i="6"/>
  <c r="I1608" i="6"/>
  <c r="L1608" i="6"/>
  <c r="M1608" i="6"/>
  <c r="I1609" i="6"/>
  <c r="L1609" i="6"/>
  <c r="M1609" i="6"/>
  <c r="I1610" i="6"/>
  <c r="L1610" i="6"/>
  <c r="M1610" i="6"/>
  <c r="I1611" i="6"/>
  <c r="L1611" i="6"/>
  <c r="M1611" i="6"/>
  <c r="I1612" i="6"/>
  <c r="L1612" i="6"/>
  <c r="M1612" i="6"/>
  <c r="I1613" i="6"/>
  <c r="L1613" i="6"/>
  <c r="M1613" i="6"/>
  <c r="I1614" i="6"/>
  <c r="L1614" i="6"/>
  <c r="M1614" i="6"/>
  <c r="I1615" i="6"/>
  <c r="L1615" i="6"/>
  <c r="M1615" i="6"/>
  <c r="I1616" i="6"/>
  <c r="L1616" i="6"/>
  <c r="M1616" i="6"/>
  <c r="I1617" i="6"/>
  <c r="L1617" i="6"/>
  <c r="M1617" i="6"/>
  <c r="I1618" i="6"/>
  <c r="L1618" i="6"/>
  <c r="M1618" i="6"/>
  <c r="I1619" i="6"/>
  <c r="L1619" i="6"/>
  <c r="M1619" i="6"/>
  <c r="I1620" i="6"/>
  <c r="L1620" i="6"/>
  <c r="M1620" i="6"/>
  <c r="I1621" i="6"/>
  <c r="L1621" i="6"/>
  <c r="M1621" i="6"/>
  <c r="I1622" i="6"/>
  <c r="L1622" i="6"/>
  <c r="M1622" i="6"/>
  <c r="I1623" i="6"/>
  <c r="L1623" i="6"/>
  <c r="M1623" i="6"/>
  <c r="I1624" i="6"/>
  <c r="L1624" i="6"/>
  <c r="M1624" i="6"/>
  <c r="I1625" i="6"/>
  <c r="L1625" i="6"/>
  <c r="M1625" i="6"/>
  <c r="I1626" i="6"/>
  <c r="L1626" i="6"/>
  <c r="M1626" i="6"/>
  <c r="I1627" i="6"/>
  <c r="L1627" i="6"/>
  <c r="M1627" i="6"/>
  <c r="I1628" i="6"/>
  <c r="L1628" i="6"/>
  <c r="M1628" i="6"/>
  <c r="I1629" i="6"/>
  <c r="L1629" i="6"/>
  <c r="M1629" i="6"/>
  <c r="I1630" i="6"/>
  <c r="L1630" i="6"/>
  <c r="M1630" i="6"/>
  <c r="I1631" i="6"/>
  <c r="L1631" i="6"/>
  <c r="M1631" i="6"/>
  <c r="I1632" i="6"/>
  <c r="L1632" i="6"/>
  <c r="M1632" i="6"/>
  <c r="I1633" i="6"/>
  <c r="L1633" i="6"/>
  <c r="M1633" i="6"/>
  <c r="I1634" i="6"/>
  <c r="L1634" i="6"/>
  <c r="M1634" i="6"/>
  <c r="I1635" i="6"/>
  <c r="L1635" i="6"/>
  <c r="M1635" i="6"/>
  <c r="I1636" i="6"/>
  <c r="L1636" i="6"/>
  <c r="M1636" i="6"/>
  <c r="I1637" i="6"/>
  <c r="L1637" i="6"/>
  <c r="M1637" i="6"/>
  <c r="I1638" i="6"/>
  <c r="L1638" i="6"/>
  <c r="M1638" i="6"/>
  <c r="I1639" i="6"/>
  <c r="L1639" i="6"/>
  <c r="M1639" i="6"/>
  <c r="I1640" i="6"/>
  <c r="L1640" i="6"/>
  <c r="M1640" i="6"/>
  <c r="I1641" i="6"/>
  <c r="L1641" i="6"/>
  <c r="M1641" i="6"/>
  <c r="I1642" i="6"/>
  <c r="L1642" i="6"/>
  <c r="M1642" i="6"/>
  <c r="I1643" i="6"/>
  <c r="L1643" i="6"/>
  <c r="M1643" i="6"/>
  <c r="I1644" i="6"/>
  <c r="L1644" i="6"/>
  <c r="M1644" i="6"/>
  <c r="I1645" i="6"/>
  <c r="L1645" i="6"/>
  <c r="M1645" i="6"/>
  <c r="I1646" i="6"/>
  <c r="L1646" i="6"/>
  <c r="M1646" i="6"/>
  <c r="I1647" i="6"/>
  <c r="L1647" i="6"/>
  <c r="M1647" i="6"/>
  <c r="I1648" i="6"/>
  <c r="L1648" i="6"/>
  <c r="M1648" i="6"/>
  <c r="I1649" i="6"/>
  <c r="L1649" i="6"/>
  <c r="M1649" i="6"/>
  <c r="I1650" i="6"/>
  <c r="L1650" i="6"/>
  <c r="M1650" i="6"/>
  <c r="I1651" i="6"/>
  <c r="L1651" i="6"/>
  <c r="M1651" i="6"/>
  <c r="I1652" i="6"/>
  <c r="L1652" i="6"/>
  <c r="M1652" i="6"/>
  <c r="I1653" i="6"/>
  <c r="L1653" i="6"/>
  <c r="M1653" i="6"/>
  <c r="I1654" i="6"/>
  <c r="L1654" i="6"/>
  <c r="M1654" i="6"/>
  <c r="I1655" i="6"/>
  <c r="L1655" i="6"/>
  <c r="M1655" i="6"/>
  <c r="I1656" i="6"/>
  <c r="L1656" i="6"/>
  <c r="M1656" i="6"/>
  <c r="I1657" i="6"/>
  <c r="L1657" i="6"/>
  <c r="M1657" i="6"/>
  <c r="I1658" i="6"/>
  <c r="L1658" i="6"/>
  <c r="M1658" i="6"/>
  <c r="I1659" i="6"/>
  <c r="L1659" i="6"/>
  <c r="M1659" i="6"/>
  <c r="I1660" i="6"/>
  <c r="L1660" i="6"/>
  <c r="M1660" i="6"/>
  <c r="I1661" i="6"/>
  <c r="L1661" i="6"/>
  <c r="M1661" i="6"/>
  <c r="I1662" i="6"/>
  <c r="L1662" i="6"/>
  <c r="M1662" i="6"/>
  <c r="I1663" i="6"/>
  <c r="L1663" i="6"/>
  <c r="M1663" i="6"/>
  <c r="I1664" i="6"/>
  <c r="L1664" i="6"/>
  <c r="M1664" i="6"/>
  <c r="I1665" i="6"/>
  <c r="L1665" i="6"/>
  <c r="M1665" i="6"/>
  <c r="I1666" i="6"/>
  <c r="L1666" i="6"/>
  <c r="M1666" i="6"/>
  <c r="I1667" i="6"/>
  <c r="L1667" i="6"/>
  <c r="M1667" i="6"/>
  <c r="I1668" i="6"/>
  <c r="L1668" i="6"/>
  <c r="M1668" i="6"/>
  <c r="I1669" i="6"/>
  <c r="L1669" i="6"/>
  <c r="M1669" i="6"/>
  <c r="I1670" i="6"/>
  <c r="L1670" i="6"/>
  <c r="M1670" i="6"/>
  <c r="I1671" i="6"/>
  <c r="L1671" i="6"/>
  <c r="M1671" i="6"/>
  <c r="I1672" i="6"/>
  <c r="L1672" i="6"/>
  <c r="M1672" i="6"/>
  <c r="I1673" i="6"/>
  <c r="L1673" i="6"/>
  <c r="M1673" i="6"/>
  <c r="I1674" i="6"/>
  <c r="L1674" i="6"/>
  <c r="M1674" i="6"/>
  <c r="I1675" i="6"/>
  <c r="L1675" i="6"/>
  <c r="M1675" i="6"/>
  <c r="I1676" i="6"/>
  <c r="L1676" i="6"/>
  <c r="M1676" i="6"/>
  <c r="I1677" i="6"/>
  <c r="L1677" i="6"/>
  <c r="M1677" i="6"/>
  <c r="I1678" i="6"/>
  <c r="L1678" i="6"/>
  <c r="M1678" i="6"/>
  <c r="I1679" i="6"/>
  <c r="L1679" i="6"/>
  <c r="M1679" i="6"/>
  <c r="I1680" i="6"/>
  <c r="L1680" i="6"/>
  <c r="M1680" i="6"/>
  <c r="I1681" i="6"/>
  <c r="L1681" i="6"/>
  <c r="M1681" i="6"/>
  <c r="I1682" i="6"/>
  <c r="L1682" i="6"/>
  <c r="M1682" i="6"/>
  <c r="I1683" i="6"/>
  <c r="L1683" i="6"/>
  <c r="M1683" i="6"/>
  <c r="I1684" i="6"/>
  <c r="L1684" i="6"/>
  <c r="M1684" i="6"/>
  <c r="I1685" i="6"/>
  <c r="L1685" i="6"/>
  <c r="M1685" i="6"/>
  <c r="I1686" i="6"/>
  <c r="L1686" i="6"/>
  <c r="M1686" i="6"/>
  <c r="I1687" i="6"/>
  <c r="L1687" i="6"/>
  <c r="M1687" i="6"/>
  <c r="I1688" i="6"/>
  <c r="L1688" i="6"/>
  <c r="M1688" i="6"/>
  <c r="I1689" i="6"/>
  <c r="L1689" i="6"/>
  <c r="M1689" i="6"/>
  <c r="I1690" i="6"/>
  <c r="L1690" i="6"/>
  <c r="M1690" i="6"/>
  <c r="I1691" i="6"/>
  <c r="L1691" i="6"/>
  <c r="M1691" i="6"/>
  <c r="I1692" i="6"/>
  <c r="L1692" i="6"/>
  <c r="M1692" i="6"/>
  <c r="I1693" i="6"/>
  <c r="L1693" i="6"/>
  <c r="M1693" i="6"/>
  <c r="I1694" i="6"/>
  <c r="L1694" i="6"/>
  <c r="M1694" i="6"/>
  <c r="I1695" i="6"/>
  <c r="L1695" i="6"/>
  <c r="M1695" i="6"/>
  <c r="I1696" i="6"/>
  <c r="L1696" i="6"/>
  <c r="M1696" i="6"/>
  <c r="I1697" i="6"/>
  <c r="L1697" i="6"/>
  <c r="M1697" i="6"/>
  <c r="I1698" i="6"/>
  <c r="L1698" i="6"/>
  <c r="M1698" i="6"/>
  <c r="I1699" i="6"/>
  <c r="L1699" i="6"/>
  <c r="M1699" i="6"/>
  <c r="I1700" i="6"/>
  <c r="L1700" i="6"/>
  <c r="M1700" i="6"/>
  <c r="I1701" i="6"/>
  <c r="L1701" i="6"/>
  <c r="M1701" i="6"/>
  <c r="I1702" i="6"/>
  <c r="L1702" i="6"/>
  <c r="M1702" i="6"/>
  <c r="I1703" i="6"/>
  <c r="L1703" i="6"/>
  <c r="M1703" i="6"/>
  <c r="I1704" i="6"/>
  <c r="L1704" i="6"/>
  <c r="M1704" i="6"/>
  <c r="I1705" i="6"/>
  <c r="L1705" i="6"/>
  <c r="M1705" i="6"/>
  <c r="I1706" i="6"/>
  <c r="L1706" i="6"/>
  <c r="M1706" i="6"/>
  <c r="I1707" i="6"/>
  <c r="L1707" i="6"/>
  <c r="M1707" i="6"/>
  <c r="I1708" i="6"/>
  <c r="L1708" i="6"/>
  <c r="M1708" i="6"/>
  <c r="I1709" i="6"/>
  <c r="L1709" i="6"/>
  <c r="M1709" i="6"/>
  <c r="I1710" i="6"/>
  <c r="L1710" i="6"/>
  <c r="M1710" i="6"/>
  <c r="I1711" i="6"/>
  <c r="L1711" i="6"/>
  <c r="M1711" i="6"/>
  <c r="I1712" i="6"/>
  <c r="L1712" i="6"/>
  <c r="M1712" i="6"/>
  <c r="I1713" i="6"/>
  <c r="L1713" i="6"/>
  <c r="M1713" i="6"/>
  <c r="I1714" i="6"/>
  <c r="L1714" i="6"/>
  <c r="M1714" i="6"/>
  <c r="I1715" i="6"/>
  <c r="L1715" i="6"/>
  <c r="M1715" i="6"/>
  <c r="I1716" i="6"/>
  <c r="L1716" i="6"/>
  <c r="M1716" i="6"/>
  <c r="I1717" i="6"/>
  <c r="L1717" i="6"/>
  <c r="M1717" i="6"/>
  <c r="I1718" i="6"/>
  <c r="L1718" i="6"/>
  <c r="M1718" i="6"/>
  <c r="I1719" i="6"/>
  <c r="L1719" i="6"/>
  <c r="M1719" i="6"/>
  <c r="I1720" i="6"/>
  <c r="L1720" i="6"/>
  <c r="M1720" i="6"/>
  <c r="I1721" i="6"/>
  <c r="L1721" i="6"/>
  <c r="M1721" i="6"/>
  <c r="I1722" i="6"/>
  <c r="L1722" i="6"/>
  <c r="M1722" i="6"/>
  <c r="I1723" i="6"/>
  <c r="L1723" i="6"/>
  <c r="M1723" i="6"/>
  <c r="I1724" i="6"/>
  <c r="L1724" i="6"/>
  <c r="M1724" i="6"/>
  <c r="I1725" i="6"/>
  <c r="L1725" i="6"/>
  <c r="M1725" i="6"/>
  <c r="I1726" i="6"/>
  <c r="L1726" i="6"/>
  <c r="M1726" i="6"/>
  <c r="I1727" i="6"/>
  <c r="L1727" i="6"/>
  <c r="M1727" i="6"/>
  <c r="I1728" i="6"/>
  <c r="L1728" i="6"/>
  <c r="M1728" i="6"/>
  <c r="I1729" i="6"/>
  <c r="L1729" i="6"/>
  <c r="M1729" i="6"/>
  <c r="I1730" i="6"/>
  <c r="L1730" i="6"/>
  <c r="M1730" i="6"/>
  <c r="I1731" i="6"/>
  <c r="L1731" i="6"/>
  <c r="M1731" i="6"/>
  <c r="I1732" i="6"/>
  <c r="L1732" i="6"/>
  <c r="M1732" i="6"/>
  <c r="I1733" i="6"/>
  <c r="L1733" i="6"/>
  <c r="M1733" i="6"/>
  <c r="I1734" i="6"/>
  <c r="L1734" i="6"/>
  <c r="M1734" i="6"/>
  <c r="I1735" i="6"/>
  <c r="L1735" i="6"/>
  <c r="M1735" i="6"/>
  <c r="I1736" i="6"/>
  <c r="L1736" i="6"/>
  <c r="M1736" i="6"/>
  <c r="I1737" i="6"/>
  <c r="L1737" i="6"/>
  <c r="M1737" i="6"/>
  <c r="I1738" i="6"/>
  <c r="L1738" i="6"/>
  <c r="M1738" i="6"/>
  <c r="I1739" i="6"/>
  <c r="L1739" i="6"/>
  <c r="M1739" i="6"/>
  <c r="I1740" i="6"/>
  <c r="L1740" i="6"/>
  <c r="M1740" i="6"/>
  <c r="I1741" i="6"/>
  <c r="L1741" i="6"/>
  <c r="M1741" i="6"/>
  <c r="I1742" i="6"/>
  <c r="L1742" i="6"/>
  <c r="M1742" i="6"/>
  <c r="I1743" i="6"/>
  <c r="L1743" i="6"/>
  <c r="M1743" i="6"/>
  <c r="I1744" i="6"/>
  <c r="L1744" i="6"/>
  <c r="M1744" i="6"/>
  <c r="I1745" i="6"/>
  <c r="L1745" i="6"/>
  <c r="M1745" i="6"/>
  <c r="I1746" i="6"/>
  <c r="L1746" i="6"/>
  <c r="M1746" i="6"/>
  <c r="I1747" i="6"/>
  <c r="L1747" i="6"/>
  <c r="M1747" i="6"/>
  <c r="I1748" i="6"/>
  <c r="L1748" i="6"/>
  <c r="M1748" i="6"/>
  <c r="I1749" i="6"/>
  <c r="L1749" i="6"/>
  <c r="M1749" i="6"/>
  <c r="I1750" i="6"/>
  <c r="L1750" i="6"/>
  <c r="M1750" i="6"/>
  <c r="I1751" i="6"/>
  <c r="L1751" i="6"/>
  <c r="M1751" i="6"/>
  <c r="I1752" i="6"/>
  <c r="L1752" i="6"/>
  <c r="M1752" i="6"/>
  <c r="I1753" i="6"/>
  <c r="L1753" i="6"/>
  <c r="M1753" i="6"/>
  <c r="I1754" i="6"/>
  <c r="L1754" i="6"/>
  <c r="M1754" i="6"/>
  <c r="I1755" i="6"/>
  <c r="L1755" i="6"/>
  <c r="M1755" i="6"/>
  <c r="I1756" i="6"/>
  <c r="L1756" i="6"/>
  <c r="M1756" i="6"/>
  <c r="I1757" i="6"/>
  <c r="L1757" i="6"/>
  <c r="M1757" i="6"/>
  <c r="I1758" i="6"/>
  <c r="L1758" i="6"/>
  <c r="M1758" i="6"/>
  <c r="I1759" i="6"/>
  <c r="L1759" i="6"/>
  <c r="M1759" i="6"/>
  <c r="I1760" i="6"/>
  <c r="L1760" i="6"/>
  <c r="M1760" i="6"/>
  <c r="I1761" i="6"/>
  <c r="L1761" i="6"/>
  <c r="M1761" i="6"/>
  <c r="I1762" i="6"/>
  <c r="L1762" i="6"/>
  <c r="M1762" i="6"/>
  <c r="I1763" i="6"/>
  <c r="L1763" i="6"/>
  <c r="M1763" i="6"/>
  <c r="I1764" i="6"/>
  <c r="L1764" i="6"/>
  <c r="M1764" i="6"/>
  <c r="I1765" i="6"/>
  <c r="L1765" i="6"/>
  <c r="M1765" i="6"/>
  <c r="I1766" i="6"/>
  <c r="L1766" i="6"/>
  <c r="M1766" i="6"/>
  <c r="I1767" i="6"/>
  <c r="L1767" i="6"/>
  <c r="M1767" i="6"/>
  <c r="I1768" i="6"/>
  <c r="L1768" i="6"/>
  <c r="M1768" i="6"/>
  <c r="I1769" i="6"/>
  <c r="L1769" i="6"/>
  <c r="M1769" i="6"/>
  <c r="I1770" i="6"/>
  <c r="L1770" i="6"/>
  <c r="M1770" i="6"/>
  <c r="I1771" i="6"/>
  <c r="L1771" i="6"/>
  <c r="M1771" i="6"/>
  <c r="I1772" i="6"/>
  <c r="L1772" i="6"/>
  <c r="M1772" i="6"/>
  <c r="I1773" i="6"/>
  <c r="L1773" i="6"/>
  <c r="M1773" i="6"/>
  <c r="I1774" i="6"/>
  <c r="L1774" i="6"/>
  <c r="M1774" i="6"/>
  <c r="I1775" i="6"/>
  <c r="L1775" i="6"/>
  <c r="M1775" i="6"/>
  <c r="I1776" i="6"/>
  <c r="L1776" i="6"/>
  <c r="M1776" i="6"/>
  <c r="I1777" i="6"/>
  <c r="L1777" i="6"/>
  <c r="M1777" i="6"/>
  <c r="I1778" i="6"/>
  <c r="L1778" i="6"/>
  <c r="M1778" i="6"/>
  <c r="I1779" i="6"/>
  <c r="L1779" i="6"/>
  <c r="M1779" i="6"/>
  <c r="I1780" i="6"/>
  <c r="L1780" i="6"/>
  <c r="M1780" i="6"/>
  <c r="I1781" i="6"/>
  <c r="L1781" i="6"/>
  <c r="M1781" i="6"/>
  <c r="I1782" i="6"/>
  <c r="L1782" i="6"/>
  <c r="M1782" i="6"/>
  <c r="I1783" i="6"/>
  <c r="L1783" i="6"/>
  <c r="M1783" i="6"/>
  <c r="I1784" i="6"/>
  <c r="L1784" i="6"/>
  <c r="M1784" i="6"/>
  <c r="I1785" i="6"/>
  <c r="L1785" i="6"/>
  <c r="M1785" i="6"/>
  <c r="I1786" i="6"/>
  <c r="L1786" i="6"/>
  <c r="M1786" i="6"/>
  <c r="I1787" i="6"/>
  <c r="L1787" i="6"/>
  <c r="M1787" i="6"/>
  <c r="I1788" i="6"/>
  <c r="L1788" i="6"/>
  <c r="M1788" i="6"/>
  <c r="I1789" i="6"/>
  <c r="L1789" i="6"/>
  <c r="M1789" i="6"/>
  <c r="I1790" i="6"/>
  <c r="L1790" i="6"/>
  <c r="M1790" i="6"/>
  <c r="I1791" i="6"/>
  <c r="L1791" i="6"/>
  <c r="M1791" i="6"/>
  <c r="I1792" i="6"/>
  <c r="L1792" i="6"/>
  <c r="M1792" i="6"/>
  <c r="I1793" i="6"/>
  <c r="L1793" i="6"/>
  <c r="M1793" i="6"/>
  <c r="I1794" i="6"/>
  <c r="L1794" i="6"/>
  <c r="M1794" i="6"/>
  <c r="I1795" i="6"/>
  <c r="L1795" i="6"/>
  <c r="M1795" i="6"/>
  <c r="I1796" i="6"/>
  <c r="L1796" i="6"/>
  <c r="M1796" i="6"/>
  <c r="I1797" i="6"/>
  <c r="L1797" i="6"/>
  <c r="M1797" i="6"/>
  <c r="I1798" i="6"/>
  <c r="L1798" i="6"/>
  <c r="M1798" i="6"/>
  <c r="I1799" i="6"/>
  <c r="L1799" i="6"/>
  <c r="M1799" i="6"/>
  <c r="I1800" i="6"/>
  <c r="L1800" i="6"/>
  <c r="M1800" i="6"/>
  <c r="I1801" i="6"/>
  <c r="L1801" i="6"/>
  <c r="M1801" i="6"/>
  <c r="I1802" i="6"/>
  <c r="L1802" i="6"/>
  <c r="M1802" i="6"/>
  <c r="I1803" i="6"/>
  <c r="L1803" i="6"/>
  <c r="M1803" i="6"/>
  <c r="I1804" i="6"/>
  <c r="L1804" i="6"/>
  <c r="M1804" i="6"/>
  <c r="I1805" i="6"/>
  <c r="L1805" i="6"/>
  <c r="M1805" i="6"/>
  <c r="I1806" i="6"/>
  <c r="L1806" i="6"/>
  <c r="M1806" i="6"/>
  <c r="I1807" i="6"/>
  <c r="L1807" i="6"/>
  <c r="M1807" i="6"/>
  <c r="I1808" i="6"/>
  <c r="L1808" i="6"/>
  <c r="M1808" i="6"/>
  <c r="I1809" i="6"/>
  <c r="L1809" i="6"/>
  <c r="M1809" i="6"/>
  <c r="I1810" i="6"/>
  <c r="L1810" i="6"/>
  <c r="M1810" i="6"/>
  <c r="I1811" i="6"/>
  <c r="L1811" i="6"/>
  <c r="M1811" i="6"/>
  <c r="I1812" i="6"/>
  <c r="L1812" i="6"/>
  <c r="M1812" i="6"/>
  <c r="I1813" i="6"/>
  <c r="L1813" i="6"/>
  <c r="M1813" i="6"/>
  <c r="I1814" i="6"/>
  <c r="L1814" i="6"/>
  <c r="M1814" i="6"/>
  <c r="I1815" i="6"/>
  <c r="L1815" i="6"/>
  <c r="M1815" i="6"/>
  <c r="I1816" i="6"/>
  <c r="L1816" i="6"/>
  <c r="M1816" i="6"/>
  <c r="I1817" i="6"/>
  <c r="L1817" i="6"/>
  <c r="M1817" i="6"/>
  <c r="I1818" i="6"/>
  <c r="L1818" i="6"/>
  <c r="M1818" i="6"/>
  <c r="I1819" i="6"/>
  <c r="L1819" i="6"/>
  <c r="M1819" i="6"/>
  <c r="I1820" i="6"/>
  <c r="L1820" i="6"/>
  <c r="M1820" i="6"/>
  <c r="I1821" i="6"/>
  <c r="L1821" i="6"/>
  <c r="M1821" i="6"/>
  <c r="I1822" i="6"/>
  <c r="L1822" i="6"/>
  <c r="M1822" i="6"/>
  <c r="I1823" i="6"/>
  <c r="L1823" i="6"/>
  <c r="M1823" i="6"/>
  <c r="I1824" i="6"/>
  <c r="L1824" i="6"/>
  <c r="M1824" i="6"/>
  <c r="I1825" i="6"/>
  <c r="L1825" i="6"/>
  <c r="M1825" i="6"/>
  <c r="I1826" i="6"/>
  <c r="L1826" i="6"/>
  <c r="M1826" i="6"/>
  <c r="I1827" i="6"/>
  <c r="L1827" i="6"/>
  <c r="M1827" i="6"/>
  <c r="I1828" i="6"/>
  <c r="L1828" i="6"/>
  <c r="M1828" i="6"/>
  <c r="I1829" i="6"/>
  <c r="L1829" i="6"/>
  <c r="M1829" i="6"/>
  <c r="I1830" i="6"/>
  <c r="L1830" i="6"/>
  <c r="M1830" i="6"/>
  <c r="I1831" i="6"/>
  <c r="L1831" i="6"/>
  <c r="M1831" i="6"/>
  <c r="I1832" i="6"/>
  <c r="L1832" i="6"/>
  <c r="M1832" i="6"/>
  <c r="I1833" i="6"/>
  <c r="L1833" i="6"/>
  <c r="M1833" i="6"/>
  <c r="I1834" i="6"/>
  <c r="L1834" i="6"/>
  <c r="M1834" i="6"/>
  <c r="I1835" i="6"/>
  <c r="L1835" i="6"/>
  <c r="M1835" i="6"/>
  <c r="I1836" i="6"/>
  <c r="L1836" i="6"/>
  <c r="M1836" i="6"/>
  <c r="I1837" i="6"/>
  <c r="L1837" i="6"/>
  <c r="M1837" i="6"/>
  <c r="I1838" i="6"/>
  <c r="L1838" i="6"/>
  <c r="M1838" i="6"/>
  <c r="I1839" i="6"/>
  <c r="L1839" i="6"/>
  <c r="M1839" i="6"/>
  <c r="I1840" i="6"/>
  <c r="L1840" i="6"/>
  <c r="M1840" i="6"/>
  <c r="I1841" i="6"/>
  <c r="L1841" i="6"/>
  <c r="M1841" i="6"/>
  <c r="I1842" i="6"/>
  <c r="L1842" i="6"/>
  <c r="M1842" i="6"/>
  <c r="I1843" i="6"/>
  <c r="L1843" i="6"/>
  <c r="M1843" i="6"/>
  <c r="I1844" i="6"/>
  <c r="L1844" i="6"/>
  <c r="M1844" i="6"/>
  <c r="I1845" i="6"/>
  <c r="L1845" i="6"/>
  <c r="M1845" i="6"/>
  <c r="I1846" i="6"/>
  <c r="L1846" i="6"/>
  <c r="M1846" i="6"/>
  <c r="I1847" i="6"/>
  <c r="L1847" i="6"/>
  <c r="M1847" i="6"/>
  <c r="I1848" i="6"/>
  <c r="L1848" i="6"/>
  <c r="M1848" i="6"/>
  <c r="I1849" i="6"/>
  <c r="L1849" i="6"/>
  <c r="M1849" i="6"/>
  <c r="I1850" i="6"/>
  <c r="L1850" i="6"/>
  <c r="M1850" i="6"/>
  <c r="I1851" i="6"/>
  <c r="L1851" i="6"/>
  <c r="M1851" i="6"/>
  <c r="I1852" i="6"/>
  <c r="L1852" i="6"/>
  <c r="M1852" i="6"/>
  <c r="I1853" i="6"/>
  <c r="L1853" i="6"/>
  <c r="M1853" i="6"/>
  <c r="I1854" i="6"/>
  <c r="L1854" i="6"/>
  <c r="M1854" i="6"/>
  <c r="I1855" i="6"/>
  <c r="L1855" i="6"/>
  <c r="M1855" i="6"/>
  <c r="I1856" i="6"/>
  <c r="L1856" i="6"/>
  <c r="M1856" i="6"/>
  <c r="I1857" i="6"/>
  <c r="L1857" i="6"/>
  <c r="M1857" i="6"/>
  <c r="I1858" i="6"/>
  <c r="L1858" i="6"/>
  <c r="M1858" i="6"/>
  <c r="I1859" i="6"/>
  <c r="L1859" i="6"/>
  <c r="M1859" i="6"/>
  <c r="I1860" i="6"/>
  <c r="L1860" i="6"/>
  <c r="M1860" i="6"/>
  <c r="I1861" i="6"/>
  <c r="L1861" i="6"/>
  <c r="M1861" i="6"/>
  <c r="I1862" i="6"/>
  <c r="L1862" i="6"/>
  <c r="M1862" i="6"/>
  <c r="I1863" i="6"/>
  <c r="L1863" i="6"/>
  <c r="M1863" i="6"/>
  <c r="I1864" i="6"/>
  <c r="L1864" i="6"/>
  <c r="M1864" i="6"/>
  <c r="I1865" i="6"/>
  <c r="L1865" i="6"/>
  <c r="M1865" i="6"/>
  <c r="I1866" i="6"/>
  <c r="L1866" i="6"/>
  <c r="M1866" i="6"/>
  <c r="I1867" i="6"/>
  <c r="L1867" i="6"/>
  <c r="M1867" i="6"/>
  <c r="I1868" i="6"/>
  <c r="L1868" i="6"/>
  <c r="M1868" i="6"/>
  <c r="I1869" i="6"/>
  <c r="L1869" i="6"/>
  <c r="M1869" i="6"/>
  <c r="I1870" i="6"/>
  <c r="L1870" i="6"/>
  <c r="M1870" i="6"/>
  <c r="I1871" i="6"/>
  <c r="L1871" i="6"/>
  <c r="M1871" i="6"/>
  <c r="I1872" i="6"/>
  <c r="L1872" i="6"/>
  <c r="M1872" i="6"/>
  <c r="I1873" i="6"/>
  <c r="L1873" i="6"/>
  <c r="M1873" i="6"/>
  <c r="I1874" i="6"/>
  <c r="L1874" i="6"/>
  <c r="M1874" i="6"/>
  <c r="I1875" i="6"/>
  <c r="L1875" i="6"/>
  <c r="M1875" i="6"/>
  <c r="I1876" i="6"/>
  <c r="L1876" i="6"/>
  <c r="M1876" i="6"/>
  <c r="I1877" i="6"/>
  <c r="L1877" i="6"/>
  <c r="M1877" i="6"/>
  <c r="I1878" i="6"/>
  <c r="L1878" i="6"/>
  <c r="M1878" i="6"/>
  <c r="I1879" i="6"/>
  <c r="L1879" i="6"/>
  <c r="M1879" i="6"/>
  <c r="I1880" i="6"/>
  <c r="L1880" i="6"/>
  <c r="M1880" i="6"/>
  <c r="I1881" i="6"/>
  <c r="L1881" i="6"/>
  <c r="M1881" i="6"/>
  <c r="I1882" i="6"/>
  <c r="L1882" i="6"/>
  <c r="M1882" i="6"/>
  <c r="I1883" i="6"/>
  <c r="L1883" i="6"/>
  <c r="M1883" i="6"/>
  <c r="I1884" i="6"/>
  <c r="L1884" i="6"/>
  <c r="M1884" i="6"/>
  <c r="I1885" i="6"/>
  <c r="L1885" i="6"/>
  <c r="M1885" i="6"/>
  <c r="I1886" i="6"/>
  <c r="L1886" i="6"/>
  <c r="M1886" i="6"/>
  <c r="I1887" i="6"/>
  <c r="L1887" i="6"/>
  <c r="M1887" i="6"/>
  <c r="I1888" i="6"/>
  <c r="L1888" i="6"/>
  <c r="M1888" i="6"/>
  <c r="I1889" i="6"/>
  <c r="L1889" i="6"/>
  <c r="M1889" i="6"/>
  <c r="I1890" i="6"/>
  <c r="L1890" i="6"/>
  <c r="M1890" i="6"/>
  <c r="I1891" i="6"/>
  <c r="L1891" i="6"/>
  <c r="M1891" i="6"/>
  <c r="I1892" i="6"/>
  <c r="L1892" i="6"/>
  <c r="M1892" i="6"/>
  <c r="I1893" i="6"/>
  <c r="L1893" i="6"/>
  <c r="M1893" i="6"/>
  <c r="I1894" i="6"/>
  <c r="L1894" i="6"/>
  <c r="M1894" i="6"/>
  <c r="I1895" i="6"/>
  <c r="L1895" i="6"/>
  <c r="M1895" i="6"/>
  <c r="I1896" i="6"/>
  <c r="L1896" i="6"/>
  <c r="M1896" i="6"/>
  <c r="I1897" i="6"/>
  <c r="L1897" i="6"/>
  <c r="M1897" i="6"/>
  <c r="I1898" i="6"/>
  <c r="L1898" i="6"/>
  <c r="M1898" i="6"/>
  <c r="I1899" i="6"/>
  <c r="L1899" i="6"/>
  <c r="M1899" i="6"/>
  <c r="I1900" i="6"/>
  <c r="L1900" i="6"/>
  <c r="M1900" i="6"/>
  <c r="I1901" i="6"/>
  <c r="L1901" i="6"/>
  <c r="M1901" i="6"/>
  <c r="I1902" i="6"/>
  <c r="L1902" i="6"/>
  <c r="M1902" i="6"/>
  <c r="I1903" i="6"/>
  <c r="L1903" i="6"/>
  <c r="M1903" i="6"/>
  <c r="I1904" i="6"/>
  <c r="L1904" i="6"/>
  <c r="M1904" i="6"/>
  <c r="I1905" i="6"/>
  <c r="L1905" i="6"/>
  <c r="M1905" i="6"/>
  <c r="I1906" i="6"/>
  <c r="L1906" i="6"/>
  <c r="M1906" i="6"/>
  <c r="I1907" i="6"/>
  <c r="L1907" i="6"/>
  <c r="M1907" i="6"/>
  <c r="I1908" i="6"/>
  <c r="L1908" i="6"/>
  <c r="M1908" i="6"/>
  <c r="I1909" i="6"/>
  <c r="L1909" i="6"/>
  <c r="M1909" i="6"/>
  <c r="I1910" i="6"/>
  <c r="L1910" i="6"/>
  <c r="M1910" i="6"/>
  <c r="I1911" i="6"/>
  <c r="L1911" i="6"/>
  <c r="M1911" i="6"/>
  <c r="I1912" i="6"/>
  <c r="L1912" i="6"/>
  <c r="M1912" i="6"/>
  <c r="I1913" i="6"/>
  <c r="L1913" i="6"/>
  <c r="M1913" i="6"/>
  <c r="I1914" i="6"/>
  <c r="L1914" i="6"/>
  <c r="M1914" i="6"/>
  <c r="I1915" i="6"/>
  <c r="L1915" i="6"/>
  <c r="M1915" i="6"/>
  <c r="I1916" i="6"/>
  <c r="L1916" i="6"/>
  <c r="M1916" i="6"/>
  <c r="I1917" i="6"/>
  <c r="L1917" i="6"/>
  <c r="M1917" i="6"/>
  <c r="I1918" i="6"/>
  <c r="L1918" i="6"/>
  <c r="M1918" i="6"/>
  <c r="I1919" i="6"/>
  <c r="L1919" i="6"/>
  <c r="M1919" i="6"/>
  <c r="I1920" i="6"/>
  <c r="L1920" i="6"/>
  <c r="M1920" i="6"/>
  <c r="I1921" i="6"/>
  <c r="L1921" i="6"/>
  <c r="M1921" i="6"/>
  <c r="I1922" i="6"/>
  <c r="L1922" i="6"/>
  <c r="M1922" i="6"/>
  <c r="I1923" i="6"/>
  <c r="L1923" i="6"/>
  <c r="M1923" i="6"/>
  <c r="I1924" i="6"/>
  <c r="L1924" i="6"/>
  <c r="M1924" i="6"/>
  <c r="I1925" i="6"/>
  <c r="L1925" i="6"/>
  <c r="M1925" i="6"/>
  <c r="I1926" i="6"/>
  <c r="L1926" i="6"/>
  <c r="M1926" i="6"/>
  <c r="I1927" i="6"/>
  <c r="L1927" i="6"/>
  <c r="M1927" i="6"/>
  <c r="I1928" i="6"/>
  <c r="L1928" i="6"/>
  <c r="M1928" i="6"/>
  <c r="I1929" i="6"/>
  <c r="L1929" i="6"/>
  <c r="M1929" i="6"/>
  <c r="I1930" i="6"/>
  <c r="L1930" i="6"/>
  <c r="M1930" i="6"/>
  <c r="I1931" i="6"/>
  <c r="L1931" i="6"/>
  <c r="M1931" i="6"/>
  <c r="I1932" i="6"/>
  <c r="L1932" i="6"/>
  <c r="M1932" i="6"/>
  <c r="I1933" i="6"/>
  <c r="L1933" i="6"/>
  <c r="M1933" i="6"/>
  <c r="I1934" i="6"/>
  <c r="L1934" i="6"/>
  <c r="M1934" i="6"/>
  <c r="I1935" i="6"/>
  <c r="L1935" i="6"/>
  <c r="M1935" i="6"/>
  <c r="I1936" i="6"/>
  <c r="L1936" i="6"/>
  <c r="M1936" i="6"/>
  <c r="I1937" i="6"/>
  <c r="L1937" i="6"/>
  <c r="M1937" i="6"/>
  <c r="I1938" i="6"/>
  <c r="L1938" i="6"/>
  <c r="M1938" i="6"/>
  <c r="I1939" i="6"/>
  <c r="L1939" i="6"/>
  <c r="M1939" i="6"/>
  <c r="I1940" i="6"/>
  <c r="L1940" i="6"/>
  <c r="M1940" i="6"/>
  <c r="I1941" i="6"/>
  <c r="L1941" i="6"/>
  <c r="M1941" i="6"/>
  <c r="I1942" i="6"/>
  <c r="L1942" i="6"/>
  <c r="M1942" i="6"/>
  <c r="I1943" i="6"/>
  <c r="L1943" i="6"/>
  <c r="M1943" i="6"/>
  <c r="I1944" i="6"/>
  <c r="L1944" i="6"/>
  <c r="M1944" i="6"/>
  <c r="I1945" i="6"/>
  <c r="L1945" i="6"/>
  <c r="M1945" i="6"/>
  <c r="I1946" i="6"/>
  <c r="L1946" i="6"/>
  <c r="M1946" i="6"/>
  <c r="I1947" i="6"/>
  <c r="L1947" i="6"/>
  <c r="M1947" i="6"/>
  <c r="I1948" i="6"/>
  <c r="L1948" i="6"/>
  <c r="M1948" i="6"/>
  <c r="I1949" i="6"/>
  <c r="L1949" i="6"/>
  <c r="M1949" i="6"/>
  <c r="I1950" i="6"/>
  <c r="L1950" i="6"/>
  <c r="M1950" i="6"/>
  <c r="I1951" i="6"/>
  <c r="L1951" i="6"/>
  <c r="M1951" i="6"/>
  <c r="I1952" i="6"/>
  <c r="L1952" i="6"/>
  <c r="M1952" i="6"/>
  <c r="I1953" i="6"/>
  <c r="L1953" i="6"/>
  <c r="M1953" i="6"/>
  <c r="I1954" i="6"/>
  <c r="L1954" i="6"/>
  <c r="M1954" i="6"/>
  <c r="I1955" i="6"/>
  <c r="L1955" i="6"/>
  <c r="M1955" i="6"/>
  <c r="I1956" i="6"/>
  <c r="L1956" i="6"/>
  <c r="M1956" i="6"/>
  <c r="I1957" i="6"/>
  <c r="L1957" i="6"/>
  <c r="M1957" i="6"/>
  <c r="I1958" i="6"/>
  <c r="L1958" i="6"/>
  <c r="M1958" i="6"/>
  <c r="I1959" i="6"/>
  <c r="L1959" i="6"/>
  <c r="M1959" i="6"/>
  <c r="I1960" i="6"/>
  <c r="L1960" i="6"/>
  <c r="M1960" i="6"/>
  <c r="I1961" i="6"/>
  <c r="L1961" i="6"/>
  <c r="M1961" i="6"/>
  <c r="I1962" i="6"/>
  <c r="L1962" i="6"/>
  <c r="M1962" i="6"/>
  <c r="I1963" i="6"/>
  <c r="L1963" i="6"/>
  <c r="M1963" i="6"/>
  <c r="I1964" i="6"/>
  <c r="L1964" i="6"/>
  <c r="M1964" i="6"/>
  <c r="I1965" i="6"/>
  <c r="L1965" i="6"/>
  <c r="M1965" i="6"/>
  <c r="I1966" i="6"/>
  <c r="L1966" i="6"/>
  <c r="M1966" i="6"/>
  <c r="I1967" i="6"/>
  <c r="L1967" i="6"/>
  <c r="M1967" i="6"/>
  <c r="I1968" i="6"/>
  <c r="L1968" i="6"/>
  <c r="M1968" i="6"/>
  <c r="I1969" i="6"/>
  <c r="L1969" i="6"/>
  <c r="M1969" i="6"/>
  <c r="I1970" i="6"/>
  <c r="L1970" i="6"/>
  <c r="M1970" i="6"/>
  <c r="I1971" i="6"/>
  <c r="L1971" i="6"/>
  <c r="M1971" i="6"/>
  <c r="I1972" i="6"/>
  <c r="L1972" i="6"/>
  <c r="M1972" i="6"/>
  <c r="I1973" i="6"/>
  <c r="L1973" i="6"/>
  <c r="M1973" i="6"/>
  <c r="I1974" i="6"/>
  <c r="L1974" i="6"/>
  <c r="M1974" i="6"/>
  <c r="I1975" i="6"/>
  <c r="L1975" i="6"/>
  <c r="M1975" i="6"/>
  <c r="I1976" i="6"/>
  <c r="L1976" i="6"/>
  <c r="M1976" i="6"/>
  <c r="I1977" i="6"/>
  <c r="L1977" i="6"/>
  <c r="M1977" i="6"/>
  <c r="I1978" i="6"/>
  <c r="L1978" i="6"/>
  <c r="M1978" i="6"/>
  <c r="I1979" i="6"/>
  <c r="L1979" i="6"/>
  <c r="M1979" i="6"/>
  <c r="I1980" i="6"/>
  <c r="L1980" i="6"/>
  <c r="M1980" i="6"/>
  <c r="I1981" i="6"/>
  <c r="L1981" i="6"/>
  <c r="M1981" i="6"/>
  <c r="I1982" i="6"/>
  <c r="L1982" i="6"/>
  <c r="M1982" i="6"/>
  <c r="I1983" i="6"/>
  <c r="L1983" i="6"/>
  <c r="M1983" i="6"/>
  <c r="I1984" i="6"/>
  <c r="L1984" i="6"/>
  <c r="M1984" i="6"/>
  <c r="I1985" i="6"/>
  <c r="L1985" i="6"/>
  <c r="M1985" i="6"/>
  <c r="I1986" i="6"/>
  <c r="L1986" i="6"/>
  <c r="M1986" i="6"/>
  <c r="I1987" i="6"/>
  <c r="L1987" i="6"/>
  <c r="M1987" i="6"/>
  <c r="I1988" i="6"/>
  <c r="L1988" i="6"/>
  <c r="M1988" i="6"/>
  <c r="I1989" i="6"/>
  <c r="L1989" i="6"/>
  <c r="M1989" i="6"/>
  <c r="I1990" i="6"/>
  <c r="L1990" i="6"/>
  <c r="M1990" i="6"/>
  <c r="I1991" i="6"/>
  <c r="L1991" i="6"/>
  <c r="M1991" i="6"/>
  <c r="I1992" i="6"/>
  <c r="L1992" i="6"/>
  <c r="M1992" i="6"/>
  <c r="I1993" i="6"/>
  <c r="L1993" i="6"/>
  <c r="M1993" i="6"/>
  <c r="I1994" i="6"/>
  <c r="L1994" i="6"/>
  <c r="M1994" i="6"/>
  <c r="I1995" i="6"/>
  <c r="L1995" i="6"/>
  <c r="M1995" i="6"/>
  <c r="I1996" i="6"/>
  <c r="L1996" i="6"/>
  <c r="M1996" i="6"/>
  <c r="I1997" i="6"/>
  <c r="L1997" i="6"/>
  <c r="M1997" i="6"/>
  <c r="I1998" i="6"/>
  <c r="L1998" i="6"/>
  <c r="M1998" i="6"/>
  <c r="I1999" i="6"/>
  <c r="L1999" i="6"/>
  <c r="M1999" i="6"/>
  <c r="I2000" i="6"/>
  <c r="L2000" i="6"/>
  <c r="M2000" i="6"/>
  <c r="I2001" i="6"/>
  <c r="L2001" i="6"/>
  <c r="M2001" i="6"/>
  <c r="I2002" i="6"/>
  <c r="L2002" i="6"/>
  <c r="M2002" i="6"/>
  <c r="I2003" i="6"/>
  <c r="L2003" i="6"/>
  <c r="M2003" i="6"/>
  <c r="I2004" i="6"/>
  <c r="L2004" i="6"/>
  <c r="M2004" i="6"/>
  <c r="I2005" i="6"/>
  <c r="L2005" i="6"/>
  <c r="M2005" i="6"/>
  <c r="I2006" i="6"/>
  <c r="L2006" i="6"/>
  <c r="M2006" i="6"/>
  <c r="I2007" i="6"/>
  <c r="L2007" i="6"/>
  <c r="M2007" i="6"/>
  <c r="I2008" i="6"/>
  <c r="L2008" i="6"/>
  <c r="M2008" i="6"/>
  <c r="I2009" i="6"/>
  <c r="L2009" i="6"/>
  <c r="M2009" i="6"/>
  <c r="I2010" i="6"/>
  <c r="L2010" i="6"/>
  <c r="M2010" i="6"/>
  <c r="I2011" i="6"/>
  <c r="L2011" i="6"/>
  <c r="M2011" i="6"/>
  <c r="I2012" i="6"/>
  <c r="L2012" i="6"/>
  <c r="M2012" i="6"/>
  <c r="I2013" i="6"/>
  <c r="L2013" i="6"/>
  <c r="M2013" i="6"/>
  <c r="I2014" i="6"/>
  <c r="L2014" i="6"/>
  <c r="M2014" i="6"/>
  <c r="I2015" i="6"/>
  <c r="L2015" i="6"/>
  <c r="M2015" i="6"/>
  <c r="I2016" i="6"/>
  <c r="L2016" i="6"/>
  <c r="M2016" i="6"/>
  <c r="I2017" i="6"/>
  <c r="L2017" i="6"/>
  <c r="M2017" i="6"/>
  <c r="I2018" i="6"/>
  <c r="L2018" i="6"/>
  <c r="M2018" i="6"/>
  <c r="I2019" i="6"/>
  <c r="L2019" i="6"/>
  <c r="M2019" i="6"/>
  <c r="I2020" i="6"/>
  <c r="L2020" i="6"/>
  <c r="M2020" i="6"/>
  <c r="I2021" i="6"/>
  <c r="L2021" i="6"/>
  <c r="M2021" i="6"/>
  <c r="I2022" i="6"/>
  <c r="L2022" i="6"/>
  <c r="M2022" i="6"/>
  <c r="I2023" i="6"/>
  <c r="L2023" i="6"/>
  <c r="M2023" i="6"/>
  <c r="I2024" i="6"/>
  <c r="L2024" i="6"/>
  <c r="M2024" i="6"/>
  <c r="I2025" i="6"/>
  <c r="L2025" i="6"/>
  <c r="M2025" i="6"/>
  <c r="I2026" i="6"/>
  <c r="L2026" i="6"/>
  <c r="M2026" i="6"/>
  <c r="I2027" i="6"/>
  <c r="L2027" i="6"/>
  <c r="M2027" i="6"/>
  <c r="I2028" i="6"/>
  <c r="L2028" i="6"/>
  <c r="M2028" i="6"/>
  <c r="I2029" i="6"/>
  <c r="L2029" i="6"/>
  <c r="M2029" i="6"/>
  <c r="I2030" i="6"/>
  <c r="L2030" i="6"/>
  <c r="M2030" i="6"/>
  <c r="I2031" i="6"/>
  <c r="L2031" i="6"/>
  <c r="M2031" i="6"/>
  <c r="I2032" i="6"/>
  <c r="L2032" i="6"/>
  <c r="M2032" i="6"/>
  <c r="I2033" i="6"/>
  <c r="L2033" i="6"/>
  <c r="M2033" i="6"/>
  <c r="I2034" i="6"/>
  <c r="L2034" i="6"/>
  <c r="M2034" i="6"/>
  <c r="I2035" i="6"/>
  <c r="L2035" i="6"/>
  <c r="M2035" i="6"/>
  <c r="I2036" i="6"/>
  <c r="L2036" i="6"/>
  <c r="M2036" i="6"/>
  <c r="I2037" i="6"/>
  <c r="L2037" i="6"/>
  <c r="M2037" i="6"/>
  <c r="I2038" i="6"/>
  <c r="L2038" i="6"/>
  <c r="M2038" i="6"/>
  <c r="I2039" i="6"/>
  <c r="L2039" i="6"/>
  <c r="M2039" i="6"/>
  <c r="I2040" i="6"/>
  <c r="L2040" i="6"/>
  <c r="M2040" i="6"/>
  <c r="I2041" i="6"/>
  <c r="L2041" i="6"/>
  <c r="M2041" i="6"/>
  <c r="I2042" i="6"/>
  <c r="L2042" i="6"/>
  <c r="M2042" i="6"/>
  <c r="I2043" i="6"/>
  <c r="L2043" i="6"/>
  <c r="M2043" i="6"/>
  <c r="I2044" i="6"/>
  <c r="L2044" i="6"/>
  <c r="M2044" i="6"/>
  <c r="I2045" i="6"/>
  <c r="L2045" i="6"/>
  <c r="M2045" i="6"/>
  <c r="I2046" i="6"/>
  <c r="L2046" i="6"/>
  <c r="M2046" i="6"/>
  <c r="I2047" i="6"/>
  <c r="L2047" i="6"/>
  <c r="M2047" i="6"/>
  <c r="I2048" i="6"/>
  <c r="L2048" i="6"/>
  <c r="M2048" i="6"/>
  <c r="I2049" i="6"/>
  <c r="L2049" i="6"/>
  <c r="M2049" i="6"/>
  <c r="I2050" i="6"/>
  <c r="L2050" i="6"/>
  <c r="M2050" i="6"/>
  <c r="I2051" i="6"/>
  <c r="L2051" i="6"/>
  <c r="M2051" i="6"/>
  <c r="I2052" i="6"/>
  <c r="L2052" i="6"/>
  <c r="M2052" i="6"/>
  <c r="I2053" i="6"/>
  <c r="L2053" i="6"/>
  <c r="M2053" i="6"/>
  <c r="I2054" i="6"/>
  <c r="L2054" i="6"/>
  <c r="M2054" i="6"/>
  <c r="I2055" i="6"/>
  <c r="L2055" i="6"/>
  <c r="M2055" i="6"/>
  <c r="I2056" i="6"/>
  <c r="L2056" i="6"/>
  <c r="M2056" i="6"/>
  <c r="I2057" i="6"/>
  <c r="L2057" i="6"/>
  <c r="M2057" i="6"/>
  <c r="I2058" i="6"/>
  <c r="L2058" i="6"/>
  <c r="M2058" i="6"/>
  <c r="I2059" i="6"/>
  <c r="L2059" i="6"/>
  <c r="M2059" i="6"/>
  <c r="I2060" i="6"/>
  <c r="L2060" i="6"/>
  <c r="M2060" i="6"/>
  <c r="I2061" i="6"/>
  <c r="L2061" i="6"/>
  <c r="M2061" i="6"/>
  <c r="I2062" i="6"/>
  <c r="L2062" i="6"/>
  <c r="M2062" i="6"/>
  <c r="I2063" i="6"/>
  <c r="L2063" i="6"/>
  <c r="M2063" i="6"/>
  <c r="I2064" i="6"/>
  <c r="L2064" i="6"/>
  <c r="M2064" i="6"/>
  <c r="I2065" i="6"/>
  <c r="L2065" i="6"/>
  <c r="M2065" i="6"/>
  <c r="I2066" i="6"/>
  <c r="L2066" i="6"/>
  <c r="M2066" i="6"/>
  <c r="I2067" i="6"/>
  <c r="L2067" i="6"/>
  <c r="M2067" i="6"/>
  <c r="I2068" i="6"/>
  <c r="L2068" i="6"/>
  <c r="M2068" i="6"/>
  <c r="I2069" i="6"/>
  <c r="L2069" i="6"/>
  <c r="M2069" i="6"/>
  <c r="I2070" i="6"/>
  <c r="L2070" i="6"/>
  <c r="M2070" i="6"/>
  <c r="I2071" i="6"/>
  <c r="L2071" i="6"/>
  <c r="M2071" i="6"/>
  <c r="I2072" i="6"/>
  <c r="L2072" i="6"/>
  <c r="M2072" i="6"/>
  <c r="I2073" i="6"/>
  <c r="L2073" i="6"/>
  <c r="M2073" i="6"/>
  <c r="I2074" i="6"/>
  <c r="L2074" i="6"/>
  <c r="M2074" i="6"/>
  <c r="I2075" i="6"/>
  <c r="L2075" i="6"/>
  <c r="M2075" i="6"/>
  <c r="I2076" i="6"/>
  <c r="L2076" i="6"/>
  <c r="M2076" i="6"/>
  <c r="I2077" i="6"/>
  <c r="L2077" i="6"/>
  <c r="M2077" i="6"/>
  <c r="I2078" i="6"/>
  <c r="L2078" i="6"/>
  <c r="M2078" i="6"/>
  <c r="I2079" i="6"/>
  <c r="L2079" i="6"/>
  <c r="M2079" i="6"/>
  <c r="I2080" i="6"/>
  <c r="L2080" i="6"/>
  <c r="M2080" i="6"/>
  <c r="I2081" i="6"/>
  <c r="L2081" i="6"/>
  <c r="M2081" i="6"/>
  <c r="I2082" i="6"/>
  <c r="L2082" i="6"/>
  <c r="M2082" i="6"/>
  <c r="I2083" i="6"/>
  <c r="L2083" i="6"/>
  <c r="M2083" i="6"/>
  <c r="I2084" i="6"/>
  <c r="L2084" i="6"/>
  <c r="M2084" i="6"/>
  <c r="I2085" i="6"/>
  <c r="L2085" i="6"/>
  <c r="M2085" i="6"/>
  <c r="I2086" i="6"/>
  <c r="L2086" i="6"/>
  <c r="M2086" i="6"/>
  <c r="I2087" i="6"/>
  <c r="L2087" i="6"/>
  <c r="M2087" i="6"/>
  <c r="I2088" i="6"/>
  <c r="L2088" i="6"/>
  <c r="M2088" i="6"/>
  <c r="I2089" i="6"/>
  <c r="L2089" i="6"/>
  <c r="M2089" i="6"/>
  <c r="I2090" i="6"/>
  <c r="L2090" i="6"/>
  <c r="M2090" i="6"/>
  <c r="I2091" i="6"/>
  <c r="L2091" i="6"/>
  <c r="M2091" i="6"/>
  <c r="I2092" i="6"/>
  <c r="L2092" i="6"/>
  <c r="M2092" i="6"/>
  <c r="I2093" i="6"/>
  <c r="L2093" i="6"/>
  <c r="M2093" i="6"/>
  <c r="I2094" i="6"/>
  <c r="L2094" i="6"/>
  <c r="M2094" i="6"/>
  <c r="I2095" i="6"/>
  <c r="L2095" i="6"/>
  <c r="M2095" i="6"/>
  <c r="I2096" i="6"/>
  <c r="L2096" i="6"/>
  <c r="M2096" i="6"/>
  <c r="I2097" i="6"/>
  <c r="L2097" i="6"/>
  <c r="M2097" i="6"/>
  <c r="I2098" i="6"/>
  <c r="L2098" i="6"/>
  <c r="M2098" i="6"/>
  <c r="I2099" i="6"/>
  <c r="L2099" i="6"/>
  <c r="M2099" i="6"/>
  <c r="I2100" i="6"/>
  <c r="L2100" i="6"/>
  <c r="M2100" i="6"/>
  <c r="I2101" i="6"/>
  <c r="L2101" i="6"/>
  <c r="M2101" i="6"/>
  <c r="I2102" i="6"/>
  <c r="L2102" i="6"/>
  <c r="M2102" i="6"/>
  <c r="I2103" i="6"/>
  <c r="L2103" i="6"/>
  <c r="M2103" i="6"/>
  <c r="I2104" i="6"/>
  <c r="L2104" i="6"/>
  <c r="M2104" i="6"/>
  <c r="I2105" i="6"/>
  <c r="L2105" i="6"/>
  <c r="M2105" i="6"/>
  <c r="I2106" i="6"/>
  <c r="L2106" i="6"/>
  <c r="M2106" i="6"/>
  <c r="I2107" i="6"/>
  <c r="L2107" i="6"/>
  <c r="M2107" i="6"/>
  <c r="I2108" i="6"/>
  <c r="L2108" i="6"/>
  <c r="M2108" i="6"/>
  <c r="I2109" i="6"/>
  <c r="L2109" i="6"/>
  <c r="M2109" i="6"/>
  <c r="I2110" i="6"/>
  <c r="L2110" i="6"/>
  <c r="M2110" i="6"/>
  <c r="I2111" i="6"/>
  <c r="L2111" i="6"/>
  <c r="M2111" i="6"/>
  <c r="I2112" i="6"/>
  <c r="L2112" i="6"/>
  <c r="M2112" i="6"/>
  <c r="I2113" i="6"/>
  <c r="L2113" i="6"/>
  <c r="M2113" i="6"/>
  <c r="I2114" i="6"/>
  <c r="L2114" i="6"/>
  <c r="M2114" i="6"/>
  <c r="I2115" i="6"/>
  <c r="L2115" i="6"/>
  <c r="M2115" i="6"/>
  <c r="I2116" i="6"/>
  <c r="L2116" i="6"/>
  <c r="M2116" i="6"/>
  <c r="I2117" i="6"/>
  <c r="L2117" i="6"/>
  <c r="M2117" i="6"/>
  <c r="I2118" i="6"/>
  <c r="L2118" i="6"/>
  <c r="M2118" i="6"/>
  <c r="I2119" i="6"/>
  <c r="L2119" i="6"/>
  <c r="M2119" i="6"/>
  <c r="I2120" i="6"/>
  <c r="L2120" i="6"/>
  <c r="M2120" i="6"/>
  <c r="I2121" i="6"/>
  <c r="L2121" i="6"/>
  <c r="M2121" i="6"/>
  <c r="I2122" i="6"/>
  <c r="L2122" i="6"/>
  <c r="M2122" i="6"/>
  <c r="I2123" i="6"/>
  <c r="L2123" i="6"/>
  <c r="M2123" i="6"/>
  <c r="I2124" i="6"/>
  <c r="L2124" i="6"/>
  <c r="M2124" i="6"/>
  <c r="I2125" i="6"/>
  <c r="L2125" i="6"/>
  <c r="M2125" i="6"/>
  <c r="I2126" i="6"/>
  <c r="L2126" i="6"/>
  <c r="M2126" i="6"/>
  <c r="I2127" i="6"/>
  <c r="L2127" i="6"/>
  <c r="M2127" i="6"/>
  <c r="I2128" i="6"/>
  <c r="L2128" i="6"/>
  <c r="M2128" i="6"/>
  <c r="I2129" i="6"/>
  <c r="L2129" i="6"/>
  <c r="M2129" i="6"/>
  <c r="I2130" i="6"/>
  <c r="L2130" i="6"/>
  <c r="M2130" i="6"/>
  <c r="I2131" i="6"/>
  <c r="L2131" i="6"/>
  <c r="M2131" i="6"/>
  <c r="I2132" i="6"/>
  <c r="L2132" i="6"/>
  <c r="M2132" i="6"/>
  <c r="I2133" i="6"/>
  <c r="L2133" i="6"/>
  <c r="M2133" i="6"/>
  <c r="I2134" i="6"/>
  <c r="L2134" i="6"/>
  <c r="M2134" i="6"/>
  <c r="I2135" i="6"/>
  <c r="L2135" i="6"/>
  <c r="M2135" i="6"/>
  <c r="I2136" i="6"/>
  <c r="L2136" i="6"/>
  <c r="M2136" i="6"/>
  <c r="I2137" i="6"/>
  <c r="L2137" i="6"/>
  <c r="M2137" i="6"/>
  <c r="I2138" i="6"/>
  <c r="L2138" i="6"/>
  <c r="M2138" i="6"/>
  <c r="I2139" i="6"/>
  <c r="L2139" i="6"/>
  <c r="M2139" i="6"/>
  <c r="I2140" i="6"/>
  <c r="L2140" i="6"/>
  <c r="M2140" i="6"/>
  <c r="I2141" i="6"/>
  <c r="L2141" i="6"/>
  <c r="M2141" i="6"/>
  <c r="I2142" i="6"/>
  <c r="L2142" i="6"/>
  <c r="M2142" i="6"/>
  <c r="I2143" i="6"/>
  <c r="L2143" i="6"/>
  <c r="M2143" i="6"/>
  <c r="I2144" i="6"/>
  <c r="L2144" i="6"/>
  <c r="M2144" i="6"/>
  <c r="I2145" i="6"/>
  <c r="L2145" i="6"/>
  <c r="M2145" i="6"/>
  <c r="I2146" i="6"/>
  <c r="L2146" i="6"/>
  <c r="M2146" i="6"/>
  <c r="I2147" i="6"/>
  <c r="L2147" i="6"/>
  <c r="M2147" i="6"/>
  <c r="I2148" i="6"/>
  <c r="L2148" i="6"/>
  <c r="M2148" i="6"/>
  <c r="I2149" i="6"/>
  <c r="L2149" i="6"/>
  <c r="M2149" i="6"/>
  <c r="I2150" i="6"/>
  <c r="L2150" i="6"/>
  <c r="M2150" i="6"/>
  <c r="I2151" i="6"/>
  <c r="L2151" i="6"/>
  <c r="M2151" i="6"/>
  <c r="I2152" i="6"/>
  <c r="L2152" i="6"/>
  <c r="M2152" i="6"/>
  <c r="I2153" i="6"/>
  <c r="L2153" i="6"/>
  <c r="M2153" i="6"/>
  <c r="I2154" i="6"/>
  <c r="L2154" i="6"/>
  <c r="M2154" i="6"/>
  <c r="I2155" i="6"/>
  <c r="L2155" i="6"/>
  <c r="M2155" i="6"/>
  <c r="I2156" i="6"/>
  <c r="L2156" i="6"/>
  <c r="M2156" i="6"/>
  <c r="I2157" i="6"/>
  <c r="L2157" i="6"/>
  <c r="M2157" i="6"/>
  <c r="I2158" i="6"/>
  <c r="L2158" i="6"/>
  <c r="M2158" i="6"/>
  <c r="I2159" i="6"/>
  <c r="L2159" i="6"/>
  <c r="M2159" i="6"/>
  <c r="I2160" i="6"/>
  <c r="L2160" i="6"/>
  <c r="M2160" i="6"/>
  <c r="I2161" i="6"/>
  <c r="L2161" i="6"/>
  <c r="M2161" i="6"/>
  <c r="I2162" i="6"/>
  <c r="L2162" i="6"/>
  <c r="M2162" i="6"/>
  <c r="I2163" i="6"/>
  <c r="L2163" i="6"/>
  <c r="M2163" i="6"/>
  <c r="I2164" i="6"/>
  <c r="L2164" i="6"/>
  <c r="M2164" i="6"/>
  <c r="I2165" i="6"/>
  <c r="L2165" i="6"/>
  <c r="M2165" i="6"/>
  <c r="I2166" i="6"/>
  <c r="L2166" i="6"/>
  <c r="M2166" i="6"/>
  <c r="I2167" i="6"/>
  <c r="L2167" i="6"/>
  <c r="M2167" i="6"/>
  <c r="I2168" i="6"/>
  <c r="L2168" i="6"/>
  <c r="M2168" i="6"/>
  <c r="I2169" i="6"/>
  <c r="L2169" i="6"/>
  <c r="M2169" i="6"/>
  <c r="I2170" i="6"/>
  <c r="L2170" i="6"/>
  <c r="M2170" i="6"/>
  <c r="I2171" i="6"/>
  <c r="L2171" i="6"/>
  <c r="M2171" i="6"/>
  <c r="I2172" i="6"/>
  <c r="L2172" i="6"/>
  <c r="M2172" i="6"/>
  <c r="I2173" i="6"/>
  <c r="L2173" i="6"/>
  <c r="M2173" i="6"/>
  <c r="I2174" i="6"/>
  <c r="L2174" i="6"/>
  <c r="M2174" i="6"/>
  <c r="I2175" i="6"/>
  <c r="L2175" i="6"/>
  <c r="M2175" i="6"/>
  <c r="I2176" i="6"/>
  <c r="L2176" i="6"/>
  <c r="M2176" i="6"/>
  <c r="I2177" i="6"/>
  <c r="L2177" i="6"/>
  <c r="M2177" i="6"/>
  <c r="I2178" i="6"/>
  <c r="L2178" i="6"/>
  <c r="M2178" i="6"/>
  <c r="I2179" i="6"/>
  <c r="L2179" i="6"/>
  <c r="M2179" i="6"/>
  <c r="I2180" i="6"/>
  <c r="L2180" i="6"/>
  <c r="M2180" i="6"/>
  <c r="I2181" i="6"/>
  <c r="L2181" i="6"/>
  <c r="M2181" i="6"/>
  <c r="I2182" i="6"/>
  <c r="L2182" i="6"/>
  <c r="M2182" i="6"/>
  <c r="I2183" i="6"/>
  <c r="L2183" i="6"/>
  <c r="M2183" i="6"/>
  <c r="I2184" i="6"/>
  <c r="L2184" i="6"/>
  <c r="M2184" i="6"/>
  <c r="I2185" i="6"/>
  <c r="L2185" i="6"/>
  <c r="M2185" i="6"/>
  <c r="I2186" i="6"/>
  <c r="L2186" i="6"/>
  <c r="M2186" i="6"/>
  <c r="I2187" i="6"/>
  <c r="L2187" i="6"/>
  <c r="M2187" i="6"/>
  <c r="I2188" i="6"/>
  <c r="L2188" i="6"/>
  <c r="M2188" i="6"/>
  <c r="I2189" i="6"/>
  <c r="L2189" i="6"/>
  <c r="M2189" i="6"/>
  <c r="I2190" i="6"/>
  <c r="L2190" i="6"/>
  <c r="M2190" i="6"/>
  <c r="I2191" i="6"/>
  <c r="L2191" i="6"/>
  <c r="M2191" i="6"/>
  <c r="I2192" i="6"/>
  <c r="L2192" i="6"/>
  <c r="M2192" i="6"/>
  <c r="I2193" i="6"/>
  <c r="L2193" i="6"/>
  <c r="M2193" i="6"/>
  <c r="I2194" i="6"/>
  <c r="L2194" i="6"/>
  <c r="M2194" i="6"/>
  <c r="I2195" i="6"/>
  <c r="L2195" i="6"/>
  <c r="M2195" i="6"/>
  <c r="I2196" i="6"/>
  <c r="L2196" i="6"/>
  <c r="M2196" i="6"/>
  <c r="I2197" i="6"/>
  <c r="L2197" i="6"/>
  <c r="M2197" i="6"/>
  <c r="I2198" i="6"/>
  <c r="L2198" i="6"/>
  <c r="M2198" i="6"/>
  <c r="I2199" i="6"/>
  <c r="L2199" i="6"/>
  <c r="M2199" i="6"/>
  <c r="I2200" i="6"/>
  <c r="L2200" i="6"/>
  <c r="M2200" i="6"/>
  <c r="I2201" i="6"/>
  <c r="L2201" i="6"/>
  <c r="M2201" i="6"/>
  <c r="I2202" i="6"/>
  <c r="L2202" i="6"/>
  <c r="M2202" i="6"/>
  <c r="I2203" i="6"/>
  <c r="L2203" i="6"/>
  <c r="M2203" i="6"/>
  <c r="I2204" i="6"/>
  <c r="L2204" i="6"/>
  <c r="M2204" i="6"/>
  <c r="I2205" i="6"/>
  <c r="L2205" i="6"/>
  <c r="M2205" i="6"/>
  <c r="I2206" i="6"/>
  <c r="L2206" i="6"/>
  <c r="M2206" i="6"/>
  <c r="I2207" i="6"/>
  <c r="L2207" i="6"/>
  <c r="M2207" i="6"/>
  <c r="I2208" i="6"/>
  <c r="L2208" i="6"/>
  <c r="M2208" i="6"/>
  <c r="I2209" i="6"/>
  <c r="L2209" i="6"/>
  <c r="M2209" i="6"/>
  <c r="I2210" i="6"/>
  <c r="L2210" i="6"/>
  <c r="M2210" i="6"/>
  <c r="I2211" i="6"/>
  <c r="L2211" i="6"/>
  <c r="M2211" i="6"/>
  <c r="I2212" i="6"/>
  <c r="L2212" i="6"/>
  <c r="M2212" i="6"/>
  <c r="I2213" i="6"/>
  <c r="L2213" i="6"/>
  <c r="M2213" i="6"/>
  <c r="I2214" i="6"/>
  <c r="L2214" i="6"/>
  <c r="M2214" i="6"/>
  <c r="I2215" i="6"/>
  <c r="L2215" i="6"/>
  <c r="M2215" i="6"/>
  <c r="I2216" i="6"/>
  <c r="L2216" i="6"/>
  <c r="M2216" i="6"/>
  <c r="I2217" i="6"/>
  <c r="L2217" i="6"/>
  <c r="M2217" i="6"/>
  <c r="I2218" i="6"/>
  <c r="L2218" i="6"/>
  <c r="M2218" i="6"/>
  <c r="I2219" i="6"/>
  <c r="L2219" i="6"/>
  <c r="M2219" i="6"/>
  <c r="I2220" i="6"/>
  <c r="L2220" i="6"/>
  <c r="M2220" i="6"/>
  <c r="I2221" i="6"/>
  <c r="L2221" i="6"/>
  <c r="M2221" i="6"/>
  <c r="I2222" i="6"/>
  <c r="L2222" i="6"/>
  <c r="M2222" i="6"/>
  <c r="I2223" i="6"/>
  <c r="L2223" i="6"/>
  <c r="M2223" i="6"/>
  <c r="I2224" i="6"/>
  <c r="L2224" i="6"/>
  <c r="M2224" i="6"/>
  <c r="I2225" i="6"/>
  <c r="L2225" i="6"/>
  <c r="M2225" i="6"/>
  <c r="I2226" i="6"/>
  <c r="L2226" i="6"/>
  <c r="M2226" i="6"/>
  <c r="I2227" i="6"/>
  <c r="L2227" i="6"/>
  <c r="M2227" i="6"/>
  <c r="I2228" i="6"/>
  <c r="L2228" i="6"/>
  <c r="M2228" i="6"/>
  <c r="I2229" i="6"/>
  <c r="L2229" i="6"/>
  <c r="M2229" i="6"/>
  <c r="I2230" i="6"/>
  <c r="L2230" i="6"/>
  <c r="M2230" i="6"/>
  <c r="I2231" i="6"/>
  <c r="L2231" i="6"/>
  <c r="M2231" i="6"/>
  <c r="I2232" i="6"/>
  <c r="L2232" i="6"/>
  <c r="M2232" i="6"/>
  <c r="I2233" i="6"/>
  <c r="L2233" i="6"/>
  <c r="M2233" i="6"/>
  <c r="I2234" i="6"/>
  <c r="L2234" i="6"/>
  <c r="M2234" i="6"/>
  <c r="I2235" i="6"/>
  <c r="L2235" i="6"/>
  <c r="M2235" i="6"/>
  <c r="I2236" i="6"/>
  <c r="L2236" i="6"/>
  <c r="M2236" i="6"/>
  <c r="I2237" i="6"/>
  <c r="L2237" i="6"/>
  <c r="M2237" i="6"/>
  <c r="I2238" i="6"/>
  <c r="L2238" i="6"/>
  <c r="M2238" i="6"/>
  <c r="I2239" i="6"/>
  <c r="L2239" i="6"/>
  <c r="M2239" i="6"/>
  <c r="I2240" i="6"/>
  <c r="L2240" i="6"/>
  <c r="M2240" i="6"/>
  <c r="I2241" i="6"/>
  <c r="L2241" i="6"/>
  <c r="M2241" i="6"/>
  <c r="I2242" i="6"/>
  <c r="L2242" i="6"/>
  <c r="M2242" i="6"/>
  <c r="I2243" i="6"/>
  <c r="L2243" i="6"/>
  <c r="M2243" i="6"/>
  <c r="I2244" i="6"/>
  <c r="L2244" i="6"/>
  <c r="M2244" i="6"/>
  <c r="I2245" i="6"/>
  <c r="L2245" i="6"/>
  <c r="M2245" i="6"/>
  <c r="I2246" i="6"/>
  <c r="L2246" i="6"/>
  <c r="M2246" i="6"/>
  <c r="I2247" i="6"/>
  <c r="L2247" i="6"/>
  <c r="M2247" i="6"/>
  <c r="I2248" i="6"/>
  <c r="L2248" i="6"/>
  <c r="M2248" i="6"/>
  <c r="I2249" i="6"/>
  <c r="L2249" i="6"/>
  <c r="M2249" i="6"/>
  <c r="I2250" i="6"/>
  <c r="L2250" i="6"/>
  <c r="M2250" i="6"/>
  <c r="I2251" i="6"/>
  <c r="L2251" i="6"/>
  <c r="M2251" i="6"/>
  <c r="I2252" i="6"/>
  <c r="L2252" i="6"/>
  <c r="M2252" i="6"/>
  <c r="I2253" i="6"/>
  <c r="L2253" i="6"/>
  <c r="M2253" i="6"/>
  <c r="I2254" i="6"/>
  <c r="L2254" i="6"/>
  <c r="M2254" i="6"/>
  <c r="I2255" i="6"/>
  <c r="L2255" i="6"/>
  <c r="M2255" i="6"/>
  <c r="I2256" i="6"/>
  <c r="L2256" i="6"/>
  <c r="M2256" i="6"/>
  <c r="I2257" i="6"/>
  <c r="L2257" i="6"/>
  <c r="M2257" i="6"/>
  <c r="I2258" i="6"/>
  <c r="L2258" i="6"/>
  <c r="M2258" i="6"/>
  <c r="I2259" i="6"/>
  <c r="L2259" i="6"/>
  <c r="M2259" i="6"/>
  <c r="I2260" i="6"/>
  <c r="L2260" i="6"/>
  <c r="M2260" i="6"/>
  <c r="I2261" i="6"/>
  <c r="L2261" i="6"/>
  <c r="M2261" i="6"/>
  <c r="I2262" i="6"/>
  <c r="L2262" i="6"/>
  <c r="M2262" i="6"/>
  <c r="I2263" i="6"/>
  <c r="L2263" i="6"/>
  <c r="M2263" i="6"/>
  <c r="I2264" i="6"/>
  <c r="L2264" i="6"/>
  <c r="M2264" i="6"/>
  <c r="I2265" i="6"/>
  <c r="L2265" i="6"/>
  <c r="M2265" i="6"/>
  <c r="I2266" i="6"/>
  <c r="L2266" i="6"/>
  <c r="M2266" i="6"/>
  <c r="I2267" i="6"/>
  <c r="L2267" i="6"/>
  <c r="M2267" i="6"/>
  <c r="I2268" i="6"/>
  <c r="L2268" i="6"/>
  <c r="M2268" i="6"/>
  <c r="I2269" i="6"/>
  <c r="L2269" i="6"/>
  <c r="M2269" i="6"/>
  <c r="I2270" i="6"/>
  <c r="L2270" i="6"/>
  <c r="M2270" i="6"/>
  <c r="I2271" i="6"/>
  <c r="L2271" i="6"/>
  <c r="M2271" i="6"/>
  <c r="I2272" i="6"/>
  <c r="L2272" i="6"/>
  <c r="M2272" i="6"/>
  <c r="I2273" i="6"/>
  <c r="L2273" i="6"/>
  <c r="M2273" i="6"/>
  <c r="I2274" i="6"/>
  <c r="L2274" i="6"/>
  <c r="M2274" i="6"/>
  <c r="I2275" i="6"/>
  <c r="L2275" i="6"/>
  <c r="M2275" i="6"/>
  <c r="I2276" i="6"/>
  <c r="L2276" i="6"/>
  <c r="M2276" i="6"/>
  <c r="I2277" i="6"/>
  <c r="L2277" i="6"/>
  <c r="M2277" i="6"/>
  <c r="I2278" i="6"/>
  <c r="L2278" i="6"/>
  <c r="M2278" i="6"/>
  <c r="I2279" i="6"/>
  <c r="L2279" i="6"/>
  <c r="M2279" i="6"/>
  <c r="I2280" i="6"/>
  <c r="L2280" i="6"/>
  <c r="M2280" i="6"/>
  <c r="I2281" i="6"/>
  <c r="L2281" i="6"/>
  <c r="M2281" i="6"/>
  <c r="I2282" i="6"/>
  <c r="L2282" i="6"/>
  <c r="M2282" i="6"/>
  <c r="I2283" i="6"/>
  <c r="L2283" i="6"/>
  <c r="M2283" i="6"/>
  <c r="I2284" i="6"/>
  <c r="L2284" i="6"/>
  <c r="M2284" i="6"/>
  <c r="I2285" i="6"/>
  <c r="L2285" i="6"/>
  <c r="M2285" i="6"/>
  <c r="I2286" i="6"/>
  <c r="L2286" i="6"/>
  <c r="M2286" i="6"/>
  <c r="I2287" i="6"/>
  <c r="L2287" i="6"/>
  <c r="M2287" i="6"/>
  <c r="I2288" i="6"/>
  <c r="L2288" i="6"/>
  <c r="M2288" i="6"/>
  <c r="I2289" i="6"/>
  <c r="L2289" i="6"/>
  <c r="M2289" i="6"/>
  <c r="I2290" i="6"/>
  <c r="L2290" i="6"/>
  <c r="M2290" i="6"/>
  <c r="I2291" i="6"/>
  <c r="L2291" i="6"/>
  <c r="M2291" i="6"/>
  <c r="I2292" i="6"/>
  <c r="L2292" i="6"/>
  <c r="M2292" i="6"/>
  <c r="I2293" i="6"/>
  <c r="L2293" i="6"/>
  <c r="M2293" i="6"/>
  <c r="I2294" i="6"/>
  <c r="L2294" i="6"/>
  <c r="M2294" i="6"/>
  <c r="I2295" i="6"/>
  <c r="L2295" i="6"/>
  <c r="M2295" i="6"/>
  <c r="I2296" i="6"/>
  <c r="L2296" i="6"/>
  <c r="M2296" i="6"/>
  <c r="I2297" i="6"/>
  <c r="L2297" i="6"/>
  <c r="M2297" i="6"/>
  <c r="I2298" i="6"/>
  <c r="L2298" i="6"/>
  <c r="M2298" i="6"/>
  <c r="I2299" i="6"/>
  <c r="L2299" i="6"/>
  <c r="M2299" i="6"/>
  <c r="I2300" i="6"/>
  <c r="L2300" i="6"/>
  <c r="M2300" i="6"/>
  <c r="I2301" i="6"/>
  <c r="L2301" i="6"/>
  <c r="M2301" i="6"/>
  <c r="I2302" i="6"/>
  <c r="L2302" i="6"/>
  <c r="M2302" i="6"/>
  <c r="I2303" i="6"/>
  <c r="L2303" i="6"/>
  <c r="M2303" i="6"/>
  <c r="I2304" i="6"/>
  <c r="L2304" i="6"/>
  <c r="M2304" i="6"/>
  <c r="I2305" i="6"/>
  <c r="L2305" i="6"/>
  <c r="M2305" i="6"/>
  <c r="I2306" i="6"/>
  <c r="L2306" i="6"/>
  <c r="M2306" i="6"/>
  <c r="I2307" i="6"/>
  <c r="L2307" i="6"/>
  <c r="M2307" i="6"/>
  <c r="I2308" i="6"/>
  <c r="L2308" i="6"/>
  <c r="M2308" i="6"/>
  <c r="I2309" i="6"/>
  <c r="L2309" i="6"/>
  <c r="M2309" i="6"/>
  <c r="I2310" i="6"/>
  <c r="L2310" i="6"/>
  <c r="M2310" i="6"/>
  <c r="I2311" i="6"/>
  <c r="L2311" i="6"/>
  <c r="M2311" i="6"/>
  <c r="I2312" i="6"/>
  <c r="L2312" i="6"/>
  <c r="M2312" i="6"/>
  <c r="I2313" i="6"/>
  <c r="L2313" i="6"/>
  <c r="M2313" i="6"/>
  <c r="I2314" i="6"/>
  <c r="L2314" i="6"/>
  <c r="M2314" i="6"/>
  <c r="I2315" i="6"/>
  <c r="L2315" i="6"/>
  <c r="M2315" i="6"/>
  <c r="I2316" i="6"/>
  <c r="L2316" i="6"/>
  <c r="M2316" i="6"/>
  <c r="I2317" i="6"/>
  <c r="L2317" i="6"/>
  <c r="M2317" i="6"/>
  <c r="I2318" i="6"/>
  <c r="L2318" i="6"/>
  <c r="M2318" i="6"/>
  <c r="I2319" i="6"/>
  <c r="L2319" i="6"/>
  <c r="M2319" i="6"/>
  <c r="I2320" i="6"/>
  <c r="L2320" i="6"/>
  <c r="M2320" i="6"/>
  <c r="I2321" i="6"/>
  <c r="L2321" i="6"/>
  <c r="M2321" i="6"/>
  <c r="I2322" i="6"/>
  <c r="L2322" i="6"/>
  <c r="M2322" i="6"/>
  <c r="I2323" i="6"/>
  <c r="L2323" i="6"/>
  <c r="M2323" i="6"/>
  <c r="I2324" i="6"/>
  <c r="L2324" i="6"/>
  <c r="M2324" i="6"/>
  <c r="I2325" i="6"/>
  <c r="L2325" i="6"/>
  <c r="M2325" i="6"/>
  <c r="I2326" i="6"/>
  <c r="L2326" i="6"/>
  <c r="M2326" i="6"/>
  <c r="I2327" i="6"/>
  <c r="L2327" i="6"/>
  <c r="M2327" i="6"/>
  <c r="I2328" i="6"/>
  <c r="L2328" i="6"/>
  <c r="M2328" i="6"/>
  <c r="I2329" i="6"/>
  <c r="L2329" i="6"/>
  <c r="M2329" i="6"/>
  <c r="I2330" i="6"/>
  <c r="L2330" i="6"/>
  <c r="M2330" i="6"/>
  <c r="I2331" i="6"/>
  <c r="L2331" i="6"/>
  <c r="M2331" i="6"/>
  <c r="I2332" i="6"/>
  <c r="L2332" i="6"/>
  <c r="M2332" i="6"/>
  <c r="I2333" i="6"/>
  <c r="L2333" i="6"/>
  <c r="M2333" i="6"/>
  <c r="I2334" i="6"/>
  <c r="L2334" i="6"/>
  <c r="M2334" i="6"/>
  <c r="I2335" i="6"/>
  <c r="L2335" i="6"/>
  <c r="M2335" i="6"/>
  <c r="I2336" i="6"/>
  <c r="L2336" i="6"/>
  <c r="M2336" i="6"/>
  <c r="I2337" i="6"/>
  <c r="L2337" i="6"/>
  <c r="M2337" i="6"/>
  <c r="I2338" i="6"/>
  <c r="L2338" i="6"/>
  <c r="M2338" i="6"/>
  <c r="I2339" i="6"/>
  <c r="L2339" i="6"/>
  <c r="M2339" i="6"/>
  <c r="I2340" i="6"/>
  <c r="L2340" i="6"/>
  <c r="M2340" i="6"/>
  <c r="I2341" i="6"/>
  <c r="L2341" i="6"/>
  <c r="M2341" i="6"/>
  <c r="I2342" i="6"/>
  <c r="L2342" i="6"/>
  <c r="M2342" i="6"/>
  <c r="I2343" i="6"/>
  <c r="L2343" i="6"/>
  <c r="M2343" i="6"/>
  <c r="I2344" i="6"/>
  <c r="L2344" i="6"/>
  <c r="M2344" i="6"/>
  <c r="I2345" i="6"/>
  <c r="L2345" i="6"/>
  <c r="M2345" i="6"/>
  <c r="I2346" i="6"/>
  <c r="L2346" i="6"/>
  <c r="M2346" i="6"/>
  <c r="I2347" i="6"/>
  <c r="L2347" i="6"/>
  <c r="M2347" i="6"/>
  <c r="I2348" i="6"/>
  <c r="L2348" i="6"/>
  <c r="M2348" i="6"/>
  <c r="I2349" i="6"/>
  <c r="L2349" i="6"/>
  <c r="M2349" i="6"/>
  <c r="I2350" i="6"/>
  <c r="L2350" i="6"/>
  <c r="M2350" i="6"/>
  <c r="I2351" i="6"/>
  <c r="L2351" i="6"/>
  <c r="M2351" i="6"/>
  <c r="I2352" i="6"/>
  <c r="L2352" i="6"/>
  <c r="M2352" i="6"/>
  <c r="I2353" i="6"/>
  <c r="L2353" i="6"/>
  <c r="M2353" i="6"/>
  <c r="I2354" i="6"/>
  <c r="L2354" i="6"/>
  <c r="M2354" i="6"/>
  <c r="I2355" i="6"/>
  <c r="L2355" i="6"/>
  <c r="M2355" i="6"/>
  <c r="I2356" i="6"/>
  <c r="L2356" i="6"/>
  <c r="M2356" i="6"/>
  <c r="I2357" i="6"/>
  <c r="L2357" i="6"/>
  <c r="M2357" i="6"/>
  <c r="I2358" i="6"/>
  <c r="L2358" i="6"/>
  <c r="M2358" i="6"/>
  <c r="I2359" i="6"/>
  <c r="L2359" i="6"/>
  <c r="M2359" i="6"/>
  <c r="I2360" i="6"/>
  <c r="L2360" i="6"/>
  <c r="M2360" i="6"/>
  <c r="I2361" i="6"/>
  <c r="L2361" i="6"/>
  <c r="M2361" i="6"/>
  <c r="I2362" i="6"/>
  <c r="L2362" i="6"/>
  <c r="M2362" i="6"/>
  <c r="I2363" i="6"/>
  <c r="L2363" i="6"/>
  <c r="M2363" i="6"/>
  <c r="I2364" i="6"/>
  <c r="L2364" i="6"/>
  <c r="M2364" i="6"/>
  <c r="I2365" i="6"/>
  <c r="L2365" i="6"/>
  <c r="M2365" i="6"/>
  <c r="I2366" i="6"/>
  <c r="L2366" i="6"/>
  <c r="M2366" i="6"/>
  <c r="I2367" i="6"/>
  <c r="L2367" i="6"/>
  <c r="M2367" i="6"/>
  <c r="I2368" i="6"/>
  <c r="L2368" i="6"/>
  <c r="M2368" i="6"/>
  <c r="I2369" i="6"/>
  <c r="L2369" i="6"/>
  <c r="M2369" i="6"/>
  <c r="I2370" i="6"/>
  <c r="L2370" i="6"/>
  <c r="M2370" i="6"/>
  <c r="I2371" i="6"/>
  <c r="L2371" i="6"/>
  <c r="M2371" i="6"/>
  <c r="I2372" i="6"/>
  <c r="L2372" i="6"/>
  <c r="M2372" i="6"/>
  <c r="I2373" i="6"/>
  <c r="L2373" i="6"/>
  <c r="M2373" i="6"/>
  <c r="I2374" i="6"/>
  <c r="L2374" i="6"/>
  <c r="M2374" i="6"/>
  <c r="I2375" i="6"/>
  <c r="L2375" i="6"/>
  <c r="M2375" i="6"/>
  <c r="I2376" i="6"/>
  <c r="L2376" i="6"/>
  <c r="M2376" i="6"/>
  <c r="I2377" i="6"/>
  <c r="L2377" i="6"/>
  <c r="M2377" i="6"/>
  <c r="I2378" i="6"/>
  <c r="L2378" i="6"/>
  <c r="M2378" i="6"/>
  <c r="I2379" i="6"/>
  <c r="L2379" i="6"/>
  <c r="M2379" i="6"/>
  <c r="I2380" i="6"/>
  <c r="L2380" i="6"/>
  <c r="M2380" i="6"/>
  <c r="I2381" i="6"/>
  <c r="L2381" i="6"/>
  <c r="M2381" i="6"/>
  <c r="I2382" i="6"/>
  <c r="L2382" i="6"/>
  <c r="M2382" i="6"/>
  <c r="I2383" i="6"/>
  <c r="L2383" i="6"/>
  <c r="M2383" i="6"/>
  <c r="I2384" i="6"/>
  <c r="L2384" i="6"/>
  <c r="M2384" i="6"/>
  <c r="I2385" i="6"/>
  <c r="L2385" i="6"/>
  <c r="M2385" i="6"/>
  <c r="I2386" i="6"/>
  <c r="L2386" i="6"/>
  <c r="M2386" i="6"/>
  <c r="I2387" i="6"/>
  <c r="L2387" i="6"/>
  <c r="M2387" i="6"/>
  <c r="I2388" i="6"/>
  <c r="L2388" i="6"/>
  <c r="M2388" i="6"/>
  <c r="I2389" i="6"/>
  <c r="L2389" i="6"/>
  <c r="M2389" i="6"/>
  <c r="I2390" i="6"/>
  <c r="L2390" i="6"/>
  <c r="M2390" i="6"/>
  <c r="I2391" i="6"/>
  <c r="L2391" i="6"/>
  <c r="M2391" i="6"/>
  <c r="I2392" i="6"/>
  <c r="L2392" i="6"/>
  <c r="M2392" i="6"/>
  <c r="I2393" i="6"/>
  <c r="L2393" i="6"/>
  <c r="M2393" i="6"/>
  <c r="I2394" i="6"/>
  <c r="L2394" i="6"/>
  <c r="M2394" i="6"/>
  <c r="I2395" i="6"/>
  <c r="L2395" i="6"/>
  <c r="M2395" i="6"/>
  <c r="I2396" i="6"/>
  <c r="L2396" i="6"/>
  <c r="M2396" i="6"/>
  <c r="I2397" i="6"/>
  <c r="L2397" i="6"/>
  <c r="M2397" i="6"/>
  <c r="I2398" i="6"/>
  <c r="L2398" i="6"/>
  <c r="M2398" i="6"/>
  <c r="I2399" i="6"/>
  <c r="L2399" i="6"/>
  <c r="M2399" i="6"/>
  <c r="I2400" i="6"/>
  <c r="L2400" i="6"/>
  <c r="M2400" i="6"/>
  <c r="I2401" i="6"/>
  <c r="L2401" i="6"/>
  <c r="M2401" i="6"/>
  <c r="I2402" i="6"/>
  <c r="L2402" i="6"/>
  <c r="M2402" i="6"/>
  <c r="I2403" i="6"/>
  <c r="L2403" i="6"/>
  <c r="M2403" i="6"/>
  <c r="I2404" i="6"/>
  <c r="L2404" i="6"/>
  <c r="M2404" i="6"/>
  <c r="I2405" i="6"/>
  <c r="L2405" i="6"/>
  <c r="M2405" i="6"/>
  <c r="I2406" i="6"/>
  <c r="L2406" i="6"/>
  <c r="M2406" i="6"/>
  <c r="I2407" i="6"/>
  <c r="L2407" i="6"/>
  <c r="M2407" i="6"/>
  <c r="I2408" i="6"/>
  <c r="L2408" i="6"/>
  <c r="M2408" i="6"/>
  <c r="I2409" i="6"/>
  <c r="L2409" i="6"/>
  <c r="M2409" i="6"/>
  <c r="I2410" i="6"/>
  <c r="L2410" i="6"/>
  <c r="M2410" i="6"/>
  <c r="I2411" i="6"/>
  <c r="L2411" i="6"/>
  <c r="M2411" i="6"/>
  <c r="I2412" i="6"/>
  <c r="L2412" i="6"/>
  <c r="M2412" i="6"/>
  <c r="I2413" i="6"/>
  <c r="L2413" i="6"/>
  <c r="M2413" i="6"/>
  <c r="I2414" i="6"/>
  <c r="L2414" i="6"/>
  <c r="M2414" i="6"/>
  <c r="I2415" i="6"/>
  <c r="L2415" i="6"/>
  <c r="M2415" i="6"/>
  <c r="I2416" i="6"/>
  <c r="L2416" i="6"/>
  <c r="M2416" i="6"/>
  <c r="I2417" i="6"/>
  <c r="L2417" i="6"/>
  <c r="M2417" i="6"/>
  <c r="I2418" i="6"/>
  <c r="L2418" i="6"/>
  <c r="M2418" i="6"/>
  <c r="I2419" i="6"/>
  <c r="L2419" i="6"/>
  <c r="M2419" i="6"/>
  <c r="I2420" i="6"/>
  <c r="L2420" i="6"/>
  <c r="M2420" i="6"/>
  <c r="I2421" i="6"/>
  <c r="L2421" i="6"/>
  <c r="M2421" i="6"/>
  <c r="I2422" i="6"/>
  <c r="L2422" i="6"/>
  <c r="M2422" i="6"/>
  <c r="I2423" i="6"/>
  <c r="L2423" i="6"/>
  <c r="M2423" i="6"/>
  <c r="I2424" i="6"/>
  <c r="L2424" i="6"/>
  <c r="M2424" i="6"/>
  <c r="I2425" i="6"/>
  <c r="L2425" i="6"/>
  <c r="M2425" i="6"/>
  <c r="I2426" i="6"/>
  <c r="L2426" i="6"/>
  <c r="M2426" i="6"/>
  <c r="I2427" i="6"/>
  <c r="L2427" i="6"/>
  <c r="M2427" i="6"/>
  <c r="I2428" i="6"/>
  <c r="L2428" i="6"/>
  <c r="M2428" i="6"/>
  <c r="I2429" i="6"/>
  <c r="L2429" i="6"/>
  <c r="M2429" i="6"/>
  <c r="I2430" i="6"/>
  <c r="L2430" i="6"/>
  <c r="M2430" i="6"/>
  <c r="I2431" i="6"/>
  <c r="L2431" i="6"/>
  <c r="M2431" i="6"/>
  <c r="I2432" i="6"/>
  <c r="L2432" i="6"/>
  <c r="M2432" i="6"/>
  <c r="I2433" i="6"/>
  <c r="L2433" i="6"/>
  <c r="M2433" i="6"/>
  <c r="I2434" i="6"/>
  <c r="L2434" i="6"/>
  <c r="M2434" i="6"/>
  <c r="I2435" i="6"/>
  <c r="L2435" i="6"/>
  <c r="M2435" i="6"/>
  <c r="I2436" i="6"/>
  <c r="L2436" i="6"/>
  <c r="M2436" i="6"/>
  <c r="I2437" i="6"/>
  <c r="L2437" i="6"/>
  <c r="M2437" i="6"/>
  <c r="I2438" i="6"/>
  <c r="L2438" i="6"/>
  <c r="M2438" i="6"/>
  <c r="I2439" i="6"/>
  <c r="L2439" i="6"/>
  <c r="M2439" i="6"/>
  <c r="I2440" i="6"/>
  <c r="L2440" i="6"/>
  <c r="M2440" i="6"/>
  <c r="I2441" i="6"/>
  <c r="L2441" i="6"/>
  <c r="M2441" i="6"/>
  <c r="I2442" i="6"/>
  <c r="L2442" i="6"/>
  <c r="M2442" i="6"/>
  <c r="I2443" i="6"/>
  <c r="L2443" i="6"/>
  <c r="M2443" i="6"/>
  <c r="I2444" i="6"/>
  <c r="L2444" i="6"/>
  <c r="M2444" i="6"/>
  <c r="I2445" i="6"/>
  <c r="L2445" i="6"/>
  <c r="M2445" i="6"/>
  <c r="I2446" i="6"/>
  <c r="L2446" i="6"/>
  <c r="M2446" i="6"/>
  <c r="I2447" i="6"/>
  <c r="L2447" i="6"/>
  <c r="M2447" i="6"/>
  <c r="I2448" i="6"/>
  <c r="L2448" i="6"/>
  <c r="M2448" i="6"/>
  <c r="I2449" i="6"/>
  <c r="L2449" i="6"/>
  <c r="M2449" i="6"/>
  <c r="I2450" i="6"/>
  <c r="L2450" i="6"/>
  <c r="M2450" i="6"/>
  <c r="I2451" i="6"/>
  <c r="L2451" i="6"/>
  <c r="M2451" i="6"/>
  <c r="I2452" i="6"/>
  <c r="L2452" i="6"/>
  <c r="M2452" i="6"/>
  <c r="I2453" i="6"/>
  <c r="L2453" i="6"/>
  <c r="M2453" i="6"/>
  <c r="I2454" i="6"/>
  <c r="L2454" i="6"/>
  <c r="M2454" i="6"/>
  <c r="I2455" i="6"/>
  <c r="L2455" i="6"/>
  <c r="M2455" i="6"/>
  <c r="I2456" i="6"/>
  <c r="L2456" i="6"/>
  <c r="M2456" i="6"/>
  <c r="I2457" i="6"/>
  <c r="L2457" i="6"/>
  <c r="M2457" i="6"/>
  <c r="I2458" i="6"/>
  <c r="L2458" i="6"/>
  <c r="M2458" i="6"/>
  <c r="I2459" i="6"/>
  <c r="L2459" i="6"/>
  <c r="M2459" i="6"/>
  <c r="I2460" i="6"/>
  <c r="L2460" i="6"/>
  <c r="M2460" i="6"/>
  <c r="I2461" i="6"/>
  <c r="L2461" i="6"/>
  <c r="M2461" i="6"/>
  <c r="I2462" i="6"/>
  <c r="L2462" i="6"/>
  <c r="M2462" i="6"/>
  <c r="I2463" i="6"/>
  <c r="L2463" i="6"/>
  <c r="M2463" i="6"/>
  <c r="I2464" i="6"/>
  <c r="L2464" i="6"/>
  <c r="M2464" i="6"/>
  <c r="I2465" i="6"/>
  <c r="L2465" i="6"/>
  <c r="M2465" i="6"/>
  <c r="I2466" i="6"/>
  <c r="L2466" i="6"/>
  <c r="M2466" i="6"/>
  <c r="I2467" i="6"/>
  <c r="L2467" i="6"/>
  <c r="M2467" i="6"/>
  <c r="I2468" i="6"/>
  <c r="L2468" i="6"/>
  <c r="M2468" i="6"/>
  <c r="I2469" i="6"/>
  <c r="L2469" i="6"/>
  <c r="M2469" i="6"/>
  <c r="I2470" i="6"/>
  <c r="L2470" i="6"/>
  <c r="M2470" i="6"/>
  <c r="I2471" i="6"/>
  <c r="L2471" i="6"/>
  <c r="M2471" i="6"/>
  <c r="I2472" i="6"/>
  <c r="L2472" i="6"/>
  <c r="M2472" i="6"/>
  <c r="I2473" i="6"/>
  <c r="L2473" i="6"/>
  <c r="M2473" i="6"/>
  <c r="I2474" i="6"/>
  <c r="L2474" i="6"/>
  <c r="M2474" i="6"/>
  <c r="I2475" i="6"/>
  <c r="L2475" i="6"/>
  <c r="M2475" i="6"/>
  <c r="I2476" i="6"/>
  <c r="L2476" i="6"/>
  <c r="M2476" i="6"/>
  <c r="I2477" i="6"/>
  <c r="L2477" i="6"/>
  <c r="M2477" i="6"/>
  <c r="I2478" i="6"/>
  <c r="L2478" i="6"/>
  <c r="M2478" i="6"/>
  <c r="I2479" i="6"/>
  <c r="L2479" i="6"/>
  <c r="M2479" i="6"/>
  <c r="I2480" i="6"/>
  <c r="L2480" i="6"/>
  <c r="M2480" i="6"/>
  <c r="I2481" i="6"/>
  <c r="L2481" i="6"/>
  <c r="M2481" i="6"/>
  <c r="I2482" i="6"/>
  <c r="L2482" i="6"/>
  <c r="M2482" i="6"/>
  <c r="I2483" i="6"/>
  <c r="L2483" i="6"/>
  <c r="M2483" i="6"/>
  <c r="I2484" i="6"/>
  <c r="L2484" i="6"/>
  <c r="M2484" i="6"/>
  <c r="I2485" i="6"/>
  <c r="L2485" i="6"/>
  <c r="M2485" i="6"/>
  <c r="I2486" i="6"/>
  <c r="L2486" i="6"/>
  <c r="M2486" i="6"/>
  <c r="I2487" i="6"/>
  <c r="L2487" i="6"/>
  <c r="M2487" i="6"/>
  <c r="I2488" i="6"/>
  <c r="L2488" i="6"/>
  <c r="M2488" i="6"/>
  <c r="I2489" i="6"/>
  <c r="L2489" i="6"/>
  <c r="M2489" i="6"/>
  <c r="I2490" i="6"/>
  <c r="L2490" i="6"/>
  <c r="M2490" i="6"/>
  <c r="I2491" i="6"/>
  <c r="L2491" i="6"/>
  <c r="M2491" i="6"/>
  <c r="I2492" i="6"/>
  <c r="L2492" i="6"/>
  <c r="M2492" i="6"/>
  <c r="I2493" i="6"/>
  <c r="L2493" i="6"/>
  <c r="M2493" i="6"/>
  <c r="I2494" i="6"/>
  <c r="L2494" i="6"/>
  <c r="M2494" i="6"/>
  <c r="I2495" i="6"/>
  <c r="L2495" i="6"/>
  <c r="M2495" i="6"/>
  <c r="I2496" i="6"/>
  <c r="L2496" i="6"/>
  <c r="M2496" i="6"/>
  <c r="I2497" i="6"/>
  <c r="L2497" i="6"/>
  <c r="M2497" i="6"/>
  <c r="I2498" i="6"/>
  <c r="L2498" i="6"/>
  <c r="M2498" i="6"/>
  <c r="I2499" i="6"/>
  <c r="L2499" i="6"/>
  <c r="M2499" i="6"/>
  <c r="I2500" i="6"/>
  <c r="L2500" i="6"/>
  <c r="M2500" i="6"/>
  <c r="I2501" i="6"/>
  <c r="L2501" i="6"/>
  <c r="M2501" i="6"/>
  <c r="I2502" i="6"/>
  <c r="L2502" i="6"/>
  <c r="M2502" i="6"/>
  <c r="I2503" i="6"/>
  <c r="L2503" i="6"/>
  <c r="M2503" i="6"/>
  <c r="I2504" i="6"/>
  <c r="L2504" i="6"/>
  <c r="M2504" i="6"/>
  <c r="I2505" i="6"/>
  <c r="L2505" i="6"/>
  <c r="M2505" i="6"/>
  <c r="I2506" i="6"/>
  <c r="L2506" i="6"/>
  <c r="M2506" i="6"/>
  <c r="I2507" i="6"/>
  <c r="L2507" i="6"/>
  <c r="M2507" i="6"/>
  <c r="I2508" i="6"/>
  <c r="L2508" i="6"/>
  <c r="M2508" i="6"/>
  <c r="I2509" i="6"/>
  <c r="L2509" i="6"/>
  <c r="M2509" i="6"/>
  <c r="I2510" i="6"/>
  <c r="L2510" i="6"/>
  <c r="M2510" i="6"/>
  <c r="I2511" i="6"/>
  <c r="L2511" i="6"/>
  <c r="M2511" i="6"/>
  <c r="I2512" i="6"/>
  <c r="L2512" i="6"/>
  <c r="M2512" i="6"/>
  <c r="I2513" i="6"/>
  <c r="L2513" i="6"/>
  <c r="M2513" i="6"/>
  <c r="I2514" i="6"/>
  <c r="L2514" i="6"/>
  <c r="M2514" i="6"/>
  <c r="I2515" i="6"/>
  <c r="L2515" i="6"/>
  <c r="M2515" i="6"/>
  <c r="I2516" i="6"/>
  <c r="L2516" i="6"/>
  <c r="M2516" i="6"/>
  <c r="I2517" i="6"/>
  <c r="L2517" i="6"/>
  <c r="M2517" i="6"/>
  <c r="I2518" i="6"/>
  <c r="L2518" i="6"/>
  <c r="M2518" i="6"/>
  <c r="I2519" i="6"/>
  <c r="L2519" i="6"/>
  <c r="M2519" i="6"/>
  <c r="I2520" i="6"/>
  <c r="L2520" i="6"/>
  <c r="M2520" i="6"/>
  <c r="I2521" i="6"/>
  <c r="L2521" i="6"/>
  <c r="M2521" i="6"/>
  <c r="I2522" i="6"/>
  <c r="L2522" i="6"/>
  <c r="M2522" i="6"/>
  <c r="I2523" i="6"/>
  <c r="L2523" i="6"/>
  <c r="M2523" i="6"/>
  <c r="I2524" i="6"/>
  <c r="L2524" i="6"/>
  <c r="M2524" i="6"/>
  <c r="I2525" i="6"/>
  <c r="L2525" i="6"/>
  <c r="M2525" i="6"/>
  <c r="I2526" i="6"/>
  <c r="L2526" i="6"/>
  <c r="M2526" i="6"/>
  <c r="I2527" i="6"/>
  <c r="L2527" i="6"/>
  <c r="M2527" i="6"/>
  <c r="I2528" i="6"/>
  <c r="L2528" i="6"/>
  <c r="M2528" i="6"/>
  <c r="I2529" i="6"/>
  <c r="L2529" i="6"/>
  <c r="M2529" i="6"/>
  <c r="I2530" i="6"/>
  <c r="L2530" i="6"/>
  <c r="M2530" i="6"/>
  <c r="I2531" i="6"/>
  <c r="L2531" i="6"/>
  <c r="M2531" i="6"/>
  <c r="I2532" i="6"/>
  <c r="L2532" i="6"/>
  <c r="M2532" i="6"/>
  <c r="I2533" i="6"/>
  <c r="L2533" i="6"/>
  <c r="M2533" i="6"/>
  <c r="I2534" i="6"/>
  <c r="L2534" i="6"/>
  <c r="M2534" i="6"/>
  <c r="I2535" i="6"/>
  <c r="L2535" i="6"/>
  <c r="M2535" i="6"/>
  <c r="I2536" i="6"/>
  <c r="L2536" i="6"/>
  <c r="M2536" i="6"/>
  <c r="I2537" i="6"/>
  <c r="L2537" i="6"/>
  <c r="M2537" i="6"/>
  <c r="I2538" i="6"/>
  <c r="L2538" i="6"/>
  <c r="M2538" i="6"/>
  <c r="I2539" i="6"/>
  <c r="L2539" i="6"/>
  <c r="M2539" i="6"/>
  <c r="I2540" i="6"/>
  <c r="L2540" i="6"/>
  <c r="M2540" i="6"/>
  <c r="I2541" i="6"/>
  <c r="L2541" i="6"/>
  <c r="M2541" i="6"/>
  <c r="I2542" i="6"/>
  <c r="L2542" i="6"/>
  <c r="M2542" i="6"/>
  <c r="I2543" i="6"/>
  <c r="L2543" i="6"/>
  <c r="M2543" i="6"/>
  <c r="I2544" i="6"/>
  <c r="L2544" i="6"/>
  <c r="M2544" i="6"/>
  <c r="I2545" i="6"/>
  <c r="L2545" i="6"/>
  <c r="M2545" i="6"/>
  <c r="I2546" i="6"/>
  <c r="L2546" i="6"/>
  <c r="M2546" i="6"/>
  <c r="I2547" i="6"/>
  <c r="L2547" i="6"/>
  <c r="M2547" i="6"/>
  <c r="I2548" i="6"/>
  <c r="L2548" i="6"/>
  <c r="M2548" i="6"/>
  <c r="I2549" i="6"/>
  <c r="L2549" i="6"/>
  <c r="M2549" i="6"/>
  <c r="I2550" i="6"/>
  <c r="L2550" i="6"/>
  <c r="M2550" i="6"/>
  <c r="I2551" i="6"/>
  <c r="L2551" i="6"/>
  <c r="M2551" i="6"/>
  <c r="I2552" i="6"/>
  <c r="L2552" i="6"/>
  <c r="M2552" i="6"/>
  <c r="I2553" i="6"/>
  <c r="L2553" i="6"/>
  <c r="M2553" i="6"/>
  <c r="I2554" i="6"/>
  <c r="L2554" i="6"/>
  <c r="M2554" i="6"/>
  <c r="I2555" i="6"/>
  <c r="L2555" i="6"/>
  <c r="M2555" i="6"/>
  <c r="I2556" i="6"/>
  <c r="L2556" i="6"/>
  <c r="M2556" i="6"/>
  <c r="I2557" i="6"/>
  <c r="L2557" i="6"/>
  <c r="M2557" i="6"/>
  <c r="I2558" i="6"/>
  <c r="L2558" i="6"/>
  <c r="M2558" i="6"/>
  <c r="I2559" i="6"/>
  <c r="L2559" i="6"/>
  <c r="M2559" i="6"/>
  <c r="I2560" i="6"/>
  <c r="L2560" i="6"/>
  <c r="M2560" i="6"/>
  <c r="I2561" i="6"/>
  <c r="L2561" i="6"/>
  <c r="M2561" i="6"/>
  <c r="I2562" i="6"/>
  <c r="L2562" i="6"/>
  <c r="M2562" i="6"/>
  <c r="I2563" i="6"/>
  <c r="L2563" i="6"/>
  <c r="M2563" i="6"/>
  <c r="I2564" i="6"/>
  <c r="L2564" i="6"/>
  <c r="M2564" i="6"/>
  <c r="I2565" i="6"/>
  <c r="L2565" i="6"/>
  <c r="M2565" i="6"/>
  <c r="I2566" i="6"/>
  <c r="L2566" i="6"/>
  <c r="M2566" i="6"/>
  <c r="I2567" i="6"/>
  <c r="L2567" i="6"/>
  <c r="M2567" i="6"/>
  <c r="I2568" i="6"/>
  <c r="L2568" i="6"/>
  <c r="M2568" i="6"/>
  <c r="I2569" i="6"/>
  <c r="L2569" i="6"/>
  <c r="M2569" i="6"/>
  <c r="I2570" i="6"/>
  <c r="L2570" i="6"/>
  <c r="M2570" i="6"/>
  <c r="I2571" i="6"/>
  <c r="L2571" i="6"/>
  <c r="M2571" i="6"/>
  <c r="I2572" i="6"/>
  <c r="L2572" i="6"/>
  <c r="M2572" i="6"/>
  <c r="I2573" i="6"/>
  <c r="L2573" i="6"/>
  <c r="M2573" i="6"/>
  <c r="I2574" i="6"/>
  <c r="L2574" i="6"/>
  <c r="M2574" i="6"/>
  <c r="I2575" i="6"/>
  <c r="L2575" i="6"/>
  <c r="M2575" i="6"/>
  <c r="I2576" i="6"/>
  <c r="L2576" i="6"/>
  <c r="M2576" i="6"/>
  <c r="I2577" i="6"/>
  <c r="L2577" i="6"/>
  <c r="M2577" i="6"/>
  <c r="I2578" i="6"/>
  <c r="L2578" i="6"/>
  <c r="M2578" i="6"/>
  <c r="I2579" i="6"/>
  <c r="L2579" i="6"/>
  <c r="M2579" i="6"/>
  <c r="I2580" i="6"/>
  <c r="L2580" i="6"/>
  <c r="M2580" i="6"/>
  <c r="I2581" i="6"/>
  <c r="L2581" i="6"/>
  <c r="M2581" i="6"/>
  <c r="I2582" i="6"/>
  <c r="L2582" i="6"/>
  <c r="M2582" i="6"/>
  <c r="I2583" i="6"/>
  <c r="L2583" i="6"/>
  <c r="M2583" i="6"/>
  <c r="I2584" i="6"/>
  <c r="L2584" i="6"/>
  <c r="M2584" i="6"/>
  <c r="I2585" i="6"/>
  <c r="L2585" i="6"/>
  <c r="M2585" i="6"/>
  <c r="I2586" i="6"/>
  <c r="L2586" i="6"/>
  <c r="M2586" i="6"/>
  <c r="I2587" i="6"/>
  <c r="L2587" i="6"/>
  <c r="M2587" i="6"/>
  <c r="I2588" i="6"/>
  <c r="L2588" i="6"/>
  <c r="M2588" i="6"/>
  <c r="I2589" i="6"/>
  <c r="L2589" i="6"/>
  <c r="M2589" i="6"/>
  <c r="I2590" i="6"/>
  <c r="L2590" i="6"/>
  <c r="M2590" i="6"/>
  <c r="I2591" i="6"/>
  <c r="L2591" i="6"/>
  <c r="M2591" i="6"/>
  <c r="I2592" i="6"/>
  <c r="L2592" i="6"/>
  <c r="M2592" i="6"/>
  <c r="I2593" i="6"/>
  <c r="L2593" i="6"/>
  <c r="M2593" i="6"/>
  <c r="I2594" i="6"/>
  <c r="L2594" i="6"/>
  <c r="M2594" i="6"/>
  <c r="I2595" i="6"/>
  <c r="L2595" i="6"/>
  <c r="M2595" i="6"/>
  <c r="I2596" i="6"/>
  <c r="L2596" i="6"/>
  <c r="M2596" i="6"/>
  <c r="I2597" i="6"/>
  <c r="L2597" i="6"/>
  <c r="M2597" i="6"/>
  <c r="I2598" i="6"/>
  <c r="L2598" i="6"/>
  <c r="M2598" i="6"/>
  <c r="I2599" i="6"/>
  <c r="L2599" i="6"/>
  <c r="M2599" i="6"/>
  <c r="I2600" i="6"/>
  <c r="L2600" i="6"/>
  <c r="M2600" i="6"/>
  <c r="I2601" i="6"/>
  <c r="L2601" i="6"/>
  <c r="M2601" i="6"/>
  <c r="I2602" i="6"/>
  <c r="L2602" i="6"/>
  <c r="M2602" i="6"/>
  <c r="I2603" i="6"/>
  <c r="L2603" i="6"/>
  <c r="M2603" i="6"/>
  <c r="I2604" i="6"/>
  <c r="L2604" i="6"/>
  <c r="M2604" i="6"/>
  <c r="I2605" i="6"/>
  <c r="L2605" i="6"/>
  <c r="M2605" i="6"/>
  <c r="I2606" i="6"/>
  <c r="L2606" i="6"/>
  <c r="M2606" i="6"/>
  <c r="I2607" i="6"/>
  <c r="L2607" i="6"/>
  <c r="M2607" i="6"/>
  <c r="I2608" i="6"/>
  <c r="L2608" i="6"/>
  <c r="M2608" i="6"/>
  <c r="I2609" i="6"/>
  <c r="L2609" i="6"/>
  <c r="M2609" i="6"/>
  <c r="I2610" i="6"/>
  <c r="L2610" i="6"/>
  <c r="M2610" i="6"/>
  <c r="I2611" i="6"/>
  <c r="L2611" i="6"/>
  <c r="M2611" i="6"/>
  <c r="I2612" i="6"/>
  <c r="L2612" i="6"/>
  <c r="M2612" i="6"/>
  <c r="I2613" i="6"/>
  <c r="L2613" i="6"/>
  <c r="M2613" i="6"/>
  <c r="I2614" i="6"/>
  <c r="L2614" i="6"/>
  <c r="M2614" i="6"/>
  <c r="I2615" i="6"/>
  <c r="L2615" i="6"/>
  <c r="M2615" i="6"/>
  <c r="I2616" i="6"/>
  <c r="L2616" i="6"/>
  <c r="M2616" i="6"/>
  <c r="I2617" i="6"/>
  <c r="L2617" i="6"/>
  <c r="M2617" i="6"/>
  <c r="I2618" i="6"/>
  <c r="L2618" i="6"/>
  <c r="M2618" i="6"/>
  <c r="I2619" i="6"/>
  <c r="L2619" i="6"/>
  <c r="M2619" i="6"/>
  <c r="I2620" i="6"/>
  <c r="L2620" i="6"/>
  <c r="M2620" i="6"/>
  <c r="I2621" i="6"/>
  <c r="L2621" i="6"/>
  <c r="M2621" i="6"/>
  <c r="I2622" i="6"/>
  <c r="L2622" i="6"/>
  <c r="M2622" i="6"/>
  <c r="I2623" i="6"/>
  <c r="L2623" i="6"/>
  <c r="M2623" i="6"/>
  <c r="I2624" i="6"/>
  <c r="L2624" i="6"/>
  <c r="M2624" i="6"/>
  <c r="I2625" i="6"/>
  <c r="L2625" i="6"/>
  <c r="M2625" i="6"/>
  <c r="I2626" i="6"/>
  <c r="L2626" i="6"/>
  <c r="M2626" i="6"/>
  <c r="I2627" i="6"/>
  <c r="L2627" i="6"/>
  <c r="M2627" i="6"/>
  <c r="I2628" i="6"/>
  <c r="L2628" i="6"/>
  <c r="M2628" i="6"/>
  <c r="I2629" i="6"/>
  <c r="L2629" i="6"/>
  <c r="M2629" i="6"/>
  <c r="I2630" i="6"/>
  <c r="L2630" i="6"/>
  <c r="M2630" i="6"/>
  <c r="I2631" i="6"/>
  <c r="L2631" i="6"/>
  <c r="M2631" i="6"/>
  <c r="I2632" i="6"/>
  <c r="L2632" i="6"/>
  <c r="M2632" i="6"/>
  <c r="I2633" i="6"/>
  <c r="L2633" i="6"/>
  <c r="M2633" i="6"/>
  <c r="I2634" i="6"/>
  <c r="L2634" i="6"/>
  <c r="M2634" i="6"/>
  <c r="I2635" i="6"/>
  <c r="L2635" i="6"/>
  <c r="M2635" i="6"/>
  <c r="I2636" i="6"/>
  <c r="L2636" i="6"/>
  <c r="M2636" i="6"/>
  <c r="I2637" i="6"/>
  <c r="L2637" i="6"/>
  <c r="M2637" i="6"/>
  <c r="I2638" i="6"/>
  <c r="L2638" i="6"/>
  <c r="M2638" i="6"/>
  <c r="I2639" i="6"/>
  <c r="L2639" i="6"/>
  <c r="M2639" i="6"/>
  <c r="I2640" i="6"/>
  <c r="L2640" i="6"/>
  <c r="M2640" i="6"/>
  <c r="I2641" i="6"/>
  <c r="L2641" i="6"/>
  <c r="M2641" i="6"/>
  <c r="I2642" i="6"/>
  <c r="L2642" i="6"/>
  <c r="M2642" i="6"/>
  <c r="I2643" i="6"/>
  <c r="L2643" i="6"/>
  <c r="M2643" i="6"/>
  <c r="I2644" i="6"/>
  <c r="L2644" i="6"/>
  <c r="M2644" i="6"/>
  <c r="I2645" i="6"/>
  <c r="L2645" i="6"/>
  <c r="M2645" i="6"/>
  <c r="I2646" i="6"/>
  <c r="L2646" i="6"/>
  <c r="M2646" i="6"/>
  <c r="I2647" i="6"/>
  <c r="L2647" i="6"/>
  <c r="M2647" i="6"/>
  <c r="I2648" i="6"/>
  <c r="L2648" i="6"/>
  <c r="M2648" i="6"/>
  <c r="I2649" i="6"/>
  <c r="L2649" i="6"/>
  <c r="M2649" i="6"/>
  <c r="I2650" i="6"/>
  <c r="L2650" i="6"/>
  <c r="M2650" i="6"/>
  <c r="I2651" i="6"/>
  <c r="L2651" i="6"/>
  <c r="M2651" i="6"/>
  <c r="I2652" i="6"/>
  <c r="L2652" i="6"/>
  <c r="M2652" i="6"/>
  <c r="I2653" i="6"/>
  <c r="L2653" i="6"/>
  <c r="M2653" i="6"/>
  <c r="I2654" i="6"/>
  <c r="L2654" i="6"/>
  <c r="M2654" i="6"/>
  <c r="I2655" i="6"/>
  <c r="L2655" i="6"/>
  <c r="M2655" i="6"/>
  <c r="I2656" i="6"/>
  <c r="L2656" i="6"/>
  <c r="M2656" i="6"/>
  <c r="I2657" i="6"/>
  <c r="L2657" i="6"/>
  <c r="M2657" i="6"/>
  <c r="I2658" i="6"/>
  <c r="L2658" i="6"/>
  <c r="M2658" i="6"/>
  <c r="I2659" i="6"/>
  <c r="L2659" i="6"/>
  <c r="M2659" i="6"/>
  <c r="I2660" i="6"/>
  <c r="L2660" i="6"/>
  <c r="M2660" i="6"/>
  <c r="I2661" i="6"/>
  <c r="L2661" i="6"/>
  <c r="M2661" i="6"/>
  <c r="I2662" i="6"/>
  <c r="L2662" i="6"/>
  <c r="M2662" i="6"/>
  <c r="I2663" i="6"/>
  <c r="L2663" i="6"/>
  <c r="M2663" i="6"/>
  <c r="I2664" i="6"/>
  <c r="L2664" i="6"/>
  <c r="M2664" i="6"/>
  <c r="I2665" i="6"/>
  <c r="L2665" i="6"/>
  <c r="M2665" i="6"/>
  <c r="I2666" i="6"/>
  <c r="L2666" i="6"/>
  <c r="M2666" i="6"/>
  <c r="I2667" i="6"/>
  <c r="L2667" i="6"/>
  <c r="M2667" i="6"/>
  <c r="I2668" i="6"/>
  <c r="L2668" i="6"/>
  <c r="M2668" i="6"/>
  <c r="I2669" i="6"/>
  <c r="L2669" i="6"/>
  <c r="M2669" i="6"/>
  <c r="I2670" i="6"/>
  <c r="L2670" i="6"/>
  <c r="M2670" i="6"/>
  <c r="I2671" i="6"/>
  <c r="L2671" i="6"/>
  <c r="M2671" i="6"/>
  <c r="I2672" i="6"/>
  <c r="L2672" i="6"/>
  <c r="M2672" i="6"/>
  <c r="I2673" i="6"/>
  <c r="L2673" i="6"/>
  <c r="M2673" i="6"/>
  <c r="I2674" i="6"/>
  <c r="L2674" i="6"/>
  <c r="M2674" i="6"/>
  <c r="I2675" i="6"/>
  <c r="L2675" i="6"/>
  <c r="M2675" i="6"/>
  <c r="I2676" i="6"/>
  <c r="L2676" i="6"/>
  <c r="M2676" i="6"/>
  <c r="I2677" i="6"/>
  <c r="L2677" i="6"/>
  <c r="M2677" i="6"/>
  <c r="I2678" i="6"/>
  <c r="L2678" i="6"/>
  <c r="M2678" i="6"/>
  <c r="I2679" i="6"/>
  <c r="L2679" i="6"/>
  <c r="M2679" i="6"/>
  <c r="I2680" i="6"/>
  <c r="L2680" i="6"/>
  <c r="M2680" i="6"/>
  <c r="I2681" i="6"/>
  <c r="L2681" i="6"/>
  <c r="M2681" i="6"/>
  <c r="I2682" i="6"/>
  <c r="L2682" i="6"/>
  <c r="M2682" i="6"/>
  <c r="I2683" i="6"/>
  <c r="L2683" i="6"/>
  <c r="M2683" i="6"/>
  <c r="I2684" i="6"/>
  <c r="L2684" i="6"/>
  <c r="M2684" i="6"/>
  <c r="I2685" i="6"/>
  <c r="L2685" i="6"/>
  <c r="M2685" i="6"/>
  <c r="I2686" i="6"/>
  <c r="L2686" i="6"/>
  <c r="M2686" i="6"/>
  <c r="I2687" i="6"/>
  <c r="L2687" i="6"/>
  <c r="M2687" i="6"/>
  <c r="I2688" i="6"/>
  <c r="L2688" i="6"/>
  <c r="M2688" i="6"/>
  <c r="I2689" i="6"/>
  <c r="L2689" i="6"/>
  <c r="M2689" i="6"/>
  <c r="I2690" i="6"/>
  <c r="L2690" i="6"/>
  <c r="M2690" i="6"/>
  <c r="I2691" i="6"/>
  <c r="L2691" i="6"/>
  <c r="M2691" i="6"/>
  <c r="I2692" i="6"/>
  <c r="L2692" i="6"/>
  <c r="M2692" i="6"/>
  <c r="I2693" i="6"/>
  <c r="L2693" i="6"/>
  <c r="M2693" i="6"/>
  <c r="I2694" i="6"/>
  <c r="L2694" i="6"/>
  <c r="M2694" i="6"/>
  <c r="I2695" i="6"/>
  <c r="L2695" i="6"/>
  <c r="M2695" i="6"/>
  <c r="I2696" i="6"/>
  <c r="L2696" i="6"/>
  <c r="M2696" i="6"/>
  <c r="I2697" i="6"/>
  <c r="L2697" i="6"/>
  <c r="M2697" i="6"/>
  <c r="I2698" i="6"/>
  <c r="L2698" i="6"/>
  <c r="M2698" i="6"/>
  <c r="I2699" i="6"/>
  <c r="L2699" i="6"/>
  <c r="M2699" i="6"/>
  <c r="I2700" i="6"/>
  <c r="L2700" i="6"/>
  <c r="M2700" i="6"/>
  <c r="I2701" i="6"/>
  <c r="L2701" i="6"/>
  <c r="M2701" i="6"/>
  <c r="I2702" i="6"/>
  <c r="L2702" i="6"/>
  <c r="M2702" i="6"/>
  <c r="I2703" i="6"/>
  <c r="L2703" i="6"/>
  <c r="M2703" i="6"/>
  <c r="I2704" i="6"/>
  <c r="L2704" i="6"/>
  <c r="M2704" i="6"/>
  <c r="I2705" i="6"/>
  <c r="L2705" i="6"/>
  <c r="M2705" i="6"/>
  <c r="I2706" i="6"/>
  <c r="L2706" i="6"/>
  <c r="M2706" i="6"/>
  <c r="I2707" i="6"/>
  <c r="L2707" i="6"/>
  <c r="M2707" i="6"/>
  <c r="I2708" i="6"/>
  <c r="L2708" i="6"/>
  <c r="M2708" i="6"/>
  <c r="I2709" i="6"/>
  <c r="L2709" i="6"/>
  <c r="M2709" i="6"/>
  <c r="I2710" i="6"/>
  <c r="L2710" i="6"/>
  <c r="M2710" i="6"/>
  <c r="I2711" i="6"/>
  <c r="L2711" i="6"/>
  <c r="M2711" i="6"/>
  <c r="I2712" i="6"/>
  <c r="L2712" i="6"/>
  <c r="M2712" i="6"/>
  <c r="I2713" i="6"/>
  <c r="L2713" i="6"/>
  <c r="M2713" i="6"/>
  <c r="I2714" i="6"/>
  <c r="L2714" i="6"/>
  <c r="M2714" i="6"/>
  <c r="I2715" i="6"/>
  <c r="L2715" i="6"/>
  <c r="M2715" i="6"/>
  <c r="I2716" i="6"/>
  <c r="L2716" i="6"/>
  <c r="M2716" i="6"/>
  <c r="I2717" i="6"/>
  <c r="L2717" i="6"/>
  <c r="M2717" i="6"/>
  <c r="I2718" i="6"/>
  <c r="L2718" i="6"/>
  <c r="M2718" i="6"/>
  <c r="I2719" i="6"/>
  <c r="L2719" i="6"/>
  <c r="M2719" i="6"/>
  <c r="I2720" i="6"/>
  <c r="L2720" i="6"/>
  <c r="M2720" i="6"/>
  <c r="I2721" i="6"/>
  <c r="L2721" i="6"/>
  <c r="M2721" i="6"/>
  <c r="I2722" i="6"/>
  <c r="L2722" i="6"/>
  <c r="M2722" i="6"/>
  <c r="I2723" i="6"/>
  <c r="L2723" i="6"/>
  <c r="M2723" i="6"/>
  <c r="I2724" i="6"/>
  <c r="L2724" i="6"/>
  <c r="M2724" i="6"/>
  <c r="I2725" i="6"/>
  <c r="L2725" i="6"/>
  <c r="M2725" i="6"/>
  <c r="I2726" i="6"/>
  <c r="L2726" i="6"/>
  <c r="M2726" i="6"/>
  <c r="I2727" i="6"/>
  <c r="L2727" i="6"/>
  <c r="M2727" i="6"/>
  <c r="I2728" i="6"/>
  <c r="L2728" i="6"/>
  <c r="M2728" i="6"/>
  <c r="I2729" i="6"/>
  <c r="L2729" i="6"/>
  <c r="M2729" i="6"/>
  <c r="I2730" i="6"/>
  <c r="L2730" i="6"/>
  <c r="M2730" i="6"/>
  <c r="I2731" i="6"/>
  <c r="L2731" i="6"/>
  <c r="M2731" i="6"/>
  <c r="I2732" i="6"/>
  <c r="L2732" i="6"/>
  <c r="M2732" i="6"/>
  <c r="I2733" i="6"/>
  <c r="L2733" i="6"/>
  <c r="M2733" i="6"/>
  <c r="I2734" i="6"/>
  <c r="L2734" i="6"/>
  <c r="M2734" i="6"/>
  <c r="I2735" i="6"/>
  <c r="L2735" i="6"/>
  <c r="M2735" i="6"/>
  <c r="I2736" i="6"/>
  <c r="L2736" i="6"/>
  <c r="M2736" i="6"/>
  <c r="I2737" i="6"/>
  <c r="L2737" i="6"/>
  <c r="M2737" i="6"/>
  <c r="I2738" i="6"/>
  <c r="L2738" i="6"/>
  <c r="M2738" i="6"/>
  <c r="I2739" i="6"/>
  <c r="L2739" i="6"/>
  <c r="M2739" i="6"/>
  <c r="I2740" i="6"/>
  <c r="L2740" i="6"/>
  <c r="M2740" i="6"/>
  <c r="I2741" i="6"/>
  <c r="L2741" i="6"/>
  <c r="M2741" i="6"/>
  <c r="I2742" i="6"/>
  <c r="L2742" i="6"/>
  <c r="M2742" i="6"/>
  <c r="I2743" i="6"/>
  <c r="L2743" i="6"/>
  <c r="M2743" i="6"/>
  <c r="I2744" i="6"/>
  <c r="L2744" i="6"/>
  <c r="M2744" i="6"/>
  <c r="I2745" i="6"/>
  <c r="L2745" i="6"/>
  <c r="M2745" i="6"/>
  <c r="I2746" i="6"/>
  <c r="L2746" i="6"/>
  <c r="M2746" i="6"/>
  <c r="I2747" i="6"/>
  <c r="L2747" i="6"/>
  <c r="M2747" i="6"/>
  <c r="I2748" i="6"/>
  <c r="L2748" i="6"/>
  <c r="M2748" i="6"/>
  <c r="I2749" i="6"/>
  <c r="L2749" i="6"/>
  <c r="M2749" i="6"/>
  <c r="I2750" i="6"/>
  <c r="L2750" i="6"/>
  <c r="M2750" i="6"/>
  <c r="I2751" i="6"/>
  <c r="L2751" i="6"/>
  <c r="M2751" i="6"/>
  <c r="I2752" i="6"/>
  <c r="L2752" i="6"/>
  <c r="M2752" i="6"/>
  <c r="I2753" i="6"/>
  <c r="L2753" i="6"/>
  <c r="M2753" i="6"/>
  <c r="I2754" i="6"/>
  <c r="L2754" i="6"/>
  <c r="M2754" i="6"/>
  <c r="I2755" i="6"/>
  <c r="L2755" i="6"/>
  <c r="M2755" i="6"/>
  <c r="I2756" i="6"/>
  <c r="L2756" i="6"/>
  <c r="M2756" i="6"/>
  <c r="I2757" i="6"/>
  <c r="L2757" i="6"/>
  <c r="M2757" i="6"/>
  <c r="I2758" i="6"/>
  <c r="L2758" i="6"/>
  <c r="M2758" i="6"/>
  <c r="I2759" i="6"/>
  <c r="L2759" i="6"/>
  <c r="M2759" i="6"/>
  <c r="I2760" i="6"/>
  <c r="L2760" i="6"/>
  <c r="M2760" i="6"/>
  <c r="I2761" i="6"/>
  <c r="L2761" i="6"/>
  <c r="M2761" i="6"/>
  <c r="I2762" i="6"/>
  <c r="L2762" i="6"/>
  <c r="M2762" i="6"/>
  <c r="I2763" i="6"/>
  <c r="L2763" i="6"/>
  <c r="M2763" i="6"/>
  <c r="I2764" i="6"/>
  <c r="L2764" i="6"/>
  <c r="M2764" i="6"/>
  <c r="I2765" i="6"/>
  <c r="L2765" i="6"/>
  <c r="M2765" i="6"/>
  <c r="I2766" i="6"/>
  <c r="L2766" i="6"/>
  <c r="M2766" i="6"/>
  <c r="I2767" i="6"/>
  <c r="L2767" i="6"/>
  <c r="M2767" i="6"/>
  <c r="I2768" i="6"/>
  <c r="L2768" i="6"/>
  <c r="M2768" i="6"/>
  <c r="I2769" i="6"/>
  <c r="L2769" i="6"/>
  <c r="M2769" i="6"/>
  <c r="I2770" i="6"/>
  <c r="L2770" i="6"/>
  <c r="M2770" i="6"/>
  <c r="I2771" i="6"/>
  <c r="L2771" i="6"/>
  <c r="M2771" i="6"/>
  <c r="I2772" i="6"/>
  <c r="L2772" i="6"/>
  <c r="M2772" i="6"/>
  <c r="I2773" i="6"/>
  <c r="L2773" i="6"/>
  <c r="M2773" i="6"/>
  <c r="I2774" i="6"/>
  <c r="L2774" i="6"/>
  <c r="M2774" i="6"/>
  <c r="I2775" i="6"/>
  <c r="L2775" i="6"/>
  <c r="M2775" i="6"/>
  <c r="I2776" i="6"/>
  <c r="L2776" i="6"/>
  <c r="M2776" i="6"/>
  <c r="I2777" i="6"/>
  <c r="L2777" i="6"/>
  <c r="M2777" i="6"/>
  <c r="I2778" i="6"/>
  <c r="L2778" i="6"/>
  <c r="M2778" i="6"/>
  <c r="I2779" i="6"/>
  <c r="L2779" i="6"/>
  <c r="M2779" i="6"/>
  <c r="I2780" i="6"/>
  <c r="L2780" i="6"/>
  <c r="M2780" i="6"/>
  <c r="I2781" i="6"/>
  <c r="L2781" i="6"/>
  <c r="M2781" i="6"/>
  <c r="I2782" i="6"/>
  <c r="L2782" i="6"/>
  <c r="M2782" i="6"/>
  <c r="I2783" i="6"/>
  <c r="L2783" i="6"/>
  <c r="M2783" i="6"/>
  <c r="I2784" i="6"/>
  <c r="L2784" i="6"/>
  <c r="M2784" i="6"/>
  <c r="I2785" i="6"/>
  <c r="L2785" i="6"/>
  <c r="M2785" i="6"/>
  <c r="I2786" i="6"/>
  <c r="L2786" i="6"/>
  <c r="M2786" i="6"/>
  <c r="I2787" i="6"/>
  <c r="L2787" i="6"/>
  <c r="M2787" i="6"/>
  <c r="I2788" i="6"/>
  <c r="L2788" i="6"/>
  <c r="M2788" i="6"/>
  <c r="I2789" i="6"/>
  <c r="L2789" i="6"/>
  <c r="M2789" i="6"/>
  <c r="I2790" i="6"/>
  <c r="L2790" i="6"/>
  <c r="M2790" i="6"/>
  <c r="I2791" i="6"/>
  <c r="L2791" i="6"/>
  <c r="M2791" i="6"/>
  <c r="I2792" i="6"/>
  <c r="L2792" i="6"/>
  <c r="M2792" i="6"/>
  <c r="I2793" i="6"/>
  <c r="L2793" i="6"/>
  <c r="M2793" i="6"/>
  <c r="I2794" i="6"/>
  <c r="L2794" i="6"/>
  <c r="M2794" i="6"/>
  <c r="I2795" i="6"/>
  <c r="L2795" i="6"/>
  <c r="M2795" i="6"/>
  <c r="I2796" i="6"/>
  <c r="L2796" i="6"/>
  <c r="M2796" i="6"/>
  <c r="I2797" i="6"/>
  <c r="L2797" i="6"/>
  <c r="M2797" i="6"/>
  <c r="I2798" i="6"/>
  <c r="L2798" i="6"/>
  <c r="M2798" i="6"/>
  <c r="I2799" i="6"/>
  <c r="L2799" i="6"/>
  <c r="M2799" i="6"/>
  <c r="I2800" i="6"/>
  <c r="L2800" i="6"/>
  <c r="M2800" i="6"/>
  <c r="I2801" i="6"/>
  <c r="L2801" i="6"/>
  <c r="M2801" i="6"/>
  <c r="I2802" i="6"/>
  <c r="L2802" i="6"/>
  <c r="M2802" i="6"/>
  <c r="I2803" i="6"/>
  <c r="L2803" i="6"/>
  <c r="M2803" i="6"/>
  <c r="I2804" i="6"/>
  <c r="L2804" i="6"/>
  <c r="M2804" i="6"/>
  <c r="I2805" i="6"/>
  <c r="L2805" i="6"/>
  <c r="M2805" i="6"/>
  <c r="I2806" i="6"/>
  <c r="L2806" i="6"/>
  <c r="M2806" i="6"/>
  <c r="I2807" i="6"/>
  <c r="L2807" i="6"/>
  <c r="M2807" i="6"/>
  <c r="I2808" i="6"/>
  <c r="L2808" i="6"/>
  <c r="M2808" i="6"/>
  <c r="I2809" i="6"/>
  <c r="L2809" i="6"/>
  <c r="M2809" i="6"/>
  <c r="I2810" i="6"/>
  <c r="L2810" i="6"/>
  <c r="M2810" i="6"/>
  <c r="I2811" i="6"/>
  <c r="L2811" i="6"/>
  <c r="M2811" i="6"/>
  <c r="I2812" i="6"/>
  <c r="L2812" i="6"/>
  <c r="M2812" i="6"/>
  <c r="I2813" i="6"/>
  <c r="L2813" i="6"/>
  <c r="M2813" i="6"/>
  <c r="I2814" i="6"/>
  <c r="L2814" i="6"/>
  <c r="M2814" i="6"/>
  <c r="I2815" i="6"/>
  <c r="L2815" i="6"/>
  <c r="M2815" i="6"/>
  <c r="I2816" i="6"/>
  <c r="L2816" i="6"/>
  <c r="M2816" i="6"/>
  <c r="I2817" i="6"/>
  <c r="L2817" i="6"/>
  <c r="M2817" i="6"/>
  <c r="I2818" i="6"/>
  <c r="L2818" i="6"/>
  <c r="M2818" i="6"/>
  <c r="I2819" i="6"/>
  <c r="L2819" i="6"/>
  <c r="M2819" i="6"/>
  <c r="I2820" i="6"/>
  <c r="L2820" i="6"/>
  <c r="M2820" i="6"/>
  <c r="I2821" i="6"/>
  <c r="L2821" i="6"/>
  <c r="M2821" i="6"/>
  <c r="I2822" i="6"/>
  <c r="L2822" i="6"/>
  <c r="M2822" i="6"/>
  <c r="I2823" i="6"/>
  <c r="L2823" i="6"/>
  <c r="M2823" i="6"/>
  <c r="I2824" i="6"/>
  <c r="L2824" i="6"/>
  <c r="M2824" i="6"/>
  <c r="I2825" i="6"/>
  <c r="L2825" i="6"/>
  <c r="M2825" i="6"/>
  <c r="I2826" i="6"/>
  <c r="L2826" i="6"/>
  <c r="M2826" i="6"/>
  <c r="I2827" i="6"/>
  <c r="L2827" i="6"/>
  <c r="M2827" i="6"/>
  <c r="I2828" i="6"/>
  <c r="L2828" i="6"/>
  <c r="M2828" i="6"/>
  <c r="I2829" i="6"/>
  <c r="L2829" i="6"/>
  <c r="M2829" i="6"/>
  <c r="I2830" i="6"/>
  <c r="L2830" i="6"/>
  <c r="M2830" i="6"/>
  <c r="I2831" i="6"/>
  <c r="L2831" i="6"/>
  <c r="M2831" i="6"/>
  <c r="I2832" i="6"/>
  <c r="L2832" i="6"/>
  <c r="M2832" i="6"/>
  <c r="I2833" i="6"/>
  <c r="L2833" i="6"/>
  <c r="M2833" i="6"/>
  <c r="I2834" i="6"/>
  <c r="L2834" i="6"/>
  <c r="M2834" i="6"/>
  <c r="I2835" i="6"/>
  <c r="L2835" i="6"/>
  <c r="M2835" i="6"/>
  <c r="I2836" i="6"/>
  <c r="L2836" i="6"/>
  <c r="M2836" i="6"/>
  <c r="I2837" i="6"/>
  <c r="L2837" i="6"/>
  <c r="M2837" i="6"/>
  <c r="I2838" i="6"/>
  <c r="L2838" i="6"/>
  <c r="M2838" i="6"/>
  <c r="I2839" i="6"/>
  <c r="L2839" i="6"/>
  <c r="M2839" i="6"/>
  <c r="I2840" i="6"/>
  <c r="L2840" i="6"/>
  <c r="M2840" i="6"/>
  <c r="I2841" i="6"/>
  <c r="L2841" i="6"/>
  <c r="M2841" i="6"/>
  <c r="I2842" i="6"/>
  <c r="L2842" i="6"/>
  <c r="M2842" i="6"/>
  <c r="I2843" i="6"/>
  <c r="L2843" i="6"/>
  <c r="M2843" i="6"/>
  <c r="I2844" i="6"/>
  <c r="L2844" i="6"/>
  <c r="M2844" i="6"/>
  <c r="I2845" i="6"/>
  <c r="L2845" i="6"/>
  <c r="M2845" i="6"/>
  <c r="I2846" i="6"/>
  <c r="L2846" i="6"/>
  <c r="M2846" i="6"/>
  <c r="I2847" i="6"/>
  <c r="L2847" i="6"/>
  <c r="M2847" i="6"/>
  <c r="I2848" i="6"/>
  <c r="L2848" i="6"/>
  <c r="M2848" i="6"/>
  <c r="I2849" i="6"/>
  <c r="L2849" i="6"/>
  <c r="M2849" i="6"/>
  <c r="I2850" i="6"/>
  <c r="L2850" i="6"/>
  <c r="M2850" i="6"/>
  <c r="I2851" i="6"/>
  <c r="L2851" i="6"/>
  <c r="M2851" i="6"/>
  <c r="I2852" i="6"/>
  <c r="L2852" i="6"/>
  <c r="M2852" i="6"/>
  <c r="I2853" i="6"/>
  <c r="L2853" i="6"/>
  <c r="M2853" i="6"/>
  <c r="I2854" i="6"/>
  <c r="L2854" i="6"/>
  <c r="M2854" i="6"/>
  <c r="I2855" i="6"/>
  <c r="L2855" i="6"/>
  <c r="M2855" i="6"/>
  <c r="I2856" i="6"/>
  <c r="L2856" i="6"/>
  <c r="M2856" i="6"/>
  <c r="I2857" i="6"/>
  <c r="L2857" i="6"/>
  <c r="M2857" i="6"/>
  <c r="I2858" i="6"/>
  <c r="L2858" i="6"/>
  <c r="M2858" i="6"/>
  <c r="I2859" i="6"/>
  <c r="L2859" i="6"/>
  <c r="M2859" i="6"/>
  <c r="I2860" i="6"/>
  <c r="L2860" i="6"/>
  <c r="M2860" i="6"/>
  <c r="I2861" i="6"/>
  <c r="L2861" i="6"/>
  <c r="M2861" i="6"/>
  <c r="I2862" i="6"/>
  <c r="L2862" i="6"/>
  <c r="M2862" i="6"/>
  <c r="I2863" i="6"/>
  <c r="L2863" i="6"/>
  <c r="M2863" i="6"/>
  <c r="I2864" i="6"/>
  <c r="L2864" i="6"/>
  <c r="M2864" i="6"/>
  <c r="I2865" i="6"/>
  <c r="L2865" i="6"/>
  <c r="M2865" i="6"/>
  <c r="I2866" i="6"/>
  <c r="L2866" i="6"/>
  <c r="M2866" i="6"/>
  <c r="I2867" i="6"/>
  <c r="L2867" i="6"/>
  <c r="M2867" i="6"/>
  <c r="I2868" i="6"/>
  <c r="L2868" i="6"/>
  <c r="M2868" i="6"/>
  <c r="I2869" i="6"/>
  <c r="L2869" i="6"/>
  <c r="M2869" i="6"/>
  <c r="I2870" i="6"/>
  <c r="L2870" i="6"/>
  <c r="M2870" i="6"/>
  <c r="I2871" i="6"/>
  <c r="L2871" i="6"/>
  <c r="M2871" i="6"/>
  <c r="I2872" i="6"/>
  <c r="L2872" i="6"/>
  <c r="M2872" i="6"/>
  <c r="I2873" i="6"/>
  <c r="L2873" i="6"/>
  <c r="M2873" i="6"/>
  <c r="I2874" i="6"/>
  <c r="L2874" i="6"/>
  <c r="M2874" i="6"/>
  <c r="I2875" i="6"/>
  <c r="L2875" i="6"/>
  <c r="M2875" i="6"/>
  <c r="I2876" i="6"/>
  <c r="L2876" i="6"/>
  <c r="M2876" i="6"/>
  <c r="I2877" i="6"/>
  <c r="L2877" i="6"/>
  <c r="M2877" i="6"/>
  <c r="I2878" i="6"/>
  <c r="L2878" i="6"/>
  <c r="M2878" i="6"/>
  <c r="I2879" i="6"/>
  <c r="L2879" i="6"/>
  <c r="M2879" i="6"/>
  <c r="I2880" i="6"/>
  <c r="L2880" i="6"/>
  <c r="M2880" i="6"/>
  <c r="I2881" i="6"/>
  <c r="L2881" i="6"/>
  <c r="M2881" i="6"/>
  <c r="I2882" i="6"/>
  <c r="L2882" i="6"/>
  <c r="M2882" i="6"/>
  <c r="I2883" i="6"/>
  <c r="L2883" i="6"/>
  <c r="M2883" i="6"/>
  <c r="I2884" i="6"/>
  <c r="L2884" i="6"/>
  <c r="M2884" i="6"/>
  <c r="I2885" i="6"/>
  <c r="L2885" i="6"/>
  <c r="M2885" i="6"/>
  <c r="I2886" i="6"/>
  <c r="L2886" i="6"/>
  <c r="M2886" i="6"/>
  <c r="I2887" i="6"/>
  <c r="L2887" i="6"/>
  <c r="M2887" i="6"/>
  <c r="I2888" i="6"/>
  <c r="L2888" i="6"/>
  <c r="M2888" i="6"/>
  <c r="I2889" i="6"/>
  <c r="L2889" i="6"/>
  <c r="M2889" i="6"/>
  <c r="I2890" i="6"/>
  <c r="L2890" i="6"/>
  <c r="M2890" i="6"/>
  <c r="I2891" i="6"/>
  <c r="L2891" i="6"/>
  <c r="M2891" i="6"/>
  <c r="I2892" i="6"/>
  <c r="L2892" i="6"/>
  <c r="M2892" i="6"/>
  <c r="I2893" i="6"/>
  <c r="L2893" i="6"/>
  <c r="M2893" i="6"/>
  <c r="I2894" i="6"/>
  <c r="L2894" i="6"/>
  <c r="M2894" i="6"/>
  <c r="I2895" i="6"/>
  <c r="L2895" i="6"/>
  <c r="M2895" i="6"/>
  <c r="I2896" i="6"/>
  <c r="L2896" i="6"/>
  <c r="M2896" i="6"/>
  <c r="I2897" i="6"/>
  <c r="L2897" i="6"/>
  <c r="M2897" i="6"/>
  <c r="I2898" i="6"/>
  <c r="L2898" i="6"/>
  <c r="M2898" i="6"/>
  <c r="I2899" i="6"/>
  <c r="L2899" i="6"/>
  <c r="M2899" i="6"/>
  <c r="I2900" i="6"/>
  <c r="L2900" i="6"/>
  <c r="M2900" i="6"/>
  <c r="I2901" i="6"/>
  <c r="L2901" i="6"/>
  <c r="M2901" i="6"/>
  <c r="I2902" i="6"/>
  <c r="L2902" i="6"/>
  <c r="M2902" i="6"/>
  <c r="I2903" i="6"/>
  <c r="L2903" i="6"/>
  <c r="M2903" i="6"/>
  <c r="I2904" i="6"/>
  <c r="L2904" i="6"/>
  <c r="M2904" i="6"/>
  <c r="I2905" i="6"/>
  <c r="L2905" i="6"/>
  <c r="M2905" i="6"/>
  <c r="I2906" i="6"/>
  <c r="L2906" i="6"/>
  <c r="M2906" i="6"/>
  <c r="I2907" i="6"/>
  <c r="L2907" i="6"/>
  <c r="M2907" i="6"/>
  <c r="I2908" i="6"/>
  <c r="L2908" i="6"/>
  <c r="M2908" i="6"/>
  <c r="I2909" i="6"/>
  <c r="L2909" i="6"/>
  <c r="M2909" i="6"/>
  <c r="I2910" i="6"/>
  <c r="L2910" i="6"/>
  <c r="M2910" i="6"/>
  <c r="I2911" i="6"/>
  <c r="L2911" i="6"/>
  <c r="M2911" i="6"/>
  <c r="I2912" i="6"/>
  <c r="L2912" i="6"/>
  <c r="M2912" i="6"/>
  <c r="I2913" i="6"/>
  <c r="L2913" i="6"/>
  <c r="M2913" i="6"/>
  <c r="I2914" i="6"/>
  <c r="L2914" i="6"/>
  <c r="M2914" i="6"/>
  <c r="I2915" i="6"/>
  <c r="L2915" i="6"/>
  <c r="M2915" i="6"/>
  <c r="I2916" i="6"/>
  <c r="L2916" i="6"/>
  <c r="M2916" i="6"/>
  <c r="I2917" i="6"/>
  <c r="L2917" i="6"/>
  <c r="M2917" i="6"/>
  <c r="I2918" i="6"/>
  <c r="L2918" i="6"/>
  <c r="M2918" i="6"/>
  <c r="I2919" i="6"/>
  <c r="L2919" i="6"/>
  <c r="M2919" i="6"/>
  <c r="I2920" i="6"/>
  <c r="L2920" i="6"/>
  <c r="M2920" i="6"/>
  <c r="I2921" i="6"/>
  <c r="L2921" i="6"/>
  <c r="M2921" i="6"/>
  <c r="I2922" i="6"/>
  <c r="L2922" i="6"/>
  <c r="M2922" i="6"/>
  <c r="I2923" i="6"/>
  <c r="L2923" i="6"/>
  <c r="M2923" i="6"/>
  <c r="I2924" i="6"/>
  <c r="L2924" i="6"/>
  <c r="M2924" i="6"/>
  <c r="I2925" i="6"/>
  <c r="L2925" i="6"/>
  <c r="M2925" i="6"/>
  <c r="I2926" i="6"/>
  <c r="L2926" i="6"/>
  <c r="M2926" i="6"/>
  <c r="I2927" i="6"/>
  <c r="L2927" i="6"/>
  <c r="M2927" i="6"/>
  <c r="I2928" i="6"/>
  <c r="L2928" i="6"/>
  <c r="M2928" i="6"/>
  <c r="I2929" i="6"/>
  <c r="L2929" i="6"/>
  <c r="M2929" i="6"/>
  <c r="I2930" i="6"/>
  <c r="L2930" i="6"/>
  <c r="M2930" i="6"/>
  <c r="I2931" i="6"/>
  <c r="L2931" i="6"/>
  <c r="M2931" i="6"/>
  <c r="I2932" i="6"/>
  <c r="L2932" i="6"/>
  <c r="M2932" i="6"/>
  <c r="I2933" i="6"/>
  <c r="L2933" i="6"/>
  <c r="M2933" i="6"/>
  <c r="I2934" i="6"/>
  <c r="L2934" i="6"/>
  <c r="M2934" i="6"/>
  <c r="I2935" i="6"/>
  <c r="L2935" i="6"/>
  <c r="M2935" i="6"/>
  <c r="I2936" i="6"/>
  <c r="L2936" i="6"/>
  <c r="M2936" i="6"/>
  <c r="I2937" i="6"/>
  <c r="L2937" i="6"/>
  <c r="M2937" i="6"/>
  <c r="I2938" i="6"/>
  <c r="L2938" i="6"/>
  <c r="M2938" i="6"/>
  <c r="I2939" i="6"/>
  <c r="L2939" i="6"/>
  <c r="M2939" i="6"/>
  <c r="I2940" i="6"/>
  <c r="L2940" i="6"/>
  <c r="M2940" i="6"/>
  <c r="I2941" i="6"/>
  <c r="L2941" i="6"/>
  <c r="M2941" i="6"/>
  <c r="I2942" i="6"/>
  <c r="L2942" i="6"/>
  <c r="M2942" i="6"/>
  <c r="I2943" i="6"/>
  <c r="L2943" i="6"/>
  <c r="M2943" i="6"/>
  <c r="I2944" i="6"/>
  <c r="L2944" i="6"/>
  <c r="M2944" i="6"/>
  <c r="I2945" i="6"/>
  <c r="L2945" i="6"/>
  <c r="M2945" i="6"/>
  <c r="I2946" i="6"/>
  <c r="L2946" i="6"/>
  <c r="M2946" i="6"/>
  <c r="I2947" i="6"/>
  <c r="L2947" i="6"/>
  <c r="M2947" i="6"/>
  <c r="I2948" i="6"/>
  <c r="L2948" i="6"/>
  <c r="M2948" i="6"/>
  <c r="I2949" i="6"/>
  <c r="L2949" i="6"/>
  <c r="M2949" i="6"/>
  <c r="I2950" i="6"/>
  <c r="L2950" i="6"/>
  <c r="M2950" i="6"/>
  <c r="I2951" i="6"/>
  <c r="L2951" i="6"/>
  <c r="M2951" i="6"/>
  <c r="I2952" i="6"/>
  <c r="L2952" i="6"/>
  <c r="M2952" i="6"/>
  <c r="I2953" i="6"/>
  <c r="L2953" i="6"/>
  <c r="M2953" i="6"/>
  <c r="I2954" i="6"/>
  <c r="L2954" i="6"/>
  <c r="M2954" i="6"/>
  <c r="I2955" i="6"/>
  <c r="L2955" i="6"/>
  <c r="M2955" i="6"/>
  <c r="I2956" i="6"/>
  <c r="L2956" i="6"/>
  <c r="M2956" i="6"/>
  <c r="I2957" i="6"/>
  <c r="L2957" i="6"/>
  <c r="M2957" i="6"/>
  <c r="I2958" i="6"/>
  <c r="L2958" i="6"/>
  <c r="M2958" i="6"/>
  <c r="I2959" i="6"/>
  <c r="L2959" i="6"/>
  <c r="M2959" i="6"/>
  <c r="I2960" i="6"/>
  <c r="L2960" i="6"/>
  <c r="M2960" i="6"/>
  <c r="I2961" i="6"/>
  <c r="L2961" i="6"/>
  <c r="M2961" i="6"/>
  <c r="I2962" i="6"/>
  <c r="L2962" i="6"/>
  <c r="M2962" i="6"/>
  <c r="I2963" i="6"/>
  <c r="L2963" i="6"/>
  <c r="M2963" i="6"/>
  <c r="I2964" i="6"/>
  <c r="L2964" i="6"/>
  <c r="M2964" i="6"/>
  <c r="I2965" i="6"/>
  <c r="L2965" i="6"/>
  <c r="M2965" i="6"/>
  <c r="I2966" i="6"/>
  <c r="L2966" i="6"/>
  <c r="M2966" i="6"/>
  <c r="I2967" i="6"/>
  <c r="L2967" i="6"/>
  <c r="M2967" i="6"/>
  <c r="I2968" i="6"/>
  <c r="L2968" i="6"/>
  <c r="M2968" i="6"/>
  <c r="I2969" i="6"/>
  <c r="L2969" i="6"/>
  <c r="M2969" i="6"/>
  <c r="I2970" i="6"/>
  <c r="L2970" i="6"/>
  <c r="M2970" i="6"/>
  <c r="I2971" i="6"/>
  <c r="L2971" i="6"/>
  <c r="M2971" i="6"/>
  <c r="I2972" i="6"/>
  <c r="L2972" i="6"/>
  <c r="M2972" i="6"/>
  <c r="I2973" i="6"/>
  <c r="L2973" i="6"/>
  <c r="M2973" i="6"/>
  <c r="I2974" i="6"/>
  <c r="L2974" i="6"/>
  <c r="M2974" i="6"/>
  <c r="I2975" i="6"/>
  <c r="L2975" i="6"/>
  <c r="M2975" i="6"/>
  <c r="I2976" i="6"/>
  <c r="L2976" i="6"/>
  <c r="M2976" i="6"/>
  <c r="I2977" i="6"/>
  <c r="L2977" i="6"/>
  <c r="M2977" i="6"/>
  <c r="I2978" i="6"/>
  <c r="L2978" i="6"/>
  <c r="M2978" i="6"/>
  <c r="I2979" i="6"/>
  <c r="L2979" i="6"/>
  <c r="M2979" i="6"/>
  <c r="I2980" i="6"/>
  <c r="L2980" i="6"/>
  <c r="M2980" i="6"/>
  <c r="I2981" i="6"/>
  <c r="L2981" i="6"/>
  <c r="M2981" i="6"/>
  <c r="I2982" i="6"/>
  <c r="L2982" i="6"/>
  <c r="M2982" i="6"/>
  <c r="I2983" i="6"/>
  <c r="L2983" i="6"/>
  <c r="M2983" i="6"/>
  <c r="I2984" i="6"/>
  <c r="L2984" i="6"/>
  <c r="M2984" i="6"/>
  <c r="I2985" i="6"/>
  <c r="L2985" i="6"/>
  <c r="M2985" i="6"/>
  <c r="I2986" i="6"/>
  <c r="L2986" i="6"/>
  <c r="M2986" i="6"/>
  <c r="I2987" i="6"/>
  <c r="L2987" i="6"/>
  <c r="M2987" i="6"/>
  <c r="I2988" i="6"/>
  <c r="L2988" i="6"/>
  <c r="M2988" i="6"/>
  <c r="I2989" i="6"/>
  <c r="L2989" i="6"/>
  <c r="M2989" i="6"/>
  <c r="I2990" i="6"/>
  <c r="L2990" i="6"/>
  <c r="M2990" i="6"/>
  <c r="I2991" i="6"/>
  <c r="L2991" i="6"/>
  <c r="M2991" i="6"/>
  <c r="I2992" i="6"/>
  <c r="L2992" i="6"/>
  <c r="M2992" i="6"/>
  <c r="I2993" i="6"/>
  <c r="L2993" i="6"/>
  <c r="M2993" i="6"/>
  <c r="I2994" i="6"/>
  <c r="L2994" i="6"/>
  <c r="M2994" i="6"/>
  <c r="I2995" i="6"/>
  <c r="L2995" i="6"/>
  <c r="M2995" i="6"/>
  <c r="I2996" i="6"/>
  <c r="L2996" i="6"/>
  <c r="M2996" i="6"/>
  <c r="I2997" i="6"/>
  <c r="L2997" i="6"/>
  <c r="M2997" i="6"/>
  <c r="I2998" i="6"/>
  <c r="L2998" i="6"/>
  <c r="M2998" i="6"/>
  <c r="I2999" i="6"/>
  <c r="L2999" i="6"/>
  <c r="M2999" i="6"/>
  <c r="I3000" i="6"/>
  <c r="L3000" i="6"/>
  <c r="M3000" i="6"/>
  <c r="I3001" i="6"/>
  <c r="L3001" i="6"/>
  <c r="M3001" i="6"/>
  <c r="I3002" i="6"/>
  <c r="L3002" i="6"/>
  <c r="M3002" i="6"/>
  <c r="I3003" i="6"/>
  <c r="L3003" i="6"/>
  <c r="M3003" i="6"/>
  <c r="I3004" i="6"/>
  <c r="L3004" i="6"/>
  <c r="M3004" i="6"/>
  <c r="I3005" i="6"/>
  <c r="L3005" i="6"/>
  <c r="M3005" i="6"/>
  <c r="I3006" i="6"/>
  <c r="L3006" i="6"/>
  <c r="M3006" i="6"/>
  <c r="I3007" i="6"/>
  <c r="L3007" i="6"/>
  <c r="M3007" i="6"/>
  <c r="I3008" i="6"/>
  <c r="L3008" i="6"/>
  <c r="M3008" i="6"/>
  <c r="I3009" i="6"/>
  <c r="L3009" i="6"/>
  <c r="M3009" i="6"/>
  <c r="I3010" i="6"/>
  <c r="L3010" i="6"/>
  <c r="M3010" i="6"/>
  <c r="I3011" i="6"/>
  <c r="L3011" i="6"/>
  <c r="M3011" i="6"/>
  <c r="I3012" i="6"/>
  <c r="L3012" i="6"/>
  <c r="M3012" i="6"/>
  <c r="I3013" i="6"/>
  <c r="L3013" i="6"/>
  <c r="M3013" i="6"/>
  <c r="I3014" i="6"/>
  <c r="L3014" i="6"/>
  <c r="M3014" i="6"/>
  <c r="I3015" i="6"/>
  <c r="L3015" i="6"/>
  <c r="M3015" i="6"/>
  <c r="I3016" i="6"/>
  <c r="L3016" i="6"/>
  <c r="M3016" i="6"/>
  <c r="I3017" i="6"/>
  <c r="L3017" i="6"/>
  <c r="M3017" i="6"/>
  <c r="I3018" i="6"/>
  <c r="L3018" i="6"/>
  <c r="M3018" i="6"/>
  <c r="I3019" i="6"/>
  <c r="L3019" i="6"/>
  <c r="M3019" i="6"/>
  <c r="I3020" i="6"/>
  <c r="L3020" i="6"/>
  <c r="M3020" i="6"/>
  <c r="I3021" i="6"/>
  <c r="L3021" i="6"/>
  <c r="M3021" i="6"/>
  <c r="I3022" i="6"/>
  <c r="L3022" i="6"/>
  <c r="M3022" i="6"/>
  <c r="I3023" i="6"/>
  <c r="L3023" i="6"/>
  <c r="M3023" i="6"/>
  <c r="I3024" i="6"/>
  <c r="L3024" i="6"/>
  <c r="M3024" i="6"/>
  <c r="I3025" i="6"/>
  <c r="L3025" i="6"/>
  <c r="M3025" i="6"/>
  <c r="I3026" i="6"/>
  <c r="L3026" i="6"/>
  <c r="M3026" i="6"/>
  <c r="I3027" i="6"/>
  <c r="L3027" i="6"/>
  <c r="M3027" i="6"/>
  <c r="I3028" i="6"/>
  <c r="L3028" i="6"/>
  <c r="M3028" i="6"/>
  <c r="I3029" i="6"/>
  <c r="L3029" i="6"/>
  <c r="M3029" i="6"/>
  <c r="I3030" i="6"/>
  <c r="L3030" i="6"/>
  <c r="M3030" i="6"/>
  <c r="I3031" i="6"/>
  <c r="L3031" i="6"/>
  <c r="M3031" i="6"/>
  <c r="I3032" i="6"/>
  <c r="L3032" i="6"/>
  <c r="M3032" i="6"/>
  <c r="I3033" i="6"/>
  <c r="L3033" i="6"/>
  <c r="M3033" i="6"/>
  <c r="I3034" i="6"/>
  <c r="L3034" i="6"/>
  <c r="M3034" i="6"/>
  <c r="I3035" i="6"/>
  <c r="L3035" i="6"/>
  <c r="M3035" i="6"/>
  <c r="I3036" i="6"/>
  <c r="L3036" i="6"/>
  <c r="M3036" i="6"/>
  <c r="I3037" i="6"/>
  <c r="L3037" i="6"/>
  <c r="M3037" i="6"/>
  <c r="I3038" i="6"/>
  <c r="L3038" i="6"/>
  <c r="M3038" i="6"/>
  <c r="I3039" i="6"/>
  <c r="L3039" i="6"/>
  <c r="M3039" i="6"/>
  <c r="I3040" i="6"/>
  <c r="L3040" i="6"/>
  <c r="M3040" i="6"/>
  <c r="I3041" i="6"/>
  <c r="L3041" i="6"/>
  <c r="M3041" i="6"/>
  <c r="I3042" i="6"/>
  <c r="L3042" i="6"/>
  <c r="M3042" i="6"/>
  <c r="I3043" i="6"/>
  <c r="L3043" i="6"/>
  <c r="M3043" i="6"/>
  <c r="I3044" i="6"/>
  <c r="L3044" i="6"/>
  <c r="M3044" i="6"/>
  <c r="I3045" i="6"/>
  <c r="L3045" i="6"/>
  <c r="M3045" i="6"/>
  <c r="I3046" i="6"/>
  <c r="L3046" i="6"/>
  <c r="M3046" i="6"/>
  <c r="I3047" i="6"/>
  <c r="L3047" i="6"/>
  <c r="M3047" i="6"/>
  <c r="I3048" i="6"/>
  <c r="L3048" i="6"/>
  <c r="M3048" i="6"/>
  <c r="I3049" i="6"/>
  <c r="L3049" i="6"/>
  <c r="M3049" i="6"/>
  <c r="I3050" i="6"/>
  <c r="L3050" i="6"/>
  <c r="M3050" i="6"/>
  <c r="I3051" i="6"/>
  <c r="L3051" i="6"/>
  <c r="M3051" i="6"/>
  <c r="I3052" i="6"/>
  <c r="L3052" i="6"/>
  <c r="M3052" i="6"/>
  <c r="I3053" i="6"/>
  <c r="L3053" i="6"/>
  <c r="M3053" i="6"/>
  <c r="I3054" i="6"/>
  <c r="L3054" i="6"/>
  <c r="M3054" i="6"/>
  <c r="I3055" i="6"/>
  <c r="L3055" i="6"/>
  <c r="M3055" i="6"/>
  <c r="I3056" i="6"/>
  <c r="L3056" i="6"/>
  <c r="M3056" i="6"/>
  <c r="I3057" i="6"/>
  <c r="L3057" i="6"/>
  <c r="M3057" i="6"/>
  <c r="I3058" i="6"/>
  <c r="L3058" i="6"/>
  <c r="M3058" i="6"/>
  <c r="I3059" i="6"/>
  <c r="L3059" i="6"/>
  <c r="M3059" i="6"/>
  <c r="I3060" i="6"/>
  <c r="L3060" i="6"/>
  <c r="M3060" i="6"/>
  <c r="I3061" i="6"/>
  <c r="L3061" i="6"/>
  <c r="M3061" i="6"/>
  <c r="I3062" i="6"/>
  <c r="L3062" i="6"/>
  <c r="M3062" i="6"/>
  <c r="I3063" i="6"/>
  <c r="L3063" i="6"/>
  <c r="M3063" i="6"/>
  <c r="I3064" i="6"/>
  <c r="L3064" i="6"/>
  <c r="M3064" i="6"/>
  <c r="I3065" i="6"/>
  <c r="L3065" i="6"/>
  <c r="M3065" i="6"/>
  <c r="I3066" i="6"/>
  <c r="L3066" i="6"/>
  <c r="M3066" i="6"/>
  <c r="I3067" i="6"/>
  <c r="L3067" i="6"/>
  <c r="M3067" i="6"/>
  <c r="I3068" i="6"/>
  <c r="L3068" i="6"/>
  <c r="M3068" i="6"/>
  <c r="I3069" i="6"/>
  <c r="L3069" i="6"/>
  <c r="M3069" i="6"/>
  <c r="I3070" i="6"/>
  <c r="L3070" i="6"/>
  <c r="M3070" i="6"/>
  <c r="I3071" i="6"/>
  <c r="L3071" i="6"/>
  <c r="M3071" i="6"/>
  <c r="I3072" i="6"/>
  <c r="L3072" i="6"/>
  <c r="M3072" i="6"/>
  <c r="I3073" i="6"/>
  <c r="L3073" i="6"/>
  <c r="M3073" i="6"/>
  <c r="I3074" i="6"/>
  <c r="L3074" i="6"/>
  <c r="M3074" i="6"/>
  <c r="I3075" i="6"/>
  <c r="L3075" i="6"/>
  <c r="M3075" i="6"/>
  <c r="I3076" i="6"/>
  <c r="L3076" i="6"/>
  <c r="M3076" i="6"/>
  <c r="I3077" i="6"/>
  <c r="L3077" i="6"/>
  <c r="M3077" i="6"/>
  <c r="I3078" i="6"/>
  <c r="L3078" i="6"/>
  <c r="M3078" i="6"/>
  <c r="I3079" i="6"/>
  <c r="L3079" i="6"/>
  <c r="M3079" i="6"/>
  <c r="I3080" i="6"/>
  <c r="L3080" i="6"/>
  <c r="M3080" i="6"/>
  <c r="I3081" i="6"/>
  <c r="L3081" i="6"/>
  <c r="M3081" i="6"/>
  <c r="I3082" i="6"/>
  <c r="L3082" i="6"/>
  <c r="M3082" i="6"/>
  <c r="I3083" i="6"/>
  <c r="L3083" i="6"/>
  <c r="M3083" i="6"/>
  <c r="I3084" i="6"/>
  <c r="L3084" i="6"/>
  <c r="M3084" i="6"/>
  <c r="I3085" i="6"/>
  <c r="L3085" i="6"/>
  <c r="M3085" i="6"/>
  <c r="I3086" i="6"/>
  <c r="L3086" i="6"/>
  <c r="M3086" i="6"/>
  <c r="I3087" i="6"/>
  <c r="L3087" i="6"/>
  <c r="M3087" i="6"/>
  <c r="I3088" i="6"/>
  <c r="L3088" i="6"/>
  <c r="M3088" i="6"/>
  <c r="I3089" i="6"/>
  <c r="L3089" i="6"/>
  <c r="M3089" i="6"/>
  <c r="I3090" i="6"/>
  <c r="L3090" i="6"/>
  <c r="M3090" i="6"/>
  <c r="I3091" i="6"/>
  <c r="L3091" i="6"/>
  <c r="M3091" i="6"/>
  <c r="I3092" i="6"/>
  <c r="L3092" i="6"/>
  <c r="M3092" i="6"/>
  <c r="I3093" i="6"/>
  <c r="L3093" i="6"/>
  <c r="M3093" i="6"/>
  <c r="I3094" i="6"/>
  <c r="L3094" i="6"/>
  <c r="M3094" i="6"/>
  <c r="I3095" i="6"/>
  <c r="L3095" i="6"/>
  <c r="M3095" i="6"/>
  <c r="I3096" i="6"/>
  <c r="L3096" i="6"/>
  <c r="M3096" i="6"/>
  <c r="I3097" i="6"/>
  <c r="L3097" i="6"/>
  <c r="M3097" i="6"/>
  <c r="I3098" i="6"/>
  <c r="L3098" i="6"/>
  <c r="M3098" i="6"/>
  <c r="I3099" i="6"/>
  <c r="L3099" i="6"/>
  <c r="M3099" i="6"/>
  <c r="I3100" i="6"/>
  <c r="L3100" i="6"/>
  <c r="M3100" i="6"/>
  <c r="I3101" i="6"/>
  <c r="L3101" i="6"/>
  <c r="M3101" i="6"/>
  <c r="I3102" i="6"/>
  <c r="L3102" i="6"/>
  <c r="M3102" i="6"/>
  <c r="I3103" i="6"/>
  <c r="L3103" i="6"/>
  <c r="M3103" i="6"/>
  <c r="I3104" i="6"/>
  <c r="L3104" i="6"/>
  <c r="M3104" i="6"/>
  <c r="I3105" i="6"/>
  <c r="L3105" i="6"/>
  <c r="M3105" i="6"/>
  <c r="I3106" i="6"/>
  <c r="L3106" i="6"/>
  <c r="M3106" i="6"/>
  <c r="I3107" i="6"/>
  <c r="L3107" i="6"/>
  <c r="M3107" i="6"/>
  <c r="I3108" i="6"/>
  <c r="L3108" i="6"/>
  <c r="M3108" i="6"/>
  <c r="I3109" i="6"/>
  <c r="L3109" i="6"/>
  <c r="M3109" i="6"/>
  <c r="I3110" i="6"/>
  <c r="L3110" i="6"/>
  <c r="M3110" i="6"/>
  <c r="I3111" i="6"/>
  <c r="L3111" i="6"/>
  <c r="M3111" i="6"/>
  <c r="I3112" i="6"/>
  <c r="L3112" i="6"/>
  <c r="M3112" i="6"/>
  <c r="I3113" i="6"/>
  <c r="L3113" i="6"/>
  <c r="M3113" i="6"/>
  <c r="I3114" i="6"/>
  <c r="L3114" i="6"/>
  <c r="M3114" i="6"/>
  <c r="I3115" i="6"/>
  <c r="L3115" i="6"/>
  <c r="M3115" i="6"/>
  <c r="I3116" i="6"/>
  <c r="L3116" i="6"/>
  <c r="M3116" i="6"/>
  <c r="I3117" i="6"/>
  <c r="L3117" i="6"/>
  <c r="M3117" i="6"/>
  <c r="I3118" i="6"/>
  <c r="L3118" i="6"/>
  <c r="M3118" i="6"/>
  <c r="I3119" i="6"/>
  <c r="L3119" i="6"/>
  <c r="M3119" i="6"/>
  <c r="I3120" i="6"/>
  <c r="L3120" i="6"/>
  <c r="M3120" i="6"/>
  <c r="I3121" i="6"/>
  <c r="L3121" i="6"/>
  <c r="M3121" i="6"/>
  <c r="I3122" i="6"/>
  <c r="L3122" i="6"/>
  <c r="M3122" i="6"/>
  <c r="I3123" i="6"/>
  <c r="L3123" i="6"/>
  <c r="M3123" i="6"/>
  <c r="I3124" i="6"/>
  <c r="L3124" i="6"/>
  <c r="M3124" i="6"/>
  <c r="I3125" i="6"/>
  <c r="L3125" i="6"/>
  <c r="M3125" i="6"/>
  <c r="I3126" i="6"/>
  <c r="L3126" i="6"/>
  <c r="M3126" i="6"/>
  <c r="I3127" i="6"/>
  <c r="L3127" i="6"/>
  <c r="M3127" i="6"/>
  <c r="I3128" i="6"/>
  <c r="L3128" i="6"/>
  <c r="M3128" i="6"/>
  <c r="I3129" i="6"/>
  <c r="L3129" i="6"/>
  <c r="M3129" i="6"/>
  <c r="I3130" i="6"/>
  <c r="L3130" i="6"/>
  <c r="M3130" i="6"/>
  <c r="I3131" i="6"/>
  <c r="L3131" i="6"/>
  <c r="M3131" i="6"/>
  <c r="I3132" i="6"/>
  <c r="L3132" i="6"/>
  <c r="M3132" i="6"/>
  <c r="I3133" i="6"/>
  <c r="L3133" i="6"/>
  <c r="M3133" i="6"/>
  <c r="I3134" i="6"/>
  <c r="L3134" i="6"/>
  <c r="M3134" i="6"/>
  <c r="I3135" i="6"/>
  <c r="L3135" i="6"/>
  <c r="M3135" i="6"/>
  <c r="I3136" i="6"/>
  <c r="L3136" i="6"/>
  <c r="M3136" i="6"/>
  <c r="I3137" i="6"/>
  <c r="L3137" i="6"/>
  <c r="M3137" i="6"/>
  <c r="I3138" i="6"/>
  <c r="L3138" i="6"/>
  <c r="M3138" i="6"/>
  <c r="I3139" i="6"/>
  <c r="L3139" i="6"/>
  <c r="M3139" i="6"/>
  <c r="I3140" i="6"/>
  <c r="L3140" i="6"/>
  <c r="M3140" i="6"/>
  <c r="I3141" i="6"/>
  <c r="L3141" i="6"/>
  <c r="M3141" i="6"/>
  <c r="I3142" i="6"/>
  <c r="L3142" i="6"/>
  <c r="M3142" i="6"/>
  <c r="I3143" i="6"/>
  <c r="L3143" i="6"/>
  <c r="M3143" i="6"/>
  <c r="I3144" i="6"/>
  <c r="L3144" i="6"/>
  <c r="M3144" i="6"/>
  <c r="I3145" i="6"/>
  <c r="L3145" i="6"/>
  <c r="M3145" i="6"/>
  <c r="I3146" i="6"/>
  <c r="L3146" i="6"/>
  <c r="M3146" i="6"/>
  <c r="I3147" i="6"/>
  <c r="L3147" i="6"/>
  <c r="M3147" i="6"/>
  <c r="I3148" i="6"/>
  <c r="L3148" i="6"/>
  <c r="M3148" i="6"/>
  <c r="I3149" i="6"/>
  <c r="L3149" i="6"/>
  <c r="M3149" i="6"/>
  <c r="I3150" i="6"/>
  <c r="L3150" i="6"/>
  <c r="M3150" i="6"/>
  <c r="I3151" i="6"/>
  <c r="L3151" i="6"/>
  <c r="M3151" i="6"/>
  <c r="I3152" i="6"/>
  <c r="L3152" i="6"/>
  <c r="M3152" i="6"/>
  <c r="I3153" i="6"/>
  <c r="L3153" i="6"/>
  <c r="M3153" i="6"/>
  <c r="I3154" i="6"/>
  <c r="L3154" i="6"/>
  <c r="M3154" i="6"/>
  <c r="I3155" i="6"/>
  <c r="L3155" i="6"/>
  <c r="M3155" i="6"/>
  <c r="I3156" i="6"/>
  <c r="L3156" i="6"/>
  <c r="M3156" i="6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2" i="2"/>
  <c r="K3" i="1"/>
  <c r="L3" i="1"/>
  <c r="M3" i="1"/>
  <c r="N3" i="1"/>
  <c r="K4" i="1"/>
  <c r="L4" i="1"/>
  <c r="M4" i="1"/>
  <c r="N4" i="1"/>
  <c r="K5" i="1"/>
  <c r="L5" i="1"/>
  <c r="M5" i="1"/>
  <c r="N5" i="1"/>
  <c r="K6" i="1"/>
  <c r="L6" i="1"/>
  <c r="M6" i="1"/>
  <c r="N6" i="1"/>
  <c r="K7" i="1"/>
  <c r="L7" i="1"/>
  <c r="M7" i="1"/>
  <c r="N7" i="1"/>
  <c r="K8" i="1"/>
  <c r="L8" i="1"/>
  <c r="M8" i="1"/>
  <c r="N8" i="1"/>
  <c r="K9" i="1"/>
  <c r="L9" i="1"/>
  <c r="M9" i="1"/>
  <c r="N9" i="1"/>
  <c r="K10" i="1"/>
  <c r="L10" i="1"/>
  <c r="M10" i="1"/>
  <c r="N10" i="1"/>
  <c r="K11" i="1"/>
  <c r="L11" i="1"/>
  <c r="M11" i="1"/>
  <c r="N11" i="1"/>
  <c r="K12" i="1"/>
  <c r="L12" i="1"/>
  <c r="M12" i="1"/>
  <c r="N12" i="1"/>
  <c r="K13" i="1"/>
  <c r="L13" i="1"/>
  <c r="M13" i="1"/>
  <c r="N13" i="1"/>
  <c r="K14" i="1"/>
  <c r="L14" i="1"/>
  <c r="M14" i="1"/>
  <c r="N14" i="1"/>
  <c r="K15" i="1"/>
  <c r="L15" i="1"/>
  <c r="M15" i="1"/>
  <c r="N15" i="1"/>
  <c r="K16" i="1"/>
  <c r="L16" i="1"/>
  <c r="M16" i="1"/>
  <c r="N16" i="1"/>
  <c r="K17" i="1"/>
  <c r="L17" i="1"/>
  <c r="M17" i="1"/>
  <c r="N17" i="1"/>
  <c r="K18" i="1"/>
  <c r="L18" i="1"/>
  <c r="M18" i="1"/>
  <c r="N18" i="1"/>
  <c r="K19" i="1"/>
  <c r="L19" i="1"/>
  <c r="M19" i="1"/>
  <c r="N19" i="1"/>
  <c r="K20" i="1"/>
  <c r="L20" i="1"/>
  <c r="M20" i="1"/>
  <c r="N20" i="1"/>
  <c r="K21" i="1"/>
  <c r="L21" i="1"/>
  <c r="M21" i="1"/>
  <c r="N21" i="1"/>
  <c r="K22" i="1"/>
  <c r="L22" i="1"/>
  <c r="M22" i="1"/>
  <c r="N22" i="1"/>
  <c r="K23" i="1"/>
  <c r="L23" i="1"/>
  <c r="M23" i="1"/>
  <c r="N23" i="1"/>
  <c r="K24" i="1"/>
  <c r="L24" i="1"/>
  <c r="M24" i="1"/>
  <c r="N24" i="1"/>
  <c r="K25" i="1"/>
  <c r="L25" i="1"/>
  <c r="M25" i="1"/>
  <c r="N25" i="1"/>
  <c r="K26" i="1"/>
  <c r="L26" i="1"/>
  <c r="M26" i="1"/>
  <c r="N26" i="1"/>
  <c r="K27" i="1"/>
  <c r="L27" i="1"/>
  <c r="M27" i="1"/>
  <c r="N27" i="1"/>
  <c r="K28" i="1"/>
  <c r="L28" i="1"/>
  <c r="M28" i="1"/>
  <c r="N28" i="1"/>
  <c r="K29" i="1"/>
  <c r="L29" i="1"/>
  <c r="M29" i="1"/>
  <c r="N29" i="1"/>
  <c r="K30" i="1"/>
  <c r="L30" i="1"/>
  <c r="M30" i="1"/>
  <c r="N30" i="1"/>
  <c r="K31" i="1"/>
  <c r="L31" i="1"/>
  <c r="M31" i="1"/>
  <c r="N31" i="1"/>
  <c r="K32" i="1"/>
  <c r="L32" i="1"/>
  <c r="M32" i="1"/>
  <c r="N32" i="1"/>
  <c r="K33" i="1"/>
  <c r="L33" i="1"/>
  <c r="M33" i="1"/>
  <c r="N33" i="1"/>
  <c r="K34" i="1"/>
  <c r="L34" i="1"/>
  <c r="M34" i="1"/>
  <c r="N34" i="1"/>
  <c r="K35" i="1"/>
  <c r="L35" i="1"/>
  <c r="M35" i="1"/>
  <c r="N35" i="1"/>
  <c r="K36" i="1"/>
  <c r="L36" i="1"/>
  <c r="M36" i="1"/>
  <c r="N36" i="1"/>
  <c r="K37" i="1"/>
  <c r="L37" i="1"/>
  <c r="M37" i="1"/>
  <c r="N37" i="1"/>
  <c r="K38" i="1"/>
  <c r="L38" i="1"/>
  <c r="M38" i="1"/>
  <c r="N38" i="1"/>
  <c r="K39" i="1"/>
  <c r="L39" i="1"/>
  <c r="M39" i="1"/>
  <c r="N39" i="1"/>
  <c r="K40" i="1"/>
  <c r="L40" i="1"/>
  <c r="M40" i="1"/>
  <c r="N40" i="1"/>
  <c r="K41" i="1"/>
  <c r="L41" i="1"/>
  <c r="M41" i="1"/>
  <c r="N41" i="1"/>
  <c r="K42" i="1"/>
  <c r="L42" i="1"/>
  <c r="M42" i="1"/>
  <c r="N42" i="1"/>
  <c r="K43" i="1"/>
  <c r="L43" i="1"/>
  <c r="M43" i="1"/>
  <c r="N43" i="1"/>
  <c r="K44" i="1"/>
  <c r="L44" i="1"/>
  <c r="M44" i="1"/>
  <c r="N44" i="1"/>
  <c r="K45" i="1"/>
  <c r="L45" i="1"/>
  <c r="M45" i="1"/>
  <c r="N45" i="1"/>
  <c r="K46" i="1"/>
  <c r="L46" i="1"/>
  <c r="M46" i="1"/>
  <c r="N46" i="1"/>
  <c r="K47" i="1"/>
  <c r="L47" i="1"/>
  <c r="M47" i="1"/>
  <c r="N47" i="1"/>
  <c r="K48" i="1"/>
  <c r="L48" i="1"/>
  <c r="M48" i="1"/>
  <c r="N48" i="1"/>
  <c r="K49" i="1"/>
  <c r="L49" i="1"/>
  <c r="M49" i="1"/>
  <c r="N49" i="1"/>
  <c r="K50" i="1"/>
  <c r="L50" i="1"/>
  <c r="M50" i="1"/>
  <c r="N50" i="1"/>
  <c r="K51" i="1"/>
  <c r="L51" i="1"/>
  <c r="M51" i="1"/>
  <c r="N51" i="1"/>
  <c r="K52" i="1"/>
  <c r="L52" i="1"/>
  <c r="M52" i="1"/>
  <c r="N52" i="1"/>
  <c r="K53" i="1"/>
  <c r="L53" i="1"/>
  <c r="M53" i="1"/>
  <c r="N53" i="1"/>
  <c r="K54" i="1"/>
  <c r="L54" i="1"/>
  <c r="M54" i="1"/>
  <c r="N54" i="1"/>
  <c r="K55" i="1"/>
  <c r="L55" i="1"/>
  <c r="M55" i="1"/>
  <c r="N55" i="1"/>
  <c r="K56" i="1"/>
  <c r="L56" i="1"/>
  <c r="M56" i="1"/>
  <c r="N56" i="1"/>
  <c r="K57" i="1"/>
  <c r="L57" i="1"/>
  <c r="M57" i="1"/>
  <c r="N57" i="1"/>
  <c r="K58" i="1"/>
  <c r="L58" i="1"/>
  <c r="M58" i="1"/>
  <c r="N58" i="1"/>
  <c r="K59" i="1"/>
  <c r="L59" i="1"/>
  <c r="M59" i="1"/>
  <c r="N59" i="1"/>
  <c r="K60" i="1"/>
  <c r="L60" i="1"/>
  <c r="M60" i="1"/>
  <c r="N60" i="1"/>
  <c r="K61" i="1"/>
  <c r="L61" i="1"/>
  <c r="M61" i="1"/>
  <c r="N61" i="1"/>
  <c r="K62" i="1"/>
  <c r="L62" i="1"/>
  <c r="M62" i="1"/>
  <c r="N62" i="1"/>
  <c r="K63" i="1"/>
  <c r="L63" i="1"/>
  <c r="M63" i="1"/>
  <c r="N63" i="1"/>
  <c r="K64" i="1"/>
  <c r="L64" i="1"/>
  <c r="M64" i="1"/>
  <c r="N64" i="1"/>
  <c r="K65" i="1"/>
  <c r="L65" i="1"/>
  <c r="M65" i="1"/>
  <c r="N65" i="1"/>
  <c r="K66" i="1"/>
  <c r="L66" i="1"/>
  <c r="M66" i="1"/>
  <c r="N66" i="1"/>
  <c r="K67" i="1"/>
  <c r="L67" i="1"/>
  <c r="M67" i="1"/>
  <c r="N67" i="1"/>
  <c r="K68" i="1"/>
  <c r="L68" i="1"/>
  <c r="M68" i="1"/>
  <c r="N68" i="1"/>
  <c r="K69" i="1"/>
  <c r="L69" i="1"/>
  <c r="M69" i="1"/>
  <c r="N69" i="1"/>
  <c r="K70" i="1"/>
  <c r="L70" i="1"/>
  <c r="M70" i="1"/>
  <c r="N70" i="1"/>
  <c r="K71" i="1"/>
  <c r="L71" i="1"/>
  <c r="M71" i="1"/>
  <c r="N71" i="1"/>
  <c r="K72" i="1"/>
  <c r="L72" i="1"/>
  <c r="M72" i="1"/>
  <c r="N72" i="1"/>
  <c r="K73" i="1"/>
  <c r="L73" i="1"/>
  <c r="M73" i="1"/>
  <c r="N73" i="1"/>
  <c r="K74" i="1"/>
  <c r="L74" i="1"/>
  <c r="M74" i="1"/>
  <c r="N74" i="1"/>
  <c r="K75" i="1"/>
  <c r="L75" i="1"/>
  <c r="M75" i="1"/>
  <c r="N75" i="1"/>
  <c r="K76" i="1"/>
  <c r="L76" i="1"/>
  <c r="M76" i="1"/>
  <c r="N76" i="1"/>
  <c r="K77" i="1"/>
  <c r="L77" i="1"/>
  <c r="M77" i="1"/>
  <c r="N77" i="1"/>
  <c r="K78" i="1"/>
  <c r="L78" i="1"/>
  <c r="M78" i="1"/>
  <c r="N78" i="1"/>
  <c r="K79" i="1"/>
  <c r="L79" i="1"/>
  <c r="M79" i="1"/>
  <c r="N79" i="1"/>
  <c r="K80" i="1"/>
  <c r="L80" i="1"/>
  <c r="M80" i="1"/>
  <c r="N80" i="1"/>
  <c r="K81" i="1"/>
  <c r="L81" i="1"/>
  <c r="M81" i="1"/>
  <c r="N81" i="1"/>
  <c r="K82" i="1"/>
  <c r="L82" i="1"/>
  <c r="M82" i="1"/>
  <c r="N82" i="1"/>
  <c r="K83" i="1"/>
  <c r="L83" i="1"/>
  <c r="M83" i="1"/>
  <c r="N83" i="1"/>
  <c r="K84" i="1"/>
  <c r="L84" i="1"/>
  <c r="M84" i="1"/>
  <c r="N84" i="1"/>
  <c r="K85" i="1"/>
  <c r="L85" i="1"/>
  <c r="M85" i="1"/>
  <c r="N85" i="1"/>
  <c r="K86" i="1"/>
  <c r="L86" i="1"/>
  <c r="M86" i="1"/>
  <c r="N86" i="1"/>
  <c r="K87" i="1"/>
  <c r="L87" i="1"/>
  <c r="M87" i="1"/>
  <c r="N87" i="1"/>
  <c r="K88" i="1"/>
  <c r="L88" i="1"/>
  <c r="M88" i="1"/>
  <c r="N88" i="1"/>
  <c r="K89" i="1"/>
  <c r="L89" i="1"/>
  <c r="M89" i="1"/>
  <c r="N89" i="1"/>
  <c r="K90" i="1"/>
  <c r="L90" i="1"/>
  <c r="M90" i="1"/>
  <c r="N90" i="1"/>
  <c r="K91" i="1"/>
  <c r="L91" i="1"/>
  <c r="M91" i="1"/>
  <c r="N91" i="1"/>
  <c r="K92" i="1"/>
  <c r="L92" i="1"/>
  <c r="M92" i="1"/>
  <c r="N92" i="1"/>
  <c r="K93" i="1"/>
  <c r="L93" i="1"/>
  <c r="M93" i="1"/>
  <c r="N93" i="1"/>
  <c r="K94" i="1"/>
  <c r="L94" i="1"/>
  <c r="M94" i="1"/>
  <c r="N94" i="1"/>
  <c r="K95" i="1"/>
  <c r="L95" i="1"/>
  <c r="M95" i="1"/>
  <c r="N95" i="1"/>
  <c r="K96" i="1"/>
  <c r="L96" i="1"/>
  <c r="M96" i="1"/>
  <c r="N96" i="1"/>
  <c r="K97" i="1"/>
  <c r="L97" i="1"/>
  <c r="M97" i="1"/>
  <c r="N97" i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M250" i="1"/>
  <c r="N250" i="1"/>
  <c r="K251" i="1"/>
  <c r="L251" i="1"/>
  <c r="M251" i="1"/>
  <c r="N251" i="1"/>
  <c r="K252" i="1"/>
  <c r="L252" i="1"/>
  <c r="M252" i="1"/>
  <c r="N252" i="1"/>
  <c r="K253" i="1"/>
  <c r="L253" i="1"/>
  <c r="M253" i="1"/>
  <c r="N253" i="1"/>
  <c r="K254" i="1"/>
  <c r="L254" i="1"/>
  <c r="M254" i="1"/>
  <c r="N254" i="1"/>
  <c r="K255" i="1"/>
  <c r="L255" i="1"/>
  <c r="M255" i="1"/>
  <c r="N255" i="1"/>
  <c r="K256" i="1"/>
  <c r="L256" i="1"/>
  <c r="M256" i="1"/>
  <c r="N256" i="1"/>
  <c r="K257" i="1"/>
  <c r="L257" i="1"/>
  <c r="M257" i="1"/>
  <c r="N257" i="1"/>
  <c r="K258" i="1"/>
  <c r="L258" i="1"/>
  <c r="M258" i="1"/>
  <c r="N258" i="1"/>
  <c r="K259" i="1"/>
  <c r="L259" i="1"/>
  <c r="M259" i="1"/>
  <c r="N259" i="1"/>
  <c r="K260" i="1"/>
  <c r="L260" i="1"/>
  <c r="M260" i="1"/>
  <c r="N260" i="1"/>
  <c r="K261" i="1"/>
  <c r="L261" i="1"/>
  <c r="M261" i="1"/>
  <c r="N261" i="1"/>
  <c r="K262" i="1"/>
  <c r="L262" i="1"/>
  <c r="M262" i="1"/>
  <c r="N262" i="1"/>
  <c r="K263" i="1"/>
  <c r="L263" i="1"/>
  <c r="M263" i="1"/>
  <c r="N263" i="1"/>
  <c r="K264" i="1"/>
  <c r="L264" i="1"/>
  <c r="M264" i="1"/>
  <c r="N264" i="1"/>
  <c r="K265" i="1"/>
  <c r="L265" i="1"/>
  <c r="M265" i="1"/>
  <c r="N265" i="1"/>
  <c r="K266" i="1"/>
  <c r="L266" i="1"/>
  <c r="M266" i="1"/>
  <c r="N266" i="1"/>
  <c r="K267" i="1"/>
  <c r="L267" i="1"/>
  <c r="M267" i="1"/>
  <c r="N267" i="1"/>
  <c r="K268" i="1"/>
  <c r="L268" i="1"/>
  <c r="M268" i="1"/>
  <c r="N268" i="1"/>
  <c r="K269" i="1"/>
  <c r="L269" i="1"/>
  <c r="M269" i="1"/>
  <c r="N269" i="1"/>
  <c r="K270" i="1"/>
  <c r="L270" i="1"/>
  <c r="M270" i="1"/>
  <c r="N270" i="1"/>
  <c r="K271" i="1"/>
  <c r="L271" i="1"/>
  <c r="M271" i="1"/>
  <c r="N271" i="1"/>
  <c r="K272" i="1"/>
  <c r="L272" i="1"/>
  <c r="M272" i="1"/>
  <c r="N272" i="1"/>
  <c r="K273" i="1"/>
  <c r="L273" i="1"/>
  <c r="M273" i="1"/>
  <c r="N273" i="1"/>
  <c r="K274" i="1"/>
  <c r="L274" i="1"/>
  <c r="M274" i="1"/>
  <c r="N274" i="1"/>
  <c r="K275" i="1"/>
  <c r="L275" i="1"/>
  <c r="M275" i="1"/>
  <c r="N275" i="1"/>
  <c r="K276" i="1"/>
  <c r="L276" i="1"/>
  <c r="M276" i="1"/>
  <c r="N276" i="1"/>
  <c r="K277" i="1"/>
  <c r="L277" i="1"/>
  <c r="M277" i="1"/>
  <c r="N277" i="1"/>
  <c r="K278" i="1"/>
  <c r="L278" i="1"/>
  <c r="M278" i="1"/>
  <c r="N278" i="1"/>
  <c r="K279" i="1"/>
  <c r="L279" i="1"/>
  <c r="M279" i="1"/>
  <c r="N279" i="1"/>
  <c r="K280" i="1"/>
  <c r="L280" i="1"/>
  <c r="M280" i="1"/>
  <c r="N280" i="1"/>
  <c r="K281" i="1"/>
  <c r="L281" i="1"/>
  <c r="M281" i="1"/>
  <c r="N281" i="1"/>
  <c r="K282" i="1"/>
  <c r="L282" i="1"/>
  <c r="M282" i="1"/>
  <c r="N282" i="1"/>
  <c r="K283" i="1"/>
  <c r="L283" i="1"/>
  <c r="M283" i="1"/>
  <c r="N283" i="1"/>
  <c r="K284" i="1"/>
  <c r="L284" i="1"/>
  <c r="M284" i="1"/>
  <c r="N284" i="1"/>
  <c r="K285" i="1"/>
  <c r="L285" i="1"/>
  <c r="M285" i="1"/>
  <c r="N285" i="1"/>
  <c r="K286" i="1"/>
  <c r="L286" i="1"/>
  <c r="M286" i="1"/>
  <c r="N286" i="1"/>
  <c r="K287" i="1"/>
  <c r="L287" i="1"/>
  <c r="M287" i="1"/>
  <c r="N287" i="1"/>
  <c r="K288" i="1"/>
  <c r="L288" i="1"/>
  <c r="M288" i="1"/>
  <c r="N288" i="1"/>
  <c r="K289" i="1"/>
  <c r="L289" i="1"/>
  <c r="M289" i="1"/>
  <c r="N289" i="1"/>
  <c r="K290" i="1"/>
  <c r="L290" i="1"/>
  <c r="M290" i="1"/>
  <c r="N290" i="1"/>
  <c r="K291" i="1"/>
  <c r="L291" i="1"/>
  <c r="M291" i="1"/>
  <c r="N291" i="1"/>
  <c r="K292" i="1"/>
  <c r="L292" i="1"/>
  <c r="M292" i="1"/>
  <c r="N292" i="1"/>
  <c r="K293" i="1"/>
  <c r="L293" i="1"/>
  <c r="M293" i="1"/>
  <c r="N293" i="1"/>
  <c r="K294" i="1"/>
  <c r="L294" i="1"/>
  <c r="M294" i="1"/>
  <c r="N294" i="1"/>
  <c r="K295" i="1"/>
  <c r="L295" i="1"/>
  <c r="M295" i="1"/>
  <c r="N295" i="1"/>
  <c r="K296" i="1"/>
  <c r="L296" i="1"/>
  <c r="M296" i="1"/>
  <c r="N296" i="1"/>
  <c r="K297" i="1"/>
  <c r="L297" i="1"/>
  <c r="M297" i="1"/>
  <c r="N297" i="1"/>
  <c r="K298" i="1"/>
  <c r="L298" i="1"/>
  <c r="M298" i="1"/>
  <c r="N298" i="1"/>
  <c r="K299" i="1"/>
  <c r="L299" i="1"/>
  <c r="M299" i="1"/>
  <c r="N299" i="1"/>
  <c r="K300" i="1"/>
  <c r="L300" i="1"/>
  <c r="M300" i="1"/>
  <c r="N300" i="1"/>
  <c r="K301" i="1"/>
  <c r="L301" i="1"/>
  <c r="M301" i="1"/>
  <c r="N301" i="1"/>
  <c r="K302" i="1"/>
  <c r="L302" i="1"/>
  <c r="M302" i="1"/>
  <c r="N302" i="1"/>
  <c r="K303" i="1"/>
  <c r="L303" i="1"/>
  <c r="M303" i="1"/>
  <c r="N303" i="1"/>
  <c r="K304" i="1"/>
  <c r="L304" i="1"/>
  <c r="M304" i="1"/>
  <c r="N304" i="1"/>
  <c r="K305" i="1"/>
  <c r="L305" i="1"/>
  <c r="M305" i="1"/>
  <c r="N305" i="1"/>
  <c r="K306" i="1"/>
  <c r="L306" i="1"/>
  <c r="M306" i="1"/>
  <c r="N306" i="1"/>
  <c r="K307" i="1"/>
  <c r="L307" i="1"/>
  <c r="M307" i="1"/>
  <c r="N307" i="1"/>
  <c r="K308" i="1"/>
  <c r="L308" i="1"/>
  <c r="M308" i="1"/>
  <c r="N308" i="1"/>
  <c r="K309" i="1"/>
  <c r="L309" i="1"/>
  <c r="M309" i="1"/>
  <c r="N309" i="1"/>
  <c r="K310" i="1"/>
  <c r="L310" i="1"/>
  <c r="M310" i="1"/>
  <c r="N310" i="1"/>
  <c r="K311" i="1"/>
  <c r="L311" i="1"/>
  <c r="M311" i="1"/>
  <c r="N311" i="1"/>
  <c r="K312" i="1"/>
  <c r="L312" i="1"/>
  <c r="M312" i="1"/>
  <c r="N312" i="1"/>
  <c r="K313" i="1"/>
  <c r="L313" i="1"/>
  <c r="M313" i="1"/>
  <c r="N313" i="1"/>
  <c r="K314" i="1"/>
  <c r="L314" i="1"/>
  <c r="M314" i="1"/>
  <c r="N314" i="1"/>
  <c r="K315" i="1"/>
  <c r="L315" i="1"/>
  <c r="M315" i="1"/>
  <c r="N315" i="1"/>
  <c r="K316" i="1"/>
  <c r="L316" i="1"/>
  <c r="M316" i="1"/>
  <c r="N316" i="1"/>
  <c r="K317" i="1"/>
  <c r="L317" i="1"/>
  <c r="M317" i="1"/>
  <c r="N317" i="1"/>
  <c r="K318" i="1"/>
  <c r="L318" i="1"/>
  <c r="M318" i="1"/>
  <c r="N318" i="1"/>
  <c r="K319" i="1"/>
  <c r="L319" i="1"/>
  <c r="M319" i="1"/>
  <c r="N319" i="1"/>
  <c r="K320" i="1"/>
  <c r="L320" i="1"/>
  <c r="M320" i="1"/>
  <c r="N320" i="1"/>
  <c r="K321" i="1"/>
  <c r="L321" i="1"/>
  <c r="M321" i="1"/>
  <c r="N321" i="1"/>
  <c r="K322" i="1"/>
  <c r="L322" i="1"/>
  <c r="M322" i="1"/>
  <c r="N322" i="1"/>
  <c r="K323" i="1"/>
  <c r="L323" i="1"/>
  <c r="M323" i="1"/>
  <c r="N323" i="1"/>
  <c r="K324" i="1"/>
  <c r="L324" i="1"/>
  <c r="M324" i="1"/>
  <c r="N324" i="1"/>
  <c r="K325" i="1"/>
  <c r="L325" i="1"/>
  <c r="M325" i="1"/>
  <c r="N325" i="1"/>
  <c r="K326" i="1"/>
  <c r="L326" i="1"/>
  <c r="M326" i="1"/>
  <c r="N326" i="1"/>
  <c r="K327" i="1"/>
  <c r="L327" i="1"/>
  <c r="M327" i="1"/>
  <c r="N327" i="1"/>
  <c r="K328" i="1"/>
  <c r="L328" i="1"/>
  <c r="M328" i="1"/>
  <c r="N328" i="1"/>
  <c r="K329" i="1"/>
  <c r="L329" i="1"/>
  <c r="M329" i="1"/>
  <c r="N329" i="1"/>
  <c r="K330" i="1"/>
  <c r="L330" i="1"/>
  <c r="M330" i="1"/>
  <c r="N330" i="1"/>
  <c r="K331" i="1"/>
  <c r="L331" i="1"/>
  <c r="M331" i="1"/>
  <c r="N331" i="1"/>
  <c r="K332" i="1"/>
  <c r="L332" i="1"/>
  <c r="M332" i="1"/>
  <c r="N332" i="1"/>
  <c r="K333" i="1"/>
  <c r="L333" i="1"/>
  <c r="M333" i="1"/>
  <c r="N333" i="1"/>
  <c r="K334" i="1"/>
  <c r="L334" i="1"/>
  <c r="M334" i="1"/>
  <c r="N334" i="1"/>
  <c r="K335" i="1"/>
  <c r="L335" i="1"/>
  <c r="M335" i="1"/>
  <c r="N335" i="1"/>
  <c r="K336" i="1"/>
  <c r="L336" i="1"/>
  <c r="M336" i="1"/>
  <c r="N336" i="1"/>
  <c r="K337" i="1"/>
  <c r="L337" i="1"/>
  <c r="M337" i="1"/>
  <c r="N337" i="1"/>
  <c r="K338" i="1"/>
  <c r="L338" i="1"/>
  <c r="M338" i="1"/>
  <c r="N338" i="1"/>
  <c r="K339" i="1"/>
  <c r="L339" i="1"/>
  <c r="M339" i="1"/>
  <c r="N339" i="1"/>
  <c r="K340" i="1"/>
  <c r="L340" i="1"/>
  <c r="M340" i="1"/>
  <c r="N340" i="1"/>
  <c r="K341" i="1"/>
  <c r="L341" i="1"/>
  <c r="M341" i="1"/>
  <c r="N341" i="1"/>
  <c r="K342" i="1"/>
  <c r="L342" i="1"/>
  <c r="M342" i="1"/>
  <c r="N342" i="1"/>
  <c r="K343" i="1"/>
  <c r="L343" i="1"/>
  <c r="M343" i="1"/>
  <c r="N343" i="1"/>
  <c r="K344" i="1"/>
  <c r="L344" i="1"/>
  <c r="M344" i="1"/>
  <c r="N344" i="1"/>
  <c r="K345" i="1"/>
  <c r="L345" i="1"/>
  <c r="M345" i="1"/>
  <c r="N345" i="1"/>
  <c r="K346" i="1"/>
  <c r="L346" i="1"/>
  <c r="M346" i="1"/>
  <c r="N346" i="1"/>
  <c r="K347" i="1"/>
  <c r="L347" i="1"/>
  <c r="M347" i="1"/>
  <c r="N347" i="1"/>
  <c r="K348" i="1"/>
  <c r="L348" i="1"/>
  <c r="M348" i="1"/>
  <c r="N348" i="1"/>
  <c r="K349" i="1"/>
  <c r="L349" i="1"/>
  <c r="M349" i="1"/>
  <c r="N349" i="1"/>
  <c r="K350" i="1"/>
  <c r="L350" i="1"/>
  <c r="M350" i="1"/>
  <c r="N350" i="1"/>
  <c r="K351" i="1"/>
  <c r="L351" i="1"/>
  <c r="M351" i="1"/>
  <c r="N351" i="1"/>
  <c r="K352" i="1"/>
  <c r="L352" i="1"/>
  <c r="M352" i="1"/>
  <c r="N352" i="1"/>
  <c r="K353" i="1"/>
  <c r="L353" i="1"/>
  <c r="M353" i="1"/>
  <c r="N353" i="1"/>
  <c r="K354" i="1"/>
  <c r="L354" i="1"/>
  <c r="M354" i="1"/>
  <c r="N354" i="1"/>
  <c r="K355" i="1"/>
  <c r="L355" i="1"/>
  <c r="M355" i="1"/>
  <c r="N355" i="1"/>
  <c r="K356" i="1"/>
  <c r="L356" i="1"/>
  <c r="M356" i="1"/>
  <c r="N356" i="1"/>
  <c r="K357" i="1"/>
  <c r="L357" i="1"/>
  <c r="M357" i="1"/>
  <c r="N357" i="1"/>
  <c r="K358" i="1"/>
  <c r="L358" i="1"/>
  <c r="M358" i="1"/>
  <c r="N358" i="1"/>
  <c r="K359" i="1"/>
  <c r="L359" i="1"/>
  <c r="M359" i="1"/>
  <c r="N359" i="1"/>
  <c r="K360" i="1"/>
  <c r="L360" i="1"/>
  <c r="M360" i="1"/>
  <c r="N360" i="1"/>
  <c r="K361" i="1"/>
  <c r="L361" i="1"/>
  <c r="M361" i="1"/>
  <c r="N361" i="1"/>
  <c r="K362" i="1"/>
  <c r="L362" i="1"/>
  <c r="M362" i="1"/>
  <c r="N362" i="1"/>
  <c r="K363" i="1"/>
  <c r="L363" i="1"/>
  <c r="M363" i="1"/>
  <c r="N363" i="1"/>
  <c r="K364" i="1"/>
  <c r="L364" i="1"/>
  <c r="M364" i="1"/>
  <c r="N364" i="1"/>
  <c r="K365" i="1"/>
  <c r="L365" i="1"/>
  <c r="M365" i="1"/>
  <c r="N365" i="1"/>
  <c r="K366" i="1"/>
  <c r="L366" i="1"/>
  <c r="M366" i="1"/>
  <c r="N366" i="1"/>
  <c r="K367" i="1"/>
  <c r="L367" i="1"/>
  <c r="M367" i="1"/>
  <c r="N367" i="1"/>
  <c r="K368" i="1"/>
  <c r="L368" i="1"/>
  <c r="M368" i="1"/>
  <c r="N368" i="1"/>
  <c r="K369" i="1"/>
  <c r="L369" i="1"/>
  <c r="M369" i="1"/>
  <c r="N369" i="1"/>
  <c r="K370" i="1"/>
  <c r="L370" i="1"/>
  <c r="M370" i="1"/>
  <c r="N370" i="1"/>
  <c r="K371" i="1"/>
  <c r="L371" i="1"/>
  <c r="M371" i="1"/>
  <c r="N371" i="1"/>
  <c r="K372" i="1"/>
  <c r="L372" i="1"/>
  <c r="M372" i="1"/>
  <c r="N372" i="1"/>
  <c r="K373" i="1"/>
  <c r="L373" i="1"/>
  <c r="M373" i="1"/>
  <c r="N373" i="1"/>
  <c r="K374" i="1"/>
  <c r="L374" i="1"/>
  <c r="M374" i="1"/>
  <c r="N374" i="1"/>
  <c r="K375" i="1"/>
  <c r="L375" i="1"/>
  <c r="M375" i="1"/>
  <c r="N375" i="1"/>
  <c r="K376" i="1"/>
  <c r="L376" i="1"/>
  <c r="M376" i="1"/>
  <c r="N376" i="1"/>
  <c r="K377" i="1"/>
  <c r="L377" i="1"/>
  <c r="M377" i="1"/>
  <c r="N377" i="1"/>
  <c r="K378" i="1"/>
  <c r="L378" i="1"/>
  <c r="M378" i="1"/>
  <c r="N378" i="1"/>
  <c r="K379" i="1"/>
  <c r="L379" i="1"/>
  <c r="M379" i="1"/>
  <c r="N379" i="1"/>
  <c r="K380" i="1"/>
  <c r="L380" i="1"/>
  <c r="M380" i="1"/>
  <c r="N380" i="1"/>
  <c r="K381" i="1"/>
  <c r="L381" i="1"/>
  <c r="M381" i="1"/>
  <c r="N381" i="1"/>
  <c r="K382" i="1"/>
  <c r="L382" i="1"/>
  <c r="M382" i="1"/>
  <c r="N382" i="1"/>
  <c r="K383" i="1"/>
  <c r="L383" i="1"/>
  <c r="M383" i="1"/>
  <c r="N383" i="1"/>
  <c r="K384" i="1"/>
  <c r="L384" i="1"/>
  <c r="M384" i="1"/>
  <c r="N384" i="1"/>
  <c r="K385" i="1"/>
  <c r="L385" i="1"/>
  <c r="M385" i="1"/>
  <c r="N385" i="1"/>
  <c r="K386" i="1"/>
  <c r="L386" i="1"/>
  <c r="M386" i="1"/>
  <c r="N386" i="1"/>
  <c r="K387" i="1"/>
  <c r="L387" i="1"/>
  <c r="M387" i="1"/>
  <c r="N387" i="1"/>
  <c r="K388" i="1"/>
  <c r="L388" i="1"/>
  <c r="M388" i="1"/>
  <c r="N388" i="1"/>
  <c r="K389" i="1"/>
  <c r="L389" i="1"/>
  <c r="M389" i="1"/>
  <c r="N389" i="1"/>
  <c r="K390" i="1"/>
  <c r="L390" i="1"/>
  <c r="M390" i="1"/>
  <c r="N390" i="1"/>
  <c r="K391" i="1"/>
  <c r="L391" i="1"/>
  <c r="M391" i="1"/>
  <c r="N391" i="1"/>
  <c r="K392" i="1"/>
  <c r="L392" i="1"/>
  <c r="M392" i="1"/>
  <c r="N392" i="1"/>
  <c r="K393" i="1"/>
  <c r="L393" i="1"/>
  <c r="M393" i="1"/>
  <c r="N393" i="1"/>
  <c r="K394" i="1"/>
  <c r="L394" i="1"/>
  <c r="M394" i="1"/>
  <c r="N394" i="1"/>
  <c r="K395" i="1"/>
  <c r="L395" i="1"/>
  <c r="M395" i="1"/>
  <c r="N395" i="1"/>
  <c r="K396" i="1"/>
  <c r="L396" i="1"/>
  <c r="M396" i="1"/>
  <c r="N396" i="1"/>
  <c r="K397" i="1"/>
  <c r="L397" i="1"/>
  <c r="M397" i="1"/>
  <c r="N397" i="1"/>
  <c r="K398" i="1"/>
  <c r="L398" i="1"/>
  <c r="M398" i="1"/>
  <c r="N398" i="1"/>
  <c r="K399" i="1"/>
  <c r="L399" i="1"/>
  <c r="M399" i="1"/>
  <c r="N399" i="1"/>
  <c r="K400" i="1"/>
  <c r="L400" i="1"/>
  <c r="M400" i="1"/>
  <c r="N400" i="1"/>
  <c r="K401" i="1"/>
  <c r="L401" i="1"/>
  <c r="M401" i="1"/>
  <c r="N401" i="1"/>
  <c r="K402" i="1"/>
  <c r="L402" i="1"/>
  <c r="M402" i="1"/>
  <c r="N402" i="1"/>
  <c r="K403" i="1"/>
  <c r="L403" i="1"/>
  <c r="M403" i="1"/>
  <c r="N403" i="1"/>
  <c r="K404" i="1"/>
  <c r="L404" i="1"/>
  <c r="M404" i="1"/>
  <c r="N404" i="1"/>
  <c r="K405" i="1"/>
  <c r="L405" i="1"/>
  <c r="M405" i="1"/>
  <c r="N405" i="1"/>
  <c r="K406" i="1"/>
  <c r="L406" i="1"/>
  <c r="M406" i="1"/>
  <c r="N406" i="1"/>
  <c r="K407" i="1"/>
  <c r="L407" i="1"/>
  <c r="M407" i="1"/>
  <c r="N407" i="1"/>
  <c r="K408" i="1"/>
  <c r="L408" i="1"/>
  <c r="M408" i="1"/>
  <c r="N408" i="1"/>
  <c r="K409" i="1"/>
  <c r="L409" i="1"/>
  <c r="M409" i="1"/>
  <c r="N409" i="1"/>
  <c r="K410" i="1"/>
  <c r="L410" i="1"/>
  <c r="M410" i="1"/>
  <c r="N410" i="1"/>
  <c r="K411" i="1"/>
  <c r="L411" i="1"/>
  <c r="M411" i="1"/>
  <c r="N411" i="1"/>
  <c r="K412" i="1"/>
  <c r="L412" i="1"/>
  <c r="M412" i="1"/>
  <c r="N412" i="1"/>
  <c r="K413" i="1"/>
  <c r="L413" i="1"/>
  <c r="M413" i="1"/>
  <c r="N413" i="1"/>
  <c r="K414" i="1"/>
  <c r="L414" i="1"/>
  <c r="M414" i="1"/>
  <c r="N414" i="1"/>
  <c r="K415" i="1"/>
  <c r="L415" i="1"/>
  <c r="M415" i="1"/>
  <c r="N415" i="1"/>
  <c r="K416" i="1"/>
  <c r="L416" i="1"/>
  <c r="M416" i="1"/>
  <c r="N416" i="1"/>
  <c r="K417" i="1"/>
  <c r="L417" i="1"/>
  <c r="M417" i="1"/>
  <c r="N417" i="1"/>
  <c r="K418" i="1"/>
  <c r="L418" i="1"/>
  <c r="M418" i="1"/>
  <c r="N418" i="1"/>
  <c r="K419" i="1"/>
  <c r="L419" i="1"/>
  <c r="M419" i="1"/>
  <c r="N419" i="1"/>
  <c r="K420" i="1"/>
  <c r="L420" i="1"/>
  <c r="M420" i="1"/>
  <c r="N420" i="1"/>
  <c r="K421" i="1"/>
  <c r="L421" i="1"/>
  <c r="M421" i="1"/>
  <c r="N421" i="1"/>
  <c r="K422" i="1"/>
  <c r="L422" i="1"/>
  <c r="M422" i="1"/>
  <c r="N422" i="1"/>
  <c r="K423" i="1"/>
  <c r="L423" i="1"/>
  <c r="M423" i="1"/>
  <c r="N423" i="1"/>
  <c r="K424" i="1"/>
  <c r="L424" i="1"/>
  <c r="M424" i="1"/>
  <c r="N424" i="1"/>
  <c r="K425" i="1"/>
  <c r="L425" i="1"/>
  <c r="M425" i="1"/>
  <c r="N425" i="1"/>
  <c r="K426" i="1"/>
  <c r="L426" i="1"/>
  <c r="M426" i="1"/>
  <c r="N426" i="1"/>
  <c r="K427" i="1"/>
  <c r="L427" i="1"/>
  <c r="M427" i="1"/>
  <c r="N427" i="1"/>
  <c r="K428" i="1"/>
  <c r="L428" i="1"/>
  <c r="M428" i="1"/>
  <c r="N428" i="1"/>
  <c r="K429" i="1"/>
  <c r="L429" i="1"/>
  <c r="M429" i="1"/>
  <c r="N429" i="1"/>
  <c r="K430" i="1"/>
  <c r="L430" i="1"/>
  <c r="M430" i="1"/>
  <c r="N430" i="1"/>
  <c r="K431" i="1"/>
  <c r="L431" i="1"/>
  <c r="M431" i="1"/>
  <c r="N431" i="1"/>
  <c r="K432" i="1"/>
  <c r="L432" i="1"/>
  <c r="M432" i="1"/>
  <c r="N432" i="1"/>
  <c r="K433" i="1"/>
  <c r="L433" i="1"/>
  <c r="M433" i="1"/>
  <c r="N433" i="1"/>
  <c r="K434" i="1"/>
  <c r="L434" i="1"/>
  <c r="M434" i="1"/>
  <c r="N434" i="1"/>
  <c r="K435" i="1"/>
  <c r="L435" i="1"/>
  <c r="M435" i="1"/>
  <c r="N435" i="1"/>
  <c r="K436" i="1"/>
  <c r="L436" i="1"/>
  <c r="M436" i="1"/>
  <c r="N436" i="1"/>
  <c r="K437" i="1"/>
  <c r="L437" i="1"/>
  <c r="M437" i="1"/>
  <c r="N437" i="1"/>
  <c r="K438" i="1"/>
  <c r="L438" i="1"/>
  <c r="M438" i="1"/>
  <c r="N438" i="1"/>
  <c r="K439" i="1"/>
  <c r="L439" i="1"/>
  <c r="M439" i="1"/>
  <c r="N439" i="1"/>
  <c r="K440" i="1"/>
  <c r="L440" i="1"/>
  <c r="M440" i="1"/>
  <c r="N440" i="1"/>
  <c r="K441" i="1"/>
  <c r="L441" i="1"/>
  <c r="M441" i="1"/>
  <c r="N441" i="1"/>
  <c r="K442" i="1"/>
  <c r="L442" i="1"/>
  <c r="M442" i="1"/>
  <c r="N442" i="1"/>
  <c r="K443" i="1"/>
  <c r="L443" i="1"/>
  <c r="M443" i="1"/>
  <c r="N443" i="1"/>
  <c r="K444" i="1"/>
  <c r="L444" i="1"/>
  <c r="M444" i="1"/>
  <c r="N444" i="1"/>
  <c r="K445" i="1"/>
  <c r="L445" i="1"/>
  <c r="M445" i="1"/>
  <c r="N445" i="1"/>
  <c r="K446" i="1"/>
  <c r="L446" i="1"/>
  <c r="M446" i="1"/>
  <c r="N446" i="1"/>
  <c r="K447" i="1"/>
  <c r="L447" i="1"/>
  <c r="M447" i="1"/>
  <c r="N447" i="1"/>
  <c r="K448" i="1"/>
  <c r="L448" i="1"/>
  <c r="M448" i="1"/>
  <c r="N448" i="1"/>
  <c r="K449" i="1"/>
  <c r="L449" i="1"/>
  <c r="M449" i="1"/>
  <c r="N449" i="1"/>
  <c r="K450" i="1"/>
  <c r="L450" i="1"/>
  <c r="M450" i="1"/>
  <c r="N450" i="1"/>
  <c r="K451" i="1"/>
  <c r="L451" i="1"/>
  <c r="M451" i="1"/>
  <c r="N451" i="1"/>
  <c r="K452" i="1"/>
  <c r="L452" i="1"/>
  <c r="M452" i="1"/>
  <c r="N452" i="1"/>
  <c r="K453" i="1"/>
  <c r="L453" i="1"/>
  <c r="M453" i="1"/>
  <c r="N453" i="1"/>
  <c r="K454" i="1"/>
  <c r="L454" i="1"/>
  <c r="M454" i="1"/>
  <c r="N454" i="1"/>
  <c r="K455" i="1"/>
  <c r="L455" i="1"/>
  <c r="M455" i="1"/>
  <c r="N455" i="1"/>
  <c r="K456" i="1"/>
  <c r="L456" i="1"/>
  <c r="M456" i="1"/>
  <c r="N456" i="1"/>
  <c r="K457" i="1"/>
  <c r="L457" i="1"/>
  <c r="M457" i="1"/>
  <c r="N457" i="1"/>
  <c r="K458" i="1"/>
  <c r="L458" i="1"/>
  <c r="M458" i="1"/>
  <c r="N458" i="1"/>
  <c r="K459" i="1"/>
  <c r="L459" i="1"/>
  <c r="M459" i="1"/>
  <c r="N459" i="1"/>
  <c r="K460" i="1"/>
  <c r="L460" i="1"/>
  <c r="M460" i="1"/>
  <c r="N460" i="1"/>
  <c r="K461" i="1"/>
  <c r="L461" i="1"/>
  <c r="M461" i="1"/>
  <c r="N461" i="1"/>
  <c r="K462" i="1"/>
  <c r="L462" i="1"/>
  <c r="M462" i="1"/>
  <c r="N462" i="1"/>
  <c r="K463" i="1"/>
  <c r="L463" i="1"/>
  <c r="M463" i="1"/>
  <c r="N463" i="1"/>
  <c r="K464" i="1"/>
  <c r="L464" i="1"/>
  <c r="M464" i="1"/>
  <c r="N464" i="1"/>
  <c r="K465" i="1"/>
  <c r="L465" i="1"/>
  <c r="M465" i="1"/>
  <c r="N465" i="1"/>
  <c r="K466" i="1"/>
  <c r="L466" i="1"/>
  <c r="M466" i="1"/>
  <c r="N466" i="1"/>
  <c r="K467" i="1"/>
  <c r="L467" i="1"/>
  <c r="M467" i="1"/>
  <c r="N467" i="1"/>
  <c r="K468" i="1"/>
  <c r="L468" i="1"/>
  <c r="M468" i="1"/>
  <c r="N468" i="1"/>
  <c r="K469" i="1"/>
  <c r="L469" i="1"/>
  <c r="M469" i="1"/>
  <c r="N469" i="1"/>
  <c r="K470" i="1"/>
  <c r="L470" i="1"/>
  <c r="M470" i="1"/>
  <c r="N470" i="1"/>
  <c r="K471" i="1"/>
  <c r="L471" i="1"/>
  <c r="M471" i="1"/>
  <c r="N471" i="1"/>
  <c r="K472" i="1"/>
  <c r="L472" i="1"/>
  <c r="M472" i="1"/>
  <c r="N472" i="1"/>
  <c r="K473" i="1"/>
  <c r="L473" i="1"/>
  <c r="M473" i="1"/>
  <c r="N473" i="1"/>
  <c r="K474" i="1"/>
  <c r="L474" i="1"/>
  <c r="M474" i="1"/>
  <c r="N474" i="1"/>
  <c r="K475" i="1"/>
  <c r="L475" i="1"/>
  <c r="M475" i="1"/>
  <c r="N475" i="1"/>
  <c r="K476" i="1"/>
  <c r="L476" i="1"/>
  <c r="M476" i="1"/>
  <c r="N476" i="1"/>
  <c r="K477" i="1"/>
  <c r="L477" i="1"/>
  <c r="M477" i="1"/>
  <c r="N477" i="1"/>
  <c r="K478" i="1"/>
  <c r="L478" i="1"/>
  <c r="M478" i="1"/>
  <c r="N478" i="1"/>
  <c r="K479" i="1"/>
  <c r="L479" i="1"/>
  <c r="M479" i="1"/>
  <c r="N479" i="1"/>
  <c r="K480" i="1"/>
  <c r="L480" i="1"/>
  <c r="M480" i="1"/>
  <c r="N480" i="1"/>
  <c r="K481" i="1"/>
  <c r="L481" i="1"/>
  <c r="M481" i="1"/>
  <c r="N481" i="1"/>
  <c r="K482" i="1"/>
  <c r="L482" i="1"/>
  <c r="M482" i="1"/>
  <c r="N482" i="1"/>
  <c r="K483" i="1"/>
  <c r="L483" i="1"/>
  <c r="M483" i="1"/>
  <c r="N483" i="1"/>
  <c r="K484" i="1"/>
  <c r="L484" i="1"/>
  <c r="M484" i="1"/>
  <c r="N484" i="1"/>
  <c r="K485" i="1"/>
  <c r="L485" i="1"/>
  <c r="M485" i="1"/>
  <c r="N485" i="1"/>
  <c r="K486" i="1"/>
  <c r="L486" i="1"/>
  <c r="M486" i="1"/>
  <c r="N486" i="1"/>
  <c r="K487" i="1"/>
  <c r="L487" i="1"/>
  <c r="M487" i="1"/>
  <c r="N487" i="1"/>
  <c r="K488" i="1"/>
  <c r="L488" i="1"/>
  <c r="M488" i="1"/>
  <c r="N488" i="1"/>
  <c r="K489" i="1"/>
  <c r="L489" i="1"/>
  <c r="M489" i="1"/>
  <c r="N489" i="1"/>
  <c r="K490" i="1"/>
  <c r="L490" i="1"/>
  <c r="M490" i="1"/>
  <c r="N490" i="1"/>
  <c r="K491" i="1"/>
  <c r="L491" i="1"/>
  <c r="M491" i="1"/>
  <c r="N491" i="1"/>
  <c r="K492" i="1"/>
  <c r="L492" i="1"/>
  <c r="M492" i="1"/>
  <c r="N492" i="1"/>
  <c r="K493" i="1"/>
  <c r="L493" i="1"/>
  <c r="M493" i="1"/>
  <c r="N493" i="1"/>
  <c r="K494" i="1"/>
  <c r="L494" i="1"/>
  <c r="M494" i="1"/>
  <c r="N494" i="1"/>
  <c r="K495" i="1"/>
  <c r="L495" i="1"/>
  <c r="M495" i="1"/>
  <c r="N495" i="1"/>
  <c r="K496" i="1"/>
  <c r="L496" i="1"/>
  <c r="M496" i="1"/>
  <c r="N496" i="1"/>
  <c r="K497" i="1"/>
  <c r="L497" i="1"/>
  <c r="M497" i="1"/>
  <c r="N497" i="1"/>
  <c r="K498" i="1"/>
  <c r="L498" i="1"/>
  <c r="M498" i="1"/>
  <c r="N498" i="1"/>
  <c r="K499" i="1"/>
  <c r="L499" i="1"/>
  <c r="M499" i="1"/>
  <c r="N499" i="1"/>
  <c r="K500" i="1"/>
  <c r="L500" i="1"/>
  <c r="M500" i="1"/>
  <c r="N500" i="1"/>
  <c r="K501" i="1"/>
  <c r="L501" i="1"/>
  <c r="M501" i="1"/>
  <c r="N501" i="1"/>
  <c r="K502" i="1"/>
  <c r="L502" i="1"/>
  <c r="M502" i="1"/>
  <c r="N502" i="1"/>
  <c r="K503" i="1"/>
  <c r="L503" i="1"/>
  <c r="M503" i="1"/>
  <c r="N503" i="1"/>
  <c r="K504" i="1"/>
  <c r="L504" i="1"/>
  <c r="M504" i="1"/>
  <c r="N504" i="1"/>
  <c r="K505" i="1"/>
  <c r="L505" i="1"/>
  <c r="M505" i="1"/>
  <c r="N505" i="1"/>
  <c r="K506" i="1"/>
  <c r="L506" i="1"/>
  <c r="M506" i="1"/>
  <c r="N506" i="1"/>
  <c r="K507" i="1"/>
  <c r="L507" i="1"/>
  <c r="M507" i="1"/>
  <c r="N507" i="1"/>
  <c r="K508" i="1"/>
  <c r="L508" i="1"/>
  <c r="M508" i="1"/>
  <c r="N508" i="1"/>
  <c r="K509" i="1"/>
  <c r="L509" i="1"/>
  <c r="M509" i="1"/>
  <c r="N509" i="1"/>
  <c r="K510" i="1"/>
  <c r="L510" i="1"/>
  <c r="M510" i="1"/>
  <c r="N510" i="1"/>
  <c r="K511" i="1"/>
  <c r="L511" i="1"/>
  <c r="M511" i="1"/>
  <c r="N511" i="1"/>
  <c r="K512" i="1"/>
  <c r="L512" i="1"/>
  <c r="M512" i="1"/>
  <c r="N512" i="1"/>
  <c r="K513" i="1"/>
  <c r="L513" i="1"/>
  <c r="M513" i="1"/>
  <c r="N513" i="1"/>
  <c r="K514" i="1"/>
  <c r="L514" i="1"/>
  <c r="M514" i="1"/>
  <c r="N514" i="1"/>
  <c r="K515" i="1"/>
  <c r="L515" i="1"/>
  <c r="M515" i="1"/>
  <c r="N515" i="1"/>
  <c r="K516" i="1"/>
  <c r="L516" i="1"/>
  <c r="M516" i="1"/>
  <c r="N516" i="1"/>
  <c r="K517" i="1"/>
  <c r="L517" i="1"/>
  <c r="M517" i="1"/>
  <c r="N517" i="1"/>
  <c r="K518" i="1"/>
  <c r="L518" i="1"/>
  <c r="M518" i="1"/>
  <c r="N518" i="1"/>
  <c r="K519" i="1"/>
  <c r="L519" i="1"/>
  <c r="M519" i="1"/>
  <c r="N519" i="1"/>
  <c r="K520" i="1"/>
  <c r="L520" i="1"/>
  <c r="M520" i="1"/>
  <c r="N520" i="1"/>
  <c r="K521" i="1"/>
  <c r="L521" i="1"/>
  <c r="M521" i="1"/>
  <c r="N521" i="1"/>
  <c r="K522" i="1"/>
  <c r="L522" i="1"/>
  <c r="M522" i="1"/>
  <c r="N522" i="1"/>
  <c r="K523" i="1"/>
  <c r="L523" i="1"/>
  <c r="M523" i="1"/>
  <c r="N523" i="1"/>
  <c r="K524" i="1"/>
  <c r="L524" i="1"/>
  <c r="M524" i="1"/>
  <c r="N524" i="1"/>
  <c r="K525" i="1"/>
  <c r="L525" i="1"/>
  <c r="M525" i="1"/>
  <c r="N525" i="1"/>
  <c r="K526" i="1"/>
  <c r="L526" i="1"/>
  <c r="M526" i="1"/>
  <c r="N526" i="1"/>
  <c r="K527" i="1"/>
  <c r="L527" i="1"/>
  <c r="M527" i="1"/>
  <c r="N527" i="1"/>
  <c r="K528" i="1"/>
  <c r="L528" i="1"/>
  <c r="M528" i="1"/>
  <c r="N528" i="1"/>
  <c r="K529" i="1"/>
  <c r="L529" i="1"/>
  <c r="M529" i="1"/>
  <c r="N529" i="1"/>
  <c r="K530" i="1"/>
  <c r="L530" i="1"/>
  <c r="M530" i="1"/>
  <c r="N530" i="1"/>
  <c r="K531" i="1"/>
  <c r="L531" i="1"/>
  <c r="M531" i="1"/>
  <c r="N531" i="1"/>
  <c r="K532" i="1"/>
  <c r="L532" i="1"/>
  <c r="M532" i="1"/>
  <c r="N532" i="1"/>
  <c r="K533" i="1"/>
  <c r="L533" i="1"/>
  <c r="M533" i="1"/>
  <c r="N533" i="1"/>
  <c r="K534" i="1"/>
  <c r="L534" i="1"/>
  <c r="M534" i="1"/>
  <c r="N534" i="1"/>
  <c r="K535" i="1"/>
  <c r="L535" i="1"/>
  <c r="M535" i="1"/>
  <c r="N535" i="1"/>
  <c r="K536" i="1"/>
  <c r="L536" i="1"/>
  <c r="M536" i="1"/>
  <c r="N536" i="1"/>
  <c r="K537" i="1"/>
  <c r="L537" i="1"/>
  <c r="M537" i="1"/>
  <c r="N537" i="1"/>
  <c r="K538" i="1"/>
  <c r="L538" i="1"/>
  <c r="M538" i="1"/>
  <c r="N538" i="1"/>
  <c r="K539" i="1"/>
  <c r="L539" i="1"/>
  <c r="M539" i="1"/>
  <c r="N539" i="1"/>
  <c r="K540" i="1"/>
  <c r="L540" i="1"/>
  <c r="M540" i="1"/>
  <c r="N540" i="1"/>
  <c r="K541" i="1"/>
  <c r="L541" i="1"/>
  <c r="M541" i="1"/>
  <c r="N541" i="1"/>
  <c r="K542" i="1"/>
  <c r="L542" i="1"/>
  <c r="M542" i="1"/>
  <c r="N542" i="1"/>
  <c r="K543" i="1"/>
  <c r="L543" i="1"/>
  <c r="M543" i="1"/>
  <c r="N543" i="1"/>
  <c r="K544" i="1"/>
  <c r="L544" i="1"/>
  <c r="M544" i="1"/>
  <c r="N544" i="1"/>
  <c r="K545" i="1"/>
  <c r="L545" i="1"/>
  <c r="M545" i="1"/>
  <c r="N545" i="1"/>
  <c r="K546" i="1"/>
  <c r="L546" i="1"/>
  <c r="M546" i="1"/>
  <c r="N546" i="1"/>
  <c r="K547" i="1"/>
  <c r="L547" i="1"/>
  <c r="M547" i="1"/>
  <c r="N547" i="1"/>
  <c r="K548" i="1"/>
  <c r="L548" i="1"/>
  <c r="M548" i="1"/>
  <c r="N548" i="1"/>
  <c r="K549" i="1"/>
  <c r="L549" i="1"/>
  <c r="M549" i="1"/>
  <c r="N549" i="1"/>
  <c r="K550" i="1"/>
  <c r="L550" i="1"/>
  <c r="M550" i="1"/>
  <c r="N550" i="1"/>
  <c r="K551" i="1"/>
  <c r="L551" i="1"/>
  <c r="M551" i="1"/>
  <c r="N551" i="1"/>
  <c r="K552" i="1"/>
  <c r="L552" i="1"/>
  <c r="M552" i="1"/>
  <c r="N552" i="1"/>
  <c r="K553" i="1"/>
  <c r="L553" i="1"/>
  <c r="M553" i="1"/>
  <c r="N553" i="1"/>
  <c r="K554" i="1"/>
  <c r="L554" i="1"/>
  <c r="M554" i="1"/>
  <c r="N554" i="1"/>
  <c r="K555" i="1"/>
  <c r="L555" i="1"/>
  <c r="M555" i="1"/>
  <c r="N555" i="1"/>
  <c r="K556" i="1"/>
  <c r="L556" i="1"/>
  <c r="M556" i="1"/>
  <c r="N556" i="1"/>
  <c r="K557" i="1"/>
  <c r="L557" i="1"/>
  <c r="M557" i="1"/>
  <c r="N557" i="1"/>
  <c r="K558" i="1"/>
  <c r="L558" i="1"/>
  <c r="M558" i="1"/>
  <c r="N558" i="1"/>
  <c r="K559" i="1"/>
  <c r="L559" i="1"/>
  <c r="M559" i="1"/>
  <c r="N559" i="1"/>
  <c r="K560" i="1"/>
  <c r="L560" i="1"/>
  <c r="M560" i="1"/>
  <c r="N560" i="1"/>
  <c r="K561" i="1"/>
  <c r="L561" i="1"/>
  <c r="M561" i="1"/>
  <c r="N561" i="1"/>
  <c r="K562" i="1"/>
  <c r="L562" i="1"/>
  <c r="M562" i="1"/>
  <c r="N562" i="1"/>
  <c r="K563" i="1"/>
  <c r="L563" i="1"/>
  <c r="M563" i="1"/>
  <c r="N563" i="1"/>
  <c r="K564" i="1"/>
  <c r="L564" i="1"/>
  <c r="M564" i="1"/>
  <c r="N564" i="1"/>
  <c r="K565" i="1"/>
  <c r="L565" i="1"/>
  <c r="M565" i="1"/>
  <c r="N565" i="1"/>
  <c r="K566" i="1"/>
  <c r="L566" i="1"/>
  <c r="M566" i="1"/>
  <c r="N566" i="1"/>
  <c r="K567" i="1"/>
  <c r="L567" i="1"/>
  <c r="M567" i="1"/>
  <c r="N567" i="1"/>
  <c r="K568" i="1"/>
  <c r="L568" i="1"/>
  <c r="M568" i="1"/>
  <c r="N568" i="1"/>
  <c r="K569" i="1"/>
  <c r="L569" i="1"/>
  <c r="M569" i="1"/>
  <c r="N569" i="1"/>
  <c r="K570" i="1"/>
  <c r="L570" i="1"/>
  <c r="M570" i="1"/>
  <c r="N570" i="1"/>
  <c r="K571" i="1"/>
  <c r="L571" i="1"/>
  <c r="M571" i="1"/>
  <c r="N571" i="1"/>
  <c r="K572" i="1"/>
  <c r="L572" i="1"/>
  <c r="M572" i="1"/>
  <c r="N572" i="1"/>
  <c r="K573" i="1"/>
  <c r="L573" i="1"/>
  <c r="M573" i="1"/>
  <c r="N573" i="1"/>
  <c r="K574" i="1"/>
  <c r="L574" i="1"/>
  <c r="M574" i="1"/>
  <c r="N574" i="1"/>
  <c r="K575" i="1"/>
  <c r="L575" i="1"/>
  <c r="M575" i="1"/>
  <c r="N575" i="1"/>
  <c r="K576" i="1"/>
  <c r="L576" i="1"/>
  <c r="M576" i="1"/>
  <c r="N576" i="1"/>
  <c r="K577" i="1"/>
  <c r="L577" i="1"/>
  <c r="M577" i="1"/>
  <c r="N577" i="1"/>
  <c r="K578" i="1"/>
  <c r="L578" i="1"/>
  <c r="M578" i="1"/>
  <c r="N578" i="1"/>
  <c r="K579" i="1"/>
  <c r="L579" i="1"/>
  <c r="M579" i="1"/>
  <c r="N579" i="1"/>
  <c r="K580" i="1"/>
  <c r="L580" i="1"/>
  <c r="M580" i="1"/>
  <c r="N580" i="1"/>
  <c r="K581" i="1"/>
  <c r="L581" i="1"/>
  <c r="M581" i="1"/>
  <c r="N581" i="1"/>
  <c r="K582" i="1"/>
  <c r="L582" i="1"/>
  <c r="M582" i="1"/>
  <c r="N582" i="1"/>
  <c r="K583" i="1"/>
  <c r="L583" i="1"/>
  <c r="M583" i="1"/>
  <c r="N583" i="1"/>
  <c r="K584" i="1"/>
  <c r="L584" i="1"/>
  <c r="M584" i="1"/>
  <c r="N584" i="1"/>
  <c r="K585" i="1"/>
  <c r="L585" i="1"/>
  <c r="M585" i="1"/>
  <c r="N585" i="1"/>
  <c r="K586" i="1"/>
  <c r="L586" i="1"/>
  <c r="M586" i="1"/>
  <c r="N586" i="1"/>
  <c r="K587" i="1"/>
  <c r="L587" i="1"/>
  <c r="M587" i="1"/>
  <c r="N587" i="1"/>
  <c r="K588" i="1"/>
  <c r="L588" i="1"/>
  <c r="M588" i="1"/>
  <c r="N588" i="1"/>
  <c r="K589" i="1"/>
  <c r="L589" i="1"/>
  <c r="M589" i="1"/>
  <c r="N589" i="1"/>
  <c r="K590" i="1"/>
  <c r="L590" i="1"/>
  <c r="M590" i="1"/>
  <c r="N590" i="1"/>
  <c r="K591" i="1"/>
  <c r="L591" i="1"/>
  <c r="M591" i="1"/>
  <c r="N591" i="1"/>
  <c r="K592" i="1"/>
  <c r="L592" i="1"/>
  <c r="M592" i="1"/>
  <c r="N592" i="1"/>
  <c r="K593" i="1"/>
  <c r="L593" i="1"/>
  <c r="M593" i="1"/>
  <c r="N593" i="1"/>
  <c r="K594" i="1"/>
  <c r="L594" i="1"/>
  <c r="M594" i="1"/>
  <c r="N594" i="1"/>
  <c r="K595" i="1"/>
  <c r="L595" i="1"/>
  <c r="M595" i="1"/>
  <c r="N595" i="1"/>
  <c r="K596" i="1"/>
  <c r="L596" i="1"/>
  <c r="M596" i="1"/>
  <c r="N596" i="1"/>
  <c r="K597" i="1"/>
  <c r="L597" i="1"/>
  <c r="M597" i="1"/>
  <c r="N597" i="1"/>
  <c r="K598" i="1"/>
  <c r="L598" i="1"/>
  <c r="M598" i="1"/>
  <c r="N598" i="1"/>
  <c r="K599" i="1"/>
  <c r="L599" i="1"/>
  <c r="M599" i="1"/>
  <c r="N599" i="1"/>
  <c r="K600" i="1"/>
  <c r="L600" i="1"/>
  <c r="M600" i="1"/>
  <c r="N600" i="1"/>
  <c r="K601" i="1"/>
  <c r="L601" i="1"/>
  <c r="M601" i="1"/>
  <c r="N601" i="1"/>
  <c r="K602" i="1"/>
  <c r="L602" i="1"/>
  <c r="M602" i="1"/>
  <c r="N602" i="1"/>
  <c r="K603" i="1"/>
  <c r="L603" i="1"/>
  <c r="M603" i="1"/>
  <c r="N603" i="1"/>
  <c r="K604" i="1"/>
  <c r="L604" i="1"/>
  <c r="M604" i="1"/>
  <c r="N604" i="1"/>
  <c r="K605" i="1"/>
  <c r="L605" i="1"/>
  <c r="M605" i="1"/>
  <c r="N605" i="1"/>
  <c r="K606" i="1"/>
  <c r="L606" i="1"/>
  <c r="M606" i="1"/>
  <c r="N606" i="1"/>
  <c r="K607" i="1"/>
  <c r="L607" i="1"/>
  <c r="M607" i="1"/>
  <c r="N607" i="1"/>
  <c r="K608" i="1"/>
  <c r="L608" i="1"/>
  <c r="M608" i="1"/>
  <c r="N608" i="1"/>
  <c r="K609" i="1"/>
  <c r="L609" i="1"/>
  <c r="M609" i="1"/>
  <c r="N609" i="1"/>
  <c r="K610" i="1"/>
  <c r="L610" i="1"/>
  <c r="M610" i="1"/>
  <c r="N610" i="1"/>
  <c r="K611" i="1"/>
  <c r="L611" i="1"/>
  <c r="M611" i="1"/>
  <c r="N611" i="1"/>
  <c r="K612" i="1"/>
  <c r="L612" i="1"/>
  <c r="M612" i="1"/>
  <c r="N612" i="1"/>
  <c r="K613" i="1"/>
  <c r="L613" i="1"/>
  <c r="M613" i="1"/>
  <c r="N613" i="1"/>
  <c r="K614" i="1"/>
  <c r="L614" i="1"/>
  <c r="M614" i="1"/>
  <c r="N614" i="1"/>
  <c r="K615" i="1"/>
  <c r="L615" i="1"/>
  <c r="M615" i="1"/>
  <c r="N615" i="1"/>
  <c r="K616" i="1"/>
  <c r="L616" i="1"/>
  <c r="M616" i="1"/>
  <c r="N616" i="1"/>
  <c r="K617" i="1"/>
  <c r="L617" i="1"/>
  <c r="M617" i="1"/>
  <c r="N617" i="1"/>
  <c r="K618" i="1"/>
  <c r="L618" i="1"/>
  <c r="M618" i="1"/>
  <c r="N618" i="1"/>
  <c r="K619" i="1"/>
  <c r="L619" i="1"/>
  <c r="M619" i="1"/>
  <c r="N619" i="1"/>
  <c r="K620" i="1"/>
  <c r="L620" i="1"/>
  <c r="M620" i="1"/>
  <c r="N620" i="1"/>
  <c r="K621" i="1"/>
  <c r="L621" i="1"/>
  <c r="M621" i="1"/>
  <c r="N621" i="1"/>
  <c r="K622" i="1"/>
  <c r="L622" i="1"/>
  <c r="M622" i="1"/>
  <c r="N622" i="1"/>
  <c r="K623" i="1"/>
  <c r="L623" i="1"/>
  <c r="M623" i="1"/>
  <c r="N623" i="1"/>
  <c r="K624" i="1"/>
  <c r="L624" i="1"/>
  <c r="M624" i="1"/>
  <c r="N624" i="1"/>
  <c r="K625" i="1"/>
  <c r="L625" i="1"/>
  <c r="M625" i="1"/>
  <c r="N625" i="1"/>
  <c r="K626" i="1"/>
  <c r="L626" i="1"/>
  <c r="M626" i="1"/>
  <c r="N626" i="1"/>
  <c r="K627" i="1"/>
  <c r="L627" i="1"/>
  <c r="M627" i="1"/>
  <c r="N627" i="1"/>
  <c r="K628" i="1"/>
  <c r="L628" i="1"/>
  <c r="M628" i="1"/>
  <c r="N628" i="1"/>
  <c r="K629" i="1"/>
  <c r="L629" i="1"/>
  <c r="M629" i="1"/>
  <c r="N629" i="1"/>
  <c r="K630" i="1"/>
  <c r="L630" i="1"/>
  <c r="M630" i="1"/>
  <c r="N630" i="1"/>
  <c r="K631" i="1"/>
  <c r="L631" i="1"/>
  <c r="M631" i="1"/>
  <c r="N631" i="1"/>
  <c r="K632" i="1"/>
  <c r="L632" i="1"/>
  <c r="M632" i="1"/>
  <c r="N632" i="1"/>
  <c r="K633" i="1"/>
  <c r="L633" i="1"/>
  <c r="M633" i="1"/>
  <c r="N633" i="1"/>
  <c r="K634" i="1"/>
  <c r="L634" i="1"/>
  <c r="M634" i="1"/>
  <c r="N634" i="1"/>
  <c r="K635" i="1"/>
  <c r="L635" i="1"/>
  <c r="M635" i="1"/>
  <c r="N635" i="1"/>
  <c r="K636" i="1"/>
  <c r="L636" i="1"/>
  <c r="M636" i="1"/>
  <c r="N636" i="1"/>
  <c r="K637" i="1"/>
  <c r="L637" i="1"/>
  <c r="M637" i="1"/>
  <c r="N637" i="1"/>
  <c r="K638" i="1"/>
  <c r="L638" i="1"/>
  <c r="M638" i="1"/>
  <c r="N638" i="1"/>
  <c r="K639" i="1"/>
  <c r="L639" i="1"/>
  <c r="M639" i="1"/>
  <c r="N639" i="1"/>
  <c r="K640" i="1"/>
  <c r="L640" i="1"/>
  <c r="M640" i="1"/>
  <c r="N640" i="1"/>
  <c r="K641" i="1"/>
  <c r="L641" i="1"/>
  <c r="M641" i="1"/>
  <c r="N641" i="1"/>
  <c r="K642" i="1"/>
  <c r="L642" i="1"/>
  <c r="M642" i="1"/>
  <c r="N642" i="1"/>
  <c r="K643" i="1"/>
  <c r="L643" i="1"/>
  <c r="M643" i="1"/>
  <c r="N643" i="1"/>
  <c r="K644" i="1"/>
  <c r="L644" i="1"/>
  <c r="M644" i="1"/>
  <c r="N644" i="1"/>
  <c r="K645" i="1"/>
  <c r="L645" i="1"/>
  <c r="M645" i="1"/>
  <c r="N645" i="1"/>
  <c r="K646" i="1"/>
  <c r="L646" i="1"/>
  <c r="M646" i="1"/>
  <c r="N646" i="1"/>
  <c r="K647" i="1"/>
  <c r="L647" i="1"/>
  <c r="M647" i="1"/>
  <c r="N647" i="1"/>
  <c r="K648" i="1"/>
  <c r="L648" i="1"/>
  <c r="M648" i="1"/>
  <c r="N648" i="1"/>
  <c r="K649" i="1"/>
  <c r="L649" i="1"/>
  <c r="M649" i="1"/>
  <c r="N649" i="1"/>
  <c r="K650" i="1"/>
  <c r="L650" i="1"/>
  <c r="M650" i="1"/>
  <c r="N650" i="1"/>
  <c r="K651" i="1"/>
  <c r="L651" i="1"/>
  <c r="M651" i="1"/>
  <c r="N651" i="1"/>
  <c r="K652" i="1"/>
  <c r="L652" i="1"/>
  <c r="M652" i="1"/>
  <c r="N652" i="1"/>
  <c r="K653" i="1"/>
  <c r="L653" i="1"/>
  <c r="M653" i="1"/>
  <c r="N653" i="1"/>
  <c r="K654" i="1"/>
  <c r="L654" i="1"/>
  <c r="M654" i="1"/>
  <c r="N654" i="1"/>
  <c r="K655" i="1"/>
  <c r="L655" i="1"/>
  <c r="M655" i="1"/>
  <c r="N655" i="1"/>
  <c r="K656" i="1"/>
  <c r="L656" i="1"/>
  <c r="M656" i="1"/>
  <c r="N656" i="1"/>
  <c r="K657" i="1"/>
  <c r="L657" i="1"/>
  <c r="M657" i="1"/>
  <c r="N657" i="1"/>
  <c r="K658" i="1"/>
  <c r="L658" i="1"/>
  <c r="M658" i="1"/>
  <c r="N658" i="1"/>
  <c r="K659" i="1"/>
  <c r="L659" i="1"/>
  <c r="M659" i="1"/>
  <c r="N659" i="1"/>
  <c r="K660" i="1"/>
  <c r="L660" i="1"/>
  <c r="M660" i="1"/>
  <c r="N660" i="1"/>
  <c r="K661" i="1"/>
  <c r="L661" i="1"/>
  <c r="M661" i="1"/>
  <c r="N661" i="1"/>
  <c r="K662" i="1"/>
  <c r="L662" i="1"/>
  <c r="M662" i="1"/>
  <c r="N662" i="1"/>
  <c r="K663" i="1"/>
  <c r="L663" i="1"/>
  <c r="M663" i="1"/>
  <c r="N663" i="1"/>
  <c r="K664" i="1"/>
  <c r="L664" i="1"/>
  <c r="M664" i="1"/>
  <c r="N664" i="1"/>
  <c r="K665" i="1"/>
  <c r="L665" i="1"/>
  <c r="M665" i="1"/>
  <c r="N665" i="1"/>
  <c r="K666" i="1"/>
  <c r="L666" i="1"/>
  <c r="M666" i="1"/>
  <c r="N666" i="1"/>
  <c r="K667" i="1"/>
  <c r="L667" i="1"/>
  <c r="M667" i="1"/>
  <c r="N667" i="1"/>
  <c r="K668" i="1"/>
  <c r="L668" i="1"/>
  <c r="M668" i="1"/>
  <c r="N668" i="1"/>
  <c r="K669" i="1"/>
  <c r="L669" i="1"/>
  <c r="M669" i="1"/>
  <c r="N669" i="1"/>
  <c r="K670" i="1"/>
  <c r="L670" i="1"/>
  <c r="M670" i="1"/>
  <c r="N670" i="1"/>
  <c r="K671" i="1"/>
  <c r="L671" i="1"/>
  <c r="M671" i="1"/>
  <c r="N671" i="1"/>
  <c r="K672" i="1"/>
  <c r="L672" i="1"/>
  <c r="M672" i="1"/>
  <c r="N672" i="1"/>
  <c r="K673" i="1"/>
  <c r="L673" i="1"/>
  <c r="M673" i="1"/>
  <c r="N673" i="1"/>
  <c r="K674" i="1"/>
  <c r="L674" i="1"/>
  <c r="M674" i="1"/>
  <c r="N674" i="1"/>
  <c r="K675" i="1"/>
  <c r="L675" i="1"/>
  <c r="M675" i="1"/>
  <c r="N675" i="1"/>
  <c r="K676" i="1"/>
  <c r="L676" i="1"/>
  <c r="M676" i="1"/>
  <c r="N676" i="1"/>
  <c r="K677" i="1"/>
  <c r="L677" i="1"/>
  <c r="M677" i="1"/>
  <c r="N677" i="1"/>
  <c r="K678" i="1"/>
  <c r="L678" i="1"/>
  <c r="M678" i="1"/>
  <c r="N678" i="1"/>
  <c r="K679" i="1"/>
  <c r="L679" i="1"/>
  <c r="M679" i="1"/>
  <c r="N679" i="1"/>
  <c r="K680" i="1"/>
  <c r="L680" i="1"/>
  <c r="M680" i="1"/>
  <c r="N680" i="1"/>
  <c r="K681" i="1"/>
  <c r="L681" i="1"/>
  <c r="M681" i="1"/>
  <c r="N681" i="1"/>
  <c r="K682" i="1"/>
  <c r="L682" i="1"/>
  <c r="M682" i="1"/>
  <c r="N682" i="1"/>
  <c r="K683" i="1"/>
  <c r="L683" i="1"/>
  <c r="M683" i="1"/>
  <c r="N683" i="1"/>
  <c r="K684" i="1"/>
  <c r="L684" i="1"/>
  <c r="M684" i="1"/>
  <c r="N684" i="1"/>
  <c r="K685" i="1"/>
  <c r="L685" i="1"/>
  <c r="M685" i="1"/>
  <c r="N685" i="1"/>
  <c r="K686" i="1"/>
  <c r="L686" i="1"/>
  <c r="M686" i="1"/>
  <c r="N686" i="1"/>
  <c r="K687" i="1"/>
  <c r="L687" i="1"/>
  <c r="M687" i="1"/>
  <c r="N687" i="1"/>
  <c r="K688" i="1"/>
  <c r="L688" i="1"/>
  <c r="M688" i="1"/>
  <c r="N688" i="1"/>
  <c r="K689" i="1"/>
  <c r="L689" i="1"/>
  <c r="M689" i="1"/>
  <c r="N689" i="1"/>
  <c r="K690" i="1"/>
  <c r="L690" i="1"/>
  <c r="M690" i="1"/>
  <c r="N690" i="1"/>
  <c r="K691" i="1"/>
  <c r="L691" i="1"/>
  <c r="M691" i="1"/>
  <c r="N691" i="1"/>
  <c r="K692" i="1"/>
  <c r="L692" i="1"/>
  <c r="M692" i="1"/>
  <c r="N692" i="1"/>
  <c r="K693" i="1"/>
  <c r="L693" i="1"/>
  <c r="M693" i="1"/>
  <c r="N693" i="1"/>
  <c r="K694" i="1"/>
  <c r="L694" i="1"/>
  <c r="M694" i="1"/>
  <c r="N694" i="1"/>
  <c r="K695" i="1"/>
  <c r="L695" i="1"/>
  <c r="M695" i="1"/>
  <c r="N695" i="1"/>
  <c r="K696" i="1"/>
  <c r="L696" i="1"/>
  <c r="M696" i="1"/>
  <c r="N696" i="1"/>
  <c r="K697" i="1"/>
  <c r="L697" i="1"/>
  <c r="M697" i="1"/>
  <c r="N697" i="1"/>
  <c r="K698" i="1"/>
  <c r="L698" i="1"/>
  <c r="M698" i="1"/>
  <c r="N698" i="1"/>
  <c r="K699" i="1"/>
  <c r="L699" i="1"/>
  <c r="M699" i="1"/>
  <c r="N699" i="1"/>
  <c r="K700" i="1"/>
  <c r="L700" i="1"/>
  <c r="M700" i="1"/>
  <c r="N700" i="1"/>
  <c r="K701" i="1"/>
  <c r="L701" i="1"/>
  <c r="M701" i="1"/>
  <c r="N701" i="1"/>
  <c r="K702" i="1"/>
  <c r="L702" i="1"/>
  <c r="M702" i="1"/>
  <c r="N702" i="1"/>
  <c r="K703" i="1"/>
  <c r="L703" i="1"/>
  <c r="M703" i="1"/>
  <c r="N703" i="1"/>
  <c r="K704" i="1"/>
  <c r="L704" i="1"/>
  <c r="M704" i="1"/>
  <c r="N704" i="1"/>
  <c r="K705" i="1"/>
  <c r="L705" i="1"/>
  <c r="M705" i="1"/>
  <c r="N705" i="1"/>
  <c r="K706" i="1"/>
  <c r="L706" i="1"/>
  <c r="M706" i="1"/>
  <c r="N706" i="1"/>
  <c r="K707" i="1"/>
  <c r="L707" i="1"/>
  <c r="M707" i="1"/>
  <c r="N707" i="1"/>
  <c r="K708" i="1"/>
  <c r="L708" i="1"/>
  <c r="M708" i="1"/>
  <c r="N708" i="1"/>
  <c r="K709" i="1"/>
  <c r="L709" i="1"/>
  <c r="M709" i="1"/>
  <c r="N709" i="1"/>
  <c r="K710" i="1"/>
  <c r="L710" i="1"/>
  <c r="M710" i="1"/>
  <c r="N710" i="1"/>
  <c r="K711" i="1"/>
  <c r="L711" i="1"/>
  <c r="M711" i="1"/>
  <c r="N711" i="1"/>
  <c r="K712" i="1"/>
  <c r="L712" i="1"/>
  <c r="M712" i="1"/>
  <c r="N712" i="1"/>
  <c r="K713" i="1"/>
  <c r="L713" i="1"/>
  <c r="M713" i="1"/>
  <c r="N713" i="1"/>
  <c r="K714" i="1"/>
  <c r="L714" i="1"/>
  <c r="M714" i="1"/>
  <c r="N714" i="1"/>
  <c r="K715" i="1"/>
  <c r="L715" i="1"/>
  <c r="M715" i="1"/>
  <c r="N715" i="1"/>
  <c r="K716" i="1"/>
  <c r="L716" i="1"/>
  <c r="M716" i="1"/>
  <c r="N716" i="1"/>
  <c r="K717" i="1"/>
  <c r="L717" i="1"/>
  <c r="M717" i="1"/>
  <c r="N717" i="1"/>
  <c r="K718" i="1"/>
  <c r="L718" i="1"/>
  <c r="M718" i="1"/>
  <c r="N718" i="1"/>
  <c r="K719" i="1"/>
  <c r="L719" i="1"/>
  <c r="M719" i="1"/>
  <c r="N719" i="1"/>
  <c r="K720" i="1"/>
  <c r="L720" i="1"/>
  <c r="M720" i="1"/>
  <c r="N720" i="1"/>
  <c r="K721" i="1"/>
  <c r="L721" i="1"/>
  <c r="M721" i="1"/>
  <c r="N721" i="1"/>
  <c r="K722" i="1"/>
  <c r="L722" i="1"/>
  <c r="M722" i="1"/>
  <c r="N722" i="1"/>
  <c r="K723" i="1"/>
  <c r="L723" i="1"/>
  <c r="M723" i="1"/>
  <c r="N723" i="1"/>
  <c r="K724" i="1"/>
  <c r="L724" i="1"/>
  <c r="M724" i="1"/>
  <c r="N724" i="1"/>
  <c r="K725" i="1"/>
  <c r="L725" i="1"/>
  <c r="M725" i="1"/>
  <c r="N725" i="1"/>
  <c r="K726" i="1"/>
  <c r="L726" i="1"/>
  <c r="M726" i="1"/>
  <c r="N726" i="1"/>
  <c r="K727" i="1"/>
  <c r="L727" i="1"/>
  <c r="M727" i="1"/>
  <c r="N727" i="1"/>
  <c r="K728" i="1"/>
  <c r="L728" i="1"/>
  <c r="M728" i="1"/>
  <c r="N728" i="1"/>
  <c r="K729" i="1"/>
  <c r="L729" i="1"/>
  <c r="M729" i="1"/>
  <c r="N729" i="1"/>
  <c r="K730" i="1"/>
  <c r="L730" i="1"/>
  <c r="M730" i="1"/>
  <c r="N730" i="1"/>
  <c r="K731" i="1"/>
  <c r="L731" i="1"/>
  <c r="M731" i="1"/>
  <c r="N731" i="1"/>
  <c r="K732" i="1"/>
  <c r="L732" i="1"/>
  <c r="M732" i="1"/>
  <c r="N732" i="1"/>
  <c r="K733" i="1"/>
  <c r="L733" i="1"/>
  <c r="M733" i="1"/>
  <c r="N733" i="1"/>
  <c r="K734" i="1"/>
  <c r="L734" i="1"/>
  <c r="M734" i="1"/>
  <c r="N734" i="1"/>
  <c r="K735" i="1"/>
  <c r="L735" i="1"/>
  <c r="M735" i="1"/>
  <c r="N735" i="1"/>
  <c r="K736" i="1"/>
  <c r="L736" i="1"/>
  <c r="M736" i="1"/>
  <c r="N736" i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K749" i="1"/>
  <c r="L749" i="1"/>
  <c r="M749" i="1"/>
  <c r="N749" i="1"/>
  <c r="K750" i="1"/>
  <c r="L750" i="1"/>
  <c r="M750" i="1"/>
  <c r="N750" i="1"/>
  <c r="K751" i="1"/>
  <c r="L751" i="1"/>
  <c r="M751" i="1"/>
  <c r="N751" i="1"/>
  <c r="K752" i="1"/>
  <c r="L752" i="1"/>
  <c r="M752" i="1"/>
  <c r="N752" i="1"/>
  <c r="K753" i="1"/>
  <c r="L753" i="1"/>
  <c r="M753" i="1"/>
  <c r="N753" i="1"/>
  <c r="K754" i="1"/>
  <c r="L754" i="1"/>
  <c r="M754" i="1"/>
  <c r="N754" i="1"/>
  <c r="K755" i="1"/>
  <c r="L755" i="1"/>
  <c r="M755" i="1"/>
  <c r="N755" i="1"/>
  <c r="K756" i="1"/>
  <c r="L756" i="1"/>
  <c r="M756" i="1"/>
  <c r="N756" i="1"/>
  <c r="K757" i="1"/>
  <c r="L757" i="1"/>
  <c r="M757" i="1"/>
  <c r="N757" i="1"/>
  <c r="K758" i="1"/>
  <c r="L758" i="1"/>
  <c r="M758" i="1"/>
  <c r="N758" i="1"/>
  <c r="K759" i="1"/>
  <c r="L759" i="1"/>
  <c r="M759" i="1"/>
  <c r="N759" i="1"/>
  <c r="K760" i="1"/>
  <c r="L760" i="1"/>
  <c r="M760" i="1"/>
  <c r="N760" i="1"/>
  <c r="K761" i="1"/>
  <c r="L761" i="1"/>
  <c r="M761" i="1"/>
  <c r="N761" i="1"/>
  <c r="K762" i="1"/>
  <c r="L762" i="1"/>
  <c r="M762" i="1"/>
  <c r="N762" i="1"/>
  <c r="K763" i="1"/>
  <c r="L763" i="1"/>
  <c r="M763" i="1"/>
  <c r="N763" i="1"/>
  <c r="K764" i="1"/>
  <c r="L764" i="1"/>
  <c r="M764" i="1"/>
  <c r="N764" i="1"/>
  <c r="K765" i="1"/>
  <c r="L765" i="1"/>
  <c r="M765" i="1"/>
  <c r="N765" i="1"/>
  <c r="K766" i="1"/>
  <c r="L766" i="1"/>
  <c r="M766" i="1"/>
  <c r="N766" i="1"/>
  <c r="K767" i="1"/>
  <c r="L767" i="1"/>
  <c r="M767" i="1"/>
  <c r="N767" i="1"/>
  <c r="K768" i="1"/>
  <c r="L768" i="1"/>
  <c r="M768" i="1"/>
  <c r="N768" i="1"/>
  <c r="K769" i="1"/>
  <c r="L769" i="1"/>
  <c r="M769" i="1"/>
  <c r="N769" i="1"/>
  <c r="K770" i="1"/>
  <c r="L770" i="1"/>
  <c r="M770" i="1"/>
  <c r="N770" i="1"/>
  <c r="K771" i="1"/>
  <c r="L771" i="1"/>
  <c r="M771" i="1"/>
  <c r="N771" i="1"/>
  <c r="K772" i="1"/>
  <c r="L772" i="1"/>
  <c r="M772" i="1"/>
  <c r="N772" i="1"/>
  <c r="K773" i="1"/>
  <c r="L773" i="1"/>
  <c r="M773" i="1"/>
  <c r="N773" i="1"/>
  <c r="K774" i="1"/>
  <c r="L774" i="1"/>
  <c r="M774" i="1"/>
  <c r="N774" i="1"/>
  <c r="K775" i="1"/>
  <c r="L775" i="1"/>
  <c r="M775" i="1"/>
  <c r="N775" i="1"/>
  <c r="K776" i="1"/>
  <c r="L776" i="1"/>
  <c r="M776" i="1"/>
  <c r="N776" i="1"/>
  <c r="K777" i="1"/>
  <c r="L777" i="1"/>
  <c r="M777" i="1"/>
  <c r="N777" i="1"/>
  <c r="K778" i="1"/>
  <c r="L778" i="1"/>
  <c r="M778" i="1"/>
  <c r="N778" i="1"/>
  <c r="K779" i="1"/>
  <c r="L779" i="1"/>
  <c r="M779" i="1"/>
  <c r="N779" i="1"/>
  <c r="K780" i="1"/>
  <c r="L780" i="1"/>
  <c r="M780" i="1"/>
  <c r="N780" i="1"/>
  <c r="K781" i="1"/>
  <c r="L781" i="1"/>
  <c r="M781" i="1"/>
  <c r="N781" i="1"/>
  <c r="K782" i="1"/>
  <c r="L782" i="1"/>
  <c r="M782" i="1"/>
  <c r="N782" i="1"/>
  <c r="K783" i="1"/>
  <c r="L783" i="1"/>
  <c r="M783" i="1"/>
  <c r="N783" i="1"/>
  <c r="K784" i="1"/>
  <c r="L784" i="1"/>
  <c r="M784" i="1"/>
  <c r="N784" i="1"/>
  <c r="K785" i="1"/>
  <c r="L785" i="1"/>
  <c r="M785" i="1"/>
  <c r="N785" i="1"/>
  <c r="K786" i="1"/>
  <c r="L786" i="1"/>
  <c r="M786" i="1"/>
  <c r="N786" i="1"/>
  <c r="K787" i="1"/>
  <c r="L787" i="1"/>
  <c r="M787" i="1"/>
  <c r="N787" i="1"/>
  <c r="K788" i="1"/>
  <c r="L788" i="1"/>
  <c r="M788" i="1"/>
  <c r="N788" i="1"/>
  <c r="K789" i="1"/>
  <c r="L789" i="1"/>
  <c r="M789" i="1"/>
  <c r="N789" i="1"/>
  <c r="K790" i="1"/>
  <c r="L790" i="1"/>
  <c r="M790" i="1"/>
  <c r="N790" i="1"/>
  <c r="K791" i="1"/>
  <c r="L791" i="1"/>
  <c r="M791" i="1"/>
  <c r="N791" i="1"/>
  <c r="K792" i="1"/>
  <c r="L792" i="1"/>
  <c r="M792" i="1"/>
  <c r="N792" i="1"/>
  <c r="K793" i="1"/>
  <c r="L793" i="1"/>
  <c r="M793" i="1"/>
  <c r="N793" i="1"/>
  <c r="K794" i="1"/>
  <c r="L794" i="1"/>
  <c r="M794" i="1"/>
  <c r="N794" i="1"/>
  <c r="K795" i="1"/>
  <c r="L795" i="1"/>
  <c r="M795" i="1"/>
  <c r="N795" i="1"/>
  <c r="K796" i="1"/>
  <c r="L796" i="1"/>
  <c r="M796" i="1"/>
  <c r="N796" i="1"/>
  <c r="K797" i="1"/>
  <c r="L797" i="1"/>
  <c r="M797" i="1"/>
  <c r="N797" i="1"/>
  <c r="K798" i="1"/>
  <c r="L798" i="1"/>
  <c r="M798" i="1"/>
  <c r="N798" i="1"/>
  <c r="K799" i="1"/>
  <c r="L799" i="1"/>
  <c r="M799" i="1"/>
  <c r="N799" i="1"/>
  <c r="K800" i="1"/>
  <c r="L800" i="1"/>
  <c r="M800" i="1"/>
  <c r="N800" i="1"/>
  <c r="K801" i="1"/>
  <c r="L801" i="1"/>
  <c r="M801" i="1"/>
  <c r="N801" i="1"/>
  <c r="K802" i="1"/>
  <c r="L802" i="1"/>
  <c r="M802" i="1"/>
  <c r="N802" i="1"/>
  <c r="K803" i="1"/>
  <c r="L803" i="1"/>
  <c r="M803" i="1"/>
  <c r="N803" i="1"/>
  <c r="K804" i="1"/>
  <c r="L804" i="1"/>
  <c r="M804" i="1"/>
  <c r="N804" i="1"/>
  <c r="K805" i="1"/>
  <c r="L805" i="1"/>
  <c r="M805" i="1"/>
  <c r="N805" i="1"/>
  <c r="K806" i="1"/>
  <c r="L806" i="1"/>
  <c r="M806" i="1"/>
  <c r="N806" i="1"/>
  <c r="K807" i="1"/>
  <c r="L807" i="1"/>
  <c r="M807" i="1"/>
  <c r="N807" i="1"/>
  <c r="K808" i="1"/>
  <c r="L808" i="1"/>
  <c r="M808" i="1"/>
  <c r="N808" i="1"/>
  <c r="K809" i="1"/>
  <c r="L809" i="1"/>
  <c r="M809" i="1"/>
  <c r="N809" i="1"/>
  <c r="K810" i="1"/>
  <c r="L810" i="1"/>
  <c r="M810" i="1"/>
  <c r="N810" i="1"/>
  <c r="K811" i="1"/>
  <c r="L811" i="1"/>
  <c r="M811" i="1"/>
  <c r="N811" i="1"/>
  <c r="K812" i="1"/>
  <c r="L812" i="1"/>
  <c r="M812" i="1"/>
  <c r="N812" i="1"/>
  <c r="K813" i="1"/>
  <c r="L813" i="1"/>
  <c r="M813" i="1"/>
  <c r="N813" i="1"/>
  <c r="K814" i="1"/>
  <c r="L814" i="1"/>
  <c r="M814" i="1"/>
  <c r="N814" i="1"/>
  <c r="K815" i="1"/>
  <c r="L815" i="1"/>
  <c r="M815" i="1"/>
  <c r="N815" i="1"/>
  <c r="K816" i="1"/>
  <c r="L816" i="1"/>
  <c r="M816" i="1"/>
  <c r="N816" i="1"/>
  <c r="K817" i="1"/>
  <c r="L817" i="1"/>
  <c r="M817" i="1"/>
  <c r="N817" i="1"/>
  <c r="K818" i="1"/>
  <c r="L818" i="1"/>
  <c r="M818" i="1"/>
  <c r="N818" i="1"/>
  <c r="K819" i="1"/>
  <c r="L819" i="1"/>
  <c r="M819" i="1"/>
  <c r="N819" i="1"/>
  <c r="K820" i="1"/>
  <c r="L820" i="1"/>
  <c r="M820" i="1"/>
  <c r="N820" i="1"/>
  <c r="K821" i="1"/>
  <c r="L821" i="1"/>
  <c r="M821" i="1"/>
  <c r="N821" i="1"/>
  <c r="K822" i="1"/>
  <c r="L822" i="1"/>
  <c r="M822" i="1"/>
  <c r="N822" i="1"/>
  <c r="K823" i="1"/>
  <c r="L823" i="1"/>
  <c r="M823" i="1"/>
  <c r="N823" i="1"/>
  <c r="K824" i="1"/>
  <c r="L824" i="1"/>
  <c r="M824" i="1"/>
  <c r="N824" i="1"/>
  <c r="K825" i="1"/>
  <c r="L825" i="1"/>
  <c r="M825" i="1"/>
  <c r="N825" i="1"/>
  <c r="K826" i="1"/>
  <c r="L826" i="1"/>
  <c r="M826" i="1"/>
  <c r="N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M969" i="1"/>
  <c r="N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K1025" i="1"/>
  <c r="L1025" i="1"/>
  <c r="M1025" i="1"/>
  <c r="N1025" i="1"/>
  <c r="K1026" i="1"/>
  <c r="L1026" i="1"/>
  <c r="M1026" i="1"/>
  <c r="N1026" i="1"/>
  <c r="K1027" i="1"/>
  <c r="L1027" i="1"/>
  <c r="M1027" i="1"/>
  <c r="N1027" i="1"/>
  <c r="K1028" i="1"/>
  <c r="L1028" i="1"/>
  <c r="M1028" i="1"/>
  <c r="N1028" i="1"/>
  <c r="K1029" i="1"/>
  <c r="L1029" i="1"/>
  <c r="M1029" i="1"/>
  <c r="N1029" i="1"/>
  <c r="K1030" i="1"/>
  <c r="L1030" i="1"/>
  <c r="M1030" i="1"/>
  <c r="N1030" i="1"/>
  <c r="K1031" i="1"/>
  <c r="L1031" i="1"/>
  <c r="M1031" i="1"/>
  <c r="N1031" i="1"/>
  <c r="K1032" i="1"/>
  <c r="L1032" i="1"/>
  <c r="M1032" i="1"/>
  <c r="N1032" i="1"/>
  <c r="K1033" i="1"/>
  <c r="L1033" i="1"/>
  <c r="M1033" i="1"/>
  <c r="N1033" i="1"/>
  <c r="K1034" i="1"/>
  <c r="L1034" i="1"/>
  <c r="M1034" i="1"/>
  <c r="N1034" i="1"/>
  <c r="K1035" i="1"/>
  <c r="L1035" i="1"/>
  <c r="M1035" i="1"/>
  <c r="N1035" i="1"/>
  <c r="K1036" i="1"/>
  <c r="L1036" i="1"/>
  <c r="M1036" i="1"/>
  <c r="N1036" i="1"/>
  <c r="K1037" i="1"/>
  <c r="L1037" i="1"/>
  <c r="M1037" i="1"/>
  <c r="N1037" i="1"/>
  <c r="K1038" i="1"/>
  <c r="L1038" i="1"/>
  <c r="M1038" i="1"/>
  <c r="N1038" i="1"/>
  <c r="K1039" i="1"/>
  <c r="L1039" i="1"/>
  <c r="M1039" i="1"/>
  <c r="N1039" i="1"/>
  <c r="K1040" i="1"/>
  <c r="L1040" i="1"/>
  <c r="M1040" i="1"/>
  <c r="N1040" i="1"/>
  <c r="K1041" i="1"/>
  <c r="L1041" i="1"/>
  <c r="M1041" i="1"/>
  <c r="N1041" i="1"/>
  <c r="K1042" i="1"/>
  <c r="L1042" i="1"/>
  <c r="M1042" i="1"/>
  <c r="N1042" i="1"/>
  <c r="K1043" i="1"/>
  <c r="L1043" i="1"/>
  <c r="M1043" i="1"/>
  <c r="N1043" i="1"/>
  <c r="K1044" i="1"/>
  <c r="L1044" i="1"/>
  <c r="M1044" i="1"/>
  <c r="N1044" i="1"/>
  <c r="K1045" i="1"/>
  <c r="L1045" i="1"/>
  <c r="M1045" i="1"/>
  <c r="N1045" i="1"/>
  <c r="K1046" i="1"/>
  <c r="L1046" i="1"/>
  <c r="M1046" i="1"/>
  <c r="N1046" i="1"/>
  <c r="K1047" i="1"/>
  <c r="L1047" i="1"/>
  <c r="M1047" i="1"/>
  <c r="N1047" i="1"/>
  <c r="K1048" i="1"/>
  <c r="L1048" i="1"/>
  <c r="M1048" i="1"/>
  <c r="N1048" i="1"/>
  <c r="K1049" i="1"/>
  <c r="L1049" i="1"/>
  <c r="M1049" i="1"/>
  <c r="N1049" i="1"/>
  <c r="K1050" i="1"/>
  <c r="L1050" i="1"/>
  <c r="M1050" i="1"/>
  <c r="N1050" i="1"/>
  <c r="K1051" i="1"/>
  <c r="L1051" i="1"/>
  <c r="M1051" i="1"/>
  <c r="N1051" i="1"/>
  <c r="K1052" i="1"/>
  <c r="L1052" i="1"/>
  <c r="M1052" i="1"/>
  <c r="N1052" i="1"/>
  <c r="K1053" i="1"/>
  <c r="L1053" i="1"/>
  <c r="M1053" i="1"/>
  <c r="N1053" i="1"/>
  <c r="K1054" i="1"/>
  <c r="L1054" i="1"/>
  <c r="M1054" i="1"/>
  <c r="N1054" i="1"/>
  <c r="K1055" i="1"/>
  <c r="L1055" i="1"/>
  <c r="M1055" i="1"/>
  <c r="N1055" i="1"/>
  <c r="K1056" i="1"/>
  <c r="L1056" i="1"/>
  <c r="M1056" i="1"/>
  <c r="N1056" i="1"/>
  <c r="K1057" i="1"/>
  <c r="L1057" i="1"/>
  <c r="M1057" i="1"/>
  <c r="N1057" i="1"/>
  <c r="K1058" i="1"/>
  <c r="L1058" i="1"/>
  <c r="M1058" i="1"/>
  <c r="N1058" i="1"/>
  <c r="K1059" i="1"/>
  <c r="L1059" i="1"/>
  <c r="M1059" i="1"/>
  <c r="N1059" i="1"/>
  <c r="K1060" i="1"/>
  <c r="L1060" i="1"/>
  <c r="M1060" i="1"/>
  <c r="N1060" i="1"/>
  <c r="K1061" i="1"/>
  <c r="L1061" i="1"/>
  <c r="M1061" i="1"/>
  <c r="N1061" i="1"/>
  <c r="K1062" i="1"/>
  <c r="L1062" i="1"/>
  <c r="M1062" i="1"/>
  <c r="N1062" i="1"/>
  <c r="K1063" i="1"/>
  <c r="L1063" i="1"/>
  <c r="M1063" i="1"/>
  <c r="N1063" i="1"/>
  <c r="K1064" i="1"/>
  <c r="L1064" i="1"/>
  <c r="M1064" i="1"/>
  <c r="N1064" i="1"/>
  <c r="K1065" i="1"/>
  <c r="L1065" i="1"/>
  <c r="M1065" i="1"/>
  <c r="N1065" i="1"/>
  <c r="K1066" i="1"/>
  <c r="L1066" i="1"/>
  <c r="M1066" i="1"/>
  <c r="N1066" i="1"/>
  <c r="K1067" i="1"/>
  <c r="L1067" i="1"/>
  <c r="M1067" i="1"/>
  <c r="N1067" i="1"/>
  <c r="K1068" i="1"/>
  <c r="L1068" i="1"/>
  <c r="M1068" i="1"/>
  <c r="N1068" i="1"/>
  <c r="K1069" i="1"/>
  <c r="L1069" i="1"/>
  <c r="M1069" i="1"/>
  <c r="N1069" i="1"/>
  <c r="K1070" i="1"/>
  <c r="L1070" i="1"/>
  <c r="M1070" i="1"/>
  <c r="N1070" i="1"/>
  <c r="K1071" i="1"/>
  <c r="L1071" i="1"/>
  <c r="M1071" i="1"/>
  <c r="N1071" i="1"/>
  <c r="K1072" i="1"/>
  <c r="L1072" i="1"/>
  <c r="M1072" i="1"/>
  <c r="N1072" i="1"/>
  <c r="K1073" i="1"/>
  <c r="L1073" i="1"/>
  <c r="M1073" i="1"/>
  <c r="N1073" i="1"/>
  <c r="K1074" i="1"/>
  <c r="L1074" i="1"/>
  <c r="M1074" i="1"/>
  <c r="N1074" i="1"/>
  <c r="K1075" i="1"/>
  <c r="L1075" i="1"/>
  <c r="M1075" i="1"/>
  <c r="N1075" i="1"/>
  <c r="K1076" i="1"/>
  <c r="L1076" i="1"/>
  <c r="M1076" i="1"/>
  <c r="N1076" i="1"/>
  <c r="K1077" i="1"/>
  <c r="L1077" i="1"/>
  <c r="M1077" i="1"/>
  <c r="N1077" i="1"/>
  <c r="K1078" i="1"/>
  <c r="L1078" i="1"/>
  <c r="M1078" i="1"/>
  <c r="N1078" i="1"/>
  <c r="K1079" i="1"/>
  <c r="L1079" i="1"/>
  <c r="M1079" i="1"/>
  <c r="N1079" i="1"/>
  <c r="K1080" i="1"/>
  <c r="L1080" i="1"/>
  <c r="M1080" i="1"/>
  <c r="N1080" i="1"/>
  <c r="K1081" i="1"/>
  <c r="L1081" i="1"/>
  <c r="M1081" i="1"/>
  <c r="N1081" i="1"/>
  <c r="K1082" i="1"/>
  <c r="L1082" i="1"/>
  <c r="M1082" i="1"/>
  <c r="N1082" i="1"/>
  <c r="K1083" i="1"/>
  <c r="L1083" i="1"/>
  <c r="M1083" i="1"/>
  <c r="N1083" i="1"/>
  <c r="K1084" i="1"/>
  <c r="L1084" i="1"/>
  <c r="M1084" i="1"/>
  <c r="N1084" i="1"/>
  <c r="K1085" i="1"/>
  <c r="L1085" i="1"/>
  <c r="M1085" i="1"/>
  <c r="N1085" i="1"/>
  <c r="K1086" i="1"/>
  <c r="L1086" i="1"/>
  <c r="M1086" i="1"/>
  <c r="N1086" i="1"/>
  <c r="K1087" i="1"/>
  <c r="L1087" i="1"/>
  <c r="M1087" i="1"/>
  <c r="N1087" i="1"/>
  <c r="K1088" i="1"/>
  <c r="L1088" i="1"/>
  <c r="M1088" i="1"/>
  <c r="N1088" i="1"/>
  <c r="K1089" i="1"/>
  <c r="L1089" i="1"/>
  <c r="M1089" i="1"/>
  <c r="N1089" i="1"/>
  <c r="K1090" i="1"/>
  <c r="L1090" i="1"/>
  <c r="M1090" i="1"/>
  <c r="N1090" i="1"/>
  <c r="K1091" i="1"/>
  <c r="L1091" i="1"/>
  <c r="M1091" i="1"/>
  <c r="N1091" i="1"/>
  <c r="K1092" i="1"/>
  <c r="L1092" i="1"/>
  <c r="M1092" i="1"/>
  <c r="N1092" i="1"/>
  <c r="K1093" i="1"/>
  <c r="L1093" i="1"/>
  <c r="M1093" i="1"/>
  <c r="N1093" i="1"/>
  <c r="K1094" i="1"/>
  <c r="L1094" i="1"/>
  <c r="M1094" i="1"/>
  <c r="N1094" i="1"/>
  <c r="K1095" i="1"/>
  <c r="L1095" i="1"/>
  <c r="M1095" i="1"/>
  <c r="N1095" i="1"/>
  <c r="K1096" i="1"/>
  <c r="L1096" i="1"/>
  <c r="M1096" i="1"/>
  <c r="N1096" i="1"/>
  <c r="K1097" i="1"/>
  <c r="L1097" i="1"/>
  <c r="M1097" i="1"/>
  <c r="N1097" i="1"/>
  <c r="K1098" i="1"/>
  <c r="L1098" i="1"/>
  <c r="M1098" i="1"/>
  <c r="N1098" i="1"/>
  <c r="K1099" i="1"/>
  <c r="L1099" i="1"/>
  <c r="M1099" i="1"/>
  <c r="N1099" i="1"/>
  <c r="K1100" i="1"/>
  <c r="L1100" i="1"/>
  <c r="M1100" i="1"/>
  <c r="N1100" i="1"/>
  <c r="K1101" i="1"/>
  <c r="L1101" i="1"/>
  <c r="M1101" i="1"/>
  <c r="N1101" i="1"/>
  <c r="K1102" i="1"/>
  <c r="L1102" i="1"/>
  <c r="M1102" i="1"/>
  <c r="N1102" i="1"/>
  <c r="K1103" i="1"/>
  <c r="L1103" i="1"/>
  <c r="M1103" i="1"/>
  <c r="N1103" i="1"/>
  <c r="K1104" i="1"/>
  <c r="L1104" i="1"/>
  <c r="M1104" i="1"/>
  <c r="N1104" i="1"/>
  <c r="K1105" i="1"/>
  <c r="L1105" i="1"/>
  <c r="M1105" i="1"/>
  <c r="N1105" i="1"/>
  <c r="K1106" i="1"/>
  <c r="L1106" i="1"/>
  <c r="M1106" i="1"/>
  <c r="N1106" i="1"/>
  <c r="K1107" i="1"/>
  <c r="L1107" i="1"/>
  <c r="M1107" i="1"/>
  <c r="N1107" i="1"/>
  <c r="K1108" i="1"/>
  <c r="L1108" i="1"/>
  <c r="M1108" i="1"/>
  <c r="N1108" i="1"/>
  <c r="K1109" i="1"/>
  <c r="L1109" i="1"/>
  <c r="M1109" i="1"/>
  <c r="N1109" i="1"/>
  <c r="K1110" i="1"/>
  <c r="L1110" i="1"/>
  <c r="M1110" i="1"/>
  <c r="N1110" i="1"/>
  <c r="K1111" i="1"/>
  <c r="L1111" i="1"/>
  <c r="M1111" i="1"/>
  <c r="N1111" i="1"/>
  <c r="K1112" i="1"/>
  <c r="L1112" i="1"/>
  <c r="M1112" i="1"/>
  <c r="N1112" i="1"/>
  <c r="K1113" i="1"/>
  <c r="L1113" i="1"/>
  <c r="M1113" i="1"/>
  <c r="N1113" i="1"/>
  <c r="K1114" i="1"/>
  <c r="L1114" i="1"/>
  <c r="M1114" i="1"/>
  <c r="N1114" i="1"/>
  <c r="K1115" i="1"/>
  <c r="L1115" i="1"/>
  <c r="M1115" i="1"/>
  <c r="N1115" i="1"/>
  <c r="K1116" i="1"/>
  <c r="L1116" i="1"/>
  <c r="M1116" i="1"/>
  <c r="N1116" i="1"/>
  <c r="K1117" i="1"/>
  <c r="L1117" i="1"/>
  <c r="M1117" i="1"/>
  <c r="N1117" i="1"/>
  <c r="K1118" i="1"/>
  <c r="L1118" i="1"/>
  <c r="M1118" i="1"/>
  <c r="N1118" i="1"/>
  <c r="K1119" i="1"/>
  <c r="L1119" i="1"/>
  <c r="M1119" i="1"/>
  <c r="N1119" i="1"/>
  <c r="K1120" i="1"/>
  <c r="L1120" i="1"/>
  <c r="M1120" i="1"/>
  <c r="N1120" i="1"/>
  <c r="K1121" i="1"/>
  <c r="L1121" i="1"/>
  <c r="M1121" i="1"/>
  <c r="N1121" i="1"/>
  <c r="K1122" i="1"/>
  <c r="L1122" i="1"/>
  <c r="M1122" i="1"/>
  <c r="N1122" i="1"/>
  <c r="K1123" i="1"/>
  <c r="L1123" i="1"/>
  <c r="M1123" i="1"/>
  <c r="N1123" i="1"/>
  <c r="K1124" i="1"/>
  <c r="L1124" i="1"/>
  <c r="M1124" i="1"/>
  <c r="N1124" i="1"/>
  <c r="K1125" i="1"/>
  <c r="L1125" i="1"/>
  <c r="M1125" i="1"/>
  <c r="N1125" i="1"/>
  <c r="K1126" i="1"/>
  <c r="L1126" i="1"/>
  <c r="M1126" i="1"/>
  <c r="N1126" i="1"/>
  <c r="K1127" i="1"/>
  <c r="L1127" i="1"/>
  <c r="M1127" i="1"/>
  <c r="N1127" i="1"/>
  <c r="K1128" i="1"/>
  <c r="L1128" i="1"/>
  <c r="M1128" i="1"/>
  <c r="N1128" i="1"/>
  <c r="K1129" i="1"/>
  <c r="L1129" i="1"/>
  <c r="M1129" i="1"/>
  <c r="N1129" i="1"/>
  <c r="K1130" i="1"/>
  <c r="L1130" i="1"/>
  <c r="M1130" i="1"/>
  <c r="N1130" i="1"/>
  <c r="K1131" i="1"/>
  <c r="L1131" i="1"/>
  <c r="M1131" i="1"/>
  <c r="N1131" i="1"/>
  <c r="K1132" i="1"/>
  <c r="L1132" i="1"/>
  <c r="M1132" i="1"/>
  <c r="N1132" i="1"/>
  <c r="K1133" i="1"/>
  <c r="L1133" i="1"/>
  <c r="M1133" i="1"/>
  <c r="N1133" i="1"/>
  <c r="K1134" i="1"/>
  <c r="L1134" i="1"/>
  <c r="M1134" i="1"/>
  <c r="N1134" i="1"/>
  <c r="K1135" i="1"/>
  <c r="L1135" i="1"/>
  <c r="M1135" i="1"/>
  <c r="N1135" i="1"/>
  <c r="K1136" i="1"/>
  <c r="L1136" i="1"/>
  <c r="M1136" i="1"/>
  <c r="N1136" i="1"/>
  <c r="K1137" i="1"/>
  <c r="L1137" i="1"/>
  <c r="M1137" i="1"/>
  <c r="N1137" i="1"/>
  <c r="K1138" i="1"/>
  <c r="L1138" i="1"/>
  <c r="M1138" i="1"/>
  <c r="N1138" i="1"/>
  <c r="K1139" i="1"/>
  <c r="L1139" i="1"/>
  <c r="M1139" i="1"/>
  <c r="N1139" i="1"/>
  <c r="K1140" i="1"/>
  <c r="L1140" i="1"/>
  <c r="M1140" i="1"/>
  <c r="N1140" i="1"/>
  <c r="K1141" i="1"/>
  <c r="L1141" i="1"/>
  <c r="M1141" i="1"/>
  <c r="N1141" i="1"/>
  <c r="K1142" i="1"/>
  <c r="L1142" i="1"/>
  <c r="M1142" i="1"/>
  <c r="N1142" i="1"/>
  <c r="K1143" i="1"/>
  <c r="L1143" i="1"/>
  <c r="M1143" i="1"/>
  <c r="N1143" i="1"/>
  <c r="K1144" i="1"/>
  <c r="L1144" i="1"/>
  <c r="M1144" i="1"/>
  <c r="N1144" i="1"/>
  <c r="K1145" i="1"/>
  <c r="L1145" i="1"/>
  <c r="M1145" i="1"/>
  <c r="N1145" i="1"/>
  <c r="K1146" i="1"/>
  <c r="L1146" i="1"/>
  <c r="M1146" i="1"/>
  <c r="N1146" i="1"/>
  <c r="K1147" i="1"/>
  <c r="L1147" i="1"/>
  <c r="M1147" i="1"/>
  <c r="N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M1152" i="1"/>
  <c r="N1152" i="1"/>
  <c r="K1153" i="1"/>
  <c r="L1153" i="1"/>
  <c r="M1153" i="1"/>
  <c r="N1153" i="1"/>
  <c r="K1154" i="1"/>
  <c r="L1154" i="1"/>
  <c r="M1154" i="1"/>
  <c r="N1154" i="1"/>
  <c r="K1155" i="1"/>
  <c r="L1155" i="1"/>
  <c r="M1155" i="1"/>
  <c r="N1155" i="1"/>
  <c r="K1156" i="1"/>
  <c r="L1156" i="1"/>
  <c r="M1156" i="1"/>
  <c r="N1156" i="1"/>
  <c r="K1157" i="1"/>
  <c r="L1157" i="1"/>
  <c r="M1157" i="1"/>
  <c r="N1157" i="1"/>
  <c r="K1158" i="1"/>
  <c r="L1158" i="1"/>
  <c r="M1158" i="1"/>
  <c r="N1158" i="1"/>
  <c r="K1159" i="1"/>
  <c r="L1159" i="1"/>
  <c r="M1159" i="1"/>
  <c r="N1159" i="1"/>
  <c r="K1160" i="1"/>
  <c r="L1160" i="1"/>
  <c r="M1160" i="1"/>
  <c r="N1160" i="1"/>
  <c r="K1161" i="1"/>
  <c r="L1161" i="1"/>
  <c r="M1161" i="1"/>
  <c r="N1161" i="1"/>
  <c r="K1162" i="1"/>
  <c r="L1162" i="1"/>
  <c r="M1162" i="1"/>
  <c r="N1162" i="1"/>
  <c r="K1163" i="1"/>
  <c r="L1163" i="1"/>
  <c r="M1163" i="1"/>
  <c r="N1163" i="1"/>
  <c r="K1164" i="1"/>
  <c r="L1164" i="1"/>
  <c r="M1164" i="1"/>
  <c r="N1164" i="1"/>
  <c r="K1165" i="1"/>
  <c r="L1165" i="1"/>
  <c r="M1165" i="1"/>
  <c r="N1165" i="1"/>
  <c r="K1166" i="1"/>
  <c r="L1166" i="1"/>
  <c r="M1166" i="1"/>
  <c r="N1166" i="1"/>
  <c r="K1167" i="1"/>
  <c r="L1167" i="1"/>
  <c r="M1167" i="1"/>
  <c r="N1167" i="1"/>
  <c r="K1168" i="1"/>
  <c r="L1168" i="1"/>
  <c r="M1168" i="1"/>
  <c r="N1168" i="1"/>
  <c r="K1169" i="1"/>
  <c r="L1169" i="1"/>
  <c r="M1169" i="1"/>
  <c r="N1169" i="1"/>
  <c r="K1170" i="1"/>
  <c r="L1170" i="1"/>
  <c r="M1170" i="1"/>
  <c r="N1170" i="1"/>
  <c r="K1171" i="1"/>
  <c r="L1171" i="1"/>
  <c r="M1171" i="1"/>
  <c r="N1171" i="1"/>
  <c r="K1172" i="1"/>
  <c r="L1172" i="1"/>
  <c r="M1172" i="1"/>
  <c r="N1172" i="1"/>
  <c r="K1173" i="1"/>
  <c r="L1173" i="1"/>
  <c r="M1173" i="1"/>
  <c r="N1173" i="1"/>
  <c r="K1174" i="1"/>
  <c r="L1174" i="1"/>
  <c r="M1174" i="1"/>
  <c r="N1174" i="1"/>
  <c r="K1175" i="1"/>
  <c r="L1175" i="1"/>
  <c r="M1175" i="1"/>
  <c r="N1175" i="1"/>
  <c r="K1176" i="1"/>
  <c r="L1176" i="1"/>
  <c r="M1176" i="1"/>
  <c r="N1176" i="1"/>
  <c r="K1177" i="1"/>
  <c r="L1177" i="1"/>
  <c r="M1177" i="1"/>
  <c r="N1177" i="1"/>
  <c r="K1178" i="1"/>
  <c r="L1178" i="1"/>
  <c r="M1178" i="1"/>
  <c r="N1178" i="1"/>
  <c r="K1179" i="1"/>
  <c r="L1179" i="1"/>
  <c r="M1179" i="1"/>
  <c r="N1179" i="1"/>
  <c r="K1180" i="1"/>
  <c r="L1180" i="1"/>
  <c r="M1180" i="1"/>
  <c r="N1180" i="1"/>
  <c r="K1181" i="1"/>
  <c r="L1181" i="1"/>
  <c r="M1181" i="1"/>
  <c r="N1181" i="1"/>
  <c r="K1182" i="1"/>
  <c r="L1182" i="1"/>
  <c r="M1182" i="1"/>
  <c r="N1182" i="1"/>
  <c r="K1183" i="1"/>
  <c r="L1183" i="1"/>
  <c r="M1183" i="1"/>
  <c r="N1183" i="1"/>
  <c r="K1184" i="1"/>
  <c r="L1184" i="1"/>
  <c r="M1184" i="1"/>
  <c r="N1184" i="1"/>
  <c r="K1185" i="1"/>
  <c r="L1185" i="1"/>
  <c r="M1185" i="1"/>
  <c r="N1185" i="1"/>
  <c r="K1186" i="1"/>
  <c r="L1186" i="1"/>
  <c r="M1186" i="1"/>
  <c r="N1186" i="1"/>
  <c r="K1187" i="1"/>
  <c r="L1187" i="1"/>
  <c r="M1187" i="1"/>
  <c r="N1187" i="1"/>
  <c r="K1188" i="1"/>
  <c r="L1188" i="1"/>
  <c r="M1188" i="1"/>
  <c r="N1188" i="1"/>
  <c r="K1189" i="1"/>
  <c r="L1189" i="1"/>
  <c r="M1189" i="1"/>
  <c r="N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M1193" i="1"/>
  <c r="N1193" i="1"/>
  <c r="K1194" i="1"/>
  <c r="L1194" i="1"/>
  <c r="M1194" i="1"/>
  <c r="N1194" i="1"/>
  <c r="K1195" i="1"/>
  <c r="L1195" i="1"/>
  <c r="M1195" i="1"/>
  <c r="N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M1199" i="1"/>
  <c r="N1199" i="1"/>
  <c r="K1200" i="1"/>
  <c r="L1200" i="1"/>
  <c r="M1200" i="1"/>
  <c r="N1200" i="1"/>
  <c r="K1201" i="1"/>
  <c r="L1201" i="1"/>
  <c r="M1201" i="1"/>
  <c r="N1201" i="1"/>
  <c r="K1202" i="1"/>
  <c r="L1202" i="1"/>
  <c r="M1202" i="1"/>
  <c r="N1202" i="1"/>
  <c r="K1203" i="1"/>
  <c r="L1203" i="1"/>
  <c r="M1203" i="1"/>
  <c r="N1203" i="1"/>
  <c r="K1204" i="1"/>
  <c r="L1204" i="1"/>
  <c r="M1204" i="1"/>
  <c r="N1204" i="1"/>
  <c r="K1205" i="1"/>
  <c r="L1205" i="1"/>
  <c r="M1205" i="1"/>
  <c r="N1205" i="1"/>
  <c r="K1206" i="1"/>
  <c r="L1206" i="1"/>
  <c r="M1206" i="1"/>
  <c r="N1206" i="1"/>
  <c r="K1207" i="1"/>
  <c r="L1207" i="1"/>
  <c r="M1207" i="1"/>
  <c r="N1207" i="1"/>
  <c r="K1208" i="1"/>
  <c r="L1208" i="1"/>
  <c r="M1208" i="1"/>
  <c r="N1208" i="1"/>
  <c r="K1209" i="1"/>
  <c r="L1209" i="1"/>
  <c r="M1209" i="1"/>
  <c r="N1209" i="1"/>
  <c r="K1210" i="1"/>
  <c r="L1210" i="1"/>
  <c r="M1210" i="1"/>
  <c r="N1210" i="1"/>
  <c r="K1211" i="1"/>
  <c r="L1211" i="1"/>
  <c r="M1211" i="1"/>
  <c r="N1211" i="1"/>
  <c r="K1212" i="1"/>
  <c r="L1212" i="1"/>
  <c r="M1212" i="1"/>
  <c r="N1212" i="1"/>
  <c r="K1213" i="1"/>
  <c r="L1213" i="1"/>
  <c r="M1213" i="1"/>
  <c r="N1213" i="1"/>
  <c r="K1214" i="1"/>
  <c r="L1214" i="1"/>
  <c r="M1214" i="1"/>
  <c r="N1214" i="1"/>
  <c r="K1215" i="1"/>
  <c r="L1215" i="1"/>
  <c r="M1215" i="1"/>
  <c r="N1215" i="1"/>
  <c r="K1216" i="1"/>
  <c r="L1216" i="1"/>
  <c r="M1216" i="1"/>
  <c r="N1216" i="1"/>
  <c r="K1217" i="1"/>
  <c r="L1217" i="1"/>
  <c r="M1217" i="1"/>
  <c r="N1217" i="1"/>
  <c r="K1218" i="1"/>
  <c r="L1218" i="1"/>
  <c r="M1218" i="1"/>
  <c r="N1218" i="1"/>
  <c r="K1219" i="1"/>
  <c r="L1219" i="1"/>
  <c r="M1219" i="1"/>
  <c r="N1219" i="1"/>
  <c r="K1220" i="1"/>
  <c r="L1220" i="1"/>
  <c r="M1220" i="1"/>
  <c r="N1220" i="1"/>
  <c r="K1221" i="1"/>
  <c r="L1221" i="1"/>
  <c r="M1221" i="1"/>
  <c r="N1221" i="1"/>
  <c r="K1222" i="1"/>
  <c r="L1222" i="1"/>
  <c r="M1222" i="1"/>
  <c r="N1222" i="1"/>
  <c r="K1223" i="1"/>
  <c r="L1223" i="1"/>
  <c r="M1223" i="1"/>
  <c r="N1223" i="1"/>
  <c r="K1224" i="1"/>
  <c r="L1224" i="1"/>
  <c r="M1224" i="1"/>
  <c r="N1224" i="1"/>
  <c r="K1225" i="1"/>
  <c r="L1225" i="1"/>
  <c r="M1225" i="1"/>
  <c r="N1225" i="1"/>
  <c r="K1226" i="1"/>
  <c r="L1226" i="1"/>
  <c r="M1226" i="1"/>
  <c r="N1226" i="1"/>
  <c r="K1227" i="1"/>
  <c r="L1227" i="1"/>
  <c r="M1227" i="1"/>
  <c r="N1227" i="1"/>
  <c r="K1228" i="1"/>
  <c r="L1228" i="1"/>
  <c r="M1228" i="1"/>
  <c r="N1228" i="1"/>
  <c r="K1229" i="1"/>
  <c r="L1229" i="1"/>
  <c r="M1229" i="1"/>
  <c r="N1229" i="1"/>
  <c r="K1230" i="1"/>
  <c r="L1230" i="1"/>
  <c r="M1230" i="1"/>
  <c r="N1230" i="1"/>
  <c r="K1231" i="1"/>
  <c r="L1231" i="1"/>
  <c r="M1231" i="1"/>
  <c r="N1231" i="1"/>
  <c r="K1232" i="1"/>
  <c r="L1232" i="1"/>
  <c r="M1232" i="1"/>
  <c r="N1232" i="1"/>
  <c r="K1233" i="1"/>
  <c r="L1233" i="1"/>
  <c r="M1233" i="1"/>
  <c r="N1233" i="1"/>
  <c r="K1234" i="1"/>
  <c r="L1234" i="1"/>
  <c r="M1234" i="1"/>
  <c r="N1234" i="1"/>
  <c r="K1235" i="1"/>
  <c r="L1235" i="1"/>
  <c r="M1235" i="1"/>
  <c r="N1235" i="1"/>
  <c r="K1236" i="1"/>
  <c r="L1236" i="1"/>
  <c r="M1236" i="1"/>
  <c r="N1236" i="1"/>
  <c r="K1237" i="1"/>
  <c r="L1237" i="1"/>
  <c r="M1237" i="1"/>
  <c r="N1237" i="1"/>
  <c r="K1238" i="1"/>
  <c r="L1238" i="1"/>
  <c r="M1238" i="1"/>
  <c r="N1238" i="1"/>
  <c r="K1239" i="1"/>
  <c r="L1239" i="1"/>
  <c r="M1239" i="1"/>
  <c r="N1239" i="1"/>
  <c r="K1240" i="1"/>
  <c r="L1240" i="1"/>
  <c r="M1240" i="1"/>
  <c r="N1240" i="1"/>
  <c r="K1241" i="1"/>
  <c r="L1241" i="1"/>
  <c r="M1241" i="1"/>
  <c r="N1241" i="1"/>
  <c r="K1242" i="1"/>
  <c r="L1242" i="1"/>
  <c r="M1242" i="1"/>
  <c r="N1242" i="1"/>
  <c r="K1243" i="1"/>
  <c r="L1243" i="1"/>
  <c r="M1243" i="1"/>
  <c r="N1243" i="1"/>
  <c r="K1244" i="1"/>
  <c r="L1244" i="1"/>
  <c r="M1244" i="1"/>
  <c r="N1244" i="1"/>
  <c r="K1245" i="1"/>
  <c r="L1245" i="1"/>
  <c r="M1245" i="1"/>
  <c r="N1245" i="1"/>
  <c r="K1246" i="1"/>
  <c r="L1246" i="1"/>
  <c r="M1246" i="1"/>
  <c r="N1246" i="1"/>
  <c r="K1247" i="1"/>
  <c r="L1247" i="1"/>
  <c r="M1247" i="1"/>
  <c r="N1247" i="1"/>
  <c r="K1248" i="1"/>
  <c r="L1248" i="1"/>
  <c r="M1248" i="1"/>
  <c r="N1248" i="1"/>
  <c r="K1249" i="1"/>
  <c r="L1249" i="1"/>
  <c r="M1249" i="1"/>
  <c r="N1249" i="1"/>
  <c r="K1250" i="1"/>
  <c r="L1250" i="1"/>
  <c r="M1250" i="1"/>
  <c r="N1250" i="1"/>
  <c r="K1251" i="1"/>
  <c r="L1251" i="1"/>
  <c r="M1251" i="1"/>
  <c r="N1251" i="1"/>
  <c r="K1252" i="1"/>
  <c r="L1252" i="1"/>
  <c r="M1252" i="1"/>
  <c r="N1252" i="1"/>
  <c r="K1253" i="1"/>
  <c r="L1253" i="1"/>
  <c r="M1253" i="1"/>
  <c r="N1253" i="1"/>
  <c r="K1254" i="1"/>
  <c r="L1254" i="1"/>
  <c r="M1254" i="1"/>
  <c r="N1254" i="1"/>
  <c r="K1255" i="1"/>
  <c r="L1255" i="1"/>
  <c r="M1255" i="1"/>
  <c r="N1255" i="1"/>
  <c r="K1256" i="1"/>
  <c r="L1256" i="1"/>
  <c r="M1256" i="1"/>
  <c r="N1256" i="1"/>
  <c r="K1257" i="1"/>
  <c r="L1257" i="1"/>
  <c r="M1257" i="1"/>
  <c r="N1257" i="1"/>
  <c r="K1258" i="1"/>
  <c r="L1258" i="1"/>
  <c r="M1258" i="1"/>
  <c r="N1258" i="1"/>
  <c r="K1259" i="1"/>
  <c r="L1259" i="1"/>
  <c r="M1259" i="1"/>
  <c r="N1259" i="1"/>
  <c r="K1260" i="1"/>
  <c r="L1260" i="1"/>
  <c r="M1260" i="1"/>
  <c r="N1260" i="1"/>
  <c r="K1261" i="1"/>
  <c r="L1261" i="1"/>
  <c r="M1261" i="1"/>
  <c r="N1261" i="1"/>
  <c r="K1262" i="1"/>
  <c r="L1262" i="1"/>
  <c r="M1262" i="1"/>
  <c r="N1262" i="1"/>
  <c r="K1263" i="1"/>
  <c r="L1263" i="1"/>
  <c r="M1263" i="1"/>
  <c r="N1263" i="1"/>
  <c r="K1264" i="1"/>
  <c r="L1264" i="1"/>
  <c r="M1264" i="1"/>
  <c r="N1264" i="1"/>
  <c r="K1265" i="1"/>
  <c r="L1265" i="1"/>
  <c r="M1265" i="1"/>
  <c r="N1265" i="1"/>
  <c r="K1266" i="1"/>
  <c r="L1266" i="1"/>
  <c r="M1266" i="1"/>
  <c r="N1266" i="1"/>
  <c r="K1267" i="1"/>
  <c r="L1267" i="1"/>
  <c r="M1267" i="1"/>
  <c r="N1267" i="1"/>
  <c r="K1268" i="1"/>
  <c r="L1268" i="1"/>
  <c r="M1268" i="1"/>
  <c r="N1268" i="1"/>
  <c r="K1269" i="1"/>
  <c r="L1269" i="1"/>
  <c r="M1269" i="1"/>
  <c r="N1269" i="1"/>
  <c r="K1270" i="1"/>
  <c r="L1270" i="1"/>
  <c r="M1270" i="1"/>
  <c r="N1270" i="1"/>
  <c r="K1271" i="1"/>
  <c r="L1271" i="1"/>
  <c r="M1271" i="1"/>
  <c r="N1271" i="1"/>
  <c r="K1272" i="1"/>
  <c r="L1272" i="1"/>
  <c r="M1272" i="1"/>
  <c r="N1272" i="1"/>
  <c r="K1273" i="1"/>
  <c r="L1273" i="1"/>
  <c r="M1273" i="1"/>
  <c r="N1273" i="1"/>
  <c r="K1274" i="1"/>
  <c r="L1274" i="1"/>
  <c r="M1274" i="1"/>
  <c r="N1274" i="1"/>
  <c r="K1275" i="1"/>
  <c r="L1275" i="1"/>
  <c r="M1275" i="1"/>
  <c r="N1275" i="1"/>
  <c r="K1276" i="1"/>
  <c r="L1276" i="1"/>
  <c r="M1276" i="1"/>
  <c r="N1276" i="1"/>
  <c r="K1277" i="1"/>
  <c r="L1277" i="1"/>
  <c r="M1277" i="1"/>
  <c r="N1277" i="1"/>
  <c r="K1278" i="1"/>
  <c r="L1278" i="1"/>
  <c r="M1278" i="1"/>
  <c r="N1278" i="1"/>
  <c r="K1279" i="1"/>
  <c r="L1279" i="1"/>
  <c r="M1279" i="1"/>
  <c r="N1279" i="1"/>
  <c r="K1280" i="1"/>
  <c r="L1280" i="1"/>
  <c r="M1280" i="1"/>
  <c r="N1280" i="1"/>
  <c r="K1281" i="1"/>
  <c r="L1281" i="1"/>
  <c r="M1281" i="1"/>
  <c r="N1281" i="1"/>
  <c r="K1282" i="1"/>
  <c r="L1282" i="1"/>
  <c r="M1282" i="1"/>
  <c r="N1282" i="1"/>
  <c r="K1283" i="1"/>
  <c r="L1283" i="1"/>
  <c r="M1283" i="1"/>
  <c r="N1283" i="1"/>
  <c r="K1284" i="1"/>
  <c r="L1284" i="1"/>
  <c r="M1284" i="1"/>
  <c r="N1284" i="1"/>
  <c r="K1285" i="1"/>
  <c r="L1285" i="1"/>
  <c r="M1285" i="1"/>
  <c r="N1285" i="1"/>
  <c r="K1286" i="1"/>
  <c r="L1286" i="1"/>
  <c r="M1286" i="1"/>
  <c r="N1286" i="1"/>
  <c r="K1287" i="1"/>
  <c r="L1287" i="1"/>
  <c r="M1287" i="1"/>
  <c r="N1287" i="1"/>
  <c r="K1288" i="1"/>
  <c r="L1288" i="1"/>
  <c r="M1288" i="1"/>
  <c r="N1288" i="1"/>
  <c r="K1289" i="1"/>
  <c r="L1289" i="1"/>
  <c r="M1289" i="1"/>
  <c r="N1289" i="1"/>
  <c r="K1290" i="1"/>
  <c r="L1290" i="1"/>
  <c r="M1290" i="1"/>
  <c r="N1290" i="1"/>
  <c r="K1291" i="1"/>
  <c r="L1291" i="1"/>
  <c r="M1291" i="1"/>
  <c r="N1291" i="1"/>
  <c r="K1292" i="1"/>
  <c r="L1292" i="1"/>
  <c r="M1292" i="1"/>
  <c r="N1292" i="1"/>
  <c r="K1293" i="1"/>
  <c r="L1293" i="1"/>
  <c r="M1293" i="1"/>
  <c r="N1293" i="1"/>
  <c r="K1294" i="1"/>
  <c r="L1294" i="1"/>
  <c r="M1294" i="1"/>
  <c r="N1294" i="1"/>
  <c r="K1295" i="1"/>
  <c r="L1295" i="1"/>
  <c r="M1295" i="1"/>
  <c r="N1295" i="1"/>
  <c r="K1296" i="1"/>
  <c r="L1296" i="1"/>
  <c r="M1296" i="1"/>
  <c r="N1296" i="1"/>
  <c r="K1297" i="1"/>
  <c r="L1297" i="1"/>
  <c r="M1297" i="1"/>
  <c r="N1297" i="1"/>
  <c r="K1298" i="1"/>
  <c r="L1298" i="1"/>
  <c r="M1298" i="1"/>
  <c r="N1298" i="1"/>
  <c r="K1299" i="1"/>
  <c r="L1299" i="1"/>
  <c r="M1299" i="1"/>
  <c r="N1299" i="1"/>
  <c r="K1300" i="1"/>
  <c r="L1300" i="1"/>
  <c r="M1300" i="1"/>
  <c r="N1300" i="1"/>
  <c r="K1301" i="1"/>
  <c r="L1301" i="1"/>
  <c r="M1301" i="1"/>
  <c r="N1301" i="1"/>
  <c r="K1302" i="1"/>
  <c r="L1302" i="1"/>
  <c r="M1302" i="1"/>
  <c r="N1302" i="1"/>
  <c r="K1303" i="1"/>
  <c r="L1303" i="1"/>
  <c r="M1303" i="1"/>
  <c r="N1303" i="1"/>
  <c r="K1304" i="1"/>
  <c r="L1304" i="1"/>
  <c r="M1304" i="1"/>
  <c r="N1304" i="1"/>
  <c r="K1305" i="1"/>
  <c r="L1305" i="1"/>
  <c r="M1305" i="1"/>
  <c r="N1305" i="1"/>
  <c r="K1306" i="1"/>
  <c r="L1306" i="1"/>
  <c r="M1306" i="1"/>
  <c r="N1306" i="1"/>
  <c r="K1307" i="1"/>
  <c r="L1307" i="1"/>
  <c r="M1307" i="1"/>
  <c r="N1307" i="1"/>
  <c r="K1308" i="1"/>
  <c r="L1308" i="1"/>
  <c r="M1308" i="1"/>
  <c r="N1308" i="1"/>
  <c r="K1309" i="1"/>
  <c r="L1309" i="1"/>
  <c r="M1309" i="1"/>
  <c r="N1309" i="1"/>
  <c r="K1310" i="1"/>
  <c r="L1310" i="1"/>
  <c r="M1310" i="1"/>
  <c r="N1310" i="1"/>
  <c r="K1311" i="1"/>
  <c r="L1311" i="1"/>
  <c r="M1311" i="1"/>
  <c r="N1311" i="1"/>
  <c r="K1312" i="1"/>
  <c r="L1312" i="1"/>
  <c r="M1312" i="1"/>
  <c r="N1312" i="1"/>
  <c r="K1313" i="1"/>
  <c r="L1313" i="1"/>
  <c r="M1313" i="1"/>
  <c r="N1313" i="1"/>
  <c r="K1314" i="1"/>
  <c r="L1314" i="1"/>
  <c r="M1314" i="1"/>
  <c r="N1314" i="1"/>
  <c r="K1315" i="1"/>
  <c r="L1315" i="1"/>
  <c r="M1315" i="1"/>
  <c r="N1315" i="1"/>
  <c r="K1316" i="1"/>
  <c r="L1316" i="1"/>
  <c r="M1316" i="1"/>
  <c r="N1316" i="1"/>
  <c r="K1317" i="1"/>
  <c r="L1317" i="1"/>
  <c r="M1317" i="1"/>
  <c r="N1317" i="1"/>
  <c r="K1318" i="1"/>
  <c r="L1318" i="1"/>
  <c r="M1318" i="1"/>
  <c r="N1318" i="1"/>
  <c r="K1319" i="1"/>
  <c r="L1319" i="1"/>
  <c r="M1319" i="1"/>
  <c r="N1319" i="1"/>
  <c r="K1320" i="1"/>
  <c r="L1320" i="1"/>
  <c r="M1320" i="1"/>
  <c r="N1320" i="1"/>
  <c r="K1321" i="1"/>
  <c r="L1321" i="1"/>
  <c r="M1321" i="1"/>
  <c r="N1321" i="1"/>
  <c r="K1322" i="1"/>
  <c r="L1322" i="1"/>
  <c r="M1322" i="1"/>
  <c r="N1322" i="1"/>
  <c r="K1323" i="1"/>
  <c r="L1323" i="1"/>
  <c r="M1323" i="1"/>
  <c r="N1323" i="1"/>
  <c r="K1324" i="1"/>
  <c r="L1324" i="1"/>
  <c r="M1324" i="1"/>
  <c r="N1324" i="1"/>
  <c r="K1325" i="1"/>
  <c r="L1325" i="1"/>
  <c r="M1325" i="1"/>
  <c r="N1325" i="1"/>
  <c r="K1326" i="1"/>
  <c r="L1326" i="1"/>
  <c r="M1326" i="1"/>
  <c r="N1326" i="1"/>
  <c r="K1327" i="1"/>
  <c r="L1327" i="1"/>
  <c r="M1327" i="1"/>
  <c r="N1327" i="1"/>
  <c r="K1328" i="1"/>
  <c r="L1328" i="1"/>
  <c r="M1328" i="1"/>
  <c r="N1328" i="1"/>
  <c r="K1329" i="1"/>
  <c r="L1329" i="1"/>
  <c r="M1329" i="1"/>
  <c r="N1329" i="1"/>
  <c r="K1330" i="1"/>
  <c r="L1330" i="1"/>
  <c r="M1330" i="1"/>
  <c r="N1330" i="1"/>
  <c r="K1331" i="1"/>
  <c r="L1331" i="1"/>
  <c r="M1331" i="1"/>
  <c r="N1331" i="1"/>
  <c r="K1332" i="1"/>
  <c r="L1332" i="1"/>
  <c r="M1332" i="1"/>
  <c r="N1332" i="1"/>
  <c r="K1333" i="1"/>
  <c r="L1333" i="1"/>
  <c r="M1333" i="1"/>
  <c r="N1333" i="1"/>
  <c r="K1334" i="1"/>
  <c r="L1334" i="1"/>
  <c r="M1334" i="1"/>
  <c r="N1334" i="1"/>
  <c r="K1335" i="1"/>
  <c r="L1335" i="1"/>
  <c r="M1335" i="1"/>
  <c r="N1335" i="1"/>
  <c r="K1336" i="1"/>
  <c r="L1336" i="1"/>
  <c r="M1336" i="1"/>
  <c r="N1336" i="1"/>
  <c r="K1337" i="1"/>
  <c r="L1337" i="1"/>
  <c r="M1337" i="1"/>
  <c r="N1337" i="1"/>
  <c r="K1338" i="1"/>
  <c r="L1338" i="1"/>
  <c r="M1338" i="1"/>
  <c r="N1338" i="1"/>
  <c r="K1339" i="1"/>
  <c r="L1339" i="1"/>
  <c r="M1339" i="1"/>
  <c r="N1339" i="1"/>
  <c r="K1340" i="1"/>
  <c r="L1340" i="1"/>
  <c r="M1340" i="1"/>
  <c r="N1340" i="1"/>
  <c r="K1341" i="1"/>
  <c r="L1341" i="1"/>
  <c r="M1341" i="1"/>
  <c r="N1341" i="1"/>
  <c r="K1342" i="1"/>
  <c r="L1342" i="1"/>
  <c r="M1342" i="1"/>
  <c r="N1342" i="1"/>
  <c r="K1343" i="1"/>
  <c r="L1343" i="1"/>
  <c r="M1343" i="1"/>
  <c r="N1343" i="1"/>
  <c r="K1344" i="1"/>
  <c r="L1344" i="1"/>
  <c r="M1344" i="1"/>
  <c r="N1344" i="1"/>
  <c r="K1345" i="1"/>
  <c r="L1345" i="1"/>
  <c r="M1345" i="1"/>
  <c r="N1345" i="1"/>
  <c r="K1346" i="1"/>
  <c r="L1346" i="1"/>
  <c r="M1346" i="1"/>
  <c r="N1346" i="1"/>
  <c r="K1347" i="1"/>
  <c r="L1347" i="1"/>
  <c r="M1347" i="1"/>
  <c r="N1347" i="1"/>
  <c r="K1348" i="1"/>
  <c r="L1348" i="1"/>
  <c r="M1348" i="1"/>
  <c r="N1348" i="1"/>
  <c r="K1349" i="1"/>
  <c r="L1349" i="1"/>
  <c r="M1349" i="1"/>
  <c r="N1349" i="1"/>
  <c r="K1350" i="1"/>
  <c r="L1350" i="1"/>
  <c r="M1350" i="1"/>
  <c r="N1350" i="1"/>
  <c r="K1351" i="1"/>
  <c r="L1351" i="1"/>
  <c r="M1351" i="1"/>
  <c r="N1351" i="1"/>
  <c r="K1352" i="1"/>
  <c r="L1352" i="1"/>
  <c r="M1352" i="1"/>
  <c r="N1352" i="1"/>
  <c r="K1353" i="1"/>
  <c r="L1353" i="1"/>
  <c r="M1353" i="1"/>
  <c r="N1353" i="1"/>
  <c r="K1354" i="1"/>
  <c r="L1354" i="1"/>
  <c r="M1354" i="1"/>
  <c r="N1354" i="1"/>
  <c r="K1355" i="1"/>
  <c r="L1355" i="1"/>
  <c r="M1355" i="1"/>
  <c r="N1355" i="1"/>
  <c r="K1356" i="1"/>
  <c r="L1356" i="1"/>
  <c r="M1356" i="1"/>
  <c r="N1356" i="1"/>
  <c r="K1357" i="1"/>
  <c r="L1357" i="1"/>
  <c r="M1357" i="1"/>
  <c r="N1357" i="1"/>
  <c r="K1358" i="1"/>
  <c r="L1358" i="1"/>
  <c r="M1358" i="1"/>
  <c r="N1358" i="1"/>
  <c r="K1359" i="1"/>
  <c r="L1359" i="1"/>
  <c r="M1359" i="1"/>
  <c r="N1359" i="1"/>
  <c r="K1360" i="1"/>
  <c r="L1360" i="1"/>
  <c r="M1360" i="1"/>
  <c r="N1360" i="1"/>
  <c r="K1361" i="1"/>
  <c r="L1361" i="1"/>
  <c r="M1361" i="1"/>
  <c r="N1361" i="1"/>
  <c r="K1362" i="1"/>
  <c r="L1362" i="1"/>
  <c r="M1362" i="1"/>
  <c r="N1362" i="1"/>
  <c r="K1363" i="1"/>
  <c r="L1363" i="1"/>
  <c r="M1363" i="1"/>
  <c r="N1363" i="1"/>
  <c r="K1364" i="1"/>
  <c r="L1364" i="1"/>
  <c r="M1364" i="1"/>
  <c r="N1364" i="1"/>
  <c r="K1365" i="1"/>
  <c r="L1365" i="1"/>
  <c r="M1365" i="1"/>
  <c r="N1365" i="1"/>
  <c r="K1366" i="1"/>
  <c r="L1366" i="1"/>
  <c r="M1366" i="1"/>
  <c r="N1366" i="1"/>
  <c r="K1367" i="1"/>
  <c r="L1367" i="1"/>
  <c r="M1367" i="1"/>
  <c r="N1367" i="1"/>
  <c r="K1368" i="1"/>
  <c r="L1368" i="1"/>
  <c r="M1368" i="1"/>
  <c r="N1368" i="1"/>
  <c r="K1369" i="1"/>
  <c r="L1369" i="1"/>
  <c r="M1369" i="1"/>
  <c r="N1369" i="1"/>
  <c r="K1370" i="1"/>
  <c r="L1370" i="1"/>
  <c r="M1370" i="1"/>
  <c r="N1370" i="1"/>
  <c r="K1371" i="1"/>
  <c r="L1371" i="1"/>
  <c r="M1371" i="1"/>
  <c r="N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K1379" i="1"/>
  <c r="L1379" i="1"/>
  <c r="M1379" i="1"/>
  <c r="N1379" i="1"/>
  <c r="K1380" i="1"/>
  <c r="L1380" i="1"/>
  <c r="M1380" i="1"/>
  <c r="N1380" i="1"/>
  <c r="K1381" i="1"/>
  <c r="L1381" i="1"/>
  <c r="M1381" i="1"/>
  <c r="N1381" i="1"/>
  <c r="K1382" i="1"/>
  <c r="L1382" i="1"/>
  <c r="M1382" i="1"/>
  <c r="N1382" i="1"/>
  <c r="K1383" i="1"/>
  <c r="L1383" i="1"/>
  <c r="M1383" i="1"/>
  <c r="N1383" i="1"/>
  <c r="K1384" i="1"/>
  <c r="L1384" i="1"/>
  <c r="M1384" i="1"/>
  <c r="N1384" i="1"/>
  <c r="K1385" i="1"/>
  <c r="L1385" i="1"/>
  <c r="M1385" i="1"/>
  <c r="N1385" i="1"/>
  <c r="K1386" i="1"/>
  <c r="L1386" i="1"/>
  <c r="M1386" i="1"/>
  <c r="N1386" i="1"/>
  <c r="K1387" i="1"/>
  <c r="L1387" i="1"/>
  <c r="M1387" i="1"/>
  <c r="N1387" i="1"/>
  <c r="K1388" i="1"/>
  <c r="L1388" i="1"/>
  <c r="M1388" i="1"/>
  <c r="N1388" i="1"/>
  <c r="K1389" i="1"/>
  <c r="L1389" i="1"/>
  <c r="M1389" i="1"/>
  <c r="N1389" i="1"/>
  <c r="K1390" i="1"/>
  <c r="L1390" i="1"/>
  <c r="M1390" i="1"/>
  <c r="N1390" i="1"/>
  <c r="K1391" i="1"/>
  <c r="L1391" i="1"/>
  <c r="M1391" i="1"/>
  <c r="N1391" i="1"/>
  <c r="K1392" i="1"/>
  <c r="L1392" i="1"/>
  <c r="M1392" i="1"/>
  <c r="N1392" i="1"/>
  <c r="K1393" i="1"/>
  <c r="L1393" i="1"/>
  <c r="M1393" i="1"/>
  <c r="N1393" i="1"/>
  <c r="K1394" i="1"/>
  <c r="L1394" i="1"/>
  <c r="M1394" i="1"/>
  <c r="N1394" i="1"/>
  <c r="K1395" i="1"/>
  <c r="L1395" i="1"/>
  <c r="M1395" i="1"/>
  <c r="N1395" i="1"/>
  <c r="K1396" i="1"/>
  <c r="L1396" i="1"/>
  <c r="M1396" i="1"/>
  <c r="N1396" i="1"/>
  <c r="K1397" i="1"/>
  <c r="L1397" i="1"/>
  <c r="M1397" i="1"/>
  <c r="N1397" i="1"/>
  <c r="K1398" i="1"/>
  <c r="L1398" i="1"/>
  <c r="M1398" i="1"/>
  <c r="N1398" i="1"/>
  <c r="K1399" i="1"/>
  <c r="L1399" i="1"/>
  <c r="M1399" i="1"/>
  <c r="N1399" i="1"/>
  <c r="K1400" i="1"/>
  <c r="L1400" i="1"/>
  <c r="M1400" i="1"/>
  <c r="N1400" i="1"/>
  <c r="K1401" i="1"/>
  <c r="L1401" i="1"/>
  <c r="M1401" i="1"/>
  <c r="N1401" i="1"/>
  <c r="K1402" i="1"/>
  <c r="L1402" i="1"/>
  <c r="M1402" i="1"/>
  <c r="N1402" i="1"/>
  <c r="K1403" i="1"/>
  <c r="L1403" i="1"/>
  <c r="M1403" i="1"/>
  <c r="N1403" i="1"/>
  <c r="K1404" i="1"/>
  <c r="L1404" i="1"/>
  <c r="M1404" i="1"/>
  <c r="N1404" i="1"/>
  <c r="K1405" i="1"/>
  <c r="L1405" i="1"/>
  <c r="M1405" i="1"/>
  <c r="N1405" i="1"/>
  <c r="K1406" i="1"/>
  <c r="L1406" i="1"/>
  <c r="M1406" i="1"/>
  <c r="N1406" i="1"/>
  <c r="K1407" i="1"/>
  <c r="L1407" i="1"/>
  <c r="M1407" i="1"/>
  <c r="N1407" i="1"/>
  <c r="K1408" i="1"/>
  <c r="L1408" i="1"/>
  <c r="M1408" i="1"/>
  <c r="N1408" i="1"/>
  <c r="K1409" i="1"/>
  <c r="L1409" i="1"/>
  <c r="M1409" i="1"/>
  <c r="N1409" i="1"/>
  <c r="K1410" i="1"/>
  <c r="L1410" i="1"/>
  <c r="M1410" i="1"/>
  <c r="N1410" i="1"/>
  <c r="K1411" i="1"/>
  <c r="L1411" i="1"/>
  <c r="M1411" i="1"/>
  <c r="N1411" i="1"/>
  <c r="K1412" i="1"/>
  <c r="L1412" i="1"/>
  <c r="M1412" i="1"/>
  <c r="N1412" i="1"/>
  <c r="K1413" i="1"/>
  <c r="L1413" i="1"/>
  <c r="M1413" i="1"/>
  <c r="N1413" i="1"/>
  <c r="K1414" i="1"/>
  <c r="L1414" i="1"/>
  <c r="M1414" i="1"/>
  <c r="N1414" i="1"/>
  <c r="K1415" i="1"/>
  <c r="L1415" i="1"/>
  <c r="M1415" i="1"/>
  <c r="N1415" i="1"/>
  <c r="K1416" i="1"/>
  <c r="L1416" i="1"/>
  <c r="M1416" i="1"/>
  <c r="N1416" i="1"/>
  <c r="K1417" i="1"/>
  <c r="L1417" i="1"/>
  <c r="M1417" i="1"/>
  <c r="N1417" i="1"/>
  <c r="K1418" i="1"/>
  <c r="L1418" i="1"/>
  <c r="M1418" i="1"/>
  <c r="N1418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K1445" i="1"/>
  <c r="L1445" i="1"/>
  <c r="M1445" i="1"/>
  <c r="N1445" i="1"/>
  <c r="K1446" i="1"/>
  <c r="L1446" i="1"/>
  <c r="M1446" i="1"/>
  <c r="N1446" i="1"/>
  <c r="K1447" i="1"/>
  <c r="L1447" i="1"/>
  <c r="M1447" i="1"/>
  <c r="N1447" i="1"/>
  <c r="K1448" i="1"/>
  <c r="L1448" i="1"/>
  <c r="M1448" i="1"/>
  <c r="N1448" i="1"/>
  <c r="K1449" i="1"/>
  <c r="L1449" i="1"/>
  <c r="M1449" i="1"/>
  <c r="N1449" i="1"/>
  <c r="K1450" i="1"/>
  <c r="L1450" i="1"/>
  <c r="M1450" i="1"/>
  <c r="N1450" i="1"/>
  <c r="K1451" i="1"/>
  <c r="L1451" i="1"/>
  <c r="M1451" i="1"/>
  <c r="N1451" i="1"/>
  <c r="K1452" i="1"/>
  <c r="L1452" i="1"/>
  <c r="M1452" i="1"/>
  <c r="N1452" i="1"/>
  <c r="K1453" i="1"/>
  <c r="L1453" i="1"/>
  <c r="M1453" i="1"/>
  <c r="N1453" i="1"/>
  <c r="K1454" i="1"/>
  <c r="L1454" i="1"/>
  <c r="M1454" i="1"/>
  <c r="N1454" i="1"/>
  <c r="K1455" i="1"/>
  <c r="L1455" i="1"/>
  <c r="M1455" i="1"/>
  <c r="N1455" i="1"/>
  <c r="K1456" i="1"/>
  <c r="L1456" i="1"/>
  <c r="M1456" i="1"/>
  <c r="N1456" i="1"/>
  <c r="K1457" i="1"/>
  <c r="L1457" i="1"/>
  <c r="M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K1494" i="1"/>
  <c r="L1494" i="1"/>
  <c r="M1494" i="1"/>
  <c r="N1494" i="1"/>
  <c r="K1495" i="1"/>
  <c r="L1495" i="1"/>
  <c r="M1495" i="1"/>
  <c r="N1495" i="1"/>
  <c r="K1496" i="1"/>
  <c r="L1496" i="1"/>
  <c r="M1496" i="1"/>
  <c r="N1496" i="1"/>
  <c r="K1497" i="1"/>
  <c r="L1497" i="1"/>
  <c r="M1497" i="1"/>
  <c r="N1497" i="1"/>
  <c r="K1498" i="1"/>
  <c r="L1498" i="1"/>
  <c r="M1498" i="1"/>
  <c r="N1498" i="1"/>
  <c r="K1499" i="1"/>
  <c r="L1499" i="1"/>
  <c r="M1499" i="1"/>
  <c r="N1499" i="1"/>
  <c r="K1500" i="1"/>
  <c r="L1500" i="1"/>
  <c r="M1500" i="1"/>
  <c r="N1500" i="1"/>
  <c r="K1501" i="1"/>
  <c r="L1501" i="1"/>
  <c r="M1501" i="1"/>
  <c r="N1501" i="1"/>
  <c r="K1502" i="1"/>
  <c r="L1502" i="1"/>
  <c r="M1502" i="1"/>
  <c r="N1502" i="1"/>
  <c r="K1503" i="1"/>
  <c r="L1503" i="1"/>
  <c r="M1503" i="1"/>
  <c r="N1503" i="1"/>
  <c r="K1504" i="1"/>
  <c r="L1504" i="1"/>
  <c r="M1504" i="1"/>
  <c r="N1504" i="1"/>
  <c r="K1505" i="1"/>
  <c r="L1505" i="1"/>
  <c r="M1505" i="1"/>
  <c r="N1505" i="1"/>
  <c r="K1506" i="1"/>
  <c r="L1506" i="1"/>
  <c r="M1506" i="1"/>
  <c r="N1506" i="1"/>
  <c r="K1507" i="1"/>
  <c r="L1507" i="1"/>
  <c r="M1507" i="1"/>
  <c r="N1507" i="1"/>
  <c r="K1508" i="1"/>
  <c r="L1508" i="1"/>
  <c r="M1508" i="1"/>
  <c r="N1508" i="1"/>
  <c r="K1509" i="1"/>
  <c r="L1509" i="1"/>
  <c r="M1509" i="1"/>
  <c r="N1509" i="1"/>
  <c r="K1510" i="1"/>
  <c r="L1510" i="1"/>
  <c r="M1510" i="1"/>
  <c r="N1510" i="1"/>
  <c r="K1511" i="1"/>
  <c r="L1511" i="1"/>
  <c r="M1511" i="1"/>
  <c r="N1511" i="1"/>
  <c r="K1512" i="1"/>
  <c r="L1512" i="1"/>
  <c r="M1512" i="1"/>
  <c r="N1512" i="1"/>
  <c r="K1513" i="1"/>
  <c r="L1513" i="1"/>
  <c r="M1513" i="1"/>
  <c r="N1513" i="1"/>
  <c r="K1514" i="1"/>
  <c r="L1514" i="1"/>
  <c r="M1514" i="1"/>
  <c r="N1514" i="1"/>
  <c r="K1515" i="1"/>
  <c r="L1515" i="1"/>
  <c r="M1515" i="1"/>
  <c r="N1515" i="1"/>
  <c r="K1516" i="1"/>
  <c r="L1516" i="1"/>
  <c r="M1516" i="1"/>
  <c r="N1516" i="1"/>
  <c r="K1517" i="1"/>
  <c r="L1517" i="1"/>
  <c r="M1517" i="1"/>
  <c r="N1517" i="1"/>
  <c r="K1518" i="1"/>
  <c r="L1518" i="1"/>
  <c r="M1518" i="1"/>
  <c r="N1518" i="1"/>
  <c r="K1519" i="1"/>
  <c r="L1519" i="1"/>
  <c r="M1519" i="1"/>
  <c r="N1519" i="1"/>
  <c r="K1520" i="1"/>
  <c r="L1520" i="1"/>
  <c r="M1520" i="1"/>
  <c r="N1520" i="1"/>
  <c r="K1521" i="1"/>
  <c r="L1521" i="1"/>
  <c r="M1521" i="1"/>
  <c r="N1521" i="1"/>
  <c r="K1522" i="1"/>
  <c r="L1522" i="1"/>
  <c r="M1522" i="1"/>
  <c r="N1522" i="1"/>
  <c r="K1523" i="1"/>
  <c r="L1523" i="1"/>
  <c r="M1523" i="1"/>
  <c r="N1523" i="1"/>
  <c r="K1524" i="1"/>
  <c r="L1524" i="1"/>
  <c r="M1524" i="1"/>
  <c r="N1524" i="1"/>
  <c r="K1525" i="1"/>
  <c r="L1525" i="1"/>
  <c r="M1525" i="1"/>
  <c r="N1525" i="1"/>
  <c r="K1526" i="1"/>
  <c r="L1526" i="1"/>
  <c r="M1526" i="1"/>
  <c r="N1526" i="1"/>
  <c r="K1527" i="1"/>
  <c r="L1527" i="1"/>
  <c r="M1527" i="1"/>
  <c r="N1527" i="1"/>
  <c r="K1528" i="1"/>
  <c r="L1528" i="1"/>
  <c r="M1528" i="1"/>
  <c r="N1528" i="1"/>
  <c r="K1529" i="1"/>
  <c r="L1529" i="1"/>
  <c r="M1529" i="1"/>
  <c r="N1529" i="1"/>
  <c r="K1530" i="1"/>
  <c r="L1530" i="1"/>
  <c r="M1530" i="1"/>
  <c r="N1530" i="1"/>
  <c r="K1531" i="1"/>
  <c r="L1531" i="1"/>
  <c r="M1531" i="1"/>
  <c r="N1531" i="1"/>
  <c r="K1532" i="1"/>
  <c r="L1532" i="1"/>
  <c r="M1532" i="1"/>
  <c r="N1532" i="1"/>
  <c r="K1533" i="1"/>
  <c r="L1533" i="1"/>
  <c r="M1533" i="1"/>
  <c r="N1533" i="1"/>
  <c r="K1534" i="1"/>
  <c r="L1534" i="1"/>
  <c r="M1534" i="1"/>
  <c r="N1534" i="1"/>
  <c r="K1535" i="1"/>
  <c r="L1535" i="1"/>
  <c r="M1535" i="1"/>
  <c r="N1535" i="1"/>
  <c r="K1536" i="1"/>
  <c r="L1536" i="1"/>
  <c r="M1536" i="1"/>
  <c r="N1536" i="1"/>
  <c r="K1537" i="1"/>
  <c r="L1537" i="1"/>
  <c r="M1537" i="1"/>
  <c r="N1537" i="1"/>
  <c r="K1538" i="1"/>
  <c r="L1538" i="1"/>
  <c r="M1538" i="1"/>
  <c r="N1538" i="1"/>
  <c r="K1539" i="1"/>
  <c r="L1539" i="1"/>
  <c r="M1539" i="1"/>
  <c r="N1539" i="1"/>
  <c r="K1540" i="1"/>
  <c r="L1540" i="1"/>
  <c r="M1540" i="1"/>
  <c r="N1540" i="1"/>
  <c r="K1541" i="1"/>
  <c r="L1541" i="1"/>
  <c r="M1541" i="1"/>
  <c r="N1541" i="1"/>
  <c r="K1542" i="1"/>
  <c r="L1542" i="1"/>
  <c r="M1542" i="1"/>
  <c r="N1542" i="1"/>
  <c r="K1543" i="1"/>
  <c r="L1543" i="1"/>
  <c r="M1543" i="1"/>
  <c r="N1543" i="1"/>
  <c r="K1544" i="1"/>
  <c r="L1544" i="1"/>
  <c r="M1544" i="1"/>
  <c r="N1544" i="1"/>
  <c r="K1545" i="1"/>
  <c r="L1545" i="1"/>
  <c r="M1545" i="1"/>
  <c r="N1545" i="1"/>
  <c r="K1546" i="1"/>
  <c r="L1546" i="1"/>
  <c r="M1546" i="1"/>
  <c r="N1546" i="1"/>
  <c r="K1547" i="1"/>
  <c r="L1547" i="1"/>
  <c r="M1547" i="1"/>
  <c r="N1547" i="1"/>
  <c r="K1548" i="1"/>
  <c r="L1548" i="1"/>
  <c r="M1548" i="1"/>
  <c r="N1548" i="1"/>
  <c r="K1549" i="1"/>
  <c r="L1549" i="1"/>
  <c r="M1549" i="1"/>
  <c r="N1549" i="1"/>
  <c r="K1550" i="1"/>
  <c r="L1550" i="1"/>
  <c r="M1550" i="1"/>
  <c r="N1550" i="1"/>
  <c r="K1551" i="1"/>
  <c r="L1551" i="1"/>
  <c r="M1551" i="1"/>
  <c r="N1551" i="1"/>
  <c r="K1552" i="1"/>
  <c r="L1552" i="1"/>
  <c r="M1552" i="1"/>
  <c r="N1552" i="1"/>
  <c r="K1553" i="1"/>
  <c r="L1553" i="1"/>
  <c r="M1553" i="1"/>
  <c r="N1553" i="1"/>
  <c r="K1554" i="1"/>
  <c r="L1554" i="1"/>
  <c r="M1554" i="1"/>
  <c r="N1554" i="1"/>
  <c r="K1555" i="1"/>
  <c r="L1555" i="1"/>
  <c r="M1555" i="1"/>
  <c r="N1555" i="1"/>
  <c r="K1556" i="1"/>
  <c r="L1556" i="1"/>
  <c r="M1556" i="1"/>
  <c r="N1556" i="1"/>
  <c r="K1557" i="1"/>
  <c r="L1557" i="1"/>
  <c r="M1557" i="1"/>
  <c r="N1557" i="1"/>
  <c r="K1558" i="1"/>
  <c r="L1558" i="1"/>
  <c r="M1558" i="1"/>
  <c r="N1558" i="1"/>
  <c r="K1559" i="1"/>
  <c r="L1559" i="1"/>
  <c r="M1559" i="1"/>
  <c r="N1559" i="1"/>
  <c r="K1560" i="1"/>
  <c r="L1560" i="1"/>
  <c r="M1560" i="1"/>
  <c r="N1560" i="1"/>
  <c r="K1561" i="1"/>
  <c r="L1561" i="1"/>
  <c r="M1561" i="1"/>
  <c r="N1561" i="1"/>
  <c r="K1562" i="1"/>
  <c r="L1562" i="1"/>
  <c r="M1562" i="1"/>
  <c r="N1562" i="1"/>
  <c r="K1563" i="1"/>
  <c r="L1563" i="1"/>
  <c r="M1563" i="1"/>
  <c r="N1563" i="1"/>
  <c r="K1564" i="1"/>
  <c r="L1564" i="1"/>
  <c r="M1564" i="1"/>
  <c r="N1564" i="1"/>
  <c r="K1565" i="1"/>
  <c r="L1565" i="1"/>
  <c r="M1565" i="1"/>
  <c r="N1565" i="1"/>
  <c r="K1566" i="1"/>
  <c r="L1566" i="1"/>
  <c r="M1566" i="1"/>
  <c r="N1566" i="1"/>
  <c r="K1567" i="1"/>
  <c r="L1567" i="1"/>
  <c r="M1567" i="1"/>
  <c r="N1567" i="1"/>
  <c r="K1568" i="1"/>
  <c r="L1568" i="1"/>
  <c r="M1568" i="1"/>
  <c r="N1568" i="1"/>
  <c r="K1569" i="1"/>
  <c r="L1569" i="1"/>
  <c r="M1569" i="1"/>
  <c r="N1569" i="1"/>
  <c r="K1570" i="1"/>
  <c r="L1570" i="1"/>
  <c r="M1570" i="1"/>
  <c r="N1570" i="1"/>
  <c r="K1571" i="1"/>
  <c r="L1571" i="1"/>
  <c r="M1571" i="1"/>
  <c r="N1571" i="1"/>
  <c r="K1572" i="1"/>
  <c r="L1572" i="1"/>
  <c r="M1572" i="1"/>
  <c r="N1572" i="1"/>
  <c r="K1573" i="1"/>
  <c r="L1573" i="1"/>
  <c r="M1573" i="1"/>
  <c r="N1573" i="1"/>
  <c r="K1574" i="1"/>
  <c r="L1574" i="1"/>
  <c r="M1574" i="1"/>
  <c r="N1574" i="1"/>
  <c r="K1575" i="1"/>
  <c r="L1575" i="1"/>
  <c r="M1575" i="1"/>
  <c r="N1575" i="1"/>
  <c r="K1576" i="1"/>
  <c r="L1576" i="1"/>
  <c r="M1576" i="1"/>
  <c r="N1576" i="1"/>
  <c r="K1577" i="1"/>
  <c r="L1577" i="1"/>
  <c r="M1577" i="1"/>
  <c r="N1577" i="1"/>
  <c r="K1578" i="1"/>
  <c r="L1578" i="1"/>
  <c r="M1578" i="1"/>
  <c r="N1578" i="1"/>
  <c r="K1579" i="1"/>
  <c r="L1579" i="1"/>
  <c r="M1579" i="1"/>
  <c r="N1579" i="1"/>
  <c r="K1580" i="1"/>
  <c r="L1580" i="1"/>
  <c r="M1580" i="1"/>
  <c r="N1580" i="1"/>
  <c r="K1581" i="1"/>
  <c r="L1581" i="1"/>
  <c r="M1581" i="1"/>
  <c r="N1581" i="1"/>
  <c r="K1582" i="1"/>
  <c r="L1582" i="1"/>
  <c r="M1582" i="1"/>
  <c r="N1582" i="1"/>
  <c r="K1583" i="1"/>
  <c r="L1583" i="1"/>
  <c r="M1583" i="1"/>
  <c r="N1583" i="1"/>
  <c r="K1584" i="1"/>
  <c r="L1584" i="1"/>
  <c r="M1584" i="1"/>
  <c r="N1584" i="1"/>
  <c r="K1585" i="1"/>
  <c r="L1585" i="1"/>
  <c r="M1585" i="1"/>
  <c r="N1585" i="1"/>
  <c r="K1586" i="1"/>
  <c r="L1586" i="1"/>
  <c r="M1586" i="1"/>
  <c r="N1586" i="1"/>
  <c r="K1587" i="1"/>
  <c r="L1587" i="1"/>
  <c r="M1587" i="1"/>
  <c r="N1587" i="1"/>
  <c r="K1588" i="1"/>
  <c r="L1588" i="1"/>
  <c r="M1588" i="1"/>
  <c r="N1588" i="1"/>
  <c r="K1589" i="1"/>
  <c r="L1589" i="1"/>
  <c r="M1589" i="1"/>
  <c r="N1589" i="1"/>
  <c r="K1590" i="1"/>
  <c r="L1590" i="1"/>
  <c r="M1590" i="1"/>
  <c r="N1590" i="1"/>
  <c r="K1591" i="1"/>
  <c r="L1591" i="1"/>
  <c r="M1591" i="1"/>
  <c r="N1591" i="1"/>
  <c r="K1592" i="1"/>
  <c r="L1592" i="1"/>
  <c r="M1592" i="1"/>
  <c r="N1592" i="1"/>
  <c r="K1593" i="1"/>
  <c r="L1593" i="1"/>
  <c r="M1593" i="1"/>
  <c r="N1593" i="1"/>
  <c r="K1594" i="1"/>
  <c r="L1594" i="1"/>
  <c r="M1594" i="1"/>
  <c r="N1594" i="1"/>
  <c r="K1595" i="1"/>
  <c r="L1595" i="1"/>
  <c r="M1595" i="1"/>
  <c r="N1595" i="1"/>
  <c r="K1596" i="1"/>
  <c r="L1596" i="1"/>
  <c r="M1596" i="1"/>
  <c r="N1596" i="1"/>
  <c r="K1597" i="1"/>
  <c r="L1597" i="1"/>
  <c r="M1597" i="1"/>
  <c r="N1597" i="1"/>
  <c r="K1598" i="1"/>
  <c r="L1598" i="1"/>
  <c r="M1598" i="1"/>
  <c r="N1598" i="1"/>
  <c r="K1599" i="1"/>
  <c r="L1599" i="1"/>
  <c r="M1599" i="1"/>
  <c r="N1599" i="1"/>
  <c r="K1600" i="1"/>
  <c r="L1600" i="1"/>
  <c r="M1600" i="1"/>
  <c r="N1600" i="1"/>
  <c r="K1601" i="1"/>
  <c r="L1601" i="1"/>
  <c r="M1601" i="1"/>
  <c r="N1601" i="1"/>
  <c r="K1602" i="1"/>
  <c r="L1602" i="1"/>
  <c r="M1602" i="1"/>
  <c r="N1602" i="1"/>
  <c r="K1603" i="1"/>
  <c r="L1603" i="1"/>
  <c r="M1603" i="1"/>
  <c r="N1603" i="1"/>
  <c r="K1604" i="1"/>
  <c r="L1604" i="1"/>
  <c r="M1604" i="1"/>
  <c r="N1604" i="1"/>
  <c r="K1605" i="1"/>
  <c r="L1605" i="1"/>
  <c r="M1605" i="1"/>
  <c r="N1605" i="1"/>
  <c r="K1606" i="1"/>
  <c r="L1606" i="1"/>
  <c r="M1606" i="1"/>
  <c r="N1606" i="1"/>
  <c r="K1607" i="1"/>
  <c r="L1607" i="1"/>
  <c r="M1607" i="1"/>
  <c r="N1607" i="1"/>
  <c r="K1608" i="1"/>
  <c r="L1608" i="1"/>
  <c r="M1608" i="1"/>
  <c r="N1608" i="1"/>
  <c r="K1609" i="1"/>
  <c r="L1609" i="1"/>
  <c r="M1609" i="1"/>
  <c r="N1609" i="1"/>
  <c r="K1610" i="1"/>
  <c r="L1610" i="1"/>
  <c r="M1610" i="1"/>
  <c r="N1610" i="1"/>
  <c r="K1611" i="1"/>
  <c r="L1611" i="1"/>
  <c r="M1611" i="1"/>
  <c r="N1611" i="1"/>
  <c r="K1612" i="1"/>
  <c r="L1612" i="1"/>
  <c r="M1612" i="1"/>
  <c r="N1612" i="1"/>
  <c r="K1613" i="1"/>
  <c r="L1613" i="1"/>
  <c r="M1613" i="1"/>
  <c r="N1613" i="1"/>
  <c r="K1614" i="1"/>
  <c r="L1614" i="1"/>
  <c r="M1614" i="1"/>
  <c r="N1614" i="1"/>
  <c r="K1615" i="1"/>
  <c r="L1615" i="1"/>
  <c r="M1615" i="1"/>
  <c r="N1615" i="1"/>
  <c r="K1616" i="1"/>
  <c r="L1616" i="1"/>
  <c r="M1616" i="1"/>
  <c r="N1616" i="1"/>
  <c r="K1617" i="1"/>
  <c r="L1617" i="1"/>
  <c r="M1617" i="1"/>
  <c r="N1617" i="1"/>
  <c r="K1618" i="1"/>
  <c r="L1618" i="1"/>
  <c r="M1618" i="1"/>
  <c r="N1618" i="1"/>
  <c r="K1619" i="1"/>
  <c r="L1619" i="1"/>
  <c r="M1619" i="1"/>
  <c r="N1619" i="1"/>
  <c r="K1620" i="1"/>
  <c r="L1620" i="1"/>
  <c r="M1620" i="1"/>
  <c r="N1620" i="1"/>
  <c r="K1621" i="1"/>
  <c r="L1621" i="1"/>
  <c r="M1621" i="1"/>
  <c r="N1621" i="1"/>
  <c r="K1622" i="1"/>
  <c r="L1622" i="1"/>
  <c r="M1622" i="1"/>
  <c r="N1622" i="1"/>
  <c r="K1623" i="1"/>
  <c r="L1623" i="1"/>
  <c r="M1623" i="1"/>
  <c r="N1623" i="1"/>
  <c r="K1624" i="1"/>
  <c r="L1624" i="1"/>
  <c r="M1624" i="1"/>
  <c r="N1624" i="1"/>
  <c r="K1625" i="1"/>
  <c r="L1625" i="1"/>
  <c r="M1625" i="1"/>
  <c r="N1625" i="1"/>
  <c r="K1626" i="1"/>
  <c r="L1626" i="1"/>
  <c r="M1626" i="1"/>
  <c r="N1626" i="1"/>
  <c r="K1627" i="1"/>
  <c r="L1627" i="1"/>
  <c r="M1627" i="1"/>
  <c r="N1627" i="1"/>
  <c r="K1628" i="1"/>
  <c r="L1628" i="1"/>
  <c r="M1628" i="1"/>
  <c r="N1628" i="1"/>
  <c r="K1629" i="1"/>
  <c r="L1629" i="1"/>
  <c r="M1629" i="1"/>
  <c r="N1629" i="1"/>
  <c r="K1630" i="1"/>
  <c r="L1630" i="1"/>
  <c r="M1630" i="1"/>
  <c r="N1630" i="1"/>
  <c r="K1631" i="1"/>
  <c r="L1631" i="1"/>
  <c r="M1631" i="1"/>
  <c r="N1631" i="1"/>
  <c r="K1632" i="1"/>
  <c r="L1632" i="1"/>
  <c r="M1632" i="1"/>
  <c r="N1632" i="1"/>
  <c r="K1633" i="1"/>
  <c r="L1633" i="1"/>
  <c r="M1633" i="1"/>
  <c r="N1633" i="1"/>
  <c r="K1634" i="1"/>
  <c r="L1634" i="1"/>
  <c r="M1634" i="1"/>
  <c r="N1634" i="1"/>
  <c r="K1635" i="1"/>
  <c r="L1635" i="1"/>
  <c r="M1635" i="1"/>
  <c r="N1635" i="1"/>
  <c r="K1636" i="1"/>
  <c r="L1636" i="1"/>
  <c r="M1636" i="1"/>
  <c r="N1636" i="1"/>
  <c r="K1637" i="1"/>
  <c r="L1637" i="1"/>
  <c r="M1637" i="1"/>
  <c r="N1637" i="1"/>
  <c r="K1638" i="1"/>
  <c r="L1638" i="1"/>
  <c r="M1638" i="1"/>
  <c r="N1638" i="1"/>
  <c r="K1639" i="1"/>
  <c r="L1639" i="1"/>
  <c r="M1639" i="1"/>
  <c r="N1639" i="1"/>
  <c r="K1640" i="1"/>
  <c r="L1640" i="1"/>
  <c r="M1640" i="1"/>
  <c r="N1640" i="1"/>
  <c r="K1641" i="1"/>
  <c r="L1641" i="1"/>
  <c r="M1641" i="1"/>
  <c r="N1641" i="1"/>
  <c r="K1642" i="1"/>
  <c r="L1642" i="1"/>
  <c r="M1642" i="1"/>
  <c r="N1642" i="1"/>
  <c r="K1643" i="1"/>
  <c r="L1643" i="1"/>
  <c r="M1643" i="1"/>
  <c r="N1643" i="1"/>
  <c r="K1644" i="1"/>
  <c r="L1644" i="1"/>
  <c r="M1644" i="1"/>
  <c r="N1644" i="1"/>
  <c r="K1645" i="1"/>
  <c r="L1645" i="1"/>
  <c r="M1645" i="1"/>
  <c r="N1645" i="1"/>
  <c r="K1646" i="1"/>
  <c r="L1646" i="1"/>
  <c r="M1646" i="1"/>
  <c r="N1646" i="1"/>
  <c r="K1647" i="1"/>
  <c r="L1647" i="1"/>
  <c r="M1647" i="1"/>
  <c r="N1647" i="1"/>
  <c r="K1648" i="1"/>
  <c r="L1648" i="1"/>
  <c r="M1648" i="1"/>
  <c r="N1648" i="1"/>
  <c r="K1649" i="1"/>
  <c r="L1649" i="1"/>
  <c r="M1649" i="1"/>
  <c r="N1649" i="1"/>
  <c r="K1650" i="1"/>
  <c r="L1650" i="1"/>
  <c r="M1650" i="1"/>
  <c r="N1650" i="1"/>
  <c r="K1651" i="1"/>
  <c r="L1651" i="1"/>
  <c r="M1651" i="1"/>
  <c r="N1651" i="1"/>
  <c r="K1652" i="1"/>
  <c r="L1652" i="1"/>
  <c r="M1652" i="1"/>
  <c r="N1652" i="1"/>
  <c r="K1653" i="1"/>
  <c r="L1653" i="1"/>
  <c r="M1653" i="1"/>
  <c r="N1653" i="1"/>
  <c r="K1654" i="1"/>
  <c r="L1654" i="1"/>
  <c r="M1654" i="1"/>
  <c r="N1654" i="1"/>
  <c r="K1655" i="1"/>
  <c r="L1655" i="1"/>
  <c r="M1655" i="1"/>
  <c r="N1655" i="1"/>
  <c r="K1656" i="1"/>
  <c r="L1656" i="1"/>
  <c r="M1656" i="1"/>
  <c r="N1656" i="1"/>
  <c r="K1657" i="1"/>
  <c r="L1657" i="1"/>
  <c r="M1657" i="1"/>
  <c r="N1657" i="1"/>
  <c r="K1658" i="1"/>
  <c r="L1658" i="1"/>
  <c r="M1658" i="1"/>
  <c r="N1658" i="1"/>
  <c r="K1659" i="1"/>
  <c r="L1659" i="1"/>
  <c r="M1659" i="1"/>
  <c r="N1659" i="1"/>
  <c r="K1660" i="1"/>
  <c r="L1660" i="1"/>
  <c r="M1660" i="1"/>
  <c r="N1660" i="1"/>
  <c r="K1661" i="1"/>
  <c r="L1661" i="1"/>
  <c r="M1661" i="1"/>
  <c r="N1661" i="1"/>
  <c r="K1662" i="1"/>
  <c r="L1662" i="1"/>
  <c r="M1662" i="1"/>
  <c r="N1662" i="1"/>
  <c r="K1663" i="1"/>
  <c r="L1663" i="1"/>
  <c r="M1663" i="1"/>
  <c r="N1663" i="1"/>
  <c r="K1664" i="1"/>
  <c r="L1664" i="1"/>
  <c r="M1664" i="1"/>
  <c r="N1664" i="1"/>
  <c r="K1665" i="1"/>
  <c r="L1665" i="1"/>
  <c r="M1665" i="1"/>
  <c r="N1665" i="1"/>
  <c r="K1666" i="1"/>
  <c r="L1666" i="1"/>
  <c r="M1666" i="1"/>
  <c r="N1666" i="1"/>
  <c r="K1667" i="1"/>
  <c r="L1667" i="1"/>
  <c r="M1667" i="1"/>
  <c r="N1667" i="1"/>
  <c r="K1668" i="1"/>
  <c r="L1668" i="1"/>
  <c r="M1668" i="1"/>
  <c r="N1668" i="1"/>
  <c r="K1669" i="1"/>
  <c r="L1669" i="1"/>
  <c r="M1669" i="1"/>
  <c r="N1669" i="1"/>
  <c r="K1670" i="1"/>
  <c r="L1670" i="1"/>
  <c r="M1670" i="1"/>
  <c r="N1670" i="1"/>
  <c r="K1671" i="1"/>
  <c r="L1671" i="1"/>
  <c r="M1671" i="1"/>
  <c r="N1671" i="1"/>
  <c r="K1672" i="1"/>
  <c r="L1672" i="1"/>
  <c r="M1672" i="1"/>
  <c r="N1672" i="1"/>
  <c r="K1673" i="1"/>
  <c r="L1673" i="1"/>
  <c r="M1673" i="1"/>
  <c r="N1673" i="1"/>
  <c r="K1674" i="1"/>
  <c r="L1674" i="1"/>
  <c r="M1674" i="1"/>
  <c r="N1674" i="1"/>
  <c r="K1675" i="1"/>
  <c r="L1675" i="1"/>
  <c r="M1675" i="1"/>
  <c r="N1675" i="1"/>
  <c r="K1676" i="1"/>
  <c r="L1676" i="1"/>
  <c r="M1676" i="1"/>
  <c r="N1676" i="1"/>
  <c r="K1677" i="1"/>
  <c r="L1677" i="1"/>
  <c r="M1677" i="1"/>
  <c r="N1677" i="1"/>
  <c r="K1678" i="1"/>
  <c r="L1678" i="1"/>
  <c r="M1678" i="1"/>
  <c r="N1678" i="1"/>
  <c r="K1679" i="1"/>
  <c r="L1679" i="1"/>
  <c r="M1679" i="1"/>
  <c r="N1679" i="1"/>
  <c r="K1680" i="1"/>
  <c r="L1680" i="1"/>
  <c r="M1680" i="1"/>
  <c r="N1680" i="1"/>
  <c r="K1681" i="1"/>
  <c r="L1681" i="1"/>
  <c r="M1681" i="1"/>
  <c r="N1681" i="1"/>
  <c r="K1682" i="1"/>
  <c r="L1682" i="1"/>
  <c r="M1682" i="1"/>
  <c r="N1682" i="1"/>
  <c r="K1683" i="1"/>
  <c r="L1683" i="1"/>
  <c r="M1683" i="1"/>
  <c r="N1683" i="1"/>
  <c r="K1684" i="1"/>
  <c r="L1684" i="1"/>
  <c r="M1684" i="1"/>
  <c r="N1684" i="1"/>
  <c r="K1685" i="1"/>
  <c r="L1685" i="1"/>
  <c r="M1685" i="1"/>
  <c r="N1685" i="1"/>
  <c r="K1686" i="1"/>
  <c r="L1686" i="1"/>
  <c r="M1686" i="1"/>
  <c r="N1686" i="1"/>
  <c r="K1687" i="1"/>
  <c r="L1687" i="1"/>
  <c r="M1687" i="1"/>
  <c r="N1687" i="1"/>
  <c r="K1688" i="1"/>
  <c r="L1688" i="1"/>
  <c r="M1688" i="1"/>
  <c r="N1688" i="1"/>
  <c r="K1689" i="1"/>
  <c r="L1689" i="1"/>
  <c r="M1689" i="1"/>
  <c r="N1689" i="1"/>
  <c r="K1690" i="1"/>
  <c r="L1690" i="1"/>
  <c r="M1690" i="1"/>
  <c r="N1690" i="1"/>
  <c r="K1691" i="1"/>
  <c r="L1691" i="1"/>
  <c r="M1691" i="1"/>
  <c r="N1691" i="1"/>
  <c r="K1692" i="1"/>
  <c r="L1692" i="1"/>
  <c r="M1692" i="1"/>
  <c r="N1692" i="1"/>
  <c r="K1693" i="1"/>
  <c r="L1693" i="1"/>
  <c r="M1693" i="1"/>
  <c r="N1693" i="1"/>
  <c r="K1694" i="1"/>
  <c r="L1694" i="1"/>
  <c r="M1694" i="1"/>
  <c r="N1694" i="1"/>
  <c r="K1695" i="1"/>
  <c r="L1695" i="1"/>
  <c r="M1695" i="1"/>
  <c r="N1695" i="1"/>
  <c r="K1696" i="1"/>
  <c r="L1696" i="1"/>
  <c r="M1696" i="1"/>
  <c r="N1696" i="1"/>
  <c r="K1697" i="1"/>
  <c r="L1697" i="1"/>
  <c r="M1697" i="1"/>
  <c r="N1697" i="1"/>
  <c r="K1698" i="1"/>
  <c r="L1698" i="1"/>
  <c r="M1698" i="1"/>
  <c r="N1698" i="1"/>
  <c r="K1699" i="1"/>
  <c r="L1699" i="1"/>
  <c r="M1699" i="1"/>
  <c r="N1699" i="1"/>
  <c r="K1700" i="1"/>
  <c r="L1700" i="1"/>
  <c r="M1700" i="1"/>
  <c r="N1700" i="1"/>
  <c r="K1701" i="1"/>
  <c r="L1701" i="1"/>
  <c r="M1701" i="1"/>
  <c r="N1701" i="1"/>
  <c r="K1702" i="1"/>
  <c r="L1702" i="1"/>
  <c r="M1702" i="1"/>
  <c r="N1702" i="1"/>
  <c r="K1703" i="1"/>
  <c r="L1703" i="1"/>
  <c r="M1703" i="1"/>
  <c r="N1703" i="1"/>
  <c r="K1704" i="1"/>
  <c r="L1704" i="1"/>
  <c r="M1704" i="1"/>
  <c r="N1704" i="1"/>
  <c r="K1705" i="1"/>
  <c r="L1705" i="1"/>
  <c r="M1705" i="1"/>
  <c r="N1705" i="1"/>
  <c r="K1706" i="1"/>
  <c r="L1706" i="1"/>
  <c r="M1706" i="1"/>
  <c r="N1706" i="1"/>
  <c r="K1707" i="1"/>
  <c r="L1707" i="1"/>
  <c r="M1707" i="1"/>
  <c r="N1707" i="1"/>
  <c r="K1708" i="1"/>
  <c r="L1708" i="1"/>
  <c r="M1708" i="1"/>
  <c r="N1708" i="1"/>
  <c r="K1709" i="1"/>
  <c r="L1709" i="1"/>
  <c r="M1709" i="1"/>
  <c r="N1709" i="1"/>
  <c r="K1710" i="1"/>
  <c r="L1710" i="1"/>
  <c r="M1710" i="1"/>
  <c r="N1710" i="1"/>
  <c r="K1711" i="1"/>
  <c r="L1711" i="1"/>
  <c r="M1711" i="1"/>
  <c r="N1711" i="1"/>
  <c r="K1712" i="1"/>
  <c r="L1712" i="1"/>
  <c r="M1712" i="1"/>
  <c r="N1712" i="1"/>
  <c r="K1713" i="1"/>
  <c r="L1713" i="1"/>
  <c r="M1713" i="1"/>
  <c r="N1713" i="1"/>
  <c r="K1714" i="1"/>
  <c r="L1714" i="1"/>
  <c r="M1714" i="1"/>
  <c r="N1714" i="1"/>
  <c r="K1715" i="1"/>
  <c r="L1715" i="1"/>
  <c r="M1715" i="1"/>
  <c r="N1715" i="1"/>
  <c r="K1716" i="1"/>
  <c r="L1716" i="1"/>
  <c r="M1716" i="1"/>
  <c r="N1716" i="1"/>
  <c r="K1717" i="1"/>
  <c r="L1717" i="1"/>
  <c r="M1717" i="1"/>
  <c r="N1717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K1729" i="1"/>
  <c r="L1729" i="1"/>
  <c r="M1729" i="1"/>
  <c r="N1729" i="1"/>
  <c r="K1730" i="1"/>
  <c r="L1730" i="1"/>
  <c r="M1730" i="1"/>
  <c r="N1730" i="1"/>
  <c r="K1731" i="1"/>
  <c r="L1731" i="1"/>
  <c r="M1731" i="1"/>
  <c r="N1731" i="1"/>
  <c r="K1732" i="1"/>
  <c r="L1732" i="1"/>
  <c r="M1732" i="1"/>
  <c r="N1732" i="1"/>
  <c r="K1733" i="1"/>
  <c r="L1733" i="1"/>
  <c r="M1733" i="1"/>
  <c r="N1733" i="1"/>
  <c r="K1734" i="1"/>
  <c r="L1734" i="1"/>
  <c r="M1734" i="1"/>
  <c r="N1734" i="1"/>
  <c r="K1735" i="1"/>
  <c r="L1735" i="1"/>
  <c r="M1735" i="1"/>
  <c r="N1735" i="1"/>
  <c r="K1736" i="1"/>
  <c r="L1736" i="1"/>
  <c r="M1736" i="1"/>
  <c r="N1736" i="1"/>
  <c r="K1737" i="1"/>
  <c r="L1737" i="1"/>
  <c r="M1737" i="1"/>
  <c r="N1737" i="1"/>
  <c r="K1738" i="1"/>
  <c r="L1738" i="1"/>
  <c r="M1738" i="1"/>
  <c r="N1738" i="1"/>
  <c r="K1739" i="1"/>
  <c r="L1739" i="1"/>
  <c r="M1739" i="1"/>
  <c r="N1739" i="1"/>
  <c r="K1740" i="1"/>
  <c r="L1740" i="1"/>
  <c r="M1740" i="1"/>
  <c r="N1740" i="1"/>
  <c r="K1741" i="1"/>
  <c r="L1741" i="1"/>
  <c r="M1741" i="1"/>
  <c r="N1741" i="1"/>
  <c r="K1742" i="1"/>
  <c r="L1742" i="1"/>
  <c r="M1742" i="1"/>
  <c r="N1742" i="1"/>
  <c r="K1743" i="1"/>
  <c r="L1743" i="1"/>
  <c r="M1743" i="1"/>
  <c r="N1743" i="1"/>
  <c r="K1744" i="1"/>
  <c r="L1744" i="1"/>
  <c r="M1744" i="1"/>
  <c r="N1744" i="1"/>
  <c r="K1745" i="1"/>
  <c r="L1745" i="1"/>
  <c r="M1745" i="1"/>
  <c r="N1745" i="1"/>
  <c r="K1746" i="1"/>
  <c r="L1746" i="1"/>
  <c r="M1746" i="1"/>
  <c r="N1746" i="1"/>
  <c r="K1747" i="1"/>
  <c r="L1747" i="1"/>
  <c r="M1747" i="1"/>
  <c r="N1747" i="1"/>
  <c r="K1748" i="1"/>
  <c r="L1748" i="1"/>
  <c r="M1748" i="1"/>
  <c r="N1748" i="1"/>
  <c r="K1749" i="1"/>
  <c r="L1749" i="1"/>
  <c r="M1749" i="1"/>
  <c r="N1749" i="1"/>
  <c r="K1750" i="1"/>
  <c r="L1750" i="1"/>
  <c r="M1750" i="1"/>
  <c r="N1750" i="1"/>
  <c r="K1751" i="1"/>
  <c r="L1751" i="1"/>
  <c r="M1751" i="1"/>
  <c r="N1751" i="1"/>
  <c r="K1752" i="1"/>
  <c r="L1752" i="1"/>
  <c r="M1752" i="1"/>
  <c r="N1752" i="1"/>
  <c r="K1753" i="1"/>
  <c r="L1753" i="1"/>
  <c r="M1753" i="1"/>
  <c r="N1753" i="1"/>
  <c r="K1754" i="1"/>
  <c r="L1754" i="1"/>
  <c r="M1754" i="1"/>
  <c r="N1754" i="1"/>
  <c r="K1755" i="1"/>
  <c r="L1755" i="1"/>
  <c r="M1755" i="1"/>
  <c r="N1755" i="1"/>
  <c r="K1756" i="1"/>
  <c r="L1756" i="1"/>
  <c r="M1756" i="1"/>
  <c r="N1756" i="1"/>
  <c r="K1757" i="1"/>
  <c r="L1757" i="1"/>
  <c r="M1757" i="1"/>
  <c r="N1757" i="1"/>
  <c r="K1758" i="1"/>
  <c r="L1758" i="1"/>
  <c r="M1758" i="1"/>
  <c r="N1758" i="1"/>
  <c r="K1759" i="1"/>
  <c r="L1759" i="1"/>
  <c r="M1759" i="1"/>
  <c r="N1759" i="1"/>
  <c r="K1760" i="1"/>
  <c r="L1760" i="1"/>
  <c r="M1760" i="1"/>
  <c r="N1760" i="1"/>
  <c r="K1761" i="1"/>
  <c r="L1761" i="1"/>
  <c r="M1761" i="1"/>
  <c r="N1761" i="1"/>
  <c r="K1762" i="1"/>
  <c r="L1762" i="1"/>
  <c r="M1762" i="1"/>
  <c r="N1762" i="1"/>
  <c r="K1763" i="1"/>
  <c r="L1763" i="1"/>
  <c r="M1763" i="1"/>
  <c r="N1763" i="1"/>
  <c r="K1764" i="1"/>
  <c r="L1764" i="1"/>
  <c r="M1764" i="1"/>
  <c r="N1764" i="1"/>
  <c r="K1765" i="1"/>
  <c r="L1765" i="1"/>
  <c r="M1765" i="1"/>
  <c r="N1765" i="1"/>
  <c r="K1766" i="1"/>
  <c r="L1766" i="1"/>
  <c r="M1766" i="1"/>
  <c r="N1766" i="1"/>
  <c r="K1767" i="1"/>
  <c r="L1767" i="1"/>
  <c r="M1767" i="1"/>
  <c r="N1767" i="1"/>
  <c r="K1768" i="1"/>
  <c r="L1768" i="1"/>
  <c r="M1768" i="1"/>
  <c r="N1768" i="1"/>
  <c r="K1769" i="1"/>
  <c r="L1769" i="1"/>
  <c r="M1769" i="1"/>
  <c r="N1769" i="1"/>
  <c r="K1770" i="1"/>
  <c r="L1770" i="1"/>
  <c r="M1770" i="1"/>
  <c r="N1770" i="1"/>
  <c r="K1771" i="1"/>
  <c r="L1771" i="1"/>
  <c r="M1771" i="1"/>
  <c r="N1771" i="1"/>
  <c r="K1772" i="1"/>
  <c r="L1772" i="1"/>
  <c r="M1772" i="1"/>
  <c r="N1772" i="1"/>
  <c r="K1773" i="1"/>
  <c r="L1773" i="1"/>
  <c r="M1773" i="1"/>
  <c r="N1773" i="1"/>
  <c r="K1774" i="1"/>
  <c r="L1774" i="1"/>
  <c r="M1774" i="1"/>
  <c r="N1774" i="1"/>
  <c r="K1775" i="1"/>
  <c r="L1775" i="1"/>
  <c r="M1775" i="1"/>
  <c r="N1775" i="1"/>
  <c r="K1776" i="1"/>
  <c r="L1776" i="1"/>
  <c r="M1776" i="1"/>
  <c r="N1776" i="1"/>
  <c r="K1777" i="1"/>
  <c r="L1777" i="1"/>
  <c r="M1777" i="1"/>
  <c r="N1777" i="1"/>
  <c r="K1778" i="1"/>
  <c r="L1778" i="1"/>
  <c r="M1778" i="1"/>
  <c r="N1778" i="1"/>
  <c r="K1779" i="1"/>
  <c r="L1779" i="1"/>
  <c r="M1779" i="1"/>
  <c r="N1779" i="1"/>
  <c r="K1780" i="1"/>
  <c r="L1780" i="1"/>
  <c r="M1780" i="1"/>
  <c r="N1780" i="1"/>
  <c r="K1781" i="1"/>
  <c r="L1781" i="1"/>
  <c r="M1781" i="1"/>
  <c r="N1781" i="1"/>
  <c r="K1782" i="1"/>
  <c r="L1782" i="1"/>
  <c r="M1782" i="1"/>
  <c r="N1782" i="1"/>
  <c r="K1783" i="1"/>
  <c r="L1783" i="1"/>
  <c r="M1783" i="1"/>
  <c r="N1783" i="1"/>
  <c r="K1784" i="1"/>
  <c r="L1784" i="1"/>
  <c r="M1784" i="1"/>
  <c r="N1784" i="1"/>
  <c r="K1785" i="1"/>
  <c r="L1785" i="1"/>
  <c r="M1785" i="1"/>
  <c r="N1785" i="1"/>
  <c r="K1786" i="1"/>
  <c r="L1786" i="1"/>
  <c r="M1786" i="1"/>
  <c r="N1786" i="1"/>
  <c r="K1787" i="1"/>
  <c r="L1787" i="1"/>
  <c r="M1787" i="1"/>
  <c r="N1787" i="1"/>
  <c r="K1788" i="1"/>
  <c r="L1788" i="1"/>
  <c r="M1788" i="1"/>
  <c r="N1788" i="1"/>
  <c r="K1789" i="1"/>
  <c r="L1789" i="1"/>
  <c r="M1789" i="1"/>
  <c r="N1789" i="1"/>
  <c r="K1790" i="1"/>
  <c r="L1790" i="1"/>
  <c r="M1790" i="1"/>
  <c r="N1790" i="1"/>
  <c r="K1791" i="1"/>
  <c r="L1791" i="1"/>
  <c r="M1791" i="1"/>
  <c r="N1791" i="1"/>
  <c r="K1792" i="1"/>
  <c r="L1792" i="1"/>
  <c r="M1792" i="1"/>
  <c r="N1792" i="1"/>
  <c r="K1793" i="1"/>
  <c r="L1793" i="1"/>
  <c r="M1793" i="1"/>
  <c r="N1793" i="1"/>
  <c r="K1794" i="1"/>
  <c r="L1794" i="1"/>
  <c r="M1794" i="1"/>
  <c r="N1794" i="1"/>
  <c r="K1795" i="1"/>
  <c r="L1795" i="1"/>
  <c r="M1795" i="1"/>
  <c r="N1795" i="1"/>
  <c r="K1796" i="1"/>
  <c r="L1796" i="1"/>
  <c r="M1796" i="1"/>
  <c r="N1796" i="1"/>
  <c r="K1797" i="1"/>
  <c r="L1797" i="1"/>
  <c r="M1797" i="1"/>
  <c r="N1797" i="1"/>
  <c r="K1798" i="1"/>
  <c r="L1798" i="1"/>
  <c r="M1798" i="1"/>
  <c r="N1798" i="1"/>
  <c r="K1799" i="1"/>
  <c r="L1799" i="1"/>
  <c r="M1799" i="1"/>
  <c r="N1799" i="1"/>
  <c r="K1800" i="1"/>
  <c r="L1800" i="1"/>
  <c r="M1800" i="1"/>
  <c r="N1800" i="1"/>
  <c r="K1801" i="1"/>
  <c r="L1801" i="1"/>
  <c r="M1801" i="1"/>
  <c r="N1801" i="1"/>
  <c r="K1802" i="1"/>
  <c r="L1802" i="1"/>
  <c r="M1802" i="1"/>
  <c r="N1802" i="1"/>
  <c r="K1803" i="1"/>
  <c r="L1803" i="1"/>
  <c r="M1803" i="1"/>
  <c r="N1803" i="1"/>
  <c r="K1804" i="1"/>
  <c r="L1804" i="1"/>
  <c r="M1804" i="1"/>
  <c r="N1804" i="1"/>
  <c r="K1805" i="1"/>
  <c r="L1805" i="1"/>
  <c r="M1805" i="1"/>
  <c r="N1805" i="1"/>
  <c r="K1806" i="1"/>
  <c r="L1806" i="1"/>
  <c r="M1806" i="1"/>
  <c r="N1806" i="1"/>
  <c r="K1807" i="1"/>
  <c r="L1807" i="1"/>
  <c r="M1807" i="1"/>
  <c r="N1807" i="1"/>
  <c r="K1808" i="1"/>
  <c r="L1808" i="1"/>
  <c r="M1808" i="1"/>
  <c r="N1808" i="1"/>
  <c r="K1809" i="1"/>
  <c r="L1809" i="1"/>
  <c r="M1809" i="1"/>
  <c r="N1809" i="1"/>
  <c r="K1810" i="1"/>
  <c r="L1810" i="1"/>
  <c r="M1810" i="1"/>
  <c r="N1810" i="1"/>
  <c r="K1811" i="1"/>
  <c r="L1811" i="1"/>
  <c r="M1811" i="1"/>
  <c r="N1811" i="1"/>
  <c r="K1812" i="1"/>
  <c r="L1812" i="1"/>
  <c r="M1812" i="1"/>
  <c r="N1812" i="1"/>
  <c r="K1813" i="1"/>
  <c r="L1813" i="1"/>
  <c r="M1813" i="1"/>
  <c r="N1813" i="1"/>
  <c r="K1814" i="1"/>
  <c r="L1814" i="1"/>
  <c r="M1814" i="1"/>
  <c r="N1814" i="1"/>
  <c r="K1815" i="1"/>
  <c r="L1815" i="1"/>
  <c r="M1815" i="1"/>
  <c r="N1815" i="1"/>
  <c r="K1816" i="1"/>
  <c r="L1816" i="1"/>
  <c r="M1816" i="1"/>
  <c r="N1816" i="1"/>
  <c r="K1817" i="1"/>
  <c r="L1817" i="1"/>
  <c r="M1817" i="1"/>
  <c r="N1817" i="1"/>
  <c r="K1818" i="1"/>
  <c r="L1818" i="1"/>
  <c r="M1818" i="1"/>
  <c r="N1818" i="1"/>
  <c r="K1819" i="1"/>
  <c r="L1819" i="1"/>
  <c r="M1819" i="1"/>
  <c r="N1819" i="1"/>
  <c r="K1820" i="1"/>
  <c r="L1820" i="1"/>
  <c r="M1820" i="1"/>
  <c r="N1820" i="1"/>
  <c r="K1821" i="1"/>
  <c r="L1821" i="1"/>
  <c r="M1821" i="1"/>
  <c r="N1821" i="1"/>
  <c r="K1822" i="1"/>
  <c r="L1822" i="1"/>
  <c r="M1822" i="1"/>
  <c r="N1822" i="1"/>
  <c r="K1823" i="1"/>
  <c r="L1823" i="1"/>
  <c r="M1823" i="1"/>
  <c r="N1823" i="1"/>
  <c r="K1824" i="1"/>
  <c r="L1824" i="1"/>
  <c r="M1824" i="1"/>
  <c r="N1824" i="1"/>
  <c r="K1825" i="1"/>
  <c r="L1825" i="1"/>
  <c r="M1825" i="1"/>
  <c r="N1825" i="1"/>
  <c r="K1826" i="1"/>
  <c r="L1826" i="1"/>
  <c r="M1826" i="1"/>
  <c r="N1826" i="1"/>
  <c r="K1827" i="1"/>
  <c r="L1827" i="1"/>
  <c r="M1827" i="1"/>
  <c r="N1827" i="1"/>
  <c r="K1828" i="1"/>
  <c r="L1828" i="1"/>
  <c r="M1828" i="1"/>
  <c r="N1828" i="1"/>
  <c r="K1829" i="1"/>
  <c r="L1829" i="1"/>
  <c r="M1829" i="1"/>
  <c r="N1829" i="1"/>
  <c r="K1830" i="1"/>
  <c r="L1830" i="1"/>
  <c r="M1830" i="1"/>
  <c r="N1830" i="1"/>
  <c r="K1831" i="1"/>
  <c r="L1831" i="1"/>
  <c r="M1831" i="1"/>
  <c r="N1831" i="1"/>
  <c r="K1832" i="1"/>
  <c r="L1832" i="1"/>
  <c r="M1832" i="1"/>
  <c r="N1832" i="1"/>
  <c r="K1833" i="1"/>
  <c r="L1833" i="1"/>
  <c r="M1833" i="1"/>
  <c r="N1833" i="1"/>
  <c r="K1834" i="1"/>
  <c r="L1834" i="1"/>
  <c r="M1834" i="1"/>
  <c r="N1834" i="1"/>
  <c r="K1835" i="1"/>
  <c r="L1835" i="1"/>
  <c r="M1835" i="1"/>
  <c r="N1835" i="1"/>
  <c r="K1836" i="1"/>
  <c r="L1836" i="1"/>
  <c r="M1836" i="1"/>
  <c r="N1836" i="1"/>
  <c r="K1837" i="1"/>
  <c r="L1837" i="1"/>
  <c r="M1837" i="1"/>
  <c r="N1837" i="1"/>
  <c r="K1838" i="1"/>
  <c r="L1838" i="1"/>
  <c r="M1838" i="1"/>
  <c r="N1838" i="1"/>
  <c r="K1839" i="1"/>
  <c r="L1839" i="1"/>
  <c r="M1839" i="1"/>
  <c r="N1839" i="1"/>
  <c r="K1840" i="1"/>
  <c r="L1840" i="1"/>
  <c r="M1840" i="1"/>
  <c r="N1840" i="1"/>
  <c r="K1841" i="1"/>
  <c r="L1841" i="1"/>
  <c r="M1841" i="1"/>
  <c r="N1841" i="1"/>
  <c r="K1842" i="1"/>
  <c r="L1842" i="1"/>
  <c r="M1842" i="1"/>
  <c r="N1842" i="1"/>
  <c r="K1843" i="1"/>
  <c r="L1843" i="1"/>
  <c r="M1843" i="1"/>
  <c r="N1843" i="1"/>
  <c r="K1844" i="1"/>
  <c r="L1844" i="1"/>
  <c r="M1844" i="1"/>
  <c r="N1844" i="1"/>
  <c r="K1845" i="1"/>
  <c r="L1845" i="1"/>
  <c r="M1845" i="1"/>
  <c r="N1845" i="1"/>
  <c r="K1846" i="1"/>
  <c r="L1846" i="1"/>
  <c r="M1846" i="1"/>
  <c r="N1846" i="1"/>
  <c r="K1847" i="1"/>
  <c r="L1847" i="1"/>
  <c r="M1847" i="1"/>
  <c r="N1847" i="1"/>
  <c r="K1848" i="1"/>
  <c r="L1848" i="1"/>
  <c r="M1848" i="1"/>
  <c r="N1848" i="1"/>
  <c r="K1849" i="1"/>
  <c r="L1849" i="1"/>
  <c r="M1849" i="1"/>
  <c r="N1849" i="1"/>
  <c r="K1850" i="1"/>
  <c r="L1850" i="1"/>
  <c r="M1850" i="1"/>
  <c r="N1850" i="1"/>
  <c r="K1851" i="1"/>
  <c r="L1851" i="1"/>
  <c r="M1851" i="1"/>
  <c r="N1851" i="1"/>
  <c r="K1852" i="1"/>
  <c r="L1852" i="1"/>
  <c r="M1852" i="1"/>
  <c r="N1852" i="1"/>
  <c r="K1853" i="1"/>
  <c r="L1853" i="1"/>
  <c r="M1853" i="1"/>
  <c r="N1853" i="1"/>
  <c r="K1854" i="1"/>
  <c r="L1854" i="1"/>
  <c r="M1854" i="1"/>
  <c r="N1854" i="1"/>
  <c r="K1855" i="1"/>
  <c r="L1855" i="1"/>
  <c r="M1855" i="1"/>
  <c r="N1855" i="1"/>
  <c r="K1856" i="1"/>
  <c r="L1856" i="1"/>
  <c r="M1856" i="1"/>
  <c r="N1856" i="1"/>
  <c r="K1857" i="1"/>
  <c r="L1857" i="1"/>
  <c r="M1857" i="1"/>
  <c r="N1857" i="1"/>
  <c r="K1858" i="1"/>
  <c r="L1858" i="1"/>
  <c r="M1858" i="1"/>
  <c r="N1858" i="1"/>
  <c r="K1859" i="1"/>
  <c r="L1859" i="1"/>
  <c r="M1859" i="1"/>
  <c r="N1859" i="1"/>
  <c r="K1860" i="1"/>
  <c r="L1860" i="1"/>
  <c r="M1860" i="1"/>
  <c r="N1860" i="1"/>
  <c r="K1861" i="1"/>
  <c r="L1861" i="1"/>
  <c r="M1861" i="1"/>
  <c r="N1861" i="1"/>
  <c r="K1862" i="1"/>
  <c r="L1862" i="1"/>
  <c r="M1862" i="1"/>
  <c r="N1862" i="1"/>
  <c r="K1863" i="1"/>
  <c r="L1863" i="1"/>
  <c r="M1863" i="1"/>
  <c r="N1863" i="1"/>
  <c r="K1864" i="1"/>
  <c r="L1864" i="1"/>
  <c r="M1864" i="1"/>
  <c r="N1864" i="1"/>
  <c r="K1865" i="1"/>
  <c r="L1865" i="1"/>
  <c r="M1865" i="1"/>
  <c r="N1865" i="1"/>
  <c r="K1866" i="1"/>
  <c r="L1866" i="1"/>
  <c r="M1866" i="1"/>
  <c r="N1866" i="1"/>
  <c r="K1867" i="1"/>
  <c r="L1867" i="1"/>
  <c r="M1867" i="1"/>
  <c r="N1867" i="1"/>
  <c r="K1868" i="1"/>
  <c r="L1868" i="1"/>
  <c r="M1868" i="1"/>
  <c r="N1868" i="1"/>
  <c r="K1869" i="1"/>
  <c r="L1869" i="1"/>
  <c r="M1869" i="1"/>
  <c r="N1869" i="1"/>
  <c r="K1870" i="1"/>
  <c r="L1870" i="1"/>
  <c r="M1870" i="1"/>
  <c r="N1870" i="1"/>
  <c r="K1871" i="1"/>
  <c r="L1871" i="1"/>
  <c r="M1871" i="1"/>
  <c r="N1871" i="1"/>
  <c r="K1872" i="1"/>
  <c r="L1872" i="1"/>
  <c r="M1872" i="1"/>
  <c r="N1872" i="1"/>
  <c r="K1873" i="1"/>
  <c r="L1873" i="1"/>
  <c r="M1873" i="1"/>
  <c r="N1873" i="1"/>
  <c r="K1874" i="1"/>
  <c r="L1874" i="1"/>
  <c r="M1874" i="1"/>
  <c r="N1874" i="1"/>
  <c r="K1875" i="1"/>
  <c r="L1875" i="1"/>
  <c r="M1875" i="1"/>
  <c r="N1875" i="1"/>
  <c r="K1876" i="1"/>
  <c r="L1876" i="1"/>
  <c r="M1876" i="1"/>
  <c r="N1876" i="1"/>
  <c r="K1877" i="1"/>
  <c r="L1877" i="1"/>
  <c r="M1877" i="1"/>
  <c r="N1877" i="1"/>
  <c r="K1878" i="1"/>
  <c r="L1878" i="1"/>
  <c r="M1878" i="1"/>
  <c r="N1878" i="1"/>
  <c r="K1879" i="1"/>
  <c r="L1879" i="1"/>
  <c r="M1879" i="1"/>
  <c r="N1879" i="1"/>
  <c r="K1880" i="1"/>
  <c r="L1880" i="1"/>
  <c r="M1880" i="1"/>
  <c r="N1880" i="1"/>
  <c r="K1881" i="1"/>
  <c r="L1881" i="1"/>
  <c r="M1881" i="1"/>
  <c r="N1881" i="1"/>
  <c r="K1882" i="1"/>
  <c r="L1882" i="1"/>
  <c r="M1882" i="1"/>
  <c r="N1882" i="1"/>
  <c r="K1883" i="1"/>
  <c r="L1883" i="1"/>
  <c r="M1883" i="1"/>
  <c r="N1883" i="1"/>
  <c r="K1884" i="1"/>
  <c r="L1884" i="1"/>
  <c r="M1884" i="1"/>
  <c r="N1884" i="1"/>
  <c r="K1885" i="1"/>
  <c r="L1885" i="1"/>
  <c r="M1885" i="1"/>
  <c r="N1885" i="1"/>
  <c r="K1886" i="1"/>
  <c r="L1886" i="1"/>
  <c r="M1886" i="1"/>
  <c r="N1886" i="1"/>
  <c r="K1887" i="1"/>
  <c r="L1887" i="1"/>
  <c r="M1887" i="1"/>
  <c r="N1887" i="1"/>
  <c r="K1888" i="1"/>
  <c r="L1888" i="1"/>
  <c r="M1888" i="1"/>
  <c r="N1888" i="1"/>
  <c r="K1889" i="1"/>
  <c r="L1889" i="1"/>
  <c r="M1889" i="1"/>
  <c r="N1889" i="1"/>
  <c r="K1890" i="1"/>
  <c r="L1890" i="1"/>
  <c r="M1890" i="1"/>
  <c r="N1890" i="1"/>
  <c r="K1891" i="1"/>
  <c r="L1891" i="1"/>
  <c r="M1891" i="1"/>
  <c r="N1891" i="1"/>
  <c r="K1892" i="1"/>
  <c r="L1892" i="1"/>
  <c r="M1892" i="1"/>
  <c r="N1892" i="1"/>
  <c r="K1893" i="1"/>
  <c r="L1893" i="1"/>
  <c r="M1893" i="1"/>
  <c r="N1893" i="1"/>
  <c r="K1894" i="1"/>
  <c r="L1894" i="1"/>
  <c r="M1894" i="1"/>
  <c r="N1894" i="1"/>
  <c r="K1895" i="1"/>
  <c r="L1895" i="1"/>
  <c r="M1895" i="1"/>
  <c r="N1895" i="1"/>
  <c r="K1896" i="1"/>
  <c r="L1896" i="1"/>
  <c r="M1896" i="1"/>
  <c r="N1896" i="1"/>
  <c r="K1897" i="1"/>
  <c r="L1897" i="1"/>
  <c r="M1897" i="1"/>
  <c r="N1897" i="1"/>
  <c r="K1898" i="1"/>
  <c r="L1898" i="1"/>
  <c r="M1898" i="1"/>
  <c r="N1898" i="1"/>
  <c r="K1899" i="1"/>
  <c r="L1899" i="1"/>
  <c r="M1899" i="1"/>
  <c r="N1899" i="1"/>
  <c r="K1900" i="1"/>
  <c r="L1900" i="1"/>
  <c r="M1900" i="1"/>
  <c r="N1900" i="1"/>
  <c r="K1901" i="1"/>
  <c r="L1901" i="1"/>
  <c r="M1901" i="1"/>
  <c r="N1901" i="1"/>
  <c r="K1902" i="1"/>
  <c r="L1902" i="1"/>
  <c r="M1902" i="1"/>
  <c r="N1902" i="1"/>
  <c r="K1903" i="1"/>
  <c r="L1903" i="1"/>
  <c r="M1903" i="1"/>
  <c r="N1903" i="1"/>
  <c r="K1904" i="1"/>
  <c r="L1904" i="1"/>
  <c r="M1904" i="1"/>
  <c r="N1904" i="1"/>
  <c r="K1905" i="1"/>
  <c r="L1905" i="1"/>
  <c r="M1905" i="1"/>
  <c r="N1905" i="1"/>
  <c r="K1906" i="1"/>
  <c r="L1906" i="1"/>
  <c r="M1906" i="1"/>
  <c r="N1906" i="1"/>
  <c r="K1907" i="1"/>
  <c r="L1907" i="1"/>
  <c r="M1907" i="1"/>
  <c r="N1907" i="1"/>
  <c r="K1908" i="1"/>
  <c r="L1908" i="1"/>
  <c r="M1908" i="1"/>
  <c r="N1908" i="1"/>
  <c r="K1909" i="1"/>
  <c r="L1909" i="1"/>
  <c r="M1909" i="1"/>
  <c r="N1909" i="1"/>
  <c r="K1910" i="1"/>
  <c r="L1910" i="1"/>
  <c r="M1910" i="1"/>
  <c r="N1910" i="1"/>
  <c r="K1911" i="1"/>
  <c r="L1911" i="1"/>
  <c r="M1911" i="1"/>
  <c r="N1911" i="1"/>
  <c r="K1912" i="1"/>
  <c r="L1912" i="1"/>
  <c r="M1912" i="1"/>
  <c r="N1912" i="1"/>
  <c r="K1913" i="1"/>
  <c r="L1913" i="1"/>
  <c r="M1913" i="1"/>
  <c r="N1913" i="1"/>
  <c r="K1914" i="1"/>
  <c r="L1914" i="1"/>
  <c r="M1914" i="1"/>
  <c r="N1914" i="1"/>
  <c r="K1915" i="1"/>
  <c r="L1915" i="1"/>
  <c r="M1915" i="1"/>
  <c r="N1915" i="1"/>
  <c r="K1916" i="1"/>
  <c r="L1916" i="1"/>
  <c r="M1916" i="1"/>
  <c r="N1916" i="1"/>
  <c r="K1917" i="1"/>
  <c r="L1917" i="1"/>
  <c r="M1917" i="1"/>
  <c r="N1917" i="1"/>
  <c r="K1918" i="1"/>
  <c r="L1918" i="1"/>
  <c r="M1918" i="1"/>
  <c r="N1918" i="1"/>
  <c r="K1919" i="1"/>
  <c r="L1919" i="1"/>
  <c r="M1919" i="1"/>
  <c r="N1919" i="1"/>
  <c r="K1920" i="1"/>
  <c r="L1920" i="1"/>
  <c r="M1920" i="1"/>
  <c r="N1920" i="1"/>
  <c r="K1921" i="1"/>
  <c r="L1921" i="1"/>
  <c r="M1921" i="1"/>
  <c r="N1921" i="1"/>
  <c r="K1922" i="1"/>
  <c r="L1922" i="1"/>
  <c r="M1922" i="1"/>
  <c r="N1922" i="1"/>
  <c r="K1923" i="1"/>
  <c r="L1923" i="1"/>
  <c r="M1923" i="1"/>
  <c r="N1923" i="1"/>
  <c r="K1924" i="1"/>
  <c r="L1924" i="1"/>
  <c r="M1924" i="1"/>
  <c r="N1924" i="1"/>
  <c r="K1925" i="1"/>
  <c r="L1925" i="1"/>
  <c r="M1925" i="1"/>
  <c r="N1925" i="1"/>
  <c r="K1926" i="1"/>
  <c r="L1926" i="1"/>
  <c r="M1926" i="1"/>
  <c r="N1926" i="1"/>
  <c r="K1927" i="1"/>
  <c r="L1927" i="1"/>
  <c r="M1927" i="1"/>
  <c r="N1927" i="1"/>
  <c r="K1928" i="1"/>
  <c r="L1928" i="1"/>
  <c r="M1928" i="1"/>
  <c r="N1928" i="1"/>
  <c r="K1929" i="1"/>
  <c r="L1929" i="1"/>
  <c r="M1929" i="1"/>
  <c r="N1929" i="1"/>
  <c r="K1930" i="1"/>
  <c r="L1930" i="1"/>
  <c r="M1930" i="1"/>
  <c r="N1930" i="1"/>
  <c r="K1931" i="1"/>
  <c r="L1931" i="1"/>
  <c r="M1931" i="1"/>
  <c r="N1931" i="1"/>
  <c r="K1932" i="1"/>
  <c r="L1932" i="1"/>
  <c r="M1932" i="1"/>
  <c r="N1932" i="1"/>
  <c r="K1933" i="1"/>
  <c r="L1933" i="1"/>
  <c r="M1933" i="1"/>
  <c r="N1933" i="1"/>
  <c r="K1934" i="1"/>
  <c r="L1934" i="1"/>
  <c r="M1934" i="1"/>
  <c r="N1934" i="1"/>
  <c r="K1935" i="1"/>
  <c r="L1935" i="1"/>
  <c r="M1935" i="1"/>
  <c r="N1935" i="1"/>
  <c r="K1936" i="1"/>
  <c r="L1936" i="1"/>
  <c r="M1936" i="1"/>
  <c r="N1936" i="1"/>
  <c r="K1937" i="1"/>
  <c r="L1937" i="1"/>
  <c r="M1937" i="1"/>
  <c r="N1937" i="1"/>
  <c r="K1938" i="1"/>
  <c r="L1938" i="1"/>
  <c r="M1938" i="1"/>
  <c r="N1938" i="1"/>
  <c r="K1939" i="1"/>
  <c r="L1939" i="1"/>
  <c r="M1939" i="1"/>
  <c r="N1939" i="1"/>
  <c r="K1940" i="1"/>
  <c r="L1940" i="1"/>
  <c r="M1940" i="1"/>
  <c r="N1940" i="1"/>
  <c r="K1941" i="1"/>
  <c r="L1941" i="1"/>
  <c r="M1941" i="1"/>
  <c r="N1941" i="1"/>
  <c r="K1942" i="1"/>
  <c r="L1942" i="1"/>
  <c r="M1942" i="1"/>
  <c r="N1942" i="1"/>
  <c r="K1943" i="1"/>
  <c r="L1943" i="1"/>
  <c r="M1943" i="1"/>
  <c r="N1943" i="1"/>
  <c r="K1944" i="1"/>
  <c r="L1944" i="1"/>
  <c r="M1944" i="1"/>
  <c r="N1944" i="1"/>
  <c r="K1945" i="1"/>
  <c r="L1945" i="1"/>
  <c r="M1945" i="1"/>
  <c r="N1945" i="1"/>
  <c r="K1946" i="1"/>
  <c r="L1946" i="1"/>
  <c r="M1946" i="1"/>
  <c r="N1946" i="1"/>
  <c r="K1947" i="1"/>
  <c r="L1947" i="1"/>
  <c r="M1947" i="1"/>
  <c r="N1947" i="1"/>
  <c r="K1948" i="1"/>
  <c r="L1948" i="1"/>
  <c r="M1948" i="1"/>
  <c r="N1948" i="1"/>
  <c r="K1949" i="1"/>
  <c r="L1949" i="1"/>
  <c r="M1949" i="1"/>
  <c r="N1949" i="1"/>
  <c r="K1950" i="1"/>
  <c r="L1950" i="1"/>
  <c r="M1950" i="1"/>
  <c r="N1950" i="1"/>
  <c r="K1951" i="1"/>
  <c r="L1951" i="1"/>
  <c r="M1951" i="1"/>
  <c r="N1951" i="1"/>
  <c r="K1952" i="1"/>
  <c r="L1952" i="1"/>
  <c r="M1952" i="1"/>
  <c r="N1952" i="1"/>
  <c r="K1953" i="1"/>
  <c r="L1953" i="1"/>
  <c r="M1953" i="1"/>
  <c r="N1953" i="1"/>
  <c r="K1954" i="1"/>
  <c r="L1954" i="1"/>
  <c r="M1954" i="1"/>
  <c r="N1954" i="1"/>
  <c r="K1955" i="1"/>
  <c r="L1955" i="1"/>
  <c r="M1955" i="1"/>
  <c r="N1955" i="1"/>
  <c r="K1956" i="1"/>
  <c r="L1956" i="1"/>
  <c r="M1956" i="1"/>
  <c r="N1956" i="1"/>
  <c r="K1957" i="1"/>
  <c r="L1957" i="1"/>
  <c r="M1957" i="1"/>
  <c r="N1957" i="1"/>
  <c r="K1958" i="1"/>
  <c r="L1958" i="1"/>
  <c r="M1958" i="1"/>
  <c r="N1958" i="1"/>
  <c r="K1959" i="1"/>
  <c r="L1959" i="1"/>
  <c r="M1959" i="1"/>
  <c r="N1959" i="1"/>
  <c r="K1960" i="1"/>
  <c r="L1960" i="1"/>
  <c r="M1960" i="1"/>
  <c r="N1960" i="1"/>
  <c r="K1961" i="1"/>
  <c r="L1961" i="1"/>
  <c r="M1961" i="1"/>
  <c r="N1961" i="1"/>
  <c r="K1962" i="1"/>
  <c r="L1962" i="1"/>
  <c r="M1962" i="1"/>
  <c r="N1962" i="1"/>
  <c r="K1963" i="1"/>
  <c r="L1963" i="1"/>
  <c r="M1963" i="1"/>
  <c r="N1963" i="1"/>
  <c r="K1964" i="1"/>
  <c r="L1964" i="1"/>
  <c r="M1964" i="1"/>
  <c r="N1964" i="1"/>
  <c r="K1965" i="1"/>
  <c r="L1965" i="1"/>
  <c r="M1965" i="1"/>
  <c r="N1965" i="1"/>
  <c r="K1966" i="1"/>
  <c r="L1966" i="1"/>
  <c r="M1966" i="1"/>
  <c r="N1966" i="1"/>
  <c r="K1967" i="1"/>
  <c r="L1967" i="1"/>
  <c r="M1967" i="1"/>
  <c r="N1967" i="1"/>
  <c r="K1968" i="1"/>
  <c r="L1968" i="1"/>
  <c r="M1968" i="1"/>
  <c r="N1968" i="1"/>
  <c r="K1969" i="1"/>
  <c r="L1969" i="1"/>
  <c r="M1969" i="1"/>
  <c r="N1969" i="1"/>
  <c r="K1970" i="1"/>
  <c r="L1970" i="1"/>
  <c r="M1970" i="1"/>
  <c r="N1970" i="1"/>
  <c r="K1971" i="1"/>
  <c r="L1971" i="1"/>
  <c r="M1971" i="1"/>
  <c r="N1971" i="1"/>
  <c r="K1972" i="1"/>
  <c r="L1972" i="1"/>
  <c r="M1972" i="1"/>
  <c r="N1972" i="1"/>
  <c r="K1973" i="1"/>
  <c r="L1973" i="1"/>
  <c r="M1973" i="1"/>
  <c r="N1973" i="1"/>
  <c r="K1974" i="1"/>
  <c r="L1974" i="1"/>
  <c r="M1974" i="1"/>
  <c r="N1974" i="1"/>
  <c r="K1975" i="1"/>
  <c r="L1975" i="1"/>
  <c r="M1975" i="1"/>
  <c r="N1975" i="1"/>
  <c r="K1976" i="1"/>
  <c r="L1976" i="1"/>
  <c r="M1976" i="1"/>
  <c r="N1976" i="1"/>
  <c r="K1977" i="1"/>
  <c r="L1977" i="1"/>
  <c r="M1977" i="1"/>
  <c r="N1977" i="1"/>
  <c r="K1978" i="1"/>
  <c r="L1978" i="1"/>
  <c r="M1978" i="1"/>
  <c r="N1978" i="1"/>
  <c r="K1979" i="1"/>
  <c r="L1979" i="1"/>
  <c r="M1979" i="1"/>
  <c r="N1979" i="1"/>
  <c r="K1980" i="1"/>
  <c r="L1980" i="1"/>
  <c r="M1980" i="1"/>
  <c r="N1980" i="1"/>
  <c r="K1981" i="1"/>
  <c r="L1981" i="1"/>
  <c r="M1981" i="1"/>
  <c r="N1981" i="1"/>
  <c r="K1982" i="1"/>
  <c r="L1982" i="1"/>
  <c r="M1982" i="1"/>
  <c r="N1982" i="1"/>
  <c r="K1983" i="1"/>
  <c r="L1983" i="1"/>
  <c r="M1983" i="1"/>
  <c r="N1983" i="1"/>
  <c r="K1984" i="1"/>
  <c r="L1984" i="1"/>
  <c r="M1984" i="1"/>
  <c r="N1984" i="1"/>
  <c r="K1985" i="1"/>
  <c r="L1985" i="1"/>
  <c r="M1985" i="1"/>
  <c r="N1985" i="1"/>
  <c r="K1986" i="1"/>
  <c r="L1986" i="1"/>
  <c r="M1986" i="1"/>
  <c r="N1986" i="1"/>
  <c r="K1987" i="1"/>
  <c r="L1987" i="1"/>
  <c r="M1987" i="1"/>
  <c r="N1987" i="1"/>
  <c r="K1988" i="1"/>
  <c r="L1988" i="1"/>
  <c r="M1988" i="1"/>
  <c r="N1988" i="1"/>
  <c r="K1989" i="1"/>
  <c r="L1989" i="1"/>
  <c r="M1989" i="1"/>
  <c r="N1989" i="1"/>
  <c r="K1990" i="1"/>
  <c r="L1990" i="1"/>
  <c r="M1990" i="1"/>
  <c r="N1990" i="1"/>
  <c r="K1991" i="1"/>
  <c r="L1991" i="1"/>
  <c r="M1991" i="1"/>
  <c r="N1991" i="1"/>
  <c r="K1992" i="1"/>
  <c r="L1992" i="1"/>
  <c r="M1992" i="1"/>
  <c r="N1992" i="1"/>
  <c r="K1993" i="1"/>
  <c r="L1993" i="1"/>
  <c r="M1993" i="1"/>
  <c r="N1993" i="1"/>
  <c r="K1994" i="1"/>
  <c r="L1994" i="1"/>
  <c r="M1994" i="1"/>
  <c r="N1994" i="1"/>
  <c r="K1995" i="1"/>
  <c r="L1995" i="1"/>
  <c r="M1995" i="1"/>
  <c r="N1995" i="1"/>
  <c r="K1996" i="1"/>
  <c r="L1996" i="1"/>
  <c r="M1996" i="1"/>
  <c r="N1996" i="1"/>
  <c r="K1997" i="1"/>
  <c r="L1997" i="1"/>
  <c r="M1997" i="1"/>
  <c r="N1997" i="1"/>
  <c r="K1998" i="1"/>
  <c r="L1998" i="1"/>
  <c r="M1998" i="1"/>
  <c r="N1998" i="1"/>
  <c r="K1999" i="1"/>
  <c r="L1999" i="1"/>
  <c r="M1999" i="1"/>
  <c r="N1999" i="1"/>
  <c r="K2000" i="1"/>
  <c r="L2000" i="1"/>
  <c r="M2000" i="1"/>
  <c r="N2000" i="1"/>
  <c r="K2001" i="1"/>
  <c r="L2001" i="1"/>
  <c r="M2001" i="1"/>
  <c r="N2001" i="1"/>
  <c r="K2002" i="1"/>
  <c r="L2002" i="1"/>
  <c r="M2002" i="1"/>
  <c r="N2002" i="1"/>
  <c r="K2003" i="1"/>
  <c r="L2003" i="1"/>
  <c r="M2003" i="1"/>
  <c r="N2003" i="1"/>
  <c r="K2004" i="1"/>
  <c r="L2004" i="1"/>
  <c r="M2004" i="1"/>
  <c r="N2004" i="1"/>
  <c r="K2005" i="1"/>
  <c r="L2005" i="1"/>
  <c r="M2005" i="1"/>
  <c r="N2005" i="1"/>
  <c r="K2006" i="1"/>
  <c r="L2006" i="1"/>
  <c r="M2006" i="1"/>
  <c r="N2006" i="1"/>
  <c r="K2007" i="1"/>
  <c r="L2007" i="1"/>
  <c r="M2007" i="1"/>
  <c r="N2007" i="1"/>
  <c r="K2008" i="1"/>
  <c r="L2008" i="1"/>
  <c r="M2008" i="1"/>
  <c r="N2008" i="1"/>
  <c r="K2009" i="1"/>
  <c r="L2009" i="1"/>
  <c r="M2009" i="1"/>
  <c r="N2009" i="1"/>
  <c r="K2010" i="1"/>
  <c r="L2010" i="1"/>
  <c r="M2010" i="1"/>
  <c r="N2010" i="1"/>
  <c r="K2011" i="1"/>
  <c r="L2011" i="1"/>
  <c r="M2011" i="1"/>
  <c r="N2011" i="1"/>
  <c r="K2012" i="1"/>
  <c r="L2012" i="1"/>
  <c r="M2012" i="1"/>
  <c r="N2012" i="1"/>
  <c r="K2013" i="1"/>
  <c r="L2013" i="1"/>
  <c r="M2013" i="1"/>
  <c r="N2013" i="1"/>
  <c r="K2014" i="1"/>
  <c r="L2014" i="1"/>
  <c r="M2014" i="1"/>
  <c r="N2014" i="1"/>
  <c r="K2015" i="1"/>
  <c r="L2015" i="1"/>
  <c r="M2015" i="1"/>
  <c r="N2015" i="1"/>
  <c r="K2016" i="1"/>
  <c r="L2016" i="1"/>
  <c r="M2016" i="1"/>
  <c r="N2016" i="1"/>
  <c r="K2017" i="1"/>
  <c r="L2017" i="1"/>
  <c r="M2017" i="1"/>
  <c r="N2017" i="1"/>
  <c r="K2018" i="1"/>
  <c r="L2018" i="1"/>
  <c r="M2018" i="1"/>
  <c r="N2018" i="1"/>
  <c r="K2019" i="1"/>
  <c r="L2019" i="1"/>
  <c r="M2019" i="1"/>
  <c r="N2019" i="1"/>
  <c r="K2020" i="1"/>
  <c r="L2020" i="1"/>
  <c r="M2020" i="1"/>
  <c r="N2020" i="1"/>
  <c r="K2021" i="1"/>
  <c r="L2021" i="1"/>
  <c r="M2021" i="1"/>
  <c r="N2021" i="1"/>
  <c r="K2022" i="1"/>
  <c r="L2022" i="1"/>
  <c r="M2022" i="1"/>
  <c r="N2022" i="1"/>
  <c r="K2023" i="1"/>
  <c r="L2023" i="1"/>
  <c r="M2023" i="1"/>
  <c r="N2023" i="1"/>
  <c r="K2024" i="1"/>
  <c r="L2024" i="1"/>
  <c r="M2024" i="1"/>
  <c r="N2024" i="1"/>
  <c r="K2025" i="1"/>
  <c r="L2025" i="1"/>
  <c r="M2025" i="1"/>
  <c r="N2025" i="1"/>
  <c r="K2026" i="1"/>
  <c r="L2026" i="1"/>
  <c r="M2026" i="1"/>
  <c r="N2026" i="1"/>
  <c r="K2027" i="1"/>
  <c r="L2027" i="1"/>
  <c r="M2027" i="1"/>
  <c r="N2027" i="1"/>
  <c r="K2028" i="1"/>
  <c r="L2028" i="1"/>
  <c r="M2028" i="1"/>
  <c r="N2028" i="1"/>
  <c r="K2029" i="1"/>
  <c r="L2029" i="1"/>
  <c r="M2029" i="1"/>
  <c r="N2029" i="1"/>
  <c r="K2030" i="1"/>
  <c r="L2030" i="1"/>
  <c r="M2030" i="1"/>
  <c r="N2030" i="1"/>
  <c r="K2031" i="1"/>
  <c r="L2031" i="1"/>
  <c r="M2031" i="1"/>
  <c r="N2031" i="1"/>
  <c r="K2032" i="1"/>
  <c r="L2032" i="1"/>
  <c r="M2032" i="1"/>
  <c r="N2032" i="1"/>
  <c r="K2033" i="1"/>
  <c r="L2033" i="1"/>
  <c r="M2033" i="1"/>
  <c r="N2033" i="1"/>
  <c r="K2034" i="1"/>
  <c r="L2034" i="1"/>
  <c r="M2034" i="1"/>
  <c r="N2034" i="1"/>
  <c r="K2035" i="1"/>
  <c r="L2035" i="1"/>
  <c r="M2035" i="1"/>
  <c r="N2035" i="1"/>
  <c r="K2036" i="1"/>
  <c r="L2036" i="1"/>
  <c r="M2036" i="1"/>
  <c r="N2036" i="1"/>
  <c r="K2037" i="1"/>
  <c r="L2037" i="1"/>
  <c r="M2037" i="1"/>
  <c r="N2037" i="1"/>
  <c r="K2038" i="1"/>
  <c r="L2038" i="1"/>
  <c r="M2038" i="1"/>
  <c r="N2038" i="1"/>
  <c r="K2039" i="1"/>
  <c r="L2039" i="1"/>
  <c r="M2039" i="1"/>
  <c r="N2039" i="1"/>
  <c r="K2040" i="1"/>
  <c r="L2040" i="1"/>
  <c r="M2040" i="1"/>
  <c r="N2040" i="1"/>
  <c r="K2041" i="1"/>
  <c r="L2041" i="1"/>
  <c r="M2041" i="1"/>
  <c r="N2041" i="1"/>
  <c r="K2042" i="1"/>
  <c r="L2042" i="1"/>
  <c r="M2042" i="1"/>
  <c r="N2042" i="1"/>
  <c r="K2043" i="1"/>
  <c r="L2043" i="1"/>
  <c r="M2043" i="1"/>
  <c r="N2043" i="1"/>
  <c r="K2044" i="1"/>
  <c r="L2044" i="1"/>
  <c r="M2044" i="1"/>
  <c r="N2044" i="1"/>
  <c r="K2045" i="1"/>
  <c r="L2045" i="1"/>
  <c r="M2045" i="1"/>
  <c r="N2045" i="1"/>
  <c r="K2046" i="1"/>
  <c r="L2046" i="1"/>
  <c r="M2046" i="1"/>
  <c r="N2046" i="1"/>
  <c r="K2047" i="1"/>
  <c r="L2047" i="1"/>
  <c r="M2047" i="1"/>
  <c r="N2047" i="1"/>
  <c r="K2048" i="1"/>
  <c r="L2048" i="1"/>
  <c r="M2048" i="1"/>
  <c r="N2048" i="1"/>
  <c r="K2049" i="1"/>
  <c r="L2049" i="1"/>
  <c r="M2049" i="1"/>
  <c r="N2049" i="1"/>
  <c r="K2050" i="1"/>
  <c r="L2050" i="1"/>
  <c r="M2050" i="1"/>
  <c r="N2050" i="1"/>
  <c r="K2051" i="1"/>
  <c r="L2051" i="1"/>
  <c r="M2051" i="1"/>
  <c r="N2051" i="1"/>
  <c r="K2052" i="1"/>
  <c r="L2052" i="1"/>
  <c r="M2052" i="1"/>
  <c r="N2052" i="1"/>
  <c r="K2053" i="1"/>
  <c r="L2053" i="1"/>
  <c r="M2053" i="1"/>
  <c r="N2053" i="1"/>
  <c r="K2054" i="1"/>
  <c r="L2054" i="1"/>
  <c r="M2054" i="1"/>
  <c r="N2054" i="1"/>
  <c r="K2055" i="1"/>
  <c r="L2055" i="1"/>
  <c r="M2055" i="1"/>
  <c r="N2055" i="1"/>
  <c r="K2056" i="1"/>
  <c r="L2056" i="1"/>
  <c r="M2056" i="1"/>
  <c r="N2056" i="1"/>
  <c r="K2057" i="1"/>
  <c r="L2057" i="1"/>
  <c r="M2057" i="1"/>
  <c r="N2057" i="1"/>
  <c r="K2058" i="1"/>
  <c r="L2058" i="1"/>
  <c r="M2058" i="1"/>
  <c r="N2058" i="1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K2095" i="1"/>
  <c r="L2095" i="1"/>
  <c r="M2095" i="1"/>
  <c r="N2095" i="1"/>
  <c r="K2096" i="1"/>
  <c r="L2096" i="1"/>
  <c r="M2096" i="1"/>
  <c r="N2096" i="1"/>
  <c r="K2097" i="1"/>
  <c r="L2097" i="1"/>
  <c r="M2097" i="1"/>
  <c r="N2097" i="1"/>
  <c r="K2098" i="1"/>
  <c r="L2098" i="1"/>
  <c r="M2098" i="1"/>
  <c r="N2098" i="1"/>
  <c r="K2099" i="1"/>
  <c r="L2099" i="1"/>
  <c r="M2099" i="1"/>
  <c r="N2099" i="1"/>
  <c r="K2100" i="1"/>
  <c r="L2100" i="1"/>
  <c r="M2100" i="1"/>
  <c r="N2100" i="1"/>
  <c r="K2101" i="1"/>
  <c r="L2101" i="1"/>
  <c r="M2101" i="1"/>
  <c r="N2101" i="1"/>
  <c r="K2102" i="1"/>
  <c r="L2102" i="1"/>
  <c r="M2102" i="1"/>
  <c r="N2102" i="1"/>
  <c r="K2103" i="1"/>
  <c r="L2103" i="1"/>
  <c r="M2103" i="1"/>
  <c r="N2103" i="1"/>
  <c r="K2104" i="1"/>
  <c r="L2104" i="1"/>
  <c r="M2104" i="1"/>
  <c r="N2104" i="1"/>
  <c r="K2105" i="1"/>
  <c r="L2105" i="1"/>
  <c r="M2105" i="1"/>
  <c r="N2105" i="1"/>
  <c r="K2106" i="1"/>
  <c r="L2106" i="1"/>
  <c r="M2106" i="1"/>
  <c r="N2106" i="1"/>
  <c r="K2107" i="1"/>
  <c r="L2107" i="1"/>
  <c r="M2107" i="1"/>
  <c r="N2107" i="1"/>
  <c r="K2108" i="1"/>
  <c r="L2108" i="1"/>
  <c r="M2108" i="1"/>
  <c r="N2108" i="1"/>
  <c r="K2109" i="1"/>
  <c r="L2109" i="1"/>
  <c r="M2109" i="1"/>
  <c r="N2109" i="1"/>
  <c r="K2110" i="1"/>
  <c r="L2110" i="1"/>
  <c r="M2110" i="1"/>
  <c r="N2110" i="1"/>
  <c r="K2111" i="1"/>
  <c r="L2111" i="1"/>
  <c r="M2111" i="1"/>
  <c r="N2111" i="1"/>
  <c r="K2112" i="1"/>
  <c r="L2112" i="1"/>
  <c r="M2112" i="1"/>
  <c r="N2112" i="1"/>
  <c r="K2113" i="1"/>
  <c r="L2113" i="1"/>
  <c r="M2113" i="1"/>
  <c r="N2113" i="1"/>
  <c r="K2114" i="1"/>
  <c r="L2114" i="1"/>
  <c r="M2114" i="1"/>
  <c r="N2114" i="1"/>
  <c r="K2115" i="1"/>
  <c r="L2115" i="1"/>
  <c r="M2115" i="1"/>
  <c r="N2115" i="1"/>
  <c r="K2116" i="1"/>
  <c r="L2116" i="1"/>
  <c r="M2116" i="1"/>
  <c r="N2116" i="1"/>
  <c r="K2117" i="1"/>
  <c r="L2117" i="1"/>
  <c r="M2117" i="1"/>
  <c r="N2117" i="1"/>
  <c r="K2118" i="1"/>
  <c r="L2118" i="1"/>
  <c r="M2118" i="1"/>
  <c r="N2118" i="1"/>
  <c r="K2119" i="1"/>
  <c r="L2119" i="1"/>
  <c r="M2119" i="1"/>
  <c r="N2119" i="1"/>
  <c r="K2120" i="1"/>
  <c r="L2120" i="1"/>
  <c r="M2120" i="1"/>
  <c r="N2120" i="1"/>
  <c r="K2121" i="1"/>
  <c r="L2121" i="1"/>
  <c r="M2121" i="1"/>
  <c r="N2121" i="1"/>
  <c r="K2122" i="1"/>
  <c r="L2122" i="1"/>
  <c r="M2122" i="1"/>
  <c r="N2122" i="1"/>
  <c r="K2123" i="1"/>
  <c r="L2123" i="1"/>
  <c r="M2123" i="1"/>
  <c r="N2123" i="1"/>
  <c r="K2124" i="1"/>
  <c r="L2124" i="1"/>
  <c r="M2124" i="1"/>
  <c r="N2124" i="1"/>
  <c r="K2125" i="1"/>
  <c r="L2125" i="1"/>
  <c r="M2125" i="1"/>
  <c r="N2125" i="1"/>
  <c r="K2126" i="1"/>
  <c r="L2126" i="1"/>
  <c r="M2126" i="1"/>
  <c r="N2126" i="1"/>
  <c r="K2127" i="1"/>
  <c r="L2127" i="1"/>
  <c r="M2127" i="1"/>
  <c r="N2127" i="1"/>
  <c r="K2128" i="1"/>
  <c r="L2128" i="1"/>
  <c r="M2128" i="1"/>
  <c r="N2128" i="1"/>
  <c r="K2129" i="1"/>
  <c r="L2129" i="1"/>
  <c r="M2129" i="1"/>
  <c r="N2129" i="1"/>
  <c r="K2130" i="1"/>
  <c r="L2130" i="1"/>
  <c r="M2130" i="1"/>
  <c r="N2130" i="1"/>
  <c r="K2131" i="1"/>
  <c r="L2131" i="1"/>
  <c r="M2131" i="1"/>
  <c r="N2131" i="1"/>
  <c r="K2132" i="1"/>
  <c r="L2132" i="1"/>
  <c r="M2132" i="1"/>
  <c r="N2132" i="1"/>
  <c r="K2133" i="1"/>
  <c r="L2133" i="1"/>
  <c r="M2133" i="1"/>
  <c r="N2133" i="1"/>
  <c r="K2134" i="1"/>
  <c r="L2134" i="1"/>
  <c r="M2134" i="1"/>
  <c r="N2134" i="1"/>
  <c r="K2135" i="1"/>
  <c r="L2135" i="1"/>
  <c r="M2135" i="1"/>
  <c r="N2135" i="1"/>
  <c r="K2136" i="1"/>
  <c r="L2136" i="1"/>
  <c r="M2136" i="1"/>
  <c r="N2136" i="1"/>
  <c r="K2137" i="1"/>
  <c r="L2137" i="1"/>
  <c r="M2137" i="1"/>
  <c r="N2137" i="1"/>
  <c r="K2138" i="1"/>
  <c r="L2138" i="1"/>
  <c r="M2138" i="1"/>
  <c r="N2138" i="1"/>
  <c r="K2139" i="1"/>
  <c r="L2139" i="1"/>
  <c r="M2139" i="1"/>
  <c r="N2139" i="1"/>
  <c r="K2140" i="1"/>
  <c r="L2140" i="1"/>
  <c r="M2140" i="1"/>
  <c r="N2140" i="1"/>
  <c r="K2141" i="1"/>
  <c r="L2141" i="1"/>
  <c r="M2141" i="1"/>
  <c r="N2141" i="1"/>
  <c r="K2142" i="1"/>
  <c r="L2142" i="1"/>
  <c r="M2142" i="1"/>
  <c r="N2142" i="1"/>
  <c r="K2143" i="1"/>
  <c r="L2143" i="1"/>
  <c r="M2143" i="1"/>
  <c r="N2143" i="1"/>
  <c r="K2144" i="1"/>
  <c r="L2144" i="1"/>
  <c r="M2144" i="1"/>
  <c r="N2144" i="1"/>
  <c r="K2145" i="1"/>
  <c r="L2145" i="1"/>
  <c r="M2145" i="1"/>
  <c r="N2145" i="1"/>
  <c r="K2146" i="1"/>
  <c r="L2146" i="1"/>
  <c r="M2146" i="1"/>
  <c r="N2146" i="1"/>
  <c r="K2147" i="1"/>
  <c r="L2147" i="1"/>
  <c r="M2147" i="1"/>
  <c r="N2147" i="1"/>
  <c r="K2148" i="1"/>
  <c r="L2148" i="1"/>
  <c r="M2148" i="1"/>
  <c r="N2148" i="1"/>
  <c r="K2149" i="1"/>
  <c r="L2149" i="1"/>
  <c r="M2149" i="1"/>
  <c r="N2149" i="1"/>
  <c r="K2150" i="1"/>
  <c r="L2150" i="1"/>
  <c r="M2150" i="1"/>
  <c r="N2150" i="1"/>
  <c r="K2151" i="1"/>
  <c r="L2151" i="1"/>
  <c r="M2151" i="1"/>
  <c r="N2151" i="1"/>
  <c r="K2152" i="1"/>
  <c r="L2152" i="1"/>
  <c r="M2152" i="1"/>
  <c r="N2152" i="1"/>
  <c r="K2153" i="1"/>
  <c r="L2153" i="1"/>
  <c r="M2153" i="1"/>
  <c r="N2153" i="1"/>
  <c r="K2154" i="1"/>
  <c r="L2154" i="1"/>
  <c r="M2154" i="1"/>
  <c r="N2154" i="1"/>
  <c r="K2155" i="1"/>
  <c r="L2155" i="1"/>
  <c r="M2155" i="1"/>
  <c r="N2155" i="1"/>
  <c r="K2156" i="1"/>
  <c r="L2156" i="1"/>
  <c r="M2156" i="1"/>
  <c r="N2156" i="1"/>
  <c r="K2157" i="1"/>
  <c r="L2157" i="1"/>
  <c r="M2157" i="1"/>
  <c r="N2157" i="1"/>
  <c r="K2158" i="1"/>
  <c r="L2158" i="1"/>
  <c r="M2158" i="1"/>
  <c r="N2158" i="1"/>
  <c r="K2159" i="1"/>
  <c r="L2159" i="1"/>
  <c r="M2159" i="1"/>
  <c r="N2159" i="1"/>
  <c r="K2160" i="1"/>
  <c r="L2160" i="1"/>
  <c r="M2160" i="1"/>
  <c r="N2160" i="1"/>
  <c r="K2161" i="1"/>
  <c r="L2161" i="1"/>
  <c r="M2161" i="1"/>
  <c r="N2161" i="1"/>
  <c r="K2162" i="1"/>
  <c r="L2162" i="1"/>
  <c r="M2162" i="1"/>
  <c r="N2162" i="1"/>
  <c r="K2163" i="1"/>
  <c r="L2163" i="1"/>
  <c r="M2163" i="1"/>
  <c r="N2163" i="1"/>
  <c r="K2164" i="1"/>
  <c r="L2164" i="1"/>
  <c r="M2164" i="1"/>
  <c r="N2164" i="1"/>
  <c r="K2165" i="1"/>
  <c r="L2165" i="1"/>
  <c r="M2165" i="1"/>
  <c r="N2165" i="1"/>
  <c r="K2166" i="1"/>
  <c r="L2166" i="1"/>
  <c r="M2166" i="1"/>
  <c r="N2166" i="1"/>
  <c r="K2167" i="1"/>
  <c r="L2167" i="1"/>
  <c r="M2167" i="1"/>
  <c r="N2167" i="1"/>
  <c r="K2168" i="1"/>
  <c r="L2168" i="1"/>
  <c r="M2168" i="1"/>
  <c r="N2168" i="1"/>
  <c r="K2169" i="1"/>
  <c r="L2169" i="1"/>
  <c r="M2169" i="1"/>
  <c r="N2169" i="1"/>
  <c r="K2170" i="1"/>
  <c r="L2170" i="1"/>
  <c r="M2170" i="1"/>
  <c r="N2170" i="1"/>
  <c r="K2171" i="1"/>
  <c r="L2171" i="1"/>
  <c r="M2171" i="1"/>
  <c r="N2171" i="1"/>
  <c r="K2172" i="1"/>
  <c r="L2172" i="1"/>
  <c r="M2172" i="1"/>
  <c r="N2172" i="1"/>
  <c r="K2173" i="1"/>
  <c r="L2173" i="1"/>
  <c r="M2173" i="1"/>
  <c r="N2173" i="1"/>
  <c r="K2174" i="1"/>
  <c r="L2174" i="1"/>
  <c r="M2174" i="1"/>
  <c r="N2174" i="1"/>
  <c r="K2175" i="1"/>
  <c r="L2175" i="1"/>
  <c r="M2175" i="1"/>
  <c r="N2175" i="1"/>
  <c r="K2176" i="1"/>
  <c r="L2176" i="1"/>
  <c r="M2176" i="1"/>
  <c r="N2176" i="1"/>
  <c r="K2177" i="1"/>
  <c r="L2177" i="1"/>
  <c r="M2177" i="1"/>
  <c r="N2177" i="1"/>
  <c r="K2178" i="1"/>
  <c r="L2178" i="1"/>
  <c r="M2178" i="1"/>
  <c r="N2178" i="1"/>
  <c r="K2179" i="1"/>
  <c r="L2179" i="1"/>
  <c r="M2179" i="1"/>
  <c r="N2179" i="1"/>
  <c r="K2180" i="1"/>
  <c r="L2180" i="1"/>
  <c r="M2180" i="1"/>
  <c r="N2180" i="1"/>
  <c r="K2181" i="1"/>
  <c r="L2181" i="1"/>
  <c r="M2181" i="1"/>
  <c r="N2181" i="1"/>
  <c r="K2182" i="1"/>
  <c r="L2182" i="1"/>
  <c r="M2182" i="1"/>
  <c r="N2182" i="1"/>
  <c r="K2183" i="1"/>
  <c r="L2183" i="1"/>
  <c r="M2183" i="1"/>
  <c r="N2183" i="1"/>
  <c r="K2184" i="1"/>
  <c r="L2184" i="1"/>
  <c r="M2184" i="1"/>
  <c r="N2184" i="1"/>
  <c r="K2185" i="1"/>
  <c r="L2185" i="1"/>
  <c r="M2185" i="1"/>
  <c r="N2185" i="1"/>
  <c r="K2186" i="1"/>
  <c r="L2186" i="1"/>
  <c r="M2186" i="1"/>
  <c r="N2186" i="1"/>
  <c r="K2187" i="1"/>
  <c r="L2187" i="1"/>
  <c r="M2187" i="1"/>
  <c r="N2187" i="1"/>
  <c r="K2188" i="1"/>
  <c r="L2188" i="1"/>
  <c r="M2188" i="1"/>
  <c r="N2188" i="1"/>
  <c r="K2189" i="1"/>
  <c r="L2189" i="1"/>
  <c r="M2189" i="1"/>
  <c r="N2189" i="1"/>
  <c r="K2190" i="1"/>
  <c r="L2190" i="1"/>
  <c r="M2190" i="1"/>
  <c r="N2190" i="1"/>
  <c r="K2191" i="1"/>
  <c r="L2191" i="1"/>
  <c r="M2191" i="1"/>
  <c r="N2191" i="1"/>
  <c r="K2192" i="1"/>
  <c r="L2192" i="1"/>
  <c r="M2192" i="1"/>
  <c r="N2192" i="1"/>
  <c r="K2193" i="1"/>
  <c r="L2193" i="1"/>
  <c r="M2193" i="1"/>
  <c r="N2193" i="1"/>
  <c r="K2194" i="1"/>
  <c r="L2194" i="1"/>
  <c r="M2194" i="1"/>
  <c r="N2194" i="1"/>
  <c r="K2195" i="1"/>
  <c r="L2195" i="1"/>
  <c r="M2195" i="1"/>
  <c r="N2195" i="1"/>
  <c r="K2196" i="1"/>
  <c r="L2196" i="1"/>
  <c r="M2196" i="1"/>
  <c r="N2196" i="1"/>
  <c r="K2197" i="1"/>
  <c r="L2197" i="1"/>
  <c r="M2197" i="1"/>
  <c r="N2197" i="1"/>
  <c r="K2198" i="1"/>
  <c r="L2198" i="1"/>
  <c r="M2198" i="1"/>
  <c r="N2198" i="1"/>
  <c r="K2199" i="1"/>
  <c r="L2199" i="1"/>
  <c r="M2199" i="1"/>
  <c r="N2199" i="1"/>
  <c r="K2200" i="1"/>
  <c r="L2200" i="1"/>
  <c r="M2200" i="1"/>
  <c r="N2200" i="1"/>
  <c r="K2201" i="1"/>
  <c r="L2201" i="1"/>
  <c r="M2201" i="1"/>
  <c r="N2201" i="1"/>
  <c r="K2202" i="1"/>
  <c r="L2202" i="1"/>
  <c r="M2202" i="1"/>
  <c r="N2202" i="1"/>
  <c r="K2203" i="1"/>
  <c r="L2203" i="1"/>
  <c r="M2203" i="1"/>
  <c r="N2203" i="1"/>
  <c r="K2204" i="1"/>
  <c r="L2204" i="1"/>
  <c r="M2204" i="1"/>
  <c r="N2204" i="1"/>
  <c r="K2205" i="1"/>
  <c r="L2205" i="1"/>
  <c r="M2205" i="1"/>
  <c r="N2205" i="1"/>
  <c r="K2206" i="1"/>
  <c r="L2206" i="1"/>
  <c r="M2206" i="1"/>
  <c r="N2206" i="1"/>
  <c r="K2207" i="1"/>
  <c r="L2207" i="1"/>
  <c r="M2207" i="1"/>
  <c r="N2207" i="1"/>
  <c r="K2208" i="1"/>
  <c r="L2208" i="1"/>
  <c r="M2208" i="1"/>
  <c r="N2208" i="1"/>
  <c r="K2209" i="1"/>
  <c r="L2209" i="1"/>
  <c r="M2209" i="1"/>
  <c r="N2209" i="1"/>
  <c r="K2210" i="1"/>
  <c r="L2210" i="1"/>
  <c r="M2210" i="1"/>
  <c r="N2210" i="1"/>
  <c r="K2211" i="1"/>
  <c r="L2211" i="1"/>
  <c r="M2211" i="1"/>
  <c r="N2211" i="1"/>
  <c r="K2212" i="1"/>
  <c r="L2212" i="1"/>
  <c r="M2212" i="1"/>
  <c r="N2212" i="1"/>
  <c r="K2213" i="1"/>
  <c r="L2213" i="1"/>
  <c r="M2213" i="1"/>
  <c r="N2213" i="1"/>
  <c r="K2214" i="1"/>
  <c r="L2214" i="1"/>
  <c r="M2214" i="1"/>
  <c r="N2214" i="1"/>
  <c r="K2215" i="1"/>
  <c r="L2215" i="1"/>
  <c r="M2215" i="1"/>
  <c r="N2215" i="1"/>
  <c r="K2216" i="1"/>
  <c r="L2216" i="1"/>
  <c r="M2216" i="1"/>
  <c r="N2216" i="1"/>
  <c r="K2217" i="1"/>
  <c r="L2217" i="1"/>
  <c r="M2217" i="1"/>
  <c r="N2217" i="1"/>
  <c r="K2218" i="1"/>
  <c r="L2218" i="1"/>
  <c r="M2218" i="1"/>
  <c r="N2218" i="1"/>
  <c r="K2219" i="1"/>
  <c r="L2219" i="1"/>
  <c r="M2219" i="1"/>
  <c r="N2219" i="1"/>
  <c r="K2220" i="1"/>
  <c r="L2220" i="1"/>
  <c r="M2220" i="1"/>
  <c r="N2220" i="1"/>
  <c r="K2221" i="1"/>
  <c r="L2221" i="1"/>
  <c r="M2221" i="1"/>
  <c r="N2221" i="1"/>
  <c r="K2222" i="1"/>
  <c r="L2222" i="1"/>
  <c r="M2222" i="1"/>
  <c r="N2222" i="1"/>
  <c r="K2223" i="1"/>
  <c r="L2223" i="1"/>
  <c r="M2223" i="1"/>
  <c r="N2223" i="1"/>
  <c r="K2224" i="1"/>
  <c r="L2224" i="1"/>
  <c r="M2224" i="1"/>
  <c r="N2224" i="1"/>
  <c r="K2225" i="1"/>
  <c r="L2225" i="1"/>
  <c r="M2225" i="1"/>
  <c r="N2225" i="1"/>
  <c r="K2226" i="1"/>
  <c r="L2226" i="1"/>
  <c r="M2226" i="1"/>
  <c r="N2226" i="1"/>
  <c r="K2227" i="1"/>
  <c r="L2227" i="1"/>
  <c r="M2227" i="1"/>
  <c r="N2227" i="1"/>
  <c r="K2228" i="1"/>
  <c r="L2228" i="1"/>
  <c r="M2228" i="1"/>
  <c r="N2228" i="1"/>
  <c r="K2229" i="1"/>
  <c r="L2229" i="1"/>
  <c r="M2229" i="1"/>
  <c r="N2229" i="1"/>
  <c r="K2230" i="1"/>
  <c r="L2230" i="1"/>
  <c r="M2230" i="1"/>
  <c r="N2230" i="1"/>
  <c r="K2231" i="1"/>
  <c r="L2231" i="1"/>
  <c r="M2231" i="1"/>
  <c r="N2231" i="1"/>
  <c r="K2232" i="1"/>
  <c r="L2232" i="1"/>
  <c r="M2232" i="1"/>
  <c r="N2232" i="1"/>
  <c r="K2233" i="1"/>
  <c r="L2233" i="1"/>
  <c r="M2233" i="1"/>
  <c r="N2233" i="1"/>
  <c r="K2234" i="1"/>
  <c r="L2234" i="1"/>
  <c r="M2234" i="1"/>
  <c r="N2234" i="1"/>
  <c r="K2235" i="1"/>
  <c r="L2235" i="1"/>
  <c r="M2235" i="1"/>
  <c r="N2235" i="1"/>
  <c r="K2236" i="1"/>
  <c r="L2236" i="1"/>
  <c r="M2236" i="1"/>
  <c r="N2236" i="1"/>
  <c r="K2237" i="1"/>
  <c r="L2237" i="1"/>
  <c r="M2237" i="1"/>
  <c r="N2237" i="1"/>
  <c r="K2238" i="1"/>
  <c r="L2238" i="1"/>
  <c r="M2238" i="1"/>
  <c r="N2238" i="1"/>
  <c r="K2239" i="1"/>
  <c r="L2239" i="1"/>
  <c r="M2239" i="1"/>
  <c r="N2239" i="1"/>
  <c r="K2240" i="1"/>
  <c r="L2240" i="1"/>
  <c r="M2240" i="1"/>
  <c r="N2240" i="1"/>
  <c r="K2241" i="1"/>
  <c r="L2241" i="1"/>
  <c r="M2241" i="1"/>
  <c r="N2241" i="1"/>
  <c r="K2242" i="1"/>
  <c r="L2242" i="1"/>
  <c r="M2242" i="1"/>
  <c r="N2242" i="1"/>
  <c r="K2243" i="1"/>
  <c r="L2243" i="1"/>
  <c r="M2243" i="1"/>
  <c r="N2243" i="1"/>
  <c r="K2244" i="1"/>
  <c r="L2244" i="1"/>
  <c r="M2244" i="1"/>
  <c r="N2244" i="1"/>
  <c r="K2245" i="1"/>
  <c r="L2245" i="1"/>
  <c r="M2245" i="1"/>
  <c r="N2245" i="1"/>
  <c r="K2246" i="1"/>
  <c r="L2246" i="1"/>
  <c r="M2246" i="1"/>
  <c r="N2246" i="1"/>
  <c r="K2247" i="1"/>
  <c r="L2247" i="1"/>
  <c r="M2247" i="1"/>
  <c r="N2247" i="1"/>
  <c r="K2248" i="1"/>
  <c r="L2248" i="1"/>
  <c r="M2248" i="1"/>
  <c r="N2248" i="1"/>
  <c r="K2249" i="1"/>
  <c r="L2249" i="1"/>
  <c r="M2249" i="1"/>
  <c r="N2249" i="1"/>
  <c r="K2250" i="1"/>
  <c r="L2250" i="1"/>
  <c r="M2250" i="1"/>
  <c r="N2250" i="1"/>
  <c r="K2251" i="1"/>
  <c r="L2251" i="1"/>
  <c r="M2251" i="1"/>
  <c r="N2251" i="1"/>
  <c r="K2252" i="1"/>
  <c r="L2252" i="1"/>
  <c r="M2252" i="1"/>
  <c r="N2252" i="1"/>
  <c r="K2253" i="1"/>
  <c r="L2253" i="1"/>
  <c r="M2253" i="1"/>
  <c r="N2253" i="1"/>
  <c r="K2254" i="1"/>
  <c r="L2254" i="1"/>
  <c r="M2254" i="1"/>
  <c r="N2254" i="1"/>
  <c r="K2255" i="1"/>
  <c r="L2255" i="1"/>
  <c r="M2255" i="1"/>
  <c r="N2255" i="1"/>
  <c r="K2256" i="1"/>
  <c r="L2256" i="1"/>
  <c r="M2256" i="1"/>
  <c r="N2256" i="1"/>
  <c r="K2257" i="1"/>
  <c r="L2257" i="1"/>
  <c r="M2257" i="1"/>
  <c r="N2257" i="1"/>
  <c r="K2258" i="1"/>
  <c r="L2258" i="1"/>
  <c r="M2258" i="1"/>
  <c r="N2258" i="1"/>
  <c r="K2259" i="1"/>
  <c r="L2259" i="1"/>
  <c r="M2259" i="1"/>
  <c r="N2259" i="1"/>
  <c r="K2260" i="1"/>
  <c r="L2260" i="1"/>
  <c r="M2260" i="1"/>
  <c r="N2260" i="1"/>
  <c r="K2261" i="1"/>
  <c r="L2261" i="1"/>
  <c r="M2261" i="1"/>
  <c r="N2261" i="1"/>
  <c r="K2262" i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K2306" i="1"/>
  <c r="L2306" i="1"/>
  <c r="M2306" i="1"/>
  <c r="N2306" i="1"/>
  <c r="K2307" i="1"/>
  <c r="L2307" i="1"/>
  <c r="M2307" i="1"/>
  <c r="N2307" i="1"/>
  <c r="K2308" i="1"/>
  <c r="L2308" i="1"/>
  <c r="M2308" i="1"/>
  <c r="N2308" i="1"/>
  <c r="K2309" i="1"/>
  <c r="L2309" i="1"/>
  <c r="M2309" i="1"/>
  <c r="N2309" i="1"/>
  <c r="K2310" i="1"/>
  <c r="L2310" i="1"/>
  <c r="M2310" i="1"/>
  <c r="N2310" i="1"/>
  <c r="K2311" i="1"/>
  <c r="L2311" i="1"/>
  <c r="M2311" i="1"/>
  <c r="N2311" i="1"/>
  <c r="K2312" i="1"/>
  <c r="L2312" i="1"/>
  <c r="M2312" i="1"/>
  <c r="N2312" i="1"/>
  <c r="K2313" i="1"/>
  <c r="L2313" i="1"/>
  <c r="M2313" i="1"/>
  <c r="N2313" i="1"/>
  <c r="K2314" i="1"/>
  <c r="L2314" i="1"/>
  <c r="M2314" i="1"/>
  <c r="N2314" i="1"/>
  <c r="K2315" i="1"/>
  <c r="L2315" i="1"/>
  <c r="M2315" i="1"/>
  <c r="N2315" i="1"/>
  <c r="K2316" i="1"/>
  <c r="L2316" i="1"/>
  <c r="M2316" i="1"/>
  <c r="N2316" i="1"/>
  <c r="K2317" i="1"/>
  <c r="L2317" i="1"/>
  <c r="M2317" i="1"/>
  <c r="N2317" i="1"/>
  <c r="K2318" i="1"/>
  <c r="L2318" i="1"/>
  <c r="M2318" i="1"/>
  <c r="N2318" i="1"/>
  <c r="K2319" i="1"/>
  <c r="L2319" i="1"/>
  <c r="M2319" i="1"/>
  <c r="N2319" i="1"/>
  <c r="K2320" i="1"/>
  <c r="L2320" i="1"/>
  <c r="M2320" i="1"/>
  <c r="N2320" i="1"/>
  <c r="K2321" i="1"/>
  <c r="L2321" i="1"/>
  <c r="M2321" i="1"/>
  <c r="N2321" i="1"/>
  <c r="K2322" i="1"/>
  <c r="L2322" i="1"/>
  <c r="M2322" i="1"/>
  <c r="N2322" i="1"/>
  <c r="K2323" i="1"/>
  <c r="L2323" i="1"/>
  <c r="M2323" i="1"/>
  <c r="N2323" i="1"/>
  <c r="K2324" i="1"/>
  <c r="L2324" i="1"/>
  <c r="M2324" i="1"/>
  <c r="N2324" i="1"/>
  <c r="K2325" i="1"/>
  <c r="L2325" i="1"/>
  <c r="M2325" i="1"/>
  <c r="N2325" i="1"/>
  <c r="K2326" i="1"/>
  <c r="L2326" i="1"/>
  <c r="M2326" i="1"/>
  <c r="N2326" i="1"/>
  <c r="K2327" i="1"/>
  <c r="L2327" i="1"/>
  <c r="M2327" i="1"/>
  <c r="N2327" i="1"/>
  <c r="K2328" i="1"/>
  <c r="L2328" i="1"/>
  <c r="M2328" i="1"/>
  <c r="N2328" i="1"/>
  <c r="K2329" i="1"/>
  <c r="L2329" i="1"/>
  <c r="M2329" i="1"/>
  <c r="N2329" i="1"/>
  <c r="K2330" i="1"/>
  <c r="L2330" i="1"/>
  <c r="M2330" i="1"/>
  <c r="N2330" i="1"/>
  <c r="K2331" i="1"/>
  <c r="L2331" i="1"/>
  <c r="M2331" i="1"/>
  <c r="N2331" i="1"/>
  <c r="K2332" i="1"/>
  <c r="L2332" i="1"/>
  <c r="M2332" i="1"/>
  <c r="N2332" i="1"/>
  <c r="K2333" i="1"/>
  <c r="L2333" i="1"/>
  <c r="M2333" i="1"/>
  <c r="N2333" i="1"/>
  <c r="K2334" i="1"/>
  <c r="L2334" i="1"/>
  <c r="M2334" i="1"/>
  <c r="N2334" i="1"/>
  <c r="K2335" i="1"/>
  <c r="L2335" i="1"/>
  <c r="M2335" i="1"/>
  <c r="N2335" i="1"/>
  <c r="K2336" i="1"/>
  <c r="L2336" i="1"/>
  <c r="M2336" i="1"/>
  <c r="N2336" i="1"/>
  <c r="K2337" i="1"/>
  <c r="L2337" i="1"/>
  <c r="M2337" i="1"/>
  <c r="N2337" i="1"/>
  <c r="K2338" i="1"/>
  <c r="L2338" i="1"/>
  <c r="M2338" i="1"/>
  <c r="N2338" i="1"/>
  <c r="K2339" i="1"/>
  <c r="L2339" i="1"/>
  <c r="M2339" i="1"/>
  <c r="N2339" i="1"/>
  <c r="K2340" i="1"/>
  <c r="L2340" i="1"/>
  <c r="M2340" i="1"/>
  <c r="N2340" i="1"/>
  <c r="K2341" i="1"/>
  <c r="L2341" i="1"/>
  <c r="M2341" i="1"/>
  <c r="N2341" i="1"/>
  <c r="K2342" i="1"/>
  <c r="L2342" i="1"/>
  <c r="M2342" i="1"/>
  <c r="N2342" i="1"/>
  <c r="K2343" i="1"/>
  <c r="L2343" i="1"/>
  <c r="M2343" i="1"/>
  <c r="N2343" i="1"/>
  <c r="K2344" i="1"/>
  <c r="L2344" i="1"/>
  <c r="M2344" i="1"/>
  <c r="N2344" i="1"/>
  <c r="K2345" i="1"/>
  <c r="L2345" i="1"/>
  <c r="M2345" i="1"/>
  <c r="N2345" i="1"/>
  <c r="K2346" i="1"/>
  <c r="L2346" i="1"/>
  <c r="M2346" i="1"/>
  <c r="N2346" i="1"/>
  <c r="K2347" i="1"/>
  <c r="L2347" i="1"/>
  <c r="M2347" i="1"/>
  <c r="N2347" i="1"/>
  <c r="K2348" i="1"/>
  <c r="L2348" i="1"/>
  <c r="M2348" i="1"/>
  <c r="N2348" i="1"/>
  <c r="K2349" i="1"/>
  <c r="L2349" i="1"/>
  <c r="M2349" i="1"/>
  <c r="N2349" i="1"/>
  <c r="K2350" i="1"/>
  <c r="L2350" i="1"/>
  <c r="M2350" i="1"/>
  <c r="N2350" i="1"/>
  <c r="K2351" i="1"/>
  <c r="L2351" i="1"/>
  <c r="M2351" i="1"/>
  <c r="N2351" i="1"/>
  <c r="K2352" i="1"/>
  <c r="L2352" i="1"/>
  <c r="M2352" i="1"/>
  <c r="N2352" i="1"/>
  <c r="K2353" i="1"/>
  <c r="L2353" i="1"/>
  <c r="M2353" i="1"/>
  <c r="N2353" i="1"/>
  <c r="K2354" i="1"/>
  <c r="L2354" i="1"/>
  <c r="M2354" i="1"/>
  <c r="N2354" i="1"/>
  <c r="K2355" i="1"/>
  <c r="L2355" i="1"/>
  <c r="M2355" i="1"/>
  <c r="N2355" i="1"/>
  <c r="K2356" i="1"/>
  <c r="L2356" i="1"/>
  <c r="M2356" i="1"/>
  <c r="N2356" i="1"/>
  <c r="K2357" i="1"/>
  <c r="L2357" i="1"/>
  <c r="M2357" i="1"/>
  <c r="N2357" i="1"/>
  <c r="K2358" i="1"/>
  <c r="L2358" i="1"/>
  <c r="M2358" i="1"/>
  <c r="N2358" i="1"/>
  <c r="K2359" i="1"/>
  <c r="L2359" i="1"/>
  <c r="M2359" i="1"/>
  <c r="N2359" i="1"/>
  <c r="K2360" i="1"/>
  <c r="L2360" i="1"/>
  <c r="M2360" i="1"/>
  <c r="N2360" i="1"/>
  <c r="K2361" i="1"/>
  <c r="L2361" i="1"/>
  <c r="M2361" i="1"/>
  <c r="N2361" i="1"/>
  <c r="K2362" i="1"/>
  <c r="L2362" i="1"/>
  <c r="M2362" i="1"/>
  <c r="N2362" i="1"/>
  <c r="K2363" i="1"/>
  <c r="L2363" i="1"/>
  <c r="M2363" i="1"/>
  <c r="N2363" i="1"/>
  <c r="K2364" i="1"/>
  <c r="L2364" i="1"/>
  <c r="M2364" i="1"/>
  <c r="N2364" i="1"/>
  <c r="K2365" i="1"/>
  <c r="L2365" i="1"/>
  <c r="M2365" i="1"/>
  <c r="N2365" i="1"/>
  <c r="K2366" i="1"/>
  <c r="L2366" i="1"/>
  <c r="M2366" i="1"/>
  <c r="N2366" i="1"/>
  <c r="K2367" i="1"/>
  <c r="L2367" i="1"/>
  <c r="M2367" i="1"/>
  <c r="N2367" i="1"/>
  <c r="K2368" i="1"/>
  <c r="L2368" i="1"/>
  <c r="M2368" i="1"/>
  <c r="N2368" i="1"/>
  <c r="K2369" i="1"/>
  <c r="L2369" i="1"/>
  <c r="M2369" i="1"/>
  <c r="N2369" i="1"/>
  <c r="K2370" i="1"/>
  <c r="L2370" i="1"/>
  <c r="M2370" i="1"/>
  <c r="N2370" i="1"/>
  <c r="K2371" i="1"/>
  <c r="L2371" i="1"/>
  <c r="M2371" i="1"/>
  <c r="N2371" i="1"/>
  <c r="K2372" i="1"/>
  <c r="L2372" i="1"/>
  <c r="M2372" i="1"/>
  <c r="N2372" i="1"/>
  <c r="K2373" i="1"/>
  <c r="L2373" i="1"/>
  <c r="M2373" i="1"/>
  <c r="N2373" i="1"/>
  <c r="K2374" i="1"/>
  <c r="L2374" i="1"/>
  <c r="M2374" i="1"/>
  <c r="N2374" i="1"/>
  <c r="K2375" i="1"/>
  <c r="L2375" i="1"/>
  <c r="M2375" i="1"/>
  <c r="N2375" i="1"/>
  <c r="K2376" i="1"/>
  <c r="L2376" i="1"/>
  <c r="M2376" i="1"/>
  <c r="N2376" i="1"/>
  <c r="K2377" i="1"/>
  <c r="L2377" i="1"/>
  <c r="M2377" i="1"/>
  <c r="N2377" i="1"/>
  <c r="K2378" i="1"/>
  <c r="L2378" i="1"/>
  <c r="M2378" i="1"/>
  <c r="N2378" i="1"/>
  <c r="K2379" i="1"/>
  <c r="L2379" i="1"/>
  <c r="M2379" i="1"/>
  <c r="N2379" i="1"/>
  <c r="K2380" i="1"/>
  <c r="L2380" i="1"/>
  <c r="M2380" i="1"/>
  <c r="N2380" i="1"/>
  <c r="K2381" i="1"/>
  <c r="L2381" i="1"/>
  <c r="M2381" i="1"/>
  <c r="N2381" i="1"/>
  <c r="K2382" i="1"/>
  <c r="L2382" i="1"/>
  <c r="M2382" i="1"/>
  <c r="N2382" i="1"/>
  <c r="K2383" i="1"/>
  <c r="L2383" i="1"/>
  <c r="M2383" i="1"/>
  <c r="N2383" i="1"/>
  <c r="K2384" i="1"/>
  <c r="L2384" i="1"/>
  <c r="M2384" i="1"/>
  <c r="N2384" i="1"/>
  <c r="K2385" i="1"/>
  <c r="L2385" i="1"/>
  <c r="M2385" i="1"/>
  <c r="N2385" i="1"/>
  <c r="K2386" i="1"/>
  <c r="L2386" i="1"/>
  <c r="M2386" i="1"/>
  <c r="N2386" i="1"/>
  <c r="K2387" i="1"/>
  <c r="L2387" i="1"/>
  <c r="M2387" i="1"/>
  <c r="N2387" i="1"/>
  <c r="K2388" i="1"/>
  <c r="L2388" i="1"/>
  <c r="M2388" i="1"/>
  <c r="N2388" i="1"/>
  <c r="K2389" i="1"/>
  <c r="L2389" i="1"/>
  <c r="M2389" i="1"/>
  <c r="N2389" i="1"/>
  <c r="K2390" i="1"/>
  <c r="L2390" i="1"/>
  <c r="M2390" i="1"/>
  <c r="N2390" i="1"/>
  <c r="K2391" i="1"/>
  <c r="L2391" i="1"/>
  <c r="M2391" i="1"/>
  <c r="N2391" i="1"/>
  <c r="K2392" i="1"/>
  <c r="L2392" i="1"/>
  <c r="M2392" i="1"/>
  <c r="N2392" i="1"/>
  <c r="K2393" i="1"/>
  <c r="L2393" i="1"/>
  <c r="M2393" i="1"/>
  <c r="N2393" i="1"/>
  <c r="K2394" i="1"/>
  <c r="L2394" i="1"/>
  <c r="M2394" i="1"/>
  <c r="N2394" i="1"/>
  <c r="K2395" i="1"/>
  <c r="L2395" i="1"/>
  <c r="M2395" i="1"/>
  <c r="N2395" i="1"/>
  <c r="K2396" i="1"/>
  <c r="L2396" i="1"/>
  <c r="M2396" i="1"/>
  <c r="N2396" i="1"/>
  <c r="K2397" i="1"/>
  <c r="L2397" i="1"/>
  <c r="M2397" i="1"/>
  <c r="N2397" i="1"/>
  <c r="K2398" i="1"/>
  <c r="L2398" i="1"/>
  <c r="M2398" i="1"/>
  <c r="N2398" i="1"/>
  <c r="K2399" i="1"/>
  <c r="L2399" i="1"/>
  <c r="M2399" i="1"/>
  <c r="N2399" i="1"/>
  <c r="K2400" i="1"/>
  <c r="L2400" i="1"/>
  <c r="M2400" i="1"/>
  <c r="N2400" i="1"/>
  <c r="K2401" i="1"/>
  <c r="L2401" i="1"/>
  <c r="M2401" i="1"/>
  <c r="N2401" i="1"/>
  <c r="K2402" i="1"/>
  <c r="L2402" i="1"/>
  <c r="M2402" i="1"/>
  <c r="N2402" i="1"/>
  <c r="K2403" i="1"/>
  <c r="L2403" i="1"/>
  <c r="M2403" i="1"/>
  <c r="N2403" i="1"/>
  <c r="K2404" i="1"/>
  <c r="L2404" i="1"/>
  <c r="M2404" i="1"/>
  <c r="N2404" i="1"/>
  <c r="K2405" i="1"/>
  <c r="L2405" i="1"/>
  <c r="M2405" i="1"/>
  <c r="N2405" i="1"/>
  <c r="K2406" i="1"/>
  <c r="L2406" i="1"/>
  <c r="M2406" i="1"/>
  <c r="N2406" i="1"/>
  <c r="K2407" i="1"/>
  <c r="L2407" i="1"/>
  <c r="M2407" i="1"/>
  <c r="N2407" i="1"/>
  <c r="K2408" i="1"/>
  <c r="L2408" i="1"/>
  <c r="M2408" i="1"/>
  <c r="N2408" i="1"/>
  <c r="K2409" i="1"/>
  <c r="L2409" i="1"/>
  <c r="M2409" i="1"/>
  <c r="N2409" i="1"/>
  <c r="K2410" i="1"/>
  <c r="L2410" i="1"/>
  <c r="M2410" i="1"/>
  <c r="N2410" i="1"/>
  <c r="K2411" i="1"/>
  <c r="L2411" i="1"/>
  <c r="M2411" i="1"/>
  <c r="N2411" i="1"/>
  <c r="K2412" i="1"/>
  <c r="L2412" i="1"/>
  <c r="M2412" i="1"/>
  <c r="N2412" i="1"/>
  <c r="K2413" i="1"/>
  <c r="L2413" i="1"/>
  <c r="M2413" i="1"/>
  <c r="N2413" i="1"/>
  <c r="K2414" i="1"/>
  <c r="L2414" i="1"/>
  <c r="M2414" i="1"/>
  <c r="N2414" i="1"/>
  <c r="K2415" i="1"/>
  <c r="L2415" i="1"/>
  <c r="M2415" i="1"/>
  <c r="N2415" i="1"/>
  <c r="K2416" i="1"/>
  <c r="L2416" i="1"/>
  <c r="M2416" i="1"/>
  <c r="N2416" i="1"/>
  <c r="K2417" i="1"/>
  <c r="L2417" i="1"/>
  <c r="M2417" i="1"/>
  <c r="N2417" i="1"/>
  <c r="K2418" i="1"/>
  <c r="L2418" i="1"/>
  <c r="M2418" i="1"/>
  <c r="N2418" i="1"/>
  <c r="K2419" i="1"/>
  <c r="L2419" i="1"/>
  <c r="M2419" i="1"/>
  <c r="N2419" i="1"/>
  <c r="K2420" i="1"/>
  <c r="L2420" i="1"/>
  <c r="M2420" i="1"/>
  <c r="N2420" i="1"/>
  <c r="K2421" i="1"/>
  <c r="L2421" i="1"/>
  <c r="M2421" i="1"/>
  <c r="N2421" i="1"/>
  <c r="K2422" i="1"/>
  <c r="L2422" i="1"/>
  <c r="M2422" i="1"/>
  <c r="N2422" i="1"/>
  <c r="K2423" i="1"/>
  <c r="L2423" i="1"/>
  <c r="M2423" i="1"/>
  <c r="N2423" i="1"/>
  <c r="K2424" i="1"/>
  <c r="L2424" i="1"/>
  <c r="M2424" i="1"/>
  <c r="N2424" i="1"/>
  <c r="K2425" i="1"/>
  <c r="L2425" i="1"/>
  <c r="M2425" i="1"/>
  <c r="N2425" i="1"/>
  <c r="K2426" i="1"/>
  <c r="L2426" i="1"/>
  <c r="M2426" i="1"/>
  <c r="N2426" i="1"/>
  <c r="K2427" i="1"/>
  <c r="L2427" i="1"/>
  <c r="M2427" i="1"/>
  <c r="N2427" i="1"/>
  <c r="K2428" i="1"/>
  <c r="L2428" i="1"/>
  <c r="M2428" i="1"/>
  <c r="N2428" i="1"/>
  <c r="K2429" i="1"/>
  <c r="L2429" i="1"/>
  <c r="M2429" i="1"/>
  <c r="N2429" i="1"/>
  <c r="K2430" i="1"/>
  <c r="L2430" i="1"/>
  <c r="M2430" i="1"/>
  <c r="N2430" i="1"/>
  <c r="K2431" i="1"/>
  <c r="L2431" i="1"/>
  <c r="M2431" i="1"/>
  <c r="N2431" i="1"/>
  <c r="K2432" i="1"/>
  <c r="L2432" i="1"/>
  <c r="M2432" i="1"/>
  <c r="N2432" i="1"/>
  <c r="K2433" i="1"/>
  <c r="L2433" i="1"/>
  <c r="M2433" i="1"/>
  <c r="N2433" i="1"/>
  <c r="K2434" i="1"/>
  <c r="L2434" i="1"/>
  <c r="M2434" i="1"/>
  <c r="N2434" i="1"/>
  <c r="K2435" i="1"/>
  <c r="L2435" i="1"/>
  <c r="M2435" i="1"/>
  <c r="N2435" i="1"/>
  <c r="K2436" i="1"/>
  <c r="L2436" i="1"/>
  <c r="M2436" i="1"/>
  <c r="N2436" i="1"/>
  <c r="K2437" i="1"/>
  <c r="L2437" i="1"/>
  <c r="M2437" i="1"/>
  <c r="N2437" i="1"/>
  <c r="K2438" i="1"/>
  <c r="L2438" i="1"/>
  <c r="M2438" i="1"/>
  <c r="N2438" i="1"/>
  <c r="K2439" i="1"/>
  <c r="L2439" i="1"/>
  <c r="M2439" i="1"/>
  <c r="N2439" i="1"/>
  <c r="K2440" i="1"/>
  <c r="L2440" i="1"/>
  <c r="M2440" i="1"/>
  <c r="N2440" i="1"/>
  <c r="K2441" i="1"/>
  <c r="L2441" i="1"/>
  <c r="M2441" i="1"/>
  <c r="N2441" i="1"/>
  <c r="K2442" i="1"/>
  <c r="L2442" i="1"/>
  <c r="M2442" i="1"/>
  <c r="N2442" i="1"/>
  <c r="K2443" i="1"/>
  <c r="L2443" i="1"/>
  <c r="M2443" i="1"/>
  <c r="N2443" i="1"/>
  <c r="K2444" i="1"/>
  <c r="L2444" i="1"/>
  <c r="M2444" i="1"/>
  <c r="N2444" i="1"/>
  <c r="K2445" i="1"/>
  <c r="L2445" i="1"/>
  <c r="M2445" i="1"/>
  <c r="N2445" i="1"/>
  <c r="K2446" i="1"/>
  <c r="L2446" i="1"/>
  <c r="M2446" i="1"/>
  <c r="N2446" i="1"/>
  <c r="K2447" i="1"/>
  <c r="L2447" i="1"/>
  <c r="M2447" i="1"/>
  <c r="N2447" i="1"/>
  <c r="K2448" i="1"/>
  <c r="L2448" i="1"/>
  <c r="M2448" i="1"/>
  <c r="N2448" i="1"/>
  <c r="K2449" i="1"/>
  <c r="L2449" i="1"/>
  <c r="M2449" i="1"/>
  <c r="N2449" i="1"/>
  <c r="K2450" i="1"/>
  <c r="L2450" i="1"/>
  <c r="M2450" i="1"/>
  <c r="N2450" i="1"/>
  <c r="K2451" i="1"/>
  <c r="L2451" i="1"/>
  <c r="M2451" i="1"/>
  <c r="N2451" i="1"/>
  <c r="K2452" i="1"/>
  <c r="L2452" i="1"/>
  <c r="M2452" i="1"/>
  <c r="N2452" i="1"/>
  <c r="K2453" i="1"/>
  <c r="L2453" i="1"/>
  <c r="M2453" i="1"/>
  <c r="N2453" i="1"/>
  <c r="K2454" i="1"/>
  <c r="L2454" i="1"/>
  <c r="M2454" i="1"/>
  <c r="N2454" i="1"/>
  <c r="K2455" i="1"/>
  <c r="L2455" i="1"/>
  <c r="M2455" i="1"/>
  <c r="N2455" i="1"/>
  <c r="K2456" i="1"/>
  <c r="L2456" i="1"/>
  <c r="M2456" i="1"/>
  <c r="N2456" i="1"/>
  <c r="K2457" i="1"/>
  <c r="L2457" i="1"/>
  <c r="M2457" i="1"/>
  <c r="N2457" i="1"/>
  <c r="K2458" i="1"/>
  <c r="L2458" i="1"/>
  <c r="M2458" i="1"/>
  <c r="N2458" i="1"/>
  <c r="K2459" i="1"/>
  <c r="L2459" i="1"/>
  <c r="M2459" i="1"/>
  <c r="N2459" i="1"/>
  <c r="K2460" i="1"/>
  <c r="L2460" i="1"/>
  <c r="M2460" i="1"/>
  <c r="N2460" i="1"/>
  <c r="K2461" i="1"/>
  <c r="L2461" i="1"/>
  <c r="M2461" i="1"/>
  <c r="N2461" i="1"/>
  <c r="K2462" i="1"/>
  <c r="L2462" i="1"/>
  <c r="M2462" i="1"/>
  <c r="N2462" i="1"/>
  <c r="K2463" i="1"/>
  <c r="L2463" i="1"/>
  <c r="M2463" i="1"/>
  <c r="N2463" i="1"/>
  <c r="K2464" i="1"/>
  <c r="L2464" i="1"/>
  <c r="M2464" i="1"/>
  <c r="N2464" i="1"/>
  <c r="K2465" i="1"/>
  <c r="L2465" i="1"/>
  <c r="M2465" i="1"/>
  <c r="N2465" i="1"/>
  <c r="K2466" i="1"/>
  <c r="L2466" i="1"/>
  <c r="M2466" i="1"/>
  <c r="N2466" i="1"/>
  <c r="K2467" i="1"/>
  <c r="L2467" i="1"/>
  <c r="M2467" i="1"/>
  <c r="N2467" i="1"/>
  <c r="K2468" i="1"/>
  <c r="L2468" i="1"/>
  <c r="M2468" i="1"/>
  <c r="N2468" i="1"/>
  <c r="K2469" i="1"/>
  <c r="L2469" i="1"/>
  <c r="M2469" i="1"/>
  <c r="N2469" i="1"/>
  <c r="K2470" i="1"/>
  <c r="L2470" i="1"/>
  <c r="M2470" i="1"/>
  <c r="N2470" i="1"/>
  <c r="K2471" i="1"/>
  <c r="L2471" i="1"/>
  <c r="M2471" i="1"/>
  <c r="N2471" i="1"/>
  <c r="K2472" i="1"/>
  <c r="L2472" i="1"/>
  <c r="M2472" i="1"/>
  <c r="N2472" i="1"/>
  <c r="K2473" i="1"/>
  <c r="L2473" i="1"/>
  <c r="M2473" i="1"/>
  <c r="N2473" i="1"/>
  <c r="K2474" i="1"/>
  <c r="L2474" i="1"/>
  <c r="M2474" i="1"/>
  <c r="N2474" i="1"/>
  <c r="K2475" i="1"/>
  <c r="L2475" i="1"/>
  <c r="M2475" i="1"/>
  <c r="N2475" i="1"/>
  <c r="K2476" i="1"/>
  <c r="L2476" i="1"/>
  <c r="M2476" i="1"/>
  <c r="N2476" i="1"/>
  <c r="K2477" i="1"/>
  <c r="L2477" i="1"/>
  <c r="M2477" i="1"/>
  <c r="N2477" i="1"/>
  <c r="K2478" i="1"/>
  <c r="L2478" i="1"/>
  <c r="M2478" i="1"/>
  <c r="N2478" i="1"/>
  <c r="K2479" i="1"/>
  <c r="L2479" i="1"/>
  <c r="M2479" i="1"/>
  <c r="N2479" i="1"/>
  <c r="K2480" i="1"/>
  <c r="L2480" i="1"/>
  <c r="M2480" i="1"/>
  <c r="N2480" i="1"/>
  <c r="K2481" i="1"/>
  <c r="L2481" i="1"/>
  <c r="M2481" i="1"/>
  <c r="N2481" i="1"/>
  <c r="K2482" i="1"/>
  <c r="L2482" i="1"/>
  <c r="M2482" i="1"/>
  <c r="N2482" i="1"/>
  <c r="K2483" i="1"/>
  <c r="L2483" i="1"/>
  <c r="M2483" i="1"/>
  <c r="N2483" i="1"/>
  <c r="K2484" i="1"/>
  <c r="L2484" i="1"/>
  <c r="M2484" i="1"/>
  <c r="N2484" i="1"/>
  <c r="K2485" i="1"/>
  <c r="L2485" i="1"/>
  <c r="M2485" i="1"/>
  <c r="N2485" i="1"/>
  <c r="K2486" i="1"/>
  <c r="L2486" i="1"/>
  <c r="M2486" i="1"/>
  <c r="N2486" i="1"/>
  <c r="K2487" i="1"/>
  <c r="L2487" i="1"/>
  <c r="M2487" i="1"/>
  <c r="N2487" i="1"/>
  <c r="K2488" i="1"/>
  <c r="L2488" i="1"/>
  <c r="M2488" i="1"/>
  <c r="N2488" i="1"/>
  <c r="K2489" i="1"/>
  <c r="L2489" i="1"/>
  <c r="M2489" i="1"/>
  <c r="N2489" i="1"/>
  <c r="K2490" i="1"/>
  <c r="L2490" i="1"/>
  <c r="M2490" i="1"/>
  <c r="N2490" i="1"/>
  <c r="K2491" i="1"/>
  <c r="L2491" i="1"/>
  <c r="M2491" i="1"/>
  <c r="N2491" i="1"/>
  <c r="K2492" i="1"/>
  <c r="L2492" i="1"/>
  <c r="M2492" i="1"/>
  <c r="N2492" i="1"/>
  <c r="K2493" i="1"/>
  <c r="L2493" i="1"/>
  <c r="M2493" i="1"/>
  <c r="N2493" i="1"/>
  <c r="K2494" i="1"/>
  <c r="L2494" i="1"/>
  <c r="M2494" i="1"/>
  <c r="N2494" i="1"/>
  <c r="K2495" i="1"/>
  <c r="L2495" i="1"/>
  <c r="M2495" i="1"/>
  <c r="N2495" i="1"/>
  <c r="K2496" i="1"/>
  <c r="L2496" i="1"/>
  <c r="M2496" i="1"/>
  <c r="N2496" i="1"/>
  <c r="K2497" i="1"/>
  <c r="L2497" i="1"/>
  <c r="M2497" i="1"/>
  <c r="N2497" i="1"/>
  <c r="K2498" i="1"/>
  <c r="L2498" i="1"/>
  <c r="M2498" i="1"/>
  <c r="N2498" i="1"/>
  <c r="K2499" i="1"/>
  <c r="L2499" i="1"/>
  <c r="M2499" i="1"/>
  <c r="N2499" i="1"/>
  <c r="K2500" i="1"/>
  <c r="L2500" i="1"/>
  <c r="M2500" i="1"/>
  <c r="N2500" i="1"/>
  <c r="K2501" i="1"/>
  <c r="L2501" i="1"/>
  <c r="M2501" i="1"/>
  <c r="N2501" i="1"/>
  <c r="K2502" i="1"/>
  <c r="L2502" i="1"/>
  <c r="M2502" i="1"/>
  <c r="N2502" i="1"/>
  <c r="K2503" i="1"/>
  <c r="L2503" i="1"/>
  <c r="M2503" i="1"/>
  <c r="N2503" i="1"/>
  <c r="K2504" i="1"/>
  <c r="L2504" i="1"/>
  <c r="M2504" i="1"/>
  <c r="N2504" i="1"/>
  <c r="K2505" i="1"/>
  <c r="L2505" i="1"/>
  <c r="M2505" i="1"/>
  <c r="N2505" i="1"/>
  <c r="K2506" i="1"/>
  <c r="L2506" i="1"/>
  <c r="M2506" i="1"/>
  <c r="N2506" i="1"/>
  <c r="K2507" i="1"/>
  <c r="L2507" i="1"/>
  <c r="M2507" i="1"/>
  <c r="N2507" i="1"/>
  <c r="K2508" i="1"/>
  <c r="L2508" i="1"/>
  <c r="M2508" i="1"/>
  <c r="N2508" i="1"/>
  <c r="K2509" i="1"/>
  <c r="L2509" i="1"/>
  <c r="M2509" i="1"/>
  <c r="N2509" i="1"/>
  <c r="K2510" i="1"/>
  <c r="L2510" i="1"/>
  <c r="M2510" i="1"/>
  <c r="N2510" i="1"/>
  <c r="K2511" i="1"/>
  <c r="L2511" i="1"/>
  <c r="M2511" i="1"/>
  <c r="N2511" i="1"/>
  <c r="K2512" i="1"/>
  <c r="L2512" i="1"/>
  <c r="M2512" i="1"/>
  <c r="N2512" i="1"/>
  <c r="K2513" i="1"/>
  <c r="L2513" i="1"/>
  <c r="M2513" i="1"/>
  <c r="N2513" i="1"/>
  <c r="K2514" i="1"/>
  <c r="L2514" i="1"/>
  <c r="M2514" i="1"/>
  <c r="N2514" i="1"/>
  <c r="K2515" i="1"/>
  <c r="L2515" i="1"/>
  <c r="M2515" i="1"/>
  <c r="N2515" i="1"/>
  <c r="K2516" i="1"/>
  <c r="L2516" i="1"/>
  <c r="M2516" i="1"/>
  <c r="N2516" i="1"/>
  <c r="K2517" i="1"/>
  <c r="L2517" i="1"/>
  <c r="M2517" i="1"/>
  <c r="N2517" i="1"/>
  <c r="K2518" i="1"/>
  <c r="L2518" i="1"/>
  <c r="M2518" i="1"/>
  <c r="N2518" i="1"/>
  <c r="K2519" i="1"/>
  <c r="L2519" i="1"/>
  <c r="M2519" i="1"/>
  <c r="N2519" i="1"/>
  <c r="K2520" i="1"/>
  <c r="L2520" i="1"/>
  <c r="M2520" i="1"/>
  <c r="N2520" i="1"/>
  <c r="K2521" i="1"/>
  <c r="L2521" i="1"/>
  <c r="M2521" i="1"/>
  <c r="N2521" i="1"/>
  <c r="K2522" i="1"/>
  <c r="L2522" i="1"/>
  <c r="M2522" i="1"/>
  <c r="N2522" i="1"/>
  <c r="K2523" i="1"/>
  <c r="L2523" i="1"/>
  <c r="M2523" i="1"/>
  <c r="N2523" i="1"/>
  <c r="K2524" i="1"/>
  <c r="L2524" i="1"/>
  <c r="M2524" i="1"/>
  <c r="N2524" i="1"/>
  <c r="K2525" i="1"/>
  <c r="L2525" i="1"/>
  <c r="M2525" i="1"/>
  <c r="N2525" i="1"/>
  <c r="K2526" i="1"/>
  <c r="L2526" i="1"/>
  <c r="M2526" i="1"/>
  <c r="N2526" i="1"/>
  <c r="K2527" i="1"/>
  <c r="L2527" i="1"/>
  <c r="M2527" i="1"/>
  <c r="N2527" i="1"/>
  <c r="K2528" i="1"/>
  <c r="L2528" i="1"/>
  <c r="M2528" i="1"/>
  <c r="N2528" i="1"/>
  <c r="K2529" i="1"/>
  <c r="L2529" i="1"/>
  <c r="M2529" i="1"/>
  <c r="N2529" i="1"/>
  <c r="K2530" i="1"/>
  <c r="L2530" i="1"/>
  <c r="M2530" i="1"/>
  <c r="N2530" i="1"/>
  <c r="K2531" i="1"/>
  <c r="L2531" i="1"/>
  <c r="M2531" i="1"/>
  <c r="N2531" i="1"/>
  <c r="K2532" i="1"/>
  <c r="L2532" i="1"/>
  <c r="M2532" i="1"/>
  <c r="N2532" i="1"/>
  <c r="K2533" i="1"/>
  <c r="L2533" i="1"/>
  <c r="M2533" i="1"/>
  <c r="N2533" i="1"/>
  <c r="K2534" i="1"/>
  <c r="L2534" i="1"/>
  <c r="M2534" i="1"/>
  <c r="N2534" i="1"/>
  <c r="K2535" i="1"/>
  <c r="L2535" i="1"/>
  <c r="M2535" i="1"/>
  <c r="N2535" i="1"/>
  <c r="K2536" i="1"/>
  <c r="L2536" i="1"/>
  <c r="M2536" i="1"/>
  <c r="N2536" i="1"/>
  <c r="K2537" i="1"/>
  <c r="L2537" i="1"/>
  <c r="M2537" i="1"/>
  <c r="N2537" i="1"/>
  <c r="K2538" i="1"/>
  <c r="L2538" i="1"/>
  <c r="M2538" i="1"/>
  <c r="N2538" i="1"/>
  <c r="K2539" i="1"/>
  <c r="L2539" i="1"/>
  <c r="M2539" i="1"/>
  <c r="N2539" i="1"/>
  <c r="K2540" i="1"/>
  <c r="L2540" i="1"/>
  <c r="M2540" i="1"/>
  <c r="N2540" i="1"/>
  <c r="K2541" i="1"/>
  <c r="L2541" i="1"/>
  <c r="M2541" i="1"/>
  <c r="N2541" i="1"/>
  <c r="K2542" i="1"/>
  <c r="L2542" i="1"/>
  <c r="M2542" i="1"/>
  <c r="N2542" i="1"/>
  <c r="K2543" i="1"/>
  <c r="L2543" i="1"/>
  <c r="M2543" i="1"/>
  <c r="N2543" i="1"/>
  <c r="K2544" i="1"/>
  <c r="L2544" i="1"/>
  <c r="M2544" i="1"/>
  <c r="N2544" i="1"/>
  <c r="K2545" i="1"/>
  <c r="L2545" i="1"/>
  <c r="M2545" i="1"/>
  <c r="N2545" i="1"/>
  <c r="K2546" i="1"/>
  <c r="L2546" i="1"/>
  <c r="M2546" i="1"/>
  <c r="N2546" i="1"/>
  <c r="K2547" i="1"/>
  <c r="L2547" i="1"/>
  <c r="M2547" i="1"/>
  <c r="N2547" i="1"/>
  <c r="K2548" i="1"/>
  <c r="L2548" i="1"/>
  <c r="M2548" i="1"/>
  <c r="N2548" i="1"/>
  <c r="K2549" i="1"/>
  <c r="L2549" i="1"/>
  <c r="M2549" i="1"/>
  <c r="N2549" i="1"/>
  <c r="K2550" i="1"/>
  <c r="L2550" i="1"/>
  <c r="M2550" i="1"/>
  <c r="N2550" i="1"/>
  <c r="K2551" i="1"/>
  <c r="L2551" i="1"/>
  <c r="M2551" i="1"/>
  <c r="N2551" i="1"/>
  <c r="K2552" i="1"/>
  <c r="L2552" i="1"/>
  <c r="M2552" i="1"/>
  <c r="N2552" i="1"/>
  <c r="K2553" i="1"/>
  <c r="L2553" i="1"/>
  <c r="M2553" i="1"/>
  <c r="N2553" i="1"/>
  <c r="K2554" i="1"/>
  <c r="L2554" i="1"/>
  <c r="M2554" i="1"/>
  <c r="N2554" i="1"/>
  <c r="K2555" i="1"/>
  <c r="L2555" i="1"/>
  <c r="M2555" i="1"/>
  <c r="N2555" i="1"/>
  <c r="K2556" i="1"/>
  <c r="L2556" i="1"/>
  <c r="M2556" i="1"/>
  <c r="N2556" i="1"/>
  <c r="K2557" i="1"/>
  <c r="L2557" i="1"/>
  <c r="M2557" i="1"/>
  <c r="N2557" i="1"/>
  <c r="K2558" i="1"/>
  <c r="L2558" i="1"/>
  <c r="M2558" i="1"/>
  <c r="N2558" i="1"/>
  <c r="K2559" i="1"/>
  <c r="L2559" i="1"/>
  <c r="M2559" i="1"/>
  <c r="N2559" i="1"/>
  <c r="K2560" i="1"/>
  <c r="L2560" i="1"/>
  <c r="M2560" i="1"/>
  <c r="N2560" i="1"/>
  <c r="K2561" i="1"/>
  <c r="L2561" i="1"/>
  <c r="M2561" i="1"/>
  <c r="N2561" i="1"/>
  <c r="K2562" i="1"/>
  <c r="L2562" i="1"/>
  <c r="M2562" i="1"/>
  <c r="N2562" i="1"/>
  <c r="K2563" i="1"/>
  <c r="L2563" i="1"/>
  <c r="M2563" i="1"/>
  <c r="N2563" i="1"/>
  <c r="K2564" i="1"/>
  <c r="L2564" i="1"/>
  <c r="M2564" i="1"/>
  <c r="N2564" i="1"/>
  <c r="K2565" i="1"/>
  <c r="L2565" i="1"/>
  <c r="M2565" i="1"/>
  <c r="N2565" i="1"/>
  <c r="K2566" i="1"/>
  <c r="L2566" i="1"/>
  <c r="M2566" i="1"/>
  <c r="N2566" i="1"/>
  <c r="K2567" i="1"/>
  <c r="L2567" i="1"/>
  <c r="M2567" i="1"/>
  <c r="N2567" i="1"/>
  <c r="K2568" i="1"/>
  <c r="L2568" i="1"/>
  <c r="M2568" i="1"/>
  <c r="N2568" i="1"/>
  <c r="K2569" i="1"/>
  <c r="L2569" i="1"/>
  <c r="M2569" i="1"/>
  <c r="N2569" i="1"/>
  <c r="K2570" i="1"/>
  <c r="L2570" i="1"/>
  <c r="M2570" i="1"/>
  <c r="N2570" i="1"/>
  <c r="K2571" i="1"/>
  <c r="L2571" i="1"/>
  <c r="M2571" i="1"/>
  <c r="N2571" i="1"/>
  <c r="K2572" i="1"/>
  <c r="L2572" i="1"/>
  <c r="M2572" i="1"/>
  <c r="N2572" i="1"/>
  <c r="K2573" i="1"/>
  <c r="L2573" i="1"/>
  <c r="M2573" i="1"/>
  <c r="N2573" i="1"/>
  <c r="K2574" i="1"/>
  <c r="L2574" i="1"/>
  <c r="M2574" i="1"/>
  <c r="N2574" i="1"/>
  <c r="K2575" i="1"/>
  <c r="L2575" i="1"/>
  <c r="M2575" i="1"/>
  <c r="N2575" i="1"/>
  <c r="K2576" i="1"/>
  <c r="L2576" i="1"/>
  <c r="M2576" i="1"/>
  <c r="N2576" i="1"/>
  <c r="K2577" i="1"/>
  <c r="L2577" i="1"/>
  <c r="M2577" i="1"/>
  <c r="N2577" i="1"/>
  <c r="K2578" i="1"/>
  <c r="L2578" i="1"/>
  <c r="M2578" i="1"/>
  <c r="N2578" i="1"/>
  <c r="K2579" i="1"/>
  <c r="L2579" i="1"/>
  <c r="M2579" i="1"/>
  <c r="N2579" i="1"/>
  <c r="K2580" i="1"/>
  <c r="L2580" i="1"/>
  <c r="M2580" i="1"/>
  <c r="N2580" i="1"/>
  <c r="K2581" i="1"/>
  <c r="L2581" i="1"/>
  <c r="M2581" i="1"/>
  <c r="N2581" i="1"/>
  <c r="K2582" i="1"/>
  <c r="L2582" i="1"/>
  <c r="M2582" i="1"/>
  <c r="N2582" i="1"/>
  <c r="K2583" i="1"/>
  <c r="L2583" i="1"/>
  <c r="M2583" i="1"/>
  <c r="N2583" i="1"/>
  <c r="K2584" i="1"/>
  <c r="L2584" i="1"/>
  <c r="M2584" i="1"/>
  <c r="N2584" i="1"/>
  <c r="K2585" i="1"/>
  <c r="L2585" i="1"/>
  <c r="M2585" i="1"/>
  <c r="N2585" i="1"/>
  <c r="K2586" i="1"/>
  <c r="L2586" i="1"/>
  <c r="M2586" i="1"/>
  <c r="N2586" i="1"/>
  <c r="K2587" i="1"/>
  <c r="L2587" i="1"/>
  <c r="M2587" i="1"/>
  <c r="N2587" i="1"/>
  <c r="K2588" i="1"/>
  <c r="L2588" i="1"/>
  <c r="M2588" i="1"/>
  <c r="N2588" i="1"/>
  <c r="K2589" i="1"/>
  <c r="L2589" i="1"/>
  <c r="M2589" i="1"/>
  <c r="N2589" i="1"/>
  <c r="K2590" i="1"/>
  <c r="L2590" i="1"/>
  <c r="M2590" i="1"/>
  <c r="N2590" i="1"/>
  <c r="K2591" i="1"/>
  <c r="L2591" i="1"/>
  <c r="M2591" i="1"/>
  <c r="N2591" i="1"/>
  <c r="K2592" i="1"/>
  <c r="L2592" i="1"/>
  <c r="M2592" i="1"/>
  <c r="N2592" i="1"/>
  <c r="K2593" i="1"/>
  <c r="L2593" i="1"/>
  <c r="M2593" i="1"/>
  <c r="N2593" i="1"/>
  <c r="K2594" i="1"/>
  <c r="L2594" i="1"/>
  <c r="M2594" i="1"/>
  <c r="N2594" i="1"/>
  <c r="K2595" i="1"/>
  <c r="L2595" i="1"/>
  <c r="M2595" i="1"/>
  <c r="N2595" i="1"/>
  <c r="K2596" i="1"/>
  <c r="L2596" i="1"/>
  <c r="M2596" i="1"/>
  <c r="N2596" i="1"/>
  <c r="K2597" i="1"/>
  <c r="L2597" i="1"/>
  <c r="M2597" i="1"/>
  <c r="N2597" i="1"/>
  <c r="K2598" i="1"/>
  <c r="L2598" i="1"/>
  <c r="M2598" i="1"/>
  <c r="N2598" i="1"/>
  <c r="K2599" i="1"/>
  <c r="L2599" i="1"/>
  <c r="M2599" i="1"/>
  <c r="N2599" i="1"/>
  <c r="K2600" i="1"/>
  <c r="L2600" i="1"/>
  <c r="M2600" i="1"/>
  <c r="N2600" i="1"/>
  <c r="K2601" i="1"/>
  <c r="L2601" i="1"/>
  <c r="M2601" i="1"/>
  <c r="N2601" i="1"/>
  <c r="K2602" i="1"/>
  <c r="L2602" i="1"/>
  <c r="M2602" i="1"/>
  <c r="N2602" i="1"/>
  <c r="K2603" i="1"/>
  <c r="L2603" i="1"/>
  <c r="M2603" i="1"/>
  <c r="N2603" i="1"/>
  <c r="K2604" i="1"/>
  <c r="L2604" i="1"/>
  <c r="M2604" i="1"/>
  <c r="N2604" i="1"/>
  <c r="K2605" i="1"/>
  <c r="L2605" i="1"/>
  <c r="M2605" i="1"/>
  <c r="N2605" i="1"/>
  <c r="K2606" i="1"/>
  <c r="L2606" i="1"/>
  <c r="M2606" i="1"/>
  <c r="N2606" i="1"/>
  <c r="K2607" i="1"/>
  <c r="L2607" i="1"/>
  <c r="M2607" i="1"/>
  <c r="N2607" i="1"/>
  <c r="K2608" i="1"/>
  <c r="L2608" i="1"/>
  <c r="M2608" i="1"/>
  <c r="N2608" i="1"/>
  <c r="K2609" i="1"/>
  <c r="L2609" i="1"/>
  <c r="M2609" i="1"/>
  <c r="N2609" i="1"/>
  <c r="K2610" i="1"/>
  <c r="L2610" i="1"/>
  <c r="M2610" i="1"/>
  <c r="N2610" i="1"/>
  <c r="K2611" i="1"/>
  <c r="L2611" i="1"/>
  <c r="M2611" i="1"/>
  <c r="N2611" i="1"/>
  <c r="K2612" i="1"/>
  <c r="L2612" i="1"/>
  <c r="M2612" i="1"/>
  <c r="N2612" i="1"/>
  <c r="K2613" i="1"/>
  <c r="L2613" i="1"/>
  <c r="M2613" i="1"/>
  <c r="N2613" i="1"/>
  <c r="K2614" i="1"/>
  <c r="L2614" i="1"/>
  <c r="M2614" i="1"/>
  <c r="N2614" i="1"/>
  <c r="K2615" i="1"/>
  <c r="L2615" i="1"/>
  <c r="M2615" i="1"/>
  <c r="N2615" i="1"/>
  <c r="K2616" i="1"/>
  <c r="L2616" i="1"/>
  <c r="M2616" i="1"/>
  <c r="N2616" i="1"/>
  <c r="K2617" i="1"/>
  <c r="L2617" i="1"/>
  <c r="M2617" i="1"/>
  <c r="N2617" i="1"/>
  <c r="K2618" i="1"/>
  <c r="L2618" i="1"/>
  <c r="M2618" i="1"/>
  <c r="N2618" i="1"/>
  <c r="K2619" i="1"/>
  <c r="L2619" i="1"/>
  <c r="M2619" i="1"/>
  <c r="N2619" i="1"/>
  <c r="K2620" i="1"/>
  <c r="L2620" i="1"/>
  <c r="M2620" i="1"/>
  <c r="N2620" i="1"/>
  <c r="K2621" i="1"/>
  <c r="L2621" i="1"/>
  <c r="M2621" i="1"/>
  <c r="N2621" i="1"/>
  <c r="K2622" i="1"/>
  <c r="L2622" i="1"/>
  <c r="M2622" i="1"/>
  <c r="N2622" i="1"/>
  <c r="K2623" i="1"/>
  <c r="L2623" i="1"/>
  <c r="M2623" i="1"/>
  <c r="N2623" i="1"/>
  <c r="K2624" i="1"/>
  <c r="L2624" i="1"/>
  <c r="M2624" i="1"/>
  <c r="N2624" i="1"/>
  <c r="K2625" i="1"/>
  <c r="L2625" i="1"/>
  <c r="M2625" i="1"/>
  <c r="N2625" i="1"/>
  <c r="K2626" i="1"/>
  <c r="L2626" i="1"/>
  <c r="M2626" i="1"/>
  <c r="N2626" i="1"/>
  <c r="K2627" i="1"/>
  <c r="L2627" i="1"/>
  <c r="M2627" i="1"/>
  <c r="N2627" i="1"/>
  <c r="K2628" i="1"/>
  <c r="L2628" i="1"/>
  <c r="M2628" i="1"/>
  <c r="N2628" i="1"/>
  <c r="K2629" i="1"/>
  <c r="L2629" i="1"/>
  <c r="M2629" i="1"/>
  <c r="N2629" i="1"/>
  <c r="K2630" i="1"/>
  <c r="L2630" i="1"/>
  <c r="M2630" i="1"/>
  <c r="N2630" i="1"/>
  <c r="K2631" i="1"/>
  <c r="L2631" i="1"/>
  <c r="M2631" i="1"/>
  <c r="N2631" i="1"/>
  <c r="K2632" i="1"/>
  <c r="L2632" i="1"/>
  <c r="M2632" i="1"/>
  <c r="N2632" i="1"/>
  <c r="K2633" i="1"/>
  <c r="L2633" i="1"/>
  <c r="M2633" i="1"/>
  <c r="N2633" i="1"/>
  <c r="K2634" i="1"/>
  <c r="L2634" i="1"/>
  <c r="M2634" i="1"/>
  <c r="N2634" i="1"/>
  <c r="K2635" i="1"/>
  <c r="L2635" i="1"/>
  <c r="M2635" i="1"/>
  <c r="N2635" i="1"/>
  <c r="K2636" i="1"/>
  <c r="L2636" i="1"/>
  <c r="M2636" i="1"/>
  <c r="N2636" i="1"/>
  <c r="K2637" i="1"/>
  <c r="L2637" i="1"/>
  <c r="M2637" i="1"/>
  <c r="N2637" i="1"/>
  <c r="K2638" i="1"/>
  <c r="L2638" i="1"/>
  <c r="M2638" i="1"/>
  <c r="N2638" i="1"/>
  <c r="K2639" i="1"/>
  <c r="L2639" i="1"/>
  <c r="M2639" i="1"/>
  <c r="N2639" i="1"/>
  <c r="K2640" i="1"/>
  <c r="L2640" i="1"/>
  <c r="M2640" i="1"/>
  <c r="N2640" i="1"/>
  <c r="K2641" i="1"/>
  <c r="L2641" i="1"/>
  <c r="M2641" i="1"/>
  <c r="N2641" i="1"/>
  <c r="K2642" i="1"/>
  <c r="L2642" i="1"/>
  <c r="M2642" i="1"/>
  <c r="N2642" i="1"/>
  <c r="K2643" i="1"/>
  <c r="L2643" i="1"/>
  <c r="M2643" i="1"/>
  <c r="N2643" i="1"/>
  <c r="K2644" i="1"/>
  <c r="L2644" i="1"/>
  <c r="M2644" i="1"/>
  <c r="N2644" i="1"/>
  <c r="K2645" i="1"/>
  <c r="L2645" i="1"/>
  <c r="M2645" i="1"/>
  <c r="N2645" i="1"/>
  <c r="K2646" i="1"/>
  <c r="L2646" i="1"/>
  <c r="M2646" i="1"/>
  <c r="N2646" i="1"/>
  <c r="K2647" i="1"/>
  <c r="L2647" i="1"/>
  <c r="M2647" i="1"/>
  <c r="N2647" i="1"/>
  <c r="K2648" i="1"/>
  <c r="L2648" i="1"/>
  <c r="M2648" i="1"/>
  <c r="N2648" i="1"/>
  <c r="K2649" i="1"/>
  <c r="L2649" i="1"/>
  <c r="M2649" i="1"/>
  <c r="N2649" i="1"/>
  <c r="K2650" i="1"/>
  <c r="L2650" i="1"/>
  <c r="M2650" i="1"/>
  <c r="N2650" i="1"/>
  <c r="K2651" i="1"/>
  <c r="L2651" i="1"/>
  <c r="M2651" i="1"/>
  <c r="N2651" i="1"/>
  <c r="K2652" i="1"/>
  <c r="L2652" i="1"/>
  <c r="M2652" i="1"/>
  <c r="N2652" i="1"/>
  <c r="K2653" i="1"/>
  <c r="L2653" i="1"/>
  <c r="M2653" i="1"/>
  <c r="N2653" i="1"/>
  <c r="K2654" i="1"/>
  <c r="L2654" i="1"/>
  <c r="M2654" i="1"/>
  <c r="N2654" i="1"/>
  <c r="K2655" i="1"/>
  <c r="L2655" i="1"/>
  <c r="M2655" i="1"/>
  <c r="N2655" i="1"/>
  <c r="K2656" i="1"/>
  <c r="L2656" i="1"/>
  <c r="M2656" i="1"/>
  <c r="N2656" i="1"/>
  <c r="K2657" i="1"/>
  <c r="L2657" i="1"/>
  <c r="M2657" i="1"/>
  <c r="N2657" i="1"/>
  <c r="K2658" i="1"/>
  <c r="L2658" i="1"/>
  <c r="M2658" i="1"/>
  <c r="N2658" i="1"/>
  <c r="K2659" i="1"/>
  <c r="L2659" i="1"/>
  <c r="M2659" i="1"/>
  <c r="N2659" i="1"/>
  <c r="K2660" i="1"/>
  <c r="L2660" i="1"/>
  <c r="M2660" i="1"/>
  <c r="N2660" i="1"/>
  <c r="K2661" i="1"/>
  <c r="L2661" i="1"/>
  <c r="M2661" i="1"/>
  <c r="N2661" i="1"/>
  <c r="K2662" i="1"/>
  <c r="L2662" i="1"/>
  <c r="M2662" i="1"/>
  <c r="N2662" i="1"/>
  <c r="K2663" i="1"/>
  <c r="L2663" i="1"/>
  <c r="M2663" i="1"/>
  <c r="N2663" i="1"/>
  <c r="K2664" i="1"/>
  <c r="L2664" i="1"/>
  <c r="M2664" i="1"/>
  <c r="N2664" i="1"/>
  <c r="K2665" i="1"/>
  <c r="L2665" i="1"/>
  <c r="M2665" i="1"/>
  <c r="N2665" i="1"/>
  <c r="K2666" i="1"/>
  <c r="L2666" i="1"/>
  <c r="M2666" i="1"/>
  <c r="N2666" i="1"/>
  <c r="K2667" i="1"/>
  <c r="L2667" i="1"/>
  <c r="M2667" i="1"/>
  <c r="N2667" i="1"/>
  <c r="K2668" i="1"/>
  <c r="L2668" i="1"/>
  <c r="M2668" i="1"/>
  <c r="N2668" i="1"/>
  <c r="K2669" i="1"/>
  <c r="L2669" i="1"/>
  <c r="M2669" i="1"/>
  <c r="N2669" i="1"/>
  <c r="K2670" i="1"/>
  <c r="L2670" i="1"/>
  <c r="M2670" i="1"/>
  <c r="N2670" i="1"/>
  <c r="K2671" i="1"/>
  <c r="L2671" i="1"/>
  <c r="M2671" i="1"/>
  <c r="N2671" i="1"/>
  <c r="K2672" i="1"/>
  <c r="L2672" i="1"/>
  <c r="M2672" i="1"/>
  <c r="N2672" i="1"/>
  <c r="K2673" i="1"/>
  <c r="L2673" i="1"/>
  <c r="M2673" i="1"/>
  <c r="N2673" i="1"/>
  <c r="K2674" i="1"/>
  <c r="L2674" i="1"/>
  <c r="M2674" i="1"/>
  <c r="N2674" i="1"/>
  <c r="K2675" i="1"/>
  <c r="L2675" i="1"/>
  <c r="M2675" i="1"/>
  <c r="N2675" i="1"/>
  <c r="K2676" i="1"/>
  <c r="L2676" i="1"/>
  <c r="M2676" i="1"/>
  <c r="N2676" i="1"/>
  <c r="K2677" i="1"/>
  <c r="L2677" i="1"/>
  <c r="M2677" i="1"/>
  <c r="N2677" i="1"/>
  <c r="K2678" i="1"/>
  <c r="L2678" i="1"/>
  <c r="M2678" i="1"/>
  <c r="N2678" i="1"/>
  <c r="K2679" i="1"/>
  <c r="L2679" i="1"/>
  <c r="M2679" i="1"/>
  <c r="N2679" i="1"/>
  <c r="K2680" i="1"/>
  <c r="L2680" i="1"/>
  <c r="M2680" i="1"/>
  <c r="N2680" i="1"/>
  <c r="K2681" i="1"/>
  <c r="L2681" i="1"/>
  <c r="M2681" i="1"/>
  <c r="N2681" i="1"/>
  <c r="K2682" i="1"/>
  <c r="L2682" i="1"/>
  <c r="M2682" i="1"/>
  <c r="N2682" i="1"/>
  <c r="K2683" i="1"/>
  <c r="L2683" i="1"/>
  <c r="M2683" i="1"/>
  <c r="N2683" i="1"/>
  <c r="K2684" i="1"/>
  <c r="L2684" i="1"/>
  <c r="M2684" i="1"/>
  <c r="N2684" i="1"/>
  <c r="K2685" i="1"/>
  <c r="L2685" i="1"/>
  <c r="M2685" i="1"/>
  <c r="N2685" i="1"/>
  <c r="K2686" i="1"/>
  <c r="L2686" i="1"/>
  <c r="M2686" i="1"/>
  <c r="N2686" i="1"/>
  <c r="K2687" i="1"/>
  <c r="L2687" i="1"/>
  <c r="M2687" i="1"/>
  <c r="N2687" i="1"/>
  <c r="K2688" i="1"/>
  <c r="L2688" i="1"/>
  <c r="M2688" i="1"/>
  <c r="N2688" i="1"/>
  <c r="K2689" i="1"/>
  <c r="L2689" i="1"/>
  <c r="M2689" i="1"/>
  <c r="N2689" i="1"/>
  <c r="K2690" i="1"/>
  <c r="L2690" i="1"/>
  <c r="M2690" i="1"/>
  <c r="N2690" i="1"/>
  <c r="K2691" i="1"/>
  <c r="L2691" i="1"/>
  <c r="M2691" i="1"/>
  <c r="N2691" i="1"/>
  <c r="K2692" i="1"/>
  <c r="L2692" i="1"/>
  <c r="M2692" i="1"/>
  <c r="N2692" i="1"/>
  <c r="K2693" i="1"/>
  <c r="L2693" i="1"/>
  <c r="M2693" i="1"/>
  <c r="N2693" i="1"/>
  <c r="K2694" i="1"/>
  <c r="L2694" i="1"/>
  <c r="M2694" i="1"/>
  <c r="N2694" i="1"/>
  <c r="K2695" i="1"/>
  <c r="L2695" i="1"/>
  <c r="M2695" i="1"/>
  <c r="N2695" i="1"/>
  <c r="K2696" i="1"/>
  <c r="L2696" i="1"/>
  <c r="M2696" i="1"/>
  <c r="N2696" i="1"/>
  <c r="K2697" i="1"/>
  <c r="L2697" i="1"/>
  <c r="M2697" i="1"/>
  <c r="N2697" i="1"/>
  <c r="K2698" i="1"/>
  <c r="L2698" i="1"/>
  <c r="M2698" i="1"/>
  <c r="N2698" i="1"/>
  <c r="K2699" i="1"/>
  <c r="L2699" i="1"/>
  <c r="M2699" i="1"/>
  <c r="N2699" i="1"/>
  <c r="K2700" i="1"/>
  <c r="L2700" i="1"/>
  <c r="M2700" i="1"/>
  <c r="N2700" i="1"/>
  <c r="K2701" i="1"/>
  <c r="L2701" i="1"/>
  <c r="M2701" i="1"/>
  <c r="N2701" i="1"/>
  <c r="K2702" i="1"/>
  <c r="L2702" i="1"/>
  <c r="M2702" i="1"/>
  <c r="N2702" i="1"/>
  <c r="K2703" i="1"/>
  <c r="L2703" i="1"/>
  <c r="M2703" i="1"/>
  <c r="N2703" i="1"/>
  <c r="K2704" i="1"/>
  <c r="L2704" i="1"/>
  <c r="M2704" i="1"/>
  <c r="N2704" i="1"/>
  <c r="K2705" i="1"/>
  <c r="L2705" i="1"/>
  <c r="M2705" i="1"/>
  <c r="N2705" i="1"/>
  <c r="K2706" i="1"/>
  <c r="L2706" i="1"/>
  <c r="M2706" i="1"/>
  <c r="N2706" i="1"/>
  <c r="K2707" i="1"/>
  <c r="L2707" i="1"/>
  <c r="M2707" i="1"/>
  <c r="N2707" i="1"/>
  <c r="K2708" i="1"/>
  <c r="L2708" i="1"/>
  <c r="M2708" i="1"/>
  <c r="N2708" i="1"/>
  <c r="K2709" i="1"/>
  <c r="L2709" i="1"/>
  <c r="M2709" i="1"/>
  <c r="N2709" i="1"/>
  <c r="K2710" i="1"/>
  <c r="L2710" i="1"/>
  <c r="M2710" i="1"/>
  <c r="N2710" i="1"/>
  <c r="K2711" i="1"/>
  <c r="L2711" i="1"/>
  <c r="M2711" i="1"/>
  <c r="N2711" i="1"/>
  <c r="K2712" i="1"/>
  <c r="L2712" i="1"/>
  <c r="M2712" i="1"/>
  <c r="N2712" i="1"/>
  <c r="K2713" i="1"/>
  <c r="L2713" i="1"/>
  <c r="M2713" i="1"/>
  <c r="N2713" i="1"/>
  <c r="K2714" i="1"/>
  <c r="L2714" i="1"/>
  <c r="M2714" i="1"/>
  <c r="N2714" i="1"/>
  <c r="K2715" i="1"/>
  <c r="L2715" i="1"/>
  <c r="M2715" i="1"/>
  <c r="N2715" i="1"/>
  <c r="K2716" i="1"/>
  <c r="L2716" i="1"/>
  <c r="M2716" i="1"/>
  <c r="N2716" i="1"/>
  <c r="K2717" i="1"/>
  <c r="L2717" i="1"/>
  <c r="M2717" i="1"/>
  <c r="N2717" i="1"/>
  <c r="K2718" i="1"/>
  <c r="L2718" i="1"/>
  <c r="M2718" i="1"/>
  <c r="N2718" i="1"/>
  <c r="K2719" i="1"/>
  <c r="L2719" i="1"/>
  <c r="M2719" i="1"/>
  <c r="N2719" i="1"/>
  <c r="K2720" i="1"/>
  <c r="L2720" i="1"/>
  <c r="M2720" i="1"/>
  <c r="N2720" i="1"/>
  <c r="K2721" i="1"/>
  <c r="L2721" i="1"/>
  <c r="M2721" i="1"/>
  <c r="N2721" i="1"/>
  <c r="K2722" i="1"/>
  <c r="L2722" i="1"/>
  <c r="M2722" i="1"/>
  <c r="N2722" i="1"/>
  <c r="K2723" i="1"/>
  <c r="L2723" i="1"/>
  <c r="M2723" i="1"/>
  <c r="N2723" i="1"/>
  <c r="K2724" i="1"/>
  <c r="L2724" i="1"/>
  <c r="M2724" i="1"/>
  <c r="N2724" i="1"/>
  <c r="K2725" i="1"/>
  <c r="L2725" i="1"/>
  <c r="M2725" i="1"/>
  <c r="N2725" i="1"/>
  <c r="K2726" i="1"/>
  <c r="L2726" i="1"/>
  <c r="M2726" i="1"/>
  <c r="N2726" i="1"/>
  <c r="K2727" i="1"/>
  <c r="L2727" i="1"/>
  <c r="M2727" i="1"/>
  <c r="N2727" i="1"/>
  <c r="K2728" i="1"/>
  <c r="L2728" i="1"/>
  <c r="M2728" i="1"/>
  <c r="N2728" i="1"/>
  <c r="K2729" i="1"/>
  <c r="L2729" i="1"/>
  <c r="M2729" i="1"/>
  <c r="N2729" i="1"/>
  <c r="K2730" i="1"/>
  <c r="L2730" i="1"/>
  <c r="M2730" i="1"/>
  <c r="N2730" i="1"/>
  <c r="K2731" i="1"/>
  <c r="L2731" i="1"/>
  <c r="M2731" i="1"/>
  <c r="N2731" i="1"/>
  <c r="K2732" i="1"/>
  <c r="L2732" i="1"/>
  <c r="M2732" i="1"/>
  <c r="N2732" i="1"/>
  <c r="K2733" i="1"/>
  <c r="L2733" i="1"/>
  <c r="M2733" i="1"/>
  <c r="N2733" i="1"/>
  <c r="K2734" i="1"/>
  <c r="L2734" i="1"/>
  <c r="M2734" i="1"/>
  <c r="N2734" i="1"/>
  <c r="K2735" i="1"/>
  <c r="L2735" i="1"/>
  <c r="M2735" i="1"/>
  <c r="N2735" i="1"/>
  <c r="K2736" i="1"/>
  <c r="L2736" i="1"/>
  <c r="M2736" i="1"/>
  <c r="N2736" i="1"/>
  <c r="K2737" i="1"/>
  <c r="L2737" i="1"/>
  <c r="M2737" i="1"/>
  <c r="N2737" i="1"/>
  <c r="K2738" i="1"/>
  <c r="L2738" i="1"/>
  <c r="M2738" i="1"/>
  <c r="N2738" i="1"/>
  <c r="K2739" i="1"/>
  <c r="L2739" i="1"/>
  <c r="M2739" i="1"/>
  <c r="N2739" i="1"/>
  <c r="K2740" i="1"/>
  <c r="L2740" i="1"/>
  <c r="M2740" i="1"/>
  <c r="N2740" i="1"/>
  <c r="K2741" i="1"/>
  <c r="L2741" i="1"/>
  <c r="M2741" i="1"/>
  <c r="N2741" i="1"/>
  <c r="K2742" i="1"/>
  <c r="L2742" i="1"/>
  <c r="M2742" i="1"/>
  <c r="N2742" i="1"/>
  <c r="K2743" i="1"/>
  <c r="L2743" i="1"/>
  <c r="M2743" i="1"/>
  <c r="N2743" i="1"/>
  <c r="K2744" i="1"/>
  <c r="L2744" i="1"/>
  <c r="M2744" i="1"/>
  <c r="N2744" i="1"/>
  <c r="K2745" i="1"/>
  <c r="L2745" i="1"/>
  <c r="M2745" i="1"/>
  <c r="N2745" i="1"/>
  <c r="K2746" i="1"/>
  <c r="L2746" i="1"/>
  <c r="M2746" i="1"/>
  <c r="N2746" i="1"/>
  <c r="K2747" i="1"/>
  <c r="L2747" i="1"/>
  <c r="M2747" i="1"/>
  <c r="N2747" i="1"/>
  <c r="K2748" i="1"/>
  <c r="L2748" i="1"/>
  <c r="M2748" i="1"/>
  <c r="N2748" i="1"/>
  <c r="K2749" i="1"/>
  <c r="L2749" i="1"/>
  <c r="M2749" i="1"/>
  <c r="N2749" i="1"/>
  <c r="K2750" i="1"/>
  <c r="L2750" i="1"/>
  <c r="M2750" i="1"/>
  <c r="N2750" i="1"/>
  <c r="K2751" i="1"/>
  <c r="L2751" i="1"/>
  <c r="M2751" i="1"/>
  <c r="N2751" i="1"/>
  <c r="K2752" i="1"/>
  <c r="L2752" i="1"/>
  <c r="M2752" i="1"/>
  <c r="N2752" i="1"/>
  <c r="K2753" i="1"/>
  <c r="L2753" i="1"/>
  <c r="M2753" i="1"/>
  <c r="N2753" i="1"/>
  <c r="K2754" i="1"/>
  <c r="L2754" i="1"/>
  <c r="M2754" i="1"/>
  <c r="N2754" i="1"/>
  <c r="K2755" i="1"/>
  <c r="L2755" i="1"/>
  <c r="M2755" i="1"/>
  <c r="N2755" i="1"/>
  <c r="K2756" i="1"/>
  <c r="L2756" i="1"/>
  <c r="M2756" i="1"/>
  <c r="N2756" i="1"/>
  <c r="K2757" i="1"/>
  <c r="L2757" i="1"/>
  <c r="M2757" i="1"/>
  <c r="N2757" i="1"/>
  <c r="K2758" i="1"/>
  <c r="L2758" i="1"/>
  <c r="M2758" i="1"/>
  <c r="N2758" i="1"/>
  <c r="K2759" i="1"/>
  <c r="L2759" i="1"/>
  <c r="M2759" i="1"/>
  <c r="N2759" i="1"/>
  <c r="K2760" i="1"/>
  <c r="L2760" i="1"/>
  <c r="M2760" i="1"/>
  <c r="N2760" i="1"/>
  <c r="K2761" i="1"/>
  <c r="L2761" i="1"/>
  <c r="M2761" i="1"/>
  <c r="N2761" i="1"/>
  <c r="K2762" i="1"/>
  <c r="L2762" i="1"/>
  <c r="M2762" i="1"/>
  <c r="N2762" i="1"/>
  <c r="K2763" i="1"/>
  <c r="L2763" i="1"/>
  <c r="M2763" i="1"/>
  <c r="N2763" i="1"/>
  <c r="K2764" i="1"/>
  <c r="L2764" i="1"/>
  <c r="M2764" i="1"/>
  <c r="N2764" i="1"/>
  <c r="K2765" i="1"/>
  <c r="L2765" i="1"/>
  <c r="M2765" i="1"/>
  <c r="N2765" i="1"/>
  <c r="K2766" i="1"/>
  <c r="L2766" i="1"/>
  <c r="M2766" i="1"/>
  <c r="N2766" i="1"/>
  <c r="K2767" i="1"/>
  <c r="L2767" i="1"/>
  <c r="M2767" i="1"/>
  <c r="N2767" i="1"/>
  <c r="K2768" i="1"/>
  <c r="L2768" i="1"/>
  <c r="M2768" i="1"/>
  <c r="N2768" i="1"/>
  <c r="K2769" i="1"/>
  <c r="L2769" i="1"/>
  <c r="M2769" i="1"/>
  <c r="N2769" i="1"/>
  <c r="K2770" i="1"/>
  <c r="L2770" i="1"/>
  <c r="M2770" i="1"/>
  <c r="N2770" i="1"/>
  <c r="K2771" i="1"/>
  <c r="L2771" i="1"/>
  <c r="M2771" i="1"/>
  <c r="N2771" i="1"/>
  <c r="K2772" i="1"/>
  <c r="L2772" i="1"/>
  <c r="M2772" i="1"/>
  <c r="N2772" i="1"/>
  <c r="K2773" i="1"/>
  <c r="L2773" i="1"/>
  <c r="M2773" i="1"/>
  <c r="N2773" i="1"/>
  <c r="K2774" i="1"/>
  <c r="L2774" i="1"/>
  <c r="M2774" i="1"/>
  <c r="N2774" i="1"/>
  <c r="K2775" i="1"/>
  <c r="L2775" i="1"/>
  <c r="M2775" i="1"/>
  <c r="N2775" i="1"/>
  <c r="K2776" i="1"/>
  <c r="L2776" i="1"/>
  <c r="M2776" i="1"/>
  <c r="N2776" i="1"/>
  <c r="K2777" i="1"/>
  <c r="L2777" i="1"/>
  <c r="M2777" i="1"/>
  <c r="N2777" i="1"/>
  <c r="K2778" i="1"/>
  <c r="L2778" i="1"/>
  <c r="M2778" i="1"/>
  <c r="N2778" i="1"/>
  <c r="K2779" i="1"/>
  <c r="L2779" i="1"/>
  <c r="M2779" i="1"/>
  <c r="N2779" i="1"/>
  <c r="K2780" i="1"/>
  <c r="L2780" i="1"/>
  <c r="M2780" i="1"/>
  <c r="N2780" i="1"/>
  <c r="K2781" i="1"/>
  <c r="L2781" i="1"/>
  <c r="M2781" i="1"/>
  <c r="N2781" i="1"/>
  <c r="K2782" i="1"/>
  <c r="L2782" i="1"/>
  <c r="M2782" i="1"/>
  <c r="N2782" i="1"/>
  <c r="K2783" i="1"/>
  <c r="L2783" i="1"/>
  <c r="M2783" i="1"/>
  <c r="N2783" i="1"/>
  <c r="K2784" i="1"/>
  <c r="L2784" i="1"/>
  <c r="M2784" i="1"/>
  <c r="N2784" i="1"/>
  <c r="K2785" i="1"/>
  <c r="L2785" i="1"/>
  <c r="M2785" i="1"/>
  <c r="N2785" i="1"/>
  <c r="K2786" i="1"/>
  <c r="L2786" i="1"/>
  <c r="M2786" i="1"/>
  <c r="N2786" i="1"/>
  <c r="K2787" i="1"/>
  <c r="L2787" i="1"/>
  <c r="M2787" i="1"/>
  <c r="N2787" i="1"/>
  <c r="K2788" i="1"/>
  <c r="L2788" i="1"/>
  <c r="M2788" i="1"/>
  <c r="N2788" i="1"/>
  <c r="K2789" i="1"/>
  <c r="L2789" i="1"/>
  <c r="M2789" i="1"/>
  <c r="N2789" i="1"/>
  <c r="K2790" i="1"/>
  <c r="L2790" i="1"/>
  <c r="M2790" i="1"/>
  <c r="N2790" i="1"/>
  <c r="K2791" i="1"/>
  <c r="L2791" i="1"/>
  <c r="M2791" i="1"/>
  <c r="N2791" i="1"/>
  <c r="K2792" i="1"/>
  <c r="L2792" i="1"/>
  <c r="M2792" i="1"/>
  <c r="N2792" i="1"/>
  <c r="K2793" i="1"/>
  <c r="L2793" i="1"/>
  <c r="M2793" i="1"/>
  <c r="N2793" i="1"/>
  <c r="K2794" i="1"/>
  <c r="L2794" i="1"/>
  <c r="M2794" i="1"/>
  <c r="N2794" i="1"/>
  <c r="K2795" i="1"/>
  <c r="L2795" i="1"/>
  <c r="M2795" i="1"/>
  <c r="N2795" i="1"/>
  <c r="K2796" i="1"/>
  <c r="L2796" i="1"/>
  <c r="M2796" i="1"/>
  <c r="N2796" i="1"/>
  <c r="K2797" i="1"/>
  <c r="L2797" i="1"/>
  <c r="M2797" i="1"/>
  <c r="N2797" i="1"/>
  <c r="K2798" i="1"/>
  <c r="L2798" i="1"/>
  <c r="M2798" i="1"/>
  <c r="N2798" i="1"/>
  <c r="K2799" i="1"/>
  <c r="L2799" i="1"/>
  <c r="M2799" i="1"/>
  <c r="N2799" i="1"/>
  <c r="K2800" i="1"/>
  <c r="L2800" i="1"/>
  <c r="M2800" i="1"/>
  <c r="N2800" i="1"/>
  <c r="K2801" i="1"/>
  <c r="L2801" i="1"/>
  <c r="M2801" i="1"/>
  <c r="N2801" i="1"/>
  <c r="K2802" i="1"/>
  <c r="L2802" i="1"/>
  <c r="M2802" i="1"/>
  <c r="N2802" i="1"/>
  <c r="K2803" i="1"/>
  <c r="L2803" i="1"/>
  <c r="M2803" i="1"/>
  <c r="N2803" i="1"/>
  <c r="K2804" i="1"/>
  <c r="L2804" i="1"/>
  <c r="M2804" i="1"/>
  <c r="N2804" i="1"/>
  <c r="K2805" i="1"/>
  <c r="L2805" i="1"/>
  <c r="M2805" i="1"/>
  <c r="N2805" i="1"/>
  <c r="K2806" i="1"/>
  <c r="L2806" i="1"/>
  <c r="M2806" i="1"/>
  <c r="N2806" i="1"/>
  <c r="K2807" i="1"/>
  <c r="L2807" i="1"/>
  <c r="M2807" i="1"/>
  <c r="N2807" i="1"/>
  <c r="K2808" i="1"/>
  <c r="L2808" i="1"/>
  <c r="M2808" i="1"/>
  <c r="N2808" i="1"/>
  <c r="K2809" i="1"/>
  <c r="L2809" i="1"/>
  <c r="M2809" i="1"/>
  <c r="N2809" i="1"/>
  <c r="K2810" i="1"/>
  <c r="L2810" i="1"/>
  <c r="M2810" i="1"/>
  <c r="N2810" i="1"/>
  <c r="K2811" i="1"/>
  <c r="L2811" i="1"/>
  <c r="M2811" i="1"/>
  <c r="N2811" i="1"/>
  <c r="K2812" i="1"/>
  <c r="L2812" i="1"/>
  <c r="M2812" i="1"/>
  <c r="N2812" i="1"/>
  <c r="K2813" i="1"/>
  <c r="L2813" i="1"/>
  <c r="M2813" i="1"/>
  <c r="N2813" i="1"/>
  <c r="K2814" i="1"/>
  <c r="L2814" i="1"/>
  <c r="M2814" i="1"/>
  <c r="N2814" i="1"/>
  <c r="K2815" i="1"/>
  <c r="L2815" i="1"/>
  <c r="M2815" i="1"/>
  <c r="N2815" i="1"/>
  <c r="K2816" i="1"/>
  <c r="L2816" i="1"/>
  <c r="M2816" i="1"/>
  <c r="N2816" i="1"/>
  <c r="K2817" i="1"/>
  <c r="L2817" i="1"/>
  <c r="M2817" i="1"/>
  <c r="N2817" i="1"/>
  <c r="K2818" i="1"/>
  <c r="L2818" i="1"/>
  <c r="M2818" i="1"/>
  <c r="N2818" i="1"/>
  <c r="K2819" i="1"/>
  <c r="L2819" i="1"/>
  <c r="M2819" i="1"/>
  <c r="N2819" i="1"/>
  <c r="K2820" i="1"/>
  <c r="L2820" i="1"/>
  <c r="M2820" i="1"/>
  <c r="N2820" i="1"/>
  <c r="K2821" i="1"/>
  <c r="L2821" i="1"/>
  <c r="M2821" i="1"/>
  <c r="N2821" i="1"/>
  <c r="K2822" i="1"/>
  <c r="L2822" i="1"/>
  <c r="M2822" i="1"/>
  <c r="N2822" i="1"/>
  <c r="K2823" i="1"/>
  <c r="L2823" i="1"/>
  <c r="M2823" i="1"/>
  <c r="N2823" i="1"/>
  <c r="K2824" i="1"/>
  <c r="L2824" i="1"/>
  <c r="M2824" i="1"/>
  <c r="N2824" i="1"/>
  <c r="K2825" i="1"/>
  <c r="L2825" i="1"/>
  <c r="M2825" i="1"/>
  <c r="N2825" i="1"/>
  <c r="K2826" i="1"/>
  <c r="L2826" i="1"/>
  <c r="M2826" i="1"/>
  <c r="N2826" i="1"/>
  <c r="K2827" i="1"/>
  <c r="L2827" i="1"/>
  <c r="M2827" i="1"/>
  <c r="N2827" i="1"/>
  <c r="K2828" i="1"/>
  <c r="L2828" i="1"/>
  <c r="M2828" i="1"/>
  <c r="N2828" i="1"/>
  <c r="K2829" i="1"/>
  <c r="L2829" i="1"/>
  <c r="M2829" i="1"/>
  <c r="N2829" i="1"/>
  <c r="K2830" i="1"/>
  <c r="L2830" i="1"/>
  <c r="M2830" i="1"/>
  <c r="N2830" i="1"/>
  <c r="K2831" i="1"/>
  <c r="L2831" i="1"/>
  <c r="M2831" i="1"/>
  <c r="N2831" i="1"/>
  <c r="K2832" i="1"/>
  <c r="L2832" i="1"/>
  <c r="M2832" i="1"/>
  <c r="N2832" i="1"/>
  <c r="K2833" i="1"/>
  <c r="L2833" i="1"/>
  <c r="M2833" i="1"/>
  <c r="N2833" i="1"/>
  <c r="K2834" i="1"/>
  <c r="L2834" i="1"/>
  <c r="M2834" i="1"/>
  <c r="N2834" i="1"/>
  <c r="K2835" i="1"/>
  <c r="L2835" i="1"/>
  <c r="M2835" i="1"/>
  <c r="N2835" i="1"/>
  <c r="K2836" i="1"/>
  <c r="L2836" i="1"/>
  <c r="M2836" i="1"/>
  <c r="N2836" i="1"/>
  <c r="K2837" i="1"/>
  <c r="L2837" i="1"/>
  <c r="M2837" i="1"/>
  <c r="N2837" i="1"/>
  <c r="K2838" i="1"/>
  <c r="L2838" i="1"/>
  <c r="M2838" i="1"/>
  <c r="N2838" i="1"/>
  <c r="K2839" i="1"/>
  <c r="L2839" i="1"/>
  <c r="M2839" i="1"/>
  <c r="N2839" i="1"/>
  <c r="K2840" i="1"/>
  <c r="L2840" i="1"/>
  <c r="M2840" i="1"/>
  <c r="N2840" i="1"/>
  <c r="K2841" i="1"/>
  <c r="L2841" i="1"/>
  <c r="M2841" i="1"/>
  <c r="N2841" i="1"/>
  <c r="K2842" i="1"/>
  <c r="L2842" i="1"/>
  <c r="M2842" i="1"/>
  <c r="N2842" i="1"/>
  <c r="K2843" i="1"/>
  <c r="L2843" i="1"/>
  <c r="M2843" i="1"/>
  <c r="N2843" i="1"/>
  <c r="K2844" i="1"/>
  <c r="L2844" i="1"/>
  <c r="M2844" i="1"/>
  <c r="N2844" i="1"/>
  <c r="K2845" i="1"/>
  <c r="L2845" i="1"/>
  <c r="M2845" i="1"/>
  <c r="N2845" i="1"/>
  <c r="K2846" i="1"/>
  <c r="L2846" i="1"/>
  <c r="M2846" i="1"/>
  <c r="N2846" i="1"/>
  <c r="K2847" i="1"/>
  <c r="L2847" i="1"/>
  <c r="M2847" i="1"/>
  <c r="N2847" i="1"/>
  <c r="K2848" i="1"/>
  <c r="L2848" i="1"/>
  <c r="M2848" i="1"/>
  <c r="N2848" i="1"/>
  <c r="K2849" i="1"/>
  <c r="L2849" i="1"/>
  <c r="M2849" i="1"/>
  <c r="N2849" i="1"/>
  <c r="K2850" i="1"/>
  <c r="L2850" i="1"/>
  <c r="M2850" i="1"/>
  <c r="N2850" i="1"/>
  <c r="K2851" i="1"/>
  <c r="L2851" i="1"/>
  <c r="M2851" i="1"/>
  <c r="N2851" i="1"/>
  <c r="K2852" i="1"/>
  <c r="L2852" i="1"/>
  <c r="M2852" i="1"/>
  <c r="N2852" i="1"/>
  <c r="K2853" i="1"/>
  <c r="L2853" i="1"/>
  <c r="M2853" i="1"/>
  <c r="N2853" i="1"/>
  <c r="K2854" i="1"/>
  <c r="L2854" i="1"/>
  <c r="M2854" i="1"/>
  <c r="N2854" i="1"/>
  <c r="K2855" i="1"/>
  <c r="L2855" i="1"/>
  <c r="M2855" i="1"/>
  <c r="N2855" i="1"/>
  <c r="K2856" i="1"/>
  <c r="L2856" i="1"/>
  <c r="M2856" i="1"/>
  <c r="N2856" i="1"/>
  <c r="K2857" i="1"/>
  <c r="L2857" i="1"/>
  <c r="M2857" i="1"/>
  <c r="N2857" i="1"/>
  <c r="K2858" i="1"/>
  <c r="L2858" i="1"/>
  <c r="M2858" i="1"/>
  <c r="N2858" i="1"/>
  <c r="K2859" i="1"/>
  <c r="L2859" i="1"/>
  <c r="M2859" i="1"/>
  <c r="N2859" i="1"/>
  <c r="K2860" i="1"/>
  <c r="L2860" i="1"/>
  <c r="M2860" i="1"/>
  <c r="N2860" i="1"/>
  <c r="K2861" i="1"/>
  <c r="L2861" i="1"/>
  <c r="M2861" i="1"/>
  <c r="N2861" i="1"/>
  <c r="K2862" i="1"/>
  <c r="L2862" i="1"/>
  <c r="M2862" i="1"/>
  <c r="N2862" i="1"/>
  <c r="K2863" i="1"/>
  <c r="L2863" i="1"/>
  <c r="M2863" i="1"/>
  <c r="N2863" i="1"/>
  <c r="K2864" i="1"/>
  <c r="L2864" i="1"/>
  <c r="M2864" i="1"/>
  <c r="N2864" i="1"/>
  <c r="K2865" i="1"/>
  <c r="L2865" i="1"/>
  <c r="M2865" i="1"/>
  <c r="N2865" i="1"/>
  <c r="K2866" i="1"/>
  <c r="L2866" i="1"/>
  <c r="M2866" i="1"/>
  <c r="N2866" i="1"/>
  <c r="K2867" i="1"/>
  <c r="L2867" i="1"/>
  <c r="M2867" i="1"/>
  <c r="N2867" i="1"/>
  <c r="K2868" i="1"/>
  <c r="L2868" i="1"/>
  <c r="M2868" i="1"/>
  <c r="N2868" i="1"/>
  <c r="K2869" i="1"/>
  <c r="L2869" i="1"/>
  <c r="M2869" i="1"/>
  <c r="N2869" i="1"/>
  <c r="K2870" i="1"/>
  <c r="L2870" i="1"/>
  <c r="M2870" i="1"/>
  <c r="N2870" i="1"/>
  <c r="K2871" i="1"/>
  <c r="L2871" i="1"/>
  <c r="M2871" i="1"/>
  <c r="N2871" i="1"/>
  <c r="K2872" i="1"/>
  <c r="L2872" i="1"/>
  <c r="M2872" i="1"/>
  <c r="N2872" i="1"/>
  <c r="K2873" i="1"/>
  <c r="L2873" i="1"/>
  <c r="M2873" i="1"/>
  <c r="N2873" i="1"/>
  <c r="K2874" i="1"/>
  <c r="L2874" i="1"/>
  <c r="M2874" i="1"/>
  <c r="N2874" i="1"/>
  <c r="K2875" i="1"/>
  <c r="L2875" i="1"/>
  <c r="M2875" i="1"/>
  <c r="N2875" i="1"/>
  <c r="K2876" i="1"/>
  <c r="L2876" i="1"/>
  <c r="M2876" i="1"/>
  <c r="N2876" i="1"/>
  <c r="K2877" i="1"/>
  <c r="L2877" i="1"/>
  <c r="M2877" i="1"/>
  <c r="N2877" i="1"/>
  <c r="K2878" i="1"/>
  <c r="L2878" i="1"/>
  <c r="M2878" i="1"/>
  <c r="N2878" i="1"/>
  <c r="K2879" i="1"/>
  <c r="L2879" i="1"/>
  <c r="M2879" i="1"/>
  <c r="N2879" i="1"/>
  <c r="K2880" i="1"/>
  <c r="L2880" i="1"/>
  <c r="M2880" i="1"/>
  <c r="N2880" i="1"/>
  <c r="K2881" i="1"/>
  <c r="L2881" i="1"/>
  <c r="M2881" i="1"/>
  <c r="N2881" i="1"/>
  <c r="K2882" i="1"/>
  <c r="L2882" i="1"/>
  <c r="M2882" i="1"/>
  <c r="N2882" i="1"/>
  <c r="K2883" i="1"/>
  <c r="L2883" i="1"/>
  <c r="M2883" i="1"/>
  <c r="N2883" i="1"/>
  <c r="K2884" i="1"/>
  <c r="L2884" i="1"/>
  <c r="M2884" i="1"/>
  <c r="N2884" i="1"/>
  <c r="K2885" i="1"/>
  <c r="L2885" i="1"/>
  <c r="M2885" i="1"/>
  <c r="N2885" i="1"/>
  <c r="K2886" i="1"/>
  <c r="L2886" i="1"/>
  <c r="M2886" i="1"/>
  <c r="N2886" i="1"/>
  <c r="K2887" i="1"/>
  <c r="L2887" i="1"/>
  <c r="M2887" i="1"/>
  <c r="N2887" i="1"/>
  <c r="K2888" i="1"/>
  <c r="L2888" i="1"/>
  <c r="M2888" i="1"/>
  <c r="N2888" i="1"/>
  <c r="K2889" i="1"/>
  <c r="L2889" i="1"/>
  <c r="M2889" i="1"/>
  <c r="N2889" i="1"/>
  <c r="K2890" i="1"/>
  <c r="L2890" i="1"/>
  <c r="M2890" i="1"/>
  <c r="N2890" i="1"/>
  <c r="K2891" i="1"/>
  <c r="L2891" i="1"/>
  <c r="M2891" i="1"/>
  <c r="N2891" i="1"/>
  <c r="K2892" i="1"/>
  <c r="L2892" i="1"/>
  <c r="M2892" i="1"/>
  <c r="N2892" i="1"/>
  <c r="K2893" i="1"/>
  <c r="L2893" i="1"/>
  <c r="M2893" i="1"/>
  <c r="N2893" i="1"/>
  <c r="K2894" i="1"/>
  <c r="L2894" i="1"/>
  <c r="M2894" i="1"/>
  <c r="N2894" i="1"/>
  <c r="K2895" i="1"/>
  <c r="L2895" i="1"/>
  <c r="M2895" i="1"/>
  <c r="N2895" i="1"/>
  <c r="K2896" i="1"/>
  <c r="L2896" i="1"/>
  <c r="M2896" i="1"/>
  <c r="N2896" i="1"/>
  <c r="K2897" i="1"/>
  <c r="L2897" i="1"/>
  <c r="M2897" i="1"/>
  <c r="N2897" i="1"/>
  <c r="K2898" i="1"/>
  <c r="L2898" i="1"/>
  <c r="M2898" i="1"/>
  <c r="N2898" i="1"/>
  <c r="K2899" i="1"/>
  <c r="L2899" i="1"/>
  <c r="M2899" i="1"/>
  <c r="N2899" i="1"/>
  <c r="K2900" i="1"/>
  <c r="L2900" i="1"/>
  <c r="M2900" i="1"/>
  <c r="N2900" i="1"/>
  <c r="K2901" i="1"/>
  <c r="L2901" i="1"/>
  <c r="M2901" i="1"/>
  <c r="N2901" i="1"/>
  <c r="K2902" i="1"/>
  <c r="L2902" i="1"/>
  <c r="M2902" i="1"/>
  <c r="N2902" i="1"/>
  <c r="K2903" i="1"/>
  <c r="L2903" i="1"/>
  <c r="M2903" i="1"/>
  <c r="N2903" i="1"/>
  <c r="K2904" i="1"/>
  <c r="L2904" i="1"/>
  <c r="M2904" i="1"/>
  <c r="N2904" i="1"/>
  <c r="K2905" i="1"/>
  <c r="L2905" i="1"/>
  <c r="M2905" i="1"/>
  <c r="N2905" i="1"/>
  <c r="K2906" i="1"/>
  <c r="L2906" i="1"/>
  <c r="M2906" i="1"/>
  <c r="N2906" i="1"/>
  <c r="K2907" i="1"/>
  <c r="L2907" i="1"/>
  <c r="M2907" i="1"/>
  <c r="N2907" i="1"/>
  <c r="K2908" i="1"/>
  <c r="L2908" i="1"/>
  <c r="M2908" i="1"/>
  <c r="N2908" i="1"/>
  <c r="K2909" i="1"/>
  <c r="L2909" i="1"/>
  <c r="M2909" i="1"/>
  <c r="N2909" i="1"/>
  <c r="K2910" i="1"/>
  <c r="L2910" i="1"/>
  <c r="M2910" i="1"/>
  <c r="N2910" i="1"/>
  <c r="K2911" i="1"/>
  <c r="L2911" i="1"/>
  <c r="M2911" i="1"/>
  <c r="N2911" i="1"/>
  <c r="K2912" i="1"/>
  <c r="L2912" i="1"/>
  <c r="M2912" i="1"/>
  <c r="N2912" i="1"/>
  <c r="K2913" i="1"/>
  <c r="L2913" i="1"/>
  <c r="M2913" i="1"/>
  <c r="N2913" i="1"/>
  <c r="K2914" i="1"/>
  <c r="L2914" i="1"/>
  <c r="M2914" i="1"/>
  <c r="N2914" i="1"/>
  <c r="K2915" i="1"/>
  <c r="L2915" i="1"/>
  <c r="M2915" i="1"/>
  <c r="N2915" i="1"/>
  <c r="K2916" i="1"/>
  <c r="L2916" i="1"/>
  <c r="M2916" i="1"/>
  <c r="N2916" i="1"/>
  <c r="K2917" i="1"/>
  <c r="L2917" i="1"/>
  <c r="M2917" i="1"/>
  <c r="N2917" i="1"/>
  <c r="K2918" i="1"/>
  <c r="L2918" i="1"/>
  <c r="M2918" i="1"/>
  <c r="N2918" i="1"/>
  <c r="K2919" i="1"/>
  <c r="L2919" i="1"/>
  <c r="M2919" i="1"/>
  <c r="N2919" i="1"/>
  <c r="K2920" i="1"/>
  <c r="L2920" i="1"/>
  <c r="M2920" i="1"/>
  <c r="N2920" i="1"/>
  <c r="K2921" i="1"/>
  <c r="L2921" i="1"/>
  <c r="M2921" i="1"/>
  <c r="N2921" i="1"/>
  <c r="K2922" i="1"/>
  <c r="L2922" i="1"/>
  <c r="M2922" i="1"/>
  <c r="N2922" i="1"/>
  <c r="K2923" i="1"/>
  <c r="L2923" i="1"/>
  <c r="M2923" i="1"/>
  <c r="N2923" i="1"/>
  <c r="K2924" i="1"/>
  <c r="L2924" i="1"/>
  <c r="M2924" i="1"/>
  <c r="N2924" i="1"/>
  <c r="K2925" i="1"/>
  <c r="L2925" i="1"/>
  <c r="M2925" i="1"/>
  <c r="N2925" i="1"/>
  <c r="K2926" i="1"/>
  <c r="L2926" i="1"/>
  <c r="M2926" i="1"/>
  <c r="N2926" i="1"/>
  <c r="K2927" i="1"/>
  <c r="L2927" i="1"/>
  <c r="M2927" i="1"/>
  <c r="N2927" i="1"/>
  <c r="K2928" i="1"/>
  <c r="L2928" i="1"/>
  <c r="M2928" i="1"/>
  <c r="N2928" i="1"/>
  <c r="K2929" i="1"/>
  <c r="L2929" i="1"/>
  <c r="M2929" i="1"/>
  <c r="N2929" i="1"/>
  <c r="K2930" i="1"/>
  <c r="L2930" i="1"/>
  <c r="M2930" i="1"/>
  <c r="N2930" i="1"/>
  <c r="K2931" i="1"/>
  <c r="L2931" i="1"/>
  <c r="M2931" i="1"/>
  <c r="N2931" i="1"/>
  <c r="K2932" i="1"/>
  <c r="L2932" i="1"/>
  <c r="M2932" i="1"/>
  <c r="N2932" i="1"/>
  <c r="K2933" i="1"/>
  <c r="L2933" i="1"/>
  <c r="M2933" i="1"/>
  <c r="N2933" i="1"/>
  <c r="K2934" i="1"/>
  <c r="L2934" i="1"/>
  <c r="M2934" i="1"/>
  <c r="N2934" i="1"/>
  <c r="K2935" i="1"/>
  <c r="L2935" i="1"/>
  <c r="M2935" i="1"/>
  <c r="N2935" i="1"/>
  <c r="K2936" i="1"/>
  <c r="L2936" i="1"/>
  <c r="M2936" i="1"/>
  <c r="N2936" i="1"/>
  <c r="K2937" i="1"/>
  <c r="L2937" i="1"/>
  <c r="M2937" i="1"/>
  <c r="N2937" i="1"/>
  <c r="K2938" i="1"/>
  <c r="L2938" i="1"/>
  <c r="M2938" i="1"/>
  <c r="N2938" i="1"/>
  <c r="K2939" i="1"/>
  <c r="L2939" i="1"/>
  <c r="M2939" i="1"/>
  <c r="N2939" i="1"/>
  <c r="K2940" i="1"/>
  <c r="L2940" i="1"/>
  <c r="M2940" i="1"/>
  <c r="N2940" i="1"/>
  <c r="K2941" i="1"/>
  <c r="L2941" i="1"/>
  <c r="M2941" i="1"/>
  <c r="N2941" i="1"/>
  <c r="K2942" i="1"/>
  <c r="L2942" i="1"/>
  <c r="M2942" i="1"/>
  <c r="N2942" i="1"/>
  <c r="K2943" i="1"/>
  <c r="L2943" i="1"/>
  <c r="M2943" i="1"/>
  <c r="N2943" i="1"/>
  <c r="K2944" i="1"/>
  <c r="L2944" i="1"/>
  <c r="M2944" i="1"/>
  <c r="N2944" i="1"/>
  <c r="K2945" i="1"/>
  <c r="L2945" i="1"/>
  <c r="M2945" i="1"/>
  <c r="N2945" i="1"/>
  <c r="K2946" i="1"/>
  <c r="L2946" i="1"/>
  <c r="M2946" i="1"/>
  <c r="N2946" i="1"/>
  <c r="K2947" i="1"/>
  <c r="L2947" i="1"/>
  <c r="M2947" i="1"/>
  <c r="N2947" i="1"/>
  <c r="K2948" i="1"/>
  <c r="L2948" i="1"/>
  <c r="M2948" i="1"/>
  <c r="N2948" i="1"/>
  <c r="K2949" i="1"/>
  <c r="L2949" i="1"/>
  <c r="M2949" i="1"/>
  <c r="N2949" i="1"/>
  <c r="K2950" i="1"/>
  <c r="L2950" i="1"/>
  <c r="M2950" i="1"/>
  <c r="N2950" i="1"/>
  <c r="K2951" i="1"/>
  <c r="L2951" i="1"/>
  <c r="M2951" i="1"/>
  <c r="N2951" i="1"/>
  <c r="K2952" i="1"/>
  <c r="L2952" i="1"/>
  <c r="M2952" i="1"/>
  <c r="N2952" i="1"/>
  <c r="K2953" i="1"/>
  <c r="L2953" i="1"/>
  <c r="M2953" i="1"/>
  <c r="N2953" i="1"/>
  <c r="K2954" i="1"/>
  <c r="L2954" i="1"/>
  <c r="M2954" i="1"/>
  <c r="N2954" i="1"/>
  <c r="K2955" i="1"/>
  <c r="L2955" i="1"/>
  <c r="M2955" i="1"/>
  <c r="N2955" i="1"/>
  <c r="K2956" i="1"/>
  <c r="L2956" i="1"/>
  <c r="M2956" i="1"/>
  <c r="N2956" i="1"/>
  <c r="K2957" i="1"/>
  <c r="L2957" i="1"/>
  <c r="M2957" i="1"/>
  <c r="N2957" i="1"/>
  <c r="K2958" i="1"/>
  <c r="L2958" i="1"/>
  <c r="M2958" i="1"/>
  <c r="N2958" i="1"/>
  <c r="K2959" i="1"/>
  <c r="L2959" i="1"/>
  <c r="M2959" i="1"/>
  <c r="N2959" i="1"/>
  <c r="K2960" i="1"/>
  <c r="L2960" i="1"/>
  <c r="M2960" i="1"/>
  <c r="N2960" i="1"/>
  <c r="K2961" i="1"/>
  <c r="L2961" i="1"/>
  <c r="M2961" i="1"/>
  <c r="N2961" i="1"/>
  <c r="K2962" i="1"/>
  <c r="L2962" i="1"/>
  <c r="M2962" i="1"/>
  <c r="N2962" i="1"/>
  <c r="K2963" i="1"/>
  <c r="L2963" i="1"/>
  <c r="M2963" i="1"/>
  <c r="N2963" i="1"/>
  <c r="K2964" i="1"/>
  <c r="L2964" i="1"/>
  <c r="M2964" i="1"/>
  <c r="N2964" i="1"/>
  <c r="K2965" i="1"/>
  <c r="L2965" i="1"/>
  <c r="M2965" i="1"/>
  <c r="N2965" i="1"/>
  <c r="K2966" i="1"/>
  <c r="L2966" i="1"/>
  <c r="M2966" i="1"/>
  <c r="N2966" i="1"/>
  <c r="K2967" i="1"/>
  <c r="L2967" i="1"/>
  <c r="M2967" i="1"/>
  <c r="N2967" i="1"/>
  <c r="K2968" i="1"/>
  <c r="L2968" i="1"/>
  <c r="M2968" i="1"/>
  <c r="N2968" i="1"/>
  <c r="K2969" i="1"/>
  <c r="L2969" i="1"/>
  <c r="M2969" i="1"/>
  <c r="N2969" i="1"/>
  <c r="K2970" i="1"/>
  <c r="L2970" i="1"/>
  <c r="M2970" i="1"/>
  <c r="N2970" i="1"/>
  <c r="K2971" i="1"/>
  <c r="L2971" i="1"/>
  <c r="M2971" i="1"/>
  <c r="N2971" i="1"/>
  <c r="K2972" i="1"/>
  <c r="L2972" i="1"/>
  <c r="M2972" i="1"/>
  <c r="N2972" i="1"/>
  <c r="K2973" i="1"/>
  <c r="L2973" i="1"/>
  <c r="M2973" i="1"/>
  <c r="N2973" i="1"/>
  <c r="K2974" i="1"/>
  <c r="L2974" i="1"/>
  <c r="M2974" i="1"/>
  <c r="N2974" i="1"/>
  <c r="K2975" i="1"/>
  <c r="L2975" i="1"/>
  <c r="M2975" i="1"/>
  <c r="N2975" i="1"/>
  <c r="K2976" i="1"/>
  <c r="L2976" i="1"/>
  <c r="M2976" i="1"/>
  <c r="N2976" i="1"/>
  <c r="K2977" i="1"/>
  <c r="L2977" i="1"/>
  <c r="M2977" i="1"/>
  <c r="N2977" i="1"/>
  <c r="K2978" i="1"/>
  <c r="L2978" i="1"/>
  <c r="M2978" i="1"/>
  <c r="N2978" i="1"/>
  <c r="K2979" i="1"/>
  <c r="L2979" i="1"/>
  <c r="M2979" i="1"/>
  <c r="N2979" i="1"/>
  <c r="K2980" i="1"/>
  <c r="L2980" i="1"/>
  <c r="M2980" i="1"/>
  <c r="N2980" i="1"/>
  <c r="K2981" i="1"/>
  <c r="L2981" i="1"/>
  <c r="M2981" i="1"/>
  <c r="N2981" i="1"/>
  <c r="K2982" i="1"/>
  <c r="L2982" i="1"/>
  <c r="M2982" i="1"/>
  <c r="N2982" i="1"/>
  <c r="K2983" i="1"/>
  <c r="L2983" i="1"/>
  <c r="M2983" i="1"/>
  <c r="N2983" i="1"/>
  <c r="K2984" i="1"/>
  <c r="L2984" i="1"/>
  <c r="M2984" i="1"/>
  <c r="N2984" i="1"/>
  <c r="K2985" i="1"/>
  <c r="L2985" i="1"/>
  <c r="M2985" i="1"/>
  <c r="N2985" i="1"/>
  <c r="K2986" i="1"/>
  <c r="L2986" i="1"/>
  <c r="M2986" i="1"/>
  <c r="N2986" i="1"/>
  <c r="K2987" i="1"/>
  <c r="L2987" i="1"/>
  <c r="M2987" i="1"/>
  <c r="N2987" i="1"/>
  <c r="K2988" i="1"/>
  <c r="L2988" i="1"/>
  <c r="M2988" i="1"/>
  <c r="N2988" i="1"/>
  <c r="K2989" i="1"/>
  <c r="L2989" i="1"/>
  <c r="M2989" i="1"/>
  <c r="N2989" i="1"/>
  <c r="K2990" i="1"/>
  <c r="L2990" i="1"/>
  <c r="M2990" i="1"/>
  <c r="N2990" i="1"/>
  <c r="K2991" i="1"/>
  <c r="L2991" i="1"/>
  <c r="M2991" i="1"/>
  <c r="N2991" i="1"/>
  <c r="K2992" i="1"/>
  <c r="L2992" i="1"/>
  <c r="M2992" i="1"/>
  <c r="N2992" i="1"/>
  <c r="K2993" i="1"/>
  <c r="L2993" i="1"/>
  <c r="M2993" i="1"/>
  <c r="N2993" i="1"/>
  <c r="K2994" i="1"/>
  <c r="L2994" i="1"/>
  <c r="M2994" i="1"/>
  <c r="N2994" i="1"/>
  <c r="K2995" i="1"/>
  <c r="L2995" i="1"/>
  <c r="M2995" i="1"/>
  <c r="N2995" i="1"/>
  <c r="K2996" i="1"/>
  <c r="L2996" i="1"/>
  <c r="M2996" i="1"/>
  <c r="N2996" i="1"/>
  <c r="K2997" i="1"/>
  <c r="L2997" i="1"/>
  <c r="M2997" i="1"/>
  <c r="N2997" i="1"/>
  <c r="K2998" i="1"/>
  <c r="L2998" i="1"/>
  <c r="M2998" i="1"/>
  <c r="N2998" i="1"/>
  <c r="K2999" i="1"/>
  <c r="L2999" i="1"/>
  <c r="M2999" i="1"/>
  <c r="N2999" i="1"/>
  <c r="K3000" i="1"/>
  <c r="L3000" i="1"/>
  <c r="M3000" i="1"/>
  <c r="N3000" i="1"/>
  <c r="K3001" i="1"/>
  <c r="L3001" i="1"/>
  <c r="M3001" i="1"/>
  <c r="N3001" i="1"/>
  <c r="K3002" i="1"/>
  <c r="L3002" i="1"/>
  <c r="M3002" i="1"/>
  <c r="N3002" i="1"/>
  <c r="K3003" i="1"/>
  <c r="L3003" i="1"/>
  <c r="M3003" i="1"/>
  <c r="N3003" i="1"/>
  <c r="K3004" i="1"/>
  <c r="L3004" i="1"/>
  <c r="M3004" i="1"/>
  <c r="N3004" i="1"/>
  <c r="K3005" i="1"/>
  <c r="L3005" i="1"/>
  <c r="M3005" i="1"/>
  <c r="N3005" i="1"/>
  <c r="K3006" i="1"/>
  <c r="L3006" i="1"/>
  <c r="M3006" i="1"/>
  <c r="N3006" i="1"/>
  <c r="K3007" i="1"/>
  <c r="L3007" i="1"/>
  <c r="M3007" i="1"/>
  <c r="N3007" i="1"/>
  <c r="K3008" i="1"/>
  <c r="L3008" i="1"/>
  <c r="M3008" i="1"/>
  <c r="N3008" i="1"/>
  <c r="K3009" i="1"/>
  <c r="L3009" i="1"/>
  <c r="M3009" i="1"/>
  <c r="N3009" i="1"/>
  <c r="K3010" i="1"/>
  <c r="L3010" i="1"/>
  <c r="M3010" i="1"/>
  <c r="N3010" i="1"/>
  <c r="K3011" i="1"/>
  <c r="L3011" i="1"/>
  <c r="M3011" i="1"/>
  <c r="N3011" i="1"/>
  <c r="K3012" i="1"/>
  <c r="L3012" i="1"/>
  <c r="M3012" i="1"/>
  <c r="N3012" i="1"/>
  <c r="K3013" i="1"/>
  <c r="L3013" i="1"/>
  <c r="M3013" i="1"/>
  <c r="N3013" i="1"/>
  <c r="K3014" i="1"/>
  <c r="L3014" i="1"/>
  <c r="M3014" i="1"/>
  <c r="N3014" i="1"/>
  <c r="K3015" i="1"/>
  <c r="L3015" i="1"/>
  <c r="M3015" i="1"/>
  <c r="N3015" i="1"/>
  <c r="K3016" i="1"/>
  <c r="L3016" i="1"/>
  <c r="M3016" i="1"/>
  <c r="N3016" i="1"/>
  <c r="K3017" i="1"/>
  <c r="L3017" i="1"/>
  <c r="M3017" i="1"/>
  <c r="N3017" i="1"/>
  <c r="K3018" i="1"/>
  <c r="L3018" i="1"/>
  <c r="M3018" i="1"/>
  <c r="N3018" i="1"/>
  <c r="K3019" i="1"/>
  <c r="L3019" i="1"/>
  <c r="M3019" i="1"/>
  <c r="N3019" i="1"/>
  <c r="K3020" i="1"/>
  <c r="L3020" i="1"/>
  <c r="M3020" i="1"/>
  <c r="N3020" i="1"/>
  <c r="K3021" i="1"/>
  <c r="L3021" i="1"/>
  <c r="M3021" i="1"/>
  <c r="N3021" i="1"/>
  <c r="K3022" i="1"/>
  <c r="L3022" i="1"/>
  <c r="M3022" i="1"/>
  <c r="N3022" i="1"/>
  <c r="K3023" i="1"/>
  <c r="L3023" i="1"/>
  <c r="M3023" i="1"/>
  <c r="N3023" i="1"/>
  <c r="K3024" i="1"/>
  <c r="L3024" i="1"/>
  <c r="M3024" i="1"/>
  <c r="N3024" i="1"/>
  <c r="K3025" i="1"/>
  <c r="L3025" i="1"/>
  <c r="M3025" i="1"/>
  <c r="N3025" i="1"/>
  <c r="K3026" i="1"/>
  <c r="L3026" i="1"/>
  <c r="M3026" i="1"/>
  <c r="N3026" i="1"/>
  <c r="K3027" i="1"/>
  <c r="L3027" i="1"/>
  <c r="M3027" i="1"/>
  <c r="N3027" i="1"/>
  <c r="K3028" i="1"/>
  <c r="L3028" i="1"/>
  <c r="M3028" i="1"/>
  <c r="N3028" i="1"/>
  <c r="K3029" i="1"/>
  <c r="L3029" i="1"/>
  <c r="M3029" i="1"/>
  <c r="N3029" i="1"/>
  <c r="K3030" i="1"/>
  <c r="L3030" i="1"/>
  <c r="M3030" i="1"/>
  <c r="N3030" i="1"/>
  <c r="K3031" i="1"/>
  <c r="L3031" i="1"/>
  <c r="M3031" i="1"/>
  <c r="N3031" i="1"/>
  <c r="K3032" i="1"/>
  <c r="L3032" i="1"/>
  <c r="M3032" i="1"/>
  <c r="N3032" i="1"/>
  <c r="K3033" i="1"/>
  <c r="L3033" i="1"/>
  <c r="M3033" i="1"/>
  <c r="N3033" i="1"/>
  <c r="K3034" i="1"/>
  <c r="L3034" i="1"/>
  <c r="M3034" i="1"/>
  <c r="N3034" i="1"/>
  <c r="K3035" i="1"/>
  <c r="L3035" i="1"/>
  <c r="M3035" i="1"/>
  <c r="N3035" i="1"/>
  <c r="K3036" i="1"/>
  <c r="L3036" i="1"/>
  <c r="M3036" i="1"/>
  <c r="N3036" i="1"/>
  <c r="K3037" i="1"/>
  <c r="L3037" i="1"/>
  <c r="M3037" i="1"/>
  <c r="N3037" i="1"/>
  <c r="K3038" i="1"/>
  <c r="L3038" i="1"/>
  <c r="M3038" i="1"/>
  <c r="N3038" i="1"/>
  <c r="K3039" i="1"/>
  <c r="L3039" i="1"/>
  <c r="M3039" i="1"/>
  <c r="N3039" i="1"/>
  <c r="K3040" i="1"/>
  <c r="L3040" i="1"/>
  <c r="M3040" i="1"/>
  <c r="N3040" i="1"/>
  <c r="K3041" i="1"/>
  <c r="L3041" i="1"/>
  <c r="M3041" i="1"/>
  <c r="N3041" i="1"/>
  <c r="K3042" i="1"/>
  <c r="L3042" i="1"/>
  <c r="M3042" i="1"/>
  <c r="N3042" i="1"/>
  <c r="K3043" i="1"/>
  <c r="L3043" i="1"/>
  <c r="M3043" i="1"/>
  <c r="N3043" i="1"/>
  <c r="K3044" i="1"/>
  <c r="L3044" i="1"/>
  <c r="M3044" i="1"/>
  <c r="N3044" i="1"/>
  <c r="K3045" i="1"/>
  <c r="L3045" i="1"/>
  <c r="M3045" i="1"/>
  <c r="N3045" i="1"/>
  <c r="K3046" i="1"/>
  <c r="L3046" i="1"/>
  <c r="M3046" i="1"/>
  <c r="N3046" i="1"/>
  <c r="K3047" i="1"/>
  <c r="L3047" i="1"/>
  <c r="M3047" i="1"/>
  <c r="N3047" i="1"/>
  <c r="K3048" i="1"/>
  <c r="L3048" i="1"/>
  <c r="M3048" i="1"/>
  <c r="N3048" i="1"/>
  <c r="K3049" i="1"/>
  <c r="L3049" i="1"/>
  <c r="M3049" i="1"/>
  <c r="N3049" i="1"/>
  <c r="K3050" i="1"/>
  <c r="L3050" i="1"/>
  <c r="M3050" i="1"/>
  <c r="N3050" i="1"/>
  <c r="K3051" i="1"/>
  <c r="L3051" i="1"/>
  <c r="M3051" i="1"/>
  <c r="N3051" i="1"/>
  <c r="K3052" i="1"/>
  <c r="L3052" i="1"/>
  <c r="M3052" i="1"/>
  <c r="N3052" i="1"/>
  <c r="K3053" i="1"/>
  <c r="L3053" i="1"/>
  <c r="M3053" i="1"/>
  <c r="N3053" i="1"/>
  <c r="K3054" i="1"/>
  <c r="L3054" i="1"/>
  <c r="M3054" i="1"/>
  <c r="N3054" i="1"/>
  <c r="K3055" i="1"/>
  <c r="L3055" i="1"/>
  <c r="M3055" i="1"/>
  <c r="N3055" i="1"/>
  <c r="K3056" i="1"/>
  <c r="L3056" i="1"/>
  <c r="M3056" i="1"/>
  <c r="N3056" i="1"/>
  <c r="K3057" i="1"/>
  <c r="L3057" i="1"/>
  <c r="M3057" i="1"/>
  <c r="N3057" i="1"/>
  <c r="K3058" i="1"/>
  <c r="L3058" i="1"/>
  <c r="M3058" i="1"/>
  <c r="N3058" i="1"/>
  <c r="K3059" i="1"/>
  <c r="L3059" i="1"/>
  <c r="M3059" i="1"/>
  <c r="N3059" i="1"/>
  <c r="K3060" i="1"/>
  <c r="L3060" i="1"/>
  <c r="M3060" i="1"/>
  <c r="N3060" i="1"/>
  <c r="K3061" i="1"/>
  <c r="L3061" i="1"/>
  <c r="M3061" i="1"/>
  <c r="N3061" i="1"/>
  <c r="K3062" i="1"/>
  <c r="L3062" i="1"/>
  <c r="M3062" i="1"/>
  <c r="N3062" i="1"/>
  <c r="K3063" i="1"/>
  <c r="L3063" i="1"/>
  <c r="M3063" i="1"/>
  <c r="N3063" i="1"/>
  <c r="K3064" i="1"/>
  <c r="L3064" i="1"/>
  <c r="M3064" i="1"/>
  <c r="N3064" i="1"/>
  <c r="K3065" i="1"/>
  <c r="L3065" i="1"/>
  <c r="M3065" i="1"/>
  <c r="N3065" i="1"/>
  <c r="K3066" i="1"/>
  <c r="L3066" i="1"/>
  <c r="M3066" i="1"/>
  <c r="N3066" i="1"/>
  <c r="K3067" i="1"/>
  <c r="L3067" i="1"/>
  <c r="M3067" i="1"/>
  <c r="N3067" i="1"/>
  <c r="K3068" i="1"/>
  <c r="L3068" i="1"/>
  <c r="M3068" i="1"/>
  <c r="N3068" i="1"/>
  <c r="K3069" i="1"/>
  <c r="L3069" i="1"/>
  <c r="M3069" i="1"/>
  <c r="N3069" i="1"/>
  <c r="K3070" i="1"/>
  <c r="L3070" i="1"/>
  <c r="M3070" i="1"/>
  <c r="N3070" i="1"/>
  <c r="K3071" i="1"/>
  <c r="L3071" i="1"/>
  <c r="M3071" i="1"/>
  <c r="N3071" i="1"/>
  <c r="K3072" i="1"/>
  <c r="L3072" i="1"/>
  <c r="M3072" i="1"/>
  <c r="N3072" i="1"/>
  <c r="K3073" i="1"/>
  <c r="L3073" i="1"/>
  <c r="M3073" i="1"/>
  <c r="N3073" i="1"/>
  <c r="K3074" i="1"/>
  <c r="L3074" i="1"/>
  <c r="M3074" i="1"/>
  <c r="N3074" i="1"/>
  <c r="K3075" i="1"/>
  <c r="L3075" i="1"/>
  <c r="M3075" i="1"/>
  <c r="N3075" i="1"/>
  <c r="K3076" i="1"/>
  <c r="L3076" i="1"/>
  <c r="M3076" i="1"/>
  <c r="N3076" i="1"/>
  <c r="K3077" i="1"/>
  <c r="L3077" i="1"/>
  <c r="M3077" i="1"/>
  <c r="N3077" i="1"/>
  <c r="K3078" i="1"/>
  <c r="L3078" i="1"/>
  <c r="M3078" i="1"/>
  <c r="N3078" i="1"/>
  <c r="K3079" i="1"/>
  <c r="L3079" i="1"/>
  <c r="M3079" i="1"/>
  <c r="N3079" i="1"/>
  <c r="K3080" i="1"/>
  <c r="L3080" i="1"/>
  <c r="M3080" i="1"/>
  <c r="N3080" i="1"/>
  <c r="K3081" i="1"/>
  <c r="L3081" i="1"/>
  <c r="M3081" i="1"/>
  <c r="N3081" i="1"/>
  <c r="K3082" i="1"/>
  <c r="L3082" i="1"/>
  <c r="M3082" i="1"/>
  <c r="N3082" i="1"/>
  <c r="K3083" i="1"/>
  <c r="L3083" i="1"/>
  <c r="M3083" i="1"/>
  <c r="N3083" i="1"/>
  <c r="K3084" i="1"/>
  <c r="L3084" i="1"/>
  <c r="M3084" i="1"/>
  <c r="N3084" i="1"/>
  <c r="K3085" i="1"/>
  <c r="L3085" i="1"/>
  <c r="M3085" i="1"/>
  <c r="N3085" i="1"/>
  <c r="K3086" i="1"/>
  <c r="L3086" i="1"/>
  <c r="M3086" i="1"/>
  <c r="N3086" i="1"/>
  <c r="K3087" i="1"/>
  <c r="L3087" i="1"/>
  <c r="M3087" i="1"/>
  <c r="N3087" i="1"/>
  <c r="K3088" i="1"/>
  <c r="L3088" i="1"/>
  <c r="M3088" i="1"/>
  <c r="N3088" i="1"/>
  <c r="K3089" i="1"/>
  <c r="L3089" i="1"/>
  <c r="M3089" i="1"/>
  <c r="N3089" i="1"/>
  <c r="K3090" i="1"/>
  <c r="L3090" i="1"/>
  <c r="M3090" i="1"/>
  <c r="N3090" i="1"/>
  <c r="K3091" i="1"/>
  <c r="L3091" i="1"/>
  <c r="M3091" i="1"/>
  <c r="N3091" i="1"/>
  <c r="K3092" i="1"/>
  <c r="L3092" i="1"/>
  <c r="M3092" i="1"/>
  <c r="N3092" i="1"/>
  <c r="K3093" i="1"/>
  <c r="L3093" i="1"/>
  <c r="M3093" i="1"/>
  <c r="N3093" i="1"/>
  <c r="K3094" i="1"/>
  <c r="L3094" i="1"/>
  <c r="M3094" i="1"/>
  <c r="N3094" i="1"/>
  <c r="K3095" i="1"/>
  <c r="L3095" i="1"/>
  <c r="M3095" i="1"/>
  <c r="N3095" i="1"/>
  <c r="K3096" i="1"/>
  <c r="L3096" i="1"/>
  <c r="M3096" i="1"/>
  <c r="N3096" i="1"/>
  <c r="K3097" i="1"/>
  <c r="L3097" i="1"/>
  <c r="M3097" i="1"/>
  <c r="N3097" i="1"/>
  <c r="K3098" i="1"/>
  <c r="L3098" i="1"/>
  <c r="M3098" i="1"/>
  <c r="N3098" i="1"/>
  <c r="K3099" i="1"/>
  <c r="L3099" i="1"/>
  <c r="M3099" i="1"/>
  <c r="N3099" i="1"/>
  <c r="K3100" i="1"/>
  <c r="L3100" i="1"/>
  <c r="M3100" i="1"/>
  <c r="N3100" i="1"/>
  <c r="K3101" i="1"/>
  <c r="L3101" i="1"/>
  <c r="M3101" i="1"/>
  <c r="N3101" i="1"/>
  <c r="K3102" i="1"/>
  <c r="L3102" i="1"/>
  <c r="M3102" i="1"/>
  <c r="N3102" i="1"/>
  <c r="K3103" i="1"/>
  <c r="L3103" i="1"/>
  <c r="M3103" i="1"/>
  <c r="N3103" i="1"/>
  <c r="K3104" i="1"/>
  <c r="L3104" i="1"/>
  <c r="M3104" i="1"/>
  <c r="N3104" i="1"/>
  <c r="K3105" i="1"/>
  <c r="L3105" i="1"/>
  <c r="M3105" i="1"/>
  <c r="N3105" i="1"/>
  <c r="K3106" i="1"/>
  <c r="L3106" i="1"/>
  <c r="M3106" i="1"/>
  <c r="N3106" i="1"/>
  <c r="K3107" i="1"/>
  <c r="L3107" i="1"/>
  <c r="M3107" i="1"/>
  <c r="N3107" i="1"/>
  <c r="K3108" i="1"/>
  <c r="L3108" i="1"/>
  <c r="M3108" i="1"/>
  <c r="N3108" i="1"/>
  <c r="K3109" i="1"/>
  <c r="L3109" i="1"/>
  <c r="M3109" i="1"/>
  <c r="N3109" i="1"/>
  <c r="K3110" i="1"/>
  <c r="L3110" i="1"/>
  <c r="M3110" i="1"/>
  <c r="N3110" i="1"/>
  <c r="K3111" i="1"/>
  <c r="L3111" i="1"/>
  <c r="M3111" i="1"/>
  <c r="N3111" i="1"/>
  <c r="K3112" i="1"/>
  <c r="L3112" i="1"/>
  <c r="M3112" i="1"/>
  <c r="N3112" i="1"/>
  <c r="K3113" i="1"/>
  <c r="L3113" i="1"/>
  <c r="M3113" i="1"/>
  <c r="N3113" i="1"/>
  <c r="K3114" i="1"/>
  <c r="L3114" i="1"/>
  <c r="M3114" i="1"/>
  <c r="N3114" i="1"/>
  <c r="K3115" i="1"/>
  <c r="L3115" i="1"/>
  <c r="M3115" i="1"/>
  <c r="N3115" i="1"/>
  <c r="K3116" i="1"/>
  <c r="L3116" i="1"/>
  <c r="M3116" i="1"/>
  <c r="N3116" i="1"/>
  <c r="K3117" i="1"/>
  <c r="L3117" i="1"/>
  <c r="M3117" i="1"/>
  <c r="N3117" i="1"/>
  <c r="K3118" i="1"/>
  <c r="L3118" i="1"/>
  <c r="M3118" i="1"/>
  <c r="N3118" i="1"/>
  <c r="K3119" i="1"/>
  <c r="L3119" i="1"/>
  <c r="M3119" i="1"/>
  <c r="N3119" i="1"/>
  <c r="K3120" i="1"/>
  <c r="L3120" i="1"/>
  <c r="M3120" i="1"/>
  <c r="N3120" i="1"/>
  <c r="K3121" i="1"/>
  <c r="L3121" i="1"/>
  <c r="M3121" i="1"/>
  <c r="N3121" i="1"/>
  <c r="K3122" i="1"/>
  <c r="L3122" i="1"/>
  <c r="M3122" i="1"/>
  <c r="N3122" i="1"/>
  <c r="K3123" i="1"/>
  <c r="L3123" i="1"/>
  <c r="M3123" i="1"/>
  <c r="N3123" i="1"/>
  <c r="K3124" i="1"/>
  <c r="L3124" i="1"/>
  <c r="M3124" i="1"/>
  <c r="N3124" i="1"/>
  <c r="K3125" i="1"/>
  <c r="L3125" i="1"/>
  <c r="M3125" i="1"/>
  <c r="N3125" i="1"/>
  <c r="K3126" i="1"/>
  <c r="L3126" i="1"/>
  <c r="M3126" i="1"/>
  <c r="N3126" i="1"/>
  <c r="K3127" i="1"/>
  <c r="L3127" i="1"/>
  <c r="M3127" i="1"/>
  <c r="N3127" i="1"/>
  <c r="K3128" i="1"/>
  <c r="L3128" i="1"/>
  <c r="M3128" i="1"/>
  <c r="N3128" i="1"/>
  <c r="K3129" i="1"/>
  <c r="L3129" i="1"/>
  <c r="M3129" i="1"/>
  <c r="N3129" i="1"/>
  <c r="K3130" i="1"/>
  <c r="L3130" i="1"/>
  <c r="M3130" i="1"/>
  <c r="N3130" i="1"/>
  <c r="K3131" i="1"/>
  <c r="L3131" i="1"/>
  <c r="M3131" i="1"/>
  <c r="N3131" i="1"/>
  <c r="K3132" i="1"/>
  <c r="L3132" i="1"/>
  <c r="M3132" i="1"/>
  <c r="N3132" i="1"/>
  <c r="K3133" i="1"/>
  <c r="L3133" i="1"/>
  <c r="M3133" i="1"/>
  <c r="N3133" i="1"/>
  <c r="K3134" i="1"/>
  <c r="L3134" i="1"/>
  <c r="M3134" i="1"/>
  <c r="N3134" i="1"/>
  <c r="K3135" i="1"/>
  <c r="L3135" i="1"/>
  <c r="M3135" i="1"/>
  <c r="N3135" i="1"/>
  <c r="K3136" i="1"/>
  <c r="L3136" i="1"/>
  <c r="M3136" i="1"/>
  <c r="N3136" i="1"/>
  <c r="K3137" i="1"/>
  <c r="L3137" i="1"/>
  <c r="M3137" i="1"/>
  <c r="N3137" i="1"/>
  <c r="K3138" i="1"/>
  <c r="L3138" i="1"/>
  <c r="M3138" i="1"/>
  <c r="N3138" i="1"/>
  <c r="K3139" i="1"/>
  <c r="L3139" i="1"/>
  <c r="M3139" i="1"/>
  <c r="N3139" i="1"/>
  <c r="K3140" i="1"/>
  <c r="L3140" i="1"/>
  <c r="M3140" i="1"/>
  <c r="N3140" i="1"/>
  <c r="K3141" i="1"/>
  <c r="L3141" i="1"/>
  <c r="M3141" i="1"/>
  <c r="N3141" i="1"/>
  <c r="K3142" i="1"/>
  <c r="L3142" i="1"/>
  <c r="M3142" i="1"/>
  <c r="N3142" i="1"/>
  <c r="K3143" i="1"/>
  <c r="L3143" i="1"/>
  <c r="M3143" i="1"/>
  <c r="N3143" i="1"/>
  <c r="K3144" i="1"/>
  <c r="L3144" i="1"/>
  <c r="M3144" i="1"/>
  <c r="N3144" i="1"/>
  <c r="K3145" i="1"/>
  <c r="L3145" i="1"/>
  <c r="M3145" i="1"/>
  <c r="N3145" i="1"/>
  <c r="K3146" i="1"/>
  <c r="L3146" i="1"/>
  <c r="M3146" i="1"/>
  <c r="N3146" i="1"/>
  <c r="K3147" i="1"/>
  <c r="L3147" i="1"/>
  <c r="M3147" i="1"/>
  <c r="N3147" i="1"/>
  <c r="K3148" i="1"/>
  <c r="L3148" i="1"/>
  <c r="M3148" i="1"/>
  <c r="N3148" i="1"/>
  <c r="K3149" i="1"/>
  <c r="L3149" i="1"/>
  <c r="M3149" i="1"/>
  <c r="N3149" i="1"/>
  <c r="K3150" i="1"/>
  <c r="L3150" i="1"/>
  <c r="M3150" i="1"/>
  <c r="N3150" i="1"/>
  <c r="K3151" i="1"/>
  <c r="L3151" i="1"/>
  <c r="M3151" i="1"/>
  <c r="N3151" i="1"/>
  <c r="K3152" i="1"/>
  <c r="L3152" i="1"/>
  <c r="M3152" i="1"/>
  <c r="N3152" i="1"/>
  <c r="K3153" i="1"/>
  <c r="L3153" i="1"/>
  <c r="M3153" i="1"/>
  <c r="N3153" i="1"/>
  <c r="K3154" i="1"/>
  <c r="L3154" i="1"/>
  <c r="M3154" i="1"/>
  <c r="N3154" i="1"/>
  <c r="K3155" i="1"/>
  <c r="L3155" i="1"/>
  <c r="M3155" i="1"/>
  <c r="N3155" i="1"/>
  <c r="K3156" i="1"/>
  <c r="L3156" i="1"/>
  <c r="M3156" i="1"/>
  <c r="N3156" i="1"/>
  <c r="K3157" i="1"/>
  <c r="L3157" i="1"/>
  <c r="M3157" i="1"/>
  <c r="N3157" i="1"/>
  <c r="K3158" i="1"/>
  <c r="L3158" i="1"/>
  <c r="M3158" i="1"/>
  <c r="N3158" i="1"/>
  <c r="K3159" i="1"/>
  <c r="L3159" i="1"/>
  <c r="M3159" i="1"/>
  <c r="N3159" i="1"/>
  <c r="K3160" i="1"/>
  <c r="L3160" i="1"/>
  <c r="M3160" i="1"/>
  <c r="N3160" i="1"/>
  <c r="K3161" i="1"/>
  <c r="L3161" i="1"/>
  <c r="M3161" i="1"/>
  <c r="N3161" i="1"/>
  <c r="K3162" i="1"/>
  <c r="L3162" i="1"/>
  <c r="M3162" i="1"/>
  <c r="N3162" i="1"/>
  <c r="K3163" i="1"/>
  <c r="L3163" i="1"/>
  <c r="M3163" i="1"/>
  <c r="N3163" i="1"/>
  <c r="K3164" i="1"/>
  <c r="L3164" i="1"/>
  <c r="M3164" i="1"/>
  <c r="N3164" i="1"/>
  <c r="K3165" i="1"/>
  <c r="L3165" i="1"/>
  <c r="M3165" i="1"/>
  <c r="N3165" i="1"/>
  <c r="K3166" i="1"/>
  <c r="L3166" i="1"/>
  <c r="M3166" i="1"/>
  <c r="N3166" i="1"/>
  <c r="K3167" i="1"/>
  <c r="L3167" i="1"/>
  <c r="M3167" i="1"/>
  <c r="N3167" i="1"/>
  <c r="K3168" i="1"/>
  <c r="L3168" i="1"/>
  <c r="M3168" i="1"/>
  <c r="N3168" i="1"/>
  <c r="K3169" i="1"/>
  <c r="L3169" i="1"/>
  <c r="M3169" i="1"/>
  <c r="N3169" i="1"/>
  <c r="K3170" i="1"/>
  <c r="L3170" i="1"/>
  <c r="M3170" i="1"/>
  <c r="N3170" i="1"/>
  <c r="K3171" i="1"/>
  <c r="L3171" i="1"/>
  <c r="M3171" i="1"/>
  <c r="N3171" i="1"/>
  <c r="K3172" i="1"/>
  <c r="L3172" i="1"/>
  <c r="M3172" i="1"/>
  <c r="N3172" i="1"/>
  <c r="K3173" i="1"/>
  <c r="L3173" i="1"/>
  <c r="M3173" i="1"/>
  <c r="N3173" i="1"/>
  <c r="K3174" i="1"/>
  <c r="L3174" i="1"/>
  <c r="M3174" i="1"/>
  <c r="N3174" i="1"/>
  <c r="K3175" i="1"/>
  <c r="L3175" i="1"/>
  <c r="M3175" i="1"/>
  <c r="N3175" i="1"/>
  <c r="K3176" i="1"/>
  <c r="L3176" i="1"/>
  <c r="M3176" i="1"/>
  <c r="N3176" i="1"/>
  <c r="K3177" i="1"/>
  <c r="L3177" i="1"/>
  <c r="M3177" i="1"/>
  <c r="N3177" i="1"/>
  <c r="K3178" i="1"/>
  <c r="L3178" i="1"/>
  <c r="M3178" i="1"/>
  <c r="N3178" i="1"/>
  <c r="K3179" i="1"/>
  <c r="L3179" i="1"/>
  <c r="M3179" i="1"/>
  <c r="N3179" i="1"/>
  <c r="K3180" i="1"/>
  <c r="L3180" i="1"/>
  <c r="M3180" i="1"/>
  <c r="N3180" i="1"/>
  <c r="K3181" i="1"/>
  <c r="L3181" i="1"/>
  <c r="M3181" i="1"/>
  <c r="N3181" i="1"/>
  <c r="K3182" i="1"/>
  <c r="L3182" i="1"/>
  <c r="M3182" i="1"/>
  <c r="N3182" i="1"/>
  <c r="K3183" i="1"/>
  <c r="L3183" i="1"/>
  <c r="M3183" i="1"/>
  <c r="N3183" i="1"/>
  <c r="K3184" i="1"/>
  <c r="L3184" i="1"/>
  <c r="M3184" i="1"/>
  <c r="N3184" i="1"/>
  <c r="K3185" i="1"/>
  <c r="L3185" i="1"/>
  <c r="M3185" i="1"/>
  <c r="N3185" i="1"/>
  <c r="K3186" i="1"/>
  <c r="L3186" i="1"/>
  <c r="M3186" i="1"/>
  <c r="N3186" i="1"/>
  <c r="K3187" i="1"/>
  <c r="L3187" i="1"/>
  <c r="M3187" i="1"/>
  <c r="N3187" i="1"/>
  <c r="K3188" i="1"/>
  <c r="L3188" i="1"/>
  <c r="M3188" i="1"/>
  <c r="N3188" i="1"/>
  <c r="K3189" i="1"/>
  <c r="L3189" i="1"/>
  <c r="M3189" i="1"/>
  <c r="N3189" i="1"/>
  <c r="K3190" i="1"/>
  <c r="L3190" i="1"/>
  <c r="M3190" i="1"/>
  <c r="N3190" i="1"/>
  <c r="K3191" i="1"/>
  <c r="L3191" i="1"/>
  <c r="M3191" i="1"/>
  <c r="N3191" i="1"/>
  <c r="K3192" i="1"/>
  <c r="L3192" i="1"/>
  <c r="M3192" i="1"/>
  <c r="N3192" i="1"/>
  <c r="K3193" i="1"/>
  <c r="L3193" i="1"/>
  <c r="M3193" i="1"/>
  <c r="N3193" i="1"/>
  <c r="K3194" i="1"/>
  <c r="L3194" i="1"/>
  <c r="M3194" i="1"/>
  <c r="N3194" i="1"/>
  <c r="K3195" i="1"/>
  <c r="L3195" i="1"/>
  <c r="M3195" i="1"/>
  <c r="N3195" i="1"/>
  <c r="K3196" i="1"/>
  <c r="L3196" i="1"/>
  <c r="M3196" i="1"/>
  <c r="N3196" i="1"/>
  <c r="K3197" i="1"/>
  <c r="L3197" i="1"/>
  <c r="M3197" i="1"/>
  <c r="N3197" i="1"/>
  <c r="K3198" i="1"/>
  <c r="L3198" i="1"/>
  <c r="M3198" i="1"/>
  <c r="N3198" i="1"/>
  <c r="K3199" i="1"/>
  <c r="L3199" i="1"/>
  <c r="M3199" i="1"/>
  <c r="N3199" i="1"/>
  <c r="K3200" i="1"/>
  <c r="L3200" i="1"/>
  <c r="M3200" i="1"/>
  <c r="N3200" i="1"/>
  <c r="K3201" i="1"/>
  <c r="L3201" i="1"/>
  <c r="M3201" i="1"/>
  <c r="N3201" i="1"/>
  <c r="K3202" i="1"/>
  <c r="L3202" i="1"/>
  <c r="M3202" i="1"/>
  <c r="N3202" i="1"/>
  <c r="K3203" i="1"/>
  <c r="L3203" i="1"/>
  <c r="M3203" i="1"/>
  <c r="N3203" i="1"/>
  <c r="K3204" i="1"/>
  <c r="L3204" i="1"/>
  <c r="M3204" i="1"/>
  <c r="N3204" i="1"/>
  <c r="K3205" i="1"/>
  <c r="L3205" i="1"/>
  <c r="M3205" i="1"/>
  <c r="N3205" i="1"/>
  <c r="K3206" i="1"/>
  <c r="L3206" i="1"/>
  <c r="M3206" i="1"/>
  <c r="N3206" i="1"/>
  <c r="K3207" i="1"/>
  <c r="L3207" i="1"/>
  <c r="M3207" i="1"/>
  <c r="N3207" i="1"/>
  <c r="K3208" i="1"/>
  <c r="L3208" i="1"/>
  <c r="M3208" i="1"/>
  <c r="N3208" i="1"/>
  <c r="K3209" i="1"/>
  <c r="L3209" i="1"/>
  <c r="M3209" i="1"/>
  <c r="N3209" i="1"/>
  <c r="K3210" i="1"/>
  <c r="L3210" i="1"/>
  <c r="M3210" i="1"/>
  <c r="N3210" i="1"/>
  <c r="K3211" i="1"/>
  <c r="L3211" i="1"/>
  <c r="M3211" i="1"/>
  <c r="N3211" i="1"/>
  <c r="K3212" i="1"/>
  <c r="L3212" i="1"/>
  <c r="M3212" i="1"/>
  <c r="N3212" i="1"/>
  <c r="K3213" i="1"/>
  <c r="L3213" i="1"/>
  <c r="M3213" i="1"/>
  <c r="N3213" i="1"/>
  <c r="K3214" i="1"/>
  <c r="L3214" i="1"/>
  <c r="M3214" i="1"/>
  <c r="N3214" i="1"/>
  <c r="K3215" i="1"/>
  <c r="L3215" i="1"/>
  <c r="M3215" i="1"/>
  <c r="N3215" i="1"/>
  <c r="K3216" i="1"/>
  <c r="L3216" i="1"/>
  <c r="M3216" i="1"/>
  <c r="N3216" i="1"/>
  <c r="K3217" i="1"/>
  <c r="L3217" i="1"/>
  <c r="M3217" i="1"/>
  <c r="N3217" i="1"/>
  <c r="K3218" i="1"/>
  <c r="L3218" i="1"/>
  <c r="M3218" i="1"/>
  <c r="N3218" i="1"/>
  <c r="K3219" i="1"/>
  <c r="L3219" i="1"/>
  <c r="M3219" i="1"/>
  <c r="N3219" i="1"/>
  <c r="K3220" i="1"/>
  <c r="L3220" i="1"/>
  <c r="M3220" i="1"/>
  <c r="N3220" i="1"/>
  <c r="K3221" i="1"/>
  <c r="L3221" i="1"/>
  <c r="M3221" i="1"/>
  <c r="N3221" i="1"/>
  <c r="K3222" i="1"/>
  <c r="L3222" i="1"/>
  <c r="M3222" i="1"/>
  <c r="N3222" i="1"/>
  <c r="K3223" i="1"/>
  <c r="L3223" i="1"/>
  <c r="M3223" i="1"/>
  <c r="N3223" i="1"/>
  <c r="K3224" i="1"/>
  <c r="L3224" i="1"/>
  <c r="M3224" i="1"/>
  <c r="N3224" i="1"/>
  <c r="K3225" i="1"/>
  <c r="L3225" i="1"/>
  <c r="M3225" i="1"/>
  <c r="N3225" i="1"/>
  <c r="K3226" i="1"/>
  <c r="L3226" i="1"/>
  <c r="M3226" i="1"/>
  <c r="N3226" i="1"/>
  <c r="K3227" i="1"/>
  <c r="L3227" i="1"/>
  <c r="M3227" i="1"/>
  <c r="N3227" i="1"/>
  <c r="K3228" i="1"/>
  <c r="L3228" i="1"/>
  <c r="M3228" i="1"/>
  <c r="N3228" i="1"/>
  <c r="K3229" i="1"/>
  <c r="L3229" i="1"/>
  <c r="M3229" i="1"/>
  <c r="N3229" i="1"/>
  <c r="K3230" i="1"/>
  <c r="L3230" i="1"/>
  <c r="M3230" i="1"/>
  <c r="N3230" i="1"/>
  <c r="K3231" i="1"/>
  <c r="L3231" i="1"/>
  <c r="M3231" i="1"/>
  <c r="N3231" i="1"/>
  <c r="K3232" i="1"/>
  <c r="L3232" i="1"/>
  <c r="M3232" i="1"/>
  <c r="N3232" i="1"/>
  <c r="K3233" i="1"/>
  <c r="L3233" i="1"/>
  <c r="M3233" i="1"/>
  <c r="N3233" i="1"/>
  <c r="K3234" i="1"/>
  <c r="L3234" i="1"/>
  <c r="M3234" i="1"/>
  <c r="N3234" i="1"/>
  <c r="K3235" i="1"/>
  <c r="L3235" i="1"/>
  <c r="M3235" i="1"/>
  <c r="N3235" i="1"/>
  <c r="K3236" i="1"/>
  <c r="L3236" i="1"/>
  <c r="M3236" i="1"/>
  <c r="N3236" i="1"/>
  <c r="K3237" i="1"/>
  <c r="L3237" i="1"/>
  <c r="M3237" i="1"/>
  <c r="N3237" i="1"/>
  <c r="K3238" i="1"/>
  <c r="L3238" i="1"/>
  <c r="M3238" i="1"/>
  <c r="N3238" i="1"/>
  <c r="K3239" i="1"/>
  <c r="L3239" i="1"/>
  <c r="M3239" i="1"/>
  <c r="N3239" i="1"/>
  <c r="K3240" i="1"/>
  <c r="L3240" i="1"/>
  <c r="M3240" i="1"/>
  <c r="N3240" i="1"/>
  <c r="K3241" i="1"/>
  <c r="L3241" i="1"/>
  <c r="M3241" i="1"/>
  <c r="N3241" i="1"/>
  <c r="K3242" i="1"/>
  <c r="L3242" i="1"/>
  <c r="M3242" i="1"/>
  <c r="N3242" i="1"/>
  <c r="K3243" i="1"/>
  <c r="L3243" i="1"/>
  <c r="M3243" i="1"/>
  <c r="N3243" i="1"/>
  <c r="K3244" i="1"/>
  <c r="L3244" i="1"/>
  <c r="M3244" i="1"/>
  <c r="N3244" i="1"/>
  <c r="K3245" i="1"/>
  <c r="L3245" i="1"/>
  <c r="M3245" i="1"/>
  <c r="N3245" i="1"/>
  <c r="K3246" i="1"/>
  <c r="L3246" i="1"/>
  <c r="M3246" i="1"/>
  <c r="N3246" i="1"/>
  <c r="K3247" i="1"/>
  <c r="L3247" i="1"/>
  <c r="M3247" i="1"/>
  <c r="N3247" i="1"/>
  <c r="K3248" i="1"/>
  <c r="L3248" i="1"/>
  <c r="M3248" i="1"/>
  <c r="N3248" i="1"/>
  <c r="K3249" i="1"/>
  <c r="L3249" i="1"/>
  <c r="M3249" i="1"/>
  <c r="N3249" i="1"/>
  <c r="K3250" i="1"/>
  <c r="L3250" i="1"/>
  <c r="M3250" i="1"/>
  <c r="N3250" i="1"/>
  <c r="K3251" i="1"/>
  <c r="L3251" i="1"/>
  <c r="M3251" i="1"/>
  <c r="N3251" i="1"/>
  <c r="K3252" i="1"/>
  <c r="L3252" i="1"/>
  <c r="M3252" i="1"/>
  <c r="N3252" i="1"/>
  <c r="K3253" i="1"/>
  <c r="L3253" i="1"/>
  <c r="M3253" i="1"/>
  <c r="N3253" i="1"/>
  <c r="K3254" i="1"/>
  <c r="L3254" i="1"/>
  <c r="M3254" i="1"/>
  <c r="N3254" i="1"/>
  <c r="K3255" i="1"/>
  <c r="L3255" i="1"/>
  <c r="M3255" i="1"/>
  <c r="N3255" i="1"/>
  <c r="K3256" i="1"/>
  <c r="L3256" i="1"/>
  <c r="M3256" i="1"/>
  <c r="N3256" i="1"/>
  <c r="K3257" i="1"/>
  <c r="L3257" i="1"/>
  <c r="M3257" i="1"/>
  <c r="N3257" i="1"/>
  <c r="K3258" i="1"/>
  <c r="L3258" i="1"/>
  <c r="M3258" i="1"/>
  <c r="N3258" i="1"/>
  <c r="K3259" i="1"/>
  <c r="L3259" i="1"/>
  <c r="M3259" i="1"/>
  <c r="N3259" i="1"/>
  <c r="K3260" i="1"/>
  <c r="L3260" i="1"/>
  <c r="M3260" i="1"/>
  <c r="N3260" i="1"/>
  <c r="K3261" i="1"/>
  <c r="L3261" i="1"/>
  <c r="M3261" i="1"/>
  <c r="N3261" i="1"/>
  <c r="K3262" i="1"/>
  <c r="L3262" i="1"/>
  <c r="M3262" i="1"/>
  <c r="N3262" i="1"/>
  <c r="K3263" i="1"/>
  <c r="L3263" i="1"/>
  <c r="M3263" i="1"/>
  <c r="N3263" i="1"/>
  <c r="K3264" i="1"/>
  <c r="L3264" i="1"/>
  <c r="M3264" i="1"/>
  <c r="N3264" i="1"/>
  <c r="K3265" i="1"/>
  <c r="L3265" i="1"/>
  <c r="M3265" i="1"/>
  <c r="N3265" i="1"/>
  <c r="K3266" i="1"/>
  <c r="L3266" i="1"/>
  <c r="M3266" i="1"/>
  <c r="N3266" i="1"/>
  <c r="K3267" i="1"/>
  <c r="L3267" i="1"/>
  <c r="M3267" i="1"/>
  <c r="N3267" i="1"/>
  <c r="K3268" i="1"/>
  <c r="L3268" i="1"/>
  <c r="M3268" i="1"/>
  <c r="N3268" i="1"/>
  <c r="K3269" i="1"/>
  <c r="L3269" i="1"/>
  <c r="M3269" i="1"/>
  <c r="N3269" i="1"/>
  <c r="K3270" i="1"/>
  <c r="L3270" i="1"/>
  <c r="M3270" i="1"/>
  <c r="N3270" i="1"/>
  <c r="K3271" i="1"/>
  <c r="L3271" i="1"/>
  <c r="M3271" i="1"/>
  <c r="N3271" i="1"/>
  <c r="K3272" i="1"/>
  <c r="L3272" i="1"/>
  <c r="M3272" i="1"/>
  <c r="N3272" i="1"/>
  <c r="K3273" i="1"/>
  <c r="L3273" i="1"/>
  <c r="M3273" i="1"/>
  <c r="N3273" i="1"/>
  <c r="K3274" i="1"/>
  <c r="L3274" i="1"/>
  <c r="M3274" i="1"/>
  <c r="N3274" i="1"/>
  <c r="K3275" i="1"/>
  <c r="L3275" i="1"/>
  <c r="M3275" i="1"/>
  <c r="N3275" i="1"/>
  <c r="K3276" i="1"/>
  <c r="L3276" i="1"/>
  <c r="M3276" i="1"/>
  <c r="N3276" i="1"/>
  <c r="K3277" i="1"/>
  <c r="L3277" i="1"/>
  <c r="M3277" i="1"/>
  <c r="N3277" i="1"/>
  <c r="K3278" i="1"/>
  <c r="L3278" i="1"/>
  <c r="M3278" i="1"/>
  <c r="N3278" i="1"/>
  <c r="K3279" i="1"/>
  <c r="L3279" i="1"/>
  <c r="M3279" i="1"/>
  <c r="N3279" i="1"/>
  <c r="K3280" i="1"/>
  <c r="L3280" i="1"/>
  <c r="M3280" i="1"/>
  <c r="N3280" i="1"/>
  <c r="K3281" i="1"/>
  <c r="L3281" i="1"/>
  <c r="M3281" i="1"/>
  <c r="N3281" i="1"/>
  <c r="K3282" i="1"/>
  <c r="L3282" i="1"/>
  <c r="M3282" i="1"/>
  <c r="N3282" i="1"/>
  <c r="K3283" i="1"/>
  <c r="L3283" i="1"/>
  <c r="M3283" i="1"/>
  <c r="N3283" i="1"/>
  <c r="K3284" i="1"/>
  <c r="L3284" i="1"/>
  <c r="M3284" i="1"/>
  <c r="N3284" i="1"/>
  <c r="K3285" i="1"/>
  <c r="L3285" i="1"/>
  <c r="M3285" i="1"/>
  <c r="N3285" i="1"/>
  <c r="K3286" i="1"/>
  <c r="L3286" i="1"/>
  <c r="M3286" i="1"/>
  <c r="N3286" i="1"/>
  <c r="K3287" i="1"/>
  <c r="L3287" i="1"/>
  <c r="M3287" i="1"/>
  <c r="N3287" i="1"/>
  <c r="K3288" i="1"/>
  <c r="L3288" i="1"/>
  <c r="M3288" i="1"/>
  <c r="N3288" i="1"/>
  <c r="K3289" i="1"/>
  <c r="L3289" i="1"/>
  <c r="M3289" i="1"/>
  <c r="N3289" i="1"/>
  <c r="K3290" i="1"/>
  <c r="L3290" i="1"/>
  <c r="M3290" i="1"/>
  <c r="N3290" i="1"/>
  <c r="K3291" i="1"/>
  <c r="L3291" i="1"/>
  <c r="M3291" i="1"/>
  <c r="N3291" i="1"/>
  <c r="K3292" i="1"/>
  <c r="L3292" i="1"/>
  <c r="M3292" i="1"/>
  <c r="N3292" i="1"/>
  <c r="K3293" i="1"/>
  <c r="L3293" i="1"/>
  <c r="M3293" i="1"/>
  <c r="N3293" i="1"/>
  <c r="K3294" i="1"/>
  <c r="L3294" i="1"/>
  <c r="M3294" i="1"/>
  <c r="N3294" i="1"/>
  <c r="K3295" i="1"/>
  <c r="L3295" i="1"/>
  <c r="M3295" i="1"/>
  <c r="N3295" i="1"/>
  <c r="K3296" i="1"/>
  <c r="L3296" i="1"/>
  <c r="M3296" i="1"/>
  <c r="N3296" i="1"/>
  <c r="K3297" i="1"/>
  <c r="L3297" i="1"/>
  <c r="M3297" i="1"/>
  <c r="N3297" i="1"/>
  <c r="K3298" i="1"/>
  <c r="L3298" i="1"/>
  <c r="M3298" i="1"/>
  <c r="N3298" i="1"/>
  <c r="K3299" i="1"/>
  <c r="L3299" i="1"/>
  <c r="M3299" i="1"/>
  <c r="N3299" i="1"/>
  <c r="K3300" i="1"/>
  <c r="L3300" i="1"/>
  <c r="M3300" i="1"/>
  <c r="N3300" i="1"/>
  <c r="K3301" i="1"/>
  <c r="L3301" i="1"/>
  <c r="M3301" i="1"/>
  <c r="N3301" i="1"/>
  <c r="K3302" i="1"/>
  <c r="L3302" i="1"/>
  <c r="M3302" i="1"/>
  <c r="N3302" i="1"/>
  <c r="K3303" i="1"/>
  <c r="L3303" i="1"/>
  <c r="M3303" i="1"/>
  <c r="N3303" i="1"/>
  <c r="K3304" i="1"/>
  <c r="L3304" i="1"/>
  <c r="M3304" i="1"/>
  <c r="N3304" i="1"/>
  <c r="K3305" i="1"/>
  <c r="L3305" i="1"/>
  <c r="M3305" i="1"/>
  <c r="N3305" i="1"/>
  <c r="K3306" i="1"/>
  <c r="L3306" i="1"/>
  <c r="M3306" i="1"/>
  <c r="N3306" i="1"/>
  <c r="K3307" i="1"/>
  <c r="L3307" i="1"/>
  <c r="M3307" i="1"/>
  <c r="N3307" i="1"/>
  <c r="K3308" i="1"/>
  <c r="L3308" i="1"/>
  <c r="M3308" i="1"/>
  <c r="N3308" i="1"/>
  <c r="K3309" i="1"/>
  <c r="L3309" i="1"/>
  <c r="M3309" i="1"/>
  <c r="N3309" i="1"/>
  <c r="K3310" i="1"/>
  <c r="L3310" i="1"/>
  <c r="M3310" i="1"/>
  <c r="N3310" i="1"/>
  <c r="K3311" i="1"/>
  <c r="L3311" i="1"/>
  <c r="M3311" i="1"/>
  <c r="N3311" i="1"/>
  <c r="K3312" i="1"/>
  <c r="L3312" i="1"/>
  <c r="M3312" i="1"/>
  <c r="N3312" i="1"/>
  <c r="K3313" i="1"/>
  <c r="L3313" i="1"/>
  <c r="M3313" i="1"/>
  <c r="N3313" i="1"/>
  <c r="K3314" i="1"/>
  <c r="L3314" i="1"/>
  <c r="M3314" i="1"/>
  <c r="N3314" i="1"/>
  <c r="K3315" i="1"/>
  <c r="L3315" i="1"/>
  <c r="M3315" i="1"/>
  <c r="N3315" i="1"/>
  <c r="K3316" i="1"/>
  <c r="L3316" i="1"/>
  <c r="M3316" i="1"/>
  <c r="N3316" i="1"/>
  <c r="K3317" i="1"/>
  <c r="L3317" i="1"/>
  <c r="M3317" i="1"/>
  <c r="N3317" i="1"/>
  <c r="K3318" i="1"/>
  <c r="L3318" i="1"/>
  <c r="M3318" i="1"/>
  <c r="N3318" i="1"/>
  <c r="K3319" i="1"/>
  <c r="L3319" i="1"/>
  <c r="M3319" i="1"/>
  <c r="N3319" i="1"/>
  <c r="K3320" i="1"/>
  <c r="L3320" i="1"/>
  <c r="M3320" i="1"/>
  <c r="N3320" i="1"/>
  <c r="K3321" i="1"/>
  <c r="L3321" i="1"/>
  <c r="M3321" i="1"/>
  <c r="N3321" i="1"/>
  <c r="K3322" i="1"/>
  <c r="L3322" i="1"/>
  <c r="M3322" i="1"/>
  <c r="N3322" i="1"/>
  <c r="K3323" i="1"/>
  <c r="L3323" i="1"/>
  <c r="M3323" i="1"/>
  <c r="N3323" i="1"/>
  <c r="K3324" i="1"/>
  <c r="L3324" i="1"/>
  <c r="M3324" i="1"/>
  <c r="N3324" i="1"/>
  <c r="K3325" i="1"/>
  <c r="L3325" i="1"/>
  <c r="M3325" i="1"/>
  <c r="N3325" i="1"/>
  <c r="K3326" i="1"/>
  <c r="L3326" i="1"/>
  <c r="M3326" i="1"/>
  <c r="N3326" i="1"/>
  <c r="K3327" i="1"/>
  <c r="L3327" i="1"/>
  <c r="M3327" i="1"/>
  <c r="N3327" i="1"/>
  <c r="K3328" i="1"/>
  <c r="L3328" i="1"/>
  <c r="M3328" i="1"/>
  <c r="N3328" i="1"/>
  <c r="K3329" i="1"/>
  <c r="L3329" i="1"/>
  <c r="M3329" i="1"/>
  <c r="N3329" i="1"/>
  <c r="K3330" i="1"/>
  <c r="L3330" i="1"/>
  <c r="M3330" i="1"/>
  <c r="N3330" i="1"/>
  <c r="K3331" i="1"/>
  <c r="L3331" i="1"/>
  <c r="M3331" i="1"/>
  <c r="N3331" i="1"/>
  <c r="K3332" i="1"/>
  <c r="L3332" i="1"/>
  <c r="M3332" i="1"/>
  <c r="N3332" i="1"/>
  <c r="K3333" i="1"/>
  <c r="L3333" i="1"/>
  <c r="M3333" i="1"/>
  <c r="N3333" i="1"/>
  <c r="K3334" i="1"/>
  <c r="L3334" i="1"/>
  <c r="M3334" i="1"/>
  <c r="N3334" i="1"/>
  <c r="K3335" i="1"/>
  <c r="L3335" i="1"/>
  <c r="M3335" i="1"/>
  <c r="N3335" i="1"/>
  <c r="K3336" i="1"/>
  <c r="L3336" i="1"/>
  <c r="M3336" i="1"/>
  <c r="N3336" i="1"/>
  <c r="K3337" i="1"/>
  <c r="L3337" i="1"/>
  <c r="M3337" i="1"/>
  <c r="N3337" i="1"/>
  <c r="K3338" i="1"/>
  <c r="L3338" i="1"/>
  <c r="M3338" i="1"/>
  <c r="N3338" i="1"/>
  <c r="K3339" i="1"/>
  <c r="L3339" i="1"/>
  <c r="M3339" i="1"/>
  <c r="N3339" i="1"/>
  <c r="K3340" i="1"/>
  <c r="L3340" i="1"/>
  <c r="M3340" i="1"/>
  <c r="N3340" i="1"/>
  <c r="K3341" i="1"/>
  <c r="L3341" i="1"/>
  <c r="M3341" i="1"/>
  <c r="N3341" i="1"/>
  <c r="K3342" i="1"/>
  <c r="L3342" i="1"/>
  <c r="M3342" i="1"/>
  <c r="N3342" i="1"/>
  <c r="K3343" i="1"/>
  <c r="L3343" i="1"/>
  <c r="M3343" i="1"/>
  <c r="N3343" i="1"/>
  <c r="K3344" i="1"/>
  <c r="L3344" i="1"/>
  <c r="M3344" i="1"/>
  <c r="N3344" i="1"/>
  <c r="K3345" i="1"/>
  <c r="L3345" i="1"/>
  <c r="M3345" i="1"/>
  <c r="N3345" i="1"/>
  <c r="K3346" i="1"/>
  <c r="L3346" i="1"/>
  <c r="M3346" i="1"/>
  <c r="N3346" i="1"/>
  <c r="K3347" i="1"/>
  <c r="L3347" i="1"/>
  <c r="M3347" i="1"/>
  <c r="N3347" i="1"/>
  <c r="K3348" i="1"/>
  <c r="L3348" i="1"/>
  <c r="M3348" i="1"/>
  <c r="N3348" i="1"/>
  <c r="K3349" i="1"/>
  <c r="L3349" i="1"/>
  <c r="M3349" i="1"/>
  <c r="N3349" i="1"/>
  <c r="K3350" i="1"/>
  <c r="L3350" i="1"/>
  <c r="M3350" i="1"/>
  <c r="N3350" i="1"/>
  <c r="K3351" i="1"/>
  <c r="L3351" i="1"/>
  <c r="M3351" i="1"/>
  <c r="N3351" i="1"/>
  <c r="K3352" i="1"/>
  <c r="L3352" i="1"/>
  <c r="M3352" i="1"/>
  <c r="N3352" i="1"/>
  <c r="K3353" i="1"/>
  <c r="L3353" i="1"/>
  <c r="M3353" i="1"/>
  <c r="N3353" i="1"/>
  <c r="K3354" i="1"/>
  <c r="L3354" i="1"/>
  <c r="M3354" i="1"/>
  <c r="N3354" i="1"/>
  <c r="K3355" i="1"/>
  <c r="L3355" i="1"/>
  <c r="M3355" i="1"/>
  <c r="N3355" i="1"/>
  <c r="K3356" i="1"/>
  <c r="L3356" i="1"/>
  <c r="M3356" i="1"/>
  <c r="N3356" i="1"/>
  <c r="K3357" i="1"/>
  <c r="L3357" i="1"/>
  <c r="M3357" i="1"/>
  <c r="N3357" i="1"/>
  <c r="K3358" i="1"/>
  <c r="L3358" i="1"/>
  <c r="M3358" i="1"/>
  <c r="N3358" i="1"/>
  <c r="K3359" i="1"/>
  <c r="L3359" i="1"/>
  <c r="M3359" i="1"/>
  <c r="N3359" i="1"/>
  <c r="K3360" i="1"/>
  <c r="L3360" i="1"/>
  <c r="M3360" i="1"/>
  <c r="N3360" i="1"/>
  <c r="K3361" i="1"/>
  <c r="L3361" i="1"/>
  <c r="M3361" i="1"/>
  <c r="N3361" i="1"/>
  <c r="K3362" i="1"/>
  <c r="L3362" i="1"/>
  <c r="M3362" i="1"/>
  <c r="N3362" i="1"/>
  <c r="K3363" i="1"/>
  <c r="L3363" i="1"/>
  <c r="M3363" i="1"/>
  <c r="N3363" i="1"/>
  <c r="K3364" i="1"/>
  <c r="L3364" i="1"/>
  <c r="M3364" i="1"/>
  <c r="N3364" i="1"/>
  <c r="K3365" i="1"/>
  <c r="L3365" i="1"/>
  <c r="M3365" i="1"/>
  <c r="N3365" i="1"/>
  <c r="K3366" i="1"/>
  <c r="L3366" i="1"/>
  <c r="M3366" i="1"/>
  <c r="N3366" i="1"/>
  <c r="K3367" i="1"/>
  <c r="L3367" i="1"/>
  <c r="M3367" i="1"/>
  <c r="N3367" i="1"/>
  <c r="K3368" i="1"/>
  <c r="L3368" i="1"/>
  <c r="M3368" i="1"/>
  <c r="N3368" i="1"/>
  <c r="K3369" i="1"/>
  <c r="L3369" i="1"/>
  <c r="M3369" i="1"/>
  <c r="N3369" i="1"/>
  <c r="K3370" i="1"/>
  <c r="L3370" i="1"/>
  <c r="M3370" i="1"/>
  <c r="N3370" i="1"/>
  <c r="K3371" i="1"/>
  <c r="L3371" i="1"/>
  <c r="M3371" i="1"/>
  <c r="N3371" i="1"/>
  <c r="K3372" i="1"/>
  <c r="L3372" i="1"/>
  <c r="M3372" i="1"/>
  <c r="N3372" i="1"/>
  <c r="K3373" i="1"/>
  <c r="L3373" i="1"/>
  <c r="M3373" i="1"/>
  <c r="N3373" i="1"/>
  <c r="K3374" i="1"/>
  <c r="L3374" i="1"/>
  <c r="M3374" i="1"/>
  <c r="N3374" i="1"/>
  <c r="K3375" i="1"/>
  <c r="L3375" i="1"/>
  <c r="M3375" i="1"/>
  <c r="N3375" i="1"/>
  <c r="K3376" i="1"/>
  <c r="L3376" i="1"/>
  <c r="M3376" i="1"/>
  <c r="N3376" i="1"/>
  <c r="K3377" i="1"/>
  <c r="L3377" i="1"/>
  <c r="M3377" i="1"/>
  <c r="N3377" i="1"/>
  <c r="K3378" i="1"/>
  <c r="L3378" i="1"/>
  <c r="M3378" i="1"/>
  <c r="N3378" i="1"/>
  <c r="K3379" i="1"/>
  <c r="L3379" i="1"/>
  <c r="M3379" i="1"/>
  <c r="N3379" i="1"/>
  <c r="K3380" i="1"/>
  <c r="L3380" i="1"/>
  <c r="M3380" i="1"/>
  <c r="N3380" i="1"/>
  <c r="K3381" i="1"/>
  <c r="L3381" i="1"/>
  <c r="M3381" i="1"/>
  <c r="N3381" i="1"/>
  <c r="K3382" i="1"/>
  <c r="L3382" i="1"/>
  <c r="M3382" i="1"/>
  <c r="N3382" i="1"/>
  <c r="K3383" i="1"/>
  <c r="L3383" i="1"/>
  <c r="M3383" i="1"/>
  <c r="N3383" i="1"/>
  <c r="K3384" i="1"/>
  <c r="L3384" i="1"/>
  <c r="M3384" i="1"/>
  <c r="N3384" i="1"/>
  <c r="K3385" i="1"/>
  <c r="L3385" i="1"/>
  <c r="M3385" i="1"/>
  <c r="N3385" i="1"/>
  <c r="K3386" i="1"/>
  <c r="L3386" i="1"/>
  <c r="M3386" i="1"/>
  <c r="N3386" i="1"/>
  <c r="K3387" i="1"/>
  <c r="L3387" i="1"/>
  <c r="M3387" i="1"/>
  <c r="N3387" i="1"/>
  <c r="K3388" i="1"/>
  <c r="L3388" i="1"/>
  <c r="M3388" i="1"/>
  <c r="N3388" i="1"/>
  <c r="K3389" i="1"/>
  <c r="L3389" i="1"/>
  <c r="M3389" i="1"/>
  <c r="N3389" i="1"/>
  <c r="K3390" i="1"/>
  <c r="L3390" i="1"/>
  <c r="M3390" i="1"/>
  <c r="N3390" i="1"/>
  <c r="K3391" i="1"/>
  <c r="L3391" i="1"/>
  <c r="M3391" i="1"/>
  <c r="N3391" i="1"/>
  <c r="K3392" i="1"/>
  <c r="L3392" i="1"/>
  <c r="M3392" i="1"/>
  <c r="N3392" i="1"/>
  <c r="K3393" i="1"/>
  <c r="L3393" i="1"/>
  <c r="M3393" i="1"/>
  <c r="N3393" i="1"/>
  <c r="K3394" i="1"/>
  <c r="L3394" i="1"/>
  <c r="M3394" i="1"/>
  <c r="N3394" i="1"/>
  <c r="K3395" i="1"/>
  <c r="L3395" i="1"/>
  <c r="M3395" i="1"/>
  <c r="N3395" i="1"/>
  <c r="K3396" i="1"/>
  <c r="L3396" i="1"/>
  <c r="M3396" i="1"/>
  <c r="N3396" i="1"/>
  <c r="K3397" i="1"/>
  <c r="L3397" i="1"/>
  <c r="M3397" i="1"/>
  <c r="N3397" i="1"/>
  <c r="K3398" i="1"/>
  <c r="L3398" i="1"/>
  <c r="M3398" i="1"/>
  <c r="N3398" i="1"/>
  <c r="K3399" i="1"/>
  <c r="L3399" i="1"/>
  <c r="M3399" i="1"/>
  <c r="N3399" i="1"/>
  <c r="K3400" i="1"/>
  <c r="L3400" i="1"/>
  <c r="M3400" i="1"/>
  <c r="N3400" i="1"/>
  <c r="K3401" i="1"/>
  <c r="L3401" i="1"/>
  <c r="M3401" i="1"/>
  <c r="N3401" i="1"/>
  <c r="K3402" i="1"/>
  <c r="L3402" i="1"/>
  <c r="M3402" i="1"/>
  <c r="N3402" i="1"/>
  <c r="K3403" i="1"/>
  <c r="L3403" i="1"/>
  <c r="M3403" i="1"/>
  <c r="N3403" i="1"/>
  <c r="K3404" i="1"/>
  <c r="L3404" i="1"/>
  <c r="M3404" i="1"/>
  <c r="N3404" i="1"/>
  <c r="K3405" i="1"/>
  <c r="L3405" i="1"/>
  <c r="M3405" i="1"/>
  <c r="N3405" i="1"/>
  <c r="K3406" i="1"/>
  <c r="L3406" i="1"/>
  <c r="M3406" i="1"/>
  <c r="N3406" i="1"/>
  <c r="K3407" i="1"/>
  <c r="L3407" i="1"/>
  <c r="M3407" i="1"/>
  <c r="N3407" i="1"/>
  <c r="K3408" i="1"/>
  <c r="L3408" i="1"/>
  <c r="M3408" i="1"/>
  <c r="N3408" i="1"/>
  <c r="K3409" i="1"/>
  <c r="L3409" i="1"/>
  <c r="M3409" i="1"/>
  <c r="N3409" i="1"/>
  <c r="K3410" i="1"/>
  <c r="L3410" i="1"/>
  <c r="M3410" i="1"/>
  <c r="N3410" i="1"/>
  <c r="K3411" i="1"/>
  <c r="L3411" i="1"/>
  <c r="M3411" i="1"/>
  <c r="N3411" i="1"/>
  <c r="K3412" i="1"/>
  <c r="L3412" i="1"/>
  <c r="M3412" i="1"/>
  <c r="N3412" i="1"/>
  <c r="K3413" i="1"/>
  <c r="L3413" i="1"/>
  <c r="M3413" i="1"/>
  <c r="N3413" i="1"/>
  <c r="K3414" i="1"/>
  <c r="L3414" i="1"/>
  <c r="M3414" i="1"/>
  <c r="N3414" i="1"/>
  <c r="K3415" i="1"/>
  <c r="L3415" i="1"/>
  <c r="M3415" i="1"/>
  <c r="N3415" i="1"/>
  <c r="K3416" i="1"/>
  <c r="L3416" i="1"/>
  <c r="M3416" i="1"/>
  <c r="N3416" i="1"/>
  <c r="K3417" i="1"/>
  <c r="L3417" i="1"/>
  <c r="M3417" i="1"/>
  <c r="N3417" i="1"/>
  <c r="K3418" i="1"/>
  <c r="L3418" i="1"/>
  <c r="M3418" i="1"/>
  <c r="N3418" i="1"/>
  <c r="K3419" i="1"/>
  <c r="L3419" i="1"/>
  <c r="M3419" i="1"/>
  <c r="N3419" i="1"/>
  <c r="K3420" i="1"/>
  <c r="L3420" i="1"/>
  <c r="M3420" i="1"/>
  <c r="N3420" i="1"/>
  <c r="K3421" i="1"/>
  <c r="L3421" i="1"/>
  <c r="M3421" i="1"/>
  <c r="N3421" i="1"/>
  <c r="K3422" i="1"/>
  <c r="L3422" i="1"/>
  <c r="M3422" i="1"/>
  <c r="N3422" i="1"/>
  <c r="K3423" i="1"/>
  <c r="L3423" i="1"/>
  <c r="M3423" i="1"/>
  <c r="N3423" i="1"/>
  <c r="K3424" i="1"/>
  <c r="L3424" i="1"/>
  <c r="M3424" i="1"/>
  <c r="N3424" i="1"/>
  <c r="K3425" i="1"/>
  <c r="L3425" i="1"/>
  <c r="M3425" i="1"/>
  <c r="N3425" i="1"/>
  <c r="K3426" i="1"/>
  <c r="L3426" i="1"/>
  <c r="M3426" i="1"/>
  <c r="N3426" i="1"/>
  <c r="K3427" i="1"/>
  <c r="L3427" i="1"/>
  <c r="M3427" i="1"/>
  <c r="N3427" i="1"/>
  <c r="K3428" i="1"/>
  <c r="L3428" i="1"/>
  <c r="M3428" i="1"/>
  <c r="N3428" i="1"/>
  <c r="K3429" i="1"/>
  <c r="L3429" i="1"/>
  <c r="M3429" i="1"/>
  <c r="N3429" i="1"/>
  <c r="K3430" i="1"/>
  <c r="L3430" i="1"/>
  <c r="M3430" i="1"/>
  <c r="N3430" i="1"/>
  <c r="K3431" i="1"/>
  <c r="L3431" i="1"/>
  <c r="M3431" i="1"/>
  <c r="N3431" i="1"/>
  <c r="K3432" i="1"/>
  <c r="L3432" i="1"/>
  <c r="M3432" i="1"/>
  <c r="N3432" i="1"/>
  <c r="K3433" i="1"/>
  <c r="L3433" i="1"/>
  <c r="M3433" i="1"/>
  <c r="N3433" i="1"/>
  <c r="K3434" i="1"/>
  <c r="L3434" i="1"/>
  <c r="M3434" i="1"/>
  <c r="N3434" i="1"/>
  <c r="K3435" i="1"/>
  <c r="L3435" i="1"/>
  <c r="M3435" i="1"/>
  <c r="N3435" i="1"/>
  <c r="K3436" i="1"/>
  <c r="L3436" i="1"/>
  <c r="M3436" i="1"/>
  <c r="N3436" i="1"/>
  <c r="K3437" i="1"/>
  <c r="L3437" i="1"/>
  <c r="M3437" i="1"/>
  <c r="N3437" i="1"/>
  <c r="K3438" i="1"/>
  <c r="L3438" i="1"/>
  <c r="M3438" i="1"/>
  <c r="N3438" i="1"/>
  <c r="K3439" i="1"/>
  <c r="L3439" i="1"/>
  <c r="M3439" i="1"/>
  <c r="N3439" i="1"/>
  <c r="K3440" i="1"/>
  <c r="L3440" i="1"/>
  <c r="M3440" i="1"/>
  <c r="N3440" i="1"/>
  <c r="K3441" i="1"/>
  <c r="L3441" i="1"/>
  <c r="M3441" i="1"/>
  <c r="N3441" i="1"/>
  <c r="K3442" i="1"/>
  <c r="L3442" i="1"/>
  <c r="M3442" i="1"/>
  <c r="N3442" i="1"/>
  <c r="K3443" i="1"/>
  <c r="L3443" i="1"/>
  <c r="M3443" i="1"/>
  <c r="N3443" i="1"/>
  <c r="K3444" i="1"/>
  <c r="L3444" i="1"/>
  <c r="M3444" i="1"/>
  <c r="N3444" i="1"/>
  <c r="K3445" i="1"/>
  <c r="L3445" i="1"/>
  <c r="M3445" i="1"/>
  <c r="N3445" i="1"/>
  <c r="K3446" i="1"/>
  <c r="L3446" i="1"/>
  <c r="M3446" i="1"/>
  <c r="N3446" i="1"/>
  <c r="K3447" i="1"/>
  <c r="L3447" i="1"/>
  <c r="M3447" i="1"/>
  <c r="N3447" i="1"/>
  <c r="K3448" i="1"/>
  <c r="L3448" i="1"/>
  <c r="M3448" i="1"/>
  <c r="N3448" i="1"/>
  <c r="K3449" i="1"/>
  <c r="L3449" i="1"/>
  <c r="M3449" i="1"/>
  <c r="N3449" i="1"/>
  <c r="K3450" i="1"/>
  <c r="L3450" i="1"/>
  <c r="M3450" i="1"/>
  <c r="N3450" i="1"/>
  <c r="K3451" i="1"/>
  <c r="L3451" i="1"/>
  <c r="M3451" i="1"/>
  <c r="N3451" i="1"/>
  <c r="K3452" i="1"/>
  <c r="L3452" i="1"/>
  <c r="M3452" i="1"/>
  <c r="N3452" i="1"/>
  <c r="K3453" i="1"/>
  <c r="L3453" i="1"/>
  <c r="M3453" i="1"/>
  <c r="N3453" i="1"/>
  <c r="K3454" i="1"/>
  <c r="L3454" i="1"/>
  <c r="M3454" i="1"/>
  <c r="N3454" i="1"/>
  <c r="K3455" i="1"/>
  <c r="L3455" i="1"/>
  <c r="M3455" i="1"/>
  <c r="N3455" i="1"/>
  <c r="K3456" i="1"/>
  <c r="L3456" i="1"/>
  <c r="M3456" i="1"/>
  <c r="N3456" i="1"/>
  <c r="K3457" i="1"/>
  <c r="L3457" i="1"/>
  <c r="M3457" i="1"/>
  <c r="N3457" i="1"/>
  <c r="K3458" i="1"/>
  <c r="L3458" i="1"/>
  <c r="M3458" i="1"/>
  <c r="N3458" i="1"/>
  <c r="K3459" i="1"/>
  <c r="L3459" i="1"/>
  <c r="M3459" i="1"/>
  <c r="N3459" i="1"/>
  <c r="K3460" i="1"/>
  <c r="L3460" i="1"/>
  <c r="M3460" i="1"/>
  <c r="N3460" i="1"/>
  <c r="K3461" i="1"/>
  <c r="L3461" i="1"/>
  <c r="M3461" i="1"/>
  <c r="N3461" i="1"/>
  <c r="K3462" i="1"/>
  <c r="L3462" i="1"/>
  <c r="M3462" i="1"/>
  <c r="N3462" i="1"/>
  <c r="K3463" i="1"/>
  <c r="L3463" i="1"/>
  <c r="M3463" i="1"/>
  <c r="N3463" i="1"/>
  <c r="K3464" i="1"/>
  <c r="L3464" i="1"/>
  <c r="M3464" i="1"/>
  <c r="N3464" i="1"/>
  <c r="K3465" i="1"/>
  <c r="L3465" i="1"/>
  <c r="M3465" i="1"/>
  <c r="N3465" i="1"/>
  <c r="K3466" i="1"/>
  <c r="L3466" i="1"/>
  <c r="M3466" i="1"/>
  <c r="N3466" i="1"/>
  <c r="K3467" i="1"/>
  <c r="L3467" i="1"/>
  <c r="M3467" i="1"/>
  <c r="N3467" i="1"/>
  <c r="K3468" i="1"/>
  <c r="L3468" i="1"/>
  <c r="M3468" i="1"/>
  <c r="N3468" i="1"/>
  <c r="K3469" i="1"/>
  <c r="L3469" i="1"/>
  <c r="M3469" i="1"/>
  <c r="N3469" i="1"/>
  <c r="K3470" i="1"/>
  <c r="L3470" i="1"/>
  <c r="M3470" i="1"/>
  <c r="N3470" i="1"/>
  <c r="K3471" i="1"/>
  <c r="L3471" i="1"/>
  <c r="M3471" i="1"/>
  <c r="N3471" i="1"/>
  <c r="K3472" i="1"/>
  <c r="L3472" i="1"/>
  <c r="M3472" i="1"/>
  <c r="N3472" i="1"/>
  <c r="K3473" i="1"/>
  <c r="L3473" i="1"/>
  <c r="M3473" i="1"/>
  <c r="N3473" i="1"/>
  <c r="K3474" i="1"/>
  <c r="L3474" i="1"/>
  <c r="M3474" i="1"/>
  <c r="N3474" i="1"/>
  <c r="K3475" i="1"/>
  <c r="L3475" i="1"/>
  <c r="M3475" i="1"/>
  <c r="N3475" i="1"/>
  <c r="K3476" i="1"/>
  <c r="L3476" i="1"/>
  <c r="M3476" i="1"/>
  <c r="N3476" i="1"/>
  <c r="K3477" i="1"/>
  <c r="L3477" i="1"/>
  <c r="M3477" i="1"/>
  <c r="N3477" i="1"/>
  <c r="K3478" i="1"/>
  <c r="L3478" i="1"/>
  <c r="M3478" i="1"/>
  <c r="N3478" i="1"/>
  <c r="K3479" i="1"/>
  <c r="L3479" i="1"/>
  <c r="M3479" i="1"/>
  <c r="N3479" i="1"/>
  <c r="K3480" i="1"/>
  <c r="L3480" i="1"/>
  <c r="M3480" i="1"/>
  <c r="N3480" i="1"/>
  <c r="K3481" i="1"/>
  <c r="L3481" i="1"/>
  <c r="M3481" i="1"/>
  <c r="N3481" i="1"/>
  <c r="K3482" i="1"/>
  <c r="L3482" i="1"/>
  <c r="M3482" i="1"/>
  <c r="N3482" i="1"/>
  <c r="K3483" i="1"/>
  <c r="L3483" i="1"/>
  <c r="M3483" i="1"/>
  <c r="N3483" i="1"/>
  <c r="K3484" i="1"/>
  <c r="L3484" i="1"/>
  <c r="M3484" i="1"/>
  <c r="N3484" i="1"/>
  <c r="K3485" i="1"/>
  <c r="L3485" i="1"/>
  <c r="M3485" i="1"/>
  <c r="N3485" i="1"/>
  <c r="K3486" i="1"/>
  <c r="L3486" i="1"/>
  <c r="M3486" i="1"/>
  <c r="N3486" i="1"/>
  <c r="K3487" i="1"/>
  <c r="L3487" i="1"/>
  <c r="M3487" i="1"/>
  <c r="N3487" i="1"/>
  <c r="K3488" i="1"/>
  <c r="L3488" i="1"/>
  <c r="M3488" i="1"/>
  <c r="N3488" i="1"/>
  <c r="K3489" i="1"/>
  <c r="L3489" i="1"/>
  <c r="M3489" i="1"/>
  <c r="N3489" i="1"/>
  <c r="K3490" i="1"/>
  <c r="L3490" i="1"/>
  <c r="M3490" i="1"/>
  <c r="N3490" i="1"/>
  <c r="K3491" i="1"/>
  <c r="L3491" i="1"/>
  <c r="M3491" i="1"/>
  <c r="N3491" i="1"/>
  <c r="K3492" i="1"/>
  <c r="L3492" i="1"/>
  <c r="M3492" i="1"/>
  <c r="N3492" i="1"/>
  <c r="K3493" i="1"/>
  <c r="L3493" i="1"/>
  <c r="M3493" i="1"/>
  <c r="N3493" i="1"/>
  <c r="K3494" i="1"/>
  <c r="L3494" i="1"/>
  <c r="M3494" i="1"/>
  <c r="N3494" i="1"/>
  <c r="K3495" i="1"/>
  <c r="L3495" i="1"/>
  <c r="M3495" i="1"/>
  <c r="N3495" i="1"/>
  <c r="K3496" i="1"/>
  <c r="L3496" i="1"/>
  <c r="M3496" i="1"/>
  <c r="N3496" i="1"/>
  <c r="K3497" i="1"/>
  <c r="L3497" i="1"/>
  <c r="M3497" i="1"/>
  <c r="N3497" i="1"/>
  <c r="K3498" i="1"/>
  <c r="L3498" i="1"/>
  <c r="M3498" i="1"/>
  <c r="N3498" i="1"/>
  <c r="K3499" i="1"/>
  <c r="L3499" i="1"/>
  <c r="M3499" i="1"/>
  <c r="N3499" i="1"/>
  <c r="K3500" i="1"/>
  <c r="L3500" i="1"/>
  <c r="M3500" i="1"/>
  <c r="N3500" i="1"/>
  <c r="K3501" i="1"/>
  <c r="L3501" i="1"/>
  <c r="M3501" i="1"/>
  <c r="N3501" i="1"/>
  <c r="K3502" i="1"/>
  <c r="L3502" i="1"/>
  <c r="M3502" i="1"/>
  <c r="N3502" i="1"/>
  <c r="K3503" i="1"/>
  <c r="L3503" i="1"/>
  <c r="M3503" i="1"/>
  <c r="N3503" i="1"/>
  <c r="K3504" i="1"/>
  <c r="L3504" i="1"/>
  <c r="M3504" i="1"/>
  <c r="N3504" i="1"/>
  <c r="K3505" i="1"/>
  <c r="L3505" i="1"/>
  <c r="M3505" i="1"/>
  <c r="N3505" i="1"/>
  <c r="K3506" i="1"/>
  <c r="L3506" i="1"/>
  <c r="M3506" i="1"/>
  <c r="N3506" i="1"/>
  <c r="K3507" i="1"/>
  <c r="L3507" i="1"/>
  <c r="M3507" i="1"/>
  <c r="N3507" i="1"/>
  <c r="K3508" i="1"/>
  <c r="L3508" i="1"/>
  <c r="M3508" i="1"/>
  <c r="N3508" i="1"/>
  <c r="K3509" i="1"/>
  <c r="L3509" i="1"/>
  <c r="M3509" i="1"/>
  <c r="N3509" i="1"/>
  <c r="K3510" i="1"/>
  <c r="L3510" i="1"/>
  <c r="M3510" i="1"/>
  <c r="N3510" i="1"/>
  <c r="K3511" i="1"/>
  <c r="L3511" i="1"/>
  <c r="M3511" i="1"/>
  <c r="N3511" i="1"/>
  <c r="K3512" i="1"/>
  <c r="L3512" i="1"/>
  <c r="M3512" i="1"/>
  <c r="N3512" i="1"/>
  <c r="K3513" i="1"/>
  <c r="L3513" i="1"/>
  <c r="M3513" i="1"/>
  <c r="N3513" i="1"/>
  <c r="K3514" i="1"/>
  <c r="L3514" i="1"/>
  <c r="M3514" i="1"/>
  <c r="N3514" i="1"/>
  <c r="K3515" i="1"/>
  <c r="L3515" i="1"/>
  <c r="M3515" i="1"/>
  <c r="N3515" i="1"/>
  <c r="K3516" i="1"/>
  <c r="L3516" i="1"/>
  <c r="M3516" i="1"/>
  <c r="N3516" i="1"/>
  <c r="K3517" i="1"/>
  <c r="L3517" i="1"/>
  <c r="M3517" i="1"/>
  <c r="N3517" i="1"/>
  <c r="K3518" i="1"/>
  <c r="L3518" i="1"/>
  <c r="M3518" i="1"/>
  <c r="N3518" i="1"/>
  <c r="K3519" i="1"/>
  <c r="L3519" i="1"/>
  <c r="M3519" i="1"/>
  <c r="N3519" i="1"/>
  <c r="K3520" i="1"/>
  <c r="L3520" i="1"/>
  <c r="M3520" i="1"/>
  <c r="N3520" i="1"/>
  <c r="K3521" i="1"/>
  <c r="L3521" i="1"/>
  <c r="M3521" i="1"/>
  <c r="N3521" i="1"/>
  <c r="K3522" i="1"/>
  <c r="L3522" i="1"/>
  <c r="M3522" i="1"/>
  <c r="N3522" i="1"/>
  <c r="K3523" i="1"/>
  <c r="L3523" i="1"/>
  <c r="M3523" i="1"/>
  <c r="N3523" i="1"/>
  <c r="K3524" i="1"/>
  <c r="L3524" i="1"/>
  <c r="M3524" i="1"/>
  <c r="N3524" i="1"/>
  <c r="K3525" i="1"/>
  <c r="L3525" i="1"/>
  <c r="M3525" i="1"/>
  <c r="N3525" i="1"/>
  <c r="K3526" i="1"/>
  <c r="L3526" i="1"/>
  <c r="M3526" i="1"/>
  <c r="N3526" i="1"/>
  <c r="K3527" i="1"/>
  <c r="L3527" i="1"/>
  <c r="M3527" i="1"/>
  <c r="N3527" i="1"/>
  <c r="K3528" i="1"/>
  <c r="L3528" i="1"/>
  <c r="M3528" i="1"/>
  <c r="N3528" i="1"/>
  <c r="K3529" i="1"/>
  <c r="L3529" i="1"/>
  <c r="M3529" i="1"/>
  <c r="N3529" i="1"/>
  <c r="K3530" i="1"/>
  <c r="L3530" i="1"/>
  <c r="M3530" i="1"/>
  <c r="N3530" i="1"/>
  <c r="K3531" i="1"/>
  <c r="L3531" i="1"/>
  <c r="M3531" i="1"/>
  <c r="N3531" i="1"/>
  <c r="K3532" i="1"/>
  <c r="L3532" i="1"/>
  <c r="M3532" i="1"/>
  <c r="N3532" i="1"/>
  <c r="K3533" i="1"/>
  <c r="L3533" i="1"/>
  <c r="M3533" i="1"/>
  <c r="N3533" i="1"/>
  <c r="K3534" i="1"/>
  <c r="L3534" i="1"/>
  <c r="M3534" i="1"/>
  <c r="N3534" i="1"/>
  <c r="K3535" i="1"/>
  <c r="L3535" i="1"/>
  <c r="M3535" i="1"/>
  <c r="N3535" i="1"/>
  <c r="K3536" i="1"/>
  <c r="L3536" i="1"/>
  <c r="M3536" i="1"/>
  <c r="N3536" i="1"/>
  <c r="K3537" i="1"/>
  <c r="L3537" i="1"/>
  <c r="M3537" i="1"/>
  <c r="N3537" i="1"/>
  <c r="K3538" i="1"/>
  <c r="L3538" i="1"/>
  <c r="M3538" i="1"/>
  <c r="N3538" i="1"/>
  <c r="K3539" i="1"/>
  <c r="L3539" i="1"/>
  <c r="M3539" i="1"/>
  <c r="N3539" i="1"/>
  <c r="K3540" i="1"/>
  <c r="L3540" i="1"/>
  <c r="M3540" i="1"/>
  <c r="N3540" i="1"/>
  <c r="K3541" i="1"/>
  <c r="L3541" i="1"/>
  <c r="M3541" i="1"/>
  <c r="N3541" i="1"/>
  <c r="K3542" i="1"/>
  <c r="L3542" i="1"/>
  <c r="M3542" i="1"/>
  <c r="N3542" i="1"/>
  <c r="K3543" i="1"/>
  <c r="L3543" i="1"/>
  <c r="M3543" i="1"/>
  <c r="N3543" i="1"/>
  <c r="K3544" i="1"/>
  <c r="L3544" i="1"/>
  <c r="M3544" i="1"/>
  <c r="N3544" i="1"/>
  <c r="K3545" i="1"/>
  <c r="L3545" i="1"/>
  <c r="M3545" i="1"/>
  <c r="N3545" i="1"/>
  <c r="K3546" i="1"/>
  <c r="L3546" i="1"/>
  <c r="M3546" i="1"/>
  <c r="N3546" i="1"/>
  <c r="K3547" i="1"/>
  <c r="L3547" i="1"/>
  <c r="M3547" i="1"/>
  <c r="N3547" i="1"/>
  <c r="K3548" i="1"/>
  <c r="L3548" i="1"/>
  <c r="M3548" i="1"/>
  <c r="N3548" i="1"/>
  <c r="K3549" i="1"/>
  <c r="L3549" i="1"/>
  <c r="M3549" i="1"/>
  <c r="N3549" i="1"/>
  <c r="K3550" i="1"/>
  <c r="L3550" i="1"/>
  <c r="M3550" i="1"/>
  <c r="N3550" i="1"/>
  <c r="K3551" i="1"/>
  <c r="L3551" i="1"/>
  <c r="M3551" i="1"/>
  <c r="N3551" i="1"/>
  <c r="K3552" i="1"/>
  <c r="L3552" i="1"/>
  <c r="M3552" i="1"/>
  <c r="N3552" i="1"/>
  <c r="K3553" i="1"/>
  <c r="L3553" i="1"/>
  <c r="M3553" i="1"/>
  <c r="N3553" i="1"/>
  <c r="K3554" i="1"/>
  <c r="L3554" i="1"/>
  <c r="M3554" i="1"/>
  <c r="N3554" i="1"/>
  <c r="K3555" i="1"/>
  <c r="L3555" i="1"/>
  <c r="M3555" i="1"/>
  <c r="N3555" i="1"/>
  <c r="K3556" i="1"/>
  <c r="L3556" i="1"/>
  <c r="M3556" i="1"/>
  <c r="N3556" i="1"/>
  <c r="K3557" i="1"/>
  <c r="L3557" i="1"/>
  <c r="M3557" i="1"/>
  <c r="N3557" i="1"/>
  <c r="K3558" i="1"/>
  <c r="L3558" i="1"/>
  <c r="M3558" i="1"/>
  <c r="N3558" i="1"/>
  <c r="K3559" i="1"/>
  <c r="L3559" i="1"/>
  <c r="M3559" i="1"/>
  <c r="N3559" i="1"/>
  <c r="K3560" i="1"/>
  <c r="L3560" i="1"/>
  <c r="M3560" i="1"/>
  <c r="N3560" i="1"/>
  <c r="K3561" i="1"/>
  <c r="L3561" i="1"/>
  <c r="M3561" i="1"/>
  <c r="N3561" i="1"/>
  <c r="K3562" i="1"/>
  <c r="L3562" i="1"/>
  <c r="M3562" i="1"/>
  <c r="N3562" i="1"/>
  <c r="K3563" i="1"/>
  <c r="L3563" i="1"/>
  <c r="M3563" i="1"/>
  <c r="N3563" i="1"/>
  <c r="K3564" i="1"/>
  <c r="L3564" i="1"/>
  <c r="M3564" i="1"/>
  <c r="N3564" i="1"/>
  <c r="K3565" i="1"/>
  <c r="L3565" i="1"/>
  <c r="M3565" i="1"/>
  <c r="N3565" i="1"/>
  <c r="K3566" i="1"/>
  <c r="L3566" i="1"/>
  <c r="M3566" i="1"/>
  <c r="N3566" i="1"/>
  <c r="K3567" i="1"/>
  <c r="L3567" i="1"/>
  <c r="M3567" i="1"/>
  <c r="N3567" i="1"/>
  <c r="K3568" i="1"/>
  <c r="L3568" i="1"/>
  <c r="M3568" i="1"/>
  <c r="N3568" i="1"/>
  <c r="K3569" i="1"/>
  <c r="L3569" i="1"/>
  <c r="M3569" i="1"/>
  <c r="N3569" i="1"/>
  <c r="K3570" i="1"/>
  <c r="L3570" i="1"/>
  <c r="M3570" i="1"/>
  <c r="N3570" i="1"/>
  <c r="K3571" i="1"/>
  <c r="L3571" i="1"/>
  <c r="M3571" i="1"/>
  <c r="N3571" i="1"/>
  <c r="K3572" i="1"/>
  <c r="L3572" i="1"/>
  <c r="M3572" i="1"/>
  <c r="N3572" i="1"/>
  <c r="K3573" i="1"/>
  <c r="L3573" i="1"/>
  <c r="M3573" i="1"/>
  <c r="N3573" i="1"/>
  <c r="K3574" i="1"/>
  <c r="L3574" i="1"/>
  <c r="M3574" i="1"/>
  <c r="N3574" i="1"/>
  <c r="K3575" i="1"/>
  <c r="L3575" i="1"/>
  <c r="M3575" i="1"/>
  <c r="N3575" i="1"/>
  <c r="K3576" i="1"/>
  <c r="L3576" i="1"/>
  <c r="M3576" i="1"/>
  <c r="N3576" i="1"/>
  <c r="K3577" i="1"/>
  <c r="L3577" i="1"/>
  <c r="M3577" i="1"/>
  <c r="N3577" i="1"/>
  <c r="K3578" i="1"/>
  <c r="L3578" i="1"/>
  <c r="M3578" i="1"/>
  <c r="N3578" i="1"/>
  <c r="K3579" i="1"/>
  <c r="L3579" i="1"/>
  <c r="M3579" i="1"/>
  <c r="N3579" i="1"/>
  <c r="K3580" i="1"/>
  <c r="L3580" i="1"/>
  <c r="M3580" i="1"/>
  <c r="N3580" i="1"/>
  <c r="K3581" i="1"/>
  <c r="L3581" i="1"/>
  <c r="M3581" i="1"/>
  <c r="N3581" i="1"/>
  <c r="K3582" i="1"/>
  <c r="L3582" i="1"/>
  <c r="M3582" i="1"/>
  <c r="N3582" i="1"/>
  <c r="K3583" i="1"/>
  <c r="L3583" i="1"/>
  <c r="M3583" i="1"/>
  <c r="N3583" i="1"/>
  <c r="K3584" i="1"/>
  <c r="L3584" i="1"/>
  <c r="M3584" i="1"/>
  <c r="N3584" i="1"/>
  <c r="K3585" i="1"/>
  <c r="L3585" i="1"/>
  <c r="M3585" i="1"/>
  <c r="N3585" i="1"/>
  <c r="K3586" i="1"/>
  <c r="L3586" i="1"/>
  <c r="M3586" i="1"/>
  <c r="N3586" i="1"/>
  <c r="K3587" i="1"/>
  <c r="L3587" i="1"/>
  <c r="M3587" i="1"/>
  <c r="N3587" i="1"/>
  <c r="K3588" i="1"/>
  <c r="L3588" i="1"/>
  <c r="M3588" i="1"/>
  <c r="N3588" i="1"/>
  <c r="K3589" i="1"/>
  <c r="L3589" i="1"/>
  <c r="M3589" i="1"/>
  <c r="N3589" i="1"/>
  <c r="K3590" i="1"/>
  <c r="L3590" i="1"/>
  <c r="M3590" i="1"/>
  <c r="N3590" i="1"/>
  <c r="K3591" i="1"/>
  <c r="L3591" i="1"/>
  <c r="M3591" i="1"/>
  <c r="N3591" i="1"/>
  <c r="K3592" i="1"/>
  <c r="L3592" i="1"/>
  <c r="M3592" i="1"/>
  <c r="N3592" i="1"/>
  <c r="K3593" i="1"/>
  <c r="L3593" i="1"/>
  <c r="M3593" i="1"/>
  <c r="N3593" i="1"/>
  <c r="K3594" i="1"/>
  <c r="L3594" i="1"/>
  <c r="M3594" i="1"/>
  <c r="N3594" i="1"/>
  <c r="K3595" i="1"/>
  <c r="L3595" i="1"/>
  <c r="M3595" i="1"/>
  <c r="N3595" i="1"/>
  <c r="K3596" i="1"/>
  <c r="L3596" i="1"/>
  <c r="M3596" i="1"/>
  <c r="N3596" i="1"/>
  <c r="K3597" i="1"/>
  <c r="L3597" i="1"/>
  <c r="M3597" i="1"/>
  <c r="N3597" i="1"/>
  <c r="K3598" i="1"/>
  <c r="L3598" i="1"/>
  <c r="M3598" i="1"/>
  <c r="N3598" i="1"/>
  <c r="K3599" i="1"/>
  <c r="L3599" i="1"/>
  <c r="M3599" i="1"/>
  <c r="N3599" i="1"/>
  <c r="K3600" i="1"/>
  <c r="L3600" i="1"/>
  <c r="M3600" i="1"/>
  <c r="N3600" i="1"/>
  <c r="K3601" i="1"/>
  <c r="L3601" i="1"/>
  <c r="M3601" i="1"/>
  <c r="N3601" i="1"/>
  <c r="K3602" i="1"/>
  <c r="L3602" i="1"/>
  <c r="M3602" i="1"/>
  <c r="N3602" i="1"/>
  <c r="K3603" i="1"/>
  <c r="L3603" i="1"/>
  <c r="M3603" i="1"/>
  <c r="N3603" i="1"/>
  <c r="K3604" i="1"/>
  <c r="L3604" i="1"/>
  <c r="M3604" i="1"/>
  <c r="N3604" i="1"/>
  <c r="K3605" i="1"/>
  <c r="L3605" i="1"/>
  <c r="M3605" i="1"/>
  <c r="N3605" i="1"/>
  <c r="K3606" i="1"/>
  <c r="L3606" i="1"/>
  <c r="M3606" i="1"/>
  <c r="N3606" i="1"/>
  <c r="K3607" i="1"/>
  <c r="L3607" i="1"/>
  <c r="M3607" i="1"/>
  <c r="N3607" i="1"/>
  <c r="K3608" i="1"/>
  <c r="L3608" i="1"/>
  <c r="M3608" i="1"/>
  <c r="N3608" i="1"/>
  <c r="K3609" i="1"/>
  <c r="L3609" i="1"/>
  <c r="M3609" i="1"/>
  <c r="N3609" i="1"/>
  <c r="K3610" i="1"/>
  <c r="L3610" i="1"/>
  <c r="M3610" i="1"/>
  <c r="N3610" i="1"/>
  <c r="K3611" i="1"/>
  <c r="L3611" i="1"/>
  <c r="M3611" i="1"/>
  <c r="N3611" i="1"/>
  <c r="K3612" i="1"/>
  <c r="L3612" i="1"/>
  <c r="M3612" i="1"/>
  <c r="N3612" i="1"/>
  <c r="K3613" i="1"/>
  <c r="L3613" i="1"/>
  <c r="M3613" i="1"/>
  <c r="N3613" i="1"/>
  <c r="K3614" i="1"/>
  <c r="L3614" i="1"/>
  <c r="M3614" i="1"/>
  <c r="N3614" i="1"/>
  <c r="K3615" i="1"/>
  <c r="L3615" i="1"/>
  <c r="M3615" i="1"/>
  <c r="N3615" i="1"/>
  <c r="K3616" i="1"/>
  <c r="L3616" i="1"/>
  <c r="M3616" i="1"/>
  <c r="N3616" i="1"/>
  <c r="K3617" i="1"/>
  <c r="L3617" i="1"/>
  <c r="M3617" i="1"/>
  <c r="N3617" i="1"/>
  <c r="K3618" i="1"/>
  <c r="L3618" i="1"/>
  <c r="M3618" i="1"/>
  <c r="N3618" i="1"/>
  <c r="K3619" i="1"/>
  <c r="L3619" i="1"/>
  <c r="M3619" i="1"/>
  <c r="N3619" i="1"/>
  <c r="K3620" i="1"/>
  <c r="L3620" i="1"/>
  <c r="M3620" i="1"/>
  <c r="N3620" i="1"/>
  <c r="K3621" i="1"/>
  <c r="L3621" i="1"/>
  <c r="M3621" i="1"/>
  <c r="N3621" i="1"/>
  <c r="K3622" i="1"/>
  <c r="L3622" i="1"/>
  <c r="M3622" i="1"/>
  <c r="N3622" i="1"/>
  <c r="K3623" i="1"/>
  <c r="L3623" i="1"/>
  <c r="M3623" i="1"/>
  <c r="N3623" i="1"/>
  <c r="K3624" i="1"/>
  <c r="L3624" i="1"/>
  <c r="M3624" i="1"/>
  <c r="N3624" i="1"/>
  <c r="K3625" i="1"/>
  <c r="L3625" i="1"/>
  <c r="M3625" i="1"/>
  <c r="N3625" i="1"/>
  <c r="K3626" i="1"/>
  <c r="L3626" i="1"/>
  <c r="M3626" i="1"/>
  <c r="N3626" i="1"/>
  <c r="K3627" i="1"/>
  <c r="L3627" i="1"/>
  <c r="M3627" i="1"/>
  <c r="N3627" i="1"/>
  <c r="K3628" i="1"/>
  <c r="L3628" i="1"/>
  <c r="M3628" i="1"/>
  <c r="N3628" i="1"/>
  <c r="K3629" i="1"/>
  <c r="L3629" i="1"/>
  <c r="M3629" i="1"/>
  <c r="N3629" i="1"/>
  <c r="K3630" i="1"/>
  <c r="L3630" i="1"/>
  <c r="M3630" i="1"/>
  <c r="N3630" i="1"/>
  <c r="K3631" i="1"/>
  <c r="L3631" i="1"/>
  <c r="M3631" i="1"/>
  <c r="N3631" i="1"/>
  <c r="K3632" i="1"/>
  <c r="L3632" i="1"/>
  <c r="M3632" i="1"/>
  <c r="N3632" i="1"/>
  <c r="K3633" i="1"/>
  <c r="L3633" i="1"/>
  <c r="M3633" i="1"/>
  <c r="N3633" i="1"/>
  <c r="K3634" i="1"/>
  <c r="L3634" i="1"/>
  <c r="M3634" i="1"/>
  <c r="N3634" i="1"/>
  <c r="K3635" i="1"/>
  <c r="L3635" i="1"/>
  <c r="M3635" i="1"/>
  <c r="N3635" i="1"/>
  <c r="K3636" i="1"/>
  <c r="L3636" i="1"/>
  <c r="M3636" i="1"/>
  <c r="N3636" i="1"/>
  <c r="K3637" i="1"/>
  <c r="L3637" i="1"/>
  <c r="M3637" i="1"/>
  <c r="N3637" i="1"/>
  <c r="K3638" i="1"/>
  <c r="L3638" i="1"/>
  <c r="M3638" i="1"/>
  <c r="N3638" i="1"/>
  <c r="K3639" i="1"/>
  <c r="L3639" i="1"/>
  <c r="M3639" i="1"/>
  <c r="N3639" i="1"/>
  <c r="K3640" i="1"/>
  <c r="L3640" i="1"/>
  <c r="M3640" i="1"/>
  <c r="N3640" i="1"/>
  <c r="K3641" i="1"/>
  <c r="L3641" i="1"/>
  <c r="M3641" i="1"/>
  <c r="N3641" i="1"/>
  <c r="K3642" i="1"/>
  <c r="L3642" i="1"/>
  <c r="M3642" i="1"/>
  <c r="N3642" i="1"/>
  <c r="K3643" i="1"/>
  <c r="L3643" i="1"/>
  <c r="M3643" i="1"/>
  <c r="N3643" i="1"/>
  <c r="K3644" i="1"/>
  <c r="L3644" i="1"/>
  <c r="M3644" i="1"/>
  <c r="N3644" i="1"/>
  <c r="K3645" i="1"/>
  <c r="L3645" i="1"/>
  <c r="M3645" i="1"/>
  <c r="N3645" i="1"/>
  <c r="K3646" i="1"/>
  <c r="L3646" i="1"/>
  <c r="M3646" i="1"/>
  <c r="N3646" i="1"/>
  <c r="K3647" i="1"/>
  <c r="L3647" i="1"/>
  <c r="M3647" i="1"/>
  <c r="N3647" i="1"/>
  <c r="K3648" i="1"/>
  <c r="L3648" i="1"/>
  <c r="M3648" i="1"/>
  <c r="N3648" i="1"/>
  <c r="K3649" i="1"/>
  <c r="L3649" i="1"/>
  <c r="M3649" i="1"/>
  <c r="N3649" i="1"/>
  <c r="K3650" i="1"/>
  <c r="L3650" i="1"/>
  <c r="M3650" i="1"/>
  <c r="N3650" i="1"/>
  <c r="K3651" i="1"/>
  <c r="L3651" i="1"/>
  <c r="M3651" i="1"/>
  <c r="N3651" i="1"/>
  <c r="K3652" i="1"/>
  <c r="L3652" i="1"/>
  <c r="M3652" i="1"/>
  <c r="N3652" i="1"/>
  <c r="K3653" i="1"/>
  <c r="L3653" i="1"/>
  <c r="M3653" i="1"/>
  <c r="N3653" i="1"/>
  <c r="K3654" i="1"/>
  <c r="L3654" i="1"/>
  <c r="M3654" i="1"/>
  <c r="N3654" i="1"/>
  <c r="K3655" i="1"/>
  <c r="L3655" i="1"/>
  <c r="M3655" i="1"/>
  <c r="N3655" i="1"/>
  <c r="K3656" i="1"/>
  <c r="L3656" i="1"/>
  <c r="M3656" i="1"/>
  <c r="N3656" i="1"/>
  <c r="K3657" i="1"/>
  <c r="L3657" i="1"/>
  <c r="M3657" i="1"/>
  <c r="N3657" i="1"/>
  <c r="K3658" i="1"/>
  <c r="L3658" i="1"/>
  <c r="M3658" i="1"/>
  <c r="N3658" i="1"/>
  <c r="K3659" i="1"/>
  <c r="L3659" i="1"/>
  <c r="M3659" i="1"/>
  <c r="N3659" i="1"/>
  <c r="K3660" i="1"/>
  <c r="L3660" i="1"/>
  <c r="M3660" i="1"/>
  <c r="N3660" i="1"/>
  <c r="K3661" i="1"/>
  <c r="L3661" i="1"/>
  <c r="M3661" i="1"/>
  <c r="N3661" i="1"/>
  <c r="K3662" i="1"/>
  <c r="L3662" i="1"/>
  <c r="M3662" i="1"/>
  <c r="N3662" i="1"/>
  <c r="K3663" i="1"/>
  <c r="L3663" i="1"/>
  <c r="M3663" i="1"/>
  <c r="N3663" i="1"/>
  <c r="K3664" i="1"/>
  <c r="L3664" i="1"/>
  <c r="M3664" i="1"/>
  <c r="N3664" i="1"/>
  <c r="K3665" i="1"/>
  <c r="L3665" i="1"/>
  <c r="M3665" i="1"/>
  <c r="N3665" i="1"/>
  <c r="K3666" i="1"/>
  <c r="L3666" i="1"/>
  <c r="M3666" i="1"/>
  <c r="N3666" i="1"/>
  <c r="K3667" i="1"/>
  <c r="L3667" i="1"/>
  <c r="M3667" i="1"/>
  <c r="N3667" i="1"/>
  <c r="K3668" i="1"/>
  <c r="L3668" i="1"/>
  <c r="M3668" i="1"/>
  <c r="N3668" i="1"/>
  <c r="K3669" i="1"/>
  <c r="L3669" i="1"/>
  <c r="M3669" i="1"/>
  <c r="N3669" i="1"/>
  <c r="K3670" i="1"/>
  <c r="L3670" i="1"/>
  <c r="M3670" i="1"/>
  <c r="N3670" i="1"/>
  <c r="K3671" i="1"/>
  <c r="L3671" i="1"/>
  <c r="M3671" i="1"/>
  <c r="N3671" i="1"/>
  <c r="K3672" i="1"/>
  <c r="L3672" i="1"/>
  <c r="M3672" i="1"/>
  <c r="N3672" i="1"/>
  <c r="K3673" i="1"/>
  <c r="L3673" i="1"/>
  <c r="M3673" i="1"/>
  <c r="N3673" i="1"/>
  <c r="K3674" i="1"/>
  <c r="L3674" i="1"/>
  <c r="M3674" i="1"/>
  <c r="N3674" i="1"/>
  <c r="K3675" i="1"/>
  <c r="L3675" i="1"/>
  <c r="M3675" i="1"/>
  <c r="N3675" i="1"/>
  <c r="K3676" i="1"/>
  <c r="L3676" i="1"/>
  <c r="M3676" i="1"/>
  <c r="N3676" i="1"/>
  <c r="K3677" i="1"/>
  <c r="L3677" i="1"/>
  <c r="M3677" i="1"/>
  <c r="N3677" i="1"/>
  <c r="K3678" i="1"/>
  <c r="L3678" i="1"/>
  <c r="M3678" i="1"/>
  <c r="N3678" i="1"/>
  <c r="K3679" i="1"/>
  <c r="L3679" i="1"/>
  <c r="M3679" i="1"/>
  <c r="N3679" i="1"/>
  <c r="K3680" i="1"/>
  <c r="L3680" i="1"/>
  <c r="M3680" i="1"/>
  <c r="N3680" i="1"/>
  <c r="K3681" i="1"/>
  <c r="L3681" i="1"/>
  <c r="M3681" i="1"/>
  <c r="N3681" i="1"/>
  <c r="K3682" i="1"/>
  <c r="L3682" i="1"/>
  <c r="M3682" i="1"/>
  <c r="N3682" i="1"/>
  <c r="K3683" i="1"/>
  <c r="L3683" i="1"/>
  <c r="M3683" i="1"/>
  <c r="N3683" i="1"/>
  <c r="K3684" i="1"/>
  <c r="L3684" i="1"/>
  <c r="M3684" i="1"/>
  <c r="N3684" i="1"/>
  <c r="K3685" i="1"/>
  <c r="L3685" i="1"/>
  <c r="M3685" i="1"/>
  <c r="N3685" i="1"/>
  <c r="K3686" i="1"/>
  <c r="L3686" i="1"/>
  <c r="M3686" i="1"/>
  <c r="N3686" i="1"/>
  <c r="K3687" i="1"/>
  <c r="L3687" i="1"/>
  <c r="M3687" i="1"/>
  <c r="N3687" i="1"/>
  <c r="K3688" i="1"/>
  <c r="L3688" i="1"/>
  <c r="M3688" i="1"/>
  <c r="N3688" i="1"/>
  <c r="K3689" i="1"/>
  <c r="L3689" i="1"/>
  <c r="M3689" i="1"/>
  <c r="N3689" i="1"/>
  <c r="K3690" i="1"/>
  <c r="L3690" i="1"/>
  <c r="M3690" i="1"/>
  <c r="N3690" i="1"/>
  <c r="K3691" i="1"/>
  <c r="L3691" i="1"/>
  <c r="M3691" i="1"/>
  <c r="N3691" i="1"/>
  <c r="K3692" i="1"/>
  <c r="L3692" i="1"/>
  <c r="M3692" i="1"/>
  <c r="N3692" i="1"/>
  <c r="K3693" i="1"/>
  <c r="L3693" i="1"/>
  <c r="M3693" i="1"/>
  <c r="N3693" i="1"/>
  <c r="K3694" i="1"/>
  <c r="L3694" i="1"/>
  <c r="M3694" i="1"/>
  <c r="N3694" i="1"/>
  <c r="K3695" i="1"/>
  <c r="L3695" i="1"/>
  <c r="M3695" i="1"/>
  <c r="N3695" i="1"/>
  <c r="K3696" i="1"/>
  <c r="L3696" i="1"/>
  <c r="M3696" i="1"/>
  <c r="N3696" i="1"/>
  <c r="K3697" i="1"/>
  <c r="L3697" i="1"/>
  <c r="M3697" i="1"/>
  <c r="N3697" i="1"/>
  <c r="K3698" i="1"/>
  <c r="L3698" i="1"/>
  <c r="M3698" i="1"/>
  <c r="N3698" i="1"/>
  <c r="K3699" i="1"/>
  <c r="L3699" i="1"/>
  <c r="M3699" i="1"/>
  <c r="N3699" i="1"/>
  <c r="K3700" i="1"/>
  <c r="L3700" i="1"/>
  <c r="M3700" i="1"/>
  <c r="N3700" i="1"/>
  <c r="K3701" i="1"/>
  <c r="L3701" i="1"/>
  <c r="M3701" i="1"/>
  <c r="N3701" i="1"/>
  <c r="K3702" i="1"/>
  <c r="L3702" i="1"/>
  <c r="M3702" i="1"/>
  <c r="N3702" i="1"/>
  <c r="K3703" i="1"/>
  <c r="L3703" i="1"/>
  <c r="M3703" i="1"/>
  <c r="N3703" i="1"/>
  <c r="K3704" i="1"/>
  <c r="L3704" i="1"/>
  <c r="M3704" i="1"/>
  <c r="N3704" i="1"/>
  <c r="K3705" i="1"/>
  <c r="L3705" i="1"/>
  <c r="M3705" i="1"/>
  <c r="N3705" i="1"/>
  <c r="K3706" i="1"/>
  <c r="L3706" i="1"/>
  <c r="M3706" i="1"/>
  <c r="N3706" i="1"/>
  <c r="K3707" i="1"/>
  <c r="L3707" i="1"/>
  <c r="M3707" i="1"/>
  <c r="N3707" i="1"/>
  <c r="K3708" i="1"/>
  <c r="L3708" i="1"/>
  <c r="M3708" i="1"/>
  <c r="N3708" i="1"/>
  <c r="K3709" i="1"/>
  <c r="L3709" i="1"/>
  <c r="M3709" i="1"/>
  <c r="N3709" i="1"/>
  <c r="K3710" i="1"/>
  <c r="L3710" i="1"/>
  <c r="M3710" i="1"/>
  <c r="N3710" i="1"/>
  <c r="K3711" i="1"/>
  <c r="L3711" i="1"/>
  <c r="M3711" i="1"/>
  <c r="N3711" i="1"/>
  <c r="K3712" i="1"/>
  <c r="L3712" i="1"/>
  <c r="M3712" i="1"/>
  <c r="N3712" i="1"/>
  <c r="K3713" i="1"/>
  <c r="L3713" i="1"/>
  <c r="M3713" i="1"/>
  <c r="N3713" i="1"/>
  <c r="K3714" i="1"/>
  <c r="L3714" i="1"/>
  <c r="M3714" i="1"/>
  <c r="N3714" i="1"/>
  <c r="K3715" i="1"/>
  <c r="L3715" i="1"/>
  <c r="M3715" i="1"/>
  <c r="N3715" i="1"/>
  <c r="K3716" i="1"/>
  <c r="L3716" i="1"/>
  <c r="M3716" i="1"/>
  <c r="N3716" i="1"/>
  <c r="K3717" i="1"/>
  <c r="L3717" i="1"/>
  <c r="M3717" i="1"/>
  <c r="N3717" i="1"/>
  <c r="K3718" i="1"/>
  <c r="L3718" i="1"/>
  <c r="M3718" i="1"/>
  <c r="N3718" i="1"/>
  <c r="K3719" i="1"/>
  <c r="L3719" i="1"/>
  <c r="M3719" i="1"/>
  <c r="N3719" i="1"/>
  <c r="K3720" i="1"/>
  <c r="L3720" i="1"/>
  <c r="M3720" i="1"/>
  <c r="N3720" i="1"/>
  <c r="K3721" i="1"/>
  <c r="L3721" i="1"/>
  <c r="M3721" i="1"/>
  <c r="N3721" i="1"/>
  <c r="K3722" i="1"/>
  <c r="L3722" i="1"/>
  <c r="M3722" i="1"/>
  <c r="N3722" i="1"/>
  <c r="K3723" i="1"/>
  <c r="L3723" i="1"/>
  <c r="M3723" i="1"/>
  <c r="N3723" i="1"/>
  <c r="K3724" i="1"/>
  <c r="L3724" i="1"/>
  <c r="M3724" i="1"/>
  <c r="N3724" i="1"/>
  <c r="K3725" i="1"/>
  <c r="L3725" i="1"/>
  <c r="M3725" i="1"/>
  <c r="N3725" i="1"/>
  <c r="K3726" i="1"/>
  <c r="L3726" i="1"/>
  <c r="M3726" i="1"/>
  <c r="N3726" i="1"/>
  <c r="K3727" i="1"/>
  <c r="L3727" i="1"/>
  <c r="M3727" i="1"/>
  <c r="N3727" i="1"/>
  <c r="K3728" i="1"/>
  <c r="L3728" i="1"/>
  <c r="M3728" i="1"/>
  <c r="N3728" i="1"/>
  <c r="K3729" i="1"/>
  <c r="L3729" i="1"/>
  <c r="M3729" i="1"/>
  <c r="N3729" i="1"/>
  <c r="K3730" i="1"/>
  <c r="L3730" i="1"/>
  <c r="M3730" i="1"/>
  <c r="N3730" i="1"/>
  <c r="K3731" i="1"/>
  <c r="L3731" i="1"/>
  <c r="M3731" i="1"/>
  <c r="N3731" i="1"/>
  <c r="K3732" i="1"/>
  <c r="L3732" i="1"/>
  <c r="M3732" i="1"/>
  <c r="N3732" i="1"/>
  <c r="K3733" i="1"/>
  <c r="L3733" i="1"/>
  <c r="M3733" i="1"/>
  <c r="N3733" i="1"/>
  <c r="K3734" i="1"/>
  <c r="L3734" i="1"/>
  <c r="M3734" i="1"/>
  <c r="N3734" i="1"/>
  <c r="K3735" i="1"/>
  <c r="L3735" i="1"/>
  <c r="M3735" i="1"/>
  <c r="N3735" i="1"/>
  <c r="K3736" i="1"/>
  <c r="L3736" i="1"/>
  <c r="M3736" i="1"/>
  <c r="N3736" i="1"/>
  <c r="K3737" i="1"/>
  <c r="L3737" i="1"/>
  <c r="M3737" i="1"/>
  <c r="N3737" i="1"/>
  <c r="K3738" i="1"/>
  <c r="L3738" i="1"/>
  <c r="M3738" i="1"/>
  <c r="N3738" i="1"/>
  <c r="K3739" i="1"/>
  <c r="L3739" i="1"/>
  <c r="M3739" i="1"/>
  <c r="N3739" i="1"/>
  <c r="K3740" i="1"/>
  <c r="L3740" i="1"/>
  <c r="M3740" i="1"/>
  <c r="N3740" i="1"/>
  <c r="K3741" i="1"/>
  <c r="L3741" i="1"/>
  <c r="M3741" i="1"/>
  <c r="N3741" i="1"/>
  <c r="K3742" i="1"/>
  <c r="L3742" i="1"/>
  <c r="M3742" i="1"/>
  <c r="N3742" i="1"/>
  <c r="K3743" i="1"/>
  <c r="L3743" i="1"/>
  <c r="M3743" i="1"/>
  <c r="N3743" i="1"/>
  <c r="K3744" i="1"/>
  <c r="L3744" i="1"/>
  <c r="M3744" i="1"/>
  <c r="N3744" i="1"/>
  <c r="K3745" i="1"/>
  <c r="L3745" i="1"/>
  <c r="M3745" i="1"/>
  <c r="N3745" i="1"/>
  <c r="K3746" i="1"/>
  <c r="L3746" i="1"/>
  <c r="M3746" i="1"/>
  <c r="N3746" i="1"/>
  <c r="K3747" i="1"/>
  <c r="L3747" i="1"/>
  <c r="M3747" i="1"/>
  <c r="N3747" i="1"/>
  <c r="K3748" i="1"/>
  <c r="L3748" i="1"/>
  <c r="M3748" i="1"/>
  <c r="N3748" i="1"/>
  <c r="K3749" i="1"/>
  <c r="L3749" i="1"/>
  <c r="M3749" i="1"/>
  <c r="N3749" i="1"/>
  <c r="K3750" i="1"/>
  <c r="L3750" i="1"/>
  <c r="M3750" i="1"/>
  <c r="N3750" i="1"/>
  <c r="K3751" i="1"/>
  <c r="L3751" i="1"/>
  <c r="M3751" i="1"/>
  <c r="N3751" i="1"/>
  <c r="K3752" i="1"/>
  <c r="L3752" i="1"/>
  <c r="M3752" i="1"/>
  <c r="N3752" i="1"/>
  <c r="K3753" i="1"/>
  <c r="L3753" i="1"/>
  <c r="M3753" i="1"/>
  <c r="N3753" i="1"/>
  <c r="K3754" i="1"/>
  <c r="L3754" i="1"/>
  <c r="M3754" i="1"/>
  <c r="N3754" i="1"/>
  <c r="K3755" i="1"/>
  <c r="L3755" i="1"/>
  <c r="M3755" i="1"/>
  <c r="N3755" i="1"/>
  <c r="K3756" i="1"/>
  <c r="L3756" i="1"/>
  <c r="M3756" i="1"/>
  <c r="N3756" i="1"/>
  <c r="K3757" i="1"/>
  <c r="L3757" i="1"/>
  <c r="M3757" i="1"/>
  <c r="N3757" i="1"/>
  <c r="K3758" i="1"/>
  <c r="L3758" i="1"/>
  <c r="M3758" i="1"/>
  <c r="N3758" i="1"/>
  <c r="K3759" i="1"/>
  <c r="L3759" i="1"/>
  <c r="M3759" i="1"/>
  <c r="N3759" i="1"/>
  <c r="K3760" i="1"/>
  <c r="L3760" i="1"/>
  <c r="M3760" i="1"/>
  <c r="N3760" i="1"/>
  <c r="K3761" i="1"/>
  <c r="L3761" i="1"/>
  <c r="M3761" i="1"/>
  <c r="N3761" i="1"/>
  <c r="K3762" i="1"/>
  <c r="L3762" i="1"/>
  <c r="M3762" i="1"/>
  <c r="N3762" i="1"/>
  <c r="K3763" i="1"/>
  <c r="L3763" i="1"/>
  <c r="M3763" i="1"/>
  <c r="N3763" i="1"/>
  <c r="K3764" i="1"/>
  <c r="L3764" i="1"/>
  <c r="M3764" i="1"/>
  <c r="N3764" i="1"/>
  <c r="K3765" i="1"/>
  <c r="L3765" i="1"/>
  <c r="M3765" i="1"/>
  <c r="N3765" i="1"/>
  <c r="K3766" i="1"/>
  <c r="L3766" i="1"/>
  <c r="M3766" i="1"/>
  <c r="N3766" i="1"/>
  <c r="K3767" i="1"/>
  <c r="L3767" i="1"/>
  <c r="M3767" i="1"/>
  <c r="N3767" i="1"/>
  <c r="K3768" i="1"/>
  <c r="L3768" i="1"/>
  <c r="M3768" i="1"/>
  <c r="N3768" i="1"/>
  <c r="K3769" i="1"/>
  <c r="L3769" i="1"/>
  <c r="M3769" i="1"/>
  <c r="N3769" i="1"/>
  <c r="K3770" i="1"/>
  <c r="L3770" i="1"/>
  <c r="M3770" i="1"/>
  <c r="N3770" i="1"/>
  <c r="K3771" i="1"/>
  <c r="L3771" i="1"/>
  <c r="M3771" i="1"/>
  <c r="N3771" i="1"/>
  <c r="K3772" i="1"/>
  <c r="L3772" i="1"/>
  <c r="M3772" i="1"/>
  <c r="N3772" i="1"/>
  <c r="K3773" i="1"/>
  <c r="L3773" i="1"/>
  <c r="M3773" i="1"/>
  <c r="N3773" i="1"/>
  <c r="K3774" i="1"/>
  <c r="L3774" i="1"/>
  <c r="M3774" i="1"/>
  <c r="N3774" i="1"/>
  <c r="K3775" i="1"/>
  <c r="L3775" i="1"/>
  <c r="M3775" i="1"/>
  <c r="N3775" i="1"/>
  <c r="K3776" i="1"/>
  <c r="L3776" i="1"/>
  <c r="M3776" i="1"/>
  <c r="N3776" i="1"/>
  <c r="K3777" i="1"/>
  <c r="L3777" i="1"/>
  <c r="M3777" i="1"/>
  <c r="N3777" i="1"/>
  <c r="K3778" i="1"/>
  <c r="L3778" i="1"/>
  <c r="M3778" i="1"/>
  <c r="N3778" i="1"/>
  <c r="K3779" i="1"/>
  <c r="L3779" i="1"/>
  <c r="M3779" i="1"/>
  <c r="N3779" i="1"/>
  <c r="K3780" i="1"/>
  <c r="L3780" i="1"/>
  <c r="M3780" i="1"/>
  <c r="N3780" i="1"/>
  <c r="K3781" i="1"/>
  <c r="L3781" i="1"/>
  <c r="M3781" i="1"/>
  <c r="N3781" i="1"/>
  <c r="K3782" i="1"/>
  <c r="L3782" i="1"/>
  <c r="M3782" i="1"/>
  <c r="N3782" i="1"/>
  <c r="K3783" i="1"/>
  <c r="L3783" i="1"/>
  <c r="M3783" i="1"/>
  <c r="N3783" i="1"/>
  <c r="K3784" i="1"/>
  <c r="L3784" i="1"/>
  <c r="M3784" i="1"/>
  <c r="N3784" i="1"/>
  <c r="K3785" i="1"/>
  <c r="L3785" i="1"/>
  <c r="M3785" i="1"/>
  <c r="N3785" i="1"/>
  <c r="K3786" i="1"/>
  <c r="L3786" i="1"/>
  <c r="M3786" i="1"/>
  <c r="N3786" i="1"/>
  <c r="K3787" i="1"/>
  <c r="L3787" i="1"/>
  <c r="M3787" i="1"/>
  <c r="N3787" i="1"/>
  <c r="K3788" i="1"/>
  <c r="L3788" i="1"/>
  <c r="M3788" i="1"/>
  <c r="N3788" i="1"/>
  <c r="K3789" i="1"/>
  <c r="L3789" i="1"/>
  <c r="M3789" i="1"/>
  <c r="N3789" i="1"/>
  <c r="K3790" i="1"/>
  <c r="L3790" i="1"/>
  <c r="M3790" i="1"/>
  <c r="N3790" i="1"/>
  <c r="K3791" i="1"/>
  <c r="L3791" i="1"/>
  <c r="M3791" i="1"/>
  <c r="N3791" i="1"/>
  <c r="K3792" i="1"/>
  <c r="L3792" i="1"/>
  <c r="M3792" i="1"/>
  <c r="N3792" i="1"/>
  <c r="K3793" i="1"/>
  <c r="L3793" i="1"/>
  <c r="M3793" i="1"/>
  <c r="N3793" i="1"/>
  <c r="K3794" i="1"/>
  <c r="L3794" i="1"/>
  <c r="M3794" i="1"/>
  <c r="N3794" i="1"/>
  <c r="K3795" i="1"/>
  <c r="L3795" i="1"/>
  <c r="M3795" i="1"/>
  <c r="N3795" i="1"/>
  <c r="K3796" i="1"/>
  <c r="L3796" i="1"/>
  <c r="M3796" i="1"/>
  <c r="N3796" i="1"/>
  <c r="K3797" i="1"/>
  <c r="L3797" i="1"/>
  <c r="M3797" i="1"/>
  <c r="N3797" i="1"/>
  <c r="K3798" i="1"/>
  <c r="L3798" i="1"/>
  <c r="M3798" i="1"/>
  <c r="N3798" i="1"/>
  <c r="K3799" i="1"/>
  <c r="L3799" i="1"/>
  <c r="M3799" i="1"/>
  <c r="N3799" i="1"/>
  <c r="K3800" i="1"/>
  <c r="L3800" i="1"/>
  <c r="M3800" i="1"/>
  <c r="N3800" i="1"/>
  <c r="K3801" i="1"/>
  <c r="L3801" i="1"/>
  <c r="M3801" i="1"/>
  <c r="N3801" i="1"/>
  <c r="K3802" i="1"/>
  <c r="L3802" i="1"/>
  <c r="M3802" i="1"/>
  <c r="N3802" i="1"/>
  <c r="K3803" i="1"/>
  <c r="L3803" i="1"/>
  <c r="M3803" i="1"/>
  <c r="N3803" i="1"/>
  <c r="K3804" i="1"/>
  <c r="L3804" i="1"/>
  <c r="M3804" i="1"/>
  <c r="N3804" i="1"/>
  <c r="K3805" i="1"/>
  <c r="L3805" i="1"/>
  <c r="M3805" i="1"/>
  <c r="N3805" i="1"/>
  <c r="K3806" i="1"/>
  <c r="L3806" i="1"/>
  <c r="M3806" i="1"/>
  <c r="N3806" i="1"/>
  <c r="K3807" i="1"/>
  <c r="L3807" i="1"/>
  <c r="M3807" i="1"/>
  <c r="N3807" i="1"/>
  <c r="K3808" i="1"/>
  <c r="L3808" i="1"/>
  <c r="M3808" i="1"/>
  <c r="N3808" i="1"/>
  <c r="K3809" i="1"/>
  <c r="L3809" i="1"/>
  <c r="M3809" i="1"/>
  <c r="N3809" i="1"/>
  <c r="K3810" i="1"/>
  <c r="L3810" i="1"/>
  <c r="M3810" i="1"/>
  <c r="N3810" i="1"/>
  <c r="K3811" i="1"/>
  <c r="L3811" i="1"/>
  <c r="M3811" i="1"/>
  <c r="N3811" i="1"/>
  <c r="K3812" i="1"/>
  <c r="L3812" i="1"/>
  <c r="M3812" i="1"/>
  <c r="N3812" i="1"/>
  <c r="K3813" i="1"/>
  <c r="L3813" i="1"/>
  <c r="M3813" i="1"/>
  <c r="N3813" i="1"/>
  <c r="K3814" i="1"/>
  <c r="L3814" i="1"/>
  <c r="M3814" i="1"/>
  <c r="N3814" i="1"/>
  <c r="K3815" i="1"/>
  <c r="L3815" i="1"/>
  <c r="M3815" i="1"/>
  <c r="N3815" i="1"/>
  <c r="K3816" i="1"/>
  <c r="L3816" i="1"/>
  <c r="M3816" i="1"/>
  <c r="N3816" i="1"/>
  <c r="K3817" i="1"/>
  <c r="L3817" i="1"/>
  <c r="M3817" i="1"/>
  <c r="N3817" i="1"/>
  <c r="K3818" i="1"/>
  <c r="L3818" i="1"/>
  <c r="M3818" i="1"/>
  <c r="N3818" i="1"/>
  <c r="K3819" i="1"/>
  <c r="L3819" i="1"/>
  <c r="M3819" i="1"/>
  <c r="N3819" i="1"/>
  <c r="K3820" i="1"/>
  <c r="L3820" i="1"/>
  <c r="M3820" i="1"/>
  <c r="N3820" i="1"/>
  <c r="K3821" i="1"/>
  <c r="L3821" i="1"/>
  <c r="M3821" i="1"/>
  <c r="N3821" i="1"/>
  <c r="K3822" i="1"/>
  <c r="L3822" i="1"/>
  <c r="M3822" i="1"/>
  <c r="N3822" i="1"/>
  <c r="K3823" i="1"/>
  <c r="L3823" i="1"/>
  <c r="M3823" i="1"/>
  <c r="N3823" i="1"/>
  <c r="K3824" i="1"/>
  <c r="L3824" i="1"/>
  <c r="M3824" i="1"/>
  <c r="N3824" i="1"/>
  <c r="K3825" i="1"/>
  <c r="L3825" i="1"/>
  <c r="M3825" i="1"/>
  <c r="N3825" i="1"/>
  <c r="K3826" i="1"/>
  <c r="L3826" i="1"/>
  <c r="M3826" i="1"/>
  <c r="N3826" i="1"/>
  <c r="K3827" i="1"/>
  <c r="L3827" i="1"/>
  <c r="M3827" i="1"/>
  <c r="N3827" i="1"/>
  <c r="K3828" i="1"/>
  <c r="L3828" i="1"/>
  <c r="M3828" i="1"/>
  <c r="N3828" i="1"/>
  <c r="K3829" i="1"/>
  <c r="L3829" i="1"/>
  <c r="M3829" i="1"/>
  <c r="N3829" i="1"/>
  <c r="K3830" i="1"/>
  <c r="L3830" i="1"/>
  <c r="M3830" i="1"/>
  <c r="N3830" i="1"/>
  <c r="K3831" i="1"/>
  <c r="L3831" i="1"/>
  <c r="M3831" i="1"/>
  <c r="N3831" i="1"/>
  <c r="K3832" i="1"/>
  <c r="L3832" i="1"/>
  <c r="M3832" i="1"/>
  <c r="N3832" i="1"/>
  <c r="K3833" i="1"/>
  <c r="L3833" i="1"/>
  <c r="M3833" i="1"/>
  <c r="N3833" i="1"/>
  <c r="K3834" i="1"/>
  <c r="L3834" i="1"/>
  <c r="M3834" i="1"/>
  <c r="N3834" i="1"/>
  <c r="K3835" i="1"/>
  <c r="L3835" i="1"/>
  <c r="M3835" i="1"/>
  <c r="N3835" i="1"/>
  <c r="K3836" i="1"/>
  <c r="L3836" i="1"/>
  <c r="M3836" i="1"/>
  <c r="N3836" i="1"/>
  <c r="K3837" i="1"/>
  <c r="L3837" i="1"/>
  <c r="M3837" i="1"/>
  <c r="N3837" i="1"/>
  <c r="K3838" i="1"/>
  <c r="L3838" i="1"/>
  <c r="M3838" i="1"/>
  <c r="N3838" i="1"/>
  <c r="K3839" i="1"/>
  <c r="L3839" i="1"/>
  <c r="M3839" i="1"/>
  <c r="N3839" i="1"/>
  <c r="K3840" i="1"/>
  <c r="L3840" i="1"/>
  <c r="M3840" i="1"/>
  <c r="N3840" i="1"/>
  <c r="K3841" i="1"/>
  <c r="L3841" i="1"/>
  <c r="M3841" i="1"/>
  <c r="N3841" i="1"/>
  <c r="K3842" i="1"/>
  <c r="L3842" i="1"/>
  <c r="M3842" i="1"/>
  <c r="N3842" i="1"/>
  <c r="K3843" i="1"/>
  <c r="L3843" i="1"/>
  <c r="M3843" i="1"/>
  <c r="N3843" i="1"/>
  <c r="K3844" i="1"/>
  <c r="L3844" i="1"/>
  <c r="M3844" i="1"/>
  <c r="N3844" i="1"/>
  <c r="K3845" i="1"/>
  <c r="L3845" i="1"/>
  <c r="M3845" i="1"/>
  <c r="N3845" i="1"/>
  <c r="K3846" i="1"/>
  <c r="L3846" i="1"/>
  <c r="M3846" i="1"/>
  <c r="N3846" i="1"/>
  <c r="K3847" i="1"/>
  <c r="L3847" i="1"/>
  <c r="M3847" i="1"/>
  <c r="N3847" i="1"/>
  <c r="K3848" i="1"/>
  <c r="L3848" i="1"/>
  <c r="M3848" i="1"/>
  <c r="N3848" i="1"/>
  <c r="K3849" i="1"/>
  <c r="L3849" i="1"/>
  <c r="M3849" i="1"/>
  <c r="N3849" i="1"/>
  <c r="K3850" i="1"/>
  <c r="L3850" i="1"/>
  <c r="M3850" i="1"/>
  <c r="N3850" i="1"/>
  <c r="K3851" i="1"/>
  <c r="L3851" i="1"/>
  <c r="M3851" i="1"/>
  <c r="N3851" i="1"/>
  <c r="K3852" i="1"/>
  <c r="L3852" i="1"/>
  <c r="M3852" i="1"/>
  <c r="N3852" i="1"/>
  <c r="K3853" i="1"/>
  <c r="L3853" i="1"/>
  <c r="M3853" i="1"/>
  <c r="N3853" i="1"/>
  <c r="K3854" i="1"/>
  <c r="L3854" i="1"/>
  <c r="M3854" i="1"/>
  <c r="N3854" i="1"/>
  <c r="K3855" i="1"/>
  <c r="L3855" i="1"/>
  <c r="M3855" i="1"/>
  <c r="N3855" i="1"/>
  <c r="K3856" i="1"/>
  <c r="L3856" i="1"/>
  <c r="M3856" i="1"/>
  <c r="N3856" i="1"/>
  <c r="K3857" i="1"/>
  <c r="L3857" i="1"/>
  <c r="M3857" i="1"/>
  <c r="N3857" i="1"/>
  <c r="K3858" i="1"/>
  <c r="L3858" i="1"/>
  <c r="M3858" i="1"/>
  <c r="N3858" i="1"/>
  <c r="K3859" i="1"/>
  <c r="L3859" i="1"/>
  <c r="M3859" i="1"/>
  <c r="N3859" i="1"/>
  <c r="K3860" i="1"/>
  <c r="L3860" i="1"/>
  <c r="M3860" i="1"/>
  <c r="N3860" i="1"/>
  <c r="K3861" i="1"/>
  <c r="L3861" i="1"/>
  <c r="M3861" i="1"/>
  <c r="N3861" i="1"/>
  <c r="K3862" i="1"/>
  <c r="L3862" i="1"/>
  <c r="M3862" i="1"/>
  <c r="N3862" i="1"/>
  <c r="K3863" i="1"/>
  <c r="L3863" i="1"/>
  <c r="M3863" i="1"/>
  <c r="N3863" i="1"/>
  <c r="K3864" i="1"/>
  <c r="L3864" i="1"/>
  <c r="M3864" i="1"/>
  <c r="N3864" i="1"/>
  <c r="K3865" i="1"/>
  <c r="L3865" i="1"/>
  <c r="M3865" i="1"/>
  <c r="N3865" i="1"/>
  <c r="K3866" i="1"/>
  <c r="L3866" i="1"/>
  <c r="M3866" i="1"/>
  <c r="N3866" i="1"/>
  <c r="K3867" i="1"/>
  <c r="L3867" i="1"/>
  <c r="M3867" i="1"/>
  <c r="N3867" i="1"/>
  <c r="K3868" i="1"/>
  <c r="L3868" i="1"/>
  <c r="M3868" i="1"/>
  <c r="N3868" i="1"/>
  <c r="K3869" i="1"/>
  <c r="L3869" i="1"/>
  <c r="M3869" i="1"/>
  <c r="N3869" i="1"/>
  <c r="K3870" i="1"/>
  <c r="L3870" i="1"/>
  <c r="M3870" i="1"/>
  <c r="N3870" i="1"/>
  <c r="K3871" i="1"/>
  <c r="L3871" i="1"/>
  <c r="M3871" i="1"/>
  <c r="N3871" i="1"/>
  <c r="K3872" i="1"/>
  <c r="L3872" i="1"/>
  <c r="M3872" i="1"/>
  <c r="N3872" i="1"/>
  <c r="K3873" i="1"/>
  <c r="L3873" i="1"/>
  <c r="M3873" i="1"/>
  <c r="N3873" i="1"/>
  <c r="K3874" i="1"/>
  <c r="L3874" i="1"/>
  <c r="M3874" i="1"/>
  <c r="N3874" i="1"/>
  <c r="K3875" i="1"/>
  <c r="L3875" i="1"/>
  <c r="M3875" i="1"/>
  <c r="N3875" i="1"/>
  <c r="K3876" i="1"/>
  <c r="L3876" i="1"/>
  <c r="M3876" i="1"/>
  <c r="N3876" i="1"/>
  <c r="K3877" i="1"/>
  <c r="L3877" i="1"/>
  <c r="M3877" i="1"/>
  <c r="N3877" i="1"/>
  <c r="K3878" i="1"/>
  <c r="L3878" i="1"/>
  <c r="M3878" i="1"/>
  <c r="N3878" i="1"/>
  <c r="K3879" i="1"/>
  <c r="L3879" i="1"/>
  <c r="M3879" i="1"/>
  <c r="N3879" i="1"/>
  <c r="K3880" i="1"/>
  <c r="L3880" i="1"/>
  <c r="M3880" i="1"/>
  <c r="N3880" i="1"/>
  <c r="K3881" i="1"/>
  <c r="L3881" i="1"/>
  <c r="M3881" i="1"/>
  <c r="N3881" i="1"/>
  <c r="K3882" i="1"/>
  <c r="L3882" i="1"/>
  <c r="M3882" i="1"/>
  <c r="N3882" i="1"/>
  <c r="K3883" i="1"/>
  <c r="L3883" i="1"/>
  <c r="M3883" i="1"/>
  <c r="N3883" i="1"/>
  <c r="K3884" i="1"/>
  <c r="L3884" i="1"/>
  <c r="M3884" i="1"/>
  <c r="N3884" i="1"/>
  <c r="K3885" i="1"/>
  <c r="L3885" i="1"/>
  <c r="M3885" i="1"/>
  <c r="N3885" i="1"/>
  <c r="K3886" i="1"/>
  <c r="L3886" i="1"/>
  <c r="M3886" i="1"/>
  <c r="N3886" i="1"/>
  <c r="K3887" i="1"/>
  <c r="L3887" i="1"/>
  <c r="M3887" i="1"/>
  <c r="N3887" i="1"/>
  <c r="K3888" i="1"/>
  <c r="L3888" i="1"/>
  <c r="M3888" i="1"/>
  <c r="N3888" i="1"/>
  <c r="K3889" i="1"/>
  <c r="L3889" i="1"/>
  <c r="M3889" i="1"/>
  <c r="N3889" i="1"/>
  <c r="K3890" i="1"/>
  <c r="L3890" i="1"/>
  <c r="M3890" i="1"/>
  <c r="N3890" i="1"/>
  <c r="K3891" i="1"/>
  <c r="L3891" i="1"/>
  <c r="M3891" i="1"/>
  <c r="N3891" i="1"/>
  <c r="K3892" i="1"/>
  <c r="L3892" i="1"/>
  <c r="M3892" i="1"/>
  <c r="N3892" i="1"/>
  <c r="K3893" i="1"/>
  <c r="L3893" i="1"/>
  <c r="M3893" i="1"/>
  <c r="N3893" i="1"/>
  <c r="K3894" i="1"/>
  <c r="L3894" i="1"/>
  <c r="M3894" i="1"/>
  <c r="N3894" i="1"/>
  <c r="K3895" i="1"/>
  <c r="L3895" i="1"/>
  <c r="M3895" i="1"/>
  <c r="N3895" i="1"/>
  <c r="K3896" i="1"/>
  <c r="L3896" i="1"/>
  <c r="M3896" i="1"/>
  <c r="N3896" i="1"/>
  <c r="K3897" i="1"/>
  <c r="L3897" i="1"/>
  <c r="M3897" i="1"/>
  <c r="N3897" i="1"/>
  <c r="K3898" i="1"/>
  <c r="L3898" i="1"/>
  <c r="M3898" i="1"/>
  <c r="N3898" i="1"/>
  <c r="K3899" i="1"/>
  <c r="L3899" i="1"/>
  <c r="M3899" i="1"/>
  <c r="N3899" i="1"/>
  <c r="K3900" i="1"/>
  <c r="L3900" i="1"/>
  <c r="M3900" i="1"/>
  <c r="N3900" i="1"/>
  <c r="K3901" i="1"/>
  <c r="L3901" i="1"/>
  <c r="M3901" i="1"/>
  <c r="N3901" i="1"/>
  <c r="K3902" i="1"/>
  <c r="L3902" i="1"/>
  <c r="M3902" i="1"/>
  <c r="N3902" i="1"/>
  <c r="K3903" i="1"/>
  <c r="L3903" i="1"/>
  <c r="M3903" i="1"/>
  <c r="N3903" i="1"/>
  <c r="K3904" i="1"/>
  <c r="L3904" i="1"/>
  <c r="M3904" i="1"/>
  <c r="N3904" i="1"/>
  <c r="K3905" i="1"/>
  <c r="L3905" i="1"/>
  <c r="M3905" i="1"/>
  <c r="N3905" i="1"/>
  <c r="K3906" i="1"/>
  <c r="L3906" i="1"/>
  <c r="M3906" i="1"/>
  <c r="N3906" i="1"/>
  <c r="K3907" i="1"/>
  <c r="L3907" i="1"/>
  <c r="M3907" i="1"/>
  <c r="N3907" i="1"/>
  <c r="K3908" i="1"/>
  <c r="L3908" i="1"/>
  <c r="M3908" i="1"/>
  <c r="N3908" i="1"/>
  <c r="K3909" i="1"/>
  <c r="L3909" i="1"/>
  <c r="M3909" i="1"/>
  <c r="N3909" i="1"/>
  <c r="K3910" i="1"/>
  <c r="L3910" i="1"/>
  <c r="M3910" i="1"/>
  <c r="N3910" i="1"/>
  <c r="K3911" i="1"/>
  <c r="L3911" i="1"/>
  <c r="M3911" i="1"/>
  <c r="N3911" i="1"/>
  <c r="K3912" i="1"/>
  <c r="L3912" i="1"/>
  <c r="M3912" i="1"/>
  <c r="N3912" i="1"/>
  <c r="K3913" i="1"/>
  <c r="L3913" i="1"/>
  <c r="M3913" i="1"/>
  <c r="N3913" i="1"/>
  <c r="K3914" i="1"/>
  <c r="L3914" i="1"/>
  <c r="M3914" i="1"/>
  <c r="N3914" i="1"/>
  <c r="K3915" i="1"/>
  <c r="L3915" i="1"/>
  <c r="M3915" i="1"/>
  <c r="N3915" i="1"/>
  <c r="K3916" i="1"/>
  <c r="L3916" i="1"/>
  <c r="M3916" i="1"/>
  <c r="N3916" i="1"/>
  <c r="K3917" i="1"/>
  <c r="L3917" i="1"/>
  <c r="M3917" i="1"/>
  <c r="N3917" i="1"/>
  <c r="K3918" i="1"/>
  <c r="L3918" i="1"/>
  <c r="M3918" i="1"/>
  <c r="N3918" i="1"/>
  <c r="K3919" i="1"/>
  <c r="L3919" i="1"/>
  <c r="M3919" i="1"/>
  <c r="N3919" i="1"/>
  <c r="K3920" i="1"/>
  <c r="L3920" i="1"/>
  <c r="M3920" i="1"/>
  <c r="N3920" i="1"/>
  <c r="K3921" i="1"/>
  <c r="L3921" i="1"/>
  <c r="M3921" i="1"/>
  <c r="N3921" i="1"/>
  <c r="K3922" i="1"/>
  <c r="L3922" i="1"/>
  <c r="M3922" i="1"/>
  <c r="N3922" i="1"/>
  <c r="K3923" i="1"/>
  <c r="L3923" i="1"/>
  <c r="M3923" i="1"/>
  <c r="N3923" i="1"/>
  <c r="K3924" i="1"/>
  <c r="L3924" i="1"/>
  <c r="M3924" i="1"/>
  <c r="N3924" i="1"/>
  <c r="K3925" i="1"/>
  <c r="L3925" i="1"/>
  <c r="M3925" i="1"/>
  <c r="N3925" i="1"/>
  <c r="K3926" i="1"/>
  <c r="L3926" i="1"/>
  <c r="M3926" i="1"/>
  <c r="N3926" i="1"/>
  <c r="K3927" i="1"/>
  <c r="L3927" i="1"/>
  <c r="M3927" i="1"/>
  <c r="N3927" i="1"/>
  <c r="K3928" i="1"/>
  <c r="L3928" i="1"/>
  <c r="M3928" i="1"/>
  <c r="N3928" i="1"/>
  <c r="K3929" i="1"/>
  <c r="L3929" i="1"/>
  <c r="M3929" i="1"/>
  <c r="N3929" i="1"/>
  <c r="K3930" i="1"/>
  <c r="L3930" i="1"/>
  <c r="M3930" i="1"/>
  <c r="N3930" i="1"/>
  <c r="K3931" i="1"/>
  <c r="L3931" i="1"/>
  <c r="M3931" i="1"/>
  <c r="N3931" i="1"/>
  <c r="K3932" i="1"/>
  <c r="L3932" i="1"/>
  <c r="M3932" i="1"/>
  <c r="N3932" i="1"/>
  <c r="K3933" i="1"/>
  <c r="L3933" i="1"/>
  <c r="M3933" i="1"/>
  <c r="N3933" i="1"/>
  <c r="K3934" i="1"/>
  <c r="L3934" i="1"/>
  <c r="M3934" i="1"/>
  <c r="N3934" i="1"/>
  <c r="K3935" i="1"/>
  <c r="L3935" i="1"/>
  <c r="M3935" i="1"/>
  <c r="N3935" i="1"/>
  <c r="K3936" i="1"/>
  <c r="L3936" i="1"/>
  <c r="M3936" i="1"/>
  <c r="N3936" i="1"/>
  <c r="K3937" i="1"/>
  <c r="L3937" i="1"/>
  <c r="M3937" i="1"/>
  <c r="N3937" i="1"/>
  <c r="K3938" i="1"/>
  <c r="L3938" i="1"/>
  <c r="M3938" i="1"/>
  <c r="N3938" i="1"/>
  <c r="K3939" i="1"/>
  <c r="L3939" i="1"/>
  <c r="M3939" i="1"/>
  <c r="N3939" i="1"/>
  <c r="K3940" i="1"/>
  <c r="L3940" i="1"/>
  <c r="M3940" i="1"/>
  <c r="N3940" i="1"/>
  <c r="K3941" i="1"/>
  <c r="L3941" i="1"/>
  <c r="M3941" i="1"/>
  <c r="N3941" i="1"/>
  <c r="K3942" i="1"/>
  <c r="L3942" i="1"/>
  <c r="M3942" i="1"/>
  <c r="N3942" i="1"/>
  <c r="K3943" i="1"/>
  <c r="L3943" i="1"/>
  <c r="M3943" i="1"/>
  <c r="N3943" i="1"/>
  <c r="K3944" i="1"/>
  <c r="L3944" i="1"/>
  <c r="M3944" i="1"/>
  <c r="N3944" i="1"/>
  <c r="K3945" i="1"/>
  <c r="L3945" i="1"/>
  <c r="M3945" i="1"/>
  <c r="N3945" i="1"/>
  <c r="K3946" i="1"/>
  <c r="L3946" i="1"/>
  <c r="M3946" i="1"/>
  <c r="N3946" i="1"/>
  <c r="K3947" i="1"/>
  <c r="L3947" i="1"/>
  <c r="M3947" i="1"/>
  <c r="N3947" i="1"/>
  <c r="K3948" i="1"/>
  <c r="L3948" i="1"/>
  <c r="M3948" i="1"/>
  <c r="N3948" i="1"/>
  <c r="K3949" i="1"/>
  <c r="L3949" i="1"/>
  <c r="M3949" i="1"/>
  <c r="N3949" i="1"/>
  <c r="K3950" i="1"/>
  <c r="L3950" i="1"/>
  <c r="M3950" i="1"/>
  <c r="N3950" i="1"/>
  <c r="K3951" i="1"/>
  <c r="L3951" i="1"/>
  <c r="M3951" i="1"/>
  <c r="N3951" i="1"/>
  <c r="K3952" i="1"/>
  <c r="L3952" i="1"/>
  <c r="M3952" i="1"/>
  <c r="N3952" i="1"/>
  <c r="K3953" i="1"/>
  <c r="L3953" i="1"/>
  <c r="M3953" i="1"/>
  <c r="N3953" i="1"/>
  <c r="K3954" i="1"/>
  <c r="L3954" i="1"/>
  <c r="M3954" i="1"/>
  <c r="N3954" i="1"/>
  <c r="K3955" i="1"/>
  <c r="L3955" i="1"/>
  <c r="M3955" i="1"/>
  <c r="N3955" i="1"/>
  <c r="K3956" i="1"/>
  <c r="L3956" i="1"/>
  <c r="M3956" i="1"/>
  <c r="N3956" i="1"/>
  <c r="K3957" i="1"/>
  <c r="L3957" i="1"/>
  <c r="M3957" i="1"/>
  <c r="N3957" i="1"/>
  <c r="K3958" i="1"/>
  <c r="L3958" i="1"/>
  <c r="M3958" i="1"/>
  <c r="N3958" i="1"/>
  <c r="K3959" i="1"/>
  <c r="L3959" i="1"/>
  <c r="M3959" i="1"/>
  <c r="N3959" i="1"/>
  <c r="K3960" i="1"/>
  <c r="L3960" i="1"/>
  <c r="M3960" i="1"/>
  <c r="N3960" i="1"/>
  <c r="K3961" i="1"/>
  <c r="L3961" i="1"/>
  <c r="M3961" i="1"/>
  <c r="N3961" i="1"/>
  <c r="K3962" i="1"/>
  <c r="L3962" i="1"/>
  <c r="M3962" i="1"/>
  <c r="N3962" i="1"/>
  <c r="K3963" i="1"/>
  <c r="L3963" i="1"/>
  <c r="M3963" i="1"/>
  <c r="N3963" i="1"/>
  <c r="K3964" i="1"/>
  <c r="L3964" i="1"/>
  <c r="M3964" i="1"/>
  <c r="N3964" i="1"/>
  <c r="K3965" i="1"/>
  <c r="L3965" i="1"/>
  <c r="M3965" i="1"/>
  <c r="N3965" i="1"/>
  <c r="K3966" i="1"/>
  <c r="L3966" i="1"/>
  <c r="M3966" i="1"/>
  <c r="N3966" i="1"/>
  <c r="K3967" i="1"/>
  <c r="L3967" i="1"/>
  <c r="M3967" i="1"/>
  <c r="N3967" i="1"/>
  <c r="K3968" i="1"/>
  <c r="L3968" i="1"/>
  <c r="M3968" i="1"/>
  <c r="N3968" i="1"/>
  <c r="K3969" i="1"/>
  <c r="L3969" i="1"/>
  <c r="M3969" i="1"/>
  <c r="N3969" i="1"/>
  <c r="K3970" i="1"/>
  <c r="L3970" i="1"/>
  <c r="M3970" i="1"/>
  <c r="N3970" i="1"/>
  <c r="K3971" i="1"/>
  <c r="L3971" i="1"/>
  <c r="M3971" i="1"/>
  <c r="N3971" i="1"/>
  <c r="K3972" i="1"/>
  <c r="L3972" i="1"/>
  <c r="M3972" i="1"/>
  <c r="N3972" i="1"/>
  <c r="K3973" i="1"/>
  <c r="L3973" i="1"/>
  <c r="M3973" i="1"/>
  <c r="N3973" i="1"/>
  <c r="K3974" i="1"/>
  <c r="L3974" i="1"/>
  <c r="M3974" i="1"/>
  <c r="N3974" i="1"/>
  <c r="K3975" i="1"/>
  <c r="L3975" i="1"/>
  <c r="M3975" i="1"/>
  <c r="N3975" i="1"/>
  <c r="K3976" i="1"/>
  <c r="L3976" i="1"/>
  <c r="M3976" i="1"/>
  <c r="N3976" i="1"/>
  <c r="K3977" i="1"/>
  <c r="L3977" i="1"/>
  <c r="M3977" i="1"/>
  <c r="N3977" i="1"/>
  <c r="K3978" i="1"/>
  <c r="L3978" i="1"/>
  <c r="M3978" i="1"/>
  <c r="N3978" i="1"/>
  <c r="K3979" i="1"/>
  <c r="L3979" i="1"/>
  <c r="M3979" i="1"/>
  <c r="N3979" i="1"/>
  <c r="K3980" i="1"/>
  <c r="L3980" i="1"/>
  <c r="M3980" i="1"/>
  <c r="N3980" i="1"/>
  <c r="K3981" i="1"/>
  <c r="L3981" i="1"/>
  <c r="M3981" i="1"/>
  <c r="N3981" i="1"/>
  <c r="K3982" i="1"/>
  <c r="L3982" i="1"/>
  <c r="M3982" i="1"/>
  <c r="N3982" i="1"/>
  <c r="K3983" i="1"/>
  <c r="L3983" i="1"/>
  <c r="M3983" i="1"/>
  <c r="N3983" i="1"/>
  <c r="K3984" i="1"/>
  <c r="L3984" i="1"/>
  <c r="M3984" i="1"/>
  <c r="N3984" i="1"/>
  <c r="K3985" i="1"/>
  <c r="L3985" i="1"/>
  <c r="M3985" i="1"/>
  <c r="N3985" i="1"/>
  <c r="K3986" i="1"/>
  <c r="L3986" i="1"/>
  <c r="M3986" i="1"/>
  <c r="N3986" i="1"/>
  <c r="K3987" i="1"/>
  <c r="L3987" i="1"/>
  <c r="M3987" i="1"/>
  <c r="N3987" i="1"/>
  <c r="K3988" i="1"/>
  <c r="L3988" i="1"/>
  <c r="M3988" i="1"/>
  <c r="N3988" i="1"/>
  <c r="K3989" i="1"/>
  <c r="L3989" i="1"/>
  <c r="M3989" i="1"/>
  <c r="N3989" i="1"/>
  <c r="K3990" i="1"/>
  <c r="L3990" i="1"/>
  <c r="M3990" i="1"/>
  <c r="N3990" i="1"/>
  <c r="K3991" i="1"/>
  <c r="L3991" i="1"/>
  <c r="M3991" i="1"/>
  <c r="N3991" i="1"/>
  <c r="K3992" i="1"/>
  <c r="L3992" i="1"/>
  <c r="M3992" i="1"/>
  <c r="N3992" i="1"/>
  <c r="K3993" i="1"/>
  <c r="L3993" i="1"/>
  <c r="M3993" i="1"/>
  <c r="N3993" i="1"/>
  <c r="K3994" i="1"/>
  <c r="L3994" i="1"/>
  <c r="M3994" i="1"/>
  <c r="N3994" i="1"/>
  <c r="K3995" i="1"/>
  <c r="L3995" i="1"/>
  <c r="M3995" i="1"/>
  <c r="N3995" i="1"/>
  <c r="K3996" i="1"/>
  <c r="L3996" i="1"/>
  <c r="M3996" i="1"/>
  <c r="N3996" i="1"/>
  <c r="K3997" i="1"/>
  <c r="L3997" i="1"/>
  <c r="M3997" i="1"/>
  <c r="N3997" i="1"/>
  <c r="K3998" i="1"/>
  <c r="L3998" i="1"/>
  <c r="M3998" i="1"/>
  <c r="N3998" i="1"/>
  <c r="K3999" i="1"/>
  <c r="L3999" i="1"/>
  <c r="M3999" i="1"/>
  <c r="N3999" i="1"/>
  <c r="K4000" i="1"/>
  <c r="L4000" i="1"/>
  <c r="M4000" i="1"/>
  <c r="N4000" i="1"/>
  <c r="K4001" i="1"/>
  <c r="L4001" i="1"/>
  <c r="M4001" i="1"/>
  <c r="N4001" i="1"/>
  <c r="K4002" i="1"/>
  <c r="L4002" i="1"/>
  <c r="M4002" i="1"/>
  <c r="N4002" i="1"/>
  <c r="K4003" i="1"/>
  <c r="L4003" i="1"/>
  <c r="M4003" i="1"/>
  <c r="N4003" i="1"/>
  <c r="K4004" i="1"/>
  <c r="L4004" i="1"/>
  <c r="M4004" i="1"/>
  <c r="N4004" i="1"/>
  <c r="K4005" i="1"/>
  <c r="L4005" i="1"/>
  <c r="M4005" i="1"/>
  <c r="N4005" i="1"/>
  <c r="K4006" i="1"/>
  <c r="L4006" i="1"/>
  <c r="M4006" i="1"/>
  <c r="N4006" i="1"/>
  <c r="K4007" i="1"/>
  <c r="L4007" i="1"/>
  <c r="M4007" i="1"/>
  <c r="N4007" i="1"/>
  <c r="K4008" i="1"/>
  <c r="L4008" i="1"/>
  <c r="M4008" i="1"/>
  <c r="N4008" i="1"/>
  <c r="K4009" i="1"/>
  <c r="L4009" i="1"/>
  <c r="M4009" i="1"/>
  <c r="N4009" i="1"/>
  <c r="K4010" i="1"/>
  <c r="L4010" i="1"/>
  <c r="M4010" i="1"/>
  <c r="N4010" i="1"/>
  <c r="K4011" i="1"/>
  <c r="L4011" i="1"/>
  <c r="M4011" i="1"/>
  <c r="N4011" i="1"/>
  <c r="K4012" i="1"/>
  <c r="L4012" i="1"/>
  <c r="M4012" i="1"/>
  <c r="N4012" i="1"/>
  <c r="K4013" i="1"/>
  <c r="L4013" i="1"/>
  <c r="M4013" i="1"/>
  <c r="N4013" i="1"/>
  <c r="K4014" i="1"/>
  <c r="L4014" i="1"/>
  <c r="M4014" i="1"/>
  <c r="N4014" i="1"/>
  <c r="K4015" i="1"/>
  <c r="L4015" i="1"/>
  <c r="M4015" i="1"/>
  <c r="N4015" i="1"/>
  <c r="K4016" i="1"/>
  <c r="L4016" i="1"/>
  <c r="M4016" i="1"/>
  <c r="N4016" i="1"/>
  <c r="K4017" i="1"/>
  <c r="L4017" i="1"/>
  <c r="M4017" i="1"/>
  <c r="N4017" i="1"/>
  <c r="K4018" i="1"/>
  <c r="L4018" i="1"/>
  <c r="M4018" i="1"/>
  <c r="N4018" i="1"/>
  <c r="K4019" i="1"/>
  <c r="L4019" i="1"/>
  <c r="M4019" i="1"/>
  <c r="N4019" i="1"/>
  <c r="K4020" i="1"/>
  <c r="L4020" i="1"/>
  <c r="M4020" i="1"/>
  <c r="N4020" i="1"/>
  <c r="K4021" i="1"/>
  <c r="L4021" i="1"/>
  <c r="M4021" i="1"/>
  <c r="N4021" i="1"/>
  <c r="K4022" i="1"/>
  <c r="L4022" i="1"/>
  <c r="M4022" i="1"/>
  <c r="N4022" i="1"/>
  <c r="K4023" i="1"/>
  <c r="L4023" i="1"/>
  <c r="M4023" i="1"/>
  <c r="N4023" i="1"/>
  <c r="K4024" i="1"/>
  <c r="L4024" i="1"/>
  <c r="M4024" i="1"/>
  <c r="N4024" i="1"/>
  <c r="K4025" i="1"/>
  <c r="L4025" i="1"/>
  <c r="M4025" i="1"/>
  <c r="N4025" i="1"/>
  <c r="K4026" i="1"/>
  <c r="L4026" i="1"/>
  <c r="M4026" i="1"/>
  <c r="N4026" i="1"/>
  <c r="K4027" i="1"/>
  <c r="L4027" i="1"/>
  <c r="M4027" i="1"/>
  <c r="N4027" i="1"/>
  <c r="K4028" i="1"/>
  <c r="L4028" i="1"/>
  <c r="M4028" i="1"/>
  <c r="N4028" i="1"/>
  <c r="K4029" i="1"/>
  <c r="L4029" i="1"/>
  <c r="M4029" i="1"/>
  <c r="N4029" i="1"/>
  <c r="K4030" i="1"/>
  <c r="L4030" i="1"/>
  <c r="M4030" i="1"/>
  <c r="N4030" i="1"/>
  <c r="K4031" i="1"/>
  <c r="L4031" i="1"/>
  <c r="M4031" i="1"/>
  <c r="N4031" i="1"/>
  <c r="K4032" i="1"/>
  <c r="L4032" i="1"/>
  <c r="M4032" i="1"/>
  <c r="N4032" i="1"/>
  <c r="K4033" i="1"/>
  <c r="L4033" i="1"/>
  <c r="M4033" i="1"/>
  <c r="N4033" i="1"/>
  <c r="K4034" i="1"/>
  <c r="L4034" i="1"/>
  <c r="M4034" i="1"/>
  <c r="N4034" i="1"/>
  <c r="K4035" i="1"/>
  <c r="L4035" i="1"/>
  <c r="M4035" i="1"/>
  <c r="N4035" i="1"/>
  <c r="K4036" i="1"/>
  <c r="L4036" i="1"/>
  <c r="M4036" i="1"/>
  <c r="N4036" i="1"/>
  <c r="K4037" i="1"/>
  <c r="L4037" i="1"/>
  <c r="M4037" i="1"/>
  <c r="N4037" i="1"/>
  <c r="K4038" i="1"/>
  <c r="L4038" i="1"/>
  <c r="M4038" i="1"/>
  <c r="N4038" i="1"/>
  <c r="K4039" i="1"/>
  <c r="L4039" i="1"/>
  <c r="M4039" i="1"/>
  <c r="N4039" i="1"/>
  <c r="K4040" i="1"/>
  <c r="L4040" i="1"/>
  <c r="M4040" i="1"/>
  <c r="N4040" i="1"/>
  <c r="K4041" i="1"/>
  <c r="L4041" i="1"/>
  <c r="M4041" i="1"/>
  <c r="N4041" i="1"/>
  <c r="K4042" i="1"/>
  <c r="L4042" i="1"/>
  <c r="M4042" i="1"/>
  <c r="N4042" i="1"/>
  <c r="K4043" i="1"/>
  <c r="L4043" i="1"/>
  <c r="M4043" i="1"/>
  <c r="N4043" i="1"/>
  <c r="K4044" i="1"/>
  <c r="L4044" i="1"/>
  <c r="M4044" i="1"/>
  <c r="N4044" i="1"/>
  <c r="K4045" i="1"/>
  <c r="L4045" i="1"/>
  <c r="M4045" i="1"/>
  <c r="N4045" i="1"/>
  <c r="K4046" i="1"/>
  <c r="L4046" i="1"/>
  <c r="M4046" i="1"/>
  <c r="N4046" i="1"/>
  <c r="K4047" i="1"/>
  <c r="L4047" i="1"/>
  <c r="M4047" i="1"/>
  <c r="N4047" i="1"/>
  <c r="K4048" i="1"/>
  <c r="L4048" i="1"/>
  <c r="M4048" i="1"/>
  <c r="N4048" i="1"/>
  <c r="K4049" i="1"/>
  <c r="L4049" i="1"/>
  <c r="M4049" i="1"/>
  <c r="N4049" i="1"/>
  <c r="K4050" i="1"/>
  <c r="L4050" i="1"/>
  <c r="M4050" i="1"/>
  <c r="N4050" i="1"/>
  <c r="K4051" i="1"/>
  <c r="L4051" i="1"/>
  <c r="M4051" i="1"/>
  <c r="N4051" i="1"/>
  <c r="K4052" i="1"/>
  <c r="L4052" i="1"/>
  <c r="M4052" i="1"/>
  <c r="N4052" i="1"/>
  <c r="K4053" i="1"/>
  <c r="L4053" i="1"/>
  <c r="M4053" i="1"/>
  <c r="N4053" i="1"/>
  <c r="K4054" i="1"/>
  <c r="L4054" i="1"/>
  <c r="M4054" i="1"/>
  <c r="N4054" i="1"/>
  <c r="K4055" i="1"/>
  <c r="L4055" i="1"/>
  <c r="M4055" i="1"/>
  <c r="N4055" i="1"/>
  <c r="K4056" i="1"/>
  <c r="L4056" i="1"/>
  <c r="M4056" i="1"/>
  <c r="N4056" i="1"/>
  <c r="K4057" i="1"/>
  <c r="L4057" i="1"/>
  <c r="M4057" i="1"/>
  <c r="N4057" i="1"/>
  <c r="K4058" i="1"/>
  <c r="L4058" i="1"/>
  <c r="M4058" i="1"/>
  <c r="N4058" i="1"/>
  <c r="K4059" i="1"/>
  <c r="L4059" i="1"/>
  <c r="M4059" i="1"/>
  <c r="N4059" i="1"/>
  <c r="K4060" i="1"/>
  <c r="L4060" i="1"/>
  <c r="M4060" i="1"/>
  <c r="N4060" i="1"/>
  <c r="K4061" i="1"/>
  <c r="L4061" i="1"/>
  <c r="M4061" i="1"/>
  <c r="N4061" i="1"/>
  <c r="K4062" i="1"/>
  <c r="L4062" i="1"/>
  <c r="M4062" i="1"/>
  <c r="N4062" i="1"/>
  <c r="K4063" i="1"/>
  <c r="L4063" i="1"/>
  <c r="M4063" i="1"/>
  <c r="N4063" i="1"/>
  <c r="K4064" i="1"/>
  <c r="L4064" i="1"/>
  <c r="M4064" i="1"/>
  <c r="N4064" i="1"/>
  <c r="K4065" i="1"/>
  <c r="L4065" i="1"/>
  <c r="M4065" i="1"/>
  <c r="N4065" i="1"/>
  <c r="K4066" i="1"/>
  <c r="L4066" i="1"/>
  <c r="M4066" i="1"/>
  <c r="N4066" i="1"/>
  <c r="K4067" i="1"/>
  <c r="L4067" i="1"/>
  <c r="M4067" i="1"/>
  <c r="N4067" i="1"/>
  <c r="K4068" i="1"/>
  <c r="L4068" i="1"/>
  <c r="M4068" i="1"/>
  <c r="N4068" i="1"/>
  <c r="K4069" i="1"/>
  <c r="L4069" i="1"/>
  <c r="M4069" i="1"/>
  <c r="N4069" i="1"/>
  <c r="K4070" i="1"/>
  <c r="L4070" i="1"/>
  <c r="M4070" i="1"/>
  <c r="N4070" i="1"/>
  <c r="K4071" i="1"/>
  <c r="L4071" i="1"/>
  <c r="M4071" i="1"/>
  <c r="N4071" i="1"/>
  <c r="K4072" i="1"/>
  <c r="L4072" i="1"/>
  <c r="M4072" i="1"/>
  <c r="N4072" i="1"/>
  <c r="K4073" i="1"/>
  <c r="L4073" i="1"/>
  <c r="M4073" i="1"/>
  <c r="N4073" i="1"/>
  <c r="K4074" i="1"/>
  <c r="L4074" i="1"/>
  <c r="M4074" i="1"/>
  <c r="N4074" i="1"/>
  <c r="K4075" i="1"/>
  <c r="L4075" i="1"/>
  <c r="M4075" i="1"/>
  <c r="N4075" i="1"/>
  <c r="K4076" i="1"/>
  <c r="L4076" i="1"/>
  <c r="M4076" i="1"/>
  <c r="N4076" i="1"/>
  <c r="K4077" i="1"/>
  <c r="L4077" i="1"/>
  <c r="M4077" i="1"/>
  <c r="N4077" i="1"/>
  <c r="K4078" i="1"/>
  <c r="L4078" i="1"/>
  <c r="M4078" i="1"/>
  <c r="N4078" i="1"/>
  <c r="K4079" i="1"/>
  <c r="L4079" i="1"/>
  <c r="M4079" i="1"/>
  <c r="N4079" i="1"/>
  <c r="K4080" i="1"/>
  <c r="L4080" i="1"/>
  <c r="M4080" i="1"/>
  <c r="N4080" i="1"/>
  <c r="K4081" i="1"/>
  <c r="L4081" i="1"/>
  <c r="M4081" i="1"/>
  <c r="N4081" i="1"/>
  <c r="K4082" i="1"/>
  <c r="L4082" i="1"/>
  <c r="M4082" i="1"/>
  <c r="N4082" i="1"/>
  <c r="K4083" i="1"/>
  <c r="L4083" i="1"/>
  <c r="M4083" i="1"/>
  <c r="N4083" i="1"/>
  <c r="K4084" i="1"/>
  <c r="L4084" i="1"/>
  <c r="M4084" i="1"/>
  <c r="N4084" i="1"/>
  <c r="K4085" i="1"/>
  <c r="L4085" i="1"/>
  <c r="M4085" i="1"/>
  <c r="N4085" i="1"/>
  <c r="K4086" i="1"/>
  <c r="L4086" i="1"/>
  <c r="M4086" i="1"/>
  <c r="N4086" i="1"/>
  <c r="K4087" i="1"/>
  <c r="L4087" i="1"/>
  <c r="M4087" i="1"/>
  <c r="N4087" i="1"/>
  <c r="K4088" i="1"/>
  <c r="L4088" i="1"/>
  <c r="M4088" i="1"/>
  <c r="N4088" i="1"/>
  <c r="K4089" i="1"/>
  <c r="L4089" i="1"/>
  <c r="M4089" i="1"/>
  <c r="N4089" i="1"/>
  <c r="K4090" i="1"/>
  <c r="L4090" i="1"/>
  <c r="M4090" i="1"/>
  <c r="N4090" i="1"/>
  <c r="K4091" i="1"/>
  <c r="L4091" i="1"/>
  <c r="M4091" i="1"/>
  <c r="N4091" i="1"/>
  <c r="K4092" i="1"/>
  <c r="L4092" i="1"/>
  <c r="M4092" i="1"/>
  <c r="N4092" i="1"/>
  <c r="K4093" i="1"/>
  <c r="L4093" i="1"/>
  <c r="M4093" i="1"/>
  <c r="N4093" i="1"/>
  <c r="K4094" i="1"/>
  <c r="L4094" i="1"/>
  <c r="M4094" i="1"/>
  <c r="N4094" i="1"/>
  <c r="K4095" i="1"/>
  <c r="L4095" i="1"/>
  <c r="M4095" i="1"/>
  <c r="N4095" i="1"/>
  <c r="K4096" i="1"/>
  <c r="L4096" i="1"/>
  <c r="M4096" i="1"/>
  <c r="N4096" i="1"/>
  <c r="K4097" i="1"/>
  <c r="L4097" i="1"/>
  <c r="M4097" i="1"/>
  <c r="N4097" i="1"/>
  <c r="K4098" i="1"/>
  <c r="L4098" i="1"/>
  <c r="M4098" i="1"/>
  <c r="N4098" i="1"/>
  <c r="K4099" i="1"/>
  <c r="L4099" i="1"/>
  <c r="M4099" i="1"/>
  <c r="N4099" i="1"/>
  <c r="K4100" i="1"/>
  <c r="L4100" i="1"/>
  <c r="M4100" i="1"/>
  <c r="N4100" i="1"/>
  <c r="K4101" i="1"/>
  <c r="L4101" i="1"/>
  <c r="M4101" i="1"/>
  <c r="N4101" i="1"/>
  <c r="K4102" i="1"/>
  <c r="L4102" i="1"/>
  <c r="M4102" i="1"/>
  <c r="N4102" i="1"/>
  <c r="K4103" i="1"/>
  <c r="L4103" i="1"/>
  <c r="M4103" i="1"/>
  <c r="N4103" i="1"/>
  <c r="K4104" i="1"/>
  <c r="L4104" i="1"/>
  <c r="M4104" i="1"/>
  <c r="N4104" i="1"/>
  <c r="K4105" i="1"/>
  <c r="L4105" i="1"/>
  <c r="M4105" i="1"/>
  <c r="N4105" i="1"/>
  <c r="K4106" i="1"/>
  <c r="L4106" i="1"/>
  <c r="M4106" i="1"/>
  <c r="N4106" i="1"/>
  <c r="K4107" i="1"/>
  <c r="L4107" i="1"/>
  <c r="M4107" i="1"/>
  <c r="N4107" i="1"/>
  <c r="K4108" i="1"/>
  <c r="L4108" i="1"/>
  <c r="M4108" i="1"/>
  <c r="N4108" i="1"/>
  <c r="K4109" i="1"/>
  <c r="L4109" i="1"/>
  <c r="M4109" i="1"/>
  <c r="N4109" i="1"/>
  <c r="K4110" i="1"/>
  <c r="L4110" i="1"/>
  <c r="M4110" i="1"/>
  <c r="N4110" i="1"/>
  <c r="K4111" i="1"/>
  <c r="L4111" i="1"/>
  <c r="M4111" i="1"/>
  <c r="N4111" i="1"/>
  <c r="K4112" i="1"/>
  <c r="L4112" i="1"/>
  <c r="M4112" i="1"/>
  <c r="N4112" i="1"/>
  <c r="K4113" i="1"/>
  <c r="L4113" i="1"/>
  <c r="M4113" i="1"/>
  <c r="N4113" i="1"/>
  <c r="K4114" i="1"/>
  <c r="L4114" i="1"/>
  <c r="M4114" i="1"/>
  <c r="N4114" i="1"/>
  <c r="K4115" i="1"/>
  <c r="L4115" i="1"/>
  <c r="M4115" i="1"/>
  <c r="N4115" i="1"/>
  <c r="K4116" i="1"/>
  <c r="L4116" i="1"/>
  <c r="M4116" i="1"/>
  <c r="N4116" i="1"/>
  <c r="K4117" i="1"/>
  <c r="L4117" i="1"/>
  <c r="M4117" i="1"/>
  <c r="N4117" i="1"/>
  <c r="K4118" i="1"/>
  <c r="L4118" i="1"/>
  <c r="M4118" i="1"/>
  <c r="N4118" i="1"/>
  <c r="K4119" i="1"/>
  <c r="L4119" i="1"/>
  <c r="M4119" i="1"/>
  <c r="N4119" i="1"/>
  <c r="K4120" i="1"/>
  <c r="L4120" i="1"/>
  <c r="M4120" i="1"/>
  <c r="N4120" i="1"/>
  <c r="K4121" i="1"/>
  <c r="L4121" i="1"/>
  <c r="M4121" i="1"/>
  <c r="N4121" i="1"/>
  <c r="K4122" i="1"/>
  <c r="L4122" i="1"/>
  <c r="M4122" i="1"/>
  <c r="N4122" i="1"/>
  <c r="K4123" i="1"/>
  <c r="L4123" i="1"/>
  <c r="M4123" i="1"/>
  <c r="N4123" i="1"/>
  <c r="K4124" i="1"/>
  <c r="L4124" i="1"/>
  <c r="M4124" i="1"/>
  <c r="N4124" i="1"/>
  <c r="K4125" i="1"/>
  <c r="L4125" i="1"/>
  <c r="M4125" i="1"/>
  <c r="N4125" i="1"/>
  <c r="K4126" i="1"/>
  <c r="L4126" i="1"/>
  <c r="M4126" i="1"/>
  <c r="N4126" i="1"/>
  <c r="K4127" i="1"/>
  <c r="L4127" i="1"/>
  <c r="M4127" i="1"/>
  <c r="N4127" i="1"/>
  <c r="K4128" i="1"/>
  <c r="L4128" i="1"/>
  <c r="M4128" i="1"/>
  <c r="N4128" i="1"/>
  <c r="K4129" i="1"/>
  <c r="L4129" i="1"/>
  <c r="M4129" i="1"/>
  <c r="N4129" i="1"/>
  <c r="K4130" i="1"/>
  <c r="L4130" i="1"/>
  <c r="M4130" i="1"/>
  <c r="N4130" i="1"/>
  <c r="K4131" i="1"/>
  <c r="L4131" i="1"/>
  <c r="M4131" i="1"/>
  <c r="N4131" i="1"/>
  <c r="K4132" i="1"/>
  <c r="L4132" i="1"/>
  <c r="M4132" i="1"/>
  <c r="N4132" i="1"/>
  <c r="K4133" i="1"/>
  <c r="L4133" i="1"/>
  <c r="M4133" i="1"/>
  <c r="N4133" i="1"/>
  <c r="K4134" i="1"/>
  <c r="L4134" i="1"/>
  <c r="M4134" i="1"/>
  <c r="N4134" i="1"/>
  <c r="K4135" i="1"/>
  <c r="L4135" i="1"/>
  <c r="M4135" i="1"/>
  <c r="N4135" i="1"/>
  <c r="K4136" i="1"/>
  <c r="L4136" i="1"/>
  <c r="M4136" i="1"/>
  <c r="N4136" i="1"/>
  <c r="K4137" i="1"/>
  <c r="L4137" i="1"/>
  <c r="M4137" i="1"/>
  <c r="N4137" i="1"/>
  <c r="K4138" i="1"/>
  <c r="L4138" i="1"/>
  <c r="M4138" i="1"/>
  <c r="N4138" i="1"/>
  <c r="K4139" i="1"/>
  <c r="L4139" i="1"/>
  <c r="M4139" i="1"/>
  <c r="N4139" i="1"/>
  <c r="K4140" i="1"/>
  <c r="L4140" i="1"/>
  <c r="M4140" i="1"/>
  <c r="N4140" i="1"/>
  <c r="K4141" i="1"/>
  <c r="L4141" i="1"/>
  <c r="M4141" i="1"/>
  <c r="N4141" i="1"/>
  <c r="K4142" i="1"/>
  <c r="L4142" i="1"/>
  <c r="M4142" i="1"/>
  <c r="N4142" i="1"/>
  <c r="K4143" i="1"/>
  <c r="L4143" i="1"/>
  <c r="M4143" i="1"/>
  <c r="N4143" i="1"/>
  <c r="K4144" i="1"/>
  <c r="L4144" i="1"/>
  <c r="M4144" i="1"/>
  <c r="N4144" i="1"/>
  <c r="K4145" i="1"/>
  <c r="L4145" i="1"/>
  <c r="M4145" i="1"/>
  <c r="N4145" i="1"/>
  <c r="K4146" i="1"/>
  <c r="L4146" i="1"/>
  <c r="M4146" i="1"/>
  <c r="N4146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K4150" i="1"/>
  <c r="L4150" i="1"/>
  <c r="M4150" i="1"/>
  <c r="N4150" i="1"/>
  <c r="K4151" i="1"/>
  <c r="L4151" i="1"/>
  <c r="M4151" i="1"/>
  <c r="N4151" i="1"/>
  <c r="K4152" i="1"/>
  <c r="L4152" i="1"/>
  <c r="M4152" i="1"/>
  <c r="N4152" i="1"/>
  <c r="K4153" i="1"/>
  <c r="L4153" i="1"/>
  <c r="M4153" i="1"/>
  <c r="N4153" i="1"/>
  <c r="K4154" i="1"/>
  <c r="L4154" i="1"/>
  <c r="M4154" i="1"/>
  <c r="N4154" i="1"/>
  <c r="K4155" i="1"/>
  <c r="L4155" i="1"/>
  <c r="M4155" i="1"/>
  <c r="N4155" i="1"/>
  <c r="K4156" i="1"/>
  <c r="L4156" i="1"/>
  <c r="M4156" i="1"/>
  <c r="N4156" i="1"/>
  <c r="K4157" i="1"/>
  <c r="L4157" i="1"/>
  <c r="M4157" i="1"/>
  <c r="N4157" i="1"/>
  <c r="K4158" i="1"/>
  <c r="L4158" i="1"/>
  <c r="M4158" i="1"/>
  <c r="N4158" i="1"/>
  <c r="K4159" i="1"/>
  <c r="L4159" i="1"/>
  <c r="M4159" i="1"/>
  <c r="N4159" i="1"/>
  <c r="K4160" i="1"/>
  <c r="L4160" i="1"/>
  <c r="M4160" i="1"/>
  <c r="N4160" i="1"/>
  <c r="K4161" i="1"/>
  <c r="L4161" i="1"/>
  <c r="M4161" i="1"/>
  <c r="N4161" i="1"/>
  <c r="K4162" i="1"/>
  <c r="L4162" i="1"/>
  <c r="M4162" i="1"/>
  <c r="N4162" i="1"/>
  <c r="K4163" i="1"/>
  <c r="L4163" i="1"/>
  <c r="M4163" i="1"/>
  <c r="N4163" i="1"/>
  <c r="K4164" i="1"/>
  <c r="L4164" i="1"/>
  <c r="M4164" i="1"/>
  <c r="N4164" i="1"/>
  <c r="K4165" i="1"/>
  <c r="L4165" i="1"/>
  <c r="M4165" i="1"/>
  <c r="N4165" i="1"/>
  <c r="K4166" i="1"/>
  <c r="L4166" i="1"/>
  <c r="M4166" i="1"/>
  <c r="N4166" i="1"/>
  <c r="K4167" i="1"/>
  <c r="L4167" i="1"/>
  <c r="M4167" i="1"/>
  <c r="N4167" i="1"/>
  <c r="K4168" i="1"/>
  <c r="L4168" i="1"/>
  <c r="M4168" i="1"/>
  <c r="N4168" i="1"/>
  <c r="K4169" i="1"/>
  <c r="L4169" i="1"/>
  <c r="M4169" i="1"/>
  <c r="N4169" i="1"/>
  <c r="K4170" i="1"/>
  <c r="L4170" i="1"/>
  <c r="M4170" i="1"/>
  <c r="N4170" i="1"/>
  <c r="K4171" i="1"/>
  <c r="L4171" i="1"/>
  <c r="M4171" i="1"/>
  <c r="N4171" i="1"/>
  <c r="K4172" i="1"/>
  <c r="L4172" i="1"/>
  <c r="M4172" i="1"/>
  <c r="N4172" i="1"/>
  <c r="K4173" i="1"/>
  <c r="L4173" i="1"/>
  <c r="M4173" i="1"/>
  <c r="N4173" i="1"/>
  <c r="K4174" i="1"/>
  <c r="L4174" i="1"/>
  <c r="M4174" i="1"/>
  <c r="N4174" i="1"/>
  <c r="K4175" i="1"/>
  <c r="L4175" i="1"/>
  <c r="M4175" i="1"/>
  <c r="N4175" i="1"/>
  <c r="K4176" i="1"/>
  <c r="L4176" i="1"/>
  <c r="M4176" i="1"/>
  <c r="N4176" i="1"/>
  <c r="K4177" i="1"/>
  <c r="L4177" i="1"/>
  <c r="M4177" i="1"/>
  <c r="N4177" i="1"/>
  <c r="K4178" i="1"/>
  <c r="L4178" i="1"/>
  <c r="M4178" i="1"/>
  <c r="N4178" i="1"/>
  <c r="K4179" i="1"/>
  <c r="L4179" i="1"/>
  <c r="M4179" i="1"/>
  <c r="N4179" i="1"/>
  <c r="K4180" i="1"/>
  <c r="L4180" i="1"/>
  <c r="M4180" i="1"/>
  <c r="N4180" i="1"/>
  <c r="K4181" i="1"/>
  <c r="L4181" i="1"/>
  <c r="M4181" i="1"/>
  <c r="N4181" i="1"/>
  <c r="K4182" i="1"/>
  <c r="L4182" i="1"/>
  <c r="M4182" i="1"/>
  <c r="N4182" i="1"/>
  <c r="K4183" i="1"/>
  <c r="L4183" i="1"/>
  <c r="M4183" i="1"/>
  <c r="N4183" i="1"/>
  <c r="K4184" i="1"/>
  <c r="L4184" i="1"/>
  <c r="M4184" i="1"/>
  <c r="N4184" i="1"/>
  <c r="K4185" i="1"/>
  <c r="L4185" i="1"/>
  <c r="M4185" i="1"/>
  <c r="N4185" i="1"/>
  <c r="K4186" i="1"/>
  <c r="L4186" i="1"/>
  <c r="M4186" i="1"/>
  <c r="N4186" i="1"/>
  <c r="K4187" i="1"/>
  <c r="L4187" i="1"/>
  <c r="M4187" i="1"/>
  <c r="N4187" i="1"/>
  <c r="K4188" i="1"/>
  <c r="L4188" i="1"/>
  <c r="M4188" i="1"/>
  <c r="N4188" i="1"/>
  <c r="K4189" i="1"/>
  <c r="L4189" i="1"/>
  <c r="M4189" i="1"/>
  <c r="N4189" i="1"/>
  <c r="K4190" i="1"/>
  <c r="L4190" i="1"/>
  <c r="M4190" i="1"/>
  <c r="N4190" i="1"/>
  <c r="K4191" i="1"/>
  <c r="L4191" i="1"/>
  <c r="M4191" i="1"/>
  <c r="N4191" i="1"/>
  <c r="K4192" i="1"/>
  <c r="L4192" i="1"/>
  <c r="M4192" i="1"/>
  <c r="N4192" i="1"/>
  <c r="K4193" i="1"/>
  <c r="L4193" i="1"/>
  <c r="M4193" i="1"/>
  <c r="N4193" i="1"/>
  <c r="K4194" i="1"/>
  <c r="L4194" i="1"/>
  <c r="M4194" i="1"/>
  <c r="N4194" i="1"/>
  <c r="K4195" i="1"/>
  <c r="L4195" i="1"/>
  <c r="M4195" i="1"/>
  <c r="N4195" i="1"/>
  <c r="K4196" i="1"/>
  <c r="L4196" i="1"/>
  <c r="M4196" i="1"/>
  <c r="N4196" i="1"/>
  <c r="K4197" i="1"/>
  <c r="L4197" i="1"/>
  <c r="M4197" i="1"/>
  <c r="N4197" i="1"/>
  <c r="K4198" i="1"/>
  <c r="L4198" i="1"/>
  <c r="M4198" i="1"/>
  <c r="N4198" i="1"/>
  <c r="K4199" i="1"/>
  <c r="L4199" i="1"/>
  <c r="M4199" i="1"/>
  <c r="N4199" i="1"/>
  <c r="K4200" i="1"/>
  <c r="L4200" i="1"/>
  <c r="M4200" i="1"/>
  <c r="N4200" i="1"/>
  <c r="K4201" i="1"/>
  <c r="L4201" i="1"/>
  <c r="M4201" i="1"/>
  <c r="N4201" i="1"/>
  <c r="K4202" i="1"/>
  <c r="L4202" i="1"/>
  <c r="M4202" i="1"/>
  <c r="N4202" i="1"/>
  <c r="K4203" i="1"/>
  <c r="L4203" i="1"/>
  <c r="M4203" i="1"/>
  <c r="N4203" i="1"/>
  <c r="K4204" i="1"/>
  <c r="L4204" i="1"/>
  <c r="M4204" i="1"/>
  <c r="N4204" i="1"/>
  <c r="K4205" i="1"/>
  <c r="L4205" i="1"/>
  <c r="M4205" i="1"/>
  <c r="N4205" i="1"/>
  <c r="K4206" i="1"/>
  <c r="L4206" i="1"/>
  <c r="M4206" i="1"/>
  <c r="N4206" i="1"/>
  <c r="K4207" i="1"/>
  <c r="L4207" i="1"/>
  <c r="M4207" i="1"/>
  <c r="N4207" i="1"/>
  <c r="K4208" i="1"/>
  <c r="L4208" i="1"/>
  <c r="M4208" i="1"/>
  <c r="N4208" i="1"/>
  <c r="K4209" i="1"/>
  <c r="L4209" i="1"/>
  <c r="M4209" i="1"/>
  <c r="N4209" i="1"/>
  <c r="K4210" i="1"/>
  <c r="L4210" i="1"/>
  <c r="M4210" i="1"/>
  <c r="N4210" i="1"/>
  <c r="K4211" i="1"/>
  <c r="L4211" i="1"/>
  <c r="M4211" i="1"/>
  <c r="N4211" i="1"/>
  <c r="K4212" i="1"/>
  <c r="L4212" i="1"/>
  <c r="M4212" i="1"/>
  <c r="N4212" i="1"/>
  <c r="K4213" i="1"/>
  <c r="L4213" i="1"/>
  <c r="M4213" i="1"/>
  <c r="N4213" i="1"/>
  <c r="K4214" i="1"/>
  <c r="L4214" i="1"/>
  <c r="M4214" i="1"/>
  <c r="N4214" i="1"/>
  <c r="K4215" i="1"/>
  <c r="L4215" i="1"/>
  <c r="M4215" i="1"/>
  <c r="N4215" i="1"/>
  <c r="K4216" i="1"/>
  <c r="L4216" i="1"/>
  <c r="M4216" i="1"/>
  <c r="N4216" i="1"/>
  <c r="K4217" i="1"/>
  <c r="L4217" i="1"/>
  <c r="M4217" i="1"/>
  <c r="N4217" i="1"/>
  <c r="K4218" i="1"/>
  <c r="L4218" i="1"/>
  <c r="M4218" i="1"/>
  <c r="N4218" i="1"/>
  <c r="K4219" i="1"/>
  <c r="L4219" i="1"/>
  <c r="M4219" i="1"/>
  <c r="N4219" i="1"/>
  <c r="K4220" i="1"/>
  <c r="L4220" i="1"/>
  <c r="M4220" i="1"/>
  <c r="N4220" i="1"/>
  <c r="K4221" i="1"/>
  <c r="L4221" i="1"/>
  <c r="M4221" i="1"/>
  <c r="N4221" i="1"/>
  <c r="K4222" i="1"/>
  <c r="L4222" i="1"/>
  <c r="M4222" i="1"/>
  <c r="N4222" i="1"/>
  <c r="K4223" i="1"/>
  <c r="L4223" i="1"/>
  <c r="M4223" i="1"/>
  <c r="N4223" i="1"/>
  <c r="K4224" i="1"/>
  <c r="L4224" i="1"/>
  <c r="M4224" i="1"/>
  <c r="N4224" i="1"/>
  <c r="K4225" i="1"/>
  <c r="L4225" i="1"/>
  <c r="M4225" i="1"/>
  <c r="N4225" i="1"/>
  <c r="K4226" i="1"/>
  <c r="L4226" i="1"/>
  <c r="M4226" i="1"/>
  <c r="N4226" i="1"/>
  <c r="K4227" i="1"/>
  <c r="L4227" i="1"/>
  <c r="M4227" i="1"/>
  <c r="N4227" i="1"/>
  <c r="K4228" i="1"/>
  <c r="L4228" i="1"/>
  <c r="M4228" i="1"/>
  <c r="N4228" i="1"/>
  <c r="K4229" i="1"/>
  <c r="L4229" i="1"/>
  <c r="M4229" i="1"/>
  <c r="N4229" i="1"/>
  <c r="K4230" i="1"/>
  <c r="L4230" i="1"/>
  <c r="M4230" i="1"/>
  <c r="N4230" i="1"/>
  <c r="K4231" i="1"/>
  <c r="L4231" i="1"/>
  <c r="M4231" i="1"/>
  <c r="N4231" i="1"/>
  <c r="K4232" i="1"/>
  <c r="L4232" i="1"/>
  <c r="M4232" i="1"/>
  <c r="N4232" i="1"/>
  <c r="K4233" i="1"/>
  <c r="L4233" i="1"/>
  <c r="M4233" i="1"/>
  <c r="N4233" i="1"/>
  <c r="K4234" i="1"/>
  <c r="L4234" i="1"/>
  <c r="M4234" i="1"/>
  <c r="N4234" i="1"/>
  <c r="K4235" i="1"/>
  <c r="L4235" i="1"/>
  <c r="M4235" i="1"/>
  <c r="N4235" i="1"/>
  <c r="K4236" i="1"/>
  <c r="L4236" i="1"/>
  <c r="M4236" i="1"/>
  <c r="N4236" i="1"/>
  <c r="K4237" i="1"/>
  <c r="L4237" i="1"/>
  <c r="M4237" i="1"/>
  <c r="N4237" i="1"/>
  <c r="K4238" i="1"/>
  <c r="L4238" i="1"/>
  <c r="M4238" i="1"/>
  <c r="N4238" i="1"/>
  <c r="K4239" i="1"/>
  <c r="L4239" i="1"/>
  <c r="M4239" i="1"/>
  <c r="N4239" i="1"/>
  <c r="K4240" i="1"/>
  <c r="L4240" i="1"/>
  <c r="M4240" i="1"/>
  <c r="N4240" i="1"/>
  <c r="K4241" i="1"/>
  <c r="L4241" i="1"/>
  <c r="M4241" i="1"/>
  <c r="N4241" i="1"/>
  <c r="K4242" i="1"/>
  <c r="L4242" i="1"/>
  <c r="M4242" i="1"/>
  <c r="N4242" i="1"/>
  <c r="K4243" i="1"/>
  <c r="L4243" i="1"/>
  <c r="M4243" i="1"/>
  <c r="N4243" i="1"/>
  <c r="K4244" i="1"/>
  <c r="L4244" i="1"/>
  <c r="M4244" i="1"/>
  <c r="N4244" i="1"/>
  <c r="K4245" i="1"/>
  <c r="L4245" i="1"/>
  <c r="M4245" i="1"/>
  <c r="N4245" i="1"/>
  <c r="K4246" i="1"/>
  <c r="L4246" i="1"/>
  <c r="M4246" i="1"/>
  <c r="N4246" i="1"/>
  <c r="K4247" i="1"/>
  <c r="L4247" i="1"/>
  <c r="M4247" i="1"/>
  <c r="N4247" i="1"/>
  <c r="K4248" i="1"/>
  <c r="L4248" i="1"/>
  <c r="M4248" i="1"/>
  <c r="N4248" i="1"/>
  <c r="K4249" i="1"/>
  <c r="L4249" i="1"/>
  <c r="M4249" i="1"/>
  <c r="N4249" i="1"/>
  <c r="K4250" i="1"/>
  <c r="L4250" i="1"/>
  <c r="M4250" i="1"/>
  <c r="N4250" i="1"/>
  <c r="K4251" i="1"/>
  <c r="L4251" i="1"/>
  <c r="M4251" i="1"/>
  <c r="N4251" i="1"/>
  <c r="K4252" i="1"/>
  <c r="L4252" i="1"/>
  <c r="M4252" i="1"/>
  <c r="N4252" i="1"/>
  <c r="K4253" i="1"/>
  <c r="L4253" i="1"/>
  <c r="M4253" i="1"/>
  <c r="N4253" i="1"/>
  <c r="K4254" i="1"/>
  <c r="L4254" i="1"/>
  <c r="M4254" i="1"/>
  <c r="N4254" i="1"/>
  <c r="K4255" i="1"/>
  <c r="L4255" i="1"/>
  <c r="M4255" i="1"/>
  <c r="N4255" i="1"/>
  <c r="K4256" i="1"/>
  <c r="L4256" i="1"/>
  <c r="M4256" i="1"/>
  <c r="N4256" i="1"/>
  <c r="K4257" i="1"/>
  <c r="L4257" i="1"/>
  <c r="M4257" i="1"/>
  <c r="N4257" i="1"/>
  <c r="K4258" i="1"/>
  <c r="L4258" i="1"/>
  <c r="M4258" i="1"/>
  <c r="N4258" i="1"/>
  <c r="K4259" i="1"/>
  <c r="L4259" i="1"/>
  <c r="M4259" i="1"/>
  <c r="N4259" i="1"/>
  <c r="K4260" i="1"/>
  <c r="L4260" i="1"/>
  <c r="M4260" i="1"/>
  <c r="N4260" i="1"/>
  <c r="K4261" i="1"/>
  <c r="L4261" i="1"/>
  <c r="M4261" i="1"/>
  <c r="N4261" i="1"/>
  <c r="K4262" i="1"/>
  <c r="L4262" i="1"/>
  <c r="M4262" i="1"/>
  <c r="N4262" i="1"/>
  <c r="K4263" i="1"/>
  <c r="L4263" i="1"/>
  <c r="M4263" i="1"/>
  <c r="N4263" i="1"/>
  <c r="K4264" i="1"/>
  <c r="L4264" i="1"/>
  <c r="M4264" i="1"/>
  <c r="N4264" i="1"/>
  <c r="K4265" i="1"/>
  <c r="L4265" i="1"/>
  <c r="M4265" i="1"/>
  <c r="N4265" i="1"/>
  <c r="K4266" i="1"/>
  <c r="L4266" i="1"/>
  <c r="M4266" i="1"/>
  <c r="N4266" i="1"/>
  <c r="K4267" i="1"/>
  <c r="L4267" i="1"/>
  <c r="M4267" i="1"/>
  <c r="N4267" i="1"/>
  <c r="K4268" i="1"/>
  <c r="L4268" i="1"/>
  <c r="M4268" i="1"/>
  <c r="N4268" i="1"/>
  <c r="K4269" i="1"/>
  <c r="L4269" i="1"/>
  <c r="M4269" i="1"/>
  <c r="N4269" i="1"/>
  <c r="K4270" i="1"/>
  <c r="L4270" i="1"/>
  <c r="M4270" i="1"/>
  <c r="N4270" i="1"/>
  <c r="K4271" i="1"/>
  <c r="L4271" i="1"/>
  <c r="M4271" i="1"/>
  <c r="N4271" i="1"/>
  <c r="K4272" i="1"/>
  <c r="L4272" i="1"/>
  <c r="M4272" i="1"/>
  <c r="N4272" i="1"/>
  <c r="K4273" i="1"/>
  <c r="L4273" i="1"/>
  <c r="M4273" i="1"/>
  <c r="N4273" i="1"/>
  <c r="K4274" i="1"/>
  <c r="L4274" i="1"/>
  <c r="M4274" i="1"/>
  <c r="N4274" i="1"/>
  <c r="K4275" i="1"/>
  <c r="L4275" i="1"/>
  <c r="M4275" i="1"/>
  <c r="N4275" i="1"/>
  <c r="K4276" i="1"/>
  <c r="L4276" i="1"/>
  <c r="M4276" i="1"/>
  <c r="N4276" i="1"/>
  <c r="K4277" i="1"/>
  <c r="L4277" i="1"/>
  <c r="M4277" i="1"/>
  <c r="N4277" i="1"/>
  <c r="K4278" i="1"/>
  <c r="L4278" i="1"/>
  <c r="M4278" i="1"/>
  <c r="N4278" i="1"/>
  <c r="K4279" i="1"/>
  <c r="L4279" i="1"/>
  <c r="M4279" i="1"/>
  <c r="N4279" i="1"/>
  <c r="K4280" i="1"/>
  <c r="L4280" i="1"/>
  <c r="M4280" i="1"/>
  <c r="N4280" i="1"/>
  <c r="K4281" i="1"/>
  <c r="L4281" i="1"/>
  <c r="M4281" i="1"/>
  <c r="N4281" i="1"/>
  <c r="K4282" i="1"/>
  <c r="L4282" i="1"/>
  <c r="M4282" i="1"/>
  <c r="N4282" i="1"/>
  <c r="K4283" i="1"/>
  <c r="L4283" i="1"/>
  <c r="M4283" i="1"/>
  <c r="N4283" i="1"/>
  <c r="K4284" i="1"/>
  <c r="L4284" i="1"/>
  <c r="M4284" i="1"/>
  <c r="N4284" i="1"/>
  <c r="K4285" i="1"/>
  <c r="L4285" i="1"/>
  <c r="M4285" i="1"/>
  <c r="N4285" i="1"/>
  <c r="K4286" i="1"/>
  <c r="L4286" i="1"/>
  <c r="M4286" i="1"/>
  <c r="N4286" i="1"/>
  <c r="K4287" i="1"/>
  <c r="L4287" i="1"/>
  <c r="M4287" i="1"/>
  <c r="N4287" i="1"/>
  <c r="K4288" i="1"/>
  <c r="L4288" i="1"/>
  <c r="M4288" i="1"/>
  <c r="N4288" i="1"/>
  <c r="K4289" i="1"/>
  <c r="L4289" i="1"/>
  <c r="M4289" i="1"/>
  <c r="N4289" i="1"/>
  <c r="K4290" i="1"/>
  <c r="L4290" i="1"/>
  <c r="M4290" i="1"/>
  <c r="N4290" i="1"/>
  <c r="K4291" i="1"/>
  <c r="L4291" i="1"/>
  <c r="M4291" i="1"/>
  <c r="N4291" i="1"/>
  <c r="K4292" i="1"/>
  <c r="L4292" i="1"/>
  <c r="M4292" i="1"/>
  <c r="N4292" i="1"/>
  <c r="K4293" i="1"/>
  <c r="L4293" i="1"/>
  <c r="M4293" i="1"/>
  <c r="N4293" i="1"/>
  <c r="K4294" i="1"/>
  <c r="L4294" i="1"/>
  <c r="M4294" i="1"/>
  <c r="N4294" i="1"/>
  <c r="K4295" i="1"/>
  <c r="L4295" i="1"/>
  <c r="M4295" i="1"/>
  <c r="N4295" i="1"/>
  <c r="K4296" i="1"/>
  <c r="L4296" i="1"/>
  <c r="M4296" i="1"/>
  <c r="N4296" i="1"/>
  <c r="K4297" i="1"/>
  <c r="L4297" i="1"/>
  <c r="M4297" i="1"/>
  <c r="N4297" i="1"/>
  <c r="K4298" i="1"/>
  <c r="L4298" i="1"/>
  <c r="M4298" i="1"/>
  <c r="N4298" i="1"/>
  <c r="K4299" i="1"/>
  <c r="L4299" i="1"/>
  <c r="M4299" i="1"/>
  <c r="N4299" i="1"/>
  <c r="K4300" i="1"/>
  <c r="L4300" i="1"/>
  <c r="M4300" i="1"/>
  <c r="N4300" i="1"/>
  <c r="K4301" i="1"/>
  <c r="L4301" i="1"/>
  <c r="M4301" i="1"/>
  <c r="N4301" i="1"/>
  <c r="K4302" i="1"/>
  <c r="L4302" i="1"/>
  <c r="M4302" i="1"/>
  <c r="N4302" i="1"/>
  <c r="K4303" i="1"/>
  <c r="L4303" i="1"/>
  <c r="M4303" i="1"/>
  <c r="N4303" i="1"/>
  <c r="K4304" i="1"/>
  <c r="L4304" i="1"/>
  <c r="M4304" i="1"/>
  <c r="N4304" i="1"/>
  <c r="K4305" i="1"/>
  <c r="L4305" i="1"/>
  <c r="M4305" i="1"/>
  <c r="N4305" i="1"/>
  <c r="K4306" i="1"/>
  <c r="L4306" i="1"/>
  <c r="M4306" i="1"/>
  <c r="N4306" i="1"/>
  <c r="K4307" i="1"/>
  <c r="L4307" i="1"/>
  <c r="M4307" i="1"/>
  <c r="N4307" i="1"/>
  <c r="K4308" i="1"/>
  <c r="L4308" i="1"/>
  <c r="M4308" i="1"/>
  <c r="N4308" i="1"/>
  <c r="K4309" i="1"/>
  <c r="L4309" i="1"/>
  <c r="M4309" i="1"/>
  <c r="N4309" i="1"/>
  <c r="K4310" i="1"/>
  <c r="L4310" i="1"/>
  <c r="M4310" i="1"/>
  <c r="N4310" i="1"/>
  <c r="K4311" i="1"/>
  <c r="L4311" i="1"/>
  <c r="M4311" i="1"/>
  <c r="N4311" i="1"/>
  <c r="K4312" i="1"/>
  <c r="L4312" i="1"/>
  <c r="M4312" i="1"/>
  <c r="N4312" i="1"/>
  <c r="K4313" i="1"/>
  <c r="L4313" i="1"/>
  <c r="M4313" i="1"/>
  <c r="N4313" i="1"/>
  <c r="K4314" i="1"/>
  <c r="L4314" i="1"/>
  <c r="M4314" i="1"/>
  <c r="N4314" i="1"/>
  <c r="K4315" i="1"/>
  <c r="L4315" i="1"/>
  <c r="M4315" i="1"/>
  <c r="N4315" i="1"/>
  <c r="K4316" i="1"/>
  <c r="L4316" i="1"/>
  <c r="M4316" i="1"/>
  <c r="N4316" i="1"/>
  <c r="K4317" i="1"/>
  <c r="L4317" i="1"/>
  <c r="M4317" i="1"/>
  <c r="N4317" i="1"/>
  <c r="K4318" i="1"/>
  <c r="L4318" i="1"/>
  <c r="M4318" i="1"/>
  <c r="N4318" i="1"/>
  <c r="K4319" i="1"/>
  <c r="L4319" i="1"/>
  <c r="M4319" i="1"/>
  <c r="N4319" i="1"/>
  <c r="K4320" i="1"/>
  <c r="L4320" i="1"/>
  <c r="M4320" i="1"/>
  <c r="N4320" i="1"/>
  <c r="K4321" i="1"/>
  <c r="L4321" i="1"/>
  <c r="M4321" i="1"/>
  <c r="N4321" i="1"/>
  <c r="K4322" i="1"/>
  <c r="L4322" i="1"/>
  <c r="M4322" i="1"/>
  <c r="N4322" i="1"/>
  <c r="K4323" i="1"/>
  <c r="L4323" i="1"/>
  <c r="M4323" i="1"/>
  <c r="N4323" i="1"/>
  <c r="K4324" i="1"/>
  <c r="L4324" i="1"/>
  <c r="M4324" i="1"/>
  <c r="N4324" i="1"/>
  <c r="K4325" i="1"/>
  <c r="L4325" i="1"/>
  <c r="M4325" i="1"/>
  <c r="N4325" i="1"/>
  <c r="K4326" i="1"/>
  <c r="L4326" i="1"/>
  <c r="M4326" i="1"/>
  <c r="N4326" i="1"/>
  <c r="K4327" i="1"/>
  <c r="L4327" i="1"/>
  <c r="M4327" i="1"/>
  <c r="N4327" i="1"/>
  <c r="K4328" i="1"/>
  <c r="L4328" i="1"/>
  <c r="M4328" i="1"/>
  <c r="N4328" i="1"/>
  <c r="K4329" i="1"/>
  <c r="L4329" i="1"/>
  <c r="M4329" i="1"/>
  <c r="N4329" i="1"/>
  <c r="K4330" i="1"/>
  <c r="L4330" i="1"/>
  <c r="M4330" i="1"/>
  <c r="N4330" i="1"/>
  <c r="K4331" i="1"/>
  <c r="L4331" i="1"/>
  <c r="M4331" i="1"/>
  <c r="N4331" i="1"/>
  <c r="K4332" i="1"/>
  <c r="L4332" i="1"/>
  <c r="M4332" i="1"/>
  <c r="N4332" i="1"/>
  <c r="K4333" i="1"/>
  <c r="L4333" i="1"/>
  <c r="M4333" i="1"/>
  <c r="N4333" i="1"/>
  <c r="K4334" i="1"/>
  <c r="L4334" i="1"/>
  <c r="M4334" i="1"/>
  <c r="N4334" i="1"/>
  <c r="K4335" i="1"/>
  <c r="L4335" i="1"/>
  <c r="M4335" i="1"/>
  <c r="N4335" i="1"/>
  <c r="K4336" i="1"/>
  <c r="L4336" i="1"/>
  <c r="M4336" i="1"/>
  <c r="N4336" i="1"/>
  <c r="K4337" i="1"/>
  <c r="L4337" i="1"/>
  <c r="M4337" i="1"/>
  <c r="N4337" i="1"/>
  <c r="K4338" i="1"/>
  <c r="L4338" i="1"/>
  <c r="M4338" i="1"/>
  <c r="N4338" i="1"/>
  <c r="K4339" i="1"/>
  <c r="L4339" i="1"/>
  <c r="M4339" i="1"/>
  <c r="N4339" i="1"/>
  <c r="K4340" i="1"/>
  <c r="L4340" i="1"/>
  <c r="M4340" i="1"/>
  <c r="N4340" i="1"/>
  <c r="K4341" i="1"/>
  <c r="L4341" i="1"/>
  <c r="M4341" i="1"/>
  <c r="N4341" i="1"/>
  <c r="K4342" i="1"/>
  <c r="L4342" i="1"/>
  <c r="M4342" i="1"/>
  <c r="N4342" i="1"/>
  <c r="K4343" i="1"/>
  <c r="L4343" i="1"/>
  <c r="M4343" i="1"/>
  <c r="N4343" i="1"/>
  <c r="K4344" i="1"/>
  <c r="L4344" i="1"/>
  <c r="M4344" i="1"/>
  <c r="N4344" i="1"/>
  <c r="K4345" i="1"/>
  <c r="L4345" i="1"/>
  <c r="M4345" i="1"/>
  <c r="N4345" i="1"/>
  <c r="K4346" i="1"/>
  <c r="L4346" i="1"/>
  <c r="M4346" i="1"/>
  <c r="N4346" i="1"/>
  <c r="K4347" i="1"/>
  <c r="L4347" i="1"/>
  <c r="M4347" i="1"/>
  <c r="N4347" i="1"/>
  <c r="K4348" i="1"/>
  <c r="L4348" i="1"/>
  <c r="M4348" i="1"/>
  <c r="N4348" i="1"/>
  <c r="K4349" i="1"/>
  <c r="L4349" i="1"/>
  <c r="M4349" i="1"/>
  <c r="N4349" i="1"/>
  <c r="K4350" i="1"/>
  <c r="L4350" i="1"/>
  <c r="M4350" i="1"/>
  <c r="N4350" i="1"/>
  <c r="K4351" i="1"/>
  <c r="L4351" i="1"/>
  <c r="M4351" i="1"/>
  <c r="N4351" i="1"/>
  <c r="K4352" i="1"/>
  <c r="L4352" i="1"/>
  <c r="M4352" i="1"/>
  <c r="N4352" i="1"/>
  <c r="K4353" i="1"/>
  <c r="L4353" i="1"/>
  <c r="M4353" i="1"/>
  <c r="N4353" i="1"/>
  <c r="K4354" i="1"/>
  <c r="L4354" i="1"/>
  <c r="M4354" i="1"/>
  <c r="N4354" i="1"/>
  <c r="K4355" i="1"/>
  <c r="L4355" i="1"/>
  <c r="M4355" i="1"/>
  <c r="N4355" i="1"/>
  <c r="K4356" i="1"/>
  <c r="L4356" i="1"/>
  <c r="M4356" i="1"/>
  <c r="N4356" i="1"/>
  <c r="K4357" i="1"/>
  <c r="L4357" i="1"/>
  <c r="M4357" i="1"/>
  <c r="N4357" i="1"/>
  <c r="K4358" i="1"/>
  <c r="L4358" i="1"/>
  <c r="M4358" i="1"/>
  <c r="N4358" i="1"/>
  <c r="K4359" i="1"/>
  <c r="L4359" i="1"/>
  <c r="M4359" i="1"/>
  <c r="N4359" i="1"/>
  <c r="K4360" i="1"/>
  <c r="L4360" i="1"/>
  <c r="M4360" i="1"/>
  <c r="N4360" i="1"/>
  <c r="K4361" i="1"/>
  <c r="L4361" i="1"/>
  <c r="M4361" i="1"/>
  <c r="N4361" i="1"/>
  <c r="K4362" i="1"/>
  <c r="L4362" i="1"/>
  <c r="M4362" i="1"/>
  <c r="N4362" i="1"/>
  <c r="K4363" i="1"/>
  <c r="L4363" i="1"/>
  <c r="M4363" i="1"/>
  <c r="N4363" i="1"/>
  <c r="K4364" i="1"/>
  <c r="L4364" i="1"/>
  <c r="M4364" i="1"/>
  <c r="N4364" i="1"/>
  <c r="K4365" i="1"/>
  <c r="L4365" i="1"/>
  <c r="M4365" i="1"/>
  <c r="N4365" i="1"/>
  <c r="K4366" i="1"/>
  <c r="L4366" i="1"/>
  <c r="M4366" i="1"/>
  <c r="N4366" i="1"/>
  <c r="K4367" i="1"/>
  <c r="L4367" i="1"/>
  <c r="M4367" i="1"/>
  <c r="N4367" i="1"/>
  <c r="K4368" i="1"/>
  <c r="L4368" i="1"/>
  <c r="M4368" i="1"/>
  <c r="N4368" i="1"/>
  <c r="K4369" i="1"/>
  <c r="L4369" i="1"/>
  <c r="M4369" i="1"/>
  <c r="N4369" i="1"/>
  <c r="K4370" i="1"/>
  <c r="L4370" i="1"/>
  <c r="M4370" i="1"/>
  <c r="N4370" i="1"/>
  <c r="K4371" i="1"/>
  <c r="L4371" i="1"/>
  <c r="M4371" i="1"/>
  <c r="N4371" i="1"/>
  <c r="K4372" i="1"/>
  <c r="L4372" i="1"/>
  <c r="M4372" i="1"/>
  <c r="N4372" i="1"/>
  <c r="K4373" i="1"/>
  <c r="L4373" i="1"/>
  <c r="M4373" i="1"/>
  <c r="N4373" i="1"/>
  <c r="K4374" i="1"/>
  <c r="L4374" i="1"/>
  <c r="M4374" i="1"/>
  <c r="N4374" i="1"/>
  <c r="K4375" i="1"/>
  <c r="L4375" i="1"/>
  <c r="M4375" i="1"/>
  <c r="N4375" i="1"/>
  <c r="K4376" i="1"/>
  <c r="L4376" i="1"/>
  <c r="M4376" i="1"/>
  <c r="N4376" i="1"/>
  <c r="K4377" i="1"/>
  <c r="L4377" i="1"/>
  <c r="M4377" i="1"/>
  <c r="N4377" i="1"/>
  <c r="K4378" i="1"/>
  <c r="L4378" i="1"/>
  <c r="M4378" i="1"/>
  <c r="N4378" i="1"/>
  <c r="K4379" i="1"/>
  <c r="L4379" i="1"/>
  <c r="M4379" i="1"/>
  <c r="N4379" i="1"/>
  <c r="K4380" i="1"/>
  <c r="L4380" i="1"/>
  <c r="M4380" i="1"/>
  <c r="N4380" i="1"/>
  <c r="K4381" i="1"/>
  <c r="L4381" i="1"/>
  <c r="M4381" i="1"/>
  <c r="N4381" i="1"/>
  <c r="K4382" i="1"/>
  <c r="L4382" i="1"/>
  <c r="M4382" i="1"/>
  <c r="N4382" i="1"/>
  <c r="K4383" i="1"/>
  <c r="L4383" i="1"/>
  <c r="M4383" i="1"/>
  <c r="N4383" i="1"/>
  <c r="K4384" i="1"/>
  <c r="L4384" i="1"/>
  <c r="M4384" i="1"/>
  <c r="N4384" i="1"/>
  <c r="K4385" i="1"/>
  <c r="L4385" i="1"/>
  <c r="M4385" i="1"/>
  <c r="N4385" i="1"/>
  <c r="K4386" i="1"/>
  <c r="L4386" i="1"/>
  <c r="M4386" i="1"/>
  <c r="N4386" i="1"/>
  <c r="K4387" i="1"/>
  <c r="L4387" i="1"/>
  <c r="M4387" i="1"/>
  <c r="N4387" i="1"/>
  <c r="K4388" i="1"/>
  <c r="L4388" i="1"/>
  <c r="M4388" i="1"/>
  <c r="N4388" i="1"/>
  <c r="K4389" i="1"/>
  <c r="L4389" i="1"/>
  <c r="M4389" i="1"/>
  <c r="N4389" i="1"/>
  <c r="K4390" i="1"/>
  <c r="L4390" i="1"/>
  <c r="M4390" i="1"/>
  <c r="N4390" i="1"/>
  <c r="K4391" i="1"/>
  <c r="L4391" i="1"/>
  <c r="M4391" i="1"/>
  <c r="N4391" i="1"/>
  <c r="K4392" i="1"/>
  <c r="L4392" i="1"/>
  <c r="M4392" i="1"/>
  <c r="N4392" i="1"/>
  <c r="K4393" i="1"/>
  <c r="L4393" i="1"/>
  <c r="M4393" i="1"/>
  <c r="N4393" i="1"/>
  <c r="K4394" i="1"/>
  <c r="L4394" i="1"/>
  <c r="M4394" i="1"/>
  <c r="N4394" i="1"/>
  <c r="K4395" i="1"/>
  <c r="L4395" i="1"/>
  <c r="M4395" i="1"/>
  <c r="N4395" i="1"/>
  <c r="K4396" i="1"/>
  <c r="L4396" i="1"/>
  <c r="M4396" i="1"/>
  <c r="N4396" i="1"/>
  <c r="K4397" i="1"/>
  <c r="L4397" i="1"/>
  <c r="M4397" i="1"/>
  <c r="N4397" i="1"/>
  <c r="K4398" i="1"/>
  <c r="L4398" i="1"/>
  <c r="M4398" i="1"/>
  <c r="N4398" i="1"/>
  <c r="K4399" i="1"/>
  <c r="L4399" i="1"/>
  <c r="M4399" i="1"/>
  <c r="N4399" i="1"/>
  <c r="K4400" i="1"/>
  <c r="L4400" i="1"/>
  <c r="M4400" i="1"/>
  <c r="N4400" i="1"/>
  <c r="K4401" i="1"/>
  <c r="L4401" i="1"/>
  <c r="M4401" i="1"/>
  <c r="N4401" i="1"/>
  <c r="K4402" i="1"/>
  <c r="L4402" i="1"/>
  <c r="M4402" i="1"/>
  <c r="N4402" i="1"/>
  <c r="K4403" i="1"/>
  <c r="L4403" i="1"/>
  <c r="M4403" i="1"/>
  <c r="N4403" i="1"/>
  <c r="K4404" i="1"/>
  <c r="L4404" i="1"/>
  <c r="M4404" i="1"/>
  <c r="N4404" i="1"/>
  <c r="K4405" i="1"/>
  <c r="L4405" i="1"/>
  <c r="M4405" i="1"/>
  <c r="N4405" i="1"/>
  <c r="K4406" i="1"/>
  <c r="L4406" i="1"/>
  <c r="M4406" i="1"/>
  <c r="N4406" i="1"/>
  <c r="K4407" i="1"/>
  <c r="L4407" i="1"/>
  <c r="M4407" i="1"/>
  <c r="N4407" i="1"/>
  <c r="K4408" i="1"/>
  <c r="L4408" i="1"/>
  <c r="M4408" i="1"/>
  <c r="N4408" i="1"/>
  <c r="K4409" i="1"/>
  <c r="L4409" i="1"/>
  <c r="M4409" i="1"/>
  <c r="N4409" i="1"/>
  <c r="K4410" i="1"/>
  <c r="L4410" i="1"/>
  <c r="M4410" i="1"/>
  <c r="N4410" i="1"/>
  <c r="K4411" i="1"/>
  <c r="L4411" i="1"/>
  <c r="M4411" i="1"/>
  <c r="N4411" i="1"/>
  <c r="K4412" i="1"/>
  <c r="L4412" i="1"/>
  <c r="M4412" i="1"/>
  <c r="N4412" i="1"/>
  <c r="K4413" i="1"/>
  <c r="L4413" i="1"/>
  <c r="M4413" i="1"/>
  <c r="N4413" i="1"/>
  <c r="K4414" i="1"/>
  <c r="L4414" i="1"/>
  <c r="M4414" i="1"/>
  <c r="N4414" i="1"/>
  <c r="K4415" i="1"/>
  <c r="L4415" i="1"/>
  <c r="M4415" i="1"/>
  <c r="N4415" i="1"/>
  <c r="K4416" i="1"/>
  <c r="L4416" i="1"/>
  <c r="M4416" i="1"/>
  <c r="N4416" i="1"/>
  <c r="K4417" i="1"/>
  <c r="L4417" i="1"/>
  <c r="M4417" i="1"/>
  <c r="N4417" i="1"/>
  <c r="K4418" i="1"/>
  <c r="L4418" i="1"/>
  <c r="M4418" i="1"/>
  <c r="N4418" i="1"/>
  <c r="K4419" i="1"/>
  <c r="L4419" i="1"/>
  <c r="M4419" i="1"/>
  <c r="N4419" i="1"/>
  <c r="K4420" i="1"/>
  <c r="L4420" i="1"/>
  <c r="M4420" i="1"/>
  <c r="N4420" i="1"/>
  <c r="K4421" i="1"/>
  <c r="L4421" i="1"/>
  <c r="M4421" i="1"/>
  <c r="N4421" i="1"/>
  <c r="K4422" i="1"/>
  <c r="L4422" i="1"/>
  <c r="M4422" i="1"/>
  <c r="N4422" i="1"/>
  <c r="K4423" i="1"/>
  <c r="L4423" i="1"/>
  <c r="M4423" i="1"/>
  <c r="N4423" i="1"/>
  <c r="K4424" i="1"/>
  <c r="L4424" i="1"/>
  <c r="M4424" i="1"/>
  <c r="N4424" i="1"/>
  <c r="K4425" i="1"/>
  <c r="L4425" i="1"/>
  <c r="M4425" i="1"/>
  <c r="N4425" i="1"/>
  <c r="K4426" i="1"/>
  <c r="L4426" i="1"/>
  <c r="M4426" i="1"/>
  <c r="N4426" i="1"/>
  <c r="K4427" i="1"/>
  <c r="L4427" i="1"/>
  <c r="M4427" i="1"/>
  <c r="N4427" i="1"/>
  <c r="K4428" i="1"/>
  <c r="L4428" i="1"/>
  <c r="M4428" i="1"/>
  <c r="N4428" i="1"/>
  <c r="K4429" i="1"/>
  <c r="L4429" i="1"/>
  <c r="M4429" i="1"/>
  <c r="N4429" i="1"/>
  <c r="K4430" i="1"/>
  <c r="L4430" i="1"/>
  <c r="M4430" i="1"/>
  <c r="N4430" i="1"/>
  <c r="K4431" i="1"/>
  <c r="L4431" i="1"/>
  <c r="M4431" i="1"/>
  <c r="N4431" i="1"/>
  <c r="K4432" i="1"/>
  <c r="L4432" i="1"/>
  <c r="M4432" i="1"/>
  <c r="N4432" i="1"/>
  <c r="K4433" i="1"/>
  <c r="L4433" i="1"/>
  <c r="M4433" i="1"/>
  <c r="N4433" i="1"/>
  <c r="K4434" i="1"/>
  <c r="L4434" i="1"/>
  <c r="M4434" i="1"/>
  <c r="N4434" i="1"/>
  <c r="K4435" i="1"/>
  <c r="L4435" i="1"/>
  <c r="M4435" i="1"/>
  <c r="N4435" i="1"/>
  <c r="K4436" i="1"/>
  <c r="L4436" i="1"/>
  <c r="M4436" i="1"/>
  <c r="N4436" i="1"/>
  <c r="K4437" i="1"/>
  <c r="L4437" i="1"/>
  <c r="M4437" i="1"/>
  <c r="N4437" i="1"/>
  <c r="K4438" i="1"/>
  <c r="L4438" i="1"/>
  <c r="M4438" i="1"/>
  <c r="N4438" i="1"/>
  <c r="K4439" i="1"/>
  <c r="L4439" i="1"/>
  <c r="M4439" i="1"/>
  <c r="N4439" i="1"/>
  <c r="K4440" i="1"/>
  <c r="L4440" i="1"/>
  <c r="M4440" i="1"/>
  <c r="N4440" i="1"/>
  <c r="K4441" i="1"/>
  <c r="L4441" i="1"/>
  <c r="M4441" i="1"/>
  <c r="N4441" i="1"/>
  <c r="K4442" i="1"/>
  <c r="L4442" i="1"/>
  <c r="M4442" i="1"/>
  <c r="N4442" i="1"/>
  <c r="K4443" i="1"/>
  <c r="L4443" i="1"/>
  <c r="M4443" i="1"/>
  <c r="N4443" i="1"/>
  <c r="K4444" i="1"/>
  <c r="L4444" i="1"/>
  <c r="M4444" i="1"/>
  <c r="N4444" i="1"/>
  <c r="K4445" i="1"/>
  <c r="L4445" i="1"/>
  <c r="M4445" i="1"/>
  <c r="N4445" i="1"/>
  <c r="K4446" i="1"/>
  <c r="L4446" i="1"/>
  <c r="M4446" i="1"/>
  <c r="N4446" i="1"/>
  <c r="K4447" i="1"/>
  <c r="L4447" i="1"/>
  <c r="M4447" i="1"/>
  <c r="N4447" i="1"/>
  <c r="K4448" i="1"/>
  <c r="L4448" i="1"/>
  <c r="M4448" i="1"/>
  <c r="N4448" i="1"/>
  <c r="K4449" i="1"/>
  <c r="L4449" i="1"/>
  <c r="M4449" i="1"/>
  <c r="N4449" i="1"/>
  <c r="K4450" i="1"/>
  <c r="L4450" i="1"/>
  <c r="M4450" i="1"/>
  <c r="N4450" i="1"/>
  <c r="K4451" i="1"/>
  <c r="L4451" i="1"/>
  <c r="M4451" i="1"/>
  <c r="N4451" i="1"/>
  <c r="K4452" i="1"/>
  <c r="L4452" i="1"/>
  <c r="M4452" i="1"/>
  <c r="N4452" i="1"/>
  <c r="K4453" i="1"/>
  <c r="L4453" i="1"/>
  <c r="M4453" i="1"/>
  <c r="N4453" i="1"/>
  <c r="K4454" i="1"/>
  <c r="L4454" i="1"/>
  <c r="M4454" i="1"/>
  <c r="N4454" i="1"/>
  <c r="K4455" i="1"/>
  <c r="L4455" i="1"/>
  <c r="M4455" i="1"/>
  <c r="N4455" i="1"/>
  <c r="K4456" i="1"/>
  <c r="L4456" i="1"/>
  <c r="M4456" i="1"/>
  <c r="N4456" i="1"/>
  <c r="K4457" i="1"/>
  <c r="L4457" i="1"/>
  <c r="M4457" i="1"/>
  <c r="N4457" i="1"/>
  <c r="K4458" i="1"/>
  <c r="L4458" i="1"/>
  <c r="M4458" i="1"/>
  <c r="N4458" i="1"/>
  <c r="K4459" i="1"/>
  <c r="L4459" i="1"/>
  <c r="M4459" i="1"/>
  <c r="N4459" i="1"/>
  <c r="K4460" i="1"/>
  <c r="L4460" i="1"/>
  <c r="M4460" i="1"/>
  <c r="N4460" i="1"/>
  <c r="K4461" i="1"/>
  <c r="L4461" i="1"/>
  <c r="M4461" i="1"/>
  <c r="N4461" i="1"/>
  <c r="K4462" i="1"/>
  <c r="L4462" i="1"/>
  <c r="M4462" i="1"/>
  <c r="N4462" i="1"/>
  <c r="K4463" i="1"/>
  <c r="L4463" i="1"/>
  <c r="M4463" i="1"/>
  <c r="N4463" i="1"/>
  <c r="K4464" i="1"/>
  <c r="L4464" i="1"/>
  <c r="M4464" i="1"/>
  <c r="N4464" i="1"/>
  <c r="K4465" i="1"/>
  <c r="L4465" i="1"/>
  <c r="M4465" i="1"/>
  <c r="N4465" i="1"/>
  <c r="K4466" i="1"/>
  <c r="L4466" i="1"/>
  <c r="M4466" i="1"/>
  <c r="N4466" i="1"/>
  <c r="K4467" i="1"/>
  <c r="L4467" i="1"/>
  <c r="M4467" i="1"/>
  <c r="N4467" i="1"/>
  <c r="K4468" i="1"/>
  <c r="L4468" i="1"/>
  <c r="M4468" i="1"/>
  <c r="N4468" i="1"/>
  <c r="K4469" i="1"/>
  <c r="L4469" i="1"/>
  <c r="M4469" i="1"/>
  <c r="N4469" i="1"/>
  <c r="K4470" i="1"/>
  <c r="L4470" i="1"/>
  <c r="M4470" i="1"/>
  <c r="N4470" i="1"/>
  <c r="K4471" i="1"/>
  <c r="L4471" i="1"/>
  <c r="M4471" i="1"/>
  <c r="N4471" i="1"/>
  <c r="K4472" i="1"/>
  <c r="L4472" i="1"/>
  <c r="M4472" i="1"/>
  <c r="N4472" i="1"/>
  <c r="K4473" i="1"/>
  <c r="L4473" i="1"/>
  <c r="M4473" i="1"/>
  <c r="N4473" i="1"/>
  <c r="K4474" i="1"/>
  <c r="L4474" i="1"/>
  <c r="M4474" i="1"/>
  <c r="N4474" i="1"/>
  <c r="K4475" i="1"/>
  <c r="L4475" i="1"/>
  <c r="M4475" i="1"/>
  <c r="N4475" i="1"/>
  <c r="K4476" i="1"/>
  <c r="L4476" i="1"/>
  <c r="M4476" i="1"/>
  <c r="N4476" i="1"/>
  <c r="K4477" i="1"/>
  <c r="L4477" i="1"/>
  <c r="M4477" i="1"/>
  <c r="N4477" i="1"/>
  <c r="K4478" i="1"/>
  <c r="L4478" i="1"/>
  <c r="M4478" i="1"/>
  <c r="N4478" i="1"/>
  <c r="K4479" i="1"/>
  <c r="L4479" i="1"/>
  <c r="M4479" i="1"/>
  <c r="N4479" i="1"/>
  <c r="K4480" i="1"/>
  <c r="L4480" i="1"/>
  <c r="M4480" i="1"/>
  <c r="N4480" i="1"/>
  <c r="K4481" i="1"/>
  <c r="L4481" i="1"/>
  <c r="M4481" i="1"/>
  <c r="N4481" i="1"/>
  <c r="K4482" i="1"/>
  <c r="L4482" i="1"/>
  <c r="M4482" i="1"/>
  <c r="N4482" i="1"/>
  <c r="K4483" i="1"/>
  <c r="L4483" i="1"/>
  <c r="M4483" i="1"/>
  <c r="N4483" i="1"/>
  <c r="K4484" i="1"/>
  <c r="L4484" i="1"/>
  <c r="M4484" i="1"/>
  <c r="N4484" i="1"/>
  <c r="K4485" i="1"/>
  <c r="L4485" i="1"/>
  <c r="M4485" i="1"/>
  <c r="N4485" i="1"/>
  <c r="K4486" i="1"/>
  <c r="L4486" i="1"/>
  <c r="M4486" i="1"/>
  <c r="N4486" i="1"/>
  <c r="K4487" i="1"/>
  <c r="L4487" i="1"/>
  <c r="M4487" i="1"/>
  <c r="N4487" i="1"/>
  <c r="K4488" i="1"/>
  <c r="L4488" i="1"/>
  <c r="M4488" i="1"/>
  <c r="N4488" i="1"/>
  <c r="K4489" i="1"/>
  <c r="L4489" i="1"/>
  <c r="M4489" i="1"/>
  <c r="N4489" i="1"/>
  <c r="K4490" i="1"/>
  <c r="L4490" i="1"/>
  <c r="M4490" i="1"/>
  <c r="N4490" i="1"/>
  <c r="K4491" i="1"/>
  <c r="L4491" i="1"/>
  <c r="M4491" i="1"/>
  <c r="N4491" i="1"/>
  <c r="K4492" i="1"/>
  <c r="L4492" i="1"/>
  <c r="M4492" i="1"/>
  <c r="N4492" i="1"/>
  <c r="K4493" i="1"/>
  <c r="L4493" i="1"/>
  <c r="M4493" i="1"/>
  <c r="N4493" i="1"/>
  <c r="K4494" i="1"/>
  <c r="L4494" i="1"/>
  <c r="M4494" i="1"/>
  <c r="N4494" i="1"/>
  <c r="K4495" i="1"/>
  <c r="L4495" i="1"/>
  <c r="M4495" i="1"/>
  <c r="N4495" i="1"/>
  <c r="K4496" i="1"/>
  <c r="L4496" i="1"/>
  <c r="M4496" i="1"/>
  <c r="N4496" i="1"/>
  <c r="K4497" i="1"/>
  <c r="L4497" i="1"/>
  <c r="M4497" i="1"/>
  <c r="N4497" i="1"/>
  <c r="K4498" i="1"/>
  <c r="L4498" i="1"/>
  <c r="M4498" i="1"/>
  <c r="N4498" i="1"/>
  <c r="K4499" i="1"/>
  <c r="L4499" i="1"/>
  <c r="M4499" i="1"/>
  <c r="N4499" i="1"/>
  <c r="K4500" i="1"/>
  <c r="L4500" i="1"/>
  <c r="M4500" i="1"/>
  <c r="N4500" i="1"/>
  <c r="K4501" i="1"/>
  <c r="L4501" i="1"/>
  <c r="M4501" i="1"/>
  <c r="N4501" i="1"/>
  <c r="K4502" i="1"/>
  <c r="L4502" i="1"/>
  <c r="M4502" i="1"/>
  <c r="N4502" i="1"/>
  <c r="K4503" i="1"/>
  <c r="L4503" i="1"/>
  <c r="M4503" i="1"/>
  <c r="N4503" i="1"/>
  <c r="K4504" i="1"/>
  <c r="L4504" i="1"/>
  <c r="M4504" i="1"/>
  <c r="N4504" i="1"/>
  <c r="K4505" i="1"/>
  <c r="L4505" i="1"/>
  <c r="M4505" i="1"/>
  <c r="N4505" i="1"/>
  <c r="K4506" i="1"/>
  <c r="L4506" i="1"/>
  <c r="M4506" i="1"/>
  <c r="N4506" i="1"/>
  <c r="K4507" i="1"/>
  <c r="L4507" i="1"/>
  <c r="M4507" i="1"/>
  <c r="N4507" i="1"/>
  <c r="K4508" i="1"/>
  <c r="L4508" i="1"/>
  <c r="M4508" i="1"/>
  <c r="N4508" i="1"/>
  <c r="K4509" i="1"/>
  <c r="L4509" i="1"/>
  <c r="M4509" i="1"/>
  <c r="N4509" i="1"/>
  <c r="K4510" i="1"/>
  <c r="L4510" i="1"/>
  <c r="M4510" i="1"/>
  <c r="N4510" i="1"/>
  <c r="K4511" i="1"/>
  <c r="L4511" i="1"/>
  <c r="M4511" i="1"/>
  <c r="N4511" i="1"/>
  <c r="K4512" i="1"/>
  <c r="L4512" i="1"/>
  <c r="M4512" i="1"/>
  <c r="N4512" i="1"/>
  <c r="K4513" i="1"/>
  <c r="L4513" i="1"/>
  <c r="M4513" i="1"/>
  <c r="N4513" i="1"/>
  <c r="K4514" i="1"/>
  <c r="L4514" i="1"/>
  <c r="M4514" i="1"/>
  <c r="N4514" i="1"/>
  <c r="K4515" i="1"/>
  <c r="L4515" i="1"/>
  <c r="M4515" i="1"/>
  <c r="N4515" i="1"/>
  <c r="K4516" i="1"/>
  <c r="L4516" i="1"/>
  <c r="M4516" i="1"/>
  <c r="N4516" i="1"/>
  <c r="K4517" i="1"/>
  <c r="L4517" i="1"/>
  <c r="M4517" i="1"/>
  <c r="N4517" i="1"/>
  <c r="K4518" i="1"/>
  <c r="L4518" i="1"/>
  <c r="M4518" i="1"/>
  <c r="N4518" i="1"/>
  <c r="K4519" i="1"/>
  <c r="L4519" i="1"/>
  <c r="M4519" i="1"/>
  <c r="N4519" i="1"/>
  <c r="K4520" i="1"/>
  <c r="L4520" i="1"/>
  <c r="M4520" i="1"/>
  <c r="N4520" i="1"/>
  <c r="K4521" i="1"/>
  <c r="L4521" i="1"/>
  <c r="M4521" i="1"/>
  <c r="N4521" i="1"/>
  <c r="K4522" i="1"/>
  <c r="L4522" i="1"/>
  <c r="M4522" i="1"/>
  <c r="N4522" i="1"/>
  <c r="K4523" i="1"/>
  <c r="L4523" i="1"/>
  <c r="M4523" i="1"/>
  <c r="N4523" i="1"/>
  <c r="K4524" i="1"/>
  <c r="L4524" i="1"/>
  <c r="M4524" i="1"/>
  <c r="N4524" i="1"/>
  <c r="K4525" i="1"/>
  <c r="L4525" i="1"/>
  <c r="M4525" i="1"/>
  <c r="N4525" i="1"/>
  <c r="K4526" i="1"/>
  <c r="L4526" i="1"/>
  <c r="M4526" i="1"/>
  <c r="N4526" i="1"/>
  <c r="K4527" i="1"/>
  <c r="L4527" i="1"/>
  <c r="M4527" i="1"/>
  <c r="N4527" i="1"/>
  <c r="K4528" i="1"/>
  <c r="L4528" i="1"/>
  <c r="M4528" i="1"/>
  <c r="N4528" i="1"/>
  <c r="K4529" i="1"/>
  <c r="L4529" i="1"/>
  <c r="M4529" i="1"/>
  <c r="N4529" i="1"/>
  <c r="K4530" i="1"/>
  <c r="L4530" i="1"/>
  <c r="M4530" i="1"/>
  <c r="N4530" i="1"/>
  <c r="K4531" i="1"/>
  <c r="L4531" i="1"/>
  <c r="M4531" i="1"/>
  <c r="N4531" i="1"/>
  <c r="K4532" i="1"/>
  <c r="L4532" i="1"/>
  <c r="M4532" i="1"/>
  <c r="N4532" i="1"/>
  <c r="K4533" i="1"/>
  <c r="L4533" i="1"/>
  <c r="M4533" i="1"/>
  <c r="N4533" i="1"/>
  <c r="K4534" i="1"/>
  <c r="L4534" i="1"/>
  <c r="M4534" i="1"/>
  <c r="N4534" i="1"/>
  <c r="K4535" i="1"/>
  <c r="L4535" i="1"/>
  <c r="M4535" i="1"/>
  <c r="N4535" i="1"/>
  <c r="K4536" i="1"/>
  <c r="L4536" i="1"/>
  <c r="M4536" i="1"/>
  <c r="N4536" i="1"/>
  <c r="K4537" i="1"/>
  <c r="L4537" i="1"/>
  <c r="M4537" i="1"/>
  <c r="N4537" i="1"/>
  <c r="K4538" i="1"/>
  <c r="L4538" i="1"/>
  <c r="M4538" i="1"/>
  <c r="N4538" i="1"/>
  <c r="K4539" i="1"/>
  <c r="L4539" i="1"/>
  <c r="M4539" i="1"/>
  <c r="N4539" i="1"/>
  <c r="K4540" i="1"/>
  <c r="L4540" i="1"/>
  <c r="M4540" i="1"/>
  <c r="N4540" i="1"/>
  <c r="K4541" i="1"/>
  <c r="L4541" i="1"/>
  <c r="M4541" i="1"/>
  <c r="N4541" i="1"/>
  <c r="K4542" i="1"/>
  <c r="L4542" i="1"/>
  <c r="M4542" i="1"/>
  <c r="N4542" i="1"/>
  <c r="K4543" i="1"/>
  <c r="L4543" i="1"/>
  <c r="M4543" i="1"/>
  <c r="N4543" i="1"/>
  <c r="K4544" i="1"/>
  <c r="L4544" i="1"/>
  <c r="M4544" i="1"/>
  <c r="N4544" i="1"/>
  <c r="K4545" i="1"/>
  <c r="L4545" i="1"/>
  <c r="M4545" i="1"/>
  <c r="N4545" i="1"/>
  <c r="K4546" i="1"/>
  <c r="L4546" i="1"/>
  <c r="M4546" i="1"/>
  <c r="N4546" i="1"/>
  <c r="K4547" i="1"/>
  <c r="L4547" i="1"/>
  <c r="M4547" i="1"/>
  <c r="N4547" i="1"/>
  <c r="K4548" i="1"/>
  <c r="L4548" i="1"/>
  <c r="M4548" i="1"/>
  <c r="N4548" i="1"/>
  <c r="K4549" i="1"/>
  <c r="L4549" i="1"/>
  <c r="M4549" i="1"/>
  <c r="N4549" i="1"/>
  <c r="K4550" i="1"/>
  <c r="L4550" i="1"/>
  <c r="M4550" i="1"/>
  <c r="N4550" i="1"/>
  <c r="K4551" i="1"/>
  <c r="L4551" i="1"/>
  <c r="M4551" i="1"/>
  <c r="N4551" i="1"/>
  <c r="K4552" i="1"/>
  <c r="L4552" i="1"/>
  <c r="M4552" i="1"/>
  <c r="N4552" i="1"/>
  <c r="K4553" i="1"/>
  <c r="L4553" i="1"/>
  <c r="M4553" i="1"/>
  <c r="N4553" i="1"/>
  <c r="K4554" i="1"/>
  <c r="L4554" i="1"/>
  <c r="M4554" i="1"/>
  <c r="N4554" i="1"/>
  <c r="K4555" i="1"/>
  <c r="L4555" i="1"/>
  <c r="M4555" i="1"/>
  <c r="N4555" i="1"/>
  <c r="K4556" i="1"/>
  <c r="L4556" i="1"/>
  <c r="M4556" i="1"/>
  <c r="N4556" i="1"/>
  <c r="K4557" i="1"/>
  <c r="L4557" i="1"/>
  <c r="M4557" i="1"/>
  <c r="N4557" i="1"/>
  <c r="K4558" i="1"/>
  <c r="L4558" i="1"/>
  <c r="M4558" i="1"/>
  <c r="N4558" i="1"/>
  <c r="K4559" i="1"/>
  <c r="L4559" i="1"/>
  <c r="M4559" i="1"/>
  <c r="N4559" i="1"/>
  <c r="K4560" i="1"/>
  <c r="L4560" i="1"/>
  <c r="M4560" i="1"/>
  <c r="N4560" i="1"/>
  <c r="K4561" i="1"/>
  <c r="L4561" i="1"/>
  <c r="M4561" i="1"/>
  <c r="N4561" i="1"/>
  <c r="K4562" i="1"/>
  <c r="L4562" i="1"/>
  <c r="M4562" i="1"/>
  <c r="N4562" i="1"/>
  <c r="K4563" i="1"/>
  <c r="L4563" i="1"/>
  <c r="M4563" i="1"/>
  <c r="N4563" i="1"/>
  <c r="K4564" i="1"/>
  <c r="L4564" i="1"/>
  <c r="M4564" i="1"/>
  <c r="N4564" i="1"/>
  <c r="K4565" i="1"/>
  <c r="L4565" i="1"/>
  <c r="M4565" i="1"/>
  <c r="N4565" i="1"/>
  <c r="K4566" i="1"/>
  <c r="L4566" i="1"/>
  <c r="M4566" i="1"/>
  <c r="N4566" i="1"/>
  <c r="K4567" i="1"/>
  <c r="L4567" i="1"/>
  <c r="M4567" i="1"/>
  <c r="N4567" i="1"/>
  <c r="K4568" i="1"/>
  <c r="L4568" i="1"/>
  <c r="M4568" i="1"/>
  <c r="N4568" i="1"/>
  <c r="K4569" i="1"/>
  <c r="L4569" i="1"/>
  <c r="M4569" i="1"/>
  <c r="N4569" i="1"/>
  <c r="K4570" i="1"/>
  <c r="L4570" i="1"/>
  <c r="M4570" i="1"/>
  <c r="N4570" i="1"/>
  <c r="K4571" i="1"/>
  <c r="L4571" i="1"/>
  <c r="M4571" i="1"/>
  <c r="N4571" i="1"/>
  <c r="K4572" i="1"/>
  <c r="L4572" i="1"/>
  <c r="M4572" i="1"/>
  <c r="N4572" i="1"/>
  <c r="K4573" i="1"/>
  <c r="L4573" i="1"/>
  <c r="M4573" i="1"/>
  <c r="N4573" i="1"/>
  <c r="K4574" i="1"/>
  <c r="L4574" i="1"/>
  <c r="M4574" i="1"/>
  <c r="N4574" i="1"/>
  <c r="K4575" i="1"/>
  <c r="L4575" i="1"/>
  <c r="M4575" i="1"/>
  <c r="N4575" i="1"/>
  <c r="K4576" i="1"/>
  <c r="L4576" i="1"/>
  <c r="M4576" i="1"/>
  <c r="N4576" i="1"/>
  <c r="K4577" i="1"/>
  <c r="L4577" i="1"/>
  <c r="M4577" i="1"/>
  <c r="N4577" i="1"/>
  <c r="K4578" i="1"/>
  <c r="L4578" i="1"/>
  <c r="M4578" i="1"/>
  <c r="N4578" i="1"/>
  <c r="K4579" i="1"/>
  <c r="L4579" i="1"/>
  <c r="M4579" i="1"/>
  <c r="N4579" i="1"/>
  <c r="K4580" i="1"/>
  <c r="L4580" i="1"/>
  <c r="M4580" i="1"/>
  <c r="N4580" i="1"/>
  <c r="K4581" i="1"/>
  <c r="L4581" i="1"/>
  <c r="M4581" i="1"/>
  <c r="N4581" i="1"/>
  <c r="K4582" i="1"/>
  <c r="L4582" i="1"/>
  <c r="M4582" i="1"/>
  <c r="N4582" i="1"/>
  <c r="K4583" i="1"/>
  <c r="L4583" i="1"/>
  <c r="M4583" i="1"/>
  <c r="N4583" i="1"/>
  <c r="K4584" i="1"/>
  <c r="L4584" i="1"/>
  <c r="M4584" i="1"/>
  <c r="N4584" i="1"/>
  <c r="K4585" i="1"/>
  <c r="L4585" i="1"/>
  <c r="M4585" i="1"/>
  <c r="N4585" i="1"/>
  <c r="K4586" i="1"/>
  <c r="L4586" i="1"/>
  <c r="M4586" i="1"/>
  <c r="N4586" i="1"/>
  <c r="K4587" i="1"/>
  <c r="L4587" i="1"/>
  <c r="M4587" i="1"/>
  <c r="N4587" i="1"/>
  <c r="K4588" i="1"/>
  <c r="L4588" i="1"/>
  <c r="M4588" i="1"/>
  <c r="N4588" i="1"/>
  <c r="K4589" i="1"/>
  <c r="L4589" i="1"/>
  <c r="M4589" i="1"/>
  <c r="N4589" i="1"/>
  <c r="K4590" i="1"/>
  <c r="L4590" i="1"/>
  <c r="M4590" i="1"/>
  <c r="N4590" i="1"/>
  <c r="K4591" i="1"/>
  <c r="L4591" i="1"/>
  <c r="M4591" i="1"/>
  <c r="N4591" i="1"/>
  <c r="K4592" i="1"/>
  <c r="L4592" i="1"/>
  <c r="M4592" i="1"/>
  <c r="N4592" i="1"/>
  <c r="K4593" i="1"/>
  <c r="L4593" i="1"/>
  <c r="M4593" i="1"/>
  <c r="N4593" i="1"/>
  <c r="K4594" i="1"/>
  <c r="L4594" i="1"/>
  <c r="M4594" i="1"/>
  <c r="N4594" i="1"/>
  <c r="K4595" i="1"/>
  <c r="L4595" i="1"/>
  <c r="M4595" i="1"/>
  <c r="N4595" i="1"/>
  <c r="K4596" i="1"/>
  <c r="L4596" i="1"/>
  <c r="M4596" i="1"/>
  <c r="N4596" i="1"/>
  <c r="K4597" i="1"/>
  <c r="L4597" i="1"/>
  <c r="M4597" i="1"/>
  <c r="N4597" i="1"/>
  <c r="K4598" i="1"/>
  <c r="L4598" i="1"/>
  <c r="M4598" i="1"/>
  <c r="N4598" i="1"/>
  <c r="K4599" i="1"/>
  <c r="L4599" i="1"/>
  <c r="M4599" i="1"/>
  <c r="N4599" i="1"/>
  <c r="K4600" i="1"/>
  <c r="L4600" i="1"/>
  <c r="M4600" i="1"/>
  <c r="N4600" i="1"/>
  <c r="K4601" i="1"/>
  <c r="L4601" i="1"/>
  <c r="M4601" i="1"/>
  <c r="N4601" i="1"/>
  <c r="K4602" i="1"/>
  <c r="L4602" i="1"/>
  <c r="M4602" i="1"/>
  <c r="N4602" i="1"/>
  <c r="K4603" i="1"/>
  <c r="L4603" i="1"/>
  <c r="M4603" i="1"/>
  <c r="N4603" i="1"/>
  <c r="K4604" i="1"/>
  <c r="L4604" i="1"/>
  <c r="M4604" i="1"/>
  <c r="N4604" i="1"/>
  <c r="K4605" i="1"/>
  <c r="L4605" i="1"/>
  <c r="M4605" i="1"/>
  <c r="N4605" i="1"/>
  <c r="K4606" i="1"/>
  <c r="L4606" i="1"/>
  <c r="M4606" i="1"/>
  <c r="N4606" i="1"/>
  <c r="K4607" i="1"/>
  <c r="L4607" i="1"/>
  <c r="M4607" i="1"/>
  <c r="N4607" i="1"/>
  <c r="K4608" i="1"/>
  <c r="L4608" i="1"/>
  <c r="M4608" i="1"/>
  <c r="N4608" i="1"/>
  <c r="K4609" i="1"/>
  <c r="L4609" i="1"/>
  <c r="M4609" i="1"/>
  <c r="N4609" i="1"/>
  <c r="K4610" i="1"/>
  <c r="L4610" i="1"/>
  <c r="M4610" i="1"/>
  <c r="N4610" i="1"/>
  <c r="K4611" i="1"/>
  <c r="L4611" i="1"/>
  <c r="M4611" i="1"/>
  <c r="N4611" i="1"/>
  <c r="K4612" i="1"/>
  <c r="L4612" i="1"/>
  <c r="M4612" i="1"/>
  <c r="N4612" i="1"/>
  <c r="K4613" i="1"/>
  <c r="L4613" i="1"/>
  <c r="M4613" i="1"/>
  <c r="N4613" i="1"/>
  <c r="K4614" i="1"/>
  <c r="L4614" i="1"/>
  <c r="M4614" i="1"/>
  <c r="N4614" i="1"/>
  <c r="K4615" i="1"/>
  <c r="L4615" i="1"/>
  <c r="M4615" i="1"/>
  <c r="N4615" i="1"/>
  <c r="K4616" i="1"/>
  <c r="L4616" i="1"/>
  <c r="M4616" i="1"/>
  <c r="N4616" i="1"/>
  <c r="K4617" i="1"/>
  <c r="L4617" i="1"/>
  <c r="M4617" i="1"/>
  <c r="N4617" i="1"/>
  <c r="K4618" i="1"/>
  <c r="L4618" i="1"/>
  <c r="M4618" i="1"/>
  <c r="N4618" i="1"/>
  <c r="K4619" i="1"/>
  <c r="L4619" i="1"/>
  <c r="M4619" i="1"/>
  <c r="N4619" i="1"/>
  <c r="K4620" i="1"/>
  <c r="L4620" i="1"/>
  <c r="M4620" i="1"/>
  <c r="N4620" i="1"/>
  <c r="K4621" i="1"/>
  <c r="L4621" i="1"/>
  <c r="M4621" i="1"/>
  <c r="N4621" i="1"/>
  <c r="K4622" i="1"/>
  <c r="L4622" i="1"/>
  <c r="M4622" i="1"/>
  <c r="N4622" i="1"/>
  <c r="K4623" i="1"/>
  <c r="L4623" i="1"/>
  <c r="M4623" i="1"/>
  <c r="N4623" i="1"/>
  <c r="K4624" i="1"/>
  <c r="L4624" i="1"/>
  <c r="M4624" i="1"/>
  <c r="N4624" i="1"/>
  <c r="K4625" i="1"/>
  <c r="L4625" i="1"/>
  <c r="M4625" i="1"/>
  <c r="N4625" i="1"/>
  <c r="K4626" i="1"/>
  <c r="L4626" i="1"/>
  <c r="M4626" i="1"/>
  <c r="N4626" i="1"/>
  <c r="K4627" i="1"/>
  <c r="L4627" i="1"/>
  <c r="M4627" i="1"/>
  <c r="N4627" i="1"/>
  <c r="K4628" i="1"/>
  <c r="L4628" i="1"/>
  <c r="M4628" i="1"/>
  <c r="N4628" i="1"/>
  <c r="K4629" i="1"/>
  <c r="L4629" i="1"/>
  <c r="M4629" i="1"/>
  <c r="N4629" i="1"/>
  <c r="K4630" i="1"/>
  <c r="L4630" i="1"/>
  <c r="M4630" i="1"/>
  <c r="N4630" i="1"/>
  <c r="K4631" i="1"/>
  <c r="L4631" i="1"/>
  <c r="M4631" i="1"/>
  <c r="N4631" i="1"/>
  <c r="K4632" i="1"/>
  <c r="L4632" i="1"/>
  <c r="M4632" i="1"/>
  <c r="N4632" i="1"/>
  <c r="K4633" i="1"/>
  <c r="L4633" i="1"/>
  <c r="M4633" i="1"/>
  <c r="N4633" i="1"/>
  <c r="K4634" i="1"/>
  <c r="L4634" i="1"/>
  <c r="M4634" i="1"/>
  <c r="N4634" i="1"/>
  <c r="K4635" i="1"/>
  <c r="L4635" i="1"/>
  <c r="M4635" i="1"/>
  <c r="N4635" i="1"/>
  <c r="K4636" i="1"/>
  <c r="L4636" i="1"/>
  <c r="M4636" i="1"/>
  <c r="N4636" i="1"/>
  <c r="K4637" i="1"/>
  <c r="L4637" i="1"/>
  <c r="M4637" i="1"/>
  <c r="N4637" i="1"/>
  <c r="K4638" i="1"/>
  <c r="L4638" i="1"/>
  <c r="M4638" i="1"/>
  <c r="N4638" i="1"/>
  <c r="K4639" i="1"/>
  <c r="L4639" i="1"/>
  <c r="M4639" i="1"/>
  <c r="N4639" i="1"/>
  <c r="K4640" i="1"/>
  <c r="L4640" i="1"/>
  <c r="M4640" i="1"/>
  <c r="N4640" i="1"/>
  <c r="K4641" i="1"/>
  <c r="L4641" i="1"/>
  <c r="M4641" i="1"/>
  <c r="N4641" i="1"/>
  <c r="K4642" i="1"/>
  <c r="L4642" i="1"/>
  <c r="M4642" i="1"/>
  <c r="N4642" i="1"/>
  <c r="K4643" i="1"/>
  <c r="L4643" i="1"/>
  <c r="M4643" i="1"/>
  <c r="N4643" i="1"/>
  <c r="K4644" i="1"/>
  <c r="L4644" i="1"/>
  <c r="M4644" i="1"/>
  <c r="N4644" i="1"/>
  <c r="K4645" i="1"/>
  <c r="L4645" i="1"/>
  <c r="M4645" i="1"/>
  <c r="N4645" i="1"/>
  <c r="K4646" i="1"/>
  <c r="L4646" i="1"/>
  <c r="M4646" i="1"/>
  <c r="N4646" i="1"/>
  <c r="K4647" i="1"/>
  <c r="L4647" i="1"/>
  <c r="M4647" i="1"/>
  <c r="N4647" i="1"/>
  <c r="K4648" i="1"/>
  <c r="L4648" i="1"/>
  <c r="M4648" i="1"/>
  <c r="N4648" i="1"/>
  <c r="K4649" i="1"/>
  <c r="L4649" i="1"/>
  <c r="M4649" i="1"/>
  <c r="N4649" i="1"/>
  <c r="K4650" i="1"/>
  <c r="L4650" i="1"/>
  <c r="M4650" i="1"/>
  <c r="N4650" i="1"/>
  <c r="K4651" i="1"/>
  <c r="L4651" i="1"/>
  <c r="M4651" i="1"/>
  <c r="N4651" i="1"/>
  <c r="K4652" i="1"/>
  <c r="L4652" i="1"/>
  <c r="M4652" i="1"/>
  <c r="N4652" i="1"/>
  <c r="K4653" i="1"/>
  <c r="L4653" i="1"/>
  <c r="M4653" i="1"/>
  <c r="N4653" i="1"/>
  <c r="K4654" i="1"/>
  <c r="L4654" i="1"/>
  <c r="M4654" i="1"/>
  <c r="N4654" i="1"/>
  <c r="K4655" i="1"/>
  <c r="L4655" i="1"/>
  <c r="M4655" i="1"/>
  <c r="N4655" i="1"/>
  <c r="K4656" i="1"/>
  <c r="L4656" i="1"/>
  <c r="M4656" i="1"/>
  <c r="N4656" i="1"/>
  <c r="K4657" i="1"/>
  <c r="L4657" i="1"/>
  <c r="M4657" i="1"/>
  <c r="N4657" i="1"/>
  <c r="K4658" i="1"/>
  <c r="L4658" i="1"/>
  <c r="M4658" i="1"/>
  <c r="N4658" i="1"/>
  <c r="K4659" i="1"/>
  <c r="L4659" i="1"/>
  <c r="M4659" i="1"/>
  <c r="N4659" i="1"/>
  <c r="K4660" i="1"/>
  <c r="L4660" i="1"/>
  <c r="M4660" i="1"/>
  <c r="N4660" i="1"/>
  <c r="K4661" i="1"/>
  <c r="L4661" i="1"/>
  <c r="M4661" i="1"/>
  <c r="N4661" i="1"/>
  <c r="K4662" i="1"/>
  <c r="L4662" i="1"/>
  <c r="M4662" i="1"/>
  <c r="N4662" i="1"/>
  <c r="K4663" i="1"/>
  <c r="L4663" i="1"/>
  <c r="M4663" i="1"/>
  <c r="N4663" i="1"/>
  <c r="K4664" i="1"/>
  <c r="L4664" i="1"/>
  <c r="M4664" i="1"/>
  <c r="N4664" i="1"/>
  <c r="K4665" i="1"/>
  <c r="L4665" i="1"/>
  <c r="M4665" i="1"/>
  <c r="N4665" i="1"/>
  <c r="K4666" i="1"/>
  <c r="L4666" i="1"/>
  <c r="M4666" i="1"/>
  <c r="N4666" i="1"/>
  <c r="K4667" i="1"/>
  <c r="L4667" i="1"/>
  <c r="M4667" i="1"/>
  <c r="N4667" i="1"/>
  <c r="K4668" i="1"/>
  <c r="L4668" i="1"/>
  <c r="M4668" i="1"/>
  <c r="N4668" i="1"/>
  <c r="K4669" i="1"/>
  <c r="L4669" i="1"/>
  <c r="M4669" i="1"/>
  <c r="N4669" i="1"/>
  <c r="K4670" i="1"/>
  <c r="L4670" i="1"/>
  <c r="M4670" i="1"/>
  <c r="N4670" i="1"/>
  <c r="K4671" i="1"/>
  <c r="L4671" i="1"/>
  <c r="M4671" i="1"/>
  <c r="N4671" i="1"/>
  <c r="K4672" i="1"/>
  <c r="L4672" i="1"/>
  <c r="M4672" i="1"/>
  <c r="N4672" i="1"/>
  <c r="K4673" i="1"/>
  <c r="L4673" i="1"/>
  <c r="M4673" i="1"/>
  <c r="N4673" i="1"/>
  <c r="K4674" i="1"/>
  <c r="L4674" i="1"/>
  <c r="M4674" i="1"/>
  <c r="N4674" i="1"/>
  <c r="K4675" i="1"/>
  <c r="L4675" i="1"/>
  <c r="M4675" i="1"/>
  <c r="N4675" i="1"/>
  <c r="K4676" i="1"/>
  <c r="L4676" i="1"/>
  <c r="M4676" i="1"/>
  <c r="N4676" i="1"/>
  <c r="K4677" i="1"/>
  <c r="L4677" i="1"/>
  <c r="M4677" i="1"/>
  <c r="N4677" i="1"/>
  <c r="K4678" i="1"/>
  <c r="L4678" i="1"/>
  <c r="M4678" i="1"/>
  <c r="N4678" i="1"/>
  <c r="K4679" i="1"/>
  <c r="L4679" i="1"/>
  <c r="M4679" i="1"/>
  <c r="N4679" i="1"/>
  <c r="K4680" i="1"/>
  <c r="L4680" i="1"/>
  <c r="M4680" i="1"/>
  <c r="N4680" i="1"/>
  <c r="K4681" i="1"/>
  <c r="L4681" i="1"/>
  <c r="M4681" i="1"/>
  <c r="N4681" i="1"/>
  <c r="K4682" i="1"/>
  <c r="L4682" i="1"/>
  <c r="M4682" i="1"/>
  <c r="N4682" i="1"/>
  <c r="K4683" i="1"/>
  <c r="L4683" i="1"/>
  <c r="M4683" i="1"/>
  <c r="N4683" i="1"/>
  <c r="K4684" i="1"/>
  <c r="L4684" i="1"/>
  <c r="M4684" i="1"/>
  <c r="N4684" i="1"/>
  <c r="K4685" i="1"/>
  <c r="L4685" i="1"/>
  <c r="M4685" i="1"/>
  <c r="N4685" i="1"/>
  <c r="K4686" i="1"/>
  <c r="L4686" i="1"/>
  <c r="M4686" i="1"/>
  <c r="N4686" i="1"/>
  <c r="K4687" i="1"/>
  <c r="L4687" i="1"/>
  <c r="M4687" i="1"/>
  <c r="N4687" i="1"/>
  <c r="K4688" i="1"/>
  <c r="L4688" i="1"/>
  <c r="M4688" i="1"/>
  <c r="N4688" i="1"/>
  <c r="K4689" i="1"/>
  <c r="L4689" i="1"/>
  <c r="M4689" i="1"/>
  <c r="N4689" i="1"/>
  <c r="K4690" i="1"/>
  <c r="L4690" i="1"/>
  <c r="M4690" i="1"/>
  <c r="N4690" i="1"/>
  <c r="K4691" i="1"/>
  <c r="L4691" i="1"/>
  <c r="M4691" i="1"/>
  <c r="N4691" i="1"/>
  <c r="K4692" i="1"/>
  <c r="L4692" i="1"/>
  <c r="M4692" i="1"/>
  <c r="N4692" i="1"/>
  <c r="K4693" i="1"/>
  <c r="L4693" i="1"/>
  <c r="M4693" i="1"/>
  <c r="N4693" i="1"/>
  <c r="K4694" i="1"/>
  <c r="L4694" i="1"/>
  <c r="M4694" i="1"/>
  <c r="N4694" i="1"/>
  <c r="K4695" i="1"/>
  <c r="L4695" i="1"/>
  <c r="M4695" i="1"/>
  <c r="N4695" i="1"/>
  <c r="K4696" i="1"/>
  <c r="L4696" i="1"/>
  <c r="M4696" i="1"/>
  <c r="N4696" i="1"/>
  <c r="K4697" i="1"/>
  <c r="L4697" i="1"/>
  <c r="M4697" i="1"/>
  <c r="N4697" i="1"/>
  <c r="K4698" i="1"/>
  <c r="L4698" i="1"/>
  <c r="M4698" i="1"/>
  <c r="N4698" i="1"/>
  <c r="K4699" i="1"/>
  <c r="L4699" i="1"/>
  <c r="M4699" i="1"/>
  <c r="N4699" i="1"/>
  <c r="K4700" i="1"/>
  <c r="L4700" i="1"/>
  <c r="M4700" i="1"/>
  <c r="N4700" i="1"/>
  <c r="K4701" i="1"/>
  <c r="L4701" i="1"/>
  <c r="M4701" i="1"/>
  <c r="N4701" i="1"/>
  <c r="K4702" i="1"/>
  <c r="L4702" i="1"/>
  <c r="M4702" i="1"/>
  <c r="N4702" i="1"/>
  <c r="K4703" i="1"/>
  <c r="L4703" i="1"/>
  <c r="M4703" i="1"/>
  <c r="N4703" i="1"/>
  <c r="K4704" i="1"/>
  <c r="L4704" i="1"/>
  <c r="M4704" i="1"/>
  <c r="N4704" i="1"/>
  <c r="K4705" i="1"/>
  <c r="L4705" i="1"/>
  <c r="M4705" i="1"/>
  <c r="N4705" i="1"/>
  <c r="K4706" i="1"/>
  <c r="L4706" i="1"/>
  <c r="M4706" i="1"/>
  <c r="N4706" i="1"/>
  <c r="K4707" i="1"/>
  <c r="L4707" i="1"/>
  <c r="M4707" i="1"/>
  <c r="N4707" i="1"/>
  <c r="K4708" i="1"/>
  <c r="L4708" i="1"/>
  <c r="M4708" i="1"/>
  <c r="N4708" i="1"/>
  <c r="K4709" i="1"/>
  <c r="L4709" i="1"/>
  <c r="M4709" i="1"/>
  <c r="N4709" i="1"/>
  <c r="K4710" i="1"/>
  <c r="L4710" i="1"/>
  <c r="M4710" i="1"/>
  <c r="N4710" i="1"/>
  <c r="K4711" i="1"/>
  <c r="L4711" i="1"/>
  <c r="M4711" i="1"/>
  <c r="N4711" i="1"/>
  <c r="K4712" i="1"/>
  <c r="L4712" i="1"/>
  <c r="M4712" i="1"/>
  <c r="N4712" i="1"/>
  <c r="K4713" i="1"/>
  <c r="L4713" i="1"/>
  <c r="M4713" i="1"/>
  <c r="N4713" i="1"/>
  <c r="K4714" i="1"/>
  <c r="L4714" i="1"/>
  <c r="M4714" i="1"/>
  <c r="N4714" i="1"/>
  <c r="K4715" i="1"/>
  <c r="L4715" i="1"/>
  <c r="M4715" i="1"/>
  <c r="N4715" i="1"/>
  <c r="K4716" i="1"/>
  <c r="L4716" i="1"/>
  <c r="M4716" i="1"/>
  <c r="N4716" i="1"/>
  <c r="K4717" i="1"/>
  <c r="L4717" i="1"/>
  <c r="M4717" i="1"/>
  <c r="N4717" i="1"/>
  <c r="K4718" i="1"/>
  <c r="L4718" i="1"/>
  <c r="M4718" i="1"/>
  <c r="N4718" i="1"/>
  <c r="K4719" i="1"/>
  <c r="L4719" i="1"/>
  <c r="M4719" i="1"/>
  <c r="N4719" i="1"/>
  <c r="K4720" i="1"/>
  <c r="L4720" i="1"/>
  <c r="M4720" i="1"/>
  <c r="N4720" i="1"/>
  <c r="K4721" i="1"/>
  <c r="L4721" i="1"/>
  <c r="M4721" i="1"/>
  <c r="N4721" i="1"/>
  <c r="K4722" i="1"/>
  <c r="L4722" i="1"/>
  <c r="M4722" i="1"/>
  <c r="N4722" i="1"/>
  <c r="K4723" i="1"/>
  <c r="L4723" i="1"/>
  <c r="M4723" i="1"/>
  <c r="N4723" i="1"/>
  <c r="K4724" i="1"/>
  <c r="L4724" i="1"/>
  <c r="M4724" i="1"/>
  <c r="N4724" i="1"/>
  <c r="K4725" i="1"/>
  <c r="L4725" i="1"/>
  <c r="M4725" i="1"/>
  <c r="N4725" i="1"/>
  <c r="K4726" i="1"/>
  <c r="L4726" i="1"/>
  <c r="M4726" i="1"/>
  <c r="N4726" i="1"/>
  <c r="K4727" i="1"/>
  <c r="L4727" i="1"/>
  <c r="M4727" i="1"/>
  <c r="N4727" i="1"/>
  <c r="K4728" i="1"/>
  <c r="L4728" i="1"/>
  <c r="M4728" i="1"/>
  <c r="N4728" i="1"/>
  <c r="K4729" i="1"/>
  <c r="L4729" i="1"/>
  <c r="M4729" i="1"/>
  <c r="N4729" i="1"/>
  <c r="K4730" i="1"/>
  <c r="L4730" i="1"/>
  <c r="M4730" i="1"/>
  <c r="N4730" i="1"/>
  <c r="K4731" i="1"/>
  <c r="L4731" i="1"/>
  <c r="M4731" i="1"/>
  <c r="N4731" i="1"/>
  <c r="K4732" i="1"/>
  <c r="L4732" i="1"/>
  <c r="M4732" i="1"/>
  <c r="N4732" i="1"/>
  <c r="K4733" i="1"/>
  <c r="L4733" i="1"/>
  <c r="M4733" i="1"/>
  <c r="N4733" i="1"/>
  <c r="K4734" i="1"/>
  <c r="L4734" i="1"/>
  <c r="M4734" i="1"/>
  <c r="N4734" i="1"/>
  <c r="K4735" i="1"/>
  <c r="L4735" i="1"/>
  <c r="M4735" i="1"/>
  <c r="N4735" i="1"/>
  <c r="K4736" i="1"/>
  <c r="L4736" i="1"/>
  <c r="M4736" i="1"/>
  <c r="N4736" i="1"/>
  <c r="K4737" i="1"/>
  <c r="L4737" i="1"/>
  <c r="M4737" i="1"/>
  <c r="N4737" i="1"/>
  <c r="K4738" i="1"/>
  <c r="L4738" i="1"/>
  <c r="M4738" i="1"/>
  <c r="N4738" i="1"/>
  <c r="K4739" i="1"/>
  <c r="L4739" i="1"/>
  <c r="M4739" i="1"/>
  <c r="N4739" i="1"/>
  <c r="K4740" i="1"/>
  <c r="L4740" i="1"/>
  <c r="M4740" i="1"/>
  <c r="N4740" i="1"/>
  <c r="K4741" i="1"/>
  <c r="L4741" i="1"/>
  <c r="M4741" i="1"/>
  <c r="N4741" i="1"/>
  <c r="K4742" i="1"/>
  <c r="L4742" i="1"/>
  <c r="M4742" i="1"/>
  <c r="N4742" i="1"/>
  <c r="K4743" i="1"/>
  <c r="L4743" i="1"/>
  <c r="M4743" i="1"/>
  <c r="N4743" i="1"/>
  <c r="K4744" i="1"/>
  <c r="L4744" i="1"/>
  <c r="M4744" i="1"/>
  <c r="N4744" i="1"/>
  <c r="K4745" i="1"/>
  <c r="L4745" i="1"/>
  <c r="M4745" i="1"/>
  <c r="N4745" i="1"/>
  <c r="K4746" i="1"/>
  <c r="L4746" i="1"/>
  <c r="M4746" i="1"/>
  <c r="N4746" i="1"/>
  <c r="K4747" i="1"/>
  <c r="L4747" i="1"/>
  <c r="M4747" i="1"/>
  <c r="N4747" i="1"/>
  <c r="K4748" i="1"/>
  <c r="L4748" i="1"/>
  <c r="M4748" i="1"/>
  <c r="N4748" i="1"/>
  <c r="K4749" i="1"/>
  <c r="L4749" i="1"/>
  <c r="M4749" i="1"/>
  <c r="N4749" i="1"/>
  <c r="K4750" i="1"/>
  <c r="L4750" i="1"/>
  <c r="M4750" i="1"/>
  <c r="N4750" i="1"/>
  <c r="K4751" i="1"/>
  <c r="L4751" i="1"/>
  <c r="M4751" i="1"/>
  <c r="N4751" i="1"/>
  <c r="K4752" i="1"/>
  <c r="L4752" i="1"/>
  <c r="M4752" i="1"/>
  <c r="N4752" i="1"/>
  <c r="K4753" i="1"/>
  <c r="L4753" i="1"/>
  <c r="M4753" i="1"/>
  <c r="N4753" i="1"/>
  <c r="K4754" i="1"/>
  <c r="L4754" i="1"/>
  <c r="M4754" i="1"/>
  <c r="N4754" i="1"/>
  <c r="K4755" i="1"/>
  <c r="L4755" i="1"/>
  <c r="M4755" i="1"/>
  <c r="N4755" i="1"/>
  <c r="K4756" i="1"/>
  <c r="L4756" i="1"/>
  <c r="M4756" i="1"/>
  <c r="N4756" i="1"/>
  <c r="K4757" i="1"/>
  <c r="L4757" i="1"/>
  <c r="M4757" i="1"/>
  <c r="N4757" i="1"/>
  <c r="K4758" i="1"/>
  <c r="L4758" i="1"/>
  <c r="M4758" i="1"/>
  <c r="N4758" i="1"/>
  <c r="K4759" i="1"/>
  <c r="L4759" i="1"/>
  <c r="M4759" i="1"/>
  <c r="N4759" i="1"/>
  <c r="K4760" i="1"/>
  <c r="L4760" i="1"/>
  <c r="M4760" i="1"/>
  <c r="N4760" i="1"/>
  <c r="K4761" i="1"/>
  <c r="L4761" i="1"/>
  <c r="M4761" i="1"/>
  <c r="N4761" i="1"/>
  <c r="K4762" i="1"/>
  <c r="L4762" i="1"/>
  <c r="M4762" i="1"/>
  <c r="N4762" i="1"/>
  <c r="K4763" i="1"/>
  <c r="L4763" i="1"/>
  <c r="M4763" i="1"/>
  <c r="N4763" i="1"/>
  <c r="K4764" i="1"/>
  <c r="L4764" i="1"/>
  <c r="M4764" i="1"/>
  <c r="N4764" i="1"/>
  <c r="K4765" i="1"/>
  <c r="L4765" i="1"/>
  <c r="M4765" i="1"/>
  <c r="N4765" i="1"/>
  <c r="K4766" i="1"/>
  <c r="L4766" i="1"/>
  <c r="M4766" i="1"/>
  <c r="N4766" i="1"/>
  <c r="K4767" i="1"/>
  <c r="L4767" i="1"/>
  <c r="M4767" i="1"/>
  <c r="N4767" i="1"/>
  <c r="K4768" i="1"/>
  <c r="L4768" i="1"/>
  <c r="M4768" i="1"/>
  <c r="N4768" i="1"/>
  <c r="K4769" i="1"/>
  <c r="L4769" i="1"/>
  <c r="M4769" i="1"/>
  <c r="N4769" i="1"/>
  <c r="K4770" i="1"/>
  <c r="L4770" i="1"/>
  <c r="M4770" i="1"/>
  <c r="N4770" i="1"/>
  <c r="K4771" i="1"/>
  <c r="L4771" i="1"/>
  <c r="M4771" i="1"/>
  <c r="N4771" i="1"/>
  <c r="K4772" i="1"/>
  <c r="L4772" i="1"/>
  <c r="M4772" i="1"/>
  <c r="N4772" i="1"/>
  <c r="K4773" i="1"/>
  <c r="L4773" i="1"/>
  <c r="M4773" i="1"/>
  <c r="N4773" i="1"/>
  <c r="K4774" i="1"/>
  <c r="L4774" i="1"/>
  <c r="M4774" i="1"/>
  <c r="N4774" i="1"/>
  <c r="K4775" i="1"/>
  <c r="L4775" i="1"/>
  <c r="M4775" i="1"/>
  <c r="N4775" i="1"/>
  <c r="K4776" i="1"/>
  <c r="L4776" i="1"/>
  <c r="M4776" i="1"/>
  <c r="N4776" i="1"/>
  <c r="K4777" i="1"/>
  <c r="L4777" i="1"/>
  <c r="M4777" i="1"/>
  <c r="N4777" i="1"/>
  <c r="K4778" i="1"/>
  <c r="L4778" i="1"/>
  <c r="M4778" i="1"/>
  <c r="N4778" i="1"/>
  <c r="K4779" i="1"/>
  <c r="L4779" i="1"/>
  <c r="M4779" i="1"/>
  <c r="N4779" i="1"/>
  <c r="K4780" i="1"/>
  <c r="L4780" i="1"/>
  <c r="M4780" i="1"/>
  <c r="N4780" i="1"/>
  <c r="K4781" i="1"/>
  <c r="L4781" i="1"/>
  <c r="M4781" i="1"/>
  <c r="N4781" i="1"/>
  <c r="K4782" i="1"/>
  <c r="L4782" i="1"/>
  <c r="M4782" i="1"/>
  <c r="N4782" i="1"/>
  <c r="K4783" i="1"/>
  <c r="L4783" i="1"/>
  <c r="M4783" i="1"/>
  <c r="N4783" i="1"/>
  <c r="K4784" i="1"/>
  <c r="L4784" i="1"/>
  <c r="M4784" i="1"/>
  <c r="N4784" i="1"/>
  <c r="K4785" i="1"/>
  <c r="L4785" i="1"/>
  <c r="M4785" i="1"/>
  <c r="N4785" i="1"/>
  <c r="K4786" i="1"/>
  <c r="L4786" i="1"/>
  <c r="M4786" i="1"/>
  <c r="N4786" i="1"/>
  <c r="K4787" i="1"/>
  <c r="L4787" i="1"/>
  <c r="M4787" i="1"/>
  <c r="N4787" i="1"/>
  <c r="K4788" i="1"/>
  <c r="L4788" i="1"/>
  <c r="M4788" i="1"/>
  <c r="N4788" i="1"/>
  <c r="K4789" i="1"/>
  <c r="L4789" i="1"/>
  <c r="M4789" i="1"/>
  <c r="N4789" i="1"/>
  <c r="K4790" i="1"/>
  <c r="L4790" i="1"/>
  <c r="M4790" i="1"/>
  <c r="N4790" i="1"/>
  <c r="K4791" i="1"/>
  <c r="L4791" i="1"/>
  <c r="M4791" i="1"/>
  <c r="N4791" i="1"/>
  <c r="K4792" i="1"/>
  <c r="L4792" i="1"/>
  <c r="M4792" i="1"/>
  <c r="N4792" i="1"/>
  <c r="K4793" i="1"/>
  <c r="L4793" i="1"/>
  <c r="M4793" i="1"/>
  <c r="N4793" i="1"/>
  <c r="K4794" i="1"/>
  <c r="L4794" i="1"/>
  <c r="M4794" i="1"/>
  <c r="N4794" i="1"/>
  <c r="K4795" i="1"/>
  <c r="L4795" i="1"/>
  <c r="M4795" i="1"/>
  <c r="N4795" i="1"/>
  <c r="K4796" i="1"/>
  <c r="L4796" i="1"/>
  <c r="M4796" i="1"/>
  <c r="N4796" i="1"/>
  <c r="K4797" i="1"/>
  <c r="L4797" i="1"/>
  <c r="M4797" i="1"/>
  <c r="N4797" i="1"/>
  <c r="K4798" i="1"/>
  <c r="L4798" i="1"/>
  <c r="M4798" i="1"/>
  <c r="N4798" i="1"/>
  <c r="K4799" i="1"/>
  <c r="L4799" i="1"/>
  <c r="M4799" i="1"/>
  <c r="N4799" i="1"/>
  <c r="K4800" i="1"/>
  <c r="L4800" i="1"/>
  <c r="M4800" i="1"/>
  <c r="N4800" i="1"/>
  <c r="K4801" i="1"/>
  <c r="L4801" i="1"/>
  <c r="M4801" i="1"/>
  <c r="N4801" i="1"/>
  <c r="K4802" i="1"/>
  <c r="L4802" i="1"/>
  <c r="M4802" i="1"/>
  <c r="N4802" i="1"/>
  <c r="K4803" i="1"/>
  <c r="L4803" i="1"/>
  <c r="M4803" i="1"/>
  <c r="N4803" i="1"/>
  <c r="K4804" i="1"/>
  <c r="L4804" i="1"/>
  <c r="M4804" i="1"/>
  <c r="N4804" i="1"/>
  <c r="K4805" i="1"/>
  <c r="L4805" i="1"/>
  <c r="M4805" i="1"/>
  <c r="N4805" i="1"/>
  <c r="K4806" i="1"/>
  <c r="L4806" i="1"/>
  <c r="M4806" i="1"/>
  <c r="N4806" i="1"/>
  <c r="K4807" i="1"/>
  <c r="L4807" i="1"/>
  <c r="M4807" i="1"/>
  <c r="N4807" i="1"/>
  <c r="K4808" i="1"/>
  <c r="L4808" i="1"/>
  <c r="M4808" i="1"/>
  <c r="N4808" i="1"/>
  <c r="K4809" i="1"/>
  <c r="L4809" i="1"/>
  <c r="M4809" i="1"/>
  <c r="N4809" i="1"/>
  <c r="K4810" i="1"/>
  <c r="L4810" i="1"/>
  <c r="M4810" i="1"/>
  <c r="N4810" i="1"/>
  <c r="K4811" i="1"/>
  <c r="L4811" i="1"/>
  <c r="M4811" i="1"/>
  <c r="N4811" i="1"/>
  <c r="K4812" i="1"/>
  <c r="L4812" i="1"/>
  <c r="M4812" i="1"/>
  <c r="N4812" i="1"/>
  <c r="K4813" i="1"/>
  <c r="L4813" i="1"/>
  <c r="M4813" i="1"/>
  <c r="N4813" i="1"/>
  <c r="K4814" i="1"/>
  <c r="L4814" i="1"/>
  <c r="M4814" i="1"/>
  <c r="N4814" i="1"/>
  <c r="K4815" i="1"/>
  <c r="L4815" i="1"/>
  <c r="M4815" i="1"/>
  <c r="N4815" i="1"/>
  <c r="K4816" i="1"/>
  <c r="L4816" i="1"/>
  <c r="M4816" i="1"/>
  <c r="N4816" i="1"/>
  <c r="K4817" i="1"/>
  <c r="L4817" i="1"/>
  <c r="M4817" i="1"/>
  <c r="N4817" i="1"/>
  <c r="K4818" i="1"/>
  <c r="L4818" i="1"/>
  <c r="M4818" i="1"/>
  <c r="N4818" i="1"/>
  <c r="K4819" i="1"/>
  <c r="L4819" i="1"/>
  <c r="M4819" i="1"/>
  <c r="N4819" i="1"/>
  <c r="K4820" i="1"/>
  <c r="L4820" i="1"/>
  <c r="M4820" i="1"/>
  <c r="N4820" i="1"/>
  <c r="K4821" i="1"/>
  <c r="L4821" i="1"/>
  <c r="M4821" i="1"/>
  <c r="N4821" i="1"/>
  <c r="K4822" i="1"/>
  <c r="L4822" i="1"/>
  <c r="M4822" i="1"/>
  <c r="N4822" i="1"/>
  <c r="K4823" i="1"/>
  <c r="L4823" i="1"/>
  <c r="M4823" i="1"/>
  <c r="N4823" i="1"/>
  <c r="K4824" i="1"/>
  <c r="L4824" i="1"/>
  <c r="M4824" i="1"/>
  <c r="N4824" i="1"/>
  <c r="K4825" i="1"/>
  <c r="L4825" i="1"/>
  <c r="M4825" i="1"/>
  <c r="N4825" i="1"/>
  <c r="K4826" i="1"/>
  <c r="L4826" i="1"/>
  <c r="M4826" i="1"/>
  <c r="N4826" i="1"/>
  <c r="K4827" i="1"/>
  <c r="L4827" i="1"/>
  <c r="M4827" i="1"/>
  <c r="N4827" i="1"/>
  <c r="K4828" i="1"/>
  <c r="L4828" i="1"/>
  <c r="M4828" i="1"/>
  <c r="N4828" i="1"/>
  <c r="K4829" i="1"/>
  <c r="L4829" i="1"/>
  <c r="M4829" i="1"/>
  <c r="N4829" i="1"/>
  <c r="K4830" i="1"/>
  <c r="L4830" i="1"/>
  <c r="M4830" i="1"/>
  <c r="N4830" i="1"/>
  <c r="K4831" i="1"/>
  <c r="L4831" i="1"/>
  <c r="M4831" i="1"/>
  <c r="N4831" i="1"/>
  <c r="K4832" i="1"/>
  <c r="L4832" i="1"/>
  <c r="M4832" i="1"/>
  <c r="N4832" i="1"/>
  <c r="K4833" i="1"/>
  <c r="L4833" i="1"/>
  <c r="M4833" i="1"/>
  <c r="N4833" i="1"/>
  <c r="K4834" i="1"/>
  <c r="L4834" i="1"/>
  <c r="M4834" i="1"/>
  <c r="N4834" i="1"/>
  <c r="K4835" i="1"/>
  <c r="L4835" i="1"/>
  <c r="M4835" i="1"/>
  <c r="N4835" i="1"/>
  <c r="K4836" i="1"/>
  <c r="L4836" i="1"/>
  <c r="M4836" i="1"/>
  <c r="N4836" i="1"/>
  <c r="K4837" i="1"/>
  <c r="L4837" i="1"/>
  <c r="M4837" i="1"/>
  <c r="N4837" i="1"/>
  <c r="K4838" i="1"/>
  <c r="L4838" i="1"/>
  <c r="M4838" i="1"/>
  <c r="N4838" i="1"/>
  <c r="K4839" i="1"/>
  <c r="L4839" i="1"/>
  <c r="M4839" i="1"/>
  <c r="N4839" i="1"/>
  <c r="K4840" i="1"/>
  <c r="L4840" i="1"/>
  <c r="M4840" i="1"/>
  <c r="N4840" i="1"/>
  <c r="K4841" i="1"/>
  <c r="L4841" i="1"/>
  <c r="M4841" i="1"/>
  <c r="N4841" i="1"/>
  <c r="K4842" i="1"/>
  <c r="L4842" i="1"/>
  <c r="M4842" i="1"/>
  <c r="N4842" i="1"/>
  <c r="K4843" i="1"/>
  <c r="L4843" i="1"/>
  <c r="M4843" i="1"/>
  <c r="N4843" i="1"/>
  <c r="K4844" i="1"/>
  <c r="L4844" i="1"/>
  <c r="M4844" i="1"/>
  <c r="N4844" i="1"/>
  <c r="K4845" i="1"/>
  <c r="L4845" i="1"/>
  <c r="M4845" i="1"/>
  <c r="N4845" i="1"/>
  <c r="K4846" i="1"/>
  <c r="L4846" i="1"/>
  <c r="M4846" i="1"/>
  <c r="N4846" i="1"/>
  <c r="K4847" i="1"/>
  <c r="L4847" i="1"/>
  <c r="M4847" i="1"/>
  <c r="N4847" i="1"/>
  <c r="K4848" i="1"/>
  <c r="L4848" i="1"/>
  <c r="M4848" i="1"/>
  <c r="N4848" i="1"/>
  <c r="K4849" i="1"/>
  <c r="L4849" i="1"/>
  <c r="M4849" i="1"/>
  <c r="N4849" i="1"/>
  <c r="K4850" i="1"/>
  <c r="L4850" i="1"/>
  <c r="M4850" i="1"/>
  <c r="N4850" i="1"/>
  <c r="K4851" i="1"/>
  <c r="L4851" i="1"/>
  <c r="M4851" i="1"/>
  <c r="N4851" i="1"/>
  <c r="K4852" i="1"/>
  <c r="L4852" i="1"/>
  <c r="M4852" i="1"/>
  <c r="N4852" i="1"/>
  <c r="K4853" i="1"/>
  <c r="L4853" i="1"/>
  <c r="M4853" i="1"/>
  <c r="N4853" i="1"/>
  <c r="K4854" i="1"/>
  <c r="L4854" i="1"/>
  <c r="M4854" i="1"/>
  <c r="N4854" i="1"/>
  <c r="K4855" i="1"/>
  <c r="L4855" i="1"/>
  <c r="M4855" i="1"/>
  <c r="N4855" i="1"/>
  <c r="K4856" i="1"/>
  <c r="L4856" i="1"/>
  <c r="M4856" i="1"/>
  <c r="N4856" i="1"/>
  <c r="K4857" i="1"/>
  <c r="L4857" i="1"/>
  <c r="M4857" i="1"/>
  <c r="N4857" i="1"/>
  <c r="K4858" i="1"/>
  <c r="L4858" i="1"/>
  <c r="M4858" i="1"/>
  <c r="N4858" i="1"/>
  <c r="K4859" i="1"/>
  <c r="L4859" i="1"/>
  <c r="M4859" i="1"/>
  <c r="N4859" i="1"/>
  <c r="K4860" i="1"/>
  <c r="L4860" i="1"/>
  <c r="M4860" i="1"/>
  <c r="N4860" i="1"/>
  <c r="K4861" i="1"/>
  <c r="L4861" i="1"/>
  <c r="M4861" i="1"/>
  <c r="N4861" i="1"/>
  <c r="K4862" i="1"/>
  <c r="L4862" i="1"/>
  <c r="M4862" i="1"/>
  <c r="N4862" i="1"/>
  <c r="K4863" i="1"/>
  <c r="L4863" i="1"/>
  <c r="M4863" i="1"/>
  <c r="N4863" i="1"/>
  <c r="K4864" i="1"/>
  <c r="L4864" i="1"/>
  <c r="M4864" i="1"/>
  <c r="N4864" i="1"/>
  <c r="K4865" i="1"/>
  <c r="L4865" i="1"/>
  <c r="M4865" i="1"/>
  <c r="N4865" i="1"/>
  <c r="K4866" i="1"/>
  <c r="L4866" i="1"/>
  <c r="M4866" i="1"/>
  <c r="N4866" i="1"/>
  <c r="K4867" i="1"/>
  <c r="L4867" i="1"/>
  <c r="M4867" i="1"/>
  <c r="N4867" i="1"/>
  <c r="K4868" i="1"/>
  <c r="L4868" i="1"/>
  <c r="M4868" i="1"/>
  <c r="N4868" i="1"/>
  <c r="K4869" i="1"/>
  <c r="L4869" i="1"/>
  <c r="M4869" i="1"/>
  <c r="N4869" i="1"/>
  <c r="K4870" i="1"/>
  <c r="L4870" i="1"/>
  <c r="M4870" i="1"/>
  <c r="N4870" i="1"/>
  <c r="K4871" i="1"/>
  <c r="L4871" i="1"/>
  <c r="M4871" i="1"/>
  <c r="N4871" i="1"/>
  <c r="K4872" i="1"/>
  <c r="L4872" i="1"/>
  <c r="M4872" i="1"/>
  <c r="N4872" i="1"/>
  <c r="K4873" i="1"/>
  <c r="L4873" i="1"/>
  <c r="M4873" i="1"/>
  <c r="N4873" i="1"/>
  <c r="K4874" i="1"/>
  <c r="L4874" i="1"/>
  <c r="M4874" i="1"/>
  <c r="N4874" i="1"/>
  <c r="K4875" i="1"/>
  <c r="L4875" i="1"/>
  <c r="M4875" i="1"/>
  <c r="N4875" i="1"/>
  <c r="K4876" i="1"/>
  <c r="L4876" i="1"/>
  <c r="M4876" i="1"/>
  <c r="N4876" i="1"/>
  <c r="K4877" i="1"/>
  <c r="L4877" i="1"/>
  <c r="M4877" i="1"/>
  <c r="N4877" i="1"/>
  <c r="K4878" i="1"/>
  <c r="L4878" i="1"/>
  <c r="M4878" i="1"/>
  <c r="N4878" i="1"/>
  <c r="K4879" i="1"/>
  <c r="L4879" i="1"/>
  <c r="M4879" i="1"/>
  <c r="N4879" i="1"/>
  <c r="K4880" i="1"/>
  <c r="L4880" i="1"/>
  <c r="M4880" i="1"/>
  <c r="N4880" i="1"/>
  <c r="K4881" i="1"/>
  <c r="L4881" i="1"/>
  <c r="M4881" i="1"/>
  <c r="N4881" i="1"/>
  <c r="K4882" i="1"/>
  <c r="L4882" i="1"/>
  <c r="M4882" i="1"/>
  <c r="N4882" i="1"/>
  <c r="K4883" i="1"/>
  <c r="L4883" i="1"/>
  <c r="M4883" i="1"/>
  <c r="N4883" i="1"/>
  <c r="K4884" i="1"/>
  <c r="L4884" i="1"/>
  <c r="M4884" i="1"/>
  <c r="N4884" i="1"/>
  <c r="K4885" i="1"/>
  <c r="L4885" i="1"/>
  <c r="M4885" i="1"/>
  <c r="N4885" i="1"/>
  <c r="K4886" i="1"/>
  <c r="L4886" i="1"/>
  <c r="M4886" i="1"/>
  <c r="N4886" i="1"/>
  <c r="K4887" i="1"/>
  <c r="L4887" i="1"/>
  <c r="M4887" i="1"/>
  <c r="N4887" i="1"/>
  <c r="K4888" i="1"/>
  <c r="L4888" i="1"/>
  <c r="M4888" i="1"/>
  <c r="N4888" i="1"/>
  <c r="K4889" i="1"/>
  <c r="L4889" i="1"/>
  <c r="M4889" i="1"/>
  <c r="N4889" i="1"/>
  <c r="K4890" i="1"/>
  <c r="L4890" i="1"/>
  <c r="M4890" i="1"/>
  <c r="N4890" i="1"/>
  <c r="K4891" i="1"/>
  <c r="L4891" i="1"/>
  <c r="M4891" i="1"/>
  <c r="N4891" i="1"/>
  <c r="K4892" i="1"/>
  <c r="L4892" i="1"/>
  <c r="M4892" i="1"/>
  <c r="N4892" i="1"/>
  <c r="K4893" i="1"/>
  <c r="L4893" i="1"/>
  <c r="M4893" i="1"/>
  <c r="N4893" i="1"/>
  <c r="K4894" i="1"/>
  <c r="L4894" i="1"/>
  <c r="M4894" i="1"/>
  <c r="N4894" i="1"/>
  <c r="K4895" i="1"/>
  <c r="L4895" i="1"/>
  <c r="M4895" i="1"/>
  <c r="N4895" i="1"/>
  <c r="K4896" i="1"/>
  <c r="L4896" i="1"/>
  <c r="M4896" i="1"/>
  <c r="N4896" i="1"/>
  <c r="K4897" i="1"/>
  <c r="L4897" i="1"/>
  <c r="M4897" i="1"/>
  <c r="N4897" i="1"/>
  <c r="K4898" i="1"/>
  <c r="L4898" i="1"/>
  <c r="M4898" i="1"/>
  <c r="N4898" i="1"/>
  <c r="K4899" i="1"/>
  <c r="L4899" i="1"/>
  <c r="M4899" i="1"/>
  <c r="N4899" i="1"/>
  <c r="K4900" i="1"/>
  <c r="L4900" i="1"/>
  <c r="M4900" i="1"/>
  <c r="N4900" i="1"/>
  <c r="K4901" i="1"/>
  <c r="L4901" i="1"/>
  <c r="M4901" i="1"/>
  <c r="N4901" i="1"/>
  <c r="K4902" i="1"/>
  <c r="L4902" i="1"/>
  <c r="M4902" i="1"/>
  <c r="N4902" i="1"/>
  <c r="K4903" i="1"/>
  <c r="L4903" i="1"/>
  <c r="M4903" i="1"/>
  <c r="N4903" i="1"/>
  <c r="K4904" i="1"/>
  <c r="L4904" i="1"/>
  <c r="M4904" i="1"/>
  <c r="N4904" i="1"/>
  <c r="K4905" i="1"/>
  <c r="L4905" i="1"/>
  <c r="M4905" i="1"/>
  <c r="N4905" i="1"/>
  <c r="K4906" i="1"/>
  <c r="L4906" i="1"/>
  <c r="M4906" i="1"/>
  <c r="N4906" i="1"/>
  <c r="K4907" i="1"/>
  <c r="L4907" i="1"/>
  <c r="M4907" i="1"/>
  <c r="N4907" i="1"/>
  <c r="K4908" i="1"/>
  <c r="L4908" i="1"/>
  <c r="M4908" i="1"/>
  <c r="N4908" i="1"/>
  <c r="K4909" i="1"/>
  <c r="L4909" i="1"/>
  <c r="M4909" i="1"/>
  <c r="N4909" i="1"/>
  <c r="K4910" i="1"/>
  <c r="L4910" i="1"/>
  <c r="M4910" i="1"/>
  <c r="N4910" i="1"/>
  <c r="K4911" i="1"/>
  <c r="L4911" i="1"/>
  <c r="M4911" i="1"/>
  <c r="N4911" i="1"/>
  <c r="K4912" i="1"/>
  <c r="L4912" i="1"/>
  <c r="M4912" i="1"/>
  <c r="N4912" i="1"/>
  <c r="K4913" i="1"/>
  <c r="L4913" i="1"/>
  <c r="M4913" i="1"/>
  <c r="N4913" i="1"/>
  <c r="K4914" i="1"/>
  <c r="L4914" i="1"/>
  <c r="M4914" i="1"/>
  <c r="N4914" i="1"/>
  <c r="K4915" i="1"/>
  <c r="L4915" i="1"/>
  <c r="M4915" i="1"/>
  <c r="N4915" i="1"/>
  <c r="K4916" i="1"/>
  <c r="L4916" i="1"/>
  <c r="M4916" i="1"/>
  <c r="N4916" i="1"/>
  <c r="K4917" i="1"/>
  <c r="L4917" i="1"/>
  <c r="M4917" i="1"/>
  <c r="N4917" i="1"/>
  <c r="K4918" i="1"/>
  <c r="L4918" i="1"/>
  <c r="M4918" i="1"/>
  <c r="N4918" i="1"/>
  <c r="K4919" i="1"/>
  <c r="L4919" i="1"/>
  <c r="M4919" i="1"/>
  <c r="N4919" i="1"/>
  <c r="K4920" i="1"/>
  <c r="L4920" i="1"/>
  <c r="M4920" i="1"/>
  <c r="N4920" i="1"/>
  <c r="K4921" i="1"/>
  <c r="L4921" i="1"/>
  <c r="M4921" i="1"/>
  <c r="N4921" i="1"/>
  <c r="K4922" i="1"/>
  <c r="L4922" i="1"/>
  <c r="M4922" i="1"/>
  <c r="N4922" i="1"/>
  <c r="K4923" i="1"/>
  <c r="L4923" i="1"/>
  <c r="M4923" i="1"/>
  <c r="N4923" i="1"/>
  <c r="K4924" i="1"/>
  <c r="L4924" i="1"/>
  <c r="M4924" i="1"/>
  <c r="N4924" i="1"/>
  <c r="K4925" i="1"/>
  <c r="L4925" i="1"/>
  <c r="M4925" i="1"/>
  <c r="N4925" i="1"/>
  <c r="K4926" i="1"/>
  <c r="L4926" i="1"/>
  <c r="M4926" i="1"/>
  <c r="N4926" i="1"/>
  <c r="K4927" i="1"/>
  <c r="L4927" i="1"/>
  <c r="M4927" i="1"/>
  <c r="N4927" i="1"/>
  <c r="K4928" i="1"/>
  <c r="L4928" i="1"/>
  <c r="M4928" i="1"/>
  <c r="N4928" i="1"/>
  <c r="K4929" i="1"/>
  <c r="L4929" i="1"/>
  <c r="M4929" i="1"/>
  <c r="N4929" i="1"/>
  <c r="K4930" i="1"/>
  <c r="L4930" i="1"/>
  <c r="M4930" i="1"/>
  <c r="N4930" i="1"/>
  <c r="K4931" i="1"/>
  <c r="L4931" i="1"/>
  <c r="M4931" i="1"/>
  <c r="N4931" i="1"/>
  <c r="K4932" i="1"/>
  <c r="L4932" i="1"/>
  <c r="M4932" i="1"/>
  <c r="N4932" i="1"/>
  <c r="K4933" i="1"/>
  <c r="L4933" i="1"/>
  <c r="M4933" i="1"/>
  <c r="N4933" i="1"/>
  <c r="K4934" i="1"/>
  <c r="L4934" i="1"/>
  <c r="M4934" i="1"/>
  <c r="N4934" i="1"/>
  <c r="K4935" i="1"/>
  <c r="L4935" i="1"/>
  <c r="M4935" i="1"/>
  <c r="N4935" i="1"/>
  <c r="K4936" i="1"/>
  <c r="L4936" i="1"/>
  <c r="M4936" i="1"/>
  <c r="N4936" i="1"/>
  <c r="K4937" i="1"/>
  <c r="L4937" i="1"/>
  <c r="M4937" i="1"/>
  <c r="N4937" i="1"/>
  <c r="K4938" i="1"/>
  <c r="L4938" i="1"/>
  <c r="M4938" i="1"/>
  <c r="N4938" i="1"/>
  <c r="K4939" i="1"/>
  <c r="L4939" i="1"/>
  <c r="M4939" i="1"/>
  <c r="N4939" i="1"/>
  <c r="K4940" i="1"/>
  <c r="L4940" i="1"/>
  <c r="M4940" i="1"/>
  <c r="N4940" i="1"/>
  <c r="K4941" i="1"/>
  <c r="L4941" i="1"/>
  <c r="M4941" i="1"/>
  <c r="N4941" i="1"/>
  <c r="K4942" i="1"/>
  <c r="L4942" i="1"/>
  <c r="M4942" i="1"/>
  <c r="N4942" i="1"/>
  <c r="K4943" i="1"/>
  <c r="L4943" i="1"/>
  <c r="M4943" i="1"/>
  <c r="N4943" i="1"/>
  <c r="K4944" i="1"/>
  <c r="L4944" i="1"/>
  <c r="M4944" i="1"/>
  <c r="N4944" i="1"/>
  <c r="K4945" i="1"/>
  <c r="L4945" i="1"/>
  <c r="M4945" i="1"/>
  <c r="N4945" i="1"/>
  <c r="K4946" i="1"/>
  <c r="L4946" i="1"/>
  <c r="M4946" i="1"/>
  <c r="N4946" i="1"/>
  <c r="K4947" i="1"/>
  <c r="L4947" i="1"/>
  <c r="M4947" i="1"/>
  <c r="N4947" i="1"/>
  <c r="K4948" i="1"/>
  <c r="L4948" i="1"/>
  <c r="M4948" i="1"/>
  <c r="N4948" i="1"/>
  <c r="K4949" i="1"/>
  <c r="L4949" i="1"/>
  <c r="M4949" i="1"/>
  <c r="N4949" i="1"/>
  <c r="K4950" i="1"/>
  <c r="L4950" i="1"/>
  <c r="M4950" i="1"/>
  <c r="N4950" i="1"/>
  <c r="K4951" i="1"/>
  <c r="L4951" i="1"/>
  <c r="M4951" i="1"/>
  <c r="N4951" i="1"/>
  <c r="K4952" i="1"/>
  <c r="L4952" i="1"/>
  <c r="M4952" i="1"/>
  <c r="N4952" i="1"/>
  <c r="K4953" i="1"/>
  <c r="L4953" i="1"/>
  <c r="M4953" i="1"/>
  <c r="N4953" i="1"/>
  <c r="K4954" i="1"/>
  <c r="L4954" i="1"/>
  <c r="M4954" i="1"/>
  <c r="N4954" i="1"/>
  <c r="K4955" i="1"/>
  <c r="L4955" i="1"/>
  <c r="M4955" i="1"/>
  <c r="N4955" i="1"/>
  <c r="K4956" i="1"/>
  <c r="L4956" i="1"/>
  <c r="M4956" i="1"/>
  <c r="N4956" i="1"/>
  <c r="K4957" i="1"/>
  <c r="L4957" i="1"/>
  <c r="M4957" i="1"/>
  <c r="N4957" i="1"/>
  <c r="K4958" i="1"/>
  <c r="L4958" i="1"/>
  <c r="M4958" i="1"/>
  <c r="N4958" i="1"/>
  <c r="K4959" i="1"/>
  <c r="L4959" i="1"/>
  <c r="M4959" i="1"/>
  <c r="N4959" i="1"/>
  <c r="K4960" i="1"/>
  <c r="L4960" i="1"/>
  <c r="M4960" i="1"/>
  <c r="N4960" i="1"/>
  <c r="K4961" i="1"/>
  <c r="L4961" i="1"/>
  <c r="M4961" i="1"/>
  <c r="N4961" i="1"/>
  <c r="K4962" i="1"/>
  <c r="L4962" i="1"/>
  <c r="M4962" i="1"/>
  <c r="N4962" i="1"/>
  <c r="K4963" i="1"/>
  <c r="L4963" i="1"/>
  <c r="M4963" i="1"/>
  <c r="N4963" i="1"/>
  <c r="K4964" i="1"/>
  <c r="L4964" i="1"/>
  <c r="M4964" i="1"/>
  <c r="N4964" i="1"/>
  <c r="K4965" i="1"/>
  <c r="L4965" i="1"/>
  <c r="M4965" i="1"/>
  <c r="N4965" i="1"/>
  <c r="K4966" i="1"/>
  <c r="L4966" i="1"/>
  <c r="M4966" i="1"/>
  <c r="N4966" i="1"/>
  <c r="K4967" i="1"/>
  <c r="L4967" i="1"/>
  <c r="M4967" i="1"/>
  <c r="N4967" i="1"/>
  <c r="K4968" i="1"/>
  <c r="L4968" i="1"/>
  <c r="M4968" i="1"/>
  <c r="N4968" i="1"/>
  <c r="K4969" i="1"/>
  <c r="L4969" i="1"/>
  <c r="M4969" i="1"/>
  <c r="N4969" i="1"/>
  <c r="K4970" i="1"/>
  <c r="L4970" i="1"/>
  <c r="M4970" i="1"/>
  <c r="N4970" i="1"/>
  <c r="K4971" i="1"/>
  <c r="L4971" i="1"/>
  <c r="M4971" i="1"/>
  <c r="N4971" i="1"/>
  <c r="K4972" i="1"/>
  <c r="L4972" i="1"/>
  <c r="M4972" i="1"/>
  <c r="N4972" i="1"/>
  <c r="K4973" i="1"/>
  <c r="L4973" i="1"/>
  <c r="M4973" i="1"/>
  <c r="N4973" i="1"/>
  <c r="K4974" i="1"/>
  <c r="L4974" i="1"/>
  <c r="M4974" i="1"/>
  <c r="N4974" i="1"/>
  <c r="K4975" i="1"/>
  <c r="L4975" i="1"/>
  <c r="M4975" i="1"/>
  <c r="N4975" i="1"/>
  <c r="K4976" i="1"/>
  <c r="L4976" i="1"/>
  <c r="M4976" i="1"/>
  <c r="N4976" i="1"/>
  <c r="K4977" i="1"/>
  <c r="L4977" i="1"/>
  <c r="M4977" i="1"/>
  <c r="N4977" i="1"/>
  <c r="K4978" i="1"/>
  <c r="L4978" i="1"/>
  <c r="M4978" i="1"/>
  <c r="N4978" i="1"/>
  <c r="K4979" i="1"/>
  <c r="L4979" i="1"/>
  <c r="M4979" i="1"/>
  <c r="N4979" i="1"/>
  <c r="K4980" i="1"/>
  <c r="L4980" i="1"/>
  <c r="M4980" i="1"/>
  <c r="N4980" i="1"/>
  <c r="K4981" i="1"/>
  <c r="L4981" i="1"/>
  <c r="M4981" i="1"/>
  <c r="N4981" i="1"/>
  <c r="K4982" i="1"/>
  <c r="L4982" i="1"/>
  <c r="M4982" i="1"/>
  <c r="N4982" i="1"/>
  <c r="K4983" i="1"/>
  <c r="L4983" i="1"/>
  <c r="M4983" i="1"/>
  <c r="N4983" i="1"/>
  <c r="K4984" i="1"/>
  <c r="L4984" i="1"/>
  <c r="M4984" i="1"/>
  <c r="N4984" i="1"/>
  <c r="K4985" i="1"/>
  <c r="L4985" i="1"/>
  <c r="M4985" i="1"/>
  <c r="N4985" i="1"/>
  <c r="K4986" i="1"/>
  <c r="L4986" i="1"/>
  <c r="M4986" i="1"/>
  <c r="N4986" i="1"/>
  <c r="K4987" i="1"/>
  <c r="L4987" i="1"/>
  <c r="M4987" i="1"/>
  <c r="N4987" i="1"/>
  <c r="K4988" i="1"/>
  <c r="L4988" i="1"/>
  <c r="M4988" i="1"/>
  <c r="N4988" i="1"/>
  <c r="K4989" i="1"/>
  <c r="L4989" i="1"/>
  <c r="M4989" i="1"/>
  <c r="N4989" i="1"/>
  <c r="K4990" i="1"/>
  <c r="L4990" i="1"/>
  <c r="M4990" i="1"/>
  <c r="N4990" i="1"/>
  <c r="K4991" i="1"/>
  <c r="L4991" i="1"/>
  <c r="M4991" i="1"/>
  <c r="N4991" i="1"/>
  <c r="K4992" i="1"/>
  <c r="L4992" i="1"/>
  <c r="M4992" i="1"/>
  <c r="N4992" i="1"/>
  <c r="K4993" i="1"/>
  <c r="L4993" i="1"/>
  <c r="M4993" i="1"/>
  <c r="N4993" i="1"/>
  <c r="K4994" i="1"/>
  <c r="L4994" i="1"/>
  <c r="M4994" i="1"/>
  <c r="N4994" i="1"/>
  <c r="K4995" i="1"/>
  <c r="L4995" i="1"/>
  <c r="M4995" i="1"/>
  <c r="N4995" i="1"/>
  <c r="K4996" i="1"/>
  <c r="L4996" i="1"/>
  <c r="M4996" i="1"/>
  <c r="N4996" i="1"/>
  <c r="K4997" i="1"/>
  <c r="L4997" i="1"/>
  <c r="M4997" i="1"/>
  <c r="N4997" i="1"/>
  <c r="K4998" i="1"/>
  <c r="L4998" i="1"/>
  <c r="M4998" i="1"/>
  <c r="N4998" i="1"/>
  <c r="K4999" i="1"/>
  <c r="L4999" i="1"/>
  <c r="M4999" i="1"/>
  <c r="N4999" i="1"/>
  <c r="K5000" i="1"/>
  <c r="L5000" i="1"/>
  <c r="M5000" i="1"/>
  <c r="N5000" i="1"/>
  <c r="K5001" i="1"/>
  <c r="L5001" i="1"/>
  <c r="M5001" i="1"/>
  <c r="N5001" i="1"/>
  <c r="K5002" i="1"/>
  <c r="L5002" i="1"/>
  <c r="M5002" i="1"/>
  <c r="N5002" i="1"/>
  <c r="K5003" i="1"/>
  <c r="L5003" i="1"/>
  <c r="M5003" i="1"/>
  <c r="N5003" i="1"/>
  <c r="K5004" i="1"/>
  <c r="L5004" i="1"/>
  <c r="M5004" i="1"/>
  <c r="N5004" i="1"/>
  <c r="K5005" i="1"/>
  <c r="L5005" i="1"/>
  <c r="M5005" i="1"/>
  <c r="N5005" i="1"/>
  <c r="K5006" i="1"/>
  <c r="L5006" i="1"/>
  <c r="M5006" i="1"/>
  <c r="N5006" i="1"/>
  <c r="K5007" i="1"/>
  <c r="L5007" i="1"/>
  <c r="M5007" i="1"/>
  <c r="N5007" i="1"/>
  <c r="K5008" i="1"/>
  <c r="L5008" i="1"/>
  <c r="M5008" i="1"/>
  <c r="N5008" i="1"/>
  <c r="K5009" i="1"/>
  <c r="L5009" i="1"/>
  <c r="M5009" i="1"/>
  <c r="N5009" i="1"/>
  <c r="K5010" i="1"/>
  <c r="L5010" i="1"/>
  <c r="M5010" i="1"/>
  <c r="N5010" i="1"/>
  <c r="K5011" i="1"/>
  <c r="L5011" i="1"/>
  <c r="M5011" i="1"/>
  <c r="N5011" i="1"/>
  <c r="K5012" i="1"/>
  <c r="L5012" i="1"/>
  <c r="M5012" i="1"/>
  <c r="N5012" i="1"/>
  <c r="K5013" i="1"/>
  <c r="L5013" i="1"/>
  <c r="M5013" i="1"/>
  <c r="N5013" i="1"/>
  <c r="K5014" i="1"/>
  <c r="L5014" i="1"/>
  <c r="M5014" i="1"/>
  <c r="N5014" i="1"/>
  <c r="K5015" i="1"/>
  <c r="L5015" i="1"/>
  <c r="M5015" i="1"/>
  <c r="N5015" i="1"/>
  <c r="K5016" i="1"/>
  <c r="L5016" i="1"/>
  <c r="M5016" i="1"/>
  <c r="N5016" i="1"/>
  <c r="K5017" i="1"/>
  <c r="L5017" i="1"/>
  <c r="M5017" i="1"/>
  <c r="N5017" i="1"/>
  <c r="K5018" i="1"/>
  <c r="L5018" i="1"/>
  <c r="M5018" i="1"/>
  <c r="N5018" i="1"/>
  <c r="K5019" i="1"/>
  <c r="L5019" i="1"/>
  <c r="M5019" i="1"/>
  <c r="N5019" i="1"/>
  <c r="K5020" i="1"/>
  <c r="L5020" i="1"/>
  <c r="M5020" i="1"/>
  <c r="N5020" i="1"/>
  <c r="K5021" i="1"/>
  <c r="L5021" i="1"/>
  <c r="M5021" i="1"/>
  <c r="N5021" i="1"/>
  <c r="K5022" i="1"/>
  <c r="L5022" i="1"/>
  <c r="M5022" i="1"/>
  <c r="N5022" i="1"/>
  <c r="K5023" i="1"/>
  <c r="L5023" i="1"/>
  <c r="M5023" i="1"/>
  <c r="N5023" i="1"/>
  <c r="K5024" i="1"/>
  <c r="L5024" i="1"/>
  <c r="M5024" i="1"/>
  <c r="N5024" i="1"/>
  <c r="K5025" i="1"/>
  <c r="L5025" i="1"/>
  <c r="M5025" i="1"/>
  <c r="N5025" i="1"/>
  <c r="K5026" i="1"/>
  <c r="L5026" i="1"/>
  <c r="M5026" i="1"/>
  <c r="N5026" i="1"/>
  <c r="K5027" i="1"/>
  <c r="L5027" i="1"/>
  <c r="M5027" i="1"/>
  <c r="N5027" i="1"/>
  <c r="K5028" i="1"/>
  <c r="L5028" i="1"/>
  <c r="M5028" i="1"/>
  <c r="N5028" i="1"/>
  <c r="K5029" i="1"/>
  <c r="L5029" i="1"/>
  <c r="M5029" i="1"/>
  <c r="N5029" i="1"/>
  <c r="K5030" i="1"/>
  <c r="L5030" i="1"/>
  <c r="M5030" i="1"/>
  <c r="N5030" i="1"/>
  <c r="K5031" i="1"/>
  <c r="L5031" i="1"/>
  <c r="M5031" i="1"/>
  <c r="N5031" i="1"/>
  <c r="K5032" i="1"/>
  <c r="L5032" i="1"/>
  <c r="M5032" i="1"/>
  <c r="N5032" i="1"/>
  <c r="K5033" i="1"/>
  <c r="L5033" i="1"/>
  <c r="M5033" i="1"/>
  <c r="N5033" i="1"/>
  <c r="K5034" i="1"/>
  <c r="L5034" i="1"/>
  <c r="M5034" i="1"/>
  <c r="N5034" i="1"/>
  <c r="K5035" i="1"/>
  <c r="L5035" i="1"/>
  <c r="M5035" i="1"/>
  <c r="N5035" i="1"/>
  <c r="K5036" i="1"/>
  <c r="L5036" i="1"/>
  <c r="M5036" i="1"/>
  <c r="N5036" i="1"/>
  <c r="K5037" i="1"/>
  <c r="L5037" i="1"/>
  <c r="M5037" i="1"/>
  <c r="N5037" i="1"/>
  <c r="K5038" i="1"/>
  <c r="L5038" i="1"/>
  <c r="M5038" i="1"/>
  <c r="N5038" i="1"/>
  <c r="K5039" i="1"/>
  <c r="L5039" i="1"/>
  <c r="M5039" i="1"/>
  <c r="N5039" i="1"/>
  <c r="K5040" i="1"/>
  <c r="L5040" i="1"/>
  <c r="M5040" i="1"/>
  <c r="N5040" i="1"/>
  <c r="K5041" i="1"/>
  <c r="L5041" i="1"/>
  <c r="M5041" i="1"/>
  <c r="N5041" i="1"/>
  <c r="K5042" i="1"/>
  <c r="L5042" i="1"/>
  <c r="M5042" i="1"/>
  <c r="N5042" i="1"/>
  <c r="K5043" i="1"/>
  <c r="L5043" i="1"/>
  <c r="M5043" i="1"/>
  <c r="N5043" i="1"/>
  <c r="K5044" i="1"/>
  <c r="L5044" i="1"/>
  <c r="M5044" i="1"/>
  <c r="N5044" i="1"/>
  <c r="K5045" i="1"/>
  <c r="L5045" i="1"/>
  <c r="M5045" i="1"/>
  <c r="N5045" i="1"/>
  <c r="K5046" i="1"/>
  <c r="L5046" i="1"/>
  <c r="M5046" i="1"/>
  <c r="N5046" i="1"/>
  <c r="K5047" i="1"/>
  <c r="L5047" i="1"/>
  <c r="M5047" i="1"/>
  <c r="N5047" i="1"/>
  <c r="K5048" i="1"/>
  <c r="L5048" i="1"/>
  <c r="M5048" i="1"/>
  <c r="N5048" i="1"/>
  <c r="K5049" i="1"/>
  <c r="L5049" i="1"/>
  <c r="M5049" i="1"/>
  <c r="N5049" i="1"/>
  <c r="K5050" i="1"/>
  <c r="L5050" i="1"/>
  <c r="M5050" i="1"/>
  <c r="N5050" i="1"/>
  <c r="K5051" i="1"/>
  <c r="L5051" i="1"/>
  <c r="M5051" i="1"/>
  <c r="N5051" i="1"/>
  <c r="K5052" i="1"/>
  <c r="L5052" i="1"/>
  <c r="M5052" i="1"/>
  <c r="N5052" i="1"/>
  <c r="K5053" i="1"/>
  <c r="L5053" i="1"/>
  <c r="M5053" i="1"/>
  <c r="N5053" i="1"/>
  <c r="K5054" i="1"/>
  <c r="L5054" i="1"/>
  <c r="M5054" i="1"/>
  <c r="N5054" i="1"/>
  <c r="K5055" i="1"/>
  <c r="L5055" i="1"/>
  <c r="M5055" i="1"/>
  <c r="N5055" i="1"/>
  <c r="K5056" i="1"/>
  <c r="L5056" i="1"/>
  <c r="M5056" i="1"/>
  <c r="N5056" i="1"/>
  <c r="K5057" i="1"/>
  <c r="L5057" i="1"/>
  <c r="M5057" i="1"/>
  <c r="N5057" i="1"/>
  <c r="K5058" i="1"/>
  <c r="L5058" i="1"/>
  <c r="M5058" i="1"/>
  <c r="N5058" i="1"/>
  <c r="K5059" i="1"/>
  <c r="L5059" i="1"/>
  <c r="M5059" i="1"/>
  <c r="N5059" i="1"/>
  <c r="K5060" i="1"/>
  <c r="L5060" i="1"/>
  <c r="M5060" i="1"/>
  <c r="N5060" i="1"/>
  <c r="K5061" i="1"/>
  <c r="L5061" i="1"/>
  <c r="M5061" i="1"/>
  <c r="N5061" i="1"/>
  <c r="K5062" i="1"/>
  <c r="L5062" i="1"/>
  <c r="M5062" i="1"/>
  <c r="N5062" i="1"/>
  <c r="K5063" i="1"/>
  <c r="L5063" i="1"/>
  <c r="M5063" i="1"/>
  <c r="N5063" i="1"/>
  <c r="K5064" i="1"/>
  <c r="L5064" i="1"/>
  <c r="M5064" i="1"/>
  <c r="N5064" i="1"/>
  <c r="K5065" i="1"/>
  <c r="L5065" i="1"/>
  <c r="M5065" i="1"/>
  <c r="N5065" i="1"/>
  <c r="K5066" i="1"/>
  <c r="L5066" i="1"/>
  <c r="M5066" i="1"/>
  <c r="N5066" i="1"/>
  <c r="K5067" i="1"/>
  <c r="L5067" i="1"/>
  <c r="M5067" i="1"/>
  <c r="N5067" i="1"/>
  <c r="K5068" i="1"/>
  <c r="L5068" i="1"/>
  <c r="M5068" i="1"/>
  <c r="N5068" i="1"/>
  <c r="K5069" i="1"/>
  <c r="L5069" i="1"/>
  <c r="M5069" i="1"/>
  <c r="N5069" i="1"/>
  <c r="K5070" i="1"/>
  <c r="L5070" i="1"/>
  <c r="M5070" i="1"/>
  <c r="N5070" i="1"/>
  <c r="K5071" i="1"/>
  <c r="L5071" i="1"/>
  <c r="M5071" i="1"/>
  <c r="N5071" i="1"/>
  <c r="K5072" i="1"/>
  <c r="L5072" i="1"/>
  <c r="M5072" i="1"/>
  <c r="N5072" i="1"/>
  <c r="K5073" i="1"/>
  <c r="L5073" i="1"/>
  <c r="M5073" i="1"/>
  <c r="N5073" i="1"/>
  <c r="K5074" i="1"/>
  <c r="L5074" i="1"/>
  <c r="M5074" i="1"/>
  <c r="N5074" i="1"/>
  <c r="K5075" i="1"/>
  <c r="L5075" i="1"/>
  <c r="M5075" i="1"/>
  <c r="N5075" i="1"/>
  <c r="K5076" i="1"/>
  <c r="L5076" i="1"/>
  <c r="M5076" i="1"/>
  <c r="N5076" i="1"/>
  <c r="K5077" i="1"/>
  <c r="L5077" i="1"/>
  <c r="M5077" i="1"/>
  <c r="N5077" i="1"/>
  <c r="K5078" i="1"/>
  <c r="L5078" i="1"/>
  <c r="M5078" i="1"/>
  <c r="N5078" i="1"/>
  <c r="K5079" i="1"/>
  <c r="L5079" i="1"/>
  <c r="M5079" i="1"/>
  <c r="N5079" i="1"/>
  <c r="K5080" i="1"/>
  <c r="L5080" i="1"/>
  <c r="M5080" i="1"/>
  <c r="N5080" i="1"/>
  <c r="K5081" i="1"/>
  <c r="L5081" i="1"/>
  <c r="M5081" i="1"/>
  <c r="N5081" i="1"/>
  <c r="K5082" i="1"/>
  <c r="L5082" i="1"/>
  <c r="M5082" i="1"/>
  <c r="N5082" i="1"/>
  <c r="K5083" i="1"/>
  <c r="L5083" i="1"/>
  <c r="M5083" i="1"/>
  <c r="N5083" i="1"/>
  <c r="K5084" i="1"/>
  <c r="L5084" i="1"/>
  <c r="M5084" i="1"/>
  <c r="N5084" i="1"/>
  <c r="K5085" i="1"/>
  <c r="L5085" i="1"/>
  <c r="M5085" i="1"/>
  <c r="N5085" i="1"/>
  <c r="K5086" i="1"/>
  <c r="L5086" i="1"/>
  <c r="M5086" i="1"/>
  <c r="N5086" i="1"/>
  <c r="K5087" i="1"/>
  <c r="L5087" i="1"/>
  <c r="M5087" i="1"/>
  <c r="N5087" i="1"/>
  <c r="K5088" i="1"/>
  <c r="L5088" i="1"/>
  <c r="M5088" i="1"/>
  <c r="N5088" i="1"/>
  <c r="K5089" i="1"/>
  <c r="L5089" i="1"/>
  <c r="M5089" i="1"/>
  <c r="N5089" i="1"/>
  <c r="K5090" i="1"/>
  <c r="L5090" i="1"/>
  <c r="M5090" i="1"/>
  <c r="N5090" i="1"/>
  <c r="K5091" i="1"/>
  <c r="L5091" i="1"/>
  <c r="M5091" i="1"/>
  <c r="N5091" i="1"/>
  <c r="K5092" i="1"/>
  <c r="L5092" i="1"/>
  <c r="M5092" i="1"/>
  <c r="N5092" i="1"/>
  <c r="K5093" i="1"/>
  <c r="L5093" i="1"/>
  <c r="M5093" i="1"/>
  <c r="N5093" i="1"/>
  <c r="K5094" i="1"/>
  <c r="L5094" i="1"/>
  <c r="M5094" i="1"/>
  <c r="N5094" i="1"/>
  <c r="K5095" i="1"/>
  <c r="L5095" i="1"/>
  <c r="M5095" i="1"/>
  <c r="N5095" i="1"/>
  <c r="K5096" i="1"/>
  <c r="L5096" i="1"/>
  <c r="M5096" i="1"/>
  <c r="N5096" i="1"/>
  <c r="K5097" i="1"/>
  <c r="L5097" i="1"/>
  <c r="M5097" i="1"/>
  <c r="N5097" i="1"/>
  <c r="K5098" i="1"/>
  <c r="L5098" i="1"/>
  <c r="M5098" i="1"/>
  <c r="N5098" i="1"/>
  <c r="K5099" i="1"/>
  <c r="L5099" i="1"/>
  <c r="M5099" i="1"/>
  <c r="N5099" i="1"/>
  <c r="K5100" i="1"/>
  <c r="L5100" i="1"/>
  <c r="M5100" i="1"/>
  <c r="N5100" i="1"/>
  <c r="K5101" i="1"/>
  <c r="L5101" i="1"/>
  <c r="M5101" i="1"/>
  <c r="N5101" i="1"/>
  <c r="K5102" i="1"/>
  <c r="L5102" i="1"/>
  <c r="M5102" i="1"/>
  <c r="N5102" i="1"/>
  <c r="K5103" i="1"/>
  <c r="L5103" i="1"/>
  <c r="M5103" i="1"/>
  <c r="N5103" i="1"/>
  <c r="K5104" i="1"/>
  <c r="L5104" i="1"/>
  <c r="M5104" i="1"/>
  <c r="N5104" i="1"/>
  <c r="K5105" i="1"/>
  <c r="L5105" i="1"/>
  <c r="M5105" i="1"/>
  <c r="N5105" i="1"/>
  <c r="K5106" i="1"/>
  <c r="L5106" i="1"/>
  <c r="M5106" i="1"/>
  <c r="N5106" i="1"/>
  <c r="K5107" i="1"/>
  <c r="L5107" i="1"/>
  <c r="M5107" i="1"/>
  <c r="N5107" i="1"/>
  <c r="K5108" i="1"/>
  <c r="L5108" i="1"/>
  <c r="M5108" i="1"/>
  <c r="N5108" i="1"/>
  <c r="K5109" i="1"/>
  <c r="L5109" i="1"/>
  <c r="M5109" i="1"/>
  <c r="N5109" i="1"/>
  <c r="K5110" i="1"/>
  <c r="L5110" i="1"/>
  <c r="M5110" i="1"/>
  <c r="N5110" i="1"/>
  <c r="K5111" i="1"/>
  <c r="L5111" i="1"/>
  <c r="M5111" i="1"/>
  <c r="N5111" i="1"/>
  <c r="K5112" i="1"/>
  <c r="L5112" i="1"/>
  <c r="M5112" i="1"/>
  <c r="N5112" i="1"/>
  <c r="K5113" i="1"/>
  <c r="L5113" i="1"/>
  <c r="M5113" i="1"/>
  <c r="N5113" i="1"/>
  <c r="K5114" i="1"/>
  <c r="L5114" i="1"/>
  <c r="M5114" i="1"/>
  <c r="N5114" i="1"/>
  <c r="K5115" i="1"/>
  <c r="L5115" i="1"/>
  <c r="M5115" i="1"/>
  <c r="N5115" i="1"/>
  <c r="K5116" i="1"/>
  <c r="L5116" i="1"/>
  <c r="M5116" i="1"/>
  <c r="N5116" i="1"/>
  <c r="K5117" i="1"/>
  <c r="L5117" i="1"/>
  <c r="M5117" i="1"/>
  <c r="N5117" i="1"/>
  <c r="K5118" i="1"/>
  <c r="L5118" i="1"/>
  <c r="M5118" i="1"/>
  <c r="N5118" i="1"/>
  <c r="K5119" i="1"/>
  <c r="L5119" i="1"/>
  <c r="M5119" i="1"/>
  <c r="N5119" i="1"/>
  <c r="K5120" i="1"/>
  <c r="L5120" i="1"/>
  <c r="M5120" i="1"/>
  <c r="N5120" i="1"/>
  <c r="K5121" i="1"/>
  <c r="L5121" i="1"/>
  <c r="M5121" i="1"/>
  <c r="N5121" i="1"/>
  <c r="K5122" i="1"/>
  <c r="L5122" i="1"/>
  <c r="M5122" i="1"/>
  <c r="N5122" i="1"/>
  <c r="K5123" i="1"/>
  <c r="L5123" i="1"/>
  <c r="M5123" i="1"/>
  <c r="N5123" i="1"/>
  <c r="K5124" i="1"/>
  <c r="L5124" i="1"/>
  <c r="M5124" i="1"/>
  <c r="N5124" i="1"/>
  <c r="K5125" i="1"/>
  <c r="L5125" i="1"/>
  <c r="M5125" i="1"/>
  <c r="N5125" i="1"/>
  <c r="K5126" i="1"/>
  <c r="L5126" i="1"/>
  <c r="M5126" i="1"/>
  <c r="N5126" i="1"/>
  <c r="K5127" i="1"/>
  <c r="L5127" i="1"/>
  <c r="M5127" i="1"/>
  <c r="N5127" i="1"/>
  <c r="K5128" i="1"/>
  <c r="L5128" i="1"/>
  <c r="M5128" i="1"/>
  <c r="N5128" i="1"/>
  <c r="K5129" i="1"/>
  <c r="L5129" i="1"/>
  <c r="M5129" i="1"/>
  <c r="N5129" i="1"/>
  <c r="K5130" i="1"/>
  <c r="L5130" i="1"/>
  <c r="M5130" i="1"/>
  <c r="N5130" i="1"/>
  <c r="K5131" i="1"/>
  <c r="L5131" i="1"/>
  <c r="M5131" i="1"/>
  <c r="N5131" i="1"/>
  <c r="K5132" i="1"/>
  <c r="L5132" i="1"/>
  <c r="M5132" i="1"/>
  <c r="N5132" i="1"/>
  <c r="K5133" i="1"/>
  <c r="L5133" i="1"/>
  <c r="M5133" i="1"/>
  <c r="N5133" i="1"/>
  <c r="K5134" i="1"/>
  <c r="L5134" i="1"/>
  <c r="M5134" i="1"/>
  <c r="N5134" i="1"/>
  <c r="K5135" i="1"/>
  <c r="L5135" i="1"/>
  <c r="M5135" i="1"/>
  <c r="N5135" i="1"/>
  <c r="K5136" i="1"/>
  <c r="L5136" i="1"/>
  <c r="M5136" i="1"/>
  <c r="N5136" i="1"/>
  <c r="K5137" i="1"/>
  <c r="L5137" i="1"/>
  <c r="M5137" i="1"/>
  <c r="N5137" i="1"/>
  <c r="K5138" i="1"/>
  <c r="L5138" i="1"/>
  <c r="M5138" i="1"/>
  <c r="N5138" i="1"/>
  <c r="K5139" i="1"/>
  <c r="L5139" i="1"/>
  <c r="M5139" i="1"/>
  <c r="N5139" i="1"/>
  <c r="K5140" i="1"/>
  <c r="L5140" i="1"/>
  <c r="M5140" i="1"/>
  <c r="N5140" i="1"/>
  <c r="K5141" i="1"/>
  <c r="L5141" i="1"/>
  <c r="M5141" i="1"/>
  <c r="N5141" i="1"/>
  <c r="K5142" i="1"/>
  <c r="L5142" i="1"/>
  <c r="M5142" i="1"/>
  <c r="N5142" i="1"/>
  <c r="K5143" i="1"/>
  <c r="L5143" i="1"/>
  <c r="M5143" i="1"/>
  <c r="N5143" i="1"/>
  <c r="K5144" i="1"/>
  <c r="L5144" i="1"/>
  <c r="M5144" i="1"/>
  <c r="N5144" i="1"/>
  <c r="K5145" i="1"/>
  <c r="L5145" i="1"/>
  <c r="M5145" i="1"/>
  <c r="N5145" i="1"/>
  <c r="K5146" i="1"/>
  <c r="L5146" i="1"/>
  <c r="M5146" i="1"/>
  <c r="N5146" i="1"/>
  <c r="K5147" i="1"/>
  <c r="L5147" i="1"/>
  <c r="M5147" i="1"/>
  <c r="N5147" i="1"/>
  <c r="K5148" i="1"/>
  <c r="L5148" i="1"/>
  <c r="M5148" i="1"/>
  <c r="N5148" i="1"/>
  <c r="K5149" i="1"/>
  <c r="L5149" i="1"/>
  <c r="M5149" i="1"/>
  <c r="N5149" i="1"/>
  <c r="K5150" i="1"/>
  <c r="L5150" i="1"/>
  <c r="M5150" i="1"/>
  <c r="N5150" i="1"/>
  <c r="K5151" i="1"/>
  <c r="L5151" i="1"/>
  <c r="M5151" i="1"/>
  <c r="N5151" i="1"/>
  <c r="K5152" i="1"/>
  <c r="L5152" i="1"/>
  <c r="M5152" i="1"/>
  <c r="N5152" i="1"/>
  <c r="K5153" i="1"/>
  <c r="L5153" i="1"/>
  <c r="M5153" i="1"/>
  <c r="N5153" i="1"/>
  <c r="K5154" i="1"/>
  <c r="L5154" i="1"/>
  <c r="M5154" i="1"/>
  <c r="N5154" i="1"/>
  <c r="K5155" i="1"/>
  <c r="L5155" i="1"/>
  <c r="M5155" i="1"/>
  <c r="N5155" i="1"/>
  <c r="K5156" i="1"/>
  <c r="L5156" i="1"/>
  <c r="M5156" i="1"/>
  <c r="N5156" i="1"/>
  <c r="K5157" i="1"/>
  <c r="L5157" i="1"/>
  <c r="M5157" i="1"/>
  <c r="N5157" i="1"/>
  <c r="K5158" i="1"/>
  <c r="L5158" i="1"/>
  <c r="M5158" i="1"/>
  <c r="N5158" i="1"/>
  <c r="K5159" i="1"/>
  <c r="L5159" i="1"/>
  <c r="M5159" i="1"/>
  <c r="N5159" i="1"/>
  <c r="K5160" i="1"/>
  <c r="L5160" i="1"/>
  <c r="M5160" i="1"/>
  <c r="N5160" i="1"/>
  <c r="K5161" i="1"/>
  <c r="L5161" i="1"/>
  <c r="M5161" i="1"/>
  <c r="N5161" i="1"/>
  <c r="K5162" i="1"/>
  <c r="L5162" i="1"/>
  <c r="M5162" i="1"/>
  <c r="N5162" i="1"/>
  <c r="K5163" i="1"/>
  <c r="L5163" i="1"/>
  <c r="M5163" i="1"/>
  <c r="N5163" i="1"/>
  <c r="K5164" i="1"/>
  <c r="L5164" i="1"/>
  <c r="M5164" i="1"/>
  <c r="N5164" i="1"/>
  <c r="K5165" i="1"/>
  <c r="L5165" i="1"/>
  <c r="M5165" i="1"/>
  <c r="N5165" i="1"/>
  <c r="K5166" i="1"/>
  <c r="L5166" i="1"/>
  <c r="M5166" i="1"/>
  <c r="N5166" i="1"/>
  <c r="K5167" i="1"/>
  <c r="L5167" i="1"/>
  <c r="M5167" i="1"/>
  <c r="N5167" i="1"/>
  <c r="K5168" i="1"/>
  <c r="L5168" i="1"/>
  <c r="M5168" i="1"/>
  <c r="N5168" i="1"/>
  <c r="K5169" i="1"/>
  <c r="L5169" i="1"/>
  <c r="M5169" i="1"/>
  <c r="N5169" i="1"/>
  <c r="K5170" i="1"/>
  <c r="L5170" i="1"/>
  <c r="M5170" i="1"/>
  <c r="N5170" i="1"/>
  <c r="K5171" i="1"/>
  <c r="L5171" i="1"/>
  <c r="M5171" i="1"/>
  <c r="N5171" i="1"/>
  <c r="K5172" i="1"/>
  <c r="L5172" i="1"/>
  <c r="M5172" i="1"/>
  <c r="N5172" i="1"/>
  <c r="K5173" i="1"/>
  <c r="L5173" i="1"/>
  <c r="M5173" i="1"/>
  <c r="N5173" i="1"/>
  <c r="K5174" i="1"/>
  <c r="L5174" i="1"/>
  <c r="M5174" i="1"/>
  <c r="N5174" i="1"/>
  <c r="K5175" i="1"/>
  <c r="L5175" i="1"/>
  <c r="M5175" i="1"/>
  <c r="N5175" i="1"/>
  <c r="K5176" i="1"/>
  <c r="L5176" i="1"/>
  <c r="M5176" i="1"/>
  <c r="N5176" i="1"/>
  <c r="K5177" i="1"/>
  <c r="L5177" i="1"/>
  <c r="M5177" i="1"/>
  <c r="N5177" i="1"/>
  <c r="K5178" i="1"/>
  <c r="L5178" i="1"/>
  <c r="M5178" i="1"/>
  <c r="N5178" i="1"/>
  <c r="K5179" i="1"/>
  <c r="L5179" i="1"/>
  <c r="M5179" i="1"/>
  <c r="N5179" i="1"/>
  <c r="K5180" i="1"/>
  <c r="L5180" i="1"/>
  <c r="M5180" i="1"/>
  <c r="N5180" i="1"/>
  <c r="K5181" i="1"/>
  <c r="L5181" i="1"/>
  <c r="M5181" i="1"/>
  <c r="N5181" i="1"/>
  <c r="K5182" i="1"/>
  <c r="L5182" i="1"/>
  <c r="M5182" i="1"/>
  <c r="N5182" i="1"/>
  <c r="K5183" i="1"/>
  <c r="L5183" i="1"/>
  <c r="M5183" i="1"/>
  <c r="N5183" i="1"/>
  <c r="K5184" i="1"/>
  <c r="L5184" i="1"/>
  <c r="M5184" i="1"/>
  <c r="N5184" i="1"/>
  <c r="K5185" i="1"/>
  <c r="L5185" i="1"/>
  <c r="M5185" i="1"/>
  <c r="N5185" i="1"/>
  <c r="K5186" i="1"/>
  <c r="L5186" i="1"/>
  <c r="M5186" i="1"/>
  <c r="N5186" i="1"/>
  <c r="K5187" i="1"/>
  <c r="L5187" i="1"/>
  <c r="M5187" i="1"/>
  <c r="N5187" i="1"/>
  <c r="K5188" i="1"/>
  <c r="L5188" i="1"/>
  <c r="M5188" i="1"/>
  <c r="N5188" i="1"/>
  <c r="K5189" i="1"/>
  <c r="L5189" i="1"/>
  <c r="M5189" i="1"/>
  <c r="N5189" i="1"/>
  <c r="K5190" i="1"/>
  <c r="L5190" i="1"/>
  <c r="M5190" i="1"/>
  <c r="N5190" i="1"/>
  <c r="K5191" i="1"/>
  <c r="L5191" i="1"/>
  <c r="M5191" i="1"/>
  <c r="N5191" i="1"/>
  <c r="K5192" i="1"/>
  <c r="L5192" i="1"/>
  <c r="M5192" i="1"/>
  <c r="N5192" i="1"/>
  <c r="K5193" i="1"/>
  <c r="L5193" i="1"/>
  <c r="M5193" i="1"/>
  <c r="N5193" i="1"/>
  <c r="K5194" i="1"/>
  <c r="L5194" i="1"/>
  <c r="M5194" i="1"/>
  <c r="N5194" i="1"/>
  <c r="K5195" i="1"/>
  <c r="L5195" i="1"/>
  <c r="M5195" i="1"/>
  <c r="N5195" i="1"/>
  <c r="K5196" i="1"/>
  <c r="L5196" i="1"/>
  <c r="M5196" i="1"/>
  <c r="N5196" i="1"/>
  <c r="K5197" i="1"/>
  <c r="L5197" i="1"/>
  <c r="M5197" i="1"/>
  <c r="N5197" i="1"/>
  <c r="K5198" i="1"/>
  <c r="L5198" i="1"/>
  <c r="M5198" i="1"/>
  <c r="N5198" i="1"/>
  <c r="K5199" i="1"/>
  <c r="L5199" i="1"/>
  <c r="M5199" i="1"/>
  <c r="N5199" i="1"/>
  <c r="K5200" i="1"/>
  <c r="L5200" i="1"/>
  <c r="M5200" i="1"/>
  <c r="N5200" i="1"/>
  <c r="K5201" i="1"/>
  <c r="L5201" i="1"/>
  <c r="M5201" i="1"/>
  <c r="N5201" i="1"/>
  <c r="K5202" i="1"/>
  <c r="L5202" i="1"/>
  <c r="M5202" i="1"/>
  <c r="N5202" i="1"/>
  <c r="K5203" i="1"/>
  <c r="L5203" i="1"/>
  <c r="M5203" i="1"/>
  <c r="N5203" i="1"/>
  <c r="K5204" i="1"/>
  <c r="L5204" i="1"/>
  <c r="M5204" i="1"/>
  <c r="N5204" i="1"/>
  <c r="K5205" i="1"/>
  <c r="L5205" i="1"/>
  <c r="M5205" i="1"/>
  <c r="N5205" i="1"/>
  <c r="K5206" i="1"/>
  <c r="L5206" i="1"/>
  <c r="M5206" i="1"/>
  <c r="N5206" i="1"/>
  <c r="K5207" i="1"/>
  <c r="L5207" i="1"/>
  <c r="M5207" i="1"/>
  <c r="N5207" i="1"/>
  <c r="K5208" i="1"/>
  <c r="L5208" i="1"/>
  <c r="M5208" i="1"/>
  <c r="N5208" i="1"/>
  <c r="K5209" i="1"/>
  <c r="L5209" i="1"/>
  <c r="M5209" i="1"/>
  <c r="N5209" i="1"/>
  <c r="K5210" i="1"/>
  <c r="L5210" i="1"/>
  <c r="M5210" i="1"/>
  <c r="N5210" i="1"/>
  <c r="K5211" i="1"/>
  <c r="L5211" i="1"/>
  <c r="M5211" i="1"/>
  <c r="N5211" i="1"/>
  <c r="K5212" i="1"/>
  <c r="L5212" i="1"/>
  <c r="M5212" i="1"/>
  <c r="N5212" i="1"/>
  <c r="K5213" i="1"/>
  <c r="L5213" i="1"/>
  <c r="M5213" i="1"/>
  <c r="N5213" i="1"/>
  <c r="K5214" i="1"/>
  <c r="L5214" i="1"/>
  <c r="M5214" i="1"/>
  <c r="N5214" i="1"/>
  <c r="K5215" i="1"/>
  <c r="L5215" i="1"/>
  <c r="M5215" i="1"/>
  <c r="N5215" i="1"/>
  <c r="K5216" i="1"/>
  <c r="L5216" i="1"/>
  <c r="M5216" i="1"/>
  <c r="N5216" i="1"/>
  <c r="K5217" i="1"/>
  <c r="L5217" i="1"/>
  <c r="M5217" i="1"/>
  <c r="N5217" i="1"/>
  <c r="K5218" i="1"/>
  <c r="L5218" i="1"/>
  <c r="M5218" i="1"/>
  <c r="N5218" i="1"/>
  <c r="K5219" i="1"/>
  <c r="L5219" i="1"/>
  <c r="M5219" i="1"/>
  <c r="N5219" i="1"/>
  <c r="K5220" i="1"/>
  <c r="L5220" i="1"/>
  <c r="M5220" i="1"/>
  <c r="N5220" i="1"/>
  <c r="K5221" i="1"/>
  <c r="L5221" i="1"/>
  <c r="M5221" i="1"/>
  <c r="N5221" i="1"/>
  <c r="K5222" i="1"/>
  <c r="L5222" i="1"/>
  <c r="M5222" i="1"/>
  <c r="N5222" i="1"/>
  <c r="K5223" i="1"/>
  <c r="L5223" i="1"/>
  <c r="M5223" i="1"/>
  <c r="N5223" i="1"/>
  <c r="K5224" i="1"/>
  <c r="L5224" i="1"/>
  <c r="M5224" i="1"/>
  <c r="N5224" i="1"/>
  <c r="K5225" i="1"/>
  <c r="L5225" i="1"/>
  <c r="M5225" i="1"/>
  <c r="N5225" i="1"/>
  <c r="K5226" i="1"/>
  <c r="L5226" i="1"/>
  <c r="M5226" i="1"/>
  <c r="N5226" i="1"/>
  <c r="K5227" i="1"/>
  <c r="L5227" i="1"/>
  <c r="M5227" i="1"/>
  <c r="N5227" i="1"/>
  <c r="K5228" i="1"/>
  <c r="L5228" i="1"/>
  <c r="M5228" i="1"/>
  <c r="N5228" i="1"/>
  <c r="K5229" i="1"/>
  <c r="L5229" i="1"/>
  <c r="M5229" i="1"/>
  <c r="N5229" i="1"/>
  <c r="K5230" i="1"/>
  <c r="L5230" i="1"/>
  <c r="M5230" i="1"/>
  <c r="N5230" i="1"/>
  <c r="K5231" i="1"/>
  <c r="L5231" i="1"/>
  <c r="M5231" i="1"/>
  <c r="N5231" i="1"/>
  <c r="K5232" i="1"/>
  <c r="L5232" i="1"/>
  <c r="M5232" i="1"/>
  <c r="N5232" i="1"/>
  <c r="K5233" i="1"/>
  <c r="L5233" i="1"/>
  <c r="M5233" i="1"/>
  <c r="N5233" i="1"/>
  <c r="K5234" i="1"/>
  <c r="L5234" i="1"/>
  <c r="M5234" i="1"/>
  <c r="N5234" i="1"/>
  <c r="K5235" i="1"/>
  <c r="L5235" i="1"/>
  <c r="M5235" i="1"/>
  <c r="N5235" i="1"/>
  <c r="K5236" i="1"/>
  <c r="L5236" i="1"/>
  <c r="M5236" i="1"/>
  <c r="N5236" i="1"/>
  <c r="K5237" i="1"/>
  <c r="L5237" i="1"/>
  <c r="M5237" i="1"/>
  <c r="N5237" i="1"/>
  <c r="K5238" i="1"/>
  <c r="L5238" i="1"/>
  <c r="M5238" i="1"/>
  <c r="N5238" i="1"/>
  <c r="K5239" i="1"/>
  <c r="L5239" i="1"/>
  <c r="M5239" i="1"/>
  <c r="N5239" i="1"/>
  <c r="K5240" i="1"/>
  <c r="L5240" i="1"/>
  <c r="M5240" i="1"/>
  <c r="N5240" i="1"/>
  <c r="K5241" i="1"/>
  <c r="L5241" i="1"/>
  <c r="M5241" i="1"/>
  <c r="N5241" i="1"/>
  <c r="K5242" i="1"/>
  <c r="L5242" i="1"/>
  <c r="M5242" i="1"/>
  <c r="N5242" i="1"/>
  <c r="K5243" i="1"/>
  <c r="L5243" i="1"/>
  <c r="M5243" i="1"/>
  <c r="N5243" i="1"/>
  <c r="K5244" i="1"/>
  <c r="L5244" i="1"/>
  <c r="M5244" i="1"/>
  <c r="N5244" i="1"/>
  <c r="K5245" i="1"/>
  <c r="L5245" i="1"/>
  <c r="M5245" i="1"/>
  <c r="N5245" i="1"/>
  <c r="K5246" i="1"/>
  <c r="L5246" i="1"/>
  <c r="M5246" i="1"/>
  <c r="N5246" i="1"/>
  <c r="K5247" i="1"/>
  <c r="L5247" i="1"/>
  <c r="M5247" i="1"/>
  <c r="N5247" i="1"/>
  <c r="K5248" i="1"/>
  <c r="L5248" i="1"/>
  <c r="M5248" i="1"/>
  <c r="N5248" i="1"/>
  <c r="K5249" i="1"/>
  <c r="L5249" i="1"/>
  <c r="M5249" i="1"/>
  <c r="N5249" i="1"/>
  <c r="K5250" i="1"/>
  <c r="L5250" i="1"/>
  <c r="M5250" i="1"/>
  <c r="N5250" i="1"/>
  <c r="K5251" i="1"/>
  <c r="L5251" i="1"/>
  <c r="M5251" i="1"/>
  <c r="N5251" i="1"/>
  <c r="K5252" i="1"/>
  <c r="L5252" i="1"/>
  <c r="M5252" i="1"/>
  <c r="N5252" i="1"/>
  <c r="K5253" i="1"/>
  <c r="L5253" i="1"/>
  <c r="M5253" i="1"/>
  <c r="N5253" i="1"/>
  <c r="K5254" i="1"/>
  <c r="L5254" i="1"/>
  <c r="M5254" i="1"/>
  <c r="N5254" i="1"/>
  <c r="K5255" i="1"/>
  <c r="L5255" i="1"/>
  <c r="M5255" i="1"/>
  <c r="N5255" i="1"/>
  <c r="K5256" i="1"/>
  <c r="L5256" i="1"/>
  <c r="M5256" i="1"/>
  <c r="N5256" i="1"/>
  <c r="K5257" i="1"/>
  <c r="L5257" i="1"/>
  <c r="M5257" i="1"/>
  <c r="N5257" i="1"/>
  <c r="K5258" i="1"/>
  <c r="L5258" i="1"/>
  <c r="M5258" i="1"/>
  <c r="N5258" i="1"/>
  <c r="K5259" i="1"/>
  <c r="L5259" i="1"/>
  <c r="M5259" i="1"/>
  <c r="N5259" i="1"/>
  <c r="K5260" i="1"/>
  <c r="L5260" i="1"/>
  <c r="M5260" i="1"/>
  <c r="N5260" i="1"/>
  <c r="K5261" i="1"/>
  <c r="L5261" i="1"/>
  <c r="M5261" i="1"/>
  <c r="N5261" i="1"/>
  <c r="K5262" i="1"/>
  <c r="L5262" i="1"/>
  <c r="M5262" i="1"/>
  <c r="N5262" i="1"/>
  <c r="K5263" i="1"/>
  <c r="L5263" i="1"/>
  <c r="M5263" i="1"/>
  <c r="N5263" i="1"/>
  <c r="K5264" i="1"/>
  <c r="L5264" i="1"/>
  <c r="M5264" i="1"/>
  <c r="N5264" i="1"/>
  <c r="K5265" i="1"/>
  <c r="L5265" i="1"/>
  <c r="M5265" i="1"/>
  <c r="N5265" i="1"/>
  <c r="K5266" i="1"/>
  <c r="L5266" i="1"/>
  <c r="M5266" i="1"/>
  <c r="N5266" i="1"/>
  <c r="K5267" i="1"/>
  <c r="L5267" i="1"/>
  <c r="M5267" i="1"/>
  <c r="N5267" i="1"/>
  <c r="K5268" i="1"/>
  <c r="L5268" i="1"/>
  <c r="M5268" i="1"/>
  <c r="N5268" i="1"/>
  <c r="K5269" i="1"/>
  <c r="L5269" i="1"/>
  <c r="M5269" i="1"/>
  <c r="N5269" i="1"/>
  <c r="K5270" i="1"/>
  <c r="L5270" i="1"/>
  <c r="M5270" i="1"/>
  <c r="N5270" i="1"/>
  <c r="K5271" i="1"/>
  <c r="L5271" i="1"/>
  <c r="M5271" i="1"/>
  <c r="N5271" i="1"/>
  <c r="K5272" i="1"/>
  <c r="L5272" i="1"/>
  <c r="M5272" i="1"/>
  <c r="N5272" i="1"/>
  <c r="K5273" i="1"/>
  <c r="L5273" i="1"/>
  <c r="M5273" i="1"/>
  <c r="N5273" i="1"/>
  <c r="K5274" i="1"/>
  <c r="L5274" i="1"/>
  <c r="M5274" i="1"/>
  <c r="N5274" i="1"/>
  <c r="K5275" i="1"/>
  <c r="L5275" i="1"/>
  <c r="M5275" i="1"/>
  <c r="N5275" i="1"/>
  <c r="K5276" i="1"/>
  <c r="L5276" i="1"/>
  <c r="M5276" i="1"/>
  <c r="N5276" i="1"/>
  <c r="K5277" i="1"/>
  <c r="L5277" i="1"/>
  <c r="M5277" i="1"/>
  <c r="N5277" i="1"/>
  <c r="K5278" i="1"/>
  <c r="L5278" i="1"/>
  <c r="M5278" i="1"/>
  <c r="N5278" i="1"/>
  <c r="K5279" i="1"/>
  <c r="L5279" i="1"/>
  <c r="M5279" i="1"/>
  <c r="N5279" i="1"/>
  <c r="K5280" i="1"/>
  <c r="L5280" i="1"/>
  <c r="M5280" i="1"/>
  <c r="N5280" i="1"/>
  <c r="K5281" i="1"/>
  <c r="L5281" i="1"/>
  <c r="M5281" i="1"/>
  <c r="N5281" i="1"/>
  <c r="K5282" i="1"/>
  <c r="L5282" i="1"/>
  <c r="M5282" i="1"/>
  <c r="N5282" i="1"/>
  <c r="K5283" i="1"/>
  <c r="L5283" i="1"/>
  <c r="M5283" i="1"/>
  <c r="N5283" i="1"/>
  <c r="K5284" i="1"/>
  <c r="L5284" i="1"/>
  <c r="M5284" i="1"/>
  <c r="N5284" i="1"/>
  <c r="K5285" i="1"/>
  <c r="L5285" i="1"/>
  <c r="M5285" i="1"/>
  <c r="N5285" i="1"/>
  <c r="K5286" i="1"/>
  <c r="L5286" i="1"/>
  <c r="M5286" i="1"/>
  <c r="N5286" i="1"/>
  <c r="K5287" i="1"/>
  <c r="L5287" i="1"/>
  <c r="M5287" i="1"/>
  <c r="N5287" i="1"/>
  <c r="K5288" i="1"/>
  <c r="L5288" i="1"/>
  <c r="M5288" i="1"/>
  <c r="N5288" i="1"/>
  <c r="K5289" i="1"/>
  <c r="L5289" i="1"/>
  <c r="M5289" i="1"/>
  <c r="N5289" i="1"/>
  <c r="K5290" i="1"/>
  <c r="L5290" i="1"/>
  <c r="M5290" i="1"/>
  <c r="N5290" i="1"/>
  <c r="K5291" i="1"/>
  <c r="L5291" i="1"/>
  <c r="M5291" i="1"/>
  <c r="N5291" i="1"/>
  <c r="K5292" i="1"/>
  <c r="L5292" i="1"/>
  <c r="M5292" i="1"/>
  <c r="N5292" i="1"/>
  <c r="K5293" i="1"/>
  <c r="L5293" i="1"/>
  <c r="M5293" i="1"/>
  <c r="N5293" i="1"/>
  <c r="K5294" i="1"/>
  <c r="L5294" i="1"/>
  <c r="M5294" i="1"/>
  <c r="N5294" i="1"/>
  <c r="K5295" i="1"/>
  <c r="L5295" i="1"/>
  <c r="M5295" i="1"/>
  <c r="N5295" i="1"/>
  <c r="K5296" i="1"/>
  <c r="L5296" i="1"/>
  <c r="M5296" i="1"/>
  <c r="N5296" i="1"/>
  <c r="K5297" i="1"/>
  <c r="L5297" i="1"/>
  <c r="M5297" i="1"/>
  <c r="N5297" i="1"/>
  <c r="K5298" i="1"/>
  <c r="L5298" i="1"/>
  <c r="M5298" i="1"/>
  <c r="N5298" i="1"/>
  <c r="K5299" i="1"/>
  <c r="L5299" i="1"/>
  <c r="M5299" i="1"/>
  <c r="N5299" i="1"/>
  <c r="K5300" i="1"/>
  <c r="L5300" i="1"/>
  <c r="M5300" i="1"/>
  <c r="N5300" i="1"/>
  <c r="K5301" i="1"/>
  <c r="L5301" i="1"/>
  <c r="M5301" i="1"/>
  <c r="N5301" i="1"/>
  <c r="K5302" i="1"/>
  <c r="L5302" i="1"/>
  <c r="M5302" i="1"/>
  <c r="N5302" i="1"/>
  <c r="K5303" i="1"/>
  <c r="L5303" i="1"/>
  <c r="M5303" i="1"/>
  <c r="N5303" i="1"/>
  <c r="K5304" i="1"/>
  <c r="L5304" i="1"/>
  <c r="M5304" i="1"/>
  <c r="N5304" i="1"/>
  <c r="K5305" i="1"/>
  <c r="L5305" i="1"/>
  <c r="M5305" i="1"/>
  <c r="N5305" i="1"/>
  <c r="K5306" i="1"/>
  <c r="L5306" i="1"/>
  <c r="M5306" i="1"/>
  <c r="N5306" i="1"/>
  <c r="K5307" i="1"/>
  <c r="L5307" i="1"/>
  <c r="M5307" i="1"/>
  <c r="N5307" i="1"/>
  <c r="K5308" i="1"/>
  <c r="L5308" i="1"/>
  <c r="M5308" i="1"/>
  <c r="N5308" i="1"/>
  <c r="K5309" i="1"/>
  <c r="L5309" i="1"/>
  <c r="M5309" i="1"/>
  <c r="N5309" i="1"/>
  <c r="K5310" i="1"/>
  <c r="L5310" i="1"/>
  <c r="M5310" i="1"/>
  <c r="N5310" i="1"/>
  <c r="K5311" i="1"/>
  <c r="L5311" i="1"/>
  <c r="M5311" i="1"/>
  <c r="N5311" i="1"/>
  <c r="K5312" i="1"/>
  <c r="L5312" i="1"/>
  <c r="M5312" i="1"/>
  <c r="N5312" i="1"/>
  <c r="K5313" i="1"/>
  <c r="L5313" i="1"/>
  <c r="M5313" i="1"/>
  <c r="N5313" i="1"/>
  <c r="K5314" i="1"/>
  <c r="L5314" i="1"/>
  <c r="M5314" i="1"/>
  <c r="N5314" i="1"/>
  <c r="K5315" i="1"/>
  <c r="L5315" i="1"/>
  <c r="M5315" i="1"/>
  <c r="N5315" i="1"/>
  <c r="K5316" i="1"/>
  <c r="L5316" i="1"/>
  <c r="M5316" i="1"/>
  <c r="N5316" i="1"/>
  <c r="K5317" i="1"/>
  <c r="L5317" i="1"/>
  <c r="M5317" i="1"/>
  <c r="N5317" i="1"/>
  <c r="K5318" i="1"/>
  <c r="L5318" i="1"/>
  <c r="M5318" i="1"/>
  <c r="N5318" i="1"/>
  <c r="K5319" i="1"/>
  <c r="L5319" i="1"/>
  <c r="M5319" i="1"/>
  <c r="N5319" i="1"/>
  <c r="K5320" i="1"/>
  <c r="L5320" i="1"/>
  <c r="M5320" i="1"/>
  <c r="N5320" i="1"/>
  <c r="K5321" i="1"/>
  <c r="L5321" i="1"/>
  <c r="M5321" i="1"/>
  <c r="N5321" i="1"/>
  <c r="K5322" i="1"/>
  <c r="L5322" i="1"/>
  <c r="M5322" i="1"/>
  <c r="N5322" i="1"/>
  <c r="K5323" i="1"/>
  <c r="L5323" i="1"/>
  <c r="M5323" i="1"/>
  <c r="N5323" i="1"/>
  <c r="K5324" i="1"/>
  <c r="L5324" i="1"/>
  <c r="M5324" i="1"/>
  <c r="N5324" i="1"/>
  <c r="K5325" i="1"/>
  <c r="L5325" i="1"/>
  <c r="M5325" i="1"/>
  <c r="N5325" i="1"/>
  <c r="K5326" i="1"/>
  <c r="L5326" i="1"/>
  <c r="M5326" i="1"/>
  <c r="N5326" i="1"/>
  <c r="K5327" i="1"/>
  <c r="L5327" i="1"/>
  <c r="M5327" i="1"/>
  <c r="N5327" i="1"/>
  <c r="K5328" i="1"/>
  <c r="L5328" i="1"/>
  <c r="M5328" i="1"/>
  <c r="N5328" i="1"/>
  <c r="K5329" i="1"/>
  <c r="L5329" i="1"/>
  <c r="M5329" i="1"/>
  <c r="N5329" i="1"/>
  <c r="K5330" i="1"/>
  <c r="L5330" i="1"/>
  <c r="M5330" i="1"/>
  <c r="N5330" i="1"/>
  <c r="K5331" i="1"/>
  <c r="L5331" i="1"/>
  <c r="M5331" i="1"/>
  <c r="N5331" i="1"/>
  <c r="K5332" i="1"/>
  <c r="L5332" i="1"/>
  <c r="M5332" i="1"/>
  <c r="N5332" i="1"/>
  <c r="K5333" i="1"/>
  <c r="L5333" i="1"/>
  <c r="M5333" i="1"/>
  <c r="N5333" i="1"/>
  <c r="K5334" i="1"/>
  <c r="L5334" i="1"/>
  <c r="M5334" i="1"/>
  <c r="N5334" i="1"/>
  <c r="K5335" i="1"/>
  <c r="L5335" i="1"/>
  <c r="M5335" i="1"/>
  <c r="N5335" i="1"/>
  <c r="K5336" i="1"/>
  <c r="L5336" i="1"/>
  <c r="M5336" i="1"/>
  <c r="N5336" i="1"/>
  <c r="K5337" i="1"/>
  <c r="L5337" i="1"/>
  <c r="M5337" i="1"/>
  <c r="N5337" i="1"/>
  <c r="K5338" i="1"/>
  <c r="L5338" i="1"/>
  <c r="M5338" i="1"/>
  <c r="N5338" i="1"/>
  <c r="K5339" i="1"/>
  <c r="L5339" i="1"/>
  <c r="M5339" i="1"/>
  <c r="N5339" i="1"/>
  <c r="K5340" i="1"/>
  <c r="L5340" i="1"/>
  <c r="M5340" i="1"/>
  <c r="N5340" i="1"/>
  <c r="K5341" i="1"/>
  <c r="L5341" i="1"/>
  <c r="M5341" i="1"/>
  <c r="N5341" i="1"/>
  <c r="K5342" i="1"/>
  <c r="L5342" i="1"/>
  <c r="M5342" i="1"/>
  <c r="N5342" i="1"/>
  <c r="K5343" i="1"/>
  <c r="L5343" i="1"/>
  <c r="M5343" i="1"/>
  <c r="N5343" i="1"/>
  <c r="K5344" i="1"/>
  <c r="L5344" i="1"/>
  <c r="M5344" i="1"/>
  <c r="N5344" i="1"/>
  <c r="K5345" i="1"/>
  <c r="L5345" i="1"/>
  <c r="M5345" i="1"/>
  <c r="N5345" i="1"/>
  <c r="K5346" i="1"/>
  <c r="L5346" i="1"/>
  <c r="M5346" i="1"/>
  <c r="N5346" i="1"/>
  <c r="K5347" i="1"/>
  <c r="L5347" i="1"/>
  <c r="M5347" i="1"/>
  <c r="N5347" i="1"/>
  <c r="K5348" i="1"/>
  <c r="L5348" i="1"/>
  <c r="M5348" i="1"/>
  <c r="N5348" i="1"/>
  <c r="K5349" i="1"/>
  <c r="L5349" i="1"/>
  <c r="M5349" i="1"/>
  <c r="N5349" i="1"/>
  <c r="K5350" i="1"/>
  <c r="L5350" i="1"/>
  <c r="M5350" i="1"/>
  <c r="N5350" i="1"/>
  <c r="K5351" i="1"/>
  <c r="L5351" i="1"/>
  <c r="M5351" i="1"/>
  <c r="N5351" i="1"/>
  <c r="K5352" i="1"/>
  <c r="L5352" i="1"/>
  <c r="M5352" i="1"/>
  <c r="N5352" i="1"/>
  <c r="K5353" i="1"/>
  <c r="L5353" i="1"/>
  <c r="M5353" i="1"/>
  <c r="N5353" i="1"/>
  <c r="K5354" i="1"/>
  <c r="L5354" i="1"/>
  <c r="M5354" i="1"/>
  <c r="N5354" i="1"/>
  <c r="K5355" i="1"/>
  <c r="L5355" i="1"/>
  <c r="M5355" i="1"/>
  <c r="N5355" i="1"/>
  <c r="K5356" i="1"/>
  <c r="L5356" i="1"/>
  <c r="M5356" i="1"/>
  <c r="N5356" i="1"/>
  <c r="K5357" i="1"/>
  <c r="L5357" i="1"/>
  <c r="M5357" i="1"/>
  <c r="N5357" i="1"/>
  <c r="K5358" i="1"/>
  <c r="L5358" i="1"/>
  <c r="M5358" i="1"/>
  <c r="N5358" i="1"/>
  <c r="K5359" i="1"/>
  <c r="L5359" i="1"/>
  <c r="M5359" i="1"/>
  <c r="N5359" i="1"/>
  <c r="K5360" i="1"/>
  <c r="L5360" i="1"/>
  <c r="M5360" i="1"/>
  <c r="N5360" i="1"/>
  <c r="K5361" i="1"/>
  <c r="L5361" i="1"/>
  <c r="M5361" i="1"/>
  <c r="N5361" i="1"/>
  <c r="K5362" i="1"/>
  <c r="L5362" i="1"/>
  <c r="M5362" i="1"/>
  <c r="N5362" i="1"/>
  <c r="K5363" i="1"/>
  <c r="L5363" i="1"/>
  <c r="M5363" i="1"/>
  <c r="N5363" i="1"/>
  <c r="K5364" i="1"/>
  <c r="L5364" i="1"/>
  <c r="M5364" i="1"/>
  <c r="N5364" i="1"/>
  <c r="K5365" i="1"/>
  <c r="L5365" i="1"/>
  <c r="M5365" i="1"/>
  <c r="N5365" i="1"/>
  <c r="K5366" i="1"/>
  <c r="L5366" i="1"/>
  <c r="M5366" i="1"/>
  <c r="N5366" i="1"/>
  <c r="K5367" i="1"/>
  <c r="L5367" i="1"/>
  <c r="M5367" i="1"/>
  <c r="N5367" i="1"/>
  <c r="K5368" i="1"/>
  <c r="L5368" i="1"/>
  <c r="M5368" i="1"/>
  <c r="N5368" i="1"/>
  <c r="K5369" i="1"/>
  <c r="L5369" i="1"/>
  <c r="M5369" i="1"/>
  <c r="N5369" i="1"/>
  <c r="K5370" i="1"/>
  <c r="L5370" i="1"/>
  <c r="M5370" i="1"/>
  <c r="N5370" i="1"/>
  <c r="K5371" i="1"/>
  <c r="L5371" i="1"/>
  <c r="M5371" i="1"/>
  <c r="N5371" i="1"/>
  <c r="K5372" i="1"/>
  <c r="L5372" i="1"/>
  <c r="M5372" i="1"/>
  <c r="N5372" i="1"/>
  <c r="K5373" i="1"/>
  <c r="L5373" i="1"/>
  <c r="M5373" i="1"/>
  <c r="N5373" i="1"/>
  <c r="K5374" i="1"/>
  <c r="L5374" i="1"/>
  <c r="M5374" i="1"/>
  <c r="N5374" i="1"/>
  <c r="K5375" i="1"/>
  <c r="L5375" i="1"/>
  <c r="M5375" i="1"/>
  <c r="N5375" i="1"/>
  <c r="K5376" i="1"/>
  <c r="L5376" i="1"/>
  <c r="M5376" i="1"/>
  <c r="N5376" i="1"/>
  <c r="K5377" i="1"/>
  <c r="L5377" i="1"/>
  <c r="M5377" i="1"/>
  <c r="N5377" i="1"/>
  <c r="K5378" i="1"/>
  <c r="L5378" i="1"/>
  <c r="M5378" i="1"/>
  <c r="N5378" i="1"/>
  <c r="K5379" i="1"/>
  <c r="L5379" i="1"/>
  <c r="M5379" i="1"/>
  <c r="N5379" i="1"/>
  <c r="K5380" i="1"/>
  <c r="L5380" i="1"/>
  <c r="M5380" i="1"/>
  <c r="N5380" i="1"/>
  <c r="K5381" i="1"/>
  <c r="L5381" i="1"/>
  <c r="M5381" i="1"/>
  <c r="N5381" i="1"/>
  <c r="K5382" i="1"/>
  <c r="L5382" i="1"/>
  <c r="M5382" i="1"/>
  <c r="N5382" i="1"/>
  <c r="K5383" i="1"/>
  <c r="L5383" i="1"/>
  <c r="M5383" i="1"/>
  <c r="N5383" i="1"/>
  <c r="K5384" i="1"/>
  <c r="L5384" i="1"/>
  <c r="M5384" i="1"/>
  <c r="N5384" i="1"/>
  <c r="K5385" i="1"/>
  <c r="L5385" i="1"/>
  <c r="M5385" i="1"/>
  <c r="N5385" i="1"/>
  <c r="K5386" i="1"/>
  <c r="L5386" i="1"/>
  <c r="M5386" i="1"/>
  <c r="N5386" i="1"/>
  <c r="K5387" i="1"/>
  <c r="L5387" i="1"/>
  <c r="M5387" i="1"/>
  <c r="N5387" i="1"/>
  <c r="K5388" i="1"/>
  <c r="L5388" i="1"/>
  <c r="M5388" i="1"/>
  <c r="N5388" i="1"/>
  <c r="K5389" i="1"/>
  <c r="L5389" i="1"/>
  <c r="M5389" i="1"/>
  <c r="N5389" i="1"/>
  <c r="K5390" i="1"/>
  <c r="L5390" i="1"/>
  <c r="M5390" i="1"/>
  <c r="N5390" i="1"/>
  <c r="K5391" i="1"/>
  <c r="L5391" i="1"/>
  <c r="M5391" i="1"/>
  <c r="N5391" i="1"/>
  <c r="K5392" i="1"/>
  <c r="L5392" i="1"/>
  <c r="M5392" i="1"/>
  <c r="N5392" i="1"/>
  <c r="K5393" i="1"/>
  <c r="L5393" i="1"/>
  <c r="M5393" i="1"/>
  <c r="N5393" i="1"/>
  <c r="K5394" i="1"/>
  <c r="L5394" i="1"/>
  <c r="M5394" i="1"/>
  <c r="N5394" i="1"/>
  <c r="K5395" i="1"/>
  <c r="L5395" i="1"/>
  <c r="M5395" i="1"/>
  <c r="N5395" i="1"/>
  <c r="K5396" i="1"/>
  <c r="L5396" i="1"/>
  <c r="M5396" i="1"/>
  <c r="N5396" i="1"/>
  <c r="K5397" i="1"/>
  <c r="L5397" i="1"/>
  <c r="M5397" i="1"/>
  <c r="N5397" i="1"/>
  <c r="K5398" i="1"/>
  <c r="L5398" i="1"/>
  <c r="M5398" i="1"/>
  <c r="N5398" i="1"/>
  <c r="K5399" i="1"/>
  <c r="L5399" i="1"/>
  <c r="M5399" i="1"/>
  <c r="N5399" i="1"/>
  <c r="K5400" i="1"/>
  <c r="L5400" i="1"/>
  <c r="M5400" i="1"/>
  <c r="N5400" i="1"/>
  <c r="K5401" i="1"/>
  <c r="L5401" i="1"/>
  <c r="M5401" i="1"/>
  <c r="N5401" i="1"/>
  <c r="K5402" i="1"/>
  <c r="L5402" i="1"/>
  <c r="M5402" i="1"/>
  <c r="N5402" i="1"/>
  <c r="K5403" i="1"/>
  <c r="L5403" i="1"/>
  <c r="M5403" i="1"/>
  <c r="N5403" i="1"/>
  <c r="K5404" i="1"/>
  <c r="L5404" i="1"/>
  <c r="M5404" i="1"/>
  <c r="N5404" i="1"/>
  <c r="K5405" i="1"/>
  <c r="L5405" i="1"/>
  <c r="M5405" i="1"/>
  <c r="N5405" i="1"/>
  <c r="K5406" i="1"/>
  <c r="L5406" i="1"/>
  <c r="M5406" i="1"/>
  <c r="N5406" i="1"/>
  <c r="K5407" i="1"/>
  <c r="L5407" i="1"/>
  <c r="M5407" i="1"/>
  <c r="N5407" i="1"/>
  <c r="K5408" i="1"/>
  <c r="L5408" i="1"/>
  <c r="M5408" i="1"/>
  <c r="N5408" i="1"/>
  <c r="K5409" i="1"/>
  <c r="L5409" i="1"/>
  <c r="M5409" i="1"/>
  <c r="N5409" i="1"/>
  <c r="K5410" i="1"/>
  <c r="L5410" i="1"/>
  <c r="M5410" i="1"/>
  <c r="N5410" i="1"/>
  <c r="K5411" i="1"/>
  <c r="L5411" i="1"/>
  <c r="M5411" i="1"/>
  <c r="N5411" i="1"/>
  <c r="K5412" i="1"/>
  <c r="L5412" i="1"/>
  <c r="M5412" i="1"/>
  <c r="N5412" i="1"/>
  <c r="K5413" i="1"/>
  <c r="L5413" i="1"/>
  <c r="M5413" i="1"/>
  <c r="N5413" i="1"/>
  <c r="K5414" i="1"/>
  <c r="L5414" i="1"/>
  <c r="M5414" i="1"/>
  <c r="N5414" i="1"/>
  <c r="K5415" i="1"/>
  <c r="L5415" i="1"/>
  <c r="M5415" i="1"/>
  <c r="N5415" i="1"/>
  <c r="K5416" i="1"/>
  <c r="L5416" i="1"/>
  <c r="M5416" i="1"/>
  <c r="N5416" i="1"/>
  <c r="K5417" i="1"/>
  <c r="L5417" i="1"/>
  <c r="M5417" i="1"/>
  <c r="N5417" i="1"/>
  <c r="K5418" i="1"/>
  <c r="L5418" i="1"/>
  <c r="M5418" i="1"/>
  <c r="N5418" i="1"/>
  <c r="K5419" i="1"/>
  <c r="L5419" i="1"/>
  <c r="M5419" i="1"/>
  <c r="N5419" i="1"/>
  <c r="K5420" i="1"/>
  <c r="L5420" i="1"/>
  <c r="M5420" i="1"/>
  <c r="N5420" i="1"/>
  <c r="K5421" i="1"/>
  <c r="L5421" i="1"/>
  <c r="M5421" i="1"/>
  <c r="N5421" i="1"/>
  <c r="K5422" i="1"/>
  <c r="L5422" i="1"/>
  <c r="M5422" i="1"/>
  <c r="N5422" i="1"/>
  <c r="K5423" i="1"/>
  <c r="L5423" i="1"/>
  <c r="M5423" i="1"/>
  <c r="N5423" i="1"/>
  <c r="K5424" i="1"/>
  <c r="L5424" i="1"/>
  <c r="M5424" i="1"/>
  <c r="N5424" i="1"/>
  <c r="K5425" i="1"/>
  <c r="L5425" i="1"/>
  <c r="M5425" i="1"/>
  <c r="N5425" i="1"/>
  <c r="K5426" i="1"/>
  <c r="L5426" i="1"/>
  <c r="M5426" i="1"/>
  <c r="N5426" i="1"/>
  <c r="K5427" i="1"/>
  <c r="L5427" i="1"/>
  <c r="M5427" i="1"/>
  <c r="N5427" i="1"/>
  <c r="K5428" i="1"/>
  <c r="L5428" i="1"/>
  <c r="M5428" i="1"/>
  <c r="N5428" i="1"/>
  <c r="K5429" i="1"/>
  <c r="L5429" i="1"/>
  <c r="M5429" i="1"/>
  <c r="N5429" i="1"/>
  <c r="K5430" i="1"/>
  <c r="L5430" i="1"/>
  <c r="M5430" i="1"/>
  <c r="N5430" i="1"/>
  <c r="K5431" i="1"/>
  <c r="L5431" i="1"/>
  <c r="M5431" i="1"/>
  <c r="N5431" i="1"/>
  <c r="K5432" i="1"/>
  <c r="L5432" i="1"/>
  <c r="M5432" i="1"/>
  <c r="N5432" i="1"/>
  <c r="K5433" i="1"/>
  <c r="L5433" i="1"/>
  <c r="M5433" i="1"/>
  <c r="N5433" i="1"/>
  <c r="K5434" i="1"/>
  <c r="L5434" i="1"/>
  <c r="M5434" i="1"/>
  <c r="N5434" i="1"/>
  <c r="K5435" i="1"/>
  <c r="L5435" i="1"/>
  <c r="M5435" i="1"/>
  <c r="N5435" i="1"/>
  <c r="K5436" i="1"/>
  <c r="L5436" i="1"/>
  <c r="M5436" i="1"/>
  <c r="N5436" i="1"/>
  <c r="K5437" i="1"/>
  <c r="L5437" i="1"/>
  <c r="M5437" i="1"/>
  <c r="N5437" i="1"/>
  <c r="K5438" i="1"/>
  <c r="L5438" i="1"/>
  <c r="M5438" i="1"/>
  <c r="N5438" i="1"/>
  <c r="K5439" i="1"/>
  <c r="L5439" i="1"/>
  <c r="M5439" i="1"/>
  <c r="N5439" i="1"/>
  <c r="K5440" i="1"/>
  <c r="L5440" i="1"/>
  <c r="M5440" i="1"/>
  <c r="N5440" i="1"/>
  <c r="K5441" i="1"/>
  <c r="L5441" i="1"/>
  <c r="M5441" i="1"/>
  <c r="N5441" i="1"/>
  <c r="K5442" i="1"/>
  <c r="L5442" i="1"/>
  <c r="M5442" i="1"/>
  <c r="N5442" i="1"/>
  <c r="K5443" i="1"/>
  <c r="L5443" i="1"/>
  <c r="M5443" i="1"/>
  <c r="N5443" i="1"/>
  <c r="K5444" i="1"/>
  <c r="L5444" i="1"/>
  <c r="M5444" i="1"/>
  <c r="N5444" i="1"/>
  <c r="K5445" i="1"/>
  <c r="L5445" i="1"/>
  <c r="M5445" i="1"/>
  <c r="N5445" i="1"/>
  <c r="K5446" i="1"/>
  <c r="L5446" i="1"/>
  <c r="M5446" i="1"/>
  <c r="N5446" i="1"/>
  <c r="K5447" i="1"/>
  <c r="L5447" i="1"/>
  <c r="M5447" i="1"/>
  <c r="N5447" i="1"/>
  <c r="K5448" i="1"/>
  <c r="L5448" i="1"/>
  <c r="M5448" i="1"/>
  <c r="N5448" i="1"/>
  <c r="K5449" i="1"/>
  <c r="L5449" i="1"/>
  <c r="M5449" i="1"/>
  <c r="N5449" i="1"/>
  <c r="K5450" i="1"/>
  <c r="L5450" i="1"/>
  <c r="M5450" i="1"/>
  <c r="N5450" i="1"/>
  <c r="K5451" i="1"/>
  <c r="L5451" i="1"/>
  <c r="M5451" i="1"/>
  <c r="N5451" i="1"/>
  <c r="K5452" i="1"/>
  <c r="L5452" i="1"/>
  <c r="M5452" i="1"/>
  <c r="N5452" i="1"/>
  <c r="K5453" i="1"/>
  <c r="L5453" i="1"/>
  <c r="M5453" i="1"/>
  <c r="N5453" i="1"/>
  <c r="K5454" i="1"/>
  <c r="L5454" i="1"/>
  <c r="M5454" i="1"/>
  <c r="N5454" i="1"/>
  <c r="K5455" i="1"/>
  <c r="L5455" i="1"/>
  <c r="M5455" i="1"/>
  <c r="N5455" i="1"/>
  <c r="K5456" i="1"/>
  <c r="L5456" i="1"/>
  <c r="M5456" i="1"/>
  <c r="N5456" i="1"/>
  <c r="K5457" i="1"/>
  <c r="L5457" i="1"/>
  <c r="M5457" i="1"/>
  <c r="N5457" i="1"/>
  <c r="K5458" i="1"/>
  <c r="L5458" i="1"/>
  <c r="M5458" i="1"/>
  <c r="N5458" i="1"/>
  <c r="K5459" i="1"/>
  <c r="L5459" i="1"/>
  <c r="M5459" i="1"/>
  <c r="N5459" i="1"/>
  <c r="K5460" i="1"/>
  <c r="L5460" i="1"/>
  <c r="M5460" i="1"/>
  <c r="N5460" i="1"/>
  <c r="K5461" i="1"/>
  <c r="L5461" i="1"/>
  <c r="M5461" i="1"/>
  <c r="N5461" i="1"/>
  <c r="K5462" i="1"/>
  <c r="L5462" i="1"/>
  <c r="M5462" i="1"/>
  <c r="N5462" i="1"/>
  <c r="K5463" i="1"/>
  <c r="L5463" i="1"/>
  <c r="M5463" i="1"/>
  <c r="N5463" i="1"/>
  <c r="K5464" i="1"/>
  <c r="L5464" i="1"/>
  <c r="M5464" i="1"/>
  <c r="N5464" i="1"/>
  <c r="K5465" i="1"/>
  <c r="L5465" i="1"/>
  <c r="M5465" i="1"/>
  <c r="N5465" i="1"/>
  <c r="K5466" i="1"/>
  <c r="L5466" i="1"/>
  <c r="M5466" i="1"/>
  <c r="N5466" i="1"/>
  <c r="K5467" i="1"/>
  <c r="L5467" i="1"/>
  <c r="M5467" i="1"/>
  <c r="N5467" i="1"/>
  <c r="K5468" i="1"/>
  <c r="L5468" i="1"/>
  <c r="M5468" i="1"/>
  <c r="N5468" i="1"/>
  <c r="K5469" i="1"/>
  <c r="L5469" i="1"/>
  <c r="M5469" i="1"/>
  <c r="N5469" i="1"/>
  <c r="K5470" i="1"/>
  <c r="L5470" i="1"/>
  <c r="M5470" i="1"/>
  <c r="N5470" i="1"/>
  <c r="K5471" i="1"/>
  <c r="L5471" i="1"/>
  <c r="M5471" i="1"/>
  <c r="N5471" i="1"/>
  <c r="K5472" i="1"/>
  <c r="L5472" i="1"/>
  <c r="M5472" i="1"/>
  <c r="N5472" i="1"/>
  <c r="K5473" i="1"/>
  <c r="L5473" i="1"/>
  <c r="M5473" i="1"/>
  <c r="N5473" i="1"/>
  <c r="K5474" i="1"/>
  <c r="L5474" i="1"/>
  <c r="M5474" i="1"/>
  <c r="N5474" i="1"/>
  <c r="K5475" i="1"/>
  <c r="L5475" i="1"/>
  <c r="M5475" i="1"/>
  <c r="N5475" i="1"/>
  <c r="K5476" i="1"/>
  <c r="L5476" i="1"/>
  <c r="M5476" i="1"/>
  <c r="N5476" i="1"/>
  <c r="K5477" i="1"/>
  <c r="L5477" i="1"/>
  <c r="M5477" i="1"/>
  <c r="N5477" i="1"/>
  <c r="K5478" i="1"/>
  <c r="L5478" i="1"/>
  <c r="M5478" i="1"/>
  <c r="N5478" i="1"/>
  <c r="K5479" i="1"/>
  <c r="L5479" i="1"/>
  <c r="M5479" i="1"/>
  <c r="N5479" i="1"/>
  <c r="K5480" i="1"/>
  <c r="L5480" i="1"/>
  <c r="M5480" i="1"/>
  <c r="N5480" i="1"/>
  <c r="K5481" i="1"/>
  <c r="L5481" i="1"/>
  <c r="M5481" i="1"/>
  <c r="N5481" i="1"/>
  <c r="K5482" i="1"/>
  <c r="L5482" i="1"/>
  <c r="M5482" i="1"/>
  <c r="N5482" i="1"/>
  <c r="K5483" i="1"/>
  <c r="L5483" i="1"/>
  <c r="M5483" i="1"/>
  <c r="N5483" i="1"/>
  <c r="K5484" i="1"/>
  <c r="L5484" i="1"/>
  <c r="M5484" i="1"/>
  <c r="N5484" i="1"/>
  <c r="K5485" i="1"/>
  <c r="L5485" i="1"/>
  <c r="M5485" i="1"/>
  <c r="N5485" i="1"/>
  <c r="K5486" i="1"/>
  <c r="L5486" i="1"/>
  <c r="M5486" i="1"/>
  <c r="N5486" i="1"/>
  <c r="K5487" i="1"/>
  <c r="L5487" i="1"/>
  <c r="M5487" i="1"/>
  <c r="N5487" i="1"/>
  <c r="K5488" i="1"/>
  <c r="L5488" i="1"/>
  <c r="M5488" i="1"/>
  <c r="N5488" i="1"/>
  <c r="K5489" i="1"/>
  <c r="L5489" i="1"/>
  <c r="M5489" i="1"/>
  <c r="N5489" i="1"/>
  <c r="K5490" i="1"/>
  <c r="L5490" i="1"/>
  <c r="M5490" i="1"/>
  <c r="N5490" i="1"/>
  <c r="K5491" i="1"/>
  <c r="L5491" i="1"/>
  <c r="M5491" i="1"/>
  <c r="N5491" i="1"/>
  <c r="K5492" i="1"/>
  <c r="L5492" i="1"/>
  <c r="M5492" i="1"/>
  <c r="N5492" i="1"/>
  <c r="K5493" i="1"/>
  <c r="L5493" i="1"/>
  <c r="M5493" i="1"/>
  <c r="N5493" i="1"/>
  <c r="K5494" i="1"/>
  <c r="L5494" i="1"/>
  <c r="M5494" i="1"/>
  <c r="N5494" i="1"/>
  <c r="K5495" i="1"/>
  <c r="L5495" i="1"/>
  <c r="M5495" i="1"/>
  <c r="N5495" i="1"/>
  <c r="K5496" i="1"/>
  <c r="L5496" i="1"/>
  <c r="M5496" i="1"/>
  <c r="N5496" i="1"/>
  <c r="K5497" i="1"/>
  <c r="L5497" i="1"/>
  <c r="M5497" i="1"/>
  <c r="N5497" i="1"/>
  <c r="K5498" i="1"/>
  <c r="L5498" i="1"/>
  <c r="M5498" i="1"/>
  <c r="N5498" i="1"/>
  <c r="K5499" i="1"/>
  <c r="L5499" i="1"/>
  <c r="M5499" i="1"/>
  <c r="N5499" i="1"/>
  <c r="K5500" i="1"/>
  <c r="L5500" i="1"/>
  <c r="M5500" i="1"/>
  <c r="N5500" i="1"/>
  <c r="K5501" i="1"/>
  <c r="L5501" i="1"/>
  <c r="M5501" i="1"/>
  <c r="N5501" i="1"/>
  <c r="K5502" i="1"/>
  <c r="L5502" i="1"/>
  <c r="M5502" i="1"/>
  <c r="N5502" i="1"/>
  <c r="K5503" i="1"/>
  <c r="L5503" i="1"/>
  <c r="M5503" i="1"/>
  <c r="N5503" i="1"/>
  <c r="K5504" i="1"/>
  <c r="L5504" i="1"/>
  <c r="M5504" i="1"/>
  <c r="N5504" i="1"/>
  <c r="K5505" i="1"/>
  <c r="L5505" i="1"/>
  <c r="M5505" i="1"/>
  <c r="N5505" i="1"/>
  <c r="K5506" i="1"/>
  <c r="L5506" i="1"/>
  <c r="M5506" i="1"/>
  <c r="N5506" i="1"/>
  <c r="K5507" i="1"/>
  <c r="L5507" i="1"/>
  <c r="M5507" i="1"/>
  <c r="N5507" i="1"/>
  <c r="K5508" i="1"/>
  <c r="L5508" i="1"/>
  <c r="M5508" i="1"/>
  <c r="N5508" i="1"/>
  <c r="K5509" i="1"/>
  <c r="L5509" i="1"/>
  <c r="M5509" i="1"/>
  <c r="N5509" i="1"/>
  <c r="K5510" i="1"/>
  <c r="L5510" i="1"/>
  <c r="M5510" i="1"/>
  <c r="N5510" i="1"/>
  <c r="K5511" i="1"/>
  <c r="L5511" i="1"/>
  <c r="M5511" i="1"/>
  <c r="N5511" i="1"/>
  <c r="K5512" i="1"/>
  <c r="L5512" i="1"/>
  <c r="M5512" i="1"/>
  <c r="N5512" i="1"/>
  <c r="K5513" i="1"/>
  <c r="L5513" i="1"/>
  <c r="M5513" i="1"/>
  <c r="N5513" i="1"/>
  <c r="K5514" i="1"/>
  <c r="L5514" i="1"/>
  <c r="M5514" i="1"/>
  <c r="N5514" i="1"/>
  <c r="K5515" i="1"/>
  <c r="L5515" i="1"/>
  <c r="M5515" i="1"/>
  <c r="N5515" i="1"/>
  <c r="K5516" i="1"/>
  <c r="L5516" i="1"/>
  <c r="M5516" i="1"/>
  <c r="N5516" i="1"/>
  <c r="K5517" i="1"/>
  <c r="L5517" i="1"/>
  <c r="M5517" i="1"/>
  <c r="N5517" i="1"/>
  <c r="K5518" i="1"/>
  <c r="L5518" i="1"/>
  <c r="M5518" i="1"/>
  <c r="N5518" i="1"/>
  <c r="K5519" i="1"/>
  <c r="L5519" i="1"/>
  <c r="M5519" i="1"/>
  <c r="N5519" i="1"/>
  <c r="K5520" i="1"/>
  <c r="L5520" i="1"/>
  <c r="M5520" i="1"/>
  <c r="N5520" i="1"/>
  <c r="K5521" i="1"/>
  <c r="L5521" i="1"/>
  <c r="M5521" i="1"/>
  <c r="N5521" i="1"/>
  <c r="K5522" i="1"/>
  <c r="L5522" i="1"/>
  <c r="M5522" i="1"/>
  <c r="N5522" i="1"/>
  <c r="K5523" i="1"/>
  <c r="L5523" i="1"/>
  <c r="M5523" i="1"/>
  <c r="N5523" i="1"/>
  <c r="K5524" i="1"/>
  <c r="L5524" i="1"/>
  <c r="M5524" i="1"/>
  <c r="N5524" i="1"/>
  <c r="K5525" i="1"/>
  <c r="L5525" i="1"/>
  <c r="M5525" i="1"/>
  <c r="N5525" i="1"/>
  <c r="K5526" i="1"/>
  <c r="L5526" i="1"/>
  <c r="M5526" i="1"/>
  <c r="N5526" i="1"/>
  <c r="K5527" i="1"/>
  <c r="L5527" i="1"/>
  <c r="M5527" i="1"/>
  <c r="N5527" i="1"/>
  <c r="K5528" i="1"/>
  <c r="L5528" i="1"/>
  <c r="M5528" i="1"/>
  <c r="N5528" i="1"/>
  <c r="K5529" i="1"/>
  <c r="L5529" i="1"/>
  <c r="M5529" i="1"/>
  <c r="N5529" i="1"/>
  <c r="K5530" i="1"/>
  <c r="L5530" i="1"/>
  <c r="M5530" i="1"/>
  <c r="N5530" i="1"/>
  <c r="K5531" i="1"/>
  <c r="L5531" i="1"/>
  <c r="M5531" i="1"/>
  <c r="N5531" i="1"/>
  <c r="K5532" i="1"/>
  <c r="L5532" i="1"/>
  <c r="M5532" i="1"/>
  <c r="N5532" i="1"/>
  <c r="K5533" i="1"/>
  <c r="L5533" i="1"/>
  <c r="M5533" i="1"/>
  <c r="N5533" i="1"/>
  <c r="K5534" i="1"/>
  <c r="L5534" i="1"/>
  <c r="M5534" i="1"/>
  <c r="N5534" i="1"/>
  <c r="K5535" i="1"/>
  <c r="L5535" i="1"/>
  <c r="M5535" i="1"/>
  <c r="N5535" i="1"/>
  <c r="K5536" i="1"/>
  <c r="L5536" i="1"/>
  <c r="M5536" i="1"/>
  <c r="N5536" i="1"/>
  <c r="K5537" i="1"/>
  <c r="L5537" i="1"/>
  <c r="M5537" i="1"/>
  <c r="N5537" i="1"/>
  <c r="K5538" i="1"/>
  <c r="L5538" i="1"/>
  <c r="M5538" i="1"/>
  <c r="N5538" i="1"/>
  <c r="K5539" i="1"/>
  <c r="L5539" i="1"/>
  <c r="M5539" i="1"/>
  <c r="N5539" i="1"/>
  <c r="K5540" i="1"/>
  <c r="L5540" i="1"/>
  <c r="M5540" i="1"/>
  <c r="N5540" i="1"/>
  <c r="K5541" i="1"/>
  <c r="L5541" i="1"/>
  <c r="M5541" i="1"/>
  <c r="N5541" i="1"/>
  <c r="K5542" i="1"/>
  <c r="L5542" i="1"/>
  <c r="M5542" i="1"/>
  <c r="N5542" i="1"/>
  <c r="K5543" i="1"/>
  <c r="L5543" i="1"/>
  <c r="M5543" i="1"/>
  <c r="N5543" i="1"/>
  <c r="K5544" i="1"/>
  <c r="L5544" i="1"/>
  <c r="M5544" i="1"/>
  <c r="N5544" i="1"/>
  <c r="K5545" i="1"/>
  <c r="L5545" i="1"/>
  <c r="M5545" i="1"/>
  <c r="N5545" i="1"/>
  <c r="K5546" i="1"/>
  <c r="L5546" i="1"/>
  <c r="M5546" i="1"/>
  <c r="N5546" i="1"/>
  <c r="K5547" i="1"/>
  <c r="L5547" i="1"/>
  <c r="M5547" i="1"/>
  <c r="N5547" i="1"/>
  <c r="K5548" i="1"/>
  <c r="L5548" i="1"/>
  <c r="M5548" i="1"/>
  <c r="N5548" i="1"/>
  <c r="K5549" i="1"/>
  <c r="L5549" i="1"/>
  <c r="M5549" i="1"/>
  <c r="N5549" i="1"/>
  <c r="K5550" i="1"/>
  <c r="L5550" i="1"/>
  <c r="M5550" i="1"/>
  <c r="N5550" i="1"/>
  <c r="K5551" i="1"/>
  <c r="L5551" i="1"/>
  <c r="M5551" i="1"/>
  <c r="N5551" i="1"/>
  <c r="K5552" i="1"/>
  <c r="L5552" i="1"/>
  <c r="M5552" i="1"/>
  <c r="N5552" i="1"/>
  <c r="K5553" i="1"/>
  <c r="L5553" i="1"/>
  <c r="M5553" i="1"/>
  <c r="N5553" i="1"/>
  <c r="K5554" i="1"/>
  <c r="L5554" i="1"/>
  <c r="M5554" i="1"/>
  <c r="N5554" i="1"/>
  <c r="K5555" i="1"/>
  <c r="L5555" i="1"/>
  <c r="M5555" i="1"/>
  <c r="N5555" i="1"/>
  <c r="K5556" i="1"/>
  <c r="L5556" i="1"/>
  <c r="M5556" i="1"/>
  <c r="N5556" i="1"/>
  <c r="K5557" i="1"/>
  <c r="L5557" i="1"/>
  <c r="M5557" i="1"/>
  <c r="N5557" i="1"/>
  <c r="K5558" i="1"/>
  <c r="L5558" i="1"/>
  <c r="M5558" i="1"/>
  <c r="N5558" i="1"/>
  <c r="K5559" i="1"/>
  <c r="L5559" i="1"/>
  <c r="M5559" i="1"/>
  <c r="N5559" i="1"/>
  <c r="K5560" i="1"/>
  <c r="L5560" i="1"/>
  <c r="M5560" i="1"/>
  <c r="N5560" i="1"/>
  <c r="K5561" i="1"/>
  <c r="L5561" i="1"/>
  <c r="M5561" i="1"/>
  <c r="N5561" i="1"/>
  <c r="K5562" i="1"/>
  <c r="L5562" i="1"/>
  <c r="M5562" i="1"/>
  <c r="N5562" i="1"/>
  <c r="K5563" i="1"/>
  <c r="L5563" i="1"/>
  <c r="M5563" i="1"/>
  <c r="N5563" i="1"/>
  <c r="K5564" i="1"/>
  <c r="L5564" i="1"/>
  <c r="M5564" i="1"/>
  <c r="N5564" i="1"/>
  <c r="K5565" i="1"/>
  <c r="L5565" i="1"/>
  <c r="M5565" i="1"/>
  <c r="N5565" i="1"/>
  <c r="K5566" i="1"/>
  <c r="L5566" i="1"/>
  <c r="M5566" i="1"/>
  <c r="N5566" i="1"/>
  <c r="K5567" i="1"/>
  <c r="L5567" i="1"/>
  <c r="M5567" i="1"/>
  <c r="N5567" i="1"/>
  <c r="K5568" i="1"/>
  <c r="L5568" i="1"/>
  <c r="M5568" i="1"/>
  <c r="N5568" i="1"/>
  <c r="K5569" i="1"/>
  <c r="L5569" i="1"/>
  <c r="M5569" i="1"/>
  <c r="N5569" i="1"/>
  <c r="K5570" i="1"/>
  <c r="L5570" i="1"/>
  <c r="M5570" i="1"/>
  <c r="N5570" i="1"/>
  <c r="K5571" i="1"/>
  <c r="L5571" i="1"/>
  <c r="M5571" i="1"/>
  <c r="N5571" i="1"/>
  <c r="K5572" i="1"/>
  <c r="L5572" i="1"/>
  <c r="M5572" i="1"/>
  <c r="N5572" i="1"/>
  <c r="K5573" i="1"/>
  <c r="L5573" i="1"/>
  <c r="M5573" i="1"/>
  <c r="N5573" i="1"/>
  <c r="K5574" i="1"/>
  <c r="L5574" i="1"/>
  <c r="M5574" i="1"/>
  <c r="N5574" i="1"/>
  <c r="K5575" i="1"/>
  <c r="L5575" i="1"/>
  <c r="M5575" i="1"/>
  <c r="N5575" i="1"/>
  <c r="K5576" i="1"/>
  <c r="L5576" i="1"/>
  <c r="M5576" i="1"/>
  <c r="N5576" i="1"/>
  <c r="K5577" i="1"/>
  <c r="L5577" i="1"/>
  <c r="M5577" i="1"/>
  <c r="N5577" i="1"/>
  <c r="K5578" i="1"/>
  <c r="L5578" i="1"/>
  <c r="M5578" i="1"/>
  <c r="N5578" i="1"/>
  <c r="K5579" i="1"/>
  <c r="L5579" i="1"/>
  <c r="M5579" i="1"/>
  <c r="N5579" i="1"/>
  <c r="K5580" i="1"/>
  <c r="L5580" i="1"/>
  <c r="M5580" i="1"/>
  <c r="N5580" i="1"/>
  <c r="K5581" i="1"/>
  <c r="L5581" i="1"/>
  <c r="M5581" i="1"/>
  <c r="N5581" i="1"/>
  <c r="K5582" i="1"/>
  <c r="L5582" i="1"/>
  <c r="M5582" i="1"/>
  <c r="N5582" i="1"/>
  <c r="K5583" i="1"/>
  <c r="L5583" i="1"/>
  <c r="M5583" i="1"/>
  <c r="N5583" i="1"/>
  <c r="K5584" i="1"/>
  <c r="L5584" i="1"/>
  <c r="M5584" i="1"/>
  <c r="N5584" i="1"/>
  <c r="K5585" i="1"/>
  <c r="L5585" i="1"/>
  <c r="M5585" i="1"/>
  <c r="N5585" i="1"/>
  <c r="K5586" i="1"/>
  <c r="L5586" i="1"/>
  <c r="M5586" i="1"/>
  <c r="N5586" i="1"/>
  <c r="K5587" i="1"/>
  <c r="L5587" i="1"/>
  <c r="M5587" i="1"/>
  <c r="N5587" i="1"/>
  <c r="K5588" i="1"/>
  <c r="L5588" i="1"/>
  <c r="M5588" i="1"/>
  <c r="N5588" i="1"/>
  <c r="K5589" i="1"/>
  <c r="L5589" i="1"/>
  <c r="M5589" i="1"/>
  <c r="N5589" i="1"/>
  <c r="K5590" i="1"/>
  <c r="L5590" i="1"/>
  <c r="M5590" i="1"/>
  <c r="N5590" i="1"/>
  <c r="K5591" i="1"/>
  <c r="L5591" i="1"/>
  <c r="M5591" i="1"/>
  <c r="N5591" i="1"/>
  <c r="K5592" i="1"/>
  <c r="L5592" i="1"/>
  <c r="M5592" i="1"/>
  <c r="N5592" i="1"/>
  <c r="K5593" i="1"/>
  <c r="L5593" i="1"/>
  <c r="M5593" i="1"/>
  <c r="N5593" i="1"/>
  <c r="K5594" i="1"/>
  <c r="L5594" i="1"/>
  <c r="M5594" i="1"/>
  <c r="N5594" i="1"/>
  <c r="K5595" i="1"/>
  <c r="L5595" i="1"/>
  <c r="M5595" i="1"/>
  <c r="N5595" i="1"/>
  <c r="K5596" i="1"/>
  <c r="L5596" i="1"/>
  <c r="M5596" i="1"/>
  <c r="N5596" i="1"/>
  <c r="K5597" i="1"/>
  <c r="L5597" i="1"/>
  <c r="M5597" i="1"/>
  <c r="N5597" i="1"/>
  <c r="K5598" i="1"/>
  <c r="L5598" i="1"/>
  <c r="M5598" i="1"/>
  <c r="N5598" i="1"/>
  <c r="K5599" i="1"/>
  <c r="L5599" i="1"/>
  <c r="M5599" i="1"/>
  <c r="N5599" i="1"/>
  <c r="K5600" i="1"/>
  <c r="L5600" i="1"/>
  <c r="M5600" i="1"/>
  <c r="N5600" i="1"/>
  <c r="K5601" i="1"/>
  <c r="L5601" i="1"/>
  <c r="M5601" i="1"/>
  <c r="N5601" i="1"/>
  <c r="K5602" i="1"/>
  <c r="L5602" i="1"/>
  <c r="M5602" i="1"/>
  <c r="N5602" i="1"/>
  <c r="K5603" i="1"/>
  <c r="L5603" i="1"/>
  <c r="M5603" i="1"/>
  <c r="N5603" i="1"/>
  <c r="K5604" i="1"/>
  <c r="L5604" i="1"/>
  <c r="M5604" i="1"/>
  <c r="N5604" i="1"/>
  <c r="K5605" i="1"/>
  <c r="L5605" i="1"/>
  <c r="M5605" i="1"/>
  <c r="N5605" i="1"/>
  <c r="K5606" i="1"/>
  <c r="L5606" i="1"/>
  <c r="M5606" i="1"/>
  <c r="N5606" i="1"/>
  <c r="K5607" i="1"/>
  <c r="L5607" i="1"/>
  <c r="M5607" i="1"/>
  <c r="N5607" i="1"/>
  <c r="K5608" i="1"/>
  <c r="L5608" i="1"/>
  <c r="M5608" i="1"/>
  <c r="N5608" i="1"/>
  <c r="K5609" i="1"/>
  <c r="L5609" i="1"/>
  <c r="M5609" i="1"/>
  <c r="N5609" i="1"/>
  <c r="K5610" i="1"/>
  <c r="L5610" i="1"/>
  <c r="M5610" i="1"/>
  <c r="N5610" i="1"/>
  <c r="K5611" i="1"/>
  <c r="L5611" i="1"/>
  <c r="M5611" i="1"/>
  <c r="N5611" i="1"/>
  <c r="K5612" i="1"/>
  <c r="L5612" i="1"/>
  <c r="M5612" i="1"/>
  <c r="N5612" i="1"/>
  <c r="K5613" i="1"/>
  <c r="L5613" i="1"/>
  <c r="M5613" i="1"/>
  <c r="N5613" i="1"/>
  <c r="K5614" i="1"/>
  <c r="L5614" i="1"/>
  <c r="M5614" i="1"/>
  <c r="N5614" i="1"/>
  <c r="K5615" i="1"/>
  <c r="L5615" i="1"/>
  <c r="M5615" i="1"/>
  <c r="N5615" i="1"/>
  <c r="K5616" i="1"/>
  <c r="L5616" i="1"/>
  <c r="M5616" i="1"/>
  <c r="N5616" i="1"/>
  <c r="K5617" i="1"/>
  <c r="L5617" i="1"/>
  <c r="M5617" i="1"/>
  <c r="N5617" i="1"/>
  <c r="K5618" i="1"/>
  <c r="L5618" i="1"/>
  <c r="M5618" i="1"/>
  <c r="N5618" i="1"/>
  <c r="K5619" i="1"/>
  <c r="L5619" i="1"/>
  <c r="M5619" i="1"/>
  <c r="N5619" i="1"/>
  <c r="K5620" i="1"/>
  <c r="L5620" i="1"/>
  <c r="M5620" i="1"/>
  <c r="N5620" i="1"/>
  <c r="K5621" i="1"/>
  <c r="L5621" i="1"/>
  <c r="M5621" i="1"/>
  <c r="N5621" i="1"/>
  <c r="K5622" i="1"/>
  <c r="L5622" i="1"/>
  <c r="M5622" i="1"/>
  <c r="N5622" i="1"/>
  <c r="K5623" i="1"/>
  <c r="L5623" i="1"/>
  <c r="M5623" i="1"/>
  <c r="N5623" i="1"/>
  <c r="K5624" i="1"/>
  <c r="L5624" i="1"/>
  <c r="M5624" i="1"/>
  <c r="N5624" i="1"/>
  <c r="K5625" i="1"/>
  <c r="L5625" i="1"/>
  <c r="M5625" i="1"/>
  <c r="N5625" i="1"/>
  <c r="K5626" i="1"/>
  <c r="L5626" i="1"/>
  <c r="M5626" i="1"/>
  <c r="N5626" i="1"/>
  <c r="K5627" i="1"/>
  <c r="L5627" i="1"/>
  <c r="M5627" i="1"/>
  <c r="N5627" i="1"/>
  <c r="K5628" i="1"/>
  <c r="L5628" i="1"/>
  <c r="M5628" i="1"/>
  <c r="N5628" i="1"/>
  <c r="K5629" i="1"/>
  <c r="L5629" i="1"/>
  <c r="M5629" i="1"/>
  <c r="N5629" i="1"/>
  <c r="K5630" i="1"/>
  <c r="L5630" i="1"/>
  <c r="M5630" i="1"/>
  <c r="N5630" i="1"/>
  <c r="K5631" i="1"/>
  <c r="L5631" i="1"/>
  <c r="M5631" i="1"/>
  <c r="N5631" i="1"/>
  <c r="K5632" i="1"/>
  <c r="L5632" i="1"/>
  <c r="M5632" i="1"/>
  <c r="N5632" i="1"/>
  <c r="K5633" i="1"/>
  <c r="L5633" i="1"/>
  <c r="M5633" i="1"/>
  <c r="N5633" i="1"/>
  <c r="K5634" i="1"/>
  <c r="L5634" i="1"/>
  <c r="M5634" i="1"/>
  <c r="N5634" i="1"/>
  <c r="K5635" i="1"/>
  <c r="L5635" i="1"/>
  <c r="M5635" i="1"/>
  <c r="N5635" i="1"/>
  <c r="K5636" i="1"/>
  <c r="L5636" i="1"/>
  <c r="M5636" i="1"/>
  <c r="N5636" i="1"/>
  <c r="K5637" i="1"/>
  <c r="L5637" i="1"/>
  <c r="M5637" i="1"/>
  <c r="N5637" i="1"/>
  <c r="K5638" i="1"/>
  <c r="L5638" i="1"/>
  <c r="M5638" i="1"/>
  <c r="N5638" i="1"/>
  <c r="K5639" i="1"/>
  <c r="L5639" i="1"/>
  <c r="M5639" i="1"/>
  <c r="N5639" i="1"/>
  <c r="K5640" i="1"/>
  <c r="L5640" i="1"/>
  <c r="M5640" i="1"/>
  <c r="N5640" i="1"/>
  <c r="K5641" i="1"/>
  <c r="L5641" i="1"/>
  <c r="M5641" i="1"/>
  <c r="N5641" i="1"/>
  <c r="K5642" i="1"/>
  <c r="L5642" i="1"/>
  <c r="M5642" i="1"/>
  <c r="N5642" i="1"/>
  <c r="K5643" i="1"/>
  <c r="L5643" i="1"/>
  <c r="M5643" i="1"/>
  <c r="N5643" i="1"/>
  <c r="K5644" i="1"/>
  <c r="L5644" i="1"/>
  <c r="M5644" i="1"/>
  <c r="N5644" i="1"/>
  <c r="K5645" i="1"/>
  <c r="L5645" i="1"/>
  <c r="M5645" i="1"/>
  <c r="N5645" i="1"/>
  <c r="K5646" i="1"/>
  <c r="L5646" i="1"/>
  <c r="M5646" i="1"/>
  <c r="N5646" i="1"/>
  <c r="K5647" i="1"/>
  <c r="L5647" i="1"/>
  <c r="M5647" i="1"/>
  <c r="N5647" i="1"/>
  <c r="K5648" i="1"/>
  <c r="L5648" i="1"/>
  <c r="M5648" i="1"/>
  <c r="N5648" i="1"/>
  <c r="K5649" i="1"/>
  <c r="L5649" i="1"/>
  <c r="M5649" i="1"/>
  <c r="N5649" i="1"/>
  <c r="K5650" i="1"/>
  <c r="L5650" i="1"/>
  <c r="M5650" i="1"/>
  <c r="N5650" i="1"/>
  <c r="K5651" i="1"/>
  <c r="L5651" i="1"/>
  <c r="M5651" i="1"/>
  <c r="N5651" i="1"/>
  <c r="K5652" i="1"/>
  <c r="L5652" i="1"/>
  <c r="M5652" i="1"/>
  <c r="N5652" i="1"/>
  <c r="K5653" i="1"/>
  <c r="L5653" i="1"/>
  <c r="M5653" i="1"/>
  <c r="N5653" i="1"/>
  <c r="K5654" i="1"/>
  <c r="L5654" i="1"/>
  <c r="M5654" i="1"/>
  <c r="N5654" i="1"/>
  <c r="K5655" i="1"/>
  <c r="L5655" i="1"/>
  <c r="M5655" i="1"/>
  <c r="N5655" i="1"/>
  <c r="K5656" i="1"/>
  <c r="L5656" i="1"/>
  <c r="M5656" i="1"/>
  <c r="N5656" i="1"/>
  <c r="K5657" i="1"/>
  <c r="L5657" i="1"/>
  <c r="M5657" i="1"/>
  <c r="N5657" i="1"/>
  <c r="K5658" i="1"/>
  <c r="L5658" i="1"/>
  <c r="M5658" i="1"/>
  <c r="N5658" i="1"/>
  <c r="K5659" i="1"/>
  <c r="L5659" i="1"/>
  <c r="M5659" i="1"/>
  <c r="N5659" i="1"/>
  <c r="K5660" i="1"/>
  <c r="L5660" i="1"/>
  <c r="M5660" i="1"/>
  <c r="N5660" i="1"/>
  <c r="K5661" i="1"/>
  <c r="L5661" i="1"/>
  <c r="M5661" i="1"/>
  <c r="N5661" i="1"/>
  <c r="K5662" i="1"/>
  <c r="L5662" i="1"/>
  <c r="M5662" i="1"/>
  <c r="N5662" i="1"/>
  <c r="K5663" i="1"/>
  <c r="L5663" i="1"/>
  <c r="M5663" i="1"/>
  <c r="N5663" i="1"/>
  <c r="K5664" i="1"/>
  <c r="L5664" i="1"/>
  <c r="M5664" i="1"/>
  <c r="N5664" i="1"/>
  <c r="K5665" i="1"/>
  <c r="L5665" i="1"/>
  <c r="M5665" i="1"/>
  <c r="N5665" i="1"/>
  <c r="K5666" i="1"/>
  <c r="L5666" i="1"/>
  <c r="M5666" i="1"/>
  <c r="N5666" i="1"/>
  <c r="K5667" i="1"/>
  <c r="L5667" i="1"/>
  <c r="M5667" i="1"/>
  <c r="N5667" i="1"/>
  <c r="K5668" i="1"/>
  <c r="L5668" i="1"/>
  <c r="M5668" i="1"/>
  <c r="N5668" i="1"/>
  <c r="K5669" i="1"/>
  <c r="L5669" i="1"/>
  <c r="M5669" i="1"/>
  <c r="N5669" i="1"/>
  <c r="K5670" i="1"/>
  <c r="L5670" i="1"/>
  <c r="M5670" i="1"/>
  <c r="N5670" i="1"/>
  <c r="K5671" i="1"/>
  <c r="L5671" i="1"/>
  <c r="M5671" i="1"/>
  <c r="N5671" i="1"/>
  <c r="K5672" i="1"/>
  <c r="L5672" i="1"/>
  <c r="M5672" i="1"/>
  <c r="N5672" i="1"/>
  <c r="K5673" i="1"/>
  <c r="L5673" i="1"/>
  <c r="M5673" i="1"/>
  <c r="N5673" i="1"/>
  <c r="K5674" i="1"/>
  <c r="L5674" i="1"/>
  <c r="M5674" i="1"/>
  <c r="N5674" i="1"/>
  <c r="K5675" i="1"/>
  <c r="L5675" i="1"/>
  <c r="M5675" i="1"/>
  <c r="N5675" i="1"/>
  <c r="K5676" i="1"/>
  <c r="L5676" i="1"/>
  <c r="M5676" i="1"/>
  <c r="N5676" i="1"/>
  <c r="K5677" i="1"/>
  <c r="L5677" i="1"/>
  <c r="M5677" i="1"/>
  <c r="N5677" i="1"/>
  <c r="K5678" i="1"/>
  <c r="L5678" i="1"/>
  <c r="M5678" i="1"/>
  <c r="N5678" i="1"/>
  <c r="K5679" i="1"/>
  <c r="L5679" i="1"/>
  <c r="M5679" i="1"/>
  <c r="N5679" i="1"/>
  <c r="K5680" i="1"/>
  <c r="L5680" i="1"/>
  <c r="M5680" i="1"/>
  <c r="N5680" i="1"/>
  <c r="K5681" i="1"/>
  <c r="L5681" i="1"/>
  <c r="M5681" i="1"/>
  <c r="N5681" i="1"/>
  <c r="K5682" i="1"/>
  <c r="L5682" i="1"/>
  <c r="M5682" i="1"/>
  <c r="N5682" i="1"/>
  <c r="K5683" i="1"/>
  <c r="L5683" i="1"/>
  <c r="M5683" i="1"/>
  <c r="N5683" i="1"/>
  <c r="K5684" i="1"/>
  <c r="L5684" i="1"/>
  <c r="M5684" i="1"/>
  <c r="N5684" i="1"/>
  <c r="K5685" i="1"/>
  <c r="L5685" i="1"/>
  <c r="M5685" i="1"/>
  <c r="N5685" i="1"/>
  <c r="K5686" i="1"/>
  <c r="L5686" i="1"/>
  <c r="M5686" i="1"/>
  <c r="N5686" i="1"/>
  <c r="K5687" i="1"/>
  <c r="L5687" i="1"/>
  <c r="M5687" i="1"/>
  <c r="N5687" i="1"/>
  <c r="K5688" i="1"/>
  <c r="L5688" i="1"/>
  <c r="M5688" i="1"/>
  <c r="N5688" i="1"/>
  <c r="K5689" i="1"/>
  <c r="L5689" i="1"/>
  <c r="M5689" i="1"/>
  <c r="N5689" i="1"/>
  <c r="K5690" i="1"/>
  <c r="L5690" i="1"/>
  <c r="M5690" i="1"/>
  <c r="N5690" i="1"/>
  <c r="K5691" i="1"/>
  <c r="L5691" i="1"/>
  <c r="M5691" i="1"/>
  <c r="N5691" i="1"/>
  <c r="K5692" i="1"/>
  <c r="L5692" i="1"/>
  <c r="M5692" i="1"/>
  <c r="N5692" i="1"/>
  <c r="K5693" i="1"/>
  <c r="L5693" i="1"/>
  <c r="M5693" i="1"/>
  <c r="N5693" i="1"/>
  <c r="K5694" i="1"/>
  <c r="L5694" i="1"/>
  <c r="M5694" i="1"/>
  <c r="N5694" i="1"/>
  <c r="K5695" i="1"/>
  <c r="L5695" i="1"/>
  <c r="M5695" i="1"/>
  <c r="N5695" i="1"/>
  <c r="K5696" i="1"/>
  <c r="L5696" i="1"/>
  <c r="M5696" i="1"/>
  <c r="N5696" i="1"/>
  <c r="K5697" i="1"/>
  <c r="L5697" i="1"/>
  <c r="M5697" i="1"/>
  <c r="N5697" i="1"/>
  <c r="K5698" i="1"/>
  <c r="L5698" i="1"/>
  <c r="M5698" i="1"/>
  <c r="N5698" i="1"/>
  <c r="K5699" i="1"/>
  <c r="L5699" i="1"/>
  <c r="M5699" i="1"/>
  <c r="N5699" i="1"/>
  <c r="K5700" i="1"/>
  <c r="L5700" i="1"/>
  <c r="M5700" i="1"/>
  <c r="N5700" i="1"/>
  <c r="K5701" i="1"/>
  <c r="L5701" i="1"/>
  <c r="M5701" i="1"/>
  <c r="N5701" i="1"/>
  <c r="K5702" i="1"/>
  <c r="L5702" i="1"/>
  <c r="M5702" i="1"/>
  <c r="N5702" i="1"/>
  <c r="K5703" i="1"/>
  <c r="L5703" i="1"/>
  <c r="M5703" i="1"/>
  <c r="N5703" i="1"/>
  <c r="K5704" i="1"/>
  <c r="L5704" i="1"/>
  <c r="M5704" i="1"/>
  <c r="N5704" i="1"/>
  <c r="K5705" i="1"/>
  <c r="L5705" i="1"/>
  <c r="M5705" i="1"/>
  <c r="N5705" i="1"/>
  <c r="K5706" i="1"/>
  <c r="L5706" i="1"/>
  <c r="M5706" i="1"/>
  <c r="N5706" i="1"/>
  <c r="K5707" i="1"/>
  <c r="L5707" i="1"/>
  <c r="M5707" i="1"/>
  <c r="N5707" i="1"/>
  <c r="K5708" i="1"/>
  <c r="L5708" i="1"/>
  <c r="M5708" i="1"/>
  <c r="N5708" i="1"/>
  <c r="K5709" i="1"/>
  <c r="L5709" i="1"/>
  <c r="M5709" i="1"/>
  <c r="N5709" i="1"/>
  <c r="K5710" i="1"/>
  <c r="L5710" i="1"/>
  <c r="M5710" i="1"/>
  <c r="N5710" i="1"/>
  <c r="K5711" i="1"/>
  <c r="L5711" i="1"/>
  <c r="M5711" i="1"/>
  <c r="N5711" i="1"/>
  <c r="K5712" i="1"/>
  <c r="L5712" i="1"/>
  <c r="M5712" i="1"/>
  <c r="N5712" i="1"/>
  <c r="K5713" i="1"/>
  <c r="L5713" i="1"/>
  <c r="M5713" i="1"/>
  <c r="N5713" i="1"/>
  <c r="K5714" i="1"/>
  <c r="L5714" i="1"/>
  <c r="M5714" i="1"/>
  <c r="N5714" i="1"/>
  <c r="K5715" i="1"/>
  <c r="L5715" i="1"/>
  <c r="M5715" i="1"/>
  <c r="N5715" i="1"/>
  <c r="K5716" i="1"/>
  <c r="L5716" i="1"/>
  <c r="M5716" i="1"/>
  <c r="N5716" i="1"/>
  <c r="K5717" i="1"/>
  <c r="L5717" i="1"/>
  <c r="M5717" i="1"/>
  <c r="N5717" i="1"/>
  <c r="K5718" i="1"/>
  <c r="L5718" i="1"/>
  <c r="M5718" i="1"/>
  <c r="N5718" i="1"/>
  <c r="K5719" i="1"/>
  <c r="L5719" i="1"/>
  <c r="M5719" i="1"/>
  <c r="N5719" i="1"/>
  <c r="K5720" i="1"/>
  <c r="L5720" i="1"/>
  <c r="M5720" i="1"/>
  <c r="N5720" i="1"/>
  <c r="K5721" i="1"/>
  <c r="L5721" i="1"/>
  <c r="M5721" i="1"/>
  <c r="N5721" i="1"/>
  <c r="K5722" i="1"/>
  <c r="L5722" i="1"/>
  <c r="M5722" i="1"/>
  <c r="N5722" i="1"/>
  <c r="K5723" i="1"/>
  <c r="L5723" i="1"/>
  <c r="M5723" i="1"/>
  <c r="N5723" i="1"/>
  <c r="K5724" i="1"/>
  <c r="L5724" i="1"/>
  <c r="M5724" i="1"/>
  <c r="N5724" i="1"/>
  <c r="K5725" i="1"/>
  <c r="L5725" i="1"/>
  <c r="M5725" i="1"/>
  <c r="N5725" i="1"/>
  <c r="K5726" i="1"/>
  <c r="L5726" i="1"/>
  <c r="M5726" i="1"/>
  <c r="N5726" i="1"/>
  <c r="K5727" i="1"/>
  <c r="L5727" i="1"/>
  <c r="M5727" i="1"/>
  <c r="N5727" i="1"/>
  <c r="K5728" i="1"/>
  <c r="L5728" i="1"/>
  <c r="M5728" i="1"/>
  <c r="N5728" i="1"/>
  <c r="K5729" i="1"/>
  <c r="L5729" i="1"/>
  <c r="M5729" i="1"/>
  <c r="N5729" i="1"/>
  <c r="K5730" i="1"/>
  <c r="L5730" i="1"/>
  <c r="M5730" i="1"/>
  <c r="N5730" i="1"/>
  <c r="K5731" i="1"/>
  <c r="L5731" i="1"/>
  <c r="M5731" i="1"/>
  <c r="N5731" i="1"/>
  <c r="K5732" i="1"/>
  <c r="L5732" i="1"/>
  <c r="M5732" i="1"/>
  <c r="N5732" i="1"/>
  <c r="K5733" i="1"/>
  <c r="L5733" i="1"/>
  <c r="M5733" i="1"/>
  <c r="N5733" i="1"/>
  <c r="K5734" i="1"/>
  <c r="L5734" i="1"/>
  <c r="M5734" i="1"/>
  <c r="N5734" i="1"/>
  <c r="K5735" i="1"/>
  <c r="L5735" i="1"/>
  <c r="M5735" i="1"/>
  <c r="N5735" i="1"/>
  <c r="K5736" i="1"/>
  <c r="L5736" i="1"/>
  <c r="M5736" i="1"/>
  <c r="N5736" i="1"/>
  <c r="K5737" i="1"/>
  <c r="L5737" i="1"/>
  <c r="M5737" i="1"/>
  <c r="N5737" i="1"/>
  <c r="K5738" i="1"/>
  <c r="L5738" i="1"/>
  <c r="M5738" i="1"/>
  <c r="N5738" i="1"/>
  <c r="K5739" i="1"/>
  <c r="L5739" i="1"/>
  <c r="M5739" i="1"/>
  <c r="N5739" i="1"/>
  <c r="K5740" i="1"/>
  <c r="L5740" i="1"/>
  <c r="M5740" i="1"/>
  <c r="N5740" i="1"/>
  <c r="K5741" i="1"/>
  <c r="L5741" i="1"/>
  <c r="M5741" i="1"/>
  <c r="N5741" i="1"/>
  <c r="K5742" i="1"/>
  <c r="L5742" i="1"/>
  <c r="M5742" i="1"/>
  <c r="N5742" i="1"/>
  <c r="K5743" i="1"/>
  <c r="L5743" i="1"/>
  <c r="M5743" i="1"/>
  <c r="N5743" i="1"/>
  <c r="K5744" i="1"/>
  <c r="L5744" i="1"/>
  <c r="M5744" i="1"/>
  <c r="N5744" i="1"/>
  <c r="K5745" i="1"/>
  <c r="L5745" i="1"/>
  <c r="M5745" i="1"/>
  <c r="N5745" i="1"/>
  <c r="K5746" i="1"/>
  <c r="L5746" i="1"/>
  <c r="M5746" i="1"/>
  <c r="N5746" i="1"/>
  <c r="K5747" i="1"/>
  <c r="L5747" i="1"/>
  <c r="M5747" i="1"/>
  <c r="N5747" i="1"/>
  <c r="K5748" i="1"/>
  <c r="L5748" i="1"/>
  <c r="M5748" i="1"/>
  <c r="N5748" i="1"/>
  <c r="K5749" i="1"/>
  <c r="L5749" i="1"/>
  <c r="M5749" i="1"/>
  <c r="N5749" i="1"/>
  <c r="K5750" i="1"/>
  <c r="L5750" i="1"/>
  <c r="M5750" i="1"/>
  <c r="N5750" i="1"/>
  <c r="K5751" i="1"/>
  <c r="L5751" i="1"/>
  <c r="M5751" i="1"/>
  <c r="N5751" i="1"/>
  <c r="K5752" i="1"/>
  <c r="L5752" i="1"/>
  <c r="M5752" i="1"/>
  <c r="N5752" i="1"/>
  <c r="K5753" i="1"/>
  <c r="L5753" i="1"/>
  <c r="M5753" i="1"/>
  <c r="N5753" i="1"/>
  <c r="K5754" i="1"/>
  <c r="L5754" i="1"/>
  <c r="M5754" i="1"/>
  <c r="N5754" i="1"/>
  <c r="K5755" i="1"/>
  <c r="L5755" i="1"/>
  <c r="M5755" i="1"/>
  <c r="N5755" i="1"/>
  <c r="K5756" i="1"/>
  <c r="L5756" i="1"/>
  <c r="M5756" i="1"/>
  <c r="N5756" i="1"/>
  <c r="K5757" i="1"/>
  <c r="L5757" i="1"/>
  <c r="M5757" i="1"/>
  <c r="N5757" i="1"/>
  <c r="K5758" i="1"/>
  <c r="L5758" i="1"/>
  <c r="M5758" i="1"/>
  <c r="N5758" i="1"/>
  <c r="K5759" i="1"/>
  <c r="L5759" i="1"/>
  <c r="M5759" i="1"/>
  <c r="N5759" i="1"/>
  <c r="K5760" i="1"/>
  <c r="L5760" i="1"/>
  <c r="M5760" i="1"/>
  <c r="N5760" i="1"/>
  <c r="K5761" i="1"/>
  <c r="L5761" i="1"/>
  <c r="M5761" i="1"/>
  <c r="N5761" i="1"/>
  <c r="K5762" i="1"/>
  <c r="L5762" i="1"/>
  <c r="M5762" i="1"/>
  <c r="N5762" i="1"/>
  <c r="K5763" i="1"/>
  <c r="L5763" i="1"/>
  <c r="M5763" i="1"/>
  <c r="N5763" i="1"/>
  <c r="K5764" i="1"/>
  <c r="L5764" i="1"/>
  <c r="M5764" i="1"/>
  <c r="N5764" i="1"/>
  <c r="K5765" i="1"/>
  <c r="L5765" i="1"/>
  <c r="M5765" i="1"/>
  <c r="N5765" i="1"/>
  <c r="K5766" i="1"/>
  <c r="L5766" i="1"/>
  <c r="M5766" i="1"/>
  <c r="N5766" i="1"/>
  <c r="K5767" i="1"/>
  <c r="L5767" i="1"/>
  <c r="M5767" i="1"/>
  <c r="N5767" i="1"/>
  <c r="K5768" i="1"/>
  <c r="L5768" i="1"/>
  <c r="M5768" i="1"/>
  <c r="N5768" i="1"/>
  <c r="K5769" i="1"/>
  <c r="L5769" i="1"/>
  <c r="M5769" i="1"/>
  <c r="N5769" i="1"/>
  <c r="K5770" i="1"/>
  <c r="L5770" i="1"/>
  <c r="M5770" i="1"/>
  <c r="N5770" i="1"/>
  <c r="K5771" i="1"/>
  <c r="L5771" i="1"/>
  <c r="M5771" i="1"/>
  <c r="N5771" i="1"/>
  <c r="K5772" i="1"/>
  <c r="L5772" i="1"/>
  <c r="M5772" i="1"/>
  <c r="N5772" i="1"/>
  <c r="K5773" i="1"/>
  <c r="L5773" i="1"/>
  <c r="M5773" i="1"/>
  <c r="N5773" i="1"/>
  <c r="K5774" i="1"/>
  <c r="L5774" i="1"/>
  <c r="M5774" i="1"/>
  <c r="N5774" i="1"/>
  <c r="K5775" i="1"/>
  <c r="L5775" i="1"/>
  <c r="M5775" i="1"/>
  <c r="N5775" i="1"/>
  <c r="K5776" i="1"/>
  <c r="L5776" i="1"/>
  <c r="M5776" i="1"/>
  <c r="N5776" i="1"/>
  <c r="K5777" i="1"/>
  <c r="L5777" i="1"/>
  <c r="M5777" i="1"/>
  <c r="N5777" i="1"/>
  <c r="K5778" i="1"/>
  <c r="L5778" i="1"/>
  <c r="M5778" i="1"/>
  <c r="N5778" i="1"/>
  <c r="K5779" i="1"/>
  <c r="L5779" i="1"/>
  <c r="M5779" i="1"/>
  <c r="N5779" i="1"/>
  <c r="K5780" i="1"/>
  <c r="L5780" i="1"/>
  <c r="M5780" i="1"/>
  <c r="N5780" i="1"/>
  <c r="K5781" i="1"/>
  <c r="L5781" i="1"/>
  <c r="M5781" i="1"/>
  <c r="N5781" i="1"/>
  <c r="K5782" i="1"/>
  <c r="L5782" i="1"/>
  <c r="M5782" i="1"/>
  <c r="N5782" i="1"/>
  <c r="K5783" i="1"/>
  <c r="L5783" i="1"/>
  <c r="M5783" i="1"/>
  <c r="N5783" i="1"/>
  <c r="K5784" i="1"/>
  <c r="L5784" i="1"/>
  <c r="M5784" i="1"/>
  <c r="N5784" i="1"/>
  <c r="K5785" i="1"/>
  <c r="L5785" i="1"/>
  <c r="M5785" i="1"/>
  <c r="N5785" i="1"/>
  <c r="K5786" i="1"/>
  <c r="L5786" i="1"/>
  <c r="M5786" i="1"/>
  <c r="N5786" i="1"/>
  <c r="K5787" i="1"/>
  <c r="L5787" i="1"/>
  <c r="M5787" i="1"/>
  <c r="N5787" i="1"/>
  <c r="K5788" i="1"/>
  <c r="L5788" i="1"/>
  <c r="M5788" i="1"/>
  <c r="N5788" i="1"/>
  <c r="K5789" i="1"/>
  <c r="L5789" i="1"/>
  <c r="M5789" i="1"/>
  <c r="N5789" i="1"/>
  <c r="K5790" i="1"/>
  <c r="L5790" i="1"/>
  <c r="M5790" i="1"/>
  <c r="N5790" i="1"/>
  <c r="K5791" i="1"/>
  <c r="L5791" i="1"/>
  <c r="M5791" i="1"/>
  <c r="N5791" i="1"/>
  <c r="K5792" i="1"/>
  <c r="L5792" i="1"/>
  <c r="M5792" i="1"/>
  <c r="N5792" i="1"/>
  <c r="K5793" i="1"/>
  <c r="L5793" i="1"/>
  <c r="M5793" i="1"/>
  <c r="N5793" i="1"/>
  <c r="K5794" i="1"/>
  <c r="L5794" i="1"/>
  <c r="M5794" i="1"/>
  <c r="N5794" i="1"/>
  <c r="K5795" i="1"/>
  <c r="L5795" i="1"/>
  <c r="M5795" i="1"/>
  <c r="N5795" i="1"/>
  <c r="K5796" i="1"/>
  <c r="L5796" i="1"/>
  <c r="M5796" i="1"/>
  <c r="N5796" i="1"/>
  <c r="K5797" i="1"/>
  <c r="L5797" i="1"/>
  <c r="M5797" i="1"/>
  <c r="N5797" i="1"/>
  <c r="K5798" i="1"/>
  <c r="L5798" i="1"/>
  <c r="M5798" i="1"/>
  <c r="N5798" i="1"/>
  <c r="K5799" i="1"/>
  <c r="L5799" i="1"/>
  <c r="M5799" i="1"/>
  <c r="N5799" i="1"/>
  <c r="K5800" i="1"/>
  <c r="L5800" i="1"/>
  <c r="M5800" i="1"/>
  <c r="N5800" i="1"/>
  <c r="K5801" i="1"/>
  <c r="L5801" i="1"/>
  <c r="M5801" i="1"/>
  <c r="N5801" i="1"/>
  <c r="K5802" i="1"/>
  <c r="L5802" i="1"/>
  <c r="M5802" i="1"/>
  <c r="N5802" i="1"/>
  <c r="K5803" i="1"/>
  <c r="L5803" i="1"/>
  <c r="M5803" i="1"/>
  <c r="N5803" i="1"/>
  <c r="K5804" i="1"/>
  <c r="L5804" i="1"/>
  <c r="M5804" i="1"/>
  <c r="N5804" i="1"/>
  <c r="K5805" i="1"/>
  <c r="L5805" i="1"/>
  <c r="M5805" i="1"/>
  <c r="N5805" i="1"/>
  <c r="K5806" i="1"/>
  <c r="L5806" i="1"/>
  <c r="M5806" i="1"/>
  <c r="N5806" i="1"/>
  <c r="K5807" i="1"/>
  <c r="L5807" i="1"/>
  <c r="M5807" i="1"/>
  <c r="N5807" i="1"/>
  <c r="K5808" i="1"/>
  <c r="L5808" i="1"/>
  <c r="M5808" i="1"/>
  <c r="N5808" i="1"/>
  <c r="K5809" i="1"/>
  <c r="L5809" i="1"/>
  <c r="M5809" i="1"/>
  <c r="N5809" i="1"/>
  <c r="K5810" i="1"/>
  <c r="L5810" i="1"/>
  <c r="M5810" i="1"/>
  <c r="N5810" i="1"/>
  <c r="K5811" i="1"/>
  <c r="L5811" i="1"/>
  <c r="M5811" i="1"/>
  <c r="N5811" i="1"/>
  <c r="K5812" i="1"/>
  <c r="L5812" i="1"/>
  <c r="M5812" i="1"/>
  <c r="N5812" i="1"/>
  <c r="K5813" i="1"/>
  <c r="L5813" i="1"/>
  <c r="M5813" i="1"/>
  <c r="N5813" i="1"/>
  <c r="K5814" i="1"/>
  <c r="L5814" i="1"/>
  <c r="M5814" i="1"/>
  <c r="N5814" i="1"/>
  <c r="K5815" i="1"/>
  <c r="L5815" i="1"/>
  <c r="M5815" i="1"/>
  <c r="N5815" i="1"/>
  <c r="K5816" i="1"/>
  <c r="L5816" i="1"/>
  <c r="M5816" i="1"/>
  <c r="N5816" i="1"/>
  <c r="K5817" i="1"/>
  <c r="L5817" i="1"/>
  <c r="M5817" i="1"/>
  <c r="N5817" i="1"/>
  <c r="K5818" i="1"/>
  <c r="L5818" i="1"/>
  <c r="M5818" i="1"/>
  <c r="N5818" i="1"/>
  <c r="K5819" i="1"/>
  <c r="L5819" i="1"/>
  <c r="M5819" i="1"/>
  <c r="N5819" i="1"/>
  <c r="K5820" i="1"/>
  <c r="L5820" i="1"/>
  <c r="M5820" i="1"/>
  <c r="N5820" i="1"/>
  <c r="K5821" i="1"/>
  <c r="L5821" i="1"/>
  <c r="M5821" i="1"/>
  <c r="N5821" i="1"/>
  <c r="K5822" i="1"/>
  <c r="L5822" i="1"/>
  <c r="M5822" i="1"/>
  <c r="N5822" i="1"/>
  <c r="K5823" i="1"/>
  <c r="L5823" i="1"/>
  <c r="M5823" i="1"/>
  <c r="N5823" i="1"/>
  <c r="K5824" i="1"/>
  <c r="L5824" i="1"/>
  <c r="M5824" i="1"/>
  <c r="N5824" i="1"/>
  <c r="K5825" i="1"/>
  <c r="L5825" i="1"/>
  <c r="M5825" i="1"/>
  <c r="N5825" i="1"/>
  <c r="K5826" i="1"/>
  <c r="L5826" i="1"/>
  <c r="M5826" i="1"/>
  <c r="N5826" i="1"/>
  <c r="K5827" i="1"/>
  <c r="L5827" i="1"/>
  <c r="M5827" i="1"/>
  <c r="N5827" i="1"/>
  <c r="K5828" i="1"/>
  <c r="L5828" i="1"/>
  <c r="M5828" i="1"/>
  <c r="N5828" i="1"/>
  <c r="K5829" i="1"/>
  <c r="L5829" i="1"/>
  <c r="M5829" i="1"/>
  <c r="N5829" i="1"/>
  <c r="K5830" i="1"/>
  <c r="L5830" i="1"/>
  <c r="M5830" i="1"/>
  <c r="N5830" i="1"/>
  <c r="K5831" i="1"/>
  <c r="L5831" i="1"/>
  <c r="M5831" i="1"/>
  <c r="N5831" i="1"/>
  <c r="K5832" i="1"/>
  <c r="L5832" i="1"/>
  <c r="M5832" i="1"/>
  <c r="N5832" i="1"/>
  <c r="K5833" i="1"/>
  <c r="L5833" i="1"/>
  <c r="M5833" i="1"/>
  <c r="N5833" i="1"/>
  <c r="K5834" i="1"/>
  <c r="L5834" i="1"/>
  <c r="M5834" i="1"/>
  <c r="N5834" i="1"/>
  <c r="K5835" i="1"/>
  <c r="L5835" i="1"/>
  <c r="M5835" i="1"/>
  <c r="N5835" i="1"/>
  <c r="K5836" i="1"/>
  <c r="L5836" i="1"/>
  <c r="M5836" i="1"/>
  <c r="N5836" i="1"/>
  <c r="K5837" i="1"/>
  <c r="L5837" i="1"/>
  <c r="M5837" i="1"/>
  <c r="N5837" i="1"/>
  <c r="K5838" i="1"/>
  <c r="L5838" i="1"/>
  <c r="M5838" i="1"/>
  <c r="N5838" i="1"/>
  <c r="K5839" i="1"/>
  <c r="L5839" i="1"/>
  <c r="M5839" i="1"/>
  <c r="N5839" i="1"/>
  <c r="K5840" i="1"/>
  <c r="L5840" i="1"/>
  <c r="M5840" i="1"/>
  <c r="N5840" i="1"/>
  <c r="K5841" i="1"/>
  <c r="L5841" i="1"/>
  <c r="M5841" i="1"/>
  <c r="N5841" i="1"/>
  <c r="K5842" i="1"/>
  <c r="L5842" i="1"/>
  <c r="M5842" i="1"/>
  <c r="N5842" i="1"/>
  <c r="K5843" i="1"/>
  <c r="L5843" i="1"/>
  <c r="M5843" i="1"/>
  <c r="N5843" i="1"/>
  <c r="K5844" i="1"/>
  <c r="L5844" i="1"/>
  <c r="M5844" i="1"/>
  <c r="N5844" i="1"/>
  <c r="K5845" i="1"/>
  <c r="L5845" i="1"/>
  <c r="M5845" i="1"/>
  <c r="N5845" i="1"/>
  <c r="K5846" i="1"/>
  <c r="L5846" i="1"/>
  <c r="M5846" i="1"/>
  <c r="N5846" i="1"/>
  <c r="K5847" i="1"/>
  <c r="L5847" i="1"/>
  <c r="M5847" i="1"/>
  <c r="N5847" i="1"/>
  <c r="K5848" i="1"/>
  <c r="L5848" i="1"/>
  <c r="M5848" i="1"/>
  <c r="N5848" i="1"/>
  <c r="K5849" i="1"/>
  <c r="L5849" i="1"/>
  <c r="M5849" i="1"/>
  <c r="N5849" i="1"/>
  <c r="K5850" i="1"/>
  <c r="L5850" i="1"/>
  <c r="M5850" i="1"/>
  <c r="N5850" i="1"/>
  <c r="K5851" i="1"/>
  <c r="L5851" i="1"/>
  <c r="M5851" i="1"/>
  <c r="N5851" i="1"/>
  <c r="K5852" i="1"/>
  <c r="L5852" i="1"/>
  <c r="M5852" i="1"/>
  <c r="N5852" i="1"/>
  <c r="K5853" i="1"/>
  <c r="L5853" i="1"/>
  <c r="M5853" i="1"/>
  <c r="N5853" i="1"/>
  <c r="K5854" i="1"/>
  <c r="L5854" i="1"/>
  <c r="M5854" i="1"/>
  <c r="N5854" i="1"/>
  <c r="K5855" i="1"/>
  <c r="L5855" i="1"/>
  <c r="M5855" i="1"/>
  <c r="N5855" i="1"/>
  <c r="K5856" i="1"/>
  <c r="L5856" i="1"/>
  <c r="M5856" i="1"/>
  <c r="N5856" i="1"/>
  <c r="K5857" i="1"/>
  <c r="L5857" i="1"/>
  <c r="M5857" i="1"/>
  <c r="N5857" i="1"/>
  <c r="K5858" i="1"/>
  <c r="L5858" i="1"/>
  <c r="M5858" i="1"/>
  <c r="N5858" i="1"/>
  <c r="K5859" i="1"/>
  <c r="L5859" i="1"/>
  <c r="M5859" i="1"/>
  <c r="N5859" i="1"/>
  <c r="K5860" i="1"/>
  <c r="L5860" i="1"/>
  <c r="M5860" i="1"/>
  <c r="N5860" i="1"/>
  <c r="K5861" i="1"/>
  <c r="L5861" i="1"/>
  <c r="M5861" i="1"/>
  <c r="N5861" i="1"/>
  <c r="K5862" i="1"/>
  <c r="L5862" i="1"/>
  <c r="M5862" i="1"/>
  <c r="N5862" i="1"/>
  <c r="K5863" i="1"/>
  <c r="L5863" i="1"/>
  <c r="M5863" i="1"/>
  <c r="N5863" i="1"/>
  <c r="K5864" i="1"/>
  <c r="L5864" i="1"/>
  <c r="M5864" i="1"/>
  <c r="N5864" i="1"/>
  <c r="K5865" i="1"/>
  <c r="L5865" i="1"/>
  <c r="M5865" i="1"/>
  <c r="N5865" i="1"/>
  <c r="K5866" i="1"/>
  <c r="L5866" i="1"/>
  <c r="M5866" i="1"/>
  <c r="N5866" i="1"/>
  <c r="K5867" i="1"/>
  <c r="L5867" i="1"/>
  <c r="M5867" i="1"/>
  <c r="N5867" i="1"/>
  <c r="K5868" i="1"/>
  <c r="L5868" i="1"/>
  <c r="M5868" i="1"/>
  <c r="N5868" i="1"/>
  <c r="K5869" i="1"/>
  <c r="L5869" i="1"/>
  <c r="M5869" i="1"/>
  <c r="N5869" i="1"/>
  <c r="K5870" i="1"/>
  <c r="L5870" i="1"/>
  <c r="M5870" i="1"/>
  <c r="N5870" i="1"/>
  <c r="K5871" i="1"/>
  <c r="L5871" i="1"/>
  <c r="M5871" i="1"/>
  <c r="N5871" i="1"/>
  <c r="K5872" i="1"/>
  <c r="L5872" i="1"/>
  <c r="M5872" i="1"/>
  <c r="N5872" i="1"/>
  <c r="K5873" i="1"/>
  <c r="L5873" i="1"/>
  <c r="M5873" i="1"/>
  <c r="N5873" i="1"/>
  <c r="K5874" i="1"/>
  <c r="L5874" i="1"/>
  <c r="M5874" i="1"/>
  <c r="N5874" i="1"/>
  <c r="K5875" i="1"/>
  <c r="L5875" i="1"/>
  <c r="M5875" i="1"/>
  <c r="N5875" i="1"/>
  <c r="K5876" i="1"/>
  <c r="L5876" i="1"/>
  <c r="M5876" i="1"/>
  <c r="N5876" i="1"/>
  <c r="K5877" i="1"/>
  <c r="L5877" i="1"/>
  <c r="M5877" i="1"/>
  <c r="N5877" i="1"/>
  <c r="K5878" i="1"/>
  <c r="L5878" i="1"/>
  <c r="M5878" i="1"/>
  <c r="N5878" i="1"/>
  <c r="K5879" i="1"/>
  <c r="L5879" i="1"/>
  <c r="M5879" i="1"/>
  <c r="N5879" i="1"/>
  <c r="K5880" i="1"/>
  <c r="L5880" i="1"/>
  <c r="M5880" i="1"/>
  <c r="N5880" i="1"/>
  <c r="K5881" i="1"/>
  <c r="L5881" i="1"/>
  <c r="M5881" i="1"/>
  <c r="N5881" i="1"/>
  <c r="K5882" i="1"/>
  <c r="L5882" i="1"/>
  <c r="M5882" i="1"/>
  <c r="N5882" i="1"/>
  <c r="K5883" i="1"/>
  <c r="L5883" i="1"/>
  <c r="M5883" i="1"/>
  <c r="N5883" i="1"/>
  <c r="K5884" i="1"/>
  <c r="L5884" i="1"/>
  <c r="M5884" i="1"/>
  <c r="N5884" i="1"/>
  <c r="K5885" i="1"/>
  <c r="L5885" i="1"/>
  <c r="M5885" i="1"/>
  <c r="N5885" i="1"/>
  <c r="K5886" i="1"/>
  <c r="L5886" i="1"/>
  <c r="M5886" i="1"/>
  <c r="N5886" i="1"/>
  <c r="K5887" i="1"/>
  <c r="L5887" i="1"/>
  <c r="M5887" i="1"/>
  <c r="N5887" i="1"/>
  <c r="K5888" i="1"/>
  <c r="L5888" i="1"/>
  <c r="M5888" i="1"/>
  <c r="N5888" i="1"/>
  <c r="K5889" i="1"/>
  <c r="L5889" i="1"/>
  <c r="M5889" i="1"/>
  <c r="N5889" i="1"/>
  <c r="K5890" i="1"/>
  <c r="L5890" i="1"/>
  <c r="M5890" i="1"/>
  <c r="N5890" i="1"/>
  <c r="K5891" i="1"/>
  <c r="L5891" i="1"/>
  <c r="M5891" i="1"/>
  <c r="N5891" i="1"/>
  <c r="K5892" i="1"/>
  <c r="L5892" i="1"/>
  <c r="M5892" i="1"/>
  <c r="N5892" i="1"/>
  <c r="K5893" i="1"/>
  <c r="L5893" i="1"/>
  <c r="M5893" i="1"/>
  <c r="N5893" i="1"/>
  <c r="K5894" i="1"/>
  <c r="L5894" i="1"/>
  <c r="M5894" i="1"/>
  <c r="N5894" i="1"/>
  <c r="K5895" i="1"/>
  <c r="L5895" i="1"/>
  <c r="M5895" i="1"/>
  <c r="N5895" i="1"/>
  <c r="K5896" i="1"/>
  <c r="L5896" i="1"/>
  <c r="M5896" i="1"/>
  <c r="N5896" i="1"/>
  <c r="K5897" i="1"/>
  <c r="L5897" i="1"/>
  <c r="M5897" i="1"/>
  <c r="N5897" i="1"/>
  <c r="K5898" i="1"/>
  <c r="L5898" i="1"/>
  <c r="M5898" i="1"/>
  <c r="N5898" i="1"/>
  <c r="K5899" i="1"/>
  <c r="L5899" i="1"/>
  <c r="M5899" i="1"/>
  <c r="N5899" i="1"/>
  <c r="K5900" i="1"/>
  <c r="L5900" i="1"/>
  <c r="M5900" i="1"/>
  <c r="N5900" i="1"/>
  <c r="K5901" i="1"/>
  <c r="L5901" i="1"/>
  <c r="M5901" i="1"/>
  <c r="N5901" i="1"/>
  <c r="K5902" i="1"/>
  <c r="L5902" i="1"/>
  <c r="M5902" i="1"/>
  <c r="N5902" i="1"/>
  <c r="K5903" i="1"/>
  <c r="L5903" i="1"/>
  <c r="M5903" i="1"/>
  <c r="N5903" i="1"/>
  <c r="K5904" i="1"/>
  <c r="L5904" i="1"/>
  <c r="M5904" i="1"/>
  <c r="N5904" i="1"/>
  <c r="K5905" i="1"/>
  <c r="L5905" i="1"/>
  <c r="M5905" i="1"/>
  <c r="N5905" i="1"/>
  <c r="K5906" i="1"/>
  <c r="L5906" i="1"/>
  <c r="M5906" i="1"/>
  <c r="N5906" i="1"/>
  <c r="K5907" i="1"/>
  <c r="L5907" i="1"/>
  <c r="M5907" i="1"/>
  <c r="N5907" i="1"/>
  <c r="K5908" i="1"/>
  <c r="L5908" i="1"/>
  <c r="M5908" i="1"/>
  <c r="N5908" i="1"/>
  <c r="K5909" i="1"/>
  <c r="L5909" i="1"/>
  <c r="M5909" i="1"/>
  <c r="N5909" i="1"/>
  <c r="K5910" i="1"/>
  <c r="L5910" i="1"/>
  <c r="M5910" i="1"/>
  <c r="N5910" i="1"/>
  <c r="K5911" i="1"/>
  <c r="L5911" i="1"/>
  <c r="M5911" i="1"/>
  <c r="N5911" i="1"/>
  <c r="K5912" i="1"/>
  <c r="L5912" i="1"/>
  <c r="M5912" i="1"/>
  <c r="N5912" i="1"/>
  <c r="K5913" i="1"/>
  <c r="L5913" i="1"/>
  <c r="M5913" i="1"/>
  <c r="N5913" i="1"/>
  <c r="K5914" i="1"/>
  <c r="L5914" i="1"/>
  <c r="M5914" i="1"/>
  <c r="N5914" i="1"/>
  <c r="K5915" i="1"/>
  <c r="L5915" i="1"/>
  <c r="M5915" i="1"/>
  <c r="N5915" i="1"/>
  <c r="K5916" i="1"/>
  <c r="L5916" i="1"/>
  <c r="M5916" i="1"/>
  <c r="N5916" i="1"/>
  <c r="K5917" i="1"/>
  <c r="L5917" i="1"/>
  <c r="M5917" i="1"/>
  <c r="N5917" i="1"/>
  <c r="K5918" i="1"/>
  <c r="L5918" i="1"/>
  <c r="M5918" i="1"/>
  <c r="N5918" i="1"/>
  <c r="K5919" i="1"/>
  <c r="L5919" i="1"/>
  <c r="M5919" i="1"/>
  <c r="N5919" i="1"/>
  <c r="K5920" i="1"/>
  <c r="L5920" i="1"/>
  <c r="M5920" i="1"/>
  <c r="N5920" i="1"/>
  <c r="K5921" i="1"/>
  <c r="L5921" i="1"/>
  <c r="M5921" i="1"/>
  <c r="N5921" i="1"/>
  <c r="K5922" i="1"/>
  <c r="L5922" i="1"/>
  <c r="M5922" i="1"/>
  <c r="N5922" i="1"/>
  <c r="K5923" i="1"/>
  <c r="L5923" i="1"/>
  <c r="M5923" i="1"/>
  <c r="N5923" i="1"/>
  <c r="K5924" i="1"/>
  <c r="L5924" i="1"/>
  <c r="M5924" i="1"/>
  <c r="N5924" i="1"/>
  <c r="K5925" i="1"/>
  <c r="L5925" i="1"/>
  <c r="M5925" i="1"/>
  <c r="N5925" i="1"/>
  <c r="K5926" i="1"/>
  <c r="L5926" i="1"/>
  <c r="M5926" i="1"/>
  <c r="N5926" i="1"/>
  <c r="K5927" i="1"/>
  <c r="L5927" i="1"/>
  <c r="M5927" i="1"/>
  <c r="N5927" i="1"/>
  <c r="K5928" i="1"/>
  <c r="L5928" i="1"/>
  <c r="M5928" i="1"/>
  <c r="N5928" i="1"/>
  <c r="K5929" i="1"/>
  <c r="L5929" i="1"/>
  <c r="M5929" i="1"/>
  <c r="N5929" i="1"/>
  <c r="K5930" i="1"/>
  <c r="L5930" i="1"/>
  <c r="M5930" i="1"/>
  <c r="N5930" i="1"/>
  <c r="K5931" i="1"/>
  <c r="L5931" i="1"/>
  <c r="M5931" i="1"/>
  <c r="N5931" i="1"/>
  <c r="K5932" i="1"/>
  <c r="L5932" i="1"/>
  <c r="M5932" i="1"/>
  <c r="N5932" i="1"/>
  <c r="K5933" i="1"/>
  <c r="L5933" i="1"/>
  <c r="M5933" i="1"/>
  <c r="N5933" i="1"/>
  <c r="K5934" i="1"/>
  <c r="L5934" i="1"/>
  <c r="M5934" i="1"/>
  <c r="N5934" i="1"/>
  <c r="K5935" i="1"/>
  <c r="L5935" i="1"/>
  <c r="M5935" i="1"/>
  <c r="N5935" i="1"/>
  <c r="K5936" i="1"/>
  <c r="L5936" i="1"/>
  <c r="M5936" i="1"/>
  <c r="N5936" i="1"/>
  <c r="K5937" i="1"/>
  <c r="L5937" i="1"/>
  <c r="M5937" i="1"/>
  <c r="N5937" i="1"/>
  <c r="K5938" i="1"/>
  <c r="L5938" i="1"/>
  <c r="M5938" i="1"/>
  <c r="N5938" i="1"/>
  <c r="K5939" i="1"/>
  <c r="L5939" i="1"/>
  <c r="M5939" i="1"/>
  <c r="N5939" i="1"/>
  <c r="K5940" i="1"/>
  <c r="L5940" i="1"/>
  <c r="M5940" i="1"/>
  <c r="N5940" i="1"/>
  <c r="K5941" i="1"/>
  <c r="L5941" i="1"/>
  <c r="M5941" i="1"/>
  <c r="N5941" i="1"/>
  <c r="K5942" i="1"/>
  <c r="L5942" i="1"/>
  <c r="M5942" i="1"/>
  <c r="N5942" i="1"/>
  <c r="K5943" i="1"/>
  <c r="L5943" i="1"/>
  <c r="M5943" i="1"/>
  <c r="N5943" i="1"/>
  <c r="K5944" i="1"/>
  <c r="L5944" i="1"/>
  <c r="M5944" i="1"/>
  <c r="N5944" i="1"/>
  <c r="K5945" i="1"/>
  <c r="L5945" i="1"/>
  <c r="M5945" i="1"/>
  <c r="N5945" i="1"/>
  <c r="K5946" i="1"/>
  <c r="L5946" i="1"/>
  <c r="M5946" i="1"/>
  <c r="N5946" i="1"/>
  <c r="K5947" i="1"/>
  <c r="L5947" i="1"/>
  <c r="M5947" i="1"/>
  <c r="N5947" i="1"/>
  <c r="K5948" i="1"/>
  <c r="L5948" i="1"/>
  <c r="M5948" i="1"/>
  <c r="N5948" i="1"/>
  <c r="K5949" i="1"/>
  <c r="L5949" i="1"/>
  <c r="M5949" i="1"/>
  <c r="N5949" i="1"/>
  <c r="K5950" i="1"/>
  <c r="L5950" i="1"/>
  <c r="M5950" i="1"/>
  <c r="N5950" i="1"/>
  <c r="K5951" i="1"/>
  <c r="L5951" i="1"/>
  <c r="M5951" i="1"/>
  <c r="N5951" i="1"/>
  <c r="K5952" i="1"/>
  <c r="L5952" i="1"/>
  <c r="M5952" i="1"/>
  <c r="N5952" i="1"/>
  <c r="K5953" i="1"/>
  <c r="L5953" i="1"/>
  <c r="M5953" i="1"/>
  <c r="N5953" i="1"/>
  <c r="K5954" i="1"/>
  <c r="L5954" i="1"/>
  <c r="M5954" i="1"/>
  <c r="N5954" i="1"/>
  <c r="K5955" i="1"/>
  <c r="L5955" i="1"/>
  <c r="M5955" i="1"/>
  <c r="N5955" i="1"/>
  <c r="K5956" i="1"/>
  <c r="L5956" i="1"/>
  <c r="M5956" i="1"/>
  <c r="N5956" i="1"/>
  <c r="K5957" i="1"/>
  <c r="L5957" i="1"/>
  <c r="M5957" i="1"/>
  <c r="N5957" i="1"/>
  <c r="K5958" i="1"/>
  <c r="L5958" i="1"/>
  <c r="M5958" i="1"/>
  <c r="N5958" i="1"/>
  <c r="K5959" i="1"/>
  <c r="L5959" i="1"/>
  <c r="M5959" i="1"/>
  <c r="N5959" i="1"/>
  <c r="K5960" i="1"/>
  <c r="L5960" i="1"/>
  <c r="M5960" i="1"/>
  <c r="N5960" i="1"/>
  <c r="K5961" i="1"/>
  <c r="L5961" i="1"/>
  <c r="M5961" i="1"/>
  <c r="N5961" i="1"/>
  <c r="K5962" i="1"/>
  <c r="L5962" i="1"/>
  <c r="M5962" i="1"/>
  <c r="N5962" i="1"/>
  <c r="K5963" i="1"/>
  <c r="L5963" i="1"/>
  <c r="M5963" i="1"/>
  <c r="N5963" i="1"/>
  <c r="K5964" i="1"/>
  <c r="L5964" i="1"/>
  <c r="M5964" i="1"/>
  <c r="N5964" i="1"/>
  <c r="K5965" i="1"/>
  <c r="L5965" i="1"/>
  <c r="M5965" i="1"/>
  <c r="N5965" i="1"/>
  <c r="K5966" i="1"/>
  <c r="L5966" i="1"/>
  <c r="M5966" i="1"/>
  <c r="N5966" i="1"/>
  <c r="K5967" i="1"/>
  <c r="L5967" i="1"/>
  <c r="M5967" i="1"/>
  <c r="N5967" i="1"/>
  <c r="K5968" i="1"/>
  <c r="L5968" i="1"/>
  <c r="M5968" i="1"/>
  <c r="N5968" i="1"/>
  <c r="K5969" i="1"/>
  <c r="L5969" i="1"/>
  <c r="M5969" i="1"/>
  <c r="N5969" i="1"/>
  <c r="K5970" i="1"/>
  <c r="L5970" i="1"/>
  <c r="M5970" i="1"/>
  <c r="N5970" i="1"/>
  <c r="K5971" i="1"/>
  <c r="L5971" i="1"/>
  <c r="M5971" i="1"/>
  <c r="N5971" i="1"/>
  <c r="K5972" i="1"/>
  <c r="L5972" i="1"/>
  <c r="M5972" i="1"/>
  <c r="N5972" i="1"/>
  <c r="K5973" i="1"/>
  <c r="L5973" i="1"/>
  <c r="M5973" i="1"/>
  <c r="N5973" i="1"/>
  <c r="K5974" i="1"/>
  <c r="L5974" i="1"/>
  <c r="M5974" i="1"/>
  <c r="N5974" i="1"/>
  <c r="K5975" i="1"/>
  <c r="L5975" i="1"/>
  <c r="M5975" i="1"/>
  <c r="N5975" i="1"/>
  <c r="K5976" i="1"/>
  <c r="L5976" i="1"/>
  <c r="M5976" i="1"/>
  <c r="N5976" i="1"/>
  <c r="K5977" i="1"/>
  <c r="L5977" i="1"/>
  <c r="M5977" i="1"/>
  <c r="N5977" i="1"/>
  <c r="K5978" i="1"/>
  <c r="L5978" i="1"/>
  <c r="M5978" i="1"/>
  <c r="N5978" i="1"/>
  <c r="K5979" i="1"/>
  <c r="L5979" i="1"/>
  <c r="M5979" i="1"/>
  <c r="N5979" i="1"/>
  <c r="K5980" i="1"/>
  <c r="L5980" i="1"/>
  <c r="M5980" i="1"/>
  <c r="N5980" i="1"/>
  <c r="K5981" i="1"/>
  <c r="L5981" i="1"/>
  <c r="M5981" i="1"/>
  <c r="N5981" i="1"/>
  <c r="K5982" i="1"/>
  <c r="L5982" i="1"/>
  <c r="M5982" i="1"/>
  <c r="N5982" i="1"/>
  <c r="K5983" i="1"/>
  <c r="L5983" i="1"/>
  <c r="M5983" i="1"/>
  <c r="N5983" i="1"/>
  <c r="K5984" i="1"/>
  <c r="L5984" i="1"/>
  <c r="M5984" i="1"/>
  <c r="N5984" i="1"/>
  <c r="K5985" i="1"/>
  <c r="L5985" i="1"/>
  <c r="M5985" i="1"/>
  <c r="N5985" i="1"/>
  <c r="K5986" i="1"/>
  <c r="L5986" i="1"/>
  <c r="M5986" i="1"/>
  <c r="N5986" i="1"/>
  <c r="K5987" i="1"/>
  <c r="L5987" i="1"/>
  <c r="M5987" i="1"/>
  <c r="N5987" i="1"/>
  <c r="K5988" i="1"/>
  <c r="L5988" i="1"/>
  <c r="M5988" i="1"/>
  <c r="N5988" i="1"/>
  <c r="K5989" i="1"/>
  <c r="L5989" i="1"/>
  <c r="M5989" i="1"/>
  <c r="N5989" i="1"/>
  <c r="K5990" i="1"/>
  <c r="L5990" i="1"/>
  <c r="M5990" i="1"/>
  <c r="N5990" i="1"/>
  <c r="K5991" i="1"/>
  <c r="L5991" i="1"/>
  <c r="M5991" i="1"/>
  <c r="N5991" i="1"/>
  <c r="K5992" i="1"/>
  <c r="L5992" i="1"/>
  <c r="M5992" i="1"/>
  <c r="N5992" i="1"/>
  <c r="K5993" i="1"/>
  <c r="L5993" i="1"/>
  <c r="M5993" i="1"/>
  <c r="N5993" i="1"/>
  <c r="K5994" i="1"/>
  <c r="L5994" i="1"/>
  <c r="M5994" i="1"/>
  <c r="N5994" i="1"/>
  <c r="K5995" i="1"/>
  <c r="L5995" i="1"/>
  <c r="M5995" i="1"/>
  <c r="N5995" i="1"/>
  <c r="K5996" i="1"/>
  <c r="L5996" i="1"/>
  <c r="M5996" i="1"/>
  <c r="N5996" i="1"/>
  <c r="K5997" i="1"/>
  <c r="L5997" i="1"/>
  <c r="M5997" i="1"/>
  <c r="N5997" i="1"/>
  <c r="K5998" i="1"/>
  <c r="L5998" i="1"/>
  <c r="M5998" i="1"/>
  <c r="N5998" i="1"/>
  <c r="K5999" i="1"/>
  <c r="L5999" i="1"/>
  <c r="M5999" i="1"/>
  <c r="N5999" i="1"/>
  <c r="K6000" i="1"/>
  <c r="L6000" i="1"/>
  <c r="M6000" i="1"/>
  <c r="N6000" i="1"/>
  <c r="K6001" i="1"/>
  <c r="L6001" i="1"/>
  <c r="M6001" i="1"/>
  <c r="N6001" i="1"/>
  <c r="K6002" i="1"/>
  <c r="L6002" i="1"/>
  <c r="M6002" i="1"/>
  <c r="N6002" i="1"/>
  <c r="K6003" i="1"/>
  <c r="L6003" i="1"/>
  <c r="M6003" i="1"/>
  <c r="N6003" i="1"/>
  <c r="K6004" i="1"/>
  <c r="L6004" i="1"/>
  <c r="M6004" i="1"/>
  <c r="N6004" i="1"/>
  <c r="K6005" i="1"/>
  <c r="L6005" i="1"/>
  <c r="M6005" i="1"/>
  <c r="N6005" i="1"/>
  <c r="K6006" i="1"/>
  <c r="L6006" i="1"/>
  <c r="M6006" i="1"/>
  <c r="N6006" i="1"/>
  <c r="K6007" i="1"/>
  <c r="L6007" i="1"/>
  <c r="M6007" i="1"/>
  <c r="N6007" i="1"/>
  <c r="K6008" i="1"/>
  <c r="L6008" i="1"/>
  <c r="M6008" i="1"/>
  <c r="N6008" i="1"/>
  <c r="K6009" i="1"/>
  <c r="L6009" i="1"/>
  <c r="M6009" i="1"/>
  <c r="N6009" i="1"/>
  <c r="K6010" i="1"/>
  <c r="L6010" i="1"/>
  <c r="M6010" i="1"/>
  <c r="N6010" i="1"/>
  <c r="K6011" i="1"/>
  <c r="L6011" i="1"/>
  <c r="M6011" i="1"/>
  <c r="N6011" i="1"/>
  <c r="K6012" i="1"/>
  <c r="L6012" i="1"/>
  <c r="M6012" i="1"/>
  <c r="N6012" i="1"/>
  <c r="K6013" i="1"/>
  <c r="L6013" i="1"/>
  <c r="M6013" i="1"/>
  <c r="N6013" i="1"/>
  <c r="K6014" i="1"/>
  <c r="L6014" i="1"/>
  <c r="M6014" i="1"/>
  <c r="N6014" i="1"/>
  <c r="K6015" i="1"/>
  <c r="L6015" i="1"/>
  <c r="M6015" i="1"/>
  <c r="N6015" i="1"/>
  <c r="K6016" i="1"/>
  <c r="L6016" i="1"/>
  <c r="M6016" i="1"/>
  <c r="N6016" i="1"/>
  <c r="K6017" i="1"/>
  <c r="L6017" i="1"/>
  <c r="M6017" i="1"/>
  <c r="N6017" i="1"/>
  <c r="K6018" i="1"/>
  <c r="L6018" i="1"/>
  <c r="M6018" i="1"/>
  <c r="N6018" i="1"/>
  <c r="K6019" i="1"/>
  <c r="L6019" i="1"/>
  <c r="M6019" i="1"/>
  <c r="N6019" i="1"/>
  <c r="K6020" i="1"/>
  <c r="L6020" i="1"/>
  <c r="M6020" i="1"/>
  <c r="N6020" i="1"/>
  <c r="K6021" i="1"/>
  <c r="L6021" i="1"/>
  <c r="M6021" i="1"/>
  <c r="N6021" i="1"/>
  <c r="K6022" i="1"/>
  <c r="L6022" i="1"/>
  <c r="M6022" i="1"/>
  <c r="N6022" i="1"/>
  <c r="K6023" i="1"/>
  <c r="L6023" i="1"/>
  <c r="M6023" i="1"/>
  <c r="N6023" i="1"/>
  <c r="K6024" i="1"/>
  <c r="L6024" i="1"/>
  <c r="M6024" i="1"/>
  <c r="N6024" i="1"/>
  <c r="K6025" i="1"/>
  <c r="L6025" i="1"/>
  <c r="M6025" i="1"/>
  <c r="N6025" i="1"/>
  <c r="K6026" i="1"/>
  <c r="L6026" i="1"/>
  <c r="M6026" i="1"/>
  <c r="N6026" i="1"/>
  <c r="K6027" i="1"/>
  <c r="L6027" i="1"/>
  <c r="M6027" i="1"/>
  <c r="N6027" i="1"/>
  <c r="K6028" i="1"/>
  <c r="L6028" i="1"/>
  <c r="M6028" i="1"/>
  <c r="N6028" i="1"/>
  <c r="K6029" i="1"/>
  <c r="L6029" i="1"/>
  <c r="M6029" i="1"/>
  <c r="N6029" i="1"/>
  <c r="K6030" i="1"/>
  <c r="L6030" i="1"/>
  <c r="M6030" i="1"/>
  <c r="N6030" i="1"/>
  <c r="K6031" i="1"/>
  <c r="L6031" i="1"/>
  <c r="M6031" i="1"/>
  <c r="N6031" i="1"/>
  <c r="K6032" i="1"/>
  <c r="L6032" i="1"/>
  <c r="M6032" i="1"/>
  <c r="N6032" i="1"/>
  <c r="K6033" i="1"/>
  <c r="L6033" i="1"/>
  <c r="M6033" i="1"/>
  <c r="N6033" i="1"/>
  <c r="K6034" i="1"/>
  <c r="L6034" i="1"/>
  <c r="M6034" i="1"/>
  <c r="N6034" i="1"/>
  <c r="K6035" i="1"/>
  <c r="L6035" i="1"/>
  <c r="M6035" i="1"/>
  <c r="N6035" i="1"/>
  <c r="K6036" i="1"/>
  <c r="L6036" i="1"/>
  <c r="M6036" i="1"/>
  <c r="N6036" i="1"/>
  <c r="K6037" i="1"/>
  <c r="L6037" i="1"/>
  <c r="M6037" i="1"/>
  <c r="N6037" i="1"/>
  <c r="K6038" i="1"/>
  <c r="L6038" i="1"/>
  <c r="M6038" i="1"/>
  <c r="N6038" i="1"/>
  <c r="K6039" i="1"/>
  <c r="L6039" i="1"/>
  <c r="M6039" i="1"/>
  <c r="N6039" i="1"/>
  <c r="K6040" i="1"/>
  <c r="L6040" i="1"/>
  <c r="M6040" i="1"/>
  <c r="N6040" i="1"/>
  <c r="K6041" i="1"/>
  <c r="L6041" i="1"/>
  <c r="M6041" i="1"/>
  <c r="N6041" i="1"/>
  <c r="K6042" i="1"/>
  <c r="L6042" i="1"/>
  <c r="M6042" i="1"/>
  <c r="N6042" i="1"/>
  <c r="K6043" i="1"/>
  <c r="L6043" i="1"/>
  <c r="M6043" i="1"/>
  <c r="N6043" i="1"/>
  <c r="K6044" i="1"/>
  <c r="L6044" i="1"/>
  <c r="M6044" i="1"/>
  <c r="N6044" i="1"/>
  <c r="K6045" i="1"/>
  <c r="L6045" i="1"/>
  <c r="M6045" i="1"/>
  <c r="N6045" i="1"/>
  <c r="K6046" i="1"/>
  <c r="L6046" i="1"/>
  <c r="M6046" i="1"/>
  <c r="N6046" i="1"/>
  <c r="K6047" i="1"/>
  <c r="L6047" i="1"/>
  <c r="M6047" i="1"/>
  <c r="N6047" i="1"/>
  <c r="K6048" i="1"/>
  <c r="L6048" i="1"/>
  <c r="M6048" i="1"/>
  <c r="N6048" i="1"/>
  <c r="K6049" i="1"/>
  <c r="L6049" i="1"/>
  <c r="M6049" i="1"/>
  <c r="N6049" i="1"/>
  <c r="K6050" i="1"/>
  <c r="L6050" i="1"/>
  <c r="M6050" i="1"/>
  <c r="N6050" i="1"/>
  <c r="K6051" i="1"/>
  <c r="L6051" i="1"/>
  <c r="M6051" i="1"/>
  <c r="N6051" i="1"/>
  <c r="K6052" i="1"/>
  <c r="L6052" i="1"/>
  <c r="M6052" i="1"/>
  <c r="N6052" i="1"/>
  <c r="K6053" i="1"/>
  <c r="L6053" i="1"/>
  <c r="M6053" i="1"/>
  <c r="N6053" i="1"/>
  <c r="K6054" i="1"/>
  <c r="L6054" i="1"/>
  <c r="M6054" i="1"/>
  <c r="N6054" i="1"/>
  <c r="K6055" i="1"/>
  <c r="L6055" i="1"/>
  <c r="M6055" i="1"/>
  <c r="N6055" i="1"/>
  <c r="K6056" i="1"/>
  <c r="L6056" i="1"/>
  <c r="M6056" i="1"/>
  <c r="N6056" i="1"/>
  <c r="K6057" i="1"/>
  <c r="L6057" i="1"/>
  <c r="M6057" i="1"/>
  <c r="N6057" i="1"/>
  <c r="K6058" i="1"/>
  <c r="L6058" i="1"/>
  <c r="M6058" i="1"/>
  <c r="N6058" i="1"/>
  <c r="K6059" i="1"/>
  <c r="L6059" i="1"/>
  <c r="M6059" i="1"/>
  <c r="N6059" i="1"/>
  <c r="K6060" i="1"/>
  <c r="L6060" i="1"/>
  <c r="M6060" i="1"/>
  <c r="N6060" i="1"/>
  <c r="K6061" i="1"/>
  <c r="L6061" i="1"/>
  <c r="M6061" i="1"/>
  <c r="N6061" i="1"/>
  <c r="K6062" i="1"/>
  <c r="L6062" i="1"/>
  <c r="M6062" i="1"/>
  <c r="N6062" i="1"/>
  <c r="K6063" i="1"/>
  <c r="L6063" i="1"/>
  <c r="M6063" i="1"/>
  <c r="N6063" i="1"/>
  <c r="K6064" i="1"/>
  <c r="L6064" i="1"/>
  <c r="M6064" i="1"/>
  <c r="N6064" i="1"/>
  <c r="K6065" i="1"/>
  <c r="L6065" i="1"/>
  <c r="M6065" i="1"/>
  <c r="N6065" i="1"/>
  <c r="K6066" i="1"/>
  <c r="L6066" i="1"/>
  <c r="M6066" i="1"/>
  <c r="N6066" i="1"/>
  <c r="K6067" i="1"/>
  <c r="L6067" i="1"/>
  <c r="M6067" i="1"/>
  <c r="N6067" i="1"/>
  <c r="K6068" i="1"/>
  <c r="L6068" i="1"/>
  <c r="M6068" i="1"/>
  <c r="N6068" i="1"/>
  <c r="K6069" i="1"/>
  <c r="L6069" i="1"/>
  <c r="M6069" i="1"/>
  <c r="N6069" i="1"/>
  <c r="K6070" i="1"/>
  <c r="L6070" i="1"/>
  <c r="M6070" i="1"/>
  <c r="N6070" i="1"/>
  <c r="K6071" i="1"/>
  <c r="L6071" i="1"/>
  <c r="M6071" i="1"/>
  <c r="N6071" i="1"/>
  <c r="K6072" i="1"/>
  <c r="L6072" i="1"/>
  <c r="M6072" i="1"/>
  <c r="N6072" i="1"/>
  <c r="K6073" i="1"/>
  <c r="L6073" i="1"/>
  <c r="M6073" i="1"/>
  <c r="N6073" i="1"/>
  <c r="K6074" i="1"/>
  <c r="L6074" i="1"/>
  <c r="M6074" i="1"/>
  <c r="N6074" i="1"/>
  <c r="K6075" i="1"/>
  <c r="L6075" i="1"/>
  <c r="M6075" i="1"/>
  <c r="N6075" i="1"/>
  <c r="K6076" i="1"/>
  <c r="L6076" i="1"/>
  <c r="M6076" i="1"/>
  <c r="N6076" i="1"/>
  <c r="K6077" i="1"/>
  <c r="L6077" i="1"/>
  <c r="M6077" i="1"/>
  <c r="N6077" i="1"/>
  <c r="K6078" i="1"/>
  <c r="L6078" i="1"/>
  <c r="M6078" i="1"/>
  <c r="N6078" i="1"/>
  <c r="K6079" i="1"/>
  <c r="L6079" i="1"/>
  <c r="M6079" i="1"/>
  <c r="N6079" i="1"/>
  <c r="K6080" i="1"/>
  <c r="L6080" i="1"/>
  <c r="M6080" i="1"/>
  <c r="N6080" i="1"/>
  <c r="K6081" i="1"/>
  <c r="L6081" i="1"/>
  <c r="M6081" i="1"/>
  <c r="N6081" i="1"/>
  <c r="K6082" i="1"/>
  <c r="L6082" i="1"/>
  <c r="M6082" i="1"/>
  <c r="N6082" i="1"/>
  <c r="K6083" i="1"/>
  <c r="L6083" i="1"/>
  <c r="M6083" i="1"/>
  <c r="N6083" i="1"/>
  <c r="K6084" i="1"/>
  <c r="L6084" i="1"/>
  <c r="M6084" i="1"/>
  <c r="N6084" i="1"/>
  <c r="K6085" i="1"/>
  <c r="L6085" i="1"/>
  <c r="M6085" i="1"/>
  <c r="N6085" i="1"/>
  <c r="K6086" i="1"/>
  <c r="L6086" i="1"/>
  <c r="M6086" i="1"/>
  <c r="N6086" i="1"/>
  <c r="K6087" i="1"/>
  <c r="L6087" i="1"/>
  <c r="M6087" i="1"/>
  <c r="N6087" i="1"/>
  <c r="K6088" i="1"/>
  <c r="L6088" i="1"/>
  <c r="M6088" i="1"/>
  <c r="N6088" i="1"/>
  <c r="K6089" i="1"/>
  <c r="L6089" i="1"/>
  <c r="M6089" i="1"/>
  <c r="N6089" i="1"/>
  <c r="K6090" i="1"/>
  <c r="L6090" i="1"/>
  <c r="M6090" i="1"/>
  <c r="N6090" i="1"/>
  <c r="K6091" i="1"/>
  <c r="L6091" i="1"/>
  <c r="M6091" i="1"/>
  <c r="N6091" i="1"/>
  <c r="K6092" i="1"/>
  <c r="L6092" i="1"/>
  <c r="M6092" i="1"/>
  <c r="N6092" i="1"/>
  <c r="K6093" i="1"/>
  <c r="L6093" i="1"/>
  <c r="M6093" i="1"/>
  <c r="N6093" i="1"/>
  <c r="K6094" i="1"/>
  <c r="L6094" i="1"/>
  <c r="M6094" i="1"/>
  <c r="N6094" i="1"/>
  <c r="K6095" i="1"/>
  <c r="L6095" i="1"/>
  <c r="M6095" i="1"/>
  <c r="N6095" i="1"/>
  <c r="K6096" i="1"/>
  <c r="L6096" i="1"/>
  <c r="M6096" i="1"/>
  <c r="N6096" i="1"/>
  <c r="K6097" i="1"/>
  <c r="L6097" i="1"/>
  <c r="M6097" i="1"/>
  <c r="N6097" i="1"/>
  <c r="K6098" i="1"/>
  <c r="L6098" i="1"/>
  <c r="M6098" i="1"/>
  <c r="N6098" i="1"/>
  <c r="K6099" i="1"/>
  <c r="L6099" i="1"/>
  <c r="M6099" i="1"/>
  <c r="N6099" i="1"/>
  <c r="K6100" i="1"/>
  <c r="L6100" i="1"/>
  <c r="M6100" i="1"/>
  <c r="N6100" i="1"/>
  <c r="K6101" i="1"/>
  <c r="L6101" i="1"/>
  <c r="M6101" i="1"/>
  <c r="N6101" i="1"/>
  <c r="K6102" i="1"/>
  <c r="L6102" i="1"/>
  <c r="M6102" i="1"/>
  <c r="N6102" i="1"/>
  <c r="K6103" i="1"/>
  <c r="L6103" i="1"/>
  <c r="M6103" i="1"/>
  <c r="N6103" i="1"/>
  <c r="K6104" i="1"/>
  <c r="L6104" i="1"/>
  <c r="M6104" i="1"/>
  <c r="N6104" i="1"/>
  <c r="K6105" i="1"/>
  <c r="L6105" i="1"/>
  <c r="M6105" i="1"/>
  <c r="N6105" i="1"/>
  <c r="K6106" i="1"/>
  <c r="L6106" i="1"/>
  <c r="M6106" i="1"/>
  <c r="N6106" i="1"/>
  <c r="K6107" i="1"/>
  <c r="L6107" i="1"/>
  <c r="M6107" i="1"/>
  <c r="N6107" i="1"/>
  <c r="K6108" i="1"/>
  <c r="L6108" i="1"/>
  <c r="M6108" i="1"/>
  <c r="N6108" i="1"/>
  <c r="K6109" i="1"/>
  <c r="L6109" i="1"/>
  <c r="M6109" i="1"/>
  <c r="N6109" i="1"/>
  <c r="K6110" i="1"/>
  <c r="L6110" i="1"/>
  <c r="M6110" i="1"/>
  <c r="N6110" i="1"/>
  <c r="K6111" i="1"/>
  <c r="L6111" i="1"/>
  <c r="M6111" i="1"/>
  <c r="N6111" i="1"/>
  <c r="K6112" i="1"/>
  <c r="L6112" i="1"/>
  <c r="M6112" i="1"/>
  <c r="N6112" i="1"/>
  <c r="K6113" i="1"/>
  <c r="L6113" i="1"/>
  <c r="M6113" i="1"/>
  <c r="N6113" i="1"/>
  <c r="K6114" i="1"/>
  <c r="L6114" i="1"/>
  <c r="M6114" i="1"/>
  <c r="N6114" i="1"/>
  <c r="K6115" i="1"/>
  <c r="L6115" i="1"/>
  <c r="M6115" i="1"/>
  <c r="N6115" i="1"/>
  <c r="K6116" i="1"/>
  <c r="L6116" i="1"/>
  <c r="M6116" i="1"/>
  <c r="N6116" i="1"/>
  <c r="K6117" i="1"/>
  <c r="L6117" i="1"/>
  <c r="M6117" i="1"/>
  <c r="N6117" i="1"/>
  <c r="K6118" i="1"/>
  <c r="L6118" i="1"/>
  <c r="M6118" i="1"/>
  <c r="N6118" i="1"/>
  <c r="K6119" i="1"/>
  <c r="L6119" i="1"/>
  <c r="M6119" i="1"/>
  <c r="N6119" i="1"/>
  <c r="K6120" i="1"/>
  <c r="L6120" i="1"/>
  <c r="M6120" i="1"/>
  <c r="N6120" i="1"/>
  <c r="K6121" i="1"/>
  <c r="L6121" i="1"/>
  <c r="M6121" i="1"/>
  <c r="N6121" i="1"/>
  <c r="K6122" i="1"/>
  <c r="L6122" i="1"/>
  <c r="M6122" i="1"/>
  <c r="N6122" i="1"/>
  <c r="K6123" i="1"/>
  <c r="L6123" i="1"/>
  <c r="M6123" i="1"/>
  <c r="N6123" i="1"/>
  <c r="K6124" i="1"/>
  <c r="L6124" i="1"/>
  <c r="M6124" i="1"/>
  <c r="N6124" i="1"/>
  <c r="K6125" i="1"/>
  <c r="L6125" i="1"/>
  <c r="M6125" i="1"/>
  <c r="N6125" i="1"/>
  <c r="K6126" i="1"/>
  <c r="L6126" i="1"/>
  <c r="M6126" i="1"/>
  <c r="N6126" i="1"/>
  <c r="K6127" i="1"/>
  <c r="L6127" i="1"/>
  <c r="M6127" i="1"/>
  <c r="N6127" i="1"/>
  <c r="K6128" i="1"/>
  <c r="L6128" i="1"/>
  <c r="M6128" i="1"/>
  <c r="N6128" i="1"/>
  <c r="K6129" i="1"/>
  <c r="L6129" i="1"/>
  <c r="M6129" i="1"/>
  <c r="N6129" i="1"/>
  <c r="K6130" i="1"/>
  <c r="L6130" i="1"/>
  <c r="M6130" i="1"/>
  <c r="N6130" i="1"/>
  <c r="K6131" i="1"/>
  <c r="L6131" i="1"/>
  <c r="M6131" i="1"/>
  <c r="N6131" i="1"/>
  <c r="K6132" i="1"/>
  <c r="L6132" i="1"/>
  <c r="M6132" i="1"/>
  <c r="N6132" i="1"/>
  <c r="K6133" i="1"/>
  <c r="L6133" i="1"/>
  <c r="M6133" i="1"/>
  <c r="N6133" i="1"/>
  <c r="K6134" i="1"/>
  <c r="L6134" i="1"/>
  <c r="M6134" i="1"/>
  <c r="N6134" i="1"/>
  <c r="K6135" i="1"/>
  <c r="L6135" i="1"/>
  <c r="M6135" i="1"/>
  <c r="N6135" i="1"/>
  <c r="K6136" i="1"/>
  <c r="L6136" i="1"/>
  <c r="M6136" i="1"/>
  <c r="N6136" i="1"/>
  <c r="K6137" i="1"/>
  <c r="L6137" i="1"/>
  <c r="M6137" i="1"/>
  <c r="N6137" i="1"/>
  <c r="K6138" i="1"/>
  <c r="L6138" i="1"/>
  <c r="M6138" i="1"/>
  <c r="N6138" i="1"/>
  <c r="K6139" i="1"/>
  <c r="L6139" i="1"/>
  <c r="M6139" i="1"/>
  <c r="N6139" i="1"/>
  <c r="K6140" i="1"/>
  <c r="L6140" i="1"/>
  <c r="M6140" i="1"/>
  <c r="N6140" i="1"/>
  <c r="K6141" i="1"/>
  <c r="L6141" i="1"/>
  <c r="M6141" i="1"/>
  <c r="N6141" i="1"/>
  <c r="K6142" i="1"/>
  <c r="L6142" i="1"/>
  <c r="M6142" i="1"/>
  <c r="N6142" i="1"/>
  <c r="K6143" i="1"/>
  <c r="L6143" i="1"/>
  <c r="M6143" i="1"/>
  <c r="N6143" i="1"/>
  <c r="K6144" i="1"/>
  <c r="L6144" i="1"/>
  <c r="M6144" i="1"/>
  <c r="N6144" i="1"/>
  <c r="K6145" i="1"/>
  <c r="L6145" i="1"/>
  <c r="M6145" i="1"/>
  <c r="N6145" i="1"/>
  <c r="K6146" i="1"/>
  <c r="L6146" i="1"/>
  <c r="M6146" i="1"/>
  <c r="N6146" i="1"/>
  <c r="K6147" i="1"/>
  <c r="L6147" i="1"/>
  <c r="M6147" i="1"/>
  <c r="N6147" i="1"/>
  <c r="K6148" i="1"/>
  <c r="L6148" i="1"/>
  <c r="M6148" i="1"/>
  <c r="N6148" i="1"/>
  <c r="K6149" i="1"/>
  <c r="L6149" i="1"/>
  <c r="M6149" i="1"/>
  <c r="N6149" i="1"/>
  <c r="K6150" i="1"/>
  <c r="L6150" i="1"/>
  <c r="M6150" i="1"/>
  <c r="N6150" i="1"/>
  <c r="K6151" i="1"/>
  <c r="L6151" i="1"/>
  <c r="M6151" i="1"/>
  <c r="N6151" i="1"/>
  <c r="K6152" i="1"/>
  <c r="L6152" i="1"/>
  <c r="M6152" i="1"/>
  <c r="N6152" i="1"/>
  <c r="K6153" i="1"/>
  <c r="L6153" i="1"/>
  <c r="M6153" i="1"/>
  <c r="N6153" i="1"/>
  <c r="K6154" i="1"/>
  <c r="L6154" i="1"/>
  <c r="M6154" i="1"/>
  <c r="N6154" i="1"/>
  <c r="K6155" i="1"/>
  <c r="L6155" i="1"/>
  <c r="M6155" i="1"/>
  <c r="N6155" i="1"/>
  <c r="K6156" i="1"/>
  <c r="L6156" i="1"/>
  <c r="M6156" i="1"/>
  <c r="N6156" i="1"/>
  <c r="K6157" i="1"/>
  <c r="L6157" i="1"/>
  <c r="M6157" i="1"/>
  <c r="N6157" i="1"/>
  <c r="K6158" i="1"/>
  <c r="L6158" i="1"/>
  <c r="M6158" i="1"/>
  <c r="N6158" i="1"/>
  <c r="K6159" i="1"/>
  <c r="L6159" i="1"/>
  <c r="M6159" i="1"/>
  <c r="N6159" i="1"/>
  <c r="K6160" i="1"/>
  <c r="L6160" i="1"/>
  <c r="M6160" i="1"/>
  <c r="N6160" i="1"/>
  <c r="K6161" i="1"/>
  <c r="L6161" i="1"/>
  <c r="M6161" i="1"/>
  <c r="N6161" i="1"/>
  <c r="K6162" i="1"/>
  <c r="L6162" i="1"/>
  <c r="M6162" i="1"/>
  <c r="N6162" i="1"/>
  <c r="K6163" i="1"/>
  <c r="L6163" i="1"/>
  <c r="M6163" i="1"/>
  <c r="N6163" i="1"/>
  <c r="K6164" i="1"/>
  <c r="L6164" i="1"/>
  <c r="M6164" i="1"/>
  <c r="N6164" i="1"/>
  <c r="K6165" i="1"/>
  <c r="L6165" i="1"/>
  <c r="M6165" i="1"/>
  <c r="N6165" i="1"/>
  <c r="K6166" i="1"/>
  <c r="L6166" i="1"/>
  <c r="M6166" i="1"/>
  <c r="N6166" i="1"/>
  <c r="K6167" i="1"/>
  <c r="L6167" i="1"/>
  <c r="M6167" i="1"/>
  <c r="N6167" i="1"/>
  <c r="K6168" i="1"/>
  <c r="L6168" i="1"/>
  <c r="M6168" i="1"/>
  <c r="N6168" i="1"/>
  <c r="K6169" i="1"/>
  <c r="L6169" i="1"/>
  <c r="M6169" i="1"/>
  <c r="N6169" i="1"/>
  <c r="K6170" i="1"/>
  <c r="L6170" i="1"/>
  <c r="M6170" i="1"/>
  <c r="N6170" i="1"/>
  <c r="K6171" i="1"/>
  <c r="L6171" i="1"/>
  <c r="M6171" i="1"/>
  <c r="N6171" i="1"/>
  <c r="K6172" i="1"/>
  <c r="L6172" i="1"/>
  <c r="M6172" i="1"/>
  <c r="N6172" i="1"/>
  <c r="K6173" i="1"/>
  <c r="L6173" i="1"/>
  <c r="M6173" i="1"/>
  <c r="N6173" i="1"/>
  <c r="K6174" i="1"/>
  <c r="L6174" i="1"/>
  <c r="M6174" i="1"/>
  <c r="N6174" i="1"/>
  <c r="K6175" i="1"/>
  <c r="L6175" i="1"/>
  <c r="M6175" i="1"/>
  <c r="N6175" i="1"/>
  <c r="K6176" i="1"/>
  <c r="L6176" i="1"/>
  <c r="M6176" i="1"/>
  <c r="N6176" i="1"/>
  <c r="K6177" i="1"/>
  <c r="L6177" i="1"/>
  <c r="M6177" i="1"/>
  <c r="N6177" i="1"/>
  <c r="K6178" i="1"/>
  <c r="L6178" i="1"/>
  <c r="M6178" i="1"/>
  <c r="N6178" i="1"/>
  <c r="K6179" i="1"/>
  <c r="L6179" i="1"/>
  <c r="M6179" i="1"/>
  <c r="N6179" i="1"/>
  <c r="K6180" i="1"/>
  <c r="L6180" i="1"/>
  <c r="M6180" i="1"/>
  <c r="N6180" i="1"/>
  <c r="K6181" i="1"/>
  <c r="L6181" i="1"/>
  <c r="M6181" i="1"/>
  <c r="N6181" i="1"/>
  <c r="K6182" i="1"/>
  <c r="L6182" i="1"/>
  <c r="M6182" i="1"/>
  <c r="N6182" i="1"/>
  <c r="K6183" i="1"/>
  <c r="L6183" i="1"/>
  <c r="M6183" i="1"/>
  <c r="N6183" i="1"/>
  <c r="K6184" i="1"/>
  <c r="L6184" i="1"/>
  <c r="M6184" i="1"/>
  <c r="N6184" i="1"/>
  <c r="K6185" i="1"/>
  <c r="L6185" i="1"/>
  <c r="M6185" i="1"/>
  <c r="N6185" i="1"/>
  <c r="K6186" i="1"/>
  <c r="L6186" i="1"/>
  <c r="M6186" i="1"/>
  <c r="N6186" i="1"/>
  <c r="K6187" i="1"/>
  <c r="L6187" i="1"/>
  <c r="M6187" i="1"/>
  <c r="N6187" i="1"/>
  <c r="K6188" i="1"/>
  <c r="L6188" i="1"/>
  <c r="M6188" i="1"/>
  <c r="N6188" i="1"/>
  <c r="K6189" i="1"/>
  <c r="L6189" i="1"/>
  <c r="M6189" i="1"/>
  <c r="N6189" i="1"/>
  <c r="K6190" i="1"/>
  <c r="L6190" i="1"/>
  <c r="M6190" i="1"/>
  <c r="N6190" i="1"/>
  <c r="K6191" i="1"/>
  <c r="L6191" i="1"/>
  <c r="M6191" i="1"/>
  <c r="N6191" i="1"/>
  <c r="K6192" i="1"/>
  <c r="L6192" i="1"/>
  <c r="M6192" i="1"/>
  <c r="N6192" i="1"/>
  <c r="K6193" i="1"/>
  <c r="L6193" i="1"/>
  <c r="M6193" i="1"/>
  <c r="N6193" i="1"/>
  <c r="K6194" i="1"/>
  <c r="L6194" i="1"/>
  <c r="M6194" i="1"/>
  <c r="N6194" i="1"/>
  <c r="K6195" i="1"/>
  <c r="L6195" i="1"/>
  <c r="M6195" i="1"/>
  <c r="N6195" i="1"/>
  <c r="K6196" i="1"/>
  <c r="L6196" i="1"/>
  <c r="M6196" i="1"/>
  <c r="N6196" i="1"/>
  <c r="K6197" i="1"/>
  <c r="L6197" i="1"/>
  <c r="M6197" i="1"/>
  <c r="N6197" i="1"/>
  <c r="K6198" i="1"/>
  <c r="L6198" i="1"/>
  <c r="M6198" i="1"/>
  <c r="N6198" i="1"/>
  <c r="K6199" i="1"/>
  <c r="L6199" i="1"/>
  <c r="M6199" i="1"/>
  <c r="N6199" i="1"/>
  <c r="K6200" i="1"/>
  <c r="L6200" i="1"/>
  <c r="M6200" i="1"/>
  <c r="N6200" i="1"/>
  <c r="K6201" i="1"/>
  <c r="L6201" i="1"/>
  <c r="M6201" i="1"/>
  <c r="N6201" i="1"/>
  <c r="K6202" i="1"/>
  <c r="L6202" i="1"/>
  <c r="M6202" i="1"/>
  <c r="N6202" i="1"/>
  <c r="K6203" i="1"/>
  <c r="L6203" i="1"/>
  <c r="M6203" i="1"/>
  <c r="N6203" i="1"/>
  <c r="K6204" i="1"/>
  <c r="L6204" i="1"/>
  <c r="M6204" i="1"/>
  <c r="N6204" i="1"/>
  <c r="K6205" i="1"/>
  <c r="L6205" i="1"/>
  <c r="M6205" i="1"/>
  <c r="N6205" i="1"/>
  <c r="K6206" i="1"/>
  <c r="L6206" i="1"/>
  <c r="M6206" i="1"/>
  <c r="N6206" i="1"/>
  <c r="K6207" i="1"/>
  <c r="L6207" i="1"/>
  <c r="M6207" i="1"/>
  <c r="N6207" i="1"/>
  <c r="K6208" i="1"/>
  <c r="L6208" i="1"/>
  <c r="M6208" i="1"/>
  <c r="N6208" i="1"/>
  <c r="K6209" i="1"/>
  <c r="L6209" i="1"/>
  <c r="M6209" i="1"/>
  <c r="N6209" i="1"/>
  <c r="K6210" i="1"/>
  <c r="L6210" i="1"/>
  <c r="M6210" i="1"/>
  <c r="N6210" i="1"/>
  <c r="K6211" i="1"/>
  <c r="L6211" i="1"/>
  <c r="M6211" i="1"/>
  <c r="N6211" i="1"/>
  <c r="K6212" i="1"/>
  <c r="L6212" i="1"/>
  <c r="M6212" i="1"/>
  <c r="N6212" i="1"/>
  <c r="K6213" i="1"/>
  <c r="L6213" i="1"/>
  <c r="M6213" i="1"/>
  <c r="N6213" i="1"/>
  <c r="K6214" i="1"/>
  <c r="L6214" i="1"/>
  <c r="M6214" i="1"/>
  <c r="N6214" i="1"/>
  <c r="K6215" i="1"/>
  <c r="L6215" i="1"/>
  <c r="M6215" i="1"/>
  <c r="N6215" i="1"/>
  <c r="K6216" i="1"/>
  <c r="L6216" i="1"/>
  <c r="M6216" i="1"/>
  <c r="N6216" i="1"/>
  <c r="K6217" i="1"/>
  <c r="L6217" i="1"/>
  <c r="M6217" i="1"/>
  <c r="N6217" i="1"/>
  <c r="K6218" i="1"/>
  <c r="L6218" i="1"/>
  <c r="M6218" i="1"/>
  <c r="N6218" i="1"/>
  <c r="K6219" i="1"/>
  <c r="L6219" i="1"/>
  <c r="M6219" i="1"/>
  <c r="N6219" i="1"/>
  <c r="K6220" i="1"/>
  <c r="L6220" i="1"/>
  <c r="M6220" i="1"/>
  <c r="N6220" i="1"/>
  <c r="K6221" i="1"/>
  <c r="L6221" i="1"/>
  <c r="M6221" i="1"/>
  <c r="N6221" i="1"/>
  <c r="K6222" i="1"/>
  <c r="L6222" i="1"/>
  <c r="M6222" i="1"/>
  <c r="N6222" i="1"/>
  <c r="K6223" i="1"/>
  <c r="L6223" i="1"/>
  <c r="M6223" i="1"/>
  <c r="N6223" i="1"/>
  <c r="K6224" i="1"/>
  <c r="L6224" i="1"/>
  <c r="M6224" i="1"/>
  <c r="N6224" i="1"/>
  <c r="K6225" i="1"/>
  <c r="L6225" i="1"/>
  <c r="M6225" i="1"/>
  <c r="N6225" i="1"/>
  <c r="K6226" i="1"/>
  <c r="L6226" i="1"/>
  <c r="M6226" i="1"/>
  <c r="N6226" i="1"/>
  <c r="K6227" i="1"/>
  <c r="L6227" i="1"/>
  <c r="M6227" i="1"/>
  <c r="N6227" i="1"/>
  <c r="K6228" i="1"/>
  <c r="L6228" i="1"/>
  <c r="M6228" i="1"/>
  <c r="N6228" i="1"/>
  <c r="K6229" i="1"/>
  <c r="L6229" i="1"/>
  <c r="M6229" i="1"/>
  <c r="N6229" i="1"/>
  <c r="K6230" i="1"/>
  <c r="L6230" i="1"/>
  <c r="M6230" i="1"/>
  <c r="N6230" i="1"/>
  <c r="K6231" i="1"/>
  <c r="L6231" i="1"/>
  <c r="M6231" i="1"/>
  <c r="N6231" i="1"/>
  <c r="K6232" i="1"/>
  <c r="L6232" i="1"/>
  <c r="M6232" i="1"/>
  <c r="N6232" i="1"/>
  <c r="K6233" i="1"/>
  <c r="L6233" i="1"/>
  <c r="M6233" i="1"/>
  <c r="N6233" i="1"/>
  <c r="K6234" i="1"/>
  <c r="L6234" i="1"/>
  <c r="M6234" i="1"/>
  <c r="N6234" i="1"/>
  <c r="K6235" i="1"/>
  <c r="L6235" i="1"/>
  <c r="M6235" i="1"/>
  <c r="N6235" i="1"/>
  <c r="K6236" i="1"/>
  <c r="L6236" i="1"/>
  <c r="M6236" i="1"/>
  <c r="N6236" i="1"/>
  <c r="K6237" i="1"/>
  <c r="L6237" i="1"/>
  <c r="M6237" i="1"/>
  <c r="N6237" i="1"/>
  <c r="K6238" i="1"/>
  <c r="L6238" i="1"/>
  <c r="M6238" i="1"/>
  <c r="N6238" i="1"/>
  <c r="K6239" i="1"/>
  <c r="L6239" i="1"/>
  <c r="M6239" i="1"/>
  <c r="N6239" i="1"/>
  <c r="K6240" i="1"/>
  <c r="L6240" i="1"/>
  <c r="M6240" i="1"/>
  <c r="N6240" i="1"/>
  <c r="K6241" i="1"/>
  <c r="L6241" i="1"/>
  <c r="M6241" i="1"/>
  <c r="N6241" i="1"/>
  <c r="K6242" i="1"/>
  <c r="L6242" i="1"/>
  <c r="M6242" i="1"/>
  <c r="N6242" i="1"/>
  <c r="K6243" i="1"/>
  <c r="L6243" i="1"/>
  <c r="M6243" i="1"/>
  <c r="N6243" i="1"/>
  <c r="K6244" i="1"/>
  <c r="L6244" i="1"/>
  <c r="M6244" i="1"/>
  <c r="N6244" i="1"/>
  <c r="K6245" i="1"/>
  <c r="L6245" i="1"/>
  <c r="M6245" i="1"/>
  <c r="N6245" i="1"/>
  <c r="K6246" i="1"/>
  <c r="L6246" i="1"/>
  <c r="M6246" i="1"/>
  <c r="N6246" i="1"/>
  <c r="K6247" i="1"/>
  <c r="L6247" i="1"/>
  <c r="M6247" i="1"/>
  <c r="N6247" i="1"/>
  <c r="K6248" i="1"/>
  <c r="L6248" i="1"/>
  <c r="M6248" i="1"/>
  <c r="N6248" i="1"/>
  <c r="K6249" i="1"/>
  <c r="L6249" i="1"/>
  <c r="M6249" i="1"/>
  <c r="N6249" i="1"/>
  <c r="K6250" i="1"/>
  <c r="L6250" i="1"/>
  <c r="M6250" i="1"/>
  <c r="N6250" i="1"/>
  <c r="K6251" i="1"/>
  <c r="L6251" i="1"/>
  <c r="M6251" i="1"/>
  <c r="N6251" i="1"/>
  <c r="K6252" i="1"/>
  <c r="L6252" i="1"/>
  <c r="M6252" i="1"/>
  <c r="N6252" i="1"/>
  <c r="K6253" i="1"/>
  <c r="L6253" i="1"/>
  <c r="M6253" i="1"/>
  <c r="N6253" i="1"/>
  <c r="K6254" i="1"/>
  <c r="L6254" i="1"/>
  <c r="M6254" i="1"/>
  <c r="N6254" i="1"/>
  <c r="K6255" i="1"/>
  <c r="L6255" i="1"/>
  <c r="M6255" i="1"/>
  <c r="N6255" i="1"/>
  <c r="K6256" i="1"/>
  <c r="L6256" i="1"/>
  <c r="M6256" i="1"/>
  <c r="N6256" i="1"/>
  <c r="K6257" i="1"/>
  <c r="L6257" i="1"/>
  <c r="M6257" i="1"/>
  <c r="N6257" i="1"/>
  <c r="K6258" i="1"/>
  <c r="L6258" i="1"/>
  <c r="M6258" i="1"/>
  <c r="N6258" i="1"/>
  <c r="K6259" i="1"/>
  <c r="L6259" i="1"/>
  <c r="M6259" i="1"/>
  <c r="N6259" i="1"/>
  <c r="K6260" i="1"/>
  <c r="L6260" i="1"/>
  <c r="M6260" i="1"/>
  <c r="N6260" i="1"/>
  <c r="K6261" i="1"/>
  <c r="L6261" i="1"/>
  <c r="M6261" i="1"/>
  <c r="N6261" i="1"/>
  <c r="K6262" i="1"/>
  <c r="L6262" i="1"/>
  <c r="M6262" i="1"/>
  <c r="N6262" i="1"/>
  <c r="K6263" i="1"/>
  <c r="L6263" i="1"/>
  <c r="M6263" i="1"/>
  <c r="N6263" i="1"/>
  <c r="K6264" i="1"/>
  <c r="L6264" i="1"/>
  <c r="M6264" i="1"/>
  <c r="N6264" i="1"/>
  <c r="K6265" i="1"/>
  <c r="L6265" i="1"/>
  <c r="M6265" i="1"/>
  <c r="N6265" i="1"/>
  <c r="K6266" i="1"/>
  <c r="L6266" i="1"/>
  <c r="M6266" i="1"/>
  <c r="N6266" i="1"/>
  <c r="K6267" i="1"/>
  <c r="L6267" i="1"/>
  <c r="M6267" i="1"/>
  <c r="N6267" i="1"/>
  <c r="K6268" i="1"/>
  <c r="L6268" i="1"/>
  <c r="M6268" i="1"/>
  <c r="N6268" i="1"/>
  <c r="K6269" i="1"/>
  <c r="L6269" i="1"/>
  <c r="M6269" i="1"/>
  <c r="N6269" i="1"/>
  <c r="K6270" i="1"/>
  <c r="L6270" i="1"/>
  <c r="M6270" i="1"/>
  <c r="N6270" i="1"/>
  <c r="K6271" i="1"/>
  <c r="L6271" i="1"/>
  <c r="M6271" i="1"/>
  <c r="N6271" i="1"/>
  <c r="K6272" i="1"/>
  <c r="L6272" i="1"/>
  <c r="M6272" i="1"/>
  <c r="N6272" i="1"/>
  <c r="K6273" i="1"/>
  <c r="L6273" i="1"/>
  <c r="M6273" i="1"/>
  <c r="N6273" i="1"/>
  <c r="K6274" i="1"/>
  <c r="L6274" i="1"/>
  <c r="M6274" i="1"/>
  <c r="N6274" i="1"/>
  <c r="K6275" i="1"/>
  <c r="L6275" i="1"/>
  <c r="M6275" i="1"/>
  <c r="N6275" i="1"/>
  <c r="K6276" i="1"/>
  <c r="L6276" i="1"/>
  <c r="M6276" i="1"/>
  <c r="N6276" i="1"/>
  <c r="K6277" i="1"/>
  <c r="L6277" i="1"/>
  <c r="M6277" i="1"/>
  <c r="N6277" i="1"/>
  <c r="K6278" i="1"/>
  <c r="L6278" i="1"/>
  <c r="M6278" i="1"/>
  <c r="N6278" i="1"/>
  <c r="K6279" i="1"/>
  <c r="L6279" i="1"/>
  <c r="M6279" i="1"/>
  <c r="N6279" i="1"/>
  <c r="K6280" i="1"/>
  <c r="L6280" i="1"/>
  <c r="M6280" i="1"/>
  <c r="N6280" i="1"/>
  <c r="K6281" i="1"/>
  <c r="L6281" i="1"/>
  <c r="M6281" i="1"/>
  <c r="N6281" i="1"/>
  <c r="K6282" i="1"/>
  <c r="L6282" i="1"/>
  <c r="M6282" i="1"/>
  <c r="N6282" i="1"/>
  <c r="K6283" i="1"/>
  <c r="L6283" i="1"/>
  <c r="M6283" i="1"/>
  <c r="N6283" i="1"/>
  <c r="K6284" i="1"/>
  <c r="L6284" i="1"/>
  <c r="M6284" i="1"/>
  <c r="N6284" i="1"/>
  <c r="K6285" i="1"/>
  <c r="L6285" i="1"/>
  <c r="M6285" i="1"/>
  <c r="N6285" i="1"/>
  <c r="K6286" i="1"/>
  <c r="L6286" i="1"/>
  <c r="M6286" i="1"/>
  <c r="N6286" i="1"/>
  <c r="K6287" i="1"/>
  <c r="L6287" i="1"/>
  <c r="M6287" i="1"/>
  <c r="N6287" i="1"/>
  <c r="K6288" i="1"/>
  <c r="L6288" i="1"/>
  <c r="M6288" i="1"/>
  <c r="N6288" i="1"/>
  <c r="K6289" i="1"/>
  <c r="L6289" i="1"/>
  <c r="M6289" i="1"/>
  <c r="N6289" i="1"/>
  <c r="K6290" i="1"/>
  <c r="L6290" i="1"/>
  <c r="M6290" i="1"/>
  <c r="N6290" i="1"/>
  <c r="K6291" i="1"/>
  <c r="L6291" i="1"/>
  <c r="M6291" i="1"/>
  <c r="N6291" i="1"/>
  <c r="K6292" i="1"/>
  <c r="L6292" i="1"/>
  <c r="M6292" i="1"/>
  <c r="N6292" i="1"/>
  <c r="K6293" i="1"/>
  <c r="L6293" i="1"/>
  <c r="M6293" i="1"/>
  <c r="N6293" i="1"/>
  <c r="K6294" i="1"/>
  <c r="L6294" i="1"/>
  <c r="M6294" i="1"/>
  <c r="N6294" i="1"/>
  <c r="K6295" i="1"/>
  <c r="L6295" i="1"/>
  <c r="M6295" i="1"/>
  <c r="N6295" i="1"/>
  <c r="K6296" i="1"/>
  <c r="L6296" i="1"/>
  <c r="M6296" i="1"/>
  <c r="N6296" i="1"/>
  <c r="K6297" i="1"/>
  <c r="L6297" i="1"/>
  <c r="M6297" i="1"/>
  <c r="N6297" i="1"/>
  <c r="K6298" i="1"/>
  <c r="L6298" i="1"/>
  <c r="M6298" i="1"/>
  <c r="N6298" i="1"/>
  <c r="K6299" i="1"/>
  <c r="L6299" i="1"/>
  <c r="M6299" i="1"/>
  <c r="N6299" i="1"/>
  <c r="K6300" i="1"/>
  <c r="L6300" i="1"/>
  <c r="M6300" i="1"/>
  <c r="N6300" i="1"/>
  <c r="K6301" i="1"/>
  <c r="L6301" i="1"/>
  <c r="M6301" i="1"/>
  <c r="N6301" i="1"/>
  <c r="K6302" i="1"/>
  <c r="L6302" i="1"/>
  <c r="M6302" i="1"/>
  <c r="N6302" i="1"/>
  <c r="K6303" i="1"/>
  <c r="L6303" i="1"/>
  <c r="M6303" i="1"/>
  <c r="N6303" i="1"/>
  <c r="K6304" i="1"/>
  <c r="L6304" i="1"/>
  <c r="M6304" i="1"/>
  <c r="N6304" i="1"/>
  <c r="K6305" i="1"/>
  <c r="L6305" i="1"/>
  <c r="M6305" i="1"/>
  <c r="N6305" i="1"/>
  <c r="K6306" i="1"/>
  <c r="L6306" i="1"/>
  <c r="M6306" i="1"/>
  <c r="N6306" i="1"/>
  <c r="K6307" i="1"/>
  <c r="L6307" i="1"/>
  <c r="M6307" i="1"/>
  <c r="N6307" i="1"/>
  <c r="K6308" i="1"/>
  <c r="L6308" i="1"/>
  <c r="M6308" i="1"/>
  <c r="N6308" i="1"/>
  <c r="K6309" i="1"/>
  <c r="L6309" i="1"/>
  <c r="M6309" i="1"/>
  <c r="N6309" i="1"/>
  <c r="K6310" i="1"/>
  <c r="L6310" i="1"/>
  <c r="M6310" i="1"/>
  <c r="N6310" i="1"/>
  <c r="K6311" i="1"/>
  <c r="L6311" i="1"/>
  <c r="M6311" i="1"/>
  <c r="N6311" i="1"/>
  <c r="K6312" i="1"/>
  <c r="L6312" i="1"/>
  <c r="M6312" i="1"/>
  <c r="N6312" i="1"/>
  <c r="K6313" i="1"/>
  <c r="L6313" i="1"/>
  <c r="M6313" i="1"/>
  <c r="N6313" i="1"/>
  <c r="K6314" i="1"/>
  <c r="L6314" i="1"/>
  <c r="M6314" i="1"/>
  <c r="N6314" i="1"/>
  <c r="K6315" i="1"/>
  <c r="L6315" i="1"/>
  <c r="M6315" i="1"/>
  <c r="N6315" i="1"/>
  <c r="K6316" i="1"/>
  <c r="L6316" i="1"/>
  <c r="M6316" i="1"/>
  <c r="N6316" i="1"/>
  <c r="K6317" i="1"/>
  <c r="L6317" i="1"/>
  <c r="M6317" i="1"/>
  <c r="N6317" i="1"/>
  <c r="K6318" i="1"/>
  <c r="L6318" i="1"/>
  <c r="M6318" i="1"/>
  <c r="N6318" i="1"/>
  <c r="K6319" i="1"/>
  <c r="L6319" i="1"/>
  <c r="M6319" i="1"/>
  <c r="N6319" i="1"/>
  <c r="K6320" i="1"/>
  <c r="L6320" i="1"/>
  <c r="M6320" i="1"/>
  <c r="N6320" i="1"/>
  <c r="K6321" i="1"/>
  <c r="L6321" i="1"/>
  <c r="M6321" i="1"/>
  <c r="N6321" i="1"/>
  <c r="K6322" i="1"/>
  <c r="L6322" i="1"/>
  <c r="M6322" i="1"/>
  <c r="N6322" i="1"/>
  <c r="K6323" i="1"/>
  <c r="L6323" i="1"/>
  <c r="M6323" i="1"/>
  <c r="N6323" i="1"/>
  <c r="K6324" i="1"/>
  <c r="L6324" i="1"/>
  <c r="M6324" i="1"/>
  <c r="N6324" i="1"/>
  <c r="K6325" i="1"/>
  <c r="L6325" i="1"/>
  <c r="M6325" i="1"/>
  <c r="N6325" i="1"/>
  <c r="K6326" i="1"/>
  <c r="L6326" i="1"/>
  <c r="M6326" i="1"/>
  <c r="N6326" i="1"/>
  <c r="K6327" i="1"/>
  <c r="L6327" i="1"/>
  <c r="M6327" i="1"/>
  <c r="N6327" i="1"/>
  <c r="K6328" i="1"/>
  <c r="L6328" i="1"/>
  <c r="M6328" i="1"/>
  <c r="N6328" i="1"/>
  <c r="K6329" i="1"/>
  <c r="L6329" i="1"/>
  <c r="M6329" i="1"/>
  <c r="N6329" i="1"/>
  <c r="K6330" i="1"/>
  <c r="L6330" i="1"/>
  <c r="M6330" i="1"/>
  <c r="N6330" i="1"/>
  <c r="K6331" i="1"/>
  <c r="L6331" i="1"/>
  <c r="M6331" i="1"/>
  <c r="N6331" i="1"/>
  <c r="K6332" i="1"/>
  <c r="L6332" i="1"/>
  <c r="M6332" i="1"/>
  <c r="N6332" i="1"/>
  <c r="K6333" i="1"/>
  <c r="L6333" i="1"/>
  <c r="M6333" i="1"/>
  <c r="N6333" i="1"/>
  <c r="K6334" i="1"/>
  <c r="L6334" i="1"/>
  <c r="M6334" i="1"/>
  <c r="N6334" i="1"/>
  <c r="K6335" i="1"/>
  <c r="L6335" i="1"/>
  <c r="M6335" i="1"/>
  <c r="N6335" i="1"/>
  <c r="K6336" i="1"/>
  <c r="L6336" i="1"/>
  <c r="M6336" i="1"/>
  <c r="N6336" i="1"/>
  <c r="K6337" i="1"/>
  <c r="L6337" i="1"/>
  <c r="M6337" i="1"/>
  <c r="N6337" i="1"/>
  <c r="K6338" i="1"/>
  <c r="L6338" i="1"/>
  <c r="M6338" i="1"/>
  <c r="N6338" i="1"/>
  <c r="K6339" i="1"/>
  <c r="L6339" i="1"/>
  <c r="M6339" i="1"/>
  <c r="N6339" i="1"/>
  <c r="K6340" i="1"/>
  <c r="L6340" i="1"/>
  <c r="M6340" i="1"/>
  <c r="N6340" i="1"/>
  <c r="K6341" i="1"/>
  <c r="L6341" i="1"/>
  <c r="M6341" i="1"/>
  <c r="N6341" i="1"/>
  <c r="K6342" i="1"/>
  <c r="L6342" i="1"/>
  <c r="M6342" i="1"/>
  <c r="N6342" i="1"/>
  <c r="K6343" i="1"/>
  <c r="L6343" i="1"/>
  <c r="M6343" i="1"/>
  <c r="N6343" i="1"/>
  <c r="K6344" i="1"/>
  <c r="L6344" i="1"/>
  <c r="M6344" i="1"/>
  <c r="N6344" i="1"/>
  <c r="K6345" i="1"/>
  <c r="L6345" i="1"/>
  <c r="M6345" i="1"/>
  <c r="N6345" i="1"/>
  <c r="K6346" i="1"/>
  <c r="L6346" i="1"/>
  <c r="M6346" i="1"/>
  <c r="N6346" i="1"/>
  <c r="K6347" i="1"/>
  <c r="L6347" i="1"/>
  <c r="M6347" i="1"/>
  <c r="N6347" i="1"/>
  <c r="K6348" i="1"/>
  <c r="L6348" i="1"/>
  <c r="M6348" i="1"/>
  <c r="N6348" i="1"/>
  <c r="K6349" i="1"/>
  <c r="L6349" i="1"/>
  <c r="M6349" i="1"/>
  <c r="N6349" i="1"/>
  <c r="K6350" i="1"/>
  <c r="L6350" i="1"/>
  <c r="M6350" i="1"/>
  <c r="N6350" i="1"/>
  <c r="K6351" i="1"/>
  <c r="L6351" i="1"/>
  <c r="M6351" i="1"/>
  <c r="N6351" i="1"/>
  <c r="K6352" i="1"/>
  <c r="L6352" i="1"/>
  <c r="M6352" i="1"/>
  <c r="N6352" i="1"/>
  <c r="K6353" i="1"/>
  <c r="L6353" i="1"/>
  <c r="M6353" i="1"/>
  <c r="N6353" i="1"/>
  <c r="K6354" i="1"/>
  <c r="L6354" i="1"/>
  <c r="M6354" i="1"/>
  <c r="N6354" i="1"/>
  <c r="K6355" i="1"/>
  <c r="L6355" i="1"/>
  <c r="M6355" i="1"/>
  <c r="N6355" i="1"/>
  <c r="K6356" i="1"/>
  <c r="L6356" i="1"/>
  <c r="M6356" i="1"/>
  <c r="N6356" i="1"/>
  <c r="K6357" i="1"/>
  <c r="L6357" i="1"/>
  <c r="M6357" i="1"/>
  <c r="N6357" i="1"/>
  <c r="K6358" i="1"/>
  <c r="L6358" i="1"/>
  <c r="M6358" i="1"/>
  <c r="N6358" i="1"/>
  <c r="K6359" i="1"/>
  <c r="L6359" i="1"/>
  <c r="M6359" i="1"/>
  <c r="N6359" i="1"/>
  <c r="K6360" i="1"/>
  <c r="L6360" i="1"/>
  <c r="M6360" i="1"/>
  <c r="N6360" i="1"/>
  <c r="K6361" i="1"/>
  <c r="L6361" i="1"/>
  <c r="M6361" i="1"/>
  <c r="N6361" i="1"/>
  <c r="K6362" i="1"/>
  <c r="L6362" i="1"/>
  <c r="M6362" i="1"/>
  <c r="N6362" i="1"/>
  <c r="K6363" i="1"/>
  <c r="L6363" i="1"/>
  <c r="M6363" i="1"/>
  <c r="N6363" i="1"/>
  <c r="K6364" i="1"/>
  <c r="L6364" i="1"/>
  <c r="M6364" i="1"/>
  <c r="N6364" i="1"/>
  <c r="K6365" i="1"/>
  <c r="L6365" i="1"/>
  <c r="M6365" i="1"/>
  <c r="N6365" i="1"/>
  <c r="K6366" i="1"/>
  <c r="L6366" i="1"/>
  <c r="M6366" i="1"/>
  <c r="N6366" i="1"/>
  <c r="K6367" i="1"/>
  <c r="L6367" i="1"/>
  <c r="M6367" i="1"/>
  <c r="N6367" i="1"/>
  <c r="K6368" i="1"/>
  <c r="L6368" i="1"/>
  <c r="M6368" i="1"/>
  <c r="N6368" i="1"/>
  <c r="K6369" i="1"/>
  <c r="L6369" i="1"/>
  <c r="M6369" i="1"/>
  <c r="N6369" i="1"/>
  <c r="K6370" i="1"/>
  <c r="L6370" i="1"/>
  <c r="M6370" i="1"/>
  <c r="N6370" i="1"/>
  <c r="K6371" i="1"/>
  <c r="L6371" i="1"/>
  <c r="M6371" i="1"/>
  <c r="N6371" i="1"/>
  <c r="K6372" i="1"/>
  <c r="L6372" i="1"/>
  <c r="M6372" i="1"/>
  <c r="N6372" i="1"/>
  <c r="K6373" i="1"/>
  <c r="L6373" i="1"/>
  <c r="M6373" i="1"/>
  <c r="N6373" i="1"/>
  <c r="K6374" i="1"/>
  <c r="L6374" i="1"/>
  <c r="M6374" i="1"/>
  <c r="N6374" i="1"/>
  <c r="K6375" i="1"/>
  <c r="L6375" i="1"/>
  <c r="M6375" i="1"/>
  <c r="N6375" i="1"/>
  <c r="K6376" i="1"/>
  <c r="L6376" i="1"/>
  <c r="M6376" i="1"/>
  <c r="N6376" i="1"/>
  <c r="K6377" i="1"/>
  <c r="L6377" i="1"/>
  <c r="M6377" i="1"/>
  <c r="N6377" i="1"/>
  <c r="K6378" i="1"/>
  <c r="L6378" i="1"/>
  <c r="M6378" i="1"/>
  <c r="N6378" i="1"/>
  <c r="K6379" i="1"/>
  <c r="L6379" i="1"/>
  <c r="M6379" i="1"/>
  <c r="N6379" i="1"/>
  <c r="K6380" i="1"/>
  <c r="L6380" i="1"/>
  <c r="M6380" i="1"/>
  <c r="N6380" i="1"/>
  <c r="K6381" i="1"/>
  <c r="L6381" i="1"/>
  <c r="M6381" i="1"/>
  <c r="N6381" i="1"/>
  <c r="K6382" i="1"/>
  <c r="L6382" i="1"/>
  <c r="M6382" i="1"/>
  <c r="N6382" i="1"/>
  <c r="K6383" i="1"/>
  <c r="L6383" i="1"/>
  <c r="M6383" i="1"/>
  <c r="N6383" i="1"/>
  <c r="K6384" i="1"/>
  <c r="L6384" i="1"/>
  <c r="M6384" i="1"/>
  <c r="N6384" i="1"/>
  <c r="K6385" i="1"/>
  <c r="L6385" i="1"/>
  <c r="M6385" i="1"/>
  <c r="N6385" i="1"/>
  <c r="K6386" i="1"/>
  <c r="L6386" i="1"/>
  <c r="M6386" i="1"/>
  <c r="N6386" i="1"/>
  <c r="K6387" i="1"/>
  <c r="L6387" i="1"/>
  <c r="M6387" i="1"/>
  <c r="N6387" i="1"/>
  <c r="K6388" i="1"/>
  <c r="L6388" i="1"/>
  <c r="M6388" i="1"/>
  <c r="N6388" i="1"/>
  <c r="K6389" i="1"/>
  <c r="L6389" i="1"/>
  <c r="M6389" i="1"/>
  <c r="N6389" i="1"/>
  <c r="K6390" i="1"/>
  <c r="L6390" i="1"/>
  <c r="M6390" i="1"/>
  <c r="N6390" i="1"/>
  <c r="K6391" i="1"/>
  <c r="L6391" i="1"/>
  <c r="M6391" i="1"/>
  <c r="N6391" i="1"/>
  <c r="K6392" i="1"/>
  <c r="L6392" i="1"/>
  <c r="M6392" i="1"/>
  <c r="N6392" i="1"/>
  <c r="K6393" i="1"/>
  <c r="L6393" i="1"/>
  <c r="M6393" i="1"/>
  <c r="N6393" i="1"/>
  <c r="K6394" i="1"/>
  <c r="L6394" i="1"/>
  <c r="M6394" i="1"/>
  <c r="N6394" i="1"/>
  <c r="K6395" i="1"/>
  <c r="L6395" i="1"/>
  <c r="M6395" i="1"/>
  <c r="N6395" i="1"/>
  <c r="K6396" i="1"/>
  <c r="L6396" i="1"/>
  <c r="M6396" i="1"/>
  <c r="N6396" i="1"/>
  <c r="K6397" i="1"/>
  <c r="L6397" i="1"/>
  <c r="M6397" i="1"/>
  <c r="N6397" i="1"/>
  <c r="K6398" i="1"/>
  <c r="L6398" i="1"/>
  <c r="M6398" i="1"/>
  <c r="N6398" i="1"/>
  <c r="K6399" i="1"/>
  <c r="L6399" i="1"/>
  <c r="M6399" i="1"/>
  <c r="N6399" i="1"/>
  <c r="K6400" i="1"/>
  <c r="L6400" i="1"/>
  <c r="M6400" i="1"/>
  <c r="N6400" i="1"/>
  <c r="K6401" i="1"/>
  <c r="L6401" i="1"/>
  <c r="M6401" i="1"/>
  <c r="N6401" i="1"/>
  <c r="K6402" i="1"/>
  <c r="L6402" i="1"/>
  <c r="M6402" i="1"/>
  <c r="N6402" i="1"/>
  <c r="K6403" i="1"/>
  <c r="L6403" i="1"/>
  <c r="M6403" i="1"/>
  <c r="N6403" i="1"/>
  <c r="K6404" i="1"/>
  <c r="L6404" i="1"/>
  <c r="M6404" i="1"/>
  <c r="N6404" i="1"/>
  <c r="K6405" i="1"/>
  <c r="L6405" i="1"/>
  <c r="M6405" i="1"/>
  <c r="N6405" i="1"/>
  <c r="K6406" i="1"/>
  <c r="L6406" i="1"/>
  <c r="M6406" i="1"/>
  <c r="N6406" i="1"/>
  <c r="K6407" i="1"/>
  <c r="L6407" i="1"/>
  <c r="M6407" i="1"/>
  <c r="N6407" i="1"/>
  <c r="K6408" i="1"/>
  <c r="L6408" i="1"/>
  <c r="M6408" i="1"/>
  <c r="N6408" i="1"/>
  <c r="K6409" i="1"/>
  <c r="L6409" i="1"/>
  <c r="M6409" i="1"/>
  <c r="N6409" i="1"/>
  <c r="K6410" i="1"/>
  <c r="L6410" i="1"/>
  <c r="M6410" i="1"/>
  <c r="N6410" i="1"/>
  <c r="K6411" i="1"/>
  <c r="L6411" i="1"/>
  <c r="M6411" i="1"/>
  <c r="N6411" i="1"/>
  <c r="K6412" i="1"/>
  <c r="L6412" i="1"/>
  <c r="M6412" i="1"/>
  <c r="N6412" i="1"/>
  <c r="K6413" i="1"/>
  <c r="L6413" i="1"/>
  <c r="M6413" i="1"/>
  <c r="N6413" i="1"/>
  <c r="K6414" i="1"/>
  <c r="L6414" i="1"/>
  <c r="M6414" i="1"/>
  <c r="N6414" i="1"/>
  <c r="K6415" i="1"/>
  <c r="L6415" i="1"/>
  <c r="M6415" i="1"/>
  <c r="N6415" i="1"/>
  <c r="K6416" i="1"/>
  <c r="L6416" i="1"/>
  <c r="M6416" i="1"/>
  <c r="N6416" i="1"/>
  <c r="K6417" i="1"/>
  <c r="L6417" i="1"/>
  <c r="M6417" i="1"/>
  <c r="N6417" i="1"/>
  <c r="K6418" i="1"/>
  <c r="L6418" i="1"/>
  <c r="M6418" i="1"/>
  <c r="N6418" i="1"/>
  <c r="K6419" i="1"/>
  <c r="L6419" i="1"/>
  <c r="M6419" i="1"/>
  <c r="N6419" i="1"/>
  <c r="K6420" i="1"/>
  <c r="L6420" i="1"/>
  <c r="M6420" i="1"/>
  <c r="N6420" i="1"/>
  <c r="K6421" i="1"/>
  <c r="L6421" i="1"/>
  <c r="M6421" i="1"/>
  <c r="N6421" i="1"/>
  <c r="K6422" i="1"/>
  <c r="L6422" i="1"/>
  <c r="M6422" i="1"/>
  <c r="N6422" i="1"/>
  <c r="K6423" i="1"/>
  <c r="L6423" i="1"/>
  <c r="M6423" i="1"/>
  <c r="N6423" i="1"/>
  <c r="K6424" i="1"/>
  <c r="L6424" i="1"/>
  <c r="M6424" i="1"/>
  <c r="N6424" i="1"/>
  <c r="K6425" i="1"/>
  <c r="L6425" i="1"/>
  <c r="M6425" i="1"/>
  <c r="N6425" i="1"/>
  <c r="K6426" i="1"/>
  <c r="L6426" i="1"/>
  <c r="M6426" i="1"/>
  <c r="N6426" i="1"/>
  <c r="K6427" i="1"/>
  <c r="L6427" i="1"/>
  <c r="M6427" i="1"/>
  <c r="N6427" i="1"/>
  <c r="K6428" i="1"/>
  <c r="L6428" i="1"/>
  <c r="M6428" i="1"/>
  <c r="N6428" i="1"/>
  <c r="K6429" i="1"/>
  <c r="L6429" i="1"/>
  <c r="M6429" i="1"/>
  <c r="N6429" i="1"/>
  <c r="K6430" i="1"/>
  <c r="L6430" i="1"/>
  <c r="M6430" i="1"/>
  <c r="N6430" i="1"/>
  <c r="K6431" i="1"/>
  <c r="L6431" i="1"/>
  <c r="M6431" i="1"/>
  <c r="N6431" i="1"/>
  <c r="K6432" i="1"/>
  <c r="L6432" i="1"/>
  <c r="M6432" i="1"/>
  <c r="N6432" i="1"/>
  <c r="K6433" i="1"/>
  <c r="L6433" i="1"/>
  <c r="M6433" i="1"/>
  <c r="N6433" i="1"/>
  <c r="K6434" i="1"/>
  <c r="L6434" i="1"/>
  <c r="M6434" i="1"/>
  <c r="N6434" i="1"/>
  <c r="K6435" i="1"/>
  <c r="L6435" i="1"/>
  <c r="M6435" i="1"/>
  <c r="N6435" i="1"/>
  <c r="K6436" i="1"/>
  <c r="L6436" i="1"/>
  <c r="M6436" i="1"/>
  <c r="N6436" i="1"/>
  <c r="K6437" i="1"/>
  <c r="L6437" i="1"/>
  <c r="M6437" i="1"/>
  <c r="N6437" i="1"/>
  <c r="K6438" i="1"/>
  <c r="L6438" i="1"/>
  <c r="M6438" i="1"/>
  <c r="N6438" i="1"/>
  <c r="K6439" i="1"/>
  <c r="L6439" i="1"/>
  <c r="M6439" i="1"/>
  <c r="N6439" i="1"/>
  <c r="K6440" i="1"/>
  <c r="L6440" i="1"/>
  <c r="M6440" i="1"/>
  <c r="N6440" i="1"/>
  <c r="K6441" i="1"/>
  <c r="L6441" i="1"/>
  <c r="M6441" i="1"/>
  <c r="N6441" i="1"/>
  <c r="K6442" i="1"/>
  <c r="L6442" i="1"/>
  <c r="M6442" i="1"/>
  <c r="N6442" i="1"/>
  <c r="K6443" i="1"/>
  <c r="L6443" i="1"/>
  <c r="M6443" i="1"/>
  <c r="N6443" i="1"/>
  <c r="K6444" i="1"/>
  <c r="L6444" i="1"/>
  <c r="M6444" i="1"/>
  <c r="N6444" i="1"/>
  <c r="K6445" i="1"/>
  <c r="L6445" i="1"/>
  <c r="M6445" i="1"/>
  <c r="N6445" i="1"/>
  <c r="K6446" i="1"/>
  <c r="L6446" i="1"/>
  <c r="M6446" i="1"/>
  <c r="N6446" i="1"/>
  <c r="K6447" i="1"/>
  <c r="L6447" i="1"/>
  <c r="M6447" i="1"/>
  <c r="N6447" i="1"/>
  <c r="K6448" i="1"/>
  <c r="L6448" i="1"/>
  <c r="M6448" i="1"/>
  <c r="N6448" i="1"/>
  <c r="K6449" i="1"/>
  <c r="L6449" i="1"/>
  <c r="M6449" i="1"/>
  <c r="N6449" i="1"/>
  <c r="K6450" i="1"/>
  <c r="L6450" i="1"/>
  <c r="M6450" i="1"/>
  <c r="N6450" i="1"/>
  <c r="K6451" i="1"/>
  <c r="L6451" i="1"/>
  <c r="M6451" i="1"/>
  <c r="N6451" i="1"/>
  <c r="K6452" i="1"/>
  <c r="L6452" i="1"/>
  <c r="M6452" i="1"/>
  <c r="N6452" i="1"/>
  <c r="K6453" i="1"/>
  <c r="L6453" i="1"/>
  <c r="M6453" i="1"/>
  <c r="N6453" i="1"/>
  <c r="K6454" i="1"/>
  <c r="L6454" i="1"/>
  <c r="M6454" i="1"/>
  <c r="N6454" i="1"/>
  <c r="K6455" i="1"/>
  <c r="L6455" i="1"/>
  <c r="M6455" i="1"/>
  <c r="N6455" i="1"/>
  <c r="K6456" i="1"/>
  <c r="L6456" i="1"/>
  <c r="M6456" i="1"/>
  <c r="N6456" i="1"/>
  <c r="K6457" i="1"/>
  <c r="L6457" i="1"/>
  <c r="M6457" i="1"/>
  <c r="N6457" i="1"/>
  <c r="K6458" i="1"/>
  <c r="L6458" i="1"/>
  <c r="M6458" i="1"/>
  <c r="N6458" i="1"/>
  <c r="K6459" i="1"/>
  <c r="L6459" i="1"/>
  <c r="M6459" i="1"/>
  <c r="N6459" i="1"/>
  <c r="K6460" i="1"/>
  <c r="L6460" i="1"/>
  <c r="M6460" i="1"/>
  <c r="N6460" i="1"/>
  <c r="K6461" i="1"/>
  <c r="L6461" i="1"/>
  <c r="M6461" i="1"/>
  <c r="N6461" i="1"/>
  <c r="K6462" i="1"/>
  <c r="L6462" i="1"/>
  <c r="M6462" i="1"/>
  <c r="N6462" i="1"/>
  <c r="K6463" i="1"/>
  <c r="L6463" i="1"/>
  <c r="M6463" i="1"/>
  <c r="N6463" i="1"/>
  <c r="K6464" i="1"/>
  <c r="L6464" i="1"/>
  <c r="M6464" i="1"/>
  <c r="N6464" i="1"/>
  <c r="K6465" i="1"/>
  <c r="L6465" i="1"/>
  <c r="M6465" i="1"/>
  <c r="N6465" i="1"/>
  <c r="K6466" i="1"/>
  <c r="L6466" i="1"/>
  <c r="M6466" i="1"/>
  <c r="N6466" i="1"/>
  <c r="K6467" i="1"/>
  <c r="L6467" i="1"/>
  <c r="M6467" i="1"/>
  <c r="N6467" i="1"/>
  <c r="K6468" i="1"/>
  <c r="L6468" i="1"/>
  <c r="M6468" i="1"/>
  <c r="N6468" i="1"/>
  <c r="K6469" i="1"/>
  <c r="L6469" i="1"/>
  <c r="M6469" i="1"/>
  <c r="N6469" i="1"/>
  <c r="K6470" i="1"/>
  <c r="L6470" i="1"/>
  <c r="M6470" i="1"/>
  <c r="N6470" i="1"/>
  <c r="K6471" i="1"/>
  <c r="L6471" i="1"/>
  <c r="M6471" i="1"/>
  <c r="N6471" i="1"/>
  <c r="K6472" i="1"/>
  <c r="L6472" i="1"/>
  <c r="M6472" i="1"/>
  <c r="N6472" i="1"/>
  <c r="K6473" i="1"/>
  <c r="L6473" i="1"/>
  <c r="M6473" i="1"/>
  <c r="N6473" i="1"/>
  <c r="K6474" i="1"/>
  <c r="L6474" i="1"/>
  <c r="M6474" i="1"/>
  <c r="N6474" i="1"/>
  <c r="K6475" i="1"/>
  <c r="L6475" i="1"/>
  <c r="M6475" i="1"/>
  <c r="N6475" i="1"/>
  <c r="K6476" i="1"/>
  <c r="L6476" i="1"/>
  <c r="M6476" i="1"/>
  <c r="N6476" i="1"/>
  <c r="K6477" i="1"/>
  <c r="L6477" i="1"/>
  <c r="M6477" i="1"/>
  <c r="N6477" i="1"/>
  <c r="K6478" i="1"/>
  <c r="L6478" i="1"/>
  <c r="M6478" i="1"/>
  <c r="N6478" i="1"/>
  <c r="K6479" i="1"/>
  <c r="L6479" i="1"/>
  <c r="M6479" i="1"/>
  <c r="N6479" i="1"/>
  <c r="K6480" i="1"/>
  <c r="L6480" i="1"/>
  <c r="M6480" i="1"/>
  <c r="N6480" i="1"/>
  <c r="K6481" i="1"/>
  <c r="L6481" i="1"/>
  <c r="M6481" i="1"/>
  <c r="N6481" i="1"/>
  <c r="K6482" i="1"/>
  <c r="L6482" i="1"/>
  <c r="M6482" i="1"/>
  <c r="N6482" i="1"/>
  <c r="K6483" i="1"/>
  <c r="L6483" i="1"/>
  <c r="M6483" i="1"/>
  <c r="N6483" i="1"/>
  <c r="K6484" i="1"/>
  <c r="L6484" i="1"/>
  <c r="M6484" i="1"/>
  <c r="N6484" i="1"/>
  <c r="K6485" i="1"/>
  <c r="L6485" i="1"/>
  <c r="M6485" i="1"/>
  <c r="N6485" i="1"/>
  <c r="K6486" i="1"/>
  <c r="L6486" i="1"/>
  <c r="M6486" i="1"/>
  <c r="N6486" i="1"/>
  <c r="K6487" i="1"/>
  <c r="L6487" i="1"/>
  <c r="M6487" i="1"/>
  <c r="N6487" i="1"/>
  <c r="K6488" i="1"/>
  <c r="L6488" i="1"/>
  <c r="M6488" i="1"/>
  <c r="N6488" i="1"/>
  <c r="K6489" i="1"/>
  <c r="L6489" i="1"/>
  <c r="M6489" i="1"/>
  <c r="N6489" i="1"/>
  <c r="K6490" i="1"/>
  <c r="L6490" i="1"/>
  <c r="M6490" i="1"/>
  <c r="N6490" i="1"/>
  <c r="K6491" i="1"/>
  <c r="L6491" i="1"/>
  <c r="M6491" i="1"/>
  <c r="N6491" i="1"/>
  <c r="K6492" i="1"/>
  <c r="L6492" i="1"/>
  <c r="M6492" i="1"/>
  <c r="N6492" i="1"/>
  <c r="K6493" i="1"/>
  <c r="L6493" i="1"/>
  <c r="M6493" i="1"/>
  <c r="N6493" i="1"/>
  <c r="K6494" i="1"/>
  <c r="L6494" i="1"/>
  <c r="M6494" i="1"/>
  <c r="N6494" i="1"/>
  <c r="K6495" i="1"/>
  <c r="L6495" i="1"/>
  <c r="M6495" i="1"/>
  <c r="N6495" i="1"/>
  <c r="K6496" i="1"/>
  <c r="L6496" i="1"/>
  <c r="M6496" i="1"/>
  <c r="N6496" i="1"/>
  <c r="K6497" i="1"/>
  <c r="L6497" i="1"/>
  <c r="M6497" i="1"/>
  <c r="N6497" i="1"/>
  <c r="K6498" i="1"/>
  <c r="L6498" i="1"/>
  <c r="M6498" i="1"/>
  <c r="N6498" i="1"/>
  <c r="K6499" i="1"/>
  <c r="L6499" i="1"/>
  <c r="M6499" i="1"/>
  <c r="N6499" i="1"/>
  <c r="K6500" i="1"/>
  <c r="L6500" i="1"/>
  <c r="M6500" i="1"/>
  <c r="N6500" i="1"/>
  <c r="K6501" i="1"/>
  <c r="L6501" i="1"/>
  <c r="M6501" i="1"/>
  <c r="N6501" i="1"/>
  <c r="K6502" i="1"/>
  <c r="L6502" i="1"/>
  <c r="M6502" i="1"/>
  <c r="N6502" i="1"/>
  <c r="K6503" i="1"/>
  <c r="L6503" i="1"/>
  <c r="M6503" i="1"/>
  <c r="N6503" i="1"/>
  <c r="K6504" i="1"/>
  <c r="L6504" i="1"/>
  <c r="M6504" i="1"/>
  <c r="N6504" i="1"/>
  <c r="K6505" i="1"/>
  <c r="L6505" i="1"/>
  <c r="M6505" i="1"/>
  <c r="N6505" i="1"/>
  <c r="K6506" i="1"/>
  <c r="L6506" i="1"/>
  <c r="M6506" i="1"/>
  <c r="N6506" i="1"/>
  <c r="K6507" i="1"/>
  <c r="L6507" i="1"/>
  <c r="M6507" i="1"/>
  <c r="N6507" i="1"/>
  <c r="K6508" i="1"/>
  <c r="L6508" i="1"/>
  <c r="M6508" i="1"/>
  <c r="N6508" i="1"/>
  <c r="K6509" i="1"/>
  <c r="L6509" i="1"/>
  <c r="M6509" i="1"/>
  <c r="N6509" i="1"/>
  <c r="K6510" i="1"/>
  <c r="L6510" i="1"/>
  <c r="M6510" i="1"/>
  <c r="N6510" i="1"/>
  <c r="K6511" i="1"/>
  <c r="L6511" i="1"/>
  <c r="M6511" i="1"/>
  <c r="N6511" i="1"/>
  <c r="K6512" i="1"/>
  <c r="L6512" i="1"/>
  <c r="M6512" i="1"/>
  <c r="N6512" i="1"/>
  <c r="K6513" i="1"/>
  <c r="L6513" i="1"/>
  <c r="M6513" i="1"/>
  <c r="N6513" i="1"/>
  <c r="K6514" i="1"/>
  <c r="L6514" i="1"/>
  <c r="M6514" i="1"/>
  <c r="N6514" i="1"/>
  <c r="K6515" i="1"/>
  <c r="L6515" i="1"/>
  <c r="M6515" i="1"/>
  <c r="N6515" i="1"/>
  <c r="K6516" i="1"/>
  <c r="L6516" i="1"/>
  <c r="M6516" i="1"/>
  <c r="N6516" i="1"/>
  <c r="K6517" i="1"/>
  <c r="L6517" i="1"/>
  <c r="M6517" i="1"/>
  <c r="N6517" i="1"/>
  <c r="K6518" i="1"/>
  <c r="L6518" i="1"/>
  <c r="M6518" i="1"/>
  <c r="N6518" i="1"/>
  <c r="K6519" i="1"/>
  <c r="L6519" i="1"/>
  <c r="M6519" i="1"/>
  <c r="N6519" i="1"/>
  <c r="K6520" i="1"/>
  <c r="L6520" i="1"/>
  <c r="M6520" i="1"/>
  <c r="N6520" i="1"/>
  <c r="K6521" i="1"/>
  <c r="L6521" i="1"/>
  <c r="M6521" i="1"/>
  <c r="N6521" i="1"/>
  <c r="K6522" i="1"/>
  <c r="L6522" i="1"/>
  <c r="M6522" i="1"/>
  <c r="N6522" i="1"/>
  <c r="K6523" i="1"/>
  <c r="L6523" i="1"/>
  <c r="M6523" i="1"/>
  <c r="N6523" i="1"/>
  <c r="K6524" i="1"/>
  <c r="L6524" i="1"/>
  <c r="M6524" i="1"/>
  <c r="N6524" i="1"/>
  <c r="K6525" i="1"/>
  <c r="L6525" i="1"/>
  <c r="M6525" i="1"/>
  <c r="N6525" i="1"/>
  <c r="K6526" i="1"/>
  <c r="L6526" i="1"/>
  <c r="M6526" i="1"/>
  <c r="N6526" i="1"/>
  <c r="K6527" i="1"/>
  <c r="L6527" i="1"/>
  <c r="M6527" i="1"/>
  <c r="N6527" i="1"/>
  <c r="K6528" i="1"/>
  <c r="L6528" i="1"/>
  <c r="M6528" i="1"/>
  <c r="N6528" i="1"/>
  <c r="K6529" i="1"/>
  <c r="L6529" i="1"/>
  <c r="M6529" i="1"/>
  <c r="N6529" i="1"/>
  <c r="K6530" i="1"/>
  <c r="L6530" i="1"/>
  <c r="M6530" i="1"/>
  <c r="N6530" i="1"/>
  <c r="K6531" i="1"/>
  <c r="L6531" i="1"/>
  <c r="M6531" i="1"/>
  <c r="N6531" i="1"/>
  <c r="K6532" i="1"/>
  <c r="L6532" i="1"/>
  <c r="M6532" i="1"/>
  <c r="N6532" i="1"/>
  <c r="K6533" i="1"/>
  <c r="L6533" i="1"/>
  <c r="M6533" i="1"/>
  <c r="N6533" i="1"/>
  <c r="K6534" i="1"/>
  <c r="L6534" i="1"/>
  <c r="M6534" i="1"/>
  <c r="N6534" i="1"/>
  <c r="K6535" i="1"/>
  <c r="L6535" i="1"/>
  <c r="M6535" i="1"/>
  <c r="N6535" i="1"/>
  <c r="K6536" i="1"/>
  <c r="L6536" i="1"/>
  <c r="M6536" i="1"/>
  <c r="N6536" i="1"/>
  <c r="K6537" i="1"/>
  <c r="L6537" i="1"/>
  <c r="M6537" i="1"/>
  <c r="N6537" i="1"/>
  <c r="K6538" i="1"/>
  <c r="L6538" i="1"/>
  <c r="M6538" i="1"/>
  <c r="N6538" i="1"/>
  <c r="K6539" i="1"/>
  <c r="L6539" i="1"/>
  <c r="M6539" i="1"/>
  <c r="N6539" i="1"/>
  <c r="K6540" i="1"/>
  <c r="L6540" i="1"/>
  <c r="M6540" i="1"/>
  <c r="N6540" i="1"/>
  <c r="K6541" i="1"/>
  <c r="L6541" i="1"/>
  <c r="M6541" i="1"/>
  <c r="N6541" i="1"/>
  <c r="K6542" i="1"/>
  <c r="L6542" i="1"/>
  <c r="M6542" i="1"/>
  <c r="N6542" i="1"/>
  <c r="K6543" i="1"/>
  <c r="L6543" i="1"/>
  <c r="M6543" i="1"/>
  <c r="N6543" i="1"/>
  <c r="K6544" i="1"/>
  <c r="L6544" i="1"/>
  <c r="M6544" i="1"/>
  <c r="N6544" i="1"/>
  <c r="K6545" i="1"/>
  <c r="L6545" i="1"/>
  <c r="M6545" i="1"/>
  <c r="N6545" i="1"/>
  <c r="K6546" i="1"/>
  <c r="L6546" i="1"/>
  <c r="M6546" i="1"/>
  <c r="N6546" i="1"/>
  <c r="K6547" i="1"/>
  <c r="L6547" i="1"/>
  <c r="M6547" i="1"/>
  <c r="N6547" i="1"/>
  <c r="K6548" i="1"/>
  <c r="L6548" i="1"/>
  <c r="M6548" i="1"/>
  <c r="N6548" i="1"/>
  <c r="K6549" i="1"/>
  <c r="L6549" i="1"/>
  <c r="M6549" i="1"/>
  <c r="N6549" i="1"/>
  <c r="K6550" i="1"/>
  <c r="L6550" i="1"/>
  <c r="M6550" i="1"/>
  <c r="N6550" i="1"/>
  <c r="K6551" i="1"/>
  <c r="L6551" i="1"/>
  <c r="M6551" i="1"/>
  <c r="N6551" i="1"/>
  <c r="K6552" i="1"/>
  <c r="L6552" i="1"/>
  <c r="M6552" i="1"/>
  <c r="N6552" i="1"/>
  <c r="K6553" i="1"/>
  <c r="L6553" i="1"/>
  <c r="M6553" i="1"/>
  <c r="N6553" i="1"/>
  <c r="K6554" i="1"/>
  <c r="L6554" i="1"/>
  <c r="M6554" i="1"/>
  <c r="N6554" i="1"/>
  <c r="K6555" i="1"/>
  <c r="L6555" i="1"/>
  <c r="M6555" i="1"/>
  <c r="N6555" i="1"/>
  <c r="K6556" i="1"/>
  <c r="L6556" i="1"/>
  <c r="M6556" i="1"/>
  <c r="N6556" i="1"/>
  <c r="K6557" i="1"/>
  <c r="L6557" i="1"/>
  <c r="M6557" i="1"/>
  <c r="N6557" i="1"/>
  <c r="K6558" i="1"/>
  <c r="L6558" i="1"/>
  <c r="M6558" i="1"/>
  <c r="N6558" i="1"/>
  <c r="K6559" i="1"/>
  <c r="L6559" i="1"/>
  <c r="M6559" i="1"/>
  <c r="N6559" i="1"/>
  <c r="K6560" i="1"/>
  <c r="L6560" i="1"/>
  <c r="M6560" i="1"/>
  <c r="N6560" i="1"/>
  <c r="K6561" i="1"/>
  <c r="L6561" i="1"/>
  <c r="M6561" i="1"/>
  <c r="N6561" i="1"/>
  <c r="K6562" i="1"/>
  <c r="L6562" i="1"/>
  <c r="M6562" i="1"/>
  <c r="N6562" i="1"/>
  <c r="K6563" i="1"/>
  <c r="L6563" i="1"/>
  <c r="M6563" i="1"/>
  <c r="N6563" i="1"/>
  <c r="K6564" i="1"/>
  <c r="L6564" i="1"/>
  <c r="M6564" i="1"/>
  <c r="N6564" i="1"/>
  <c r="K6565" i="1"/>
  <c r="L6565" i="1"/>
  <c r="M6565" i="1"/>
  <c r="N6565" i="1"/>
  <c r="K6566" i="1"/>
  <c r="L6566" i="1"/>
  <c r="M6566" i="1"/>
  <c r="N6566" i="1"/>
  <c r="K6567" i="1"/>
  <c r="L6567" i="1"/>
  <c r="M6567" i="1"/>
  <c r="N6567" i="1"/>
  <c r="K6568" i="1"/>
  <c r="L6568" i="1"/>
  <c r="M6568" i="1"/>
  <c r="N6568" i="1"/>
  <c r="K6569" i="1"/>
  <c r="L6569" i="1"/>
  <c r="M6569" i="1"/>
  <c r="N6569" i="1"/>
  <c r="K6570" i="1"/>
  <c r="L6570" i="1"/>
  <c r="M6570" i="1"/>
  <c r="N6570" i="1"/>
  <c r="K6571" i="1"/>
  <c r="L6571" i="1"/>
  <c r="M6571" i="1"/>
  <c r="N6571" i="1"/>
  <c r="K6572" i="1"/>
  <c r="L6572" i="1"/>
  <c r="M6572" i="1"/>
  <c r="N6572" i="1"/>
  <c r="K6573" i="1"/>
  <c r="L6573" i="1"/>
  <c r="M6573" i="1"/>
  <c r="N6573" i="1"/>
  <c r="K6574" i="1"/>
  <c r="L6574" i="1"/>
  <c r="M6574" i="1"/>
  <c r="N6574" i="1"/>
  <c r="K6575" i="1"/>
  <c r="L6575" i="1"/>
  <c r="M6575" i="1"/>
  <c r="N6575" i="1"/>
  <c r="K6576" i="1"/>
  <c r="L6576" i="1"/>
  <c r="M6576" i="1"/>
  <c r="N6576" i="1"/>
  <c r="K6577" i="1"/>
  <c r="L6577" i="1"/>
  <c r="M6577" i="1"/>
  <c r="N6577" i="1"/>
  <c r="K6578" i="1"/>
  <c r="L6578" i="1"/>
  <c r="M6578" i="1"/>
  <c r="N6578" i="1"/>
  <c r="K6579" i="1"/>
  <c r="L6579" i="1"/>
  <c r="M6579" i="1"/>
  <c r="N6579" i="1"/>
  <c r="K6580" i="1"/>
  <c r="L6580" i="1"/>
  <c r="M6580" i="1"/>
  <c r="N6580" i="1"/>
  <c r="K6581" i="1"/>
  <c r="L6581" i="1"/>
  <c r="M6581" i="1"/>
  <c r="N6581" i="1"/>
  <c r="K6582" i="1"/>
  <c r="L6582" i="1"/>
  <c r="M6582" i="1"/>
  <c r="N6582" i="1"/>
  <c r="K6583" i="1"/>
  <c r="L6583" i="1"/>
  <c r="M6583" i="1"/>
  <c r="N6583" i="1"/>
  <c r="K6584" i="1"/>
  <c r="L6584" i="1"/>
  <c r="M6584" i="1"/>
  <c r="N6584" i="1"/>
  <c r="K6585" i="1"/>
  <c r="L6585" i="1"/>
  <c r="M6585" i="1"/>
  <c r="N6585" i="1"/>
  <c r="K6586" i="1"/>
  <c r="L6586" i="1"/>
  <c r="M6586" i="1"/>
  <c r="N6586" i="1"/>
  <c r="K6587" i="1"/>
  <c r="L6587" i="1"/>
  <c r="M6587" i="1"/>
  <c r="N6587" i="1"/>
  <c r="K6588" i="1"/>
  <c r="L6588" i="1"/>
  <c r="M6588" i="1"/>
  <c r="N6588" i="1"/>
  <c r="K6589" i="1"/>
  <c r="L6589" i="1"/>
  <c r="M6589" i="1"/>
  <c r="N6589" i="1"/>
  <c r="K6590" i="1"/>
  <c r="L6590" i="1"/>
  <c r="M6590" i="1"/>
  <c r="N6590" i="1"/>
  <c r="K6591" i="1"/>
  <c r="L6591" i="1"/>
  <c r="M6591" i="1"/>
  <c r="N6591" i="1"/>
  <c r="K6592" i="1"/>
  <c r="L6592" i="1"/>
  <c r="M6592" i="1"/>
  <c r="N6592" i="1"/>
  <c r="K6593" i="1"/>
  <c r="L6593" i="1"/>
  <c r="M6593" i="1"/>
  <c r="N6593" i="1"/>
  <c r="K6594" i="1"/>
  <c r="L6594" i="1"/>
  <c r="M6594" i="1"/>
  <c r="N6594" i="1"/>
  <c r="K6595" i="1"/>
  <c r="L6595" i="1"/>
  <c r="M6595" i="1"/>
  <c r="N6595" i="1"/>
  <c r="K6596" i="1"/>
  <c r="L6596" i="1"/>
  <c r="M6596" i="1"/>
  <c r="N6596" i="1"/>
  <c r="K6597" i="1"/>
  <c r="L6597" i="1"/>
  <c r="M6597" i="1"/>
  <c r="N6597" i="1"/>
  <c r="K6598" i="1"/>
  <c r="L6598" i="1"/>
  <c r="M6598" i="1"/>
  <c r="N6598" i="1"/>
  <c r="K6599" i="1"/>
  <c r="L6599" i="1"/>
  <c r="M6599" i="1"/>
  <c r="N6599" i="1"/>
  <c r="K6600" i="1"/>
  <c r="L6600" i="1"/>
  <c r="M6600" i="1"/>
  <c r="N6600" i="1"/>
  <c r="K6601" i="1"/>
  <c r="L6601" i="1"/>
  <c r="M6601" i="1"/>
  <c r="N6601" i="1"/>
  <c r="K6602" i="1"/>
  <c r="L6602" i="1"/>
  <c r="M6602" i="1"/>
  <c r="N6602" i="1"/>
  <c r="K6603" i="1"/>
  <c r="L6603" i="1"/>
  <c r="M6603" i="1"/>
  <c r="N6603" i="1"/>
  <c r="K6604" i="1"/>
  <c r="L6604" i="1"/>
  <c r="M6604" i="1"/>
  <c r="N6604" i="1"/>
  <c r="K6605" i="1"/>
  <c r="L6605" i="1"/>
  <c r="M6605" i="1"/>
  <c r="N6605" i="1"/>
  <c r="K6606" i="1"/>
  <c r="L6606" i="1"/>
  <c r="M6606" i="1"/>
  <c r="N6606" i="1"/>
  <c r="K6607" i="1"/>
  <c r="L6607" i="1"/>
  <c r="M6607" i="1"/>
  <c r="N6607" i="1"/>
  <c r="K6608" i="1"/>
  <c r="L6608" i="1"/>
  <c r="M6608" i="1"/>
  <c r="N6608" i="1"/>
  <c r="K6609" i="1"/>
  <c r="L6609" i="1"/>
  <c r="M6609" i="1"/>
  <c r="N6609" i="1"/>
  <c r="K6610" i="1"/>
  <c r="L6610" i="1"/>
  <c r="M6610" i="1"/>
  <c r="N6610" i="1"/>
  <c r="K6611" i="1"/>
  <c r="L6611" i="1"/>
  <c r="M6611" i="1"/>
  <c r="N6611" i="1"/>
  <c r="K6612" i="1"/>
  <c r="L6612" i="1"/>
  <c r="M6612" i="1"/>
  <c r="N6612" i="1"/>
  <c r="K6613" i="1"/>
  <c r="L6613" i="1"/>
  <c r="M6613" i="1"/>
  <c r="N6613" i="1"/>
  <c r="K6614" i="1"/>
  <c r="L6614" i="1"/>
  <c r="M6614" i="1"/>
  <c r="N6614" i="1"/>
  <c r="K6615" i="1"/>
  <c r="L6615" i="1"/>
  <c r="M6615" i="1"/>
  <c r="N6615" i="1"/>
  <c r="K6616" i="1"/>
  <c r="L6616" i="1"/>
  <c r="M6616" i="1"/>
  <c r="N6616" i="1"/>
  <c r="K6617" i="1"/>
  <c r="L6617" i="1"/>
  <c r="M6617" i="1"/>
  <c r="N6617" i="1"/>
  <c r="K6618" i="1"/>
  <c r="L6618" i="1"/>
  <c r="M6618" i="1"/>
  <c r="N6618" i="1"/>
  <c r="K6619" i="1"/>
  <c r="L6619" i="1"/>
  <c r="M6619" i="1"/>
  <c r="N6619" i="1"/>
  <c r="K6620" i="1"/>
  <c r="L6620" i="1"/>
  <c r="M6620" i="1"/>
  <c r="N6620" i="1"/>
  <c r="K6621" i="1"/>
  <c r="L6621" i="1"/>
  <c r="M6621" i="1"/>
  <c r="N6621" i="1"/>
  <c r="K6622" i="1"/>
  <c r="L6622" i="1"/>
  <c r="M6622" i="1"/>
  <c r="N6622" i="1"/>
  <c r="K6623" i="1"/>
  <c r="L6623" i="1"/>
  <c r="M6623" i="1"/>
  <c r="N6623" i="1"/>
  <c r="K6624" i="1"/>
  <c r="L6624" i="1"/>
  <c r="M6624" i="1"/>
  <c r="N6624" i="1"/>
  <c r="K6625" i="1"/>
  <c r="L6625" i="1"/>
  <c r="M6625" i="1"/>
  <c r="N6625" i="1"/>
  <c r="K6626" i="1"/>
  <c r="L6626" i="1"/>
  <c r="M6626" i="1"/>
  <c r="N6626" i="1"/>
  <c r="K6627" i="1"/>
  <c r="L6627" i="1"/>
  <c r="M6627" i="1"/>
  <c r="N6627" i="1"/>
  <c r="K6628" i="1"/>
  <c r="L6628" i="1"/>
  <c r="M6628" i="1"/>
  <c r="N6628" i="1"/>
  <c r="K6629" i="1"/>
  <c r="L6629" i="1"/>
  <c r="M6629" i="1"/>
  <c r="N6629" i="1"/>
  <c r="K6630" i="1"/>
  <c r="L6630" i="1"/>
  <c r="M6630" i="1"/>
  <c r="N6630" i="1"/>
  <c r="K6631" i="1"/>
  <c r="L6631" i="1"/>
  <c r="M6631" i="1"/>
  <c r="N6631" i="1"/>
  <c r="K6632" i="1"/>
  <c r="L6632" i="1"/>
  <c r="M6632" i="1"/>
  <c r="N6632" i="1"/>
  <c r="K6633" i="1"/>
  <c r="L6633" i="1"/>
  <c r="M6633" i="1"/>
  <c r="N6633" i="1"/>
  <c r="K6634" i="1"/>
  <c r="L6634" i="1"/>
  <c r="M6634" i="1"/>
  <c r="N6634" i="1"/>
  <c r="K6635" i="1"/>
  <c r="L6635" i="1"/>
  <c r="M6635" i="1"/>
  <c r="N6635" i="1"/>
  <c r="K6636" i="1"/>
  <c r="L6636" i="1"/>
  <c r="M6636" i="1"/>
  <c r="N6636" i="1"/>
  <c r="K6637" i="1"/>
  <c r="L6637" i="1"/>
  <c r="M6637" i="1"/>
  <c r="N6637" i="1"/>
  <c r="K6638" i="1"/>
  <c r="L6638" i="1"/>
  <c r="M6638" i="1"/>
  <c r="N6638" i="1"/>
  <c r="K6639" i="1"/>
  <c r="L6639" i="1"/>
  <c r="M6639" i="1"/>
  <c r="N6639" i="1"/>
  <c r="K6640" i="1"/>
  <c r="L6640" i="1"/>
  <c r="M6640" i="1"/>
  <c r="N6640" i="1"/>
  <c r="K6641" i="1"/>
  <c r="L6641" i="1"/>
  <c r="M6641" i="1"/>
  <c r="N6641" i="1"/>
  <c r="K6642" i="1"/>
  <c r="L6642" i="1"/>
  <c r="M6642" i="1"/>
  <c r="N6642" i="1"/>
  <c r="K6643" i="1"/>
  <c r="L6643" i="1"/>
  <c r="M6643" i="1"/>
  <c r="N6643" i="1"/>
  <c r="K6644" i="1"/>
  <c r="L6644" i="1"/>
  <c r="M6644" i="1"/>
  <c r="N6644" i="1"/>
  <c r="K6645" i="1"/>
  <c r="L6645" i="1"/>
  <c r="M6645" i="1"/>
  <c r="N6645" i="1"/>
  <c r="K6646" i="1"/>
  <c r="L6646" i="1"/>
  <c r="M6646" i="1"/>
  <c r="N6646" i="1"/>
  <c r="K6647" i="1"/>
  <c r="L6647" i="1"/>
  <c r="M6647" i="1"/>
  <c r="N6647" i="1"/>
  <c r="K6648" i="1"/>
  <c r="L6648" i="1"/>
  <c r="M6648" i="1"/>
  <c r="N6648" i="1"/>
  <c r="K6649" i="1"/>
  <c r="L6649" i="1"/>
  <c r="M6649" i="1"/>
  <c r="N6649" i="1"/>
  <c r="K6650" i="1"/>
  <c r="L6650" i="1"/>
  <c r="M6650" i="1"/>
  <c r="N6650" i="1"/>
  <c r="K6651" i="1"/>
  <c r="L6651" i="1"/>
  <c r="M6651" i="1"/>
  <c r="N6651" i="1"/>
  <c r="K6652" i="1"/>
  <c r="L6652" i="1"/>
  <c r="M6652" i="1"/>
  <c r="N6652" i="1"/>
  <c r="K6653" i="1"/>
  <c r="L6653" i="1"/>
  <c r="M6653" i="1"/>
  <c r="N6653" i="1"/>
  <c r="K6654" i="1"/>
  <c r="L6654" i="1"/>
  <c r="M6654" i="1"/>
  <c r="N6654" i="1"/>
  <c r="K6655" i="1"/>
  <c r="L6655" i="1"/>
  <c r="M6655" i="1"/>
  <c r="N6655" i="1"/>
  <c r="K6656" i="1"/>
  <c r="L6656" i="1"/>
  <c r="M6656" i="1"/>
  <c r="N6656" i="1"/>
  <c r="K6657" i="1"/>
  <c r="L6657" i="1"/>
  <c r="M6657" i="1"/>
  <c r="N6657" i="1"/>
  <c r="K6658" i="1"/>
  <c r="L6658" i="1"/>
  <c r="M6658" i="1"/>
  <c r="N6658" i="1"/>
  <c r="K6659" i="1"/>
  <c r="L6659" i="1"/>
  <c r="M6659" i="1"/>
  <c r="N6659" i="1"/>
  <c r="K6660" i="1"/>
  <c r="L6660" i="1"/>
  <c r="M6660" i="1"/>
  <c r="N6660" i="1"/>
  <c r="K6661" i="1"/>
  <c r="L6661" i="1"/>
  <c r="M6661" i="1"/>
  <c r="N6661" i="1"/>
  <c r="K6662" i="1"/>
  <c r="L6662" i="1"/>
  <c r="M6662" i="1"/>
  <c r="N6662" i="1"/>
  <c r="K6663" i="1"/>
  <c r="L6663" i="1"/>
  <c r="M6663" i="1"/>
  <c r="N6663" i="1"/>
  <c r="K6664" i="1"/>
  <c r="L6664" i="1"/>
  <c r="M6664" i="1"/>
  <c r="N6664" i="1"/>
  <c r="K6665" i="1"/>
  <c r="L6665" i="1"/>
  <c r="M6665" i="1"/>
  <c r="N6665" i="1"/>
  <c r="K6666" i="1"/>
  <c r="L6666" i="1"/>
  <c r="M6666" i="1"/>
  <c r="N6666" i="1"/>
  <c r="K6667" i="1"/>
  <c r="L6667" i="1"/>
  <c r="M6667" i="1"/>
  <c r="N6667" i="1"/>
  <c r="K6668" i="1"/>
  <c r="L6668" i="1"/>
  <c r="M6668" i="1"/>
  <c r="N6668" i="1"/>
  <c r="K6669" i="1"/>
  <c r="L6669" i="1"/>
  <c r="M6669" i="1"/>
  <c r="N6669" i="1"/>
  <c r="K6670" i="1"/>
  <c r="L6670" i="1"/>
  <c r="M6670" i="1"/>
  <c r="N6670" i="1"/>
  <c r="K6671" i="1"/>
  <c r="L6671" i="1"/>
  <c r="M6671" i="1"/>
  <c r="N6671" i="1"/>
  <c r="K6672" i="1"/>
  <c r="L6672" i="1"/>
  <c r="M6672" i="1"/>
  <c r="N6672" i="1"/>
  <c r="K6673" i="1"/>
  <c r="L6673" i="1"/>
  <c r="M6673" i="1"/>
  <c r="N6673" i="1"/>
  <c r="K6674" i="1"/>
  <c r="L6674" i="1"/>
  <c r="M6674" i="1"/>
  <c r="N6674" i="1"/>
  <c r="K6675" i="1"/>
  <c r="L6675" i="1"/>
  <c r="M6675" i="1"/>
  <c r="N6675" i="1"/>
  <c r="K6676" i="1"/>
  <c r="L6676" i="1"/>
  <c r="M6676" i="1"/>
  <c r="N6676" i="1"/>
  <c r="K6677" i="1"/>
  <c r="L6677" i="1"/>
  <c r="M6677" i="1"/>
  <c r="N6677" i="1"/>
  <c r="K6678" i="1"/>
  <c r="L6678" i="1"/>
  <c r="M6678" i="1"/>
  <c r="N6678" i="1"/>
  <c r="K6679" i="1"/>
  <c r="L6679" i="1"/>
  <c r="M6679" i="1"/>
  <c r="N6679" i="1"/>
  <c r="K6680" i="1"/>
  <c r="L6680" i="1"/>
  <c r="M6680" i="1"/>
  <c r="N6680" i="1"/>
  <c r="K6681" i="1"/>
  <c r="L6681" i="1"/>
  <c r="M6681" i="1"/>
  <c r="N6681" i="1"/>
  <c r="K6682" i="1"/>
  <c r="L6682" i="1"/>
  <c r="M6682" i="1"/>
  <c r="N6682" i="1"/>
  <c r="K6683" i="1"/>
  <c r="L6683" i="1"/>
  <c r="M6683" i="1"/>
  <c r="N6683" i="1"/>
  <c r="K6684" i="1"/>
  <c r="L6684" i="1"/>
  <c r="M6684" i="1"/>
  <c r="N6684" i="1"/>
  <c r="K6685" i="1"/>
  <c r="L6685" i="1"/>
  <c r="M6685" i="1"/>
  <c r="N6685" i="1"/>
  <c r="K6686" i="1"/>
  <c r="L6686" i="1"/>
  <c r="M6686" i="1"/>
  <c r="N6686" i="1"/>
  <c r="K6687" i="1"/>
  <c r="L6687" i="1"/>
  <c r="M6687" i="1"/>
  <c r="N6687" i="1"/>
  <c r="K6688" i="1"/>
  <c r="L6688" i="1"/>
  <c r="M6688" i="1"/>
  <c r="N6688" i="1"/>
  <c r="K6689" i="1"/>
  <c r="L6689" i="1"/>
  <c r="M6689" i="1"/>
  <c r="N6689" i="1"/>
  <c r="K6690" i="1"/>
  <c r="L6690" i="1"/>
  <c r="M6690" i="1"/>
  <c r="N6690" i="1"/>
  <c r="K6691" i="1"/>
  <c r="L6691" i="1"/>
  <c r="M6691" i="1"/>
  <c r="N6691" i="1"/>
  <c r="K6692" i="1"/>
  <c r="L6692" i="1"/>
  <c r="M6692" i="1"/>
  <c r="N6692" i="1"/>
  <c r="K6693" i="1"/>
  <c r="L6693" i="1"/>
  <c r="M6693" i="1"/>
  <c r="N6693" i="1"/>
  <c r="K6694" i="1"/>
  <c r="L6694" i="1"/>
  <c r="M6694" i="1"/>
  <c r="N6694" i="1"/>
  <c r="K6695" i="1"/>
  <c r="L6695" i="1"/>
  <c r="M6695" i="1"/>
  <c r="N6695" i="1"/>
  <c r="K6696" i="1"/>
  <c r="L6696" i="1"/>
  <c r="M6696" i="1"/>
  <c r="N6696" i="1"/>
  <c r="K6697" i="1"/>
  <c r="L6697" i="1"/>
  <c r="M6697" i="1"/>
  <c r="N6697" i="1"/>
  <c r="K6698" i="1"/>
  <c r="L6698" i="1"/>
  <c r="M6698" i="1"/>
  <c r="N6698" i="1"/>
  <c r="K6699" i="1"/>
  <c r="L6699" i="1"/>
  <c r="M6699" i="1"/>
  <c r="N6699" i="1"/>
  <c r="K6700" i="1"/>
  <c r="L6700" i="1"/>
  <c r="M6700" i="1"/>
  <c r="N6700" i="1"/>
  <c r="K6701" i="1"/>
  <c r="L6701" i="1"/>
  <c r="M6701" i="1"/>
  <c r="N6701" i="1"/>
  <c r="K6702" i="1"/>
  <c r="L6702" i="1"/>
  <c r="M6702" i="1"/>
  <c r="N6702" i="1"/>
  <c r="K6703" i="1"/>
  <c r="L6703" i="1"/>
  <c r="M6703" i="1"/>
  <c r="N6703" i="1"/>
  <c r="K6704" i="1"/>
  <c r="L6704" i="1"/>
  <c r="M6704" i="1"/>
  <c r="N6704" i="1"/>
  <c r="K6705" i="1"/>
  <c r="L6705" i="1"/>
  <c r="M6705" i="1"/>
  <c r="N6705" i="1"/>
  <c r="K6706" i="1"/>
  <c r="L6706" i="1"/>
  <c r="M6706" i="1"/>
  <c r="N6706" i="1"/>
  <c r="K6707" i="1"/>
  <c r="L6707" i="1"/>
  <c r="M6707" i="1"/>
  <c r="N6707" i="1"/>
  <c r="K6708" i="1"/>
  <c r="L6708" i="1"/>
  <c r="M6708" i="1"/>
  <c r="N6708" i="1"/>
  <c r="K6709" i="1"/>
  <c r="L6709" i="1"/>
  <c r="M6709" i="1"/>
  <c r="N6709" i="1"/>
  <c r="K6710" i="1"/>
  <c r="L6710" i="1"/>
  <c r="M6710" i="1"/>
  <c r="N6710" i="1"/>
  <c r="K6711" i="1"/>
  <c r="L6711" i="1"/>
  <c r="M6711" i="1"/>
  <c r="N6711" i="1"/>
  <c r="K6712" i="1"/>
  <c r="L6712" i="1"/>
  <c r="M6712" i="1"/>
  <c r="N6712" i="1"/>
  <c r="K6713" i="1"/>
  <c r="L6713" i="1"/>
  <c r="M6713" i="1"/>
  <c r="N6713" i="1"/>
  <c r="K6714" i="1"/>
  <c r="L6714" i="1"/>
  <c r="M6714" i="1"/>
  <c r="N6714" i="1"/>
  <c r="K6715" i="1"/>
  <c r="L6715" i="1"/>
  <c r="M6715" i="1"/>
  <c r="N6715" i="1"/>
  <c r="K6716" i="1"/>
  <c r="L6716" i="1"/>
  <c r="M6716" i="1"/>
  <c r="N6716" i="1"/>
  <c r="K6717" i="1"/>
  <c r="L6717" i="1"/>
  <c r="M6717" i="1"/>
  <c r="N6717" i="1"/>
  <c r="K6718" i="1"/>
  <c r="L6718" i="1"/>
  <c r="M6718" i="1"/>
  <c r="N6718" i="1"/>
  <c r="K6719" i="1"/>
  <c r="L6719" i="1"/>
  <c r="M6719" i="1"/>
  <c r="N6719" i="1"/>
  <c r="K6720" i="1"/>
  <c r="L6720" i="1"/>
  <c r="M6720" i="1"/>
  <c r="N6720" i="1"/>
  <c r="K6721" i="1"/>
  <c r="L6721" i="1"/>
  <c r="M6721" i="1"/>
  <c r="N6721" i="1"/>
  <c r="K6722" i="1"/>
  <c r="L6722" i="1"/>
  <c r="M6722" i="1"/>
  <c r="N6722" i="1"/>
  <c r="K6723" i="1"/>
  <c r="L6723" i="1"/>
  <c r="M6723" i="1"/>
  <c r="N6723" i="1"/>
  <c r="K6724" i="1"/>
  <c r="L6724" i="1"/>
  <c r="M6724" i="1"/>
  <c r="N6724" i="1"/>
  <c r="K6725" i="1"/>
  <c r="L6725" i="1"/>
  <c r="M6725" i="1"/>
  <c r="N6725" i="1"/>
  <c r="K6726" i="1"/>
  <c r="L6726" i="1"/>
  <c r="M6726" i="1"/>
  <c r="N6726" i="1"/>
  <c r="K6727" i="1"/>
  <c r="L6727" i="1"/>
  <c r="M6727" i="1"/>
  <c r="N6727" i="1"/>
  <c r="K6728" i="1"/>
  <c r="L6728" i="1"/>
  <c r="M6728" i="1"/>
  <c r="N6728" i="1"/>
  <c r="K6729" i="1"/>
  <c r="L6729" i="1"/>
  <c r="M6729" i="1"/>
  <c r="N6729" i="1"/>
  <c r="K6730" i="1"/>
  <c r="L6730" i="1"/>
  <c r="M6730" i="1"/>
  <c r="N6730" i="1"/>
  <c r="K6731" i="1"/>
  <c r="L6731" i="1"/>
  <c r="M6731" i="1"/>
  <c r="N6731" i="1"/>
  <c r="K6732" i="1"/>
  <c r="L6732" i="1"/>
  <c r="M6732" i="1"/>
  <c r="N6732" i="1"/>
  <c r="K6733" i="1"/>
  <c r="L6733" i="1"/>
  <c r="M6733" i="1"/>
  <c r="N6733" i="1"/>
  <c r="K6734" i="1"/>
  <c r="L6734" i="1"/>
  <c r="M6734" i="1"/>
  <c r="N6734" i="1"/>
  <c r="K6735" i="1"/>
  <c r="L6735" i="1"/>
  <c r="M6735" i="1"/>
  <c r="N6735" i="1"/>
  <c r="K6736" i="1"/>
  <c r="L6736" i="1"/>
  <c r="M6736" i="1"/>
  <c r="N6736" i="1"/>
  <c r="K6737" i="1"/>
  <c r="L6737" i="1"/>
  <c r="M6737" i="1"/>
  <c r="N6737" i="1"/>
  <c r="K6738" i="1"/>
  <c r="L6738" i="1"/>
  <c r="M6738" i="1"/>
  <c r="N6738" i="1"/>
  <c r="K6739" i="1"/>
  <c r="L6739" i="1"/>
  <c r="M6739" i="1"/>
  <c r="N6739" i="1"/>
  <c r="K6740" i="1"/>
  <c r="L6740" i="1"/>
  <c r="M6740" i="1"/>
  <c r="N6740" i="1"/>
  <c r="K6741" i="1"/>
  <c r="L6741" i="1"/>
  <c r="M6741" i="1"/>
  <c r="N6741" i="1"/>
  <c r="K6742" i="1"/>
  <c r="L6742" i="1"/>
  <c r="M6742" i="1"/>
  <c r="N6742" i="1"/>
  <c r="K6743" i="1"/>
  <c r="L6743" i="1"/>
  <c r="M6743" i="1"/>
  <c r="N6743" i="1"/>
  <c r="K6744" i="1"/>
  <c r="L6744" i="1"/>
  <c r="M6744" i="1"/>
  <c r="N6744" i="1"/>
  <c r="K6745" i="1"/>
  <c r="L6745" i="1"/>
  <c r="M6745" i="1"/>
  <c r="N6745" i="1"/>
  <c r="K6746" i="1"/>
  <c r="L6746" i="1"/>
  <c r="M6746" i="1"/>
  <c r="N6746" i="1"/>
  <c r="K6747" i="1"/>
  <c r="L6747" i="1"/>
  <c r="M6747" i="1"/>
  <c r="N6747" i="1"/>
  <c r="K6748" i="1"/>
  <c r="L6748" i="1"/>
  <c r="M6748" i="1"/>
  <c r="N6748" i="1"/>
  <c r="K6749" i="1"/>
  <c r="L6749" i="1"/>
  <c r="M6749" i="1"/>
  <c r="N6749" i="1"/>
  <c r="K6750" i="1"/>
  <c r="L6750" i="1"/>
  <c r="M6750" i="1"/>
  <c r="N6750" i="1"/>
  <c r="K6751" i="1"/>
  <c r="L6751" i="1"/>
  <c r="M6751" i="1"/>
  <c r="N6751" i="1"/>
  <c r="K6752" i="1"/>
  <c r="L6752" i="1"/>
  <c r="M6752" i="1"/>
  <c r="N6752" i="1"/>
  <c r="K6753" i="1"/>
  <c r="L6753" i="1"/>
  <c r="M6753" i="1"/>
  <c r="N6753" i="1"/>
  <c r="K6754" i="1"/>
  <c r="L6754" i="1"/>
  <c r="M6754" i="1"/>
  <c r="N6754" i="1"/>
  <c r="K6755" i="1"/>
  <c r="L6755" i="1"/>
  <c r="M6755" i="1"/>
  <c r="N6755" i="1"/>
  <c r="K6756" i="1"/>
  <c r="L6756" i="1"/>
  <c r="M6756" i="1"/>
  <c r="N6756" i="1"/>
  <c r="K6757" i="1"/>
  <c r="L6757" i="1"/>
  <c r="M6757" i="1"/>
  <c r="N6757" i="1"/>
  <c r="K6758" i="1"/>
  <c r="L6758" i="1"/>
  <c r="M6758" i="1"/>
  <c r="N6758" i="1"/>
  <c r="K6759" i="1"/>
  <c r="L6759" i="1"/>
  <c r="M6759" i="1"/>
  <c r="N6759" i="1"/>
  <c r="K6760" i="1"/>
  <c r="L6760" i="1"/>
  <c r="M6760" i="1"/>
  <c r="N6760" i="1"/>
  <c r="K6761" i="1"/>
  <c r="L6761" i="1"/>
  <c r="M6761" i="1"/>
  <c r="N6761" i="1"/>
  <c r="K6762" i="1"/>
  <c r="L6762" i="1"/>
  <c r="M6762" i="1"/>
  <c r="N6762" i="1"/>
  <c r="K6763" i="1"/>
  <c r="L6763" i="1"/>
  <c r="M6763" i="1"/>
  <c r="N6763" i="1"/>
  <c r="K6764" i="1"/>
  <c r="L6764" i="1"/>
  <c r="M6764" i="1"/>
  <c r="N6764" i="1"/>
  <c r="K6765" i="1"/>
  <c r="L6765" i="1"/>
  <c r="M6765" i="1"/>
  <c r="N6765" i="1"/>
  <c r="K6766" i="1"/>
  <c r="L6766" i="1"/>
  <c r="M6766" i="1"/>
  <c r="N6766" i="1"/>
  <c r="K6767" i="1"/>
  <c r="L6767" i="1"/>
  <c r="M6767" i="1"/>
  <c r="N6767" i="1"/>
  <c r="K6768" i="1"/>
  <c r="L6768" i="1"/>
  <c r="M6768" i="1"/>
  <c r="N6768" i="1"/>
  <c r="K6769" i="1"/>
  <c r="L6769" i="1"/>
  <c r="M6769" i="1"/>
  <c r="N6769" i="1"/>
  <c r="K6770" i="1"/>
  <c r="L6770" i="1"/>
  <c r="M6770" i="1"/>
  <c r="N6770" i="1"/>
  <c r="K6771" i="1"/>
  <c r="L6771" i="1"/>
  <c r="M6771" i="1"/>
  <c r="N6771" i="1"/>
  <c r="K6772" i="1"/>
  <c r="L6772" i="1"/>
  <c r="M6772" i="1"/>
  <c r="N6772" i="1"/>
  <c r="K6773" i="1"/>
  <c r="L6773" i="1"/>
  <c r="M6773" i="1"/>
  <c r="N6773" i="1"/>
  <c r="K6774" i="1"/>
  <c r="L6774" i="1"/>
  <c r="M6774" i="1"/>
  <c r="N6774" i="1"/>
  <c r="K6775" i="1"/>
  <c r="L6775" i="1"/>
  <c r="M6775" i="1"/>
  <c r="N6775" i="1"/>
  <c r="K6776" i="1"/>
  <c r="L6776" i="1"/>
  <c r="M6776" i="1"/>
  <c r="N6776" i="1"/>
  <c r="K6777" i="1"/>
  <c r="L6777" i="1"/>
  <c r="M6777" i="1"/>
  <c r="N6777" i="1"/>
  <c r="K6778" i="1"/>
  <c r="L6778" i="1"/>
  <c r="M6778" i="1"/>
  <c r="N6778" i="1"/>
  <c r="K6779" i="1"/>
  <c r="L6779" i="1"/>
  <c r="M6779" i="1"/>
  <c r="N6779" i="1"/>
  <c r="K6780" i="1"/>
  <c r="L6780" i="1"/>
  <c r="M6780" i="1"/>
  <c r="N6780" i="1"/>
  <c r="K6781" i="1"/>
  <c r="L6781" i="1"/>
  <c r="M6781" i="1"/>
  <c r="N6781" i="1"/>
  <c r="K6782" i="1"/>
  <c r="L6782" i="1"/>
  <c r="M6782" i="1"/>
  <c r="N6782" i="1"/>
  <c r="K6783" i="1"/>
  <c r="L6783" i="1"/>
  <c r="M6783" i="1"/>
  <c r="N6783" i="1"/>
  <c r="K6784" i="1"/>
  <c r="L6784" i="1"/>
  <c r="M6784" i="1"/>
  <c r="N6784" i="1"/>
  <c r="K6785" i="1"/>
  <c r="L6785" i="1"/>
  <c r="M6785" i="1"/>
  <c r="N6785" i="1"/>
  <c r="K6786" i="1"/>
  <c r="L6786" i="1"/>
  <c r="M6786" i="1"/>
  <c r="N6786" i="1"/>
  <c r="K6787" i="1"/>
  <c r="L6787" i="1"/>
  <c r="M6787" i="1"/>
  <c r="N6787" i="1"/>
  <c r="K6788" i="1"/>
  <c r="L6788" i="1"/>
  <c r="M6788" i="1"/>
  <c r="N6788" i="1"/>
  <c r="K6789" i="1"/>
  <c r="L6789" i="1"/>
  <c r="M6789" i="1"/>
  <c r="N6789" i="1"/>
  <c r="K6790" i="1"/>
  <c r="L6790" i="1"/>
  <c r="M6790" i="1"/>
  <c r="N6790" i="1"/>
  <c r="K6791" i="1"/>
  <c r="L6791" i="1"/>
  <c r="M6791" i="1"/>
  <c r="N6791" i="1"/>
  <c r="K6792" i="1"/>
  <c r="L6792" i="1"/>
  <c r="M6792" i="1"/>
  <c r="N6792" i="1"/>
  <c r="K6793" i="1"/>
  <c r="L6793" i="1"/>
  <c r="M6793" i="1"/>
  <c r="N6793" i="1"/>
  <c r="K6794" i="1"/>
  <c r="L6794" i="1"/>
  <c r="M6794" i="1"/>
  <c r="N6794" i="1"/>
  <c r="K6795" i="1"/>
  <c r="L6795" i="1"/>
  <c r="M6795" i="1"/>
  <c r="N6795" i="1"/>
  <c r="K6796" i="1"/>
  <c r="L6796" i="1"/>
  <c r="M6796" i="1"/>
  <c r="N6796" i="1"/>
  <c r="K6797" i="1"/>
  <c r="L6797" i="1"/>
  <c r="M6797" i="1"/>
  <c r="N6797" i="1"/>
  <c r="K6798" i="1"/>
  <c r="L6798" i="1"/>
  <c r="M6798" i="1"/>
  <c r="N6798" i="1"/>
  <c r="K6799" i="1"/>
  <c r="L6799" i="1"/>
  <c r="M6799" i="1"/>
  <c r="N6799" i="1"/>
  <c r="K6800" i="1"/>
  <c r="L6800" i="1"/>
  <c r="M6800" i="1"/>
  <c r="N6800" i="1"/>
  <c r="K6801" i="1"/>
  <c r="L6801" i="1"/>
  <c r="M6801" i="1"/>
  <c r="N6801" i="1"/>
  <c r="K6802" i="1"/>
  <c r="L6802" i="1"/>
  <c r="M6802" i="1"/>
  <c r="N6802" i="1"/>
  <c r="K6803" i="1"/>
  <c r="L6803" i="1"/>
  <c r="M6803" i="1"/>
  <c r="N6803" i="1"/>
  <c r="K6804" i="1"/>
  <c r="L6804" i="1"/>
  <c r="M6804" i="1"/>
  <c r="N6804" i="1"/>
  <c r="K6805" i="1"/>
  <c r="L6805" i="1"/>
  <c r="M6805" i="1"/>
  <c r="N6805" i="1"/>
  <c r="K6806" i="1"/>
  <c r="L6806" i="1"/>
  <c r="M6806" i="1"/>
  <c r="N6806" i="1"/>
  <c r="K6807" i="1"/>
  <c r="L6807" i="1"/>
  <c r="M6807" i="1"/>
  <c r="N6807" i="1"/>
  <c r="K6808" i="1"/>
  <c r="L6808" i="1"/>
  <c r="M6808" i="1"/>
  <c r="N6808" i="1"/>
  <c r="K6809" i="1"/>
  <c r="L6809" i="1"/>
  <c r="M6809" i="1"/>
  <c r="N6809" i="1"/>
  <c r="K6810" i="1"/>
  <c r="L6810" i="1"/>
  <c r="M6810" i="1"/>
  <c r="N6810" i="1"/>
  <c r="K6811" i="1"/>
  <c r="L6811" i="1"/>
  <c r="M6811" i="1"/>
  <c r="N6811" i="1"/>
  <c r="K6812" i="1"/>
  <c r="L6812" i="1"/>
  <c r="M6812" i="1"/>
  <c r="N6812" i="1"/>
  <c r="K6813" i="1"/>
  <c r="L6813" i="1"/>
  <c r="M6813" i="1"/>
  <c r="N6813" i="1"/>
  <c r="K6814" i="1"/>
  <c r="L6814" i="1"/>
  <c r="M6814" i="1"/>
  <c r="N6814" i="1"/>
  <c r="K6815" i="1"/>
  <c r="L6815" i="1"/>
  <c r="M6815" i="1"/>
  <c r="N6815" i="1"/>
  <c r="K6816" i="1"/>
  <c r="L6816" i="1"/>
  <c r="M6816" i="1"/>
  <c r="N6816" i="1"/>
  <c r="K6817" i="1"/>
  <c r="L6817" i="1"/>
  <c r="M6817" i="1"/>
  <c r="N6817" i="1"/>
  <c r="K6818" i="1"/>
  <c r="L6818" i="1"/>
  <c r="M6818" i="1"/>
  <c r="N6818" i="1"/>
  <c r="K6819" i="1"/>
  <c r="L6819" i="1"/>
  <c r="M6819" i="1"/>
  <c r="N6819" i="1"/>
  <c r="K6820" i="1"/>
  <c r="L6820" i="1"/>
  <c r="M6820" i="1"/>
  <c r="N6820" i="1"/>
  <c r="K6821" i="1"/>
  <c r="L6821" i="1"/>
  <c r="M6821" i="1"/>
  <c r="N6821" i="1"/>
  <c r="K6822" i="1"/>
  <c r="L6822" i="1"/>
  <c r="M6822" i="1"/>
  <c r="N6822" i="1"/>
  <c r="K6823" i="1"/>
  <c r="L6823" i="1"/>
  <c r="M6823" i="1"/>
  <c r="N6823" i="1"/>
  <c r="K6824" i="1"/>
  <c r="L6824" i="1"/>
  <c r="M6824" i="1"/>
  <c r="N6824" i="1"/>
  <c r="K6825" i="1"/>
  <c r="L6825" i="1"/>
  <c r="M6825" i="1"/>
  <c r="N6825" i="1"/>
  <c r="K6826" i="1"/>
  <c r="L6826" i="1"/>
  <c r="M6826" i="1"/>
  <c r="N6826" i="1"/>
  <c r="K6827" i="1"/>
  <c r="L6827" i="1"/>
  <c r="M6827" i="1"/>
  <c r="N6827" i="1"/>
  <c r="K6828" i="1"/>
  <c r="L6828" i="1"/>
  <c r="M6828" i="1"/>
  <c r="N6828" i="1"/>
  <c r="K6829" i="1"/>
  <c r="L6829" i="1"/>
  <c r="M6829" i="1"/>
  <c r="N6829" i="1"/>
  <c r="K6830" i="1"/>
  <c r="L6830" i="1"/>
  <c r="M6830" i="1"/>
  <c r="N6830" i="1"/>
  <c r="K6831" i="1"/>
  <c r="L6831" i="1"/>
  <c r="M6831" i="1"/>
  <c r="N6831" i="1"/>
  <c r="K6832" i="1"/>
  <c r="L6832" i="1"/>
  <c r="M6832" i="1"/>
  <c r="N6832" i="1"/>
  <c r="K6833" i="1"/>
  <c r="L6833" i="1"/>
  <c r="M6833" i="1"/>
  <c r="N6833" i="1"/>
  <c r="K6834" i="1"/>
  <c r="L6834" i="1"/>
  <c r="M6834" i="1"/>
  <c r="N6834" i="1"/>
  <c r="K6835" i="1"/>
  <c r="L6835" i="1"/>
  <c r="M6835" i="1"/>
  <c r="N6835" i="1"/>
  <c r="K6836" i="1"/>
  <c r="L6836" i="1"/>
  <c r="M6836" i="1"/>
  <c r="N6836" i="1"/>
  <c r="K6837" i="1"/>
  <c r="L6837" i="1"/>
  <c r="M6837" i="1"/>
  <c r="N6837" i="1"/>
  <c r="K6838" i="1"/>
  <c r="L6838" i="1"/>
  <c r="M6838" i="1"/>
  <c r="N6838" i="1"/>
  <c r="K6839" i="1"/>
  <c r="L6839" i="1"/>
  <c r="M6839" i="1"/>
  <c r="N6839" i="1"/>
  <c r="K6840" i="1"/>
  <c r="L6840" i="1"/>
  <c r="M6840" i="1"/>
  <c r="N6840" i="1"/>
  <c r="K6841" i="1"/>
  <c r="L6841" i="1"/>
  <c r="M6841" i="1"/>
  <c r="N6841" i="1"/>
  <c r="K6842" i="1"/>
  <c r="L6842" i="1"/>
  <c r="M6842" i="1"/>
  <c r="N6842" i="1"/>
  <c r="K6843" i="1"/>
  <c r="L6843" i="1"/>
  <c r="M6843" i="1"/>
  <c r="N6843" i="1"/>
  <c r="K6844" i="1"/>
  <c r="L6844" i="1"/>
  <c r="M6844" i="1"/>
  <c r="N6844" i="1"/>
  <c r="K6845" i="1"/>
  <c r="L6845" i="1"/>
  <c r="M6845" i="1"/>
  <c r="N6845" i="1"/>
  <c r="K6846" i="1"/>
  <c r="L6846" i="1"/>
  <c r="M6846" i="1"/>
  <c r="N6846" i="1"/>
  <c r="K6847" i="1"/>
  <c r="L6847" i="1"/>
  <c r="M6847" i="1"/>
  <c r="N6847" i="1"/>
  <c r="K6848" i="1"/>
  <c r="L6848" i="1"/>
  <c r="M6848" i="1"/>
  <c r="N6848" i="1"/>
  <c r="K6849" i="1"/>
  <c r="L6849" i="1"/>
  <c r="M6849" i="1"/>
  <c r="N6849" i="1"/>
  <c r="K6850" i="1"/>
  <c r="L6850" i="1"/>
  <c r="M6850" i="1"/>
  <c r="N6850" i="1"/>
  <c r="K6851" i="1"/>
  <c r="L6851" i="1"/>
  <c r="M6851" i="1"/>
  <c r="N6851" i="1"/>
  <c r="K6852" i="1"/>
  <c r="L6852" i="1"/>
  <c r="M6852" i="1"/>
  <c r="N6852" i="1"/>
  <c r="K6853" i="1"/>
  <c r="L6853" i="1"/>
  <c r="M6853" i="1"/>
  <c r="N6853" i="1"/>
  <c r="K6854" i="1"/>
  <c r="L6854" i="1"/>
  <c r="M6854" i="1"/>
  <c r="N6854" i="1"/>
  <c r="K6855" i="1"/>
  <c r="L6855" i="1"/>
  <c r="M6855" i="1"/>
  <c r="N6855" i="1"/>
  <c r="K6856" i="1"/>
  <c r="L6856" i="1"/>
  <c r="M6856" i="1"/>
  <c r="N6856" i="1"/>
  <c r="K6857" i="1"/>
  <c r="L6857" i="1"/>
  <c r="M6857" i="1"/>
  <c r="N6857" i="1"/>
  <c r="K6858" i="1"/>
  <c r="L6858" i="1"/>
  <c r="M6858" i="1"/>
  <c r="N6858" i="1"/>
  <c r="K6859" i="1"/>
  <c r="L6859" i="1"/>
  <c r="M6859" i="1"/>
  <c r="N6859" i="1"/>
  <c r="K6860" i="1"/>
  <c r="L6860" i="1"/>
  <c r="M6860" i="1"/>
  <c r="N6860" i="1"/>
  <c r="K6861" i="1"/>
  <c r="L6861" i="1"/>
  <c r="M6861" i="1"/>
  <c r="N6861" i="1"/>
  <c r="K6862" i="1"/>
  <c r="L6862" i="1"/>
  <c r="M6862" i="1"/>
  <c r="N6862" i="1"/>
  <c r="K6863" i="1"/>
  <c r="L6863" i="1"/>
  <c r="M6863" i="1"/>
  <c r="N6863" i="1"/>
  <c r="K6864" i="1"/>
  <c r="L6864" i="1"/>
  <c r="M6864" i="1"/>
  <c r="N6864" i="1"/>
  <c r="K6865" i="1"/>
  <c r="L6865" i="1"/>
  <c r="M6865" i="1"/>
  <c r="N6865" i="1"/>
  <c r="K6866" i="1"/>
  <c r="L6866" i="1"/>
  <c r="M6866" i="1"/>
  <c r="N6866" i="1"/>
  <c r="K6867" i="1"/>
  <c r="L6867" i="1"/>
  <c r="M6867" i="1"/>
  <c r="N6867" i="1"/>
  <c r="K6868" i="1"/>
  <c r="L6868" i="1"/>
  <c r="M6868" i="1"/>
  <c r="N6868" i="1"/>
  <c r="K6869" i="1"/>
  <c r="L6869" i="1"/>
  <c r="M6869" i="1"/>
  <c r="N6869" i="1"/>
  <c r="K6870" i="1"/>
  <c r="L6870" i="1"/>
  <c r="M6870" i="1"/>
  <c r="N6870" i="1"/>
  <c r="K6871" i="1"/>
  <c r="L6871" i="1"/>
  <c r="M6871" i="1"/>
  <c r="N6871" i="1"/>
  <c r="K6872" i="1"/>
  <c r="L6872" i="1"/>
  <c r="M6872" i="1"/>
  <c r="N6872" i="1"/>
  <c r="K6873" i="1"/>
  <c r="L6873" i="1"/>
  <c r="M6873" i="1"/>
  <c r="N6873" i="1"/>
  <c r="K6874" i="1"/>
  <c r="L6874" i="1"/>
  <c r="M6874" i="1"/>
  <c r="N6874" i="1"/>
  <c r="K6875" i="1"/>
  <c r="L6875" i="1"/>
  <c r="M6875" i="1"/>
  <c r="N6875" i="1"/>
  <c r="K6876" i="1"/>
  <c r="L6876" i="1"/>
  <c r="M6876" i="1"/>
  <c r="N6876" i="1"/>
  <c r="K6877" i="1"/>
  <c r="L6877" i="1"/>
  <c r="M6877" i="1"/>
  <c r="N6877" i="1"/>
  <c r="K6878" i="1"/>
  <c r="L6878" i="1"/>
  <c r="M6878" i="1"/>
  <c r="N6878" i="1"/>
  <c r="K6879" i="1"/>
  <c r="L6879" i="1"/>
  <c r="M6879" i="1"/>
  <c r="N6879" i="1"/>
  <c r="K6880" i="1"/>
  <c r="L6880" i="1"/>
  <c r="M6880" i="1"/>
  <c r="N6880" i="1"/>
  <c r="K6881" i="1"/>
  <c r="L6881" i="1"/>
  <c r="M6881" i="1"/>
  <c r="N6881" i="1"/>
  <c r="K6882" i="1"/>
  <c r="L6882" i="1"/>
  <c r="M6882" i="1"/>
  <c r="N6882" i="1"/>
  <c r="K6883" i="1"/>
  <c r="L6883" i="1"/>
  <c r="M6883" i="1"/>
  <c r="N6883" i="1"/>
  <c r="K6884" i="1"/>
  <c r="L6884" i="1"/>
  <c r="M6884" i="1"/>
  <c r="N6884" i="1"/>
  <c r="K6885" i="1"/>
  <c r="L6885" i="1"/>
  <c r="M6885" i="1"/>
  <c r="N6885" i="1"/>
  <c r="K6886" i="1"/>
  <c r="L6886" i="1"/>
  <c r="M6886" i="1"/>
  <c r="N6886" i="1"/>
  <c r="K6887" i="1"/>
  <c r="L6887" i="1"/>
  <c r="M6887" i="1"/>
  <c r="N6887" i="1"/>
  <c r="K6888" i="1"/>
  <c r="L6888" i="1"/>
  <c r="M6888" i="1"/>
  <c r="N6888" i="1"/>
  <c r="K6889" i="1"/>
  <c r="L6889" i="1"/>
  <c r="M6889" i="1"/>
  <c r="N6889" i="1"/>
  <c r="K6890" i="1"/>
  <c r="L6890" i="1"/>
  <c r="M6890" i="1"/>
  <c r="N6890" i="1"/>
  <c r="K6891" i="1"/>
  <c r="L6891" i="1"/>
  <c r="M6891" i="1"/>
  <c r="N6891" i="1"/>
  <c r="K6892" i="1"/>
  <c r="L6892" i="1"/>
  <c r="M6892" i="1"/>
  <c r="N6892" i="1"/>
  <c r="K6893" i="1"/>
  <c r="L6893" i="1"/>
  <c r="M6893" i="1"/>
  <c r="N6893" i="1"/>
  <c r="K6894" i="1"/>
  <c r="L6894" i="1"/>
  <c r="M6894" i="1"/>
  <c r="N6894" i="1"/>
  <c r="K6895" i="1"/>
  <c r="L6895" i="1"/>
  <c r="M6895" i="1"/>
  <c r="N6895" i="1"/>
  <c r="K6896" i="1"/>
  <c r="L6896" i="1"/>
  <c r="M6896" i="1"/>
  <c r="N6896" i="1"/>
  <c r="K6897" i="1"/>
  <c r="L6897" i="1"/>
  <c r="M6897" i="1"/>
  <c r="N6897" i="1"/>
  <c r="K6898" i="1"/>
  <c r="L6898" i="1"/>
  <c r="M6898" i="1"/>
  <c r="N6898" i="1"/>
  <c r="K6899" i="1"/>
  <c r="L6899" i="1"/>
  <c r="M6899" i="1"/>
  <c r="N6899" i="1"/>
  <c r="K6900" i="1"/>
  <c r="L6900" i="1"/>
  <c r="M6900" i="1"/>
  <c r="N6900" i="1"/>
  <c r="K6901" i="1"/>
  <c r="L6901" i="1"/>
  <c r="M6901" i="1"/>
  <c r="N6901" i="1"/>
  <c r="K6902" i="1"/>
  <c r="L6902" i="1"/>
  <c r="M6902" i="1"/>
  <c r="N6902" i="1"/>
  <c r="K6903" i="1"/>
  <c r="L6903" i="1"/>
  <c r="M6903" i="1"/>
  <c r="N6903" i="1"/>
  <c r="K6904" i="1"/>
  <c r="L6904" i="1"/>
  <c r="M6904" i="1"/>
  <c r="N6904" i="1"/>
  <c r="K6905" i="1"/>
  <c r="L6905" i="1"/>
  <c r="M6905" i="1"/>
  <c r="N6905" i="1"/>
  <c r="K6906" i="1"/>
  <c r="L6906" i="1"/>
  <c r="M6906" i="1"/>
  <c r="N6906" i="1"/>
  <c r="K6907" i="1"/>
  <c r="L6907" i="1"/>
  <c r="M6907" i="1"/>
  <c r="N6907" i="1"/>
  <c r="K6908" i="1"/>
  <c r="L6908" i="1"/>
  <c r="M6908" i="1"/>
  <c r="N6908" i="1"/>
  <c r="K6909" i="1"/>
  <c r="L6909" i="1"/>
  <c r="M6909" i="1"/>
  <c r="N6909" i="1"/>
  <c r="K6910" i="1"/>
  <c r="L6910" i="1"/>
  <c r="M6910" i="1"/>
  <c r="N6910" i="1"/>
  <c r="K6911" i="1"/>
  <c r="L6911" i="1"/>
  <c r="M6911" i="1"/>
  <c r="N6911" i="1"/>
  <c r="K6912" i="1"/>
  <c r="L6912" i="1"/>
  <c r="M6912" i="1"/>
  <c r="N6912" i="1"/>
  <c r="K6913" i="1"/>
  <c r="L6913" i="1"/>
  <c r="M6913" i="1"/>
  <c r="N6913" i="1"/>
  <c r="K6914" i="1"/>
  <c r="L6914" i="1"/>
  <c r="M6914" i="1"/>
  <c r="N6914" i="1"/>
  <c r="K6915" i="1"/>
  <c r="L6915" i="1"/>
  <c r="M6915" i="1"/>
  <c r="N6915" i="1"/>
  <c r="K6916" i="1"/>
  <c r="L6916" i="1"/>
  <c r="M6916" i="1"/>
  <c r="N6916" i="1"/>
  <c r="K6917" i="1"/>
  <c r="L6917" i="1"/>
  <c r="M6917" i="1"/>
  <c r="N6917" i="1"/>
  <c r="K6918" i="1"/>
  <c r="L6918" i="1"/>
  <c r="M6918" i="1"/>
  <c r="N6918" i="1"/>
  <c r="K6919" i="1"/>
  <c r="L6919" i="1"/>
  <c r="M6919" i="1"/>
  <c r="N6919" i="1"/>
  <c r="K6920" i="1"/>
  <c r="L6920" i="1"/>
  <c r="M6920" i="1"/>
  <c r="N6920" i="1"/>
  <c r="K6921" i="1"/>
  <c r="L6921" i="1"/>
  <c r="M6921" i="1"/>
  <c r="N6921" i="1"/>
  <c r="K6922" i="1"/>
  <c r="L6922" i="1"/>
  <c r="M6922" i="1"/>
  <c r="N6922" i="1"/>
  <c r="K6923" i="1"/>
  <c r="L6923" i="1"/>
  <c r="M6923" i="1"/>
  <c r="N6923" i="1"/>
  <c r="K6924" i="1"/>
  <c r="L6924" i="1"/>
  <c r="M6924" i="1"/>
  <c r="N6924" i="1"/>
  <c r="K6925" i="1"/>
  <c r="L6925" i="1"/>
  <c r="M6925" i="1"/>
  <c r="N6925" i="1"/>
  <c r="K6926" i="1"/>
  <c r="L6926" i="1"/>
  <c r="M6926" i="1"/>
  <c r="N6926" i="1"/>
  <c r="K6927" i="1"/>
  <c r="L6927" i="1"/>
  <c r="M6927" i="1"/>
  <c r="N6927" i="1"/>
  <c r="K6928" i="1"/>
  <c r="L6928" i="1"/>
  <c r="M6928" i="1"/>
  <c r="N6928" i="1"/>
  <c r="K6929" i="1"/>
  <c r="L6929" i="1"/>
  <c r="M6929" i="1"/>
  <c r="N6929" i="1"/>
  <c r="K6930" i="1"/>
  <c r="L6930" i="1"/>
  <c r="M6930" i="1"/>
  <c r="N6930" i="1"/>
  <c r="K6931" i="1"/>
  <c r="L6931" i="1"/>
  <c r="M6931" i="1"/>
  <c r="N6931" i="1"/>
  <c r="K6932" i="1"/>
  <c r="L6932" i="1"/>
  <c r="M6932" i="1"/>
  <c r="N6932" i="1"/>
  <c r="K6933" i="1"/>
  <c r="L6933" i="1"/>
  <c r="M6933" i="1"/>
  <c r="N6933" i="1"/>
  <c r="K6934" i="1"/>
  <c r="L6934" i="1"/>
  <c r="M6934" i="1"/>
  <c r="N6934" i="1"/>
  <c r="K6935" i="1"/>
  <c r="L6935" i="1"/>
  <c r="M6935" i="1"/>
  <c r="N6935" i="1"/>
  <c r="K6936" i="1"/>
  <c r="L6936" i="1"/>
  <c r="M6936" i="1"/>
  <c r="N6936" i="1"/>
  <c r="K6937" i="1"/>
  <c r="L6937" i="1"/>
  <c r="M6937" i="1"/>
  <c r="N6937" i="1"/>
  <c r="K6938" i="1"/>
  <c r="L6938" i="1"/>
  <c r="M6938" i="1"/>
  <c r="N6938" i="1"/>
  <c r="K6939" i="1"/>
  <c r="L6939" i="1"/>
  <c r="M6939" i="1"/>
  <c r="N6939" i="1"/>
  <c r="K6940" i="1"/>
  <c r="L6940" i="1"/>
  <c r="M6940" i="1"/>
  <c r="N6940" i="1"/>
  <c r="K6941" i="1"/>
  <c r="L6941" i="1"/>
  <c r="M6941" i="1"/>
  <c r="N6941" i="1"/>
  <c r="K6942" i="1"/>
  <c r="L6942" i="1"/>
  <c r="M6942" i="1"/>
  <c r="N6942" i="1"/>
  <c r="K6943" i="1"/>
  <c r="L6943" i="1"/>
  <c r="M6943" i="1"/>
  <c r="N6943" i="1"/>
  <c r="K6944" i="1"/>
  <c r="L6944" i="1"/>
  <c r="M6944" i="1"/>
  <c r="N6944" i="1"/>
  <c r="K6945" i="1"/>
  <c r="L6945" i="1"/>
  <c r="M6945" i="1"/>
  <c r="N6945" i="1"/>
  <c r="K6946" i="1"/>
  <c r="L6946" i="1"/>
  <c r="M6946" i="1"/>
  <c r="N6946" i="1"/>
  <c r="K6947" i="1"/>
  <c r="L6947" i="1"/>
  <c r="M6947" i="1"/>
  <c r="N6947" i="1"/>
  <c r="K6948" i="1"/>
  <c r="L6948" i="1"/>
  <c r="M6948" i="1"/>
  <c r="N6948" i="1"/>
  <c r="K6949" i="1"/>
  <c r="L6949" i="1"/>
  <c r="M6949" i="1"/>
  <c r="N6949" i="1"/>
  <c r="K6950" i="1"/>
  <c r="L6950" i="1"/>
  <c r="M6950" i="1"/>
  <c r="N6950" i="1"/>
  <c r="K6951" i="1"/>
  <c r="L6951" i="1"/>
  <c r="M6951" i="1"/>
  <c r="N6951" i="1"/>
  <c r="K6952" i="1"/>
  <c r="L6952" i="1"/>
  <c r="M6952" i="1"/>
  <c r="N6952" i="1"/>
  <c r="K6953" i="1"/>
  <c r="L6953" i="1"/>
  <c r="M6953" i="1"/>
  <c r="N6953" i="1"/>
  <c r="K6954" i="1"/>
  <c r="L6954" i="1"/>
  <c r="M6954" i="1"/>
  <c r="N6954" i="1"/>
  <c r="K6955" i="1"/>
  <c r="L6955" i="1"/>
  <c r="M6955" i="1"/>
  <c r="N6955" i="1"/>
  <c r="K6956" i="1"/>
  <c r="L6956" i="1"/>
  <c r="M6956" i="1"/>
  <c r="N6956" i="1"/>
  <c r="K6957" i="1"/>
  <c r="L6957" i="1"/>
  <c r="M6957" i="1"/>
  <c r="N6957" i="1"/>
  <c r="K6958" i="1"/>
  <c r="L6958" i="1"/>
  <c r="M6958" i="1"/>
  <c r="N6958" i="1"/>
  <c r="K6959" i="1"/>
  <c r="L6959" i="1"/>
  <c r="M6959" i="1"/>
  <c r="N6959" i="1"/>
  <c r="K6960" i="1"/>
  <c r="L6960" i="1"/>
  <c r="M6960" i="1"/>
  <c r="N6960" i="1"/>
  <c r="K6961" i="1"/>
  <c r="L6961" i="1"/>
  <c r="M6961" i="1"/>
  <c r="N6961" i="1"/>
  <c r="K6962" i="1"/>
  <c r="L6962" i="1"/>
  <c r="M6962" i="1"/>
  <c r="N6962" i="1"/>
  <c r="K6963" i="1"/>
  <c r="L6963" i="1"/>
  <c r="M6963" i="1"/>
  <c r="N6963" i="1"/>
  <c r="K6964" i="1"/>
  <c r="L6964" i="1"/>
  <c r="M6964" i="1"/>
  <c r="N6964" i="1"/>
  <c r="K6965" i="1"/>
  <c r="L6965" i="1"/>
  <c r="M6965" i="1"/>
  <c r="N6965" i="1"/>
  <c r="K6966" i="1"/>
  <c r="L6966" i="1"/>
  <c r="M6966" i="1"/>
  <c r="N6966" i="1"/>
  <c r="K6967" i="1"/>
  <c r="L6967" i="1"/>
  <c r="M6967" i="1"/>
  <c r="N6967" i="1"/>
  <c r="K6968" i="1"/>
  <c r="L6968" i="1"/>
  <c r="M6968" i="1"/>
  <c r="N6968" i="1"/>
  <c r="K6969" i="1"/>
  <c r="L6969" i="1"/>
  <c r="M6969" i="1"/>
  <c r="N6969" i="1"/>
  <c r="K6970" i="1"/>
  <c r="L6970" i="1"/>
  <c r="M6970" i="1"/>
  <c r="N6970" i="1"/>
  <c r="K6971" i="1"/>
  <c r="L6971" i="1"/>
  <c r="M6971" i="1"/>
  <c r="N6971" i="1"/>
  <c r="K6972" i="1"/>
  <c r="L6972" i="1"/>
  <c r="M6972" i="1"/>
  <c r="N6972" i="1"/>
  <c r="K6973" i="1"/>
  <c r="L6973" i="1"/>
  <c r="M6973" i="1"/>
  <c r="N6973" i="1"/>
  <c r="K6974" i="1"/>
  <c r="L6974" i="1"/>
  <c r="M6974" i="1"/>
  <c r="N6974" i="1"/>
  <c r="K6975" i="1"/>
  <c r="L6975" i="1"/>
  <c r="M6975" i="1"/>
  <c r="N6975" i="1"/>
  <c r="K6976" i="1"/>
  <c r="L6976" i="1"/>
  <c r="M6976" i="1"/>
  <c r="N6976" i="1"/>
  <c r="K6977" i="1"/>
  <c r="L6977" i="1"/>
  <c r="M6977" i="1"/>
  <c r="N6977" i="1"/>
  <c r="K6978" i="1"/>
  <c r="L6978" i="1"/>
  <c r="M6978" i="1"/>
  <c r="N6978" i="1"/>
  <c r="K6979" i="1"/>
  <c r="L6979" i="1"/>
  <c r="M6979" i="1"/>
  <c r="N6979" i="1"/>
  <c r="K6980" i="1"/>
  <c r="L6980" i="1"/>
  <c r="M6980" i="1"/>
  <c r="N6980" i="1"/>
  <c r="K6981" i="1"/>
  <c r="L6981" i="1"/>
  <c r="M6981" i="1"/>
  <c r="N6981" i="1"/>
  <c r="K6982" i="1"/>
  <c r="L6982" i="1"/>
  <c r="M6982" i="1"/>
  <c r="N6982" i="1"/>
  <c r="K6983" i="1"/>
  <c r="L6983" i="1"/>
  <c r="M6983" i="1"/>
  <c r="N6983" i="1"/>
  <c r="K6984" i="1"/>
  <c r="L6984" i="1"/>
  <c r="M6984" i="1"/>
  <c r="N6984" i="1"/>
  <c r="K6985" i="1"/>
  <c r="L6985" i="1"/>
  <c r="M6985" i="1"/>
  <c r="N6985" i="1"/>
  <c r="K6986" i="1"/>
  <c r="L6986" i="1"/>
  <c r="M6986" i="1"/>
  <c r="N6986" i="1"/>
  <c r="K6987" i="1"/>
  <c r="L6987" i="1"/>
  <c r="M6987" i="1"/>
  <c r="N6987" i="1"/>
  <c r="K6988" i="1"/>
  <c r="L6988" i="1"/>
  <c r="M6988" i="1"/>
  <c r="N6988" i="1"/>
  <c r="K6989" i="1"/>
  <c r="L6989" i="1"/>
  <c r="M6989" i="1"/>
  <c r="N6989" i="1"/>
  <c r="K6990" i="1"/>
  <c r="L6990" i="1"/>
  <c r="M6990" i="1"/>
  <c r="N6990" i="1"/>
  <c r="K6991" i="1"/>
  <c r="L6991" i="1"/>
  <c r="M6991" i="1"/>
  <c r="N6991" i="1"/>
  <c r="K6992" i="1"/>
  <c r="L6992" i="1"/>
  <c r="M6992" i="1"/>
  <c r="N6992" i="1"/>
  <c r="K6993" i="1"/>
  <c r="L6993" i="1"/>
  <c r="M6993" i="1"/>
  <c r="N6993" i="1"/>
  <c r="K6994" i="1"/>
  <c r="L6994" i="1"/>
  <c r="M6994" i="1"/>
  <c r="N6994" i="1"/>
  <c r="K6995" i="1"/>
  <c r="L6995" i="1"/>
  <c r="M6995" i="1"/>
  <c r="N6995" i="1"/>
  <c r="K6996" i="1"/>
  <c r="L6996" i="1"/>
  <c r="M6996" i="1"/>
  <c r="N6996" i="1"/>
  <c r="K6997" i="1"/>
  <c r="L6997" i="1"/>
  <c r="M6997" i="1"/>
  <c r="N6997" i="1"/>
  <c r="K6998" i="1"/>
  <c r="L6998" i="1"/>
  <c r="M6998" i="1"/>
  <c r="N6998" i="1"/>
  <c r="K6999" i="1"/>
  <c r="L6999" i="1"/>
  <c r="M6999" i="1"/>
  <c r="N6999" i="1"/>
  <c r="K7000" i="1"/>
  <c r="L7000" i="1"/>
  <c r="M7000" i="1"/>
  <c r="N7000" i="1"/>
  <c r="K7001" i="1"/>
  <c r="L7001" i="1"/>
  <c r="M7001" i="1"/>
  <c r="N7001" i="1"/>
  <c r="K7002" i="1"/>
  <c r="L7002" i="1"/>
  <c r="M7002" i="1"/>
  <c r="N7002" i="1"/>
  <c r="K7003" i="1"/>
  <c r="L7003" i="1"/>
  <c r="M7003" i="1"/>
  <c r="N7003" i="1"/>
  <c r="K7004" i="1"/>
  <c r="L7004" i="1"/>
  <c r="M7004" i="1"/>
  <c r="N7004" i="1"/>
  <c r="K7005" i="1"/>
  <c r="L7005" i="1"/>
  <c r="M7005" i="1"/>
  <c r="N7005" i="1"/>
  <c r="K7006" i="1"/>
  <c r="L7006" i="1"/>
  <c r="M7006" i="1"/>
  <c r="N7006" i="1"/>
  <c r="K7007" i="1"/>
  <c r="L7007" i="1"/>
  <c r="M7007" i="1"/>
  <c r="N7007" i="1"/>
  <c r="K7008" i="1"/>
  <c r="L7008" i="1"/>
  <c r="M7008" i="1"/>
  <c r="N7008" i="1"/>
  <c r="K7009" i="1"/>
  <c r="L7009" i="1"/>
  <c r="M7009" i="1"/>
  <c r="N7009" i="1"/>
  <c r="K7010" i="1"/>
  <c r="L7010" i="1"/>
  <c r="M7010" i="1"/>
  <c r="N7010" i="1"/>
  <c r="K7011" i="1"/>
  <c r="L7011" i="1"/>
  <c r="M7011" i="1"/>
  <c r="N7011" i="1"/>
  <c r="K7012" i="1"/>
  <c r="L7012" i="1"/>
  <c r="M7012" i="1"/>
  <c r="N7012" i="1"/>
  <c r="K7013" i="1"/>
  <c r="L7013" i="1"/>
  <c r="M7013" i="1"/>
  <c r="N7013" i="1"/>
  <c r="K7014" i="1"/>
  <c r="L7014" i="1"/>
  <c r="M7014" i="1"/>
  <c r="N7014" i="1"/>
  <c r="K7015" i="1"/>
  <c r="L7015" i="1"/>
  <c r="M7015" i="1"/>
  <c r="N7015" i="1"/>
  <c r="K7016" i="1"/>
  <c r="L7016" i="1"/>
  <c r="M7016" i="1"/>
  <c r="N7016" i="1"/>
  <c r="K7017" i="1"/>
  <c r="L7017" i="1"/>
  <c r="M7017" i="1"/>
  <c r="N7017" i="1"/>
  <c r="K7018" i="1"/>
  <c r="L7018" i="1"/>
  <c r="M7018" i="1"/>
  <c r="N7018" i="1"/>
  <c r="K7019" i="1"/>
  <c r="L7019" i="1"/>
  <c r="M7019" i="1"/>
  <c r="N7019" i="1"/>
  <c r="K7020" i="1"/>
  <c r="L7020" i="1"/>
  <c r="M7020" i="1"/>
  <c r="N7020" i="1"/>
  <c r="K7021" i="1"/>
  <c r="L7021" i="1"/>
  <c r="M7021" i="1"/>
  <c r="N7021" i="1"/>
  <c r="K7022" i="1"/>
  <c r="L7022" i="1"/>
  <c r="M7022" i="1"/>
  <c r="N7022" i="1"/>
  <c r="K7023" i="1"/>
  <c r="L7023" i="1"/>
  <c r="M7023" i="1"/>
  <c r="N7023" i="1"/>
  <c r="K7024" i="1"/>
  <c r="L7024" i="1"/>
  <c r="M7024" i="1"/>
  <c r="N7024" i="1"/>
  <c r="K7025" i="1"/>
  <c r="L7025" i="1"/>
  <c r="M7025" i="1"/>
  <c r="N7025" i="1"/>
  <c r="K7026" i="1"/>
  <c r="L7026" i="1"/>
  <c r="M7026" i="1"/>
  <c r="N7026" i="1"/>
  <c r="K7027" i="1"/>
  <c r="L7027" i="1"/>
  <c r="M7027" i="1"/>
  <c r="N7027" i="1"/>
  <c r="K7028" i="1"/>
  <c r="L7028" i="1"/>
  <c r="M7028" i="1"/>
  <c r="N7028" i="1"/>
  <c r="K7029" i="1"/>
  <c r="L7029" i="1"/>
  <c r="M7029" i="1"/>
  <c r="N7029" i="1"/>
  <c r="K7030" i="1"/>
  <c r="L7030" i="1"/>
  <c r="M7030" i="1"/>
  <c r="N7030" i="1"/>
  <c r="K7031" i="1"/>
  <c r="L7031" i="1"/>
  <c r="M7031" i="1"/>
  <c r="N7031" i="1"/>
  <c r="K7032" i="1"/>
  <c r="L7032" i="1"/>
  <c r="M7032" i="1"/>
  <c r="N7032" i="1"/>
  <c r="K7033" i="1"/>
  <c r="L7033" i="1"/>
  <c r="M7033" i="1"/>
  <c r="N7033" i="1"/>
  <c r="K7034" i="1"/>
  <c r="L7034" i="1"/>
  <c r="M7034" i="1"/>
  <c r="N7034" i="1"/>
  <c r="K7035" i="1"/>
  <c r="L7035" i="1"/>
  <c r="M7035" i="1"/>
  <c r="N7035" i="1"/>
  <c r="K7036" i="1"/>
  <c r="L7036" i="1"/>
  <c r="M7036" i="1"/>
  <c r="N7036" i="1"/>
  <c r="K7037" i="1"/>
  <c r="L7037" i="1"/>
  <c r="M7037" i="1"/>
  <c r="N7037" i="1"/>
  <c r="K7038" i="1"/>
  <c r="L7038" i="1"/>
  <c r="M7038" i="1"/>
  <c r="N7038" i="1"/>
  <c r="K7039" i="1"/>
  <c r="L7039" i="1"/>
  <c r="M7039" i="1"/>
  <c r="N7039" i="1"/>
  <c r="K7040" i="1"/>
  <c r="L7040" i="1"/>
  <c r="M7040" i="1"/>
  <c r="N7040" i="1"/>
  <c r="K7041" i="1"/>
  <c r="L7041" i="1"/>
  <c r="M7041" i="1"/>
  <c r="N7041" i="1"/>
  <c r="K7042" i="1"/>
  <c r="L7042" i="1"/>
  <c r="M7042" i="1"/>
  <c r="N7042" i="1"/>
  <c r="K7043" i="1"/>
  <c r="L7043" i="1"/>
  <c r="M7043" i="1"/>
  <c r="N7043" i="1"/>
  <c r="K7044" i="1"/>
  <c r="L7044" i="1"/>
  <c r="M7044" i="1"/>
  <c r="N7044" i="1"/>
  <c r="K7045" i="1"/>
  <c r="L7045" i="1"/>
  <c r="M7045" i="1"/>
  <c r="N7045" i="1"/>
  <c r="K7046" i="1"/>
  <c r="L7046" i="1"/>
  <c r="M7046" i="1"/>
  <c r="N7046" i="1"/>
  <c r="K7047" i="1"/>
  <c r="L7047" i="1"/>
  <c r="M7047" i="1"/>
  <c r="N7047" i="1"/>
  <c r="K7048" i="1"/>
  <c r="L7048" i="1"/>
  <c r="M7048" i="1"/>
  <c r="N7048" i="1"/>
  <c r="K7049" i="1"/>
  <c r="L7049" i="1"/>
  <c r="M7049" i="1"/>
  <c r="N7049" i="1"/>
  <c r="K7050" i="1"/>
  <c r="L7050" i="1"/>
  <c r="M7050" i="1"/>
  <c r="N7050" i="1"/>
  <c r="K7051" i="1"/>
  <c r="L7051" i="1"/>
  <c r="M7051" i="1"/>
  <c r="N7051" i="1"/>
  <c r="K7052" i="1"/>
  <c r="L7052" i="1"/>
  <c r="M7052" i="1"/>
  <c r="N7052" i="1"/>
  <c r="K7053" i="1"/>
  <c r="L7053" i="1"/>
  <c r="M7053" i="1"/>
  <c r="N7053" i="1"/>
  <c r="K7054" i="1"/>
  <c r="L7054" i="1"/>
  <c r="M7054" i="1"/>
  <c r="N7054" i="1"/>
  <c r="K7055" i="1"/>
  <c r="L7055" i="1"/>
  <c r="M7055" i="1"/>
  <c r="N7055" i="1"/>
  <c r="K7056" i="1"/>
  <c r="L7056" i="1"/>
  <c r="M7056" i="1"/>
  <c r="N7056" i="1"/>
  <c r="K7057" i="1"/>
  <c r="L7057" i="1"/>
  <c r="M7057" i="1"/>
  <c r="N7057" i="1"/>
  <c r="K7058" i="1"/>
  <c r="L7058" i="1"/>
  <c r="M7058" i="1"/>
  <c r="N7058" i="1"/>
  <c r="K7059" i="1"/>
  <c r="L7059" i="1"/>
  <c r="M7059" i="1"/>
  <c r="N7059" i="1"/>
  <c r="K7060" i="1"/>
  <c r="L7060" i="1"/>
  <c r="M7060" i="1"/>
  <c r="N7060" i="1"/>
  <c r="K7061" i="1"/>
  <c r="L7061" i="1"/>
  <c r="M7061" i="1"/>
  <c r="N7061" i="1"/>
  <c r="K7062" i="1"/>
  <c r="L7062" i="1"/>
  <c r="M7062" i="1"/>
  <c r="N7062" i="1"/>
  <c r="K7063" i="1"/>
  <c r="L7063" i="1"/>
  <c r="M7063" i="1"/>
  <c r="N7063" i="1"/>
  <c r="K7064" i="1"/>
  <c r="L7064" i="1"/>
  <c r="M7064" i="1"/>
  <c r="N7064" i="1"/>
  <c r="K7065" i="1"/>
  <c r="L7065" i="1"/>
  <c r="M7065" i="1"/>
  <c r="N7065" i="1"/>
  <c r="K7066" i="1"/>
  <c r="L7066" i="1"/>
  <c r="M7066" i="1"/>
  <c r="N7066" i="1"/>
  <c r="K7067" i="1"/>
  <c r="L7067" i="1"/>
  <c r="M7067" i="1"/>
  <c r="N7067" i="1"/>
  <c r="K7068" i="1"/>
  <c r="L7068" i="1"/>
  <c r="M7068" i="1"/>
  <c r="N7068" i="1"/>
  <c r="K7069" i="1"/>
  <c r="L7069" i="1"/>
  <c r="M7069" i="1"/>
  <c r="N7069" i="1"/>
  <c r="K7070" i="1"/>
  <c r="L7070" i="1"/>
  <c r="M7070" i="1"/>
  <c r="N7070" i="1"/>
  <c r="K7071" i="1"/>
  <c r="L7071" i="1"/>
  <c r="M7071" i="1"/>
  <c r="N7071" i="1"/>
  <c r="K7072" i="1"/>
  <c r="L7072" i="1"/>
  <c r="M7072" i="1"/>
  <c r="N7072" i="1"/>
  <c r="K7073" i="1"/>
  <c r="L7073" i="1"/>
  <c r="M7073" i="1"/>
  <c r="N7073" i="1"/>
  <c r="K7074" i="1"/>
  <c r="L7074" i="1"/>
  <c r="M7074" i="1"/>
  <c r="N7074" i="1"/>
  <c r="K7075" i="1"/>
  <c r="L7075" i="1"/>
  <c r="M7075" i="1"/>
  <c r="N7075" i="1"/>
  <c r="K7076" i="1"/>
  <c r="L7076" i="1"/>
  <c r="M7076" i="1"/>
  <c r="N7076" i="1"/>
  <c r="K7077" i="1"/>
  <c r="L7077" i="1"/>
  <c r="M7077" i="1"/>
  <c r="N7077" i="1"/>
  <c r="K7078" i="1"/>
  <c r="L7078" i="1"/>
  <c r="M7078" i="1"/>
  <c r="N7078" i="1"/>
  <c r="K7079" i="1"/>
  <c r="L7079" i="1"/>
  <c r="M7079" i="1"/>
  <c r="N7079" i="1"/>
  <c r="K7080" i="1"/>
  <c r="L7080" i="1"/>
  <c r="M7080" i="1"/>
  <c r="N7080" i="1"/>
  <c r="K7081" i="1"/>
  <c r="L7081" i="1"/>
  <c r="M7081" i="1"/>
  <c r="N7081" i="1"/>
  <c r="K7082" i="1"/>
  <c r="L7082" i="1"/>
  <c r="M7082" i="1"/>
  <c r="N7082" i="1"/>
  <c r="K7083" i="1"/>
  <c r="L7083" i="1"/>
  <c r="M7083" i="1"/>
  <c r="N7083" i="1"/>
  <c r="K7084" i="1"/>
  <c r="L7084" i="1"/>
  <c r="M7084" i="1"/>
  <c r="N7084" i="1"/>
  <c r="K7085" i="1"/>
  <c r="L7085" i="1"/>
  <c r="M7085" i="1"/>
  <c r="N7085" i="1"/>
  <c r="K7086" i="1"/>
  <c r="L7086" i="1"/>
  <c r="M7086" i="1"/>
  <c r="N7086" i="1"/>
  <c r="K7087" i="1"/>
  <c r="L7087" i="1"/>
  <c r="M7087" i="1"/>
  <c r="N7087" i="1"/>
  <c r="K7088" i="1"/>
  <c r="L7088" i="1"/>
  <c r="M7088" i="1"/>
  <c r="N7088" i="1"/>
  <c r="K7089" i="1"/>
  <c r="L7089" i="1"/>
  <c r="M7089" i="1"/>
  <c r="N7089" i="1"/>
  <c r="K7090" i="1"/>
  <c r="L7090" i="1"/>
  <c r="M7090" i="1"/>
  <c r="N7090" i="1"/>
  <c r="K7091" i="1"/>
  <c r="L7091" i="1"/>
  <c r="M7091" i="1"/>
  <c r="N7091" i="1"/>
  <c r="K7092" i="1"/>
  <c r="L7092" i="1"/>
  <c r="M7092" i="1"/>
  <c r="N7092" i="1"/>
  <c r="K7093" i="1"/>
  <c r="L7093" i="1"/>
  <c r="M7093" i="1"/>
  <c r="N7093" i="1"/>
  <c r="K7094" i="1"/>
  <c r="L7094" i="1"/>
  <c r="M7094" i="1"/>
  <c r="N7094" i="1"/>
  <c r="K7095" i="1"/>
  <c r="L7095" i="1"/>
  <c r="M7095" i="1"/>
  <c r="N7095" i="1"/>
  <c r="K7096" i="1"/>
  <c r="L7096" i="1"/>
  <c r="M7096" i="1"/>
  <c r="N7096" i="1"/>
  <c r="K7097" i="1"/>
  <c r="L7097" i="1"/>
  <c r="M7097" i="1"/>
  <c r="N7097" i="1"/>
  <c r="K7098" i="1"/>
  <c r="L7098" i="1"/>
  <c r="M7098" i="1"/>
  <c r="N7098" i="1"/>
  <c r="K7099" i="1"/>
  <c r="L7099" i="1"/>
  <c r="M7099" i="1"/>
  <c r="N7099" i="1"/>
  <c r="K7100" i="1"/>
  <c r="L7100" i="1"/>
  <c r="M7100" i="1"/>
  <c r="N7100" i="1"/>
  <c r="K7101" i="1"/>
  <c r="L7101" i="1"/>
  <c r="M7101" i="1"/>
  <c r="N7101" i="1"/>
  <c r="K7102" i="1"/>
  <c r="L7102" i="1"/>
  <c r="M7102" i="1"/>
  <c r="N7102" i="1"/>
  <c r="K7103" i="1"/>
  <c r="L7103" i="1"/>
  <c r="M7103" i="1"/>
  <c r="N7103" i="1"/>
  <c r="K7104" i="1"/>
  <c r="L7104" i="1"/>
  <c r="M7104" i="1"/>
  <c r="N7104" i="1"/>
  <c r="K7105" i="1"/>
  <c r="L7105" i="1"/>
  <c r="M7105" i="1"/>
  <c r="N7105" i="1"/>
  <c r="K7106" i="1"/>
  <c r="L7106" i="1"/>
  <c r="M7106" i="1"/>
  <c r="N7106" i="1"/>
  <c r="K7107" i="1"/>
  <c r="L7107" i="1"/>
  <c r="M7107" i="1"/>
  <c r="N7107" i="1"/>
  <c r="K7108" i="1"/>
  <c r="L7108" i="1"/>
  <c r="M7108" i="1"/>
  <c r="N7108" i="1"/>
  <c r="K7109" i="1"/>
  <c r="L7109" i="1"/>
  <c r="M7109" i="1"/>
  <c r="N7109" i="1"/>
  <c r="K7110" i="1"/>
  <c r="L7110" i="1"/>
  <c r="M7110" i="1"/>
  <c r="N7110" i="1"/>
  <c r="K7111" i="1"/>
  <c r="L7111" i="1"/>
  <c r="M7111" i="1"/>
  <c r="N7111" i="1"/>
  <c r="K7112" i="1"/>
  <c r="L7112" i="1"/>
  <c r="M7112" i="1"/>
  <c r="N7112" i="1"/>
  <c r="K7113" i="1"/>
  <c r="L7113" i="1"/>
  <c r="M7113" i="1"/>
  <c r="N7113" i="1"/>
  <c r="K7114" i="1"/>
  <c r="L7114" i="1"/>
  <c r="M7114" i="1"/>
  <c r="N7114" i="1"/>
  <c r="K7115" i="1"/>
  <c r="L7115" i="1"/>
  <c r="M7115" i="1"/>
  <c r="N7115" i="1"/>
  <c r="K7116" i="1"/>
  <c r="L7116" i="1"/>
  <c r="M7116" i="1"/>
  <c r="N7116" i="1"/>
  <c r="K7117" i="1"/>
  <c r="L7117" i="1"/>
  <c r="M7117" i="1"/>
  <c r="N7117" i="1"/>
  <c r="K7118" i="1"/>
  <c r="L7118" i="1"/>
  <c r="M7118" i="1"/>
  <c r="N7118" i="1"/>
  <c r="K7119" i="1"/>
  <c r="L7119" i="1"/>
  <c r="M7119" i="1"/>
  <c r="N7119" i="1"/>
  <c r="K7120" i="1"/>
  <c r="L7120" i="1"/>
  <c r="M7120" i="1"/>
  <c r="N7120" i="1"/>
  <c r="K7121" i="1"/>
  <c r="L7121" i="1"/>
  <c r="M7121" i="1"/>
  <c r="N7121" i="1"/>
  <c r="K7122" i="1"/>
  <c r="L7122" i="1"/>
  <c r="M7122" i="1"/>
  <c r="N7122" i="1"/>
  <c r="K7123" i="1"/>
  <c r="L7123" i="1"/>
  <c r="M7123" i="1"/>
  <c r="N7123" i="1"/>
  <c r="K7124" i="1"/>
  <c r="L7124" i="1"/>
  <c r="M7124" i="1"/>
  <c r="N7124" i="1"/>
  <c r="K7125" i="1"/>
  <c r="L7125" i="1"/>
  <c r="M7125" i="1"/>
  <c r="N7125" i="1"/>
  <c r="K7126" i="1"/>
  <c r="L7126" i="1"/>
  <c r="M7126" i="1"/>
  <c r="N7126" i="1"/>
  <c r="K7127" i="1"/>
  <c r="L7127" i="1"/>
  <c r="M7127" i="1"/>
  <c r="N7127" i="1"/>
  <c r="K7128" i="1"/>
  <c r="L7128" i="1"/>
  <c r="M7128" i="1"/>
  <c r="N7128" i="1"/>
  <c r="K7129" i="1"/>
  <c r="L7129" i="1"/>
  <c r="M7129" i="1"/>
  <c r="N7129" i="1"/>
  <c r="K7130" i="1"/>
  <c r="L7130" i="1"/>
  <c r="M7130" i="1"/>
  <c r="N7130" i="1"/>
  <c r="K7131" i="1"/>
  <c r="L7131" i="1"/>
  <c r="M7131" i="1"/>
  <c r="N7131" i="1"/>
  <c r="K7132" i="1"/>
  <c r="L7132" i="1"/>
  <c r="M7132" i="1"/>
  <c r="N7132" i="1"/>
  <c r="K7133" i="1"/>
  <c r="L7133" i="1"/>
  <c r="M7133" i="1"/>
  <c r="N7133" i="1"/>
  <c r="K7134" i="1"/>
  <c r="L7134" i="1"/>
  <c r="M7134" i="1"/>
  <c r="N7134" i="1"/>
  <c r="K7135" i="1"/>
  <c r="L7135" i="1"/>
  <c r="M7135" i="1"/>
  <c r="N7135" i="1"/>
  <c r="K7136" i="1"/>
  <c r="L7136" i="1"/>
  <c r="M7136" i="1"/>
  <c r="N7136" i="1"/>
  <c r="K7137" i="1"/>
  <c r="L7137" i="1"/>
  <c r="M7137" i="1"/>
  <c r="N7137" i="1"/>
  <c r="K7138" i="1"/>
  <c r="L7138" i="1"/>
  <c r="M7138" i="1"/>
  <c r="N7138" i="1"/>
  <c r="K7139" i="1"/>
  <c r="L7139" i="1"/>
  <c r="M7139" i="1"/>
  <c r="N7139" i="1"/>
  <c r="K7140" i="1"/>
  <c r="L7140" i="1"/>
  <c r="M7140" i="1"/>
  <c r="N7140" i="1"/>
  <c r="K7141" i="1"/>
  <c r="L7141" i="1"/>
  <c r="M7141" i="1"/>
  <c r="N7141" i="1"/>
  <c r="K7142" i="1"/>
  <c r="L7142" i="1"/>
  <c r="M7142" i="1"/>
  <c r="N7142" i="1"/>
  <c r="K7143" i="1"/>
  <c r="L7143" i="1"/>
  <c r="M7143" i="1"/>
  <c r="N7143" i="1"/>
  <c r="K7144" i="1"/>
  <c r="L7144" i="1"/>
  <c r="M7144" i="1"/>
  <c r="N7144" i="1"/>
  <c r="K7145" i="1"/>
  <c r="L7145" i="1"/>
  <c r="M7145" i="1"/>
  <c r="N7145" i="1"/>
  <c r="K7146" i="1"/>
  <c r="L7146" i="1"/>
  <c r="M7146" i="1"/>
  <c r="N7146" i="1"/>
  <c r="K7147" i="1"/>
  <c r="L7147" i="1"/>
  <c r="M7147" i="1"/>
  <c r="N7147" i="1"/>
  <c r="K7148" i="1"/>
  <c r="L7148" i="1"/>
  <c r="M7148" i="1"/>
  <c r="N7148" i="1"/>
  <c r="K7149" i="1"/>
  <c r="L7149" i="1"/>
  <c r="M7149" i="1"/>
  <c r="N7149" i="1"/>
  <c r="K7150" i="1"/>
  <c r="L7150" i="1"/>
  <c r="M7150" i="1"/>
  <c r="N7150" i="1"/>
  <c r="K7151" i="1"/>
  <c r="L7151" i="1"/>
  <c r="M7151" i="1"/>
  <c r="N7151" i="1"/>
  <c r="K7152" i="1"/>
  <c r="L7152" i="1"/>
  <c r="M7152" i="1"/>
  <c r="N7152" i="1"/>
  <c r="K7153" i="1"/>
  <c r="L7153" i="1"/>
  <c r="M7153" i="1"/>
  <c r="N7153" i="1"/>
  <c r="K7154" i="1"/>
  <c r="L7154" i="1"/>
  <c r="M7154" i="1"/>
  <c r="N7154" i="1"/>
  <c r="K7155" i="1"/>
  <c r="L7155" i="1"/>
  <c r="M7155" i="1"/>
  <c r="N7155" i="1"/>
  <c r="K7156" i="1"/>
  <c r="L7156" i="1"/>
  <c r="M7156" i="1"/>
  <c r="N7156" i="1"/>
  <c r="K7157" i="1"/>
  <c r="L7157" i="1"/>
  <c r="M7157" i="1"/>
  <c r="N7157" i="1"/>
  <c r="K7158" i="1"/>
  <c r="L7158" i="1"/>
  <c r="M7158" i="1"/>
  <c r="N7158" i="1"/>
  <c r="K7159" i="1"/>
  <c r="L7159" i="1"/>
  <c r="M7159" i="1"/>
  <c r="N7159" i="1"/>
  <c r="K7160" i="1"/>
  <c r="L7160" i="1"/>
  <c r="M7160" i="1"/>
  <c r="N7160" i="1"/>
  <c r="K7161" i="1"/>
  <c r="L7161" i="1"/>
  <c r="M7161" i="1"/>
  <c r="N7161" i="1"/>
  <c r="K7162" i="1"/>
  <c r="L7162" i="1"/>
  <c r="M7162" i="1"/>
  <c r="N7162" i="1"/>
  <c r="K7163" i="1"/>
  <c r="L7163" i="1"/>
  <c r="M7163" i="1"/>
  <c r="N7163" i="1"/>
  <c r="K7164" i="1"/>
  <c r="L7164" i="1"/>
  <c r="M7164" i="1"/>
  <c r="N7164" i="1"/>
  <c r="K7165" i="1"/>
  <c r="L7165" i="1"/>
  <c r="M7165" i="1"/>
  <c r="N7165" i="1"/>
  <c r="K7166" i="1"/>
  <c r="L7166" i="1"/>
  <c r="M7166" i="1"/>
  <c r="N7166" i="1"/>
  <c r="K7167" i="1"/>
  <c r="L7167" i="1"/>
  <c r="M7167" i="1"/>
  <c r="N7167" i="1"/>
  <c r="K7168" i="1"/>
  <c r="L7168" i="1"/>
  <c r="M7168" i="1"/>
  <c r="N7168" i="1"/>
  <c r="K7169" i="1"/>
  <c r="L7169" i="1"/>
  <c r="M7169" i="1"/>
  <c r="N7169" i="1"/>
  <c r="K7170" i="1"/>
  <c r="L7170" i="1"/>
  <c r="M7170" i="1"/>
  <c r="N7170" i="1"/>
  <c r="K7171" i="1"/>
  <c r="L7171" i="1"/>
  <c r="M7171" i="1"/>
  <c r="N7171" i="1"/>
  <c r="K7172" i="1"/>
  <c r="L7172" i="1"/>
  <c r="M7172" i="1"/>
  <c r="N7172" i="1"/>
  <c r="K7173" i="1"/>
  <c r="L7173" i="1"/>
  <c r="M7173" i="1"/>
  <c r="N7173" i="1"/>
  <c r="K7174" i="1"/>
  <c r="L7174" i="1"/>
  <c r="M7174" i="1"/>
  <c r="N7174" i="1"/>
  <c r="K7175" i="1"/>
  <c r="L7175" i="1"/>
  <c r="M7175" i="1"/>
  <c r="N7175" i="1"/>
  <c r="K7176" i="1"/>
  <c r="L7176" i="1"/>
  <c r="M7176" i="1"/>
  <c r="N7176" i="1"/>
  <c r="K7177" i="1"/>
  <c r="L7177" i="1"/>
  <c r="M7177" i="1"/>
  <c r="N7177" i="1"/>
  <c r="K7178" i="1"/>
  <c r="L7178" i="1"/>
  <c r="M7178" i="1"/>
  <c r="N7178" i="1"/>
  <c r="K7179" i="1"/>
  <c r="L7179" i="1"/>
  <c r="M7179" i="1"/>
  <c r="N7179" i="1"/>
  <c r="K7180" i="1"/>
  <c r="L7180" i="1"/>
  <c r="M7180" i="1"/>
  <c r="N7180" i="1"/>
  <c r="K7181" i="1"/>
  <c r="L7181" i="1"/>
  <c r="M7181" i="1"/>
  <c r="N7181" i="1"/>
  <c r="K7182" i="1"/>
  <c r="L7182" i="1"/>
  <c r="M7182" i="1"/>
  <c r="N7182" i="1"/>
  <c r="K7183" i="1"/>
  <c r="L7183" i="1"/>
  <c r="M7183" i="1"/>
  <c r="N7183" i="1"/>
  <c r="K7184" i="1"/>
  <c r="L7184" i="1"/>
  <c r="M7184" i="1"/>
  <c r="N7184" i="1"/>
  <c r="K7185" i="1"/>
  <c r="L7185" i="1"/>
  <c r="M7185" i="1"/>
  <c r="N7185" i="1"/>
  <c r="K7186" i="1"/>
  <c r="L7186" i="1"/>
  <c r="M7186" i="1"/>
  <c r="N7186" i="1"/>
  <c r="K7187" i="1"/>
  <c r="L7187" i="1"/>
  <c r="M7187" i="1"/>
  <c r="N7187" i="1"/>
  <c r="K7188" i="1"/>
  <c r="L7188" i="1"/>
  <c r="M7188" i="1"/>
  <c r="N7188" i="1"/>
  <c r="K7189" i="1"/>
  <c r="L7189" i="1"/>
  <c r="M7189" i="1"/>
  <c r="N7189" i="1"/>
  <c r="K7190" i="1"/>
  <c r="L7190" i="1"/>
  <c r="M7190" i="1"/>
  <c r="N7190" i="1"/>
  <c r="K7191" i="1"/>
  <c r="L7191" i="1"/>
  <c r="M7191" i="1"/>
  <c r="N7191" i="1"/>
  <c r="K7192" i="1"/>
  <c r="L7192" i="1"/>
  <c r="M7192" i="1"/>
  <c r="N7192" i="1"/>
  <c r="K7193" i="1"/>
  <c r="L7193" i="1"/>
  <c r="M7193" i="1"/>
  <c r="N7193" i="1"/>
  <c r="K7194" i="1"/>
  <c r="L7194" i="1"/>
  <c r="M7194" i="1"/>
  <c r="N7194" i="1"/>
  <c r="K7195" i="1"/>
  <c r="L7195" i="1"/>
  <c r="M7195" i="1"/>
  <c r="N7195" i="1"/>
  <c r="K7196" i="1"/>
  <c r="L7196" i="1"/>
  <c r="M7196" i="1"/>
  <c r="N7196" i="1"/>
  <c r="K7197" i="1"/>
  <c r="L7197" i="1"/>
  <c r="M7197" i="1"/>
  <c r="N7197" i="1"/>
  <c r="K7198" i="1"/>
  <c r="L7198" i="1"/>
  <c r="M7198" i="1"/>
  <c r="N7198" i="1"/>
  <c r="K7199" i="1"/>
  <c r="L7199" i="1"/>
  <c r="M7199" i="1"/>
  <c r="N7199" i="1"/>
  <c r="K7200" i="1"/>
  <c r="L7200" i="1"/>
  <c r="M7200" i="1"/>
  <c r="N7200" i="1"/>
  <c r="K7201" i="1"/>
  <c r="L7201" i="1"/>
  <c r="M7201" i="1"/>
  <c r="N7201" i="1"/>
  <c r="K7202" i="1"/>
  <c r="L7202" i="1"/>
  <c r="M7202" i="1"/>
  <c r="N7202" i="1"/>
  <c r="K7203" i="1"/>
  <c r="L7203" i="1"/>
  <c r="M7203" i="1"/>
  <c r="N7203" i="1"/>
  <c r="K7204" i="1"/>
  <c r="L7204" i="1"/>
  <c r="M7204" i="1"/>
  <c r="N7204" i="1"/>
  <c r="K7205" i="1"/>
  <c r="L7205" i="1"/>
  <c r="M7205" i="1"/>
  <c r="N7205" i="1"/>
  <c r="K7206" i="1"/>
  <c r="L7206" i="1"/>
  <c r="M7206" i="1"/>
  <c r="N7206" i="1"/>
  <c r="K7207" i="1"/>
  <c r="L7207" i="1"/>
  <c r="M7207" i="1"/>
  <c r="N7207" i="1"/>
  <c r="K7208" i="1"/>
  <c r="L7208" i="1"/>
  <c r="M7208" i="1"/>
  <c r="N7208" i="1"/>
  <c r="K7209" i="1"/>
  <c r="L7209" i="1"/>
  <c r="M7209" i="1"/>
  <c r="N7209" i="1"/>
  <c r="K7210" i="1"/>
  <c r="L7210" i="1"/>
  <c r="M7210" i="1"/>
  <c r="N7210" i="1"/>
  <c r="K7211" i="1"/>
  <c r="L7211" i="1"/>
  <c r="M7211" i="1"/>
  <c r="N7211" i="1"/>
  <c r="K7212" i="1"/>
  <c r="L7212" i="1"/>
  <c r="M7212" i="1"/>
  <c r="N7212" i="1"/>
  <c r="K7213" i="1"/>
  <c r="L7213" i="1"/>
  <c r="M7213" i="1"/>
  <c r="N7213" i="1"/>
  <c r="K7214" i="1"/>
  <c r="L7214" i="1"/>
  <c r="M7214" i="1"/>
  <c r="N7214" i="1"/>
  <c r="K7215" i="1"/>
  <c r="L7215" i="1"/>
  <c r="M7215" i="1"/>
  <c r="N7215" i="1"/>
  <c r="K7216" i="1"/>
  <c r="L7216" i="1"/>
  <c r="M7216" i="1"/>
  <c r="N7216" i="1"/>
  <c r="K7217" i="1"/>
  <c r="L7217" i="1"/>
  <c r="M7217" i="1"/>
  <c r="N7217" i="1"/>
  <c r="K7218" i="1"/>
  <c r="L7218" i="1"/>
  <c r="M7218" i="1"/>
  <c r="N7218" i="1"/>
  <c r="K7219" i="1"/>
  <c r="L7219" i="1"/>
  <c r="M7219" i="1"/>
  <c r="N7219" i="1"/>
  <c r="K7220" i="1"/>
  <c r="L7220" i="1"/>
  <c r="M7220" i="1"/>
  <c r="N7220" i="1"/>
  <c r="K7221" i="1"/>
  <c r="L7221" i="1"/>
  <c r="M7221" i="1"/>
  <c r="N7221" i="1"/>
  <c r="K7222" i="1"/>
  <c r="L7222" i="1"/>
  <c r="M7222" i="1"/>
  <c r="N7222" i="1"/>
  <c r="K7223" i="1"/>
  <c r="L7223" i="1"/>
  <c r="M7223" i="1"/>
  <c r="N7223" i="1"/>
  <c r="K7224" i="1"/>
  <c r="L7224" i="1"/>
  <c r="M7224" i="1"/>
  <c r="N7224" i="1"/>
  <c r="K7225" i="1"/>
  <c r="L7225" i="1"/>
  <c r="M7225" i="1"/>
  <c r="N7225" i="1"/>
  <c r="K7226" i="1"/>
  <c r="L7226" i="1"/>
  <c r="M7226" i="1"/>
  <c r="N7226" i="1"/>
  <c r="K7227" i="1"/>
  <c r="L7227" i="1"/>
  <c r="M7227" i="1"/>
  <c r="N7227" i="1"/>
  <c r="K7228" i="1"/>
  <c r="L7228" i="1"/>
  <c r="M7228" i="1"/>
  <c r="N7228" i="1"/>
  <c r="K7229" i="1"/>
  <c r="L7229" i="1"/>
  <c r="M7229" i="1"/>
  <c r="N7229" i="1"/>
  <c r="K7230" i="1"/>
  <c r="L7230" i="1"/>
  <c r="M7230" i="1"/>
  <c r="N7230" i="1"/>
  <c r="K7231" i="1"/>
  <c r="L7231" i="1"/>
  <c r="M7231" i="1"/>
  <c r="N7231" i="1"/>
  <c r="K7232" i="1"/>
  <c r="L7232" i="1"/>
  <c r="M7232" i="1"/>
  <c r="N7232" i="1"/>
  <c r="K7233" i="1"/>
  <c r="L7233" i="1"/>
  <c r="M7233" i="1"/>
  <c r="N7233" i="1"/>
  <c r="K7234" i="1"/>
  <c r="L7234" i="1"/>
  <c r="M7234" i="1"/>
  <c r="N7234" i="1"/>
  <c r="K7235" i="1"/>
  <c r="L7235" i="1"/>
  <c r="M7235" i="1"/>
  <c r="N7235" i="1"/>
  <c r="K7236" i="1"/>
  <c r="L7236" i="1"/>
  <c r="M7236" i="1"/>
  <c r="N7236" i="1"/>
  <c r="K7237" i="1"/>
  <c r="L7237" i="1"/>
  <c r="M7237" i="1"/>
  <c r="N7237" i="1"/>
  <c r="K7238" i="1"/>
  <c r="L7238" i="1"/>
  <c r="M7238" i="1"/>
  <c r="N7238" i="1"/>
  <c r="K7239" i="1"/>
  <c r="L7239" i="1"/>
  <c r="M7239" i="1"/>
  <c r="N7239" i="1"/>
  <c r="K7240" i="1"/>
  <c r="L7240" i="1"/>
  <c r="M7240" i="1"/>
  <c r="N7240" i="1"/>
  <c r="K7241" i="1"/>
  <c r="L7241" i="1"/>
  <c r="M7241" i="1"/>
  <c r="N7241" i="1"/>
  <c r="K7242" i="1"/>
  <c r="L7242" i="1"/>
  <c r="M7242" i="1"/>
  <c r="N7242" i="1"/>
  <c r="K7243" i="1"/>
  <c r="L7243" i="1"/>
  <c r="M7243" i="1"/>
  <c r="N7243" i="1"/>
  <c r="K7244" i="1"/>
  <c r="L7244" i="1"/>
  <c r="M7244" i="1"/>
  <c r="N7244" i="1"/>
  <c r="K7245" i="1"/>
  <c r="L7245" i="1"/>
  <c r="M7245" i="1"/>
  <c r="N7245" i="1"/>
  <c r="K7246" i="1"/>
  <c r="L7246" i="1"/>
  <c r="M7246" i="1"/>
  <c r="N7246" i="1"/>
  <c r="K7247" i="1"/>
  <c r="L7247" i="1"/>
  <c r="M7247" i="1"/>
  <c r="N7247" i="1"/>
  <c r="K7248" i="1"/>
  <c r="L7248" i="1"/>
  <c r="M7248" i="1"/>
  <c r="N7248" i="1"/>
  <c r="K7249" i="1"/>
  <c r="L7249" i="1"/>
  <c r="M7249" i="1"/>
  <c r="N7249" i="1"/>
  <c r="K7250" i="1"/>
  <c r="L7250" i="1"/>
  <c r="M7250" i="1"/>
  <c r="N7250" i="1"/>
  <c r="K7251" i="1"/>
  <c r="L7251" i="1"/>
  <c r="M7251" i="1"/>
  <c r="N7251" i="1"/>
  <c r="K7252" i="1"/>
  <c r="L7252" i="1"/>
  <c r="M7252" i="1"/>
  <c r="N7252" i="1"/>
  <c r="K7253" i="1"/>
  <c r="L7253" i="1"/>
  <c r="M7253" i="1"/>
  <c r="N7253" i="1"/>
  <c r="K7254" i="1"/>
  <c r="L7254" i="1"/>
  <c r="M7254" i="1"/>
  <c r="N7254" i="1"/>
  <c r="K7255" i="1"/>
  <c r="L7255" i="1"/>
  <c r="M7255" i="1"/>
  <c r="N7255" i="1"/>
  <c r="K7256" i="1"/>
  <c r="L7256" i="1"/>
  <c r="M7256" i="1"/>
  <c r="N7256" i="1"/>
  <c r="K7257" i="1"/>
  <c r="L7257" i="1"/>
  <c r="M7257" i="1"/>
  <c r="N7257" i="1"/>
  <c r="K7258" i="1"/>
  <c r="L7258" i="1"/>
  <c r="M7258" i="1"/>
  <c r="N7258" i="1"/>
  <c r="K7259" i="1"/>
  <c r="L7259" i="1"/>
  <c r="M7259" i="1"/>
  <c r="N7259" i="1"/>
  <c r="K7260" i="1"/>
  <c r="L7260" i="1"/>
  <c r="M7260" i="1"/>
  <c r="N7260" i="1"/>
  <c r="K7261" i="1"/>
  <c r="L7261" i="1"/>
  <c r="M7261" i="1"/>
  <c r="N7261" i="1"/>
  <c r="K7262" i="1"/>
  <c r="L7262" i="1"/>
  <c r="M7262" i="1"/>
  <c r="N7262" i="1"/>
  <c r="K7263" i="1"/>
  <c r="L7263" i="1"/>
  <c r="M7263" i="1"/>
  <c r="N7263" i="1"/>
  <c r="K7264" i="1"/>
  <c r="L7264" i="1"/>
  <c r="M7264" i="1"/>
  <c r="N7264" i="1"/>
  <c r="K7265" i="1"/>
  <c r="L7265" i="1"/>
  <c r="M7265" i="1"/>
  <c r="N7265" i="1"/>
  <c r="K7266" i="1"/>
  <c r="L7266" i="1"/>
  <c r="M7266" i="1"/>
  <c r="N7266" i="1"/>
  <c r="K7267" i="1"/>
  <c r="L7267" i="1"/>
  <c r="M7267" i="1"/>
  <c r="N7267" i="1"/>
  <c r="K7268" i="1"/>
  <c r="L7268" i="1"/>
  <c r="M7268" i="1"/>
  <c r="N7268" i="1"/>
  <c r="K7269" i="1"/>
  <c r="L7269" i="1"/>
  <c r="M7269" i="1"/>
  <c r="N7269" i="1"/>
  <c r="K7270" i="1"/>
  <c r="L7270" i="1"/>
  <c r="M7270" i="1"/>
  <c r="N7270" i="1"/>
  <c r="K7271" i="1"/>
  <c r="L7271" i="1"/>
  <c r="M7271" i="1"/>
  <c r="N7271" i="1"/>
  <c r="K7272" i="1"/>
  <c r="L7272" i="1"/>
  <c r="M7272" i="1"/>
  <c r="N7272" i="1"/>
  <c r="K7273" i="1"/>
  <c r="L7273" i="1"/>
  <c r="M7273" i="1"/>
  <c r="N7273" i="1"/>
  <c r="K7274" i="1"/>
  <c r="L7274" i="1"/>
  <c r="M7274" i="1"/>
  <c r="N7274" i="1"/>
  <c r="K7275" i="1"/>
  <c r="L7275" i="1"/>
  <c r="M7275" i="1"/>
  <c r="N7275" i="1"/>
  <c r="K7276" i="1"/>
  <c r="L7276" i="1"/>
  <c r="M7276" i="1"/>
  <c r="N7276" i="1"/>
  <c r="K7277" i="1"/>
  <c r="L7277" i="1"/>
  <c r="M7277" i="1"/>
  <c r="N7277" i="1"/>
  <c r="K7278" i="1"/>
  <c r="L7278" i="1"/>
  <c r="M7278" i="1"/>
  <c r="N7278" i="1"/>
  <c r="K7279" i="1"/>
  <c r="L7279" i="1"/>
  <c r="M7279" i="1"/>
  <c r="N7279" i="1"/>
  <c r="K7280" i="1"/>
  <c r="L7280" i="1"/>
  <c r="M7280" i="1"/>
  <c r="N7280" i="1"/>
  <c r="K7281" i="1"/>
  <c r="L7281" i="1"/>
  <c r="M7281" i="1"/>
  <c r="N7281" i="1"/>
  <c r="K7282" i="1"/>
  <c r="L7282" i="1"/>
  <c r="M7282" i="1"/>
  <c r="N7282" i="1"/>
  <c r="K7283" i="1"/>
  <c r="L7283" i="1"/>
  <c r="M7283" i="1"/>
  <c r="N7283" i="1"/>
  <c r="K7284" i="1"/>
  <c r="L7284" i="1"/>
  <c r="M7284" i="1"/>
  <c r="N7284" i="1"/>
  <c r="K7285" i="1"/>
  <c r="L7285" i="1"/>
  <c r="M7285" i="1"/>
  <c r="N7285" i="1"/>
  <c r="K7286" i="1"/>
  <c r="L7286" i="1"/>
  <c r="M7286" i="1"/>
  <c r="N7286" i="1"/>
  <c r="K7287" i="1"/>
  <c r="L7287" i="1"/>
  <c r="M7287" i="1"/>
  <c r="N7287" i="1"/>
  <c r="K7288" i="1"/>
  <c r="L7288" i="1"/>
  <c r="M7288" i="1"/>
  <c r="N7288" i="1"/>
  <c r="K7289" i="1"/>
  <c r="L7289" i="1"/>
  <c r="M7289" i="1"/>
  <c r="N7289" i="1"/>
  <c r="K7290" i="1"/>
  <c r="L7290" i="1"/>
  <c r="M7290" i="1"/>
  <c r="N7290" i="1"/>
  <c r="K7291" i="1"/>
  <c r="L7291" i="1"/>
  <c r="M7291" i="1"/>
  <c r="N7291" i="1"/>
  <c r="K7292" i="1"/>
  <c r="L7292" i="1"/>
  <c r="M7292" i="1"/>
  <c r="N7292" i="1"/>
  <c r="K7293" i="1"/>
  <c r="L7293" i="1"/>
  <c r="M7293" i="1"/>
  <c r="N7293" i="1"/>
  <c r="K7294" i="1"/>
  <c r="L7294" i="1"/>
  <c r="M7294" i="1"/>
  <c r="N7294" i="1"/>
  <c r="K7295" i="1"/>
  <c r="L7295" i="1"/>
  <c r="M7295" i="1"/>
  <c r="N7295" i="1"/>
  <c r="K7296" i="1"/>
  <c r="L7296" i="1"/>
  <c r="M7296" i="1"/>
  <c r="N7296" i="1"/>
  <c r="K7297" i="1"/>
  <c r="L7297" i="1"/>
  <c r="M7297" i="1"/>
  <c r="N7297" i="1"/>
  <c r="K7298" i="1"/>
  <c r="L7298" i="1"/>
  <c r="M7298" i="1"/>
  <c r="N7298" i="1"/>
  <c r="K7299" i="1"/>
  <c r="L7299" i="1"/>
  <c r="M7299" i="1"/>
  <c r="N7299" i="1"/>
  <c r="K7300" i="1"/>
  <c r="L7300" i="1"/>
  <c r="M7300" i="1"/>
  <c r="N7300" i="1"/>
  <c r="K7301" i="1"/>
  <c r="L7301" i="1"/>
  <c r="M7301" i="1"/>
  <c r="N7301" i="1"/>
  <c r="K7302" i="1"/>
  <c r="L7302" i="1"/>
  <c r="M7302" i="1"/>
  <c r="N7302" i="1"/>
  <c r="K7303" i="1"/>
  <c r="L7303" i="1"/>
  <c r="M7303" i="1"/>
  <c r="N7303" i="1"/>
  <c r="K7304" i="1"/>
  <c r="L7304" i="1"/>
  <c r="M7304" i="1"/>
  <c r="N7304" i="1"/>
  <c r="K7305" i="1"/>
  <c r="L7305" i="1"/>
  <c r="M7305" i="1"/>
  <c r="N7305" i="1"/>
  <c r="K7306" i="1"/>
  <c r="L7306" i="1"/>
  <c r="M7306" i="1"/>
  <c r="N7306" i="1"/>
  <c r="K7307" i="1"/>
  <c r="L7307" i="1"/>
  <c r="M7307" i="1"/>
  <c r="N7307" i="1"/>
  <c r="K7308" i="1"/>
  <c r="L7308" i="1"/>
  <c r="M7308" i="1"/>
  <c r="N7308" i="1"/>
  <c r="K7309" i="1"/>
  <c r="L7309" i="1"/>
  <c r="M7309" i="1"/>
  <c r="N7309" i="1"/>
  <c r="K7310" i="1"/>
  <c r="L7310" i="1"/>
  <c r="M7310" i="1"/>
  <c r="N7310" i="1"/>
  <c r="K7311" i="1"/>
  <c r="L7311" i="1"/>
  <c r="M7311" i="1"/>
  <c r="N7311" i="1"/>
  <c r="K7312" i="1"/>
  <c r="L7312" i="1"/>
  <c r="M7312" i="1"/>
  <c r="N7312" i="1"/>
  <c r="K7313" i="1"/>
  <c r="L7313" i="1"/>
  <c r="M7313" i="1"/>
  <c r="N7313" i="1"/>
  <c r="K7314" i="1"/>
  <c r="L7314" i="1"/>
  <c r="M7314" i="1"/>
  <c r="N7314" i="1"/>
  <c r="K7315" i="1"/>
  <c r="L7315" i="1"/>
  <c r="M7315" i="1"/>
  <c r="N7315" i="1"/>
  <c r="K7316" i="1"/>
  <c r="L7316" i="1"/>
  <c r="M7316" i="1"/>
  <c r="N7316" i="1"/>
  <c r="K7317" i="1"/>
  <c r="L7317" i="1"/>
  <c r="M7317" i="1"/>
  <c r="N7317" i="1"/>
  <c r="K7318" i="1"/>
  <c r="L7318" i="1"/>
  <c r="M7318" i="1"/>
  <c r="N7318" i="1"/>
  <c r="K7319" i="1"/>
  <c r="L7319" i="1"/>
  <c r="M7319" i="1"/>
  <c r="N7319" i="1"/>
  <c r="K7320" i="1"/>
  <c r="L7320" i="1"/>
  <c r="M7320" i="1"/>
  <c r="N7320" i="1"/>
  <c r="K7321" i="1"/>
  <c r="L7321" i="1"/>
  <c r="M7321" i="1"/>
  <c r="N7321" i="1"/>
  <c r="K7322" i="1"/>
  <c r="L7322" i="1"/>
  <c r="M7322" i="1"/>
  <c r="N7322" i="1"/>
  <c r="K7323" i="1"/>
  <c r="L7323" i="1"/>
  <c r="M7323" i="1"/>
  <c r="N7323" i="1"/>
  <c r="K7324" i="1"/>
  <c r="L7324" i="1"/>
  <c r="M7324" i="1"/>
  <c r="N7324" i="1"/>
  <c r="K7325" i="1"/>
  <c r="L7325" i="1"/>
  <c r="M7325" i="1"/>
  <c r="N7325" i="1"/>
  <c r="K7326" i="1"/>
  <c r="L7326" i="1"/>
  <c r="M7326" i="1"/>
  <c r="N7326" i="1"/>
  <c r="K7327" i="1"/>
  <c r="L7327" i="1"/>
  <c r="M7327" i="1"/>
  <c r="N7327" i="1"/>
  <c r="K7328" i="1"/>
  <c r="L7328" i="1"/>
  <c r="M7328" i="1"/>
  <c r="N7328" i="1"/>
  <c r="K7329" i="1"/>
  <c r="L7329" i="1"/>
  <c r="M7329" i="1"/>
  <c r="N7329" i="1"/>
  <c r="K7330" i="1"/>
  <c r="L7330" i="1"/>
  <c r="M7330" i="1"/>
  <c r="N7330" i="1"/>
  <c r="K7331" i="1"/>
  <c r="L7331" i="1"/>
  <c r="M7331" i="1"/>
  <c r="N7331" i="1"/>
  <c r="K7332" i="1"/>
  <c r="L7332" i="1"/>
  <c r="M7332" i="1"/>
  <c r="N7332" i="1"/>
  <c r="K7333" i="1"/>
  <c r="L7333" i="1"/>
  <c r="M7333" i="1"/>
  <c r="N7333" i="1"/>
  <c r="K7334" i="1"/>
  <c r="L7334" i="1"/>
  <c r="M7334" i="1"/>
  <c r="N7334" i="1"/>
  <c r="K7335" i="1"/>
  <c r="L7335" i="1"/>
  <c r="M7335" i="1"/>
  <c r="N7335" i="1"/>
  <c r="K7336" i="1"/>
  <c r="L7336" i="1"/>
  <c r="M7336" i="1"/>
  <c r="N7336" i="1"/>
  <c r="K7337" i="1"/>
  <c r="L7337" i="1"/>
  <c r="M7337" i="1"/>
  <c r="N7337" i="1"/>
  <c r="K7338" i="1"/>
  <c r="L7338" i="1"/>
  <c r="M7338" i="1"/>
  <c r="N7338" i="1"/>
  <c r="K7339" i="1"/>
  <c r="L7339" i="1"/>
  <c r="M7339" i="1"/>
  <c r="N7339" i="1"/>
  <c r="K7340" i="1"/>
  <c r="L7340" i="1"/>
  <c r="M7340" i="1"/>
  <c r="N7340" i="1"/>
  <c r="K7341" i="1"/>
  <c r="L7341" i="1"/>
  <c r="M7341" i="1"/>
  <c r="N7341" i="1"/>
  <c r="K7342" i="1"/>
  <c r="L7342" i="1"/>
  <c r="M7342" i="1"/>
  <c r="N7342" i="1"/>
  <c r="K7343" i="1"/>
  <c r="L7343" i="1"/>
  <c r="M7343" i="1"/>
  <c r="N7343" i="1"/>
  <c r="K7344" i="1"/>
  <c r="L7344" i="1"/>
  <c r="M7344" i="1"/>
  <c r="N7344" i="1"/>
  <c r="K7345" i="1"/>
  <c r="L7345" i="1"/>
  <c r="M7345" i="1"/>
  <c r="N7345" i="1"/>
  <c r="K7346" i="1"/>
  <c r="L7346" i="1"/>
  <c r="M7346" i="1"/>
  <c r="N7346" i="1"/>
  <c r="K7347" i="1"/>
  <c r="L7347" i="1"/>
  <c r="M7347" i="1"/>
  <c r="N7347" i="1"/>
  <c r="K7348" i="1"/>
  <c r="L7348" i="1"/>
  <c r="M7348" i="1"/>
  <c r="N7348" i="1"/>
  <c r="K7349" i="1"/>
  <c r="L7349" i="1"/>
  <c r="M7349" i="1"/>
  <c r="N7349" i="1"/>
  <c r="K7350" i="1"/>
  <c r="L7350" i="1"/>
  <c r="M7350" i="1"/>
  <c r="N7350" i="1"/>
  <c r="K7351" i="1"/>
  <c r="L7351" i="1"/>
  <c r="M7351" i="1"/>
  <c r="N7351" i="1"/>
  <c r="K7352" i="1"/>
  <c r="L7352" i="1"/>
  <c r="M7352" i="1"/>
  <c r="N7352" i="1"/>
  <c r="K7353" i="1"/>
  <c r="L7353" i="1"/>
  <c r="M7353" i="1"/>
  <c r="N7353" i="1"/>
  <c r="K7354" i="1"/>
  <c r="L7354" i="1"/>
  <c r="M7354" i="1"/>
  <c r="N7354" i="1"/>
  <c r="K7355" i="1"/>
  <c r="L7355" i="1"/>
  <c r="M7355" i="1"/>
  <c r="N7355" i="1"/>
  <c r="K7356" i="1"/>
  <c r="L7356" i="1"/>
  <c r="M7356" i="1"/>
  <c r="N7356" i="1"/>
  <c r="K7357" i="1"/>
  <c r="L7357" i="1"/>
  <c r="M7357" i="1"/>
  <c r="N7357" i="1"/>
  <c r="K7358" i="1"/>
  <c r="L7358" i="1"/>
  <c r="M7358" i="1"/>
  <c r="N7358" i="1"/>
  <c r="K7359" i="1"/>
  <c r="L7359" i="1"/>
  <c r="M7359" i="1"/>
  <c r="N7359" i="1"/>
  <c r="K7360" i="1"/>
  <c r="L7360" i="1"/>
  <c r="M7360" i="1"/>
  <c r="N7360" i="1"/>
  <c r="K7361" i="1"/>
  <c r="L7361" i="1"/>
  <c r="M7361" i="1"/>
  <c r="N7361" i="1"/>
  <c r="K7362" i="1"/>
  <c r="L7362" i="1"/>
  <c r="M7362" i="1"/>
  <c r="N7362" i="1"/>
  <c r="K7363" i="1"/>
  <c r="L7363" i="1"/>
  <c r="M7363" i="1"/>
  <c r="N7363" i="1"/>
  <c r="K7364" i="1"/>
  <c r="L7364" i="1"/>
  <c r="M7364" i="1"/>
  <c r="N7364" i="1"/>
  <c r="K7365" i="1"/>
  <c r="L7365" i="1"/>
  <c r="M7365" i="1"/>
  <c r="N7365" i="1"/>
  <c r="K7366" i="1"/>
  <c r="L7366" i="1"/>
  <c r="M7366" i="1"/>
  <c r="N7366" i="1"/>
  <c r="K7367" i="1"/>
  <c r="L7367" i="1"/>
  <c r="M7367" i="1"/>
  <c r="N7367" i="1"/>
  <c r="K7368" i="1"/>
  <c r="L7368" i="1"/>
  <c r="M7368" i="1"/>
  <c r="N7368" i="1"/>
  <c r="K7369" i="1"/>
  <c r="L7369" i="1"/>
  <c r="M7369" i="1"/>
  <c r="N7369" i="1"/>
  <c r="K7370" i="1"/>
  <c r="L7370" i="1"/>
  <c r="M7370" i="1"/>
  <c r="N7370" i="1"/>
  <c r="K7371" i="1"/>
  <c r="L7371" i="1"/>
  <c r="M7371" i="1"/>
  <c r="N7371" i="1"/>
  <c r="K7372" i="1"/>
  <c r="L7372" i="1"/>
  <c r="M7372" i="1"/>
  <c r="N7372" i="1"/>
  <c r="K7373" i="1"/>
  <c r="L7373" i="1"/>
  <c r="M7373" i="1"/>
  <c r="N7373" i="1"/>
  <c r="K7374" i="1"/>
  <c r="L7374" i="1"/>
  <c r="M7374" i="1"/>
  <c r="N7374" i="1"/>
  <c r="K7375" i="1"/>
  <c r="L7375" i="1"/>
  <c r="M7375" i="1"/>
  <c r="N7375" i="1"/>
  <c r="K7376" i="1"/>
  <c r="L7376" i="1"/>
  <c r="M7376" i="1"/>
  <c r="N7376" i="1"/>
  <c r="K7377" i="1"/>
  <c r="L7377" i="1"/>
  <c r="M7377" i="1"/>
  <c r="N7377" i="1"/>
  <c r="K7378" i="1"/>
  <c r="L7378" i="1"/>
  <c r="M7378" i="1"/>
  <c r="N7378" i="1"/>
  <c r="K7379" i="1"/>
  <c r="L7379" i="1"/>
  <c r="M7379" i="1"/>
  <c r="N7379" i="1"/>
  <c r="K7380" i="1"/>
  <c r="L7380" i="1"/>
  <c r="M7380" i="1"/>
  <c r="N7380" i="1"/>
  <c r="K7381" i="1"/>
  <c r="L7381" i="1"/>
  <c r="M7381" i="1"/>
  <c r="N7381" i="1"/>
  <c r="K7382" i="1"/>
  <c r="L7382" i="1"/>
  <c r="M7382" i="1"/>
  <c r="N7382" i="1"/>
  <c r="K7383" i="1"/>
  <c r="L7383" i="1"/>
  <c r="M7383" i="1"/>
  <c r="N7383" i="1"/>
  <c r="K7384" i="1"/>
  <c r="L7384" i="1"/>
  <c r="M7384" i="1"/>
  <c r="N7384" i="1"/>
  <c r="K7385" i="1"/>
  <c r="L7385" i="1"/>
  <c r="M7385" i="1"/>
  <c r="N7385" i="1"/>
  <c r="K7386" i="1"/>
  <c r="L7386" i="1"/>
  <c r="M7386" i="1"/>
  <c r="N7386" i="1"/>
  <c r="K7387" i="1"/>
  <c r="L7387" i="1"/>
  <c r="M7387" i="1"/>
  <c r="N7387" i="1"/>
  <c r="K7388" i="1"/>
  <c r="L7388" i="1"/>
  <c r="M7388" i="1"/>
  <c r="N7388" i="1"/>
  <c r="K7389" i="1"/>
  <c r="L7389" i="1"/>
  <c r="M7389" i="1"/>
  <c r="N7389" i="1"/>
  <c r="K7390" i="1"/>
  <c r="L7390" i="1"/>
  <c r="M7390" i="1"/>
  <c r="N7390" i="1"/>
  <c r="K7391" i="1"/>
  <c r="L7391" i="1"/>
  <c r="M7391" i="1"/>
  <c r="N7391" i="1"/>
  <c r="K7392" i="1"/>
  <c r="L7392" i="1"/>
  <c r="M7392" i="1"/>
  <c r="N7392" i="1"/>
  <c r="K7393" i="1"/>
  <c r="L7393" i="1"/>
  <c r="M7393" i="1"/>
  <c r="N7393" i="1"/>
  <c r="K7394" i="1"/>
  <c r="L7394" i="1"/>
  <c r="M7394" i="1"/>
  <c r="N7394" i="1"/>
  <c r="K7395" i="1"/>
  <c r="L7395" i="1"/>
  <c r="M7395" i="1"/>
  <c r="N7395" i="1"/>
  <c r="K7396" i="1"/>
  <c r="L7396" i="1"/>
  <c r="M7396" i="1"/>
  <c r="N7396" i="1"/>
  <c r="K7397" i="1"/>
  <c r="L7397" i="1"/>
  <c r="M7397" i="1"/>
  <c r="N7397" i="1"/>
  <c r="K7398" i="1"/>
  <c r="L7398" i="1"/>
  <c r="M7398" i="1"/>
  <c r="N7398" i="1"/>
  <c r="K7399" i="1"/>
  <c r="L7399" i="1"/>
  <c r="M7399" i="1"/>
  <c r="N7399" i="1"/>
  <c r="K7400" i="1"/>
  <c r="L7400" i="1"/>
  <c r="M7400" i="1"/>
  <c r="N7400" i="1"/>
  <c r="K7401" i="1"/>
  <c r="L7401" i="1"/>
  <c r="M7401" i="1"/>
  <c r="N7401" i="1"/>
  <c r="K7402" i="1"/>
  <c r="L7402" i="1"/>
  <c r="M7402" i="1"/>
  <c r="N7402" i="1"/>
  <c r="K7403" i="1"/>
  <c r="L7403" i="1"/>
  <c r="M7403" i="1"/>
  <c r="N7403" i="1"/>
  <c r="K7404" i="1"/>
  <c r="L7404" i="1"/>
  <c r="M7404" i="1"/>
  <c r="N7404" i="1"/>
  <c r="K7405" i="1"/>
  <c r="L7405" i="1"/>
  <c r="M7405" i="1"/>
  <c r="N7405" i="1"/>
  <c r="K7406" i="1"/>
  <c r="L7406" i="1"/>
  <c r="M7406" i="1"/>
  <c r="N7406" i="1"/>
  <c r="K7407" i="1"/>
  <c r="L7407" i="1"/>
  <c r="M7407" i="1"/>
  <c r="N7407" i="1"/>
  <c r="K7408" i="1"/>
  <c r="L7408" i="1"/>
  <c r="M7408" i="1"/>
  <c r="N7408" i="1"/>
  <c r="K7409" i="1"/>
  <c r="L7409" i="1"/>
  <c r="M7409" i="1"/>
  <c r="N7409" i="1"/>
  <c r="K7410" i="1"/>
  <c r="L7410" i="1"/>
  <c r="M7410" i="1"/>
  <c r="N7410" i="1"/>
  <c r="K7411" i="1"/>
  <c r="L7411" i="1"/>
  <c r="M7411" i="1"/>
  <c r="N7411" i="1"/>
  <c r="K7412" i="1"/>
  <c r="L7412" i="1"/>
  <c r="M7412" i="1"/>
  <c r="N7412" i="1"/>
  <c r="K7413" i="1"/>
  <c r="L7413" i="1"/>
  <c r="M7413" i="1"/>
  <c r="N7413" i="1"/>
  <c r="K7414" i="1"/>
  <c r="L7414" i="1"/>
  <c r="M7414" i="1"/>
  <c r="N7414" i="1"/>
  <c r="K7415" i="1"/>
  <c r="L7415" i="1"/>
  <c r="M7415" i="1"/>
  <c r="N7415" i="1"/>
  <c r="K7416" i="1"/>
  <c r="L7416" i="1"/>
  <c r="M7416" i="1"/>
  <c r="N7416" i="1"/>
  <c r="K7417" i="1"/>
  <c r="L7417" i="1"/>
  <c r="M7417" i="1"/>
  <c r="N7417" i="1"/>
  <c r="K7418" i="1"/>
  <c r="L7418" i="1"/>
  <c r="M7418" i="1"/>
  <c r="N7418" i="1"/>
  <c r="K7419" i="1"/>
  <c r="L7419" i="1"/>
  <c r="M7419" i="1"/>
  <c r="N7419" i="1"/>
  <c r="K7420" i="1"/>
  <c r="L7420" i="1"/>
  <c r="M7420" i="1"/>
  <c r="N7420" i="1"/>
  <c r="K7421" i="1"/>
  <c r="L7421" i="1"/>
  <c r="M7421" i="1"/>
  <c r="N7421" i="1"/>
  <c r="K7422" i="1"/>
  <c r="L7422" i="1"/>
  <c r="M7422" i="1"/>
  <c r="N7422" i="1"/>
  <c r="K7423" i="1"/>
  <c r="L7423" i="1"/>
  <c r="M7423" i="1"/>
  <c r="N7423" i="1"/>
  <c r="K7424" i="1"/>
  <c r="L7424" i="1"/>
  <c r="M7424" i="1"/>
  <c r="N7424" i="1"/>
  <c r="K7425" i="1"/>
  <c r="L7425" i="1"/>
  <c r="M7425" i="1"/>
  <c r="N7425" i="1"/>
  <c r="K7426" i="1"/>
  <c r="L7426" i="1"/>
  <c r="M7426" i="1"/>
  <c r="N7426" i="1"/>
  <c r="K7427" i="1"/>
  <c r="L7427" i="1"/>
  <c r="M7427" i="1"/>
  <c r="N7427" i="1"/>
  <c r="K7428" i="1"/>
  <c r="L7428" i="1"/>
  <c r="M7428" i="1"/>
  <c r="N7428" i="1"/>
  <c r="K7429" i="1"/>
  <c r="L7429" i="1"/>
  <c r="M7429" i="1"/>
  <c r="N7429" i="1"/>
  <c r="K7430" i="1"/>
  <c r="L7430" i="1"/>
  <c r="M7430" i="1"/>
  <c r="N7430" i="1"/>
  <c r="K7431" i="1"/>
  <c r="L7431" i="1"/>
  <c r="M7431" i="1"/>
  <c r="N7431" i="1"/>
  <c r="K7432" i="1"/>
  <c r="L7432" i="1"/>
  <c r="M7432" i="1"/>
  <c r="N7432" i="1"/>
  <c r="K7433" i="1"/>
  <c r="L7433" i="1"/>
  <c r="M7433" i="1"/>
  <c r="N7433" i="1"/>
  <c r="K7434" i="1"/>
  <c r="L7434" i="1"/>
  <c r="M7434" i="1"/>
  <c r="N7434" i="1"/>
  <c r="K7435" i="1"/>
  <c r="L7435" i="1"/>
  <c r="M7435" i="1"/>
  <c r="N7435" i="1"/>
  <c r="K7436" i="1"/>
  <c r="L7436" i="1"/>
  <c r="M7436" i="1"/>
  <c r="N7436" i="1"/>
  <c r="K7437" i="1"/>
  <c r="L7437" i="1"/>
  <c r="M7437" i="1"/>
  <c r="N7437" i="1"/>
  <c r="K7438" i="1"/>
  <c r="L7438" i="1"/>
  <c r="M7438" i="1"/>
  <c r="N7438" i="1"/>
  <c r="K7439" i="1"/>
  <c r="L7439" i="1"/>
  <c r="M7439" i="1"/>
  <c r="N7439" i="1"/>
  <c r="K7440" i="1"/>
  <c r="L7440" i="1"/>
  <c r="M7440" i="1"/>
  <c r="N7440" i="1"/>
  <c r="K7441" i="1"/>
  <c r="L7441" i="1"/>
  <c r="M7441" i="1"/>
  <c r="N7441" i="1"/>
  <c r="K7442" i="1"/>
  <c r="L7442" i="1"/>
  <c r="M7442" i="1"/>
  <c r="N7442" i="1"/>
  <c r="K7443" i="1"/>
  <c r="L7443" i="1"/>
  <c r="M7443" i="1"/>
  <c r="N7443" i="1"/>
  <c r="K7444" i="1"/>
  <c r="L7444" i="1"/>
  <c r="M7444" i="1"/>
  <c r="N7444" i="1"/>
  <c r="K7445" i="1"/>
  <c r="L7445" i="1"/>
  <c r="M7445" i="1"/>
  <c r="N7445" i="1"/>
  <c r="K7446" i="1"/>
  <c r="L7446" i="1"/>
  <c r="M7446" i="1"/>
  <c r="N7446" i="1"/>
  <c r="K7447" i="1"/>
  <c r="L7447" i="1"/>
  <c r="M7447" i="1"/>
  <c r="N7447" i="1"/>
  <c r="K7448" i="1"/>
  <c r="L7448" i="1"/>
  <c r="M7448" i="1"/>
  <c r="N7448" i="1"/>
  <c r="K7449" i="1"/>
  <c r="L7449" i="1"/>
  <c r="M7449" i="1"/>
  <c r="N7449" i="1"/>
  <c r="K7450" i="1"/>
  <c r="L7450" i="1"/>
  <c r="M7450" i="1"/>
  <c r="N7450" i="1"/>
  <c r="K7451" i="1"/>
  <c r="L7451" i="1"/>
  <c r="M7451" i="1"/>
  <c r="N7451" i="1"/>
  <c r="K7452" i="1"/>
  <c r="L7452" i="1"/>
  <c r="M7452" i="1"/>
  <c r="N7452" i="1"/>
  <c r="K7453" i="1"/>
  <c r="L7453" i="1"/>
  <c r="M7453" i="1"/>
  <c r="N7453" i="1"/>
  <c r="K7454" i="1"/>
  <c r="L7454" i="1"/>
  <c r="M7454" i="1"/>
  <c r="N7454" i="1"/>
  <c r="K7455" i="1"/>
  <c r="L7455" i="1"/>
  <c r="M7455" i="1"/>
  <c r="N7455" i="1"/>
  <c r="K7456" i="1"/>
  <c r="L7456" i="1"/>
  <c r="M7456" i="1"/>
  <c r="N7456" i="1"/>
  <c r="K7457" i="1"/>
  <c r="L7457" i="1"/>
  <c r="M7457" i="1"/>
  <c r="N7457" i="1"/>
  <c r="K7458" i="1"/>
  <c r="L7458" i="1"/>
  <c r="M7458" i="1"/>
  <c r="N7458" i="1"/>
  <c r="K7459" i="1"/>
  <c r="L7459" i="1"/>
  <c r="M7459" i="1"/>
  <c r="N7459" i="1"/>
  <c r="K7460" i="1"/>
  <c r="L7460" i="1"/>
  <c r="M7460" i="1"/>
  <c r="N7460" i="1"/>
  <c r="K7461" i="1"/>
  <c r="L7461" i="1"/>
  <c r="M7461" i="1"/>
  <c r="N7461" i="1"/>
  <c r="K7462" i="1"/>
  <c r="L7462" i="1"/>
  <c r="M7462" i="1"/>
  <c r="N7462" i="1"/>
  <c r="K7463" i="1"/>
  <c r="L7463" i="1"/>
  <c r="M7463" i="1"/>
  <c r="N7463" i="1"/>
  <c r="K7464" i="1"/>
  <c r="L7464" i="1"/>
  <c r="M7464" i="1"/>
  <c r="N7464" i="1"/>
  <c r="K7465" i="1"/>
  <c r="L7465" i="1"/>
  <c r="M7465" i="1"/>
  <c r="N7465" i="1"/>
  <c r="K7466" i="1"/>
  <c r="L7466" i="1"/>
  <c r="M7466" i="1"/>
  <c r="N7466" i="1"/>
  <c r="K7467" i="1"/>
  <c r="L7467" i="1"/>
  <c r="M7467" i="1"/>
  <c r="N7467" i="1"/>
  <c r="K7468" i="1"/>
  <c r="L7468" i="1"/>
  <c r="M7468" i="1"/>
  <c r="N7468" i="1"/>
  <c r="K7469" i="1"/>
  <c r="L7469" i="1"/>
  <c r="M7469" i="1"/>
  <c r="N7469" i="1"/>
  <c r="K7470" i="1"/>
  <c r="L7470" i="1"/>
  <c r="M7470" i="1"/>
  <c r="N7470" i="1"/>
  <c r="K7471" i="1"/>
  <c r="L7471" i="1"/>
  <c r="M7471" i="1"/>
  <c r="N7471" i="1"/>
  <c r="K7472" i="1"/>
  <c r="L7472" i="1"/>
  <c r="M7472" i="1"/>
  <c r="N7472" i="1"/>
  <c r="K7473" i="1"/>
  <c r="L7473" i="1"/>
  <c r="M7473" i="1"/>
  <c r="N7473" i="1"/>
  <c r="K7474" i="1"/>
  <c r="L7474" i="1"/>
  <c r="M7474" i="1"/>
  <c r="N7474" i="1"/>
  <c r="K7475" i="1"/>
  <c r="L7475" i="1"/>
  <c r="M7475" i="1"/>
  <c r="N7475" i="1"/>
  <c r="K7476" i="1"/>
  <c r="L7476" i="1"/>
  <c r="M7476" i="1"/>
  <c r="N7476" i="1"/>
  <c r="K7477" i="1"/>
  <c r="L7477" i="1"/>
  <c r="M7477" i="1"/>
  <c r="N7477" i="1"/>
  <c r="K7478" i="1"/>
  <c r="L7478" i="1"/>
  <c r="M7478" i="1"/>
  <c r="N7478" i="1"/>
  <c r="K7479" i="1"/>
  <c r="L7479" i="1"/>
  <c r="M7479" i="1"/>
  <c r="N7479" i="1"/>
  <c r="K7480" i="1"/>
  <c r="L7480" i="1"/>
  <c r="M7480" i="1"/>
  <c r="N7480" i="1"/>
  <c r="K7481" i="1"/>
  <c r="L7481" i="1"/>
  <c r="M7481" i="1"/>
  <c r="N7481" i="1"/>
  <c r="K7482" i="1"/>
  <c r="L7482" i="1"/>
  <c r="M7482" i="1"/>
  <c r="N7482" i="1"/>
  <c r="K7483" i="1"/>
  <c r="L7483" i="1"/>
  <c r="M7483" i="1"/>
  <c r="N7483" i="1"/>
  <c r="K7484" i="1"/>
  <c r="L7484" i="1"/>
  <c r="M7484" i="1"/>
  <c r="N7484" i="1"/>
  <c r="K7485" i="1"/>
  <c r="L7485" i="1"/>
  <c r="M7485" i="1"/>
  <c r="N7485" i="1"/>
  <c r="K7486" i="1"/>
  <c r="L7486" i="1"/>
  <c r="M7486" i="1"/>
  <c r="N7486" i="1"/>
  <c r="K7487" i="1"/>
  <c r="L7487" i="1"/>
  <c r="M7487" i="1"/>
  <c r="N7487" i="1"/>
  <c r="K7488" i="1"/>
  <c r="L7488" i="1"/>
  <c r="M7488" i="1"/>
  <c r="N7488" i="1"/>
  <c r="K7489" i="1"/>
  <c r="L7489" i="1"/>
  <c r="M7489" i="1"/>
  <c r="N7489" i="1"/>
  <c r="K7490" i="1"/>
  <c r="L7490" i="1"/>
  <c r="M7490" i="1"/>
  <c r="N7490" i="1"/>
  <c r="K7491" i="1"/>
  <c r="L7491" i="1"/>
  <c r="M7491" i="1"/>
  <c r="N7491" i="1"/>
  <c r="K7492" i="1"/>
  <c r="L7492" i="1"/>
  <c r="M7492" i="1"/>
  <c r="N7492" i="1"/>
  <c r="K7493" i="1"/>
  <c r="L7493" i="1"/>
  <c r="M7493" i="1"/>
  <c r="N7493" i="1"/>
  <c r="K7494" i="1"/>
  <c r="L7494" i="1"/>
  <c r="M7494" i="1"/>
  <c r="N7494" i="1"/>
  <c r="K7495" i="1"/>
  <c r="L7495" i="1"/>
  <c r="M7495" i="1"/>
  <c r="N7495" i="1"/>
  <c r="K7496" i="1"/>
  <c r="L7496" i="1"/>
  <c r="M7496" i="1"/>
  <c r="N7496" i="1"/>
  <c r="K7497" i="1"/>
  <c r="L7497" i="1"/>
  <c r="M7497" i="1"/>
  <c r="N7497" i="1"/>
  <c r="K7498" i="1"/>
  <c r="L7498" i="1"/>
  <c r="M7498" i="1"/>
  <c r="N7498" i="1"/>
  <c r="K7499" i="1"/>
  <c r="L7499" i="1"/>
  <c r="M7499" i="1"/>
  <c r="N7499" i="1"/>
  <c r="K7500" i="1"/>
  <c r="L7500" i="1"/>
  <c r="M7500" i="1"/>
  <c r="N7500" i="1"/>
  <c r="K7501" i="1"/>
  <c r="L7501" i="1"/>
  <c r="M7501" i="1"/>
  <c r="N7501" i="1"/>
  <c r="K7502" i="1"/>
  <c r="L7502" i="1"/>
  <c r="M7502" i="1"/>
  <c r="N7502" i="1"/>
  <c r="K7503" i="1"/>
  <c r="L7503" i="1"/>
  <c r="M7503" i="1"/>
  <c r="N7503" i="1"/>
  <c r="K7504" i="1"/>
  <c r="L7504" i="1"/>
  <c r="M7504" i="1"/>
  <c r="N7504" i="1"/>
  <c r="K7505" i="1"/>
  <c r="L7505" i="1"/>
  <c r="M7505" i="1"/>
  <c r="N7505" i="1"/>
  <c r="K7506" i="1"/>
  <c r="L7506" i="1"/>
  <c r="M7506" i="1"/>
  <c r="N7506" i="1"/>
  <c r="K7507" i="1"/>
  <c r="L7507" i="1"/>
  <c r="M7507" i="1"/>
  <c r="N7507" i="1"/>
  <c r="K7508" i="1"/>
  <c r="L7508" i="1"/>
  <c r="M7508" i="1"/>
  <c r="N7508" i="1"/>
  <c r="K7509" i="1"/>
  <c r="L7509" i="1"/>
  <c r="M7509" i="1"/>
  <c r="N7509" i="1"/>
  <c r="K7510" i="1"/>
  <c r="L7510" i="1"/>
  <c r="M7510" i="1"/>
  <c r="N7510" i="1"/>
  <c r="K7511" i="1"/>
  <c r="L7511" i="1"/>
  <c r="M7511" i="1"/>
  <c r="N7511" i="1"/>
  <c r="K7512" i="1"/>
  <c r="L7512" i="1"/>
  <c r="M7512" i="1"/>
  <c r="N7512" i="1"/>
  <c r="K7513" i="1"/>
  <c r="L7513" i="1"/>
  <c r="M7513" i="1"/>
  <c r="N7513" i="1"/>
  <c r="K7514" i="1"/>
  <c r="L7514" i="1"/>
  <c r="M7514" i="1"/>
  <c r="N7514" i="1"/>
  <c r="K7515" i="1"/>
  <c r="L7515" i="1"/>
  <c r="M7515" i="1"/>
  <c r="N7515" i="1"/>
  <c r="K7516" i="1"/>
  <c r="L7516" i="1"/>
  <c r="M7516" i="1"/>
  <c r="N7516" i="1"/>
  <c r="K7517" i="1"/>
  <c r="L7517" i="1"/>
  <c r="M7517" i="1"/>
  <c r="N7517" i="1"/>
  <c r="K7518" i="1"/>
  <c r="L7518" i="1"/>
  <c r="M7518" i="1"/>
  <c r="N7518" i="1"/>
  <c r="K7519" i="1"/>
  <c r="L7519" i="1"/>
  <c r="M7519" i="1"/>
  <c r="N7519" i="1"/>
  <c r="K7520" i="1"/>
  <c r="L7520" i="1"/>
  <c r="M7520" i="1"/>
  <c r="N7520" i="1"/>
  <c r="K7521" i="1"/>
  <c r="L7521" i="1"/>
  <c r="M7521" i="1"/>
  <c r="N7521" i="1"/>
  <c r="K7522" i="1"/>
  <c r="L7522" i="1"/>
  <c r="M7522" i="1"/>
  <c r="N7522" i="1"/>
  <c r="K7523" i="1"/>
  <c r="L7523" i="1"/>
  <c r="M7523" i="1"/>
  <c r="N7523" i="1"/>
  <c r="K7524" i="1"/>
  <c r="L7524" i="1"/>
  <c r="M7524" i="1"/>
  <c r="N7524" i="1"/>
  <c r="K7525" i="1"/>
  <c r="L7525" i="1"/>
  <c r="M7525" i="1"/>
  <c r="N7525" i="1"/>
  <c r="K7526" i="1"/>
  <c r="L7526" i="1"/>
  <c r="M7526" i="1"/>
  <c r="N7526" i="1"/>
  <c r="K7527" i="1"/>
  <c r="L7527" i="1"/>
  <c r="M7527" i="1"/>
  <c r="N7527" i="1"/>
  <c r="K7528" i="1"/>
  <c r="L7528" i="1"/>
  <c r="M7528" i="1"/>
  <c r="N7528" i="1"/>
  <c r="K7529" i="1"/>
  <c r="L7529" i="1"/>
  <c r="M7529" i="1"/>
  <c r="N7529" i="1"/>
  <c r="K7530" i="1"/>
  <c r="L7530" i="1"/>
  <c r="M7530" i="1"/>
  <c r="N7530" i="1"/>
  <c r="K7531" i="1"/>
  <c r="L7531" i="1"/>
  <c r="M7531" i="1"/>
  <c r="N7531" i="1"/>
  <c r="K7532" i="1"/>
  <c r="L7532" i="1"/>
  <c r="M7532" i="1"/>
  <c r="N7532" i="1"/>
  <c r="K7533" i="1"/>
  <c r="L7533" i="1"/>
  <c r="M7533" i="1"/>
  <c r="N7533" i="1"/>
  <c r="K7534" i="1"/>
  <c r="L7534" i="1"/>
  <c r="M7534" i="1"/>
  <c r="N7534" i="1"/>
  <c r="K7535" i="1"/>
  <c r="L7535" i="1"/>
  <c r="M7535" i="1"/>
  <c r="N7535" i="1"/>
  <c r="K7536" i="1"/>
  <c r="L7536" i="1"/>
  <c r="M7536" i="1"/>
  <c r="N7536" i="1"/>
  <c r="K7537" i="1"/>
  <c r="L7537" i="1"/>
  <c r="M7537" i="1"/>
  <c r="N7537" i="1"/>
  <c r="K7538" i="1"/>
  <c r="L7538" i="1"/>
  <c r="M7538" i="1"/>
  <c r="N7538" i="1"/>
  <c r="K7539" i="1"/>
  <c r="L7539" i="1"/>
  <c r="M7539" i="1"/>
  <c r="N7539" i="1"/>
  <c r="K7540" i="1"/>
  <c r="L7540" i="1"/>
  <c r="M7540" i="1"/>
  <c r="N7540" i="1"/>
  <c r="K7541" i="1"/>
  <c r="L7541" i="1"/>
  <c r="M7541" i="1"/>
  <c r="N7541" i="1"/>
  <c r="K7542" i="1"/>
  <c r="L7542" i="1"/>
  <c r="M7542" i="1"/>
  <c r="N7542" i="1"/>
  <c r="K7543" i="1"/>
  <c r="L7543" i="1"/>
  <c r="M7543" i="1"/>
  <c r="N7543" i="1"/>
  <c r="K7544" i="1"/>
  <c r="L7544" i="1"/>
  <c r="M7544" i="1"/>
  <c r="N7544" i="1"/>
  <c r="K7545" i="1"/>
  <c r="L7545" i="1"/>
  <c r="M7545" i="1"/>
  <c r="N7545" i="1"/>
  <c r="K7546" i="1"/>
  <c r="L7546" i="1"/>
  <c r="M7546" i="1"/>
  <c r="N7546" i="1"/>
  <c r="K7547" i="1"/>
  <c r="L7547" i="1"/>
  <c r="M7547" i="1"/>
  <c r="N7547" i="1"/>
  <c r="K7548" i="1"/>
  <c r="L7548" i="1"/>
  <c r="M7548" i="1"/>
  <c r="N7548" i="1"/>
  <c r="K7549" i="1"/>
  <c r="L7549" i="1"/>
  <c r="M7549" i="1"/>
  <c r="N7549" i="1"/>
  <c r="K7550" i="1"/>
  <c r="L7550" i="1"/>
  <c r="M7550" i="1"/>
  <c r="N7550" i="1"/>
  <c r="K7551" i="1"/>
  <c r="L7551" i="1"/>
  <c r="M7551" i="1"/>
  <c r="N7551" i="1"/>
  <c r="K7552" i="1"/>
  <c r="L7552" i="1"/>
  <c r="M7552" i="1"/>
  <c r="N7552" i="1"/>
  <c r="K7553" i="1"/>
  <c r="L7553" i="1"/>
  <c r="M7553" i="1"/>
  <c r="N7553" i="1"/>
  <c r="K7554" i="1"/>
  <c r="L7554" i="1"/>
  <c r="M7554" i="1"/>
  <c r="N7554" i="1"/>
  <c r="K7555" i="1"/>
  <c r="L7555" i="1"/>
  <c r="M7555" i="1"/>
  <c r="N7555" i="1"/>
  <c r="K7556" i="1"/>
  <c r="L7556" i="1"/>
  <c r="M7556" i="1"/>
  <c r="N7556" i="1"/>
  <c r="K7557" i="1"/>
  <c r="L7557" i="1"/>
  <c r="M7557" i="1"/>
  <c r="N7557" i="1"/>
  <c r="K7558" i="1"/>
  <c r="L7558" i="1"/>
  <c r="M7558" i="1"/>
  <c r="N7558" i="1"/>
  <c r="K7559" i="1"/>
  <c r="L7559" i="1"/>
  <c r="M7559" i="1"/>
  <c r="N7559" i="1"/>
  <c r="K7560" i="1"/>
  <c r="L7560" i="1"/>
  <c r="M7560" i="1"/>
  <c r="N7560" i="1"/>
  <c r="K7561" i="1"/>
  <c r="L7561" i="1"/>
  <c r="M7561" i="1"/>
  <c r="N7561" i="1"/>
  <c r="K7562" i="1"/>
  <c r="L7562" i="1"/>
  <c r="M7562" i="1"/>
  <c r="N7562" i="1"/>
  <c r="K7563" i="1"/>
  <c r="L7563" i="1"/>
  <c r="M7563" i="1"/>
  <c r="N7563" i="1"/>
  <c r="K7564" i="1"/>
  <c r="L7564" i="1"/>
  <c r="M7564" i="1"/>
  <c r="N7564" i="1"/>
  <c r="K7565" i="1"/>
  <c r="L7565" i="1"/>
  <c r="M7565" i="1"/>
  <c r="N7565" i="1"/>
  <c r="K7566" i="1"/>
  <c r="L7566" i="1"/>
  <c r="M7566" i="1"/>
  <c r="N7566" i="1"/>
  <c r="K7567" i="1"/>
  <c r="L7567" i="1"/>
  <c r="M7567" i="1"/>
  <c r="N7567" i="1"/>
  <c r="K7568" i="1"/>
  <c r="L7568" i="1"/>
  <c r="M7568" i="1"/>
  <c r="N7568" i="1"/>
  <c r="K7569" i="1"/>
  <c r="L7569" i="1"/>
  <c r="M7569" i="1"/>
  <c r="N7569" i="1"/>
  <c r="K7570" i="1"/>
  <c r="L7570" i="1"/>
  <c r="M7570" i="1"/>
  <c r="N7570" i="1"/>
  <c r="K7571" i="1"/>
  <c r="L7571" i="1"/>
  <c r="M7571" i="1"/>
  <c r="N7571" i="1"/>
  <c r="K7572" i="1"/>
  <c r="L7572" i="1"/>
  <c r="M7572" i="1"/>
  <c r="N7572" i="1"/>
  <c r="K7573" i="1"/>
  <c r="L7573" i="1"/>
  <c r="M7573" i="1"/>
  <c r="N7573" i="1"/>
  <c r="K7574" i="1"/>
  <c r="L7574" i="1"/>
  <c r="M7574" i="1"/>
  <c r="N7574" i="1"/>
  <c r="K7575" i="1"/>
  <c r="L7575" i="1"/>
  <c r="M7575" i="1"/>
  <c r="N7575" i="1"/>
  <c r="K7576" i="1"/>
  <c r="L7576" i="1"/>
  <c r="M7576" i="1"/>
  <c r="N7576" i="1"/>
  <c r="K7577" i="1"/>
  <c r="L7577" i="1"/>
  <c r="M7577" i="1"/>
  <c r="N7577" i="1"/>
  <c r="K7578" i="1"/>
  <c r="L7578" i="1"/>
  <c r="M7578" i="1"/>
  <c r="N7578" i="1"/>
  <c r="K7579" i="1"/>
  <c r="L7579" i="1"/>
  <c r="M7579" i="1"/>
  <c r="N7579" i="1"/>
  <c r="K7580" i="1"/>
  <c r="L7580" i="1"/>
  <c r="M7580" i="1"/>
  <c r="N7580" i="1"/>
  <c r="K7581" i="1"/>
  <c r="L7581" i="1"/>
  <c r="M7581" i="1"/>
  <c r="N7581" i="1"/>
  <c r="K7582" i="1"/>
  <c r="L7582" i="1"/>
  <c r="M7582" i="1"/>
  <c r="N7582" i="1"/>
  <c r="K7583" i="1"/>
  <c r="L7583" i="1"/>
  <c r="M7583" i="1"/>
  <c r="N7583" i="1"/>
  <c r="K7584" i="1"/>
  <c r="L7584" i="1"/>
  <c r="M7584" i="1"/>
  <c r="N7584" i="1"/>
  <c r="K7585" i="1"/>
  <c r="L7585" i="1"/>
  <c r="M7585" i="1"/>
  <c r="N7585" i="1"/>
  <c r="K7586" i="1"/>
  <c r="L7586" i="1"/>
  <c r="M7586" i="1"/>
  <c r="N7586" i="1"/>
  <c r="K7587" i="1"/>
  <c r="L7587" i="1"/>
  <c r="M7587" i="1"/>
  <c r="N7587" i="1"/>
  <c r="K7588" i="1"/>
  <c r="L7588" i="1"/>
  <c r="M7588" i="1"/>
  <c r="N7588" i="1"/>
  <c r="K7589" i="1"/>
  <c r="L7589" i="1"/>
  <c r="M7589" i="1"/>
  <c r="N7589" i="1"/>
  <c r="K7590" i="1"/>
  <c r="L7590" i="1"/>
  <c r="M7590" i="1"/>
  <c r="N7590" i="1"/>
  <c r="K7591" i="1"/>
  <c r="L7591" i="1"/>
  <c r="M7591" i="1"/>
  <c r="N7591" i="1"/>
  <c r="K7592" i="1"/>
  <c r="L7592" i="1"/>
  <c r="M7592" i="1"/>
  <c r="N7592" i="1"/>
  <c r="K7593" i="1"/>
  <c r="L7593" i="1"/>
  <c r="M7593" i="1"/>
  <c r="N7593" i="1"/>
  <c r="K7594" i="1"/>
  <c r="L7594" i="1"/>
  <c r="M7594" i="1"/>
  <c r="N7594" i="1"/>
  <c r="K7595" i="1"/>
  <c r="L7595" i="1"/>
  <c r="M7595" i="1"/>
  <c r="N7595" i="1"/>
  <c r="K7596" i="1"/>
  <c r="L7596" i="1"/>
  <c r="M7596" i="1"/>
  <c r="N7596" i="1"/>
  <c r="K7597" i="1"/>
  <c r="L7597" i="1"/>
  <c r="M7597" i="1"/>
  <c r="N7597" i="1"/>
  <c r="K7598" i="1"/>
  <c r="L7598" i="1"/>
  <c r="M7598" i="1"/>
  <c r="N7598" i="1"/>
  <c r="K7599" i="1"/>
  <c r="L7599" i="1"/>
  <c r="M7599" i="1"/>
  <c r="N7599" i="1"/>
  <c r="K7600" i="1"/>
  <c r="L7600" i="1"/>
  <c r="M7600" i="1"/>
  <c r="N7600" i="1"/>
  <c r="K7601" i="1"/>
  <c r="L7601" i="1"/>
  <c r="M7601" i="1"/>
  <c r="N7601" i="1"/>
  <c r="K7602" i="1"/>
  <c r="L7602" i="1"/>
  <c r="M7602" i="1"/>
  <c r="N7602" i="1"/>
  <c r="K7603" i="1"/>
  <c r="L7603" i="1"/>
  <c r="M7603" i="1"/>
  <c r="N7603" i="1"/>
  <c r="K7604" i="1"/>
  <c r="L7604" i="1"/>
  <c r="M7604" i="1"/>
  <c r="N7604" i="1"/>
  <c r="K7605" i="1"/>
  <c r="L7605" i="1"/>
  <c r="M7605" i="1"/>
  <c r="N7605" i="1"/>
  <c r="K7606" i="1"/>
  <c r="L7606" i="1"/>
  <c r="M7606" i="1"/>
  <c r="N7606" i="1"/>
  <c r="K7607" i="1"/>
  <c r="L7607" i="1"/>
  <c r="M7607" i="1"/>
  <c r="N7607" i="1"/>
  <c r="K7608" i="1"/>
  <c r="L7608" i="1"/>
  <c r="M7608" i="1"/>
  <c r="N7608" i="1"/>
  <c r="K7609" i="1"/>
  <c r="L7609" i="1"/>
  <c r="M7609" i="1"/>
  <c r="N7609" i="1"/>
  <c r="K7610" i="1"/>
  <c r="L7610" i="1"/>
  <c r="M7610" i="1"/>
  <c r="N7610" i="1"/>
  <c r="K7611" i="1"/>
  <c r="L7611" i="1"/>
  <c r="M7611" i="1"/>
  <c r="N7611" i="1"/>
  <c r="K7612" i="1"/>
  <c r="L7612" i="1"/>
  <c r="M7612" i="1"/>
  <c r="N7612" i="1"/>
  <c r="K7613" i="1"/>
  <c r="L7613" i="1"/>
  <c r="M7613" i="1"/>
  <c r="N7613" i="1"/>
  <c r="K7614" i="1"/>
  <c r="L7614" i="1"/>
  <c r="M7614" i="1"/>
  <c r="N7614" i="1"/>
  <c r="K7615" i="1"/>
  <c r="L7615" i="1"/>
  <c r="M7615" i="1"/>
  <c r="N7615" i="1"/>
  <c r="K7616" i="1"/>
  <c r="L7616" i="1"/>
  <c r="M7616" i="1"/>
  <c r="N7616" i="1"/>
  <c r="K7617" i="1"/>
  <c r="L7617" i="1"/>
  <c r="M7617" i="1"/>
  <c r="N7617" i="1"/>
  <c r="K7618" i="1"/>
  <c r="L7618" i="1"/>
  <c r="M7618" i="1"/>
  <c r="N7618" i="1"/>
  <c r="K7619" i="1"/>
  <c r="L7619" i="1"/>
  <c r="M7619" i="1"/>
  <c r="N7619" i="1"/>
  <c r="K7620" i="1"/>
  <c r="L7620" i="1"/>
  <c r="M7620" i="1"/>
  <c r="N7620" i="1"/>
  <c r="K7621" i="1"/>
  <c r="L7621" i="1"/>
  <c r="M7621" i="1"/>
  <c r="N7621" i="1"/>
  <c r="K7622" i="1"/>
  <c r="L7622" i="1"/>
  <c r="M7622" i="1"/>
  <c r="N7622" i="1"/>
  <c r="K7623" i="1"/>
  <c r="L7623" i="1"/>
  <c r="M7623" i="1"/>
  <c r="N7623" i="1"/>
  <c r="K7624" i="1"/>
  <c r="L7624" i="1"/>
  <c r="M7624" i="1"/>
  <c r="N7624" i="1"/>
  <c r="K7625" i="1"/>
  <c r="L7625" i="1"/>
  <c r="M7625" i="1"/>
  <c r="N7625" i="1"/>
  <c r="K7626" i="1"/>
  <c r="L7626" i="1"/>
  <c r="M7626" i="1"/>
  <c r="N7626" i="1"/>
  <c r="K7627" i="1"/>
  <c r="L7627" i="1"/>
  <c r="M7627" i="1"/>
  <c r="N7627" i="1"/>
  <c r="K7628" i="1"/>
  <c r="L7628" i="1"/>
  <c r="M7628" i="1"/>
  <c r="N7628" i="1"/>
  <c r="K7629" i="1"/>
  <c r="L7629" i="1"/>
  <c r="M7629" i="1"/>
  <c r="N7629" i="1"/>
  <c r="K7630" i="1"/>
  <c r="L7630" i="1"/>
  <c r="M7630" i="1"/>
  <c r="N7630" i="1"/>
  <c r="K7631" i="1"/>
  <c r="L7631" i="1"/>
  <c r="M7631" i="1"/>
  <c r="N7631" i="1"/>
  <c r="K7632" i="1"/>
  <c r="L7632" i="1"/>
  <c r="M7632" i="1"/>
  <c r="N7632" i="1"/>
  <c r="K7633" i="1"/>
  <c r="L7633" i="1"/>
  <c r="M7633" i="1"/>
  <c r="N7633" i="1"/>
  <c r="K7634" i="1"/>
  <c r="L7634" i="1"/>
  <c r="M7634" i="1"/>
  <c r="N7634" i="1"/>
  <c r="K7635" i="1"/>
  <c r="L7635" i="1"/>
  <c r="M7635" i="1"/>
  <c r="N7635" i="1"/>
  <c r="K7636" i="1"/>
  <c r="L7636" i="1"/>
  <c r="M7636" i="1"/>
  <c r="N7636" i="1"/>
  <c r="K7637" i="1"/>
  <c r="L7637" i="1"/>
  <c r="M7637" i="1"/>
  <c r="N7637" i="1"/>
  <c r="K7638" i="1"/>
  <c r="L7638" i="1"/>
  <c r="M7638" i="1"/>
  <c r="N7638" i="1"/>
  <c r="K7639" i="1"/>
  <c r="L7639" i="1"/>
  <c r="M7639" i="1"/>
  <c r="N7639" i="1"/>
  <c r="K7640" i="1"/>
  <c r="L7640" i="1"/>
  <c r="M7640" i="1"/>
  <c r="N7640" i="1"/>
  <c r="K7641" i="1"/>
  <c r="L7641" i="1"/>
  <c r="M7641" i="1"/>
  <c r="N7641" i="1"/>
  <c r="K7642" i="1"/>
  <c r="L7642" i="1"/>
  <c r="M7642" i="1"/>
  <c r="N7642" i="1"/>
  <c r="K7643" i="1"/>
  <c r="L7643" i="1"/>
  <c r="M7643" i="1"/>
  <c r="N7643" i="1"/>
  <c r="K7644" i="1"/>
  <c r="L7644" i="1"/>
  <c r="M7644" i="1"/>
  <c r="N7644" i="1"/>
  <c r="K7645" i="1"/>
  <c r="L7645" i="1"/>
  <c r="M7645" i="1"/>
  <c r="N7645" i="1"/>
  <c r="K7646" i="1"/>
  <c r="L7646" i="1"/>
  <c r="M7646" i="1"/>
  <c r="N7646" i="1"/>
  <c r="K7647" i="1"/>
  <c r="L7647" i="1"/>
  <c r="M7647" i="1"/>
  <c r="N7647" i="1"/>
  <c r="K7648" i="1"/>
  <c r="L7648" i="1"/>
  <c r="M7648" i="1"/>
  <c r="N7648" i="1"/>
  <c r="K7649" i="1"/>
  <c r="L7649" i="1"/>
  <c r="M7649" i="1"/>
  <c r="N7649" i="1"/>
  <c r="K7650" i="1"/>
  <c r="L7650" i="1"/>
  <c r="M7650" i="1"/>
  <c r="N7650" i="1"/>
  <c r="K7651" i="1"/>
  <c r="L7651" i="1"/>
  <c r="M7651" i="1"/>
  <c r="N7651" i="1"/>
  <c r="K7652" i="1"/>
  <c r="L7652" i="1"/>
  <c r="M7652" i="1"/>
  <c r="N7652" i="1"/>
  <c r="K7653" i="1"/>
  <c r="L7653" i="1"/>
  <c r="M7653" i="1"/>
  <c r="N7653" i="1"/>
  <c r="K7654" i="1"/>
  <c r="L7654" i="1"/>
  <c r="M7654" i="1"/>
  <c r="N7654" i="1"/>
  <c r="K7655" i="1"/>
  <c r="L7655" i="1"/>
  <c r="M7655" i="1"/>
  <c r="N7655" i="1"/>
  <c r="K7656" i="1"/>
  <c r="L7656" i="1"/>
  <c r="M7656" i="1"/>
  <c r="N7656" i="1"/>
  <c r="K7657" i="1"/>
  <c r="L7657" i="1"/>
  <c r="M7657" i="1"/>
  <c r="N7657" i="1"/>
  <c r="K7658" i="1"/>
  <c r="L7658" i="1"/>
  <c r="M7658" i="1"/>
  <c r="N7658" i="1"/>
  <c r="K7659" i="1"/>
  <c r="L7659" i="1"/>
  <c r="M7659" i="1"/>
  <c r="N7659" i="1"/>
  <c r="K7660" i="1"/>
  <c r="L7660" i="1"/>
  <c r="M7660" i="1"/>
  <c r="N7660" i="1"/>
  <c r="K7661" i="1"/>
  <c r="L7661" i="1"/>
  <c r="M7661" i="1"/>
  <c r="N7661" i="1"/>
  <c r="K7662" i="1"/>
  <c r="L7662" i="1"/>
  <c r="M7662" i="1"/>
  <c r="N7662" i="1"/>
  <c r="K7663" i="1"/>
  <c r="L7663" i="1"/>
  <c r="M7663" i="1"/>
  <c r="N7663" i="1"/>
  <c r="K7664" i="1"/>
  <c r="L7664" i="1"/>
  <c r="M7664" i="1"/>
  <c r="N7664" i="1"/>
  <c r="K7665" i="1"/>
  <c r="L7665" i="1"/>
  <c r="M7665" i="1"/>
  <c r="N7665" i="1"/>
  <c r="K7666" i="1"/>
  <c r="L7666" i="1"/>
  <c r="M7666" i="1"/>
  <c r="N7666" i="1"/>
  <c r="K7667" i="1"/>
  <c r="L7667" i="1"/>
  <c r="M7667" i="1"/>
  <c r="N7667" i="1"/>
  <c r="K7668" i="1"/>
  <c r="L7668" i="1"/>
  <c r="M7668" i="1"/>
  <c r="N7668" i="1"/>
  <c r="K7669" i="1"/>
  <c r="L7669" i="1"/>
  <c r="M7669" i="1"/>
  <c r="N7669" i="1"/>
  <c r="K7670" i="1"/>
  <c r="L7670" i="1"/>
  <c r="M7670" i="1"/>
  <c r="N7670" i="1"/>
  <c r="K7671" i="1"/>
  <c r="L7671" i="1"/>
  <c r="M7671" i="1"/>
  <c r="N7671" i="1"/>
  <c r="K7672" i="1"/>
  <c r="L7672" i="1"/>
  <c r="M7672" i="1"/>
  <c r="N7672" i="1"/>
  <c r="K7673" i="1"/>
  <c r="L7673" i="1"/>
  <c r="M7673" i="1"/>
  <c r="N7673" i="1"/>
  <c r="K7674" i="1"/>
  <c r="L7674" i="1"/>
  <c r="M7674" i="1"/>
  <c r="N7674" i="1"/>
  <c r="K7675" i="1"/>
  <c r="L7675" i="1"/>
  <c r="M7675" i="1"/>
  <c r="N7675" i="1"/>
  <c r="K7676" i="1"/>
  <c r="L7676" i="1"/>
  <c r="M7676" i="1"/>
  <c r="N7676" i="1"/>
  <c r="K7677" i="1"/>
  <c r="L7677" i="1"/>
  <c r="M7677" i="1"/>
  <c r="N7677" i="1"/>
  <c r="K7678" i="1"/>
  <c r="L7678" i="1"/>
  <c r="M7678" i="1"/>
  <c r="N7678" i="1"/>
  <c r="K7679" i="1"/>
  <c r="L7679" i="1"/>
  <c r="M7679" i="1"/>
  <c r="N7679" i="1"/>
  <c r="K7680" i="1"/>
  <c r="L7680" i="1"/>
  <c r="M7680" i="1"/>
  <c r="N7680" i="1"/>
  <c r="K7681" i="1"/>
  <c r="L7681" i="1"/>
  <c r="M7681" i="1"/>
  <c r="N7681" i="1"/>
  <c r="K7682" i="1"/>
  <c r="L7682" i="1"/>
  <c r="M7682" i="1"/>
  <c r="N7682" i="1"/>
  <c r="K7683" i="1"/>
  <c r="L7683" i="1"/>
  <c r="M7683" i="1"/>
  <c r="N7683" i="1"/>
  <c r="K7684" i="1"/>
  <c r="L7684" i="1"/>
  <c r="M7684" i="1"/>
  <c r="N7684" i="1"/>
  <c r="K7685" i="1"/>
  <c r="L7685" i="1"/>
  <c r="M7685" i="1"/>
  <c r="N7685" i="1"/>
  <c r="K7686" i="1"/>
  <c r="L7686" i="1"/>
  <c r="M7686" i="1"/>
  <c r="N7686" i="1"/>
  <c r="K7687" i="1"/>
  <c r="L7687" i="1"/>
  <c r="M7687" i="1"/>
  <c r="N7687" i="1"/>
  <c r="K7688" i="1"/>
  <c r="L7688" i="1"/>
  <c r="M7688" i="1"/>
  <c r="N7688" i="1"/>
  <c r="K7689" i="1"/>
  <c r="L7689" i="1"/>
  <c r="M7689" i="1"/>
  <c r="N7689" i="1"/>
  <c r="K7690" i="1"/>
  <c r="L7690" i="1"/>
  <c r="M7690" i="1"/>
  <c r="N7690" i="1"/>
  <c r="K7691" i="1"/>
  <c r="L7691" i="1"/>
  <c r="M7691" i="1"/>
  <c r="N7691" i="1"/>
  <c r="K7692" i="1"/>
  <c r="L7692" i="1"/>
  <c r="M7692" i="1"/>
  <c r="N7692" i="1"/>
  <c r="K7693" i="1"/>
  <c r="L7693" i="1"/>
  <c r="M7693" i="1"/>
  <c r="N7693" i="1"/>
  <c r="K7694" i="1"/>
  <c r="L7694" i="1"/>
  <c r="M7694" i="1"/>
  <c r="N7694" i="1"/>
  <c r="K7695" i="1"/>
  <c r="L7695" i="1"/>
  <c r="M7695" i="1"/>
  <c r="N7695" i="1"/>
  <c r="K7696" i="1"/>
  <c r="L7696" i="1"/>
  <c r="M7696" i="1"/>
  <c r="N7696" i="1"/>
  <c r="K7697" i="1"/>
  <c r="L7697" i="1"/>
  <c r="M7697" i="1"/>
  <c r="N7697" i="1"/>
  <c r="K7698" i="1"/>
  <c r="L7698" i="1"/>
  <c r="M7698" i="1"/>
  <c r="N7698" i="1"/>
  <c r="K7699" i="1"/>
  <c r="L7699" i="1"/>
  <c r="M7699" i="1"/>
  <c r="N7699" i="1"/>
  <c r="K7700" i="1"/>
  <c r="L7700" i="1"/>
  <c r="M7700" i="1"/>
  <c r="N7700" i="1"/>
  <c r="K7701" i="1"/>
  <c r="L7701" i="1"/>
  <c r="M7701" i="1"/>
  <c r="N7701" i="1"/>
  <c r="K7702" i="1"/>
  <c r="L7702" i="1"/>
  <c r="M7702" i="1"/>
  <c r="N7702" i="1"/>
  <c r="K7703" i="1"/>
  <c r="L7703" i="1"/>
  <c r="M7703" i="1"/>
  <c r="N7703" i="1"/>
  <c r="K7704" i="1"/>
  <c r="L7704" i="1"/>
  <c r="M7704" i="1"/>
  <c r="N7704" i="1"/>
  <c r="K7705" i="1"/>
  <c r="L7705" i="1"/>
  <c r="M7705" i="1"/>
  <c r="N7705" i="1"/>
  <c r="K7706" i="1"/>
  <c r="L7706" i="1"/>
  <c r="M7706" i="1"/>
  <c r="N7706" i="1"/>
  <c r="K7707" i="1"/>
  <c r="L7707" i="1"/>
  <c r="M7707" i="1"/>
  <c r="N7707" i="1"/>
  <c r="K7708" i="1"/>
  <c r="L7708" i="1"/>
  <c r="M7708" i="1"/>
  <c r="N7708" i="1"/>
  <c r="K7709" i="1"/>
  <c r="L7709" i="1"/>
  <c r="M7709" i="1"/>
  <c r="N7709" i="1"/>
  <c r="K7710" i="1"/>
  <c r="L7710" i="1"/>
  <c r="M7710" i="1"/>
  <c r="N7710" i="1"/>
  <c r="K7711" i="1"/>
  <c r="L7711" i="1"/>
  <c r="M7711" i="1"/>
  <c r="N7711" i="1"/>
  <c r="K7712" i="1"/>
  <c r="L7712" i="1"/>
  <c r="M7712" i="1"/>
  <c r="N7712" i="1"/>
  <c r="K7713" i="1"/>
  <c r="L7713" i="1"/>
  <c r="M7713" i="1"/>
  <c r="N7713" i="1"/>
  <c r="K7714" i="1"/>
  <c r="L7714" i="1"/>
  <c r="M7714" i="1"/>
  <c r="N7714" i="1"/>
  <c r="K7715" i="1"/>
  <c r="L7715" i="1"/>
  <c r="M7715" i="1"/>
  <c r="N7715" i="1"/>
  <c r="K7716" i="1"/>
  <c r="L7716" i="1"/>
  <c r="M7716" i="1"/>
  <c r="N7716" i="1"/>
  <c r="K7717" i="1"/>
  <c r="L7717" i="1"/>
  <c r="M7717" i="1"/>
  <c r="N7717" i="1"/>
  <c r="K7718" i="1"/>
  <c r="L7718" i="1"/>
  <c r="M7718" i="1"/>
  <c r="N7718" i="1"/>
  <c r="K7719" i="1"/>
  <c r="L7719" i="1"/>
  <c r="M7719" i="1"/>
  <c r="N7719" i="1"/>
  <c r="K7720" i="1"/>
  <c r="L7720" i="1"/>
  <c r="M7720" i="1"/>
  <c r="N7720" i="1"/>
  <c r="K7721" i="1"/>
  <c r="L7721" i="1"/>
  <c r="M7721" i="1"/>
  <c r="N7721" i="1"/>
  <c r="K7722" i="1"/>
  <c r="L7722" i="1"/>
  <c r="M7722" i="1"/>
  <c r="N7722" i="1"/>
  <c r="K7723" i="1"/>
  <c r="L7723" i="1"/>
  <c r="M7723" i="1"/>
  <c r="N7723" i="1"/>
  <c r="K7724" i="1"/>
  <c r="L7724" i="1"/>
  <c r="M7724" i="1"/>
  <c r="N7724" i="1"/>
  <c r="K7725" i="1"/>
  <c r="L7725" i="1"/>
  <c r="M7725" i="1"/>
  <c r="N7725" i="1"/>
  <c r="K7726" i="1"/>
  <c r="L7726" i="1"/>
  <c r="M7726" i="1"/>
  <c r="N7726" i="1"/>
  <c r="K7727" i="1"/>
  <c r="L7727" i="1"/>
  <c r="M7727" i="1"/>
  <c r="N7727" i="1"/>
  <c r="K7728" i="1"/>
  <c r="L7728" i="1"/>
  <c r="M7728" i="1"/>
  <c r="N7728" i="1"/>
  <c r="K7729" i="1"/>
  <c r="L7729" i="1"/>
  <c r="M7729" i="1"/>
  <c r="N7729" i="1"/>
  <c r="K7730" i="1"/>
  <c r="L7730" i="1"/>
  <c r="M7730" i="1"/>
  <c r="N7730" i="1"/>
  <c r="K7731" i="1"/>
  <c r="L7731" i="1"/>
  <c r="M7731" i="1"/>
  <c r="N7731" i="1"/>
  <c r="K7732" i="1"/>
  <c r="L7732" i="1"/>
  <c r="M7732" i="1"/>
  <c r="N7732" i="1"/>
  <c r="K7733" i="1"/>
  <c r="L7733" i="1"/>
  <c r="M7733" i="1"/>
  <c r="N7733" i="1"/>
  <c r="K7734" i="1"/>
  <c r="L7734" i="1"/>
  <c r="M7734" i="1"/>
  <c r="N7734" i="1"/>
  <c r="K7735" i="1"/>
  <c r="L7735" i="1"/>
  <c r="M7735" i="1"/>
  <c r="N7735" i="1"/>
  <c r="K7736" i="1"/>
  <c r="L7736" i="1"/>
  <c r="M7736" i="1"/>
  <c r="N7736" i="1"/>
  <c r="K7737" i="1"/>
  <c r="L7737" i="1"/>
  <c r="M7737" i="1"/>
  <c r="N7737" i="1"/>
  <c r="K7738" i="1"/>
  <c r="L7738" i="1"/>
  <c r="M7738" i="1"/>
  <c r="N7738" i="1"/>
  <c r="K7739" i="1"/>
  <c r="L7739" i="1"/>
  <c r="M7739" i="1"/>
  <c r="N7739" i="1"/>
  <c r="K7740" i="1"/>
  <c r="L7740" i="1"/>
  <c r="M7740" i="1"/>
  <c r="N7740" i="1"/>
  <c r="K7741" i="1"/>
  <c r="L7741" i="1"/>
  <c r="M7741" i="1"/>
  <c r="N7741" i="1"/>
  <c r="K7742" i="1"/>
  <c r="L7742" i="1"/>
  <c r="M7742" i="1"/>
  <c r="N7742" i="1"/>
  <c r="K7743" i="1"/>
  <c r="L7743" i="1"/>
  <c r="M7743" i="1"/>
  <c r="N7743" i="1"/>
  <c r="K7744" i="1"/>
  <c r="L7744" i="1"/>
  <c r="M7744" i="1"/>
  <c r="N7744" i="1"/>
  <c r="K7745" i="1"/>
  <c r="L7745" i="1"/>
  <c r="M7745" i="1"/>
  <c r="N7745" i="1"/>
  <c r="K7746" i="1"/>
  <c r="L7746" i="1"/>
  <c r="M7746" i="1"/>
  <c r="N7746" i="1"/>
  <c r="K7747" i="1"/>
  <c r="L7747" i="1"/>
  <c r="M7747" i="1"/>
  <c r="N7747" i="1"/>
  <c r="K7748" i="1"/>
  <c r="L7748" i="1"/>
  <c r="M7748" i="1"/>
  <c r="N7748" i="1"/>
  <c r="K7749" i="1"/>
  <c r="L7749" i="1"/>
  <c r="M7749" i="1"/>
  <c r="N7749" i="1"/>
  <c r="K7750" i="1"/>
  <c r="L7750" i="1"/>
  <c r="M7750" i="1"/>
  <c r="N7750" i="1"/>
  <c r="K7751" i="1"/>
  <c r="L7751" i="1"/>
  <c r="M7751" i="1"/>
  <c r="N7751" i="1"/>
  <c r="K7752" i="1"/>
  <c r="L7752" i="1"/>
  <c r="M7752" i="1"/>
  <c r="N7752" i="1"/>
  <c r="K7753" i="1"/>
  <c r="L7753" i="1"/>
  <c r="M7753" i="1"/>
  <c r="N7753" i="1"/>
  <c r="K7754" i="1"/>
  <c r="L7754" i="1"/>
  <c r="M7754" i="1"/>
  <c r="N7754" i="1"/>
  <c r="K7755" i="1"/>
  <c r="L7755" i="1"/>
  <c r="M7755" i="1"/>
  <c r="N7755" i="1"/>
  <c r="K7756" i="1"/>
  <c r="L7756" i="1"/>
  <c r="M7756" i="1"/>
  <c r="N7756" i="1"/>
  <c r="K7757" i="1"/>
  <c r="L7757" i="1"/>
  <c r="M7757" i="1"/>
  <c r="N7757" i="1"/>
  <c r="K7758" i="1"/>
  <c r="L7758" i="1"/>
  <c r="M7758" i="1"/>
  <c r="N7758" i="1"/>
  <c r="K7759" i="1"/>
  <c r="L7759" i="1"/>
  <c r="M7759" i="1"/>
  <c r="N7759" i="1"/>
  <c r="K7760" i="1"/>
  <c r="L7760" i="1"/>
  <c r="M7760" i="1"/>
  <c r="N7760" i="1"/>
  <c r="K7761" i="1"/>
  <c r="L7761" i="1"/>
  <c r="M7761" i="1"/>
  <c r="N7761" i="1"/>
  <c r="K7762" i="1"/>
  <c r="L7762" i="1"/>
  <c r="M7762" i="1"/>
  <c r="N7762" i="1"/>
  <c r="K7763" i="1"/>
  <c r="L7763" i="1"/>
  <c r="M7763" i="1"/>
  <c r="N7763" i="1"/>
  <c r="K7764" i="1"/>
  <c r="L7764" i="1"/>
  <c r="M7764" i="1"/>
  <c r="N7764" i="1"/>
  <c r="K7765" i="1"/>
  <c r="L7765" i="1"/>
  <c r="M7765" i="1"/>
  <c r="N7765" i="1"/>
  <c r="K7766" i="1"/>
  <c r="L7766" i="1"/>
  <c r="M7766" i="1"/>
  <c r="N7766" i="1"/>
  <c r="K7767" i="1"/>
  <c r="L7767" i="1"/>
  <c r="M7767" i="1"/>
  <c r="N7767" i="1"/>
  <c r="K7768" i="1"/>
  <c r="L7768" i="1"/>
  <c r="M7768" i="1"/>
  <c r="N7768" i="1"/>
  <c r="K7769" i="1"/>
  <c r="L7769" i="1"/>
  <c r="M7769" i="1"/>
  <c r="N7769" i="1"/>
  <c r="K7770" i="1"/>
  <c r="L7770" i="1"/>
  <c r="M7770" i="1"/>
  <c r="N7770" i="1"/>
  <c r="K7771" i="1"/>
  <c r="L7771" i="1"/>
  <c r="M7771" i="1"/>
  <c r="N7771" i="1"/>
  <c r="K7772" i="1"/>
  <c r="L7772" i="1"/>
  <c r="M7772" i="1"/>
  <c r="N7772" i="1"/>
  <c r="K7773" i="1"/>
  <c r="L7773" i="1"/>
  <c r="M7773" i="1"/>
  <c r="N7773" i="1"/>
  <c r="K7774" i="1"/>
  <c r="L7774" i="1"/>
  <c r="M7774" i="1"/>
  <c r="N7774" i="1"/>
  <c r="K7775" i="1"/>
  <c r="L7775" i="1"/>
  <c r="M7775" i="1"/>
  <c r="N7775" i="1"/>
  <c r="K7776" i="1"/>
  <c r="L7776" i="1"/>
  <c r="M7776" i="1"/>
  <c r="N7776" i="1"/>
  <c r="K7777" i="1"/>
  <c r="L7777" i="1"/>
  <c r="M7777" i="1"/>
  <c r="N7777" i="1"/>
  <c r="K7778" i="1"/>
  <c r="L7778" i="1"/>
  <c r="M7778" i="1"/>
  <c r="N7778" i="1"/>
  <c r="K7779" i="1"/>
  <c r="L7779" i="1"/>
  <c r="M7779" i="1"/>
  <c r="N7779" i="1"/>
  <c r="K7780" i="1"/>
  <c r="L7780" i="1"/>
  <c r="M7780" i="1"/>
  <c r="N7780" i="1"/>
  <c r="K7781" i="1"/>
  <c r="L7781" i="1"/>
  <c r="M7781" i="1"/>
  <c r="N7781" i="1"/>
  <c r="K7782" i="1"/>
  <c r="L7782" i="1"/>
  <c r="M7782" i="1"/>
  <c r="N7782" i="1"/>
  <c r="K7783" i="1"/>
  <c r="L7783" i="1"/>
  <c r="M7783" i="1"/>
  <c r="N7783" i="1"/>
  <c r="K7784" i="1"/>
  <c r="L7784" i="1"/>
  <c r="M7784" i="1"/>
  <c r="N7784" i="1"/>
  <c r="K7785" i="1"/>
  <c r="L7785" i="1"/>
  <c r="M7785" i="1"/>
  <c r="N7785" i="1"/>
  <c r="K7786" i="1"/>
  <c r="L7786" i="1"/>
  <c r="M7786" i="1"/>
  <c r="N7786" i="1"/>
  <c r="K7787" i="1"/>
  <c r="L7787" i="1"/>
  <c r="M7787" i="1"/>
  <c r="N7787" i="1"/>
  <c r="K7788" i="1"/>
  <c r="L7788" i="1"/>
  <c r="M7788" i="1"/>
  <c r="N7788" i="1"/>
  <c r="K7789" i="1"/>
  <c r="L7789" i="1"/>
  <c r="M7789" i="1"/>
  <c r="N7789" i="1"/>
  <c r="K7790" i="1"/>
  <c r="L7790" i="1"/>
  <c r="M7790" i="1"/>
  <c r="N7790" i="1"/>
  <c r="K7791" i="1"/>
  <c r="L7791" i="1"/>
  <c r="M7791" i="1"/>
  <c r="N7791" i="1"/>
  <c r="K7792" i="1"/>
  <c r="L7792" i="1"/>
  <c r="M7792" i="1"/>
  <c r="N7792" i="1"/>
  <c r="K7793" i="1"/>
  <c r="L7793" i="1"/>
  <c r="M7793" i="1"/>
  <c r="N7793" i="1"/>
  <c r="K7794" i="1"/>
  <c r="L7794" i="1"/>
  <c r="M7794" i="1"/>
  <c r="N7794" i="1"/>
  <c r="K7795" i="1"/>
  <c r="L7795" i="1"/>
  <c r="M7795" i="1"/>
  <c r="N7795" i="1"/>
  <c r="K7796" i="1"/>
  <c r="L7796" i="1"/>
  <c r="M7796" i="1"/>
  <c r="N7796" i="1"/>
  <c r="K7797" i="1"/>
  <c r="L7797" i="1"/>
  <c r="M7797" i="1"/>
  <c r="N7797" i="1"/>
  <c r="K7798" i="1"/>
  <c r="L7798" i="1"/>
  <c r="M7798" i="1"/>
  <c r="N7798" i="1"/>
  <c r="K7799" i="1"/>
  <c r="L7799" i="1"/>
  <c r="M7799" i="1"/>
  <c r="N7799" i="1"/>
  <c r="K7800" i="1"/>
  <c r="L7800" i="1"/>
  <c r="M7800" i="1"/>
  <c r="N7800" i="1"/>
  <c r="K7801" i="1"/>
  <c r="L7801" i="1"/>
  <c r="M7801" i="1"/>
  <c r="N7801" i="1"/>
  <c r="K7802" i="1"/>
  <c r="L7802" i="1"/>
  <c r="M7802" i="1"/>
  <c r="N7802" i="1"/>
  <c r="K7803" i="1"/>
  <c r="L7803" i="1"/>
  <c r="M7803" i="1"/>
  <c r="N7803" i="1"/>
  <c r="K7804" i="1"/>
  <c r="L7804" i="1"/>
  <c r="M7804" i="1"/>
  <c r="N7804" i="1"/>
  <c r="K7805" i="1"/>
  <c r="L7805" i="1"/>
  <c r="M7805" i="1"/>
  <c r="N7805" i="1"/>
  <c r="K7806" i="1"/>
  <c r="L7806" i="1"/>
  <c r="M7806" i="1"/>
  <c r="N7806" i="1"/>
  <c r="K7807" i="1"/>
  <c r="L7807" i="1"/>
  <c r="M7807" i="1"/>
  <c r="N7807" i="1"/>
  <c r="K7808" i="1"/>
  <c r="L7808" i="1"/>
  <c r="M7808" i="1"/>
  <c r="N7808" i="1"/>
  <c r="K7809" i="1"/>
  <c r="L7809" i="1"/>
  <c r="M7809" i="1"/>
  <c r="N7809" i="1"/>
  <c r="K7810" i="1"/>
  <c r="L7810" i="1"/>
  <c r="M7810" i="1"/>
  <c r="N7810" i="1"/>
  <c r="K7811" i="1"/>
  <c r="L7811" i="1"/>
  <c r="M7811" i="1"/>
  <c r="N7811" i="1"/>
  <c r="K7812" i="1"/>
  <c r="L7812" i="1"/>
  <c r="M7812" i="1"/>
  <c r="N7812" i="1"/>
  <c r="K7813" i="1"/>
  <c r="L7813" i="1"/>
  <c r="M7813" i="1"/>
  <c r="N7813" i="1"/>
  <c r="K7814" i="1"/>
  <c r="L7814" i="1"/>
  <c r="M7814" i="1"/>
  <c r="N7814" i="1"/>
  <c r="K7815" i="1"/>
  <c r="L7815" i="1"/>
  <c r="M7815" i="1"/>
  <c r="N7815" i="1"/>
  <c r="K7816" i="1"/>
  <c r="L7816" i="1"/>
  <c r="M7816" i="1"/>
  <c r="N7816" i="1"/>
  <c r="K7817" i="1"/>
  <c r="L7817" i="1"/>
  <c r="M7817" i="1"/>
  <c r="N7817" i="1"/>
  <c r="K7818" i="1"/>
  <c r="L7818" i="1"/>
  <c r="M7818" i="1"/>
  <c r="N7818" i="1"/>
  <c r="K7819" i="1"/>
  <c r="L7819" i="1"/>
  <c r="M7819" i="1"/>
  <c r="N7819" i="1"/>
  <c r="K7820" i="1"/>
  <c r="L7820" i="1"/>
  <c r="M7820" i="1"/>
  <c r="N7820" i="1"/>
  <c r="K7821" i="1"/>
  <c r="L7821" i="1"/>
  <c r="M7821" i="1"/>
  <c r="N7821" i="1"/>
  <c r="K7822" i="1"/>
  <c r="L7822" i="1"/>
  <c r="M7822" i="1"/>
  <c r="N7822" i="1"/>
  <c r="K7823" i="1"/>
  <c r="L7823" i="1"/>
  <c r="M7823" i="1"/>
  <c r="N7823" i="1"/>
  <c r="K7824" i="1"/>
  <c r="L7824" i="1"/>
  <c r="M7824" i="1"/>
  <c r="N7824" i="1"/>
  <c r="K7825" i="1"/>
  <c r="L7825" i="1"/>
  <c r="M7825" i="1"/>
  <c r="N7825" i="1"/>
  <c r="K7826" i="1"/>
  <c r="L7826" i="1"/>
  <c r="M7826" i="1"/>
  <c r="N7826" i="1"/>
  <c r="K7827" i="1"/>
  <c r="L7827" i="1"/>
  <c r="M7827" i="1"/>
  <c r="N7827" i="1"/>
  <c r="K7828" i="1"/>
  <c r="L7828" i="1"/>
  <c r="M7828" i="1"/>
  <c r="N7828" i="1"/>
  <c r="K7829" i="1"/>
  <c r="L7829" i="1"/>
  <c r="M7829" i="1"/>
  <c r="N7829" i="1"/>
  <c r="K7830" i="1"/>
  <c r="L7830" i="1"/>
  <c r="M7830" i="1"/>
  <c r="N7830" i="1"/>
  <c r="K7831" i="1"/>
  <c r="L7831" i="1"/>
  <c r="M7831" i="1"/>
  <c r="N7831" i="1"/>
  <c r="K7832" i="1"/>
  <c r="L7832" i="1"/>
  <c r="M7832" i="1"/>
  <c r="N7832" i="1"/>
  <c r="K7833" i="1"/>
  <c r="L7833" i="1"/>
  <c r="M7833" i="1"/>
  <c r="N7833" i="1"/>
  <c r="K7834" i="1"/>
  <c r="L7834" i="1"/>
  <c r="M7834" i="1"/>
  <c r="N7834" i="1"/>
  <c r="K7835" i="1"/>
  <c r="L7835" i="1"/>
  <c r="M7835" i="1"/>
  <c r="N7835" i="1"/>
  <c r="K7836" i="1"/>
  <c r="L7836" i="1"/>
  <c r="M7836" i="1"/>
  <c r="N7836" i="1"/>
  <c r="K7837" i="1"/>
  <c r="L7837" i="1"/>
  <c r="M7837" i="1"/>
  <c r="N7837" i="1"/>
  <c r="K7838" i="1"/>
  <c r="L7838" i="1"/>
  <c r="M7838" i="1"/>
  <c r="N7838" i="1"/>
  <c r="K7839" i="1"/>
  <c r="L7839" i="1"/>
  <c r="M7839" i="1"/>
  <c r="N7839" i="1"/>
  <c r="K7840" i="1"/>
  <c r="L7840" i="1"/>
  <c r="M7840" i="1"/>
  <c r="N7840" i="1"/>
  <c r="K7841" i="1"/>
  <c r="L7841" i="1"/>
  <c r="M7841" i="1"/>
  <c r="N7841" i="1"/>
  <c r="K7842" i="1"/>
  <c r="L7842" i="1"/>
  <c r="M7842" i="1"/>
  <c r="N7842" i="1"/>
  <c r="K7843" i="1"/>
  <c r="L7843" i="1"/>
  <c r="M7843" i="1"/>
  <c r="N7843" i="1"/>
  <c r="K7844" i="1"/>
  <c r="L7844" i="1"/>
  <c r="M7844" i="1"/>
  <c r="N7844" i="1"/>
  <c r="K7845" i="1"/>
  <c r="L7845" i="1"/>
  <c r="M7845" i="1"/>
  <c r="N7845" i="1"/>
  <c r="K7846" i="1"/>
  <c r="L7846" i="1"/>
  <c r="M7846" i="1"/>
  <c r="N7846" i="1"/>
  <c r="K7847" i="1"/>
  <c r="L7847" i="1"/>
  <c r="M7847" i="1"/>
  <c r="N7847" i="1"/>
  <c r="K7848" i="1"/>
  <c r="L7848" i="1"/>
  <c r="M7848" i="1"/>
  <c r="N7848" i="1"/>
  <c r="K7849" i="1"/>
  <c r="L7849" i="1"/>
  <c r="M7849" i="1"/>
  <c r="N7849" i="1"/>
  <c r="K7850" i="1"/>
  <c r="L7850" i="1"/>
  <c r="M7850" i="1"/>
  <c r="N7850" i="1"/>
  <c r="K7851" i="1"/>
  <c r="L7851" i="1"/>
  <c r="M7851" i="1"/>
  <c r="N7851" i="1"/>
  <c r="K7852" i="1"/>
  <c r="L7852" i="1"/>
  <c r="M7852" i="1"/>
  <c r="N7852" i="1"/>
  <c r="K7853" i="1"/>
  <c r="L7853" i="1"/>
  <c r="M7853" i="1"/>
  <c r="N7853" i="1"/>
  <c r="K7854" i="1"/>
  <c r="L7854" i="1"/>
  <c r="M7854" i="1"/>
  <c r="N7854" i="1"/>
  <c r="K7855" i="1"/>
  <c r="L7855" i="1"/>
  <c r="M7855" i="1"/>
  <c r="N7855" i="1"/>
  <c r="K7856" i="1"/>
  <c r="L7856" i="1"/>
  <c r="M7856" i="1"/>
  <c r="N7856" i="1"/>
  <c r="K7857" i="1"/>
  <c r="L7857" i="1"/>
  <c r="M7857" i="1"/>
  <c r="N7857" i="1"/>
  <c r="K7858" i="1"/>
  <c r="L7858" i="1"/>
  <c r="M7858" i="1"/>
  <c r="N7858" i="1"/>
  <c r="K7859" i="1"/>
  <c r="L7859" i="1"/>
  <c r="M7859" i="1"/>
  <c r="N7859" i="1"/>
  <c r="K7860" i="1"/>
  <c r="L7860" i="1"/>
  <c r="M7860" i="1"/>
  <c r="N7860" i="1"/>
  <c r="K7861" i="1"/>
  <c r="L7861" i="1"/>
  <c r="M7861" i="1"/>
  <c r="N7861" i="1"/>
  <c r="K7862" i="1"/>
  <c r="L7862" i="1"/>
  <c r="M7862" i="1"/>
  <c r="N7862" i="1"/>
  <c r="K7863" i="1"/>
  <c r="L7863" i="1"/>
  <c r="M7863" i="1"/>
  <c r="N7863" i="1"/>
  <c r="K7864" i="1"/>
  <c r="L7864" i="1"/>
  <c r="M7864" i="1"/>
  <c r="N7864" i="1"/>
  <c r="K7865" i="1"/>
  <c r="L7865" i="1"/>
  <c r="M7865" i="1"/>
  <c r="N7865" i="1"/>
  <c r="K7866" i="1"/>
  <c r="L7866" i="1"/>
  <c r="M7866" i="1"/>
  <c r="N7866" i="1"/>
  <c r="K7867" i="1"/>
  <c r="L7867" i="1"/>
  <c r="M7867" i="1"/>
  <c r="N7867" i="1"/>
  <c r="K7868" i="1"/>
  <c r="L7868" i="1"/>
  <c r="M7868" i="1"/>
  <c r="N7868" i="1"/>
  <c r="K7869" i="1"/>
  <c r="L7869" i="1"/>
  <c r="M7869" i="1"/>
  <c r="N7869" i="1"/>
  <c r="K7870" i="1"/>
  <c r="L7870" i="1"/>
  <c r="M7870" i="1"/>
  <c r="N7870" i="1"/>
  <c r="K7871" i="1"/>
  <c r="L7871" i="1"/>
  <c r="M7871" i="1"/>
  <c r="N7871" i="1"/>
  <c r="K7872" i="1"/>
  <c r="L7872" i="1"/>
  <c r="M7872" i="1"/>
  <c r="N7872" i="1"/>
  <c r="K7873" i="1"/>
  <c r="L7873" i="1"/>
  <c r="M7873" i="1"/>
  <c r="N7873" i="1"/>
  <c r="K7874" i="1"/>
  <c r="L7874" i="1"/>
  <c r="M7874" i="1"/>
  <c r="N7874" i="1"/>
  <c r="K7875" i="1"/>
  <c r="L7875" i="1"/>
  <c r="M7875" i="1"/>
  <c r="N7875" i="1"/>
  <c r="K7876" i="1"/>
  <c r="L7876" i="1"/>
  <c r="M7876" i="1"/>
  <c r="N7876" i="1"/>
  <c r="K7877" i="1"/>
  <c r="L7877" i="1"/>
  <c r="M7877" i="1"/>
  <c r="N7877" i="1"/>
  <c r="K7878" i="1"/>
  <c r="L7878" i="1"/>
  <c r="M7878" i="1"/>
  <c r="N7878" i="1"/>
  <c r="K7879" i="1"/>
  <c r="L7879" i="1"/>
  <c r="M7879" i="1"/>
  <c r="N7879" i="1"/>
  <c r="K7880" i="1"/>
  <c r="L7880" i="1"/>
  <c r="M7880" i="1"/>
  <c r="N7880" i="1"/>
  <c r="K7881" i="1"/>
  <c r="L7881" i="1"/>
  <c r="M7881" i="1"/>
  <c r="N7881" i="1"/>
  <c r="K7882" i="1"/>
  <c r="L7882" i="1"/>
  <c r="M7882" i="1"/>
  <c r="N7882" i="1"/>
  <c r="K7883" i="1"/>
  <c r="L7883" i="1"/>
  <c r="M7883" i="1"/>
  <c r="N7883" i="1"/>
  <c r="K7884" i="1"/>
  <c r="L7884" i="1"/>
  <c r="M7884" i="1"/>
  <c r="N7884" i="1"/>
  <c r="K7885" i="1"/>
  <c r="L7885" i="1"/>
  <c r="M7885" i="1"/>
  <c r="N7885" i="1"/>
  <c r="K7886" i="1"/>
  <c r="L7886" i="1"/>
  <c r="M7886" i="1"/>
  <c r="N7886" i="1"/>
  <c r="K7887" i="1"/>
  <c r="L7887" i="1"/>
  <c r="M7887" i="1"/>
  <c r="N7887" i="1"/>
  <c r="K7888" i="1"/>
  <c r="L7888" i="1"/>
  <c r="M7888" i="1"/>
  <c r="N7888" i="1"/>
  <c r="K7889" i="1"/>
  <c r="L7889" i="1"/>
  <c r="M7889" i="1"/>
  <c r="N7889" i="1"/>
  <c r="K7890" i="1"/>
  <c r="L7890" i="1"/>
  <c r="M7890" i="1"/>
  <c r="N7890" i="1"/>
  <c r="K7891" i="1"/>
  <c r="L7891" i="1"/>
  <c r="M7891" i="1"/>
  <c r="N7891" i="1"/>
  <c r="K7892" i="1"/>
  <c r="L7892" i="1"/>
  <c r="M7892" i="1"/>
  <c r="N7892" i="1"/>
  <c r="K7893" i="1"/>
  <c r="L7893" i="1"/>
  <c r="M7893" i="1"/>
  <c r="N7893" i="1"/>
  <c r="K7894" i="1"/>
  <c r="L7894" i="1"/>
  <c r="M7894" i="1"/>
  <c r="N7894" i="1"/>
  <c r="K7895" i="1"/>
  <c r="L7895" i="1"/>
  <c r="M7895" i="1"/>
  <c r="N7895" i="1"/>
  <c r="K7896" i="1"/>
  <c r="L7896" i="1"/>
  <c r="M7896" i="1"/>
  <c r="N7896" i="1"/>
  <c r="K7897" i="1"/>
  <c r="L7897" i="1"/>
  <c r="M7897" i="1"/>
  <c r="N7897" i="1"/>
  <c r="K7898" i="1"/>
  <c r="L7898" i="1"/>
  <c r="M7898" i="1"/>
  <c r="N7898" i="1"/>
  <c r="K7899" i="1"/>
  <c r="L7899" i="1"/>
  <c r="M7899" i="1"/>
  <c r="N7899" i="1"/>
  <c r="K7900" i="1"/>
  <c r="L7900" i="1"/>
  <c r="M7900" i="1"/>
  <c r="N7900" i="1"/>
  <c r="K7901" i="1"/>
  <c r="L7901" i="1"/>
  <c r="M7901" i="1"/>
  <c r="N7901" i="1"/>
  <c r="K7902" i="1"/>
  <c r="L7902" i="1"/>
  <c r="M7902" i="1"/>
  <c r="N7902" i="1"/>
  <c r="K7903" i="1"/>
  <c r="L7903" i="1"/>
  <c r="M7903" i="1"/>
  <c r="N7903" i="1"/>
  <c r="K7904" i="1"/>
  <c r="L7904" i="1"/>
  <c r="M7904" i="1"/>
  <c r="N7904" i="1"/>
  <c r="K7905" i="1"/>
  <c r="L7905" i="1"/>
  <c r="M7905" i="1"/>
  <c r="N7905" i="1"/>
  <c r="K7906" i="1"/>
  <c r="L7906" i="1"/>
  <c r="M7906" i="1"/>
  <c r="N7906" i="1"/>
  <c r="K7907" i="1"/>
  <c r="L7907" i="1"/>
  <c r="M7907" i="1"/>
  <c r="N7907" i="1"/>
  <c r="K7908" i="1"/>
  <c r="L7908" i="1"/>
  <c r="M7908" i="1"/>
  <c r="N7908" i="1"/>
  <c r="K7909" i="1"/>
  <c r="L7909" i="1"/>
  <c r="M7909" i="1"/>
  <c r="N7909" i="1"/>
  <c r="K7910" i="1"/>
  <c r="L7910" i="1"/>
  <c r="M7910" i="1"/>
  <c r="N7910" i="1"/>
  <c r="K7911" i="1"/>
  <c r="L7911" i="1"/>
  <c r="M7911" i="1"/>
  <c r="N7911" i="1"/>
  <c r="K7912" i="1"/>
  <c r="L7912" i="1"/>
  <c r="M7912" i="1"/>
  <c r="N7912" i="1"/>
  <c r="K7913" i="1"/>
  <c r="L7913" i="1"/>
  <c r="M7913" i="1"/>
  <c r="N7913" i="1"/>
  <c r="K7914" i="1"/>
  <c r="L7914" i="1"/>
  <c r="M7914" i="1"/>
  <c r="N7914" i="1"/>
  <c r="K7915" i="1"/>
  <c r="L7915" i="1"/>
  <c r="M7915" i="1"/>
  <c r="N7915" i="1"/>
  <c r="K7916" i="1"/>
  <c r="L7916" i="1"/>
  <c r="M7916" i="1"/>
  <c r="N7916" i="1"/>
  <c r="K7917" i="1"/>
  <c r="L7917" i="1"/>
  <c r="M7917" i="1"/>
  <c r="N7917" i="1"/>
  <c r="K7918" i="1"/>
  <c r="L7918" i="1"/>
  <c r="M7918" i="1"/>
  <c r="N7918" i="1"/>
  <c r="K7919" i="1"/>
  <c r="L7919" i="1"/>
  <c r="M7919" i="1"/>
  <c r="N7919" i="1"/>
  <c r="K7920" i="1"/>
  <c r="L7920" i="1"/>
  <c r="M7920" i="1"/>
  <c r="N7920" i="1"/>
  <c r="K7921" i="1"/>
  <c r="L7921" i="1"/>
  <c r="M7921" i="1"/>
  <c r="N7921" i="1"/>
  <c r="K7922" i="1"/>
  <c r="L7922" i="1"/>
  <c r="M7922" i="1"/>
  <c r="N7922" i="1"/>
  <c r="K7923" i="1"/>
  <c r="L7923" i="1"/>
  <c r="M7923" i="1"/>
  <c r="N7923" i="1"/>
  <c r="K7924" i="1"/>
  <c r="L7924" i="1"/>
  <c r="M7924" i="1"/>
  <c r="N7924" i="1"/>
  <c r="K7925" i="1"/>
  <c r="L7925" i="1"/>
  <c r="M7925" i="1"/>
  <c r="N7925" i="1"/>
  <c r="K7926" i="1"/>
  <c r="L7926" i="1"/>
  <c r="M7926" i="1"/>
  <c r="N7926" i="1"/>
  <c r="K7927" i="1"/>
  <c r="L7927" i="1"/>
  <c r="M7927" i="1"/>
  <c r="N7927" i="1"/>
  <c r="K7928" i="1"/>
  <c r="L7928" i="1"/>
  <c r="M7928" i="1"/>
  <c r="N7928" i="1"/>
  <c r="K7929" i="1"/>
  <c r="L7929" i="1"/>
  <c r="M7929" i="1"/>
  <c r="N7929" i="1"/>
  <c r="K7930" i="1"/>
  <c r="L7930" i="1"/>
  <c r="M7930" i="1"/>
  <c r="N7930" i="1"/>
  <c r="K7931" i="1"/>
  <c r="L7931" i="1"/>
  <c r="M7931" i="1"/>
  <c r="N7931" i="1"/>
  <c r="K7932" i="1"/>
  <c r="L7932" i="1"/>
  <c r="M7932" i="1"/>
  <c r="N7932" i="1"/>
  <c r="K7933" i="1"/>
  <c r="L7933" i="1"/>
  <c r="M7933" i="1"/>
  <c r="N7933" i="1"/>
  <c r="K7934" i="1"/>
  <c r="L7934" i="1"/>
  <c r="M7934" i="1"/>
  <c r="N7934" i="1"/>
  <c r="K7935" i="1"/>
  <c r="L7935" i="1"/>
  <c r="M7935" i="1"/>
  <c r="N7935" i="1"/>
  <c r="K7936" i="1"/>
  <c r="L7936" i="1"/>
  <c r="M7936" i="1"/>
  <c r="N7936" i="1"/>
  <c r="K7937" i="1"/>
  <c r="L7937" i="1"/>
  <c r="M7937" i="1"/>
  <c r="N7937" i="1"/>
  <c r="K7938" i="1"/>
  <c r="L7938" i="1"/>
  <c r="M7938" i="1"/>
  <c r="N7938" i="1"/>
  <c r="K7939" i="1"/>
  <c r="L7939" i="1"/>
  <c r="M7939" i="1"/>
  <c r="N7939" i="1"/>
  <c r="K7940" i="1"/>
  <c r="L7940" i="1"/>
  <c r="M7940" i="1"/>
  <c r="N7940" i="1"/>
  <c r="K7941" i="1"/>
  <c r="L7941" i="1"/>
  <c r="M7941" i="1"/>
  <c r="N7941" i="1"/>
  <c r="K7942" i="1"/>
  <c r="L7942" i="1"/>
  <c r="M7942" i="1"/>
  <c r="N7942" i="1"/>
  <c r="K7943" i="1"/>
  <c r="L7943" i="1"/>
  <c r="M7943" i="1"/>
  <c r="N7943" i="1"/>
  <c r="K7944" i="1"/>
  <c r="L7944" i="1"/>
  <c r="M7944" i="1"/>
  <c r="N7944" i="1"/>
  <c r="K7945" i="1"/>
  <c r="L7945" i="1"/>
  <c r="M7945" i="1"/>
  <c r="N7945" i="1"/>
  <c r="K7946" i="1"/>
  <c r="L7946" i="1"/>
  <c r="M7946" i="1"/>
  <c r="N7946" i="1"/>
  <c r="K7947" i="1"/>
  <c r="L7947" i="1"/>
  <c r="M7947" i="1"/>
  <c r="N7947" i="1"/>
  <c r="K7948" i="1"/>
  <c r="L7948" i="1"/>
  <c r="M7948" i="1"/>
  <c r="N7948" i="1"/>
  <c r="K7949" i="1"/>
  <c r="L7949" i="1"/>
  <c r="M7949" i="1"/>
  <c r="N7949" i="1"/>
  <c r="K7950" i="1"/>
  <c r="L7950" i="1"/>
  <c r="M7950" i="1"/>
  <c r="N7950" i="1"/>
  <c r="K7951" i="1"/>
  <c r="L7951" i="1"/>
  <c r="M7951" i="1"/>
  <c r="N7951" i="1"/>
  <c r="K7952" i="1"/>
  <c r="L7952" i="1"/>
  <c r="M7952" i="1"/>
  <c r="N7952" i="1"/>
  <c r="K7953" i="1"/>
  <c r="L7953" i="1"/>
  <c r="M7953" i="1"/>
  <c r="N7953" i="1"/>
  <c r="K7954" i="1"/>
  <c r="L7954" i="1"/>
  <c r="M7954" i="1"/>
  <c r="N7954" i="1"/>
  <c r="K7955" i="1"/>
  <c r="L7955" i="1"/>
  <c r="M7955" i="1"/>
  <c r="N7955" i="1"/>
  <c r="K7956" i="1"/>
  <c r="L7956" i="1"/>
  <c r="M7956" i="1"/>
  <c r="N7956" i="1"/>
  <c r="K7957" i="1"/>
  <c r="L7957" i="1"/>
  <c r="M7957" i="1"/>
  <c r="N7957" i="1"/>
  <c r="K7958" i="1"/>
  <c r="L7958" i="1"/>
  <c r="M7958" i="1"/>
  <c r="N7958" i="1"/>
  <c r="K7959" i="1"/>
  <c r="L7959" i="1"/>
  <c r="M7959" i="1"/>
  <c r="N7959" i="1"/>
  <c r="K7960" i="1"/>
  <c r="L7960" i="1"/>
  <c r="M7960" i="1"/>
  <c r="N7960" i="1"/>
  <c r="K7961" i="1"/>
  <c r="L7961" i="1"/>
  <c r="M7961" i="1"/>
  <c r="N7961" i="1"/>
  <c r="K7962" i="1"/>
  <c r="L7962" i="1"/>
  <c r="M7962" i="1"/>
  <c r="N7962" i="1"/>
  <c r="K7963" i="1"/>
  <c r="L7963" i="1"/>
  <c r="M7963" i="1"/>
  <c r="N7963" i="1"/>
  <c r="K7964" i="1"/>
  <c r="L7964" i="1"/>
  <c r="M7964" i="1"/>
  <c r="N7964" i="1"/>
  <c r="K7965" i="1"/>
  <c r="L7965" i="1"/>
  <c r="M7965" i="1"/>
  <c r="N7965" i="1"/>
  <c r="K7966" i="1"/>
  <c r="L7966" i="1"/>
  <c r="M7966" i="1"/>
  <c r="N7966" i="1"/>
  <c r="K7967" i="1"/>
  <c r="L7967" i="1"/>
  <c r="M7967" i="1"/>
  <c r="N7967" i="1"/>
  <c r="K7968" i="1"/>
  <c r="L7968" i="1"/>
  <c r="M7968" i="1"/>
  <c r="N7968" i="1"/>
  <c r="K7969" i="1"/>
  <c r="L7969" i="1"/>
  <c r="M7969" i="1"/>
  <c r="N7969" i="1"/>
  <c r="K7970" i="1"/>
  <c r="L7970" i="1"/>
  <c r="M7970" i="1"/>
  <c r="N7970" i="1"/>
  <c r="K7971" i="1"/>
  <c r="L7971" i="1"/>
  <c r="M7971" i="1"/>
  <c r="N7971" i="1"/>
  <c r="K7972" i="1"/>
  <c r="L7972" i="1"/>
  <c r="M7972" i="1"/>
  <c r="N7972" i="1"/>
  <c r="K7973" i="1"/>
  <c r="L7973" i="1"/>
  <c r="M7973" i="1"/>
  <c r="N7973" i="1"/>
  <c r="K7974" i="1"/>
  <c r="L7974" i="1"/>
  <c r="M7974" i="1"/>
  <c r="N7974" i="1"/>
  <c r="K7975" i="1"/>
  <c r="L7975" i="1"/>
  <c r="M7975" i="1"/>
  <c r="N7975" i="1"/>
  <c r="K7976" i="1"/>
  <c r="L7976" i="1"/>
  <c r="M7976" i="1"/>
  <c r="N7976" i="1"/>
  <c r="K7977" i="1"/>
  <c r="L7977" i="1"/>
  <c r="M7977" i="1"/>
  <c r="N7977" i="1"/>
  <c r="K7978" i="1"/>
  <c r="L7978" i="1"/>
  <c r="M7978" i="1"/>
  <c r="N7978" i="1"/>
  <c r="K7979" i="1"/>
  <c r="L7979" i="1"/>
  <c r="M7979" i="1"/>
  <c r="N7979" i="1"/>
  <c r="K7980" i="1"/>
  <c r="L7980" i="1"/>
  <c r="M7980" i="1"/>
  <c r="N7980" i="1"/>
  <c r="K7981" i="1"/>
  <c r="L7981" i="1"/>
  <c r="M7981" i="1"/>
  <c r="N7981" i="1"/>
  <c r="K7982" i="1"/>
  <c r="L7982" i="1"/>
  <c r="M7982" i="1"/>
  <c r="N7982" i="1"/>
  <c r="K7983" i="1"/>
  <c r="L7983" i="1"/>
  <c r="M7983" i="1"/>
  <c r="N7983" i="1"/>
  <c r="K7984" i="1"/>
  <c r="L7984" i="1"/>
  <c r="M7984" i="1"/>
  <c r="N7984" i="1"/>
  <c r="K7985" i="1"/>
  <c r="L7985" i="1"/>
  <c r="M7985" i="1"/>
  <c r="N7985" i="1"/>
  <c r="K7986" i="1"/>
  <c r="L7986" i="1"/>
  <c r="M7986" i="1"/>
  <c r="N7986" i="1"/>
  <c r="K7987" i="1"/>
  <c r="L7987" i="1"/>
  <c r="M7987" i="1"/>
  <c r="N7987" i="1"/>
  <c r="K7988" i="1"/>
  <c r="L7988" i="1"/>
  <c r="M7988" i="1"/>
  <c r="N7988" i="1"/>
  <c r="K7989" i="1"/>
  <c r="L7989" i="1"/>
  <c r="M7989" i="1"/>
  <c r="N7989" i="1"/>
  <c r="K7990" i="1"/>
  <c r="L7990" i="1"/>
  <c r="M7990" i="1"/>
  <c r="N7990" i="1"/>
  <c r="K7991" i="1"/>
  <c r="L7991" i="1"/>
  <c r="M7991" i="1"/>
  <c r="N7991" i="1"/>
  <c r="K7992" i="1"/>
  <c r="L7992" i="1"/>
  <c r="M7992" i="1"/>
  <c r="N7992" i="1"/>
  <c r="K7993" i="1"/>
  <c r="L7993" i="1"/>
  <c r="M7993" i="1"/>
  <c r="N7993" i="1"/>
  <c r="K7994" i="1"/>
  <c r="L7994" i="1"/>
  <c r="M7994" i="1"/>
  <c r="N7994" i="1"/>
  <c r="K7995" i="1"/>
  <c r="L7995" i="1"/>
  <c r="M7995" i="1"/>
  <c r="N7995" i="1"/>
  <c r="K7996" i="1"/>
  <c r="L7996" i="1"/>
  <c r="M7996" i="1"/>
  <c r="N7996" i="1"/>
  <c r="K7997" i="1"/>
  <c r="L7997" i="1"/>
  <c r="M7997" i="1"/>
  <c r="N7997" i="1"/>
  <c r="K7998" i="1"/>
  <c r="L7998" i="1"/>
  <c r="M7998" i="1"/>
  <c r="N7998" i="1"/>
  <c r="K7999" i="1"/>
  <c r="L7999" i="1"/>
  <c r="M7999" i="1"/>
  <c r="N7999" i="1"/>
  <c r="K8000" i="1"/>
  <c r="L8000" i="1"/>
  <c r="M8000" i="1"/>
  <c r="N8000" i="1"/>
  <c r="K8001" i="1"/>
  <c r="L8001" i="1"/>
  <c r="M8001" i="1"/>
  <c r="N8001" i="1"/>
  <c r="K8002" i="1"/>
  <c r="L8002" i="1"/>
  <c r="M8002" i="1"/>
  <c r="N8002" i="1"/>
  <c r="K8003" i="1"/>
  <c r="L8003" i="1"/>
  <c r="M8003" i="1"/>
  <c r="N8003" i="1"/>
  <c r="K8004" i="1"/>
  <c r="L8004" i="1"/>
  <c r="M8004" i="1"/>
  <c r="N8004" i="1"/>
  <c r="K8005" i="1"/>
  <c r="L8005" i="1"/>
  <c r="M8005" i="1"/>
  <c r="N8005" i="1"/>
  <c r="K8006" i="1"/>
  <c r="L8006" i="1"/>
  <c r="M8006" i="1"/>
  <c r="N8006" i="1"/>
  <c r="K8007" i="1"/>
  <c r="L8007" i="1"/>
  <c r="M8007" i="1"/>
  <c r="N8007" i="1"/>
  <c r="K8008" i="1"/>
  <c r="L8008" i="1"/>
  <c r="M8008" i="1"/>
  <c r="N8008" i="1"/>
  <c r="K8009" i="1"/>
  <c r="L8009" i="1"/>
  <c r="M8009" i="1"/>
  <c r="N8009" i="1"/>
  <c r="K8010" i="1"/>
  <c r="L8010" i="1"/>
  <c r="M8010" i="1"/>
  <c r="N8010" i="1"/>
  <c r="K8011" i="1"/>
  <c r="L8011" i="1"/>
  <c r="M8011" i="1"/>
  <c r="N8011" i="1"/>
  <c r="K8012" i="1"/>
  <c r="L8012" i="1"/>
  <c r="M8012" i="1"/>
  <c r="N8012" i="1"/>
  <c r="K8013" i="1"/>
  <c r="L8013" i="1"/>
  <c r="M8013" i="1"/>
  <c r="N8013" i="1"/>
  <c r="K8014" i="1"/>
  <c r="L8014" i="1"/>
  <c r="M8014" i="1"/>
  <c r="N8014" i="1"/>
  <c r="K8015" i="1"/>
  <c r="L8015" i="1"/>
  <c r="M8015" i="1"/>
  <c r="N8015" i="1"/>
  <c r="K8016" i="1"/>
  <c r="L8016" i="1"/>
  <c r="M8016" i="1"/>
  <c r="N8016" i="1"/>
  <c r="K8017" i="1"/>
  <c r="L8017" i="1"/>
  <c r="M8017" i="1"/>
  <c r="N8017" i="1"/>
  <c r="K8018" i="1"/>
  <c r="L8018" i="1"/>
  <c r="M8018" i="1"/>
  <c r="N8018" i="1"/>
  <c r="K8019" i="1"/>
  <c r="L8019" i="1"/>
  <c r="M8019" i="1"/>
  <c r="N8019" i="1"/>
  <c r="K8020" i="1"/>
  <c r="L8020" i="1"/>
  <c r="M8020" i="1"/>
  <c r="N8020" i="1"/>
  <c r="K8021" i="1"/>
  <c r="L8021" i="1"/>
  <c r="M8021" i="1"/>
  <c r="N8021" i="1"/>
  <c r="K8022" i="1"/>
  <c r="L8022" i="1"/>
  <c r="M8022" i="1"/>
  <c r="N8022" i="1"/>
  <c r="K8023" i="1"/>
  <c r="L8023" i="1"/>
  <c r="M8023" i="1"/>
  <c r="N8023" i="1"/>
  <c r="K8024" i="1"/>
  <c r="L8024" i="1"/>
  <c r="M8024" i="1"/>
  <c r="N8024" i="1"/>
  <c r="K8025" i="1"/>
  <c r="L8025" i="1"/>
  <c r="M8025" i="1"/>
  <c r="N8025" i="1"/>
  <c r="K8026" i="1"/>
  <c r="L8026" i="1"/>
  <c r="M8026" i="1"/>
  <c r="N8026" i="1"/>
  <c r="K8027" i="1"/>
  <c r="L8027" i="1"/>
  <c r="M8027" i="1"/>
  <c r="N8027" i="1"/>
  <c r="K8028" i="1"/>
  <c r="L8028" i="1"/>
  <c r="M8028" i="1"/>
  <c r="N8028" i="1"/>
  <c r="K8029" i="1"/>
  <c r="L8029" i="1"/>
  <c r="M8029" i="1"/>
  <c r="N8029" i="1"/>
  <c r="K8030" i="1"/>
  <c r="L8030" i="1"/>
  <c r="M8030" i="1"/>
  <c r="N8030" i="1"/>
  <c r="K8031" i="1"/>
  <c r="L8031" i="1"/>
  <c r="M8031" i="1"/>
  <c r="N8031" i="1"/>
  <c r="K8032" i="1"/>
  <c r="L8032" i="1"/>
  <c r="M8032" i="1"/>
  <c r="N8032" i="1"/>
  <c r="K8033" i="1"/>
  <c r="L8033" i="1"/>
  <c r="M8033" i="1"/>
  <c r="N8033" i="1"/>
  <c r="K8034" i="1"/>
  <c r="L8034" i="1"/>
  <c r="M8034" i="1"/>
  <c r="N8034" i="1"/>
  <c r="K8035" i="1"/>
  <c r="L8035" i="1"/>
  <c r="M8035" i="1"/>
  <c r="N8035" i="1"/>
  <c r="K8036" i="1"/>
  <c r="L8036" i="1"/>
  <c r="M8036" i="1"/>
  <c r="N8036" i="1"/>
  <c r="K8037" i="1"/>
  <c r="L8037" i="1"/>
  <c r="M8037" i="1"/>
  <c r="N8037" i="1"/>
  <c r="K8038" i="1"/>
  <c r="L8038" i="1"/>
  <c r="M8038" i="1"/>
  <c r="N8038" i="1"/>
  <c r="K8039" i="1"/>
  <c r="L8039" i="1"/>
  <c r="M8039" i="1"/>
  <c r="N8039" i="1"/>
  <c r="K8040" i="1"/>
  <c r="L8040" i="1"/>
  <c r="M8040" i="1"/>
  <c r="N8040" i="1"/>
  <c r="K8041" i="1"/>
  <c r="L8041" i="1"/>
  <c r="M8041" i="1"/>
  <c r="N8041" i="1"/>
  <c r="K8042" i="1"/>
  <c r="L8042" i="1"/>
  <c r="M8042" i="1"/>
  <c r="N8042" i="1"/>
  <c r="K8043" i="1"/>
  <c r="L8043" i="1"/>
  <c r="M8043" i="1"/>
  <c r="N8043" i="1"/>
  <c r="K8044" i="1"/>
  <c r="L8044" i="1"/>
  <c r="M8044" i="1"/>
  <c r="N8044" i="1"/>
  <c r="K8045" i="1"/>
  <c r="L8045" i="1"/>
  <c r="M8045" i="1"/>
  <c r="N8045" i="1"/>
  <c r="K8046" i="1"/>
  <c r="L8046" i="1"/>
  <c r="M8046" i="1"/>
  <c r="N8046" i="1"/>
  <c r="K8047" i="1"/>
  <c r="L8047" i="1"/>
  <c r="M8047" i="1"/>
  <c r="N8047" i="1"/>
  <c r="K8048" i="1"/>
  <c r="L8048" i="1"/>
  <c r="M8048" i="1"/>
  <c r="N8048" i="1"/>
  <c r="K8049" i="1"/>
  <c r="L8049" i="1"/>
  <c r="M8049" i="1"/>
  <c r="N8049" i="1"/>
  <c r="K8050" i="1"/>
  <c r="L8050" i="1"/>
  <c r="M8050" i="1"/>
  <c r="N8050" i="1"/>
  <c r="K8051" i="1"/>
  <c r="L8051" i="1"/>
  <c r="M8051" i="1"/>
  <c r="N8051" i="1"/>
  <c r="K8052" i="1"/>
  <c r="L8052" i="1"/>
  <c r="M8052" i="1"/>
  <c r="N8052" i="1"/>
  <c r="K8053" i="1"/>
  <c r="L8053" i="1"/>
  <c r="M8053" i="1"/>
  <c r="N8053" i="1"/>
  <c r="K8054" i="1"/>
  <c r="L8054" i="1"/>
  <c r="M8054" i="1"/>
  <c r="N8054" i="1"/>
  <c r="K8055" i="1"/>
  <c r="L8055" i="1"/>
  <c r="M8055" i="1"/>
  <c r="N8055" i="1"/>
  <c r="K8056" i="1"/>
  <c r="L8056" i="1"/>
  <c r="M8056" i="1"/>
  <c r="N8056" i="1"/>
  <c r="K8057" i="1"/>
  <c r="L8057" i="1"/>
  <c r="M8057" i="1"/>
  <c r="N8057" i="1"/>
  <c r="K8058" i="1"/>
  <c r="L8058" i="1"/>
  <c r="M8058" i="1"/>
  <c r="N8058" i="1"/>
  <c r="K8059" i="1"/>
  <c r="L8059" i="1"/>
  <c r="M8059" i="1"/>
  <c r="N8059" i="1"/>
  <c r="K8060" i="1"/>
  <c r="L8060" i="1"/>
  <c r="M8060" i="1"/>
  <c r="N8060" i="1"/>
  <c r="K8061" i="1"/>
  <c r="L8061" i="1"/>
  <c r="M8061" i="1"/>
  <c r="N8061" i="1"/>
  <c r="K8062" i="1"/>
  <c r="L8062" i="1"/>
  <c r="M8062" i="1"/>
  <c r="N8062" i="1"/>
  <c r="K8063" i="1"/>
  <c r="L8063" i="1"/>
  <c r="M8063" i="1"/>
  <c r="N8063" i="1"/>
  <c r="K8064" i="1"/>
  <c r="L8064" i="1"/>
  <c r="M8064" i="1"/>
  <c r="N8064" i="1"/>
  <c r="K8065" i="1"/>
  <c r="L8065" i="1"/>
  <c r="M8065" i="1"/>
  <c r="N8065" i="1"/>
  <c r="K8066" i="1"/>
  <c r="L8066" i="1"/>
  <c r="M8066" i="1"/>
  <c r="N8066" i="1"/>
  <c r="K8067" i="1"/>
  <c r="L8067" i="1"/>
  <c r="M8067" i="1"/>
  <c r="N8067" i="1"/>
  <c r="K8068" i="1"/>
  <c r="L8068" i="1"/>
  <c r="M8068" i="1"/>
  <c r="N8068" i="1"/>
  <c r="K8069" i="1"/>
  <c r="L8069" i="1"/>
  <c r="M8069" i="1"/>
  <c r="N8069" i="1"/>
  <c r="K8070" i="1"/>
  <c r="L8070" i="1"/>
  <c r="M8070" i="1"/>
  <c r="N8070" i="1"/>
  <c r="K8071" i="1"/>
  <c r="L8071" i="1"/>
  <c r="M8071" i="1"/>
  <c r="N8071" i="1"/>
  <c r="K8072" i="1"/>
  <c r="L8072" i="1"/>
  <c r="M8072" i="1"/>
  <c r="N8072" i="1"/>
  <c r="K8073" i="1"/>
  <c r="L8073" i="1"/>
  <c r="M8073" i="1"/>
  <c r="N8073" i="1"/>
  <c r="K8074" i="1"/>
  <c r="L8074" i="1"/>
  <c r="M8074" i="1"/>
  <c r="N8074" i="1"/>
  <c r="K8075" i="1"/>
  <c r="L8075" i="1"/>
  <c r="M8075" i="1"/>
  <c r="N8075" i="1"/>
  <c r="K8076" i="1"/>
  <c r="L8076" i="1"/>
  <c r="M8076" i="1"/>
  <c r="N8076" i="1"/>
  <c r="K8077" i="1"/>
  <c r="L8077" i="1"/>
  <c r="M8077" i="1"/>
  <c r="N8077" i="1"/>
  <c r="K8078" i="1"/>
  <c r="L8078" i="1"/>
  <c r="M8078" i="1"/>
  <c r="N8078" i="1"/>
  <c r="K8079" i="1"/>
  <c r="L8079" i="1"/>
  <c r="M8079" i="1"/>
  <c r="N8079" i="1"/>
  <c r="K8080" i="1"/>
  <c r="L8080" i="1"/>
  <c r="M8080" i="1"/>
  <c r="N8080" i="1"/>
  <c r="K8081" i="1"/>
  <c r="L8081" i="1"/>
  <c r="M8081" i="1"/>
  <c r="N8081" i="1"/>
  <c r="K8082" i="1"/>
  <c r="L8082" i="1"/>
  <c r="M8082" i="1"/>
  <c r="N8082" i="1"/>
  <c r="K8083" i="1"/>
  <c r="L8083" i="1"/>
  <c r="M8083" i="1"/>
  <c r="N8083" i="1"/>
  <c r="K8084" i="1"/>
  <c r="L8084" i="1"/>
  <c r="M8084" i="1"/>
  <c r="N8084" i="1"/>
  <c r="K8085" i="1"/>
  <c r="L8085" i="1"/>
  <c r="M8085" i="1"/>
  <c r="N8085" i="1"/>
  <c r="K8086" i="1"/>
  <c r="L8086" i="1"/>
  <c r="M8086" i="1"/>
  <c r="N8086" i="1"/>
  <c r="K8087" i="1"/>
  <c r="L8087" i="1"/>
  <c r="M8087" i="1"/>
  <c r="N8087" i="1"/>
  <c r="K8088" i="1"/>
  <c r="L8088" i="1"/>
  <c r="M8088" i="1"/>
  <c r="N8088" i="1"/>
  <c r="K8089" i="1"/>
  <c r="L8089" i="1"/>
  <c r="M8089" i="1"/>
  <c r="N8089" i="1"/>
  <c r="K8090" i="1"/>
  <c r="L8090" i="1"/>
  <c r="M8090" i="1"/>
  <c r="N8090" i="1"/>
  <c r="K8091" i="1"/>
  <c r="L8091" i="1"/>
  <c r="M8091" i="1"/>
  <c r="N8091" i="1"/>
  <c r="K8092" i="1"/>
  <c r="L8092" i="1"/>
  <c r="M8092" i="1"/>
  <c r="N8092" i="1"/>
  <c r="K8093" i="1"/>
  <c r="L8093" i="1"/>
  <c r="M8093" i="1"/>
  <c r="N8093" i="1"/>
  <c r="K8094" i="1"/>
  <c r="L8094" i="1"/>
  <c r="M8094" i="1"/>
  <c r="N8094" i="1"/>
  <c r="K8095" i="1"/>
  <c r="L8095" i="1"/>
  <c r="M8095" i="1"/>
  <c r="N8095" i="1"/>
  <c r="K8096" i="1"/>
  <c r="L8096" i="1"/>
  <c r="M8096" i="1"/>
  <c r="N8096" i="1"/>
  <c r="K8097" i="1"/>
  <c r="L8097" i="1"/>
  <c r="M8097" i="1"/>
  <c r="N8097" i="1"/>
  <c r="K8098" i="1"/>
  <c r="L8098" i="1"/>
  <c r="M8098" i="1"/>
  <c r="N8098" i="1"/>
  <c r="K8099" i="1"/>
  <c r="L8099" i="1"/>
  <c r="M8099" i="1"/>
  <c r="N8099" i="1"/>
  <c r="K8100" i="1"/>
  <c r="L8100" i="1"/>
  <c r="M8100" i="1"/>
  <c r="N8100" i="1"/>
  <c r="K8101" i="1"/>
  <c r="L8101" i="1"/>
  <c r="M8101" i="1"/>
  <c r="N8101" i="1"/>
  <c r="K8102" i="1"/>
  <c r="L8102" i="1"/>
  <c r="M8102" i="1"/>
  <c r="N8102" i="1"/>
  <c r="K8103" i="1"/>
  <c r="L8103" i="1"/>
  <c r="M8103" i="1"/>
  <c r="N8103" i="1"/>
  <c r="K8104" i="1"/>
  <c r="L8104" i="1"/>
  <c r="M8104" i="1"/>
  <c r="N8104" i="1"/>
  <c r="K8105" i="1"/>
  <c r="L8105" i="1"/>
  <c r="M8105" i="1"/>
  <c r="N8105" i="1"/>
  <c r="K8106" i="1"/>
  <c r="L8106" i="1"/>
  <c r="M8106" i="1"/>
  <c r="N8106" i="1"/>
  <c r="K8107" i="1"/>
  <c r="L8107" i="1"/>
  <c r="M8107" i="1"/>
  <c r="N8107" i="1"/>
  <c r="K8108" i="1"/>
  <c r="L8108" i="1"/>
  <c r="M8108" i="1"/>
  <c r="N8108" i="1"/>
  <c r="K8109" i="1"/>
  <c r="L8109" i="1"/>
  <c r="M8109" i="1"/>
  <c r="N8109" i="1"/>
  <c r="K8110" i="1"/>
  <c r="L8110" i="1"/>
  <c r="M8110" i="1"/>
  <c r="N8110" i="1"/>
  <c r="K8111" i="1"/>
  <c r="L8111" i="1"/>
  <c r="M8111" i="1"/>
  <c r="N8111" i="1"/>
  <c r="K8112" i="1"/>
  <c r="L8112" i="1"/>
  <c r="M8112" i="1"/>
  <c r="N8112" i="1"/>
  <c r="K8113" i="1"/>
  <c r="L8113" i="1"/>
  <c r="M8113" i="1"/>
  <c r="N8113" i="1"/>
  <c r="K8114" i="1"/>
  <c r="L8114" i="1"/>
  <c r="M8114" i="1"/>
  <c r="N8114" i="1"/>
  <c r="K8115" i="1"/>
  <c r="L8115" i="1"/>
  <c r="M8115" i="1"/>
  <c r="N8115" i="1"/>
  <c r="K8116" i="1"/>
  <c r="L8116" i="1"/>
  <c r="M8116" i="1"/>
  <c r="N8116" i="1"/>
  <c r="K8117" i="1"/>
  <c r="L8117" i="1"/>
  <c r="M8117" i="1"/>
  <c r="N8117" i="1"/>
  <c r="K8118" i="1"/>
  <c r="L8118" i="1"/>
  <c r="M8118" i="1"/>
  <c r="N8118" i="1"/>
  <c r="K8119" i="1"/>
  <c r="L8119" i="1"/>
  <c r="M8119" i="1"/>
  <c r="N8119" i="1"/>
  <c r="K8120" i="1"/>
  <c r="L8120" i="1"/>
  <c r="M8120" i="1"/>
  <c r="N8120" i="1"/>
  <c r="K8121" i="1"/>
  <c r="L8121" i="1"/>
  <c r="M8121" i="1"/>
  <c r="N8121" i="1"/>
  <c r="K8122" i="1"/>
  <c r="L8122" i="1"/>
  <c r="M8122" i="1"/>
  <c r="N8122" i="1"/>
  <c r="K8123" i="1"/>
  <c r="L8123" i="1"/>
  <c r="M8123" i="1"/>
  <c r="N8123" i="1"/>
  <c r="K8124" i="1"/>
  <c r="L8124" i="1"/>
  <c r="M8124" i="1"/>
  <c r="N8124" i="1"/>
  <c r="K8125" i="1"/>
  <c r="L8125" i="1"/>
  <c r="M8125" i="1"/>
  <c r="N8125" i="1"/>
  <c r="K8126" i="1"/>
  <c r="L8126" i="1"/>
  <c r="M8126" i="1"/>
  <c r="N8126" i="1"/>
  <c r="K8127" i="1"/>
  <c r="L8127" i="1"/>
  <c r="M8127" i="1"/>
  <c r="N8127" i="1"/>
  <c r="K8128" i="1"/>
  <c r="L8128" i="1"/>
  <c r="M8128" i="1"/>
  <c r="N8128" i="1"/>
  <c r="K8129" i="1"/>
  <c r="L8129" i="1"/>
  <c r="M8129" i="1"/>
  <c r="N8129" i="1"/>
  <c r="K8130" i="1"/>
  <c r="L8130" i="1"/>
  <c r="M8130" i="1"/>
  <c r="N8130" i="1"/>
  <c r="K8131" i="1"/>
  <c r="L8131" i="1"/>
  <c r="M8131" i="1"/>
  <c r="N8131" i="1"/>
  <c r="K8132" i="1"/>
  <c r="L8132" i="1"/>
  <c r="M8132" i="1"/>
  <c r="N8132" i="1"/>
  <c r="K8133" i="1"/>
  <c r="L8133" i="1"/>
  <c r="M8133" i="1"/>
  <c r="N8133" i="1"/>
  <c r="K8134" i="1"/>
  <c r="L8134" i="1"/>
  <c r="M8134" i="1"/>
  <c r="N8134" i="1"/>
  <c r="K8135" i="1"/>
  <c r="L8135" i="1"/>
  <c r="M8135" i="1"/>
  <c r="N8135" i="1"/>
  <c r="K8136" i="1"/>
  <c r="L8136" i="1"/>
  <c r="M8136" i="1"/>
  <c r="N8136" i="1"/>
  <c r="K8137" i="1"/>
  <c r="L8137" i="1"/>
  <c r="M8137" i="1"/>
  <c r="N8137" i="1"/>
  <c r="K8138" i="1"/>
  <c r="L8138" i="1"/>
  <c r="M8138" i="1"/>
  <c r="N8138" i="1"/>
  <c r="K8139" i="1"/>
  <c r="L8139" i="1"/>
  <c r="M8139" i="1"/>
  <c r="N8139" i="1"/>
  <c r="K8140" i="1"/>
  <c r="L8140" i="1"/>
  <c r="M8140" i="1"/>
  <c r="N8140" i="1"/>
  <c r="K8141" i="1"/>
  <c r="L8141" i="1"/>
  <c r="M8141" i="1"/>
  <c r="N8141" i="1"/>
  <c r="K8142" i="1"/>
  <c r="L8142" i="1"/>
  <c r="M8142" i="1"/>
  <c r="N8142" i="1"/>
  <c r="K8143" i="1"/>
  <c r="L8143" i="1"/>
  <c r="M8143" i="1"/>
  <c r="N8143" i="1"/>
  <c r="K8144" i="1"/>
  <c r="L8144" i="1"/>
  <c r="M8144" i="1"/>
  <c r="N8144" i="1"/>
  <c r="K8145" i="1"/>
  <c r="L8145" i="1"/>
  <c r="M8145" i="1"/>
  <c r="N8145" i="1"/>
  <c r="K8146" i="1"/>
  <c r="L8146" i="1"/>
  <c r="M8146" i="1"/>
  <c r="N8146" i="1"/>
  <c r="K8147" i="1"/>
  <c r="L8147" i="1"/>
  <c r="M8147" i="1"/>
  <c r="N8147" i="1"/>
  <c r="K8148" i="1"/>
  <c r="L8148" i="1"/>
  <c r="M8148" i="1"/>
  <c r="N8148" i="1"/>
  <c r="K8149" i="1"/>
  <c r="L8149" i="1"/>
  <c r="M8149" i="1"/>
  <c r="N8149" i="1"/>
  <c r="K8150" i="1"/>
  <c r="L8150" i="1"/>
  <c r="M8150" i="1"/>
  <c r="N8150" i="1"/>
  <c r="K8151" i="1"/>
  <c r="L8151" i="1"/>
  <c r="M8151" i="1"/>
  <c r="N8151" i="1"/>
  <c r="K8152" i="1"/>
  <c r="L8152" i="1"/>
  <c r="M8152" i="1"/>
  <c r="N8152" i="1"/>
  <c r="K8153" i="1"/>
  <c r="L8153" i="1"/>
  <c r="M8153" i="1"/>
  <c r="N8153" i="1"/>
  <c r="K8154" i="1"/>
  <c r="L8154" i="1"/>
  <c r="M8154" i="1"/>
  <c r="N8154" i="1"/>
  <c r="K8155" i="1"/>
  <c r="L8155" i="1"/>
  <c r="M8155" i="1"/>
  <c r="N8155" i="1"/>
  <c r="K8156" i="1"/>
  <c r="L8156" i="1"/>
  <c r="M8156" i="1"/>
  <c r="N8156" i="1"/>
  <c r="K8157" i="1"/>
  <c r="L8157" i="1"/>
  <c r="M8157" i="1"/>
  <c r="N8157" i="1"/>
  <c r="K8158" i="1"/>
  <c r="L8158" i="1"/>
  <c r="M8158" i="1"/>
  <c r="N8158" i="1"/>
  <c r="K8159" i="1"/>
  <c r="L8159" i="1"/>
  <c r="M8159" i="1"/>
  <c r="N8159" i="1"/>
  <c r="K8160" i="1"/>
  <c r="L8160" i="1"/>
  <c r="M8160" i="1"/>
  <c r="N8160" i="1"/>
  <c r="K8161" i="1"/>
  <c r="L8161" i="1"/>
  <c r="M8161" i="1"/>
  <c r="N8161" i="1"/>
  <c r="K8162" i="1"/>
  <c r="L8162" i="1"/>
  <c r="M8162" i="1"/>
  <c r="N8162" i="1"/>
  <c r="K8163" i="1"/>
  <c r="L8163" i="1"/>
  <c r="M8163" i="1"/>
  <c r="N8163" i="1"/>
  <c r="K8164" i="1"/>
  <c r="L8164" i="1"/>
  <c r="M8164" i="1"/>
  <c r="N8164" i="1"/>
  <c r="K8165" i="1"/>
  <c r="L8165" i="1"/>
  <c r="M8165" i="1"/>
  <c r="N8165" i="1"/>
  <c r="K8166" i="1"/>
  <c r="L8166" i="1"/>
  <c r="M8166" i="1"/>
  <c r="N8166" i="1"/>
  <c r="K8167" i="1"/>
  <c r="L8167" i="1"/>
  <c r="M8167" i="1"/>
  <c r="N8167" i="1"/>
  <c r="K8168" i="1"/>
  <c r="L8168" i="1"/>
  <c r="M8168" i="1"/>
  <c r="N8168" i="1"/>
  <c r="K8169" i="1"/>
  <c r="L8169" i="1"/>
  <c r="M8169" i="1"/>
  <c r="N8169" i="1"/>
  <c r="K8170" i="1"/>
  <c r="L8170" i="1"/>
  <c r="M8170" i="1"/>
  <c r="N8170" i="1"/>
  <c r="K8171" i="1"/>
  <c r="L8171" i="1"/>
  <c r="M8171" i="1"/>
  <c r="N8171" i="1"/>
  <c r="K8172" i="1"/>
  <c r="L8172" i="1"/>
  <c r="M8172" i="1"/>
  <c r="N8172" i="1"/>
  <c r="K8173" i="1"/>
  <c r="L8173" i="1"/>
  <c r="M8173" i="1"/>
  <c r="N8173" i="1"/>
  <c r="K8174" i="1"/>
  <c r="L8174" i="1"/>
  <c r="M8174" i="1"/>
  <c r="N8174" i="1"/>
  <c r="K8175" i="1"/>
  <c r="L8175" i="1"/>
  <c r="M8175" i="1"/>
  <c r="N8175" i="1"/>
  <c r="K8176" i="1"/>
  <c r="L8176" i="1"/>
  <c r="M8176" i="1"/>
  <c r="N8176" i="1"/>
  <c r="K8177" i="1"/>
  <c r="L8177" i="1"/>
  <c r="M8177" i="1"/>
  <c r="N8177" i="1"/>
  <c r="K8178" i="1"/>
  <c r="L8178" i="1"/>
  <c r="M8178" i="1"/>
  <c r="N8178" i="1"/>
  <c r="K8179" i="1"/>
  <c r="L8179" i="1"/>
  <c r="M8179" i="1"/>
  <c r="N8179" i="1"/>
  <c r="K8180" i="1"/>
  <c r="L8180" i="1"/>
  <c r="M8180" i="1"/>
  <c r="N8180" i="1"/>
  <c r="K8181" i="1"/>
  <c r="L8181" i="1"/>
  <c r="M8181" i="1"/>
  <c r="N8181" i="1"/>
  <c r="K8182" i="1"/>
  <c r="L8182" i="1"/>
  <c r="M8182" i="1"/>
  <c r="N8182" i="1"/>
  <c r="K8183" i="1"/>
  <c r="L8183" i="1"/>
  <c r="M8183" i="1"/>
  <c r="N8183" i="1"/>
  <c r="K8184" i="1"/>
  <c r="L8184" i="1"/>
  <c r="M8184" i="1"/>
  <c r="N8184" i="1"/>
  <c r="K8185" i="1"/>
  <c r="L8185" i="1"/>
  <c r="M8185" i="1"/>
  <c r="N8185" i="1"/>
  <c r="K8186" i="1"/>
  <c r="L8186" i="1"/>
  <c r="M8186" i="1"/>
  <c r="N8186" i="1"/>
  <c r="K8187" i="1"/>
  <c r="L8187" i="1"/>
  <c r="M8187" i="1"/>
  <c r="N8187" i="1"/>
  <c r="K8188" i="1"/>
  <c r="L8188" i="1"/>
  <c r="M8188" i="1"/>
  <c r="N8188" i="1"/>
  <c r="K8189" i="1"/>
  <c r="L8189" i="1"/>
  <c r="M8189" i="1"/>
  <c r="N8189" i="1"/>
  <c r="K8190" i="1"/>
  <c r="L8190" i="1"/>
  <c r="M8190" i="1"/>
  <c r="N8190" i="1"/>
  <c r="K8191" i="1"/>
  <c r="L8191" i="1"/>
  <c r="M8191" i="1"/>
  <c r="N8191" i="1"/>
  <c r="K8192" i="1"/>
  <c r="L8192" i="1"/>
  <c r="M8192" i="1"/>
  <c r="N8192" i="1"/>
  <c r="K8193" i="1"/>
  <c r="L8193" i="1"/>
  <c r="M8193" i="1"/>
  <c r="N8193" i="1"/>
  <c r="K8194" i="1"/>
  <c r="L8194" i="1"/>
  <c r="M8194" i="1"/>
  <c r="N8194" i="1"/>
  <c r="K8195" i="1"/>
  <c r="L8195" i="1"/>
  <c r="M8195" i="1"/>
  <c r="N8195" i="1"/>
  <c r="K8196" i="1"/>
  <c r="L8196" i="1"/>
  <c r="M8196" i="1"/>
  <c r="N8196" i="1"/>
  <c r="K8197" i="1"/>
  <c r="L8197" i="1"/>
  <c r="M8197" i="1"/>
  <c r="N8197" i="1"/>
  <c r="K8198" i="1"/>
  <c r="L8198" i="1"/>
  <c r="M8198" i="1"/>
  <c r="N8198" i="1"/>
  <c r="K8199" i="1"/>
  <c r="L8199" i="1"/>
  <c r="M8199" i="1"/>
  <c r="N8199" i="1"/>
  <c r="K8200" i="1"/>
  <c r="L8200" i="1"/>
  <c r="M8200" i="1"/>
  <c r="N8200" i="1"/>
  <c r="K8201" i="1"/>
  <c r="L8201" i="1"/>
  <c r="M8201" i="1"/>
  <c r="N8201" i="1"/>
  <c r="K8202" i="1"/>
  <c r="L8202" i="1"/>
  <c r="M8202" i="1"/>
  <c r="N8202" i="1"/>
  <c r="K8203" i="1"/>
  <c r="L8203" i="1"/>
  <c r="M8203" i="1"/>
  <c r="N8203" i="1"/>
  <c r="K8204" i="1"/>
  <c r="L8204" i="1"/>
  <c r="M8204" i="1"/>
  <c r="N8204" i="1"/>
  <c r="K8205" i="1"/>
  <c r="L8205" i="1"/>
  <c r="M8205" i="1"/>
  <c r="N8205" i="1"/>
  <c r="K8206" i="1"/>
  <c r="L8206" i="1"/>
  <c r="M8206" i="1"/>
  <c r="N8206" i="1"/>
  <c r="K8207" i="1"/>
  <c r="L8207" i="1"/>
  <c r="M8207" i="1"/>
  <c r="N8207" i="1"/>
  <c r="K8208" i="1"/>
  <c r="L8208" i="1"/>
  <c r="M8208" i="1"/>
  <c r="N8208" i="1"/>
  <c r="K8209" i="1"/>
  <c r="L8209" i="1"/>
  <c r="M8209" i="1"/>
  <c r="N8209" i="1"/>
  <c r="K8210" i="1"/>
  <c r="L8210" i="1"/>
  <c r="M8210" i="1"/>
  <c r="N8210" i="1"/>
  <c r="K8211" i="1"/>
  <c r="L8211" i="1"/>
  <c r="M8211" i="1"/>
  <c r="N8211" i="1"/>
  <c r="K8212" i="1"/>
  <c r="L8212" i="1"/>
  <c r="M8212" i="1"/>
  <c r="N8212" i="1"/>
  <c r="K8213" i="1"/>
  <c r="L8213" i="1"/>
  <c r="M8213" i="1"/>
  <c r="N8213" i="1"/>
  <c r="K8214" i="1"/>
  <c r="L8214" i="1"/>
  <c r="M8214" i="1"/>
  <c r="N8214" i="1"/>
  <c r="K8215" i="1"/>
  <c r="L8215" i="1"/>
  <c r="M8215" i="1"/>
  <c r="N8215" i="1"/>
  <c r="K8216" i="1"/>
  <c r="L8216" i="1"/>
  <c r="M8216" i="1"/>
  <c r="N8216" i="1"/>
  <c r="N2" i="1"/>
  <c r="M2" i="1"/>
  <c r="L2" i="1"/>
  <c r="K2" i="1"/>
  <c r="G3" i="1"/>
  <c r="H3" i="1"/>
  <c r="I3" i="1"/>
  <c r="J3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G6415" i="1"/>
  <c r="H6415" i="1"/>
  <c r="I6415" i="1"/>
  <c r="J6415" i="1"/>
  <c r="G6416" i="1"/>
  <c r="H6416" i="1"/>
  <c r="I6416" i="1"/>
  <c r="J6416" i="1"/>
  <c r="G6417" i="1"/>
  <c r="H6417" i="1"/>
  <c r="I6417" i="1"/>
  <c r="J6417" i="1"/>
  <c r="G6418" i="1"/>
  <c r="H6418" i="1"/>
  <c r="I6418" i="1"/>
  <c r="J6418" i="1"/>
  <c r="G6419" i="1"/>
  <c r="H6419" i="1"/>
  <c r="I6419" i="1"/>
  <c r="J6419" i="1"/>
  <c r="G6420" i="1"/>
  <c r="H6420" i="1"/>
  <c r="I6420" i="1"/>
  <c r="J6420" i="1"/>
  <c r="G6421" i="1"/>
  <c r="H6421" i="1"/>
  <c r="I6421" i="1"/>
  <c r="J6421" i="1"/>
  <c r="G6422" i="1"/>
  <c r="H6422" i="1"/>
  <c r="I6422" i="1"/>
  <c r="J6422" i="1"/>
  <c r="G6423" i="1"/>
  <c r="H6423" i="1"/>
  <c r="I6423" i="1"/>
  <c r="J6423" i="1"/>
  <c r="G6424" i="1"/>
  <c r="H6424" i="1"/>
  <c r="I6424" i="1"/>
  <c r="J6424" i="1"/>
  <c r="G6425" i="1"/>
  <c r="H6425" i="1"/>
  <c r="I6425" i="1"/>
  <c r="J6425" i="1"/>
  <c r="G6426" i="1"/>
  <c r="H6426" i="1"/>
  <c r="I6426" i="1"/>
  <c r="J6426" i="1"/>
  <c r="G6427" i="1"/>
  <c r="H6427" i="1"/>
  <c r="I6427" i="1"/>
  <c r="J6427" i="1"/>
  <c r="G6428" i="1"/>
  <c r="H6428" i="1"/>
  <c r="I6428" i="1"/>
  <c r="J6428" i="1"/>
  <c r="G6429" i="1"/>
  <c r="H6429" i="1"/>
  <c r="I6429" i="1"/>
  <c r="J6429" i="1"/>
  <c r="G6430" i="1"/>
  <c r="H6430" i="1"/>
  <c r="I6430" i="1"/>
  <c r="J6430" i="1"/>
  <c r="G6431" i="1"/>
  <c r="H6431" i="1"/>
  <c r="I6431" i="1"/>
  <c r="J6431" i="1"/>
  <c r="G6432" i="1"/>
  <c r="H6432" i="1"/>
  <c r="I6432" i="1"/>
  <c r="J6432" i="1"/>
  <c r="G6433" i="1"/>
  <c r="H6433" i="1"/>
  <c r="I6433" i="1"/>
  <c r="J6433" i="1"/>
  <c r="G6434" i="1"/>
  <c r="H6434" i="1"/>
  <c r="I6434" i="1"/>
  <c r="J6434" i="1"/>
  <c r="G6435" i="1"/>
  <c r="H6435" i="1"/>
  <c r="I6435" i="1"/>
  <c r="J6435" i="1"/>
  <c r="G6436" i="1"/>
  <c r="H6436" i="1"/>
  <c r="I6436" i="1"/>
  <c r="J6436" i="1"/>
  <c r="G6437" i="1"/>
  <c r="H6437" i="1"/>
  <c r="I6437" i="1"/>
  <c r="J6437" i="1"/>
  <c r="G6438" i="1"/>
  <c r="H6438" i="1"/>
  <c r="I6438" i="1"/>
  <c r="J6438" i="1"/>
  <c r="G6439" i="1"/>
  <c r="H6439" i="1"/>
  <c r="I6439" i="1"/>
  <c r="J6439" i="1"/>
  <c r="G6440" i="1"/>
  <c r="H6440" i="1"/>
  <c r="I6440" i="1"/>
  <c r="J6440" i="1"/>
  <c r="G6441" i="1"/>
  <c r="H6441" i="1"/>
  <c r="I6441" i="1"/>
  <c r="J6441" i="1"/>
  <c r="G6442" i="1"/>
  <c r="H6442" i="1"/>
  <c r="I6442" i="1"/>
  <c r="J6442" i="1"/>
  <c r="G6443" i="1"/>
  <c r="H6443" i="1"/>
  <c r="I6443" i="1"/>
  <c r="J6443" i="1"/>
  <c r="G6444" i="1"/>
  <c r="H6444" i="1"/>
  <c r="I6444" i="1"/>
  <c r="J6444" i="1"/>
  <c r="G6445" i="1"/>
  <c r="H6445" i="1"/>
  <c r="I6445" i="1"/>
  <c r="J6445" i="1"/>
  <c r="G6446" i="1"/>
  <c r="H6446" i="1"/>
  <c r="I6446" i="1"/>
  <c r="J6446" i="1"/>
  <c r="G6447" i="1"/>
  <c r="H6447" i="1"/>
  <c r="I6447" i="1"/>
  <c r="J6447" i="1"/>
  <c r="G6448" i="1"/>
  <c r="H6448" i="1"/>
  <c r="I6448" i="1"/>
  <c r="J6448" i="1"/>
  <c r="G6449" i="1"/>
  <c r="H6449" i="1"/>
  <c r="I6449" i="1"/>
  <c r="J6449" i="1"/>
  <c r="G6450" i="1"/>
  <c r="H6450" i="1"/>
  <c r="I6450" i="1"/>
  <c r="J6450" i="1"/>
  <c r="G6451" i="1"/>
  <c r="H6451" i="1"/>
  <c r="I6451" i="1"/>
  <c r="J6451" i="1"/>
  <c r="G6452" i="1"/>
  <c r="H6452" i="1"/>
  <c r="I6452" i="1"/>
  <c r="J6452" i="1"/>
  <c r="G6453" i="1"/>
  <c r="H6453" i="1"/>
  <c r="I6453" i="1"/>
  <c r="J6453" i="1"/>
  <c r="G6454" i="1"/>
  <c r="H6454" i="1"/>
  <c r="I6454" i="1"/>
  <c r="J6454" i="1"/>
  <c r="G6455" i="1"/>
  <c r="H6455" i="1"/>
  <c r="I6455" i="1"/>
  <c r="J6455" i="1"/>
  <c r="G6456" i="1"/>
  <c r="H6456" i="1"/>
  <c r="I6456" i="1"/>
  <c r="J6456" i="1"/>
  <c r="G6457" i="1"/>
  <c r="H6457" i="1"/>
  <c r="I6457" i="1"/>
  <c r="J6457" i="1"/>
  <c r="G6458" i="1"/>
  <c r="H6458" i="1"/>
  <c r="I6458" i="1"/>
  <c r="J6458" i="1"/>
  <c r="G6459" i="1"/>
  <c r="H6459" i="1"/>
  <c r="I6459" i="1"/>
  <c r="J6459" i="1"/>
  <c r="G6460" i="1"/>
  <c r="H6460" i="1"/>
  <c r="I6460" i="1"/>
  <c r="J6460" i="1"/>
  <c r="G6461" i="1"/>
  <c r="H6461" i="1"/>
  <c r="I6461" i="1"/>
  <c r="J6461" i="1"/>
  <c r="G6462" i="1"/>
  <c r="H6462" i="1"/>
  <c r="I6462" i="1"/>
  <c r="J6462" i="1"/>
  <c r="G6463" i="1"/>
  <c r="H6463" i="1"/>
  <c r="I6463" i="1"/>
  <c r="J6463" i="1"/>
  <c r="G6464" i="1"/>
  <c r="H6464" i="1"/>
  <c r="I6464" i="1"/>
  <c r="J6464" i="1"/>
  <c r="G6465" i="1"/>
  <c r="H6465" i="1"/>
  <c r="I6465" i="1"/>
  <c r="J6465" i="1"/>
  <c r="G6466" i="1"/>
  <c r="H6466" i="1"/>
  <c r="I6466" i="1"/>
  <c r="J6466" i="1"/>
  <c r="G6467" i="1"/>
  <c r="H6467" i="1"/>
  <c r="I6467" i="1"/>
  <c r="J6467" i="1"/>
  <c r="G6468" i="1"/>
  <c r="H6468" i="1"/>
  <c r="I6468" i="1"/>
  <c r="J6468" i="1"/>
  <c r="G6469" i="1"/>
  <c r="H6469" i="1"/>
  <c r="I6469" i="1"/>
  <c r="J6469" i="1"/>
  <c r="G6470" i="1"/>
  <c r="H6470" i="1"/>
  <c r="I6470" i="1"/>
  <c r="J6470" i="1"/>
  <c r="G6471" i="1"/>
  <c r="H6471" i="1"/>
  <c r="I6471" i="1"/>
  <c r="J6471" i="1"/>
  <c r="G6472" i="1"/>
  <c r="H6472" i="1"/>
  <c r="I6472" i="1"/>
  <c r="J6472" i="1"/>
  <c r="G6473" i="1"/>
  <c r="H6473" i="1"/>
  <c r="I6473" i="1"/>
  <c r="J6473" i="1"/>
  <c r="G6474" i="1"/>
  <c r="H6474" i="1"/>
  <c r="I6474" i="1"/>
  <c r="J6474" i="1"/>
  <c r="G6475" i="1"/>
  <c r="H6475" i="1"/>
  <c r="I6475" i="1"/>
  <c r="J6475" i="1"/>
  <c r="G6476" i="1"/>
  <c r="H6476" i="1"/>
  <c r="I6476" i="1"/>
  <c r="J6476" i="1"/>
  <c r="G6477" i="1"/>
  <c r="H6477" i="1"/>
  <c r="I6477" i="1"/>
  <c r="J6477" i="1"/>
  <c r="G6478" i="1"/>
  <c r="H6478" i="1"/>
  <c r="I6478" i="1"/>
  <c r="J6478" i="1"/>
  <c r="G6479" i="1"/>
  <c r="H6479" i="1"/>
  <c r="I6479" i="1"/>
  <c r="J6479" i="1"/>
  <c r="G6480" i="1"/>
  <c r="H6480" i="1"/>
  <c r="I6480" i="1"/>
  <c r="J6480" i="1"/>
  <c r="G6481" i="1"/>
  <c r="H6481" i="1"/>
  <c r="I6481" i="1"/>
  <c r="J6481" i="1"/>
  <c r="G6482" i="1"/>
  <c r="H6482" i="1"/>
  <c r="I6482" i="1"/>
  <c r="J6482" i="1"/>
  <c r="G6483" i="1"/>
  <c r="H6483" i="1"/>
  <c r="I6483" i="1"/>
  <c r="J6483" i="1"/>
  <c r="G6484" i="1"/>
  <c r="H6484" i="1"/>
  <c r="I6484" i="1"/>
  <c r="J6484" i="1"/>
  <c r="G6485" i="1"/>
  <c r="H6485" i="1"/>
  <c r="I6485" i="1"/>
  <c r="J6485" i="1"/>
  <c r="G6486" i="1"/>
  <c r="H6486" i="1"/>
  <c r="I6486" i="1"/>
  <c r="J6486" i="1"/>
  <c r="G6487" i="1"/>
  <c r="H6487" i="1"/>
  <c r="I6487" i="1"/>
  <c r="J6487" i="1"/>
  <c r="G6488" i="1"/>
  <c r="H6488" i="1"/>
  <c r="I6488" i="1"/>
  <c r="J6488" i="1"/>
  <c r="G6489" i="1"/>
  <c r="H6489" i="1"/>
  <c r="I6489" i="1"/>
  <c r="J6489" i="1"/>
  <c r="G6490" i="1"/>
  <c r="H6490" i="1"/>
  <c r="I6490" i="1"/>
  <c r="J6490" i="1"/>
  <c r="G6491" i="1"/>
  <c r="H6491" i="1"/>
  <c r="I6491" i="1"/>
  <c r="J6491" i="1"/>
  <c r="G6492" i="1"/>
  <c r="H6492" i="1"/>
  <c r="I6492" i="1"/>
  <c r="J6492" i="1"/>
  <c r="G6493" i="1"/>
  <c r="H6493" i="1"/>
  <c r="I6493" i="1"/>
  <c r="J6493" i="1"/>
  <c r="G6494" i="1"/>
  <c r="H6494" i="1"/>
  <c r="I6494" i="1"/>
  <c r="J6494" i="1"/>
  <c r="G6495" i="1"/>
  <c r="H6495" i="1"/>
  <c r="I6495" i="1"/>
  <c r="J6495" i="1"/>
  <c r="G6496" i="1"/>
  <c r="H6496" i="1"/>
  <c r="I6496" i="1"/>
  <c r="J6496" i="1"/>
  <c r="G6497" i="1"/>
  <c r="H6497" i="1"/>
  <c r="I6497" i="1"/>
  <c r="J6497" i="1"/>
  <c r="G6498" i="1"/>
  <c r="H6498" i="1"/>
  <c r="I6498" i="1"/>
  <c r="J6498" i="1"/>
  <c r="G6499" i="1"/>
  <c r="H6499" i="1"/>
  <c r="I6499" i="1"/>
  <c r="J6499" i="1"/>
  <c r="G6500" i="1"/>
  <c r="H6500" i="1"/>
  <c r="I6500" i="1"/>
  <c r="J6500" i="1"/>
  <c r="G6501" i="1"/>
  <c r="H6501" i="1"/>
  <c r="I6501" i="1"/>
  <c r="J6501" i="1"/>
  <c r="G6502" i="1"/>
  <c r="H6502" i="1"/>
  <c r="I6502" i="1"/>
  <c r="J6502" i="1"/>
  <c r="G6503" i="1"/>
  <c r="H6503" i="1"/>
  <c r="I6503" i="1"/>
  <c r="J6503" i="1"/>
  <c r="G6504" i="1"/>
  <c r="H6504" i="1"/>
  <c r="I6504" i="1"/>
  <c r="J6504" i="1"/>
  <c r="G6505" i="1"/>
  <c r="H6505" i="1"/>
  <c r="I6505" i="1"/>
  <c r="J6505" i="1"/>
  <c r="G6506" i="1"/>
  <c r="H6506" i="1"/>
  <c r="I6506" i="1"/>
  <c r="J6506" i="1"/>
  <c r="G6507" i="1"/>
  <c r="H6507" i="1"/>
  <c r="I6507" i="1"/>
  <c r="J6507" i="1"/>
  <c r="G6508" i="1"/>
  <c r="H6508" i="1"/>
  <c r="I6508" i="1"/>
  <c r="J6508" i="1"/>
  <c r="G6509" i="1"/>
  <c r="H6509" i="1"/>
  <c r="I6509" i="1"/>
  <c r="J6509" i="1"/>
  <c r="G6510" i="1"/>
  <c r="H6510" i="1"/>
  <c r="I6510" i="1"/>
  <c r="J6510" i="1"/>
  <c r="G6511" i="1"/>
  <c r="H6511" i="1"/>
  <c r="I6511" i="1"/>
  <c r="J6511" i="1"/>
  <c r="G6512" i="1"/>
  <c r="H6512" i="1"/>
  <c r="I6512" i="1"/>
  <c r="J6512" i="1"/>
  <c r="G6513" i="1"/>
  <c r="H6513" i="1"/>
  <c r="I6513" i="1"/>
  <c r="J6513" i="1"/>
  <c r="G6514" i="1"/>
  <c r="H6514" i="1"/>
  <c r="I6514" i="1"/>
  <c r="J6514" i="1"/>
  <c r="G6515" i="1"/>
  <c r="H6515" i="1"/>
  <c r="I6515" i="1"/>
  <c r="J6515" i="1"/>
  <c r="G6516" i="1"/>
  <c r="H6516" i="1"/>
  <c r="I6516" i="1"/>
  <c r="J6516" i="1"/>
  <c r="G6517" i="1"/>
  <c r="H6517" i="1"/>
  <c r="I6517" i="1"/>
  <c r="J6517" i="1"/>
  <c r="G6518" i="1"/>
  <c r="H6518" i="1"/>
  <c r="I6518" i="1"/>
  <c r="J6518" i="1"/>
  <c r="G6519" i="1"/>
  <c r="H6519" i="1"/>
  <c r="I6519" i="1"/>
  <c r="J6519" i="1"/>
  <c r="G6520" i="1"/>
  <c r="H6520" i="1"/>
  <c r="I6520" i="1"/>
  <c r="J6520" i="1"/>
  <c r="G6521" i="1"/>
  <c r="H6521" i="1"/>
  <c r="I6521" i="1"/>
  <c r="J6521" i="1"/>
  <c r="G6522" i="1"/>
  <c r="H6522" i="1"/>
  <c r="I6522" i="1"/>
  <c r="J6522" i="1"/>
  <c r="G6523" i="1"/>
  <c r="H6523" i="1"/>
  <c r="I6523" i="1"/>
  <c r="J6523" i="1"/>
  <c r="G6524" i="1"/>
  <c r="H6524" i="1"/>
  <c r="I6524" i="1"/>
  <c r="J6524" i="1"/>
  <c r="G6525" i="1"/>
  <c r="H6525" i="1"/>
  <c r="I6525" i="1"/>
  <c r="J6525" i="1"/>
  <c r="G6526" i="1"/>
  <c r="H6526" i="1"/>
  <c r="I6526" i="1"/>
  <c r="J6526" i="1"/>
  <c r="G6527" i="1"/>
  <c r="H6527" i="1"/>
  <c r="I6527" i="1"/>
  <c r="J6527" i="1"/>
  <c r="G6528" i="1"/>
  <c r="H6528" i="1"/>
  <c r="I6528" i="1"/>
  <c r="J6528" i="1"/>
  <c r="G6529" i="1"/>
  <c r="H6529" i="1"/>
  <c r="I6529" i="1"/>
  <c r="J6529" i="1"/>
  <c r="G6530" i="1"/>
  <c r="H6530" i="1"/>
  <c r="I6530" i="1"/>
  <c r="J6530" i="1"/>
  <c r="G6531" i="1"/>
  <c r="H6531" i="1"/>
  <c r="I6531" i="1"/>
  <c r="J6531" i="1"/>
  <c r="G6532" i="1"/>
  <c r="H6532" i="1"/>
  <c r="I6532" i="1"/>
  <c r="J6532" i="1"/>
  <c r="G6533" i="1"/>
  <c r="H6533" i="1"/>
  <c r="I6533" i="1"/>
  <c r="J6533" i="1"/>
  <c r="G6534" i="1"/>
  <c r="H6534" i="1"/>
  <c r="I6534" i="1"/>
  <c r="J6534" i="1"/>
  <c r="G6535" i="1"/>
  <c r="H6535" i="1"/>
  <c r="I6535" i="1"/>
  <c r="J6535" i="1"/>
  <c r="G6536" i="1"/>
  <c r="H6536" i="1"/>
  <c r="I6536" i="1"/>
  <c r="J6536" i="1"/>
  <c r="G6537" i="1"/>
  <c r="H6537" i="1"/>
  <c r="I6537" i="1"/>
  <c r="J6537" i="1"/>
  <c r="G6538" i="1"/>
  <c r="H6538" i="1"/>
  <c r="I6538" i="1"/>
  <c r="J6538" i="1"/>
  <c r="G6539" i="1"/>
  <c r="H6539" i="1"/>
  <c r="I6539" i="1"/>
  <c r="J6539" i="1"/>
  <c r="G6540" i="1"/>
  <c r="H6540" i="1"/>
  <c r="I6540" i="1"/>
  <c r="J6540" i="1"/>
  <c r="G6541" i="1"/>
  <c r="H6541" i="1"/>
  <c r="I6541" i="1"/>
  <c r="J6541" i="1"/>
  <c r="G6542" i="1"/>
  <c r="H6542" i="1"/>
  <c r="I6542" i="1"/>
  <c r="J6542" i="1"/>
  <c r="G6543" i="1"/>
  <c r="H6543" i="1"/>
  <c r="I6543" i="1"/>
  <c r="J6543" i="1"/>
  <c r="G6544" i="1"/>
  <c r="H6544" i="1"/>
  <c r="I6544" i="1"/>
  <c r="J6544" i="1"/>
  <c r="G6545" i="1"/>
  <c r="H6545" i="1"/>
  <c r="I6545" i="1"/>
  <c r="J6545" i="1"/>
  <c r="G6546" i="1"/>
  <c r="H6546" i="1"/>
  <c r="I6546" i="1"/>
  <c r="J6546" i="1"/>
  <c r="G6547" i="1"/>
  <c r="H6547" i="1"/>
  <c r="I6547" i="1"/>
  <c r="J6547" i="1"/>
  <c r="G6548" i="1"/>
  <c r="H6548" i="1"/>
  <c r="I6548" i="1"/>
  <c r="J6548" i="1"/>
  <c r="G6549" i="1"/>
  <c r="H6549" i="1"/>
  <c r="I6549" i="1"/>
  <c r="J6549" i="1"/>
  <c r="G6550" i="1"/>
  <c r="H6550" i="1"/>
  <c r="I6550" i="1"/>
  <c r="J6550" i="1"/>
  <c r="G6551" i="1"/>
  <c r="H6551" i="1"/>
  <c r="I6551" i="1"/>
  <c r="J6551" i="1"/>
  <c r="G6552" i="1"/>
  <c r="H6552" i="1"/>
  <c r="I6552" i="1"/>
  <c r="J6552" i="1"/>
  <c r="G6553" i="1"/>
  <c r="H6553" i="1"/>
  <c r="I6553" i="1"/>
  <c r="J6553" i="1"/>
  <c r="G6554" i="1"/>
  <c r="H6554" i="1"/>
  <c r="I6554" i="1"/>
  <c r="J6554" i="1"/>
  <c r="G6555" i="1"/>
  <c r="H6555" i="1"/>
  <c r="I6555" i="1"/>
  <c r="J6555" i="1"/>
  <c r="G6556" i="1"/>
  <c r="H6556" i="1"/>
  <c r="I6556" i="1"/>
  <c r="J6556" i="1"/>
  <c r="G6557" i="1"/>
  <c r="H6557" i="1"/>
  <c r="I6557" i="1"/>
  <c r="J6557" i="1"/>
  <c r="G6558" i="1"/>
  <c r="H6558" i="1"/>
  <c r="I6558" i="1"/>
  <c r="J6558" i="1"/>
  <c r="G6559" i="1"/>
  <c r="H6559" i="1"/>
  <c r="I6559" i="1"/>
  <c r="J6559" i="1"/>
  <c r="G6560" i="1"/>
  <c r="H6560" i="1"/>
  <c r="I6560" i="1"/>
  <c r="J6560" i="1"/>
  <c r="G6561" i="1"/>
  <c r="H6561" i="1"/>
  <c r="I6561" i="1"/>
  <c r="J6561" i="1"/>
  <c r="G6562" i="1"/>
  <c r="H6562" i="1"/>
  <c r="I6562" i="1"/>
  <c r="J6562" i="1"/>
  <c r="G6563" i="1"/>
  <c r="H6563" i="1"/>
  <c r="I6563" i="1"/>
  <c r="J6563" i="1"/>
  <c r="G6564" i="1"/>
  <c r="H6564" i="1"/>
  <c r="I6564" i="1"/>
  <c r="J6564" i="1"/>
  <c r="G6565" i="1"/>
  <c r="H6565" i="1"/>
  <c r="I6565" i="1"/>
  <c r="J6565" i="1"/>
  <c r="G6566" i="1"/>
  <c r="H6566" i="1"/>
  <c r="I6566" i="1"/>
  <c r="J6566" i="1"/>
  <c r="G6567" i="1"/>
  <c r="H6567" i="1"/>
  <c r="I6567" i="1"/>
  <c r="J6567" i="1"/>
  <c r="G6568" i="1"/>
  <c r="H6568" i="1"/>
  <c r="I6568" i="1"/>
  <c r="J6568" i="1"/>
  <c r="G6569" i="1"/>
  <c r="H6569" i="1"/>
  <c r="I6569" i="1"/>
  <c r="J6569" i="1"/>
  <c r="G6570" i="1"/>
  <c r="H6570" i="1"/>
  <c r="I6570" i="1"/>
  <c r="J6570" i="1"/>
  <c r="G6571" i="1"/>
  <c r="H6571" i="1"/>
  <c r="I6571" i="1"/>
  <c r="J6571" i="1"/>
  <c r="G6572" i="1"/>
  <c r="H6572" i="1"/>
  <c r="I6572" i="1"/>
  <c r="J6572" i="1"/>
  <c r="G6573" i="1"/>
  <c r="H6573" i="1"/>
  <c r="I6573" i="1"/>
  <c r="J6573" i="1"/>
  <c r="G6574" i="1"/>
  <c r="H6574" i="1"/>
  <c r="I6574" i="1"/>
  <c r="J6574" i="1"/>
  <c r="G6575" i="1"/>
  <c r="H6575" i="1"/>
  <c r="I6575" i="1"/>
  <c r="J6575" i="1"/>
  <c r="G6576" i="1"/>
  <c r="H6576" i="1"/>
  <c r="I6576" i="1"/>
  <c r="J6576" i="1"/>
  <c r="G6577" i="1"/>
  <c r="H6577" i="1"/>
  <c r="I6577" i="1"/>
  <c r="J6577" i="1"/>
  <c r="G6578" i="1"/>
  <c r="H6578" i="1"/>
  <c r="I6578" i="1"/>
  <c r="J6578" i="1"/>
  <c r="G6579" i="1"/>
  <c r="H6579" i="1"/>
  <c r="I6579" i="1"/>
  <c r="J6579" i="1"/>
  <c r="G6580" i="1"/>
  <c r="H6580" i="1"/>
  <c r="I6580" i="1"/>
  <c r="J6580" i="1"/>
  <c r="G6581" i="1"/>
  <c r="H6581" i="1"/>
  <c r="I6581" i="1"/>
  <c r="J6581" i="1"/>
  <c r="G6582" i="1"/>
  <c r="H6582" i="1"/>
  <c r="I6582" i="1"/>
  <c r="J6582" i="1"/>
  <c r="G6583" i="1"/>
  <c r="H6583" i="1"/>
  <c r="I6583" i="1"/>
  <c r="J6583" i="1"/>
  <c r="G6584" i="1"/>
  <c r="H6584" i="1"/>
  <c r="I6584" i="1"/>
  <c r="J6584" i="1"/>
  <c r="G6585" i="1"/>
  <c r="H6585" i="1"/>
  <c r="I6585" i="1"/>
  <c r="J6585" i="1"/>
  <c r="G6586" i="1"/>
  <c r="H6586" i="1"/>
  <c r="I6586" i="1"/>
  <c r="J6586" i="1"/>
  <c r="G6587" i="1"/>
  <c r="H6587" i="1"/>
  <c r="I6587" i="1"/>
  <c r="J6587" i="1"/>
  <c r="G6588" i="1"/>
  <c r="H6588" i="1"/>
  <c r="I6588" i="1"/>
  <c r="J6588" i="1"/>
  <c r="G6589" i="1"/>
  <c r="H6589" i="1"/>
  <c r="I6589" i="1"/>
  <c r="J6589" i="1"/>
  <c r="G6590" i="1"/>
  <c r="H6590" i="1"/>
  <c r="I6590" i="1"/>
  <c r="J6590" i="1"/>
  <c r="G6591" i="1"/>
  <c r="H6591" i="1"/>
  <c r="I6591" i="1"/>
  <c r="J6591" i="1"/>
  <c r="G6592" i="1"/>
  <c r="H6592" i="1"/>
  <c r="I6592" i="1"/>
  <c r="J6592" i="1"/>
  <c r="G6593" i="1"/>
  <c r="H6593" i="1"/>
  <c r="I6593" i="1"/>
  <c r="J6593" i="1"/>
  <c r="G6594" i="1"/>
  <c r="H6594" i="1"/>
  <c r="I6594" i="1"/>
  <c r="J6594" i="1"/>
  <c r="G6595" i="1"/>
  <c r="H6595" i="1"/>
  <c r="I6595" i="1"/>
  <c r="J6595" i="1"/>
  <c r="G6596" i="1"/>
  <c r="H6596" i="1"/>
  <c r="I6596" i="1"/>
  <c r="J6596" i="1"/>
  <c r="G6597" i="1"/>
  <c r="H6597" i="1"/>
  <c r="I6597" i="1"/>
  <c r="J6597" i="1"/>
  <c r="G6598" i="1"/>
  <c r="H6598" i="1"/>
  <c r="I6598" i="1"/>
  <c r="J6598" i="1"/>
  <c r="G6599" i="1"/>
  <c r="H6599" i="1"/>
  <c r="I6599" i="1"/>
  <c r="J6599" i="1"/>
  <c r="G6600" i="1"/>
  <c r="H6600" i="1"/>
  <c r="I6600" i="1"/>
  <c r="J6600" i="1"/>
  <c r="G6601" i="1"/>
  <c r="H6601" i="1"/>
  <c r="I6601" i="1"/>
  <c r="J6601" i="1"/>
  <c r="G6602" i="1"/>
  <c r="H6602" i="1"/>
  <c r="I6602" i="1"/>
  <c r="J6602" i="1"/>
  <c r="G6603" i="1"/>
  <c r="H6603" i="1"/>
  <c r="I6603" i="1"/>
  <c r="J6603" i="1"/>
  <c r="G6604" i="1"/>
  <c r="H6604" i="1"/>
  <c r="I6604" i="1"/>
  <c r="J6604" i="1"/>
  <c r="G6605" i="1"/>
  <c r="H6605" i="1"/>
  <c r="I6605" i="1"/>
  <c r="J6605" i="1"/>
  <c r="G6606" i="1"/>
  <c r="H6606" i="1"/>
  <c r="I6606" i="1"/>
  <c r="J6606" i="1"/>
  <c r="G6607" i="1"/>
  <c r="H6607" i="1"/>
  <c r="I6607" i="1"/>
  <c r="J6607" i="1"/>
  <c r="G6608" i="1"/>
  <c r="H6608" i="1"/>
  <c r="I6608" i="1"/>
  <c r="J6608" i="1"/>
  <c r="G6609" i="1"/>
  <c r="H6609" i="1"/>
  <c r="I6609" i="1"/>
  <c r="J6609" i="1"/>
  <c r="G6610" i="1"/>
  <c r="H6610" i="1"/>
  <c r="I6610" i="1"/>
  <c r="J6610" i="1"/>
  <c r="G6611" i="1"/>
  <c r="H6611" i="1"/>
  <c r="I6611" i="1"/>
  <c r="J6611" i="1"/>
  <c r="G6612" i="1"/>
  <c r="H6612" i="1"/>
  <c r="I6612" i="1"/>
  <c r="J6612" i="1"/>
  <c r="G6613" i="1"/>
  <c r="H6613" i="1"/>
  <c r="I6613" i="1"/>
  <c r="J6613" i="1"/>
  <c r="G6614" i="1"/>
  <c r="H6614" i="1"/>
  <c r="I6614" i="1"/>
  <c r="J6614" i="1"/>
  <c r="G6615" i="1"/>
  <c r="H6615" i="1"/>
  <c r="I6615" i="1"/>
  <c r="J6615" i="1"/>
  <c r="G6616" i="1"/>
  <c r="H6616" i="1"/>
  <c r="I6616" i="1"/>
  <c r="J6616" i="1"/>
  <c r="G6617" i="1"/>
  <c r="H6617" i="1"/>
  <c r="I6617" i="1"/>
  <c r="J6617" i="1"/>
  <c r="G6618" i="1"/>
  <c r="H6618" i="1"/>
  <c r="I6618" i="1"/>
  <c r="J6618" i="1"/>
  <c r="G6619" i="1"/>
  <c r="H6619" i="1"/>
  <c r="I6619" i="1"/>
  <c r="J6619" i="1"/>
  <c r="G6620" i="1"/>
  <c r="H6620" i="1"/>
  <c r="I6620" i="1"/>
  <c r="J6620" i="1"/>
  <c r="G6621" i="1"/>
  <c r="H6621" i="1"/>
  <c r="I6621" i="1"/>
  <c r="J6621" i="1"/>
  <c r="G6622" i="1"/>
  <c r="H6622" i="1"/>
  <c r="I6622" i="1"/>
  <c r="J6622" i="1"/>
  <c r="G6623" i="1"/>
  <c r="H6623" i="1"/>
  <c r="I6623" i="1"/>
  <c r="J6623" i="1"/>
  <c r="G6624" i="1"/>
  <c r="H6624" i="1"/>
  <c r="I6624" i="1"/>
  <c r="J6624" i="1"/>
  <c r="G6625" i="1"/>
  <c r="H6625" i="1"/>
  <c r="I6625" i="1"/>
  <c r="J6625" i="1"/>
  <c r="G6626" i="1"/>
  <c r="H6626" i="1"/>
  <c r="I6626" i="1"/>
  <c r="J6626" i="1"/>
  <c r="G6627" i="1"/>
  <c r="H6627" i="1"/>
  <c r="I6627" i="1"/>
  <c r="J6627" i="1"/>
  <c r="G6628" i="1"/>
  <c r="H6628" i="1"/>
  <c r="I6628" i="1"/>
  <c r="J6628" i="1"/>
  <c r="G6629" i="1"/>
  <c r="H6629" i="1"/>
  <c r="I6629" i="1"/>
  <c r="J6629" i="1"/>
  <c r="G6630" i="1"/>
  <c r="H6630" i="1"/>
  <c r="I6630" i="1"/>
  <c r="J6630" i="1"/>
  <c r="G6631" i="1"/>
  <c r="H6631" i="1"/>
  <c r="I6631" i="1"/>
  <c r="J6631" i="1"/>
  <c r="G6632" i="1"/>
  <c r="H6632" i="1"/>
  <c r="I6632" i="1"/>
  <c r="J6632" i="1"/>
  <c r="G6633" i="1"/>
  <c r="H6633" i="1"/>
  <c r="I6633" i="1"/>
  <c r="J6633" i="1"/>
  <c r="G6634" i="1"/>
  <c r="H6634" i="1"/>
  <c r="I6634" i="1"/>
  <c r="J6634" i="1"/>
  <c r="G6635" i="1"/>
  <c r="H6635" i="1"/>
  <c r="I6635" i="1"/>
  <c r="J6635" i="1"/>
  <c r="G6636" i="1"/>
  <c r="H6636" i="1"/>
  <c r="I6636" i="1"/>
  <c r="J6636" i="1"/>
  <c r="G6637" i="1"/>
  <c r="H6637" i="1"/>
  <c r="I6637" i="1"/>
  <c r="J6637" i="1"/>
  <c r="G6638" i="1"/>
  <c r="H6638" i="1"/>
  <c r="I6638" i="1"/>
  <c r="J6638" i="1"/>
  <c r="G6639" i="1"/>
  <c r="H6639" i="1"/>
  <c r="I6639" i="1"/>
  <c r="J6639" i="1"/>
  <c r="G6640" i="1"/>
  <c r="H6640" i="1"/>
  <c r="I6640" i="1"/>
  <c r="J6640" i="1"/>
  <c r="G6641" i="1"/>
  <c r="H6641" i="1"/>
  <c r="I6641" i="1"/>
  <c r="J6641" i="1"/>
  <c r="G6642" i="1"/>
  <c r="H6642" i="1"/>
  <c r="I6642" i="1"/>
  <c r="J6642" i="1"/>
  <c r="G6643" i="1"/>
  <c r="H6643" i="1"/>
  <c r="I6643" i="1"/>
  <c r="J6643" i="1"/>
  <c r="G6644" i="1"/>
  <c r="H6644" i="1"/>
  <c r="I6644" i="1"/>
  <c r="J6644" i="1"/>
  <c r="G6645" i="1"/>
  <c r="H6645" i="1"/>
  <c r="I6645" i="1"/>
  <c r="J6645" i="1"/>
  <c r="G6646" i="1"/>
  <c r="H6646" i="1"/>
  <c r="I6646" i="1"/>
  <c r="J6646" i="1"/>
  <c r="G6647" i="1"/>
  <c r="H6647" i="1"/>
  <c r="I6647" i="1"/>
  <c r="J6647" i="1"/>
  <c r="G6648" i="1"/>
  <c r="H6648" i="1"/>
  <c r="I6648" i="1"/>
  <c r="J6648" i="1"/>
  <c r="G6649" i="1"/>
  <c r="H6649" i="1"/>
  <c r="I6649" i="1"/>
  <c r="J6649" i="1"/>
  <c r="G6650" i="1"/>
  <c r="H6650" i="1"/>
  <c r="I6650" i="1"/>
  <c r="J6650" i="1"/>
  <c r="G6651" i="1"/>
  <c r="H6651" i="1"/>
  <c r="I6651" i="1"/>
  <c r="J6651" i="1"/>
  <c r="G6652" i="1"/>
  <c r="H6652" i="1"/>
  <c r="I6652" i="1"/>
  <c r="J6652" i="1"/>
  <c r="G6653" i="1"/>
  <c r="H6653" i="1"/>
  <c r="I6653" i="1"/>
  <c r="J6653" i="1"/>
  <c r="G6654" i="1"/>
  <c r="H6654" i="1"/>
  <c r="I6654" i="1"/>
  <c r="J6654" i="1"/>
  <c r="G6655" i="1"/>
  <c r="H6655" i="1"/>
  <c r="I6655" i="1"/>
  <c r="J6655" i="1"/>
  <c r="G6656" i="1"/>
  <c r="H6656" i="1"/>
  <c r="I6656" i="1"/>
  <c r="J6656" i="1"/>
  <c r="G6657" i="1"/>
  <c r="H6657" i="1"/>
  <c r="I6657" i="1"/>
  <c r="J6657" i="1"/>
  <c r="G6658" i="1"/>
  <c r="H6658" i="1"/>
  <c r="I6658" i="1"/>
  <c r="J6658" i="1"/>
  <c r="G6659" i="1"/>
  <c r="H6659" i="1"/>
  <c r="I6659" i="1"/>
  <c r="J6659" i="1"/>
  <c r="G6660" i="1"/>
  <c r="H6660" i="1"/>
  <c r="I6660" i="1"/>
  <c r="J6660" i="1"/>
  <c r="G6661" i="1"/>
  <c r="H6661" i="1"/>
  <c r="I6661" i="1"/>
  <c r="J6661" i="1"/>
  <c r="G6662" i="1"/>
  <c r="H6662" i="1"/>
  <c r="I6662" i="1"/>
  <c r="J6662" i="1"/>
  <c r="G6663" i="1"/>
  <c r="H6663" i="1"/>
  <c r="I6663" i="1"/>
  <c r="J6663" i="1"/>
  <c r="G6664" i="1"/>
  <c r="H6664" i="1"/>
  <c r="I6664" i="1"/>
  <c r="J6664" i="1"/>
  <c r="G6665" i="1"/>
  <c r="H6665" i="1"/>
  <c r="I6665" i="1"/>
  <c r="J6665" i="1"/>
  <c r="G6666" i="1"/>
  <c r="H6666" i="1"/>
  <c r="I6666" i="1"/>
  <c r="J6666" i="1"/>
  <c r="G6667" i="1"/>
  <c r="H6667" i="1"/>
  <c r="I6667" i="1"/>
  <c r="J6667" i="1"/>
  <c r="G6668" i="1"/>
  <c r="H6668" i="1"/>
  <c r="I6668" i="1"/>
  <c r="J6668" i="1"/>
  <c r="G6669" i="1"/>
  <c r="H6669" i="1"/>
  <c r="I6669" i="1"/>
  <c r="J6669" i="1"/>
  <c r="G6670" i="1"/>
  <c r="H6670" i="1"/>
  <c r="I6670" i="1"/>
  <c r="J6670" i="1"/>
  <c r="G6671" i="1"/>
  <c r="H6671" i="1"/>
  <c r="I6671" i="1"/>
  <c r="J6671" i="1"/>
  <c r="G6672" i="1"/>
  <c r="H6672" i="1"/>
  <c r="I6672" i="1"/>
  <c r="J6672" i="1"/>
  <c r="G6673" i="1"/>
  <c r="H6673" i="1"/>
  <c r="I6673" i="1"/>
  <c r="J6673" i="1"/>
  <c r="G6674" i="1"/>
  <c r="H6674" i="1"/>
  <c r="I6674" i="1"/>
  <c r="J6674" i="1"/>
  <c r="G6675" i="1"/>
  <c r="H6675" i="1"/>
  <c r="I6675" i="1"/>
  <c r="J6675" i="1"/>
  <c r="G6676" i="1"/>
  <c r="H6676" i="1"/>
  <c r="I6676" i="1"/>
  <c r="J6676" i="1"/>
  <c r="G6677" i="1"/>
  <c r="H6677" i="1"/>
  <c r="I6677" i="1"/>
  <c r="J6677" i="1"/>
  <c r="G6678" i="1"/>
  <c r="H6678" i="1"/>
  <c r="I6678" i="1"/>
  <c r="J6678" i="1"/>
  <c r="G6679" i="1"/>
  <c r="H6679" i="1"/>
  <c r="I6679" i="1"/>
  <c r="J6679" i="1"/>
  <c r="G6680" i="1"/>
  <c r="H6680" i="1"/>
  <c r="I6680" i="1"/>
  <c r="J6680" i="1"/>
  <c r="G6681" i="1"/>
  <c r="H6681" i="1"/>
  <c r="I6681" i="1"/>
  <c r="J6681" i="1"/>
  <c r="G6682" i="1"/>
  <c r="H6682" i="1"/>
  <c r="I6682" i="1"/>
  <c r="J6682" i="1"/>
  <c r="G6683" i="1"/>
  <c r="H6683" i="1"/>
  <c r="I6683" i="1"/>
  <c r="J6683" i="1"/>
  <c r="G6684" i="1"/>
  <c r="H6684" i="1"/>
  <c r="I6684" i="1"/>
  <c r="J6684" i="1"/>
  <c r="G6685" i="1"/>
  <c r="H6685" i="1"/>
  <c r="I6685" i="1"/>
  <c r="J6685" i="1"/>
  <c r="G6686" i="1"/>
  <c r="H6686" i="1"/>
  <c r="I6686" i="1"/>
  <c r="J6686" i="1"/>
  <c r="G6687" i="1"/>
  <c r="H6687" i="1"/>
  <c r="I6687" i="1"/>
  <c r="J6687" i="1"/>
  <c r="G6688" i="1"/>
  <c r="H6688" i="1"/>
  <c r="I6688" i="1"/>
  <c r="J6688" i="1"/>
  <c r="G6689" i="1"/>
  <c r="H6689" i="1"/>
  <c r="I6689" i="1"/>
  <c r="J6689" i="1"/>
  <c r="G6690" i="1"/>
  <c r="H6690" i="1"/>
  <c r="I6690" i="1"/>
  <c r="J6690" i="1"/>
  <c r="G6691" i="1"/>
  <c r="H6691" i="1"/>
  <c r="I6691" i="1"/>
  <c r="J6691" i="1"/>
  <c r="G6692" i="1"/>
  <c r="H6692" i="1"/>
  <c r="I6692" i="1"/>
  <c r="J6692" i="1"/>
  <c r="G6693" i="1"/>
  <c r="H6693" i="1"/>
  <c r="I6693" i="1"/>
  <c r="J6693" i="1"/>
  <c r="G6694" i="1"/>
  <c r="H6694" i="1"/>
  <c r="I6694" i="1"/>
  <c r="J6694" i="1"/>
  <c r="G6695" i="1"/>
  <c r="H6695" i="1"/>
  <c r="I6695" i="1"/>
  <c r="J6695" i="1"/>
  <c r="G6696" i="1"/>
  <c r="H6696" i="1"/>
  <c r="I6696" i="1"/>
  <c r="J6696" i="1"/>
  <c r="G6697" i="1"/>
  <c r="H6697" i="1"/>
  <c r="I6697" i="1"/>
  <c r="J6697" i="1"/>
  <c r="G6698" i="1"/>
  <c r="H6698" i="1"/>
  <c r="I6698" i="1"/>
  <c r="J6698" i="1"/>
  <c r="G6699" i="1"/>
  <c r="H6699" i="1"/>
  <c r="I6699" i="1"/>
  <c r="J6699" i="1"/>
  <c r="G6700" i="1"/>
  <c r="H6700" i="1"/>
  <c r="I6700" i="1"/>
  <c r="J6700" i="1"/>
  <c r="G6701" i="1"/>
  <c r="H6701" i="1"/>
  <c r="I6701" i="1"/>
  <c r="J6701" i="1"/>
  <c r="G6702" i="1"/>
  <c r="H6702" i="1"/>
  <c r="I6702" i="1"/>
  <c r="J6702" i="1"/>
  <c r="G6703" i="1"/>
  <c r="H6703" i="1"/>
  <c r="I6703" i="1"/>
  <c r="J6703" i="1"/>
  <c r="G6704" i="1"/>
  <c r="H6704" i="1"/>
  <c r="I6704" i="1"/>
  <c r="J6704" i="1"/>
  <c r="G6705" i="1"/>
  <c r="H6705" i="1"/>
  <c r="I6705" i="1"/>
  <c r="J6705" i="1"/>
  <c r="G6706" i="1"/>
  <c r="H6706" i="1"/>
  <c r="I6706" i="1"/>
  <c r="J6706" i="1"/>
  <c r="G6707" i="1"/>
  <c r="H6707" i="1"/>
  <c r="I6707" i="1"/>
  <c r="J6707" i="1"/>
  <c r="G6708" i="1"/>
  <c r="H6708" i="1"/>
  <c r="I6708" i="1"/>
  <c r="J6708" i="1"/>
  <c r="G6709" i="1"/>
  <c r="H6709" i="1"/>
  <c r="I6709" i="1"/>
  <c r="J6709" i="1"/>
  <c r="G6710" i="1"/>
  <c r="H6710" i="1"/>
  <c r="I6710" i="1"/>
  <c r="J6710" i="1"/>
  <c r="G6711" i="1"/>
  <c r="H6711" i="1"/>
  <c r="I6711" i="1"/>
  <c r="J6711" i="1"/>
  <c r="G6712" i="1"/>
  <c r="H6712" i="1"/>
  <c r="I6712" i="1"/>
  <c r="J6712" i="1"/>
  <c r="G6713" i="1"/>
  <c r="H6713" i="1"/>
  <c r="I6713" i="1"/>
  <c r="J6713" i="1"/>
  <c r="G6714" i="1"/>
  <c r="H6714" i="1"/>
  <c r="I6714" i="1"/>
  <c r="J6714" i="1"/>
  <c r="G6715" i="1"/>
  <c r="H6715" i="1"/>
  <c r="I6715" i="1"/>
  <c r="J6715" i="1"/>
  <c r="G6716" i="1"/>
  <c r="H6716" i="1"/>
  <c r="I6716" i="1"/>
  <c r="J6716" i="1"/>
  <c r="G6717" i="1"/>
  <c r="H6717" i="1"/>
  <c r="I6717" i="1"/>
  <c r="J6717" i="1"/>
  <c r="G6718" i="1"/>
  <c r="H6718" i="1"/>
  <c r="I6718" i="1"/>
  <c r="J6718" i="1"/>
  <c r="G6719" i="1"/>
  <c r="H6719" i="1"/>
  <c r="I6719" i="1"/>
  <c r="J6719" i="1"/>
  <c r="G6720" i="1"/>
  <c r="H6720" i="1"/>
  <c r="I6720" i="1"/>
  <c r="J6720" i="1"/>
  <c r="G6721" i="1"/>
  <c r="H6721" i="1"/>
  <c r="I6721" i="1"/>
  <c r="J6721" i="1"/>
  <c r="G6722" i="1"/>
  <c r="H6722" i="1"/>
  <c r="I6722" i="1"/>
  <c r="J6722" i="1"/>
  <c r="G6723" i="1"/>
  <c r="H6723" i="1"/>
  <c r="I6723" i="1"/>
  <c r="J6723" i="1"/>
  <c r="G6724" i="1"/>
  <c r="H6724" i="1"/>
  <c r="I6724" i="1"/>
  <c r="J6724" i="1"/>
  <c r="G6725" i="1"/>
  <c r="H6725" i="1"/>
  <c r="I6725" i="1"/>
  <c r="J6725" i="1"/>
  <c r="G6726" i="1"/>
  <c r="H6726" i="1"/>
  <c r="I6726" i="1"/>
  <c r="J6726" i="1"/>
  <c r="G6727" i="1"/>
  <c r="H6727" i="1"/>
  <c r="I6727" i="1"/>
  <c r="J6727" i="1"/>
  <c r="G6728" i="1"/>
  <c r="H6728" i="1"/>
  <c r="I6728" i="1"/>
  <c r="J6728" i="1"/>
  <c r="G6729" i="1"/>
  <c r="H6729" i="1"/>
  <c r="I6729" i="1"/>
  <c r="J6729" i="1"/>
  <c r="G6730" i="1"/>
  <c r="H6730" i="1"/>
  <c r="I6730" i="1"/>
  <c r="J6730" i="1"/>
  <c r="G6731" i="1"/>
  <c r="H6731" i="1"/>
  <c r="I6731" i="1"/>
  <c r="J6731" i="1"/>
  <c r="G6732" i="1"/>
  <c r="H6732" i="1"/>
  <c r="I6732" i="1"/>
  <c r="J6732" i="1"/>
  <c r="G6733" i="1"/>
  <c r="H6733" i="1"/>
  <c r="I6733" i="1"/>
  <c r="J6733" i="1"/>
  <c r="G6734" i="1"/>
  <c r="H6734" i="1"/>
  <c r="I6734" i="1"/>
  <c r="J6734" i="1"/>
  <c r="G6735" i="1"/>
  <c r="H6735" i="1"/>
  <c r="I6735" i="1"/>
  <c r="J6735" i="1"/>
  <c r="G6736" i="1"/>
  <c r="H6736" i="1"/>
  <c r="I6736" i="1"/>
  <c r="J6736" i="1"/>
  <c r="G6737" i="1"/>
  <c r="H6737" i="1"/>
  <c r="I6737" i="1"/>
  <c r="J6737" i="1"/>
  <c r="G6738" i="1"/>
  <c r="H6738" i="1"/>
  <c r="I6738" i="1"/>
  <c r="J6738" i="1"/>
  <c r="G6739" i="1"/>
  <c r="H6739" i="1"/>
  <c r="I6739" i="1"/>
  <c r="J6739" i="1"/>
  <c r="G6740" i="1"/>
  <c r="H6740" i="1"/>
  <c r="I6740" i="1"/>
  <c r="J6740" i="1"/>
  <c r="G6741" i="1"/>
  <c r="H6741" i="1"/>
  <c r="I6741" i="1"/>
  <c r="J6741" i="1"/>
  <c r="G6742" i="1"/>
  <c r="H6742" i="1"/>
  <c r="I6742" i="1"/>
  <c r="J6742" i="1"/>
  <c r="G6743" i="1"/>
  <c r="H6743" i="1"/>
  <c r="I6743" i="1"/>
  <c r="J6743" i="1"/>
  <c r="G6744" i="1"/>
  <c r="H6744" i="1"/>
  <c r="I6744" i="1"/>
  <c r="J6744" i="1"/>
  <c r="G6745" i="1"/>
  <c r="H6745" i="1"/>
  <c r="I6745" i="1"/>
  <c r="J6745" i="1"/>
  <c r="G6746" i="1"/>
  <c r="H6746" i="1"/>
  <c r="I6746" i="1"/>
  <c r="J6746" i="1"/>
  <c r="G6747" i="1"/>
  <c r="H6747" i="1"/>
  <c r="I6747" i="1"/>
  <c r="J6747" i="1"/>
  <c r="G6748" i="1"/>
  <c r="H6748" i="1"/>
  <c r="I6748" i="1"/>
  <c r="J6748" i="1"/>
  <c r="G6749" i="1"/>
  <c r="H6749" i="1"/>
  <c r="I6749" i="1"/>
  <c r="J6749" i="1"/>
  <c r="G6750" i="1"/>
  <c r="H6750" i="1"/>
  <c r="I6750" i="1"/>
  <c r="J6750" i="1"/>
  <c r="G6751" i="1"/>
  <c r="H6751" i="1"/>
  <c r="I6751" i="1"/>
  <c r="J6751" i="1"/>
  <c r="G6752" i="1"/>
  <c r="H6752" i="1"/>
  <c r="I6752" i="1"/>
  <c r="J6752" i="1"/>
  <c r="G6753" i="1"/>
  <c r="H6753" i="1"/>
  <c r="I6753" i="1"/>
  <c r="J6753" i="1"/>
  <c r="G6754" i="1"/>
  <c r="H6754" i="1"/>
  <c r="I6754" i="1"/>
  <c r="J6754" i="1"/>
  <c r="G6755" i="1"/>
  <c r="H6755" i="1"/>
  <c r="I6755" i="1"/>
  <c r="J6755" i="1"/>
  <c r="G6756" i="1"/>
  <c r="H6756" i="1"/>
  <c r="I6756" i="1"/>
  <c r="J6756" i="1"/>
  <c r="G6757" i="1"/>
  <c r="H6757" i="1"/>
  <c r="I6757" i="1"/>
  <c r="J6757" i="1"/>
  <c r="G6758" i="1"/>
  <c r="H6758" i="1"/>
  <c r="I6758" i="1"/>
  <c r="J6758" i="1"/>
  <c r="G6759" i="1"/>
  <c r="H6759" i="1"/>
  <c r="I6759" i="1"/>
  <c r="J6759" i="1"/>
  <c r="G6760" i="1"/>
  <c r="H6760" i="1"/>
  <c r="I6760" i="1"/>
  <c r="J6760" i="1"/>
  <c r="G6761" i="1"/>
  <c r="H6761" i="1"/>
  <c r="I6761" i="1"/>
  <c r="J6761" i="1"/>
  <c r="G6762" i="1"/>
  <c r="H6762" i="1"/>
  <c r="I6762" i="1"/>
  <c r="J6762" i="1"/>
  <c r="G6763" i="1"/>
  <c r="H6763" i="1"/>
  <c r="I6763" i="1"/>
  <c r="J6763" i="1"/>
  <c r="G6764" i="1"/>
  <c r="H6764" i="1"/>
  <c r="I6764" i="1"/>
  <c r="J6764" i="1"/>
  <c r="G6765" i="1"/>
  <c r="H6765" i="1"/>
  <c r="I6765" i="1"/>
  <c r="J6765" i="1"/>
  <c r="G6766" i="1"/>
  <c r="H6766" i="1"/>
  <c r="I6766" i="1"/>
  <c r="J6766" i="1"/>
  <c r="G6767" i="1"/>
  <c r="H6767" i="1"/>
  <c r="I6767" i="1"/>
  <c r="J6767" i="1"/>
  <c r="G6768" i="1"/>
  <c r="H6768" i="1"/>
  <c r="I6768" i="1"/>
  <c r="J6768" i="1"/>
  <c r="G6769" i="1"/>
  <c r="H6769" i="1"/>
  <c r="I6769" i="1"/>
  <c r="J6769" i="1"/>
  <c r="G6770" i="1"/>
  <c r="H6770" i="1"/>
  <c r="I6770" i="1"/>
  <c r="J6770" i="1"/>
  <c r="G6771" i="1"/>
  <c r="H6771" i="1"/>
  <c r="I6771" i="1"/>
  <c r="J6771" i="1"/>
  <c r="G6772" i="1"/>
  <c r="H6772" i="1"/>
  <c r="I6772" i="1"/>
  <c r="J6772" i="1"/>
  <c r="G6773" i="1"/>
  <c r="H6773" i="1"/>
  <c r="I6773" i="1"/>
  <c r="J6773" i="1"/>
  <c r="G6774" i="1"/>
  <c r="H6774" i="1"/>
  <c r="I6774" i="1"/>
  <c r="J6774" i="1"/>
  <c r="G6775" i="1"/>
  <c r="H6775" i="1"/>
  <c r="I6775" i="1"/>
  <c r="J6775" i="1"/>
  <c r="G6776" i="1"/>
  <c r="H6776" i="1"/>
  <c r="I6776" i="1"/>
  <c r="J6776" i="1"/>
  <c r="G6777" i="1"/>
  <c r="H6777" i="1"/>
  <c r="I6777" i="1"/>
  <c r="J6777" i="1"/>
  <c r="G6778" i="1"/>
  <c r="H6778" i="1"/>
  <c r="I6778" i="1"/>
  <c r="J6778" i="1"/>
  <c r="G6779" i="1"/>
  <c r="H6779" i="1"/>
  <c r="I6779" i="1"/>
  <c r="J6779" i="1"/>
  <c r="G6780" i="1"/>
  <c r="H6780" i="1"/>
  <c r="I6780" i="1"/>
  <c r="J6780" i="1"/>
  <c r="G6781" i="1"/>
  <c r="H6781" i="1"/>
  <c r="I6781" i="1"/>
  <c r="J6781" i="1"/>
  <c r="G6782" i="1"/>
  <c r="H6782" i="1"/>
  <c r="I6782" i="1"/>
  <c r="J6782" i="1"/>
  <c r="G6783" i="1"/>
  <c r="H6783" i="1"/>
  <c r="I6783" i="1"/>
  <c r="J6783" i="1"/>
  <c r="G6784" i="1"/>
  <c r="H6784" i="1"/>
  <c r="I6784" i="1"/>
  <c r="J6784" i="1"/>
  <c r="G6785" i="1"/>
  <c r="H6785" i="1"/>
  <c r="I6785" i="1"/>
  <c r="J6785" i="1"/>
  <c r="G6786" i="1"/>
  <c r="H6786" i="1"/>
  <c r="I6786" i="1"/>
  <c r="J6786" i="1"/>
  <c r="G6787" i="1"/>
  <c r="H6787" i="1"/>
  <c r="I6787" i="1"/>
  <c r="J6787" i="1"/>
  <c r="G6788" i="1"/>
  <c r="H6788" i="1"/>
  <c r="I6788" i="1"/>
  <c r="J6788" i="1"/>
  <c r="G6789" i="1"/>
  <c r="H6789" i="1"/>
  <c r="I6789" i="1"/>
  <c r="J6789" i="1"/>
  <c r="G6790" i="1"/>
  <c r="H6790" i="1"/>
  <c r="I6790" i="1"/>
  <c r="J6790" i="1"/>
  <c r="G6791" i="1"/>
  <c r="H6791" i="1"/>
  <c r="I6791" i="1"/>
  <c r="J6791" i="1"/>
  <c r="G6792" i="1"/>
  <c r="H6792" i="1"/>
  <c r="I6792" i="1"/>
  <c r="J6792" i="1"/>
  <c r="G6793" i="1"/>
  <c r="H6793" i="1"/>
  <c r="I6793" i="1"/>
  <c r="J6793" i="1"/>
  <c r="G6794" i="1"/>
  <c r="H6794" i="1"/>
  <c r="I6794" i="1"/>
  <c r="J6794" i="1"/>
  <c r="G6795" i="1"/>
  <c r="H6795" i="1"/>
  <c r="I6795" i="1"/>
  <c r="J6795" i="1"/>
  <c r="G6796" i="1"/>
  <c r="H6796" i="1"/>
  <c r="I6796" i="1"/>
  <c r="J6796" i="1"/>
  <c r="G6797" i="1"/>
  <c r="H6797" i="1"/>
  <c r="I6797" i="1"/>
  <c r="J6797" i="1"/>
  <c r="G6798" i="1"/>
  <c r="H6798" i="1"/>
  <c r="I6798" i="1"/>
  <c r="J6798" i="1"/>
  <c r="G6799" i="1"/>
  <c r="H6799" i="1"/>
  <c r="I6799" i="1"/>
  <c r="J6799" i="1"/>
  <c r="G6800" i="1"/>
  <c r="H6800" i="1"/>
  <c r="I6800" i="1"/>
  <c r="J6800" i="1"/>
  <c r="G6801" i="1"/>
  <c r="H6801" i="1"/>
  <c r="I6801" i="1"/>
  <c r="J6801" i="1"/>
  <c r="G6802" i="1"/>
  <c r="H6802" i="1"/>
  <c r="I6802" i="1"/>
  <c r="J6802" i="1"/>
  <c r="G6803" i="1"/>
  <c r="H6803" i="1"/>
  <c r="I6803" i="1"/>
  <c r="J6803" i="1"/>
  <c r="G6804" i="1"/>
  <c r="H6804" i="1"/>
  <c r="I6804" i="1"/>
  <c r="J6804" i="1"/>
  <c r="G6805" i="1"/>
  <c r="H6805" i="1"/>
  <c r="I6805" i="1"/>
  <c r="J6805" i="1"/>
  <c r="G6806" i="1"/>
  <c r="H6806" i="1"/>
  <c r="I6806" i="1"/>
  <c r="J6806" i="1"/>
  <c r="G6807" i="1"/>
  <c r="H6807" i="1"/>
  <c r="I6807" i="1"/>
  <c r="J6807" i="1"/>
  <c r="G6808" i="1"/>
  <c r="H6808" i="1"/>
  <c r="I6808" i="1"/>
  <c r="J6808" i="1"/>
  <c r="G6809" i="1"/>
  <c r="H6809" i="1"/>
  <c r="I6809" i="1"/>
  <c r="J6809" i="1"/>
  <c r="G6810" i="1"/>
  <c r="H6810" i="1"/>
  <c r="I6810" i="1"/>
  <c r="J6810" i="1"/>
  <c r="G6811" i="1"/>
  <c r="H6811" i="1"/>
  <c r="I6811" i="1"/>
  <c r="J6811" i="1"/>
  <c r="G6812" i="1"/>
  <c r="H6812" i="1"/>
  <c r="I6812" i="1"/>
  <c r="J6812" i="1"/>
  <c r="G6813" i="1"/>
  <c r="H6813" i="1"/>
  <c r="I6813" i="1"/>
  <c r="J6813" i="1"/>
  <c r="G6814" i="1"/>
  <c r="H6814" i="1"/>
  <c r="I6814" i="1"/>
  <c r="J6814" i="1"/>
  <c r="G6815" i="1"/>
  <c r="H6815" i="1"/>
  <c r="I6815" i="1"/>
  <c r="J6815" i="1"/>
  <c r="G6816" i="1"/>
  <c r="H6816" i="1"/>
  <c r="I6816" i="1"/>
  <c r="J6816" i="1"/>
  <c r="G6817" i="1"/>
  <c r="H6817" i="1"/>
  <c r="I6817" i="1"/>
  <c r="J6817" i="1"/>
  <c r="G6818" i="1"/>
  <c r="H6818" i="1"/>
  <c r="I6818" i="1"/>
  <c r="J6818" i="1"/>
  <c r="G6819" i="1"/>
  <c r="H6819" i="1"/>
  <c r="I6819" i="1"/>
  <c r="J6819" i="1"/>
  <c r="G6820" i="1"/>
  <c r="H6820" i="1"/>
  <c r="I6820" i="1"/>
  <c r="J6820" i="1"/>
  <c r="G6821" i="1"/>
  <c r="H6821" i="1"/>
  <c r="I6821" i="1"/>
  <c r="J6821" i="1"/>
  <c r="G6822" i="1"/>
  <c r="H6822" i="1"/>
  <c r="I6822" i="1"/>
  <c r="J6822" i="1"/>
  <c r="G6823" i="1"/>
  <c r="H6823" i="1"/>
  <c r="I6823" i="1"/>
  <c r="J6823" i="1"/>
  <c r="G6824" i="1"/>
  <c r="H6824" i="1"/>
  <c r="I6824" i="1"/>
  <c r="J6824" i="1"/>
  <c r="G6825" i="1"/>
  <c r="H6825" i="1"/>
  <c r="I6825" i="1"/>
  <c r="J6825" i="1"/>
  <c r="G6826" i="1"/>
  <c r="H6826" i="1"/>
  <c r="I6826" i="1"/>
  <c r="J6826" i="1"/>
  <c r="G6827" i="1"/>
  <c r="H6827" i="1"/>
  <c r="I6827" i="1"/>
  <c r="J6827" i="1"/>
  <c r="G6828" i="1"/>
  <c r="H6828" i="1"/>
  <c r="I6828" i="1"/>
  <c r="J6828" i="1"/>
  <c r="G6829" i="1"/>
  <c r="H6829" i="1"/>
  <c r="I6829" i="1"/>
  <c r="J6829" i="1"/>
  <c r="G6830" i="1"/>
  <c r="H6830" i="1"/>
  <c r="I6830" i="1"/>
  <c r="J6830" i="1"/>
  <c r="G6831" i="1"/>
  <c r="H6831" i="1"/>
  <c r="I6831" i="1"/>
  <c r="J6831" i="1"/>
  <c r="G6832" i="1"/>
  <c r="H6832" i="1"/>
  <c r="I6832" i="1"/>
  <c r="J6832" i="1"/>
  <c r="G6833" i="1"/>
  <c r="H6833" i="1"/>
  <c r="I6833" i="1"/>
  <c r="J6833" i="1"/>
  <c r="G6834" i="1"/>
  <c r="H6834" i="1"/>
  <c r="I6834" i="1"/>
  <c r="J6834" i="1"/>
  <c r="G6835" i="1"/>
  <c r="H6835" i="1"/>
  <c r="I6835" i="1"/>
  <c r="J6835" i="1"/>
  <c r="G6836" i="1"/>
  <c r="H6836" i="1"/>
  <c r="I6836" i="1"/>
  <c r="J6836" i="1"/>
  <c r="G6837" i="1"/>
  <c r="H6837" i="1"/>
  <c r="I6837" i="1"/>
  <c r="J6837" i="1"/>
  <c r="G6838" i="1"/>
  <c r="H6838" i="1"/>
  <c r="I6838" i="1"/>
  <c r="J6838" i="1"/>
  <c r="G6839" i="1"/>
  <c r="H6839" i="1"/>
  <c r="I6839" i="1"/>
  <c r="J6839" i="1"/>
  <c r="G6840" i="1"/>
  <c r="H6840" i="1"/>
  <c r="I6840" i="1"/>
  <c r="J6840" i="1"/>
  <c r="G6841" i="1"/>
  <c r="H6841" i="1"/>
  <c r="I6841" i="1"/>
  <c r="J6841" i="1"/>
  <c r="G6842" i="1"/>
  <c r="H6842" i="1"/>
  <c r="I6842" i="1"/>
  <c r="J6842" i="1"/>
  <c r="G6843" i="1"/>
  <c r="H6843" i="1"/>
  <c r="I6843" i="1"/>
  <c r="J6843" i="1"/>
  <c r="G6844" i="1"/>
  <c r="H6844" i="1"/>
  <c r="I6844" i="1"/>
  <c r="J6844" i="1"/>
  <c r="G6845" i="1"/>
  <c r="H6845" i="1"/>
  <c r="I6845" i="1"/>
  <c r="J6845" i="1"/>
  <c r="G6846" i="1"/>
  <c r="H6846" i="1"/>
  <c r="I6846" i="1"/>
  <c r="J6846" i="1"/>
  <c r="G6847" i="1"/>
  <c r="H6847" i="1"/>
  <c r="I6847" i="1"/>
  <c r="J6847" i="1"/>
  <c r="G6848" i="1"/>
  <c r="H6848" i="1"/>
  <c r="I6848" i="1"/>
  <c r="J6848" i="1"/>
  <c r="G6849" i="1"/>
  <c r="H6849" i="1"/>
  <c r="I6849" i="1"/>
  <c r="J6849" i="1"/>
  <c r="G6850" i="1"/>
  <c r="H6850" i="1"/>
  <c r="I6850" i="1"/>
  <c r="J6850" i="1"/>
  <c r="G6851" i="1"/>
  <c r="H6851" i="1"/>
  <c r="I6851" i="1"/>
  <c r="J6851" i="1"/>
  <c r="G6852" i="1"/>
  <c r="H6852" i="1"/>
  <c r="I6852" i="1"/>
  <c r="J6852" i="1"/>
  <c r="G6853" i="1"/>
  <c r="H6853" i="1"/>
  <c r="I6853" i="1"/>
  <c r="J6853" i="1"/>
  <c r="G6854" i="1"/>
  <c r="H6854" i="1"/>
  <c r="I6854" i="1"/>
  <c r="J6854" i="1"/>
  <c r="G6855" i="1"/>
  <c r="H6855" i="1"/>
  <c r="I6855" i="1"/>
  <c r="J6855" i="1"/>
  <c r="G6856" i="1"/>
  <c r="H6856" i="1"/>
  <c r="I6856" i="1"/>
  <c r="J6856" i="1"/>
  <c r="G6857" i="1"/>
  <c r="H6857" i="1"/>
  <c r="I6857" i="1"/>
  <c r="J6857" i="1"/>
  <c r="G6858" i="1"/>
  <c r="H6858" i="1"/>
  <c r="I6858" i="1"/>
  <c r="J6858" i="1"/>
  <c r="G6859" i="1"/>
  <c r="H6859" i="1"/>
  <c r="I6859" i="1"/>
  <c r="J6859" i="1"/>
  <c r="G6860" i="1"/>
  <c r="H6860" i="1"/>
  <c r="I6860" i="1"/>
  <c r="J6860" i="1"/>
  <c r="G6861" i="1"/>
  <c r="H6861" i="1"/>
  <c r="I6861" i="1"/>
  <c r="J6861" i="1"/>
  <c r="G6862" i="1"/>
  <c r="H6862" i="1"/>
  <c r="I6862" i="1"/>
  <c r="J6862" i="1"/>
  <c r="G6863" i="1"/>
  <c r="H6863" i="1"/>
  <c r="I6863" i="1"/>
  <c r="J6863" i="1"/>
  <c r="G6864" i="1"/>
  <c r="H6864" i="1"/>
  <c r="I6864" i="1"/>
  <c r="J6864" i="1"/>
  <c r="G6865" i="1"/>
  <c r="H6865" i="1"/>
  <c r="I6865" i="1"/>
  <c r="J6865" i="1"/>
  <c r="G6866" i="1"/>
  <c r="H6866" i="1"/>
  <c r="I6866" i="1"/>
  <c r="J6866" i="1"/>
  <c r="G6867" i="1"/>
  <c r="H6867" i="1"/>
  <c r="I6867" i="1"/>
  <c r="J6867" i="1"/>
  <c r="G6868" i="1"/>
  <c r="H6868" i="1"/>
  <c r="I6868" i="1"/>
  <c r="J6868" i="1"/>
  <c r="G6869" i="1"/>
  <c r="H6869" i="1"/>
  <c r="I6869" i="1"/>
  <c r="J6869" i="1"/>
  <c r="G6870" i="1"/>
  <c r="H6870" i="1"/>
  <c r="I6870" i="1"/>
  <c r="J6870" i="1"/>
  <c r="G6871" i="1"/>
  <c r="H6871" i="1"/>
  <c r="I6871" i="1"/>
  <c r="J6871" i="1"/>
  <c r="G6872" i="1"/>
  <c r="H6872" i="1"/>
  <c r="I6872" i="1"/>
  <c r="J6872" i="1"/>
  <c r="G6873" i="1"/>
  <c r="H6873" i="1"/>
  <c r="I6873" i="1"/>
  <c r="J6873" i="1"/>
  <c r="G6874" i="1"/>
  <c r="H6874" i="1"/>
  <c r="I6874" i="1"/>
  <c r="J6874" i="1"/>
  <c r="G6875" i="1"/>
  <c r="H6875" i="1"/>
  <c r="I6875" i="1"/>
  <c r="J6875" i="1"/>
  <c r="G6876" i="1"/>
  <c r="H6876" i="1"/>
  <c r="I6876" i="1"/>
  <c r="J6876" i="1"/>
  <c r="G6877" i="1"/>
  <c r="H6877" i="1"/>
  <c r="I6877" i="1"/>
  <c r="J6877" i="1"/>
  <c r="G6878" i="1"/>
  <c r="H6878" i="1"/>
  <c r="I6878" i="1"/>
  <c r="J6878" i="1"/>
  <c r="G6879" i="1"/>
  <c r="H6879" i="1"/>
  <c r="I6879" i="1"/>
  <c r="J6879" i="1"/>
  <c r="G6880" i="1"/>
  <c r="H6880" i="1"/>
  <c r="I6880" i="1"/>
  <c r="J6880" i="1"/>
  <c r="G6881" i="1"/>
  <c r="H6881" i="1"/>
  <c r="I6881" i="1"/>
  <c r="J6881" i="1"/>
  <c r="G6882" i="1"/>
  <c r="H6882" i="1"/>
  <c r="I6882" i="1"/>
  <c r="J6882" i="1"/>
  <c r="G6883" i="1"/>
  <c r="H6883" i="1"/>
  <c r="I6883" i="1"/>
  <c r="J6883" i="1"/>
  <c r="G6884" i="1"/>
  <c r="H6884" i="1"/>
  <c r="I6884" i="1"/>
  <c r="J6884" i="1"/>
  <c r="G6885" i="1"/>
  <c r="H6885" i="1"/>
  <c r="I6885" i="1"/>
  <c r="J6885" i="1"/>
  <c r="G6886" i="1"/>
  <c r="H6886" i="1"/>
  <c r="I6886" i="1"/>
  <c r="J6886" i="1"/>
  <c r="G6887" i="1"/>
  <c r="H6887" i="1"/>
  <c r="I6887" i="1"/>
  <c r="J6887" i="1"/>
  <c r="G6888" i="1"/>
  <c r="H6888" i="1"/>
  <c r="I6888" i="1"/>
  <c r="J6888" i="1"/>
  <c r="G6889" i="1"/>
  <c r="H6889" i="1"/>
  <c r="I6889" i="1"/>
  <c r="J6889" i="1"/>
  <c r="G6890" i="1"/>
  <c r="H6890" i="1"/>
  <c r="I6890" i="1"/>
  <c r="J6890" i="1"/>
  <c r="G6891" i="1"/>
  <c r="H6891" i="1"/>
  <c r="I6891" i="1"/>
  <c r="J6891" i="1"/>
  <c r="G6892" i="1"/>
  <c r="H6892" i="1"/>
  <c r="I6892" i="1"/>
  <c r="J6892" i="1"/>
  <c r="G6893" i="1"/>
  <c r="H6893" i="1"/>
  <c r="I6893" i="1"/>
  <c r="J6893" i="1"/>
  <c r="G6894" i="1"/>
  <c r="H6894" i="1"/>
  <c r="I6894" i="1"/>
  <c r="J6894" i="1"/>
  <c r="G6895" i="1"/>
  <c r="H6895" i="1"/>
  <c r="I6895" i="1"/>
  <c r="J6895" i="1"/>
  <c r="G6896" i="1"/>
  <c r="H6896" i="1"/>
  <c r="I6896" i="1"/>
  <c r="J6896" i="1"/>
  <c r="G6897" i="1"/>
  <c r="H6897" i="1"/>
  <c r="I6897" i="1"/>
  <c r="J6897" i="1"/>
  <c r="G6898" i="1"/>
  <c r="H6898" i="1"/>
  <c r="I6898" i="1"/>
  <c r="J6898" i="1"/>
  <c r="G6899" i="1"/>
  <c r="H6899" i="1"/>
  <c r="I6899" i="1"/>
  <c r="J6899" i="1"/>
  <c r="G6900" i="1"/>
  <c r="H6900" i="1"/>
  <c r="I6900" i="1"/>
  <c r="J6900" i="1"/>
  <c r="G6901" i="1"/>
  <c r="H6901" i="1"/>
  <c r="I6901" i="1"/>
  <c r="J6901" i="1"/>
  <c r="G6902" i="1"/>
  <c r="H6902" i="1"/>
  <c r="I6902" i="1"/>
  <c r="J6902" i="1"/>
  <c r="G6903" i="1"/>
  <c r="H6903" i="1"/>
  <c r="I6903" i="1"/>
  <c r="J6903" i="1"/>
  <c r="G6904" i="1"/>
  <c r="H6904" i="1"/>
  <c r="I6904" i="1"/>
  <c r="J6904" i="1"/>
  <c r="G6905" i="1"/>
  <c r="H6905" i="1"/>
  <c r="I6905" i="1"/>
  <c r="J6905" i="1"/>
  <c r="G6906" i="1"/>
  <c r="H6906" i="1"/>
  <c r="I6906" i="1"/>
  <c r="J6906" i="1"/>
  <c r="G6907" i="1"/>
  <c r="H6907" i="1"/>
  <c r="I6907" i="1"/>
  <c r="J6907" i="1"/>
  <c r="G6908" i="1"/>
  <c r="H6908" i="1"/>
  <c r="I6908" i="1"/>
  <c r="J6908" i="1"/>
  <c r="G6909" i="1"/>
  <c r="H6909" i="1"/>
  <c r="I6909" i="1"/>
  <c r="J6909" i="1"/>
  <c r="G6910" i="1"/>
  <c r="H6910" i="1"/>
  <c r="I6910" i="1"/>
  <c r="J6910" i="1"/>
  <c r="G6911" i="1"/>
  <c r="H6911" i="1"/>
  <c r="I6911" i="1"/>
  <c r="J6911" i="1"/>
  <c r="G6912" i="1"/>
  <c r="H6912" i="1"/>
  <c r="I6912" i="1"/>
  <c r="J6912" i="1"/>
  <c r="G6913" i="1"/>
  <c r="H6913" i="1"/>
  <c r="I6913" i="1"/>
  <c r="J6913" i="1"/>
  <c r="G6914" i="1"/>
  <c r="H6914" i="1"/>
  <c r="I6914" i="1"/>
  <c r="J6914" i="1"/>
  <c r="G6915" i="1"/>
  <c r="H6915" i="1"/>
  <c r="I6915" i="1"/>
  <c r="J6915" i="1"/>
  <c r="G6916" i="1"/>
  <c r="H6916" i="1"/>
  <c r="I6916" i="1"/>
  <c r="J6916" i="1"/>
  <c r="G6917" i="1"/>
  <c r="H6917" i="1"/>
  <c r="I6917" i="1"/>
  <c r="J6917" i="1"/>
  <c r="G6918" i="1"/>
  <c r="H6918" i="1"/>
  <c r="I6918" i="1"/>
  <c r="J6918" i="1"/>
  <c r="G6919" i="1"/>
  <c r="H6919" i="1"/>
  <c r="I6919" i="1"/>
  <c r="J6919" i="1"/>
  <c r="G6920" i="1"/>
  <c r="H6920" i="1"/>
  <c r="I6920" i="1"/>
  <c r="J6920" i="1"/>
  <c r="G6921" i="1"/>
  <c r="H6921" i="1"/>
  <c r="I6921" i="1"/>
  <c r="J6921" i="1"/>
  <c r="G6922" i="1"/>
  <c r="H6922" i="1"/>
  <c r="I6922" i="1"/>
  <c r="J6922" i="1"/>
  <c r="G6923" i="1"/>
  <c r="H6923" i="1"/>
  <c r="I6923" i="1"/>
  <c r="J6923" i="1"/>
  <c r="G6924" i="1"/>
  <c r="H6924" i="1"/>
  <c r="I6924" i="1"/>
  <c r="J6924" i="1"/>
  <c r="G6925" i="1"/>
  <c r="H6925" i="1"/>
  <c r="I6925" i="1"/>
  <c r="J6925" i="1"/>
  <c r="G6926" i="1"/>
  <c r="H6926" i="1"/>
  <c r="I6926" i="1"/>
  <c r="J6926" i="1"/>
  <c r="G6927" i="1"/>
  <c r="H6927" i="1"/>
  <c r="I6927" i="1"/>
  <c r="J6927" i="1"/>
  <c r="G6928" i="1"/>
  <c r="H6928" i="1"/>
  <c r="I6928" i="1"/>
  <c r="J6928" i="1"/>
  <c r="G6929" i="1"/>
  <c r="H6929" i="1"/>
  <c r="I6929" i="1"/>
  <c r="J6929" i="1"/>
  <c r="G6930" i="1"/>
  <c r="H6930" i="1"/>
  <c r="I6930" i="1"/>
  <c r="J6930" i="1"/>
  <c r="G6931" i="1"/>
  <c r="H6931" i="1"/>
  <c r="I6931" i="1"/>
  <c r="J6931" i="1"/>
  <c r="G6932" i="1"/>
  <c r="H6932" i="1"/>
  <c r="I6932" i="1"/>
  <c r="J6932" i="1"/>
  <c r="G6933" i="1"/>
  <c r="H6933" i="1"/>
  <c r="I6933" i="1"/>
  <c r="J6933" i="1"/>
  <c r="G6934" i="1"/>
  <c r="H6934" i="1"/>
  <c r="I6934" i="1"/>
  <c r="J6934" i="1"/>
  <c r="G6935" i="1"/>
  <c r="H6935" i="1"/>
  <c r="I6935" i="1"/>
  <c r="J6935" i="1"/>
  <c r="G6936" i="1"/>
  <c r="H6936" i="1"/>
  <c r="I6936" i="1"/>
  <c r="J6936" i="1"/>
  <c r="G6937" i="1"/>
  <c r="H6937" i="1"/>
  <c r="I6937" i="1"/>
  <c r="J6937" i="1"/>
  <c r="G6938" i="1"/>
  <c r="H6938" i="1"/>
  <c r="I6938" i="1"/>
  <c r="J6938" i="1"/>
  <c r="G6939" i="1"/>
  <c r="H6939" i="1"/>
  <c r="I6939" i="1"/>
  <c r="J6939" i="1"/>
  <c r="G6940" i="1"/>
  <c r="H6940" i="1"/>
  <c r="I6940" i="1"/>
  <c r="J6940" i="1"/>
  <c r="G6941" i="1"/>
  <c r="H6941" i="1"/>
  <c r="I6941" i="1"/>
  <c r="J6941" i="1"/>
  <c r="G6942" i="1"/>
  <c r="H6942" i="1"/>
  <c r="I6942" i="1"/>
  <c r="J6942" i="1"/>
  <c r="G6943" i="1"/>
  <c r="H6943" i="1"/>
  <c r="I6943" i="1"/>
  <c r="J6943" i="1"/>
  <c r="G6944" i="1"/>
  <c r="H6944" i="1"/>
  <c r="I6944" i="1"/>
  <c r="J6944" i="1"/>
  <c r="G6945" i="1"/>
  <c r="H6945" i="1"/>
  <c r="I6945" i="1"/>
  <c r="J6945" i="1"/>
  <c r="G6946" i="1"/>
  <c r="H6946" i="1"/>
  <c r="I6946" i="1"/>
  <c r="J6946" i="1"/>
  <c r="G6947" i="1"/>
  <c r="H6947" i="1"/>
  <c r="I6947" i="1"/>
  <c r="J6947" i="1"/>
  <c r="G6948" i="1"/>
  <c r="H6948" i="1"/>
  <c r="I6948" i="1"/>
  <c r="J6948" i="1"/>
  <c r="G6949" i="1"/>
  <c r="H6949" i="1"/>
  <c r="I6949" i="1"/>
  <c r="J6949" i="1"/>
  <c r="G6950" i="1"/>
  <c r="H6950" i="1"/>
  <c r="I6950" i="1"/>
  <c r="J6950" i="1"/>
  <c r="G6951" i="1"/>
  <c r="H6951" i="1"/>
  <c r="I6951" i="1"/>
  <c r="J6951" i="1"/>
  <c r="G6952" i="1"/>
  <c r="H6952" i="1"/>
  <c r="I6952" i="1"/>
  <c r="J6952" i="1"/>
  <c r="G6953" i="1"/>
  <c r="H6953" i="1"/>
  <c r="I6953" i="1"/>
  <c r="J6953" i="1"/>
  <c r="G6954" i="1"/>
  <c r="H6954" i="1"/>
  <c r="I6954" i="1"/>
  <c r="J6954" i="1"/>
  <c r="G6955" i="1"/>
  <c r="H6955" i="1"/>
  <c r="I6955" i="1"/>
  <c r="J6955" i="1"/>
  <c r="G6956" i="1"/>
  <c r="H6956" i="1"/>
  <c r="I6956" i="1"/>
  <c r="J6956" i="1"/>
  <c r="G6957" i="1"/>
  <c r="H6957" i="1"/>
  <c r="I6957" i="1"/>
  <c r="J6957" i="1"/>
  <c r="G6958" i="1"/>
  <c r="H6958" i="1"/>
  <c r="I6958" i="1"/>
  <c r="J6958" i="1"/>
  <c r="G6959" i="1"/>
  <c r="H6959" i="1"/>
  <c r="I6959" i="1"/>
  <c r="J6959" i="1"/>
  <c r="G6960" i="1"/>
  <c r="H6960" i="1"/>
  <c r="I6960" i="1"/>
  <c r="J6960" i="1"/>
  <c r="G6961" i="1"/>
  <c r="H6961" i="1"/>
  <c r="I6961" i="1"/>
  <c r="J6961" i="1"/>
  <c r="G6962" i="1"/>
  <c r="H6962" i="1"/>
  <c r="I6962" i="1"/>
  <c r="J6962" i="1"/>
  <c r="G6963" i="1"/>
  <c r="H6963" i="1"/>
  <c r="I6963" i="1"/>
  <c r="J6963" i="1"/>
  <c r="G6964" i="1"/>
  <c r="H6964" i="1"/>
  <c r="I6964" i="1"/>
  <c r="J6964" i="1"/>
  <c r="G6965" i="1"/>
  <c r="H6965" i="1"/>
  <c r="I6965" i="1"/>
  <c r="J6965" i="1"/>
  <c r="G6966" i="1"/>
  <c r="H6966" i="1"/>
  <c r="I6966" i="1"/>
  <c r="J6966" i="1"/>
  <c r="G6967" i="1"/>
  <c r="H6967" i="1"/>
  <c r="I6967" i="1"/>
  <c r="J6967" i="1"/>
  <c r="G6968" i="1"/>
  <c r="H6968" i="1"/>
  <c r="I6968" i="1"/>
  <c r="J6968" i="1"/>
  <c r="G6969" i="1"/>
  <c r="H6969" i="1"/>
  <c r="I6969" i="1"/>
  <c r="J6969" i="1"/>
  <c r="G6970" i="1"/>
  <c r="H6970" i="1"/>
  <c r="I6970" i="1"/>
  <c r="J6970" i="1"/>
  <c r="G6971" i="1"/>
  <c r="H6971" i="1"/>
  <c r="I6971" i="1"/>
  <c r="J6971" i="1"/>
  <c r="G6972" i="1"/>
  <c r="H6972" i="1"/>
  <c r="I6972" i="1"/>
  <c r="J6972" i="1"/>
  <c r="G6973" i="1"/>
  <c r="H6973" i="1"/>
  <c r="I6973" i="1"/>
  <c r="J6973" i="1"/>
  <c r="G6974" i="1"/>
  <c r="H6974" i="1"/>
  <c r="I6974" i="1"/>
  <c r="J6974" i="1"/>
  <c r="G6975" i="1"/>
  <c r="H6975" i="1"/>
  <c r="I6975" i="1"/>
  <c r="J6975" i="1"/>
  <c r="G6976" i="1"/>
  <c r="H6976" i="1"/>
  <c r="I6976" i="1"/>
  <c r="J6976" i="1"/>
  <c r="G6977" i="1"/>
  <c r="H6977" i="1"/>
  <c r="I6977" i="1"/>
  <c r="J6977" i="1"/>
  <c r="G6978" i="1"/>
  <c r="H6978" i="1"/>
  <c r="I6978" i="1"/>
  <c r="J6978" i="1"/>
  <c r="G6979" i="1"/>
  <c r="H6979" i="1"/>
  <c r="I6979" i="1"/>
  <c r="J6979" i="1"/>
  <c r="G6980" i="1"/>
  <c r="H6980" i="1"/>
  <c r="I6980" i="1"/>
  <c r="J6980" i="1"/>
  <c r="G6981" i="1"/>
  <c r="H6981" i="1"/>
  <c r="I6981" i="1"/>
  <c r="J6981" i="1"/>
  <c r="G6982" i="1"/>
  <c r="H6982" i="1"/>
  <c r="I6982" i="1"/>
  <c r="J6982" i="1"/>
  <c r="G6983" i="1"/>
  <c r="H6983" i="1"/>
  <c r="I6983" i="1"/>
  <c r="J6983" i="1"/>
  <c r="G6984" i="1"/>
  <c r="H6984" i="1"/>
  <c r="I6984" i="1"/>
  <c r="J6984" i="1"/>
  <c r="G6985" i="1"/>
  <c r="H6985" i="1"/>
  <c r="I6985" i="1"/>
  <c r="J6985" i="1"/>
  <c r="G6986" i="1"/>
  <c r="H6986" i="1"/>
  <c r="I6986" i="1"/>
  <c r="J6986" i="1"/>
  <c r="G6987" i="1"/>
  <c r="H6987" i="1"/>
  <c r="I6987" i="1"/>
  <c r="J6987" i="1"/>
  <c r="G6988" i="1"/>
  <c r="H6988" i="1"/>
  <c r="I6988" i="1"/>
  <c r="J6988" i="1"/>
  <c r="G6989" i="1"/>
  <c r="H6989" i="1"/>
  <c r="I6989" i="1"/>
  <c r="J6989" i="1"/>
  <c r="G6990" i="1"/>
  <c r="H6990" i="1"/>
  <c r="I6990" i="1"/>
  <c r="J6990" i="1"/>
  <c r="G6991" i="1"/>
  <c r="H6991" i="1"/>
  <c r="I6991" i="1"/>
  <c r="J6991" i="1"/>
  <c r="G6992" i="1"/>
  <c r="H6992" i="1"/>
  <c r="I6992" i="1"/>
  <c r="J6992" i="1"/>
  <c r="G6993" i="1"/>
  <c r="H6993" i="1"/>
  <c r="I6993" i="1"/>
  <c r="J6993" i="1"/>
  <c r="G6994" i="1"/>
  <c r="H6994" i="1"/>
  <c r="I6994" i="1"/>
  <c r="J6994" i="1"/>
  <c r="G6995" i="1"/>
  <c r="H6995" i="1"/>
  <c r="I6995" i="1"/>
  <c r="J6995" i="1"/>
  <c r="G6996" i="1"/>
  <c r="H6996" i="1"/>
  <c r="I6996" i="1"/>
  <c r="J6996" i="1"/>
  <c r="G6997" i="1"/>
  <c r="H6997" i="1"/>
  <c r="I6997" i="1"/>
  <c r="J6997" i="1"/>
  <c r="G6998" i="1"/>
  <c r="H6998" i="1"/>
  <c r="I6998" i="1"/>
  <c r="J6998" i="1"/>
  <c r="G6999" i="1"/>
  <c r="H6999" i="1"/>
  <c r="I6999" i="1"/>
  <c r="J6999" i="1"/>
  <c r="G7000" i="1"/>
  <c r="H7000" i="1"/>
  <c r="I7000" i="1"/>
  <c r="J7000" i="1"/>
  <c r="G7001" i="1"/>
  <c r="H7001" i="1"/>
  <c r="I7001" i="1"/>
  <c r="J7001" i="1"/>
  <c r="G7002" i="1"/>
  <c r="H7002" i="1"/>
  <c r="I7002" i="1"/>
  <c r="J7002" i="1"/>
  <c r="G7003" i="1"/>
  <c r="H7003" i="1"/>
  <c r="I7003" i="1"/>
  <c r="J7003" i="1"/>
  <c r="G7004" i="1"/>
  <c r="H7004" i="1"/>
  <c r="I7004" i="1"/>
  <c r="J7004" i="1"/>
  <c r="G7005" i="1"/>
  <c r="H7005" i="1"/>
  <c r="I7005" i="1"/>
  <c r="J7005" i="1"/>
  <c r="G7006" i="1"/>
  <c r="H7006" i="1"/>
  <c r="I7006" i="1"/>
  <c r="J7006" i="1"/>
  <c r="G7007" i="1"/>
  <c r="H7007" i="1"/>
  <c r="I7007" i="1"/>
  <c r="J7007" i="1"/>
  <c r="G7008" i="1"/>
  <c r="H7008" i="1"/>
  <c r="I7008" i="1"/>
  <c r="J7008" i="1"/>
  <c r="G7009" i="1"/>
  <c r="H7009" i="1"/>
  <c r="I7009" i="1"/>
  <c r="J7009" i="1"/>
  <c r="G7010" i="1"/>
  <c r="H7010" i="1"/>
  <c r="I7010" i="1"/>
  <c r="J7010" i="1"/>
  <c r="G7011" i="1"/>
  <c r="H7011" i="1"/>
  <c r="I7011" i="1"/>
  <c r="J7011" i="1"/>
  <c r="G7012" i="1"/>
  <c r="H7012" i="1"/>
  <c r="I7012" i="1"/>
  <c r="J7012" i="1"/>
  <c r="G7013" i="1"/>
  <c r="H7013" i="1"/>
  <c r="I7013" i="1"/>
  <c r="J7013" i="1"/>
  <c r="G7014" i="1"/>
  <c r="H7014" i="1"/>
  <c r="I7014" i="1"/>
  <c r="J7014" i="1"/>
  <c r="G7015" i="1"/>
  <c r="H7015" i="1"/>
  <c r="I7015" i="1"/>
  <c r="J7015" i="1"/>
  <c r="G7016" i="1"/>
  <c r="H7016" i="1"/>
  <c r="I7016" i="1"/>
  <c r="J7016" i="1"/>
  <c r="G7017" i="1"/>
  <c r="H7017" i="1"/>
  <c r="I7017" i="1"/>
  <c r="J7017" i="1"/>
  <c r="G7018" i="1"/>
  <c r="H7018" i="1"/>
  <c r="I7018" i="1"/>
  <c r="J7018" i="1"/>
  <c r="G7019" i="1"/>
  <c r="H7019" i="1"/>
  <c r="I7019" i="1"/>
  <c r="J7019" i="1"/>
  <c r="G7020" i="1"/>
  <c r="H7020" i="1"/>
  <c r="I7020" i="1"/>
  <c r="J7020" i="1"/>
  <c r="G7021" i="1"/>
  <c r="H7021" i="1"/>
  <c r="I7021" i="1"/>
  <c r="J7021" i="1"/>
  <c r="G7022" i="1"/>
  <c r="H7022" i="1"/>
  <c r="I7022" i="1"/>
  <c r="J7022" i="1"/>
  <c r="G7023" i="1"/>
  <c r="H7023" i="1"/>
  <c r="I7023" i="1"/>
  <c r="J7023" i="1"/>
  <c r="G7024" i="1"/>
  <c r="H7024" i="1"/>
  <c r="I7024" i="1"/>
  <c r="J7024" i="1"/>
  <c r="G7025" i="1"/>
  <c r="H7025" i="1"/>
  <c r="I7025" i="1"/>
  <c r="J7025" i="1"/>
  <c r="G7026" i="1"/>
  <c r="H7026" i="1"/>
  <c r="I7026" i="1"/>
  <c r="J7026" i="1"/>
  <c r="G7027" i="1"/>
  <c r="H7027" i="1"/>
  <c r="I7027" i="1"/>
  <c r="J7027" i="1"/>
  <c r="G7028" i="1"/>
  <c r="H7028" i="1"/>
  <c r="I7028" i="1"/>
  <c r="J7028" i="1"/>
  <c r="G7029" i="1"/>
  <c r="H7029" i="1"/>
  <c r="I7029" i="1"/>
  <c r="J7029" i="1"/>
  <c r="G7030" i="1"/>
  <c r="H7030" i="1"/>
  <c r="I7030" i="1"/>
  <c r="J7030" i="1"/>
  <c r="G7031" i="1"/>
  <c r="H7031" i="1"/>
  <c r="I7031" i="1"/>
  <c r="J7031" i="1"/>
  <c r="G7032" i="1"/>
  <c r="H7032" i="1"/>
  <c r="I7032" i="1"/>
  <c r="J7032" i="1"/>
  <c r="G7033" i="1"/>
  <c r="H7033" i="1"/>
  <c r="I7033" i="1"/>
  <c r="J7033" i="1"/>
  <c r="G7034" i="1"/>
  <c r="H7034" i="1"/>
  <c r="I7034" i="1"/>
  <c r="J7034" i="1"/>
  <c r="G7035" i="1"/>
  <c r="H7035" i="1"/>
  <c r="I7035" i="1"/>
  <c r="J7035" i="1"/>
  <c r="G7036" i="1"/>
  <c r="H7036" i="1"/>
  <c r="I7036" i="1"/>
  <c r="J7036" i="1"/>
  <c r="G7037" i="1"/>
  <c r="H7037" i="1"/>
  <c r="I7037" i="1"/>
  <c r="J7037" i="1"/>
  <c r="G7038" i="1"/>
  <c r="H7038" i="1"/>
  <c r="I7038" i="1"/>
  <c r="J7038" i="1"/>
  <c r="G7039" i="1"/>
  <c r="H7039" i="1"/>
  <c r="I7039" i="1"/>
  <c r="J7039" i="1"/>
  <c r="G7040" i="1"/>
  <c r="H7040" i="1"/>
  <c r="I7040" i="1"/>
  <c r="J7040" i="1"/>
  <c r="G7041" i="1"/>
  <c r="H7041" i="1"/>
  <c r="I7041" i="1"/>
  <c r="J7041" i="1"/>
  <c r="G7042" i="1"/>
  <c r="H7042" i="1"/>
  <c r="I7042" i="1"/>
  <c r="J7042" i="1"/>
  <c r="G7043" i="1"/>
  <c r="H7043" i="1"/>
  <c r="I7043" i="1"/>
  <c r="J7043" i="1"/>
  <c r="G7044" i="1"/>
  <c r="H7044" i="1"/>
  <c r="I7044" i="1"/>
  <c r="J7044" i="1"/>
  <c r="G7045" i="1"/>
  <c r="H7045" i="1"/>
  <c r="I7045" i="1"/>
  <c r="J7045" i="1"/>
  <c r="G7046" i="1"/>
  <c r="H7046" i="1"/>
  <c r="I7046" i="1"/>
  <c r="J7046" i="1"/>
  <c r="G7047" i="1"/>
  <c r="H7047" i="1"/>
  <c r="I7047" i="1"/>
  <c r="J7047" i="1"/>
  <c r="G7048" i="1"/>
  <c r="H7048" i="1"/>
  <c r="I7048" i="1"/>
  <c r="J7048" i="1"/>
  <c r="G7049" i="1"/>
  <c r="H7049" i="1"/>
  <c r="I7049" i="1"/>
  <c r="J7049" i="1"/>
  <c r="G7050" i="1"/>
  <c r="H7050" i="1"/>
  <c r="I7050" i="1"/>
  <c r="J7050" i="1"/>
  <c r="G7051" i="1"/>
  <c r="H7051" i="1"/>
  <c r="I7051" i="1"/>
  <c r="J7051" i="1"/>
  <c r="G7052" i="1"/>
  <c r="H7052" i="1"/>
  <c r="I7052" i="1"/>
  <c r="J7052" i="1"/>
  <c r="G7053" i="1"/>
  <c r="H7053" i="1"/>
  <c r="I7053" i="1"/>
  <c r="J7053" i="1"/>
  <c r="G7054" i="1"/>
  <c r="H7054" i="1"/>
  <c r="I7054" i="1"/>
  <c r="J7054" i="1"/>
  <c r="G7055" i="1"/>
  <c r="H7055" i="1"/>
  <c r="I7055" i="1"/>
  <c r="J7055" i="1"/>
  <c r="G7056" i="1"/>
  <c r="H7056" i="1"/>
  <c r="I7056" i="1"/>
  <c r="J7056" i="1"/>
  <c r="G7057" i="1"/>
  <c r="H7057" i="1"/>
  <c r="I7057" i="1"/>
  <c r="J7057" i="1"/>
  <c r="G7058" i="1"/>
  <c r="H7058" i="1"/>
  <c r="I7058" i="1"/>
  <c r="J7058" i="1"/>
  <c r="G7059" i="1"/>
  <c r="H7059" i="1"/>
  <c r="I7059" i="1"/>
  <c r="J7059" i="1"/>
  <c r="G7060" i="1"/>
  <c r="H7060" i="1"/>
  <c r="I7060" i="1"/>
  <c r="J7060" i="1"/>
  <c r="G7061" i="1"/>
  <c r="H7061" i="1"/>
  <c r="I7061" i="1"/>
  <c r="J7061" i="1"/>
  <c r="G7062" i="1"/>
  <c r="H7062" i="1"/>
  <c r="I7062" i="1"/>
  <c r="J7062" i="1"/>
  <c r="G7063" i="1"/>
  <c r="H7063" i="1"/>
  <c r="I7063" i="1"/>
  <c r="J7063" i="1"/>
  <c r="G7064" i="1"/>
  <c r="H7064" i="1"/>
  <c r="I7064" i="1"/>
  <c r="J7064" i="1"/>
  <c r="G7065" i="1"/>
  <c r="H7065" i="1"/>
  <c r="I7065" i="1"/>
  <c r="J7065" i="1"/>
  <c r="G7066" i="1"/>
  <c r="H7066" i="1"/>
  <c r="I7066" i="1"/>
  <c r="J7066" i="1"/>
  <c r="G7067" i="1"/>
  <c r="H7067" i="1"/>
  <c r="I7067" i="1"/>
  <c r="J7067" i="1"/>
  <c r="G7068" i="1"/>
  <c r="H7068" i="1"/>
  <c r="I7068" i="1"/>
  <c r="J7068" i="1"/>
  <c r="G7069" i="1"/>
  <c r="H7069" i="1"/>
  <c r="I7069" i="1"/>
  <c r="J7069" i="1"/>
  <c r="G7070" i="1"/>
  <c r="H7070" i="1"/>
  <c r="I7070" i="1"/>
  <c r="J7070" i="1"/>
  <c r="G7071" i="1"/>
  <c r="H7071" i="1"/>
  <c r="I7071" i="1"/>
  <c r="J7071" i="1"/>
  <c r="G7072" i="1"/>
  <c r="H7072" i="1"/>
  <c r="I7072" i="1"/>
  <c r="J7072" i="1"/>
  <c r="G7073" i="1"/>
  <c r="H7073" i="1"/>
  <c r="I7073" i="1"/>
  <c r="J7073" i="1"/>
  <c r="G7074" i="1"/>
  <c r="H7074" i="1"/>
  <c r="I7074" i="1"/>
  <c r="J7074" i="1"/>
  <c r="G7075" i="1"/>
  <c r="H7075" i="1"/>
  <c r="I7075" i="1"/>
  <c r="J7075" i="1"/>
  <c r="G7076" i="1"/>
  <c r="H7076" i="1"/>
  <c r="I7076" i="1"/>
  <c r="J7076" i="1"/>
  <c r="G7077" i="1"/>
  <c r="H7077" i="1"/>
  <c r="I7077" i="1"/>
  <c r="J7077" i="1"/>
  <c r="G7078" i="1"/>
  <c r="H7078" i="1"/>
  <c r="I7078" i="1"/>
  <c r="J7078" i="1"/>
  <c r="G7079" i="1"/>
  <c r="H7079" i="1"/>
  <c r="I7079" i="1"/>
  <c r="J7079" i="1"/>
  <c r="G7080" i="1"/>
  <c r="H7080" i="1"/>
  <c r="I7080" i="1"/>
  <c r="J7080" i="1"/>
  <c r="G7081" i="1"/>
  <c r="H7081" i="1"/>
  <c r="I7081" i="1"/>
  <c r="J7081" i="1"/>
  <c r="G7082" i="1"/>
  <c r="H7082" i="1"/>
  <c r="I7082" i="1"/>
  <c r="J7082" i="1"/>
  <c r="G7083" i="1"/>
  <c r="H7083" i="1"/>
  <c r="I7083" i="1"/>
  <c r="J7083" i="1"/>
  <c r="G7084" i="1"/>
  <c r="H7084" i="1"/>
  <c r="I7084" i="1"/>
  <c r="J7084" i="1"/>
  <c r="G7085" i="1"/>
  <c r="H7085" i="1"/>
  <c r="I7085" i="1"/>
  <c r="J7085" i="1"/>
  <c r="G7086" i="1"/>
  <c r="H7086" i="1"/>
  <c r="I7086" i="1"/>
  <c r="J7086" i="1"/>
  <c r="G7087" i="1"/>
  <c r="H7087" i="1"/>
  <c r="I7087" i="1"/>
  <c r="J7087" i="1"/>
  <c r="G7088" i="1"/>
  <c r="H7088" i="1"/>
  <c r="I7088" i="1"/>
  <c r="J7088" i="1"/>
  <c r="G7089" i="1"/>
  <c r="H7089" i="1"/>
  <c r="I7089" i="1"/>
  <c r="J7089" i="1"/>
  <c r="G7090" i="1"/>
  <c r="H7090" i="1"/>
  <c r="I7090" i="1"/>
  <c r="J7090" i="1"/>
  <c r="G7091" i="1"/>
  <c r="H7091" i="1"/>
  <c r="I7091" i="1"/>
  <c r="J7091" i="1"/>
  <c r="G7092" i="1"/>
  <c r="H7092" i="1"/>
  <c r="I7092" i="1"/>
  <c r="J7092" i="1"/>
  <c r="G7093" i="1"/>
  <c r="H7093" i="1"/>
  <c r="I7093" i="1"/>
  <c r="J7093" i="1"/>
  <c r="G7094" i="1"/>
  <c r="H7094" i="1"/>
  <c r="I7094" i="1"/>
  <c r="J7094" i="1"/>
  <c r="G7095" i="1"/>
  <c r="H7095" i="1"/>
  <c r="I7095" i="1"/>
  <c r="J7095" i="1"/>
  <c r="G7096" i="1"/>
  <c r="H7096" i="1"/>
  <c r="I7096" i="1"/>
  <c r="J7096" i="1"/>
  <c r="G7097" i="1"/>
  <c r="H7097" i="1"/>
  <c r="I7097" i="1"/>
  <c r="J7097" i="1"/>
  <c r="G7098" i="1"/>
  <c r="H7098" i="1"/>
  <c r="I7098" i="1"/>
  <c r="J7098" i="1"/>
  <c r="G7099" i="1"/>
  <c r="H7099" i="1"/>
  <c r="I7099" i="1"/>
  <c r="J7099" i="1"/>
  <c r="G7100" i="1"/>
  <c r="H7100" i="1"/>
  <c r="I7100" i="1"/>
  <c r="J7100" i="1"/>
  <c r="G7101" i="1"/>
  <c r="H7101" i="1"/>
  <c r="I7101" i="1"/>
  <c r="J7101" i="1"/>
  <c r="G7102" i="1"/>
  <c r="H7102" i="1"/>
  <c r="I7102" i="1"/>
  <c r="J7102" i="1"/>
  <c r="G7103" i="1"/>
  <c r="H7103" i="1"/>
  <c r="I7103" i="1"/>
  <c r="J7103" i="1"/>
  <c r="G7104" i="1"/>
  <c r="H7104" i="1"/>
  <c r="I7104" i="1"/>
  <c r="J7104" i="1"/>
  <c r="G7105" i="1"/>
  <c r="H7105" i="1"/>
  <c r="I7105" i="1"/>
  <c r="J7105" i="1"/>
  <c r="G7106" i="1"/>
  <c r="H7106" i="1"/>
  <c r="I7106" i="1"/>
  <c r="J7106" i="1"/>
  <c r="G7107" i="1"/>
  <c r="H7107" i="1"/>
  <c r="I7107" i="1"/>
  <c r="J7107" i="1"/>
  <c r="G7108" i="1"/>
  <c r="H7108" i="1"/>
  <c r="I7108" i="1"/>
  <c r="J7108" i="1"/>
  <c r="G7109" i="1"/>
  <c r="H7109" i="1"/>
  <c r="I7109" i="1"/>
  <c r="J7109" i="1"/>
  <c r="G7110" i="1"/>
  <c r="H7110" i="1"/>
  <c r="I7110" i="1"/>
  <c r="J7110" i="1"/>
  <c r="G7111" i="1"/>
  <c r="H7111" i="1"/>
  <c r="I7111" i="1"/>
  <c r="J7111" i="1"/>
  <c r="G7112" i="1"/>
  <c r="H7112" i="1"/>
  <c r="I7112" i="1"/>
  <c r="J7112" i="1"/>
  <c r="G7113" i="1"/>
  <c r="H7113" i="1"/>
  <c r="I7113" i="1"/>
  <c r="J7113" i="1"/>
  <c r="G7114" i="1"/>
  <c r="H7114" i="1"/>
  <c r="I7114" i="1"/>
  <c r="J7114" i="1"/>
  <c r="G7115" i="1"/>
  <c r="H7115" i="1"/>
  <c r="I7115" i="1"/>
  <c r="J7115" i="1"/>
  <c r="G7116" i="1"/>
  <c r="H7116" i="1"/>
  <c r="I7116" i="1"/>
  <c r="J7116" i="1"/>
  <c r="G7117" i="1"/>
  <c r="H7117" i="1"/>
  <c r="I7117" i="1"/>
  <c r="J7117" i="1"/>
  <c r="G7118" i="1"/>
  <c r="H7118" i="1"/>
  <c r="I7118" i="1"/>
  <c r="J7118" i="1"/>
  <c r="G7119" i="1"/>
  <c r="H7119" i="1"/>
  <c r="I7119" i="1"/>
  <c r="J7119" i="1"/>
  <c r="G7120" i="1"/>
  <c r="H7120" i="1"/>
  <c r="I7120" i="1"/>
  <c r="J7120" i="1"/>
  <c r="G7121" i="1"/>
  <c r="H7121" i="1"/>
  <c r="I7121" i="1"/>
  <c r="J7121" i="1"/>
  <c r="G7122" i="1"/>
  <c r="H7122" i="1"/>
  <c r="I7122" i="1"/>
  <c r="J7122" i="1"/>
  <c r="G7123" i="1"/>
  <c r="H7123" i="1"/>
  <c r="I7123" i="1"/>
  <c r="J7123" i="1"/>
  <c r="G7124" i="1"/>
  <c r="H7124" i="1"/>
  <c r="I7124" i="1"/>
  <c r="J7124" i="1"/>
  <c r="G7125" i="1"/>
  <c r="H7125" i="1"/>
  <c r="I7125" i="1"/>
  <c r="J7125" i="1"/>
  <c r="G7126" i="1"/>
  <c r="H7126" i="1"/>
  <c r="I7126" i="1"/>
  <c r="J7126" i="1"/>
  <c r="G7127" i="1"/>
  <c r="H7127" i="1"/>
  <c r="I7127" i="1"/>
  <c r="J7127" i="1"/>
  <c r="G7128" i="1"/>
  <c r="H7128" i="1"/>
  <c r="I7128" i="1"/>
  <c r="J7128" i="1"/>
  <c r="G7129" i="1"/>
  <c r="H7129" i="1"/>
  <c r="I7129" i="1"/>
  <c r="J7129" i="1"/>
  <c r="G7130" i="1"/>
  <c r="H7130" i="1"/>
  <c r="I7130" i="1"/>
  <c r="J7130" i="1"/>
  <c r="G7131" i="1"/>
  <c r="H7131" i="1"/>
  <c r="I7131" i="1"/>
  <c r="J7131" i="1"/>
  <c r="G7132" i="1"/>
  <c r="H7132" i="1"/>
  <c r="I7132" i="1"/>
  <c r="J7132" i="1"/>
  <c r="G7133" i="1"/>
  <c r="H7133" i="1"/>
  <c r="I7133" i="1"/>
  <c r="J7133" i="1"/>
  <c r="G7134" i="1"/>
  <c r="H7134" i="1"/>
  <c r="I7134" i="1"/>
  <c r="J7134" i="1"/>
  <c r="G7135" i="1"/>
  <c r="H7135" i="1"/>
  <c r="I7135" i="1"/>
  <c r="J7135" i="1"/>
  <c r="G7136" i="1"/>
  <c r="H7136" i="1"/>
  <c r="I7136" i="1"/>
  <c r="J7136" i="1"/>
  <c r="G7137" i="1"/>
  <c r="H7137" i="1"/>
  <c r="I7137" i="1"/>
  <c r="J7137" i="1"/>
  <c r="G7138" i="1"/>
  <c r="H7138" i="1"/>
  <c r="I7138" i="1"/>
  <c r="J7138" i="1"/>
  <c r="G7139" i="1"/>
  <c r="H7139" i="1"/>
  <c r="I7139" i="1"/>
  <c r="J7139" i="1"/>
  <c r="G7140" i="1"/>
  <c r="H7140" i="1"/>
  <c r="I7140" i="1"/>
  <c r="J7140" i="1"/>
  <c r="G7141" i="1"/>
  <c r="H7141" i="1"/>
  <c r="I7141" i="1"/>
  <c r="J7141" i="1"/>
  <c r="G7142" i="1"/>
  <c r="H7142" i="1"/>
  <c r="I7142" i="1"/>
  <c r="J7142" i="1"/>
  <c r="G7143" i="1"/>
  <c r="H7143" i="1"/>
  <c r="I7143" i="1"/>
  <c r="J7143" i="1"/>
  <c r="G7144" i="1"/>
  <c r="H7144" i="1"/>
  <c r="I7144" i="1"/>
  <c r="J7144" i="1"/>
  <c r="G7145" i="1"/>
  <c r="H7145" i="1"/>
  <c r="I7145" i="1"/>
  <c r="J7145" i="1"/>
  <c r="G7146" i="1"/>
  <c r="H7146" i="1"/>
  <c r="I7146" i="1"/>
  <c r="J7146" i="1"/>
  <c r="G7147" i="1"/>
  <c r="H7147" i="1"/>
  <c r="I7147" i="1"/>
  <c r="J7147" i="1"/>
  <c r="G7148" i="1"/>
  <c r="H7148" i="1"/>
  <c r="I7148" i="1"/>
  <c r="J7148" i="1"/>
  <c r="G7149" i="1"/>
  <c r="H7149" i="1"/>
  <c r="I7149" i="1"/>
  <c r="J7149" i="1"/>
  <c r="G7150" i="1"/>
  <c r="H7150" i="1"/>
  <c r="I7150" i="1"/>
  <c r="J7150" i="1"/>
  <c r="G7151" i="1"/>
  <c r="H7151" i="1"/>
  <c r="I7151" i="1"/>
  <c r="J7151" i="1"/>
  <c r="G7152" i="1"/>
  <c r="H7152" i="1"/>
  <c r="I7152" i="1"/>
  <c r="J7152" i="1"/>
  <c r="G7153" i="1"/>
  <c r="H7153" i="1"/>
  <c r="I7153" i="1"/>
  <c r="J7153" i="1"/>
  <c r="G7154" i="1"/>
  <c r="H7154" i="1"/>
  <c r="I7154" i="1"/>
  <c r="J7154" i="1"/>
  <c r="G7155" i="1"/>
  <c r="H7155" i="1"/>
  <c r="I7155" i="1"/>
  <c r="J7155" i="1"/>
  <c r="G7156" i="1"/>
  <c r="H7156" i="1"/>
  <c r="I7156" i="1"/>
  <c r="J7156" i="1"/>
  <c r="G7157" i="1"/>
  <c r="H7157" i="1"/>
  <c r="I7157" i="1"/>
  <c r="J7157" i="1"/>
  <c r="G7158" i="1"/>
  <c r="H7158" i="1"/>
  <c r="I7158" i="1"/>
  <c r="J7158" i="1"/>
  <c r="G7159" i="1"/>
  <c r="H7159" i="1"/>
  <c r="I7159" i="1"/>
  <c r="J7159" i="1"/>
  <c r="G7160" i="1"/>
  <c r="H7160" i="1"/>
  <c r="I7160" i="1"/>
  <c r="J7160" i="1"/>
  <c r="G7161" i="1"/>
  <c r="H7161" i="1"/>
  <c r="I7161" i="1"/>
  <c r="J7161" i="1"/>
  <c r="G7162" i="1"/>
  <c r="H7162" i="1"/>
  <c r="I7162" i="1"/>
  <c r="J7162" i="1"/>
  <c r="G7163" i="1"/>
  <c r="H7163" i="1"/>
  <c r="I7163" i="1"/>
  <c r="J7163" i="1"/>
  <c r="G7164" i="1"/>
  <c r="H7164" i="1"/>
  <c r="I7164" i="1"/>
  <c r="J7164" i="1"/>
  <c r="G7165" i="1"/>
  <c r="H7165" i="1"/>
  <c r="I7165" i="1"/>
  <c r="J7165" i="1"/>
  <c r="G7166" i="1"/>
  <c r="H7166" i="1"/>
  <c r="I7166" i="1"/>
  <c r="J7166" i="1"/>
  <c r="G7167" i="1"/>
  <c r="H7167" i="1"/>
  <c r="I7167" i="1"/>
  <c r="J7167" i="1"/>
  <c r="G7168" i="1"/>
  <c r="H7168" i="1"/>
  <c r="I7168" i="1"/>
  <c r="J7168" i="1"/>
  <c r="G7169" i="1"/>
  <c r="H7169" i="1"/>
  <c r="I7169" i="1"/>
  <c r="J7169" i="1"/>
  <c r="G7170" i="1"/>
  <c r="H7170" i="1"/>
  <c r="I7170" i="1"/>
  <c r="J7170" i="1"/>
  <c r="G7171" i="1"/>
  <c r="H7171" i="1"/>
  <c r="I7171" i="1"/>
  <c r="J7171" i="1"/>
  <c r="G7172" i="1"/>
  <c r="H7172" i="1"/>
  <c r="I7172" i="1"/>
  <c r="J7172" i="1"/>
  <c r="G7173" i="1"/>
  <c r="H7173" i="1"/>
  <c r="I7173" i="1"/>
  <c r="J7173" i="1"/>
  <c r="G7174" i="1"/>
  <c r="H7174" i="1"/>
  <c r="I7174" i="1"/>
  <c r="J7174" i="1"/>
  <c r="G7175" i="1"/>
  <c r="H7175" i="1"/>
  <c r="I7175" i="1"/>
  <c r="J7175" i="1"/>
  <c r="G7176" i="1"/>
  <c r="H7176" i="1"/>
  <c r="I7176" i="1"/>
  <c r="J7176" i="1"/>
  <c r="G7177" i="1"/>
  <c r="H7177" i="1"/>
  <c r="I7177" i="1"/>
  <c r="J7177" i="1"/>
  <c r="G7178" i="1"/>
  <c r="H7178" i="1"/>
  <c r="I7178" i="1"/>
  <c r="J7178" i="1"/>
  <c r="G7179" i="1"/>
  <c r="H7179" i="1"/>
  <c r="I7179" i="1"/>
  <c r="J7179" i="1"/>
  <c r="G7180" i="1"/>
  <c r="H7180" i="1"/>
  <c r="I7180" i="1"/>
  <c r="J7180" i="1"/>
  <c r="G7181" i="1"/>
  <c r="H7181" i="1"/>
  <c r="I7181" i="1"/>
  <c r="J7181" i="1"/>
  <c r="G7182" i="1"/>
  <c r="H7182" i="1"/>
  <c r="I7182" i="1"/>
  <c r="J7182" i="1"/>
  <c r="G7183" i="1"/>
  <c r="H7183" i="1"/>
  <c r="I7183" i="1"/>
  <c r="J7183" i="1"/>
  <c r="G7184" i="1"/>
  <c r="H7184" i="1"/>
  <c r="I7184" i="1"/>
  <c r="J7184" i="1"/>
  <c r="G7185" i="1"/>
  <c r="H7185" i="1"/>
  <c r="I7185" i="1"/>
  <c r="J7185" i="1"/>
  <c r="G7186" i="1"/>
  <c r="H7186" i="1"/>
  <c r="I7186" i="1"/>
  <c r="J7186" i="1"/>
  <c r="G7187" i="1"/>
  <c r="H7187" i="1"/>
  <c r="I7187" i="1"/>
  <c r="J7187" i="1"/>
  <c r="G7188" i="1"/>
  <c r="H7188" i="1"/>
  <c r="I7188" i="1"/>
  <c r="J7188" i="1"/>
  <c r="G7189" i="1"/>
  <c r="H7189" i="1"/>
  <c r="I7189" i="1"/>
  <c r="J7189" i="1"/>
  <c r="G7190" i="1"/>
  <c r="H7190" i="1"/>
  <c r="I7190" i="1"/>
  <c r="J7190" i="1"/>
  <c r="G7191" i="1"/>
  <c r="H7191" i="1"/>
  <c r="I7191" i="1"/>
  <c r="J7191" i="1"/>
  <c r="G7192" i="1"/>
  <c r="H7192" i="1"/>
  <c r="I7192" i="1"/>
  <c r="J7192" i="1"/>
  <c r="G7193" i="1"/>
  <c r="H7193" i="1"/>
  <c r="I7193" i="1"/>
  <c r="J7193" i="1"/>
  <c r="G7194" i="1"/>
  <c r="H7194" i="1"/>
  <c r="I7194" i="1"/>
  <c r="J7194" i="1"/>
  <c r="G7195" i="1"/>
  <c r="H7195" i="1"/>
  <c r="I7195" i="1"/>
  <c r="J7195" i="1"/>
  <c r="G7196" i="1"/>
  <c r="H7196" i="1"/>
  <c r="I7196" i="1"/>
  <c r="J7196" i="1"/>
  <c r="G7197" i="1"/>
  <c r="H7197" i="1"/>
  <c r="I7197" i="1"/>
  <c r="J7197" i="1"/>
  <c r="G7198" i="1"/>
  <c r="H7198" i="1"/>
  <c r="I7198" i="1"/>
  <c r="J7198" i="1"/>
  <c r="G7199" i="1"/>
  <c r="H7199" i="1"/>
  <c r="I7199" i="1"/>
  <c r="J7199" i="1"/>
  <c r="G7200" i="1"/>
  <c r="H7200" i="1"/>
  <c r="I7200" i="1"/>
  <c r="J7200" i="1"/>
  <c r="G7201" i="1"/>
  <c r="H7201" i="1"/>
  <c r="I7201" i="1"/>
  <c r="J7201" i="1"/>
  <c r="G7202" i="1"/>
  <c r="H7202" i="1"/>
  <c r="I7202" i="1"/>
  <c r="J7202" i="1"/>
  <c r="G7203" i="1"/>
  <c r="H7203" i="1"/>
  <c r="I7203" i="1"/>
  <c r="J7203" i="1"/>
  <c r="G7204" i="1"/>
  <c r="H7204" i="1"/>
  <c r="I7204" i="1"/>
  <c r="J7204" i="1"/>
  <c r="G7205" i="1"/>
  <c r="H7205" i="1"/>
  <c r="I7205" i="1"/>
  <c r="J7205" i="1"/>
  <c r="G7206" i="1"/>
  <c r="H7206" i="1"/>
  <c r="I7206" i="1"/>
  <c r="J7206" i="1"/>
  <c r="G7207" i="1"/>
  <c r="H7207" i="1"/>
  <c r="I7207" i="1"/>
  <c r="J7207" i="1"/>
  <c r="G7208" i="1"/>
  <c r="H7208" i="1"/>
  <c r="I7208" i="1"/>
  <c r="J7208" i="1"/>
  <c r="G7209" i="1"/>
  <c r="H7209" i="1"/>
  <c r="I7209" i="1"/>
  <c r="J7209" i="1"/>
  <c r="G7210" i="1"/>
  <c r="H7210" i="1"/>
  <c r="I7210" i="1"/>
  <c r="J7210" i="1"/>
  <c r="G7211" i="1"/>
  <c r="H7211" i="1"/>
  <c r="I7211" i="1"/>
  <c r="J7211" i="1"/>
  <c r="G7212" i="1"/>
  <c r="H7212" i="1"/>
  <c r="I7212" i="1"/>
  <c r="J7212" i="1"/>
  <c r="G7213" i="1"/>
  <c r="H7213" i="1"/>
  <c r="I7213" i="1"/>
  <c r="J7213" i="1"/>
  <c r="G7214" i="1"/>
  <c r="H7214" i="1"/>
  <c r="I7214" i="1"/>
  <c r="J7214" i="1"/>
  <c r="G7215" i="1"/>
  <c r="H7215" i="1"/>
  <c r="I7215" i="1"/>
  <c r="J7215" i="1"/>
  <c r="G7216" i="1"/>
  <c r="H7216" i="1"/>
  <c r="I7216" i="1"/>
  <c r="J7216" i="1"/>
  <c r="G7217" i="1"/>
  <c r="H7217" i="1"/>
  <c r="I7217" i="1"/>
  <c r="J7217" i="1"/>
  <c r="G7218" i="1"/>
  <c r="H7218" i="1"/>
  <c r="I7218" i="1"/>
  <c r="J7218" i="1"/>
  <c r="G7219" i="1"/>
  <c r="H7219" i="1"/>
  <c r="I7219" i="1"/>
  <c r="J7219" i="1"/>
  <c r="G7220" i="1"/>
  <c r="H7220" i="1"/>
  <c r="I7220" i="1"/>
  <c r="J7220" i="1"/>
  <c r="G7221" i="1"/>
  <c r="H7221" i="1"/>
  <c r="I7221" i="1"/>
  <c r="J7221" i="1"/>
  <c r="G7222" i="1"/>
  <c r="H7222" i="1"/>
  <c r="I7222" i="1"/>
  <c r="J7222" i="1"/>
  <c r="G7223" i="1"/>
  <c r="H7223" i="1"/>
  <c r="I7223" i="1"/>
  <c r="J7223" i="1"/>
  <c r="G7224" i="1"/>
  <c r="H7224" i="1"/>
  <c r="I7224" i="1"/>
  <c r="J7224" i="1"/>
  <c r="G7225" i="1"/>
  <c r="H7225" i="1"/>
  <c r="I7225" i="1"/>
  <c r="J7225" i="1"/>
  <c r="G7226" i="1"/>
  <c r="H7226" i="1"/>
  <c r="I7226" i="1"/>
  <c r="J7226" i="1"/>
  <c r="G7227" i="1"/>
  <c r="H7227" i="1"/>
  <c r="I7227" i="1"/>
  <c r="J7227" i="1"/>
  <c r="G7228" i="1"/>
  <c r="H7228" i="1"/>
  <c r="I7228" i="1"/>
  <c r="J7228" i="1"/>
  <c r="G7229" i="1"/>
  <c r="H7229" i="1"/>
  <c r="I7229" i="1"/>
  <c r="J7229" i="1"/>
  <c r="G7230" i="1"/>
  <c r="H7230" i="1"/>
  <c r="I7230" i="1"/>
  <c r="J7230" i="1"/>
  <c r="G7231" i="1"/>
  <c r="H7231" i="1"/>
  <c r="I7231" i="1"/>
  <c r="J7231" i="1"/>
  <c r="G7232" i="1"/>
  <c r="H7232" i="1"/>
  <c r="I7232" i="1"/>
  <c r="J7232" i="1"/>
  <c r="G7233" i="1"/>
  <c r="H7233" i="1"/>
  <c r="I7233" i="1"/>
  <c r="J7233" i="1"/>
  <c r="G7234" i="1"/>
  <c r="H7234" i="1"/>
  <c r="I7234" i="1"/>
  <c r="J7234" i="1"/>
  <c r="G7235" i="1"/>
  <c r="H7235" i="1"/>
  <c r="I7235" i="1"/>
  <c r="J7235" i="1"/>
  <c r="G7236" i="1"/>
  <c r="H7236" i="1"/>
  <c r="I7236" i="1"/>
  <c r="J7236" i="1"/>
  <c r="G7237" i="1"/>
  <c r="H7237" i="1"/>
  <c r="I7237" i="1"/>
  <c r="J7237" i="1"/>
  <c r="G7238" i="1"/>
  <c r="H7238" i="1"/>
  <c r="I7238" i="1"/>
  <c r="J7238" i="1"/>
  <c r="G7239" i="1"/>
  <c r="H7239" i="1"/>
  <c r="I7239" i="1"/>
  <c r="J7239" i="1"/>
  <c r="G7240" i="1"/>
  <c r="H7240" i="1"/>
  <c r="I7240" i="1"/>
  <c r="J7240" i="1"/>
  <c r="G7241" i="1"/>
  <c r="H7241" i="1"/>
  <c r="I7241" i="1"/>
  <c r="J7241" i="1"/>
  <c r="G7242" i="1"/>
  <c r="H7242" i="1"/>
  <c r="I7242" i="1"/>
  <c r="J7242" i="1"/>
  <c r="G7243" i="1"/>
  <c r="H7243" i="1"/>
  <c r="I7243" i="1"/>
  <c r="J7243" i="1"/>
  <c r="G7244" i="1"/>
  <c r="H7244" i="1"/>
  <c r="I7244" i="1"/>
  <c r="J7244" i="1"/>
  <c r="G7245" i="1"/>
  <c r="H7245" i="1"/>
  <c r="I7245" i="1"/>
  <c r="J7245" i="1"/>
  <c r="G7246" i="1"/>
  <c r="H7246" i="1"/>
  <c r="I7246" i="1"/>
  <c r="J7246" i="1"/>
  <c r="G7247" i="1"/>
  <c r="H7247" i="1"/>
  <c r="I7247" i="1"/>
  <c r="J7247" i="1"/>
  <c r="G7248" i="1"/>
  <c r="H7248" i="1"/>
  <c r="I7248" i="1"/>
  <c r="J7248" i="1"/>
  <c r="G7249" i="1"/>
  <c r="H7249" i="1"/>
  <c r="I7249" i="1"/>
  <c r="J7249" i="1"/>
  <c r="G7250" i="1"/>
  <c r="H7250" i="1"/>
  <c r="I7250" i="1"/>
  <c r="J7250" i="1"/>
  <c r="G7251" i="1"/>
  <c r="H7251" i="1"/>
  <c r="I7251" i="1"/>
  <c r="J7251" i="1"/>
  <c r="G7252" i="1"/>
  <c r="H7252" i="1"/>
  <c r="I7252" i="1"/>
  <c r="J7252" i="1"/>
  <c r="G7253" i="1"/>
  <c r="H7253" i="1"/>
  <c r="I7253" i="1"/>
  <c r="J7253" i="1"/>
  <c r="G7254" i="1"/>
  <c r="H7254" i="1"/>
  <c r="I7254" i="1"/>
  <c r="J7254" i="1"/>
  <c r="G7255" i="1"/>
  <c r="H7255" i="1"/>
  <c r="I7255" i="1"/>
  <c r="J7255" i="1"/>
  <c r="G7256" i="1"/>
  <c r="H7256" i="1"/>
  <c r="I7256" i="1"/>
  <c r="J7256" i="1"/>
  <c r="G7257" i="1"/>
  <c r="H7257" i="1"/>
  <c r="I7257" i="1"/>
  <c r="J7257" i="1"/>
  <c r="G7258" i="1"/>
  <c r="H7258" i="1"/>
  <c r="I7258" i="1"/>
  <c r="J7258" i="1"/>
  <c r="G7259" i="1"/>
  <c r="H7259" i="1"/>
  <c r="I7259" i="1"/>
  <c r="J7259" i="1"/>
  <c r="G7260" i="1"/>
  <c r="H7260" i="1"/>
  <c r="I7260" i="1"/>
  <c r="J7260" i="1"/>
  <c r="G7261" i="1"/>
  <c r="H7261" i="1"/>
  <c r="I7261" i="1"/>
  <c r="J7261" i="1"/>
  <c r="G7262" i="1"/>
  <c r="H7262" i="1"/>
  <c r="I7262" i="1"/>
  <c r="J7262" i="1"/>
  <c r="G7263" i="1"/>
  <c r="H7263" i="1"/>
  <c r="I7263" i="1"/>
  <c r="J7263" i="1"/>
  <c r="G7264" i="1"/>
  <c r="H7264" i="1"/>
  <c r="I7264" i="1"/>
  <c r="J7264" i="1"/>
  <c r="G7265" i="1"/>
  <c r="H7265" i="1"/>
  <c r="I7265" i="1"/>
  <c r="J7265" i="1"/>
  <c r="G7266" i="1"/>
  <c r="H7266" i="1"/>
  <c r="I7266" i="1"/>
  <c r="J7266" i="1"/>
  <c r="G7267" i="1"/>
  <c r="H7267" i="1"/>
  <c r="I7267" i="1"/>
  <c r="J7267" i="1"/>
  <c r="G7268" i="1"/>
  <c r="H7268" i="1"/>
  <c r="I7268" i="1"/>
  <c r="J7268" i="1"/>
  <c r="G7269" i="1"/>
  <c r="H7269" i="1"/>
  <c r="I7269" i="1"/>
  <c r="J7269" i="1"/>
  <c r="G7270" i="1"/>
  <c r="H7270" i="1"/>
  <c r="I7270" i="1"/>
  <c r="J7270" i="1"/>
  <c r="G7271" i="1"/>
  <c r="H7271" i="1"/>
  <c r="I7271" i="1"/>
  <c r="J7271" i="1"/>
  <c r="G7272" i="1"/>
  <c r="H7272" i="1"/>
  <c r="I7272" i="1"/>
  <c r="J7272" i="1"/>
  <c r="G7273" i="1"/>
  <c r="H7273" i="1"/>
  <c r="I7273" i="1"/>
  <c r="J7273" i="1"/>
  <c r="G7274" i="1"/>
  <c r="H7274" i="1"/>
  <c r="I7274" i="1"/>
  <c r="J7274" i="1"/>
  <c r="G7275" i="1"/>
  <c r="H7275" i="1"/>
  <c r="I7275" i="1"/>
  <c r="J7275" i="1"/>
  <c r="G7276" i="1"/>
  <c r="H7276" i="1"/>
  <c r="I7276" i="1"/>
  <c r="J7276" i="1"/>
  <c r="G7277" i="1"/>
  <c r="H7277" i="1"/>
  <c r="I7277" i="1"/>
  <c r="J7277" i="1"/>
  <c r="G7278" i="1"/>
  <c r="H7278" i="1"/>
  <c r="I7278" i="1"/>
  <c r="J7278" i="1"/>
  <c r="G7279" i="1"/>
  <c r="H7279" i="1"/>
  <c r="I7279" i="1"/>
  <c r="J7279" i="1"/>
  <c r="G7280" i="1"/>
  <c r="H7280" i="1"/>
  <c r="I7280" i="1"/>
  <c r="J7280" i="1"/>
  <c r="G7281" i="1"/>
  <c r="H7281" i="1"/>
  <c r="I7281" i="1"/>
  <c r="J7281" i="1"/>
  <c r="G7282" i="1"/>
  <c r="H7282" i="1"/>
  <c r="I7282" i="1"/>
  <c r="J7282" i="1"/>
  <c r="G7283" i="1"/>
  <c r="H7283" i="1"/>
  <c r="I7283" i="1"/>
  <c r="J7283" i="1"/>
  <c r="G7284" i="1"/>
  <c r="H7284" i="1"/>
  <c r="I7284" i="1"/>
  <c r="J7284" i="1"/>
  <c r="G7285" i="1"/>
  <c r="H7285" i="1"/>
  <c r="I7285" i="1"/>
  <c r="J7285" i="1"/>
  <c r="G7286" i="1"/>
  <c r="H7286" i="1"/>
  <c r="I7286" i="1"/>
  <c r="J7286" i="1"/>
  <c r="G7287" i="1"/>
  <c r="H7287" i="1"/>
  <c r="I7287" i="1"/>
  <c r="J7287" i="1"/>
  <c r="G7288" i="1"/>
  <c r="H7288" i="1"/>
  <c r="I7288" i="1"/>
  <c r="J7288" i="1"/>
  <c r="G7289" i="1"/>
  <c r="H7289" i="1"/>
  <c r="I7289" i="1"/>
  <c r="J7289" i="1"/>
  <c r="G7290" i="1"/>
  <c r="H7290" i="1"/>
  <c r="I7290" i="1"/>
  <c r="J7290" i="1"/>
  <c r="G7291" i="1"/>
  <c r="H7291" i="1"/>
  <c r="I7291" i="1"/>
  <c r="J7291" i="1"/>
  <c r="G7292" i="1"/>
  <c r="H7292" i="1"/>
  <c r="I7292" i="1"/>
  <c r="J7292" i="1"/>
  <c r="G7293" i="1"/>
  <c r="H7293" i="1"/>
  <c r="I7293" i="1"/>
  <c r="J7293" i="1"/>
  <c r="G7294" i="1"/>
  <c r="H7294" i="1"/>
  <c r="I7294" i="1"/>
  <c r="J7294" i="1"/>
  <c r="G7295" i="1"/>
  <c r="H7295" i="1"/>
  <c r="I7295" i="1"/>
  <c r="J7295" i="1"/>
  <c r="G7296" i="1"/>
  <c r="H7296" i="1"/>
  <c r="I7296" i="1"/>
  <c r="J7296" i="1"/>
  <c r="G7297" i="1"/>
  <c r="H7297" i="1"/>
  <c r="I7297" i="1"/>
  <c r="J7297" i="1"/>
  <c r="G7298" i="1"/>
  <c r="H7298" i="1"/>
  <c r="I7298" i="1"/>
  <c r="J7298" i="1"/>
  <c r="G7299" i="1"/>
  <c r="H7299" i="1"/>
  <c r="I7299" i="1"/>
  <c r="J7299" i="1"/>
  <c r="G7300" i="1"/>
  <c r="H7300" i="1"/>
  <c r="I7300" i="1"/>
  <c r="J7300" i="1"/>
  <c r="G7301" i="1"/>
  <c r="H7301" i="1"/>
  <c r="I7301" i="1"/>
  <c r="J7301" i="1"/>
  <c r="G7302" i="1"/>
  <c r="H7302" i="1"/>
  <c r="I7302" i="1"/>
  <c r="J7302" i="1"/>
  <c r="G7303" i="1"/>
  <c r="H7303" i="1"/>
  <c r="I7303" i="1"/>
  <c r="J7303" i="1"/>
  <c r="G7304" i="1"/>
  <c r="H7304" i="1"/>
  <c r="I7304" i="1"/>
  <c r="J7304" i="1"/>
  <c r="G7305" i="1"/>
  <c r="H7305" i="1"/>
  <c r="I7305" i="1"/>
  <c r="J7305" i="1"/>
  <c r="G7306" i="1"/>
  <c r="H7306" i="1"/>
  <c r="I7306" i="1"/>
  <c r="J7306" i="1"/>
  <c r="G7307" i="1"/>
  <c r="H7307" i="1"/>
  <c r="I7307" i="1"/>
  <c r="J7307" i="1"/>
  <c r="G7308" i="1"/>
  <c r="H7308" i="1"/>
  <c r="I7308" i="1"/>
  <c r="J7308" i="1"/>
  <c r="G7309" i="1"/>
  <c r="H7309" i="1"/>
  <c r="I7309" i="1"/>
  <c r="J7309" i="1"/>
  <c r="G7310" i="1"/>
  <c r="H7310" i="1"/>
  <c r="I7310" i="1"/>
  <c r="J7310" i="1"/>
  <c r="G7311" i="1"/>
  <c r="H7311" i="1"/>
  <c r="I7311" i="1"/>
  <c r="J7311" i="1"/>
  <c r="G7312" i="1"/>
  <c r="H7312" i="1"/>
  <c r="I7312" i="1"/>
  <c r="J7312" i="1"/>
  <c r="G7313" i="1"/>
  <c r="H7313" i="1"/>
  <c r="I7313" i="1"/>
  <c r="J7313" i="1"/>
  <c r="G7314" i="1"/>
  <c r="H7314" i="1"/>
  <c r="I7314" i="1"/>
  <c r="J7314" i="1"/>
  <c r="G7315" i="1"/>
  <c r="H7315" i="1"/>
  <c r="I7315" i="1"/>
  <c r="J7315" i="1"/>
  <c r="G7316" i="1"/>
  <c r="H7316" i="1"/>
  <c r="I7316" i="1"/>
  <c r="J7316" i="1"/>
  <c r="G7317" i="1"/>
  <c r="H7317" i="1"/>
  <c r="I7317" i="1"/>
  <c r="J7317" i="1"/>
  <c r="G7318" i="1"/>
  <c r="H7318" i="1"/>
  <c r="I7318" i="1"/>
  <c r="J7318" i="1"/>
  <c r="G7319" i="1"/>
  <c r="H7319" i="1"/>
  <c r="I7319" i="1"/>
  <c r="J7319" i="1"/>
  <c r="G7320" i="1"/>
  <c r="H7320" i="1"/>
  <c r="I7320" i="1"/>
  <c r="J7320" i="1"/>
  <c r="G7321" i="1"/>
  <c r="H7321" i="1"/>
  <c r="I7321" i="1"/>
  <c r="J7321" i="1"/>
  <c r="G7322" i="1"/>
  <c r="H7322" i="1"/>
  <c r="I7322" i="1"/>
  <c r="J7322" i="1"/>
  <c r="G7323" i="1"/>
  <c r="H7323" i="1"/>
  <c r="I7323" i="1"/>
  <c r="J7323" i="1"/>
  <c r="G7324" i="1"/>
  <c r="H7324" i="1"/>
  <c r="I7324" i="1"/>
  <c r="J7324" i="1"/>
  <c r="G7325" i="1"/>
  <c r="H7325" i="1"/>
  <c r="I7325" i="1"/>
  <c r="J7325" i="1"/>
  <c r="G7326" i="1"/>
  <c r="H7326" i="1"/>
  <c r="I7326" i="1"/>
  <c r="J7326" i="1"/>
  <c r="G7327" i="1"/>
  <c r="H7327" i="1"/>
  <c r="I7327" i="1"/>
  <c r="J7327" i="1"/>
  <c r="G7328" i="1"/>
  <c r="H7328" i="1"/>
  <c r="I7328" i="1"/>
  <c r="J7328" i="1"/>
  <c r="G7329" i="1"/>
  <c r="H7329" i="1"/>
  <c r="I7329" i="1"/>
  <c r="J7329" i="1"/>
  <c r="G7330" i="1"/>
  <c r="H7330" i="1"/>
  <c r="I7330" i="1"/>
  <c r="J7330" i="1"/>
  <c r="G7331" i="1"/>
  <c r="H7331" i="1"/>
  <c r="I7331" i="1"/>
  <c r="J7331" i="1"/>
  <c r="G7332" i="1"/>
  <c r="H7332" i="1"/>
  <c r="I7332" i="1"/>
  <c r="J7332" i="1"/>
  <c r="G7333" i="1"/>
  <c r="H7333" i="1"/>
  <c r="I7333" i="1"/>
  <c r="J7333" i="1"/>
  <c r="G7334" i="1"/>
  <c r="H7334" i="1"/>
  <c r="I7334" i="1"/>
  <c r="J7334" i="1"/>
  <c r="G7335" i="1"/>
  <c r="H7335" i="1"/>
  <c r="I7335" i="1"/>
  <c r="J7335" i="1"/>
  <c r="G7336" i="1"/>
  <c r="H7336" i="1"/>
  <c r="I7336" i="1"/>
  <c r="J7336" i="1"/>
  <c r="G7337" i="1"/>
  <c r="H7337" i="1"/>
  <c r="I7337" i="1"/>
  <c r="J7337" i="1"/>
  <c r="G7338" i="1"/>
  <c r="H7338" i="1"/>
  <c r="I7338" i="1"/>
  <c r="J7338" i="1"/>
  <c r="G7339" i="1"/>
  <c r="H7339" i="1"/>
  <c r="I7339" i="1"/>
  <c r="J7339" i="1"/>
  <c r="G7340" i="1"/>
  <c r="H7340" i="1"/>
  <c r="I7340" i="1"/>
  <c r="J7340" i="1"/>
  <c r="G7341" i="1"/>
  <c r="H7341" i="1"/>
  <c r="I7341" i="1"/>
  <c r="J7341" i="1"/>
  <c r="G7342" i="1"/>
  <c r="H7342" i="1"/>
  <c r="I7342" i="1"/>
  <c r="J7342" i="1"/>
  <c r="G7343" i="1"/>
  <c r="H7343" i="1"/>
  <c r="I7343" i="1"/>
  <c r="J7343" i="1"/>
  <c r="G7344" i="1"/>
  <c r="H7344" i="1"/>
  <c r="I7344" i="1"/>
  <c r="J7344" i="1"/>
  <c r="G7345" i="1"/>
  <c r="H7345" i="1"/>
  <c r="I7345" i="1"/>
  <c r="J7345" i="1"/>
  <c r="G7346" i="1"/>
  <c r="H7346" i="1"/>
  <c r="I7346" i="1"/>
  <c r="J7346" i="1"/>
  <c r="G7347" i="1"/>
  <c r="H7347" i="1"/>
  <c r="I7347" i="1"/>
  <c r="J7347" i="1"/>
  <c r="G7348" i="1"/>
  <c r="H7348" i="1"/>
  <c r="I7348" i="1"/>
  <c r="J7348" i="1"/>
  <c r="G7349" i="1"/>
  <c r="H7349" i="1"/>
  <c r="I7349" i="1"/>
  <c r="J7349" i="1"/>
  <c r="G7350" i="1"/>
  <c r="H7350" i="1"/>
  <c r="I7350" i="1"/>
  <c r="J7350" i="1"/>
  <c r="G7351" i="1"/>
  <c r="H7351" i="1"/>
  <c r="I7351" i="1"/>
  <c r="J7351" i="1"/>
  <c r="G7352" i="1"/>
  <c r="H7352" i="1"/>
  <c r="I7352" i="1"/>
  <c r="J7352" i="1"/>
  <c r="G7353" i="1"/>
  <c r="H7353" i="1"/>
  <c r="I7353" i="1"/>
  <c r="J7353" i="1"/>
  <c r="G7354" i="1"/>
  <c r="H7354" i="1"/>
  <c r="I7354" i="1"/>
  <c r="J7354" i="1"/>
  <c r="G7355" i="1"/>
  <c r="H7355" i="1"/>
  <c r="I7355" i="1"/>
  <c r="J7355" i="1"/>
  <c r="G7356" i="1"/>
  <c r="H7356" i="1"/>
  <c r="I7356" i="1"/>
  <c r="J7356" i="1"/>
  <c r="G7357" i="1"/>
  <c r="H7357" i="1"/>
  <c r="I7357" i="1"/>
  <c r="J7357" i="1"/>
  <c r="G7358" i="1"/>
  <c r="H7358" i="1"/>
  <c r="I7358" i="1"/>
  <c r="J7358" i="1"/>
  <c r="G7359" i="1"/>
  <c r="H7359" i="1"/>
  <c r="I7359" i="1"/>
  <c r="J7359" i="1"/>
  <c r="G7360" i="1"/>
  <c r="H7360" i="1"/>
  <c r="I7360" i="1"/>
  <c r="J7360" i="1"/>
  <c r="G7361" i="1"/>
  <c r="H7361" i="1"/>
  <c r="I7361" i="1"/>
  <c r="J7361" i="1"/>
  <c r="G7362" i="1"/>
  <c r="H7362" i="1"/>
  <c r="I7362" i="1"/>
  <c r="J7362" i="1"/>
  <c r="G7363" i="1"/>
  <c r="H7363" i="1"/>
  <c r="I7363" i="1"/>
  <c r="J7363" i="1"/>
  <c r="G7364" i="1"/>
  <c r="H7364" i="1"/>
  <c r="I7364" i="1"/>
  <c r="J7364" i="1"/>
  <c r="G7365" i="1"/>
  <c r="H7365" i="1"/>
  <c r="I7365" i="1"/>
  <c r="J7365" i="1"/>
  <c r="G7366" i="1"/>
  <c r="H7366" i="1"/>
  <c r="I7366" i="1"/>
  <c r="J7366" i="1"/>
  <c r="G7367" i="1"/>
  <c r="H7367" i="1"/>
  <c r="I7367" i="1"/>
  <c r="J7367" i="1"/>
  <c r="G7368" i="1"/>
  <c r="H7368" i="1"/>
  <c r="I7368" i="1"/>
  <c r="J7368" i="1"/>
  <c r="G7369" i="1"/>
  <c r="H7369" i="1"/>
  <c r="I7369" i="1"/>
  <c r="J7369" i="1"/>
  <c r="G7370" i="1"/>
  <c r="H7370" i="1"/>
  <c r="I7370" i="1"/>
  <c r="J7370" i="1"/>
  <c r="G7371" i="1"/>
  <c r="H7371" i="1"/>
  <c r="I7371" i="1"/>
  <c r="J7371" i="1"/>
  <c r="G7372" i="1"/>
  <c r="H7372" i="1"/>
  <c r="I7372" i="1"/>
  <c r="J7372" i="1"/>
  <c r="G7373" i="1"/>
  <c r="H7373" i="1"/>
  <c r="I7373" i="1"/>
  <c r="J7373" i="1"/>
  <c r="G7374" i="1"/>
  <c r="H7374" i="1"/>
  <c r="I7374" i="1"/>
  <c r="J7374" i="1"/>
  <c r="G7375" i="1"/>
  <c r="H7375" i="1"/>
  <c r="I7375" i="1"/>
  <c r="J7375" i="1"/>
  <c r="G7376" i="1"/>
  <c r="H7376" i="1"/>
  <c r="I7376" i="1"/>
  <c r="J7376" i="1"/>
  <c r="G7377" i="1"/>
  <c r="H7377" i="1"/>
  <c r="I7377" i="1"/>
  <c r="J7377" i="1"/>
  <c r="G7378" i="1"/>
  <c r="H7378" i="1"/>
  <c r="I7378" i="1"/>
  <c r="J7378" i="1"/>
  <c r="G7379" i="1"/>
  <c r="H7379" i="1"/>
  <c r="I7379" i="1"/>
  <c r="J7379" i="1"/>
  <c r="G7380" i="1"/>
  <c r="H7380" i="1"/>
  <c r="I7380" i="1"/>
  <c r="J7380" i="1"/>
  <c r="G7381" i="1"/>
  <c r="H7381" i="1"/>
  <c r="I7381" i="1"/>
  <c r="J7381" i="1"/>
  <c r="G7382" i="1"/>
  <c r="H7382" i="1"/>
  <c r="I7382" i="1"/>
  <c r="J7382" i="1"/>
  <c r="G7383" i="1"/>
  <c r="H7383" i="1"/>
  <c r="I7383" i="1"/>
  <c r="J7383" i="1"/>
  <c r="G7384" i="1"/>
  <c r="H7384" i="1"/>
  <c r="I7384" i="1"/>
  <c r="J7384" i="1"/>
  <c r="G7385" i="1"/>
  <c r="H7385" i="1"/>
  <c r="I7385" i="1"/>
  <c r="J7385" i="1"/>
  <c r="G7386" i="1"/>
  <c r="H7386" i="1"/>
  <c r="I7386" i="1"/>
  <c r="J7386" i="1"/>
  <c r="G7387" i="1"/>
  <c r="H7387" i="1"/>
  <c r="I7387" i="1"/>
  <c r="J7387" i="1"/>
  <c r="G7388" i="1"/>
  <c r="H7388" i="1"/>
  <c r="I7388" i="1"/>
  <c r="J7388" i="1"/>
  <c r="G7389" i="1"/>
  <c r="H7389" i="1"/>
  <c r="I7389" i="1"/>
  <c r="J7389" i="1"/>
  <c r="G7390" i="1"/>
  <c r="H7390" i="1"/>
  <c r="I7390" i="1"/>
  <c r="J7390" i="1"/>
  <c r="G7391" i="1"/>
  <c r="H7391" i="1"/>
  <c r="I7391" i="1"/>
  <c r="J7391" i="1"/>
  <c r="G7392" i="1"/>
  <c r="H7392" i="1"/>
  <c r="I7392" i="1"/>
  <c r="J7392" i="1"/>
  <c r="G7393" i="1"/>
  <c r="H7393" i="1"/>
  <c r="I7393" i="1"/>
  <c r="J7393" i="1"/>
  <c r="G7394" i="1"/>
  <c r="H7394" i="1"/>
  <c r="I7394" i="1"/>
  <c r="J7394" i="1"/>
  <c r="G7395" i="1"/>
  <c r="H7395" i="1"/>
  <c r="I7395" i="1"/>
  <c r="J7395" i="1"/>
  <c r="G7396" i="1"/>
  <c r="H7396" i="1"/>
  <c r="I7396" i="1"/>
  <c r="J7396" i="1"/>
  <c r="G7397" i="1"/>
  <c r="H7397" i="1"/>
  <c r="I7397" i="1"/>
  <c r="J7397" i="1"/>
  <c r="G7398" i="1"/>
  <c r="H7398" i="1"/>
  <c r="I7398" i="1"/>
  <c r="J7398" i="1"/>
  <c r="G7399" i="1"/>
  <c r="H7399" i="1"/>
  <c r="I7399" i="1"/>
  <c r="J7399" i="1"/>
  <c r="G7400" i="1"/>
  <c r="H7400" i="1"/>
  <c r="I7400" i="1"/>
  <c r="J7400" i="1"/>
  <c r="G7401" i="1"/>
  <c r="H7401" i="1"/>
  <c r="I7401" i="1"/>
  <c r="J7401" i="1"/>
  <c r="G7402" i="1"/>
  <c r="H7402" i="1"/>
  <c r="I7402" i="1"/>
  <c r="J7402" i="1"/>
  <c r="G7403" i="1"/>
  <c r="H7403" i="1"/>
  <c r="I7403" i="1"/>
  <c r="J7403" i="1"/>
  <c r="G7404" i="1"/>
  <c r="H7404" i="1"/>
  <c r="I7404" i="1"/>
  <c r="J7404" i="1"/>
  <c r="G7405" i="1"/>
  <c r="H7405" i="1"/>
  <c r="I7405" i="1"/>
  <c r="J7405" i="1"/>
  <c r="G7406" i="1"/>
  <c r="H7406" i="1"/>
  <c r="I7406" i="1"/>
  <c r="J7406" i="1"/>
  <c r="G7407" i="1"/>
  <c r="H7407" i="1"/>
  <c r="I7407" i="1"/>
  <c r="J7407" i="1"/>
  <c r="G7408" i="1"/>
  <c r="H7408" i="1"/>
  <c r="I7408" i="1"/>
  <c r="J7408" i="1"/>
  <c r="G7409" i="1"/>
  <c r="H7409" i="1"/>
  <c r="I7409" i="1"/>
  <c r="J7409" i="1"/>
  <c r="G7410" i="1"/>
  <c r="H7410" i="1"/>
  <c r="I7410" i="1"/>
  <c r="J7410" i="1"/>
  <c r="G7411" i="1"/>
  <c r="H7411" i="1"/>
  <c r="I7411" i="1"/>
  <c r="J7411" i="1"/>
  <c r="G7412" i="1"/>
  <c r="H7412" i="1"/>
  <c r="I7412" i="1"/>
  <c r="J7412" i="1"/>
  <c r="G7413" i="1"/>
  <c r="H7413" i="1"/>
  <c r="I7413" i="1"/>
  <c r="J7413" i="1"/>
  <c r="G7414" i="1"/>
  <c r="H7414" i="1"/>
  <c r="I7414" i="1"/>
  <c r="J7414" i="1"/>
  <c r="G7415" i="1"/>
  <c r="H7415" i="1"/>
  <c r="I7415" i="1"/>
  <c r="J7415" i="1"/>
  <c r="G7416" i="1"/>
  <c r="H7416" i="1"/>
  <c r="I7416" i="1"/>
  <c r="J7416" i="1"/>
  <c r="G7417" i="1"/>
  <c r="H7417" i="1"/>
  <c r="I7417" i="1"/>
  <c r="J7417" i="1"/>
  <c r="G7418" i="1"/>
  <c r="H7418" i="1"/>
  <c r="I7418" i="1"/>
  <c r="J7418" i="1"/>
  <c r="G7419" i="1"/>
  <c r="H7419" i="1"/>
  <c r="I7419" i="1"/>
  <c r="J7419" i="1"/>
  <c r="G7420" i="1"/>
  <c r="H7420" i="1"/>
  <c r="I7420" i="1"/>
  <c r="J7420" i="1"/>
  <c r="G7421" i="1"/>
  <c r="H7421" i="1"/>
  <c r="I7421" i="1"/>
  <c r="J7421" i="1"/>
  <c r="G7422" i="1"/>
  <c r="H7422" i="1"/>
  <c r="I7422" i="1"/>
  <c r="J7422" i="1"/>
  <c r="G7423" i="1"/>
  <c r="H7423" i="1"/>
  <c r="I7423" i="1"/>
  <c r="J7423" i="1"/>
  <c r="G7424" i="1"/>
  <c r="H7424" i="1"/>
  <c r="I7424" i="1"/>
  <c r="J7424" i="1"/>
  <c r="G7425" i="1"/>
  <c r="H7425" i="1"/>
  <c r="I7425" i="1"/>
  <c r="J7425" i="1"/>
  <c r="G7426" i="1"/>
  <c r="H7426" i="1"/>
  <c r="I7426" i="1"/>
  <c r="J7426" i="1"/>
  <c r="G7427" i="1"/>
  <c r="H7427" i="1"/>
  <c r="I7427" i="1"/>
  <c r="J7427" i="1"/>
  <c r="G7428" i="1"/>
  <c r="H7428" i="1"/>
  <c r="I7428" i="1"/>
  <c r="J7428" i="1"/>
  <c r="G7429" i="1"/>
  <c r="H7429" i="1"/>
  <c r="I7429" i="1"/>
  <c r="J7429" i="1"/>
  <c r="G7430" i="1"/>
  <c r="H7430" i="1"/>
  <c r="I7430" i="1"/>
  <c r="J7430" i="1"/>
  <c r="G7431" i="1"/>
  <c r="H7431" i="1"/>
  <c r="I7431" i="1"/>
  <c r="J7431" i="1"/>
  <c r="G7432" i="1"/>
  <c r="H7432" i="1"/>
  <c r="I7432" i="1"/>
  <c r="J7432" i="1"/>
  <c r="G7433" i="1"/>
  <c r="H7433" i="1"/>
  <c r="I7433" i="1"/>
  <c r="J7433" i="1"/>
  <c r="G7434" i="1"/>
  <c r="H7434" i="1"/>
  <c r="I7434" i="1"/>
  <c r="J7434" i="1"/>
  <c r="G7435" i="1"/>
  <c r="H7435" i="1"/>
  <c r="I7435" i="1"/>
  <c r="J7435" i="1"/>
  <c r="G7436" i="1"/>
  <c r="H7436" i="1"/>
  <c r="I7436" i="1"/>
  <c r="J7436" i="1"/>
  <c r="G7437" i="1"/>
  <c r="H7437" i="1"/>
  <c r="I7437" i="1"/>
  <c r="J7437" i="1"/>
  <c r="G7438" i="1"/>
  <c r="H7438" i="1"/>
  <c r="I7438" i="1"/>
  <c r="J7438" i="1"/>
  <c r="G7439" i="1"/>
  <c r="H7439" i="1"/>
  <c r="I7439" i="1"/>
  <c r="J7439" i="1"/>
  <c r="G7440" i="1"/>
  <c r="H7440" i="1"/>
  <c r="I7440" i="1"/>
  <c r="J7440" i="1"/>
  <c r="G7441" i="1"/>
  <c r="H7441" i="1"/>
  <c r="I7441" i="1"/>
  <c r="J7441" i="1"/>
  <c r="G7442" i="1"/>
  <c r="H7442" i="1"/>
  <c r="I7442" i="1"/>
  <c r="J7442" i="1"/>
  <c r="G7443" i="1"/>
  <c r="H7443" i="1"/>
  <c r="I7443" i="1"/>
  <c r="J7443" i="1"/>
  <c r="G7444" i="1"/>
  <c r="H7444" i="1"/>
  <c r="I7444" i="1"/>
  <c r="J7444" i="1"/>
  <c r="G7445" i="1"/>
  <c r="H7445" i="1"/>
  <c r="I7445" i="1"/>
  <c r="J7445" i="1"/>
  <c r="G7446" i="1"/>
  <c r="H7446" i="1"/>
  <c r="I7446" i="1"/>
  <c r="J7446" i="1"/>
  <c r="G7447" i="1"/>
  <c r="H7447" i="1"/>
  <c r="I7447" i="1"/>
  <c r="J7447" i="1"/>
  <c r="G7448" i="1"/>
  <c r="H7448" i="1"/>
  <c r="I7448" i="1"/>
  <c r="J7448" i="1"/>
  <c r="G7449" i="1"/>
  <c r="H7449" i="1"/>
  <c r="I7449" i="1"/>
  <c r="J7449" i="1"/>
  <c r="G7450" i="1"/>
  <c r="H7450" i="1"/>
  <c r="I7450" i="1"/>
  <c r="J7450" i="1"/>
  <c r="G7451" i="1"/>
  <c r="H7451" i="1"/>
  <c r="I7451" i="1"/>
  <c r="J7451" i="1"/>
  <c r="G7452" i="1"/>
  <c r="H7452" i="1"/>
  <c r="I7452" i="1"/>
  <c r="J7452" i="1"/>
  <c r="G7453" i="1"/>
  <c r="H7453" i="1"/>
  <c r="I7453" i="1"/>
  <c r="J7453" i="1"/>
  <c r="G7454" i="1"/>
  <c r="H7454" i="1"/>
  <c r="I7454" i="1"/>
  <c r="J7454" i="1"/>
  <c r="G7455" i="1"/>
  <c r="H7455" i="1"/>
  <c r="I7455" i="1"/>
  <c r="J7455" i="1"/>
  <c r="G7456" i="1"/>
  <c r="H7456" i="1"/>
  <c r="I7456" i="1"/>
  <c r="J7456" i="1"/>
  <c r="G7457" i="1"/>
  <c r="H7457" i="1"/>
  <c r="I7457" i="1"/>
  <c r="J7457" i="1"/>
  <c r="G7458" i="1"/>
  <c r="H7458" i="1"/>
  <c r="I7458" i="1"/>
  <c r="J7458" i="1"/>
  <c r="G7459" i="1"/>
  <c r="H7459" i="1"/>
  <c r="I7459" i="1"/>
  <c r="J7459" i="1"/>
  <c r="G7460" i="1"/>
  <c r="H7460" i="1"/>
  <c r="I7460" i="1"/>
  <c r="J7460" i="1"/>
  <c r="G7461" i="1"/>
  <c r="H7461" i="1"/>
  <c r="I7461" i="1"/>
  <c r="J7461" i="1"/>
  <c r="G7462" i="1"/>
  <c r="H7462" i="1"/>
  <c r="I7462" i="1"/>
  <c r="J7462" i="1"/>
  <c r="G7463" i="1"/>
  <c r="H7463" i="1"/>
  <c r="I7463" i="1"/>
  <c r="J7463" i="1"/>
  <c r="G7464" i="1"/>
  <c r="H7464" i="1"/>
  <c r="I7464" i="1"/>
  <c r="J7464" i="1"/>
  <c r="G7465" i="1"/>
  <c r="H7465" i="1"/>
  <c r="I7465" i="1"/>
  <c r="J7465" i="1"/>
  <c r="G7466" i="1"/>
  <c r="H7466" i="1"/>
  <c r="I7466" i="1"/>
  <c r="J7466" i="1"/>
  <c r="G7467" i="1"/>
  <c r="H7467" i="1"/>
  <c r="I7467" i="1"/>
  <c r="J7467" i="1"/>
  <c r="G7468" i="1"/>
  <c r="H7468" i="1"/>
  <c r="I7468" i="1"/>
  <c r="J7468" i="1"/>
  <c r="G7469" i="1"/>
  <c r="H7469" i="1"/>
  <c r="I7469" i="1"/>
  <c r="J7469" i="1"/>
  <c r="G7470" i="1"/>
  <c r="H7470" i="1"/>
  <c r="I7470" i="1"/>
  <c r="J7470" i="1"/>
  <c r="G7471" i="1"/>
  <c r="H7471" i="1"/>
  <c r="I7471" i="1"/>
  <c r="J7471" i="1"/>
  <c r="G7472" i="1"/>
  <c r="H7472" i="1"/>
  <c r="I7472" i="1"/>
  <c r="J7472" i="1"/>
  <c r="G7473" i="1"/>
  <c r="H7473" i="1"/>
  <c r="I7473" i="1"/>
  <c r="J7473" i="1"/>
  <c r="G7474" i="1"/>
  <c r="H7474" i="1"/>
  <c r="I7474" i="1"/>
  <c r="J7474" i="1"/>
  <c r="G7475" i="1"/>
  <c r="H7475" i="1"/>
  <c r="I7475" i="1"/>
  <c r="J7475" i="1"/>
  <c r="G7476" i="1"/>
  <c r="H7476" i="1"/>
  <c r="I7476" i="1"/>
  <c r="J7476" i="1"/>
  <c r="G7477" i="1"/>
  <c r="H7477" i="1"/>
  <c r="I7477" i="1"/>
  <c r="J7477" i="1"/>
  <c r="G7478" i="1"/>
  <c r="H7478" i="1"/>
  <c r="I7478" i="1"/>
  <c r="J7478" i="1"/>
  <c r="G7479" i="1"/>
  <c r="H7479" i="1"/>
  <c r="I7479" i="1"/>
  <c r="J7479" i="1"/>
  <c r="G7480" i="1"/>
  <c r="H7480" i="1"/>
  <c r="I7480" i="1"/>
  <c r="J7480" i="1"/>
  <c r="G7481" i="1"/>
  <c r="H7481" i="1"/>
  <c r="I7481" i="1"/>
  <c r="J7481" i="1"/>
  <c r="G7482" i="1"/>
  <c r="H7482" i="1"/>
  <c r="I7482" i="1"/>
  <c r="J7482" i="1"/>
  <c r="G7483" i="1"/>
  <c r="H7483" i="1"/>
  <c r="I7483" i="1"/>
  <c r="J7483" i="1"/>
  <c r="G7484" i="1"/>
  <c r="H7484" i="1"/>
  <c r="I7484" i="1"/>
  <c r="J7484" i="1"/>
  <c r="G7485" i="1"/>
  <c r="H7485" i="1"/>
  <c r="I7485" i="1"/>
  <c r="J7485" i="1"/>
  <c r="G7486" i="1"/>
  <c r="H7486" i="1"/>
  <c r="I7486" i="1"/>
  <c r="J7486" i="1"/>
  <c r="G7487" i="1"/>
  <c r="H7487" i="1"/>
  <c r="I7487" i="1"/>
  <c r="J7487" i="1"/>
  <c r="G7488" i="1"/>
  <c r="H7488" i="1"/>
  <c r="I7488" i="1"/>
  <c r="J7488" i="1"/>
  <c r="G7489" i="1"/>
  <c r="H7489" i="1"/>
  <c r="I7489" i="1"/>
  <c r="J7489" i="1"/>
  <c r="G7490" i="1"/>
  <c r="H7490" i="1"/>
  <c r="I7490" i="1"/>
  <c r="J7490" i="1"/>
  <c r="G7491" i="1"/>
  <c r="H7491" i="1"/>
  <c r="I7491" i="1"/>
  <c r="J7491" i="1"/>
  <c r="G7492" i="1"/>
  <c r="H7492" i="1"/>
  <c r="I7492" i="1"/>
  <c r="J7492" i="1"/>
  <c r="G7493" i="1"/>
  <c r="H7493" i="1"/>
  <c r="I7493" i="1"/>
  <c r="J7493" i="1"/>
  <c r="G7494" i="1"/>
  <c r="H7494" i="1"/>
  <c r="I7494" i="1"/>
  <c r="J7494" i="1"/>
  <c r="G7495" i="1"/>
  <c r="H7495" i="1"/>
  <c r="I7495" i="1"/>
  <c r="J7495" i="1"/>
  <c r="G7496" i="1"/>
  <c r="H7496" i="1"/>
  <c r="I7496" i="1"/>
  <c r="J7496" i="1"/>
  <c r="G7497" i="1"/>
  <c r="H7497" i="1"/>
  <c r="I7497" i="1"/>
  <c r="J7497" i="1"/>
  <c r="G7498" i="1"/>
  <c r="H7498" i="1"/>
  <c r="I7498" i="1"/>
  <c r="J7498" i="1"/>
  <c r="G7499" i="1"/>
  <c r="H7499" i="1"/>
  <c r="I7499" i="1"/>
  <c r="J7499" i="1"/>
  <c r="G7500" i="1"/>
  <c r="H7500" i="1"/>
  <c r="I7500" i="1"/>
  <c r="J7500" i="1"/>
  <c r="G7501" i="1"/>
  <c r="H7501" i="1"/>
  <c r="I7501" i="1"/>
  <c r="J7501" i="1"/>
  <c r="G7502" i="1"/>
  <c r="H7502" i="1"/>
  <c r="I7502" i="1"/>
  <c r="J7502" i="1"/>
  <c r="G7503" i="1"/>
  <c r="H7503" i="1"/>
  <c r="I7503" i="1"/>
  <c r="J7503" i="1"/>
  <c r="G7504" i="1"/>
  <c r="H7504" i="1"/>
  <c r="I7504" i="1"/>
  <c r="J7504" i="1"/>
  <c r="G7505" i="1"/>
  <c r="H7505" i="1"/>
  <c r="I7505" i="1"/>
  <c r="J7505" i="1"/>
  <c r="G7506" i="1"/>
  <c r="H7506" i="1"/>
  <c r="I7506" i="1"/>
  <c r="J7506" i="1"/>
  <c r="G7507" i="1"/>
  <c r="H7507" i="1"/>
  <c r="I7507" i="1"/>
  <c r="J7507" i="1"/>
  <c r="G7508" i="1"/>
  <c r="H7508" i="1"/>
  <c r="I7508" i="1"/>
  <c r="J7508" i="1"/>
  <c r="G7509" i="1"/>
  <c r="H7509" i="1"/>
  <c r="I7509" i="1"/>
  <c r="J7509" i="1"/>
  <c r="G7510" i="1"/>
  <c r="H7510" i="1"/>
  <c r="I7510" i="1"/>
  <c r="J7510" i="1"/>
  <c r="G7511" i="1"/>
  <c r="H7511" i="1"/>
  <c r="I7511" i="1"/>
  <c r="J7511" i="1"/>
  <c r="G7512" i="1"/>
  <c r="H7512" i="1"/>
  <c r="I7512" i="1"/>
  <c r="J7512" i="1"/>
  <c r="G7513" i="1"/>
  <c r="H7513" i="1"/>
  <c r="I7513" i="1"/>
  <c r="J7513" i="1"/>
  <c r="G7514" i="1"/>
  <c r="H7514" i="1"/>
  <c r="I7514" i="1"/>
  <c r="J7514" i="1"/>
  <c r="G7515" i="1"/>
  <c r="H7515" i="1"/>
  <c r="I7515" i="1"/>
  <c r="J7515" i="1"/>
  <c r="G7516" i="1"/>
  <c r="H7516" i="1"/>
  <c r="I7516" i="1"/>
  <c r="J7516" i="1"/>
  <c r="G7517" i="1"/>
  <c r="H7517" i="1"/>
  <c r="I7517" i="1"/>
  <c r="J7517" i="1"/>
  <c r="G7518" i="1"/>
  <c r="H7518" i="1"/>
  <c r="I7518" i="1"/>
  <c r="J7518" i="1"/>
  <c r="G7519" i="1"/>
  <c r="H7519" i="1"/>
  <c r="I7519" i="1"/>
  <c r="J7519" i="1"/>
  <c r="G7520" i="1"/>
  <c r="H7520" i="1"/>
  <c r="I7520" i="1"/>
  <c r="J7520" i="1"/>
  <c r="G7521" i="1"/>
  <c r="H7521" i="1"/>
  <c r="I7521" i="1"/>
  <c r="J7521" i="1"/>
  <c r="G7522" i="1"/>
  <c r="H7522" i="1"/>
  <c r="I7522" i="1"/>
  <c r="J7522" i="1"/>
  <c r="G7523" i="1"/>
  <c r="H7523" i="1"/>
  <c r="I7523" i="1"/>
  <c r="J7523" i="1"/>
  <c r="G7524" i="1"/>
  <c r="H7524" i="1"/>
  <c r="I7524" i="1"/>
  <c r="J7524" i="1"/>
  <c r="G7525" i="1"/>
  <c r="H7525" i="1"/>
  <c r="I7525" i="1"/>
  <c r="J7525" i="1"/>
  <c r="G7526" i="1"/>
  <c r="H7526" i="1"/>
  <c r="I7526" i="1"/>
  <c r="J7526" i="1"/>
  <c r="G7527" i="1"/>
  <c r="H7527" i="1"/>
  <c r="I7527" i="1"/>
  <c r="J7527" i="1"/>
  <c r="G7528" i="1"/>
  <c r="H7528" i="1"/>
  <c r="I7528" i="1"/>
  <c r="J7528" i="1"/>
  <c r="G7529" i="1"/>
  <c r="H7529" i="1"/>
  <c r="I7529" i="1"/>
  <c r="J7529" i="1"/>
  <c r="G7530" i="1"/>
  <c r="H7530" i="1"/>
  <c r="I7530" i="1"/>
  <c r="J7530" i="1"/>
  <c r="G7531" i="1"/>
  <c r="H7531" i="1"/>
  <c r="I7531" i="1"/>
  <c r="J7531" i="1"/>
  <c r="G7532" i="1"/>
  <c r="H7532" i="1"/>
  <c r="I7532" i="1"/>
  <c r="J7532" i="1"/>
  <c r="G7533" i="1"/>
  <c r="H7533" i="1"/>
  <c r="I7533" i="1"/>
  <c r="J7533" i="1"/>
  <c r="G7534" i="1"/>
  <c r="H7534" i="1"/>
  <c r="I7534" i="1"/>
  <c r="J7534" i="1"/>
  <c r="G7535" i="1"/>
  <c r="H7535" i="1"/>
  <c r="I7535" i="1"/>
  <c r="J7535" i="1"/>
  <c r="G7536" i="1"/>
  <c r="H7536" i="1"/>
  <c r="I7536" i="1"/>
  <c r="J7536" i="1"/>
  <c r="G7537" i="1"/>
  <c r="H7537" i="1"/>
  <c r="I7537" i="1"/>
  <c r="J7537" i="1"/>
  <c r="G7538" i="1"/>
  <c r="H7538" i="1"/>
  <c r="I7538" i="1"/>
  <c r="J7538" i="1"/>
  <c r="G7539" i="1"/>
  <c r="H7539" i="1"/>
  <c r="I7539" i="1"/>
  <c r="J7539" i="1"/>
  <c r="G7540" i="1"/>
  <c r="H7540" i="1"/>
  <c r="I7540" i="1"/>
  <c r="J7540" i="1"/>
  <c r="G7541" i="1"/>
  <c r="H7541" i="1"/>
  <c r="I7541" i="1"/>
  <c r="J7541" i="1"/>
  <c r="G7542" i="1"/>
  <c r="H7542" i="1"/>
  <c r="I7542" i="1"/>
  <c r="J7542" i="1"/>
  <c r="G7543" i="1"/>
  <c r="H7543" i="1"/>
  <c r="I7543" i="1"/>
  <c r="J7543" i="1"/>
  <c r="G7544" i="1"/>
  <c r="H7544" i="1"/>
  <c r="I7544" i="1"/>
  <c r="J7544" i="1"/>
  <c r="G7545" i="1"/>
  <c r="H7545" i="1"/>
  <c r="I7545" i="1"/>
  <c r="J7545" i="1"/>
  <c r="G7546" i="1"/>
  <c r="H7546" i="1"/>
  <c r="I7546" i="1"/>
  <c r="J7546" i="1"/>
  <c r="G7547" i="1"/>
  <c r="H7547" i="1"/>
  <c r="I7547" i="1"/>
  <c r="J7547" i="1"/>
  <c r="G7548" i="1"/>
  <c r="H7548" i="1"/>
  <c r="I7548" i="1"/>
  <c r="J7548" i="1"/>
  <c r="G7549" i="1"/>
  <c r="H7549" i="1"/>
  <c r="I7549" i="1"/>
  <c r="J7549" i="1"/>
  <c r="G7550" i="1"/>
  <c r="H7550" i="1"/>
  <c r="I7550" i="1"/>
  <c r="J7550" i="1"/>
  <c r="G7551" i="1"/>
  <c r="H7551" i="1"/>
  <c r="I7551" i="1"/>
  <c r="J7551" i="1"/>
  <c r="G7552" i="1"/>
  <c r="H7552" i="1"/>
  <c r="I7552" i="1"/>
  <c r="J7552" i="1"/>
  <c r="G7553" i="1"/>
  <c r="H7553" i="1"/>
  <c r="I7553" i="1"/>
  <c r="J7553" i="1"/>
  <c r="G7554" i="1"/>
  <c r="H7554" i="1"/>
  <c r="I7554" i="1"/>
  <c r="J7554" i="1"/>
  <c r="G7555" i="1"/>
  <c r="H7555" i="1"/>
  <c r="I7555" i="1"/>
  <c r="J7555" i="1"/>
  <c r="G7556" i="1"/>
  <c r="H7556" i="1"/>
  <c r="I7556" i="1"/>
  <c r="J7556" i="1"/>
  <c r="G7557" i="1"/>
  <c r="H7557" i="1"/>
  <c r="I7557" i="1"/>
  <c r="J7557" i="1"/>
  <c r="G7558" i="1"/>
  <c r="H7558" i="1"/>
  <c r="I7558" i="1"/>
  <c r="J7558" i="1"/>
  <c r="G7559" i="1"/>
  <c r="H7559" i="1"/>
  <c r="I7559" i="1"/>
  <c r="J7559" i="1"/>
  <c r="G7560" i="1"/>
  <c r="H7560" i="1"/>
  <c r="I7560" i="1"/>
  <c r="J7560" i="1"/>
  <c r="G7561" i="1"/>
  <c r="H7561" i="1"/>
  <c r="I7561" i="1"/>
  <c r="J7561" i="1"/>
  <c r="G7562" i="1"/>
  <c r="H7562" i="1"/>
  <c r="I7562" i="1"/>
  <c r="J7562" i="1"/>
  <c r="G7563" i="1"/>
  <c r="H7563" i="1"/>
  <c r="I7563" i="1"/>
  <c r="J7563" i="1"/>
  <c r="G7564" i="1"/>
  <c r="H7564" i="1"/>
  <c r="I7564" i="1"/>
  <c r="J7564" i="1"/>
  <c r="G7565" i="1"/>
  <c r="H7565" i="1"/>
  <c r="I7565" i="1"/>
  <c r="J7565" i="1"/>
  <c r="G7566" i="1"/>
  <c r="H7566" i="1"/>
  <c r="I7566" i="1"/>
  <c r="J7566" i="1"/>
  <c r="G7567" i="1"/>
  <c r="H7567" i="1"/>
  <c r="I7567" i="1"/>
  <c r="J7567" i="1"/>
  <c r="G7568" i="1"/>
  <c r="H7568" i="1"/>
  <c r="I7568" i="1"/>
  <c r="J7568" i="1"/>
  <c r="G7569" i="1"/>
  <c r="H7569" i="1"/>
  <c r="I7569" i="1"/>
  <c r="J7569" i="1"/>
  <c r="G7570" i="1"/>
  <c r="H7570" i="1"/>
  <c r="I7570" i="1"/>
  <c r="J7570" i="1"/>
  <c r="G7571" i="1"/>
  <c r="H7571" i="1"/>
  <c r="I7571" i="1"/>
  <c r="J7571" i="1"/>
  <c r="G7572" i="1"/>
  <c r="H7572" i="1"/>
  <c r="I7572" i="1"/>
  <c r="J7572" i="1"/>
  <c r="G7573" i="1"/>
  <c r="H7573" i="1"/>
  <c r="I7573" i="1"/>
  <c r="J7573" i="1"/>
  <c r="G7574" i="1"/>
  <c r="H7574" i="1"/>
  <c r="I7574" i="1"/>
  <c r="J7574" i="1"/>
  <c r="G7575" i="1"/>
  <c r="H7575" i="1"/>
  <c r="I7575" i="1"/>
  <c r="J7575" i="1"/>
  <c r="G7576" i="1"/>
  <c r="H7576" i="1"/>
  <c r="I7576" i="1"/>
  <c r="J7576" i="1"/>
  <c r="G7577" i="1"/>
  <c r="H7577" i="1"/>
  <c r="I7577" i="1"/>
  <c r="J7577" i="1"/>
  <c r="G7578" i="1"/>
  <c r="H7578" i="1"/>
  <c r="I7578" i="1"/>
  <c r="J7578" i="1"/>
  <c r="G7579" i="1"/>
  <c r="H7579" i="1"/>
  <c r="I7579" i="1"/>
  <c r="J7579" i="1"/>
  <c r="G7580" i="1"/>
  <c r="H7580" i="1"/>
  <c r="I7580" i="1"/>
  <c r="J7580" i="1"/>
  <c r="G7581" i="1"/>
  <c r="H7581" i="1"/>
  <c r="I7581" i="1"/>
  <c r="J7581" i="1"/>
  <c r="G7582" i="1"/>
  <c r="H7582" i="1"/>
  <c r="I7582" i="1"/>
  <c r="J7582" i="1"/>
  <c r="G7583" i="1"/>
  <c r="H7583" i="1"/>
  <c r="I7583" i="1"/>
  <c r="J7583" i="1"/>
  <c r="G7584" i="1"/>
  <c r="H7584" i="1"/>
  <c r="I7584" i="1"/>
  <c r="J7584" i="1"/>
  <c r="G7585" i="1"/>
  <c r="H7585" i="1"/>
  <c r="I7585" i="1"/>
  <c r="J7585" i="1"/>
  <c r="G7586" i="1"/>
  <c r="H7586" i="1"/>
  <c r="I7586" i="1"/>
  <c r="J7586" i="1"/>
  <c r="G7587" i="1"/>
  <c r="H7587" i="1"/>
  <c r="I7587" i="1"/>
  <c r="J7587" i="1"/>
  <c r="G7588" i="1"/>
  <c r="H7588" i="1"/>
  <c r="I7588" i="1"/>
  <c r="J7588" i="1"/>
  <c r="G7589" i="1"/>
  <c r="H7589" i="1"/>
  <c r="I7589" i="1"/>
  <c r="J7589" i="1"/>
  <c r="G7590" i="1"/>
  <c r="H7590" i="1"/>
  <c r="I7590" i="1"/>
  <c r="J7590" i="1"/>
  <c r="G7591" i="1"/>
  <c r="H7591" i="1"/>
  <c r="I7591" i="1"/>
  <c r="J7591" i="1"/>
  <c r="G7592" i="1"/>
  <c r="H7592" i="1"/>
  <c r="I7592" i="1"/>
  <c r="J7592" i="1"/>
  <c r="G7593" i="1"/>
  <c r="H7593" i="1"/>
  <c r="I7593" i="1"/>
  <c r="J7593" i="1"/>
  <c r="G7594" i="1"/>
  <c r="H7594" i="1"/>
  <c r="I7594" i="1"/>
  <c r="J7594" i="1"/>
  <c r="G7595" i="1"/>
  <c r="H7595" i="1"/>
  <c r="I7595" i="1"/>
  <c r="J7595" i="1"/>
  <c r="G7596" i="1"/>
  <c r="H7596" i="1"/>
  <c r="I7596" i="1"/>
  <c r="J7596" i="1"/>
  <c r="G7597" i="1"/>
  <c r="H7597" i="1"/>
  <c r="I7597" i="1"/>
  <c r="J7597" i="1"/>
  <c r="G7598" i="1"/>
  <c r="H7598" i="1"/>
  <c r="I7598" i="1"/>
  <c r="J7598" i="1"/>
  <c r="G7599" i="1"/>
  <c r="H7599" i="1"/>
  <c r="I7599" i="1"/>
  <c r="J7599" i="1"/>
  <c r="G7600" i="1"/>
  <c r="H7600" i="1"/>
  <c r="I7600" i="1"/>
  <c r="J7600" i="1"/>
  <c r="G7601" i="1"/>
  <c r="H7601" i="1"/>
  <c r="I7601" i="1"/>
  <c r="J7601" i="1"/>
  <c r="G7602" i="1"/>
  <c r="H7602" i="1"/>
  <c r="I7602" i="1"/>
  <c r="J7602" i="1"/>
  <c r="G7603" i="1"/>
  <c r="H7603" i="1"/>
  <c r="I7603" i="1"/>
  <c r="J7603" i="1"/>
  <c r="G7604" i="1"/>
  <c r="H7604" i="1"/>
  <c r="I7604" i="1"/>
  <c r="J7604" i="1"/>
  <c r="G7605" i="1"/>
  <c r="H7605" i="1"/>
  <c r="I7605" i="1"/>
  <c r="J7605" i="1"/>
  <c r="G7606" i="1"/>
  <c r="H7606" i="1"/>
  <c r="I7606" i="1"/>
  <c r="J7606" i="1"/>
  <c r="G7607" i="1"/>
  <c r="H7607" i="1"/>
  <c r="I7607" i="1"/>
  <c r="J7607" i="1"/>
  <c r="G7608" i="1"/>
  <c r="H7608" i="1"/>
  <c r="I7608" i="1"/>
  <c r="J7608" i="1"/>
  <c r="G7609" i="1"/>
  <c r="H7609" i="1"/>
  <c r="I7609" i="1"/>
  <c r="J7609" i="1"/>
  <c r="G7610" i="1"/>
  <c r="H7610" i="1"/>
  <c r="I7610" i="1"/>
  <c r="J7610" i="1"/>
  <c r="G7611" i="1"/>
  <c r="H7611" i="1"/>
  <c r="I7611" i="1"/>
  <c r="J7611" i="1"/>
  <c r="G7612" i="1"/>
  <c r="H7612" i="1"/>
  <c r="I7612" i="1"/>
  <c r="J7612" i="1"/>
  <c r="G7613" i="1"/>
  <c r="H7613" i="1"/>
  <c r="I7613" i="1"/>
  <c r="J7613" i="1"/>
  <c r="G7614" i="1"/>
  <c r="H7614" i="1"/>
  <c r="I7614" i="1"/>
  <c r="J7614" i="1"/>
  <c r="G7615" i="1"/>
  <c r="H7615" i="1"/>
  <c r="I7615" i="1"/>
  <c r="J7615" i="1"/>
  <c r="G7616" i="1"/>
  <c r="H7616" i="1"/>
  <c r="I7616" i="1"/>
  <c r="J7616" i="1"/>
  <c r="G7617" i="1"/>
  <c r="H7617" i="1"/>
  <c r="I7617" i="1"/>
  <c r="J7617" i="1"/>
  <c r="G7618" i="1"/>
  <c r="H7618" i="1"/>
  <c r="I7618" i="1"/>
  <c r="J7618" i="1"/>
  <c r="G7619" i="1"/>
  <c r="H7619" i="1"/>
  <c r="I7619" i="1"/>
  <c r="J7619" i="1"/>
  <c r="G7620" i="1"/>
  <c r="H7620" i="1"/>
  <c r="I7620" i="1"/>
  <c r="J7620" i="1"/>
  <c r="G7621" i="1"/>
  <c r="H7621" i="1"/>
  <c r="I7621" i="1"/>
  <c r="J7621" i="1"/>
  <c r="G7622" i="1"/>
  <c r="H7622" i="1"/>
  <c r="I7622" i="1"/>
  <c r="J7622" i="1"/>
  <c r="G7623" i="1"/>
  <c r="H7623" i="1"/>
  <c r="I7623" i="1"/>
  <c r="J7623" i="1"/>
  <c r="G7624" i="1"/>
  <c r="H7624" i="1"/>
  <c r="I7624" i="1"/>
  <c r="J7624" i="1"/>
  <c r="G7625" i="1"/>
  <c r="H7625" i="1"/>
  <c r="I7625" i="1"/>
  <c r="J7625" i="1"/>
  <c r="G7626" i="1"/>
  <c r="H7626" i="1"/>
  <c r="I7626" i="1"/>
  <c r="J7626" i="1"/>
  <c r="G7627" i="1"/>
  <c r="H7627" i="1"/>
  <c r="I7627" i="1"/>
  <c r="J7627" i="1"/>
  <c r="G7628" i="1"/>
  <c r="H7628" i="1"/>
  <c r="I7628" i="1"/>
  <c r="J7628" i="1"/>
  <c r="G7629" i="1"/>
  <c r="H7629" i="1"/>
  <c r="I7629" i="1"/>
  <c r="J7629" i="1"/>
  <c r="G7630" i="1"/>
  <c r="H7630" i="1"/>
  <c r="I7630" i="1"/>
  <c r="J7630" i="1"/>
  <c r="G7631" i="1"/>
  <c r="H7631" i="1"/>
  <c r="I7631" i="1"/>
  <c r="J7631" i="1"/>
  <c r="G7632" i="1"/>
  <c r="H7632" i="1"/>
  <c r="I7632" i="1"/>
  <c r="J7632" i="1"/>
  <c r="G7633" i="1"/>
  <c r="H7633" i="1"/>
  <c r="I7633" i="1"/>
  <c r="J7633" i="1"/>
  <c r="G7634" i="1"/>
  <c r="H7634" i="1"/>
  <c r="I7634" i="1"/>
  <c r="J7634" i="1"/>
  <c r="G7635" i="1"/>
  <c r="H7635" i="1"/>
  <c r="I7635" i="1"/>
  <c r="J7635" i="1"/>
  <c r="G7636" i="1"/>
  <c r="H7636" i="1"/>
  <c r="I7636" i="1"/>
  <c r="J7636" i="1"/>
  <c r="G7637" i="1"/>
  <c r="H7637" i="1"/>
  <c r="I7637" i="1"/>
  <c r="J7637" i="1"/>
  <c r="G7638" i="1"/>
  <c r="H7638" i="1"/>
  <c r="I7638" i="1"/>
  <c r="J7638" i="1"/>
  <c r="G7639" i="1"/>
  <c r="H7639" i="1"/>
  <c r="I7639" i="1"/>
  <c r="J7639" i="1"/>
  <c r="G7640" i="1"/>
  <c r="H7640" i="1"/>
  <c r="I7640" i="1"/>
  <c r="J7640" i="1"/>
  <c r="G7641" i="1"/>
  <c r="H7641" i="1"/>
  <c r="I7641" i="1"/>
  <c r="J7641" i="1"/>
  <c r="G7642" i="1"/>
  <c r="H7642" i="1"/>
  <c r="I7642" i="1"/>
  <c r="J7642" i="1"/>
  <c r="G7643" i="1"/>
  <c r="H7643" i="1"/>
  <c r="I7643" i="1"/>
  <c r="J7643" i="1"/>
  <c r="G7644" i="1"/>
  <c r="H7644" i="1"/>
  <c r="I7644" i="1"/>
  <c r="J7644" i="1"/>
  <c r="G7645" i="1"/>
  <c r="H7645" i="1"/>
  <c r="I7645" i="1"/>
  <c r="J7645" i="1"/>
  <c r="G7646" i="1"/>
  <c r="H7646" i="1"/>
  <c r="I7646" i="1"/>
  <c r="J7646" i="1"/>
  <c r="G7647" i="1"/>
  <c r="H7647" i="1"/>
  <c r="I7647" i="1"/>
  <c r="J7647" i="1"/>
  <c r="G7648" i="1"/>
  <c r="H7648" i="1"/>
  <c r="I7648" i="1"/>
  <c r="J7648" i="1"/>
  <c r="G7649" i="1"/>
  <c r="H7649" i="1"/>
  <c r="I7649" i="1"/>
  <c r="J7649" i="1"/>
  <c r="G7650" i="1"/>
  <c r="H7650" i="1"/>
  <c r="I7650" i="1"/>
  <c r="J7650" i="1"/>
  <c r="G7651" i="1"/>
  <c r="H7651" i="1"/>
  <c r="I7651" i="1"/>
  <c r="J7651" i="1"/>
  <c r="G7652" i="1"/>
  <c r="H7652" i="1"/>
  <c r="I7652" i="1"/>
  <c r="J7652" i="1"/>
  <c r="G7653" i="1"/>
  <c r="H7653" i="1"/>
  <c r="I7653" i="1"/>
  <c r="J7653" i="1"/>
  <c r="G7654" i="1"/>
  <c r="H7654" i="1"/>
  <c r="I7654" i="1"/>
  <c r="J7654" i="1"/>
  <c r="G7655" i="1"/>
  <c r="H7655" i="1"/>
  <c r="I7655" i="1"/>
  <c r="J7655" i="1"/>
  <c r="G7656" i="1"/>
  <c r="H7656" i="1"/>
  <c r="I7656" i="1"/>
  <c r="J7656" i="1"/>
  <c r="G7657" i="1"/>
  <c r="H7657" i="1"/>
  <c r="I7657" i="1"/>
  <c r="J7657" i="1"/>
  <c r="G7658" i="1"/>
  <c r="H7658" i="1"/>
  <c r="I7658" i="1"/>
  <c r="J7658" i="1"/>
  <c r="G7659" i="1"/>
  <c r="H7659" i="1"/>
  <c r="I7659" i="1"/>
  <c r="J7659" i="1"/>
  <c r="G7660" i="1"/>
  <c r="H7660" i="1"/>
  <c r="I7660" i="1"/>
  <c r="J7660" i="1"/>
  <c r="G7661" i="1"/>
  <c r="H7661" i="1"/>
  <c r="I7661" i="1"/>
  <c r="J7661" i="1"/>
  <c r="G7662" i="1"/>
  <c r="H7662" i="1"/>
  <c r="I7662" i="1"/>
  <c r="J7662" i="1"/>
  <c r="G7663" i="1"/>
  <c r="H7663" i="1"/>
  <c r="I7663" i="1"/>
  <c r="J7663" i="1"/>
  <c r="G7664" i="1"/>
  <c r="H7664" i="1"/>
  <c r="I7664" i="1"/>
  <c r="J7664" i="1"/>
  <c r="G7665" i="1"/>
  <c r="H7665" i="1"/>
  <c r="I7665" i="1"/>
  <c r="J7665" i="1"/>
  <c r="G7666" i="1"/>
  <c r="H7666" i="1"/>
  <c r="I7666" i="1"/>
  <c r="J7666" i="1"/>
  <c r="G7667" i="1"/>
  <c r="H7667" i="1"/>
  <c r="I7667" i="1"/>
  <c r="J7667" i="1"/>
  <c r="G7668" i="1"/>
  <c r="H7668" i="1"/>
  <c r="I7668" i="1"/>
  <c r="J7668" i="1"/>
  <c r="G7669" i="1"/>
  <c r="H7669" i="1"/>
  <c r="I7669" i="1"/>
  <c r="J7669" i="1"/>
  <c r="G7670" i="1"/>
  <c r="H7670" i="1"/>
  <c r="I7670" i="1"/>
  <c r="J7670" i="1"/>
  <c r="G7671" i="1"/>
  <c r="H7671" i="1"/>
  <c r="I7671" i="1"/>
  <c r="J7671" i="1"/>
  <c r="G7672" i="1"/>
  <c r="H7672" i="1"/>
  <c r="I7672" i="1"/>
  <c r="J7672" i="1"/>
  <c r="G7673" i="1"/>
  <c r="H7673" i="1"/>
  <c r="I7673" i="1"/>
  <c r="J7673" i="1"/>
  <c r="G7674" i="1"/>
  <c r="H7674" i="1"/>
  <c r="I7674" i="1"/>
  <c r="J7674" i="1"/>
  <c r="G7675" i="1"/>
  <c r="H7675" i="1"/>
  <c r="I7675" i="1"/>
  <c r="J7675" i="1"/>
  <c r="G7676" i="1"/>
  <c r="H7676" i="1"/>
  <c r="I7676" i="1"/>
  <c r="J7676" i="1"/>
  <c r="G7677" i="1"/>
  <c r="H7677" i="1"/>
  <c r="I7677" i="1"/>
  <c r="J7677" i="1"/>
  <c r="G7678" i="1"/>
  <c r="H7678" i="1"/>
  <c r="I7678" i="1"/>
  <c r="J7678" i="1"/>
  <c r="G7679" i="1"/>
  <c r="H7679" i="1"/>
  <c r="I7679" i="1"/>
  <c r="J7679" i="1"/>
  <c r="G7680" i="1"/>
  <c r="H7680" i="1"/>
  <c r="I7680" i="1"/>
  <c r="J7680" i="1"/>
  <c r="G7681" i="1"/>
  <c r="H7681" i="1"/>
  <c r="I7681" i="1"/>
  <c r="J7681" i="1"/>
  <c r="G7682" i="1"/>
  <c r="H7682" i="1"/>
  <c r="I7682" i="1"/>
  <c r="J7682" i="1"/>
  <c r="G7683" i="1"/>
  <c r="H7683" i="1"/>
  <c r="I7683" i="1"/>
  <c r="J7683" i="1"/>
  <c r="G7684" i="1"/>
  <c r="H7684" i="1"/>
  <c r="I7684" i="1"/>
  <c r="J7684" i="1"/>
  <c r="G7685" i="1"/>
  <c r="H7685" i="1"/>
  <c r="I7685" i="1"/>
  <c r="J7685" i="1"/>
  <c r="G7686" i="1"/>
  <c r="H7686" i="1"/>
  <c r="I7686" i="1"/>
  <c r="J7686" i="1"/>
  <c r="G7687" i="1"/>
  <c r="H7687" i="1"/>
  <c r="I7687" i="1"/>
  <c r="J7687" i="1"/>
  <c r="G7688" i="1"/>
  <c r="H7688" i="1"/>
  <c r="I7688" i="1"/>
  <c r="J7688" i="1"/>
  <c r="G7689" i="1"/>
  <c r="H7689" i="1"/>
  <c r="I7689" i="1"/>
  <c r="J7689" i="1"/>
  <c r="G7690" i="1"/>
  <c r="H7690" i="1"/>
  <c r="I7690" i="1"/>
  <c r="J7690" i="1"/>
  <c r="G7691" i="1"/>
  <c r="H7691" i="1"/>
  <c r="I7691" i="1"/>
  <c r="J7691" i="1"/>
  <c r="G7692" i="1"/>
  <c r="H7692" i="1"/>
  <c r="I7692" i="1"/>
  <c r="J7692" i="1"/>
  <c r="G7693" i="1"/>
  <c r="H7693" i="1"/>
  <c r="I7693" i="1"/>
  <c r="J7693" i="1"/>
  <c r="G7694" i="1"/>
  <c r="H7694" i="1"/>
  <c r="I7694" i="1"/>
  <c r="J7694" i="1"/>
  <c r="G7695" i="1"/>
  <c r="H7695" i="1"/>
  <c r="I7695" i="1"/>
  <c r="J7695" i="1"/>
  <c r="G7696" i="1"/>
  <c r="H7696" i="1"/>
  <c r="I7696" i="1"/>
  <c r="J7696" i="1"/>
  <c r="G7697" i="1"/>
  <c r="H7697" i="1"/>
  <c r="I7697" i="1"/>
  <c r="J7697" i="1"/>
  <c r="G7698" i="1"/>
  <c r="H7698" i="1"/>
  <c r="I7698" i="1"/>
  <c r="J7698" i="1"/>
  <c r="G7699" i="1"/>
  <c r="H7699" i="1"/>
  <c r="I7699" i="1"/>
  <c r="J7699" i="1"/>
  <c r="G7700" i="1"/>
  <c r="H7700" i="1"/>
  <c r="I7700" i="1"/>
  <c r="J7700" i="1"/>
  <c r="G7701" i="1"/>
  <c r="H7701" i="1"/>
  <c r="I7701" i="1"/>
  <c r="J7701" i="1"/>
  <c r="G7702" i="1"/>
  <c r="H7702" i="1"/>
  <c r="I7702" i="1"/>
  <c r="J7702" i="1"/>
  <c r="G7703" i="1"/>
  <c r="H7703" i="1"/>
  <c r="I7703" i="1"/>
  <c r="J7703" i="1"/>
  <c r="G7704" i="1"/>
  <c r="H7704" i="1"/>
  <c r="I7704" i="1"/>
  <c r="J7704" i="1"/>
  <c r="G7705" i="1"/>
  <c r="H7705" i="1"/>
  <c r="I7705" i="1"/>
  <c r="J7705" i="1"/>
  <c r="G7706" i="1"/>
  <c r="H7706" i="1"/>
  <c r="I7706" i="1"/>
  <c r="J7706" i="1"/>
  <c r="G7707" i="1"/>
  <c r="H7707" i="1"/>
  <c r="I7707" i="1"/>
  <c r="J7707" i="1"/>
  <c r="G7708" i="1"/>
  <c r="H7708" i="1"/>
  <c r="I7708" i="1"/>
  <c r="J7708" i="1"/>
  <c r="G7709" i="1"/>
  <c r="H7709" i="1"/>
  <c r="I7709" i="1"/>
  <c r="J7709" i="1"/>
  <c r="G7710" i="1"/>
  <c r="H7710" i="1"/>
  <c r="I7710" i="1"/>
  <c r="J7710" i="1"/>
  <c r="G7711" i="1"/>
  <c r="H7711" i="1"/>
  <c r="I7711" i="1"/>
  <c r="J7711" i="1"/>
  <c r="G7712" i="1"/>
  <c r="H7712" i="1"/>
  <c r="I7712" i="1"/>
  <c r="J7712" i="1"/>
  <c r="G7713" i="1"/>
  <c r="H7713" i="1"/>
  <c r="I7713" i="1"/>
  <c r="J7713" i="1"/>
  <c r="G7714" i="1"/>
  <c r="H7714" i="1"/>
  <c r="I7714" i="1"/>
  <c r="J7714" i="1"/>
  <c r="G7715" i="1"/>
  <c r="H7715" i="1"/>
  <c r="I7715" i="1"/>
  <c r="J7715" i="1"/>
  <c r="G7716" i="1"/>
  <c r="H7716" i="1"/>
  <c r="I7716" i="1"/>
  <c r="J7716" i="1"/>
  <c r="G7717" i="1"/>
  <c r="H7717" i="1"/>
  <c r="I7717" i="1"/>
  <c r="J7717" i="1"/>
  <c r="G7718" i="1"/>
  <c r="H7718" i="1"/>
  <c r="I7718" i="1"/>
  <c r="J7718" i="1"/>
  <c r="G7719" i="1"/>
  <c r="H7719" i="1"/>
  <c r="I7719" i="1"/>
  <c r="J7719" i="1"/>
  <c r="G7720" i="1"/>
  <c r="H7720" i="1"/>
  <c r="I7720" i="1"/>
  <c r="J7720" i="1"/>
  <c r="G7721" i="1"/>
  <c r="H7721" i="1"/>
  <c r="I7721" i="1"/>
  <c r="J7721" i="1"/>
  <c r="G7722" i="1"/>
  <c r="H7722" i="1"/>
  <c r="I7722" i="1"/>
  <c r="J7722" i="1"/>
  <c r="G7723" i="1"/>
  <c r="H7723" i="1"/>
  <c r="I7723" i="1"/>
  <c r="J7723" i="1"/>
  <c r="G7724" i="1"/>
  <c r="H7724" i="1"/>
  <c r="I7724" i="1"/>
  <c r="J7724" i="1"/>
  <c r="G7725" i="1"/>
  <c r="H7725" i="1"/>
  <c r="I7725" i="1"/>
  <c r="J7725" i="1"/>
  <c r="G7726" i="1"/>
  <c r="H7726" i="1"/>
  <c r="I7726" i="1"/>
  <c r="J7726" i="1"/>
  <c r="G7727" i="1"/>
  <c r="H7727" i="1"/>
  <c r="I7727" i="1"/>
  <c r="J7727" i="1"/>
  <c r="G7728" i="1"/>
  <c r="H7728" i="1"/>
  <c r="I7728" i="1"/>
  <c r="J7728" i="1"/>
  <c r="G7729" i="1"/>
  <c r="H7729" i="1"/>
  <c r="I7729" i="1"/>
  <c r="J7729" i="1"/>
  <c r="G7730" i="1"/>
  <c r="H7730" i="1"/>
  <c r="I7730" i="1"/>
  <c r="J7730" i="1"/>
  <c r="G7731" i="1"/>
  <c r="H7731" i="1"/>
  <c r="I7731" i="1"/>
  <c r="J7731" i="1"/>
  <c r="G7732" i="1"/>
  <c r="H7732" i="1"/>
  <c r="I7732" i="1"/>
  <c r="J7732" i="1"/>
  <c r="G7733" i="1"/>
  <c r="H7733" i="1"/>
  <c r="I7733" i="1"/>
  <c r="J7733" i="1"/>
  <c r="G7734" i="1"/>
  <c r="H7734" i="1"/>
  <c r="I7734" i="1"/>
  <c r="J7734" i="1"/>
  <c r="G7735" i="1"/>
  <c r="H7735" i="1"/>
  <c r="I7735" i="1"/>
  <c r="J7735" i="1"/>
  <c r="G7736" i="1"/>
  <c r="H7736" i="1"/>
  <c r="I7736" i="1"/>
  <c r="J7736" i="1"/>
  <c r="G7737" i="1"/>
  <c r="H7737" i="1"/>
  <c r="I7737" i="1"/>
  <c r="J7737" i="1"/>
  <c r="G7738" i="1"/>
  <c r="H7738" i="1"/>
  <c r="I7738" i="1"/>
  <c r="J7738" i="1"/>
  <c r="G7739" i="1"/>
  <c r="H7739" i="1"/>
  <c r="I7739" i="1"/>
  <c r="J7739" i="1"/>
  <c r="G7740" i="1"/>
  <c r="H7740" i="1"/>
  <c r="I7740" i="1"/>
  <c r="J7740" i="1"/>
  <c r="G7741" i="1"/>
  <c r="H7741" i="1"/>
  <c r="I7741" i="1"/>
  <c r="J7741" i="1"/>
  <c r="G7742" i="1"/>
  <c r="H7742" i="1"/>
  <c r="I7742" i="1"/>
  <c r="J7742" i="1"/>
  <c r="G7743" i="1"/>
  <c r="H7743" i="1"/>
  <c r="I7743" i="1"/>
  <c r="J7743" i="1"/>
  <c r="G7744" i="1"/>
  <c r="H7744" i="1"/>
  <c r="I7744" i="1"/>
  <c r="J7744" i="1"/>
  <c r="G7745" i="1"/>
  <c r="H7745" i="1"/>
  <c r="I7745" i="1"/>
  <c r="J7745" i="1"/>
  <c r="G7746" i="1"/>
  <c r="H7746" i="1"/>
  <c r="I7746" i="1"/>
  <c r="J7746" i="1"/>
  <c r="G7747" i="1"/>
  <c r="H7747" i="1"/>
  <c r="I7747" i="1"/>
  <c r="J7747" i="1"/>
  <c r="G7748" i="1"/>
  <c r="H7748" i="1"/>
  <c r="I7748" i="1"/>
  <c r="J7748" i="1"/>
  <c r="G7749" i="1"/>
  <c r="H7749" i="1"/>
  <c r="I7749" i="1"/>
  <c r="J7749" i="1"/>
  <c r="G7750" i="1"/>
  <c r="H7750" i="1"/>
  <c r="I7750" i="1"/>
  <c r="J7750" i="1"/>
  <c r="G7751" i="1"/>
  <c r="H7751" i="1"/>
  <c r="I7751" i="1"/>
  <c r="J7751" i="1"/>
  <c r="G7752" i="1"/>
  <c r="H7752" i="1"/>
  <c r="I7752" i="1"/>
  <c r="J7752" i="1"/>
  <c r="G7753" i="1"/>
  <c r="H7753" i="1"/>
  <c r="I7753" i="1"/>
  <c r="J7753" i="1"/>
  <c r="G7754" i="1"/>
  <c r="H7754" i="1"/>
  <c r="I7754" i="1"/>
  <c r="J7754" i="1"/>
  <c r="G7755" i="1"/>
  <c r="H7755" i="1"/>
  <c r="I7755" i="1"/>
  <c r="J7755" i="1"/>
  <c r="G7756" i="1"/>
  <c r="H7756" i="1"/>
  <c r="I7756" i="1"/>
  <c r="J7756" i="1"/>
  <c r="G7757" i="1"/>
  <c r="H7757" i="1"/>
  <c r="I7757" i="1"/>
  <c r="J7757" i="1"/>
  <c r="G7758" i="1"/>
  <c r="H7758" i="1"/>
  <c r="I7758" i="1"/>
  <c r="J7758" i="1"/>
  <c r="G7759" i="1"/>
  <c r="H7759" i="1"/>
  <c r="I7759" i="1"/>
  <c r="J7759" i="1"/>
  <c r="G7760" i="1"/>
  <c r="H7760" i="1"/>
  <c r="I7760" i="1"/>
  <c r="J7760" i="1"/>
  <c r="G7761" i="1"/>
  <c r="H7761" i="1"/>
  <c r="I7761" i="1"/>
  <c r="J7761" i="1"/>
  <c r="G7762" i="1"/>
  <c r="H7762" i="1"/>
  <c r="I7762" i="1"/>
  <c r="J7762" i="1"/>
  <c r="G7763" i="1"/>
  <c r="H7763" i="1"/>
  <c r="I7763" i="1"/>
  <c r="J7763" i="1"/>
  <c r="G7764" i="1"/>
  <c r="H7764" i="1"/>
  <c r="I7764" i="1"/>
  <c r="J7764" i="1"/>
  <c r="G7765" i="1"/>
  <c r="H7765" i="1"/>
  <c r="I7765" i="1"/>
  <c r="J7765" i="1"/>
  <c r="G7766" i="1"/>
  <c r="H7766" i="1"/>
  <c r="I7766" i="1"/>
  <c r="J7766" i="1"/>
  <c r="G7767" i="1"/>
  <c r="H7767" i="1"/>
  <c r="I7767" i="1"/>
  <c r="J7767" i="1"/>
  <c r="G7768" i="1"/>
  <c r="H7768" i="1"/>
  <c r="I7768" i="1"/>
  <c r="J7768" i="1"/>
  <c r="G7769" i="1"/>
  <c r="H7769" i="1"/>
  <c r="I7769" i="1"/>
  <c r="J7769" i="1"/>
  <c r="G7770" i="1"/>
  <c r="H7770" i="1"/>
  <c r="I7770" i="1"/>
  <c r="J7770" i="1"/>
  <c r="G7771" i="1"/>
  <c r="H7771" i="1"/>
  <c r="I7771" i="1"/>
  <c r="J7771" i="1"/>
  <c r="G7772" i="1"/>
  <c r="H7772" i="1"/>
  <c r="I7772" i="1"/>
  <c r="J7772" i="1"/>
  <c r="G7773" i="1"/>
  <c r="H7773" i="1"/>
  <c r="I7773" i="1"/>
  <c r="J7773" i="1"/>
  <c r="G7774" i="1"/>
  <c r="H7774" i="1"/>
  <c r="I7774" i="1"/>
  <c r="J7774" i="1"/>
  <c r="G7775" i="1"/>
  <c r="H7775" i="1"/>
  <c r="I7775" i="1"/>
  <c r="J7775" i="1"/>
  <c r="G7776" i="1"/>
  <c r="H7776" i="1"/>
  <c r="I7776" i="1"/>
  <c r="J7776" i="1"/>
  <c r="G7777" i="1"/>
  <c r="H7777" i="1"/>
  <c r="I7777" i="1"/>
  <c r="J7777" i="1"/>
  <c r="G7778" i="1"/>
  <c r="H7778" i="1"/>
  <c r="I7778" i="1"/>
  <c r="J7778" i="1"/>
  <c r="G7779" i="1"/>
  <c r="H7779" i="1"/>
  <c r="I7779" i="1"/>
  <c r="J7779" i="1"/>
  <c r="G7780" i="1"/>
  <c r="H7780" i="1"/>
  <c r="I7780" i="1"/>
  <c r="J7780" i="1"/>
  <c r="G7781" i="1"/>
  <c r="H7781" i="1"/>
  <c r="I7781" i="1"/>
  <c r="J7781" i="1"/>
  <c r="G7782" i="1"/>
  <c r="H7782" i="1"/>
  <c r="I7782" i="1"/>
  <c r="J7782" i="1"/>
  <c r="G7783" i="1"/>
  <c r="H7783" i="1"/>
  <c r="I7783" i="1"/>
  <c r="J7783" i="1"/>
  <c r="G7784" i="1"/>
  <c r="H7784" i="1"/>
  <c r="I7784" i="1"/>
  <c r="J7784" i="1"/>
  <c r="G7785" i="1"/>
  <c r="H7785" i="1"/>
  <c r="I7785" i="1"/>
  <c r="J7785" i="1"/>
  <c r="G7786" i="1"/>
  <c r="H7786" i="1"/>
  <c r="I7786" i="1"/>
  <c r="J7786" i="1"/>
  <c r="G7787" i="1"/>
  <c r="H7787" i="1"/>
  <c r="I7787" i="1"/>
  <c r="J7787" i="1"/>
  <c r="G7788" i="1"/>
  <c r="H7788" i="1"/>
  <c r="I7788" i="1"/>
  <c r="J7788" i="1"/>
  <c r="G7789" i="1"/>
  <c r="H7789" i="1"/>
  <c r="I7789" i="1"/>
  <c r="J7789" i="1"/>
  <c r="G7790" i="1"/>
  <c r="H7790" i="1"/>
  <c r="I7790" i="1"/>
  <c r="J7790" i="1"/>
  <c r="G7791" i="1"/>
  <c r="H7791" i="1"/>
  <c r="I7791" i="1"/>
  <c r="J7791" i="1"/>
  <c r="G7792" i="1"/>
  <c r="H7792" i="1"/>
  <c r="I7792" i="1"/>
  <c r="J7792" i="1"/>
  <c r="G7793" i="1"/>
  <c r="H7793" i="1"/>
  <c r="I7793" i="1"/>
  <c r="J7793" i="1"/>
  <c r="G7794" i="1"/>
  <c r="H7794" i="1"/>
  <c r="I7794" i="1"/>
  <c r="J7794" i="1"/>
  <c r="G7795" i="1"/>
  <c r="H7795" i="1"/>
  <c r="I7795" i="1"/>
  <c r="J7795" i="1"/>
  <c r="G7796" i="1"/>
  <c r="H7796" i="1"/>
  <c r="I7796" i="1"/>
  <c r="J7796" i="1"/>
  <c r="G7797" i="1"/>
  <c r="H7797" i="1"/>
  <c r="I7797" i="1"/>
  <c r="J7797" i="1"/>
  <c r="G7798" i="1"/>
  <c r="H7798" i="1"/>
  <c r="I7798" i="1"/>
  <c r="J7798" i="1"/>
  <c r="G7799" i="1"/>
  <c r="H7799" i="1"/>
  <c r="I7799" i="1"/>
  <c r="J7799" i="1"/>
  <c r="G7800" i="1"/>
  <c r="H7800" i="1"/>
  <c r="I7800" i="1"/>
  <c r="J7800" i="1"/>
  <c r="G7801" i="1"/>
  <c r="H7801" i="1"/>
  <c r="I7801" i="1"/>
  <c r="J7801" i="1"/>
  <c r="G7802" i="1"/>
  <c r="H7802" i="1"/>
  <c r="I7802" i="1"/>
  <c r="J7802" i="1"/>
  <c r="G7803" i="1"/>
  <c r="H7803" i="1"/>
  <c r="I7803" i="1"/>
  <c r="J7803" i="1"/>
  <c r="G7804" i="1"/>
  <c r="H7804" i="1"/>
  <c r="I7804" i="1"/>
  <c r="J7804" i="1"/>
  <c r="G7805" i="1"/>
  <c r="H7805" i="1"/>
  <c r="I7805" i="1"/>
  <c r="J7805" i="1"/>
  <c r="G7806" i="1"/>
  <c r="H7806" i="1"/>
  <c r="I7806" i="1"/>
  <c r="J7806" i="1"/>
  <c r="G7807" i="1"/>
  <c r="H7807" i="1"/>
  <c r="I7807" i="1"/>
  <c r="J7807" i="1"/>
  <c r="G7808" i="1"/>
  <c r="H7808" i="1"/>
  <c r="I7808" i="1"/>
  <c r="J7808" i="1"/>
  <c r="G7809" i="1"/>
  <c r="H7809" i="1"/>
  <c r="I7809" i="1"/>
  <c r="J7809" i="1"/>
  <c r="G7810" i="1"/>
  <c r="H7810" i="1"/>
  <c r="I7810" i="1"/>
  <c r="J7810" i="1"/>
  <c r="G7811" i="1"/>
  <c r="H7811" i="1"/>
  <c r="I7811" i="1"/>
  <c r="J7811" i="1"/>
  <c r="G7812" i="1"/>
  <c r="H7812" i="1"/>
  <c r="I7812" i="1"/>
  <c r="J7812" i="1"/>
  <c r="G7813" i="1"/>
  <c r="H7813" i="1"/>
  <c r="I7813" i="1"/>
  <c r="J7813" i="1"/>
  <c r="G7814" i="1"/>
  <c r="H7814" i="1"/>
  <c r="I7814" i="1"/>
  <c r="J7814" i="1"/>
  <c r="G7815" i="1"/>
  <c r="H7815" i="1"/>
  <c r="I7815" i="1"/>
  <c r="J7815" i="1"/>
  <c r="G7816" i="1"/>
  <c r="H7816" i="1"/>
  <c r="I7816" i="1"/>
  <c r="J7816" i="1"/>
  <c r="G7817" i="1"/>
  <c r="H7817" i="1"/>
  <c r="I7817" i="1"/>
  <c r="J7817" i="1"/>
  <c r="G7818" i="1"/>
  <c r="H7818" i="1"/>
  <c r="I7818" i="1"/>
  <c r="J7818" i="1"/>
  <c r="G7819" i="1"/>
  <c r="H7819" i="1"/>
  <c r="I7819" i="1"/>
  <c r="J7819" i="1"/>
  <c r="G7820" i="1"/>
  <c r="H7820" i="1"/>
  <c r="I7820" i="1"/>
  <c r="J7820" i="1"/>
  <c r="G7821" i="1"/>
  <c r="H7821" i="1"/>
  <c r="I7821" i="1"/>
  <c r="J7821" i="1"/>
  <c r="G7822" i="1"/>
  <c r="H7822" i="1"/>
  <c r="I7822" i="1"/>
  <c r="J7822" i="1"/>
  <c r="G7823" i="1"/>
  <c r="H7823" i="1"/>
  <c r="I7823" i="1"/>
  <c r="J7823" i="1"/>
  <c r="G7824" i="1"/>
  <c r="H7824" i="1"/>
  <c r="I7824" i="1"/>
  <c r="J7824" i="1"/>
  <c r="G7825" i="1"/>
  <c r="H7825" i="1"/>
  <c r="I7825" i="1"/>
  <c r="J7825" i="1"/>
  <c r="G7826" i="1"/>
  <c r="H7826" i="1"/>
  <c r="I7826" i="1"/>
  <c r="J7826" i="1"/>
  <c r="G7827" i="1"/>
  <c r="H7827" i="1"/>
  <c r="I7827" i="1"/>
  <c r="J7827" i="1"/>
  <c r="G7828" i="1"/>
  <c r="H7828" i="1"/>
  <c r="I7828" i="1"/>
  <c r="J7828" i="1"/>
  <c r="G7829" i="1"/>
  <c r="H7829" i="1"/>
  <c r="I7829" i="1"/>
  <c r="J7829" i="1"/>
  <c r="G7830" i="1"/>
  <c r="H7830" i="1"/>
  <c r="I7830" i="1"/>
  <c r="J7830" i="1"/>
  <c r="G7831" i="1"/>
  <c r="H7831" i="1"/>
  <c r="I7831" i="1"/>
  <c r="J7831" i="1"/>
  <c r="G7832" i="1"/>
  <c r="H7832" i="1"/>
  <c r="I7832" i="1"/>
  <c r="J7832" i="1"/>
  <c r="G7833" i="1"/>
  <c r="H7833" i="1"/>
  <c r="I7833" i="1"/>
  <c r="J7833" i="1"/>
  <c r="G7834" i="1"/>
  <c r="H7834" i="1"/>
  <c r="I7834" i="1"/>
  <c r="J7834" i="1"/>
  <c r="G7835" i="1"/>
  <c r="H7835" i="1"/>
  <c r="I7835" i="1"/>
  <c r="J7835" i="1"/>
  <c r="G7836" i="1"/>
  <c r="H7836" i="1"/>
  <c r="I7836" i="1"/>
  <c r="J7836" i="1"/>
  <c r="G7837" i="1"/>
  <c r="H7837" i="1"/>
  <c r="I7837" i="1"/>
  <c r="J7837" i="1"/>
  <c r="G7838" i="1"/>
  <c r="H7838" i="1"/>
  <c r="I7838" i="1"/>
  <c r="J7838" i="1"/>
  <c r="G7839" i="1"/>
  <c r="H7839" i="1"/>
  <c r="I7839" i="1"/>
  <c r="J7839" i="1"/>
  <c r="G7840" i="1"/>
  <c r="H7840" i="1"/>
  <c r="I7840" i="1"/>
  <c r="J7840" i="1"/>
  <c r="G7841" i="1"/>
  <c r="H7841" i="1"/>
  <c r="I7841" i="1"/>
  <c r="J7841" i="1"/>
  <c r="G7842" i="1"/>
  <c r="H7842" i="1"/>
  <c r="I7842" i="1"/>
  <c r="J7842" i="1"/>
  <c r="G7843" i="1"/>
  <c r="H7843" i="1"/>
  <c r="I7843" i="1"/>
  <c r="J7843" i="1"/>
  <c r="G7844" i="1"/>
  <c r="H7844" i="1"/>
  <c r="I7844" i="1"/>
  <c r="J7844" i="1"/>
  <c r="G7845" i="1"/>
  <c r="H7845" i="1"/>
  <c r="I7845" i="1"/>
  <c r="J7845" i="1"/>
  <c r="G7846" i="1"/>
  <c r="H7846" i="1"/>
  <c r="I7846" i="1"/>
  <c r="J7846" i="1"/>
  <c r="G7847" i="1"/>
  <c r="H7847" i="1"/>
  <c r="I7847" i="1"/>
  <c r="J7847" i="1"/>
  <c r="G7848" i="1"/>
  <c r="H7848" i="1"/>
  <c r="I7848" i="1"/>
  <c r="J7848" i="1"/>
  <c r="G7849" i="1"/>
  <c r="H7849" i="1"/>
  <c r="I7849" i="1"/>
  <c r="J7849" i="1"/>
  <c r="G7850" i="1"/>
  <c r="H7850" i="1"/>
  <c r="I7850" i="1"/>
  <c r="J7850" i="1"/>
  <c r="G7851" i="1"/>
  <c r="H7851" i="1"/>
  <c r="I7851" i="1"/>
  <c r="J7851" i="1"/>
  <c r="G7852" i="1"/>
  <c r="H7852" i="1"/>
  <c r="I7852" i="1"/>
  <c r="J7852" i="1"/>
  <c r="G7853" i="1"/>
  <c r="H7853" i="1"/>
  <c r="I7853" i="1"/>
  <c r="J7853" i="1"/>
  <c r="G7854" i="1"/>
  <c r="H7854" i="1"/>
  <c r="I7854" i="1"/>
  <c r="J7854" i="1"/>
  <c r="G7855" i="1"/>
  <c r="H7855" i="1"/>
  <c r="I7855" i="1"/>
  <c r="J7855" i="1"/>
  <c r="G7856" i="1"/>
  <c r="H7856" i="1"/>
  <c r="I7856" i="1"/>
  <c r="J7856" i="1"/>
  <c r="G7857" i="1"/>
  <c r="H7857" i="1"/>
  <c r="I7857" i="1"/>
  <c r="J7857" i="1"/>
  <c r="G7858" i="1"/>
  <c r="H7858" i="1"/>
  <c r="I7858" i="1"/>
  <c r="J7858" i="1"/>
  <c r="G7859" i="1"/>
  <c r="H7859" i="1"/>
  <c r="I7859" i="1"/>
  <c r="J7859" i="1"/>
  <c r="G7860" i="1"/>
  <c r="H7860" i="1"/>
  <c r="I7860" i="1"/>
  <c r="J7860" i="1"/>
  <c r="G7861" i="1"/>
  <c r="H7861" i="1"/>
  <c r="I7861" i="1"/>
  <c r="J7861" i="1"/>
  <c r="G7862" i="1"/>
  <c r="H7862" i="1"/>
  <c r="I7862" i="1"/>
  <c r="J7862" i="1"/>
  <c r="G7863" i="1"/>
  <c r="H7863" i="1"/>
  <c r="I7863" i="1"/>
  <c r="J7863" i="1"/>
  <c r="G7864" i="1"/>
  <c r="H7864" i="1"/>
  <c r="I7864" i="1"/>
  <c r="J7864" i="1"/>
  <c r="G7865" i="1"/>
  <c r="H7865" i="1"/>
  <c r="I7865" i="1"/>
  <c r="J7865" i="1"/>
  <c r="G7866" i="1"/>
  <c r="H7866" i="1"/>
  <c r="I7866" i="1"/>
  <c r="J7866" i="1"/>
  <c r="G7867" i="1"/>
  <c r="H7867" i="1"/>
  <c r="I7867" i="1"/>
  <c r="J7867" i="1"/>
  <c r="G7868" i="1"/>
  <c r="H7868" i="1"/>
  <c r="I7868" i="1"/>
  <c r="J7868" i="1"/>
  <c r="G7869" i="1"/>
  <c r="H7869" i="1"/>
  <c r="I7869" i="1"/>
  <c r="J7869" i="1"/>
  <c r="G7870" i="1"/>
  <c r="H7870" i="1"/>
  <c r="I7870" i="1"/>
  <c r="J7870" i="1"/>
  <c r="G7871" i="1"/>
  <c r="H7871" i="1"/>
  <c r="I7871" i="1"/>
  <c r="J7871" i="1"/>
  <c r="G7872" i="1"/>
  <c r="H7872" i="1"/>
  <c r="I7872" i="1"/>
  <c r="J7872" i="1"/>
  <c r="G7873" i="1"/>
  <c r="H7873" i="1"/>
  <c r="I7873" i="1"/>
  <c r="J7873" i="1"/>
  <c r="G7874" i="1"/>
  <c r="H7874" i="1"/>
  <c r="I7874" i="1"/>
  <c r="J7874" i="1"/>
  <c r="G7875" i="1"/>
  <c r="H7875" i="1"/>
  <c r="I7875" i="1"/>
  <c r="J7875" i="1"/>
  <c r="G7876" i="1"/>
  <c r="H7876" i="1"/>
  <c r="I7876" i="1"/>
  <c r="J7876" i="1"/>
  <c r="G7877" i="1"/>
  <c r="H7877" i="1"/>
  <c r="I7877" i="1"/>
  <c r="J7877" i="1"/>
  <c r="G7878" i="1"/>
  <c r="H7878" i="1"/>
  <c r="I7878" i="1"/>
  <c r="J7878" i="1"/>
  <c r="G7879" i="1"/>
  <c r="H7879" i="1"/>
  <c r="I7879" i="1"/>
  <c r="J7879" i="1"/>
  <c r="G7880" i="1"/>
  <c r="H7880" i="1"/>
  <c r="I7880" i="1"/>
  <c r="J7880" i="1"/>
  <c r="G7881" i="1"/>
  <c r="H7881" i="1"/>
  <c r="I7881" i="1"/>
  <c r="J7881" i="1"/>
  <c r="G7882" i="1"/>
  <c r="H7882" i="1"/>
  <c r="I7882" i="1"/>
  <c r="J7882" i="1"/>
  <c r="G7883" i="1"/>
  <c r="H7883" i="1"/>
  <c r="I7883" i="1"/>
  <c r="J7883" i="1"/>
  <c r="G7884" i="1"/>
  <c r="H7884" i="1"/>
  <c r="I7884" i="1"/>
  <c r="J7884" i="1"/>
  <c r="G7885" i="1"/>
  <c r="H7885" i="1"/>
  <c r="I7885" i="1"/>
  <c r="J7885" i="1"/>
  <c r="G7886" i="1"/>
  <c r="H7886" i="1"/>
  <c r="I7886" i="1"/>
  <c r="J7886" i="1"/>
  <c r="G7887" i="1"/>
  <c r="H7887" i="1"/>
  <c r="I7887" i="1"/>
  <c r="J7887" i="1"/>
  <c r="G7888" i="1"/>
  <c r="H7888" i="1"/>
  <c r="I7888" i="1"/>
  <c r="J7888" i="1"/>
  <c r="G7889" i="1"/>
  <c r="H7889" i="1"/>
  <c r="I7889" i="1"/>
  <c r="J7889" i="1"/>
  <c r="G7890" i="1"/>
  <c r="H7890" i="1"/>
  <c r="I7890" i="1"/>
  <c r="J7890" i="1"/>
  <c r="G7891" i="1"/>
  <c r="H7891" i="1"/>
  <c r="I7891" i="1"/>
  <c r="J7891" i="1"/>
  <c r="G7892" i="1"/>
  <c r="H7892" i="1"/>
  <c r="I7892" i="1"/>
  <c r="J7892" i="1"/>
  <c r="G7893" i="1"/>
  <c r="H7893" i="1"/>
  <c r="I7893" i="1"/>
  <c r="J7893" i="1"/>
  <c r="G7894" i="1"/>
  <c r="H7894" i="1"/>
  <c r="I7894" i="1"/>
  <c r="J7894" i="1"/>
  <c r="G7895" i="1"/>
  <c r="H7895" i="1"/>
  <c r="I7895" i="1"/>
  <c r="J7895" i="1"/>
  <c r="G7896" i="1"/>
  <c r="H7896" i="1"/>
  <c r="I7896" i="1"/>
  <c r="J7896" i="1"/>
  <c r="G7897" i="1"/>
  <c r="H7897" i="1"/>
  <c r="I7897" i="1"/>
  <c r="J7897" i="1"/>
  <c r="G7898" i="1"/>
  <c r="H7898" i="1"/>
  <c r="I7898" i="1"/>
  <c r="J7898" i="1"/>
  <c r="G7899" i="1"/>
  <c r="H7899" i="1"/>
  <c r="I7899" i="1"/>
  <c r="J7899" i="1"/>
  <c r="G7900" i="1"/>
  <c r="H7900" i="1"/>
  <c r="I7900" i="1"/>
  <c r="J7900" i="1"/>
  <c r="G7901" i="1"/>
  <c r="H7901" i="1"/>
  <c r="I7901" i="1"/>
  <c r="J7901" i="1"/>
  <c r="G7902" i="1"/>
  <c r="H7902" i="1"/>
  <c r="I7902" i="1"/>
  <c r="J7902" i="1"/>
  <c r="G7903" i="1"/>
  <c r="H7903" i="1"/>
  <c r="I7903" i="1"/>
  <c r="J7903" i="1"/>
  <c r="G7904" i="1"/>
  <c r="H7904" i="1"/>
  <c r="I7904" i="1"/>
  <c r="J7904" i="1"/>
  <c r="G7905" i="1"/>
  <c r="H7905" i="1"/>
  <c r="I7905" i="1"/>
  <c r="J7905" i="1"/>
  <c r="G7906" i="1"/>
  <c r="H7906" i="1"/>
  <c r="I7906" i="1"/>
  <c r="J7906" i="1"/>
  <c r="G7907" i="1"/>
  <c r="H7907" i="1"/>
  <c r="I7907" i="1"/>
  <c r="J7907" i="1"/>
  <c r="G7908" i="1"/>
  <c r="H7908" i="1"/>
  <c r="I7908" i="1"/>
  <c r="J7908" i="1"/>
  <c r="G7909" i="1"/>
  <c r="H7909" i="1"/>
  <c r="I7909" i="1"/>
  <c r="J7909" i="1"/>
  <c r="G7910" i="1"/>
  <c r="H7910" i="1"/>
  <c r="I7910" i="1"/>
  <c r="J7910" i="1"/>
  <c r="G7911" i="1"/>
  <c r="H7911" i="1"/>
  <c r="I7911" i="1"/>
  <c r="J7911" i="1"/>
  <c r="G7912" i="1"/>
  <c r="H7912" i="1"/>
  <c r="I7912" i="1"/>
  <c r="J7912" i="1"/>
  <c r="G7913" i="1"/>
  <c r="H7913" i="1"/>
  <c r="I7913" i="1"/>
  <c r="J7913" i="1"/>
  <c r="G7914" i="1"/>
  <c r="H7914" i="1"/>
  <c r="I7914" i="1"/>
  <c r="J7914" i="1"/>
  <c r="G7915" i="1"/>
  <c r="H7915" i="1"/>
  <c r="I7915" i="1"/>
  <c r="J7915" i="1"/>
  <c r="G7916" i="1"/>
  <c r="H7916" i="1"/>
  <c r="I7916" i="1"/>
  <c r="J7916" i="1"/>
  <c r="G7917" i="1"/>
  <c r="H7917" i="1"/>
  <c r="I7917" i="1"/>
  <c r="J7917" i="1"/>
  <c r="G7918" i="1"/>
  <c r="H7918" i="1"/>
  <c r="I7918" i="1"/>
  <c r="J7918" i="1"/>
  <c r="G7919" i="1"/>
  <c r="H7919" i="1"/>
  <c r="I7919" i="1"/>
  <c r="J7919" i="1"/>
  <c r="G7920" i="1"/>
  <c r="H7920" i="1"/>
  <c r="I7920" i="1"/>
  <c r="J7920" i="1"/>
  <c r="G7921" i="1"/>
  <c r="H7921" i="1"/>
  <c r="I7921" i="1"/>
  <c r="J7921" i="1"/>
  <c r="G7922" i="1"/>
  <c r="H7922" i="1"/>
  <c r="I7922" i="1"/>
  <c r="J7922" i="1"/>
  <c r="G7923" i="1"/>
  <c r="H7923" i="1"/>
  <c r="I7923" i="1"/>
  <c r="J7923" i="1"/>
  <c r="G7924" i="1"/>
  <c r="H7924" i="1"/>
  <c r="I7924" i="1"/>
  <c r="J7924" i="1"/>
  <c r="G7925" i="1"/>
  <c r="H7925" i="1"/>
  <c r="I7925" i="1"/>
  <c r="J7925" i="1"/>
  <c r="G7926" i="1"/>
  <c r="H7926" i="1"/>
  <c r="I7926" i="1"/>
  <c r="J7926" i="1"/>
  <c r="G7927" i="1"/>
  <c r="H7927" i="1"/>
  <c r="I7927" i="1"/>
  <c r="J7927" i="1"/>
  <c r="G7928" i="1"/>
  <c r="H7928" i="1"/>
  <c r="I7928" i="1"/>
  <c r="J7928" i="1"/>
  <c r="G7929" i="1"/>
  <c r="H7929" i="1"/>
  <c r="I7929" i="1"/>
  <c r="J7929" i="1"/>
  <c r="G7930" i="1"/>
  <c r="H7930" i="1"/>
  <c r="I7930" i="1"/>
  <c r="J7930" i="1"/>
  <c r="G7931" i="1"/>
  <c r="H7931" i="1"/>
  <c r="I7931" i="1"/>
  <c r="J7931" i="1"/>
  <c r="G7932" i="1"/>
  <c r="H7932" i="1"/>
  <c r="I7932" i="1"/>
  <c r="J7932" i="1"/>
  <c r="G7933" i="1"/>
  <c r="H7933" i="1"/>
  <c r="I7933" i="1"/>
  <c r="J7933" i="1"/>
  <c r="G7934" i="1"/>
  <c r="H7934" i="1"/>
  <c r="I7934" i="1"/>
  <c r="J7934" i="1"/>
  <c r="G7935" i="1"/>
  <c r="H7935" i="1"/>
  <c r="I7935" i="1"/>
  <c r="J7935" i="1"/>
  <c r="G7936" i="1"/>
  <c r="H7936" i="1"/>
  <c r="I7936" i="1"/>
  <c r="J7936" i="1"/>
  <c r="G7937" i="1"/>
  <c r="H7937" i="1"/>
  <c r="I7937" i="1"/>
  <c r="J7937" i="1"/>
  <c r="G7938" i="1"/>
  <c r="H7938" i="1"/>
  <c r="I7938" i="1"/>
  <c r="J7938" i="1"/>
  <c r="G7939" i="1"/>
  <c r="H7939" i="1"/>
  <c r="I7939" i="1"/>
  <c r="J7939" i="1"/>
  <c r="G7940" i="1"/>
  <c r="H7940" i="1"/>
  <c r="I7940" i="1"/>
  <c r="J7940" i="1"/>
  <c r="G7941" i="1"/>
  <c r="H7941" i="1"/>
  <c r="I7941" i="1"/>
  <c r="J7941" i="1"/>
  <c r="G7942" i="1"/>
  <c r="H7942" i="1"/>
  <c r="I7942" i="1"/>
  <c r="J7942" i="1"/>
  <c r="G7943" i="1"/>
  <c r="H7943" i="1"/>
  <c r="I7943" i="1"/>
  <c r="J7943" i="1"/>
  <c r="G7944" i="1"/>
  <c r="H7944" i="1"/>
  <c r="I7944" i="1"/>
  <c r="J7944" i="1"/>
  <c r="G7945" i="1"/>
  <c r="H7945" i="1"/>
  <c r="I7945" i="1"/>
  <c r="J7945" i="1"/>
  <c r="G7946" i="1"/>
  <c r="H7946" i="1"/>
  <c r="I7946" i="1"/>
  <c r="J7946" i="1"/>
  <c r="G7947" i="1"/>
  <c r="H7947" i="1"/>
  <c r="I7947" i="1"/>
  <c r="J7947" i="1"/>
  <c r="G7948" i="1"/>
  <c r="H7948" i="1"/>
  <c r="I7948" i="1"/>
  <c r="J7948" i="1"/>
  <c r="G7949" i="1"/>
  <c r="H7949" i="1"/>
  <c r="I7949" i="1"/>
  <c r="J7949" i="1"/>
  <c r="G7950" i="1"/>
  <c r="H7950" i="1"/>
  <c r="I7950" i="1"/>
  <c r="J7950" i="1"/>
  <c r="G7951" i="1"/>
  <c r="H7951" i="1"/>
  <c r="I7951" i="1"/>
  <c r="J7951" i="1"/>
  <c r="G7952" i="1"/>
  <c r="H7952" i="1"/>
  <c r="I7952" i="1"/>
  <c r="J7952" i="1"/>
  <c r="G7953" i="1"/>
  <c r="H7953" i="1"/>
  <c r="I7953" i="1"/>
  <c r="J7953" i="1"/>
  <c r="G7954" i="1"/>
  <c r="H7954" i="1"/>
  <c r="I7954" i="1"/>
  <c r="J7954" i="1"/>
  <c r="G7955" i="1"/>
  <c r="H7955" i="1"/>
  <c r="I7955" i="1"/>
  <c r="J7955" i="1"/>
  <c r="G7956" i="1"/>
  <c r="H7956" i="1"/>
  <c r="I7956" i="1"/>
  <c r="J7956" i="1"/>
  <c r="G7957" i="1"/>
  <c r="H7957" i="1"/>
  <c r="I7957" i="1"/>
  <c r="J7957" i="1"/>
  <c r="G7958" i="1"/>
  <c r="H7958" i="1"/>
  <c r="I7958" i="1"/>
  <c r="J7958" i="1"/>
  <c r="G7959" i="1"/>
  <c r="H7959" i="1"/>
  <c r="I7959" i="1"/>
  <c r="J7959" i="1"/>
  <c r="G7960" i="1"/>
  <c r="H7960" i="1"/>
  <c r="I7960" i="1"/>
  <c r="J7960" i="1"/>
  <c r="G7961" i="1"/>
  <c r="H7961" i="1"/>
  <c r="I7961" i="1"/>
  <c r="J7961" i="1"/>
  <c r="G7962" i="1"/>
  <c r="H7962" i="1"/>
  <c r="I7962" i="1"/>
  <c r="J7962" i="1"/>
  <c r="G7963" i="1"/>
  <c r="H7963" i="1"/>
  <c r="I7963" i="1"/>
  <c r="J7963" i="1"/>
  <c r="G7964" i="1"/>
  <c r="H7964" i="1"/>
  <c r="I7964" i="1"/>
  <c r="J7964" i="1"/>
  <c r="G7965" i="1"/>
  <c r="H7965" i="1"/>
  <c r="I7965" i="1"/>
  <c r="J7965" i="1"/>
  <c r="G7966" i="1"/>
  <c r="H7966" i="1"/>
  <c r="I7966" i="1"/>
  <c r="J7966" i="1"/>
  <c r="G7967" i="1"/>
  <c r="H7967" i="1"/>
  <c r="I7967" i="1"/>
  <c r="J7967" i="1"/>
  <c r="G7968" i="1"/>
  <c r="H7968" i="1"/>
  <c r="I7968" i="1"/>
  <c r="J7968" i="1"/>
  <c r="G7969" i="1"/>
  <c r="H7969" i="1"/>
  <c r="I7969" i="1"/>
  <c r="J7969" i="1"/>
  <c r="G7970" i="1"/>
  <c r="H7970" i="1"/>
  <c r="I7970" i="1"/>
  <c r="J7970" i="1"/>
  <c r="G7971" i="1"/>
  <c r="H7971" i="1"/>
  <c r="I7971" i="1"/>
  <c r="J7971" i="1"/>
  <c r="G7972" i="1"/>
  <c r="H7972" i="1"/>
  <c r="I7972" i="1"/>
  <c r="J7972" i="1"/>
  <c r="G7973" i="1"/>
  <c r="H7973" i="1"/>
  <c r="I7973" i="1"/>
  <c r="J7973" i="1"/>
  <c r="G7974" i="1"/>
  <c r="H7974" i="1"/>
  <c r="I7974" i="1"/>
  <c r="J7974" i="1"/>
  <c r="G7975" i="1"/>
  <c r="H7975" i="1"/>
  <c r="I7975" i="1"/>
  <c r="J7975" i="1"/>
  <c r="G7976" i="1"/>
  <c r="H7976" i="1"/>
  <c r="I7976" i="1"/>
  <c r="J7976" i="1"/>
  <c r="G7977" i="1"/>
  <c r="H7977" i="1"/>
  <c r="I7977" i="1"/>
  <c r="J7977" i="1"/>
  <c r="G7978" i="1"/>
  <c r="H7978" i="1"/>
  <c r="I7978" i="1"/>
  <c r="J7978" i="1"/>
  <c r="G7979" i="1"/>
  <c r="H7979" i="1"/>
  <c r="I7979" i="1"/>
  <c r="J7979" i="1"/>
  <c r="G7980" i="1"/>
  <c r="H7980" i="1"/>
  <c r="I7980" i="1"/>
  <c r="J7980" i="1"/>
  <c r="G7981" i="1"/>
  <c r="H7981" i="1"/>
  <c r="I7981" i="1"/>
  <c r="J7981" i="1"/>
  <c r="G7982" i="1"/>
  <c r="H7982" i="1"/>
  <c r="I7982" i="1"/>
  <c r="J7982" i="1"/>
  <c r="G7983" i="1"/>
  <c r="H7983" i="1"/>
  <c r="I7983" i="1"/>
  <c r="J7983" i="1"/>
  <c r="G7984" i="1"/>
  <c r="H7984" i="1"/>
  <c r="I7984" i="1"/>
  <c r="J7984" i="1"/>
  <c r="G7985" i="1"/>
  <c r="H7985" i="1"/>
  <c r="I7985" i="1"/>
  <c r="J7985" i="1"/>
  <c r="G7986" i="1"/>
  <c r="H7986" i="1"/>
  <c r="I7986" i="1"/>
  <c r="J7986" i="1"/>
  <c r="G7987" i="1"/>
  <c r="H7987" i="1"/>
  <c r="I7987" i="1"/>
  <c r="J7987" i="1"/>
  <c r="G7988" i="1"/>
  <c r="H7988" i="1"/>
  <c r="I7988" i="1"/>
  <c r="J7988" i="1"/>
  <c r="G7989" i="1"/>
  <c r="H7989" i="1"/>
  <c r="I7989" i="1"/>
  <c r="J7989" i="1"/>
  <c r="G7990" i="1"/>
  <c r="H7990" i="1"/>
  <c r="I7990" i="1"/>
  <c r="J7990" i="1"/>
  <c r="G7991" i="1"/>
  <c r="H7991" i="1"/>
  <c r="I7991" i="1"/>
  <c r="J7991" i="1"/>
  <c r="G7992" i="1"/>
  <c r="H7992" i="1"/>
  <c r="I7992" i="1"/>
  <c r="J7992" i="1"/>
  <c r="G7993" i="1"/>
  <c r="H7993" i="1"/>
  <c r="I7993" i="1"/>
  <c r="J7993" i="1"/>
  <c r="G7994" i="1"/>
  <c r="H7994" i="1"/>
  <c r="I7994" i="1"/>
  <c r="J7994" i="1"/>
  <c r="G7995" i="1"/>
  <c r="H7995" i="1"/>
  <c r="I7995" i="1"/>
  <c r="J7995" i="1"/>
  <c r="G7996" i="1"/>
  <c r="H7996" i="1"/>
  <c r="I7996" i="1"/>
  <c r="J7996" i="1"/>
  <c r="G7997" i="1"/>
  <c r="H7997" i="1"/>
  <c r="I7997" i="1"/>
  <c r="J7997" i="1"/>
  <c r="G7998" i="1"/>
  <c r="H7998" i="1"/>
  <c r="I7998" i="1"/>
  <c r="J7998" i="1"/>
  <c r="G7999" i="1"/>
  <c r="H7999" i="1"/>
  <c r="I7999" i="1"/>
  <c r="J7999" i="1"/>
  <c r="G8000" i="1"/>
  <c r="H8000" i="1"/>
  <c r="I8000" i="1"/>
  <c r="J8000" i="1"/>
  <c r="G8001" i="1"/>
  <c r="H8001" i="1"/>
  <c r="I8001" i="1"/>
  <c r="J8001" i="1"/>
  <c r="G8002" i="1"/>
  <c r="H8002" i="1"/>
  <c r="I8002" i="1"/>
  <c r="J8002" i="1"/>
  <c r="G8003" i="1"/>
  <c r="H8003" i="1"/>
  <c r="I8003" i="1"/>
  <c r="J8003" i="1"/>
  <c r="G8004" i="1"/>
  <c r="H8004" i="1"/>
  <c r="I8004" i="1"/>
  <c r="J8004" i="1"/>
  <c r="G8005" i="1"/>
  <c r="H8005" i="1"/>
  <c r="I8005" i="1"/>
  <c r="J8005" i="1"/>
  <c r="G8006" i="1"/>
  <c r="H8006" i="1"/>
  <c r="I8006" i="1"/>
  <c r="J8006" i="1"/>
  <c r="G8007" i="1"/>
  <c r="H8007" i="1"/>
  <c r="I8007" i="1"/>
  <c r="J8007" i="1"/>
  <c r="G8008" i="1"/>
  <c r="H8008" i="1"/>
  <c r="I8008" i="1"/>
  <c r="J8008" i="1"/>
  <c r="G8009" i="1"/>
  <c r="H8009" i="1"/>
  <c r="I8009" i="1"/>
  <c r="J8009" i="1"/>
  <c r="G8010" i="1"/>
  <c r="H8010" i="1"/>
  <c r="I8010" i="1"/>
  <c r="J8010" i="1"/>
  <c r="G8011" i="1"/>
  <c r="H8011" i="1"/>
  <c r="I8011" i="1"/>
  <c r="J8011" i="1"/>
  <c r="G8012" i="1"/>
  <c r="H8012" i="1"/>
  <c r="I8012" i="1"/>
  <c r="J8012" i="1"/>
  <c r="G8013" i="1"/>
  <c r="H8013" i="1"/>
  <c r="I8013" i="1"/>
  <c r="J8013" i="1"/>
  <c r="G8014" i="1"/>
  <c r="H8014" i="1"/>
  <c r="I8014" i="1"/>
  <c r="J8014" i="1"/>
  <c r="G8015" i="1"/>
  <c r="H8015" i="1"/>
  <c r="I8015" i="1"/>
  <c r="J8015" i="1"/>
  <c r="G8016" i="1"/>
  <c r="H8016" i="1"/>
  <c r="I8016" i="1"/>
  <c r="J8016" i="1"/>
  <c r="G8017" i="1"/>
  <c r="H8017" i="1"/>
  <c r="I8017" i="1"/>
  <c r="J8017" i="1"/>
  <c r="G8018" i="1"/>
  <c r="H8018" i="1"/>
  <c r="I8018" i="1"/>
  <c r="J8018" i="1"/>
  <c r="G8019" i="1"/>
  <c r="H8019" i="1"/>
  <c r="I8019" i="1"/>
  <c r="J8019" i="1"/>
  <c r="G8020" i="1"/>
  <c r="H8020" i="1"/>
  <c r="I8020" i="1"/>
  <c r="J8020" i="1"/>
  <c r="G8021" i="1"/>
  <c r="H8021" i="1"/>
  <c r="I8021" i="1"/>
  <c r="J8021" i="1"/>
  <c r="G8022" i="1"/>
  <c r="H8022" i="1"/>
  <c r="I8022" i="1"/>
  <c r="J8022" i="1"/>
  <c r="G8023" i="1"/>
  <c r="H8023" i="1"/>
  <c r="I8023" i="1"/>
  <c r="J8023" i="1"/>
  <c r="G8024" i="1"/>
  <c r="H8024" i="1"/>
  <c r="I8024" i="1"/>
  <c r="J8024" i="1"/>
  <c r="G8025" i="1"/>
  <c r="H8025" i="1"/>
  <c r="I8025" i="1"/>
  <c r="J8025" i="1"/>
  <c r="G8026" i="1"/>
  <c r="H8026" i="1"/>
  <c r="I8026" i="1"/>
  <c r="J8026" i="1"/>
  <c r="G8027" i="1"/>
  <c r="H8027" i="1"/>
  <c r="I8027" i="1"/>
  <c r="J8027" i="1"/>
  <c r="G8028" i="1"/>
  <c r="H8028" i="1"/>
  <c r="I8028" i="1"/>
  <c r="J8028" i="1"/>
  <c r="G8029" i="1"/>
  <c r="H8029" i="1"/>
  <c r="I8029" i="1"/>
  <c r="J8029" i="1"/>
  <c r="G8030" i="1"/>
  <c r="H8030" i="1"/>
  <c r="I8030" i="1"/>
  <c r="J8030" i="1"/>
  <c r="G8031" i="1"/>
  <c r="H8031" i="1"/>
  <c r="I8031" i="1"/>
  <c r="J8031" i="1"/>
  <c r="G8032" i="1"/>
  <c r="H8032" i="1"/>
  <c r="I8032" i="1"/>
  <c r="J8032" i="1"/>
  <c r="G8033" i="1"/>
  <c r="H8033" i="1"/>
  <c r="I8033" i="1"/>
  <c r="J8033" i="1"/>
  <c r="G8034" i="1"/>
  <c r="H8034" i="1"/>
  <c r="I8034" i="1"/>
  <c r="J8034" i="1"/>
  <c r="G8035" i="1"/>
  <c r="H8035" i="1"/>
  <c r="I8035" i="1"/>
  <c r="J8035" i="1"/>
  <c r="G8036" i="1"/>
  <c r="H8036" i="1"/>
  <c r="I8036" i="1"/>
  <c r="J8036" i="1"/>
  <c r="G8037" i="1"/>
  <c r="H8037" i="1"/>
  <c r="I8037" i="1"/>
  <c r="J8037" i="1"/>
  <c r="G8038" i="1"/>
  <c r="H8038" i="1"/>
  <c r="I8038" i="1"/>
  <c r="J8038" i="1"/>
  <c r="G8039" i="1"/>
  <c r="H8039" i="1"/>
  <c r="I8039" i="1"/>
  <c r="J8039" i="1"/>
  <c r="G8040" i="1"/>
  <c r="H8040" i="1"/>
  <c r="I8040" i="1"/>
  <c r="J8040" i="1"/>
  <c r="G8041" i="1"/>
  <c r="H8041" i="1"/>
  <c r="I8041" i="1"/>
  <c r="J8041" i="1"/>
  <c r="G8042" i="1"/>
  <c r="H8042" i="1"/>
  <c r="I8042" i="1"/>
  <c r="J8042" i="1"/>
  <c r="G8043" i="1"/>
  <c r="H8043" i="1"/>
  <c r="I8043" i="1"/>
  <c r="J8043" i="1"/>
  <c r="G8044" i="1"/>
  <c r="H8044" i="1"/>
  <c r="I8044" i="1"/>
  <c r="J8044" i="1"/>
  <c r="G8045" i="1"/>
  <c r="H8045" i="1"/>
  <c r="I8045" i="1"/>
  <c r="J8045" i="1"/>
  <c r="G8046" i="1"/>
  <c r="H8046" i="1"/>
  <c r="I8046" i="1"/>
  <c r="J8046" i="1"/>
  <c r="G8047" i="1"/>
  <c r="H8047" i="1"/>
  <c r="I8047" i="1"/>
  <c r="J8047" i="1"/>
  <c r="G8048" i="1"/>
  <c r="H8048" i="1"/>
  <c r="I8048" i="1"/>
  <c r="J8048" i="1"/>
  <c r="G8049" i="1"/>
  <c r="H8049" i="1"/>
  <c r="I8049" i="1"/>
  <c r="J8049" i="1"/>
  <c r="G8050" i="1"/>
  <c r="H8050" i="1"/>
  <c r="I8050" i="1"/>
  <c r="J8050" i="1"/>
  <c r="G8051" i="1"/>
  <c r="H8051" i="1"/>
  <c r="I8051" i="1"/>
  <c r="J8051" i="1"/>
  <c r="G8052" i="1"/>
  <c r="H8052" i="1"/>
  <c r="I8052" i="1"/>
  <c r="J8052" i="1"/>
  <c r="G8053" i="1"/>
  <c r="H8053" i="1"/>
  <c r="I8053" i="1"/>
  <c r="J8053" i="1"/>
  <c r="G8054" i="1"/>
  <c r="H8054" i="1"/>
  <c r="I8054" i="1"/>
  <c r="J8054" i="1"/>
  <c r="G8055" i="1"/>
  <c r="H8055" i="1"/>
  <c r="I8055" i="1"/>
  <c r="J8055" i="1"/>
  <c r="G8056" i="1"/>
  <c r="H8056" i="1"/>
  <c r="I8056" i="1"/>
  <c r="J8056" i="1"/>
  <c r="G8057" i="1"/>
  <c r="H8057" i="1"/>
  <c r="I8057" i="1"/>
  <c r="J8057" i="1"/>
  <c r="G8058" i="1"/>
  <c r="H8058" i="1"/>
  <c r="I8058" i="1"/>
  <c r="J8058" i="1"/>
  <c r="G8059" i="1"/>
  <c r="H8059" i="1"/>
  <c r="I8059" i="1"/>
  <c r="J8059" i="1"/>
  <c r="G8060" i="1"/>
  <c r="H8060" i="1"/>
  <c r="I8060" i="1"/>
  <c r="J8060" i="1"/>
  <c r="G8061" i="1"/>
  <c r="H8061" i="1"/>
  <c r="I8061" i="1"/>
  <c r="J8061" i="1"/>
  <c r="G8062" i="1"/>
  <c r="H8062" i="1"/>
  <c r="I8062" i="1"/>
  <c r="J8062" i="1"/>
  <c r="G8063" i="1"/>
  <c r="H8063" i="1"/>
  <c r="I8063" i="1"/>
  <c r="J8063" i="1"/>
  <c r="G8064" i="1"/>
  <c r="H8064" i="1"/>
  <c r="I8064" i="1"/>
  <c r="J8064" i="1"/>
  <c r="G8065" i="1"/>
  <c r="H8065" i="1"/>
  <c r="I8065" i="1"/>
  <c r="J8065" i="1"/>
  <c r="G8066" i="1"/>
  <c r="H8066" i="1"/>
  <c r="I8066" i="1"/>
  <c r="J8066" i="1"/>
  <c r="G8067" i="1"/>
  <c r="H8067" i="1"/>
  <c r="I8067" i="1"/>
  <c r="J8067" i="1"/>
  <c r="G8068" i="1"/>
  <c r="H8068" i="1"/>
  <c r="I8068" i="1"/>
  <c r="J8068" i="1"/>
  <c r="G8069" i="1"/>
  <c r="H8069" i="1"/>
  <c r="I8069" i="1"/>
  <c r="J8069" i="1"/>
  <c r="G8070" i="1"/>
  <c r="H8070" i="1"/>
  <c r="I8070" i="1"/>
  <c r="J8070" i="1"/>
  <c r="G8071" i="1"/>
  <c r="H8071" i="1"/>
  <c r="I8071" i="1"/>
  <c r="J8071" i="1"/>
  <c r="G8072" i="1"/>
  <c r="H8072" i="1"/>
  <c r="I8072" i="1"/>
  <c r="J8072" i="1"/>
  <c r="G8073" i="1"/>
  <c r="H8073" i="1"/>
  <c r="I8073" i="1"/>
  <c r="J8073" i="1"/>
  <c r="G8074" i="1"/>
  <c r="H8074" i="1"/>
  <c r="I8074" i="1"/>
  <c r="J8074" i="1"/>
  <c r="G8075" i="1"/>
  <c r="H8075" i="1"/>
  <c r="I8075" i="1"/>
  <c r="J8075" i="1"/>
  <c r="G8076" i="1"/>
  <c r="H8076" i="1"/>
  <c r="I8076" i="1"/>
  <c r="J8076" i="1"/>
  <c r="G8077" i="1"/>
  <c r="H8077" i="1"/>
  <c r="I8077" i="1"/>
  <c r="J8077" i="1"/>
  <c r="G8078" i="1"/>
  <c r="H8078" i="1"/>
  <c r="I8078" i="1"/>
  <c r="J8078" i="1"/>
  <c r="G8079" i="1"/>
  <c r="H8079" i="1"/>
  <c r="I8079" i="1"/>
  <c r="J8079" i="1"/>
  <c r="G8080" i="1"/>
  <c r="H8080" i="1"/>
  <c r="I8080" i="1"/>
  <c r="J8080" i="1"/>
  <c r="G8081" i="1"/>
  <c r="H8081" i="1"/>
  <c r="I8081" i="1"/>
  <c r="J8081" i="1"/>
  <c r="G8082" i="1"/>
  <c r="H8082" i="1"/>
  <c r="I8082" i="1"/>
  <c r="J8082" i="1"/>
  <c r="G8083" i="1"/>
  <c r="H8083" i="1"/>
  <c r="I8083" i="1"/>
  <c r="J8083" i="1"/>
  <c r="G8084" i="1"/>
  <c r="H8084" i="1"/>
  <c r="I8084" i="1"/>
  <c r="J8084" i="1"/>
  <c r="G8085" i="1"/>
  <c r="H8085" i="1"/>
  <c r="I8085" i="1"/>
  <c r="J8085" i="1"/>
  <c r="G8086" i="1"/>
  <c r="H8086" i="1"/>
  <c r="I8086" i="1"/>
  <c r="J8086" i="1"/>
  <c r="G8087" i="1"/>
  <c r="H8087" i="1"/>
  <c r="I8087" i="1"/>
  <c r="J8087" i="1"/>
  <c r="G8088" i="1"/>
  <c r="H8088" i="1"/>
  <c r="I8088" i="1"/>
  <c r="J8088" i="1"/>
  <c r="G8089" i="1"/>
  <c r="H8089" i="1"/>
  <c r="I8089" i="1"/>
  <c r="J8089" i="1"/>
  <c r="G8090" i="1"/>
  <c r="H8090" i="1"/>
  <c r="I8090" i="1"/>
  <c r="J8090" i="1"/>
  <c r="G8091" i="1"/>
  <c r="H8091" i="1"/>
  <c r="I8091" i="1"/>
  <c r="J8091" i="1"/>
  <c r="G8092" i="1"/>
  <c r="H8092" i="1"/>
  <c r="I8092" i="1"/>
  <c r="J8092" i="1"/>
  <c r="G8093" i="1"/>
  <c r="H8093" i="1"/>
  <c r="I8093" i="1"/>
  <c r="J8093" i="1"/>
  <c r="G8094" i="1"/>
  <c r="H8094" i="1"/>
  <c r="I8094" i="1"/>
  <c r="J8094" i="1"/>
  <c r="G8095" i="1"/>
  <c r="H8095" i="1"/>
  <c r="I8095" i="1"/>
  <c r="J8095" i="1"/>
  <c r="G8096" i="1"/>
  <c r="H8096" i="1"/>
  <c r="I8096" i="1"/>
  <c r="J8096" i="1"/>
  <c r="G8097" i="1"/>
  <c r="H8097" i="1"/>
  <c r="I8097" i="1"/>
  <c r="J8097" i="1"/>
  <c r="G8098" i="1"/>
  <c r="H8098" i="1"/>
  <c r="I8098" i="1"/>
  <c r="J8098" i="1"/>
  <c r="G8099" i="1"/>
  <c r="H8099" i="1"/>
  <c r="I8099" i="1"/>
  <c r="J8099" i="1"/>
  <c r="G8100" i="1"/>
  <c r="H8100" i="1"/>
  <c r="I8100" i="1"/>
  <c r="J8100" i="1"/>
  <c r="G8101" i="1"/>
  <c r="H8101" i="1"/>
  <c r="I8101" i="1"/>
  <c r="J8101" i="1"/>
  <c r="G8102" i="1"/>
  <c r="H8102" i="1"/>
  <c r="I8102" i="1"/>
  <c r="J8102" i="1"/>
  <c r="G8103" i="1"/>
  <c r="H8103" i="1"/>
  <c r="I8103" i="1"/>
  <c r="J8103" i="1"/>
  <c r="G8104" i="1"/>
  <c r="H8104" i="1"/>
  <c r="I8104" i="1"/>
  <c r="J8104" i="1"/>
  <c r="G8105" i="1"/>
  <c r="H8105" i="1"/>
  <c r="I8105" i="1"/>
  <c r="J8105" i="1"/>
  <c r="G8106" i="1"/>
  <c r="H8106" i="1"/>
  <c r="I8106" i="1"/>
  <c r="J8106" i="1"/>
  <c r="G8107" i="1"/>
  <c r="H8107" i="1"/>
  <c r="I8107" i="1"/>
  <c r="J8107" i="1"/>
  <c r="G8108" i="1"/>
  <c r="H8108" i="1"/>
  <c r="I8108" i="1"/>
  <c r="J8108" i="1"/>
  <c r="G8109" i="1"/>
  <c r="H8109" i="1"/>
  <c r="I8109" i="1"/>
  <c r="J8109" i="1"/>
  <c r="G8110" i="1"/>
  <c r="H8110" i="1"/>
  <c r="I8110" i="1"/>
  <c r="J8110" i="1"/>
  <c r="G8111" i="1"/>
  <c r="H8111" i="1"/>
  <c r="I8111" i="1"/>
  <c r="J8111" i="1"/>
  <c r="G8112" i="1"/>
  <c r="H8112" i="1"/>
  <c r="I8112" i="1"/>
  <c r="J8112" i="1"/>
  <c r="G8113" i="1"/>
  <c r="H8113" i="1"/>
  <c r="I8113" i="1"/>
  <c r="J8113" i="1"/>
  <c r="G8114" i="1"/>
  <c r="H8114" i="1"/>
  <c r="I8114" i="1"/>
  <c r="J8114" i="1"/>
  <c r="G8115" i="1"/>
  <c r="H8115" i="1"/>
  <c r="I8115" i="1"/>
  <c r="J8115" i="1"/>
  <c r="G8116" i="1"/>
  <c r="H8116" i="1"/>
  <c r="I8116" i="1"/>
  <c r="J8116" i="1"/>
  <c r="G8117" i="1"/>
  <c r="H8117" i="1"/>
  <c r="I8117" i="1"/>
  <c r="J8117" i="1"/>
  <c r="G8118" i="1"/>
  <c r="H8118" i="1"/>
  <c r="I8118" i="1"/>
  <c r="J8118" i="1"/>
  <c r="G8119" i="1"/>
  <c r="H8119" i="1"/>
  <c r="I8119" i="1"/>
  <c r="J8119" i="1"/>
  <c r="G8120" i="1"/>
  <c r="H8120" i="1"/>
  <c r="I8120" i="1"/>
  <c r="J8120" i="1"/>
  <c r="G8121" i="1"/>
  <c r="H8121" i="1"/>
  <c r="I8121" i="1"/>
  <c r="J8121" i="1"/>
  <c r="G8122" i="1"/>
  <c r="H8122" i="1"/>
  <c r="I8122" i="1"/>
  <c r="J8122" i="1"/>
  <c r="G8123" i="1"/>
  <c r="H8123" i="1"/>
  <c r="I8123" i="1"/>
  <c r="J8123" i="1"/>
  <c r="G8124" i="1"/>
  <c r="H8124" i="1"/>
  <c r="I8124" i="1"/>
  <c r="J8124" i="1"/>
  <c r="G8125" i="1"/>
  <c r="H8125" i="1"/>
  <c r="I8125" i="1"/>
  <c r="J8125" i="1"/>
  <c r="G8126" i="1"/>
  <c r="H8126" i="1"/>
  <c r="I8126" i="1"/>
  <c r="J8126" i="1"/>
  <c r="G8127" i="1"/>
  <c r="H8127" i="1"/>
  <c r="I8127" i="1"/>
  <c r="J8127" i="1"/>
  <c r="G8128" i="1"/>
  <c r="H8128" i="1"/>
  <c r="I8128" i="1"/>
  <c r="J8128" i="1"/>
  <c r="G8129" i="1"/>
  <c r="H8129" i="1"/>
  <c r="I8129" i="1"/>
  <c r="J8129" i="1"/>
  <c r="G8130" i="1"/>
  <c r="H8130" i="1"/>
  <c r="I8130" i="1"/>
  <c r="J8130" i="1"/>
  <c r="G8131" i="1"/>
  <c r="H8131" i="1"/>
  <c r="I8131" i="1"/>
  <c r="J8131" i="1"/>
  <c r="G8132" i="1"/>
  <c r="H8132" i="1"/>
  <c r="I8132" i="1"/>
  <c r="J8132" i="1"/>
  <c r="G8133" i="1"/>
  <c r="H8133" i="1"/>
  <c r="I8133" i="1"/>
  <c r="J8133" i="1"/>
  <c r="G8134" i="1"/>
  <c r="H8134" i="1"/>
  <c r="I8134" i="1"/>
  <c r="J8134" i="1"/>
  <c r="G8135" i="1"/>
  <c r="H8135" i="1"/>
  <c r="I8135" i="1"/>
  <c r="J8135" i="1"/>
  <c r="G8136" i="1"/>
  <c r="H8136" i="1"/>
  <c r="I8136" i="1"/>
  <c r="J8136" i="1"/>
  <c r="G8137" i="1"/>
  <c r="H8137" i="1"/>
  <c r="I8137" i="1"/>
  <c r="J8137" i="1"/>
  <c r="G8138" i="1"/>
  <c r="H8138" i="1"/>
  <c r="I8138" i="1"/>
  <c r="J8138" i="1"/>
  <c r="G8139" i="1"/>
  <c r="H8139" i="1"/>
  <c r="I8139" i="1"/>
  <c r="J8139" i="1"/>
  <c r="G8140" i="1"/>
  <c r="H8140" i="1"/>
  <c r="I8140" i="1"/>
  <c r="J8140" i="1"/>
  <c r="G8141" i="1"/>
  <c r="H8141" i="1"/>
  <c r="I8141" i="1"/>
  <c r="J8141" i="1"/>
  <c r="G8142" i="1"/>
  <c r="H8142" i="1"/>
  <c r="I8142" i="1"/>
  <c r="J8142" i="1"/>
  <c r="G8143" i="1"/>
  <c r="H8143" i="1"/>
  <c r="I8143" i="1"/>
  <c r="J8143" i="1"/>
  <c r="G8144" i="1"/>
  <c r="H8144" i="1"/>
  <c r="I8144" i="1"/>
  <c r="J8144" i="1"/>
  <c r="G8145" i="1"/>
  <c r="H8145" i="1"/>
  <c r="I8145" i="1"/>
  <c r="J8145" i="1"/>
  <c r="G8146" i="1"/>
  <c r="H8146" i="1"/>
  <c r="I8146" i="1"/>
  <c r="J8146" i="1"/>
  <c r="G8147" i="1"/>
  <c r="H8147" i="1"/>
  <c r="I8147" i="1"/>
  <c r="J8147" i="1"/>
  <c r="G8148" i="1"/>
  <c r="H8148" i="1"/>
  <c r="I8148" i="1"/>
  <c r="J8148" i="1"/>
  <c r="G8149" i="1"/>
  <c r="H8149" i="1"/>
  <c r="I8149" i="1"/>
  <c r="J8149" i="1"/>
  <c r="G8150" i="1"/>
  <c r="H8150" i="1"/>
  <c r="I8150" i="1"/>
  <c r="J8150" i="1"/>
  <c r="G8151" i="1"/>
  <c r="H8151" i="1"/>
  <c r="I8151" i="1"/>
  <c r="J8151" i="1"/>
  <c r="G8152" i="1"/>
  <c r="H8152" i="1"/>
  <c r="I8152" i="1"/>
  <c r="J8152" i="1"/>
  <c r="G8153" i="1"/>
  <c r="H8153" i="1"/>
  <c r="I8153" i="1"/>
  <c r="J8153" i="1"/>
  <c r="G8154" i="1"/>
  <c r="H8154" i="1"/>
  <c r="I8154" i="1"/>
  <c r="J8154" i="1"/>
  <c r="G8155" i="1"/>
  <c r="H8155" i="1"/>
  <c r="I8155" i="1"/>
  <c r="J8155" i="1"/>
  <c r="G8156" i="1"/>
  <c r="H8156" i="1"/>
  <c r="I8156" i="1"/>
  <c r="J8156" i="1"/>
  <c r="G8157" i="1"/>
  <c r="H8157" i="1"/>
  <c r="I8157" i="1"/>
  <c r="J8157" i="1"/>
  <c r="G8158" i="1"/>
  <c r="H8158" i="1"/>
  <c r="I8158" i="1"/>
  <c r="J8158" i="1"/>
  <c r="G8159" i="1"/>
  <c r="H8159" i="1"/>
  <c r="I8159" i="1"/>
  <c r="J8159" i="1"/>
  <c r="G8160" i="1"/>
  <c r="H8160" i="1"/>
  <c r="I8160" i="1"/>
  <c r="J8160" i="1"/>
  <c r="G8161" i="1"/>
  <c r="H8161" i="1"/>
  <c r="I8161" i="1"/>
  <c r="J8161" i="1"/>
  <c r="G8162" i="1"/>
  <c r="H8162" i="1"/>
  <c r="I8162" i="1"/>
  <c r="J8162" i="1"/>
  <c r="G8163" i="1"/>
  <c r="H8163" i="1"/>
  <c r="I8163" i="1"/>
  <c r="J8163" i="1"/>
  <c r="G8164" i="1"/>
  <c r="H8164" i="1"/>
  <c r="I8164" i="1"/>
  <c r="J8164" i="1"/>
  <c r="G8165" i="1"/>
  <c r="H8165" i="1"/>
  <c r="I8165" i="1"/>
  <c r="J8165" i="1"/>
  <c r="G8166" i="1"/>
  <c r="H8166" i="1"/>
  <c r="I8166" i="1"/>
  <c r="J8166" i="1"/>
  <c r="G8167" i="1"/>
  <c r="H8167" i="1"/>
  <c r="I8167" i="1"/>
  <c r="J8167" i="1"/>
  <c r="G8168" i="1"/>
  <c r="H8168" i="1"/>
  <c r="I8168" i="1"/>
  <c r="J8168" i="1"/>
  <c r="G8169" i="1"/>
  <c r="H8169" i="1"/>
  <c r="I8169" i="1"/>
  <c r="J8169" i="1"/>
  <c r="G8170" i="1"/>
  <c r="H8170" i="1"/>
  <c r="I8170" i="1"/>
  <c r="J8170" i="1"/>
  <c r="G8171" i="1"/>
  <c r="H8171" i="1"/>
  <c r="I8171" i="1"/>
  <c r="J8171" i="1"/>
  <c r="G8172" i="1"/>
  <c r="H8172" i="1"/>
  <c r="I8172" i="1"/>
  <c r="J8172" i="1"/>
  <c r="G8173" i="1"/>
  <c r="H8173" i="1"/>
  <c r="I8173" i="1"/>
  <c r="J8173" i="1"/>
  <c r="G8174" i="1"/>
  <c r="H8174" i="1"/>
  <c r="I8174" i="1"/>
  <c r="J8174" i="1"/>
  <c r="G8175" i="1"/>
  <c r="H8175" i="1"/>
  <c r="I8175" i="1"/>
  <c r="J8175" i="1"/>
  <c r="G8176" i="1"/>
  <c r="H8176" i="1"/>
  <c r="I8176" i="1"/>
  <c r="J8176" i="1"/>
  <c r="G8177" i="1"/>
  <c r="H8177" i="1"/>
  <c r="I8177" i="1"/>
  <c r="J8177" i="1"/>
  <c r="G8178" i="1"/>
  <c r="H8178" i="1"/>
  <c r="I8178" i="1"/>
  <c r="J8178" i="1"/>
  <c r="G8179" i="1"/>
  <c r="H8179" i="1"/>
  <c r="I8179" i="1"/>
  <c r="J8179" i="1"/>
  <c r="G8180" i="1"/>
  <c r="H8180" i="1"/>
  <c r="I8180" i="1"/>
  <c r="J8180" i="1"/>
  <c r="G8181" i="1"/>
  <c r="H8181" i="1"/>
  <c r="I8181" i="1"/>
  <c r="J8181" i="1"/>
  <c r="G8182" i="1"/>
  <c r="H8182" i="1"/>
  <c r="I8182" i="1"/>
  <c r="J8182" i="1"/>
  <c r="G8183" i="1"/>
  <c r="H8183" i="1"/>
  <c r="I8183" i="1"/>
  <c r="J8183" i="1"/>
  <c r="G8184" i="1"/>
  <c r="H8184" i="1"/>
  <c r="I8184" i="1"/>
  <c r="J8184" i="1"/>
  <c r="G8185" i="1"/>
  <c r="H8185" i="1"/>
  <c r="I8185" i="1"/>
  <c r="J8185" i="1"/>
  <c r="G8186" i="1"/>
  <c r="H8186" i="1"/>
  <c r="I8186" i="1"/>
  <c r="J8186" i="1"/>
  <c r="G8187" i="1"/>
  <c r="H8187" i="1"/>
  <c r="I8187" i="1"/>
  <c r="J8187" i="1"/>
  <c r="G8188" i="1"/>
  <c r="H8188" i="1"/>
  <c r="I8188" i="1"/>
  <c r="J8188" i="1"/>
  <c r="G8189" i="1"/>
  <c r="H8189" i="1"/>
  <c r="I8189" i="1"/>
  <c r="J8189" i="1"/>
  <c r="G8190" i="1"/>
  <c r="H8190" i="1"/>
  <c r="I8190" i="1"/>
  <c r="J8190" i="1"/>
  <c r="G8191" i="1"/>
  <c r="H8191" i="1"/>
  <c r="I8191" i="1"/>
  <c r="J8191" i="1"/>
  <c r="G8192" i="1"/>
  <c r="H8192" i="1"/>
  <c r="I8192" i="1"/>
  <c r="J8192" i="1"/>
  <c r="G8193" i="1"/>
  <c r="H8193" i="1"/>
  <c r="I8193" i="1"/>
  <c r="J8193" i="1"/>
  <c r="G8194" i="1"/>
  <c r="H8194" i="1"/>
  <c r="I8194" i="1"/>
  <c r="J8194" i="1"/>
  <c r="G8195" i="1"/>
  <c r="H8195" i="1"/>
  <c r="I8195" i="1"/>
  <c r="J8195" i="1"/>
  <c r="G8196" i="1"/>
  <c r="H8196" i="1"/>
  <c r="I8196" i="1"/>
  <c r="J8196" i="1"/>
  <c r="G8197" i="1"/>
  <c r="H8197" i="1"/>
  <c r="I8197" i="1"/>
  <c r="J8197" i="1"/>
  <c r="G8198" i="1"/>
  <c r="H8198" i="1"/>
  <c r="I8198" i="1"/>
  <c r="J8198" i="1"/>
  <c r="G8199" i="1"/>
  <c r="H8199" i="1"/>
  <c r="I8199" i="1"/>
  <c r="J8199" i="1"/>
  <c r="G8200" i="1"/>
  <c r="H8200" i="1"/>
  <c r="I8200" i="1"/>
  <c r="J8200" i="1"/>
  <c r="G8201" i="1"/>
  <c r="H8201" i="1"/>
  <c r="I8201" i="1"/>
  <c r="J8201" i="1"/>
  <c r="G8202" i="1"/>
  <c r="H8202" i="1"/>
  <c r="I8202" i="1"/>
  <c r="J8202" i="1"/>
  <c r="G8203" i="1"/>
  <c r="H8203" i="1"/>
  <c r="I8203" i="1"/>
  <c r="J8203" i="1"/>
  <c r="G8204" i="1"/>
  <c r="H8204" i="1"/>
  <c r="I8204" i="1"/>
  <c r="J8204" i="1"/>
  <c r="G8205" i="1"/>
  <c r="H8205" i="1"/>
  <c r="I8205" i="1"/>
  <c r="J8205" i="1"/>
  <c r="G8206" i="1"/>
  <c r="H8206" i="1"/>
  <c r="I8206" i="1"/>
  <c r="J8206" i="1"/>
  <c r="G8207" i="1"/>
  <c r="H8207" i="1"/>
  <c r="I8207" i="1"/>
  <c r="J8207" i="1"/>
  <c r="G8208" i="1"/>
  <c r="H8208" i="1"/>
  <c r="I8208" i="1"/>
  <c r="J8208" i="1"/>
  <c r="G8209" i="1"/>
  <c r="H8209" i="1"/>
  <c r="I8209" i="1"/>
  <c r="J8209" i="1"/>
  <c r="G8210" i="1"/>
  <c r="H8210" i="1"/>
  <c r="I8210" i="1"/>
  <c r="J8210" i="1"/>
  <c r="G8211" i="1"/>
  <c r="H8211" i="1"/>
  <c r="I8211" i="1"/>
  <c r="J8211" i="1"/>
  <c r="G8212" i="1"/>
  <c r="H8212" i="1"/>
  <c r="I8212" i="1"/>
  <c r="J8212" i="1"/>
  <c r="G8213" i="1"/>
  <c r="H8213" i="1"/>
  <c r="I8213" i="1"/>
  <c r="J8213" i="1"/>
  <c r="G8214" i="1"/>
  <c r="H8214" i="1"/>
  <c r="I8214" i="1"/>
  <c r="J8214" i="1"/>
  <c r="G8215" i="1"/>
  <c r="H8215" i="1"/>
  <c r="I8215" i="1"/>
  <c r="J8215" i="1"/>
  <c r="G8216" i="1"/>
  <c r="H8216" i="1"/>
  <c r="I8216" i="1"/>
  <c r="J8216" i="1"/>
  <c r="J2" i="1"/>
  <c r="I2" i="1"/>
  <c r="H2" i="1"/>
  <c r="G2" i="1"/>
  <c r="O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tc={DB765952-5DE4-0D47-BAAD-299AD9D37FD2}</author>
    <author>tc={28F89B68-9721-9942-989C-4BDFBE01CC50}</author>
    <author>tc={43DACB7A-9FA1-5E42-939F-405AA4163D01}</author>
    <author>tc={2434C69C-F8A9-744E-BFC6-6CA65F2ED17B}</author>
    <author>tc={A3D4EE28-3A58-D74B-9B72-667868597392}</author>
    <author>tc={BC513FB6-0EF9-C04E-A35A-79F93DDCDE4B}</author>
    <author>tc={2E42FE91-DB11-4A4F-9853-421CF00B8370}</author>
    <author>tc={C7BBCA59-EB3B-E54D-95CB-3FC57BD09776}</author>
    <author>tc={535E463D-C5B2-624E-8EF4-8EF782460B7A}</author>
  </authors>
  <commentList>
    <comment ref="G1" authorId="0" shapeId="0" xr:uid="{DB765952-5DE4-0D47-BAAD-299AD9D37FD2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The road next to the fuel station is designated to be a motorway (or expressway).
If there are more road, either one of the roads is a motorway, the value is 1.</t>
      </text>
    </comment>
    <comment ref="H1" authorId="1" shapeId="0" xr:uid="{28F89B68-9721-9942-989C-4BDFBE01CC50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If the road is not designeted to be a motorway but it is the feeder, the value is 1. Feeders are for M1/M7 "Budaörsi út" (only to Nagyszőlős utca), for M5 "Nagykőrösi út" and "Gyáli út", for M3 "M3 bevezető".</t>
      </text>
    </comment>
    <comment ref="I1" authorId="2" shapeId="0" xr:uid="{43DACB7A-9FA1-5E42-939F-405AA4163D01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Can the fueling station be approached by vehicles not having motorway vignette? If yes the value is 1.</t>
      </text>
    </comment>
    <comment ref="J1" authorId="3" shapeId="0" xr:uid="{2434C69C-F8A9-744E-BFC6-6CA65F2ED17B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Only accessable from a road which is designated to be a motorway (or expressway)</t>
      </text>
    </comment>
    <comment ref="K1" authorId="4" shapeId="0" xr:uid="{A3D4EE28-3A58-D74B-9B72-667868597392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Time distance (in minutes) from Budapest to the settlement via the quickest route.</t>
      </text>
    </comment>
    <comment ref="L1" authorId="5" shapeId="0" xr:uid="{BC513FB6-0EF9-C04E-A35A-79F93DDCDE4B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Time distance (in minutes) from Budapest to the settlement via the shortest route.</t>
      </text>
    </comment>
    <comment ref="M1" authorId="6" shapeId="0" xr:uid="{2E42FE91-DB11-4A4F-9853-421CF00B8370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Distance (in km) from Budapest to the settlement via the quickest route.</t>
      </text>
    </comment>
    <comment ref="N1" authorId="7" shapeId="0" xr:uid="{C7BBCA59-EB3B-E54D-95CB-3FC57BD09776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Distance (in km) from Budapest to the settlement via the shortest route.</t>
      </text>
    </comment>
    <comment ref="O1" authorId="8" shapeId="0" xr:uid="{535E463D-C5B2-624E-8EF4-8EF782460B7A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Based on (normal working hours) tax data by National Tax and Customs Administration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tc={D3D142F0-D460-7042-9EF0-B5F11AD90784}</author>
    <author>tc={019FA0D6-0B6D-7144-B717-8C5C73220B38}</author>
    <author>tc={83276ED6-BDB3-7448-BD9C-E199C48C107C}</author>
    <author>tc={9C701698-6D6A-3047-90A9-D17CCF5F2224}</author>
  </authors>
  <commentList>
    <comment ref="F1" authorId="0" shapeId="0" xr:uid="{D3D142F0-D460-7042-9EF0-B5F11AD90784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The road next to the fuel station is designated to be a motorway (or expressway).
If there are more road, either one of the roads is a motorway, the value is 1.</t>
      </text>
    </comment>
    <comment ref="G1" authorId="1" shapeId="0" xr:uid="{019FA0D6-0B6D-7144-B717-8C5C73220B38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If the road is not designeted to be a motorway but it is the feeder, the value is 1. Feeders are for M1/M7 "Budaörsi út" (only to Nagyszőlős utca), for M5 "Nagykőrösi út" and "Gyáli út", for M3 "M3 bevezető".</t>
      </text>
    </comment>
    <comment ref="H1" authorId="2" shapeId="0" xr:uid="{83276ED6-BDB3-7448-BD9C-E199C48C107C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Can the fueling station be approached by vehicles not having motorway vignette? If yes the value is 1.</t>
      </text>
    </comment>
    <comment ref="I1" authorId="3" shapeId="0" xr:uid="{9C701698-6D6A-3047-90A9-D17CCF5F2224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Only accessable from a road which is designated to be a motorway (or expressway)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KSH</author>
    <author>nn03476</author>
  </authors>
  <commentList>
    <comment ref="M2" authorId="0" shapeId="0" xr:uid="{503C0063-16D1-C84E-A0F4-3534F7003425}">
      <text>
        <r>
          <rPr>
            <b/>
            <sz val="10"/>
            <color indexed="81"/>
            <rFont val="Tahoma"/>
            <family val="2"/>
            <charset val="238"/>
          </rPr>
          <t>A területnagyság a területi változáskor felterjesztett tájékoztató adatok alapján nem véglegesített, becsült adat</t>
        </r>
      </text>
    </comment>
    <comment ref="H3" authorId="1" shapeId="0" xr:uid="{A5BB6482-25C0-FA47-B1F0-997C4AC07833}">
      <text>
        <r>
          <rPr>
            <b/>
            <sz val="8"/>
            <color indexed="81"/>
            <rFont val="Tahoma"/>
            <family val="2"/>
            <charset val="238"/>
          </rPr>
          <t>nn03476:</t>
        </r>
        <r>
          <rPr>
            <sz val="8"/>
            <color indexed="81"/>
            <rFont val="Tahoma"/>
            <family val="2"/>
            <charset val="238"/>
          </rPr>
          <t xml:space="preserve">
Kódmagyarázat a </t>
        </r>
        <r>
          <rPr>
            <b/>
            <i/>
            <sz val="8"/>
            <color indexed="81"/>
            <rFont val="Tahoma"/>
            <family val="2"/>
            <charset val="238"/>
          </rPr>
          <t xml:space="preserve">közös önkormányzati hivatal </t>
        </r>
        <r>
          <rPr>
            <sz val="8"/>
            <color indexed="81"/>
            <rFont val="Tahoma"/>
            <family val="2"/>
            <charset val="238"/>
          </rPr>
          <t>munkalapon!</t>
        </r>
      </text>
    </comment>
  </commentList>
</comments>
</file>

<file path=xl/sharedStrings.xml><?xml version="1.0" encoding="utf-8"?>
<sst xmlns="http://schemas.openxmlformats.org/spreadsheetml/2006/main" count="67123" uniqueCount="11646">
  <si>
    <t>Abda</t>
  </si>
  <si>
    <t>Abony</t>
  </si>
  <si>
    <t>Adony</t>
  </si>
  <si>
    <t>Aggtelek</t>
  </si>
  <si>
    <t>Ajka</t>
  </si>
  <si>
    <t>Akasztó</t>
  </si>
  <si>
    <t>Albertirsa</t>
  </si>
  <si>
    <t>Algyő</t>
  </si>
  <si>
    <t>Alsónémedi</t>
  </si>
  <si>
    <t>Alsópáhok</t>
  </si>
  <si>
    <t>Apagy</t>
  </si>
  <si>
    <t>Aszód</t>
  </si>
  <si>
    <t>Atkár</t>
  </si>
  <si>
    <t>Badacsonytomaj</t>
  </si>
  <si>
    <t>Bag</t>
  </si>
  <si>
    <t>Baja</t>
  </si>
  <si>
    <t>Bakonycsernye</t>
  </si>
  <si>
    <t>Baktalórántháza</t>
  </si>
  <si>
    <t>Balassagyarmat</t>
  </si>
  <si>
    <t>Balatonalmádi</t>
  </si>
  <si>
    <t>Balatonboglár</t>
  </si>
  <si>
    <t>Balatonederics</t>
  </si>
  <si>
    <t>Balatonföldvár</t>
  </si>
  <si>
    <t>Balatonfüred</t>
  </si>
  <si>
    <t>Balatonfűzfő</t>
  </si>
  <si>
    <t>Balatonkeresztúr</t>
  </si>
  <si>
    <t>Balatonlelle</t>
  </si>
  <si>
    <t>Balatonszentgyörgy</t>
  </si>
  <si>
    <t>Balatonvilágos</t>
  </si>
  <si>
    <t>Balkány</t>
  </si>
  <si>
    <t>Balástya</t>
  </si>
  <si>
    <t>Barcs</t>
  </si>
  <si>
    <t>Becsehely</t>
  </si>
  <si>
    <t>Beled</t>
  </si>
  <si>
    <t>Berettyóújfalu</t>
  </si>
  <si>
    <t>Berhida</t>
  </si>
  <si>
    <t>Biatorbágy</t>
  </si>
  <si>
    <t>Bicske</t>
  </si>
  <si>
    <t>Biharkeresztes</t>
  </si>
  <si>
    <t>Bonyhád</t>
  </si>
  <si>
    <t>Budakalász</t>
  </si>
  <si>
    <t>Budakeszi</t>
  </si>
  <si>
    <t>Budapest I. kerület</t>
  </si>
  <si>
    <t>Budapest II. kerület</t>
  </si>
  <si>
    <t>Budapest III. kerület</t>
  </si>
  <si>
    <t>Budapest IV. kerület</t>
  </si>
  <si>
    <t>Budapest IX. kerület</t>
  </si>
  <si>
    <t>Budapest VI. kerület</t>
  </si>
  <si>
    <t>Budapest VIII. kerület</t>
  </si>
  <si>
    <t>Budapest X. kerület</t>
  </si>
  <si>
    <t>Budapest XI. kerület</t>
  </si>
  <si>
    <t>Budapest XII. kerület</t>
  </si>
  <si>
    <t>Budapest XIII. kerület</t>
  </si>
  <si>
    <t>Budapest XIV. kerület</t>
  </si>
  <si>
    <t>Budapest XIX. kerület</t>
  </si>
  <si>
    <t>Budapest XV. kerület</t>
  </si>
  <si>
    <t>Budapest XVI. kerület</t>
  </si>
  <si>
    <t>Budapest XVII. kerület</t>
  </si>
  <si>
    <t>Budapest XVIII. kerület</t>
  </si>
  <si>
    <t>Budapest XX. kerület</t>
  </si>
  <si>
    <t>Budapest XXI. kerület</t>
  </si>
  <si>
    <t>Budapest XXII. kerület</t>
  </si>
  <si>
    <t>Budapest XXIII. kerület</t>
  </si>
  <si>
    <t>Budaörs</t>
  </si>
  <si>
    <t>Bábolna</t>
  </si>
  <si>
    <t>Bácsalmás</t>
  </si>
  <si>
    <t>Bátaszék</t>
  </si>
  <si>
    <t>Bátmonostor</t>
  </si>
  <si>
    <t>Bátonyterenye</t>
  </si>
  <si>
    <t>Békés</t>
  </si>
  <si>
    <t>Békéscsaba</t>
  </si>
  <si>
    <t>Békésszentandrás</t>
  </si>
  <si>
    <t>Bócsa</t>
  </si>
  <si>
    <t>Bóly</t>
  </si>
  <si>
    <t>Böhönye</t>
  </si>
  <si>
    <t>Cece</t>
  </si>
  <si>
    <t>Cegléd</t>
  </si>
  <si>
    <t>Celldömölk</t>
  </si>
  <si>
    <t>Csanádpalota</t>
  </si>
  <si>
    <t>Csenger</t>
  </si>
  <si>
    <t>Csepreg</t>
  </si>
  <si>
    <t>Cserkeszőlő</t>
  </si>
  <si>
    <t>Csolnok</t>
  </si>
  <si>
    <t>Csongrád</t>
  </si>
  <si>
    <t>Csorna</t>
  </si>
  <si>
    <t>Csurgó</t>
  </si>
  <si>
    <t>Csávoly</t>
  </si>
  <si>
    <t>Csém</t>
  </si>
  <si>
    <t>Csömör</t>
  </si>
  <si>
    <t>Dabas</t>
  </si>
  <si>
    <t>Debrecen</t>
  </si>
  <si>
    <t>Demecser</t>
  </si>
  <si>
    <t>Devecser</t>
  </si>
  <si>
    <t>Diósd</t>
  </si>
  <si>
    <t>Dombrád</t>
  </si>
  <si>
    <t>Dombóvár</t>
  </si>
  <si>
    <t>Dorog</t>
  </si>
  <si>
    <t>Dudar</t>
  </si>
  <si>
    <t>Dunaföldvár</t>
  </si>
  <si>
    <t>Dunaharaszti</t>
  </si>
  <si>
    <t>Dunakeszi</t>
  </si>
  <si>
    <t>Dunavarsány</t>
  </si>
  <si>
    <t>Dunavecse</t>
  </si>
  <si>
    <t>Dunaújváros</t>
  </si>
  <si>
    <t>Dusnok</t>
  </si>
  <si>
    <t>Dég</t>
  </si>
  <si>
    <t>Dévaványa</t>
  </si>
  <si>
    <t>Döbrököz</t>
  </si>
  <si>
    <t>Dömsöd</t>
  </si>
  <si>
    <t>Ebes</t>
  </si>
  <si>
    <t>Eger</t>
  </si>
  <si>
    <t>Encs</t>
  </si>
  <si>
    <t>Enese</t>
  </si>
  <si>
    <t>Ercsi</t>
  </si>
  <si>
    <t>Erdőkertes</t>
  </si>
  <si>
    <t>Esztergom</t>
  </si>
  <si>
    <t>Etyek</t>
  </si>
  <si>
    <t>Fadd</t>
  </si>
  <si>
    <t>Fegyvernek</t>
  </si>
  <si>
    <t>Fehérgyarmat</t>
  </si>
  <si>
    <t>Felcsút</t>
  </si>
  <si>
    <t>Felsőzsolca</t>
  </si>
  <si>
    <t>Fonyód</t>
  </si>
  <si>
    <t>Fót</t>
  </si>
  <si>
    <t>Galambok</t>
  </si>
  <si>
    <t>Galgaguta</t>
  </si>
  <si>
    <t>Geresdlak</t>
  </si>
  <si>
    <t>Gyomaendrőd</t>
  </si>
  <si>
    <t>Gyula</t>
  </si>
  <si>
    <t>Gyál</t>
  </si>
  <si>
    <t>Gyömrő</t>
  </si>
  <si>
    <t>Gyöngyös</t>
  </si>
  <si>
    <t>Gyönk</t>
  </si>
  <si>
    <t>Györköny</t>
  </si>
  <si>
    <t>Győr</t>
  </si>
  <si>
    <t>Győrzámoly</t>
  </si>
  <si>
    <t>Győrújbarát</t>
  </si>
  <si>
    <t>Gárdony</t>
  </si>
  <si>
    <t>Gátér</t>
  </si>
  <si>
    <t>Gávavencsellő</t>
  </si>
  <si>
    <t>Göd</t>
  </si>
  <si>
    <t>Gödöllő</t>
  </si>
  <si>
    <t>Görbeháza</t>
  </si>
  <si>
    <t>Hajdúböszörmény</t>
  </si>
  <si>
    <t>Hajdúdorog</t>
  </si>
  <si>
    <t>Hajdúnánás</t>
  </si>
  <si>
    <t>Hajdúszoboszló</t>
  </si>
  <si>
    <t>Hajdúszovát</t>
  </si>
  <si>
    <t>Hajdúsámson</t>
  </si>
  <si>
    <t>Hajmáskér</t>
  </si>
  <si>
    <t>Hajós</t>
  </si>
  <si>
    <t>Halásztelek</t>
  </si>
  <si>
    <t>Harkány</t>
  </si>
  <si>
    <t>Hatvan</t>
  </si>
  <si>
    <t>Hegyeshalom</t>
  </si>
  <si>
    <t>Hegyfalu</t>
  </si>
  <si>
    <t>Hejőbába</t>
  </si>
  <si>
    <t>Herceghalom</t>
  </si>
  <si>
    <t>Herend</t>
  </si>
  <si>
    <t>Hernád</t>
  </si>
  <si>
    <t>Hernádkak</t>
  </si>
  <si>
    <t>Heves</t>
  </si>
  <si>
    <t>Hosszúpályi</t>
  </si>
  <si>
    <t>Hévízgyörk</t>
  </si>
  <si>
    <t>Hódmezővásárhely</t>
  </si>
  <si>
    <t>Hőgyész</t>
  </si>
  <si>
    <t>Ibrány</t>
  </si>
  <si>
    <t>Iklad</t>
  </si>
  <si>
    <t>Inárcs</t>
  </si>
  <si>
    <t>Iregszemcse</t>
  </si>
  <si>
    <t>Isaszeg</t>
  </si>
  <si>
    <t>Iszkaszentgyörgy</t>
  </si>
  <si>
    <t>Iváncsa</t>
  </si>
  <si>
    <t>Jakabszállás</t>
  </si>
  <si>
    <t>Jánoshalma</t>
  </si>
  <si>
    <t>Jánossomorja</t>
  </si>
  <si>
    <t>Jászalsószentgyörgy</t>
  </si>
  <si>
    <t>Jászapáti</t>
  </si>
  <si>
    <t>Jászberény</t>
  </si>
  <si>
    <t>Jászfényszaru</t>
  </si>
  <si>
    <t>Jászjákóhalma</t>
  </si>
  <si>
    <t>Jászszentlászló</t>
  </si>
  <si>
    <t>Jászárokszállás</t>
  </si>
  <si>
    <t>Kaba</t>
  </si>
  <si>
    <t>Kadarkút</t>
  </si>
  <si>
    <t>Kalocsa</t>
  </si>
  <si>
    <t>Kapospula</t>
  </si>
  <si>
    <t>Kaposszekcső</t>
  </si>
  <si>
    <t>Kaposvár</t>
  </si>
  <si>
    <t>Kapuvár</t>
  </si>
  <si>
    <t>Karancslapujtő</t>
  </si>
  <si>
    <t>Karcag</t>
  </si>
  <si>
    <t>Kartal</t>
  </si>
  <si>
    <t>Karácsond</t>
  </si>
  <si>
    <t>Kazincbarcika</t>
  </si>
  <si>
    <t>Kecel</t>
  </si>
  <si>
    <t>Kecskemét</t>
  </si>
  <si>
    <t>Kenderes</t>
  </si>
  <si>
    <t>Kerekegyháza</t>
  </si>
  <si>
    <t>Kerepes</t>
  </si>
  <si>
    <t>Kerékteleki</t>
  </si>
  <si>
    <t>Keszthely</t>
  </si>
  <si>
    <t>Kisapostag</t>
  </si>
  <si>
    <t>Kisbér</t>
  </si>
  <si>
    <t>Kiskunfélegyháza</t>
  </si>
  <si>
    <t>Kiskunhalas</t>
  </si>
  <si>
    <t>Kiskunlacháza</t>
  </si>
  <si>
    <t>Kiskunmajsa</t>
  </si>
  <si>
    <t>Kiskőrös</t>
  </si>
  <si>
    <t>Kistarcsa</t>
  </si>
  <si>
    <t>Kistelek</t>
  </si>
  <si>
    <t>Kistokaj</t>
  </si>
  <si>
    <t>Kisvárda</t>
  </si>
  <si>
    <t>Kisújszállás</t>
  </si>
  <si>
    <t>Kocs</t>
  </si>
  <si>
    <t>Kocsola</t>
  </si>
  <si>
    <t>Komló</t>
  </si>
  <si>
    <t>Komádi</t>
  </si>
  <si>
    <t>Komárom</t>
  </si>
  <si>
    <t>Kozármisleny</t>
  </si>
  <si>
    <t>Kunhegyes</t>
  </si>
  <si>
    <t>Kunszentmiklós</t>
  </si>
  <si>
    <t>Kunszentmárton</t>
  </si>
  <si>
    <t>Kurd</t>
  </si>
  <si>
    <t>Kál</t>
  </si>
  <si>
    <t>Kálmánháza</t>
  </si>
  <si>
    <t>Kám</t>
  </si>
  <si>
    <t>Kápolna</t>
  </si>
  <si>
    <t>Kóny</t>
  </si>
  <si>
    <t>Körmend</t>
  </si>
  <si>
    <t>Környe</t>
  </si>
  <si>
    <t>Kőszeg</t>
  </si>
  <si>
    <t>Lajosmizse</t>
  </si>
  <si>
    <t>Lakitelek</t>
  </si>
  <si>
    <t>Lenti</t>
  </si>
  <si>
    <t>Levelek</t>
  </si>
  <si>
    <t>Levél</t>
  </si>
  <si>
    <t>Leányfalu</t>
  </si>
  <si>
    <t>Lovasberény</t>
  </si>
  <si>
    <t>Lövő</t>
  </si>
  <si>
    <t>Lőrinci</t>
  </si>
  <si>
    <t>Maglód</t>
  </si>
  <si>
    <t>Magyarszék</t>
  </si>
  <si>
    <t>Makó</t>
  </si>
  <si>
    <t>Maroslele</t>
  </si>
  <si>
    <t>Martonvásár</t>
  </si>
  <si>
    <t>Mecseknádasd</t>
  </si>
  <si>
    <t>Mezőberény</t>
  </si>
  <si>
    <t>Mezőcsát</t>
  </si>
  <si>
    <t>Mezőhegyes</t>
  </si>
  <si>
    <t>Mezőkeresztes</t>
  </si>
  <si>
    <t>Mezőkovácsháza</t>
  </si>
  <si>
    <t>Mezőkövesd</t>
  </si>
  <si>
    <t>Mezőtúr</t>
  </si>
  <si>
    <t>Mindszent</t>
  </si>
  <si>
    <t>Miskolc</t>
  </si>
  <si>
    <t>Mogyoród</t>
  </si>
  <si>
    <t>Mohács</t>
  </si>
  <si>
    <t>Monor</t>
  </si>
  <si>
    <t>Mosonmagyaróvár</t>
  </si>
  <si>
    <t>Mágocs</t>
  </si>
  <si>
    <t>Mándok</t>
  </si>
  <si>
    <t>Máriapócs</t>
  </si>
  <si>
    <t>Mátészalka</t>
  </si>
  <si>
    <t>Mór</t>
  </si>
  <si>
    <t>Mórahalom</t>
  </si>
  <si>
    <t>Múcsony</t>
  </si>
  <si>
    <t>Nagyatád</t>
  </si>
  <si>
    <t>Nagycenk</t>
  </si>
  <si>
    <t>Nagycserkesz</t>
  </si>
  <si>
    <t>Nagydorog</t>
  </si>
  <si>
    <t>Nagyharsány</t>
  </si>
  <si>
    <t>Nagykanizsa</t>
  </si>
  <si>
    <t>Nagykálló</t>
  </si>
  <si>
    <t>Nagykáta</t>
  </si>
  <si>
    <t>Nagykónyi</t>
  </si>
  <si>
    <t>Nagykőrös</t>
  </si>
  <si>
    <t>Nagylak</t>
  </si>
  <si>
    <t>Nagymaros</t>
  </si>
  <si>
    <t>Nagyréde</t>
  </si>
  <si>
    <t>Nagyszénás</t>
  </si>
  <si>
    <t>Nagytarcsa</t>
  </si>
  <si>
    <t>Nyergesújfalu</t>
  </si>
  <si>
    <t>Nyékládháza</t>
  </si>
  <si>
    <t>Nyíradony</t>
  </si>
  <si>
    <t>Nyírbátor</t>
  </si>
  <si>
    <t>Nyíregyháza</t>
  </si>
  <si>
    <t>Nyírmada</t>
  </si>
  <si>
    <t>Nyírmihálydi</t>
  </si>
  <si>
    <t>Nyírtura</t>
  </si>
  <si>
    <t>Nyúl</t>
  </si>
  <si>
    <t>Nádudvar</t>
  </si>
  <si>
    <t>Orosháza</t>
  </si>
  <si>
    <t>Oroszlány</t>
  </si>
  <si>
    <t>Pacsa</t>
  </si>
  <si>
    <t>Paks</t>
  </si>
  <si>
    <t>Palotás</t>
  </si>
  <si>
    <t>Parád</t>
  </si>
  <si>
    <t>Petőfiszállás</t>
  </si>
  <si>
    <t>Piliscsaba</t>
  </si>
  <si>
    <t>Pilisvörösvár</t>
  </si>
  <si>
    <t>Pincehely</t>
  </si>
  <si>
    <t>Polgárdi</t>
  </si>
  <si>
    <t>Pomáz</t>
  </si>
  <si>
    <t>Porcsalma</t>
  </si>
  <si>
    <t>Poroszló</t>
  </si>
  <si>
    <t>Pusztamonostor</t>
  </si>
  <si>
    <t>Putnok</t>
  </si>
  <si>
    <t>Pápa</t>
  </si>
  <si>
    <t>Pásztó</t>
  </si>
  <si>
    <t>Páty</t>
  </si>
  <si>
    <t>Pécel</t>
  </si>
  <si>
    <t>Pécs</t>
  </si>
  <si>
    <t>Pér</t>
  </si>
  <si>
    <t>Pétervására</t>
  </si>
  <si>
    <t>Rajka</t>
  </si>
  <si>
    <t>Rakamaz</t>
  </si>
  <si>
    <t>Ráckeve</t>
  </si>
  <si>
    <t>Rétság</t>
  </si>
  <si>
    <t>Révfűlöp</t>
  </si>
  <si>
    <t>Röszke</t>
  </si>
  <si>
    <t>Sajtoskál</t>
  </si>
  <si>
    <t>Sajószentpéter</t>
  </si>
  <si>
    <t>Salgótarján</t>
  </si>
  <si>
    <t>Sarkad</t>
  </si>
  <si>
    <t>Segesd</t>
  </si>
  <si>
    <t>Simontornya</t>
  </si>
  <si>
    <t>Siófok</t>
  </si>
  <si>
    <t>Solt</t>
  </si>
  <si>
    <t>Soltvadkert</t>
  </si>
  <si>
    <t>Solymár</t>
  </si>
  <si>
    <t>Soponya</t>
  </si>
  <si>
    <t>Sopron</t>
  </si>
  <si>
    <t>Szabadbattyán</t>
  </si>
  <si>
    <t>Szabadszállás</t>
  </si>
  <si>
    <t>Szajol</t>
  </si>
  <si>
    <t>Szakmár</t>
  </si>
  <si>
    <t>Szalkszentmárton</t>
  </si>
  <si>
    <t>Szarvas</t>
  </si>
  <si>
    <t>Szatymaz</t>
  </si>
  <si>
    <t>Szeged</t>
  </si>
  <si>
    <t>Szeghalom</t>
  </si>
  <si>
    <t>Szekszárd</t>
  </si>
  <si>
    <t>Szentendre</t>
  </si>
  <si>
    <t>Szentes</t>
  </si>
  <si>
    <t>Szentgotthárd</t>
  </si>
  <si>
    <t>Szentlászló</t>
  </si>
  <si>
    <t>Szerencs</t>
  </si>
  <si>
    <t>Szigethalom</t>
  </si>
  <si>
    <t>Szigetszentmiklós</t>
  </si>
  <si>
    <t>Szikszó</t>
  </si>
  <si>
    <t>Szilvásvárad</t>
  </si>
  <si>
    <t>Szolnok</t>
  </si>
  <si>
    <t>Szombathely</t>
  </si>
  <si>
    <t>Szántód</t>
  </si>
  <si>
    <t>Százhalombatta</t>
  </si>
  <si>
    <t>Szécsény</t>
  </si>
  <si>
    <t>Székesfehérvár</t>
  </si>
  <si>
    <t>Székkutas</t>
  </si>
  <si>
    <t>Ságvár</t>
  </si>
  <si>
    <t>Sárbogárd</t>
  </si>
  <si>
    <t>Sárkeresztes</t>
  </si>
  <si>
    <t>Sármellék</t>
  </si>
  <si>
    <t>Sárvár</t>
  </si>
  <si>
    <t>Sátoraljaújhely</t>
  </si>
  <si>
    <t>Sóskút</t>
  </si>
  <si>
    <t>Sülysáp</t>
  </si>
  <si>
    <t>Tamási</t>
  </si>
  <si>
    <t>Tarján</t>
  </si>
  <si>
    <t>Tata</t>
  </si>
  <si>
    <t>Tatabánya</t>
  </si>
  <si>
    <t>Tiszaföldvár</t>
  </si>
  <si>
    <t>Tiszafüred</t>
  </si>
  <si>
    <t>Tiszakécske</t>
  </si>
  <si>
    <t>Tiszalök</t>
  </si>
  <si>
    <t>Tiszavasvári</t>
  </si>
  <si>
    <t>Tiszaújváros</t>
  </si>
  <si>
    <t>Tokaj</t>
  </si>
  <si>
    <t>Tolmács</t>
  </si>
  <si>
    <t>Tolna</t>
  </si>
  <si>
    <t>Tompa</t>
  </si>
  <si>
    <t>Táborfalva</t>
  </si>
  <si>
    <t>Tápióbicske</t>
  </si>
  <si>
    <t>Tárnok</t>
  </si>
  <si>
    <t>Téglás</t>
  </si>
  <si>
    <t>Tét</t>
  </si>
  <si>
    <t>Tószeg</t>
  </si>
  <si>
    <t>Tököl</t>
  </si>
  <si>
    <t>Törökbálint</t>
  </si>
  <si>
    <t>Törökszentmiklós</t>
  </si>
  <si>
    <t>Túrkeve</t>
  </si>
  <si>
    <t>Vasvár</t>
  </si>
  <si>
    <t>Vecsés</t>
  </si>
  <si>
    <t>Velence</t>
  </si>
  <si>
    <t>Veresegyház</t>
  </si>
  <si>
    <t>Veszprém</t>
  </si>
  <si>
    <t>Visegrád</t>
  </si>
  <si>
    <t>Vác</t>
  </si>
  <si>
    <t>Vál</t>
  </si>
  <si>
    <t>Vámospércs</t>
  </si>
  <si>
    <t>Várpalota</t>
  </si>
  <si>
    <t>Vásárosnamény</t>
  </si>
  <si>
    <t>Vértesszőlős</t>
  </si>
  <si>
    <t>Zalaegerszeg</t>
  </si>
  <si>
    <t>Zalakomár</t>
  </si>
  <si>
    <t>Zalaszentgrót</t>
  </si>
  <si>
    <t>Zamárdi</t>
  </si>
  <si>
    <t>Zirc</t>
  </si>
  <si>
    <t>Zomba</t>
  </si>
  <si>
    <t>Zsámbék</t>
  </si>
  <si>
    <t>Ács</t>
  </si>
  <si>
    <t>Ásotthalom</t>
  </si>
  <si>
    <t>Ászár</t>
  </si>
  <si>
    <t>Érd</t>
  </si>
  <si>
    <t>Érsekcsanád</t>
  </si>
  <si>
    <t>Ócsa</t>
  </si>
  <si>
    <t>Ózd</t>
  </si>
  <si>
    <t>Öcsöd</t>
  </si>
  <si>
    <t>Újfehértó</t>
  </si>
  <si>
    <t>Üllő</t>
  </si>
  <si>
    <t>Üröm</t>
  </si>
  <si>
    <t>Mol</t>
  </si>
  <si>
    <t>Orlen</t>
  </si>
  <si>
    <t>Red-Rex Q Kft.</t>
  </si>
  <si>
    <t>Karszt Petrol Kft.</t>
  </si>
  <si>
    <t>Mobil Petrol</t>
  </si>
  <si>
    <t>Shell</t>
  </si>
  <si>
    <t>Volánbusz Zrt.</t>
  </si>
  <si>
    <t>Omv</t>
  </si>
  <si>
    <t>Mol Partner+</t>
  </si>
  <si>
    <t>Akker-Plus Kft.</t>
  </si>
  <si>
    <t>Avia</t>
  </si>
  <si>
    <t>Gá-Ben-Gáz Kft.</t>
  </si>
  <si>
    <t>Oil!</t>
  </si>
  <si>
    <t>TGC Hungary Kft. Tanya Petrol</t>
  </si>
  <si>
    <t>Pető Gábor e.v.</t>
  </si>
  <si>
    <t>Xhénia Kft.</t>
  </si>
  <si>
    <t>ECOIL Hungary Kft.</t>
  </si>
  <si>
    <t>Tele-Tank</t>
  </si>
  <si>
    <t>Oplus Kft.</t>
  </si>
  <si>
    <t>FAMILY PETROL Kft.</t>
  </si>
  <si>
    <t>Fer Oil 94 Kft.</t>
  </si>
  <si>
    <t>Steiner-Autohof Kft.</t>
  </si>
  <si>
    <t>Auchan</t>
  </si>
  <si>
    <t>Oranges Oil Company</t>
  </si>
  <si>
    <t>Nit Hungary</t>
  </si>
  <si>
    <t>MVM Mobiliti</t>
  </si>
  <si>
    <t>FERZOL 2009 Kft.</t>
  </si>
  <si>
    <t>November 24 Kft.</t>
  </si>
  <si>
    <t>Kút-97 Bt.</t>
  </si>
  <si>
    <t>Mioil Kft.</t>
  </si>
  <si>
    <t>Color Petrol Kft.</t>
  </si>
  <si>
    <t>Qutas Kft.</t>
  </si>
  <si>
    <t>Bábolna Sped Kft.</t>
  </si>
  <si>
    <t>ZZ Power</t>
  </si>
  <si>
    <t>Határ Oil Kft.</t>
  </si>
  <si>
    <t>Korrekt-Kút Kft.</t>
  </si>
  <si>
    <t>Cell-Kút Kft.</t>
  </si>
  <si>
    <t>Cell-Tank Kft.</t>
  </si>
  <si>
    <t>Tir-Sped Kft.</t>
  </si>
  <si>
    <t>HMT Petrol</t>
  </si>
  <si>
    <t>J und J Kft.</t>
  </si>
  <si>
    <t>TÁRS-95. Kft.</t>
  </si>
  <si>
    <t>Délfu-93 Kft.</t>
  </si>
  <si>
    <t>Vizler-Petrol Kft.</t>
  </si>
  <si>
    <t>MYCON Kft.</t>
  </si>
  <si>
    <t>Petroil Team Kft.</t>
  </si>
  <si>
    <t>Super-Mol Kft.</t>
  </si>
  <si>
    <t>TISZTATÓ-TECH Kft.</t>
  </si>
  <si>
    <t>EGERERDŐ ZRT.</t>
  </si>
  <si>
    <t>Emme Petrol Kft.</t>
  </si>
  <si>
    <t>GROVI Kft.</t>
  </si>
  <si>
    <t>Hungaro_Petrol Kft.</t>
  </si>
  <si>
    <t>Gyönki Autócentrum Kft.</t>
  </si>
  <si>
    <t>Grófi Major Kft.</t>
  </si>
  <si>
    <t>Concordia Trans Kft.</t>
  </si>
  <si>
    <t>Automata Kút Kft.</t>
  </si>
  <si>
    <t>Gile-Bedi Kft.</t>
  </si>
  <si>
    <t>Mini-Tank Kft.</t>
  </si>
  <si>
    <t>Eco Smart Group Kft.</t>
  </si>
  <si>
    <t>Centrum Oil Kft.</t>
  </si>
  <si>
    <t>T-Well Kft.</t>
  </si>
  <si>
    <t>LevEnd Kft.</t>
  </si>
  <si>
    <t>NÁNÁS TRANSPORT Kft.</t>
  </si>
  <si>
    <t>Alfa-Hajós Kft.</t>
  </si>
  <si>
    <t>Buffalo Petrol Kft.</t>
  </si>
  <si>
    <t>Herceg Benzinkút Kft.</t>
  </si>
  <si>
    <t>Tősérné Lehó Ágnes e.v.</t>
  </si>
  <si>
    <t>GOHÉR Kft.</t>
  </si>
  <si>
    <t>Nyir-Ktl Kft.</t>
  </si>
  <si>
    <t>Kolozár és Fia Kft.</t>
  </si>
  <si>
    <t>P.oil Kft.</t>
  </si>
  <si>
    <t>Őrindex Kft.</t>
  </si>
  <si>
    <t>B &amp; B Diesel Kft.</t>
  </si>
  <si>
    <t>Full-Sopron Ker. és Szolg. Kft.</t>
  </si>
  <si>
    <t>Kajoil Kft.</t>
  </si>
  <si>
    <t>JÓZSA ÉS TÁRSAI KFT.</t>
  </si>
  <si>
    <t>TIKO Kft.</t>
  </si>
  <si>
    <t>JO-KÓ Petrol Kft.</t>
  </si>
  <si>
    <t>Kis Kft.</t>
  </si>
  <si>
    <t>Öregkút Kft.</t>
  </si>
  <si>
    <t>Mobil Gáz 98 Kft.</t>
  </si>
  <si>
    <t>Kiss-Áron Kft.</t>
  </si>
  <si>
    <t>Magán</t>
  </si>
  <si>
    <t>Katép Tüker Kft.</t>
  </si>
  <si>
    <t>Edo</t>
  </si>
  <si>
    <t>Szélmalom Benzinkút Kft.</t>
  </si>
  <si>
    <t>GALÁNTAI Bt.</t>
  </si>
  <si>
    <t>SITI-TRANS Kft.</t>
  </si>
  <si>
    <t>ZÖLD ÚT Kft.</t>
  </si>
  <si>
    <t>Eurotranssped Kft.</t>
  </si>
  <si>
    <t>Sza-Oil Kft.</t>
  </si>
  <si>
    <t>Sprint Olaj 2005 Kft.</t>
  </si>
  <si>
    <t>Auto-Lev Trade Kft.</t>
  </si>
  <si>
    <t>Vértes Oil Kft.</t>
  </si>
  <si>
    <t>Ferpetrol Kft.</t>
  </si>
  <si>
    <t>Oil Oázis Kft.</t>
  </si>
  <si>
    <t>Rock-Oil</t>
  </si>
  <si>
    <t>Palviscsák-Trans Kft.</t>
  </si>
  <si>
    <t>Agro-Cserkesz Kft.</t>
  </si>
  <si>
    <t>Present Plusz 2 Bt.</t>
  </si>
  <si>
    <t>AUTÓS-PORTA Kft.</t>
  </si>
  <si>
    <t>NAGISZ Zrt.</t>
  </si>
  <si>
    <t>Palotás Kft.</t>
  </si>
  <si>
    <t>Smart Oil Kft.</t>
  </si>
  <si>
    <t>Petrol N. &amp; N. Kft.</t>
  </si>
  <si>
    <t>Dalos Kft.</t>
  </si>
  <si>
    <t>Gallon Kft.</t>
  </si>
  <si>
    <t>Fair-Kút Hungary Kft.</t>
  </si>
  <si>
    <t>Avalon Park Kft.</t>
  </si>
  <si>
    <t>Concordia Szombathely Kft.</t>
  </si>
  <si>
    <t>METRICAL Kft.</t>
  </si>
  <si>
    <t>Tamási Autócentrum Kft.</t>
  </si>
  <si>
    <t>Volántours Kft.</t>
  </si>
  <si>
    <t>Patányi-Szállítás Kft</t>
  </si>
  <si>
    <t>Sokoró Kft.</t>
  </si>
  <si>
    <t>Ersto Kft.</t>
  </si>
  <si>
    <t>M.Son Hungary Kft.</t>
  </si>
  <si>
    <t>PERSPED Kft.</t>
  </si>
  <si>
    <t>MOBIL-GÁZ Kft.</t>
  </si>
  <si>
    <t>Nagy-Kút Bt.</t>
  </si>
  <si>
    <t>Móqskerék Kft.</t>
  </si>
  <si>
    <t>Abda, Bécsi u. 1.</t>
  </si>
  <si>
    <t>Abda, Bécsi út 186.</t>
  </si>
  <si>
    <t>Abony, Kécskei út 2/A</t>
  </si>
  <si>
    <t>Abony, Radák u.  </t>
  </si>
  <si>
    <t>Adony, 6.sz. fkl. út  </t>
  </si>
  <si>
    <t>Aggtelek, Kossuth L. u. hrsz 1/2</t>
  </si>
  <si>
    <t>Ajka, Bakonygyepes, 8.sz. fkl. út  </t>
  </si>
  <si>
    <t>Ajka, Fő út</t>
  </si>
  <si>
    <t>Ajka, Fő út /Aranyvölgyi utca/  </t>
  </si>
  <si>
    <t>Ajka, Fő út 66.</t>
  </si>
  <si>
    <t>Ajka, Hársfa u. 7.</t>
  </si>
  <si>
    <t>Ajka, Petőfi u.</t>
  </si>
  <si>
    <t>Akasztó, Fő u. 1./E</t>
  </si>
  <si>
    <t>Akasztó, Fő u. 189. 53-as út mellett</t>
  </si>
  <si>
    <t>Albertirsa, 4. sz főút 51-52. km</t>
  </si>
  <si>
    <t>Algyő, Szeged 47.sz.fkl.út ( Algyő Pf.:11 )  </t>
  </si>
  <si>
    <t>Alsónémedi, Alsónémedi 5. sz. főút</t>
  </si>
  <si>
    <t>Alsópáhok, Hévizi út 14.</t>
  </si>
  <si>
    <t>Apagy, 41-es főút/Béke út 55</t>
  </si>
  <si>
    <t>Aszód, Falujárók útja 44.</t>
  </si>
  <si>
    <t>Aszód, Pesti út 25.</t>
  </si>
  <si>
    <t>Aszód, Pesti út 3.  </t>
  </si>
  <si>
    <t>Atkár, Fő út 89-995/1</t>
  </si>
  <si>
    <t>Badacsonytomaj, 71.sz. föút  </t>
  </si>
  <si>
    <t>Bag, Dózsa György út 2.</t>
  </si>
  <si>
    <t>Bag, M3 autópálya 39. km lehajtó (Ipari Park) 2191</t>
  </si>
  <si>
    <t>Baja, Dózsa Gy. u. 97.</t>
  </si>
  <si>
    <t>Baja, Dózsa Gy. út 13.</t>
  </si>
  <si>
    <t>Baja, Dózsa György út 126-130.</t>
  </si>
  <si>
    <t>Baja, Jánoshalmi út 6.</t>
  </si>
  <si>
    <t>Baja, Külterület 015/62 hrsz.</t>
  </si>
  <si>
    <t>Baja, Szegedi út  105.</t>
  </si>
  <si>
    <t>Baja, külterület 0402/355 hrsz.</t>
  </si>
  <si>
    <t>Bakonycsernye, Rákóczi u. 90/a.</t>
  </si>
  <si>
    <t>Baktalórántháza, 41.sz. főút 27. km</t>
  </si>
  <si>
    <t>Baktalórántháza, Vasút u. 80.</t>
  </si>
  <si>
    <t>Balassagyarmat, Kővári út  </t>
  </si>
  <si>
    <t>Balassagyarmat, Rákóczi fejedelem út 129.</t>
  </si>
  <si>
    <t>Balassagyarmat, Szügyi út 63.</t>
  </si>
  <si>
    <t>Balatonalmádi, Fűzfői út 5. (71-es út)  </t>
  </si>
  <si>
    <t>Balatonalmádi, József Attila u. 18. 71-es sz. főút</t>
  </si>
  <si>
    <t>Balatonboglár, Klapka u. 32.</t>
  </si>
  <si>
    <t>Balatonederics, 71-es Főút 069 hrsz</t>
  </si>
  <si>
    <t>Balatonföldvár, Szentgyörgyi út  </t>
  </si>
  <si>
    <t>Balatonfüred, Bajcsy-Zsilinszky u. 53.</t>
  </si>
  <si>
    <t>Balatonfüred, Fürdő u. 20.</t>
  </si>
  <si>
    <t>Balatonfüred, Széchenyi István út  </t>
  </si>
  <si>
    <t>Balatonfüred, Széchenyi út 11.</t>
  </si>
  <si>
    <t>Balatonfűzfő, Árpád utca 1.</t>
  </si>
  <si>
    <t>Balatonkeresztúr, 7-es főút 164.km 054/1 hrsz Balatonkeresztúr</t>
  </si>
  <si>
    <t>Balatonkeresztúr, Iskola utca 15.</t>
  </si>
  <si>
    <t>Balatonkeresztúr, M7 Balatonkeresztúr - dél</t>
  </si>
  <si>
    <t>Balatonkeresztúr, M7 Balatonkeresztúr - észak</t>
  </si>
  <si>
    <t>Balatonlelle, 7.sz. főút 138. km</t>
  </si>
  <si>
    <t>Balatonlelle, M7 I. (kimenő)</t>
  </si>
  <si>
    <t>Balatonlelle, M7 II. (bejövő)</t>
  </si>
  <si>
    <t>Balatonlelle, Rákóczi Ferenc u. 1.  </t>
  </si>
  <si>
    <t>Balatonszentgyörgy, Berzsenyi D. u. 54</t>
  </si>
  <si>
    <t>Balatonvilágos, 71 sz. főút</t>
  </si>
  <si>
    <t>Balatonvilágos, Balatonakarattya 71.sz. föút  </t>
  </si>
  <si>
    <t>Balatonvilágos, hrsz 054/256.</t>
  </si>
  <si>
    <t>Balkány, 0139/17 hrsz.</t>
  </si>
  <si>
    <t>Balástya, Öszeszék 6.</t>
  </si>
  <si>
    <t>Balástya, Öszeszék tanya 198.</t>
  </si>
  <si>
    <t>Barcs, Erkel Ferenc utca hrsz.1931  </t>
  </si>
  <si>
    <t>Becsehely, Hrsz. 011/31</t>
  </si>
  <si>
    <t>Beled, 86.sz. fkl. út  </t>
  </si>
  <si>
    <t>Berettyóújfalu, 42-47 főút kereszteződés Honvéd u. 2.</t>
  </si>
  <si>
    <t>Berettyóújfalu, 42.sz. fkl. út Földesi út 49.</t>
  </si>
  <si>
    <t>Berettyóújfalu, 47.sz.fkl.út</t>
  </si>
  <si>
    <t>Berhida, 1784 hrsz</t>
  </si>
  <si>
    <t>Biatorbágy, Kossuth Lajos u. 1/a.</t>
  </si>
  <si>
    <t>Bicske, Botond tér  </t>
  </si>
  <si>
    <t>Bicske, M1 autópálya mellett (39. km szelvény) bejárat 1. főútról</t>
  </si>
  <si>
    <t>Biharkeresztes, 42. sz. fkl. út</t>
  </si>
  <si>
    <t>Bonyhád, Kossuth Lajos u. 79. (Bonyhád elkerülő út)</t>
  </si>
  <si>
    <t>Bonyhád, Külterület 032/27. hrsz. 6 sz. főút</t>
  </si>
  <si>
    <t>Bonyhád, Zrínyi Miklós u. 25.  </t>
  </si>
  <si>
    <t>Budakalász, Omszk park 1.</t>
  </si>
  <si>
    <t>Budakeszi, Bianka utca 1. ZONE Bevásárlópark</t>
  </si>
  <si>
    <t>Budakeszi, Budaörsi u. 2749/8 hrsz.</t>
  </si>
  <si>
    <t>Budakeszi, Szőlőskert u. 1.</t>
  </si>
  <si>
    <t>Budakeszi, Temető út (Hrsz.: 2405)</t>
  </si>
  <si>
    <t>Budapest I, Alkotás u. 20-24.</t>
  </si>
  <si>
    <t>Budapest I, Mészáros u. 19.</t>
  </si>
  <si>
    <t>Budapest I, Mészáros u. 56/A.</t>
  </si>
  <si>
    <t>Budapest II, Csalogány u. 55.</t>
  </si>
  <si>
    <t>Budapest II, Hűvösvölgyi út 118.</t>
  </si>
  <si>
    <t>Budapest II, Hűvösvölgyi út 136.</t>
  </si>
  <si>
    <t>Budapest II, Szilágyi E. fasor 125.</t>
  </si>
  <si>
    <t>Budapest II, Szilágyi Erzsébet fasor 51.</t>
  </si>
  <si>
    <t>Budapest II, Tölgyfa u. 1-3.</t>
  </si>
  <si>
    <t>Budapest III, Batthyány út 27.</t>
  </si>
  <si>
    <t>Budapest III, Bécsi út 277. A</t>
  </si>
  <si>
    <t>Budapest III, Gémeskút u. 12.</t>
  </si>
  <si>
    <t>Budapest III, Királyok útja 178.</t>
  </si>
  <si>
    <t>Budapest III, Mozaik u. 3.</t>
  </si>
  <si>
    <t>Budapest III, Szentendrei út - Czetz J. u. sarok</t>
  </si>
  <si>
    <t>Budapest III, Szentendrei út 100.</t>
  </si>
  <si>
    <t>Budapest III, Szentendrei út 255.</t>
  </si>
  <si>
    <t>Budapest III, Szentendrei út 373.</t>
  </si>
  <si>
    <t>Budapest III, Szentendrei út 59/a</t>
  </si>
  <si>
    <t>Budapest III, Árpád fejedelem út 103.</t>
  </si>
  <si>
    <t>Budapest IV, Fóti út 130.</t>
  </si>
  <si>
    <t>Budapest IV, Pozsonyi út 1.</t>
  </si>
  <si>
    <t>Budapest IV, Váci út 16.</t>
  </si>
  <si>
    <t>Budapest IV, Váci út 77. - Megyeri út sarok</t>
  </si>
  <si>
    <t>Budapest IV, Váci út 84-90.</t>
  </si>
  <si>
    <t>Budapest IX, Gubacsi u. 27. (IX.)</t>
  </si>
  <si>
    <t>Budapest IX, Gyáli út (M5), Ecseri út 9.</t>
  </si>
  <si>
    <t>Budapest IX, Gyáli út 30.</t>
  </si>
  <si>
    <t>Budapest IX, Gyáli út 38236/441</t>
  </si>
  <si>
    <t>Budapest IX, Haller u. 56.</t>
  </si>
  <si>
    <t>Budapest IX, Határ út - Soroksári út sarok</t>
  </si>
  <si>
    <t>Budapest IX, Kvassay Jenő út 3</t>
  </si>
  <si>
    <t>Budapest IX, Kén u. 1.</t>
  </si>
  <si>
    <t>Budapest IX, Könyves Kálmán krt. 18-20</t>
  </si>
  <si>
    <t>Budapest IX, Könyves Kálmán körút 3/b</t>
  </si>
  <si>
    <t>Budapest IX, Mester u. 89.</t>
  </si>
  <si>
    <t>Budapest IX, Napfény u. 26. (IX.)</t>
  </si>
  <si>
    <t>Budapest IX, Vágóhíd utca 13.</t>
  </si>
  <si>
    <t>Budapest IX, Üllői út 137.</t>
  </si>
  <si>
    <t>Budapest VI, Dózsa György út 120.</t>
  </si>
  <si>
    <t>Budapest VIII, Baross u. 5. (Kálvin tér)</t>
  </si>
  <si>
    <t>Budapest VIII, Futó u.</t>
  </si>
  <si>
    <t>Budapest VIII, Golgota tér (VIII.)</t>
  </si>
  <si>
    <t>Budapest VIII, Hős u. 9. (VIII.)</t>
  </si>
  <si>
    <t>Budapest VIII, Kerepesi út 22.</t>
  </si>
  <si>
    <t>Budapest VIII, Kerepesi út 5-7.</t>
  </si>
  <si>
    <t>Budapest VIII, Könyves Kálmán krt. 76. (Könyves/Kőbányai sarok</t>
  </si>
  <si>
    <t>Budapest VIII, Orczy út 46-48.</t>
  </si>
  <si>
    <t>Budapest VIII, Teleki tér</t>
  </si>
  <si>
    <t>Budapest X, Gyömrői út 105.</t>
  </si>
  <si>
    <t>Budapest X, Gyömrői út 56-62.</t>
  </si>
  <si>
    <t>Budapest X, Jászberényi út 53.</t>
  </si>
  <si>
    <t>Budapest X, Kerepesi út 61.</t>
  </si>
  <si>
    <t>Budapest X, Kerepesi út 73.</t>
  </si>
  <si>
    <t>Budapest X, Keresztúri út 108/a.</t>
  </si>
  <si>
    <t>Budapest X, Könyves K. krt. 23.</t>
  </si>
  <si>
    <t>Budapest X, Kőbányai út 56.</t>
  </si>
  <si>
    <t>Budapest X, Kőbányai út 55.</t>
  </si>
  <si>
    <t>Budapest X, Kőrösi Csoma Sándor út</t>
  </si>
  <si>
    <t>Budapest X, Maglódi út - Jászberényi út sarok</t>
  </si>
  <si>
    <t>Budapest X, Maglódi út 12/B</t>
  </si>
  <si>
    <t>Budapest X, Sibrik Miklós út 30.</t>
  </si>
  <si>
    <t>Budapest X, Sibrik-Gyömrői sarok</t>
  </si>
  <si>
    <t>Budapest X, Üllői út 110-112.</t>
  </si>
  <si>
    <t>Budapest XI, Balatoni út</t>
  </si>
  <si>
    <t>Budapest XI, Balatoni út M1/M7 756/17 hrsz</t>
  </si>
  <si>
    <t>Budapest XI, Bartók Béla út 105.</t>
  </si>
  <si>
    <t>Budapest XI, Budafoki út 111.</t>
  </si>
  <si>
    <t>Budapest XI, Budafoki út 209-215.</t>
  </si>
  <si>
    <t>Budapest XI, Budaörsi út 1. (BAH-csomópont)</t>
  </si>
  <si>
    <t>Budapest XI, Budaörsi út 112.</t>
  </si>
  <si>
    <t>Budapest XI, Budaörsi út 118.</t>
  </si>
  <si>
    <t>Budapest XI, Budaörsi út 126.</t>
  </si>
  <si>
    <t>Budapest XI, Fehérvári út 166.</t>
  </si>
  <si>
    <t>Budapest XI, Hunyadi János u. 19. Savoya Park</t>
  </si>
  <si>
    <t>Budapest XI, Hunyadi János út 18.</t>
  </si>
  <si>
    <t>Budapest XI, Hunyadi János út 2. (XI.)</t>
  </si>
  <si>
    <t>Budapest XI, Irinyi u.45. (XI.)</t>
  </si>
  <si>
    <t>Budapest XI, Irinyi út 34-36.</t>
  </si>
  <si>
    <t>Budapest XI, Mezőkövesd út 1.</t>
  </si>
  <si>
    <t>Budapest XI, Nagyszőlős u. 47-49. (4566/2 hrsz.)</t>
  </si>
  <si>
    <t>Budapest XI, Prielle Kornélia u. (XI.)</t>
  </si>
  <si>
    <t>Budapest XI, Péterhegyi út 54.</t>
  </si>
  <si>
    <t>Budapest XI, Péterhegyi út 66-68.</t>
  </si>
  <si>
    <t>Budapest XI, Rétköz utca (XI.)</t>
  </si>
  <si>
    <t>Budapest XI, Szeghalom u.</t>
  </si>
  <si>
    <t>Budapest XI, Tétényi út 2.</t>
  </si>
  <si>
    <t>Budapest XII, Istenhegyi u.55. (XII.)</t>
  </si>
  <si>
    <t>Budapest XIII, Béke út 58.</t>
  </si>
  <si>
    <t>Budapest XIII, Népfürdő u. 14.</t>
  </si>
  <si>
    <t>Budapest XIII, Pap Károly u. (XIII.)</t>
  </si>
  <si>
    <t>Budapest XIII, Róbert Károly krt. 64-66.</t>
  </si>
  <si>
    <t>Budapest XIII, Szent László út 196-198., 26786/6 hrsz.</t>
  </si>
  <si>
    <t>Budapest XIII, Váci út 178. (XIII.)</t>
  </si>
  <si>
    <t>Budapest XIII, Váci út 19.</t>
  </si>
  <si>
    <t>Budapest XIII, Váci út 196.</t>
  </si>
  <si>
    <t>Budapest XIII, Váci út 95.</t>
  </si>
  <si>
    <t>Budapest XIV, Csömöri út 27/A</t>
  </si>
  <si>
    <t>Budapest XIV, Egressy út 31-35.</t>
  </si>
  <si>
    <t>Budapest XIV, Fogarasi út 183.</t>
  </si>
  <si>
    <t>Budapest XIV, Fogarasi út 56/A.</t>
  </si>
  <si>
    <t>Budapest XIV, Füredi út 63.</t>
  </si>
  <si>
    <t>Budapest XIV, Hungária krt. 116-118.</t>
  </si>
  <si>
    <t>Budapest XIV, Hungária krt. 175-177.</t>
  </si>
  <si>
    <t>Budapest XIV, Hungária krt.83-85. (XIV.)</t>
  </si>
  <si>
    <t>Budapest XIV, Kacsóh Pongrác út 131.</t>
  </si>
  <si>
    <t>Budapest XIV, Kerepesi út 42-46.</t>
  </si>
  <si>
    <t>Budapest XIV, Mogyoródi út 22-32.</t>
  </si>
  <si>
    <t>Budapest XIV, Róna u. 170. (XIV.)</t>
  </si>
  <si>
    <t>Budapest XIV, Tengerszem u. 61-67.</t>
  </si>
  <si>
    <t>Budapest XIV, Vágány u. 21. (XIV.)</t>
  </si>
  <si>
    <t>Budapest XIV, Ógyalla tér 1.</t>
  </si>
  <si>
    <t>Budapest XIX, Ady Endre út 22-26.</t>
  </si>
  <si>
    <t>Budapest XIX, Citroen utca 2.</t>
  </si>
  <si>
    <t>Budapest XIX, Méta u. - Zádor s.</t>
  </si>
  <si>
    <t>Budapest XIX, Nagykőrösi út (XIX.) 88.</t>
  </si>
  <si>
    <t>Budapest XIX, Puskás F. u. (XIX.)  </t>
  </si>
  <si>
    <t>Budapest XIX, Üllői út 233.</t>
  </si>
  <si>
    <t>Budapest XIX, Üllői út 303.</t>
  </si>
  <si>
    <t>Budapest XV, Alkotmány út 14-20.</t>
  </si>
  <si>
    <t>Budapest XV, Bogáncs u. (XV.)</t>
  </si>
  <si>
    <t>Budapest XV, M3 12 km Észak - Szilas Pihenő</t>
  </si>
  <si>
    <t>Budapest XV, M3 12. km Dél - Szilas Pihenő</t>
  </si>
  <si>
    <t>Budapest XV, Rákospalotai határút 14.</t>
  </si>
  <si>
    <t>Budapest XV, Szentmihályi út 131.</t>
  </si>
  <si>
    <t>Budapest XV, Szentmihályi út 148.</t>
  </si>
  <si>
    <t>Budapest XV, Szentmihályi út 152.</t>
  </si>
  <si>
    <t>Budapest XV, Széchenyi tér 1.</t>
  </si>
  <si>
    <t>Budapest XVI, Arany J. u. 106. (XVI.)</t>
  </si>
  <si>
    <t>Budapest XVI, Arany János utca 53/A.</t>
  </si>
  <si>
    <t>Budapest XVI, Bökényföldi út 108.</t>
  </si>
  <si>
    <t>Budapest XVI, Simongát utca 2.</t>
  </si>
  <si>
    <t>Budapest XVI, Szabadföldi út 1.</t>
  </si>
  <si>
    <t>Budapest XVI, Szabadföldi út 81.</t>
  </si>
  <si>
    <t>Budapest XVI, Szlovák út - Csömöri út sarok</t>
  </si>
  <si>
    <t>Budapest XVI, Veres Péter út 105-107.(XVI.)</t>
  </si>
  <si>
    <t>Budapest XVII, Cinkotai út 30.</t>
  </si>
  <si>
    <t>Budapest XVII, Cinkotai út 51.</t>
  </si>
  <si>
    <t>Budapest XVII, Esztena utca 1.</t>
  </si>
  <si>
    <t>Budapest XVII, Pesti út 18.</t>
  </si>
  <si>
    <t>Budapest XVII, Pesti út 2.</t>
  </si>
  <si>
    <t>Budapest XVII, Pesti út 237/c</t>
  </si>
  <si>
    <t>Budapest XVII, Pesti út 6.</t>
  </si>
  <si>
    <t>Budapest XVII, Pesti út. 5. (XVII.)</t>
  </si>
  <si>
    <t>Budapest XVIII, Alacskai út 1.</t>
  </si>
  <si>
    <t>Budapest XVIII, Gyömrői út 156.</t>
  </si>
  <si>
    <t>Budapest XVIII, Haladás utca - Ráday út sarok</t>
  </si>
  <si>
    <t>Budapest XVIII, Méta u. Cziffra György utca</t>
  </si>
  <si>
    <t>Budapest XVIII, Üllői u.738. (XVIII.)</t>
  </si>
  <si>
    <t>Budapest XVIII, Üllői út 661. (XVIII.)</t>
  </si>
  <si>
    <t>Budapest XX, Ady Endre út 67.</t>
  </si>
  <si>
    <t>Budapest XX, Határ út 49.</t>
  </si>
  <si>
    <t>Budapest XX, Mártírok útja 281.</t>
  </si>
  <si>
    <t>Budapest XX, Nagykőrösi út 185</t>
  </si>
  <si>
    <t>Budapest XXI, Csepel, Rákóczi Ferenc út 182.</t>
  </si>
  <si>
    <t>Budapest XXI, II. Rákóczi Ferenc út 189.</t>
  </si>
  <si>
    <t>Budapest XXI, Kossuth L. u. 3. (XXI.) </t>
  </si>
  <si>
    <t>Budapest XXI, Rákóczi Ferenc út 277. Szigetszentmiklós</t>
  </si>
  <si>
    <t>Budapest XXI, Szent István út  (XXI.)</t>
  </si>
  <si>
    <t>Budapest XXI, Védgát utca 47.</t>
  </si>
  <si>
    <t>Budapest XXI, Weiss Manfréd út 2.</t>
  </si>
  <si>
    <t>Budapest XXII, Bányalég utca 108</t>
  </si>
  <si>
    <t>Budapest XXII, Hajó út, Ártér u. 5.</t>
  </si>
  <si>
    <t>Budapest XXII, Nagytétényi út</t>
  </si>
  <si>
    <t>Budapest XXII, Nagytétényi út 27.</t>
  </si>
  <si>
    <t>Budapest XXIII, Bevásárló u. 2. Soroksár</t>
  </si>
  <si>
    <t>Budapest XXIII, Haraszti út 32/A</t>
  </si>
  <si>
    <t>Budapest XXIII, Haraszti út 38./b</t>
  </si>
  <si>
    <t>Budapest XXIII, Helsinki u. 108-112.</t>
  </si>
  <si>
    <t>Budapest XXIII, Nagykőrösi út 349.</t>
  </si>
  <si>
    <t>Budapest XXIII, Ócsai u HRSZ 197969/5</t>
  </si>
  <si>
    <t>Budapest XXIII, Ócsai u.kimenő (XXIII.) 7.</t>
  </si>
  <si>
    <t>Budaörs, Garibaldi u. 2.</t>
  </si>
  <si>
    <t>Budaörs, Kinizsi út 1-3.</t>
  </si>
  <si>
    <t>Budaörs, METRO  (Keleti utca)</t>
  </si>
  <si>
    <t>Budaörs, Repülőtér (Kinizsi u. 4047/2 hrsz.)</t>
  </si>
  <si>
    <t>Budaörs, Rubik Ernő u. 3.</t>
  </si>
  <si>
    <t>Budaörs, Sport u. 2-4.</t>
  </si>
  <si>
    <t>Budaörs, Szabadság út 110-120.</t>
  </si>
  <si>
    <t>Bábolna, Bábolna - Concó pihenő dél, M1 autópálya 39. kmsz bal</t>
  </si>
  <si>
    <t>Bábolna, Bábolna - Concó pihenő észak, M1 autópálya 93. kmsz</t>
  </si>
  <si>
    <t>Bábolna, Rákóczi út, 107/1 hrsz.</t>
  </si>
  <si>
    <t>Bácsalmás, Backnang út 7.  </t>
  </si>
  <si>
    <t>Bátaszék, Budai út 114-116.  </t>
  </si>
  <si>
    <t>Bátaszék, M6 autópálya 166.km hrsz: 120/118 bal</t>
  </si>
  <si>
    <t>Bátaszék, M6 autópálya 166.km hrsz: 120/118 jobb</t>
  </si>
  <si>
    <t>Bátaszék, Mozi tér</t>
  </si>
  <si>
    <t>Bátmonostor, Baracskai utca 57. 51. számú főút</t>
  </si>
  <si>
    <t>Bátonyterenye, 21.sz. fkl. út</t>
  </si>
  <si>
    <t>Bátonyterenye, Ózdi út 36/a</t>
  </si>
  <si>
    <t>Békés, Kossuth L. u. 4.</t>
  </si>
  <si>
    <t>Békés, Külterület 072/47. hrsz.</t>
  </si>
  <si>
    <t>Békéscsaba, Bartók Béla út</t>
  </si>
  <si>
    <t>Békéscsaba, Bartók Béla út 42-44.</t>
  </si>
  <si>
    <t>Békéscsaba, Berényi út 121.</t>
  </si>
  <si>
    <t>Békéscsaba, Corvin u. 31.</t>
  </si>
  <si>
    <t>Békéscsaba, Gyulai út 84.</t>
  </si>
  <si>
    <t>Békéscsaba, Gyár utca 1.</t>
  </si>
  <si>
    <t>Békéscsaba, Sportcsarnok</t>
  </si>
  <si>
    <t>Békéscsaba, Szarvasi út</t>
  </si>
  <si>
    <t>Békéscsaba, Szarvasi út 103.</t>
  </si>
  <si>
    <t>Békéscsaba, Szarvasi út 16-18.</t>
  </si>
  <si>
    <t>Békéscsaba, Szarvasi út 68.</t>
  </si>
  <si>
    <t>Békésszentandrás, 44-es út 68. km.</t>
  </si>
  <si>
    <t>Bócsa, III. körzet 1.</t>
  </si>
  <si>
    <t>Bóly, külterület 0184/158 hrsz.</t>
  </si>
  <si>
    <t>Böhönye, 61-es és 68-as csomópont</t>
  </si>
  <si>
    <t>Böhönye, Szabadság u.  </t>
  </si>
  <si>
    <t>Cece, Vasútállomás</t>
  </si>
  <si>
    <t>Cegléd, M4 Dél I.</t>
  </si>
  <si>
    <t>Cegléd, M4 II Észak</t>
  </si>
  <si>
    <t>Cegléd, Malomtó szél 30.</t>
  </si>
  <si>
    <t>Cegléd, Malomtószél u. 13-23.</t>
  </si>
  <si>
    <t>Cegléd, Nagykőrösi út  441. sz. fkl. Út</t>
  </si>
  <si>
    <t>Cegléd, Pesti út 87.</t>
  </si>
  <si>
    <t>Celldömölk, Kolozsvár u. 16.</t>
  </si>
  <si>
    <t>Celldömölk, Ostffy tér  </t>
  </si>
  <si>
    <t>Celldömölk, Sági út 1922/7 hrsz</t>
  </si>
  <si>
    <t>Celldömölk, Wesselényi u. 10</t>
  </si>
  <si>
    <t>Csanádpalota, Hrsz 0200/23</t>
  </si>
  <si>
    <t>Csenger, Ady Endre u. 113.</t>
  </si>
  <si>
    <t>Csepreg, Rákóczi út  </t>
  </si>
  <si>
    <t>Cserkeszőlő, Kossuth utca 26.</t>
  </si>
  <si>
    <t>Csolnok, Külterület hrsz. 0182/3.</t>
  </si>
  <si>
    <t>Csongrád, Fő utca 65.</t>
  </si>
  <si>
    <t>Csongrád, Szentesi út</t>
  </si>
  <si>
    <t>Csongrád, Széchenyi út</t>
  </si>
  <si>
    <t>Csorna, Soproni út 64.</t>
  </si>
  <si>
    <t>Csorna, Soproni út  21.</t>
  </si>
  <si>
    <t>Csurgó, Iharos út  </t>
  </si>
  <si>
    <t>Csávoly, Dózsa Gy. u. 50.</t>
  </si>
  <si>
    <t>Csém, 13-as főút</t>
  </si>
  <si>
    <t>Csömör, Határ út 6.</t>
  </si>
  <si>
    <t>Dabas, 50.sz.fkl. út  </t>
  </si>
  <si>
    <t>Debrecen, Balmazújvárosi út</t>
  </si>
  <si>
    <t>Debrecen, Balmazújvárosi út 40</t>
  </si>
  <si>
    <t>Debrecen, Balmazújvárosi út 5.</t>
  </si>
  <si>
    <t>Debrecen, Benedek tér</t>
  </si>
  <si>
    <t>Debrecen, Böszörményi út</t>
  </si>
  <si>
    <t>Debrecen, Böszörményi út 1.</t>
  </si>
  <si>
    <t>Debrecen, Diószegi utca 32-34.</t>
  </si>
  <si>
    <t>Debrecen, Diószegi út 9.</t>
  </si>
  <si>
    <t>Debrecen, Füredi út 27.</t>
  </si>
  <si>
    <t>Debrecen, Galamb utca 2-4.</t>
  </si>
  <si>
    <t>Debrecen, Gizella u. 8.</t>
  </si>
  <si>
    <t>Debrecen, István utca 124.</t>
  </si>
  <si>
    <t>Debrecen, István út 137.</t>
  </si>
  <si>
    <t>Debrecen, István út 147.</t>
  </si>
  <si>
    <t>Debrecen, Kassai út 27.</t>
  </si>
  <si>
    <t>Debrecen, Kassai út 92.</t>
  </si>
  <si>
    <t>Debrecen, Kishatár u. 7.</t>
  </si>
  <si>
    <t>Debrecen, Külső-Kassai út 9.</t>
  </si>
  <si>
    <t>Debrecen, Mikepércsi út I. (kimenő)</t>
  </si>
  <si>
    <t>Debrecen, Mikepércsi út II. (bejövő)</t>
  </si>
  <si>
    <t>Debrecen, Monostorpályi út 35/A.</t>
  </si>
  <si>
    <t>Debrecen, Segner tér, Nyugati u. 6.</t>
  </si>
  <si>
    <t>Debrecen, Sámsoni út</t>
  </si>
  <si>
    <t>Demecser, Szabolcsvezér út 904 hrsz.</t>
  </si>
  <si>
    <t>Devecser, Pápai út  </t>
  </si>
  <si>
    <t>Diósd, Balatoni út 11.</t>
  </si>
  <si>
    <t>Diósd, Tétényi u. 2. (hrsz 3666/1)</t>
  </si>
  <si>
    <t>Dombrád, Tiszakanyári út (Hágóhegy)  </t>
  </si>
  <si>
    <t>Dombóvár, Juhász Gyula u. 1.</t>
  </si>
  <si>
    <t>Dombóvár, Kórház utca 1.</t>
  </si>
  <si>
    <t>Dombóvár, Köztársaság u. 27. (Tüskevár)  </t>
  </si>
  <si>
    <t>Dorog, Bécsi út</t>
  </si>
  <si>
    <t>Dorog, Bécsi út -Csolnoki út sarok hrsz.0279/8</t>
  </si>
  <si>
    <t>Dudar, Arany János utca 43. hrsz: 0133/7</t>
  </si>
  <si>
    <t>Dudar, Vasútállomás u. 7.</t>
  </si>
  <si>
    <t>Dunaföldvár, 6-os út 84</t>
  </si>
  <si>
    <t>Dunaföldvár, 6-os út  </t>
  </si>
  <si>
    <t>Dunaföldvár, Előszállási út</t>
  </si>
  <si>
    <t>Dunaföldvár, Paksi út 125/a.</t>
  </si>
  <si>
    <t>Dunaföldvár, Vak Bottyán tér 15.</t>
  </si>
  <si>
    <t>Dunaharaszti, 8601 hrsz.</t>
  </si>
  <si>
    <t>Dunaharaszti, Fő út 220. 510.-es főút</t>
  </si>
  <si>
    <t>Dunaharaszti, Némedi u. sarok 51. sz. főút</t>
  </si>
  <si>
    <t>Dunakeszi, 2 sz. fõút</t>
  </si>
  <si>
    <t>Dunakeszi, 2-es főút</t>
  </si>
  <si>
    <t>Dunakeszi, 2-es sz. főút 21. km</t>
  </si>
  <si>
    <t>Dunakeszi, 2/A főút Kelet</t>
  </si>
  <si>
    <t>Dunakeszi, 2/A főút Nyugat</t>
  </si>
  <si>
    <t>Dunakeszi, Fő út 5152 hrsz.</t>
  </si>
  <si>
    <t>Dunakeszi, Nádas u. 6.</t>
  </si>
  <si>
    <t>Dunavarsány, Nagyvarsányi utca 155.</t>
  </si>
  <si>
    <t>Dunavecse, Fő út 120. 510 számú fő út</t>
  </si>
  <si>
    <t>Dunaújváros, 6.sz.fkl.út   67 km</t>
  </si>
  <si>
    <t>Dunaújváros, Arany János u. 1.</t>
  </si>
  <si>
    <t>Dunaújváros, Aranyvölgyi út - Magyar u.</t>
  </si>
  <si>
    <t>Dunaújváros, Dunaújváros - kelet, M6 autópálya 70 kmsz jobb</t>
  </si>
  <si>
    <t>Dunaújváros, Dunaújváros - nyugat, M6 autópálya 70+100 km.sz. bal</t>
  </si>
  <si>
    <t>Dunaújváros, Dózsa György út</t>
  </si>
  <si>
    <t>Dunaújváros, Papírgyári út 49.</t>
  </si>
  <si>
    <t>Dusnok, Bercsényi u. 50. (51. sz. főút)</t>
  </si>
  <si>
    <t>Dég, 64.sz.fkl.út</t>
  </si>
  <si>
    <t>Dévaványa, Sport u. 5.</t>
  </si>
  <si>
    <t>Döbrököz, 157/7 Hrsz</t>
  </si>
  <si>
    <t>Dömsöd, Tassi út 16.</t>
  </si>
  <si>
    <t>Ebes, Széchenyi u. 3. Coop üzlet udvarában</t>
  </si>
  <si>
    <t>Eger, Kistályai út 1./a</t>
  </si>
  <si>
    <t>Eger, Kistályai út 18.</t>
  </si>
  <si>
    <t>Eger, Kővágó tér</t>
  </si>
  <si>
    <t>Eger, Mátyás király út</t>
  </si>
  <si>
    <t>Eger, Mátyás király út 134.</t>
  </si>
  <si>
    <t>Eger, Rákóczi út</t>
  </si>
  <si>
    <t>Eger, Rákóczi út 95.</t>
  </si>
  <si>
    <t>Eger, Sas út - Mátyás király u. 2.</t>
  </si>
  <si>
    <t>Eger, TESCO Áruház Rákóczi út 100.</t>
  </si>
  <si>
    <t>Eger, Tárkányi út</t>
  </si>
  <si>
    <t>Encs, 3.sz.fkl.út</t>
  </si>
  <si>
    <t>Enese, 85-ös főút 433/9 hrsz</t>
  </si>
  <si>
    <t>Ercsi, M6 I. (kimenő) (M6 külterület 30 km szelvény)</t>
  </si>
  <si>
    <t>Ercsi, M6 II. (bejövő) (M6 külterület 30 km szelvény)</t>
  </si>
  <si>
    <t>Erdőkertes, Fő út 234.</t>
  </si>
  <si>
    <t>Esztergom, Dorogi út (111.sz.fkl út)</t>
  </si>
  <si>
    <t>Esztergom, Kertváros, Dobogókői út - Kesztölci út sarok</t>
  </si>
  <si>
    <t>Esztergom, Mátyás Király út 37.</t>
  </si>
  <si>
    <t>Esztergom, Visegrádi út</t>
  </si>
  <si>
    <t>Etyek, Kossuth Lajos u. 72.</t>
  </si>
  <si>
    <t>Fadd, Arany János u. 068/11 hrsz.</t>
  </si>
  <si>
    <t>Fegyvernek, 4.sz. fkl. út</t>
  </si>
  <si>
    <t>Fehérgyarmat, Alkotmány út 31.</t>
  </si>
  <si>
    <t>Fehérgyarmat, Mártírok útja 12.</t>
  </si>
  <si>
    <t>Fehérgyarmat, Mártírok útja 38.</t>
  </si>
  <si>
    <t>Felcsút, Fő út 220.</t>
  </si>
  <si>
    <t>Felsőzsolca, 3. sz. főút hrsz. 2034/14</t>
  </si>
  <si>
    <t>Fonyód, József Attila u. (Bélatelep)  </t>
  </si>
  <si>
    <t>Fót, Fehérkő u. 1.</t>
  </si>
  <si>
    <t>Fót, Keleti Márton út</t>
  </si>
  <si>
    <t>Fót, Szabadság út 10.</t>
  </si>
  <si>
    <t>Fót, Szabó Dezső u. 2/B.</t>
  </si>
  <si>
    <t>Füzesabony, Arany János út</t>
  </si>
  <si>
    <t>Galambok, 7-es főút 196km 024/5 hrsz</t>
  </si>
  <si>
    <t>Galgaguta, Kossuth u. 27.  </t>
  </si>
  <si>
    <t>Geresdlak, Hunyadi János utca</t>
  </si>
  <si>
    <t>Gyomaendrőd, Fő út</t>
  </si>
  <si>
    <t>Gyomaendrőd, Fő út 133/1</t>
  </si>
  <si>
    <t>Gyula, Csabai út 1.</t>
  </si>
  <si>
    <t>Gyula, Csabai út 3.</t>
  </si>
  <si>
    <t>Gyula, Csabai út 30.</t>
  </si>
  <si>
    <t>Gyula, Temesvári út 51.</t>
  </si>
  <si>
    <t>Gyál, Körösi út 19.</t>
  </si>
  <si>
    <t>Gyál, M5 Gyál-Alsónémedi lehajtó</t>
  </si>
  <si>
    <t>Gyömrő, Mendei út  </t>
  </si>
  <si>
    <t>Gyöngyös, Alkotmány út 19.</t>
  </si>
  <si>
    <t>Gyöngyös, Budapesti út 3. számú főút</t>
  </si>
  <si>
    <t>Gyöngyös, Karácsondi út 9.</t>
  </si>
  <si>
    <t>Gyöngyös, Pesti út 67.</t>
  </si>
  <si>
    <t>Gyöngyös, Pesti út 74</t>
  </si>
  <si>
    <t>Gyöngyös, Platán u. 1.</t>
  </si>
  <si>
    <t>Gyöngyös, Szurdokpart utca 78.</t>
  </si>
  <si>
    <t>Gyöngyös, Vásár u. 2.</t>
  </si>
  <si>
    <t>Gyönk, Külterület 07 hrsz.</t>
  </si>
  <si>
    <t>Györköny, Fő u. 104.</t>
  </si>
  <si>
    <t>Győr, Budai út (Mártírok u.)  </t>
  </si>
  <si>
    <t>Győr, Csipkegyári utca 1</t>
  </si>
  <si>
    <t>Győr, Domb u. 2-4.</t>
  </si>
  <si>
    <t>Győr, Farkas Mátyás utca 4.</t>
  </si>
  <si>
    <t>Győr, Fehérvári út 75.</t>
  </si>
  <si>
    <t>Győr, Fehérvári út 99.</t>
  </si>
  <si>
    <t>Győr, Győri út 2/A. Ménfőcsanak</t>
  </si>
  <si>
    <t>Győr, Ipar út 99.</t>
  </si>
  <si>
    <t>Győr, Királyszéki u. 33.</t>
  </si>
  <si>
    <t>Győr, Külső Veszprémi út 2.</t>
  </si>
  <si>
    <t>Győr, Nagy Imre u. 56.</t>
  </si>
  <si>
    <t>Győr, Nagymegyeri út</t>
  </si>
  <si>
    <t>Győr, Pápai út 771.</t>
  </si>
  <si>
    <t>Győr, Reptéri út 2.</t>
  </si>
  <si>
    <t>Győr, Szent Imre u. 55.</t>
  </si>
  <si>
    <t>Győr, Szent István út</t>
  </si>
  <si>
    <t>Győr, Szigethy A-Táncsics M u. sarok</t>
  </si>
  <si>
    <t>Győr, Szigethy Attila út 111.</t>
  </si>
  <si>
    <t>Győr, Tatai út</t>
  </si>
  <si>
    <t>Győr, Tompa út 7.</t>
  </si>
  <si>
    <t>Győr, Vasvári Pál u. 1.</t>
  </si>
  <si>
    <t>Győrzámoly, Külterület hrsz 061/1</t>
  </si>
  <si>
    <t>Győrújbarát, Győr</t>
  </si>
  <si>
    <t>Győrújbarát, M1 Autópálya 119. km (Arrabóna)</t>
  </si>
  <si>
    <t>Győrújbarát, Széchenyi körút 701. hrsz.</t>
  </si>
  <si>
    <t>Gárdony, Szabadság u.  9</t>
  </si>
  <si>
    <t>Gátér, Szabadság u. 21.</t>
  </si>
  <si>
    <t>Gávavencsellő, Petőfi Sándor u. 53.  </t>
  </si>
  <si>
    <t>Göd, Nemeskéri - Kiss Miklós út 108</t>
  </si>
  <si>
    <t>Göd, Nemeskéri út 49.</t>
  </si>
  <si>
    <t>Gödöllő, 3. sz. Főút Ipari Park, Pattantyús Ábrahám krt. 4.</t>
  </si>
  <si>
    <t>Gödöllő, Dózsa Gy. út 108.</t>
  </si>
  <si>
    <t>Gödöllő, Dózsa György út 61.</t>
  </si>
  <si>
    <t>Gödöllő, M3-as Dél</t>
  </si>
  <si>
    <t>Gödöllő, M3-as Észak</t>
  </si>
  <si>
    <t>Gödöllő, Repülőtéri u. 9.</t>
  </si>
  <si>
    <t>Gödöllő, Szabadság u.12.  </t>
  </si>
  <si>
    <t>Görbeháza, M3 I. észak (182,5-ös km kő, hrsz: 0437/8)</t>
  </si>
  <si>
    <t>Görbeháza, M3 II dél (182,5-ös km kő, hrsz: 0437/6)</t>
  </si>
  <si>
    <t>Hajdúböszörmény, Debreceni út 1.</t>
  </si>
  <si>
    <t>Hajdúböszörmény, M35 autópálya 31. km szelvény BAL oldal</t>
  </si>
  <si>
    <t>Hajdúböszörmény, M35 autópálya 31. km szelvény JOBB oldal</t>
  </si>
  <si>
    <t>Hajdúböszörmény, Tessedik S. u. 2.</t>
  </si>
  <si>
    <t>Hajdúdorog, Böszörményi út 85.</t>
  </si>
  <si>
    <t>Hajdúnánás, Dorogi út vége</t>
  </si>
  <si>
    <t>Hajdúnánás, Magyar utca 40.</t>
  </si>
  <si>
    <t>Hajdúnánás, Polgári u. 100.</t>
  </si>
  <si>
    <t>Hajdúnánás, Tiszavasvári út</t>
  </si>
  <si>
    <t>Hajdúnánás, Vihar Béla utca 2.</t>
  </si>
  <si>
    <t>Hajdúszoboszló, Debreceni út</t>
  </si>
  <si>
    <t>Hajdúszoboszló, Hóvirág u. 2</t>
  </si>
  <si>
    <t>Hajdúszoboszló, Kabai út felé</t>
  </si>
  <si>
    <t>Hajdúszoboszló, Kabai útfél 0345/112 hrsz</t>
  </si>
  <si>
    <t>Hajdúszovát, Derecskei út 1.</t>
  </si>
  <si>
    <t>Hajdúsámson, Hadházi út 040/6</t>
  </si>
  <si>
    <t>Hajmáskér, 8-as főút 40. km</t>
  </si>
  <si>
    <t>Hajós, Kossuth u. 60.</t>
  </si>
  <si>
    <t>Halásztelek, II. Rákóczi Ferenc út 29/A,</t>
  </si>
  <si>
    <t>Harkány, Pécsi út  </t>
  </si>
  <si>
    <t>Hatvan, Bibó István u. 1.</t>
  </si>
  <si>
    <t>Hatvan, Csányi út (Sport u. 1.)</t>
  </si>
  <si>
    <t>Hatvan, Elkerülő út</t>
  </si>
  <si>
    <t>Hatvan, M3 I. - Kerekharaszti pihenő - észak</t>
  </si>
  <si>
    <t>Hatvan, M3 II. - Kerekharaszti pihenő - észak</t>
  </si>
  <si>
    <t>Hatvan, Radnóti tér 20.</t>
  </si>
  <si>
    <t>Hatvan, Rákóczi út 101</t>
  </si>
  <si>
    <t>Hegyeshalom, Fő út 1.</t>
  </si>
  <si>
    <t>Hegyfalu, 84/86-os főutak kereszteződése</t>
  </si>
  <si>
    <t>Hejőbába, Tulipán utca 3.</t>
  </si>
  <si>
    <t>Herceghalom, Jókai Mór u 2/A</t>
  </si>
  <si>
    <t>Herend, 8. sz. Főút</t>
  </si>
  <si>
    <t>Hernád, Köztársaság út 45/D OUT BENZINKÚT BT</t>
  </si>
  <si>
    <t>Hernádkak, Széchenyi u. 1/a.</t>
  </si>
  <si>
    <t>Heves, Császi u. 29.</t>
  </si>
  <si>
    <t>Heves, Egri út 038/5 hrsz.</t>
  </si>
  <si>
    <t>Hosszúpályi, Földvár u. 1/a.</t>
  </si>
  <si>
    <t>Hévízgyörk, Ady Endre út 71. ELADÓ!</t>
  </si>
  <si>
    <t>Hódmezővásárhely, Hódtó u. 17-19.</t>
  </si>
  <si>
    <t>Hódmezővásárhely, Kopáncs 47-es számú főút</t>
  </si>
  <si>
    <t>Hódmezővásárhely, Kutasi út 17.</t>
  </si>
  <si>
    <t>Hódmezővásárhely, Kutasi út 61.</t>
  </si>
  <si>
    <t>Hódmezővásárhely, Szántó Kovács János utca 151.</t>
  </si>
  <si>
    <t>Hódmezővásárhely, Szántó Kovács János út 170.</t>
  </si>
  <si>
    <t>Hódmezővásárhely, Tóalj út</t>
  </si>
  <si>
    <t>Hőgyész, Szérűskert sor</t>
  </si>
  <si>
    <t>Ibrány, Vár utca 2.</t>
  </si>
  <si>
    <t>Iklad, Alsómajor 057/59 hrsz.</t>
  </si>
  <si>
    <t>Inárcs, M5 autópálya 82. kmsz jobb</t>
  </si>
  <si>
    <t>Inárcs, M5 autópálya 82. kmsz. bal</t>
  </si>
  <si>
    <t>Inárcs, Széchenyi utca 14.</t>
  </si>
  <si>
    <t>Iregszemcse, Rákóczi u. 111</t>
  </si>
  <si>
    <t>Isaszeg, Rákóczi u. hrsz. 455</t>
  </si>
  <si>
    <t>Iszkaszentgyörgy, 801-es út mellett</t>
  </si>
  <si>
    <t>Iváncsa, Hunyadi utca 782/1.</t>
  </si>
  <si>
    <t>Jakabszállás, II. kerület 19.  </t>
  </si>
  <si>
    <t>Jánoshalma, Halasi út 91. (4099/3. hrsz).</t>
  </si>
  <si>
    <t>Jánossomorja, 86. sz. főút 0168/36 hrsz</t>
  </si>
  <si>
    <t>Jászalsószentgyörgy, Béke út 1/C</t>
  </si>
  <si>
    <t>Jászapáti, 31-es Főút 99 km. 0280/6hrsz</t>
  </si>
  <si>
    <t>Jászberény, Nagykátai út</t>
  </si>
  <si>
    <t>Jászberény, Szolnoki u.</t>
  </si>
  <si>
    <t>Jászberény, Szt. István krt.</t>
  </si>
  <si>
    <t>Jászfényszaru, Külterület 05/150 hrsz.</t>
  </si>
  <si>
    <t>Jászjákóhalma, Fő út 130/b (31. sz. főút)</t>
  </si>
  <si>
    <t>Jászszentlászló, Félegyházi út 2.</t>
  </si>
  <si>
    <t>Jászárokszállás, Jászberényi út 3.</t>
  </si>
  <si>
    <t>Kaba, 0513/118 hrsz. Meteorit út. 4-es számú út 190km felüljáró Kaba felőli lábánál</t>
  </si>
  <si>
    <t>Kadarkút, Kaposvári u.  </t>
  </si>
  <si>
    <t>Kalocsa, Bátyai út 4.</t>
  </si>
  <si>
    <t>Kalocsa, Bátyai út 8-10.</t>
  </si>
  <si>
    <t>Kalocsa, Bátyai út 83.</t>
  </si>
  <si>
    <t>Kalocsa, Gombolyagi u. 1/a</t>
  </si>
  <si>
    <t>Kalocsa, Negyvennyolcas út  52.</t>
  </si>
  <si>
    <t>Kapospula, Rákóczi út 10.  </t>
  </si>
  <si>
    <t>Kaposszekcső, 611-es főút 0103/27 hrsz. (Petőfi u.)</t>
  </si>
  <si>
    <t>Kaposvár, Berzsenyi u.</t>
  </si>
  <si>
    <t>Kaposvár, Füredi út (5374/22 hrsz.)</t>
  </si>
  <si>
    <t>Kaposvár, Füredi út 180.  </t>
  </si>
  <si>
    <t>Kaposvár, Guba Sándor út 3628/28 HRSZ</t>
  </si>
  <si>
    <t>Kaposvár, Jutai út 26/a.</t>
  </si>
  <si>
    <t>Kaposvár, Kanizsai u. külterület 031/7</t>
  </si>
  <si>
    <t>Kaposvár, Marhahajtó út Vásár tér</t>
  </si>
  <si>
    <t>Kaposvár, Toponári út 2.</t>
  </si>
  <si>
    <t>Kaposvár, Áchim A u.</t>
  </si>
  <si>
    <t>Kaposvár, Árpád út 33-35.</t>
  </si>
  <si>
    <t>Kapuvár, Győri út  </t>
  </si>
  <si>
    <t>Kapuvár, Ipartelepi u. 8.</t>
  </si>
  <si>
    <t>Kapuvár, Petőfi major</t>
  </si>
  <si>
    <t>Karancslapujtő, Honvéd u. 2/a</t>
  </si>
  <si>
    <t>Karcag, Gyarmati u.</t>
  </si>
  <si>
    <t>Karcag, Kisújszállási u. 34.</t>
  </si>
  <si>
    <t>Karcag, Madarasi út</t>
  </si>
  <si>
    <t>Karcag, Madarasi út 48.</t>
  </si>
  <si>
    <t>Kartal, Rákóczi út 1.</t>
  </si>
  <si>
    <t>Karácsond, M3, Karácsond Dél</t>
  </si>
  <si>
    <t>Karácsond, M3, Karácsond Észak</t>
  </si>
  <si>
    <t>Kazincbarcika, 26. sz. főút B.C 4-es porta 3928 hrsz.</t>
  </si>
  <si>
    <t>Kazincbarcika, Attila u. 10/b.</t>
  </si>
  <si>
    <t>Kazincbarcika, Jószerencsét út 16.</t>
  </si>
  <si>
    <t>Kazincbarcika, Mucsonyi út 1.</t>
  </si>
  <si>
    <t>Kecel, Császártöltési u. 50.  </t>
  </si>
  <si>
    <t>Kecskemét, 44-es Főút 8241/9 hrsz.</t>
  </si>
  <si>
    <t>Kecskemét, 44-es főút Kurucz tér</t>
  </si>
  <si>
    <t>Kecskemét, Belsőnyír 150.</t>
  </si>
  <si>
    <t>Kecskemét, Bethlen krt.57-61.</t>
  </si>
  <si>
    <t>Kecskemét, Budai u.  </t>
  </si>
  <si>
    <t>Kecskemét, Budai út</t>
  </si>
  <si>
    <t>Kecskemét, Békéscsabai út  </t>
  </si>
  <si>
    <t>Kecskemét, Békéscsabai út, 12950/76hrsz</t>
  </si>
  <si>
    <t>Kecskemét, Dunaföldvári út 2.</t>
  </si>
  <si>
    <t>Kecskemét, Dunaföldvári út 4.</t>
  </si>
  <si>
    <t>Kecskemét, Halasi út 34/a</t>
  </si>
  <si>
    <t>Kecskemét, Hrsz 0674/200 Repülős csomópont</t>
  </si>
  <si>
    <t>Kecskemét, Izsáki út 12/a</t>
  </si>
  <si>
    <t>Kecskemét, Izsáki út 4</t>
  </si>
  <si>
    <t>Kecskemét, Izsáki út 67.</t>
  </si>
  <si>
    <t>Kecskemét, Katona József tér  </t>
  </si>
  <si>
    <t>Kecskemét, Kiskunfélegyházi út</t>
  </si>
  <si>
    <t>Kecskemét, Külső Szegedi út 92.</t>
  </si>
  <si>
    <t>Kecskemét, M5 autópálya jobb</t>
  </si>
  <si>
    <t>Kecskemét, M5 autópálya  bal</t>
  </si>
  <si>
    <t>Kecskemét, Széchenyi krt.1.</t>
  </si>
  <si>
    <t>Kecskemét, Széchenyi körút 51.</t>
  </si>
  <si>
    <t>Kecskemét, Talfája 1.</t>
  </si>
  <si>
    <t>Kenderes, Petőfi út 73/A</t>
  </si>
  <si>
    <t>Kerekegyháza, Szabadság u. 23.</t>
  </si>
  <si>
    <t>Kerepes, Szabadság út  </t>
  </si>
  <si>
    <t>Kerékteleki, Külterület 81. számú főút</t>
  </si>
  <si>
    <t>Keszthely, Csapás u. 2505/3</t>
  </si>
  <si>
    <t>Keszthely, Csapás út - Gyenesdiási körforgalomnál</t>
  </si>
  <si>
    <t>Keszthely, Csapás út 27.</t>
  </si>
  <si>
    <t>Keszthely, Csapás út 5.</t>
  </si>
  <si>
    <t>Keszthely, Festetics György u.  </t>
  </si>
  <si>
    <t>Keszthely, Hévizi út</t>
  </si>
  <si>
    <t>Keszthely, Mártírok u. 2.</t>
  </si>
  <si>
    <t>Keszthely, Tapolcai u.106.</t>
  </si>
  <si>
    <t>Keszthely, Tapolcai út  </t>
  </si>
  <si>
    <t>Keszthely, Várvölgyi út</t>
  </si>
  <si>
    <t>Kisapostag, 6-os főút 76 km</t>
  </si>
  <si>
    <t>Kisbér, 81. sz. főút</t>
  </si>
  <si>
    <t>Kiskunfélegyháza, 5 számú főút 108 km</t>
  </si>
  <si>
    <t>Kiskunfélegyháza, Csongrádi út 18/A</t>
  </si>
  <si>
    <t>Kiskunfélegyháza, IX. körzet 8/B.</t>
  </si>
  <si>
    <t>Kiskunfélegyháza, Izsáki út 22.</t>
  </si>
  <si>
    <t>Kiskunfélegyháza, Szegedi út</t>
  </si>
  <si>
    <t>Kiskunfélegyháza, X. körzet, tanya 49</t>
  </si>
  <si>
    <t>Kiskunhalas, Kárpát u. 9.</t>
  </si>
  <si>
    <t>Kiskunhalas, Majsai út 18.  </t>
  </si>
  <si>
    <t>Kiskunhalas, Malom sor 4.</t>
  </si>
  <si>
    <t>Kiskunhalas, Vadkerti út 1037/4</t>
  </si>
  <si>
    <t>Kiskunlacháza, Hadház u. 2.  </t>
  </si>
  <si>
    <t>Kiskunmajsa, Béla Király utca 1.</t>
  </si>
  <si>
    <t>Kiskunmajsa, Halasi u. 99.  </t>
  </si>
  <si>
    <t>Kiskőrös, Dózsa György út 47.</t>
  </si>
  <si>
    <t>Kiskőrös, Dózsa György út 92.</t>
  </si>
  <si>
    <t>Kiskőrös, Petőfi S. u. 94.</t>
  </si>
  <si>
    <t>Kistarcsa, Szabadság u. 56.</t>
  </si>
  <si>
    <t>Kistelek, 5. sz. fkl.út jobb oldal  </t>
  </si>
  <si>
    <t>Kistelek, Rákóczi utca 46.</t>
  </si>
  <si>
    <t>Kistokaj, Pesti u. 2.</t>
  </si>
  <si>
    <t>Kisvárda, Attila út</t>
  </si>
  <si>
    <t>Kisvárda, Csillag u. 46.</t>
  </si>
  <si>
    <t>Kisvárda, Hármas út 8/a</t>
  </si>
  <si>
    <t>Kisvárda, Ipari út 3197/10 hrsz.</t>
  </si>
  <si>
    <t>Kisvárda, Városmajor út 72.</t>
  </si>
  <si>
    <t>Kisújszállás, Deák Ferenc u. 133.</t>
  </si>
  <si>
    <t>Kocs, Kis út 6.</t>
  </si>
  <si>
    <t>Kocsola, 61. sz. főút és Dombóvári u. kereszteződés</t>
  </si>
  <si>
    <t>Komló, Feketegyémánt tér  </t>
  </si>
  <si>
    <t>Komló, Kossuth L. u. 54-56.</t>
  </si>
  <si>
    <t>Komádi, Szent István út 24.</t>
  </si>
  <si>
    <t>Komárom, Igmándi út 13. sz. főút körforgalom</t>
  </si>
  <si>
    <t>Komárom, Igmándi út 49.</t>
  </si>
  <si>
    <t>Komárom, Mártírok útja 82.</t>
  </si>
  <si>
    <t>Kozármisleny, 57-es és 578-as főút körforgalmában</t>
  </si>
  <si>
    <t>Kunhegyes, Kossuth Lajos u. 74-78.</t>
  </si>
  <si>
    <t>Kunszentmiklós, Szabadság u. 30.  </t>
  </si>
  <si>
    <t>Kunszentmárton, Szentesi út</t>
  </si>
  <si>
    <t>Kunszentmárton, Öcsödi út 6.</t>
  </si>
  <si>
    <t>Kurd, Hunyadi u. 22/a</t>
  </si>
  <si>
    <t>Kál, Kápolnai út 12.</t>
  </si>
  <si>
    <t>Kál, Rekettyés pihenő M3 II. dél</t>
  </si>
  <si>
    <t>Kál, Rekettyés pihenő M3. I észak</t>
  </si>
  <si>
    <t>Kálmánháza, M3 ap. Kálmánháza BAL OLDAL</t>
  </si>
  <si>
    <t>Kálmánháza, M3 ap. Kálmánháza JOBB OLDAL</t>
  </si>
  <si>
    <t>Kám, Jókai Mór út 2.  </t>
  </si>
  <si>
    <t>Kápolna, 3.sz. fkl. út</t>
  </si>
  <si>
    <t>Kóny, Dózsa Gy. u. 67.</t>
  </si>
  <si>
    <t>Körmend, Rákóczi Ferenc út  </t>
  </si>
  <si>
    <t>Körmend, Rákóczi út 124.</t>
  </si>
  <si>
    <t>Körmend, Rákóczi út 86/8 kereszteződése</t>
  </si>
  <si>
    <t>Körmend, Sport utca 5. (TESCO)</t>
  </si>
  <si>
    <t>Környe, Somlói út 1. 0633/21. hrsz.</t>
  </si>
  <si>
    <t>Kőszeg, Petőfi Sándor tér  </t>
  </si>
  <si>
    <t>Kőszeg, Szombathelyi út 2.</t>
  </si>
  <si>
    <t>Lajosmizse, 50.sz.út jobb oldal  </t>
  </si>
  <si>
    <t>Lajosmizse, Belterület 1874/2 hrsz.</t>
  </si>
  <si>
    <t>Lajosmizse, Dózsa György u. 255</t>
  </si>
  <si>
    <t>Lajosmizse, M5, Lajosmizse kelet</t>
  </si>
  <si>
    <t>Lajosmizse, M5, Lajosmizse nyugat</t>
  </si>
  <si>
    <t>Lakitelek, Szikra u. 206/C</t>
  </si>
  <si>
    <t>Lenti, Petőfi Sándor u. 28.</t>
  </si>
  <si>
    <t>Lenti, Széchenyi tér 3.  </t>
  </si>
  <si>
    <t>Levelek, Rákóczi utca 50.Volt T.SZ.-telep</t>
  </si>
  <si>
    <t>Levél, 611/28 hrsz.</t>
  </si>
  <si>
    <t>Leányfalu, Móricz Zsigmond út 165.</t>
  </si>
  <si>
    <t>Lovasberény, Vörösmarty u. 12.</t>
  </si>
  <si>
    <t>Lövő, Kőszegi út hrsz.0179/39  </t>
  </si>
  <si>
    <t>Lőrinci, 21.sz. fkl. út  </t>
  </si>
  <si>
    <t>Maglód, Eszterházy János u. 1.</t>
  </si>
  <si>
    <t>Maglód, Jászberényi út</t>
  </si>
  <si>
    <t>Maglód, Liszt Ferenc utca 6/a</t>
  </si>
  <si>
    <t>Magyarszék, külterület 0134/3 hrsz (66-os út mellett)</t>
  </si>
  <si>
    <t>Makó, Aradi u. 117.</t>
  </si>
  <si>
    <t>Makó, Aradi út 103.</t>
  </si>
  <si>
    <t>Makó, Justh Gyula utca 67.</t>
  </si>
  <si>
    <t>Makó, Kossuth Lajos u. 5.</t>
  </si>
  <si>
    <t>Maroslele, M43</t>
  </si>
  <si>
    <t>Martonvásár, Bajcsy Zs. U. 31.</t>
  </si>
  <si>
    <t>Mecseknádasd, Kültelek 1. 070/1hrsz</t>
  </si>
  <si>
    <t>Mezőberény, Békési út</t>
  </si>
  <si>
    <t>Mezőcsát, Kossuth u.</t>
  </si>
  <si>
    <t>Mezőhegyes, Kinizsi tér 1.</t>
  </si>
  <si>
    <t>Mezőkeresztes, Külterület 0259/2 hrsz.</t>
  </si>
  <si>
    <t>Mezőkeresztes, M3 Gelej, ÉSZAK</t>
  </si>
  <si>
    <t>Mezőkeresztes, M3, Gelej DÉL</t>
  </si>
  <si>
    <t>Mezőkovácsháza, Vásárhelyi út 1.</t>
  </si>
  <si>
    <t>Mezőkövesd, Egri út 51.</t>
  </si>
  <si>
    <t>Mezőkövesd, Külterület 0269/4</t>
  </si>
  <si>
    <t>Mezőkövesd, Mátyás Király út 249.</t>
  </si>
  <si>
    <t>Mezőtúr, Balassi Bálint u.</t>
  </si>
  <si>
    <t>Mezőtúr, Széchenyi u. 23.</t>
  </si>
  <si>
    <t>Mindszent, Napkelet utca 3/b</t>
  </si>
  <si>
    <t>Miskolc, 3. sz. főút</t>
  </si>
  <si>
    <t>Miskolc, Besenyői utca 24.</t>
  </si>
  <si>
    <t>Miskolc, Boldva u. 2.</t>
  </si>
  <si>
    <t>Miskolc, Búza tér</t>
  </si>
  <si>
    <t>Miskolc, Búza tér 16</t>
  </si>
  <si>
    <t>Miskolc, Futó utca 91.</t>
  </si>
  <si>
    <t>Miskolc, Győri kapu - Vologda u. sarok</t>
  </si>
  <si>
    <t>Miskolc, József Attila utca 87.</t>
  </si>
  <si>
    <t>Miskolc, József Attila út 47.</t>
  </si>
  <si>
    <t>Miskolc, József Attila út 76.</t>
  </si>
  <si>
    <t>Miskolc, Kandó K.-Kiss T. sarok - Kilián ltp</t>
  </si>
  <si>
    <t>Miskolc, Miskolci út 0235/72 hrsz.</t>
  </si>
  <si>
    <t>Miskolc, Pesti út 9.</t>
  </si>
  <si>
    <t>Miskolc, Pesti út I.(bemenő)</t>
  </si>
  <si>
    <t>Miskolc, Pesti út II. (kijövő)</t>
  </si>
  <si>
    <t>Miskolc, Sajószigeti út 2.</t>
  </si>
  <si>
    <t>Miskolc, Soltész Nagy Kálmán u. 175. JOBB</t>
  </si>
  <si>
    <t>Miskolc, Szentpéteri kapu 105.</t>
  </si>
  <si>
    <t>Miskolc, Szentpéteri kapu 78.</t>
  </si>
  <si>
    <t>Miskolc, Testvérvárosok útja 2/a.</t>
  </si>
  <si>
    <t>Miskolc, Vologda út</t>
  </si>
  <si>
    <t>Miskolc, Újgyőri főtér 3.</t>
  </si>
  <si>
    <t>Mogyoród, Hungaroring  </t>
  </si>
  <si>
    <t>Mohács, Eszéki út  </t>
  </si>
  <si>
    <t>Mohács, Pécsi út  </t>
  </si>
  <si>
    <t>Mohács, Szőlőhegy 7714. hrsz.</t>
  </si>
  <si>
    <t>Mohács, Újváros, 57. sz. főút (3403/103.hrsz)</t>
  </si>
  <si>
    <t>Monor, 4.sz. fkl. út (Katalin Csárda)  </t>
  </si>
  <si>
    <t>Monor, Vasadi u. 1.</t>
  </si>
  <si>
    <t>Mosonmagyaróvár, 1. számú főút</t>
  </si>
  <si>
    <t>Mosonmagyaróvár, Gabonarakpart 10.</t>
  </si>
  <si>
    <t>Mosonmagyaróvár, Halászi út 0139/3 Hrsz.  </t>
  </si>
  <si>
    <t>Mosonmagyaróvár, Királyhidai út 51.</t>
  </si>
  <si>
    <t>Mosonmagyaróvár, Kossuth Lajos u. 69.</t>
  </si>
  <si>
    <t>Mosonmagyaróvár, M1 - M15. autópálya I. (Pf.:109/1)</t>
  </si>
  <si>
    <t>Mosonmagyaróvár, M1 - M15. autópálya II. (Pf.:109)  </t>
  </si>
  <si>
    <t>Mosonmagyaróvár, Szekeres R. u. 19. Hrsz. 537/49 Park Center parkolója</t>
  </si>
  <si>
    <t>Mosonmagyaróvár, Szent István király út 170.</t>
  </si>
  <si>
    <t>Mágocs, Vásártér 896/8 hrsz (Ady E u 79/b)</t>
  </si>
  <si>
    <t>Mándok, Ady Endre utca 77.</t>
  </si>
  <si>
    <t>Máriapócs, Pócsi sarok  </t>
  </si>
  <si>
    <t>Mátészalka, Alkotmány út 1</t>
  </si>
  <si>
    <t>Mátészalka, Meggyesi út 31.</t>
  </si>
  <si>
    <t>Mátészalka, Vásár tér 5.</t>
  </si>
  <si>
    <t>Mór, Nemes u. 24.</t>
  </si>
  <si>
    <t>Mór, Nemes utca (81-es út)  </t>
  </si>
  <si>
    <t>Mórahalom, Röszkei út 40.</t>
  </si>
  <si>
    <t>Mórahalom, Szegedi út</t>
  </si>
  <si>
    <t>Múcsony, Botond utca 4.</t>
  </si>
  <si>
    <t>Nagyatád, Berzencei út 0220/33. hrsz.</t>
  </si>
  <si>
    <t>Nagyatád, Lábodi út  30.</t>
  </si>
  <si>
    <t>Nagycenk, 84.sz.fkl. út  </t>
  </si>
  <si>
    <t>Nagycserkesz, Vasvári Pál utca 102/6</t>
  </si>
  <si>
    <t>Nagydorog, Kajdacsi út 21</t>
  </si>
  <si>
    <t>Nagydorog, Kossuth L. u. 122.</t>
  </si>
  <si>
    <t>Nagyharsány, Beremendi út</t>
  </si>
  <si>
    <t>Nagykanizsa, 7. főút és 74. sz. főút körforgalom</t>
  </si>
  <si>
    <t>Nagykanizsa, Balatoni út</t>
  </si>
  <si>
    <t>Nagykanizsa, Balatoni út  </t>
  </si>
  <si>
    <t>Nagykanizsa, Boszorkány u. 2.</t>
  </si>
  <si>
    <t>Nagykanizsa, Camping  </t>
  </si>
  <si>
    <t>Nagykanizsa, Elkerülő út - Garai út 17.</t>
  </si>
  <si>
    <t>Nagykanizsa, Hevesi Sándor u. 5.</t>
  </si>
  <si>
    <t>Nagykanizsa, Kalmár utca 5. hrsz: 93/10</t>
  </si>
  <si>
    <t>Nagykanizsa, Magyar u. 118.</t>
  </si>
  <si>
    <t>Nagykanizsa, Magyar utca 166.</t>
  </si>
  <si>
    <t>Nagykanizsa, Táborhely u. 4.</t>
  </si>
  <si>
    <t>Nagykanizsa, Virág Benedek u. 4.</t>
  </si>
  <si>
    <t>Nagykálló, Korányi Frigyes út  104.</t>
  </si>
  <si>
    <t>Nagykáta, Ady Endre u.  </t>
  </si>
  <si>
    <t>Nagykónyi, Vásártér</t>
  </si>
  <si>
    <t>Nagykőrös, Ceglédi út 256.</t>
  </si>
  <si>
    <t>Nagykőrös, Kecskeméti út hrsz. 3010/7</t>
  </si>
  <si>
    <t>Nagykőrös, Téglagyári u. 1/a</t>
  </si>
  <si>
    <t>Nagylak, határátkelőhely hrsz.22/5</t>
  </si>
  <si>
    <t>Nagymaros, Váci út 119.</t>
  </si>
  <si>
    <t>Nagyréde, Hrsz.: 0237/3</t>
  </si>
  <si>
    <t>Nagyszénás, Orosházi út</t>
  </si>
  <si>
    <t>Nagytarcsa, Kavicsbánya utca 1.</t>
  </si>
  <si>
    <t>Nagytarcsa, Naplás utca 1.</t>
  </si>
  <si>
    <t>Nyergesújfalu, Bécsi út 2</t>
  </si>
  <si>
    <t>Nyékládháza, Viola u. 182/1</t>
  </si>
  <si>
    <t>Nyíradony, Debreceni út 100.</t>
  </si>
  <si>
    <t>Nyírbátor, Császári út</t>
  </si>
  <si>
    <t>Nyírbátor, Szentvér út 41.</t>
  </si>
  <si>
    <t>Nyíregyháza, Debreceni út 99.</t>
  </si>
  <si>
    <t>Nyíregyháza, Kert u. 47.</t>
  </si>
  <si>
    <t>Nyíregyháza, Korányi Frigyes utca 14</t>
  </si>
  <si>
    <t>Nyíregyháza, Lujza u. 9.</t>
  </si>
  <si>
    <t>Nyíregyháza, László u.</t>
  </si>
  <si>
    <t>Nyíregyháza, Mező u. 28-40.</t>
  </si>
  <si>
    <t>Nyíregyháza, Nagykállói út</t>
  </si>
  <si>
    <t>Nyíregyháza, Nyugati 1. út 11.</t>
  </si>
  <si>
    <t>Nyíregyháza, Orosi út 22.</t>
  </si>
  <si>
    <t>Nyíregyháza, Pazonyi út</t>
  </si>
  <si>
    <t>Nyíregyháza, Pazonyi út 36.</t>
  </si>
  <si>
    <t>Nyíregyháza, Széna tér</t>
  </si>
  <si>
    <t>Nyíregyháza, Tiszavasvári u. 39.</t>
  </si>
  <si>
    <t>Nyíregyháza, Tiszavasvári út, Zomboribokor</t>
  </si>
  <si>
    <t>Nyíregyháza, Tokaji út ( Repülötér )</t>
  </si>
  <si>
    <t>Nyíregyháza, Vasgyár u. 18.</t>
  </si>
  <si>
    <t>Nyírmada, Ady Endre út 370/6 hrsz.</t>
  </si>
  <si>
    <t>Nyírmihálydi, Külterület 015/8 hrsz</t>
  </si>
  <si>
    <t>Nyírtura, Újmajori út 10.</t>
  </si>
  <si>
    <t>Nyúl, Kossuth Lajos út (82. sz. főút)</t>
  </si>
  <si>
    <t>Nádudvar, Bem József u. 5.</t>
  </si>
  <si>
    <t>Orosháza, Arany J. u. 19.</t>
  </si>
  <si>
    <t>Orosháza, Elkerülő út (vásárhelyi út)</t>
  </si>
  <si>
    <t>Orosháza, Kettőssánc tér</t>
  </si>
  <si>
    <t>Orosháza, Vásárhelyi u. 23/a</t>
  </si>
  <si>
    <t>Oroszlány, Környei u. 3-5.</t>
  </si>
  <si>
    <t>Oroszlány, Rákóczi Ferenc út 1/b</t>
  </si>
  <si>
    <t>Oroszlány, Rákóczi Ferenc út 94/a</t>
  </si>
  <si>
    <t>Pacsa, 75-ös Főút</t>
  </si>
  <si>
    <t>Paks, 6. sz. főút 110 km.</t>
  </si>
  <si>
    <t>Paks, 6.sz.fkl. út bal  </t>
  </si>
  <si>
    <t>Paks, Dunakömlőd - Szabadság u. 14. 8229/2 hrsz.</t>
  </si>
  <si>
    <t>Paks, M6 ap. 107 km BAL OLDAL</t>
  </si>
  <si>
    <t>Paks, M6 ap. 107 km JOBB OLDAL</t>
  </si>
  <si>
    <t>Palotás, Szabadság út</t>
  </si>
  <si>
    <t>Parád, 24.sz. fkl. út</t>
  </si>
  <si>
    <t>Petőfiszállás, M5 ap. 122 km BAL OLDAL</t>
  </si>
  <si>
    <t>Petőfiszállás, M5 ap. 122 km JOBB OLDAL</t>
  </si>
  <si>
    <t>Piliscsaba, 10-es fő út 1602/13. hrsz. (24. km)</t>
  </si>
  <si>
    <t>Pilisvörösvár, 10. sz. fkl. út (Hrsz. 0140/31.)</t>
  </si>
  <si>
    <t>Pilisvörösvár, 10.sz.főút</t>
  </si>
  <si>
    <t>Pincehely, Kossuth u. 14.  </t>
  </si>
  <si>
    <t>Polgárdi, hrsz. 05/9</t>
  </si>
  <si>
    <t>Pomáz, Árpád fejedelem u.</t>
  </si>
  <si>
    <t>Porcsalma, Szabadság tér 15.</t>
  </si>
  <si>
    <t>Poroszló, 33-as Főút</t>
  </si>
  <si>
    <t>Pusztamonostor, 32-es Főút</t>
  </si>
  <si>
    <t>Putnok, 26. sz. fkl. út</t>
  </si>
  <si>
    <t>Pápa, Celli u. 65.</t>
  </si>
  <si>
    <t>Pápa, Celli út 92.</t>
  </si>
  <si>
    <t>Pápa, Győri út  (külterület)</t>
  </si>
  <si>
    <t>Pápa, Jókai út 63. Csóka fogadó</t>
  </si>
  <si>
    <t>Pásztó, Fő út  </t>
  </si>
  <si>
    <t>Páty, 22-es km II. dél (Sasfészek-tó)</t>
  </si>
  <si>
    <t>Páty, 22-es km  észak (Sasfészek-tó) Páty</t>
  </si>
  <si>
    <t>Pécel, Köztársaság tér  </t>
  </si>
  <si>
    <t>Pécs, 6.sz.fkl. út (Cserkút)  </t>
  </si>
  <si>
    <t>Pécs, Budai vám 1. (6.sz. főút mellett)</t>
  </si>
  <si>
    <t>Pécs, Endresz út  </t>
  </si>
  <si>
    <t>Pécs, Komlói út  </t>
  </si>
  <si>
    <t>Pécs, Makay</t>
  </si>
  <si>
    <t>Pécs, Maléter Pál u. Hrsz. 21169</t>
  </si>
  <si>
    <t>Pécs, Megyeri</t>
  </si>
  <si>
    <t>Pécs, Pécsváradi út 12.</t>
  </si>
  <si>
    <t>Pécs, Pécsváradi út 6.</t>
  </si>
  <si>
    <t>Pécs, Siklósi út 45.</t>
  </si>
  <si>
    <t>Pécs, Siklósi út 66.</t>
  </si>
  <si>
    <t>Pécs, Siklósi út 9.</t>
  </si>
  <si>
    <t>Pécs, Szigeti út  </t>
  </si>
  <si>
    <t>Pécs, Verseny utca 1.</t>
  </si>
  <si>
    <t>Pécs, Zsolnay V. u. 41-43</t>
  </si>
  <si>
    <t>Pécs, Zsolnay u. 4.</t>
  </si>
  <si>
    <t>Pécs, Zsolnay út 50.</t>
  </si>
  <si>
    <t>Pér, Fehérvári út 086/14 hrsz</t>
  </si>
  <si>
    <t>Pétervására, Orgona utca 19.</t>
  </si>
  <si>
    <t>Rajka, Bem József u.  </t>
  </si>
  <si>
    <t>Rakamaz, Tokaji út</t>
  </si>
  <si>
    <t>Ráckeve, Kossuth L. u.  </t>
  </si>
  <si>
    <t>Rétság, Pusztaszántói út 1.</t>
  </si>
  <si>
    <t>Rétság, Rákóczi u. 61.</t>
  </si>
  <si>
    <t>Révfűlöp, Badacsonyi út 71. számú főút</t>
  </si>
  <si>
    <t>Röszke, 0112/60 hrsz. 172 km M5 Nyugat</t>
  </si>
  <si>
    <t>Röszke, 0229/104 hrsz.</t>
  </si>
  <si>
    <t>Röszke, M5 autópálya 0112/25 hrsz 172 km</t>
  </si>
  <si>
    <t>Sajtoskál, 84-es főút 83. km</t>
  </si>
  <si>
    <t>Sajószentpéter, Kossuth Lajos út</t>
  </si>
  <si>
    <t>Salgótarján, Budapesti u. 21. sz. fkl. Út 57 km</t>
  </si>
  <si>
    <t>Salgótarján, Budapesti út 34.</t>
  </si>
  <si>
    <t>Salgótarján, Fürdő út 1</t>
  </si>
  <si>
    <t>Salgótarján, Rákóczi út 182.</t>
  </si>
  <si>
    <t>Salgótarján, Rákóczi út 77-89.</t>
  </si>
  <si>
    <t>Sarkad, Vásár tér 1-3</t>
  </si>
  <si>
    <t>Segesd, Dózsa György tér  </t>
  </si>
  <si>
    <t>Simontornya, 62. sz. út.</t>
  </si>
  <si>
    <t>Siófok, Fő u. 234.</t>
  </si>
  <si>
    <t>Siófok, M7 autópálya 94. km (DÉL) Sóstói pihenő II.</t>
  </si>
  <si>
    <t>Siófok, M7 autópálya 94. km (ÉSZAK) Sóstói pihenő I.</t>
  </si>
  <si>
    <t>Siófok, Töreki út 1.</t>
  </si>
  <si>
    <t>Siófok, Vak Bottyán u. 1.</t>
  </si>
  <si>
    <t>Siófok, Vak Bottyán u. 27.</t>
  </si>
  <si>
    <t>Siófok, Wesselényi u. 106.</t>
  </si>
  <si>
    <t>Solt, Földvári út 97-99. (52. sz főút déli oldal) 5041 hrsz.</t>
  </si>
  <si>
    <t>Solt, Vasútállomás-rakodó</t>
  </si>
  <si>
    <t>Solt, Vecsei u. 52.  </t>
  </si>
  <si>
    <t>Soltvadkert, Halasi út 1.</t>
  </si>
  <si>
    <t>Soltvadkert, Kossuth Lajos utca 83/1</t>
  </si>
  <si>
    <t>Solymár, Rózsika u. 2.</t>
  </si>
  <si>
    <t>Solymár, Sport u. 25.</t>
  </si>
  <si>
    <t>Solymár, Szent Flórián u. 2-4.</t>
  </si>
  <si>
    <t>Soponya, Petőfi Sándor utca 24.</t>
  </si>
  <si>
    <t>Sopron, Bánfalvi u. 4/D.</t>
  </si>
  <si>
    <t>Sopron, Csengery u. 93.</t>
  </si>
  <si>
    <t>Sopron, Győri út 42.</t>
  </si>
  <si>
    <t>Sopron, Határátkelő I. (kimenő)  </t>
  </si>
  <si>
    <t>Sopron, Ipar krt. 30.</t>
  </si>
  <si>
    <t>Sopron, Kőfaragó tér  </t>
  </si>
  <si>
    <t>Sopron, Lackner K. u. 60</t>
  </si>
  <si>
    <t>Sopron, Lackner Kristóf u. 29.</t>
  </si>
  <si>
    <t>Sopron, Somfalvi u. 16.</t>
  </si>
  <si>
    <t>Szabadbattyán, 09/5 hrsz.</t>
  </si>
  <si>
    <t>Szabadszállás, Petőfi Sándor út 19.  </t>
  </si>
  <si>
    <t>Szajol, 4.sz. főút 103 km</t>
  </si>
  <si>
    <t>Szakmár, Bajcsy-Zsilinszky u. 51.</t>
  </si>
  <si>
    <t>Szalkszentmárton, Külterület hrsz. 06/8.</t>
  </si>
  <si>
    <t>Szarvas, 01319/2 hrsz. (44.-es számú főút)</t>
  </si>
  <si>
    <t>Szarvas, Békéscsabai út</t>
  </si>
  <si>
    <t>Szarvas, Csabai út 9.</t>
  </si>
  <si>
    <t>Szarvas, Szabadság út 51-53.</t>
  </si>
  <si>
    <t>Szatymaz, M5 autópálya 151 km bal oldal</t>
  </si>
  <si>
    <t>Szatymaz, M5 autópálya 151 km jobb oldal</t>
  </si>
  <si>
    <t>Szeged, Algyői út</t>
  </si>
  <si>
    <t>Szeged, Back Bernát u. 6.</t>
  </si>
  <si>
    <t>Szeged, Bajai út 2-4.</t>
  </si>
  <si>
    <t>Szeged, Budapesti út 8.</t>
  </si>
  <si>
    <t>Szeged, Csongrádi sugárút  87.</t>
  </si>
  <si>
    <t>Szeged, Dorozsmai út 1.</t>
  </si>
  <si>
    <t>Szeged, Dorozsmai út 100.</t>
  </si>
  <si>
    <t>Szeged, Dorozsmai út 16.</t>
  </si>
  <si>
    <t>Szeged, Dorozsmai út 20.  </t>
  </si>
  <si>
    <t>Szeged, Etelka sor 13.</t>
  </si>
  <si>
    <t>Szeged, Fonógyári út 18.</t>
  </si>
  <si>
    <t>Szeged, Kálvária sugárút 96.  </t>
  </si>
  <si>
    <t>Szeged, Makai út  </t>
  </si>
  <si>
    <t>Szeged, Makkosházi krt. 1.</t>
  </si>
  <si>
    <t>Szeged, Makkosházi krt. 6.</t>
  </si>
  <si>
    <t>Szeged, Szabadkai út 7.</t>
  </si>
  <si>
    <t>Szeged, Szőregi út 39-41.</t>
  </si>
  <si>
    <t>Szeged, Tompai Kapu út 6.</t>
  </si>
  <si>
    <t>Szeged, Vásárhelyi Pál u. 25444 hrsz.</t>
  </si>
  <si>
    <t>Szeged, Zápor út 4.</t>
  </si>
  <si>
    <t>Szeghalom, Ady Endre út 22.</t>
  </si>
  <si>
    <t>Szeghalom, Kinizsi u. 12-14.</t>
  </si>
  <si>
    <t>Szekszárd, Csatári u.</t>
  </si>
  <si>
    <t>Szekszárd, M6 I. jobb oldal</t>
  </si>
  <si>
    <t>Szekszárd, M6 II. bal oldal</t>
  </si>
  <si>
    <t>Szekszárd, Palánki u. 2.</t>
  </si>
  <si>
    <t>Szekszárd, Pásztor út 6.</t>
  </si>
  <si>
    <t>Szekszárd, Tartsay Vilmos utca 40.</t>
  </si>
  <si>
    <t>Szekszárd, Tartsay út 8.</t>
  </si>
  <si>
    <t>Szentendre, 11. sz. főút 17. km</t>
  </si>
  <si>
    <t>Szentendre, Dózsa Gy. út 20.</t>
  </si>
  <si>
    <t>Szentendre, Vasúti villasor 6.</t>
  </si>
  <si>
    <t>Szentes, Alsórét 258.</t>
  </si>
  <si>
    <t>Szentes, Attila út 2.</t>
  </si>
  <si>
    <t>Szentes, Attila út 4. (Attila út - Ipartelepi út körf.)</t>
  </si>
  <si>
    <t>Szentes, Vásárhelyi út 110</t>
  </si>
  <si>
    <t>Szentgotthárd, 8 - as út</t>
  </si>
  <si>
    <t>Szentgotthárd, 8-as út (Szentgotthárd 0355/51 hrsz) Rábafüzes</t>
  </si>
  <si>
    <t>Szentgotthárd, Rábafüzesi út 1.  </t>
  </si>
  <si>
    <t>Szentlászló, 066/2 hrsz.  </t>
  </si>
  <si>
    <t>Szerencs, Gyár út 38.</t>
  </si>
  <si>
    <t>Szerencs, Gyár út belterület 2905 hrsz.</t>
  </si>
  <si>
    <t>Szigethalom, Petőfi Sándor u.  </t>
  </si>
  <si>
    <t>Szigetszentmiklós, Csepeli út 0188/80 hrsz</t>
  </si>
  <si>
    <t>Szigetszentmiklós, Csepeli út 19.</t>
  </si>
  <si>
    <t>Szigetszentmiklós, Gyári út 3237 hrsz.</t>
  </si>
  <si>
    <t>Szigetszentmiklós, II. Rákóczi Ferenc út 12.</t>
  </si>
  <si>
    <t>Szigetszentmiklós, Kántor utca 4-6.</t>
  </si>
  <si>
    <t>Szigetszentmiklós, M0 19.km</t>
  </si>
  <si>
    <t>Szigetszentmiklós, M0 Szigetszentmiklós</t>
  </si>
  <si>
    <t>Szigetszentmiklós, Petőfi Sándor utca 139</t>
  </si>
  <si>
    <t>Szikszó, Hrsz. 026/12</t>
  </si>
  <si>
    <t>Szikszó, Malom utca belterület 1279/2 hrsz.</t>
  </si>
  <si>
    <t>Szilvásvárad, Egri út 34.</t>
  </si>
  <si>
    <t>Szolnok, Abonyi út</t>
  </si>
  <si>
    <t>Szolnok, Elkerülő út</t>
  </si>
  <si>
    <t>Szolnok, Felső Szandai rét 1.</t>
  </si>
  <si>
    <t>Szolnok, Gábor Áron tér</t>
  </si>
  <si>
    <t>Szolnok, Hunyadi út 2-4.</t>
  </si>
  <si>
    <t>Szolnok, Nagysándor József út 24.</t>
  </si>
  <si>
    <t>Szolnok, Pozsonyi út 80.</t>
  </si>
  <si>
    <t>Szolnok, Simon Ferenc utca 46.</t>
  </si>
  <si>
    <t>Szolnok, Szandaszőlős, Kölcsey u. 2.</t>
  </si>
  <si>
    <t>Szolnok, Thököly u. (Dráva u. 42.)</t>
  </si>
  <si>
    <t>Szolnok, Thököly út 91.</t>
  </si>
  <si>
    <t>Szolnok, Téglagyári út 30.</t>
  </si>
  <si>
    <t>Szolnok, Tószegi út 18/A</t>
  </si>
  <si>
    <t>Szolnok, Tószegi út 5/a.</t>
  </si>
  <si>
    <t>Szombathely, Csabai út 15.</t>
  </si>
  <si>
    <t>Szombathely, Dolgozók útja</t>
  </si>
  <si>
    <t>Szombathely, Kiskar u. 6.</t>
  </si>
  <si>
    <t>Szombathely, Körmendi út 92.</t>
  </si>
  <si>
    <t>Szombathely, Kőszegi út</t>
  </si>
  <si>
    <t>Szombathely, Márkus Emília utca 10.</t>
  </si>
  <si>
    <t>Szombathely, Rumi út</t>
  </si>
  <si>
    <t>Szombathely, Söptei út 78.</t>
  </si>
  <si>
    <t>Szombathely, Viktória út 1.</t>
  </si>
  <si>
    <t>Szombathely, Zanati út 70.</t>
  </si>
  <si>
    <t>Szombathely, Zanati út II. 29.</t>
  </si>
  <si>
    <t>Szombathely, Zanati út  56</t>
  </si>
  <si>
    <t>Szántód, 7-es főút</t>
  </si>
  <si>
    <t>Százhalombatta, Bekötő út  </t>
  </si>
  <si>
    <t>Százhalombatta, DUFI Olajmunkás út 2.</t>
  </si>
  <si>
    <t>Százhalombatta, Damjanich u. 29.</t>
  </si>
  <si>
    <t>Szécsény, Salgótarjáni út</t>
  </si>
  <si>
    <t>Székesfehérvár, Aszalvölgyi út 1.</t>
  </si>
  <si>
    <t>Székesfehérvár, Balatoni út</t>
  </si>
  <si>
    <t>Székesfehérvár, Balatoni út 6111 hrsz</t>
  </si>
  <si>
    <t>Székesfehérvár, Budai út 169.</t>
  </si>
  <si>
    <t>Székesfehérvár, Donáth út</t>
  </si>
  <si>
    <t>Székesfehérvár, Holland fasor 2.</t>
  </si>
  <si>
    <t>Székesfehérvár, Horvát István út</t>
  </si>
  <si>
    <t>Székesfehérvár, Kadocsa út 86.</t>
  </si>
  <si>
    <t>Székesfehérvár, Lövölde út (Budai út 39.)</t>
  </si>
  <si>
    <t>Székesfehérvár, Olaj u. 1.</t>
  </si>
  <si>
    <t>Székesfehérvár, Palotai út</t>
  </si>
  <si>
    <t>Székesfehérvár, Seregélyesi út 113.</t>
  </si>
  <si>
    <t>Székesfehérvár, Seregélyesi út  66.</t>
  </si>
  <si>
    <t>Székesfehérvár, Szent Flórián krt. 5.</t>
  </si>
  <si>
    <t>Székesfehérvár, Székesfehérvár dél M7</t>
  </si>
  <si>
    <t>Székesfehérvár, Székesfehérvár észak M7</t>
  </si>
  <si>
    <t>Székesfehérvár, Sárkeresztúri út 8.  </t>
  </si>
  <si>
    <t>Székesfehérvár, Zámolyi út hrsz. 02022/6</t>
  </si>
  <si>
    <t>Székkutas, Vásárhelyi út 320/3 hrsz.</t>
  </si>
  <si>
    <t>Ságvár, 65-ös főút</t>
  </si>
  <si>
    <t>Sárbogárd, Ady Endre u. 3.</t>
  </si>
  <si>
    <t>Sárbogárd, Köztársaság út 147.  </t>
  </si>
  <si>
    <t>Sárkeresztes, 0133. (81-es főút)</t>
  </si>
  <si>
    <t>Sármellék, Dózsa Gy.út 163/a</t>
  </si>
  <si>
    <t>Sárvár, Feketehíd út- Deák Ferenc út</t>
  </si>
  <si>
    <t>Sárvár, Vágóhíd u. 1.  </t>
  </si>
  <si>
    <t>Sátoraljaújhely, Béke tanya 077/17 hrsz.</t>
  </si>
  <si>
    <t>Sátoraljaújhely, Várhegy utca</t>
  </si>
  <si>
    <t>Sóskút, Ipari Park</t>
  </si>
  <si>
    <t>Sülysáp, Pesti út 56.</t>
  </si>
  <si>
    <t>Sümeg, 84-es főút 80. km</t>
  </si>
  <si>
    <t>Tamási, Belterület 2594 hrsz.</t>
  </si>
  <si>
    <t>Tamási, Szabadság u. 90.  </t>
  </si>
  <si>
    <t>Tarján, Kossuth tér</t>
  </si>
  <si>
    <t>Tata, 1. sz. autóút 0419/8</t>
  </si>
  <si>
    <t>Tata, Agostyáni út 78. (Zöld Út Kft.)</t>
  </si>
  <si>
    <t>Tata, Agostyáni út 78. Volán kút</t>
  </si>
  <si>
    <t>Tata, Faller Jenő út 3. MOL Partner</t>
  </si>
  <si>
    <t>Tata, Május 1. út</t>
  </si>
  <si>
    <t>Tata, Remeteségpuszta dél M1</t>
  </si>
  <si>
    <t>Tata, Remeteségpuszta észak M1</t>
  </si>
  <si>
    <t>Tata, Ring u. 1. (M1 autópálya lehajtó)</t>
  </si>
  <si>
    <t>Tata, Takács utca 1.</t>
  </si>
  <si>
    <t>Tata, Vértesszőlősi út (bal oldal)  </t>
  </si>
  <si>
    <t>Tatabánya, 1. főút 53. km</t>
  </si>
  <si>
    <t>Tatabánya, Erdész út hrsz. 8826/1</t>
  </si>
  <si>
    <t>Tatabánya, Győri út 11006 hrsz</t>
  </si>
  <si>
    <t>Tatabánya, Győri út  </t>
  </si>
  <si>
    <t>Tatabánya, Kossuth Lajos u.  </t>
  </si>
  <si>
    <t>Tatabánya, Köztársaság út 1</t>
  </si>
  <si>
    <t>Tatabánya, Ságvári út - Károlyi Mihály u. 2.</t>
  </si>
  <si>
    <t>Tiszaföldvár, Kunszentmártoni út 1.</t>
  </si>
  <si>
    <t>Tiszafüred, Ady Endre út</t>
  </si>
  <si>
    <t>Tiszafüred, Húszöles út 132.</t>
  </si>
  <si>
    <t>Tiszafüred, Igari út 0424/11 hrsz</t>
  </si>
  <si>
    <t>Tiszakécske, Szolnoki u.  </t>
  </si>
  <si>
    <t>Tiszalök, Táncsics Mihály u. 86.</t>
  </si>
  <si>
    <t>Tiszavasvári, Polgári út 1.</t>
  </si>
  <si>
    <t>Tiszaújváros, 35.sz.fkl. út</t>
  </si>
  <si>
    <t>Tiszaújváros, Örösi út 1/A.</t>
  </si>
  <si>
    <t>Tokaj, Tarcali út 86.</t>
  </si>
  <si>
    <t>Tolmács, Hrsz: 0133/22 a 2-es számú főút Tolmácsi Leágazás</t>
  </si>
  <si>
    <t>Tolna, Szedresi u.  </t>
  </si>
  <si>
    <t>Tompa, Külterület 0356/46</t>
  </si>
  <si>
    <t>Táborfalva, Kecskeméti út 4/A</t>
  </si>
  <si>
    <t>Tápióbicske, Új út 1.</t>
  </si>
  <si>
    <t>Tárnok, M7 Autópálya 26 km DÉL</t>
  </si>
  <si>
    <t>Tárnok, M7 autópálya 26 km ÉSZAK</t>
  </si>
  <si>
    <t>Téglás, 4.sz. fkl. út</t>
  </si>
  <si>
    <t>Tét, Debrecen u. 45</t>
  </si>
  <si>
    <t>Tószeg, Várkonyi u. 1.</t>
  </si>
  <si>
    <t>Tököl, Ledina dűlő 4.</t>
  </si>
  <si>
    <t>Törökbálint, M0 autópálya 6 km. szelv.( Annahegyi pihenő) dél</t>
  </si>
  <si>
    <t>Törökbálint, M0 körgyűrű 6 km</t>
  </si>
  <si>
    <t>Törökbálint, Park u. 1.</t>
  </si>
  <si>
    <t>Törökbálint, Raktárvárosi u. 3.</t>
  </si>
  <si>
    <t>Törökbálint, Torbágy u. 1.</t>
  </si>
  <si>
    <t>Törökszentmiklós, Kossuth Lajos u. 137.</t>
  </si>
  <si>
    <t>Törökszentmiklós, Kossuth Lajos út 92-94.</t>
  </si>
  <si>
    <t>Törökszentmiklós, Tenyői út 25.</t>
  </si>
  <si>
    <t>Túrkeve, 2412 hrsz</t>
  </si>
  <si>
    <t>Túrkeve, Kisújszállási u. 54.</t>
  </si>
  <si>
    <t>Vasvár, Dr.Tretter László u.52.  </t>
  </si>
  <si>
    <t>Vecsés, 4. sz. főút</t>
  </si>
  <si>
    <t>Vecsés, Fő út 6011/2 hrsz.</t>
  </si>
  <si>
    <t>Vecsés, Gyáli út 20-22.</t>
  </si>
  <si>
    <t>Vecsés, Lőrinci utca 130</t>
  </si>
  <si>
    <t>Vecsés, M0 I. (jobb) - Alacskai pihenő</t>
  </si>
  <si>
    <t>Vecsés, M0 II. (bal) - Alacskai pihenő</t>
  </si>
  <si>
    <t>Velence, M7. autópálya I.  észak</t>
  </si>
  <si>
    <t>Velence, M7. autópálya II.  dél</t>
  </si>
  <si>
    <t>Veresegyház, Fő u. 2/2.</t>
  </si>
  <si>
    <t>Veresegyház, Fő u.  </t>
  </si>
  <si>
    <t>Veszprém, Almádi u. 17/1</t>
  </si>
  <si>
    <t>Veszprém, Almádi u. 7/1.</t>
  </si>
  <si>
    <t>Veszprém, Aradi vértanúk útja</t>
  </si>
  <si>
    <t>Veszprém, Budapesti u. 91.</t>
  </si>
  <si>
    <t>Veszprém, Budapesti u.  70.</t>
  </si>
  <si>
    <t>Veszprém, Budapesti út 12.</t>
  </si>
  <si>
    <t>Veszprém, Házgyári u. 16.</t>
  </si>
  <si>
    <t>Veszprém, Külső-Kádártai u. 2.</t>
  </si>
  <si>
    <t>Veszprém, Külső-Kádártai út 3.</t>
  </si>
  <si>
    <t>Veszprém, Mártírok útja 15.</t>
  </si>
  <si>
    <t>Veszprém, Pápai u. 30.</t>
  </si>
  <si>
    <t>Veszprém, Pápai út 42.</t>
  </si>
  <si>
    <t>Visegrád, 11.sz.fkl. út</t>
  </si>
  <si>
    <t>Vác, Balassagyarmati út 1.</t>
  </si>
  <si>
    <t>Vác, Diadal tér</t>
  </si>
  <si>
    <t>Vác, Gödöllői út 1.</t>
  </si>
  <si>
    <t>Vál, M7, Kajászó (Váli Dél)</t>
  </si>
  <si>
    <t>Vál, M7, Kajászó (Váli Észak)</t>
  </si>
  <si>
    <t>Vámospércs, Debreceni út</t>
  </si>
  <si>
    <t>Várpalota, 8.sz.fkl. út I. (jobb)  </t>
  </si>
  <si>
    <t>Várpalota, 8.sz.fkl. út II. (bal) </t>
  </si>
  <si>
    <t>Várpalota, Fehérvári út 17.</t>
  </si>
  <si>
    <t>Várpalota, Veszprémi út 160. 8-as főút</t>
  </si>
  <si>
    <t>Vásárosnamény, 4215/5 hrsz.</t>
  </si>
  <si>
    <t>Vásárosnamény, Ilki út 1.</t>
  </si>
  <si>
    <t>Vásárosnamény, Nyíregyházi út 1.</t>
  </si>
  <si>
    <t>Vértesszőlős, Határ u. 1-3.</t>
  </si>
  <si>
    <t>Vértesszőlős, külterület 092/4 hrsz</t>
  </si>
  <si>
    <t>Zalaegerszeg, Balatoni u 5-7. / Zalapark</t>
  </si>
  <si>
    <t>Zalaegerszeg, Balatoni út 2735/1 hrsz.</t>
  </si>
  <si>
    <t>Zalaegerszeg, Balatoni út I.  </t>
  </si>
  <si>
    <t>Zalaegerszeg, Göcseji u. 37/A</t>
  </si>
  <si>
    <t>Zalaegerszeg, Hock J. u. 100</t>
  </si>
  <si>
    <t>Zalaegerszeg, Kaszaházi út 96.</t>
  </si>
  <si>
    <t>Zalaegerszeg, Teskándi út 38.</t>
  </si>
  <si>
    <t>Zalaegerszeg, Zrínyi Miklós u. 99.</t>
  </si>
  <si>
    <t>Zalaegerszeg, Zrínyi Miklós út 20.  </t>
  </si>
  <si>
    <t>Zalakomár, 8752 dél - M7</t>
  </si>
  <si>
    <t>Zalakomár, 8752 észak - M7</t>
  </si>
  <si>
    <t>Zalakomár, Tavasz utca 32</t>
  </si>
  <si>
    <t>Zalaszentgrót, Koppányi út 5. Erzsébet liget utca 5.</t>
  </si>
  <si>
    <t>Zalaszentgrót, Szőlő u. 17.</t>
  </si>
  <si>
    <t>Zalaszentgrót, Türjei u. és Móricz Zsigmond u. sarok</t>
  </si>
  <si>
    <t>Zamárdi, Endrédi út  </t>
  </si>
  <si>
    <t>Zirc, Kossuth Lajos út  </t>
  </si>
  <si>
    <t>Zirc, Állomás utca 5.</t>
  </si>
  <si>
    <t>Zomba, Külterület 03/2.</t>
  </si>
  <si>
    <t>Zsámbék, Herceghalmi út</t>
  </si>
  <si>
    <t>Zsámbék, M1 autópálya (Dél)</t>
  </si>
  <si>
    <t>Zsámbék, M1 autópálya (Észak)</t>
  </si>
  <si>
    <t>Ács, Fő út 2.</t>
  </si>
  <si>
    <t>Ásotthalom, 3/13 hrsz.</t>
  </si>
  <si>
    <t>Ászár, Győri út 42.sz.</t>
  </si>
  <si>
    <t>Érd, 6.sz. főút bal 23km</t>
  </si>
  <si>
    <t>Érd, 6.sz. főút jobb 23km</t>
  </si>
  <si>
    <t>Érd, Budafoki utca 2-4.</t>
  </si>
  <si>
    <t>Érd, Budafoki út (6.sz.főút)</t>
  </si>
  <si>
    <t>Érd, Budai út I.</t>
  </si>
  <si>
    <t>Érd, Budai út II.</t>
  </si>
  <si>
    <t>Érd, Ercsi út 34/b.</t>
  </si>
  <si>
    <t>Érd, Ercsi út hrsz. 26297/2</t>
  </si>
  <si>
    <t>Érd, Erika u. 1.</t>
  </si>
  <si>
    <t>Érd, Harangvirág utca 1.</t>
  </si>
  <si>
    <t>Érd, Iparos út 42.</t>
  </si>
  <si>
    <t>Érd, Zámori út 4.</t>
  </si>
  <si>
    <t>Érsekcsanád, Kt. 09/34 hrsz.</t>
  </si>
  <si>
    <t>Ócsa, Kiss János út 1.</t>
  </si>
  <si>
    <t>Ózd, Brassói út 3.</t>
  </si>
  <si>
    <t>Ózd, Brassói út 5. (8631/4 hrsz.)</t>
  </si>
  <si>
    <t>Ózd, Malom út 1.</t>
  </si>
  <si>
    <t>Ózd, Vas köz 1-2.</t>
  </si>
  <si>
    <t>Ózd, Vasvár út (25 -ös út)</t>
  </si>
  <si>
    <t>Öcsöd, Bem József út 1.</t>
  </si>
  <si>
    <t>Újfehértó, 4.sz. fkl. út</t>
  </si>
  <si>
    <t>Üllő, Pesti út 1.</t>
  </si>
  <si>
    <t>Üllő, Pesti út 209.</t>
  </si>
  <si>
    <t>Üllő, Pesti út 276. (4.sz. főút)</t>
  </si>
  <si>
    <t>Üröm, Bécsi u. 2.</t>
  </si>
  <si>
    <t>Martonvásár, Budai út 32.</t>
  </si>
  <si>
    <t>Date</t>
  </si>
  <si>
    <t>Settlement</t>
  </si>
  <si>
    <t>Address</t>
  </si>
  <si>
    <t>Diesel (HUF/l)</t>
  </si>
  <si>
    <t>Gasoline (HUF/l)</t>
  </si>
  <si>
    <t>Fix autópálya</t>
  </si>
  <si>
    <t>Bevezető is</t>
  </si>
  <si>
    <t>Fuel Station</t>
  </si>
  <si>
    <t>Csak páláyról?</t>
  </si>
  <si>
    <t>code</t>
  </si>
  <si>
    <t>time_quick</t>
  </si>
  <si>
    <t>time_short</t>
  </si>
  <si>
    <t>dist_quick</t>
  </si>
  <si>
    <t>dist_short</t>
  </si>
  <si>
    <t>Aba</t>
  </si>
  <si>
    <t>1737</t>
  </si>
  <si>
    <t>Abádszalók</t>
  </si>
  <si>
    <t>1244</t>
  </si>
  <si>
    <t>Abaliget</t>
  </si>
  <si>
    <t>1254</t>
  </si>
  <si>
    <t>2455</t>
  </si>
  <si>
    <t>Abaújalpár</t>
  </si>
  <si>
    <t>1566</t>
  </si>
  <si>
    <t>Abaújkér</t>
  </si>
  <si>
    <t>2671</t>
  </si>
  <si>
    <t>Abaújlak</t>
  </si>
  <si>
    <t>282</t>
  </si>
  <si>
    <t>Abaújszántó</t>
  </si>
  <si>
    <t>359</t>
  </si>
  <si>
    <t>Abaújszolnok</t>
  </si>
  <si>
    <t>2633</t>
  </si>
  <si>
    <t>Abaújvár</t>
  </si>
  <si>
    <t>227</t>
  </si>
  <si>
    <t>1188</t>
  </si>
  <si>
    <t>1035</t>
  </si>
  <si>
    <t>2787</t>
  </si>
  <si>
    <t>456</t>
  </si>
  <si>
    <t>442</t>
  </si>
  <si>
    <t>Acsa</t>
  </si>
  <si>
    <t>1857</t>
  </si>
  <si>
    <t>Acsád</t>
  </si>
  <si>
    <t>721</t>
  </si>
  <si>
    <t>Acsalag</t>
  </si>
  <si>
    <t>3338</t>
  </si>
  <si>
    <t>Ácsteszér</t>
  </si>
  <si>
    <t>1813</t>
  </si>
  <si>
    <t>Adács</t>
  </si>
  <si>
    <t>2324</t>
  </si>
  <si>
    <t>Ádánd</t>
  </si>
  <si>
    <t>608</t>
  </si>
  <si>
    <t>Adásztevel</t>
  </si>
  <si>
    <t>730</t>
  </si>
  <si>
    <t>892</t>
  </si>
  <si>
    <t>3130</t>
  </si>
  <si>
    <t>Adorjás</t>
  </si>
  <si>
    <t>686</t>
  </si>
  <si>
    <t>Ág</t>
  </si>
  <si>
    <t>2581</t>
  </si>
  <si>
    <t>Ágasegyháza</t>
  </si>
  <si>
    <t>1768</t>
  </si>
  <si>
    <t>Ágfalva</t>
  </si>
  <si>
    <t>488</t>
  </si>
  <si>
    <t>936</t>
  </si>
  <si>
    <t>Agyagosszergény</t>
  </si>
  <si>
    <t>2940</t>
  </si>
  <si>
    <t>Ajak</t>
  </si>
  <si>
    <t>877</t>
  </si>
  <si>
    <t>667</t>
  </si>
  <si>
    <t>Aka</t>
  </si>
  <si>
    <t>668</t>
  </si>
  <si>
    <t>2194</t>
  </si>
  <si>
    <t>Alacska</t>
  </si>
  <si>
    <t>3309</t>
  </si>
  <si>
    <t>Alap</t>
  </si>
  <si>
    <t>2682</t>
  </si>
  <si>
    <t>Alattyán</t>
  </si>
  <si>
    <t>2526</t>
  </si>
  <si>
    <t>3165</t>
  </si>
  <si>
    <t>Alcsútdoboz</t>
  </si>
  <si>
    <t>1517</t>
  </si>
  <si>
    <t>Aldebrő</t>
  </si>
  <si>
    <t>634</t>
  </si>
  <si>
    <t>3424</t>
  </si>
  <si>
    <t>Alibánfa</t>
  </si>
  <si>
    <t>264</t>
  </si>
  <si>
    <t>Almamellék</t>
  </si>
  <si>
    <t>1332</t>
  </si>
  <si>
    <t>Almásfüzitő</t>
  </si>
  <si>
    <t>3234</t>
  </si>
  <si>
    <t>Almásháza</t>
  </si>
  <si>
    <t>2338</t>
  </si>
  <si>
    <t>Almáskamarás</t>
  </si>
  <si>
    <t>2959</t>
  </si>
  <si>
    <t>Almáskeresztúr</t>
  </si>
  <si>
    <t>2037</t>
  </si>
  <si>
    <t>Álmosd</t>
  </si>
  <si>
    <t>2764</t>
  </si>
  <si>
    <t>Alsóberecki</t>
  </si>
  <si>
    <t>2048</t>
  </si>
  <si>
    <t>3418</t>
  </si>
  <si>
    <t>Alsódobsza</t>
  </si>
  <si>
    <t>1966</t>
  </si>
  <si>
    <t>Alsógagy</t>
  </si>
  <si>
    <t>1442</t>
  </si>
  <si>
    <t>Alsómocsolád</t>
  </si>
  <si>
    <t>1738</t>
  </si>
  <si>
    <t>Alsónána</t>
  </si>
  <si>
    <t>2966</t>
  </si>
  <si>
    <t>2319</t>
  </si>
  <si>
    <t>Alsónemesapáti</t>
  </si>
  <si>
    <t>1951</t>
  </si>
  <si>
    <t>Alsónyék</t>
  </si>
  <si>
    <t>1156</t>
  </si>
  <si>
    <t>Alsóörs</t>
  </si>
  <si>
    <t>3052</t>
  </si>
  <si>
    <t>3208</t>
  </si>
  <si>
    <t>Alsópetény</t>
  </si>
  <si>
    <t>1642</t>
  </si>
  <si>
    <t>Alsórajk</t>
  </si>
  <si>
    <t>1882</t>
  </si>
  <si>
    <t>Alsóregmec</t>
  </si>
  <si>
    <t>2322</t>
  </si>
  <si>
    <t>Alsószenterzsébet</t>
  </si>
  <si>
    <t>876</t>
  </si>
  <si>
    <t>Alsószentiván</t>
  </si>
  <si>
    <t>2528</t>
  </si>
  <si>
    <t>Alsószentmárton</t>
  </si>
  <si>
    <t>3327</t>
  </si>
  <si>
    <t>Alsószölnök</t>
  </si>
  <si>
    <t>2254</t>
  </si>
  <si>
    <t>Alsószuha</t>
  </si>
  <si>
    <t>2883</t>
  </si>
  <si>
    <t>Alsótelekes</t>
  </si>
  <si>
    <t>821</t>
  </si>
  <si>
    <t>Alsótold</t>
  </si>
  <si>
    <t>762</t>
  </si>
  <si>
    <t>2272</t>
  </si>
  <si>
    <t>Alsóvadász</t>
  </si>
  <si>
    <t>2981</t>
  </si>
  <si>
    <t>Alsózsolca</t>
  </si>
  <si>
    <t>2103</t>
  </si>
  <si>
    <t>Ambrózfalva</t>
  </si>
  <si>
    <t>1619</t>
  </si>
  <si>
    <t>Anarcs</t>
  </si>
  <si>
    <t>2997</t>
  </si>
  <si>
    <t>Andocs</t>
  </si>
  <si>
    <t>2871</t>
  </si>
  <si>
    <t>Andornaktálya</t>
  </si>
  <si>
    <t>1798</t>
  </si>
  <si>
    <t>Andrásfa</t>
  </si>
  <si>
    <t>1231</t>
  </si>
  <si>
    <t>3422</t>
  </si>
  <si>
    <t>Apácatorna</t>
  </si>
  <si>
    <t>2837</t>
  </si>
  <si>
    <t>2030</t>
  </si>
  <si>
    <t>Apaj</t>
  </si>
  <si>
    <t>3356</t>
  </si>
  <si>
    <t>Aparhant</t>
  </si>
  <si>
    <t>2612</t>
  </si>
  <si>
    <t>Apátfalva</t>
  </si>
  <si>
    <t>1425</t>
  </si>
  <si>
    <t>Apátistvánfalva</t>
  </si>
  <si>
    <t>887</t>
  </si>
  <si>
    <t>Apátvarasd</t>
  </si>
  <si>
    <t>2729</t>
  </si>
  <si>
    <t>Apc</t>
  </si>
  <si>
    <t>724</t>
  </si>
  <si>
    <t>Áporka</t>
  </si>
  <si>
    <t>1010</t>
  </si>
  <si>
    <t>Apostag</t>
  </si>
  <si>
    <t>2114</t>
  </si>
  <si>
    <t>Aranyosapáti</t>
  </si>
  <si>
    <t>935</t>
  </si>
  <si>
    <t>Aranyosgadány</t>
  </si>
  <si>
    <t>688</t>
  </si>
  <si>
    <t>Arka</t>
  </si>
  <si>
    <t>2619</t>
  </si>
  <si>
    <t>Arló</t>
  </si>
  <si>
    <t>1433</t>
  </si>
  <si>
    <t>Arnót</t>
  </si>
  <si>
    <t>377</t>
  </si>
  <si>
    <t>Ároktő</t>
  </si>
  <si>
    <t>382</t>
  </si>
  <si>
    <t>Árpádhalom</t>
  </si>
  <si>
    <t>1906</t>
  </si>
  <si>
    <t>Árpás</t>
  </si>
  <si>
    <t>3224</t>
  </si>
  <si>
    <t>Ártánd</t>
  </si>
  <si>
    <t>331</t>
  </si>
  <si>
    <t>1033</t>
  </si>
  <si>
    <t>Ásványráró</t>
  </si>
  <si>
    <t>2692</t>
  </si>
  <si>
    <t>Aszaló</t>
  </si>
  <si>
    <t>423</t>
  </si>
  <si>
    <t>2385</t>
  </si>
  <si>
    <t>1618</t>
  </si>
  <si>
    <t>Aszófő</t>
  </si>
  <si>
    <t>733</t>
  </si>
  <si>
    <t>Áta</t>
  </si>
  <si>
    <t>2858</t>
  </si>
  <si>
    <t>Átány</t>
  </si>
  <si>
    <t>650</t>
  </si>
  <si>
    <t>1609</t>
  </si>
  <si>
    <t>Attala</t>
  </si>
  <si>
    <t>3273</t>
  </si>
  <si>
    <t>Babarc</t>
  </si>
  <si>
    <t>540</t>
  </si>
  <si>
    <t>Babarcszőlős</t>
  </si>
  <si>
    <t>966</t>
  </si>
  <si>
    <t>Babócsa</t>
  </si>
  <si>
    <t>3047</t>
  </si>
  <si>
    <t>1936</t>
  </si>
  <si>
    <t>Bábonymegyer</t>
  </si>
  <si>
    <t>2831</t>
  </si>
  <si>
    <t>Babosdöbréte</t>
  </si>
  <si>
    <t>2126</t>
  </si>
  <si>
    <t>Babót</t>
  </si>
  <si>
    <t>1504</t>
  </si>
  <si>
    <t>1071</t>
  </si>
  <si>
    <t>Bácsbokod</t>
  </si>
  <si>
    <t>1018</t>
  </si>
  <si>
    <t>Bácsborsód</t>
  </si>
  <si>
    <t>2723</t>
  </si>
  <si>
    <t>Bácsszentgyörgy</t>
  </si>
  <si>
    <t>869</t>
  </si>
  <si>
    <t>Bácsszőlős</t>
  </si>
  <si>
    <t>3015</t>
  </si>
  <si>
    <t>2232</t>
  </si>
  <si>
    <t>Badacsonytördemic</t>
  </si>
  <si>
    <t>326</t>
  </si>
  <si>
    <t>913</t>
  </si>
  <si>
    <t>Bagamér</t>
  </si>
  <si>
    <t>2001</t>
  </si>
  <si>
    <t>Baglad</t>
  </si>
  <si>
    <t>1105</t>
  </si>
  <si>
    <t>Bagod</t>
  </si>
  <si>
    <t>3036</t>
  </si>
  <si>
    <t>Bágyogszovát</t>
  </si>
  <si>
    <t>2876</t>
  </si>
  <si>
    <t>Baj</t>
  </si>
  <si>
    <t>2921</t>
  </si>
  <si>
    <t>352</t>
  </si>
  <si>
    <t>Bajánsenye</t>
  </si>
  <si>
    <t>1702</t>
  </si>
  <si>
    <t>Bajna</t>
  </si>
  <si>
    <t>1674</t>
  </si>
  <si>
    <t>Bajót</t>
  </si>
  <si>
    <t>2935</t>
  </si>
  <si>
    <t>Bak</t>
  </si>
  <si>
    <t>473</t>
  </si>
  <si>
    <t>Bakháza</t>
  </si>
  <si>
    <t>1439</t>
  </si>
  <si>
    <t>Bakóca</t>
  </si>
  <si>
    <t>2227</t>
  </si>
  <si>
    <t>Bakonszeg</t>
  </si>
  <si>
    <t>1516</t>
  </si>
  <si>
    <t>Bakonya</t>
  </si>
  <si>
    <t>829</t>
  </si>
  <si>
    <t>Bakonybánk</t>
  </si>
  <si>
    <t>2424</t>
  </si>
  <si>
    <t>Bakonybél</t>
  </si>
  <si>
    <t>2374</t>
  </si>
  <si>
    <t>873</t>
  </si>
  <si>
    <t>Bakonygyirót</t>
  </si>
  <si>
    <t>2893</t>
  </si>
  <si>
    <t>Bakonyjákó</t>
  </si>
  <si>
    <t>2951</t>
  </si>
  <si>
    <t>Bakonykoppány</t>
  </si>
  <si>
    <t>728</t>
  </si>
  <si>
    <t>Bakonykúti</t>
  </si>
  <si>
    <t>2315</t>
  </si>
  <si>
    <t>Bakonynána</t>
  </si>
  <si>
    <t>2599</t>
  </si>
  <si>
    <t>Bakonyoszlop</t>
  </si>
  <si>
    <t>3041</t>
  </si>
  <si>
    <t>Bakonypéterd</t>
  </si>
  <si>
    <t>2206</t>
  </si>
  <si>
    <t>Bakonypölöske</t>
  </si>
  <si>
    <t>632</t>
  </si>
  <si>
    <t>Bakonyság</t>
  </si>
  <si>
    <t>2990</t>
  </si>
  <si>
    <t>Bakonysárkány</t>
  </si>
  <si>
    <t>2522</t>
  </si>
  <si>
    <t>Bakonyszentiván</t>
  </si>
  <si>
    <t>2392</t>
  </si>
  <si>
    <t>Bakonyszentkirály</t>
  </si>
  <si>
    <t>2281</t>
  </si>
  <si>
    <t>Bakonyszentlászló</t>
  </si>
  <si>
    <t>594</t>
  </si>
  <si>
    <t>Bakonyszombathely</t>
  </si>
  <si>
    <t>2238</t>
  </si>
  <si>
    <t>Bakonyszücs</t>
  </si>
  <si>
    <t>2641</t>
  </si>
  <si>
    <t>Bakonytamási</t>
  </si>
  <si>
    <t>2412</t>
  </si>
  <si>
    <t>Baks</t>
  </si>
  <si>
    <t>2910</t>
  </si>
  <si>
    <t>Baksa</t>
  </si>
  <si>
    <t>397</t>
  </si>
  <si>
    <t>Baktakék</t>
  </si>
  <si>
    <t>1818</t>
  </si>
  <si>
    <t>232</t>
  </si>
  <si>
    <t>Baktüttös</t>
  </si>
  <si>
    <t>1509</t>
  </si>
  <si>
    <t>2252</t>
  </si>
  <si>
    <t>1365</t>
  </si>
  <si>
    <t>2367</t>
  </si>
  <si>
    <t>Balaton</t>
  </si>
  <si>
    <t>1152</t>
  </si>
  <si>
    <t>Balatonakali</t>
  </si>
  <si>
    <t>2530</t>
  </si>
  <si>
    <t>3442</t>
  </si>
  <si>
    <t>583</t>
  </si>
  <si>
    <t>Balatonberény</t>
  </si>
  <si>
    <t>2737</t>
  </si>
  <si>
    <t>3385</t>
  </si>
  <si>
    <t>Balatoncsicsó</t>
  </si>
  <si>
    <t>307</t>
  </si>
  <si>
    <t>1223</t>
  </si>
  <si>
    <t>Balatonendréd</t>
  </si>
  <si>
    <t>1946</t>
  </si>
  <si>
    <t>2072</t>
  </si>
  <si>
    <t>Balatonfőkajár</t>
  </si>
  <si>
    <t>2946</t>
  </si>
  <si>
    <t>711</t>
  </si>
  <si>
    <t>2117</t>
  </si>
  <si>
    <t>221</t>
  </si>
  <si>
    <t>Balatongyörök</t>
  </si>
  <si>
    <t>1700</t>
  </si>
  <si>
    <t>Balatonhenye</t>
  </si>
  <si>
    <t>363</t>
  </si>
  <si>
    <t>514</t>
  </si>
  <si>
    <t>737</t>
  </si>
  <si>
    <t>3386</t>
  </si>
  <si>
    <t>Balatonmagyaród</t>
  </si>
  <si>
    <t>2646</t>
  </si>
  <si>
    <t>Balatonmáriafürdő</t>
  </si>
  <si>
    <t>1456</t>
  </si>
  <si>
    <t>Balatonőszöd</t>
  </si>
  <si>
    <t>1191</t>
  </si>
  <si>
    <t>3384</t>
  </si>
  <si>
    <t>Balatonszabadi</t>
  </si>
  <si>
    <t>1660</t>
  </si>
  <si>
    <t>Balatonszárszó</t>
  </si>
  <si>
    <t>2490</t>
  </si>
  <si>
    <t>Balatonszemes</t>
  </si>
  <si>
    <t>2282</t>
  </si>
  <si>
    <t>2132</t>
  </si>
  <si>
    <t>Balatonszepezd</t>
  </si>
  <si>
    <t>1715</t>
  </si>
  <si>
    <t>Balatonszőlős</t>
  </si>
  <si>
    <t>2850</t>
  </si>
  <si>
    <t>Balatonudvari</t>
  </si>
  <si>
    <t>1556</t>
  </si>
  <si>
    <t>Balatonújlak</t>
  </si>
  <si>
    <t>1647</t>
  </si>
  <si>
    <t>355</t>
  </si>
  <si>
    <t>Balinka</t>
  </si>
  <si>
    <t>3110</t>
  </si>
  <si>
    <t>2695</t>
  </si>
  <si>
    <t>Ballószög</t>
  </si>
  <si>
    <t>1340</t>
  </si>
  <si>
    <t>Balmazújváros</t>
  </si>
  <si>
    <t>291</t>
  </si>
  <si>
    <t>Balogunyom</t>
  </si>
  <si>
    <t>510</t>
  </si>
  <si>
    <t>Balotaszállás</t>
  </si>
  <si>
    <t>2593</t>
  </si>
  <si>
    <t>Balsa</t>
  </si>
  <si>
    <t>1596</t>
  </si>
  <si>
    <t>Bálványos</t>
  </si>
  <si>
    <t>2445</t>
  </si>
  <si>
    <t>Bana</t>
  </si>
  <si>
    <t>3142</t>
  </si>
  <si>
    <t>Bánd</t>
  </si>
  <si>
    <t>1417</t>
  </si>
  <si>
    <t>Bánfa</t>
  </si>
  <si>
    <t>760</t>
  </si>
  <si>
    <t>Bánhorváti</t>
  </si>
  <si>
    <t>2515</t>
  </si>
  <si>
    <t>2434</t>
  </si>
  <si>
    <t>Bánokszentgyörgy</t>
  </si>
  <si>
    <t>843</t>
  </si>
  <si>
    <t>Bánréve</t>
  </si>
  <si>
    <t>2195</t>
  </si>
  <si>
    <t>Bár</t>
  </si>
  <si>
    <t>2437</t>
  </si>
  <si>
    <t>Barabás</t>
  </si>
  <si>
    <t>2648</t>
  </si>
  <si>
    <t>Baracs</t>
  </si>
  <si>
    <t>704</t>
  </si>
  <si>
    <t>Baracska</t>
  </si>
  <si>
    <t>858</t>
  </si>
  <si>
    <t>Báránd</t>
  </si>
  <si>
    <t>2669</t>
  </si>
  <si>
    <t>Baranyahídvég</t>
  </si>
  <si>
    <t>2046</t>
  </si>
  <si>
    <t>Baranyajenő</t>
  </si>
  <si>
    <t>2474</t>
  </si>
  <si>
    <t>Baranyaszentgyörgy</t>
  </si>
  <si>
    <t>548</t>
  </si>
  <si>
    <t>Barbacs</t>
  </si>
  <si>
    <t>619</t>
  </si>
  <si>
    <t>3279</t>
  </si>
  <si>
    <t>Bárdudvarnok</t>
  </si>
  <si>
    <t>373</t>
  </si>
  <si>
    <t>Barlahida</t>
  </si>
  <si>
    <t>2744</t>
  </si>
  <si>
    <t>Bárna</t>
  </si>
  <si>
    <t>2004</t>
  </si>
  <si>
    <t>Barnag</t>
  </si>
  <si>
    <t>1577</t>
  </si>
  <si>
    <t>Bársonyos</t>
  </si>
  <si>
    <t>862</t>
  </si>
  <si>
    <t>Basal</t>
  </si>
  <si>
    <t>1549</t>
  </si>
  <si>
    <t>Baskó</t>
  </si>
  <si>
    <t>884</t>
  </si>
  <si>
    <t>Báta</t>
  </si>
  <si>
    <t>1171</t>
  </si>
  <si>
    <t>Bátaapáti</t>
  </si>
  <si>
    <t>2890</t>
  </si>
  <si>
    <t>886</t>
  </si>
  <si>
    <t>Baté</t>
  </si>
  <si>
    <t>3233</t>
  </si>
  <si>
    <t>365</t>
  </si>
  <si>
    <t>3353</t>
  </si>
  <si>
    <t>Bátor</t>
  </si>
  <si>
    <t>2402</t>
  </si>
  <si>
    <t>Bátorliget</t>
  </si>
  <si>
    <t>299</t>
  </si>
  <si>
    <t>Battonya</t>
  </si>
  <si>
    <t>1810</t>
  </si>
  <si>
    <t>Bátya</t>
  </si>
  <si>
    <t>1196</t>
  </si>
  <si>
    <t>Batyk</t>
  </si>
  <si>
    <t>2486</t>
  </si>
  <si>
    <t>Bázakerettye</t>
  </si>
  <si>
    <t>1869</t>
  </si>
  <si>
    <t>Bazsi</t>
  </si>
  <si>
    <t>742</t>
  </si>
  <si>
    <t>Béb</t>
  </si>
  <si>
    <t>2290</t>
  </si>
  <si>
    <t>2314</t>
  </si>
  <si>
    <t>Becske</t>
  </si>
  <si>
    <t>1201</t>
  </si>
  <si>
    <t>Becskeháza</t>
  </si>
  <si>
    <t>2704</t>
  </si>
  <si>
    <t>Becsvölgye</t>
  </si>
  <si>
    <t>1836</t>
  </si>
  <si>
    <t>Bedegkér</t>
  </si>
  <si>
    <t>2071</t>
  </si>
  <si>
    <t>Bedő</t>
  </si>
  <si>
    <t>3344</t>
  </si>
  <si>
    <t>Bejcgyertyános</t>
  </si>
  <si>
    <t>1038</t>
  </si>
  <si>
    <t>Békás</t>
  </si>
  <si>
    <t>2705</t>
  </si>
  <si>
    <t>Bekecs</t>
  </si>
  <si>
    <t>692</t>
  </si>
  <si>
    <t>976</t>
  </si>
  <si>
    <t>1520</t>
  </si>
  <si>
    <t>Békéssámson</t>
  </si>
  <si>
    <t>2618</t>
  </si>
  <si>
    <t>268</t>
  </si>
  <si>
    <t>Bekölce</t>
  </si>
  <si>
    <t>440</t>
  </si>
  <si>
    <t>Bélapátfalva</t>
  </si>
  <si>
    <t>3326</t>
  </si>
  <si>
    <t>Bélavár</t>
  </si>
  <si>
    <t>691</t>
  </si>
  <si>
    <t>Belecska</t>
  </si>
  <si>
    <t>2866</t>
  </si>
  <si>
    <t>1058</t>
  </si>
  <si>
    <t>Beleg</t>
  </si>
  <si>
    <t>1712</t>
  </si>
  <si>
    <t>Belezna</t>
  </si>
  <si>
    <t>916</t>
  </si>
  <si>
    <t>Bélmegyer</t>
  </si>
  <si>
    <t>1939</t>
  </si>
  <si>
    <t>Beloiannisz</t>
  </si>
  <si>
    <t>846</t>
  </si>
  <si>
    <t>Belsősárd</t>
  </si>
  <si>
    <t>2095</t>
  </si>
  <si>
    <t>Belvárdgyula</t>
  </si>
  <si>
    <t>1900</t>
  </si>
  <si>
    <t>Benk</t>
  </si>
  <si>
    <t>2544</t>
  </si>
  <si>
    <t>Bénye</t>
  </si>
  <si>
    <t>2509</t>
  </si>
  <si>
    <t>Bér</t>
  </si>
  <si>
    <t>3291</t>
  </si>
  <si>
    <t>Bérbaltavár</t>
  </si>
  <si>
    <t>3212</t>
  </si>
  <si>
    <t>Bercel</t>
  </si>
  <si>
    <t>238</t>
  </si>
  <si>
    <t>Beregdaróc</t>
  </si>
  <si>
    <t>2824</t>
  </si>
  <si>
    <t>Beregsurány</t>
  </si>
  <si>
    <t>2067</t>
  </si>
  <si>
    <t>Berekböszörmény</t>
  </si>
  <si>
    <t>1846</t>
  </si>
  <si>
    <t>3400</t>
  </si>
  <si>
    <t>Beremend</t>
  </si>
  <si>
    <t>3192</t>
  </si>
  <si>
    <t>3429</t>
  </si>
  <si>
    <t>Beret</t>
  </si>
  <si>
    <t>2967</t>
  </si>
  <si>
    <t>1278</t>
  </si>
  <si>
    <t>3312</t>
  </si>
  <si>
    <t>Berkenye</t>
  </si>
  <si>
    <t>903</t>
  </si>
  <si>
    <t>Berkesd</t>
  </si>
  <si>
    <t>1646</t>
  </si>
  <si>
    <t>Berkesz</t>
  </si>
  <si>
    <t>747</t>
  </si>
  <si>
    <t>Bernecebaráti</t>
  </si>
  <si>
    <t>1877</t>
  </si>
  <si>
    <t>Berzék</t>
  </si>
  <si>
    <t>2635</t>
  </si>
  <si>
    <t>Berzence</t>
  </si>
  <si>
    <t>3011</t>
  </si>
  <si>
    <t>Besence</t>
  </si>
  <si>
    <t>3004</t>
  </si>
  <si>
    <t>Besenyőd</t>
  </si>
  <si>
    <t>1363</t>
  </si>
  <si>
    <t>Besenyőtelek</t>
  </si>
  <si>
    <t>2751</t>
  </si>
  <si>
    <t>Besenyszög</t>
  </si>
  <si>
    <t>1130</t>
  </si>
  <si>
    <t>Besnyő</t>
  </si>
  <si>
    <t>1634</t>
  </si>
  <si>
    <t>Beszterec</t>
  </si>
  <si>
    <t>2122</t>
  </si>
  <si>
    <t>Bezedek</t>
  </si>
  <si>
    <t>1411</t>
  </si>
  <si>
    <t>Bezenye</t>
  </si>
  <si>
    <t>2980</t>
  </si>
  <si>
    <t>Bezeréd</t>
  </si>
  <si>
    <t>1283</t>
  </si>
  <si>
    <t>Bezi</t>
  </si>
  <si>
    <t>1056</t>
  </si>
  <si>
    <t>889</t>
  </si>
  <si>
    <t>Bicsérd</t>
  </si>
  <si>
    <t>1331</t>
  </si>
  <si>
    <t>1048</t>
  </si>
  <si>
    <t>Bihardancsháza</t>
  </si>
  <si>
    <t>2525</t>
  </si>
  <si>
    <t>1995</t>
  </si>
  <si>
    <t>Biharnagybajom</t>
  </si>
  <si>
    <t>2482</t>
  </si>
  <si>
    <t>Bihartorda</t>
  </si>
  <si>
    <t>2988</t>
  </si>
  <si>
    <t>Biharugra</t>
  </si>
  <si>
    <t>2961</t>
  </si>
  <si>
    <t>Bikács</t>
  </si>
  <si>
    <t>1197</t>
  </si>
  <si>
    <t>Bikal</t>
  </si>
  <si>
    <t>489</t>
  </si>
  <si>
    <t>Biri</t>
  </si>
  <si>
    <t>294</t>
  </si>
  <si>
    <t>Birján</t>
  </si>
  <si>
    <t>513</t>
  </si>
  <si>
    <t>Bisse</t>
  </si>
  <si>
    <t>2492</t>
  </si>
  <si>
    <t>Boba</t>
  </si>
  <si>
    <t>2920</t>
  </si>
  <si>
    <t>Bocfölde</t>
  </si>
  <si>
    <t>1754</t>
  </si>
  <si>
    <t>Boconád</t>
  </si>
  <si>
    <t>2235</t>
  </si>
  <si>
    <t>830</t>
  </si>
  <si>
    <t>Bocska</t>
  </si>
  <si>
    <t>3129</t>
  </si>
  <si>
    <t>3410</t>
  </si>
  <si>
    <t>Boda</t>
  </si>
  <si>
    <t>2089</t>
  </si>
  <si>
    <t>Bodajk</t>
  </si>
  <si>
    <t>1825</t>
  </si>
  <si>
    <t>Bodmér</t>
  </si>
  <si>
    <t>1162</t>
  </si>
  <si>
    <t>Bodolyabér</t>
  </si>
  <si>
    <t>3300</t>
  </si>
  <si>
    <t>Bodonhely</t>
  </si>
  <si>
    <t>622</t>
  </si>
  <si>
    <t>Bodony</t>
  </si>
  <si>
    <t>1493</t>
  </si>
  <si>
    <t>Bodorfa</t>
  </si>
  <si>
    <t>432</t>
  </si>
  <si>
    <t>Bodrog</t>
  </si>
  <si>
    <t>1050</t>
  </si>
  <si>
    <t>Bodroghalom</t>
  </si>
  <si>
    <t>2373</t>
  </si>
  <si>
    <t>Bodrogkeresztúr</t>
  </si>
  <si>
    <t>3078</t>
  </si>
  <si>
    <t>3380</t>
  </si>
  <si>
    <t>Bodrogolaszi</t>
  </si>
  <si>
    <t>1440</t>
  </si>
  <si>
    <t>Bódvalenke</t>
  </si>
  <si>
    <t>2742</t>
  </si>
  <si>
    <t>Bódvarákó</t>
  </si>
  <si>
    <t>3330</t>
  </si>
  <si>
    <t>Bódvaszilas</t>
  </si>
  <si>
    <t>592</t>
  </si>
  <si>
    <t>Bogács</t>
  </si>
  <si>
    <t>2519</t>
  </si>
  <si>
    <t>Bogád</t>
  </si>
  <si>
    <t>3215</t>
  </si>
  <si>
    <t>Bogádmindszent</t>
  </si>
  <si>
    <t>2189</t>
  </si>
  <si>
    <t>Bogdása</t>
  </si>
  <si>
    <t>1069</t>
  </si>
  <si>
    <t>Bogyiszló</t>
  </si>
  <si>
    <t>342</t>
  </si>
  <si>
    <t>Bogyoszló</t>
  </si>
  <si>
    <t>436</t>
  </si>
  <si>
    <t>Bojt</t>
  </si>
  <si>
    <t>1413</t>
  </si>
  <si>
    <t>Bókaháza</t>
  </si>
  <si>
    <t>1992</t>
  </si>
  <si>
    <t>Bokod</t>
  </si>
  <si>
    <t>731</t>
  </si>
  <si>
    <t>Bokor</t>
  </si>
  <si>
    <t>384</t>
  </si>
  <si>
    <t>Boldog</t>
  </si>
  <si>
    <t>345</t>
  </si>
  <si>
    <t>Boldogasszonyfa</t>
  </si>
  <si>
    <t>1311</t>
  </si>
  <si>
    <t>Boldogkőújfalu</t>
  </si>
  <si>
    <t>1894</t>
  </si>
  <si>
    <t>Boldogkőváralja</t>
  </si>
  <si>
    <t>1447</t>
  </si>
  <si>
    <t>Boldva</t>
  </si>
  <si>
    <t>839</t>
  </si>
  <si>
    <t>Bolhás</t>
  </si>
  <si>
    <t>1399</t>
  </si>
  <si>
    <t>Bolhó</t>
  </si>
  <si>
    <t>1812</t>
  </si>
  <si>
    <t>3315</t>
  </si>
  <si>
    <t>Boncodfölde</t>
  </si>
  <si>
    <t>1078</t>
  </si>
  <si>
    <t>649</t>
  </si>
  <si>
    <t>Bonyhádvarasd</t>
  </si>
  <si>
    <t>1481</t>
  </si>
  <si>
    <t>Bonnya</t>
  </si>
  <si>
    <t>2267</t>
  </si>
  <si>
    <t>Bordány</t>
  </si>
  <si>
    <t>819</t>
  </si>
  <si>
    <t>Borgáta</t>
  </si>
  <si>
    <t>309</t>
  </si>
  <si>
    <t>Borjád</t>
  </si>
  <si>
    <t>672</t>
  </si>
  <si>
    <t>Borota</t>
  </si>
  <si>
    <t>1932</t>
  </si>
  <si>
    <t>Borsfa</t>
  </si>
  <si>
    <t>1005</t>
  </si>
  <si>
    <t>Borsodbóta</t>
  </si>
  <si>
    <t>3066</t>
  </si>
  <si>
    <t>Borsodgeszt</t>
  </si>
  <si>
    <t>1612</t>
  </si>
  <si>
    <t>Borsodivánka</t>
  </si>
  <si>
    <t>670</t>
  </si>
  <si>
    <t>Borsodnádasd</t>
  </si>
  <si>
    <t>531</t>
  </si>
  <si>
    <t>Borsodszentgyörgy</t>
  </si>
  <si>
    <t>3020</t>
  </si>
  <si>
    <t>Borsodszirák</t>
  </si>
  <si>
    <t>1679</t>
  </si>
  <si>
    <t>Borsosberény</t>
  </si>
  <si>
    <t>989</t>
  </si>
  <si>
    <t>Borszörcsök</t>
  </si>
  <si>
    <t>476</t>
  </si>
  <si>
    <t>Borzavár</t>
  </si>
  <si>
    <t>3025</t>
  </si>
  <si>
    <t>Bosta</t>
  </si>
  <si>
    <t>1436</t>
  </si>
  <si>
    <t>Botpalád</t>
  </si>
  <si>
    <t>2223</t>
  </si>
  <si>
    <t>Botykapeterd</t>
  </si>
  <si>
    <t>1336</t>
  </si>
  <si>
    <t>Bozzai</t>
  </si>
  <si>
    <t>639</t>
  </si>
  <si>
    <t>Bozsok</t>
  </si>
  <si>
    <t>502</t>
  </si>
  <si>
    <t>Bózsva</t>
  </si>
  <si>
    <t>3100</t>
  </si>
  <si>
    <t>Bő</t>
  </si>
  <si>
    <t>547</t>
  </si>
  <si>
    <t>Bőcs</t>
  </si>
  <si>
    <t>530</t>
  </si>
  <si>
    <t>Böde</t>
  </si>
  <si>
    <t>2287</t>
  </si>
  <si>
    <t>Bödeháza</t>
  </si>
  <si>
    <t>416</t>
  </si>
  <si>
    <t>Bögöt</t>
  </si>
  <si>
    <t>1165</t>
  </si>
  <si>
    <t>Bögöte</t>
  </si>
  <si>
    <t>729</t>
  </si>
  <si>
    <t>2653</t>
  </si>
  <si>
    <t>Bököny</t>
  </si>
  <si>
    <t>1129</t>
  </si>
  <si>
    <t>Bölcske</t>
  </si>
  <si>
    <t>655</t>
  </si>
  <si>
    <t>3395</t>
  </si>
  <si>
    <t>Börcs</t>
  </si>
  <si>
    <t>661</t>
  </si>
  <si>
    <t>Börzönce</t>
  </si>
  <si>
    <t>2113</t>
  </si>
  <si>
    <t>Bősárkány</t>
  </si>
  <si>
    <t>1550</t>
  </si>
  <si>
    <t>Bőszénfa</t>
  </si>
  <si>
    <t>2627</t>
  </si>
  <si>
    <t>Bucsa</t>
  </si>
  <si>
    <t>1347</t>
  </si>
  <si>
    <t>Bucsu</t>
  </si>
  <si>
    <t>3298</t>
  </si>
  <si>
    <t>Búcsúszentlászló</t>
  </si>
  <si>
    <t>2061</t>
  </si>
  <si>
    <t>Bucsuta</t>
  </si>
  <si>
    <t>798</t>
  </si>
  <si>
    <t>Budajenő</t>
  </si>
  <si>
    <t>340</t>
  </si>
  <si>
    <t>2346</t>
  </si>
  <si>
    <t>1205</t>
  </si>
  <si>
    <t>2327</t>
  </si>
  <si>
    <t>Budapest</t>
  </si>
  <si>
    <t>1357</t>
  </si>
  <si>
    <t>Bugac</t>
  </si>
  <si>
    <t>3282</t>
  </si>
  <si>
    <t>Bugacpusztaháza</t>
  </si>
  <si>
    <t>3363</t>
  </si>
  <si>
    <t>Bugyi</t>
  </si>
  <si>
    <t>3202</t>
  </si>
  <si>
    <t>Buj</t>
  </si>
  <si>
    <t>1970</t>
  </si>
  <si>
    <t>Buják</t>
  </si>
  <si>
    <t>1423</t>
  </si>
  <si>
    <t>Buzsák</t>
  </si>
  <si>
    <t>1735</t>
  </si>
  <si>
    <t>Bük</t>
  </si>
  <si>
    <t>243</t>
  </si>
  <si>
    <t>Bükkábrány</t>
  </si>
  <si>
    <t>1359</t>
  </si>
  <si>
    <t>Bükkaranyos</t>
  </si>
  <si>
    <t>2789</t>
  </si>
  <si>
    <t>Bükkmogyorósd</t>
  </si>
  <si>
    <t>1940</t>
  </si>
  <si>
    <t>Bükkösd</t>
  </si>
  <si>
    <t>2316</t>
  </si>
  <si>
    <t>Bükkszék</t>
  </si>
  <si>
    <t>296</t>
  </si>
  <si>
    <t>Bükkszenterzsébet</t>
  </si>
  <si>
    <t>1062</t>
  </si>
  <si>
    <t>Bükkszentkereszt</t>
  </si>
  <si>
    <t>802</t>
  </si>
  <si>
    <t>Bükkszentmárton</t>
  </si>
  <si>
    <t>2209</t>
  </si>
  <si>
    <t>Bükkzsérc</t>
  </si>
  <si>
    <t>3288</t>
  </si>
  <si>
    <t>Bürüs</t>
  </si>
  <si>
    <t>753</t>
  </si>
  <si>
    <t>Büssü</t>
  </si>
  <si>
    <t>870</t>
  </si>
  <si>
    <t>Büttös</t>
  </si>
  <si>
    <t>2397</t>
  </si>
  <si>
    <t>Cák</t>
  </si>
  <si>
    <t>827</t>
  </si>
  <si>
    <t>Cakóháza</t>
  </si>
  <si>
    <t>2708</t>
  </si>
  <si>
    <t>1315</t>
  </si>
  <si>
    <t>Cégénydányád</t>
  </si>
  <si>
    <t>968</t>
  </si>
  <si>
    <t>1134</t>
  </si>
  <si>
    <t>Ceglédbercel</t>
  </si>
  <si>
    <t>2064</t>
  </si>
  <si>
    <t>2709</t>
  </si>
  <si>
    <t>Cered</t>
  </si>
  <si>
    <t>366</t>
  </si>
  <si>
    <t>Chernelházadamonya</t>
  </si>
  <si>
    <t>987</t>
  </si>
  <si>
    <t>Cibakháza</t>
  </si>
  <si>
    <t>2293</t>
  </si>
  <si>
    <t>Cigánd</t>
  </si>
  <si>
    <t>393</t>
  </si>
  <si>
    <t>Cikó</t>
  </si>
  <si>
    <t>1928</t>
  </si>
  <si>
    <t>Cirák</t>
  </si>
  <si>
    <t>1595</t>
  </si>
  <si>
    <t>Cún</t>
  </si>
  <si>
    <t>1108</t>
  </si>
  <si>
    <t>Csabacsűd</t>
  </si>
  <si>
    <t>3133</t>
  </si>
  <si>
    <t>3407</t>
  </si>
  <si>
    <t>3054</t>
  </si>
  <si>
    <t>Csabrendek</t>
  </si>
  <si>
    <t>3092</t>
  </si>
  <si>
    <t>Csáfordjánosfa</t>
  </si>
  <si>
    <t>1004</t>
  </si>
  <si>
    <t>Csaholc</t>
  </si>
  <si>
    <t>1292</t>
  </si>
  <si>
    <t>Csajág</t>
  </si>
  <si>
    <t>1607</t>
  </si>
  <si>
    <t>Csákány</t>
  </si>
  <si>
    <t>379</t>
  </si>
  <si>
    <t>Csákánydoroszló</t>
  </si>
  <si>
    <t>391</t>
  </si>
  <si>
    <t>Csákberény</t>
  </si>
  <si>
    <t>536</t>
  </si>
  <si>
    <t>Csákvár</t>
  </si>
  <si>
    <t>2000</t>
  </si>
  <si>
    <t>Csanádalberti</t>
  </si>
  <si>
    <t>212</t>
  </si>
  <si>
    <t>Csanádapáca</t>
  </si>
  <si>
    <t>2045</t>
  </si>
  <si>
    <t>537</t>
  </si>
  <si>
    <t>Csánig</t>
  </si>
  <si>
    <t>2677</t>
  </si>
  <si>
    <t>Csány</t>
  </si>
  <si>
    <t>1684</t>
  </si>
  <si>
    <t>Csányoszró</t>
  </si>
  <si>
    <t>1990</t>
  </si>
  <si>
    <t>Csanytelek</t>
  </si>
  <si>
    <t>2229</t>
  </si>
  <si>
    <t>Csapi</t>
  </si>
  <si>
    <t>613</t>
  </si>
  <si>
    <t>Csapod</t>
  </si>
  <si>
    <t>856</t>
  </si>
  <si>
    <t>Csárdaszállás</t>
  </si>
  <si>
    <t>2550</t>
  </si>
  <si>
    <t>Csarnóta</t>
  </si>
  <si>
    <t>3061</t>
  </si>
  <si>
    <t>Csaroda</t>
  </si>
  <si>
    <t>2941</t>
  </si>
  <si>
    <t>Császár</t>
  </si>
  <si>
    <t>1641</t>
  </si>
  <si>
    <t>Császártöltés</t>
  </si>
  <si>
    <t>1047</t>
  </si>
  <si>
    <t>Császló</t>
  </si>
  <si>
    <t>971</t>
  </si>
  <si>
    <t>Csátalja</t>
  </si>
  <si>
    <t>2647</t>
  </si>
  <si>
    <t>Csatár</t>
  </si>
  <si>
    <t>2343</t>
  </si>
  <si>
    <t>3417</t>
  </si>
  <si>
    <t>Csatka</t>
  </si>
  <si>
    <t>3310</t>
  </si>
  <si>
    <t>1637</t>
  </si>
  <si>
    <t>Csebény</t>
  </si>
  <si>
    <t>2159</t>
  </si>
  <si>
    <t>Csécse</t>
  </si>
  <si>
    <t>3027</t>
  </si>
  <si>
    <t>Csegöld</t>
  </si>
  <si>
    <t>2610</t>
  </si>
  <si>
    <t>Csehbánya</t>
  </si>
  <si>
    <t>2025</t>
  </si>
  <si>
    <t>Csehi</t>
  </si>
  <si>
    <t>1948</t>
  </si>
  <si>
    <t>Csehimindszent</t>
  </si>
  <si>
    <t>1272</t>
  </si>
  <si>
    <t>3364</t>
  </si>
  <si>
    <t>Csemő</t>
  </si>
  <si>
    <t>518</t>
  </si>
  <si>
    <t>Csempeszkopács</t>
  </si>
  <si>
    <t>2381</t>
  </si>
  <si>
    <t>Csengele</t>
  </si>
  <si>
    <t>3228</t>
  </si>
  <si>
    <t>3064</t>
  </si>
  <si>
    <t>Csengersima</t>
  </si>
  <si>
    <t>2409</t>
  </si>
  <si>
    <t>Csengerújfalu</t>
  </si>
  <si>
    <t>2685</t>
  </si>
  <si>
    <t>Csengőd</t>
  </si>
  <si>
    <t>1234</t>
  </si>
  <si>
    <t>Csénye</t>
  </si>
  <si>
    <t>907</t>
  </si>
  <si>
    <t>Csenyéte</t>
  </si>
  <si>
    <t>849</t>
  </si>
  <si>
    <t>Csép</t>
  </si>
  <si>
    <t>1827</t>
  </si>
  <si>
    <t>Csépa</t>
  </si>
  <si>
    <t>1317</t>
  </si>
  <si>
    <t>1214</t>
  </si>
  <si>
    <t>Csér</t>
  </si>
  <si>
    <t>3019</t>
  </si>
  <si>
    <t>Cserdi</t>
  </si>
  <si>
    <t>2608</t>
  </si>
  <si>
    <t>Cserénfa</t>
  </si>
  <si>
    <t>2568</t>
  </si>
  <si>
    <t>Cserépfalu</t>
  </si>
  <si>
    <t>697</t>
  </si>
  <si>
    <t>Cserépváralja</t>
  </si>
  <si>
    <t>2557</t>
  </si>
  <si>
    <t>Cserháthaláp</t>
  </si>
  <si>
    <t>2193</t>
  </si>
  <si>
    <t>Cserhátsurány</t>
  </si>
  <si>
    <t>2259</t>
  </si>
  <si>
    <t>Cserhátszentiván</t>
  </si>
  <si>
    <t>3231</t>
  </si>
  <si>
    <t>579</t>
  </si>
  <si>
    <t>Cserkút</t>
  </si>
  <si>
    <t>389</t>
  </si>
  <si>
    <t>Csernely</t>
  </si>
  <si>
    <t>2845</t>
  </si>
  <si>
    <t>Cserszegtomaj</t>
  </si>
  <si>
    <t>713</t>
  </si>
  <si>
    <t>Csertalakos</t>
  </si>
  <si>
    <t>1064</t>
  </si>
  <si>
    <t>Csertő</t>
  </si>
  <si>
    <t>1385</t>
  </si>
  <si>
    <t>Csesznek</t>
  </si>
  <si>
    <t>2464</t>
  </si>
  <si>
    <t>Csesztreg</t>
  </si>
  <si>
    <t>258</t>
  </si>
  <si>
    <t>Csesztve</t>
  </si>
  <si>
    <t>2014</t>
  </si>
  <si>
    <t>Csetény</t>
  </si>
  <si>
    <t>3169</t>
  </si>
  <si>
    <t>Csévharaszt</t>
  </si>
  <si>
    <t>1847</t>
  </si>
  <si>
    <t>Csibrák</t>
  </si>
  <si>
    <t>1199</t>
  </si>
  <si>
    <t>Csikéria</t>
  </si>
  <si>
    <t>1569</t>
  </si>
  <si>
    <t>Csikóstőttős</t>
  </si>
  <si>
    <t>3009</t>
  </si>
  <si>
    <t>Csikvánd</t>
  </si>
  <si>
    <t>1350</t>
  </si>
  <si>
    <t>3411</t>
  </si>
  <si>
    <t>Csipkerek</t>
  </si>
  <si>
    <t>2606</t>
  </si>
  <si>
    <t>Csitár</t>
  </si>
  <si>
    <t>505</t>
  </si>
  <si>
    <t>Csobád</t>
  </si>
  <si>
    <t>533</t>
  </si>
  <si>
    <t>Csobaj</t>
  </si>
  <si>
    <t>2077</t>
  </si>
  <si>
    <t>Csobánka</t>
  </si>
  <si>
    <t>682</t>
  </si>
  <si>
    <t>Csókakő</t>
  </si>
  <si>
    <t>2190</t>
  </si>
  <si>
    <t>Csokonyavisonta</t>
  </si>
  <si>
    <t>597</t>
  </si>
  <si>
    <t>Csokvaomány</t>
  </si>
  <si>
    <t>1428</t>
  </si>
  <si>
    <t>1892</t>
  </si>
  <si>
    <t>Csólyospálos</t>
  </si>
  <si>
    <t>1202</t>
  </si>
  <si>
    <t>Csoma</t>
  </si>
  <si>
    <t>804</t>
  </si>
  <si>
    <t>Csomád</t>
  </si>
  <si>
    <t>3311</t>
  </si>
  <si>
    <t>Csombárd</t>
  </si>
  <si>
    <t>247</t>
  </si>
  <si>
    <t>511</t>
  </si>
  <si>
    <t>Csonkahegyhát</t>
  </si>
  <si>
    <t>3114</t>
  </si>
  <si>
    <t>Csonkamindszent</t>
  </si>
  <si>
    <t>2257</t>
  </si>
  <si>
    <t>Csopak</t>
  </si>
  <si>
    <t>218</t>
  </si>
  <si>
    <t>Csór</t>
  </si>
  <si>
    <t>977</t>
  </si>
  <si>
    <t>403</t>
  </si>
  <si>
    <t>Csorvás</t>
  </si>
  <si>
    <t>2670</t>
  </si>
  <si>
    <t>Csót</t>
  </si>
  <si>
    <t>3287</t>
  </si>
  <si>
    <t>Csöde</t>
  </si>
  <si>
    <t>2749</t>
  </si>
  <si>
    <t>Csögle</t>
  </si>
  <si>
    <t>3281</t>
  </si>
  <si>
    <t>Csökmő</t>
  </si>
  <si>
    <t>1245</t>
  </si>
  <si>
    <t>Csököly</t>
  </si>
  <si>
    <t>2431</t>
  </si>
  <si>
    <t>Csömend</t>
  </si>
  <si>
    <t>2727</t>
  </si>
  <si>
    <t>Csömödér</t>
  </si>
  <si>
    <t>2936</t>
  </si>
  <si>
    <t>2280</t>
  </si>
  <si>
    <t>Csönge</t>
  </si>
  <si>
    <t>2239</t>
  </si>
  <si>
    <t>3397</t>
  </si>
  <si>
    <t>3433</t>
  </si>
  <si>
    <t>Csörötnek</t>
  </si>
  <si>
    <t>422</t>
  </si>
  <si>
    <t>Csősz</t>
  </si>
  <si>
    <t>673</t>
  </si>
  <si>
    <t>Csővár</t>
  </si>
  <si>
    <t>2698</t>
  </si>
  <si>
    <t>2131</t>
  </si>
  <si>
    <t>Csurgónagymarton</t>
  </si>
  <si>
    <t>1060</t>
  </si>
  <si>
    <t>924</t>
  </si>
  <si>
    <t>Dabronc</t>
  </si>
  <si>
    <t>1717</t>
  </si>
  <si>
    <t>Dabrony</t>
  </si>
  <si>
    <t>2823</t>
  </si>
  <si>
    <t>Dad</t>
  </si>
  <si>
    <t>3316</t>
  </si>
  <si>
    <t>Dág</t>
  </si>
  <si>
    <t>2291</t>
  </si>
  <si>
    <t>Dáka</t>
  </si>
  <si>
    <t>2015</t>
  </si>
  <si>
    <t>Dalmand</t>
  </si>
  <si>
    <t>2923</t>
  </si>
  <si>
    <t>1135</t>
  </si>
  <si>
    <t>Dámóc</t>
  </si>
  <si>
    <t>771</t>
  </si>
  <si>
    <t>Dánszentmiklós</t>
  </si>
  <si>
    <t>3181</t>
  </si>
  <si>
    <t>Dány</t>
  </si>
  <si>
    <t>1839</t>
  </si>
  <si>
    <t>Daraboshegy</t>
  </si>
  <si>
    <t>1599</t>
  </si>
  <si>
    <t>Darány</t>
  </si>
  <si>
    <t>3135</t>
  </si>
  <si>
    <t>Darnó</t>
  </si>
  <si>
    <t>1879</t>
  </si>
  <si>
    <t>Darnózseli</t>
  </si>
  <si>
    <t>2186</t>
  </si>
  <si>
    <t>3434</t>
  </si>
  <si>
    <t>Darvas</t>
  </si>
  <si>
    <t>1467</t>
  </si>
  <si>
    <t>Dávod</t>
  </si>
  <si>
    <t>1053</t>
  </si>
  <si>
    <t>Debercsény</t>
  </si>
  <si>
    <t>732</t>
  </si>
  <si>
    <t>1513</t>
  </si>
  <si>
    <t>Debréte</t>
  </si>
  <si>
    <t>3195</t>
  </si>
  <si>
    <t>Decs</t>
  </si>
  <si>
    <t>2498</t>
  </si>
  <si>
    <t>Dédestapolcsány</t>
  </si>
  <si>
    <t>468</t>
  </si>
  <si>
    <t>3275</t>
  </si>
  <si>
    <t>Dejtár</t>
  </si>
  <si>
    <t>1251</t>
  </si>
  <si>
    <t>Délegyháza</t>
  </si>
  <si>
    <t>997</t>
  </si>
  <si>
    <t>1775</t>
  </si>
  <si>
    <t>Demjén</t>
  </si>
  <si>
    <t>866</t>
  </si>
  <si>
    <t>Dencsháza</t>
  </si>
  <si>
    <t>777</t>
  </si>
  <si>
    <t>Dénesfa</t>
  </si>
  <si>
    <t>3259</t>
  </si>
  <si>
    <t>Derecske</t>
  </si>
  <si>
    <t>557</t>
  </si>
  <si>
    <t>Derekegyház</t>
  </si>
  <si>
    <t>783</t>
  </si>
  <si>
    <t>Deszk</t>
  </si>
  <si>
    <t>2407</t>
  </si>
  <si>
    <t>Detek</t>
  </si>
  <si>
    <t>1052</t>
  </si>
  <si>
    <t>Detk</t>
  </si>
  <si>
    <t>920</t>
  </si>
  <si>
    <t>2481</t>
  </si>
  <si>
    <t>3227</t>
  </si>
  <si>
    <t>Dinnyeberki</t>
  </si>
  <si>
    <t>1195</t>
  </si>
  <si>
    <t>Diósberény</t>
  </si>
  <si>
    <t>1168</t>
  </si>
  <si>
    <t>2401</t>
  </si>
  <si>
    <t>Diósjenő</t>
  </si>
  <si>
    <t>674</t>
  </si>
  <si>
    <t>Dióskál</t>
  </si>
  <si>
    <t>2877</t>
  </si>
  <si>
    <t>Diósviszló</t>
  </si>
  <si>
    <t>3237</t>
  </si>
  <si>
    <t>Doba</t>
  </si>
  <si>
    <t>1087</t>
  </si>
  <si>
    <t>Doboz</t>
  </si>
  <si>
    <t>3319</t>
  </si>
  <si>
    <t>Dobri</t>
  </si>
  <si>
    <t>2588</t>
  </si>
  <si>
    <t>Dobronhegy</t>
  </si>
  <si>
    <t>3270</t>
  </si>
  <si>
    <t>Dóc</t>
  </si>
  <si>
    <t>3053</t>
  </si>
  <si>
    <t>Domaháza</t>
  </si>
  <si>
    <t>2569</t>
  </si>
  <si>
    <t>Domaszék</t>
  </si>
  <si>
    <t>1338</t>
  </si>
  <si>
    <t>Dombegyház</t>
  </si>
  <si>
    <t>2403</t>
  </si>
  <si>
    <t>Dombiratos</t>
  </si>
  <si>
    <t>2213</t>
  </si>
  <si>
    <t>768</t>
  </si>
  <si>
    <t>1450</t>
  </si>
  <si>
    <t>Domony</t>
  </si>
  <si>
    <t>480</t>
  </si>
  <si>
    <t>Domoszló</t>
  </si>
  <si>
    <t>751</t>
  </si>
  <si>
    <t>Dormánd</t>
  </si>
  <si>
    <t>3026</t>
  </si>
  <si>
    <t>1049</t>
  </si>
  <si>
    <t>Dorogháza</t>
  </si>
  <si>
    <t>2443</t>
  </si>
  <si>
    <t>Dozmat</t>
  </si>
  <si>
    <t>1615</t>
  </si>
  <si>
    <t>Döbörhegy</t>
  </si>
  <si>
    <t>2069</t>
  </si>
  <si>
    <t>Döbröce</t>
  </si>
  <si>
    <t>778</t>
  </si>
  <si>
    <t>256</t>
  </si>
  <si>
    <t>Döbrönte</t>
  </si>
  <si>
    <t>2947</t>
  </si>
  <si>
    <t>Döge</t>
  </si>
  <si>
    <t>364</t>
  </si>
  <si>
    <t>Dömös</t>
  </si>
  <si>
    <t>659</t>
  </si>
  <si>
    <t>2964</t>
  </si>
  <si>
    <t>Dör</t>
  </si>
  <si>
    <t>2191</t>
  </si>
  <si>
    <t>Dörgicse</t>
  </si>
  <si>
    <t>636</t>
  </si>
  <si>
    <t>Döröske</t>
  </si>
  <si>
    <t>303</t>
  </si>
  <si>
    <t>Dötk</t>
  </si>
  <si>
    <t>1600</t>
  </si>
  <si>
    <t>Dövény</t>
  </si>
  <si>
    <t>612</t>
  </si>
  <si>
    <t>Drágszél</t>
  </si>
  <si>
    <t>752</t>
  </si>
  <si>
    <t>Drávacsehi</t>
  </si>
  <si>
    <t>2861</t>
  </si>
  <si>
    <t>Drávacsepely</t>
  </si>
  <si>
    <t>2812</t>
  </si>
  <si>
    <t>Drávafok</t>
  </si>
  <si>
    <t>1741</t>
  </si>
  <si>
    <t>Drávagárdony</t>
  </si>
  <si>
    <t>1361</t>
  </si>
  <si>
    <t>Drávaiványi</t>
  </si>
  <si>
    <t>3239</t>
  </si>
  <si>
    <t>Drávakeresztúr</t>
  </si>
  <si>
    <t>915</t>
  </si>
  <si>
    <t>Drávapalkonya</t>
  </si>
  <si>
    <t>2273</t>
  </si>
  <si>
    <t>Drávapiski</t>
  </si>
  <si>
    <t>1238</t>
  </si>
  <si>
    <t>Drávaszabolcs</t>
  </si>
  <si>
    <t>2860</t>
  </si>
  <si>
    <t>Drávaszerdahely</t>
  </si>
  <si>
    <t>3003</t>
  </si>
  <si>
    <t>Drávasztára</t>
  </si>
  <si>
    <t>2169</t>
  </si>
  <si>
    <t>Drávatamási</t>
  </si>
  <si>
    <t>1588</t>
  </si>
  <si>
    <t>Drégelypalánk</t>
  </si>
  <si>
    <t>815</t>
  </si>
  <si>
    <t>Dubicsány</t>
  </si>
  <si>
    <t>2766</t>
  </si>
  <si>
    <t>293</t>
  </si>
  <si>
    <t>Duka</t>
  </si>
  <si>
    <t>292</t>
  </si>
  <si>
    <t>3383</t>
  </si>
  <si>
    <t>Dunabogdány</t>
  </si>
  <si>
    <t>2536</t>
  </si>
  <si>
    <t>Dunaegyháza</t>
  </si>
  <si>
    <t>2106</t>
  </si>
  <si>
    <t>Dunafalva</t>
  </si>
  <si>
    <t>1256</t>
  </si>
  <si>
    <t>3150</t>
  </si>
  <si>
    <t>958</t>
  </si>
  <si>
    <t>1861</t>
  </si>
  <si>
    <t>Dunakiliti</t>
  </si>
  <si>
    <t>2773</t>
  </si>
  <si>
    <t>Dunapataj</t>
  </si>
  <si>
    <t>786</t>
  </si>
  <si>
    <t>Dunaremete</t>
  </si>
  <si>
    <t>207</t>
  </si>
  <si>
    <t>Dunaszeg</t>
  </si>
  <si>
    <t>2107</t>
  </si>
  <si>
    <t>Dunaszekcső</t>
  </si>
  <si>
    <t>918</t>
  </si>
  <si>
    <t>Dunaszentbenedek</t>
  </si>
  <si>
    <t>1160</t>
  </si>
  <si>
    <t>Dunaszentgyörgy</t>
  </si>
  <si>
    <t>953</t>
  </si>
  <si>
    <t>Dunaszentmiklós</t>
  </si>
  <si>
    <t>2410</t>
  </si>
  <si>
    <t>Dunaszentpál</t>
  </si>
  <si>
    <t>1587</t>
  </si>
  <si>
    <t>Dunasziget</t>
  </si>
  <si>
    <t>1045</t>
  </si>
  <si>
    <t>Dunatetétlen</t>
  </si>
  <si>
    <t>1476</t>
  </si>
  <si>
    <t>311</t>
  </si>
  <si>
    <t>2053</t>
  </si>
  <si>
    <t>761</t>
  </si>
  <si>
    <t>410</t>
  </si>
  <si>
    <t>Dúzs</t>
  </si>
  <si>
    <t>1920</t>
  </si>
  <si>
    <t>Ebergőc</t>
  </si>
  <si>
    <t>2634</t>
  </si>
  <si>
    <t>1461</t>
  </si>
  <si>
    <t>Écs</t>
  </si>
  <si>
    <t>1670</t>
  </si>
  <si>
    <t>Ecséd</t>
  </si>
  <si>
    <t>1718</t>
  </si>
  <si>
    <t>Ecseg</t>
  </si>
  <si>
    <t>425</t>
  </si>
  <si>
    <t>Ecsegfalva</t>
  </si>
  <si>
    <t>943</t>
  </si>
  <si>
    <t>Ecseny</t>
  </si>
  <si>
    <t>1086</t>
  </si>
  <si>
    <t>Ecser</t>
  </si>
  <si>
    <t>2451</t>
  </si>
  <si>
    <t>348</t>
  </si>
  <si>
    <t>1072</t>
  </si>
  <si>
    <t>Edve</t>
  </si>
  <si>
    <t>2244</t>
  </si>
  <si>
    <t>2049</t>
  </si>
  <si>
    <t>Egerág</t>
  </si>
  <si>
    <t>2891</t>
  </si>
  <si>
    <t>3387</t>
  </si>
  <si>
    <t>Egeraracsa</t>
  </si>
  <si>
    <t>2426</t>
  </si>
  <si>
    <t>Egerbakta</t>
  </si>
  <si>
    <t>1282</t>
  </si>
  <si>
    <t>Egerbocs</t>
  </si>
  <si>
    <t>2601</t>
  </si>
  <si>
    <t>Egercsehi</t>
  </si>
  <si>
    <t>1661</t>
  </si>
  <si>
    <t>Egerfarmos</t>
  </si>
  <si>
    <t>298</t>
  </si>
  <si>
    <t>Egerlövő</t>
  </si>
  <si>
    <t>586</t>
  </si>
  <si>
    <t>Egerszalók</t>
  </si>
  <si>
    <t>2475</t>
  </si>
  <si>
    <t>Egerszólát</t>
  </si>
  <si>
    <t>1364</t>
  </si>
  <si>
    <t>Égerszög</t>
  </si>
  <si>
    <t>1335</t>
  </si>
  <si>
    <t>3342</t>
  </si>
  <si>
    <t>Egervölgy</t>
  </si>
  <si>
    <t>2879</t>
  </si>
  <si>
    <t>Egyed</t>
  </si>
  <si>
    <t>2028</t>
  </si>
  <si>
    <t>Egyek</t>
  </si>
  <si>
    <t>1574</t>
  </si>
  <si>
    <t>Egyházasdengeleg</t>
  </si>
  <si>
    <t>1765</t>
  </si>
  <si>
    <t>Egyházasfalu</t>
  </si>
  <si>
    <t>1523</t>
  </si>
  <si>
    <t>Egyházasgerge</t>
  </si>
  <si>
    <t>598</t>
  </si>
  <si>
    <t>Egyházasharaszti</t>
  </si>
  <si>
    <t>1649</t>
  </si>
  <si>
    <t>Egyházashetye</t>
  </si>
  <si>
    <t>1023</t>
  </si>
  <si>
    <t>Egyházashollós</t>
  </si>
  <si>
    <t>3042</t>
  </si>
  <si>
    <t>Egyházaskesző</t>
  </si>
  <si>
    <t>1044</t>
  </si>
  <si>
    <t>Egyházaskozár</t>
  </si>
  <si>
    <t>2740</t>
  </si>
  <si>
    <t>Egyházasrádóc</t>
  </si>
  <si>
    <t>2594</t>
  </si>
  <si>
    <t>Elek</t>
  </si>
  <si>
    <t>3295</t>
  </si>
  <si>
    <t>Ellend</t>
  </si>
  <si>
    <t>609</t>
  </si>
  <si>
    <t>2035</t>
  </si>
  <si>
    <t>Emőd</t>
  </si>
  <si>
    <t>467</t>
  </si>
  <si>
    <t>3304</t>
  </si>
  <si>
    <t>Encsencs</t>
  </si>
  <si>
    <t>3232</t>
  </si>
  <si>
    <t>Endrefalva</t>
  </si>
  <si>
    <t>2549</t>
  </si>
  <si>
    <t>Endrőc</t>
  </si>
  <si>
    <t>2827</t>
  </si>
  <si>
    <t>1503</t>
  </si>
  <si>
    <t>Enying</t>
  </si>
  <si>
    <t>280</t>
  </si>
  <si>
    <t>Eperjes</t>
  </si>
  <si>
    <t>2299</t>
  </si>
  <si>
    <t>Eperjeske</t>
  </si>
  <si>
    <t>1852</t>
  </si>
  <si>
    <t>3394</t>
  </si>
  <si>
    <t>Epöl</t>
  </si>
  <si>
    <t>2963</t>
  </si>
  <si>
    <t>2360</t>
  </si>
  <si>
    <t>3098</t>
  </si>
  <si>
    <t>Erdőbénye</t>
  </si>
  <si>
    <t>2532</t>
  </si>
  <si>
    <t>Erdőhorváti</t>
  </si>
  <si>
    <t>2250</t>
  </si>
  <si>
    <t>1348</t>
  </si>
  <si>
    <t>Erdőkövesd</t>
  </si>
  <si>
    <t>2855</t>
  </si>
  <si>
    <t>Erdőkürt</t>
  </si>
  <si>
    <t>2265</t>
  </si>
  <si>
    <t>Erdősmárok</t>
  </si>
  <si>
    <t>2582</t>
  </si>
  <si>
    <t>Erdősmecske</t>
  </si>
  <si>
    <t>1870</t>
  </si>
  <si>
    <t>Erdőtarcsa</t>
  </si>
  <si>
    <t>2179</t>
  </si>
  <si>
    <t>Erdőtelek</t>
  </si>
  <si>
    <t>2423</t>
  </si>
  <si>
    <t>Erk</t>
  </si>
  <si>
    <t>2011</t>
  </si>
  <si>
    <t>Érpatak</t>
  </si>
  <si>
    <t>1085</t>
  </si>
  <si>
    <t>1186</t>
  </si>
  <si>
    <t>Érsekhalma</t>
  </si>
  <si>
    <t>3358</t>
  </si>
  <si>
    <t>Érsekvadkert</t>
  </si>
  <si>
    <t>2158</t>
  </si>
  <si>
    <t>Értény</t>
  </si>
  <si>
    <t>844</t>
  </si>
  <si>
    <t>Erzsébet</t>
  </si>
  <si>
    <t>1349</t>
  </si>
  <si>
    <t>Esztár</t>
  </si>
  <si>
    <t>2546</t>
  </si>
  <si>
    <t>Eszteregnye</t>
  </si>
  <si>
    <t>617</t>
  </si>
  <si>
    <t>Esztergályhorváti</t>
  </si>
  <si>
    <t>1576</t>
  </si>
  <si>
    <t>2513</t>
  </si>
  <si>
    <t>Ete</t>
  </si>
  <si>
    <t>666</t>
  </si>
  <si>
    <t>Etes</t>
  </si>
  <si>
    <t>1537</t>
  </si>
  <si>
    <t>231</t>
  </si>
  <si>
    <t>Fábiánháza</t>
  </si>
  <si>
    <t>2325</t>
  </si>
  <si>
    <t>Fábiánsebestyén</t>
  </si>
  <si>
    <t>1997</t>
  </si>
  <si>
    <t>Fácánkert</t>
  </si>
  <si>
    <t>2419</t>
  </si>
  <si>
    <t>1898</t>
  </si>
  <si>
    <t>Fáj</t>
  </si>
  <si>
    <t>274</t>
  </si>
  <si>
    <t>Fajsz</t>
  </si>
  <si>
    <t>323</t>
  </si>
  <si>
    <t>Fancsal</t>
  </si>
  <si>
    <t>1255</t>
  </si>
  <si>
    <t>3399</t>
  </si>
  <si>
    <t>Farkasgyepű</t>
  </si>
  <si>
    <t>1025</t>
  </si>
  <si>
    <t>3427</t>
  </si>
  <si>
    <t>Farmos</t>
  </si>
  <si>
    <t>912</t>
  </si>
  <si>
    <t>Fazekasboda</t>
  </si>
  <si>
    <t>1783</t>
  </si>
  <si>
    <t>Fedémes</t>
  </si>
  <si>
    <t>1243</t>
  </si>
  <si>
    <t>1664</t>
  </si>
  <si>
    <t>1897</t>
  </si>
  <si>
    <t>Fehértó</t>
  </si>
  <si>
    <t>695</t>
  </si>
  <si>
    <t>Fehérvárcsurgó</t>
  </si>
  <si>
    <t>3220</t>
  </si>
  <si>
    <t>Feked</t>
  </si>
  <si>
    <t>454</t>
  </si>
  <si>
    <t>Feketeerdő</t>
  </si>
  <si>
    <t>3271</t>
  </si>
  <si>
    <t>2993</t>
  </si>
  <si>
    <t>Feldebrő</t>
  </si>
  <si>
    <t>2074</t>
  </si>
  <si>
    <t>Felgyő</t>
  </si>
  <si>
    <t>2264</t>
  </si>
  <si>
    <t>Felpéc</t>
  </si>
  <si>
    <t>3325</t>
  </si>
  <si>
    <t>Felsőberecki</t>
  </si>
  <si>
    <t>817</t>
  </si>
  <si>
    <t>Felsőcsatár</t>
  </si>
  <si>
    <t>1358</t>
  </si>
  <si>
    <t>Felsődobsza</t>
  </si>
  <si>
    <t>974</t>
  </si>
  <si>
    <t>Felsőegerszeg</t>
  </si>
  <si>
    <t>1328</t>
  </si>
  <si>
    <t>Felsőgagy</t>
  </si>
  <si>
    <t>2970</t>
  </si>
  <si>
    <t>Felsőjánosfa</t>
  </si>
  <si>
    <t>801</t>
  </si>
  <si>
    <t>Felsőkelecsény</t>
  </si>
  <si>
    <t>3172</t>
  </si>
  <si>
    <t>Felsőlajos</t>
  </si>
  <si>
    <t>3359</t>
  </si>
  <si>
    <t>Felsőmarác</t>
  </si>
  <si>
    <t>2984</t>
  </si>
  <si>
    <t>Felsőmocsolád</t>
  </si>
  <si>
    <t>1398</t>
  </si>
  <si>
    <t>Felsőnána</t>
  </si>
  <si>
    <t>1582</t>
  </si>
  <si>
    <t>Felsőnyárád</t>
  </si>
  <si>
    <t>3276</t>
  </si>
  <si>
    <t>Felsőnyék</t>
  </si>
  <si>
    <t>1791</t>
  </si>
  <si>
    <t>Felsőörs</t>
  </si>
  <si>
    <t>2436</t>
  </si>
  <si>
    <t>Felsőpáhok</t>
  </si>
  <si>
    <t>1164</t>
  </si>
  <si>
    <t>Felsőpakony</t>
  </si>
  <si>
    <t>603</t>
  </si>
  <si>
    <t>Felsőpetény</t>
  </si>
  <si>
    <t>2432</t>
  </si>
  <si>
    <t>Felsőrajk</t>
  </si>
  <si>
    <t>2147</t>
  </si>
  <si>
    <t>Felsőregmec</t>
  </si>
  <si>
    <t>758</t>
  </si>
  <si>
    <t>Felsőszenterzsébet</t>
  </si>
  <si>
    <t>3089</t>
  </si>
  <si>
    <t>Felsőszentiván</t>
  </si>
  <si>
    <t>295</t>
  </si>
  <si>
    <t>Felsőszentmárton</t>
  </si>
  <si>
    <t>881</t>
  </si>
  <si>
    <t>Felsőszölnök</t>
  </si>
  <si>
    <t>2328</t>
  </si>
  <si>
    <t>Felsőtárkány</t>
  </si>
  <si>
    <t>1632</t>
  </si>
  <si>
    <t>Felsőtelekes</t>
  </si>
  <si>
    <t>3167</t>
  </si>
  <si>
    <t>Felsőtold</t>
  </si>
  <si>
    <t>3331</t>
  </si>
  <si>
    <t>Felsővadász</t>
  </si>
  <si>
    <t>2353</t>
  </si>
  <si>
    <t>284</t>
  </si>
  <si>
    <t>Fényeslitke</t>
  </si>
  <si>
    <t>2241</t>
  </si>
  <si>
    <t>Fenyőfő</t>
  </si>
  <si>
    <t>3067</t>
  </si>
  <si>
    <t>Ferencszállás</t>
  </si>
  <si>
    <t>1899</t>
  </si>
  <si>
    <t>Fertőboz</t>
  </si>
  <si>
    <t>1125</t>
  </si>
  <si>
    <t>Fertőd</t>
  </si>
  <si>
    <t>988</t>
  </si>
  <si>
    <t>Fertőendréd</t>
  </si>
  <si>
    <t>948</t>
  </si>
  <si>
    <t>Fertőhomok</t>
  </si>
  <si>
    <t>1065</t>
  </si>
  <si>
    <t>Fertőrákos</t>
  </si>
  <si>
    <t>1241</t>
  </si>
  <si>
    <t>Fertőszentmiklós</t>
  </si>
  <si>
    <t>1534</t>
  </si>
  <si>
    <t>Fertőszéplak</t>
  </si>
  <si>
    <t>3144</t>
  </si>
  <si>
    <t>Fiad</t>
  </si>
  <si>
    <t>3164</t>
  </si>
  <si>
    <t>Filkeháza</t>
  </si>
  <si>
    <t>2523</t>
  </si>
  <si>
    <t>Fityeház</t>
  </si>
  <si>
    <t>1918</t>
  </si>
  <si>
    <t>Foktő</t>
  </si>
  <si>
    <t>214</t>
  </si>
  <si>
    <t>3401</t>
  </si>
  <si>
    <t>Fonó</t>
  </si>
  <si>
    <t>2202</t>
  </si>
  <si>
    <t>Fony</t>
  </si>
  <si>
    <t>1793</t>
  </si>
  <si>
    <t>1463</t>
  </si>
  <si>
    <t>Forráskút</t>
  </si>
  <si>
    <t>3302</t>
  </si>
  <si>
    <t>Forró</t>
  </si>
  <si>
    <t>3048</t>
  </si>
  <si>
    <t>3261</t>
  </si>
  <si>
    <t>Földeák</t>
  </si>
  <si>
    <t>921</t>
  </si>
  <si>
    <t>Földes</t>
  </si>
  <si>
    <t>325</t>
  </si>
  <si>
    <t>Főnyed</t>
  </si>
  <si>
    <t>2270</t>
  </si>
  <si>
    <t>Fulókércs</t>
  </si>
  <si>
    <t>2212</t>
  </si>
  <si>
    <t>Furta</t>
  </si>
  <si>
    <t>1699</t>
  </si>
  <si>
    <t>Füle</t>
  </si>
  <si>
    <t>611</t>
  </si>
  <si>
    <t>Fülesd</t>
  </si>
  <si>
    <t>1079</t>
  </si>
  <si>
    <t>Fülöp</t>
  </si>
  <si>
    <t>2215</t>
  </si>
  <si>
    <t>Fülöpháza</t>
  </si>
  <si>
    <t>3146</t>
  </si>
  <si>
    <t>Fülöpjakab</t>
  </si>
  <si>
    <t>3362</t>
  </si>
  <si>
    <t>Fülöpszállás</t>
  </si>
  <si>
    <t>1405</t>
  </si>
  <si>
    <t>Fülpösdaróc</t>
  </si>
  <si>
    <t>1437</t>
  </si>
  <si>
    <t>Fürged</t>
  </si>
  <si>
    <t>1795</t>
  </si>
  <si>
    <t>Füzér</t>
  </si>
  <si>
    <t>1710</t>
  </si>
  <si>
    <t>Füzérkajata</t>
  </si>
  <si>
    <t>646</t>
  </si>
  <si>
    <t>Füzérkomlós</t>
  </si>
  <si>
    <t>1137</t>
  </si>
  <si>
    <t>Füzérradvány</t>
  </si>
  <si>
    <t>1036</t>
  </si>
  <si>
    <t>Füzesabony</t>
  </si>
  <si>
    <t>327</t>
  </si>
  <si>
    <t>Füzesgyarmat</t>
  </si>
  <si>
    <t>1225</t>
  </si>
  <si>
    <t>Fűzvölgy</t>
  </si>
  <si>
    <t>1653</t>
  </si>
  <si>
    <t>Gáborján</t>
  </si>
  <si>
    <t>1817</t>
  </si>
  <si>
    <t>Gáborjánháza</t>
  </si>
  <si>
    <t>1751</t>
  </si>
  <si>
    <t>Gacsály</t>
  </si>
  <si>
    <t>1372</t>
  </si>
  <si>
    <t>Gadács</t>
  </si>
  <si>
    <t>2826</t>
  </si>
  <si>
    <t>Gadány</t>
  </si>
  <si>
    <t>2622</t>
  </si>
  <si>
    <t>Gadna</t>
  </si>
  <si>
    <t>549</t>
  </si>
  <si>
    <t>Gádoros</t>
  </si>
  <si>
    <t>951</t>
  </si>
  <si>
    <t>Gagyapáti</t>
  </si>
  <si>
    <t>2873</t>
  </si>
  <si>
    <t>Gagybátor</t>
  </si>
  <si>
    <t>2830</t>
  </si>
  <si>
    <t>Gagyvendégi</t>
  </si>
  <si>
    <t>374</t>
  </si>
  <si>
    <t>1299</t>
  </si>
  <si>
    <t>2566</t>
  </si>
  <si>
    <t>Galgagyörk</t>
  </si>
  <si>
    <t>1329</t>
  </si>
  <si>
    <t>Galgahévíz</t>
  </si>
  <si>
    <t>1950</t>
  </si>
  <si>
    <t>Galgamácsa</t>
  </si>
  <si>
    <t>2712</t>
  </si>
  <si>
    <t>Gálosfa</t>
  </si>
  <si>
    <t>658</t>
  </si>
  <si>
    <t>Galvács</t>
  </si>
  <si>
    <t>1929</t>
  </si>
  <si>
    <t>Gamás</t>
  </si>
  <si>
    <t>645</t>
  </si>
  <si>
    <t>Ganna</t>
  </si>
  <si>
    <t>1274</t>
  </si>
  <si>
    <t>Gánt</t>
  </si>
  <si>
    <t>1575</t>
  </si>
  <si>
    <t>Gara</t>
  </si>
  <si>
    <t>3184</t>
  </si>
  <si>
    <t>Garáb</t>
  </si>
  <si>
    <t>1849</t>
  </si>
  <si>
    <t>Garabonc</t>
  </si>
  <si>
    <t>1294</t>
  </si>
  <si>
    <t>Garadna</t>
  </si>
  <si>
    <t>1090</t>
  </si>
  <si>
    <t>Garbolc</t>
  </si>
  <si>
    <t>499</t>
  </si>
  <si>
    <t>1029</t>
  </si>
  <si>
    <t>Garé</t>
  </si>
  <si>
    <t>756</t>
  </si>
  <si>
    <t>Gasztony</t>
  </si>
  <si>
    <t>3090</t>
  </si>
  <si>
    <t>2638</t>
  </si>
  <si>
    <t>580</t>
  </si>
  <si>
    <t>Géberjén</t>
  </si>
  <si>
    <t>362</t>
  </si>
  <si>
    <t>Gecse</t>
  </si>
  <si>
    <t>929</t>
  </si>
  <si>
    <t>Géderlak</t>
  </si>
  <si>
    <t>357</t>
  </si>
  <si>
    <t>Gégény</t>
  </si>
  <si>
    <t>567</t>
  </si>
  <si>
    <t>Gelej</t>
  </si>
  <si>
    <t>2371</t>
  </si>
  <si>
    <t>Gelénes</t>
  </si>
  <si>
    <t>461</t>
  </si>
  <si>
    <t>Gellénháza</t>
  </si>
  <si>
    <t>806</t>
  </si>
  <si>
    <t>Gelse</t>
  </si>
  <si>
    <t>1208</t>
  </si>
  <si>
    <t>Gelsesziget</t>
  </si>
  <si>
    <t>908</t>
  </si>
  <si>
    <t>Gemzse</t>
  </si>
  <si>
    <t>1300</t>
  </si>
  <si>
    <t>Gencsapáti</t>
  </si>
  <si>
    <t>2418</t>
  </si>
  <si>
    <t>Gérce</t>
  </si>
  <si>
    <t>2615</t>
  </si>
  <si>
    <t>Gerde</t>
  </si>
  <si>
    <t>1275</t>
  </si>
  <si>
    <t>Gerendás</t>
  </si>
  <si>
    <t>739</t>
  </si>
  <si>
    <t>Gerényes</t>
  </si>
  <si>
    <t>1334</t>
  </si>
  <si>
    <t>285</t>
  </si>
  <si>
    <t>Gerjen</t>
  </si>
  <si>
    <t>573</t>
  </si>
  <si>
    <t>Gersekarát</t>
  </si>
  <si>
    <t>3094</t>
  </si>
  <si>
    <t>Geszt</t>
  </si>
  <si>
    <t>1739</t>
  </si>
  <si>
    <t>Gesztely</t>
  </si>
  <si>
    <t>1560</t>
  </si>
  <si>
    <t>Geszteréd</t>
  </si>
  <si>
    <t>2889</t>
  </si>
  <si>
    <t>Gétye</t>
  </si>
  <si>
    <t>2003</t>
  </si>
  <si>
    <t>2096</t>
  </si>
  <si>
    <t>Gic</t>
  </si>
  <si>
    <t>1671</t>
  </si>
  <si>
    <t>Gige</t>
  </si>
  <si>
    <t>917</t>
  </si>
  <si>
    <t>Gilvánfa</t>
  </si>
  <si>
    <t>1833</t>
  </si>
  <si>
    <t>Girincs</t>
  </si>
  <si>
    <t>2156</t>
  </si>
  <si>
    <t>Gógánfa</t>
  </si>
  <si>
    <t>1819</t>
  </si>
  <si>
    <t>Golop</t>
  </si>
  <si>
    <t>1313</t>
  </si>
  <si>
    <t>Gomba</t>
  </si>
  <si>
    <t>944</t>
  </si>
  <si>
    <t>Gombosszeg</t>
  </si>
  <si>
    <t>1761</t>
  </si>
  <si>
    <t>Gór</t>
  </si>
  <si>
    <t>1115</t>
  </si>
  <si>
    <t>Gordisa</t>
  </si>
  <si>
    <t>3308</t>
  </si>
  <si>
    <t>Gosztola</t>
  </si>
  <si>
    <t>1356</t>
  </si>
  <si>
    <t>2364</t>
  </si>
  <si>
    <t>3255</t>
  </si>
  <si>
    <t>Gödre</t>
  </si>
  <si>
    <t>3323</t>
  </si>
  <si>
    <t>Gölle</t>
  </si>
  <si>
    <t>3057</t>
  </si>
  <si>
    <t>Gömörszőlős</t>
  </si>
  <si>
    <t>970</t>
  </si>
  <si>
    <t>Gönc</t>
  </si>
  <si>
    <t>1593</t>
  </si>
  <si>
    <t>Göncruszka</t>
  </si>
  <si>
    <t>1864</t>
  </si>
  <si>
    <t>Gönyű</t>
  </si>
  <si>
    <t>206</t>
  </si>
  <si>
    <t>1656</t>
  </si>
  <si>
    <t>Görcsöny</t>
  </si>
  <si>
    <t>3043</t>
  </si>
  <si>
    <t>Görcsönydoboka</t>
  </si>
  <si>
    <t>963</t>
  </si>
  <si>
    <t>Görgeteg</t>
  </si>
  <si>
    <t>1459</t>
  </si>
  <si>
    <t>Gősfa</t>
  </si>
  <si>
    <t>2977</t>
  </si>
  <si>
    <t>Grábóc</t>
  </si>
  <si>
    <t>2672</t>
  </si>
  <si>
    <t>Gulács</t>
  </si>
  <si>
    <t>2944</t>
  </si>
  <si>
    <t>Gutorfölde</t>
  </si>
  <si>
    <t>209</t>
  </si>
  <si>
    <t>2562</t>
  </si>
  <si>
    <t>Gyalóka</t>
  </si>
  <si>
    <t>1796</t>
  </si>
  <si>
    <t>Gyanógeregye</t>
  </si>
  <si>
    <t>2703</t>
  </si>
  <si>
    <t>Gyarmat</t>
  </si>
  <si>
    <t>2686</t>
  </si>
  <si>
    <t>Gyékényes</t>
  </si>
  <si>
    <t>3096</t>
  </si>
  <si>
    <t>Gyenesdiás</t>
  </si>
  <si>
    <t>2330</t>
  </si>
  <si>
    <t>Gyepükaján</t>
  </si>
  <si>
    <t>2867</t>
  </si>
  <si>
    <t>Gyermely</t>
  </si>
  <si>
    <t>652</t>
  </si>
  <si>
    <t>Gyód</t>
  </si>
  <si>
    <t>1831</t>
  </si>
  <si>
    <t>3345</t>
  </si>
  <si>
    <t>Gyóró</t>
  </si>
  <si>
    <t>2384</t>
  </si>
  <si>
    <t>Gyömöre</t>
  </si>
  <si>
    <t>2040</t>
  </si>
  <si>
    <t>2973</t>
  </si>
  <si>
    <t>Gyöngyfa</t>
  </si>
  <si>
    <t>2840</t>
  </si>
  <si>
    <t>523</t>
  </si>
  <si>
    <t>Gyöngyösfalu</t>
  </si>
  <si>
    <t>1194</t>
  </si>
  <si>
    <t>Gyöngyöshalász</t>
  </si>
  <si>
    <t>1753</t>
  </si>
  <si>
    <t>Gyöngyösmellék</t>
  </si>
  <si>
    <t>2266</t>
  </si>
  <si>
    <t>Gyöngyösoroszi</t>
  </si>
  <si>
    <t>1333</t>
  </si>
  <si>
    <t>Gyöngyöspata</t>
  </si>
  <si>
    <t>832</t>
  </si>
  <si>
    <t>Gyöngyössolymos</t>
  </si>
  <si>
    <t>1912</t>
  </si>
  <si>
    <t>Gyöngyöstarján</t>
  </si>
  <si>
    <t>2808</t>
  </si>
  <si>
    <t>3028</t>
  </si>
  <si>
    <t>2558</t>
  </si>
  <si>
    <t>Győrasszonyfa</t>
  </si>
  <si>
    <t>872</t>
  </si>
  <si>
    <t>Györe</t>
  </si>
  <si>
    <t>2553</t>
  </si>
  <si>
    <t>Györgytarló</t>
  </si>
  <si>
    <t>506</t>
  </si>
  <si>
    <t>1232</t>
  </si>
  <si>
    <t>Győrladamér</t>
  </si>
  <si>
    <t>1319</t>
  </si>
  <si>
    <t>Győröcske</t>
  </si>
  <si>
    <t>2894</t>
  </si>
  <si>
    <t>Győrság</t>
  </si>
  <si>
    <t>3131</t>
  </si>
  <si>
    <t>Győrsövényház</t>
  </si>
  <si>
    <t>1930</t>
  </si>
  <si>
    <t>Győrszemere</t>
  </si>
  <si>
    <t>1565</t>
  </si>
  <si>
    <t>Győrtelek</t>
  </si>
  <si>
    <t>1012</t>
  </si>
  <si>
    <t>748</t>
  </si>
  <si>
    <t>Győrújfalu</t>
  </si>
  <si>
    <t>3178</t>
  </si>
  <si>
    <t>Győrvár</t>
  </si>
  <si>
    <t>972</t>
  </si>
  <si>
    <t>1522</t>
  </si>
  <si>
    <t>Gyugy</t>
  </si>
  <si>
    <t>2390</t>
  </si>
  <si>
    <t>503</t>
  </si>
  <si>
    <t>Gyulaháza</t>
  </si>
  <si>
    <t>767</t>
  </si>
  <si>
    <t>Gyulaj</t>
  </si>
  <si>
    <t>3035</t>
  </si>
  <si>
    <t>Gyulakeszi</t>
  </si>
  <si>
    <t>952</t>
  </si>
  <si>
    <t>Gyúró</t>
  </si>
  <si>
    <t>1591</t>
  </si>
  <si>
    <t>Gyügye</t>
  </si>
  <si>
    <t>1955</t>
  </si>
  <si>
    <t>3377</t>
  </si>
  <si>
    <t>Gyűrűs</t>
  </si>
  <si>
    <t>1253</t>
  </si>
  <si>
    <t>Hács</t>
  </si>
  <si>
    <t>1863</t>
  </si>
  <si>
    <t>Hagyárosbörönd</t>
  </si>
  <si>
    <t>1093</t>
  </si>
  <si>
    <t>Hahót</t>
  </si>
  <si>
    <t>1026</t>
  </si>
  <si>
    <t>Hajdúbagos</t>
  </si>
  <si>
    <t>2617</t>
  </si>
  <si>
    <t>304</t>
  </si>
  <si>
    <t>1280</t>
  </si>
  <si>
    <t>1039</t>
  </si>
  <si>
    <t>2240</t>
  </si>
  <si>
    <t>3109</t>
  </si>
  <si>
    <t>517</t>
  </si>
  <si>
    <t>1747</t>
  </si>
  <si>
    <t>Hajmás</t>
  </si>
  <si>
    <t>2583</t>
  </si>
  <si>
    <t>1536</t>
  </si>
  <si>
    <t>1875</t>
  </si>
  <si>
    <t>Halastó</t>
  </si>
  <si>
    <t>2945</t>
  </si>
  <si>
    <t>Halászi</t>
  </si>
  <si>
    <t>2679</t>
  </si>
  <si>
    <t>969</t>
  </si>
  <si>
    <t>Halimba</t>
  </si>
  <si>
    <t>789</t>
  </si>
  <si>
    <t>Halmaj</t>
  </si>
  <si>
    <t>2794</t>
  </si>
  <si>
    <t>Halmajugra</t>
  </si>
  <si>
    <t>1141</t>
  </si>
  <si>
    <t>Halogy</t>
  </si>
  <si>
    <t>1067</t>
  </si>
  <si>
    <t>Hangács</t>
  </si>
  <si>
    <t>1122</t>
  </si>
  <si>
    <t>Hangony</t>
  </si>
  <si>
    <t>2510</t>
  </si>
  <si>
    <t>Hantos</t>
  </si>
  <si>
    <t>2342</t>
  </si>
  <si>
    <t>Harasztifalu</t>
  </si>
  <si>
    <t>571</t>
  </si>
  <si>
    <t>Harc</t>
  </si>
  <si>
    <t>1416</t>
  </si>
  <si>
    <t>Harka</t>
  </si>
  <si>
    <t>764</t>
  </si>
  <si>
    <t>Harkakötöny</t>
  </si>
  <si>
    <t>835</t>
  </si>
  <si>
    <t>2152</t>
  </si>
  <si>
    <t>Háromfa</t>
  </si>
  <si>
    <t>883</t>
  </si>
  <si>
    <t>Háromhuta</t>
  </si>
  <si>
    <t>1270</t>
  </si>
  <si>
    <t>Harsány</t>
  </si>
  <si>
    <t>584</t>
  </si>
  <si>
    <t>Hárskút</t>
  </si>
  <si>
    <t>2556</t>
  </si>
  <si>
    <t>Harta</t>
  </si>
  <si>
    <t>1845</t>
  </si>
  <si>
    <t>Hásságy</t>
  </si>
  <si>
    <t>2788</t>
  </si>
  <si>
    <t>2230</t>
  </si>
  <si>
    <t>Hédervár</t>
  </si>
  <si>
    <t>1230</t>
  </si>
  <si>
    <t>Hedrehely</t>
  </si>
  <si>
    <t>1672</t>
  </si>
  <si>
    <t>Hegyesd</t>
  </si>
  <si>
    <t>242</t>
  </si>
  <si>
    <t>1790</t>
  </si>
  <si>
    <t>3218</t>
  </si>
  <si>
    <t>Hegyháthodász</t>
  </si>
  <si>
    <t>1499</t>
  </si>
  <si>
    <t>Hegyhátmaróc</t>
  </si>
  <si>
    <t>3095</t>
  </si>
  <si>
    <t>Hegyhátsál</t>
  </si>
  <si>
    <t>3021</t>
  </si>
  <si>
    <t>Hegyhátszentjakab</t>
  </si>
  <si>
    <t>1803</t>
  </si>
  <si>
    <t>Hegyhátszentmárton</t>
  </si>
  <si>
    <t>2183</t>
  </si>
  <si>
    <t>Hegyhátszentpéter</t>
  </si>
  <si>
    <t>822</t>
  </si>
  <si>
    <t>Hegykő</t>
  </si>
  <si>
    <t>1840</t>
  </si>
  <si>
    <t>Hegymagas</t>
  </si>
  <si>
    <t>2580</t>
  </si>
  <si>
    <t>Hegymeg</t>
  </si>
  <si>
    <t>246</t>
  </si>
  <si>
    <t>Hegyszentmárton</t>
  </si>
  <si>
    <t>2102</t>
  </si>
  <si>
    <t>Héhalom</t>
  </si>
  <si>
    <t>399</t>
  </si>
  <si>
    <t>Hejce</t>
  </si>
  <si>
    <t>2218</t>
  </si>
  <si>
    <t>665</t>
  </si>
  <si>
    <t>Hejőkeresztúr</t>
  </si>
  <si>
    <t>460</t>
  </si>
  <si>
    <t>Hejőkürt</t>
  </si>
  <si>
    <t>228</t>
  </si>
  <si>
    <t>Hejőpapi</t>
  </si>
  <si>
    <t>1678</t>
  </si>
  <si>
    <t>Hejőszalonta</t>
  </si>
  <si>
    <t>1215</t>
  </si>
  <si>
    <t>Helesfa</t>
  </si>
  <si>
    <t>1719</t>
  </si>
  <si>
    <t>Helvécia</t>
  </si>
  <si>
    <t>409</t>
  </si>
  <si>
    <t>Hencida</t>
  </si>
  <si>
    <t>2939</t>
  </si>
  <si>
    <t>Hencse</t>
  </si>
  <si>
    <t>994</t>
  </si>
  <si>
    <t>3355</t>
  </si>
  <si>
    <t>Hercegkút</t>
  </si>
  <si>
    <t>3013</t>
  </si>
  <si>
    <t>Hercegszántó</t>
  </si>
  <si>
    <t>1293</t>
  </si>
  <si>
    <t>Heréd</t>
  </si>
  <si>
    <t>2024</t>
  </si>
  <si>
    <t>Héreg</t>
  </si>
  <si>
    <t>1189</t>
  </si>
  <si>
    <t>Herencsény</t>
  </si>
  <si>
    <t>532</t>
  </si>
  <si>
    <t>2365</t>
  </si>
  <si>
    <t>Heresznye</t>
  </si>
  <si>
    <t>2484</t>
  </si>
  <si>
    <t>Hermánszeg</t>
  </si>
  <si>
    <t>1206</t>
  </si>
  <si>
    <t>984</t>
  </si>
  <si>
    <t>Hernádbűd</t>
  </si>
  <si>
    <t>1583</t>
  </si>
  <si>
    <t>Hernádcéce</t>
  </si>
  <si>
    <t>939</t>
  </si>
  <si>
    <t>2416</t>
  </si>
  <si>
    <t>Hernádkércs</t>
  </si>
  <si>
    <t>2182</t>
  </si>
  <si>
    <t>Hernádnémeti</t>
  </si>
  <si>
    <t>3120</t>
  </si>
  <si>
    <t>Hernádpetri</t>
  </si>
  <si>
    <t>2488</t>
  </si>
  <si>
    <t>Hernádszentandrás</t>
  </si>
  <si>
    <t>1713</t>
  </si>
  <si>
    <t>Hernádszurdok</t>
  </si>
  <si>
    <t>2497</t>
  </si>
  <si>
    <t>Hernádvécse</t>
  </si>
  <si>
    <t>1984</t>
  </si>
  <si>
    <t>Hernyék</t>
  </si>
  <si>
    <t>1989</t>
  </si>
  <si>
    <t>Hét</t>
  </si>
  <si>
    <t>800</t>
  </si>
  <si>
    <t>Hetefejércse</t>
  </si>
  <si>
    <t>561</t>
  </si>
  <si>
    <t>Hetes</t>
  </si>
  <si>
    <t>992</t>
  </si>
  <si>
    <t>Hetvehely</t>
  </si>
  <si>
    <t>712</t>
  </si>
  <si>
    <t>Hetyefő</t>
  </si>
  <si>
    <t>1508</t>
  </si>
  <si>
    <t>1452</t>
  </si>
  <si>
    <t>Hevesaranyos</t>
  </si>
  <si>
    <t>1024</t>
  </si>
  <si>
    <t>Hevesvezekény</t>
  </si>
  <si>
    <t>408</t>
  </si>
  <si>
    <t>Hévíz</t>
  </si>
  <si>
    <t>381</t>
  </si>
  <si>
    <t>1394</t>
  </si>
  <si>
    <t>Hidas</t>
  </si>
  <si>
    <t>679</t>
  </si>
  <si>
    <t>Hidasnémeti</t>
  </si>
  <si>
    <t>1169</t>
  </si>
  <si>
    <t>Hidegkút</t>
  </si>
  <si>
    <t>2075</t>
  </si>
  <si>
    <t>Hidegség</t>
  </si>
  <si>
    <t>2337</t>
  </si>
  <si>
    <t>Hidvégardó</t>
  </si>
  <si>
    <t>2567</t>
  </si>
  <si>
    <t>Himesháza</t>
  </si>
  <si>
    <t>2793</t>
  </si>
  <si>
    <t>Himod</t>
  </si>
  <si>
    <t>402</t>
  </si>
  <si>
    <t>Hirics</t>
  </si>
  <si>
    <t>328</t>
  </si>
  <si>
    <t>3393</t>
  </si>
  <si>
    <t>Hodász</t>
  </si>
  <si>
    <t>1301</t>
  </si>
  <si>
    <t>831</t>
  </si>
  <si>
    <t>Hollád</t>
  </si>
  <si>
    <t>621</t>
  </si>
  <si>
    <t>Hollóháza</t>
  </si>
  <si>
    <t>3116</t>
  </si>
  <si>
    <t>Hollókő</t>
  </si>
  <si>
    <t>3324</t>
  </si>
  <si>
    <t>Homokbödöge</t>
  </si>
  <si>
    <t>2781</t>
  </si>
  <si>
    <t>Homokkomárom</t>
  </si>
  <si>
    <t>2487</t>
  </si>
  <si>
    <t>Homokmégy</t>
  </si>
  <si>
    <t>2784</t>
  </si>
  <si>
    <t>Homokszentgyörgy</t>
  </si>
  <si>
    <t>1915</t>
  </si>
  <si>
    <t>Homorúd</t>
  </si>
  <si>
    <t>2996</t>
  </si>
  <si>
    <t>Homrogd</t>
  </si>
  <si>
    <t>2123</t>
  </si>
  <si>
    <t>Hont</t>
  </si>
  <si>
    <t>1320</t>
  </si>
  <si>
    <t>Horpács</t>
  </si>
  <si>
    <t>1371</t>
  </si>
  <si>
    <t>Hort</t>
  </si>
  <si>
    <t>414</t>
  </si>
  <si>
    <t>Hortobágy</t>
  </si>
  <si>
    <t>411</t>
  </si>
  <si>
    <t>Horváthertelend</t>
  </si>
  <si>
    <t>2307</t>
  </si>
  <si>
    <t>Horvátlövő</t>
  </si>
  <si>
    <t>1273</t>
  </si>
  <si>
    <t>Horvátzsidány</t>
  </si>
  <si>
    <t>1688</t>
  </si>
  <si>
    <t>Hosszúhetény</t>
  </si>
  <si>
    <t>3083</t>
  </si>
  <si>
    <t>626</t>
  </si>
  <si>
    <t>Hosszúpereszteg</t>
  </si>
  <si>
    <t>2088</t>
  </si>
  <si>
    <t>Hosszúvíz</t>
  </si>
  <si>
    <t>3077</t>
  </si>
  <si>
    <t>Hosszúvölgy</t>
  </si>
  <si>
    <t>1120</t>
  </si>
  <si>
    <t>Hosztót</t>
  </si>
  <si>
    <t>725</t>
  </si>
  <si>
    <t>Hottó</t>
  </si>
  <si>
    <t>2832</t>
  </si>
  <si>
    <t>2605</t>
  </si>
  <si>
    <t>Hövej</t>
  </si>
  <si>
    <t>1002</t>
  </si>
  <si>
    <t>Hugyag</t>
  </si>
  <si>
    <t>1687</t>
  </si>
  <si>
    <t>Hunya</t>
  </si>
  <si>
    <t>3329</t>
  </si>
  <si>
    <t>3405</t>
  </si>
  <si>
    <t>Husztót</t>
  </si>
  <si>
    <t>3143</t>
  </si>
  <si>
    <t>Ibafa</t>
  </si>
  <si>
    <t>3306</t>
  </si>
  <si>
    <t>Iborfia</t>
  </si>
  <si>
    <t>318</t>
  </si>
  <si>
    <t>2563</t>
  </si>
  <si>
    <t>Igal</t>
  </si>
  <si>
    <t>1119</t>
  </si>
  <si>
    <t>Igar</t>
  </si>
  <si>
    <t>1773</t>
  </si>
  <si>
    <t>Igrici</t>
  </si>
  <si>
    <t>2539</t>
  </si>
  <si>
    <t>Iharos</t>
  </si>
  <si>
    <t>1961</t>
  </si>
  <si>
    <t>Iharosberény</t>
  </si>
  <si>
    <t>2778</t>
  </si>
  <si>
    <t>Ikervár</t>
  </si>
  <si>
    <t>1138</t>
  </si>
  <si>
    <t>330</t>
  </si>
  <si>
    <t>Iklanberény</t>
  </si>
  <si>
    <t>2950</t>
  </si>
  <si>
    <t>Iklódbördőce</t>
  </si>
  <si>
    <t>1392</t>
  </si>
  <si>
    <t>Ikrény</t>
  </si>
  <si>
    <t>2060</t>
  </si>
  <si>
    <t>Iliny</t>
  </si>
  <si>
    <t>2683</t>
  </si>
  <si>
    <t>Ilk</t>
  </si>
  <si>
    <t>965</t>
  </si>
  <si>
    <t>Illocska</t>
  </si>
  <si>
    <t>3193</t>
  </si>
  <si>
    <t>Imola</t>
  </si>
  <si>
    <t>1657</t>
  </si>
  <si>
    <t>Imrehegy</t>
  </si>
  <si>
    <t>809</t>
  </si>
  <si>
    <t>Ináncs</t>
  </si>
  <si>
    <t>808</t>
  </si>
  <si>
    <t>3210</t>
  </si>
  <si>
    <t>Inke</t>
  </si>
  <si>
    <t>2630</t>
  </si>
  <si>
    <t>Ipacsfa</t>
  </si>
  <si>
    <t>2994</t>
  </si>
  <si>
    <t>Ipolydamásd</t>
  </si>
  <si>
    <t>2809</t>
  </si>
  <si>
    <t>150</t>
  </si>
  <si>
    <t>Ipolytarnóc</t>
  </si>
  <si>
    <t>332</t>
  </si>
  <si>
    <t>Ipolytölgyes</t>
  </si>
  <si>
    <t>497</t>
  </si>
  <si>
    <t>Ipolyvece</t>
  </si>
  <si>
    <t>2931</t>
  </si>
  <si>
    <t>470</t>
  </si>
  <si>
    <t>Irota</t>
  </si>
  <si>
    <t>500</t>
  </si>
  <si>
    <t>780</t>
  </si>
  <si>
    <t>Ispánk</t>
  </si>
  <si>
    <t>797</t>
  </si>
  <si>
    <t>Istenmezeje</t>
  </si>
  <si>
    <t>1007</t>
  </si>
  <si>
    <t>Istvándi</t>
  </si>
  <si>
    <t>2133</t>
  </si>
  <si>
    <t>3201</t>
  </si>
  <si>
    <t>Iszkáz</t>
  </si>
  <si>
    <t>2801</t>
  </si>
  <si>
    <t>Isztimér</t>
  </si>
  <si>
    <t>220</t>
  </si>
  <si>
    <t>Ivád</t>
  </si>
  <si>
    <t>1387</t>
  </si>
  <si>
    <t>Iván</t>
  </si>
  <si>
    <t>3163</t>
  </si>
  <si>
    <t>Ivánbattyán</t>
  </si>
  <si>
    <t>333</t>
  </si>
  <si>
    <t>Ivánc</t>
  </si>
  <si>
    <t>3168</t>
  </si>
  <si>
    <t>1346</t>
  </si>
  <si>
    <t>Ivándárda</t>
  </si>
  <si>
    <t>334</t>
  </si>
  <si>
    <t>Izmény</t>
  </si>
  <si>
    <t>2771</t>
  </si>
  <si>
    <t>Izsák</t>
  </si>
  <si>
    <t>2199</t>
  </si>
  <si>
    <t>559</t>
  </si>
  <si>
    <t>Jágónak</t>
  </si>
  <si>
    <t>932</t>
  </si>
  <si>
    <t>Ják</t>
  </si>
  <si>
    <t>1395</t>
  </si>
  <si>
    <t>1792</t>
  </si>
  <si>
    <t>Jákfa</t>
  </si>
  <si>
    <t>640</t>
  </si>
  <si>
    <t>Jákfalva</t>
  </si>
  <si>
    <t>2023</t>
  </si>
  <si>
    <t>Jákó</t>
  </si>
  <si>
    <t>1592</t>
  </si>
  <si>
    <t>Jánd</t>
  </si>
  <si>
    <t>1707</t>
  </si>
  <si>
    <t>Jánkmajtis</t>
  </si>
  <si>
    <t>784</t>
  </si>
  <si>
    <t>946</t>
  </si>
  <si>
    <t>Jánosháza</t>
  </si>
  <si>
    <t>1167</t>
  </si>
  <si>
    <t>Jánoshida</t>
  </si>
  <si>
    <t>2285</t>
  </si>
  <si>
    <t>2922</t>
  </si>
  <si>
    <t>Járdánháza</t>
  </si>
  <si>
    <t>2665</t>
  </si>
  <si>
    <t>Jármi</t>
  </si>
  <si>
    <t>1758</t>
  </si>
  <si>
    <t>Jásd</t>
  </si>
  <si>
    <t>1743</t>
  </si>
  <si>
    <t>Jászágó</t>
  </si>
  <si>
    <t>2292</t>
  </si>
  <si>
    <t>3071</t>
  </si>
  <si>
    <t>2220</t>
  </si>
  <si>
    <t>2210</t>
  </si>
  <si>
    <t>1820</t>
  </si>
  <si>
    <t>Jászboldogháza</t>
  </si>
  <si>
    <t>1581</t>
  </si>
  <si>
    <t>Jászdózsa</t>
  </si>
  <si>
    <t>1797</t>
  </si>
  <si>
    <t>Jászfelsőszentgyörgy</t>
  </si>
  <si>
    <t>2357</t>
  </si>
  <si>
    <t>2333</t>
  </si>
  <si>
    <t>Jászivány</t>
  </si>
  <si>
    <t>2408</t>
  </si>
  <si>
    <t>2518</t>
  </si>
  <si>
    <t>Jászkarajenő</t>
  </si>
  <si>
    <t>1100</t>
  </si>
  <si>
    <t>Jászkisér</t>
  </si>
  <si>
    <t>2279</t>
  </si>
  <si>
    <t>Jászladány</t>
  </si>
  <si>
    <t>2111</t>
  </si>
  <si>
    <t>Jászszentandrás</t>
  </si>
  <si>
    <t>1351</t>
  </si>
  <si>
    <t>837</t>
  </si>
  <si>
    <t>Jásztelek</t>
  </si>
  <si>
    <t>2313</t>
  </si>
  <si>
    <t>Jéke</t>
  </si>
  <si>
    <t>1314</t>
  </si>
  <si>
    <t>Jenő</t>
  </si>
  <si>
    <t>1597</t>
  </si>
  <si>
    <t>Jobaháza</t>
  </si>
  <si>
    <t>664</t>
  </si>
  <si>
    <t>Jobbágyi</t>
  </si>
  <si>
    <t>871</t>
  </si>
  <si>
    <t>Jósvafő</t>
  </si>
  <si>
    <t>1568</t>
  </si>
  <si>
    <t>Juta</t>
  </si>
  <si>
    <t>1727</t>
  </si>
  <si>
    <t>230</t>
  </si>
  <si>
    <t>Kacorlak</t>
  </si>
  <si>
    <t>2296</t>
  </si>
  <si>
    <t>Kács</t>
  </si>
  <si>
    <t>3299</t>
  </si>
  <si>
    <t>Kacsóta</t>
  </si>
  <si>
    <t>429</t>
  </si>
  <si>
    <t>2645</t>
  </si>
  <si>
    <t>Kajárpéc</t>
  </si>
  <si>
    <t>1211</t>
  </si>
  <si>
    <t>Kajászó</t>
  </si>
  <si>
    <t>2134</t>
  </si>
  <si>
    <t>Kajdacs</t>
  </si>
  <si>
    <t>1410</t>
  </si>
  <si>
    <t>Kakasd</t>
  </si>
  <si>
    <t>203</t>
  </si>
  <si>
    <t>Kákics</t>
  </si>
  <si>
    <t>641</t>
  </si>
  <si>
    <t>Kakucs</t>
  </si>
  <si>
    <t>3223</t>
  </si>
  <si>
    <t>3217</t>
  </si>
  <si>
    <t>Kalaznó</t>
  </si>
  <si>
    <t>2379</t>
  </si>
  <si>
    <t>Káld</t>
  </si>
  <si>
    <t>2995</t>
  </si>
  <si>
    <t>Kálló</t>
  </si>
  <si>
    <t>864</t>
  </si>
  <si>
    <t>Kallósd</t>
  </si>
  <si>
    <t>553</t>
  </si>
  <si>
    <t>Kállósemjén</t>
  </si>
  <si>
    <t>3140</t>
  </si>
  <si>
    <t>Kálmáncsa</t>
  </si>
  <si>
    <t>610</t>
  </si>
  <si>
    <t>2722</t>
  </si>
  <si>
    <t>Kálócfa</t>
  </si>
  <si>
    <t>2150</t>
  </si>
  <si>
    <t>644</t>
  </si>
  <si>
    <t>Káloz</t>
  </si>
  <si>
    <t>1668</t>
  </si>
  <si>
    <t>464</t>
  </si>
  <si>
    <t>Kamond</t>
  </si>
  <si>
    <t>1914</t>
  </si>
  <si>
    <t>Kamut</t>
  </si>
  <si>
    <t>427</t>
  </si>
  <si>
    <t>Kánó</t>
  </si>
  <si>
    <t>776</t>
  </si>
  <si>
    <t>Kántorjánosi</t>
  </si>
  <si>
    <t>267</t>
  </si>
  <si>
    <t>Kány</t>
  </si>
  <si>
    <t>2574</t>
  </si>
  <si>
    <t>Kánya</t>
  </si>
  <si>
    <t>527</t>
  </si>
  <si>
    <t>Kányavár</t>
  </si>
  <si>
    <t>447</t>
  </si>
  <si>
    <t>Kapolcs</t>
  </si>
  <si>
    <t>1455</t>
  </si>
  <si>
    <t>1530</t>
  </si>
  <si>
    <t>Kápolnásnyék</t>
  </si>
  <si>
    <t>2192</t>
  </si>
  <si>
    <t>Kapoly</t>
  </si>
  <si>
    <t>3339</t>
  </si>
  <si>
    <t>Kaposfő</t>
  </si>
  <si>
    <t>909</t>
  </si>
  <si>
    <t>Kaposgyarmat</t>
  </si>
  <si>
    <t>2881</t>
  </si>
  <si>
    <t>Kaposhomok</t>
  </si>
  <si>
    <t>2586</t>
  </si>
  <si>
    <t>Kaposkeresztúr</t>
  </si>
  <si>
    <t>1266</t>
  </si>
  <si>
    <t>Kaposmérő</t>
  </si>
  <si>
    <t>1822</t>
  </si>
  <si>
    <t>2329</t>
  </si>
  <si>
    <t>Kaposújlak</t>
  </si>
  <si>
    <t>1573</t>
  </si>
  <si>
    <t>2047</t>
  </si>
  <si>
    <t>1896</t>
  </si>
  <si>
    <t>Kaposszerdahely</t>
  </si>
  <si>
    <t>642</t>
  </si>
  <si>
    <t>Káptalanfa</t>
  </si>
  <si>
    <t>1427</t>
  </si>
  <si>
    <t>Káptalantóti</t>
  </si>
  <si>
    <t>563</t>
  </si>
  <si>
    <t>2833</t>
  </si>
  <si>
    <t>Kára</t>
  </si>
  <si>
    <t>535</t>
  </si>
  <si>
    <t>593</t>
  </si>
  <si>
    <t>Karád</t>
  </si>
  <si>
    <t>526</t>
  </si>
  <si>
    <t>Karakó</t>
  </si>
  <si>
    <t>1091</t>
  </si>
  <si>
    <t>Karakószörcsök</t>
  </si>
  <si>
    <t>874</t>
  </si>
  <si>
    <t>Karancsalja</t>
  </si>
  <si>
    <t>1862</t>
  </si>
  <si>
    <t>Karancsberény</t>
  </si>
  <si>
    <t>2554</t>
  </si>
  <si>
    <t>Karancskeszi</t>
  </si>
  <si>
    <t>885</t>
  </si>
  <si>
    <t>2104</t>
  </si>
  <si>
    <t>Karancsság</t>
  </si>
  <si>
    <t>2689</t>
  </si>
  <si>
    <t>Kárász</t>
  </si>
  <si>
    <t>599</t>
  </si>
  <si>
    <t>492</t>
  </si>
  <si>
    <t>Karcsa</t>
  </si>
  <si>
    <t>2121</t>
  </si>
  <si>
    <t>Kardos</t>
  </si>
  <si>
    <t>2479</t>
  </si>
  <si>
    <t>Kardoskút</t>
  </si>
  <si>
    <t>1217</t>
  </si>
  <si>
    <t>Karmacs</t>
  </si>
  <si>
    <t>1804</t>
  </si>
  <si>
    <t>3435</t>
  </si>
  <si>
    <t>Karos</t>
  </si>
  <si>
    <t>3050</t>
  </si>
  <si>
    <t>3069</t>
  </si>
  <si>
    <t>Kásád</t>
  </si>
  <si>
    <t>1746</t>
  </si>
  <si>
    <t>Kaskantyú</t>
  </si>
  <si>
    <t>3060</t>
  </si>
  <si>
    <t>Kastélyosdombó</t>
  </si>
  <si>
    <t>841</t>
  </si>
  <si>
    <t>Kaszaper</t>
  </si>
  <si>
    <t>2275</t>
  </si>
  <si>
    <t>3419</t>
  </si>
  <si>
    <t>Katádfa</t>
  </si>
  <si>
    <t>696</t>
  </si>
  <si>
    <t>Katafa</t>
  </si>
  <si>
    <t>2662</t>
  </si>
  <si>
    <t>Kátoly</t>
  </si>
  <si>
    <t>1913</t>
  </si>
  <si>
    <t>Katymár</t>
  </si>
  <si>
    <t>1128</t>
  </si>
  <si>
    <t>Káva</t>
  </si>
  <si>
    <t>2782</t>
  </si>
  <si>
    <t>Kávás</t>
  </si>
  <si>
    <t>3206</t>
  </si>
  <si>
    <t>Kazár</t>
  </si>
  <si>
    <t>2838</t>
  </si>
  <si>
    <t>669</t>
  </si>
  <si>
    <t>Kázsmárk</t>
  </si>
  <si>
    <t>1337</t>
  </si>
  <si>
    <t>Kazsok</t>
  </si>
  <si>
    <t>2688</t>
  </si>
  <si>
    <t>1978</t>
  </si>
  <si>
    <t>Kecskéd</t>
  </si>
  <si>
    <t>452</t>
  </si>
  <si>
    <t>2668</t>
  </si>
  <si>
    <t>Kehidakustány</t>
  </si>
  <si>
    <t>3290</t>
  </si>
  <si>
    <t>Kék</t>
  </si>
  <si>
    <t>2843</t>
  </si>
  <si>
    <t>Kékcse</t>
  </si>
  <si>
    <t>1435</t>
  </si>
  <si>
    <t>Kéked</t>
  </si>
  <si>
    <t>1526</t>
  </si>
  <si>
    <t>Kékesd</t>
  </si>
  <si>
    <t>1680</t>
  </si>
  <si>
    <t>Kékkút</t>
  </si>
  <si>
    <t>2603</t>
  </si>
  <si>
    <t>Kelebia</t>
  </si>
  <si>
    <t>2757</t>
  </si>
  <si>
    <t>Keléd</t>
  </si>
  <si>
    <t>3203</t>
  </si>
  <si>
    <t>Kelemér</t>
  </si>
  <si>
    <t>1203</t>
  </si>
  <si>
    <t>Kéleshalom</t>
  </si>
  <si>
    <t>1816</t>
  </si>
  <si>
    <t>Kelevíz</t>
  </si>
  <si>
    <t>1744</t>
  </si>
  <si>
    <t>Kemecse</t>
  </si>
  <si>
    <t>1999</t>
  </si>
  <si>
    <t>Kemence</t>
  </si>
  <si>
    <t>2234</t>
  </si>
  <si>
    <t>Kemendollár</t>
  </si>
  <si>
    <t>2535</t>
  </si>
  <si>
    <t>Kemeneshőgyész</t>
  </si>
  <si>
    <t>1973</t>
  </si>
  <si>
    <t>Kemeneskápolna</t>
  </si>
  <si>
    <t>1691</t>
  </si>
  <si>
    <t>Kemenesmagasi</t>
  </si>
  <si>
    <t>1224</t>
  </si>
  <si>
    <t>1342</t>
  </si>
  <si>
    <t>Kemenespálfa</t>
  </si>
  <si>
    <t>2099</t>
  </si>
  <si>
    <t>2448</t>
  </si>
  <si>
    <t>Kemenesszentmárton</t>
  </si>
  <si>
    <t>2008</t>
  </si>
  <si>
    <t>Kemenesszentpéter</t>
  </si>
  <si>
    <t>1247</t>
  </si>
  <si>
    <t>Keménfa</t>
  </si>
  <si>
    <t>607</t>
  </si>
  <si>
    <t>1054</t>
  </si>
  <si>
    <t>Kemestaródfa</t>
  </si>
  <si>
    <t>2271</t>
  </si>
  <si>
    <t>Kemse</t>
  </si>
  <si>
    <t>678</t>
  </si>
  <si>
    <t>1714</t>
  </si>
  <si>
    <t>Kenéz</t>
  </si>
  <si>
    <t>257</t>
  </si>
  <si>
    <t>Kenézlő</t>
  </si>
  <si>
    <t>545</t>
  </si>
  <si>
    <t>Kengyel</t>
  </si>
  <si>
    <t>741</t>
  </si>
  <si>
    <t>Kenyeri</t>
  </si>
  <si>
    <t>993</t>
  </si>
  <si>
    <t>Kercaszomor</t>
  </si>
  <si>
    <t>2659</t>
  </si>
  <si>
    <t>Kercseliget</t>
  </si>
  <si>
    <t>1438</t>
  </si>
  <si>
    <t>Kerecsend</t>
  </si>
  <si>
    <t>2807</t>
  </si>
  <si>
    <t>Kerecseny</t>
  </si>
  <si>
    <t>3152</t>
  </si>
  <si>
    <t>2253</t>
  </si>
  <si>
    <t>3437</t>
  </si>
  <si>
    <t>Kereki</t>
  </si>
  <si>
    <t>459</t>
  </si>
  <si>
    <t>1099</t>
  </si>
  <si>
    <t>3416</t>
  </si>
  <si>
    <t>Keresztéte</t>
  </si>
  <si>
    <t>1706</t>
  </si>
  <si>
    <t>Kerkabarabás</t>
  </si>
  <si>
    <t>2948</t>
  </si>
  <si>
    <t>Kerkafalva</t>
  </si>
  <si>
    <t>1511</t>
  </si>
  <si>
    <t>Kerkakutas</t>
  </si>
  <si>
    <t>2208</t>
  </si>
  <si>
    <t>Kerkáskápolna</t>
  </si>
  <si>
    <t>1976</t>
  </si>
  <si>
    <t>Kerkaszentkirály</t>
  </si>
  <si>
    <t>957</t>
  </si>
  <si>
    <t>Kerkateskánd</t>
  </si>
  <si>
    <t>3264</t>
  </si>
  <si>
    <t>Kérsemjén</t>
  </si>
  <si>
    <t>3286</t>
  </si>
  <si>
    <t>Kerta</t>
  </si>
  <si>
    <t>2565</t>
  </si>
  <si>
    <t>Kertészsziget</t>
  </si>
  <si>
    <t>1261</t>
  </si>
  <si>
    <t>Keszeg</t>
  </si>
  <si>
    <t>3141</t>
  </si>
  <si>
    <t>Kesznyéten</t>
  </si>
  <si>
    <t>2924</t>
  </si>
  <si>
    <t>Keszőhidegkút</t>
  </si>
  <si>
    <t>1764</t>
  </si>
  <si>
    <t>1842</t>
  </si>
  <si>
    <t>Kesztölc</t>
  </si>
  <si>
    <t>2957</t>
  </si>
  <si>
    <t>Keszü</t>
  </si>
  <si>
    <t>383</t>
  </si>
  <si>
    <t>1184</t>
  </si>
  <si>
    <t>Kétegyháza</t>
  </si>
  <si>
    <t>346</t>
  </si>
  <si>
    <t>Kéthely</t>
  </si>
  <si>
    <t>1117</t>
  </si>
  <si>
    <t>Kétpó</t>
  </si>
  <si>
    <t>1981</t>
  </si>
  <si>
    <t>Kétsoprony</t>
  </si>
  <si>
    <t>310</t>
  </si>
  <si>
    <t>Kétújfalu</t>
  </si>
  <si>
    <t>857</t>
  </si>
  <si>
    <t>Kétvölgy</t>
  </si>
  <si>
    <t>1934</t>
  </si>
  <si>
    <t>Kéty</t>
  </si>
  <si>
    <t>2173</t>
  </si>
  <si>
    <t>Kevermes</t>
  </si>
  <si>
    <t>3157</t>
  </si>
  <si>
    <t>Kilimán</t>
  </si>
  <si>
    <t>3226</t>
  </si>
  <si>
    <t>1474</t>
  </si>
  <si>
    <t>Kincsesbánya</t>
  </si>
  <si>
    <t>234</t>
  </si>
  <si>
    <t>Királd</t>
  </si>
  <si>
    <t>3209</t>
  </si>
  <si>
    <t>Királyegyháza</t>
  </si>
  <si>
    <t>2055</t>
  </si>
  <si>
    <t>Királyhegyes</t>
  </si>
  <si>
    <t>1366</t>
  </si>
  <si>
    <t>Királyszentistván</t>
  </si>
  <si>
    <t>542</t>
  </si>
  <si>
    <t>Kisapáti</t>
  </si>
  <si>
    <t>793</t>
  </si>
  <si>
    <t>1263</t>
  </si>
  <si>
    <t>Kisar</t>
  </si>
  <si>
    <t>1942</t>
  </si>
  <si>
    <t>Kisasszond</t>
  </si>
  <si>
    <t>1905</t>
  </si>
  <si>
    <t>Kisasszonyfa</t>
  </si>
  <si>
    <t>1890</t>
  </si>
  <si>
    <t>Kisbabot</t>
  </si>
  <si>
    <t>241</t>
  </si>
  <si>
    <t>Kisbágyon</t>
  </si>
  <si>
    <t>2724</t>
  </si>
  <si>
    <t>Kisbajcs</t>
  </si>
  <si>
    <t>2288</t>
  </si>
  <si>
    <t>Kisbajom</t>
  </si>
  <si>
    <t>2438</t>
  </si>
  <si>
    <t>Kisbárapáti</t>
  </si>
  <si>
    <t>2449</t>
  </si>
  <si>
    <t>Kisbárkány</t>
  </si>
  <si>
    <t>2629</t>
  </si>
  <si>
    <t>1733</t>
  </si>
  <si>
    <t>Kisberény</t>
  </si>
  <si>
    <t>3082</t>
  </si>
  <si>
    <t>Kisberzseny</t>
  </si>
  <si>
    <t>2907</t>
  </si>
  <si>
    <t>Kisbeszterce</t>
  </si>
  <si>
    <t>572</t>
  </si>
  <si>
    <t>Kisbodak</t>
  </si>
  <si>
    <t>781</t>
  </si>
  <si>
    <t>Kisbucsa</t>
  </si>
  <si>
    <t>2137</t>
  </si>
  <si>
    <t>Kisbudmér</t>
  </si>
  <si>
    <t>2286</t>
  </si>
  <si>
    <t>Kiscsécs</t>
  </si>
  <si>
    <t>1734</t>
  </si>
  <si>
    <t>Kiscsehi</t>
  </si>
  <si>
    <t>1624</t>
  </si>
  <si>
    <t>Kiscsősz</t>
  </si>
  <si>
    <t>2370</t>
  </si>
  <si>
    <t>Kisdér</t>
  </si>
  <si>
    <t>1118</t>
  </si>
  <si>
    <t>3390</t>
  </si>
  <si>
    <t>Kisdombegyház</t>
  </si>
  <si>
    <t>1883</t>
  </si>
  <si>
    <t>Kisdorog</t>
  </si>
  <si>
    <t>1771</t>
  </si>
  <si>
    <t>Kisecset</t>
  </si>
  <si>
    <t>3320</t>
  </si>
  <si>
    <t>Kisfalud</t>
  </si>
  <si>
    <t>3369</t>
  </si>
  <si>
    <t>Kisfüzes</t>
  </si>
  <si>
    <t>2246</t>
  </si>
  <si>
    <t>Kisgörbő</t>
  </si>
  <si>
    <t>981</t>
  </si>
  <si>
    <t>Kisgyalán</t>
  </si>
  <si>
    <t>482</t>
  </si>
  <si>
    <t>Kisgyőr</t>
  </si>
  <si>
    <t>2284</t>
  </si>
  <si>
    <t>Kishajmás</t>
  </si>
  <si>
    <t>683</t>
  </si>
  <si>
    <t>Kisharsány</t>
  </si>
  <si>
    <t>2702</t>
  </si>
  <si>
    <t>Kishartyán</t>
  </si>
  <si>
    <t>3340</t>
  </si>
  <si>
    <t>Kisherend</t>
  </si>
  <si>
    <t>1697</t>
  </si>
  <si>
    <t>Kishódos</t>
  </si>
  <si>
    <t>850</t>
  </si>
  <si>
    <t>Kishuta</t>
  </si>
  <si>
    <t>2887</t>
  </si>
  <si>
    <t>Kisigmánd</t>
  </si>
  <si>
    <t>2092</t>
  </si>
  <si>
    <t>Kisjakabfalva</t>
  </si>
  <si>
    <t>1284</t>
  </si>
  <si>
    <t>Kiskassa</t>
  </si>
  <si>
    <t>1991</t>
  </si>
  <si>
    <t>Kiskinizs</t>
  </si>
  <si>
    <t>376</t>
  </si>
  <si>
    <t>Kiskorpád</t>
  </si>
  <si>
    <t>1378</t>
  </si>
  <si>
    <t>Kisköre</t>
  </si>
  <si>
    <t>1828</t>
  </si>
  <si>
    <t>934</t>
  </si>
  <si>
    <t>2029</t>
  </si>
  <si>
    <t>3243</t>
  </si>
  <si>
    <t>1081</t>
  </si>
  <si>
    <t>2439</t>
  </si>
  <si>
    <t>Kiskutas</t>
  </si>
  <si>
    <t>2031</t>
  </si>
  <si>
    <t>Kisláng</t>
  </si>
  <si>
    <t>2899</t>
  </si>
  <si>
    <t>Kisléta</t>
  </si>
  <si>
    <t>2847</t>
  </si>
  <si>
    <t>Kislippó</t>
  </si>
  <si>
    <t>2161</t>
  </si>
  <si>
    <t>Kislőd</t>
  </si>
  <si>
    <t>3017</t>
  </si>
  <si>
    <t>Kismányok</t>
  </si>
  <si>
    <t>651</t>
  </si>
  <si>
    <t>Kismarja</t>
  </si>
  <si>
    <t>1547</t>
  </si>
  <si>
    <t>Kismaros</t>
  </si>
  <si>
    <t>3373</t>
  </si>
  <si>
    <t>Kisnamény</t>
  </si>
  <si>
    <t>1603</t>
  </si>
  <si>
    <t>Kisnána</t>
  </si>
  <si>
    <t>1250</t>
  </si>
  <si>
    <t>Kisnémedi</t>
  </si>
  <si>
    <t>522</t>
  </si>
  <si>
    <t>Kisnyárád</t>
  </si>
  <si>
    <t>3321</t>
  </si>
  <si>
    <t>Kisoroszi</t>
  </si>
  <si>
    <t>2985</t>
  </si>
  <si>
    <t>Kispalád</t>
  </si>
  <si>
    <t>2930</t>
  </si>
  <si>
    <t>Kispáli</t>
  </si>
  <si>
    <t>1608</t>
  </si>
  <si>
    <t>Kispirit</t>
  </si>
  <si>
    <t>428</t>
  </si>
  <si>
    <t>Kisrákos</t>
  </si>
  <si>
    <t>1114</t>
  </si>
  <si>
    <t>Kisrécse</t>
  </si>
  <si>
    <t>3272</t>
  </si>
  <si>
    <t>Kisrozvágy</t>
  </si>
  <si>
    <t>1144</t>
  </si>
  <si>
    <t>Kissikátor</t>
  </si>
  <si>
    <t>1470</t>
  </si>
  <si>
    <t>Kissomlyó</t>
  </si>
  <si>
    <t>595</t>
  </si>
  <si>
    <t>Kistamási</t>
  </si>
  <si>
    <t>1235</t>
  </si>
  <si>
    <t>Kistapolca</t>
  </si>
  <si>
    <t>315</t>
  </si>
  <si>
    <t>3415</t>
  </si>
  <si>
    <t>3102</t>
  </si>
  <si>
    <t>1239</t>
  </si>
  <si>
    <t>Kistolmács</t>
  </si>
  <si>
    <t>2094</t>
  </si>
  <si>
    <t>Kistormás</t>
  </si>
  <si>
    <t>386</t>
  </si>
  <si>
    <t>Kistótfalu</t>
  </si>
  <si>
    <t>1074</t>
  </si>
  <si>
    <t>2591</t>
  </si>
  <si>
    <t>Kisunyom</t>
  </si>
  <si>
    <t>250</t>
  </si>
  <si>
    <t>926</t>
  </si>
  <si>
    <t>Kisvarsány</t>
  </si>
  <si>
    <t>1267</t>
  </si>
  <si>
    <t>Kisvásárhely</t>
  </si>
  <si>
    <t>1636</t>
  </si>
  <si>
    <t>Kisvaszar</t>
  </si>
  <si>
    <t>954</t>
  </si>
  <si>
    <t>Kisvejke</t>
  </si>
  <si>
    <t>3118</t>
  </si>
  <si>
    <t>Kiszombor</t>
  </si>
  <si>
    <t>2666</t>
  </si>
  <si>
    <t>Kiszsidány</t>
  </si>
  <si>
    <t>1548</t>
  </si>
  <si>
    <t>Kisszállás</t>
  </si>
  <si>
    <t>2815</t>
  </si>
  <si>
    <t>Kisszékely</t>
  </si>
  <si>
    <t>2776</t>
  </si>
  <si>
    <t>Kisszekeres</t>
  </si>
  <si>
    <t>975</t>
  </si>
  <si>
    <t>Kisszentmárton</t>
  </si>
  <si>
    <t>865</t>
  </si>
  <si>
    <t>Kissziget</t>
  </si>
  <si>
    <t>1305</t>
  </si>
  <si>
    <t>Kisszőlős</t>
  </si>
  <si>
    <t>2300</t>
  </si>
  <si>
    <t>Klárafalva</t>
  </si>
  <si>
    <t>825</t>
  </si>
  <si>
    <t>251</t>
  </si>
  <si>
    <t>Kocsér</t>
  </si>
  <si>
    <t>3277</t>
  </si>
  <si>
    <t>2243</t>
  </si>
  <si>
    <t>Kocsord</t>
  </si>
  <si>
    <t>744</t>
  </si>
  <si>
    <t>Kóka</t>
  </si>
  <si>
    <t>3136</t>
  </si>
  <si>
    <t>Kokad</t>
  </si>
  <si>
    <t>1745</t>
  </si>
  <si>
    <t>Kolontár</t>
  </si>
  <si>
    <t>3018</t>
  </si>
  <si>
    <t>216</t>
  </si>
  <si>
    <t>544</t>
  </si>
  <si>
    <t>Komjáti</t>
  </si>
  <si>
    <t>1061</t>
  </si>
  <si>
    <t>2640</t>
  </si>
  <si>
    <t>Komlódtótfalu</t>
  </si>
  <si>
    <t>2233</t>
  </si>
  <si>
    <t>Komlósd</t>
  </si>
  <si>
    <t>985</t>
  </si>
  <si>
    <t>Komlóska</t>
  </si>
  <si>
    <t>1655</t>
  </si>
  <si>
    <t>Komoró</t>
  </si>
  <si>
    <t>2714</t>
  </si>
  <si>
    <t>Kompolt</t>
  </si>
  <si>
    <t>2399</t>
  </si>
  <si>
    <t>Kondó</t>
  </si>
  <si>
    <t>3249</t>
  </si>
  <si>
    <t>Kondorfa</t>
  </si>
  <si>
    <t>1302</t>
  </si>
  <si>
    <t>Kondoros</t>
  </si>
  <si>
    <t>1028</t>
  </si>
  <si>
    <t>1126</t>
  </si>
  <si>
    <t>Konyár</t>
  </si>
  <si>
    <t>2596</t>
  </si>
  <si>
    <t>Kópháza</t>
  </si>
  <si>
    <t>689</t>
  </si>
  <si>
    <t>Koppányszántó</t>
  </si>
  <si>
    <t>2118</t>
  </si>
  <si>
    <t>Korlát</t>
  </si>
  <si>
    <t>2295</t>
  </si>
  <si>
    <t>Koroncó</t>
  </si>
  <si>
    <t>2463</t>
  </si>
  <si>
    <t>Kórós</t>
  </si>
  <si>
    <t>811</t>
  </si>
  <si>
    <t>Kosd</t>
  </si>
  <si>
    <t>2768</t>
  </si>
  <si>
    <t>Kóspallag</t>
  </si>
  <si>
    <t>2467</t>
  </si>
  <si>
    <t>Kótaj</t>
  </si>
  <si>
    <t>2372</t>
  </si>
  <si>
    <t>Kovácshida</t>
  </si>
  <si>
    <t>2422</t>
  </si>
  <si>
    <t>Kovácsszénája</t>
  </si>
  <si>
    <t>1451</t>
  </si>
  <si>
    <t>Kovácsvágás</t>
  </si>
  <si>
    <t>2854</t>
  </si>
  <si>
    <t>Kozárd</t>
  </si>
  <si>
    <t>1384</t>
  </si>
  <si>
    <t>633</t>
  </si>
  <si>
    <t>Kozmadombja</t>
  </si>
  <si>
    <t>1308</t>
  </si>
  <si>
    <t>Köblény</t>
  </si>
  <si>
    <t>2524</t>
  </si>
  <si>
    <t>Köcsk</t>
  </si>
  <si>
    <t>419</t>
  </si>
  <si>
    <t>Kökény</t>
  </si>
  <si>
    <t>354</t>
  </si>
  <si>
    <t>Kőkút</t>
  </si>
  <si>
    <t>1374</t>
  </si>
  <si>
    <t>Kölcse</t>
  </si>
  <si>
    <t>1666</t>
  </si>
  <si>
    <t>Kölesd</t>
  </si>
  <si>
    <t>1046</t>
  </si>
  <si>
    <t>Kölked</t>
  </si>
  <si>
    <t>1789</t>
  </si>
  <si>
    <t>Kömlő</t>
  </si>
  <si>
    <t>1453</t>
  </si>
  <si>
    <t>Kömlőd</t>
  </si>
  <si>
    <t>763</t>
  </si>
  <si>
    <t>Kömörő</t>
  </si>
  <si>
    <t>2361</t>
  </si>
  <si>
    <t>Kömpöc</t>
  </si>
  <si>
    <t>1380</t>
  </si>
  <si>
    <t>1353</t>
  </si>
  <si>
    <t>3055</t>
  </si>
  <si>
    <t>Köröm</t>
  </si>
  <si>
    <t>2660</t>
  </si>
  <si>
    <t>Kőröshegy</t>
  </si>
  <si>
    <t>1551</t>
  </si>
  <si>
    <t>Körösladány</t>
  </si>
  <si>
    <t>1161</t>
  </si>
  <si>
    <t>Körösnagyharsány</t>
  </si>
  <si>
    <t>1076</t>
  </si>
  <si>
    <t>Köröstarcsa</t>
  </si>
  <si>
    <t>1290</t>
  </si>
  <si>
    <t>Kőröstetétlen</t>
  </si>
  <si>
    <t>3297</t>
  </si>
  <si>
    <t>Körösújfalu</t>
  </si>
  <si>
    <t>3016</t>
  </si>
  <si>
    <t>Körösszakál</t>
  </si>
  <si>
    <t>3113</t>
  </si>
  <si>
    <t>Körösszegapáti</t>
  </si>
  <si>
    <t>894</t>
  </si>
  <si>
    <t>Kőszárhegy</t>
  </si>
  <si>
    <t>3065</t>
  </si>
  <si>
    <t>1683</t>
  </si>
  <si>
    <t>Kőszegdoroszló</t>
  </si>
  <si>
    <t>574</t>
  </si>
  <si>
    <t>Kőszegpaty</t>
  </si>
  <si>
    <t>2604</t>
  </si>
  <si>
    <t>Kőszegszerdahely</t>
  </si>
  <si>
    <t>2010</t>
  </si>
  <si>
    <t>Kötcse</t>
  </si>
  <si>
    <t>1814</t>
  </si>
  <si>
    <t>Kötegyán</t>
  </si>
  <si>
    <t>680</t>
  </si>
  <si>
    <t>1123</t>
  </si>
  <si>
    <t>Kővágóörs</t>
  </si>
  <si>
    <t>2345</t>
  </si>
  <si>
    <t>Kővágószőlős</t>
  </si>
  <si>
    <t>1553</t>
  </si>
  <si>
    <t>Kővágótöttös</t>
  </si>
  <si>
    <t>699</t>
  </si>
  <si>
    <t>Kövegy</t>
  </si>
  <si>
    <t>995</t>
  </si>
  <si>
    <t>Köveskál</t>
  </si>
  <si>
    <t>2585</t>
  </si>
  <si>
    <t>Krasznokvajda</t>
  </si>
  <si>
    <t>1957</t>
  </si>
  <si>
    <t>3420</t>
  </si>
  <si>
    <t>Kunadacs</t>
  </si>
  <si>
    <t>585</t>
  </si>
  <si>
    <t>Kunágota</t>
  </si>
  <si>
    <t>1604</t>
  </si>
  <si>
    <t>Kunbaja</t>
  </si>
  <si>
    <t>604</t>
  </si>
  <si>
    <t>Kunbaracs</t>
  </si>
  <si>
    <t>772</t>
  </si>
  <si>
    <t>Kuncsorba</t>
  </si>
  <si>
    <t>525</t>
  </si>
  <si>
    <t>Kunfehértó</t>
  </si>
  <si>
    <t>2902</t>
  </si>
  <si>
    <t>2256</t>
  </si>
  <si>
    <t>Kunmadaras</t>
  </si>
  <si>
    <t>2317</t>
  </si>
  <si>
    <t>Kunpeszér</t>
  </si>
  <si>
    <t>3191</t>
  </si>
  <si>
    <t>Kunszállás</t>
  </si>
  <si>
    <t>3189</t>
  </si>
  <si>
    <t>3250</t>
  </si>
  <si>
    <t>2813</t>
  </si>
  <si>
    <t>Kunsziget</t>
  </si>
  <si>
    <t>3162</t>
  </si>
  <si>
    <t>Kup</t>
  </si>
  <si>
    <t>2654</t>
  </si>
  <si>
    <t>Kupa</t>
  </si>
  <si>
    <t>1872</t>
  </si>
  <si>
    <t>2050</t>
  </si>
  <si>
    <t>Kurityán</t>
  </si>
  <si>
    <t>1181</t>
  </si>
  <si>
    <t>Kustánszeg</t>
  </si>
  <si>
    <t>1947</t>
  </si>
  <si>
    <t>Kutas</t>
  </si>
  <si>
    <t>2885</t>
  </si>
  <si>
    <t>Kutasó</t>
  </si>
  <si>
    <t>1945</t>
  </si>
  <si>
    <t>Kübekháza</t>
  </si>
  <si>
    <t>1441</t>
  </si>
  <si>
    <t>Külsősárd</t>
  </si>
  <si>
    <t>3222</t>
  </si>
  <si>
    <t>Külsővat</t>
  </si>
  <si>
    <t>1614</t>
  </si>
  <si>
    <t>Küngös</t>
  </si>
  <si>
    <t>406</t>
  </si>
  <si>
    <t>Lábatlan</t>
  </si>
  <si>
    <t>1525</t>
  </si>
  <si>
    <t>Lábod</t>
  </si>
  <si>
    <t>2829</t>
  </si>
  <si>
    <t>Lácacséke</t>
  </si>
  <si>
    <t>2084</t>
  </si>
  <si>
    <t>Lad</t>
  </si>
  <si>
    <t>1625</t>
  </si>
  <si>
    <t>Ladánybene</t>
  </si>
  <si>
    <t>578</t>
  </si>
  <si>
    <t>2623</t>
  </si>
  <si>
    <t>Lajoskomárom</t>
  </si>
  <si>
    <t>750</t>
  </si>
  <si>
    <t>1767</t>
  </si>
  <si>
    <t>Lak</t>
  </si>
  <si>
    <t>1585</t>
  </si>
  <si>
    <t>3379</t>
  </si>
  <si>
    <t>620</t>
  </si>
  <si>
    <t>Lakócsa</t>
  </si>
  <si>
    <t>1104</t>
  </si>
  <si>
    <t>Lánycsók</t>
  </si>
  <si>
    <t>3333</t>
  </si>
  <si>
    <t>Lápafő</t>
  </si>
  <si>
    <t>1460</t>
  </si>
  <si>
    <t>Lapáncsa</t>
  </si>
  <si>
    <t>647</t>
  </si>
  <si>
    <t>Laskod</t>
  </si>
  <si>
    <t>2129</t>
  </si>
  <si>
    <t>Lasztonya</t>
  </si>
  <si>
    <t>343</t>
  </si>
  <si>
    <t>Látrány</t>
  </si>
  <si>
    <t>1486</t>
  </si>
  <si>
    <t>Lázi</t>
  </si>
  <si>
    <t>437</t>
  </si>
  <si>
    <t>3080</t>
  </si>
  <si>
    <t>Leányvár</t>
  </si>
  <si>
    <t>2548</t>
  </si>
  <si>
    <t>Lébény</t>
  </si>
  <si>
    <t>3366</t>
  </si>
  <si>
    <t>Legénd</t>
  </si>
  <si>
    <t>3039</t>
  </si>
  <si>
    <t>Legyesbénye</t>
  </si>
  <si>
    <t>1166</t>
  </si>
  <si>
    <t>Léh</t>
  </si>
  <si>
    <t>353</t>
  </si>
  <si>
    <t>Lénárddaróc</t>
  </si>
  <si>
    <t>703</t>
  </si>
  <si>
    <t>Lendvadedes</t>
  </si>
  <si>
    <t>2748</t>
  </si>
  <si>
    <t>Lendvajakabfa</t>
  </si>
  <si>
    <t>1147</t>
  </si>
  <si>
    <t>Lengyel</t>
  </si>
  <si>
    <t>2441</t>
  </si>
  <si>
    <t>Lengyeltóti</t>
  </si>
  <si>
    <t>2667</t>
  </si>
  <si>
    <t>1257</t>
  </si>
  <si>
    <t>Lepsény</t>
  </si>
  <si>
    <t>726</t>
  </si>
  <si>
    <t>Lesencefalu</t>
  </si>
  <si>
    <t>1757</t>
  </si>
  <si>
    <t>2196</t>
  </si>
  <si>
    <t>Lesencetomaj</t>
  </si>
  <si>
    <t>1787</t>
  </si>
  <si>
    <t>Létavértes</t>
  </si>
  <si>
    <t>576</t>
  </si>
  <si>
    <t>Letenye</t>
  </si>
  <si>
    <t>1212</t>
  </si>
  <si>
    <t>Letkés</t>
  </si>
  <si>
    <t>2268</t>
  </si>
  <si>
    <t>1923</t>
  </si>
  <si>
    <t>3097</t>
  </si>
  <si>
    <t>Libickozma</t>
  </si>
  <si>
    <t>3235</t>
  </si>
  <si>
    <t>Lickóvadamos</t>
  </si>
  <si>
    <t>305</t>
  </si>
  <si>
    <t>Liget</t>
  </si>
  <si>
    <t>1760</t>
  </si>
  <si>
    <t>Ligetfalva</t>
  </si>
  <si>
    <t>2820</t>
  </si>
  <si>
    <t>Lipót</t>
  </si>
  <si>
    <t>1622</t>
  </si>
  <si>
    <t>Lippó</t>
  </si>
  <si>
    <t>2297</t>
  </si>
  <si>
    <t>Liptód</t>
  </si>
  <si>
    <t>1003</t>
  </si>
  <si>
    <t>Lispeszentadorján</t>
  </si>
  <si>
    <t>1088</t>
  </si>
  <si>
    <t>Liszó</t>
  </si>
  <si>
    <t>2502</t>
  </si>
  <si>
    <t>Litér</t>
  </si>
  <si>
    <t>455</t>
  </si>
  <si>
    <t>Litka</t>
  </si>
  <si>
    <t>2821</t>
  </si>
  <si>
    <t>Litke</t>
  </si>
  <si>
    <t>487</t>
  </si>
  <si>
    <t>Lócs</t>
  </si>
  <si>
    <t>2908</t>
  </si>
  <si>
    <t>1885</t>
  </si>
  <si>
    <t>Lónya</t>
  </si>
  <si>
    <t>2609</t>
  </si>
  <si>
    <t>Lórév</t>
  </si>
  <si>
    <t>914</t>
  </si>
  <si>
    <t>Lothárd</t>
  </si>
  <si>
    <t>3138</t>
  </si>
  <si>
    <t>Lovas</t>
  </si>
  <si>
    <t>556</t>
  </si>
  <si>
    <t>1911</t>
  </si>
  <si>
    <t>Lovászhetény</t>
  </si>
  <si>
    <t>2462</t>
  </si>
  <si>
    <t>Lovászi</t>
  </si>
  <si>
    <t>2816</t>
  </si>
  <si>
    <t>Lovászpatona</t>
  </si>
  <si>
    <t>508</t>
  </si>
  <si>
    <t>Lőkösháza</t>
  </si>
  <si>
    <t>2120</t>
  </si>
  <si>
    <t>3040</t>
  </si>
  <si>
    <t>3119</t>
  </si>
  <si>
    <t>Lövőpetri</t>
  </si>
  <si>
    <t>799</t>
  </si>
  <si>
    <t>2019</t>
  </si>
  <si>
    <t>Ludányhalászi</t>
  </si>
  <si>
    <t>277</t>
  </si>
  <si>
    <t>Ludas</t>
  </si>
  <si>
    <t>1579</t>
  </si>
  <si>
    <t>Lukácsháza</t>
  </si>
  <si>
    <t>1402</t>
  </si>
  <si>
    <t>Lulla</t>
  </si>
  <si>
    <t>1001</t>
  </si>
  <si>
    <t>Lúzsok</t>
  </si>
  <si>
    <t>1886</t>
  </si>
  <si>
    <t>Mád</t>
  </si>
  <si>
    <t>390</t>
  </si>
  <si>
    <t>Madaras</t>
  </si>
  <si>
    <t>2335</t>
  </si>
  <si>
    <t>Madocsa</t>
  </si>
  <si>
    <t>2933</t>
  </si>
  <si>
    <t>Maglóca</t>
  </si>
  <si>
    <t>2644</t>
  </si>
  <si>
    <t>1092</t>
  </si>
  <si>
    <t>681</t>
  </si>
  <si>
    <t>Magosliget</t>
  </si>
  <si>
    <t>2998</t>
  </si>
  <si>
    <t>Magy</t>
  </si>
  <si>
    <t>1662</t>
  </si>
  <si>
    <t>Magyaralmás</t>
  </si>
  <si>
    <t>2767</t>
  </si>
  <si>
    <t>Magyaratád</t>
  </si>
  <si>
    <t>1042</t>
  </si>
  <si>
    <t>Magyarbánhegyes</t>
  </si>
  <si>
    <t>2790</t>
  </si>
  <si>
    <t>Magyarbóly</t>
  </si>
  <si>
    <t>2517</t>
  </si>
  <si>
    <t>Magyarcsanád</t>
  </si>
  <si>
    <t>596</t>
  </si>
  <si>
    <t>Magyardombegyház</t>
  </si>
  <si>
    <t>1153</t>
  </si>
  <si>
    <t>Magyaregregy</t>
  </si>
  <si>
    <t>2975</t>
  </si>
  <si>
    <t>Magyaregres</t>
  </si>
  <si>
    <t>2537</t>
  </si>
  <si>
    <t>Magyarföld</t>
  </si>
  <si>
    <t>891</t>
  </si>
  <si>
    <t>Magyargéc</t>
  </si>
  <si>
    <t>2696</t>
  </si>
  <si>
    <t>Magyargencs</t>
  </si>
  <si>
    <t>2637</t>
  </si>
  <si>
    <t>Magyarhertelend</t>
  </si>
  <si>
    <t>543</t>
  </si>
  <si>
    <t>Magyarhomorog</t>
  </si>
  <si>
    <t>368</t>
  </si>
  <si>
    <t>Magyarkeresztúr</t>
  </si>
  <si>
    <t>1391</t>
  </si>
  <si>
    <t>Magyarkeszi</t>
  </si>
  <si>
    <t>601</t>
  </si>
  <si>
    <t>Magyarlak</t>
  </si>
  <si>
    <t>322</t>
  </si>
  <si>
    <t>Magyarlukafa</t>
  </si>
  <si>
    <t>2354</t>
  </si>
  <si>
    <t>Magyarmecske</t>
  </si>
  <si>
    <t>541</t>
  </si>
  <si>
    <t>Magyarnádalja</t>
  </si>
  <si>
    <t>2728</t>
  </si>
  <si>
    <t>Magyarnándor</t>
  </si>
  <si>
    <t>3240</t>
  </si>
  <si>
    <t>Magyarpolány</t>
  </si>
  <si>
    <t>2043</t>
  </si>
  <si>
    <t>Magyarsarlós</t>
  </si>
  <si>
    <t>2706</t>
  </si>
  <si>
    <t>Magyarszecsőd</t>
  </si>
  <si>
    <t>1728</t>
  </si>
  <si>
    <t>2260</t>
  </si>
  <si>
    <t>Magyarszentmiklós</t>
  </si>
  <si>
    <t>290</t>
  </si>
  <si>
    <t>Magyarszerdahely</t>
  </si>
  <si>
    <t>1306</t>
  </si>
  <si>
    <t>Magyarszombatfa</t>
  </si>
  <si>
    <t>2542</t>
  </si>
  <si>
    <t>Magyartelek</t>
  </si>
  <si>
    <t>438</t>
  </si>
  <si>
    <t>Majosháza</t>
  </si>
  <si>
    <t>1075</t>
  </si>
  <si>
    <t>Majs</t>
  </si>
  <si>
    <t>2786</t>
  </si>
  <si>
    <t>Makád</t>
  </si>
  <si>
    <t>439</t>
  </si>
  <si>
    <t>Makkoshotyka</t>
  </si>
  <si>
    <t>1960</t>
  </si>
  <si>
    <t>Maklár</t>
  </si>
  <si>
    <t>2769</t>
  </si>
  <si>
    <t>735</t>
  </si>
  <si>
    <t>Malomsok</t>
  </si>
  <si>
    <t>361</t>
  </si>
  <si>
    <t>Mályi</t>
  </si>
  <si>
    <t>2739</t>
  </si>
  <si>
    <t>Mályinka</t>
  </si>
  <si>
    <t>1491</t>
  </si>
  <si>
    <t>Mánd</t>
  </si>
  <si>
    <t>208</t>
  </si>
  <si>
    <t>1782</t>
  </si>
  <si>
    <t>3392</t>
  </si>
  <si>
    <t>Mány</t>
  </si>
  <si>
    <t>2349</t>
  </si>
  <si>
    <t>Maráza</t>
  </si>
  <si>
    <t>2992</t>
  </si>
  <si>
    <t>Marcalgergelyi</t>
  </si>
  <si>
    <t>2929</t>
  </si>
  <si>
    <t>Marcali</t>
  </si>
  <si>
    <t>1850</t>
  </si>
  <si>
    <t>Marcaltő</t>
  </si>
  <si>
    <t>2222</t>
  </si>
  <si>
    <t>Márfa</t>
  </si>
  <si>
    <t>945</t>
  </si>
  <si>
    <t>Máriahalom</t>
  </si>
  <si>
    <t>2263</t>
  </si>
  <si>
    <t>Máriakálnok</t>
  </si>
  <si>
    <t>1228</t>
  </si>
  <si>
    <t>Máriakéménd</t>
  </si>
  <si>
    <t>1448</t>
  </si>
  <si>
    <t>Márianosztra</t>
  </si>
  <si>
    <t>457</t>
  </si>
  <si>
    <t>1965</t>
  </si>
  <si>
    <t>Markaz</t>
  </si>
  <si>
    <t>1654</t>
  </si>
  <si>
    <t>Márkháza</t>
  </si>
  <si>
    <t>1464</t>
  </si>
  <si>
    <t>Márkó</t>
  </si>
  <si>
    <t>3221</t>
  </si>
  <si>
    <t>Markóc</t>
  </si>
  <si>
    <t>1644</t>
  </si>
  <si>
    <t>Markotabödöge</t>
  </si>
  <si>
    <t>677</t>
  </si>
  <si>
    <t>Maróc</t>
  </si>
  <si>
    <t>210</t>
  </si>
  <si>
    <t>Marócsa</t>
  </si>
  <si>
    <t>1521</t>
  </si>
  <si>
    <t>Márok</t>
  </si>
  <si>
    <t>2065</t>
  </si>
  <si>
    <t>Márokföld</t>
  </si>
  <si>
    <t>3198</t>
  </si>
  <si>
    <t>Márokpapi</t>
  </si>
  <si>
    <t>3322</t>
  </si>
  <si>
    <t>1051</t>
  </si>
  <si>
    <t>Mártély</t>
  </si>
  <si>
    <t>2573</t>
  </si>
  <si>
    <t>Martfű</t>
  </si>
  <si>
    <t>262</t>
  </si>
  <si>
    <t>Martonfa</t>
  </si>
  <si>
    <t>222</t>
  </si>
  <si>
    <t>465</t>
  </si>
  <si>
    <t>Martonyi</t>
  </si>
  <si>
    <t>202</t>
  </si>
  <si>
    <t>1887</t>
  </si>
  <si>
    <t>Mátételke</t>
  </si>
  <si>
    <t>2780</t>
  </si>
  <si>
    <t>Mátraballa</t>
  </si>
  <si>
    <t>1996</t>
  </si>
  <si>
    <t>Mátraderecske</t>
  </si>
  <si>
    <t>1487</t>
  </si>
  <si>
    <t>Mátramindszent</t>
  </si>
  <si>
    <t>2007</t>
  </si>
  <si>
    <t>1937</t>
  </si>
  <si>
    <t>Mátraszele</t>
  </si>
  <si>
    <t>2433</t>
  </si>
  <si>
    <t>Mátraszentimre</t>
  </si>
  <si>
    <t>2904</t>
  </si>
  <si>
    <t>433</t>
  </si>
  <si>
    <t>3352</t>
  </si>
  <si>
    <t>Mátraverebély</t>
  </si>
  <si>
    <t>3010</t>
  </si>
  <si>
    <t>Mátyásdomb</t>
  </si>
  <si>
    <t>1694</t>
  </si>
  <si>
    <t>Matty</t>
  </si>
  <si>
    <t>1505</t>
  </si>
  <si>
    <t>Mátyus</t>
  </si>
  <si>
    <t>2066</t>
  </si>
  <si>
    <t>3375</t>
  </si>
  <si>
    <t>1344</t>
  </si>
  <si>
    <t>Mecsekpölöske</t>
  </si>
  <si>
    <t>1140</t>
  </si>
  <si>
    <t>Mecsér</t>
  </si>
  <si>
    <t>2735</t>
  </si>
  <si>
    <t>Medgyesbodzás</t>
  </si>
  <si>
    <t>2076</t>
  </si>
  <si>
    <t>Medgyesegyháza</t>
  </si>
  <si>
    <t>3012</t>
  </si>
  <si>
    <t>Medina</t>
  </si>
  <si>
    <t>3056</t>
  </si>
  <si>
    <t>Megyaszó</t>
  </si>
  <si>
    <t>2176</t>
  </si>
  <si>
    <t>Megyehíd</t>
  </si>
  <si>
    <t>3087</t>
  </si>
  <si>
    <t>Megyer</t>
  </si>
  <si>
    <t>498</t>
  </si>
  <si>
    <t>Meggyeskovácsi</t>
  </si>
  <si>
    <t>2576</t>
  </si>
  <si>
    <t>Méhkerék</t>
  </si>
  <si>
    <t>2393</t>
  </si>
  <si>
    <t>Méhtelek</t>
  </si>
  <si>
    <t>2979</t>
  </si>
  <si>
    <t>Mekényes</t>
  </si>
  <si>
    <t>3049</t>
  </si>
  <si>
    <t>Mélykút</t>
  </si>
  <si>
    <t>1601</t>
  </si>
  <si>
    <t>Mencshely</t>
  </si>
  <si>
    <t>2713</t>
  </si>
  <si>
    <t>Mende</t>
  </si>
  <si>
    <t>369</t>
  </si>
  <si>
    <t>Méra</t>
  </si>
  <si>
    <t>2561</t>
  </si>
  <si>
    <t>Merenye</t>
  </si>
  <si>
    <t>773</t>
  </si>
  <si>
    <t>Mérges</t>
  </si>
  <si>
    <t>2038</t>
  </si>
  <si>
    <t>Mérk</t>
  </si>
  <si>
    <t>746</t>
  </si>
  <si>
    <t>Mernye</t>
  </si>
  <si>
    <t>2363</t>
  </si>
  <si>
    <t>Mersevát</t>
  </si>
  <si>
    <t>1480</t>
  </si>
  <si>
    <t>Mesterháza</t>
  </si>
  <si>
    <t>3187</t>
  </si>
  <si>
    <t>Mesteri</t>
  </si>
  <si>
    <t>1572</t>
  </si>
  <si>
    <t>Mesterszállás</t>
  </si>
  <si>
    <t>3023</t>
  </si>
  <si>
    <t>Meszes</t>
  </si>
  <si>
    <t>1175</t>
  </si>
  <si>
    <t>Meszlen</t>
  </si>
  <si>
    <t>3283</t>
  </si>
  <si>
    <t>Mesztegnyő</t>
  </si>
  <si>
    <t>1610</t>
  </si>
  <si>
    <t>1962</t>
  </si>
  <si>
    <t>1383</t>
  </si>
  <si>
    <t>Mezőcsokonya</t>
  </si>
  <si>
    <t>3085</t>
  </si>
  <si>
    <t>Meződ</t>
  </si>
  <si>
    <t>347</t>
  </si>
  <si>
    <t>Mezőfalva</t>
  </si>
  <si>
    <t>1755</t>
  </si>
  <si>
    <t>Mezőgyán</t>
  </si>
  <si>
    <t>420</t>
  </si>
  <si>
    <t>1187</t>
  </si>
  <si>
    <t>Mezőhék</t>
  </si>
  <si>
    <t>2628</t>
  </si>
  <si>
    <t>1132</t>
  </si>
  <si>
    <t>Mezőkomárom</t>
  </si>
  <si>
    <t>568</t>
  </si>
  <si>
    <t>3032</t>
  </si>
  <si>
    <t>1943</t>
  </si>
  <si>
    <t>Mezőladány</t>
  </si>
  <si>
    <t>3265</t>
  </si>
  <si>
    <t>Mezőlak</t>
  </si>
  <si>
    <t>2356</t>
  </si>
  <si>
    <t>Mezőnagymihály</t>
  </si>
  <si>
    <t>1837</t>
  </si>
  <si>
    <t>Mezőnyárád</t>
  </si>
  <si>
    <t>1174</t>
  </si>
  <si>
    <t>Mezőörs</t>
  </si>
  <si>
    <t>1281</t>
  </si>
  <si>
    <t>Mezőpeterd</t>
  </si>
  <si>
    <t>3103</t>
  </si>
  <si>
    <t>Mezősas</t>
  </si>
  <si>
    <t>1884</t>
  </si>
  <si>
    <t>Mezőszemere</t>
  </si>
  <si>
    <t>2508</t>
  </si>
  <si>
    <t>Mezőszentgyörgy</t>
  </si>
  <si>
    <t>657</t>
  </si>
  <si>
    <t>Mezőszilas</t>
  </si>
  <si>
    <t>2903</t>
  </si>
  <si>
    <t>Mezőtárkány</t>
  </si>
  <si>
    <t>3166</t>
  </si>
  <si>
    <t>426</t>
  </si>
  <si>
    <t>Mezőzombor</t>
  </si>
  <si>
    <t>344</t>
  </si>
  <si>
    <t>Miháld</t>
  </si>
  <si>
    <t>2752</t>
  </si>
  <si>
    <t>Mihályfa</t>
  </si>
  <si>
    <t>213</t>
  </si>
  <si>
    <t>Mihálygerge</t>
  </si>
  <si>
    <t>1322</t>
  </si>
  <si>
    <t>Mihályháza</t>
  </si>
  <si>
    <t>466</t>
  </si>
  <si>
    <t>Mihályi</t>
  </si>
  <si>
    <t>2198</t>
  </si>
  <si>
    <t>Mike</t>
  </si>
  <si>
    <t>2090</t>
  </si>
  <si>
    <t>Mikebuda</t>
  </si>
  <si>
    <t>2446</t>
  </si>
  <si>
    <t>Mikekarácsonyfa</t>
  </si>
  <si>
    <t>2214</t>
  </si>
  <si>
    <t>Mikepércs</t>
  </si>
  <si>
    <t>2421</t>
  </si>
  <si>
    <t>Miklósi</t>
  </si>
  <si>
    <t>3337</t>
  </si>
  <si>
    <t>Mikófalva</t>
  </si>
  <si>
    <t>3128</t>
  </si>
  <si>
    <t>Mikóháza</t>
  </si>
  <si>
    <t>2425</t>
  </si>
  <si>
    <t>Mikosszéplak</t>
  </si>
  <si>
    <t>3059</t>
  </si>
  <si>
    <t>Milejszeg</t>
  </si>
  <si>
    <t>266</t>
  </si>
  <si>
    <t>Milota</t>
  </si>
  <si>
    <t>3175</t>
  </si>
  <si>
    <t>2155</t>
  </si>
  <si>
    <t>Mindszentgodisa</t>
  </si>
  <si>
    <t>1628</t>
  </si>
  <si>
    <t>Mindszentkálla</t>
  </si>
  <si>
    <t>453</t>
  </si>
  <si>
    <t>Misefa</t>
  </si>
  <si>
    <t>475</t>
  </si>
  <si>
    <t>Miske</t>
  </si>
  <si>
    <t>3063</t>
  </si>
  <si>
    <t>3045</t>
  </si>
  <si>
    <t>Miszla</t>
  </si>
  <si>
    <t>281</t>
  </si>
  <si>
    <t>Mocsa</t>
  </si>
  <si>
    <t>2693</t>
  </si>
  <si>
    <t>1778</t>
  </si>
  <si>
    <t>Mogyorósbánya</t>
  </si>
  <si>
    <t>2825</t>
  </si>
  <si>
    <t>Mogyoróska</t>
  </si>
  <si>
    <t>1096</t>
  </si>
  <si>
    <t>Moha</t>
  </si>
  <si>
    <t>2571</t>
  </si>
  <si>
    <t>2395</t>
  </si>
  <si>
    <t>Mohora</t>
  </si>
  <si>
    <t>2791</t>
  </si>
  <si>
    <t>Molnári</t>
  </si>
  <si>
    <t>2101</t>
  </si>
  <si>
    <t>Molnaszecsőd</t>
  </si>
  <si>
    <t>329</t>
  </si>
  <si>
    <t>Molvány</t>
  </si>
  <si>
    <t>2952</t>
  </si>
  <si>
    <t>Monaj</t>
  </si>
  <si>
    <t>901</t>
  </si>
  <si>
    <t>Monok</t>
  </si>
  <si>
    <t>782</t>
  </si>
  <si>
    <t>1055</t>
  </si>
  <si>
    <t>3439</t>
  </si>
  <si>
    <t>Mónosbél</t>
  </si>
  <si>
    <t>3156</t>
  </si>
  <si>
    <t>Monostorapáti</t>
  </si>
  <si>
    <t>2404</t>
  </si>
  <si>
    <t>Monostorpályi</t>
  </si>
  <si>
    <t>2589</t>
  </si>
  <si>
    <t>Monoszló</t>
  </si>
  <si>
    <t>2251</t>
  </si>
  <si>
    <t>Monyoród</t>
  </si>
  <si>
    <t>1602</t>
  </si>
  <si>
    <t>1848</t>
  </si>
  <si>
    <t>Mórágy</t>
  </si>
  <si>
    <t>2070</t>
  </si>
  <si>
    <t>434</t>
  </si>
  <si>
    <t>3409</t>
  </si>
  <si>
    <t>Mórichida</t>
  </si>
  <si>
    <t>255</t>
  </si>
  <si>
    <t>Mosdós</t>
  </si>
  <si>
    <t>3134</t>
  </si>
  <si>
    <t>478</t>
  </si>
  <si>
    <t>Mosonszentmiklós</t>
  </si>
  <si>
    <t>3367</t>
  </si>
  <si>
    <t>Mosonszolnok</t>
  </si>
  <si>
    <t>2814</t>
  </si>
  <si>
    <t>3441</t>
  </si>
  <si>
    <t>Mozsgó</t>
  </si>
  <si>
    <t>2954</t>
  </si>
  <si>
    <t>Mőcsény</t>
  </si>
  <si>
    <t>3334</t>
  </si>
  <si>
    <t>Mucsfa</t>
  </si>
  <si>
    <t>1362</t>
  </si>
  <si>
    <t>Mucsi</t>
  </si>
  <si>
    <t>702</t>
  </si>
  <si>
    <t>2154</t>
  </si>
  <si>
    <t>Muhi</t>
  </si>
  <si>
    <t>215</t>
  </si>
  <si>
    <t>Murakeresztúr</t>
  </si>
  <si>
    <t>2521</t>
  </si>
  <si>
    <t>Murarátka</t>
  </si>
  <si>
    <t>796</t>
  </si>
  <si>
    <t>3398</t>
  </si>
  <si>
    <t>Murga</t>
  </si>
  <si>
    <t>1891</t>
  </si>
  <si>
    <t>Murony</t>
  </si>
  <si>
    <t>1198</t>
  </si>
  <si>
    <t>Nábrád</t>
  </si>
  <si>
    <t>1921</t>
  </si>
  <si>
    <t>Nadap</t>
  </si>
  <si>
    <t>2759</t>
  </si>
  <si>
    <t>Nádasd</t>
  </si>
  <si>
    <t>671</t>
  </si>
  <si>
    <t>Nádasdladány</t>
  </si>
  <si>
    <t>1390</t>
  </si>
  <si>
    <t>2810</t>
  </si>
  <si>
    <t>Nágocs</t>
  </si>
  <si>
    <t>1590</t>
  </si>
  <si>
    <t>Nagyacsád</t>
  </si>
  <si>
    <t>2355</t>
  </si>
  <si>
    <t>Nagyalásony</t>
  </si>
  <si>
    <t>2797</t>
  </si>
  <si>
    <t>Nagyar</t>
  </si>
  <si>
    <t>471</t>
  </si>
  <si>
    <t>1794</t>
  </si>
  <si>
    <t>Nagybajcs</t>
  </si>
  <si>
    <t>236</t>
  </si>
  <si>
    <t>2165</t>
  </si>
  <si>
    <t>Nagybakónak</t>
  </si>
  <si>
    <t>1276</t>
  </si>
  <si>
    <t>Nagybánhegyes</t>
  </si>
  <si>
    <t>2602</t>
  </si>
  <si>
    <t>Nagybaracska</t>
  </si>
  <si>
    <t>2595</t>
  </si>
  <si>
    <t>Nagybarca</t>
  </si>
  <si>
    <t>2918</t>
  </si>
  <si>
    <t>Nagybárkány</t>
  </si>
  <si>
    <t>1639</t>
  </si>
  <si>
    <t>Nagyberény</t>
  </si>
  <si>
    <t>2906</t>
  </si>
  <si>
    <t>Nagyberki</t>
  </si>
  <si>
    <t>2144</t>
  </si>
  <si>
    <t>Nagybörzsöny</t>
  </si>
  <si>
    <t>1477</t>
  </si>
  <si>
    <t>Nagybudmér</t>
  </si>
  <si>
    <t>398</t>
  </si>
  <si>
    <t>249</t>
  </si>
  <si>
    <t>Nagycsány</t>
  </si>
  <si>
    <t>1811</t>
  </si>
  <si>
    <t>Nagycsécs</t>
  </si>
  <si>
    <t>558</t>
  </si>
  <si>
    <t>Nagycsepely</t>
  </si>
  <si>
    <t>2059</t>
  </si>
  <si>
    <t>2274</t>
  </si>
  <si>
    <t>Nagydém</t>
  </si>
  <si>
    <t>1000</t>
  </si>
  <si>
    <t>Nagydobos</t>
  </si>
  <si>
    <t>2148</t>
  </si>
  <si>
    <t>3389</t>
  </si>
  <si>
    <t>1838</t>
  </si>
  <si>
    <t>Nagyecsed</t>
  </si>
  <si>
    <t>648</t>
  </si>
  <si>
    <t>Nagyér</t>
  </si>
  <si>
    <t>2091</t>
  </si>
  <si>
    <t>2318</t>
  </si>
  <si>
    <t>Nagyfüged</t>
  </si>
  <si>
    <t>2687</t>
  </si>
  <si>
    <t>Nagygeresd</t>
  </si>
  <si>
    <t>928</t>
  </si>
  <si>
    <t>Nagygörbő</t>
  </si>
  <si>
    <t>521</t>
  </si>
  <si>
    <t>Nagygyimót</t>
  </si>
  <si>
    <t>826</t>
  </si>
  <si>
    <t>Nagyhajmás</t>
  </si>
  <si>
    <t>1285</t>
  </si>
  <si>
    <t>Nagyhalász</t>
  </si>
  <si>
    <t>2715</t>
  </si>
  <si>
    <t>265</t>
  </si>
  <si>
    <t>Nagyhegyes</t>
  </si>
  <si>
    <t>947</t>
  </si>
  <si>
    <t>Nagyhódos</t>
  </si>
  <si>
    <t>2697</t>
  </si>
  <si>
    <t>Nagyhuta</t>
  </si>
  <si>
    <t>1546</t>
  </si>
  <si>
    <t>Nagyigmánd</t>
  </si>
  <si>
    <t>2237</t>
  </si>
  <si>
    <t>Nagyiván</t>
  </si>
  <si>
    <t>2168</t>
  </si>
  <si>
    <t>2478</t>
  </si>
  <si>
    <t>Nagykamarás</t>
  </si>
  <si>
    <t>424</t>
  </si>
  <si>
    <t>3093</t>
  </si>
  <si>
    <t>Nagykapornak</t>
  </si>
  <si>
    <t>2058</t>
  </si>
  <si>
    <t>Nagykarácsony</t>
  </si>
  <si>
    <t>700</t>
  </si>
  <si>
    <t>1343</t>
  </si>
  <si>
    <t>Nagykereki</t>
  </si>
  <si>
    <t>890</t>
  </si>
  <si>
    <t>3428</t>
  </si>
  <si>
    <t>Nagykinizs</t>
  </si>
  <si>
    <t>2650</t>
  </si>
  <si>
    <t>2718</t>
  </si>
  <si>
    <t>Nagykorpád</t>
  </si>
  <si>
    <t>3280</t>
  </si>
  <si>
    <t>999</t>
  </si>
  <si>
    <t>Nagykozár</t>
  </si>
  <si>
    <t>1094</t>
  </si>
  <si>
    <t>Nagykökényes</t>
  </si>
  <si>
    <t>2494</t>
  </si>
  <si>
    <t>Nagykölked</t>
  </si>
  <si>
    <t>3292</t>
  </si>
  <si>
    <t>1971</t>
  </si>
  <si>
    <t>1557</t>
  </si>
  <si>
    <t>Nagykutas</t>
  </si>
  <si>
    <t>2217</t>
  </si>
  <si>
    <t>1277</t>
  </si>
  <si>
    <t>Nagylengyel</t>
  </si>
  <si>
    <t>445</t>
  </si>
  <si>
    <t>Nagylóc</t>
  </si>
  <si>
    <t>2110</t>
  </si>
  <si>
    <t>Nagylók</t>
  </si>
  <si>
    <t>3236</t>
  </si>
  <si>
    <t>Nagylózs</t>
  </si>
  <si>
    <t>3293</t>
  </si>
  <si>
    <t>Nagymágocs</t>
  </si>
  <si>
    <t>1723</t>
  </si>
  <si>
    <t>Nagymányok</t>
  </si>
  <si>
    <t>1403</t>
  </si>
  <si>
    <t>3173</t>
  </si>
  <si>
    <t>Nagymizdó</t>
  </si>
  <si>
    <t>1506</t>
  </si>
  <si>
    <t>Nagynyárád</t>
  </si>
  <si>
    <t>1465</t>
  </si>
  <si>
    <t>Nagyoroszi</t>
  </si>
  <si>
    <t>2398</t>
  </si>
  <si>
    <t>Nagypáli</t>
  </si>
  <si>
    <t>2846</t>
  </si>
  <si>
    <t>Nagypall</t>
  </si>
  <si>
    <t>1987</t>
  </si>
  <si>
    <t>Nagypeterd</t>
  </si>
  <si>
    <t>2716</t>
  </si>
  <si>
    <t>Nagypirit</t>
  </si>
  <si>
    <t>2140</t>
  </si>
  <si>
    <t>Nagyrábé</t>
  </si>
  <si>
    <t>630</t>
  </si>
  <si>
    <t>Nagyrada</t>
  </si>
  <si>
    <t>1651</t>
  </si>
  <si>
    <t>Nagyrákos</t>
  </si>
  <si>
    <t>2986</t>
  </si>
  <si>
    <t>Nagyrécse</t>
  </si>
  <si>
    <t>1497</t>
  </si>
  <si>
    <t>3148</t>
  </si>
  <si>
    <t>Nagyrév</t>
  </si>
  <si>
    <t>631</t>
  </si>
  <si>
    <t>Nagyrozvágy</t>
  </si>
  <si>
    <t>3318</t>
  </si>
  <si>
    <t>Nagysáp</t>
  </si>
  <si>
    <t>2707</t>
  </si>
  <si>
    <t>Nagysimonyi</t>
  </si>
  <si>
    <t>2614</t>
  </si>
  <si>
    <t>Nagyszakácsi</t>
  </si>
  <si>
    <t>2552</t>
  </si>
  <si>
    <t>Nagyszékely</t>
  </si>
  <si>
    <t>676</t>
  </si>
  <si>
    <t>Nagyszekeres</t>
  </si>
  <si>
    <t>2798</t>
  </si>
  <si>
    <t>824</t>
  </si>
  <si>
    <t>Nagyszentjános</t>
  </si>
  <si>
    <t>3354</t>
  </si>
  <si>
    <t>Nagyszokoly</t>
  </si>
  <si>
    <t>1370</t>
  </si>
  <si>
    <t>Nagytálya</t>
  </si>
  <si>
    <t>2760</t>
  </si>
  <si>
    <t>2340</t>
  </si>
  <si>
    <t>Nagytevel</t>
  </si>
  <si>
    <t>2520</t>
  </si>
  <si>
    <t>Nagytilaj</t>
  </si>
  <si>
    <t>2483</t>
  </si>
  <si>
    <t>Nagytótfalu</t>
  </si>
  <si>
    <t>2892</t>
  </si>
  <si>
    <t>Nagytőke</t>
  </si>
  <si>
    <t>2917</t>
  </si>
  <si>
    <t>Nagyút</t>
  </si>
  <si>
    <t>1041</t>
  </si>
  <si>
    <t>3378</t>
  </si>
  <si>
    <t>Nagyváty</t>
  </si>
  <si>
    <t>1419</t>
  </si>
  <si>
    <t>Nagyvázsony</t>
  </si>
  <si>
    <t>1919</t>
  </si>
  <si>
    <t>Nagyvejke</t>
  </si>
  <si>
    <t>1645</t>
  </si>
  <si>
    <t>Nagyveleg</t>
  </si>
  <si>
    <t>2358</t>
  </si>
  <si>
    <t>Nagyvenyim</t>
  </si>
  <si>
    <t>2613</t>
  </si>
  <si>
    <t>Nagyvisnyó</t>
  </si>
  <si>
    <t>2828</t>
  </si>
  <si>
    <t>Nak</t>
  </si>
  <si>
    <t>279</t>
  </si>
  <si>
    <t>Napkor</t>
  </si>
  <si>
    <t>842</t>
  </si>
  <si>
    <t>Nárai</t>
  </si>
  <si>
    <t>1736</t>
  </si>
  <si>
    <t>Narda</t>
  </si>
  <si>
    <t>204</t>
  </si>
  <si>
    <t>Naszály</t>
  </si>
  <si>
    <t>2016</t>
  </si>
  <si>
    <t>Négyes</t>
  </si>
  <si>
    <t>2415</t>
  </si>
  <si>
    <t>Nekézseny</t>
  </si>
  <si>
    <t>2803</t>
  </si>
  <si>
    <t>Nemesapáti</t>
  </si>
  <si>
    <t>616</t>
  </si>
  <si>
    <t>Nemesbikk</t>
  </si>
  <si>
    <t>524</t>
  </si>
  <si>
    <t>Nemesborzova</t>
  </si>
  <si>
    <t>2711</t>
  </si>
  <si>
    <t>Nemesbőd</t>
  </si>
  <si>
    <t>2450</t>
  </si>
  <si>
    <t>Nemesbük</t>
  </si>
  <si>
    <t>3294</t>
  </si>
  <si>
    <t>Nemescsó</t>
  </si>
  <si>
    <t>2332</t>
  </si>
  <si>
    <t>Nemesdéd</t>
  </si>
  <si>
    <t>791</t>
  </si>
  <si>
    <t>Nemesgörzsöny</t>
  </si>
  <si>
    <t>565</t>
  </si>
  <si>
    <t>Nemesgulács</t>
  </si>
  <si>
    <t>278</t>
  </si>
  <si>
    <t>Nemeshany</t>
  </si>
  <si>
    <t>555</t>
  </si>
  <si>
    <t>Nemeshetés</t>
  </si>
  <si>
    <t>765</t>
  </si>
  <si>
    <t>Nemeske</t>
  </si>
  <si>
    <t>1823</t>
  </si>
  <si>
    <t>Nemeskér</t>
  </si>
  <si>
    <t>2932</t>
  </si>
  <si>
    <t>Nemeskeresztúr</t>
  </si>
  <si>
    <t>367</t>
  </si>
  <si>
    <t>Nemeskisfalud</t>
  </si>
  <si>
    <t>2551</t>
  </si>
  <si>
    <t>Nemeskocs</t>
  </si>
  <si>
    <t>283</t>
  </si>
  <si>
    <t>Nemeskolta</t>
  </si>
  <si>
    <t>2405</t>
  </si>
  <si>
    <t>Nemesládony</t>
  </si>
  <si>
    <t>2624</t>
  </si>
  <si>
    <t>Nemesmedves</t>
  </si>
  <si>
    <t>3155</t>
  </si>
  <si>
    <t>Nemesnádudvar</t>
  </si>
  <si>
    <t>3254</t>
  </si>
  <si>
    <t>Nemesnép</t>
  </si>
  <si>
    <t>3266</t>
  </si>
  <si>
    <t>Nemespátró</t>
  </si>
  <si>
    <t>1985</t>
  </si>
  <si>
    <t>Nemesrádó</t>
  </si>
  <si>
    <t>1802</t>
  </si>
  <si>
    <t>Nemesrempehollós</t>
  </si>
  <si>
    <t>967</t>
  </si>
  <si>
    <t>Nemessándorháza</t>
  </si>
  <si>
    <t>2560</t>
  </si>
  <si>
    <t>Nemesvámos</t>
  </si>
  <si>
    <t>219</t>
  </si>
  <si>
    <t>Nemesvid</t>
  </si>
  <si>
    <t>1756</t>
  </si>
  <si>
    <t>Nemesvita</t>
  </si>
  <si>
    <t>2842</t>
  </si>
  <si>
    <t>Nemesszalók</t>
  </si>
  <si>
    <t>2175</t>
  </si>
  <si>
    <t>Nemesszentandrás</t>
  </si>
  <si>
    <t>805</t>
  </si>
  <si>
    <t>Németbánya</t>
  </si>
  <si>
    <t>1040</t>
  </si>
  <si>
    <t>Németfalu</t>
  </si>
  <si>
    <t>2541</t>
  </si>
  <si>
    <t>Németkér</t>
  </si>
  <si>
    <t>1500</t>
  </si>
  <si>
    <t>Nemti</t>
  </si>
  <si>
    <t>2758</t>
  </si>
  <si>
    <t>3382</t>
  </si>
  <si>
    <t>Nézsa</t>
  </si>
  <si>
    <t>979</t>
  </si>
  <si>
    <t>Nick</t>
  </si>
  <si>
    <t>1084</t>
  </si>
  <si>
    <t>Nikla</t>
  </si>
  <si>
    <t>1095</t>
  </si>
  <si>
    <t>Nógrád</t>
  </si>
  <si>
    <t>435</t>
  </si>
  <si>
    <t>Nógrádkövesd</t>
  </si>
  <si>
    <t>3230</t>
  </si>
  <si>
    <t>Nógrádmarcal</t>
  </si>
  <si>
    <t>2983</t>
  </si>
  <si>
    <t>Nógrádmegyer</t>
  </si>
  <si>
    <t>1213</t>
  </si>
  <si>
    <t>Nógrádsáp</t>
  </si>
  <si>
    <t>838</t>
  </si>
  <si>
    <t>Nógrádsipek</t>
  </si>
  <si>
    <t>1949</t>
  </si>
  <si>
    <t>Nógrádszakál</t>
  </si>
  <si>
    <t>2734</t>
  </si>
  <si>
    <t>Nóráp</t>
  </si>
  <si>
    <t>2652</t>
  </si>
  <si>
    <t>Noszlop</t>
  </si>
  <si>
    <t>1475</t>
  </si>
  <si>
    <t>Noszvaj</t>
  </si>
  <si>
    <t>1881</t>
  </si>
  <si>
    <t>Nova</t>
  </si>
  <si>
    <t>335</t>
  </si>
  <si>
    <t>Novaj</t>
  </si>
  <si>
    <t>2927</t>
  </si>
  <si>
    <t>Novajidrány</t>
  </si>
  <si>
    <t>2719</t>
  </si>
  <si>
    <t>Nőtincs</t>
  </si>
  <si>
    <t>2942</t>
  </si>
  <si>
    <t>Nyalka</t>
  </si>
  <si>
    <t>1975</t>
  </si>
  <si>
    <t>Nyárád</t>
  </si>
  <si>
    <t>2900</t>
  </si>
  <si>
    <t>Nyáregyháza</t>
  </si>
  <si>
    <t>2303</t>
  </si>
  <si>
    <t>Nyárlőrinc</t>
  </si>
  <si>
    <t>2305</t>
  </si>
  <si>
    <t>Nyársapát</t>
  </si>
  <si>
    <t>2006</t>
  </si>
  <si>
    <t>1288</t>
  </si>
  <si>
    <t>1535</t>
  </si>
  <si>
    <t>Nyésta</t>
  </si>
  <si>
    <t>441</t>
  </si>
  <si>
    <t>Nyim</t>
  </si>
  <si>
    <t>320</t>
  </si>
  <si>
    <t>Nyírábrány</t>
  </si>
  <si>
    <t>3229</t>
  </si>
  <si>
    <t>Nyíracsád</t>
  </si>
  <si>
    <t>1400</t>
  </si>
  <si>
    <t>Nyirád</t>
  </si>
  <si>
    <t>2400</t>
  </si>
  <si>
    <t>618</t>
  </si>
  <si>
    <t>1484</t>
  </si>
  <si>
    <t>Nyírbéltek</t>
  </si>
  <si>
    <t>1580</t>
  </si>
  <si>
    <t>Nyírbogát</t>
  </si>
  <si>
    <t>3115</t>
  </si>
  <si>
    <t>Nyírbogdány</t>
  </si>
  <si>
    <t>2880</t>
  </si>
  <si>
    <t>Nyírcsaholy</t>
  </si>
  <si>
    <t>790</t>
  </si>
  <si>
    <t>Nyírcsászári</t>
  </si>
  <si>
    <t>2597</t>
  </si>
  <si>
    <t>Nyírderzs</t>
  </si>
  <si>
    <t>504</t>
  </si>
  <si>
    <t>1720</t>
  </si>
  <si>
    <t>Nyírgelse</t>
  </si>
  <si>
    <t>2844</t>
  </si>
  <si>
    <t>Nyírgyulaj</t>
  </si>
  <si>
    <t>923</t>
  </si>
  <si>
    <t>Nyíri</t>
  </si>
  <si>
    <t>2643</t>
  </si>
  <si>
    <t>Nyíribrony</t>
  </si>
  <si>
    <t>1469</t>
  </si>
  <si>
    <t>Nyírjákó</t>
  </si>
  <si>
    <t>3147</t>
  </si>
  <si>
    <t>Nyírkarász</t>
  </si>
  <si>
    <t>1829</t>
  </si>
  <si>
    <t>Nyírkáta</t>
  </si>
  <si>
    <t>3245</t>
  </si>
  <si>
    <t>Nyírkércs</t>
  </si>
  <si>
    <t>2592</t>
  </si>
  <si>
    <t>Nyírlövő</t>
  </si>
  <si>
    <t>1109</t>
  </si>
  <si>
    <t>Nyírlugos</t>
  </si>
  <si>
    <t>1127</t>
  </si>
  <si>
    <t>1227</t>
  </si>
  <si>
    <t>Nyírmártonfalva</t>
  </si>
  <si>
    <t>3238</t>
  </si>
  <si>
    <t>Nyírmeggyes</t>
  </si>
  <si>
    <t>2326</t>
  </si>
  <si>
    <t>2636</t>
  </si>
  <si>
    <t>Nyírparasznya</t>
  </si>
  <si>
    <t>1080</t>
  </si>
  <si>
    <t>Nyírpazony</t>
  </si>
  <si>
    <t>3314</t>
  </si>
  <si>
    <t>Nyírpilis</t>
  </si>
  <si>
    <t>387</t>
  </si>
  <si>
    <t>Nyírtass</t>
  </si>
  <si>
    <t>2806</t>
  </si>
  <si>
    <t>Nyírtelek</t>
  </si>
  <si>
    <t>1355</t>
  </si>
  <si>
    <t>Nyírtét</t>
  </si>
  <si>
    <t>925</t>
  </si>
  <si>
    <t>1209</t>
  </si>
  <si>
    <t>Nyírvasvári</t>
  </si>
  <si>
    <t>1652</t>
  </si>
  <si>
    <t>Nyomár</t>
  </si>
  <si>
    <t>421</t>
  </si>
  <si>
    <t>Nyőgér</t>
  </si>
  <si>
    <t>2231</t>
  </si>
  <si>
    <t>Nyugotszenterzsébet</t>
  </si>
  <si>
    <t>2632</t>
  </si>
  <si>
    <t>1295</t>
  </si>
  <si>
    <t>Óbánya</t>
  </si>
  <si>
    <t>1264</t>
  </si>
  <si>
    <t>3430</t>
  </si>
  <si>
    <t>Óbudavár</t>
  </si>
  <si>
    <t>2391</t>
  </si>
  <si>
    <t>407</t>
  </si>
  <si>
    <t>Ócsárd</t>
  </si>
  <si>
    <t>378</t>
  </si>
  <si>
    <t>Ófalu</t>
  </si>
  <si>
    <t>1964</t>
  </si>
  <si>
    <t>Ófehértó</t>
  </si>
  <si>
    <t>2228</t>
  </si>
  <si>
    <t>Óföldeák</t>
  </si>
  <si>
    <t>775</t>
  </si>
  <si>
    <t>Óhíd</t>
  </si>
  <si>
    <t>2777</t>
  </si>
  <si>
    <t>Okány</t>
  </si>
  <si>
    <t>1925</t>
  </si>
  <si>
    <t>Okorág</t>
  </si>
  <si>
    <t>2068</t>
  </si>
  <si>
    <t>Okorvölgy</t>
  </si>
  <si>
    <t>834</t>
  </si>
  <si>
    <t>Olasz</t>
  </si>
  <si>
    <t>1855</t>
  </si>
  <si>
    <t>Olaszfa</t>
  </si>
  <si>
    <t>1974</t>
  </si>
  <si>
    <t>2651</t>
  </si>
  <si>
    <t>Olaszliszka</t>
  </si>
  <si>
    <t>3177</t>
  </si>
  <si>
    <t>Olcsva</t>
  </si>
  <si>
    <t>1112</t>
  </si>
  <si>
    <t>Olcsvaapáti</t>
  </si>
  <si>
    <t>1083</t>
  </si>
  <si>
    <t>Old</t>
  </si>
  <si>
    <t>2170</t>
  </si>
  <si>
    <t>Ólmod</t>
  </si>
  <si>
    <t>2204</t>
  </si>
  <si>
    <t>Oltárc</t>
  </si>
  <si>
    <t>2547</t>
  </si>
  <si>
    <t>Onga</t>
  </si>
  <si>
    <t>2255</t>
  </si>
  <si>
    <t>Ónod</t>
  </si>
  <si>
    <t>2262</t>
  </si>
  <si>
    <t>Ópályi</t>
  </si>
  <si>
    <t>2792</t>
  </si>
  <si>
    <t>Ópusztaszer</t>
  </si>
  <si>
    <t>1279</t>
  </si>
  <si>
    <t>Orbányosfa</t>
  </si>
  <si>
    <t>2083</t>
  </si>
  <si>
    <t>Orci</t>
  </si>
  <si>
    <t>2453</t>
  </si>
  <si>
    <t>Ordacsehi</t>
  </si>
  <si>
    <t>1682</t>
  </si>
  <si>
    <t>Ordas</t>
  </si>
  <si>
    <t>1627</t>
  </si>
  <si>
    <t>Orfalu</t>
  </si>
  <si>
    <t>1709</t>
  </si>
  <si>
    <t>Orfű</t>
  </si>
  <si>
    <t>1173</t>
  </si>
  <si>
    <t>Orgovány</t>
  </si>
  <si>
    <t>1693</t>
  </si>
  <si>
    <t>Ormándlak</t>
  </si>
  <si>
    <t>2249</t>
  </si>
  <si>
    <t>3406</t>
  </si>
  <si>
    <t>2306</t>
  </si>
  <si>
    <t>Oroszi</t>
  </si>
  <si>
    <t>1659</t>
  </si>
  <si>
    <t>3076</t>
  </si>
  <si>
    <t>Oroszló</t>
  </si>
  <si>
    <t>448</t>
  </si>
  <si>
    <t>Orosztony</t>
  </si>
  <si>
    <t>2505</t>
  </si>
  <si>
    <t>Ortaháza</t>
  </si>
  <si>
    <t>495</t>
  </si>
  <si>
    <t>Osli</t>
  </si>
  <si>
    <t>1512</t>
  </si>
  <si>
    <t>Ostffyasszonyfa</t>
  </si>
  <si>
    <t>3262</t>
  </si>
  <si>
    <t>Ostoros</t>
  </si>
  <si>
    <t>2721</t>
  </si>
  <si>
    <t>Oszkó</t>
  </si>
  <si>
    <t>766</t>
  </si>
  <si>
    <t>Oszlár</t>
  </si>
  <si>
    <t>286</t>
  </si>
  <si>
    <t>Osztopán</t>
  </si>
  <si>
    <t>1977</t>
  </si>
  <si>
    <t>1449</t>
  </si>
  <si>
    <t>Ózdfalu</t>
  </si>
  <si>
    <t>1866</t>
  </si>
  <si>
    <t>Ozmánbük</t>
  </si>
  <si>
    <t>1895</t>
  </si>
  <si>
    <t>Ozora</t>
  </si>
  <si>
    <t>566</t>
  </si>
  <si>
    <t>Öcs</t>
  </si>
  <si>
    <t>2811</t>
  </si>
  <si>
    <t>Őcsény</t>
  </si>
  <si>
    <t>896</t>
  </si>
  <si>
    <t>2800</t>
  </si>
  <si>
    <t>Ököritófülpös</t>
  </si>
  <si>
    <t>3176</t>
  </si>
  <si>
    <t>Ölbő</t>
  </si>
  <si>
    <t>1204</t>
  </si>
  <si>
    <t>Ömböly</t>
  </si>
  <si>
    <t>2655</t>
  </si>
  <si>
    <t>Őr</t>
  </si>
  <si>
    <t>902</t>
  </si>
  <si>
    <t>Őrbottyán</t>
  </si>
  <si>
    <t>854</t>
  </si>
  <si>
    <t>Öregcsertő</t>
  </si>
  <si>
    <t>867</t>
  </si>
  <si>
    <t>Öreglak</t>
  </si>
  <si>
    <t>705</t>
  </si>
  <si>
    <t>Őrhalom</t>
  </si>
  <si>
    <t>324</t>
  </si>
  <si>
    <t>Őrimagyarósd</t>
  </si>
  <si>
    <t>1345</t>
  </si>
  <si>
    <t>Őriszentpéter</t>
  </si>
  <si>
    <t>1063</t>
  </si>
  <si>
    <t>Örkény</t>
  </si>
  <si>
    <t>528</t>
  </si>
  <si>
    <t>Örményes</t>
  </si>
  <si>
    <t>2938</t>
  </si>
  <si>
    <t>Örménykút</t>
  </si>
  <si>
    <t>2743</t>
  </si>
  <si>
    <t>Őrtilos</t>
  </si>
  <si>
    <t>1401</t>
  </si>
  <si>
    <t>Örvényes</t>
  </si>
  <si>
    <t>1009</t>
  </si>
  <si>
    <t>Ősagárd</t>
  </si>
  <si>
    <t>1931</t>
  </si>
  <si>
    <t>Ősi</t>
  </si>
  <si>
    <t>2406</t>
  </si>
  <si>
    <t>Öskü</t>
  </si>
  <si>
    <t>2545</t>
  </si>
  <si>
    <t>Öttevény</t>
  </si>
  <si>
    <t>263</t>
  </si>
  <si>
    <t>Öttömös</t>
  </si>
  <si>
    <t>3107</t>
  </si>
  <si>
    <t>3211</t>
  </si>
  <si>
    <t>Pácin</t>
  </si>
  <si>
    <t>1589</t>
  </si>
  <si>
    <t>3174</t>
  </si>
  <si>
    <t>Pácsony</t>
  </si>
  <si>
    <t>716</t>
  </si>
  <si>
    <t>Padár</t>
  </si>
  <si>
    <t>2477</t>
  </si>
  <si>
    <t>Páhi</t>
  </si>
  <si>
    <t>1867</t>
  </si>
  <si>
    <t>Páka</t>
  </si>
  <si>
    <t>2916</t>
  </si>
  <si>
    <t>Pakod</t>
  </si>
  <si>
    <t>2427</t>
  </si>
  <si>
    <t>Pákozd</t>
  </si>
  <si>
    <t>2575</t>
  </si>
  <si>
    <t>486</t>
  </si>
  <si>
    <t>Palé</t>
  </si>
  <si>
    <t>2376</t>
  </si>
  <si>
    <t>Pálfa</t>
  </si>
  <si>
    <t>937</t>
  </si>
  <si>
    <t>Pálfiszeg</t>
  </si>
  <si>
    <t>1472</t>
  </si>
  <si>
    <t>Pálháza</t>
  </si>
  <si>
    <t>1236</t>
  </si>
  <si>
    <t>Páli</t>
  </si>
  <si>
    <t>1963</t>
  </si>
  <si>
    <t>Palkonya</t>
  </si>
  <si>
    <t>715</t>
  </si>
  <si>
    <t>3404</t>
  </si>
  <si>
    <t>Pálmonostora</t>
  </si>
  <si>
    <t>270</t>
  </si>
  <si>
    <t>3432</t>
  </si>
  <si>
    <t>Palotabozsok</t>
  </si>
  <si>
    <t>1013</t>
  </si>
  <si>
    <t>588</t>
  </si>
  <si>
    <t>Paloznak</t>
  </si>
  <si>
    <t>1701</t>
  </si>
  <si>
    <t>Pamlény</t>
  </si>
  <si>
    <t>1237</t>
  </si>
  <si>
    <t>Pamuk</t>
  </si>
  <si>
    <t>2639</t>
  </si>
  <si>
    <t>Pánd</t>
  </si>
  <si>
    <t>2224</t>
  </si>
  <si>
    <t>Pankasz</t>
  </si>
  <si>
    <t>2310</t>
  </si>
  <si>
    <t>Pannonhalma</t>
  </si>
  <si>
    <t>2430</t>
  </si>
  <si>
    <t>Pányok</t>
  </si>
  <si>
    <t>2473</t>
  </si>
  <si>
    <t>Panyola</t>
  </si>
  <si>
    <t>2955</t>
  </si>
  <si>
    <t>Pap</t>
  </si>
  <si>
    <t>2774</t>
  </si>
  <si>
    <t>3194</t>
  </si>
  <si>
    <t>Pápadereske</t>
  </si>
  <si>
    <t>1986</t>
  </si>
  <si>
    <t>Pápakovácsi</t>
  </si>
  <si>
    <t>1185</t>
  </si>
  <si>
    <t>Pápasalamon</t>
  </si>
  <si>
    <t>2160</t>
  </si>
  <si>
    <t>Pápateszér</t>
  </si>
  <si>
    <t>3125</t>
  </si>
  <si>
    <t>Papkeszi</t>
  </si>
  <si>
    <t>734</t>
  </si>
  <si>
    <t>Pápoc</t>
  </si>
  <si>
    <t>1406</t>
  </si>
  <si>
    <t>Papos</t>
  </si>
  <si>
    <t>3257</t>
  </si>
  <si>
    <t>Páprád</t>
  </si>
  <si>
    <t>701</t>
  </si>
  <si>
    <t>743</t>
  </si>
  <si>
    <t>Parádsasvár</t>
  </si>
  <si>
    <t>2021</t>
  </si>
  <si>
    <t>Parasznya</t>
  </si>
  <si>
    <t>2674</t>
  </si>
  <si>
    <t>961</t>
  </si>
  <si>
    <t>Paszab</t>
  </si>
  <si>
    <t>3197</t>
  </si>
  <si>
    <t>740</t>
  </si>
  <si>
    <t>Pásztori</t>
  </si>
  <si>
    <t>2348</t>
  </si>
  <si>
    <t>Pat</t>
  </si>
  <si>
    <t>2965</t>
  </si>
  <si>
    <t>Patak</t>
  </si>
  <si>
    <t>719</t>
  </si>
  <si>
    <t>Patalom</t>
  </si>
  <si>
    <t>614</t>
  </si>
  <si>
    <t>Patapoklosi</t>
  </si>
  <si>
    <t>1779</t>
  </si>
  <si>
    <t>Patca</t>
  </si>
  <si>
    <t>1216</t>
  </si>
  <si>
    <t>Pátka</t>
  </si>
  <si>
    <t>2884</t>
  </si>
  <si>
    <t>Patosfa</t>
  </si>
  <si>
    <t>1559</t>
  </si>
  <si>
    <t>Pátroha</t>
  </si>
  <si>
    <t>1218</t>
  </si>
  <si>
    <t>3388</t>
  </si>
  <si>
    <t>1502</t>
  </si>
  <si>
    <t>Pátyod</t>
  </si>
  <si>
    <t>2368</t>
  </si>
  <si>
    <t>Pázmánd</t>
  </si>
  <si>
    <t>2178</t>
  </si>
  <si>
    <t>Pázmándfalu</t>
  </si>
  <si>
    <t>1271</t>
  </si>
  <si>
    <t>405</t>
  </si>
  <si>
    <t>Pecöl</t>
  </si>
  <si>
    <t>1498</t>
  </si>
  <si>
    <t>1941</t>
  </si>
  <si>
    <t>Pécsbagota</t>
  </si>
  <si>
    <t>2151</t>
  </si>
  <si>
    <t>Pécsdevecser</t>
  </si>
  <si>
    <t>1538</t>
  </si>
  <si>
    <t>Pécsely</t>
  </si>
  <si>
    <t>2245</t>
  </si>
  <si>
    <t>Pécsudvard</t>
  </si>
  <si>
    <t>2109</t>
  </si>
  <si>
    <t>Pécsvárad</t>
  </si>
  <si>
    <t>1082</t>
  </si>
  <si>
    <t>Pellérd</t>
  </si>
  <si>
    <t>1611</t>
  </si>
  <si>
    <t>Pély</t>
  </si>
  <si>
    <t>1956</t>
  </si>
  <si>
    <t>Penc</t>
  </si>
  <si>
    <t>1868</t>
  </si>
  <si>
    <t>Penészlek</t>
  </si>
  <si>
    <t>1708</t>
  </si>
  <si>
    <t>Pénzesgyőr</t>
  </si>
  <si>
    <t>1554</t>
  </si>
  <si>
    <t>Penyige</t>
  </si>
  <si>
    <t>3269</t>
  </si>
  <si>
    <t>1552</t>
  </si>
  <si>
    <t>Perbál</t>
  </si>
  <si>
    <t>2818</t>
  </si>
  <si>
    <t>Pere</t>
  </si>
  <si>
    <t>2442</t>
  </si>
  <si>
    <t>Perecse</t>
  </si>
  <si>
    <t>3268</t>
  </si>
  <si>
    <t>Pereked</t>
  </si>
  <si>
    <t>1286</t>
  </si>
  <si>
    <t>Perenye</t>
  </si>
  <si>
    <t>1368</t>
  </si>
  <si>
    <t>Peresznye</t>
  </si>
  <si>
    <t>888</t>
  </si>
  <si>
    <t>Pereszteg</t>
  </si>
  <si>
    <t>2377</t>
  </si>
  <si>
    <t>Perkáta</t>
  </si>
  <si>
    <t>1935</t>
  </si>
  <si>
    <t>Perkupa</t>
  </si>
  <si>
    <t>3341</t>
  </si>
  <si>
    <t>Perőcsény</t>
  </si>
  <si>
    <t>418</t>
  </si>
  <si>
    <t>Peterd</t>
  </si>
  <si>
    <t>3242</t>
  </si>
  <si>
    <t>Péterhida</t>
  </si>
  <si>
    <t>2919</t>
  </si>
  <si>
    <t>Péteri</t>
  </si>
  <si>
    <t>2184</t>
  </si>
  <si>
    <t>1207</t>
  </si>
  <si>
    <t>3425</t>
  </si>
  <si>
    <t>Pethőhenye</t>
  </si>
  <si>
    <t>570</t>
  </si>
  <si>
    <t>Petneháza</t>
  </si>
  <si>
    <t>1722</t>
  </si>
  <si>
    <t>Petőfibánya</t>
  </si>
  <si>
    <t>3368</t>
  </si>
  <si>
    <t>1543</t>
  </si>
  <si>
    <t>Petőháza</t>
  </si>
  <si>
    <t>2283</t>
  </si>
  <si>
    <t>Petőmihályfa</t>
  </si>
  <si>
    <t>1157</t>
  </si>
  <si>
    <t>Petrikeresztúr</t>
  </si>
  <si>
    <t>1917</t>
  </si>
  <si>
    <t>Petrivente</t>
  </si>
  <si>
    <t>3075</t>
  </si>
  <si>
    <t>Pettend</t>
  </si>
  <si>
    <t>2976</t>
  </si>
  <si>
    <t>Piliny</t>
  </si>
  <si>
    <t>1159</t>
  </si>
  <si>
    <t>Pilis</t>
  </si>
  <si>
    <t>982</t>
  </si>
  <si>
    <t>Pilisborosjenő</t>
  </si>
  <si>
    <t>2960</t>
  </si>
  <si>
    <t>714</t>
  </si>
  <si>
    <t>Piliscsév</t>
  </si>
  <si>
    <t>2187</t>
  </si>
  <si>
    <t>3414</t>
  </si>
  <si>
    <t>Pilismarót</t>
  </si>
  <si>
    <t>1466</t>
  </si>
  <si>
    <t>1434</t>
  </si>
  <si>
    <t>Pilisszántó</t>
  </si>
  <si>
    <t>529</t>
  </si>
  <si>
    <t>Pilisszentiván</t>
  </si>
  <si>
    <t>1139</t>
  </si>
  <si>
    <t>Pilisszentkereszt</t>
  </si>
  <si>
    <t>1873</t>
  </si>
  <si>
    <t>Pilisszentlászló</t>
  </si>
  <si>
    <t>845</t>
  </si>
  <si>
    <t>1958</t>
  </si>
  <si>
    <t>Pinkamindszent</t>
  </si>
  <si>
    <t>624</t>
  </si>
  <si>
    <t>Pinnye</t>
  </si>
  <si>
    <t>1468</t>
  </si>
  <si>
    <t>Piricse</t>
  </si>
  <si>
    <t>339</t>
  </si>
  <si>
    <t>Pirtó</t>
  </si>
  <si>
    <t>1539</t>
  </si>
  <si>
    <t>Piskó</t>
  </si>
  <si>
    <t>2350</t>
  </si>
  <si>
    <t>Pitvaros</t>
  </si>
  <si>
    <t>628</t>
  </si>
  <si>
    <t>Pócsa</t>
  </si>
  <si>
    <t>2226</t>
  </si>
  <si>
    <t>Pocsaj</t>
  </si>
  <si>
    <t>1183</t>
  </si>
  <si>
    <t>Pócsmegyer</t>
  </si>
  <si>
    <t>490</t>
  </si>
  <si>
    <t>Pócspetri</t>
  </si>
  <si>
    <t>1124</t>
  </si>
  <si>
    <t>Pogány</t>
  </si>
  <si>
    <t>1724</t>
  </si>
  <si>
    <t>Pogányszentpéter</t>
  </si>
  <si>
    <t>2755</t>
  </si>
  <si>
    <t>Pókaszepetk</t>
  </si>
  <si>
    <t>2105</t>
  </si>
  <si>
    <t>Polány</t>
  </si>
  <si>
    <t>1379</t>
  </si>
  <si>
    <t>2311</t>
  </si>
  <si>
    <t>1752</t>
  </si>
  <si>
    <t>637</t>
  </si>
  <si>
    <t>1721</t>
  </si>
  <si>
    <t>Pornóapáti</t>
  </si>
  <si>
    <t>2036</t>
  </si>
  <si>
    <t>2219</t>
  </si>
  <si>
    <t>Porpác</t>
  </si>
  <si>
    <t>2989</t>
  </si>
  <si>
    <t>Porrog</t>
  </si>
  <si>
    <t>1182</t>
  </si>
  <si>
    <t>Porrogszentkirály</t>
  </si>
  <si>
    <t>1393</t>
  </si>
  <si>
    <t>Porrogszentpál</t>
  </si>
  <si>
    <t>2851</t>
  </si>
  <si>
    <t>Pórszombat</t>
  </si>
  <si>
    <t>1685</t>
  </si>
  <si>
    <t>Porva</t>
  </si>
  <si>
    <t>2351</t>
  </si>
  <si>
    <t>Pósfa</t>
  </si>
  <si>
    <t>1567</t>
  </si>
  <si>
    <t>Potony</t>
  </si>
  <si>
    <t>2836</t>
  </si>
  <si>
    <t>Potyond</t>
  </si>
  <si>
    <t>2730</t>
  </si>
  <si>
    <t>Pölöske</t>
  </si>
  <si>
    <t>986</t>
  </si>
  <si>
    <t>Pölöskefő</t>
  </si>
  <si>
    <t>3111</t>
  </si>
  <si>
    <t>Pörböly</t>
  </si>
  <si>
    <t>3357</t>
  </si>
  <si>
    <t>Pördefölde</t>
  </si>
  <si>
    <t>3251</t>
  </si>
  <si>
    <t>Pötréte</t>
  </si>
  <si>
    <t>2466</t>
  </si>
  <si>
    <t>Prügy</t>
  </si>
  <si>
    <t>2127</t>
  </si>
  <si>
    <t>Pula</t>
  </si>
  <si>
    <t>1142</t>
  </si>
  <si>
    <t>Pusztaapáti</t>
  </si>
  <si>
    <t>1692</t>
  </si>
  <si>
    <t>Pusztaberki</t>
  </si>
  <si>
    <t>1786</t>
  </si>
  <si>
    <t>Pusztacsalád</t>
  </si>
  <si>
    <t>3137</t>
  </si>
  <si>
    <t>Pusztacsó</t>
  </si>
  <si>
    <t>1031</t>
  </si>
  <si>
    <t>Pusztadobos</t>
  </si>
  <si>
    <t>1386</t>
  </si>
  <si>
    <t>Pusztaederics</t>
  </si>
  <si>
    <t>2746</t>
  </si>
  <si>
    <t>Pusztafalu</t>
  </si>
  <si>
    <t>1704</t>
  </si>
  <si>
    <t>Pusztaföldvár</t>
  </si>
  <si>
    <t>539</t>
  </si>
  <si>
    <t>Pusztahencse</t>
  </si>
  <si>
    <t>1993</t>
  </si>
  <si>
    <t>Pusztakovácsi</t>
  </si>
  <si>
    <t>1902</t>
  </si>
  <si>
    <t>Pusztamagyaród</t>
  </si>
  <si>
    <t>653</t>
  </si>
  <si>
    <t>Pusztamérges</t>
  </si>
  <si>
    <t>635</t>
  </si>
  <si>
    <t>Pusztamiske</t>
  </si>
  <si>
    <t>2897</t>
  </si>
  <si>
    <t>1524</t>
  </si>
  <si>
    <t>Pusztaottlaka</t>
  </si>
  <si>
    <t>1959</t>
  </si>
  <si>
    <t>Pusztaradvány</t>
  </si>
  <si>
    <t>1541</t>
  </si>
  <si>
    <t>Pusztaszabolcs</t>
  </si>
  <si>
    <t>2901</t>
  </si>
  <si>
    <t>Pusztaszemes</t>
  </si>
  <si>
    <t>2331</t>
  </si>
  <si>
    <t>Pusztaszentlászló</t>
  </si>
  <si>
    <t>2663</t>
  </si>
  <si>
    <t>Pusztaszer</t>
  </si>
  <si>
    <t>2859</t>
  </si>
  <si>
    <t>Pusztavacs</t>
  </si>
  <si>
    <t>2308</t>
  </si>
  <si>
    <t>Pusztavám</t>
  </si>
  <si>
    <t>1777</t>
  </si>
  <si>
    <t>Pusztazámor</t>
  </si>
  <si>
    <t>1558</t>
  </si>
  <si>
    <t>2741</t>
  </si>
  <si>
    <t>Püski</t>
  </si>
  <si>
    <t>1296</t>
  </si>
  <si>
    <t>Püspökhatvan</t>
  </si>
  <si>
    <t>2138</t>
  </si>
  <si>
    <t>Püspökladány</t>
  </si>
  <si>
    <t>1016</t>
  </si>
  <si>
    <t>Püspökmolnári</t>
  </si>
  <si>
    <t>727</t>
  </si>
  <si>
    <t>Püspökszilágy</t>
  </si>
  <si>
    <t>430</t>
  </si>
  <si>
    <t>Rábacsanak</t>
  </si>
  <si>
    <t>479</t>
  </si>
  <si>
    <t>Rábacsécsény</t>
  </si>
  <si>
    <t>3370</t>
  </si>
  <si>
    <t>Rábagyarmat</t>
  </si>
  <si>
    <t>2673</t>
  </si>
  <si>
    <t>Rábahídvég</t>
  </si>
  <si>
    <t>319</t>
  </si>
  <si>
    <t>Rábakecöl</t>
  </si>
  <si>
    <t>1479</t>
  </si>
  <si>
    <t>Rábapatona</t>
  </si>
  <si>
    <t>2533</t>
  </si>
  <si>
    <t>Rábapaty</t>
  </si>
  <si>
    <t>2607</t>
  </si>
  <si>
    <t>Rábapordány</t>
  </si>
  <si>
    <t>2472</t>
  </si>
  <si>
    <t>Rábasebes</t>
  </si>
  <si>
    <t>2013</t>
  </si>
  <si>
    <t>Rábaszentandrás</t>
  </si>
  <si>
    <t>1527</t>
  </si>
  <si>
    <t>Rábaszentmihály</t>
  </si>
  <si>
    <t>3371</t>
  </si>
  <si>
    <t>Rábaszentmiklós</t>
  </si>
  <si>
    <t>1729</t>
  </si>
  <si>
    <t>Rábatamási</t>
  </si>
  <si>
    <t>1542</t>
  </si>
  <si>
    <t>Rábatöttös</t>
  </si>
  <si>
    <t>1799</t>
  </si>
  <si>
    <t>Rábcakapi</t>
  </si>
  <si>
    <t>375</t>
  </si>
  <si>
    <t>990</t>
  </si>
  <si>
    <t>Ráckeresztúr</t>
  </si>
  <si>
    <t>201</t>
  </si>
  <si>
    <t>1726</t>
  </si>
  <si>
    <t>Rád</t>
  </si>
  <si>
    <t>237</t>
  </si>
  <si>
    <t>Rádfalva</t>
  </si>
  <si>
    <t>1151</t>
  </si>
  <si>
    <t>Rádóckölked</t>
  </si>
  <si>
    <t>755</t>
  </si>
  <si>
    <t>Radostyán</t>
  </si>
  <si>
    <t>2119</t>
  </si>
  <si>
    <t>Ragály</t>
  </si>
  <si>
    <t>605</t>
  </si>
  <si>
    <t>2658</t>
  </si>
  <si>
    <t>Rakaca</t>
  </si>
  <si>
    <t>2971</t>
  </si>
  <si>
    <t>Rakacaszend</t>
  </si>
  <si>
    <t>1613</t>
  </si>
  <si>
    <t>1473</t>
  </si>
  <si>
    <t>3436</t>
  </si>
  <si>
    <t>Rákóczifalva</t>
  </si>
  <si>
    <t>1420</t>
  </si>
  <si>
    <t>Rákócziújfalu</t>
  </si>
  <si>
    <t>1242</t>
  </si>
  <si>
    <t>Ráksi</t>
  </si>
  <si>
    <t>3086</t>
  </si>
  <si>
    <t>Ramocsa</t>
  </si>
  <si>
    <t>1429</t>
  </si>
  <si>
    <t>Ramocsaháza</t>
  </si>
  <si>
    <t>3185</t>
  </si>
  <si>
    <t>Rápolt</t>
  </si>
  <si>
    <t>906</t>
  </si>
  <si>
    <t>Raposka</t>
  </si>
  <si>
    <t>394</t>
  </si>
  <si>
    <t>Rásonysápberencs</t>
  </si>
  <si>
    <t>3190</t>
  </si>
  <si>
    <t>Rátka</t>
  </si>
  <si>
    <t>1246</t>
  </si>
  <si>
    <t>Rátót</t>
  </si>
  <si>
    <t>2386</t>
  </si>
  <si>
    <t>2180</t>
  </si>
  <si>
    <t>Recsk</t>
  </si>
  <si>
    <t>960</t>
  </si>
  <si>
    <t>Réde</t>
  </si>
  <si>
    <t>3001</t>
  </si>
  <si>
    <t>Rédics</t>
  </si>
  <si>
    <t>3159</t>
  </si>
  <si>
    <t>Regéc</t>
  </si>
  <si>
    <t>840</t>
  </si>
  <si>
    <t>Regenye</t>
  </si>
  <si>
    <t>2529</t>
  </si>
  <si>
    <t>Regöly</t>
  </si>
  <si>
    <t>1545</t>
  </si>
  <si>
    <t>Rém</t>
  </si>
  <si>
    <t>2631</t>
  </si>
  <si>
    <t>3431</t>
  </si>
  <si>
    <t>Répáshuta</t>
  </si>
  <si>
    <t>3188</t>
  </si>
  <si>
    <t>Répcelak</t>
  </si>
  <si>
    <t>3088</t>
  </si>
  <si>
    <t>Répceszemere</t>
  </si>
  <si>
    <t>1443</t>
  </si>
  <si>
    <t>Répceszentgyörgy</t>
  </si>
  <si>
    <t>2862</t>
  </si>
  <si>
    <t>Répcevis</t>
  </si>
  <si>
    <t>774</t>
  </si>
  <si>
    <t>Resznek</t>
  </si>
  <si>
    <t>1711</t>
  </si>
  <si>
    <t>3396</t>
  </si>
  <si>
    <t>Rétközberencs</t>
  </si>
  <si>
    <t>2157</t>
  </si>
  <si>
    <t>2382</t>
  </si>
  <si>
    <t>Révfülöp</t>
  </si>
  <si>
    <t>562</t>
  </si>
  <si>
    <t>Révleányvár</t>
  </si>
  <si>
    <t>931</t>
  </si>
  <si>
    <t>Rezi</t>
  </si>
  <si>
    <t>2389</t>
  </si>
  <si>
    <t>Ricse</t>
  </si>
  <si>
    <t>1922</t>
  </si>
  <si>
    <t>Rigács</t>
  </si>
  <si>
    <t>2584</t>
  </si>
  <si>
    <t>Rigyác</t>
  </si>
  <si>
    <t>2413</t>
  </si>
  <si>
    <t>Rimóc</t>
  </si>
  <si>
    <t>2888</t>
  </si>
  <si>
    <t>Rinyabesenyő</t>
  </si>
  <si>
    <t>507</t>
  </si>
  <si>
    <t>Rinyakovácsi</t>
  </si>
  <si>
    <t>3267</t>
  </si>
  <si>
    <t>Rinyaszentkirály</t>
  </si>
  <si>
    <t>2675</t>
  </si>
  <si>
    <t>Rinyaújlak</t>
  </si>
  <si>
    <t>2062</t>
  </si>
  <si>
    <t>Rinyaújnép</t>
  </si>
  <si>
    <t>2032</t>
  </si>
  <si>
    <t>Rohod</t>
  </si>
  <si>
    <t>2458</t>
  </si>
  <si>
    <t>Románd</t>
  </si>
  <si>
    <t>1750</t>
  </si>
  <si>
    <t>1219</t>
  </si>
  <si>
    <t>Romonya</t>
  </si>
  <si>
    <t>2485</t>
  </si>
  <si>
    <t>Rózsafa</t>
  </si>
  <si>
    <t>451</t>
  </si>
  <si>
    <t>Rozsály</t>
  </si>
  <si>
    <t>1742</t>
  </si>
  <si>
    <t>Rózsaszentmárton</t>
  </si>
  <si>
    <t>2765</t>
  </si>
  <si>
    <t>Röjtökmuzsaj</t>
  </si>
  <si>
    <t>1106</t>
  </si>
  <si>
    <t>Rönök</t>
  </si>
  <si>
    <t>2680</t>
  </si>
  <si>
    <t>1316</t>
  </si>
  <si>
    <t>Rudabánya</t>
  </si>
  <si>
    <t>2302</t>
  </si>
  <si>
    <t>3412</t>
  </si>
  <si>
    <t>Rum</t>
  </si>
  <si>
    <t>1059</t>
  </si>
  <si>
    <t>Ruzsa</t>
  </si>
  <si>
    <t>396</t>
  </si>
  <si>
    <t>Ságújfalu</t>
  </si>
  <si>
    <t>1252</t>
  </si>
  <si>
    <t>1494</t>
  </si>
  <si>
    <t>Sajóbábony</t>
  </si>
  <si>
    <t>350</t>
  </si>
  <si>
    <t>Sajóecseg</t>
  </si>
  <si>
    <t>2733</t>
  </si>
  <si>
    <t>Sajógalgóc</t>
  </si>
  <si>
    <t>1017</t>
  </si>
  <si>
    <t>Sajóhídvég</t>
  </si>
  <si>
    <t>308</t>
  </si>
  <si>
    <t>Sajóivánka</t>
  </si>
  <si>
    <t>321</t>
  </si>
  <si>
    <t>Sajókápolna</t>
  </si>
  <si>
    <t>2167</t>
  </si>
  <si>
    <t>Sajókaza</t>
  </si>
  <si>
    <t>1431</t>
  </si>
  <si>
    <t>Sajókeresztúr</t>
  </si>
  <si>
    <t>2694</t>
  </si>
  <si>
    <t>Sajólád</t>
  </si>
  <si>
    <t>2717</t>
  </si>
  <si>
    <t>Sajólászlófalva</t>
  </si>
  <si>
    <t>2247</t>
  </si>
  <si>
    <t>Sajómercse</t>
  </si>
  <si>
    <t>1594</t>
  </si>
  <si>
    <t>Sajónémeti</t>
  </si>
  <si>
    <t>1133</t>
  </si>
  <si>
    <t>Sajóörös</t>
  </si>
  <si>
    <t>812</t>
  </si>
  <si>
    <t>Sajópálfala</t>
  </si>
  <si>
    <t>1853</t>
  </si>
  <si>
    <t>Sajópetri</t>
  </si>
  <si>
    <t>1663</t>
  </si>
  <si>
    <t>Sajópüspöki</t>
  </si>
  <si>
    <t>2378</t>
  </si>
  <si>
    <t>Sajósenye</t>
  </si>
  <si>
    <t>897</t>
  </si>
  <si>
    <t>1605</t>
  </si>
  <si>
    <t>Sajószöged</t>
  </si>
  <si>
    <t>3034</t>
  </si>
  <si>
    <t>Sajóvámos</t>
  </si>
  <si>
    <t>2073</t>
  </si>
  <si>
    <t>Sajóvelezd</t>
  </si>
  <si>
    <t>2775</t>
  </si>
  <si>
    <t>1057</t>
  </si>
  <si>
    <t>Salföld</t>
  </si>
  <si>
    <t>3079</t>
  </si>
  <si>
    <t>2578</t>
  </si>
  <si>
    <t>Salköveskút</t>
  </si>
  <si>
    <t>1888</t>
  </si>
  <si>
    <t>Salomvár</t>
  </si>
  <si>
    <t>2772</t>
  </si>
  <si>
    <t>Sály</t>
  </si>
  <si>
    <t>472</t>
  </si>
  <si>
    <t>Sámod</t>
  </si>
  <si>
    <t>1805</t>
  </si>
  <si>
    <t>Sámsonháza</t>
  </si>
  <si>
    <t>2457</t>
  </si>
  <si>
    <t>Sand</t>
  </si>
  <si>
    <t>1555</t>
  </si>
  <si>
    <t>Sándorfalva</t>
  </si>
  <si>
    <t>3170</t>
  </si>
  <si>
    <t>Sántos</t>
  </si>
  <si>
    <t>3112</t>
  </si>
  <si>
    <t>Sáp</t>
  </si>
  <si>
    <t>2611</t>
  </si>
  <si>
    <t>Sáránd</t>
  </si>
  <si>
    <t>2500</t>
  </si>
  <si>
    <t>Sárazsadány</t>
  </si>
  <si>
    <t>2051</t>
  </si>
  <si>
    <t>2369</t>
  </si>
  <si>
    <t>Sáregres</t>
  </si>
  <si>
    <t>272</t>
  </si>
  <si>
    <t>Sárfimizdó</t>
  </si>
  <si>
    <t>978</t>
  </si>
  <si>
    <t>Sárhida</t>
  </si>
  <si>
    <t>810</t>
  </si>
  <si>
    <t>2690</t>
  </si>
  <si>
    <t>2856</t>
  </si>
  <si>
    <t>Sarkadkeresztúr</t>
  </si>
  <si>
    <t>2516</t>
  </si>
  <si>
    <t>3180</t>
  </si>
  <si>
    <t>Sárkeresztúr</t>
  </si>
  <si>
    <t>2534</t>
  </si>
  <si>
    <t>Sárkeszi</t>
  </si>
  <si>
    <t>269</t>
  </si>
  <si>
    <t>1490</t>
  </si>
  <si>
    <t>Sárok</t>
  </si>
  <si>
    <t>2086</t>
  </si>
  <si>
    <t>Sárosd</t>
  </si>
  <si>
    <t>2514</t>
  </si>
  <si>
    <t>Sárospatak</t>
  </si>
  <si>
    <t>2747</t>
  </si>
  <si>
    <t>Sárpilis</t>
  </si>
  <si>
    <t>474</t>
  </si>
  <si>
    <t>Sárrétudvari</t>
  </si>
  <si>
    <t>2394</t>
  </si>
  <si>
    <t>Sarród</t>
  </si>
  <si>
    <t>3002</t>
  </si>
  <si>
    <t>Sárszentágota</t>
  </si>
  <si>
    <t>3153</t>
  </si>
  <si>
    <t>Sárszentlőrinc</t>
  </si>
  <si>
    <t>2081</t>
  </si>
  <si>
    <t>Sárszentmihály</t>
  </si>
  <si>
    <t>1177</t>
  </si>
  <si>
    <t>Sarud</t>
  </si>
  <si>
    <t>718</t>
  </si>
  <si>
    <t>2130</t>
  </si>
  <si>
    <t>Sásd</t>
  </si>
  <si>
    <t>3216</t>
  </si>
  <si>
    <t>Sáska</t>
  </si>
  <si>
    <t>1377</t>
  </si>
  <si>
    <t>Sáta</t>
  </si>
  <si>
    <t>287</t>
  </si>
  <si>
    <t>512</t>
  </si>
  <si>
    <t>Sátorhely</t>
  </si>
  <si>
    <t>3348</t>
  </si>
  <si>
    <t>Sávoly</t>
  </si>
  <si>
    <t>205</t>
  </si>
  <si>
    <t>Sé</t>
  </si>
  <si>
    <t>1027</t>
  </si>
  <si>
    <t>2736</t>
  </si>
  <si>
    <t>Selyeb</t>
  </si>
  <si>
    <t>2538</t>
  </si>
  <si>
    <t>Sellye</t>
  </si>
  <si>
    <t>2874</t>
  </si>
  <si>
    <t>Semjén</t>
  </si>
  <si>
    <t>2375</t>
  </si>
  <si>
    <t>Semjénháza</t>
  </si>
  <si>
    <t>3099</t>
  </si>
  <si>
    <t>Sénye</t>
  </si>
  <si>
    <t>1408</t>
  </si>
  <si>
    <t>Sényő</t>
  </si>
  <si>
    <t>449</t>
  </si>
  <si>
    <t>Seregélyes</t>
  </si>
  <si>
    <t>2020</t>
  </si>
  <si>
    <t>Serényfalva</t>
  </si>
  <si>
    <t>3253</t>
  </si>
  <si>
    <t>Sérsekszőlős</t>
  </si>
  <si>
    <t>3213</t>
  </si>
  <si>
    <t>Sikátor</t>
  </si>
  <si>
    <t>860</t>
  </si>
  <si>
    <t>Siklós</t>
  </si>
  <si>
    <t>551</t>
  </si>
  <si>
    <t>Siklósbodony</t>
  </si>
  <si>
    <t>2320</t>
  </si>
  <si>
    <t>Siklósnagyfalu</t>
  </si>
  <si>
    <t>880</t>
  </si>
  <si>
    <t>Sima</t>
  </si>
  <si>
    <t>2341</t>
  </si>
  <si>
    <t>Simaság</t>
  </si>
  <si>
    <t>2676</t>
  </si>
  <si>
    <t>Simonfa</t>
  </si>
  <si>
    <t>3278</t>
  </si>
  <si>
    <t>2078</t>
  </si>
  <si>
    <t>Sióagárd</t>
  </si>
  <si>
    <t>2564</t>
  </si>
  <si>
    <t>1763</t>
  </si>
  <si>
    <t>Siójut</t>
  </si>
  <si>
    <t>2309</t>
  </si>
  <si>
    <t>Sirok</t>
  </si>
  <si>
    <t>852</t>
  </si>
  <si>
    <t>Sitke</t>
  </si>
  <si>
    <t>3074</t>
  </si>
  <si>
    <t>Sobor</t>
  </si>
  <si>
    <t>2420</t>
  </si>
  <si>
    <t>Sokorópátka</t>
  </si>
  <si>
    <t>1262</t>
  </si>
  <si>
    <t>2911</t>
  </si>
  <si>
    <t>Soltszentimre</t>
  </si>
  <si>
    <t>1821</t>
  </si>
  <si>
    <t>1998</t>
  </si>
  <si>
    <t>Sóly</t>
  </si>
  <si>
    <t>360</t>
  </si>
  <si>
    <t>738</t>
  </si>
  <si>
    <t>Som</t>
  </si>
  <si>
    <t>412</t>
  </si>
  <si>
    <t>Somberek</t>
  </si>
  <si>
    <t>2347</t>
  </si>
  <si>
    <t>Somlójenő</t>
  </si>
  <si>
    <t>515</t>
  </si>
  <si>
    <t>Somlószőlős</t>
  </si>
  <si>
    <t>2577</t>
  </si>
  <si>
    <t>Somlóvásárhely</t>
  </si>
  <si>
    <t>2656</t>
  </si>
  <si>
    <t>Somlóvecse</t>
  </si>
  <si>
    <t>1424</t>
  </si>
  <si>
    <t>Somodor</t>
  </si>
  <si>
    <t>1382</t>
  </si>
  <si>
    <t>Somogyacsa</t>
  </si>
  <si>
    <t>3058</t>
  </si>
  <si>
    <t>Somogyapáti</t>
  </si>
  <si>
    <t>2380</t>
  </si>
  <si>
    <t>Somogyaracs</t>
  </si>
  <si>
    <t>550</t>
  </si>
  <si>
    <t>Somogyaszaló</t>
  </si>
  <si>
    <t>3121</t>
  </si>
  <si>
    <t>Somogybabod</t>
  </si>
  <si>
    <t>3247</t>
  </si>
  <si>
    <t>Somogybükkösd</t>
  </si>
  <si>
    <t>2504</t>
  </si>
  <si>
    <t>Somogycsicsó</t>
  </si>
  <si>
    <t>1148</t>
  </si>
  <si>
    <t>Somogydöröcske</t>
  </si>
  <si>
    <t>1598</t>
  </si>
  <si>
    <t>Somogyegres</t>
  </si>
  <si>
    <t>2005</t>
  </si>
  <si>
    <t>Somogyfajsz</t>
  </si>
  <si>
    <t>1807</t>
  </si>
  <si>
    <t>Somogygeszti</t>
  </si>
  <si>
    <t>2033</t>
  </si>
  <si>
    <t>Somogyhárságy</t>
  </si>
  <si>
    <t>2914</t>
  </si>
  <si>
    <t>Somogyhatvan</t>
  </si>
  <si>
    <t>2507</t>
  </si>
  <si>
    <t>Somogyjád</t>
  </si>
  <si>
    <t>2896</t>
  </si>
  <si>
    <t>Somogymeggyes</t>
  </si>
  <si>
    <t>1287</t>
  </si>
  <si>
    <t>Somogysámson</t>
  </si>
  <si>
    <t>1562</t>
  </si>
  <si>
    <t>Somogysárd</t>
  </si>
  <si>
    <t>2872</t>
  </si>
  <si>
    <t>Somogysimonyi</t>
  </si>
  <si>
    <t>2753</t>
  </si>
  <si>
    <t>Somogyszentpál</t>
  </si>
  <si>
    <t>660</t>
  </si>
  <si>
    <t>Somogyszil</t>
  </si>
  <si>
    <t>341</t>
  </si>
  <si>
    <t>1854</t>
  </si>
  <si>
    <t>Somogytúr</t>
  </si>
  <si>
    <t>3260</t>
  </si>
  <si>
    <t>Somogyudvarhely</t>
  </si>
  <si>
    <t>485</t>
  </si>
  <si>
    <t>Somogyvámos</t>
  </si>
  <si>
    <t>2185</t>
  </si>
  <si>
    <t>Somogyvár</t>
  </si>
  <si>
    <t>1944</t>
  </si>
  <si>
    <t>Somogyviszló</t>
  </si>
  <si>
    <t>2128</t>
  </si>
  <si>
    <t>Somogyzsitfa</t>
  </si>
  <si>
    <t>483</t>
  </si>
  <si>
    <t>152</t>
  </si>
  <si>
    <t>Sonkád</t>
  </si>
  <si>
    <t>2388</t>
  </si>
  <si>
    <t>3332</t>
  </si>
  <si>
    <t>851</t>
  </si>
  <si>
    <t>Sopronhorpács</t>
  </si>
  <si>
    <t>2909</t>
  </si>
  <si>
    <t>Sopronkövesd</t>
  </si>
  <si>
    <t>2572</t>
  </si>
  <si>
    <t>Sopronnémeti</t>
  </si>
  <si>
    <t>261</t>
  </si>
  <si>
    <t>Sorkifalud</t>
  </si>
  <si>
    <t>717</t>
  </si>
  <si>
    <t>Sorkikápolna</t>
  </si>
  <si>
    <t>2796</t>
  </si>
  <si>
    <t>Sormás</t>
  </si>
  <si>
    <t>656</t>
  </si>
  <si>
    <t>Sorokpolány</t>
  </si>
  <si>
    <t>2969</t>
  </si>
  <si>
    <t>Sóshartyán</t>
  </si>
  <si>
    <t>1488</t>
  </si>
  <si>
    <t>684</t>
  </si>
  <si>
    <t>Sóstófalva</t>
  </si>
  <si>
    <t>1326</t>
  </si>
  <si>
    <t>Sósvertike</t>
  </si>
  <si>
    <t>3171</t>
  </si>
  <si>
    <t>Sótony</t>
  </si>
  <si>
    <t>2298</t>
  </si>
  <si>
    <t>Söjtör</t>
  </si>
  <si>
    <t>1908</t>
  </si>
  <si>
    <t>Söpte</t>
  </si>
  <si>
    <t>2480</t>
  </si>
  <si>
    <t>Söréd</t>
  </si>
  <si>
    <t>289</t>
  </si>
  <si>
    <t>Sukoró</t>
  </si>
  <si>
    <t>1495</t>
  </si>
  <si>
    <t>Sumony</t>
  </si>
  <si>
    <t>254</t>
  </si>
  <si>
    <t>Súr</t>
  </si>
  <si>
    <t>3199</t>
  </si>
  <si>
    <t>Surd</t>
  </si>
  <si>
    <t>240</t>
  </si>
  <si>
    <t>Sükösd</t>
  </si>
  <si>
    <t>2124</t>
  </si>
  <si>
    <t>2171</t>
  </si>
  <si>
    <t>Sümeg</t>
  </si>
  <si>
    <t>2559</t>
  </si>
  <si>
    <t>Sümegcsehi</t>
  </si>
  <si>
    <t>2139</t>
  </si>
  <si>
    <t>Sümegprága</t>
  </si>
  <si>
    <t>538</t>
  </si>
  <si>
    <t>Süttő</t>
  </si>
  <si>
    <t>868</t>
  </si>
  <si>
    <t>2870</t>
  </si>
  <si>
    <t>Szabadegyháza</t>
  </si>
  <si>
    <t>1325</t>
  </si>
  <si>
    <t>Szabadhídvég</t>
  </si>
  <si>
    <t>1874</t>
  </si>
  <si>
    <t>Szabadi</t>
  </si>
  <si>
    <t>1485</t>
  </si>
  <si>
    <t>Szabadkígyós</t>
  </si>
  <si>
    <t>3132</t>
  </si>
  <si>
    <t>2506</t>
  </si>
  <si>
    <t>Szabadszentkirály</t>
  </si>
  <si>
    <t>1507</t>
  </si>
  <si>
    <t>Szabás</t>
  </si>
  <si>
    <t>2857</t>
  </si>
  <si>
    <t>Szabolcs</t>
  </si>
  <si>
    <t>1916</t>
  </si>
  <si>
    <t>Szabolcsbáka</t>
  </si>
  <si>
    <t>2205</t>
  </si>
  <si>
    <t>Szabolcsveresmart</t>
  </si>
  <si>
    <t>358</t>
  </si>
  <si>
    <t>Szada</t>
  </si>
  <si>
    <t>2145</t>
  </si>
  <si>
    <t>Szágy</t>
  </si>
  <si>
    <t>2750</t>
  </si>
  <si>
    <t>Szajk</t>
  </si>
  <si>
    <t>847</t>
  </si>
  <si>
    <t>Szajla</t>
  </si>
  <si>
    <t>1606</t>
  </si>
  <si>
    <t>587</t>
  </si>
  <si>
    <t>Szakácsi</t>
  </si>
  <si>
    <t>3225</t>
  </si>
  <si>
    <t>Szakadát</t>
  </si>
  <si>
    <t>1531</t>
  </si>
  <si>
    <t>Szakáld</t>
  </si>
  <si>
    <t>380</t>
  </si>
  <si>
    <t>Szakály</t>
  </si>
  <si>
    <t>446</t>
  </si>
  <si>
    <t>Szakcs</t>
  </si>
  <si>
    <t>1008</t>
  </si>
  <si>
    <t>1953</t>
  </si>
  <si>
    <t>Szaknyér</t>
  </si>
  <si>
    <t>1650</t>
  </si>
  <si>
    <t>Szakoly</t>
  </si>
  <si>
    <t>477</t>
  </si>
  <si>
    <t>Szakony</t>
  </si>
  <si>
    <t>1136</t>
  </si>
  <si>
    <t>Szakonyfalu</t>
  </si>
  <si>
    <t>2093</t>
  </si>
  <si>
    <t>Szákszend</t>
  </si>
  <si>
    <t>3351</t>
  </si>
  <si>
    <t>Szalafő</t>
  </si>
  <si>
    <t>1022</t>
  </si>
  <si>
    <t>Szalánta</t>
  </si>
  <si>
    <t>2225</t>
  </si>
  <si>
    <t>Szalapa</t>
  </si>
  <si>
    <t>2054</t>
  </si>
  <si>
    <t>Szalaszend</t>
  </si>
  <si>
    <t>3101</t>
  </si>
  <si>
    <t>Szalatnak</t>
  </si>
  <si>
    <t>900</t>
  </si>
  <si>
    <t>Szálka</t>
  </si>
  <si>
    <t>1471</t>
  </si>
  <si>
    <t>1994</t>
  </si>
  <si>
    <t>Szalmatercs</t>
  </si>
  <si>
    <t>1979</t>
  </si>
  <si>
    <t>Szalonna</t>
  </si>
  <si>
    <t>1675</t>
  </si>
  <si>
    <t>Szamosangyalos</t>
  </si>
  <si>
    <t>1800</t>
  </si>
  <si>
    <t>Szamosbecs</t>
  </si>
  <si>
    <t>2201</t>
  </si>
  <si>
    <t>Szamoskér</t>
  </si>
  <si>
    <t>1630</t>
  </si>
  <si>
    <t>Szamossályi</t>
  </si>
  <si>
    <t>1043</t>
  </si>
  <si>
    <t>Szamostatárfalva</t>
  </si>
  <si>
    <t>3008</t>
  </si>
  <si>
    <t>Szamosújlak</t>
  </si>
  <si>
    <t>3127</t>
  </si>
  <si>
    <t>Szamosszeg</t>
  </si>
  <si>
    <t>1304</t>
  </si>
  <si>
    <t>Szanda</t>
  </si>
  <si>
    <t>1375</t>
  </si>
  <si>
    <t>Szank</t>
  </si>
  <si>
    <t>1179</t>
  </si>
  <si>
    <t>3423</t>
  </si>
  <si>
    <t>Szany</t>
  </si>
  <si>
    <t>853</t>
  </si>
  <si>
    <t>Szápár</t>
  </si>
  <si>
    <t>1648</t>
  </si>
  <si>
    <t>3403</t>
  </si>
  <si>
    <t>Szár</t>
  </si>
  <si>
    <t>1954</t>
  </si>
  <si>
    <t>Szárász</t>
  </si>
  <si>
    <t>736</t>
  </si>
  <si>
    <t>Szárazd</t>
  </si>
  <si>
    <t>1826</t>
  </si>
  <si>
    <t>Szárföld</t>
  </si>
  <si>
    <t>1571</t>
  </si>
  <si>
    <t>Szárliget</t>
  </si>
  <si>
    <t>3349</t>
  </si>
  <si>
    <t>2387</t>
  </si>
  <si>
    <t>Szarvasgede</t>
  </si>
  <si>
    <t>1019</t>
  </si>
  <si>
    <t>Szarvaskend</t>
  </si>
  <si>
    <t>1772</t>
  </si>
  <si>
    <t>338</t>
  </si>
  <si>
    <t>Szászberek</t>
  </si>
  <si>
    <t>577</t>
  </si>
  <si>
    <t>Szászfa</t>
  </si>
  <si>
    <t>814</t>
  </si>
  <si>
    <t>3376</t>
  </si>
  <si>
    <t>Szatmárcseke</t>
  </si>
  <si>
    <t>3123</t>
  </si>
  <si>
    <t>Szátok</t>
  </si>
  <si>
    <t>1532</t>
  </si>
  <si>
    <t>Szatta</t>
  </si>
  <si>
    <t>244</t>
  </si>
  <si>
    <t>1200</t>
  </si>
  <si>
    <t>Szava</t>
  </si>
  <si>
    <t>3106</t>
  </si>
  <si>
    <t>1731</t>
  </si>
  <si>
    <t>Szebény</t>
  </si>
  <si>
    <t>301</t>
  </si>
  <si>
    <t>Szécsénke</t>
  </si>
  <si>
    <t>2304</t>
  </si>
  <si>
    <t>662</t>
  </si>
  <si>
    <t>Szécsényfelfalu</t>
  </si>
  <si>
    <t>3301</t>
  </si>
  <si>
    <t>Szécsisziget</t>
  </si>
  <si>
    <t>1155</t>
  </si>
  <si>
    <t>Szederkény</t>
  </si>
  <si>
    <t>560</t>
  </si>
  <si>
    <t>Szedres</t>
  </si>
  <si>
    <t>1681</t>
  </si>
  <si>
    <t>3336</t>
  </si>
  <si>
    <t>Szegerdő</t>
  </si>
  <si>
    <t>1860</t>
  </si>
  <si>
    <t>2188</t>
  </si>
  <si>
    <t>3381</t>
  </si>
  <si>
    <t>Szegilong</t>
  </si>
  <si>
    <t>3151</t>
  </si>
  <si>
    <t>Szegvár</t>
  </si>
  <si>
    <t>3248</t>
  </si>
  <si>
    <t>Székely</t>
  </si>
  <si>
    <t>3108</t>
  </si>
  <si>
    <t>Székelyszabar</t>
  </si>
  <si>
    <t>1677</t>
  </si>
  <si>
    <t>1482</t>
  </si>
  <si>
    <t>1226</t>
  </si>
  <si>
    <t>2276</t>
  </si>
  <si>
    <t>Szeleste</t>
  </si>
  <si>
    <t>3317</t>
  </si>
  <si>
    <t>2042</t>
  </si>
  <si>
    <t>Szellő</t>
  </si>
  <si>
    <t>1698</t>
  </si>
  <si>
    <t>Szemely</t>
  </si>
  <si>
    <t>930</t>
  </si>
  <si>
    <t>Szemenye</t>
  </si>
  <si>
    <t>2799</t>
  </si>
  <si>
    <t>Szemere</t>
  </si>
  <si>
    <t>983</t>
  </si>
  <si>
    <t>Szendehely</t>
  </si>
  <si>
    <t>450</t>
  </si>
  <si>
    <t>Szendrő</t>
  </si>
  <si>
    <t>807</t>
  </si>
  <si>
    <t>Szendrőlád</t>
  </si>
  <si>
    <t>2745</t>
  </si>
  <si>
    <t>Szenna</t>
  </si>
  <si>
    <t>1510</t>
  </si>
  <si>
    <t>Szenta</t>
  </si>
  <si>
    <t>1150</t>
  </si>
  <si>
    <t>Szentantalfa</t>
  </si>
  <si>
    <t>356</t>
  </si>
  <si>
    <t>Szentbalázs</t>
  </si>
  <si>
    <t>2570</t>
  </si>
  <si>
    <t>Szentbékkálla</t>
  </si>
  <si>
    <t>709</t>
  </si>
  <si>
    <t>Szentborbás</t>
  </si>
  <si>
    <t>3284</t>
  </si>
  <si>
    <t>Szentdénes</t>
  </si>
  <si>
    <t>3200</t>
  </si>
  <si>
    <t>Szentdomonkos</t>
  </si>
  <si>
    <t>1323</t>
  </si>
  <si>
    <t>Szente</t>
  </si>
  <si>
    <t>904</t>
  </si>
  <si>
    <t>Szentegát</t>
  </si>
  <si>
    <t>3361</t>
  </si>
  <si>
    <t>1544</t>
  </si>
  <si>
    <t>1445</t>
  </si>
  <si>
    <t>Szentgál</t>
  </si>
  <si>
    <t>792</t>
  </si>
  <si>
    <t>Szentgáloskér</t>
  </si>
  <si>
    <t>1297</t>
  </si>
  <si>
    <t>3158</t>
  </si>
  <si>
    <t>Szentgyörgyvár</t>
  </si>
  <si>
    <t>2312</t>
  </si>
  <si>
    <t>Szentgyörgyvölgy</t>
  </si>
  <si>
    <t>1865</t>
  </si>
  <si>
    <t>Szentimrefalva</t>
  </si>
  <si>
    <t>1006</t>
  </si>
  <si>
    <t>Szentistván</t>
  </si>
  <si>
    <t>2216</t>
  </si>
  <si>
    <t>Szentistvánbaksa</t>
  </si>
  <si>
    <t>848</t>
  </si>
  <si>
    <t>Szentjakabfa</t>
  </si>
  <si>
    <t>1154</t>
  </si>
  <si>
    <t>Szentkatalin</t>
  </si>
  <si>
    <t>980</t>
  </si>
  <si>
    <t>Szentkirály</t>
  </si>
  <si>
    <t>2112</t>
  </si>
  <si>
    <t>Szentkirályszabadja</t>
  </si>
  <si>
    <t>1626</t>
  </si>
  <si>
    <t>Szentkozmadombja</t>
  </si>
  <si>
    <t>312</t>
  </si>
  <si>
    <t>1635</t>
  </si>
  <si>
    <t>Szentliszló</t>
  </si>
  <si>
    <t>861</t>
  </si>
  <si>
    <t>Szentlőrinc</t>
  </si>
  <si>
    <t>1586</t>
  </si>
  <si>
    <t>Szentlőrinckáta</t>
  </si>
  <si>
    <t>754</t>
  </si>
  <si>
    <t>Szentmargitfalva</t>
  </si>
  <si>
    <t>1422</t>
  </si>
  <si>
    <t>Szentmártonkáta</t>
  </si>
  <si>
    <t>2865</t>
  </si>
  <si>
    <t>Szentpéterfa</t>
  </si>
  <si>
    <t>2125</t>
  </si>
  <si>
    <t>Szentpéterfölde</t>
  </si>
  <si>
    <t>3006</t>
  </si>
  <si>
    <t>Szentpéterszeg</t>
  </si>
  <si>
    <t>1909</t>
  </si>
  <si>
    <t>Szentpéterúr</t>
  </si>
  <si>
    <t>1116</t>
  </si>
  <si>
    <t>Szenyér</t>
  </si>
  <si>
    <t>3014</t>
  </si>
  <si>
    <t>Szepetnek</t>
  </si>
  <si>
    <t>770</t>
  </si>
  <si>
    <t>Szerecseny</t>
  </si>
  <si>
    <t>388</t>
  </si>
  <si>
    <t>Szeremle</t>
  </si>
  <si>
    <t>2882</t>
  </si>
  <si>
    <t>3073</t>
  </si>
  <si>
    <t>Szerep</t>
  </si>
  <si>
    <t>3343</t>
  </si>
  <si>
    <t>Szergény</t>
  </si>
  <si>
    <t>2779</t>
  </si>
  <si>
    <t>Szigetbecse</t>
  </si>
  <si>
    <t>2625</t>
  </si>
  <si>
    <t>Szigetcsép</t>
  </si>
  <si>
    <t>787</t>
  </si>
  <si>
    <t>1327</t>
  </si>
  <si>
    <t>Szigetmonostor</t>
  </si>
  <si>
    <t>2621</t>
  </si>
  <si>
    <t>Szigetszentmárton</t>
  </si>
  <si>
    <t>1518</t>
  </si>
  <si>
    <t>2895</t>
  </si>
  <si>
    <t>Szigetújfalu</t>
  </si>
  <si>
    <t>2211</t>
  </si>
  <si>
    <t>2657</t>
  </si>
  <si>
    <t>Szigliget</t>
  </si>
  <si>
    <t>2489</t>
  </si>
  <si>
    <t>Szihalom</t>
  </si>
  <si>
    <t>1101</t>
  </si>
  <si>
    <t>Szijártóháza</t>
  </si>
  <si>
    <t>2616</t>
  </si>
  <si>
    <t>2135</t>
  </si>
  <si>
    <t>Szil</t>
  </si>
  <si>
    <t>1926</t>
  </si>
  <si>
    <t>Szilágy</t>
  </si>
  <si>
    <t>1983</t>
  </si>
  <si>
    <t>Szilaspogony</t>
  </si>
  <si>
    <t>795</t>
  </si>
  <si>
    <t>Szilsárkány</t>
  </si>
  <si>
    <t>336</t>
  </si>
  <si>
    <t>Szilvágy</t>
  </si>
  <si>
    <t>1785</t>
  </si>
  <si>
    <t>Szilvás</t>
  </si>
  <si>
    <t>2471</t>
  </si>
  <si>
    <t>564</t>
  </si>
  <si>
    <t>Szilvásszentmárton</t>
  </si>
  <si>
    <t>3246</t>
  </si>
  <si>
    <t>Szin</t>
  </si>
  <si>
    <t>2087</t>
  </si>
  <si>
    <t>Szinpetri</t>
  </si>
  <si>
    <t>1149</t>
  </si>
  <si>
    <t>Szirák</t>
  </si>
  <si>
    <t>2163</t>
  </si>
  <si>
    <t>Szirmabesenyő</t>
  </si>
  <si>
    <t>949</t>
  </si>
  <si>
    <t>Szob</t>
  </si>
  <si>
    <t>2491</t>
  </si>
  <si>
    <t>Szokolya</t>
  </si>
  <si>
    <t>694</t>
  </si>
  <si>
    <t>Szólád</t>
  </si>
  <si>
    <t>1519</t>
  </si>
  <si>
    <t>2785</t>
  </si>
  <si>
    <t>300</t>
  </si>
  <si>
    <t>Szomód</t>
  </si>
  <si>
    <t>2261</t>
  </si>
  <si>
    <t>Szomolya</t>
  </si>
  <si>
    <t>1889</t>
  </si>
  <si>
    <t>Szomor</t>
  </si>
  <si>
    <t>2142</t>
  </si>
  <si>
    <t>3438</t>
  </si>
  <si>
    <t>Szorosad</t>
  </si>
  <si>
    <t>519</t>
  </si>
  <si>
    <t>Szőc</t>
  </si>
  <si>
    <t>1669</t>
  </si>
  <si>
    <t>Szőce</t>
  </si>
  <si>
    <t>1952</t>
  </si>
  <si>
    <t>1269</t>
  </si>
  <si>
    <t>Sződliget</t>
  </si>
  <si>
    <t>2886</t>
  </si>
  <si>
    <t>Szögliget</t>
  </si>
  <si>
    <t>1617</t>
  </si>
  <si>
    <t>Szőke</t>
  </si>
  <si>
    <t>2221</t>
  </si>
  <si>
    <t>Szőkéd</t>
  </si>
  <si>
    <t>769</t>
  </si>
  <si>
    <t>Szőkedencs</t>
  </si>
  <si>
    <t>581</t>
  </si>
  <si>
    <t>Szőlősardó</t>
  </si>
  <si>
    <t>788</t>
  </si>
  <si>
    <t>Szőlősgyörök</t>
  </si>
  <si>
    <t>1110</t>
  </si>
  <si>
    <t>Szörény</t>
  </si>
  <si>
    <t>552</t>
  </si>
  <si>
    <t>Szúcs</t>
  </si>
  <si>
    <t>1352</t>
  </si>
  <si>
    <t>Szuha</t>
  </si>
  <si>
    <t>2819</t>
  </si>
  <si>
    <t>Szuhafő</t>
  </si>
  <si>
    <t>316</t>
  </si>
  <si>
    <t>Szuhakálló</t>
  </si>
  <si>
    <t>1111</t>
  </si>
  <si>
    <t>Szuhogy</t>
  </si>
  <si>
    <t>2460</t>
  </si>
  <si>
    <t>Szulimán</t>
  </si>
  <si>
    <t>1540</t>
  </si>
  <si>
    <t>Szulok</t>
  </si>
  <si>
    <t>1098</t>
  </si>
  <si>
    <t>Szurdokpüspöki</t>
  </si>
  <si>
    <t>1904</t>
  </si>
  <si>
    <t>Szűcsi</t>
  </si>
  <si>
    <t>998</t>
  </si>
  <si>
    <t>Szügy</t>
  </si>
  <si>
    <t>1878</t>
  </si>
  <si>
    <t>Szűr</t>
  </si>
  <si>
    <t>1121</t>
  </si>
  <si>
    <t>Tab</t>
  </si>
  <si>
    <t>859</t>
  </si>
  <si>
    <t>Tabajd</t>
  </si>
  <si>
    <t>1446</t>
  </si>
  <si>
    <t>Tabdi</t>
  </si>
  <si>
    <t>2543</t>
  </si>
  <si>
    <t>833</t>
  </si>
  <si>
    <t>Tác</t>
  </si>
  <si>
    <t>2926</t>
  </si>
  <si>
    <t>Tagyon</t>
  </si>
  <si>
    <t>1703</t>
  </si>
  <si>
    <t>Tahitótfalu</t>
  </si>
  <si>
    <t>3196</t>
  </si>
  <si>
    <t>Takácsi</t>
  </si>
  <si>
    <t>1312</t>
  </si>
  <si>
    <t>Tákos</t>
  </si>
  <si>
    <t>2991</t>
  </si>
  <si>
    <t>Taksony</t>
  </si>
  <si>
    <t>3072</t>
  </si>
  <si>
    <t>Taktabáj</t>
  </si>
  <si>
    <t>370</t>
  </si>
  <si>
    <t>Taktaharkány</t>
  </si>
  <si>
    <t>1824</t>
  </si>
  <si>
    <t>Taktakenéz</t>
  </si>
  <si>
    <t>2878</t>
  </si>
  <si>
    <t>Taktaszada</t>
  </si>
  <si>
    <t>313</t>
  </si>
  <si>
    <t>Taliándörögd</t>
  </si>
  <si>
    <t>1732</t>
  </si>
  <si>
    <t>Tállya</t>
  </si>
  <si>
    <t>1221</t>
  </si>
  <si>
    <t>2456</t>
  </si>
  <si>
    <t>Tanakajd</t>
  </si>
  <si>
    <t>1621</t>
  </si>
  <si>
    <t>Táp</t>
  </si>
  <si>
    <t>1426</t>
  </si>
  <si>
    <t>1501</t>
  </si>
  <si>
    <t>Tápiógyörgye</t>
  </si>
  <si>
    <t>1730</t>
  </si>
  <si>
    <t>Tápióság</t>
  </si>
  <si>
    <t>940</t>
  </si>
  <si>
    <t>Tápiószecső</t>
  </si>
  <si>
    <t>3179</t>
  </si>
  <si>
    <t>Tápiószele</t>
  </si>
  <si>
    <t>1414</t>
  </si>
  <si>
    <t>Tápiószentmárton</t>
  </si>
  <si>
    <t>1457</t>
  </si>
  <si>
    <t>Tápiószőlős</t>
  </si>
  <si>
    <t>276</t>
  </si>
  <si>
    <t>Táplánszentkereszt</t>
  </si>
  <si>
    <t>3204</t>
  </si>
  <si>
    <t>Tapolca</t>
  </si>
  <si>
    <t>2943</t>
  </si>
  <si>
    <t>Tapsony</t>
  </si>
  <si>
    <t>2461</t>
  </si>
  <si>
    <t>Tápszentmiklós</t>
  </si>
  <si>
    <t>2197</t>
  </si>
  <si>
    <t>Tar</t>
  </si>
  <si>
    <t>3289</t>
  </si>
  <si>
    <t>Tarany</t>
  </si>
  <si>
    <t>1673</t>
  </si>
  <si>
    <t>Tarcal</t>
  </si>
  <si>
    <t>2174</t>
  </si>
  <si>
    <t>Tard</t>
  </si>
  <si>
    <t>816</t>
  </si>
  <si>
    <t>Tardona</t>
  </si>
  <si>
    <t>1478</t>
  </si>
  <si>
    <t>Tardos</t>
  </si>
  <si>
    <t>3022</t>
  </si>
  <si>
    <t>Tarhos</t>
  </si>
  <si>
    <t>3307</t>
  </si>
  <si>
    <t>1893</t>
  </si>
  <si>
    <t>3391</t>
  </si>
  <si>
    <t>Tárkány</t>
  </si>
  <si>
    <t>2098</t>
  </si>
  <si>
    <t>Tarnabod</t>
  </si>
  <si>
    <t>3296</t>
  </si>
  <si>
    <t>Tarnalelesz</t>
  </si>
  <si>
    <t>1324</t>
  </si>
  <si>
    <t>Tarnaméra</t>
  </si>
  <si>
    <t>2334</t>
  </si>
  <si>
    <t>Tarnaörs</t>
  </si>
  <si>
    <t>1412</t>
  </si>
  <si>
    <t>Tarnaszentmária</t>
  </si>
  <si>
    <t>905</t>
  </si>
  <si>
    <t>Tarnaszentmiklós</t>
  </si>
  <si>
    <t>1616</t>
  </si>
  <si>
    <t>Tarnazsadány</t>
  </si>
  <si>
    <t>1716</t>
  </si>
  <si>
    <t>415</t>
  </si>
  <si>
    <t>Tárnokréti</t>
  </si>
  <si>
    <t>417</t>
  </si>
  <si>
    <t>Tarpa</t>
  </si>
  <si>
    <t>431</t>
  </si>
  <si>
    <t>Tarrós</t>
  </si>
  <si>
    <t>1563</t>
  </si>
  <si>
    <t>Táska</t>
  </si>
  <si>
    <t>1369</t>
  </si>
  <si>
    <t>Tass</t>
  </si>
  <si>
    <t>2052</t>
  </si>
  <si>
    <t>Taszár</t>
  </si>
  <si>
    <t>493</t>
  </si>
  <si>
    <t>Tát</t>
  </si>
  <si>
    <t>875</t>
  </si>
  <si>
    <t>2012</t>
  </si>
  <si>
    <t>1815</t>
  </si>
  <si>
    <t>Tataháza</t>
  </si>
  <si>
    <t>1454</t>
  </si>
  <si>
    <t>Tatárszentgyörgy</t>
  </si>
  <si>
    <t>2738</t>
  </si>
  <si>
    <t>Tázlár</t>
  </si>
  <si>
    <t>2499</t>
  </si>
  <si>
    <t>2321</t>
  </si>
  <si>
    <t>2470</t>
  </si>
  <si>
    <t>Tékes</t>
  </si>
  <si>
    <t>2770</t>
  </si>
  <si>
    <t>Teklafalu</t>
  </si>
  <si>
    <t>3207</t>
  </si>
  <si>
    <t>Telekes</t>
  </si>
  <si>
    <t>2956</t>
  </si>
  <si>
    <t>Telekgerendás</t>
  </si>
  <si>
    <t>1268</t>
  </si>
  <si>
    <t>Teleki</t>
  </si>
  <si>
    <t>2396</t>
  </si>
  <si>
    <t>Telki</t>
  </si>
  <si>
    <t>828</t>
  </si>
  <si>
    <t>Telkibánya</t>
  </si>
  <si>
    <t>1376</t>
  </si>
  <si>
    <t>Tengelic</t>
  </si>
  <si>
    <t>690</t>
  </si>
  <si>
    <t>Tengeri</t>
  </si>
  <si>
    <t>1367</t>
  </si>
  <si>
    <t>Tengőd</t>
  </si>
  <si>
    <t>3241</t>
  </si>
  <si>
    <t>Tenk</t>
  </si>
  <si>
    <t>1407</t>
  </si>
  <si>
    <t>Tényő</t>
  </si>
  <si>
    <t>1145</t>
  </si>
  <si>
    <t>Tépe</t>
  </si>
  <si>
    <t>3104</t>
  </si>
  <si>
    <t>Terem</t>
  </si>
  <si>
    <t>3335</t>
  </si>
  <si>
    <t>Terény</t>
  </si>
  <si>
    <t>484</t>
  </si>
  <si>
    <t>Tereske</t>
  </si>
  <si>
    <t>2417</t>
  </si>
  <si>
    <t>Teresztenye</t>
  </si>
  <si>
    <t>2863</t>
  </si>
  <si>
    <t>Terpes</t>
  </si>
  <si>
    <t>1222</t>
  </si>
  <si>
    <t>Tés</t>
  </si>
  <si>
    <t>2057</t>
  </si>
  <si>
    <t>Tésa</t>
  </si>
  <si>
    <t>1924</t>
  </si>
  <si>
    <t>Tésenfa</t>
  </si>
  <si>
    <t>3274</t>
  </si>
  <si>
    <t>Téseny</t>
  </si>
  <si>
    <t>2097</t>
  </si>
  <si>
    <t>Teskánd</t>
  </si>
  <si>
    <t>882</t>
  </si>
  <si>
    <t>1903</t>
  </si>
  <si>
    <t>Tetétlen</t>
  </si>
  <si>
    <t>1969</t>
  </si>
  <si>
    <t>Tevel</t>
  </si>
  <si>
    <t>3145</t>
  </si>
  <si>
    <t>Tibolddaróc</t>
  </si>
  <si>
    <t>3044</t>
  </si>
  <si>
    <t>Tiborszállás</t>
  </si>
  <si>
    <t>895</t>
  </si>
  <si>
    <t>Tihany</t>
  </si>
  <si>
    <t>3046</t>
  </si>
  <si>
    <t>Tikos</t>
  </si>
  <si>
    <t>1784</t>
  </si>
  <si>
    <t>Tilaj</t>
  </si>
  <si>
    <t>2795</t>
  </si>
  <si>
    <t>Timár</t>
  </si>
  <si>
    <t>2447</t>
  </si>
  <si>
    <t>Tinnye</t>
  </si>
  <si>
    <t>710</t>
  </si>
  <si>
    <t>Tiszaadony</t>
  </si>
  <si>
    <t>942</t>
  </si>
  <si>
    <t>Tiszaalpár</t>
  </si>
  <si>
    <t>2454</t>
  </si>
  <si>
    <t>Tiszabábolna</t>
  </si>
  <si>
    <t>229</t>
  </si>
  <si>
    <t>Tiszabecs</t>
  </si>
  <si>
    <t>1781</t>
  </si>
  <si>
    <t>Tiszabercel</t>
  </si>
  <si>
    <t>385</t>
  </si>
  <si>
    <t>Tiszabezdéd</t>
  </si>
  <si>
    <t>2017</t>
  </si>
  <si>
    <t>Tiszabő</t>
  </si>
  <si>
    <t>1077</t>
  </si>
  <si>
    <t>Tiszabura</t>
  </si>
  <si>
    <t>2277</t>
  </si>
  <si>
    <t>Tiszacsécse</t>
  </si>
  <si>
    <t>2444</t>
  </si>
  <si>
    <t>Tiszacsege</t>
  </si>
  <si>
    <t>1564</t>
  </si>
  <si>
    <t>Tiszacsermely</t>
  </si>
  <si>
    <t>2913</t>
  </si>
  <si>
    <t>Tiszadada</t>
  </si>
  <si>
    <t>643</t>
  </si>
  <si>
    <t>Tiszaderzs</t>
  </si>
  <si>
    <t>1623</t>
  </si>
  <si>
    <t>Tiszadob</t>
  </si>
  <si>
    <t>1259</t>
  </si>
  <si>
    <t>Tiszadorogma</t>
  </si>
  <si>
    <t>371</t>
  </si>
  <si>
    <t>Tiszaeszlár</t>
  </si>
  <si>
    <t>911</t>
  </si>
  <si>
    <t>1381</t>
  </si>
  <si>
    <t>2972</t>
  </si>
  <si>
    <t>Tiszagyenda</t>
  </si>
  <si>
    <t>3030</t>
  </si>
  <si>
    <t>Tiszagyulaháza</t>
  </si>
  <si>
    <t>3084</t>
  </si>
  <si>
    <t>Tiszaigar</t>
  </si>
  <si>
    <t>2869</t>
  </si>
  <si>
    <t>Tiszainoka</t>
  </si>
  <si>
    <t>2044</t>
  </si>
  <si>
    <t>Tiszajenő</t>
  </si>
  <si>
    <t>2934</t>
  </si>
  <si>
    <t>Tiszakanyár</t>
  </si>
  <si>
    <t>855</t>
  </si>
  <si>
    <t>Tiszakarád</t>
  </si>
  <si>
    <t>1397</t>
  </si>
  <si>
    <t>3062</t>
  </si>
  <si>
    <t>Tiszakerecseny</t>
  </si>
  <si>
    <t>444</t>
  </si>
  <si>
    <t>Tiszakeszi</t>
  </si>
  <si>
    <t>1388</t>
  </si>
  <si>
    <t>Tiszakóród</t>
  </si>
  <si>
    <t>879</t>
  </si>
  <si>
    <t>Tiszakürt</t>
  </si>
  <si>
    <t>3038</t>
  </si>
  <si>
    <t>Tiszaladány</t>
  </si>
  <si>
    <t>1938</t>
  </si>
  <si>
    <t>2352</t>
  </si>
  <si>
    <t>Tiszalúc</t>
  </si>
  <si>
    <t>2839</t>
  </si>
  <si>
    <t>Tiszamogyorós</t>
  </si>
  <si>
    <t>1190</t>
  </si>
  <si>
    <t>Tiszanagyfalu</t>
  </si>
  <si>
    <t>2725</t>
  </si>
  <si>
    <t>Tiszanána</t>
  </si>
  <si>
    <t>708</t>
  </si>
  <si>
    <t>Tiszaörs</t>
  </si>
  <si>
    <t>1578</t>
  </si>
  <si>
    <t>Tiszapalkonya</t>
  </si>
  <si>
    <t>863</t>
  </si>
  <si>
    <t>Tiszapüspöki</t>
  </si>
  <si>
    <t>337</t>
  </si>
  <si>
    <t>Tiszarád</t>
  </si>
  <si>
    <t>1020</t>
  </si>
  <si>
    <t>Tiszaroff</t>
  </si>
  <si>
    <t>2018</t>
  </si>
  <si>
    <t>Tiszasas</t>
  </si>
  <si>
    <t>2149</t>
  </si>
  <si>
    <t>Tiszasüly</t>
  </si>
  <si>
    <t>1769</t>
  </si>
  <si>
    <t>Tiszaszalka</t>
  </si>
  <si>
    <t>1354</t>
  </si>
  <si>
    <t>Tiszaszentimre</t>
  </si>
  <si>
    <t>2278</t>
  </si>
  <si>
    <t>Tiszaszentmárton</t>
  </si>
  <si>
    <t>2754</t>
  </si>
  <si>
    <t>Tiszasziget</t>
  </si>
  <si>
    <t>1696</t>
  </si>
  <si>
    <t>785</t>
  </si>
  <si>
    <t>Tiszatardos</t>
  </si>
  <si>
    <t>3029</t>
  </si>
  <si>
    <t>Tiszatarján</t>
  </si>
  <si>
    <t>3037</t>
  </si>
  <si>
    <t>Tiszatelek</t>
  </si>
  <si>
    <t>1444</t>
  </si>
  <si>
    <t>Tiszatenyő</t>
  </si>
  <si>
    <t>962</t>
  </si>
  <si>
    <t>Tiszaug</t>
  </si>
  <si>
    <t>1409</t>
  </si>
  <si>
    <t>2835</t>
  </si>
  <si>
    <t>Tiszavalk</t>
  </si>
  <si>
    <t>1097</t>
  </si>
  <si>
    <t>Tiszavárkony</t>
  </si>
  <si>
    <t>3186</t>
  </si>
  <si>
    <t>759</t>
  </si>
  <si>
    <t>Tiszavid</t>
  </si>
  <si>
    <t>3374</t>
  </si>
  <si>
    <t>Tisztaberek</t>
  </si>
  <si>
    <t>2726</t>
  </si>
  <si>
    <t>Tivadar</t>
  </si>
  <si>
    <t>2026</t>
  </si>
  <si>
    <t>Tóalmás</t>
  </si>
  <si>
    <t>2146</t>
  </si>
  <si>
    <t>Tófalu</t>
  </si>
  <si>
    <t>996</t>
  </si>
  <si>
    <t>Tófej</t>
  </si>
  <si>
    <t>534</t>
  </si>
  <si>
    <t>Tófű</t>
  </si>
  <si>
    <t>404</t>
  </si>
  <si>
    <t>1830</t>
  </si>
  <si>
    <t>1415</t>
  </si>
  <si>
    <t>3402</t>
  </si>
  <si>
    <t>Tokorcs</t>
  </si>
  <si>
    <t>922</t>
  </si>
  <si>
    <t>Tolcsva</t>
  </si>
  <si>
    <t>2805</t>
  </si>
  <si>
    <t>Told</t>
  </si>
  <si>
    <t>2587</t>
  </si>
  <si>
    <t>638</t>
  </si>
  <si>
    <t>2527</t>
  </si>
  <si>
    <t>Tolnanémedi</t>
  </si>
  <si>
    <t>1103</t>
  </si>
  <si>
    <t>Tomajmonostora</t>
  </si>
  <si>
    <t>955</t>
  </si>
  <si>
    <t>Tomor</t>
  </si>
  <si>
    <t>1489</t>
  </si>
  <si>
    <t>2848</t>
  </si>
  <si>
    <t>Tompaládony</t>
  </si>
  <si>
    <t>1233</t>
  </si>
  <si>
    <t>Tordas</t>
  </si>
  <si>
    <t>2100</t>
  </si>
  <si>
    <t>Tormafölde</t>
  </si>
  <si>
    <t>496</t>
  </si>
  <si>
    <t>Tormás</t>
  </si>
  <si>
    <t>2242</t>
  </si>
  <si>
    <t>3408</t>
  </si>
  <si>
    <t>Tornabarakony</t>
  </si>
  <si>
    <t>1690</t>
  </si>
  <si>
    <t>Tornakápolna</t>
  </si>
  <si>
    <t>1037</t>
  </si>
  <si>
    <t>Tornanádaska</t>
  </si>
  <si>
    <t>1880</t>
  </si>
  <si>
    <t>Tornaszentandrás</t>
  </si>
  <si>
    <t>2783</t>
  </si>
  <si>
    <t>Tornaszentjakab</t>
  </si>
  <si>
    <t>3051</t>
  </si>
  <si>
    <t>Tornyiszentmiklós</t>
  </si>
  <si>
    <t>3263</t>
  </si>
  <si>
    <t>Tornyosnémeti</t>
  </si>
  <si>
    <t>2905</t>
  </si>
  <si>
    <t>Tornyospálca</t>
  </si>
  <si>
    <t>1695</t>
  </si>
  <si>
    <t>Torony</t>
  </si>
  <si>
    <t>2987</t>
  </si>
  <si>
    <t>Torvaj</t>
  </si>
  <si>
    <t>1015</t>
  </si>
  <si>
    <t>749</t>
  </si>
  <si>
    <t>Tótkomlós</t>
  </si>
  <si>
    <t>1643</t>
  </si>
  <si>
    <t>Tótszentgyörgy</t>
  </si>
  <si>
    <t>2699</t>
  </si>
  <si>
    <t>Tótszentmárton</t>
  </si>
  <si>
    <t>1638</t>
  </si>
  <si>
    <t>Tótszerdahely</t>
  </si>
  <si>
    <t>2511</t>
  </si>
  <si>
    <t>Tótújfalu</t>
  </si>
  <si>
    <t>1640</t>
  </si>
  <si>
    <t>Tótvázsony</t>
  </si>
  <si>
    <t>271</t>
  </si>
  <si>
    <t>Tök</t>
  </si>
  <si>
    <t>2452</t>
  </si>
  <si>
    <t>2982</t>
  </si>
  <si>
    <t>Töltéstava</t>
  </si>
  <si>
    <t>1667</t>
  </si>
  <si>
    <t>Tömörd</t>
  </si>
  <si>
    <t>516</t>
  </si>
  <si>
    <t>Tömörkény</t>
  </si>
  <si>
    <t>2590</t>
  </si>
  <si>
    <t>685</t>
  </si>
  <si>
    <t>Törökkoppány</t>
  </si>
  <si>
    <t>2009</t>
  </si>
  <si>
    <t>2731</t>
  </si>
  <si>
    <t>Törtel</t>
  </si>
  <si>
    <t>2200</t>
  </si>
  <si>
    <t>Töttös</t>
  </si>
  <si>
    <t>413</t>
  </si>
  <si>
    <t>Trizs</t>
  </si>
  <si>
    <t>491</t>
  </si>
  <si>
    <t>Tunyogmatolcs</t>
  </si>
  <si>
    <t>1321</t>
  </si>
  <si>
    <t>Tura</t>
  </si>
  <si>
    <t>959</t>
  </si>
  <si>
    <t>Túristvándi</t>
  </si>
  <si>
    <t>1360</t>
  </si>
  <si>
    <t>2822</t>
  </si>
  <si>
    <t>Túrony</t>
  </si>
  <si>
    <t>1858</t>
  </si>
  <si>
    <t>Túrricse</t>
  </si>
  <si>
    <t>899</t>
  </si>
  <si>
    <t>Tuzsér</t>
  </si>
  <si>
    <t>991</t>
  </si>
  <si>
    <t>Türje</t>
  </si>
  <si>
    <t>1260</t>
  </si>
  <si>
    <t>Tüskevár</t>
  </si>
  <si>
    <t>463</t>
  </si>
  <si>
    <t>Tyukod</t>
  </si>
  <si>
    <t>3139</t>
  </si>
  <si>
    <t>Udvar</t>
  </si>
  <si>
    <t>443</t>
  </si>
  <si>
    <t>Udvari</t>
  </si>
  <si>
    <t>2136</t>
  </si>
  <si>
    <t>Ugod</t>
  </si>
  <si>
    <t>2476</t>
  </si>
  <si>
    <t>Újbarok</t>
  </si>
  <si>
    <t>1748</t>
  </si>
  <si>
    <t>Újcsanálos</t>
  </si>
  <si>
    <t>1248</t>
  </si>
  <si>
    <t>Újdombrád</t>
  </si>
  <si>
    <t>3365</t>
  </si>
  <si>
    <t>2661</t>
  </si>
  <si>
    <t>Újhartyán</t>
  </si>
  <si>
    <t>629</t>
  </si>
  <si>
    <t>Újiráz</t>
  </si>
  <si>
    <t>2339</t>
  </si>
  <si>
    <t>Újireg</t>
  </si>
  <si>
    <t>2056</t>
  </si>
  <si>
    <t>Újkenéz</t>
  </si>
  <si>
    <t>1011</t>
  </si>
  <si>
    <t>Újkér</t>
  </si>
  <si>
    <t>1967</t>
  </si>
  <si>
    <t>Újkígyós</t>
  </si>
  <si>
    <t>235</t>
  </si>
  <si>
    <t>Újlengyel</t>
  </si>
  <si>
    <t>1968</t>
  </si>
  <si>
    <t>Újléta</t>
  </si>
  <si>
    <t>2041</t>
  </si>
  <si>
    <t>Újlőrincfalva</t>
  </si>
  <si>
    <t>2762</t>
  </si>
  <si>
    <t>Újpetre</t>
  </si>
  <si>
    <t>606</t>
  </si>
  <si>
    <t>Újrónafő</t>
  </si>
  <si>
    <t>3183</t>
  </si>
  <si>
    <t>Újsolt</t>
  </si>
  <si>
    <t>878</t>
  </si>
  <si>
    <t>Újszalonta</t>
  </si>
  <si>
    <t>2435</t>
  </si>
  <si>
    <t>Újszász</t>
  </si>
  <si>
    <t>1529</t>
  </si>
  <si>
    <t>Újszentiván</t>
  </si>
  <si>
    <t>1492</t>
  </si>
  <si>
    <t>Újszentmargita</t>
  </si>
  <si>
    <t>3256</t>
  </si>
  <si>
    <t>Újszilvás</t>
  </si>
  <si>
    <t>1780</t>
  </si>
  <si>
    <t>Újtelek</t>
  </si>
  <si>
    <t>3360</t>
  </si>
  <si>
    <t>Újtikos</t>
  </si>
  <si>
    <t>1192</t>
  </si>
  <si>
    <t>Újudvar</t>
  </si>
  <si>
    <t>3219</t>
  </si>
  <si>
    <t>Újvárfalva</t>
  </si>
  <si>
    <t>720</t>
  </si>
  <si>
    <t>Ukk</t>
  </si>
  <si>
    <t>2301</t>
  </si>
  <si>
    <t>Und</t>
  </si>
  <si>
    <t>2079</t>
  </si>
  <si>
    <t>Úny</t>
  </si>
  <si>
    <t>2763</t>
  </si>
  <si>
    <t>Uppony</t>
  </si>
  <si>
    <t>1835</t>
  </si>
  <si>
    <t>Ura</t>
  </si>
  <si>
    <t>2898</t>
  </si>
  <si>
    <t>Uraiújfalu</t>
  </si>
  <si>
    <t>2153</t>
  </si>
  <si>
    <t>Úrhida</t>
  </si>
  <si>
    <t>1762</t>
  </si>
  <si>
    <t>Úri</t>
  </si>
  <si>
    <t>2864</t>
  </si>
  <si>
    <t>Úrkút</t>
  </si>
  <si>
    <t>2085</t>
  </si>
  <si>
    <t>Uszka</t>
  </si>
  <si>
    <t>3182</t>
  </si>
  <si>
    <t>Uszód</t>
  </si>
  <si>
    <t>1629</t>
  </si>
  <si>
    <t>3421</t>
  </si>
  <si>
    <t>Üllés</t>
  </si>
  <si>
    <t>2141</t>
  </si>
  <si>
    <t>1289</t>
  </si>
  <si>
    <t>1193</t>
  </si>
  <si>
    <t>2493</t>
  </si>
  <si>
    <t>Vácduka</t>
  </si>
  <si>
    <t>591</t>
  </si>
  <si>
    <t>Vácegres</t>
  </si>
  <si>
    <t>3033</t>
  </si>
  <si>
    <t>Váchartyán</t>
  </si>
  <si>
    <t>1988</t>
  </si>
  <si>
    <t>Váckisújfalu</t>
  </si>
  <si>
    <t>569</t>
  </si>
  <si>
    <t>Vácrátót</t>
  </si>
  <si>
    <t>1766</t>
  </si>
  <si>
    <t>Vácszentlászló</t>
  </si>
  <si>
    <t>910</t>
  </si>
  <si>
    <t>Vadna</t>
  </si>
  <si>
    <t>722</t>
  </si>
  <si>
    <t>Vadosfa</t>
  </si>
  <si>
    <t>623</t>
  </si>
  <si>
    <t>Vág</t>
  </si>
  <si>
    <t>223</t>
  </si>
  <si>
    <t>Vágáshuta</t>
  </si>
  <si>
    <t>2915</t>
  </si>
  <si>
    <t>Vaja</t>
  </si>
  <si>
    <t>1859</t>
  </si>
  <si>
    <t>Vajdácska</t>
  </si>
  <si>
    <t>3000</t>
  </si>
  <si>
    <t>Vajszló</t>
  </si>
  <si>
    <t>2853</t>
  </si>
  <si>
    <t>Vajta</t>
  </si>
  <si>
    <t>245</t>
  </si>
  <si>
    <t>582</t>
  </si>
  <si>
    <t>Valkó</t>
  </si>
  <si>
    <t>1759</t>
  </si>
  <si>
    <t>Valkonya</t>
  </si>
  <si>
    <t>2626</t>
  </si>
  <si>
    <t>Vállaj</t>
  </si>
  <si>
    <t>693</t>
  </si>
  <si>
    <t>Vállus</t>
  </si>
  <si>
    <t>1068</t>
  </si>
  <si>
    <t>Vámosatya</t>
  </si>
  <si>
    <t>2732</t>
  </si>
  <si>
    <t>Vámoscsalád</t>
  </si>
  <si>
    <t>3105</t>
  </si>
  <si>
    <t>Vámosgyörk</t>
  </si>
  <si>
    <t>1458</t>
  </si>
  <si>
    <t>Vámosmikola</t>
  </si>
  <si>
    <t>1073</t>
  </si>
  <si>
    <t>Vámosoroszi</t>
  </si>
  <si>
    <t>893</t>
  </si>
  <si>
    <t>898</t>
  </si>
  <si>
    <t>Vámosújfalu</t>
  </si>
  <si>
    <t>1514</t>
  </si>
  <si>
    <t>Vámosszabadi</t>
  </si>
  <si>
    <t>1240</t>
  </si>
  <si>
    <t>Váncsod</t>
  </si>
  <si>
    <t>1676</t>
  </si>
  <si>
    <t>Vanyarc</t>
  </si>
  <si>
    <t>3091</t>
  </si>
  <si>
    <t>Vanyola</t>
  </si>
  <si>
    <t>2177</t>
  </si>
  <si>
    <t>Várad</t>
  </si>
  <si>
    <t>813</t>
  </si>
  <si>
    <t>Váralja</t>
  </si>
  <si>
    <t>3285</t>
  </si>
  <si>
    <t>Varászló</t>
  </si>
  <si>
    <t>927</t>
  </si>
  <si>
    <t>Váraszó</t>
  </si>
  <si>
    <t>2701</t>
  </si>
  <si>
    <t>Várbalog</t>
  </si>
  <si>
    <t>1841</t>
  </si>
  <si>
    <t>Varbó</t>
  </si>
  <si>
    <t>2181</t>
  </si>
  <si>
    <t>Varbóc</t>
  </si>
  <si>
    <t>1014</t>
  </si>
  <si>
    <t>Várda</t>
  </si>
  <si>
    <t>2678</t>
  </si>
  <si>
    <t>Várdomb</t>
  </si>
  <si>
    <t>941</t>
  </si>
  <si>
    <t>Várfölde</t>
  </si>
  <si>
    <t>252</t>
  </si>
  <si>
    <t>Varga</t>
  </si>
  <si>
    <t>2852</t>
  </si>
  <si>
    <t>Várgesztes</t>
  </si>
  <si>
    <t>1725</t>
  </si>
  <si>
    <t>Várkesző</t>
  </si>
  <si>
    <t>2620</t>
  </si>
  <si>
    <t>Várong</t>
  </si>
  <si>
    <t>2912</t>
  </si>
  <si>
    <t>Városföld</t>
  </si>
  <si>
    <t>1066</t>
  </si>
  <si>
    <t>Városlőd</t>
  </si>
  <si>
    <t>706</t>
  </si>
  <si>
    <t>1143</t>
  </si>
  <si>
    <t>Varsád</t>
  </si>
  <si>
    <t>663</t>
  </si>
  <si>
    <t>Varsány</t>
  </si>
  <si>
    <t>2949</t>
  </si>
  <si>
    <t>Várvölgy</t>
  </si>
  <si>
    <t>1418</t>
  </si>
  <si>
    <t>Vasad</t>
  </si>
  <si>
    <t>2258</t>
  </si>
  <si>
    <t>Vasalja</t>
  </si>
  <si>
    <t>288</t>
  </si>
  <si>
    <t>Vásárosbéc</t>
  </si>
  <si>
    <t>2495</t>
  </si>
  <si>
    <t>Vásárosdombó</t>
  </si>
  <si>
    <t>226</t>
  </si>
  <si>
    <t>Vásárosfalu</t>
  </si>
  <si>
    <t>1788</t>
  </si>
  <si>
    <t>Vásárosmiske</t>
  </si>
  <si>
    <t>919</t>
  </si>
  <si>
    <t>1832</t>
  </si>
  <si>
    <t>Vasasszonyfa</t>
  </si>
  <si>
    <t>2039</t>
  </si>
  <si>
    <t>Vasboldogasszony</t>
  </si>
  <si>
    <t>1030</t>
  </si>
  <si>
    <t>Vasegerszeg</t>
  </si>
  <si>
    <t>1533</t>
  </si>
  <si>
    <t>Vashosszúfalu</t>
  </si>
  <si>
    <t>2034</t>
  </si>
  <si>
    <t>Vaskeresztes</t>
  </si>
  <si>
    <t>3070</t>
  </si>
  <si>
    <t>Vaskút</t>
  </si>
  <si>
    <t>2834</t>
  </si>
  <si>
    <t>Vasmegyer</t>
  </si>
  <si>
    <t>2710</t>
  </si>
  <si>
    <t>Vaspör</t>
  </si>
  <si>
    <t>1432</t>
  </si>
  <si>
    <t>Vassurány</t>
  </si>
  <si>
    <t>2598</t>
  </si>
  <si>
    <t>469</t>
  </si>
  <si>
    <t>Vaszar</t>
  </si>
  <si>
    <t>2664</t>
  </si>
  <si>
    <t>Vászoly</t>
  </si>
  <si>
    <t>1665</t>
  </si>
  <si>
    <t>Vasszécseny</t>
  </si>
  <si>
    <t>2937</t>
  </si>
  <si>
    <t>Vasszentmihály</t>
  </si>
  <si>
    <t>1163</t>
  </si>
  <si>
    <t>Vasszilvágy</t>
  </si>
  <si>
    <t>1210</t>
  </si>
  <si>
    <t>Vát</t>
  </si>
  <si>
    <t>224</t>
  </si>
  <si>
    <t>Vatta</t>
  </si>
  <si>
    <t>3007</t>
  </si>
  <si>
    <t>Vázsnok</t>
  </si>
  <si>
    <t>707</t>
  </si>
  <si>
    <t>Vécs</t>
  </si>
  <si>
    <t>575</t>
  </si>
  <si>
    <t>2681</t>
  </si>
  <si>
    <t>Végegyháza</t>
  </si>
  <si>
    <t>3122</t>
  </si>
  <si>
    <t>Vejti</t>
  </si>
  <si>
    <t>1851</t>
  </si>
  <si>
    <t>Vékény</t>
  </si>
  <si>
    <t>2440</t>
  </si>
  <si>
    <t>Vekerd</t>
  </si>
  <si>
    <t>1113</t>
  </si>
  <si>
    <t>Velem</t>
  </si>
  <si>
    <t>2600</t>
  </si>
  <si>
    <t>Velemér</t>
  </si>
  <si>
    <t>1843</t>
  </si>
  <si>
    <t>2501</t>
  </si>
  <si>
    <t>Velény</t>
  </si>
  <si>
    <t>2207</t>
  </si>
  <si>
    <t>Véménd</t>
  </si>
  <si>
    <t>2027</t>
  </si>
  <si>
    <t>Vének</t>
  </si>
  <si>
    <t>501</t>
  </si>
  <si>
    <t>Vép</t>
  </si>
  <si>
    <t>2642</t>
  </si>
  <si>
    <t>Vereb</t>
  </si>
  <si>
    <t>349</t>
  </si>
  <si>
    <t>1834</t>
  </si>
  <si>
    <t>Verőce</t>
  </si>
  <si>
    <t>3372</t>
  </si>
  <si>
    <t>Verpelét</t>
  </si>
  <si>
    <t>2414</t>
  </si>
  <si>
    <t>Verseg</t>
  </si>
  <si>
    <t>2248</t>
  </si>
  <si>
    <t>Versend</t>
  </si>
  <si>
    <t>1972</t>
  </si>
  <si>
    <t>Vértesacsa</t>
  </si>
  <si>
    <t>275</t>
  </si>
  <si>
    <t>Vértesboglár</t>
  </si>
  <si>
    <t>1389</t>
  </si>
  <si>
    <t>Vérteskethely</t>
  </si>
  <si>
    <t>3258</t>
  </si>
  <si>
    <t>Vértessomló</t>
  </si>
  <si>
    <t>1528</t>
  </si>
  <si>
    <t>Vértestolna</t>
  </si>
  <si>
    <t>2962</t>
  </si>
  <si>
    <t>3126</t>
  </si>
  <si>
    <t>Vése</t>
  </si>
  <si>
    <t>818</t>
  </si>
  <si>
    <t>Veszkény</t>
  </si>
  <si>
    <t>458</t>
  </si>
  <si>
    <t>1176</t>
  </si>
  <si>
    <t>Veszprémfajsz</t>
  </si>
  <si>
    <t>2143</t>
  </si>
  <si>
    <t>Veszprémgalsa</t>
  </si>
  <si>
    <t>1933</t>
  </si>
  <si>
    <t>Veszprémvarsány</t>
  </si>
  <si>
    <t>2269</t>
  </si>
  <si>
    <t>Vésztő</t>
  </si>
  <si>
    <t>2953</t>
  </si>
  <si>
    <t>Vezseny</t>
  </si>
  <si>
    <t>2115</t>
  </si>
  <si>
    <t>Vid</t>
  </si>
  <si>
    <t>950</t>
  </si>
  <si>
    <t>Vigántpetend</t>
  </si>
  <si>
    <t>973</t>
  </si>
  <si>
    <t>Villány</t>
  </si>
  <si>
    <t>2802</t>
  </si>
  <si>
    <t>Villánykövesd</t>
  </si>
  <si>
    <t>520</t>
  </si>
  <si>
    <t>Vilmány</t>
  </si>
  <si>
    <t>1158</t>
  </si>
  <si>
    <t>Vilonya</t>
  </si>
  <si>
    <t>1570</t>
  </si>
  <si>
    <t>Vilyvitány</t>
  </si>
  <si>
    <t>1298</t>
  </si>
  <si>
    <t>Vinár</t>
  </si>
  <si>
    <t>2465</t>
  </si>
  <si>
    <t>Vindornyafok</t>
  </si>
  <si>
    <t>3214</t>
  </si>
  <si>
    <t>Vindornyalak</t>
  </si>
  <si>
    <t>654</t>
  </si>
  <si>
    <t>Vindornyaszőlős</t>
  </si>
  <si>
    <t>1180</t>
  </si>
  <si>
    <t>2841</t>
  </si>
  <si>
    <t>Visnye</t>
  </si>
  <si>
    <t>1901</t>
  </si>
  <si>
    <t>Visonta</t>
  </si>
  <si>
    <t>3124</t>
  </si>
  <si>
    <t>Viss</t>
  </si>
  <si>
    <t>509</t>
  </si>
  <si>
    <t>Visz</t>
  </si>
  <si>
    <t>687</t>
  </si>
  <si>
    <t>Viszák</t>
  </si>
  <si>
    <t>794</t>
  </si>
  <si>
    <t>Viszló</t>
  </si>
  <si>
    <t>395</t>
  </si>
  <si>
    <t>Visznek</t>
  </si>
  <si>
    <t>351</t>
  </si>
  <si>
    <t>Vitnyéd</t>
  </si>
  <si>
    <t>2579</t>
  </si>
  <si>
    <t>Vízvár</t>
  </si>
  <si>
    <t>2978</t>
  </si>
  <si>
    <t>Vizslás</t>
  </si>
  <si>
    <t>1032</t>
  </si>
  <si>
    <t>Vizsoly</t>
  </si>
  <si>
    <t>2108</t>
  </si>
  <si>
    <t>Vokány</t>
  </si>
  <si>
    <t>589</t>
  </si>
  <si>
    <t>Vonyarcvashegy</t>
  </si>
  <si>
    <t>1291</t>
  </si>
  <si>
    <t>Vöckönd</t>
  </si>
  <si>
    <t>836</t>
  </si>
  <si>
    <t>Völcsej</t>
  </si>
  <si>
    <t>1631</t>
  </si>
  <si>
    <t>Vönöck</t>
  </si>
  <si>
    <t>314</t>
  </si>
  <si>
    <t>Vöröstó</t>
  </si>
  <si>
    <t>1170</t>
  </si>
  <si>
    <t>Vörs</t>
  </si>
  <si>
    <t>964</t>
  </si>
  <si>
    <t>Zabar</t>
  </si>
  <si>
    <t>2166</t>
  </si>
  <si>
    <t>Zádor</t>
  </si>
  <si>
    <t>1774</t>
  </si>
  <si>
    <t>Zádorfalva</t>
  </si>
  <si>
    <t>306</t>
  </si>
  <si>
    <t>Zagyvarékas</t>
  </si>
  <si>
    <t>1483</t>
  </si>
  <si>
    <t>Zagyvaszántó</t>
  </si>
  <si>
    <t>2172</t>
  </si>
  <si>
    <t>Záhony</t>
  </si>
  <si>
    <t>1620</t>
  </si>
  <si>
    <t>Zajk</t>
  </si>
  <si>
    <t>2459</t>
  </si>
  <si>
    <t>Zajta</t>
  </si>
  <si>
    <t>627</t>
  </si>
  <si>
    <t>1462</t>
  </si>
  <si>
    <t>3440</t>
  </si>
  <si>
    <t>Zákányszék</t>
  </si>
  <si>
    <t>554</t>
  </si>
  <si>
    <t>Zala</t>
  </si>
  <si>
    <t>1146</t>
  </si>
  <si>
    <t>Zalaapáti</t>
  </si>
  <si>
    <t>1740</t>
  </si>
  <si>
    <t>Zalabaksa</t>
  </si>
  <si>
    <t>757</t>
  </si>
  <si>
    <t>Zalabér</t>
  </si>
  <si>
    <t>2428</t>
  </si>
  <si>
    <t>Zalaboldogfa</t>
  </si>
  <si>
    <t>2849</t>
  </si>
  <si>
    <t>Zalacsány</t>
  </si>
  <si>
    <t>400</t>
  </si>
  <si>
    <t>Zalacséb</t>
  </si>
  <si>
    <t>248</t>
  </si>
  <si>
    <t>3205</t>
  </si>
  <si>
    <t>Zalaerdőd</t>
  </si>
  <si>
    <t>2999</t>
  </si>
  <si>
    <t>Zalagyömörő</t>
  </si>
  <si>
    <t>2720</t>
  </si>
  <si>
    <t>Zalahaláp</t>
  </si>
  <si>
    <t>1265</t>
  </si>
  <si>
    <t>Zalaháshágy</t>
  </si>
  <si>
    <t>2383</t>
  </si>
  <si>
    <t>Zalaigrice</t>
  </si>
  <si>
    <t>1689</t>
  </si>
  <si>
    <t>Zalaistvánd</t>
  </si>
  <si>
    <t>1249</t>
  </si>
  <si>
    <t>Zalakaros</t>
  </si>
  <si>
    <t>1178</t>
  </si>
  <si>
    <t>1034</t>
  </si>
  <si>
    <t>Zalaköveskút</t>
  </si>
  <si>
    <t>1876</t>
  </si>
  <si>
    <t>Zalalövő</t>
  </si>
  <si>
    <t>3031</t>
  </si>
  <si>
    <t>Zalameggyes</t>
  </si>
  <si>
    <t>3303</t>
  </si>
  <si>
    <t>Zalamerenye</t>
  </si>
  <si>
    <t>3161</t>
  </si>
  <si>
    <t>Zalasárszeg</t>
  </si>
  <si>
    <t>297</t>
  </si>
  <si>
    <t>Zalaszabar</t>
  </si>
  <si>
    <t>2294</t>
  </si>
  <si>
    <t>Zalaszántó</t>
  </si>
  <si>
    <t>3328</t>
  </si>
  <si>
    <t>Zalaszegvár</t>
  </si>
  <si>
    <t>2359</t>
  </si>
  <si>
    <t>Zalaszentbalázs</t>
  </si>
  <si>
    <t>1856</t>
  </si>
  <si>
    <t>3252</t>
  </si>
  <si>
    <t>Zalaszentgyörgy</t>
  </si>
  <si>
    <t>3313</t>
  </si>
  <si>
    <t>Zalaszentiván</t>
  </si>
  <si>
    <t>260</t>
  </si>
  <si>
    <t>Zalaszentjakab</t>
  </si>
  <si>
    <t>1809</t>
  </si>
  <si>
    <t>Zalaszentlászló</t>
  </si>
  <si>
    <t>723</t>
  </si>
  <si>
    <t>Zalaszentlőrinc</t>
  </si>
  <si>
    <t>1330</t>
  </si>
  <si>
    <t>Zalaszentmárton</t>
  </si>
  <si>
    <t>1309</t>
  </si>
  <si>
    <t>Zalaszentmihály</t>
  </si>
  <si>
    <t>1844</t>
  </si>
  <si>
    <t>Zalaszombatfa</t>
  </si>
  <si>
    <t>2756</t>
  </si>
  <si>
    <t>Zaláta</t>
  </si>
  <si>
    <t>2512</t>
  </si>
  <si>
    <t>Zalatárnok</t>
  </si>
  <si>
    <t>2968</t>
  </si>
  <si>
    <t>Zalaújlak</t>
  </si>
  <si>
    <t>938</t>
  </si>
  <si>
    <t>Zalavár</t>
  </si>
  <si>
    <t>1373</t>
  </si>
  <si>
    <t>Zalavég</t>
  </si>
  <si>
    <t>1705</t>
  </si>
  <si>
    <t>Zalkod</t>
  </si>
  <si>
    <t>1561</t>
  </si>
  <si>
    <t>600</t>
  </si>
  <si>
    <t>Zámoly</t>
  </si>
  <si>
    <t>3024</t>
  </si>
  <si>
    <t>Zánka</t>
  </si>
  <si>
    <t>2082</t>
  </si>
  <si>
    <t>Zaránk</t>
  </si>
  <si>
    <t>2344</t>
  </si>
  <si>
    <t>Závod</t>
  </si>
  <si>
    <t>1430</t>
  </si>
  <si>
    <t>Zebecke</t>
  </si>
  <si>
    <t>372</t>
  </si>
  <si>
    <t>Zebegény</t>
  </si>
  <si>
    <t>1496</t>
  </si>
  <si>
    <t>Zemplénagárd</t>
  </si>
  <si>
    <t>3160</t>
  </si>
  <si>
    <t>Zengővárkony</t>
  </si>
  <si>
    <t>1584</t>
  </si>
  <si>
    <t>3426</t>
  </si>
  <si>
    <t>Zics</t>
  </si>
  <si>
    <t>3305</t>
  </si>
  <si>
    <t>Ziliz</t>
  </si>
  <si>
    <t>1927</t>
  </si>
  <si>
    <t>Zimány</t>
  </si>
  <si>
    <t>2761</t>
  </si>
  <si>
    <t>2649</t>
  </si>
  <si>
    <t>Zók</t>
  </si>
  <si>
    <t>1220</t>
  </si>
  <si>
    <t>2162</t>
  </si>
  <si>
    <t>Zubogy</t>
  </si>
  <si>
    <t>1910</t>
  </si>
  <si>
    <t>Zsadány</t>
  </si>
  <si>
    <t>625</t>
  </si>
  <si>
    <t>Zsáka</t>
  </si>
  <si>
    <t>481</t>
  </si>
  <si>
    <t>2503</t>
  </si>
  <si>
    <t>Zsámbok</t>
  </si>
  <si>
    <t>2203</t>
  </si>
  <si>
    <t>Zsana</t>
  </si>
  <si>
    <t>1515</t>
  </si>
  <si>
    <t>Zsarolyán</t>
  </si>
  <si>
    <t>2875</t>
  </si>
  <si>
    <t>Zsebeháza</t>
  </si>
  <si>
    <t>1686</t>
  </si>
  <si>
    <t>Zsédeny</t>
  </si>
  <si>
    <t>2164</t>
  </si>
  <si>
    <t>Zselickisfalud</t>
  </si>
  <si>
    <t>2684</t>
  </si>
  <si>
    <t>Zselickislak</t>
  </si>
  <si>
    <t>2411</t>
  </si>
  <si>
    <t>Zselicszentpál</t>
  </si>
  <si>
    <t>1749</t>
  </si>
  <si>
    <t>Zsennye</t>
  </si>
  <si>
    <t>1229</t>
  </si>
  <si>
    <t>Zsira</t>
  </si>
  <si>
    <t>462</t>
  </si>
  <si>
    <t>Zsombó</t>
  </si>
  <si>
    <t>1776</t>
  </si>
  <si>
    <t>Zsujta</t>
  </si>
  <si>
    <t>1102</t>
  </si>
  <si>
    <t>Zsurk</t>
  </si>
  <si>
    <t>1303</t>
  </si>
  <si>
    <t>Abasár</t>
  </si>
  <si>
    <t>Abod</t>
  </si>
  <si>
    <t>Ábrahámhegy</t>
  </si>
  <si>
    <t>Adorjánháza</t>
  </si>
  <si>
    <t>Alsóbogát</t>
  </si>
  <si>
    <t>Alsóújlak</t>
  </si>
  <si>
    <t>Annavölgy</t>
  </si>
  <si>
    <t>Balajt</t>
  </si>
  <si>
    <t>Balatonakarattya</t>
  </si>
  <si>
    <t>Balatonfenyves</t>
  </si>
  <si>
    <t>Balatonkenese</t>
  </si>
  <si>
    <t>Balatonrendes</t>
  </si>
  <si>
    <t>Bánk</t>
  </si>
  <si>
    <t>Berekfürdő</t>
  </si>
  <si>
    <t>Berente</t>
  </si>
  <si>
    <t>Bocskaikert</t>
  </si>
  <si>
    <t>Bodrogkisfalud</t>
  </si>
  <si>
    <t>Bőny</t>
  </si>
  <si>
    <t>Csabaszabadi</t>
  </si>
  <si>
    <t>Csabdi</t>
  </si>
  <si>
    <t>Csataszög</t>
  </si>
  <si>
    <t>Csincse</t>
  </si>
  <si>
    <t>Csörnyeföld</t>
  </si>
  <si>
    <t>Csörög</t>
  </si>
  <si>
    <t>Damak</t>
  </si>
  <si>
    <t>Daruszentmiklós</t>
  </si>
  <si>
    <t>Dunaalmás</t>
  </si>
  <si>
    <t>Edde</t>
  </si>
  <si>
    <t>Edelény</t>
  </si>
  <si>
    <t>Egeralja</t>
  </si>
  <si>
    <t>Egervár</t>
  </si>
  <si>
    <t>Előszállás</t>
  </si>
  <si>
    <t>Eplény</t>
  </si>
  <si>
    <t>Farád</t>
  </si>
  <si>
    <t>Farkaslyuk</t>
  </si>
  <si>
    <t>Folyás</t>
  </si>
  <si>
    <t>Gibárt</t>
  </si>
  <si>
    <t>Gyüre</t>
  </si>
  <si>
    <t>Hajdúhadház</t>
  </si>
  <si>
    <t>Hobol</t>
  </si>
  <si>
    <t>Hunyadfalva</t>
  </si>
  <si>
    <t>Ipolyszög</t>
  </si>
  <si>
    <t>Izsófalva</t>
  </si>
  <si>
    <t>Károlyháza</t>
  </si>
  <si>
    <t>Kaszó</t>
  </si>
  <si>
    <t>Kemenesmihályfa</t>
  </si>
  <si>
    <t>Kemenessömjén</t>
  </si>
  <si>
    <t>Kémes</t>
  </si>
  <si>
    <t>Kerekharaszt</t>
  </si>
  <si>
    <t>Kétbodony</t>
  </si>
  <si>
    <t>Kimle</t>
  </si>
  <si>
    <t>Kisdobsza</t>
  </si>
  <si>
    <t>Kőtelek</t>
  </si>
  <si>
    <t>Kulcs</t>
  </si>
  <si>
    <t>Ládbesenyő</t>
  </si>
  <si>
    <t>Lakhegy</t>
  </si>
  <si>
    <t>Lesenceistvánd</t>
  </si>
  <si>
    <t>Lókút</t>
  </si>
  <si>
    <t>Lucfalva</t>
  </si>
  <si>
    <t>Mánfa</t>
  </si>
  <si>
    <t>Mátranovák</t>
  </si>
  <si>
    <t>Mátraszőlős</t>
  </si>
  <si>
    <t>Mátraterenye</t>
  </si>
  <si>
    <t>Máza</t>
  </si>
  <si>
    <t>Monorierdő</t>
  </si>
  <si>
    <t>Móricgát</t>
  </si>
  <si>
    <t>Mosonudvar</t>
  </si>
  <si>
    <t>Muraszemenye</t>
  </si>
  <si>
    <t>Nagybajom</t>
  </si>
  <si>
    <t>Nagydobsza</t>
  </si>
  <si>
    <t>Nagyesztergár</t>
  </si>
  <si>
    <t>Nagykeresztúr</t>
  </si>
  <si>
    <t>Nagykovácsi</t>
  </si>
  <si>
    <t>Nagykörű</t>
  </si>
  <si>
    <t>Nagyvarsány</t>
  </si>
  <si>
    <t>Neszmély</t>
  </si>
  <si>
    <t>Óbarok</t>
  </si>
  <si>
    <t>Olaszfalu</t>
  </si>
  <si>
    <t>Ormosbánya</t>
  </si>
  <si>
    <t>Ötvöskónyi</t>
  </si>
  <si>
    <t>Pálmajor</t>
  </si>
  <si>
    <t>Pálosvörösmart</t>
  </si>
  <si>
    <t>Pári</t>
  </si>
  <si>
    <t>Patvarc</t>
  </si>
  <si>
    <t>Pétfürdő</t>
  </si>
  <si>
    <t>Pilisjászfalu</t>
  </si>
  <si>
    <t>Polgár</t>
  </si>
  <si>
    <t>Rácalmás</t>
  </si>
  <si>
    <t>Rákóczibánya</t>
  </si>
  <si>
    <t>Ravazd</t>
  </si>
  <si>
    <t>Remeteszőlős</t>
  </si>
  <si>
    <t>Rétalap</t>
  </si>
  <si>
    <t>Romhány</t>
  </si>
  <si>
    <t>Rudolftelep</t>
  </si>
  <si>
    <t>Sárisáp</t>
  </si>
  <si>
    <t>Somogyszob</t>
  </si>
  <si>
    <t>Somoskőújfalu</t>
  </si>
  <si>
    <t>Szaporca</t>
  </si>
  <si>
    <t>Szarvaskő</t>
  </si>
  <si>
    <t>Szászvár</t>
  </si>
  <si>
    <t>Szegi</t>
  </si>
  <si>
    <t>Szelevény</t>
  </si>
  <si>
    <t>Szigetvár</t>
  </si>
  <si>
    <t>Szorgalmatos</t>
  </si>
  <si>
    <t>Sződ</t>
  </si>
  <si>
    <t>Tarjánpuszta</t>
  </si>
  <si>
    <t>Tekenye</t>
  </si>
  <si>
    <t>Tiszaszőlős</t>
  </si>
  <si>
    <t>Tokod</t>
  </si>
  <si>
    <t>Tokodaltáró</t>
  </si>
  <si>
    <t>Tormásliget</t>
  </si>
  <si>
    <t>Uzsa</t>
  </si>
  <si>
    <t>Zákány</t>
  </si>
  <si>
    <t>Zákányfalu</t>
  </si>
  <si>
    <t>Zichyújfalu</t>
  </si>
  <si>
    <t>km_quick</t>
  </si>
  <si>
    <t>km_short</t>
  </si>
  <si>
    <t>min_quick</t>
  </si>
  <si>
    <t>min_short</t>
  </si>
  <si>
    <t>Füzesabony, 33. főút 0197/6 hrsz</t>
  </si>
  <si>
    <t>Füzesabony, Maklári út</t>
  </si>
  <si>
    <t>Füle, M7 Autópálya 83 km (Dél) (Lepsény) II</t>
  </si>
  <si>
    <t>Füle, M7 Autópálya 83 km (Észak)(Lepsény)</t>
  </si>
  <si>
    <t>Püspökladány, Keleti sor 17.</t>
  </si>
  <si>
    <t>Fülöpszállás, Hármaspuszta 9.</t>
  </si>
  <si>
    <t>Fülöpszállás, Külterület 52. számú főút Kurjantópuszta</t>
  </si>
  <si>
    <t>Sümeg, Alkotmány u.  </t>
  </si>
  <si>
    <t>Sümeg, Rendeki u. 200. hrsz.</t>
  </si>
  <si>
    <t>Sümeg, Somoskert u. 2/7.</t>
  </si>
  <si>
    <t>Sükösd, Dózsa György út 1.  </t>
  </si>
  <si>
    <t>Budapest V. kerület</t>
  </si>
  <si>
    <t>Budapest VII. kerület</t>
  </si>
  <si>
    <t>motorway</t>
  </si>
  <si>
    <t>vignette</t>
  </si>
  <si>
    <t>only_from_motorway</t>
  </si>
  <si>
    <t>bp_sections_plus_motorways</t>
  </si>
  <si>
    <t>Do you need vignette?</t>
  </si>
  <si>
    <t>Össz lakos avg</t>
  </si>
  <si>
    <t>Főállásúak avg</t>
  </si>
  <si>
    <t>2023 Összevont SZJA adóalapba tartozó jövedelem (Ft)</t>
  </si>
  <si>
    <t>2023 Állandó népesség (jan.1.) (fő)</t>
  </si>
  <si>
    <t>2023 SZJA adóalapot képező belföldi jövedelem; Összes (Ft)</t>
  </si>
  <si>
    <t>2023 SZJA adófizető; Összesen (fő)</t>
  </si>
  <si>
    <t>2023 SZJA adófizető; Főállású (fő)</t>
  </si>
  <si>
    <t>2023 SZJA adóalapot képező jövedelem; Főállásúak (Ft)</t>
  </si>
  <si>
    <t>kod</t>
  </si>
  <si>
    <t>Abasár:</t>
  </si>
  <si>
    <t>Abod:</t>
  </si>
  <si>
    <t>Ábrahámhegy:</t>
  </si>
  <si>
    <t>Adorjánháza:</t>
  </si>
  <si>
    <t>Algyő:</t>
  </si>
  <si>
    <t>Alsóbogát:</t>
  </si>
  <si>
    <t>Alsóújlak:</t>
  </si>
  <si>
    <t>Annavölgy:</t>
  </si>
  <si>
    <t>Ászár:</t>
  </si>
  <si>
    <t>Balajt:</t>
  </si>
  <si>
    <t>Balassagyarmat:</t>
  </si>
  <si>
    <t>Balatonakarattya:</t>
  </si>
  <si>
    <t>Balatonboglár:</t>
  </si>
  <si>
    <t>Balatonfenyves:</t>
  </si>
  <si>
    <t>Balatonkenese:</t>
  </si>
  <si>
    <t>Balatonlelle:</t>
  </si>
  <si>
    <t>Balatonrendes:</t>
  </si>
  <si>
    <t>Bánk:</t>
  </si>
  <si>
    <t>Bátonyterenye:</t>
  </si>
  <si>
    <t>Békéscsaba:</t>
  </si>
  <si>
    <t>Berekfürdő:</t>
  </si>
  <si>
    <t>Berente:</t>
  </si>
  <si>
    <t>Bicske:</t>
  </si>
  <si>
    <t>Bocskaikert:</t>
  </si>
  <si>
    <t>Bodrogkisfalud:</t>
  </si>
  <si>
    <t>Bőny:</t>
  </si>
  <si>
    <t>Csabaszabadi:</t>
  </si>
  <si>
    <t>Csabdi:</t>
  </si>
  <si>
    <t>Csataszög:</t>
  </si>
  <si>
    <t>Csepreg:</t>
  </si>
  <si>
    <t>Csincse:</t>
  </si>
  <si>
    <t>Csorna:</t>
  </si>
  <si>
    <t>Csörnyeföld:</t>
  </si>
  <si>
    <t>Csörög:</t>
  </si>
  <si>
    <t>Damak:</t>
  </si>
  <si>
    <t>Daruszentmiklós:</t>
  </si>
  <si>
    <t>Dunaalmás:</t>
  </si>
  <si>
    <t>Edde:</t>
  </si>
  <si>
    <t>Edelény:</t>
  </si>
  <si>
    <t>Eger:</t>
  </si>
  <si>
    <t>Egeralja:</t>
  </si>
  <si>
    <t>Egervár:</t>
  </si>
  <si>
    <t>Előszállás:</t>
  </si>
  <si>
    <t>Encs:</t>
  </si>
  <si>
    <t>Eplény:</t>
  </si>
  <si>
    <t>Farád:</t>
  </si>
  <si>
    <t>Farkaslyuk:</t>
  </si>
  <si>
    <t>Folyás:</t>
  </si>
  <si>
    <t>Fonyód:</t>
  </si>
  <si>
    <t>Gárdony:</t>
  </si>
  <si>
    <t>Gibárt:</t>
  </si>
  <si>
    <t>Gyüre:</t>
  </si>
  <si>
    <t>Hajdúhadház:</t>
  </si>
  <si>
    <t>Hatvan:</t>
  </si>
  <si>
    <t>Hobol:</t>
  </si>
  <si>
    <t>Hunyadfalva:</t>
  </si>
  <si>
    <t>Ipolyszög:</t>
  </si>
  <si>
    <t>Izsófalva:</t>
  </si>
  <si>
    <t>Jászszentlászló:</t>
  </si>
  <si>
    <t>Karcag:</t>
  </si>
  <si>
    <t>Károlyháza:</t>
  </si>
  <si>
    <t>Kaszó:</t>
  </si>
  <si>
    <t>Kazincbarcika:</t>
  </si>
  <si>
    <t>Kemenesmihályfa:</t>
  </si>
  <si>
    <t>Kemenessömjén:</t>
  </si>
  <si>
    <t>Kémes:</t>
  </si>
  <si>
    <t>Kerekharaszt:</t>
  </si>
  <si>
    <t>Kerepes:</t>
  </si>
  <si>
    <t>Kétbodony:</t>
  </si>
  <si>
    <t>Kimle:</t>
  </si>
  <si>
    <t>Kisbér:</t>
  </si>
  <si>
    <t>Kisdobsza:</t>
  </si>
  <si>
    <t>Kistarcsa:</t>
  </si>
  <si>
    <t>Komló:</t>
  </si>
  <si>
    <t>Kőtelek:</t>
  </si>
  <si>
    <t>Kulcs:</t>
  </si>
  <si>
    <t>Kunszentmárton:</t>
  </si>
  <si>
    <t>Ládbesenyő:</t>
  </si>
  <si>
    <t>Lakhegy:</t>
  </si>
  <si>
    <t>Lesenceistvánd:</t>
  </si>
  <si>
    <t>Lókút:</t>
  </si>
  <si>
    <t>Lucfalva:</t>
  </si>
  <si>
    <t>Mánfa:</t>
  </si>
  <si>
    <t>Mátranovák:</t>
  </si>
  <si>
    <t>Mátraszőlős:</t>
  </si>
  <si>
    <t>Mátraterenye:</t>
  </si>
  <si>
    <t>Máza:</t>
  </si>
  <si>
    <t>Mezőkeresztes:</t>
  </si>
  <si>
    <t>Monor:</t>
  </si>
  <si>
    <t>Monorierdő:</t>
  </si>
  <si>
    <t>Móricgát:</t>
  </si>
  <si>
    <t>Mosonmagyaróvár:</t>
  </si>
  <si>
    <t>Mosonudvar:</t>
  </si>
  <si>
    <t>Muraszemenye:</t>
  </si>
  <si>
    <t>Nagyatád:</t>
  </si>
  <si>
    <t>Nagybajom:</t>
  </si>
  <si>
    <t>Nagydobsza:</t>
  </si>
  <si>
    <t>Nagyesztergár:</t>
  </si>
  <si>
    <t>Nagykeresztúr:</t>
  </si>
  <si>
    <t>Nagykovácsi:</t>
  </si>
  <si>
    <t>Nagykörű:</t>
  </si>
  <si>
    <t>Nagyvarsány:</t>
  </si>
  <si>
    <t>Neszmély:</t>
  </si>
  <si>
    <t>Óbarok:</t>
  </si>
  <si>
    <t>Olaszfalu:</t>
  </si>
  <si>
    <t>Ormosbánya:</t>
  </si>
  <si>
    <t>Ózd:</t>
  </si>
  <si>
    <t>Ötvöskónyi:</t>
  </si>
  <si>
    <t>Pálmajor:</t>
  </si>
  <si>
    <t>Pálosvörösmart:</t>
  </si>
  <si>
    <t>Pári:</t>
  </si>
  <si>
    <t>Pásztó:</t>
  </si>
  <si>
    <t>Patvarc:</t>
  </si>
  <si>
    <t>Pétfürdő:</t>
  </si>
  <si>
    <t>Piliscsaba:</t>
  </si>
  <si>
    <t>Pilisjászfalu:</t>
  </si>
  <si>
    <t>Polgár:</t>
  </si>
  <si>
    <t>Rácalmás:</t>
  </si>
  <si>
    <t>Rákóczibánya:</t>
  </si>
  <si>
    <t>Ravazd:</t>
  </si>
  <si>
    <t>Remeteszőlős:</t>
  </si>
  <si>
    <t>Rétalap:</t>
  </si>
  <si>
    <t>Rétság:</t>
  </si>
  <si>
    <t>Romhány:</t>
  </si>
  <si>
    <t>Rudolftelep:</t>
  </si>
  <si>
    <t>Salgótarján:</t>
  </si>
  <si>
    <t>Sárisáp:</t>
  </si>
  <si>
    <t>Somogyszob:</t>
  </si>
  <si>
    <t>Somoskőújfalu:</t>
  </si>
  <si>
    <t>Szántód:</t>
  </si>
  <si>
    <t>Szaporca:</t>
  </si>
  <si>
    <t>Szarvaskő:</t>
  </si>
  <si>
    <t>Szászvár:</t>
  </si>
  <si>
    <t>Szeged:</t>
  </si>
  <si>
    <t>Szegi:</t>
  </si>
  <si>
    <t>Szelevény:</t>
  </si>
  <si>
    <t>Szigetvár:</t>
  </si>
  <si>
    <t>Szorgalmatos:</t>
  </si>
  <si>
    <t>Sződ:</t>
  </si>
  <si>
    <t>Tamási:</t>
  </si>
  <si>
    <t>Tarjánpuszta:</t>
  </si>
  <si>
    <t>Téglás:</t>
  </si>
  <si>
    <t>Tekenye:</t>
  </si>
  <si>
    <t>Tiszafüred:</t>
  </si>
  <si>
    <t>Tiszaszőlős:</t>
  </si>
  <si>
    <t>Tiszavasvári:</t>
  </si>
  <si>
    <t>Tokod:</t>
  </si>
  <si>
    <t>Tokodaltáró:</t>
  </si>
  <si>
    <t>Tolmács:</t>
  </si>
  <si>
    <t>Tormásliget:</t>
  </si>
  <si>
    <t>Uzsa:</t>
  </si>
  <si>
    <t>Várpalota:</t>
  </si>
  <si>
    <t>Vasvár:</t>
  </si>
  <si>
    <t>Zákány:</t>
  </si>
  <si>
    <t>Zákányfalu:</t>
  </si>
  <si>
    <t>Zalaszentgrót:</t>
  </si>
  <si>
    <t>Zamárdi:</t>
  </si>
  <si>
    <t>Zichyújfalu:</t>
  </si>
  <si>
    <t>Zirc:</t>
  </si>
  <si>
    <t>Budapest 01. ker.</t>
  </si>
  <si>
    <t>Budapest 02. ker.</t>
  </si>
  <si>
    <t>Budapest 03. ker.</t>
  </si>
  <si>
    <t>Budapest 04. ker.</t>
  </si>
  <si>
    <t>Budapest 05. ker.</t>
  </si>
  <si>
    <t>Budapest 06. ker.</t>
  </si>
  <si>
    <t>Budapest 07. ker.</t>
  </si>
  <si>
    <t>Budapest 08. ker.</t>
  </si>
  <si>
    <t>Budapest 09. ker.</t>
  </si>
  <si>
    <t>Budapest 10. ker.</t>
  </si>
  <si>
    <t>Budapest 11. ker.</t>
  </si>
  <si>
    <t>Budapest 12. ker.</t>
  </si>
  <si>
    <t>Budapest 13. ker.</t>
  </si>
  <si>
    <t>Budapest 14. ker.</t>
  </si>
  <si>
    <t>Budapest 15. ker.</t>
  </si>
  <si>
    <t>Budapest 16. ker.</t>
  </si>
  <si>
    <t>Budapest 17. ker.</t>
  </si>
  <si>
    <t>Budapest 18. ker.</t>
  </si>
  <si>
    <t>Budapest 19. ker.</t>
  </si>
  <si>
    <t>Budapest 20. ker.</t>
  </si>
  <si>
    <t>Budapest 21. ker.</t>
  </si>
  <si>
    <t>Budapest 22. ker.</t>
  </si>
  <si>
    <t>Budapest 23. ker.</t>
  </si>
  <si>
    <t>2015. január 1.</t>
  </si>
  <si>
    <t>Helység</t>
  </si>
  <si>
    <t xml:space="preserve">Megye megnevezése </t>
  </si>
  <si>
    <t xml:space="preserve">Járás </t>
  </si>
  <si>
    <t>Közös önkormányzati hivatal</t>
  </si>
  <si>
    <t>Terület  (hektár)</t>
  </si>
  <si>
    <t>Lakó-népesség</t>
  </si>
  <si>
    <t>Lakások száma</t>
  </si>
  <si>
    <t>Becsült terület-adatokkal</t>
  </si>
  <si>
    <t>Nemzetiségi önkormányzat</t>
  </si>
  <si>
    <t>megnevezése</t>
  </si>
  <si>
    <t>KSH kódja</t>
  </si>
  <si>
    <t>jogállása</t>
  </si>
  <si>
    <t>kódja</t>
  </si>
  <si>
    <t>neve</t>
  </si>
  <si>
    <t>székhelye</t>
  </si>
  <si>
    <t xml:space="preserve">bolgár  </t>
  </si>
  <si>
    <t xml:space="preserve">görög  </t>
  </si>
  <si>
    <t xml:space="preserve">horvát  </t>
  </si>
  <si>
    <t xml:space="preserve">lengyel  </t>
  </si>
  <si>
    <t xml:space="preserve">német  </t>
  </si>
  <si>
    <t xml:space="preserve">örmény  </t>
  </si>
  <si>
    <t>roma</t>
  </si>
  <si>
    <t xml:space="preserve">román  </t>
  </si>
  <si>
    <t xml:space="preserve">ruszin  </t>
  </si>
  <si>
    <t xml:space="preserve">szerb  </t>
  </si>
  <si>
    <t xml:space="preserve">szlovák  </t>
  </si>
  <si>
    <t xml:space="preserve">szlovén  </t>
  </si>
  <si>
    <t xml:space="preserve">ukrán  </t>
  </si>
  <si>
    <t>17376</t>
  </si>
  <si>
    <t>város</t>
  </si>
  <si>
    <t>Fejér</t>
  </si>
  <si>
    <t>085 0</t>
  </si>
  <si>
    <t>Székesfehérvári</t>
  </si>
  <si>
    <t>–</t>
  </si>
  <si>
    <t>12441</t>
  </si>
  <si>
    <t>Jász-Nagykun-Szolnok</t>
  </si>
  <si>
    <t>164 0</t>
  </si>
  <si>
    <t>Kunhegyesi</t>
  </si>
  <si>
    <t>Helyben</t>
  </si>
  <si>
    <t>12548</t>
  </si>
  <si>
    <t>község</t>
  </si>
  <si>
    <t>Baranya</t>
  </si>
  <si>
    <t>028 0</t>
  </si>
  <si>
    <t>Pécsi</t>
  </si>
  <si>
    <t>24554</t>
  </si>
  <si>
    <t>106 0</t>
  </si>
  <si>
    <t>Gyöngyösi</t>
  </si>
  <si>
    <t>15662</t>
  </si>
  <si>
    <t>Borsod-Abaúj-Zemplén</t>
  </si>
  <si>
    <t>057 0</t>
  </si>
  <si>
    <t>Gönci</t>
  </si>
  <si>
    <t>26718</t>
  </si>
  <si>
    <t>02820</t>
  </si>
  <si>
    <t>067 0</t>
  </si>
  <si>
    <t>Szikszói</t>
  </si>
  <si>
    <t>03595</t>
  </si>
  <si>
    <t>26338</t>
  </si>
  <si>
    <t>02273</t>
  </si>
  <si>
    <t>11882</t>
  </si>
  <si>
    <t>Győr-Moson-Sopron</t>
  </si>
  <si>
    <t>087 0</t>
  </si>
  <si>
    <t>Győri</t>
  </si>
  <si>
    <t>10357</t>
  </si>
  <si>
    <t>055 0</t>
  </si>
  <si>
    <t>Edelényi</t>
  </si>
  <si>
    <t>27872</t>
  </si>
  <si>
    <t>Pest</t>
  </si>
  <si>
    <t>124 0</t>
  </si>
  <si>
    <t>Ceglédi</t>
  </si>
  <si>
    <t>04561</t>
  </si>
  <si>
    <t>189 0</t>
  </si>
  <si>
    <t>Tapolcai</t>
  </si>
  <si>
    <t>04428</t>
  </si>
  <si>
    <t>Komárom-Esztergom</t>
  </si>
  <si>
    <t>112 0</t>
  </si>
  <si>
    <t>Komáromi</t>
  </si>
  <si>
    <t>18573</t>
  </si>
  <si>
    <t>138 0</t>
  </si>
  <si>
    <t>Váci</t>
  </si>
  <si>
    <t>07214</t>
  </si>
  <si>
    <t>Vas</t>
  </si>
  <si>
    <t>181 0</t>
  </si>
  <si>
    <t>Szombathelyi</t>
  </si>
  <si>
    <t>33385</t>
  </si>
  <si>
    <t>086 0</t>
  </si>
  <si>
    <t>Csornai</t>
  </si>
  <si>
    <t>18139</t>
  </si>
  <si>
    <t>111 0</t>
  </si>
  <si>
    <t>Kisbéri</t>
  </si>
  <si>
    <t>23241</t>
  </si>
  <si>
    <t>06080</t>
  </si>
  <si>
    <t>Somogy</t>
  </si>
  <si>
    <t>146 0</t>
  </si>
  <si>
    <t>Siófoki</t>
  </si>
  <si>
    <t>07302</t>
  </si>
  <si>
    <t>187 0</t>
  </si>
  <si>
    <t>Pápai</t>
  </si>
  <si>
    <t>08925</t>
  </si>
  <si>
    <t>078 0</t>
  </si>
  <si>
    <t>Dunaújvárosi</t>
  </si>
  <si>
    <t>31307</t>
  </si>
  <si>
    <t>186 0</t>
  </si>
  <si>
    <t>Devecseri</t>
  </si>
  <si>
    <t>06868</t>
  </si>
  <si>
    <t>030 0</t>
  </si>
  <si>
    <t>Sellyei</t>
  </si>
  <si>
    <t>25812</t>
  </si>
  <si>
    <t>025 0</t>
  </si>
  <si>
    <t>Hegyháti</t>
  </si>
  <si>
    <t>17686</t>
  </si>
  <si>
    <t>Bács-Kiskun</t>
  </si>
  <si>
    <t>038 0</t>
  </si>
  <si>
    <t>Kecskeméti</t>
  </si>
  <si>
    <t>04880</t>
  </si>
  <si>
    <t>091 0</t>
  </si>
  <si>
    <t>Soproni</t>
  </si>
  <si>
    <t>09362</t>
  </si>
  <si>
    <t>063 0</t>
  </si>
  <si>
    <t>Putnoki</t>
  </si>
  <si>
    <t>29407</t>
  </si>
  <si>
    <t>088 0</t>
  </si>
  <si>
    <t>Kapuvári</t>
  </si>
  <si>
    <t>08776</t>
  </si>
  <si>
    <t>Szabolcs-Szatmár-Bereg</t>
  </si>
  <si>
    <t>153 0</t>
  </si>
  <si>
    <t>Kisvárdai</t>
  </si>
  <si>
    <t>06673</t>
  </si>
  <si>
    <t>183 1</t>
  </si>
  <si>
    <t>Ajkai</t>
  </si>
  <si>
    <t>06682</t>
  </si>
  <si>
    <t>21944</t>
  </si>
  <si>
    <t>039 0</t>
  </si>
  <si>
    <t>Kiskőrösi</t>
  </si>
  <si>
    <t>33093</t>
  </si>
  <si>
    <t>058 0</t>
  </si>
  <si>
    <t>Kazincbarcikai</t>
  </si>
  <si>
    <t>26824</t>
  </si>
  <si>
    <t>084 0</t>
  </si>
  <si>
    <t>Sárbogárdi</t>
  </si>
  <si>
    <t>25265</t>
  </si>
  <si>
    <t>161 0</t>
  </si>
  <si>
    <t>31653</t>
  </si>
  <si>
    <t>15176</t>
  </si>
  <si>
    <t>077 0</t>
  </si>
  <si>
    <t>Bicskei</t>
  </si>
  <si>
    <t>06345</t>
  </si>
  <si>
    <t>105 0</t>
  </si>
  <si>
    <t>Füzesabonyi</t>
  </si>
  <si>
    <t>34245</t>
  </si>
  <si>
    <t>nagyközség</t>
  </si>
  <si>
    <t>075 0</t>
  </si>
  <si>
    <t>Szegedi</t>
  </si>
  <si>
    <t>02644</t>
  </si>
  <si>
    <t>197 0</t>
  </si>
  <si>
    <t>Zalaegerszegi</t>
  </si>
  <si>
    <t>13329</t>
  </si>
  <si>
    <t>033 0</t>
  </si>
  <si>
    <t>Szigetvári</t>
  </si>
  <si>
    <t>32346</t>
  </si>
  <si>
    <t>23384</t>
  </si>
  <si>
    <t>29595</t>
  </si>
  <si>
    <t>049 0</t>
  </si>
  <si>
    <t>Mezőkovácsházai</t>
  </si>
  <si>
    <t>20376</t>
  </si>
  <si>
    <t>27641</t>
  </si>
  <si>
    <t>Hajdú-Bihar</t>
  </si>
  <si>
    <t>101 0</t>
  </si>
  <si>
    <t>Nyíradonyi</t>
  </si>
  <si>
    <t>20482</t>
  </si>
  <si>
    <t>065 0</t>
  </si>
  <si>
    <t>Sátoraljaújhelyi</t>
  </si>
  <si>
    <t>34184</t>
  </si>
  <si>
    <t>143 0</t>
  </si>
  <si>
    <t>Kaposvári</t>
  </si>
  <si>
    <t>19664</t>
  </si>
  <si>
    <t>066 0</t>
  </si>
  <si>
    <t>Szerencsi</t>
  </si>
  <si>
    <t>14429</t>
  </si>
  <si>
    <t>056 0</t>
  </si>
  <si>
    <t>Encsi</t>
  </si>
  <si>
    <t>17385</t>
  </si>
  <si>
    <t>29665</t>
  </si>
  <si>
    <t>173 0</t>
  </si>
  <si>
    <t>Szekszárdi</t>
  </si>
  <si>
    <t>23199</t>
  </si>
  <si>
    <t>129 0</t>
  </si>
  <si>
    <t>Gyáli</t>
  </si>
  <si>
    <t>19512</t>
  </si>
  <si>
    <t>11563</t>
  </si>
  <si>
    <t>30526</t>
  </si>
  <si>
    <t>185 0</t>
  </si>
  <si>
    <t>Balatonfüredi</t>
  </si>
  <si>
    <t>32081</t>
  </si>
  <si>
    <t>193 0</t>
  </si>
  <si>
    <t>Keszthelyi</t>
  </si>
  <si>
    <t>16425</t>
  </si>
  <si>
    <t>119 0</t>
  </si>
  <si>
    <t>Rétsági</t>
  </si>
  <si>
    <t>18829</t>
  </si>
  <si>
    <t>196 0</t>
  </si>
  <si>
    <t>Nagykanizsai</t>
  </si>
  <si>
    <t>23223</t>
  </si>
  <si>
    <t>08767</t>
  </si>
  <si>
    <t>194 0</t>
  </si>
  <si>
    <t>25283</t>
  </si>
  <si>
    <t>33279</t>
  </si>
  <si>
    <t>031 0</t>
  </si>
  <si>
    <t>Siklósi</t>
  </si>
  <si>
    <t>22549</t>
  </si>
  <si>
    <t>180 0</t>
  </si>
  <si>
    <t>Szentgotthárdi</t>
  </si>
  <si>
    <t>28839</t>
  </si>
  <si>
    <t>08217</t>
  </si>
  <si>
    <t>07621</t>
  </si>
  <si>
    <t>118 0</t>
  </si>
  <si>
    <t>Pásztói</t>
  </si>
  <si>
    <t>22725</t>
  </si>
  <si>
    <t>182 0</t>
  </si>
  <si>
    <t>Vasvári</t>
  </si>
  <si>
    <t>29814</t>
  </si>
  <si>
    <t>21032</t>
  </si>
  <si>
    <t>061 0</t>
  </si>
  <si>
    <t>Miskolci</t>
  </si>
  <si>
    <t>16197</t>
  </si>
  <si>
    <t>073 0</t>
  </si>
  <si>
    <t>Makói</t>
  </si>
  <si>
    <t>29975</t>
  </si>
  <si>
    <t>28714</t>
  </si>
  <si>
    <t>147 0</t>
  </si>
  <si>
    <t>Tabi</t>
  </si>
  <si>
    <t>17987</t>
  </si>
  <si>
    <t>104 0</t>
  </si>
  <si>
    <t>Egri</t>
  </si>
  <si>
    <t>12317</t>
  </si>
  <si>
    <t>34227</t>
  </si>
  <si>
    <t>110 0</t>
  </si>
  <si>
    <t>Esztergomi</t>
  </si>
  <si>
    <t>28370</t>
  </si>
  <si>
    <t>20303</t>
  </si>
  <si>
    <t>157 0</t>
  </si>
  <si>
    <t>Nyíregyházi</t>
  </si>
  <si>
    <t>33561</t>
  </si>
  <si>
    <t>134 0</t>
  </si>
  <si>
    <t>Ráckevei</t>
  </si>
  <si>
    <t>26125</t>
  </si>
  <si>
    <t>170 0</t>
  </si>
  <si>
    <t>Bonyhádi</t>
  </si>
  <si>
    <t>14252</t>
  </si>
  <si>
    <t>08873</t>
  </si>
  <si>
    <t>27298</t>
  </si>
  <si>
    <t>029 0</t>
  </si>
  <si>
    <t>Pécsváradi</t>
  </si>
  <si>
    <t>07241</t>
  </si>
  <si>
    <t>107 0</t>
  </si>
  <si>
    <t>Hatvani</t>
  </si>
  <si>
    <t>10108</t>
  </si>
  <si>
    <t>21148</t>
  </si>
  <si>
    <t>043 0</t>
  </si>
  <si>
    <t>Kunszentmiklósi</t>
  </si>
  <si>
    <t>09353</t>
  </si>
  <si>
    <t>159 0</t>
  </si>
  <si>
    <t>Vásárosnaményi</t>
  </si>
  <si>
    <t>06886</t>
  </si>
  <si>
    <t>26198</t>
  </si>
  <si>
    <t>14331</t>
  </si>
  <si>
    <t>062 0</t>
  </si>
  <si>
    <t>Ózdi</t>
  </si>
  <si>
    <t>03771</t>
  </si>
  <si>
    <t>03823</t>
  </si>
  <si>
    <t>059 0</t>
  </si>
  <si>
    <t>Mezőcsáti</t>
  </si>
  <si>
    <t>19062</t>
  </si>
  <si>
    <t>076 0</t>
  </si>
  <si>
    <t>Szentesi</t>
  </si>
  <si>
    <t>32249</t>
  </si>
  <si>
    <t>092 0</t>
  </si>
  <si>
    <t>Téti</t>
  </si>
  <si>
    <t>03319</t>
  </si>
  <si>
    <t>094 0</t>
  </si>
  <si>
    <t>Berettyóújfalui</t>
  </si>
  <si>
    <t>10339</t>
  </si>
  <si>
    <t>074 0</t>
  </si>
  <si>
    <t>Mórahalmi</t>
  </si>
  <si>
    <t>26921</t>
  </si>
  <si>
    <t>089 0</t>
  </si>
  <si>
    <t>Mosonmagyaróvári</t>
  </si>
  <si>
    <t>04233</t>
  </si>
  <si>
    <t>23852</t>
  </si>
  <si>
    <t>16188</t>
  </si>
  <si>
    <t>122 1</t>
  </si>
  <si>
    <t>Aszódi</t>
  </si>
  <si>
    <t>07339</t>
  </si>
  <si>
    <t>28583</t>
  </si>
  <si>
    <t>06503</t>
  </si>
  <si>
    <t>108 0</t>
  </si>
  <si>
    <t>Hevesi</t>
  </si>
  <si>
    <t>16090</t>
  </si>
  <si>
    <t>32735</t>
  </si>
  <si>
    <t>171 0</t>
  </si>
  <si>
    <t>Dombóvári</t>
  </si>
  <si>
    <t>05403</t>
  </si>
  <si>
    <t>024 0</t>
  </si>
  <si>
    <t>Bólyi</t>
  </si>
  <si>
    <t>09663</t>
  </si>
  <si>
    <t>30474</t>
  </si>
  <si>
    <t>140 0</t>
  </si>
  <si>
    <t>Barcsi</t>
  </si>
  <si>
    <t>19363</t>
  </si>
  <si>
    <t>28316</t>
  </si>
  <si>
    <t>21263</t>
  </si>
  <si>
    <t>15042</t>
  </si>
  <si>
    <t>10719</t>
  </si>
  <si>
    <t>034 1</t>
  </si>
  <si>
    <t>Bácsalmási</t>
  </si>
  <si>
    <t>10180</t>
  </si>
  <si>
    <t>034 0</t>
  </si>
  <si>
    <t>27234</t>
  </si>
  <si>
    <t>08697</t>
  </si>
  <si>
    <t>035 0</t>
  </si>
  <si>
    <t>Bajai</t>
  </si>
  <si>
    <t>30155</t>
  </si>
  <si>
    <t>22327</t>
  </si>
  <si>
    <t>03267</t>
  </si>
  <si>
    <t>09131</t>
  </si>
  <si>
    <t>122 0</t>
  </si>
  <si>
    <t>20011</t>
  </si>
  <si>
    <t>11059</t>
  </si>
  <si>
    <t>30368</t>
  </si>
  <si>
    <t>28769</t>
  </si>
  <si>
    <t>29212</t>
  </si>
  <si>
    <t>114 0</t>
  </si>
  <si>
    <t>Tatai</t>
  </si>
  <si>
    <t>03522</t>
  </si>
  <si>
    <t>035 1</t>
  </si>
  <si>
    <t>17020</t>
  </si>
  <si>
    <t>177 0</t>
  </si>
  <si>
    <t>Körmendi</t>
  </si>
  <si>
    <t>16744</t>
  </si>
  <si>
    <t>29355</t>
  </si>
  <si>
    <t>04738</t>
  </si>
  <si>
    <t>14395</t>
  </si>
  <si>
    <t>145 0</t>
  </si>
  <si>
    <t>Nagyatádi</t>
  </si>
  <si>
    <t>22275</t>
  </si>
  <si>
    <t>15167</t>
  </si>
  <si>
    <t>08299</t>
  </si>
  <si>
    <t>24244</t>
  </si>
  <si>
    <t>23746</t>
  </si>
  <si>
    <t>192 0</t>
  </si>
  <si>
    <t>Zirci</t>
  </si>
  <si>
    <t>08730</t>
  </si>
  <si>
    <t>082 0</t>
  </si>
  <si>
    <t>Móri</t>
  </si>
  <si>
    <t>28936</t>
  </si>
  <si>
    <t>090 0</t>
  </si>
  <si>
    <t>Pannonhalmi</t>
  </si>
  <si>
    <t>29513</t>
  </si>
  <si>
    <t>07287</t>
  </si>
  <si>
    <t>23153</t>
  </si>
  <si>
    <t>25991</t>
  </si>
  <si>
    <t>30410</t>
  </si>
  <si>
    <t>22062</t>
  </si>
  <si>
    <t>06327</t>
  </si>
  <si>
    <t>29902</t>
  </si>
  <si>
    <t>25229</t>
  </si>
  <si>
    <t>23922</t>
  </si>
  <si>
    <t>22813</t>
  </si>
  <si>
    <t>05944</t>
  </si>
  <si>
    <t>22381</t>
  </si>
  <si>
    <t>26417</t>
  </si>
  <si>
    <t>24129</t>
  </si>
  <si>
    <t>29106</t>
  </si>
  <si>
    <t>072 0</t>
  </si>
  <si>
    <t>Kisteleki</t>
  </si>
  <si>
    <t>03975</t>
  </si>
  <si>
    <t>18184</t>
  </si>
  <si>
    <t>02325</t>
  </si>
  <si>
    <t>148 1</t>
  </si>
  <si>
    <t>Baktalórántházai</t>
  </si>
  <si>
    <t>15097</t>
  </si>
  <si>
    <t>22521</t>
  </si>
  <si>
    <t>13657</t>
  </si>
  <si>
    <t>116 1</t>
  </si>
  <si>
    <t>Balassagyarmati</t>
  </si>
  <si>
    <t>23676</t>
  </si>
  <si>
    <t>11527</t>
  </si>
  <si>
    <t>103 0</t>
  </si>
  <si>
    <t>Bélapátfalvai</t>
  </si>
  <si>
    <t>25308</t>
  </si>
  <si>
    <t>184 0</t>
  </si>
  <si>
    <t>*</t>
  </si>
  <si>
    <t>05838</t>
  </si>
  <si>
    <t>184 1</t>
  </si>
  <si>
    <t>27377</t>
  </si>
  <si>
    <t>144 0</t>
  </si>
  <si>
    <t>33853</t>
  </si>
  <si>
    <t>142 0</t>
  </si>
  <si>
    <t>Fonyódi</t>
  </si>
  <si>
    <t>03072</t>
  </si>
  <si>
    <t>12238</t>
  </si>
  <si>
    <t>19460</t>
  </si>
  <si>
    <t>20729</t>
  </si>
  <si>
    <t>29461</t>
  </si>
  <si>
    <t>07117</t>
  </si>
  <si>
    <t>21175</t>
  </si>
  <si>
    <t>185 1</t>
  </si>
  <si>
    <t>02219</t>
  </si>
  <si>
    <t>17002</t>
  </si>
  <si>
    <t>03638</t>
  </si>
  <si>
    <t>05148</t>
  </si>
  <si>
    <t>07375</t>
  </si>
  <si>
    <t>33862</t>
  </si>
  <si>
    <t>26462</t>
  </si>
  <si>
    <t>14562</t>
  </si>
  <si>
    <t>11916</t>
  </si>
  <si>
    <t>33844</t>
  </si>
  <si>
    <t>16601</t>
  </si>
  <si>
    <t>24907</t>
  </si>
  <si>
    <t>22822</t>
  </si>
  <si>
    <t>21324</t>
  </si>
  <si>
    <t>17154</t>
  </si>
  <si>
    <t>28501</t>
  </si>
  <si>
    <t>15565</t>
  </si>
  <si>
    <t>16470</t>
  </si>
  <si>
    <t>03559</t>
  </si>
  <si>
    <t>31103</t>
  </si>
  <si>
    <t>26958</t>
  </si>
  <si>
    <t>155 0</t>
  </si>
  <si>
    <t>Nagykállói</t>
  </si>
  <si>
    <t>13408</t>
  </si>
  <si>
    <t>02918</t>
  </si>
  <si>
    <t>093 1</t>
  </si>
  <si>
    <t>Balmazújvárosi</t>
  </si>
  <si>
    <t>05102</t>
  </si>
  <si>
    <t>25937</t>
  </si>
  <si>
    <t>041 0</t>
  </si>
  <si>
    <t>Kiskunhalasi</t>
  </si>
  <si>
    <t>15963</t>
  </si>
  <si>
    <t>151 0</t>
  </si>
  <si>
    <t>Ibrányi</t>
  </si>
  <si>
    <t>24457</t>
  </si>
  <si>
    <t>31422</t>
  </si>
  <si>
    <t>14173</t>
  </si>
  <si>
    <t>191 0</t>
  </si>
  <si>
    <t>Veszprémi</t>
  </si>
  <si>
    <t>07603</t>
  </si>
  <si>
    <t>25159</t>
  </si>
  <si>
    <t>24341</t>
  </si>
  <si>
    <t>08439</t>
  </si>
  <si>
    <t>195 0</t>
  </si>
  <si>
    <t>Letenyei</t>
  </si>
  <si>
    <t>21953</t>
  </si>
  <si>
    <t>24378</t>
  </si>
  <si>
    <t>027 0</t>
  </si>
  <si>
    <t>Mohácsi</t>
  </si>
  <si>
    <t>26480</t>
  </si>
  <si>
    <t>07047</t>
  </si>
  <si>
    <t>08581</t>
  </si>
  <si>
    <t>081 0</t>
  </si>
  <si>
    <t>Martonvásári</t>
  </si>
  <si>
    <t>26693</t>
  </si>
  <si>
    <t>102 0</t>
  </si>
  <si>
    <t>Püspökladányi</t>
  </si>
  <si>
    <t>20464</t>
  </si>
  <si>
    <t>24749</t>
  </si>
  <si>
    <t>05485</t>
  </si>
  <si>
    <t>06196</t>
  </si>
  <si>
    <t>32799</t>
  </si>
  <si>
    <t>140 1</t>
  </si>
  <si>
    <t>03735</t>
  </si>
  <si>
    <t>27447</t>
  </si>
  <si>
    <t>20048</t>
  </si>
  <si>
    <t>120 0</t>
  </si>
  <si>
    <t>Salgótarjáni</t>
  </si>
  <si>
    <t>15778</t>
  </si>
  <si>
    <t>08624</t>
  </si>
  <si>
    <t>15495</t>
  </si>
  <si>
    <t>08846</t>
  </si>
  <si>
    <t>11712</t>
  </si>
  <si>
    <t>28909</t>
  </si>
  <si>
    <t>08864</t>
  </si>
  <si>
    <t>32337</t>
  </si>
  <si>
    <t>03656</t>
  </si>
  <si>
    <t>33534</t>
  </si>
  <si>
    <t>117 1</t>
  </si>
  <si>
    <t>Bátonyterenyei</t>
  </si>
  <si>
    <t>24022</t>
  </si>
  <si>
    <t>02990</t>
  </si>
  <si>
    <t>156 0</t>
  </si>
  <si>
    <t>Nyírbátori</t>
  </si>
  <si>
    <t>18102</t>
  </si>
  <si>
    <t>11961</t>
  </si>
  <si>
    <t>037 0</t>
  </si>
  <si>
    <t>Kalocsai</t>
  </si>
  <si>
    <t>24864</t>
  </si>
  <si>
    <t>198 0</t>
  </si>
  <si>
    <t>Zalaszentgróti</t>
  </si>
  <si>
    <t>18698</t>
  </si>
  <si>
    <t>07427</t>
  </si>
  <si>
    <t>188 0</t>
  </si>
  <si>
    <t>Sümegi</t>
  </si>
  <si>
    <t>22901</t>
  </si>
  <si>
    <t>23144</t>
  </si>
  <si>
    <t>12016</t>
  </si>
  <si>
    <t>116 0</t>
  </si>
  <si>
    <t>27049</t>
  </si>
  <si>
    <t>18360</t>
  </si>
  <si>
    <t>20710</t>
  </si>
  <si>
    <t>33446</t>
  </si>
  <si>
    <t>10384</t>
  </si>
  <si>
    <t>179 0</t>
  </si>
  <si>
    <t>Sárvári</t>
  </si>
  <si>
    <t>27058</t>
  </si>
  <si>
    <t>06929</t>
  </si>
  <si>
    <t>09760</t>
  </si>
  <si>
    <t>045 1</t>
  </si>
  <si>
    <t>Békési</t>
  </si>
  <si>
    <t>15200</t>
  </si>
  <si>
    <t>megyeszékhely, megyei jogú város</t>
  </si>
  <si>
    <t>046 1</t>
  </si>
  <si>
    <t>Békéscsabai</t>
  </si>
  <si>
    <t>26189</t>
  </si>
  <si>
    <t>050 0</t>
  </si>
  <si>
    <t>Orosházi</t>
  </si>
  <si>
    <t>02680</t>
  </si>
  <si>
    <t>052 0</t>
  </si>
  <si>
    <t>Szarvasi</t>
  </si>
  <si>
    <t>04400</t>
  </si>
  <si>
    <t>33260</t>
  </si>
  <si>
    <t>103 1</t>
  </si>
  <si>
    <t>06910</t>
  </si>
  <si>
    <t>28662</t>
  </si>
  <si>
    <t>174 0</t>
  </si>
  <si>
    <t>10588</t>
  </si>
  <si>
    <t>17127</t>
  </si>
  <si>
    <t>09168</t>
  </si>
  <si>
    <t>19390</t>
  </si>
  <si>
    <t>045 0</t>
  </si>
  <si>
    <t>08466</t>
  </si>
  <si>
    <t>20950</t>
  </si>
  <si>
    <t>19008</t>
  </si>
  <si>
    <t>25441</t>
  </si>
  <si>
    <t>160 0</t>
  </si>
  <si>
    <t>Záhonyi</t>
  </si>
  <si>
    <t>25098</t>
  </si>
  <si>
    <t>130 0</t>
  </si>
  <si>
    <t>Monori</t>
  </si>
  <si>
    <t>32911</t>
  </si>
  <si>
    <t>32124</t>
  </si>
  <si>
    <t>02389</t>
  </si>
  <si>
    <t>28246</t>
  </si>
  <si>
    <t>20677</t>
  </si>
  <si>
    <t>18467</t>
  </si>
  <si>
    <t>34005</t>
  </si>
  <si>
    <t>163 0</t>
  </si>
  <si>
    <t>Karcagi</t>
  </si>
  <si>
    <t>31927</t>
  </si>
  <si>
    <t>34290</t>
  </si>
  <si>
    <t>29674</t>
  </si>
  <si>
    <t>12788</t>
  </si>
  <si>
    <t>094 1</t>
  </si>
  <si>
    <t>33127</t>
  </si>
  <si>
    <t>190 0</t>
  </si>
  <si>
    <t>Várpalotai</t>
  </si>
  <si>
    <t>09034</t>
  </si>
  <si>
    <t>16461</t>
  </si>
  <si>
    <t>07472</t>
  </si>
  <si>
    <t>152 0</t>
  </si>
  <si>
    <t>Kemecsei</t>
  </si>
  <si>
    <t>18777</t>
  </si>
  <si>
    <t>137 0</t>
  </si>
  <si>
    <t>Szobi</t>
  </si>
  <si>
    <t>26356</t>
  </si>
  <si>
    <t>30119</t>
  </si>
  <si>
    <t>141 0</t>
  </si>
  <si>
    <t>Csurgói</t>
  </si>
  <si>
    <t>30049</t>
  </si>
  <si>
    <t>13639</t>
  </si>
  <si>
    <t>148 0</t>
  </si>
  <si>
    <t>27517</t>
  </si>
  <si>
    <t>11305</t>
  </si>
  <si>
    <t>167 0</t>
  </si>
  <si>
    <t>Szolnoki</t>
  </si>
  <si>
    <t>16346</t>
  </si>
  <si>
    <t>21227</t>
  </si>
  <si>
    <t>14119</t>
  </si>
  <si>
    <t>29805</t>
  </si>
  <si>
    <t>12830</t>
  </si>
  <si>
    <t>10560</t>
  </si>
  <si>
    <t>08891</t>
  </si>
  <si>
    <t>123 0</t>
  </si>
  <si>
    <t>13310</t>
  </si>
  <si>
    <t>032 0</t>
  </si>
  <si>
    <t>Szentlőrinci</t>
  </si>
  <si>
    <t>10481</t>
  </si>
  <si>
    <t>077 1</t>
  </si>
  <si>
    <t>25256</t>
  </si>
  <si>
    <t>19956</t>
  </si>
  <si>
    <t>24828</t>
  </si>
  <si>
    <t>29887</t>
  </si>
  <si>
    <t>29610</t>
  </si>
  <si>
    <t>051 0</t>
  </si>
  <si>
    <t>Sarkadi</t>
  </si>
  <si>
    <t>11970</t>
  </si>
  <si>
    <t>172 0</t>
  </si>
  <si>
    <t>Paksi</t>
  </si>
  <si>
    <t>04899</t>
  </si>
  <si>
    <t>026 0</t>
  </si>
  <si>
    <t>Komlói</t>
  </si>
  <si>
    <t>02945</t>
  </si>
  <si>
    <t>05139</t>
  </si>
  <si>
    <t>24925</t>
  </si>
  <si>
    <t>29203</t>
  </si>
  <si>
    <t>176 0</t>
  </si>
  <si>
    <t>Celldömölki</t>
  </si>
  <si>
    <t>17543</t>
  </si>
  <si>
    <t>22354</t>
  </si>
  <si>
    <t>08305</t>
  </si>
  <si>
    <t>31291</t>
  </si>
  <si>
    <t>34102</t>
  </si>
  <si>
    <t>098 0</t>
  </si>
  <si>
    <t>Hajdúhadházi</t>
  </si>
  <si>
    <t>20899</t>
  </si>
  <si>
    <t>18254</t>
  </si>
  <si>
    <t>11624</t>
  </si>
  <si>
    <t>33002</t>
  </si>
  <si>
    <t>06220</t>
  </si>
  <si>
    <t>14933</t>
  </si>
  <si>
    <t>109 0</t>
  </si>
  <si>
    <t>Pétervásárai</t>
  </si>
  <si>
    <t>04321</t>
  </si>
  <si>
    <t>10506</t>
  </si>
  <si>
    <t>23737</t>
  </si>
  <si>
    <t>054 0</t>
  </si>
  <si>
    <t>Cigándi</t>
  </si>
  <si>
    <t>30784</t>
  </si>
  <si>
    <t>069 0</t>
  </si>
  <si>
    <t>Tokaji</t>
  </si>
  <si>
    <t>33808</t>
  </si>
  <si>
    <t>14401</t>
  </si>
  <si>
    <t>064 0</t>
  </si>
  <si>
    <t>Sárospataki</t>
  </si>
  <si>
    <t>27429</t>
  </si>
  <si>
    <t>33303</t>
  </si>
  <si>
    <t>05926</t>
  </si>
  <si>
    <t>25195</t>
  </si>
  <si>
    <t>060 0</t>
  </si>
  <si>
    <t>Mezőkövesdi</t>
  </si>
  <si>
    <t>32151</t>
  </si>
  <si>
    <t>21892</t>
  </si>
  <si>
    <t>10694</t>
  </si>
  <si>
    <t>03425</t>
  </si>
  <si>
    <t>175 0</t>
  </si>
  <si>
    <t>Tolnai</t>
  </si>
  <si>
    <t>04367</t>
  </si>
  <si>
    <t>14137</t>
  </si>
  <si>
    <t>19929</t>
  </si>
  <si>
    <t>07311</t>
  </si>
  <si>
    <t>113 0</t>
  </si>
  <si>
    <t>Oroszlányi</t>
  </si>
  <si>
    <t>03841</t>
  </si>
  <si>
    <t>03452</t>
  </si>
  <si>
    <t>13116</t>
  </si>
  <si>
    <t>18944</t>
  </si>
  <si>
    <t>14474</t>
  </si>
  <si>
    <t>08396</t>
  </si>
  <si>
    <t>13994</t>
  </si>
  <si>
    <t>18120</t>
  </si>
  <si>
    <t>33154</t>
  </si>
  <si>
    <t>024 1</t>
  </si>
  <si>
    <t>10782</t>
  </si>
  <si>
    <t>06497</t>
  </si>
  <si>
    <t>170 1</t>
  </si>
  <si>
    <t>14818</t>
  </si>
  <si>
    <t>22673</t>
  </si>
  <si>
    <t>08192</t>
  </si>
  <si>
    <t>03090</t>
  </si>
  <si>
    <t>06725</t>
  </si>
  <si>
    <t>19327</t>
  </si>
  <si>
    <t>036 0</t>
  </si>
  <si>
    <t>Jánoshalmai</t>
  </si>
  <si>
    <t>10056</t>
  </si>
  <si>
    <t>30669</t>
  </si>
  <si>
    <t>16124</t>
  </si>
  <si>
    <t>06707</t>
  </si>
  <si>
    <t>05315</t>
  </si>
  <si>
    <t>30207</t>
  </si>
  <si>
    <t>16799</t>
  </si>
  <si>
    <t>09894</t>
  </si>
  <si>
    <t>04765</t>
  </si>
  <si>
    <t>30252</t>
  </si>
  <si>
    <t>14368</t>
  </si>
  <si>
    <t>22239</t>
  </si>
  <si>
    <t>150 0</t>
  </si>
  <si>
    <t>Fehérgyarmati</t>
  </si>
  <si>
    <t>13365</t>
  </si>
  <si>
    <t>06390</t>
  </si>
  <si>
    <t>05023</t>
  </si>
  <si>
    <t>178 0</t>
  </si>
  <si>
    <t>Kőszegi</t>
  </si>
  <si>
    <t>31006</t>
  </si>
  <si>
    <t>05476</t>
  </si>
  <si>
    <t>05306</t>
  </si>
  <si>
    <t>22877</t>
  </si>
  <si>
    <t>04163</t>
  </si>
  <si>
    <t>11651</t>
  </si>
  <si>
    <t>07296</t>
  </si>
  <si>
    <t>26532</t>
  </si>
  <si>
    <t>11299</t>
  </si>
  <si>
    <t>06558</t>
  </si>
  <si>
    <t>33950</t>
  </si>
  <si>
    <t>06619</t>
  </si>
  <si>
    <t>21139</t>
  </si>
  <si>
    <t>15501</t>
  </si>
  <si>
    <t>26277</t>
  </si>
  <si>
    <t>13471</t>
  </si>
  <si>
    <t>053 0</t>
  </si>
  <si>
    <t>Szeghalmi</t>
  </si>
  <si>
    <t>32984</t>
  </si>
  <si>
    <t>20613</t>
  </si>
  <si>
    <t>07986</t>
  </si>
  <si>
    <t>03407</t>
  </si>
  <si>
    <t>23463</t>
  </si>
  <si>
    <t>135 0</t>
  </si>
  <si>
    <t>Szentendrei</t>
  </si>
  <si>
    <t>12052</t>
  </si>
  <si>
    <t>123 1</t>
  </si>
  <si>
    <t>23278</t>
  </si>
  <si>
    <t xml:space="preserve">főváros </t>
  </si>
  <si>
    <t>09566</t>
  </si>
  <si>
    <t>fővárosi kerület</t>
  </si>
  <si>
    <t>főváros</t>
  </si>
  <si>
    <t>001 1</t>
  </si>
  <si>
    <t>03179</t>
  </si>
  <si>
    <t>002 1</t>
  </si>
  <si>
    <t>18069</t>
  </si>
  <si>
    <t>003 1</t>
  </si>
  <si>
    <t>05467</t>
  </si>
  <si>
    <t>004 1</t>
  </si>
  <si>
    <t>13392</t>
  </si>
  <si>
    <t>005 1</t>
  </si>
  <si>
    <t>16586</t>
  </si>
  <si>
    <t>006 1</t>
  </si>
  <si>
    <t>29744</t>
  </si>
  <si>
    <t>007 1</t>
  </si>
  <si>
    <t>25405</t>
  </si>
  <si>
    <t>008 1</t>
  </si>
  <si>
    <t>29586</t>
  </si>
  <si>
    <t>009 1</t>
  </si>
  <si>
    <t>10700</t>
  </si>
  <si>
    <t>010 1</t>
  </si>
  <si>
    <t>14216</t>
  </si>
  <si>
    <t>011 1</t>
  </si>
  <si>
    <t>24697</t>
  </si>
  <si>
    <t>012 1</t>
  </si>
  <si>
    <t>24299</t>
  </si>
  <si>
    <t>013 1</t>
  </si>
  <si>
    <t>16337</t>
  </si>
  <si>
    <t>014 1</t>
  </si>
  <si>
    <t>11314</t>
  </si>
  <si>
    <t>015 1</t>
  </si>
  <si>
    <t>08208</t>
  </si>
  <si>
    <t>016 1</t>
  </si>
  <si>
    <t>02112</t>
  </si>
  <si>
    <t>017 1</t>
  </si>
  <si>
    <t>29285</t>
  </si>
  <si>
    <t>018 1</t>
  </si>
  <si>
    <t>04011</t>
  </si>
  <si>
    <t>019 1</t>
  </si>
  <si>
    <t>06026</t>
  </si>
  <si>
    <t>020 1</t>
  </si>
  <si>
    <t>13189</t>
  </si>
  <si>
    <t>021 1</t>
  </si>
  <si>
    <t>10214</t>
  </si>
  <si>
    <t>022 1</t>
  </si>
  <si>
    <t>34139</t>
  </si>
  <si>
    <t>023 1</t>
  </si>
  <si>
    <t>32823</t>
  </si>
  <si>
    <t>040 0</t>
  </si>
  <si>
    <t>Kiskunfélegyházi</t>
  </si>
  <si>
    <t>33631</t>
  </si>
  <si>
    <t>32027</t>
  </si>
  <si>
    <t>125 0</t>
  </si>
  <si>
    <t>Dabasi</t>
  </si>
  <si>
    <t>19707</t>
  </si>
  <si>
    <t>14234</t>
  </si>
  <si>
    <t>17358</t>
  </si>
  <si>
    <t>02431</t>
  </si>
  <si>
    <t>13596</t>
  </si>
  <si>
    <t>27890</t>
  </si>
  <si>
    <t>19406</t>
  </si>
  <si>
    <t>23162</t>
  </si>
  <si>
    <t>02963</t>
  </si>
  <si>
    <t>10621</t>
  </si>
  <si>
    <t>08022</t>
  </si>
  <si>
    <t>22099</t>
  </si>
  <si>
    <t>32887</t>
  </si>
  <si>
    <t>07533</t>
  </si>
  <si>
    <t>08703</t>
  </si>
  <si>
    <t>23977</t>
  </si>
  <si>
    <t>08271</t>
  </si>
  <si>
    <t>27085</t>
  </si>
  <si>
    <t>13152</t>
  </si>
  <si>
    <t>09681</t>
  </si>
  <si>
    <t>11341</t>
  </si>
  <si>
    <t>124 1</t>
  </si>
  <si>
    <t>20640</t>
  </si>
  <si>
    <t>27094</t>
  </si>
  <si>
    <t>176 1</t>
  </si>
  <si>
    <t>03665</t>
  </si>
  <si>
    <t>09876</t>
  </si>
  <si>
    <t>22938</t>
  </si>
  <si>
    <t>165 0</t>
  </si>
  <si>
    <t>Kunszentmártoni</t>
  </si>
  <si>
    <t>03939</t>
  </si>
  <si>
    <t>054 1</t>
  </si>
  <si>
    <t>19284</t>
  </si>
  <si>
    <t>15954</t>
  </si>
  <si>
    <t>11086</t>
  </si>
  <si>
    <t>31334</t>
  </si>
  <si>
    <t>34078</t>
  </si>
  <si>
    <t>046 0</t>
  </si>
  <si>
    <t>30544</t>
  </si>
  <si>
    <t>30924</t>
  </si>
  <si>
    <t>10047</t>
  </si>
  <si>
    <t>12928</t>
  </si>
  <si>
    <t>16072</t>
  </si>
  <si>
    <t>03799</t>
  </si>
  <si>
    <t>03911</t>
  </si>
  <si>
    <t>05360</t>
  </si>
  <si>
    <t>20002</t>
  </si>
  <si>
    <t>02121</t>
  </si>
  <si>
    <t>20455</t>
  </si>
  <si>
    <t>05379</t>
  </si>
  <si>
    <t>26772</t>
  </si>
  <si>
    <t>16841</t>
  </si>
  <si>
    <t>19901</t>
  </si>
  <si>
    <t>22293</t>
  </si>
  <si>
    <t>070 0</t>
  </si>
  <si>
    <t>Csongrádi</t>
  </si>
  <si>
    <t>06132</t>
  </si>
  <si>
    <t>08563</t>
  </si>
  <si>
    <t>25502</t>
  </si>
  <si>
    <t>047 0</t>
  </si>
  <si>
    <t>Gyomaendrődi</t>
  </si>
  <si>
    <t>30614</t>
  </si>
  <si>
    <t>29416</t>
  </si>
  <si>
    <t>16416</t>
  </si>
  <si>
    <t>10472</t>
  </si>
  <si>
    <t>09715</t>
  </si>
  <si>
    <t>26471</t>
  </si>
  <si>
    <t>23436</t>
  </si>
  <si>
    <t>34175</t>
  </si>
  <si>
    <t>33109</t>
  </si>
  <si>
    <t>16373</t>
  </si>
  <si>
    <t>21591</t>
  </si>
  <si>
    <t>30270</t>
  </si>
  <si>
    <t>26107</t>
  </si>
  <si>
    <t>20251</t>
  </si>
  <si>
    <t>183 0</t>
  </si>
  <si>
    <t>19488</t>
  </si>
  <si>
    <t>12724</t>
  </si>
  <si>
    <t>33640</t>
  </si>
  <si>
    <t>05184</t>
  </si>
  <si>
    <t>23816</t>
  </si>
  <si>
    <t>32285</t>
  </si>
  <si>
    <t>30641</t>
  </si>
  <si>
    <t>149 1</t>
  </si>
  <si>
    <t>Csengeri</t>
  </si>
  <si>
    <t>24095</t>
  </si>
  <si>
    <t>149 0</t>
  </si>
  <si>
    <t>26851</t>
  </si>
  <si>
    <t>12344</t>
  </si>
  <si>
    <t>09070</t>
  </si>
  <si>
    <t>08493</t>
  </si>
  <si>
    <t>18272</t>
  </si>
  <si>
    <t>13170</t>
  </si>
  <si>
    <t>12140</t>
  </si>
  <si>
    <t>30191</t>
  </si>
  <si>
    <t>26082</t>
  </si>
  <si>
    <t>25681</t>
  </si>
  <si>
    <t>06974</t>
  </si>
  <si>
    <t>25575</t>
  </si>
  <si>
    <t>21935</t>
  </si>
  <si>
    <t>22594</t>
  </si>
  <si>
    <t>32319</t>
  </si>
  <si>
    <t>05795</t>
  </si>
  <si>
    <t>03896</t>
  </si>
  <si>
    <t>28459</t>
  </si>
  <si>
    <t>07135</t>
  </si>
  <si>
    <t>10649</t>
  </si>
  <si>
    <t>13851</t>
  </si>
  <si>
    <t>24642</t>
  </si>
  <si>
    <t>02583</t>
  </si>
  <si>
    <t>20145</t>
  </si>
  <si>
    <t>31699</t>
  </si>
  <si>
    <t>18476</t>
  </si>
  <si>
    <t>11998</t>
  </si>
  <si>
    <t>15699</t>
  </si>
  <si>
    <t>30094</t>
  </si>
  <si>
    <t>13505</t>
  </si>
  <si>
    <t>34111</t>
  </si>
  <si>
    <t>26064</t>
  </si>
  <si>
    <t>05050</t>
  </si>
  <si>
    <t>05333</t>
  </si>
  <si>
    <t>20774</t>
  </si>
  <si>
    <t>06822</t>
  </si>
  <si>
    <t>21908</t>
  </si>
  <si>
    <t>05971</t>
  </si>
  <si>
    <t>14289</t>
  </si>
  <si>
    <t>18926</t>
  </si>
  <si>
    <t>12025</t>
  </si>
  <si>
    <t>042 0</t>
  </si>
  <si>
    <t>Kiskunmajsai</t>
  </si>
  <si>
    <t>08040</t>
  </si>
  <si>
    <t>33118</t>
  </si>
  <si>
    <t>126 0</t>
  </si>
  <si>
    <t>02477</t>
  </si>
  <si>
    <t>05111</t>
  </si>
  <si>
    <t>070 1</t>
  </si>
  <si>
    <t>31149</t>
  </si>
  <si>
    <t>22576</t>
  </si>
  <si>
    <t>02185</t>
  </si>
  <si>
    <t>09779</t>
  </si>
  <si>
    <t>04039</t>
  </si>
  <si>
    <t>086 1</t>
  </si>
  <si>
    <t>26709</t>
  </si>
  <si>
    <t>32878</t>
  </si>
  <si>
    <t>27492</t>
  </si>
  <si>
    <t>32814</t>
  </si>
  <si>
    <t>12450</t>
  </si>
  <si>
    <t>24314</t>
  </si>
  <si>
    <t>27270</t>
  </si>
  <si>
    <t>29364</t>
  </si>
  <si>
    <t>22804</t>
  </si>
  <si>
    <t>128 0</t>
  </si>
  <si>
    <t>Gödöllői</t>
  </si>
  <si>
    <t>22390</t>
  </si>
  <si>
    <t>33978</t>
  </si>
  <si>
    <t>34333</t>
  </si>
  <si>
    <t>04224</t>
  </si>
  <si>
    <t>06734</t>
  </si>
  <si>
    <t>26985</t>
  </si>
  <si>
    <t>21315</t>
  </si>
  <si>
    <t>141 1</t>
  </si>
  <si>
    <t>10603</t>
  </si>
  <si>
    <t>09247</t>
  </si>
  <si>
    <t>125 1</t>
  </si>
  <si>
    <t>17172</t>
  </si>
  <si>
    <t>28237</t>
  </si>
  <si>
    <t>33163</t>
  </si>
  <si>
    <t>22910</t>
  </si>
  <si>
    <t>20154</t>
  </si>
  <si>
    <t>29230</t>
  </si>
  <si>
    <t>11350</t>
  </si>
  <si>
    <t>07719</t>
  </si>
  <si>
    <t>31811</t>
  </si>
  <si>
    <t>18397</t>
  </si>
  <si>
    <t>15990</t>
  </si>
  <si>
    <t>31352</t>
  </si>
  <si>
    <t>18795</t>
  </si>
  <si>
    <t>21865</t>
  </si>
  <si>
    <t>34342</t>
  </si>
  <si>
    <t>14678</t>
  </si>
  <si>
    <t>10533</t>
  </si>
  <si>
    <t>07320</t>
  </si>
  <si>
    <t>15130</t>
  </si>
  <si>
    <t>095 1</t>
  </si>
  <si>
    <t>Debreceni</t>
  </si>
  <si>
    <t>31954</t>
  </si>
  <si>
    <t>24989</t>
  </si>
  <si>
    <t>04686</t>
  </si>
  <si>
    <t>32753</t>
  </si>
  <si>
    <t>079 0</t>
  </si>
  <si>
    <t>Enyingi</t>
  </si>
  <si>
    <t>12511</t>
  </si>
  <si>
    <t>09973</t>
  </si>
  <si>
    <t>136 0</t>
  </si>
  <si>
    <t>Szigetszentmiklósi</t>
  </si>
  <si>
    <t>17756</t>
  </si>
  <si>
    <t>08660</t>
  </si>
  <si>
    <t>07773</t>
  </si>
  <si>
    <t>32595</t>
  </si>
  <si>
    <t>05573</t>
  </si>
  <si>
    <t>096 1</t>
  </si>
  <si>
    <t>Derecskei</t>
  </si>
  <si>
    <t>07834</t>
  </si>
  <si>
    <t>24077</t>
  </si>
  <si>
    <t>10524</t>
  </si>
  <si>
    <t>09201</t>
  </si>
  <si>
    <t>24819</t>
  </si>
  <si>
    <t>32276</t>
  </si>
  <si>
    <t>186 1</t>
  </si>
  <si>
    <t>11952</t>
  </si>
  <si>
    <t>11688</t>
  </si>
  <si>
    <t>24013</t>
  </si>
  <si>
    <t>127 0</t>
  </si>
  <si>
    <t>Érdi</t>
  </si>
  <si>
    <t>06743</t>
  </si>
  <si>
    <t>28778</t>
  </si>
  <si>
    <t>32373</t>
  </si>
  <si>
    <t>10870</t>
  </si>
  <si>
    <t>33190</t>
  </si>
  <si>
    <t>25885</t>
  </si>
  <si>
    <t>32708</t>
  </si>
  <si>
    <t>30535</t>
  </si>
  <si>
    <t>25690</t>
  </si>
  <si>
    <t>13383</t>
  </si>
  <si>
    <t>24031</t>
  </si>
  <si>
    <t>22132</t>
  </si>
  <si>
    <t>07685</t>
  </si>
  <si>
    <t>171 1</t>
  </si>
  <si>
    <t>14508</t>
  </si>
  <si>
    <t>04808</t>
  </si>
  <si>
    <t>07515</t>
  </si>
  <si>
    <t>30261</t>
  </si>
  <si>
    <t>10490</t>
  </si>
  <si>
    <t>24439</t>
  </si>
  <si>
    <t>117 0</t>
  </si>
  <si>
    <t>16151</t>
  </si>
  <si>
    <t>20695</t>
  </si>
  <si>
    <t>07782</t>
  </si>
  <si>
    <t>02565</t>
  </si>
  <si>
    <t>29470</t>
  </si>
  <si>
    <t>03647</t>
  </si>
  <si>
    <t>06594</t>
  </si>
  <si>
    <t>29647</t>
  </si>
  <si>
    <t>21917</t>
  </si>
  <si>
    <t>06363</t>
  </si>
  <si>
    <t>03036</t>
  </si>
  <si>
    <t>16009</t>
  </si>
  <si>
    <t>06123</t>
  </si>
  <si>
    <t>07524</t>
  </si>
  <si>
    <t>28617</t>
  </si>
  <si>
    <t>28121</t>
  </si>
  <si>
    <t>17419</t>
  </si>
  <si>
    <t>13611</t>
  </si>
  <si>
    <t>32391</t>
  </si>
  <si>
    <t>09159</t>
  </si>
  <si>
    <t>22734</t>
  </si>
  <si>
    <t>12380</t>
  </si>
  <si>
    <t>28608</t>
  </si>
  <si>
    <t>30030</t>
  </si>
  <si>
    <t>21698</t>
  </si>
  <si>
    <t>15884</t>
  </si>
  <si>
    <t>08156</t>
  </si>
  <si>
    <t>27669</t>
  </si>
  <si>
    <t>02936</t>
  </si>
  <si>
    <t>02927</t>
  </si>
  <si>
    <t>33835</t>
  </si>
  <si>
    <t>25362</t>
  </si>
  <si>
    <t>21069</t>
  </si>
  <si>
    <t>12566</t>
  </si>
  <si>
    <t>31501</t>
  </si>
  <si>
    <t>09584</t>
  </si>
  <si>
    <t>18616</t>
  </si>
  <si>
    <t>126 1</t>
  </si>
  <si>
    <t>27739</t>
  </si>
  <si>
    <t>07861</t>
  </si>
  <si>
    <t>02079</t>
  </si>
  <si>
    <t>21078</t>
  </si>
  <si>
    <t>09186</t>
  </si>
  <si>
    <t>11606</t>
  </si>
  <si>
    <t>09539</t>
  </si>
  <si>
    <t>24101</t>
  </si>
  <si>
    <t>15875</t>
  </si>
  <si>
    <t>10454</t>
  </si>
  <si>
    <t>14766</t>
  </si>
  <si>
    <t>03115</t>
  </si>
  <si>
    <t>megyei jogú város</t>
  </si>
  <si>
    <t>078 1</t>
  </si>
  <si>
    <t>20534</t>
  </si>
  <si>
    <t>07612</t>
  </si>
  <si>
    <t>04109</t>
  </si>
  <si>
    <t>19202</t>
  </si>
  <si>
    <t>26347</t>
  </si>
  <si>
    <t>14614</t>
  </si>
  <si>
    <t>100 0</t>
  </si>
  <si>
    <t>Hajdúszoboszlói</t>
  </si>
  <si>
    <t>16708</t>
  </si>
  <si>
    <t>17181</t>
  </si>
  <si>
    <t>04251</t>
  </si>
  <si>
    <t>09432</t>
  </si>
  <si>
    <t>10861</t>
  </si>
  <si>
    <t>24518</t>
  </si>
  <si>
    <t>139 0</t>
  </si>
  <si>
    <t>Vecsési</t>
  </si>
  <si>
    <t>03489</t>
  </si>
  <si>
    <t>10728</t>
  </si>
  <si>
    <t>055 1</t>
  </si>
  <si>
    <t>22442</t>
  </si>
  <si>
    <t>20491</t>
  </si>
  <si>
    <t>104 1</t>
  </si>
  <si>
    <t>28918</t>
  </si>
  <si>
    <t>33871</t>
  </si>
  <si>
    <t>24262</t>
  </si>
  <si>
    <t>12821</t>
  </si>
  <si>
    <t>26019</t>
  </si>
  <si>
    <t>16610</t>
  </si>
  <si>
    <t>02981</t>
  </si>
  <si>
    <t>05865</t>
  </si>
  <si>
    <t>24758</t>
  </si>
  <si>
    <t>13648</t>
  </si>
  <si>
    <t>13356</t>
  </si>
  <si>
    <t>33428</t>
  </si>
  <si>
    <t>28796</t>
  </si>
  <si>
    <t>20288</t>
  </si>
  <si>
    <t>15741</t>
  </si>
  <si>
    <t>093 0</t>
  </si>
  <si>
    <t>17659</t>
  </si>
  <si>
    <t>15237</t>
  </si>
  <si>
    <t>05980</t>
  </si>
  <si>
    <t>16498</t>
  </si>
  <si>
    <t>10232</t>
  </si>
  <si>
    <t>30429</t>
  </si>
  <si>
    <t>10445</t>
  </si>
  <si>
    <t>27401</t>
  </si>
  <si>
    <t>25946</t>
  </si>
  <si>
    <t>32957</t>
  </si>
  <si>
    <t>048 0</t>
  </si>
  <si>
    <t>Gyulai</t>
  </si>
  <si>
    <t>06099</t>
  </si>
  <si>
    <t>20358</t>
  </si>
  <si>
    <t>04677</t>
  </si>
  <si>
    <t>33048</t>
  </si>
  <si>
    <t>056 1</t>
  </si>
  <si>
    <t>32328</t>
  </si>
  <si>
    <t>25496</t>
  </si>
  <si>
    <t>121 0</t>
  </si>
  <si>
    <t>Szécsényi</t>
  </si>
  <si>
    <t>28273</t>
  </si>
  <si>
    <t>15033</t>
  </si>
  <si>
    <t>02802</t>
  </si>
  <si>
    <t>079 1</t>
  </si>
  <si>
    <t>22992</t>
  </si>
  <si>
    <t>18528</t>
  </si>
  <si>
    <t>33941</t>
  </si>
  <si>
    <t>29638</t>
  </si>
  <si>
    <t>23603</t>
  </si>
  <si>
    <t>30988</t>
  </si>
  <si>
    <t>127 1</t>
  </si>
  <si>
    <t>25326</t>
  </si>
  <si>
    <t>22503</t>
  </si>
  <si>
    <t>13480</t>
  </si>
  <si>
    <t>28556</t>
  </si>
  <si>
    <t>22655</t>
  </si>
  <si>
    <t>25821</t>
  </si>
  <si>
    <t>18704</t>
  </si>
  <si>
    <t>21795</t>
  </si>
  <si>
    <t>24235</t>
  </si>
  <si>
    <t>20118</t>
  </si>
  <si>
    <t>10852</t>
  </si>
  <si>
    <t>11864</t>
  </si>
  <si>
    <t>33589</t>
  </si>
  <si>
    <t>21582</t>
  </si>
  <si>
    <t>08448</t>
  </si>
  <si>
    <t>13499</t>
  </si>
  <si>
    <t>25469</t>
  </si>
  <si>
    <t>096 0</t>
  </si>
  <si>
    <t>06178</t>
  </si>
  <si>
    <t>15769</t>
  </si>
  <si>
    <t>25131</t>
  </si>
  <si>
    <t>110 1</t>
  </si>
  <si>
    <t>06664</t>
  </si>
  <si>
    <t>15370</t>
  </si>
  <si>
    <t>02316</t>
  </si>
  <si>
    <t>23250</t>
  </si>
  <si>
    <t>154 0</t>
  </si>
  <si>
    <t>Mátészalkai</t>
  </si>
  <si>
    <t>19974</t>
  </si>
  <si>
    <t>24192</t>
  </si>
  <si>
    <t>18980</t>
  </si>
  <si>
    <t>02741</t>
  </si>
  <si>
    <t>03230</t>
  </si>
  <si>
    <t>12557</t>
  </si>
  <si>
    <t>33996</t>
  </si>
  <si>
    <t>10250</t>
  </si>
  <si>
    <t>34272</t>
  </si>
  <si>
    <t>09122</t>
  </si>
  <si>
    <t>131 0</t>
  </si>
  <si>
    <t>Nagykátai</t>
  </si>
  <si>
    <t>17835</t>
  </si>
  <si>
    <t>12432</t>
  </si>
  <si>
    <t>16647</t>
  </si>
  <si>
    <t>169 0</t>
  </si>
  <si>
    <t>Törökszentmiklósi</t>
  </si>
  <si>
    <t>18971</t>
  </si>
  <si>
    <t>150 1</t>
  </si>
  <si>
    <t>06956</t>
  </si>
  <si>
    <t>32203</t>
  </si>
  <si>
    <t>04543</t>
  </si>
  <si>
    <t>32717</t>
  </si>
  <si>
    <t>29939</t>
  </si>
  <si>
    <t>20747</t>
  </si>
  <si>
    <t>22646</t>
  </si>
  <si>
    <t>33251</t>
  </si>
  <si>
    <t>08174</t>
  </si>
  <si>
    <t>13587</t>
  </si>
  <si>
    <t>09742</t>
  </si>
  <si>
    <t>13286</t>
  </si>
  <si>
    <t>29708</t>
  </si>
  <si>
    <t>08013</t>
  </si>
  <si>
    <t>31723</t>
  </si>
  <si>
    <t>33598</t>
  </si>
  <si>
    <t>29841</t>
  </si>
  <si>
    <t>13985</t>
  </si>
  <si>
    <t>15820</t>
  </si>
  <si>
    <t>32762</t>
  </si>
  <si>
    <t>17914</t>
  </si>
  <si>
    <t>24369</t>
  </si>
  <si>
    <t>11642</t>
  </si>
  <si>
    <t>06035</t>
  </si>
  <si>
    <t>24323</t>
  </si>
  <si>
    <t>21476</t>
  </si>
  <si>
    <t>07588</t>
  </si>
  <si>
    <t>30890</t>
  </si>
  <si>
    <t>02954</t>
  </si>
  <si>
    <t>08819</t>
  </si>
  <si>
    <t>23287</t>
  </si>
  <si>
    <t>16328</t>
  </si>
  <si>
    <t>31671</t>
  </si>
  <si>
    <t>33312</t>
  </si>
  <si>
    <t>23533</t>
  </si>
  <si>
    <t>02848</t>
  </si>
  <si>
    <t>22415</t>
  </si>
  <si>
    <t>30678</t>
  </si>
  <si>
    <t>18999</t>
  </si>
  <si>
    <t>11253</t>
  </si>
  <si>
    <t>09885</t>
  </si>
  <si>
    <t>09487</t>
  </si>
  <si>
    <t>10658</t>
  </si>
  <si>
    <t>12414</t>
  </si>
  <si>
    <t>15343</t>
  </si>
  <si>
    <t>31440</t>
  </si>
  <si>
    <t>31644</t>
  </si>
  <si>
    <t>25238</t>
  </si>
  <si>
    <t>19187</t>
  </si>
  <si>
    <t>02149</t>
  </si>
  <si>
    <t>34014</t>
  </si>
  <si>
    <t>099 0</t>
  </si>
  <si>
    <t>Hajdúnánási</t>
  </si>
  <si>
    <t>22026</t>
  </si>
  <si>
    <t>17932</t>
  </si>
  <si>
    <t>14632</t>
  </si>
  <si>
    <t>142 1</t>
  </si>
  <si>
    <t>33020</t>
  </si>
  <si>
    <t>30483</t>
  </si>
  <si>
    <t>32610</t>
  </si>
  <si>
    <t>09210</t>
  </si>
  <si>
    <t>03258</t>
  </si>
  <si>
    <t>22707</t>
  </si>
  <si>
    <t>22123</t>
  </si>
  <si>
    <t>16993</t>
  </si>
  <si>
    <t>06114</t>
  </si>
  <si>
    <t>10791</t>
  </si>
  <si>
    <t>22150</t>
  </si>
  <si>
    <t>31468</t>
  </si>
  <si>
    <t>33622</t>
  </si>
  <si>
    <t>14058</t>
  </si>
  <si>
    <t>14377</t>
  </si>
  <si>
    <t>17950</t>
  </si>
  <si>
    <t>17109</t>
  </si>
  <si>
    <t>06460</t>
  </si>
  <si>
    <t>11378</t>
  </si>
  <si>
    <t>10366</t>
  </si>
  <si>
    <t>03276</t>
  </si>
  <si>
    <t>105 1</t>
  </si>
  <si>
    <t>12256</t>
  </si>
  <si>
    <t>16531</t>
  </si>
  <si>
    <t>18175</t>
  </si>
  <si>
    <t>17516</t>
  </si>
  <si>
    <t>13727</t>
  </si>
  <si>
    <t>28264</t>
  </si>
  <si>
    <t>26222</t>
  </si>
  <si>
    <t>05494</t>
  </si>
  <si>
    <t>09511</t>
  </si>
  <si>
    <t>28732</t>
  </si>
  <si>
    <t>28307</t>
  </si>
  <si>
    <t>03744</t>
  </si>
  <si>
    <t>12991</t>
  </si>
  <si>
    <t>25663</t>
  </si>
  <si>
    <t>13295</t>
  </si>
  <si>
    <t>19503</t>
  </si>
  <si>
    <t>27128</t>
  </si>
  <si>
    <t>06585</t>
  </si>
  <si>
    <t>19293</t>
  </si>
  <si>
    <t>06451</t>
  </si>
  <si>
    <t>12742</t>
  </si>
  <si>
    <t>15750</t>
  </si>
  <si>
    <t>31848</t>
  </si>
  <si>
    <t>18494</t>
  </si>
  <si>
    <t>12946</t>
  </si>
  <si>
    <t>10904</t>
  </si>
  <si>
    <t>04996</t>
  </si>
  <si>
    <t>10296</t>
  </si>
  <si>
    <t>080 1</t>
  </si>
  <si>
    <t>Gárdonyi</t>
  </si>
  <si>
    <t>07560</t>
  </si>
  <si>
    <t>30906</t>
  </si>
  <si>
    <t>26383</t>
  </si>
  <si>
    <t>05801</t>
  </si>
  <si>
    <t>03629</t>
  </si>
  <si>
    <t>09292</t>
  </si>
  <si>
    <t>03577</t>
  </si>
  <si>
    <t>05670</t>
  </si>
  <si>
    <t>23719</t>
  </si>
  <si>
    <t>04613</t>
  </si>
  <si>
    <t>08068</t>
  </si>
  <si>
    <t>12089</t>
  </si>
  <si>
    <t>09089</t>
  </si>
  <si>
    <t>13000</t>
  </si>
  <si>
    <t>24183</t>
  </si>
  <si>
    <t>26152</t>
  </si>
  <si>
    <t>12751</t>
  </si>
  <si>
    <t>07393</t>
  </si>
  <si>
    <t>13347</t>
  </si>
  <si>
    <t>02857</t>
  </si>
  <si>
    <t>05731</t>
  </si>
  <si>
    <t>30942</t>
  </si>
  <si>
    <t>17394</t>
  </si>
  <si>
    <t>15608</t>
  </si>
  <si>
    <t>28893</t>
  </si>
  <si>
    <t>20039</t>
  </si>
  <si>
    <t>20969</t>
  </si>
  <si>
    <t>16717</t>
  </si>
  <si>
    <t>09177</t>
  </si>
  <si>
    <t>18333</t>
  </si>
  <si>
    <t>21564</t>
  </si>
  <si>
    <t>068 0</t>
  </si>
  <si>
    <t>Tiszaújvárosi</t>
  </si>
  <si>
    <t>18193</t>
  </si>
  <si>
    <t>13134</t>
  </si>
  <si>
    <t>09441</t>
  </si>
  <si>
    <t>17613</t>
  </si>
  <si>
    <t>11156</t>
  </si>
  <si>
    <t>33084</t>
  </si>
  <si>
    <t>13569</t>
  </si>
  <si>
    <t>23649</t>
  </si>
  <si>
    <t>32559</t>
  </si>
  <si>
    <t>128 1</t>
  </si>
  <si>
    <t>33233</t>
  </si>
  <si>
    <t>30571</t>
  </si>
  <si>
    <t>09706</t>
  </si>
  <si>
    <t>15936</t>
  </si>
  <si>
    <t>057 1</t>
  </si>
  <si>
    <t>18643</t>
  </si>
  <si>
    <t>02060</t>
  </si>
  <si>
    <t>16568</t>
  </si>
  <si>
    <t>30438</t>
  </si>
  <si>
    <t>09636</t>
  </si>
  <si>
    <t>14599</t>
  </si>
  <si>
    <t>29771</t>
  </si>
  <si>
    <t>26727</t>
  </si>
  <si>
    <t>29443</t>
  </si>
  <si>
    <t>02097</t>
  </si>
  <si>
    <t>25627</t>
  </si>
  <si>
    <t>129 1</t>
  </si>
  <si>
    <t>17969</t>
  </si>
  <si>
    <t>27030</t>
  </si>
  <si>
    <t>26860</t>
  </si>
  <si>
    <t>30960</t>
  </si>
  <si>
    <t>23302</t>
  </si>
  <si>
    <t>28671</t>
  </si>
  <si>
    <t>06521</t>
  </si>
  <si>
    <t>115 0</t>
  </si>
  <si>
    <t>Tatabányai</t>
  </si>
  <si>
    <t>18315</t>
  </si>
  <si>
    <t>33455</t>
  </si>
  <si>
    <t>047 1</t>
  </si>
  <si>
    <t>23843</t>
  </si>
  <si>
    <t>20400</t>
  </si>
  <si>
    <t>29735</t>
  </si>
  <si>
    <t>28404</t>
  </si>
  <si>
    <t>05236</t>
  </si>
  <si>
    <t>106 1</t>
  </si>
  <si>
    <t>11943</t>
  </si>
  <si>
    <t>17534</t>
  </si>
  <si>
    <t>22664</t>
  </si>
  <si>
    <t>13338</t>
  </si>
  <si>
    <t>08323</t>
  </si>
  <si>
    <t>19123</t>
  </si>
  <si>
    <t>28088</t>
  </si>
  <si>
    <t>30289</t>
  </si>
  <si>
    <t>25584</t>
  </si>
  <si>
    <t>087 1</t>
  </si>
  <si>
    <t>08721</t>
  </si>
  <si>
    <t>25539</t>
  </si>
  <si>
    <t>05069</t>
  </si>
  <si>
    <t>12326</t>
  </si>
  <si>
    <t>13198</t>
  </si>
  <si>
    <t>28945</t>
  </si>
  <si>
    <t>31316</t>
  </si>
  <si>
    <t>19309</t>
  </si>
  <si>
    <t>15653</t>
  </si>
  <si>
    <t>10126</t>
  </si>
  <si>
    <t>07481</t>
  </si>
  <si>
    <t>31787</t>
  </si>
  <si>
    <t>09724</t>
  </si>
  <si>
    <t>15228</t>
  </si>
  <si>
    <t>23904</t>
  </si>
  <si>
    <t>05032</t>
  </si>
  <si>
    <t>048 1</t>
  </si>
  <si>
    <t>07676</t>
  </si>
  <si>
    <t>30359</t>
  </si>
  <si>
    <t>09520</t>
  </si>
  <si>
    <t>15918</t>
  </si>
  <si>
    <t>19558</t>
  </si>
  <si>
    <t>33774</t>
  </si>
  <si>
    <t>12539</t>
  </si>
  <si>
    <t>18634</t>
  </si>
  <si>
    <t>10931</t>
  </si>
  <si>
    <t>10269</t>
  </si>
  <si>
    <t>26170</t>
  </si>
  <si>
    <t>03045</t>
  </si>
  <si>
    <t>097 1</t>
  </si>
  <si>
    <t>Hajdúböszörményi</t>
  </si>
  <si>
    <t>12803</t>
  </si>
  <si>
    <t>097 0</t>
  </si>
  <si>
    <t>10393</t>
  </si>
  <si>
    <t>098 1</t>
  </si>
  <si>
    <t>22406</t>
  </si>
  <si>
    <t>099 1</t>
  </si>
  <si>
    <t>31097</t>
  </si>
  <si>
    <t>095 0</t>
  </si>
  <si>
    <t>05175</t>
  </si>
  <si>
    <t>100 1</t>
  </si>
  <si>
    <t>17473</t>
  </si>
  <si>
    <t>25830</t>
  </si>
  <si>
    <t>15361</t>
  </si>
  <si>
    <t>18759</t>
  </si>
  <si>
    <t>29452</t>
  </si>
  <si>
    <t>26790</t>
  </si>
  <si>
    <t>09690</t>
  </si>
  <si>
    <t>07898</t>
  </si>
  <si>
    <t>27942</t>
  </si>
  <si>
    <t>11411</t>
  </si>
  <si>
    <t>10676</t>
  </si>
  <si>
    <t>11226</t>
  </si>
  <si>
    <t>25104</t>
  </si>
  <si>
    <t>23427</t>
  </si>
  <si>
    <t>05713</t>
  </si>
  <si>
    <t>14164</t>
  </si>
  <si>
    <t>07649</t>
  </si>
  <si>
    <t>08350</t>
  </si>
  <si>
    <t>21528</t>
  </si>
  <si>
    <t>08837</t>
  </si>
  <si>
    <t>12706</t>
  </si>
  <si>
    <t>05847</t>
  </si>
  <si>
    <t>25566</t>
  </si>
  <si>
    <t>18458</t>
  </si>
  <si>
    <t>27881</t>
  </si>
  <si>
    <t>22309</t>
  </si>
  <si>
    <t>107 1</t>
  </si>
  <si>
    <t>12308</t>
  </si>
  <si>
    <t>16726</t>
  </si>
  <si>
    <t>02422</t>
  </si>
  <si>
    <t>17905</t>
  </si>
  <si>
    <t>32188</t>
  </si>
  <si>
    <t>14997</t>
  </si>
  <si>
    <t>30951</t>
  </si>
  <si>
    <t>30216</t>
  </si>
  <si>
    <t>18032</t>
  </si>
  <si>
    <t>21838</t>
  </si>
  <si>
    <t>08226</t>
  </si>
  <si>
    <t>18403</t>
  </si>
  <si>
    <t>25803</t>
  </si>
  <si>
    <t>02468</t>
  </si>
  <si>
    <t>21023</t>
  </si>
  <si>
    <t>03993</t>
  </si>
  <si>
    <t>22187</t>
  </si>
  <si>
    <t>06655</t>
  </si>
  <si>
    <t>04604</t>
  </si>
  <si>
    <t>02282</t>
  </si>
  <si>
    <t>16780</t>
  </si>
  <si>
    <t>12159</t>
  </si>
  <si>
    <t>17190</t>
  </si>
  <si>
    <t>04093</t>
  </si>
  <si>
    <t>29391</t>
  </si>
  <si>
    <t>09946</t>
  </si>
  <si>
    <t>33552</t>
  </si>
  <si>
    <t>30137</t>
  </si>
  <si>
    <t>12937</t>
  </si>
  <si>
    <t>20242</t>
  </si>
  <si>
    <t>11891</t>
  </si>
  <si>
    <t>05324</t>
  </si>
  <si>
    <t>23658</t>
  </si>
  <si>
    <t>24846</t>
  </si>
  <si>
    <t>12061</t>
  </si>
  <si>
    <t>09849</t>
  </si>
  <si>
    <t>15839</t>
  </si>
  <si>
    <t>09399</t>
  </si>
  <si>
    <t>24165</t>
  </si>
  <si>
    <t>21829</t>
  </si>
  <si>
    <t>31200</t>
  </si>
  <si>
    <t>24882</t>
  </si>
  <si>
    <t>17136</t>
  </si>
  <si>
    <t>24970</t>
  </si>
  <si>
    <t>19840</t>
  </si>
  <si>
    <t>19895</t>
  </si>
  <si>
    <t>08004</t>
  </si>
  <si>
    <t>05616</t>
  </si>
  <si>
    <t>09928</t>
  </si>
  <si>
    <t>07126</t>
  </si>
  <si>
    <t>15088</t>
  </si>
  <si>
    <t>14526</t>
  </si>
  <si>
    <t>108 1</t>
  </si>
  <si>
    <t>10241</t>
  </si>
  <si>
    <t>04084</t>
  </si>
  <si>
    <t>03814</t>
  </si>
  <si>
    <t>13949</t>
  </si>
  <si>
    <t>06798</t>
  </si>
  <si>
    <t>11697</t>
  </si>
  <si>
    <t xml:space="preserve">  </t>
  </si>
  <si>
    <t>20756</t>
  </si>
  <si>
    <t>23375</t>
  </si>
  <si>
    <t>25672</t>
  </si>
  <si>
    <t>27933</t>
  </si>
  <si>
    <t>04020</t>
  </si>
  <si>
    <t>03285</t>
  </si>
  <si>
    <t>33932</t>
  </si>
  <si>
    <t>13019</t>
  </si>
  <si>
    <t>08314</t>
  </si>
  <si>
    <t>071 1</t>
  </si>
  <si>
    <t>Hódmezővásárhelyi</t>
  </si>
  <si>
    <t>06211</t>
  </si>
  <si>
    <t>31167</t>
  </si>
  <si>
    <t>33242</t>
  </si>
  <si>
    <t>27818</t>
  </si>
  <si>
    <t>24873</t>
  </si>
  <si>
    <t>27845</t>
  </si>
  <si>
    <t>19150</t>
  </si>
  <si>
    <t>29966</t>
  </si>
  <si>
    <t>21236</t>
  </si>
  <si>
    <t>13204</t>
  </si>
  <si>
    <t>13718</t>
  </si>
  <si>
    <t>04145</t>
  </si>
  <si>
    <t>04118</t>
  </si>
  <si>
    <t>23074</t>
  </si>
  <si>
    <t>12733</t>
  </si>
  <si>
    <t>16887</t>
  </si>
  <si>
    <t>30836</t>
  </si>
  <si>
    <t>06266</t>
  </si>
  <si>
    <t>20880</t>
  </si>
  <si>
    <t>30775</t>
  </si>
  <si>
    <t>11208</t>
  </si>
  <si>
    <t>07250</t>
  </si>
  <si>
    <t>28325</t>
  </si>
  <si>
    <t>26055</t>
  </si>
  <si>
    <t>10029</t>
  </si>
  <si>
    <t>16878</t>
  </si>
  <si>
    <t>33297</t>
  </si>
  <si>
    <t>34050</t>
  </si>
  <si>
    <t>31431</t>
  </si>
  <si>
    <t>33066</t>
  </si>
  <si>
    <t>03188</t>
  </si>
  <si>
    <t>25636</t>
  </si>
  <si>
    <t>151 1</t>
  </si>
  <si>
    <t>11192</t>
  </si>
  <si>
    <t>17738</t>
  </si>
  <si>
    <t>25399</t>
  </si>
  <si>
    <t>19619</t>
  </si>
  <si>
    <t>27784</t>
  </si>
  <si>
    <t>11387</t>
  </si>
  <si>
    <t>03300</t>
  </si>
  <si>
    <t>29504</t>
  </si>
  <si>
    <t>13921</t>
  </si>
  <si>
    <t>20604</t>
  </si>
  <si>
    <t>26833</t>
  </si>
  <si>
    <t>09654</t>
  </si>
  <si>
    <t>31936</t>
  </si>
  <si>
    <t>16577</t>
  </si>
  <si>
    <t>08095</t>
  </si>
  <si>
    <t>08086</t>
  </si>
  <si>
    <t>32106</t>
  </si>
  <si>
    <t>26301</t>
  </si>
  <si>
    <t>29948</t>
  </si>
  <si>
    <t>28097</t>
  </si>
  <si>
    <t>01508</t>
  </si>
  <si>
    <t>03328</t>
  </si>
  <si>
    <t>04978</t>
  </si>
  <si>
    <t>29319</t>
  </si>
  <si>
    <t>04701</t>
  </si>
  <si>
    <t>05005</t>
  </si>
  <si>
    <t>07807</t>
  </si>
  <si>
    <t>07977</t>
  </si>
  <si>
    <t>10074</t>
  </si>
  <si>
    <t>21333</t>
  </si>
  <si>
    <t>32018</t>
  </si>
  <si>
    <t>28015</t>
  </si>
  <si>
    <t>02200</t>
  </si>
  <si>
    <t>13879</t>
  </si>
  <si>
    <t>31635</t>
  </si>
  <si>
    <t>03337</t>
  </si>
  <si>
    <t>31680</t>
  </si>
  <si>
    <t>13462</t>
  </si>
  <si>
    <t>03346</t>
  </si>
  <si>
    <t>27711</t>
  </si>
  <si>
    <t>21999</t>
  </si>
  <si>
    <t>05591</t>
  </si>
  <si>
    <t>09326</t>
  </si>
  <si>
    <t>13958</t>
  </si>
  <si>
    <t>17923</t>
  </si>
  <si>
    <t>06406</t>
  </si>
  <si>
    <t>20233</t>
  </si>
  <si>
    <t>15927</t>
  </si>
  <si>
    <t>17075</t>
  </si>
  <si>
    <t>07843</t>
  </si>
  <si>
    <t>09469</t>
  </si>
  <si>
    <t>036 1</t>
  </si>
  <si>
    <t>11679</t>
  </si>
  <si>
    <t>22859</t>
  </si>
  <si>
    <t>29221</t>
  </si>
  <si>
    <t>26657</t>
  </si>
  <si>
    <t>17589</t>
  </si>
  <si>
    <t>17437</t>
  </si>
  <si>
    <t>22929</t>
  </si>
  <si>
    <t>162 0</t>
  </si>
  <si>
    <t>Jászberényi</t>
  </si>
  <si>
    <t>30711</t>
  </si>
  <si>
    <t>22202</t>
  </si>
  <si>
    <t>161 1</t>
  </si>
  <si>
    <t>22105</t>
  </si>
  <si>
    <t>18209</t>
  </si>
  <si>
    <t>162 1</t>
  </si>
  <si>
    <t>15811</t>
  </si>
  <si>
    <t>17978</t>
  </si>
  <si>
    <t>23579</t>
  </si>
  <si>
    <t>23339</t>
  </si>
  <si>
    <t>24086</t>
  </si>
  <si>
    <t>25186</t>
  </si>
  <si>
    <t>11004</t>
  </si>
  <si>
    <t>22798</t>
  </si>
  <si>
    <t>21111</t>
  </si>
  <si>
    <t>13514</t>
  </si>
  <si>
    <t>08378</t>
  </si>
  <si>
    <t>23135</t>
  </si>
  <si>
    <t>13143</t>
  </si>
  <si>
    <t>15972</t>
  </si>
  <si>
    <t>06646</t>
  </si>
  <si>
    <t>08712</t>
  </si>
  <si>
    <t>15680</t>
  </si>
  <si>
    <t>17279</t>
  </si>
  <si>
    <t>02307</t>
  </si>
  <si>
    <t>22965</t>
  </si>
  <si>
    <t>32993</t>
  </si>
  <si>
    <t>04297</t>
  </si>
  <si>
    <t>26453</t>
  </si>
  <si>
    <t>12113</t>
  </si>
  <si>
    <t>21342</t>
  </si>
  <si>
    <t>14100</t>
  </si>
  <si>
    <t>02033</t>
  </si>
  <si>
    <t>06415</t>
  </si>
  <si>
    <t>32230</t>
  </si>
  <si>
    <t>32179</t>
  </si>
  <si>
    <t>23791</t>
  </si>
  <si>
    <t>29957</t>
  </si>
  <si>
    <t>08642</t>
  </si>
  <si>
    <t>05537</t>
  </si>
  <si>
    <t>31404</t>
  </si>
  <si>
    <t>06105</t>
  </si>
  <si>
    <t>27225</t>
  </si>
  <si>
    <t>21500</t>
  </si>
  <si>
    <t>06442</t>
  </si>
  <si>
    <t>037 1</t>
  </si>
  <si>
    <t>16683</t>
  </si>
  <si>
    <t>04640</t>
  </si>
  <si>
    <t>19141</t>
  </si>
  <si>
    <t>04279</t>
  </si>
  <si>
    <t>07764</t>
  </si>
  <si>
    <t>02671</t>
  </si>
  <si>
    <t>25742</t>
  </si>
  <si>
    <t>05272</t>
  </si>
  <si>
    <t>04473</t>
  </si>
  <si>
    <t>14553</t>
  </si>
  <si>
    <t>15307</t>
  </si>
  <si>
    <t>21926</t>
  </si>
  <si>
    <t>080 0</t>
  </si>
  <si>
    <t>33394</t>
  </si>
  <si>
    <t>09098</t>
  </si>
  <si>
    <t>28811</t>
  </si>
  <si>
    <t>25867</t>
  </si>
  <si>
    <t>12663</t>
  </si>
  <si>
    <t>18227</t>
  </si>
  <si>
    <t>23296</t>
  </si>
  <si>
    <t>15732</t>
  </si>
  <si>
    <t>20473</t>
  </si>
  <si>
    <t>143 1</t>
  </si>
  <si>
    <t>18962</t>
  </si>
  <si>
    <t>06424</t>
  </si>
  <si>
    <t>14270</t>
  </si>
  <si>
    <t>05634</t>
  </si>
  <si>
    <t>28334</t>
  </si>
  <si>
    <t>088 1</t>
  </si>
  <si>
    <t>05351</t>
  </si>
  <si>
    <t>05935</t>
  </si>
  <si>
    <t>05263</t>
  </si>
  <si>
    <t>10913</t>
  </si>
  <si>
    <t>08749</t>
  </si>
  <si>
    <t>18625</t>
  </si>
  <si>
    <t>25548</t>
  </si>
  <si>
    <t>08855</t>
  </si>
  <si>
    <t>21041</t>
  </si>
  <si>
    <t>26897</t>
  </si>
  <si>
    <t>05999</t>
  </si>
  <si>
    <t>04923</t>
  </si>
  <si>
    <t>163 1</t>
  </si>
  <si>
    <t>21218</t>
  </si>
  <si>
    <t>24794</t>
  </si>
  <si>
    <t>12177</t>
  </si>
  <si>
    <t>18041</t>
  </si>
  <si>
    <t>34351</t>
  </si>
  <si>
    <t>30508</t>
  </si>
  <si>
    <t>30696</t>
  </si>
  <si>
    <t>17464</t>
  </si>
  <si>
    <t>30605</t>
  </si>
  <si>
    <t>08411</t>
  </si>
  <si>
    <t>22752</t>
  </si>
  <si>
    <t>34193</t>
  </si>
  <si>
    <t>06965</t>
  </si>
  <si>
    <t>26620</t>
  </si>
  <si>
    <t>19132</t>
  </si>
  <si>
    <t>11280</t>
  </si>
  <si>
    <t>27827</t>
  </si>
  <si>
    <t>32063</t>
  </si>
  <si>
    <t>28389</t>
  </si>
  <si>
    <t>06691</t>
  </si>
  <si>
    <t>058 1</t>
  </si>
  <si>
    <t>13374</t>
  </si>
  <si>
    <t>26888</t>
  </si>
  <si>
    <t>19789</t>
  </si>
  <si>
    <t>04525</t>
  </si>
  <si>
    <t>26684</t>
  </si>
  <si>
    <t>038 1</t>
  </si>
  <si>
    <t>32902</t>
  </si>
  <si>
    <t>28431</t>
  </si>
  <si>
    <t>14359</t>
  </si>
  <si>
    <t>15264</t>
  </si>
  <si>
    <t>16805</t>
  </si>
  <si>
    <t>26037</t>
  </si>
  <si>
    <t>27571</t>
  </si>
  <si>
    <t>32036</t>
  </si>
  <si>
    <t>12034</t>
  </si>
  <si>
    <t>18166</t>
  </si>
  <si>
    <t>17446</t>
  </si>
  <si>
    <t>19992</t>
  </si>
  <si>
    <t>152 1</t>
  </si>
  <si>
    <t>22345</t>
  </si>
  <si>
    <t>25353</t>
  </si>
  <si>
    <t>19734</t>
  </si>
  <si>
    <t>16911</t>
  </si>
  <si>
    <t>12247</t>
  </si>
  <si>
    <t>13426</t>
  </si>
  <si>
    <t>20996</t>
  </si>
  <si>
    <t>24484</t>
  </si>
  <si>
    <t>20084</t>
  </si>
  <si>
    <t>12478</t>
  </si>
  <si>
    <t>06071</t>
  </si>
  <si>
    <t>10542</t>
  </si>
  <si>
    <t>22716</t>
  </si>
  <si>
    <t>06789</t>
  </si>
  <si>
    <t>17145</t>
  </si>
  <si>
    <t>02574</t>
  </si>
  <si>
    <t>05458</t>
  </si>
  <si>
    <t>07418</t>
  </si>
  <si>
    <t>09937</t>
  </si>
  <si>
    <t>26596</t>
  </si>
  <si>
    <t>14386</t>
  </si>
  <si>
    <t>28079</t>
  </si>
  <si>
    <t>31529</t>
  </si>
  <si>
    <t>22530</t>
  </si>
  <si>
    <t>34379</t>
  </si>
  <si>
    <t>04598</t>
  </si>
  <si>
    <t>10995</t>
  </si>
  <si>
    <t>34166</t>
  </si>
  <si>
    <t>17066</t>
  </si>
  <si>
    <t>29489</t>
  </si>
  <si>
    <t>15112</t>
  </si>
  <si>
    <t>22080</t>
  </si>
  <si>
    <t>19761</t>
  </si>
  <si>
    <t>09575</t>
  </si>
  <si>
    <t>32647</t>
  </si>
  <si>
    <t>32869</t>
  </si>
  <si>
    <t>25654</t>
  </si>
  <si>
    <t>12618</t>
  </si>
  <si>
    <t>31413</t>
  </si>
  <si>
    <t>29249</t>
  </si>
  <si>
    <t>17640</t>
  </si>
  <si>
    <t>18421</t>
  </si>
  <si>
    <t>193 1</t>
  </si>
  <si>
    <t>29577</t>
  </si>
  <si>
    <t>03832</t>
  </si>
  <si>
    <t>11846</t>
  </si>
  <si>
    <t>03461</t>
  </si>
  <si>
    <t>11174</t>
  </si>
  <si>
    <t>19813</t>
  </si>
  <si>
    <t>166 0</t>
  </si>
  <si>
    <t>Mezőtúri</t>
  </si>
  <si>
    <t>03106</t>
  </si>
  <si>
    <t>08572</t>
  </si>
  <si>
    <t>19345</t>
  </si>
  <si>
    <t>21731</t>
  </si>
  <si>
    <t>31574</t>
  </si>
  <si>
    <t>32267</t>
  </si>
  <si>
    <t>14748</t>
  </si>
  <si>
    <t>02343</t>
  </si>
  <si>
    <t>32090</t>
  </si>
  <si>
    <t>20552</t>
  </si>
  <si>
    <t>13666</t>
  </si>
  <si>
    <t>05421</t>
  </si>
  <si>
    <t>07931</t>
  </si>
  <si>
    <t>12636</t>
  </si>
  <si>
    <t>19424</t>
  </si>
  <si>
    <t>19053</t>
  </si>
  <si>
    <t>18908</t>
  </si>
  <si>
    <t>02413</t>
  </si>
  <si>
    <t>27243</t>
  </si>
  <si>
    <t>22886</t>
  </si>
  <si>
    <t>24387</t>
  </si>
  <si>
    <t>24493</t>
  </si>
  <si>
    <t>26295</t>
  </si>
  <si>
    <t>17330</t>
  </si>
  <si>
    <t>111 1</t>
  </si>
  <si>
    <t>30827</t>
  </si>
  <si>
    <t>29072</t>
  </si>
  <si>
    <t>05722</t>
  </si>
  <si>
    <t>07816</t>
  </si>
  <si>
    <t>21379</t>
  </si>
  <si>
    <t>22868</t>
  </si>
  <si>
    <t>17349</t>
  </si>
  <si>
    <t>16249</t>
  </si>
  <si>
    <t>23700</t>
  </si>
  <si>
    <t>11183</t>
  </si>
  <si>
    <t>33905</t>
  </si>
  <si>
    <t>18838</t>
  </si>
  <si>
    <t>17710</t>
  </si>
  <si>
    <t>33206</t>
  </si>
  <si>
    <t>33695</t>
  </si>
  <si>
    <t>22460</t>
  </si>
  <si>
    <t>09812</t>
  </si>
  <si>
    <t>04826</t>
  </si>
  <si>
    <t>22840</t>
  </si>
  <si>
    <t>06831</t>
  </si>
  <si>
    <t>27021</t>
  </si>
  <si>
    <t>33400</t>
  </si>
  <si>
    <t>16975</t>
  </si>
  <si>
    <t>08509</t>
  </si>
  <si>
    <t>28875</t>
  </si>
  <si>
    <t>20923</t>
  </si>
  <si>
    <t>12849</t>
  </si>
  <si>
    <t>19910</t>
  </si>
  <si>
    <t>03762</t>
  </si>
  <si>
    <t>13781</t>
  </si>
  <si>
    <t>18281</t>
  </si>
  <si>
    <t>09344</t>
  </si>
  <si>
    <t>039 1</t>
  </si>
  <si>
    <t>20297</t>
  </si>
  <si>
    <t>040 1</t>
  </si>
  <si>
    <t>32434</t>
  </si>
  <si>
    <t>041 1</t>
  </si>
  <si>
    <t>10816</t>
  </si>
  <si>
    <t xml:space="preserve"> </t>
  </si>
  <si>
    <t>24396</t>
  </si>
  <si>
    <t>042 1</t>
  </si>
  <si>
    <t>20312</t>
  </si>
  <si>
    <t>28990</t>
  </si>
  <si>
    <t>28477</t>
  </si>
  <si>
    <t>21616</t>
  </si>
  <si>
    <t>30173</t>
  </si>
  <si>
    <t>06512</t>
  </si>
  <si>
    <t>15477</t>
  </si>
  <si>
    <t>33738</t>
  </si>
  <si>
    <t>16036</t>
  </si>
  <si>
    <t>12502</t>
  </si>
  <si>
    <t>05227</t>
  </si>
  <si>
    <t>33215</t>
  </si>
  <si>
    <t>29850</t>
  </si>
  <si>
    <t>29300</t>
  </si>
  <si>
    <t>16081</t>
  </si>
  <si>
    <t>04288</t>
  </si>
  <si>
    <t>11147</t>
  </si>
  <si>
    <t>32726</t>
  </si>
  <si>
    <t>11448</t>
  </si>
  <si>
    <t>14702</t>
  </si>
  <si>
    <t>05953</t>
  </si>
  <si>
    <t>12353</t>
  </si>
  <si>
    <t>03151</t>
  </si>
  <si>
    <t>34157</t>
  </si>
  <si>
    <t>31024</t>
  </si>
  <si>
    <t>072 1</t>
  </si>
  <si>
    <t>12399</t>
  </si>
  <si>
    <t>20941</t>
  </si>
  <si>
    <t>03869</t>
  </si>
  <si>
    <t>10746</t>
  </si>
  <si>
    <t>25919</t>
  </si>
  <si>
    <t>02501</t>
  </si>
  <si>
    <t>09265</t>
  </si>
  <si>
    <t>153 1</t>
  </si>
  <si>
    <t>12672</t>
  </si>
  <si>
    <t>16364</t>
  </si>
  <si>
    <t>09548</t>
  </si>
  <si>
    <t>31185</t>
  </si>
  <si>
    <t>26666</t>
  </si>
  <si>
    <t>15486</t>
  </si>
  <si>
    <t>28158</t>
  </si>
  <si>
    <t>27766</t>
  </si>
  <si>
    <t>09751</t>
  </si>
  <si>
    <t>08651</t>
  </si>
  <si>
    <t>13055</t>
  </si>
  <si>
    <t>23001</t>
  </si>
  <si>
    <t>08253</t>
  </si>
  <si>
    <t>02510</t>
  </si>
  <si>
    <t>32771</t>
  </si>
  <si>
    <t>132 0</t>
  </si>
  <si>
    <t>Nagykőrösi</t>
  </si>
  <si>
    <t>22433</t>
  </si>
  <si>
    <t>07445</t>
  </si>
  <si>
    <t>31361</t>
  </si>
  <si>
    <t>17455</t>
  </si>
  <si>
    <t>30182</t>
  </si>
  <si>
    <t>02167</t>
  </si>
  <si>
    <t>05449</t>
  </si>
  <si>
    <t>112 1</t>
  </si>
  <si>
    <t>10612</t>
  </si>
  <si>
    <t>26408</t>
  </si>
  <si>
    <t>026 1</t>
  </si>
  <si>
    <t>22336</t>
  </si>
  <si>
    <t>09858</t>
  </si>
  <si>
    <t>16559</t>
  </si>
  <si>
    <t>27146</t>
  </si>
  <si>
    <t>23995</t>
  </si>
  <si>
    <t>32498</t>
  </si>
  <si>
    <t>13028</t>
  </si>
  <si>
    <t>10287</t>
  </si>
  <si>
    <t>11262</t>
  </si>
  <si>
    <t>25964</t>
  </si>
  <si>
    <t>06895</t>
  </si>
  <si>
    <t>21184</t>
  </si>
  <si>
    <t>22956</t>
  </si>
  <si>
    <t>24633</t>
  </si>
  <si>
    <t>08110</t>
  </si>
  <si>
    <t>27687</t>
  </si>
  <si>
    <t>24679</t>
  </si>
  <si>
    <t>23728</t>
  </si>
  <si>
    <t>24226</t>
  </si>
  <si>
    <t>14517</t>
  </si>
  <si>
    <t>28547</t>
  </si>
  <si>
    <t>13842</t>
  </si>
  <si>
    <t>06336</t>
  </si>
  <si>
    <t>13082</t>
  </si>
  <si>
    <t>25247</t>
  </si>
  <si>
    <t>04190</t>
  </si>
  <si>
    <t>03540</t>
  </si>
  <si>
    <t>13745</t>
  </si>
  <si>
    <t>16665</t>
  </si>
  <si>
    <t>10463</t>
  </si>
  <si>
    <t>17899</t>
  </si>
  <si>
    <t>14535</t>
  </si>
  <si>
    <t>07630</t>
  </si>
  <si>
    <t>Székszend</t>
  </si>
  <si>
    <t>23612</t>
  </si>
  <si>
    <t>13806</t>
  </si>
  <si>
    <t>13532</t>
  </si>
  <si>
    <t>177 1</t>
  </si>
  <si>
    <t>30553</t>
  </si>
  <si>
    <t>26602</t>
  </si>
  <si>
    <t>15510</t>
  </si>
  <si>
    <t>11615</t>
  </si>
  <si>
    <t>10764</t>
  </si>
  <si>
    <t>12900</t>
  </si>
  <si>
    <t>32975</t>
  </si>
  <si>
    <t>30164</t>
  </si>
  <si>
    <t>31130</t>
  </si>
  <si>
    <t>08943</t>
  </si>
  <si>
    <t>30650</t>
  </si>
  <si>
    <t>16832</t>
  </si>
  <si>
    <t>178 1</t>
  </si>
  <si>
    <t>05740</t>
  </si>
  <si>
    <t>26046</t>
  </si>
  <si>
    <t>20109</t>
  </si>
  <si>
    <t>18148</t>
  </si>
  <si>
    <t>06804</t>
  </si>
  <si>
    <t>11235</t>
  </si>
  <si>
    <t>23454</t>
  </si>
  <si>
    <t>15538</t>
  </si>
  <si>
    <t>06992</t>
  </si>
  <si>
    <t>09955</t>
  </si>
  <si>
    <t>25858</t>
  </si>
  <si>
    <t>19576</t>
  </si>
  <si>
    <t>34209</t>
  </si>
  <si>
    <t>05856</t>
  </si>
  <si>
    <t>16045</t>
  </si>
  <si>
    <t>06044</t>
  </si>
  <si>
    <t>07728</t>
  </si>
  <si>
    <t>05254</t>
  </si>
  <si>
    <t>29027</t>
  </si>
  <si>
    <t>22567</t>
  </si>
  <si>
    <t>164 1</t>
  </si>
  <si>
    <t>23171</t>
  </si>
  <si>
    <t>31918</t>
  </si>
  <si>
    <t>31893</t>
  </si>
  <si>
    <t>32504</t>
  </si>
  <si>
    <t>165 1</t>
  </si>
  <si>
    <t>28130</t>
  </si>
  <si>
    <t>043 1</t>
  </si>
  <si>
    <t>31626</t>
  </si>
  <si>
    <t>26541</t>
  </si>
  <si>
    <t>18722</t>
  </si>
  <si>
    <t>20507</t>
  </si>
  <si>
    <t>11819</t>
  </si>
  <si>
    <t>19479</t>
  </si>
  <si>
    <t>28857</t>
  </si>
  <si>
    <t>19451</t>
  </si>
  <si>
    <t>14410</t>
  </si>
  <si>
    <t>32221</t>
  </si>
  <si>
    <t>16142</t>
  </si>
  <si>
    <t>04066</t>
  </si>
  <si>
    <t>15255</t>
  </si>
  <si>
    <t>28291</t>
  </si>
  <si>
    <t>20844</t>
  </si>
  <si>
    <t>16258</t>
  </si>
  <si>
    <t>05786</t>
  </si>
  <si>
    <t>26231</t>
  </si>
  <si>
    <t>07506</t>
  </si>
  <si>
    <t>17677</t>
  </si>
  <si>
    <t>15857</t>
  </si>
  <si>
    <t>33792</t>
  </si>
  <si>
    <t>06202</t>
  </si>
  <si>
    <t>044 0</t>
  </si>
  <si>
    <t>Tiszakécskei</t>
  </si>
  <si>
    <t>11040</t>
  </si>
  <si>
    <t>33330</t>
  </si>
  <si>
    <t>14605</t>
  </si>
  <si>
    <t>06479</t>
  </si>
  <si>
    <t>21290</t>
  </si>
  <si>
    <t>03434</t>
  </si>
  <si>
    <t>14863</t>
  </si>
  <si>
    <t>04376</t>
  </si>
  <si>
    <t>30809</t>
  </si>
  <si>
    <t>25487</t>
  </si>
  <si>
    <t>33668</t>
  </si>
  <si>
    <t>30395</t>
  </si>
  <si>
    <t>11660</t>
  </si>
  <si>
    <t>03531</t>
  </si>
  <si>
    <t>07038</t>
  </si>
  <si>
    <t>27483</t>
  </si>
  <si>
    <t>11475</t>
  </si>
  <si>
    <t>24411</t>
  </si>
  <si>
    <t>26675</t>
  </si>
  <si>
    <t>12575</t>
  </si>
  <si>
    <t>194 1</t>
  </si>
  <si>
    <t>07269</t>
  </si>
  <si>
    <t>17570</t>
  </si>
  <si>
    <t>21962</t>
  </si>
  <si>
    <t>17871</t>
  </si>
  <si>
    <t>05768</t>
  </si>
  <si>
    <t>12122</t>
  </si>
  <si>
    <t>195 1</t>
  </si>
  <si>
    <t>22682</t>
  </si>
  <si>
    <t>19239</t>
  </si>
  <si>
    <t>30979</t>
  </si>
  <si>
    <t>32355</t>
  </si>
  <si>
    <t>03054</t>
  </si>
  <si>
    <t>17604</t>
  </si>
  <si>
    <t>28200</t>
  </si>
  <si>
    <t>16221</t>
  </si>
  <si>
    <t>22974</t>
  </si>
  <si>
    <t>10038</t>
  </si>
  <si>
    <t>10889</t>
  </si>
  <si>
    <t>25025</t>
  </si>
  <si>
    <t>04552</t>
  </si>
  <si>
    <t>28219</t>
  </si>
  <si>
    <t>04871</t>
  </si>
  <si>
    <t>29081</t>
  </si>
  <si>
    <t>18856</t>
  </si>
  <si>
    <t>26091</t>
  </si>
  <si>
    <t>09140</t>
  </si>
  <si>
    <t>31389</t>
  </si>
  <si>
    <t>05564</t>
  </si>
  <si>
    <t>19114</t>
  </si>
  <si>
    <t>24624</t>
  </si>
  <si>
    <t>28167</t>
  </si>
  <si>
    <t>05087</t>
  </si>
  <si>
    <t>21209</t>
  </si>
  <si>
    <t>30401</t>
  </si>
  <si>
    <t>31194</t>
  </si>
  <si>
    <t>07995</t>
  </si>
  <si>
    <t>20190</t>
  </si>
  <si>
    <t>02778</t>
  </si>
  <si>
    <t>15796</t>
  </si>
  <si>
    <t>14021</t>
  </si>
  <si>
    <t>10010</t>
  </si>
  <si>
    <t>18865</t>
  </si>
  <si>
    <t>03902</t>
  </si>
  <si>
    <t>23357</t>
  </si>
  <si>
    <t>29337</t>
  </si>
  <si>
    <t>26444</t>
  </si>
  <si>
    <t>10922</t>
  </si>
  <si>
    <t>06813</t>
  </si>
  <si>
    <t>29984</t>
  </si>
  <si>
    <t>16629</t>
  </si>
  <si>
    <t>27678</t>
  </si>
  <si>
    <t>10427</t>
  </si>
  <si>
    <t>27906</t>
  </si>
  <si>
    <t>25177</t>
  </si>
  <si>
    <t>05962</t>
  </si>
  <si>
    <t>11536</t>
  </si>
  <si>
    <t>29753</t>
  </si>
  <si>
    <t>25371</t>
  </si>
  <si>
    <t>08916</t>
  </si>
  <si>
    <t>26967</t>
  </si>
  <si>
    <t>26374</t>
  </si>
  <si>
    <t>05430</t>
  </si>
  <si>
    <t>03683</t>
  </si>
  <si>
    <t>13912</t>
  </si>
  <si>
    <t>06017</t>
  </si>
  <si>
    <t>03221</t>
  </si>
  <si>
    <t>23542</t>
  </si>
  <si>
    <t>05412</t>
  </si>
  <si>
    <t>27289</t>
  </si>
  <si>
    <t>32407</t>
  </si>
  <si>
    <t>20437</t>
  </si>
  <si>
    <t>27067</t>
  </si>
  <si>
    <t>17288</t>
  </si>
  <si>
    <t>22600</t>
  </si>
  <si>
    <t>02909</t>
  </si>
  <si>
    <t>13064</t>
  </si>
  <si>
    <t>25423</t>
  </si>
  <si>
    <t>04385</t>
  </si>
  <si>
    <t>10755</t>
  </si>
  <si>
    <t>27863</t>
  </si>
  <si>
    <t>04394</t>
  </si>
  <si>
    <t>19600</t>
  </si>
  <si>
    <t>27696</t>
  </si>
  <si>
    <t>07357</t>
  </si>
  <si>
    <t>073 1</t>
  </si>
  <si>
    <t>03610</t>
  </si>
  <si>
    <t>27395</t>
  </si>
  <si>
    <t>14915</t>
  </si>
  <si>
    <t>02088</t>
  </si>
  <si>
    <t>17826</t>
  </si>
  <si>
    <t>33923</t>
  </si>
  <si>
    <t>23490</t>
  </si>
  <si>
    <t>29920</t>
  </si>
  <si>
    <t>29294</t>
  </si>
  <si>
    <t>18500</t>
  </si>
  <si>
    <t>144 1</t>
  </si>
  <si>
    <t>22220</t>
  </si>
  <si>
    <t>09450</t>
  </si>
  <si>
    <t>22637</t>
  </si>
  <si>
    <t>12283</t>
  </si>
  <si>
    <t>14483</t>
  </si>
  <si>
    <t>04570</t>
  </si>
  <si>
    <t>19655</t>
  </si>
  <si>
    <t>16540</t>
  </si>
  <si>
    <t>14641</t>
  </si>
  <si>
    <t>32212</t>
  </si>
  <si>
    <t>16443</t>
  </si>
  <si>
    <t>06770</t>
  </si>
  <si>
    <t>02103</t>
  </si>
  <si>
    <t>15219</t>
  </si>
  <si>
    <t>20659</t>
  </si>
  <si>
    <t>31981</t>
  </si>
  <si>
    <t>33224</t>
  </si>
  <si>
    <t>10515</t>
  </si>
  <si>
    <t>25733</t>
  </si>
  <si>
    <t>071 0</t>
  </si>
  <si>
    <t>02626</t>
  </si>
  <si>
    <t>02228</t>
  </si>
  <si>
    <t>04659</t>
  </si>
  <si>
    <t>081 1</t>
  </si>
  <si>
    <t>02024</t>
  </si>
  <si>
    <t>18874</t>
  </si>
  <si>
    <t>154 1</t>
  </si>
  <si>
    <t>27809</t>
  </si>
  <si>
    <t>19965</t>
  </si>
  <si>
    <t>14872</t>
  </si>
  <si>
    <t>20075</t>
  </si>
  <si>
    <t>19372</t>
  </si>
  <si>
    <t>24332</t>
  </si>
  <si>
    <t>29045</t>
  </si>
  <si>
    <t>04330</t>
  </si>
  <si>
    <t>33525</t>
  </si>
  <si>
    <t>30100</t>
  </si>
  <si>
    <t>16948</t>
  </si>
  <si>
    <t>15051</t>
  </si>
  <si>
    <t>20668</t>
  </si>
  <si>
    <t>33756</t>
  </si>
  <si>
    <t>13444</t>
  </si>
  <si>
    <t>11402</t>
  </si>
  <si>
    <t>27359</t>
  </si>
  <si>
    <t>20765</t>
  </si>
  <si>
    <t>30128</t>
  </si>
  <si>
    <t>30562</t>
  </si>
  <si>
    <t>21768</t>
  </si>
  <si>
    <t>30872</t>
  </si>
  <si>
    <t>04987</t>
  </si>
  <si>
    <t>25760</t>
  </si>
  <si>
    <t>23931</t>
  </si>
  <si>
    <t>29799</t>
  </si>
  <si>
    <t>30492</t>
  </si>
  <si>
    <t>16018</t>
  </si>
  <si>
    <t>27137</t>
  </si>
  <si>
    <t>03692</t>
  </si>
  <si>
    <t>25618</t>
  </si>
  <si>
    <t>07737</t>
  </si>
  <si>
    <t>20385</t>
  </si>
  <si>
    <t>07463</t>
  </si>
  <si>
    <t>23630</t>
  </si>
  <si>
    <t>14809</t>
  </si>
  <si>
    <t>31875</t>
  </si>
  <si>
    <t>15723</t>
  </si>
  <si>
    <t>30234</t>
  </si>
  <si>
    <t>11758</t>
  </si>
  <si>
    <t>32832</t>
  </si>
  <si>
    <t>16106</t>
  </si>
  <si>
    <t>19628</t>
  </si>
  <si>
    <t>13833</t>
  </si>
  <si>
    <t>059 1</t>
  </si>
  <si>
    <t>30854</t>
  </si>
  <si>
    <t>03470</t>
  </si>
  <si>
    <t>17552</t>
  </si>
  <si>
    <t>04206</t>
  </si>
  <si>
    <t>11873</t>
  </si>
  <si>
    <t>26286</t>
  </si>
  <si>
    <t>11323</t>
  </si>
  <si>
    <t>05689</t>
  </si>
  <si>
    <t>30322</t>
  </si>
  <si>
    <t>049 1</t>
  </si>
  <si>
    <t>19433</t>
  </si>
  <si>
    <t>060 1</t>
  </si>
  <si>
    <t>32656</t>
  </si>
  <si>
    <t>23560</t>
  </si>
  <si>
    <t>18379</t>
  </si>
  <si>
    <t>11749</t>
  </si>
  <si>
    <t>12812</t>
  </si>
  <si>
    <t>31033</t>
  </si>
  <si>
    <t>18847</t>
  </si>
  <si>
    <t>25089</t>
  </si>
  <si>
    <t>06576</t>
  </si>
  <si>
    <t>29036</t>
  </si>
  <si>
    <t>31662</t>
  </si>
  <si>
    <t>04260</t>
  </si>
  <si>
    <t>166 1</t>
  </si>
  <si>
    <t>03443</t>
  </si>
  <si>
    <t>27526</t>
  </si>
  <si>
    <t>02130</t>
  </si>
  <si>
    <t>13222</t>
  </si>
  <si>
    <t>04668</t>
  </si>
  <si>
    <t>21980</t>
  </si>
  <si>
    <t>20905</t>
  </si>
  <si>
    <t>24466</t>
  </si>
  <si>
    <t>22141</t>
  </si>
  <si>
    <t>24217</t>
  </si>
  <si>
    <t>33376</t>
  </si>
  <si>
    <t>31282</t>
  </si>
  <si>
    <t>24253</t>
  </si>
  <si>
    <t>30599</t>
  </si>
  <si>
    <t>02662</t>
  </si>
  <si>
    <t>31750</t>
  </si>
  <si>
    <t>21555</t>
  </si>
  <si>
    <t>16285</t>
  </si>
  <si>
    <t>04534</t>
  </si>
  <si>
    <t>04756</t>
  </si>
  <si>
    <t>30632</t>
  </si>
  <si>
    <t>30456</t>
  </si>
  <si>
    <t>061 1</t>
  </si>
  <si>
    <t>02811</t>
  </si>
  <si>
    <t>26930</t>
  </si>
  <si>
    <t>17783</t>
  </si>
  <si>
    <t>28255</t>
  </si>
  <si>
    <t>10968</t>
  </si>
  <si>
    <t>25715</t>
  </si>
  <si>
    <t>23959</t>
  </si>
  <si>
    <t>027 1</t>
  </si>
  <si>
    <t>27915</t>
  </si>
  <si>
    <t>21014</t>
  </si>
  <si>
    <t>03294</t>
  </si>
  <si>
    <t>29522</t>
  </si>
  <si>
    <t>09016</t>
  </si>
  <si>
    <t>07825</t>
  </si>
  <si>
    <t>10551</t>
  </si>
  <si>
    <t>130 1</t>
  </si>
  <si>
    <t>34397</t>
  </si>
  <si>
    <t>31565</t>
  </si>
  <si>
    <t>24040</t>
  </si>
  <si>
    <t>25894</t>
  </si>
  <si>
    <t>22512</t>
  </si>
  <si>
    <t>16027</t>
  </si>
  <si>
    <t>18485</t>
  </si>
  <si>
    <t>082 1</t>
  </si>
  <si>
    <t>20701</t>
  </si>
  <si>
    <t>04349</t>
  </si>
  <si>
    <t>074 1</t>
  </si>
  <si>
    <t>34096</t>
  </si>
  <si>
    <t>02556</t>
  </si>
  <si>
    <t>31343</t>
  </si>
  <si>
    <t>04783</t>
  </si>
  <si>
    <t>089 1</t>
  </si>
  <si>
    <t>33677</t>
  </si>
  <si>
    <t>28149</t>
  </si>
  <si>
    <t>29540</t>
  </si>
  <si>
    <t>33349</t>
  </si>
  <si>
    <t>13620</t>
  </si>
  <si>
    <t>07029</t>
  </si>
  <si>
    <t>21546</t>
  </si>
  <si>
    <t>02158</t>
  </si>
  <si>
    <t>25210</t>
  </si>
  <si>
    <t>07968</t>
  </si>
  <si>
    <t>33987</t>
  </si>
  <si>
    <t>18917</t>
  </si>
  <si>
    <t>11989</t>
  </si>
  <si>
    <t>19211</t>
  </si>
  <si>
    <t>27599</t>
  </si>
  <si>
    <t>06716</t>
  </si>
  <si>
    <t>13903</t>
  </si>
  <si>
    <t>28103</t>
  </si>
  <si>
    <t>15909</t>
  </si>
  <si>
    <t>23551</t>
  </si>
  <si>
    <t>27979</t>
  </si>
  <si>
    <t>04710</t>
  </si>
  <si>
    <t>17941</t>
  </si>
  <si>
    <t>145 1</t>
  </si>
  <si>
    <t>02361</t>
  </si>
  <si>
    <t>21652</t>
  </si>
  <si>
    <t>12760</t>
  </si>
  <si>
    <t>26028</t>
  </si>
  <si>
    <t>25955</t>
  </si>
  <si>
    <t>29188</t>
  </si>
  <si>
    <t>16391</t>
  </si>
  <si>
    <t>29063</t>
  </si>
  <si>
    <t>21449</t>
  </si>
  <si>
    <t>14775</t>
  </si>
  <si>
    <t>03984</t>
  </si>
  <si>
    <t>02495</t>
  </si>
  <si>
    <t>18111</t>
  </si>
  <si>
    <t>05582</t>
  </si>
  <si>
    <t>20598</t>
  </si>
  <si>
    <t>22743</t>
  </si>
  <si>
    <t>10001</t>
  </si>
  <si>
    <t>21485</t>
  </si>
  <si>
    <t>33899</t>
  </si>
  <si>
    <t>18388</t>
  </si>
  <si>
    <t>06488</t>
  </si>
  <si>
    <t>20914</t>
  </si>
  <si>
    <t>23180</t>
  </si>
  <si>
    <t>26879</t>
  </si>
  <si>
    <t>09283</t>
  </si>
  <si>
    <t>05218</t>
  </si>
  <si>
    <t>08262</t>
  </si>
  <si>
    <t>12858</t>
  </si>
  <si>
    <t>27155</t>
  </si>
  <si>
    <t>02653</t>
  </si>
  <si>
    <t>09478</t>
  </si>
  <si>
    <t>26976</t>
  </si>
  <si>
    <t>15468</t>
  </si>
  <si>
    <t>22372</t>
  </si>
  <si>
    <t>21689</t>
  </si>
  <si>
    <t>168 0</t>
  </si>
  <si>
    <t>Tiszafüredi</t>
  </si>
  <si>
    <t>24785</t>
  </si>
  <si>
    <t>155 1</t>
  </si>
  <si>
    <t>04242</t>
  </si>
  <si>
    <t>30933</t>
  </si>
  <si>
    <t>196 1</t>
  </si>
  <si>
    <t>20589</t>
  </si>
  <si>
    <t>07001</t>
  </si>
  <si>
    <t>13435</t>
  </si>
  <si>
    <t>131 1</t>
  </si>
  <si>
    <t>08907</t>
  </si>
  <si>
    <t>34281</t>
  </si>
  <si>
    <t>26505</t>
  </si>
  <si>
    <t>27182</t>
  </si>
  <si>
    <t>32805</t>
  </si>
  <si>
    <t>09991</t>
  </si>
  <si>
    <t>10940</t>
  </si>
  <si>
    <t>24943</t>
  </si>
  <si>
    <t>32920</t>
  </si>
  <si>
    <t>19716</t>
  </si>
  <si>
    <t>132 1</t>
  </si>
  <si>
    <t>15574</t>
  </si>
  <si>
    <t>22178</t>
  </si>
  <si>
    <t>12779</t>
  </si>
  <si>
    <t>04455</t>
  </si>
  <si>
    <t>21102</t>
  </si>
  <si>
    <t>32364</t>
  </si>
  <si>
    <t>32939</t>
  </si>
  <si>
    <t>17233</t>
  </si>
  <si>
    <t>14030</t>
  </si>
  <si>
    <t>31732</t>
  </si>
  <si>
    <t>15060</t>
  </si>
  <si>
    <t>14650</t>
  </si>
  <si>
    <t>23986</t>
  </si>
  <si>
    <t>28468</t>
  </si>
  <si>
    <t>19877</t>
  </si>
  <si>
    <t>27164</t>
  </si>
  <si>
    <t>21403</t>
  </si>
  <si>
    <t>06309</t>
  </si>
  <si>
    <t>16513</t>
  </si>
  <si>
    <t>29869</t>
  </si>
  <si>
    <t>14979</t>
  </si>
  <si>
    <t>31486</t>
  </si>
  <si>
    <t>06318</t>
  </si>
  <si>
    <t>33181</t>
  </si>
  <si>
    <t>27076</t>
  </si>
  <si>
    <t>26143</t>
  </si>
  <si>
    <t>25520</t>
  </si>
  <si>
    <t>06761</t>
  </si>
  <si>
    <t>27988</t>
  </si>
  <si>
    <t>08244</t>
  </si>
  <si>
    <t>33543</t>
  </si>
  <si>
    <t>13709</t>
  </si>
  <si>
    <t>27605</t>
  </si>
  <si>
    <t>23409</t>
  </si>
  <si>
    <t>25201</t>
  </si>
  <si>
    <t>24837</t>
  </si>
  <si>
    <t>28927</t>
  </si>
  <si>
    <t>29179</t>
  </si>
  <si>
    <t>10418</t>
  </si>
  <si>
    <t>33783</t>
  </si>
  <si>
    <t>14191</t>
  </si>
  <si>
    <t>19196</t>
  </si>
  <si>
    <t>16452</t>
  </si>
  <si>
    <t>23588</t>
  </si>
  <si>
    <t>26134</t>
  </si>
  <si>
    <t>28282</t>
  </si>
  <si>
    <t>02796</t>
  </si>
  <si>
    <t>08420</t>
  </si>
  <si>
    <t>17367</t>
  </si>
  <si>
    <t>02042</t>
  </si>
  <si>
    <t>20163</t>
  </si>
  <si>
    <t>24156</t>
  </si>
  <si>
    <t>28033</t>
  </si>
  <si>
    <t>06169</t>
  </si>
  <si>
    <t>05245</t>
  </si>
  <si>
    <t>27119</t>
  </si>
  <si>
    <t>24509</t>
  </si>
  <si>
    <t>32948</t>
  </si>
  <si>
    <t>23320</t>
  </si>
  <si>
    <t>07913</t>
  </si>
  <si>
    <t>05652</t>
  </si>
  <si>
    <t>02787</t>
  </si>
  <si>
    <t>05555</t>
  </si>
  <si>
    <t>07658</t>
  </si>
  <si>
    <t>18236</t>
  </si>
  <si>
    <t>29328</t>
  </si>
  <si>
    <t>03674</t>
  </si>
  <si>
    <t>25511</t>
  </si>
  <si>
    <t>02839</t>
  </si>
  <si>
    <t>24059</t>
  </si>
  <si>
    <t>26240</t>
  </si>
  <si>
    <t>31556</t>
  </si>
  <si>
    <t>32540</t>
  </si>
  <si>
    <t>32665</t>
  </si>
  <si>
    <t>19859</t>
  </si>
  <si>
    <t>18023</t>
  </si>
  <si>
    <t>09672</t>
  </si>
  <si>
    <t>25609</t>
  </si>
  <si>
    <t>02194</t>
  </si>
  <si>
    <t>17561</t>
  </si>
  <si>
    <t>28422</t>
  </si>
  <si>
    <t>21759</t>
  </si>
  <si>
    <t>08059</t>
  </si>
  <si>
    <t>10409</t>
  </si>
  <si>
    <t>25414</t>
  </si>
  <si>
    <t>15006</t>
  </si>
  <si>
    <t>27580</t>
  </si>
  <si>
    <t>33826</t>
  </si>
  <si>
    <t>09797</t>
  </si>
  <si>
    <t>10843</t>
  </si>
  <si>
    <t>10959</t>
  </si>
  <si>
    <t>04358</t>
  </si>
  <si>
    <t>32300</t>
  </si>
  <si>
    <t>29832</t>
  </si>
  <si>
    <t>12131</t>
  </si>
  <si>
    <t>08387</t>
  </si>
  <si>
    <t>19497</t>
  </si>
  <si>
    <t>27340</t>
  </si>
  <si>
    <t>26523</t>
  </si>
  <si>
    <t>14757</t>
  </si>
  <si>
    <t>18810</t>
  </si>
  <si>
    <t>03355</t>
  </si>
  <si>
    <t>29276</t>
  </si>
  <si>
    <t>27191</t>
  </si>
  <si>
    <t>29425</t>
  </si>
  <si>
    <t>19752</t>
  </si>
  <si>
    <t>29009</t>
  </si>
  <si>
    <t>23038</t>
  </si>
  <si>
    <t>23056</t>
  </si>
  <si>
    <t>20066</t>
  </si>
  <si>
    <t>12885</t>
  </si>
  <si>
    <t>15352</t>
  </si>
  <si>
    <t>04419</t>
  </si>
  <si>
    <t>03203</t>
  </si>
  <si>
    <t>32294</t>
  </si>
  <si>
    <t>14003</t>
  </si>
  <si>
    <t>24004</t>
  </si>
  <si>
    <t>06187</t>
  </si>
  <si>
    <t>101 1</t>
  </si>
  <si>
    <t>14845</t>
  </si>
  <si>
    <t>156 1</t>
  </si>
  <si>
    <t>15802</t>
  </si>
  <si>
    <t>31158</t>
  </si>
  <si>
    <t>28802</t>
  </si>
  <si>
    <t>07904</t>
  </si>
  <si>
    <t>25973</t>
  </si>
  <si>
    <t>05041</t>
  </si>
  <si>
    <t>17206</t>
  </si>
  <si>
    <t>157 1</t>
  </si>
  <si>
    <t>28440</t>
  </si>
  <si>
    <t>09238</t>
  </si>
  <si>
    <t>26435</t>
  </si>
  <si>
    <t>14696</t>
  </si>
  <si>
    <t>31477</t>
  </si>
  <si>
    <t>18290</t>
  </si>
  <si>
    <t>32452</t>
  </si>
  <si>
    <t>25928</t>
  </si>
  <si>
    <t>11095</t>
  </si>
  <si>
    <t>11271</t>
  </si>
  <si>
    <t>12274</t>
  </si>
  <si>
    <t>32382</t>
  </si>
  <si>
    <t>23269</t>
  </si>
  <si>
    <t>26365</t>
  </si>
  <si>
    <t>10807</t>
  </si>
  <si>
    <t>33145</t>
  </si>
  <si>
    <t>03878</t>
  </si>
  <si>
    <t>28060</t>
  </si>
  <si>
    <t>13550</t>
  </si>
  <si>
    <t>09256</t>
  </si>
  <si>
    <t>12098</t>
  </si>
  <si>
    <t>16522</t>
  </si>
  <si>
    <t>04215</t>
  </si>
  <si>
    <t>22318</t>
  </si>
  <si>
    <t>26329</t>
  </si>
  <si>
    <t>12955</t>
  </si>
  <si>
    <t>12645</t>
  </si>
  <si>
    <t>34306</t>
  </si>
  <si>
    <t>23913</t>
  </si>
  <si>
    <t>04075</t>
  </si>
  <si>
    <t>03780</t>
  </si>
  <si>
    <t>19646</t>
  </si>
  <si>
    <t>22284</t>
  </si>
  <si>
    <t>07755</t>
  </si>
  <si>
    <t>27775</t>
  </si>
  <si>
    <t>19257</t>
  </si>
  <si>
    <t>20686</t>
  </si>
  <si>
    <t>08341</t>
  </si>
  <si>
    <t>18555</t>
  </si>
  <si>
    <t>19743</t>
  </si>
  <si>
    <t>26514</t>
  </si>
  <si>
    <t>31778</t>
  </si>
  <si>
    <t>11129</t>
  </si>
  <si>
    <t>10834</t>
  </si>
  <si>
    <t>21704</t>
  </si>
  <si>
    <t>22044</t>
  </si>
  <si>
    <t>25478</t>
  </si>
  <si>
    <t>22558</t>
  </si>
  <si>
    <t>22628</t>
  </si>
  <si>
    <t>27924</t>
  </si>
  <si>
    <t>12797</t>
  </si>
  <si>
    <t>20835</t>
  </si>
  <si>
    <t>24536</t>
  </si>
  <si>
    <t>16823</t>
  </si>
  <si>
    <t>16276</t>
  </si>
  <si>
    <t>17093</t>
  </si>
  <si>
    <t>11730</t>
  </si>
  <si>
    <t>16939</t>
  </si>
  <si>
    <t>22497</t>
  </si>
  <si>
    <t>34069</t>
  </si>
  <si>
    <t>23065</t>
  </si>
  <si>
    <t>050 1</t>
  </si>
  <si>
    <t>16595</t>
  </si>
  <si>
    <t>30766</t>
  </si>
  <si>
    <t>113 1</t>
  </si>
  <si>
    <t>04482</t>
  </si>
  <si>
    <t>25052</t>
  </si>
  <si>
    <t>04950</t>
  </si>
  <si>
    <t>15121</t>
  </si>
  <si>
    <t>32629</t>
  </si>
  <si>
    <t>27216</t>
  </si>
  <si>
    <t>07667</t>
  </si>
  <si>
    <t>02866</t>
  </si>
  <si>
    <t>19770</t>
  </si>
  <si>
    <t>14492</t>
  </si>
  <si>
    <t>062 1</t>
  </si>
  <si>
    <t>18661</t>
  </si>
  <si>
    <t>18953</t>
  </si>
  <si>
    <t>05661</t>
  </si>
  <si>
    <t>28112</t>
  </si>
  <si>
    <t>08961</t>
  </si>
  <si>
    <t>28006</t>
  </si>
  <si>
    <t>31769</t>
  </si>
  <si>
    <t>12043</t>
  </si>
  <si>
    <t>26550</t>
  </si>
  <si>
    <t>09025</t>
  </si>
  <si>
    <t>08545</t>
  </si>
  <si>
    <t>08679</t>
  </si>
  <si>
    <t>07056</t>
  </si>
  <si>
    <t>03249</t>
  </si>
  <si>
    <t>13453</t>
  </si>
  <si>
    <t>10630</t>
  </si>
  <si>
    <t>05281</t>
  </si>
  <si>
    <t>29382</t>
  </si>
  <si>
    <t>27438</t>
  </si>
  <si>
    <t>14012</t>
  </si>
  <si>
    <t>10092</t>
  </si>
  <si>
    <t>19318</t>
  </si>
  <si>
    <t>24068</t>
  </si>
  <si>
    <t>25450</t>
  </si>
  <si>
    <t>02635</t>
  </si>
  <si>
    <t>31079</t>
  </si>
  <si>
    <t>32115</t>
  </si>
  <si>
    <t>15893</t>
  </si>
  <si>
    <t>31741</t>
  </si>
  <si>
    <t>07162</t>
  </si>
  <si>
    <t>24776</t>
  </si>
  <si>
    <t>18670</t>
  </si>
  <si>
    <t>29160</t>
  </si>
  <si>
    <t>24271</t>
  </si>
  <si>
    <t>25751</t>
  </si>
  <si>
    <t>04862</t>
  </si>
  <si>
    <t>172 1</t>
  </si>
  <si>
    <t>23764</t>
  </si>
  <si>
    <t>09371</t>
  </si>
  <si>
    <t>14720</t>
  </si>
  <si>
    <t>12362</t>
  </si>
  <si>
    <t>19637</t>
  </si>
  <si>
    <t>07153</t>
  </si>
  <si>
    <t>34041</t>
  </si>
  <si>
    <t>02705</t>
  </si>
  <si>
    <t>34324</t>
  </si>
  <si>
    <t>10135</t>
  </si>
  <si>
    <t>05883</t>
  </si>
  <si>
    <t>17011</t>
  </si>
  <si>
    <t>12371</t>
  </si>
  <si>
    <t>26392</t>
  </si>
  <si>
    <t>22248</t>
  </si>
  <si>
    <t>23108</t>
  </si>
  <si>
    <t>24305</t>
  </si>
  <si>
    <t>090 1</t>
  </si>
  <si>
    <t>24730</t>
  </si>
  <si>
    <t>29559</t>
  </si>
  <si>
    <t>27748</t>
  </si>
  <si>
    <t>31945</t>
  </si>
  <si>
    <t>187 1</t>
  </si>
  <si>
    <t>19868</t>
  </si>
  <si>
    <t>11855</t>
  </si>
  <si>
    <t>21607</t>
  </si>
  <si>
    <t>31255</t>
  </si>
  <si>
    <t>07348</t>
  </si>
  <si>
    <t>14067</t>
  </si>
  <si>
    <t>32577</t>
  </si>
  <si>
    <t>07010</t>
  </si>
  <si>
    <t>07436</t>
  </si>
  <si>
    <t>20215</t>
  </si>
  <si>
    <t>26745</t>
  </si>
  <si>
    <t>09618</t>
  </si>
  <si>
    <t>31972</t>
  </si>
  <si>
    <t>07409</t>
  </si>
  <si>
    <t>118 1</t>
  </si>
  <si>
    <t>23481</t>
  </si>
  <si>
    <t>29656</t>
  </si>
  <si>
    <t>07199</t>
  </si>
  <si>
    <t>06141</t>
  </si>
  <si>
    <t>17792</t>
  </si>
  <si>
    <t>12168</t>
  </si>
  <si>
    <t>28848</t>
  </si>
  <si>
    <t>15592</t>
  </si>
  <si>
    <t>12186</t>
  </si>
  <si>
    <t>33880</t>
  </si>
  <si>
    <t>15024</t>
  </si>
  <si>
    <t>23685</t>
  </si>
  <si>
    <t>21786</t>
  </si>
  <si>
    <t>12715</t>
  </si>
  <si>
    <t>04057</t>
  </si>
  <si>
    <t>14988</t>
  </si>
  <si>
    <t>19415</t>
  </si>
  <si>
    <t>028 1</t>
  </si>
  <si>
    <t>21519</t>
  </si>
  <si>
    <t>15389</t>
  </si>
  <si>
    <t>22451</t>
  </si>
  <si>
    <t>21096</t>
  </si>
  <si>
    <t>10825</t>
  </si>
  <si>
    <t>029 1</t>
  </si>
  <si>
    <t>16115</t>
  </si>
  <si>
    <t>19567</t>
  </si>
  <si>
    <t>18689</t>
  </si>
  <si>
    <t>17084</t>
  </si>
  <si>
    <t>15547</t>
  </si>
  <si>
    <t>32692</t>
  </si>
  <si>
    <t>15529</t>
  </si>
  <si>
    <t>28185</t>
  </si>
  <si>
    <t>24420</t>
  </si>
  <si>
    <t>32683</t>
  </si>
  <si>
    <t>12867</t>
  </si>
  <si>
    <t>13684</t>
  </si>
  <si>
    <t>08882</t>
  </si>
  <si>
    <t>23773</t>
  </si>
  <si>
    <t>19354</t>
  </si>
  <si>
    <t>33419</t>
  </si>
  <si>
    <t>04181</t>
  </si>
  <si>
    <t>32425</t>
  </si>
  <si>
    <t>29197</t>
  </si>
  <si>
    <t>21847</t>
  </si>
  <si>
    <t>12070</t>
  </si>
  <si>
    <t>109 1</t>
  </si>
  <si>
    <t>34254</t>
  </si>
  <si>
    <t>05704</t>
  </si>
  <si>
    <t>17224</t>
  </si>
  <si>
    <t>33686</t>
  </si>
  <si>
    <t>15431</t>
  </si>
  <si>
    <t>22831</t>
  </si>
  <si>
    <t>11572</t>
  </si>
  <si>
    <t>19178</t>
  </si>
  <si>
    <t>30757</t>
  </si>
  <si>
    <t>29762</t>
  </si>
  <si>
    <t>11590</t>
  </si>
  <si>
    <t>09821</t>
  </si>
  <si>
    <t>29601</t>
  </si>
  <si>
    <t>133 0</t>
  </si>
  <si>
    <t>Pilisvörösvári</t>
  </si>
  <si>
    <t>07144</t>
  </si>
  <si>
    <t>21874</t>
  </si>
  <si>
    <t>34148</t>
  </si>
  <si>
    <t>14669</t>
  </si>
  <si>
    <t>14340</t>
  </si>
  <si>
    <t>133 1</t>
  </si>
  <si>
    <t>05290</t>
  </si>
  <si>
    <t>11396</t>
  </si>
  <si>
    <t>18731</t>
  </si>
  <si>
    <t>08457</t>
  </si>
  <si>
    <t>19585</t>
  </si>
  <si>
    <t>06248</t>
  </si>
  <si>
    <t>14687</t>
  </si>
  <si>
    <t>03391</t>
  </si>
  <si>
    <t>15398</t>
  </si>
  <si>
    <t>23506</t>
  </si>
  <si>
    <t>06284</t>
  </si>
  <si>
    <t>22266</t>
  </si>
  <si>
    <t>11837</t>
  </si>
  <si>
    <t>04905</t>
  </si>
  <si>
    <t>11244</t>
  </si>
  <si>
    <t>17242</t>
  </si>
  <si>
    <t>27553</t>
  </si>
  <si>
    <t>21050</t>
  </si>
  <si>
    <t>13790</t>
  </si>
  <si>
    <t>23117</t>
  </si>
  <si>
    <t>17525</t>
  </si>
  <si>
    <t>06372</t>
  </si>
  <si>
    <t>17215</t>
  </si>
  <si>
    <t>20367</t>
  </si>
  <si>
    <t>22196</t>
  </si>
  <si>
    <t>29896</t>
  </si>
  <si>
    <t>11828</t>
  </si>
  <si>
    <t>13930</t>
  </si>
  <si>
    <t>28510</t>
  </si>
  <si>
    <t>16850</t>
  </si>
  <si>
    <t>23515</t>
  </si>
  <si>
    <t>15671</t>
  </si>
  <si>
    <t>28361</t>
  </si>
  <si>
    <t>27304</t>
  </si>
  <si>
    <t>09867</t>
  </si>
  <si>
    <t>31112</t>
  </si>
  <si>
    <t>33570</t>
  </si>
  <si>
    <t>32513</t>
  </si>
  <si>
    <t>24660</t>
  </si>
  <si>
    <t>21272</t>
  </si>
  <si>
    <t>11420</t>
  </si>
  <si>
    <t>16920</t>
  </si>
  <si>
    <t>17862</t>
  </si>
  <si>
    <t>31370</t>
  </si>
  <si>
    <t>10311</t>
  </si>
  <si>
    <t>13860</t>
  </si>
  <si>
    <t>27465</t>
  </si>
  <si>
    <t>17048</t>
  </si>
  <si>
    <t>05397</t>
  </si>
  <si>
    <t>19938</t>
  </si>
  <si>
    <t>19026</t>
  </si>
  <si>
    <t>06530</t>
  </si>
  <si>
    <t>06354</t>
  </si>
  <si>
    <t>28972</t>
  </si>
  <si>
    <t>15246</t>
  </si>
  <si>
    <t>19594</t>
  </si>
  <si>
    <t>15413</t>
  </si>
  <si>
    <t>29018</t>
  </si>
  <si>
    <t>23311</t>
  </si>
  <si>
    <t>26639</t>
  </si>
  <si>
    <t>28592</t>
  </si>
  <si>
    <t>23083</t>
  </si>
  <si>
    <t>17774</t>
  </si>
  <si>
    <t>15583</t>
  </si>
  <si>
    <t>27410</t>
  </si>
  <si>
    <t>063 1</t>
  </si>
  <si>
    <t>12964</t>
  </si>
  <si>
    <t>21388</t>
  </si>
  <si>
    <t>10162</t>
  </si>
  <si>
    <t>102 1</t>
  </si>
  <si>
    <t>07278</t>
  </si>
  <si>
    <t>04303</t>
  </si>
  <si>
    <t>04792</t>
  </si>
  <si>
    <t>33701</t>
  </si>
  <si>
    <t>26736</t>
  </si>
  <si>
    <t>03197</t>
  </si>
  <si>
    <t>14793</t>
  </si>
  <si>
    <t>25335</t>
  </si>
  <si>
    <t>26073</t>
  </si>
  <si>
    <t>24721</t>
  </si>
  <si>
    <t>20136</t>
  </si>
  <si>
    <t>15273</t>
  </si>
  <si>
    <t>33710</t>
  </si>
  <si>
    <t>17297</t>
  </si>
  <si>
    <t>15422</t>
  </si>
  <si>
    <t>17996</t>
  </si>
  <si>
    <t>03753</t>
  </si>
  <si>
    <t>09900</t>
  </si>
  <si>
    <t>02015</t>
  </si>
  <si>
    <t>17260</t>
  </si>
  <si>
    <t>134 1</t>
  </si>
  <si>
    <t>02370</t>
  </si>
  <si>
    <t>11518</t>
  </si>
  <si>
    <t>07551</t>
  </si>
  <si>
    <t>21193</t>
  </si>
  <si>
    <t>06053</t>
  </si>
  <si>
    <t>26587</t>
  </si>
  <si>
    <t>29717</t>
  </si>
  <si>
    <t>16133</t>
  </si>
  <si>
    <t>14739</t>
  </si>
  <si>
    <t>34360</t>
  </si>
  <si>
    <t>14207</t>
  </si>
  <si>
    <t>12423</t>
  </si>
  <si>
    <t>30863</t>
  </si>
  <si>
    <t>14298</t>
  </si>
  <si>
    <t>31857</t>
  </si>
  <si>
    <t>09061</t>
  </si>
  <si>
    <t>03948</t>
  </si>
  <si>
    <t>31909</t>
  </si>
  <si>
    <t>12469</t>
  </si>
  <si>
    <t>23861</t>
  </si>
  <si>
    <t>21801</t>
  </si>
  <si>
    <t>09609</t>
  </si>
  <si>
    <t>30012</t>
  </si>
  <si>
    <t>31592</t>
  </si>
  <si>
    <t>08402</t>
  </si>
  <si>
    <t>25292</t>
  </si>
  <si>
    <t>15459</t>
  </si>
  <si>
    <t>26310</t>
  </si>
  <si>
    <t>34315</t>
  </si>
  <si>
    <t>31884</t>
  </si>
  <si>
    <t>30881</t>
  </si>
  <si>
    <t>14438</t>
  </si>
  <si>
    <t>28626</t>
  </si>
  <si>
    <t>07746</t>
  </si>
  <si>
    <t>17118</t>
  </si>
  <si>
    <t>33969</t>
  </si>
  <si>
    <t>21573</t>
  </si>
  <si>
    <t>23825</t>
  </si>
  <si>
    <t>119 1</t>
  </si>
  <si>
    <t>05625</t>
  </si>
  <si>
    <t>09317</t>
  </si>
  <si>
    <t>23898</t>
  </si>
  <si>
    <t>19220</t>
  </si>
  <si>
    <t>25849</t>
  </si>
  <si>
    <t>24138</t>
  </si>
  <si>
    <t>28884</t>
  </si>
  <si>
    <t>05078</t>
  </si>
  <si>
    <t>32674</t>
  </si>
  <si>
    <t>26754</t>
  </si>
  <si>
    <t>20622</t>
  </si>
  <si>
    <t>20321</t>
  </si>
  <si>
    <t>24581</t>
  </si>
  <si>
    <t>17507</t>
  </si>
  <si>
    <t>12195</t>
  </si>
  <si>
    <t>24855</t>
  </si>
  <si>
    <t>04516</t>
  </si>
  <si>
    <t>17428</t>
  </si>
  <si>
    <t>27650</t>
  </si>
  <si>
    <t>11068</t>
  </si>
  <si>
    <t>26806</t>
  </si>
  <si>
    <t>13161</t>
  </si>
  <si>
    <t>23029</t>
  </si>
  <si>
    <t>34120</t>
  </si>
  <si>
    <t>10597</t>
  </si>
  <si>
    <t>03966</t>
  </si>
  <si>
    <t>12520</t>
  </si>
  <si>
    <t>14942</t>
  </si>
  <si>
    <t>03504</t>
  </si>
  <si>
    <t>27331</t>
  </si>
  <si>
    <t>10171</t>
  </si>
  <si>
    <t>03081</t>
  </si>
  <si>
    <t>03212</t>
  </si>
  <si>
    <t>21670</t>
  </si>
  <si>
    <t>14313</t>
  </si>
  <si>
    <t>26949</t>
  </si>
  <si>
    <t>27173</t>
  </si>
  <si>
    <t>22479</t>
  </si>
  <si>
    <t>15945</t>
  </si>
  <si>
    <t>11332</t>
  </si>
  <si>
    <t>08129</t>
  </si>
  <si>
    <t>18537</t>
  </si>
  <si>
    <t>16638</t>
  </si>
  <si>
    <t>23782</t>
  </si>
  <si>
    <t>08970</t>
  </si>
  <si>
    <t>16054</t>
  </si>
  <si>
    <t>30340</t>
  </si>
  <si>
    <t>20738</t>
  </si>
  <si>
    <t>27757</t>
  </si>
  <si>
    <t>10579</t>
  </si>
  <si>
    <t>30793</t>
  </si>
  <si>
    <t>25788</t>
  </si>
  <si>
    <t>120 1</t>
  </si>
  <si>
    <t>18883</t>
  </si>
  <si>
    <t>27720</t>
  </si>
  <si>
    <t>04729</t>
  </si>
  <si>
    <t>18050</t>
  </si>
  <si>
    <t>24572</t>
  </si>
  <si>
    <t>15556</t>
  </si>
  <si>
    <t>31705</t>
  </si>
  <si>
    <t>31121</t>
  </si>
  <si>
    <t>26116</t>
  </si>
  <si>
    <t>25007</t>
  </si>
  <si>
    <t>20516</t>
  </si>
  <si>
    <t>23694</t>
  </si>
  <si>
    <t>084 1</t>
  </si>
  <si>
    <t>02723</t>
  </si>
  <si>
    <t>09788</t>
  </si>
  <si>
    <t>08101</t>
  </si>
  <si>
    <t>26903</t>
  </si>
  <si>
    <t>28565</t>
  </si>
  <si>
    <t>051 1</t>
  </si>
  <si>
    <t>25168</t>
  </si>
  <si>
    <t>31802</t>
  </si>
  <si>
    <t>25344</t>
  </si>
  <si>
    <t>02699</t>
  </si>
  <si>
    <t>14906</t>
  </si>
  <si>
    <t>20862</t>
  </si>
  <si>
    <t>25140</t>
  </si>
  <si>
    <t>27474</t>
  </si>
  <si>
    <t>064 1</t>
  </si>
  <si>
    <t>04747</t>
  </si>
  <si>
    <t>23940</t>
  </si>
  <si>
    <t>30021</t>
  </si>
  <si>
    <t>31538</t>
  </si>
  <si>
    <t>20817</t>
  </si>
  <si>
    <t>11776</t>
  </si>
  <si>
    <t>07180</t>
  </si>
  <si>
    <t>21306</t>
  </si>
  <si>
    <t>179 1</t>
  </si>
  <si>
    <t>32160</t>
  </si>
  <si>
    <t>025 1</t>
  </si>
  <si>
    <t>13772</t>
  </si>
  <si>
    <t>02875</t>
  </si>
  <si>
    <t>05120</t>
  </si>
  <si>
    <t>065 1</t>
  </si>
  <si>
    <t>33482</t>
  </si>
  <si>
    <t>02051</t>
  </si>
  <si>
    <t>10278</t>
  </si>
  <si>
    <t>27368</t>
  </si>
  <si>
    <t>25380</t>
  </si>
  <si>
    <t>28741</t>
  </si>
  <si>
    <t>030 1</t>
  </si>
  <si>
    <t>23755</t>
  </si>
  <si>
    <t>30997</t>
  </si>
  <si>
    <t>14085</t>
  </si>
  <si>
    <t>04491</t>
  </si>
  <si>
    <t>20206</t>
  </si>
  <si>
    <t>32531</t>
  </si>
  <si>
    <t>32133</t>
  </si>
  <si>
    <t>08606</t>
  </si>
  <si>
    <t>05519</t>
  </si>
  <si>
    <t>031 1</t>
  </si>
  <si>
    <t>23205</t>
  </si>
  <si>
    <t>08800</t>
  </si>
  <si>
    <t>23418</t>
  </si>
  <si>
    <t>26763</t>
  </si>
  <si>
    <t>32780</t>
  </si>
  <si>
    <t>20783</t>
  </si>
  <si>
    <t>25645</t>
  </si>
  <si>
    <t>17631</t>
  </si>
  <si>
    <t>146 1</t>
  </si>
  <si>
    <t>23092</t>
  </si>
  <si>
    <t>08527</t>
  </si>
  <si>
    <t>30748</t>
  </si>
  <si>
    <t>24208</t>
  </si>
  <si>
    <t>12627</t>
  </si>
  <si>
    <t>29115</t>
  </si>
  <si>
    <t>18218</t>
  </si>
  <si>
    <t>19983</t>
  </si>
  <si>
    <t>03601</t>
  </si>
  <si>
    <t>07384</t>
  </si>
  <si>
    <t>04127</t>
  </si>
  <si>
    <t>23472</t>
  </si>
  <si>
    <t>05157</t>
  </si>
  <si>
    <t>25779</t>
  </si>
  <si>
    <t>26569</t>
  </si>
  <si>
    <t>14243</t>
  </si>
  <si>
    <t>13824</t>
  </si>
  <si>
    <t>30580</t>
  </si>
  <si>
    <t>23807</t>
  </si>
  <si>
    <t>05500</t>
  </si>
  <si>
    <t>31219</t>
  </si>
  <si>
    <t>32470</t>
  </si>
  <si>
    <t>25043</t>
  </si>
  <si>
    <t>11484</t>
  </si>
  <si>
    <t>15981</t>
  </si>
  <si>
    <t>20057</t>
  </si>
  <si>
    <t>18078</t>
  </si>
  <si>
    <t>20330</t>
  </si>
  <si>
    <t>29142</t>
  </si>
  <si>
    <t>25070</t>
  </si>
  <si>
    <t>28963</t>
  </si>
  <si>
    <t>12876</t>
  </si>
  <si>
    <t>15626</t>
  </si>
  <si>
    <t>28723</t>
  </si>
  <si>
    <t>27535</t>
  </si>
  <si>
    <t>06600</t>
  </si>
  <si>
    <t>03416</t>
  </si>
  <si>
    <t>18546</t>
  </si>
  <si>
    <t>32601</t>
  </si>
  <si>
    <t>04853</t>
  </si>
  <si>
    <t>21856</t>
  </si>
  <si>
    <t>19442</t>
  </si>
  <si>
    <t>21281</t>
  </si>
  <si>
    <t>04835</t>
  </si>
  <si>
    <t>01526</t>
  </si>
  <si>
    <t>23889</t>
  </si>
  <si>
    <t>33321</t>
  </si>
  <si>
    <t>08518</t>
  </si>
  <si>
    <t>091 1</t>
  </si>
  <si>
    <t>29090</t>
  </si>
  <si>
    <t>25724</t>
  </si>
  <si>
    <t>02617</t>
  </si>
  <si>
    <t>07171</t>
  </si>
  <si>
    <t>27960</t>
  </si>
  <si>
    <t>06567</t>
  </si>
  <si>
    <t>29692</t>
  </si>
  <si>
    <t>14881</t>
  </si>
  <si>
    <t>06840</t>
  </si>
  <si>
    <t>13268</t>
  </si>
  <si>
    <t>31714</t>
  </si>
  <si>
    <t>22983</t>
  </si>
  <si>
    <t>19080</t>
  </si>
  <si>
    <t>24800</t>
  </si>
  <si>
    <t>02893</t>
  </si>
  <si>
    <t>14951</t>
  </si>
  <si>
    <t>02547</t>
  </si>
  <si>
    <t>31990</t>
  </si>
  <si>
    <t>02404</t>
  </si>
  <si>
    <t>21245</t>
  </si>
  <si>
    <t>21713</t>
  </si>
  <si>
    <t>25593</t>
  </si>
  <si>
    <t>188 1</t>
  </si>
  <si>
    <t>21397</t>
  </si>
  <si>
    <t>05388</t>
  </si>
  <si>
    <t>08688</t>
  </si>
  <si>
    <t>28705</t>
  </si>
  <si>
    <t>13259</t>
  </si>
  <si>
    <t>18740</t>
  </si>
  <si>
    <t>14854</t>
  </si>
  <si>
    <t>31325</t>
  </si>
  <si>
    <t>25061</t>
  </si>
  <si>
    <t>15079</t>
  </si>
  <si>
    <t>28574</t>
  </si>
  <si>
    <t>19169</t>
  </si>
  <si>
    <t>22053</t>
  </si>
  <si>
    <t>03586</t>
  </si>
  <si>
    <t>21458</t>
  </si>
  <si>
    <t>27508</t>
  </si>
  <si>
    <t>08475</t>
  </si>
  <si>
    <t>16063</t>
  </si>
  <si>
    <t>05874</t>
  </si>
  <si>
    <t>32258</t>
  </si>
  <si>
    <t>15316</t>
  </si>
  <si>
    <t>03805</t>
  </si>
  <si>
    <t>04464</t>
  </si>
  <si>
    <t>10083</t>
  </si>
  <si>
    <t>19530</t>
  </si>
  <si>
    <t>16504</t>
  </si>
  <si>
    <t>04774</t>
  </si>
  <si>
    <t>11369</t>
  </si>
  <si>
    <t>20932</t>
  </si>
  <si>
    <t>33516</t>
  </si>
  <si>
    <t>10223</t>
  </si>
  <si>
    <t>22257</t>
  </si>
  <si>
    <t>20543</t>
  </si>
  <si>
    <t>31015</t>
  </si>
  <si>
    <t>09007</t>
  </si>
  <si>
    <t>14711</t>
  </si>
  <si>
    <t>19947</t>
  </si>
  <si>
    <t>19798</t>
  </si>
  <si>
    <t>16753</t>
  </si>
  <si>
    <t>18005</t>
  </si>
  <si>
    <t>22017</t>
  </si>
  <si>
    <t>16300</t>
  </si>
  <si>
    <t>10436</t>
  </si>
  <si>
    <t>30085</t>
  </si>
  <si>
    <t>31273</t>
  </si>
  <si>
    <t>13046</t>
  </si>
  <si>
    <t>13754</t>
  </si>
  <si>
    <t>11794</t>
  </si>
  <si>
    <t>34236</t>
  </si>
  <si>
    <t>08536</t>
  </si>
  <si>
    <t>16489</t>
  </si>
  <si>
    <t>34032</t>
  </si>
  <si>
    <t>19549</t>
  </si>
  <si>
    <t>07366</t>
  </si>
  <si>
    <t>18263</t>
  </si>
  <si>
    <t>15714</t>
  </si>
  <si>
    <t>33491</t>
  </si>
  <si>
    <t>23870</t>
  </si>
  <si>
    <t>052 1</t>
  </si>
  <si>
    <t>10199</t>
  </si>
  <si>
    <t>17729</t>
  </si>
  <si>
    <t>03382</t>
  </si>
  <si>
    <t>05777</t>
  </si>
  <si>
    <t>08147</t>
  </si>
  <si>
    <t>33765</t>
  </si>
  <si>
    <t>31237</t>
  </si>
  <si>
    <t>15325</t>
  </si>
  <si>
    <t>02440</t>
  </si>
  <si>
    <t>12007</t>
  </si>
  <si>
    <t>31060</t>
  </si>
  <si>
    <t>17312</t>
  </si>
  <si>
    <t>03018</t>
  </si>
  <si>
    <t>23047</t>
  </si>
  <si>
    <t>06628</t>
  </si>
  <si>
    <t>121 1</t>
  </si>
  <si>
    <t>33011</t>
  </si>
  <si>
    <t>11554</t>
  </si>
  <si>
    <t>05607</t>
  </si>
  <si>
    <t>16814</t>
  </si>
  <si>
    <t>33367</t>
  </si>
  <si>
    <t>075 1</t>
  </si>
  <si>
    <t>18607</t>
  </si>
  <si>
    <t>21883</t>
  </si>
  <si>
    <t>053 1</t>
  </si>
  <si>
    <t>33817</t>
  </si>
  <si>
    <t>31510</t>
  </si>
  <si>
    <t>32489</t>
  </si>
  <si>
    <t>31088</t>
  </si>
  <si>
    <t>16771</t>
  </si>
  <si>
    <t>14827</t>
  </si>
  <si>
    <t>085 1</t>
  </si>
  <si>
    <t>12265</t>
  </si>
  <si>
    <t>22761</t>
  </si>
  <si>
    <t>173 1</t>
  </si>
  <si>
    <t>33172</t>
  </si>
  <si>
    <t>20428</t>
  </si>
  <si>
    <t>16984</t>
  </si>
  <si>
    <t>09308</t>
  </si>
  <si>
    <t>27997</t>
  </si>
  <si>
    <t>09830</t>
  </si>
  <si>
    <t>04507</t>
  </si>
  <si>
    <t>08077</t>
  </si>
  <si>
    <t>27456</t>
  </si>
  <si>
    <t>15103</t>
  </si>
  <si>
    <t>11509</t>
  </si>
  <si>
    <t>03568</t>
  </si>
  <si>
    <t>25706</t>
  </si>
  <si>
    <t>07092</t>
  </si>
  <si>
    <t>32841</t>
  </si>
  <si>
    <t>32009</t>
  </si>
  <si>
    <t>13231</t>
  </si>
  <si>
    <t>09043</t>
  </si>
  <si>
    <t>33613</t>
  </si>
  <si>
    <t>15440</t>
  </si>
  <si>
    <t>135 1</t>
  </si>
  <si>
    <t>14456</t>
  </si>
  <si>
    <t>076 1</t>
  </si>
  <si>
    <t>07922</t>
  </si>
  <si>
    <t>12973</t>
  </si>
  <si>
    <t>31583</t>
  </si>
  <si>
    <t>180 1</t>
  </si>
  <si>
    <t>23126</t>
  </si>
  <si>
    <t>18652</t>
  </si>
  <si>
    <t>10065</t>
  </si>
  <si>
    <t>22169</t>
  </si>
  <si>
    <t>08484</t>
  </si>
  <si>
    <t>11545</t>
  </si>
  <si>
    <t>09803</t>
  </si>
  <si>
    <t>21120</t>
  </si>
  <si>
    <t>16267</t>
  </si>
  <si>
    <t>03124</t>
  </si>
  <si>
    <t>16355</t>
  </si>
  <si>
    <t>08615</t>
  </si>
  <si>
    <t>15866</t>
  </si>
  <si>
    <t>032 1</t>
  </si>
  <si>
    <t>07542</t>
  </si>
  <si>
    <t>14225</t>
  </si>
  <si>
    <t>28653</t>
  </si>
  <si>
    <t>21254</t>
  </si>
  <si>
    <t>30067</t>
  </si>
  <si>
    <t>19099</t>
  </si>
  <si>
    <t>11165</t>
  </si>
  <si>
    <t>30146</t>
  </si>
  <si>
    <t>07700</t>
  </si>
  <si>
    <t>03887</t>
  </si>
  <si>
    <t>28820</t>
  </si>
  <si>
    <t>30739</t>
  </si>
  <si>
    <t>066 1</t>
  </si>
  <si>
    <t>33437</t>
  </si>
  <si>
    <t xml:space="preserve">                                   </t>
  </si>
  <si>
    <t>27793</t>
  </si>
  <si>
    <t>26259</t>
  </si>
  <si>
    <t>07870</t>
  </si>
  <si>
    <t>13277</t>
  </si>
  <si>
    <t>26213</t>
  </si>
  <si>
    <t>15185</t>
  </si>
  <si>
    <t>28954</t>
  </si>
  <si>
    <t>136 1</t>
  </si>
  <si>
    <t>22114</t>
  </si>
  <si>
    <t>26578</t>
  </si>
  <si>
    <t>033 1</t>
  </si>
  <si>
    <t>24891</t>
  </si>
  <si>
    <t>11013</t>
  </si>
  <si>
    <t>26161</t>
  </si>
  <si>
    <t>21351</t>
  </si>
  <si>
    <t>067 1</t>
  </si>
  <si>
    <t>19266</t>
  </si>
  <si>
    <t>19831</t>
  </si>
  <si>
    <t>07959</t>
  </si>
  <si>
    <t>03364</t>
  </si>
  <si>
    <t>17853</t>
  </si>
  <si>
    <t>24712</t>
  </si>
  <si>
    <t>05643</t>
  </si>
  <si>
    <t>32461</t>
  </si>
  <si>
    <t>20871</t>
  </si>
  <si>
    <t>11493</t>
  </si>
  <si>
    <t>21634</t>
  </si>
  <si>
    <t>09496</t>
  </si>
  <si>
    <t>24916</t>
  </si>
  <si>
    <t>137 1</t>
  </si>
  <si>
    <t>06947</t>
  </si>
  <si>
    <t>15194</t>
  </si>
  <si>
    <t>27854</t>
  </si>
  <si>
    <t>167 1</t>
  </si>
  <si>
    <t>03009</t>
  </si>
  <si>
    <t>181 1</t>
  </si>
  <si>
    <t>22619</t>
  </si>
  <si>
    <t>18892</t>
  </si>
  <si>
    <t>21421</t>
  </si>
  <si>
    <t>34388</t>
  </si>
  <si>
    <t>158 0</t>
  </si>
  <si>
    <t>05193</t>
  </si>
  <si>
    <t>16692</t>
  </si>
  <si>
    <t>19521</t>
  </si>
  <si>
    <t>12690</t>
  </si>
  <si>
    <t>28866</t>
  </si>
  <si>
    <t>16179</t>
  </si>
  <si>
    <t>22211</t>
  </si>
  <si>
    <t>07694</t>
  </si>
  <si>
    <t>05810</t>
  </si>
  <si>
    <t>07889</t>
  </si>
  <si>
    <t>11101</t>
  </si>
  <si>
    <t>05528</t>
  </si>
  <si>
    <t>13523</t>
  </si>
  <si>
    <t>28194</t>
  </si>
  <si>
    <t>03160</t>
  </si>
  <si>
    <t>11110</t>
  </si>
  <si>
    <t>24606</t>
  </si>
  <si>
    <t>15404</t>
  </si>
  <si>
    <t>10986</t>
  </si>
  <si>
    <t>19044</t>
  </si>
  <si>
    <t>09982</t>
  </si>
  <si>
    <t>18786</t>
  </si>
  <si>
    <t>11217</t>
  </si>
  <si>
    <t>08590</t>
  </si>
  <si>
    <t>147 1</t>
  </si>
  <si>
    <t>14465</t>
  </si>
  <si>
    <t>25432</t>
  </si>
  <si>
    <t>08332</t>
  </si>
  <si>
    <t>29267</t>
  </si>
  <si>
    <t>17039</t>
  </si>
  <si>
    <t>31963</t>
  </si>
  <si>
    <t>13125</t>
  </si>
  <si>
    <t>29911</t>
  </si>
  <si>
    <t>30720</t>
  </si>
  <si>
    <t>03708</t>
  </si>
  <si>
    <t>18245</t>
  </si>
  <si>
    <t>28787</t>
  </si>
  <si>
    <t>03133</t>
  </si>
  <si>
    <t>17321</t>
  </si>
  <si>
    <t>12210</t>
  </si>
  <si>
    <t>24563</t>
  </si>
  <si>
    <t>174 1</t>
  </si>
  <si>
    <t>16212</t>
  </si>
  <si>
    <t>14261</t>
  </si>
  <si>
    <t>15015</t>
  </si>
  <si>
    <t>17303</t>
  </si>
  <si>
    <t>09405</t>
  </si>
  <si>
    <t>31796</t>
  </si>
  <si>
    <t>14146</t>
  </si>
  <si>
    <t>14571</t>
  </si>
  <si>
    <t>02769</t>
  </si>
  <si>
    <t>32045</t>
  </si>
  <si>
    <t>29434</t>
  </si>
  <si>
    <t>189 1</t>
  </si>
  <si>
    <t>24615</t>
  </si>
  <si>
    <t>21971</t>
  </si>
  <si>
    <t>32896</t>
  </si>
  <si>
    <t>16735</t>
  </si>
  <si>
    <t>21740</t>
  </si>
  <si>
    <t>08165</t>
  </si>
  <si>
    <t>14784</t>
  </si>
  <si>
    <t>30225</t>
  </si>
  <si>
    <t>33075</t>
  </si>
  <si>
    <t>18935</t>
  </si>
  <si>
    <t>33914</t>
  </si>
  <si>
    <t>20987</t>
  </si>
  <si>
    <t>32966</t>
  </si>
  <si>
    <t>13240</t>
  </si>
  <si>
    <t>23348</t>
  </si>
  <si>
    <t>14128</t>
  </si>
  <si>
    <t>09052</t>
  </si>
  <si>
    <t>16160</t>
  </si>
  <si>
    <t>17163</t>
  </si>
  <si>
    <t>04154</t>
  </si>
  <si>
    <t>04172</t>
  </si>
  <si>
    <t>04312</t>
  </si>
  <si>
    <t>15635</t>
  </si>
  <si>
    <t>13693</t>
  </si>
  <si>
    <t>20525</t>
  </si>
  <si>
    <t>04932</t>
  </si>
  <si>
    <t>08758</t>
  </si>
  <si>
    <t>20127</t>
  </si>
  <si>
    <t>114 1</t>
  </si>
  <si>
    <t>18157</t>
  </si>
  <si>
    <t>115 1</t>
  </si>
  <si>
    <t>14544</t>
  </si>
  <si>
    <t>27386</t>
  </si>
  <si>
    <t>24998</t>
  </si>
  <si>
    <t>23214</t>
  </si>
  <si>
    <t>27702</t>
  </si>
  <si>
    <t>32072</t>
  </si>
  <si>
    <t>29568</t>
  </si>
  <si>
    <t>12681</t>
  </si>
  <si>
    <t>23968</t>
  </si>
  <si>
    <t>08280</t>
  </si>
  <si>
    <t>13763</t>
  </si>
  <si>
    <t>06901</t>
  </si>
  <si>
    <t>13675</t>
  </si>
  <si>
    <t>32416</t>
  </si>
  <si>
    <t>14076</t>
  </si>
  <si>
    <t>11457</t>
  </si>
  <si>
    <t>31042</t>
  </si>
  <si>
    <t>33358</t>
  </si>
  <si>
    <t>04844</t>
  </si>
  <si>
    <t>24174</t>
  </si>
  <si>
    <t>28635</t>
  </si>
  <si>
    <t>12229</t>
  </si>
  <si>
    <t>20570</t>
  </si>
  <si>
    <t>19248</t>
  </si>
  <si>
    <t>32744</t>
  </si>
  <si>
    <t>20978</t>
  </si>
  <si>
    <t>08828</t>
  </si>
  <si>
    <t>19035</t>
  </si>
  <si>
    <t>092 1</t>
  </si>
  <si>
    <t>19691</t>
  </si>
  <si>
    <t>31459</t>
  </si>
  <si>
    <t>30447</t>
  </si>
  <si>
    <t>08952</t>
  </si>
  <si>
    <t>30465</t>
  </si>
  <si>
    <t>17844</t>
  </si>
  <si>
    <t>27951</t>
  </si>
  <si>
    <t>24475</t>
  </si>
  <si>
    <t>07108</t>
  </si>
  <si>
    <t>09423</t>
  </si>
  <si>
    <t>24545</t>
  </si>
  <si>
    <t>02291</t>
  </si>
  <si>
    <t>17817</t>
  </si>
  <si>
    <t>03850</t>
  </si>
  <si>
    <t>20172</t>
  </si>
  <si>
    <t>10773</t>
  </si>
  <si>
    <t>22770</t>
  </si>
  <si>
    <t>24448</t>
  </si>
  <si>
    <t>15644</t>
  </si>
  <si>
    <t>29133</t>
  </si>
  <si>
    <t>06433</t>
  </si>
  <si>
    <t>16230</t>
  </si>
  <si>
    <t>12593</t>
  </si>
  <si>
    <t>03717</t>
  </si>
  <si>
    <t>09113</t>
  </si>
  <si>
    <t>13815</t>
  </si>
  <si>
    <t>29726</t>
  </si>
  <si>
    <t>168 1</t>
  </si>
  <si>
    <t>30304</t>
  </si>
  <si>
    <t>30845</t>
  </si>
  <si>
    <t>28699</t>
  </si>
  <si>
    <t>20446</t>
  </si>
  <si>
    <t>29346</t>
  </si>
  <si>
    <t>08554</t>
  </si>
  <si>
    <t>13976</t>
  </si>
  <si>
    <t>30623</t>
  </si>
  <si>
    <t>044 1</t>
  </si>
  <si>
    <t>04446</t>
  </si>
  <si>
    <t>13888</t>
  </si>
  <si>
    <t>08794</t>
  </si>
  <si>
    <t>30386</t>
  </si>
  <si>
    <t>19381</t>
  </si>
  <si>
    <t>23524</t>
  </si>
  <si>
    <t>28398</t>
  </si>
  <si>
    <t>11907</t>
  </si>
  <si>
    <t>27252</t>
  </si>
  <si>
    <t>07083</t>
  </si>
  <si>
    <t>15787</t>
  </si>
  <si>
    <t>08633</t>
  </si>
  <si>
    <t>03373</t>
  </si>
  <si>
    <t>10205</t>
  </si>
  <si>
    <t>20181</t>
  </si>
  <si>
    <t>21494</t>
  </si>
  <si>
    <t>17695</t>
  </si>
  <si>
    <t>13541</t>
  </si>
  <si>
    <t>22789</t>
  </si>
  <si>
    <t>27544</t>
  </si>
  <si>
    <t>16966</t>
  </si>
  <si>
    <t>07852</t>
  </si>
  <si>
    <t>30298</t>
  </si>
  <si>
    <t>30377</t>
  </si>
  <si>
    <t>14447</t>
  </si>
  <si>
    <t>09627</t>
  </si>
  <si>
    <t>14094</t>
  </si>
  <si>
    <t>28352</t>
  </si>
  <si>
    <t>068 1</t>
  </si>
  <si>
    <t>10977</t>
  </si>
  <si>
    <t>31866</t>
  </si>
  <si>
    <t>07597</t>
  </si>
  <si>
    <t>158 1</t>
  </si>
  <si>
    <t>33747</t>
  </si>
  <si>
    <t>27261</t>
  </si>
  <si>
    <t>20260</t>
  </si>
  <si>
    <t>21467</t>
  </si>
  <si>
    <t>09964</t>
  </si>
  <si>
    <t>05342</t>
  </si>
  <si>
    <t>04048</t>
  </si>
  <si>
    <t>18306</t>
  </si>
  <si>
    <t>069 1</t>
  </si>
  <si>
    <t>14155</t>
  </si>
  <si>
    <t>34023</t>
  </si>
  <si>
    <t>09229</t>
  </si>
  <si>
    <t>28051</t>
  </si>
  <si>
    <t>25876</t>
  </si>
  <si>
    <t>06381</t>
  </si>
  <si>
    <t>25274</t>
  </si>
  <si>
    <t>175 1</t>
  </si>
  <si>
    <t>11031</t>
  </si>
  <si>
    <t>09557</t>
  </si>
  <si>
    <t>14890</t>
  </si>
  <si>
    <t>28486</t>
  </si>
  <si>
    <t>12335</t>
  </si>
  <si>
    <t>21005</t>
  </si>
  <si>
    <t>04969</t>
  </si>
  <si>
    <t>22424</t>
  </si>
  <si>
    <t>34087</t>
  </si>
  <si>
    <t>16902</t>
  </si>
  <si>
    <t>10375</t>
  </si>
  <si>
    <t>18801</t>
  </si>
  <si>
    <t>27836</t>
  </si>
  <si>
    <t>30517</t>
  </si>
  <si>
    <t>32638</t>
  </si>
  <si>
    <t>29054</t>
  </si>
  <si>
    <t>16957</t>
  </si>
  <si>
    <t>29878</t>
  </si>
  <si>
    <t>10153</t>
  </si>
  <si>
    <t>07490</t>
  </si>
  <si>
    <t>16434</t>
  </si>
  <si>
    <t>26994</t>
  </si>
  <si>
    <t>16382</t>
  </si>
  <si>
    <t>25113</t>
  </si>
  <si>
    <t>16407</t>
  </si>
  <si>
    <t>02714</t>
  </si>
  <si>
    <t>24527</t>
  </si>
  <si>
    <t>29823</t>
  </si>
  <si>
    <t>16674</t>
  </si>
  <si>
    <t>05166</t>
  </si>
  <si>
    <t>25900</t>
  </si>
  <si>
    <t>06859</t>
  </si>
  <si>
    <t>20093</t>
  </si>
  <si>
    <t>27313</t>
  </si>
  <si>
    <t>169 1</t>
  </si>
  <si>
    <t>22008</t>
  </si>
  <si>
    <t>04136</t>
  </si>
  <si>
    <t>04914</t>
  </si>
  <si>
    <t>13213</t>
  </si>
  <si>
    <t>09593</t>
  </si>
  <si>
    <t>13602</t>
  </si>
  <si>
    <t>28228</t>
  </si>
  <si>
    <t>18582</t>
  </si>
  <si>
    <t>08998</t>
  </si>
  <si>
    <t>09919</t>
  </si>
  <si>
    <t>12609</t>
  </si>
  <si>
    <t>04631</t>
  </si>
  <si>
    <t>31398</t>
  </si>
  <si>
    <t>04437</t>
  </si>
  <si>
    <t>21360</t>
  </si>
  <si>
    <t>24767</t>
  </si>
  <si>
    <t>17482</t>
  </si>
  <si>
    <t>12487</t>
  </si>
  <si>
    <t>33659</t>
  </si>
  <si>
    <t>26611</t>
  </si>
  <si>
    <t>06293</t>
  </si>
  <si>
    <t>23393</t>
  </si>
  <si>
    <t>20561</t>
  </si>
  <si>
    <t>10117</t>
  </si>
  <si>
    <t>19673</t>
  </si>
  <si>
    <t>02352</t>
  </si>
  <si>
    <t>19682</t>
  </si>
  <si>
    <t>20419</t>
  </si>
  <si>
    <t>27623</t>
  </si>
  <si>
    <t>06062</t>
  </si>
  <si>
    <t>31839</t>
  </si>
  <si>
    <t>08785</t>
  </si>
  <si>
    <t>24350</t>
  </si>
  <si>
    <t>15291</t>
  </si>
  <si>
    <t>14924</t>
  </si>
  <si>
    <t>32568</t>
  </si>
  <si>
    <t>17808</t>
  </si>
  <si>
    <t>33604</t>
  </si>
  <si>
    <t>11925</t>
  </si>
  <si>
    <t>32197</t>
  </si>
  <si>
    <t>07205</t>
  </si>
  <si>
    <t>23010</t>
  </si>
  <si>
    <t>20792</t>
  </si>
  <si>
    <t>27632</t>
  </si>
  <si>
    <t>18351</t>
  </si>
  <si>
    <t>28981</t>
  </si>
  <si>
    <t>21537</t>
  </si>
  <si>
    <t>17622</t>
  </si>
  <si>
    <t>28644</t>
  </si>
  <si>
    <t>20853</t>
  </si>
  <si>
    <t>31820</t>
  </si>
  <si>
    <t>16294</t>
  </si>
  <si>
    <t>34218</t>
  </si>
  <si>
    <t>21412</t>
  </si>
  <si>
    <t>12894</t>
  </si>
  <si>
    <t>11934</t>
  </si>
  <si>
    <t>24934</t>
  </si>
  <si>
    <t>138 1</t>
  </si>
  <si>
    <t>05917</t>
  </si>
  <si>
    <t>30331</t>
  </si>
  <si>
    <t>19886</t>
  </si>
  <si>
    <t>05698</t>
  </si>
  <si>
    <t>17668</t>
  </si>
  <si>
    <t>09104</t>
  </si>
  <si>
    <t>07223</t>
  </si>
  <si>
    <t>06239</t>
  </si>
  <si>
    <t>02237</t>
  </si>
  <si>
    <t>29151</t>
  </si>
  <si>
    <t>18591</t>
  </si>
  <si>
    <t>30003</t>
  </si>
  <si>
    <t>28538</t>
  </si>
  <si>
    <t>02459</t>
  </si>
  <si>
    <t>05829</t>
  </si>
  <si>
    <t>17598</t>
  </si>
  <si>
    <t>26268</t>
  </si>
  <si>
    <t>06938</t>
  </si>
  <si>
    <t>10685</t>
  </si>
  <si>
    <t>27322</t>
  </si>
  <si>
    <t>31051</t>
  </si>
  <si>
    <t>14580</t>
  </si>
  <si>
    <t>10737</t>
  </si>
  <si>
    <t>08934</t>
  </si>
  <si>
    <t>08989</t>
  </si>
  <si>
    <t>15149</t>
  </si>
  <si>
    <t>12405</t>
  </si>
  <si>
    <t>16762</t>
  </si>
  <si>
    <t>30915</t>
  </si>
  <si>
    <t>21777</t>
  </si>
  <si>
    <t>08138</t>
  </si>
  <si>
    <t>32850</t>
  </si>
  <si>
    <t>09274</t>
  </si>
  <si>
    <t>27012</t>
  </si>
  <si>
    <t>18412</t>
  </si>
  <si>
    <t>21810</t>
  </si>
  <si>
    <t>10144</t>
  </si>
  <si>
    <t>26781</t>
  </si>
  <si>
    <t>09414</t>
  </si>
  <si>
    <t>02529</t>
  </si>
  <si>
    <t>28529</t>
  </si>
  <si>
    <t>17251</t>
  </si>
  <si>
    <t>26204</t>
  </si>
  <si>
    <t>29124</t>
  </si>
  <si>
    <t>10667</t>
  </si>
  <si>
    <t>07065</t>
  </si>
  <si>
    <t>11439</t>
  </si>
  <si>
    <t>190 1</t>
  </si>
  <si>
    <t>06637</t>
  </si>
  <si>
    <t>29498</t>
  </si>
  <si>
    <t>14182</t>
  </si>
  <si>
    <t>22585</t>
  </si>
  <si>
    <t>02884</t>
  </si>
  <si>
    <t>24952</t>
  </si>
  <si>
    <t>02264</t>
  </si>
  <si>
    <t>17880</t>
  </si>
  <si>
    <t>09195</t>
  </si>
  <si>
    <t>18324</t>
  </si>
  <si>
    <t>159 1</t>
  </si>
  <si>
    <t>20394</t>
  </si>
  <si>
    <t>10302</t>
  </si>
  <si>
    <t>15334</t>
  </si>
  <si>
    <t>20349</t>
  </si>
  <si>
    <t>30702</t>
  </si>
  <si>
    <t>28343</t>
  </si>
  <si>
    <t>27100</t>
  </si>
  <si>
    <t>14322</t>
  </si>
  <si>
    <t>25982</t>
  </si>
  <si>
    <t>04695</t>
  </si>
  <si>
    <t>182 1</t>
  </si>
  <si>
    <t>26648</t>
  </si>
  <si>
    <t>16656</t>
  </si>
  <si>
    <t>29373</t>
  </si>
  <si>
    <t>11633</t>
  </si>
  <si>
    <t>12104</t>
  </si>
  <si>
    <t>02246</t>
  </si>
  <si>
    <t>30076</t>
  </si>
  <si>
    <t>07074</t>
  </si>
  <si>
    <t>05759</t>
  </si>
  <si>
    <t>26815</t>
  </si>
  <si>
    <t>139 1</t>
  </si>
  <si>
    <t>31228</t>
  </si>
  <si>
    <t>18519</t>
  </si>
  <si>
    <t>24402</t>
  </si>
  <si>
    <t>11138</t>
  </si>
  <si>
    <t>26000</t>
  </si>
  <si>
    <t>18430</t>
  </si>
  <si>
    <t>25016</t>
  </si>
  <si>
    <t>22071</t>
  </si>
  <si>
    <t>20279</t>
  </si>
  <si>
    <t>05014</t>
  </si>
  <si>
    <t>26426</t>
  </si>
  <si>
    <t>03498</t>
  </si>
  <si>
    <t>18342</t>
  </si>
  <si>
    <t>33729</t>
  </si>
  <si>
    <t>24147</t>
  </si>
  <si>
    <t>22488</t>
  </si>
  <si>
    <t>19725</t>
  </si>
  <si>
    <t>02750</t>
  </si>
  <si>
    <t>13897</t>
  </si>
  <si>
    <t>32586</t>
  </si>
  <si>
    <t>15282</t>
  </si>
  <si>
    <t>29629</t>
  </si>
  <si>
    <t>31264</t>
  </si>
  <si>
    <t>08183</t>
  </si>
  <si>
    <t>04589</t>
  </si>
  <si>
    <t>11767</t>
  </si>
  <si>
    <t>191 1</t>
  </si>
  <si>
    <t>21430</t>
  </si>
  <si>
    <t>19336</t>
  </si>
  <si>
    <t>22691</t>
  </si>
  <si>
    <t>29531</t>
  </si>
  <si>
    <t>21157</t>
  </si>
  <si>
    <t>09502</t>
  </si>
  <si>
    <t>09733</t>
  </si>
  <si>
    <t>28024</t>
  </si>
  <si>
    <t>05209</t>
  </si>
  <si>
    <t>11581</t>
  </si>
  <si>
    <t>15705</t>
  </si>
  <si>
    <t>12982</t>
  </si>
  <si>
    <t>24651</t>
  </si>
  <si>
    <t>32142</t>
  </si>
  <si>
    <t>06549</t>
  </si>
  <si>
    <t>11800</t>
  </si>
  <si>
    <t>28413</t>
  </si>
  <si>
    <t>19017</t>
  </si>
  <si>
    <t>31246</t>
  </si>
  <si>
    <t>05096</t>
  </si>
  <si>
    <t>06877</t>
  </si>
  <si>
    <t>07940</t>
  </si>
  <si>
    <t>03957</t>
  </si>
  <si>
    <t>03513</t>
  </si>
  <si>
    <t>25797</t>
  </si>
  <si>
    <t>29780</t>
  </si>
  <si>
    <t>10320</t>
  </si>
  <si>
    <t>21087</t>
  </si>
  <si>
    <t>05892</t>
  </si>
  <si>
    <t>12919</t>
  </si>
  <si>
    <t>08369</t>
  </si>
  <si>
    <t>16319</t>
  </si>
  <si>
    <t>03142</t>
  </si>
  <si>
    <t>11703</t>
  </si>
  <si>
    <t>09645</t>
  </si>
  <si>
    <t>21661</t>
  </si>
  <si>
    <t>17747</t>
  </si>
  <si>
    <t>03063</t>
  </si>
  <si>
    <t>14836</t>
  </si>
  <si>
    <t>21722</t>
  </si>
  <si>
    <t>16203</t>
  </si>
  <si>
    <t>160 1</t>
  </si>
  <si>
    <t>24590</t>
  </si>
  <si>
    <t>06275</t>
  </si>
  <si>
    <t>14623</t>
  </si>
  <si>
    <t>34403</t>
  </si>
  <si>
    <t>05546</t>
  </si>
  <si>
    <t>11466</t>
  </si>
  <si>
    <t>17400</t>
  </si>
  <si>
    <t>07579</t>
  </si>
  <si>
    <t>24280</t>
  </si>
  <si>
    <t>28495</t>
  </si>
  <si>
    <t>04002</t>
  </si>
  <si>
    <t>02486</t>
  </si>
  <si>
    <t>32054</t>
  </si>
  <si>
    <t>197 1</t>
  </si>
  <si>
    <t>29993</t>
  </si>
  <si>
    <t>27207</t>
  </si>
  <si>
    <t>12654</t>
  </si>
  <si>
    <t>23834</t>
  </si>
  <si>
    <t>16896</t>
  </si>
  <si>
    <t>12496</t>
  </si>
  <si>
    <t>11785</t>
  </si>
  <si>
    <t>10348</t>
  </si>
  <si>
    <t>18768</t>
  </si>
  <si>
    <t>30313</t>
  </si>
  <si>
    <t>33039</t>
  </si>
  <si>
    <t>31617</t>
  </si>
  <si>
    <t>02972</t>
  </si>
  <si>
    <t>22947</t>
  </si>
  <si>
    <t>33288</t>
  </si>
  <si>
    <t>23597</t>
  </si>
  <si>
    <t>18564</t>
  </si>
  <si>
    <t>32522</t>
  </si>
  <si>
    <t>198 1</t>
  </si>
  <si>
    <t>33136</t>
  </si>
  <si>
    <t>02608</t>
  </si>
  <si>
    <t>18096</t>
  </si>
  <si>
    <t>07232</t>
  </si>
  <si>
    <t>13301</t>
  </si>
  <si>
    <t>13091</t>
  </si>
  <si>
    <t>18449</t>
  </si>
  <si>
    <t>27562</t>
  </si>
  <si>
    <t>25122</t>
  </si>
  <si>
    <t>29683</t>
  </si>
  <si>
    <t>09380</t>
  </si>
  <si>
    <t>13736</t>
  </si>
  <si>
    <t>17057</t>
  </si>
  <si>
    <t>15617</t>
  </si>
  <si>
    <t>06008</t>
  </si>
  <si>
    <t>30243</t>
  </si>
  <si>
    <t>20826</t>
  </si>
  <si>
    <t>23445</t>
  </si>
  <si>
    <t>14304</t>
  </si>
  <si>
    <t>03726</t>
  </si>
  <si>
    <t>14960</t>
  </si>
  <si>
    <t>31608</t>
  </si>
  <si>
    <t>15848</t>
  </si>
  <si>
    <t>34263</t>
  </si>
  <si>
    <t>33057</t>
  </si>
  <si>
    <t>19275</t>
  </si>
  <si>
    <t>27614</t>
  </si>
  <si>
    <t>26499</t>
  </si>
  <si>
    <t>192 1</t>
  </si>
  <si>
    <t>12201</t>
  </si>
  <si>
    <t>21625</t>
  </si>
  <si>
    <t>19105</t>
  </si>
  <si>
    <t>06257</t>
  </si>
  <si>
    <t>04817</t>
  </si>
  <si>
    <t>25034</t>
  </si>
  <si>
    <t>22035</t>
  </si>
  <si>
    <t>15158</t>
  </si>
  <si>
    <t>28750</t>
  </si>
  <si>
    <t>16869</t>
  </si>
  <si>
    <t>21643</t>
  </si>
  <si>
    <t>26842</t>
  </si>
  <si>
    <t>24110</t>
  </si>
  <si>
    <t>17491</t>
  </si>
  <si>
    <t>12292</t>
  </si>
  <si>
    <t>04622</t>
  </si>
  <si>
    <t>17765</t>
  </si>
  <si>
    <t>11022</t>
  </si>
  <si>
    <t>13037</t>
  </si>
  <si>
    <t>Összesen</t>
  </si>
  <si>
    <t>district</t>
  </si>
  <si>
    <t>ELEM_KOD</t>
  </si>
  <si>
    <t>JARAS_NEV</t>
  </si>
  <si>
    <t>MEGYE_NEV</t>
  </si>
  <si>
    <t>REGIO_NEV</t>
  </si>
  <si>
    <t>VALUE</t>
  </si>
  <si>
    <t>Dél-Dunántúl</t>
  </si>
  <si>
    <t>Dél-Alföld</t>
  </si>
  <si>
    <t>Észak-Magyarország</t>
  </si>
  <si>
    <t>Csongrád-Csanád</t>
  </si>
  <si>
    <t>Közép-Dunántúl</t>
  </si>
  <si>
    <t>Nyugat-Dunántúl</t>
  </si>
  <si>
    <t>Észak-Alföld</t>
  </si>
  <si>
    <t>salary24</t>
  </si>
  <si>
    <t>Company</t>
  </si>
  <si>
    <t>settlement_year_salary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</si>
</sst>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m/d/yyyy"/>
    <numFmt numFmtId="165" formatCode="_-* #,##0_-;\-* #,##0_-;_-* &quot;-&quot;??_-;_-@_-"/>
    <numFmt numFmtId="166" formatCode="00000"/>
    <numFmt numFmtId="167" formatCode="#,##0_ ;\-#,##0\ "/>
  </numFmts>
  <fonts count="13" x14ac:knownFonts="1">
    <font>
      <sz val="11"/>
      <color indexed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rgb="FF000000"/>
      <name val="Aptos Narrow"/>
      <scheme val="minor"/>
    </font>
    <font>
      <b/>
      <sz val="9"/>
      <name val="Arial"/>
      <family val="2"/>
      <charset val="238"/>
    </font>
    <font>
      <sz val="9"/>
      <name val="Arial"/>
      <family val="2"/>
      <charset val="238"/>
    </font>
    <font>
      <b/>
      <sz val="8"/>
      <name val="Arial"/>
      <family val="2"/>
      <charset val="238"/>
    </font>
    <font>
      <sz val="10"/>
      <name val="Arial"/>
      <family val="2"/>
      <charset val="238"/>
    </font>
    <font>
      <b/>
      <sz val="10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8"/>
      <color indexed="81"/>
      <name val="Tahoma"/>
      <family val="2"/>
      <charset val="238"/>
    </font>
    <font>
      <b/>
      <i/>
      <sz val="8"/>
      <color indexed="81"/>
      <name val="Tahoma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8696B"/>
        <bgColor rgb="FF000000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</cellStyleXfs>
  <cellXfs count="57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3" fillId="0" borderId="0" xfId="2"/>
    <xf numFmtId="165" fontId="0" fillId="0" borderId="0" xfId="3" applyNumberFormat="1" applyFont="1"/>
    <xf numFmtId="165" fontId="3" fillId="0" borderId="0" xfId="2" applyNumberFormat="1"/>
    <xf numFmtId="165" fontId="0" fillId="0" borderId="0" xfId="1" applyNumberFormat="1" applyFont="1"/>
    <xf numFmtId="0" fontId="3" fillId="0" borderId="0" xfId="0" applyFont="1"/>
    <xf numFmtId="165" fontId="4" fillId="0" borderId="0" xfId="0" applyNumberFormat="1" applyFont="1"/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8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6" fillId="0" borderId="0" xfId="0" applyFont="1"/>
    <xf numFmtId="0" fontId="8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6" fontId="6" fillId="0" borderId="0" xfId="0" applyNumberFormat="1" applyFont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6" fillId="0" borderId="0" xfId="2" applyFont="1" applyAlignment="1">
      <alignment horizontal="left"/>
    </xf>
    <xf numFmtId="3" fontId="8" fillId="0" borderId="0" xfId="0" applyNumberFormat="1" applyFont="1"/>
    <xf numFmtId="0" fontId="8" fillId="0" borderId="0" xfId="0" applyFont="1"/>
    <xf numFmtId="0" fontId="6" fillId="0" borderId="0" xfId="2" applyFont="1"/>
    <xf numFmtId="167" fontId="6" fillId="0" borderId="0" xfId="3" applyNumberFormat="1" applyFont="1" applyFill="1" applyBorder="1" applyAlignment="1">
      <alignment horizontal="center"/>
    </xf>
    <xf numFmtId="3" fontId="6" fillId="0" borderId="0" xfId="0" applyNumberFormat="1" applyFont="1"/>
    <xf numFmtId="49" fontId="8" fillId="0" borderId="0" xfId="0" applyNumberFormat="1" applyFont="1" applyAlignment="1">
      <alignment horizontal="center"/>
    </xf>
    <xf numFmtId="0" fontId="5" fillId="0" borderId="0" xfId="0" applyFont="1"/>
    <xf numFmtId="3" fontId="5" fillId="0" borderId="0" xfId="0" applyNumberFormat="1" applyFont="1"/>
    <xf numFmtId="0" fontId="5" fillId="0" borderId="13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165" fontId="8" fillId="0" borderId="0" xfId="1" applyNumberFormat="1" applyFont="1"/>
    <xf numFmtId="0" fontId="5" fillId="0" borderId="9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3" fontId="5" fillId="0" borderId="10" xfId="0" applyNumberFormat="1" applyFont="1" applyBorder="1" applyAlignment="1">
      <alignment vertical="center" wrapText="1"/>
    </xf>
    <xf numFmtId="3" fontId="5" fillId="0" borderId="5" xfId="0" applyNumberFormat="1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3" fontId="5" fillId="0" borderId="4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14" fontId="5" fillId="0" borderId="5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3" fontId="5" fillId="0" borderId="9" xfId="0" applyNumberFormat="1" applyFont="1" applyBorder="1" applyAlignment="1">
      <alignment horizontal="center" vertical="center" wrapText="1"/>
    </xf>
    <xf numFmtId="3" fontId="5" fillId="0" borderId="11" xfId="0" applyNumberFormat="1" applyFont="1" applyBorder="1" applyAlignment="1">
      <alignment horizontal="center" vertical="center" wrapText="1"/>
    </xf>
  </cellXfs>
  <cellStyles count="4">
    <cellStyle name="Ezres" xfId="1" builtinId="3"/>
    <cellStyle name="Ezres 2" xfId="3" xr:uid="{C0EFFC5A-3A01-B041-821D-B7D30BCE2E7F}"/>
    <cellStyle name="Normál" xfId="0" builtinId="0"/>
    <cellStyle name="Normál 2" xfId="2" xr:uid="{921C1D97-80B9-DA41-B017-B471CC778E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örös Benjámin Attila" id="{F394ECD9-D36F-834C-A1B0-0A0AD9E2C3CB}" userId="S::benjamin.voros@bankmonitor.hu::096fca67-dd43-4b98-9d30-f52afbf9734f" providerId="AD"/>
</personList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25-10-25T14:33:42.78" personId="{F394ECD9-D36F-834C-A1B0-0A0AD9E2C3CB}" id="{DB765952-5DE4-0D47-BAAD-299AD9D37FD2}">
    <text>The road next to the fuel station is designated to be a motorway (or expressway).
If there are more road, either one of the roads is a motorway, the value is 1.</text>
  </threadedComment>
  <threadedComment ref="H1" dT="2025-10-25T14:38:30.74" personId="{F394ECD9-D36F-834C-A1B0-0A0AD9E2C3CB}" id="{28F89B68-9721-9942-989C-4BDFBE01CC50}">
    <text>If the road is not designeted to be a motorway but it is the feeder, the value is 1. Feeders are for M1/M7 "Budaörsi út" (only to Nagyszőlős utca), for M5 "Nagykőrösi út" and "Gyáli út", for M3 "M3 bevezető".</text>
  </threadedComment>
  <threadedComment ref="I1" dT="2025-10-25T12:29:37.76" personId="{F394ECD9-D36F-834C-A1B0-0A0AD9E2C3CB}" id="{43DACB7A-9FA1-5E42-939F-405AA4163D01}">
    <text>Can the fueling station be approached by vehicles not having motorway vignette? If yes the value is 1.</text>
  </threadedComment>
  <threadedComment ref="J1" dT="2025-10-25T14:32:59.02" personId="{F394ECD9-D36F-834C-A1B0-0A0AD9E2C3CB}" id="{2434C69C-F8A9-744E-BFC6-6CA65F2ED17B}">
    <text>Only accessable from a road which is designated to be a motorway (or expressway)</text>
  </threadedComment>
  <threadedComment ref="K1" dT="2025-10-25T20:49:57.71" personId="{F394ECD9-D36F-834C-A1B0-0A0AD9E2C3CB}" id="{A3D4EE28-3A58-D74B-9B72-667868597392}">
    <text>Time distance (in minutes) from Budapest to the settlement via the quickest route.</text>
  </threadedComment>
  <threadedComment ref="L1" dT="2025-10-25T20:50:07.33" personId="{F394ECD9-D36F-834C-A1B0-0A0AD9E2C3CB}" id="{BC513FB6-0EF9-C04E-A35A-79F93DDCDE4B}">
    <text>Time distance (in minutes) from Budapest to the settlement via the shortest route.</text>
  </threadedComment>
  <threadedComment ref="M1" dT="2025-10-25T20:51:15.96" personId="{F394ECD9-D36F-834C-A1B0-0A0AD9E2C3CB}" id="{2E42FE91-DB11-4A4F-9853-421CF00B8370}">
    <text>Distance (in km) from Budapest to the settlement via the quickest route.</text>
  </threadedComment>
  <threadedComment ref="N1" dT="2025-10-25T20:51:27.33" personId="{F394ECD9-D36F-834C-A1B0-0A0AD9E2C3CB}" id="{C7BBCA59-EB3B-E54D-95CB-3FC57BD09776}">
    <text>Distance (in km) from Budapest to the settlement via the shortest route.</text>
  </threadedComment>
  <threadedComment ref="O1" dT="2025-10-27T16:14:33.06" personId="{F394ECD9-D36F-834C-A1B0-0A0AD9E2C3CB}" id="{535E463D-C5B2-624E-8EF4-8EF782460B7A}">
    <text>Based on (normal working hours) tax data by National Tax and Customs Administration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5-10-25T14:33:42.78" personId="{F394ECD9-D36F-834C-A1B0-0A0AD9E2C3CB}" id="{D3D142F0-D460-7042-9EF0-B5F11AD90784}">
    <text>The road next to the fuel station is designated to be a motorway (or expressway).
If there are more road, either one of the roads is a motorway, the value is 1.</text>
  </threadedComment>
  <threadedComment ref="G1" dT="2025-10-25T14:38:30.74" personId="{F394ECD9-D36F-834C-A1B0-0A0AD9E2C3CB}" id="{019FA0D6-0B6D-7144-B717-8C5C73220B38}">
    <text>If the road is not designeted to be a motorway but it is the feeder, the value is 1. Feeders are for M1/M7 "Budaörsi út" (only to Nagyszőlős utca), for M5 "Nagykőrösi út" and "Gyáli út", for M3 "M3 bevezető".</text>
  </threadedComment>
  <threadedComment ref="H1" dT="2025-10-25T12:29:37.76" personId="{F394ECD9-D36F-834C-A1B0-0A0AD9E2C3CB}" id="{83276ED6-BDB3-7448-BD9C-E199C48C107C}">
    <text>Can the fueling station be approached by vehicles not having motorway vignette? If yes the value is 1.</text>
  </threadedComment>
  <threadedComment ref="I1" dT="2025-10-25T14:32:59.02" personId="{F394ECD9-D36F-834C-A1B0-0A0AD9E2C3CB}" id="{9C701698-6D6A-3047-90A9-D17CCF5F2224}">
    <text>Only accessable from a road which is designated to be a motorway (or expressway)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216"/>
  <sheetViews>
    <sheetView tabSelected="1" zoomScale="110" workbookViewId="0">
      <pane ySplit="1" topLeftCell="A2" activePane="bottomLeft" state="frozen"/>
      <selection pane="bottomLeft" activeCell="D17" sqref="D17"/>
    </sheetView>
  </sheetViews>
  <sheetFormatPr baseColWidth="10" defaultColWidth="8.83203125" defaultRowHeight="15" x14ac:dyDescent="0.2"/>
  <cols>
    <col min="2" max="2" width="17.83203125" bestFit="1" customWidth="1"/>
    <col min="3" max="3" width="23.33203125" bestFit="1" customWidth="1"/>
    <col min="4" max="4" width="63" bestFit="1" customWidth="1"/>
    <col min="5" max="6" width="8.83203125" customWidth="1"/>
    <col min="15" max="15" width="12.33203125" bestFit="1" customWidth="1"/>
  </cols>
  <sheetData>
    <row r="1" spans="1:15" x14ac:dyDescent="0.2">
      <c r="A1" t="s">
        <v>1724</v>
      </c>
      <c r="B1" t="s">
        <v>1725</v>
      </c>
      <c r="C1" t="s">
        <v>11644</v>
      </c>
      <c r="D1" t="s">
        <v>1726</v>
      </c>
      <c r="E1" t="s">
        <v>1727</v>
      </c>
      <c r="F1" t="s">
        <v>1728</v>
      </c>
      <c r="G1" t="s">
        <v>7666</v>
      </c>
      <c r="H1" t="s">
        <v>7669</v>
      </c>
      <c r="I1" t="s">
        <v>7667</v>
      </c>
      <c r="J1" t="s">
        <v>7668</v>
      </c>
      <c r="K1" t="s">
        <v>7651</v>
      </c>
      <c r="L1" t="s">
        <v>7652</v>
      </c>
      <c r="M1" t="s">
        <v>7649</v>
      </c>
      <c r="N1" t="s">
        <v>7650</v>
      </c>
      <c r="O1" t="s">
        <v>11645</v>
      </c>
    </row>
    <row r="2" spans="1:15" x14ac:dyDescent="0.2">
      <c r="A2" s="1">
        <v>45902</v>
      </c>
      <c r="B2" t="s">
        <v>0</v>
      </c>
      <c r="C2" t="s">
        <v>421</v>
      </c>
      <c r="D2" t="s">
        <v>542</v>
      </c>
      <c r="E2">
        <v>592</v>
      </c>
      <c r="F2">
        <v>589</v>
      </c>
      <c r="G2">
        <f>VLOOKUP($D2,Dummy!$C$2:$I$1194,4,FALSE)</f>
        <v>0</v>
      </c>
      <c r="H2">
        <f>VLOOKUP($D2,Dummy!$C$2:$I$1194,5,FALSE)</f>
        <v>0</v>
      </c>
      <c r="I2">
        <f>VLOOKUP($D2,Dummy!$C$2:$I$1194,6,FALSE)</f>
        <v>0</v>
      </c>
      <c r="J2">
        <f>VLOOKUP($D2,Dummy!$C$2:$I$1194,7,FALSE)</f>
        <v>0</v>
      </c>
      <c r="K2">
        <f>VLOOKUP($B2,'Distance from BP'!$A$1:$F$3179,3,FALSE)</f>
        <v>97.19</v>
      </c>
      <c r="L2">
        <f>VLOOKUP($B2,'Distance from BP'!$A$1:$F$3179,4,FALSE)</f>
        <v>114.49</v>
      </c>
      <c r="M2">
        <f>VLOOKUP($B2,'Distance from BP'!$A$1:$F$3179,5,FALSE)</f>
        <v>140.93</v>
      </c>
      <c r="N2">
        <f>VLOOKUP($B2,'Distance from BP'!$A$1:$F$3179,6,FALSE)</f>
        <v>133.13999999999999</v>
      </c>
      <c r="O2" s="7">
        <f>VLOOKUP(B2,'tax data'!$A$1:$M$3156,12,FALSE)</f>
        <v>4459252.7624839945</v>
      </c>
    </row>
    <row r="3" spans="1:15" x14ac:dyDescent="0.2">
      <c r="A3" s="1">
        <v>45902</v>
      </c>
      <c r="B3" t="s">
        <v>0</v>
      </c>
      <c r="C3" t="s">
        <v>422</v>
      </c>
      <c r="D3" t="s">
        <v>543</v>
      </c>
      <c r="E3">
        <v>590</v>
      </c>
      <c r="F3">
        <v>587</v>
      </c>
      <c r="G3">
        <f>VLOOKUP($D3,Dummy!$C$2:$I$1194,4,FALSE)</f>
        <v>0</v>
      </c>
      <c r="H3">
        <f>VLOOKUP($D3,Dummy!$C$2:$I$1194,5,FALSE)</f>
        <v>0</v>
      </c>
      <c r="I3">
        <f>VLOOKUP($D3,Dummy!$C$2:$I$1194,6,FALSE)</f>
        <v>0</v>
      </c>
      <c r="J3">
        <f>VLOOKUP($D3,Dummy!$C$2:$I$1194,7,FALSE)</f>
        <v>0</v>
      </c>
      <c r="K3">
        <f>VLOOKUP($B3,'Distance from BP'!$A$1:$F$3179,3,FALSE)</f>
        <v>97.19</v>
      </c>
      <c r="L3">
        <f>VLOOKUP($B3,'Distance from BP'!$A$1:$F$3179,4,FALSE)</f>
        <v>114.49</v>
      </c>
      <c r="M3">
        <f>VLOOKUP($B3,'Distance from BP'!$A$1:$F$3179,5,FALSE)</f>
        <v>140.93</v>
      </c>
      <c r="N3">
        <f>VLOOKUP($B3,'Distance from BP'!$A$1:$F$3179,6,FALSE)</f>
        <v>133.13999999999999</v>
      </c>
      <c r="O3" s="7">
        <f>VLOOKUP(B3,'tax data'!$A$1:$M$3179,12,FALSE)</f>
        <v>4459252.7624839945</v>
      </c>
    </row>
    <row r="4" spans="1:15" x14ac:dyDescent="0.2">
      <c r="A4" s="1">
        <v>45902</v>
      </c>
      <c r="B4" t="s">
        <v>1</v>
      </c>
      <c r="C4" t="s">
        <v>423</v>
      </c>
      <c r="D4" t="s">
        <v>544</v>
      </c>
      <c r="E4">
        <v>589</v>
      </c>
      <c r="F4">
        <v>583</v>
      </c>
      <c r="G4">
        <f>VLOOKUP($D4,Dummy!$C$2:$I$1194,4,FALSE)</f>
        <v>0</v>
      </c>
      <c r="H4">
        <f>VLOOKUP($D4,Dummy!$C$2:$I$1194,5,FALSE)</f>
        <v>0</v>
      </c>
      <c r="I4">
        <f>VLOOKUP($D4,Dummy!$C$2:$I$1194,6,FALSE)</f>
        <v>0</v>
      </c>
      <c r="J4">
        <f>VLOOKUP($D4,Dummy!$C$2:$I$1194,7,FALSE)</f>
        <v>0</v>
      </c>
      <c r="K4">
        <f>VLOOKUP($B4,'Distance from BP'!$A$1:$F$3179,3,FALSE)</f>
        <v>80.52</v>
      </c>
      <c r="L4">
        <f>VLOOKUP($B4,'Distance from BP'!$A$1:$F$3179,4,FALSE)</f>
        <v>102.65</v>
      </c>
      <c r="M4">
        <f>VLOOKUP($B4,'Distance from BP'!$A$1:$F$3179,5,FALSE)</f>
        <v>92</v>
      </c>
      <c r="N4">
        <f>VLOOKUP($B4,'Distance from BP'!$A$1:$F$3179,6,FALSE)</f>
        <v>83.5</v>
      </c>
      <c r="O4" s="7">
        <f>VLOOKUP(B4,'tax data'!$A$1:$M$3179,12,FALSE)</f>
        <v>3653166.1239583334</v>
      </c>
    </row>
    <row r="5" spans="1:15" x14ac:dyDescent="0.2">
      <c r="A5" s="1">
        <v>45902</v>
      </c>
      <c r="B5" t="s">
        <v>1</v>
      </c>
      <c r="C5" t="s">
        <v>421</v>
      </c>
      <c r="D5" t="s">
        <v>545</v>
      </c>
      <c r="E5">
        <v>592</v>
      </c>
      <c r="F5">
        <v>589</v>
      </c>
      <c r="G5">
        <f>VLOOKUP($D5,Dummy!$C$2:$I$1194,4,FALSE)</f>
        <v>0</v>
      </c>
      <c r="H5">
        <f>VLOOKUP($D5,Dummy!$C$2:$I$1194,5,FALSE)</f>
        <v>0</v>
      </c>
      <c r="I5">
        <f>VLOOKUP($D5,Dummy!$C$2:$I$1194,6,FALSE)</f>
        <v>0</v>
      </c>
      <c r="J5">
        <f>VLOOKUP($D5,Dummy!$C$2:$I$1194,7,FALSE)</f>
        <v>0</v>
      </c>
      <c r="K5">
        <f>VLOOKUP($B5,'Distance from BP'!$A$1:$F$3179,3,FALSE)</f>
        <v>80.52</v>
      </c>
      <c r="L5">
        <f>VLOOKUP($B5,'Distance from BP'!$A$1:$F$3179,4,FALSE)</f>
        <v>102.65</v>
      </c>
      <c r="M5">
        <f>VLOOKUP($B5,'Distance from BP'!$A$1:$F$3179,5,FALSE)</f>
        <v>92</v>
      </c>
      <c r="N5">
        <f>VLOOKUP($B5,'Distance from BP'!$A$1:$F$3179,6,FALSE)</f>
        <v>83.5</v>
      </c>
      <c r="O5" s="7">
        <f>VLOOKUP(B5,'tax data'!$A$1:$M$3179,12,FALSE)</f>
        <v>3653166.1239583334</v>
      </c>
    </row>
    <row r="6" spans="1:15" x14ac:dyDescent="0.2">
      <c r="A6" s="1">
        <v>45902</v>
      </c>
      <c r="B6" t="s">
        <v>2</v>
      </c>
      <c r="C6" t="s">
        <v>421</v>
      </c>
      <c r="D6" t="s">
        <v>546</v>
      </c>
      <c r="E6">
        <v>592</v>
      </c>
      <c r="F6">
        <v>589</v>
      </c>
      <c r="G6">
        <f>VLOOKUP($D6,Dummy!$C$2:$I$1194,4,FALSE)</f>
        <v>0</v>
      </c>
      <c r="H6">
        <f>VLOOKUP($D6,Dummy!$C$2:$I$1194,5,FALSE)</f>
        <v>0</v>
      </c>
      <c r="I6">
        <f>VLOOKUP($D6,Dummy!$C$2:$I$1194,6,FALSE)</f>
        <v>0</v>
      </c>
      <c r="J6">
        <f>VLOOKUP($D6,Dummy!$C$2:$I$1194,7,FALSE)</f>
        <v>0</v>
      </c>
      <c r="K6">
        <f>VLOOKUP($B6,'Distance from BP'!$A$1:$F$3179,3,FALSE)</f>
        <v>56.5</v>
      </c>
      <c r="L6">
        <f>VLOOKUP($B6,'Distance from BP'!$A$1:$F$3179,4,FALSE)</f>
        <v>83.72</v>
      </c>
      <c r="M6">
        <f>VLOOKUP($B6,'Distance from BP'!$A$1:$F$3179,5,FALSE)</f>
        <v>63.54</v>
      </c>
      <c r="N6">
        <f>VLOOKUP($B6,'Distance from BP'!$A$1:$F$3179,6,FALSE)</f>
        <v>53.06</v>
      </c>
      <c r="O6" s="7">
        <f>VLOOKUP(B6,'tax data'!$A$1:$M$3179,12,FALSE)</f>
        <v>4275963.2491383553</v>
      </c>
    </row>
    <row r="7" spans="1:15" x14ac:dyDescent="0.2">
      <c r="A7" s="1">
        <v>45902</v>
      </c>
      <c r="B7" t="s">
        <v>3</v>
      </c>
      <c r="C7" t="s">
        <v>424</v>
      </c>
      <c r="D7" t="s">
        <v>547</v>
      </c>
      <c r="E7">
        <v>595</v>
      </c>
      <c r="F7">
        <v>589</v>
      </c>
      <c r="G7">
        <f>VLOOKUP($D7,Dummy!$C$2:$I$1194,4,FALSE)</f>
        <v>0</v>
      </c>
      <c r="H7">
        <f>VLOOKUP($D7,Dummy!$C$2:$I$1194,5,FALSE)</f>
        <v>0</v>
      </c>
      <c r="I7">
        <f>VLOOKUP($D7,Dummy!$C$2:$I$1194,6,FALSE)</f>
        <v>0</v>
      </c>
      <c r="J7">
        <f>VLOOKUP($D7,Dummy!$C$2:$I$1194,7,FALSE)</f>
        <v>0</v>
      </c>
      <c r="K7">
        <f>VLOOKUP($B7,'Distance from BP'!$A$1:$F$3179,3,FALSE)</f>
        <v>178.5</v>
      </c>
      <c r="L7">
        <f>VLOOKUP($B7,'Distance from BP'!$A$1:$F$3179,4,FALSE)</f>
        <v>212.1</v>
      </c>
      <c r="M7">
        <f>VLOOKUP($B7,'Distance from BP'!$A$1:$F$3179,5,FALSE)</f>
        <v>238.43</v>
      </c>
      <c r="N7">
        <f>VLOOKUP($B7,'Distance from BP'!$A$1:$F$3179,6,FALSE)</f>
        <v>194</v>
      </c>
      <c r="O7" s="7">
        <f>VLOOKUP(B7,'tax data'!$A$1:$M$3179,12,FALSE)</f>
        <v>2858585.4549356224</v>
      </c>
    </row>
    <row r="8" spans="1:15" x14ac:dyDescent="0.2">
      <c r="A8" s="1">
        <v>45902</v>
      </c>
      <c r="B8" t="s">
        <v>4</v>
      </c>
      <c r="C8" t="s">
        <v>421</v>
      </c>
      <c r="D8" t="s">
        <v>548</v>
      </c>
      <c r="E8">
        <v>592</v>
      </c>
      <c r="F8">
        <v>589</v>
      </c>
      <c r="G8">
        <f>VLOOKUP($D8,Dummy!$C$2:$I$1194,4,FALSE)</f>
        <v>0</v>
      </c>
      <c r="H8">
        <f>VLOOKUP($D8,Dummy!$C$2:$I$1194,5,FALSE)</f>
        <v>0</v>
      </c>
      <c r="I8">
        <f>VLOOKUP($D8,Dummy!$C$2:$I$1194,6,FALSE)</f>
        <v>0</v>
      </c>
      <c r="J8">
        <f>VLOOKUP($D8,Dummy!$C$2:$I$1194,7,FALSE)</f>
        <v>0</v>
      </c>
      <c r="K8">
        <f>VLOOKUP($B8,'Distance from BP'!$A$1:$F$3179,3,FALSE)</f>
        <v>130.69</v>
      </c>
      <c r="L8">
        <f>VLOOKUP($B8,'Distance from BP'!$A$1:$F$3179,4,FALSE)</f>
        <v>148.22</v>
      </c>
      <c r="M8">
        <f>VLOOKUP($B8,'Distance from BP'!$A$1:$F$3179,5,FALSE)</f>
        <v>158.04</v>
      </c>
      <c r="N8">
        <f>VLOOKUP($B8,'Distance from BP'!$A$1:$F$3179,6,FALSE)</f>
        <v>144.46</v>
      </c>
      <c r="O8" s="7">
        <f>VLOOKUP(B8,'tax data'!$A$1:$M$3179,12,FALSE)</f>
        <v>4150280.8692414695</v>
      </c>
    </row>
    <row r="9" spans="1:15" x14ac:dyDescent="0.2">
      <c r="A9" s="1">
        <v>45902</v>
      </c>
      <c r="B9" t="s">
        <v>4</v>
      </c>
      <c r="C9" t="s">
        <v>425</v>
      </c>
      <c r="D9" t="s">
        <v>549</v>
      </c>
      <c r="E9">
        <v>569.9</v>
      </c>
      <c r="F9">
        <v>559.9</v>
      </c>
      <c r="G9">
        <f>VLOOKUP($D9,Dummy!$C$2:$I$1194,4,FALSE)</f>
        <v>0</v>
      </c>
      <c r="H9">
        <f>VLOOKUP($D9,Dummy!$C$2:$I$1194,5,FALSE)</f>
        <v>0</v>
      </c>
      <c r="I9">
        <f>VLOOKUP($D9,Dummy!$C$2:$I$1194,6,FALSE)</f>
        <v>0</v>
      </c>
      <c r="J9">
        <f>VLOOKUP($D9,Dummy!$C$2:$I$1194,7,FALSE)</f>
        <v>0</v>
      </c>
      <c r="K9">
        <f>VLOOKUP($B9,'Distance from BP'!$A$1:$F$3179,3,FALSE)</f>
        <v>130.69</v>
      </c>
      <c r="L9">
        <f>VLOOKUP($B9,'Distance from BP'!$A$1:$F$3179,4,FALSE)</f>
        <v>148.22</v>
      </c>
      <c r="M9">
        <f>VLOOKUP($B9,'Distance from BP'!$A$1:$F$3179,5,FALSE)</f>
        <v>158.04</v>
      </c>
      <c r="N9">
        <f>VLOOKUP($B9,'Distance from BP'!$A$1:$F$3179,6,FALSE)</f>
        <v>144.46</v>
      </c>
      <c r="O9" s="7">
        <f>VLOOKUP(B9,'tax data'!$A$1:$M$3179,12,FALSE)</f>
        <v>4150280.8692414695</v>
      </c>
    </row>
    <row r="10" spans="1:15" x14ac:dyDescent="0.2">
      <c r="A10" s="1">
        <v>45902</v>
      </c>
      <c r="B10" t="s">
        <v>4</v>
      </c>
      <c r="C10" t="s">
        <v>421</v>
      </c>
      <c r="D10" t="s">
        <v>550</v>
      </c>
      <c r="E10">
        <v>593</v>
      </c>
      <c r="F10">
        <v>589</v>
      </c>
      <c r="G10">
        <f>VLOOKUP($D10,Dummy!$C$2:$I$1194,4,FALSE)</f>
        <v>0</v>
      </c>
      <c r="H10">
        <f>VLOOKUP($D10,Dummy!$C$2:$I$1194,5,FALSE)</f>
        <v>0</v>
      </c>
      <c r="I10">
        <f>VLOOKUP($D10,Dummy!$C$2:$I$1194,6,FALSE)</f>
        <v>0</v>
      </c>
      <c r="J10">
        <f>VLOOKUP($D10,Dummy!$C$2:$I$1194,7,FALSE)</f>
        <v>0</v>
      </c>
      <c r="K10">
        <f>VLOOKUP($B10,'Distance from BP'!$A$1:$F$3179,3,FALSE)</f>
        <v>130.69</v>
      </c>
      <c r="L10">
        <f>VLOOKUP($B10,'Distance from BP'!$A$1:$F$3179,4,FALSE)</f>
        <v>148.22</v>
      </c>
      <c r="M10">
        <f>VLOOKUP($B10,'Distance from BP'!$A$1:$F$3179,5,FALSE)</f>
        <v>158.04</v>
      </c>
      <c r="N10">
        <f>VLOOKUP($B10,'Distance from BP'!$A$1:$F$3179,6,FALSE)</f>
        <v>144.46</v>
      </c>
      <c r="O10" s="7">
        <f>VLOOKUP(B10,'tax data'!$A$1:$M$3179,12,FALSE)</f>
        <v>4150280.8692414695</v>
      </c>
    </row>
    <row r="11" spans="1:15" x14ac:dyDescent="0.2">
      <c r="A11" s="1">
        <v>45902</v>
      </c>
      <c r="B11" t="s">
        <v>4</v>
      </c>
      <c r="C11" t="s">
        <v>426</v>
      </c>
      <c r="D11" t="s">
        <v>551</v>
      </c>
      <c r="E11">
        <v>591.9</v>
      </c>
      <c r="F11">
        <v>588.9</v>
      </c>
      <c r="G11">
        <f>VLOOKUP($D11,Dummy!$C$2:$I$1194,4,FALSE)</f>
        <v>0</v>
      </c>
      <c r="H11">
        <f>VLOOKUP($D11,Dummy!$C$2:$I$1194,5,FALSE)</f>
        <v>0</v>
      </c>
      <c r="I11">
        <f>VLOOKUP($D11,Dummy!$C$2:$I$1194,6,FALSE)</f>
        <v>0</v>
      </c>
      <c r="J11">
        <f>VLOOKUP($D11,Dummy!$C$2:$I$1194,7,FALSE)</f>
        <v>0</v>
      </c>
      <c r="K11">
        <f>VLOOKUP($B11,'Distance from BP'!$A$1:$F$3179,3,FALSE)</f>
        <v>130.69</v>
      </c>
      <c r="L11">
        <f>VLOOKUP($B11,'Distance from BP'!$A$1:$F$3179,4,FALSE)</f>
        <v>148.22</v>
      </c>
      <c r="M11">
        <f>VLOOKUP($B11,'Distance from BP'!$A$1:$F$3179,5,FALSE)</f>
        <v>158.04</v>
      </c>
      <c r="N11">
        <f>VLOOKUP($B11,'Distance from BP'!$A$1:$F$3179,6,FALSE)</f>
        <v>144.46</v>
      </c>
      <c r="O11" s="7">
        <f>VLOOKUP(B11,'tax data'!$A$1:$M$3179,12,FALSE)</f>
        <v>4150280.8692414695</v>
      </c>
    </row>
    <row r="12" spans="1:15" x14ac:dyDescent="0.2">
      <c r="A12" s="1">
        <v>45902</v>
      </c>
      <c r="B12" t="s">
        <v>4</v>
      </c>
      <c r="C12" t="s">
        <v>427</v>
      </c>
      <c r="D12" t="s">
        <v>552</v>
      </c>
      <c r="E12">
        <v>566</v>
      </c>
      <c r="F12">
        <v>555</v>
      </c>
      <c r="G12">
        <f>VLOOKUP($D12,Dummy!$C$2:$I$1194,4,FALSE)</f>
        <v>0</v>
      </c>
      <c r="H12">
        <f>VLOOKUP($D12,Dummy!$C$2:$I$1194,5,FALSE)</f>
        <v>0</v>
      </c>
      <c r="I12">
        <f>VLOOKUP($D12,Dummy!$C$2:$I$1194,6,FALSE)</f>
        <v>0</v>
      </c>
      <c r="J12">
        <f>VLOOKUP($D12,Dummy!$C$2:$I$1194,7,FALSE)</f>
        <v>0</v>
      </c>
      <c r="K12">
        <f>VLOOKUP($B12,'Distance from BP'!$A$1:$F$3179,3,FALSE)</f>
        <v>130.69</v>
      </c>
      <c r="L12">
        <f>VLOOKUP($B12,'Distance from BP'!$A$1:$F$3179,4,FALSE)</f>
        <v>148.22</v>
      </c>
      <c r="M12">
        <f>VLOOKUP($B12,'Distance from BP'!$A$1:$F$3179,5,FALSE)</f>
        <v>158.04</v>
      </c>
      <c r="N12">
        <f>VLOOKUP($B12,'Distance from BP'!$A$1:$F$3179,6,FALSE)</f>
        <v>144.46</v>
      </c>
      <c r="O12" s="7">
        <f>VLOOKUP(B12,'tax data'!$A$1:$M$3179,12,FALSE)</f>
        <v>4150280.8692414695</v>
      </c>
    </row>
    <row r="13" spans="1:15" x14ac:dyDescent="0.2">
      <c r="A13" s="1">
        <v>45902</v>
      </c>
      <c r="B13" t="s">
        <v>4</v>
      </c>
      <c r="C13" t="s">
        <v>428</v>
      </c>
      <c r="D13" t="s">
        <v>553</v>
      </c>
      <c r="E13">
        <v>593.9</v>
      </c>
      <c r="F13">
        <v>586.9</v>
      </c>
      <c r="G13">
        <f>VLOOKUP($D13,Dummy!$C$2:$I$1194,4,FALSE)</f>
        <v>0</v>
      </c>
      <c r="H13">
        <f>VLOOKUP($D13,Dummy!$C$2:$I$1194,5,FALSE)</f>
        <v>0</v>
      </c>
      <c r="I13">
        <f>VLOOKUP($D13,Dummy!$C$2:$I$1194,6,FALSE)</f>
        <v>0</v>
      </c>
      <c r="J13">
        <f>VLOOKUP($D13,Dummy!$C$2:$I$1194,7,FALSE)</f>
        <v>0</v>
      </c>
      <c r="K13">
        <f>VLOOKUP($B13,'Distance from BP'!$A$1:$F$3179,3,FALSE)</f>
        <v>130.69</v>
      </c>
      <c r="L13">
        <f>VLOOKUP($B13,'Distance from BP'!$A$1:$F$3179,4,FALSE)</f>
        <v>148.22</v>
      </c>
      <c r="M13">
        <f>VLOOKUP($B13,'Distance from BP'!$A$1:$F$3179,5,FALSE)</f>
        <v>158.04</v>
      </c>
      <c r="N13">
        <f>VLOOKUP($B13,'Distance from BP'!$A$1:$F$3179,6,FALSE)</f>
        <v>144.46</v>
      </c>
      <c r="O13" s="7">
        <f>VLOOKUP(B13,'tax data'!$A$1:$M$3179,12,FALSE)</f>
        <v>4150280.8692414695</v>
      </c>
    </row>
    <row r="14" spans="1:15" x14ac:dyDescent="0.2">
      <c r="A14" s="1">
        <v>45902</v>
      </c>
      <c r="B14" t="s">
        <v>5</v>
      </c>
      <c r="C14" t="s">
        <v>429</v>
      </c>
      <c r="D14" t="s">
        <v>554</v>
      </c>
      <c r="E14">
        <v>558</v>
      </c>
      <c r="F14">
        <v>564</v>
      </c>
      <c r="G14">
        <f>VLOOKUP($D14,Dummy!$C$2:$I$1194,4,FALSE)</f>
        <v>0</v>
      </c>
      <c r="H14">
        <f>VLOOKUP($D14,Dummy!$C$2:$I$1194,5,FALSE)</f>
        <v>0</v>
      </c>
      <c r="I14">
        <f>VLOOKUP($D14,Dummy!$C$2:$I$1194,6,FALSE)</f>
        <v>0</v>
      </c>
      <c r="J14">
        <f>VLOOKUP($D14,Dummy!$C$2:$I$1194,7,FALSE)</f>
        <v>0</v>
      </c>
      <c r="K14">
        <f>VLOOKUP($B14,'Distance from BP'!$A$1:$F$3179,3,FALSE)</f>
        <v>101.76</v>
      </c>
      <c r="L14">
        <f>VLOOKUP($B14,'Distance from BP'!$A$1:$F$3179,4,FALSE)</f>
        <v>128.82</v>
      </c>
      <c r="M14">
        <f>VLOOKUP($B14,'Distance from BP'!$A$1:$F$3179,5,FALSE)</f>
        <v>124.7</v>
      </c>
      <c r="N14">
        <f>VLOOKUP($B14,'Distance from BP'!$A$1:$F$3179,6,FALSE)</f>
        <v>106.43</v>
      </c>
      <c r="O14" s="7">
        <f>VLOOKUP(B14,'tax data'!$A$1:$M$3179,12,FALSE)</f>
        <v>3644110.3808844509</v>
      </c>
    </row>
    <row r="15" spans="1:15" x14ac:dyDescent="0.2">
      <c r="A15" s="1">
        <v>45902</v>
      </c>
      <c r="B15" t="s">
        <v>5</v>
      </c>
      <c r="C15" t="s">
        <v>430</v>
      </c>
      <c r="D15" t="s">
        <v>555</v>
      </c>
      <c r="E15">
        <v>615</v>
      </c>
      <c r="F15">
        <v>631</v>
      </c>
      <c r="G15">
        <f>VLOOKUP($D15,Dummy!$C$2:$I$1194,4,FALSE)</f>
        <v>0</v>
      </c>
      <c r="H15">
        <f>VLOOKUP($D15,Dummy!$C$2:$I$1194,5,FALSE)</f>
        <v>0</v>
      </c>
      <c r="I15">
        <f>VLOOKUP($D15,Dummy!$C$2:$I$1194,6,FALSE)</f>
        <v>0</v>
      </c>
      <c r="J15">
        <f>VLOOKUP($D15,Dummy!$C$2:$I$1194,7,FALSE)</f>
        <v>0</v>
      </c>
      <c r="K15">
        <f>VLOOKUP($B15,'Distance from BP'!$A$1:$F$3179,3,FALSE)</f>
        <v>101.76</v>
      </c>
      <c r="L15">
        <f>VLOOKUP($B15,'Distance from BP'!$A$1:$F$3179,4,FALSE)</f>
        <v>128.82</v>
      </c>
      <c r="M15">
        <f>VLOOKUP($B15,'Distance from BP'!$A$1:$F$3179,5,FALSE)</f>
        <v>124.7</v>
      </c>
      <c r="N15">
        <f>VLOOKUP($B15,'Distance from BP'!$A$1:$F$3179,6,FALSE)</f>
        <v>106.43</v>
      </c>
      <c r="O15" s="7">
        <f>VLOOKUP(B15,'tax data'!$A$1:$M$3179,12,FALSE)</f>
        <v>3644110.3808844509</v>
      </c>
    </row>
    <row r="16" spans="1:15" x14ac:dyDescent="0.2">
      <c r="A16" s="1">
        <v>45902</v>
      </c>
      <c r="B16" t="s">
        <v>6</v>
      </c>
      <c r="C16" t="s">
        <v>428</v>
      </c>
      <c r="D16" t="s">
        <v>556</v>
      </c>
      <c r="E16">
        <v>606.9</v>
      </c>
      <c r="F16">
        <v>598.9</v>
      </c>
      <c r="G16">
        <f>VLOOKUP($D16,Dummy!$C$2:$I$1194,4,FALSE)</f>
        <v>0</v>
      </c>
      <c r="H16">
        <f>VLOOKUP($D16,Dummy!$C$2:$I$1194,5,FALSE)</f>
        <v>0</v>
      </c>
      <c r="I16">
        <f>VLOOKUP($D16,Dummy!$C$2:$I$1194,6,FALSE)</f>
        <v>0</v>
      </c>
      <c r="J16">
        <f>VLOOKUP($D16,Dummy!$C$2:$I$1194,7,FALSE)</f>
        <v>0</v>
      </c>
      <c r="K16">
        <f>VLOOKUP($B16,'Distance from BP'!$A$1:$F$3179,3,FALSE)</f>
        <v>57.19</v>
      </c>
      <c r="L16">
        <f>VLOOKUP($B16,'Distance from BP'!$A$1:$F$3179,4,FALSE)</f>
        <v>78.5</v>
      </c>
      <c r="M16">
        <f>VLOOKUP($B16,'Distance from BP'!$A$1:$F$3179,5,FALSE)</f>
        <v>61.56</v>
      </c>
      <c r="N16">
        <f>VLOOKUP($B16,'Distance from BP'!$A$1:$F$3179,6,FALSE)</f>
        <v>52.31</v>
      </c>
      <c r="O16" s="7">
        <f>VLOOKUP(B16,'tax data'!$A$1:$M$3179,12,FALSE)</f>
        <v>3932802.394171779</v>
      </c>
    </row>
    <row r="17" spans="1:15" x14ac:dyDescent="0.2">
      <c r="A17" s="1">
        <v>45902</v>
      </c>
      <c r="B17" t="s">
        <v>7</v>
      </c>
      <c r="C17" t="s">
        <v>421</v>
      </c>
      <c r="D17" t="s">
        <v>557</v>
      </c>
      <c r="E17">
        <v>592</v>
      </c>
      <c r="F17">
        <v>589</v>
      </c>
      <c r="G17">
        <f>VLOOKUP($D17,Dummy!$C$2:$I$1194,4,FALSE)</f>
        <v>0</v>
      </c>
      <c r="H17">
        <f>VLOOKUP($D17,Dummy!$C$2:$I$1194,5,FALSE)</f>
        <v>0</v>
      </c>
      <c r="I17">
        <f>VLOOKUP($D17,Dummy!$C$2:$I$1194,6,FALSE)</f>
        <v>0</v>
      </c>
      <c r="J17">
        <f>VLOOKUP($D17,Dummy!$C$2:$I$1194,7,FALSE)</f>
        <v>0</v>
      </c>
      <c r="K17">
        <f>VLOOKUP($B17,'Distance from BP'!$A$1:$F$3179,3,FALSE)</f>
        <v>115.55</v>
      </c>
      <c r="L17">
        <f>VLOOKUP($B17,'Distance from BP'!$A$1:$F$3179,4,FALSE)</f>
        <v>120.16</v>
      </c>
      <c r="M17">
        <f>VLOOKUP($B17,'Distance from BP'!$A$1:$F$3179,5,FALSE)</f>
        <v>176.85</v>
      </c>
      <c r="N17">
        <f>VLOOKUP($B17,'Distance from BP'!$A$1:$F$3179,6,FALSE)</f>
        <v>173.99</v>
      </c>
      <c r="O17" s="7">
        <f>VLOOKUP(B17,'tax data'!$A$1:$M$3179,12,FALSE)</f>
        <v>4056242.3380670613</v>
      </c>
    </row>
    <row r="18" spans="1:15" x14ac:dyDescent="0.2">
      <c r="A18" s="1">
        <v>45902</v>
      </c>
      <c r="B18" t="s">
        <v>8</v>
      </c>
      <c r="C18" t="s">
        <v>428</v>
      </c>
      <c r="D18" t="s">
        <v>558</v>
      </c>
      <c r="E18">
        <v>593.9</v>
      </c>
      <c r="F18">
        <v>586.9</v>
      </c>
      <c r="G18">
        <f>VLOOKUP($D18,Dummy!$C$2:$I$1194,4,FALSE)</f>
        <v>0</v>
      </c>
      <c r="H18">
        <f>VLOOKUP($D18,Dummy!$C$2:$I$1194,5,FALSE)</f>
        <v>0</v>
      </c>
      <c r="I18">
        <f>VLOOKUP($D18,Dummy!$C$2:$I$1194,6,FALSE)</f>
        <v>0</v>
      </c>
      <c r="J18">
        <f>VLOOKUP($D18,Dummy!$C$2:$I$1194,7,FALSE)</f>
        <v>0</v>
      </c>
      <c r="K18">
        <f>VLOOKUP($B18,'Distance from BP'!$A$1:$F$3179,3,FALSE)</f>
        <v>35.43</v>
      </c>
      <c r="L18">
        <f>VLOOKUP($B18,'Distance from BP'!$A$1:$F$3179,4,FALSE)</f>
        <v>47.5</v>
      </c>
      <c r="M18">
        <f>VLOOKUP($B18,'Distance from BP'!$A$1:$F$3179,5,FALSE)</f>
        <v>30.51</v>
      </c>
      <c r="N18">
        <f>VLOOKUP($B18,'Distance from BP'!$A$1:$F$3179,6,FALSE)</f>
        <v>23.92</v>
      </c>
      <c r="O18" s="7">
        <f>VLOOKUP(B18,'tax data'!$A$1:$M$3179,12,FALSE)</f>
        <v>4254740.3994446648</v>
      </c>
    </row>
    <row r="19" spans="1:15" x14ac:dyDescent="0.2">
      <c r="A19" s="1">
        <v>45902</v>
      </c>
      <c r="B19" t="s">
        <v>9</v>
      </c>
      <c r="C19" t="s">
        <v>425</v>
      </c>
      <c r="D19" t="s">
        <v>559</v>
      </c>
      <c r="E19">
        <v>589.9</v>
      </c>
      <c r="F19">
        <v>579.9</v>
      </c>
      <c r="G19">
        <f>VLOOKUP($D19,Dummy!$C$2:$I$1194,4,FALSE)</f>
        <v>0</v>
      </c>
      <c r="H19">
        <f>VLOOKUP($D19,Dummy!$C$2:$I$1194,5,FALSE)</f>
        <v>0</v>
      </c>
      <c r="I19">
        <f>VLOOKUP($D19,Dummy!$C$2:$I$1194,6,FALSE)</f>
        <v>0</v>
      </c>
      <c r="J19">
        <f>VLOOKUP($D19,Dummy!$C$2:$I$1194,7,FALSE)</f>
        <v>0</v>
      </c>
      <c r="K19">
        <f>VLOOKUP($B19,'Distance from BP'!$A$1:$F$3179,3,FALSE)</f>
        <v>134.03</v>
      </c>
      <c r="L19">
        <f>VLOOKUP($B19,'Distance from BP'!$A$1:$F$3179,4,FALSE)</f>
        <v>202.46</v>
      </c>
      <c r="M19">
        <f>VLOOKUP($B19,'Distance from BP'!$A$1:$F$3179,5,FALSE)</f>
        <v>198.14</v>
      </c>
      <c r="N19">
        <f>VLOOKUP($B19,'Distance from BP'!$A$1:$F$3179,6,FALSE)</f>
        <v>190.6</v>
      </c>
      <c r="O19" s="7">
        <f>VLOOKUP(B19,'tax data'!$A$1:$M$3179,12,FALSE)</f>
        <v>3624858.0101522841</v>
      </c>
    </row>
    <row r="20" spans="1:15" x14ac:dyDescent="0.2">
      <c r="A20" s="1">
        <v>45902</v>
      </c>
      <c r="B20" t="s">
        <v>10</v>
      </c>
      <c r="C20" t="s">
        <v>422</v>
      </c>
      <c r="D20" t="s">
        <v>560</v>
      </c>
      <c r="E20">
        <v>591</v>
      </c>
      <c r="F20">
        <v>580</v>
      </c>
      <c r="G20">
        <f>VLOOKUP($D20,Dummy!$C$2:$I$1194,4,FALSE)</f>
        <v>0</v>
      </c>
      <c r="H20">
        <f>VLOOKUP($D20,Dummy!$C$2:$I$1194,5,FALSE)</f>
        <v>0</v>
      </c>
      <c r="I20">
        <f>VLOOKUP($D20,Dummy!$C$2:$I$1194,6,FALSE)</f>
        <v>0</v>
      </c>
      <c r="J20">
        <f>VLOOKUP($D20,Dummy!$C$2:$I$1194,7,FALSE)</f>
        <v>0</v>
      </c>
      <c r="K20">
        <f>VLOOKUP($B20,'Distance from BP'!$A$1:$F$3179,3,FALSE)</f>
        <v>159.91</v>
      </c>
      <c r="L20">
        <f>VLOOKUP($B20,'Distance from BP'!$A$1:$F$3179,4,FALSE)</f>
        <v>187.26</v>
      </c>
      <c r="M20">
        <f>VLOOKUP($B20,'Distance from BP'!$A$1:$F$3179,5,FALSE)</f>
        <v>252.87</v>
      </c>
      <c r="N20">
        <f>VLOOKUP($B20,'Distance from BP'!$A$1:$F$3179,6,FALSE)</f>
        <v>243.95</v>
      </c>
      <c r="O20" s="7">
        <f>VLOOKUP(B20,'tax data'!$A$1:$M$3179,12,FALSE)</f>
        <v>3556324.2260787995</v>
      </c>
    </row>
    <row r="21" spans="1:15" x14ac:dyDescent="0.2">
      <c r="A21" s="1">
        <v>45902</v>
      </c>
      <c r="B21" t="s">
        <v>11</v>
      </c>
      <c r="C21" t="s">
        <v>431</v>
      </c>
      <c r="D21" t="s">
        <v>561</v>
      </c>
      <c r="E21">
        <v>593</v>
      </c>
      <c r="F21">
        <v>587</v>
      </c>
      <c r="G21">
        <f>VLOOKUP($D21,Dummy!$C$2:$I$1194,4,FALSE)</f>
        <v>0</v>
      </c>
      <c r="H21">
        <f>VLOOKUP($D21,Dummy!$C$2:$I$1194,5,FALSE)</f>
        <v>0</v>
      </c>
      <c r="I21">
        <f>VLOOKUP($D21,Dummy!$C$2:$I$1194,6,FALSE)</f>
        <v>0</v>
      </c>
      <c r="J21">
        <f>VLOOKUP($D21,Dummy!$C$2:$I$1194,7,FALSE)</f>
        <v>0</v>
      </c>
      <c r="K21">
        <f>VLOOKUP($B21,'Distance from BP'!$A$1:$F$3179,3,FALSE)</f>
        <v>43.07</v>
      </c>
      <c r="L21">
        <f>VLOOKUP($B21,'Distance from BP'!$A$1:$F$3179,4,FALSE)</f>
        <v>54.36</v>
      </c>
      <c r="M21">
        <f>VLOOKUP($B21,'Distance from BP'!$A$1:$F$3179,5,FALSE)</f>
        <v>45.43</v>
      </c>
      <c r="N21">
        <f>VLOOKUP($B21,'Distance from BP'!$A$1:$F$3179,6,FALSE)</f>
        <v>41.28</v>
      </c>
      <c r="O21" s="7">
        <f>VLOOKUP(B21,'tax data'!$A$1:$M$3179,12,FALSE)</f>
        <v>4256101.4968862664</v>
      </c>
    </row>
    <row r="22" spans="1:15" x14ac:dyDescent="0.2">
      <c r="A22" s="1">
        <v>45902</v>
      </c>
      <c r="B22" t="s">
        <v>11</v>
      </c>
      <c r="C22" t="s">
        <v>432</v>
      </c>
      <c r="D22" t="s">
        <v>562</v>
      </c>
      <c r="E22">
        <v>582</v>
      </c>
      <c r="F22">
        <v>577</v>
      </c>
      <c r="G22">
        <f>VLOOKUP($D22,Dummy!$C$2:$I$1194,4,FALSE)</f>
        <v>0</v>
      </c>
      <c r="H22">
        <f>VLOOKUP($D22,Dummy!$C$2:$I$1194,5,FALSE)</f>
        <v>0</v>
      </c>
      <c r="I22">
        <f>VLOOKUP($D22,Dummy!$C$2:$I$1194,6,FALSE)</f>
        <v>0</v>
      </c>
      <c r="J22">
        <f>VLOOKUP($D22,Dummy!$C$2:$I$1194,7,FALSE)</f>
        <v>0</v>
      </c>
      <c r="K22">
        <f>VLOOKUP($B22,'Distance from BP'!$A$1:$F$3179,3,FALSE)</f>
        <v>43.07</v>
      </c>
      <c r="L22">
        <f>VLOOKUP($B22,'Distance from BP'!$A$1:$F$3179,4,FALSE)</f>
        <v>54.36</v>
      </c>
      <c r="M22">
        <f>VLOOKUP($B22,'Distance from BP'!$A$1:$F$3179,5,FALSE)</f>
        <v>45.43</v>
      </c>
      <c r="N22">
        <f>VLOOKUP($B22,'Distance from BP'!$A$1:$F$3179,6,FALSE)</f>
        <v>41.28</v>
      </c>
      <c r="O22" s="7">
        <f>VLOOKUP(B22,'tax data'!$A$1:$M$3179,12,FALSE)</f>
        <v>4256101.4968862664</v>
      </c>
    </row>
    <row r="23" spans="1:15" x14ac:dyDescent="0.2">
      <c r="A23" s="1">
        <v>45902</v>
      </c>
      <c r="B23" t="s">
        <v>11</v>
      </c>
      <c r="C23" t="s">
        <v>421</v>
      </c>
      <c r="D23" t="s">
        <v>563</v>
      </c>
      <c r="E23">
        <v>592</v>
      </c>
      <c r="F23">
        <v>589</v>
      </c>
      <c r="G23">
        <f>VLOOKUP($D23,Dummy!$C$2:$I$1194,4,FALSE)</f>
        <v>0</v>
      </c>
      <c r="H23">
        <f>VLOOKUP($D23,Dummy!$C$2:$I$1194,5,FALSE)</f>
        <v>0</v>
      </c>
      <c r="I23">
        <f>VLOOKUP($D23,Dummy!$C$2:$I$1194,6,FALSE)</f>
        <v>0</v>
      </c>
      <c r="J23">
        <f>VLOOKUP($D23,Dummy!$C$2:$I$1194,7,FALSE)</f>
        <v>0</v>
      </c>
      <c r="K23">
        <f>VLOOKUP($B23,'Distance from BP'!$A$1:$F$3179,3,FALSE)</f>
        <v>43.07</v>
      </c>
      <c r="L23">
        <f>VLOOKUP($B23,'Distance from BP'!$A$1:$F$3179,4,FALSE)</f>
        <v>54.36</v>
      </c>
      <c r="M23">
        <f>VLOOKUP($B23,'Distance from BP'!$A$1:$F$3179,5,FALSE)</f>
        <v>45.43</v>
      </c>
      <c r="N23">
        <f>VLOOKUP($B23,'Distance from BP'!$A$1:$F$3179,6,FALSE)</f>
        <v>41.28</v>
      </c>
      <c r="O23" s="7">
        <f>VLOOKUP(B23,'tax data'!$A$1:$M$3179,12,FALSE)</f>
        <v>4256101.4968862664</v>
      </c>
    </row>
    <row r="24" spans="1:15" x14ac:dyDescent="0.2">
      <c r="A24" s="1">
        <v>45902</v>
      </c>
      <c r="B24" t="s">
        <v>12</v>
      </c>
      <c r="C24" t="s">
        <v>428</v>
      </c>
      <c r="D24" t="s">
        <v>564</v>
      </c>
      <c r="E24">
        <v>592.9</v>
      </c>
      <c r="F24">
        <v>585.9</v>
      </c>
      <c r="G24">
        <f>VLOOKUP($D24,Dummy!$C$2:$I$1194,4,FALSE)</f>
        <v>0</v>
      </c>
      <c r="H24">
        <f>VLOOKUP($D24,Dummy!$C$2:$I$1194,5,FALSE)</f>
        <v>0</v>
      </c>
      <c r="I24">
        <f>VLOOKUP($D24,Dummy!$C$2:$I$1194,6,FALSE)</f>
        <v>0</v>
      </c>
      <c r="J24">
        <f>VLOOKUP($D24,Dummy!$C$2:$I$1194,7,FALSE)</f>
        <v>0</v>
      </c>
      <c r="K24">
        <f>VLOOKUP($B24,'Distance from BP'!$A$1:$F$3179,3,FALSE)</f>
        <v>60.77</v>
      </c>
      <c r="L24">
        <f>VLOOKUP($B24,'Distance from BP'!$A$1:$F$3179,4,FALSE)</f>
        <v>80.47</v>
      </c>
      <c r="M24">
        <f>VLOOKUP($B24,'Distance from BP'!$A$1:$F$3179,5,FALSE)</f>
        <v>78.97</v>
      </c>
      <c r="N24">
        <f>VLOOKUP($B24,'Distance from BP'!$A$1:$F$3179,6,FALSE)</f>
        <v>75.239999999999995</v>
      </c>
      <c r="O24" s="7">
        <f>VLOOKUP(B24,'tax data'!$A$1:$M$3179,12,FALSE)</f>
        <v>4269547.7421171172</v>
      </c>
    </row>
    <row r="25" spans="1:15" x14ac:dyDescent="0.2">
      <c r="A25" s="1">
        <v>45902</v>
      </c>
      <c r="B25" t="s">
        <v>13</v>
      </c>
      <c r="C25" t="s">
        <v>421</v>
      </c>
      <c r="D25" t="s">
        <v>565</v>
      </c>
      <c r="E25">
        <v>592</v>
      </c>
      <c r="F25">
        <v>589</v>
      </c>
      <c r="G25">
        <f>VLOOKUP($D25,Dummy!$C$2:$I$1194,4,FALSE)</f>
        <v>0</v>
      </c>
      <c r="H25">
        <f>VLOOKUP($D25,Dummy!$C$2:$I$1194,5,FALSE)</f>
        <v>0</v>
      </c>
      <c r="I25">
        <f>VLOOKUP($D25,Dummy!$C$2:$I$1194,6,FALSE)</f>
        <v>0</v>
      </c>
      <c r="J25">
        <f>VLOOKUP($D25,Dummy!$C$2:$I$1194,7,FALSE)</f>
        <v>0</v>
      </c>
      <c r="K25">
        <f>VLOOKUP($B25,'Distance from BP'!$A$1:$F$3179,3,FALSE)</f>
        <v>152.27000000000001</v>
      </c>
      <c r="L25">
        <f>VLOOKUP($B25,'Distance from BP'!$A$1:$F$3179,4,FALSE)</f>
        <v>216.26</v>
      </c>
      <c r="M25">
        <f>VLOOKUP($B25,'Distance from BP'!$A$1:$F$3179,5,FALSE)</f>
        <v>174.22</v>
      </c>
      <c r="N25">
        <f>VLOOKUP($B25,'Distance from BP'!$A$1:$F$3179,6,FALSE)</f>
        <v>162.30000000000001</v>
      </c>
      <c r="O25" s="7">
        <f>VLOOKUP(B25,'tax data'!$A$1:$M$3179,12,FALSE)</f>
        <v>3711149.4527186761</v>
      </c>
    </row>
    <row r="26" spans="1:15" x14ac:dyDescent="0.2">
      <c r="A26" s="1">
        <v>45902</v>
      </c>
      <c r="B26" t="s">
        <v>14</v>
      </c>
      <c r="C26" t="s">
        <v>428</v>
      </c>
      <c r="D26" t="s">
        <v>566</v>
      </c>
      <c r="E26">
        <v>593.9</v>
      </c>
      <c r="F26">
        <v>587.9</v>
      </c>
      <c r="G26">
        <f>VLOOKUP($D26,Dummy!$C$2:$I$1194,4,FALSE)</f>
        <v>0</v>
      </c>
      <c r="H26">
        <f>VLOOKUP($D26,Dummy!$C$2:$I$1194,5,FALSE)</f>
        <v>0</v>
      </c>
      <c r="I26">
        <f>VLOOKUP($D26,Dummy!$C$2:$I$1194,6,FALSE)</f>
        <v>0</v>
      </c>
      <c r="J26">
        <f>VLOOKUP($D26,Dummy!$C$2:$I$1194,7,FALSE)</f>
        <v>0</v>
      </c>
      <c r="K26">
        <f>VLOOKUP($B26,'Distance from BP'!$A$1:$F$3179,3,FALSE)</f>
        <v>39.82</v>
      </c>
      <c r="L26">
        <f>VLOOKUP($B26,'Distance from BP'!$A$1:$F$3179,4,FALSE)</f>
        <v>47.19</v>
      </c>
      <c r="M26">
        <f>VLOOKUP($B26,'Distance from BP'!$A$1:$F$3179,5,FALSE)</f>
        <v>43</v>
      </c>
      <c r="N26">
        <f>VLOOKUP($B26,'Distance from BP'!$A$1:$F$3179,6,FALSE)</f>
        <v>39.64</v>
      </c>
      <c r="O26" s="7">
        <f>VLOOKUP(B26,'tax data'!$A$1:$M$3179,12,FALSE)</f>
        <v>3616440.3794135246</v>
      </c>
    </row>
    <row r="27" spans="1:15" x14ac:dyDescent="0.2">
      <c r="A27" s="1">
        <v>45902</v>
      </c>
      <c r="B27" t="s">
        <v>14</v>
      </c>
      <c r="C27" t="s">
        <v>425</v>
      </c>
      <c r="D27" t="s">
        <v>567</v>
      </c>
      <c r="E27">
        <v>589.9</v>
      </c>
      <c r="F27">
        <v>579.9</v>
      </c>
      <c r="G27">
        <f>VLOOKUP($D27,Dummy!$C$2:$I$1194,4,FALSE)</f>
        <v>0</v>
      </c>
      <c r="H27">
        <f>VLOOKUP($D27,Dummy!$C$2:$I$1194,5,FALSE)</f>
        <v>0</v>
      </c>
      <c r="I27">
        <f>VLOOKUP($D27,Dummy!$C$2:$I$1194,6,FALSE)</f>
        <v>0</v>
      </c>
      <c r="J27">
        <f>VLOOKUP($D27,Dummy!$C$2:$I$1194,7,FALSE)</f>
        <v>0</v>
      </c>
      <c r="K27">
        <f>VLOOKUP($B27,'Distance from BP'!$A$1:$F$3179,3,FALSE)</f>
        <v>39.82</v>
      </c>
      <c r="L27">
        <f>VLOOKUP($B27,'Distance from BP'!$A$1:$F$3179,4,FALSE)</f>
        <v>47.19</v>
      </c>
      <c r="M27">
        <f>VLOOKUP($B27,'Distance from BP'!$A$1:$F$3179,5,FALSE)</f>
        <v>43</v>
      </c>
      <c r="N27">
        <f>VLOOKUP($B27,'Distance from BP'!$A$1:$F$3179,6,FALSE)</f>
        <v>39.64</v>
      </c>
      <c r="O27" s="7">
        <f>VLOOKUP(B27,'tax data'!$A$1:$M$3179,12,FALSE)</f>
        <v>3616440.3794135246</v>
      </c>
    </row>
    <row r="28" spans="1:15" x14ac:dyDescent="0.2">
      <c r="A28" s="1">
        <v>45902</v>
      </c>
      <c r="B28" t="s">
        <v>15</v>
      </c>
      <c r="C28" t="s">
        <v>421</v>
      </c>
      <c r="D28" t="s">
        <v>568</v>
      </c>
      <c r="E28">
        <v>592</v>
      </c>
      <c r="F28">
        <v>589</v>
      </c>
      <c r="G28">
        <f>VLOOKUP($D28,Dummy!$C$2:$I$1194,4,FALSE)</f>
        <v>0</v>
      </c>
      <c r="H28">
        <f>VLOOKUP($D28,Dummy!$C$2:$I$1194,5,FALSE)</f>
        <v>0</v>
      </c>
      <c r="I28">
        <f>VLOOKUP($D28,Dummy!$C$2:$I$1194,6,FALSE)</f>
        <v>0</v>
      </c>
      <c r="J28">
        <f>VLOOKUP($D28,Dummy!$C$2:$I$1194,7,FALSE)</f>
        <v>0</v>
      </c>
      <c r="K28">
        <f>VLOOKUP($B28,'Distance from BP'!$A$1:$F$3179,3,FALSE)</f>
        <v>135.13999999999999</v>
      </c>
      <c r="L28">
        <f>VLOOKUP($B28,'Distance from BP'!$A$1:$F$3179,4,FALSE)</f>
        <v>183.26</v>
      </c>
      <c r="M28">
        <f>VLOOKUP($B28,'Distance from BP'!$A$1:$F$3179,5,FALSE)</f>
        <v>190.38</v>
      </c>
      <c r="N28">
        <f>VLOOKUP($B28,'Distance from BP'!$A$1:$F$3179,6,FALSE)</f>
        <v>159.05000000000001</v>
      </c>
      <c r="O28" s="7">
        <f>VLOOKUP(B28,'tax data'!$A$1:$M$3179,12,FALSE)</f>
        <v>4214720.7176297391</v>
      </c>
    </row>
    <row r="29" spans="1:15" x14ac:dyDescent="0.2">
      <c r="A29" s="1">
        <v>45902</v>
      </c>
      <c r="B29" t="s">
        <v>15</v>
      </c>
      <c r="C29" t="s">
        <v>426</v>
      </c>
      <c r="D29" t="s">
        <v>569</v>
      </c>
      <c r="E29">
        <v>591.9</v>
      </c>
      <c r="F29">
        <v>588.9</v>
      </c>
      <c r="G29">
        <f>VLOOKUP($D29,Dummy!$C$2:$I$1194,4,FALSE)</f>
        <v>0</v>
      </c>
      <c r="H29">
        <f>VLOOKUP($D29,Dummy!$C$2:$I$1194,5,FALSE)</f>
        <v>0</v>
      </c>
      <c r="I29">
        <f>VLOOKUP($D29,Dummy!$C$2:$I$1194,6,FALSE)</f>
        <v>0</v>
      </c>
      <c r="J29">
        <f>VLOOKUP($D29,Dummy!$C$2:$I$1194,7,FALSE)</f>
        <v>0</v>
      </c>
      <c r="K29">
        <f>VLOOKUP($B29,'Distance from BP'!$A$1:$F$3179,3,FALSE)</f>
        <v>135.13999999999999</v>
      </c>
      <c r="L29">
        <f>VLOOKUP($B29,'Distance from BP'!$A$1:$F$3179,4,FALSE)</f>
        <v>183.26</v>
      </c>
      <c r="M29">
        <f>VLOOKUP($B29,'Distance from BP'!$A$1:$F$3179,5,FALSE)</f>
        <v>190.38</v>
      </c>
      <c r="N29">
        <f>VLOOKUP($B29,'Distance from BP'!$A$1:$F$3179,6,FALSE)</f>
        <v>159.05000000000001</v>
      </c>
      <c r="O29" s="7">
        <f>VLOOKUP(B29,'tax data'!$A$1:$M$3179,12,FALSE)</f>
        <v>4214720.7176297391</v>
      </c>
    </row>
    <row r="30" spans="1:15" x14ac:dyDescent="0.2">
      <c r="A30" s="1">
        <v>45902</v>
      </c>
      <c r="B30" t="s">
        <v>15</v>
      </c>
      <c r="C30" t="s">
        <v>426</v>
      </c>
      <c r="D30" t="s">
        <v>570</v>
      </c>
      <c r="E30">
        <v>591.9</v>
      </c>
      <c r="F30">
        <v>588.9</v>
      </c>
      <c r="G30">
        <f>VLOOKUP($D30,Dummy!$C$2:$I$1194,4,FALSE)</f>
        <v>0</v>
      </c>
      <c r="H30">
        <f>VLOOKUP($D30,Dummy!$C$2:$I$1194,5,FALSE)</f>
        <v>0</v>
      </c>
      <c r="I30">
        <f>VLOOKUP($D30,Dummy!$C$2:$I$1194,6,FALSE)</f>
        <v>0</v>
      </c>
      <c r="J30">
        <f>VLOOKUP($D30,Dummy!$C$2:$I$1194,7,FALSE)</f>
        <v>0</v>
      </c>
      <c r="K30">
        <f>VLOOKUP($B30,'Distance from BP'!$A$1:$F$3179,3,FALSE)</f>
        <v>135.13999999999999</v>
      </c>
      <c r="L30">
        <f>VLOOKUP($B30,'Distance from BP'!$A$1:$F$3179,4,FALSE)</f>
        <v>183.26</v>
      </c>
      <c r="M30">
        <f>VLOOKUP($B30,'Distance from BP'!$A$1:$F$3179,5,FALSE)</f>
        <v>190.38</v>
      </c>
      <c r="N30">
        <f>VLOOKUP($B30,'Distance from BP'!$A$1:$F$3179,6,FALSE)</f>
        <v>159.05000000000001</v>
      </c>
      <c r="O30" s="7">
        <f>VLOOKUP(B30,'tax data'!$A$1:$M$3179,12,FALSE)</f>
        <v>4214720.7176297391</v>
      </c>
    </row>
    <row r="31" spans="1:15" x14ac:dyDescent="0.2">
      <c r="A31" s="1">
        <v>45902</v>
      </c>
      <c r="B31" t="s">
        <v>15</v>
      </c>
      <c r="C31" t="s">
        <v>433</v>
      </c>
      <c r="D31" t="s">
        <v>571</v>
      </c>
      <c r="E31">
        <v>584</v>
      </c>
      <c r="F31">
        <v>555</v>
      </c>
      <c r="G31">
        <f>VLOOKUP($D31,Dummy!$C$2:$I$1194,4,FALSE)</f>
        <v>0</v>
      </c>
      <c r="H31">
        <f>VLOOKUP($D31,Dummy!$C$2:$I$1194,5,FALSE)</f>
        <v>0</v>
      </c>
      <c r="I31">
        <f>VLOOKUP($D31,Dummy!$C$2:$I$1194,6,FALSE)</f>
        <v>0</v>
      </c>
      <c r="J31">
        <f>VLOOKUP($D31,Dummy!$C$2:$I$1194,7,FALSE)</f>
        <v>0</v>
      </c>
      <c r="K31">
        <f>VLOOKUP($B31,'Distance from BP'!$A$1:$F$3179,3,FALSE)</f>
        <v>135.13999999999999</v>
      </c>
      <c r="L31">
        <f>VLOOKUP($B31,'Distance from BP'!$A$1:$F$3179,4,FALSE)</f>
        <v>183.26</v>
      </c>
      <c r="M31">
        <f>VLOOKUP($B31,'Distance from BP'!$A$1:$F$3179,5,FALSE)</f>
        <v>190.38</v>
      </c>
      <c r="N31">
        <f>VLOOKUP($B31,'Distance from BP'!$A$1:$F$3179,6,FALSE)</f>
        <v>159.05000000000001</v>
      </c>
      <c r="O31" s="7">
        <f>VLOOKUP(B31,'tax data'!$A$1:$M$3179,12,FALSE)</f>
        <v>4214720.7176297391</v>
      </c>
    </row>
    <row r="32" spans="1:15" x14ac:dyDescent="0.2">
      <c r="A32" s="1">
        <v>45902</v>
      </c>
      <c r="B32" t="s">
        <v>15</v>
      </c>
      <c r="C32" t="s">
        <v>434</v>
      </c>
      <c r="D32" t="s">
        <v>572</v>
      </c>
      <c r="E32">
        <v>589</v>
      </c>
      <c r="F32">
        <v>572</v>
      </c>
      <c r="G32">
        <f>VLOOKUP($D32,Dummy!$C$2:$I$1194,4,FALSE)</f>
        <v>0</v>
      </c>
      <c r="H32">
        <f>VLOOKUP($D32,Dummy!$C$2:$I$1194,5,FALSE)</f>
        <v>0</v>
      </c>
      <c r="I32">
        <f>VLOOKUP($D32,Dummy!$C$2:$I$1194,6,FALSE)</f>
        <v>0</v>
      </c>
      <c r="J32">
        <f>VLOOKUP($D32,Dummy!$C$2:$I$1194,7,FALSE)</f>
        <v>0</v>
      </c>
      <c r="K32">
        <f>VLOOKUP($B32,'Distance from BP'!$A$1:$F$3179,3,FALSE)</f>
        <v>135.13999999999999</v>
      </c>
      <c r="L32">
        <f>VLOOKUP($B32,'Distance from BP'!$A$1:$F$3179,4,FALSE)</f>
        <v>183.26</v>
      </c>
      <c r="M32">
        <f>VLOOKUP($B32,'Distance from BP'!$A$1:$F$3179,5,FALSE)</f>
        <v>190.38</v>
      </c>
      <c r="N32">
        <f>VLOOKUP($B32,'Distance from BP'!$A$1:$F$3179,6,FALSE)</f>
        <v>159.05000000000001</v>
      </c>
      <c r="O32" s="7">
        <f>VLOOKUP(B32,'tax data'!$A$1:$M$3179,12,FALSE)</f>
        <v>4214720.7176297391</v>
      </c>
    </row>
    <row r="33" spans="1:15" x14ac:dyDescent="0.2">
      <c r="A33" s="1">
        <v>45902</v>
      </c>
      <c r="B33" t="s">
        <v>15</v>
      </c>
      <c r="C33" t="s">
        <v>422</v>
      </c>
      <c r="D33" t="s">
        <v>573</v>
      </c>
      <c r="E33">
        <v>590</v>
      </c>
      <c r="F33">
        <v>587</v>
      </c>
      <c r="G33">
        <f>VLOOKUP($D33,Dummy!$C$2:$I$1194,4,FALSE)</f>
        <v>0</v>
      </c>
      <c r="H33">
        <f>VLOOKUP($D33,Dummy!$C$2:$I$1194,5,FALSE)</f>
        <v>0</v>
      </c>
      <c r="I33">
        <f>VLOOKUP($D33,Dummy!$C$2:$I$1194,6,FALSE)</f>
        <v>0</v>
      </c>
      <c r="J33">
        <f>VLOOKUP($D33,Dummy!$C$2:$I$1194,7,FALSE)</f>
        <v>0</v>
      </c>
      <c r="K33">
        <f>VLOOKUP($B33,'Distance from BP'!$A$1:$F$3179,3,FALSE)</f>
        <v>135.13999999999999</v>
      </c>
      <c r="L33">
        <f>VLOOKUP($B33,'Distance from BP'!$A$1:$F$3179,4,FALSE)</f>
        <v>183.26</v>
      </c>
      <c r="M33">
        <f>VLOOKUP($B33,'Distance from BP'!$A$1:$F$3179,5,FALSE)</f>
        <v>190.38</v>
      </c>
      <c r="N33">
        <f>VLOOKUP($B33,'Distance from BP'!$A$1:$F$3179,6,FALSE)</f>
        <v>159.05000000000001</v>
      </c>
      <c r="O33" s="7">
        <f>VLOOKUP(B33,'tax data'!$A$1:$M$3179,12,FALSE)</f>
        <v>4214720.7176297391</v>
      </c>
    </row>
    <row r="34" spans="1:15" x14ac:dyDescent="0.2">
      <c r="A34" s="1">
        <v>45902</v>
      </c>
      <c r="B34" t="s">
        <v>15</v>
      </c>
      <c r="C34" t="s">
        <v>425</v>
      </c>
      <c r="D34" t="s">
        <v>574</v>
      </c>
      <c r="E34">
        <v>569.9</v>
      </c>
      <c r="F34">
        <v>549.9</v>
      </c>
      <c r="G34">
        <f>VLOOKUP($D34,Dummy!$C$2:$I$1194,4,FALSE)</f>
        <v>0</v>
      </c>
      <c r="H34">
        <f>VLOOKUP($D34,Dummy!$C$2:$I$1194,5,FALSE)</f>
        <v>0</v>
      </c>
      <c r="I34">
        <f>VLOOKUP($D34,Dummy!$C$2:$I$1194,6,FALSE)</f>
        <v>0</v>
      </c>
      <c r="J34">
        <f>VLOOKUP($D34,Dummy!$C$2:$I$1194,7,FALSE)</f>
        <v>0</v>
      </c>
      <c r="K34">
        <f>VLOOKUP($B34,'Distance from BP'!$A$1:$F$3179,3,FALSE)</f>
        <v>135.13999999999999</v>
      </c>
      <c r="L34">
        <f>VLOOKUP($B34,'Distance from BP'!$A$1:$F$3179,4,FALSE)</f>
        <v>183.26</v>
      </c>
      <c r="M34">
        <f>VLOOKUP($B34,'Distance from BP'!$A$1:$F$3179,5,FALSE)</f>
        <v>190.38</v>
      </c>
      <c r="N34">
        <f>VLOOKUP($B34,'Distance from BP'!$A$1:$F$3179,6,FALSE)</f>
        <v>159.05000000000001</v>
      </c>
      <c r="O34" s="7">
        <f>VLOOKUP(B34,'tax data'!$A$1:$M$3179,12,FALSE)</f>
        <v>4214720.7176297391</v>
      </c>
    </row>
    <row r="35" spans="1:15" x14ac:dyDescent="0.2">
      <c r="A35" s="1">
        <v>45902</v>
      </c>
      <c r="B35" t="s">
        <v>16</v>
      </c>
      <c r="C35" t="s">
        <v>435</v>
      </c>
      <c r="D35" t="s">
        <v>575</v>
      </c>
      <c r="E35">
        <v>584</v>
      </c>
      <c r="F35">
        <v>574</v>
      </c>
      <c r="G35">
        <f>VLOOKUP($D35,Dummy!$C$2:$I$1194,4,FALSE)</f>
        <v>0</v>
      </c>
      <c r="H35">
        <f>VLOOKUP($D35,Dummy!$C$2:$I$1194,5,FALSE)</f>
        <v>0</v>
      </c>
      <c r="I35">
        <f>VLOOKUP($D35,Dummy!$C$2:$I$1194,6,FALSE)</f>
        <v>0</v>
      </c>
      <c r="J35">
        <f>VLOOKUP($D35,Dummy!$C$2:$I$1194,7,FALSE)</f>
        <v>0</v>
      </c>
      <c r="K35">
        <f>VLOOKUP($B35,'Distance from BP'!$A$1:$F$3179,3,FALSE)</f>
        <v>95.27</v>
      </c>
      <c r="L35">
        <f>VLOOKUP($B35,'Distance from BP'!$A$1:$F$3179,4,FALSE)</f>
        <v>106.52</v>
      </c>
      <c r="M35">
        <f>VLOOKUP($B35,'Distance from BP'!$A$1:$F$3179,5,FALSE)</f>
        <v>100.41</v>
      </c>
      <c r="N35">
        <f>VLOOKUP($B35,'Distance from BP'!$A$1:$F$3179,6,FALSE)</f>
        <v>95.43</v>
      </c>
      <c r="O35" s="7">
        <f>VLOOKUP(B35,'tax data'!$A$1:$M$3179,12,FALSE)</f>
        <v>4058802.8532354902</v>
      </c>
    </row>
    <row r="36" spans="1:15" x14ac:dyDescent="0.2">
      <c r="A36" s="1">
        <v>45902</v>
      </c>
      <c r="B36" t="s">
        <v>17</v>
      </c>
      <c r="C36" t="s">
        <v>421</v>
      </c>
      <c r="D36" t="s">
        <v>576</v>
      </c>
      <c r="E36">
        <v>592</v>
      </c>
      <c r="F36">
        <v>589</v>
      </c>
      <c r="G36">
        <f>VLOOKUP($D36,Dummy!$C$2:$I$1194,4,FALSE)</f>
        <v>0</v>
      </c>
      <c r="H36">
        <f>VLOOKUP($D36,Dummy!$C$2:$I$1194,5,FALSE)</f>
        <v>0</v>
      </c>
      <c r="I36">
        <f>VLOOKUP($D36,Dummy!$C$2:$I$1194,6,FALSE)</f>
        <v>0</v>
      </c>
      <c r="J36">
        <f>VLOOKUP($D36,Dummy!$C$2:$I$1194,7,FALSE)</f>
        <v>0</v>
      </c>
      <c r="K36">
        <f>VLOOKUP($B36,'Distance from BP'!$A$1:$F$3179,3,FALSE)</f>
        <v>168.03</v>
      </c>
      <c r="L36">
        <f>VLOOKUP($B36,'Distance from BP'!$A$1:$F$3179,4,FALSE)</f>
        <v>200.38</v>
      </c>
      <c r="M36">
        <f>VLOOKUP($B36,'Distance from BP'!$A$1:$F$3179,5,FALSE)</f>
        <v>268.06</v>
      </c>
      <c r="N36">
        <f>VLOOKUP($B36,'Distance from BP'!$A$1:$F$3179,6,FALSE)</f>
        <v>256.79000000000002</v>
      </c>
      <c r="O36" s="7">
        <f>VLOOKUP(B36,'tax data'!$A$1:$M$3179,12,FALSE)</f>
        <v>2939355.5148514854</v>
      </c>
    </row>
    <row r="37" spans="1:15" x14ac:dyDescent="0.2">
      <c r="A37" s="1">
        <v>45902</v>
      </c>
      <c r="B37" t="s">
        <v>17</v>
      </c>
      <c r="C37" t="s">
        <v>429</v>
      </c>
      <c r="D37" t="s">
        <v>577</v>
      </c>
      <c r="E37">
        <v>602</v>
      </c>
      <c r="F37">
        <v>583</v>
      </c>
      <c r="G37">
        <f>VLOOKUP($D37,Dummy!$C$2:$I$1194,4,FALSE)</f>
        <v>0</v>
      </c>
      <c r="H37">
        <f>VLOOKUP($D37,Dummy!$C$2:$I$1194,5,FALSE)</f>
        <v>0</v>
      </c>
      <c r="I37">
        <f>VLOOKUP($D37,Dummy!$C$2:$I$1194,6,FALSE)</f>
        <v>0</v>
      </c>
      <c r="J37">
        <f>VLOOKUP($D37,Dummy!$C$2:$I$1194,7,FALSE)</f>
        <v>0</v>
      </c>
      <c r="K37">
        <f>VLOOKUP($B37,'Distance from BP'!$A$1:$F$3179,3,FALSE)</f>
        <v>168.03</v>
      </c>
      <c r="L37">
        <f>VLOOKUP($B37,'Distance from BP'!$A$1:$F$3179,4,FALSE)</f>
        <v>200.38</v>
      </c>
      <c r="M37">
        <f>VLOOKUP($B37,'Distance from BP'!$A$1:$F$3179,5,FALSE)</f>
        <v>268.06</v>
      </c>
      <c r="N37">
        <f>VLOOKUP($B37,'Distance from BP'!$A$1:$F$3179,6,FALSE)</f>
        <v>256.79000000000002</v>
      </c>
      <c r="O37" s="7">
        <f>VLOOKUP(B37,'tax data'!$A$1:$M$3179,12,FALSE)</f>
        <v>2939355.5148514854</v>
      </c>
    </row>
    <row r="38" spans="1:15" x14ac:dyDescent="0.2">
      <c r="A38" s="1">
        <v>45902</v>
      </c>
      <c r="B38" t="s">
        <v>18</v>
      </c>
      <c r="C38" t="s">
        <v>421</v>
      </c>
      <c r="D38" t="s">
        <v>578</v>
      </c>
      <c r="E38">
        <v>593</v>
      </c>
      <c r="F38">
        <v>590</v>
      </c>
      <c r="G38">
        <f>VLOOKUP($D38,Dummy!$C$2:$I$1194,4,FALSE)</f>
        <v>0</v>
      </c>
      <c r="H38">
        <f>VLOOKUP($D38,Dummy!$C$2:$I$1194,5,FALSE)</f>
        <v>0</v>
      </c>
      <c r="I38">
        <f>VLOOKUP($D38,Dummy!$C$2:$I$1194,6,FALSE)</f>
        <v>0</v>
      </c>
      <c r="J38">
        <f>VLOOKUP($D38,Dummy!$C$2:$I$1194,7,FALSE)</f>
        <v>0</v>
      </c>
      <c r="K38">
        <f>VLOOKUP($B38,'Distance from BP'!$A$1:$F$3179,3,FALSE)</f>
        <v>89.51</v>
      </c>
      <c r="L38">
        <f>VLOOKUP($B38,'Distance from BP'!$A$1:$F$3179,4,FALSE)</f>
        <v>114.96</v>
      </c>
      <c r="M38">
        <f>VLOOKUP($B38,'Distance from BP'!$A$1:$F$3179,5,FALSE)</f>
        <v>90.36</v>
      </c>
      <c r="N38">
        <f>VLOOKUP($B38,'Distance from BP'!$A$1:$F$3179,6,FALSE)</f>
        <v>81.39</v>
      </c>
      <c r="O38" s="7">
        <f>VLOOKUP(B38,'tax data'!$A$1:$M$3179,12,FALSE)</f>
        <v>4576017.0920971707</v>
      </c>
    </row>
    <row r="39" spans="1:15" x14ac:dyDescent="0.2">
      <c r="A39" s="1">
        <v>45902</v>
      </c>
      <c r="B39" t="s">
        <v>18</v>
      </c>
      <c r="C39" t="s">
        <v>428</v>
      </c>
      <c r="D39" t="s">
        <v>579</v>
      </c>
      <c r="E39">
        <v>593.9</v>
      </c>
      <c r="F39">
        <v>590.9</v>
      </c>
      <c r="G39">
        <f>VLOOKUP($D39,Dummy!$C$2:$I$1194,4,FALSE)</f>
        <v>0</v>
      </c>
      <c r="H39">
        <f>VLOOKUP($D39,Dummy!$C$2:$I$1194,5,FALSE)</f>
        <v>0</v>
      </c>
      <c r="I39">
        <f>VLOOKUP($D39,Dummy!$C$2:$I$1194,6,FALSE)</f>
        <v>0</v>
      </c>
      <c r="J39">
        <f>VLOOKUP($D39,Dummy!$C$2:$I$1194,7,FALSE)</f>
        <v>0</v>
      </c>
      <c r="K39">
        <f>VLOOKUP($B39,'Distance from BP'!$A$1:$F$3179,3,FALSE)</f>
        <v>89.51</v>
      </c>
      <c r="L39">
        <f>VLOOKUP($B39,'Distance from BP'!$A$1:$F$3179,4,FALSE)</f>
        <v>114.96</v>
      </c>
      <c r="M39">
        <f>VLOOKUP($B39,'Distance from BP'!$A$1:$F$3179,5,FALSE)</f>
        <v>90.36</v>
      </c>
      <c r="N39">
        <f>VLOOKUP($B39,'Distance from BP'!$A$1:$F$3179,6,FALSE)</f>
        <v>81.39</v>
      </c>
      <c r="O39" s="7">
        <f>VLOOKUP(B39,'tax data'!$A$1:$M$3179,12,FALSE)</f>
        <v>4576017.0920971707</v>
      </c>
    </row>
    <row r="40" spans="1:15" x14ac:dyDescent="0.2">
      <c r="A40" s="1">
        <v>45902</v>
      </c>
      <c r="B40" t="s">
        <v>18</v>
      </c>
      <c r="C40" t="s">
        <v>436</v>
      </c>
      <c r="D40" t="s">
        <v>580</v>
      </c>
      <c r="E40">
        <v>593</v>
      </c>
      <c r="F40">
        <v>590</v>
      </c>
      <c r="G40">
        <f>VLOOKUP($D40,Dummy!$C$2:$I$1194,4,FALSE)</f>
        <v>0</v>
      </c>
      <c r="H40">
        <f>VLOOKUP($D40,Dummy!$C$2:$I$1194,5,FALSE)</f>
        <v>0</v>
      </c>
      <c r="I40">
        <f>VLOOKUP($D40,Dummy!$C$2:$I$1194,6,FALSE)</f>
        <v>0</v>
      </c>
      <c r="J40">
        <f>VLOOKUP($D40,Dummy!$C$2:$I$1194,7,FALSE)</f>
        <v>0</v>
      </c>
      <c r="K40">
        <f>VLOOKUP($B40,'Distance from BP'!$A$1:$F$3179,3,FALSE)</f>
        <v>89.51</v>
      </c>
      <c r="L40">
        <f>VLOOKUP($B40,'Distance from BP'!$A$1:$F$3179,4,FALSE)</f>
        <v>114.96</v>
      </c>
      <c r="M40">
        <f>VLOOKUP($B40,'Distance from BP'!$A$1:$F$3179,5,FALSE)</f>
        <v>90.36</v>
      </c>
      <c r="N40">
        <f>VLOOKUP($B40,'Distance from BP'!$A$1:$F$3179,6,FALSE)</f>
        <v>81.39</v>
      </c>
      <c r="O40" s="7">
        <f>VLOOKUP(B40,'tax data'!$A$1:$M$3179,12,FALSE)</f>
        <v>4576017.0920971707</v>
      </c>
    </row>
    <row r="41" spans="1:15" x14ac:dyDescent="0.2">
      <c r="A41" s="1">
        <v>45902</v>
      </c>
      <c r="B41" t="s">
        <v>19</v>
      </c>
      <c r="C41" t="s">
        <v>421</v>
      </c>
      <c r="D41" t="s">
        <v>581</v>
      </c>
      <c r="E41">
        <v>592</v>
      </c>
      <c r="F41">
        <v>589</v>
      </c>
      <c r="G41">
        <f>VLOOKUP($D41,Dummy!$C$2:$I$1194,4,FALSE)</f>
        <v>0</v>
      </c>
      <c r="H41">
        <f>VLOOKUP($D41,Dummy!$C$2:$I$1194,5,FALSE)</f>
        <v>0</v>
      </c>
      <c r="I41">
        <f>VLOOKUP($D41,Dummy!$C$2:$I$1194,6,FALSE)</f>
        <v>0</v>
      </c>
      <c r="J41">
        <f>VLOOKUP($D41,Dummy!$C$2:$I$1194,7,FALSE)</f>
        <v>0</v>
      </c>
      <c r="K41">
        <f>VLOOKUP($B41,'Distance from BP'!$A$1:$F$3179,3,FALSE)</f>
        <v>93.08</v>
      </c>
      <c r="L41">
        <f>VLOOKUP($B41,'Distance from BP'!$A$1:$F$3179,4,FALSE)</f>
        <v>122.98</v>
      </c>
      <c r="M41">
        <f>VLOOKUP($B41,'Distance from BP'!$A$1:$F$3179,5,FALSE)</f>
        <v>119.07</v>
      </c>
      <c r="N41">
        <f>VLOOKUP($B41,'Distance from BP'!$A$1:$F$3179,6,FALSE)</f>
        <v>112.9</v>
      </c>
      <c r="O41" s="7">
        <f>VLOOKUP(B41,'tax data'!$A$1:$M$3179,12,FALSE)</f>
        <v>4961445.803063998</v>
      </c>
    </row>
    <row r="42" spans="1:15" x14ac:dyDescent="0.2">
      <c r="A42" s="1">
        <v>45902</v>
      </c>
      <c r="B42" t="s">
        <v>19</v>
      </c>
      <c r="C42" t="s">
        <v>437</v>
      </c>
      <c r="D42" t="s">
        <v>582</v>
      </c>
      <c r="E42">
        <v>607.9</v>
      </c>
      <c r="F42">
        <v>588.9</v>
      </c>
      <c r="G42">
        <f>VLOOKUP($D42,Dummy!$C$2:$I$1194,4,FALSE)</f>
        <v>0</v>
      </c>
      <c r="H42">
        <f>VLOOKUP($D42,Dummy!$C$2:$I$1194,5,FALSE)</f>
        <v>0</v>
      </c>
      <c r="I42">
        <f>VLOOKUP($D42,Dummy!$C$2:$I$1194,6,FALSE)</f>
        <v>0</v>
      </c>
      <c r="J42">
        <f>VLOOKUP($D42,Dummy!$C$2:$I$1194,7,FALSE)</f>
        <v>0</v>
      </c>
      <c r="K42">
        <f>VLOOKUP($B42,'Distance from BP'!$A$1:$F$3179,3,FALSE)</f>
        <v>93.08</v>
      </c>
      <c r="L42">
        <f>VLOOKUP($B42,'Distance from BP'!$A$1:$F$3179,4,FALSE)</f>
        <v>122.98</v>
      </c>
      <c r="M42">
        <f>VLOOKUP($B42,'Distance from BP'!$A$1:$F$3179,5,FALSE)</f>
        <v>119.07</v>
      </c>
      <c r="N42">
        <f>VLOOKUP($B42,'Distance from BP'!$A$1:$F$3179,6,FALSE)</f>
        <v>112.9</v>
      </c>
      <c r="O42" s="7">
        <f>VLOOKUP(B42,'tax data'!$A$1:$M$3179,12,FALSE)</f>
        <v>4961445.803063998</v>
      </c>
    </row>
    <row r="43" spans="1:15" x14ac:dyDescent="0.2">
      <c r="A43" s="1">
        <v>45902</v>
      </c>
      <c r="B43" t="s">
        <v>20</v>
      </c>
      <c r="C43" t="s">
        <v>426</v>
      </c>
      <c r="D43" t="s">
        <v>583</v>
      </c>
      <c r="E43">
        <v>591.9</v>
      </c>
      <c r="F43">
        <v>588.9</v>
      </c>
      <c r="G43">
        <f>VLOOKUP($D43,Dummy!$C$2:$I$1194,4,FALSE)</f>
        <v>0</v>
      </c>
      <c r="H43">
        <f>VLOOKUP($D43,Dummy!$C$2:$I$1194,5,FALSE)</f>
        <v>0</v>
      </c>
      <c r="I43">
        <f>VLOOKUP($D43,Dummy!$C$2:$I$1194,6,FALSE)</f>
        <v>0</v>
      </c>
      <c r="J43">
        <f>VLOOKUP($D43,Dummy!$C$2:$I$1194,7,FALSE)</f>
        <v>0</v>
      </c>
      <c r="K43">
        <f>VLOOKUP($B43,'Distance from BP'!$A$1:$F$3179,3,FALSE)</f>
        <v>102.06</v>
      </c>
      <c r="L43">
        <f>VLOOKUP($B43,'Distance from BP'!$A$1:$F$3179,4,FALSE)</f>
        <v>146.07</v>
      </c>
      <c r="M43">
        <f>VLOOKUP($B43,'Distance from BP'!$A$1:$F$3179,5,FALSE)</f>
        <v>151.80000000000001</v>
      </c>
      <c r="N43">
        <f>VLOOKUP($B43,'Distance from BP'!$A$1:$F$3179,6,FALSE)</f>
        <v>146.09</v>
      </c>
      <c r="O43" s="7">
        <f>VLOOKUP(B43,'tax data'!$A$1:$M$3179,12,FALSE)</f>
        <v>4353700.0955156954</v>
      </c>
    </row>
    <row r="44" spans="1:15" x14ac:dyDescent="0.2">
      <c r="A44" s="1">
        <v>45902</v>
      </c>
      <c r="B44" t="s">
        <v>21</v>
      </c>
      <c r="C44" t="s">
        <v>421</v>
      </c>
      <c r="D44" t="s">
        <v>584</v>
      </c>
      <c r="E44">
        <v>592</v>
      </c>
      <c r="F44">
        <v>589</v>
      </c>
      <c r="G44">
        <f>VLOOKUP($D44,Dummy!$C$2:$I$1194,4,FALSE)</f>
        <v>0</v>
      </c>
      <c r="H44">
        <f>VLOOKUP($D44,Dummy!$C$2:$I$1194,5,FALSE)</f>
        <v>0</v>
      </c>
      <c r="I44">
        <f>VLOOKUP($D44,Dummy!$C$2:$I$1194,6,FALSE)</f>
        <v>0</v>
      </c>
      <c r="J44">
        <f>VLOOKUP($D44,Dummy!$C$2:$I$1194,7,FALSE)</f>
        <v>0</v>
      </c>
      <c r="K44">
        <f>VLOOKUP($B44,'Distance from BP'!$A$1:$F$3179,3,FALSE)</f>
        <v>151.36000000000001</v>
      </c>
      <c r="L44">
        <f>VLOOKUP($B44,'Distance from BP'!$A$1:$F$3179,4,FALSE)</f>
        <v>179.14</v>
      </c>
      <c r="M44">
        <f>VLOOKUP($B44,'Distance from BP'!$A$1:$F$3179,5,FALSE)</f>
        <v>212.68</v>
      </c>
      <c r="N44">
        <f>VLOOKUP($B44,'Distance from BP'!$A$1:$F$3179,6,FALSE)</f>
        <v>172.49</v>
      </c>
      <c r="O44" s="7">
        <f>VLOOKUP(B44,'tax data'!$A$1:$M$3179,12,FALSE)</f>
        <v>3663209.6340326341</v>
      </c>
    </row>
    <row r="45" spans="1:15" x14ac:dyDescent="0.2">
      <c r="A45" s="1">
        <v>45902</v>
      </c>
      <c r="B45" t="s">
        <v>22</v>
      </c>
      <c r="C45" t="s">
        <v>421</v>
      </c>
      <c r="D45" t="s">
        <v>585</v>
      </c>
      <c r="E45">
        <v>593</v>
      </c>
      <c r="F45">
        <v>590</v>
      </c>
      <c r="G45">
        <f>VLOOKUP($D45,Dummy!$C$2:$I$1194,4,FALSE)</f>
        <v>0</v>
      </c>
      <c r="H45">
        <f>VLOOKUP($D45,Dummy!$C$2:$I$1194,5,FALSE)</f>
        <v>0</v>
      </c>
      <c r="I45">
        <f>VLOOKUP($D45,Dummy!$C$2:$I$1194,6,FALSE)</f>
        <v>0</v>
      </c>
      <c r="J45">
        <f>VLOOKUP($D45,Dummy!$C$2:$I$1194,7,FALSE)</f>
        <v>0</v>
      </c>
      <c r="K45">
        <f>VLOOKUP($B45,'Distance from BP'!$A$1:$F$3179,3,FALSE)</f>
        <v>93.82</v>
      </c>
      <c r="L45">
        <f>VLOOKUP($B45,'Distance from BP'!$A$1:$F$3179,4,FALSE)</f>
        <v>119.29</v>
      </c>
      <c r="M45">
        <f>VLOOKUP($B45,'Distance from BP'!$A$1:$F$3179,5,FALSE)</f>
        <v>127.04</v>
      </c>
      <c r="N45">
        <f>VLOOKUP($B45,'Distance from BP'!$A$1:$F$3179,6,FALSE)</f>
        <v>123.9</v>
      </c>
      <c r="O45" s="7">
        <f>VLOOKUP(B45,'tax data'!$A$1:$M$3179,12,FALSE)</f>
        <v>4389775.7733644862</v>
      </c>
    </row>
    <row r="46" spans="1:15" x14ac:dyDescent="0.2">
      <c r="A46" s="1">
        <v>45902</v>
      </c>
      <c r="B46" t="s">
        <v>23</v>
      </c>
      <c r="C46" t="s">
        <v>427</v>
      </c>
      <c r="D46" t="s">
        <v>586</v>
      </c>
      <c r="E46">
        <v>577</v>
      </c>
      <c r="F46">
        <v>562</v>
      </c>
      <c r="G46">
        <f>VLOOKUP($D46,Dummy!$C$2:$I$1194,4,FALSE)</f>
        <v>0</v>
      </c>
      <c r="H46">
        <f>VLOOKUP($D46,Dummy!$C$2:$I$1194,5,FALSE)</f>
        <v>0</v>
      </c>
      <c r="I46">
        <f>VLOOKUP($D46,Dummy!$C$2:$I$1194,6,FALSE)</f>
        <v>0</v>
      </c>
      <c r="J46">
        <f>VLOOKUP($D46,Dummy!$C$2:$I$1194,7,FALSE)</f>
        <v>0</v>
      </c>
      <c r="K46">
        <f>VLOOKUP($B46,'Distance from BP'!$A$1:$F$3179,3,FALSE)</f>
        <v>111.06</v>
      </c>
      <c r="L46">
        <f>VLOOKUP($B46,'Distance from BP'!$A$1:$F$3179,4,FALSE)</f>
        <v>140.96</v>
      </c>
      <c r="M46">
        <f>VLOOKUP($B46,'Distance from BP'!$A$1:$F$3179,5,FALSE)</f>
        <v>133.32</v>
      </c>
      <c r="N46">
        <f>VLOOKUP($B46,'Distance from BP'!$A$1:$F$3179,6,FALSE)</f>
        <v>127.14</v>
      </c>
      <c r="O46" s="7">
        <f>VLOOKUP(B46,'tax data'!$A$1:$M$3179,12,FALSE)</f>
        <v>4338685.4798872182</v>
      </c>
    </row>
    <row r="47" spans="1:15" x14ac:dyDescent="0.2">
      <c r="A47" s="1">
        <v>45902</v>
      </c>
      <c r="B47" t="s">
        <v>23</v>
      </c>
      <c r="C47" t="s">
        <v>425</v>
      </c>
      <c r="D47" t="s">
        <v>587</v>
      </c>
      <c r="E47">
        <v>589.9</v>
      </c>
      <c r="F47">
        <v>579.9</v>
      </c>
      <c r="G47">
        <f>VLOOKUP($D47,Dummy!$C$2:$I$1194,4,FALSE)</f>
        <v>0</v>
      </c>
      <c r="H47">
        <f>VLOOKUP($D47,Dummy!$C$2:$I$1194,5,FALSE)</f>
        <v>0</v>
      </c>
      <c r="I47">
        <f>VLOOKUP($D47,Dummy!$C$2:$I$1194,6,FALSE)</f>
        <v>0</v>
      </c>
      <c r="J47">
        <f>VLOOKUP($D47,Dummy!$C$2:$I$1194,7,FALSE)</f>
        <v>0</v>
      </c>
      <c r="K47">
        <f>VLOOKUP($B47,'Distance from BP'!$A$1:$F$3179,3,FALSE)</f>
        <v>111.06</v>
      </c>
      <c r="L47">
        <f>VLOOKUP($B47,'Distance from BP'!$A$1:$F$3179,4,FALSE)</f>
        <v>140.96</v>
      </c>
      <c r="M47">
        <f>VLOOKUP($B47,'Distance from BP'!$A$1:$F$3179,5,FALSE)</f>
        <v>133.32</v>
      </c>
      <c r="N47">
        <f>VLOOKUP($B47,'Distance from BP'!$A$1:$F$3179,6,FALSE)</f>
        <v>127.14</v>
      </c>
      <c r="O47" s="7">
        <f>VLOOKUP(B47,'tax data'!$A$1:$M$3179,12,FALSE)</f>
        <v>4338685.4798872182</v>
      </c>
    </row>
    <row r="48" spans="1:15" x14ac:dyDescent="0.2">
      <c r="A48" s="1">
        <v>45902</v>
      </c>
      <c r="B48" t="s">
        <v>23</v>
      </c>
      <c r="C48" t="s">
        <v>421</v>
      </c>
      <c r="D48" t="s">
        <v>588</v>
      </c>
      <c r="E48">
        <v>593</v>
      </c>
      <c r="F48">
        <v>590</v>
      </c>
      <c r="G48">
        <f>VLOOKUP($D48,Dummy!$C$2:$I$1194,4,FALSE)</f>
        <v>0</v>
      </c>
      <c r="H48">
        <f>VLOOKUP($D48,Dummy!$C$2:$I$1194,5,FALSE)</f>
        <v>0</v>
      </c>
      <c r="I48">
        <f>VLOOKUP($D48,Dummy!$C$2:$I$1194,6,FALSE)</f>
        <v>0</v>
      </c>
      <c r="J48">
        <f>VLOOKUP($D48,Dummy!$C$2:$I$1194,7,FALSE)</f>
        <v>0</v>
      </c>
      <c r="K48">
        <f>VLOOKUP($B48,'Distance from BP'!$A$1:$F$3179,3,FALSE)</f>
        <v>111.06</v>
      </c>
      <c r="L48">
        <f>VLOOKUP($B48,'Distance from BP'!$A$1:$F$3179,4,FALSE)</f>
        <v>140.96</v>
      </c>
      <c r="M48">
        <f>VLOOKUP($B48,'Distance from BP'!$A$1:$F$3179,5,FALSE)</f>
        <v>133.32</v>
      </c>
      <c r="N48">
        <f>VLOOKUP($B48,'Distance from BP'!$A$1:$F$3179,6,FALSE)</f>
        <v>127.14</v>
      </c>
      <c r="O48" s="7">
        <f>VLOOKUP(B48,'tax data'!$A$1:$M$3179,12,FALSE)</f>
        <v>4338685.4798872182</v>
      </c>
    </row>
    <row r="49" spans="1:15" x14ac:dyDescent="0.2">
      <c r="A49" s="1">
        <v>45902</v>
      </c>
      <c r="B49" t="s">
        <v>23</v>
      </c>
      <c r="C49" t="s">
        <v>426</v>
      </c>
      <c r="D49" t="s">
        <v>589</v>
      </c>
      <c r="E49">
        <v>591.9</v>
      </c>
      <c r="F49">
        <v>588.9</v>
      </c>
      <c r="G49">
        <f>VLOOKUP($D49,Dummy!$C$2:$I$1194,4,FALSE)</f>
        <v>0</v>
      </c>
      <c r="H49">
        <f>VLOOKUP($D49,Dummy!$C$2:$I$1194,5,FALSE)</f>
        <v>0</v>
      </c>
      <c r="I49">
        <f>VLOOKUP($D49,Dummy!$C$2:$I$1194,6,FALSE)</f>
        <v>0</v>
      </c>
      <c r="J49">
        <f>VLOOKUP($D49,Dummy!$C$2:$I$1194,7,FALSE)</f>
        <v>0</v>
      </c>
      <c r="K49">
        <f>VLOOKUP($B49,'Distance from BP'!$A$1:$F$3179,3,FALSE)</f>
        <v>111.06</v>
      </c>
      <c r="L49">
        <f>VLOOKUP($B49,'Distance from BP'!$A$1:$F$3179,4,FALSE)</f>
        <v>140.96</v>
      </c>
      <c r="M49">
        <f>VLOOKUP($B49,'Distance from BP'!$A$1:$F$3179,5,FALSE)</f>
        <v>133.32</v>
      </c>
      <c r="N49">
        <f>VLOOKUP($B49,'Distance from BP'!$A$1:$F$3179,6,FALSE)</f>
        <v>127.14</v>
      </c>
      <c r="O49" s="7">
        <f>VLOOKUP(B49,'tax data'!$A$1:$M$3179,12,FALSE)</f>
        <v>4338685.4798872182</v>
      </c>
    </row>
    <row r="50" spans="1:15" x14ac:dyDescent="0.2">
      <c r="A50" s="1">
        <v>45902</v>
      </c>
      <c r="B50" t="s">
        <v>24</v>
      </c>
      <c r="C50" t="s">
        <v>428</v>
      </c>
      <c r="D50" t="s">
        <v>590</v>
      </c>
      <c r="E50">
        <v>596.9</v>
      </c>
      <c r="F50">
        <v>589.9</v>
      </c>
      <c r="G50">
        <f>VLOOKUP($D50,Dummy!$C$2:$I$1194,4,FALSE)</f>
        <v>0</v>
      </c>
      <c r="H50">
        <f>VLOOKUP($D50,Dummy!$C$2:$I$1194,5,FALSE)</f>
        <v>0</v>
      </c>
      <c r="I50">
        <f>VLOOKUP($D50,Dummy!$C$2:$I$1194,6,FALSE)</f>
        <v>0</v>
      </c>
      <c r="J50">
        <f>VLOOKUP($D50,Dummy!$C$2:$I$1194,7,FALSE)</f>
        <v>0</v>
      </c>
      <c r="K50">
        <f>VLOOKUP($B50,'Distance from BP'!$A$1:$F$3179,3,FALSE)</f>
        <v>86.74</v>
      </c>
      <c r="L50">
        <f>VLOOKUP($B50,'Distance from BP'!$A$1:$F$3179,4,FALSE)</f>
        <v>116.06</v>
      </c>
      <c r="M50">
        <f>VLOOKUP($B50,'Distance from BP'!$A$1:$F$3179,5,FALSE)</f>
        <v>114.36</v>
      </c>
      <c r="N50">
        <f>VLOOKUP($B50,'Distance from BP'!$A$1:$F$3179,6,FALSE)</f>
        <v>107.56</v>
      </c>
      <c r="O50" s="7">
        <f>VLOOKUP(B50,'tax data'!$A$1:$M$3179,12,FALSE)</f>
        <v>5032154.0078662736</v>
      </c>
    </row>
    <row r="51" spans="1:15" x14ac:dyDescent="0.2">
      <c r="A51" s="1">
        <v>45902</v>
      </c>
      <c r="B51" t="s">
        <v>25</v>
      </c>
      <c r="C51" t="s">
        <v>422</v>
      </c>
      <c r="D51" t="s">
        <v>591</v>
      </c>
      <c r="E51">
        <v>591</v>
      </c>
      <c r="F51">
        <v>588</v>
      </c>
      <c r="G51">
        <f>VLOOKUP($D51,Dummy!$C$2:$I$1194,4,FALSE)</f>
        <v>0</v>
      </c>
      <c r="H51">
        <f>VLOOKUP($D51,Dummy!$C$2:$I$1194,5,FALSE)</f>
        <v>0</v>
      </c>
      <c r="I51">
        <f>VLOOKUP($D51,Dummy!$C$2:$I$1194,6,FALSE)</f>
        <v>0</v>
      </c>
      <c r="J51">
        <f>VLOOKUP($D51,Dummy!$C$2:$I$1194,7,FALSE)</f>
        <v>0</v>
      </c>
      <c r="K51">
        <f>VLOOKUP($B51,'Distance from BP'!$A$1:$F$3179,3,FALSE)</f>
        <v>114.38</v>
      </c>
      <c r="L51">
        <f>VLOOKUP($B51,'Distance from BP'!$A$1:$F$3179,4,FALSE)</f>
        <v>177.11</v>
      </c>
      <c r="M51">
        <f>VLOOKUP($B51,'Distance from BP'!$A$1:$F$3179,5,FALSE)</f>
        <v>173.49</v>
      </c>
      <c r="N51">
        <f>VLOOKUP($B51,'Distance from BP'!$A$1:$F$3179,6,FALSE)</f>
        <v>166.5</v>
      </c>
      <c r="O51" s="7">
        <f>VLOOKUP(B51,'tax data'!$A$1:$M$3179,12,FALSE)</f>
        <v>3983057.2880000002</v>
      </c>
    </row>
    <row r="52" spans="1:15" x14ac:dyDescent="0.2">
      <c r="A52" s="1">
        <v>45902</v>
      </c>
      <c r="B52" t="s">
        <v>25</v>
      </c>
      <c r="C52" t="s">
        <v>422</v>
      </c>
      <c r="D52" t="s">
        <v>592</v>
      </c>
      <c r="E52">
        <v>591</v>
      </c>
      <c r="F52">
        <v>588</v>
      </c>
      <c r="G52">
        <f>VLOOKUP($D52,Dummy!$C$2:$I$1194,4,FALSE)</f>
        <v>0</v>
      </c>
      <c r="H52">
        <f>VLOOKUP($D52,Dummy!$C$2:$I$1194,5,FALSE)</f>
        <v>0</v>
      </c>
      <c r="I52">
        <f>VLOOKUP($D52,Dummy!$C$2:$I$1194,6,FALSE)</f>
        <v>0</v>
      </c>
      <c r="J52">
        <f>VLOOKUP($D52,Dummy!$C$2:$I$1194,7,FALSE)</f>
        <v>0</v>
      </c>
      <c r="K52">
        <f>VLOOKUP($B52,'Distance from BP'!$A$1:$F$3179,3,FALSE)</f>
        <v>114.38</v>
      </c>
      <c r="L52">
        <f>VLOOKUP($B52,'Distance from BP'!$A$1:$F$3179,4,FALSE)</f>
        <v>177.11</v>
      </c>
      <c r="M52">
        <f>VLOOKUP($B52,'Distance from BP'!$A$1:$F$3179,5,FALSE)</f>
        <v>173.49</v>
      </c>
      <c r="N52">
        <f>VLOOKUP($B52,'Distance from BP'!$A$1:$F$3179,6,FALSE)</f>
        <v>166.5</v>
      </c>
      <c r="O52" s="7">
        <f>VLOOKUP(B52,'tax data'!$A$1:$M$3179,12,FALSE)</f>
        <v>3983057.2880000002</v>
      </c>
    </row>
    <row r="53" spans="1:15" x14ac:dyDescent="0.2">
      <c r="A53" s="1">
        <v>45902</v>
      </c>
      <c r="B53" t="s">
        <v>25</v>
      </c>
      <c r="C53" t="s">
        <v>426</v>
      </c>
      <c r="D53" t="s">
        <v>593</v>
      </c>
      <c r="E53">
        <v>650.9</v>
      </c>
      <c r="F53">
        <v>647.9</v>
      </c>
      <c r="G53">
        <f>VLOOKUP($D53,Dummy!$C$2:$I$1194,4,FALSE)</f>
        <v>1</v>
      </c>
      <c r="H53">
        <f>VLOOKUP($D53,Dummy!$C$2:$I$1194,5,FALSE)</f>
        <v>1</v>
      </c>
      <c r="I53">
        <f>VLOOKUP($D53,Dummy!$C$2:$I$1194,6,FALSE)</f>
        <v>1</v>
      </c>
      <c r="J53">
        <f>VLOOKUP($D53,Dummy!$C$2:$I$1194,7,FALSE)</f>
        <v>0</v>
      </c>
      <c r="K53">
        <f>VLOOKUP($B53,'Distance from BP'!$A$1:$F$3179,3,FALSE)</f>
        <v>114.38</v>
      </c>
      <c r="L53">
        <f>VLOOKUP($B53,'Distance from BP'!$A$1:$F$3179,4,FALSE)</f>
        <v>177.11</v>
      </c>
      <c r="M53">
        <f>VLOOKUP($B53,'Distance from BP'!$A$1:$F$3179,5,FALSE)</f>
        <v>173.49</v>
      </c>
      <c r="N53">
        <f>VLOOKUP($B53,'Distance from BP'!$A$1:$F$3179,6,FALSE)</f>
        <v>166.5</v>
      </c>
      <c r="O53" s="7">
        <f>VLOOKUP(B53,'tax data'!$A$1:$M$3179,12,FALSE)</f>
        <v>3983057.2880000002</v>
      </c>
    </row>
    <row r="54" spans="1:15" x14ac:dyDescent="0.2">
      <c r="A54" s="1">
        <v>45902</v>
      </c>
      <c r="B54" t="s">
        <v>25</v>
      </c>
      <c r="C54" t="s">
        <v>426</v>
      </c>
      <c r="D54" t="s">
        <v>594</v>
      </c>
      <c r="E54">
        <v>650.9</v>
      </c>
      <c r="F54">
        <v>647.9</v>
      </c>
      <c r="G54">
        <f>VLOOKUP($D54,Dummy!$C$2:$I$1194,4,FALSE)</f>
        <v>1</v>
      </c>
      <c r="H54">
        <f>VLOOKUP($D54,Dummy!$C$2:$I$1194,5,FALSE)</f>
        <v>1</v>
      </c>
      <c r="I54">
        <f>VLOOKUP($D54,Dummy!$C$2:$I$1194,6,FALSE)</f>
        <v>1</v>
      </c>
      <c r="J54">
        <f>VLOOKUP($D54,Dummy!$C$2:$I$1194,7,FALSE)</f>
        <v>0</v>
      </c>
      <c r="K54">
        <f>VLOOKUP($B54,'Distance from BP'!$A$1:$F$3179,3,FALSE)</f>
        <v>114.38</v>
      </c>
      <c r="L54">
        <f>VLOOKUP($B54,'Distance from BP'!$A$1:$F$3179,4,FALSE)</f>
        <v>177.11</v>
      </c>
      <c r="M54">
        <f>VLOOKUP($B54,'Distance from BP'!$A$1:$F$3179,5,FALSE)</f>
        <v>173.49</v>
      </c>
      <c r="N54">
        <f>VLOOKUP($B54,'Distance from BP'!$A$1:$F$3179,6,FALSE)</f>
        <v>166.5</v>
      </c>
      <c r="O54" s="7">
        <f>VLOOKUP(B54,'tax data'!$A$1:$M$3179,12,FALSE)</f>
        <v>3983057.2880000002</v>
      </c>
    </row>
    <row r="55" spans="1:15" x14ac:dyDescent="0.2">
      <c r="A55" s="1">
        <v>45902</v>
      </c>
      <c r="B55" t="s">
        <v>26</v>
      </c>
      <c r="C55" t="s">
        <v>428</v>
      </c>
      <c r="D55" t="s">
        <v>595</v>
      </c>
      <c r="E55">
        <v>593.9</v>
      </c>
      <c r="F55">
        <v>586.9</v>
      </c>
      <c r="G55">
        <f>VLOOKUP($D55,Dummy!$C$2:$I$1194,4,FALSE)</f>
        <v>0</v>
      </c>
      <c r="H55">
        <f>VLOOKUP($D55,Dummy!$C$2:$I$1194,5,FALSE)</f>
        <v>0</v>
      </c>
      <c r="I55">
        <f>VLOOKUP($D55,Dummy!$C$2:$I$1194,6,FALSE)</f>
        <v>0</v>
      </c>
      <c r="J55">
        <f>VLOOKUP($D55,Dummy!$C$2:$I$1194,7,FALSE)</f>
        <v>0</v>
      </c>
      <c r="K55">
        <f>VLOOKUP($B55,'Distance from BP'!$A$1:$F$3179,3,FALSE)</f>
        <v>103.33</v>
      </c>
      <c r="L55">
        <f>VLOOKUP($B55,'Distance from BP'!$A$1:$F$3179,4,FALSE)</f>
        <v>142.41</v>
      </c>
      <c r="M55">
        <f>VLOOKUP($B55,'Distance from BP'!$A$1:$F$3179,5,FALSE)</f>
        <v>147.38</v>
      </c>
      <c r="N55">
        <f>VLOOKUP($B55,'Distance from BP'!$A$1:$F$3179,6,FALSE)</f>
        <v>140.66999999999999</v>
      </c>
      <c r="O55" s="7">
        <f>VLOOKUP(B55,'tax data'!$A$1:$M$3179,12,FALSE)</f>
        <v>3726012.4213836477</v>
      </c>
    </row>
    <row r="56" spans="1:15" x14ac:dyDescent="0.2">
      <c r="A56" s="1">
        <v>45902</v>
      </c>
      <c r="B56" t="s">
        <v>26</v>
      </c>
      <c r="C56" t="s">
        <v>421</v>
      </c>
      <c r="D56" t="s">
        <v>596</v>
      </c>
      <c r="E56">
        <v>642</v>
      </c>
      <c r="F56">
        <v>639</v>
      </c>
      <c r="G56">
        <f>VLOOKUP($D56,Dummy!$C$2:$I$1194,4,FALSE)</f>
        <v>1</v>
      </c>
      <c r="H56">
        <f>VLOOKUP($D56,Dummy!$C$2:$I$1194,5,FALSE)</f>
        <v>1</v>
      </c>
      <c r="I56">
        <f>VLOOKUP($D56,Dummy!$C$2:$I$1194,6,FALSE)</f>
        <v>1</v>
      </c>
      <c r="J56">
        <f>VLOOKUP($D56,Dummy!$C$2:$I$1194,7,FALSE)</f>
        <v>1</v>
      </c>
      <c r="K56">
        <f>VLOOKUP($B56,'Distance from BP'!$A$1:$F$3179,3,FALSE)</f>
        <v>103.33</v>
      </c>
      <c r="L56">
        <f>VLOOKUP($B56,'Distance from BP'!$A$1:$F$3179,4,FALSE)</f>
        <v>142.41</v>
      </c>
      <c r="M56">
        <f>VLOOKUP($B56,'Distance from BP'!$A$1:$F$3179,5,FALSE)</f>
        <v>147.38</v>
      </c>
      <c r="N56">
        <f>VLOOKUP($B56,'Distance from BP'!$A$1:$F$3179,6,FALSE)</f>
        <v>140.66999999999999</v>
      </c>
      <c r="O56" s="7">
        <f>VLOOKUP(B56,'tax data'!$A$1:$M$3179,12,FALSE)</f>
        <v>3726012.4213836477</v>
      </c>
    </row>
    <row r="57" spans="1:15" x14ac:dyDescent="0.2">
      <c r="A57" s="1">
        <v>45902</v>
      </c>
      <c r="B57" t="s">
        <v>26</v>
      </c>
      <c r="C57" t="s">
        <v>421</v>
      </c>
      <c r="D57" t="s">
        <v>597</v>
      </c>
      <c r="E57">
        <v>642</v>
      </c>
      <c r="F57">
        <v>639</v>
      </c>
      <c r="G57">
        <f>VLOOKUP($D57,Dummy!$C$2:$I$1194,4,FALSE)</f>
        <v>1</v>
      </c>
      <c r="H57">
        <f>VLOOKUP($D57,Dummy!$C$2:$I$1194,5,FALSE)</f>
        <v>1</v>
      </c>
      <c r="I57">
        <f>VLOOKUP($D57,Dummy!$C$2:$I$1194,6,FALSE)</f>
        <v>1</v>
      </c>
      <c r="J57">
        <f>VLOOKUP($D57,Dummy!$C$2:$I$1194,7,FALSE)</f>
        <v>1</v>
      </c>
      <c r="K57">
        <f>VLOOKUP($B57,'Distance from BP'!$A$1:$F$3179,3,FALSE)</f>
        <v>103.33</v>
      </c>
      <c r="L57">
        <f>VLOOKUP($B57,'Distance from BP'!$A$1:$F$3179,4,FALSE)</f>
        <v>142.41</v>
      </c>
      <c r="M57">
        <f>VLOOKUP($B57,'Distance from BP'!$A$1:$F$3179,5,FALSE)</f>
        <v>147.38</v>
      </c>
      <c r="N57">
        <f>VLOOKUP($B57,'Distance from BP'!$A$1:$F$3179,6,FALSE)</f>
        <v>140.66999999999999</v>
      </c>
      <c r="O57" s="7">
        <f>VLOOKUP(B57,'tax data'!$A$1:$M$3179,12,FALSE)</f>
        <v>3726012.4213836477</v>
      </c>
    </row>
    <row r="58" spans="1:15" x14ac:dyDescent="0.2">
      <c r="A58" s="1">
        <v>45902</v>
      </c>
      <c r="B58" t="s">
        <v>26</v>
      </c>
      <c r="C58" t="s">
        <v>421</v>
      </c>
      <c r="D58" t="s">
        <v>598</v>
      </c>
      <c r="E58">
        <v>592</v>
      </c>
      <c r="F58">
        <v>589</v>
      </c>
      <c r="G58">
        <f>VLOOKUP($D58,Dummy!$C$2:$I$1194,4,FALSE)</f>
        <v>0</v>
      </c>
      <c r="H58">
        <f>VLOOKUP($D58,Dummy!$C$2:$I$1194,5,FALSE)</f>
        <v>0</v>
      </c>
      <c r="I58">
        <f>VLOOKUP($D58,Dummy!$C$2:$I$1194,6,FALSE)</f>
        <v>0</v>
      </c>
      <c r="J58">
        <f>VLOOKUP($D58,Dummy!$C$2:$I$1194,7,FALSE)</f>
        <v>0</v>
      </c>
      <c r="K58">
        <f>VLOOKUP($B58,'Distance from BP'!$A$1:$F$3179,3,FALSE)</f>
        <v>103.33</v>
      </c>
      <c r="L58">
        <f>VLOOKUP($B58,'Distance from BP'!$A$1:$F$3179,4,FALSE)</f>
        <v>142.41</v>
      </c>
      <c r="M58">
        <f>VLOOKUP($B58,'Distance from BP'!$A$1:$F$3179,5,FALSE)</f>
        <v>147.38</v>
      </c>
      <c r="N58">
        <f>VLOOKUP($B58,'Distance from BP'!$A$1:$F$3179,6,FALSE)</f>
        <v>140.66999999999999</v>
      </c>
      <c r="O58" s="7">
        <f>VLOOKUP(B58,'tax data'!$A$1:$M$3179,12,FALSE)</f>
        <v>3726012.4213836477</v>
      </c>
    </row>
    <row r="59" spans="1:15" x14ac:dyDescent="0.2">
      <c r="A59" s="1">
        <v>45902</v>
      </c>
      <c r="B59" t="s">
        <v>27</v>
      </c>
      <c r="C59" t="s">
        <v>438</v>
      </c>
      <c r="D59" t="s">
        <v>599</v>
      </c>
      <c r="E59">
        <v>588.9</v>
      </c>
      <c r="F59">
        <v>585.9</v>
      </c>
      <c r="G59">
        <f>VLOOKUP($D59,Dummy!$C$2:$I$1194,4,FALSE)</f>
        <v>0</v>
      </c>
      <c r="H59">
        <f>VLOOKUP($D59,Dummy!$C$2:$I$1194,5,FALSE)</f>
        <v>0</v>
      </c>
      <c r="I59">
        <f>VLOOKUP($D59,Dummy!$C$2:$I$1194,6,FALSE)</f>
        <v>0</v>
      </c>
      <c r="J59">
        <f>VLOOKUP($D59,Dummy!$C$2:$I$1194,7,FALSE)</f>
        <v>0</v>
      </c>
      <c r="K59">
        <f>VLOOKUP($B59,'Distance from BP'!$A$1:$F$3179,3,FALSE)</f>
        <v>119.34</v>
      </c>
      <c r="L59">
        <f>VLOOKUP($B59,'Distance from BP'!$A$1:$F$3179,4,FALSE)</f>
        <v>186.59</v>
      </c>
      <c r="M59">
        <f>VLOOKUP($B59,'Distance from BP'!$A$1:$F$3179,5,FALSE)</f>
        <v>182.48</v>
      </c>
      <c r="N59">
        <f>VLOOKUP($B59,'Distance from BP'!$A$1:$F$3179,6,FALSE)</f>
        <v>175.41</v>
      </c>
      <c r="O59" s="7">
        <f>VLOOKUP(B59,'tax data'!$A$1:$M$3179,12,FALSE)</f>
        <v>3332138.4572784812</v>
      </c>
    </row>
    <row r="60" spans="1:15" x14ac:dyDescent="0.2">
      <c r="A60" s="1">
        <v>45902</v>
      </c>
      <c r="B60" t="s">
        <v>28</v>
      </c>
      <c r="C60" t="s">
        <v>422</v>
      </c>
      <c r="D60" t="s">
        <v>600</v>
      </c>
      <c r="E60">
        <v>593</v>
      </c>
      <c r="F60">
        <v>590</v>
      </c>
      <c r="G60">
        <f>VLOOKUP($D60,Dummy!$C$2:$I$1194,4,FALSE)</f>
        <v>0</v>
      </c>
      <c r="H60">
        <f>VLOOKUP($D60,Dummy!$C$2:$I$1194,5,FALSE)</f>
        <v>0</v>
      </c>
      <c r="I60">
        <f>VLOOKUP($D60,Dummy!$C$2:$I$1194,6,FALSE)</f>
        <v>0</v>
      </c>
      <c r="J60">
        <f>VLOOKUP($D60,Dummy!$C$2:$I$1194,7,FALSE)</f>
        <v>0</v>
      </c>
      <c r="K60">
        <f>VLOOKUP($B60,'Distance from BP'!$A$1:$F$3179,3,FALSE)</f>
        <v>74.790000000000006</v>
      </c>
      <c r="L60">
        <f>VLOOKUP($B60,'Distance from BP'!$A$1:$F$3179,4,FALSE)</f>
        <v>80.06</v>
      </c>
      <c r="M60">
        <f>VLOOKUP($B60,'Distance from BP'!$A$1:$F$3179,5,FALSE)</f>
        <v>100.25</v>
      </c>
      <c r="N60">
        <f>VLOOKUP($B60,'Distance from BP'!$A$1:$F$3179,6,FALSE)</f>
        <v>97.13</v>
      </c>
      <c r="O60" s="7">
        <f>VLOOKUP(B60,'tax data'!$A$1:$M$3179,12,FALSE)</f>
        <v>4198314.8527004914</v>
      </c>
    </row>
    <row r="61" spans="1:15" x14ac:dyDescent="0.2">
      <c r="A61" s="1">
        <v>45902</v>
      </c>
      <c r="B61" t="s">
        <v>28</v>
      </c>
      <c r="C61" t="s">
        <v>421</v>
      </c>
      <c r="D61" t="s">
        <v>601</v>
      </c>
      <c r="E61">
        <v>593</v>
      </c>
      <c r="F61">
        <v>590</v>
      </c>
      <c r="G61">
        <f>VLOOKUP($D61,Dummy!$C$2:$I$1194,4,FALSE)</f>
        <v>0</v>
      </c>
      <c r="H61">
        <f>VLOOKUP($D61,Dummy!$C$2:$I$1194,5,FALSE)</f>
        <v>0</v>
      </c>
      <c r="I61">
        <f>VLOOKUP($D61,Dummy!$C$2:$I$1194,6,FALSE)</f>
        <v>0</v>
      </c>
      <c r="J61">
        <f>VLOOKUP($D61,Dummy!$C$2:$I$1194,7,FALSE)</f>
        <v>0</v>
      </c>
      <c r="K61">
        <f>VLOOKUP($B61,'Distance from BP'!$A$1:$F$3179,3,FALSE)</f>
        <v>74.790000000000006</v>
      </c>
      <c r="L61">
        <f>VLOOKUP($B61,'Distance from BP'!$A$1:$F$3179,4,FALSE)</f>
        <v>80.06</v>
      </c>
      <c r="M61">
        <f>VLOOKUP($B61,'Distance from BP'!$A$1:$F$3179,5,FALSE)</f>
        <v>100.25</v>
      </c>
      <c r="N61">
        <f>VLOOKUP($B61,'Distance from BP'!$A$1:$F$3179,6,FALSE)</f>
        <v>97.13</v>
      </c>
      <c r="O61" s="7">
        <f>VLOOKUP(B61,'tax data'!$A$1:$M$3179,12,FALSE)</f>
        <v>4198314.8527004914</v>
      </c>
    </row>
    <row r="62" spans="1:15" x14ac:dyDescent="0.2">
      <c r="A62" s="1">
        <v>45902</v>
      </c>
      <c r="B62" t="s">
        <v>28</v>
      </c>
      <c r="C62" t="s">
        <v>425</v>
      </c>
      <c r="D62" t="s">
        <v>602</v>
      </c>
      <c r="E62">
        <v>589.9</v>
      </c>
      <c r="F62">
        <v>579.9</v>
      </c>
      <c r="G62">
        <f>VLOOKUP($D62,Dummy!$C$2:$I$1194,4,FALSE)</f>
        <v>0</v>
      </c>
      <c r="H62">
        <f>VLOOKUP($D62,Dummy!$C$2:$I$1194,5,FALSE)</f>
        <v>0</v>
      </c>
      <c r="I62">
        <f>VLOOKUP($D62,Dummy!$C$2:$I$1194,6,FALSE)</f>
        <v>0</v>
      </c>
      <c r="J62">
        <f>VLOOKUP($D62,Dummy!$C$2:$I$1194,7,FALSE)</f>
        <v>0</v>
      </c>
      <c r="K62">
        <f>VLOOKUP($B62,'Distance from BP'!$A$1:$F$3179,3,FALSE)</f>
        <v>74.790000000000006</v>
      </c>
      <c r="L62">
        <f>VLOOKUP($B62,'Distance from BP'!$A$1:$F$3179,4,FALSE)</f>
        <v>80.06</v>
      </c>
      <c r="M62">
        <f>VLOOKUP($B62,'Distance from BP'!$A$1:$F$3179,5,FALSE)</f>
        <v>100.25</v>
      </c>
      <c r="N62">
        <f>VLOOKUP($B62,'Distance from BP'!$A$1:$F$3179,6,FALSE)</f>
        <v>97.13</v>
      </c>
      <c r="O62" s="7">
        <f>VLOOKUP(B62,'tax data'!$A$1:$M$3179,12,FALSE)</f>
        <v>4198314.8527004914</v>
      </c>
    </row>
    <row r="63" spans="1:15" x14ac:dyDescent="0.2">
      <c r="A63" s="1">
        <v>45902</v>
      </c>
      <c r="B63" t="s">
        <v>29</v>
      </c>
      <c r="C63" t="s">
        <v>439</v>
      </c>
      <c r="D63" t="s">
        <v>603</v>
      </c>
      <c r="E63">
        <v>583</v>
      </c>
      <c r="F63">
        <v>589</v>
      </c>
      <c r="G63">
        <f>VLOOKUP($D63,Dummy!$C$2:$I$1194,4,FALSE)</f>
        <v>0</v>
      </c>
      <c r="H63">
        <f>VLOOKUP($D63,Dummy!$C$2:$I$1194,5,FALSE)</f>
        <v>0</v>
      </c>
      <c r="I63">
        <f>VLOOKUP($D63,Dummy!$C$2:$I$1194,6,FALSE)</f>
        <v>0</v>
      </c>
      <c r="J63">
        <f>VLOOKUP($D63,Dummy!$C$2:$I$1194,7,FALSE)</f>
        <v>0</v>
      </c>
      <c r="K63">
        <f>VLOOKUP($B63,'Distance from BP'!$A$1:$F$3179,3,FALSE)</f>
        <v>162.52000000000001</v>
      </c>
      <c r="L63">
        <f>VLOOKUP($B63,'Distance from BP'!$A$1:$F$3179,4,FALSE)</f>
        <v>189.23</v>
      </c>
      <c r="M63">
        <f>VLOOKUP($B63,'Distance from BP'!$A$1:$F$3179,5,FALSE)</f>
        <v>252.75</v>
      </c>
      <c r="N63">
        <f>VLOOKUP($B63,'Distance from BP'!$A$1:$F$3179,6,FALSE)</f>
        <v>241.46</v>
      </c>
      <c r="O63" s="7">
        <f>VLOOKUP(B63,'tax data'!$A$1:$M$3179,12,FALSE)</f>
        <v>3159644.202522255</v>
      </c>
    </row>
    <row r="64" spans="1:15" x14ac:dyDescent="0.2">
      <c r="A64" s="1">
        <v>45902</v>
      </c>
      <c r="B64" t="s">
        <v>30</v>
      </c>
      <c r="C64" t="s">
        <v>422</v>
      </c>
      <c r="D64" t="s">
        <v>604</v>
      </c>
      <c r="E64">
        <v>582</v>
      </c>
      <c r="F64">
        <v>584</v>
      </c>
      <c r="G64">
        <f>VLOOKUP($D64,Dummy!$C$2:$I$1194,4,FALSE)</f>
        <v>0</v>
      </c>
      <c r="H64">
        <f>VLOOKUP($D64,Dummy!$C$2:$I$1194,5,FALSE)</f>
        <v>0</v>
      </c>
      <c r="I64">
        <f>VLOOKUP($D64,Dummy!$C$2:$I$1194,6,FALSE)</f>
        <v>0</v>
      </c>
      <c r="J64">
        <f>VLOOKUP($D64,Dummy!$C$2:$I$1194,7,FALSE)</f>
        <v>0</v>
      </c>
      <c r="K64">
        <f>VLOOKUP($B64,'Distance from BP'!$A$1:$F$3179,3,FALSE)</f>
        <v>101.42</v>
      </c>
      <c r="L64">
        <f>VLOOKUP($B64,'Distance from BP'!$A$1:$F$3179,4,FALSE)</f>
        <v>106.04</v>
      </c>
      <c r="M64">
        <f>VLOOKUP($B64,'Distance from BP'!$A$1:$F$3179,5,FALSE)</f>
        <v>148.91999999999999</v>
      </c>
      <c r="N64">
        <f>VLOOKUP($B64,'Distance from BP'!$A$1:$F$3179,6,FALSE)</f>
        <v>146.07</v>
      </c>
      <c r="O64" s="7">
        <f>VLOOKUP(B64,'tax data'!$A$1:$M$3179,12,FALSE)</f>
        <v>3717983.3719357564</v>
      </c>
    </row>
    <row r="65" spans="1:15" x14ac:dyDescent="0.2">
      <c r="A65" s="1">
        <v>45902</v>
      </c>
      <c r="B65" t="s">
        <v>30</v>
      </c>
      <c r="C65" t="s">
        <v>440</v>
      </c>
      <c r="D65" t="s">
        <v>605</v>
      </c>
      <c r="E65">
        <v>592</v>
      </c>
      <c r="F65">
        <v>597</v>
      </c>
      <c r="G65">
        <f>VLOOKUP($D65,Dummy!$C$2:$I$1194,4,FALSE)</f>
        <v>0</v>
      </c>
      <c r="H65">
        <f>VLOOKUP($D65,Dummy!$C$2:$I$1194,5,FALSE)</f>
        <v>0</v>
      </c>
      <c r="I65">
        <f>VLOOKUP($D65,Dummy!$C$2:$I$1194,6,FALSE)</f>
        <v>0</v>
      </c>
      <c r="J65">
        <f>VLOOKUP($D65,Dummy!$C$2:$I$1194,7,FALSE)</f>
        <v>0</v>
      </c>
      <c r="K65">
        <f>VLOOKUP($B65,'Distance from BP'!$A$1:$F$3179,3,FALSE)</f>
        <v>101.42</v>
      </c>
      <c r="L65">
        <f>VLOOKUP($B65,'Distance from BP'!$A$1:$F$3179,4,FALSE)</f>
        <v>106.04</v>
      </c>
      <c r="M65">
        <f>VLOOKUP($B65,'Distance from BP'!$A$1:$F$3179,5,FALSE)</f>
        <v>148.91999999999999</v>
      </c>
      <c r="N65">
        <f>VLOOKUP($B65,'Distance from BP'!$A$1:$F$3179,6,FALSE)</f>
        <v>146.07</v>
      </c>
      <c r="O65" s="7">
        <f>VLOOKUP(B65,'tax data'!$A$1:$M$3179,12,FALSE)</f>
        <v>3717983.3719357564</v>
      </c>
    </row>
    <row r="66" spans="1:15" x14ac:dyDescent="0.2">
      <c r="A66" s="1">
        <v>45902</v>
      </c>
      <c r="B66" t="s">
        <v>31</v>
      </c>
      <c r="C66" t="s">
        <v>421</v>
      </c>
      <c r="D66" t="s">
        <v>606</v>
      </c>
      <c r="E66">
        <v>592</v>
      </c>
      <c r="F66">
        <v>589</v>
      </c>
      <c r="G66">
        <f>VLOOKUP($D66,Dummy!$C$2:$I$1194,4,FALSE)</f>
        <v>0</v>
      </c>
      <c r="H66">
        <f>VLOOKUP($D66,Dummy!$C$2:$I$1194,5,FALSE)</f>
        <v>0</v>
      </c>
      <c r="I66">
        <f>VLOOKUP($D66,Dummy!$C$2:$I$1194,6,FALSE)</f>
        <v>0</v>
      </c>
      <c r="J66">
        <f>VLOOKUP($D66,Dummy!$C$2:$I$1194,7,FALSE)</f>
        <v>0</v>
      </c>
      <c r="K66">
        <f>VLOOKUP($B66,'Distance from BP'!$A$1:$F$3179,3,FALSE)</f>
        <v>200.36</v>
      </c>
      <c r="L66">
        <f>VLOOKUP($B66,'Distance from BP'!$A$1:$F$3179,4,FALSE)</f>
        <v>244.44</v>
      </c>
      <c r="M66">
        <f>VLOOKUP($B66,'Distance from BP'!$A$1:$F$3179,5,FALSE)</f>
        <v>253.26</v>
      </c>
      <c r="N66">
        <f>VLOOKUP($B66,'Distance from BP'!$A$1:$F$3179,6,FALSE)</f>
        <v>248.27</v>
      </c>
      <c r="O66" s="7">
        <f>VLOOKUP(B66,'tax data'!$A$1:$M$3179,12,FALSE)</f>
        <v>3628681.1146589261</v>
      </c>
    </row>
    <row r="67" spans="1:15" x14ac:dyDescent="0.2">
      <c r="A67" s="1">
        <v>45902</v>
      </c>
      <c r="B67" t="s">
        <v>32</v>
      </c>
      <c r="C67" t="s">
        <v>441</v>
      </c>
      <c r="D67" t="s">
        <v>607</v>
      </c>
      <c r="E67">
        <v>575.4</v>
      </c>
      <c r="F67">
        <v>573.9</v>
      </c>
      <c r="G67">
        <f>VLOOKUP($D67,Dummy!$C$2:$I$1194,4,FALSE)</f>
        <v>0</v>
      </c>
      <c r="H67">
        <f>VLOOKUP($D67,Dummy!$C$2:$I$1194,5,FALSE)</f>
        <v>0</v>
      </c>
      <c r="I67">
        <f>VLOOKUP($D67,Dummy!$C$2:$I$1194,6,FALSE)</f>
        <v>0</v>
      </c>
      <c r="J67">
        <f>VLOOKUP($D67,Dummy!$C$2:$I$1194,7,FALSE)</f>
        <v>0</v>
      </c>
      <c r="K67">
        <f>VLOOKUP($B67,'Distance from BP'!$A$1:$F$3179,3,FALSE)</f>
        <v>147.29</v>
      </c>
      <c r="L67">
        <f>VLOOKUP($B67,'Distance from BP'!$A$1:$F$3179,4,FALSE)</f>
        <v>224.54</v>
      </c>
      <c r="M67">
        <f>VLOOKUP($B67,'Distance from BP'!$A$1:$F$3179,5,FALSE)</f>
        <v>233.73</v>
      </c>
      <c r="N67">
        <f>VLOOKUP($B67,'Distance from BP'!$A$1:$F$3179,6,FALSE)</f>
        <v>226.51</v>
      </c>
      <c r="O67" s="7">
        <f>VLOOKUP(B67,'tax data'!$A$1:$M$3179,12,FALSE)</f>
        <v>4069473.3356481483</v>
      </c>
    </row>
    <row r="68" spans="1:15" x14ac:dyDescent="0.2">
      <c r="A68" s="1">
        <v>45902</v>
      </c>
      <c r="B68" t="s">
        <v>33</v>
      </c>
      <c r="C68" t="s">
        <v>421</v>
      </c>
      <c r="D68" t="s">
        <v>608</v>
      </c>
      <c r="E68">
        <v>592</v>
      </c>
      <c r="F68">
        <v>589</v>
      </c>
      <c r="G68">
        <f>VLOOKUP($D68,Dummy!$C$2:$I$1194,4,FALSE)</f>
        <v>0</v>
      </c>
      <c r="H68">
        <f>VLOOKUP($D68,Dummy!$C$2:$I$1194,5,FALSE)</f>
        <v>0</v>
      </c>
      <c r="I68">
        <f>VLOOKUP($D68,Dummy!$C$2:$I$1194,6,FALSE)</f>
        <v>0</v>
      </c>
      <c r="J68">
        <f>VLOOKUP($D68,Dummy!$C$2:$I$1194,7,FALSE)</f>
        <v>0</v>
      </c>
      <c r="K68">
        <f>VLOOKUP($B68,'Distance from BP'!$A$1:$F$3179,3,FALSE)</f>
        <v>130.46</v>
      </c>
      <c r="L68">
        <f>VLOOKUP($B68,'Distance from BP'!$A$1:$F$3179,4,FALSE)</f>
        <v>150.79</v>
      </c>
      <c r="M68">
        <f>VLOOKUP($B68,'Distance from BP'!$A$1:$F$3179,5,FALSE)</f>
        <v>182.65</v>
      </c>
      <c r="N68">
        <f>VLOOKUP($B68,'Distance from BP'!$A$1:$F$3179,6,FALSE)</f>
        <v>178.28</v>
      </c>
      <c r="O68" s="7">
        <f>VLOOKUP(B68,'tax data'!$A$1:$M$3179,12,FALSE)</f>
        <v>4134343.0808510636</v>
      </c>
    </row>
    <row r="69" spans="1:15" x14ac:dyDescent="0.2">
      <c r="A69" s="1">
        <v>45902</v>
      </c>
      <c r="B69" t="s">
        <v>34</v>
      </c>
      <c r="C69" t="s">
        <v>421</v>
      </c>
      <c r="D69" t="s">
        <v>609</v>
      </c>
      <c r="E69">
        <v>592</v>
      </c>
      <c r="F69">
        <v>589</v>
      </c>
      <c r="G69">
        <f>VLOOKUP($D69,Dummy!$C$2:$I$1194,4,FALSE)</f>
        <v>0</v>
      </c>
      <c r="H69">
        <f>VLOOKUP($D69,Dummy!$C$2:$I$1194,5,FALSE)</f>
        <v>0</v>
      </c>
      <c r="I69">
        <f>VLOOKUP($D69,Dummy!$C$2:$I$1194,6,FALSE)</f>
        <v>0</v>
      </c>
      <c r="J69">
        <f>VLOOKUP($D69,Dummy!$C$2:$I$1194,7,FALSE)</f>
        <v>0</v>
      </c>
      <c r="K69">
        <f>VLOOKUP($B69,'Distance from BP'!$A$1:$F$3179,3,FALSE)</f>
        <v>166.34</v>
      </c>
      <c r="L69">
        <f>VLOOKUP($B69,'Distance from BP'!$A$1:$F$3179,4,FALSE)</f>
        <v>219.67</v>
      </c>
      <c r="M69">
        <f>VLOOKUP($B69,'Distance from BP'!$A$1:$F$3179,5,FALSE)</f>
        <v>267.7</v>
      </c>
      <c r="N69">
        <f>VLOOKUP($B69,'Distance from BP'!$A$1:$F$3179,6,FALSE)</f>
        <v>213.68</v>
      </c>
      <c r="O69" s="7">
        <f>VLOOKUP(B69,'tax data'!$A$1:$M$3179,12,FALSE)</f>
        <v>3882833.2042149976</v>
      </c>
    </row>
    <row r="70" spans="1:15" x14ac:dyDescent="0.2">
      <c r="A70" s="1">
        <v>45902</v>
      </c>
      <c r="B70" t="s">
        <v>34</v>
      </c>
      <c r="C70" t="s">
        <v>422</v>
      </c>
      <c r="D70" t="s">
        <v>610</v>
      </c>
      <c r="E70">
        <v>590</v>
      </c>
      <c r="F70">
        <v>587</v>
      </c>
      <c r="G70">
        <f>VLOOKUP($D70,Dummy!$C$2:$I$1194,4,FALSE)</f>
        <v>0</v>
      </c>
      <c r="H70">
        <f>VLOOKUP($D70,Dummy!$C$2:$I$1194,5,FALSE)</f>
        <v>0</v>
      </c>
      <c r="I70">
        <f>VLOOKUP($D70,Dummy!$C$2:$I$1194,6,FALSE)</f>
        <v>0</v>
      </c>
      <c r="J70">
        <f>VLOOKUP($D70,Dummy!$C$2:$I$1194,7,FALSE)</f>
        <v>0</v>
      </c>
      <c r="K70">
        <f>VLOOKUP($B70,'Distance from BP'!$A$1:$F$3179,3,FALSE)</f>
        <v>166.34</v>
      </c>
      <c r="L70">
        <f>VLOOKUP($B70,'Distance from BP'!$A$1:$F$3179,4,FALSE)</f>
        <v>219.67</v>
      </c>
      <c r="M70">
        <f>VLOOKUP($B70,'Distance from BP'!$A$1:$F$3179,5,FALSE)</f>
        <v>267.7</v>
      </c>
      <c r="N70">
        <f>VLOOKUP($B70,'Distance from BP'!$A$1:$F$3179,6,FALSE)</f>
        <v>213.68</v>
      </c>
      <c r="O70" s="7">
        <f>VLOOKUP(B70,'tax data'!$A$1:$M$3179,12,FALSE)</f>
        <v>3882833.2042149976</v>
      </c>
    </row>
    <row r="71" spans="1:15" x14ac:dyDescent="0.2">
      <c r="A71" s="1">
        <v>45902</v>
      </c>
      <c r="B71" t="s">
        <v>34</v>
      </c>
      <c r="C71" t="s">
        <v>421</v>
      </c>
      <c r="D71" t="s">
        <v>611</v>
      </c>
      <c r="E71">
        <v>592</v>
      </c>
      <c r="F71">
        <v>589</v>
      </c>
      <c r="G71">
        <f>VLOOKUP($D71,Dummy!$C$2:$I$1194,4,FALSE)</f>
        <v>0</v>
      </c>
      <c r="H71">
        <f>VLOOKUP($D71,Dummy!$C$2:$I$1194,5,FALSE)</f>
        <v>0</v>
      </c>
      <c r="I71">
        <f>VLOOKUP($D71,Dummy!$C$2:$I$1194,6,FALSE)</f>
        <v>0</v>
      </c>
      <c r="J71">
        <f>VLOOKUP($D71,Dummy!$C$2:$I$1194,7,FALSE)</f>
        <v>0</v>
      </c>
      <c r="K71">
        <f>VLOOKUP($B71,'Distance from BP'!$A$1:$F$3179,3,FALSE)</f>
        <v>166.34</v>
      </c>
      <c r="L71">
        <f>VLOOKUP($B71,'Distance from BP'!$A$1:$F$3179,4,FALSE)</f>
        <v>219.67</v>
      </c>
      <c r="M71">
        <f>VLOOKUP($B71,'Distance from BP'!$A$1:$F$3179,5,FALSE)</f>
        <v>267.7</v>
      </c>
      <c r="N71">
        <f>VLOOKUP($B71,'Distance from BP'!$A$1:$F$3179,6,FALSE)</f>
        <v>213.68</v>
      </c>
      <c r="O71" s="7">
        <f>VLOOKUP(B71,'tax data'!$A$1:$M$3179,12,FALSE)</f>
        <v>3882833.2042149976</v>
      </c>
    </row>
    <row r="72" spans="1:15" x14ac:dyDescent="0.2">
      <c r="A72" s="1">
        <v>45902</v>
      </c>
      <c r="B72" t="s">
        <v>35</v>
      </c>
      <c r="C72" t="s">
        <v>433</v>
      </c>
      <c r="D72" t="s">
        <v>612</v>
      </c>
      <c r="E72">
        <v>592.9</v>
      </c>
      <c r="F72">
        <v>577.9</v>
      </c>
      <c r="G72">
        <f>VLOOKUP($D72,Dummy!$C$2:$I$1194,4,FALSE)</f>
        <v>0</v>
      </c>
      <c r="H72">
        <f>VLOOKUP($D72,Dummy!$C$2:$I$1194,5,FALSE)</f>
        <v>0</v>
      </c>
      <c r="I72">
        <f>VLOOKUP($D72,Dummy!$C$2:$I$1194,6,FALSE)</f>
        <v>0</v>
      </c>
      <c r="J72">
        <f>VLOOKUP($D72,Dummy!$C$2:$I$1194,7,FALSE)</f>
        <v>0</v>
      </c>
      <c r="K72">
        <f>VLOOKUP($B72,'Distance from BP'!$A$1:$F$3179,3,FALSE)</f>
        <v>90.21</v>
      </c>
      <c r="L72">
        <f>VLOOKUP($B72,'Distance from BP'!$A$1:$F$3179,4,FALSE)</f>
        <v>104.54</v>
      </c>
      <c r="M72">
        <f>VLOOKUP($B72,'Distance from BP'!$A$1:$F$3179,5,FALSE)</f>
        <v>102.84</v>
      </c>
      <c r="N72">
        <f>VLOOKUP($B72,'Distance from BP'!$A$1:$F$3179,6,FALSE)</f>
        <v>96.9</v>
      </c>
      <c r="O72" s="7">
        <f>VLOOKUP(B72,'tax data'!$A$1:$M$3179,12,FALSE)</f>
        <v>3864546.282990084</v>
      </c>
    </row>
    <row r="73" spans="1:15" x14ac:dyDescent="0.2">
      <c r="A73" s="1">
        <v>45902</v>
      </c>
      <c r="B73" t="s">
        <v>36</v>
      </c>
      <c r="C73" t="s">
        <v>428</v>
      </c>
      <c r="D73" t="s">
        <v>613</v>
      </c>
      <c r="E73">
        <v>596</v>
      </c>
      <c r="F73">
        <v>590</v>
      </c>
      <c r="G73">
        <f>VLOOKUP($D73,Dummy!$C$2:$I$1194,4,FALSE)</f>
        <v>0</v>
      </c>
      <c r="H73">
        <f>VLOOKUP($D73,Dummy!$C$2:$I$1194,5,FALSE)</f>
        <v>0</v>
      </c>
      <c r="I73">
        <f>VLOOKUP($D73,Dummy!$C$2:$I$1194,6,FALSE)</f>
        <v>0</v>
      </c>
      <c r="J73">
        <f>VLOOKUP($D73,Dummy!$C$2:$I$1194,7,FALSE)</f>
        <v>0</v>
      </c>
      <c r="K73">
        <f>VLOOKUP($B73,'Distance from BP'!$A$1:$F$3179,3,FALSE)</f>
        <v>34.770000000000003</v>
      </c>
      <c r="L73">
        <f>VLOOKUP($B73,'Distance from BP'!$A$1:$F$3179,4,FALSE)</f>
        <v>38.46</v>
      </c>
      <c r="M73">
        <f>VLOOKUP($B73,'Distance from BP'!$A$1:$F$3179,5,FALSE)</f>
        <v>27.51</v>
      </c>
      <c r="N73">
        <f>VLOOKUP($B73,'Distance from BP'!$A$1:$F$3179,6,FALSE)</f>
        <v>24.85</v>
      </c>
      <c r="O73" s="7">
        <f>VLOOKUP(B73,'tax data'!$A$1:$M$3179,12,FALSE)</f>
        <v>5484653.9488977958</v>
      </c>
    </row>
    <row r="74" spans="1:15" x14ac:dyDescent="0.2">
      <c r="A74" s="1">
        <v>45902</v>
      </c>
      <c r="B74" t="s">
        <v>37</v>
      </c>
      <c r="C74" t="s">
        <v>421</v>
      </c>
      <c r="D74" t="s">
        <v>614</v>
      </c>
      <c r="E74">
        <v>592</v>
      </c>
      <c r="F74">
        <v>589</v>
      </c>
      <c r="G74">
        <f>VLOOKUP($D74,Dummy!$C$2:$I$1194,4,FALSE)</f>
        <v>0</v>
      </c>
      <c r="H74">
        <f>VLOOKUP($D74,Dummy!$C$2:$I$1194,5,FALSE)</f>
        <v>0</v>
      </c>
      <c r="I74">
        <f>VLOOKUP($D74,Dummy!$C$2:$I$1194,6,FALSE)</f>
        <v>0</v>
      </c>
      <c r="J74">
        <f>VLOOKUP($D74,Dummy!$C$2:$I$1194,7,FALSE)</f>
        <v>0</v>
      </c>
      <c r="K74">
        <f>VLOOKUP($B74,'Distance from BP'!$A$1:$F$3179,3,FALSE)</f>
        <v>47.41</v>
      </c>
      <c r="L74">
        <f>VLOOKUP($B74,'Distance from BP'!$A$1:$F$3179,4,FALSE)</f>
        <v>52.21</v>
      </c>
      <c r="M74">
        <f>VLOOKUP($B74,'Distance from BP'!$A$1:$F$3179,5,FALSE)</f>
        <v>45.92</v>
      </c>
      <c r="N74">
        <f>VLOOKUP($B74,'Distance from BP'!$A$1:$F$3179,6,FALSE)</f>
        <v>40.76</v>
      </c>
      <c r="O74" s="7">
        <f>VLOOKUP(B74,'tax data'!$A$1:$M$3179,12,FALSE)</f>
        <v>4213543.4597743666</v>
      </c>
    </row>
    <row r="75" spans="1:15" x14ac:dyDescent="0.2">
      <c r="A75" s="1">
        <v>45902</v>
      </c>
      <c r="B75" t="s">
        <v>37</v>
      </c>
      <c r="C75" t="s">
        <v>442</v>
      </c>
      <c r="D75" t="s">
        <v>615</v>
      </c>
      <c r="E75">
        <v>590</v>
      </c>
      <c r="F75" t="e">
        <v>#N/A</v>
      </c>
      <c r="G75">
        <f>VLOOKUP($D75,Dummy!$C$2:$I$1194,4,FALSE)</f>
        <v>0</v>
      </c>
      <c r="H75">
        <f>VLOOKUP($D75,Dummy!$C$2:$I$1194,5,FALSE)</f>
        <v>0</v>
      </c>
      <c r="I75">
        <f>VLOOKUP($D75,Dummy!$C$2:$I$1194,6,FALSE)</f>
        <v>0</v>
      </c>
      <c r="J75">
        <f>VLOOKUP($D75,Dummy!$C$2:$I$1194,7,FALSE)</f>
        <v>0</v>
      </c>
      <c r="K75">
        <f>VLOOKUP($B75,'Distance from BP'!$A$1:$F$3179,3,FALSE)</f>
        <v>47.41</v>
      </c>
      <c r="L75">
        <f>VLOOKUP($B75,'Distance from BP'!$A$1:$F$3179,4,FALSE)</f>
        <v>52.21</v>
      </c>
      <c r="M75">
        <f>VLOOKUP($B75,'Distance from BP'!$A$1:$F$3179,5,FALSE)</f>
        <v>45.92</v>
      </c>
      <c r="N75">
        <f>VLOOKUP($B75,'Distance from BP'!$A$1:$F$3179,6,FALSE)</f>
        <v>40.76</v>
      </c>
      <c r="O75" s="7">
        <f>VLOOKUP(B75,'tax data'!$A$1:$M$3179,12,FALSE)</f>
        <v>4213543.4597743666</v>
      </c>
    </row>
    <row r="76" spans="1:15" x14ac:dyDescent="0.2">
      <c r="A76" s="1">
        <v>45902</v>
      </c>
      <c r="B76" t="s">
        <v>38</v>
      </c>
      <c r="C76" t="s">
        <v>421</v>
      </c>
      <c r="D76" t="s">
        <v>616</v>
      </c>
      <c r="E76">
        <v>592</v>
      </c>
      <c r="F76">
        <v>589</v>
      </c>
      <c r="G76">
        <f>VLOOKUP($D76,Dummy!$C$2:$I$1194,4,FALSE)</f>
        <v>0</v>
      </c>
      <c r="H76">
        <f>VLOOKUP($D76,Dummy!$C$2:$I$1194,5,FALSE)</f>
        <v>0</v>
      </c>
      <c r="I76">
        <f>VLOOKUP($D76,Dummy!$C$2:$I$1194,6,FALSE)</f>
        <v>0</v>
      </c>
      <c r="J76">
        <f>VLOOKUP($D76,Dummy!$C$2:$I$1194,7,FALSE)</f>
        <v>0</v>
      </c>
      <c r="K76">
        <f>VLOOKUP($B76,'Distance from BP'!$A$1:$F$3179,3,FALSE)</f>
        <v>182.22</v>
      </c>
      <c r="L76">
        <f>VLOOKUP($B76,'Distance from BP'!$A$1:$F$3179,4,FALSE)</f>
        <v>236.95</v>
      </c>
      <c r="M76">
        <f>VLOOKUP($B76,'Distance from BP'!$A$1:$F$3179,5,FALSE)</f>
        <v>289.77</v>
      </c>
      <c r="N76">
        <f>VLOOKUP($B76,'Distance from BP'!$A$1:$F$3179,6,FALSE)</f>
        <v>231.93</v>
      </c>
      <c r="O76" s="7">
        <f>VLOOKUP(B76,'tax data'!$A$1:$M$3179,12,FALSE)</f>
        <v>3905017.7482946794</v>
      </c>
    </row>
    <row r="77" spans="1:15" x14ac:dyDescent="0.2">
      <c r="A77" s="1">
        <v>45902</v>
      </c>
      <c r="B77" t="s">
        <v>39</v>
      </c>
      <c r="C77" t="s">
        <v>422</v>
      </c>
      <c r="D77" t="s">
        <v>617</v>
      </c>
      <c r="E77">
        <v>586</v>
      </c>
      <c r="F77">
        <v>583</v>
      </c>
      <c r="G77">
        <f>VLOOKUP($D77,Dummy!$C$2:$I$1194,4,FALSE)</f>
        <v>0</v>
      </c>
      <c r="H77">
        <f>VLOOKUP($D77,Dummy!$C$2:$I$1194,5,FALSE)</f>
        <v>0</v>
      </c>
      <c r="I77">
        <f>VLOOKUP($D77,Dummy!$C$2:$I$1194,6,FALSE)</f>
        <v>0</v>
      </c>
      <c r="J77">
        <f>VLOOKUP($D77,Dummy!$C$2:$I$1194,7,FALSE)</f>
        <v>0</v>
      </c>
      <c r="K77">
        <f>VLOOKUP($B77,'Distance from BP'!$A$1:$F$3179,3,FALSE)</f>
        <v>122.5</v>
      </c>
      <c r="L77">
        <f>VLOOKUP($B77,'Distance from BP'!$A$1:$F$3179,4,FALSE)</f>
        <v>172.58</v>
      </c>
      <c r="M77">
        <f>VLOOKUP($B77,'Distance from BP'!$A$1:$F$3179,5,FALSE)</f>
        <v>172.77</v>
      </c>
      <c r="N77">
        <f>VLOOKUP($B77,'Distance from BP'!$A$1:$F$3179,6,FALSE)</f>
        <v>161.30000000000001</v>
      </c>
      <c r="O77" s="7">
        <f>VLOOKUP(B77,'tax data'!$A$1:$M$3179,12,FALSE)</f>
        <v>3961612.8729984644</v>
      </c>
    </row>
    <row r="78" spans="1:15" x14ac:dyDescent="0.2">
      <c r="A78" s="1">
        <v>45902</v>
      </c>
      <c r="B78" t="s">
        <v>39</v>
      </c>
      <c r="C78" t="s">
        <v>433</v>
      </c>
      <c r="D78" t="s">
        <v>618</v>
      </c>
      <c r="E78">
        <v>591</v>
      </c>
      <c r="F78">
        <v>588</v>
      </c>
      <c r="G78">
        <f>VLOOKUP($D78,Dummy!$C$2:$I$1194,4,FALSE)</f>
        <v>0</v>
      </c>
      <c r="H78">
        <f>VLOOKUP($D78,Dummy!$C$2:$I$1194,5,FALSE)</f>
        <v>0</v>
      </c>
      <c r="I78">
        <f>VLOOKUP($D78,Dummy!$C$2:$I$1194,6,FALSE)</f>
        <v>0</v>
      </c>
      <c r="J78">
        <f>VLOOKUP($D78,Dummy!$C$2:$I$1194,7,FALSE)</f>
        <v>0</v>
      </c>
      <c r="K78">
        <f>VLOOKUP($B78,'Distance from BP'!$A$1:$F$3179,3,FALSE)</f>
        <v>122.5</v>
      </c>
      <c r="L78">
        <f>VLOOKUP($B78,'Distance from BP'!$A$1:$F$3179,4,FALSE)</f>
        <v>172.58</v>
      </c>
      <c r="M78">
        <f>VLOOKUP($B78,'Distance from BP'!$A$1:$F$3179,5,FALSE)</f>
        <v>172.77</v>
      </c>
      <c r="N78">
        <f>VLOOKUP($B78,'Distance from BP'!$A$1:$F$3179,6,FALSE)</f>
        <v>161.30000000000001</v>
      </c>
      <c r="O78" s="7">
        <f>VLOOKUP(B78,'tax data'!$A$1:$M$3179,12,FALSE)</f>
        <v>3961612.8729984644</v>
      </c>
    </row>
    <row r="79" spans="1:15" x14ac:dyDescent="0.2">
      <c r="A79" s="1">
        <v>45902</v>
      </c>
      <c r="B79" t="s">
        <v>39</v>
      </c>
      <c r="C79" t="s">
        <v>421</v>
      </c>
      <c r="D79" t="s">
        <v>619</v>
      </c>
      <c r="E79">
        <v>592</v>
      </c>
      <c r="F79">
        <v>589</v>
      </c>
      <c r="G79">
        <f>VLOOKUP($D79,Dummy!$C$2:$I$1194,4,FALSE)</f>
        <v>0</v>
      </c>
      <c r="H79">
        <f>VLOOKUP($D79,Dummy!$C$2:$I$1194,5,FALSE)</f>
        <v>0</v>
      </c>
      <c r="I79">
        <f>VLOOKUP($D79,Dummy!$C$2:$I$1194,6,FALSE)</f>
        <v>0</v>
      </c>
      <c r="J79">
        <f>VLOOKUP($D79,Dummy!$C$2:$I$1194,7,FALSE)</f>
        <v>0</v>
      </c>
      <c r="K79">
        <f>VLOOKUP($B79,'Distance from BP'!$A$1:$F$3179,3,FALSE)</f>
        <v>122.5</v>
      </c>
      <c r="L79">
        <f>VLOOKUP($B79,'Distance from BP'!$A$1:$F$3179,4,FALSE)</f>
        <v>172.58</v>
      </c>
      <c r="M79">
        <f>VLOOKUP($B79,'Distance from BP'!$A$1:$F$3179,5,FALSE)</f>
        <v>172.77</v>
      </c>
      <c r="N79">
        <f>VLOOKUP($B79,'Distance from BP'!$A$1:$F$3179,6,FALSE)</f>
        <v>161.30000000000001</v>
      </c>
      <c r="O79" s="7">
        <f>VLOOKUP(B79,'tax data'!$A$1:$M$3179,12,FALSE)</f>
        <v>3961612.8729984644</v>
      </c>
    </row>
    <row r="80" spans="1:15" x14ac:dyDescent="0.2">
      <c r="A80" s="1">
        <v>45902</v>
      </c>
      <c r="B80" t="s">
        <v>40</v>
      </c>
      <c r="C80" t="s">
        <v>443</v>
      </c>
      <c r="D80" t="s">
        <v>620</v>
      </c>
      <c r="E80">
        <v>574</v>
      </c>
      <c r="F80">
        <v>559</v>
      </c>
      <c r="G80">
        <f>VLOOKUP($D80,Dummy!$C$2:$I$1194,4,FALSE)</f>
        <v>0</v>
      </c>
      <c r="H80">
        <f>VLOOKUP($D80,Dummy!$C$2:$I$1194,5,FALSE)</f>
        <v>0</v>
      </c>
      <c r="I80">
        <f>VLOOKUP($D80,Dummy!$C$2:$I$1194,6,FALSE)</f>
        <v>0</v>
      </c>
      <c r="J80">
        <f>VLOOKUP($D80,Dummy!$C$2:$I$1194,7,FALSE)</f>
        <v>0</v>
      </c>
      <c r="K80">
        <f>VLOOKUP($B80,'Distance from BP'!$A$1:$F$3179,3,FALSE)</f>
        <v>32.119999999999997</v>
      </c>
      <c r="L80">
        <f>VLOOKUP($B80,'Distance from BP'!$A$1:$F$3179,4,FALSE)</f>
        <v>37.93</v>
      </c>
      <c r="M80">
        <f>VLOOKUP($B80,'Distance from BP'!$A$1:$F$3179,5,FALSE)</f>
        <v>23.84</v>
      </c>
      <c r="N80">
        <f>VLOOKUP($B80,'Distance from BP'!$A$1:$F$3179,6,FALSE)</f>
        <v>18.02</v>
      </c>
      <c r="O80" s="7">
        <f>VLOOKUP(B80,'tax data'!$A$1:$M$3179,12,FALSE)</f>
        <v>5342178.7540514776</v>
      </c>
    </row>
    <row r="81" spans="1:15" x14ac:dyDescent="0.2">
      <c r="A81" s="1">
        <v>45902</v>
      </c>
      <c r="B81" t="s">
        <v>41</v>
      </c>
      <c r="C81" t="s">
        <v>444</v>
      </c>
      <c r="D81" t="s">
        <v>621</v>
      </c>
      <c r="E81">
        <v>581.9</v>
      </c>
      <c r="F81">
        <v>578.9</v>
      </c>
      <c r="G81">
        <f>VLOOKUP($D81,Dummy!$C$2:$I$1194,4,FALSE)</f>
        <v>0</v>
      </c>
      <c r="H81">
        <f>VLOOKUP($D81,Dummy!$C$2:$I$1194,5,FALSE)</f>
        <v>0</v>
      </c>
      <c r="I81">
        <f>VLOOKUP($D81,Dummy!$C$2:$I$1194,6,FALSE)</f>
        <v>0</v>
      </c>
      <c r="J81">
        <f>VLOOKUP($D81,Dummy!$C$2:$I$1194,7,FALSE)</f>
        <v>0</v>
      </c>
      <c r="K81">
        <f>VLOOKUP($B81,'Distance from BP'!$A$1:$F$3179,3,FALSE)</f>
        <v>32.520000000000003</v>
      </c>
      <c r="L81">
        <f>VLOOKUP($B81,'Distance from BP'!$A$1:$F$3179,4,FALSE)</f>
        <v>35.47</v>
      </c>
      <c r="M81">
        <f>VLOOKUP($B81,'Distance from BP'!$A$1:$F$3179,5,FALSE)</f>
        <v>21.87</v>
      </c>
      <c r="N81">
        <f>VLOOKUP($B81,'Distance from BP'!$A$1:$F$3179,6,FALSE)</f>
        <v>16.78</v>
      </c>
      <c r="O81" s="7">
        <f>VLOOKUP(B81,'tax data'!$A$1:$M$3179,12,FALSE)</f>
        <v>5196788.6389496718</v>
      </c>
    </row>
    <row r="82" spans="1:15" x14ac:dyDescent="0.2">
      <c r="A82" s="1">
        <v>45902</v>
      </c>
      <c r="B82" t="s">
        <v>41</v>
      </c>
      <c r="C82" t="s">
        <v>421</v>
      </c>
      <c r="D82" t="s">
        <v>622</v>
      </c>
      <c r="E82">
        <v>592</v>
      </c>
      <c r="F82">
        <v>589</v>
      </c>
      <c r="G82">
        <f>VLOOKUP($D82,Dummy!$C$2:$I$1194,4,FALSE)</f>
        <v>0</v>
      </c>
      <c r="H82">
        <f>VLOOKUP($D82,Dummy!$C$2:$I$1194,5,FALSE)</f>
        <v>0</v>
      </c>
      <c r="I82">
        <f>VLOOKUP($D82,Dummy!$C$2:$I$1194,6,FALSE)</f>
        <v>0</v>
      </c>
      <c r="J82">
        <f>VLOOKUP($D82,Dummy!$C$2:$I$1194,7,FALSE)</f>
        <v>0</v>
      </c>
      <c r="K82">
        <f>VLOOKUP($B82,'Distance from BP'!$A$1:$F$3179,3,FALSE)</f>
        <v>32.520000000000003</v>
      </c>
      <c r="L82">
        <f>VLOOKUP($B82,'Distance from BP'!$A$1:$F$3179,4,FALSE)</f>
        <v>35.47</v>
      </c>
      <c r="M82">
        <f>VLOOKUP($B82,'Distance from BP'!$A$1:$F$3179,5,FALSE)</f>
        <v>21.87</v>
      </c>
      <c r="N82">
        <f>VLOOKUP($B82,'Distance from BP'!$A$1:$F$3179,6,FALSE)</f>
        <v>16.78</v>
      </c>
      <c r="O82" s="7">
        <f>VLOOKUP(B82,'tax data'!$A$1:$M$3179,12,FALSE)</f>
        <v>5196788.6389496718</v>
      </c>
    </row>
    <row r="83" spans="1:15" x14ac:dyDescent="0.2">
      <c r="A83" s="1">
        <v>45902</v>
      </c>
      <c r="B83" t="s">
        <v>41</v>
      </c>
      <c r="C83" t="s">
        <v>426</v>
      </c>
      <c r="D83" t="s">
        <v>623</v>
      </c>
      <c r="E83">
        <v>591.9</v>
      </c>
      <c r="F83">
        <v>588.9</v>
      </c>
      <c r="G83">
        <f>VLOOKUP($D83,Dummy!$C$2:$I$1194,4,FALSE)</f>
        <v>0</v>
      </c>
      <c r="H83">
        <f>VLOOKUP($D83,Dummy!$C$2:$I$1194,5,FALSE)</f>
        <v>0</v>
      </c>
      <c r="I83">
        <f>VLOOKUP($D83,Dummy!$C$2:$I$1194,6,FALSE)</f>
        <v>0</v>
      </c>
      <c r="J83">
        <f>VLOOKUP($D83,Dummy!$C$2:$I$1194,7,FALSE)</f>
        <v>0</v>
      </c>
      <c r="K83">
        <f>VLOOKUP($B83,'Distance from BP'!$A$1:$F$3179,3,FALSE)</f>
        <v>32.520000000000003</v>
      </c>
      <c r="L83">
        <f>VLOOKUP($B83,'Distance from BP'!$A$1:$F$3179,4,FALSE)</f>
        <v>35.47</v>
      </c>
      <c r="M83">
        <f>VLOOKUP($B83,'Distance from BP'!$A$1:$F$3179,5,FALSE)</f>
        <v>21.87</v>
      </c>
      <c r="N83">
        <f>VLOOKUP($B83,'Distance from BP'!$A$1:$F$3179,6,FALSE)</f>
        <v>16.78</v>
      </c>
      <c r="O83" s="7">
        <f>VLOOKUP(B83,'tax data'!$A$1:$M$3179,12,FALSE)</f>
        <v>5196788.6389496718</v>
      </c>
    </row>
    <row r="84" spans="1:15" x14ac:dyDescent="0.2">
      <c r="A84" s="1">
        <v>45902</v>
      </c>
      <c r="B84" t="s">
        <v>41</v>
      </c>
      <c r="C84" t="s">
        <v>421</v>
      </c>
      <c r="D84" t="s">
        <v>624</v>
      </c>
      <c r="E84">
        <v>592</v>
      </c>
      <c r="F84">
        <v>589</v>
      </c>
      <c r="G84">
        <f>VLOOKUP($D84,Dummy!$C$2:$I$1194,4,FALSE)</f>
        <v>0</v>
      </c>
      <c r="H84">
        <f>VLOOKUP($D84,Dummy!$C$2:$I$1194,5,FALSE)</f>
        <v>0</v>
      </c>
      <c r="I84">
        <f>VLOOKUP($D84,Dummy!$C$2:$I$1194,6,FALSE)</f>
        <v>0</v>
      </c>
      <c r="J84">
        <f>VLOOKUP($D84,Dummy!$C$2:$I$1194,7,FALSE)</f>
        <v>0</v>
      </c>
      <c r="K84">
        <f>VLOOKUP($B84,'Distance from BP'!$A$1:$F$3179,3,FALSE)</f>
        <v>32.520000000000003</v>
      </c>
      <c r="L84">
        <f>VLOOKUP($B84,'Distance from BP'!$A$1:$F$3179,4,FALSE)</f>
        <v>35.47</v>
      </c>
      <c r="M84">
        <f>VLOOKUP($B84,'Distance from BP'!$A$1:$F$3179,5,FALSE)</f>
        <v>21.87</v>
      </c>
      <c r="N84">
        <f>VLOOKUP($B84,'Distance from BP'!$A$1:$F$3179,6,FALSE)</f>
        <v>16.78</v>
      </c>
      <c r="O84" s="7">
        <f>VLOOKUP(B84,'tax data'!$A$1:$M$3179,12,FALSE)</f>
        <v>5196788.6389496718</v>
      </c>
    </row>
    <row r="85" spans="1:15" x14ac:dyDescent="0.2">
      <c r="A85" s="1">
        <v>45902</v>
      </c>
      <c r="B85" t="s">
        <v>42</v>
      </c>
      <c r="C85" t="s">
        <v>426</v>
      </c>
      <c r="D85" t="s">
        <v>625</v>
      </c>
      <c r="E85">
        <v>591.9</v>
      </c>
      <c r="F85">
        <v>588.9</v>
      </c>
      <c r="G85">
        <f>VLOOKUP($D85,Dummy!$C$2:$I$1194,4,FALSE)</f>
        <v>0</v>
      </c>
      <c r="H85">
        <f>VLOOKUP($D85,Dummy!$C$2:$I$1194,5,FALSE)</f>
        <v>0</v>
      </c>
      <c r="I85">
        <f>VLOOKUP($D85,Dummy!$C$2:$I$1194,6,FALSE)</f>
        <v>0</v>
      </c>
      <c r="J85">
        <f>VLOOKUP($D85,Dummy!$C$2:$I$1194,7,FALSE)</f>
        <v>0</v>
      </c>
      <c r="K85">
        <f>VLOOKUP($B85,'Distance from BP'!$A$1:$F$3179,3,FALSE)</f>
        <v>0</v>
      </c>
      <c r="L85">
        <f>VLOOKUP($B85,'Distance from BP'!$A$1:$F$3179,4,FALSE)</f>
        <v>0</v>
      </c>
      <c r="M85">
        <f>VLOOKUP($B85,'Distance from BP'!$A$1:$F$3179,5,FALSE)</f>
        <v>0</v>
      </c>
      <c r="N85">
        <f>VLOOKUP($B85,'Distance from BP'!$A$1:$F$3179,6,FALSE)</f>
        <v>0</v>
      </c>
      <c r="O85" s="7">
        <f>VLOOKUP(B85,'tax data'!$A$1:$M$3179,12,FALSE)</f>
        <v>6117121</v>
      </c>
    </row>
    <row r="86" spans="1:15" x14ac:dyDescent="0.2">
      <c r="A86" s="1">
        <v>45902</v>
      </c>
      <c r="B86" t="s">
        <v>42</v>
      </c>
      <c r="C86" t="s">
        <v>421</v>
      </c>
      <c r="D86" t="s">
        <v>626</v>
      </c>
      <c r="E86">
        <v>592</v>
      </c>
      <c r="F86">
        <v>589</v>
      </c>
      <c r="G86">
        <f>VLOOKUP($D86,Dummy!$C$2:$I$1194,4,FALSE)</f>
        <v>0</v>
      </c>
      <c r="H86">
        <f>VLOOKUP($D86,Dummy!$C$2:$I$1194,5,FALSE)</f>
        <v>0</v>
      </c>
      <c r="I86">
        <f>VLOOKUP($D86,Dummy!$C$2:$I$1194,6,FALSE)</f>
        <v>0</v>
      </c>
      <c r="J86">
        <f>VLOOKUP($D86,Dummy!$C$2:$I$1194,7,FALSE)</f>
        <v>0</v>
      </c>
      <c r="K86">
        <f>VLOOKUP($B86,'Distance from BP'!$A$1:$F$3179,3,FALSE)</f>
        <v>0</v>
      </c>
      <c r="L86">
        <f>VLOOKUP($B86,'Distance from BP'!$A$1:$F$3179,4,FALSE)</f>
        <v>0</v>
      </c>
      <c r="M86">
        <f>VLOOKUP($B86,'Distance from BP'!$A$1:$F$3179,5,FALSE)</f>
        <v>0</v>
      </c>
      <c r="N86">
        <f>VLOOKUP($B86,'Distance from BP'!$A$1:$F$3179,6,FALSE)</f>
        <v>0</v>
      </c>
      <c r="O86" s="7">
        <f>VLOOKUP(B86,'tax data'!$A$1:$M$3179,12,FALSE)</f>
        <v>6117121</v>
      </c>
    </row>
    <row r="87" spans="1:15" x14ac:dyDescent="0.2">
      <c r="A87" s="1">
        <v>45902</v>
      </c>
      <c r="B87" t="s">
        <v>42</v>
      </c>
      <c r="C87" t="s">
        <v>426</v>
      </c>
      <c r="D87" t="s">
        <v>627</v>
      </c>
      <c r="E87">
        <v>591.9</v>
      </c>
      <c r="F87">
        <v>588.9</v>
      </c>
      <c r="G87">
        <f>VLOOKUP($D87,Dummy!$C$2:$I$1194,4,FALSE)</f>
        <v>0</v>
      </c>
      <c r="H87">
        <f>VLOOKUP($D87,Dummy!$C$2:$I$1194,5,FALSE)</f>
        <v>0</v>
      </c>
      <c r="I87">
        <f>VLOOKUP($D87,Dummy!$C$2:$I$1194,6,FALSE)</f>
        <v>0</v>
      </c>
      <c r="J87">
        <f>VLOOKUP($D87,Dummy!$C$2:$I$1194,7,FALSE)</f>
        <v>0</v>
      </c>
      <c r="K87">
        <f>VLOOKUP($B87,'Distance from BP'!$A$1:$F$3179,3,FALSE)</f>
        <v>0</v>
      </c>
      <c r="L87">
        <f>VLOOKUP($B87,'Distance from BP'!$A$1:$F$3179,4,FALSE)</f>
        <v>0</v>
      </c>
      <c r="M87">
        <f>VLOOKUP($B87,'Distance from BP'!$A$1:$F$3179,5,FALSE)</f>
        <v>0</v>
      </c>
      <c r="N87">
        <f>VLOOKUP($B87,'Distance from BP'!$A$1:$F$3179,6,FALSE)</f>
        <v>0</v>
      </c>
      <c r="O87" s="7">
        <f>VLOOKUP(B87,'tax data'!$A$1:$M$3179,12,FALSE)</f>
        <v>6117121</v>
      </c>
    </row>
    <row r="88" spans="1:15" x14ac:dyDescent="0.2">
      <c r="A88" s="1">
        <v>45902</v>
      </c>
      <c r="B88" t="s">
        <v>43</v>
      </c>
      <c r="C88" t="s">
        <v>426</v>
      </c>
      <c r="D88" t="s">
        <v>628</v>
      </c>
      <c r="E88">
        <v>591.9</v>
      </c>
      <c r="F88">
        <v>588.9</v>
      </c>
      <c r="G88">
        <f>VLOOKUP($D88,Dummy!$C$2:$I$1194,4,FALSE)</f>
        <v>0</v>
      </c>
      <c r="H88">
        <f>VLOOKUP($D88,Dummy!$C$2:$I$1194,5,FALSE)</f>
        <v>0</v>
      </c>
      <c r="I88">
        <f>VLOOKUP($D88,Dummy!$C$2:$I$1194,6,FALSE)</f>
        <v>0</v>
      </c>
      <c r="J88">
        <f>VLOOKUP($D88,Dummy!$C$2:$I$1194,7,FALSE)</f>
        <v>0</v>
      </c>
      <c r="K88">
        <f>VLOOKUP($B88,'Distance from BP'!$A$1:$F$3179,3,FALSE)</f>
        <v>0</v>
      </c>
      <c r="L88">
        <f>VLOOKUP($B88,'Distance from BP'!$A$1:$F$3179,4,FALSE)</f>
        <v>0</v>
      </c>
      <c r="M88">
        <f>VLOOKUP($B88,'Distance from BP'!$A$1:$F$3179,5,FALSE)</f>
        <v>0</v>
      </c>
      <c r="N88">
        <f>VLOOKUP($B88,'Distance from BP'!$A$1:$F$3179,6,FALSE)</f>
        <v>0</v>
      </c>
      <c r="O88" s="7">
        <f>VLOOKUP(B88,'tax data'!$A$1:$M$3179,12,FALSE)</f>
        <v>7326251</v>
      </c>
    </row>
    <row r="89" spans="1:15" x14ac:dyDescent="0.2">
      <c r="A89" s="1">
        <v>45902</v>
      </c>
      <c r="B89" t="s">
        <v>43</v>
      </c>
      <c r="C89" t="s">
        <v>428</v>
      </c>
      <c r="D89" t="s">
        <v>629</v>
      </c>
      <c r="E89">
        <v>593.9</v>
      </c>
      <c r="F89">
        <v>586.9</v>
      </c>
      <c r="G89">
        <f>VLOOKUP($D89,Dummy!$C$2:$I$1194,4,FALSE)</f>
        <v>0</v>
      </c>
      <c r="H89">
        <f>VLOOKUP($D89,Dummy!$C$2:$I$1194,5,FALSE)</f>
        <v>0</v>
      </c>
      <c r="I89">
        <f>VLOOKUP($D89,Dummy!$C$2:$I$1194,6,FALSE)</f>
        <v>0</v>
      </c>
      <c r="J89">
        <f>VLOOKUP($D89,Dummy!$C$2:$I$1194,7,FALSE)</f>
        <v>0</v>
      </c>
      <c r="K89">
        <f>VLOOKUP($B89,'Distance from BP'!$A$1:$F$3179,3,FALSE)</f>
        <v>0</v>
      </c>
      <c r="L89">
        <f>VLOOKUP($B89,'Distance from BP'!$A$1:$F$3179,4,FALSE)</f>
        <v>0</v>
      </c>
      <c r="M89">
        <f>VLOOKUP($B89,'Distance from BP'!$A$1:$F$3179,5,FALSE)</f>
        <v>0</v>
      </c>
      <c r="N89">
        <f>VLOOKUP($B89,'Distance from BP'!$A$1:$F$3179,6,FALSE)</f>
        <v>0</v>
      </c>
      <c r="O89" s="7">
        <f>VLOOKUP(B89,'tax data'!$A$1:$M$3179,12,FALSE)</f>
        <v>7326251</v>
      </c>
    </row>
    <row r="90" spans="1:15" x14ac:dyDescent="0.2">
      <c r="A90" s="1">
        <v>45902</v>
      </c>
      <c r="B90" t="s">
        <v>43</v>
      </c>
      <c r="C90" t="s">
        <v>421</v>
      </c>
      <c r="D90" t="s">
        <v>630</v>
      </c>
      <c r="E90">
        <v>592</v>
      </c>
      <c r="F90">
        <v>589</v>
      </c>
      <c r="G90">
        <f>VLOOKUP($D90,Dummy!$C$2:$I$1194,4,FALSE)</f>
        <v>0</v>
      </c>
      <c r="H90">
        <f>VLOOKUP($D90,Dummy!$C$2:$I$1194,5,FALSE)</f>
        <v>0</v>
      </c>
      <c r="I90">
        <f>VLOOKUP($D90,Dummy!$C$2:$I$1194,6,FALSE)</f>
        <v>0</v>
      </c>
      <c r="J90">
        <f>VLOOKUP($D90,Dummy!$C$2:$I$1194,7,FALSE)</f>
        <v>0</v>
      </c>
      <c r="K90">
        <f>VLOOKUP($B90,'Distance from BP'!$A$1:$F$3179,3,FALSE)</f>
        <v>0</v>
      </c>
      <c r="L90">
        <f>VLOOKUP($B90,'Distance from BP'!$A$1:$F$3179,4,FALSE)</f>
        <v>0</v>
      </c>
      <c r="M90">
        <f>VLOOKUP($B90,'Distance from BP'!$A$1:$F$3179,5,FALSE)</f>
        <v>0</v>
      </c>
      <c r="N90">
        <f>VLOOKUP($B90,'Distance from BP'!$A$1:$F$3179,6,FALSE)</f>
        <v>0</v>
      </c>
      <c r="O90" s="7">
        <f>VLOOKUP(B90,'tax data'!$A$1:$M$3179,12,FALSE)</f>
        <v>7326251</v>
      </c>
    </row>
    <row r="91" spans="1:15" x14ac:dyDescent="0.2">
      <c r="A91" s="1">
        <v>45902</v>
      </c>
      <c r="B91" t="s">
        <v>43</v>
      </c>
      <c r="C91" t="s">
        <v>426</v>
      </c>
      <c r="D91" t="s">
        <v>631</v>
      </c>
      <c r="E91">
        <v>591.9</v>
      </c>
      <c r="F91">
        <v>588.9</v>
      </c>
      <c r="G91">
        <f>VLOOKUP($D91,Dummy!$C$2:$I$1194,4,FALSE)</f>
        <v>0</v>
      </c>
      <c r="H91">
        <f>VLOOKUP($D91,Dummy!$C$2:$I$1194,5,FALSE)</f>
        <v>0</v>
      </c>
      <c r="I91">
        <f>VLOOKUP($D91,Dummy!$C$2:$I$1194,6,FALSE)</f>
        <v>0</v>
      </c>
      <c r="J91">
        <f>VLOOKUP($D91,Dummy!$C$2:$I$1194,7,FALSE)</f>
        <v>0</v>
      </c>
      <c r="K91">
        <f>VLOOKUP($B91,'Distance from BP'!$A$1:$F$3179,3,FALSE)</f>
        <v>0</v>
      </c>
      <c r="L91">
        <f>VLOOKUP($B91,'Distance from BP'!$A$1:$F$3179,4,FALSE)</f>
        <v>0</v>
      </c>
      <c r="M91">
        <f>VLOOKUP($B91,'Distance from BP'!$A$1:$F$3179,5,FALSE)</f>
        <v>0</v>
      </c>
      <c r="N91">
        <f>VLOOKUP($B91,'Distance from BP'!$A$1:$F$3179,6,FALSE)</f>
        <v>0</v>
      </c>
      <c r="O91" s="7">
        <f>VLOOKUP(B91,'tax data'!$A$1:$M$3179,12,FALSE)</f>
        <v>7326251</v>
      </c>
    </row>
    <row r="92" spans="1:15" x14ac:dyDescent="0.2">
      <c r="A92" s="1">
        <v>45902</v>
      </c>
      <c r="B92" t="s">
        <v>43</v>
      </c>
      <c r="C92" t="s">
        <v>428</v>
      </c>
      <c r="D92" t="s">
        <v>632</v>
      </c>
      <c r="E92">
        <v>593.9</v>
      </c>
      <c r="F92">
        <v>586.9</v>
      </c>
      <c r="G92">
        <f>VLOOKUP($D92,Dummy!$C$2:$I$1194,4,FALSE)</f>
        <v>0</v>
      </c>
      <c r="H92">
        <f>VLOOKUP($D92,Dummy!$C$2:$I$1194,5,FALSE)</f>
        <v>0</v>
      </c>
      <c r="I92">
        <f>VLOOKUP($D92,Dummy!$C$2:$I$1194,6,FALSE)</f>
        <v>0</v>
      </c>
      <c r="J92">
        <f>VLOOKUP($D92,Dummy!$C$2:$I$1194,7,FALSE)</f>
        <v>0</v>
      </c>
      <c r="K92">
        <f>VLOOKUP($B92,'Distance from BP'!$A$1:$F$3179,3,FALSE)</f>
        <v>0</v>
      </c>
      <c r="L92">
        <f>VLOOKUP($B92,'Distance from BP'!$A$1:$F$3179,4,FALSE)</f>
        <v>0</v>
      </c>
      <c r="M92">
        <f>VLOOKUP($B92,'Distance from BP'!$A$1:$F$3179,5,FALSE)</f>
        <v>0</v>
      </c>
      <c r="N92">
        <f>VLOOKUP($B92,'Distance from BP'!$A$1:$F$3179,6,FALSE)</f>
        <v>0</v>
      </c>
      <c r="O92" s="7">
        <f>VLOOKUP(B92,'tax data'!$A$1:$M$3179,12,FALSE)</f>
        <v>7326251</v>
      </c>
    </row>
    <row r="93" spans="1:15" x14ac:dyDescent="0.2">
      <c r="A93" s="1">
        <v>45902</v>
      </c>
      <c r="B93" t="s">
        <v>43</v>
      </c>
      <c r="C93" t="s">
        <v>428</v>
      </c>
      <c r="D93" t="s">
        <v>633</v>
      </c>
      <c r="E93">
        <v>593.9</v>
      </c>
      <c r="F93">
        <v>586.9</v>
      </c>
      <c r="G93">
        <f>VLOOKUP($D93,Dummy!$C$2:$I$1194,4,FALSE)</f>
        <v>0</v>
      </c>
      <c r="H93">
        <f>VLOOKUP($D93,Dummy!$C$2:$I$1194,5,FALSE)</f>
        <v>0</v>
      </c>
      <c r="I93">
        <f>VLOOKUP($D93,Dummy!$C$2:$I$1194,6,FALSE)</f>
        <v>0</v>
      </c>
      <c r="J93">
        <f>VLOOKUP($D93,Dummy!$C$2:$I$1194,7,FALSE)</f>
        <v>0</v>
      </c>
      <c r="K93">
        <f>VLOOKUP($B93,'Distance from BP'!$A$1:$F$3179,3,FALSE)</f>
        <v>0</v>
      </c>
      <c r="L93">
        <f>VLOOKUP($B93,'Distance from BP'!$A$1:$F$3179,4,FALSE)</f>
        <v>0</v>
      </c>
      <c r="M93">
        <f>VLOOKUP($B93,'Distance from BP'!$A$1:$F$3179,5,FALSE)</f>
        <v>0</v>
      </c>
      <c r="N93">
        <f>VLOOKUP($B93,'Distance from BP'!$A$1:$F$3179,6,FALSE)</f>
        <v>0</v>
      </c>
      <c r="O93" s="7">
        <f>VLOOKUP(B93,'tax data'!$A$1:$M$3179,12,FALSE)</f>
        <v>7326251</v>
      </c>
    </row>
    <row r="94" spans="1:15" x14ac:dyDescent="0.2">
      <c r="A94" s="1">
        <v>45902</v>
      </c>
      <c r="B94" t="s">
        <v>44</v>
      </c>
      <c r="C94" t="s">
        <v>426</v>
      </c>
      <c r="D94" t="s">
        <v>634</v>
      </c>
      <c r="E94">
        <v>591.9</v>
      </c>
      <c r="F94">
        <v>588.9</v>
      </c>
      <c r="G94">
        <f>VLOOKUP($D94,Dummy!$C$2:$I$1194,4,FALSE)</f>
        <v>0</v>
      </c>
      <c r="H94">
        <f>VLOOKUP($D94,Dummy!$C$2:$I$1194,5,FALSE)</f>
        <v>0</v>
      </c>
      <c r="I94">
        <f>VLOOKUP($D94,Dummy!$C$2:$I$1194,6,FALSE)</f>
        <v>0</v>
      </c>
      <c r="J94">
        <f>VLOOKUP($D94,Dummy!$C$2:$I$1194,7,FALSE)</f>
        <v>0</v>
      </c>
      <c r="K94">
        <f>VLOOKUP($B94,'Distance from BP'!$A$1:$F$3179,3,FALSE)</f>
        <v>0</v>
      </c>
      <c r="L94">
        <f>VLOOKUP($B94,'Distance from BP'!$A$1:$F$3179,4,FALSE)</f>
        <v>0</v>
      </c>
      <c r="M94">
        <f>VLOOKUP($B94,'Distance from BP'!$A$1:$F$3179,5,FALSE)</f>
        <v>0</v>
      </c>
      <c r="N94">
        <f>VLOOKUP($B94,'Distance from BP'!$A$1:$F$3179,6,FALSE)</f>
        <v>0</v>
      </c>
      <c r="O94" s="7">
        <f>VLOOKUP(B94,'tax data'!$A$1:$M$3179,12,FALSE)</f>
        <v>5274786</v>
      </c>
    </row>
    <row r="95" spans="1:15" x14ac:dyDescent="0.2">
      <c r="A95" s="1">
        <v>45902</v>
      </c>
      <c r="B95" t="s">
        <v>44</v>
      </c>
      <c r="C95" t="s">
        <v>426</v>
      </c>
      <c r="D95" t="s">
        <v>635</v>
      </c>
      <c r="E95">
        <v>591.9</v>
      </c>
      <c r="F95">
        <v>588.9</v>
      </c>
      <c r="G95">
        <f>VLOOKUP($D95,Dummy!$C$2:$I$1194,4,FALSE)</f>
        <v>0</v>
      </c>
      <c r="H95">
        <f>VLOOKUP($D95,Dummy!$C$2:$I$1194,5,FALSE)</f>
        <v>0</v>
      </c>
      <c r="I95">
        <f>VLOOKUP($D95,Dummy!$C$2:$I$1194,6,FALSE)</f>
        <v>0</v>
      </c>
      <c r="J95">
        <f>VLOOKUP($D95,Dummy!$C$2:$I$1194,7,FALSE)</f>
        <v>0</v>
      </c>
      <c r="K95">
        <f>VLOOKUP($B95,'Distance from BP'!$A$1:$F$3179,3,FALSE)</f>
        <v>0</v>
      </c>
      <c r="L95">
        <f>VLOOKUP($B95,'Distance from BP'!$A$1:$F$3179,4,FALSE)</f>
        <v>0</v>
      </c>
      <c r="M95">
        <f>VLOOKUP($B95,'Distance from BP'!$A$1:$F$3179,5,FALSE)</f>
        <v>0</v>
      </c>
      <c r="N95">
        <f>VLOOKUP($B95,'Distance from BP'!$A$1:$F$3179,6,FALSE)</f>
        <v>0</v>
      </c>
      <c r="O95" s="7">
        <f>VLOOKUP(B95,'tax data'!$A$1:$M$3179,12,FALSE)</f>
        <v>5274786</v>
      </c>
    </row>
    <row r="96" spans="1:15" x14ac:dyDescent="0.2">
      <c r="A96" s="1">
        <v>45902</v>
      </c>
      <c r="B96" t="s">
        <v>44</v>
      </c>
      <c r="C96" t="s">
        <v>421</v>
      </c>
      <c r="D96" t="s">
        <v>636</v>
      </c>
      <c r="E96">
        <v>592</v>
      </c>
      <c r="F96">
        <v>590</v>
      </c>
      <c r="G96">
        <f>VLOOKUP($D96,Dummy!$C$2:$I$1194,4,FALSE)</f>
        <v>0</v>
      </c>
      <c r="H96">
        <f>VLOOKUP($D96,Dummy!$C$2:$I$1194,5,FALSE)</f>
        <v>0</v>
      </c>
      <c r="I96">
        <f>VLOOKUP($D96,Dummy!$C$2:$I$1194,6,FALSE)</f>
        <v>0</v>
      </c>
      <c r="J96">
        <f>VLOOKUP($D96,Dummy!$C$2:$I$1194,7,FALSE)</f>
        <v>0</v>
      </c>
      <c r="K96">
        <f>VLOOKUP($B96,'Distance from BP'!$A$1:$F$3179,3,FALSE)</f>
        <v>0</v>
      </c>
      <c r="L96">
        <f>VLOOKUP($B96,'Distance from BP'!$A$1:$F$3179,4,FALSE)</f>
        <v>0</v>
      </c>
      <c r="M96">
        <f>VLOOKUP($B96,'Distance from BP'!$A$1:$F$3179,5,FALSE)</f>
        <v>0</v>
      </c>
      <c r="N96">
        <f>VLOOKUP($B96,'Distance from BP'!$A$1:$F$3179,6,FALSE)</f>
        <v>0</v>
      </c>
      <c r="O96" s="7">
        <f>VLOOKUP(B96,'tax data'!$A$1:$M$3179,12,FALSE)</f>
        <v>5274786</v>
      </c>
    </row>
    <row r="97" spans="1:15" x14ac:dyDescent="0.2">
      <c r="A97" s="1">
        <v>45902</v>
      </c>
      <c r="B97" t="s">
        <v>44</v>
      </c>
      <c r="C97" t="s">
        <v>428</v>
      </c>
      <c r="D97" t="s">
        <v>637</v>
      </c>
      <c r="E97">
        <v>593.9</v>
      </c>
      <c r="F97">
        <v>586.9</v>
      </c>
      <c r="G97">
        <f>VLOOKUP($D97,Dummy!$C$2:$I$1194,4,FALSE)</f>
        <v>0</v>
      </c>
      <c r="H97">
        <f>VLOOKUP($D97,Dummy!$C$2:$I$1194,5,FALSE)</f>
        <v>0</v>
      </c>
      <c r="I97">
        <f>VLOOKUP($D97,Dummy!$C$2:$I$1194,6,FALSE)</f>
        <v>0</v>
      </c>
      <c r="J97">
        <f>VLOOKUP($D97,Dummy!$C$2:$I$1194,7,FALSE)</f>
        <v>0</v>
      </c>
      <c r="K97">
        <f>VLOOKUP($B97,'Distance from BP'!$A$1:$F$3179,3,FALSE)</f>
        <v>0</v>
      </c>
      <c r="L97">
        <f>VLOOKUP($B97,'Distance from BP'!$A$1:$F$3179,4,FALSE)</f>
        <v>0</v>
      </c>
      <c r="M97">
        <f>VLOOKUP($B97,'Distance from BP'!$A$1:$F$3179,5,FALSE)</f>
        <v>0</v>
      </c>
      <c r="N97">
        <f>VLOOKUP($B97,'Distance from BP'!$A$1:$F$3179,6,FALSE)</f>
        <v>0</v>
      </c>
      <c r="O97" s="7">
        <f>VLOOKUP(B97,'tax data'!$A$1:$M$3179,12,FALSE)</f>
        <v>5274786</v>
      </c>
    </row>
    <row r="98" spans="1:15" x14ac:dyDescent="0.2">
      <c r="A98" s="1">
        <v>45902</v>
      </c>
      <c r="B98" t="s">
        <v>44</v>
      </c>
      <c r="C98" t="s">
        <v>421</v>
      </c>
      <c r="D98" t="s">
        <v>638</v>
      </c>
      <c r="E98">
        <v>589</v>
      </c>
      <c r="F98">
        <v>589</v>
      </c>
      <c r="G98">
        <f>VLOOKUP($D98,Dummy!$C$2:$I$1194,4,FALSE)</f>
        <v>0</v>
      </c>
      <c r="H98">
        <f>VLOOKUP($D98,Dummy!$C$2:$I$1194,5,FALSE)</f>
        <v>0</v>
      </c>
      <c r="I98">
        <f>VLOOKUP($D98,Dummy!$C$2:$I$1194,6,FALSE)</f>
        <v>0</v>
      </c>
      <c r="J98">
        <f>VLOOKUP($D98,Dummy!$C$2:$I$1194,7,FALSE)</f>
        <v>0</v>
      </c>
      <c r="K98">
        <f>VLOOKUP($B98,'Distance from BP'!$A$1:$F$3179,3,FALSE)</f>
        <v>0</v>
      </c>
      <c r="L98">
        <f>VLOOKUP($B98,'Distance from BP'!$A$1:$F$3179,4,FALSE)</f>
        <v>0</v>
      </c>
      <c r="M98">
        <f>VLOOKUP($B98,'Distance from BP'!$A$1:$F$3179,5,FALSE)</f>
        <v>0</v>
      </c>
      <c r="N98">
        <f>VLOOKUP($B98,'Distance from BP'!$A$1:$F$3179,6,FALSE)</f>
        <v>0</v>
      </c>
      <c r="O98" s="7">
        <f>VLOOKUP(B98,'tax data'!$A$1:$M$3179,12,FALSE)</f>
        <v>5274786</v>
      </c>
    </row>
    <row r="99" spans="1:15" x14ac:dyDescent="0.2">
      <c r="A99" s="1">
        <v>45902</v>
      </c>
      <c r="B99" t="s">
        <v>44</v>
      </c>
      <c r="C99" t="s">
        <v>428</v>
      </c>
      <c r="D99" t="s">
        <v>639</v>
      </c>
      <c r="E99">
        <v>593.9</v>
      </c>
      <c r="F99">
        <v>586.9</v>
      </c>
      <c r="G99">
        <f>VLOOKUP($D99,Dummy!$C$2:$I$1194,4,FALSE)</f>
        <v>0</v>
      </c>
      <c r="H99">
        <f>VLOOKUP($D99,Dummy!$C$2:$I$1194,5,FALSE)</f>
        <v>0</v>
      </c>
      <c r="I99">
        <f>VLOOKUP($D99,Dummy!$C$2:$I$1194,6,FALSE)</f>
        <v>0</v>
      </c>
      <c r="J99">
        <f>VLOOKUP($D99,Dummy!$C$2:$I$1194,7,FALSE)</f>
        <v>0</v>
      </c>
      <c r="K99">
        <f>VLOOKUP($B99,'Distance from BP'!$A$1:$F$3179,3,FALSE)</f>
        <v>0</v>
      </c>
      <c r="L99">
        <f>VLOOKUP($B99,'Distance from BP'!$A$1:$F$3179,4,FALSE)</f>
        <v>0</v>
      </c>
      <c r="M99">
        <f>VLOOKUP($B99,'Distance from BP'!$A$1:$F$3179,5,FALSE)</f>
        <v>0</v>
      </c>
      <c r="N99">
        <f>VLOOKUP($B99,'Distance from BP'!$A$1:$F$3179,6,FALSE)</f>
        <v>0</v>
      </c>
      <c r="O99" s="7">
        <f>VLOOKUP(B99,'tax data'!$A$1:$M$3179,12,FALSE)</f>
        <v>5274786</v>
      </c>
    </row>
    <row r="100" spans="1:15" x14ac:dyDescent="0.2">
      <c r="A100" s="1">
        <v>45902</v>
      </c>
      <c r="B100" t="s">
        <v>44</v>
      </c>
      <c r="C100" t="s">
        <v>421</v>
      </c>
      <c r="D100" t="s">
        <v>640</v>
      </c>
      <c r="E100">
        <v>592</v>
      </c>
      <c r="F100">
        <v>589</v>
      </c>
      <c r="G100">
        <f>VLOOKUP($D100,Dummy!$C$2:$I$1194,4,FALSE)</f>
        <v>0</v>
      </c>
      <c r="H100">
        <f>VLOOKUP($D100,Dummy!$C$2:$I$1194,5,FALSE)</f>
        <v>0</v>
      </c>
      <c r="I100">
        <f>VLOOKUP($D100,Dummy!$C$2:$I$1194,6,FALSE)</f>
        <v>0</v>
      </c>
      <c r="J100">
        <f>VLOOKUP($D100,Dummy!$C$2:$I$1194,7,FALSE)</f>
        <v>0</v>
      </c>
      <c r="K100">
        <f>VLOOKUP($B100,'Distance from BP'!$A$1:$F$3179,3,FALSE)</f>
        <v>0</v>
      </c>
      <c r="L100">
        <f>VLOOKUP($B100,'Distance from BP'!$A$1:$F$3179,4,FALSE)</f>
        <v>0</v>
      </c>
      <c r="M100">
        <f>VLOOKUP($B100,'Distance from BP'!$A$1:$F$3179,5,FALSE)</f>
        <v>0</v>
      </c>
      <c r="N100">
        <f>VLOOKUP($B100,'Distance from BP'!$A$1:$F$3179,6,FALSE)</f>
        <v>0</v>
      </c>
      <c r="O100" s="7">
        <f>VLOOKUP(B100,'tax data'!$A$1:$M$3179,12,FALSE)</f>
        <v>5274786</v>
      </c>
    </row>
    <row r="101" spans="1:15" x14ac:dyDescent="0.2">
      <c r="A101" s="1">
        <v>45902</v>
      </c>
      <c r="B101" t="s">
        <v>44</v>
      </c>
      <c r="C101" t="s">
        <v>421</v>
      </c>
      <c r="D101" t="s">
        <v>641</v>
      </c>
      <c r="E101">
        <v>592</v>
      </c>
      <c r="F101">
        <v>589</v>
      </c>
      <c r="G101">
        <f>VLOOKUP($D101,Dummy!$C$2:$I$1194,4,FALSE)</f>
        <v>0</v>
      </c>
      <c r="H101">
        <f>VLOOKUP($D101,Dummy!$C$2:$I$1194,5,FALSE)</f>
        <v>0</v>
      </c>
      <c r="I101">
        <f>VLOOKUP($D101,Dummy!$C$2:$I$1194,6,FALSE)</f>
        <v>0</v>
      </c>
      <c r="J101">
        <f>VLOOKUP($D101,Dummy!$C$2:$I$1194,7,FALSE)</f>
        <v>0</v>
      </c>
      <c r="K101">
        <f>VLOOKUP($B101,'Distance from BP'!$A$1:$F$3179,3,FALSE)</f>
        <v>0</v>
      </c>
      <c r="L101">
        <f>VLOOKUP($B101,'Distance from BP'!$A$1:$F$3179,4,FALSE)</f>
        <v>0</v>
      </c>
      <c r="M101">
        <f>VLOOKUP($B101,'Distance from BP'!$A$1:$F$3179,5,FALSE)</f>
        <v>0</v>
      </c>
      <c r="N101">
        <f>VLOOKUP($B101,'Distance from BP'!$A$1:$F$3179,6,FALSE)</f>
        <v>0</v>
      </c>
      <c r="O101" s="7">
        <f>VLOOKUP(B101,'tax data'!$A$1:$M$3179,12,FALSE)</f>
        <v>5274786</v>
      </c>
    </row>
    <row r="102" spans="1:15" x14ac:dyDescent="0.2">
      <c r="A102" s="1">
        <v>45902</v>
      </c>
      <c r="B102" t="s">
        <v>44</v>
      </c>
      <c r="C102" t="s">
        <v>426</v>
      </c>
      <c r="D102" t="s">
        <v>642</v>
      </c>
      <c r="E102">
        <v>596.9</v>
      </c>
      <c r="F102">
        <v>591.9</v>
      </c>
      <c r="G102">
        <f>VLOOKUP($D102,Dummy!$C$2:$I$1194,4,FALSE)</f>
        <v>0</v>
      </c>
      <c r="H102">
        <f>VLOOKUP($D102,Dummy!$C$2:$I$1194,5,FALSE)</f>
        <v>0</v>
      </c>
      <c r="I102">
        <f>VLOOKUP($D102,Dummy!$C$2:$I$1194,6,FALSE)</f>
        <v>0</v>
      </c>
      <c r="J102">
        <f>VLOOKUP($D102,Dummy!$C$2:$I$1194,7,FALSE)</f>
        <v>0</v>
      </c>
      <c r="K102">
        <f>VLOOKUP($B102,'Distance from BP'!$A$1:$F$3179,3,FALSE)</f>
        <v>0</v>
      </c>
      <c r="L102">
        <f>VLOOKUP($B102,'Distance from BP'!$A$1:$F$3179,4,FALSE)</f>
        <v>0</v>
      </c>
      <c r="M102">
        <f>VLOOKUP($B102,'Distance from BP'!$A$1:$F$3179,5,FALSE)</f>
        <v>0</v>
      </c>
      <c r="N102">
        <f>VLOOKUP($B102,'Distance from BP'!$A$1:$F$3179,6,FALSE)</f>
        <v>0</v>
      </c>
      <c r="O102" s="7">
        <f>VLOOKUP(B102,'tax data'!$A$1:$M$3179,12,FALSE)</f>
        <v>5274786</v>
      </c>
    </row>
    <row r="103" spans="1:15" x14ac:dyDescent="0.2">
      <c r="A103" s="1">
        <v>45902</v>
      </c>
      <c r="B103" t="s">
        <v>44</v>
      </c>
      <c r="C103" t="s">
        <v>421</v>
      </c>
      <c r="D103" t="s">
        <v>643</v>
      </c>
      <c r="E103">
        <v>592</v>
      </c>
      <c r="F103">
        <v>589</v>
      </c>
      <c r="G103">
        <f>VLOOKUP($D103,Dummy!$C$2:$I$1194,4,FALSE)</f>
        <v>0</v>
      </c>
      <c r="H103">
        <f>VLOOKUP($D103,Dummy!$C$2:$I$1194,5,FALSE)</f>
        <v>0</v>
      </c>
      <c r="I103">
        <f>VLOOKUP($D103,Dummy!$C$2:$I$1194,6,FALSE)</f>
        <v>0</v>
      </c>
      <c r="J103">
        <f>VLOOKUP($D103,Dummy!$C$2:$I$1194,7,FALSE)</f>
        <v>0</v>
      </c>
      <c r="K103">
        <f>VLOOKUP($B103,'Distance from BP'!$A$1:$F$3179,3,FALSE)</f>
        <v>0</v>
      </c>
      <c r="L103">
        <f>VLOOKUP($B103,'Distance from BP'!$A$1:$F$3179,4,FALSE)</f>
        <v>0</v>
      </c>
      <c r="M103">
        <f>VLOOKUP($B103,'Distance from BP'!$A$1:$F$3179,5,FALSE)</f>
        <v>0</v>
      </c>
      <c r="N103">
        <f>VLOOKUP($B103,'Distance from BP'!$A$1:$F$3179,6,FALSE)</f>
        <v>0</v>
      </c>
      <c r="O103" s="7">
        <f>VLOOKUP(B103,'tax data'!$A$1:$M$3179,12,FALSE)</f>
        <v>5274786</v>
      </c>
    </row>
    <row r="104" spans="1:15" x14ac:dyDescent="0.2">
      <c r="A104" s="1">
        <v>45902</v>
      </c>
      <c r="B104" t="s">
        <v>44</v>
      </c>
      <c r="C104" t="s">
        <v>421</v>
      </c>
      <c r="D104" t="s">
        <v>644</v>
      </c>
      <c r="E104">
        <v>592</v>
      </c>
      <c r="F104">
        <v>590</v>
      </c>
      <c r="G104">
        <f>VLOOKUP($D104,Dummy!$C$2:$I$1194,4,FALSE)</f>
        <v>0</v>
      </c>
      <c r="H104">
        <f>VLOOKUP($D104,Dummy!$C$2:$I$1194,5,FALSE)</f>
        <v>0</v>
      </c>
      <c r="I104">
        <f>VLOOKUP($D104,Dummy!$C$2:$I$1194,6,FALSE)</f>
        <v>0</v>
      </c>
      <c r="J104">
        <f>VLOOKUP($D104,Dummy!$C$2:$I$1194,7,FALSE)</f>
        <v>0</v>
      </c>
      <c r="K104">
        <f>VLOOKUP($B104,'Distance from BP'!$A$1:$F$3179,3,FALSE)</f>
        <v>0</v>
      </c>
      <c r="L104">
        <f>VLOOKUP($B104,'Distance from BP'!$A$1:$F$3179,4,FALSE)</f>
        <v>0</v>
      </c>
      <c r="M104">
        <f>VLOOKUP($B104,'Distance from BP'!$A$1:$F$3179,5,FALSE)</f>
        <v>0</v>
      </c>
      <c r="N104">
        <f>VLOOKUP($B104,'Distance from BP'!$A$1:$F$3179,6,FALSE)</f>
        <v>0</v>
      </c>
      <c r="O104" s="7">
        <f>VLOOKUP(B104,'tax data'!$A$1:$M$3179,12,FALSE)</f>
        <v>5274786</v>
      </c>
    </row>
    <row r="105" spans="1:15" x14ac:dyDescent="0.2">
      <c r="A105" s="1">
        <v>45902</v>
      </c>
      <c r="B105" t="s">
        <v>45</v>
      </c>
      <c r="C105" t="s">
        <v>421</v>
      </c>
      <c r="D105" t="s">
        <v>645</v>
      </c>
      <c r="E105">
        <v>592</v>
      </c>
      <c r="F105">
        <v>589</v>
      </c>
      <c r="G105">
        <f>VLOOKUP($D105,Dummy!$C$2:$I$1194,4,FALSE)</f>
        <v>0</v>
      </c>
      <c r="H105">
        <f>VLOOKUP($D105,Dummy!$C$2:$I$1194,5,FALSE)</f>
        <v>0</v>
      </c>
      <c r="I105">
        <f>VLOOKUP($D105,Dummy!$C$2:$I$1194,6,FALSE)</f>
        <v>0</v>
      </c>
      <c r="J105">
        <f>VLOOKUP($D105,Dummy!$C$2:$I$1194,7,FALSE)</f>
        <v>0</v>
      </c>
      <c r="K105">
        <f>VLOOKUP($B105,'Distance from BP'!$A$1:$F$3179,3,FALSE)</f>
        <v>0</v>
      </c>
      <c r="L105">
        <f>VLOOKUP($B105,'Distance from BP'!$A$1:$F$3179,4,FALSE)</f>
        <v>0</v>
      </c>
      <c r="M105">
        <f>VLOOKUP($B105,'Distance from BP'!$A$1:$F$3179,5,FALSE)</f>
        <v>0</v>
      </c>
      <c r="N105">
        <f>VLOOKUP($B105,'Distance from BP'!$A$1:$F$3179,6,FALSE)</f>
        <v>0</v>
      </c>
      <c r="O105" s="7">
        <f>VLOOKUP(B105,'tax data'!$A$1:$M$3179,12,FALSE)</f>
        <v>4583690</v>
      </c>
    </row>
    <row r="106" spans="1:15" x14ac:dyDescent="0.2">
      <c r="A106" s="1">
        <v>45902</v>
      </c>
      <c r="B106" t="s">
        <v>45</v>
      </c>
      <c r="C106" t="s">
        <v>426</v>
      </c>
      <c r="D106" t="s">
        <v>646</v>
      </c>
      <c r="E106">
        <v>591.9</v>
      </c>
      <c r="F106">
        <v>591.9</v>
      </c>
      <c r="G106">
        <f>VLOOKUP($D106,Dummy!$C$2:$I$1194,4,FALSE)</f>
        <v>0</v>
      </c>
      <c r="H106">
        <f>VLOOKUP($D106,Dummy!$C$2:$I$1194,5,FALSE)</f>
        <v>0</v>
      </c>
      <c r="I106">
        <f>VLOOKUP($D106,Dummy!$C$2:$I$1194,6,FALSE)</f>
        <v>0</v>
      </c>
      <c r="J106">
        <f>VLOOKUP($D106,Dummy!$C$2:$I$1194,7,FALSE)</f>
        <v>0</v>
      </c>
      <c r="K106">
        <f>VLOOKUP($B106,'Distance from BP'!$A$1:$F$3179,3,FALSE)</f>
        <v>0</v>
      </c>
      <c r="L106">
        <f>VLOOKUP($B106,'Distance from BP'!$A$1:$F$3179,4,FALSE)</f>
        <v>0</v>
      </c>
      <c r="M106">
        <f>VLOOKUP($B106,'Distance from BP'!$A$1:$F$3179,5,FALSE)</f>
        <v>0</v>
      </c>
      <c r="N106">
        <f>VLOOKUP($B106,'Distance from BP'!$A$1:$F$3179,6,FALSE)</f>
        <v>0</v>
      </c>
      <c r="O106" s="7">
        <f>VLOOKUP(B106,'tax data'!$A$1:$M$3179,12,FALSE)</f>
        <v>4583690</v>
      </c>
    </row>
    <row r="107" spans="1:15" x14ac:dyDescent="0.2">
      <c r="A107" s="1">
        <v>45902</v>
      </c>
      <c r="B107" t="s">
        <v>45</v>
      </c>
      <c r="C107" t="s">
        <v>428</v>
      </c>
      <c r="D107" t="s">
        <v>647</v>
      </c>
      <c r="E107">
        <v>593.9</v>
      </c>
      <c r="F107">
        <v>587.9</v>
      </c>
      <c r="G107">
        <f>VLOOKUP($D107,Dummy!$C$2:$I$1194,4,FALSE)</f>
        <v>0</v>
      </c>
      <c r="H107">
        <f>VLOOKUP($D107,Dummy!$C$2:$I$1194,5,FALSE)</f>
        <v>0</v>
      </c>
      <c r="I107">
        <f>VLOOKUP($D107,Dummy!$C$2:$I$1194,6,FALSE)</f>
        <v>0</v>
      </c>
      <c r="J107">
        <f>VLOOKUP($D107,Dummy!$C$2:$I$1194,7,FALSE)</f>
        <v>0</v>
      </c>
      <c r="K107">
        <f>VLOOKUP($B107,'Distance from BP'!$A$1:$F$3179,3,FALSE)</f>
        <v>0</v>
      </c>
      <c r="L107">
        <f>VLOOKUP($B107,'Distance from BP'!$A$1:$F$3179,4,FALSE)</f>
        <v>0</v>
      </c>
      <c r="M107">
        <f>VLOOKUP($B107,'Distance from BP'!$A$1:$F$3179,5,FALSE)</f>
        <v>0</v>
      </c>
      <c r="N107">
        <f>VLOOKUP($B107,'Distance from BP'!$A$1:$F$3179,6,FALSE)</f>
        <v>0</v>
      </c>
      <c r="O107" s="7">
        <f>VLOOKUP(B107,'tax data'!$A$1:$M$3179,12,FALSE)</f>
        <v>4583690</v>
      </c>
    </row>
    <row r="108" spans="1:15" x14ac:dyDescent="0.2">
      <c r="A108" s="1">
        <v>45902</v>
      </c>
      <c r="B108" t="s">
        <v>45</v>
      </c>
      <c r="C108" t="s">
        <v>428</v>
      </c>
      <c r="D108" t="s">
        <v>648</v>
      </c>
      <c r="E108">
        <v>593.9</v>
      </c>
      <c r="F108">
        <v>587.9</v>
      </c>
      <c r="G108">
        <f>VLOOKUP($D108,Dummy!$C$2:$I$1194,4,FALSE)</f>
        <v>0</v>
      </c>
      <c r="H108">
        <f>VLOOKUP($D108,Dummy!$C$2:$I$1194,5,FALSE)</f>
        <v>0</v>
      </c>
      <c r="I108">
        <f>VLOOKUP($D108,Dummy!$C$2:$I$1194,6,FALSE)</f>
        <v>0</v>
      </c>
      <c r="J108">
        <f>VLOOKUP($D108,Dummy!$C$2:$I$1194,7,FALSE)</f>
        <v>0</v>
      </c>
      <c r="K108">
        <f>VLOOKUP($B108,'Distance from BP'!$A$1:$F$3179,3,FALSE)</f>
        <v>0</v>
      </c>
      <c r="L108">
        <f>VLOOKUP($B108,'Distance from BP'!$A$1:$F$3179,4,FALSE)</f>
        <v>0</v>
      </c>
      <c r="M108">
        <f>VLOOKUP($B108,'Distance from BP'!$A$1:$F$3179,5,FALSE)</f>
        <v>0</v>
      </c>
      <c r="N108">
        <f>VLOOKUP($B108,'Distance from BP'!$A$1:$F$3179,6,FALSE)</f>
        <v>0</v>
      </c>
      <c r="O108" s="7">
        <f>VLOOKUP(B108,'tax data'!$A$1:$M$3179,12,FALSE)</f>
        <v>4583690</v>
      </c>
    </row>
    <row r="109" spans="1:15" x14ac:dyDescent="0.2">
      <c r="A109" s="1">
        <v>45902</v>
      </c>
      <c r="B109" t="s">
        <v>45</v>
      </c>
      <c r="C109" t="s">
        <v>421</v>
      </c>
      <c r="D109" t="s">
        <v>649</v>
      </c>
      <c r="E109">
        <v>592</v>
      </c>
      <c r="F109">
        <v>589</v>
      </c>
      <c r="G109">
        <f>VLOOKUP($D109,Dummy!$C$2:$I$1194,4,FALSE)</f>
        <v>0</v>
      </c>
      <c r="H109">
        <f>VLOOKUP($D109,Dummy!$C$2:$I$1194,5,FALSE)</f>
        <v>0</v>
      </c>
      <c r="I109">
        <f>VLOOKUP($D109,Dummy!$C$2:$I$1194,6,FALSE)</f>
        <v>0</v>
      </c>
      <c r="J109">
        <f>VLOOKUP($D109,Dummy!$C$2:$I$1194,7,FALSE)</f>
        <v>0</v>
      </c>
      <c r="K109">
        <f>VLOOKUP($B109,'Distance from BP'!$A$1:$F$3179,3,FALSE)</f>
        <v>0</v>
      </c>
      <c r="L109">
        <f>VLOOKUP($B109,'Distance from BP'!$A$1:$F$3179,4,FALSE)</f>
        <v>0</v>
      </c>
      <c r="M109">
        <f>VLOOKUP($B109,'Distance from BP'!$A$1:$F$3179,5,FALSE)</f>
        <v>0</v>
      </c>
      <c r="N109">
        <f>VLOOKUP($B109,'Distance from BP'!$A$1:$F$3179,6,FALSE)</f>
        <v>0</v>
      </c>
      <c r="O109" s="7">
        <f>VLOOKUP(B109,'tax data'!$A$1:$M$3179,12,FALSE)</f>
        <v>4583690</v>
      </c>
    </row>
    <row r="110" spans="1:15" x14ac:dyDescent="0.2">
      <c r="A110" s="1">
        <v>45902</v>
      </c>
      <c r="B110" t="s">
        <v>46</v>
      </c>
      <c r="C110" t="s">
        <v>422</v>
      </c>
      <c r="D110" t="s">
        <v>650</v>
      </c>
      <c r="E110">
        <v>591</v>
      </c>
      <c r="F110">
        <v>587</v>
      </c>
      <c r="G110">
        <f>VLOOKUP($D110,Dummy!$C$2:$I$1194,4,FALSE)</f>
        <v>0</v>
      </c>
      <c r="H110">
        <f>VLOOKUP($D110,Dummy!$C$2:$I$1194,5,FALSE)</f>
        <v>0</v>
      </c>
      <c r="I110">
        <f>VLOOKUP($D110,Dummy!$C$2:$I$1194,6,FALSE)</f>
        <v>0</v>
      </c>
      <c r="J110">
        <f>VLOOKUP($D110,Dummy!$C$2:$I$1194,7,FALSE)</f>
        <v>0</v>
      </c>
      <c r="K110">
        <f>VLOOKUP($B110,'Distance from BP'!$A$1:$F$3179,3,FALSE)</f>
        <v>0</v>
      </c>
      <c r="L110">
        <f>VLOOKUP($B110,'Distance from BP'!$A$1:$F$3179,4,FALSE)</f>
        <v>0</v>
      </c>
      <c r="M110">
        <f>VLOOKUP($B110,'Distance from BP'!$A$1:$F$3179,5,FALSE)</f>
        <v>0</v>
      </c>
      <c r="N110">
        <f>VLOOKUP($B110,'Distance from BP'!$A$1:$F$3179,6,FALSE)</f>
        <v>0</v>
      </c>
      <c r="O110" s="7">
        <f>VLOOKUP(B110,'tax data'!$A$1:$M$3179,12,FALSE)</f>
        <v>5194479</v>
      </c>
    </row>
    <row r="111" spans="1:15" x14ac:dyDescent="0.2">
      <c r="A111" s="1">
        <v>45902</v>
      </c>
      <c r="B111" t="s">
        <v>46</v>
      </c>
      <c r="C111" t="s">
        <v>422</v>
      </c>
      <c r="D111" t="s">
        <v>651</v>
      </c>
      <c r="E111">
        <v>590</v>
      </c>
      <c r="F111">
        <v>587</v>
      </c>
      <c r="G111">
        <f>VLOOKUP($D111,Dummy!$C$2:$I$1194,4,FALSE)</f>
        <v>0</v>
      </c>
      <c r="H111">
        <f>VLOOKUP($D111,Dummy!$C$2:$I$1194,5,FALSE)</f>
        <v>1</v>
      </c>
      <c r="I111">
        <f>VLOOKUP($D111,Dummy!$C$2:$I$1194,6,FALSE)</f>
        <v>0</v>
      </c>
      <c r="J111">
        <f>VLOOKUP($D111,Dummy!$C$2:$I$1194,7,FALSE)</f>
        <v>0</v>
      </c>
      <c r="K111">
        <f>VLOOKUP($B111,'Distance from BP'!$A$1:$F$3179,3,FALSE)</f>
        <v>0</v>
      </c>
      <c r="L111">
        <f>VLOOKUP($B111,'Distance from BP'!$A$1:$F$3179,4,FALSE)</f>
        <v>0</v>
      </c>
      <c r="M111">
        <f>VLOOKUP($B111,'Distance from BP'!$A$1:$F$3179,5,FALSE)</f>
        <v>0</v>
      </c>
      <c r="N111">
        <f>VLOOKUP($B111,'Distance from BP'!$A$1:$F$3179,6,FALSE)</f>
        <v>0</v>
      </c>
      <c r="O111" s="7">
        <f>VLOOKUP(B111,'tax data'!$A$1:$M$3179,12,FALSE)</f>
        <v>5194479</v>
      </c>
    </row>
    <row r="112" spans="1:15" x14ac:dyDescent="0.2">
      <c r="A112" s="1">
        <v>45902</v>
      </c>
      <c r="B112" t="s">
        <v>46</v>
      </c>
      <c r="C112" t="s">
        <v>428</v>
      </c>
      <c r="D112" t="s">
        <v>652</v>
      </c>
      <c r="E112">
        <v>593.9</v>
      </c>
      <c r="F112">
        <v>586.9</v>
      </c>
      <c r="G112">
        <f>VLOOKUP($D112,Dummy!$C$2:$I$1194,4,FALSE)</f>
        <v>0</v>
      </c>
      <c r="H112">
        <f>VLOOKUP($D112,Dummy!$C$2:$I$1194,5,FALSE)</f>
        <v>1</v>
      </c>
      <c r="I112">
        <f>VLOOKUP($D112,Dummy!$C$2:$I$1194,6,FALSE)</f>
        <v>0</v>
      </c>
      <c r="J112">
        <f>VLOOKUP($D112,Dummy!$C$2:$I$1194,7,FALSE)</f>
        <v>0</v>
      </c>
      <c r="K112">
        <f>VLOOKUP($B112,'Distance from BP'!$A$1:$F$3179,3,FALSE)</f>
        <v>0</v>
      </c>
      <c r="L112">
        <f>VLOOKUP($B112,'Distance from BP'!$A$1:$F$3179,4,FALSE)</f>
        <v>0</v>
      </c>
      <c r="M112">
        <f>VLOOKUP($B112,'Distance from BP'!$A$1:$F$3179,5,FALSE)</f>
        <v>0</v>
      </c>
      <c r="N112">
        <f>VLOOKUP($B112,'Distance from BP'!$A$1:$F$3179,6,FALSE)</f>
        <v>0</v>
      </c>
      <c r="O112" s="7">
        <f>VLOOKUP(B112,'tax data'!$A$1:$M$3179,12,FALSE)</f>
        <v>5194479</v>
      </c>
    </row>
    <row r="113" spans="1:15" x14ac:dyDescent="0.2">
      <c r="A113" s="1">
        <v>45902</v>
      </c>
      <c r="B113" t="s">
        <v>46</v>
      </c>
      <c r="C113" t="s">
        <v>421</v>
      </c>
      <c r="D113" t="s">
        <v>653</v>
      </c>
      <c r="E113">
        <v>592</v>
      </c>
      <c r="F113">
        <v>589</v>
      </c>
      <c r="G113">
        <f>VLOOKUP($D113,Dummy!$C$2:$I$1194,4,FALSE)</f>
        <v>0</v>
      </c>
      <c r="H113">
        <f>VLOOKUP($D113,Dummy!$C$2:$I$1194,5,FALSE)</f>
        <v>1</v>
      </c>
      <c r="I113">
        <f>VLOOKUP($D113,Dummy!$C$2:$I$1194,6,FALSE)</f>
        <v>0</v>
      </c>
      <c r="J113">
        <f>VLOOKUP($D113,Dummy!$C$2:$I$1194,7,FALSE)</f>
        <v>0</v>
      </c>
      <c r="K113">
        <f>VLOOKUP($B113,'Distance from BP'!$A$1:$F$3179,3,FALSE)</f>
        <v>0</v>
      </c>
      <c r="L113">
        <f>VLOOKUP($B113,'Distance from BP'!$A$1:$F$3179,4,FALSE)</f>
        <v>0</v>
      </c>
      <c r="M113">
        <f>VLOOKUP($B113,'Distance from BP'!$A$1:$F$3179,5,FALSE)</f>
        <v>0</v>
      </c>
      <c r="N113">
        <f>VLOOKUP($B113,'Distance from BP'!$A$1:$F$3179,6,FALSE)</f>
        <v>0</v>
      </c>
      <c r="O113" s="7">
        <f>VLOOKUP(B113,'tax data'!$A$1:$M$3179,12,FALSE)</f>
        <v>5194479</v>
      </c>
    </row>
    <row r="114" spans="1:15" x14ac:dyDescent="0.2">
      <c r="A114" s="1">
        <v>45902</v>
      </c>
      <c r="B114" t="s">
        <v>46</v>
      </c>
      <c r="C114" t="s">
        <v>426</v>
      </c>
      <c r="D114" t="s">
        <v>654</v>
      </c>
      <c r="E114">
        <v>590</v>
      </c>
      <c r="F114">
        <v>588</v>
      </c>
      <c r="G114">
        <f>VLOOKUP($D114,Dummy!$C$2:$I$1194,4,FALSE)</f>
        <v>0</v>
      </c>
      <c r="H114">
        <f>VLOOKUP($D114,Dummy!$C$2:$I$1194,5,FALSE)</f>
        <v>0</v>
      </c>
      <c r="I114">
        <f>VLOOKUP($D114,Dummy!$C$2:$I$1194,6,FALSE)</f>
        <v>0</v>
      </c>
      <c r="J114">
        <f>VLOOKUP($D114,Dummy!$C$2:$I$1194,7,FALSE)</f>
        <v>0</v>
      </c>
      <c r="K114">
        <f>VLOOKUP($B114,'Distance from BP'!$A$1:$F$3179,3,FALSE)</f>
        <v>0</v>
      </c>
      <c r="L114">
        <f>VLOOKUP($B114,'Distance from BP'!$A$1:$F$3179,4,FALSE)</f>
        <v>0</v>
      </c>
      <c r="M114">
        <f>VLOOKUP($B114,'Distance from BP'!$A$1:$F$3179,5,FALSE)</f>
        <v>0</v>
      </c>
      <c r="N114">
        <f>VLOOKUP($B114,'Distance from BP'!$A$1:$F$3179,6,FALSE)</f>
        <v>0</v>
      </c>
      <c r="O114" s="7">
        <f>VLOOKUP(B114,'tax data'!$A$1:$M$3179,12,FALSE)</f>
        <v>5194479</v>
      </c>
    </row>
    <row r="115" spans="1:15" x14ac:dyDescent="0.2">
      <c r="A115" s="1">
        <v>45902</v>
      </c>
      <c r="B115" t="s">
        <v>46</v>
      </c>
      <c r="C115" t="s">
        <v>428</v>
      </c>
      <c r="D115" t="s">
        <v>655</v>
      </c>
      <c r="E115">
        <v>593.9</v>
      </c>
      <c r="F115">
        <v>586.9</v>
      </c>
      <c r="G115">
        <f>VLOOKUP($D115,Dummy!$C$2:$I$1194,4,FALSE)</f>
        <v>0</v>
      </c>
      <c r="H115">
        <f>VLOOKUP($D115,Dummy!$C$2:$I$1194,5,FALSE)</f>
        <v>0</v>
      </c>
      <c r="I115">
        <f>VLOOKUP($D115,Dummy!$C$2:$I$1194,6,FALSE)</f>
        <v>0</v>
      </c>
      <c r="J115">
        <f>VLOOKUP($D115,Dummy!$C$2:$I$1194,7,FALSE)</f>
        <v>0</v>
      </c>
      <c r="K115">
        <f>VLOOKUP($B115,'Distance from BP'!$A$1:$F$3179,3,FALSE)</f>
        <v>0</v>
      </c>
      <c r="L115">
        <f>VLOOKUP($B115,'Distance from BP'!$A$1:$F$3179,4,FALSE)</f>
        <v>0</v>
      </c>
      <c r="M115">
        <f>VLOOKUP($B115,'Distance from BP'!$A$1:$F$3179,5,FALSE)</f>
        <v>0</v>
      </c>
      <c r="N115">
        <f>VLOOKUP($B115,'Distance from BP'!$A$1:$F$3179,6,FALSE)</f>
        <v>0</v>
      </c>
      <c r="O115" s="7">
        <f>VLOOKUP(B115,'tax data'!$A$1:$M$3179,12,FALSE)</f>
        <v>5194479</v>
      </c>
    </row>
    <row r="116" spans="1:15" x14ac:dyDescent="0.2">
      <c r="A116" s="1">
        <v>45902</v>
      </c>
      <c r="B116" t="s">
        <v>46</v>
      </c>
      <c r="C116" t="s">
        <v>422</v>
      </c>
      <c r="D116" t="s">
        <v>656</v>
      </c>
      <c r="E116">
        <v>591</v>
      </c>
      <c r="F116">
        <v>587</v>
      </c>
      <c r="G116">
        <f>VLOOKUP($D116,Dummy!$C$2:$I$1194,4,FALSE)</f>
        <v>0</v>
      </c>
      <c r="H116">
        <f>VLOOKUP($D116,Dummy!$C$2:$I$1194,5,FALSE)</f>
        <v>0</v>
      </c>
      <c r="I116">
        <f>VLOOKUP($D116,Dummy!$C$2:$I$1194,6,FALSE)</f>
        <v>0</v>
      </c>
      <c r="J116">
        <f>VLOOKUP($D116,Dummy!$C$2:$I$1194,7,FALSE)</f>
        <v>0</v>
      </c>
      <c r="K116">
        <f>VLOOKUP($B116,'Distance from BP'!$A$1:$F$3179,3,FALSE)</f>
        <v>0</v>
      </c>
      <c r="L116">
        <f>VLOOKUP($B116,'Distance from BP'!$A$1:$F$3179,4,FALSE)</f>
        <v>0</v>
      </c>
      <c r="M116">
        <f>VLOOKUP($B116,'Distance from BP'!$A$1:$F$3179,5,FALSE)</f>
        <v>0</v>
      </c>
      <c r="N116">
        <f>VLOOKUP($B116,'Distance from BP'!$A$1:$F$3179,6,FALSE)</f>
        <v>0</v>
      </c>
      <c r="O116" s="7">
        <f>VLOOKUP(B116,'tax data'!$A$1:$M$3179,12,FALSE)</f>
        <v>5194479</v>
      </c>
    </row>
    <row r="117" spans="1:15" x14ac:dyDescent="0.2">
      <c r="A117" s="1">
        <v>45902</v>
      </c>
      <c r="B117" t="s">
        <v>46</v>
      </c>
      <c r="C117" t="s">
        <v>426</v>
      </c>
      <c r="D117" t="s">
        <v>657</v>
      </c>
      <c r="E117">
        <v>591.9</v>
      </c>
      <c r="F117">
        <v>588.9</v>
      </c>
      <c r="G117">
        <f>VLOOKUP($D117,Dummy!$C$2:$I$1194,4,FALSE)</f>
        <v>0</v>
      </c>
      <c r="H117">
        <f>VLOOKUP($D117,Dummy!$C$2:$I$1194,5,FALSE)</f>
        <v>0</v>
      </c>
      <c r="I117">
        <f>VLOOKUP($D117,Dummy!$C$2:$I$1194,6,FALSE)</f>
        <v>0</v>
      </c>
      <c r="J117">
        <f>VLOOKUP($D117,Dummy!$C$2:$I$1194,7,FALSE)</f>
        <v>0</v>
      </c>
      <c r="K117">
        <f>VLOOKUP($B117,'Distance from BP'!$A$1:$F$3179,3,FALSE)</f>
        <v>0</v>
      </c>
      <c r="L117">
        <f>VLOOKUP($B117,'Distance from BP'!$A$1:$F$3179,4,FALSE)</f>
        <v>0</v>
      </c>
      <c r="M117">
        <f>VLOOKUP($B117,'Distance from BP'!$A$1:$F$3179,5,FALSE)</f>
        <v>0</v>
      </c>
      <c r="N117">
        <f>VLOOKUP($B117,'Distance from BP'!$A$1:$F$3179,6,FALSE)</f>
        <v>0</v>
      </c>
      <c r="O117" s="7">
        <f>VLOOKUP(B117,'tax data'!$A$1:$M$3179,12,FALSE)</f>
        <v>5194479</v>
      </c>
    </row>
    <row r="118" spans="1:15" x14ac:dyDescent="0.2">
      <c r="A118" s="1">
        <v>45902</v>
      </c>
      <c r="B118" t="s">
        <v>46</v>
      </c>
      <c r="C118" t="s">
        <v>426</v>
      </c>
      <c r="D118" t="s">
        <v>658</v>
      </c>
      <c r="E118">
        <v>591.9</v>
      </c>
      <c r="F118">
        <v>588.9</v>
      </c>
      <c r="G118">
        <f>VLOOKUP($D118,Dummy!$C$2:$I$1194,4,FALSE)</f>
        <v>0</v>
      </c>
      <c r="H118">
        <f>VLOOKUP($D118,Dummy!$C$2:$I$1194,5,FALSE)</f>
        <v>0</v>
      </c>
      <c r="I118">
        <f>VLOOKUP($D118,Dummy!$C$2:$I$1194,6,FALSE)</f>
        <v>0</v>
      </c>
      <c r="J118">
        <f>VLOOKUP($D118,Dummy!$C$2:$I$1194,7,FALSE)</f>
        <v>0</v>
      </c>
      <c r="K118">
        <f>VLOOKUP($B118,'Distance from BP'!$A$1:$F$3179,3,FALSE)</f>
        <v>0</v>
      </c>
      <c r="L118">
        <f>VLOOKUP($B118,'Distance from BP'!$A$1:$F$3179,4,FALSE)</f>
        <v>0</v>
      </c>
      <c r="M118">
        <f>VLOOKUP($B118,'Distance from BP'!$A$1:$F$3179,5,FALSE)</f>
        <v>0</v>
      </c>
      <c r="N118">
        <f>VLOOKUP($B118,'Distance from BP'!$A$1:$F$3179,6,FALSE)</f>
        <v>0</v>
      </c>
      <c r="O118" s="7">
        <f>VLOOKUP(B118,'tax data'!$A$1:$M$3179,12,FALSE)</f>
        <v>5194479</v>
      </c>
    </row>
    <row r="119" spans="1:15" x14ac:dyDescent="0.2">
      <c r="A119" s="1">
        <v>45902</v>
      </c>
      <c r="B119" t="s">
        <v>46</v>
      </c>
      <c r="C119" t="s">
        <v>425</v>
      </c>
      <c r="D119" t="s">
        <v>659</v>
      </c>
      <c r="E119">
        <v>569.9</v>
      </c>
      <c r="F119">
        <v>559.9</v>
      </c>
      <c r="G119">
        <f>VLOOKUP($D119,Dummy!$C$2:$I$1194,4,FALSE)</f>
        <v>0</v>
      </c>
      <c r="H119">
        <f>VLOOKUP($D119,Dummy!$C$2:$I$1194,5,FALSE)</f>
        <v>0</v>
      </c>
      <c r="I119">
        <f>VLOOKUP($D119,Dummy!$C$2:$I$1194,6,FALSE)</f>
        <v>0</v>
      </c>
      <c r="J119">
        <f>VLOOKUP($D119,Dummy!$C$2:$I$1194,7,FALSE)</f>
        <v>0</v>
      </c>
      <c r="K119">
        <f>VLOOKUP($B119,'Distance from BP'!$A$1:$F$3179,3,FALSE)</f>
        <v>0</v>
      </c>
      <c r="L119">
        <f>VLOOKUP($B119,'Distance from BP'!$A$1:$F$3179,4,FALSE)</f>
        <v>0</v>
      </c>
      <c r="M119">
        <f>VLOOKUP($B119,'Distance from BP'!$A$1:$F$3179,5,FALSE)</f>
        <v>0</v>
      </c>
      <c r="N119">
        <f>VLOOKUP($B119,'Distance from BP'!$A$1:$F$3179,6,FALSE)</f>
        <v>0</v>
      </c>
      <c r="O119" s="7">
        <f>VLOOKUP(B119,'tax data'!$A$1:$M$3179,12,FALSE)</f>
        <v>5194479</v>
      </c>
    </row>
    <row r="120" spans="1:15" x14ac:dyDescent="0.2">
      <c r="A120" s="1">
        <v>45902</v>
      </c>
      <c r="B120" t="s">
        <v>46</v>
      </c>
      <c r="C120" t="s">
        <v>428</v>
      </c>
      <c r="D120" t="s">
        <v>660</v>
      </c>
      <c r="E120">
        <v>593.9</v>
      </c>
      <c r="F120">
        <v>586.9</v>
      </c>
      <c r="G120">
        <f>VLOOKUP($D120,Dummy!$C$2:$I$1194,4,FALSE)</f>
        <v>0</v>
      </c>
      <c r="H120">
        <f>VLOOKUP($D120,Dummy!$C$2:$I$1194,5,FALSE)</f>
        <v>0</v>
      </c>
      <c r="I120">
        <f>VLOOKUP($D120,Dummy!$C$2:$I$1194,6,FALSE)</f>
        <v>0</v>
      </c>
      <c r="J120">
        <f>VLOOKUP($D120,Dummy!$C$2:$I$1194,7,FALSE)</f>
        <v>0</v>
      </c>
      <c r="K120">
        <f>VLOOKUP($B120,'Distance from BP'!$A$1:$F$3179,3,FALSE)</f>
        <v>0</v>
      </c>
      <c r="L120">
        <f>VLOOKUP($B120,'Distance from BP'!$A$1:$F$3179,4,FALSE)</f>
        <v>0</v>
      </c>
      <c r="M120">
        <f>VLOOKUP($B120,'Distance from BP'!$A$1:$F$3179,5,FALSE)</f>
        <v>0</v>
      </c>
      <c r="N120">
        <f>VLOOKUP($B120,'Distance from BP'!$A$1:$F$3179,6,FALSE)</f>
        <v>0</v>
      </c>
      <c r="O120" s="7">
        <f>VLOOKUP(B120,'tax data'!$A$1:$M$3179,12,FALSE)</f>
        <v>5194479</v>
      </c>
    </row>
    <row r="121" spans="1:15" x14ac:dyDescent="0.2">
      <c r="A121" s="1">
        <v>45902</v>
      </c>
      <c r="B121" t="s">
        <v>46</v>
      </c>
      <c r="C121" t="s">
        <v>421</v>
      </c>
      <c r="D121" t="s">
        <v>661</v>
      </c>
      <c r="E121">
        <v>592</v>
      </c>
      <c r="F121">
        <v>589</v>
      </c>
      <c r="G121">
        <f>VLOOKUP($D121,Dummy!$C$2:$I$1194,4,FALSE)</f>
        <v>0</v>
      </c>
      <c r="H121">
        <f>VLOOKUP($D121,Dummy!$C$2:$I$1194,5,FALSE)</f>
        <v>0</v>
      </c>
      <c r="I121">
        <f>VLOOKUP($D121,Dummy!$C$2:$I$1194,6,FALSE)</f>
        <v>0</v>
      </c>
      <c r="J121">
        <f>VLOOKUP($D121,Dummy!$C$2:$I$1194,7,FALSE)</f>
        <v>0</v>
      </c>
      <c r="K121">
        <f>VLOOKUP($B121,'Distance from BP'!$A$1:$F$3179,3,FALSE)</f>
        <v>0</v>
      </c>
      <c r="L121">
        <f>VLOOKUP($B121,'Distance from BP'!$A$1:$F$3179,4,FALSE)</f>
        <v>0</v>
      </c>
      <c r="M121">
        <f>VLOOKUP($B121,'Distance from BP'!$A$1:$F$3179,5,FALSE)</f>
        <v>0</v>
      </c>
      <c r="N121">
        <f>VLOOKUP($B121,'Distance from BP'!$A$1:$F$3179,6,FALSE)</f>
        <v>0</v>
      </c>
      <c r="O121" s="7">
        <f>VLOOKUP(B121,'tax data'!$A$1:$M$3179,12,FALSE)</f>
        <v>5194479</v>
      </c>
    </row>
    <row r="122" spans="1:15" x14ac:dyDescent="0.2">
      <c r="A122" s="1">
        <v>45902</v>
      </c>
      <c r="B122" t="s">
        <v>46</v>
      </c>
      <c r="C122" t="s">
        <v>431</v>
      </c>
      <c r="D122" t="s">
        <v>662</v>
      </c>
      <c r="E122">
        <v>584.9</v>
      </c>
      <c r="F122">
        <v>582.9</v>
      </c>
      <c r="G122">
        <f>VLOOKUP($D122,Dummy!$C$2:$I$1194,4,FALSE)</f>
        <v>0</v>
      </c>
      <c r="H122">
        <f>VLOOKUP($D122,Dummy!$C$2:$I$1194,5,FALSE)</f>
        <v>0</v>
      </c>
      <c r="I122">
        <f>VLOOKUP($D122,Dummy!$C$2:$I$1194,6,FALSE)</f>
        <v>0</v>
      </c>
      <c r="J122">
        <f>VLOOKUP($D122,Dummy!$C$2:$I$1194,7,FALSE)</f>
        <v>0</v>
      </c>
      <c r="K122">
        <f>VLOOKUP($B122,'Distance from BP'!$A$1:$F$3179,3,FALSE)</f>
        <v>0</v>
      </c>
      <c r="L122">
        <f>VLOOKUP($B122,'Distance from BP'!$A$1:$F$3179,4,FALSE)</f>
        <v>0</v>
      </c>
      <c r="M122">
        <f>VLOOKUP($B122,'Distance from BP'!$A$1:$F$3179,5,FALSE)</f>
        <v>0</v>
      </c>
      <c r="N122">
        <f>VLOOKUP($B122,'Distance from BP'!$A$1:$F$3179,6,FALSE)</f>
        <v>0</v>
      </c>
      <c r="O122" s="7">
        <f>VLOOKUP(B122,'tax data'!$A$1:$M$3179,12,FALSE)</f>
        <v>5194479</v>
      </c>
    </row>
    <row r="123" spans="1:15" x14ac:dyDescent="0.2">
      <c r="A123" s="1">
        <v>45902</v>
      </c>
      <c r="B123" t="s">
        <v>46</v>
      </c>
      <c r="C123" t="s">
        <v>428</v>
      </c>
      <c r="D123" t="s">
        <v>663</v>
      </c>
      <c r="E123">
        <v>593.9</v>
      </c>
      <c r="F123">
        <v>586.9</v>
      </c>
      <c r="G123">
        <f>VLOOKUP($D123,Dummy!$C$2:$I$1194,4,FALSE)</f>
        <v>0</v>
      </c>
      <c r="H123">
        <f>VLOOKUP($D123,Dummy!$C$2:$I$1194,5,FALSE)</f>
        <v>0</v>
      </c>
      <c r="I123">
        <f>VLOOKUP($D123,Dummy!$C$2:$I$1194,6,FALSE)</f>
        <v>0</v>
      </c>
      <c r="J123">
        <f>VLOOKUP($D123,Dummy!$C$2:$I$1194,7,FALSE)</f>
        <v>0</v>
      </c>
      <c r="K123">
        <f>VLOOKUP($B123,'Distance from BP'!$A$1:$F$3179,3,FALSE)</f>
        <v>0</v>
      </c>
      <c r="L123">
        <f>VLOOKUP($B123,'Distance from BP'!$A$1:$F$3179,4,FALSE)</f>
        <v>0</v>
      </c>
      <c r="M123">
        <f>VLOOKUP($B123,'Distance from BP'!$A$1:$F$3179,5,FALSE)</f>
        <v>0</v>
      </c>
      <c r="N123">
        <f>VLOOKUP($B123,'Distance from BP'!$A$1:$F$3179,6,FALSE)</f>
        <v>0</v>
      </c>
      <c r="O123" s="7">
        <f>VLOOKUP(B123,'tax data'!$A$1:$M$3179,12,FALSE)</f>
        <v>5194479</v>
      </c>
    </row>
    <row r="124" spans="1:15" x14ac:dyDescent="0.2">
      <c r="A124" s="1">
        <v>45902</v>
      </c>
      <c r="B124" t="s">
        <v>47</v>
      </c>
      <c r="C124" t="s">
        <v>426</v>
      </c>
      <c r="D124" t="s">
        <v>664</v>
      </c>
      <c r="E124">
        <v>591.9</v>
      </c>
      <c r="F124">
        <v>588.9</v>
      </c>
      <c r="G124">
        <f>VLOOKUP($D124,Dummy!$C$2:$I$1194,4,FALSE)</f>
        <v>0</v>
      </c>
      <c r="H124">
        <f>VLOOKUP($D124,Dummy!$C$2:$I$1194,5,FALSE)</f>
        <v>0</v>
      </c>
      <c r="I124">
        <f>VLOOKUP($D124,Dummy!$C$2:$I$1194,6,FALSE)</f>
        <v>0</v>
      </c>
      <c r="J124">
        <f>VLOOKUP($D124,Dummy!$C$2:$I$1194,7,FALSE)</f>
        <v>0</v>
      </c>
      <c r="K124">
        <f>VLOOKUP($B124,'Distance from BP'!$A$1:$F$3179,3,FALSE)</f>
        <v>0</v>
      </c>
      <c r="L124">
        <f>VLOOKUP($B124,'Distance from BP'!$A$1:$F$3179,4,FALSE)</f>
        <v>0</v>
      </c>
      <c r="M124">
        <f>VLOOKUP($B124,'Distance from BP'!$A$1:$F$3179,5,FALSE)</f>
        <v>0</v>
      </c>
      <c r="N124">
        <f>VLOOKUP($B124,'Distance from BP'!$A$1:$F$3179,6,FALSE)</f>
        <v>0</v>
      </c>
      <c r="O124" s="7">
        <f>VLOOKUP(B124,'tax data'!$A$1:$M$3179,12,FALSE)</f>
        <v>5419759</v>
      </c>
    </row>
    <row r="125" spans="1:15" x14ac:dyDescent="0.2">
      <c r="A125" s="1">
        <v>45902</v>
      </c>
      <c r="B125" t="s">
        <v>48</v>
      </c>
      <c r="C125" t="s">
        <v>428</v>
      </c>
      <c r="D125" t="s">
        <v>665</v>
      </c>
      <c r="E125">
        <v>593.9</v>
      </c>
      <c r="F125">
        <v>586.9</v>
      </c>
      <c r="G125">
        <f>VLOOKUP($D125,Dummy!$C$2:$I$1194,4,FALSE)</f>
        <v>0</v>
      </c>
      <c r="H125">
        <f>VLOOKUP($D125,Dummy!$C$2:$I$1194,5,FALSE)</f>
        <v>0</v>
      </c>
      <c r="I125">
        <f>VLOOKUP($D125,Dummy!$C$2:$I$1194,6,FALSE)</f>
        <v>0</v>
      </c>
      <c r="J125">
        <f>VLOOKUP($D125,Dummy!$C$2:$I$1194,7,FALSE)</f>
        <v>0</v>
      </c>
      <c r="K125">
        <f>VLOOKUP($B125,'Distance from BP'!$A$1:$F$3179,3,FALSE)</f>
        <v>0</v>
      </c>
      <c r="L125">
        <f>VLOOKUP($B125,'Distance from BP'!$A$1:$F$3179,4,FALSE)</f>
        <v>0</v>
      </c>
      <c r="M125">
        <f>VLOOKUP($B125,'Distance from BP'!$A$1:$F$3179,5,FALSE)</f>
        <v>0</v>
      </c>
      <c r="N125">
        <f>VLOOKUP($B125,'Distance from BP'!$A$1:$F$3179,6,FALSE)</f>
        <v>0</v>
      </c>
      <c r="O125" s="7">
        <f>VLOOKUP(B125,'tax data'!$A$1:$M$3179,12,FALSE)</f>
        <v>4285136</v>
      </c>
    </row>
    <row r="126" spans="1:15" x14ac:dyDescent="0.2">
      <c r="A126" s="1">
        <v>45902</v>
      </c>
      <c r="B126" t="s">
        <v>48</v>
      </c>
      <c r="C126" t="s">
        <v>421</v>
      </c>
      <c r="D126" t="s">
        <v>666</v>
      </c>
      <c r="E126">
        <v>592</v>
      </c>
      <c r="F126">
        <v>589</v>
      </c>
      <c r="G126">
        <f>VLOOKUP($D126,Dummy!$C$2:$I$1194,4,FALSE)</f>
        <v>0</v>
      </c>
      <c r="H126">
        <f>VLOOKUP($D126,Dummy!$C$2:$I$1194,5,FALSE)</f>
        <v>0</v>
      </c>
      <c r="I126">
        <f>VLOOKUP($D126,Dummy!$C$2:$I$1194,6,FALSE)</f>
        <v>0</v>
      </c>
      <c r="J126">
        <f>VLOOKUP($D126,Dummy!$C$2:$I$1194,7,FALSE)</f>
        <v>0</v>
      </c>
      <c r="K126">
        <f>VLOOKUP($B126,'Distance from BP'!$A$1:$F$3179,3,FALSE)</f>
        <v>0</v>
      </c>
      <c r="L126">
        <f>VLOOKUP($B126,'Distance from BP'!$A$1:$F$3179,4,FALSE)</f>
        <v>0</v>
      </c>
      <c r="M126">
        <f>VLOOKUP($B126,'Distance from BP'!$A$1:$F$3179,5,FALSE)</f>
        <v>0</v>
      </c>
      <c r="N126">
        <f>VLOOKUP($B126,'Distance from BP'!$A$1:$F$3179,6,FALSE)</f>
        <v>0</v>
      </c>
      <c r="O126" s="7">
        <f>VLOOKUP(B126,'tax data'!$A$1:$M$3179,12,FALSE)</f>
        <v>4285136</v>
      </c>
    </row>
    <row r="127" spans="1:15" x14ac:dyDescent="0.2">
      <c r="A127" s="1">
        <v>45902</v>
      </c>
      <c r="B127" t="s">
        <v>48</v>
      </c>
      <c r="C127" t="s">
        <v>421</v>
      </c>
      <c r="D127" t="s">
        <v>667</v>
      </c>
      <c r="E127">
        <v>591</v>
      </c>
      <c r="F127">
        <v>589</v>
      </c>
      <c r="G127">
        <f>VLOOKUP($D127,Dummy!$C$2:$I$1194,4,FALSE)</f>
        <v>0</v>
      </c>
      <c r="H127">
        <f>VLOOKUP($D127,Dummy!$C$2:$I$1194,5,FALSE)</f>
        <v>0</v>
      </c>
      <c r="I127">
        <f>VLOOKUP($D127,Dummy!$C$2:$I$1194,6,FALSE)</f>
        <v>0</v>
      </c>
      <c r="J127">
        <f>VLOOKUP($D127,Dummy!$C$2:$I$1194,7,FALSE)</f>
        <v>0</v>
      </c>
      <c r="K127">
        <f>VLOOKUP($B127,'Distance from BP'!$A$1:$F$3179,3,FALSE)</f>
        <v>0</v>
      </c>
      <c r="L127">
        <f>VLOOKUP($B127,'Distance from BP'!$A$1:$F$3179,4,FALSE)</f>
        <v>0</v>
      </c>
      <c r="M127">
        <f>VLOOKUP($B127,'Distance from BP'!$A$1:$F$3179,5,FALSE)</f>
        <v>0</v>
      </c>
      <c r="N127">
        <f>VLOOKUP($B127,'Distance from BP'!$A$1:$F$3179,6,FALSE)</f>
        <v>0</v>
      </c>
      <c r="O127" s="7">
        <f>VLOOKUP(B127,'tax data'!$A$1:$M$3179,12,FALSE)</f>
        <v>4285136</v>
      </c>
    </row>
    <row r="128" spans="1:15" x14ac:dyDescent="0.2">
      <c r="A128" s="1">
        <v>45902</v>
      </c>
      <c r="B128" t="s">
        <v>48</v>
      </c>
      <c r="C128" t="s">
        <v>421</v>
      </c>
      <c r="D128" t="s">
        <v>668</v>
      </c>
      <c r="E128">
        <v>592</v>
      </c>
      <c r="F128">
        <v>589</v>
      </c>
      <c r="G128">
        <f>VLOOKUP($D128,Dummy!$C$2:$I$1194,4,FALSE)</f>
        <v>0</v>
      </c>
      <c r="H128">
        <f>VLOOKUP($D128,Dummy!$C$2:$I$1194,5,FALSE)</f>
        <v>0</v>
      </c>
      <c r="I128">
        <f>VLOOKUP($D128,Dummy!$C$2:$I$1194,6,FALSE)</f>
        <v>0</v>
      </c>
      <c r="J128">
        <f>VLOOKUP($D128,Dummy!$C$2:$I$1194,7,FALSE)</f>
        <v>0</v>
      </c>
      <c r="K128">
        <f>VLOOKUP($B128,'Distance from BP'!$A$1:$F$3179,3,FALSE)</f>
        <v>0</v>
      </c>
      <c r="L128">
        <f>VLOOKUP($B128,'Distance from BP'!$A$1:$F$3179,4,FALSE)</f>
        <v>0</v>
      </c>
      <c r="M128">
        <f>VLOOKUP($B128,'Distance from BP'!$A$1:$F$3179,5,FALSE)</f>
        <v>0</v>
      </c>
      <c r="N128">
        <f>VLOOKUP($B128,'Distance from BP'!$A$1:$F$3179,6,FALSE)</f>
        <v>0</v>
      </c>
      <c r="O128" s="7">
        <f>VLOOKUP(B128,'tax data'!$A$1:$M$3179,12,FALSE)</f>
        <v>4285136</v>
      </c>
    </row>
    <row r="129" spans="1:15" x14ac:dyDescent="0.2">
      <c r="A129" s="1">
        <v>45902</v>
      </c>
      <c r="B129" t="s">
        <v>48</v>
      </c>
      <c r="C129" t="s">
        <v>428</v>
      </c>
      <c r="D129" t="s">
        <v>669</v>
      </c>
      <c r="E129">
        <v>593.9</v>
      </c>
      <c r="F129">
        <v>586.9</v>
      </c>
      <c r="G129">
        <f>VLOOKUP($D129,Dummy!$C$2:$I$1194,4,FALSE)</f>
        <v>0</v>
      </c>
      <c r="H129">
        <f>VLOOKUP($D129,Dummy!$C$2:$I$1194,5,FALSE)</f>
        <v>0</v>
      </c>
      <c r="I129">
        <f>VLOOKUP($D129,Dummy!$C$2:$I$1194,6,FALSE)</f>
        <v>0</v>
      </c>
      <c r="J129">
        <f>VLOOKUP($D129,Dummy!$C$2:$I$1194,7,FALSE)</f>
        <v>0</v>
      </c>
      <c r="K129">
        <f>VLOOKUP($B129,'Distance from BP'!$A$1:$F$3179,3,FALSE)</f>
        <v>0</v>
      </c>
      <c r="L129">
        <f>VLOOKUP($B129,'Distance from BP'!$A$1:$F$3179,4,FALSE)</f>
        <v>0</v>
      </c>
      <c r="M129">
        <f>VLOOKUP($B129,'Distance from BP'!$A$1:$F$3179,5,FALSE)</f>
        <v>0</v>
      </c>
      <c r="N129">
        <f>VLOOKUP($B129,'Distance from BP'!$A$1:$F$3179,6,FALSE)</f>
        <v>0</v>
      </c>
      <c r="O129" s="7">
        <f>VLOOKUP(B129,'tax data'!$A$1:$M$3179,12,FALSE)</f>
        <v>4285136</v>
      </c>
    </row>
    <row r="130" spans="1:15" x14ac:dyDescent="0.2">
      <c r="A130" s="1">
        <v>45902</v>
      </c>
      <c r="B130" t="s">
        <v>48</v>
      </c>
      <c r="C130" t="s">
        <v>421</v>
      </c>
      <c r="D130" t="s">
        <v>670</v>
      </c>
      <c r="E130">
        <v>592</v>
      </c>
      <c r="F130">
        <v>590</v>
      </c>
      <c r="G130">
        <f>VLOOKUP($D130,Dummy!$C$2:$I$1194,4,FALSE)</f>
        <v>0</v>
      </c>
      <c r="H130">
        <f>VLOOKUP($D130,Dummy!$C$2:$I$1194,5,FALSE)</f>
        <v>0</v>
      </c>
      <c r="I130">
        <f>VLOOKUP($D130,Dummy!$C$2:$I$1194,6,FALSE)</f>
        <v>0</v>
      </c>
      <c r="J130">
        <f>VLOOKUP($D130,Dummy!$C$2:$I$1194,7,FALSE)</f>
        <v>0</v>
      </c>
      <c r="K130">
        <f>VLOOKUP($B130,'Distance from BP'!$A$1:$F$3179,3,FALSE)</f>
        <v>0</v>
      </c>
      <c r="L130">
        <f>VLOOKUP($B130,'Distance from BP'!$A$1:$F$3179,4,FALSE)</f>
        <v>0</v>
      </c>
      <c r="M130">
        <f>VLOOKUP($B130,'Distance from BP'!$A$1:$F$3179,5,FALSE)</f>
        <v>0</v>
      </c>
      <c r="N130">
        <f>VLOOKUP($B130,'Distance from BP'!$A$1:$F$3179,6,FALSE)</f>
        <v>0</v>
      </c>
      <c r="O130" s="7">
        <f>VLOOKUP(B130,'tax data'!$A$1:$M$3179,12,FALSE)</f>
        <v>4285136</v>
      </c>
    </row>
    <row r="131" spans="1:15" x14ac:dyDescent="0.2">
      <c r="A131" s="1">
        <v>45902</v>
      </c>
      <c r="B131" t="s">
        <v>48</v>
      </c>
      <c r="C131" t="s">
        <v>428</v>
      </c>
      <c r="D131" t="s">
        <v>671</v>
      </c>
      <c r="E131">
        <v>593.9</v>
      </c>
      <c r="F131">
        <v>586.9</v>
      </c>
      <c r="G131">
        <f>VLOOKUP($D131,Dummy!$C$2:$I$1194,4,FALSE)</f>
        <v>0</v>
      </c>
      <c r="H131">
        <f>VLOOKUP($D131,Dummy!$C$2:$I$1194,5,FALSE)</f>
        <v>0</v>
      </c>
      <c r="I131">
        <f>VLOOKUP($D131,Dummy!$C$2:$I$1194,6,FALSE)</f>
        <v>0</v>
      </c>
      <c r="J131">
        <f>VLOOKUP($D131,Dummy!$C$2:$I$1194,7,FALSE)</f>
        <v>0</v>
      </c>
      <c r="K131">
        <f>VLOOKUP($B131,'Distance from BP'!$A$1:$F$3179,3,FALSE)</f>
        <v>0</v>
      </c>
      <c r="L131">
        <f>VLOOKUP($B131,'Distance from BP'!$A$1:$F$3179,4,FALSE)</f>
        <v>0</v>
      </c>
      <c r="M131">
        <f>VLOOKUP($B131,'Distance from BP'!$A$1:$F$3179,5,FALSE)</f>
        <v>0</v>
      </c>
      <c r="N131">
        <f>VLOOKUP($B131,'Distance from BP'!$A$1:$F$3179,6,FALSE)</f>
        <v>0</v>
      </c>
      <c r="O131" s="7">
        <f>VLOOKUP(B131,'tax data'!$A$1:$M$3179,12,FALSE)</f>
        <v>4285136</v>
      </c>
    </row>
    <row r="132" spans="1:15" x14ac:dyDescent="0.2">
      <c r="A132" s="1">
        <v>45902</v>
      </c>
      <c r="B132" t="s">
        <v>48</v>
      </c>
      <c r="C132" t="s">
        <v>422</v>
      </c>
      <c r="D132" t="s">
        <v>672</v>
      </c>
      <c r="E132">
        <v>590</v>
      </c>
      <c r="F132">
        <v>587</v>
      </c>
      <c r="G132">
        <f>VLOOKUP($D132,Dummy!$C$2:$I$1194,4,FALSE)</f>
        <v>0</v>
      </c>
      <c r="H132">
        <f>VLOOKUP($D132,Dummy!$C$2:$I$1194,5,FALSE)</f>
        <v>0</v>
      </c>
      <c r="I132">
        <f>VLOOKUP($D132,Dummy!$C$2:$I$1194,6,FALSE)</f>
        <v>0</v>
      </c>
      <c r="J132">
        <f>VLOOKUP($D132,Dummy!$C$2:$I$1194,7,FALSE)</f>
        <v>0</v>
      </c>
      <c r="K132">
        <f>VLOOKUP($B132,'Distance from BP'!$A$1:$F$3179,3,FALSE)</f>
        <v>0</v>
      </c>
      <c r="L132">
        <f>VLOOKUP($B132,'Distance from BP'!$A$1:$F$3179,4,FALSE)</f>
        <v>0</v>
      </c>
      <c r="M132">
        <f>VLOOKUP($B132,'Distance from BP'!$A$1:$F$3179,5,FALSE)</f>
        <v>0</v>
      </c>
      <c r="N132">
        <f>VLOOKUP($B132,'Distance from BP'!$A$1:$F$3179,6,FALSE)</f>
        <v>0</v>
      </c>
      <c r="O132" s="7">
        <f>VLOOKUP(B132,'tax data'!$A$1:$M$3179,12,FALSE)</f>
        <v>4285136</v>
      </c>
    </row>
    <row r="133" spans="1:15" x14ac:dyDescent="0.2">
      <c r="A133" s="1">
        <v>45902</v>
      </c>
      <c r="B133" t="s">
        <v>48</v>
      </c>
      <c r="C133" t="s">
        <v>428</v>
      </c>
      <c r="D133" t="s">
        <v>673</v>
      </c>
      <c r="E133">
        <v>593.9</v>
      </c>
      <c r="F133">
        <v>586.9</v>
      </c>
      <c r="G133">
        <f>VLOOKUP($D133,Dummy!$C$2:$I$1194,4,FALSE)</f>
        <v>0</v>
      </c>
      <c r="H133">
        <f>VLOOKUP($D133,Dummy!$C$2:$I$1194,5,FALSE)</f>
        <v>0</v>
      </c>
      <c r="I133">
        <f>VLOOKUP($D133,Dummy!$C$2:$I$1194,6,FALSE)</f>
        <v>0</v>
      </c>
      <c r="J133">
        <f>VLOOKUP($D133,Dummy!$C$2:$I$1194,7,FALSE)</f>
        <v>0</v>
      </c>
      <c r="K133">
        <f>VLOOKUP($B133,'Distance from BP'!$A$1:$F$3179,3,FALSE)</f>
        <v>0</v>
      </c>
      <c r="L133">
        <f>VLOOKUP($B133,'Distance from BP'!$A$1:$F$3179,4,FALSE)</f>
        <v>0</v>
      </c>
      <c r="M133">
        <f>VLOOKUP($B133,'Distance from BP'!$A$1:$F$3179,5,FALSE)</f>
        <v>0</v>
      </c>
      <c r="N133">
        <f>VLOOKUP($B133,'Distance from BP'!$A$1:$F$3179,6,FALSE)</f>
        <v>0</v>
      </c>
      <c r="O133" s="7">
        <f>VLOOKUP(B133,'tax data'!$A$1:$M$3179,12,FALSE)</f>
        <v>4285136</v>
      </c>
    </row>
    <row r="134" spans="1:15" x14ac:dyDescent="0.2">
      <c r="A134" s="1">
        <v>45902</v>
      </c>
      <c r="B134" t="s">
        <v>49</v>
      </c>
      <c r="C134" t="s">
        <v>445</v>
      </c>
      <c r="D134" t="s">
        <v>674</v>
      </c>
      <c r="E134">
        <v>583</v>
      </c>
      <c r="F134">
        <v>575</v>
      </c>
      <c r="G134">
        <f>VLOOKUP($D134,Dummy!$C$2:$I$1194,4,FALSE)</f>
        <v>0</v>
      </c>
      <c r="H134">
        <f>VLOOKUP($D134,Dummy!$C$2:$I$1194,5,FALSE)</f>
        <v>0</v>
      </c>
      <c r="I134">
        <f>VLOOKUP($D134,Dummy!$C$2:$I$1194,6,FALSE)</f>
        <v>0</v>
      </c>
      <c r="J134">
        <f>VLOOKUP($D134,Dummy!$C$2:$I$1194,7,FALSE)</f>
        <v>0</v>
      </c>
      <c r="K134">
        <f>VLOOKUP($B134,'Distance from BP'!$A$1:$F$3179,3,FALSE)</f>
        <v>0</v>
      </c>
      <c r="L134">
        <f>VLOOKUP($B134,'Distance from BP'!$A$1:$F$3179,4,FALSE)</f>
        <v>0</v>
      </c>
      <c r="M134">
        <f>VLOOKUP($B134,'Distance from BP'!$A$1:$F$3179,5,FALSE)</f>
        <v>0</v>
      </c>
      <c r="N134">
        <f>VLOOKUP($B134,'Distance from BP'!$A$1:$F$3179,6,FALSE)</f>
        <v>0</v>
      </c>
      <c r="O134" s="7">
        <f>VLOOKUP(B134,'tax data'!$A$1:$M$3179,12,FALSE)</f>
        <v>4175534</v>
      </c>
    </row>
    <row r="135" spans="1:15" x14ac:dyDescent="0.2">
      <c r="A135" s="1">
        <v>45902</v>
      </c>
      <c r="B135" t="s">
        <v>49</v>
      </c>
      <c r="C135" t="s">
        <v>422</v>
      </c>
      <c r="D135" t="s">
        <v>675</v>
      </c>
      <c r="E135">
        <v>591</v>
      </c>
      <c r="F135">
        <v>587</v>
      </c>
      <c r="G135">
        <f>VLOOKUP($D135,Dummy!$C$2:$I$1194,4,FALSE)</f>
        <v>0</v>
      </c>
      <c r="H135">
        <f>VLOOKUP($D135,Dummy!$C$2:$I$1194,5,FALSE)</f>
        <v>0</v>
      </c>
      <c r="I135">
        <f>VLOOKUP($D135,Dummy!$C$2:$I$1194,6,FALSE)</f>
        <v>0</v>
      </c>
      <c r="J135">
        <f>VLOOKUP($D135,Dummy!$C$2:$I$1194,7,FALSE)</f>
        <v>0</v>
      </c>
      <c r="K135">
        <f>VLOOKUP($B135,'Distance from BP'!$A$1:$F$3179,3,FALSE)</f>
        <v>0</v>
      </c>
      <c r="L135">
        <f>VLOOKUP($B135,'Distance from BP'!$A$1:$F$3179,4,FALSE)</f>
        <v>0</v>
      </c>
      <c r="M135">
        <f>VLOOKUP($B135,'Distance from BP'!$A$1:$F$3179,5,FALSE)</f>
        <v>0</v>
      </c>
      <c r="N135">
        <f>VLOOKUP($B135,'Distance from BP'!$A$1:$F$3179,6,FALSE)</f>
        <v>0</v>
      </c>
      <c r="O135" s="7">
        <f>VLOOKUP(B135,'tax data'!$A$1:$M$3179,12,FALSE)</f>
        <v>4175534</v>
      </c>
    </row>
    <row r="136" spans="1:15" x14ac:dyDescent="0.2">
      <c r="A136" s="1">
        <v>45902</v>
      </c>
      <c r="B136" t="s">
        <v>49</v>
      </c>
      <c r="C136" t="s">
        <v>425</v>
      </c>
      <c r="D136" t="s">
        <v>676</v>
      </c>
      <c r="E136">
        <v>589.9</v>
      </c>
      <c r="F136">
        <v>579.9</v>
      </c>
      <c r="G136">
        <f>VLOOKUP($D136,Dummy!$C$2:$I$1194,4,FALSE)</f>
        <v>0</v>
      </c>
      <c r="H136">
        <f>VLOOKUP($D136,Dummy!$C$2:$I$1194,5,FALSE)</f>
        <v>0</v>
      </c>
      <c r="I136">
        <f>VLOOKUP($D136,Dummy!$C$2:$I$1194,6,FALSE)</f>
        <v>0</v>
      </c>
      <c r="J136">
        <f>VLOOKUP($D136,Dummy!$C$2:$I$1194,7,FALSE)</f>
        <v>0</v>
      </c>
      <c r="K136">
        <f>VLOOKUP($B136,'Distance from BP'!$A$1:$F$3179,3,FALSE)</f>
        <v>0</v>
      </c>
      <c r="L136">
        <f>VLOOKUP($B136,'Distance from BP'!$A$1:$F$3179,4,FALSE)</f>
        <v>0</v>
      </c>
      <c r="M136">
        <f>VLOOKUP($B136,'Distance from BP'!$A$1:$F$3179,5,FALSE)</f>
        <v>0</v>
      </c>
      <c r="N136">
        <f>VLOOKUP($B136,'Distance from BP'!$A$1:$F$3179,6,FALSE)</f>
        <v>0</v>
      </c>
      <c r="O136" s="7">
        <f>VLOOKUP(B136,'tax data'!$A$1:$M$3179,12,FALSE)</f>
        <v>4175534</v>
      </c>
    </row>
    <row r="137" spans="1:15" x14ac:dyDescent="0.2">
      <c r="A137" s="1">
        <v>45902</v>
      </c>
      <c r="B137" t="s">
        <v>49</v>
      </c>
      <c r="C137" t="s">
        <v>426</v>
      </c>
      <c r="D137" t="s">
        <v>677</v>
      </c>
      <c r="E137">
        <v>591.9</v>
      </c>
      <c r="F137">
        <v>588.9</v>
      </c>
      <c r="G137">
        <f>VLOOKUP($D137,Dummy!$C$2:$I$1194,4,FALSE)</f>
        <v>0</v>
      </c>
      <c r="H137">
        <f>VLOOKUP($D137,Dummy!$C$2:$I$1194,5,FALSE)</f>
        <v>0</v>
      </c>
      <c r="I137">
        <f>VLOOKUP($D137,Dummy!$C$2:$I$1194,6,FALSE)</f>
        <v>0</v>
      </c>
      <c r="J137">
        <f>VLOOKUP($D137,Dummy!$C$2:$I$1194,7,FALSE)</f>
        <v>0</v>
      </c>
      <c r="K137">
        <f>VLOOKUP($B137,'Distance from BP'!$A$1:$F$3179,3,FALSE)</f>
        <v>0</v>
      </c>
      <c r="L137">
        <f>VLOOKUP($B137,'Distance from BP'!$A$1:$F$3179,4,FALSE)</f>
        <v>0</v>
      </c>
      <c r="M137">
        <f>VLOOKUP($B137,'Distance from BP'!$A$1:$F$3179,5,FALSE)</f>
        <v>0</v>
      </c>
      <c r="N137">
        <f>VLOOKUP($B137,'Distance from BP'!$A$1:$F$3179,6,FALSE)</f>
        <v>0</v>
      </c>
      <c r="O137" s="7">
        <f>VLOOKUP(B137,'tax data'!$A$1:$M$3179,12,FALSE)</f>
        <v>4175534</v>
      </c>
    </row>
    <row r="138" spans="1:15" x14ac:dyDescent="0.2">
      <c r="A138" s="1">
        <v>45902</v>
      </c>
      <c r="B138" t="s">
        <v>49</v>
      </c>
      <c r="C138" t="s">
        <v>428</v>
      </c>
      <c r="D138" t="s">
        <v>678</v>
      </c>
      <c r="E138">
        <v>593.9</v>
      </c>
      <c r="F138">
        <v>586.9</v>
      </c>
      <c r="G138">
        <f>VLOOKUP($D138,Dummy!$C$2:$I$1194,4,FALSE)</f>
        <v>0</v>
      </c>
      <c r="H138">
        <f>VLOOKUP($D138,Dummy!$C$2:$I$1194,5,FALSE)</f>
        <v>0</v>
      </c>
      <c r="I138">
        <f>VLOOKUP($D138,Dummy!$C$2:$I$1194,6,FALSE)</f>
        <v>0</v>
      </c>
      <c r="J138">
        <f>VLOOKUP($D138,Dummy!$C$2:$I$1194,7,FALSE)</f>
        <v>0</v>
      </c>
      <c r="K138">
        <f>VLOOKUP($B138,'Distance from BP'!$A$1:$F$3179,3,FALSE)</f>
        <v>0</v>
      </c>
      <c r="L138">
        <f>VLOOKUP($B138,'Distance from BP'!$A$1:$F$3179,4,FALSE)</f>
        <v>0</v>
      </c>
      <c r="M138">
        <f>VLOOKUP($B138,'Distance from BP'!$A$1:$F$3179,5,FALSE)</f>
        <v>0</v>
      </c>
      <c r="N138">
        <f>VLOOKUP($B138,'Distance from BP'!$A$1:$F$3179,6,FALSE)</f>
        <v>0</v>
      </c>
      <c r="O138" s="7">
        <f>VLOOKUP(B138,'tax data'!$A$1:$M$3179,12,FALSE)</f>
        <v>4175534</v>
      </c>
    </row>
    <row r="139" spans="1:15" x14ac:dyDescent="0.2">
      <c r="A139" s="1">
        <v>45902</v>
      </c>
      <c r="B139" t="s">
        <v>49</v>
      </c>
      <c r="C139" t="s">
        <v>431</v>
      </c>
      <c r="D139" t="s">
        <v>679</v>
      </c>
      <c r="E139">
        <v>579</v>
      </c>
      <c r="F139">
        <v>574</v>
      </c>
      <c r="G139">
        <f>VLOOKUP($D139,Dummy!$C$2:$I$1194,4,FALSE)</f>
        <v>0</v>
      </c>
      <c r="H139">
        <f>VLOOKUP($D139,Dummy!$C$2:$I$1194,5,FALSE)</f>
        <v>0</v>
      </c>
      <c r="I139">
        <f>VLOOKUP($D139,Dummy!$C$2:$I$1194,6,FALSE)</f>
        <v>0</v>
      </c>
      <c r="J139">
        <f>VLOOKUP($D139,Dummy!$C$2:$I$1194,7,FALSE)</f>
        <v>0</v>
      </c>
      <c r="K139">
        <f>VLOOKUP($B139,'Distance from BP'!$A$1:$F$3179,3,FALSE)</f>
        <v>0</v>
      </c>
      <c r="L139">
        <f>VLOOKUP($B139,'Distance from BP'!$A$1:$F$3179,4,FALSE)</f>
        <v>0</v>
      </c>
      <c r="M139">
        <f>VLOOKUP($B139,'Distance from BP'!$A$1:$F$3179,5,FALSE)</f>
        <v>0</v>
      </c>
      <c r="N139">
        <f>VLOOKUP($B139,'Distance from BP'!$A$1:$F$3179,6,FALSE)</f>
        <v>0</v>
      </c>
      <c r="O139" s="7">
        <f>VLOOKUP(B139,'tax data'!$A$1:$M$3179,12,FALSE)</f>
        <v>4175534</v>
      </c>
    </row>
    <row r="140" spans="1:15" x14ac:dyDescent="0.2">
      <c r="A140" s="1">
        <v>45902</v>
      </c>
      <c r="B140" t="s">
        <v>49</v>
      </c>
      <c r="C140" t="s">
        <v>421</v>
      </c>
      <c r="D140" t="s">
        <v>680</v>
      </c>
      <c r="E140">
        <v>592</v>
      </c>
      <c r="F140">
        <v>589</v>
      </c>
      <c r="G140">
        <f>VLOOKUP($D140,Dummy!$C$2:$I$1194,4,FALSE)</f>
        <v>0</v>
      </c>
      <c r="H140">
        <f>VLOOKUP($D140,Dummy!$C$2:$I$1194,5,FALSE)</f>
        <v>0</v>
      </c>
      <c r="I140">
        <f>VLOOKUP($D140,Dummy!$C$2:$I$1194,6,FALSE)</f>
        <v>0</v>
      </c>
      <c r="J140">
        <f>VLOOKUP($D140,Dummy!$C$2:$I$1194,7,FALSE)</f>
        <v>0</v>
      </c>
      <c r="K140">
        <f>VLOOKUP($B140,'Distance from BP'!$A$1:$F$3179,3,FALSE)</f>
        <v>0</v>
      </c>
      <c r="L140">
        <f>VLOOKUP($B140,'Distance from BP'!$A$1:$F$3179,4,FALSE)</f>
        <v>0</v>
      </c>
      <c r="M140">
        <f>VLOOKUP($B140,'Distance from BP'!$A$1:$F$3179,5,FALSE)</f>
        <v>0</v>
      </c>
      <c r="N140">
        <f>VLOOKUP($B140,'Distance from BP'!$A$1:$F$3179,6,FALSE)</f>
        <v>0</v>
      </c>
      <c r="O140" s="7">
        <f>VLOOKUP(B140,'tax data'!$A$1:$M$3179,12,FALSE)</f>
        <v>4175534</v>
      </c>
    </row>
    <row r="141" spans="1:15" x14ac:dyDescent="0.2">
      <c r="A141" s="1">
        <v>45902</v>
      </c>
      <c r="B141" t="s">
        <v>49</v>
      </c>
      <c r="C141" t="s">
        <v>426</v>
      </c>
      <c r="D141" t="s">
        <v>681</v>
      </c>
      <c r="E141">
        <v>591.9</v>
      </c>
      <c r="F141">
        <v>588.9</v>
      </c>
      <c r="G141">
        <f>VLOOKUP($D141,Dummy!$C$2:$I$1194,4,FALSE)</f>
        <v>0</v>
      </c>
      <c r="H141">
        <f>VLOOKUP($D141,Dummy!$C$2:$I$1194,5,FALSE)</f>
        <v>0</v>
      </c>
      <c r="I141">
        <f>VLOOKUP($D141,Dummy!$C$2:$I$1194,6,FALSE)</f>
        <v>0</v>
      </c>
      <c r="J141">
        <f>VLOOKUP($D141,Dummy!$C$2:$I$1194,7,FALSE)</f>
        <v>0</v>
      </c>
      <c r="K141">
        <f>VLOOKUP($B141,'Distance from BP'!$A$1:$F$3179,3,FALSE)</f>
        <v>0</v>
      </c>
      <c r="L141">
        <f>VLOOKUP($B141,'Distance from BP'!$A$1:$F$3179,4,FALSE)</f>
        <v>0</v>
      </c>
      <c r="M141">
        <f>VLOOKUP($B141,'Distance from BP'!$A$1:$F$3179,5,FALSE)</f>
        <v>0</v>
      </c>
      <c r="N141">
        <f>VLOOKUP($B141,'Distance from BP'!$A$1:$F$3179,6,FALSE)</f>
        <v>0</v>
      </c>
      <c r="O141" s="7">
        <f>VLOOKUP(B141,'tax data'!$A$1:$M$3179,12,FALSE)</f>
        <v>4175534</v>
      </c>
    </row>
    <row r="142" spans="1:15" x14ac:dyDescent="0.2">
      <c r="A142" s="1">
        <v>45902</v>
      </c>
      <c r="B142" t="s">
        <v>49</v>
      </c>
      <c r="C142" t="s">
        <v>446</v>
      </c>
      <c r="D142" t="s">
        <v>682</v>
      </c>
      <c r="E142">
        <v>595</v>
      </c>
      <c r="F142">
        <v>590</v>
      </c>
      <c r="G142">
        <f>VLOOKUP($D142,Dummy!$C$2:$I$1194,4,FALSE)</f>
        <v>0</v>
      </c>
      <c r="H142">
        <f>VLOOKUP($D142,Dummy!$C$2:$I$1194,5,FALSE)</f>
        <v>0</v>
      </c>
      <c r="I142">
        <f>VLOOKUP($D142,Dummy!$C$2:$I$1194,6,FALSE)</f>
        <v>0</v>
      </c>
      <c r="J142">
        <f>VLOOKUP($D142,Dummy!$C$2:$I$1194,7,FALSE)</f>
        <v>0</v>
      </c>
      <c r="K142">
        <f>VLOOKUP($B142,'Distance from BP'!$A$1:$F$3179,3,FALSE)</f>
        <v>0</v>
      </c>
      <c r="L142">
        <f>VLOOKUP($B142,'Distance from BP'!$A$1:$F$3179,4,FALSE)</f>
        <v>0</v>
      </c>
      <c r="M142">
        <f>VLOOKUP($B142,'Distance from BP'!$A$1:$F$3179,5,FALSE)</f>
        <v>0</v>
      </c>
      <c r="N142">
        <f>VLOOKUP($B142,'Distance from BP'!$A$1:$F$3179,6,FALSE)</f>
        <v>0</v>
      </c>
      <c r="O142" s="7">
        <f>VLOOKUP(B142,'tax data'!$A$1:$M$3179,12,FALSE)</f>
        <v>4175534</v>
      </c>
    </row>
    <row r="143" spans="1:15" x14ac:dyDescent="0.2">
      <c r="A143" s="1">
        <v>45902</v>
      </c>
      <c r="B143" t="s">
        <v>49</v>
      </c>
      <c r="C143" t="s">
        <v>428</v>
      </c>
      <c r="D143" t="s">
        <v>683</v>
      </c>
      <c r="E143">
        <v>593.9</v>
      </c>
      <c r="F143">
        <v>586.9</v>
      </c>
      <c r="G143">
        <f>VLOOKUP($D143,Dummy!$C$2:$I$1194,4,FALSE)</f>
        <v>0</v>
      </c>
      <c r="H143">
        <f>VLOOKUP($D143,Dummy!$C$2:$I$1194,5,FALSE)</f>
        <v>0</v>
      </c>
      <c r="I143">
        <f>VLOOKUP($D143,Dummy!$C$2:$I$1194,6,FALSE)</f>
        <v>0</v>
      </c>
      <c r="J143">
        <f>VLOOKUP($D143,Dummy!$C$2:$I$1194,7,FALSE)</f>
        <v>0</v>
      </c>
      <c r="K143">
        <f>VLOOKUP($B143,'Distance from BP'!$A$1:$F$3179,3,FALSE)</f>
        <v>0</v>
      </c>
      <c r="L143">
        <f>VLOOKUP($B143,'Distance from BP'!$A$1:$F$3179,4,FALSE)</f>
        <v>0</v>
      </c>
      <c r="M143">
        <f>VLOOKUP($B143,'Distance from BP'!$A$1:$F$3179,5,FALSE)</f>
        <v>0</v>
      </c>
      <c r="N143">
        <f>VLOOKUP($B143,'Distance from BP'!$A$1:$F$3179,6,FALSE)</f>
        <v>0</v>
      </c>
      <c r="O143" s="7">
        <f>VLOOKUP(B143,'tax data'!$A$1:$M$3179,12,FALSE)</f>
        <v>4175534</v>
      </c>
    </row>
    <row r="144" spans="1:15" x14ac:dyDescent="0.2">
      <c r="A144" s="1">
        <v>45902</v>
      </c>
      <c r="B144" t="s">
        <v>49</v>
      </c>
      <c r="C144" t="s">
        <v>428</v>
      </c>
      <c r="D144" t="s">
        <v>684</v>
      </c>
      <c r="E144">
        <v>593.9</v>
      </c>
      <c r="F144">
        <v>586.9</v>
      </c>
      <c r="G144">
        <f>VLOOKUP($D144,Dummy!$C$2:$I$1194,4,FALSE)</f>
        <v>0</v>
      </c>
      <c r="H144">
        <f>VLOOKUP($D144,Dummy!$C$2:$I$1194,5,FALSE)</f>
        <v>0</v>
      </c>
      <c r="I144">
        <f>VLOOKUP($D144,Dummy!$C$2:$I$1194,6,FALSE)</f>
        <v>0</v>
      </c>
      <c r="J144">
        <f>VLOOKUP($D144,Dummy!$C$2:$I$1194,7,FALSE)</f>
        <v>0</v>
      </c>
      <c r="K144">
        <f>VLOOKUP($B144,'Distance from BP'!$A$1:$F$3179,3,FALSE)</f>
        <v>0</v>
      </c>
      <c r="L144">
        <f>VLOOKUP($B144,'Distance from BP'!$A$1:$F$3179,4,FALSE)</f>
        <v>0</v>
      </c>
      <c r="M144">
        <f>VLOOKUP($B144,'Distance from BP'!$A$1:$F$3179,5,FALSE)</f>
        <v>0</v>
      </c>
      <c r="N144">
        <f>VLOOKUP($B144,'Distance from BP'!$A$1:$F$3179,6,FALSE)</f>
        <v>0</v>
      </c>
      <c r="O144" s="7">
        <f>VLOOKUP(B144,'tax data'!$A$1:$M$3179,12,FALSE)</f>
        <v>4175534</v>
      </c>
    </row>
    <row r="145" spans="1:15" x14ac:dyDescent="0.2">
      <c r="A145" s="1">
        <v>45902</v>
      </c>
      <c r="B145" t="s">
        <v>49</v>
      </c>
      <c r="C145" t="s">
        <v>447</v>
      </c>
      <c r="D145" t="s">
        <v>685</v>
      </c>
      <c r="E145">
        <v>569</v>
      </c>
      <c r="F145">
        <v>564</v>
      </c>
      <c r="G145">
        <f>VLOOKUP($D145,Dummy!$C$2:$I$1194,4,FALSE)</f>
        <v>0</v>
      </c>
      <c r="H145">
        <f>VLOOKUP($D145,Dummy!$C$2:$I$1194,5,FALSE)</f>
        <v>0</v>
      </c>
      <c r="I145">
        <f>VLOOKUP($D145,Dummy!$C$2:$I$1194,6,FALSE)</f>
        <v>0</v>
      </c>
      <c r="J145">
        <f>VLOOKUP($D145,Dummy!$C$2:$I$1194,7,FALSE)</f>
        <v>0</v>
      </c>
      <c r="K145">
        <f>VLOOKUP($B145,'Distance from BP'!$A$1:$F$3179,3,FALSE)</f>
        <v>0</v>
      </c>
      <c r="L145">
        <f>VLOOKUP($B145,'Distance from BP'!$A$1:$F$3179,4,FALSE)</f>
        <v>0</v>
      </c>
      <c r="M145">
        <f>VLOOKUP($B145,'Distance from BP'!$A$1:$F$3179,5,FALSE)</f>
        <v>0</v>
      </c>
      <c r="N145">
        <f>VLOOKUP($B145,'Distance from BP'!$A$1:$F$3179,6,FALSE)</f>
        <v>0</v>
      </c>
      <c r="O145" s="7">
        <f>VLOOKUP(B145,'tax data'!$A$1:$M$3179,12,FALSE)</f>
        <v>4175534</v>
      </c>
    </row>
    <row r="146" spans="1:15" x14ac:dyDescent="0.2">
      <c r="A146" s="1">
        <v>45902</v>
      </c>
      <c r="B146" t="s">
        <v>49</v>
      </c>
      <c r="C146" t="s">
        <v>426</v>
      </c>
      <c r="D146" t="s">
        <v>686</v>
      </c>
      <c r="E146">
        <v>591.9</v>
      </c>
      <c r="F146">
        <v>588.9</v>
      </c>
      <c r="G146">
        <f>VLOOKUP($D146,Dummy!$C$2:$I$1194,4,FALSE)</f>
        <v>0</v>
      </c>
      <c r="H146">
        <f>VLOOKUP($D146,Dummy!$C$2:$I$1194,5,FALSE)</f>
        <v>0</v>
      </c>
      <c r="I146">
        <f>VLOOKUP($D146,Dummy!$C$2:$I$1194,6,FALSE)</f>
        <v>0</v>
      </c>
      <c r="J146">
        <f>VLOOKUP($D146,Dummy!$C$2:$I$1194,7,FALSE)</f>
        <v>0</v>
      </c>
      <c r="K146">
        <f>VLOOKUP($B146,'Distance from BP'!$A$1:$F$3179,3,FALSE)</f>
        <v>0</v>
      </c>
      <c r="L146">
        <f>VLOOKUP($B146,'Distance from BP'!$A$1:$F$3179,4,FALSE)</f>
        <v>0</v>
      </c>
      <c r="M146">
        <f>VLOOKUP($B146,'Distance from BP'!$A$1:$F$3179,5,FALSE)</f>
        <v>0</v>
      </c>
      <c r="N146">
        <f>VLOOKUP($B146,'Distance from BP'!$A$1:$F$3179,6,FALSE)</f>
        <v>0</v>
      </c>
      <c r="O146" s="7">
        <f>VLOOKUP(B146,'tax data'!$A$1:$M$3179,12,FALSE)</f>
        <v>4175534</v>
      </c>
    </row>
    <row r="147" spans="1:15" x14ac:dyDescent="0.2">
      <c r="A147" s="1">
        <v>45902</v>
      </c>
      <c r="B147" t="s">
        <v>49</v>
      </c>
      <c r="C147" t="s">
        <v>425</v>
      </c>
      <c r="D147" t="s">
        <v>687</v>
      </c>
      <c r="E147">
        <v>569.9</v>
      </c>
      <c r="F147">
        <v>559.9</v>
      </c>
      <c r="G147">
        <f>VLOOKUP($D147,Dummy!$C$2:$I$1194,4,FALSE)</f>
        <v>0</v>
      </c>
      <c r="H147">
        <f>VLOOKUP($D147,Dummy!$C$2:$I$1194,5,FALSE)</f>
        <v>0</v>
      </c>
      <c r="I147">
        <f>VLOOKUP($D147,Dummy!$C$2:$I$1194,6,FALSE)</f>
        <v>0</v>
      </c>
      <c r="J147">
        <f>VLOOKUP($D147,Dummy!$C$2:$I$1194,7,FALSE)</f>
        <v>0</v>
      </c>
      <c r="K147">
        <f>VLOOKUP($B147,'Distance from BP'!$A$1:$F$3179,3,FALSE)</f>
        <v>0</v>
      </c>
      <c r="L147">
        <f>VLOOKUP($B147,'Distance from BP'!$A$1:$F$3179,4,FALSE)</f>
        <v>0</v>
      </c>
      <c r="M147">
        <f>VLOOKUP($B147,'Distance from BP'!$A$1:$F$3179,5,FALSE)</f>
        <v>0</v>
      </c>
      <c r="N147">
        <f>VLOOKUP($B147,'Distance from BP'!$A$1:$F$3179,6,FALSE)</f>
        <v>0</v>
      </c>
      <c r="O147" s="7">
        <f>VLOOKUP(B147,'tax data'!$A$1:$M$3179,12,FALSE)</f>
        <v>4175534</v>
      </c>
    </row>
    <row r="148" spans="1:15" x14ac:dyDescent="0.2">
      <c r="A148" s="1">
        <v>45902</v>
      </c>
      <c r="B148" t="s">
        <v>49</v>
      </c>
      <c r="C148" t="s">
        <v>428</v>
      </c>
      <c r="D148" t="s">
        <v>688</v>
      </c>
      <c r="E148">
        <v>593.9</v>
      </c>
      <c r="F148">
        <v>586.9</v>
      </c>
      <c r="G148">
        <f>VLOOKUP($D148,Dummy!$C$2:$I$1194,4,FALSE)</f>
        <v>0</v>
      </c>
      <c r="H148">
        <f>VLOOKUP($D148,Dummy!$C$2:$I$1194,5,FALSE)</f>
        <v>0</v>
      </c>
      <c r="I148">
        <f>VLOOKUP($D148,Dummy!$C$2:$I$1194,6,FALSE)</f>
        <v>0</v>
      </c>
      <c r="J148">
        <f>VLOOKUP($D148,Dummy!$C$2:$I$1194,7,FALSE)</f>
        <v>0</v>
      </c>
      <c r="K148">
        <f>VLOOKUP($B148,'Distance from BP'!$A$1:$F$3179,3,FALSE)</f>
        <v>0</v>
      </c>
      <c r="L148">
        <f>VLOOKUP($B148,'Distance from BP'!$A$1:$F$3179,4,FALSE)</f>
        <v>0</v>
      </c>
      <c r="M148">
        <f>VLOOKUP($B148,'Distance from BP'!$A$1:$F$3179,5,FALSE)</f>
        <v>0</v>
      </c>
      <c r="N148">
        <f>VLOOKUP($B148,'Distance from BP'!$A$1:$F$3179,6,FALSE)</f>
        <v>0</v>
      </c>
      <c r="O148" s="7">
        <f>VLOOKUP(B148,'tax data'!$A$1:$M$3179,12,FALSE)</f>
        <v>4175534</v>
      </c>
    </row>
    <row r="149" spans="1:15" x14ac:dyDescent="0.2">
      <c r="A149" s="1">
        <v>45902</v>
      </c>
      <c r="B149" t="s">
        <v>50</v>
      </c>
      <c r="C149" t="s">
        <v>426</v>
      </c>
      <c r="D149" t="s">
        <v>689</v>
      </c>
      <c r="E149">
        <v>591.9</v>
      </c>
      <c r="F149">
        <v>588.9</v>
      </c>
      <c r="G149">
        <f>VLOOKUP($D149,Dummy!$C$2:$I$1194,4,FALSE)</f>
        <v>0</v>
      </c>
      <c r="H149">
        <f>VLOOKUP($D149,Dummy!$C$2:$I$1194,5,FALSE)</f>
        <v>0</v>
      </c>
      <c r="I149">
        <f>VLOOKUP($D149,Dummy!$C$2:$I$1194,6,FALSE)</f>
        <v>0</v>
      </c>
      <c r="J149">
        <f>VLOOKUP($D149,Dummy!$C$2:$I$1194,7,FALSE)</f>
        <v>0</v>
      </c>
      <c r="K149">
        <f>VLOOKUP($B149,'Distance from BP'!$A$1:$F$3179,3,FALSE)</f>
        <v>0</v>
      </c>
      <c r="L149">
        <f>VLOOKUP($B149,'Distance from BP'!$A$1:$F$3179,4,FALSE)</f>
        <v>0</v>
      </c>
      <c r="M149">
        <f>VLOOKUP($B149,'Distance from BP'!$A$1:$F$3179,5,FALSE)</f>
        <v>0</v>
      </c>
      <c r="N149">
        <f>VLOOKUP($B149,'Distance from BP'!$A$1:$F$3179,6,FALSE)</f>
        <v>0</v>
      </c>
      <c r="O149" s="7">
        <f>VLOOKUP(B149,'tax data'!$A$1:$M$3179,12,FALSE)</f>
        <v>5798294</v>
      </c>
    </row>
    <row r="150" spans="1:15" x14ac:dyDescent="0.2">
      <c r="A150" s="1">
        <v>45902</v>
      </c>
      <c r="B150" t="s">
        <v>50</v>
      </c>
      <c r="C150" t="s">
        <v>428</v>
      </c>
      <c r="D150" t="s">
        <v>690</v>
      </c>
      <c r="E150">
        <v>631.9</v>
      </c>
      <c r="F150">
        <v>623.9</v>
      </c>
      <c r="G150">
        <f>VLOOKUP($D150,Dummy!$C$2:$I$1194,4,FALSE)</f>
        <v>0</v>
      </c>
      <c r="H150">
        <f>VLOOKUP($D150,Dummy!$C$2:$I$1194,5,FALSE)</f>
        <v>1</v>
      </c>
      <c r="I150">
        <f>VLOOKUP($D150,Dummy!$C$2:$I$1194,6,FALSE)</f>
        <v>0</v>
      </c>
      <c r="J150">
        <f>VLOOKUP($D150,Dummy!$C$2:$I$1194,7,FALSE)</f>
        <v>0</v>
      </c>
      <c r="K150">
        <f>VLOOKUP($B150,'Distance from BP'!$A$1:$F$3179,3,FALSE)</f>
        <v>0</v>
      </c>
      <c r="L150">
        <f>VLOOKUP($B150,'Distance from BP'!$A$1:$F$3179,4,FALSE)</f>
        <v>0</v>
      </c>
      <c r="M150">
        <f>VLOOKUP($B150,'Distance from BP'!$A$1:$F$3179,5,FALSE)</f>
        <v>0</v>
      </c>
      <c r="N150">
        <f>VLOOKUP($B150,'Distance from BP'!$A$1:$F$3179,6,FALSE)</f>
        <v>0</v>
      </c>
      <c r="O150" s="7">
        <f>VLOOKUP(B150,'tax data'!$A$1:$M$3179,12,FALSE)</f>
        <v>5798294</v>
      </c>
    </row>
    <row r="151" spans="1:15" x14ac:dyDescent="0.2">
      <c r="A151" s="1">
        <v>45902</v>
      </c>
      <c r="B151" t="s">
        <v>50</v>
      </c>
      <c r="C151" t="s">
        <v>422</v>
      </c>
      <c r="D151" t="s">
        <v>691</v>
      </c>
      <c r="E151">
        <v>591</v>
      </c>
      <c r="F151">
        <v>587</v>
      </c>
      <c r="G151">
        <f>VLOOKUP($D151,Dummy!$C$2:$I$1194,4,FALSE)</f>
        <v>0</v>
      </c>
      <c r="H151">
        <f>VLOOKUP($D151,Dummy!$C$2:$I$1194,5,FALSE)</f>
        <v>0</v>
      </c>
      <c r="I151">
        <f>VLOOKUP($D151,Dummy!$C$2:$I$1194,6,FALSE)</f>
        <v>0</v>
      </c>
      <c r="J151">
        <f>VLOOKUP($D151,Dummy!$C$2:$I$1194,7,FALSE)</f>
        <v>0</v>
      </c>
      <c r="K151">
        <f>VLOOKUP($B151,'Distance from BP'!$A$1:$F$3179,3,FALSE)</f>
        <v>0</v>
      </c>
      <c r="L151">
        <f>VLOOKUP($B151,'Distance from BP'!$A$1:$F$3179,4,FALSE)</f>
        <v>0</v>
      </c>
      <c r="M151">
        <f>VLOOKUP($B151,'Distance from BP'!$A$1:$F$3179,5,FALSE)</f>
        <v>0</v>
      </c>
      <c r="N151">
        <f>VLOOKUP($B151,'Distance from BP'!$A$1:$F$3179,6,FALSE)</f>
        <v>0</v>
      </c>
      <c r="O151" s="7">
        <f>VLOOKUP(B151,'tax data'!$A$1:$M$3179,12,FALSE)</f>
        <v>5798294</v>
      </c>
    </row>
    <row r="152" spans="1:15" x14ac:dyDescent="0.2">
      <c r="A152" s="1">
        <v>45902</v>
      </c>
      <c r="B152" t="s">
        <v>50</v>
      </c>
      <c r="C152" t="s">
        <v>428</v>
      </c>
      <c r="D152" t="s">
        <v>692</v>
      </c>
      <c r="E152">
        <v>593.9</v>
      </c>
      <c r="F152">
        <v>586.9</v>
      </c>
      <c r="G152">
        <f>VLOOKUP($D152,Dummy!$C$2:$I$1194,4,FALSE)</f>
        <v>0</v>
      </c>
      <c r="H152">
        <f>VLOOKUP($D152,Dummy!$C$2:$I$1194,5,FALSE)</f>
        <v>1</v>
      </c>
      <c r="I152">
        <f>VLOOKUP($D152,Dummy!$C$2:$I$1194,6,FALSE)</f>
        <v>0</v>
      </c>
      <c r="J152">
        <f>VLOOKUP($D152,Dummy!$C$2:$I$1194,7,FALSE)</f>
        <v>0</v>
      </c>
      <c r="K152">
        <f>VLOOKUP($B152,'Distance from BP'!$A$1:$F$3179,3,FALSE)</f>
        <v>0</v>
      </c>
      <c r="L152">
        <f>VLOOKUP($B152,'Distance from BP'!$A$1:$F$3179,4,FALSE)</f>
        <v>0</v>
      </c>
      <c r="M152">
        <f>VLOOKUP($B152,'Distance from BP'!$A$1:$F$3179,5,FALSE)</f>
        <v>0</v>
      </c>
      <c r="N152">
        <f>VLOOKUP($B152,'Distance from BP'!$A$1:$F$3179,6,FALSE)</f>
        <v>0</v>
      </c>
      <c r="O152" s="7">
        <f>VLOOKUP(B152,'tax data'!$A$1:$M$3179,12,FALSE)</f>
        <v>5798294</v>
      </c>
    </row>
    <row r="153" spans="1:15" x14ac:dyDescent="0.2">
      <c r="A153" s="1">
        <v>45902</v>
      </c>
      <c r="B153" t="s">
        <v>50</v>
      </c>
      <c r="C153" t="s">
        <v>426</v>
      </c>
      <c r="D153" t="s">
        <v>693</v>
      </c>
      <c r="E153">
        <v>591.9</v>
      </c>
      <c r="F153">
        <v>588.9</v>
      </c>
      <c r="G153">
        <f>VLOOKUP($D153,Dummy!$C$2:$I$1194,4,FALSE)</f>
        <v>0</v>
      </c>
      <c r="H153">
        <f>VLOOKUP($D153,Dummy!$C$2:$I$1194,5,FALSE)</f>
        <v>0</v>
      </c>
      <c r="I153">
        <f>VLOOKUP($D153,Dummy!$C$2:$I$1194,6,FALSE)</f>
        <v>0</v>
      </c>
      <c r="J153">
        <f>VLOOKUP($D153,Dummy!$C$2:$I$1194,7,FALSE)</f>
        <v>0</v>
      </c>
      <c r="K153">
        <f>VLOOKUP($B153,'Distance from BP'!$A$1:$F$3179,3,FALSE)</f>
        <v>0</v>
      </c>
      <c r="L153">
        <f>VLOOKUP($B153,'Distance from BP'!$A$1:$F$3179,4,FALSE)</f>
        <v>0</v>
      </c>
      <c r="M153">
        <f>VLOOKUP($B153,'Distance from BP'!$A$1:$F$3179,5,FALSE)</f>
        <v>0</v>
      </c>
      <c r="N153">
        <f>VLOOKUP($B153,'Distance from BP'!$A$1:$F$3179,6,FALSE)</f>
        <v>0</v>
      </c>
      <c r="O153" s="7">
        <f>VLOOKUP(B153,'tax data'!$A$1:$M$3179,12,FALSE)</f>
        <v>5798294</v>
      </c>
    </row>
    <row r="154" spans="1:15" x14ac:dyDescent="0.2">
      <c r="A154" s="1">
        <v>45902</v>
      </c>
      <c r="B154" t="s">
        <v>50</v>
      </c>
      <c r="C154" t="s">
        <v>428</v>
      </c>
      <c r="D154" t="s">
        <v>694</v>
      </c>
      <c r="E154">
        <v>593.9</v>
      </c>
      <c r="F154">
        <v>586.9</v>
      </c>
      <c r="G154">
        <f>VLOOKUP($D154,Dummy!$C$2:$I$1194,4,FALSE)</f>
        <v>0</v>
      </c>
      <c r="H154">
        <f>VLOOKUP($D154,Dummy!$C$2:$I$1194,5,FALSE)</f>
        <v>0</v>
      </c>
      <c r="I154">
        <f>VLOOKUP($D154,Dummy!$C$2:$I$1194,6,FALSE)</f>
        <v>0</v>
      </c>
      <c r="J154">
        <f>VLOOKUP($D154,Dummy!$C$2:$I$1194,7,FALSE)</f>
        <v>0</v>
      </c>
      <c r="K154">
        <f>VLOOKUP($B154,'Distance from BP'!$A$1:$F$3179,3,FALSE)</f>
        <v>0</v>
      </c>
      <c r="L154">
        <f>VLOOKUP($B154,'Distance from BP'!$A$1:$F$3179,4,FALSE)</f>
        <v>0</v>
      </c>
      <c r="M154">
        <f>VLOOKUP($B154,'Distance from BP'!$A$1:$F$3179,5,FALSE)</f>
        <v>0</v>
      </c>
      <c r="N154">
        <f>VLOOKUP($B154,'Distance from BP'!$A$1:$F$3179,6,FALSE)</f>
        <v>0</v>
      </c>
      <c r="O154" s="7">
        <f>VLOOKUP(B154,'tax data'!$A$1:$M$3179,12,FALSE)</f>
        <v>5798294</v>
      </c>
    </row>
    <row r="155" spans="1:15" x14ac:dyDescent="0.2">
      <c r="A155" s="1">
        <v>45902</v>
      </c>
      <c r="B155" t="s">
        <v>50</v>
      </c>
      <c r="C155" t="s">
        <v>428</v>
      </c>
      <c r="D155" t="s">
        <v>695</v>
      </c>
      <c r="E155">
        <v>593.9</v>
      </c>
      <c r="F155">
        <v>586.9</v>
      </c>
      <c r="G155">
        <f>VLOOKUP($D155,Dummy!$C$2:$I$1194,4,FALSE)</f>
        <v>0</v>
      </c>
      <c r="H155">
        <f>VLOOKUP($D155,Dummy!$C$2:$I$1194,5,FALSE)</f>
        <v>0</v>
      </c>
      <c r="I155">
        <f>VLOOKUP($D155,Dummy!$C$2:$I$1194,6,FALSE)</f>
        <v>0</v>
      </c>
      <c r="J155">
        <f>VLOOKUP($D155,Dummy!$C$2:$I$1194,7,FALSE)</f>
        <v>0</v>
      </c>
      <c r="K155">
        <f>VLOOKUP($B155,'Distance from BP'!$A$1:$F$3179,3,FALSE)</f>
        <v>0</v>
      </c>
      <c r="L155">
        <f>VLOOKUP($B155,'Distance from BP'!$A$1:$F$3179,4,FALSE)</f>
        <v>0</v>
      </c>
      <c r="M155">
        <f>VLOOKUP($B155,'Distance from BP'!$A$1:$F$3179,5,FALSE)</f>
        <v>0</v>
      </c>
      <c r="N155">
        <f>VLOOKUP($B155,'Distance from BP'!$A$1:$F$3179,6,FALSE)</f>
        <v>0</v>
      </c>
      <c r="O155" s="7">
        <f>VLOOKUP(B155,'tax data'!$A$1:$M$3179,12,FALSE)</f>
        <v>5798294</v>
      </c>
    </row>
    <row r="156" spans="1:15" x14ac:dyDescent="0.2">
      <c r="A156" s="1">
        <v>45902</v>
      </c>
      <c r="B156" t="s">
        <v>50</v>
      </c>
      <c r="C156" t="s">
        <v>426</v>
      </c>
      <c r="D156" t="s">
        <v>696</v>
      </c>
      <c r="E156">
        <v>591.9</v>
      </c>
      <c r="F156">
        <v>588.9</v>
      </c>
      <c r="G156">
        <f>VLOOKUP($D156,Dummy!$C$2:$I$1194,4,FALSE)</f>
        <v>0</v>
      </c>
      <c r="H156">
        <f>VLOOKUP($D156,Dummy!$C$2:$I$1194,5,FALSE)</f>
        <v>0</v>
      </c>
      <c r="I156">
        <f>VLOOKUP($D156,Dummy!$C$2:$I$1194,6,FALSE)</f>
        <v>0</v>
      </c>
      <c r="J156">
        <f>VLOOKUP($D156,Dummy!$C$2:$I$1194,7,FALSE)</f>
        <v>0</v>
      </c>
      <c r="K156">
        <f>VLOOKUP($B156,'Distance from BP'!$A$1:$F$3179,3,FALSE)</f>
        <v>0</v>
      </c>
      <c r="L156">
        <f>VLOOKUP($B156,'Distance from BP'!$A$1:$F$3179,4,FALSE)</f>
        <v>0</v>
      </c>
      <c r="M156">
        <f>VLOOKUP($B156,'Distance from BP'!$A$1:$F$3179,5,FALSE)</f>
        <v>0</v>
      </c>
      <c r="N156">
        <f>VLOOKUP($B156,'Distance from BP'!$A$1:$F$3179,6,FALSE)</f>
        <v>0</v>
      </c>
      <c r="O156" s="7">
        <f>VLOOKUP(B156,'tax data'!$A$1:$M$3179,12,FALSE)</f>
        <v>5798294</v>
      </c>
    </row>
    <row r="157" spans="1:15" x14ac:dyDescent="0.2">
      <c r="A157" s="1">
        <v>45902</v>
      </c>
      <c r="B157" t="s">
        <v>50</v>
      </c>
      <c r="C157" t="s">
        <v>446</v>
      </c>
      <c r="D157" t="s">
        <v>697</v>
      </c>
      <c r="E157">
        <v>595</v>
      </c>
      <c r="F157">
        <v>590</v>
      </c>
      <c r="G157">
        <f>VLOOKUP($D157,Dummy!$C$2:$I$1194,4,FALSE)</f>
        <v>0</v>
      </c>
      <c r="H157">
        <f>VLOOKUP($D157,Dummy!$C$2:$I$1194,5,FALSE)</f>
        <v>0</v>
      </c>
      <c r="I157">
        <f>VLOOKUP($D157,Dummy!$C$2:$I$1194,6,FALSE)</f>
        <v>0</v>
      </c>
      <c r="J157">
        <f>VLOOKUP($D157,Dummy!$C$2:$I$1194,7,FALSE)</f>
        <v>0</v>
      </c>
      <c r="K157">
        <f>VLOOKUP($B157,'Distance from BP'!$A$1:$F$3179,3,FALSE)</f>
        <v>0</v>
      </c>
      <c r="L157">
        <f>VLOOKUP($B157,'Distance from BP'!$A$1:$F$3179,4,FALSE)</f>
        <v>0</v>
      </c>
      <c r="M157">
        <f>VLOOKUP($B157,'Distance from BP'!$A$1:$F$3179,5,FALSE)</f>
        <v>0</v>
      </c>
      <c r="N157">
        <f>VLOOKUP($B157,'Distance from BP'!$A$1:$F$3179,6,FALSE)</f>
        <v>0</v>
      </c>
      <c r="O157" s="7">
        <f>VLOOKUP(B157,'tax data'!$A$1:$M$3179,12,FALSE)</f>
        <v>5798294</v>
      </c>
    </row>
    <row r="158" spans="1:15" x14ac:dyDescent="0.2">
      <c r="A158" s="1">
        <v>45902</v>
      </c>
      <c r="B158" t="s">
        <v>50</v>
      </c>
      <c r="C158" t="s">
        <v>428</v>
      </c>
      <c r="D158" t="s">
        <v>698</v>
      </c>
      <c r="E158">
        <v>593.9</v>
      </c>
      <c r="F158">
        <v>586.9</v>
      </c>
      <c r="G158">
        <f>VLOOKUP($D158,Dummy!$C$2:$I$1194,4,FALSE)</f>
        <v>0</v>
      </c>
      <c r="H158">
        <f>VLOOKUP($D158,Dummy!$C$2:$I$1194,5,FALSE)</f>
        <v>0</v>
      </c>
      <c r="I158">
        <f>VLOOKUP($D158,Dummy!$C$2:$I$1194,6,FALSE)</f>
        <v>0</v>
      </c>
      <c r="J158">
        <f>VLOOKUP($D158,Dummy!$C$2:$I$1194,7,FALSE)</f>
        <v>0</v>
      </c>
      <c r="K158">
        <f>VLOOKUP($B158,'Distance from BP'!$A$1:$F$3179,3,FALSE)</f>
        <v>0</v>
      </c>
      <c r="L158">
        <f>VLOOKUP($B158,'Distance from BP'!$A$1:$F$3179,4,FALSE)</f>
        <v>0</v>
      </c>
      <c r="M158">
        <f>VLOOKUP($B158,'Distance from BP'!$A$1:$F$3179,5,FALSE)</f>
        <v>0</v>
      </c>
      <c r="N158">
        <f>VLOOKUP($B158,'Distance from BP'!$A$1:$F$3179,6,FALSE)</f>
        <v>0</v>
      </c>
      <c r="O158" s="7">
        <f>VLOOKUP(B158,'tax data'!$A$1:$M$3179,12,FALSE)</f>
        <v>5798294</v>
      </c>
    </row>
    <row r="159" spans="1:15" x14ac:dyDescent="0.2">
      <c r="A159" s="1">
        <v>45902</v>
      </c>
      <c r="B159" t="s">
        <v>50</v>
      </c>
      <c r="C159" t="s">
        <v>443</v>
      </c>
      <c r="D159" t="s">
        <v>699</v>
      </c>
      <c r="E159">
        <v>574</v>
      </c>
      <c r="F159">
        <v>559</v>
      </c>
      <c r="G159">
        <f>VLOOKUP($D159,Dummy!$C$2:$I$1194,4,FALSE)</f>
        <v>0</v>
      </c>
      <c r="H159">
        <f>VLOOKUP($D159,Dummy!$C$2:$I$1194,5,FALSE)</f>
        <v>0</v>
      </c>
      <c r="I159">
        <f>VLOOKUP($D159,Dummy!$C$2:$I$1194,6,FALSE)</f>
        <v>0</v>
      </c>
      <c r="J159">
        <f>VLOOKUP($D159,Dummy!$C$2:$I$1194,7,FALSE)</f>
        <v>0</v>
      </c>
      <c r="K159">
        <f>VLOOKUP($B159,'Distance from BP'!$A$1:$F$3179,3,FALSE)</f>
        <v>0</v>
      </c>
      <c r="L159">
        <f>VLOOKUP($B159,'Distance from BP'!$A$1:$F$3179,4,FALSE)</f>
        <v>0</v>
      </c>
      <c r="M159">
        <f>VLOOKUP($B159,'Distance from BP'!$A$1:$F$3179,5,FALSE)</f>
        <v>0</v>
      </c>
      <c r="N159">
        <f>VLOOKUP($B159,'Distance from BP'!$A$1:$F$3179,6,FALSE)</f>
        <v>0</v>
      </c>
      <c r="O159" s="7">
        <f>VLOOKUP(B159,'tax data'!$A$1:$M$3179,12,FALSE)</f>
        <v>5798294</v>
      </c>
    </row>
    <row r="160" spans="1:15" x14ac:dyDescent="0.2">
      <c r="A160" s="1">
        <v>45902</v>
      </c>
      <c r="B160" t="s">
        <v>50</v>
      </c>
      <c r="C160" t="s">
        <v>422</v>
      </c>
      <c r="D160" t="s">
        <v>700</v>
      </c>
      <c r="E160">
        <v>591</v>
      </c>
      <c r="F160">
        <v>587</v>
      </c>
      <c r="G160">
        <f>VLOOKUP($D160,Dummy!$C$2:$I$1194,4,FALSE)</f>
        <v>0</v>
      </c>
      <c r="H160">
        <f>VLOOKUP($D160,Dummy!$C$2:$I$1194,5,FALSE)</f>
        <v>0</v>
      </c>
      <c r="I160">
        <f>VLOOKUP($D160,Dummy!$C$2:$I$1194,6,FALSE)</f>
        <v>0</v>
      </c>
      <c r="J160">
        <f>VLOOKUP($D160,Dummy!$C$2:$I$1194,7,FALSE)</f>
        <v>0</v>
      </c>
      <c r="K160">
        <f>VLOOKUP($B160,'Distance from BP'!$A$1:$F$3179,3,FALSE)</f>
        <v>0</v>
      </c>
      <c r="L160">
        <f>VLOOKUP($B160,'Distance from BP'!$A$1:$F$3179,4,FALSE)</f>
        <v>0</v>
      </c>
      <c r="M160">
        <f>VLOOKUP($B160,'Distance from BP'!$A$1:$F$3179,5,FALSE)</f>
        <v>0</v>
      </c>
      <c r="N160">
        <f>VLOOKUP($B160,'Distance from BP'!$A$1:$F$3179,6,FALSE)</f>
        <v>0</v>
      </c>
      <c r="O160" s="7">
        <f>VLOOKUP(B160,'tax data'!$A$1:$M$3179,12,FALSE)</f>
        <v>5798294</v>
      </c>
    </row>
    <row r="161" spans="1:15" x14ac:dyDescent="0.2">
      <c r="A161" s="1">
        <v>45902</v>
      </c>
      <c r="B161" t="s">
        <v>50</v>
      </c>
      <c r="C161" t="s">
        <v>421</v>
      </c>
      <c r="D161" t="s">
        <v>701</v>
      </c>
      <c r="E161">
        <v>593</v>
      </c>
      <c r="F161">
        <v>590</v>
      </c>
      <c r="G161">
        <f>VLOOKUP($D161,Dummy!$C$2:$I$1194,4,FALSE)</f>
        <v>0</v>
      </c>
      <c r="H161">
        <f>VLOOKUP($D161,Dummy!$C$2:$I$1194,5,FALSE)</f>
        <v>0</v>
      </c>
      <c r="I161">
        <f>VLOOKUP($D161,Dummy!$C$2:$I$1194,6,FALSE)</f>
        <v>0</v>
      </c>
      <c r="J161">
        <f>VLOOKUP($D161,Dummy!$C$2:$I$1194,7,FALSE)</f>
        <v>0</v>
      </c>
      <c r="K161">
        <f>VLOOKUP($B161,'Distance from BP'!$A$1:$F$3179,3,FALSE)</f>
        <v>0</v>
      </c>
      <c r="L161">
        <f>VLOOKUP($B161,'Distance from BP'!$A$1:$F$3179,4,FALSE)</f>
        <v>0</v>
      </c>
      <c r="M161">
        <f>VLOOKUP($B161,'Distance from BP'!$A$1:$F$3179,5,FALSE)</f>
        <v>0</v>
      </c>
      <c r="N161">
        <f>VLOOKUP($B161,'Distance from BP'!$A$1:$F$3179,6,FALSE)</f>
        <v>0</v>
      </c>
      <c r="O161" s="7">
        <f>VLOOKUP(B161,'tax data'!$A$1:$M$3179,12,FALSE)</f>
        <v>5798294</v>
      </c>
    </row>
    <row r="162" spans="1:15" x14ac:dyDescent="0.2">
      <c r="A162" s="1">
        <v>45902</v>
      </c>
      <c r="B162" t="s">
        <v>50</v>
      </c>
      <c r="C162" t="s">
        <v>421</v>
      </c>
      <c r="D162" t="s">
        <v>702</v>
      </c>
      <c r="E162">
        <v>592</v>
      </c>
      <c r="F162">
        <v>589</v>
      </c>
      <c r="G162">
        <f>VLOOKUP($D162,Dummy!$C$2:$I$1194,4,FALSE)</f>
        <v>0</v>
      </c>
      <c r="H162">
        <f>VLOOKUP($D162,Dummy!$C$2:$I$1194,5,FALSE)</f>
        <v>0</v>
      </c>
      <c r="I162">
        <f>VLOOKUP($D162,Dummy!$C$2:$I$1194,6,FALSE)</f>
        <v>0</v>
      </c>
      <c r="J162">
        <f>VLOOKUP($D162,Dummy!$C$2:$I$1194,7,FALSE)</f>
        <v>0</v>
      </c>
      <c r="K162">
        <f>VLOOKUP($B162,'Distance from BP'!$A$1:$F$3179,3,FALSE)</f>
        <v>0</v>
      </c>
      <c r="L162">
        <f>VLOOKUP($B162,'Distance from BP'!$A$1:$F$3179,4,FALSE)</f>
        <v>0</v>
      </c>
      <c r="M162">
        <f>VLOOKUP($B162,'Distance from BP'!$A$1:$F$3179,5,FALSE)</f>
        <v>0</v>
      </c>
      <c r="N162">
        <f>VLOOKUP($B162,'Distance from BP'!$A$1:$F$3179,6,FALSE)</f>
        <v>0</v>
      </c>
      <c r="O162" s="7">
        <f>VLOOKUP(B162,'tax data'!$A$1:$M$3179,12,FALSE)</f>
        <v>5798294</v>
      </c>
    </row>
    <row r="163" spans="1:15" x14ac:dyDescent="0.2">
      <c r="A163" s="1">
        <v>45902</v>
      </c>
      <c r="B163" t="s">
        <v>50</v>
      </c>
      <c r="C163" t="s">
        <v>428</v>
      </c>
      <c r="D163" t="s">
        <v>703</v>
      </c>
      <c r="E163">
        <v>593.9</v>
      </c>
      <c r="F163">
        <v>586.9</v>
      </c>
      <c r="G163">
        <f>VLOOKUP($D163,Dummy!$C$2:$I$1194,4,FALSE)</f>
        <v>0</v>
      </c>
      <c r="H163">
        <f>VLOOKUP($D163,Dummy!$C$2:$I$1194,5,FALSE)</f>
        <v>0</v>
      </c>
      <c r="I163">
        <f>VLOOKUP($D163,Dummy!$C$2:$I$1194,6,FALSE)</f>
        <v>0</v>
      </c>
      <c r="J163">
        <f>VLOOKUP($D163,Dummy!$C$2:$I$1194,7,FALSE)</f>
        <v>0</v>
      </c>
      <c r="K163">
        <f>VLOOKUP($B163,'Distance from BP'!$A$1:$F$3179,3,FALSE)</f>
        <v>0</v>
      </c>
      <c r="L163">
        <f>VLOOKUP($B163,'Distance from BP'!$A$1:$F$3179,4,FALSE)</f>
        <v>0</v>
      </c>
      <c r="M163">
        <f>VLOOKUP($B163,'Distance from BP'!$A$1:$F$3179,5,FALSE)</f>
        <v>0</v>
      </c>
      <c r="N163">
        <f>VLOOKUP($B163,'Distance from BP'!$A$1:$F$3179,6,FALSE)</f>
        <v>0</v>
      </c>
      <c r="O163" s="7">
        <f>VLOOKUP(B163,'tax data'!$A$1:$M$3179,12,FALSE)</f>
        <v>5798294</v>
      </c>
    </row>
    <row r="164" spans="1:15" x14ac:dyDescent="0.2">
      <c r="A164" s="1">
        <v>45902</v>
      </c>
      <c r="B164" t="s">
        <v>50</v>
      </c>
      <c r="C164" t="s">
        <v>421</v>
      </c>
      <c r="D164" t="s">
        <v>704</v>
      </c>
      <c r="E164">
        <v>592</v>
      </c>
      <c r="F164">
        <v>589</v>
      </c>
      <c r="G164">
        <f>VLOOKUP($D164,Dummy!$C$2:$I$1194,4,FALSE)</f>
        <v>0</v>
      </c>
      <c r="H164">
        <f>VLOOKUP($D164,Dummy!$C$2:$I$1194,5,FALSE)</f>
        <v>0</v>
      </c>
      <c r="I164">
        <f>VLOOKUP($D164,Dummy!$C$2:$I$1194,6,FALSE)</f>
        <v>0</v>
      </c>
      <c r="J164">
        <f>VLOOKUP($D164,Dummy!$C$2:$I$1194,7,FALSE)</f>
        <v>0</v>
      </c>
      <c r="K164">
        <f>VLOOKUP($B164,'Distance from BP'!$A$1:$F$3179,3,FALSE)</f>
        <v>0</v>
      </c>
      <c r="L164">
        <f>VLOOKUP($B164,'Distance from BP'!$A$1:$F$3179,4,FALSE)</f>
        <v>0</v>
      </c>
      <c r="M164">
        <f>VLOOKUP($B164,'Distance from BP'!$A$1:$F$3179,5,FALSE)</f>
        <v>0</v>
      </c>
      <c r="N164">
        <f>VLOOKUP($B164,'Distance from BP'!$A$1:$F$3179,6,FALSE)</f>
        <v>0</v>
      </c>
      <c r="O164" s="7">
        <f>VLOOKUP(B164,'tax data'!$A$1:$M$3179,12,FALSE)</f>
        <v>5798294</v>
      </c>
    </row>
    <row r="165" spans="1:15" x14ac:dyDescent="0.2">
      <c r="A165" s="1">
        <v>45902</v>
      </c>
      <c r="B165" t="s">
        <v>50</v>
      </c>
      <c r="C165" t="s">
        <v>421</v>
      </c>
      <c r="D165" t="s">
        <v>705</v>
      </c>
      <c r="E165">
        <v>592</v>
      </c>
      <c r="F165">
        <v>590</v>
      </c>
      <c r="G165">
        <f>VLOOKUP($D165,Dummy!$C$2:$I$1194,4,FALSE)</f>
        <v>0</v>
      </c>
      <c r="H165">
        <f>VLOOKUP($D165,Dummy!$C$2:$I$1194,5,FALSE)</f>
        <v>0</v>
      </c>
      <c r="I165">
        <f>VLOOKUP($D165,Dummy!$C$2:$I$1194,6,FALSE)</f>
        <v>0</v>
      </c>
      <c r="J165">
        <f>VLOOKUP($D165,Dummy!$C$2:$I$1194,7,FALSE)</f>
        <v>0</v>
      </c>
      <c r="K165">
        <f>VLOOKUP($B165,'Distance from BP'!$A$1:$F$3179,3,FALSE)</f>
        <v>0</v>
      </c>
      <c r="L165">
        <f>VLOOKUP($B165,'Distance from BP'!$A$1:$F$3179,4,FALSE)</f>
        <v>0</v>
      </c>
      <c r="M165">
        <f>VLOOKUP($B165,'Distance from BP'!$A$1:$F$3179,5,FALSE)</f>
        <v>0</v>
      </c>
      <c r="N165">
        <f>VLOOKUP($B165,'Distance from BP'!$A$1:$F$3179,6,FALSE)</f>
        <v>0</v>
      </c>
      <c r="O165" s="7">
        <f>VLOOKUP(B165,'tax data'!$A$1:$M$3179,12,FALSE)</f>
        <v>5798294</v>
      </c>
    </row>
    <row r="166" spans="1:15" x14ac:dyDescent="0.2">
      <c r="A166" s="1">
        <v>45902</v>
      </c>
      <c r="B166" t="s">
        <v>50</v>
      </c>
      <c r="C166" t="s">
        <v>421</v>
      </c>
      <c r="D166" t="s">
        <v>706</v>
      </c>
      <c r="E166">
        <v>592</v>
      </c>
      <c r="F166">
        <v>589</v>
      </c>
      <c r="G166">
        <f>VLOOKUP($D166,Dummy!$C$2:$I$1194,4,FALSE)</f>
        <v>0</v>
      </c>
      <c r="H166">
        <f>VLOOKUP($D166,Dummy!$C$2:$I$1194,5,FALSE)</f>
        <v>0</v>
      </c>
      <c r="I166">
        <f>VLOOKUP($D166,Dummy!$C$2:$I$1194,6,FALSE)</f>
        <v>0</v>
      </c>
      <c r="J166">
        <f>VLOOKUP($D166,Dummy!$C$2:$I$1194,7,FALSE)</f>
        <v>0</v>
      </c>
      <c r="K166">
        <f>VLOOKUP($B166,'Distance from BP'!$A$1:$F$3179,3,FALSE)</f>
        <v>0</v>
      </c>
      <c r="L166">
        <f>VLOOKUP($B166,'Distance from BP'!$A$1:$F$3179,4,FALSE)</f>
        <v>0</v>
      </c>
      <c r="M166">
        <f>VLOOKUP($B166,'Distance from BP'!$A$1:$F$3179,5,FALSE)</f>
        <v>0</v>
      </c>
      <c r="N166">
        <f>VLOOKUP($B166,'Distance from BP'!$A$1:$F$3179,6,FALSE)</f>
        <v>0</v>
      </c>
      <c r="O166" s="7">
        <f>VLOOKUP(B166,'tax data'!$A$1:$M$3179,12,FALSE)</f>
        <v>5798294</v>
      </c>
    </row>
    <row r="167" spans="1:15" x14ac:dyDescent="0.2">
      <c r="A167" s="1">
        <v>45902</v>
      </c>
      <c r="B167" t="s">
        <v>50</v>
      </c>
      <c r="C167" t="s">
        <v>426</v>
      </c>
      <c r="D167" t="s">
        <v>707</v>
      </c>
      <c r="E167">
        <v>591.9</v>
      </c>
      <c r="F167">
        <v>588.9</v>
      </c>
      <c r="G167">
        <f>VLOOKUP($D167,Dummy!$C$2:$I$1194,4,FALSE)</f>
        <v>0</v>
      </c>
      <c r="H167">
        <f>VLOOKUP($D167,Dummy!$C$2:$I$1194,5,FALSE)</f>
        <v>0</v>
      </c>
      <c r="I167">
        <f>VLOOKUP($D167,Dummy!$C$2:$I$1194,6,FALSE)</f>
        <v>0</v>
      </c>
      <c r="J167">
        <f>VLOOKUP($D167,Dummy!$C$2:$I$1194,7,FALSE)</f>
        <v>0</v>
      </c>
      <c r="K167">
        <f>VLOOKUP($B167,'Distance from BP'!$A$1:$F$3179,3,FALSE)</f>
        <v>0</v>
      </c>
      <c r="L167">
        <f>VLOOKUP($B167,'Distance from BP'!$A$1:$F$3179,4,FALSE)</f>
        <v>0</v>
      </c>
      <c r="M167">
        <f>VLOOKUP($B167,'Distance from BP'!$A$1:$F$3179,5,FALSE)</f>
        <v>0</v>
      </c>
      <c r="N167">
        <f>VLOOKUP($B167,'Distance from BP'!$A$1:$F$3179,6,FALSE)</f>
        <v>0</v>
      </c>
      <c r="O167" s="7">
        <f>VLOOKUP(B167,'tax data'!$A$1:$M$3179,12,FALSE)</f>
        <v>5798294</v>
      </c>
    </row>
    <row r="168" spans="1:15" x14ac:dyDescent="0.2">
      <c r="A168" s="1">
        <v>45902</v>
      </c>
      <c r="B168" t="s">
        <v>50</v>
      </c>
      <c r="C168" t="s">
        <v>428</v>
      </c>
      <c r="D168" t="s">
        <v>708</v>
      </c>
      <c r="E168">
        <v>593.9</v>
      </c>
      <c r="F168">
        <v>586.9</v>
      </c>
      <c r="G168">
        <f>VLOOKUP($D168,Dummy!$C$2:$I$1194,4,FALSE)</f>
        <v>0</v>
      </c>
      <c r="H168">
        <f>VLOOKUP($D168,Dummy!$C$2:$I$1194,5,FALSE)</f>
        <v>0</v>
      </c>
      <c r="I168">
        <f>VLOOKUP($D168,Dummy!$C$2:$I$1194,6,FALSE)</f>
        <v>0</v>
      </c>
      <c r="J168">
        <f>VLOOKUP($D168,Dummy!$C$2:$I$1194,7,FALSE)</f>
        <v>0</v>
      </c>
      <c r="K168">
        <f>VLOOKUP($B168,'Distance from BP'!$A$1:$F$3179,3,FALSE)</f>
        <v>0</v>
      </c>
      <c r="L168">
        <f>VLOOKUP($B168,'Distance from BP'!$A$1:$F$3179,4,FALSE)</f>
        <v>0</v>
      </c>
      <c r="M168">
        <f>VLOOKUP($B168,'Distance from BP'!$A$1:$F$3179,5,FALSE)</f>
        <v>0</v>
      </c>
      <c r="N168">
        <f>VLOOKUP($B168,'Distance from BP'!$A$1:$F$3179,6,FALSE)</f>
        <v>0</v>
      </c>
      <c r="O168" s="7">
        <f>VLOOKUP(B168,'tax data'!$A$1:$M$3179,12,FALSE)</f>
        <v>5798294</v>
      </c>
    </row>
    <row r="169" spans="1:15" x14ac:dyDescent="0.2">
      <c r="A169" s="1">
        <v>45902</v>
      </c>
      <c r="B169" t="s">
        <v>50</v>
      </c>
      <c r="C169" t="s">
        <v>421</v>
      </c>
      <c r="D169" t="s">
        <v>709</v>
      </c>
      <c r="E169">
        <v>592</v>
      </c>
      <c r="F169">
        <v>589</v>
      </c>
      <c r="G169">
        <f>VLOOKUP($D169,Dummy!$C$2:$I$1194,4,FALSE)</f>
        <v>0</v>
      </c>
      <c r="H169">
        <f>VLOOKUP($D169,Dummy!$C$2:$I$1194,5,FALSE)</f>
        <v>0</v>
      </c>
      <c r="I169">
        <f>VLOOKUP($D169,Dummy!$C$2:$I$1194,6,FALSE)</f>
        <v>0</v>
      </c>
      <c r="J169">
        <f>VLOOKUP($D169,Dummy!$C$2:$I$1194,7,FALSE)</f>
        <v>0</v>
      </c>
      <c r="K169">
        <f>VLOOKUP($B169,'Distance from BP'!$A$1:$F$3179,3,FALSE)</f>
        <v>0</v>
      </c>
      <c r="L169">
        <f>VLOOKUP($B169,'Distance from BP'!$A$1:$F$3179,4,FALSE)</f>
        <v>0</v>
      </c>
      <c r="M169">
        <f>VLOOKUP($B169,'Distance from BP'!$A$1:$F$3179,5,FALSE)</f>
        <v>0</v>
      </c>
      <c r="N169">
        <f>VLOOKUP($B169,'Distance from BP'!$A$1:$F$3179,6,FALSE)</f>
        <v>0</v>
      </c>
      <c r="O169" s="7">
        <f>VLOOKUP(B169,'tax data'!$A$1:$M$3179,12,FALSE)</f>
        <v>5798294</v>
      </c>
    </row>
    <row r="170" spans="1:15" x14ac:dyDescent="0.2">
      <c r="A170" s="1">
        <v>45902</v>
      </c>
      <c r="B170" t="s">
        <v>50</v>
      </c>
      <c r="C170" t="s">
        <v>421</v>
      </c>
      <c r="D170" t="s">
        <v>710</v>
      </c>
      <c r="E170">
        <v>592</v>
      </c>
      <c r="F170">
        <v>589</v>
      </c>
      <c r="G170">
        <f>VLOOKUP($D170,Dummy!$C$2:$I$1194,4,FALSE)</f>
        <v>0</v>
      </c>
      <c r="H170">
        <f>VLOOKUP($D170,Dummy!$C$2:$I$1194,5,FALSE)</f>
        <v>0</v>
      </c>
      <c r="I170">
        <f>VLOOKUP($D170,Dummy!$C$2:$I$1194,6,FALSE)</f>
        <v>0</v>
      </c>
      <c r="J170">
        <f>VLOOKUP($D170,Dummy!$C$2:$I$1194,7,FALSE)</f>
        <v>0</v>
      </c>
      <c r="K170">
        <f>VLOOKUP($B170,'Distance from BP'!$A$1:$F$3179,3,FALSE)</f>
        <v>0</v>
      </c>
      <c r="L170">
        <f>VLOOKUP($B170,'Distance from BP'!$A$1:$F$3179,4,FALSE)</f>
        <v>0</v>
      </c>
      <c r="M170">
        <f>VLOOKUP($B170,'Distance from BP'!$A$1:$F$3179,5,FALSE)</f>
        <v>0</v>
      </c>
      <c r="N170">
        <f>VLOOKUP($B170,'Distance from BP'!$A$1:$F$3179,6,FALSE)</f>
        <v>0</v>
      </c>
      <c r="O170" s="7">
        <f>VLOOKUP(B170,'tax data'!$A$1:$M$3179,12,FALSE)</f>
        <v>5798294</v>
      </c>
    </row>
    <row r="171" spans="1:15" x14ac:dyDescent="0.2">
      <c r="A171" s="1">
        <v>45902</v>
      </c>
      <c r="B171" t="s">
        <v>50</v>
      </c>
      <c r="C171" t="s">
        <v>426</v>
      </c>
      <c r="D171" t="s">
        <v>711</v>
      </c>
      <c r="E171">
        <v>591.9</v>
      </c>
      <c r="F171">
        <v>588.9</v>
      </c>
      <c r="G171">
        <f>VLOOKUP($D171,Dummy!$C$2:$I$1194,4,FALSE)</f>
        <v>0</v>
      </c>
      <c r="H171">
        <f>VLOOKUP($D171,Dummy!$C$2:$I$1194,5,FALSE)</f>
        <v>0</v>
      </c>
      <c r="I171">
        <f>VLOOKUP($D171,Dummy!$C$2:$I$1194,6,FALSE)</f>
        <v>0</v>
      </c>
      <c r="J171">
        <f>VLOOKUP($D171,Dummy!$C$2:$I$1194,7,FALSE)</f>
        <v>0</v>
      </c>
      <c r="K171">
        <f>VLOOKUP($B171,'Distance from BP'!$A$1:$F$3179,3,FALSE)</f>
        <v>0</v>
      </c>
      <c r="L171">
        <f>VLOOKUP($B171,'Distance from BP'!$A$1:$F$3179,4,FALSE)</f>
        <v>0</v>
      </c>
      <c r="M171">
        <f>VLOOKUP($B171,'Distance from BP'!$A$1:$F$3179,5,FALSE)</f>
        <v>0</v>
      </c>
      <c r="N171">
        <f>VLOOKUP($B171,'Distance from BP'!$A$1:$F$3179,6,FALSE)</f>
        <v>0</v>
      </c>
      <c r="O171" s="7">
        <f>VLOOKUP(B171,'tax data'!$A$1:$M$3179,12,FALSE)</f>
        <v>5798294</v>
      </c>
    </row>
    <row r="172" spans="1:15" x14ac:dyDescent="0.2">
      <c r="A172" s="1">
        <v>45902</v>
      </c>
      <c r="B172" t="s">
        <v>51</v>
      </c>
      <c r="C172" t="s">
        <v>421</v>
      </c>
      <c r="D172" t="s">
        <v>712</v>
      </c>
      <c r="E172">
        <v>592</v>
      </c>
      <c r="F172">
        <v>589</v>
      </c>
      <c r="G172">
        <f>VLOOKUP($D172,Dummy!$C$2:$I$1194,4,FALSE)</f>
        <v>0</v>
      </c>
      <c r="H172">
        <f>VLOOKUP($D172,Dummy!$C$2:$I$1194,5,FALSE)</f>
        <v>0</v>
      </c>
      <c r="I172">
        <f>VLOOKUP($D172,Dummy!$C$2:$I$1194,6,FALSE)</f>
        <v>0</v>
      </c>
      <c r="J172">
        <f>VLOOKUP($D172,Dummy!$C$2:$I$1194,7,FALSE)</f>
        <v>0</v>
      </c>
      <c r="K172">
        <f>VLOOKUP($B172,'Distance from BP'!$A$1:$F$3179,3,FALSE)</f>
        <v>0</v>
      </c>
      <c r="L172">
        <f>VLOOKUP($B172,'Distance from BP'!$A$1:$F$3179,4,FALSE)</f>
        <v>0</v>
      </c>
      <c r="M172">
        <f>VLOOKUP($B172,'Distance from BP'!$A$1:$F$3179,5,FALSE)</f>
        <v>0</v>
      </c>
      <c r="N172">
        <f>VLOOKUP($B172,'Distance from BP'!$A$1:$F$3179,6,FALSE)</f>
        <v>0</v>
      </c>
      <c r="O172" s="7">
        <f>VLOOKUP(B172,'tax data'!$A$1:$M$3179,12,FALSE)</f>
        <v>6953583</v>
      </c>
    </row>
    <row r="173" spans="1:15" x14ac:dyDescent="0.2">
      <c r="A173" s="1">
        <v>45902</v>
      </c>
      <c r="B173" t="s">
        <v>52</v>
      </c>
      <c r="C173" t="s">
        <v>426</v>
      </c>
      <c r="D173" t="s">
        <v>713</v>
      </c>
      <c r="E173">
        <v>591.9</v>
      </c>
      <c r="F173">
        <v>588.9</v>
      </c>
      <c r="G173">
        <f>VLOOKUP($D173,Dummy!$C$2:$I$1194,4,FALSE)</f>
        <v>0</v>
      </c>
      <c r="H173">
        <f>VLOOKUP($D173,Dummy!$C$2:$I$1194,5,FALSE)</f>
        <v>0</v>
      </c>
      <c r="I173">
        <f>VLOOKUP($D173,Dummy!$C$2:$I$1194,6,FALSE)</f>
        <v>0</v>
      </c>
      <c r="J173">
        <f>VLOOKUP($D173,Dummy!$C$2:$I$1194,7,FALSE)</f>
        <v>0</v>
      </c>
      <c r="K173">
        <f>VLOOKUP($B173,'Distance from BP'!$A$1:$F$3179,3,FALSE)</f>
        <v>0</v>
      </c>
      <c r="L173">
        <f>VLOOKUP($B173,'Distance from BP'!$A$1:$F$3179,4,FALSE)</f>
        <v>0</v>
      </c>
      <c r="M173">
        <f>VLOOKUP($B173,'Distance from BP'!$A$1:$F$3179,5,FALSE)</f>
        <v>0</v>
      </c>
      <c r="N173">
        <f>VLOOKUP($B173,'Distance from BP'!$A$1:$F$3179,6,FALSE)</f>
        <v>0</v>
      </c>
      <c r="O173" s="7">
        <f>VLOOKUP(B173,'tax data'!$A$1:$M$3179,12,FALSE)</f>
        <v>5325764</v>
      </c>
    </row>
    <row r="174" spans="1:15" x14ac:dyDescent="0.2">
      <c r="A174" s="1">
        <v>45902</v>
      </c>
      <c r="B174" t="s">
        <v>52</v>
      </c>
      <c r="C174" t="s">
        <v>426</v>
      </c>
      <c r="D174" t="s">
        <v>714</v>
      </c>
      <c r="E174">
        <v>591.9</v>
      </c>
      <c r="F174">
        <v>588.9</v>
      </c>
      <c r="G174">
        <f>VLOOKUP($D174,Dummy!$C$2:$I$1194,4,FALSE)</f>
        <v>0</v>
      </c>
      <c r="H174">
        <f>VLOOKUP($D174,Dummy!$C$2:$I$1194,5,FALSE)</f>
        <v>0</v>
      </c>
      <c r="I174">
        <f>VLOOKUP($D174,Dummy!$C$2:$I$1194,6,FALSE)</f>
        <v>0</v>
      </c>
      <c r="J174">
        <f>VLOOKUP($D174,Dummy!$C$2:$I$1194,7,FALSE)</f>
        <v>0</v>
      </c>
      <c r="K174">
        <f>VLOOKUP($B174,'Distance from BP'!$A$1:$F$3179,3,FALSE)</f>
        <v>0</v>
      </c>
      <c r="L174">
        <f>VLOOKUP($B174,'Distance from BP'!$A$1:$F$3179,4,FALSE)</f>
        <v>0</v>
      </c>
      <c r="M174">
        <f>VLOOKUP($B174,'Distance from BP'!$A$1:$F$3179,5,FALSE)</f>
        <v>0</v>
      </c>
      <c r="N174">
        <f>VLOOKUP($B174,'Distance from BP'!$A$1:$F$3179,6,FALSE)</f>
        <v>0</v>
      </c>
      <c r="O174" s="7">
        <f>VLOOKUP(B174,'tax data'!$A$1:$M$3179,12,FALSE)</f>
        <v>5325764</v>
      </c>
    </row>
    <row r="175" spans="1:15" x14ac:dyDescent="0.2">
      <c r="A175" s="1">
        <v>45902</v>
      </c>
      <c r="B175" t="s">
        <v>52</v>
      </c>
      <c r="C175" t="s">
        <v>421</v>
      </c>
      <c r="D175" t="s">
        <v>715</v>
      </c>
      <c r="E175">
        <v>592</v>
      </c>
      <c r="F175">
        <v>591</v>
      </c>
      <c r="G175">
        <f>VLOOKUP($D175,Dummy!$C$2:$I$1194,4,FALSE)</f>
        <v>0</v>
      </c>
      <c r="H175">
        <f>VLOOKUP($D175,Dummy!$C$2:$I$1194,5,FALSE)</f>
        <v>0</v>
      </c>
      <c r="I175">
        <f>VLOOKUP($D175,Dummy!$C$2:$I$1194,6,FALSE)</f>
        <v>0</v>
      </c>
      <c r="J175">
        <f>VLOOKUP($D175,Dummy!$C$2:$I$1194,7,FALSE)</f>
        <v>0</v>
      </c>
      <c r="K175">
        <f>VLOOKUP($B175,'Distance from BP'!$A$1:$F$3179,3,FALSE)</f>
        <v>0</v>
      </c>
      <c r="L175">
        <f>VLOOKUP($B175,'Distance from BP'!$A$1:$F$3179,4,FALSE)</f>
        <v>0</v>
      </c>
      <c r="M175">
        <f>VLOOKUP($B175,'Distance from BP'!$A$1:$F$3179,5,FALSE)</f>
        <v>0</v>
      </c>
      <c r="N175">
        <f>VLOOKUP($B175,'Distance from BP'!$A$1:$F$3179,6,FALSE)</f>
        <v>0</v>
      </c>
      <c r="O175" s="7">
        <f>VLOOKUP(B175,'tax data'!$A$1:$M$3179,12,FALSE)</f>
        <v>5325764</v>
      </c>
    </row>
    <row r="176" spans="1:15" x14ac:dyDescent="0.2">
      <c r="A176" s="1">
        <v>45902</v>
      </c>
      <c r="B176" t="s">
        <v>52</v>
      </c>
      <c r="C176" t="s">
        <v>428</v>
      </c>
      <c r="D176" t="s">
        <v>716</v>
      </c>
      <c r="E176">
        <v>593.9</v>
      </c>
      <c r="F176">
        <v>586.9</v>
      </c>
      <c r="G176">
        <f>VLOOKUP($D176,Dummy!$C$2:$I$1194,4,FALSE)</f>
        <v>0</v>
      </c>
      <c r="H176">
        <f>VLOOKUP($D176,Dummy!$C$2:$I$1194,5,FALSE)</f>
        <v>0</v>
      </c>
      <c r="I176">
        <f>VLOOKUP($D176,Dummy!$C$2:$I$1194,6,FALSE)</f>
        <v>0</v>
      </c>
      <c r="J176">
        <f>VLOOKUP($D176,Dummy!$C$2:$I$1194,7,FALSE)</f>
        <v>0</v>
      </c>
      <c r="K176">
        <f>VLOOKUP($B176,'Distance from BP'!$A$1:$F$3179,3,FALSE)</f>
        <v>0</v>
      </c>
      <c r="L176">
        <f>VLOOKUP($B176,'Distance from BP'!$A$1:$F$3179,4,FALSE)</f>
        <v>0</v>
      </c>
      <c r="M176">
        <f>VLOOKUP($B176,'Distance from BP'!$A$1:$F$3179,5,FALSE)</f>
        <v>0</v>
      </c>
      <c r="N176">
        <f>VLOOKUP($B176,'Distance from BP'!$A$1:$F$3179,6,FALSE)</f>
        <v>0</v>
      </c>
      <c r="O176" s="7">
        <f>VLOOKUP(B176,'tax data'!$A$1:$M$3179,12,FALSE)</f>
        <v>5325764</v>
      </c>
    </row>
    <row r="177" spans="1:15" x14ac:dyDescent="0.2">
      <c r="A177" s="1">
        <v>45902</v>
      </c>
      <c r="B177" t="s">
        <v>52</v>
      </c>
      <c r="C177" t="s">
        <v>425</v>
      </c>
      <c r="D177" t="s">
        <v>717</v>
      </c>
      <c r="E177">
        <v>589.9</v>
      </c>
      <c r="F177">
        <v>579.9</v>
      </c>
      <c r="G177">
        <f>VLOOKUP($D177,Dummy!$C$2:$I$1194,4,FALSE)</f>
        <v>0</v>
      </c>
      <c r="H177">
        <f>VLOOKUP($D177,Dummy!$C$2:$I$1194,5,FALSE)</f>
        <v>0</v>
      </c>
      <c r="I177">
        <f>VLOOKUP($D177,Dummy!$C$2:$I$1194,6,FALSE)</f>
        <v>0</v>
      </c>
      <c r="J177">
        <f>VLOOKUP($D177,Dummy!$C$2:$I$1194,7,FALSE)</f>
        <v>0</v>
      </c>
      <c r="K177">
        <f>VLOOKUP($B177,'Distance from BP'!$A$1:$F$3179,3,FALSE)</f>
        <v>0</v>
      </c>
      <c r="L177">
        <f>VLOOKUP($B177,'Distance from BP'!$A$1:$F$3179,4,FALSE)</f>
        <v>0</v>
      </c>
      <c r="M177">
        <f>VLOOKUP($B177,'Distance from BP'!$A$1:$F$3179,5,FALSE)</f>
        <v>0</v>
      </c>
      <c r="N177">
        <f>VLOOKUP($B177,'Distance from BP'!$A$1:$F$3179,6,FALSE)</f>
        <v>0</v>
      </c>
      <c r="O177" s="7">
        <f>VLOOKUP(B177,'tax data'!$A$1:$M$3179,12,FALSE)</f>
        <v>5325764</v>
      </c>
    </row>
    <row r="178" spans="1:15" x14ac:dyDescent="0.2">
      <c r="A178" s="1">
        <v>45902</v>
      </c>
      <c r="B178" t="s">
        <v>52</v>
      </c>
      <c r="C178" t="s">
        <v>421</v>
      </c>
      <c r="D178" t="s">
        <v>718</v>
      </c>
      <c r="E178">
        <v>592</v>
      </c>
      <c r="F178">
        <v>589</v>
      </c>
      <c r="G178">
        <f>VLOOKUP($D178,Dummy!$C$2:$I$1194,4,FALSE)</f>
        <v>0</v>
      </c>
      <c r="H178">
        <f>VLOOKUP($D178,Dummy!$C$2:$I$1194,5,FALSE)</f>
        <v>0</v>
      </c>
      <c r="I178">
        <f>VLOOKUP($D178,Dummy!$C$2:$I$1194,6,FALSE)</f>
        <v>0</v>
      </c>
      <c r="J178">
        <f>VLOOKUP($D178,Dummy!$C$2:$I$1194,7,FALSE)</f>
        <v>0</v>
      </c>
      <c r="K178">
        <f>VLOOKUP($B178,'Distance from BP'!$A$1:$F$3179,3,FALSE)</f>
        <v>0</v>
      </c>
      <c r="L178">
        <f>VLOOKUP($B178,'Distance from BP'!$A$1:$F$3179,4,FALSE)</f>
        <v>0</v>
      </c>
      <c r="M178">
        <f>VLOOKUP($B178,'Distance from BP'!$A$1:$F$3179,5,FALSE)</f>
        <v>0</v>
      </c>
      <c r="N178">
        <f>VLOOKUP($B178,'Distance from BP'!$A$1:$F$3179,6,FALSE)</f>
        <v>0</v>
      </c>
      <c r="O178" s="7">
        <f>VLOOKUP(B178,'tax data'!$A$1:$M$3179,12,FALSE)</f>
        <v>5325764</v>
      </c>
    </row>
    <row r="179" spans="1:15" x14ac:dyDescent="0.2">
      <c r="A179" s="1">
        <v>45902</v>
      </c>
      <c r="B179" t="s">
        <v>52</v>
      </c>
      <c r="C179" t="s">
        <v>421</v>
      </c>
      <c r="D179" t="s">
        <v>719</v>
      </c>
      <c r="E179">
        <v>592</v>
      </c>
      <c r="F179">
        <v>591</v>
      </c>
      <c r="G179">
        <f>VLOOKUP($D179,Dummy!$C$2:$I$1194,4,FALSE)</f>
        <v>0</v>
      </c>
      <c r="H179">
        <f>VLOOKUP($D179,Dummy!$C$2:$I$1194,5,FALSE)</f>
        <v>0</v>
      </c>
      <c r="I179">
        <f>VLOOKUP($D179,Dummy!$C$2:$I$1194,6,FALSE)</f>
        <v>0</v>
      </c>
      <c r="J179">
        <f>VLOOKUP($D179,Dummy!$C$2:$I$1194,7,FALSE)</f>
        <v>0</v>
      </c>
      <c r="K179">
        <f>VLOOKUP($B179,'Distance from BP'!$A$1:$F$3179,3,FALSE)</f>
        <v>0</v>
      </c>
      <c r="L179">
        <f>VLOOKUP($B179,'Distance from BP'!$A$1:$F$3179,4,FALSE)</f>
        <v>0</v>
      </c>
      <c r="M179">
        <f>VLOOKUP($B179,'Distance from BP'!$A$1:$F$3179,5,FALSE)</f>
        <v>0</v>
      </c>
      <c r="N179">
        <f>VLOOKUP($B179,'Distance from BP'!$A$1:$F$3179,6,FALSE)</f>
        <v>0</v>
      </c>
      <c r="O179" s="7">
        <f>VLOOKUP(B179,'tax data'!$A$1:$M$3179,12,FALSE)</f>
        <v>5325764</v>
      </c>
    </row>
    <row r="180" spans="1:15" x14ac:dyDescent="0.2">
      <c r="A180" s="1">
        <v>45902</v>
      </c>
      <c r="B180" t="s">
        <v>52</v>
      </c>
      <c r="C180" t="s">
        <v>426</v>
      </c>
      <c r="D180" t="s">
        <v>720</v>
      </c>
      <c r="E180">
        <v>591.9</v>
      </c>
      <c r="F180">
        <v>588.9</v>
      </c>
      <c r="G180">
        <f>VLOOKUP($D180,Dummy!$C$2:$I$1194,4,FALSE)</f>
        <v>0</v>
      </c>
      <c r="H180">
        <f>VLOOKUP($D180,Dummy!$C$2:$I$1194,5,FALSE)</f>
        <v>0</v>
      </c>
      <c r="I180">
        <f>VLOOKUP($D180,Dummy!$C$2:$I$1194,6,FALSE)</f>
        <v>0</v>
      </c>
      <c r="J180">
        <f>VLOOKUP($D180,Dummy!$C$2:$I$1194,7,FALSE)</f>
        <v>0</v>
      </c>
      <c r="K180">
        <f>VLOOKUP($B180,'Distance from BP'!$A$1:$F$3179,3,FALSE)</f>
        <v>0</v>
      </c>
      <c r="L180">
        <f>VLOOKUP($B180,'Distance from BP'!$A$1:$F$3179,4,FALSE)</f>
        <v>0</v>
      </c>
      <c r="M180">
        <f>VLOOKUP($B180,'Distance from BP'!$A$1:$F$3179,5,FALSE)</f>
        <v>0</v>
      </c>
      <c r="N180">
        <f>VLOOKUP($B180,'Distance from BP'!$A$1:$F$3179,6,FALSE)</f>
        <v>0</v>
      </c>
      <c r="O180" s="7">
        <f>VLOOKUP(B180,'tax data'!$A$1:$M$3179,12,FALSE)</f>
        <v>5325764</v>
      </c>
    </row>
    <row r="181" spans="1:15" x14ac:dyDescent="0.2">
      <c r="A181" s="1">
        <v>45902</v>
      </c>
      <c r="B181" t="s">
        <v>52</v>
      </c>
      <c r="C181" t="s">
        <v>428</v>
      </c>
      <c r="D181" t="s">
        <v>721</v>
      </c>
      <c r="E181">
        <v>593.9</v>
      </c>
      <c r="F181">
        <v>587.9</v>
      </c>
      <c r="G181">
        <f>VLOOKUP($D181,Dummy!$C$2:$I$1194,4,FALSE)</f>
        <v>0</v>
      </c>
      <c r="H181">
        <f>VLOOKUP($D181,Dummy!$C$2:$I$1194,5,FALSE)</f>
        <v>0</v>
      </c>
      <c r="I181">
        <f>VLOOKUP($D181,Dummy!$C$2:$I$1194,6,FALSE)</f>
        <v>0</v>
      </c>
      <c r="J181">
        <f>VLOOKUP($D181,Dummy!$C$2:$I$1194,7,FALSE)</f>
        <v>0</v>
      </c>
      <c r="K181">
        <f>VLOOKUP($B181,'Distance from BP'!$A$1:$F$3179,3,FALSE)</f>
        <v>0</v>
      </c>
      <c r="L181">
        <f>VLOOKUP($B181,'Distance from BP'!$A$1:$F$3179,4,FALSE)</f>
        <v>0</v>
      </c>
      <c r="M181">
        <f>VLOOKUP($B181,'Distance from BP'!$A$1:$F$3179,5,FALSE)</f>
        <v>0</v>
      </c>
      <c r="N181">
        <f>VLOOKUP($B181,'Distance from BP'!$A$1:$F$3179,6,FALSE)</f>
        <v>0</v>
      </c>
      <c r="O181" s="7">
        <f>VLOOKUP(B181,'tax data'!$A$1:$M$3179,12,FALSE)</f>
        <v>5325764</v>
      </c>
    </row>
    <row r="182" spans="1:15" x14ac:dyDescent="0.2">
      <c r="A182" s="1">
        <v>45902</v>
      </c>
      <c r="B182" t="s">
        <v>53</v>
      </c>
      <c r="C182" t="s">
        <v>421</v>
      </c>
      <c r="D182" t="s">
        <v>722</v>
      </c>
      <c r="E182">
        <v>592</v>
      </c>
      <c r="F182">
        <v>589</v>
      </c>
      <c r="G182">
        <f>VLOOKUP($D182,Dummy!$C$2:$I$1194,4,FALSE)</f>
        <v>0</v>
      </c>
      <c r="H182">
        <f>VLOOKUP($D182,Dummy!$C$2:$I$1194,5,FALSE)</f>
        <v>0</v>
      </c>
      <c r="I182">
        <f>VLOOKUP($D182,Dummy!$C$2:$I$1194,6,FALSE)</f>
        <v>0</v>
      </c>
      <c r="J182">
        <f>VLOOKUP($D182,Dummy!$C$2:$I$1194,7,FALSE)</f>
        <v>0</v>
      </c>
      <c r="K182">
        <f>VLOOKUP($B182,'Distance from BP'!$A$1:$F$3179,3,FALSE)</f>
        <v>0</v>
      </c>
      <c r="L182">
        <f>VLOOKUP($B182,'Distance from BP'!$A$1:$F$3179,4,FALSE)</f>
        <v>0</v>
      </c>
      <c r="M182">
        <f>VLOOKUP($B182,'Distance from BP'!$A$1:$F$3179,5,FALSE)</f>
        <v>0</v>
      </c>
      <c r="N182">
        <f>VLOOKUP($B182,'Distance from BP'!$A$1:$F$3179,6,FALSE)</f>
        <v>0</v>
      </c>
      <c r="O182" s="7">
        <f>VLOOKUP(B182,'tax data'!$A$1:$M$3179,12,FALSE)</f>
        <v>5255202</v>
      </c>
    </row>
    <row r="183" spans="1:15" x14ac:dyDescent="0.2">
      <c r="A183" s="1">
        <v>45902</v>
      </c>
      <c r="B183" t="s">
        <v>53</v>
      </c>
      <c r="C183" t="s">
        <v>426</v>
      </c>
      <c r="D183" t="s">
        <v>723</v>
      </c>
      <c r="E183">
        <v>592</v>
      </c>
      <c r="F183">
        <v>588.9</v>
      </c>
      <c r="G183">
        <f>VLOOKUP($D183,Dummy!$C$2:$I$1194,4,FALSE)</f>
        <v>0</v>
      </c>
      <c r="H183">
        <f>VLOOKUP($D183,Dummy!$C$2:$I$1194,5,FALSE)</f>
        <v>0</v>
      </c>
      <c r="I183">
        <f>VLOOKUP($D183,Dummy!$C$2:$I$1194,6,FALSE)</f>
        <v>0</v>
      </c>
      <c r="J183">
        <f>VLOOKUP($D183,Dummy!$C$2:$I$1194,7,FALSE)</f>
        <v>0</v>
      </c>
      <c r="K183">
        <f>VLOOKUP($B183,'Distance from BP'!$A$1:$F$3179,3,FALSE)</f>
        <v>0</v>
      </c>
      <c r="L183">
        <f>VLOOKUP($B183,'Distance from BP'!$A$1:$F$3179,4,FALSE)</f>
        <v>0</v>
      </c>
      <c r="M183">
        <f>VLOOKUP($B183,'Distance from BP'!$A$1:$F$3179,5,FALSE)</f>
        <v>0</v>
      </c>
      <c r="N183">
        <f>VLOOKUP($B183,'Distance from BP'!$A$1:$F$3179,6,FALSE)</f>
        <v>0</v>
      </c>
      <c r="O183" s="7">
        <f>VLOOKUP(B183,'tax data'!$A$1:$M$3179,12,FALSE)</f>
        <v>5255202</v>
      </c>
    </row>
    <row r="184" spans="1:15" x14ac:dyDescent="0.2">
      <c r="A184" s="1">
        <v>45902</v>
      </c>
      <c r="B184" t="s">
        <v>53</v>
      </c>
      <c r="C184" t="s">
        <v>426</v>
      </c>
      <c r="D184" t="s">
        <v>724</v>
      </c>
      <c r="E184">
        <v>591.9</v>
      </c>
      <c r="F184">
        <v>589.9</v>
      </c>
      <c r="G184">
        <f>VLOOKUP($D184,Dummy!$C$2:$I$1194,4,FALSE)</f>
        <v>0</v>
      </c>
      <c r="H184">
        <f>VLOOKUP($D184,Dummy!$C$2:$I$1194,5,FALSE)</f>
        <v>0</v>
      </c>
      <c r="I184">
        <f>VLOOKUP($D184,Dummy!$C$2:$I$1194,6,FALSE)</f>
        <v>0</v>
      </c>
      <c r="J184">
        <f>VLOOKUP($D184,Dummy!$C$2:$I$1194,7,FALSE)</f>
        <v>0</v>
      </c>
      <c r="K184">
        <f>VLOOKUP($B184,'Distance from BP'!$A$1:$F$3179,3,FALSE)</f>
        <v>0</v>
      </c>
      <c r="L184">
        <f>VLOOKUP($B184,'Distance from BP'!$A$1:$F$3179,4,FALSE)</f>
        <v>0</v>
      </c>
      <c r="M184">
        <f>VLOOKUP($B184,'Distance from BP'!$A$1:$F$3179,5,FALSE)</f>
        <v>0</v>
      </c>
      <c r="N184">
        <f>VLOOKUP($B184,'Distance from BP'!$A$1:$F$3179,6,FALSE)</f>
        <v>0</v>
      </c>
      <c r="O184" s="7">
        <f>VLOOKUP(B184,'tax data'!$A$1:$M$3179,12,FALSE)</f>
        <v>5255202</v>
      </c>
    </row>
    <row r="185" spans="1:15" x14ac:dyDescent="0.2">
      <c r="A185" s="1">
        <v>45902</v>
      </c>
      <c r="B185" t="s">
        <v>53</v>
      </c>
      <c r="C185" t="s">
        <v>428</v>
      </c>
      <c r="D185" t="s">
        <v>725</v>
      </c>
      <c r="E185">
        <v>593.9</v>
      </c>
      <c r="F185">
        <v>586.9</v>
      </c>
      <c r="G185">
        <f>VLOOKUP($D185,Dummy!$C$2:$I$1194,4,FALSE)</f>
        <v>0</v>
      </c>
      <c r="H185">
        <f>VLOOKUP($D185,Dummy!$C$2:$I$1194,5,FALSE)</f>
        <v>0</v>
      </c>
      <c r="I185">
        <f>VLOOKUP($D185,Dummy!$C$2:$I$1194,6,FALSE)</f>
        <v>0</v>
      </c>
      <c r="J185">
        <f>VLOOKUP($D185,Dummy!$C$2:$I$1194,7,FALSE)</f>
        <v>0</v>
      </c>
      <c r="K185">
        <f>VLOOKUP($B185,'Distance from BP'!$A$1:$F$3179,3,FALSE)</f>
        <v>0</v>
      </c>
      <c r="L185">
        <f>VLOOKUP($B185,'Distance from BP'!$A$1:$F$3179,4,FALSE)</f>
        <v>0</v>
      </c>
      <c r="M185">
        <f>VLOOKUP($B185,'Distance from BP'!$A$1:$F$3179,5,FALSE)</f>
        <v>0</v>
      </c>
      <c r="N185">
        <f>VLOOKUP($B185,'Distance from BP'!$A$1:$F$3179,6,FALSE)</f>
        <v>0</v>
      </c>
      <c r="O185" s="7">
        <f>VLOOKUP(B185,'tax data'!$A$1:$M$3179,12,FALSE)</f>
        <v>5255202</v>
      </c>
    </row>
    <row r="186" spans="1:15" x14ac:dyDescent="0.2">
      <c r="A186" s="1">
        <v>45902</v>
      </c>
      <c r="B186" t="s">
        <v>53</v>
      </c>
      <c r="C186" t="s">
        <v>426</v>
      </c>
      <c r="D186" t="s">
        <v>726</v>
      </c>
      <c r="E186">
        <v>580.9</v>
      </c>
      <c r="F186">
        <v>588.9</v>
      </c>
      <c r="G186">
        <f>VLOOKUP($D186,Dummy!$C$2:$I$1194,4,FALSE)</f>
        <v>0</v>
      </c>
      <c r="H186">
        <f>VLOOKUP($D186,Dummy!$C$2:$I$1194,5,FALSE)</f>
        <v>0</v>
      </c>
      <c r="I186">
        <f>VLOOKUP($D186,Dummy!$C$2:$I$1194,6,FALSE)</f>
        <v>0</v>
      </c>
      <c r="J186">
        <f>VLOOKUP($D186,Dummy!$C$2:$I$1194,7,FALSE)</f>
        <v>0</v>
      </c>
      <c r="K186">
        <f>VLOOKUP($B186,'Distance from BP'!$A$1:$F$3179,3,FALSE)</f>
        <v>0</v>
      </c>
      <c r="L186">
        <f>VLOOKUP($B186,'Distance from BP'!$A$1:$F$3179,4,FALSE)</f>
        <v>0</v>
      </c>
      <c r="M186">
        <f>VLOOKUP($B186,'Distance from BP'!$A$1:$F$3179,5,FALSE)</f>
        <v>0</v>
      </c>
      <c r="N186">
        <f>VLOOKUP($B186,'Distance from BP'!$A$1:$F$3179,6,FALSE)</f>
        <v>0</v>
      </c>
      <c r="O186" s="7">
        <f>VLOOKUP(B186,'tax data'!$A$1:$M$3179,12,FALSE)</f>
        <v>5255202</v>
      </c>
    </row>
    <row r="187" spans="1:15" x14ac:dyDescent="0.2">
      <c r="A187" s="1">
        <v>45902</v>
      </c>
      <c r="B187" t="s">
        <v>53</v>
      </c>
      <c r="C187" t="s">
        <v>428</v>
      </c>
      <c r="D187" t="s">
        <v>727</v>
      </c>
      <c r="E187">
        <v>593.9</v>
      </c>
      <c r="F187">
        <v>586.9</v>
      </c>
      <c r="G187">
        <f>VLOOKUP($D187,Dummy!$C$2:$I$1194,4,FALSE)</f>
        <v>0</v>
      </c>
      <c r="H187">
        <f>VLOOKUP($D187,Dummy!$C$2:$I$1194,5,FALSE)</f>
        <v>0</v>
      </c>
      <c r="I187">
        <f>VLOOKUP($D187,Dummy!$C$2:$I$1194,6,FALSE)</f>
        <v>0</v>
      </c>
      <c r="J187">
        <f>VLOOKUP($D187,Dummy!$C$2:$I$1194,7,FALSE)</f>
        <v>0</v>
      </c>
      <c r="K187">
        <f>VLOOKUP($B187,'Distance from BP'!$A$1:$F$3179,3,FALSE)</f>
        <v>0</v>
      </c>
      <c r="L187">
        <f>VLOOKUP($B187,'Distance from BP'!$A$1:$F$3179,4,FALSE)</f>
        <v>0</v>
      </c>
      <c r="M187">
        <f>VLOOKUP($B187,'Distance from BP'!$A$1:$F$3179,5,FALSE)</f>
        <v>0</v>
      </c>
      <c r="N187">
        <f>VLOOKUP($B187,'Distance from BP'!$A$1:$F$3179,6,FALSE)</f>
        <v>0</v>
      </c>
      <c r="O187" s="7">
        <f>VLOOKUP(B187,'tax data'!$A$1:$M$3179,12,FALSE)</f>
        <v>5255202</v>
      </c>
    </row>
    <row r="188" spans="1:15" x14ac:dyDescent="0.2">
      <c r="A188" s="1">
        <v>45902</v>
      </c>
      <c r="B188" t="s">
        <v>53</v>
      </c>
      <c r="C188" t="s">
        <v>428</v>
      </c>
      <c r="D188" t="s">
        <v>728</v>
      </c>
      <c r="E188">
        <v>593.9</v>
      </c>
      <c r="F188">
        <v>586.9</v>
      </c>
      <c r="G188">
        <f>VLOOKUP($D188,Dummy!$C$2:$I$1194,4,FALSE)</f>
        <v>0</v>
      </c>
      <c r="H188">
        <f>VLOOKUP($D188,Dummy!$C$2:$I$1194,5,FALSE)</f>
        <v>0</v>
      </c>
      <c r="I188">
        <f>VLOOKUP($D188,Dummy!$C$2:$I$1194,6,FALSE)</f>
        <v>0</v>
      </c>
      <c r="J188">
        <f>VLOOKUP($D188,Dummy!$C$2:$I$1194,7,FALSE)</f>
        <v>0</v>
      </c>
      <c r="K188">
        <f>VLOOKUP($B188,'Distance from BP'!$A$1:$F$3179,3,FALSE)</f>
        <v>0</v>
      </c>
      <c r="L188">
        <f>VLOOKUP($B188,'Distance from BP'!$A$1:$F$3179,4,FALSE)</f>
        <v>0</v>
      </c>
      <c r="M188">
        <f>VLOOKUP($B188,'Distance from BP'!$A$1:$F$3179,5,FALSE)</f>
        <v>0</v>
      </c>
      <c r="N188">
        <f>VLOOKUP($B188,'Distance from BP'!$A$1:$F$3179,6,FALSE)</f>
        <v>0</v>
      </c>
      <c r="O188" s="7">
        <f>VLOOKUP(B188,'tax data'!$A$1:$M$3179,12,FALSE)</f>
        <v>5255202</v>
      </c>
    </row>
    <row r="189" spans="1:15" x14ac:dyDescent="0.2">
      <c r="A189" s="1">
        <v>45902</v>
      </c>
      <c r="B189" t="s">
        <v>53</v>
      </c>
      <c r="C189" t="s">
        <v>421</v>
      </c>
      <c r="D189" t="s">
        <v>729</v>
      </c>
      <c r="E189">
        <v>592</v>
      </c>
      <c r="F189">
        <v>589</v>
      </c>
      <c r="G189">
        <f>VLOOKUP($D189,Dummy!$C$2:$I$1194,4,FALSE)</f>
        <v>0</v>
      </c>
      <c r="H189">
        <f>VLOOKUP($D189,Dummy!$C$2:$I$1194,5,FALSE)</f>
        <v>0</v>
      </c>
      <c r="I189">
        <f>VLOOKUP($D189,Dummy!$C$2:$I$1194,6,FALSE)</f>
        <v>0</v>
      </c>
      <c r="J189">
        <f>VLOOKUP($D189,Dummy!$C$2:$I$1194,7,FALSE)</f>
        <v>0</v>
      </c>
      <c r="K189">
        <f>VLOOKUP($B189,'Distance from BP'!$A$1:$F$3179,3,FALSE)</f>
        <v>0</v>
      </c>
      <c r="L189">
        <f>VLOOKUP($B189,'Distance from BP'!$A$1:$F$3179,4,FALSE)</f>
        <v>0</v>
      </c>
      <c r="M189">
        <f>VLOOKUP($B189,'Distance from BP'!$A$1:$F$3179,5,FALSE)</f>
        <v>0</v>
      </c>
      <c r="N189">
        <f>VLOOKUP($B189,'Distance from BP'!$A$1:$F$3179,6,FALSE)</f>
        <v>0</v>
      </c>
      <c r="O189" s="7">
        <f>VLOOKUP(B189,'tax data'!$A$1:$M$3179,12,FALSE)</f>
        <v>5255202</v>
      </c>
    </row>
    <row r="190" spans="1:15" x14ac:dyDescent="0.2">
      <c r="A190" s="1">
        <v>45902</v>
      </c>
      <c r="B190" t="s">
        <v>53</v>
      </c>
      <c r="C190" t="s">
        <v>428</v>
      </c>
      <c r="D190" t="s">
        <v>730</v>
      </c>
      <c r="E190">
        <v>593.9</v>
      </c>
      <c r="F190">
        <v>586.9</v>
      </c>
      <c r="G190">
        <f>VLOOKUP($D190,Dummy!$C$2:$I$1194,4,FALSE)</f>
        <v>0</v>
      </c>
      <c r="H190">
        <f>VLOOKUP($D190,Dummy!$C$2:$I$1194,5,FALSE)</f>
        <v>1</v>
      </c>
      <c r="I190">
        <f>VLOOKUP($D190,Dummy!$C$2:$I$1194,6,FALSE)</f>
        <v>0</v>
      </c>
      <c r="J190">
        <f>VLOOKUP($D190,Dummy!$C$2:$I$1194,7,FALSE)</f>
        <v>0</v>
      </c>
      <c r="K190">
        <f>VLOOKUP($B190,'Distance from BP'!$A$1:$F$3179,3,FALSE)</f>
        <v>0</v>
      </c>
      <c r="L190">
        <f>VLOOKUP($B190,'Distance from BP'!$A$1:$F$3179,4,FALSE)</f>
        <v>0</v>
      </c>
      <c r="M190">
        <f>VLOOKUP($B190,'Distance from BP'!$A$1:$F$3179,5,FALSE)</f>
        <v>0</v>
      </c>
      <c r="N190">
        <f>VLOOKUP($B190,'Distance from BP'!$A$1:$F$3179,6,FALSE)</f>
        <v>0</v>
      </c>
      <c r="O190" s="7">
        <f>VLOOKUP(B190,'tax data'!$A$1:$M$3179,12,FALSE)</f>
        <v>5255202</v>
      </c>
    </row>
    <row r="191" spans="1:15" x14ac:dyDescent="0.2">
      <c r="A191" s="1">
        <v>45902</v>
      </c>
      <c r="B191" t="s">
        <v>53</v>
      </c>
      <c r="C191" t="s">
        <v>426</v>
      </c>
      <c r="D191" t="s">
        <v>731</v>
      </c>
      <c r="E191">
        <v>592</v>
      </c>
      <c r="F191">
        <v>588.9</v>
      </c>
      <c r="G191">
        <f>VLOOKUP($D191,Dummy!$C$2:$I$1194,4,FALSE)</f>
        <v>0</v>
      </c>
      <c r="H191">
        <f>VLOOKUP($D191,Dummy!$C$2:$I$1194,5,FALSE)</f>
        <v>0</v>
      </c>
      <c r="I191">
        <f>VLOOKUP($D191,Dummy!$C$2:$I$1194,6,FALSE)</f>
        <v>0</v>
      </c>
      <c r="J191">
        <f>VLOOKUP($D191,Dummy!$C$2:$I$1194,7,FALSE)</f>
        <v>0</v>
      </c>
      <c r="K191">
        <f>VLOOKUP($B191,'Distance from BP'!$A$1:$F$3179,3,FALSE)</f>
        <v>0</v>
      </c>
      <c r="L191">
        <f>VLOOKUP($B191,'Distance from BP'!$A$1:$F$3179,4,FALSE)</f>
        <v>0</v>
      </c>
      <c r="M191">
        <f>VLOOKUP($B191,'Distance from BP'!$A$1:$F$3179,5,FALSE)</f>
        <v>0</v>
      </c>
      <c r="N191">
        <f>VLOOKUP($B191,'Distance from BP'!$A$1:$F$3179,6,FALSE)</f>
        <v>0</v>
      </c>
      <c r="O191" s="7">
        <f>VLOOKUP(B191,'tax data'!$A$1:$M$3179,12,FALSE)</f>
        <v>5255202</v>
      </c>
    </row>
    <row r="192" spans="1:15" x14ac:dyDescent="0.2">
      <c r="A192" s="1">
        <v>45902</v>
      </c>
      <c r="B192" t="s">
        <v>53</v>
      </c>
      <c r="C192" t="s">
        <v>422</v>
      </c>
      <c r="D192" t="s">
        <v>732</v>
      </c>
      <c r="E192">
        <v>591</v>
      </c>
      <c r="F192">
        <v>587</v>
      </c>
      <c r="G192">
        <f>VLOOKUP($D192,Dummy!$C$2:$I$1194,4,FALSE)</f>
        <v>0</v>
      </c>
      <c r="H192">
        <f>VLOOKUP($D192,Dummy!$C$2:$I$1194,5,FALSE)</f>
        <v>0</v>
      </c>
      <c r="I192">
        <f>VLOOKUP($D192,Dummy!$C$2:$I$1194,6,FALSE)</f>
        <v>0</v>
      </c>
      <c r="J192">
        <f>VLOOKUP($D192,Dummy!$C$2:$I$1194,7,FALSE)</f>
        <v>0</v>
      </c>
      <c r="K192">
        <f>VLOOKUP($B192,'Distance from BP'!$A$1:$F$3179,3,FALSE)</f>
        <v>0</v>
      </c>
      <c r="L192">
        <f>VLOOKUP($B192,'Distance from BP'!$A$1:$F$3179,4,FALSE)</f>
        <v>0</v>
      </c>
      <c r="M192">
        <f>VLOOKUP($B192,'Distance from BP'!$A$1:$F$3179,5,FALSE)</f>
        <v>0</v>
      </c>
      <c r="N192">
        <f>VLOOKUP($B192,'Distance from BP'!$A$1:$F$3179,6,FALSE)</f>
        <v>0</v>
      </c>
      <c r="O192" s="7">
        <f>VLOOKUP(B192,'tax data'!$A$1:$M$3179,12,FALSE)</f>
        <v>5255202</v>
      </c>
    </row>
    <row r="193" spans="1:15" x14ac:dyDescent="0.2">
      <c r="A193" s="1">
        <v>45902</v>
      </c>
      <c r="B193" t="s">
        <v>53</v>
      </c>
      <c r="C193" t="s">
        <v>421</v>
      </c>
      <c r="D193" t="s">
        <v>733</v>
      </c>
      <c r="E193">
        <v>592</v>
      </c>
      <c r="F193">
        <v>589</v>
      </c>
      <c r="G193">
        <f>VLOOKUP($D193,Dummy!$C$2:$I$1194,4,FALSE)</f>
        <v>0</v>
      </c>
      <c r="H193">
        <f>VLOOKUP($D193,Dummy!$C$2:$I$1194,5,FALSE)</f>
        <v>0</v>
      </c>
      <c r="I193">
        <f>VLOOKUP($D193,Dummy!$C$2:$I$1194,6,FALSE)</f>
        <v>0</v>
      </c>
      <c r="J193">
        <f>VLOOKUP($D193,Dummy!$C$2:$I$1194,7,FALSE)</f>
        <v>0</v>
      </c>
      <c r="K193">
        <f>VLOOKUP($B193,'Distance from BP'!$A$1:$F$3179,3,FALSE)</f>
        <v>0</v>
      </c>
      <c r="L193">
        <f>VLOOKUP($B193,'Distance from BP'!$A$1:$F$3179,4,FALSE)</f>
        <v>0</v>
      </c>
      <c r="M193">
        <f>VLOOKUP($B193,'Distance from BP'!$A$1:$F$3179,5,FALSE)</f>
        <v>0</v>
      </c>
      <c r="N193">
        <f>VLOOKUP($B193,'Distance from BP'!$A$1:$F$3179,6,FALSE)</f>
        <v>0</v>
      </c>
      <c r="O193" s="7">
        <f>VLOOKUP(B193,'tax data'!$A$1:$M$3179,12,FALSE)</f>
        <v>5255202</v>
      </c>
    </row>
    <row r="194" spans="1:15" x14ac:dyDescent="0.2">
      <c r="A194" s="1">
        <v>45902</v>
      </c>
      <c r="B194" t="s">
        <v>53</v>
      </c>
      <c r="C194" t="s">
        <v>428</v>
      </c>
      <c r="D194" t="s">
        <v>734</v>
      </c>
      <c r="E194">
        <v>593.9</v>
      </c>
      <c r="F194">
        <v>586.9</v>
      </c>
      <c r="G194">
        <f>VLOOKUP($D194,Dummy!$C$2:$I$1194,4,FALSE)</f>
        <v>0</v>
      </c>
      <c r="H194">
        <f>VLOOKUP($D194,Dummy!$C$2:$I$1194,5,FALSE)</f>
        <v>1</v>
      </c>
      <c r="I194">
        <f>VLOOKUP($D194,Dummy!$C$2:$I$1194,6,FALSE)</f>
        <v>0</v>
      </c>
      <c r="J194">
        <f>VLOOKUP($D194,Dummy!$C$2:$I$1194,7,FALSE)</f>
        <v>0</v>
      </c>
      <c r="K194">
        <f>VLOOKUP($B194,'Distance from BP'!$A$1:$F$3179,3,FALSE)</f>
        <v>0</v>
      </c>
      <c r="L194">
        <f>VLOOKUP($B194,'Distance from BP'!$A$1:$F$3179,4,FALSE)</f>
        <v>0</v>
      </c>
      <c r="M194">
        <f>VLOOKUP($B194,'Distance from BP'!$A$1:$F$3179,5,FALSE)</f>
        <v>0</v>
      </c>
      <c r="N194">
        <f>VLOOKUP($B194,'Distance from BP'!$A$1:$F$3179,6,FALSE)</f>
        <v>0</v>
      </c>
      <c r="O194" s="7">
        <f>VLOOKUP(B194,'tax data'!$A$1:$M$3179,12,FALSE)</f>
        <v>5255202</v>
      </c>
    </row>
    <row r="195" spans="1:15" x14ac:dyDescent="0.2">
      <c r="A195" s="1">
        <v>45902</v>
      </c>
      <c r="B195" t="s">
        <v>53</v>
      </c>
      <c r="C195" t="s">
        <v>421</v>
      </c>
      <c r="D195" t="s">
        <v>735</v>
      </c>
      <c r="E195">
        <v>592</v>
      </c>
      <c r="F195">
        <v>589</v>
      </c>
      <c r="G195">
        <f>VLOOKUP($D195,Dummy!$C$2:$I$1194,4,FALSE)</f>
        <v>0</v>
      </c>
      <c r="H195">
        <f>VLOOKUP($D195,Dummy!$C$2:$I$1194,5,FALSE)</f>
        <v>0</v>
      </c>
      <c r="I195">
        <f>VLOOKUP($D195,Dummy!$C$2:$I$1194,6,FALSE)</f>
        <v>0</v>
      </c>
      <c r="J195">
        <f>VLOOKUP($D195,Dummy!$C$2:$I$1194,7,FALSE)</f>
        <v>0</v>
      </c>
      <c r="K195">
        <f>VLOOKUP($B195,'Distance from BP'!$A$1:$F$3179,3,FALSE)</f>
        <v>0</v>
      </c>
      <c r="L195">
        <f>VLOOKUP($B195,'Distance from BP'!$A$1:$F$3179,4,FALSE)</f>
        <v>0</v>
      </c>
      <c r="M195">
        <f>VLOOKUP($B195,'Distance from BP'!$A$1:$F$3179,5,FALSE)</f>
        <v>0</v>
      </c>
      <c r="N195">
        <f>VLOOKUP($B195,'Distance from BP'!$A$1:$F$3179,6,FALSE)</f>
        <v>0</v>
      </c>
      <c r="O195" s="7">
        <f>VLOOKUP(B195,'tax data'!$A$1:$M$3179,12,FALSE)</f>
        <v>5255202</v>
      </c>
    </row>
    <row r="196" spans="1:15" x14ac:dyDescent="0.2">
      <c r="A196" s="1">
        <v>45902</v>
      </c>
      <c r="B196" t="s">
        <v>53</v>
      </c>
      <c r="C196" t="s">
        <v>422</v>
      </c>
      <c r="D196" t="s">
        <v>736</v>
      </c>
      <c r="E196">
        <v>591</v>
      </c>
      <c r="F196">
        <v>587</v>
      </c>
      <c r="G196">
        <f>VLOOKUP($D196,Dummy!$C$2:$I$1194,4,FALSE)</f>
        <v>0</v>
      </c>
      <c r="H196">
        <f>VLOOKUP($D196,Dummy!$C$2:$I$1194,5,FALSE)</f>
        <v>1</v>
      </c>
      <c r="I196">
        <f>VLOOKUP($D196,Dummy!$C$2:$I$1194,6,FALSE)</f>
        <v>0</v>
      </c>
      <c r="J196">
        <f>VLOOKUP($D196,Dummy!$C$2:$I$1194,7,FALSE)</f>
        <v>0</v>
      </c>
      <c r="K196">
        <f>VLOOKUP($B196,'Distance from BP'!$A$1:$F$3179,3,FALSE)</f>
        <v>0</v>
      </c>
      <c r="L196">
        <f>VLOOKUP($B196,'Distance from BP'!$A$1:$F$3179,4,FALSE)</f>
        <v>0</v>
      </c>
      <c r="M196">
        <f>VLOOKUP($B196,'Distance from BP'!$A$1:$F$3179,5,FALSE)</f>
        <v>0</v>
      </c>
      <c r="N196">
        <f>VLOOKUP($B196,'Distance from BP'!$A$1:$F$3179,6,FALSE)</f>
        <v>0</v>
      </c>
      <c r="O196" s="7">
        <f>VLOOKUP(B196,'tax data'!$A$1:$M$3179,12,FALSE)</f>
        <v>5255202</v>
      </c>
    </row>
    <row r="197" spans="1:15" x14ac:dyDescent="0.2">
      <c r="A197" s="1">
        <v>45902</v>
      </c>
      <c r="B197" t="s">
        <v>54</v>
      </c>
      <c r="C197" t="s">
        <v>421</v>
      </c>
      <c r="D197" t="s">
        <v>737</v>
      </c>
      <c r="E197">
        <v>592</v>
      </c>
      <c r="F197">
        <v>590</v>
      </c>
      <c r="G197">
        <f>VLOOKUP($D197,Dummy!$C$2:$I$1194,4,FALSE)</f>
        <v>0</v>
      </c>
      <c r="H197">
        <f>VLOOKUP($D197,Dummy!$C$2:$I$1194,5,FALSE)</f>
        <v>0</v>
      </c>
      <c r="I197">
        <f>VLOOKUP($D197,Dummy!$C$2:$I$1194,6,FALSE)</f>
        <v>0</v>
      </c>
      <c r="J197">
        <f>VLOOKUP($D197,Dummy!$C$2:$I$1194,7,FALSE)</f>
        <v>0</v>
      </c>
      <c r="K197">
        <f>VLOOKUP($B197,'Distance from BP'!$A$1:$F$3179,3,FALSE)</f>
        <v>0</v>
      </c>
      <c r="L197">
        <f>VLOOKUP($B197,'Distance from BP'!$A$1:$F$3179,4,FALSE)</f>
        <v>0</v>
      </c>
      <c r="M197">
        <f>VLOOKUP($B197,'Distance from BP'!$A$1:$F$3179,5,FALSE)</f>
        <v>0</v>
      </c>
      <c r="N197">
        <f>VLOOKUP($B197,'Distance from BP'!$A$1:$F$3179,6,FALSE)</f>
        <v>0</v>
      </c>
      <c r="O197" s="7">
        <f>VLOOKUP(B197,'tax data'!$A$1:$M$3179,12,FALSE)</f>
        <v>4338413</v>
      </c>
    </row>
    <row r="198" spans="1:15" x14ac:dyDescent="0.2">
      <c r="A198" s="1">
        <v>45902</v>
      </c>
      <c r="B198" t="s">
        <v>54</v>
      </c>
      <c r="C198" t="s">
        <v>425</v>
      </c>
      <c r="D198" t="s">
        <v>738</v>
      </c>
      <c r="E198">
        <v>589.9</v>
      </c>
      <c r="F198">
        <v>579.9</v>
      </c>
      <c r="G198">
        <f>VLOOKUP($D198,Dummy!$C$2:$I$1194,4,FALSE)</f>
        <v>0</v>
      </c>
      <c r="H198">
        <f>VLOOKUP($D198,Dummy!$C$2:$I$1194,5,FALSE)</f>
        <v>0</v>
      </c>
      <c r="I198">
        <f>VLOOKUP($D198,Dummy!$C$2:$I$1194,6,FALSE)</f>
        <v>0</v>
      </c>
      <c r="J198">
        <f>VLOOKUP($D198,Dummy!$C$2:$I$1194,7,FALSE)</f>
        <v>0</v>
      </c>
      <c r="K198">
        <f>VLOOKUP($B198,'Distance from BP'!$A$1:$F$3179,3,FALSE)</f>
        <v>0</v>
      </c>
      <c r="L198">
        <f>VLOOKUP($B198,'Distance from BP'!$A$1:$F$3179,4,FALSE)</f>
        <v>0</v>
      </c>
      <c r="M198">
        <f>VLOOKUP($B198,'Distance from BP'!$A$1:$F$3179,5,FALSE)</f>
        <v>0</v>
      </c>
      <c r="N198">
        <f>VLOOKUP($B198,'Distance from BP'!$A$1:$F$3179,6,FALSE)</f>
        <v>0</v>
      </c>
      <c r="O198" s="7">
        <f>VLOOKUP(B198,'tax data'!$A$1:$M$3179,12,FALSE)</f>
        <v>4338413</v>
      </c>
    </row>
    <row r="199" spans="1:15" x14ac:dyDescent="0.2">
      <c r="A199" s="1">
        <v>45902</v>
      </c>
      <c r="B199" t="s">
        <v>54</v>
      </c>
      <c r="C199" t="s">
        <v>422</v>
      </c>
      <c r="D199" t="s">
        <v>739</v>
      </c>
      <c r="E199">
        <v>591</v>
      </c>
      <c r="F199">
        <v>587</v>
      </c>
      <c r="G199">
        <f>VLOOKUP($D199,Dummy!$C$2:$I$1194,4,FALSE)</f>
        <v>0</v>
      </c>
      <c r="H199">
        <f>VLOOKUP($D199,Dummy!$C$2:$I$1194,5,FALSE)</f>
        <v>0</v>
      </c>
      <c r="I199">
        <f>VLOOKUP($D199,Dummy!$C$2:$I$1194,6,FALSE)</f>
        <v>0</v>
      </c>
      <c r="J199">
        <f>VLOOKUP($D199,Dummy!$C$2:$I$1194,7,FALSE)</f>
        <v>0</v>
      </c>
      <c r="K199">
        <f>VLOOKUP($B199,'Distance from BP'!$A$1:$F$3179,3,FALSE)</f>
        <v>0</v>
      </c>
      <c r="L199">
        <f>VLOOKUP($B199,'Distance from BP'!$A$1:$F$3179,4,FALSE)</f>
        <v>0</v>
      </c>
      <c r="M199">
        <f>VLOOKUP($B199,'Distance from BP'!$A$1:$F$3179,5,FALSE)</f>
        <v>0</v>
      </c>
      <c r="N199">
        <f>VLOOKUP($B199,'Distance from BP'!$A$1:$F$3179,6,FALSE)</f>
        <v>0</v>
      </c>
      <c r="O199" s="7">
        <f>VLOOKUP(B199,'tax data'!$A$1:$M$3179,12,FALSE)</f>
        <v>4338413</v>
      </c>
    </row>
    <row r="200" spans="1:15" x14ac:dyDescent="0.2">
      <c r="A200" s="1">
        <v>45902</v>
      </c>
      <c r="B200" t="s">
        <v>54</v>
      </c>
      <c r="C200" t="s">
        <v>421</v>
      </c>
      <c r="D200" t="s">
        <v>740</v>
      </c>
      <c r="E200">
        <v>592</v>
      </c>
      <c r="F200">
        <v>589</v>
      </c>
      <c r="G200">
        <f>VLOOKUP($D200,Dummy!$C$2:$I$1194,4,FALSE)</f>
        <v>0</v>
      </c>
      <c r="H200">
        <f>VLOOKUP($D200,Dummy!$C$2:$I$1194,5,FALSE)</f>
        <v>1</v>
      </c>
      <c r="I200">
        <f>VLOOKUP($D200,Dummy!$C$2:$I$1194,6,FALSE)</f>
        <v>0</v>
      </c>
      <c r="J200">
        <f>VLOOKUP($D200,Dummy!$C$2:$I$1194,7,FALSE)</f>
        <v>0</v>
      </c>
      <c r="K200">
        <f>VLOOKUP($B200,'Distance from BP'!$A$1:$F$3179,3,FALSE)</f>
        <v>0</v>
      </c>
      <c r="L200">
        <f>VLOOKUP($B200,'Distance from BP'!$A$1:$F$3179,4,FALSE)</f>
        <v>0</v>
      </c>
      <c r="M200">
        <f>VLOOKUP($B200,'Distance from BP'!$A$1:$F$3179,5,FALSE)</f>
        <v>0</v>
      </c>
      <c r="N200">
        <f>VLOOKUP($B200,'Distance from BP'!$A$1:$F$3179,6,FALSE)</f>
        <v>0</v>
      </c>
      <c r="O200" s="7">
        <f>VLOOKUP(B200,'tax data'!$A$1:$M$3179,12,FALSE)</f>
        <v>4338413</v>
      </c>
    </row>
    <row r="201" spans="1:15" x14ac:dyDescent="0.2">
      <c r="A201" s="1">
        <v>45902</v>
      </c>
      <c r="B201" t="s">
        <v>54</v>
      </c>
      <c r="C201" t="s">
        <v>421</v>
      </c>
      <c r="D201" t="s">
        <v>741</v>
      </c>
      <c r="E201">
        <v>592</v>
      </c>
      <c r="F201">
        <v>590</v>
      </c>
      <c r="G201">
        <f>VLOOKUP($D201,Dummy!$C$2:$I$1194,4,FALSE)</f>
        <v>0</v>
      </c>
      <c r="H201">
        <f>VLOOKUP($D201,Dummy!$C$2:$I$1194,5,FALSE)</f>
        <v>0</v>
      </c>
      <c r="I201">
        <f>VLOOKUP($D201,Dummy!$C$2:$I$1194,6,FALSE)</f>
        <v>0</v>
      </c>
      <c r="J201">
        <f>VLOOKUP($D201,Dummy!$C$2:$I$1194,7,FALSE)</f>
        <v>0</v>
      </c>
      <c r="K201">
        <f>VLOOKUP($B201,'Distance from BP'!$A$1:$F$3179,3,FALSE)</f>
        <v>0</v>
      </c>
      <c r="L201">
        <f>VLOOKUP($B201,'Distance from BP'!$A$1:$F$3179,4,FALSE)</f>
        <v>0</v>
      </c>
      <c r="M201">
        <f>VLOOKUP($B201,'Distance from BP'!$A$1:$F$3179,5,FALSE)</f>
        <v>0</v>
      </c>
      <c r="N201">
        <f>VLOOKUP($B201,'Distance from BP'!$A$1:$F$3179,6,FALSE)</f>
        <v>0</v>
      </c>
      <c r="O201" s="7">
        <f>VLOOKUP(B201,'tax data'!$A$1:$M$3179,12,FALSE)</f>
        <v>4338413</v>
      </c>
    </row>
    <row r="202" spans="1:15" x14ac:dyDescent="0.2">
      <c r="A202" s="1">
        <v>45902</v>
      </c>
      <c r="B202" t="s">
        <v>54</v>
      </c>
      <c r="C202" t="s">
        <v>426</v>
      </c>
      <c r="D202" t="s">
        <v>742</v>
      </c>
      <c r="E202">
        <v>591.9</v>
      </c>
      <c r="F202">
        <v>588.9</v>
      </c>
      <c r="G202">
        <f>VLOOKUP($D202,Dummy!$C$2:$I$1194,4,FALSE)</f>
        <v>0</v>
      </c>
      <c r="H202">
        <f>VLOOKUP($D202,Dummy!$C$2:$I$1194,5,FALSE)</f>
        <v>0</v>
      </c>
      <c r="I202">
        <f>VLOOKUP($D202,Dummy!$C$2:$I$1194,6,FALSE)</f>
        <v>0</v>
      </c>
      <c r="J202">
        <f>VLOOKUP($D202,Dummy!$C$2:$I$1194,7,FALSE)</f>
        <v>0</v>
      </c>
      <c r="K202">
        <f>VLOOKUP($B202,'Distance from BP'!$A$1:$F$3179,3,FALSE)</f>
        <v>0</v>
      </c>
      <c r="L202">
        <f>VLOOKUP($B202,'Distance from BP'!$A$1:$F$3179,4,FALSE)</f>
        <v>0</v>
      </c>
      <c r="M202">
        <f>VLOOKUP($B202,'Distance from BP'!$A$1:$F$3179,5,FALSE)</f>
        <v>0</v>
      </c>
      <c r="N202">
        <f>VLOOKUP($B202,'Distance from BP'!$A$1:$F$3179,6,FALSE)</f>
        <v>0</v>
      </c>
      <c r="O202" s="7">
        <f>VLOOKUP(B202,'tax data'!$A$1:$M$3179,12,FALSE)</f>
        <v>4338413</v>
      </c>
    </row>
    <row r="203" spans="1:15" x14ac:dyDescent="0.2">
      <c r="A203" s="1">
        <v>45902</v>
      </c>
      <c r="B203" t="s">
        <v>54</v>
      </c>
      <c r="C203" t="s">
        <v>421</v>
      </c>
      <c r="D203" t="s">
        <v>743</v>
      </c>
      <c r="E203">
        <v>592</v>
      </c>
      <c r="F203">
        <v>589</v>
      </c>
      <c r="G203">
        <f>VLOOKUP($D203,Dummy!$C$2:$I$1194,4,FALSE)</f>
        <v>0</v>
      </c>
      <c r="H203">
        <f>VLOOKUP($D203,Dummy!$C$2:$I$1194,5,FALSE)</f>
        <v>0</v>
      </c>
      <c r="I203">
        <f>VLOOKUP($D203,Dummy!$C$2:$I$1194,6,FALSE)</f>
        <v>0</v>
      </c>
      <c r="J203">
        <f>VLOOKUP($D203,Dummy!$C$2:$I$1194,7,FALSE)</f>
        <v>0</v>
      </c>
      <c r="K203">
        <f>VLOOKUP($B203,'Distance from BP'!$A$1:$F$3179,3,FALSE)</f>
        <v>0</v>
      </c>
      <c r="L203">
        <f>VLOOKUP($B203,'Distance from BP'!$A$1:$F$3179,4,FALSE)</f>
        <v>0</v>
      </c>
      <c r="M203">
        <f>VLOOKUP($B203,'Distance from BP'!$A$1:$F$3179,5,FALSE)</f>
        <v>0</v>
      </c>
      <c r="N203">
        <f>VLOOKUP($B203,'Distance from BP'!$A$1:$F$3179,6,FALSE)</f>
        <v>0</v>
      </c>
      <c r="O203" s="7">
        <f>VLOOKUP(B203,'tax data'!$A$1:$M$3179,12,FALSE)</f>
        <v>4338413</v>
      </c>
    </row>
    <row r="204" spans="1:15" x14ac:dyDescent="0.2">
      <c r="A204" s="1">
        <v>45902</v>
      </c>
      <c r="B204" t="s">
        <v>55</v>
      </c>
      <c r="C204" t="s">
        <v>428</v>
      </c>
      <c r="D204" t="s">
        <v>744</v>
      </c>
      <c r="E204">
        <v>593.9</v>
      </c>
      <c r="F204">
        <v>586.9</v>
      </c>
      <c r="G204">
        <f>VLOOKUP($D204,Dummy!$C$2:$I$1194,4,FALSE)</f>
        <v>0</v>
      </c>
      <c r="H204">
        <f>VLOOKUP($D204,Dummy!$C$2:$I$1194,5,FALSE)</f>
        <v>1</v>
      </c>
      <c r="I204">
        <f>VLOOKUP($D204,Dummy!$C$2:$I$1194,6,FALSE)</f>
        <v>0</v>
      </c>
      <c r="J204">
        <f>VLOOKUP($D204,Dummy!$C$2:$I$1194,7,FALSE)</f>
        <v>0</v>
      </c>
      <c r="K204">
        <f>VLOOKUP($B204,'Distance from BP'!$A$1:$F$3179,3,FALSE)</f>
        <v>0</v>
      </c>
      <c r="L204">
        <f>VLOOKUP($B204,'Distance from BP'!$A$1:$F$3179,4,FALSE)</f>
        <v>0</v>
      </c>
      <c r="M204">
        <f>VLOOKUP($B204,'Distance from BP'!$A$1:$F$3179,5,FALSE)</f>
        <v>0</v>
      </c>
      <c r="N204">
        <f>VLOOKUP($B204,'Distance from BP'!$A$1:$F$3179,6,FALSE)</f>
        <v>0</v>
      </c>
      <c r="O204" s="7">
        <f>VLOOKUP(B204,'tax data'!$A$1:$M$3179,12,FALSE)</f>
        <v>4163611</v>
      </c>
    </row>
    <row r="205" spans="1:15" x14ac:dyDescent="0.2">
      <c r="A205" s="1">
        <v>45902</v>
      </c>
      <c r="B205" t="s">
        <v>55</v>
      </c>
      <c r="C205" t="s">
        <v>421</v>
      </c>
      <c r="D205" t="s">
        <v>745</v>
      </c>
      <c r="E205">
        <v>592</v>
      </c>
      <c r="F205">
        <v>589</v>
      </c>
      <c r="G205">
        <f>VLOOKUP($D205,Dummy!$C$2:$I$1194,4,FALSE)</f>
        <v>0</v>
      </c>
      <c r="H205">
        <f>VLOOKUP($D205,Dummy!$C$2:$I$1194,5,FALSE)</f>
        <v>0</v>
      </c>
      <c r="I205">
        <f>VLOOKUP($D205,Dummy!$C$2:$I$1194,6,FALSE)</f>
        <v>0</v>
      </c>
      <c r="J205">
        <f>VLOOKUP($D205,Dummy!$C$2:$I$1194,7,FALSE)</f>
        <v>0</v>
      </c>
      <c r="K205">
        <f>VLOOKUP($B205,'Distance from BP'!$A$1:$F$3179,3,FALSE)</f>
        <v>0</v>
      </c>
      <c r="L205">
        <f>VLOOKUP($B205,'Distance from BP'!$A$1:$F$3179,4,FALSE)</f>
        <v>0</v>
      </c>
      <c r="M205">
        <f>VLOOKUP($B205,'Distance from BP'!$A$1:$F$3179,5,FALSE)</f>
        <v>0</v>
      </c>
      <c r="N205">
        <f>VLOOKUP($B205,'Distance from BP'!$A$1:$F$3179,6,FALSE)</f>
        <v>0</v>
      </c>
      <c r="O205" s="7">
        <f>VLOOKUP(B205,'tax data'!$A$1:$M$3179,12,FALSE)</f>
        <v>4163611</v>
      </c>
    </row>
    <row r="206" spans="1:15" x14ac:dyDescent="0.2">
      <c r="A206" s="1">
        <v>45902</v>
      </c>
      <c r="B206" t="s">
        <v>55</v>
      </c>
      <c r="C206" t="s">
        <v>426</v>
      </c>
      <c r="D206" t="s">
        <v>746</v>
      </c>
      <c r="E206">
        <v>618.9</v>
      </c>
      <c r="F206">
        <v>619.9</v>
      </c>
      <c r="G206">
        <f>VLOOKUP($D206,Dummy!$C$2:$I$1194,4,FALSE)</f>
        <v>1</v>
      </c>
      <c r="H206">
        <f>VLOOKUP($D206,Dummy!$C$2:$I$1194,5,FALSE)</f>
        <v>1</v>
      </c>
      <c r="I206">
        <f>VLOOKUP($D206,Dummy!$C$2:$I$1194,6,FALSE)</f>
        <v>0</v>
      </c>
      <c r="J206">
        <f>VLOOKUP($D206,Dummy!$C$2:$I$1194,7,FALSE)</f>
        <v>0</v>
      </c>
      <c r="K206">
        <f>VLOOKUP($B206,'Distance from BP'!$A$1:$F$3179,3,FALSE)</f>
        <v>0</v>
      </c>
      <c r="L206">
        <f>VLOOKUP($B206,'Distance from BP'!$A$1:$F$3179,4,FALSE)</f>
        <v>0</v>
      </c>
      <c r="M206">
        <f>VLOOKUP($B206,'Distance from BP'!$A$1:$F$3179,5,FALSE)</f>
        <v>0</v>
      </c>
      <c r="N206">
        <f>VLOOKUP($B206,'Distance from BP'!$A$1:$F$3179,6,FALSE)</f>
        <v>0</v>
      </c>
      <c r="O206" s="7">
        <f>VLOOKUP(B206,'tax data'!$A$1:$M$3179,12,FALSE)</f>
        <v>4163611</v>
      </c>
    </row>
    <row r="207" spans="1:15" x14ac:dyDescent="0.2">
      <c r="A207" s="1">
        <v>45902</v>
      </c>
      <c r="B207" t="s">
        <v>55</v>
      </c>
      <c r="C207" t="s">
        <v>426</v>
      </c>
      <c r="D207" t="s">
        <v>747</v>
      </c>
      <c r="E207">
        <v>618.9</v>
      </c>
      <c r="F207">
        <v>619.9</v>
      </c>
      <c r="G207">
        <f>VLOOKUP($D207,Dummy!$C$2:$I$1194,4,FALSE)</f>
        <v>1</v>
      </c>
      <c r="H207">
        <f>VLOOKUP($D207,Dummy!$C$2:$I$1194,5,FALSE)</f>
        <v>1</v>
      </c>
      <c r="I207">
        <f>VLOOKUP($D207,Dummy!$C$2:$I$1194,6,FALSE)</f>
        <v>0</v>
      </c>
      <c r="J207">
        <f>VLOOKUP($D207,Dummy!$C$2:$I$1194,7,FALSE)</f>
        <v>0</v>
      </c>
      <c r="K207">
        <f>VLOOKUP($B207,'Distance from BP'!$A$1:$F$3179,3,FALSE)</f>
        <v>0</v>
      </c>
      <c r="L207">
        <f>VLOOKUP($B207,'Distance from BP'!$A$1:$F$3179,4,FALSE)</f>
        <v>0</v>
      </c>
      <c r="M207">
        <f>VLOOKUP($B207,'Distance from BP'!$A$1:$F$3179,5,FALSE)</f>
        <v>0</v>
      </c>
      <c r="N207">
        <f>VLOOKUP($B207,'Distance from BP'!$A$1:$F$3179,6,FALSE)</f>
        <v>0</v>
      </c>
      <c r="O207" s="7">
        <f>VLOOKUP(B207,'tax data'!$A$1:$M$3179,12,FALSE)</f>
        <v>4163611</v>
      </c>
    </row>
    <row r="208" spans="1:15" x14ac:dyDescent="0.2">
      <c r="A208" s="1">
        <v>45902</v>
      </c>
      <c r="B208" t="s">
        <v>55</v>
      </c>
      <c r="C208" t="s">
        <v>448</v>
      </c>
      <c r="D208" t="s">
        <v>748</v>
      </c>
      <c r="E208">
        <v>571</v>
      </c>
      <c r="F208">
        <v>566</v>
      </c>
      <c r="G208">
        <f>VLOOKUP($D208,Dummy!$C$2:$I$1194,4,FALSE)</f>
        <v>0</v>
      </c>
      <c r="H208">
        <f>VLOOKUP($D208,Dummy!$C$2:$I$1194,5,FALSE)</f>
        <v>0</v>
      </c>
      <c r="I208">
        <f>VLOOKUP($D208,Dummy!$C$2:$I$1194,6,FALSE)</f>
        <v>0</v>
      </c>
      <c r="J208">
        <f>VLOOKUP($D208,Dummy!$C$2:$I$1194,7,FALSE)</f>
        <v>0</v>
      </c>
      <c r="K208">
        <f>VLOOKUP($B208,'Distance from BP'!$A$1:$F$3179,3,FALSE)</f>
        <v>0</v>
      </c>
      <c r="L208">
        <f>VLOOKUP($B208,'Distance from BP'!$A$1:$F$3179,4,FALSE)</f>
        <v>0</v>
      </c>
      <c r="M208">
        <f>VLOOKUP($B208,'Distance from BP'!$A$1:$F$3179,5,FALSE)</f>
        <v>0</v>
      </c>
      <c r="N208">
        <f>VLOOKUP($B208,'Distance from BP'!$A$1:$F$3179,6,FALSE)</f>
        <v>0</v>
      </c>
      <c r="O208" s="7">
        <f>VLOOKUP(B208,'tax data'!$A$1:$M$3179,12,FALSE)</f>
        <v>4163611</v>
      </c>
    </row>
    <row r="209" spans="1:15" x14ac:dyDescent="0.2">
      <c r="A209" s="1">
        <v>45902</v>
      </c>
      <c r="B209" t="s">
        <v>55</v>
      </c>
      <c r="C209" t="s">
        <v>428</v>
      </c>
      <c r="D209" t="s">
        <v>749</v>
      </c>
      <c r="E209">
        <v>593.9</v>
      </c>
      <c r="F209">
        <v>586.9</v>
      </c>
      <c r="G209">
        <f>VLOOKUP($D209,Dummy!$C$2:$I$1194,4,FALSE)</f>
        <v>0</v>
      </c>
      <c r="H209">
        <f>VLOOKUP($D209,Dummy!$C$2:$I$1194,5,FALSE)</f>
        <v>0</v>
      </c>
      <c r="I209">
        <f>VLOOKUP($D209,Dummy!$C$2:$I$1194,6,FALSE)</f>
        <v>0</v>
      </c>
      <c r="J209">
        <f>VLOOKUP($D209,Dummy!$C$2:$I$1194,7,FALSE)</f>
        <v>0</v>
      </c>
      <c r="K209">
        <f>VLOOKUP($B209,'Distance from BP'!$A$1:$F$3179,3,FALSE)</f>
        <v>0</v>
      </c>
      <c r="L209">
        <f>VLOOKUP($B209,'Distance from BP'!$A$1:$F$3179,4,FALSE)</f>
        <v>0</v>
      </c>
      <c r="M209">
        <f>VLOOKUP($B209,'Distance from BP'!$A$1:$F$3179,5,FALSE)</f>
        <v>0</v>
      </c>
      <c r="N209">
        <f>VLOOKUP($B209,'Distance from BP'!$A$1:$F$3179,6,FALSE)</f>
        <v>0</v>
      </c>
      <c r="O209" s="7">
        <f>VLOOKUP(B209,'tax data'!$A$1:$M$3179,12,FALSE)</f>
        <v>4163611</v>
      </c>
    </row>
    <row r="210" spans="1:15" x14ac:dyDescent="0.2">
      <c r="A210" s="1">
        <v>45902</v>
      </c>
      <c r="B210" t="s">
        <v>55</v>
      </c>
      <c r="C210" t="s">
        <v>421</v>
      </c>
      <c r="D210" t="s">
        <v>750</v>
      </c>
      <c r="E210">
        <v>592</v>
      </c>
      <c r="F210">
        <v>589</v>
      </c>
      <c r="G210">
        <f>VLOOKUP($D210,Dummy!$C$2:$I$1194,4,FALSE)</f>
        <v>0</v>
      </c>
      <c r="H210">
        <f>VLOOKUP($D210,Dummy!$C$2:$I$1194,5,FALSE)</f>
        <v>0</v>
      </c>
      <c r="I210">
        <f>VLOOKUP($D210,Dummy!$C$2:$I$1194,6,FALSE)</f>
        <v>0</v>
      </c>
      <c r="J210">
        <f>VLOOKUP($D210,Dummy!$C$2:$I$1194,7,FALSE)</f>
        <v>0</v>
      </c>
      <c r="K210">
        <f>VLOOKUP($B210,'Distance from BP'!$A$1:$F$3179,3,FALSE)</f>
        <v>0</v>
      </c>
      <c r="L210">
        <f>VLOOKUP($B210,'Distance from BP'!$A$1:$F$3179,4,FALSE)</f>
        <v>0</v>
      </c>
      <c r="M210">
        <f>VLOOKUP($B210,'Distance from BP'!$A$1:$F$3179,5,FALSE)</f>
        <v>0</v>
      </c>
      <c r="N210">
        <f>VLOOKUP($B210,'Distance from BP'!$A$1:$F$3179,6,FALSE)</f>
        <v>0</v>
      </c>
      <c r="O210" s="7">
        <f>VLOOKUP(B210,'tax data'!$A$1:$M$3179,12,FALSE)</f>
        <v>4163611</v>
      </c>
    </row>
    <row r="211" spans="1:15" x14ac:dyDescent="0.2">
      <c r="A211" s="1">
        <v>45902</v>
      </c>
      <c r="B211" t="s">
        <v>55</v>
      </c>
      <c r="C211" t="s">
        <v>426</v>
      </c>
      <c r="D211" t="s">
        <v>751</v>
      </c>
      <c r="E211">
        <v>591.9</v>
      </c>
      <c r="F211">
        <v>588.9</v>
      </c>
      <c r="G211">
        <f>VLOOKUP($D211,Dummy!$C$2:$I$1194,4,FALSE)</f>
        <v>0</v>
      </c>
      <c r="H211">
        <f>VLOOKUP($D211,Dummy!$C$2:$I$1194,5,FALSE)</f>
        <v>0</v>
      </c>
      <c r="I211">
        <f>VLOOKUP($D211,Dummy!$C$2:$I$1194,6,FALSE)</f>
        <v>0</v>
      </c>
      <c r="J211">
        <f>VLOOKUP($D211,Dummy!$C$2:$I$1194,7,FALSE)</f>
        <v>0</v>
      </c>
      <c r="K211">
        <f>VLOOKUP($B211,'Distance from BP'!$A$1:$F$3179,3,FALSE)</f>
        <v>0</v>
      </c>
      <c r="L211">
        <f>VLOOKUP($B211,'Distance from BP'!$A$1:$F$3179,4,FALSE)</f>
        <v>0</v>
      </c>
      <c r="M211">
        <f>VLOOKUP($B211,'Distance from BP'!$A$1:$F$3179,5,FALSE)</f>
        <v>0</v>
      </c>
      <c r="N211">
        <f>VLOOKUP($B211,'Distance from BP'!$A$1:$F$3179,6,FALSE)</f>
        <v>0</v>
      </c>
      <c r="O211" s="7">
        <f>VLOOKUP(B211,'tax data'!$A$1:$M$3179,12,FALSE)</f>
        <v>4163611</v>
      </c>
    </row>
    <row r="212" spans="1:15" x14ac:dyDescent="0.2">
      <c r="A212" s="1">
        <v>45902</v>
      </c>
      <c r="B212" t="s">
        <v>55</v>
      </c>
      <c r="C212" t="s">
        <v>428</v>
      </c>
      <c r="D212" t="s">
        <v>752</v>
      </c>
      <c r="E212">
        <v>593.9</v>
      </c>
      <c r="F212">
        <v>586.9</v>
      </c>
      <c r="G212">
        <f>VLOOKUP($D212,Dummy!$C$2:$I$1194,4,FALSE)</f>
        <v>0</v>
      </c>
      <c r="H212">
        <f>VLOOKUP($D212,Dummy!$C$2:$I$1194,5,FALSE)</f>
        <v>0</v>
      </c>
      <c r="I212">
        <f>VLOOKUP($D212,Dummy!$C$2:$I$1194,6,FALSE)</f>
        <v>0</v>
      </c>
      <c r="J212">
        <f>VLOOKUP($D212,Dummy!$C$2:$I$1194,7,FALSE)</f>
        <v>0</v>
      </c>
      <c r="K212">
        <f>VLOOKUP($B212,'Distance from BP'!$A$1:$F$3179,3,FALSE)</f>
        <v>0</v>
      </c>
      <c r="L212">
        <f>VLOOKUP($B212,'Distance from BP'!$A$1:$F$3179,4,FALSE)</f>
        <v>0</v>
      </c>
      <c r="M212">
        <f>VLOOKUP($B212,'Distance from BP'!$A$1:$F$3179,5,FALSE)</f>
        <v>0</v>
      </c>
      <c r="N212">
        <f>VLOOKUP($B212,'Distance from BP'!$A$1:$F$3179,6,FALSE)</f>
        <v>0</v>
      </c>
      <c r="O212" s="7">
        <f>VLOOKUP(B212,'tax data'!$A$1:$M$3179,12,FALSE)</f>
        <v>4163611</v>
      </c>
    </row>
    <row r="213" spans="1:15" x14ac:dyDescent="0.2">
      <c r="A213" s="1">
        <v>45902</v>
      </c>
      <c r="B213" t="s">
        <v>56</v>
      </c>
      <c r="C213" t="s">
        <v>421</v>
      </c>
      <c r="D213" t="s">
        <v>753</v>
      </c>
      <c r="E213">
        <v>592</v>
      </c>
      <c r="F213">
        <v>589</v>
      </c>
      <c r="G213">
        <f>VLOOKUP($D213,Dummy!$C$2:$I$1194,4,FALSE)</f>
        <v>0</v>
      </c>
      <c r="H213">
        <f>VLOOKUP($D213,Dummy!$C$2:$I$1194,5,FALSE)</f>
        <v>0</v>
      </c>
      <c r="I213">
        <f>VLOOKUP($D213,Dummy!$C$2:$I$1194,6,FALSE)</f>
        <v>0</v>
      </c>
      <c r="J213">
        <f>VLOOKUP($D213,Dummy!$C$2:$I$1194,7,FALSE)</f>
        <v>0</v>
      </c>
      <c r="K213">
        <f>VLOOKUP($B213,'Distance from BP'!$A$1:$F$3179,3,FALSE)</f>
        <v>0</v>
      </c>
      <c r="L213">
        <f>VLOOKUP($B213,'Distance from BP'!$A$1:$F$3179,4,FALSE)</f>
        <v>0</v>
      </c>
      <c r="M213">
        <f>VLOOKUP($B213,'Distance from BP'!$A$1:$F$3179,5,FALSE)</f>
        <v>0</v>
      </c>
      <c r="N213">
        <f>VLOOKUP($B213,'Distance from BP'!$A$1:$F$3179,6,FALSE)</f>
        <v>0</v>
      </c>
      <c r="O213" s="7">
        <f>VLOOKUP(B213,'tax data'!$A$1:$M$3179,12,FALSE)</f>
        <v>5240844</v>
      </c>
    </row>
    <row r="214" spans="1:15" x14ac:dyDescent="0.2">
      <c r="A214" s="1">
        <v>45902</v>
      </c>
      <c r="B214" t="s">
        <v>56</v>
      </c>
      <c r="C214" t="s">
        <v>449</v>
      </c>
      <c r="D214" t="s">
        <v>754</v>
      </c>
      <c r="E214">
        <v>576</v>
      </c>
      <c r="F214">
        <v>581</v>
      </c>
      <c r="G214">
        <f>VLOOKUP($D214,Dummy!$C$2:$I$1194,4,FALSE)</f>
        <v>0</v>
      </c>
      <c r="H214">
        <f>VLOOKUP($D214,Dummy!$C$2:$I$1194,5,FALSE)</f>
        <v>0</v>
      </c>
      <c r="I214">
        <f>VLOOKUP($D214,Dummy!$C$2:$I$1194,6,FALSE)</f>
        <v>0</v>
      </c>
      <c r="J214">
        <f>VLOOKUP($D214,Dummy!$C$2:$I$1194,7,FALSE)</f>
        <v>0</v>
      </c>
      <c r="K214">
        <f>VLOOKUP($B214,'Distance from BP'!$A$1:$F$3179,3,FALSE)</f>
        <v>0</v>
      </c>
      <c r="L214">
        <f>VLOOKUP($B214,'Distance from BP'!$A$1:$F$3179,4,FALSE)</f>
        <v>0</v>
      </c>
      <c r="M214">
        <f>VLOOKUP($B214,'Distance from BP'!$A$1:$F$3179,5,FALSE)</f>
        <v>0</v>
      </c>
      <c r="N214">
        <f>VLOOKUP($B214,'Distance from BP'!$A$1:$F$3179,6,FALSE)</f>
        <v>0</v>
      </c>
      <c r="O214" s="7">
        <f>VLOOKUP(B214,'tax data'!$A$1:$M$3179,12,FALSE)</f>
        <v>5240844</v>
      </c>
    </row>
    <row r="215" spans="1:15" x14ac:dyDescent="0.2">
      <c r="A215" s="1">
        <v>45902</v>
      </c>
      <c r="B215" t="s">
        <v>56</v>
      </c>
      <c r="C215" t="s">
        <v>422</v>
      </c>
      <c r="D215" t="s">
        <v>755</v>
      </c>
      <c r="E215">
        <v>591</v>
      </c>
      <c r="F215">
        <v>587</v>
      </c>
      <c r="G215">
        <f>VLOOKUP($D215,Dummy!$C$2:$I$1194,4,FALSE)</f>
        <v>0</v>
      </c>
      <c r="H215">
        <f>VLOOKUP($D215,Dummy!$C$2:$I$1194,5,FALSE)</f>
        <v>0</v>
      </c>
      <c r="I215">
        <f>VLOOKUP($D215,Dummy!$C$2:$I$1194,6,FALSE)</f>
        <v>0</v>
      </c>
      <c r="J215">
        <f>VLOOKUP($D215,Dummy!$C$2:$I$1194,7,FALSE)</f>
        <v>0</v>
      </c>
      <c r="K215">
        <f>VLOOKUP($B215,'Distance from BP'!$A$1:$F$3179,3,FALSE)</f>
        <v>0</v>
      </c>
      <c r="L215">
        <f>VLOOKUP($B215,'Distance from BP'!$A$1:$F$3179,4,FALSE)</f>
        <v>0</v>
      </c>
      <c r="M215">
        <f>VLOOKUP($B215,'Distance from BP'!$A$1:$F$3179,5,FALSE)</f>
        <v>0</v>
      </c>
      <c r="N215">
        <f>VLOOKUP($B215,'Distance from BP'!$A$1:$F$3179,6,FALSE)</f>
        <v>0</v>
      </c>
      <c r="O215" s="7">
        <f>VLOOKUP(B215,'tax data'!$A$1:$M$3179,12,FALSE)</f>
        <v>5240844</v>
      </c>
    </row>
    <row r="216" spans="1:15" x14ac:dyDescent="0.2">
      <c r="A216" s="1">
        <v>45902</v>
      </c>
      <c r="B216" t="s">
        <v>56</v>
      </c>
      <c r="C216" t="s">
        <v>450</v>
      </c>
      <c r="D216" t="s">
        <v>756</v>
      </c>
      <c r="E216">
        <v>571</v>
      </c>
      <c r="F216">
        <v>566</v>
      </c>
      <c r="G216">
        <f>VLOOKUP($D216,Dummy!$C$2:$I$1194,4,FALSE)</f>
        <v>0</v>
      </c>
      <c r="H216">
        <f>VLOOKUP($D216,Dummy!$C$2:$I$1194,5,FALSE)</f>
        <v>0</v>
      </c>
      <c r="I216">
        <f>VLOOKUP($D216,Dummy!$C$2:$I$1194,6,FALSE)</f>
        <v>0</v>
      </c>
      <c r="J216">
        <f>VLOOKUP($D216,Dummy!$C$2:$I$1194,7,FALSE)</f>
        <v>0</v>
      </c>
      <c r="K216">
        <f>VLOOKUP($B216,'Distance from BP'!$A$1:$F$3179,3,FALSE)</f>
        <v>0</v>
      </c>
      <c r="L216">
        <f>VLOOKUP($B216,'Distance from BP'!$A$1:$F$3179,4,FALSE)</f>
        <v>0</v>
      </c>
      <c r="M216">
        <f>VLOOKUP($B216,'Distance from BP'!$A$1:$F$3179,5,FALSE)</f>
        <v>0</v>
      </c>
      <c r="N216">
        <f>VLOOKUP($B216,'Distance from BP'!$A$1:$F$3179,6,FALSE)</f>
        <v>0</v>
      </c>
      <c r="O216" s="7">
        <f>VLOOKUP(B216,'tax data'!$A$1:$M$3179,12,FALSE)</f>
        <v>5240844</v>
      </c>
    </row>
    <row r="217" spans="1:15" x14ac:dyDescent="0.2">
      <c r="A217" s="1">
        <v>45902</v>
      </c>
      <c r="B217" t="s">
        <v>56</v>
      </c>
      <c r="C217" t="s">
        <v>428</v>
      </c>
      <c r="D217" t="s">
        <v>757</v>
      </c>
      <c r="E217">
        <v>593.9</v>
      </c>
      <c r="F217">
        <v>586.9</v>
      </c>
      <c r="G217">
        <f>VLOOKUP($D217,Dummy!$C$2:$I$1194,4,FALSE)</f>
        <v>0</v>
      </c>
      <c r="H217">
        <f>VLOOKUP($D217,Dummy!$C$2:$I$1194,5,FALSE)</f>
        <v>0</v>
      </c>
      <c r="I217">
        <f>VLOOKUP($D217,Dummy!$C$2:$I$1194,6,FALSE)</f>
        <v>0</v>
      </c>
      <c r="J217">
        <f>VLOOKUP($D217,Dummy!$C$2:$I$1194,7,FALSE)</f>
        <v>0</v>
      </c>
      <c r="K217">
        <f>VLOOKUP($B217,'Distance from BP'!$A$1:$F$3179,3,FALSE)</f>
        <v>0</v>
      </c>
      <c r="L217">
        <f>VLOOKUP($B217,'Distance from BP'!$A$1:$F$3179,4,FALSE)</f>
        <v>0</v>
      </c>
      <c r="M217">
        <f>VLOOKUP($B217,'Distance from BP'!$A$1:$F$3179,5,FALSE)</f>
        <v>0</v>
      </c>
      <c r="N217">
        <f>VLOOKUP($B217,'Distance from BP'!$A$1:$F$3179,6,FALSE)</f>
        <v>0</v>
      </c>
      <c r="O217" s="7">
        <f>VLOOKUP(B217,'tax data'!$A$1:$M$3179,12,FALSE)</f>
        <v>5240844</v>
      </c>
    </row>
    <row r="218" spans="1:15" x14ac:dyDescent="0.2">
      <c r="A218" s="1">
        <v>45902</v>
      </c>
      <c r="B218" t="s">
        <v>56</v>
      </c>
      <c r="C218" t="s">
        <v>422</v>
      </c>
      <c r="D218" t="s">
        <v>758</v>
      </c>
      <c r="E218">
        <v>590</v>
      </c>
      <c r="F218">
        <v>587</v>
      </c>
      <c r="G218">
        <f>VLOOKUP($D218,Dummy!$C$2:$I$1194,4,FALSE)</f>
        <v>0</v>
      </c>
      <c r="H218">
        <f>VLOOKUP($D218,Dummy!$C$2:$I$1194,5,FALSE)</f>
        <v>0</v>
      </c>
      <c r="I218">
        <f>VLOOKUP($D218,Dummy!$C$2:$I$1194,6,FALSE)</f>
        <v>0</v>
      </c>
      <c r="J218">
        <f>VLOOKUP($D218,Dummy!$C$2:$I$1194,7,FALSE)</f>
        <v>0</v>
      </c>
      <c r="K218">
        <f>VLOOKUP($B218,'Distance from BP'!$A$1:$F$3179,3,FALSE)</f>
        <v>0</v>
      </c>
      <c r="L218">
        <f>VLOOKUP($B218,'Distance from BP'!$A$1:$F$3179,4,FALSE)</f>
        <v>0</v>
      </c>
      <c r="M218">
        <f>VLOOKUP($B218,'Distance from BP'!$A$1:$F$3179,5,FALSE)</f>
        <v>0</v>
      </c>
      <c r="N218">
        <f>VLOOKUP($B218,'Distance from BP'!$A$1:$F$3179,6,FALSE)</f>
        <v>0</v>
      </c>
      <c r="O218" s="7">
        <f>VLOOKUP(B218,'tax data'!$A$1:$M$3179,12,FALSE)</f>
        <v>5240844</v>
      </c>
    </row>
    <row r="219" spans="1:15" x14ac:dyDescent="0.2">
      <c r="A219" s="1">
        <v>45902</v>
      </c>
      <c r="B219" t="s">
        <v>56</v>
      </c>
      <c r="C219" t="s">
        <v>428</v>
      </c>
      <c r="D219" t="s">
        <v>759</v>
      </c>
      <c r="E219">
        <v>593.9</v>
      </c>
      <c r="F219">
        <v>586.9</v>
      </c>
      <c r="G219">
        <f>VLOOKUP($D219,Dummy!$C$2:$I$1194,4,FALSE)</f>
        <v>0</v>
      </c>
      <c r="H219">
        <f>VLOOKUP($D219,Dummy!$C$2:$I$1194,5,FALSE)</f>
        <v>0</v>
      </c>
      <c r="I219">
        <f>VLOOKUP($D219,Dummy!$C$2:$I$1194,6,FALSE)</f>
        <v>0</v>
      </c>
      <c r="J219">
        <f>VLOOKUP($D219,Dummy!$C$2:$I$1194,7,FALSE)</f>
        <v>0</v>
      </c>
      <c r="K219">
        <f>VLOOKUP($B219,'Distance from BP'!$A$1:$F$3179,3,FALSE)</f>
        <v>0</v>
      </c>
      <c r="L219">
        <f>VLOOKUP($B219,'Distance from BP'!$A$1:$F$3179,4,FALSE)</f>
        <v>0</v>
      </c>
      <c r="M219">
        <f>VLOOKUP($B219,'Distance from BP'!$A$1:$F$3179,5,FALSE)</f>
        <v>0</v>
      </c>
      <c r="N219">
        <f>VLOOKUP($B219,'Distance from BP'!$A$1:$F$3179,6,FALSE)</f>
        <v>0</v>
      </c>
      <c r="O219" s="7">
        <f>VLOOKUP(B219,'tax data'!$A$1:$M$3179,12,FALSE)</f>
        <v>5240844</v>
      </c>
    </row>
    <row r="220" spans="1:15" x14ac:dyDescent="0.2">
      <c r="A220" s="1">
        <v>45902</v>
      </c>
      <c r="B220" t="s">
        <v>56</v>
      </c>
      <c r="C220" t="s">
        <v>421</v>
      </c>
      <c r="D220" t="s">
        <v>760</v>
      </c>
      <c r="E220">
        <v>592</v>
      </c>
      <c r="F220">
        <v>589</v>
      </c>
      <c r="G220">
        <f>VLOOKUP($D220,Dummy!$C$2:$I$1194,4,FALSE)</f>
        <v>0</v>
      </c>
      <c r="H220">
        <f>VLOOKUP($D220,Dummy!$C$2:$I$1194,5,FALSE)</f>
        <v>0</v>
      </c>
      <c r="I220">
        <f>VLOOKUP($D220,Dummy!$C$2:$I$1194,6,FALSE)</f>
        <v>0</v>
      </c>
      <c r="J220">
        <f>VLOOKUP($D220,Dummy!$C$2:$I$1194,7,FALSE)</f>
        <v>0</v>
      </c>
      <c r="K220">
        <f>VLOOKUP($B220,'Distance from BP'!$A$1:$F$3179,3,FALSE)</f>
        <v>0</v>
      </c>
      <c r="L220">
        <f>VLOOKUP($B220,'Distance from BP'!$A$1:$F$3179,4,FALSE)</f>
        <v>0</v>
      </c>
      <c r="M220">
        <f>VLOOKUP($B220,'Distance from BP'!$A$1:$F$3179,5,FALSE)</f>
        <v>0</v>
      </c>
      <c r="N220">
        <f>VLOOKUP($B220,'Distance from BP'!$A$1:$F$3179,6,FALSE)</f>
        <v>0</v>
      </c>
      <c r="O220" s="7">
        <f>VLOOKUP(B220,'tax data'!$A$1:$M$3179,12,FALSE)</f>
        <v>5240844</v>
      </c>
    </row>
    <row r="221" spans="1:15" x14ac:dyDescent="0.2">
      <c r="A221" s="1">
        <v>45902</v>
      </c>
      <c r="B221" t="s">
        <v>57</v>
      </c>
      <c r="C221" t="s">
        <v>421</v>
      </c>
      <c r="D221" t="s">
        <v>761</v>
      </c>
      <c r="E221">
        <v>592</v>
      </c>
      <c r="F221">
        <v>589</v>
      </c>
      <c r="G221">
        <f>VLOOKUP($D221,Dummy!$C$2:$I$1194,4,FALSE)</f>
        <v>0</v>
      </c>
      <c r="H221">
        <f>VLOOKUP($D221,Dummy!$C$2:$I$1194,5,FALSE)</f>
        <v>0</v>
      </c>
      <c r="I221">
        <f>VLOOKUP($D221,Dummy!$C$2:$I$1194,6,FALSE)</f>
        <v>0</v>
      </c>
      <c r="J221">
        <f>VLOOKUP($D221,Dummy!$C$2:$I$1194,7,FALSE)</f>
        <v>0</v>
      </c>
      <c r="K221">
        <f>VLOOKUP($B221,'Distance from BP'!$A$1:$F$3179,3,FALSE)</f>
        <v>0</v>
      </c>
      <c r="L221">
        <f>VLOOKUP($B221,'Distance from BP'!$A$1:$F$3179,4,FALSE)</f>
        <v>0</v>
      </c>
      <c r="M221">
        <f>VLOOKUP($B221,'Distance from BP'!$A$1:$F$3179,5,FALSE)</f>
        <v>0</v>
      </c>
      <c r="N221">
        <f>VLOOKUP($B221,'Distance from BP'!$A$1:$F$3179,6,FALSE)</f>
        <v>0</v>
      </c>
      <c r="O221" s="7">
        <f>VLOOKUP(B221,'tax data'!$A$1:$M$3179,12,FALSE)</f>
        <v>4642131</v>
      </c>
    </row>
    <row r="222" spans="1:15" x14ac:dyDescent="0.2">
      <c r="A222" s="1">
        <v>45902</v>
      </c>
      <c r="B222" t="s">
        <v>57</v>
      </c>
      <c r="C222" t="s">
        <v>428</v>
      </c>
      <c r="D222" t="s">
        <v>762</v>
      </c>
      <c r="E222">
        <v>593.9</v>
      </c>
      <c r="F222">
        <v>586.9</v>
      </c>
      <c r="G222">
        <f>VLOOKUP($D222,Dummy!$C$2:$I$1194,4,FALSE)</f>
        <v>0</v>
      </c>
      <c r="H222">
        <f>VLOOKUP($D222,Dummy!$C$2:$I$1194,5,FALSE)</f>
        <v>0</v>
      </c>
      <c r="I222">
        <f>VLOOKUP($D222,Dummy!$C$2:$I$1194,6,FALSE)</f>
        <v>0</v>
      </c>
      <c r="J222">
        <f>VLOOKUP($D222,Dummy!$C$2:$I$1194,7,FALSE)</f>
        <v>0</v>
      </c>
      <c r="K222">
        <f>VLOOKUP($B222,'Distance from BP'!$A$1:$F$3179,3,FALSE)</f>
        <v>0</v>
      </c>
      <c r="L222">
        <f>VLOOKUP($B222,'Distance from BP'!$A$1:$F$3179,4,FALSE)</f>
        <v>0</v>
      </c>
      <c r="M222">
        <f>VLOOKUP($B222,'Distance from BP'!$A$1:$F$3179,5,FALSE)</f>
        <v>0</v>
      </c>
      <c r="N222">
        <f>VLOOKUP($B222,'Distance from BP'!$A$1:$F$3179,6,FALSE)</f>
        <v>0</v>
      </c>
      <c r="O222" s="7">
        <f>VLOOKUP(B222,'tax data'!$A$1:$M$3179,12,FALSE)</f>
        <v>4642131</v>
      </c>
    </row>
    <row r="223" spans="1:15" x14ac:dyDescent="0.2">
      <c r="A223" s="1">
        <v>45902</v>
      </c>
      <c r="B223" t="s">
        <v>57</v>
      </c>
      <c r="C223" t="s">
        <v>422</v>
      </c>
      <c r="D223" t="s">
        <v>763</v>
      </c>
      <c r="E223">
        <v>591</v>
      </c>
      <c r="F223">
        <v>587</v>
      </c>
      <c r="G223">
        <f>VLOOKUP($D223,Dummy!$C$2:$I$1194,4,FALSE)</f>
        <v>0</v>
      </c>
      <c r="H223">
        <f>VLOOKUP($D223,Dummy!$C$2:$I$1194,5,FALSE)</f>
        <v>0</v>
      </c>
      <c r="I223">
        <f>VLOOKUP($D223,Dummy!$C$2:$I$1194,6,FALSE)</f>
        <v>0</v>
      </c>
      <c r="J223">
        <f>VLOOKUP($D223,Dummy!$C$2:$I$1194,7,FALSE)</f>
        <v>0</v>
      </c>
      <c r="K223">
        <f>VLOOKUP($B223,'Distance from BP'!$A$1:$F$3179,3,FALSE)</f>
        <v>0</v>
      </c>
      <c r="L223">
        <f>VLOOKUP($B223,'Distance from BP'!$A$1:$F$3179,4,FALSE)</f>
        <v>0</v>
      </c>
      <c r="M223">
        <f>VLOOKUP($B223,'Distance from BP'!$A$1:$F$3179,5,FALSE)</f>
        <v>0</v>
      </c>
      <c r="N223">
        <f>VLOOKUP($B223,'Distance from BP'!$A$1:$F$3179,6,FALSE)</f>
        <v>0</v>
      </c>
      <c r="O223" s="7">
        <f>VLOOKUP(B223,'tax data'!$A$1:$M$3179,12,FALSE)</f>
        <v>4642131</v>
      </c>
    </row>
    <row r="224" spans="1:15" x14ac:dyDescent="0.2">
      <c r="A224" s="1">
        <v>45902</v>
      </c>
      <c r="B224" t="s">
        <v>57</v>
      </c>
      <c r="C224" t="s">
        <v>428</v>
      </c>
      <c r="D224" t="s">
        <v>764</v>
      </c>
      <c r="E224">
        <v>593.9</v>
      </c>
      <c r="F224">
        <v>586.9</v>
      </c>
      <c r="G224">
        <f>VLOOKUP($D224,Dummy!$C$2:$I$1194,4,FALSE)</f>
        <v>0</v>
      </c>
      <c r="H224">
        <f>VLOOKUP($D224,Dummy!$C$2:$I$1194,5,FALSE)</f>
        <v>0</v>
      </c>
      <c r="I224">
        <f>VLOOKUP($D224,Dummy!$C$2:$I$1194,6,FALSE)</f>
        <v>0</v>
      </c>
      <c r="J224">
        <f>VLOOKUP($D224,Dummy!$C$2:$I$1194,7,FALSE)</f>
        <v>0</v>
      </c>
      <c r="K224">
        <f>VLOOKUP($B224,'Distance from BP'!$A$1:$F$3179,3,FALSE)</f>
        <v>0</v>
      </c>
      <c r="L224">
        <f>VLOOKUP($B224,'Distance from BP'!$A$1:$F$3179,4,FALSE)</f>
        <v>0</v>
      </c>
      <c r="M224">
        <f>VLOOKUP($B224,'Distance from BP'!$A$1:$F$3179,5,FALSE)</f>
        <v>0</v>
      </c>
      <c r="N224">
        <f>VLOOKUP($B224,'Distance from BP'!$A$1:$F$3179,6,FALSE)</f>
        <v>0</v>
      </c>
      <c r="O224" s="7">
        <f>VLOOKUP(B224,'tax data'!$A$1:$M$3179,12,FALSE)</f>
        <v>4642131</v>
      </c>
    </row>
    <row r="225" spans="1:15" x14ac:dyDescent="0.2">
      <c r="A225" s="1">
        <v>45902</v>
      </c>
      <c r="B225" t="s">
        <v>57</v>
      </c>
      <c r="C225" t="s">
        <v>422</v>
      </c>
      <c r="D225" t="s">
        <v>765</v>
      </c>
      <c r="E225">
        <v>591</v>
      </c>
      <c r="F225">
        <v>587</v>
      </c>
      <c r="G225">
        <f>VLOOKUP($D225,Dummy!$C$2:$I$1194,4,FALSE)</f>
        <v>0</v>
      </c>
      <c r="H225">
        <f>VLOOKUP($D225,Dummy!$C$2:$I$1194,5,FALSE)</f>
        <v>0</v>
      </c>
      <c r="I225">
        <f>VLOOKUP($D225,Dummy!$C$2:$I$1194,6,FALSE)</f>
        <v>0</v>
      </c>
      <c r="J225">
        <f>VLOOKUP($D225,Dummy!$C$2:$I$1194,7,FALSE)</f>
        <v>0</v>
      </c>
      <c r="K225">
        <f>VLOOKUP($B225,'Distance from BP'!$A$1:$F$3179,3,FALSE)</f>
        <v>0</v>
      </c>
      <c r="L225">
        <f>VLOOKUP($B225,'Distance from BP'!$A$1:$F$3179,4,FALSE)</f>
        <v>0</v>
      </c>
      <c r="M225">
        <f>VLOOKUP($B225,'Distance from BP'!$A$1:$F$3179,5,FALSE)</f>
        <v>0</v>
      </c>
      <c r="N225">
        <f>VLOOKUP($B225,'Distance from BP'!$A$1:$F$3179,6,FALSE)</f>
        <v>0</v>
      </c>
      <c r="O225" s="7">
        <f>VLOOKUP(B225,'tax data'!$A$1:$M$3179,12,FALSE)</f>
        <v>4642131</v>
      </c>
    </row>
    <row r="226" spans="1:15" x14ac:dyDescent="0.2">
      <c r="A226" s="1">
        <v>45902</v>
      </c>
      <c r="B226" t="s">
        <v>57</v>
      </c>
      <c r="C226" t="s">
        <v>426</v>
      </c>
      <c r="D226" t="s">
        <v>766</v>
      </c>
      <c r="E226">
        <v>591.9</v>
      </c>
      <c r="F226">
        <v>588.9</v>
      </c>
      <c r="G226">
        <f>VLOOKUP($D226,Dummy!$C$2:$I$1194,4,FALSE)</f>
        <v>0</v>
      </c>
      <c r="H226">
        <f>VLOOKUP($D226,Dummy!$C$2:$I$1194,5,FALSE)</f>
        <v>0</v>
      </c>
      <c r="I226">
        <f>VLOOKUP($D226,Dummy!$C$2:$I$1194,6,FALSE)</f>
        <v>0</v>
      </c>
      <c r="J226">
        <f>VLOOKUP($D226,Dummy!$C$2:$I$1194,7,FALSE)</f>
        <v>0</v>
      </c>
      <c r="K226">
        <f>VLOOKUP($B226,'Distance from BP'!$A$1:$F$3179,3,FALSE)</f>
        <v>0</v>
      </c>
      <c r="L226">
        <f>VLOOKUP($B226,'Distance from BP'!$A$1:$F$3179,4,FALSE)</f>
        <v>0</v>
      </c>
      <c r="M226">
        <f>VLOOKUP($B226,'Distance from BP'!$A$1:$F$3179,5,FALSE)</f>
        <v>0</v>
      </c>
      <c r="N226">
        <f>VLOOKUP($B226,'Distance from BP'!$A$1:$F$3179,6,FALSE)</f>
        <v>0</v>
      </c>
      <c r="O226" s="7">
        <f>VLOOKUP(B226,'tax data'!$A$1:$M$3179,12,FALSE)</f>
        <v>4642131</v>
      </c>
    </row>
    <row r="227" spans="1:15" x14ac:dyDescent="0.2">
      <c r="A227" s="1">
        <v>45902</v>
      </c>
      <c r="B227" t="s">
        <v>57</v>
      </c>
      <c r="C227" t="s">
        <v>426</v>
      </c>
      <c r="D227" t="s">
        <v>767</v>
      </c>
      <c r="E227">
        <v>591.9</v>
      </c>
      <c r="F227">
        <v>588.9</v>
      </c>
      <c r="G227">
        <f>VLOOKUP($D227,Dummy!$C$2:$I$1194,4,FALSE)</f>
        <v>0</v>
      </c>
      <c r="H227">
        <f>VLOOKUP($D227,Dummy!$C$2:$I$1194,5,FALSE)</f>
        <v>0</v>
      </c>
      <c r="I227">
        <f>VLOOKUP($D227,Dummy!$C$2:$I$1194,6,FALSE)</f>
        <v>0</v>
      </c>
      <c r="J227">
        <f>VLOOKUP($D227,Dummy!$C$2:$I$1194,7,FALSE)</f>
        <v>0</v>
      </c>
      <c r="K227">
        <f>VLOOKUP($B227,'Distance from BP'!$A$1:$F$3179,3,FALSE)</f>
        <v>0</v>
      </c>
      <c r="L227">
        <f>VLOOKUP($B227,'Distance from BP'!$A$1:$F$3179,4,FALSE)</f>
        <v>0</v>
      </c>
      <c r="M227">
        <f>VLOOKUP($B227,'Distance from BP'!$A$1:$F$3179,5,FALSE)</f>
        <v>0</v>
      </c>
      <c r="N227">
        <f>VLOOKUP($B227,'Distance from BP'!$A$1:$F$3179,6,FALSE)</f>
        <v>0</v>
      </c>
      <c r="O227" s="7">
        <f>VLOOKUP(B227,'tax data'!$A$1:$M$3179,12,FALSE)</f>
        <v>4642131</v>
      </c>
    </row>
    <row r="228" spans="1:15" x14ac:dyDescent="0.2">
      <c r="A228" s="1">
        <v>45902</v>
      </c>
      <c r="B228" t="s">
        <v>57</v>
      </c>
      <c r="C228" t="s">
        <v>421</v>
      </c>
      <c r="D228" t="s">
        <v>768</v>
      </c>
      <c r="E228">
        <v>592</v>
      </c>
      <c r="F228">
        <v>589</v>
      </c>
      <c r="G228">
        <f>VLOOKUP($D228,Dummy!$C$2:$I$1194,4,FALSE)</f>
        <v>0</v>
      </c>
      <c r="H228">
        <f>VLOOKUP($D228,Dummy!$C$2:$I$1194,5,FALSE)</f>
        <v>0</v>
      </c>
      <c r="I228">
        <f>VLOOKUP($D228,Dummy!$C$2:$I$1194,6,FALSE)</f>
        <v>0</v>
      </c>
      <c r="J228">
        <f>VLOOKUP($D228,Dummy!$C$2:$I$1194,7,FALSE)</f>
        <v>0</v>
      </c>
      <c r="K228">
        <f>VLOOKUP($B228,'Distance from BP'!$A$1:$F$3179,3,FALSE)</f>
        <v>0</v>
      </c>
      <c r="L228">
        <f>VLOOKUP($B228,'Distance from BP'!$A$1:$F$3179,4,FALSE)</f>
        <v>0</v>
      </c>
      <c r="M228">
        <f>VLOOKUP($B228,'Distance from BP'!$A$1:$F$3179,5,FALSE)</f>
        <v>0</v>
      </c>
      <c r="N228">
        <f>VLOOKUP($B228,'Distance from BP'!$A$1:$F$3179,6,FALSE)</f>
        <v>0</v>
      </c>
      <c r="O228" s="7">
        <f>VLOOKUP(B228,'tax data'!$A$1:$M$3179,12,FALSE)</f>
        <v>4642131</v>
      </c>
    </row>
    <row r="229" spans="1:15" x14ac:dyDescent="0.2">
      <c r="A229" s="1">
        <v>45902</v>
      </c>
      <c r="B229" t="s">
        <v>58</v>
      </c>
      <c r="C229" t="s">
        <v>428</v>
      </c>
      <c r="D229" t="s">
        <v>769</v>
      </c>
      <c r="E229">
        <v>593.9</v>
      </c>
      <c r="F229">
        <v>586.9</v>
      </c>
      <c r="G229">
        <f>VLOOKUP($D229,Dummy!$C$2:$I$1194,4,FALSE)</f>
        <v>0</v>
      </c>
      <c r="H229">
        <f>VLOOKUP($D229,Dummy!$C$2:$I$1194,5,FALSE)</f>
        <v>0</v>
      </c>
      <c r="I229">
        <f>VLOOKUP($D229,Dummy!$C$2:$I$1194,6,FALSE)</f>
        <v>0</v>
      </c>
      <c r="J229">
        <f>VLOOKUP($D229,Dummy!$C$2:$I$1194,7,FALSE)</f>
        <v>0</v>
      </c>
      <c r="K229">
        <f>VLOOKUP($B229,'Distance from BP'!$A$1:$F$3179,3,FALSE)</f>
        <v>0</v>
      </c>
      <c r="L229">
        <f>VLOOKUP($B229,'Distance from BP'!$A$1:$F$3179,4,FALSE)</f>
        <v>0</v>
      </c>
      <c r="M229">
        <f>VLOOKUP($B229,'Distance from BP'!$A$1:$F$3179,5,FALSE)</f>
        <v>0</v>
      </c>
      <c r="N229">
        <f>VLOOKUP($B229,'Distance from BP'!$A$1:$F$3179,6,FALSE)</f>
        <v>0</v>
      </c>
      <c r="O229" s="7">
        <f>VLOOKUP(B229,'tax data'!$A$1:$M$3179,12,FALSE)</f>
        <v>4662524</v>
      </c>
    </row>
    <row r="230" spans="1:15" x14ac:dyDescent="0.2">
      <c r="A230" s="1">
        <v>45902</v>
      </c>
      <c r="B230" t="s">
        <v>58</v>
      </c>
      <c r="C230" t="s">
        <v>426</v>
      </c>
      <c r="D230" t="s">
        <v>770</v>
      </c>
      <c r="E230">
        <v>591.9</v>
      </c>
      <c r="F230">
        <v>588.9</v>
      </c>
      <c r="G230">
        <f>VLOOKUP($D230,Dummy!$C$2:$I$1194,4,FALSE)</f>
        <v>0</v>
      </c>
      <c r="H230">
        <f>VLOOKUP($D230,Dummy!$C$2:$I$1194,5,FALSE)</f>
        <v>0</v>
      </c>
      <c r="I230">
        <f>VLOOKUP($D230,Dummy!$C$2:$I$1194,6,FALSE)</f>
        <v>0</v>
      </c>
      <c r="J230">
        <f>VLOOKUP($D230,Dummy!$C$2:$I$1194,7,FALSE)</f>
        <v>0</v>
      </c>
      <c r="K230">
        <f>VLOOKUP($B230,'Distance from BP'!$A$1:$F$3179,3,FALSE)</f>
        <v>0</v>
      </c>
      <c r="L230">
        <f>VLOOKUP($B230,'Distance from BP'!$A$1:$F$3179,4,FALSE)</f>
        <v>0</v>
      </c>
      <c r="M230">
        <f>VLOOKUP($B230,'Distance from BP'!$A$1:$F$3179,5,FALSE)</f>
        <v>0</v>
      </c>
      <c r="N230">
        <f>VLOOKUP($B230,'Distance from BP'!$A$1:$F$3179,6,FALSE)</f>
        <v>0</v>
      </c>
      <c r="O230" s="7">
        <f>VLOOKUP(B230,'tax data'!$A$1:$M$3179,12,FALSE)</f>
        <v>4662524</v>
      </c>
    </row>
    <row r="231" spans="1:15" x14ac:dyDescent="0.2">
      <c r="A231" s="1">
        <v>45902</v>
      </c>
      <c r="B231" t="s">
        <v>58</v>
      </c>
      <c r="C231" t="s">
        <v>428</v>
      </c>
      <c r="D231" t="s">
        <v>771</v>
      </c>
      <c r="E231">
        <v>593.9</v>
      </c>
      <c r="F231">
        <v>586.9</v>
      </c>
      <c r="G231">
        <f>VLOOKUP($D231,Dummy!$C$2:$I$1194,4,FALSE)</f>
        <v>0</v>
      </c>
      <c r="H231">
        <f>VLOOKUP($D231,Dummy!$C$2:$I$1194,5,FALSE)</f>
        <v>0</v>
      </c>
      <c r="I231">
        <f>VLOOKUP($D231,Dummy!$C$2:$I$1194,6,FALSE)</f>
        <v>0</v>
      </c>
      <c r="J231">
        <f>VLOOKUP($D231,Dummy!$C$2:$I$1194,7,FALSE)</f>
        <v>0</v>
      </c>
      <c r="K231">
        <f>VLOOKUP($B231,'Distance from BP'!$A$1:$F$3179,3,FALSE)</f>
        <v>0</v>
      </c>
      <c r="L231">
        <f>VLOOKUP($B231,'Distance from BP'!$A$1:$F$3179,4,FALSE)</f>
        <v>0</v>
      </c>
      <c r="M231">
        <f>VLOOKUP($B231,'Distance from BP'!$A$1:$F$3179,5,FALSE)</f>
        <v>0</v>
      </c>
      <c r="N231">
        <f>VLOOKUP($B231,'Distance from BP'!$A$1:$F$3179,6,FALSE)</f>
        <v>0</v>
      </c>
      <c r="O231" s="7">
        <f>VLOOKUP(B231,'tax data'!$A$1:$M$3179,12,FALSE)</f>
        <v>4662524</v>
      </c>
    </row>
    <row r="232" spans="1:15" x14ac:dyDescent="0.2">
      <c r="A232" s="1">
        <v>45902</v>
      </c>
      <c r="B232" t="s">
        <v>58</v>
      </c>
      <c r="C232" t="s">
        <v>426</v>
      </c>
      <c r="D232" t="s">
        <v>772</v>
      </c>
      <c r="E232">
        <v>591.9</v>
      </c>
      <c r="F232">
        <v>588.9</v>
      </c>
      <c r="G232">
        <f>VLOOKUP($D232,Dummy!$C$2:$I$1194,4,FALSE)</f>
        <v>0</v>
      </c>
      <c r="H232">
        <f>VLOOKUP($D232,Dummy!$C$2:$I$1194,5,FALSE)</f>
        <v>0</v>
      </c>
      <c r="I232">
        <f>VLOOKUP($D232,Dummy!$C$2:$I$1194,6,FALSE)</f>
        <v>0</v>
      </c>
      <c r="J232">
        <f>VLOOKUP($D232,Dummy!$C$2:$I$1194,7,FALSE)</f>
        <v>0</v>
      </c>
      <c r="K232">
        <f>VLOOKUP($B232,'Distance from BP'!$A$1:$F$3179,3,FALSE)</f>
        <v>0</v>
      </c>
      <c r="L232">
        <f>VLOOKUP($B232,'Distance from BP'!$A$1:$F$3179,4,FALSE)</f>
        <v>0</v>
      </c>
      <c r="M232">
        <f>VLOOKUP($B232,'Distance from BP'!$A$1:$F$3179,5,FALSE)</f>
        <v>0</v>
      </c>
      <c r="N232">
        <f>VLOOKUP($B232,'Distance from BP'!$A$1:$F$3179,6,FALSE)</f>
        <v>0</v>
      </c>
      <c r="O232" s="7">
        <f>VLOOKUP(B232,'tax data'!$A$1:$M$3179,12,FALSE)</f>
        <v>4662524</v>
      </c>
    </row>
    <row r="233" spans="1:15" x14ac:dyDescent="0.2">
      <c r="A233" s="1">
        <v>45902</v>
      </c>
      <c r="B233" t="s">
        <v>58</v>
      </c>
      <c r="C233" t="s">
        <v>422</v>
      </c>
      <c r="D233" t="s">
        <v>773</v>
      </c>
      <c r="E233">
        <v>591</v>
      </c>
      <c r="F233">
        <v>588</v>
      </c>
      <c r="G233">
        <f>VLOOKUP($D233,Dummy!$C$2:$I$1194,4,FALSE)</f>
        <v>0</v>
      </c>
      <c r="H233">
        <f>VLOOKUP($D233,Dummy!$C$2:$I$1194,5,FALSE)</f>
        <v>0</v>
      </c>
      <c r="I233">
        <f>VLOOKUP($D233,Dummy!$C$2:$I$1194,6,FALSE)</f>
        <v>0</v>
      </c>
      <c r="J233">
        <f>VLOOKUP($D233,Dummy!$C$2:$I$1194,7,FALSE)</f>
        <v>0</v>
      </c>
      <c r="K233">
        <f>VLOOKUP($B233,'Distance from BP'!$A$1:$F$3179,3,FALSE)</f>
        <v>0</v>
      </c>
      <c r="L233">
        <f>VLOOKUP($B233,'Distance from BP'!$A$1:$F$3179,4,FALSE)</f>
        <v>0</v>
      </c>
      <c r="M233">
        <f>VLOOKUP($B233,'Distance from BP'!$A$1:$F$3179,5,FALSE)</f>
        <v>0</v>
      </c>
      <c r="N233">
        <f>VLOOKUP($B233,'Distance from BP'!$A$1:$F$3179,6,FALSE)</f>
        <v>0</v>
      </c>
      <c r="O233" s="7">
        <f>VLOOKUP(B233,'tax data'!$A$1:$M$3179,12,FALSE)</f>
        <v>4662524</v>
      </c>
    </row>
    <row r="234" spans="1:15" x14ac:dyDescent="0.2">
      <c r="A234" s="1">
        <v>45902</v>
      </c>
      <c r="B234" t="s">
        <v>58</v>
      </c>
      <c r="C234" t="s">
        <v>421</v>
      </c>
      <c r="D234" t="s">
        <v>774</v>
      </c>
      <c r="E234">
        <v>592</v>
      </c>
      <c r="F234">
        <v>590</v>
      </c>
      <c r="G234">
        <f>VLOOKUP($D234,Dummy!$C$2:$I$1194,4,FALSE)</f>
        <v>0</v>
      </c>
      <c r="H234">
        <f>VLOOKUP($D234,Dummy!$C$2:$I$1194,5,FALSE)</f>
        <v>0</v>
      </c>
      <c r="I234">
        <f>VLOOKUP($D234,Dummy!$C$2:$I$1194,6,FALSE)</f>
        <v>0</v>
      </c>
      <c r="J234">
        <f>VLOOKUP($D234,Dummy!$C$2:$I$1194,7,FALSE)</f>
        <v>0</v>
      </c>
      <c r="K234">
        <f>VLOOKUP($B234,'Distance from BP'!$A$1:$F$3179,3,FALSE)</f>
        <v>0</v>
      </c>
      <c r="L234">
        <f>VLOOKUP($B234,'Distance from BP'!$A$1:$F$3179,4,FALSE)</f>
        <v>0</v>
      </c>
      <c r="M234">
        <f>VLOOKUP($B234,'Distance from BP'!$A$1:$F$3179,5,FALSE)</f>
        <v>0</v>
      </c>
      <c r="N234">
        <f>VLOOKUP($B234,'Distance from BP'!$A$1:$F$3179,6,FALSE)</f>
        <v>0</v>
      </c>
      <c r="O234" s="7">
        <f>VLOOKUP(B234,'tax data'!$A$1:$M$3179,12,FALSE)</f>
        <v>4662524</v>
      </c>
    </row>
    <row r="235" spans="1:15" x14ac:dyDescent="0.2">
      <c r="A235" s="1">
        <v>45902</v>
      </c>
      <c r="B235" t="s">
        <v>59</v>
      </c>
      <c r="C235" t="s">
        <v>421</v>
      </c>
      <c r="D235" t="s">
        <v>775</v>
      </c>
      <c r="E235">
        <v>592</v>
      </c>
      <c r="F235">
        <v>589</v>
      </c>
      <c r="G235">
        <f>VLOOKUP($D235,Dummy!$C$2:$I$1194,4,FALSE)</f>
        <v>0</v>
      </c>
      <c r="H235">
        <f>VLOOKUP($D235,Dummy!$C$2:$I$1194,5,FALSE)</f>
        <v>0</v>
      </c>
      <c r="I235">
        <f>VLOOKUP($D235,Dummy!$C$2:$I$1194,6,FALSE)</f>
        <v>0</v>
      </c>
      <c r="J235">
        <f>VLOOKUP($D235,Dummy!$C$2:$I$1194,7,FALSE)</f>
        <v>0</v>
      </c>
      <c r="K235">
        <f>VLOOKUP($B235,'Distance from BP'!$A$1:$F$3179,3,FALSE)</f>
        <v>0</v>
      </c>
      <c r="L235">
        <f>VLOOKUP($B235,'Distance from BP'!$A$1:$F$3179,4,FALSE)</f>
        <v>0</v>
      </c>
      <c r="M235">
        <f>VLOOKUP($B235,'Distance from BP'!$A$1:$F$3179,5,FALSE)</f>
        <v>0</v>
      </c>
      <c r="N235">
        <f>VLOOKUP($B235,'Distance from BP'!$A$1:$F$3179,6,FALSE)</f>
        <v>0</v>
      </c>
      <c r="O235" s="7">
        <f>VLOOKUP(B235,'tax data'!$A$1:$M$3179,12,FALSE)</f>
        <v>4283392</v>
      </c>
    </row>
    <row r="236" spans="1:15" x14ac:dyDescent="0.2">
      <c r="A236" s="1">
        <v>45902</v>
      </c>
      <c r="B236" t="s">
        <v>59</v>
      </c>
      <c r="C236" t="s">
        <v>425</v>
      </c>
      <c r="D236" t="s">
        <v>776</v>
      </c>
      <c r="E236">
        <v>569.9</v>
      </c>
      <c r="F236">
        <v>559.9</v>
      </c>
      <c r="G236">
        <f>VLOOKUP($D236,Dummy!$C$2:$I$1194,4,FALSE)</f>
        <v>0</v>
      </c>
      <c r="H236">
        <f>VLOOKUP($D236,Dummy!$C$2:$I$1194,5,FALSE)</f>
        <v>0</v>
      </c>
      <c r="I236">
        <f>VLOOKUP($D236,Dummy!$C$2:$I$1194,6,FALSE)</f>
        <v>0</v>
      </c>
      <c r="J236">
        <f>VLOOKUP($D236,Dummy!$C$2:$I$1194,7,FALSE)</f>
        <v>0</v>
      </c>
      <c r="K236">
        <f>VLOOKUP($B236,'Distance from BP'!$A$1:$F$3179,3,FALSE)</f>
        <v>0</v>
      </c>
      <c r="L236">
        <f>VLOOKUP($B236,'Distance from BP'!$A$1:$F$3179,4,FALSE)</f>
        <v>0</v>
      </c>
      <c r="M236">
        <f>VLOOKUP($B236,'Distance from BP'!$A$1:$F$3179,5,FALSE)</f>
        <v>0</v>
      </c>
      <c r="N236">
        <f>VLOOKUP($B236,'Distance from BP'!$A$1:$F$3179,6,FALSE)</f>
        <v>0</v>
      </c>
      <c r="O236" s="7">
        <f>VLOOKUP(B236,'tax data'!$A$1:$M$3179,12,FALSE)</f>
        <v>4283392</v>
      </c>
    </row>
    <row r="237" spans="1:15" x14ac:dyDescent="0.2">
      <c r="A237" s="1">
        <v>45902</v>
      </c>
      <c r="B237" t="s">
        <v>59</v>
      </c>
      <c r="C237" t="s">
        <v>426</v>
      </c>
      <c r="D237" t="s">
        <v>777</v>
      </c>
      <c r="E237">
        <v>591.9</v>
      </c>
      <c r="F237">
        <v>588.9</v>
      </c>
      <c r="G237">
        <f>VLOOKUP($D237,Dummy!$C$2:$I$1194,4,FALSE)</f>
        <v>0</v>
      </c>
      <c r="H237">
        <f>VLOOKUP($D237,Dummy!$C$2:$I$1194,5,FALSE)</f>
        <v>0</v>
      </c>
      <c r="I237">
        <f>VLOOKUP($D237,Dummy!$C$2:$I$1194,6,FALSE)</f>
        <v>0</v>
      </c>
      <c r="J237">
        <f>VLOOKUP($D237,Dummy!$C$2:$I$1194,7,FALSE)</f>
        <v>0</v>
      </c>
      <c r="K237">
        <f>VLOOKUP($B237,'Distance from BP'!$A$1:$F$3179,3,FALSE)</f>
        <v>0</v>
      </c>
      <c r="L237">
        <f>VLOOKUP($B237,'Distance from BP'!$A$1:$F$3179,4,FALSE)</f>
        <v>0</v>
      </c>
      <c r="M237">
        <f>VLOOKUP($B237,'Distance from BP'!$A$1:$F$3179,5,FALSE)</f>
        <v>0</v>
      </c>
      <c r="N237">
        <f>VLOOKUP($B237,'Distance from BP'!$A$1:$F$3179,6,FALSE)</f>
        <v>0</v>
      </c>
      <c r="O237" s="7">
        <f>VLOOKUP(B237,'tax data'!$A$1:$M$3179,12,FALSE)</f>
        <v>4283392</v>
      </c>
    </row>
    <row r="238" spans="1:15" x14ac:dyDescent="0.2">
      <c r="A238" s="1">
        <v>45902</v>
      </c>
      <c r="B238" t="s">
        <v>59</v>
      </c>
      <c r="C238" t="s">
        <v>428</v>
      </c>
      <c r="D238" t="s">
        <v>778</v>
      </c>
      <c r="E238">
        <v>593.9</v>
      </c>
      <c r="F238">
        <v>586.9</v>
      </c>
      <c r="G238">
        <f>VLOOKUP($D238,Dummy!$C$2:$I$1194,4,FALSE)</f>
        <v>0</v>
      </c>
      <c r="H238">
        <f>VLOOKUP($D238,Dummy!$C$2:$I$1194,5,FALSE)</f>
        <v>1</v>
      </c>
      <c r="I238">
        <f>VLOOKUP($D238,Dummy!$C$2:$I$1194,6,FALSE)</f>
        <v>0</v>
      </c>
      <c r="J238">
        <f>VLOOKUP($D238,Dummy!$C$2:$I$1194,7,FALSE)</f>
        <v>0</v>
      </c>
      <c r="K238">
        <f>VLOOKUP($B238,'Distance from BP'!$A$1:$F$3179,3,FALSE)</f>
        <v>0</v>
      </c>
      <c r="L238">
        <f>VLOOKUP($B238,'Distance from BP'!$A$1:$F$3179,4,FALSE)</f>
        <v>0</v>
      </c>
      <c r="M238">
        <f>VLOOKUP($B238,'Distance from BP'!$A$1:$F$3179,5,FALSE)</f>
        <v>0</v>
      </c>
      <c r="N238">
        <f>VLOOKUP($B238,'Distance from BP'!$A$1:$F$3179,6,FALSE)</f>
        <v>0</v>
      </c>
      <c r="O238" s="7">
        <f>VLOOKUP(B238,'tax data'!$A$1:$M$3179,12,FALSE)</f>
        <v>4283392</v>
      </c>
    </row>
    <row r="239" spans="1:15" x14ac:dyDescent="0.2">
      <c r="A239" s="1">
        <v>45902</v>
      </c>
      <c r="B239" t="s">
        <v>60</v>
      </c>
      <c r="C239" t="s">
        <v>426</v>
      </c>
      <c r="D239" t="s">
        <v>779</v>
      </c>
      <c r="E239">
        <v>591.9</v>
      </c>
      <c r="F239">
        <v>588.9</v>
      </c>
      <c r="G239">
        <f>VLOOKUP($D239,Dummy!$C$2:$I$1194,4,FALSE)</f>
        <v>0</v>
      </c>
      <c r="H239">
        <f>VLOOKUP($D239,Dummy!$C$2:$I$1194,5,FALSE)</f>
        <v>0</v>
      </c>
      <c r="I239">
        <f>VLOOKUP($D239,Dummy!$C$2:$I$1194,6,FALSE)</f>
        <v>0</v>
      </c>
      <c r="J239">
        <f>VLOOKUP($D239,Dummy!$C$2:$I$1194,7,FALSE)</f>
        <v>0</v>
      </c>
      <c r="K239">
        <f>VLOOKUP($B239,'Distance from BP'!$A$1:$F$3179,3,FALSE)</f>
        <v>0</v>
      </c>
      <c r="L239">
        <f>VLOOKUP($B239,'Distance from BP'!$A$1:$F$3179,4,FALSE)</f>
        <v>0</v>
      </c>
      <c r="M239">
        <f>VLOOKUP($B239,'Distance from BP'!$A$1:$F$3179,5,FALSE)</f>
        <v>0</v>
      </c>
      <c r="N239">
        <f>VLOOKUP($B239,'Distance from BP'!$A$1:$F$3179,6,FALSE)</f>
        <v>0</v>
      </c>
      <c r="O239" s="7">
        <f>VLOOKUP(B239,'tax data'!$A$1:$M$3179,12,FALSE)</f>
        <v>4286925</v>
      </c>
    </row>
    <row r="240" spans="1:15" x14ac:dyDescent="0.2">
      <c r="A240" s="1">
        <v>45902</v>
      </c>
      <c r="B240" t="s">
        <v>60</v>
      </c>
      <c r="C240" t="s">
        <v>428</v>
      </c>
      <c r="D240" t="s">
        <v>780</v>
      </c>
      <c r="E240">
        <v>588.9</v>
      </c>
      <c r="F240">
        <v>581.9</v>
      </c>
      <c r="G240">
        <f>VLOOKUP($D240,Dummy!$C$2:$I$1194,4,FALSE)</f>
        <v>0</v>
      </c>
      <c r="H240">
        <f>VLOOKUP($D240,Dummy!$C$2:$I$1194,5,FALSE)</f>
        <v>0</v>
      </c>
      <c r="I240">
        <f>VLOOKUP($D240,Dummy!$C$2:$I$1194,6,FALSE)</f>
        <v>0</v>
      </c>
      <c r="J240">
        <f>VLOOKUP($D240,Dummy!$C$2:$I$1194,7,FALSE)</f>
        <v>0</v>
      </c>
      <c r="K240">
        <f>VLOOKUP($B240,'Distance from BP'!$A$1:$F$3179,3,FALSE)</f>
        <v>0</v>
      </c>
      <c r="L240">
        <f>VLOOKUP($B240,'Distance from BP'!$A$1:$F$3179,4,FALSE)</f>
        <v>0</v>
      </c>
      <c r="M240">
        <f>VLOOKUP($B240,'Distance from BP'!$A$1:$F$3179,5,FALSE)</f>
        <v>0</v>
      </c>
      <c r="N240">
        <f>VLOOKUP($B240,'Distance from BP'!$A$1:$F$3179,6,FALSE)</f>
        <v>0</v>
      </c>
      <c r="O240" s="7">
        <f>VLOOKUP(B240,'tax data'!$A$1:$M$3179,12,FALSE)</f>
        <v>4286925</v>
      </c>
    </row>
    <row r="241" spans="1:15" x14ac:dyDescent="0.2">
      <c r="A241" s="1">
        <v>45902</v>
      </c>
      <c r="B241" t="s">
        <v>60</v>
      </c>
      <c r="C241" t="s">
        <v>422</v>
      </c>
      <c r="D241" t="s">
        <v>781</v>
      </c>
      <c r="E241">
        <v>591</v>
      </c>
      <c r="F241">
        <v>588</v>
      </c>
      <c r="G241">
        <f>VLOOKUP($D241,Dummy!$C$2:$I$1194,4,FALSE)</f>
        <v>0</v>
      </c>
      <c r="H241">
        <f>VLOOKUP($D241,Dummy!$C$2:$I$1194,5,FALSE)</f>
        <v>0</v>
      </c>
      <c r="I241">
        <f>VLOOKUP($D241,Dummy!$C$2:$I$1194,6,FALSE)</f>
        <v>0</v>
      </c>
      <c r="J241">
        <f>VLOOKUP($D241,Dummy!$C$2:$I$1194,7,FALSE)</f>
        <v>0</v>
      </c>
      <c r="K241">
        <f>VLOOKUP($B241,'Distance from BP'!$A$1:$F$3179,3,FALSE)</f>
        <v>0</v>
      </c>
      <c r="L241">
        <f>VLOOKUP($B241,'Distance from BP'!$A$1:$F$3179,4,FALSE)</f>
        <v>0</v>
      </c>
      <c r="M241">
        <f>VLOOKUP($B241,'Distance from BP'!$A$1:$F$3179,5,FALSE)</f>
        <v>0</v>
      </c>
      <c r="N241">
        <f>VLOOKUP($B241,'Distance from BP'!$A$1:$F$3179,6,FALSE)</f>
        <v>0</v>
      </c>
      <c r="O241" s="7">
        <f>VLOOKUP(B241,'tax data'!$A$1:$M$3179,12,FALSE)</f>
        <v>4286925</v>
      </c>
    </row>
    <row r="242" spans="1:15" x14ac:dyDescent="0.2">
      <c r="A242" s="1">
        <v>45902</v>
      </c>
      <c r="B242" t="s">
        <v>60</v>
      </c>
      <c r="C242" t="s">
        <v>443</v>
      </c>
      <c r="D242" t="s">
        <v>782</v>
      </c>
      <c r="E242">
        <v>574</v>
      </c>
      <c r="F242">
        <v>559</v>
      </c>
      <c r="G242">
        <f>VLOOKUP($D242,Dummy!$C$2:$I$1194,4,FALSE)</f>
        <v>0</v>
      </c>
      <c r="H242">
        <f>VLOOKUP($D242,Dummy!$C$2:$I$1194,5,FALSE)</f>
        <v>0</v>
      </c>
      <c r="I242">
        <f>VLOOKUP($D242,Dummy!$C$2:$I$1194,6,FALSE)</f>
        <v>0</v>
      </c>
      <c r="J242">
        <f>VLOOKUP($D242,Dummy!$C$2:$I$1194,7,FALSE)</f>
        <v>0</v>
      </c>
      <c r="K242">
        <f>VLOOKUP($B242,'Distance from BP'!$A$1:$F$3179,3,FALSE)</f>
        <v>0</v>
      </c>
      <c r="L242">
        <f>VLOOKUP($B242,'Distance from BP'!$A$1:$F$3179,4,FALSE)</f>
        <v>0</v>
      </c>
      <c r="M242">
        <f>VLOOKUP($B242,'Distance from BP'!$A$1:$F$3179,5,FALSE)</f>
        <v>0</v>
      </c>
      <c r="N242">
        <f>VLOOKUP($B242,'Distance from BP'!$A$1:$F$3179,6,FALSE)</f>
        <v>0</v>
      </c>
      <c r="O242" s="7">
        <f>VLOOKUP(B242,'tax data'!$A$1:$M$3179,12,FALSE)</f>
        <v>4286925</v>
      </c>
    </row>
    <row r="243" spans="1:15" x14ac:dyDescent="0.2">
      <c r="A243" s="1">
        <v>45902</v>
      </c>
      <c r="B243" t="s">
        <v>60</v>
      </c>
      <c r="C243" t="s">
        <v>421</v>
      </c>
      <c r="D243" t="s">
        <v>783</v>
      </c>
      <c r="E243">
        <v>592</v>
      </c>
      <c r="F243">
        <v>589</v>
      </c>
      <c r="G243">
        <f>VLOOKUP($D243,Dummy!$C$2:$I$1194,4,FALSE)</f>
        <v>0</v>
      </c>
      <c r="H243">
        <f>VLOOKUP($D243,Dummy!$C$2:$I$1194,5,FALSE)</f>
        <v>0</v>
      </c>
      <c r="I243">
        <f>VLOOKUP($D243,Dummy!$C$2:$I$1194,6,FALSE)</f>
        <v>0</v>
      </c>
      <c r="J243">
        <f>VLOOKUP($D243,Dummy!$C$2:$I$1194,7,FALSE)</f>
        <v>0</v>
      </c>
      <c r="K243">
        <f>VLOOKUP($B243,'Distance from BP'!$A$1:$F$3179,3,FALSE)</f>
        <v>0</v>
      </c>
      <c r="L243">
        <f>VLOOKUP($B243,'Distance from BP'!$A$1:$F$3179,4,FALSE)</f>
        <v>0</v>
      </c>
      <c r="M243">
        <f>VLOOKUP($B243,'Distance from BP'!$A$1:$F$3179,5,FALSE)</f>
        <v>0</v>
      </c>
      <c r="N243">
        <f>VLOOKUP($B243,'Distance from BP'!$A$1:$F$3179,6,FALSE)</f>
        <v>0</v>
      </c>
      <c r="O243" s="7">
        <f>VLOOKUP(B243,'tax data'!$A$1:$M$3179,12,FALSE)</f>
        <v>4286925</v>
      </c>
    </row>
    <row r="244" spans="1:15" x14ac:dyDescent="0.2">
      <c r="A244" s="1">
        <v>45902</v>
      </c>
      <c r="B244" t="s">
        <v>60</v>
      </c>
      <c r="C244" t="s">
        <v>428</v>
      </c>
      <c r="D244" t="s">
        <v>784</v>
      </c>
      <c r="E244">
        <v>590.9</v>
      </c>
      <c r="F244">
        <v>586.9</v>
      </c>
      <c r="G244">
        <f>VLOOKUP($D244,Dummy!$C$2:$I$1194,4,FALSE)</f>
        <v>0</v>
      </c>
      <c r="H244">
        <f>VLOOKUP($D244,Dummy!$C$2:$I$1194,5,FALSE)</f>
        <v>0</v>
      </c>
      <c r="I244">
        <f>VLOOKUP($D244,Dummy!$C$2:$I$1194,6,FALSE)</f>
        <v>0</v>
      </c>
      <c r="J244">
        <f>VLOOKUP($D244,Dummy!$C$2:$I$1194,7,FALSE)</f>
        <v>0</v>
      </c>
      <c r="K244">
        <f>VLOOKUP($B244,'Distance from BP'!$A$1:$F$3179,3,FALSE)</f>
        <v>0</v>
      </c>
      <c r="L244">
        <f>VLOOKUP($B244,'Distance from BP'!$A$1:$F$3179,4,FALSE)</f>
        <v>0</v>
      </c>
      <c r="M244">
        <f>VLOOKUP($B244,'Distance from BP'!$A$1:$F$3179,5,FALSE)</f>
        <v>0</v>
      </c>
      <c r="N244">
        <f>VLOOKUP($B244,'Distance from BP'!$A$1:$F$3179,6,FALSE)</f>
        <v>0</v>
      </c>
      <c r="O244" s="7">
        <f>VLOOKUP(B244,'tax data'!$A$1:$M$3179,12,FALSE)</f>
        <v>4286925</v>
      </c>
    </row>
    <row r="245" spans="1:15" x14ac:dyDescent="0.2">
      <c r="A245" s="1">
        <v>45902</v>
      </c>
      <c r="B245" t="s">
        <v>60</v>
      </c>
      <c r="C245" t="s">
        <v>422</v>
      </c>
      <c r="D245" t="s">
        <v>785</v>
      </c>
      <c r="E245">
        <v>591</v>
      </c>
      <c r="F245">
        <v>587</v>
      </c>
      <c r="G245">
        <f>VLOOKUP($D245,Dummy!$C$2:$I$1194,4,FALSE)</f>
        <v>0</v>
      </c>
      <c r="H245">
        <f>VLOOKUP($D245,Dummy!$C$2:$I$1194,5,FALSE)</f>
        <v>0</v>
      </c>
      <c r="I245">
        <f>VLOOKUP($D245,Dummy!$C$2:$I$1194,6,FALSE)</f>
        <v>0</v>
      </c>
      <c r="J245">
        <f>VLOOKUP($D245,Dummy!$C$2:$I$1194,7,FALSE)</f>
        <v>0</v>
      </c>
      <c r="K245">
        <f>VLOOKUP($B245,'Distance from BP'!$A$1:$F$3179,3,FALSE)</f>
        <v>0</v>
      </c>
      <c r="L245">
        <f>VLOOKUP($B245,'Distance from BP'!$A$1:$F$3179,4,FALSE)</f>
        <v>0</v>
      </c>
      <c r="M245">
        <f>VLOOKUP($B245,'Distance from BP'!$A$1:$F$3179,5,FALSE)</f>
        <v>0</v>
      </c>
      <c r="N245">
        <f>VLOOKUP($B245,'Distance from BP'!$A$1:$F$3179,6,FALSE)</f>
        <v>0</v>
      </c>
      <c r="O245" s="7">
        <f>VLOOKUP(B245,'tax data'!$A$1:$M$3179,12,FALSE)</f>
        <v>4286925</v>
      </c>
    </row>
    <row r="246" spans="1:15" x14ac:dyDescent="0.2">
      <c r="A246" s="1">
        <v>45902</v>
      </c>
      <c r="B246" t="s">
        <v>61</v>
      </c>
      <c r="C246" t="s">
        <v>451</v>
      </c>
      <c r="D246" t="s">
        <v>786</v>
      </c>
      <c r="E246">
        <v>587</v>
      </c>
      <c r="F246">
        <v>575</v>
      </c>
      <c r="G246">
        <f>VLOOKUP($D246,Dummy!$C$2:$I$1194,4,FALSE)</f>
        <v>0</v>
      </c>
      <c r="H246">
        <f>VLOOKUP($D246,Dummy!$C$2:$I$1194,5,FALSE)</f>
        <v>0</v>
      </c>
      <c r="I246">
        <f>VLOOKUP($D246,Dummy!$C$2:$I$1194,6,FALSE)</f>
        <v>0</v>
      </c>
      <c r="J246">
        <f>VLOOKUP($D246,Dummy!$C$2:$I$1194,7,FALSE)</f>
        <v>0</v>
      </c>
      <c r="K246">
        <f>VLOOKUP($B246,'Distance from BP'!$A$1:$F$3179,3,FALSE)</f>
        <v>0</v>
      </c>
      <c r="L246">
        <f>VLOOKUP($B246,'Distance from BP'!$A$1:$F$3179,4,FALSE)</f>
        <v>0</v>
      </c>
      <c r="M246">
        <f>VLOOKUP($B246,'Distance from BP'!$A$1:$F$3179,5,FALSE)</f>
        <v>0</v>
      </c>
      <c r="N246">
        <f>VLOOKUP($B246,'Distance from BP'!$A$1:$F$3179,6,FALSE)</f>
        <v>0</v>
      </c>
      <c r="O246" s="7">
        <f>VLOOKUP(B246,'tax data'!$A$1:$M$3179,12,FALSE)</f>
        <v>5263776</v>
      </c>
    </row>
    <row r="247" spans="1:15" x14ac:dyDescent="0.2">
      <c r="A247" s="1">
        <v>45902</v>
      </c>
      <c r="B247" t="s">
        <v>61</v>
      </c>
      <c r="C247" t="s">
        <v>428</v>
      </c>
      <c r="D247" t="s">
        <v>787</v>
      </c>
      <c r="E247">
        <v>593.9</v>
      </c>
      <c r="F247">
        <v>586.9</v>
      </c>
      <c r="G247">
        <f>VLOOKUP($D247,Dummy!$C$2:$I$1194,4,FALSE)</f>
        <v>0</v>
      </c>
      <c r="H247">
        <f>VLOOKUP($D247,Dummy!$C$2:$I$1194,5,FALSE)</f>
        <v>0</v>
      </c>
      <c r="I247">
        <f>VLOOKUP($D247,Dummy!$C$2:$I$1194,6,FALSE)</f>
        <v>0</v>
      </c>
      <c r="J247">
        <f>VLOOKUP($D247,Dummy!$C$2:$I$1194,7,FALSE)</f>
        <v>0</v>
      </c>
      <c r="K247">
        <f>VLOOKUP($B247,'Distance from BP'!$A$1:$F$3179,3,FALSE)</f>
        <v>0</v>
      </c>
      <c r="L247">
        <f>VLOOKUP($B247,'Distance from BP'!$A$1:$F$3179,4,FALSE)</f>
        <v>0</v>
      </c>
      <c r="M247">
        <f>VLOOKUP($B247,'Distance from BP'!$A$1:$F$3179,5,FALSE)</f>
        <v>0</v>
      </c>
      <c r="N247">
        <f>VLOOKUP($B247,'Distance from BP'!$A$1:$F$3179,6,FALSE)</f>
        <v>0</v>
      </c>
      <c r="O247" s="7">
        <f>VLOOKUP(B247,'tax data'!$A$1:$M$3179,12,FALSE)</f>
        <v>5263776</v>
      </c>
    </row>
    <row r="248" spans="1:15" x14ac:dyDescent="0.2">
      <c r="A248" s="1">
        <v>45902</v>
      </c>
      <c r="B248" t="s">
        <v>61</v>
      </c>
      <c r="C248" t="s">
        <v>421</v>
      </c>
      <c r="D248" t="s">
        <v>788</v>
      </c>
      <c r="E248">
        <v>592</v>
      </c>
      <c r="F248">
        <v>589</v>
      </c>
      <c r="G248">
        <f>VLOOKUP($D248,Dummy!$C$2:$I$1194,4,FALSE)</f>
        <v>0</v>
      </c>
      <c r="H248">
        <f>VLOOKUP($D248,Dummy!$C$2:$I$1194,5,FALSE)</f>
        <v>0</v>
      </c>
      <c r="I248">
        <f>VLOOKUP($D248,Dummy!$C$2:$I$1194,6,FALSE)</f>
        <v>0</v>
      </c>
      <c r="J248">
        <f>VLOOKUP($D248,Dummy!$C$2:$I$1194,7,FALSE)</f>
        <v>0</v>
      </c>
      <c r="K248">
        <f>VLOOKUP($B248,'Distance from BP'!$A$1:$F$3179,3,FALSE)</f>
        <v>0</v>
      </c>
      <c r="L248">
        <f>VLOOKUP($B248,'Distance from BP'!$A$1:$F$3179,4,FALSE)</f>
        <v>0</v>
      </c>
      <c r="M248">
        <f>VLOOKUP($B248,'Distance from BP'!$A$1:$F$3179,5,FALSE)</f>
        <v>0</v>
      </c>
      <c r="N248">
        <f>VLOOKUP($B248,'Distance from BP'!$A$1:$F$3179,6,FALSE)</f>
        <v>0</v>
      </c>
      <c r="O248" s="7">
        <f>VLOOKUP(B248,'tax data'!$A$1:$M$3179,12,FALSE)</f>
        <v>5263776</v>
      </c>
    </row>
    <row r="249" spans="1:15" x14ac:dyDescent="0.2">
      <c r="A249" s="1">
        <v>45902</v>
      </c>
      <c r="B249" t="s">
        <v>61</v>
      </c>
      <c r="C249" t="s">
        <v>426</v>
      </c>
      <c r="D249" t="s">
        <v>789</v>
      </c>
      <c r="E249">
        <v>591.9</v>
      </c>
      <c r="F249">
        <v>588.9</v>
      </c>
      <c r="G249">
        <f>VLOOKUP($D249,Dummy!$C$2:$I$1194,4,FALSE)</f>
        <v>0</v>
      </c>
      <c r="H249">
        <f>VLOOKUP($D249,Dummy!$C$2:$I$1194,5,FALSE)</f>
        <v>0</v>
      </c>
      <c r="I249">
        <f>VLOOKUP($D249,Dummy!$C$2:$I$1194,6,FALSE)</f>
        <v>0</v>
      </c>
      <c r="J249">
        <f>VLOOKUP($D249,Dummy!$C$2:$I$1194,7,FALSE)</f>
        <v>0</v>
      </c>
      <c r="K249">
        <f>VLOOKUP($B249,'Distance from BP'!$A$1:$F$3179,3,FALSE)</f>
        <v>0</v>
      </c>
      <c r="L249">
        <f>VLOOKUP($B249,'Distance from BP'!$A$1:$F$3179,4,FALSE)</f>
        <v>0</v>
      </c>
      <c r="M249">
        <f>VLOOKUP($B249,'Distance from BP'!$A$1:$F$3179,5,FALSE)</f>
        <v>0</v>
      </c>
      <c r="N249">
        <f>VLOOKUP($B249,'Distance from BP'!$A$1:$F$3179,6,FALSE)</f>
        <v>0</v>
      </c>
      <c r="O249" s="7">
        <f>VLOOKUP(B249,'tax data'!$A$1:$M$3179,12,FALSE)</f>
        <v>5263776</v>
      </c>
    </row>
    <row r="250" spans="1:15" x14ac:dyDescent="0.2">
      <c r="A250" s="1">
        <v>45902</v>
      </c>
      <c r="B250" t="s">
        <v>62</v>
      </c>
      <c r="C250" t="s">
        <v>443</v>
      </c>
      <c r="D250" t="s">
        <v>790</v>
      </c>
      <c r="E250">
        <v>574</v>
      </c>
      <c r="F250">
        <v>559</v>
      </c>
      <c r="G250">
        <f>VLOOKUP($D250,Dummy!$C$2:$I$1194,4,FALSE)</f>
        <v>0</v>
      </c>
      <c r="H250">
        <f>VLOOKUP($D250,Dummy!$C$2:$I$1194,5,FALSE)</f>
        <v>0</v>
      </c>
      <c r="I250">
        <f>VLOOKUP($D250,Dummy!$C$2:$I$1194,6,FALSE)</f>
        <v>0</v>
      </c>
      <c r="J250">
        <f>VLOOKUP($D250,Dummy!$C$2:$I$1194,7,FALSE)</f>
        <v>0</v>
      </c>
      <c r="K250">
        <f>VLOOKUP($B250,'Distance from BP'!$A$1:$F$3179,3,FALSE)</f>
        <v>0</v>
      </c>
      <c r="L250">
        <f>VLOOKUP($B250,'Distance from BP'!$A$1:$F$3179,4,FALSE)</f>
        <v>0</v>
      </c>
      <c r="M250">
        <f>VLOOKUP($B250,'Distance from BP'!$A$1:$F$3179,5,FALSE)</f>
        <v>0</v>
      </c>
      <c r="N250">
        <f>VLOOKUP($B250,'Distance from BP'!$A$1:$F$3179,6,FALSE)</f>
        <v>0</v>
      </c>
      <c r="O250" s="7">
        <f>VLOOKUP(B250,'tax data'!$A$1:$M$3179,12,FALSE)</f>
        <v>4390870</v>
      </c>
    </row>
    <row r="251" spans="1:15" x14ac:dyDescent="0.2">
      <c r="A251" s="1">
        <v>45902</v>
      </c>
      <c r="B251" t="s">
        <v>62</v>
      </c>
      <c r="C251" t="s">
        <v>428</v>
      </c>
      <c r="D251" t="s">
        <v>791</v>
      </c>
      <c r="E251">
        <v>593.9</v>
      </c>
      <c r="F251">
        <v>587.9</v>
      </c>
      <c r="G251">
        <f>VLOOKUP($D251,Dummy!$C$2:$I$1194,4,FALSE)</f>
        <v>0</v>
      </c>
      <c r="H251">
        <f>VLOOKUP($D251,Dummy!$C$2:$I$1194,5,FALSE)</f>
        <v>0</v>
      </c>
      <c r="I251">
        <f>VLOOKUP($D251,Dummy!$C$2:$I$1194,6,FALSE)</f>
        <v>0</v>
      </c>
      <c r="J251">
        <f>VLOOKUP($D251,Dummy!$C$2:$I$1194,7,FALSE)</f>
        <v>0</v>
      </c>
      <c r="K251">
        <f>VLOOKUP($B251,'Distance from BP'!$A$1:$F$3179,3,FALSE)</f>
        <v>0</v>
      </c>
      <c r="L251">
        <f>VLOOKUP($B251,'Distance from BP'!$A$1:$F$3179,4,FALSE)</f>
        <v>0</v>
      </c>
      <c r="M251">
        <f>VLOOKUP($B251,'Distance from BP'!$A$1:$F$3179,5,FALSE)</f>
        <v>0</v>
      </c>
      <c r="N251">
        <f>VLOOKUP($B251,'Distance from BP'!$A$1:$F$3179,6,FALSE)</f>
        <v>0</v>
      </c>
      <c r="O251" s="7">
        <f>VLOOKUP(B251,'tax data'!$A$1:$M$3179,12,FALSE)</f>
        <v>4390870</v>
      </c>
    </row>
    <row r="252" spans="1:15" x14ac:dyDescent="0.2">
      <c r="A252" s="1">
        <v>45902</v>
      </c>
      <c r="B252" t="s">
        <v>62</v>
      </c>
      <c r="C252" t="s">
        <v>426</v>
      </c>
      <c r="D252" t="s">
        <v>792</v>
      </c>
      <c r="E252">
        <v>592.9</v>
      </c>
      <c r="F252">
        <v>588.9</v>
      </c>
      <c r="G252">
        <f>VLOOKUP($D252,Dummy!$C$2:$I$1194,4,FALSE)</f>
        <v>0</v>
      </c>
      <c r="H252">
        <f>VLOOKUP($D252,Dummy!$C$2:$I$1194,5,FALSE)</f>
        <v>0</v>
      </c>
      <c r="I252">
        <f>VLOOKUP($D252,Dummy!$C$2:$I$1194,6,FALSE)</f>
        <v>0</v>
      </c>
      <c r="J252">
        <f>VLOOKUP($D252,Dummy!$C$2:$I$1194,7,FALSE)</f>
        <v>0</v>
      </c>
      <c r="K252">
        <f>VLOOKUP($B252,'Distance from BP'!$A$1:$F$3179,3,FALSE)</f>
        <v>0</v>
      </c>
      <c r="L252">
        <f>VLOOKUP($B252,'Distance from BP'!$A$1:$F$3179,4,FALSE)</f>
        <v>0</v>
      </c>
      <c r="M252">
        <f>VLOOKUP($B252,'Distance from BP'!$A$1:$F$3179,5,FALSE)</f>
        <v>0</v>
      </c>
      <c r="N252">
        <f>VLOOKUP($B252,'Distance from BP'!$A$1:$F$3179,6,FALSE)</f>
        <v>0</v>
      </c>
      <c r="O252" s="7">
        <f>VLOOKUP(B252,'tax data'!$A$1:$M$3179,12,FALSE)</f>
        <v>4390870</v>
      </c>
    </row>
    <row r="253" spans="1:15" x14ac:dyDescent="0.2">
      <c r="A253" s="1">
        <v>45902</v>
      </c>
      <c r="B253" t="s">
        <v>62</v>
      </c>
      <c r="C253" t="s">
        <v>422</v>
      </c>
      <c r="D253" t="s">
        <v>793</v>
      </c>
      <c r="E253">
        <v>590</v>
      </c>
      <c r="F253">
        <v>587</v>
      </c>
      <c r="G253">
        <f>VLOOKUP($D253,Dummy!$C$2:$I$1194,4,FALSE)</f>
        <v>0</v>
      </c>
      <c r="H253">
        <f>VLOOKUP($D253,Dummy!$C$2:$I$1194,5,FALSE)</f>
        <v>0</v>
      </c>
      <c r="I253">
        <f>VLOOKUP($D253,Dummy!$C$2:$I$1194,6,FALSE)</f>
        <v>0</v>
      </c>
      <c r="J253">
        <f>VLOOKUP($D253,Dummy!$C$2:$I$1194,7,FALSE)</f>
        <v>0</v>
      </c>
      <c r="K253">
        <f>VLOOKUP($B253,'Distance from BP'!$A$1:$F$3179,3,FALSE)</f>
        <v>0</v>
      </c>
      <c r="L253">
        <f>VLOOKUP($B253,'Distance from BP'!$A$1:$F$3179,4,FALSE)</f>
        <v>0</v>
      </c>
      <c r="M253">
        <f>VLOOKUP($B253,'Distance from BP'!$A$1:$F$3179,5,FALSE)</f>
        <v>0</v>
      </c>
      <c r="N253">
        <f>VLOOKUP($B253,'Distance from BP'!$A$1:$F$3179,6,FALSE)</f>
        <v>0</v>
      </c>
      <c r="O253" s="7">
        <f>VLOOKUP(B253,'tax data'!$A$1:$M$3179,12,FALSE)</f>
        <v>4390870</v>
      </c>
    </row>
    <row r="254" spans="1:15" x14ac:dyDescent="0.2">
      <c r="A254" s="1">
        <v>45902</v>
      </c>
      <c r="B254" t="s">
        <v>62</v>
      </c>
      <c r="C254" t="s">
        <v>428</v>
      </c>
      <c r="D254" t="s">
        <v>794</v>
      </c>
      <c r="E254">
        <v>593.9</v>
      </c>
      <c r="F254">
        <v>586.9</v>
      </c>
      <c r="G254">
        <f>VLOOKUP($D254,Dummy!$C$2:$I$1194,4,FALSE)</f>
        <v>0</v>
      </c>
      <c r="H254">
        <f>VLOOKUP($D254,Dummy!$C$2:$I$1194,5,FALSE)</f>
        <v>0</v>
      </c>
      <c r="I254">
        <f>VLOOKUP($D254,Dummy!$C$2:$I$1194,6,FALSE)</f>
        <v>0</v>
      </c>
      <c r="J254">
        <f>VLOOKUP($D254,Dummy!$C$2:$I$1194,7,FALSE)</f>
        <v>0</v>
      </c>
      <c r="K254">
        <f>VLOOKUP($B254,'Distance from BP'!$A$1:$F$3179,3,FALSE)</f>
        <v>0</v>
      </c>
      <c r="L254">
        <f>VLOOKUP($B254,'Distance from BP'!$A$1:$F$3179,4,FALSE)</f>
        <v>0</v>
      </c>
      <c r="M254">
        <f>VLOOKUP($B254,'Distance from BP'!$A$1:$F$3179,5,FALSE)</f>
        <v>0</v>
      </c>
      <c r="N254">
        <f>VLOOKUP($B254,'Distance from BP'!$A$1:$F$3179,6,FALSE)</f>
        <v>0</v>
      </c>
      <c r="O254" s="7">
        <f>VLOOKUP(B254,'tax data'!$A$1:$M$3179,12,FALSE)</f>
        <v>4390870</v>
      </c>
    </row>
    <row r="255" spans="1:15" x14ac:dyDescent="0.2">
      <c r="A255" s="1">
        <v>45902</v>
      </c>
      <c r="B255" t="s">
        <v>62</v>
      </c>
      <c r="C255" t="s">
        <v>426</v>
      </c>
      <c r="D255" t="s">
        <v>795</v>
      </c>
      <c r="E255">
        <v>591.9</v>
      </c>
      <c r="F255">
        <v>588.9</v>
      </c>
      <c r="G255">
        <f>VLOOKUP($D255,Dummy!$C$2:$I$1194,4,FALSE)</f>
        <v>0</v>
      </c>
      <c r="H255">
        <f>VLOOKUP($D255,Dummy!$C$2:$I$1194,5,FALSE)</f>
        <v>0</v>
      </c>
      <c r="I255">
        <f>VLOOKUP($D255,Dummy!$C$2:$I$1194,6,FALSE)</f>
        <v>0</v>
      </c>
      <c r="J255">
        <f>VLOOKUP($D255,Dummy!$C$2:$I$1194,7,FALSE)</f>
        <v>0</v>
      </c>
      <c r="K255">
        <f>VLOOKUP($B255,'Distance from BP'!$A$1:$F$3179,3,FALSE)</f>
        <v>0</v>
      </c>
      <c r="L255">
        <f>VLOOKUP($B255,'Distance from BP'!$A$1:$F$3179,4,FALSE)</f>
        <v>0</v>
      </c>
      <c r="M255">
        <f>VLOOKUP($B255,'Distance from BP'!$A$1:$F$3179,5,FALSE)</f>
        <v>0</v>
      </c>
      <c r="N255">
        <f>VLOOKUP($B255,'Distance from BP'!$A$1:$F$3179,6,FALSE)</f>
        <v>0</v>
      </c>
      <c r="O255" s="7">
        <f>VLOOKUP(B255,'tax data'!$A$1:$M$3179,12,FALSE)</f>
        <v>4390870</v>
      </c>
    </row>
    <row r="256" spans="1:15" x14ac:dyDescent="0.2">
      <c r="A256" s="1">
        <v>45902</v>
      </c>
      <c r="B256" t="s">
        <v>62</v>
      </c>
      <c r="C256" t="s">
        <v>421</v>
      </c>
      <c r="D256" t="s">
        <v>796</v>
      </c>
      <c r="E256">
        <v>592</v>
      </c>
      <c r="F256">
        <v>589</v>
      </c>
      <c r="G256">
        <f>VLOOKUP($D256,Dummy!$C$2:$I$1194,4,FALSE)</f>
        <v>0</v>
      </c>
      <c r="H256">
        <f>VLOOKUP($D256,Dummy!$C$2:$I$1194,5,FALSE)</f>
        <v>0</v>
      </c>
      <c r="I256">
        <f>VLOOKUP($D256,Dummy!$C$2:$I$1194,6,FALSE)</f>
        <v>0</v>
      </c>
      <c r="J256">
        <f>VLOOKUP($D256,Dummy!$C$2:$I$1194,7,FALSE)</f>
        <v>0</v>
      </c>
      <c r="K256">
        <f>VLOOKUP($B256,'Distance from BP'!$A$1:$F$3179,3,FALSE)</f>
        <v>0</v>
      </c>
      <c r="L256">
        <f>VLOOKUP($B256,'Distance from BP'!$A$1:$F$3179,4,FALSE)</f>
        <v>0</v>
      </c>
      <c r="M256">
        <f>VLOOKUP($B256,'Distance from BP'!$A$1:$F$3179,5,FALSE)</f>
        <v>0</v>
      </c>
      <c r="N256">
        <f>VLOOKUP($B256,'Distance from BP'!$A$1:$F$3179,6,FALSE)</f>
        <v>0</v>
      </c>
      <c r="O256" s="7">
        <f>VLOOKUP(B256,'tax data'!$A$1:$M$3179,12,FALSE)</f>
        <v>4390870</v>
      </c>
    </row>
    <row r="257" spans="1:15" x14ac:dyDescent="0.2">
      <c r="A257" s="1">
        <v>45902</v>
      </c>
      <c r="B257" t="s">
        <v>63</v>
      </c>
      <c r="C257" t="s">
        <v>421</v>
      </c>
      <c r="D257" t="s">
        <v>797</v>
      </c>
      <c r="E257">
        <v>592</v>
      </c>
      <c r="F257">
        <v>589</v>
      </c>
      <c r="G257">
        <f>VLOOKUP($D257,Dummy!$C$2:$I$1194,4,FALSE)</f>
        <v>1</v>
      </c>
      <c r="H257">
        <f>VLOOKUP($D257,Dummy!$C$2:$I$1194,5,FALSE)</f>
        <v>1</v>
      </c>
      <c r="I257">
        <f>VLOOKUP($D257,Dummy!$C$2:$I$1194,6,FALSE)</f>
        <v>0</v>
      </c>
      <c r="J257">
        <f>VLOOKUP($D257,Dummy!$C$2:$I$1194,7,FALSE)</f>
        <v>0</v>
      </c>
      <c r="K257">
        <f>VLOOKUP($B257,'Distance from BP'!$A$1:$F$3179,3,FALSE)</f>
        <v>30.87</v>
      </c>
      <c r="L257">
        <f>VLOOKUP($B257,'Distance from BP'!$A$1:$F$3179,4,FALSE)</f>
        <v>34.14</v>
      </c>
      <c r="M257">
        <f>VLOOKUP($B257,'Distance from BP'!$A$1:$F$3179,5,FALSE)</f>
        <v>20.12</v>
      </c>
      <c r="N257">
        <f>VLOOKUP($B257,'Distance from BP'!$A$1:$F$3179,6,FALSE)</f>
        <v>16.04</v>
      </c>
      <c r="O257" s="7">
        <f>VLOOKUP(B257,'tax data'!$A$1:$M$3179,12,FALSE)</f>
        <v>5801359.8165447386</v>
      </c>
    </row>
    <row r="258" spans="1:15" x14ac:dyDescent="0.2">
      <c r="A258" s="1">
        <v>45902</v>
      </c>
      <c r="B258" t="s">
        <v>63</v>
      </c>
      <c r="C258" t="s">
        <v>426</v>
      </c>
      <c r="D258" t="s">
        <v>798</v>
      </c>
      <c r="E258">
        <v>591.9</v>
      </c>
      <c r="F258">
        <v>588.9</v>
      </c>
      <c r="G258">
        <f>VLOOKUP($D258,Dummy!$C$2:$I$1194,4,FALSE)</f>
        <v>0</v>
      </c>
      <c r="H258">
        <f>VLOOKUP($D258,Dummy!$C$2:$I$1194,5,FALSE)</f>
        <v>0</v>
      </c>
      <c r="I258">
        <f>VLOOKUP($D258,Dummy!$C$2:$I$1194,6,FALSE)</f>
        <v>0</v>
      </c>
      <c r="J258">
        <f>VLOOKUP($D258,Dummy!$C$2:$I$1194,7,FALSE)</f>
        <v>0</v>
      </c>
      <c r="K258">
        <f>VLOOKUP($B258,'Distance from BP'!$A$1:$F$3179,3,FALSE)</f>
        <v>30.87</v>
      </c>
      <c r="L258">
        <f>VLOOKUP($B258,'Distance from BP'!$A$1:$F$3179,4,FALSE)</f>
        <v>34.14</v>
      </c>
      <c r="M258">
        <f>VLOOKUP($B258,'Distance from BP'!$A$1:$F$3179,5,FALSE)</f>
        <v>20.12</v>
      </c>
      <c r="N258">
        <f>VLOOKUP($B258,'Distance from BP'!$A$1:$F$3179,6,FALSE)</f>
        <v>16.04</v>
      </c>
      <c r="O258" s="7">
        <f>VLOOKUP(B258,'tax data'!$A$1:$M$3179,12,FALSE)</f>
        <v>5801359.8165447386</v>
      </c>
    </row>
    <row r="259" spans="1:15" x14ac:dyDescent="0.2">
      <c r="A259" s="1">
        <v>45902</v>
      </c>
      <c r="B259" t="s">
        <v>63</v>
      </c>
      <c r="C259" t="s">
        <v>421</v>
      </c>
      <c r="D259" t="s">
        <v>799</v>
      </c>
      <c r="E259">
        <v>592</v>
      </c>
      <c r="F259">
        <v>589</v>
      </c>
      <c r="G259">
        <f>VLOOKUP($D259,Dummy!$C$2:$I$1194,4,FALSE)</f>
        <v>0</v>
      </c>
      <c r="H259">
        <f>VLOOKUP($D259,Dummy!$C$2:$I$1194,5,FALSE)</f>
        <v>0</v>
      </c>
      <c r="I259">
        <f>VLOOKUP($D259,Dummy!$C$2:$I$1194,6,FALSE)</f>
        <v>0</v>
      </c>
      <c r="J259">
        <f>VLOOKUP($D259,Dummy!$C$2:$I$1194,7,FALSE)</f>
        <v>0</v>
      </c>
      <c r="K259">
        <f>VLOOKUP($B259,'Distance from BP'!$A$1:$F$3179,3,FALSE)</f>
        <v>30.87</v>
      </c>
      <c r="L259">
        <f>VLOOKUP($B259,'Distance from BP'!$A$1:$F$3179,4,FALSE)</f>
        <v>34.14</v>
      </c>
      <c r="M259">
        <f>VLOOKUP($B259,'Distance from BP'!$A$1:$F$3179,5,FALSE)</f>
        <v>20.12</v>
      </c>
      <c r="N259">
        <f>VLOOKUP($B259,'Distance from BP'!$A$1:$F$3179,6,FALSE)</f>
        <v>16.04</v>
      </c>
      <c r="O259" s="7">
        <f>VLOOKUP(B259,'tax data'!$A$1:$M$3179,12,FALSE)</f>
        <v>5801359.8165447386</v>
      </c>
    </row>
    <row r="260" spans="1:15" x14ac:dyDescent="0.2">
      <c r="A260" s="1">
        <v>45902</v>
      </c>
      <c r="B260" t="s">
        <v>63</v>
      </c>
      <c r="C260" t="s">
        <v>421</v>
      </c>
      <c r="D260" t="s">
        <v>800</v>
      </c>
      <c r="E260">
        <v>592</v>
      </c>
      <c r="F260">
        <v>589</v>
      </c>
      <c r="G260">
        <f>VLOOKUP($D260,Dummy!$C$2:$I$1194,4,FALSE)</f>
        <v>0</v>
      </c>
      <c r="H260">
        <f>VLOOKUP($D260,Dummy!$C$2:$I$1194,5,FALSE)</f>
        <v>0</v>
      </c>
      <c r="I260">
        <f>VLOOKUP($D260,Dummy!$C$2:$I$1194,6,FALSE)</f>
        <v>0</v>
      </c>
      <c r="J260">
        <f>VLOOKUP($D260,Dummy!$C$2:$I$1194,7,FALSE)</f>
        <v>0</v>
      </c>
      <c r="K260">
        <f>VLOOKUP($B260,'Distance from BP'!$A$1:$F$3179,3,FALSE)</f>
        <v>30.87</v>
      </c>
      <c r="L260">
        <f>VLOOKUP($B260,'Distance from BP'!$A$1:$F$3179,4,FALSE)</f>
        <v>34.14</v>
      </c>
      <c r="M260">
        <f>VLOOKUP($B260,'Distance from BP'!$A$1:$F$3179,5,FALSE)</f>
        <v>20.12</v>
      </c>
      <c r="N260">
        <f>VLOOKUP($B260,'Distance from BP'!$A$1:$F$3179,6,FALSE)</f>
        <v>16.04</v>
      </c>
      <c r="O260" s="7">
        <f>VLOOKUP(B260,'tax data'!$A$1:$M$3179,12,FALSE)</f>
        <v>5801359.8165447386</v>
      </c>
    </row>
    <row r="261" spans="1:15" x14ac:dyDescent="0.2">
      <c r="A261" s="1">
        <v>45902</v>
      </c>
      <c r="B261" t="s">
        <v>63</v>
      </c>
      <c r="C261" t="s">
        <v>422</v>
      </c>
      <c r="D261" t="s">
        <v>801</v>
      </c>
      <c r="E261">
        <v>591</v>
      </c>
      <c r="F261">
        <v>588</v>
      </c>
      <c r="G261">
        <f>VLOOKUP($D261,Dummy!$C$2:$I$1194,4,FALSE)</f>
        <v>1</v>
      </c>
      <c r="H261">
        <f>VLOOKUP($D261,Dummy!$C$2:$I$1194,5,FALSE)</f>
        <v>1</v>
      </c>
      <c r="I261">
        <f>VLOOKUP($D261,Dummy!$C$2:$I$1194,6,FALSE)</f>
        <v>0</v>
      </c>
      <c r="J261">
        <f>VLOOKUP($D261,Dummy!$C$2:$I$1194,7,FALSE)</f>
        <v>0</v>
      </c>
      <c r="K261">
        <f>VLOOKUP($B261,'Distance from BP'!$A$1:$F$3179,3,FALSE)</f>
        <v>30.87</v>
      </c>
      <c r="L261">
        <f>VLOOKUP($B261,'Distance from BP'!$A$1:$F$3179,4,FALSE)</f>
        <v>34.14</v>
      </c>
      <c r="M261">
        <f>VLOOKUP($B261,'Distance from BP'!$A$1:$F$3179,5,FALSE)</f>
        <v>20.12</v>
      </c>
      <c r="N261">
        <f>VLOOKUP($B261,'Distance from BP'!$A$1:$F$3179,6,FALSE)</f>
        <v>16.04</v>
      </c>
      <c r="O261" s="7">
        <f>VLOOKUP(B261,'tax data'!$A$1:$M$3179,12,FALSE)</f>
        <v>5801359.8165447386</v>
      </c>
    </row>
    <row r="262" spans="1:15" x14ac:dyDescent="0.2">
      <c r="A262" s="1">
        <v>45902</v>
      </c>
      <c r="B262" t="s">
        <v>63</v>
      </c>
      <c r="C262" t="s">
        <v>443</v>
      </c>
      <c r="D262" t="s">
        <v>802</v>
      </c>
      <c r="E262">
        <v>574</v>
      </c>
      <c r="F262">
        <v>559</v>
      </c>
      <c r="G262">
        <f>VLOOKUP($D262,Dummy!$C$2:$I$1194,4,FALSE)</f>
        <v>0</v>
      </c>
      <c r="H262">
        <f>VLOOKUP($D262,Dummy!$C$2:$I$1194,5,FALSE)</f>
        <v>0</v>
      </c>
      <c r="I262">
        <f>VLOOKUP($D262,Dummy!$C$2:$I$1194,6,FALSE)</f>
        <v>0</v>
      </c>
      <c r="J262">
        <f>VLOOKUP($D262,Dummy!$C$2:$I$1194,7,FALSE)</f>
        <v>0</v>
      </c>
      <c r="K262">
        <f>VLOOKUP($B262,'Distance from BP'!$A$1:$F$3179,3,FALSE)</f>
        <v>30.87</v>
      </c>
      <c r="L262">
        <f>VLOOKUP($B262,'Distance from BP'!$A$1:$F$3179,4,FALSE)</f>
        <v>34.14</v>
      </c>
      <c r="M262">
        <f>VLOOKUP($B262,'Distance from BP'!$A$1:$F$3179,5,FALSE)</f>
        <v>20.12</v>
      </c>
      <c r="N262">
        <f>VLOOKUP($B262,'Distance from BP'!$A$1:$F$3179,6,FALSE)</f>
        <v>16.04</v>
      </c>
      <c r="O262" s="7">
        <f>VLOOKUP(B262,'tax data'!$A$1:$M$3179,12,FALSE)</f>
        <v>5801359.8165447386</v>
      </c>
    </row>
    <row r="263" spans="1:15" x14ac:dyDescent="0.2">
      <c r="A263" s="1">
        <v>45902</v>
      </c>
      <c r="B263" t="s">
        <v>63</v>
      </c>
      <c r="C263" t="s">
        <v>452</v>
      </c>
      <c r="D263" t="s">
        <v>803</v>
      </c>
      <c r="E263">
        <v>590</v>
      </c>
      <c r="F263">
        <v>585</v>
      </c>
      <c r="G263">
        <f>VLOOKUP($D263,Dummy!$C$2:$I$1194,4,FALSE)</f>
        <v>0</v>
      </c>
      <c r="H263">
        <f>VLOOKUP($D263,Dummy!$C$2:$I$1194,5,FALSE)</f>
        <v>0</v>
      </c>
      <c r="I263">
        <f>VLOOKUP($D263,Dummy!$C$2:$I$1194,6,FALSE)</f>
        <v>0</v>
      </c>
      <c r="J263">
        <f>VLOOKUP($D263,Dummy!$C$2:$I$1194,7,FALSE)</f>
        <v>0</v>
      </c>
      <c r="K263">
        <f>VLOOKUP($B263,'Distance from BP'!$A$1:$F$3179,3,FALSE)</f>
        <v>30.87</v>
      </c>
      <c r="L263">
        <f>VLOOKUP($B263,'Distance from BP'!$A$1:$F$3179,4,FALSE)</f>
        <v>34.14</v>
      </c>
      <c r="M263">
        <f>VLOOKUP($B263,'Distance from BP'!$A$1:$F$3179,5,FALSE)</f>
        <v>20.12</v>
      </c>
      <c r="N263">
        <f>VLOOKUP($B263,'Distance from BP'!$A$1:$F$3179,6,FALSE)</f>
        <v>16.04</v>
      </c>
      <c r="O263" s="7">
        <f>VLOOKUP(B263,'tax data'!$A$1:$M$3179,12,FALSE)</f>
        <v>5801359.8165447386</v>
      </c>
    </row>
    <row r="264" spans="1:15" x14ac:dyDescent="0.2">
      <c r="A264" s="1">
        <v>45902</v>
      </c>
      <c r="B264" t="s">
        <v>64</v>
      </c>
      <c r="C264" t="s">
        <v>428</v>
      </c>
      <c r="D264" t="s">
        <v>804</v>
      </c>
      <c r="E264">
        <v>636.9</v>
      </c>
      <c r="F264">
        <v>628.9</v>
      </c>
      <c r="G264">
        <f>VLOOKUP($D264,Dummy!$C$2:$I$1194,4,FALSE)</f>
        <v>1</v>
      </c>
      <c r="H264">
        <f>VLOOKUP($D264,Dummy!$C$2:$I$1194,5,FALSE)</f>
        <v>1</v>
      </c>
      <c r="I264">
        <f>VLOOKUP($D264,Dummy!$C$2:$I$1194,6,FALSE)</f>
        <v>1</v>
      </c>
      <c r="J264">
        <f>VLOOKUP($D264,Dummy!$C$2:$I$1194,7,FALSE)</f>
        <v>0</v>
      </c>
      <c r="K264">
        <f>VLOOKUP($B264,'Distance from BP'!$A$1:$F$3179,3,FALSE)</f>
        <v>78.58</v>
      </c>
      <c r="L264">
        <f>VLOOKUP($B264,'Distance from BP'!$A$1:$F$3179,4,FALSE)</f>
        <v>95.73</v>
      </c>
      <c r="M264">
        <f>VLOOKUP($B264,'Distance from BP'!$A$1:$F$3179,5,FALSE)</f>
        <v>106.35</v>
      </c>
      <c r="N264">
        <f>VLOOKUP($B264,'Distance from BP'!$A$1:$F$3179,6,FALSE)</f>
        <v>100.43</v>
      </c>
      <c r="O264" s="7">
        <f>VLOOKUP(B264,'tax data'!$A$1:$M$3179,12,FALSE)</f>
        <v>5080931.6853672639</v>
      </c>
    </row>
    <row r="265" spans="1:15" x14ac:dyDescent="0.2">
      <c r="A265" s="1">
        <v>45902</v>
      </c>
      <c r="B265" t="s">
        <v>64</v>
      </c>
      <c r="C265" t="s">
        <v>428</v>
      </c>
      <c r="D265" t="s">
        <v>805</v>
      </c>
      <c r="E265">
        <v>636.9</v>
      </c>
      <c r="F265">
        <v>628.9</v>
      </c>
      <c r="G265">
        <f>VLOOKUP($D265,Dummy!$C$2:$I$1194,4,FALSE)</f>
        <v>1</v>
      </c>
      <c r="H265">
        <f>VLOOKUP($D265,Dummy!$C$2:$I$1194,5,FALSE)</f>
        <v>1</v>
      </c>
      <c r="I265">
        <f>VLOOKUP($D265,Dummy!$C$2:$I$1194,6,FALSE)</f>
        <v>1</v>
      </c>
      <c r="J265">
        <f>VLOOKUP($D265,Dummy!$C$2:$I$1194,7,FALSE)</f>
        <v>0</v>
      </c>
      <c r="K265">
        <f>VLOOKUP($B265,'Distance from BP'!$A$1:$F$3179,3,FALSE)</f>
        <v>78.58</v>
      </c>
      <c r="L265">
        <f>VLOOKUP($B265,'Distance from BP'!$A$1:$F$3179,4,FALSE)</f>
        <v>95.73</v>
      </c>
      <c r="M265">
        <f>VLOOKUP($B265,'Distance from BP'!$A$1:$F$3179,5,FALSE)</f>
        <v>106.35</v>
      </c>
      <c r="N265">
        <f>VLOOKUP($B265,'Distance from BP'!$A$1:$F$3179,6,FALSE)</f>
        <v>100.43</v>
      </c>
      <c r="O265" s="7">
        <f>VLOOKUP(B265,'tax data'!$A$1:$M$3179,12,FALSE)</f>
        <v>5080931.6853672639</v>
      </c>
    </row>
    <row r="266" spans="1:15" x14ac:dyDescent="0.2">
      <c r="A266" s="1">
        <v>45902</v>
      </c>
      <c r="B266" t="s">
        <v>64</v>
      </c>
      <c r="C266" t="s">
        <v>453</v>
      </c>
      <c r="D266" t="s">
        <v>806</v>
      </c>
      <c r="E266">
        <v>579</v>
      </c>
      <c r="F266">
        <v>574</v>
      </c>
      <c r="G266">
        <f>VLOOKUP($D266,Dummy!$C$2:$I$1194,4,FALSE)</f>
        <v>0</v>
      </c>
      <c r="H266">
        <f>VLOOKUP($D266,Dummy!$C$2:$I$1194,5,FALSE)</f>
        <v>0</v>
      </c>
      <c r="I266">
        <f>VLOOKUP($D266,Dummy!$C$2:$I$1194,6,FALSE)</f>
        <v>0</v>
      </c>
      <c r="J266">
        <f>VLOOKUP($D266,Dummy!$C$2:$I$1194,7,FALSE)</f>
        <v>0</v>
      </c>
      <c r="K266">
        <f>VLOOKUP($B266,'Distance from BP'!$A$1:$F$3179,3,FALSE)</f>
        <v>78.58</v>
      </c>
      <c r="L266">
        <f>VLOOKUP($B266,'Distance from BP'!$A$1:$F$3179,4,FALSE)</f>
        <v>95.73</v>
      </c>
      <c r="M266">
        <f>VLOOKUP($B266,'Distance from BP'!$A$1:$F$3179,5,FALSE)</f>
        <v>106.35</v>
      </c>
      <c r="N266">
        <f>VLOOKUP($B266,'Distance from BP'!$A$1:$F$3179,6,FALSE)</f>
        <v>100.43</v>
      </c>
      <c r="O266" s="7">
        <f>VLOOKUP(B266,'tax data'!$A$1:$M$3179,12,FALSE)</f>
        <v>5080931.6853672639</v>
      </c>
    </row>
    <row r="267" spans="1:15" x14ac:dyDescent="0.2">
      <c r="A267" s="1">
        <v>45902</v>
      </c>
      <c r="B267" t="s">
        <v>65</v>
      </c>
      <c r="C267" t="s">
        <v>421</v>
      </c>
      <c r="D267" t="s">
        <v>807</v>
      </c>
      <c r="E267">
        <v>592</v>
      </c>
      <c r="F267">
        <v>589</v>
      </c>
      <c r="G267">
        <f>VLOOKUP($D267,Dummy!$C$2:$I$1194,4,FALSE)</f>
        <v>0</v>
      </c>
      <c r="H267">
        <f>VLOOKUP($D267,Dummy!$C$2:$I$1194,5,FALSE)</f>
        <v>0</v>
      </c>
      <c r="I267">
        <f>VLOOKUP($D267,Dummy!$C$2:$I$1194,6,FALSE)</f>
        <v>0</v>
      </c>
      <c r="J267">
        <f>VLOOKUP($D267,Dummy!$C$2:$I$1194,7,FALSE)</f>
        <v>0</v>
      </c>
      <c r="K267">
        <f>VLOOKUP($B267,'Distance from BP'!$A$1:$F$3179,3,FALSE)</f>
        <v>159.47</v>
      </c>
      <c r="L267">
        <f>VLOOKUP($B267,'Distance from BP'!$A$1:$F$3179,4,FALSE)</f>
        <v>204.62</v>
      </c>
      <c r="M267">
        <f>VLOOKUP($B267,'Distance from BP'!$A$1:$F$3179,5,FALSE)</f>
        <v>214.65</v>
      </c>
      <c r="N267">
        <f>VLOOKUP($B267,'Distance from BP'!$A$1:$F$3179,6,FALSE)</f>
        <v>181.35</v>
      </c>
      <c r="O267" s="7">
        <f>VLOOKUP(B267,'tax data'!$A$1:$M$3179,12,FALSE)</f>
        <v>3465079.0967486124</v>
      </c>
    </row>
    <row r="268" spans="1:15" x14ac:dyDescent="0.2">
      <c r="A268" s="1">
        <v>45902</v>
      </c>
      <c r="B268" t="s">
        <v>66</v>
      </c>
      <c r="C268" t="s">
        <v>421</v>
      </c>
      <c r="D268" t="s">
        <v>808</v>
      </c>
      <c r="E268">
        <v>592</v>
      </c>
      <c r="F268">
        <v>589</v>
      </c>
      <c r="G268">
        <f>VLOOKUP($D268,Dummy!$C$2:$I$1194,4,FALSE)</f>
        <v>0</v>
      </c>
      <c r="H268">
        <f>VLOOKUP($D268,Dummy!$C$2:$I$1194,5,FALSE)</f>
        <v>0</v>
      </c>
      <c r="I268">
        <f>VLOOKUP($D268,Dummy!$C$2:$I$1194,6,FALSE)</f>
        <v>0</v>
      </c>
      <c r="J268">
        <f>VLOOKUP($D268,Dummy!$C$2:$I$1194,7,FALSE)</f>
        <v>0</v>
      </c>
      <c r="K268">
        <f>VLOOKUP($B268,'Distance from BP'!$A$1:$F$3179,3,FALSE)</f>
        <v>116.42</v>
      </c>
      <c r="L268">
        <f>VLOOKUP($B268,'Distance from BP'!$A$1:$F$3179,4,FALSE)</f>
        <v>179.56</v>
      </c>
      <c r="M268">
        <f>VLOOKUP($B268,'Distance from BP'!$A$1:$F$3179,5,FALSE)</f>
        <v>175.05</v>
      </c>
      <c r="N268">
        <f>VLOOKUP($B268,'Distance from BP'!$A$1:$F$3179,6,FALSE)</f>
        <v>162.21</v>
      </c>
      <c r="O268" s="7">
        <f>VLOOKUP(B268,'tax data'!$A$1:$M$3179,12,FALSE)</f>
        <v>3742620.4430281962</v>
      </c>
    </row>
    <row r="269" spans="1:15" x14ac:dyDescent="0.2">
      <c r="A269" s="1">
        <v>45902</v>
      </c>
      <c r="B269" t="s">
        <v>66</v>
      </c>
      <c r="C269" t="s">
        <v>428</v>
      </c>
      <c r="D269" t="s">
        <v>809</v>
      </c>
      <c r="E269">
        <v>636.9</v>
      </c>
      <c r="F269">
        <v>628.9</v>
      </c>
      <c r="G269">
        <f>VLOOKUP($D269,Dummy!$C$2:$I$1194,4,FALSE)</f>
        <v>1</v>
      </c>
      <c r="H269">
        <f>VLOOKUP($D269,Dummy!$C$2:$I$1194,5,FALSE)</f>
        <v>1</v>
      </c>
      <c r="I269">
        <f>VLOOKUP($D269,Dummy!$C$2:$I$1194,6,FALSE)</f>
        <v>1</v>
      </c>
      <c r="J269">
        <f>VLOOKUP($D269,Dummy!$C$2:$I$1194,7,FALSE)</f>
        <v>1</v>
      </c>
      <c r="K269">
        <f>VLOOKUP($B269,'Distance from BP'!$A$1:$F$3179,3,FALSE)</f>
        <v>116.42</v>
      </c>
      <c r="L269">
        <f>VLOOKUP($B269,'Distance from BP'!$A$1:$F$3179,4,FALSE)</f>
        <v>179.56</v>
      </c>
      <c r="M269">
        <f>VLOOKUP($B269,'Distance from BP'!$A$1:$F$3179,5,FALSE)</f>
        <v>175.05</v>
      </c>
      <c r="N269">
        <f>VLOOKUP($B269,'Distance from BP'!$A$1:$F$3179,6,FALSE)</f>
        <v>162.21</v>
      </c>
      <c r="O269" s="7">
        <f>VLOOKUP(B269,'tax data'!$A$1:$M$3179,12,FALSE)</f>
        <v>3742620.4430281962</v>
      </c>
    </row>
    <row r="270" spans="1:15" x14ac:dyDescent="0.2">
      <c r="A270" s="1">
        <v>45902</v>
      </c>
      <c r="B270" t="s">
        <v>66</v>
      </c>
      <c r="C270" t="s">
        <v>428</v>
      </c>
      <c r="D270" t="s">
        <v>810</v>
      </c>
      <c r="E270">
        <v>636.9</v>
      </c>
      <c r="F270">
        <v>628.9</v>
      </c>
      <c r="G270">
        <f>VLOOKUP($D270,Dummy!$C$2:$I$1194,4,FALSE)</f>
        <v>1</v>
      </c>
      <c r="H270">
        <f>VLOOKUP($D270,Dummy!$C$2:$I$1194,5,FALSE)</f>
        <v>1</v>
      </c>
      <c r="I270">
        <f>VLOOKUP($D270,Dummy!$C$2:$I$1194,6,FALSE)</f>
        <v>1</v>
      </c>
      <c r="J270">
        <f>VLOOKUP($D270,Dummy!$C$2:$I$1194,7,FALSE)</f>
        <v>1</v>
      </c>
      <c r="K270">
        <f>VLOOKUP($B270,'Distance from BP'!$A$1:$F$3179,3,FALSE)</f>
        <v>116.42</v>
      </c>
      <c r="L270">
        <f>VLOOKUP($B270,'Distance from BP'!$A$1:$F$3179,4,FALSE)</f>
        <v>179.56</v>
      </c>
      <c r="M270">
        <f>VLOOKUP($B270,'Distance from BP'!$A$1:$F$3179,5,FALSE)</f>
        <v>175.05</v>
      </c>
      <c r="N270">
        <f>VLOOKUP($B270,'Distance from BP'!$A$1:$F$3179,6,FALSE)</f>
        <v>162.21</v>
      </c>
      <c r="O270" s="7">
        <f>VLOOKUP(B270,'tax data'!$A$1:$M$3179,12,FALSE)</f>
        <v>3742620.4430281962</v>
      </c>
    </row>
    <row r="271" spans="1:15" x14ac:dyDescent="0.2">
      <c r="A271" s="1">
        <v>45902</v>
      </c>
      <c r="B271" t="s">
        <v>66</v>
      </c>
      <c r="C271" t="s">
        <v>422</v>
      </c>
      <c r="D271" t="s">
        <v>811</v>
      </c>
      <c r="E271">
        <v>591</v>
      </c>
      <c r="F271">
        <v>587</v>
      </c>
      <c r="G271">
        <f>VLOOKUP($D271,Dummy!$C$2:$I$1194,4,FALSE)</f>
        <v>0</v>
      </c>
      <c r="H271">
        <f>VLOOKUP($D271,Dummy!$C$2:$I$1194,5,FALSE)</f>
        <v>0</v>
      </c>
      <c r="I271">
        <f>VLOOKUP($D271,Dummy!$C$2:$I$1194,6,FALSE)</f>
        <v>0</v>
      </c>
      <c r="J271">
        <f>VLOOKUP($D271,Dummy!$C$2:$I$1194,7,FALSE)</f>
        <v>0</v>
      </c>
      <c r="K271">
        <f>VLOOKUP($B271,'Distance from BP'!$A$1:$F$3179,3,FALSE)</f>
        <v>116.42</v>
      </c>
      <c r="L271">
        <f>VLOOKUP($B271,'Distance from BP'!$A$1:$F$3179,4,FALSE)</f>
        <v>179.56</v>
      </c>
      <c r="M271">
        <f>VLOOKUP($B271,'Distance from BP'!$A$1:$F$3179,5,FALSE)</f>
        <v>175.05</v>
      </c>
      <c r="N271">
        <f>VLOOKUP($B271,'Distance from BP'!$A$1:$F$3179,6,FALSE)</f>
        <v>162.21</v>
      </c>
      <c r="O271" s="7">
        <f>VLOOKUP(B271,'tax data'!$A$1:$M$3179,12,FALSE)</f>
        <v>3742620.4430281962</v>
      </c>
    </row>
    <row r="272" spans="1:15" x14ac:dyDescent="0.2">
      <c r="A272" s="1">
        <v>45902</v>
      </c>
      <c r="B272" t="s">
        <v>67</v>
      </c>
      <c r="C272" t="s">
        <v>425</v>
      </c>
      <c r="D272" t="s">
        <v>812</v>
      </c>
      <c r="E272">
        <v>589.9</v>
      </c>
      <c r="F272">
        <v>579.9</v>
      </c>
      <c r="G272">
        <f>VLOOKUP($D272,Dummy!$C$2:$I$1194,4,FALSE)</f>
        <v>0</v>
      </c>
      <c r="H272">
        <f>VLOOKUP($D272,Dummy!$C$2:$I$1194,5,FALSE)</f>
        <v>0</v>
      </c>
      <c r="I272">
        <f>VLOOKUP($D272,Dummy!$C$2:$I$1194,6,FALSE)</f>
        <v>0</v>
      </c>
      <c r="J272">
        <f>VLOOKUP($D272,Dummy!$C$2:$I$1194,7,FALSE)</f>
        <v>0</v>
      </c>
      <c r="K272">
        <f>VLOOKUP($B272,'Distance from BP'!$A$1:$F$3179,3,FALSE)</f>
        <v>149.63999999999999</v>
      </c>
      <c r="L272">
        <f>VLOOKUP($B272,'Distance from BP'!$A$1:$F$3179,4,FALSE)</f>
        <v>199.77</v>
      </c>
      <c r="M272">
        <f>VLOOKUP($B272,'Distance from BP'!$A$1:$F$3179,5,FALSE)</f>
        <v>205.5</v>
      </c>
      <c r="N272">
        <f>VLOOKUP($B272,'Distance from BP'!$A$1:$F$3179,6,FALSE)</f>
        <v>172.12</v>
      </c>
      <c r="O272" s="7">
        <f>VLOOKUP(B272,'tax data'!$A$1:$M$3179,12,FALSE)</f>
        <v>3523273.9309791331</v>
      </c>
    </row>
    <row r="273" spans="1:15" x14ac:dyDescent="0.2">
      <c r="A273" s="1">
        <v>45902</v>
      </c>
      <c r="B273" t="s">
        <v>68</v>
      </c>
      <c r="C273" t="s">
        <v>421</v>
      </c>
      <c r="D273" t="s">
        <v>813</v>
      </c>
      <c r="E273">
        <v>592</v>
      </c>
      <c r="F273">
        <v>589</v>
      </c>
      <c r="G273">
        <f>VLOOKUP($D273,Dummy!$C$2:$I$1194,4,FALSE)</f>
        <v>0</v>
      </c>
      <c r="H273">
        <f>VLOOKUP($D273,Dummy!$C$2:$I$1194,5,FALSE)</f>
        <v>0</v>
      </c>
      <c r="I273">
        <f>VLOOKUP($D273,Dummy!$C$2:$I$1194,6,FALSE)</f>
        <v>0</v>
      </c>
      <c r="J273">
        <f>VLOOKUP($D273,Dummy!$C$2:$I$1194,7,FALSE)</f>
        <v>0</v>
      </c>
      <c r="K273">
        <f>VLOOKUP($B273,'Distance from BP'!$A$1:$F$3179,3,FALSE)</f>
        <v>84.72</v>
      </c>
      <c r="L273">
        <f>VLOOKUP($B273,'Distance from BP'!$A$1:$F$3179,4,FALSE)</f>
        <v>103.14</v>
      </c>
      <c r="M273">
        <f>VLOOKUP($B273,'Distance from BP'!$A$1:$F$3179,5,FALSE)</f>
        <v>100.21</v>
      </c>
      <c r="N273">
        <f>VLOOKUP($B273,'Distance from BP'!$A$1:$F$3179,6,FALSE)</f>
        <v>95.42</v>
      </c>
      <c r="O273" s="7">
        <f>VLOOKUP(B273,'tax data'!$A$1:$M$3179,12,FALSE)</f>
        <v>3709348.7980325236</v>
      </c>
    </row>
    <row r="274" spans="1:15" x14ac:dyDescent="0.2">
      <c r="A274" s="1">
        <v>45902</v>
      </c>
      <c r="B274" t="s">
        <v>68</v>
      </c>
      <c r="C274" t="s">
        <v>422</v>
      </c>
      <c r="D274" t="s">
        <v>814</v>
      </c>
      <c r="E274">
        <v>591</v>
      </c>
      <c r="F274">
        <v>587</v>
      </c>
      <c r="G274">
        <f>VLOOKUP($D274,Dummy!$C$2:$I$1194,4,FALSE)</f>
        <v>0</v>
      </c>
      <c r="H274">
        <f>VLOOKUP($D274,Dummy!$C$2:$I$1194,5,FALSE)</f>
        <v>0</v>
      </c>
      <c r="I274">
        <f>VLOOKUP($D274,Dummy!$C$2:$I$1194,6,FALSE)</f>
        <v>0</v>
      </c>
      <c r="J274">
        <f>VLOOKUP($D274,Dummy!$C$2:$I$1194,7,FALSE)</f>
        <v>0</v>
      </c>
      <c r="K274">
        <f>VLOOKUP($B274,'Distance from BP'!$A$1:$F$3179,3,FALSE)</f>
        <v>84.72</v>
      </c>
      <c r="L274">
        <f>VLOOKUP($B274,'Distance from BP'!$A$1:$F$3179,4,FALSE)</f>
        <v>103.14</v>
      </c>
      <c r="M274">
        <f>VLOOKUP($B274,'Distance from BP'!$A$1:$F$3179,5,FALSE)</f>
        <v>100.21</v>
      </c>
      <c r="N274">
        <f>VLOOKUP($B274,'Distance from BP'!$A$1:$F$3179,6,FALSE)</f>
        <v>95.42</v>
      </c>
      <c r="O274" s="7">
        <f>VLOOKUP(B274,'tax data'!$A$1:$M$3179,12,FALSE)</f>
        <v>3709348.7980325236</v>
      </c>
    </row>
    <row r="275" spans="1:15" x14ac:dyDescent="0.2">
      <c r="A275" s="1">
        <v>45902</v>
      </c>
      <c r="B275" t="s">
        <v>69</v>
      </c>
      <c r="C275" t="s">
        <v>428</v>
      </c>
      <c r="D275" t="s">
        <v>815</v>
      </c>
      <c r="E275">
        <v>593.9</v>
      </c>
      <c r="F275">
        <v>586.9</v>
      </c>
      <c r="G275">
        <f>VLOOKUP($D275,Dummy!$C$2:$I$1194,4,FALSE)</f>
        <v>0</v>
      </c>
      <c r="H275">
        <f>VLOOKUP($D275,Dummy!$C$2:$I$1194,5,FALSE)</f>
        <v>0</v>
      </c>
      <c r="I275">
        <f>VLOOKUP($D275,Dummy!$C$2:$I$1194,6,FALSE)</f>
        <v>0</v>
      </c>
      <c r="J275">
        <f>VLOOKUP($D275,Dummy!$C$2:$I$1194,7,FALSE)</f>
        <v>0</v>
      </c>
      <c r="K275">
        <f>VLOOKUP($B275,'Distance from BP'!$A$1:$F$3179,3,FALSE)</f>
        <v>170.72</v>
      </c>
      <c r="L275">
        <f>VLOOKUP($B275,'Distance from BP'!$A$1:$F$3179,4,FALSE)</f>
        <v>218.25</v>
      </c>
      <c r="M275">
        <f>VLOOKUP($B275,'Distance from BP'!$A$1:$F$3179,5,FALSE)</f>
        <v>209.45</v>
      </c>
      <c r="N275">
        <f>VLOOKUP($B275,'Distance from BP'!$A$1:$F$3179,6,FALSE)</f>
        <v>194.36</v>
      </c>
      <c r="O275" s="7">
        <f>VLOOKUP(B275,'tax data'!$A$1:$M$3179,12,FALSE)</f>
        <v>3617658.8402029169</v>
      </c>
    </row>
    <row r="276" spans="1:15" x14ac:dyDescent="0.2">
      <c r="A276" s="1">
        <v>45902</v>
      </c>
      <c r="B276" t="s">
        <v>69</v>
      </c>
      <c r="C276" t="s">
        <v>426</v>
      </c>
      <c r="D276" t="s">
        <v>816</v>
      </c>
      <c r="E276">
        <v>591.9</v>
      </c>
      <c r="F276">
        <v>588.9</v>
      </c>
      <c r="G276">
        <f>VLOOKUP($D276,Dummy!$C$2:$I$1194,4,FALSE)</f>
        <v>0</v>
      </c>
      <c r="H276">
        <f>VLOOKUP($D276,Dummy!$C$2:$I$1194,5,FALSE)</f>
        <v>0</v>
      </c>
      <c r="I276">
        <f>VLOOKUP($D276,Dummy!$C$2:$I$1194,6,FALSE)</f>
        <v>0</v>
      </c>
      <c r="J276">
        <f>VLOOKUP($D276,Dummy!$C$2:$I$1194,7,FALSE)</f>
        <v>0</v>
      </c>
      <c r="K276">
        <f>VLOOKUP($B276,'Distance from BP'!$A$1:$F$3179,3,FALSE)</f>
        <v>170.72</v>
      </c>
      <c r="L276">
        <f>VLOOKUP($B276,'Distance from BP'!$A$1:$F$3179,4,FALSE)</f>
        <v>218.25</v>
      </c>
      <c r="M276">
        <f>VLOOKUP($B276,'Distance from BP'!$A$1:$F$3179,5,FALSE)</f>
        <v>209.45</v>
      </c>
      <c r="N276">
        <f>VLOOKUP($B276,'Distance from BP'!$A$1:$F$3179,6,FALSE)</f>
        <v>194.36</v>
      </c>
      <c r="O276" s="7">
        <f>VLOOKUP(B276,'tax data'!$A$1:$M$3179,12,FALSE)</f>
        <v>3617658.8402029169</v>
      </c>
    </row>
    <row r="277" spans="1:15" x14ac:dyDescent="0.2">
      <c r="A277" s="1">
        <v>45902</v>
      </c>
      <c r="B277" t="s">
        <v>70</v>
      </c>
      <c r="C277" t="s">
        <v>422</v>
      </c>
      <c r="D277" t="s">
        <v>817</v>
      </c>
      <c r="E277">
        <v>591</v>
      </c>
      <c r="F277">
        <v>588</v>
      </c>
      <c r="G277">
        <f>VLOOKUP($D277,Dummy!$C$2:$I$1194,4,FALSE)</f>
        <v>0</v>
      </c>
      <c r="H277">
        <f>VLOOKUP($D277,Dummy!$C$2:$I$1194,5,FALSE)</f>
        <v>0</v>
      </c>
      <c r="I277">
        <f>VLOOKUP($D277,Dummy!$C$2:$I$1194,6,FALSE)</f>
        <v>0</v>
      </c>
      <c r="J277">
        <f>VLOOKUP($D277,Dummy!$C$2:$I$1194,7,FALSE)</f>
        <v>0</v>
      </c>
      <c r="K277">
        <f>VLOOKUP($B277,'Distance from BP'!$A$1:$F$3179,3,FALSE)</f>
        <v>166</v>
      </c>
      <c r="L277">
        <f>VLOOKUP($B277,'Distance from BP'!$A$1:$F$3179,4,FALSE)</f>
        <v>221.05</v>
      </c>
      <c r="M277">
        <f>VLOOKUP($B277,'Distance from BP'!$A$1:$F$3179,5,FALSE)</f>
        <v>209.9</v>
      </c>
      <c r="N277">
        <f>VLOOKUP($B277,'Distance from BP'!$A$1:$F$3179,6,FALSE)</f>
        <v>201.6</v>
      </c>
      <c r="O277" s="7">
        <f>VLOOKUP(B277,'tax data'!$A$1:$M$3179,12,FALSE)</f>
        <v>4115765.7901758887</v>
      </c>
    </row>
    <row r="278" spans="1:15" x14ac:dyDescent="0.2">
      <c r="A278" s="1">
        <v>45902</v>
      </c>
      <c r="B278" t="s">
        <v>70</v>
      </c>
      <c r="C278" t="s">
        <v>454</v>
      </c>
      <c r="D278" t="s">
        <v>818</v>
      </c>
      <c r="E278">
        <v>570</v>
      </c>
      <c r="F278">
        <v>560</v>
      </c>
      <c r="G278">
        <f>VLOOKUP($D278,Dummy!$C$2:$I$1194,4,FALSE)</f>
        <v>0</v>
      </c>
      <c r="H278">
        <f>VLOOKUP($D278,Dummy!$C$2:$I$1194,5,FALSE)</f>
        <v>0</v>
      </c>
      <c r="I278">
        <f>VLOOKUP($D278,Dummy!$C$2:$I$1194,6,FALSE)</f>
        <v>0</v>
      </c>
      <c r="J278">
        <f>VLOOKUP($D278,Dummy!$C$2:$I$1194,7,FALSE)</f>
        <v>0</v>
      </c>
      <c r="K278">
        <f>VLOOKUP($B278,'Distance from BP'!$A$1:$F$3179,3,FALSE)</f>
        <v>166</v>
      </c>
      <c r="L278">
        <f>VLOOKUP($B278,'Distance from BP'!$A$1:$F$3179,4,FALSE)</f>
        <v>221.05</v>
      </c>
      <c r="M278">
        <f>VLOOKUP($B278,'Distance from BP'!$A$1:$F$3179,5,FALSE)</f>
        <v>209.9</v>
      </c>
      <c r="N278">
        <f>VLOOKUP($B278,'Distance from BP'!$A$1:$F$3179,6,FALSE)</f>
        <v>201.6</v>
      </c>
      <c r="O278" s="7">
        <f>VLOOKUP(B278,'tax data'!$A$1:$M$3179,12,FALSE)</f>
        <v>4115765.7901758887</v>
      </c>
    </row>
    <row r="279" spans="1:15" x14ac:dyDescent="0.2">
      <c r="A279" s="1">
        <v>45902</v>
      </c>
      <c r="B279" t="s">
        <v>70</v>
      </c>
      <c r="C279" t="s">
        <v>426</v>
      </c>
      <c r="D279" t="s">
        <v>819</v>
      </c>
      <c r="E279">
        <v>591.9</v>
      </c>
      <c r="F279">
        <v>588.9</v>
      </c>
      <c r="G279">
        <f>VLOOKUP($D279,Dummy!$C$2:$I$1194,4,FALSE)</f>
        <v>0</v>
      </c>
      <c r="H279">
        <f>VLOOKUP($D279,Dummy!$C$2:$I$1194,5,FALSE)</f>
        <v>0</v>
      </c>
      <c r="I279">
        <f>VLOOKUP($D279,Dummy!$C$2:$I$1194,6,FALSE)</f>
        <v>0</v>
      </c>
      <c r="J279">
        <f>VLOOKUP($D279,Dummy!$C$2:$I$1194,7,FALSE)</f>
        <v>0</v>
      </c>
      <c r="K279">
        <f>VLOOKUP($B279,'Distance from BP'!$A$1:$F$3179,3,FALSE)</f>
        <v>166</v>
      </c>
      <c r="L279">
        <f>VLOOKUP($B279,'Distance from BP'!$A$1:$F$3179,4,FALSE)</f>
        <v>221.05</v>
      </c>
      <c r="M279">
        <f>VLOOKUP($B279,'Distance from BP'!$A$1:$F$3179,5,FALSE)</f>
        <v>209.9</v>
      </c>
      <c r="N279">
        <f>VLOOKUP($B279,'Distance from BP'!$A$1:$F$3179,6,FALSE)</f>
        <v>201.6</v>
      </c>
      <c r="O279" s="7">
        <f>VLOOKUP(B279,'tax data'!$A$1:$M$3179,12,FALSE)</f>
        <v>4115765.7901758887</v>
      </c>
    </row>
    <row r="280" spans="1:15" x14ac:dyDescent="0.2">
      <c r="A280" s="1">
        <v>45902</v>
      </c>
      <c r="B280" t="s">
        <v>70</v>
      </c>
      <c r="C280" t="s">
        <v>421</v>
      </c>
      <c r="D280" t="s">
        <v>820</v>
      </c>
      <c r="E280">
        <v>592</v>
      </c>
      <c r="F280">
        <v>589</v>
      </c>
      <c r="G280">
        <f>VLOOKUP($D280,Dummy!$C$2:$I$1194,4,FALSE)</f>
        <v>0</v>
      </c>
      <c r="H280">
        <f>VLOOKUP($D280,Dummy!$C$2:$I$1194,5,FALSE)</f>
        <v>0</v>
      </c>
      <c r="I280">
        <f>VLOOKUP($D280,Dummy!$C$2:$I$1194,6,FALSE)</f>
        <v>0</v>
      </c>
      <c r="J280">
        <f>VLOOKUP($D280,Dummy!$C$2:$I$1194,7,FALSE)</f>
        <v>0</v>
      </c>
      <c r="K280">
        <f>VLOOKUP($B280,'Distance from BP'!$A$1:$F$3179,3,FALSE)</f>
        <v>166</v>
      </c>
      <c r="L280">
        <f>VLOOKUP($B280,'Distance from BP'!$A$1:$F$3179,4,FALSE)</f>
        <v>221.05</v>
      </c>
      <c r="M280">
        <f>VLOOKUP($B280,'Distance from BP'!$A$1:$F$3179,5,FALSE)</f>
        <v>209.9</v>
      </c>
      <c r="N280">
        <f>VLOOKUP($B280,'Distance from BP'!$A$1:$F$3179,6,FALSE)</f>
        <v>201.6</v>
      </c>
      <c r="O280" s="7">
        <f>VLOOKUP(B280,'tax data'!$A$1:$M$3179,12,FALSE)</f>
        <v>4115765.7901758887</v>
      </c>
    </row>
    <row r="281" spans="1:15" x14ac:dyDescent="0.2">
      <c r="A281" s="1">
        <v>45902</v>
      </c>
      <c r="B281" t="s">
        <v>70</v>
      </c>
      <c r="C281" t="s">
        <v>422</v>
      </c>
      <c r="D281" t="s">
        <v>821</v>
      </c>
      <c r="E281">
        <v>591</v>
      </c>
      <c r="F281">
        <v>588</v>
      </c>
      <c r="G281">
        <f>VLOOKUP($D281,Dummy!$C$2:$I$1194,4,FALSE)</f>
        <v>0</v>
      </c>
      <c r="H281">
        <f>VLOOKUP($D281,Dummy!$C$2:$I$1194,5,FALSE)</f>
        <v>0</v>
      </c>
      <c r="I281">
        <f>VLOOKUP($D281,Dummy!$C$2:$I$1194,6,FALSE)</f>
        <v>0</v>
      </c>
      <c r="J281">
        <f>VLOOKUP($D281,Dummy!$C$2:$I$1194,7,FALSE)</f>
        <v>0</v>
      </c>
      <c r="K281">
        <f>VLOOKUP($B281,'Distance from BP'!$A$1:$F$3179,3,FALSE)</f>
        <v>166</v>
      </c>
      <c r="L281">
        <f>VLOOKUP($B281,'Distance from BP'!$A$1:$F$3179,4,FALSE)</f>
        <v>221.05</v>
      </c>
      <c r="M281">
        <f>VLOOKUP($B281,'Distance from BP'!$A$1:$F$3179,5,FALSE)</f>
        <v>209.9</v>
      </c>
      <c r="N281">
        <f>VLOOKUP($B281,'Distance from BP'!$A$1:$F$3179,6,FALSE)</f>
        <v>201.6</v>
      </c>
      <c r="O281" s="7">
        <f>VLOOKUP(B281,'tax data'!$A$1:$M$3179,12,FALSE)</f>
        <v>4115765.7901758887</v>
      </c>
    </row>
    <row r="282" spans="1:15" x14ac:dyDescent="0.2">
      <c r="A282" s="1">
        <v>45902</v>
      </c>
      <c r="B282" t="s">
        <v>70</v>
      </c>
      <c r="C282" t="s">
        <v>425</v>
      </c>
      <c r="D282" t="s">
        <v>822</v>
      </c>
      <c r="E282">
        <v>569.9</v>
      </c>
      <c r="F282">
        <v>559.9</v>
      </c>
      <c r="G282">
        <f>VLOOKUP($D282,Dummy!$C$2:$I$1194,4,FALSE)</f>
        <v>0</v>
      </c>
      <c r="H282">
        <f>VLOOKUP($D282,Dummy!$C$2:$I$1194,5,FALSE)</f>
        <v>0</v>
      </c>
      <c r="I282">
        <f>VLOOKUP($D282,Dummy!$C$2:$I$1194,6,FALSE)</f>
        <v>0</v>
      </c>
      <c r="J282">
        <f>VLOOKUP($D282,Dummy!$C$2:$I$1194,7,FALSE)</f>
        <v>0</v>
      </c>
      <c r="K282">
        <f>VLOOKUP($B282,'Distance from BP'!$A$1:$F$3179,3,FALSE)</f>
        <v>166</v>
      </c>
      <c r="L282">
        <f>VLOOKUP($B282,'Distance from BP'!$A$1:$F$3179,4,FALSE)</f>
        <v>221.05</v>
      </c>
      <c r="M282">
        <f>VLOOKUP($B282,'Distance from BP'!$A$1:$F$3179,5,FALSE)</f>
        <v>209.9</v>
      </c>
      <c r="N282">
        <f>VLOOKUP($B282,'Distance from BP'!$A$1:$F$3179,6,FALSE)</f>
        <v>201.6</v>
      </c>
      <c r="O282" s="7">
        <f>VLOOKUP(B282,'tax data'!$A$1:$M$3179,12,FALSE)</f>
        <v>4115765.7901758887</v>
      </c>
    </row>
    <row r="283" spans="1:15" x14ac:dyDescent="0.2">
      <c r="A283" s="1">
        <v>45902</v>
      </c>
      <c r="B283" t="s">
        <v>70</v>
      </c>
      <c r="C283" t="s">
        <v>421</v>
      </c>
      <c r="D283" t="s">
        <v>823</v>
      </c>
      <c r="E283">
        <v>592</v>
      </c>
      <c r="F283">
        <v>589</v>
      </c>
      <c r="G283">
        <f>VLOOKUP($D283,Dummy!$C$2:$I$1194,4,FALSE)</f>
        <v>0</v>
      </c>
      <c r="H283">
        <f>VLOOKUP($D283,Dummy!$C$2:$I$1194,5,FALSE)</f>
        <v>0</v>
      </c>
      <c r="I283">
        <f>VLOOKUP($D283,Dummy!$C$2:$I$1194,6,FALSE)</f>
        <v>0</v>
      </c>
      <c r="J283">
        <f>VLOOKUP($D283,Dummy!$C$2:$I$1194,7,FALSE)</f>
        <v>0</v>
      </c>
      <c r="K283">
        <f>VLOOKUP($B283,'Distance from BP'!$A$1:$F$3179,3,FALSE)</f>
        <v>166</v>
      </c>
      <c r="L283">
        <f>VLOOKUP($B283,'Distance from BP'!$A$1:$F$3179,4,FALSE)</f>
        <v>221.05</v>
      </c>
      <c r="M283">
        <f>VLOOKUP($B283,'Distance from BP'!$A$1:$F$3179,5,FALSE)</f>
        <v>209.9</v>
      </c>
      <c r="N283">
        <f>VLOOKUP($B283,'Distance from BP'!$A$1:$F$3179,6,FALSE)</f>
        <v>201.6</v>
      </c>
      <c r="O283" s="7">
        <f>VLOOKUP(B283,'tax data'!$A$1:$M$3179,12,FALSE)</f>
        <v>4115765.7901758887</v>
      </c>
    </row>
    <row r="284" spans="1:15" x14ac:dyDescent="0.2">
      <c r="A284" s="1">
        <v>45902</v>
      </c>
      <c r="B284" t="s">
        <v>70</v>
      </c>
      <c r="C284" t="s">
        <v>421</v>
      </c>
      <c r="D284" t="s">
        <v>824</v>
      </c>
      <c r="E284">
        <v>592</v>
      </c>
      <c r="F284">
        <v>589</v>
      </c>
      <c r="G284">
        <f>VLOOKUP($D284,Dummy!$C$2:$I$1194,4,FALSE)</f>
        <v>0</v>
      </c>
      <c r="H284">
        <f>VLOOKUP($D284,Dummy!$C$2:$I$1194,5,FALSE)</f>
        <v>0</v>
      </c>
      <c r="I284">
        <f>VLOOKUP($D284,Dummy!$C$2:$I$1194,6,FALSE)</f>
        <v>0</v>
      </c>
      <c r="J284">
        <f>VLOOKUP($D284,Dummy!$C$2:$I$1194,7,FALSE)</f>
        <v>0</v>
      </c>
      <c r="K284">
        <f>VLOOKUP($B284,'Distance from BP'!$A$1:$F$3179,3,FALSE)</f>
        <v>166</v>
      </c>
      <c r="L284">
        <f>VLOOKUP($B284,'Distance from BP'!$A$1:$F$3179,4,FALSE)</f>
        <v>221.05</v>
      </c>
      <c r="M284">
        <f>VLOOKUP($B284,'Distance from BP'!$A$1:$F$3179,5,FALSE)</f>
        <v>209.9</v>
      </c>
      <c r="N284">
        <f>VLOOKUP($B284,'Distance from BP'!$A$1:$F$3179,6,FALSE)</f>
        <v>201.6</v>
      </c>
      <c r="O284" s="7">
        <f>VLOOKUP(B284,'tax data'!$A$1:$M$3179,12,FALSE)</f>
        <v>4115765.7901758887</v>
      </c>
    </row>
    <row r="285" spans="1:15" x14ac:dyDescent="0.2">
      <c r="A285" s="1">
        <v>45902</v>
      </c>
      <c r="B285" t="s">
        <v>70</v>
      </c>
      <c r="C285" t="s">
        <v>428</v>
      </c>
      <c r="D285" t="s">
        <v>825</v>
      </c>
      <c r="E285">
        <v>593.9</v>
      </c>
      <c r="F285">
        <v>586.9</v>
      </c>
      <c r="G285">
        <f>VLOOKUP($D285,Dummy!$C$2:$I$1194,4,FALSE)</f>
        <v>0</v>
      </c>
      <c r="H285">
        <f>VLOOKUP($D285,Dummy!$C$2:$I$1194,5,FALSE)</f>
        <v>0</v>
      </c>
      <c r="I285">
        <f>VLOOKUP($D285,Dummy!$C$2:$I$1194,6,FALSE)</f>
        <v>0</v>
      </c>
      <c r="J285">
        <f>VLOOKUP($D285,Dummy!$C$2:$I$1194,7,FALSE)</f>
        <v>0</v>
      </c>
      <c r="K285">
        <f>VLOOKUP($B285,'Distance from BP'!$A$1:$F$3179,3,FALSE)</f>
        <v>166</v>
      </c>
      <c r="L285">
        <f>VLOOKUP($B285,'Distance from BP'!$A$1:$F$3179,4,FALSE)</f>
        <v>221.05</v>
      </c>
      <c r="M285">
        <f>VLOOKUP($B285,'Distance from BP'!$A$1:$F$3179,5,FALSE)</f>
        <v>209.9</v>
      </c>
      <c r="N285">
        <f>VLOOKUP($B285,'Distance from BP'!$A$1:$F$3179,6,FALSE)</f>
        <v>201.6</v>
      </c>
      <c r="O285" s="7">
        <f>VLOOKUP(B285,'tax data'!$A$1:$M$3179,12,FALSE)</f>
        <v>4115765.7901758887</v>
      </c>
    </row>
    <row r="286" spans="1:15" x14ac:dyDescent="0.2">
      <c r="A286" s="1">
        <v>45902</v>
      </c>
      <c r="B286" t="s">
        <v>70</v>
      </c>
      <c r="C286" t="s">
        <v>428</v>
      </c>
      <c r="D286" t="s">
        <v>826</v>
      </c>
      <c r="E286">
        <v>593.9</v>
      </c>
      <c r="F286">
        <v>586.9</v>
      </c>
      <c r="G286">
        <f>VLOOKUP($D286,Dummy!$C$2:$I$1194,4,FALSE)</f>
        <v>0</v>
      </c>
      <c r="H286">
        <f>VLOOKUP($D286,Dummy!$C$2:$I$1194,5,FALSE)</f>
        <v>0</v>
      </c>
      <c r="I286">
        <f>VLOOKUP($D286,Dummy!$C$2:$I$1194,6,FALSE)</f>
        <v>0</v>
      </c>
      <c r="J286">
        <f>VLOOKUP($D286,Dummy!$C$2:$I$1194,7,FALSE)</f>
        <v>0</v>
      </c>
      <c r="K286">
        <f>VLOOKUP($B286,'Distance from BP'!$A$1:$F$3179,3,FALSE)</f>
        <v>166</v>
      </c>
      <c r="L286">
        <f>VLOOKUP($B286,'Distance from BP'!$A$1:$F$3179,4,FALSE)</f>
        <v>221.05</v>
      </c>
      <c r="M286">
        <f>VLOOKUP($B286,'Distance from BP'!$A$1:$F$3179,5,FALSE)</f>
        <v>209.9</v>
      </c>
      <c r="N286">
        <f>VLOOKUP($B286,'Distance from BP'!$A$1:$F$3179,6,FALSE)</f>
        <v>201.6</v>
      </c>
      <c r="O286" s="7">
        <f>VLOOKUP(B286,'tax data'!$A$1:$M$3179,12,FALSE)</f>
        <v>4115765.7901758887</v>
      </c>
    </row>
    <row r="287" spans="1:15" x14ac:dyDescent="0.2">
      <c r="A287" s="1">
        <v>45902</v>
      </c>
      <c r="B287" t="s">
        <v>70</v>
      </c>
      <c r="C287" t="s">
        <v>455</v>
      </c>
      <c r="D287" t="s">
        <v>827</v>
      </c>
      <c r="E287">
        <v>594.9</v>
      </c>
      <c r="F287">
        <v>574.9</v>
      </c>
      <c r="G287">
        <f>VLOOKUP($D287,Dummy!$C$2:$I$1194,4,FALSE)</f>
        <v>0</v>
      </c>
      <c r="H287">
        <f>VLOOKUP($D287,Dummy!$C$2:$I$1194,5,FALSE)</f>
        <v>0</v>
      </c>
      <c r="I287">
        <f>VLOOKUP($D287,Dummy!$C$2:$I$1194,6,FALSE)</f>
        <v>0</v>
      </c>
      <c r="J287">
        <f>VLOOKUP($D287,Dummy!$C$2:$I$1194,7,FALSE)</f>
        <v>0</v>
      </c>
      <c r="K287">
        <f>VLOOKUP($B287,'Distance from BP'!$A$1:$F$3179,3,FALSE)</f>
        <v>166</v>
      </c>
      <c r="L287">
        <f>VLOOKUP($B287,'Distance from BP'!$A$1:$F$3179,4,FALSE)</f>
        <v>221.05</v>
      </c>
      <c r="M287">
        <f>VLOOKUP($B287,'Distance from BP'!$A$1:$F$3179,5,FALSE)</f>
        <v>209.9</v>
      </c>
      <c r="N287">
        <f>VLOOKUP($B287,'Distance from BP'!$A$1:$F$3179,6,FALSE)</f>
        <v>201.6</v>
      </c>
      <c r="O287" s="7">
        <f>VLOOKUP(B287,'tax data'!$A$1:$M$3179,12,FALSE)</f>
        <v>4115765.7901758887</v>
      </c>
    </row>
    <row r="288" spans="1:15" x14ac:dyDescent="0.2">
      <c r="A288" s="1">
        <v>45902</v>
      </c>
      <c r="B288" t="s">
        <v>71</v>
      </c>
      <c r="C288" t="s">
        <v>422</v>
      </c>
      <c r="D288" t="s">
        <v>828</v>
      </c>
      <c r="E288">
        <v>591</v>
      </c>
      <c r="F288">
        <v>587</v>
      </c>
      <c r="G288">
        <f>VLOOKUP($D288,Dummy!$C$2:$I$1194,4,FALSE)</f>
        <v>0</v>
      </c>
      <c r="H288">
        <f>VLOOKUP($D288,Dummy!$C$2:$I$1194,5,FALSE)</f>
        <v>0</v>
      </c>
      <c r="I288">
        <f>VLOOKUP($D288,Dummy!$C$2:$I$1194,6,FALSE)</f>
        <v>0</v>
      </c>
      <c r="J288">
        <f>VLOOKUP($D288,Dummy!$C$2:$I$1194,7,FALSE)</f>
        <v>0</v>
      </c>
      <c r="K288">
        <f>VLOOKUP($B288,'Distance from BP'!$A$1:$F$3179,3,FALSE)</f>
        <v>130.07</v>
      </c>
      <c r="L288">
        <f>VLOOKUP($B288,'Distance from BP'!$A$1:$F$3179,4,FALSE)</f>
        <v>168.42</v>
      </c>
      <c r="M288">
        <f>VLOOKUP($B288,'Distance from BP'!$A$1:$F$3179,5,FALSE)</f>
        <v>155.24</v>
      </c>
      <c r="N288">
        <f>VLOOKUP($B288,'Distance from BP'!$A$1:$F$3179,6,FALSE)</f>
        <v>146.97</v>
      </c>
      <c r="O288" s="7">
        <f>VLOOKUP(B288,'tax data'!$A$1:$M$3179,12,FALSE)</f>
        <v>3489630.441495778</v>
      </c>
    </row>
    <row r="289" spans="1:15" x14ac:dyDescent="0.2">
      <c r="A289" s="1">
        <v>45902</v>
      </c>
      <c r="B289" t="s">
        <v>72</v>
      </c>
      <c r="C289" t="s">
        <v>422</v>
      </c>
      <c r="D289" t="s">
        <v>829</v>
      </c>
      <c r="E289">
        <v>590</v>
      </c>
      <c r="F289">
        <v>587</v>
      </c>
      <c r="G289">
        <f>VLOOKUP($D289,Dummy!$C$2:$I$1194,4,FALSE)</f>
        <v>0</v>
      </c>
      <c r="H289">
        <f>VLOOKUP($D289,Dummy!$C$2:$I$1194,5,FALSE)</f>
        <v>0</v>
      </c>
      <c r="I289">
        <f>VLOOKUP($D289,Dummy!$C$2:$I$1194,6,FALSE)</f>
        <v>0</v>
      </c>
      <c r="J289">
        <f>VLOOKUP($D289,Dummy!$C$2:$I$1194,7,FALSE)</f>
        <v>0</v>
      </c>
      <c r="K289">
        <f>VLOOKUP($B289,'Distance from BP'!$A$1:$F$3179,3,FALSE)</f>
        <v>94.44</v>
      </c>
      <c r="L289">
        <f>VLOOKUP($B289,'Distance from BP'!$A$1:$F$3179,4,FALSE)</f>
        <v>98.64</v>
      </c>
      <c r="M289">
        <f>VLOOKUP($B289,'Distance from BP'!$A$1:$F$3179,5,FALSE)</f>
        <v>123.27</v>
      </c>
      <c r="N289">
        <f>VLOOKUP($B289,'Distance from BP'!$A$1:$F$3179,6,FALSE)</f>
        <v>120.4</v>
      </c>
      <c r="O289" s="7">
        <f>VLOOKUP(B289,'tax data'!$A$1:$M$3179,12,FALSE)</f>
        <v>3504117.1066481993</v>
      </c>
    </row>
    <row r="290" spans="1:15" x14ac:dyDescent="0.2">
      <c r="A290" s="1">
        <v>45902</v>
      </c>
      <c r="B290" t="s">
        <v>73</v>
      </c>
      <c r="C290" t="s">
        <v>421</v>
      </c>
      <c r="D290" t="s">
        <v>830</v>
      </c>
      <c r="E290">
        <v>599</v>
      </c>
      <c r="F290">
        <v>597</v>
      </c>
      <c r="G290">
        <f>VLOOKUP($D290,Dummy!$C$2:$I$1194,4,FALSE)</f>
        <v>0</v>
      </c>
      <c r="H290">
        <f>VLOOKUP($D290,Dummy!$C$2:$I$1194,5,FALSE)</f>
        <v>0</v>
      </c>
      <c r="I290">
        <f>VLOOKUP($D290,Dummy!$C$2:$I$1194,6,FALSE)</f>
        <v>0</v>
      </c>
      <c r="J290">
        <f>VLOOKUP($D290,Dummy!$C$2:$I$1194,7,FALSE)</f>
        <v>0</v>
      </c>
      <c r="K290">
        <f>VLOOKUP($B290,'Distance from BP'!$A$1:$F$3179,3,FALSE)</f>
        <v>135.26</v>
      </c>
      <c r="L290">
        <f>VLOOKUP($B290,'Distance from BP'!$A$1:$F$3179,4,FALSE)</f>
        <v>186.11</v>
      </c>
      <c r="M290">
        <f>VLOOKUP($B290,'Distance from BP'!$A$1:$F$3179,5,FALSE)</f>
        <v>207.13</v>
      </c>
      <c r="N290">
        <f>VLOOKUP($B290,'Distance from BP'!$A$1:$F$3179,6,FALSE)</f>
        <v>195.57</v>
      </c>
      <c r="O290" s="7">
        <f>VLOOKUP(B290,'tax data'!$A$1:$M$3179,12,FALSE)</f>
        <v>4388174.5287277699</v>
      </c>
    </row>
    <row r="291" spans="1:15" x14ac:dyDescent="0.2">
      <c r="A291" s="1">
        <v>45902</v>
      </c>
      <c r="B291" t="s">
        <v>74</v>
      </c>
      <c r="C291" t="s">
        <v>422</v>
      </c>
      <c r="D291" t="s">
        <v>831</v>
      </c>
      <c r="E291">
        <v>588</v>
      </c>
      <c r="F291">
        <v>585</v>
      </c>
      <c r="G291">
        <f>VLOOKUP($D291,Dummy!$C$2:$I$1194,4,FALSE)</f>
        <v>0</v>
      </c>
      <c r="H291">
        <f>VLOOKUP($D291,Dummy!$C$2:$I$1194,5,FALSE)</f>
        <v>0</v>
      </c>
      <c r="I291">
        <f>VLOOKUP($D291,Dummy!$C$2:$I$1194,6,FALSE)</f>
        <v>0</v>
      </c>
      <c r="J291">
        <f>VLOOKUP($D291,Dummy!$C$2:$I$1194,7,FALSE)</f>
        <v>0</v>
      </c>
      <c r="K291">
        <f>VLOOKUP($B291,'Distance from BP'!$A$1:$F$3179,3,FALSE)</f>
        <v>153.82</v>
      </c>
      <c r="L291">
        <f>VLOOKUP($B291,'Distance from BP'!$A$1:$F$3179,4,FALSE)</f>
        <v>223.56</v>
      </c>
      <c r="M291">
        <f>VLOOKUP($B291,'Distance from BP'!$A$1:$F$3179,5,FALSE)</f>
        <v>223.39</v>
      </c>
      <c r="N291">
        <f>VLOOKUP($B291,'Distance from BP'!$A$1:$F$3179,6,FALSE)</f>
        <v>205.41</v>
      </c>
      <c r="O291" s="7">
        <f>VLOOKUP(B291,'tax data'!$A$1:$M$3179,12,FALSE)</f>
        <v>3205693.9772972972</v>
      </c>
    </row>
    <row r="292" spans="1:15" x14ac:dyDescent="0.2">
      <c r="A292" s="1">
        <v>45902</v>
      </c>
      <c r="B292" t="s">
        <v>74</v>
      </c>
      <c r="C292" t="s">
        <v>421</v>
      </c>
      <c r="D292" t="s">
        <v>832</v>
      </c>
      <c r="E292">
        <v>592</v>
      </c>
      <c r="F292">
        <v>589</v>
      </c>
      <c r="G292">
        <f>VLOOKUP($D292,Dummy!$C$2:$I$1194,4,FALSE)</f>
        <v>0</v>
      </c>
      <c r="H292">
        <f>VLOOKUP($D292,Dummy!$C$2:$I$1194,5,FALSE)</f>
        <v>0</v>
      </c>
      <c r="I292">
        <f>VLOOKUP($D292,Dummy!$C$2:$I$1194,6,FALSE)</f>
        <v>0</v>
      </c>
      <c r="J292">
        <f>VLOOKUP($D292,Dummy!$C$2:$I$1194,7,FALSE)</f>
        <v>0</v>
      </c>
      <c r="K292">
        <f>VLOOKUP($B292,'Distance from BP'!$A$1:$F$3179,3,FALSE)</f>
        <v>153.82</v>
      </c>
      <c r="L292">
        <f>VLOOKUP($B292,'Distance from BP'!$A$1:$F$3179,4,FALSE)</f>
        <v>223.56</v>
      </c>
      <c r="M292">
        <f>VLOOKUP($B292,'Distance from BP'!$A$1:$F$3179,5,FALSE)</f>
        <v>223.39</v>
      </c>
      <c r="N292">
        <f>VLOOKUP($B292,'Distance from BP'!$A$1:$F$3179,6,FALSE)</f>
        <v>205.41</v>
      </c>
      <c r="O292" s="7">
        <f>VLOOKUP(B292,'tax data'!$A$1:$M$3179,12,FALSE)</f>
        <v>3205693.9772972972</v>
      </c>
    </row>
    <row r="293" spans="1:15" x14ac:dyDescent="0.2">
      <c r="A293" s="1">
        <v>45902</v>
      </c>
      <c r="B293" t="s">
        <v>75</v>
      </c>
      <c r="C293" t="s">
        <v>456</v>
      </c>
      <c r="D293" t="s">
        <v>833</v>
      </c>
      <c r="E293">
        <v>598</v>
      </c>
      <c r="F293" t="e">
        <v>#N/A</v>
      </c>
      <c r="G293">
        <f>VLOOKUP($D293,Dummy!$C$2:$I$1194,4,FALSE)</f>
        <v>0</v>
      </c>
      <c r="H293">
        <f>VLOOKUP($D293,Dummy!$C$2:$I$1194,5,FALSE)</f>
        <v>0</v>
      </c>
      <c r="I293">
        <f>VLOOKUP($D293,Dummy!$C$2:$I$1194,6,FALSE)</f>
        <v>0</v>
      </c>
      <c r="J293">
        <f>VLOOKUP($D293,Dummy!$C$2:$I$1194,7,FALSE)</f>
        <v>0</v>
      </c>
      <c r="K293">
        <f>VLOOKUP($B293,'Distance from BP'!$A$1:$F$3179,3,FALSE)</f>
        <v>92.71</v>
      </c>
      <c r="L293">
        <f>VLOOKUP($B293,'Distance from BP'!$A$1:$F$3179,4,FALSE)</f>
        <v>134.63</v>
      </c>
      <c r="M293">
        <f>VLOOKUP($B293,'Distance from BP'!$A$1:$F$3179,5,FALSE)</f>
        <v>117.61</v>
      </c>
      <c r="N293">
        <f>VLOOKUP($B293,'Distance from BP'!$A$1:$F$3179,6,FALSE)</f>
        <v>105.25</v>
      </c>
      <c r="O293" s="7">
        <f>VLOOKUP(B293,'tax data'!$A$1:$M$3179,12,FALSE)</f>
        <v>3827681.7050428162</v>
      </c>
    </row>
    <row r="294" spans="1:15" x14ac:dyDescent="0.2">
      <c r="A294" s="1">
        <v>45902</v>
      </c>
      <c r="B294" t="s">
        <v>76</v>
      </c>
      <c r="C294" t="s">
        <v>421</v>
      </c>
      <c r="D294" t="s">
        <v>834</v>
      </c>
      <c r="E294">
        <v>642</v>
      </c>
      <c r="F294">
        <v>639</v>
      </c>
      <c r="G294">
        <f>VLOOKUP($D294,Dummy!$C$2:$I$1194,4,FALSE)</f>
        <v>1</v>
      </c>
      <c r="H294">
        <f>VLOOKUP($D294,Dummy!$C$2:$I$1194,5,FALSE)</f>
        <v>1</v>
      </c>
      <c r="I294">
        <f>VLOOKUP($D294,Dummy!$C$2:$I$1194,6,FALSE)</f>
        <v>1</v>
      </c>
      <c r="J294">
        <f>VLOOKUP($D294,Dummy!$C$2:$I$1194,7,FALSE)</f>
        <v>0</v>
      </c>
      <c r="K294">
        <f>VLOOKUP($B294,'Distance from BP'!$A$1:$F$3179,3,FALSE)</f>
        <v>66.87</v>
      </c>
      <c r="L294">
        <f>VLOOKUP($B294,'Distance from BP'!$A$1:$F$3179,4,FALSE)</f>
        <v>92.76</v>
      </c>
      <c r="M294">
        <f>VLOOKUP($B294,'Distance from BP'!$A$1:$F$3179,5,FALSE)</f>
        <v>74.44</v>
      </c>
      <c r="N294">
        <f>VLOOKUP($B294,'Distance from BP'!$A$1:$F$3179,6,FALSE)</f>
        <v>65.760000000000005</v>
      </c>
      <c r="O294" s="7">
        <f>VLOOKUP(B294,'tax data'!$A$1:$M$3179,12,FALSE)</f>
        <v>4034368.8784739152</v>
      </c>
    </row>
    <row r="295" spans="1:15" x14ac:dyDescent="0.2">
      <c r="A295" s="1">
        <v>45902</v>
      </c>
      <c r="B295" t="s">
        <v>76</v>
      </c>
      <c r="C295" t="s">
        <v>421</v>
      </c>
      <c r="D295" t="s">
        <v>835</v>
      </c>
      <c r="E295">
        <v>642</v>
      </c>
      <c r="F295">
        <v>639</v>
      </c>
      <c r="G295">
        <f>VLOOKUP($D295,Dummy!$C$2:$I$1194,4,FALSE)</f>
        <v>1</v>
      </c>
      <c r="H295">
        <f>VLOOKUP($D295,Dummy!$C$2:$I$1194,5,FALSE)</f>
        <v>1</v>
      </c>
      <c r="I295">
        <f>VLOOKUP($D295,Dummy!$C$2:$I$1194,6,FALSE)</f>
        <v>1</v>
      </c>
      <c r="J295">
        <f>VLOOKUP($D295,Dummy!$C$2:$I$1194,7,FALSE)</f>
        <v>0</v>
      </c>
      <c r="K295">
        <f>VLOOKUP($B295,'Distance from BP'!$A$1:$F$3179,3,FALSE)</f>
        <v>66.87</v>
      </c>
      <c r="L295">
        <f>VLOOKUP($B295,'Distance from BP'!$A$1:$F$3179,4,FALSE)</f>
        <v>92.76</v>
      </c>
      <c r="M295">
        <f>VLOOKUP($B295,'Distance from BP'!$A$1:$F$3179,5,FALSE)</f>
        <v>74.44</v>
      </c>
      <c r="N295">
        <f>VLOOKUP($B295,'Distance from BP'!$A$1:$F$3179,6,FALSE)</f>
        <v>65.760000000000005</v>
      </c>
      <c r="O295" s="7">
        <f>VLOOKUP(B295,'tax data'!$A$1:$M$3179,12,FALSE)</f>
        <v>4034368.8784739152</v>
      </c>
    </row>
    <row r="296" spans="1:15" x14ac:dyDescent="0.2">
      <c r="A296" s="1">
        <v>45902</v>
      </c>
      <c r="B296" t="s">
        <v>76</v>
      </c>
      <c r="C296" t="s">
        <v>455</v>
      </c>
      <c r="D296" t="s">
        <v>836</v>
      </c>
      <c r="E296">
        <v>581.9</v>
      </c>
      <c r="F296">
        <v>573.9</v>
      </c>
      <c r="G296">
        <f>VLOOKUP($D296,Dummy!$C$2:$I$1194,4,FALSE)</f>
        <v>0</v>
      </c>
      <c r="H296">
        <f>VLOOKUP($D296,Dummy!$C$2:$I$1194,5,FALSE)</f>
        <v>0</v>
      </c>
      <c r="I296">
        <f>VLOOKUP($D296,Dummy!$C$2:$I$1194,6,FALSE)</f>
        <v>0</v>
      </c>
      <c r="J296">
        <f>VLOOKUP($D296,Dummy!$C$2:$I$1194,7,FALSE)</f>
        <v>0</v>
      </c>
      <c r="K296">
        <f>VLOOKUP($B296,'Distance from BP'!$A$1:$F$3179,3,FALSE)</f>
        <v>66.87</v>
      </c>
      <c r="L296">
        <f>VLOOKUP($B296,'Distance from BP'!$A$1:$F$3179,4,FALSE)</f>
        <v>92.76</v>
      </c>
      <c r="M296">
        <f>VLOOKUP($B296,'Distance from BP'!$A$1:$F$3179,5,FALSE)</f>
        <v>74.44</v>
      </c>
      <c r="N296">
        <f>VLOOKUP($B296,'Distance from BP'!$A$1:$F$3179,6,FALSE)</f>
        <v>65.760000000000005</v>
      </c>
      <c r="O296" s="7">
        <f>VLOOKUP(B296,'tax data'!$A$1:$M$3179,12,FALSE)</f>
        <v>4034368.8784739152</v>
      </c>
    </row>
    <row r="297" spans="1:15" x14ac:dyDescent="0.2">
      <c r="A297" s="1">
        <v>45902</v>
      </c>
      <c r="B297" t="s">
        <v>76</v>
      </c>
      <c r="C297" t="s">
        <v>426</v>
      </c>
      <c r="D297" t="s">
        <v>837</v>
      </c>
      <c r="E297">
        <v>591.9</v>
      </c>
      <c r="F297">
        <v>588.9</v>
      </c>
      <c r="G297">
        <f>VLOOKUP($D297,Dummy!$C$2:$I$1194,4,FALSE)</f>
        <v>0</v>
      </c>
      <c r="H297">
        <f>VLOOKUP($D297,Dummy!$C$2:$I$1194,5,FALSE)</f>
        <v>0</v>
      </c>
      <c r="I297">
        <f>VLOOKUP($D297,Dummy!$C$2:$I$1194,6,FALSE)</f>
        <v>0</v>
      </c>
      <c r="J297">
        <f>VLOOKUP($D297,Dummy!$C$2:$I$1194,7,FALSE)</f>
        <v>0</v>
      </c>
      <c r="K297">
        <f>VLOOKUP($B297,'Distance from BP'!$A$1:$F$3179,3,FALSE)</f>
        <v>66.87</v>
      </c>
      <c r="L297">
        <f>VLOOKUP($B297,'Distance from BP'!$A$1:$F$3179,4,FALSE)</f>
        <v>92.76</v>
      </c>
      <c r="M297">
        <f>VLOOKUP($B297,'Distance from BP'!$A$1:$F$3179,5,FALSE)</f>
        <v>74.44</v>
      </c>
      <c r="N297">
        <f>VLOOKUP($B297,'Distance from BP'!$A$1:$F$3179,6,FALSE)</f>
        <v>65.760000000000005</v>
      </c>
      <c r="O297" s="7">
        <f>VLOOKUP(B297,'tax data'!$A$1:$M$3179,12,FALSE)</f>
        <v>4034368.8784739152</v>
      </c>
    </row>
    <row r="298" spans="1:15" x14ac:dyDescent="0.2">
      <c r="A298" s="1">
        <v>45902</v>
      </c>
      <c r="B298" t="s">
        <v>76</v>
      </c>
      <c r="C298" t="s">
        <v>421</v>
      </c>
      <c r="D298" t="s">
        <v>838</v>
      </c>
      <c r="E298">
        <v>592</v>
      </c>
      <c r="F298">
        <v>589</v>
      </c>
      <c r="G298">
        <f>VLOOKUP($D298,Dummy!$C$2:$I$1194,4,FALSE)</f>
        <v>0</v>
      </c>
      <c r="H298">
        <f>VLOOKUP($D298,Dummy!$C$2:$I$1194,5,FALSE)</f>
        <v>0</v>
      </c>
      <c r="I298">
        <f>VLOOKUP($D298,Dummy!$C$2:$I$1194,6,FALSE)</f>
        <v>0</v>
      </c>
      <c r="J298">
        <f>VLOOKUP($D298,Dummy!$C$2:$I$1194,7,FALSE)</f>
        <v>0</v>
      </c>
      <c r="K298">
        <f>VLOOKUP($B298,'Distance from BP'!$A$1:$F$3179,3,FALSE)</f>
        <v>66.87</v>
      </c>
      <c r="L298">
        <f>VLOOKUP($B298,'Distance from BP'!$A$1:$F$3179,4,FALSE)</f>
        <v>92.76</v>
      </c>
      <c r="M298">
        <f>VLOOKUP($B298,'Distance from BP'!$A$1:$F$3179,5,FALSE)</f>
        <v>74.44</v>
      </c>
      <c r="N298">
        <f>VLOOKUP($B298,'Distance from BP'!$A$1:$F$3179,6,FALSE)</f>
        <v>65.760000000000005</v>
      </c>
      <c r="O298" s="7">
        <f>VLOOKUP(B298,'tax data'!$A$1:$M$3179,12,FALSE)</f>
        <v>4034368.8784739152</v>
      </c>
    </row>
    <row r="299" spans="1:15" x14ac:dyDescent="0.2">
      <c r="A299" s="1">
        <v>45902</v>
      </c>
      <c r="B299" t="s">
        <v>76</v>
      </c>
      <c r="C299" t="s">
        <v>421</v>
      </c>
      <c r="D299" t="s">
        <v>839</v>
      </c>
      <c r="E299">
        <v>592</v>
      </c>
      <c r="F299">
        <v>589</v>
      </c>
      <c r="G299">
        <f>VLOOKUP($D299,Dummy!$C$2:$I$1194,4,FALSE)</f>
        <v>0</v>
      </c>
      <c r="H299">
        <f>VLOOKUP($D299,Dummy!$C$2:$I$1194,5,FALSE)</f>
        <v>0</v>
      </c>
      <c r="I299">
        <f>VLOOKUP($D299,Dummy!$C$2:$I$1194,6,FALSE)</f>
        <v>0</v>
      </c>
      <c r="J299">
        <f>VLOOKUP($D299,Dummy!$C$2:$I$1194,7,FALSE)</f>
        <v>0</v>
      </c>
      <c r="K299">
        <f>VLOOKUP($B299,'Distance from BP'!$A$1:$F$3179,3,FALSE)</f>
        <v>66.87</v>
      </c>
      <c r="L299">
        <f>VLOOKUP($B299,'Distance from BP'!$A$1:$F$3179,4,FALSE)</f>
        <v>92.76</v>
      </c>
      <c r="M299">
        <f>VLOOKUP($B299,'Distance from BP'!$A$1:$F$3179,5,FALSE)</f>
        <v>74.44</v>
      </c>
      <c r="N299">
        <f>VLOOKUP($B299,'Distance from BP'!$A$1:$F$3179,6,FALSE)</f>
        <v>65.760000000000005</v>
      </c>
      <c r="O299" s="7">
        <f>VLOOKUP(B299,'tax data'!$A$1:$M$3179,12,FALSE)</f>
        <v>4034368.8784739152</v>
      </c>
    </row>
    <row r="300" spans="1:15" x14ac:dyDescent="0.2">
      <c r="A300" s="1">
        <v>45902</v>
      </c>
      <c r="B300" t="s">
        <v>77</v>
      </c>
      <c r="C300" t="s">
        <v>457</v>
      </c>
      <c r="D300" t="s">
        <v>840</v>
      </c>
      <c r="E300">
        <v>583</v>
      </c>
      <c r="F300">
        <v>578</v>
      </c>
      <c r="G300">
        <f>VLOOKUP($D300,Dummy!$C$2:$I$1194,4,FALSE)</f>
        <v>0</v>
      </c>
      <c r="H300">
        <f>VLOOKUP($D300,Dummy!$C$2:$I$1194,5,FALSE)</f>
        <v>0</v>
      </c>
      <c r="I300">
        <f>VLOOKUP($D300,Dummy!$C$2:$I$1194,6,FALSE)</f>
        <v>0</v>
      </c>
      <c r="J300">
        <f>VLOOKUP($D300,Dummy!$C$2:$I$1194,7,FALSE)</f>
        <v>0</v>
      </c>
      <c r="K300">
        <f>VLOOKUP($B300,'Distance from BP'!$A$1:$F$3179,3,FALSE)</f>
        <v>157.86000000000001</v>
      </c>
      <c r="L300">
        <f>VLOOKUP($B300,'Distance from BP'!$A$1:$F$3179,4,FALSE)</f>
        <v>195.85</v>
      </c>
      <c r="M300">
        <f>VLOOKUP($B300,'Distance from BP'!$A$1:$F$3179,5,FALSE)</f>
        <v>211.8</v>
      </c>
      <c r="N300">
        <f>VLOOKUP($B300,'Distance from BP'!$A$1:$F$3179,6,FALSE)</f>
        <v>183.51</v>
      </c>
      <c r="O300" s="7">
        <f>VLOOKUP(B300,'tax data'!$A$1:$M$3179,12,FALSE)</f>
        <v>4410819.0251872018</v>
      </c>
    </row>
    <row r="301" spans="1:15" x14ac:dyDescent="0.2">
      <c r="A301" s="1">
        <v>45902</v>
      </c>
      <c r="B301" t="s">
        <v>77</v>
      </c>
      <c r="C301" t="s">
        <v>421</v>
      </c>
      <c r="D301" t="s">
        <v>841</v>
      </c>
      <c r="E301">
        <v>592</v>
      </c>
      <c r="F301">
        <v>589</v>
      </c>
      <c r="G301">
        <f>VLOOKUP($D301,Dummy!$C$2:$I$1194,4,FALSE)</f>
        <v>0</v>
      </c>
      <c r="H301">
        <f>VLOOKUP($D301,Dummy!$C$2:$I$1194,5,FALSE)</f>
        <v>0</v>
      </c>
      <c r="I301">
        <f>VLOOKUP($D301,Dummy!$C$2:$I$1194,6,FALSE)</f>
        <v>0</v>
      </c>
      <c r="J301">
        <f>VLOOKUP($D301,Dummy!$C$2:$I$1194,7,FALSE)</f>
        <v>0</v>
      </c>
      <c r="K301">
        <f>VLOOKUP($B301,'Distance from BP'!$A$1:$F$3179,3,FALSE)</f>
        <v>157.86000000000001</v>
      </c>
      <c r="L301">
        <f>VLOOKUP($B301,'Distance from BP'!$A$1:$F$3179,4,FALSE)</f>
        <v>195.85</v>
      </c>
      <c r="M301">
        <f>VLOOKUP($B301,'Distance from BP'!$A$1:$F$3179,5,FALSE)</f>
        <v>211.8</v>
      </c>
      <c r="N301">
        <f>VLOOKUP($B301,'Distance from BP'!$A$1:$F$3179,6,FALSE)</f>
        <v>183.51</v>
      </c>
      <c r="O301" s="7">
        <f>VLOOKUP(B301,'tax data'!$A$1:$M$3179,12,FALSE)</f>
        <v>4410819.0251872018</v>
      </c>
    </row>
    <row r="302" spans="1:15" x14ac:dyDescent="0.2">
      <c r="A302" s="1">
        <v>45902</v>
      </c>
      <c r="B302" t="s">
        <v>77</v>
      </c>
      <c r="C302" t="s">
        <v>422</v>
      </c>
      <c r="D302" t="s">
        <v>842</v>
      </c>
      <c r="E302">
        <v>591</v>
      </c>
      <c r="F302">
        <v>589</v>
      </c>
      <c r="G302">
        <f>VLOOKUP($D302,Dummy!$C$2:$I$1194,4,FALSE)</f>
        <v>0</v>
      </c>
      <c r="H302">
        <f>VLOOKUP($D302,Dummy!$C$2:$I$1194,5,FALSE)</f>
        <v>0</v>
      </c>
      <c r="I302">
        <f>VLOOKUP($D302,Dummy!$C$2:$I$1194,6,FALSE)</f>
        <v>0</v>
      </c>
      <c r="J302">
        <f>VLOOKUP($D302,Dummy!$C$2:$I$1194,7,FALSE)</f>
        <v>0</v>
      </c>
      <c r="K302">
        <f>VLOOKUP($B302,'Distance from BP'!$A$1:$F$3179,3,FALSE)</f>
        <v>157.86000000000001</v>
      </c>
      <c r="L302">
        <f>VLOOKUP($B302,'Distance from BP'!$A$1:$F$3179,4,FALSE)</f>
        <v>195.85</v>
      </c>
      <c r="M302">
        <f>VLOOKUP($B302,'Distance from BP'!$A$1:$F$3179,5,FALSE)</f>
        <v>211.8</v>
      </c>
      <c r="N302">
        <f>VLOOKUP($B302,'Distance from BP'!$A$1:$F$3179,6,FALSE)</f>
        <v>183.51</v>
      </c>
      <c r="O302" s="7">
        <f>VLOOKUP(B302,'tax data'!$A$1:$M$3179,12,FALSE)</f>
        <v>4410819.0251872018</v>
      </c>
    </row>
    <row r="303" spans="1:15" x14ac:dyDescent="0.2">
      <c r="A303" s="1">
        <v>45902</v>
      </c>
      <c r="B303" t="s">
        <v>77</v>
      </c>
      <c r="C303" t="s">
        <v>458</v>
      </c>
      <c r="D303" t="s">
        <v>843</v>
      </c>
      <c r="E303">
        <v>606</v>
      </c>
      <c r="F303">
        <v>589</v>
      </c>
      <c r="G303">
        <f>VLOOKUP($D303,Dummy!$C$2:$I$1194,4,FALSE)</f>
        <v>0</v>
      </c>
      <c r="H303">
        <f>VLOOKUP($D303,Dummy!$C$2:$I$1194,5,FALSE)</f>
        <v>0</v>
      </c>
      <c r="I303">
        <f>VLOOKUP($D303,Dummy!$C$2:$I$1194,6,FALSE)</f>
        <v>0</v>
      </c>
      <c r="J303">
        <f>VLOOKUP($D303,Dummy!$C$2:$I$1194,7,FALSE)</f>
        <v>0</v>
      </c>
      <c r="K303">
        <f>VLOOKUP($B303,'Distance from BP'!$A$1:$F$3179,3,FALSE)</f>
        <v>157.86000000000001</v>
      </c>
      <c r="L303">
        <f>VLOOKUP($B303,'Distance from BP'!$A$1:$F$3179,4,FALSE)</f>
        <v>195.85</v>
      </c>
      <c r="M303">
        <f>VLOOKUP($B303,'Distance from BP'!$A$1:$F$3179,5,FALSE)</f>
        <v>211.8</v>
      </c>
      <c r="N303">
        <f>VLOOKUP($B303,'Distance from BP'!$A$1:$F$3179,6,FALSE)</f>
        <v>183.51</v>
      </c>
      <c r="O303" s="7">
        <f>VLOOKUP(B303,'tax data'!$A$1:$M$3179,12,FALSE)</f>
        <v>4410819.0251872018</v>
      </c>
    </row>
    <row r="304" spans="1:15" x14ac:dyDescent="0.2">
      <c r="A304" s="1">
        <v>45902</v>
      </c>
      <c r="B304" t="s">
        <v>78</v>
      </c>
      <c r="C304" t="s">
        <v>429</v>
      </c>
      <c r="D304" t="s">
        <v>844</v>
      </c>
      <c r="E304">
        <v>596</v>
      </c>
      <c r="F304">
        <v>579</v>
      </c>
      <c r="G304">
        <f>VLOOKUP($D304,Dummy!$C$2:$I$1194,4,FALSE)</f>
        <v>1</v>
      </c>
      <c r="H304">
        <f>VLOOKUP($D304,Dummy!$C$2:$I$1194,5,FALSE)</f>
        <v>1</v>
      </c>
      <c r="I304">
        <f>VLOOKUP($D304,Dummy!$C$2:$I$1194,6,FALSE)</f>
        <v>1</v>
      </c>
      <c r="J304">
        <f>VLOOKUP($D304,Dummy!$C$2:$I$1194,7,FALSE)</f>
        <v>1</v>
      </c>
      <c r="K304">
        <f>VLOOKUP($B304,'Distance from BP'!$A$1:$F$3179,3,FALSE)</f>
        <v>138.54</v>
      </c>
      <c r="L304">
        <f>VLOOKUP($B304,'Distance from BP'!$A$1:$F$3179,4,FALSE)</f>
        <v>144.71</v>
      </c>
      <c r="M304">
        <f>VLOOKUP($B304,'Distance from BP'!$A$1:$F$3179,5,FALSE)</f>
        <v>219.46</v>
      </c>
      <c r="N304">
        <f>VLOOKUP($B304,'Distance from BP'!$A$1:$F$3179,6,FALSE)</f>
        <v>214.05</v>
      </c>
      <c r="O304" s="7">
        <f>VLOOKUP(B304,'tax data'!$A$1:$M$3179,12,FALSE)</f>
        <v>3645566.6145203114</v>
      </c>
    </row>
    <row r="305" spans="1:15" x14ac:dyDescent="0.2">
      <c r="A305" s="1">
        <v>45902</v>
      </c>
      <c r="B305" t="s">
        <v>79</v>
      </c>
      <c r="C305" t="s">
        <v>421</v>
      </c>
      <c r="D305" t="s">
        <v>845</v>
      </c>
      <c r="E305">
        <v>592</v>
      </c>
      <c r="F305">
        <v>589</v>
      </c>
      <c r="G305">
        <f>VLOOKUP($D305,Dummy!$C$2:$I$1194,4,FALSE)</f>
        <v>0</v>
      </c>
      <c r="H305">
        <f>VLOOKUP($D305,Dummy!$C$2:$I$1194,5,FALSE)</f>
        <v>0</v>
      </c>
      <c r="I305">
        <f>VLOOKUP($D305,Dummy!$C$2:$I$1194,6,FALSE)</f>
        <v>0</v>
      </c>
      <c r="J305">
        <f>VLOOKUP($D305,Dummy!$C$2:$I$1194,7,FALSE)</f>
        <v>0</v>
      </c>
      <c r="K305">
        <f>VLOOKUP($B305,'Distance from BP'!$A$1:$F$3179,3,FALSE)</f>
        <v>214.38</v>
      </c>
      <c r="L305">
        <f>VLOOKUP($B305,'Distance from BP'!$A$1:$F$3179,4,FALSE)</f>
        <v>221.23</v>
      </c>
      <c r="M305">
        <f>VLOOKUP($B305,'Distance from BP'!$A$1:$F$3179,5,FALSE)</f>
        <v>312.3</v>
      </c>
      <c r="N305">
        <f>VLOOKUP($B305,'Distance from BP'!$A$1:$F$3179,6,FALSE)</f>
        <v>309.14999999999998</v>
      </c>
      <c r="O305" s="7">
        <f>VLOOKUP(B305,'tax data'!$A$1:$M$3179,12,FALSE)</f>
        <v>3204716.4736587722</v>
      </c>
    </row>
    <row r="306" spans="1:15" x14ac:dyDescent="0.2">
      <c r="A306" s="1">
        <v>45902</v>
      </c>
      <c r="B306" t="s">
        <v>80</v>
      </c>
      <c r="C306" t="s">
        <v>421</v>
      </c>
      <c r="D306" t="s">
        <v>846</v>
      </c>
      <c r="E306">
        <v>592</v>
      </c>
      <c r="F306">
        <v>589</v>
      </c>
      <c r="G306">
        <f>VLOOKUP($D306,Dummy!$C$2:$I$1194,4,FALSE)</f>
        <v>0</v>
      </c>
      <c r="H306">
        <f>VLOOKUP($D306,Dummy!$C$2:$I$1194,5,FALSE)</f>
        <v>0</v>
      </c>
      <c r="I306">
        <f>VLOOKUP($D306,Dummy!$C$2:$I$1194,6,FALSE)</f>
        <v>0</v>
      </c>
      <c r="J306">
        <f>VLOOKUP($D306,Dummy!$C$2:$I$1194,7,FALSE)</f>
        <v>0</v>
      </c>
      <c r="K306">
        <f>VLOOKUP($B306,'Distance from BP'!$A$1:$F$3179,3,FALSE)</f>
        <v>160.33000000000001</v>
      </c>
      <c r="L306">
        <f>VLOOKUP($B306,'Distance from BP'!$A$1:$F$3179,4,FALSE)</f>
        <v>187.66</v>
      </c>
      <c r="M306">
        <f>VLOOKUP($B306,'Distance from BP'!$A$1:$F$3179,5,FALSE)</f>
        <v>220.61</v>
      </c>
      <c r="N306">
        <f>VLOOKUP($B306,'Distance from BP'!$A$1:$F$3179,6,FALSE)</f>
        <v>210.41</v>
      </c>
      <c r="O306" s="7">
        <f>VLOOKUP(B306,'tax data'!$A$1:$M$3179,12,FALSE)</f>
        <v>4648380.5742128938</v>
      </c>
    </row>
    <row r="307" spans="1:15" x14ac:dyDescent="0.2">
      <c r="A307" s="1">
        <v>45902</v>
      </c>
      <c r="B307" t="s">
        <v>81</v>
      </c>
      <c r="C307" t="s">
        <v>422</v>
      </c>
      <c r="D307" t="s">
        <v>847</v>
      </c>
      <c r="E307">
        <v>591</v>
      </c>
      <c r="F307">
        <v>588</v>
      </c>
      <c r="G307">
        <f>VLOOKUP($D307,Dummy!$C$2:$I$1194,4,FALSE)</f>
        <v>0</v>
      </c>
      <c r="H307">
        <f>VLOOKUP($D307,Dummy!$C$2:$I$1194,5,FALSE)</f>
        <v>0</v>
      </c>
      <c r="I307">
        <f>VLOOKUP($D307,Dummy!$C$2:$I$1194,6,FALSE)</f>
        <v>0</v>
      </c>
      <c r="J307">
        <f>VLOOKUP($D307,Dummy!$C$2:$I$1194,7,FALSE)</f>
        <v>0</v>
      </c>
      <c r="K307">
        <f>VLOOKUP($B307,'Distance from BP'!$A$1:$F$3179,3,FALSE)</f>
        <v>105.24</v>
      </c>
      <c r="L307">
        <f>VLOOKUP($B307,'Distance from BP'!$A$1:$F$3179,4,FALSE)</f>
        <v>135.16999999999999</v>
      </c>
      <c r="M307">
        <f>VLOOKUP($B307,'Distance from BP'!$A$1:$F$3179,5,FALSE)</f>
        <v>130.25</v>
      </c>
      <c r="N307">
        <f>VLOOKUP($B307,'Distance from BP'!$A$1:$F$3179,6,FALSE)</f>
        <v>126.08</v>
      </c>
      <c r="O307" s="7">
        <f>VLOOKUP(B307,'tax data'!$A$1:$M$3179,12,FALSE)</f>
        <v>3827049.9357218123</v>
      </c>
    </row>
    <row r="308" spans="1:15" x14ac:dyDescent="0.2">
      <c r="A308" s="1">
        <v>45902</v>
      </c>
      <c r="B308" t="s">
        <v>82</v>
      </c>
      <c r="C308" t="s">
        <v>459</v>
      </c>
      <c r="D308" t="s">
        <v>848</v>
      </c>
      <c r="E308">
        <v>598</v>
      </c>
      <c r="F308">
        <v>597</v>
      </c>
      <c r="G308">
        <f>VLOOKUP($D308,Dummy!$C$2:$I$1194,4,FALSE)</f>
        <v>0</v>
      </c>
      <c r="H308">
        <f>VLOOKUP($D308,Dummy!$C$2:$I$1194,5,FALSE)</f>
        <v>0</v>
      </c>
      <c r="I308">
        <f>VLOOKUP($D308,Dummy!$C$2:$I$1194,6,FALSE)</f>
        <v>0</v>
      </c>
      <c r="J308">
        <f>VLOOKUP($D308,Dummy!$C$2:$I$1194,7,FALSE)</f>
        <v>0</v>
      </c>
      <c r="K308">
        <f>VLOOKUP($B308,'Distance from BP'!$A$1:$F$3179,3,FALSE)</f>
        <v>59.82</v>
      </c>
      <c r="L308">
        <f>VLOOKUP($B308,'Distance from BP'!$A$1:$F$3179,4,FALSE)</f>
        <v>67.89</v>
      </c>
      <c r="M308">
        <f>VLOOKUP($B308,'Distance from BP'!$A$1:$F$3179,5,FALSE)</f>
        <v>51.52</v>
      </c>
      <c r="N308">
        <f>VLOOKUP($B308,'Distance from BP'!$A$1:$F$3179,6,FALSE)</f>
        <v>44.78</v>
      </c>
      <c r="O308" s="7">
        <f>VLOOKUP(B308,'tax data'!$A$1:$M$3179,12,FALSE)</f>
        <v>4553825.8028359218</v>
      </c>
    </row>
    <row r="309" spans="1:15" x14ac:dyDescent="0.2">
      <c r="A309" s="1">
        <v>45902</v>
      </c>
      <c r="B309" t="s">
        <v>83</v>
      </c>
      <c r="C309" t="s">
        <v>428</v>
      </c>
      <c r="D309" t="s">
        <v>849</v>
      </c>
      <c r="E309">
        <v>601.9</v>
      </c>
      <c r="F309">
        <v>585.9</v>
      </c>
      <c r="G309">
        <f>VLOOKUP($D309,Dummy!$C$2:$I$1194,4,FALSE)</f>
        <v>0</v>
      </c>
      <c r="H309">
        <f>VLOOKUP($D309,Dummy!$C$2:$I$1194,5,FALSE)</f>
        <v>0</v>
      </c>
      <c r="I309">
        <f>VLOOKUP($D309,Dummy!$C$2:$I$1194,6,FALSE)</f>
        <v>0</v>
      </c>
      <c r="J309">
        <f>VLOOKUP($D309,Dummy!$C$2:$I$1194,7,FALSE)</f>
        <v>0</v>
      </c>
      <c r="K309">
        <f>VLOOKUP($B309,'Distance from BP'!$A$1:$F$3179,3,FALSE)</f>
        <v>105.09</v>
      </c>
      <c r="L309">
        <f>VLOOKUP($B309,'Distance from BP'!$A$1:$F$3179,4,FALSE)</f>
        <v>119.42</v>
      </c>
      <c r="M309">
        <f>VLOOKUP($B309,'Distance from BP'!$A$1:$F$3179,5,FALSE)</f>
        <v>140.30000000000001</v>
      </c>
      <c r="N309">
        <f>VLOOKUP($B309,'Distance from BP'!$A$1:$F$3179,6,FALSE)</f>
        <v>129.85</v>
      </c>
      <c r="O309" s="7">
        <f>VLOOKUP(B309,'tax data'!$A$1:$M$3179,12,FALSE)</f>
        <v>4047411.5243356228</v>
      </c>
    </row>
    <row r="310" spans="1:15" x14ac:dyDescent="0.2">
      <c r="A310" s="1">
        <v>45902</v>
      </c>
      <c r="B310" t="s">
        <v>83</v>
      </c>
      <c r="C310" t="s">
        <v>421</v>
      </c>
      <c r="D310" t="s">
        <v>850</v>
      </c>
      <c r="E310">
        <v>592</v>
      </c>
      <c r="F310">
        <v>589</v>
      </c>
      <c r="G310">
        <f>VLOOKUP($D310,Dummy!$C$2:$I$1194,4,FALSE)</f>
        <v>0</v>
      </c>
      <c r="H310">
        <f>VLOOKUP($D310,Dummy!$C$2:$I$1194,5,FALSE)</f>
        <v>0</v>
      </c>
      <c r="I310">
        <f>VLOOKUP($D310,Dummy!$C$2:$I$1194,6,FALSE)</f>
        <v>0</v>
      </c>
      <c r="J310">
        <f>VLOOKUP($D310,Dummy!$C$2:$I$1194,7,FALSE)</f>
        <v>0</v>
      </c>
      <c r="K310">
        <f>VLOOKUP($B310,'Distance from BP'!$A$1:$F$3179,3,FALSE)</f>
        <v>105.09</v>
      </c>
      <c r="L310">
        <f>VLOOKUP($B310,'Distance from BP'!$A$1:$F$3179,4,FALSE)</f>
        <v>119.42</v>
      </c>
      <c r="M310">
        <f>VLOOKUP($B310,'Distance from BP'!$A$1:$F$3179,5,FALSE)</f>
        <v>140.30000000000001</v>
      </c>
      <c r="N310">
        <f>VLOOKUP($B310,'Distance from BP'!$A$1:$F$3179,6,FALSE)</f>
        <v>129.85</v>
      </c>
      <c r="O310" s="7">
        <f>VLOOKUP(B310,'tax data'!$A$1:$M$3179,12,FALSE)</f>
        <v>4047411.5243356228</v>
      </c>
    </row>
    <row r="311" spans="1:15" x14ac:dyDescent="0.2">
      <c r="A311" s="1">
        <v>45902</v>
      </c>
      <c r="B311" t="s">
        <v>83</v>
      </c>
      <c r="C311" t="s">
        <v>460</v>
      </c>
      <c r="D311" t="s">
        <v>851</v>
      </c>
      <c r="E311">
        <v>583</v>
      </c>
      <c r="F311">
        <v>583</v>
      </c>
      <c r="G311">
        <f>VLOOKUP($D311,Dummy!$C$2:$I$1194,4,FALSE)</f>
        <v>0</v>
      </c>
      <c r="H311">
        <f>VLOOKUP($D311,Dummy!$C$2:$I$1194,5,FALSE)</f>
        <v>0</v>
      </c>
      <c r="I311">
        <f>VLOOKUP($D311,Dummy!$C$2:$I$1194,6,FALSE)</f>
        <v>0</v>
      </c>
      <c r="J311">
        <f>VLOOKUP($D311,Dummy!$C$2:$I$1194,7,FALSE)</f>
        <v>0</v>
      </c>
      <c r="K311">
        <f>VLOOKUP($B311,'Distance from BP'!$A$1:$F$3179,3,FALSE)</f>
        <v>105.09</v>
      </c>
      <c r="L311">
        <f>VLOOKUP($B311,'Distance from BP'!$A$1:$F$3179,4,FALSE)</f>
        <v>119.42</v>
      </c>
      <c r="M311">
        <f>VLOOKUP($B311,'Distance from BP'!$A$1:$F$3179,5,FALSE)</f>
        <v>140.30000000000001</v>
      </c>
      <c r="N311">
        <f>VLOOKUP($B311,'Distance from BP'!$A$1:$F$3179,6,FALSE)</f>
        <v>129.85</v>
      </c>
      <c r="O311" s="7">
        <f>VLOOKUP(B311,'tax data'!$A$1:$M$3179,12,FALSE)</f>
        <v>4047411.5243356228</v>
      </c>
    </row>
    <row r="312" spans="1:15" x14ac:dyDescent="0.2">
      <c r="A312" s="1">
        <v>45902</v>
      </c>
      <c r="B312" t="s">
        <v>84</v>
      </c>
      <c r="C312" t="s">
        <v>426</v>
      </c>
      <c r="D312" t="s">
        <v>852</v>
      </c>
      <c r="E312">
        <v>591.9</v>
      </c>
      <c r="F312">
        <v>588.9</v>
      </c>
      <c r="G312">
        <f>VLOOKUP($D312,Dummy!$C$2:$I$1194,4,FALSE)</f>
        <v>0</v>
      </c>
      <c r="H312">
        <f>VLOOKUP($D312,Dummy!$C$2:$I$1194,5,FALSE)</f>
        <v>0</v>
      </c>
      <c r="I312">
        <f>VLOOKUP($D312,Dummy!$C$2:$I$1194,6,FALSE)</f>
        <v>0</v>
      </c>
      <c r="J312">
        <f>VLOOKUP($D312,Dummy!$C$2:$I$1194,7,FALSE)</f>
        <v>0</v>
      </c>
      <c r="K312">
        <f>VLOOKUP($B312,'Distance from BP'!$A$1:$F$3179,3,FALSE)</f>
        <v>118.6</v>
      </c>
      <c r="L312">
        <f>VLOOKUP($B312,'Distance from BP'!$A$1:$F$3179,4,FALSE)</f>
        <v>139.27000000000001</v>
      </c>
      <c r="M312">
        <f>VLOOKUP($B312,'Distance from BP'!$A$1:$F$3179,5,FALSE)</f>
        <v>167.5</v>
      </c>
      <c r="N312">
        <f>VLOOKUP($B312,'Distance from BP'!$A$1:$F$3179,6,FALSE)</f>
        <v>162.91</v>
      </c>
      <c r="O312" s="7">
        <f>VLOOKUP(B312,'tax data'!$A$1:$M$3179,12,FALSE)</f>
        <v>3974320.5623512613</v>
      </c>
    </row>
    <row r="313" spans="1:15" x14ac:dyDescent="0.2">
      <c r="A313" s="1">
        <v>45902</v>
      </c>
      <c r="B313" t="s">
        <v>84</v>
      </c>
      <c r="C313" t="s">
        <v>421</v>
      </c>
      <c r="D313" t="s">
        <v>853</v>
      </c>
      <c r="E313">
        <v>592</v>
      </c>
      <c r="F313">
        <v>590</v>
      </c>
      <c r="G313">
        <f>VLOOKUP($D313,Dummy!$C$2:$I$1194,4,FALSE)</f>
        <v>0</v>
      </c>
      <c r="H313">
        <f>VLOOKUP($D313,Dummy!$C$2:$I$1194,5,FALSE)</f>
        <v>0</v>
      </c>
      <c r="I313">
        <f>VLOOKUP($D313,Dummy!$C$2:$I$1194,6,FALSE)</f>
        <v>0</v>
      </c>
      <c r="J313">
        <f>VLOOKUP($D313,Dummy!$C$2:$I$1194,7,FALSE)</f>
        <v>0</v>
      </c>
      <c r="K313">
        <f>VLOOKUP($B313,'Distance from BP'!$A$1:$F$3179,3,FALSE)</f>
        <v>118.6</v>
      </c>
      <c r="L313">
        <f>VLOOKUP($B313,'Distance from BP'!$A$1:$F$3179,4,FALSE)</f>
        <v>139.27000000000001</v>
      </c>
      <c r="M313">
        <f>VLOOKUP($B313,'Distance from BP'!$A$1:$F$3179,5,FALSE)</f>
        <v>167.5</v>
      </c>
      <c r="N313">
        <f>VLOOKUP($B313,'Distance from BP'!$A$1:$F$3179,6,FALSE)</f>
        <v>162.91</v>
      </c>
      <c r="O313" s="7">
        <f>VLOOKUP(B313,'tax data'!$A$1:$M$3179,12,FALSE)</f>
        <v>3974320.5623512613</v>
      </c>
    </row>
    <row r="314" spans="1:15" x14ac:dyDescent="0.2">
      <c r="A314" s="1">
        <v>45902</v>
      </c>
      <c r="B314" t="s">
        <v>85</v>
      </c>
      <c r="C314" t="s">
        <v>422</v>
      </c>
      <c r="D314" t="s">
        <v>854</v>
      </c>
      <c r="E314">
        <v>591</v>
      </c>
      <c r="F314">
        <v>587</v>
      </c>
      <c r="G314">
        <f>VLOOKUP($D314,Dummy!$C$2:$I$1194,4,FALSE)</f>
        <v>0</v>
      </c>
      <c r="H314">
        <f>VLOOKUP($D314,Dummy!$C$2:$I$1194,5,FALSE)</f>
        <v>0</v>
      </c>
      <c r="I314">
        <f>VLOOKUP($D314,Dummy!$C$2:$I$1194,6,FALSE)</f>
        <v>0</v>
      </c>
      <c r="J314">
        <f>VLOOKUP($D314,Dummy!$C$2:$I$1194,7,FALSE)</f>
        <v>0</v>
      </c>
      <c r="K314">
        <f>VLOOKUP($B314,'Distance from BP'!$A$1:$F$3179,3,FALSE)</f>
        <v>175.15</v>
      </c>
      <c r="L314">
        <f>VLOOKUP($B314,'Distance from BP'!$A$1:$F$3179,4,FALSE)</f>
        <v>244.36</v>
      </c>
      <c r="M314">
        <f>VLOOKUP($B314,'Distance from BP'!$A$1:$F$3179,5,FALSE)</f>
        <v>251.03</v>
      </c>
      <c r="N314">
        <f>VLOOKUP($B314,'Distance from BP'!$A$1:$F$3179,6,FALSE)</f>
        <v>244.25</v>
      </c>
      <c r="O314" s="7">
        <f>VLOOKUP(B314,'tax data'!$A$1:$M$3179,12,FALSE)</f>
        <v>3531144.2371995822</v>
      </c>
    </row>
    <row r="315" spans="1:15" x14ac:dyDescent="0.2">
      <c r="A315" s="1">
        <v>45902</v>
      </c>
      <c r="B315" t="s">
        <v>86</v>
      </c>
      <c r="C315" t="s">
        <v>422</v>
      </c>
      <c r="D315" t="s">
        <v>855</v>
      </c>
      <c r="E315">
        <v>591</v>
      </c>
      <c r="F315">
        <v>587</v>
      </c>
      <c r="G315">
        <f>VLOOKUP($D315,Dummy!$C$2:$I$1194,4,FALSE)</f>
        <v>0</v>
      </c>
      <c r="H315">
        <f>VLOOKUP($D315,Dummy!$C$2:$I$1194,5,FALSE)</f>
        <v>0</v>
      </c>
      <c r="I315">
        <f>VLOOKUP($D315,Dummy!$C$2:$I$1194,6,FALSE)</f>
        <v>0</v>
      </c>
      <c r="J315">
        <f>VLOOKUP($D315,Dummy!$C$2:$I$1194,7,FALSE)</f>
        <v>0</v>
      </c>
      <c r="K315">
        <f>VLOOKUP($B315,'Distance from BP'!$A$1:$F$3179,3,FALSE)</f>
        <v>149.12</v>
      </c>
      <c r="L315">
        <f>VLOOKUP($B315,'Distance from BP'!$A$1:$F$3179,4,FALSE)</f>
        <v>195.22</v>
      </c>
      <c r="M315">
        <f>VLOOKUP($B315,'Distance from BP'!$A$1:$F$3179,5,FALSE)</f>
        <v>202.7</v>
      </c>
      <c r="N315">
        <f>VLOOKUP($B315,'Distance from BP'!$A$1:$F$3179,6,FALSE)</f>
        <v>173.42</v>
      </c>
      <c r="O315" s="7">
        <f>VLOOKUP(B315,'tax data'!$A$1:$M$3179,12,FALSE)</f>
        <v>3348391.111564626</v>
      </c>
    </row>
    <row r="316" spans="1:15" x14ac:dyDescent="0.2">
      <c r="A316" s="1">
        <v>45902</v>
      </c>
      <c r="B316" t="s">
        <v>87</v>
      </c>
      <c r="C316" t="s">
        <v>422</v>
      </c>
      <c r="D316" t="s">
        <v>856</v>
      </c>
      <c r="E316">
        <v>592</v>
      </c>
      <c r="F316">
        <v>588</v>
      </c>
      <c r="G316">
        <f>VLOOKUP($D316,Dummy!$C$2:$I$1194,4,FALSE)</f>
        <v>0</v>
      </c>
      <c r="H316">
        <f>VLOOKUP($D316,Dummy!$C$2:$I$1194,5,FALSE)</f>
        <v>0</v>
      </c>
      <c r="I316">
        <f>VLOOKUP($D316,Dummy!$C$2:$I$1194,6,FALSE)</f>
        <v>0</v>
      </c>
      <c r="J316">
        <f>VLOOKUP($D316,Dummy!$C$2:$I$1194,7,FALSE)</f>
        <v>0</v>
      </c>
      <c r="K316">
        <f>VLOOKUP($B316,'Distance from BP'!$A$1:$F$3179,3,FALSE)</f>
        <v>70.209999999999994</v>
      </c>
      <c r="L316">
        <f>VLOOKUP($B316,'Distance from BP'!$A$1:$F$3179,4,FALSE)</f>
        <v>76.099999999999994</v>
      </c>
      <c r="M316">
        <f>VLOOKUP($B316,'Distance from BP'!$A$1:$F$3179,5,FALSE)</f>
        <v>94.15</v>
      </c>
      <c r="N316">
        <f>VLOOKUP($B316,'Distance from BP'!$A$1:$F$3179,6,FALSE)</f>
        <v>91.32</v>
      </c>
      <c r="O316" s="7">
        <f>VLOOKUP(B316,'tax data'!$A$1:$M$3179,12,FALSE)</f>
        <v>4211315.3066666666</v>
      </c>
    </row>
    <row r="317" spans="1:15" x14ac:dyDescent="0.2">
      <c r="A317" s="1">
        <v>45902</v>
      </c>
      <c r="B317" t="s">
        <v>88</v>
      </c>
      <c r="C317" t="s">
        <v>443</v>
      </c>
      <c r="D317" t="s">
        <v>857</v>
      </c>
      <c r="E317">
        <v>574</v>
      </c>
      <c r="F317">
        <v>559</v>
      </c>
      <c r="G317">
        <f>VLOOKUP($D317,Dummy!$C$2:$I$1194,4,FALSE)</f>
        <v>0</v>
      </c>
      <c r="H317">
        <f>VLOOKUP($D317,Dummy!$C$2:$I$1194,5,FALSE)</f>
        <v>0</v>
      </c>
      <c r="I317">
        <f>VLOOKUP($D317,Dummy!$C$2:$I$1194,6,FALSE)</f>
        <v>0</v>
      </c>
      <c r="J317">
        <f>VLOOKUP($D317,Dummy!$C$2:$I$1194,7,FALSE)</f>
        <v>0</v>
      </c>
      <c r="K317">
        <f>VLOOKUP($B317,'Distance from BP'!$A$1:$F$3179,3,FALSE)</f>
        <v>30.11</v>
      </c>
      <c r="L317">
        <f>VLOOKUP($B317,'Distance from BP'!$A$1:$F$3179,4,FALSE)</f>
        <v>35.68</v>
      </c>
      <c r="M317">
        <f>VLOOKUP($B317,'Distance from BP'!$A$1:$F$3179,5,FALSE)</f>
        <v>20.350000000000001</v>
      </c>
      <c r="N317">
        <f>VLOOKUP($B317,'Distance from BP'!$A$1:$F$3179,6,FALSE)</f>
        <v>16.309999999999999</v>
      </c>
      <c r="O317" s="7">
        <f>VLOOKUP(B317,'tax data'!$A$1:$M$3179,12,FALSE)</f>
        <v>4582849.1327452669</v>
      </c>
    </row>
    <row r="318" spans="1:15" x14ac:dyDescent="0.2">
      <c r="A318" s="1">
        <v>45902</v>
      </c>
      <c r="B318" t="s">
        <v>89</v>
      </c>
      <c r="C318" t="s">
        <v>421</v>
      </c>
      <c r="D318" t="s">
        <v>858</v>
      </c>
      <c r="E318">
        <v>592</v>
      </c>
      <c r="F318">
        <v>589</v>
      </c>
      <c r="G318">
        <f>VLOOKUP($D318,Dummy!$C$2:$I$1194,4,FALSE)</f>
        <v>0</v>
      </c>
      <c r="H318">
        <f>VLOOKUP($D318,Dummy!$C$2:$I$1194,5,FALSE)</f>
        <v>0</v>
      </c>
      <c r="I318">
        <f>VLOOKUP($D318,Dummy!$C$2:$I$1194,6,FALSE)</f>
        <v>0</v>
      </c>
      <c r="J318">
        <f>VLOOKUP($D318,Dummy!$C$2:$I$1194,7,FALSE)</f>
        <v>0</v>
      </c>
      <c r="K318">
        <f>VLOOKUP($B318,'Distance from BP'!$A$1:$F$3179,3,FALSE)</f>
        <v>50.67</v>
      </c>
      <c r="L318">
        <f>VLOOKUP($B318,'Distance from BP'!$A$1:$F$3179,4,FALSE)</f>
        <v>68.88</v>
      </c>
      <c r="M318">
        <f>VLOOKUP($B318,'Distance from BP'!$A$1:$F$3179,5,FALSE)</f>
        <v>53</v>
      </c>
      <c r="N318">
        <f>VLOOKUP($B318,'Distance from BP'!$A$1:$F$3179,6,FALSE)</f>
        <v>43</v>
      </c>
      <c r="O318" s="7">
        <f>VLOOKUP(B318,'tax data'!$A$1:$M$3179,12,FALSE)</f>
        <v>4298986.3107074574</v>
      </c>
    </row>
    <row r="319" spans="1:15" x14ac:dyDescent="0.2">
      <c r="A319" s="1">
        <v>45902</v>
      </c>
      <c r="B319" t="s">
        <v>90</v>
      </c>
      <c r="C319" t="s">
        <v>422</v>
      </c>
      <c r="D319" t="s">
        <v>859</v>
      </c>
      <c r="E319">
        <v>581</v>
      </c>
      <c r="F319">
        <v>587</v>
      </c>
      <c r="G319">
        <f>VLOOKUP($D319,Dummy!$C$2:$I$1194,4,FALSE)</f>
        <v>0</v>
      </c>
      <c r="H319">
        <f>VLOOKUP($D319,Dummy!$C$2:$I$1194,5,FALSE)</f>
        <v>0</v>
      </c>
      <c r="I319">
        <f>VLOOKUP($D319,Dummy!$C$2:$I$1194,6,FALSE)</f>
        <v>0</v>
      </c>
      <c r="J319">
        <f>VLOOKUP($D319,Dummy!$C$2:$I$1194,7,FALSE)</f>
        <v>0</v>
      </c>
      <c r="K319">
        <f>VLOOKUP($B319,'Distance from BP'!$A$1:$F$3179,3,FALSE)</f>
        <v>150.76</v>
      </c>
      <c r="L319">
        <f>VLOOKUP($B319,'Distance from BP'!$A$1:$F$3179,4,FALSE)</f>
        <v>189.09</v>
      </c>
      <c r="M319">
        <f>VLOOKUP($B319,'Distance from BP'!$A$1:$F$3179,5,FALSE)</f>
        <v>236.05</v>
      </c>
      <c r="N319">
        <f>VLOOKUP($B319,'Distance from BP'!$A$1:$F$3179,6,FALSE)</f>
        <v>220.31</v>
      </c>
      <c r="O319" s="7">
        <f>VLOOKUP(B319,'tax data'!$A$1:$M$3179,12,FALSE)</f>
        <v>4625273.6704541408</v>
      </c>
    </row>
    <row r="320" spans="1:15" x14ac:dyDescent="0.2">
      <c r="A320" s="1">
        <v>45902</v>
      </c>
      <c r="B320" t="s">
        <v>90</v>
      </c>
      <c r="C320" t="s">
        <v>461</v>
      </c>
      <c r="D320" t="s">
        <v>860</v>
      </c>
      <c r="E320">
        <v>558.9</v>
      </c>
      <c r="F320">
        <v>567.9</v>
      </c>
      <c r="G320">
        <f>VLOOKUP($D320,Dummy!$C$2:$I$1194,4,FALSE)</f>
        <v>0</v>
      </c>
      <c r="H320">
        <f>VLOOKUP($D320,Dummy!$C$2:$I$1194,5,FALSE)</f>
        <v>0</v>
      </c>
      <c r="I320">
        <f>VLOOKUP($D320,Dummy!$C$2:$I$1194,6,FALSE)</f>
        <v>0</v>
      </c>
      <c r="J320">
        <f>VLOOKUP($D320,Dummy!$C$2:$I$1194,7,FALSE)</f>
        <v>0</v>
      </c>
      <c r="K320">
        <f>VLOOKUP($B320,'Distance from BP'!$A$1:$F$3179,3,FALSE)</f>
        <v>150.76</v>
      </c>
      <c r="L320">
        <f>VLOOKUP($B320,'Distance from BP'!$A$1:$F$3179,4,FALSE)</f>
        <v>189.09</v>
      </c>
      <c r="M320">
        <f>VLOOKUP($B320,'Distance from BP'!$A$1:$F$3179,5,FALSE)</f>
        <v>236.05</v>
      </c>
      <c r="N320">
        <f>VLOOKUP($B320,'Distance from BP'!$A$1:$F$3179,6,FALSE)</f>
        <v>220.31</v>
      </c>
      <c r="O320" s="7">
        <f>VLOOKUP(B320,'tax data'!$A$1:$M$3179,12,FALSE)</f>
        <v>4625273.6704541408</v>
      </c>
    </row>
    <row r="321" spans="1:15" x14ac:dyDescent="0.2">
      <c r="A321" s="1">
        <v>45902</v>
      </c>
      <c r="B321" t="s">
        <v>90</v>
      </c>
      <c r="C321" t="s">
        <v>426</v>
      </c>
      <c r="D321" t="s">
        <v>861</v>
      </c>
      <c r="E321">
        <v>591.9</v>
      </c>
      <c r="F321">
        <v>588.9</v>
      </c>
      <c r="G321">
        <f>VLOOKUP($D321,Dummy!$C$2:$I$1194,4,FALSE)</f>
        <v>0</v>
      </c>
      <c r="H321">
        <f>VLOOKUP($D321,Dummy!$C$2:$I$1194,5,FALSE)</f>
        <v>0</v>
      </c>
      <c r="I321">
        <f>VLOOKUP($D321,Dummy!$C$2:$I$1194,6,FALSE)</f>
        <v>0</v>
      </c>
      <c r="J321">
        <f>VLOOKUP($D321,Dummy!$C$2:$I$1194,7,FALSE)</f>
        <v>0</v>
      </c>
      <c r="K321">
        <f>VLOOKUP($B321,'Distance from BP'!$A$1:$F$3179,3,FALSE)</f>
        <v>150.76</v>
      </c>
      <c r="L321">
        <f>VLOOKUP($B321,'Distance from BP'!$A$1:$F$3179,4,FALSE)</f>
        <v>189.09</v>
      </c>
      <c r="M321">
        <f>VLOOKUP($B321,'Distance from BP'!$A$1:$F$3179,5,FALSE)</f>
        <v>236.05</v>
      </c>
      <c r="N321">
        <f>VLOOKUP($B321,'Distance from BP'!$A$1:$F$3179,6,FALSE)</f>
        <v>220.31</v>
      </c>
      <c r="O321" s="7">
        <f>VLOOKUP(B321,'tax data'!$A$1:$M$3179,12,FALSE)</f>
        <v>4625273.6704541408</v>
      </c>
    </row>
    <row r="322" spans="1:15" x14ac:dyDescent="0.2">
      <c r="A322" s="1">
        <v>45902</v>
      </c>
      <c r="B322" t="s">
        <v>90</v>
      </c>
      <c r="C322" t="s">
        <v>421</v>
      </c>
      <c r="D322" t="s">
        <v>862</v>
      </c>
      <c r="E322">
        <v>592</v>
      </c>
      <c r="F322">
        <v>589</v>
      </c>
      <c r="G322">
        <f>VLOOKUP($D322,Dummy!$C$2:$I$1194,4,FALSE)</f>
        <v>0</v>
      </c>
      <c r="H322">
        <f>VLOOKUP($D322,Dummy!$C$2:$I$1194,5,FALSE)</f>
        <v>0</v>
      </c>
      <c r="I322">
        <f>VLOOKUP($D322,Dummy!$C$2:$I$1194,6,FALSE)</f>
        <v>0</v>
      </c>
      <c r="J322">
        <f>VLOOKUP($D322,Dummy!$C$2:$I$1194,7,FALSE)</f>
        <v>0</v>
      </c>
      <c r="K322">
        <f>VLOOKUP($B322,'Distance from BP'!$A$1:$F$3179,3,FALSE)</f>
        <v>150.76</v>
      </c>
      <c r="L322">
        <f>VLOOKUP($B322,'Distance from BP'!$A$1:$F$3179,4,FALSE)</f>
        <v>189.09</v>
      </c>
      <c r="M322">
        <f>VLOOKUP($B322,'Distance from BP'!$A$1:$F$3179,5,FALSE)</f>
        <v>236.05</v>
      </c>
      <c r="N322">
        <f>VLOOKUP($B322,'Distance from BP'!$A$1:$F$3179,6,FALSE)</f>
        <v>220.31</v>
      </c>
      <c r="O322" s="7">
        <f>VLOOKUP(B322,'tax data'!$A$1:$M$3179,12,FALSE)</f>
        <v>4625273.6704541408</v>
      </c>
    </row>
    <row r="323" spans="1:15" x14ac:dyDescent="0.2">
      <c r="A323" s="1">
        <v>45902</v>
      </c>
      <c r="B323" t="s">
        <v>90</v>
      </c>
      <c r="C323" t="s">
        <v>421</v>
      </c>
      <c r="D323" t="s">
        <v>863</v>
      </c>
      <c r="E323">
        <v>592</v>
      </c>
      <c r="F323">
        <v>590</v>
      </c>
      <c r="G323">
        <f>VLOOKUP($D323,Dummy!$C$2:$I$1194,4,FALSE)</f>
        <v>0</v>
      </c>
      <c r="H323">
        <f>VLOOKUP($D323,Dummy!$C$2:$I$1194,5,FALSE)</f>
        <v>0</v>
      </c>
      <c r="I323">
        <f>VLOOKUP($D323,Dummy!$C$2:$I$1194,6,FALSE)</f>
        <v>0</v>
      </c>
      <c r="J323">
        <f>VLOOKUP($D323,Dummy!$C$2:$I$1194,7,FALSE)</f>
        <v>0</v>
      </c>
      <c r="K323">
        <f>VLOOKUP($B323,'Distance from BP'!$A$1:$F$3179,3,FALSE)</f>
        <v>150.76</v>
      </c>
      <c r="L323">
        <f>VLOOKUP($B323,'Distance from BP'!$A$1:$F$3179,4,FALSE)</f>
        <v>189.09</v>
      </c>
      <c r="M323">
        <f>VLOOKUP($B323,'Distance from BP'!$A$1:$F$3179,5,FALSE)</f>
        <v>236.05</v>
      </c>
      <c r="N323">
        <f>VLOOKUP($B323,'Distance from BP'!$A$1:$F$3179,6,FALSE)</f>
        <v>220.31</v>
      </c>
      <c r="O323" s="7">
        <f>VLOOKUP(B323,'tax data'!$A$1:$M$3179,12,FALSE)</f>
        <v>4625273.6704541408</v>
      </c>
    </row>
    <row r="324" spans="1:15" x14ac:dyDescent="0.2">
      <c r="A324" s="1">
        <v>45902</v>
      </c>
      <c r="B324" t="s">
        <v>90</v>
      </c>
      <c r="C324" t="s">
        <v>426</v>
      </c>
      <c r="D324" t="s">
        <v>864</v>
      </c>
      <c r="E324">
        <v>591.9</v>
      </c>
      <c r="F324">
        <v>588.9</v>
      </c>
      <c r="G324">
        <f>VLOOKUP($D324,Dummy!$C$2:$I$1194,4,FALSE)</f>
        <v>0</v>
      </c>
      <c r="H324">
        <f>VLOOKUP($D324,Dummy!$C$2:$I$1194,5,FALSE)</f>
        <v>0</v>
      </c>
      <c r="I324">
        <f>VLOOKUP($D324,Dummy!$C$2:$I$1194,6,FALSE)</f>
        <v>0</v>
      </c>
      <c r="J324">
        <f>VLOOKUP($D324,Dummy!$C$2:$I$1194,7,FALSE)</f>
        <v>0</v>
      </c>
      <c r="K324">
        <f>VLOOKUP($B324,'Distance from BP'!$A$1:$F$3179,3,FALSE)</f>
        <v>150.76</v>
      </c>
      <c r="L324">
        <f>VLOOKUP($B324,'Distance from BP'!$A$1:$F$3179,4,FALSE)</f>
        <v>189.09</v>
      </c>
      <c r="M324">
        <f>VLOOKUP($B324,'Distance from BP'!$A$1:$F$3179,5,FALSE)</f>
        <v>236.05</v>
      </c>
      <c r="N324">
        <f>VLOOKUP($B324,'Distance from BP'!$A$1:$F$3179,6,FALSE)</f>
        <v>220.31</v>
      </c>
      <c r="O324" s="7">
        <f>VLOOKUP(B324,'tax data'!$A$1:$M$3179,12,FALSE)</f>
        <v>4625273.6704541408</v>
      </c>
    </row>
    <row r="325" spans="1:15" x14ac:dyDescent="0.2">
      <c r="A325" s="1">
        <v>45902</v>
      </c>
      <c r="B325" t="s">
        <v>90</v>
      </c>
      <c r="C325" t="s">
        <v>462</v>
      </c>
      <c r="D325" t="s">
        <v>865</v>
      </c>
      <c r="E325">
        <v>580.70000000000005</v>
      </c>
      <c r="F325">
        <v>582.29999999999995</v>
      </c>
      <c r="G325">
        <f>VLOOKUP($D325,Dummy!$C$2:$I$1194,4,FALSE)</f>
        <v>0</v>
      </c>
      <c r="H325">
        <f>VLOOKUP($D325,Dummy!$C$2:$I$1194,5,FALSE)</f>
        <v>0</v>
      </c>
      <c r="I325">
        <f>VLOOKUP($D325,Dummy!$C$2:$I$1194,6,FALSE)</f>
        <v>0</v>
      </c>
      <c r="J325">
        <f>VLOOKUP($D325,Dummy!$C$2:$I$1194,7,FALSE)</f>
        <v>0</v>
      </c>
      <c r="K325">
        <f>VLOOKUP($B325,'Distance from BP'!$A$1:$F$3179,3,FALSE)</f>
        <v>150.76</v>
      </c>
      <c r="L325">
        <f>VLOOKUP($B325,'Distance from BP'!$A$1:$F$3179,4,FALSE)</f>
        <v>189.09</v>
      </c>
      <c r="M325">
        <f>VLOOKUP($B325,'Distance from BP'!$A$1:$F$3179,5,FALSE)</f>
        <v>236.05</v>
      </c>
      <c r="N325">
        <f>VLOOKUP($B325,'Distance from BP'!$A$1:$F$3179,6,FALSE)</f>
        <v>220.31</v>
      </c>
      <c r="O325" s="7">
        <f>VLOOKUP(B325,'tax data'!$A$1:$M$3179,12,FALSE)</f>
        <v>4625273.6704541408</v>
      </c>
    </row>
    <row r="326" spans="1:15" x14ac:dyDescent="0.2">
      <c r="A326" s="1">
        <v>45902</v>
      </c>
      <c r="B326" t="s">
        <v>90</v>
      </c>
      <c r="C326" t="s">
        <v>461</v>
      </c>
      <c r="D326" t="s">
        <v>866</v>
      </c>
      <c r="E326">
        <v>558.9</v>
      </c>
      <c r="F326">
        <v>572.9</v>
      </c>
      <c r="G326">
        <f>VLOOKUP($D326,Dummy!$C$2:$I$1194,4,FALSE)</f>
        <v>0</v>
      </c>
      <c r="H326">
        <f>VLOOKUP($D326,Dummy!$C$2:$I$1194,5,FALSE)</f>
        <v>0</v>
      </c>
      <c r="I326">
        <f>VLOOKUP($D326,Dummy!$C$2:$I$1194,6,FALSE)</f>
        <v>0</v>
      </c>
      <c r="J326">
        <f>VLOOKUP($D326,Dummy!$C$2:$I$1194,7,FALSE)</f>
        <v>0</v>
      </c>
      <c r="K326">
        <f>VLOOKUP($B326,'Distance from BP'!$A$1:$F$3179,3,FALSE)</f>
        <v>150.76</v>
      </c>
      <c r="L326">
        <f>VLOOKUP($B326,'Distance from BP'!$A$1:$F$3179,4,FALSE)</f>
        <v>189.09</v>
      </c>
      <c r="M326">
        <f>VLOOKUP($B326,'Distance from BP'!$A$1:$F$3179,5,FALSE)</f>
        <v>236.05</v>
      </c>
      <c r="N326">
        <f>VLOOKUP($B326,'Distance from BP'!$A$1:$F$3179,6,FALSE)</f>
        <v>220.31</v>
      </c>
      <c r="O326" s="7">
        <f>VLOOKUP(B326,'tax data'!$A$1:$M$3179,12,FALSE)</f>
        <v>4625273.6704541408</v>
      </c>
    </row>
    <row r="327" spans="1:15" x14ac:dyDescent="0.2">
      <c r="A327" s="1">
        <v>45902</v>
      </c>
      <c r="B327" t="s">
        <v>90</v>
      </c>
      <c r="C327" t="s">
        <v>428</v>
      </c>
      <c r="D327" t="s">
        <v>867</v>
      </c>
      <c r="E327">
        <v>593.9</v>
      </c>
      <c r="F327">
        <v>586.9</v>
      </c>
      <c r="G327">
        <f>VLOOKUP($D327,Dummy!$C$2:$I$1194,4,FALSE)</f>
        <v>0</v>
      </c>
      <c r="H327">
        <f>VLOOKUP($D327,Dummy!$C$2:$I$1194,5,FALSE)</f>
        <v>0</v>
      </c>
      <c r="I327">
        <f>VLOOKUP($D327,Dummy!$C$2:$I$1194,6,FALSE)</f>
        <v>0</v>
      </c>
      <c r="J327">
        <f>VLOOKUP($D327,Dummy!$C$2:$I$1194,7,FALSE)</f>
        <v>0</v>
      </c>
      <c r="K327">
        <f>VLOOKUP($B327,'Distance from BP'!$A$1:$F$3179,3,FALSE)</f>
        <v>150.76</v>
      </c>
      <c r="L327">
        <f>VLOOKUP($B327,'Distance from BP'!$A$1:$F$3179,4,FALSE)</f>
        <v>189.09</v>
      </c>
      <c r="M327">
        <f>VLOOKUP($B327,'Distance from BP'!$A$1:$F$3179,5,FALSE)</f>
        <v>236.05</v>
      </c>
      <c r="N327">
        <f>VLOOKUP($B327,'Distance from BP'!$A$1:$F$3179,6,FALSE)</f>
        <v>220.31</v>
      </c>
      <c r="O327" s="7">
        <f>VLOOKUP(B327,'tax data'!$A$1:$M$3179,12,FALSE)</f>
        <v>4625273.6704541408</v>
      </c>
    </row>
    <row r="328" spans="1:15" x14ac:dyDescent="0.2">
      <c r="A328" s="1">
        <v>45902</v>
      </c>
      <c r="B328" t="s">
        <v>90</v>
      </c>
      <c r="C328" t="s">
        <v>461</v>
      </c>
      <c r="D328" t="s">
        <v>868</v>
      </c>
      <c r="E328">
        <v>558.9</v>
      </c>
      <c r="F328">
        <v>572.9</v>
      </c>
      <c r="G328">
        <f>VLOOKUP($D328,Dummy!$C$2:$I$1194,4,FALSE)</f>
        <v>0</v>
      </c>
      <c r="H328">
        <f>VLOOKUP($D328,Dummy!$C$2:$I$1194,5,FALSE)</f>
        <v>0</v>
      </c>
      <c r="I328">
        <f>VLOOKUP($D328,Dummy!$C$2:$I$1194,6,FALSE)</f>
        <v>0</v>
      </c>
      <c r="J328">
        <f>VLOOKUP($D328,Dummy!$C$2:$I$1194,7,FALSE)</f>
        <v>0</v>
      </c>
      <c r="K328">
        <f>VLOOKUP($B328,'Distance from BP'!$A$1:$F$3179,3,FALSE)</f>
        <v>150.76</v>
      </c>
      <c r="L328">
        <f>VLOOKUP($B328,'Distance from BP'!$A$1:$F$3179,4,FALSE)</f>
        <v>189.09</v>
      </c>
      <c r="M328">
        <f>VLOOKUP($B328,'Distance from BP'!$A$1:$F$3179,5,FALSE)</f>
        <v>236.05</v>
      </c>
      <c r="N328">
        <f>VLOOKUP($B328,'Distance from BP'!$A$1:$F$3179,6,FALSE)</f>
        <v>220.31</v>
      </c>
      <c r="O328" s="7">
        <f>VLOOKUP(B328,'tax data'!$A$1:$M$3179,12,FALSE)</f>
        <v>4625273.6704541408</v>
      </c>
    </row>
    <row r="329" spans="1:15" x14ac:dyDescent="0.2">
      <c r="A329" s="1">
        <v>45902</v>
      </c>
      <c r="B329" t="s">
        <v>90</v>
      </c>
      <c r="C329" t="s">
        <v>463</v>
      </c>
      <c r="D329" t="s">
        <v>869</v>
      </c>
      <c r="E329">
        <v>562</v>
      </c>
      <c r="F329">
        <v>572</v>
      </c>
      <c r="G329">
        <f>VLOOKUP($D329,Dummy!$C$2:$I$1194,4,FALSE)</f>
        <v>0</v>
      </c>
      <c r="H329">
        <f>VLOOKUP($D329,Dummy!$C$2:$I$1194,5,FALSE)</f>
        <v>0</v>
      </c>
      <c r="I329">
        <f>VLOOKUP($D329,Dummy!$C$2:$I$1194,6,FALSE)</f>
        <v>0</v>
      </c>
      <c r="J329">
        <f>VLOOKUP($D329,Dummy!$C$2:$I$1194,7,FALSE)</f>
        <v>0</v>
      </c>
      <c r="K329">
        <f>VLOOKUP($B329,'Distance from BP'!$A$1:$F$3179,3,FALSE)</f>
        <v>150.76</v>
      </c>
      <c r="L329">
        <f>VLOOKUP($B329,'Distance from BP'!$A$1:$F$3179,4,FALSE)</f>
        <v>189.09</v>
      </c>
      <c r="M329">
        <f>VLOOKUP($B329,'Distance from BP'!$A$1:$F$3179,5,FALSE)</f>
        <v>236.05</v>
      </c>
      <c r="N329">
        <f>VLOOKUP($B329,'Distance from BP'!$A$1:$F$3179,6,FALSE)</f>
        <v>220.31</v>
      </c>
      <c r="O329" s="7">
        <f>VLOOKUP(B329,'tax data'!$A$1:$M$3179,12,FALSE)</f>
        <v>4625273.6704541408</v>
      </c>
    </row>
    <row r="330" spans="1:15" x14ac:dyDescent="0.2">
      <c r="A330" s="1">
        <v>45902</v>
      </c>
      <c r="B330" t="s">
        <v>90</v>
      </c>
      <c r="C330" t="s">
        <v>426</v>
      </c>
      <c r="D330" t="s">
        <v>870</v>
      </c>
      <c r="E330">
        <v>591.9</v>
      </c>
      <c r="F330">
        <v>588.9</v>
      </c>
      <c r="G330">
        <f>VLOOKUP($D330,Dummy!$C$2:$I$1194,4,FALSE)</f>
        <v>0</v>
      </c>
      <c r="H330">
        <f>VLOOKUP($D330,Dummy!$C$2:$I$1194,5,FALSE)</f>
        <v>0</v>
      </c>
      <c r="I330">
        <f>VLOOKUP($D330,Dummy!$C$2:$I$1194,6,FALSE)</f>
        <v>0</v>
      </c>
      <c r="J330">
        <f>VLOOKUP($D330,Dummy!$C$2:$I$1194,7,FALSE)</f>
        <v>0</v>
      </c>
      <c r="K330">
        <f>VLOOKUP($B330,'Distance from BP'!$A$1:$F$3179,3,FALSE)</f>
        <v>150.76</v>
      </c>
      <c r="L330">
        <f>VLOOKUP($B330,'Distance from BP'!$A$1:$F$3179,4,FALSE)</f>
        <v>189.09</v>
      </c>
      <c r="M330">
        <f>VLOOKUP($B330,'Distance from BP'!$A$1:$F$3179,5,FALSE)</f>
        <v>236.05</v>
      </c>
      <c r="N330">
        <f>VLOOKUP($B330,'Distance from BP'!$A$1:$F$3179,6,FALSE)</f>
        <v>220.31</v>
      </c>
      <c r="O330" s="7">
        <f>VLOOKUP(B330,'tax data'!$A$1:$M$3179,12,FALSE)</f>
        <v>4625273.6704541408</v>
      </c>
    </row>
    <row r="331" spans="1:15" x14ac:dyDescent="0.2">
      <c r="A331" s="1">
        <v>45902</v>
      </c>
      <c r="B331" t="s">
        <v>90</v>
      </c>
      <c r="C331" t="s">
        <v>428</v>
      </c>
      <c r="D331" t="s">
        <v>871</v>
      </c>
      <c r="E331">
        <v>593.9</v>
      </c>
      <c r="F331">
        <v>586.9</v>
      </c>
      <c r="G331">
        <f>VLOOKUP($D331,Dummy!$C$2:$I$1194,4,FALSE)</f>
        <v>0</v>
      </c>
      <c r="H331">
        <f>VLOOKUP($D331,Dummy!$C$2:$I$1194,5,FALSE)</f>
        <v>0</v>
      </c>
      <c r="I331">
        <f>VLOOKUP($D331,Dummy!$C$2:$I$1194,6,FALSE)</f>
        <v>0</v>
      </c>
      <c r="J331">
        <f>VLOOKUP($D331,Dummy!$C$2:$I$1194,7,FALSE)</f>
        <v>0</v>
      </c>
      <c r="K331">
        <f>VLOOKUP($B331,'Distance from BP'!$A$1:$F$3179,3,FALSE)</f>
        <v>150.76</v>
      </c>
      <c r="L331">
        <f>VLOOKUP($B331,'Distance from BP'!$A$1:$F$3179,4,FALSE)</f>
        <v>189.09</v>
      </c>
      <c r="M331">
        <f>VLOOKUP($B331,'Distance from BP'!$A$1:$F$3179,5,FALSE)</f>
        <v>236.05</v>
      </c>
      <c r="N331">
        <f>VLOOKUP($B331,'Distance from BP'!$A$1:$F$3179,6,FALSE)</f>
        <v>220.31</v>
      </c>
      <c r="O331" s="7">
        <f>VLOOKUP(B331,'tax data'!$A$1:$M$3179,12,FALSE)</f>
        <v>4625273.6704541408</v>
      </c>
    </row>
    <row r="332" spans="1:15" x14ac:dyDescent="0.2">
      <c r="A332" s="1">
        <v>45902</v>
      </c>
      <c r="B332" t="s">
        <v>90</v>
      </c>
      <c r="C332" t="s">
        <v>422</v>
      </c>
      <c r="D332" t="s">
        <v>872</v>
      </c>
      <c r="E332">
        <v>591</v>
      </c>
      <c r="F332">
        <v>587</v>
      </c>
      <c r="G332">
        <f>VLOOKUP($D332,Dummy!$C$2:$I$1194,4,FALSE)</f>
        <v>0</v>
      </c>
      <c r="H332">
        <f>VLOOKUP($D332,Dummy!$C$2:$I$1194,5,FALSE)</f>
        <v>0</v>
      </c>
      <c r="I332">
        <f>VLOOKUP($D332,Dummy!$C$2:$I$1194,6,FALSE)</f>
        <v>0</v>
      </c>
      <c r="J332">
        <f>VLOOKUP($D332,Dummy!$C$2:$I$1194,7,FALSE)</f>
        <v>0</v>
      </c>
      <c r="K332">
        <f>VLOOKUP($B332,'Distance from BP'!$A$1:$F$3179,3,FALSE)</f>
        <v>150.76</v>
      </c>
      <c r="L332">
        <f>VLOOKUP($B332,'Distance from BP'!$A$1:$F$3179,4,FALSE)</f>
        <v>189.09</v>
      </c>
      <c r="M332">
        <f>VLOOKUP($B332,'Distance from BP'!$A$1:$F$3179,5,FALSE)</f>
        <v>236.05</v>
      </c>
      <c r="N332">
        <f>VLOOKUP($B332,'Distance from BP'!$A$1:$F$3179,6,FALSE)</f>
        <v>220.31</v>
      </c>
      <c r="O332" s="7">
        <f>VLOOKUP(B332,'tax data'!$A$1:$M$3179,12,FALSE)</f>
        <v>4625273.6704541408</v>
      </c>
    </row>
    <row r="333" spans="1:15" x14ac:dyDescent="0.2">
      <c r="A333" s="1">
        <v>45902</v>
      </c>
      <c r="B333" t="s">
        <v>90</v>
      </c>
      <c r="C333" t="s">
        <v>422</v>
      </c>
      <c r="D333" t="s">
        <v>873</v>
      </c>
      <c r="E333">
        <v>591</v>
      </c>
      <c r="F333">
        <v>587</v>
      </c>
      <c r="G333">
        <f>VLOOKUP($D333,Dummy!$C$2:$I$1194,4,FALSE)</f>
        <v>0</v>
      </c>
      <c r="H333">
        <f>VLOOKUP($D333,Dummy!$C$2:$I$1194,5,FALSE)</f>
        <v>0</v>
      </c>
      <c r="I333">
        <f>VLOOKUP($D333,Dummy!$C$2:$I$1194,6,FALSE)</f>
        <v>0</v>
      </c>
      <c r="J333">
        <f>VLOOKUP($D333,Dummy!$C$2:$I$1194,7,FALSE)</f>
        <v>0</v>
      </c>
      <c r="K333">
        <f>VLOOKUP($B333,'Distance from BP'!$A$1:$F$3179,3,FALSE)</f>
        <v>150.76</v>
      </c>
      <c r="L333">
        <f>VLOOKUP($B333,'Distance from BP'!$A$1:$F$3179,4,FALSE)</f>
        <v>189.09</v>
      </c>
      <c r="M333">
        <f>VLOOKUP($B333,'Distance from BP'!$A$1:$F$3179,5,FALSE)</f>
        <v>236.05</v>
      </c>
      <c r="N333">
        <f>VLOOKUP($B333,'Distance from BP'!$A$1:$F$3179,6,FALSE)</f>
        <v>220.31</v>
      </c>
      <c r="O333" s="7">
        <f>VLOOKUP(B333,'tax data'!$A$1:$M$3179,12,FALSE)</f>
        <v>4625273.6704541408</v>
      </c>
    </row>
    <row r="334" spans="1:15" x14ac:dyDescent="0.2">
      <c r="A334" s="1">
        <v>45902</v>
      </c>
      <c r="B334" t="s">
        <v>90</v>
      </c>
      <c r="C334" t="s">
        <v>428</v>
      </c>
      <c r="D334" t="s">
        <v>874</v>
      </c>
      <c r="E334">
        <v>593.9</v>
      </c>
      <c r="F334">
        <v>586.9</v>
      </c>
      <c r="G334">
        <f>VLOOKUP($D334,Dummy!$C$2:$I$1194,4,FALSE)</f>
        <v>0</v>
      </c>
      <c r="H334">
        <f>VLOOKUP($D334,Dummy!$C$2:$I$1194,5,FALSE)</f>
        <v>0</v>
      </c>
      <c r="I334">
        <f>VLOOKUP($D334,Dummy!$C$2:$I$1194,6,FALSE)</f>
        <v>0</v>
      </c>
      <c r="J334">
        <f>VLOOKUP($D334,Dummy!$C$2:$I$1194,7,FALSE)</f>
        <v>0</v>
      </c>
      <c r="K334">
        <f>VLOOKUP($B334,'Distance from BP'!$A$1:$F$3179,3,FALSE)</f>
        <v>150.76</v>
      </c>
      <c r="L334">
        <f>VLOOKUP($B334,'Distance from BP'!$A$1:$F$3179,4,FALSE)</f>
        <v>189.09</v>
      </c>
      <c r="M334">
        <f>VLOOKUP($B334,'Distance from BP'!$A$1:$F$3179,5,FALSE)</f>
        <v>236.05</v>
      </c>
      <c r="N334">
        <f>VLOOKUP($B334,'Distance from BP'!$A$1:$F$3179,6,FALSE)</f>
        <v>220.31</v>
      </c>
      <c r="O334" s="7">
        <f>VLOOKUP(B334,'tax data'!$A$1:$M$3179,12,FALSE)</f>
        <v>4625273.6704541408</v>
      </c>
    </row>
    <row r="335" spans="1:15" x14ac:dyDescent="0.2">
      <c r="A335" s="1">
        <v>45902</v>
      </c>
      <c r="B335" t="s">
        <v>90</v>
      </c>
      <c r="C335" t="s">
        <v>443</v>
      </c>
      <c r="D335" t="s">
        <v>875</v>
      </c>
      <c r="E335">
        <v>569</v>
      </c>
      <c r="F335">
        <v>559</v>
      </c>
      <c r="G335">
        <f>VLOOKUP($D335,Dummy!$C$2:$I$1194,4,FALSE)</f>
        <v>0</v>
      </c>
      <c r="H335">
        <f>VLOOKUP($D335,Dummy!$C$2:$I$1194,5,FALSE)</f>
        <v>0</v>
      </c>
      <c r="I335">
        <f>VLOOKUP($D335,Dummy!$C$2:$I$1194,6,FALSE)</f>
        <v>0</v>
      </c>
      <c r="J335">
        <f>VLOOKUP($D335,Dummy!$C$2:$I$1194,7,FALSE)</f>
        <v>0</v>
      </c>
      <c r="K335">
        <f>VLOOKUP($B335,'Distance from BP'!$A$1:$F$3179,3,FALSE)</f>
        <v>150.76</v>
      </c>
      <c r="L335">
        <f>VLOOKUP($B335,'Distance from BP'!$A$1:$F$3179,4,FALSE)</f>
        <v>189.09</v>
      </c>
      <c r="M335">
        <f>VLOOKUP($B335,'Distance from BP'!$A$1:$F$3179,5,FALSE)</f>
        <v>236.05</v>
      </c>
      <c r="N335">
        <f>VLOOKUP($B335,'Distance from BP'!$A$1:$F$3179,6,FALSE)</f>
        <v>220.31</v>
      </c>
      <c r="O335" s="7">
        <f>VLOOKUP(B335,'tax data'!$A$1:$M$3179,12,FALSE)</f>
        <v>4625273.6704541408</v>
      </c>
    </row>
    <row r="336" spans="1:15" x14ac:dyDescent="0.2">
      <c r="A336" s="1">
        <v>45902</v>
      </c>
      <c r="B336" t="s">
        <v>90</v>
      </c>
      <c r="C336" t="s">
        <v>464</v>
      </c>
      <c r="D336" t="s">
        <v>876</v>
      </c>
      <c r="E336">
        <v>577</v>
      </c>
      <c r="F336">
        <v>580</v>
      </c>
      <c r="G336">
        <f>VLOOKUP($D336,Dummy!$C$2:$I$1194,4,FALSE)</f>
        <v>0</v>
      </c>
      <c r="H336">
        <f>VLOOKUP($D336,Dummy!$C$2:$I$1194,5,FALSE)</f>
        <v>0</v>
      </c>
      <c r="I336">
        <f>VLOOKUP($D336,Dummy!$C$2:$I$1194,6,FALSE)</f>
        <v>0</v>
      </c>
      <c r="J336">
        <f>VLOOKUP($D336,Dummy!$C$2:$I$1194,7,FALSE)</f>
        <v>0</v>
      </c>
      <c r="K336">
        <f>VLOOKUP($B336,'Distance from BP'!$A$1:$F$3179,3,FALSE)</f>
        <v>150.76</v>
      </c>
      <c r="L336">
        <f>VLOOKUP($B336,'Distance from BP'!$A$1:$F$3179,4,FALSE)</f>
        <v>189.09</v>
      </c>
      <c r="M336">
        <f>VLOOKUP($B336,'Distance from BP'!$A$1:$F$3179,5,FALSE)</f>
        <v>236.05</v>
      </c>
      <c r="N336">
        <f>VLOOKUP($B336,'Distance from BP'!$A$1:$F$3179,6,FALSE)</f>
        <v>220.31</v>
      </c>
      <c r="O336" s="7">
        <f>VLOOKUP(B336,'tax data'!$A$1:$M$3179,12,FALSE)</f>
        <v>4625273.6704541408</v>
      </c>
    </row>
    <row r="337" spans="1:15" x14ac:dyDescent="0.2">
      <c r="A337" s="1">
        <v>45902</v>
      </c>
      <c r="B337" t="s">
        <v>90</v>
      </c>
      <c r="C337" t="s">
        <v>421</v>
      </c>
      <c r="D337" t="s">
        <v>877</v>
      </c>
      <c r="E337">
        <v>592</v>
      </c>
      <c r="F337">
        <v>589</v>
      </c>
      <c r="G337">
        <f>VLOOKUP($D337,Dummy!$C$2:$I$1194,4,FALSE)</f>
        <v>0</v>
      </c>
      <c r="H337">
        <f>VLOOKUP($D337,Dummy!$C$2:$I$1194,5,FALSE)</f>
        <v>0</v>
      </c>
      <c r="I337">
        <f>VLOOKUP($D337,Dummy!$C$2:$I$1194,6,FALSE)</f>
        <v>0</v>
      </c>
      <c r="J337">
        <f>VLOOKUP($D337,Dummy!$C$2:$I$1194,7,FALSE)</f>
        <v>0</v>
      </c>
      <c r="K337">
        <f>VLOOKUP($B337,'Distance from BP'!$A$1:$F$3179,3,FALSE)</f>
        <v>150.76</v>
      </c>
      <c r="L337">
        <f>VLOOKUP($B337,'Distance from BP'!$A$1:$F$3179,4,FALSE)</f>
        <v>189.09</v>
      </c>
      <c r="M337">
        <f>VLOOKUP($B337,'Distance from BP'!$A$1:$F$3179,5,FALSE)</f>
        <v>236.05</v>
      </c>
      <c r="N337">
        <f>VLOOKUP($B337,'Distance from BP'!$A$1:$F$3179,6,FALSE)</f>
        <v>220.31</v>
      </c>
      <c r="O337" s="7">
        <f>VLOOKUP(B337,'tax data'!$A$1:$M$3179,12,FALSE)</f>
        <v>4625273.6704541408</v>
      </c>
    </row>
    <row r="338" spans="1:15" x14ac:dyDescent="0.2">
      <c r="A338" s="1">
        <v>45902</v>
      </c>
      <c r="B338" t="s">
        <v>90</v>
      </c>
      <c r="C338" t="s">
        <v>421</v>
      </c>
      <c r="D338" t="s">
        <v>878</v>
      </c>
      <c r="E338">
        <v>592</v>
      </c>
      <c r="F338">
        <v>589</v>
      </c>
      <c r="G338">
        <f>VLOOKUP($D338,Dummy!$C$2:$I$1194,4,FALSE)</f>
        <v>0</v>
      </c>
      <c r="H338">
        <f>VLOOKUP($D338,Dummy!$C$2:$I$1194,5,FALSE)</f>
        <v>0</v>
      </c>
      <c r="I338">
        <f>VLOOKUP($D338,Dummy!$C$2:$I$1194,6,FALSE)</f>
        <v>0</v>
      </c>
      <c r="J338">
        <f>VLOOKUP($D338,Dummy!$C$2:$I$1194,7,FALSE)</f>
        <v>0</v>
      </c>
      <c r="K338">
        <f>VLOOKUP($B338,'Distance from BP'!$A$1:$F$3179,3,FALSE)</f>
        <v>150.76</v>
      </c>
      <c r="L338">
        <f>VLOOKUP($B338,'Distance from BP'!$A$1:$F$3179,4,FALSE)</f>
        <v>189.09</v>
      </c>
      <c r="M338">
        <f>VLOOKUP($B338,'Distance from BP'!$A$1:$F$3179,5,FALSE)</f>
        <v>236.05</v>
      </c>
      <c r="N338">
        <f>VLOOKUP($B338,'Distance from BP'!$A$1:$F$3179,6,FALSE)</f>
        <v>220.31</v>
      </c>
      <c r="O338" s="7">
        <f>VLOOKUP(B338,'tax data'!$A$1:$M$3179,12,FALSE)</f>
        <v>4625273.6704541408</v>
      </c>
    </row>
    <row r="339" spans="1:15" x14ac:dyDescent="0.2">
      <c r="A339" s="1">
        <v>45902</v>
      </c>
      <c r="B339" t="s">
        <v>90</v>
      </c>
      <c r="C339" t="s">
        <v>421</v>
      </c>
      <c r="D339" t="s">
        <v>879</v>
      </c>
      <c r="E339">
        <v>589</v>
      </c>
      <c r="F339">
        <v>586</v>
      </c>
      <c r="G339">
        <f>VLOOKUP($D339,Dummy!$C$2:$I$1194,4,FALSE)</f>
        <v>0</v>
      </c>
      <c r="H339">
        <f>VLOOKUP($D339,Dummy!$C$2:$I$1194,5,FALSE)</f>
        <v>0</v>
      </c>
      <c r="I339">
        <f>VLOOKUP($D339,Dummy!$C$2:$I$1194,6,FALSE)</f>
        <v>0</v>
      </c>
      <c r="J339">
        <f>VLOOKUP($D339,Dummy!$C$2:$I$1194,7,FALSE)</f>
        <v>0</v>
      </c>
      <c r="K339">
        <f>VLOOKUP($B339,'Distance from BP'!$A$1:$F$3179,3,FALSE)</f>
        <v>150.76</v>
      </c>
      <c r="L339">
        <f>VLOOKUP($B339,'Distance from BP'!$A$1:$F$3179,4,FALSE)</f>
        <v>189.09</v>
      </c>
      <c r="M339">
        <f>VLOOKUP($B339,'Distance from BP'!$A$1:$F$3179,5,FALSE)</f>
        <v>236.05</v>
      </c>
      <c r="N339">
        <f>VLOOKUP($B339,'Distance from BP'!$A$1:$F$3179,6,FALSE)</f>
        <v>220.31</v>
      </c>
      <c r="O339" s="7">
        <f>VLOOKUP(B339,'tax data'!$A$1:$M$3179,12,FALSE)</f>
        <v>4625273.6704541408</v>
      </c>
    </row>
    <row r="340" spans="1:15" x14ac:dyDescent="0.2">
      <c r="A340" s="1">
        <v>45902</v>
      </c>
      <c r="B340" t="s">
        <v>90</v>
      </c>
      <c r="C340" t="s">
        <v>421</v>
      </c>
      <c r="D340" t="s">
        <v>880</v>
      </c>
      <c r="E340">
        <v>592</v>
      </c>
      <c r="F340">
        <v>589</v>
      </c>
      <c r="G340">
        <f>VLOOKUP($D340,Dummy!$C$2:$I$1194,4,FALSE)</f>
        <v>0</v>
      </c>
      <c r="H340">
        <f>VLOOKUP($D340,Dummy!$C$2:$I$1194,5,FALSE)</f>
        <v>0</v>
      </c>
      <c r="I340">
        <f>VLOOKUP($D340,Dummy!$C$2:$I$1194,6,FALSE)</f>
        <v>0</v>
      </c>
      <c r="J340">
        <f>VLOOKUP($D340,Dummy!$C$2:$I$1194,7,FALSE)</f>
        <v>0</v>
      </c>
      <c r="K340">
        <f>VLOOKUP($B340,'Distance from BP'!$A$1:$F$3179,3,FALSE)</f>
        <v>150.76</v>
      </c>
      <c r="L340">
        <f>VLOOKUP($B340,'Distance from BP'!$A$1:$F$3179,4,FALSE)</f>
        <v>189.09</v>
      </c>
      <c r="M340">
        <f>VLOOKUP($B340,'Distance from BP'!$A$1:$F$3179,5,FALSE)</f>
        <v>236.05</v>
      </c>
      <c r="N340">
        <f>VLOOKUP($B340,'Distance from BP'!$A$1:$F$3179,6,FALSE)</f>
        <v>220.31</v>
      </c>
      <c r="O340" s="7">
        <f>VLOOKUP(B340,'tax data'!$A$1:$M$3179,12,FALSE)</f>
        <v>4625273.6704541408</v>
      </c>
    </row>
    <row r="341" spans="1:15" x14ac:dyDescent="0.2">
      <c r="A341" s="1">
        <v>45902</v>
      </c>
      <c r="B341" t="s">
        <v>90</v>
      </c>
      <c r="C341" t="s">
        <v>421</v>
      </c>
      <c r="D341" t="s">
        <v>881</v>
      </c>
      <c r="E341">
        <v>592</v>
      </c>
      <c r="F341">
        <v>589</v>
      </c>
      <c r="G341">
        <f>VLOOKUP($D341,Dummy!$C$2:$I$1194,4,FALSE)</f>
        <v>0</v>
      </c>
      <c r="H341">
        <f>VLOOKUP($D341,Dummy!$C$2:$I$1194,5,FALSE)</f>
        <v>0</v>
      </c>
      <c r="I341">
        <f>VLOOKUP($D341,Dummy!$C$2:$I$1194,6,FALSE)</f>
        <v>0</v>
      </c>
      <c r="J341">
        <f>VLOOKUP($D341,Dummy!$C$2:$I$1194,7,FALSE)</f>
        <v>0</v>
      </c>
      <c r="K341">
        <f>VLOOKUP($B341,'Distance from BP'!$A$1:$F$3179,3,FALSE)</f>
        <v>150.76</v>
      </c>
      <c r="L341">
        <f>VLOOKUP($B341,'Distance from BP'!$A$1:$F$3179,4,FALSE)</f>
        <v>189.09</v>
      </c>
      <c r="M341">
        <f>VLOOKUP($B341,'Distance from BP'!$A$1:$F$3179,5,FALSE)</f>
        <v>236.05</v>
      </c>
      <c r="N341">
        <f>VLOOKUP($B341,'Distance from BP'!$A$1:$F$3179,6,FALSE)</f>
        <v>220.31</v>
      </c>
      <c r="O341" s="7">
        <f>VLOOKUP(B341,'tax data'!$A$1:$M$3179,12,FALSE)</f>
        <v>4625273.6704541408</v>
      </c>
    </row>
    <row r="342" spans="1:15" x14ac:dyDescent="0.2">
      <c r="A342" s="1">
        <v>45902</v>
      </c>
      <c r="B342" t="s">
        <v>91</v>
      </c>
      <c r="C342" t="s">
        <v>439</v>
      </c>
      <c r="D342" t="s">
        <v>882</v>
      </c>
      <c r="E342">
        <v>583</v>
      </c>
      <c r="F342">
        <v>589</v>
      </c>
      <c r="G342">
        <f>VLOOKUP($D342,Dummy!$C$2:$I$1194,4,FALSE)</f>
        <v>0</v>
      </c>
      <c r="H342">
        <f>VLOOKUP($D342,Dummy!$C$2:$I$1194,5,FALSE)</f>
        <v>0</v>
      </c>
      <c r="I342">
        <f>VLOOKUP($D342,Dummy!$C$2:$I$1194,6,FALSE)</f>
        <v>0</v>
      </c>
      <c r="J342">
        <f>VLOOKUP($D342,Dummy!$C$2:$I$1194,7,FALSE)</f>
        <v>0</v>
      </c>
      <c r="K342">
        <f>VLOOKUP($B342,'Distance from BP'!$A$1:$F$3179,3,FALSE)</f>
        <v>171.28</v>
      </c>
      <c r="L342">
        <f>VLOOKUP($B342,'Distance from BP'!$A$1:$F$3179,4,FALSE)</f>
        <v>194.81</v>
      </c>
      <c r="M342">
        <f>VLOOKUP($B342,'Distance from BP'!$A$1:$F$3179,5,FALSE)</f>
        <v>266.05</v>
      </c>
      <c r="N342">
        <f>VLOOKUP($B342,'Distance from BP'!$A$1:$F$3179,6,FALSE)</f>
        <v>253.83</v>
      </c>
      <c r="O342" s="7">
        <f>VLOOKUP(B342,'tax data'!$A$1:$M$3179,12,FALSE)</f>
        <v>3024409.3025669032</v>
      </c>
    </row>
    <row r="343" spans="1:15" x14ac:dyDescent="0.2">
      <c r="A343" s="1">
        <v>45902</v>
      </c>
      <c r="B343" t="s">
        <v>92</v>
      </c>
      <c r="C343" t="s">
        <v>421</v>
      </c>
      <c r="D343" t="s">
        <v>883</v>
      </c>
      <c r="E343">
        <v>592</v>
      </c>
      <c r="F343">
        <v>589</v>
      </c>
      <c r="G343">
        <f>VLOOKUP($D343,Dummy!$C$2:$I$1194,4,FALSE)</f>
        <v>0</v>
      </c>
      <c r="H343">
        <f>VLOOKUP($D343,Dummy!$C$2:$I$1194,5,FALSE)</f>
        <v>0</v>
      </c>
      <c r="I343">
        <f>VLOOKUP($D343,Dummy!$C$2:$I$1194,6,FALSE)</f>
        <v>0</v>
      </c>
      <c r="J343">
        <f>VLOOKUP($D343,Dummy!$C$2:$I$1194,7,FALSE)</f>
        <v>0</v>
      </c>
      <c r="K343">
        <f>VLOOKUP($B343,'Distance from BP'!$A$1:$F$3179,3,FALSE)</f>
        <v>137.46</v>
      </c>
      <c r="L343">
        <f>VLOOKUP($B343,'Distance from BP'!$A$1:$F$3179,4,FALSE)</f>
        <v>155.33000000000001</v>
      </c>
      <c r="M343">
        <f>VLOOKUP($B343,'Distance from BP'!$A$1:$F$3179,5,FALSE)</f>
        <v>165.84</v>
      </c>
      <c r="N343">
        <f>VLOOKUP($B343,'Distance from BP'!$A$1:$F$3179,6,FALSE)</f>
        <v>152.31</v>
      </c>
      <c r="O343" s="7">
        <f>VLOOKUP(B343,'tax data'!$A$1:$M$3179,12,FALSE)</f>
        <v>3823261.372446307</v>
      </c>
    </row>
    <row r="344" spans="1:15" x14ac:dyDescent="0.2">
      <c r="A344" s="1">
        <v>45902</v>
      </c>
      <c r="B344" t="s">
        <v>93</v>
      </c>
      <c r="C344" t="s">
        <v>422</v>
      </c>
      <c r="D344" t="s">
        <v>884</v>
      </c>
      <c r="E344">
        <v>591</v>
      </c>
      <c r="F344">
        <v>587</v>
      </c>
      <c r="G344">
        <f>VLOOKUP($D344,Dummy!$C$2:$I$1194,4,FALSE)</f>
        <v>0</v>
      </c>
      <c r="H344">
        <f>VLOOKUP($D344,Dummy!$C$2:$I$1194,5,FALSE)</f>
        <v>0</v>
      </c>
      <c r="I344">
        <f>VLOOKUP($D344,Dummy!$C$2:$I$1194,6,FALSE)</f>
        <v>0</v>
      </c>
      <c r="J344">
        <f>VLOOKUP($D344,Dummy!$C$2:$I$1194,7,FALSE)</f>
        <v>0</v>
      </c>
      <c r="K344">
        <f>VLOOKUP($B344,'Distance from BP'!$A$1:$F$3179,3,FALSE)</f>
        <v>33.46</v>
      </c>
      <c r="L344">
        <f>VLOOKUP($B344,'Distance from BP'!$A$1:$F$3179,4,FALSE)</f>
        <v>38.200000000000003</v>
      </c>
      <c r="M344">
        <f>VLOOKUP($B344,'Distance from BP'!$A$1:$F$3179,5,FALSE)</f>
        <v>23.63</v>
      </c>
      <c r="N344">
        <f>VLOOKUP($B344,'Distance from BP'!$A$1:$F$3179,6,FALSE)</f>
        <v>19.690000000000001</v>
      </c>
      <c r="O344" s="7">
        <f>VLOOKUP(B344,'tax data'!$A$1:$M$3179,12,FALSE)</f>
        <v>5986419.2538627032</v>
      </c>
    </row>
    <row r="345" spans="1:15" x14ac:dyDescent="0.2">
      <c r="A345" s="1">
        <v>45902</v>
      </c>
      <c r="B345" t="s">
        <v>93</v>
      </c>
      <c r="C345" t="s">
        <v>421</v>
      </c>
      <c r="D345" t="s">
        <v>885</v>
      </c>
      <c r="E345">
        <v>592</v>
      </c>
      <c r="F345">
        <v>589</v>
      </c>
      <c r="G345">
        <f>VLOOKUP($D345,Dummy!$C$2:$I$1194,4,FALSE)</f>
        <v>0</v>
      </c>
      <c r="H345">
        <f>VLOOKUP($D345,Dummy!$C$2:$I$1194,5,FALSE)</f>
        <v>0</v>
      </c>
      <c r="I345">
        <f>VLOOKUP($D345,Dummy!$C$2:$I$1194,6,FALSE)</f>
        <v>0</v>
      </c>
      <c r="J345">
        <f>VLOOKUP($D345,Dummy!$C$2:$I$1194,7,FALSE)</f>
        <v>0</v>
      </c>
      <c r="K345">
        <f>VLOOKUP($B345,'Distance from BP'!$A$1:$F$3179,3,FALSE)</f>
        <v>33.46</v>
      </c>
      <c r="L345">
        <f>VLOOKUP($B345,'Distance from BP'!$A$1:$F$3179,4,FALSE)</f>
        <v>38.200000000000003</v>
      </c>
      <c r="M345">
        <f>VLOOKUP($B345,'Distance from BP'!$A$1:$F$3179,5,FALSE)</f>
        <v>23.63</v>
      </c>
      <c r="N345">
        <f>VLOOKUP($B345,'Distance from BP'!$A$1:$F$3179,6,FALSE)</f>
        <v>19.690000000000001</v>
      </c>
      <c r="O345" s="7">
        <f>VLOOKUP(B345,'tax data'!$A$1:$M$3179,12,FALSE)</f>
        <v>5986419.2538627032</v>
      </c>
    </row>
    <row r="346" spans="1:15" x14ac:dyDescent="0.2">
      <c r="A346" s="1">
        <v>45902</v>
      </c>
      <c r="B346" t="s">
        <v>94</v>
      </c>
      <c r="C346" t="s">
        <v>421</v>
      </c>
      <c r="D346" t="s">
        <v>886</v>
      </c>
      <c r="E346">
        <v>595</v>
      </c>
      <c r="F346">
        <v>588</v>
      </c>
      <c r="G346">
        <f>VLOOKUP($D346,Dummy!$C$2:$I$1194,4,FALSE)</f>
        <v>0</v>
      </c>
      <c r="H346">
        <f>VLOOKUP($D346,Dummy!$C$2:$I$1194,5,FALSE)</f>
        <v>0</v>
      </c>
      <c r="I346">
        <f>VLOOKUP($D346,Dummy!$C$2:$I$1194,6,FALSE)</f>
        <v>0</v>
      </c>
      <c r="J346">
        <f>VLOOKUP($D346,Dummy!$C$2:$I$1194,7,FALSE)</f>
        <v>0</v>
      </c>
      <c r="K346">
        <f>VLOOKUP($B346,'Distance from BP'!$A$1:$F$3179,3,FALSE)</f>
        <v>188.24</v>
      </c>
      <c r="L346">
        <f>VLOOKUP($B346,'Distance from BP'!$A$1:$F$3179,4,FALSE)</f>
        <v>212.56</v>
      </c>
      <c r="M346">
        <f>VLOOKUP($B346,'Distance from BP'!$A$1:$F$3179,5,FALSE)</f>
        <v>280.82</v>
      </c>
      <c r="N346">
        <f>VLOOKUP($B346,'Distance from BP'!$A$1:$F$3179,6,FALSE)</f>
        <v>266.55</v>
      </c>
      <c r="O346" s="7">
        <f>VLOOKUP(B346,'tax data'!$A$1:$M$3179,12,FALSE)</f>
        <v>3003770.4419642859</v>
      </c>
    </row>
    <row r="347" spans="1:15" x14ac:dyDescent="0.2">
      <c r="A347" s="1">
        <v>45902</v>
      </c>
      <c r="B347" t="s">
        <v>95</v>
      </c>
      <c r="C347" t="s">
        <v>426</v>
      </c>
      <c r="D347" t="s">
        <v>887</v>
      </c>
      <c r="E347">
        <v>591.9</v>
      </c>
      <c r="F347">
        <v>588.9</v>
      </c>
      <c r="G347">
        <f>VLOOKUP($D347,Dummy!$C$2:$I$1194,4,FALSE)</f>
        <v>0</v>
      </c>
      <c r="H347">
        <f>VLOOKUP($D347,Dummy!$C$2:$I$1194,5,FALSE)</f>
        <v>0</v>
      </c>
      <c r="I347">
        <f>VLOOKUP($D347,Dummy!$C$2:$I$1194,6,FALSE)</f>
        <v>0</v>
      </c>
      <c r="J347">
        <f>VLOOKUP($D347,Dummy!$C$2:$I$1194,7,FALSE)</f>
        <v>0</v>
      </c>
      <c r="K347">
        <f>VLOOKUP($B347,'Distance from BP'!$A$1:$F$3179,3,FALSE)</f>
        <v>146.22999999999999</v>
      </c>
      <c r="L347">
        <f>VLOOKUP($B347,'Distance from BP'!$A$1:$F$3179,4,FALSE)</f>
        <v>184.34</v>
      </c>
      <c r="M347">
        <f>VLOOKUP($B347,'Distance from BP'!$A$1:$F$3179,5,FALSE)</f>
        <v>178.6</v>
      </c>
      <c r="N347">
        <f>VLOOKUP($B347,'Distance from BP'!$A$1:$F$3179,6,FALSE)</f>
        <v>174.12</v>
      </c>
      <c r="O347" s="7">
        <f>VLOOKUP(B347,'tax data'!$A$1:$M$3179,12,FALSE)</f>
        <v>3651226.207354161</v>
      </c>
    </row>
    <row r="348" spans="1:15" x14ac:dyDescent="0.2">
      <c r="A348" s="1">
        <v>45902</v>
      </c>
      <c r="B348" t="s">
        <v>95</v>
      </c>
      <c r="C348" t="s">
        <v>431</v>
      </c>
      <c r="D348" t="s">
        <v>888</v>
      </c>
      <c r="E348">
        <v>588.9</v>
      </c>
      <c r="F348">
        <v>585.9</v>
      </c>
      <c r="G348">
        <f>VLOOKUP($D348,Dummy!$C$2:$I$1194,4,FALSE)</f>
        <v>0</v>
      </c>
      <c r="H348">
        <f>VLOOKUP($D348,Dummy!$C$2:$I$1194,5,FALSE)</f>
        <v>0</v>
      </c>
      <c r="I348">
        <f>VLOOKUP($D348,Dummy!$C$2:$I$1194,6,FALSE)</f>
        <v>0</v>
      </c>
      <c r="J348">
        <f>VLOOKUP($D348,Dummy!$C$2:$I$1194,7,FALSE)</f>
        <v>0</v>
      </c>
      <c r="K348">
        <f>VLOOKUP($B348,'Distance from BP'!$A$1:$F$3179,3,FALSE)</f>
        <v>146.22999999999999</v>
      </c>
      <c r="L348">
        <f>VLOOKUP($B348,'Distance from BP'!$A$1:$F$3179,4,FALSE)</f>
        <v>184.34</v>
      </c>
      <c r="M348">
        <f>VLOOKUP($B348,'Distance from BP'!$A$1:$F$3179,5,FALSE)</f>
        <v>178.6</v>
      </c>
      <c r="N348">
        <f>VLOOKUP($B348,'Distance from BP'!$A$1:$F$3179,6,FALSE)</f>
        <v>174.12</v>
      </c>
      <c r="O348" s="7">
        <f>VLOOKUP(B348,'tax data'!$A$1:$M$3179,12,FALSE)</f>
        <v>3651226.207354161</v>
      </c>
    </row>
    <row r="349" spans="1:15" x14ac:dyDescent="0.2">
      <c r="A349" s="1">
        <v>45902</v>
      </c>
      <c r="B349" t="s">
        <v>95</v>
      </c>
      <c r="C349" t="s">
        <v>421</v>
      </c>
      <c r="D349" t="s">
        <v>889</v>
      </c>
      <c r="E349">
        <v>591</v>
      </c>
      <c r="F349">
        <v>589</v>
      </c>
      <c r="G349">
        <f>VLOOKUP($D349,Dummy!$C$2:$I$1194,4,FALSE)</f>
        <v>0</v>
      </c>
      <c r="H349">
        <f>VLOOKUP($D349,Dummy!$C$2:$I$1194,5,FALSE)</f>
        <v>0</v>
      </c>
      <c r="I349">
        <f>VLOOKUP($D349,Dummy!$C$2:$I$1194,6,FALSE)</f>
        <v>0</v>
      </c>
      <c r="J349">
        <f>VLOOKUP($D349,Dummy!$C$2:$I$1194,7,FALSE)</f>
        <v>0</v>
      </c>
      <c r="K349">
        <f>VLOOKUP($B349,'Distance from BP'!$A$1:$F$3179,3,FALSE)</f>
        <v>146.22999999999999</v>
      </c>
      <c r="L349">
        <f>VLOOKUP($B349,'Distance from BP'!$A$1:$F$3179,4,FALSE)</f>
        <v>184.34</v>
      </c>
      <c r="M349">
        <f>VLOOKUP($B349,'Distance from BP'!$A$1:$F$3179,5,FALSE)</f>
        <v>178.6</v>
      </c>
      <c r="N349">
        <f>VLOOKUP($B349,'Distance from BP'!$A$1:$F$3179,6,FALSE)</f>
        <v>174.12</v>
      </c>
      <c r="O349" s="7">
        <f>VLOOKUP(B349,'tax data'!$A$1:$M$3179,12,FALSE)</f>
        <v>3651226.207354161</v>
      </c>
    </row>
    <row r="350" spans="1:15" x14ac:dyDescent="0.2">
      <c r="A350" s="1">
        <v>45902</v>
      </c>
      <c r="B350" t="s">
        <v>96</v>
      </c>
      <c r="C350" t="s">
        <v>421</v>
      </c>
      <c r="D350" t="s">
        <v>890</v>
      </c>
      <c r="E350">
        <v>594</v>
      </c>
      <c r="F350">
        <v>591</v>
      </c>
      <c r="G350">
        <f>VLOOKUP($D350,Dummy!$C$2:$I$1194,4,FALSE)</f>
        <v>0</v>
      </c>
      <c r="H350">
        <f>VLOOKUP($D350,Dummy!$C$2:$I$1194,5,FALSE)</f>
        <v>0</v>
      </c>
      <c r="I350">
        <f>VLOOKUP($D350,Dummy!$C$2:$I$1194,6,FALSE)</f>
        <v>0</v>
      </c>
      <c r="J350">
        <f>VLOOKUP($D350,Dummy!$C$2:$I$1194,7,FALSE)</f>
        <v>0</v>
      </c>
      <c r="K350">
        <f>VLOOKUP($B350,'Distance from BP'!$A$1:$F$3179,3,FALSE)</f>
        <v>58.89</v>
      </c>
      <c r="L350">
        <f>VLOOKUP($B350,'Distance from BP'!$A$1:$F$3179,4,FALSE)</f>
        <v>66.86</v>
      </c>
      <c r="M350">
        <f>VLOOKUP($B350,'Distance from BP'!$A$1:$F$3179,5,FALSE)</f>
        <v>49.59</v>
      </c>
      <c r="N350">
        <f>VLOOKUP($B350,'Distance from BP'!$A$1:$F$3179,6,FALSE)</f>
        <v>42.43</v>
      </c>
      <c r="O350" s="7">
        <f>VLOOKUP(B350,'tax data'!$A$1:$M$3179,12,FALSE)</f>
        <v>3839020.8573524021</v>
      </c>
    </row>
    <row r="351" spans="1:15" x14ac:dyDescent="0.2">
      <c r="A351" s="1">
        <v>45902</v>
      </c>
      <c r="B351" t="s">
        <v>96</v>
      </c>
      <c r="C351" t="s">
        <v>428</v>
      </c>
      <c r="D351" t="s">
        <v>891</v>
      </c>
      <c r="E351">
        <v>599.9</v>
      </c>
      <c r="F351">
        <v>593</v>
      </c>
      <c r="G351">
        <f>VLOOKUP($D351,Dummy!$C$2:$I$1194,4,FALSE)</f>
        <v>0</v>
      </c>
      <c r="H351">
        <f>VLOOKUP($D351,Dummy!$C$2:$I$1194,5,FALSE)</f>
        <v>0</v>
      </c>
      <c r="I351">
        <f>VLOOKUP($D351,Dummy!$C$2:$I$1194,6,FALSE)</f>
        <v>0</v>
      </c>
      <c r="J351">
        <f>VLOOKUP($D351,Dummy!$C$2:$I$1194,7,FALSE)</f>
        <v>0</v>
      </c>
      <c r="K351">
        <f>VLOOKUP($B351,'Distance from BP'!$A$1:$F$3179,3,FALSE)</f>
        <v>58.89</v>
      </c>
      <c r="L351">
        <f>VLOOKUP($B351,'Distance from BP'!$A$1:$F$3179,4,FALSE)</f>
        <v>66.86</v>
      </c>
      <c r="M351">
        <f>VLOOKUP($B351,'Distance from BP'!$A$1:$F$3179,5,FALSE)</f>
        <v>49.59</v>
      </c>
      <c r="N351">
        <f>VLOOKUP($B351,'Distance from BP'!$A$1:$F$3179,6,FALSE)</f>
        <v>42.43</v>
      </c>
      <c r="O351" s="7">
        <f>VLOOKUP(B351,'tax data'!$A$1:$M$3179,12,FALSE)</f>
        <v>3839020.8573524021</v>
      </c>
    </row>
    <row r="352" spans="1:15" x14ac:dyDescent="0.2">
      <c r="A352" s="1">
        <v>45902</v>
      </c>
      <c r="B352" t="s">
        <v>97</v>
      </c>
      <c r="C352" t="s">
        <v>465</v>
      </c>
      <c r="D352" t="s">
        <v>892</v>
      </c>
      <c r="E352">
        <v>598</v>
      </c>
      <c r="F352">
        <v>570</v>
      </c>
      <c r="G352">
        <f>VLOOKUP($D352,Dummy!$C$2:$I$1194,4,FALSE)</f>
        <v>0</v>
      </c>
      <c r="H352">
        <f>VLOOKUP($D352,Dummy!$C$2:$I$1194,5,FALSE)</f>
        <v>0</v>
      </c>
      <c r="I352">
        <f>VLOOKUP($D352,Dummy!$C$2:$I$1194,6,FALSE)</f>
        <v>0</v>
      </c>
      <c r="J352">
        <f>VLOOKUP($D352,Dummy!$C$2:$I$1194,7,FALSE)</f>
        <v>0</v>
      </c>
      <c r="K352">
        <f>VLOOKUP($B352,'Distance from BP'!$A$1:$F$3179,3,FALSE)</f>
        <v>110.8</v>
      </c>
      <c r="L352">
        <f>VLOOKUP($B352,'Distance from BP'!$A$1:$F$3179,4,FALSE)</f>
        <v>123.62</v>
      </c>
      <c r="M352">
        <f>VLOOKUP($B352,'Distance from BP'!$A$1:$F$3179,5,FALSE)</f>
        <v>122.63</v>
      </c>
      <c r="N352">
        <f>VLOOKUP($B352,'Distance from BP'!$A$1:$F$3179,6,FALSE)</f>
        <v>109.53</v>
      </c>
      <c r="O352" s="7">
        <f>VLOOKUP(B352,'tax data'!$A$1:$M$3179,12,FALSE)</f>
        <v>3926037.9740420273</v>
      </c>
    </row>
    <row r="353" spans="1:15" x14ac:dyDescent="0.2">
      <c r="A353" s="1">
        <v>45902</v>
      </c>
      <c r="B353" t="s">
        <v>97</v>
      </c>
      <c r="C353" t="s">
        <v>427</v>
      </c>
      <c r="D353" t="s">
        <v>893</v>
      </c>
      <c r="E353">
        <v>586</v>
      </c>
      <c r="F353">
        <v>561</v>
      </c>
      <c r="G353">
        <f>VLOOKUP($D353,Dummy!$C$2:$I$1194,4,FALSE)</f>
        <v>0</v>
      </c>
      <c r="H353">
        <f>VLOOKUP($D353,Dummy!$C$2:$I$1194,5,FALSE)</f>
        <v>0</v>
      </c>
      <c r="I353">
        <f>VLOOKUP($D353,Dummy!$C$2:$I$1194,6,FALSE)</f>
        <v>0</v>
      </c>
      <c r="J353">
        <f>VLOOKUP($D353,Dummy!$C$2:$I$1194,7,FALSE)</f>
        <v>0</v>
      </c>
      <c r="K353">
        <f>VLOOKUP($B353,'Distance from BP'!$A$1:$F$3179,3,FALSE)</f>
        <v>110.8</v>
      </c>
      <c r="L353">
        <f>VLOOKUP($B353,'Distance from BP'!$A$1:$F$3179,4,FALSE)</f>
        <v>123.62</v>
      </c>
      <c r="M353">
        <f>VLOOKUP($B353,'Distance from BP'!$A$1:$F$3179,5,FALSE)</f>
        <v>122.63</v>
      </c>
      <c r="N353">
        <f>VLOOKUP($B353,'Distance from BP'!$A$1:$F$3179,6,FALSE)</f>
        <v>109.53</v>
      </c>
      <c r="O353" s="7">
        <f>VLOOKUP(B353,'tax data'!$A$1:$M$3179,12,FALSE)</f>
        <v>3926037.9740420273</v>
      </c>
    </row>
    <row r="354" spans="1:15" x14ac:dyDescent="0.2">
      <c r="A354" s="1">
        <v>45902</v>
      </c>
      <c r="B354" t="s">
        <v>98</v>
      </c>
      <c r="C354" t="s">
        <v>422</v>
      </c>
      <c r="D354" t="s">
        <v>894</v>
      </c>
      <c r="E354">
        <v>591</v>
      </c>
      <c r="F354">
        <v>587</v>
      </c>
      <c r="G354">
        <f>VLOOKUP($D354,Dummy!$C$2:$I$1194,4,FALSE)</f>
        <v>0</v>
      </c>
      <c r="H354">
        <f>VLOOKUP($D354,Dummy!$C$2:$I$1194,5,FALSE)</f>
        <v>0</v>
      </c>
      <c r="I354">
        <f>VLOOKUP($D354,Dummy!$C$2:$I$1194,6,FALSE)</f>
        <v>0</v>
      </c>
      <c r="J354">
        <f>VLOOKUP($D354,Dummy!$C$2:$I$1194,7,FALSE)</f>
        <v>0</v>
      </c>
      <c r="K354">
        <f>VLOOKUP($B354,'Distance from BP'!$A$1:$F$3179,3,FALSE)</f>
        <v>76.09</v>
      </c>
      <c r="L354">
        <f>VLOOKUP($B354,'Distance from BP'!$A$1:$F$3179,4,FALSE)</f>
        <v>110</v>
      </c>
      <c r="M354">
        <f>VLOOKUP($B354,'Distance from BP'!$A$1:$F$3179,5,FALSE)</f>
        <v>99.23</v>
      </c>
      <c r="N354">
        <f>VLOOKUP($B354,'Distance from BP'!$A$1:$F$3179,6,FALSE)</f>
        <v>88.8</v>
      </c>
      <c r="O354" s="7">
        <f>VLOOKUP(B354,'tax data'!$A$1:$M$3179,12,FALSE)</f>
        <v>3868045.7749439464</v>
      </c>
    </row>
    <row r="355" spans="1:15" x14ac:dyDescent="0.2">
      <c r="A355" s="1">
        <v>45902</v>
      </c>
      <c r="B355" t="s">
        <v>98</v>
      </c>
      <c r="C355" t="s">
        <v>421</v>
      </c>
      <c r="D355" t="s">
        <v>895</v>
      </c>
      <c r="E355">
        <v>592</v>
      </c>
      <c r="F355">
        <v>589</v>
      </c>
      <c r="G355">
        <f>VLOOKUP($D355,Dummy!$C$2:$I$1194,4,FALSE)</f>
        <v>0</v>
      </c>
      <c r="H355">
        <f>VLOOKUP($D355,Dummy!$C$2:$I$1194,5,FALSE)</f>
        <v>0</v>
      </c>
      <c r="I355">
        <f>VLOOKUP($D355,Dummy!$C$2:$I$1194,6,FALSE)</f>
        <v>0</v>
      </c>
      <c r="J355">
        <f>VLOOKUP($D355,Dummy!$C$2:$I$1194,7,FALSE)</f>
        <v>0</v>
      </c>
      <c r="K355">
        <f>VLOOKUP($B355,'Distance from BP'!$A$1:$F$3179,3,FALSE)</f>
        <v>76.09</v>
      </c>
      <c r="L355">
        <f>VLOOKUP($B355,'Distance from BP'!$A$1:$F$3179,4,FALSE)</f>
        <v>110</v>
      </c>
      <c r="M355">
        <f>VLOOKUP($B355,'Distance from BP'!$A$1:$F$3179,5,FALSE)</f>
        <v>99.23</v>
      </c>
      <c r="N355">
        <f>VLOOKUP($B355,'Distance from BP'!$A$1:$F$3179,6,FALSE)</f>
        <v>88.8</v>
      </c>
      <c r="O355" s="7">
        <f>VLOOKUP(B355,'tax data'!$A$1:$M$3179,12,FALSE)</f>
        <v>3868045.7749439464</v>
      </c>
    </row>
    <row r="356" spans="1:15" x14ac:dyDescent="0.2">
      <c r="A356" s="1">
        <v>45902</v>
      </c>
      <c r="B356" t="s">
        <v>98</v>
      </c>
      <c r="C356" t="s">
        <v>426</v>
      </c>
      <c r="D356" t="s">
        <v>896</v>
      </c>
      <c r="E356">
        <v>591.9</v>
      </c>
      <c r="F356">
        <v>588.9</v>
      </c>
      <c r="G356">
        <f>VLOOKUP($D356,Dummy!$C$2:$I$1194,4,FALSE)</f>
        <v>0</v>
      </c>
      <c r="H356">
        <f>VLOOKUP($D356,Dummy!$C$2:$I$1194,5,FALSE)</f>
        <v>0</v>
      </c>
      <c r="I356">
        <f>VLOOKUP($D356,Dummy!$C$2:$I$1194,6,FALSE)</f>
        <v>0</v>
      </c>
      <c r="J356">
        <f>VLOOKUP($D356,Dummy!$C$2:$I$1194,7,FALSE)</f>
        <v>0</v>
      </c>
      <c r="K356">
        <f>VLOOKUP($B356,'Distance from BP'!$A$1:$F$3179,3,FALSE)</f>
        <v>76.09</v>
      </c>
      <c r="L356">
        <f>VLOOKUP($B356,'Distance from BP'!$A$1:$F$3179,4,FALSE)</f>
        <v>110</v>
      </c>
      <c r="M356">
        <f>VLOOKUP($B356,'Distance from BP'!$A$1:$F$3179,5,FALSE)</f>
        <v>99.23</v>
      </c>
      <c r="N356">
        <f>VLOOKUP($B356,'Distance from BP'!$A$1:$F$3179,6,FALSE)</f>
        <v>88.8</v>
      </c>
      <c r="O356" s="7">
        <f>VLOOKUP(B356,'tax data'!$A$1:$M$3179,12,FALSE)</f>
        <v>3868045.7749439464</v>
      </c>
    </row>
    <row r="357" spans="1:15" x14ac:dyDescent="0.2">
      <c r="A357" s="1">
        <v>45902</v>
      </c>
      <c r="B357" t="s">
        <v>98</v>
      </c>
      <c r="C357" t="s">
        <v>428</v>
      </c>
      <c r="D357" t="s">
        <v>897</v>
      </c>
      <c r="E357">
        <v>597</v>
      </c>
      <c r="F357">
        <v>592</v>
      </c>
      <c r="G357">
        <f>VLOOKUP($D357,Dummy!$C$2:$I$1194,4,FALSE)</f>
        <v>0</v>
      </c>
      <c r="H357">
        <f>VLOOKUP($D357,Dummy!$C$2:$I$1194,5,FALSE)</f>
        <v>0</v>
      </c>
      <c r="I357">
        <f>VLOOKUP($D357,Dummy!$C$2:$I$1194,6,FALSE)</f>
        <v>0</v>
      </c>
      <c r="J357">
        <f>VLOOKUP($D357,Dummy!$C$2:$I$1194,7,FALSE)</f>
        <v>0</v>
      </c>
      <c r="K357">
        <f>VLOOKUP($B357,'Distance from BP'!$A$1:$F$3179,3,FALSE)</f>
        <v>76.09</v>
      </c>
      <c r="L357">
        <f>VLOOKUP($B357,'Distance from BP'!$A$1:$F$3179,4,FALSE)</f>
        <v>110</v>
      </c>
      <c r="M357">
        <f>VLOOKUP($B357,'Distance from BP'!$A$1:$F$3179,5,FALSE)</f>
        <v>99.23</v>
      </c>
      <c r="N357">
        <f>VLOOKUP($B357,'Distance from BP'!$A$1:$F$3179,6,FALSE)</f>
        <v>88.8</v>
      </c>
      <c r="O357" s="7">
        <f>VLOOKUP(B357,'tax data'!$A$1:$M$3179,12,FALSE)</f>
        <v>3868045.7749439464</v>
      </c>
    </row>
    <row r="358" spans="1:15" x14ac:dyDescent="0.2">
      <c r="A358" s="1">
        <v>45902</v>
      </c>
      <c r="B358" t="s">
        <v>98</v>
      </c>
      <c r="C358" t="s">
        <v>425</v>
      </c>
      <c r="D358" t="s">
        <v>898</v>
      </c>
      <c r="E358">
        <v>589.9</v>
      </c>
      <c r="F358">
        <v>579.9</v>
      </c>
      <c r="G358">
        <f>VLOOKUP($D358,Dummy!$C$2:$I$1194,4,FALSE)</f>
        <v>0</v>
      </c>
      <c r="H358">
        <f>VLOOKUP($D358,Dummy!$C$2:$I$1194,5,FALSE)</f>
        <v>0</v>
      </c>
      <c r="I358">
        <f>VLOOKUP($D358,Dummy!$C$2:$I$1194,6,FALSE)</f>
        <v>0</v>
      </c>
      <c r="J358">
        <f>VLOOKUP($D358,Dummy!$C$2:$I$1194,7,FALSE)</f>
        <v>0</v>
      </c>
      <c r="K358">
        <f>VLOOKUP($B358,'Distance from BP'!$A$1:$F$3179,3,FALSE)</f>
        <v>76.09</v>
      </c>
      <c r="L358">
        <f>VLOOKUP($B358,'Distance from BP'!$A$1:$F$3179,4,FALSE)</f>
        <v>110</v>
      </c>
      <c r="M358">
        <f>VLOOKUP($B358,'Distance from BP'!$A$1:$F$3179,5,FALSE)</f>
        <v>99.23</v>
      </c>
      <c r="N358">
        <f>VLOOKUP($B358,'Distance from BP'!$A$1:$F$3179,6,FALSE)</f>
        <v>88.8</v>
      </c>
      <c r="O358" s="7">
        <f>VLOOKUP(B358,'tax data'!$A$1:$M$3179,12,FALSE)</f>
        <v>3868045.7749439464</v>
      </c>
    </row>
    <row r="359" spans="1:15" x14ac:dyDescent="0.2">
      <c r="A359" s="1">
        <v>45902</v>
      </c>
      <c r="B359" t="s">
        <v>99</v>
      </c>
      <c r="C359" t="s">
        <v>466</v>
      </c>
      <c r="D359" t="s">
        <v>899</v>
      </c>
      <c r="E359">
        <v>602.9</v>
      </c>
      <c r="F359">
        <v>578.9</v>
      </c>
      <c r="G359">
        <f>VLOOKUP($D359,Dummy!$C$2:$I$1194,4,FALSE)</f>
        <v>0</v>
      </c>
      <c r="H359">
        <f>VLOOKUP($D359,Dummy!$C$2:$I$1194,5,FALSE)</f>
        <v>0</v>
      </c>
      <c r="I359">
        <f>VLOOKUP($D359,Dummy!$C$2:$I$1194,6,FALSE)</f>
        <v>0</v>
      </c>
      <c r="J359">
        <f>VLOOKUP($D359,Dummy!$C$2:$I$1194,7,FALSE)</f>
        <v>0</v>
      </c>
      <c r="K359">
        <f>VLOOKUP($B359,'Distance from BP'!$A$1:$F$3179,3,FALSE)</f>
        <v>37.49</v>
      </c>
      <c r="L359">
        <f>VLOOKUP($B359,'Distance from BP'!$A$1:$F$3179,4,FALSE)</f>
        <v>44.61</v>
      </c>
      <c r="M359">
        <f>VLOOKUP($B359,'Distance from BP'!$A$1:$F$3179,5,FALSE)</f>
        <v>29.38</v>
      </c>
      <c r="N359">
        <f>VLOOKUP($B359,'Distance from BP'!$A$1:$F$3179,6,FALSE)</f>
        <v>20.51</v>
      </c>
      <c r="O359" s="7">
        <f>VLOOKUP(B359,'tax data'!$A$1:$M$3179,12,FALSE)</f>
        <v>4954772.9685466373</v>
      </c>
    </row>
    <row r="360" spans="1:15" x14ac:dyDescent="0.2">
      <c r="A360" s="1">
        <v>45902</v>
      </c>
      <c r="B360" t="s">
        <v>99</v>
      </c>
      <c r="C360" t="s">
        <v>421</v>
      </c>
      <c r="D360" t="s">
        <v>900</v>
      </c>
      <c r="E360">
        <v>593</v>
      </c>
      <c r="F360">
        <v>589</v>
      </c>
      <c r="G360">
        <f>VLOOKUP($D360,Dummy!$C$2:$I$1194,4,FALSE)</f>
        <v>0</v>
      </c>
      <c r="H360">
        <f>VLOOKUP($D360,Dummy!$C$2:$I$1194,5,FALSE)</f>
        <v>0</v>
      </c>
      <c r="I360">
        <f>VLOOKUP($D360,Dummy!$C$2:$I$1194,6,FALSE)</f>
        <v>0</v>
      </c>
      <c r="J360">
        <f>VLOOKUP($D360,Dummy!$C$2:$I$1194,7,FALSE)</f>
        <v>0</v>
      </c>
      <c r="K360">
        <f>VLOOKUP($B360,'Distance from BP'!$A$1:$F$3179,3,FALSE)</f>
        <v>37.49</v>
      </c>
      <c r="L360">
        <f>VLOOKUP($B360,'Distance from BP'!$A$1:$F$3179,4,FALSE)</f>
        <v>44.61</v>
      </c>
      <c r="M360">
        <f>VLOOKUP($B360,'Distance from BP'!$A$1:$F$3179,5,FALSE)</f>
        <v>29.38</v>
      </c>
      <c r="N360">
        <f>VLOOKUP($B360,'Distance from BP'!$A$1:$F$3179,6,FALSE)</f>
        <v>20.51</v>
      </c>
      <c r="O360" s="7">
        <f>VLOOKUP(B360,'tax data'!$A$1:$M$3179,12,FALSE)</f>
        <v>4954772.9685466373</v>
      </c>
    </row>
    <row r="361" spans="1:15" x14ac:dyDescent="0.2">
      <c r="A361" s="1">
        <v>45902</v>
      </c>
      <c r="B361" t="s">
        <v>99</v>
      </c>
      <c r="C361" t="s">
        <v>428</v>
      </c>
      <c r="D361" t="s">
        <v>901</v>
      </c>
      <c r="E361">
        <v>593.9</v>
      </c>
      <c r="F361">
        <v>586.9</v>
      </c>
      <c r="G361">
        <f>VLOOKUP($D361,Dummy!$C$2:$I$1194,4,FALSE)</f>
        <v>0</v>
      </c>
      <c r="H361">
        <f>VLOOKUP($D361,Dummy!$C$2:$I$1194,5,FALSE)</f>
        <v>0</v>
      </c>
      <c r="I361">
        <f>VLOOKUP($D361,Dummy!$C$2:$I$1194,6,FALSE)</f>
        <v>0</v>
      </c>
      <c r="J361">
        <f>VLOOKUP($D361,Dummy!$C$2:$I$1194,7,FALSE)</f>
        <v>0</v>
      </c>
      <c r="K361">
        <f>VLOOKUP($B361,'Distance from BP'!$A$1:$F$3179,3,FALSE)</f>
        <v>37.49</v>
      </c>
      <c r="L361">
        <f>VLOOKUP($B361,'Distance from BP'!$A$1:$F$3179,4,FALSE)</f>
        <v>44.61</v>
      </c>
      <c r="M361">
        <f>VLOOKUP($B361,'Distance from BP'!$A$1:$F$3179,5,FALSE)</f>
        <v>29.38</v>
      </c>
      <c r="N361">
        <f>VLOOKUP($B361,'Distance from BP'!$A$1:$F$3179,6,FALSE)</f>
        <v>20.51</v>
      </c>
      <c r="O361" s="7">
        <f>VLOOKUP(B361,'tax data'!$A$1:$M$3179,12,FALSE)</f>
        <v>4954772.9685466373</v>
      </c>
    </row>
    <row r="362" spans="1:15" x14ac:dyDescent="0.2">
      <c r="A362" s="1">
        <v>45902</v>
      </c>
      <c r="B362" t="s">
        <v>100</v>
      </c>
      <c r="C362" t="s">
        <v>422</v>
      </c>
      <c r="D362" t="s">
        <v>902</v>
      </c>
      <c r="E362">
        <v>591</v>
      </c>
      <c r="F362">
        <v>587</v>
      </c>
      <c r="G362">
        <f>VLOOKUP($D362,Dummy!$C$2:$I$1194,4,FALSE)</f>
        <v>0</v>
      </c>
      <c r="H362">
        <f>VLOOKUP($D362,Dummy!$C$2:$I$1194,5,FALSE)</f>
        <v>0</v>
      </c>
      <c r="I362">
        <f>VLOOKUP($D362,Dummy!$C$2:$I$1194,6,FALSE)</f>
        <v>0</v>
      </c>
      <c r="J362">
        <f>VLOOKUP($D362,Dummy!$C$2:$I$1194,7,FALSE)</f>
        <v>0</v>
      </c>
      <c r="K362">
        <f>VLOOKUP($B362,'Distance from BP'!$A$1:$F$3179,3,FALSE)</f>
        <v>35.770000000000003</v>
      </c>
      <c r="L362">
        <f>VLOOKUP($B362,'Distance from BP'!$A$1:$F$3179,4,FALSE)</f>
        <v>42.54</v>
      </c>
      <c r="M362">
        <f>VLOOKUP($B362,'Distance from BP'!$A$1:$F$3179,5,FALSE)</f>
        <v>27.27</v>
      </c>
      <c r="N362">
        <f>VLOOKUP($B362,'Distance from BP'!$A$1:$F$3179,6,FALSE)</f>
        <v>19.91</v>
      </c>
      <c r="O362" s="7">
        <f>VLOOKUP(B362,'tax data'!$A$1:$M$3179,12,FALSE)</f>
        <v>5093161.6393426191</v>
      </c>
    </row>
    <row r="363" spans="1:15" x14ac:dyDescent="0.2">
      <c r="A363" s="1">
        <v>45902</v>
      </c>
      <c r="B363" t="s">
        <v>100</v>
      </c>
      <c r="C363" t="s">
        <v>426</v>
      </c>
      <c r="D363" t="s">
        <v>903</v>
      </c>
      <c r="E363">
        <v>591.9</v>
      </c>
      <c r="F363">
        <v>588.9</v>
      </c>
      <c r="G363">
        <f>VLOOKUP($D363,Dummy!$C$2:$I$1194,4,FALSE)</f>
        <v>0</v>
      </c>
      <c r="H363">
        <f>VLOOKUP($D363,Dummy!$C$2:$I$1194,5,FALSE)</f>
        <v>0</v>
      </c>
      <c r="I363">
        <f>VLOOKUP($D363,Dummy!$C$2:$I$1194,6,FALSE)</f>
        <v>0</v>
      </c>
      <c r="J363">
        <f>VLOOKUP($D363,Dummy!$C$2:$I$1194,7,FALSE)</f>
        <v>0</v>
      </c>
      <c r="K363">
        <f>VLOOKUP($B363,'Distance from BP'!$A$1:$F$3179,3,FALSE)</f>
        <v>35.770000000000003</v>
      </c>
      <c r="L363">
        <f>VLOOKUP($B363,'Distance from BP'!$A$1:$F$3179,4,FALSE)</f>
        <v>42.54</v>
      </c>
      <c r="M363">
        <f>VLOOKUP($B363,'Distance from BP'!$A$1:$F$3179,5,FALSE)</f>
        <v>27.27</v>
      </c>
      <c r="N363">
        <f>VLOOKUP($B363,'Distance from BP'!$A$1:$F$3179,6,FALSE)</f>
        <v>19.91</v>
      </c>
      <c r="O363" s="7">
        <f>VLOOKUP(B363,'tax data'!$A$1:$M$3179,12,FALSE)</f>
        <v>5093161.6393426191</v>
      </c>
    </row>
    <row r="364" spans="1:15" x14ac:dyDescent="0.2">
      <c r="A364" s="1">
        <v>45902</v>
      </c>
      <c r="B364" t="s">
        <v>100</v>
      </c>
      <c r="C364" t="s">
        <v>421</v>
      </c>
      <c r="D364" t="s">
        <v>904</v>
      </c>
      <c r="E364">
        <v>592</v>
      </c>
      <c r="F364">
        <v>589</v>
      </c>
      <c r="G364">
        <f>VLOOKUP($D364,Dummy!$C$2:$I$1194,4,FALSE)</f>
        <v>0</v>
      </c>
      <c r="H364">
        <f>VLOOKUP($D364,Dummy!$C$2:$I$1194,5,FALSE)</f>
        <v>0</v>
      </c>
      <c r="I364">
        <f>VLOOKUP($D364,Dummy!$C$2:$I$1194,6,FALSE)</f>
        <v>0</v>
      </c>
      <c r="J364">
        <f>VLOOKUP($D364,Dummy!$C$2:$I$1194,7,FALSE)</f>
        <v>0</v>
      </c>
      <c r="K364">
        <f>VLOOKUP($B364,'Distance from BP'!$A$1:$F$3179,3,FALSE)</f>
        <v>35.770000000000003</v>
      </c>
      <c r="L364">
        <f>VLOOKUP($B364,'Distance from BP'!$A$1:$F$3179,4,FALSE)</f>
        <v>42.54</v>
      </c>
      <c r="M364">
        <f>VLOOKUP($B364,'Distance from BP'!$A$1:$F$3179,5,FALSE)</f>
        <v>27.27</v>
      </c>
      <c r="N364">
        <f>VLOOKUP($B364,'Distance from BP'!$A$1:$F$3179,6,FALSE)</f>
        <v>19.91</v>
      </c>
      <c r="O364" s="7">
        <f>VLOOKUP(B364,'tax data'!$A$1:$M$3179,12,FALSE)</f>
        <v>5093161.6393426191</v>
      </c>
    </row>
    <row r="365" spans="1:15" x14ac:dyDescent="0.2">
      <c r="A365" s="1">
        <v>45902</v>
      </c>
      <c r="B365" t="s">
        <v>100</v>
      </c>
      <c r="C365" t="s">
        <v>426</v>
      </c>
      <c r="D365" t="s">
        <v>905</v>
      </c>
      <c r="E365">
        <v>591.9</v>
      </c>
      <c r="F365">
        <v>588.9</v>
      </c>
      <c r="G365">
        <f>VLOOKUP($D365,Dummy!$C$2:$I$1194,4,FALSE)</f>
        <v>0</v>
      </c>
      <c r="H365">
        <f>VLOOKUP($D365,Dummy!$C$2:$I$1194,5,FALSE)</f>
        <v>0</v>
      </c>
      <c r="I365">
        <f>VLOOKUP($D365,Dummy!$C$2:$I$1194,6,FALSE)</f>
        <v>0</v>
      </c>
      <c r="J365">
        <f>VLOOKUP($D365,Dummy!$C$2:$I$1194,7,FALSE)</f>
        <v>0</v>
      </c>
      <c r="K365">
        <f>VLOOKUP($B365,'Distance from BP'!$A$1:$F$3179,3,FALSE)</f>
        <v>35.770000000000003</v>
      </c>
      <c r="L365">
        <f>VLOOKUP($B365,'Distance from BP'!$A$1:$F$3179,4,FALSE)</f>
        <v>42.54</v>
      </c>
      <c r="M365">
        <f>VLOOKUP($B365,'Distance from BP'!$A$1:$F$3179,5,FALSE)</f>
        <v>27.27</v>
      </c>
      <c r="N365">
        <f>VLOOKUP($B365,'Distance from BP'!$A$1:$F$3179,6,FALSE)</f>
        <v>19.91</v>
      </c>
      <c r="O365" s="7">
        <f>VLOOKUP(B365,'tax data'!$A$1:$M$3179,12,FALSE)</f>
        <v>5093161.6393426191</v>
      </c>
    </row>
    <row r="366" spans="1:15" x14ac:dyDescent="0.2">
      <c r="A366" s="1">
        <v>45902</v>
      </c>
      <c r="B366" t="s">
        <v>100</v>
      </c>
      <c r="C366" t="s">
        <v>426</v>
      </c>
      <c r="D366" t="s">
        <v>906</v>
      </c>
      <c r="E366">
        <v>591.9</v>
      </c>
      <c r="F366">
        <v>588.9</v>
      </c>
      <c r="G366">
        <f>VLOOKUP($D366,Dummy!$C$2:$I$1194,4,FALSE)</f>
        <v>0</v>
      </c>
      <c r="H366">
        <f>VLOOKUP($D366,Dummy!$C$2:$I$1194,5,FALSE)</f>
        <v>0</v>
      </c>
      <c r="I366">
        <f>VLOOKUP($D366,Dummy!$C$2:$I$1194,6,FALSE)</f>
        <v>0</v>
      </c>
      <c r="J366">
        <f>VLOOKUP($D366,Dummy!$C$2:$I$1194,7,FALSE)</f>
        <v>0</v>
      </c>
      <c r="K366">
        <f>VLOOKUP($B366,'Distance from BP'!$A$1:$F$3179,3,FALSE)</f>
        <v>35.770000000000003</v>
      </c>
      <c r="L366">
        <f>VLOOKUP($B366,'Distance from BP'!$A$1:$F$3179,4,FALSE)</f>
        <v>42.54</v>
      </c>
      <c r="M366">
        <f>VLOOKUP($B366,'Distance from BP'!$A$1:$F$3179,5,FALSE)</f>
        <v>27.27</v>
      </c>
      <c r="N366">
        <f>VLOOKUP($B366,'Distance from BP'!$A$1:$F$3179,6,FALSE)</f>
        <v>19.91</v>
      </c>
      <c r="O366" s="7">
        <f>VLOOKUP(B366,'tax data'!$A$1:$M$3179,12,FALSE)</f>
        <v>5093161.6393426191</v>
      </c>
    </row>
    <row r="367" spans="1:15" x14ac:dyDescent="0.2">
      <c r="A367" s="1">
        <v>45902</v>
      </c>
      <c r="B367" t="s">
        <v>100</v>
      </c>
      <c r="C367" t="s">
        <v>422</v>
      </c>
      <c r="D367" t="s">
        <v>907</v>
      </c>
      <c r="E367">
        <v>591</v>
      </c>
      <c r="F367">
        <v>587</v>
      </c>
      <c r="G367">
        <f>VLOOKUP($D367,Dummy!$C$2:$I$1194,4,FALSE)</f>
        <v>0</v>
      </c>
      <c r="H367">
        <f>VLOOKUP($D367,Dummy!$C$2:$I$1194,5,FALSE)</f>
        <v>0</v>
      </c>
      <c r="I367">
        <f>VLOOKUP($D367,Dummy!$C$2:$I$1194,6,FALSE)</f>
        <v>0</v>
      </c>
      <c r="J367">
        <f>VLOOKUP($D367,Dummy!$C$2:$I$1194,7,FALSE)</f>
        <v>0</v>
      </c>
      <c r="K367">
        <f>VLOOKUP($B367,'Distance from BP'!$A$1:$F$3179,3,FALSE)</f>
        <v>35.770000000000003</v>
      </c>
      <c r="L367">
        <f>VLOOKUP($B367,'Distance from BP'!$A$1:$F$3179,4,FALSE)</f>
        <v>42.54</v>
      </c>
      <c r="M367">
        <f>VLOOKUP($B367,'Distance from BP'!$A$1:$F$3179,5,FALSE)</f>
        <v>27.27</v>
      </c>
      <c r="N367">
        <f>VLOOKUP($B367,'Distance from BP'!$A$1:$F$3179,6,FALSE)</f>
        <v>19.91</v>
      </c>
      <c r="O367" s="7">
        <f>VLOOKUP(B367,'tax data'!$A$1:$M$3179,12,FALSE)</f>
        <v>5093161.6393426191</v>
      </c>
    </row>
    <row r="368" spans="1:15" x14ac:dyDescent="0.2">
      <c r="A368" s="1">
        <v>45902</v>
      </c>
      <c r="B368" t="s">
        <v>100</v>
      </c>
      <c r="C368" t="s">
        <v>443</v>
      </c>
      <c r="D368" t="s">
        <v>908</v>
      </c>
      <c r="E368">
        <v>574</v>
      </c>
      <c r="F368">
        <v>559</v>
      </c>
      <c r="G368">
        <f>VLOOKUP($D368,Dummy!$C$2:$I$1194,4,FALSE)</f>
        <v>0</v>
      </c>
      <c r="H368">
        <f>VLOOKUP($D368,Dummy!$C$2:$I$1194,5,FALSE)</f>
        <v>0</v>
      </c>
      <c r="I368">
        <f>VLOOKUP($D368,Dummy!$C$2:$I$1194,6,FALSE)</f>
        <v>0</v>
      </c>
      <c r="J368">
        <f>VLOOKUP($D368,Dummy!$C$2:$I$1194,7,FALSE)</f>
        <v>0</v>
      </c>
      <c r="K368">
        <f>VLOOKUP($B368,'Distance from BP'!$A$1:$F$3179,3,FALSE)</f>
        <v>35.770000000000003</v>
      </c>
      <c r="L368">
        <f>VLOOKUP($B368,'Distance from BP'!$A$1:$F$3179,4,FALSE)</f>
        <v>42.54</v>
      </c>
      <c r="M368">
        <f>VLOOKUP($B368,'Distance from BP'!$A$1:$F$3179,5,FALSE)</f>
        <v>27.27</v>
      </c>
      <c r="N368">
        <f>VLOOKUP($B368,'Distance from BP'!$A$1:$F$3179,6,FALSE)</f>
        <v>19.91</v>
      </c>
      <c r="O368" s="7">
        <f>VLOOKUP(B368,'tax data'!$A$1:$M$3179,12,FALSE)</f>
        <v>5093161.6393426191</v>
      </c>
    </row>
    <row r="369" spans="1:15" x14ac:dyDescent="0.2">
      <c r="A369" s="1">
        <v>45902</v>
      </c>
      <c r="B369" t="s">
        <v>101</v>
      </c>
      <c r="C369" t="s">
        <v>433</v>
      </c>
      <c r="D369" t="s">
        <v>909</v>
      </c>
      <c r="E369">
        <v>599</v>
      </c>
      <c r="F369">
        <v>588.9</v>
      </c>
      <c r="G369">
        <f>VLOOKUP($D369,Dummy!$C$2:$I$1194,4,FALSE)</f>
        <v>0</v>
      </c>
      <c r="H369">
        <f>VLOOKUP($D369,Dummy!$C$2:$I$1194,5,FALSE)</f>
        <v>0</v>
      </c>
      <c r="I369">
        <f>VLOOKUP($D369,Dummy!$C$2:$I$1194,6,FALSE)</f>
        <v>0</v>
      </c>
      <c r="J369">
        <f>VLOOKUP($D369,Dummy!$C$2:$I$1194,7,FALSE)</f>
        <v>0</v>
      </c>
      <c r="K369">
        <f>VLOOKUP($B369,'Distance from BP'!$A$1:$F$3179,3,FALSE)</f>
        <v>43.14</v>
      </c>
      <c r="L369">
        <f>VLOOKUP($B369,'Distance from BP'!$A$1:$F$3179,4,FALSE)</f>
        <v>54.59</v>
      </c>
      <c r="M369">
        <f>VLOOKUP($B369,'Distance from BP'!$A$1:$F$3179,5,FALSE)</f>
        <v>36.6</v>
      </c>
      <c r="N369">
        <f>VLOOKUP($B369,'Distance from BP'!$A$1:$F$3179,6,FALSE)</f>
        <v>28.76</v>
      </c>
      <c r="O369" s="7">
        <f>VLOOKUP(B369,'tax data'!$A$1:$M$3179,12,FALSE)</f>
        <v>4515155.843837535</v>
      </c>
    </row>
    <row r="370" spans="1:15" x14ac:dyDescent="0.2">
      <c r="A370" s="1">
        <v>45902</v>
      </c>
      <c r="B370" t="s">
        <v>102</v>
      </c>
      <c r="C370" t="s">
        <v>425</v>
      </c>
      <c r="D370" t="s">
        <v>910</v>
      </c>
      <c r="E370">
        <v>589.9</v>
      </c>
      <c r="F370">
        <v>579.9</v>
      </c>
      <c r="G370">
        <f>VLOOKUP($D370,Dummy!$C$2:$I$1194,4,FALSE)</f>
        <v>0</v>
      </c>
      <c r="H370">
        <f>VLOOKUP($D370,Dummy!$C$2:$I$1194,5,FALSE)</f>
        <v>0</v>
      </c>
      <c r="I370">
        <f>VLOOKUP($D370,Dummy!$C$2:$I$1194,6,FALSE)</f>
        <v>0</v>
      </c>
      <c r="J370">
        <f>VLOOKUP($D370,Dummy!$C$2:$I$1194,7,FALSE)</f>
        <v>0</v>
      </c>
      <c r="K370">
        <f>VLOOKUP($B370,'Distance from BP'!$A$1:$F$3179,3,FALSE)</f>
        <v>78.430000000000007</v>
      </c>
      <c r="L370">
        <f>VLOOKUP($B370,'Distance from BP'!$A$1:$F$3179,4,FALSE)</f>
        <v>95.96</v>
      </c>
      <c r="M370">
        <f>VLOOKUP($B370,'Distance from BP'!$A$1:$F$3179,5,FALSE)</f>
        <v>99.8</v>
      </c>
      <c r="N370">
        <f>VLOOKUP($B370,'Distance from BP'!$A$1:$F$3179,6,FALSE)</f>
        <v>72.64</v>
      </c>
      <c r="O370" s="7">
        <f>VLOOKUP(B370,'tax data'!$A$1:$M$3179,12,FALSE)</f>
        <v>4040907.1389052384</v>
      </c>
    </row>
    <row r="371" spans="1:15" x14ac:dyDescent="0.2">
      <c r="A371" s="1">
        <v>45902</v>
      </c>
      <c r="B371" t="s">
        <v>103</v>
      </c>
      <c r="C371" t="s">
        <v>421</v>
      </c>
      <c r="D371" t="s">
        <v>911</v>
      </c>
      <c r="E371">
        <v>592</v>
      </c>
      <c r="F371">
        <v>589</v>
      </c>
      <c r="G371">
        <f>VLOOKUP($D371,Dummy!$C$2:$I$1194,4,FALSE)</f>
        <v>0</v>
      </c>
      <c r="H371">
        <f>VLOOKUP($D371,Dummy!$C$2:$I$1194,5,FALSE)</f>
        <v>0</v>
      </c>
      <c r="I371">
        <f>VLOOKUP($D371,Dummy!$C$2:$I$1194,6,FALSE)</f>
        <v>0</v>
      </c>
      <c r="J371">
        <f>VLOOKUP($D371,Dummy!$C$2:$I$1194,7,FALSE)</f>
        <v>0</v>
      </c>
      <c r="K371">
        <f>VLOOKUP($B371,'Distance from BP'!$A$1:$F$3179,3,FALSE)</f>
        <v>65.489999999999995</v>
      </c>
      <c r="L371">
        <f>VLOOKUP($B371,'Distance from BP'!$A$1:$F$3179,4,FALSE)</f>
        <v>102.56</v>
      </c>
      <c r="M371">
        <f>VLOOKUP($B371,'Distance from BP'!$A$1:$F$3179,5,FALSE)</f>
        <v>81.23</v>
      </c>
      <c r="N371">
        <f>VLOOKUP($B371,'Distance from BP'!$A$1:$F$3179,6,FALSE)</f>
        <v>71.05</v>
      </c>
      <c r="O371" s="7">
        <f>VLOOKUP(B371,'tax data'!$A$1:$M$3179,12,FALSE)</f>
        <v>3949985.0663542845</v>
      </c>
    </row>
    <row r="372" spans="1:15" x14ac:dyDescent="0.2">
      <c r="A372" s="1">
        <v>45902</v>
      </c>
      <c r="B372" t="s">
        <v>103</v>
      </c>
      <c r="C372" t="s">
        <v>426</v>
      </c>
      <c r="D372" t="s">
        <v>912</v>
      </c>
      <c r="E372">
        <v>591.9</v>
      </c>
      <c r="F372">
        <v>588.9</v>
      </c>
      <c r="G372">
        <f>VLOOKUP($D372,Dummy!$C$2:$I$1194,4,FALSE)</f>
        <v>0</v>
      </c>
      <c r="H372">
        <f>VLOOKUP($D372,Dummy!$C$2:$I$1194,5,FALSE)</f>
        <v>0</v>
      </c>
      <c r="I372">
        <f>VLOOKUP($D372,Dummy!$C$2:$I$1194,6,FALSE)</f>
        <v>0</v>
      </c>
      <c r="J372">
        <f>VLOOKUP($D372,Dummy!$C$2:$I$1194,7,FALSE)</f>
        <v>0</v>
      </c>
      <c r="K372">
        <f>VLOOKUP($B372,'Distance from BP'!$A$1:$F$3179,3,FALSE)</f>
        <v>65.489999999999995</v>
      </c>
      <c r="L372">
        <f>VLOOKUP($B372,'Distance from BP'!$A$1:$F$3179,4,FALSE)</f>
        <v>102.56</v>
      </c>
      <c r="M372">
        <f>VLOOKUP($B372,'Distance from BP'!$A$1:$F$3179,5,FALSE)</f>
        <v>81.23</v>
      </c>
      <c r="N372">
        <f>VLOOKUP($B372,'Distance from BP'!$A$1:$F$3179,6,FALSE)</f>
        <v>71.05</v>
      </c>
      <c r="O372" s="7">
        <f>VLOOKUP(B372,'tax data'!$A$1:$M$3179,12,FALSE)</f>
        <v>3949985.0663542845</v>
      </c>
    </row>
    <row r="373" spans="1:15" x14ac:dyDescent="0.2">
      <c r="A373" s="1">
        <v>45902</v>
      </c>
      <c r="B373" t="s">
        <v>103</v>
      </c>
      <c r="C373" t="s">
        <v>428</v>
      </c>
      <c r="D373" t="s">
        <v>913</v>
      </c>
      <c r="E373">
        <v>593.9</v>
      </c>
      <c r="F373">
        <v>586.9</v>
      </c>
      <c r="G373">
        <f>VLOOKUP($D373,Dummy!$C$2:$I$1194,4,FALSE)</f>
        <v>0</v>
      </c>
      <c r="H373">
        <f>VLOOKUP($D373,Dummy!$C$2:$I$1194,5,FALSE)</f>
        <v>0</v>
      </c>
      <c r="I373">
        <f>VLOOKUP($D373,Dummy!$C$2:$I$1194,6,FALSE)</f>
        <v>0</v>
      </c>
      <c r="J373">
        <f>VLOOKUP($D373,Dummy!$C$2:$I$1194,7,FALSE)</f>
        <v>0</v>
      </c>
      <c r="K373">
        <f>VLOOKUP($B373,'Distance from BP'!$A$1:$F$3179,3,FALSE)</f>
        <v>65.489999999999995</v>
      </c>
      <c r="L373">
        <f>VLOOKUP($B373,'Distance from BP'!$A$1:$F$3179,4,FALSE)</f>
        <v>102.56</v>
      </c>
      <c r="M373">
        <f>VLOOKUP($B373,'Distance from BP'!$A$1:$F$3179,5,FALSE)</f>
        <v>81.23</v>
      </c>
      <c r="N373">
        <f>VLOOKUP($B373,'Distance from BP'!$A$1:$F$3179,6,FALSE)</f>
        <v>71.05</v>
      </c>
      <c r="O373" s="7">
        <f>VLOOKUP(B373,'tax data'!$A$1:$M$3179,12,FALSE)</f>
        <v>3949985.0663542845</v>
      </c>
    </row>
    <row r="374" spans="1:15" x14ac:dyDescent="0.2">
      <c r="A374" s="1">
        <v>45902</v>
      </c>
      <c r="B374" t="s">
        <v>103</v>
      </c>
      <c r="C374" t="s">
        <v>428</v>
      </c>
      <c r="D374" t="s">
        <v>914</v>
      </c>
      <c r="E374">
        <v>636.9</v>
      </c>
      <c r="F374">
        <v>628.9</v>
      </c>
      <c r="G374">
        <f>VLOOKUP($D374,Dummy!$C$2:$I$1194,4,FALSE)</f>
        <v>1</v>
      </c>
      <c r="H374">
        <f>VLOOKUP($D374,Dummy!$C$2:$I$1194,5,FALSE)</f>
        <v>1</v>
      </c>
      <c r="I374">
        <f>VLOOKUP($D374,Dummy!$C$2:$I$1194,6,FALSE)</f>
        <v>1</v>
      </c>
      <c r="J374">
        <f>VLOOKUP($D374,Dummy!$C$2:$I$1194,7,FALSE)</f>
        <v>1</v>
      </c>
      <c r="K374">
        <f>VLOOKUP($B374,'Distance from BP'!$A$1:$F$3179,3,FALSE)</f>
        <v>65.489999999999995</v>
      </c>
      <c r="L374">
        <f>VLOOKUP($B374,'Distance from BP'!$A$1:$F$3179,4,FALSE)</f>
        <v>102.56</v>
      </c>
      <c r="M374">
        <f>VLOOKUP($B374,'Distance from BP'!$A$1:$F$3179,5,FALSE)</f>
        <v>81.23</v>
      </c>
      <c r="N374">
        <f>VLOOKUP($B374,'Distance from BP'!$A$1:$F$3179,6,FALSE)</f>
        <v>71.05</v>
      </c>
      <c r="O374" s="7">
        <f>VLOOKUP(B374,'tax data'!$A$1:$M$3179,12,FALSE)</f>
        <v>3949985.0663542845</v>
      </c>
    </row>
    <row r="375" spans="1:15" x14ac:dyDescent="0.2">
      <c r="A375" s="1">
        <v>45902</v>
      </c>
      <c r="B375" t="s">
        <v>103</v>
      </c>
      <c r="C375" t="s">
        <v>428</v>
      </c>
      <c r="D375" t="s">
        <v>915</v>
      </c>
      <c r="E375">
        <v>636.9</v>
      </c>
      <c r="F375">
        <v>628.9</v>
      </c>
      <c r="G375">
        <f>VLOOKUP($D375,Dummy!$C$2:$I$1194,4,FALSE)</f>
        <v>1</v>
      </c>
      <c r="H375">
        <f>VLOOKUP($D375,Dummy!$C$2:$I$1194,5,FALSE)</f>
        <v>1</v>
      </c>
      <c r="I375">
        <f>VLOOKUP($D375,Dummy!$C$2:$I$1194,6,FALSE)</f>
        <v>1</v>
      </c>
      <c r="J375">
        <f>VLOOKUP($D375,Dummy!$C$2:$I$1194,7,FALSE)</f>
        <v>1</v>
      </c>
      <c r="K375">
        <f>VLOOKUP($B375,'Distance from BP'!$A$1:$F$3179,3,FALSE)</f>
        <v>65.489999999999995</v>
      </c>
      <c r="L375">
        <f>VLOOKUP($B375,'Distance from BP'!$A$1:$F$3179,4,FALSE)</f>
        <v>102.56</v>
      </c>
      <c r="M375">
        <f>VLOOKUP($B375,'Distance from BP'!$A$1:$F$3179,5,FALSE)</f>
        <v>81.23</v>
      </c>
      <c r="N375">
        <f>VLOOKUP($B375,'Distance from BP'!$A$1:$F$3179,6,FALSE)</f>
        <v>71.05</v>
      </c>
      <c r="O375" s="7">
        <f>VLOOKUP(B375,'tax data'!$A$1:$M$3179,12,FALSE)</f>
        <v>3949985.0663542845</v>
      </c>
    </row>
    <row r="376" spans="1:15" x14ac:dyDescent="0.2">
      <c r="A376" s="1">
        <v>45902</v>
      </c>
      <c r="B376" t="s">
        <v>103</v>
      </c>
      <c r="C376" t="s">
        <v>428</v>
      </c>
      <c r="D376" t="s">
        <v>916</v>
      </c>
      <c r="E376">
        <v>593.9</v>
      </c>
      <c r="F376">
        <v>586.9</v>
      </c>
      <c r="G376">
        <f>VLOOKUP($D376,Dummy!$C$2:$I$1194,4,FALSE)</f>
        <v>0</v>
      </c>
      <c r="H376">
        <f>VLOOKUP($D376,Dummy!$C$2:$I$1194,5,FALSE)</f>
        <v>0</v>
      </c>
      <c r="I376">
        <f>VLOOKUP($D376,Dummy!$C$2:$I$1194,6,FALSE)</f>
        <v>0</v>
      </c>
      <c r="J376">
        <f>VLOOKUP($D376,Dummy!$C$2:$I$1194,7,FALSE)</f>
        <v>0</v>
      </c>
      <c r="K376">
        <f>VLOOKUP($B376,'Distance from BP'!$A$1:$F$3179,3,FALSE)</f>
        <v>65.489999999999995</v>
      </c>
      <c r="L376">
        <f>VLOOKUP($B376,'Distance from BP'!$A$1:$F$3179,4,FALSE)</f>
        <v>102.56</v>
      </c>
      <c r="M376">
        <f>VLOOKUP($B376,'Distance from BP'!$A$1:$F$3179,5,FALSE)</f>
        <v>81.23</v>
      </c>
      <c r="N376">
        <f>VLOOKUP($B376,'Distance from BP'!$A$1:$F$3179,6,FALSE)</f>
        <v>71.05</v>
      </c>
      <c r="O376" s="7">
        <f>VLOOKUP(B376,'tax data'!$A$1:$M$3179,12,FALSE)</f>
        <v>3949985.0663542845</v>
      </c>
    </row>
    <row r="377" spans="1:15" x14ac:dyDescent="0.2">
      <c r="A377" s="1">
        <v>45902</v>
      </c>
      <c r="B377" t="s">
        <v>103</v>
      </c>
      <c r="C377" t="s">
        <v>467</v>
      </c>
      <c r="D377" t="s">
        <v>917</v>
      </c>
      <c r="E377">
        <v>592</v>
      </c>
      <c r="F377">
        <v>572</v>
      </c>
      <c r="G377">
        <f>VLOOKUP($D377,Dummy!$C$2:$I$1194,4,FALSE)</f>
        <v>0</v>
      </c>
      <c r="H377">
        <f>VLOOKUP($D377,Dummy!$C$2:$I$1194,5,FALSE)</f>
        <v>0</v>
      </c>
      <c r="I377">
        <f>VLOOKUP($D377,Dummy!$C$2:$I$1194,6,FALSE)</f>
        <v>0</v>
      </c>
      <c r="J377">
        <f>VLOOKUP($D377,Dummy!$C$2:$I$1194,7,FALSE)</f>
        <v>0</v>
      </c>
      <c r="K377">
        <f>VLOOKUP($B377,'Distance from BP'!$A$1:$F$3179,3,FALSE)</f>
        <v>65.489999999999995</v>
      </c>
      <c r="L377">
        <f>VLOOKUP($B377,'Distance from BP'!$A$1:$F$3179,4,FALSE)</f>
        <v>102.56</v>
      </c>
      <c r="M377">
        <f>VLOOKUP($B377,'Distance from BP'!$A$1:$F$3179,5,FALSE)</f>
        <v>81.23</v>
      </c>
      <c r="N377">
        <f>VLOOKUP($B377,'Distance from BP'!$A$1:$F$3179,6,FALSE)</f>
        <v>71.05</v>
      </c>
      <c r="O377" s="7">
        <f>VLOOKUP(B377,'tax data'!$A$1:$M$3179,12,FALSE)</f>
        <v>3949985.0663542845</v>
      </c>
    </row>
    <row r="378" spans="1:15" x14ac:dyDescent="0.2">
      <c r="A378" s="1">
        <v>45902</v>
      </c>
      <c r="B378" t="s">
        <v>104</v>
      </c>
      <c r="C378" t="s">
        <v>429</v>
      </c>
      <c r="D378" t="s">
        <v>918</v>
      </c>
      <c r="E378">
        <v>585.1</v>
      </c>
      <c r="F378">
        <v>610.1</v>
      </c>
      <c r="G378">
        <f>VLOOKUP($D378,Dummy!$C$2:$I$1194,4,FALSE)</f>
        <v>0</v>
      </c>
      <c r="H378">
        <f>VLOOKUP($D378,Dummy!$C$2:$I$1194,5,FALSE)</f>
        <v>0</v>
      </c>
      <c r="I378">
        <f>VLOOKUP($D378,Dummy!$C$2:$I$1194,6,FALSE)</f>
        <v>0</v>
      </c>
      <c r="J378">
        <f>VLOOKUP($D378,Dummy!$C$2:$I$1194,7,FALSE)</f>
        <v>0</v>
      </c>
      <c r="K378">
        <f>VLOOKUP($B378,'Distance from BP'!$A$1:$F$3179,3,FALSE)</f>
        <v>118.73</v>
      </c>
      <c r="L378">
        <f>VLOOKUP($B378,'Distance from BP'!$A$1:$F$3179,4,FALSE)</f>
        <v>158.94</v>
      </c>
      <c r="M378">
        <f>VLOOKUP($B378,'Distance from BP'!$A$1:$F$3179,5,FALSE)</f>
        <v>172.47</v>
      </c>
      <c r="N378">
        <f>VLOOKUP($B378,'Distance from BP'!$A$1:$F$3179,6,FALSE)</f>
        <v>135.96</v>
      </c>
      <c r="O378" s="7">
        <f>VLOOKUP(B378,'tax data'!$A$1:$M$3179,12,FALSE)</f>
        <v>3489990.1025423729</v>
      </c>
    </row>
    <row r="379" spans="1:15" x14ac:dyDescent="0.2">
      <c r="A379" s="1">
        <v>45902</v>
      </c>
      <c r="B379" t="s">
        <v>105</v>
      </c>
      <c r="C379" t="s">
        <v>421</v>
      </c>
      <c r="D379" t="s">
        <v>919</v>
      </c>
      <c r="E379">
        <v>592</v>
      </c>
      <c r="F379">
        <v>589</v>
      </c>
      <c r="G379">
        <f>VLOOKUP($D379,Dummy!$C$2:$I$1194,4,FALSE)</f>
        <v>0</v>
      </c>
      <c r="H379">
        <f>VLOOKUP($D379,Dummy!$C$2:$I$1194,5,FALSE)</f>
        <v>0</v>
      </c>
      <c r="I379">
        <f>VLOOKUP($D379,Dummy!$C$2:$I$1194,6,FALSE)</f>
        <v>0</v>
      </c>
      <c r="J379">
        <f>VLOOKUP($D379,Dummy!$C$2:$I$1194,7,FALSE)</f>
        <v>0</v>
      </c>
      <c r="K379">
        <f>VLOOKUP($B379,'Distance from BP'!$A$1:$F$3179,3,FALSE)</f>
        <v>89.92</v>
      </c>
      <c r="L379">
        <f>VLOOKUP($B379,'Distance from BP'!$A$1:$F$3179,4,FALSE)</f>
        <v>110.5</v>
      </c>
      <c r="M379">
        <f>VLOOKUP($B379,'Distance from BP'!$A$1:$F$3179,5,FALSE)</f>
        <v>104.82</v>
      </c>
      <c r="N379">
        <f>VLOOKUP($B379,'Distance from BP'!$A$1:$F$3179,6,FALSE)</f>
        <v>98.12</v>
      </c>
      <c r="O379" s="7">
        <f>VLOOKUP(B379,'tax data'!$A$1:$M$3179,12,FALSE)</f>
        <v>3667654.7641700404</v>
      </c>
    </row>
    <row r="380" spans="1:15" x14ac:dyDescent="0.2">
      <c r="A380" s="1">
        <v>45902</v>
      </c>
      <c r="B380" t="s">
        <v>106</v>
      </c>
      <c r="C380" t="s">
        <v>421</v>
      </c>
      <c r="D380" t="s">
        <v>920</v>
      </c>
      <c r="E380">
        <v>592</v>
      </c>
      <c r="F380">
        <v>589</v>
      </c>
      <c r="G380">
        <f>VLOOKUP($D380,Dummy!$C$2:$I$1194,4,FALSE)</f>
        <v>0</v>
      </c>
      <c r="H380">
        <f>VLOOKUP($D380,Dummy!$C$2:$I$1194,5,FALSE)</f>
        <v>0</v>
      </c>
      <c r="I380">
        <f>VLOOKUP($D380,Dummy!$C$2:$I$1194,6,FALSE)</f>
        <v>0</v>
      </c>
      <c r="J380">
        <f>VLOOKUP($D380,Dummy!$C$2:$I$1194,7,FALSE)</f>
        <v>0</v>
      </c>
      <c r="K380">
        <f>VLOOKUP($B380,'Distance from BP'!$A$1:$F$3179,3,FALSE)</f>
        <v>165.52</v>
      </c>
      <c r="L380">
        <f>VLOOKUP($B380,'Distance from BP'!$A$1:$F$3179,4,FALSE)</f>
        <v>187.7</v>
      </c>
      <c r="M380">
        <f>VLOOKUP($B380,'Distance from BP'!$A$1:$F$3179,5,FALSE)</f>
        <v>187.07</v>
      </c>
      <c r="N380">
        <f>VLOOKUP($B380,'Distance from BP'!$A$1:$F$3179,6,FALSE)</f>
        <v>178.6</v>
      </c>
      <c r="O380" s="7">
        <f>VLOOKUP(B380,'tax data'!$A$1:$M$3179,12,FALSE)</f>
        <v>3495066.193825589</v>
      </c>
    </row>
    <row r="381" spans="1:15" x14ac:dyDescent="0.2">
      <c r="A381" s="1">
        <v>45902</v>
      </c>
      <c r="B381" t="s">
        <v>107</v>
      </c>
      <c r="C381" t="s">
        <v>429</v>
      </c>
      <c r="D381" t="s">
        <v>921</v>
      </c>
      <c r="E381">
        <v>580.9</v>
      </c>
      <c r="F381">
        <v>577.9</v>
      </c>
      <c r="G381">
        <f>VLOOKUP($D381,Dummy!$C$2:$I$1194,4,FALSE)</f>
        <v>0</v>
      </c>
      <c r="H381">
        <f>VLOOKUP($D381,Dummy!$C$2:$I$1194,5,FALSE)</f>
        <v>0</v>
      </c>
      <c r="I381">
        <f>VLOOKUP($D381,Dummy!$C$2:$I$1194,6,FALSE)</f>
        <v>0</v>
      </c>
      <c r="J381">
        <f>VLOOKUP($D381,Dummy!$C$2:$I$1194,7,FALSE)</f>
        <v>0</v>
      </c>
      <c r="K381">
        <f>VLOOKUP($B381,'Distance from BP'!$A$1:$F$3179,3,FALSE)</f>
        <v>150.65</v>
      </c>
      <c r="L381">
        <f>VLOOKUP($B381,'Distance from BP'!$A$1:$F$3179,4,FALSE)</f>
        <v>208.47</v>
      </c>
      <c r="M381">
        <f>VLOOKUP($B381,'Distance from BP'!$A$1:$F$3179,5,FALSE)</f>
        <v>187.79</v>
      </c>
      <c r="N381">
        <f>VLOOKUP($B381,'Distance from BP'!$A$1:$F$3179,6,FALSE)</f>
        <v>173.01</v>
      </c>
      <c r="O381" s="7">
        <f>VLOOKUP(B381,'tax data'!$A$1:$M$3179,12,FALSE)</f>
        <v>2877337.5367965368</v>
      </c>
    </row>
    <row r="382" spans="1:15" x14ac:dyDescent="0.2">
      <c r="A382" s="1">
        <v>45902</v>
      </c>
      <c r="B382" t="s">
        <v>108</v>
      </c>
      <c r="C382" t="s">
        <v>428</v>
      </c>
      <c r="D382" t="s">
        <v>922</v>
      </c>
      <c r="E382">
        <v>597.9</v>
      </c>
      <c r="F382">
        <v>590.9</v>
      </c>
      <c r="G382">
        <f>VLOOKUP($D382,Dummy!$C$2:$I$1194,4,FALSE)</f>
        <v>0</v>
      </c>
      <c r="H382">
        <f>VLOOKUP($D382,Dummy!$C$2:$I$1194,5,FALSE)</f>
        <v>0</v>
      </c>
      <c r="I382">
        <f>VLOOKUP($D382,Dummy!$C$2:$I$1194,6,FALSE)</f>
        <v>0</v>
      </c>
      <c r="J382">
        <f>VLOOKUP($D382,Dummy!$C$2:$I$1194,7,FALSE)</f>
        <v>0</v>
      </c>
      <c r="K382">
        <f>VLOOKUP($B382,'Distance from BP'!$A$1:$F$3179,3,FALSE)</f>
        <v>67.209999999999994</v>
      </c>
      <c r="L382">
        <f>VLOOKUP($B382,'Distance from BP'!$A$1:$F$3179,4,FALSE)</f>
        <v>76.48</v>
      </c>
      <c r="M382">
        <f>VLOOKUP($B382,'Distance from BP'!$A$1:$F$3179,5,FALSE)</f>
        <v>60.58</v>
      </c>
      <c r="N382">
        <f>VLOOKUP($B382,'Distance from BP'!$A$1:$F$3179,6,FALSE)</f>
        <v>51.91</v>
      </c>
      <c r="O382" s="7">
        <f>VLOOKUP(B382,'tax data'!$A$1:$M$3179,12,FALSE)</f>
        <v>3613963.4755116957</v>
      </c>
    </row>
    <row r="383" spans="1:15" x14ac:dyDescent="0.2">
      <c r="A383" s="1">
        <v>45902</v>
      </c>
      <c r="B383" t="s">
        <v>109</v>
      </c>
      <c r="C383" t="s">
        <v>468</v>
      </c>
      <c r="D383" t="s">
        <v>923</v>
      </c>
      <c r="E383">
        <v>574</v>
      </c>
      <c r="F383">
        <v>566</v>
      </c>
      <c r="G383">
        <f>VLOOKUP($D383,Dummy!$C$2:$I$1194,4,FALSE)</f>
        <v>0</v>
      </c>
      <c r="H383">
        <f>VLOOKUP($D383,Dummy!$C$2:$I$1194,5,FALSE)</f>
        <v>0</v>
      </c>
      <c r="I383">
        <f>VLOOKUP($D383,Dummy!$C$2:$I$1194,6,FALSE)</f>
        <v>0</v>
      </c>
      <c r="J383">
        <f>VLOOKUP($D383,Dummy!$C$2:$I$1194,7,FALSE)</f>
        <v>0</v>
      </c>
      <c r="K383">
        <f>VLOOKUP($B383,'Distance from BP'!$A$1:$F$3179,3,FALSE)</f>
        <v>147.88</v>
      </c>
      <c r="L383">
        <f>VLOOKUP($B383,'Distance from BP'!$A$1:$F$3179,4,FALSE)</f>
        <v>208.68</v>
      </c>
      <c r="M383">
        <f>VLOOKUP($B383,'Distance from BP'!$A$1:$F$3179,5,FALSE)</f>
        <v>238.16</v>
      </c>
      <c r="N383">
        <f>VLOOKUP($B383,'Distance from BP'!$A$1:$F$3179,6,FALSE)</f>
        <v>211.86</v>
      </c>
      <c r="O383" s="7">
        <f>VLOOKUP(B383,'tax data'!$A$1:$M$3179,12,FALSE)</f>
        <v>3733745.38807947</v>
      </c>
    </row>
    <row r="384" spans="1:15" x14ac:dyDescent="0.2">
      <c r="A384" s="1">
        <v>45902</v>
      </c>
      <c r="B384" t="s">
        <v>110</v>
      </c>
      <c r="C384" t="s">
        <v>421</v>
      </c>
      <c r="D384" t="s">
        <v>924</v>
      </c>
      <c r="E384">
        <v>592</v>
      </c>
      <c r="F384">
        <v>589</v>
      </c>
      <c r="G384">
        <f>VLOOKUP($D384,Dummy!$C$2:$I$1194,4,FALSE)</f>
        <v>0</v>
      </c>
      <c r="H384">
        <f>VLOOKUP($D384,Dummy!$C$2:$I$1194,5,FALSE)</f>
        <v>0</v>
      </c>
      <c r="I384">
        <f>VLOOKUP($D384,Dummy!$C$2:$I$1194,6,FALSE)</f>
        <v>0</v>
      </c>
      <c r="J384">
        <f>VLOOKUP($D384,Dummy!$C$2:$I$1194,7,FALSE)</f>
        <v>0</v>
      </c>
      <c r="K384">
        <f>VLOOKUP($B384,'Distance from BP'!$A$1:$F$3179,3,FALSE)</f>
        <v>96.82</v>
      </c>
      <c r="L384">
        <f>VLOOKUP($B384,'Distance from BP'!$A$1:$F$3179,4,FALSE)</f>
        <v>124.39</v>
      </c>
      <c r="M384">
        <f>VLOOKUP($B384,'Distance from BP'!$A$1:$F$3179,5,FALSE)</f>
        <v>134.29</v>
      </c>
      <c r="N384">
        <f>VLOOKUP($B384,'Distance from BP'!$A$1:$F$3179,6,FALSE)</f>
        <v>127.55</v>
      </c>
      <c r="O384" s="7">
        <f>VLOOKUP(B384,'tax data'!$A$1:$M$3179,12,FALSE)</f>
        <v>4686909.3246453162</v>
      </c>
    </row>
    <row r="385" spans="1:15" x14ac:dyDescent="0.2">
      <c r="A385" s="1">
        <v>45902</v>
      </c>
      <c r="B385" t="s">
        <v>110</v>
      </c>
      <c r="C385" t="s">
        <v>422</v>
      </c>
      <c r="D385" t="s">
        <v>925</v>
      </c>
      <c r="E385">
        <v>591</v>
      </c>
      <c r="F385">
        <v>587</v>
      </c>
      <c r="G385">
        <f>VLOOKUP($D385,Dummy!$C$2:$I$1194,4,FALSE)</f>
        <v>0</v>
      </c>
      <c r="H385">
        <f>VLOOKUP($D385,Dummy!$C$2:$I$1194,5,FALSE)</f>
        <v>0</v>
      </c>
      <c r="I385">
        <f>VLOOKUP($D385,Dummy!$C$2:$I$1194,6,FALSE)</f>
        <v>0</v>
      </c>
      <c r="J385">
        <f>VLOOKUP($D385,Dummy!$C$2:$I$1194,7,FALSE)</f>
        <v>0</v>
      </c>
      <c r="K385">
        <f>VLOOKUP($B385,'Distance from BP'!$A$1:$F$3179,3,FALSE)</f>
        <v>96.82</v>
      </c>
      <c r="L385">
        <f>VLOOKUP($B385,'Distance from BP'!$A$1:$F$3179,4,FALSE)</f>
        <v>124.39</v>
      </c>
      <c r="M385">
        <f>VLOOKUP($B385,'Distance from BP'!$A$1:$F$3179,5,FALSE)</f>
        <v>134.29</v>
      </c>
      <c r="N385">
        <f>VLOOKUP($B385,'Distance from BP'!$A$1:$F$3179,6,FALSE)</f>
        <v>127.55</v>
      </c>
      <c r="O385" s="7">
        <f>VLOOKUP(B385,'tax data'!$A$1:$M$3179,12,FALSE)</f>
        <v>4686909.3246453162</v>
      </c>
    </row>
    <row r="386" spans="1:15" x14ac:dyDescent="0.2">
      <c r="A386" s="1">
        <v>45902</v>
      </c>
      <c r="B386" t="s">
        <v>110</v>
      </c>
      <c r="C386" t="s">
        <v>421</v>
      </c>
      <c r="D386" t="s">
        <v>926</v>
      </c>
      <c r="E386">
        <v>592</v>
      </c>
      <c r="F386">
        <v>589</v>
      </c>
      <c r="G386">
        <f>VLOOKUP($D386,Dummy!$C$2:$I$1194,4,FALSE)</f>
        <v>0</v>
      </c>
      <c r="H386">
        <f>VLOOKUP($D386,Dummy!$C$2:$I$1194,5,FALSE)</f>
        <v>0</v>
      </c>
      <c r="I386">
        <f>VLOOKUP($D386,Dummy!$C$2:$I$1194,6,FALSE)</f>
        <v>0</v>
      </c>
      <c r="J386">
        <f>VLOOKUP($D386,Dummy!$C$2:$I$1194,7,FALSE)</f>
        <v>0</v>
      </c>
      <c r="K386">
        <f>VLOOKUP($B386,'Distance from BP'!$A$1:$F$3179,3,FALSE)</f>
        <v>96.82</v>
      </c>
      <c r="L386">
        <f>VLOOKUP($B386,'Distance from BP'!$A$1:$F$3179,4,FALSE)</f>
        <v>124.39</v>
      </c>
      <c r="M386">
        <f>VLOOKUP($B386,'Distance from BP'!$A$1:$F$3179,5,FALSE)</f>
        <v>134.29</v>
      </c>
      <c r="N386">
        <f>VLOOKUP($B386,'Distance from BP'!$A$1:$F$3179,6,FALSE)</f>
        <v>127.55</v>
      </c>
      <c r="O386" s="7">
        <f>VLOOKUP(B386,'tax data'!$A$1:$M$3179,12,FALSE)</f>
        <v>4686909.3246453162</v>
      </c>
    </row>
    <row r="387" spans="1:15" x14ac:dyDescent="0.2">
      <c r="A387" s="1">
        <v>45902</v>
      </c>
      <c r="B387" t="s">
        <v>110</v>
      </c>
      <c r="C387" t="s">
        <v>421</v>
      </c>
      <c r="D387" t="s">
        <v>927</v>
      </c>
      <c r="E387">
        <v>592</v>
      </c>
      <c r="F387">
        <v>589</v>
      </c>
      <c r="G387">
        <f>VLOOKUP($D387,Dummy!$C$2:$I$1194,4,FALSE)</f>
        <v>0</v>
      </c>
      <c r="H387">
        <f>VLOOKUP($D387,Dummy!$C$2:$I$1194,5,FALSE)</f>
        <v>0</v>
      </c>
      <c r="I387">
        <f>VLOOKUP($D387,Dummy!$C$2:$I$1194,6,FALSE)</f>
        <v>0</v>
      </c>
      <c r="J387">
        <f>VLOOKUP($D387,Dummy!$C$2:$I$1194,7,FALSE)</f>
        <v>0</v>
      </c>
      <c r="K387">
        <f>VLOOKUP($B387,'Distance from BP'!$A$1:$F$3179,3,FALSE)</f>
        <v>96.82</v>
      </c>
      <c r="L387">
        <f>VLOOKUP($B387,'Distance from BP'!$A$1:$F$3179,4,FALSE)</f>
        <v>124.39</v>
      </c>
      <c r="M387">
        <f>VLOOKUP($B387,'Distance from BP'!$A$1:$F$3179,5,FALSE)</f>
        <v>134.29</v>
      </c>
      <c r="N387">
        <f>VLOOKUP($B387,'Distance from BP'!$A$1:$F$3179,6,FALSE)</f>
        <v>127.55</v>
      </c>
      <c r="O387" s="7">
        <f>VLOOKUP(B387,'tax data'!$A$1:$M$3179,12,FALSE)</f>
        <v>4686909.3246453162</v>
      </c>
    </row>
    <row r="388" spans="1:15" x14ac:dyDescent="0.2">
      <c r="A388" s="1">
        <v>45902</v>
      </c>
      <c r="B388" t="s">
        <v>110</v>
      </c>
      <c r="C388" t="s">
        <v>428</v>
      </c>
      <c r="D388" t="s">
        <v>928</v>
      </c>
      <c r="E388">
        <v>593.9</v>
      </c>
      <c r="F388">
        <v>586.9</v>
      </c>
      <c r="G388">
        <f>VLOOKUP($D388,Dummy!$C$2:$I$1194,4,FALSE)</f>
        <v>0</v>
      </c>
      <c r="H388">
        <f>VLOOKUP($D388,Dummy!$C$2:$I$1194,5,FALSE)</f>
        <v>0</v>
      </c>
      <c r="I388">
        <f>VLOOKUP($D388,Dummy!$C$2:$I$1194,6,FALSE)</f>
        <v>0</v>
      </c>
      <c r="J388">
        <f>VLOOKUP($D388,Dummy!$C$2:$I$1194,7,FALSE)</f>
        <v>0</v>
      </c>
      <c r="K388">
        <f>VLOOKUP($B388,'Distance from BP'!$A$1:$F$3179,3,FALSE)</f>
        <v>96.82</v>
      </c>
      <c r="L388">
        <f>VLOOKUP($B388,'Distance from BP'!$A$1:$F$3179,4,FALSE)</f>
        <v>124.39</v>
      </c>
      <c r="M388">
        <f>VLOOKUP($B388,'Distance from BP'!$A$1:$F$3179,5,FALSE)</f>
        <v>134.29</v>
      </c>
      <c r="N388">
        <f>VLOOKUP($B388,'Distance from BP'!$A$1:$F$3179,6,FALSE)</f>
        <v>127.55</v>
      </c>
      <c r="O388" s="7">
        <f>VLOOKUP(B388,'tax data'!$A$1:$M$3179,12,FALSE)</f>
        <v>4686909.3246453162</v>
      </c>
    </row>
    <row r="389" spans="1:15" x14ac:dyDescent="0.2">
      <c r="A389" s="1">
        <v>45902</v>
      </c>
      <c r="B389" t="s">
        <v>110</v>
      </c>
      <c r="C389" t="s">
        <v>422</v>
      </c>
      <c r="D389" t="s">
        <v>929</v>
      </c>
      <c r="E389">
        <v>591</v>
      </c>
      <c r="F389">
        <v>588</v>
      </c>
      <c r="G389">
        <f>VLOOKUP($D389,Dummy!$C$2:$I$1194,4,FALSE)</f>
        <v>0</v>
      </c>
      <c r="H389">
        <f>VLOOKUP($D389,Dummy!$C$2:$I$1194,5,FALSE)</f>
        <v>0</v>
      </c>
      <c r="I389">
        <f>VLOOKUP($D389,Dummy!$C$2:$I$1194,6,FALSE)</f>
        <v>0</v>
      </c>
      <c r="J389">
        <f>VLOOKUP($D389,Dummy!$C$2:$I$1194,7,FALSE)</f>
        <v>0</v>
      </c>
      <c r="K389">
        <f>VLOOKUP($B389,'Distance from BP'!$A$1:$F$3179,3,FALSE)</f>
        <v>96.82</v>
      </c>
      <c r="L389">
        <f>VLOOKUP($B389,'Distance from BP'!$A$1:$F$3179,4,FALSE)</f>
        <v>124.39</v>
      </c>
      <c r="M389">
        <f>VLOOKUP($B389,'Distance from BP'!$A$1:$F$3179,5,FALSE)</f>
        <v>134.29</v>
      </c>
      <c r="N389">
        <f>VLOOKUP($B389,'Distance from BP'!$A$1:$F$3179,6,FALSE)</f>
        <v>127.55</v>
      </c>
      <c r="O389" s="7">
        <f>VLOOKUP(B389,'tax data'!$A$1:$M$3179,12,FALSE)</f>
        <v>4686909.3246453162</v>
      </c>
    </row>
    <row r="390" spans="1:15" x14ac:dyDescent="0.2">
      <c r="A390" s="1">
        <v>45902</v>
      </c>
      <c r="B390" t="s">
        <v>110</v>
      </c>
      <c r="C390" t="s">
        <v>426</v>
      </c>
      <c r="D390" t="s">
        <v>930</v>
      </c>
      <c r="E390">
        <v>591.9</v>
      </c>
      <c r="F390">
        <v>588.9</v>
      </c>
      <c r="G390">
        <f>VLOOKUP($D390,Dummy!$C$2:$I$1194,4,FALSE)</f>
        <v>0</v>
      </c>
      <c r="H390">
        <f>VLOOKUP($D390,Dummy!$C$2:$I$1194,5,FALSE)</f>
        <v>0</v>
      </c>
      <c r="I390">
        <f>VLOOKUP($D390,Dummy!$C$2:$I$1194,6,FALSE)</f>
        <v>0</v>
      </c>
      <c r="J390">
        <f>VLOOKUP($D390,Dummy!$C$2:$I$1194,7,FALSE)</f>
        <v>0</v>
      </c>
      <c r="K390">
        <f>VLOOKUP($B390,'Distance from BP'!$A$1:$F$3179,3,FALSE)</f>
        <v>96.82</v>
      </c>
      <c r="L390">
        <f>VLOOKUP($B390,'Distance from BP'!$A$1:$F$3179,4,FALSE)</f>
        <v>124.39</v>
      </c>
      <c r="M390">
        <f>VLOOKUP($B390,'Distance from BP'!$A$1:$F$3179,5,FALSE)</f>
        <v>134.29</v>
      </c>
      <c r="N390">
        <f>VLOOKUP($B390,'Distance from BP'!$A$1:$F$3179,6,FALSE)</f>
        <v>127.55</v>
      </c>
      <c r="O390" s="7">
        <f>VLOOKUP(B390,'tax data'!$A$1:$M$3179,12,FALSE)</f>
        <v>4686909.3246453162</v>
      </c>
    </row>
    <row r="391" spans="1:15" x14ac:dyDescent="0.2">
      <c r="A391" s="1">
        <v>45902</v>
      </c>
      <c r="B391" t="s">
        <v>110</v>
      </c>
      <c r="C391" t="s">
        <v>428</v>
      </c>
      <c r="D391" t="s">
        <v>931</v>
      </c>
      <c r="E391">
        <v>593.9</v>
      </c>
      <c r="F391">
        <v>586.9</v>
      </c>
      <c r="G391">
        <f>VLOOKUP($D391,Dummy!$C$2:$I$1194,4,FALSE)</f>
        <v>0</v>
      </c>
      <c r="H391">
        <f>VLOOKUP($D391,Dummy!$C$2:$I$1194,5,FALSE)</f>
        <v>0</v>
      </c>
      <c r="I391">
        <f>VLOOKUP($D391,Dummy!$C$2:$I$1194,6,FALSE)</f>
        <v>0</v>
      </c>
      <c r="J391">
        <f>VLOOKUP($D391,Dummy!$C$2:$I$1194,7,FALSE)</f>
        <v>0</v>
      </c>
      <c r="K391">
        <f>VLOOKUP($B391,'Distance from BP'!$A$1:$F$3179,3,FALSE)</f>
        <v>96.82</v>
      </c>
      <c r="L391">
        <f>VLOOKUP($B391,'Distance from BP'!$A$1:$F$3179,4,FALSE)</f>
        <v>124.39</v>
      </c>
      <c r="M391">
        <f>VLOOKUP($B391,'Distance from BP'!$A$1:$F$3179,5,FALSE)</f>
        <v>134.29</v>
      </c>
      <c r="N391">
        <f>VLOOKUP($B391,'Distance from BP'!$A$1:$F$3179,6,FALSE)</f>
        <v>127.55</v>
      </c>
      <c r="O391" s="7">
        <f>VLOOKUP(B391,'tax data'!$A$1:$M$3179,12,FALSE)</f>
        <v>4686909.3246453162</v>
      </c>
    </row>
    <row r="392" spans="1:15" x14ac:dyDescent="0.2">
      <c r="A392" s="1">
        <v>45902</v>
      </c>
      <c r="B392" t="s">
        <v>110</v>
      </c>
      <c r="C392" t="s">
        <v>426</v>
      </c>
      <c r="D392" t="s">
        <v>932</v>
      </c>
      <c r="E392">
        <v>591.9</v>
      </c>
      <c r="F392">
        <v>588.9</v>
      </c>
      <c r="G392">
        <f>VLOOKUP($D392,Dummy!$C$2:$I$1194,4,FALSE)</f>
        <v>0</v>
      </c>
      <c r="H392">
        <f>VLOOKUP($D392,Dummy!$C$2:$I$1194,5,FALSE)</f>
        <v>0</v>
      </c>
      <c r="I392">
        <f>VLOOKUP($D392,Dummy!$C$2:$I$1194,6,FALSE)</f>
        <v>0</v>
      </c>
      <c r="J392">
        <f>VLOOKUP($D392,Dummy!$C$2:$I$1194,7,FALSE)</f>
        <v>0</v>
      </c>
      <c r="K392">
        <f>VLOOKUP($B392,'Distance from BP'!$A$1:$F$3179,3,FALSE)</f>
        <v>96.82</v>
      </c>
      <c r="L392">
        <f>VLOOKUP($B392,'Distance from BP'!$A$1:$F$3179,4,FALSE)</f>
        <v>124.39</v>
      </c>
      <c r="M392">
        <f>VLOOKUP($B392,'Distance from BP'!$A$1:$F$3179,5,FALSE)</f>
        <v>134.29</v>
      </c>
      <c r="N392">
        <f>VLOOKUP($B392,'Distance from BP'!$A$1:$F$3179,6,FALSE)</f>
        <v>127.55</v>
      </c>
      <c r="O392" s="7">
        <f>VLOOKUP(B392,'tax data'!$A$1:$M$3179,12,FALSE)</f>
        <v>4686909.3246453162</v>
      </c>
    </row>
    <row r="393" spans="1:15" x14ac:dyDescent="0.2">
      <c r="A393" s="1">
        <v>45902</v>
      </c>
      <c r="B393" t="s">
        <v>110</v>
      </c>
      <c r="C393" t="s">
        <v>469</v>
      </c>
      <c r="D393" t="s">
        <v>933</v>
      </c>
      <c r="E393">
        <v>563</v>
      </c>
      <c r="F393">
        <v>555</v>
      </c>
      <c r="G393">
        <f>VLOOKUP($D393,Dummy!$C$2:$I$1194,4,FALSE)</f>
        <v>0</v>
      </c>
      <c r="H393">
        <f>VLOOKUP($D393,Dummy!$C$2:$I$1194,5,FALSE)</f>
        <v>0</v>
      </c>
      <c r="I393">
        <f>VLOOKUP($D393,Dummy!$C$2:$I$1194,6,FALSE)</f>
        <v>0</v>
      </c>
      <c r="J393">
        <f>VLOOKUP($D393,Dummy!$C$2:$I$1194,7,FALSE)</f>
        <v>0</v>
      </c>
      <c r="K393">
        <f>VLOOKUP($B393,'Distance from BP'!$A$1:$F$3179,3,FALSE)</f>
        <v>96.82</v>
      </c>
      <c r="L393">
        <f>VLOOKUP($B393,'Distance from BP'!$A$1:$F$3179,4,FALSE)</f>
        <v>124.39</v>
      </c>
      <c r="M393">
        <f>VLOOKUP($B393,'Distance from BP'!$A$1:$F$3179,5,FALSE)</f>
        <v>134.29</v>
      </c>
      <c r="N393">
        <f>VLOOKUP($B393,'Distance from BP'!$A$1:$F$3179,6,FALSE)</f>
        <v>127.55</v>
      </c>
      <c r="O393" s="7">
        <f>VLOOKUP(B393,'tax data'!$A$1:$M$3179,12,FALSE)</f>
        <v>4686909.3246453162</v>
      </c>
    </row>
    <row r="394" spans="1:15" x14ac:dyDescent="0.2">
      <c r="A394" s="1">
        <v>45902</v>
      </c>
      <c r="B394" t="s">
        <v>111</v>
      </c>
      <c r="C394" t="s">
        <v>421</v>
      </c>
      <c r="D394" t="s">
        <v>934</v>
      </c>
      <c r="E394">
        <v>591</v>
      </c>
      <c r="F394">
        <v>589</v>
      </c>
      <c r="G394">
        <f>VLOOKUP($D394,Dummy!$C$2:$I$1194,4,FALSE)</f>
        <v>0</v>
      </c>
      <c r="H394">
        <f>VLOOKUP($D394,Dummy!$C$2:$I$1194,5,FALSE)</f>
        <v>0</v>
      </c>
      <c r="I394">
        <f>VLOOKUP($D394,Dummy!$C$2:$I$1194,6,FALSE)</f>
        <v>0</v>
      </c>
      <c r="J394">
        <f>VLOOKUP($D394,Dummy!$C$2:$I$1194,7,FALSE)</f>
        <v>0</v>
      </c>
      <c r="K394">
        <f>VLOOKUP($B394,'Distance from BP'!$A$1:$F$3179,3,FALSE)</f>
        <v>141.28</v>
      </c>
      <c r="L394">
        <f>VLOOKUP($B394,'Distance from BP'!$A$1:$F$3179,4,FALSE)</f>
        <v>182.56</v>
      </c>
      <c r="M394">
        <f>VLOOKUP($B394,'Distance from BP'!$A$1:$F$3179,5,FALSE)</f>
        <v>218.79</v>
      </c>
      <c r="N394">
        <f>VLOOKUP($B394,'Distance from BP'!$A$1:$F$3179,6,FALSE)</f>
        <v>210.28</v>
      </c>
      <c r="O394" s="7">
        <f>VLOOKUP(B394,'tax data'!$A$1:$M$3179,12,FALSE)</f>
        <v>3542700.446774832</v>
      </c>
    </row>
    <row r="395" spans="1:15" x14ac:dyDescent="0.2">
      <c r="A395" s="1">
        <v>45902</v>
      </c>
      <c r="B395" t="s">
        <v>112</v>
      </c>
      <c r="C395" t="s">
        <v>422</v>
      </c>
      <c r="D395" t="s">
        <v>935</v>
      </c>
      <c r="E395">
        <v>591</v>
      </c>
      <c r="F395">
        <v>588</v>
      </c>
      <c r="G395">
        <f>VLOOKUP($D395,Dummy!$C$2:$I$1194,4,FALSE)</f>
        <v>0</v>
      </c>
      <c r="H395">
        <f>VLOOKUP($D395,Dummy!$C$2:$I$1194,5,FALSE)</f>
        <v>0</v>
      </c>
      <c r="I395">
        <f>VLOOKUP($D395,Dummy!$C$2:$I$1194,6,FALSE)</f>
        <v>0</v>
      </c>
      <c r="J395">
        <f>VLOOKUP($D395,Dummy!$C$2:$I$1194,7,FALSE)</f>
        <v>0</v>
      </c>
      <c r="K395">
        <f>VLOOKUP($B395,'Distance from BP'!$A$1:$F$3179,3,FALSE)</f>
        <v>101.52</v>
      </c>
      <c r="L395">
        <f>VLOOKUP($B395,'Distance from BP'!$A$1:$F$3179,4,FALSE)</f>
        <v>121.84</v>
      </c>
      <c r="M395">
        <f>VLOOKUP($B395,'Distance from BP'!$A$1:$F$3179,5,FALSE)</f>
        <v>147.25</v>
      </c>
      <c r="N395">
        <f>VLOOKUP($B395,'Distance from BP'!$A$1:$F$3179,6,FALSE)</f>
        <v>142.86000000000001</v>
      </c>
      <c r="O395" s="7">
        <f>VLOOKUP(B395,'tax data'!$A$1:$M$3179,12,FALSE)</f>
        <v>3915532.7990487516</v>
      </c>
    </row>
    <row r="396" spans="1:15" x14ac:dyDescent="0.2">
      <c r="A396" s="1">
        <v>45902</v>
      </c>
      <c r="B396" t="s">
        <v>113</v>
      </c>
      <c r="C396" t="s">
        <v>421</v>
      </c>
      <c r="D396" t="s">
        <v>936</v>
      </c>
      <c r="E396">
        <v>642</v>
      </c>
      <c r="F396">
        <v>639</v>
      </c>
      <c r="G396">
        <f>VLOOKUP($D396,Dummy!$C$2:$I$1194,4,FALSE)</f>
        <v>1</v>
      </c>
      <c r="H396">
        <f>VLOOKUP($D396,Dummy!$C$2:$I$1194,5,FALSE)</f>
        <v>1</v>
      </c>
      <c r="I396">
        <f>VLOOKUP($D396,Dummy!$C$2:$I$1194,6,FALSE)</f>
        <v>1</v>
      </c>
      <c r="J396">
        <f>VLOOKUP($D396,Dummy!$C$2:$I$1194,7,FALSE)</f>
        <v>1</v>
      </c>
      <c r="K396">
        <f>VLOOKUP($B396,'Distance from BP'!$A$1:$F$3179,3,FALSE)</f>
        <v>51.19</v>
      </c>
      <c r="L396">
        <f>VLOOKUP($B396,'Distance from BP'!$A$1:$F$3179,4,FALSE)</f>
        <v>65.39</v>
      </c>
      <c r="M396">
        <f>VLOOKUP($B396,'Distance from BP'!$A$1:$F$3179,5,FALSE)</f>
        <v>52.06</v>
      </c>
      <c r="N396">
        <f>VLOOKUP($B396,'Distance from BP'!$A$1:$F$3179,6,FALSE)</f>
        <v>43.38</v>
      </c>
      <c r="O396" s="7">
        <f>VLOOKUP(B396,'tax data'!$A$1:$M$3179,12,FALSE)</f>
        <v>3936415.2177718831</v>
      </c>
    </row>
    <row r="397" spans="1:15" x14ac:dyDescent="0.2">
      <c r="A397" s="1">
        <v>45902</v>
      </c>
      <c r="B397" t="s">
        <v>113</v>
      </c>
      <c r="C397" t="s">
        <v>421</v>
      </c>
      <c r="D397" t="s">
        <v>937</v>
      </c>
      <c r="E397">
        <v>642</v>
      </c>
      <c r="F397">
        <v>639</v>
      </c>
      <c r="G397">
        <f>VLOOKUP($D397,Dummy!$C$2:$I$1194,4,FALSE)</f>
        <v>1</v>
      </c>
      <c r="H397">
        <f>VLOOKUP($D397,Dummy!$C$2:$I$1194,5,FALSE)</f>
        <v>1</v>
      </c>
      <c r="I397">
        <f>VLOOKUP($D397,Dummy!$C$2:$I$1194,6,FALSE)</f>
        <v>1</v>
      </c>
      <c r="J397">
        <f>VLOOKUP($D397,Dummy!$C$2:$I$1194,7,FALSE)</f>
        <v>1</v>
      </c>
      <c r="K397">
        <f>VLOOKUP($B397,'Distance from BP'!$A$1:$F$3179,3,FALSE)</f>
        <v>51.19</v>
      </c>
      <c r="L397">
        <f>VLOOKUP($B397,'Distance from BP'!$A$1:$F$3179,4,FALSE)</f>
        <v>65.39</v>
      </c>
      <c r="M397">
        <f>VLOOKUP($B397,'Distance from BP'!$A$1:$F$3179,5,FALSE)</f>
        <v>52.06</v>
      </c>
      <c r="N397">
        <f>VLOOKUP($B397,'Distance from BP'!$A$1:$F$3179,6,FALSE)</f>
        <v>43.38</v>
      </c>
      <c r="O397" s="7">
        <f>VLOOKUP(B397,'tax data'!$A$1:$M$3179,12,FALSE)</f>
        <v>3936415.2177718831</v>
      </c>
    </row>
    <row r="398" spans="1:15" x14ac:dyDescent="0.2">
      <c r="A398" s="1">
        <v>45902</v>
      </c>
      <c r="B398" t="s">
        <v>114</v>
      </c>
      <c r="C398" t="s">
        <v>433</v>
      </c>
      <c r="D398" t="s">
        <v>938</v>
      </c>
      <c r="E398">
        <v>574</v>
      </c>
      <c r="F398">
        <v>566</v>
      </c>
      <c r="G398">
        <f>VLOOKUP($D398,Dummy!$C$2:$I$1194,4,FALSE)</f>
        <v>0</v>
      </c>
      <c r="H398">
        <f>VLOOKUP($D398,Dummy!$C$2:$I$1194,5,FALSE)</f>
        <v>0</v>
      </c>
      <c r="I398">
        <f>VLOOKUP($D398,Dummy!$C$2:$I$1194,6,FALSE)</f>
        <v>0</v>
      </c>
      <c r="J398">
        <f>VLOOKUP($D398,Dummy!$C$2:$I$1194,7,FALSE)</f>
        <v>0</v>
      </c>
      <c r="K398">
        <f>VLOOKUP($B398,'Distance from BP'!$A$1:$F$3179,3,FALSE)</f>
        <v>43.16</v>
      </c>
      <c r="L398">
        <f>VLOOKUP($B398,'Distance from BP'!$A$1:$F$3179,4,FALSE)</f>
        <v>51.74</v>
      </c>
      <c r="M398">
        <f>VLOOKUP($B398,'Distance from BP'!$A$1:$F$3179,5,FALSE)</f>
        <v>37.880000000000003</v>
      </c>
      <c r="N398">
        <f>VLOOKUP($B398,'Distance from BP'!$A$1:$F$3179,6,FALSE)</f>
        <v>33.39</v>
      </c>
      <c r="O398" s="7">
        <f>VLOOKUP(B398,'tax data'!$A$1:$M$3179,12,FALSE)</f>
        <v>4217750.1661618343</v>
      </c>
    </row>
    <row r="399" spans="1:15" x14ac:dyDescent="0.2">
      <c r="A399" s="1">
        <v>45902</v>
      </c>
      <c r="B399" t="s">
        <v>115</v>
      </c>
      <c r="C399" t="s">
        <v>421</v>
      </c>
      <c r="D399" t="s">
        <v>939</v>
      </c>
      <c r="E399">
        <v>592</v>
      </c>
      <c r="F399">
        <v>589</v>
      </c>
      <c r="G399">
        <f>VLOOKUP($D399,Dummy!$C$2:$I$1194,4,FALSE)</f>
        <v>0</v>
      </c>
      <c r="H399">
        <f>VLOOKUP($D399,Dummy!$C$2:$I$1194,5,FALSE)</f>
        <v>0</v>
      </c>
      <c r="I399">
        <f>VLOOKUP($D399,Dummy!$C$2:$I$1194,6,FALSE)</f>
        <v>0</v>
      </c>
      <c r="J399">
        <f>VLOOKUP($D399,Dummy!$C$2:$I$1194,7,FALSE)</f>
        <v>0</v>
      </c>
      <c r="K399">
        <f>VLOOKUP($B399,'Distance from BP'!$A$1:$F$3179,3,FALSE)</f>
        <v>59.97</v>
      </c>
      <c r="L399">
        <f>VLOOKUP($B399,'Distance from BP'!$A$1:$F$3179,4,FALSE)</f>
        <v>67.94</v>
      </c>
      <c r="M399">
        <f>VLOOKUP($B399,'Distance from BP'!$A$1:$F$3179,5,FALSE)</f>
        <v>52.28</v>
      </c>
      <c r="N399">
        <f>VLOOKUP($B399,'Distance from BP'!$A$1:$F$3179,6,FALSE)</f>
        <v>45.68</v>
      </c>
      <c r="O399" s="7">
        <f>VLOOKUP(B399,'tax data'!$A$1:$M$3179,12,FALSE)</f>
        <v>4289999.8290808238</v>
      </c>
    </row>
    <row r="400" spans="1:15" x14ac:dyDescent="0.2">
      <c r="A400" s="1">
        <v>45902</v>
      </c>
      <c r="B400" t="s">
        <v>115</v>
      </c>
      <c r="C400" t="s">
        <v>428</v>
      </c>
      <c r="D400" t="s">
        <v>940</v>
      </c>
      <c r="E400">
        <v>593.9</v>
      </c>
      <c r="F400">
        <v>586.9</v>
      </c>
      <c r="G400">
        <f>VLOOKUP($D400,Dummy!$C$2:$I$1194,4,FALSE)</f>
        <v>0</v>
      </c>
      <c r="H400">
        <f>VLOOKUP($D400,Dummy!$C$2:$I$1194,5,FALSE)</f>
        <v>0</v>
      </c>
      <c r="I400">
        <f>VLOOKUP($D400,Dummy!$C$2:$I$1194,6,FALSE)</f>
        <v>0</v>
      </c>
      <c r="J400">
        <f>VLOOKUP($D400,Dummy!$C$2:$I$1194,7,FALSE)</f>
        <v>0</v>
      </c>
      <c r="K400">
        <f>VLOOKUP($B400,'Distance from BP'!$A$1:$F$3179,3,FALSE)</f>
        <v>59.97</v>
      </c>
      <c r="L400">
        <f>VLOOKUP($B400,'Distance from BP'!$A$1:$F$3179,4,FALSE)</f>
        <v>67.94</v>
      </c>
      <c r="M400">
        <f>VLOOKUP($B400,'Distance from BP'!$A$1:$F$3179,5,FALSE)</f>
        <v>52.28</v>
      </c>
      <c r="N400">
        <f>VLOOKUP($B400,'Distance from BP'!$A$1:$F$3179,6,FALSE)</f>
        <v>45.68</v>
      </c>
      <c r="O400" s="7">
        <f>VLOOKUP(B400,'tax data'!$A$1:$M$3179,12,FALSE)</f>
        <v>4289999.8290808238</v>
      </c>
    </row>
    <row r="401" spans="1:15" x14ac:dyDescent="0.2">
      <c r="A401" s="1">
        <v>45902</v>
      </c>
      <c r="B401" t="s">
        <v>115</v>
      </c>
      <c r="C401" t="s">
        <v>426</v>
      </c>
      <c r="D401" t="s">
        <v>941</v>
      </c>
      <c r="E401">
        <v>591.9</v>
      </c>
      <c r="F401">
        <v>588.9</v>
      </c>
      <c r="G401">
        <f>VLOOKUP($D401,Dummy!$C$2:$I$1194,4,FALSE)</f>
        <v>0</v>
      </c>
      <c r="H401">
        <f>VLOOKUP($D401,Dummy!$C$2:$I$1194,5,FALSE)</f>
        <v>0</v>
      </c>
      <c r="I401">
        <f>VLOOKUP($D401,Dummy!$C$2:$I$1194,6,FALSE)</f>
        <v>0</v>
      </c>
      <c r="J401">
        <f>VLOOKUP($D401,Dummy!$C$2:$I$1194,7,FALSE)</f>
        <v>0</v>
      </c>
      <c r="K401">
        <f>VLOOKUP($B401,'Distance from BP'!$A$1:$F$3179,3,FALSE)</f>
        <v>59.97</v>
      </c>
      <c r="L401">
        <f>VLOOKUP($B401,'Distance from BP'!$A$1:$F$3179,4,FALSE)</f>
        <v>67.94</v>
      </c>
      <c r="M401">
        <f>VLOOKUP($B401,'Distance from BP'!$A$1:$F$3179,5,FALSE)</f>
        <v>52.28</v>
      </c>
      <c r="N401">
        <f>VLOOKUP($B401,'Distance from BP'!$A$1:$F$3179,6,FALSE)</f>
        <v>45.68</v>
      </c>
      <c r="O401" s="7">
        <f>VLOOKUP(B401,'tax data'!$A$1:$M$3179,12,FALSE)</f>
        <v>4289999.8290808238</v>
      </c>
    </row>
    <row r="402" spans="1:15" x14ac:dyDescent="0.2">
      <c r="A402" s="1">
        <v>45902</v>
      </c>
      <c r="B402" t="s">
        <v>115</v>
      </c>
      <c r="C402" t="s">
        <v>421</v>
      </c>
      <c r="D402" t="s">
        <v>942</v>
      </c>
      <c r="E402">
        <v>592</v>
      </c>
      <c r="F402">
        <v>589</v>
      </c>
      <c r="G402">
        <f>VLOOKUP($D402,Dummy!$C$2:$I$1194,4,FALSE)</f>
        <v>0</v>
      </c>
      <c r="H402">
        <f>VLOOKUP($D402,Dummy!$C$2:$I$1194,5,FALSE)</f>
        <v>0</v>
      </c>
      <c r="I402">
        <f>VLOOKUP($D402,Dummy!$C$2:$I$1194,6,FALSE)</f>
        <v>0</v>
      </c>
      <c r="J402">
        <f>VLOOKUP($D402,Dummy!$C$2:$I$1194,7,FALSE)</f>
        <v>0</v>
      </c>
      <c r="K402">
        <f>VLOOKUP($B402,'Distance from BP'!$A$1:$F$3179,3,FALSE)</f>
        <v>59.97</v>
      </c>
      <c r="L402">
        <f>VLOOKUP($B402,'Distance from BP'!$A$1:$F$3179,4,FALSE)</f>
        <v>67.94</v>
      </c>
      <c r="M402">
        <f>VLOOKUP($B402,'Distance from BP'!$A$1:$F$3179,5,FALSE)</f>
        <v>52.28</v>
      </c>
      <c r="N402">
        <f>VLOOKUP($B402,'Distance from BP'!$A$1:$F$3179,6,FALSE)</f>
        <v>45.68</v>
      </c>
      <c r="O402" s="7">
        <f>VLOOKUP(B402,'tax data'!$A$1:$M$3179,12,FALSE)</f>
        <v>4289999.8290808238</v>
      </c>
    </row>
    <row r="403" spans="1:15" x14ac:dyDescent="0.2">
      <c r="A403" s="1">
        <v>45902</v>
      </c>
      <c r="B403" t="s">
        <v>116</v>
      </c>
      <c r="C403" t="s">
        <v>429</v>
      </c>
      <c r="D403" t="s">
        <v>943</v>
      </c>
      <c r="E403">
        <v>584</v>
      </c>
      <c r="F403">
        <v>580</v>
      </c>
      <c r="G403">
        <f>VLOOKUP($D403,Dummy!$C$2:$I$1194,4,FALSE)</f>
        <v>0</v>
      </c>
      <c r="H403">
        <f>VLOOKUP($D403,Dummy!$C$2:$I$1194,5,FALSE)</f>
        <v>0</v>
      </c>
      <c r="I403">
        <f>VLOOKUP($D403,Dummy!$C$2:$I$1194,6,FALSE)</f>
        <v>0</v>
      </c>
      <c r="J403">
        <f>VLOOKUP($D403,Dummy!$C$2:$I$1194,7,FALSE)</f>
        <v>0</v>
      </c>
      <c r="K403">
        <f>VLOOKUP($B403,'Distance from BP'!$A$1:$F$3179,3,FALSE)</f>
        <v>44.54</v>
      </c>
      <c r="L403">
        <f>VLOOKUP($B403,'Distance from BP'!$A$1:$F$3179,4,FALSE)</f>
        <v>48.2</v>
      </c>
      <c r="M403">
        <f>VLOOKUP($B403,'Distance from BP'!$A$1:$F$3179,5,FALSE)</f>
        <v>35.74</v>
      </c>
      <c r="N403">
        <f>VLOOKUP($B403,'Distance from BP'!$A$1:$F$3179,6,FALSE)</f>
        <v>33.06</v>
      </c>
      <c r="O403" s="7">
        <f>VLOOKUP(B403,'tax data'!$A$1:$M$3179,12,FALSE)</f>
        <v>4821376.0667886548</v>
      </c>
    </row>
    <row r="404" spans="1:15" x14ac:dyDescent="0.2">
      <c r="A404" s="1">
        <v>45902</v>
      </c>
      <c r="B404" t="s">
        <v>118</v>
      </c>
      <c r="C404" t="s">
        <v>421</v>
      </c>
      <c r="D404" t="s">
        <v>945</v>
      </c>
      <c r="E404">
        <v>592</v>
      </c>
      <c r="F404">
        <v>589</v>
      </c>
      <c r="G404">
        <f>VLOOKUP($D404,Dummy!$C$2:$I$1194,4,FALSE)</f>
        <v>0</v>
      </c>
      <c r="H404">
        <f>VLOOKUP($D404,Dummy!$C$2:$I$1194,5,FALSE)</f>
        <v>0</v>
      </c>
      <c r="I404">
        <f>VLOOKUP($D404,Dummy!$C$2:$I$1194,6,FALSE)</f>
        <v>0</v>
      </c>
      <c r="J404">
        <f>VLOOKUP($D404,Dummy!$C$2:$I$1194,7,FALSE)</f>
        <v>0</v>
      </c>
      <c r="K404">
        <f>VLOOKUP($B404,'Distance from BP'!$A$1:$F$3179,3,FALSE)</f>
        <v>115.62</v>
      </c>
      <c r="L404">
        <f>VLOOKUP($B404,'Distance from BP'!$A$1:$F$3179,4,FALSE)</f>
        <v>137.80000000000001</v>
      </c>
      <c r="M404">
        <f>VLOOKUP($B404,'Distance from BP'!$A$1:$F$3179,5,FALSE)</f>
        <v>137.43</v>
      </c>
      <c r="N404">
        <f>VLOOKUP($B404,'Distance from BP'!$A$1:$F$3179,6,FALSE)</f>
        <v>128.97</v>
      </c>
      <c r="O404" s="7">
        <f>VLOOKUP(B404,'tax data'!$A$1:$M$3179,12,FALSE)</f>
        <v>3437532.5753378379</v>
      </c>
    </row>
    <row r="405" spans="1:15" x14ac:dyDescent="0.2">
      <c r="A405" s="1">
        <v>45902</v>
      </c>
      <c r="B405" t="s">
        <v>119</v>
      </c>
      <c r="C405" t="s">
        <v>421</v>
      </c>
      <c r="D405" t="s">
        <v>946</v>
      </c>
      <c r="E405">
        <v>592</v>
      </c>
      <c r="F405">
        <v>589</v>
      </c>
      <c r="G405">
        <f>VLOOKUP($D405,Dummy!$C$2:$I$1194,4,FALSE)</f>
        <v>0</v>
      </c>
      <c r="H405">
        <f>VLOOKUP($D405,Dummy!$C$2:$I$1194,5,FALSE)</f>
        <v>0</v>
      </c>
      <c r="I405">
        <f>VLOOKUP($D405,Dummy!$C$2:$I$1194,6,FALSE)</f>
        <v>0</v>
      </c>
      <c r="J405">
        <f>VLOOKUP($D405,Dummy!$C$2:$I$1194,7,FALSE)</f>
        <v>0</v>
      </c>
      <c r="K405">
        <f>VLOOKUP($B405,'Distance from BP'!$A$1:$F$3179,3,FALSE)</f>
        <v>197.06</v>
      </c>
      <c r="L405">
        <f>VLOOKUP($B405,'Distance from BP'!$A$1:$F$3179,4,FALSE)</f>
        <v>203.91</v>
      </c>
      <c r="M405">
        <f>VLOOKUP($B405,'Distance from BP'!$A$1:$F$3179,5,FALSE)</f>
        <v>299.07</v>
      </c>
      <c r="N405">
        <f>VLOOKUP($B405,'Distance from BP'!$A$1:$F$3179,6,FALSE)</f>
        <v>295.93</v>
      </c>
      <c r="O405" s="7">
        <f>VLOOKUP(B405,'tax data'!$A$1:$M$3179,12,FALSE)</f>
        <v>4028624.6022304832</v>
      </c>
    </row>
    <row r="406" spans="1:15" x14ac:dyDescent="0.2">
      <c r="A406" s="1">
        <v>45902</v>
      </c>
      <c r="B406" t="s">
        <v>119</v>
      </c>
      <c r="C406" t="s">
        <v>471</v>
      </c>
      <c r="D406" t="s">
        <v>947</v>
      </c>
      <c r="E406">
        <v>582</v>
      </c>
      <c r="F406">
        <v>590</v>
      </c>
      <c r="G406">
        <f>VLOOKUP($D406,Dummy!$C$2:$I$1194,4,FALSE)</f>
        <v>0</v>
      </c>
      <c r="H406">
        <f>VLOOKUP($D406,Dummy!$C$2:$I$1194,5,FALSE)</f>
        <v>0</v>
      </c>
      <c r="I406">
        <f>VLOOKUP($D406,Dummy!$C$2:$I$1194,6,FALSE)</f>
        <v>0</v>
      </c>
      <c r="J406">
        <f>VLOOKUP($D406,Dummy!$C$2:$I$1194,7,FALSE)</f>
        <v>0</v>
      </c>
      <c r="K406">
        <f>VLOOKUP($B406,'Distance from BP'!$A$1:$F$3179,3,FALSE)</f>
        <v>197.06</v>
      </c>
      <c r="L406">
        <f>VLOOKUP($B406,'Distance from BP'!$A$1:$F$3179,4,FALSE)</f>
        <v>203.91</v>
      </c>
      <c r="M406">
        <f>VLOOKUP($B406,'Distance from BP'!$A$1:$F$3179,5,FALSE)</f>
        <v>299.07</v>
      </c>
      <c r="N406">
        <f>VLOOKUP($B406,'Distance from BP'!$A$1:$F$3179,6,FALSE)</f>
        <v>295.93</v>
      </c>
      <c r="O406" s="7">
        <f>VLOOKUP(B406,'tax data'!$A$1:$M$3179,12,FALSE)</f>
        <v>4028624.6022304832</v>
      </c>
    </row>
    <row r="407" spans="1:15" x14ac:dyDescent="0.2">
      <c r="A407" s="1">
        <v>45902</v>
      </c>
      <c r="B407" t="s">
        <v>119</v>
      </c>
      <c r="C407" t="s">
        <v>426</v>
      </c>
      <c r="D407" t="s">
        <v>948</v>
      </c>
      <c r="E407">
        <v>591.9</v>
      </c>
      <c r="F407">
        <v>588.9</v>
      </c>
      <c r="G407">
        <f>VLOOKUP($D407,Dummy!$C$2:$I$1194,4,FALSE)</f>
        <v>0</v>
      </c>
      <c r="H407">
        <f>VLOOKUP($D407,Dummy!$C$2:$I$1194,5,FALSE)</f>
        <v>0</v>
      </c>
      <c r="I407">
        <f>VLOOKUP($D407,Dummy!$C$2:$I$1194,6,FALSE)</f>
        <v>0</v>
      </c>
      <c r="J407">
        <f>VLOOKUP($D407,Dummy!$C$2:$I$1194,7,FALSE)</f>
        <v>0</v>
      </c>
      <c r="K407">
        <f>VLOOKUP($B407,'Distance from BP'!$A$1:$F$3179,3,FALSE)</f>
        <v>197.06</v>
      </c>
      <c r="L407">
        <f>VLOOKUP($B407,'Distance from BP'!$A$1:$F$3179,4,FALSE)</f>
        <v>203.91</v>
      </c>
      <c r="M407">
        <f>VLOOKUP($B407,'Distance from BP'!$A$1:$F$3179,5,FALSE)</f>
        <v>299.07</v>
      </c>
      <c r="N407">
        <f>VLOOKUP($B407,'Distance from BP'!$A$1:$F$3179,6,FALSE)</f>
        <v>295.93</v>
      </c>
      <c r="O407" s="7">
        <f>VLOOKUP(B407,'tax data'!$A$1:$M$3179,12,FALSE)</f>
        <v>4028624.6022304832</v>
      </c>
    </row>
    <row r="408" spans="1:15" x14ac:dyDescent="0.2">
      <c r="A408" s="1">
        <v>45902</v>
      </c>
      <c r="B408" t="s">
        <v>120</v>
      </c>
      <c r="C408" t="s">
        <v>472</v>
      </c>
      <c r="D408" t="s">
        <v>949</v>
      </c>
      <c r="E408">
        <v>592</v>
      </c>
      <c r="F408">
        <v>581</v>
      </c>
      <c r="G408">
        <f>VLOOKUP($D408,Dummy!$C$2:$I$1194,4,FALSE)</f>
        <v>0</v>
      </c>
      <c r="H408">
        <f>VLOOKUP($D408,Dummy!$C$2:$I$1194,5,FALSE)</f>
        <v>0</v>
      </c>
      <c r="I408">
        <f>VLOOKUP($D408,Dummy!$C$2:$I$1194,6,FALSE)</f>
        <v>0</v>
      </c>
      <c r="J408">
        <f>VLOOKUP($D408,Dummy!$C$2:$I$1194,7,FALSE)</f>
        <v>0</v>
      </c>
      <c r="K408">
        <f>VLOOKUP($B408,'Distance from BP'!$A$1:$F$3179,3,FALSE)</f>
        <v>50.5</v>
      </c>
      <c r="L408">
        <f>VLOOKUP($B408,'Distance from BP'!$A$1:$F$3179,4,FALSE)</f>
        <v>61.35</v>
      </c>
      <c r="M408">
        <f>VLOOKUP($B408,'Distance from BP'!$A$1:$F$3179,5,FALSE)</f>
        <v>53.01</v>
      </c>
      <c r="N408">
        <f>VLOOKUP($B408,'Distance from BP'!$A$1:$F$3179,6,FALSE)</f>
        <v>48.82</v>
      </c>
      <c r="O408" s="7">
        <f>VLOOKUP(B408,'tax data'!$A$1:$M$3179,12,FALSE)</f>
        <v>4232515.8202247191</v>
      </c>
    </row>
    <row r="409" spans="1:15" x14ac:dyDescent="0.2">
      <c r="A409" s="1">
        <v>45902</v>
      </c>
      <c r="B409" t="s">
        <v>121</v>
      </c>
      <c r="C409" t="s">
        <v>421</v>
      </c>
      <c r="D409" t="s">
        <v>950</v>
      </c>
      <c r="E409">
        <v>592</v>
      </c>
      <c r="F409">
        <v>589</v>
      </c>
      <c r="G409">
        <f>VLOOKUP($D409,Dummy!$C$2:$I$1194,4,FALSE)</f>
        <v>0</v>
      </c>
      <c r="H409">
        <f>VLOOKUP($D409,Dummy!$C$2:$I$1194,5,FALSE)</f>
        <v>0</v>
      </c>
      <c r="I409">
        <f>VLOOKUP($D409,Dummy!$C$2:$I$1194,6,FALSE)</f>
        <v>0</v>
      </c>
      <c r="J409">
        <f>VLOOKUP($D409,Dummy!$C$2:$I$1194,7,FALSE)</f>
        <v>0</v>
      </c>
      <c r="K409">
        <f>VLOOKUP($B409,'Distance from BP'!$A$1:$F$3179,3,FALSE)</f>
        <v>121.24</v>
      </c>
      <c r="L409">
        <f>VLOOKUP($B409,'Distance from BP'!$A$1:$F$3179,4,FALSE)</f>
        <v>149.51</v>
      </c>
      <c r="M409">
        <f>VLOOKUP($B409,'Distance from BP'!$A$1:$F$3179,5,FALSE)</f>
        <v>183.83</v>
      </c>
      <c r="N409">
        <f>VLOOKUP($B409,'Distance from BP'!$A$1:$F$3179,6,FALSE)</f>
        <v>177.45</v>
      </c>
      <c r="O409" s="7">
        <f>VLOOKUP(B409,'tax data'!$A$1:$M$3179,12,FALSE)</f>
        <v>4194630.5468424708</v>
      </c>
    </row>
    <row r="410" spans="1:15" x14ac:dyDescent="0.2">
      <c r="A410" s="1">
        <v>45902</v>
      </c>
      <c r="B410" t="s">
        <v>122</v>
      </c>
      <c r="C410" t="s">
        <v>421</v>
      </c>
      <c r="D410" t="s">
        <v>951</v>
      </c>
      <c r="E410">
        <v>592</v>
      </c>
      <c r="F410">
        <v>589</v>
      </c>
      <c r="G410">
        <f>VLOOKUP($D410,Dummy!$C$2:$I$1194,4,FALSE)</f>
        <v>0</v>
      </c>
      <c r="H410">
        <f>VLOOKUP($D410,Dummy!$C$2:$I$1194,5,FALSE)</f>
        <v>0</v>
      </c>
      <c r="I410">
        <f>VLOOKUP($D410,Dummy!$C$2:$I$1194,6,FALSE)</f>
        <v>0</v>
      </c>
      <c r="J410">
        <f>VLOOKUP($D410,Dummy!$C$2:$I$1194,7,FALSE)</f>
        <v>0</v>
      </c>
      <c r="K410">
        <f>VLOOKUP($B410,'Distance from BP'!$A$1:$F$3179,3,FALSE)</f>
        <v>107.34</v>
      </c>
      <c r="L410">
        <f>VLOOKUP($B410,'Distance from BP'!$A$1:$F$3179,4,FALSE)</f>
        <v>160.28</v>
      </c>
      <c r="M410">
        <f>VLOOKUP($B410,'Distance from BP'!$A$1:$F$3179,5,FALSE)</f>
        <v>160.83000000000001</v>
      </c>
      <c r="N410">
        <f>VLOOKUP($B410,'Distance from BP'!$A$1:$F$3179,6,FALSE)</f>
        <v>152.56</v>
      </c>
      <c r="O410" s="7">
        <f>VLOOKUP(B410,'tax data'!$A$1:$M$3179,12,FALSE)</f>
        <v>4011593.2411493072</v>
      </c>
    </row>
    <row r="411" spans="1:15" x14ac:dyDescent="0.2">
      <c r="A411" s="1">
        <v>45902</v>
      </c>
      <c r="B411" t="s">
        <v>123</v>
      </c>
      <c r="C411" t="s">
        <v>443</v>
      </c>
      <c r="D411" t="s">
        <v>952</v>
      </c>
      <c r="E411">
        <v>574</v>
      </c>
      <c r="F411">
        <v>559</v>
      </c>
      <c r="G411">
        <f>VLOOKUP($D411,Dummy!$C$2:$I$1194,4,FALSE)</f>
        <v>0</v>
      </c>
      <c r="H411">
        <f>VLOOKUP($D411,Dummy!$C$2:$I$1194,5,FALSE)</f>
        <v>0</v>
      </c>
      <c r="I411">
        <f>VLOOKUP($D411,Dummy!$C$2:$I$1194,6,FALSE)</f>
        <v>0</v>
      </c>
      <c r="J411">
        <f>VLOOKUP($D411,Dummy!$C$2:$I$1194,7,FALSE)</f>
        <v>0</v>
      </c>
      <c r="K411">
        <f>VLOOKUP($B411,'Distance from BP'!$A$1:$F$3179,3,FALSE)</f>
        <v>34.020000000000003</v>
      </c>
      <c r="L411">
        <f>VLOOKUP($B411,'Distance from BP'!$A$1:$F$3179,4,FALSE)</f>
        <v>38.82</v>
      </c>
      <c r="M411">
        <f>VLOOKUP($B411,'Distance from BP'!$A$1:$F$3179,5,FALSE)</f>
        <v>25.32</v>
      </c>
      <c r="N411">
        <f>VLOOKUP($B411,'Distance from BP'!$A$1:$F$3179,6,FALSE)</f>
        <v>20.91</v>
      </c>
      <c r="O411" s="7">
        <f>VLOOKUP(B411,'tax data'!$A$1:$M$3179,12,FALSE)</f>
        <v>4516993.592374458</v>
      </c>
    </row>
    <row r="412" spans="1:15" x14ac:dyDescent="0.2">
      <c r="A412" s="1">
        <v>45902</v>
      </c>
      <c r="B412" t="s">
        <v>123</v>
      </c>
      <c r="C412" t="s">
        <v>421</v>
      </c>
      <c r="D412" t="s">
        <v>953</v>
      </c>
      <c r="E412">
        <v>592</v>
      </c>
      <c r="F412">
        <v>589</v>
      </c>
      <c r="G412">
        <f>VLOOKUP($D412,Dummy!$C$2:$I$1194,4,FALSE)</f>
        <v>0</v>
      </c>
      <c r="H412">
        <f>VLOOKUP($D412,Dummy!$C$2:$I$1194,5,FALSE)</f>
        <v>0</v>
      </c>
      <c r="I412">
        <f>VLOOKUP($D412,Dummy!$C$2:$I$1194,6,FALSE)</f>
        <v>0</v>
      </c>
      <c r="J412">
        <f>VLOOKUP($D412,Dummy!$C$2:$I$1194,7,FALSE)</f>
        <v>0</v>
      </c>
      <c r="K412">
        <f>VLOOKUP($B412,'Distance from BP'!$A$1:$F$3179,3,FALSE)</f>
        <v>34.020000000000003</v>
      </c>
      <c r="L412">
        <f>VLOOKUP($B412,'Distance from BP'!$A$1:$F$3179,4,FALSE)</f>
        <v>38.82</v>
      </c>
      <c r="M412">
        <f>VLOOKUP($B412,'Distance from BP'!$A$1:$F$3179,5,FALSE)</f>
        <v>25.32</v>
      </c>
      <c r="N412">
        <f>VLOOKUP($B412,'Distance from BP'!$A$1:$F$3179,6,FALSE)</f>
        <v>20.91</v>
      </c>
      <c r="O412" s="7">
        <f>VLOOKUP(B412,'tax data'!$A$1:$M$3179,12,FALSE)</f>
        <v>4516993.592374458</v>
      </c>
    </row>
    <row r="413" spans="1:15" x14ac:dyDescent="0.2">
      <c r="A413" s="1">
        <v>45902</v>
      </c>
      <c r="B413" t="s">
        <v>123</v>
      </c>
      <c r="C413" t="s">
        <v>426</v>
      </c>
      <c r="D413" t="s">
        <v>954</v>
      </c>
      <c r="E413">
        <v>591.9</v>
      </c>
      <c r="F413">
        <v>588.9</v>
      </c>
      <c r="G413">
        <f>VLOOKUP($D413,Dummy!$C$2:$I$1194,4,FALSE)</f>
        <v>0</v>
      </c>
      <c r="H413">
        <f>VLOOKUP($D413,Dummy!$C$2:$I$1194,5,FALSE)</f>
        <v>0</v>
      </c>
      <c r="I413">
        <f>VLOOKUP($D413,Dummy!$C$2:$I$1194,6,FALSE)</f>
        <v>0</v>
      </c>
      <c r="J413">
        <f>VLOOKUP($D413,Dummy!$C$2:$I$1194,7,FALSE)</f>
        <v>0</v>
      </c>
      <c r="K413">
        <f>VLOOKUP($B413,'Distance from BP'!$A$1:$F$3179,3,FALSE)</f>
        <v>34.020000000000003</v>
      </c>
      <c r="L413">
        <f>VLOOKUP($B413,'Distance from BP'!$A$1:$F$3179,4,FALSE)</f>
        <v>38.82</v>
      </c>
      <c r="M413">
        <f>VLOOKUP($B413,'Distance from BP'!$A$1:$F$3179,5,FALSE)</f>
        <v>25.32</v>
      </c>
      <c r="N413">
        <f>VLOOKUP($B413,'Distance from BP'!$A$1:$F$3179,6,FALSE)</f>
        <v>20.91</v>
      </c>
      <c r="O413" s="7">
        <f>VLOOKUP(B413,'tax data'!$A$1:$M$3179,12,FALSE)</f>
        <v>4516993.592374458</v>
      </c>
    </row>
    <row r="414" spans="1:15" x14ac:dyDescent="0.2">
      <c r="A414" s="1">
        <v>45902</v>
      </c>
      <c r="B414" t="s">
        <v>123</v>
      </c>
      <c r="C414" t="s">
        <v>428</v>
      </c>
      <c r="D414" t="s">
        <v>955</v>
      </c>
      <c r="E414">
        <v>593.9</v>
      </c>
      <c r="F414">
        <v>586.9</v>
      </c>
      <c r="G414">
        <f>VLOOKUP($D414,Dummy!$C$2:$I$1194,4,FALSE)</f>
        <v>0</v>
      </c>
      <c r="H414">
        <f>VLOOKUP($D414,Dummy!$C$2:$I$1194,5,FALSE)</f>
        <v>0</v>
      </c>
      <c r="I414">
        <f>VLOOKUP($D414,Dummy!$C$2:$I$1194,6,FALSE)</f>
        <v>0</v>
      </c>
      <c r="J414">
        <f>VLOOKUP($D414,Dummy!$C$2:$I$1194,7,FALSE)</f>
        <v>0</v>
      </c>
      <c r="K414">
        <f>VLOOKUP($B414,'Distance from BP'!$A$1:$F$3179,3,FALSE)</f>
        <v>34.020000000000003</v>
      </c>
      <c r="L414">
        <f>VLOOKUP($B414,'Distance from BP'!$A$1:$F$3179,4,FALSE)</f>
        <v>38.82</v>
      </c>
      <c r="M414">
        <f>VLOOKUP($B414,'Distance from BP'!$A$1:$F$3179,5,FALSE)</f>
        <v>25.32</v>
      </c>
      <c r="N414">
        <f>VLOOKUP($B414,'Distance from BP'!$A$1:$F$3179,6,FALSE)</f>
        <v>20.91</v>
      </c>
      <c r="O414" s="7">
        <f>VLOOKUP(B414,'tax data'!$A$1:$M$3179,12,FALSE)</f>
        <v>4516993.592374458</v>
      </c>
    </row>
    <row r="415" spans="1:15" x14ac:dyDescent="0.2">
      <c r="A415" s="1">
        <v>45902</v>
      </c>
      <c r="B415" t="s">
        <v>3220</v>
      </c>
      <c r="C415" t="s">
        <v>429</v>
      </c>
      <c r="D415" t="s">
        <v>956</v>
      </c>
      <c r="E415">
        <v>584</v>
      </c>
      <c r="F415">
        <v>573</v>
      </c>
      <c r="G415">
        <f>VLOOKUP($D415,Dummy!$C$2:$I$1194,4,FALSE)</f>
        <v>0</v>
      </c>
      <c r="H415">
        <f>VLOOKUP($D415,Dummy!$C$2:$I$1194,5,FALSE)</f>
        <v>0</v>
      </c>
      <c r="I415">
        <f>VLOOKUP($D415,Dummy!$C$2:$I$1194,6,FALSE)</f>
        <v>0</v>
      </c>
      <c r="J415">
        <f>VLOOKUP($D415,Dummy!$C$2:$I$1194,7,FALSE)</f>
        <v>0</v>
      </c>
      <c r="K415">
        <f>VLOOKUP($B415,'Distance from BP'!$A$1:$F$3179,3,FALSE)</f>
        <v>81.27</v>
      </c>
      <c r="L415">
        <f>VLOOKUP($B415,'Distance from BP'!$A$1:$F$3179,4,FALSE)</f>
        <v>87.46</v>
      </c>
      <c r="M415">
        <f>VLOOKUP($B415,'Distance from BP'!$A$1:$F$3179,5,FALSE)</f>
        <v>118.22</v>
      </c>
      <c r="N415">
        <f>VLOOKUP($B415,'Distance from BP'!$A$1:$F$3179,6,FALSE)</f>
        <v>114.98</v>
      </c>
      <c r="O415" s="7">
        <f>VLOOKUP(B415,'tax data'!$A$1:$M$3179,12,FALSE)</f>
        <v>3818479.864521842</v>
      </c>
    </row>
    <row r="416" spans="1:15" x14ac:dyDescent="0.2">
      <c r="A416" s="1">
        <v>45902</v>
      </c>
      <c r="B416" t="s">
        <v>3196</v>
      </c>
      <c r="C416" t="s">
        <v>421</v>
      </c>
      <c r="D416" t="s">
        <v>7655</v>
      </c>
      <c r="E416">
        <v>642</v>
      </c>
      <c r="F416">
        <v>639</v>
      </c>
      <c r="G416">
        <f>VLOOKUP($D416,Dummy!$C$2:$I$1194,4,FALSE)</f>
        <v>1</v>
      </c>
      <c r="H416">
        <f>VLOOKUP($D416,Dummy!$C$2:$I$1194,5,FALSE)</f>
        <v>1</v>
      </c>
      <c r="I416">
        <f>VLOOKUP($D416,Dummy!$C$2:$I$1194,6,FALSE)</f>
        <v>1</v>
      </c>
      <c r="J416">
        <f>VLOOKUP($D416,Dummy!$C$2:$I$1194,7,FALSE)</f>
        <v>1</v>
      </c>
      <c r="K416">
        <f>VLOOKUP($B416,'Distance from BP'!$A$1:$F$3179,3,FALSE)</f>
        <v>75.45</v>
      </c>
      <c r="L416">
        <f>VLOOKUP($B416,'Distance from BP'!$A$1:$F$3179,4,FALSE)</f>
        <v>83.88</v>
      </c>
      <c r="M416">
        <f>VLOOKUP($B416,'Distance from BP'!$A$1:$F$3179,5,FALSE)</f>
        <v>95.54</v>
      </c>
      <c r="N416">
        <f>VLOOKUP($B416,'Distance from BP'!$A$1:$F$3179,6,FALSE)</f>
        <v>88.14</v>
      </c>
      <c r="O416" s="7">
        <f>VLOOKUP(B416,'tax data'!$A$1:$M$3179,12,FALSE)</f>
        <v>3445110.7437070939</v>
      </c>
    </row>
    <row r="417" spans="1:15" x14ac:dyDescent="0.2">
      <c r="A417" s="1">
        <v>45902</v>
      </c>
      <c r="B417" t="s">
        <v>3196</v>
      </c>
      <c r="C417" t="s">
        <v>421</v>
      </c>
      <c r="D417" t="s">
        <v>7656</v>
      </c>
      <c r="E417">
        <v>642</v>
      </c>
      <c r="F417">
        <v>639</v>
      </c>
      <c r="G417">
        <f>VLOOKUP($D417,Dummy!$C$2:$I$1194,4,FALSE)</f>
        <v>1</v>
      </c>
      <c r="H417">
        <f>VLOOKUP($D417,Dummy!$C$2:$I$1194,5,FALSE)</f>
        <v>1</v>
      </c>
      <c r="I417">
        <f>VLOOKUP($D417,Dummy!$C$2:$I$1194,6,FALSE)</f>
        <v>1</v>
      </c>
      <c r="J417">
        <f>VLOOKUP($D417,Dummy!$C$2:$I$1194,7,FALSE)</f>
        <v>1</v>
      </c>
      <c r="K417">
        <f>VLOOKUP($B417,'Distance from BP'!$A$1:$F$3179,3,FALSE)</f>
        <v>75.45</v>
      </c>
      <c r="L417">
        <f>VLOOKUP($B417,'Distance from BP'!$A$1:$F$3179,4,FALSE)</f>
        <v>83.88</v>
      </c>
      <c r="M417">
        <f>VLOOKUP($B417,'Distance from BP'!$A$1:$F$3179,5,FALSE)</f>
        <v>95.54</v>
      </c>
      <c r="N417">
        <f>VLOOKUP($B417,'Distance from BP'!$A$1:$F$3179,6,FALSE)</f>
        <v>88.14</v>
      </c>
      <c r="O417" s="7">
        <f>VLOOKUP(B417,'tax data'!$A$1:$M$3179,12,FALSE)</f>
        <v>3445110.7437070939</v>
      </c>
    </row>
    <row r="418" spans="1:15" x14ac:dyDescent="0.2">
      <c r="A418" s="1">
        <v>45902</v>
      </c>
      <c r="B418" t="s">
        <v>3206</v>
      </c>
      <c r="C418" t="s">
        <v>422</v>
      </c>
      <c r="D418" t="s">
        <v>7658</v>
      </c>
      <c r="E418">
        <v>591</v>
      </c>
      <c r="F418">
        <v>588</v>
      </c>
      <c r="G418">
        <f>VLOOKUP($D418,Dummy!$C$2:$I$1194,4,FALSE)</f>
        <v>0</v>
      </c>
      <c r="H418">
        <f>VLOOKUP($D418,Dummy!$C$2:$I$1194,5,FALSE)</f>
        <v>0</v>
      </c>
      <c r="I418">
        <f>VLOOKUP($D418,Dummy!$C$2:$I$1194,6,FALSE)</f>
        <v>0</v>
      </c>
      <c r="J418">
        <f>VLOOKUP($D418,Dummy!$C$2:$I$1194,7,FALSE)</f>
        <v>0</v>
      </c>
      <c r="K418">
        <f>VLOOKUP($B418,'Distance from BP'!$A$1:$F$3179,3,FALSE)</f>
        <v>90.98</v>
      </c>
      <c r="L418">
        <f>VLOOKUP($B418,'Distance from BP'!$A$1:$F$3179,4,FALSE)</f>
        <v>111.37</v>
      </c>
      <c r="M418">
        <f>VLOOKUP($B418,'Distance from BP'!$A$1:$F$3179,5,FALSE)</f>
        <v>117.72</v>
      </c>
      <c r="N418">
        <f>VLOOKUP($B418,'Distance from BP'!$A$1:$F$3179,6,FALSE)</f>
        <v>88.22</v>
      </c>
      <c r="O418" s="7">
        <f>VLOOKUP(B418,'tax data'!$A$1:$M$3179,12,FALSE)</f>
        <v>3479339.9511941848</v>
      </c>
    </row>
    <row r="419" spans="1:15" x14ac:dyDescent="0.2">
      <c r="A419" s="1">
        <v>45902</v>
      </c>
      <c r="B419" t="s">
        <v>3206</v>
      </c>
      <c r="C419" t="s">
        <v>421</v>
      </c>
      <c r="D419" t="s">
        <v>7659</v>
      </c>
      <c r="E419">
        <v>592</v>
      </c>
      <c r="F419">
        <v>589</v>
      </c>
      <c r="G419">
        <f>VLOOKUP($D419,Dummy!$C$2:$I$1194,4,FALSE)</f>
        <v>0</v>
      </c>
      <c r="H419">
        <f>VLOOKUP($D419,Dummy!$C$2:$I$1194,5,FALSE)</f>
        <v>0</v>
      </c>
      <c r="I419">
        <f>VLOOKUP($D419,Dummy!$C$2:$I$1194,6,FALSE)</f>
        <v>0</v>
      </c>
      <c r="J419">
        <f>VLOOKUP($D419,Dummy!$C$2:$I$1194,7,FALSE)</f>
        <v>0</v>
      </c>
      <c r="K419">
        <f>VLOOKUP($B419,'Distance from BP'!$A$1:$F$3179,3,FALSE)</f>
        <v>90.98</v>
      </c>
      <c r="L419">
        <f>VLOOKUP($B419,'Distance from BP'!$A$1:$F$3179,4,FALSE)</f>
        <v>111.37</v>
      </c>
      <c r="M419">
        <f>VLOOKUP($B419,'Distance from BP'!$A$1:$F$3179,5,FALSE)</f>
        <v>117.72</v>
      </c>
      <c r="N419">
        <f>VLOOKUP($B419,'Distance from BP'!$A$1:$F$3179,6,FALSE)</f>
        <v>88.22</v>
      </c>
      <c r="O419" s="7">
        <f>VLOOKUP(B419,'tax data'!$A$1:$M$3179,12,FALSE)</f>
        <v>3479339.9511941848</v>
      </c>
    </row>
    <row r="420" spans="1:15" x14ac:dyDescent="0.2">
      <c r="A420" s="1">
        <v>45902</v>
      </c>
      <c r="B420" t="s">
        <v>3220</v>
      </c>
      <c r="C420" t="s">
        <v>433</v>
      </c>
      <c r="D420" t="s">
        <v>7653</v>
      </c>
      <c r="E420">
        <v>580</v>
      </c>
      <c r="F420">
        <v>575</v>
      </c>
      <c r="G420">
        <f>VLOOKUP($D420,Dummy!$C$2:$I$1194,4,FALSE)</f>
        <v>0</v>
      </c>
      <c r="H420">
        <f>VLOOKUP($D420,Dummy!$C$2:$I$1194,5,FALSE)</f>
        <v>0</v>
      </c>
      <c r="I420">
        <f>VLOOKUP($D420,Dummy!$C$2:$I$1194,6,FALSE)</f>
        <v>0</v>
      </c>
      <c r="J420">
        <f>VLOOKUP($D420,Dummy!$C$2:$I$1194,7,FALSE)</f>
        <v>0</v>
      </c>
      <c r="K420">
        <f>VLOOKUP($B420,'Distance from BP'!$A$1:$F$3179,3,FALSE)</f>
        <v>81.27</v>
      </c>
      <c r="L420">
        <f>VLOOKUP($B420,'Distance from BP'!$A$1:$F$3179,4,FALSE)</f>
        <v>87.46</v>
      </c>
      <c r="M420">
        <f>VLOOKUP($B420,'Distance from BP'!$A$1:$F$3179,5,FALSE)</f>
        <v>118.22</v>
      </c>
      <c r="N420">
        <f>VLOOKUP($B420,'Distance from BP'!$A$1:$F$3179,6,FALSE)</f>
        <v>114.98</v>
      </c>
      <c r="O420" s="7">
        <f>VLOOKUP(B420,'tax data'!$A$1:$M$3179,12,FALSE)</f>
        <v>3818479.864521842</v>
      </c>
    </row>
    <row r="421" spans="1:15" x14ac:dyDescent="0.2">
      <c r="A421" s="1">
        <v>45902</v>
      </c>
      <c r="B421" t="s">
        <v>3220</v>
      </c>
      <c r="C421" t="s">
        <v>421</v>
      </c>
      <c r="D421" t="s">
        <v>7654</v>
      </c>
      <c r="E421">
        <v>592</v>
      </c>
      <c r="F421">
        <v>589</v>
      </c>
      <c r="G421">
        <f>VLOOKUP($D421,Dummy!$C$2:$I$1194,4,FALSE)</f>
        <v>0</v>
      </c>
      <c r="H421">
        <f>VLOOKUP($D421,Dummy!$C$2:$I$1194,5,FALSE)</f>
        <v>0</v>
      </c>
      <c r="I421">
        <f>VLOOKUP($D421,Dummy!$C$2:$I$1194,6,FALSE)</f>
        <v>0</v>
      </c>
      <c r="J421">
        <f>VLOOKUP($D421,Dummy!$C$2:$I$1194,7,FALSE)</f>
        <v>0</v>
      </c>
      <c r="K421">
        <f>VLOOKUP($B421,'Distance from BP'!$A$1:$F$3179,3,FALSE)</f>
        <v>81.27</v>
      </c>
      <c r="L421">
        <f>VLOOKUP($B421,'Distance from BP'!$A$1:$F$3179,4,FALSE)</f>
        <v>87.46</v>
      </c>
      <c r="M421">
        <f>VLOOKUP($B421,'Distance from BP'!$A$1:$F$3179,5,FALSE)</f>
        <v>118.22</v>
      </c>
      <c r="N421">
        <f>VLOOKUP($B421,'Distance from BP'!$A$1:$F$3179,6,FALSE)</f>
        <v>114.98</v>
      </c>
      <c r="O421" s="7">
        <f>VLOOKUP(B421,'tax data'!$A$1:$M$3179,12,FALSE)</f>
        <v>3818479.864521842</v>
      </c>
    </row>
    <row r="422" spans="1:15" x14ac:dyDescent="0.2">
      <c r="A422" s="1">
        <v>45902</v>
      </c>
      <c r="B422" t="s">
        <v>124</v>
      </c>
      <c r="C422" t="s">
        <v>422</v>
      </c>
      <c r="D422" t="s">
        <v>957</v>
      </c>
      <c r="E422">
        <v>591</v>
      </c>
      <c r="F422">
        <v>588</v>
      </c>
      <c r="G422">
        <f>VLOOKUP($D422,Dummy!$C$2:$I$1194,4,FALSE)</f>
        <v>0</v>
      </c>
      <c r="H422">
        <f>VLOOKUP($D422,Dummy!$C$2:$I$1194,5,FALSE)</f>
        <v>0</v>
      </c>
      <c r="I422">
        <f>VLOOKUP($D422,Dummy!$C$2:$I$1194,6,FALSE)</f>
        <v>0</v>
      </c>
      <c r="J422">
        <f>VLOOKUP($D422,Dummy!$C$2:$I$1194,7,FALSE)</f>
        <v>0</v>
      </c>
      <c r="K422">
        <f>VLOOKUP($B422,'Distance from BP'!$A$1:$F$3179,3,FALSE)</f>
        <v>132.30000000000001</v>
      </c>
      <c r="L422">
        <f>VLOOKUP($B422,'Distance from BP'!$A$1:$F$3179,4,FALSE)</f>
        <v>196.74</v>
      </c>
      <c r="M422">
        <f>VLOOKUP($B422,'Distance from BP'!$A$1:$F$3179,5,FALSE)</f>
        <v>204.23</v>
      </c>
      <c r="N422">
        <f>VLOOKUP($B422,'Distance from BP'!$A$1:$F$3179,6,FALSE)</f>
        <v>198.35</v>
      </c>
      <c r="O422" s="7">
        <f>VLOOKUP(B422,'tax data'!$A$1:$M$3179,12,FALSE)</f>
        <v>3259484.0134228189</v>
      </c>
    </row>
    <row r="423" spans="1:15" x14ac:dyDescent="0.2">
      <c r="A423" s="1">
        <v>45902</v>
      </c>
      <c r="B423" t="s">
        <v>125</v>
      </c>
      <c r="C423" t="s">
        <v>421</v>
      </c>
      <c r="D423" t="s">
        <v>958</v>
      </c>
      <c r="E423">
        <v>592</v>
      </c>
      <c r="F423">
        <v>589</v>
      </c>
      <c r="G423">
        <f>VLOOKUP($D423,Dummy!$C$2:$I$1194,4,FALSE)</f>
        <v>0</v>
      </c>
      <c r="H423">
        <f>VLOOKUP($D423,Dummy!$C$2:$I$1194,5,FALSE)</f>
        <v>0</v>
      </c>
      <c r="I423">
        <f>VLOOKUP($D423,Dummy!$C$2:$I$1194,6,FALSE)</f>
        <v>0</v>
      </c>
      <c r="J423">
        <f>VLOOKUP($D423,Dummy!$C$2:$I$1194,7,FALSE)</f>
        <v>0</v>
      </c>
      <c r="K423">
        <f>VLOOKUP($B423,'Distance from BP'!$A$1:$F$3179,3,FALSE)</f>
        <v>69.98</v>
      </c>
      <c r="L423">
        <f>VLOOKUP($B423,'Distance from BP'!$A$1:$F$3179,4,FALSE)</f>
        <v>82.35</v>
      </c>
      <c r="M423">
        <f>VLOOKUP($B423,'Distance from BP'!$A$1:$F$3179,5,FALSE)</f>
        <v>70.209999999999994</v>
      </c>
      <c r="N423">
        <f>VLOOKUP($B423,'Distance from BP'!$A$1:$F$3179,6,FALSE)</f>
        <v>61.25</v>
      </c>
      <c r="O423" s="7">
        <f>VLOOKUP(B423,'tax data'!$A$1:$M$3179,12,FALSE)</f>
        <v>3761671.59375</v>
      </c>
    </row>
    <row r="424" spans="1:15" x14ac:dyDescent="0.2">
      <c r="A424" s="1">
        <v>45902</v>
      </c>
      <c r="B424" t="s">
        <v>126</v>
      </c>
      <c r="C424" t="s">
        <v>425</v>
      </c>
      <c r="D424" t="s">
        <v>959</v>
      </c>
      <c r="E424">
        <v>589.9</v>
      </c>
      <c r="F424">
        <v>579.9</v>
      </c>
      <c r="G424">
        <f>VLOOKUP($D424,Dummy!$C$2:$I$1194,4,FALSE)</f>
        <v>0</v>
      </c>
      <c r="H424">
        <f>VLOOKUP($D424,Dummy!$C$2:$I$1194,5,FALSE)</f>
        <v>0</v>
      </c>
      <c r="I424">
        <f>VLOOKUP($D424,Dummy!$C$2:$I$1194,6,FALSE)</f>
        <v>0</v>
      </c>
      <c r="J424">
        <f>VLOOKUP($D424,Dummy!$C$2:$I$1194,7,FALSE)</f>
        <v>0</v>
      </c>
      <c r="K424">
        <f>VLOOKUP($B424,'Distance from BP'!$A$1:$F$3179,3,FALSE)</f>
        <v>136.86000000000001</v>
      </c>
      <c r="L424">
        <f>VLOOKUP($B424,'Distance from BP'!$A$1:$F$3179,4,FALSE)</f>
        <v>187.62</v>
      </c>
      <c r="M424">
        <f>VLOOKUP($B424,'Distance from BP'!$A$1:$F$3179,5,FALSE)</f>
        <v>199.97</v>
      </c>
      <c r="N424">
        <f>VLOOKUP($B424,'Distance from BP'!$A$1:$F$3179,6,FALSE)</f>
        <v>188.63</v>
      </c>
      <c r="O424" s="7">
        <f>VLOOKUP(B424,'tax data'!$A$1:$M$3179,12,FALSE)</f>
        <v>3779933.0780141843</v>
      </c>
    </row>
    <row r="425" spans="1:15" x14ac:dyDescent="0.2">
      <c r="A425" s="1">
        <v>45902</v>
      </c>
      <c r="B425" t="s">
        <v>127</v>
      </c>
      <c r="C425" t="s">
        <v>421</v>
      </c>
      <c r="D425" t="s">
        <v>960</v>
      </c>
      <c r="E425">
        <v>592</v>
      </c>
      <c r="F425">
        <v>589</v>
      </c>
      <c r="G425">
        <f>VLOOKUP($D425,Dummy!$C$2:$I$1194,4,FALSE)</f>
        <v>0</v>
      </c>
      <c r="H425">
        <f>VLOOKUP($D425,Dummy!$C$2:$I$1194,5,FALSE)</f>
        <v>0</v>
      </c>
      <c r="I425">
        <f>VLOOKUP($D425,Dummy!$C$2:$I$1194,6,FALSE)</f>
        <v>0</v>
      </c>
      <c r="J425">
        <f>VLOOKUP($D425,Dummy!$C$2:$I$1194,7,FALSE)</f>
        <v>0</v>
      </c>
      <c r="K425">
        <f>VLOOKUP($B425,'Distance from BP'!$A$1:$F$3179,3,FALSE)</f>
        <v>151.19999999999999</v>
      </c>
      <c r="L425">
        <f>VLOOKUP($B425,'Distance from BP'!$A$1:$F$3179,4,FALSE)</f>
        <v>185.34</v>
      </c>
      <c r="M425">
        <f>VLOOKUP($B425,'Distance from BP'!$A$1:$F$3179,5,FALSE)</f>
        <v>170.97</v>
      </c>
      <c r="N425">
        <f>VLOOKUP($B425,'Distance from BP'!$A$1:$F$3179,6,FALSE)</f>
        <v>162.41</v>
      </c>
      <c r="O425" s="7">
        <f>VLOOKUP(B425,'tax data'!$A$1:$M$3179,12,FALSE)</f>
        <v>3309144.277541196</v>
      </c>
    </row>
    <row r="426" spans="1:15" x14ac:dyDescent="0.2">
      <c r="A426" s="1">
        <v>45902</v>
      </c>
      <c r="B426" t="s">
        <v>127</v>
      </c>
      <c r="C426" t="s">
        <v>428</v>
      </c>
      <c r="D426" t="s">
        <v>961</v>
      </c>
      <c r="E426">
        <v>593.9</v>
      </c>
      <c r="F426" t="e">
        <v>#N/A</v>
      </c>
      <c r="G426">
        <f>VLOOKUP($D426,Dummy!$C$2:$I$1194,4,FALSE)</f>
        <v>0</v>
      </c>
      <c r="H426">
        <f>VLOOKUP($D426,Dummy!$C$2:$I$1194,5,FALSE)</f>
        <v>0</v>
      </c>
      <c r="I426">
        <f>VLOOKUP($D426,Dummy!$C$2:$I$1194,6,FALSE)</f>
        <v>0</v>
      </c>
      <c r="J426">
        <f>VLOOKUP($D426,Dummy!$C$2:$I$1194,7,FALSE)</f>
        <v>0</v>
      </c>
      <c r="K426">
        <f>VLOOKUP($B426,'Distance from BP'!$A$1:$F$3179,3,FALSE)</f>
        <v>151.19999999999999</v>
      </c>
      <c r="L426">
        <f>VLOOKUP($B426,'Distance from BP'!$A$1:$F$3179,4,FALSE)</f>
        <v>185.34</v>
      </c>
      <c r="M426">
        <f>VLOOKUP($B426,'Distance from BP'!$A$1:$F$3179,5,FALSE)</f>
        <v>170.97</v>
      </c>
      <c r="N426">
        <f>VLOOKUP($B426,'Distance from BP'!$A$1:$F$3179,6,FALSE)</f>
        <v>162.41</v>
      </c>
      <c r="O426" s="7">
        <f>VLOOKUP(B426,'tax data'!$A$1:$M$3179,12,FALSE)</f>
        <v>3309144.277541196</v>
      </c>
    </row>
    <row r="427" spans="1:15" x14ac:dyDescent="0.2">
      <c r="A427" s="1">
        <v>45902</v>
      </c>
      <c r="B427" t="s">
        <v>128</v>
      </c>
      <c r="C427" t="s">
        <v>426</v>
      </c>
      <c r="D427" t="s">
        <v>962</v>
      </c>
      <c r="E427">
        <v>591.9</v>
      </c>
      <c r="F427">
        <v>588.9</v>
      </c>
      <c r="G427">
        <f>VLOOKUP($D427,Dummy!$C$2:$I$1194,4,FALSE)</f>
        <v>0</v>
      </c>
      <c r="H427">
        <f>VLOOKUP($D427,Dummy!$C$2:$I$1194,5,FALSE)</f>
        <v>0</v>
      </c>
      <c r="I427">
        <f>VLOOKUP($D427,Dummy!$C$2:$I$1194,6,FALSE)</f>
        <v>0</v>
      </c>
      <c r="J427">
        <f>VLOOKUP($D427,Dummy!$C$2:$I$1194,7,FALSE)</f>
        <v>0</v>
      </c>
      <c r="K427">
        <f>VLOOKUP($B427,'Distance from BP'!$A$1:$F$3179,3,FALSE)</f>
        <v>180.85</v>
      </c>
      <c r="L427">
        <f>VLOOKUP($B427,'Distance from BP'!$A$1:$F$3179,4,FALSE)</f>
        <v>239.6</v>
      </c>
      <c r="M427">
        <f>VLOOKUP($B427,'Distance from BP'!$A$1:$F$3179,5,FALSE)</f>
        <v>226.49</v>
      </c>
      <c r="N427">
        <f>VLOOKUP($B427,'Distance from BP'!$A$1:$F$3179,6,FALSE)</f>
        <v>218.37</v>
      </c>
      <c r="O427" s="7">
        <f>VLOOKUP(B427,'tax data'!$A$1:$M$3179,12,FALSE)</f>
        <v>4159240.9748028936</v>
      </c>
    </row>
    <row r="428" spans="1:15" x14ac:dyDescent="0.2">
      <c r="A428" s="1">
        <v>45902</v>
      </c>
      <c r="B428" t="s">
        <v>128</v>
      </c>
      <c r="C428" t="s">
        <v>433</v>
      </c>
      <c r="D428" t="s">
        <v>963</v>
      </c>
      <c r="E428">
        <v>594.9</v>
      </c>
      <c r="F428">
        <v>586.9</v>
      </c>
      <c r="G428">
        <f>VLOOKUP($D428,Dummy!$C$2:$I$1194,4,FALSE)</f>
        <v>0</v>
      </c>
      <c r="H428">
        <f>VLOOKUP($D428,Dummy!$C$2:$I$1194,5,FALSE)</f>
        <v>0</v>
      </c>
      <c r="I428">
        <f>VLOOKUP($D428,Dummy!$C$2:$I$1194,6,FALSE)</f>
        <v>0</v>
      </c>
      <c r="J428">
        <f>VLOOKUP($D428,Dummy!$C$2:$I$1194,7,FALSE)</f>
        <v>0</v>
      </c>
      <c r="K428">
        <f>VLOOKUP($B428,'Distance from BP'!$A$1:$F$3179,3,FALSE)</f>
        <v>180.85</v>
      </c>
      <c r="L428">
        <f>VLOOKUP($B428,'Distance from BP'!$A$1:$F$3179,4,FALSE)</f>
        <v>239.6</v>
      </c>
      <c r="M428">
        <f>VLOOKUP($B428,'Distance from BP'!$A$1:$F$3179,5,FALSE)</f>
        <v>226.49</v>
      </c>
      <c r="N428">
        <f>VLOOKUP($B428,'Distance from BP'!$A$1:$F$3179,6,FALSE)</f>
        <v>218.37</v>
      </c>
      <c r="O428" s="7">
        <f>VLOOKUP(B428,'tax data'!$A$1:$M$3179,12,FALSE)</f>
        <v>4159240.9748028936</v>
      </c>
    </row>
    <row r="429" spans="1:15" x14ac:dyDescent="0.2">
      <c r="A429" s="1">
        <v>45902</v>
      </c>
      <c r="B429" t="s">
        <v>128</v>
      </c>
      <c r="C429" t="s">
        <v>421</v>
      </c>
      <c r="D429" t="s">
        <v>964</v>
      </c>
      <c r="E429">
        <v>592</v>
      </c>
      <c r="F429">
        <v>589</v>
      </c>
      <c r="G429">
        <f>VLOOKUP($D429,Dummy!$C$2:$I$1194,4,FALSE)</f>
        <v>0</v>
      </c>
      <c r="H429">
        <f>VLOOKUP($D429,Dummy!$C$2:$I$1194,5,FALSE)</f>
        <v>0</v>
      </c>
      <c r="I429">
        <f>VLOOKUP($D429,Dummy!$C$2:$I$1194,6,FALSE)</f>
        <v>0</v>
      </c>
      <c r="J429">
        <f>VLOOKUP($D429,Dummy!$C$2:$I$1194,7,FALSE)</f>
        <v>0</v>
      </c>
      <c r="K429">
        <f>VLOOKUP($B429,'Distance from BP'!$A$1:$F$3179,3,FALSE)</f>
        <v>180.85</v>
      </c>
      <c r="L429">
        <f>VLOOKUP($B429,'Distance from BP'!$A$1:$F$3179,4,FALSE)</f>
        <v>239.6</v>
      </c>
      <c r="M429">
        <f>VLOOKUP($B429,'Distance from BP'!$A$1:$F$3179,5,FALSE)</f>
        <v>226.49</v>
      </c>
      <c r="N429">
        <f>VLOOKUP($B429,'Distance from BP'!$A$1:$F$3179,6,FALSE)</f>
        <v>218.37</v>
      </c>
      <c r="O429" s="7">
        <f>VLOOKUP(B429,'tax data'!$A$1:$M$3179,12,FALSE)</f>
        <v>4159240.9748028936</v>
      </c>
    </row>
    <row r="430" spans="1:15" x14ac:dyDescent="0.2">
      <c r="A430" s="1">
        <v>45902</v>
      </c>
      <c r="B430" t="s">
        <v>128</v>
      </c>
      <c r="C430" t="s">
        <v>422</v>
      </c>
      <c r="D430" t="s">
        <v>965</v>
      </c>
      <c r="E430">
        <v>591</v>
      </c>
      <c r="F430">
        <v>588</v>
      </c>
      <c r="G430">
        <f>VLOOKUP($D430,Dummy!$C$2:$I$1194,4,FALSE)</f>
        <v>0</v>
      </c>
      <c r="H430">
        <f>VLOOKUP($D430,Dummy!$C$2:$I$1194,5,FALSE)</f>
        <v>0</v>
      </c>
      <c r="I430">
        <f>VLOOKUP($D430,Dummy!$C$2:$I$1194,6,FALSE)</f>
        <v>0</v>
      </c>
      <c r="J430">
        <f>VLOOKUP($D430,Dummy!$C$2:$I$1194,7,FALSE)</f>
        <v>0</v>
      </c>
      <c r="K430">
        <f>VLOOKUP($B430,'Distance from BP'!$A$1:$F$3179,3,FALSE)</f>
        <v>180.85</v>
      </c>
      <c r="L430">
        <f>VLOOKUP($B430,'Distance from BP'!$A$1:$F$3179,4,FALSE)</f>
        <v>239.6</v>
      </c>
      <c r="M430">
        <f>VLOOKUP($B430,'Distance from BP'!$A$1:$F$3179,5,FALSE)</f>
        <v>226.49</v>
      </c>
      <c r="N430">
        <f>VLOOKUP($B430,'Distance from BP'!$A$1:$F$3179,6,FALSE)</f>
        <v>218.37</v>
      </c>
      <c r="O430" s="7">
        <f>VLOOKUP(B430,'tax data'!$A$1:$M$3179,12,FALSE)</f>
        <v>4159240.9748028936</v>
      </c>
    </row>
    <row r="431" spans="1:15" x14ac:dyDescent="0.2">
      <c r="A431" s="1">
        <v>45902</v>
      </c>
      <c r="B431" t="s">
        <v>129</v>
      </c>
      <c r="C431" t="s">
        <v>421</v>
      </c>
      <c r="D431" t="s">
        <v>966</v>
      </c>
      <c r="E431">
        <v>592</v>
      </c>
      <c r="F431">
        <v>589</v>
      </c>
      <c r="G431">
        <f>VLOOKUP($D431,Dummy!$C$2:$I$1194,4,FALSE)</f>
        <v>0</v>
      </c>
      <c r="H431">
        <f>VLOOKUP($D431,Dummy!$C$2:$I$1194,5,FALSE)</f>
        <v>0</v>
      </c>
      <c r="I431">
        <f>VLOOKUP($D431,Dummy!$C$2:$I$1194,6,FALSE)</f>
        <v>0</v>
      </c>
      <c r="J431">
        <f>VLOOKUP($D431,Dummy!$C$2:$I$1194,7,FALSE)</f>
        <v>0</v>
      </c>
      <c r="K431">
        <f>VLOOKUP($B431,'Distance from BP'!$A$1:$F$3179,3,FALSE)</f>
        <v>34.06</v>
      </c>
      <c r="L431">
        <f>VLOOKUP($B431,'Distance from BP'!$A$1:$F$3179,4,FALSE)</f>
        <v>41.51</v>
      </c>
      <c r="M431">
        <f>VLOOKUP($B431,'Distance from BP'!$A$1:$F$3179,5,FALSE)</f>
        <v>27.64</v>
      </c>
      <c r="N431">
        <f>VLOOKUP($B431,'Distance from BP'!$A$1:$F$3179,6,FALSE)</f>
        <v>19.82</v>
      </c>
      <c r="O431" s="7">
        <f>VLOOKUP(B431,'tax data'!$A$1:$M$3179,12,FALSE)</f>
        <v>4139409.7369963983</v>
      </c>
    </row>
    <row r="432" spans="1:15" x14ac:dyDescent="0.2">
      <c r="A432" s="1">
        <v>45902</v>
      </c>
      <c r="B432" t="s">
        <v>129</v>
      </c>
      <c r="C432" t="s">
        <v>425</v>
      </c>
      <c r="D432" t="s">
        <v>967</v>
      </c>
      <c r="E432">
        <v>589.9</v>
      </c>
      <c r="F432">
        <v>579.9</v>
      </c>
      <c r="G432">
        <f>VLOOKUP($D432,Dummy!$C$2:$I$1194,4,FALSE)</f>
        <v>0</v>
      </c>
      <c r="H432">
        <f>VLOOKUP($D432,Dummy!$C$2:$I$1194,5,FALSE)</f>
        <v>0</v>
      </c>
      <c r="I432">
        <f>VLOOKUP($D432,Dummy!$C$2:$I$1194,6,FALSE)</f>
        <v>0</v>
      </c>
      <c r="J432">
        <f>VLOOKUP($D432,Dummy!$C$2:$I$1194,7,FALSE)</f>
        <v>0</v>
      </c>
      <c r="K432">
        <f>VLOOKUP($B432,'Distance from BP'!$A$1:$F$3179,3,FALSE)</f>
        <v>34.06</v>
      </c>
      <c r="L432">
        <f>VLOOKUP($B432,'Distance from BP'!$A$1:$F$3179,4,FALSE)</f>
        <v>41.51</v>
      </c>
      <c r="M432">
        <f>VLOOKUP($B432,'Distance from BP'!$A$1:$F$3179,5,FALSE)</f>
        <v>27.64</v>
      </c>
      <c r="N432">
        <f>VLOOKUP($B432,'Distance from BP'!$A$1:$F$3179,6,FALSE)</f>
        <v>19.82</v>
      </c>
      <c r="O432" s="7">
        <f>VLOOKUP(B432,'tax data'!$A$1:$M$3179,12,FALSE)</f>
        <v>4139409.7369963983</v>
      </c>
    </row>
    <row r="433" spans="1:15" x14ac:dyDescent="0.2">
      <c r="A433" s="1">
        <v>45902</v>
      </c>
      <c r="B433" t="s">
        <v>130</v>
      </c>
      <c r="C433" t="s">
        <v>421</v>
      </c>
      <c r="D433" t="s">
        <v>968</v>
      </c>
      <c r="E433">
        <v>592</v>
      </c>
      <c r="F433">
        <v>589</v>
      </c>
      <c r="G433">
        <f>VLOOKUP($D433,Dummy!$C$2:$I$1194,4,FALSE)</f>
        <v>0</v>
      </c>
      <c r="H433">
        <f>VLOOKUP($D433,Dummy!$C$2:$I$1194,5,FALSE)</f>
        <v>0</v>
      </c>
      <c r="I433">
        <f>VLOOKUP($D433,Dummy!$C$2:$I$1194,6,FALSE)</f>
        <v>0</v>
      </c>
      <c r="J433">
        <f>VLOOKUP($D433,Dummy!$C$2:$I$1194,7,FALSE)</f>
        <v>0</v>
      </c>
      <c r="K433">
        <f>VLOOKUP($B433,'Distance from BP'!$A$1:$F$3179,3,FALSE)</f>
        <v>40.79</v>
      </c>
      <c r="L433">
        <f>VLOOKUP($B433,'Distance from BP'!$A$1:$F$3179,4,FALSE)</f>
        <v>55.58</v>
      </c>
      <c r="M433">
        <f>VLOOKUP($B433,'Distance from BP'!$A$1:$F$3179,5,FALSE)</f>
        <v>36.56</v>
      </c>
      <c r="N433">
        <f>VLOOKUP($B433,'Distance from BP'!$A$1:$F$3179,6,FALSE)</f>
        <v>29.68</v>
      </c>
      <c r="O433" s="7">
        <f>VLOOKUP(B433,'tax data'!$A$1:$M$3179,12,FALSE)</f>
        <v>4568215.9360792488</v>
      </c>
    </row>
    <row r="434" spans="1:15" x14ac:dyDescent="0.2">
      <c r="A434" s="1">
        <v>45902</v>
      </c>
      <c r="B434" t="s">
        <v>131</v>
      </c>
      <c r="C434" t="s">
        <v>421</v>
      </c>
      <c r="D434" t="s">
        <v>969</v>
      </c>
      <c r="E434">
        <v>593</v>
      </c>
      <c r="F434">
        <v>589</v>
      </c>
      <c r="G434">
        <f>VLOOKUP($D434,Dummy!$C$2:$I$1194,4,FALSE)</f>
        <v>0</v>
      </c>
      <c r="H434">
        <f>VLOOKUP($D434,Dummy!$C$2:$I$1194,5,FALSE)</f>
        <v>0</v>
      </c>
      <c r="I434">
        <f>VLOOKUP($D434,Dummy!$C$2:$I$1194,6,FALSE)</f>
        <v>0</v>
      </c>
      <c r="J434">
        <f>VLOOKUP($D434,Dummy!$C$2:$I$1194,7,FALSE)</f>
        <v>0</v>
      </c>
      <c r="K434">
        <f>VLOOKUP($B434,'Distance from BP'!$A$1:$F$3179,3,FALSE)</f>
        <v>76.02</v>
      </c>
      <c r="L434">
        <f>VLOOKUP($B434,'Distance from BP'!$A$1:$F$3179,4,FALSE)</f>
        <v>82.17</v>
      </c>
      <c r="M434">
        <f>VLOOKUP($B434,'Distance from BP'!$A$1:$F$3179,5,FALSE)</f>
        <v>91.36</v>
      </c>
      <c r="N434">
        <f>VLOOKUP($B434,'Distance from BP'!$A$1:$F$3179,6,FALSE)</f>
        <v>88.14</v>
      </c>
      <c r="O434" s="7">
        <f>VLOOKUP(B434,'tax data'!$A$1:$M$3179,12,FALSE)</f>
        <v>4463057.1821113378</v>
      </c>
    </row>
    <row r="435" spans="1:15" x14ac:dyDescent="0.2">
      <c r="A435" s="1">
        <v>45902</v>
      </c>
      <c r="B435" t="s">
        <v>131</v>
      </c>
      <c r="C435" t="s">
        <v>425</v>
      </c>
      <c r="D435" t="s">
        <v>970</v>
      </c>
      <c r="E435">
        <v>589.9</v>
      </c>
      <c r="F435">
        <v>579.9</v>
      </c>
      <c r="G435">
        <f>VLOOKUP($D435,Dummy!$C$2:$I$1194,4,FALSE)</f>
        <v>0</v>
      </c>
      <c r="H435">
        <f>VLOOKUP($D435,Dummy!$C$2:$I$1194,5,FALSE)</f>
        <v>0</v>
      </c>
      <c r="I435">
        <f>VLOOKUP($D435,Dummy!$C$2:$I$1194,6,FALSE)</f>
        <v>0</v>
      </c>
      <c r="J435">
        <f>VLOOKUP($D435,Dummy!$C$2:$I$1194,7,FALSE)</f>
        <v>0</v>
      </c>
      <c r="K435">
        <f>VLOOKUP($B435,'Distance from BP'!$A$1:$F$3179,3,FALSE)</f>
        <v>76.02</v>
      </c>
      <c r="L435">
        <f>VLOOKUP($B435,'Distance from BP'!$A$1:$F$3179,4,FALSE)</f>
        <v>82.17</v>
      </c>
      <c r="M435">
        <f>VLOOKUP($B435,'Distance from BP'!$A$1:$F$3179,5,FALSE)</f>
        <v>91.36</v>
      </c>
      <c r="N435">
        <f>VLOOKUP($B435,'Distance from BP'!$A$1:$F$3179,6,FALSE)</f>
        <v>88.14</v>
      </c>
      <c r="O435" s="7">
        <f>VLOOKUP(B435,'tax data'!$A$1:$M$3179,12,FALSE)</f>
        <v>4463057.1821113378</v>
      </c>
    </row>
    <row r="436" spans="1:15" x14ac:dyDescent="0.2">
      <c r="A436" s="1">
        <v>45902</v>
      </c>
      <c r="B436" t="s">
        <v>131</v>
      </c>
      <c r="C436" t="s">
        <v>433</v>
      </c>
      <c r="D436" t="s">
        <v>971</v>
      </c>
      <c r="E436">
        <v>603</v>
      </c>
      <c r="F436">
        <v>585</v>
      </c>
      <c r="G436">
        <f>VLOOKUP($D436,Dummy!$C$2:$I$1194,4,FALSE)</f>
        <v>0</v>
      </c>
      <c r="H436">
        <f>VLOOKUP($D436,Dummy!$C$2:$I$1194,5,FALSE)</f>
        <v>0</v>
      </c>
      <c r="I436">
        <f>VLOOKUP($D436,Dummy!$C$2:$I$1194,6,FALSE)</f>
        <v>0</v>
      </c>
      <c r="J436">
        <f>VLOOKUP($D436,Dummy!$C$2:$I$1194,7,FALSE)</f>
        <v>0</v>
      </c>
      <c r="K436">
        <f>VLOOKUP($B436,'Distance from BP'!$A$1:$F$3179,3,FALSE)</f>
        <v>76.02</v>
      </c>
      <c r="L436">
        <f>VLOOKUP($B436,'Distance from BP'!$A$1:$F$3179,4,FALSE)</f>
        <v>82.17</v>
      </c>
      <c r="M436">
        <f>VLOOKUP($B436,'Distance from BP'!$A$1:$F$3179,5,FALSE)</f>
        <v>91.36</v>
      </c>
      <c r="N436">
        <f>VLOOKUP($B436,'Distance from BP'!$A$1:$F$3179,6,FALSE)</f>
        <v>88.14</v>
      </c>
      <c r="O436" s="7">
        <f>VLOOKUP(B436,'tax data'!$A$1:$M$3179,12,FALSE)</f>
        <v>4463057.1821113378</v>
      </c>
    </row>
    <row r="437" spans="1:15" x14ac:dyDescent="0.2">
      <c r="A437" s="1">
        <v>45902</v>
      </c>
      <c r="B437" t="s">
        <v>131</v>
      </c>
      <c r="C437" t="s">
        <v>421</v>
      </c>
      <c r="D437" t="s">
        <v>972</v>
      </c>
      <c r="E437">
        <v>593</v>
      </c>
      <c r="F437">
        <v>589</v>
      </c>
      <c r="G437">
        <f>VLOOKUP($D437,Dummy!$C$2:$I$1194,4,FALSE)</f>
        <v>0</v>
      </c>
      <c r="H437">
        <f>VLOOKUP($D437,Dummy!$C$2:$I$1194,5,FALSE)</f>
        <v>0</v>
      </c>
      <c r="I437">
        <f>VLOOKUP($D437,Dummy!$C$2:$I$1194,6,FALSE)</f>
        <v>0</v>
      </c>
      <c r="J437">
        <f>VLOOKUP($D437,Dummy!$C$2:$I$1194,7,FALSE)</f>
        <v>0</v>
      </c>
      <c r="K437">
        <f>VLOOKUP($B437,'Distance from BP'!$A$1:$F$3179,3,FALSE)</f>
        <v>76.02</v>
      </c>
      <c r="L437">
        <f>VLOOKUP($B437,'Distance from BP'!$A$1:$F$3179,4,FALSE)</f>
        <v>82.17</v>
      </c>
      <c r="M437">
        <f>VLOOKUP($B437,'Distance from BP'!$A$1:$F$3179,5,FALSE)</f>
        <v>91.36</v>
      </c>
      <c r="N437">
        <f>VLOOKUP($B437,'Distance from BP'!$A$1:$F$3179,6,FALSE)</f>
        <v>88.14</v>
      </c>
      <c r="O437" s="7">
        <f>VLOOKUP(B437,'tax data'!$A$1:$M$3179,12,FALSE)</f>
        <v>4463057.1821113378</v>
      </c>
    </row>
    <row r="438" spans="1:15" x14ac:dyDescent="0.2">
      <c r="A438" s="1">
        <v>45902</v>
      </c>
      <c r="B438" t="s">
        <v>131</v>
      </c>
      <c r="C438" t="s">
        <v>426</v>
      </c>
      <c r="D438" t="s">
        <v>973</v>
      </c>
      <c r="E438">
        <v>591.9</v>
      </c>
      <c r="F438">
        <v>586.9</v>
      </c>
      <c r="G438">
        <f>VLOOKUP($D438,Dummy!$C$2:$I$1194,4,FALSE)</f>
        <v>0</v>
      </c>
      <c r="H438">
        <f>VLOOKUP($D438,Dummy!$C$2:$I$1194,5,FALSE)</f>
        <v>0</v>
      </c>
      <c r="I438">
        <f>VLOOKUP($D438,Dummy!$C$2:$I$1194,6,FALSE)</f>
        <v>0</v>
      </c>
      <c r="J438">
        <f>VLOOKUP($D438,Dummy!$C$2:$I$1194,7,FALSE)</f>
        <v>0</v>
      </c>
      <c r="K438">
        <f>VLOOKUP($B438,'Distance from BP'!$A$1:$F$3179,3,FALSE)</f>
        <v>76.02</v>
      </c>
      <c r="L438">
        <f>VLOOKUP($B438,'Distance from BP'!$A$1:$F$3179,4,FALSE)</f>
        <v>82.17</v>
      </c>
      <c r="M438">
        <f>VLOOKUP($B438,'Distance from BP'!$A$1:$F$3179,5,FALSE)</f>
        <v>91.36</v>
      </c>
      <c r="N438">
        <f>VLOOKUP($B438,'Distance from BP'!$A$1:$F$3179,6,FALSE)</f>
        <v>88.14</v>
      </c>
      <c r="O438" s="7">
        <f>VLOOKUP(B438,'tax data'!$A$1:$M$3179,12,FALSE)</f>
        <v>4463057.1821113378</v>
      </c>
    </row>
    <row r="439" spans="1:15" x14ac:dyDescent="0.2">
      <c r="A439" s="1">
        <v>45902</v>
      </c>
      <c r="B439" t="s">
        <v>131</v>
      </c>
      <c r="C439" t="s">
        <v>422</v>
      </c>
      <c r="D439" t="s">
        <v>974</v>
      </c>
      <c r="E439">
        <v>591</v>
      </c>
      <c r="F439">
        <v>588</v>
      </c>
      <c r="G439">
        <f>VLOOKUP($D439,Dummy!$C$2:$I$1194,4,FALSE)</f>
        <v>0</v>
      </c>
      <c r="H439">
        <f>VLOOKUP($D439,Dummy!$C$2:$I$1194,5,FALSE)</f>
        <v>0</v>
      </c>
      <c r="I439">
        <f>VLOOKUP($D439,Dummy!$C$2:$I$1194,6,FALSE)</f>
        <v>0</v>
      </c>
      <c r="J439">
        <f>VLOOKUP($D439,Dummy!$C$2:$I$1194,7,FALSE)</f>
        <v>0</v>
      </c>
      <c r="K439">
        <f>VLOOKUP($B439,'Distance from BP'!$A$1:$F$3179,3,FALSE)</f>
        <v>76.02</v>
      </c>
      <c r="L439">
        <f>VLOOKUP($B439,'Distance from BP'!$A$1:$F$3179,4,FALSE)</f>
        <v>82.17</v>
      </c>
      <c r="M439">
        <f>VLOOKUP($B439,'Distance from BP'!$A$1:$F$3179,5,FALSE)</f>
        <v>91.36</v>
      </c>
      <c r="N439">
        <f>VLOOKUP($B439,'Distance from BP'!$A$1:$F$3179,6,FALSE)</f>
        <v>88.14</v>
      </c>
      <c r="O439" s="7">
        <f>VLOOKUP(B439,'tax data'!$A$1:$M$3179,12,FALSE)</f>
        <v>4463057.1821113378</v>
      </c>
    </row>
    <row r="440" spans="1:15" x14ac:dyDescent="0.2">
      <c r="A440" s="1">
        <v>45902</v>
      </c>
      <c r="B440" t="s">
        <v>131</v>
      </c>
      <c r="C440" t="s">
        <v>431</v>
      </c>
      <c r="D440" t="s">
        <v>975</v>
      </c>
      <c r="E440">
        <v>591</v>
      </c>
      <c r="F440">
        <v>584</v>
      </c>
      <c r="G440">
        <f>VLOOKUP($D440,Dummy!$C$2:$I$1194,4,FALSE)</f>
        <v>0</v>
      </c>
      <c r="H440">
        <f>VLOOKUP($D440,Dummy!$C$2:$I$1194,5,FALSE)</f>
        <v>0</v>
      </c>
      <c r="I440">
        <f>VLOOKUP($D440,Dummy!$C$2:$I$1194,6,FALSE)</f>
        <v>0</v>
      </c>
      <c r="J440">
        <f>VLOOKUP($D440,Dummy!$C$2:$I$1194,7,FALSE)</f>
        <v>0</v>
      </c>
      <c r="K440">
        <f>VLOOKUP($B440,'Distance from BP'!$A$1:$F$3179,3,FALSE)</f>
        <v>76.02</v>
      </c>
      <c r="L440">
        <f>VLOOKUP($B440,'Distance from BP'!$A$1:$F$3179,4,FALSE)</f>
        <v>82.17</v>
      </c>
      <c r="M440">
        <f>VLOOKUP($B440,'Distance from BP'!$A$1:$F$3179,5,FALSE)</f>
        <v>91.36</v>
      </c>
      <c r="N440">
        <f>VLOOKUP($B440,'Distance from BP'!$A$1:$F$3179,6,FALSE)</f>
        <v>88.14</v>
      </c>
      <c r="O440" s="7">
        <f>VLOOKUP(B440,'tax data'!$A$1:$M$3179,12,FALSE)</f>
        <v>4463057.1821113378</v>
      </c>
    </row>
    <row r="441" spans="1:15" x14ac:dyDescent="0.2">
      <c r="A441" s="1">
        <v>45902</v>
      </c>
      <c r="B441" t="s">
        <v>131</v>
      </c>
      <c r="C441" t="s">
        <v>426</v>
      </c>
      <c r="D441" t="s">
        <v>976</v>
      </c>
      <c r="E441">
        <v>591.9</v>
      </c>
      <c r="F441">
        <v>588.9</v>
      </c>
      <c r="G441">
        <f>VLOOKUP($D441,Dummy!$C$2:$I$1194,4,FALSE)</f>
        <v>0</v>
      </c>
      <c r="H441">
        <f>VLOOKUP($D441,Dummy!$C$2:$I$1194,5,FALSE)</f>
        <v>0</v>
      </c>
      <c r="I441">
        <f>VLOOKUP($D441,Dummy!$C$2:$I$1194,6,FALSE)</f>
        <v>0</v>
      </c>
      <c r="J441">
        <f>VLOOKUP($D441,Dummy!$C$2:$I$1194,7,FALSE)</f>
        <v>0</v>
      </c>
      <c r="K441">
        <f>VLOOKUP($B441,'Distance from BP'!$A$1:$F$3179,3,FALSE)</f>
        <v>76.02</v>
      </c>
      <c r="L441">
        <f>VLOOKUP($B441,'Distance from BP'!$A$1:$F$3179,4,FALSE)</f>
        <v>82.17</v>
      </c>
      <c r="M441">
        <f>VLOOKUP($B441,'Distance from BP'!$A$1:$F$3179,5,FALSE)</f>
        <v>91.36</v>
      </c>
      <c r="N441">
        <f>VLOOKUP($B441,'Distance from BP'!$A$1:$F$3179,6,FALSE)</f>
        <v>88.14</v>
      </c>
      <c r="O441" s="7">
        <f>VLOOKUP(B441,'tax data'!$A$1:$M$3179,12,FALSE)</f>
        <v>4463057.1821113378</v>
      </c>
    </row>
    <row r="442" spans="1:15" x14ac:dyDescent="0.2">
      <c r="A442" s="1">
        <v>45902</v>
      </c>
      <c r="B442" t="s">
        <v>132</v>
      </c>
      <c r="C442" t="s">
        <v>473</v>
      </c>
      <c r="D442" t="s">
        <v>977</v>
      </c>
      <c r="E442">
        <v>587.9</v>
      </c>
      <c r="F442">
        <v>579.9</v>
      </c>
      <c r="G442">
        <f>VLOOKUP($D442,Dummy!$C$2:$I$1194,4,FALSE)</f>
        <v>0</v>
      </c>
      <c r="H442">
        <f>VLOOKUP($D442,Dummy!$C$2:$I$1194,5,FALSE)</f>
        <v>0</v>
      </c>
      <c r="I442">
        <f>VLOOKUP($D442,Dummy!$C$2:$I$1194,6,FALSE)</f>
        <v>0</v>
      </c>
      <c r="J442">
        <f>VLOOKUP($D442,Dummy!$C$2:$I$1194,7,FALSE)</f>
        <v>0</v>
      </c>
      <c r="K442">
        <f>VLOOKUP($B442,'Distance from BP'!$A$1:$F$3179,3,FALSE)</f>
        <v>121.56</v>
      </c>
      <c r="L442">
        <f>VLOOKUP($B442,'Distance from BP'!$A$1:$F$3179,4,FALSE)</f>
        <v>173.17</v>
      </c>
      <c r="M442">
        <f>VLOOKUP($B442,'Distance from BP'!$A$1:$F$3179,5,FALSE)</f>
        <v>158.41999999999999</v>
      </c>
      <c r="N442">
        <f>VLOOKUP($B442,'Distance from BP'!$A$1:$F$3179,6,FALSE)</f>
        <v>142.04</v>
      </c>
      <c r="O442" s="7">
        <f>VLOOKUP(B442,'tax data'!$A$1:$M$3179,12,FALSE)</f>
        <v>3798781.5</v>
      </c>
    </row>
    <row r="443" spans="1:15" x14ac:dyDescent="0.2">
      <c r="A443" s="1">
        <v>45902</v>
      </c>
      <c r="B443" t="s">
        <v>133</v>
      </c>
      <c r="C443" t="s">
        <v>474</v>
      </c>
      <c r="D443" t="s">
        <v>978</v>
      </c>
      <c r="E443">
        <v>591</v>
      </c>
      <c r="F443">
        <v>588</v>
      </c>
      <c r="G443">
        <f>VLOOKUP($D443,Dummy!$C$2:$I$1194,4,FALSE)</f>
        <v>0</v>
      </c>
      <c r="H443">
        <f>VLOOKUP($D443,Dummy!$C$2:$I$1194,5,FALSE)</f>
        <v>0</v>
      </c>
      <c r="I443">
        <f>VLOOKUP($D443,Dummy!$C$2:$I$1194,6,FALSE)</f>
        <v>0</v>
      </c>
      <c r="J443">
        <f>VLOOKUP($D443,Dummy!$C$2:$I$1194,7,FALSE)</f>
        <v>0</v>
      </c>
      <c r="K443">
        <f>VLOOKUP($B443,'Distance from BP'!$A$1:$F$3179,3,FALSE)</f>
        <v>97.84</v>
      </c>
      <c r="L443">
        <f>VLOOKUP($B443,'Distance from BP'!$A$1:$F$3179,4,FALSE)</f>
        <v>146.36000000000001</v>
      </c>
      <c r="M443">
        <f>VLOOKUP($B443,'Distance from BP'!$A$1:$F$3179,5,FALSE)</f>
        <v>135.83000000000001</v>
      </c>
      <c r="N443">
        <f>VLOOKUP($B443,'Distance from BP'!$A$1:$F$3179,6,FALSE)</f>
        <v>125.82</v>
      </c>
      <c r="O443" s="7">
        <f>VLOOKUP(B443,'tax data'!$A$1:$M$3179,12,FALSE)</f>
        <v>3635242.9496567505</v>
      </c>
    </row>
    <row r="444" spans="1:15" x14ac:dyDescent="0.2">
      <c r="A444" s="1">
        <v>45902</v>
      </c>
      <c r="B444" t="s">
        <v>134</v>
      </c>
      <c r="C444" t="s">
        <v>421</v>
      </c>
      <c r="D444" t="s">
        <v>979</v>
      </c>
      <c r="E444">
        <v>593</v>
      </c>
      <c r="F444">
        <v>590</v>
      </c>
      <c r="G444">
        <f>VLOOKUP($D444,Dummy!$C$2:$I$1194,4,FALSE)</f>
        <v>0</v>
      </c>
      <c r="H444">
        <f>VLOOKUP($D444,Dummy!$C$2:$I$1194,5,FALSE)</f>
        <v>0</v>
      </c>
      <c r="I444">
        <f>VLOOKUP($D444,Dummy!$C$2:$I$1194,6,FALSE)</f>
        <v>0</v>
      </c>
      <c r="J444">
        <f>VLOOKUP($D444,Dummy!$C$2:$I$1194,7,FALSE)</f>
        <v>0</v>
      </c>
      <c r="K444">
        <f>VLOOKUP($B444,'Distance from BP'!$A$1:$F$3179,3,FALSE)</f>
        <v>93.11</v>
      </c>
      <c r="L444">
        <f>VLOOKUP($B444,'Distance from BP'!$A$1:$F$3179,4,FALSE)</f>
        <v>103.07</v>
      </c>
      <c r="M444">
        <f>VLOOKUP($B444,'Distance from BP'!$A$1:$F$3179,5,FALSE)</f>
        <v>129.28</v>
      </c>
      <c r="N444">
        <f>VLOOKUP($B444,'Distance from BP'!$A$1:$F$3179,6,FALSE)</f>
        <v>125.7</v>
      </c>
      <c r="O444" s="7">
        <f>VLOOKUP(B444,'tax data'!$A$1:$M$3179,12,FALSE)</f>
        <v>4487555.0172973368</v>
      </c>
    </row>
    <row r="445" spans="1:15" x14ac:dyDescent="0.2">
      <c r="A445" s="1">
        <v>45902</v>
      </c>
      <c r="B445" t="s">
        <v>134</v>
      </c>
      <c r="C445" t="s">
        <v>425</v>
      </c>
      <c r="D445" t="s">
        <v>980</v>
      </c>
      <c r="E445">
        <v>579.9</v>
      </c>
      <c r="F445">
        <v>569.9</v>
      </c>
      <c r="G445">
        <f>VLOOKUP($D445,Dummy!$C$2:$I$1194,4,FALSE)</f>
        <v>0</v>
      </c>
      <c r="H445">
        <f>VLOOKUP($D445,Dummy!$C$2:$I$1194,5,FALSE)</f>
        <v>0</v>
      </c>
      <c r="I445">
        <f>VLOOKUP($D445,Dummy!$C$2:$I$1194,6,FALSE)</f>
        <v>0</v>
      </c>
      <c r="J445">
        <f>VLOOKUP($D445,Dummy!$C$2:$I$1194,7,FALSE)</f>
        <v>0</v>
      </c>
      <c r="K445">
        <f>VLOOKUP($B445,'Distance from BP'!$A$1:$F$3179,3,FALSE)</f>
        <v>93.11</v>
      </c>
      <c r="L445">
        <f>VLOOKUP($B445,'Distance from BP'!$A$1:$F$3179,4,FALSE)</f>
        <v>103.07</v>
      </c>
      <c r="M445">
        <f>VLOOKUP($B445,'Distance from BP'!$A$1:$F$3179,5,FALSE)</f>
        <v>129.28</v>
      </c>
      <c r="N445">
        <f>VLOOKUP($B445,'Distance from BP'!$A$1:$F$3179,6,FALSE)</f>
        <v>125.7</v>
      </c>
      <c r="O445" s="7">
        <f>VLOOKUP(B445,'tax data'!$A$1:$M$3179,12,FALSE)</f>
        <v>4487555.0172973368</v>
      </c>
    </row>
    <row r="446" spans="1:15" x14ac:dyDescent="0.2">
      <c r="A446" s="1">
        <v>45902</v>
      </c>
      <c r="B446" t="s">
        <v>134</v>
      </c>
      <c r="C446" t="s">
        <v>426</v>
      </c>
      <c r="D446" t="s">
        <v>981</v>
      </c>
      <c r="E446">
        <v>591.9</v>
      </c>
      <c r="F446">
        <v>591.9</v>
      </c>
      <c r="G446">
        <f>VLOOKUP($D446,Dummy!$C$2:$I$1194,4,FALSE)</f>
        <v>0</v>
      </c>
      <c r="H446">
        <f>VLOOKUP($D446,Dummy!$C$2:$I$1194,5,FALSE)</f>
        <v>0</v>
      </c>
      <c r="I446">
        <f>VLOOKUP($D446,Dummy!$C$2:$I$1194,6,FALSE)</f>
        <v>0</v>
      </c>
      <c r="J446">
        <f>VLOOKUP($D446,Dummy!$C$2:$I$1194,7,FALSE)</f>
        <v>0</v>
      </c>
      <c r="K446">
        <f>VLOOKUP($B446,'Distance from BP'!$A$1:$F$3179,3,FALSE)</f>
        <v>93.11</v>
      </c>
      <c r="L446">
        <f>VLOOKUP($B446,'Distance from BP'!$A$1:$F$3179,4,FALSE)</f>
        <v>103.07</v>
      </c>
      <c r="M446">
        <f>VLOOKUP($B446,'Distance from BP'!$A$1:$F$3179,5,FALSE)</f>
        <v>129.28</v>
      </c>
      <c r="N446">
        <f>VLOOKUP($B446,'Distance from BP'!$A$1:$F$3179,6,FALSE)</f>
        <v>125.7</v>
      </c>
      <c r="O446" s="7">
        <f>VLOOKUP(B446,'tax data'!$A$1:$M$3179,12,FALSE)</f>
        <v>4487555.0172973368</v>
      </c>
    </row>
    <row r="447" spans="1:15" x14ac:dyDescent="0.2">
      <c r="A447" s="1">
        <v>45902</v>
      </c>
      <c r="B447" t="s">
        <v>134</v>
      </c>
      <c r="C447" t="s">
        <v>429</v>
      </c>
      <c r="D447" t="s">
        <v>982</v>
      </c>
      <c r="E447">
        <v>581.9</v>
      </c>
      <c r="F447">
        <v>585.9</v>
      </c>
      <c r="G447">
        <f>VLOOKUP($D447,Dummy!$C$2:$I$1194,4,FALSE)</f>
        <v>0</v>
      </c>
      <c r="H447">
        <f>VLOOKUP($D447,Dummy!$C$2:$I$1194,5,FALSE)</f>
        <v>0</v>
      </c>
      <c r="I447">
        <f>VLOOKUP($D447,Dummy!$C$2:$I$1194,6,FALSE)</f>
        <v>0</v>
      </c>
      <c r="J447">
        <f>VLOOKUP($D447,Dummy!$C$2:$I$1194,7,FALSE)</f>
        <v>0</v>
      </c>
      <c r="K447">
        <f>VLOOKUP($B447,'Distance from BP'!$A$1:$F$3179,3,FALSE)</f>
        <v>93.11</v>
      </c>
      <c r="L447">
        <f>VLOOKUP($B447,'Distance from BP'!$A$1:$F$3179,4,FALSE)</f>
        <v>103.07</v>
      </c>
      <c r="M447">
        <f>VLOOKUP($B447,'Distance from BP'!$A$1:$F$3179,5,FALSE)</f>
        <v>129.28</v>
      </c>
      <c r="N447">
        <f>VLOOKUP($B447,'Distance from BP'!$A$1:$F$3179,6,FALSE)</f>
        <v>125.7</v>
      </c>
      <c r="O447" s="7">
        <f>VLOOKUP(B447,'tax data'!$A$1:$M$3179,12,FALSE)</f>
        <v>4487555.0172973368</v>
      </c>
    </row>
    <row r="448" spans="1:15" x14ac:dyDescent="0.2">
      <c r="A448" s="1">
        <v>45902</v>
      </c>
      <c r="B448" t="s">
        <v>134</v>
      </c>
      <c r="C448" t="s">
        <v>431</v>
      </c>
      <c r="D448" t="s">
        <v>983</v>
      </c>
      <c r="E448">
        <v>582</v>
      </c>
      <c r="F448">
        <v>579</v>
      </c>
      <c r="G448">
        <f>VLOOKUP($D448,Dummy!$C$2:$I$1194,4,FALSE)</f>
        <v>0</v>
      </c>
      <c r="H448">
        <f>VLOOKUP($D448,Dummy!$C$2:$I$1194,5,FALSE)</f>
        <v>0</v>
      </c>
      <c r="I448">
        <f>VLOOKUP($D448,Dummy!$C$2:$I$1194,6,FALSE)</f>
        <v>0</v>
      </c>
      <c r="J448">
        <f>VLOOKUP($D448,Dummy!$C$2:$I$1194,7,FALSE)</f>
        <v>0</v>
      </c>
      <c r="K448">
        <f>VLOOKUP($B448,'Distance from BP'!$A$1:$F$3179,3,FALSE)</f>
        <v>93.11</v>
      </c>
      <c r="L448">
        <f>VLOOKUP($B448,'Distance from BP'!$A$1:$F$3179,4,FALSE)</f>
        <v>103.07</v>
      </c>
      <c r="M448">
        <f>VLOOKUP($B448,'Distance from BP'!$A$1:$F$3179,5,FALSE)</f>
        <v>129.28</v>
      </c>
      <c r="N448">
        <f>VLOOKUP($B448,'Distance from BP'!$A$1:$F$3179,6,FALSE)</f>
        <v>125.7</v>
      </c>
      <c r="O448" s="7">
        <f>VLOOKUP(B448,'tax data'!$A$1:$M$3179,12,FALSE)</f>
        <v>4487555.0172973368</v>
      </c>
    </row>
    <row r="449" spans="1:15" x14ac:dyDescent="0.2">
      <c r="A449" s="1">
        <v>45902</v>
      </c>
      <c r="B449" t="s">
        <v>134</v>
      </c>
      <c r="C449" t="s">
        <v>444</v>
      </c>
      <c r="D449" t="s">
        <v>984</v>
      </c>
      <c r="E449">
        <v>588</v>
      </c>
      <c r="F449">
        <v>583</v>
      </c>
      <c r="G449">
        <f>VLOOKUP($D449,Dummy!$C$2:$I$1194,4,FALSE)</f>
        <v>0</v>
      </c>
      <c r="H449">
        <f>VLOOKUP($D449,Dummy!$C$2:$I$1194,5,FALSE)</f>
        <v>0</v>
      </c>
      <c r="I449">
        <f>VLOOKUP($D449,Dummy!$C$2:$I$1194,6,FALSE)</f>
        <v>0</v>
      </c>
      <c r="J449">
        <f>VLOOKUP($D449,Dummy!$C$2:$I$1194,7,FALSE)</f>
        <v>0</v>
      </c>
      <c r="K449">
        <f>VLOOKUP($B449,'Distance from BP'!$A$1:$F$3179,3,FALSE)</f>
        <v>93.11</v>
      </c>
      <c r="L449">
        <f>VLOOKUP($B449,'Distance from BP'!$A$1:$F$3179,4,FALSE)</f>
        <v>103.07</v>
      </c>
      <c r="M449">
        <f>VLOOKUP($B449,'Distance from BP'!$A$1:$F$3179,5,FALSE)</f>
        <v>129.28</v>
      </c>
      <c r="N449">
        <f>VLOOKUP($B449,'Distance from BP'!$A$1:$F$3179,6,FALSE)</f>
        <v>125.7</v>
      </c>
      <c r="O449" s="7">
        <f>VLOOKUP(B449,'tax data'!$A$1:$M$3179,12,FALSE)</f>
        <v>4487555.0172973368</v>
      </c>
    </row>
    <row r="450" spans="1:15" x14ac:dyDescent="0.2">
      <c r="A450" s="1">
        <v>45902</v>
      </c>
      <c r="B450" t="s">
        <v>134</v>
      </c>
      <c r="C450" t="s">
        <v>475</v>
      </c>
      <c r="D450" t="s">
        <v>985</v>
      </c>
      <c r="E450">
        <v>587</v>
      </c>
      <c r="F450">
        <v>579</v>
      </c>
      <c r="G450">
        <f>VLOOKUP($D450,Dummy!$C$2:$I$1194,4,FALSE)</f>
        <v>0</v>
      </c>
      <c r="H450">
        <f>VLOOKUP($D450,Dummy!$C$2:$I$1194,5,FALSE)</f>
        <v>0</v>
      </c>
      <c r="I450">
        <f>VLOOKUP($D450,Dummy!$C$2:$I$1194,6,FALSE)</f>
        <v>0</v>
      </c>
      <c r="J450">
        <f>VLOOKUP($D450,Dummy!$C$2:$I$1194,7,FALSE)</f>
        <v>0</v>
      </c>
      <c r="K450">
        <f>VLOOKUP($B450,'Distance from BP'!$A$1:$F$3179,3,FALSE)</f>
        <v>93.11</v>
      </c>
      <c r="L450">
        <f>VLOOKUP($B450,'Distance from BP'!$A$1:$F$3179,4,FALSE)</f>
        <v>103.07</v>
      </c>
      <c r="M450">
        <f>VLOOKUP($B450,'Distance from BP'!$A$1:$F$3179,5,FALSE)</f>
        <v>129.28</v>
      </c>
      <c r="N450">
        <f>VLOOKUP($B450,'Distance from BP'!$A$1:$F$3179,6,FALSE)</f>
        <v>125.7</v>
      </c>
      <c r="O450" s="7">
        <f>VLOOKUP(B450,'tax data'!$A$1:$M$3179,12,FALSE)</f>
        <v>4487555.0172973368</v>
      </c>
    </row>
    <row r="451" spans="1:15" x14ac:dyDescent="0.2">
      <c r="A451" s="1">
        <v>45902</v>
      </c>
      <c r="B451" t="s">
        <v>134</v>
      </c>
      <c r="C451" t="s">
        <v>428</v>
      </c>
      <c r="D451" t="s">
        <v>986</v>
      </c>
      <c r="E451">
        <v>593.9</v>
      </c>
      <c r="F451">
        <v>590.9</v>
      </c>
      <c r="G451">
        <f>VLOOKUP($D451,Dummy!$C$2:$I$1194,4,FALSE)</f>
        <v>0</v>
      </c>
      <c r="H451">
        <f>VLOOKUP($D451,Dummy!$C$2:$I$1194,5,FALSE)</f>
        <v>0</v>
      </c>
      <c r="I451">
        <f>VLOOKUP($D451,Dummy!$C$2:$I$1194,6,FALSE)</f>
        <v>0</v>
      </c>
      <c r="J451">
        <f>VLOOKUP($D451,Dummy!$C$2:$I$1194,7,FALSE)</f>
        <v>0</v>
      </c>
      <c r="K451">
        <f>VLOOKUP($B451,'Distance from BP'!$A$1:$F$3179,3,FALSE)</f>
        <v>93.11</v>
      </c>
      <c r="L451">
        <f>VLOOKUP($B451,'Distance from BP'!$A$1:$F$3179,4,FALSE)</f>
        <v>103.07</v>
      </c>
      <c r="M451">
        <f>VLOOKUP($B451,'Distance from BP'!$A$1:$F$3179,5,FALSE)</f>
        <v>129.28</v>
      </c>
      <c r="N451">
        <f>VLOOKUP($B451,'Distance from BP'!$A$1:$F$3179,6,FALSE)</f>
        <v>125.7</v>
      </c>
      <c r="O451" s="7">
        <f>VLOOKUP(B451,'tax data'!$A$1:$M$3179,12,FALSE)</f>
        <v>4487555.0172973368</v>
      </c>
    </row>
    <row r="452" spans="1:15" x14ac:dyDescent="0.2">
      <c r="A452" s="1">
        <v>45902</v>
      </c>
      <c r="B452" t="s">
        <v>134</v>
      </c>
      <c r="C452" t="s">
        <v>426</v>
      </c>
      <c r="D452" t="s">
        <v>987</v>
      </c>
      <c r="E452">
        <v>591.9</v>
      </c>
      <c r="F452">
        <v>588.9</v>
      </c>
      <c r="G452">
        <f>VLOOKUP($D452,Dummy!$C$2:$I$1194,4,FALSE)</f>
        <v>0</v>
      </c>
      <c r="H452">
        <f>VLOOKUP($D452,Dummy!$C$2:$I$1194,5,FALSE)</f>
        <v>0</v>
      </c>
      <c r="I452">
        <f>VLOOKUP($D452,Dummy!$C$2:$I$1194,6,FALSE)</f>
        <v>0</v>
      </c>
      <c r="J452">
        <f>VLOOKUP($D452,Dummy!$C$2:$I$1194,7,FALSE)</f>
        <v>0</v>
      </c>
      <c r="K452">
        <f>VLOOKUP($B452,'Distance from BP'!$A$1:$F$3179,3,FALSE)</f>
        <v>93.11</v>
      </c>
      <c r="L452">
        <f>VLOOKUP($B452,'Distance from BP'!$A$1:$F$3179,4,FALSE)</f>
        <v>103.07</v>
      </c>
      <c r="M452">
        <f>VLOOKUP($B452,'Distance from BP'!$A$1:$F$3179,5,FALSE)</f>
        <v>129.28</v>
      </c>
      <c r="N452">
        <f>VLOOKUP($B452,'Distance from BP'!$A$1:$F$3179,6,FALSE)</f>
        <v>125.7</v>
      </c>
      <c r="O452" s="7">
        <f>VLOOKUP(B452,'tax data'!$A$1:$M$3179,12,FALSE)</f>
        <v>4487555.0172973368</v>
      </c>
    </row>
    <row r="453" spans="1:15" x14ac:dyDescent="0.2">
      <c r="A453" s="1">
        <v>45902</v>
      </c>
      <c r="B453" t="s">
        <v>134</v>
      </c>
      <c r="C453" t="s">
        <v>476</v>
      </c>
      <c r="D453" t="s">
        <v>988</v>
      </c>
      <c r="E453">
        <v>573.9</v>
      </c>
      <c r="F453">
        <v>567.9</v>
      </c>
      <c r="G453">
        <f>VLOOKUP($D453,Dummy!$C$2:$I$1194,4,FALSE)</f>
        <v>0</v>
      </c>
      <c r="H453">
        <f>VLOOKUP($D453,Dummy!$C$2:$I$1194,5,FALSE)</f>
        <v>0</v>
      </c>
      <c r="I453">
        <f>VLOOKUP($D453,Dummy!$C$2:$I$1194,6,FALSE)</f>
        <v>0</v>
      </c>
      <c r="J453">
        <f>VLOOKUP($D453,Dummy!$C$2:$I$1194,7,FALSE)</f>
        <v>0</v>
      </c>
      <c r="K453">
        <f>VLOOKUP($B453,'Distance from BP'!$A$1:$F$3179,3,FALSE)</f>
        <v>93.11</v>
      </c>
      <c r="L453">
        <f>VLOOKUP($B453,'Distance from BP'!$A$1:$F$3179,4,FALSE)</f>
        <v>103.07</v>
      </c>
      <c r="M453">
        <f>VLOOKUP($B453,'Distance from BP'!$A$1:$F$3179,5,FALSE)</f>
        <v>129.28</v>
      </c>
      <c r="N453">
        <f>VLOOKUP($B453,'Distance from BP'!$A$1:$F$3179,6,FALSE)</f>
        <v>125.7</v>
      </c>
      <c r="O453" s="7">
        <f>VLOOKUP(B453,'tax data'!$A$1:$M$3179,12,FALSE)</f>
        <v>4487555.0172973368</v>
      </c>
    </row>
    <row r="454" spans="1:15" x14ac:dyDescent="0.2">
      <c r="A454" s="1">
        <v>45902</v>
      </c>
      <c r="B454" t="s">
        <v>134</v>
      </c>
      <c r="C454" t="s">
        <v>422</v>
      </c>
      <c r="D454" t="s">
        <v>989</v>
      </c>
      <c r="E454">
        <v>590</v>
      </c>
      <c r="F454">
        <v>587</v>
      </c>
      <c r="G454">
        <f>VLOOKUP($D454,Dummy!$C$2:$I$1194,4,FALSE)</f>
        <v>0</v>
      </c>
      <c r="H454">
        <f>VLOOKUP($D454,Dummy!$C$2:$I$1194,5,FALSE)</f>
        <v>0</v>
      </c>
      <c r="I454">
        <f>VLOOKUP($D454,Dummy!$C$2:$I$1194,6,FALSE)</f>
        <v>0</v>
      </c>
      <c r="J454">
        <f>VLOOKUP($D454,Dummy!$C$2:$I$1194,7,FALSE)</f>
        <v>0</v>
      </c>
      <c r="K454">
        <f>VLOOKUP($B454,'Distance from BP'!$A$1:$F$3179,3,FALSE)</f>
        <v>93.11</v>
      </c>
      <c r="L454">
        <f>VLOOKUP($B454,'Distance from BP'!$A$1:$F$3179,4,FALSE)</f>
        <v>103.07</v>
      </c>
      <c r="M454">
        <f>VLOOKUP($B454,'Distance from BP'!$A$1:$F$3179,5,FALSE)</f>
        <v>129.28</v>
      </c>
      <c r="N454">
        <f>VLOOKUP($B454,'Distance from BP'!$A$1:$F$3179,6,FALSE)</f>
        <v>125.7</v>
      </c>
      <c r="O454" s="7">
        <f>VLOOKUP(B454,'tax data'!$A$1:$M$3179,12,FALSE)</f>
        <v>4487555.0172973368</v>
      </c>
    </row>
    <row r="455" spans="1:15" x14ac:dyDescent="0.2">
      <c r="A455" s="1">
        <v>45902</v>
      </c>
      <c r="B455" t="s">
        <v>134</v>
      </c>
      <c r="C455" t="s">
        <v>421</v>
      </c>
      <c r="D455" t="s">
        <v>990</v>
      </c>
      <c r="E455">
        <v>593</v>
      </c>
      <c r="F455">
        <v>590</v>
      </c>
      <c r="G455">
        <f>VLOOKUP($D455,Dummy!$C$2:$I$1194,4,FALSE)</f>
        <v>0</v>
      </c>
      <c r="H455">
        <f>VLOOKUP($D455,Dummy!$C$2:$I$1194,5,FALSE)</f>
        <v>0</v>
      </c>
      <c r="I455">
        <f>VLOOKUP($D455,Dummy!$C$2:$I$1194,6,FALSE)</f>
        <v>0</v>
      </c>
      <c r="J455">
        <f>VLOOKUP($D455,Dummy!$C$2:$I$1194,7,FALSE)</f>
        <v>0</v>
      </c>
      <c r="K455">
        <f>VLOOKUP($B455,'Distance from BP'!$A$1:$F$3179,3,FALSE)</f>
        <v>93.11</v>
      </c>
      <c r="L455">
        <f>VLOOKUP($B455,'Distance from BP'!$A$1:$F$3179,4,FALSE)</f>
        <v>103.07</v>
      </c>
      <c r="M455">
        <f>VLOOKUP($B455,'Distance from BP'!$A$1:$F$3179,5,FALSE)</f>
        <v>129.28</v>
      </c>
      <c r="N455">
        <f>VLOOKUP($B455,'Distance from BP'!$A$1:$F$3179,6,FALSE)</f>
        <v>125.7</v>
      </c>
      <c r="O455" s="7">
        <f>VLOOKUP(B455,'tax data'!$A$1:$M$3179,12,FALSE)</f>
        <v>4487555.0172973368</v>
      </c>
    </row>
    <row r="456" spans="1:15" x14ac:dyDescent="0.2">
      <c r="A456" s="1">
        <v>45902</v>
      </c>
      <c r="B456" t="s">
        <v>134</v>
      </c>
      <c r="C456" t="s">
        <v>428</v>
      </c>
      <c r="D456" t="s">
        <v>991</v>
      </c>
      <c r="E456">
        <v>593.9</v>
      </c>
      <c r="F456">
        <v>590.9</v>
      </c>
      <c r="G456">
        <f>VLOOKUP($D456,Dummy!$C$2:$I$1194,4,FALSE)</f>
        <v>0</v>
      </c>
      <c r="H456">
        <f>VLOOKUP($D456,Dummy!$C$2:$I$1194,5,FALSE)</f>
        <v>0</v>
      </c>
      <c r="I456">
        <f>VLOOKUP($D456,Dummy!$C$2:$I$1194,6,FALSE)</f>
        <v>0</v>
      </c>
      <c r="J456">
        <f>VLOOKUP($D456,Dummy!$C$2:$I$1194,7,FALSE)</f>
        <v>0</v>
      </c>
      <c r="K456">
        <f>VLOOKUP($B456,'Distance from BP'!$A$1:$F$3179,3,FALSE)</f>
        <v>93.11</v>
      </c>
      <c r="L456">
        <f>VLOOKUP($B456,'Distance from BP'!$A$1:$F$3179,4,FALSE)</f>
        <v>103.07</v>
      </c>
      <c r="M456">
        <f>VLOOKUP($B456,'Distance from BP'!$A$1:$F$3179,5,FALSE)</f>
        <v>129.28</v>
      </c>
      <c r="N456">
        <f>VLOOKUP($B456,'Distance from BP'!$A$1:$F$3179,6,FALSE)</f>
        <v>125.7</v>
      </c>
      <c r="O456" s="7">
        <f>VLOOKUP(B456,'tax data'!$A$1:$M$3179,12,FALSE)</f>
        <v>4487555.0172973368</v>
      </c>
    </row>
    <row r="457" spans="1:15" x14ac:dyDescent="0.2">
      <c r="A457" s="1">
        <v>45902</v>
      </c>
      <c r="B457" t="s">
        <v>134</v>
      </c>
      <c r="C457" t="s">
        <v>475</v>
      </c>
      <c r="D457" t="s">
        <v>992</v>
      </c>
      <c r="E457">
        <v>587</v>
      </c>
      <c r="F457">
        <v>579</v>
      </c>
      <c r="G457">
        <f>VLOOKUP($D457,Dummy!$C$2:$I$1194,4,FALSE)</f>
        <v>0</v>
      </c>
      <c r="H457">
        <f>VLOOKUP($D457,Dummy!$C$2:$I$1194,5,FALSE)</f>
        <v>0</v>
      </c>
      <c r="I457">
        <f>VLOOKUP($D457,Dummy!$C$2:$I$1194,6,FALSE)</f>
        <v>0</v>
      </c>
      <c r="J457">
        <f>VLOOKUP($D457,Dummy!$C$2:$I$1194,7,FALSE)</f>
        <v>0</v>
      </c>
      <c r="K457">
        <f>VLOOKUP($B457,'Distance from BP'!$A$1:$F$3179,3,FALSE)</f>
        <v>93.11</v>
      </c>
      <c r="L457">
        <f>VLOOKUP($B457,'Distance from BP'!$A$1:$F$3179,4,FALSE)</f>
        <v>103.07</v>
      </c>
      <c r="M457">
        <f>VLOOKUP($B457,'Distance from BP'!$A$1:$F$3179,5,FALSE)</f>
        <v>129.28</v>
      </c>
      <c r="N457">
        <f>VLOOKUP($B457,'Distance from BP'!$A$1:$F$3179,6,FALSE)</f>
        <v>125.7</v>
      </c>
      <c r="O457" s="7">
        <f>VLOOKUP(B457,'tax data'!$A$1:$M$3179,12,FALSE)</f>
        <v>4487555.0172973368</v>
      </c>
    </row>
    <row r="458" spans="1:15" x14ac:dyDescent="0.2">
      <c r="A458" s="1">
        <v>45902</v>
      </c>
      <c r="B458" t="s">
        <v>134</v>
      </c>
      <c r="C458" t="s">
        <v>421</v>
      </c>
      <c r="D458" t="s">
        <v>993</v>
      </c>
      <c r="E458">
        <v>593</v>
      </c>
      <c r="F458">
        <v>590</v>
      </c>
      <c r="G458">
        <f>VLOOKUP($D458,Dummy!$C$2:$I$1194,4,FALSE)</f>
        <v>0</v>
      </c>
      <c r="H458">
        <f>VLOOKUP($D458,Dummy!$C$2:$I$1194,5,FALSE)</f>
        <v>0</v>
      </c>
      <c r="I458">
        <f>VLOOKUP($D458,Dummy!$C$2:$I$1194,6,FALSE)</f>
        <v>0</v>
      </c>
      <c r="J458">
        <f>VLOOKUP($D458,Dummy!$C$2:$I$1194,7,FALSE)</f>
        <v>0</v>
      </c>
      <c r="K458">
        <f>VLOOKUP($B458,'Distance from BP'!$A$1:$F$3179,3,FALSE)</f>
        <v>93.11</v>
      </c>
      <c r="L458">
        <f>VLOOKUP($B458,'Distance from BP'!$A$1:$F$3179,4,FALSE)</f>
        <v>103.07</v>
      </c>
      <c r="M458">
        <f>VLOOKUP($B458,'Distance from BP'!$A$1:$F$3179,5,FALSE)</f>
        <v>129.28</v>
      </c>
      <c r="N458">
        <f>VLOOKUP($B458,'Distance from BP'!$A$1:$F$3179,6,FALSE)</f>
        <v>125.7</v>
      </c>
      <c r="O458" s="7">
        <f>VLOOKUP(B458,'tax data'!$A$1:$M$3179,12,FALSE)</f>
        <v>4487555.0172973368</v>
      </c>
    </row>
    <row r="459" spans="1:15" x14ac:dyDescent="0.2">
      <c r="A459" s="1">
        <v>45902</v>
      </c>
      <c r="B459" t="s">
        <v>134</v>
      </c>
      <c r="C459" t="s">
        <v>428</v>
      </c>
      <c r="D459" t="s">
        <v>994</v>
      </c>
      <c r="E459">
        <v>593.9</v>
      </c>
      <c r="F459">
        <v>590.9</v>
      </c>
      <c r="G459">
        <f>VLOOKUP($D459,Dummy!$C$2:$I$1194,4,FALSE)</f>
        <v>0</v>
      </c>
      <c r="H459">
        <f>VLOOKUP($D459,Dummy!$C$2:$I$1194,5,FALSE)</f>
        <v>0</v>
      </c>
      <c r="I459">
        <f>VLOOKUP($D459,Dummy!$C$2:$I$1194,6,FALSE)</f>
        <v>0</v>
      </c>
      <c r="J459">
        <f>VLOOKUP($D459,Dummy!$C$2:$I$1194,7,FALSE)</f>
        <v>0</v>
      </c>
      <c r="K459">
        <f>VLOOKUP($B459,'Distance from BP'!$A$1:$F$3179,3,FALSE)</f>
        <v>93.11</v>
      </c>
      <c r="L459">
        <f>VLOOKUP($B459,'Distance from BP'!$A$1:$F$3179,4,FALSE)</f>
        <v>103.07</v>
      </c>
      <c r="M459">
        <f>VLOOKUP($B459,'Distance from BP'!$A$1:$F$3179,5,FALSE)</f>
        <v>129.28</v>
      </c>
      <c r="N459">
        <f>VLOOKUP($B459,'Distance from BP'!$A$1:$F$3179,6,FALSE)</f>
        <v>125.7</v>
      </c>
      <c r="O459" s="7">
        <f>VLOOKUP(B459,'tax data'!$A$1:$M$3179,12,FALSE)</f>
        <v>4487555.0172973368</v>
      </c>
    </row>
    <row r="460" spans="1:15" x14ac:dyDescent="0.2">
      <c r="A460" s="1">
        <v>45902</v>
      </c>
      <c r="B460" t="s">
        <v>134</v>
      </c>
      <c r="C460" t="s">
        <v>425</v>
      </c>
      <c r="D460" t="s">
        <v>995</v>
      </c>
      <c r="E460">
        <v>579.9</v>
      </c>
      <c r="F460">
        <v>569.9</v>
      </c>
      <c r="G460">
        <f>VLOOKUP($D460,Dummy!$C$2:$I$1194,4,FALSE)</f>
        <v>0</v>
      </c>
      <c r="H460">
        <f>VLOOKUP($D460,Dummy!$C$2:$I$1194,5,FALSE)</f>
        <v>0</v>
      </c>
      <c r="I460">
        <f>VLOOKUP($D460,Dummy!$C$2:$I$1194,6,FALSE)</f>
        <v>0</v>
      </c>
      <c r="J460">
        <f>VLOOKUP($D460,Dummy!$C$2:$I$1194,7,FALSE)</f>
        <v>0</v>
      </c>
      <c r="K460">
        <f>VLOOKUP($B460,'Distance from BP'!$A$1:$F$3179,3,FALSE)</f>
        <v>93.11</v>
      </c>
      <c r="L460">
        <f>VLOOKUP($B460,'Distance from BP'!$A$1:$F$3179,4,FALSE)</f>
        <v>103.07</v>
      </c>
      <c r="M460">
        <f>VLOOKUP($B460,'Distance from BP'!$A$1:$F$3179,5,FALSE)</f>
        <v>129.28</v>
      </c>
      <c r="N460">
        <f>VLOOKUP($B460,'Distance from BP'!$A$1:$F$3179,6,FALSE)</f>
        <v>125.7</v>
      </c>
      <c r="O460" s="7">
        <f>VLOOKUP(B460,'tax data'!$A$1:$M$3179,12,FALSE)</f>
        <v>4487555.0172973368</v>
      </c>
    </row>
    <row r="461" spans="1:15" x14ac:dyDescent="0.2">
      <c r="A461" s="1">
        <v>45902</v>
      </c>
      <c r="B461" t="s">
        <v>134</v>
      </c>
      <c r="C461" t="s">
        <v>426</v>
      </c>
      <c r="D461" t="s">
        <v>996</v>
      </c>
      <c r="E461">
        <v>591.9</v>
      </c>
      <c r="F461">
        <v>588.9</v>
      </c>
      <c r="G461">
        <f>VLOOKUP($D461,Dummy!$C$2:$I$1194,4,FALSE)</f>
        <v>0</v>
      </c>
      <c r="H461">
        <f>VLOOKUP($D461,Dummy!$C$2:$I$1194,5,FALSE)</f>
        <v>0</v>
      </c>
      <c r="I461">
        <f>VLOOKUP($D461,Dummy!$C$2:$I$1194,6,FALSE)</f>
        <v>0</v>
      </c>
      <c r="J461">
        <f>VLOOKUP($D461,Dummy!$C$2:$I$1194,7,FALSE)</f>
        <v>0</v>
      </c>
      <c r="K461">
        <f>VLOOKUP($B461,'Distance from BP'!$A$1:$F$3179,3,FALSE)</f>
        <v>93.11</v>
      </c>
      <c r="L461">
        <f>VLOOKUP($B461,'Distance from BP'!$A$1:$F$3179,4,FALSE)</f>
        <v>103.07</v>
      </c>
      <c r="M461">
        <f>VLOOKUP($B461,'Distance from BP'!$A$1:$F$3179,5,FALSE)</f>
        <v>129.28</v>
      </c>
      <c r="N461">
        <f>VLOOKUP($B461,'Distance from BP'!$A$1:$F$3179,6,FALSE)</f>
        <v>125.7</v>
      </c>
      <c r="O461" s="7">
        <f>VLOOKUP(B461,'tax data'!$A$1:$M$3179,12,FALSE)</f>
        <v>4487555.0172973368</v>
      </c>
    </row>
    <row r="462" spans="1:15" x14ac:dyDescent="0.2">
      <c r="A462" s="1">
        <v>45902</v>
      </c>
      <c r="B462" t="s">
        <v>134</v>
      </c>
      <c r="C462" t="s">
        <v>421</v>
      </c>
      <c r="D462" t="s">
        <v>997</v>
      </c>
      <c r="E462">
        <v>593</v>
      </c>
      <c r="F462">
        <v>590</v>
      </c>
      <c r="G462">
        <f>VLOOKUP($D462,Dummy!$C$2:$I$1194,4,FALSE)</f>
        <v>0</v>
      </c>
      <c r="H462">
        <f>VLOOKUP($D462,Dummy!$C$2:$I$1194,5,FALSE)</f>
        <v>0</v>
      </c>
      <c r="I462">
        <f>VLOOKUP($D462,Dummy!$C$2:$I$1194,6,FALSE)</f>
        <v>0</v>
      </c>
      <c r="J462">
        <f>VLOOKUP($D462,Dummy!$C$2:$I$1194,7,FALSE)</f>
        <v>0</v>
      </c>
      <c r="K462">
        <f>VLOOKUP($B462,'Distance from BP'!$A$1:$F$3179,3,FALSE)</f>
        <v>93.11</v>
      </c>
      <c r="L462">
        <f>VLOOKUP($B462,'Distance from BP'!$A$1:$F$3179,4,FALSE)</f>
        <v>103.07</v>
      </c>
      <c r="M462">
        <f>VLOOKUP($B462,'Distance from BP'!$A$1:$F$3179,5,FALSE)</f>
        <v>129.28</v>
      </c>
      <c r="N462">
        <f>VLOOKUP($B462,'Distance from BP'!$A$1:$F$3179,6,FALSE)</f>
        <v>125.7</v>
      </c>
      <c r="O462" s="7">
        <f>VLOOKUP(B462,'tax data'!$A$1:$M$3179,12,FALSE)</f>
        <v>4487555.0172973368</v>
      </c>
    </row>
    <row r="463" spans="1:15" x14ac:dyDescent="0.2">
      <c r="A463" s="1">
        <v>45902</v>
      </c>
      <c r="B463" t="s">
        <v>134</v>
      </c>
      <c r="C463" t="s">
        <v>426</v>
      </c>
      <c r="D463" t="s">
        <v>998</v>
      </c>
      <c r="E463">
        <v>591.9</v>
      </c>
      <c r="F463">
        <v>588.9</v>
      </c>
      <c r="G463">
        <f>VLOOKUP($D463,Dummy!$C$2:$I$1194,4,FALSE)</f>
        <v>0</v>
      </c>
      <c r="H463">
        <f>VLOOKUP($D463,Dummy!$C$2:$I$1194,5,FALSE)</f>
        <v>0</v>
      </c>
      <c r="I463">
        <f>VLOOKUP($D463,Dummy!$C$2:$I$1194,6,FALSE)</f>
        <v>0</v>
      </c>
      <c r="J463">
        <f>VLOOKUP($D463,Dummy!$C$2:$I$1194,7,FALSE)</f>
        <v>0</v>
      </c>
      <c r="K463">
        <f>VLOOKUP($B463,'Distance from BP'!$A$1:$F$3179,3,FALSE)</f>
        <v>93.11</v>
      </c>
      <c r="L463">
        <f>VLOOKUP($B463,'Distance from BP'!$A$1:$F$3179,4,FALSE)</f>
        <v>103.07</v>
      </c>
      <c r="M463">
        <f>VLOOKUP($B463,'Distance from BP'!$A$1:$F$3179,5,FALSE)</f>
        <v>129.28</v>
      </c>
      <c r="N463">
        <f>VLOOKUP($B463,'Distance from BP'!$A$1:$F$3179,6,FALSE)</f>
        <v>125.7</v>
      </c>
      <c r="O463" s="7">
        <f>VLOOKUP(B463,'tax data'!$A$1:$M$3179,12,FALSE)</f>
        <v>4487555.0172973368</v>
      </c>
    </row>
    <row r="464" spans="1:15" x14ac:dyDescent="0.2">
      <c r="A464" s="1">
        <v>45902</v>
      </c>
      <c r="B464" t="s">
        <v>134</v>
      </c>
      <c r="C464" t="s">
        <v>429</v>
      </c>
      <c r="D464" t="s">
        <v>999</v>
      </c>
      <c r="E464">
        <v>581.9</v>
      </c>
      <c r="F464">
        <v>585.9</v>
      </c>
      <c r="G464">
        <f>VLOOKUP($D464,Dummy!$C$2:$I$1194,4,FALSE)</f>
        <v>0</v>
      </c>
      <c r="H464">
        <f>VLOOKUP($D464,Dummy!$C$2:$I$1194,5,FALSE)</f>
        <v>0</v>
      </c>
      <c r="I464">
        <f>VLOOKUP($D464,Dummy!$C$2:$I$1194,6,FALSE)</f>
        <v>0</v>
      </c>
      <c r="J464">
        <f>VLOOKUP($D464,Dummy!$C$2:$I$1194,7,FALSE)</f>
        <v>0</v>
      </c>
      <c r="K464">
        <f>VLOOKUP($B464,'Distance from BP'!$A$1:$F$3179,3,FALSE)</f>
        <v>93.11</v>
      </c>
      <c r="L464">
        <f>VLOOKUP($B464,'Distance from BP'!$A$1:$F$3179,4,FALSE)</f>
        <v>103.07</v>
      </c>
      <c r="M464">
        <f>VLOOKUP($B464,'Distance from BP'!$A$1:$F$3179,5,FALSE)</f>
        <v>129.28</v>
      </c>
      <c r="N464">
        <f>VLOOKUP($B464,'Distance from BP'!$A$1:$F$3179,6,FALSE)</f>
        <v>125.7</v>
      </c>
      <c r="O464" s="7">
        <f>VLOOKUP(B464,'tax data'!$A$1:$M$3179,12,FALSE)</f>
        <v>4487555.0172973368</v>
      </c>
    </row>
    <row r="465" spans="1:15" x14ac:dyDescent="0.2">
      <c r="A465" s="1">
        <v>45902</v>
      </c>
      <c r="B465" t="s">
        <v>135</v>
      </c>
      <c r="C465" t="s">
        <v>431</v>
      </c>
      <c r="D465" t="s">
        <v>1000</v>
      </c>
      <c r="E465">
        <v>594</v>
      </c>
      <c r="F465" t="e">
        <v>#N/A</v>
      </c>
      <c r="G465">
        <f>VLOOKUP($D465,Dummy!$C$2:$I$1194,4,FALSE)</f>
        <v>0</v>
      </c>
      <c r="H465">
        <f>VLOOKUP($D465,Dummy!$C$2:$I$1194,5,FALSE)</f>
        <v>0</v>
      </c>
      <c r="I465">
        <f>VLOOKUP($D465,Dummy!$C$2:$I$1194,6,FALSE)</f>
        <v>0</v>
      </c>
      <c r="J465">
        <f>VLOOKUP($D465,Dummy!$C$2:$I$1194,7,FALSE)</f>
        <v>0</v>
      </c>
      <c r="K465">
        <f>VLOOKUP($B465,'Distance from BP'!$A$1:$F$3179,3,FALSE)</f>
        <v>103.69</v>
      </c>
      <c r="L465">
        <f>VLOOKUP($B465,'Distance from BP'!$A$1:$F$3179,4,FALSE)</f>
        <v>115.53</v>
      </c>
      <c r="M465">
        <f>VLOOKUP($B465,'Distance from BP'!$A$1:$F$3179,5,FALSE)</f>
        <v>137.63999999999999</v>
      </c>
      <c r="N465">
        <f>VLOOKUP($B465,'Distance from BP'!$A$1:$F$3179,6,FALSE)</f>
        <v>133.24</v>
      </c>
      <c r="O465" s="7">
        <f>VLOOKUP(B465,'tax data'!$A$1:$M$3179,12,FALSE)</f>
        <v>4357974.653928956</v>
      </c>
    </row>
    <row r="466" spans="1:15" x14ac:dyDescent="0.2">
      <c r="A466" s="1">
        <v>45902</v>
      </c>
      <c r="B466" t="s">
        <v>136</v>
      </c>
      <c r="C466" t="s">
        <v>428</v>
      </c>
      <c r="D466" t="s">
        <v>1001</v>
      </c>
      <c r="E466">
        <v>593.9</v>
      </c>
      <c r="F466">
        <v>586.9</v>
      </c>
      <c r="G466">
        <f>VLOOKUP($D466,Dummy!$C$2:$I$1194,4,FALSE)</f>
        <v>0</v>
      </c>
      <c r="H466">
        <f>VLOOKUP($D466,Dummy!$C$2:$I$1194,5,FALSE)</f>
        <v>0</v>
      </c>
      <c r="I466">
        <f>VLOOKUP($D466,Dummy!$C$2:$I$1194,6,FALSE)</f>
        <v>0</v>
      </c>
      <c r="J466">
        <f>VLOOKUP($D466,Dummy!$C$2:$I$1194,7,FALSE)</f>
        <v>0</v>
      </c>
      <c r="K466">
        <f>VLOOKUP($B466,'Distance from BP'!$A$1:$F$3179,3,FALSE)</f>
        <v>92.97</v>
      </c>
      <c r="L466">
        <f>VLOOKUP($B466,'Distance from BP'!$A$1:$F$3179,4,FALSE)</f>
        <v>98.1</v>
      </c>
      <c r="M466">
        <f>VLOOKUP($B466,'Distance from BP'!$A$1:$F$3179,5,FALSE)</f>
        <v>131.88999999999999</v>
      </c>
      <c r="N466">
        <f>VLOOKUP($B466,'Distance from BP'!$A$1:$F$3179,6,FALSE)</f>
        <v>128.77000000000001</v>
      </c>
      <c r="O466" s="7">
        <f>VLOOKUP(B466,'tax data'!$A$1:$M$3179,12,FALSE)</f>
        <v>5125236.4230349343</v>
      </c>
    </row>
    <row r="467" spans="1:15" x14ac:dyDescent="0.2">
      <c r="A467" s="1">
        <v>45902</v>
      </c>
      <c r="B467" t="s">
        <v>136</v>
      </c>
      <c r="C467" t="s">
        <v>421</v>
      </c>
      <c r="D467" t="s">
        <v>1002</v>
      </c>
      <c r="E467">
        <v>642</v>
      </c>
      <c r="F467">
        <v>639</v>
      </c>
      <c r="G467">
        <f>VLOOKUP($D467,Dummy!$C$2:$I$1194,4,FALSE)</f>
        <v>1</v>
      </c>
      <c r="H467">
        <f>VLOOKUP($D467,Dummy!$C$2:$I$1194,5,FALSE)</f>
        <v>1</v>
      </c>
      <c r="I467">
        <f>VLOOKUP($D467,Dummy!$C$2:$I$1194,6,FALSE)</f>
        <v>0</v>
      </c>
      <c r="J467">
        <f>VLOOKUP($D467,Dummy!$C$2:$I$1194,7,FALSE)</f>
        <v>0</v>
      </c>
      <c r="K467">
        <f>VLOOKUP($B467,'Distance from BP'!$A$1:$F$3179,3,FALSE)</f>
        <v>92.97</v>
      </c>
      <c r="L467">
        <f>VLOOKUP($B467,'Distance from BP'!$A$1:$F$3179,4,FALSE)</f>
        <v>98.1</v>
      </c>
      <c r="M467">
        <f>VLOOKUP($B467,'Distance from BP'!$A$1:$F$3179,5,FALSE)</f>
        <v>131.88999999999999</v>
      </c>
      <c r="N467">
        <f>VLOOKUP($B467,'Distance from BP'!$A$1:$F$3179,6,FALSE)</f>
        <v>128.77000000000001</v>
      </c>
      <c r="O467" s="7">
        <f>VLOOKUP(B467,'tax data'!$A$1:$M$3179,12,FALSE)</f>
        <v>5125236.4230349343</v>
      </c>
    </row>
    <row r="468" spans="1:15" x14ac:dyDescent="0.2">
      <c r="A468" s="1">
        <v>45902</v>
      </c>
      <c r="B468" t="s">
        <v>136</v>
      </c>
      <c r="C468" t="s">
        <v>477</v>
      </c>
      <c r="D468" t="s">
        <v>1003</v>
      </c>
      <c r="E468">
        <v>588</v>
      </c>
      <c r="F468">
        <v>583</v>
      </c>
      <c r="G468">
        <f>VLOOKUP($D468,Dummy!$C$2:$I$1194,4,FALSE)</f>
        <v>0</v>
      </c>
      <c r="H468">
        <f>VLOOKUP($D468,Dummy!$C$2:$I$1194,5,FALSE)</f>
        <v>0</v>
      </c>
      <c r="I468">
        <f>VLOOKUP($D468,Dummy!$C$2:$I$1194,6,FALSE)</f>
        <v>0</v>
      </c>
      <c r="J468">
        <f>VLOOKUP($D468,Dummy!$C$2:$I$1194,7,FALSE)</f>
        <v>0</v>
      </c>
      <c r="K468">
        <f>VLOOKUP($B468,'Distance from BP'!$A$1:$F$3179,3,FALSE)</f>
        <v>92.97</v>
      </c>
      <c r="L468">
        <f>VLOOKUP($B468,'Distance from BP'!$A$1:$F$3179,4,FALSE)</f>
        <v>98.1</v>
      </c>
      <c r="M468">
        <f>VLOOKUP($B468,'Distance from BP'!$A$1:$F$3179,5,FALSE)</f>
        <v>131.88999999999999</v>
      </c>
      <c r="N468">
        <f>VLOOKUP($B468,'Distance from BP'!$A$1:$F$3179,6,FALSE)</f>
        <v>128.77000000000001</v>
      </c>
      <c r="O468" s="7">
        <f>VLOOKUP(B468,'tax data'!$A$1:$M$3179,12,FALSE)</f>
        <v>5125236.4230349343</v>
      </c>
    </row>
    <row r="469" spans="1:15" x14ac:dyDescent="0.2">
      <c r="A469" s="1">
        <v>45902</v>
      </c>
      <c r="B469" t="s">
        <v>137</v>
      </c>
      <c r="C469" t="s">
        <v>421</v>
      </c>
      <c r="D469" t="s">
        <v>1004</v>
      </c>
      <c r="E469">
        <v>592</v>
      </c>
      <c r="F469">
        <v>589</v>
      </c>
      <c r="G469">
        <f>VLOOKUP($D469,Dummy!$C$2:$I$1194,4,FALSE)</f>
        <v>0</v>
      </c>
      <c r="H469">
        <f>VLOOKUP($D469,Dummy!$C$2:$I$1194,5,FALSE)</f>
        <v>0</v>
      </c>
      <c r="I469">
        <f>VLOOKUP($D469,Dummy!$C$2:$I$1194,6,FALSE)</f>
        <v>0</v>
      </c>
      <c r="J469">
        <f>VLOOKUP($D469,Dummy!$C$2:$I$1194,7,FALSE)</f>
        <v>0</v>
      </c>
      <c r="K469">
        <f>VLOOKUP($B469,'Distance from BP'!$A$1:$F$3179,3,FALSE)</f>
        <v>56.86</v>
      </c>
      <c r="L469">
        <f>VLOOKUP($B469,'Distance from BP'!$A$1:$F$3179,4,FALSE)</f>
        <v>82.81</v>
      </c>
      <c r="M469">
        <f>VLOOKUP($B469,'Distance from BP'!$A$1:$F$3179,5,FALSE)</f>
        <v>62.25</v>
      </c>
      <c r="N469">
        <f>VLOOKUP($B469,'Distance from BP'!$A$1:$F$3179,6,FALSE)</f>
        <v>55.77</v>
      </c>
      <c r="O469" s="7">
        <f>VLOOKUP(B469,'tax data'!$A$1:$M$3179,12,FALSE)</f>
        <v>4608130.2750442475</v>
      </c>
    </row>
    <row r="470" spans="1:15" x14ac:dyDescent="0.2">
      <c r="A470" s="1">
        <v>45902</v>
      </c>
      <c r="B470" t="s">
        <v>138</v>
      </c>
      <c r="C470" t="s">
        <v>478</v>
      </c>
      <c r="D470" t="s">
        <v>1005</v>
      </c>
      <c r="E470">
        <v>590</v>
      </c>
      <c r="F470">
        <v>578</v>
      </c>
      <c r="G470">
        <f>VLOOKUP($D470,Dummy!$C$2:$I$1194,4,FALSE)</f>
        <v>0</v>
      </c>
      <c r="H470">
        <f>VLOOKUP($D470,Dummy!$C$2:$I$1194,5,FALSE)</f>
        <v>0</v>
      </c>
      <c r="I470">
        <f>VLOOKUP($D470,Dummy!$C$2:$I$1194,6,FALSE)</f>
        <v>0</v>
      </c>
      <c r="J470">
        <f>VLOOKUP($D470,Dummy!$C$2:$I$1194,7,FALSE)</f>
        <v>0</v>
      </c>
      <c r="K470">
        <f>VLOOKUP($B470,'Distance from BP'!$A$1:$F$3179,3,FALSE)</f>
        <v>91.32</v>
      </c>
      <c r="L470">
        <f>VLOOKUP($B470,'Distance from BP'!$A$1:$F$3179,4,FALSE)</f>
        <v>111.45</v>
      </c>
      <c r="M470">
        <f>VLOOKUP($B470,'Distance from BP'!$A$1:$F$3179,5,FALSE)</f>
        <v>128.36000000000001</v>
      </c>
      <c r="N470">
        <f>VLOOKUP($B470,'Distance from BP'!$A$1:$F$3179,6,FALSE)</f>
        <v>120.82</v>
      </c>
      <c r="O470" s="7">
        <f>VLOOKUP(B470,'tax data'!$A$1:$M$3179,12,FALSE)</f>
        <v>4117209.2325581396</v>
      </c>
    </row>
    <row r="471" spans="1:15" x14ac:dyDescent="0.2">
      <c r="A471" s="1">
        <v>45902</v>
      </c>
      <c r="B471" t="s">
        <v>139</v>
      </c>
      <c r="C471" t="s">
        <v>421</v>
      </c>
      <c r="D471" t="s">
        <v>1006</v>
      </c>
      <c r="E471">
        <v>592</v>
      </c>
      <c r="F471">
        <v>589</v>
      </c>
      <c r="G471">
        <f>VLOOKUP($D471,Dummy!$C$2:$I$1194,4,FALSE)</f>
        <v>0</v>
      </c>
      <c r="H471">
        <f>VLOOKUP($D471,Dummy!$C$2:$I$1194,5,FALSE)</f>
        <v>0</v>
      </c>
      <c r="I471">
        <f>VLOOKUP($D471,Dummy!$C$2:$I$1194,6,FALSE)</f>
        <v>0</v>
      </c>
      <c r="J471">
        <f>VLOOKUP($D471,Dummy!$C$2:$I$1194,7,FALSE)</f>
        <v>0</v>
      </c>
      <c r="K471">
        <f>VLOOKUP($B471,'Distance from BP'!$A$1:$F$3179,3,FALSE)</f>
        <v>170.19</v>
      </c>
      <c r="L471">
        <f>VLOOKUP($B471,'Distance from BP'!$A$1:$F$3179,4,FALSE)</f>
        <v>223.77</v>
      </c>
      <c r="M471">
        <f>VLOOKUP($B471,'Distance from BP'!$A$1:$F$3179,5,FALSE)</f>
        <v>259.16000000000003</v>
      </c>
      <c r="N471">
        <f>VLOOKUP($B471,'Distance from BP'!$A$1:$F$3179,6,FALSE)</f>
        <v>233.43</v>
      </c>
      <c r="O471" s="7">
        <f>VLOOKUP(B471,'tax data'!$A$1:$M$3179,12,FALSE)</f>
        <v>3303347.5731884059</v>
      </c>
    </row>
    <row r="472" spans="1:15" x14ac:dyDescent="0.2">
      <c r="A472" s="1">
        <v>45902</v>
      </c>
      <c r="B472" t="s">
        <v>140</v>
      </c>
      <c r="C472" t="s">
        <v>479</v>
      </c>
      <c r="D472" t="s">
        <v>1007</v>
      </c>
      <c r="E472">
        <v>578</v>
      </c>
      <c r="F472">
        <v>572</v>
      </c>
      <c r="G472">
        <f>VLOOKUP($D472,Dummy!$C$2:$I$1194,4,FALSE)</f>
        <v>0</v>
      </c>
      <c r="H472">
        <f>VLOOKUP($D472,Dummy!$C$2:$I$1194,5,FALSE)</f>
        <v>0</v>
      </c>
      <c r="I472">
        <f>VLOOKUP($D472,Dummy!$C$2:$I$1194,6,FALSE)</f>
        <v>0</v>
      </c>
      <c r="J472">
        <f>VLOOKUP($D472,Dummy!$C$2:$I$1194,7,FALSE)</f>
        <v>0</v>
      </c>
      <c r="K472">
        <f>VLOOKUP($B472,'Distance from BP'!$A$1:$F$3179,3,FALSE)</f>
        <v>41.27</v>
      </c>
      <c r="L472">
        <f>VLOOKUP($B472,'Distance from BP'!$A$1:$F$3179,4,FALSE)</f>
        <v>51.45</v>
      </c>
      <c r="M472">
        <f>VLOOKUP($B472,'Distance from BP'!$A$1:$F$3179,5,FALSE)</f>
        <v>34.49</v>
      </c>
      <c r="N472">
        <f>VLOOKUP($B472,'Distance from BP'!$A$1:$F$3179,6,FALSE)</f>
        <v>27.23</v>
      </c>
      <c r="O472" s="7">
        <f>VLOOKUP(B472,'tax data'!$A$1:$M$3179,12,FALSE)</f>
        <v>4992956.8708105423</v>
      </c>
    </row>
    <row r="473" spans="1:15" x14ac:dyDescent="0.2">
      <c r="A473" s="1">
        <v>45902</v>
      </c>
      <c r="B473" t="s">
        <v>140</v>
      </c>
      <c r="C473" t="s">
        <v>480</v>
      </c>
      <c r="D473" t="s">
        <v>1008</v>
      </c>
      <c r="E473">
        <v>587</v>
      </c>
      <c r="F473">
        <v>581</v>
      </c>
      <c r="G473">
        <f>VLOOKUP($D473,Dummy!$C$2:$I$1194,4,FALSE)</f>
        <v>0</v>
      </c>
      <c r="H473">
        <f>VLOOKUP($D473,Dummy!$C$2:$I$1194,5,FALSE)</f>
        <v>0</v>
      </c>
      <c r="I473">
        <f>VLOOKUP($D473,Dummy!$C$2:$I$1194,6,FALSE)</f>
        <v>0</v>
      </c>
      <c r="J473">
        <f>VLOOKUP($D473,Dummy!$C$2:$I$1194,7,FALSE)</f>
        <v>0</v>
      </c>
      <c r="K473">
        <f>VLOOKUP($B473,'Distance from BP'!$A$1:$F$3179,3,FALSE)</f>
        <v>41.27</v>
      </c>
      <c r="L473">
        <f>VLOOKUP($B473,'Distance from BP'!$A$1:$F$3179,4,FALSE)</f>
        <v>51.45</v>
      </c>
      <c r="M473">
        <f>VLOOKUP($B473,'Distance from BP'!$A$1:$F$3179,5,FALSE)</f>
        <v>34.49</v>
      </c>
      <c r="N473">
        <f>VLOOKUP($B473,'Distance from BP'!$A$1:$F$3179,6,FALSE)</f>
        <v>27.23</v>
      </c>
      <c r="O473" s="7">
        <f>VLOOKUP(B473,'tax data'!$A$1:$M$3179,12,FALSE)</f>
        <v>4992956.8708105423</v>
      </c>
    </row>
    <row r="474" spans="1:15" x14ac:dyDescent="0.2">
      <c r="A474" s="1">
        <v>45902</v>
      </c>
      <c r="B474" t="s">
        <v>141</v>
      </c>
      <c r="C474" t="s">
        <v>421</v>
      </c>
      <c r="D474" t="s">
        <v>1009</v>
      </c>
      <c r="E474">
        <v>592</v>
      </c>
      <c r="F474">
        <v>589</v>
      </c>
      <c r="G474">
        <f>VLOOKUP($D474,Dummy!$C$2:$I$1194,4,FALSE)</f>
        <v>0</v>
      </c>
      <c r="H474">
        <f>VLOOKUP($D474,Dummy!$C$2:$I$1194,5,FALSE)</f>
        <v>0</v>
      </c>
      <c r="I474">
        <f>VLOOKUP($D474,Dummy!$C$2:$I$1194,6,FALSE)</f>
        <v>0</v>
      </c>
      <c r="J474">
        <f>VLOOKUP($D474,Dummy!$C$2:$I$1194,7,FALSE)</f>
        <v>0</v>
      </c>
      <c r="K474">
        <f>VLOOKUP($B474,'Distance from BP'!$A$1:$F$3179,3,FALSE)</f>
        <v>37.700000000000003</v>
      </c>
      <c r="L474">
        <f>VLOOKUP($B474,'Distance from BP'!$A$1:$F$3179,4,FALSE)</f>
        <v>48.32</v>
      </c>
      <c r="M474">
        <f>VLOOKUP($B474,'Distance from BP'!$A$1:$F$3179,5,FALSE)</f>
        <v>33.86</v>
      </c>
      <c r="N474">
        <f>VLOOKUP($B474,'Distance from BP'!$A$1:$F$3179,6,FALSE)</f>
        <v>28.84</v>
      </c>
      <c r="O474" s="7">
        <f>VLOOKUP(B474,'tax data'!$A$1:$M$3179,12,FALSE)</f>
        <v>4968811.8724482516</v>
      </c>
    </row>
    <row r="475" spans="1:15" x14ac:dyDescent="0.2">
      <c r="A475" s="1">
        <v>45902</v>
      </c>
      <c r="B475" t="s">
        <v>141</v>
      </c>
      <c r="C475" t="s">
        <v>426</v>
      </c>
      <c r="D475" t="s">
        <v>1010</v>
      </c>
      <c r="E475">
        <v>591.9</v>
      </c>
      <c r="F475">
        <v>588.9</v>
      </c>
      <c r="G475">
        <f>VLOOKUP($D475,Dummy!$C$2:$I$1194,4,FALSE)</f>
        <v>0</v>
      </c>
      <c r="H475">
        <f>VLOOKUP($D475,Dummy!$C$2:$I$1194,5,FALSE)</f>
        <v>0</v>
      </c>
      <c r="I475">
        <f>VLOOKUP($D475,Dummy!$C$2:$I$1194,6,FALSE)</f>
        <v>0</v>
      </c>
      <c r="J475">
        <f>VLOOKUP($D475,Dummy!$C$2:$I$1194,7,FALSE)</f>
        <v>0</v>
      </c>
      <c r="K475">
        <f>VLOOKUP($B475,'Distance from BP'!$A$1:$F$3179,3,FALSE)</f>
        <v>37.700000000000003</v>
      </c>
      <c r="L475">
        <f>VLOOKUP($B475,'Distance from BP'!$A$1:$F$3179,4,FALSE)</f>
        <v>48.32</v>
      </c>
      <c r="M475">
        <f>VLOOKUP($B475,'Distance from BP'!$A$1:$F$3179,5,FALSE)</f>
        <v>33.86</v>
      </c>
      <c r="N475">
        <f>VLOOKUP($B475,'Distance from BP'!$A$1:$F$3179,6,FALSE)</f>
        <v>28.84</v>
      </c>
      <c r="O475" s="7">
        <f>VLOOKUP(B475,'tax data'!$A$1:$M$3179,12,FALSE)</f>
        <v>4968811.8724482516</v>
      </c>
    </row>
    <row r="476" spans="1:15" x14ac:dyDescent="0.2">
      <c r="A476" s="1">
        <v>45902</v>
      </c>
      <c r="B476" t="s">
        <v>141</v>
      </c>
      <c r="C476" t="s">
        <v>422</v>
      </c>
      <c r="D476" t="s">
        <v>1011</v>
      </c>
      <c r="E476">
        <v>590</v>
      </c>
      <c r="F476">
        <v>587</v>
      </c>
      <c r="G476">
        <f>VLOOKUP($D476,Dummy!$C$2:$I$1194,4,FALSE)</f>
        <v>0</v>
      </c>
      <c r="H476">
        <f>VLOOKUP($D476,Dummy!$C$2:$I$1194,5,FALSE)</f>
        <v>0</v>
      </c>
      <c r="I476">
        <f>VLOOKUP($D476,Dummy!$C$2:$I$1194,6,FALSE)</f>
        <v>0</v>
      </c>
      <c r="J476">
        <f>VLOOKUP($D476,Dummy!$C$2:$I$1194,7,FALSE)</f>
        <v>0</v>
      </c>
      <c r="K476">
        <f>VLOOKUP($B476,'Distance from BP'!$A$1:$F$3179,3,FALSE)</f>
        <v>37.700000000000003</v>
      </c>
      <c r="L476">
        <f>VLOOKUP($B476,'Distance from BP'!$A$1:$F$3179,4,FALSE)</f>
        <v>48.32</v>
      </c>
      <c r="M476">
        <f>VLOOKUP($B476,'Distance from BP'!$A$1:$F$3179,5,FALSE)</f>
        <v>33.86</v>
      </c>
      <c r="N476">
        <f>VLOOKUP($B476,'Distance from BP'!$A$1:$F$3179,6,FALSE)</f>
        <v>28.84</v>
      </c>
      <c r="O476" s="7">
        <f>VLOOKUP(B476,'tax data'!$A$1:$M$3179,12,FALSE)</f>
        <v>4968811.8724482516</v>
      </c>
    </row>
    <row r="477" spans="1:15" x14ac:dyDescent="0.2">
      <c r="A477" s="1">
        <v>45902</v>
      </c>
      <c r="B477" t="s">
        <v>141</v>
      </c>
      <c r="C477" t="s">
        <v>422</v>
      </c>
      <c r="D477" t="s">
        <v>1012</v>
      </c>
      <c r="E477">
        <v>630</v>
      </c>
      <c r="F477">
        <v>633</v>
      </c>
      <c r="G477">
        <f>VLOOKUP($D477,Dummy!$C$2:$I$1194,4,FALSE)</f>
        <v>1</v>
      </c>
      <c r="H477">
        <f>VLOOKUP($D477,Dummy!$C$2:$I$1194,5,FALSE)</f>
        <v>1</v>
      </c>
      <c r="I477">
        <f>VLOOKUP($D477,Dummy!$C$2:$I$1194,6,FALSE)</f>
        <v>1</v>
      </c>
      <c r="J477">
        <f>VLOOKUP($D477,Dummy!$C$2:$I$1194,7,FALSE)</f>
        <v>1</v>
      </c>
      <c r="K477">
        <f>VLOOKUP($B477,'Distance from BP'!$A$1:$F$3179,3,FALSE)</f>
        <v>37.700000000000003</v>
      </c>
      <c r="L477">
        <f>VLOOKUP($B477,'Distance from BP'!$A$1:$F$3179,4,FALSE)</f>
        <v>48.32</v>
      </c>
      <c r="M477">
        <f>VLOOKUP($B477,'Distance from BP'!$A$1:$F$3179,5,FALSE)</f>
        <v>33.86</v>
      </c>
      <c r="N477">
        <f>VLOOKUP($B477,'Distance from BP'!$A$1:$F$3179,6,FALSE)</f>
        <v>28.84</v>
      </c>
      <c r="O477" s="7">
        <f>VLOOKUP(B477,'tax data'!$A$1:$M$3179,12,FALSE)</f>
        <v>4968811.8724482516</v>
      </c>
    </row>
    <row r="478" spans="1:15" x14ac:dyDescent="0.2">
      <c r="A478" s="1">
        <v>45902</v>
      </c>
      <c r="B478" t="s">
        <v>141</v>
      </c>
      <c r="C478" t="s">
        <v>422</v>
      </c>
      <c r="D478" t="s">
        <v>1013</v>
      </c>
      <c r="E478">
        <v>630</v>
      </c>
      <c r="F478">
        <v>633</v>
      </c>
      <c r="G478">
        <f>VLOOKUP($D478,Dummy!$C$2:$I$1194,4,FALSE)</f>
        <v>1</v>
      </c>
      <c r="H478">
        <f>VLOOKUP($D478,Dummy!$C$2:$I$1194,5,FALSE)</f>
        <v>1</v>
      </c>
      <c r="I478">
        <f>VLOOKUP($D478,Dummy!$C$2:$I$1194,6,FALSE)</f>
        <v>1</v>
      </c>
      <c r="J478">
        <f>VLOOKUP($D478,Dummy!$C$2:$I$1194,7,FALSE)</f>
        <v>1</v>
      </c>
      <c r="K478">
        <f>VLOOKUP($B478,'Distance from BP'!$A$1:$F$3179,3,FALSE)</f>
        <v>37.700000000000003</v>
      </c>
      <c r="L478">
        <f>VLOOKUP($B478,'Distance from BP'!$A$1:$F$3179,4,FALSE)</f>
        <v>48.32</v>
      </c>
      <c r="M478">
        <f>VLOOKUP($B478,'Distance from BP'!$A$1:$F$3179,5,FALSE)</f>
        <v>33.86</v>
      </c>
      <c r="N478">
        <f>VLOOKUP($B478,'Distance from BP'!$A$1:$F$3179,6,FALSE)</f>
        <v>28.84</v>
      </c>
      <c r="O478" s="7">
        <f>VLOOKUP(B478,'tax data'!$A$1:$M$3179,12,FALSE)</f>
        <v>4968811.8724482516</v>
      </c>
    </row>
    <row r="479" spans="1:15" x14ac:dyDescent="0.2">
      <c r="A479" s="1">
        <v>45902</v>
      </c>
      <c r="B479" t="s">
        <v>141</v>
      </c>
      <c r="C479" t="s">
        <v>481</v>
      </c>
      <c r="D479" t="s">
        <v>1014</v>
      </c>
      <c r="E479">
        <v>596.9</v>
      </c>
      <c r="F479">
        <v>582.9</v>
      </c>
      <c r="G479">
        <f>VLOOKUP($D479,Dummy!$C$2:$I$1194,4,FALSE)</f>
        <v>0</v>
      </c>
      <c r="H479">
        <f>VLOOKUP($D479,Dummy!$C$2:$I$1194,5,FALSE)</f>
        <v>0</v>
      </c>
      <c r="I479">
        <f>VLOOKUP($D479,Dummy!$C$2:$I$1194,6,FALSE)</f>
        <v>0</v>
      </c>
      <c r="J479">
        <f>VLOOKUP($D479,Dummy!$C$2:$I$1194,7,FALSE)</f>
        <v>0</v>
      </c>
      <c r="K479">
        <f>VLOOKUP($B479,'Distance from BP'!$A$1:$F$3179,3,FALSE)</f>
        <v>37.700000000000003</v>
      </c>
      <c r="L479">
        <f>VLOOKUP($B479,'Distance from BP'!$A$1:$F$3179,4,FALSE)</f>
        <v>48.32</v>
      </c>
      <c r="M479">
        <f>VLOOKUP($B479,'Distance from BP'!$A$1:$F$3179,5,FALSE)</f>
        <v>33.86</v>
      </c>
      <c r="N479">
        <f>VLOOKUP($B479,'Distance from BP'!$A$1:$F$3179,6,FALSE)</f>
        <v>28.84</v>
      </c>
      <c r="O479" s="7">
        <f>VLOOKUP(B479,'tax data'!$A$1:$M$3179,12,FALSE)</f>
        <v>4968811.8724482516</v>
      </c>
    </row>
    <row r="480" spans="1:15" x14ac:dyDescent="0.2">
      <c r="A480" s="1">
        <v>45902</v>
      </c>
      <c r="B480" t="s">
        <v>141</v>
      </c>
      <c r="C480" t="s">
        <v>421</v>
      </c>
      <c r="D480" t="s">
        <v>1015</v>
      </c>
      <c r="E480">
        <v>592</v>
      </c>
      <c r="F480">
        <v>590</v>
      </c>
      <c r="G480">
        <f>VLOOKUP($D480,Dummy!$C$2:$I$1194,4,FALSE)</f>
        <v>0</v>
      </c>
      <c r="H480">
        <f>VLOOKUP($D480,Dummy!$C$2:$I$1194,5,FALSE)</f>
        <v>0</v>
      </c>
      <c r="I480">
        <f>VLOOKUP($D480,Dummy!$C$2:$I$1194,6,FALSE)</f>
        <v>0</v>
      </c>
      <c r="J480">
        <f>VLOOKUP($D480,Dummy!$C$2:$I$1194,7,FALSE)</f>
        <v>0</v>
      </c>
      <c r="K480">
        <f>VLOOKUP($B480,'Distance from BP'!$A$1:$F$3179,3,FALSE)</f>
        <v>37.700000000000003</v>
      </c>
      <c r="L480">
        <f>VLOOKUP($B480,'Distance from BP'!$A$1:$F$3179,4,FALSE)</f>
        <v>48.32</v>
      </c>
      <c r="M480">
        <f>VLOOKUP($B480,'Distance from BP'!$A$1:$F$3179,5,FALSE)</f>
        <v>33.86</v>
      </c>
      <c r="N480">
        <f>VLOOKUP($B480,'Distance from BP'!$A$1:$F$3179,6,FALSE)</f>
        <v>28.84</v>
      </c>
      <c r="O480" s="7">
        <f>VLOOKUP(B480,'tax data'!$A$1:$M$3179,12,FALSE)</f>
        <v>4968811.8724482516</v>
      </c>
    </row>
    <row r="481" spans="1:15" x14ac:dyDescent="0.2">
      <c r="A481" s="1">
        <v>45902</v>
      </c>
      <c r="B481" t="s">
        <v>142</v>
      </c>
      <c r="C481" t="s">
        <v>421</v>
      </c>
      <c r="D481" t="s">
        <v>1016</v>
      </c>
      <c r="E481">
        <v>642</v>
      </c>
      <c r="F481">
        <v>639</v>
      </c>
      <c r="G481">
        <f>VLOOKUP($D481,Dummy!$C$2:$I$1194,4,FALSE)</f>
        <v>1</v>
      </c>
      <c r="H481">
        <f>VLOOKUP($D481,Dummy!$C$2:$I$1194,5,FALSE)</f>
        <v>1</v>
      </c>
      <c r="I481">
        <f>VLOOKUP($D481,Dummy!$C$2:$I$1194,6,FALSE)</f>
        <v>1</v>
      </c>
      <c r="J481">
        <f>VLOOKUP($D481,Dummy!$C$2:$I$1194,7,FALSE)</f>
        <v>1</v>
      </c>
      <c r="K481">
        <f>VLOOKUP($B481,'Distance from BP'!$A$1:$F$3179,3,FALSE)</f>
        <v>120.79</v>
      </c>
      <c r="L481">
        <f>VLOOKUP($B481,'Distance from BP'!$A$1:$F$3179,4,FALSE)</f>
        <v>127.03</v>
      </c>
      <c r="M481">
        <f>VLOOKUP($B481,'Distance from BP'!$A$1:$F$3179,5,FALSE)</f>
        <v>186.43</v>
      </c>
      <c r="N481">
        <f>VLOOKUP($B481,'Distance from BP'!$A$1:$F$3179,6,FALSE)</f>
        <v>183.24</v>
      </c>
      <c r="O481" s="7">
        <f>VLOOKUP(B481,'tax data'!$A$1:$M$3179,12,FALSE)</f>
        <v>3209831.5342222224</v>
      </c>
    </row>
    <row r="482" spans="1:15" x14ac:dyDescent="0.2">
      <c r="A482" s="1">
        <v>45902</v>
      </c>
      <c r="B482" t="s">
        <v>142</v>
      </c>
      <c r="C482" t="s">
        <v>421</v>
      </c>
      <c r="D482" t="s">
        <v>1017</v>
      </c>
      <c r="E482">
        <v>642</v>
      </c>
      <c r="F482">
        <v>639</v>
      </c>
      <c r="G482">
        <f>VLOOKUP($D482,Dummy!$C$2:$I$1194,4,FALSE)</f>
        <v>1</v>
      </c>
      <c r="H482">
        <f>VLOOKUP($D482,Dummy!$C$2:$I$1194,5,FALSE)</f>
        <v>1</v>
      </c>
      <c r="I482">
        <f>VLOOKUP($D482,Dummy!$C$2:$I$1194,6,FALSE)</f>
        <v>1</v>
      </c>
      <c r="J482">
        <f>VLOOKUP($D482,Dummy!$C$2:$I$1194,7,FALSE)</f>
        <v>1</v>
      </c>
      <c r="K482">
        <f>VLOOKUP($B482,'Distance from BP'!$A$1:$F$3179,3,FALSE)</f>
        <v>120.79</v>
      </c>
      <c r="L482">
        <f>VLOOKUP($B482,'Distance from BP'!$A$1:$F$3179,4,FALSE)</f>
        <v>127.03</v>
      </c>
      <c r="M482">
        <f>VLOOKUP($B482,'Distance from BP'!$A$1:$F$3179,5,FALSE)</f>
        <v>186.43</v>
      </c>
      <c r="N482">
        <f>VLOOKUP($B482,'Distance from BP'!$A$1:$F$3179,6,FALSE)</f>
        <v>183.24</v>
      </c>
      <c r="O482" s="7">
        <f>VLOOKUP(B482,'tax data'!$A$1:$M$3179,12,FALSE)</f>
        <v>3209831.5342222224</v>
      </c>
    </row>
    <row r="483" spans="1:15" x14ac:dyDescent="0.2">
      <c r="A483" s="1">
        <v>45902</v>
      </c>
      <c r="B483" t="s">
        <v>143</v>
      </c>
      <c r="C483" t="s">
        <v>421</v>
      </c>
      <c r="D483" t="s">
        <v>1018</v>
      </c>
      <c r="E483">
        <v>592</v>
      </c>
      <c r="F483">
        <v>589</v>
      </c>
      <c r="G483">
        <f>VLOOKUP($D483,Dummy!$C$2:$I$1194,4,FALSE)</f>
        <v>0</v>
      </c>
      <c r="H483">
        <f>VLOOKUP($D483,Dummy!$C$2:$I$1194,5,FALSE)</f>
        <v>0</v>
      </c>
      <c r="I483">
        <f>VLOOKUP($D483,Dummy!$C$2:$I$1194,6,FALSE)</f>
        <v>0</v>
      </c>
      <c r="J483">
        <f>VLOOKUP($D483,Dummy!$C$2:$I$1194,7,FALSE)</f>
        <v>0</v>
      </c>
      <c r="K483">
        <f>VLOOKUP($B483,'Distance from BP'!$A$1:$F$3179,3,FALSE)</f>
        <v>140.49</v>
      </c>
      <c r="L483">
        <f>VLOOKUP($B483,'Distance from BP'!$A$1:$F$3179,4,FALSE)</f>
        <v>153.41</v>
      </c>
      <c r="M483">
        <f>VLOOKUP($B483,'Distance from BP'!$A$1:$F$3179,5,FALSE)</f>
        <v>218.16</v>
      </c>
      <c r="N483">
        <f>VLOOKUP($B483,'Distance from BP'!$A$1:$F$3179,6,FALSE)</f>
        <v>210.47</v>
      </c>
      <c r="O483" s="7">
        <f>VLOOKUP(B483,'tax data'!$A$1:$M$3179,12,FALSE)</f>
        <v>3747945.9414068386</v>
      </c>
    </row>
    <row r="484" spans="1:15" x14ac:dyDescent="0.2">
      <c r="A484" s="1">
        <v>45902</v>
      </c>
      <c r="B484" t="s">
        <v>143</v>
      </c>
      <c r="C484" t="s">
        <v>425</v>
      </c>
      <c r="D484" t="s">
        <v>1019</v>
      </c>
      <c r="E484">
        <v>639.9</v>
      </c>
      <c r="F484">
        <v>629.9</v>
      </c>
      <c r="G484">
        <f>VLOOKUP($D484,Dummy!$C$2:$I$1194,4,FALSE)</f>
        <v>1</v>
      </c>
      <c r="H484">
        <f>VLOOKUP($D484,Dummy!$C$2:$I$1194,5,FALSE)</f>
        <v>1</v>
      </c>
      <c r="I484">
        <f>VLOOKUP($D484,Dummy!$C$2:$I$1194,6,FALSE)</f>
        <v>1</v>
      </c>
      <c r="J484">
        <f>VLOOKUP($D484,Dummy!$C$2:$I$1194,7,FALSE)</f>
        <v>1</v>
      </c>
      <c r="K484">
        <f>VLOOKUP($B484,'Distance from BP'!$A$1:$F$3179,3,FALSE)</f>
        <v>140.49</v>
      </c>
      <c r="L484">
        <f>VLOOKUP($B484,'Distance from BP'!$A$1:$F$3179,4,FALSE)</f>
        <v>153.41</v>
      </c>
      <c r="M484">
        <f>VLOOKUP($B484,'Distance from BP'!$A$1:$F$3179,5,FALSE)</f>
        <v>218.16</v>
      </c>
      <c r="N484">
        <f>VLOOKUP($B484,'Distance from BP'!$A$1:$F$3179,6,FALSE)</f>
        <v>210.47</v>
      </c>
      <c r="O484" s="7">
        <f>VLOOKUP(B484,'tax data'!$A$1:$M$3179,12,FALSE)</f>
        <v>3747945.9414068386</v>
      </c>
    </row>
    <row r="485" spans="1:15" x14ac:dyDescent="0.2">
      <c r="A485" s="1">
        <v>45902</v>
      </c>
      <c r="B485" t="s">
        <v>143</v>
      </c>
      <c r="C485" t="s">
        <v>425</v>
      </c>
      <c r="D485" t="s">
        <v>1020</v>
      </c>
      <c r="E485">
        <v>639.9</v>
      </c>
      <c r="F485">
        <v>629.9</v>
      </c>
      <c r="G485">
        <f>VLOOKUP($D485,Dummy!$C$2:$I$1194,4,FALSE)</f>
        <v>1</v>
      </c>
      <c r="H485">
        <f>VLOOKUP($D485,Dummy!$C$2:$I$1194,5,FALSE)</f>
        <v>1</v>
      </c>
      <c r="I485">
        <f>VLOOKUP($D485,Dummy!$C$2:$I$1194,6,FALSE)</f>
        <v>1</v>
      </c>
      <c r="J485">
        <f>VLOOKUP($D485,Dummy!$C$2:$I$1194,7,FALSE)</f>
        <v>1</v>
      </c>
      <c r="K485">
        <f>VLOOKUP($B485,'Distance from BP'!$A$1:$F$3179,3,FALSE)</f>
        <v>140.49</v>
      </c>
      <c r="L485">
        <f>VLOOKUP($B485,'Distance from BP'!$A$1:$F$3179,4,FALSE)</f>
        <v>153.41</v>
      </c>
      <c r="M485">
        <f>VLOOKUP($B485,'Distance from BP'!$A$1:$F$3179,5,FALSE)</f>
        <v>218.16</v>
      </c>
      <c r="N485">
        <f>VLOOKUP($B485,'Distance from BP'!$A$1:$F$3179,6,FALSE)</f>
        <v>210.47</v>
      </c>
      <c r="O485" s="7">
        <f>VLOOKUP(B485,'tax data'!$A$1:$M$3179,12,FALSE)</f>
        <v>3747945.9414068386</v>
      </c>
    </row>
    <row r="486" spans="1:15" x14ac:dyDescent="0.2">
      <c r="A486" s="1">
        <v>45902</v>
      </c>
      <c r="B486" t="s">
        <v>143</v>
      </c>
      <c r="C486" t="s">
        <v>426</v>
      </c>
      <c r="D486" t="s">
        <v>1021</v>
      </c>
      <c r="E486">
        <v>591.9</v>
      </c>
      <c r="F486">
        <v>588.9</v>
      </c>
      <c r="G486">
        <f>VLOOKUP($D486,Dummy!$C$2:$I$1194,4,FALSE)</f>
        <v>0</v>
      </c>
      <c r="H486">
        <f>VLOOKUP($D486,Dummy!$C$2:$I$1194,5,FALSE)</f>
        <v>0</v>
      </c>
      <c r="I486">
        <f>VLOOKUP($D486,Dummy!$C$2:$I$1194,6,FALSE)</f>
        <v>0</v>
      </c>
      <c r="J486">
        <f>VLOOKUP($D486,Dummy!$C$2:$I$1194,7,FALSE)</f>
        <v>0</v>
      </c>
      <c r="K486">
        <f>VLOOKUP($B486,'Distance from BP'!$A$1:$F$3179,3,FALSE)</f>
        <v>140.49</v>
      </c>
      <c r="L486">
        <f>VLOOKUP($B486,'Distance from BP'!$A$1:$F$3179,4,FALSE)</f>
        <v>153.41</v>
      </c>
      <c r="M486">
        <f>VLOOKUP($B486,'Distance from BP'!$A$1:$F$3179,5,FALSE)</f>
        <v>218.16</v>
      </c>
      <c r="N486">
        <f>VLOOKUP($B486,'Distance from BP'!$A$1:$F$3179,6,FALSE)</f>
        <v>210.47</v>
      </c>
      <c r="O486" s="7">
        <f>VLOOKUP(B486,'tax data'!$A$1:$M$3179,12,FALSE)</f>
        <v>3747945.9414068386</v>
      </c>
    </row>
    <row r="487" spans="1:15" x14ac:dyDescent="0.2">
      <c r="A487" s="1">
        <v>45902</v>
      </c>
      <c r="B487" t="s">
        <v>144</v>
      </c>
      <c r="C487" t="s">
        <v>421</v>
      </c>
      <c r="D487" t="s">
        <v>1022</v>
      </c>
      <c r="E487">
        <v>592</v>
      </c>
      <c r="F487">
        <v>589</v>
      </c>
      <c r="G487">
        <f>VLOOKUP($D487,Dummy!$C$2:$I$1194,4,FALSE)</f>
        <v>0</v>
      </c>
      <c r="H487">
        <f>VLOOKUP($D487,Dummy!$C$2:$I$1194,5,FALSE)</f>
        <v>0</v>
      </c>
      <c r="I487">
        <f>VLOOKUP($D487,Dummy!$C$2:$I$1194,6,FALSE)</f>
        <v>0</v>
      </c>
      <c r="J487">
        <f>VLOOKUP($D487,Dummy!$C$2:$I$1194,7,FALSE)</f>
        <v>0</v>
      </c>
      <c r="K487">
        <f>VLOOKUP($B487,'Distance from BP'!$A$1:$F$3179,3,FALSE)</f>
        <v>140.05000000000001</v>
      </c>
      <c r="L487">
        <f>VLOOKUP($B487,'Distance from BP'!$A$1:$F$3179,4,FALSE)</f>
        <v>150.06</v>
      </c>
      <c r="M487">
        <f>VLOOKUP($B487,'Distance from BP'!$A$1:$F$3179,5,FALSE)</f>
        <v>216.79</v>
      </c>
      <c r="N487">
        <f>VLOOKUP($B487,'Distance from BP'!$A$1:$F$3179,6,FALSE)</f>
        <v>205.51</v>
      </c>
      <c r="O487" s="7">
        <f>VLOOKUP(B487,'tax data'!$A$1:$M$3179,12,FALSE)</f>
        <v>3512618.3851388134</v>
      </c>
    </row>
    <row r="488" spans="1:15" x14ac:dyDescent="0.2">
      <c r="A488" s="1">
        <v>45902</v>
      </c>
      <c r="B488" t="s">
        <v>145</v>
      </c>
      <c r="C488" t="s">
        <v>428</v>
      </c>
      <c r="D488" t="s">
        <v>1023</v>
      </c>
      <c r="E488">
        <v>593.9</v>
      </c>
      <c r="F488">
        <v>586.9</v>
      </c>
      <c r="G488">
        <f>VLOOKUP($D488,Dummy!$C$2:$I$1194,4,FALSE)</f>
        <v>0</v>
      </c>
      <c r="H488">
        <f>VLOOKUP($D488,Dummy!$C$2:$I$1194,5,FALSE)</f>
        <v>0</v>
      </c>
      <c r="I488">
        <f>VLOOKUP($D488,Dummy!$C$2:$I$1194,6,FALSE)</f>
        <v>0</v>
      </c>
      <c r="J488">
        <f>VLOOKUP($D488,Dummy!$C$2:$I$1194,7,FALSE)</f>
        <v>0</v>
      </c>
      <c r="K488">
        <f>VLOOKUP($B488,'Distance from BP'!$A$1:$F$3179,3,FALSE)</f>
        <v>132.13999999999999</v>
      </c>
      <c r="L488">
        <f>VLOOKUP($B488,'Distance from BP'!$A$1:$F$3179,4,FALSE)</f>
        <v>143.55000000000001</v>
      </c>
      <c r="M488">
        <f>VLOOKUP($B488,'Distance from BP'!$A$1:$F$3179,5,FALSE)</f>
        <v>209.88</v>
      </c>
      <c r="N488">
        <f>VLOOKUP($B488,'Distance from BP'!$A$1:$F$3179,6,FALSE)</f>
        <v>201.99</v>
      </c>
      <c r="O488" s="7">
        <f>VLOOKUP(B488,'tax data'!$A$1:$M$3179,12,FALSE)</f>
        <v>3363897.6532677058</v>
      </c>
    </row>
    <row r="489" spans="1:15" x14ac:dyDescent="0.2">
      <c r="A489" s="1">
        <v>45902</v>
      </c>
      <c r="B489" t="s">
        <v>145</v>
      </c>
      <c r="C489" t="s">
        <v>482</v>
      </c>
      <c r="D489" t="s">
        <v>1024</v>
      </c>
      <c r="E489">
        <v>577</v>
      </c>
      <c r="F489">
        <v>572</v>
      </c>
      <c r="G489">
        <f>VLOOKUP($D489,Dummy!$C$2:$I$1194,4,FALSE)</f>
        <v>0</v>
      </c>
      <c r="H489">
        <f>VLOOKUP($D489,Dummy!$C$2:$I$1194,5,FALSE)</f>
        <v>0</v>
      </c>
      <c r="I489">
        <f>VLOOKUP($D489,Dummy!$C$2:$I$1194,6,FALSE)</f>
        <v>0</v>
      </c>
      <c r="J489">
        <f>VLOOKUP($D489,Dummy!$C$2:$I$1194,7,FALSE)</f>
        <v>0</v>
      </c>
      <c r="K489">
        <f>VLOOKUP($B489,'Distance from BP'!$A$1:$F$3179,3,FALSE)</f>
        <v>132.13999999999999</v>
      </c>
      <c r="L489">
        <f>VLOOKUP($B489,'Distance from BP'!$A$1:$F$3179,4,FALSE)</f>
        <v>143.55000000000001</v>
      </c>
      <c r="M489">
        <f>VLOOKUP($B489,'Distance from BP'!$A$1:$F$3179,5,FALSE)</f>
        <v>209.88</v>
      </c>
      <c r="N489">
        <f>VLOOKUP($B489,'Distance from BP'!$A$1:$F$3179,6,FALSE)</f>
        <v>201.99</v>
      </c>
      <c r="O489" s="7">
        <f>VLOOKUP(B489,'tax data'!$A$1:$M$3179,12,FALSE)</f>
        <v>3363897.6532677058</v>
      </c>
    </row>
    <row r="490" spans="1:15" x14ac:dyDescent="0.2">
      <c r="A490" s="1">
        <v>45902</v>
      </c>
      <c r="B490" t="s">
        <v>145</v>
      </c>
      <c r="C490" t="s">
        <v>483</v>
      </c>
      <c r="D490" t="s">
        <v>1025</v>
      </c>
      <c r="E490">
        <v>570</v>
      </c>
      <c r="F490" t="e">
        <v>#N/A</v>
      </c>
      <c r="G490">
        <f>VLOOKUP($D490,Dummy!$C$2:$I$1194,4,FALSE)</f>
        <v>0</v>
      </c>
      <c r="H490">
        <f>VLOOKUP($D490,Dummy!$C$2:$I$1194,5,FALSE)</f>
        <v>0</v>
      </c>
      <c r="I490">
        <f>VLOOKUP($D490,Dummy!$C$2:$I$1194,6,FALSE)</f>
        <v>0</v>
      </c>
      <c r="J490">
        <f>VLOOKUP($D490,Dummy!$C$2:$I$1194,7,FALSE)</f>
        <v>0</v>
      </c>
      <c r="K490">
        <f>VLOOKUP($B490,'Distance from BP'!$A$1:$F$3179,3,FALSE)</f>
        <v>132.13999999999999</v>
      </c>
      <c r="L490">
        <f>VLOOKUP($B490,'Distance from BP'!$A$1:$F$3179,4,FALSE)</f>
        <v>143.55000000000001</v>
      </c>
      <c r="M490">
        <f>VLOOKUP($B490,'Distance from BP'!$A$1:$F$3179,5,FALSE)</f>
        <v>209.88</v>
      </c>
      <c r="N490">
        <f>VLOOKUP($B490,'Distance from BP'!$A$1:$F$3179,6,FALSE)</f>
        <v>201.99</v>
      </c>
      <c r="O490" s="7">
        <f>VLOOKUP(B490,'tax data'!$A$1:$M$3179,12,FALSE)</f>
        <v>3363897.6532677058</v>
      </c>
    </row>
    <row r="491" spans="1:15" x14ac:dyDescent="0.2">
      <c r="A491" s="1">
        <v>45902</v>
      </c>
      <c r="B491" t="s">
        <v>145</v>
      </c>
      <c r="C491" t="s">
        <v>421</v>
      </c>
      <c r="D491" t="s">
        <v>1026</v>
      </c>
      <c r="E491">
        <v>592</v>
      </c>
      <c r="F491">
        <v>589</v>
      </c>
      <c r="G491">
        <f>VLOOKUP($D491,Dummy!$C$2:$I$1194,4,FALSE)</f>
        <v>0</v>
      </c>
      <c r="H491">
        <f>VLOOKUP($D491,Dummy!$C$2:$I$1194,5,FALSE)</f>
        <v>0</v>
      </c>
      <c r="I491">
        <f>VLOOKUP($D491,Dummy!$C$2:$I$1194,6,FALSE)</f>
        <v>0</v>
      </c>
      <c r="J491">
        <f>VLOOKUP($D491,Dummy!$C$2:$I$1194,7,FALSE)</f>
        <v>0</v>
      </c>
      <c r="K491">
        <f>VLOOKUP($B491,'Distance from BP'!$A$1:$F$3179,3,FALSE)</f>
        <v>132.13999999999999</v>
      </c>
      <c r="L491">
        <f>VLOOKUP($B491,'Distance from BP'!$A$1:$F$3179,4,FALSE)</f>
        <v>143.55000000000001</v>
      </c>
      <c r="M491">
        <f>VLOOKUP($B491,'Distance from BP'!$A$1:$F$3179,5,FALSE)</f>
        <v>209.88</v>
      </c>
      <c r="N491">
        <f>VLOOKUP($B491,'Distance from BP'!$A$1:$F$3179,6,FALSE)</f>
        <v>201.99</v>
      </c>
      <c r="O491" s="7">
        <f>VLOOKUP(B491,'tax data'!$A$1:$M$3179,12,FALSE)</f>
        <v>3363897.6532677058</v>
      </c>
    </row>
    <row r="492" spans="1:15" x14ac:dyDescent="0.2">
      <c r="A492" s="1">
        <v>45902</v>
      </c>
      <c r="B492" t="s">
        <v>145</v>
      </c>
      <c r="C492" t="s">
        <v>464</v>
      </c>
      <c r="D492" t="s">
        <v>1027</v>
      </c>
      <c r="E492">
        <v>577</v>
      </c>
      <c r="F492">
        <v>580</v>
      </c>
      <c r="G492">
        <f>VLOOKUP($D492,Dummy!$C$2:$I$1194,4,FALSE)</f>
        <v>0</v>
      </c>
      <c r="H492">
        <f>VLOOKUP($D492,Dummy!$C$2:$I$1194,5,FALSE)</f>
        <v>0</v>
      </c>
      <c r="I492">
        <f>VLOOKUP($D492,Dummy!$C$2:$I$1194,6,FALSE)</f>
        <v>0</v>
      </c>
      <c r="J492">
        <f>VLOOKUP($D492,Dummy!$C$2:$I$1194,7,FALSE)</f>
        <v>0</v>
      </c>
      <c r="K492">
        <f>VLOOKUP($B492,'Distance from BP'!$A$1:$F$3179,3,FALSE)</f>
        <v>132.13999999999999</v>
      </c>
      <c r="L492">
        <f>VLOOKUP($B492,'Distance from BP'!$A$1:$F$3179,4,FALSE)</f>
        <v>143.55000000000001</v>
      </c>
      <c r="M492">
        <f>VLOOKUP($B492,'Distance from BP'!$A$1:$F$3179,5,FALSE)</f>
        <v>209.88</v>
      </c>
      <c r="N492">
        <f>VLOOKUP($B492,'Distance from BP'!$A$1:$F$3179,6,FALSE)</f>
        <v>201.99</v>
      </c>
      <c r="O492" s="7">
        <f>VLOOKUP(B492,'tax data'!$A$1:$M$3179,12,FALSE)</f>
        <v>3363897.6532677058</v>
      </c>
    </row>
    <row r="493" spans="1:15" x14ac:dyDescent="0.2">
      <c r="A493" s="1">
        <v>45902</v>
      </c>
      <c r="B493" t="s">
        <v>146</v>
      </c>
      <c r="C493" t="s">
        <v>421</v>
      </c>
      <c r="D493" t="s">
        <v>1028</v>
      </c>
      <c r="E493">
        <v>592</v>
      </c>
      <c r="F493">
        <v>589</v>
      </c>
      <c r="G493">
        <f>VLOOKUP($D493,Dummy!$C$2:$I$1194,4,FALSE)</f>
        <v>0</v>
      </c>
      <c r="H493">
        <f>VLOOKUP($D493,Dummy!$C$2:$I$1194,5,FALSE)</f>
        <v>0</v>
      </c>
      <c r="I493">
        <f>VLOOKUP($D493,Dummy!$C$2:$I$1194,6,FALSE)</f>
        <v>0</v>
      </c>
      <c r="J493">
        <f>VLOOKUP($D493,Dummy!$C$2:$I$1194,7,FALSE)</f>
        <v>0</v>
      </c>
      <c r="K493">
        <f>VLOOKUP($B493,'Distance from BP'!$A$1:$F$3179,3,FALSE)</f>
        <v>154.72</v>
      </c>
      <c r="L493">
        <f>VLOOKUP($B493,'Distance from BP'!$A$1:$F$3179,4,FALSE)</f>
        <v>199.62</v>
      </c>
      <c r="M493">
        <f>VLOOKUP($B493,'Distance from BP'!$A$1:$F$3179,5,FALSE)</f>
        <v>245.53</v>
      </c>
      <c r="N493">
        <f>VLOOKUP($B493,'Distance from BP'!$A$1:$F$3179,6,FALSE)</f>
        <v>202.96</v>
      </c>
      <c r="O493" s="7">
        <f>VLOOKUP(B493,'tax data'!$A$1:$M$3179,12,FALSE)</f>
        <v>3809037.3291297653</v>
      </c>
    </row>
    <row r="494" spans="1:15" x14ac:dyDescent="0.2">
      <c r="A494" s="1">
        <v>45902</v>
      </c>
      <c r="B494" t="s">
        <v>146</v>
      </c>
      <c r="C494" t="s">
        <v>428</v>
      </c>
      <c r="D494" t="s">
        <v>1029</v>
      </c>
      <c r="E494">
        <v>593.9</v>
      </c>
      <c r="F494">
        <v>586.9</v>
      </c>
      <c r="G494">
        <f>VLOOKUP($D494,Dummy!$C$2:$I$1194,4,FALSE)</f>
        <v>0</v>
      </c>
      <c r="H494">
        <f>VLOOKUP($D494,Dummy!$C$2:$I$1194,5,FALSE)</f>
        <v>0</v>
      </c>
      <c r="I494">
        <f>VLOOKUP($D494,Dummy!$C$2:$I$1194,6,FALSE)</f>
        <v>0</v>
      </c>
      <c r="J494">
        <f>VLOOKUP($D494,Dummy!$C$2:$I$1194,7,FALSE)</f>
        <v>0</v>
      </c>
      <c r="K494">
        <f>VLOOKUP($B494,'Distance from BP'!$A$1:$F$3179,3,FALSE)</f>
        <v>154.72</v>
      </c>
      <c r="L494">
        <f>VLOOKUP($B494,'Distance from BP'!$A$1:$F$3179,4,FALSE)</f>
        <v>199.62</v>
      </c>
      <c r="M494">
        <f>VLOOKUP($B494,'Distance from BP'!$A$1:$F$3179,5,FALSE)</f>
        <v>245.53</v>
      </c>
      <c r="N494">
        <f>VLOOKUP($B494,'Distance from BP'!$A$1:$F$3179,6,FALSE)</f>
        <v>202.96</v>
      </c>
      <c r="O494" s="7">
        <f>VLOOKUP(B494,'tax data'!$A$1:$M$3179,12,FALSE)</f>
        <v>3809037.3291297653</v>
      </c>
    </row>
    <row r="495" spans="1:15" x14ac:dyDescent="0.2">
      <c r="A495" s="1">
        <v>45902</v>
      </c>
      <c r="B495" t="s">
        <v>146</v>
      </c>
      <c r="C495" t="s">
        <v>426</v>
      </c>
      <c r="D495" t="s">
        <v>1030</v>
      </c>
      <c r="E495">
        <v>591.9</v>
      </c>
      <c r="F495">
        <v>588.9</v>
      </c>
      <c r="G495">
        <f>VLOOKUP($D495,Dummy!$C$2:$I$1194,4,FALSE)</f>
        <v>0</v>
      </c>
      <c r="H495">
        <f>VLOOKUP($D495,Dummy!$C$2:$I$1194,5,FALSE)</f>
        <v>0</v>
      </c>
      <c r="I495">
        <f>VLOOKUP($D495,Dummy!$C$2:$I$1194,6,FALSE)</f>
        <v>0</v>
      </c>
      <c r="J495">
        <f>VLOOKUP($D495,Dummy!$C$2:$I$1194,7,FALSE)</f>
        <v>0</v>
      </c>
      <c r="K495">
        <f>VLOOKUP($B495,'Distance from BP'!$A$1:$F$3179,3,FALSE)</f>
        <v>154.72</v>
      </c>
      <c r="L495">
        <f>VLOOKUP($B495,'Distance from BP'!$A$1:$F$3179,4,FALSE)</f>
        <v>199.62</v>
      </c>
      <c r="M495">
        <f>VLOOKUP($B495,'Distance from BP'!$A$1:$F$3179,5,FALSE)</f>
        <v>245.53</v>
      </c>
      <c r="N495">
        <f>VLOOKUP($B495,'Distance from BP'!$A$1:$F$3179,6,FALSE)</f>
        <v>202.96</v>
      </c>
      <c r="O495" s="7">
        <f>VLOOKUP(B495,'tax data'!$A$1:$M$3179,12,FALSE)</f>
        <v>3809037.3291297653</v>
      </c>
    </row>
    <row r="496" spans="1:15" x14ac:dyDescent="0.2">
      <c r="A496" s="1">
        <v>45902</v>
      </c>
      <c r="B496" t="s">
        <v>146</v>
      </c>
      <c r="C496" t="s">
        <v>460</v>
      </c>
      <c r="D496" t="s">
        <v>1031</v>
      </c>
      <c r="E496">
        <v>589</v>
      </c>
      <c r="F496">
        <v>583</v>
      </c>
      <c r="G496">
        <f>VLOOKUP($D496,Dummy!$C$2:$I$1194,4,FALSE)</f>
        <v>0</v>
      </c>
      <c r="H496">
        <f>VLOOKUP($D496,Dummy!$C$2:$I$1194,5,FALSE)</f>
        <v>0</v>
      </c>
      <c r="I496">
        <f>VLOOKUP($D496,Dummy!$C$2:$I$1194,6,FALSE)</f>
        <v>0</v>
      </c>
      <c r="J496">
        <f>VLOOKUP($D496,Dummy!$C$2:$I$1194,7,FALSE)</f>
        <v>0</v>
      </c>
      <c r="K496">
        <f>VLOOKUP($B496,'Distance from BP'!$A$1:$F$3179,3,FALSE)</f>
        <v>154.72</v>
      </c>
      <c r="L496">
        <f>VLOOKUP($B496,'Distance from BP'!$A$1:$F$3179,4,FALSE)</f>
        <v>199.62</v>
      </c>
      <c r="M496">
        <f>VLOOKUP($B496,'Distance from BP'!$A$1:$F$3179,5,FALSE)</f>
        <v>245.53</v>
      </c>
      <c r="N496">
        <f>VLOOKUP($B496,'Distance from BP'!$A$1:$F$3179,6,FALSE)</f>
        <v>202.96</v>
      </c>
      <c r="O496" s="7">
        <f>VLOOKUP(B496,'tax data'!$A$1:$M$3179,12,FALSE)</f>
        <v>3809037.3291297653</v>
      </c>
    </row>
    <row r="497" spans="1:15" x14ac:dyDescent="0.2">
      <c r="A497" s="1">
        <v>45902</v>
      </c>
      <c r="B497" t="s">
        <v>147</v>
      </c>
      <c r="C497" t="s">
        <v>468</v>
      </c>
      <c r="D497" t="s">
        <v>1032</v>
      </c>
      <c r="E497">
        <v>579</v>
      </c>
      <c r="F497">
        <v>571</v>
      </c>
      <c r="G497">
        <f>VLOOKUP($D497,Dummy!$C$2:$I$1194,4,FALSE)</f>
        <v>0</v>
      </c>
      <c r="H497">
        <f>VLOOKUP($D497,Dummy!$C$2:$I$1194,5,FALSE)</f>
        <v>0</v>
      </c>
      <c r="I497">
        <f>VLOOKUP($D497,Dummy!$C$2:$I$1194,6,FALSE)</f>
        <v>0</v>
      </c>
      <c r="J497">
        <f>VLOOKUP($D497,Dummy!$C$2:$I$1194,7,FALSE)</f>
        <v>0</v>
      </c>
      <c r="K497">
        <f>VLOOKUP($B497,'Distance from BP'!$A$1:$F$3179,3,FALSE)</f>
        <v>155.79</v>
      </c>
      <c r="L497">
        <f>VLOOKUP($B497,'Distance from BP'!$A$1:$F$3179,4,FALSE)</f>
        <v>208.05</v>
      </c>
      <c r="M497">
        <f>VLOOKUP($B497,'Distance from BP'!$A$1:$F$3179,5,FALSE)</f>
        <v>252.19</v>
      </c>
      <c r="N497">
        <f>VLOOKUP($B497,'Distance from BP'!$A$1:$F$3179,6,FALSE)</f>
        <v>209.93</v>
      </c>
      <c r="O497" s="7">
        <f>VLOOKUP(B497,'tax data'!$A$1:$M$3179,12,FALSE)</f>
        <v>2949911.590669014</v>
      </c>
    </row>
    <row r="498" spans="1:15" x14ac:dyDescent="0.2">
      <c r="A498" s="1">
        <v>45902</v>
      </c>
      <c r="B498" t="s">
        <v>148</v>
      </c>
      <c r="C498" t="s">
        <v>468</v>
      </c>
      <c r="D498" t="s">
        <v>1033</v>
      </c>
      <c r="E498">
        <v>580</v>
      </c>
      <c r="F498">
        <v>578</v>
      </c>
      <c r="G498">
        <f>VLOOKUP($D498,Dummy!$C$2:$I$1194,4,FALSE)</f>
        <v>0</v>
      </c>
      <c r="H498">
        <f>VLOOKUP($D498,Dummy!$C$2:$I$1194,5,FALSE)</f>
        <v>0</v>
      </c>
      <c r="I498">
        <f>VLOOKUP($D498,Dummy!$C$2:$I$1194,6,FALSE)</f>
        <v>0</v>
      </c>
      <c r="J498">
        <f>VLOOKUP($D498,Dummy!$C$2:$I$1194,7,FALSE)</f>
        <v>0</v>
      </c>
      <c r="K498">
        <f>VLOOKUP($B498,'Distance from BP'!$A$1:$F$3179,3,FALSE)</f>
        <v>163.41999999999999</v>
      </c>
      <c r="L498">
        <f>VLOOKUP($B498,'Distance from BP'!$A$1:$F$3179,4,FALSE)</f>
        <v>202.57</v>
      </c>
      <c r="M498">
        <f>VLOOKUP($B498,'Distance from BP'!$A$1:$F$3179,5,FALSE)</f>
        <v>245.85</v>
      </c>
      <c r="N498">
        <f>VLOOKUP($B498,'Distance from BP'!$A$1:$F$3179,6,FALSE)</f>
        <v>231.03</v>
      </c>
      <c r="O498" s="7">
        <f>VLOOKUP(B498,'tax data'!$A$1:$M$3179,12,FALSE)</f>
        <v>3528626.1105085742</v>
      </c>
    </row>
    <row r="499" spans="1:15" x14ac:dyDescent="0.2">
      <c r="A499" s="1">
        <v>45902</v>
      </c>
      <c r="B499" t="s">
        <v>149</v>
      </c>
      <c r="C499" t="s">
        <v>422</v>
      </c>
      <c r="D499" t="s">
        <v>1034</v>
      </c>
      <c r="E499">
        <v>591</v>
      </c>
      <c r="F499">
        <v>588</v>
      </c>
      <c r="G499">
        <f>VLOOKUP($D499,Dummy!$C$2:$I$1194,4,FALSE)</f>
        <v>0</v>
      </c>
      <c r="H499">
        <f>VLOOKUP($D499,Dummy!$C$2:$I$1194,5,FALSE)</f>
        <v>0</v>
      </c>
      <c r="I499">
        <f>VLOOKUP($D499,Dummy!$C$2:$I$1194,6,FALSE)</f>
        <v>0</v>
      </c>
      <c r="J499">
        <f>VLOOKUP($D499,Dummy!$C$2:$I$1194,7,FALSE)</f>
        <v>0</v>
      </c>
      <c r="K499">
        <f>VLOOKUP($B499,'Distance from BP'!$A$1:$F$3179,3,FALSE)</f>
        <v>94.78</v>
      </c>
      <c r="L499">
        <f>VLOOKUP($B499,'Distance from BP'!$A$1:$F$3179,4,FALSE)</f>
        <v>107.48</v>
      </c>
      <c r="M499">
        <f>VLOOKUP($B499,'Distance from BP'!$A$1:$F$3179,5,FALSE)</f>
        <v>111.82</v>
      </c>
      <c r="N499">
        <f>VLOOKUP($B499,'Distance from BP'!$A$1:$F$3179,6,FALSE)</f>
        <v>101.42</v>
      </c>
      <c r="O499" s="7">
        <f>VLOOKUP(B499,'tax data'!$A$1:$M$3179,12,FALSE)</f>
        <v>3727294.2428035042</v>
      </c>
    </row>
    <row r="500" spans="1:15" x14ac:dyDescent="0.2">
      <c r="A500" s="1">
        <v>45902</v>
      </c>
      <c r="B500" t="s">
        <v>150</v>
      </c>
      <c r="C500" t="s">
        <v>484</v>
      </c>
      <c r="D500" t="s">
        <v>1035</v>
      </c>
      <c r="E500">
        <v>578.9</v>
      </c>
      <c r="F500">
        <v>571.9</v>
      </c>
      <c r="G500">
        <f>VLOOKUP($D500,Dummy!$C$2:$I$1194,4,FALSE)</f>
        <v>0</v>
      </c>
      <c r="H500">
        <f>VLOOKUP($D500,Dummy!$C$2:$I$1194,5,FALSE)</f>
        <v>0</v>
      </c>
      <c r="I500">
        <f>VLOOKUP($D500,Dummy!$C$2:$I$1194,6,FALSE)</f>
        <v>0</v>
      </c>
      <c r="J500">
        <f>VLOOKUP($D500,Dummy!$C$2:$I$1194,7,FALSE)</f>
        <v>0</v>
      </c>
      <c r="K500">
        <f>VLOOKUP($B500,'Distance from BP'!$A$1:$F$3179,3,FALSE)</f>
        <v>132</v>
      </c>
      <c r="L500">
        <f>VLOOKUP($B500,'Distance from BP'!$A$1:$F$3179,4,FALSE)</f>
        <v>160.86000000000001</v>
      </c>
      <c r="M500">
        <f>VLOOKUP($B500,'Distance from BP'!$A$1:$F$3179,5,FALSE)</f>
        <v>157.44</v>
      </c>
      <c r="N500">
        <f>VLOOKUP($B500,'Distance from BP'!$A$1:$F$3179,6,FALSE)</f>
        <v>138.28</v>
      </c>
      <c r="O500" s="7">
        <f>VLOOKUP(B500,'tax data'!$A$1:$M$3179,12,FALSE)</f>
        <v>3802174.1772277229</v>
      </c>
    </row>
    <row r="501" spans="1:15" x14ac:dyDescent="0.2">
      <c r="A501" s="1">
        <v>45902</v>
      </c>
      <c r="B501" t="s">
        <v>151</v>
      </c>
      <c r="C501" t="s">
        <v>465</v>
      </c>
      <c r="D501" t="s">
        <v>1036</v>
      </c>
      <c r="E501">
        <v>579</v>
      </c>
      <c r="F501">
        <v>560</v>
      </c>
      <c r="G501">
        <f>VLOOKUP($D501,Dummy!$C$2:$I$1194,4,FALSE)</f>
        <v>0</v>
      </c>
      <c r="H501">
        <f>VLOOKUP($D501,Dummy!$C$2:$I$1194,5,FALSE)</f>
        <v>0</v>
      </c>
      <c r="I501">
        <f>VLOOKUP($D501,Dummy!$C$2:$I$1194,6,FALSE)</f>
        <v>0</v>
      </c>
      <c r="J501">
        <f>VLOOKUP($D501,Dummy!$C$2:$I$1194,7,FALSE)</f>
        <v>0</v>
      </c>
      <c r="K501">
        <f>VLOOKUP($B501,'Distance from BP'!$A$1:$F$3179,3,FALSE)</f>
        <v>35.74</v>
      </c>
      <c r="L501">
        <f>VLOOKUP($B501,'Distance from BP'!$A$1:$F$3179,4,FALSE)</f>
        <v>41.48</v>
      </c>
      <c r="M501">
        <f>VLOOKUP($B501,'Distance from BP'!$A$1:$F$3179,5,FALSE)</f>
        <v>28.19</v>
      </c>
      <c r="N501">
        <f>VLOOKUP($B501,'Distance from BP'!$A$1:$F$3179,6,FALSE)</f>
        <v>20.32</v>
      </c>
      <c r="O501" s="7">
        <f>VLOOKUP(B501,'tax data'!$A$1:$M$3179,12,FALSE)</f>
        <v>4751810.5903886193</v>
      </c>
    </row>
    <row r="502" spans="1:15" x14ac:dyDescent="0.2">
      <c r="A502" s="1">
        <v>45902</v>
      </c>
      <c r="B502" t="s">
        <v>152</v>
      </c>
      <c r="C502" t="s">
        <v>421</v>
      </c>
      <c r="D502" t="s">
        <v>1037</v>
      </c>
      <c r="E502">
        <v>592</v>
      </c>
      <c r="F502">
        <v>591</v>
      </c>
      <c r="G502">
        <f>VLOOKUP($D502,Dummy!$C$2:$I$1194,4,FALSE)</f>
        <v>0</v>
      </c>
      <c r="H502">
        <f>VLOOKUP($D502,Dummy!$C$2:$I$1194,5,FALSE)</f>
        <v>0</v>
      </c>
      <c r="I502">
        <f>VLOOKUP($D502,Dummy!$C$2:$I$1194,6,FALSE)</f>
        <v>0</v>
      </c>
      <c r="J502">
        <f>VLOOKUP($D502,Dummy!$C$2:$I$1194,7,FALSE)</f>
        <v>0</v>
      </c>
      <c r="K502">
        <f>VLOOKUP($B502,'Distance from BP'!$A$1:$F$3179,3,FALSE)</f>
        <v>163.59</v>
      </c>
      <c r="L502">
        <f>VLOOKUP($B502,'Distance from BP'!$A$1:$F$3179,4,FALSE)</f>
        <v>238.02</v>
      </c>
      <c r="M502">
        <f>VLOOKUP($B502,'Distance from BP'!$A$1:$F$3179,5,FALSE)</f>
        <v>249.56</v>
      </c>
      <c r="N502">
        <f>VLOOKUP($B502,'Distance from BP'!$A$1:$F$3179,6,FALSE)</f>
        <v>221.96</v>
      </c>
      <c r="O502" s="7">
        <f>VLOOKUP(B502,'tax data'!$A$1:$M$3179,12,FALSE)</f>
        <v>3705337.3206106871</v>
      </c>
    </row>
    <row r="503" spans="1:15" x14ac:dyDescent="0.2">
      <c r="A503" s="1">
        <v>45902</v>
      </c>
      <c r="B503" t="s">
        <v>153</v>
      </c>
      <c r="C503" t="s">
        <v>426</v>
      </c>
      <c r="D503" t="s">
        <v>1038</v>
      </c>
      <c r="E503">
        <v>591.9</v>
      </c>
      <c r="F503">
        <v>588.9</v>
      </c>
      <c r="G503">
        <f>VLOOKUP($D503,Dummy!$C$2:$I$1194,4,FALSE)</f>
        <v>0</v>
      </c>
      <c r="H503">
        <f>VLOOKUP($D503,Dummy!$C$2:$I$1194,5,FALSE)</f>
        <v>0</v>
      </c>
      <c r="I503">
        <f>VLOOKUP($D503,Dummy!$C$2:$I$1194,6,FALSE)</f>
        <v>0</v>
      </c>
      <c r="J503">
        <f>VLOOKUP($D503,Dummy!$C$2:$I$1194,7,FALSE)</f>
        <v>0</v>
      </c>
      <c r="K503">
        <f>VLOOKUP($B503,'Distance from BP'!$A$1:$F$3179,3,FALSE)</f>
        <v>50.63</v>
      </c>
      <c r="L503">
        <f>VLOOKUP($B503,'Distance from BP'!$A$1:$F$3179,4,FALSE)</f>
        <v>66.73</v>
      </c>
      <c r="M503">
        <f>VLOOKUP($B503,'Distance from BP'!$A$1:$F$3179,5,FALSE)</f>
        <v>60.23</v>
      </c>
      <c r="N503">
        <f>VLOOKUP($B503,'Distance from BP'!$A$1:$F$3179,6,FALSE)</f>
        <v>56.32</v>
      </c>
      <c r="O503" s="7">
        <f>VLOOKUP(B503,'tax data'!$A$1:$M$3179,12,FALSE)</f>
        <v>4825045.4993394976</v>
      </c>
    </row>
    <row r="504" spans="1:15" x14ac:dyDescent="0.2">
      <c r="A504" s="1">
        <v>45902</v>
      </c>
      <c r="B504" t="s">
        <v>153</v>
      </c>
      <c r="C504" t="s">
        <v>422</v>
      </c>
      <c r="D504" t="s">
        <v>1039</v>
      </c>
      <c r="E504">
        <v>590</v>
      </c>
      <c r="F504">
        <v>587</v>
      </c>
      <c r="G504">
        <f>VLOOKUP($D504,Dummy!$C$2:$I$1194,4,FALSE)</f>
        <v>0</v>
      </c>
      <c r="H504">
        <f>VLOOKUP($D504,Dummy!$C$2:$I$1194,5,FALSE)</f>
        <v>0</v>
      </c>
      <c r="I504">
        <f>VLOOKUP($D504,Dummy!$C$2:$I$1194,6,FALSE)</f>
        <v>0</v>
      </c>
      <c r="J504">
        <f>VLOOKUP($D504,Dummy!$C$2:$I$1194,7,FALSE)</f>
        <v>0</v>
      </c>
      <c r="K504">
        <f>VLOOKUP($B504,'Distance from BP'!$A$1:$F$3179,3,FALSE)</f>
        <v>50.63</v>
      </c>
      <c r="L504">
        <f>VLOOKUP($B504,'Distance from BP'!$A$1:$F$3179,4,FALSE)</f>
        <v>66.73</v>
      </c>
      <c r="M504">
        <f>VLOOKUP($B504,'Distance from BP'!$A$1:$F$3179,5,FALSE)</f>
        <v>60.23</v>
      </c>
      <c r="N504">
        <f>VLOOKUP($B504,'Distance from BP'!$A$1:$F$3179,6,FALSE)</f>
        <v>56.32</v>
      </c>
      <c r="O504" s="7">
        <f>VLOOKUP(B504,'tax data'!$A$1:$M$3179,12,FALSE)</f>
        <v>4825045.4993394976</v>
      </c>
    </row>
    <row r="505" spans="1:15" x14ac:dyDescent="0.2">
      <c r="A505" s="1">
        <v>45902</v>
      </c>
      <c r="B505" t="s">
        <v>153</v>
      </c>
      <c r="C505" t="s">
        <v>421</v>
      </c>
      <c r="D505" t="s">
        <v>1040</v>
      </c>
      <c r="E505">
        <v>592</v>
      </c>
      <c r="F505">
        <v>589</v>
      </c>
      <c r="G505">
        <f>VLOOKUP($D505,Dummy!$C$2:$I$1194,4,FALSE)</f>
        <v>0</v>
      </c>
      <c r="H505">
        <f>VLOOKUP($D505,Dummy!$C$2:$I$1194,5,FALSE)</f>
        <v>0</v>
      </c>
      <c r="I505">
        <f>VLOOKUP($D505,Dummy!$C$2:$I$1194,6,FALSE)</f>
        <v>0</v>
      </c>
      <c r="J505">
        <f>VLOOKUP($D505,Dummy!$C$2:$I$1194,7,FALSE)</f>
        <v>0</v>
      </c>
      <c r="K505">
        <f>VLOOKUP($B505,'Distance from BP'!$A$1:$F$3179,3,FALSE)</f>
        <v>50.63</v>
      </c>
      <c r="L505">
        <f>VLOOKUP($B505,'Distance from BP'!$A$1:$F$3179,4,FALSE)</f>
        <v>66.73</v>
      </c>
      <c r="M505">
        <f>VLOOKUP($B505,'Distance from BP'!$A$1:$F$3179,5,FALSE)</f>
        <v>60.23</v>
      </c>
      <c r="N505">
        <f>VLOOKUP($B505,'Distance from BP'!$A$1:$F$3179,6,FALSE)</f>
        <v>56.32</v>
      </c>
      <c r="O505" s="7">
        <f>VLOOKUP(B505,'tax data'!$A$1:$M$3179,12,FALSE)</f>
        <v>4825045.4993394976</v>
      </c>
    </row>
    <row r="506" spans="1:15" x14ac:dyDescent="0.2">
      <c r="A506" s="1">
        <v>45902</v>
      </c>
      <c r="B506" t="s">
        <v>153</v>
      </c>
      <c r="C506" t="s">
        <v>421</v>
      </c>
      <c r="D506" t="s">
        <v>1041</v>
      </c>
      <c r="E506">
        <v>641</v>
      </c>
      <c r="F506">
        <v>638</v>
      </c>
      <c r="G506">
        <f>VLOOKUP($D506,Dummy!$C$2:$I$1194,4,FALSE)</f>
        <v>1</v>
      </c>
      <c r="H506">
        <f>VLOOKUP($D506,Dummy!$C$2:$I$1194,5,FALSE)</f>
        <v>1</v>
      </c>
      <c r="I506">
        <f>VLOOKUP($D506,Dummy!$C$2:$I$1194,6,FALSE)</f>
        <v>1</v>
      </c>
      <c r="J506">
        <f>VLOOKUP($D506,Dummy!$C$2:$I$1194,7,FALSE)</f>
        <v>0</v>
      </c>
      <c r="K506">
        <f>VLOOKUP($B506,'Distance from BP'!$A$1:$F$3179,3,FALSE)</f>
        <v>50.63</v>
      </c>
      <c r="L506">
        <f>VLOOKUP($B506,'Distance from BP'!$A$1:$F$3179,4,FALSE)</f>
        <v>66.73</v>
      </c>
      <c r="M506">
        <f>VLOOKUP($B506,'Distance from BP'!$A$1:$F$3179,5,FALSE)</f>
        <v>60.23</v>
      </c>
      <c r="N506">
        <f>VLOOKUP($B506,'Distance from BP'!$A$1:$F$3179,6,FALSE)</f>
        <v>56.32</v>
      </c>
      <c r="O506" s="7">
        <f>VLOOKUP(B506,'tax data'!$A$1:$M$3179,12,FALSE)</f>
        <v>4825045.4993394976</v>
      </c>
    </row>
    <row r="507" spans="1:15" x14ac:dyDescent="0.2">
      <c r="A507" s="1">
        <v>45902</v>
      </c>
      <c r="B507" t="s">
        <v>153</v>
      </c>
      <c r="C507" t="s">
        <v>421</v>
      </c>
      <c r="D507" t="s">
        <v>1042</v>
      </c>
      <c r="E507">
        <v>641</v>
      </c>
      <c r="F507">
        <v>638</v>
      </c>
      <c r="G507">
        <f>VLOOKUP($D507,Dummy!$C$2:$I$1194,4,FALSE)</f>
        <v>1</v>
      </c>
      <c r="H507">
        <f>VLOOKUP($D507,Dummy!$C$2:$I$1194,5,FALSE)</f>
        <v>1</v>
      </c>
      <c r="I507">
        <f>VLOOKUP($D507,Dummy!$C$2:$I$1194,6,FALSE)</f>
        <v>1</v>
      </c>
      <c r="J507">
        <f>VLOOKUP($D507,Dummy!$C$2:$I$1194,7,FALSE)</f>
        <v>0</v>
      </c>
      <c r="K507">
        <f>VLOOKUP($B507,'Distance from BP'!$A$1:$F$3179,3,FALSE)</f>
        <v>50.63</v>
      </c>
      <c r="L507">
        <f>VLOOKUP($B507,'Distance from BP'!$A$1:$F$3179,4,FALSE)</f>
        <v>66.73</v>
      </c>
      <c r="M507">
        <f>VLOOKUP($B507,'Distance from BP'!$A$1:$F$3179,5,FALSE)</f>
        <v>60.23</v>
      </c>
      <c r="N507">
        <f>VLOOKUP($B507,'Distance from BP'!$A$1:$F$3179,6,FALSE)</f>
        <v>56.32</v>
      </c>
      <c r="O507" s="7">
        <f>VLOOKUP(B507,'tax data'!$A$1:$M$3179,12,FALSE)</f>
        <v>4825045.4993394976</v>
      </c>
    </row>
    <row r="508" spans="1:15" x14ac:dyDescent="0.2">
      <c r="A508" s="1">
        <v>45902</v>
      </c>
      <c r="B508" t="s">
        <v>153</v>
      </c>
      <c r="C508" t="s">
        <v>426</v>
      </c>
      <c r="D508" t="s">
        <v>1043</v>
      </c>
      <c r="E508">
        <v>591.9</v>
      </c>
      <c r="F508">
        <v>588.9</v>
      </c>
      <c r="G508">
        <f>VLOOKUP($D508,Dummy!$C$2:$I$1194,4,FALSE)</f>
        <v>0</v>
      </c>
      <c r="H508">
        <f>VLOOKUP($D508,Dummy!$C$2:$I$1194,5,FALSE)</f>
        <v>0</v>
      </c>
      <c r="I508">
        <f>VLOOKUP($D508,Dummy!$C$2:$I$1194,6,FALSE)</f>
        <v>0</v>
      </c>
      <c r="J508">
        <f>VLOOKUP($D508,Dummy!$C$2:$I$1194,7,FALSE)</f>
        <v>0</v>
      </c>
      <c r="K508">
        <f>VLOOKUP($B508,'Distance from BP'!$A$1:$F$3179,3,FALSE)</f>
        <v>50.63</v>
      </c>
      <c r="L508">
        <f>VLOOKUP($B508,'Distance from BP'!$A$1:$F$3179,4,FALSE)</f>
        <v>66.73</v>
      </c>
      <c r="M508">
        <f>VLOOKUP($B508,'Distance from BP'!$A$1:$F$3179,5,FALSE)</f>
        <v>60.23</v>
      </c>
      <c r="N508">
        <f>VLOOKUP($B508,'Distance from BP'!$A$1:$F$3179,6,FALSE)</f>
        <v>56.32</v>
      </c>
      <c r="O508" s="7">
        <f>VLOOKUP(B508,'tax data'!$A$1:$M$3179,12,FALSE)</f>
        <v>4825045.4993394976</v>
      </c>
    </row>
    <row r="509" spans="1:15" x14ac:dyDescent="0.2">
      <c r="A509" s="1">
        <v>45902</v>
      </c>
      <c r="B509" t="s">
        <v>153</v>
      </c>
      <c r="C509" t="s">
        <v>421</v>
      </c>
      <c r="D509" t="s">
        <v>1044</v>
      </c>
      <c r="E509">
        <v>592</v>
      </c>
      <c r="F509">
        <v>589</v>
      </c>
      <c r="G509">
        <f>VLOOKUP($D509,Dummy!$C$2:$I$1194,4,FALSE)</f>
        <v>0</v>
      </c>
      <c r="H509">
        <f>VLOOKUP($D509,Dummy!$C$2:$I$1194,5,FALSE)</f>
        <v>0</v>
      </c>
      <c r="I509">
        <f>VLOOKUP($D509,Dummy!$C$2:$I$1194,6,FALSE)</f>
        <v>0</v>
      </c>
      <c r="J509">
        <f>VLOOKUP($D509,Dummy!$C$2:$I$1194,7,FALSE)</f>
        <v>0</v>
      </c>
      <c r="K509">
        <f>VLOOKUP($B509,'Distance from BP'!$A$1:$F$3179,3,FALSE)</f>
        <v>50.63</v>
      </c>
      <c r="L509">
        <f>VLOOKUP($B509,'Distance from BP'!$A$1:$F$3179,4,FALSE)</f>
        <v>66.73</v>
      </c>
      <c r="M509">
        <f>VLOOKUP($B509,'Distance from BP'!$A$1:$F$3179,5,FALSE)</f>
        <v>60.23</v>
      </c>
      <c r="N509">
        <f>VLOOKUP($B509,'Distance from BP'!$A$1:$F$3179,6,FALSE)</f>
        <v>56.32</v>
      </c>
      <c r="O509" s="7">
        <f>VLOOKUP(B509,'tax data'!$A$1:$M$3179,12,FALSE)</f>
        <v>4825045.4993394976</v>
      </c>
    </row>
    <row r="510" spans="1:15" x14ac:dyDescent="0.2">
      <c r="A510" s="1">
        <v>45902</v>
      </c>
      <c r="B510" t="s">
        <v>154</v>
      </c>
      <c r="C510" t="s">
        <v>421</v>
      </c>
      <c r="D510" t="s">
        <v>1045</v>
      </c>
      <c r="E510">
        <v>592</v>
      </c>
      <c r="F510">
        <v>589</v>
      </c>
      <c r="G510">
        <f>VLOOKUP($D510,Dummy!$C$2:$I$1194,4,FALSE)</f>
        <v>0</v>
      </c>
      <c r="H510">
        <f>VLOOKUP($D510,Dummy!$C$2:$I$1194,5,FALSE)</f>
        <v>0</v>
      </c>
      <c r="I510">
        <f>VLOOKUP($D510,Dummy!$C$2:$I$1194,6,FALSE)</f>
        <v>0</v>
      </c>
      <c r="J510">
        <f>VLOOKUP($D510,Dummy!$C$2:$I$1194,7,FALSE)</f>
        <v>0</v>
      </c>
      <c r="K510">
        <f>VLOOKUP($B510,'Distance from BP'!$A$1:$F$3179,3,FALSE)</f>
        <v>118.12</v>
      </c>
      <c r="L510">
        <f>VLOOKUP($B510,'Distance from BP'!$A$1:$F$3179,4,FALSE)</f>
        <v>156.04</v>
      </c>
      <c r="M510">
        <f>VLOOKUP($B510,'Distance from BP'!$A$1:$F$3179,5,FALSE)</f>
        <v>178.16</v>
      </c>
      <c r="N510">
        <f>VLOOKUP($B510,'Distance from BP'!$A$1:$F$3179,6,FALSE)</f>
        <v>173.26</v>
      </c>
      <c r="O510" s="7">
        <f>VLOOKUP(B510,'tax data'!$A$1:$M$3179,12,FALSE)</f>
        <v>3874952.613886537</v>
      </c>
    </row>
    <row r="511" spans="1:15" x14ac:dyDescent="0.2">
      <c r="A511" s="1">
        <v>45902</v>
      </c>
      <c r="B511" t="s">
        <v>155</v>
      </c>
      <c r="C511" t="s">
        <v>428</v>
      </c>
      <c r="D511" t="s">
        <v>1046</v>
      </c>
      <c r="E511">
        <v>593.9</v>
      </c>
      <c r="F511">
        <v>586.9</v>
      </c>
      <c r="G511">
        <f>VLOOKUP($D511,Dummy!$C$2:$I$1194,4,FALSE)</f>
        <v>0</v>
      </c>
      <c r="H511">
        <f>VLOOKUP($D511,Dummy!$C$2:$I$1194,5,FALSE)</f>
        <v>0</v>
      </c>
      <c r="I511">
        <f>VLOOKUP($D511,Dummy!$C$2:$I$1194,6,FALSE)</f>
        <v>0</v>
      </c>
      <c r="J511">
        <f>VLOOKUP($D511,Dummy!$C$2:$I$1194,7,FALSE)</f>
        <v>0</v>
      </c>
      <c r="K511">
        <f>VLOOKUP($B511,'Distance from BP'!$A$1:$F$3179,3,FALSE)</f>
        <v>143.21</v>
      </c>
      <c r="L511">
        <f>VLOOKUP($B511,'Distance from BP'!$A$1:$F$3179,4,FALSE)</f>
        <v>163.52000000000001</v>
      </c>
      <c r="M511">
        <f>VLOOKUP($B511,'Distance from BP'!$A$1:$F$3179,5,FALSE)</f>
        <v>203.12</v>
      </c>
      <c r="N511">
        <f>VLOOKUP($B511,'Distance from BP'!$A$1:$F$3179,6,FALSE)</f>
        <v>198.75</v>
      </c>
      <c r="O511" s="7">
        <f>VLOOKUP(B511,'tax data'!$A$1:$M$3179,12,FALSE)</f>
        <v>4631785.9760273974</v>
      </c>
    </row>
    <row r="512" spans="1:15" x14ac:dyDescent="0.2">
      <c r="A512" s="1">
        <v>45902</v>
      </c>
      <c r="B512" t="s">
        <v>156</v>
      </c>
      <c r="C512" t="s">
        <v>485</v>
      </c>
      <c r="D512" t="s">
        <v>1047</v>
      </c>
      <c r="E512">
        <v>600</v>
      </c>
      <c r="F512">
        <v>582</v>
      </c>
      <c r="G512">
        <f>VLOOKUP($D512,Dummy!$C$2:$I$1194,4,FALSE)</f>
        <v>0</v>
      </c>
      <c r="H512">
        <f>VLOOKUP($D512,Dummy!$C$2:$I$1194,5,FALSE)</f>
        <v>0</v>
      </c>
      <c r="I512">
        <f>VLOOKUP($D512,Dummy!$C$2:$I$1194,6,FALSE)</f>
        <v>0</v>
      </c>
      <c r="J512">
        <f>VLOOKUP($D512,Dummy!$C$2:$I$1194,7,FALSE)</f>
        <v>0</v>
      </c>
      <c r="K512">
        <f>VLOOKUP($B512,'Distance from BP'!$A$1:$F$3179,3,FALSE)</f>
        <v>112.45</v>
      </c>
      <c r="L512">
        <f>VLOOKUP($B512,'Distance from BP'!$A$1:$F$3179,4,FALSE)</f>
        <v>118.65</v>
      </c>
      <c r="M512">
        <f>VLOOKUP($B512,'Distance from BP'!$A$1:$F$3179,5,FALSE)</f>
        <v>167.79</v>
      </c>
      <c r="N512">
        <f>VLOOKUP($B512,'Distance from BP'!$A$1:$F$3179,6,FALSE)</f>
        <v>164.56</v>
      </c>
      <c r="O512" s="7">
        <f>VLOOKUP(B512,'tax data'!$A$1:$M$3179,12,FALSE)</f>
        <v>2981741.0406091372</v>
      </c>
    </row>
    <row r="513" spans="1:15" x14ac:dyDescent="0.2">
      <c r="A513" s="1">
        <v>45902</v>
      </c>
      <c r="B513" t="s">
        <v>157</v>
      </c>
      <c r="C513" t="s">
        <v>486</v>
      </c>
      <c r="D513" t="s">
        <v>1048</v>
      </c>
      <c r="E513">
        <v>575</v>
      </c>
      <c r="F513">
        <v>565</v>
      </c>
      <c r="G513">
        <f>VLOOKUP($D513,Dummy!$C$2:$I$1194,4,FALSE)</f>
        <v>0</v>
      </c>
      <c r="H513">
        <f>VLOOKUP($D513,Dummy!$C$2:$I$1194,5,FALSE)</f>
        <v>0</v>
      </c>
      <c r="I513">
        <f>VLOOKUP($D513,Dummy!$C$2:$I$1194,6,FALSE)</f>
        <v>0</v>
      </c>
      <c r="J513">
        <f>VLOOKUP($D513,Dummy!$C$2:$I$1194,7,FALSE)</f>
        <v>0</v>
      </c>
      <c r="K513">
        <f>VLOOKUP($B513,'Distance from BP'!$A$1:$F$3179,3,FALSE)</f>
        <v>39.92</v>
      </c>
      <c r="L513">
        <f>VLOOKUP($B513,'Distance from BP'!$A$1:$F$3179,4,FALSE)</f>
        <v>44.64</v>
      </c>
      <c r="M513">
        <f>VLOOKUP($B513,'Distance from BP'!$A$1:$F$3179,5,FALSE)</f>
        <v>37.56</v>
      </c>
      <c r="N513">
        <f>VLOOKUP($B513,'Distance from BP'!$A$1:$F$3179,6,FALSE)</f>
        <v>32.44</v>
      </c>
      <c r="O513" s="7">
        <f>VLOOKUP(B513,'tax data'!$A$1:$M$3179,12,FALSE)</f>
        <v>5792839.3526275707</v>
      </c>
    </row>
    <row r="514" spans="1:15" x14ac:dyDescent="0.2">
      <c r="A514" s="1">
        <v>45902</v>
      </c>
      <c r="B514" t="s">
        <v>158</v>
      </c>
      <c r="C514" t="s">
        <v>426</v>
      </c>
      <c r="D514" t="s">
        <v>1049</v>
      </c>
      <c r="E514">
        <v>591.9</v>
      </c>
      <c r="F514">
        <v>588.9</v>
      </c>
      <c r="G514">
        <f>VLOOKUP($D514,Dummy!$C$2:$I$1194,4,FALSE)</f>
        <v>0</v>
      </c>
      <c r="H514">
        <f>VLOOKUP($D514,Dummy!$C$2:$I$1194,5,FALSE)</f>
        <v>0</v>
      </c>
      <c r="I514">
        <f>VLOOKUP($D514,Dummy!$C$2:$I$1194,6,FALSE)</f>
        <v>0</v>
      </c>
      <c r="J514">
        <f>VLOOKUP($D514,Dummy!$C$2:$I$1194,7,FALSE)</f>
        <v>0</v>
      </c>
      <c r="K514">
        <f>VLOOKUP($B514,'Distance from BP'!$A$1:$F$3179,3,FALSE)</f>
        <v>114.56</v>
      </c>
      <c r="L514">
        <f>VLOOKUP($B514,'Distance from BP'!$A$1:$F$3179,4,FALSE)</f>
        <v>132.29</v>
      </c>
      <c r="M514">
        <f>VLOOKUP($B514,'Distance from BP'!$A$1:$F$3179,5,FALSE)</f>
        <v>139.85</v>
      </c>
      <c r="N514">
        <f>VLOOKUP($B514,'Distance from BP'!$A$1:$F$3179,6,FALSE)</f>
        <v>126.12</v>
      </c>
      <c r="O514" s="7">
        <f>VLOOKUP(B514,'tax data'!$A$1:$M$3179,12,FALSE)</f>
        <v>4160742.0559903672</v>
      </c>
    </row>
    <row r="515" spans="1:15" x14ac:dyDescent="0.2">
      <c r="A515" s="1">
        <v>45902</v>
      </c>
      <c r="B515" t="s">
        <v>159</v>
      </c>
      <c r="C515" t="s">
        <v>429</v>
      </c>
      <c r="D515" t="s">
        <v>1050</v>
      </c>
      <c r="E515">
        <v>597</v>
      </c>
      <c r="F515">
        <v>585</v>
      </c>
      <c r="G515">
        <f>VLOOKUP($D515,Dummy!$C$2:$I$1194,4,FALSE)</f>
        <v>0</v>
      </c>
      <c r="H515">
        <f>VLOOKUP($D515,Dummy!$C$2:$I$1194,5,FALSE)</f>
        <v>0</v>
      </c>
      <c r="I515">
        <f>VLOOKUP($D515,Dummy!$C$2:$I$1194,6,FALSE)</f>
        <v>0</v>
      </c>
      <c r="J515">
        <f>VLOOKUP($D515,Dummy!$C$2:$I$1194,7,FALSE)</f>
        <v>0</v>
      </c>
      <c r="K515">
        <f>VLOOKUP($B515,'Distance from BP'!$A$1:$F$3179,3,FALSE)</f>
        <v>49.25</v>
      </c>
      <c r="L515">
        <f>VLOOKUP($B515,'Distance from BP'!$A$1:$F$3179,4,FALSE)</f>
        <v>52.1</v>
      </c>
      <c r="M515">
        <f>VLOOKUP($B515,'Distance from BP'!$A$1:$F$3179,5,FALSE)</f>
        <v>53.54</v>
      </c>
      <c r="N515">
        <f>VLOOKUP($B515,'Distance from BP'!$A$1:$F$3179,6,FALSE)</f>
        <v>50.73</v>
      </c>
      <c r="O515" s="7">
        <f>VLOOKUP(B515,'tax data'!$A$1:$M$3179,12,FALSE)</f>
        <v>3734537.6048387098</v>
      </c>
    </row>
    <row r="516" spans="1:15" x14ac:dyDescent="0.2">
      <c r="A516" s="1">
        <v>45902</v>
      </c>
      <c r="B516" t="s">
        <v>160</v>
      </c>
      <c r="C516" t="s">
        <v>431</v>
      </c>
      <c r="D516" t="s">
        <v>1051</v>
      </c>
      <c r="E516">
        <v>593</v>
      </c>
      <c r="F516">
        <v>588</v>
      </c>
      <c r="G516">
        <f>VLOOKUP($D516,Dummy!$C$2:$I$1194,4,FALSE)</f>
        <v>0</v>
      </c>
      <c r="H516">
        <f>VLOOKUP($D516,Dummy!$C$2:$I$1194,5,FALSE)</f>
        <v>0</v>
      </c>
      <c r="I516">
        <f>VLOOKUP($D516,Dummy!$C$2:$I$1194,6,FALSE)</f>
        <v>0</v>
      </c>
      <c r="J516">
        <f>VLOOKUP($D516,Dummy!$C$2:$I$1194,7,FALSE)</f>
        <v>0</v>
      </c>
      <c r="K516">
        <f>VLOOKUP($B516,'Distance from BP'!$A$1:$F$3179,3,FALSE)</f>
        <v>128.1</v>
      </c>
      <c r="L516">
        <f>VLOOKUP($B516,'Distance from BP'!$A$1:$F$3179,4,FALSE)</f>
        <v>171.77</v>
      </c>
      <c r="M516">
        <f>VLOOKUP($B516,'Distance from BP'!$A$1:$F$3179,5,FALSE)</f>
        <v>192.43</v>
      </c>
      <c r="N516">
        <f>VLOOKUP($B516,'Distance from BP'!$A$1:$F$3179,6,FALSE)</f>
        <v>180.98</v>
      </c>
      <c r="O516" s="7">
        <f>VLOOKUP(B516,'tax data'!$A$1:$M$3179,12,FALSE)</f>
        <v>3504510.3361344538</v>
      </c>
    </row>
    <row r="517" spans="1:15" x14ac:dyDescent="0.2">
      <c r="A517" s="1">
        <v>45902</v>
      </c>
      <c r="B517" t="s">
        <v>161</v>
      </c>
      <c r="C517" t="s">
        <v>421</v>
      </c>
      <c r="D517" t="s">
        <v>1052</v>
      </c>
      <c r="E517">
        <v>592</v>
      </c>
      <c r="F517">
        <v>589</v>
      </c>
      <c r="G517">
        <f>VLOOKUP($D517,Dummy!$C$2:$I$1194,4,FALSE)</f>
        <v>0</v>
      </c>
      <c r="H517">
        <f>VLOOKUP($D517,Dummy!$C$2:$I$1194,5,FALSE)</f>
        <v>0</v>
      </c>
      <c r="I517">
        <f>VLOOKUP($D517,Dummy!$C$2:$I$1194,6,FALSE)</f>
        <v>0</v>
      </c>
      <c r="J517">
        <f>VLOOKUP($D517,Dummy!$C$2:$I$1194,7,FALSE)</f>
        <v>0</v>
      </c>
      <c r="K517">
        <f>VLOOKUP($B517,'Distance from BP'!$A$1:$F$3179,3,FALSE)</f>
        <v>91.93</v>
      </c>
      <c r="L517">
        <f>VLOOKUP($B517,'Distance from BP'!$A$1:$F$3179,4,FALSE)</f>
        <v>120.91</v>
      </c>
      <c r="M517">
        <f>VLOOKUP($B517,'Distance from BP'!$A$1:$F$3179,5,FALSE)</f>
        <v>114.66</v>
      </c>
      <c r="N517">
        <f>VLOOKUP($B517,'Distance from BP'!$A$1:$F$3179,6,FALSE)</f>
        <v>107.53</v>
      </c>
      <c r="O517" s="7">
        <f>VLOOKUP(B517,'tax data'!$A$1:$M$3179,12,FALSE)</f>
        <v>3738508.7118451027</v>
      </c>
    </row>
    <row r="518" spans="1:15" x14ac:dyDescent="0.2">
      <c r="A518" s="1">
        <v>45902</v>
      </c>
      <c r="B518" t="s">
        <v>161</v>
      </c>
      <c r="C518" t="s">
        <v>487</v>
      </c>
      <c r="D518" t="s">
        <v>1053</v>
      </c>
      <c r="E518">
        <v>589</v>
      </c>
      <c r="F518">
        <v>575</v>
      </c>
      <c r="G518">
        <f>VLOOKUP($D518,Dummy!$C$2:$I$1194,4,FALSE)</f>
        <v>0</v>
      </c>
      <c r="H518">
        <f>VLOOKUP($D518,Dummy!$C$2:$I$1194,5,FALSE)</f>
        <v>0</v>
      </c>
      <c r="I518">
        <f>VLOOKUP($D518,Dummy!$C$2:$I$1194,6,FALSE)</f>
        <v>0</v>
      </c>
      <c r="J518">
        <f>VLOOKUP($D518,Dummy!$C$2:$I$1194,7,FALSE)</f>
        <v>0</v>
      </c>
      <c r="K518">
        <f>VLOOKUP($B518,'Distance from BP'!$A$1:$F$3179,3,FALSE)</f>
        <v>91.93</v>
      </c>
      <c r="L518">
        <f>VLOOKUP($B518,'Distance from BP'!$A$1:$F$3179,4,FALSE)</f>
        <v>120.91</v>
      </c>
      <c r="M518">
        <f>VLOOKUP($B518,'Distance from BP'!$A$1:$F$3179,5,FALSE)</f>
        <v>114.66</v>
      </c>
      <c r="N518">
        <f>VLOOKUP($B518,'Distance from BP'!$A$1:$F$3179,6,FALSE)</f>
        <v>107.53</v>
      </c>
      <c r="O518" s="7">
        <f>VLOOKUP(B518,'tax data'!$A$1:$M$3179,12,FALSE)</f>
        <v>3738508.7118451027</v>
      </c>
    </row>
    <row r="519" spans="1:15" x14ac:dyDescent="0.2">
      <c r="A519" s="1">
        <v>45902</v>
      </c>
      <c r="B519" t="s">
        <v>162</v>
      </c>
      <c r="C519" t="s">
        <v>421</v>
      </c>
      <c r="D519" t="s">
        <v>1054</v>
      </c>
      <c r="E519">
        <v>592</v>
      </c>
      <c r="F519">
        <v>589</v>
      </c>
      <c r="G519">
        <f>VLOOKUP($D519,Dummy!$C$2:$I$1194,4,FALSE)</f>
        <v>0</v>
      </c>
      <c r="H519">
        <f>VLOOKUP($D519,Dummy!$C$2:$I$1194,5,FALSE)</f>
        <v>0</v>
      </c>
      <c r="I519">
        <f>VLOOKUP($D519,Dummy!$C$2:$I$1194,6,FALSE)</f>
        <v>0</v>
      </c>
      <c r="J519">
        <f>VLOOKUP($D519,Dummy!$C$2:$I$1194,7,FALSE)</f>
        <v>0</v>
      </c>
      <c r="K519">
        <f>VLOOKUP($B519,'Distance from BP'!$A$1:$F$3179,3,FALSE)</f>
        <v>163.77000000000001</v>
      </c>
      <c r="L519">
        <f>VLOOKUP($B519,'Distance from BP'!$A$1:$F$3179,4,FALSE)</f>
        <v>229.77</v>
      </c>
      <c r="M519">
        <f>VLOOKUP($B519,'Distance from BP'!$A$1:$F$3179,5,FALSE)</f>
        <v>258.37</v>
      </c>
      <c r="N519">
        <f>VLOOKUP($B519,'Distance from BP'!$A$1:$F$3179,6,FALSE)</f>
        <v>231.65</v>
      </c>
      <c r="O519" s="7">
        <f>VLOOKUP(B519,'tax data'!$A$1:$M$3179,12,FALSE)</f>
        <v>3352466.1978813559</v>
      </c>
    </row>
    <row r="520" spans="1:15" x14ac:dyDescent="0.2">
      <c r="A520" s="1">
        <v>45902</v>
      </c>
      <c r="B520" t="s">
        <v>163</v>
      </c>
      <c r="C520" t="s">
        <v>488</v>
      </c>
      <c r="D520" t="s">
        <v>1055</v>
      </c>
      <c r="E520">
        <v>595</v>
      </c>
      <c r="F520">
        <v>590</v>
      </c>
      <c r="G520">
        <f>VLOOKUP($D520,Dummy!$C$2:$I$1194,4,FALSE)</f>
        <v>0</v>
      </c>
      <c r="H520">
        <f>VLOOKUP($D520,Dummy!$C$2:$I$1194,5,FALSE)</f>
        <v>0</v>
      </c>
      <c r="I520">
        <f>VLOOKUP($D520,Dummy!$C$2:$I$1194,6,FALSE)</f>
        <v>0</v>
      </c>
      <c r="J520">
        <f>VLOOKUP($D520,Dummy!$C$2:$I$1194,7,FALSE)</f>
        <v>0</v>
      </c>
      <c r="K520">
        <f>VLOOKUP($B520,'Distance from BP'!$A$1:$F$3179,3,FALSE)</f>
        <v>45.18</v>
      </c>
      <c r="L520">
        <f>VLOOKUP($B520,'Distance from BP'!$A$1:$F$3179,4,FALSE)</f>
        <v>52.56</v>
      </c>
      <c r="M520">
        <f>VLOOKUP($B520,'Distance from BP'!$A$1:$F$3179,5,FALSE)</f>
        <v>46.58</v>
      </c>
      <c r="N520">
        <f>VLOOKUP($B520,'Distance from BP'!$A$1:$F$3179,6,FALSE)</f>
        <v>43.21</v>
      </c>
      <c r="O520" s="7">
        <f>VLOOKUP(B520,'tax data'!$A$1:$M$3179,12,FALSE)</f>
        <v>4027365.5332933413</v>
      </c>
    </row>
    <row r="521" spans="1:15" x14ac:dyDescent="0.2">
      <c r="A521" s="1">
        <v>45902</v>
      </c>
      <c r="B521" t="s">
        <v>164</v>
      </c>
      <c r="C521" t="s">
        <v>426</v>
      </c>
      <c r="D521" t="s">
        <v>1056</v>
      </c>
      <c r="E521">
        <v>591.9</v>
      </c>
      <c r="F521">
        <v>588.9</v>
      </c>
      <c r="G521">
        <f>VLOOKUP($D521,Dummy!$C$2:$I$1194,4,FALSE)</f>
        <v>0</v>
      </c>
      <c r="H521">
        <f>VLOOKUP($D521,Dummy!$C$2:$I$1194,5,FALSE)</f>
        <v>0</v>
      </c>
      <c r="I521">
        <f>VLOOKUP($D521,Dummy!$C$2:$I$1194,6,FALSE)</f>
        <v>0</v>
      </c>
      <c r="J521">
        <f>VLOOKUP($D521,Dummy!$C$2:$I$1194,7,FALSE)</f>
        <v>0</v>
      </c>
      <c r="K521">
        <f>VLOOKUP($B521,'Distance from BP'!$A$1:$F$3179,3,FALSE)</f>
        <v>134.13</v>
      </c>
      <c r="L521">
        <f>VLOOKUP($B521,'Distance from BP'!$A$1:$F$3179,4,FALSE)</f>
        <v>195.01</v>
      </c>
      <c r="M521">
        <f>VLOOKUP($B521,'Distance from BP'!$A$1:$F$3179,5,FALSE)</f>
        <v>201.31</v>
      </c>
      <c r="N521">
        <f>VLOOKUP($B521,'Distance from BP'!$A$1:$F$3179,6,FALSE)</f>
        <v>180.66</v>
      </c>
      <c r="O521" s="7">
        <f>VLOOKUP(B521,'tax data'!$A$1:$M$3179,12,FALSE)</f>
        <v>3679511.5888895006</v>
      </c>
    </row>
    <row r="522" spans="1:15" x14ac:dyDescent="0.2">
      <c r="A522" s="1">
        <v>45902</v>
      </c>
      <c r="B522" t="s">
        <v>164</v>
      </c>
      <c r="C522" t="s">
        <v>425</v>
      </c>
      <c r="D522" t="s">
        <v>1057</v>
      </c>
      <c r="E522">
        <v>589.9</v>
      </c>
      <c r="F522">
        <v>579.9</v>
      </c>
      <c r="G522">
        <f>VLOOKUP($D522,Dummy!$C$2:$I$1194,4,FALSE)</f>
        <v>0</v>
      </c>
      <c r="H522">
        <f>VLOOKUP($D522,Dummy!$C$2:$I$1194,5,FALSE)</f>
        <v>0</v>
      </c>
      <c r="I522">
        <f>VLOOKUP($D522,Dummy!$C$2:$I$1194,6,FALSE)</f>
        <v>0</v>
      </c>
      <c r="J522">
        <f>VLOOKUP($D522,Dummy!$C$2:$I$1194,7,FALSE)</f>
        <v>0</v>
      </c>
      <c r="K522">
        <f>VLOOKUP($B522,'Distance from BP'!$A$1:$F$3179,3,FALSE)</f>
        <v>134.13</v>
      </c>
      <c r="L522">
        <f>VLOOKUP($B522,'Distance from BP'!$A$1:$F$3179,4,FALSE)</f>
        <v>195.01</v>
      </c>
      <c r="M522">
        <f>VLOOKUP($B522,'Distance from BP'!$A$1:$F$3179,5,FALSE)</f>
        <v>201.31</v>
      </c>
      <c r="N522">
        <f>VLOOKUP($B522,'Distance from BP'!$A$1:$F$3179,6,FALSE)</f>
        <v>180.66</v>
      </c>
      <c r="O522" s="7">
        <f>VLOOKUP(B522,'tax data'!$A$1:$M$3179,12,FALSE)</f>
        <v>3679511.5888895006</v>
      </c>
    </row>
    <row r="523" spans="1:15" x14ac:dyDescent="0.2">
      <c r="A523" s="1">
        <v>45902</v>
      </c>
      <c r="B523" t="s">
        <v>164</v>
      </c>
      <c r="C523" t="s">
        <v>428</v>
      </c>
      <c r="D523" t="s">
        <v>1058</v>
      </c>
      <c r="E523">
        <v>593.9</v>
      </c>
      <c r="F523">
        <v>586.9</v>
      </c>
      <c r="G523">
        <f>VLOOKUP($D523,Dummy!$C$2:$I$1194,4,FALSE)</f>
        <v>0</v>
      </c>
      <c r="H523">
        <f>VLOOKUP($D523,Dummy!$C$2:$I$1194,5,FALSE)</f>
        <v>0</v>
      </c>
      <c r="I523">
        <f>VLOOKUP($D523,Dummy!$C$2:$I$1194,6,FALSE)</f>
        <v>0</v>
      </c>
      <c r="J523">
        <f>VLOOKUP($D523,Dummy!$C$2:$I$1194,7,FALSE)</f>
        <v>0</v>
      </c>
      <c r="K523">
        <f>VLOOKUP($B523,'Distance from BP'!$A$1:$F$3179,3,FALSE)</f>
        <v>134.13</v>
      </c>
      <c r="L523">
        <f>VLOOKUP($B523,'Distance from BP'!$A$1:$F$3179,4,FALSE)</f>
        <v>195.01</v>
      </c>
      <c r="M523">
        <f>VLOOKUP($B523,'Distance from BP'!$A$1:$F$3179,5,FALSE)</f>
        <v>201.31</v>
      </c>
      <c r="N523">
        <f>VLOOKUP($B523,'Distance from BP'!$A$1:$F$3179,6,FALSE)</f>
        <v>180.66</v>
      </c>
      <c r="O523" s="7">
        <f>VLOOKUP(B523,'tax data'!$A$1:$M$3179,12,FALSE)</f>
        <v>3679511.5888895006</v>
      </c>
    </row>
    <row r="524" spans="1:15" x14ac:dyDescent="0.2">
      <c r="A524" s="1">
        <v>45902</v>
      </c>
      <c r="B524" t="s">
        <v>164</v>
      </c>
      <c r="C524" t="s">
        <v>422</v>
      </c>
      <c r="D524" t="s">
        <v>1059</v>
      </c>
      <c r="E524">
        <v>591</v>
      </c>
      <c r="F524">
        <v>588</v>
      </c>
      <c r="G524">
        <f>VLOOKUP($D524,Dummy!$C$2:$I$1194,4,FALSE)</f>
        <v>0</v>
      </c>
      <c r="H524">
        <f>VLOOKUP($D524,Dummy!$C$2:$I$1194,5,FALSE)</f>
        <v>0</v>
      </c>
      <c r="I524">
        <f>VLOOKUP($D524,Dummy!$C$2:$I$1194,6,FALSE)</f>
        <v>0</v>
      </c>
      <c r="J524">
        <f>VLOOKUP($D524,Dummy!$C$2:$I$1194,7,FALSE)</f>
        <v>0</v>
      </c>
      <c r="K524">
        <f>VLOOKUP($B524,'Distance from BP'!$A$1:$F$3179,3,FALSE)</f>
        <v>134.13</v>
      </c>
      <c r="L524">
        <f>VLOOKUP($B524,'Distance from BP'!$A$1:$F$3179,4,FALSE)</f>
        <v>195.01</v>
      </c>
      <c r="M524">
        <f>VLOOKUP($B524,'Distance from BP'!$A$1:$F$3179,5,FALSE)</f>
        <v>201.31</v>
      </c>
      <c r="N524">
        <f>VLOOKUP($B524,'Distance from BP'!$A$1:$F$3179,6,FALSE)</f>
        <v>180.66</v>
      </c>
      <c r="O524" s="7">
        <f>VLOOKUP(B524,'tax data'!$A$1:$M$3179,12,FALSE)</f>
        <v>3679511.5888895006</v>
      </c>
    </row>
    <row r="525" spans="1:15" x14ac:dyDescent="0.2">
      <c r="A525" s="1">
        <v>45902</v>
      </c>
      <c r="B525" t="s">
        <v>164</v>
      </c>
      <c r="C525" t="s">
        <v>425</v>
      </c>
      <c r="D525" t="s">
        <v>1060</v>
      </c>
      <c r="E525">
        <v>589.9</v>
      </c>
      <c r="F525">
        <v>579.9</v>
      </c>
      <c r="G525">
        <f>VLOOKUP($D525,Dummy!$C$2:$I$1194,4,FALSE)</f>
        <v>0</v>
      </c>
      <c r="H525">
        <f>VLOOKUP($D525,Dummy!$C$2:$I$1194,5,FALSE)</f>
        <v>0</v>
      </c>
      <c r="I525">
        <f>VLOOKUP($D525,Dummy!$C$2:$I$1194,6,FALSE)</f>
        <v>0</v>
      </c>
      <c r="J525">
        <f>VLOOKUP($D525,Dummy!$C$2:$I$1194,7,FALSE)</f>
        <v>0</v>
      </c>
      <c r="K525">
        <f>VLOOKUP($B525,'Distance from BP'!$A$1:$F$3179,3,FALSE)</f>
        <v>134.13</v>
      </c>
      <c r="L525">
        <f>VLOOKUP($B525,'Distance from BP'!$A$1:$F$3179,4,FALSE)</f>
        <v>195.01</v>
      </c>
      <c r="M525">
        <f>VLOOKUP($B525,'Distance from BP'!$A$1:$F$3179,5,FALSE)</f>
        <v>201.31</v>
      </c>
      <c r="N525">
        <f>VLOOKUP($B525,'Distance from BP'!$A$1:$F$3179,6,FALSE)</f>
        <v>180.66</v>
      </c>
      <c r="O525" s="7">
        <f>VLOOKUP(B525,'tax data'!$A$1:$M$3179,12,FALSE)</f>
        <v>3679511.5888895006</v>
      </c>
    </row>
    <row r="526" spans="1:15" x14ac:dyDescent="0.2">
      <c r="A526" s="1">
        <v>45902</v>
      </c>
      <c r="B526" t="s">
        <v>164</v>
      </c>
      <c r="C526" t="s">
        <v>422</v>
      </c>
      <c r="D526" t="s">
        <v>1061</v>
      </c>
      <c r="E526">
        <v>591</v>
      </c>
      <c r="F526">
        <v>587</v>
      </c>
      <c r="G526">
        <f>VLOOKUP($D526,Dummy!$C$2:$I$1194,4,FALSE)</f>
        <v>0</v>
      </c>
      <c r="H526">
        <f>VLOOKUP($D526,Dummy!$C$2:$I$1194,5,FALSE)</f>
        <v>0</v>
      </c>
      <c r="I526">
        <f>VLOOKUP($D526,Dummy!$C$2:$I$1194,6,FALSE)</f>
        <v>0</v>
      </c>
      <c r="J526">
        <f>VLOOKUP($D526,Dummy!$C$2:$I$1194,7,FALSE)</f>
        <v>0</v>
      </c>
      <c r="K526">
        <f>VLOOKUP($B526,'Distance from BP'!$A$1:$F$3179,3,FALSE)</f>
        <v>134.13</v>
      </c>
      <c r="L526">
        <f>VLOOKUP($B526,'Distance from BP'!$A$1:$F$3179,4,FALSE)</f>
        <v>195.01</v>
      </c>
      <c r="M526">
        <f>VLOOKUP($B526,'Distance from BP'!$A$1:$F$3179,5,FALSE)</f>
        <v>201.31</v>
      </c>
      <c r="N526">
        <f>VLOOKUP($B526,'Distance from BP'!$A$1:$F$3179,6,FALSE)</f>
        <v>180.66</v>
      </c>
      <c r="O526" s="7">
        <f>VLOOKUP(B526,'tax data'!$A$1:$M$3179,12,FALSE)</f>
        <v>3679511.5888895006</v>
      </c>
    </row>
    <row r="527" spans="1:15" x14ac:dyDescent="0.2">
      <c r="A527" s="1">
        <v>45902</v>
      </c>
      <c r="B527" t="s">
        <v>164</v>
      </c>
      <c r="C527" t="s">
        <v>421</v>
      </c>
      <c r="D527" t="s">
        <v>1062</v>
      </c>
      <c r="E527">
        <v>592</v>
      </c>
      <c r="F527">
        <v>589</v>
      </c>
      <c r="G527">
        <f>VLOOKUP($D527,Dummy!$C$2:$I$1194,4,FALSE)</f>
        <v>0</v>
      </c>
      <c r="H527">
        <f>VLOOKUP($D527,Dummy!$C$2:$I$1194,5,FALSE)</f>
        <v>0</v>
      </c>
      <c r="I527">
        <f>VLOOKUP($D527,Dummy!$C$2:$I$1194,6,FALSE)</f>
        <v>0</v>
      </c>
      <c r="J527">
        <f>VLOOKUP($D527,Dummy!$C$2:$I$1194,7,FALSE)</f>
        <v>0</v>
      </c>
      <c r="K527">
        <f>VLOOKUP($B527,'Distance from BP'!$A$1:$F$3179,3,FALSE)</f>
        <v>134.13</v>
      </c>
      <c r="L527">
        <f>VLOOKUP($B527,'Distance from BP'!$A$1:$F$3179,4,FALSE)</f>
        <v>195.01</v>
      </c>
      <c r="M527">
        <f>VLOOKUP($B527,'Distance from BP'!$A$1:$F$3179,5,FALSE)</f>
        <v>201.31</v>
      </c>
      <c r="N527">
        <f>VLOOKUP($B527,'Distance from BP'!$A$1:$F$3179,6,FALSE)</f>
        <v>180.66</v>
      </c>
      <c r="O527" s="7">
        <f>VLOOKUP(B527,'tax data'!$A$1:$M$3179,12,FALSE)</f>
        <v>3679511.5888895006</v>
      </c>
    </row>
    <row r="528" spans="1:15" x14ac:dyDescent="0.2">
      <c r="A528" s="1">
        <v>45902</v>
      </c>
      <c r="B528" t="s">
        <v>165</v>
      </c>
      <c r="C528" t="s">
        <v>421</v>
      </c>
      <c r="D528" t="s">
        <v>1063</v>
      </c>
      <c r="E528">
        <v>592</v>
      </c>
      <c r="F528">
        <v>589</v>
      </c>
      <c r="G528">
        <f>VLOOKUP($D528,Dummy!$C$2:$I$1194,4,FALSE)</f>
        <v>0</v>
      </c>
      <c r="H528">
        <f>VLOOKUP($D528,Dummy!$C$2:$I$1194,5,FALSE)</f>
        <v>0</v>
      </c>
      <c r="I528">
        <f>VLOOKUP($D528,Dummy!$C$2:$I$1194,6,FALSE)</f>
        <v>0</v>
      </c>
      <c r="J528">
        <f>VLOOKUP($D528,Dummy!$C$2:$I$1194,7,FALSE)</f>
        <v>0</v>
      </c>
      <c r="K528">
        <f>VLOOKUP($B528,'Distance from BP'!$A$1:$F$3179,3,FALSE)</f>
        <v>131.88</v>
      </c>
      <c r="L528">
        <f>VLOOKUP($B528,'Distance from BP'!$A$1:$F$3179,4,FALSE)</f>
        <v>184.97</v>
      </c>
      <c r="M528">
        <f>VLOOKUP($B528,'Distance from BP'!$A$1:$F$3179,5,FALSE)</f>
        <v>180.86</v>
      </c>
      <c r="N528">
        <f>VLOOKUP($B528,'Distance from BP'!$A$1:$F$3179,6,FALSE)</f>
        <v>151.77000000000001</v>
      </c>
      <c r="O528" s="7">
        <f>VLOOKUP(B528,'tax data'!$A$1:$M$3179,12,FALSE)</f>
        <v>3326671.9054966248</v>
      </c>
    </row>
    <row r="529" spans="1:15" x14ac:dyDescent="0.2">
      <c r="A529" s="1">
        <v>45902</v>
      </c>
      <c r="B529" t="s">
        <v>166</v>
      </c>
      <c r="C529" t="s">
        <v>489</v>
      </c>
      <c r="D529" t="s">
        <v>1064</v>
      </c>
      <c r="E529">
        <v>594</v>
      </c>
      <c r="F529">
        <v>578</v>
      </c>
      <c r="G529">
        <f>VLOOKUP($D529,Dummy!$C$2:$I$1194,4,FALSE)</f>
        <v>0</v>
      </c>
      <c r="H529">
        <f>VLOOKUP($D529,Dummy!$C$2:$I$1194,5,FALSE)</f>
        <v>0</v>
      </c>
      <c r="I529">
        <f>VLOOKUP($D529,Dummy!$C$2:$I$1194,6,FALSE)</f>
        <v>0</v>
      </c>
      <c r="J529">
        <f>VLOOKUP($D529,Dummy!$C$2:$I$1194,7,FALSE)</f>
        <v>0</v>
      </c>
      <c r="K529">
        <f>VLOOKUP($B529,'Distance from BP'!$A$1:$F$3179,3,FALSE)</f>
        <v>174.13</v>
      </c>
      <c r="L529">
        <f>VLOOKUP($B529,'Distance from BP'!$A$1:$F$3179,4,FALSE)</f>
        <v>239.59</v>
      </c>
      <c r="M529">
        <f>VLOOKUP($B529,'Distance from BP'!$A$1:$F$3179,5,FALSE)</f>
        <v>261.5</v>
      </c>
      <c r="N529">
        <f>VLOOKUP($B529,'Distance from BP'!$A$1:$F$3179,6,FALSE)</f>
        <v>247.51</v>
      </c>
      <c r="O529" s="7">
        <f>VLOOKUP(B529,'tax data'!$A$1:$M$3179,12,FALSE)</f>
        <v>3262989.455319149</v>
      </c>
    </row>
    <row r="530" spans="1:15" x14ac:dyDescent="0.2">
      <c r="A530" s="1">
        <v>45902</v>
      </c>
      <c r="B530" t="s">
        <v>167</v>
      </c>
      <c r="C530" t="s">
        <v>431</v>
      </c>
      <c r="D530" t="s">
        <v>1065</v>
      </c>
      <c r="E530">
        <v>597.9</v>
      </c>
      <c r="F530">
        <v>581.9</v>
      </c>
      <c r="G530">
        <f>VLOOKUP($D530,Dummy!$C$2:$I$1194,4,FALSE)</f>
        <v>0</v>
      </c>
      <c r="H530">
        <f>VLOOKUP($D530,Dummy!$C$2:$I$1194,5,FALSE)</f>
        <v>0</v>
      </c>
      <c r="I530">
        <f>VLOOKUP($D530,Dummy!$C$2:$I$1194,6,FALSE)</f>
        <v>0</v>
      </c>
      <c r="J530">
        <f>VLOOKUP($D530,Dummy!$C$2:$I$1194,7,FALSE)</f>
        <v>0</v>
      </c>
      <c r="K530">
        <f>VLOOKUP($B530,'Distance from BP'!$A$1:$F$3179,3,FALSE)</f>
        <v>44.33</v>
      </c>
      <c r="L530">
        <f>VLOOKUP($B530,'Distance from BP'!$A$1:$F$3179,4,FALSE)</f>
        <v>55.99</v>
      </c>
      <c r="M530">
        <f>VLOOKUP($B530,'Distance from BP'!$A$1:$F$3179,5,FALSE)</f>
        <v>46.89</v>
      </c>
      <c r="N530">
        <f>VLOOKUP($B530,'Distance from BP'!$A$1:$F$3179,6,FALSE)</f>
        <v>42.68</v>
      </c>
      <c r="O530" s="7">
        <f>VLOOKUP(B530,'tax data'!$A$1:$M$3179,12,FALSE)</f>
        <v>4009999.7189132706</v>
      </c>
    </row>
    <row r="531" spans="1:15" x14ac:dyDescent="0.2">
      <c r="A531" s="1">
        <v>45902</v>
      </c>
      <c r="B531" t="s">
        <v>168</v>
      </c>
      <c r="C531" t="s">
        <v>428</v>
      </c>
      <c r="D531" t="s">
        <v>1066</v>
      </c>
      <c r="E531">
        <v>636.9</v>
      </c>
      <c r="F531">
        <v>628.9</v>
      </c>
      <c r="G531">
        <f>VLOOKUP($D531,Dummy!$C$2:$I$1194,4,FALSE)</f>
        <v>1</v>
      </c>
      <c r="H531">
        <f>VLOOKUP($D531,Dummy!$C$2:$I$1194,5,FALSE)</f>
        <v>1</v>
      </c>
      <c r="I531">
        <f>VLOOKUP($D531,Dummy!$C$2:$I$1194,6,FALSE)</f>
        <v>0</v>
      </c>
      <c r="J531">
        <f>VLOOKUP($D531,Dummy!$C$2:$I$1194,7,FALSE)</f>
        <v>0</v>
      </c>
      <c r="K531">
        <f>VLOOKUP($B531,'Distance from BP'!$A$1:$F$3179,3,FALSE)</f>
        <v>39.68</v>
      </c>
      <c r="L531">
        <f>VLOOKUP($B531,'Distance from BP'!$A$1:$F$3179,4,FALSE)</f>
        <v>42.53</v>
      </c>
      <c r="M531">
        <f>VLOOKUP($B531,'Distance from BP'!$A$1:$F$3179,5,FALSE)</f>
        <v>39.549999999999997</v>
      </c>
      <c r="N531">
        <f>VLOOKUP($B531,'Distance from BP'!$A$1:$F$3179,6,FALSE)</f>
        <v>36.11</v>
      </c>
      <c r="O531" s="7">
        <f>VLOOKUP(B531,'tax data'!$A$1:$M$3179,12,FALSE)</f>
        <v>4255335.9094420597</v>
      </c>
    </row>
    <row r="532" spans="1:15" x14ac:dyDescent="0.2">
      <c r="A532" s="1">
        <v>45902</v>
      </c>
      <c r="B532" t="s">
        <v>168</v>
      </c>
      <c r="C532" t="s">
        <v>428</v>
      </c>
      <c r="D532" t="s">
        <v>1067</v>
      </c>
      <c r="E532">
        <v>636.9</v>
      </c>
      <c r="F532">
        <v>628.9</v>
      </c>
      <c r="G532">
        <f>VLOOKUP($D532,Dummy!$C$2:$I$1194,4,FALSE)</f>
        <v>1</v>
      </c>
      <c r="H532">
        <f>VLOOKUP($D532,Dummy!$C$2:$I$1194,5,FALSE)</f>
        <v>1</v>
      </c>
      <c r="I532">
        <f>VLOOKUP($D532,Dummy!$C$2:$I$1194,6,FALSE)</f>
        <v>0</v>
      </c>
      <c r="J532">
        <f>VLOOKUP($D532,Dummy!$C$2:$I$1194,7,FALSE)</f>
        <v>0</v>
      </c>
      <c r="K532">
        <f>VLOOKUP($B532,'Distance from BP'!$A$1:$F$3179,3,FALSE)</f>
        <v>39.68</v>
      </c>
      <c r="L532">
        <f>VLOOKUP($B532,'Distance from BP'!$A$1:$F$3179,4,FALSE)</f>
        <v>42.53</v>
      </c>
      <c r="M532">
        <f>VLOOKUP($B532,'Distance from BP'!$A$1:$F$3179,5,FALSE)</f>
        <v>39.549999999999997</v>
      </c>
      <c r="N532">
        <f>VLOOKUP($B532,'Distance from BP'!$A$1:$F$3179,6,FALSE)</f>
        <v>36.11</v>
      </c>
      <c r="O532" s="7">
        <f>VLOOKUP(B532,'tax data'!$A$1:$M$3179,12,FALSE)</f>
        <v>4255335.9094420597</v>
      </c>
    </row>
    <row r="533" spans="1:15" x14ac:dyDescent="0.2">
      <c r="A533" s="1">
        <v>45902</v>
      </c>
      <c r="B533" t="s">
        <v>168</v>
      </c>
      <c r="C533" t="s">
        <v>429</v>
      </c>
      <c r="D533" t="s">
        <v>1068</v>
      </c>
      <c r="E533">
        <v>609</v>
      </c>
      <c r="F533">
        <v>609</v>
      </c>
      <c r="G533">
        <f>VLOOKUP($D533,Dummy!$C$2:$I$1194,4,FALSE)</f>
        <v>0</v>
      </c>
      <c r="H533">
        <f>VLOOKUP($D533,Dummy!$C$2:$I$1194,5,FALSE)</f>
        <v>0</v>
      </c>
      <c r="I533">
        <f>VLOOKUP($D533,Dummy!$C$2:$I$1194,6,FALSE)</f>
        <v>0</v>
      </c>
      <c r="J533">
        <f>VLOOKUP($D533,Dummy!$C$2:$I$1194,7,FALSE)</f>
        <v>0</v>
      </c>
      <c r="K533">
        <f>VLOOKUP($B533,'Distance from BP'!$A$1:$F$3179,3,FALSE)</f>
        <v>39.68</v>
      </c>
      <c r="L533">
        <f>VLOOKUP($B533,'Distance from BP'!$A$1:$F$3179,4,FALSE)</f>
        <v>42.53</v>
      </c>
      <c r="M533">
        <f>VLOOKUP($B533,'Distance from BP'!$A$1:$F$3179,5,FALSE)</f>
        <v>39.549999999999997</v>
      </c>
      <c r="N533">
        <f>VLOOKUP($B533,'Distance from BP'!$A$1:$F$3179,6,FALSE)</f>
        <v>36.11</v>
      </c>
      <c r="O533" s="7">
        <f>VLOOKUP(B533,'tax data'!$A$1:$M$3179,12,FALSE)</f>
        <v>4255335.9094420597</v>
      </c>
    </row>
    <row r="534" spans="1:15" x14ac:dyDescent="0.2">
      <c r="A534" s="1">
        <v>45902</v>
      </c>
      <c r="B534" t="s">
        <v>170</v>
      </c>
      <c r="C534" t="s">
        <v>421</v>
      </c>
      <c r="D534" t="s">
        <v>1070</v>
      </c>
      <c r="E534">
        <v>592</v>
      </c>
      <c r="F534">
        <v>589</v>
      </c>
      <c r="G534">
        <f>VLOOKUP($D534,Dummy!$C$2:$I$1194,4,FALSE)</f>
        <v>0</v>
      </c>
      <c r="H534">
        <f>VLOOKUP($D534,Dummy!$C$2:$I$1194,5,FALSE)</f>
        <v>0</v>
      </c>
      <c r="I534">
        <f>VLOOKUP($D534,Dummy!$C$2:$I$1194,6,FALSE)</f>
        <v>0</v>
      </c>
      <c r="J534">
        <f>VLOOKUP($D534,Dummy!$C$2:$I$1194,7,FALSE)</f>
        <v>0</v>
      </c>
      <c r="K534">
        <f>VLOOKUP($B534,'Distance from BP'!$A$1:$F$3179,3,FALSE)</f>
        <v>42.54</v>
      </c>
      <c r="L534">
        <f>VLOOKUP($B534,'Distance from BP'!$A$1:$F$3179,4,FALSE)</f>
        <v>50.68</v>
      </c>
      <c r="M534">
        <f>VLOOKUP($B534,'Distance from BP'!$A$1:$F$3179,5,FALSE)</f>
        <v>36.36</v>
      </c>
      <c r="N534">
        <f>VLOOKUP($B534,'Distance from BP'!$A$1:$F$3179,6,FALSE)</f>
        <v>30.17</v>
      </c>
      <c r="O534" s="7">
        <f>VLOOKUP(B534,'tax data'!$A$1:$M$3179,12,FALSE)</f>
        <v>4009107.3424995593</v>
      </c>
    </row>
    <row r="535" spans="1:15" x14ac:dyDescent="0.2">
      <c r="A535" s="1">
        <v>45902</v>
      </c>
      <c r="B535" t="s">
        <v>171</v>
      </c>
      <c r="C535" t="s">
        <v>431</v>
      </c>
      <c r="D535" t="s">
        <v>1071</v>
      </c>
      <c r="E535">
        <v>570</v>
      </c>
      <c r="F535">
        <v>560</v>
      </c>
      <c r="G535">
        <f>VLOOKUP($D535,Dummy!$C$2:$I$1194,4,FALSE)</f>
        <v>0</v>
      </c>
      <c r="H535">
        <f>VLOOKUP($D535,Dummy!$C$2:$I$1194,5,FALSE)</f>
        <v>0</v>
      </c>
      <c r="I535">
        <f>VLOOKUP($D535,Dummy!$C$2:$I$1194,6,FALSE)</f>
        <v>0</v>
      </c>
      <c r="J535">
        <f>VLOOKUP($D535,Dummy!$C$2:$I$1194,7,FALSE)</f>
        <v>0</v>
      </c>
      <c r="K535">
        <f>VLOOKUP($B535,'Distance from BP'!$A$1:$F$3179,3,FALSE)</f>
        <v>76.239999999999995</v>
      </c>
      <c r="L535">
        <f>VLOOKUP($B535,'Distance from BP'!$A$1:$F$3179,4,FALSE)</f>
        <v>84.31</v>
      </c>
      <c r="M535">
        <f>VLOOKUP($B535,'Distance from BP'!$A$1:$F$3179,5,FALSE)</f>
        <v>83.66</v>
      </c>
      <c r="N535">
        <f>VLOOKUP($B535,'Distance from BP'!$A$1:$F$3179,6,FALSE)</f>
        <v>79.41</v>
      </c>
      <c r="O535" s="7">
        <f>VLOOKUP(B535,'tax data'!$A$1:$M$3179,12,FALSE)</f>
        <v>4177595.9928825623</v>
      </c>
    </row>
    <row r="536" spans="1:15" x14ac:dyDescent="0.2">
      <c r="A536" s="1">
        <v>45902</v>
      </c>
      <c r="B536" t="s">
        <v>172</v>
      </c>
      <c r="C536" t="s">
        <v>490</v>
      </c>
      <c r="D536" t="s">
        <v>1072</v>
      </c>
      <c r="E536">
        <v>591</v>
      </c>
      <c r="F536">
        <v>585</v>
      </c>
      <c r="G536">
        <f>VLOOKUP($D536,Dummy!$C$2:$I$1194,4,FALSE)</f>
        <v>0</v>
      </c>
      <c r="H536">
        <f>VLOOKUP($D536,Dummy!$C$2:$I$1194,5,FALSE)</f>
        <v>0</v>
      </c>
      <c r="I536">
        <f>VLOOKUP($D536,Dummy!$C$2:$I$1194,6,FALSE)</f>
        <v>0</v>
      </c>
      <c r="J536">
        <f>VLOOKUP($D536,Dummy!$C$2:$I$1194,7,FALSE)</f>
        <v>0</v>
      </c>
      <c r="K536">
        <f>VLOOKUP($B536,'Distance from BP'!$A$1:$F$3179,3,FALSE)</f>
        <v>53.06</v>
      </c>
      <c r="L536">
        <f>VLOOKUP($B536,'Distance from BP'!$A$1:$F$3179,4,FALSE)</f>
        <v>64.7</v>
      </c>
      <c r="M536">
        <f>VLOOKUP($B536,'Distance from BP'!$A$1:$F$3179,5,FALSE)</f>
        <v>57.52</v>
      </c>
      <c r="N536">
        <f>VLOOKUP($B536,'Distance from BP'!$A$1:$F$3179,6,FALSE)</f>
        <v>51.25</v>
      </c>
      <c r="O536" s="7">
        <f>VLOOKUP(B536,'tax data'!$A$1:$M$3179,12,FALSE)</f>
        <v>4093973.1053391052</v>
      </c>
    </row>
    <row r="537" spans="1:15" x14ac:dyDescent="0.2">
      <c r="A537" s="1">
        <v>45902</v>
      </c>
      <c r="B537" t="s">
        <v>173</v>
      </c>
      <c r="C537" t="s">
        <v>421</v>
      </c>
      <c r="D537" t="s">
        <v>1073</v>
      </c>
      <c r="E537">
        <v>592</v>
      </c>
      <c r="F537">
        <v>589</v>
      </c>
      <c r="G537">
        <f>VLOOKUP($D537,Dummy!$C$2:$I$1194,4,FALSE)</f>
        <v>0</v>
      </c>
      <c r="H537">
        <f>VLOOKUP($D537,Dummy!$C$2:$I$1194,5,FALSE)</f>
        <v>0</v>
      </c>
      <c r="I537">
        <f>VLOOKUP($D537,Dummy!$C$2:$I$1194,6,FALSE)</f>
        <v>0</v>
      </c>
      <c r="J537">
        <f>VLOOKUP($D537,Dummy!$C$2:$I$1194,7,FALSE)</f>
        <v>0</v>
      </c>
      <c r="K537">
        <f>VLOOKUP($B537,'Distance from BP'!$A$1:$F$3179,3,FALSE)</f>
        <v>76.94</v>
      </c>
      <c r="L537">
        <f>VLOOKUP($B537,'Distance from BP'!$A$1:$F$3179,4,FALSE)</f>
        <v>81.14</v>
      </c>
      <c r="M537">
        <f>VLOOKUP($B537,'Distance from BP'!$A$1:$F$3179,5,FALSE)</f>
        <v>103.68</v>
      </c>
      <c r="N537">
        <f>VLOOKUP($B537,'Distance from BP'!$A$1:$F$3179,6,FALSE)</f>
        <v>100.82</v>
      </c>
      <c r="O537" s="7">
        <f>VLOOKUP(B537,'tax data'!$A$1:$M$3179,12,FALSE)</f>
        <v>3698213.7629573173</v>
      </c>
    </row>
    <row r="538" spans="1:15" x14ac:dyDescent="0.2">
      <c r="A538" s="1">
        <v>45902</v>
      </c>
      <c r="B538" t="s">
        <v>174</v>
      </c>
      <c r="C538" t="s">
        <v>422</v>
      </c>
      <c r="D538" t="s">
        <v>1074</v>
      </c>
      <c r="E538">
        <v>591</v>
      </c>
      <c r="F538">
        <v>587</v>
      </c>
      <c r="G538">
        <f>VLOOKUP($D538,Dummy!$C$2:$I$1194,4,FALSE)</f>
        <v>0</v>
      </c>
      <c r="H538">
        <f>VLOOKUP($D538,Dummy!$C$2:$I$1194,5,FALSE)</f>
        <v>0</v>
      </c>
      <c r="I538">
        <f>VLOOKUP($D538,Dummy!$C$2:$I$1194,6,FALSE)</f>
        <v>0</v>
      </c>
      <c r="J538">
        <f>VLOOKUP($D538,Dummy!$C$2:$I$1194,7,FALSE)</f>
        <v>0</v>
      </c>
      <c r="K538">
        <f>VLOOKUP($B538,'Distance from BP'!$A$1:$F$3179,3,FALSE)</f>
        <v>141.68</v>
      </c>
      <c r="L538">
        <f>VLOOKUP($B538,'Distance from BP'!$A$1:$F$3179,4,FALSE)</f>
        <v>181.62</v>
      </c>
      <c r="M538">
        <f>VLOOKUP($B538,'Distance from BP'!$A$1:$F$3179,5,FALSE)</f>
        <v>175.64</v>
      </c>
      <c r="N538">
        <f>VLOOKUP($B538,'Distance from BP'!$A$1:$F$3179,6,FALSE)</f>
        <v>159.93</v>
      </c>
      <c r="O538" s="7">
        <f>VLOOKUP(B538,'tax data'!$A$1:$M$3179,12,FALSE)</f>
        <v>3616247.5614814814</v>
      </c>
    </row>
    <row r="539" spans="1:15" x14ac:dyDescent="0.2">
      <c r="A539" s="1">
        <v>45902</v>
      </c>
      <c r="B539" t="s">
        <v>175</v>
      </c>
      <c r="C539" t="s">
        <v>428</v>
      </c>
      <c r="D539" t="s">
        <v>1075</v>
      </c>
      <c r="E539">
        <v>593.9</v>
      </c>
      <c r="F539">
        <v>586.9</v>
      </c>
      <c r="G539">
        <f>VLOOKUP($D539,Dummy!$C$2:$I$1194,4,FALSE)</f>
        <v>0</v>
      </c>
      <c r="H539">
        <f>VLOOKUP($D539,Dummy!$C$2:$I$1194,5,FALSE)</f>
        <v>0</v>
      </c>
      <c r="I539">
        <f>VLOOKUP($D539,Dummy!$C$2:$I$1194,6,FALSE)</f>
        <v>0</v>
      </c>
      <c r="J539">
        <f>VLOOKUP($D539,Dummy!$C$2:$I$1194,7,FALSE)</f>
        <v>0</v>
      </c>
      <c r="K539">
        <f>VLOOKUP($B539,'Distance from BP'!$A$1:$F$3179,3,FALSE)</f>
        <v>122.19</v>
      </c>
      <c r="L539">
        <f>VLOOKUP($B539,'Distance from BP'!$A$1:$F$3179,4,FALSE)</f>
        <v>143.25</v>
      </c>
      <c r="M539">
        <f>VLOOKUP($B539,'Distance from BP'!$A$1:$F$3179,5,FALSE)</f>
        <v>177.98</v>
      </c>
      <c r="N539">
        <f>VLOOKUP($B539,'Distance from BP'!$A$1:$F$3179,6,FALSE)</f>
        <v>173.85</v>
      </c>
      <c r="O539" s="7">
        <f>VLOOKUP(B539,'tax data'!$A$1:$M$3179,12,FALSE)</f>
        <v>4304017.5071583511</v>
      </c>
    </row>
    <row r="540" spans="1:15" x14ac:dyDescent="0.2">
      <c r="A540" s="1">
        <v>45902</v>
      </c>
      <c r="B540" t="s">
        <v>176</v>
      </c>
      <c r="C540" t="s">
        <v>431</v>
      </c>
      <c r="D540" t="s">
        <v>1076</v>
      </c>
      <c r="E540">
        <v>602</v>
      </c>
      <c r="F540">
        <v>571</v>
      </c>
      <c r="G540">
        <f>VLOOKUP($D540,Dummy!$C$2:$I$1194,4,FALSE)</f>
        <v>0</v>
      </c>
      <c r="H540">
        <f>VLOOKUP($D540,Dummy!$C$2:$I$1194,5,FALSE)</f>
        <v>0</v>
      </c>
      <c r="I540">
        <f>VLOOKUP($D540,Dummy!$C$2:$I$1194,6,FALSE)</f>
        <v>0</v>
      </c>
      <c r="J540">
        <f>VLOOKUP($D540,Dummy!$C$2:$I$1194,7,FALSE)</f>
        <v>0</v>
      </c>
      <c r="K540">
        <f>VLOOKUP($B540,'Distance from BP'!$A$1:$F$3179,3,FALSE)</f>
        <v>94.09</v>
      </c>
      <c r="L540">
        <f>VLOOKUP($B540,'Distance from BP'!$A$1:$F$3179,4,FALSE)</f>
        <v>120.63</v>
      </c>
      <c r="M540">
        <f>VLOOKUP($B540,'Distance from BP'!$A$1:$F$3179,5,FALSE)</f>
        <v>109.82</v>
      </c>
      <c r="N540">
        <f>VLOOKUP($B540,'Distance from BP'!$A$1:$F$3179,6,FALSE)</f>
        <v>97</v>
      </c>
      <c r="O540" s="7">
        <f>VLOOKUP(B540,'tax data'!$A$1:$M$3179,12,FALSE)</f>
        <v>3583021.6416831031</v>
      </c>
    </row>
    <row r="541" spans="1:15" x14ac:dyDescent="0.2">
      <c r="A541" s="1">
        <v>45902</v>
      </c>
      <c r="B541" t="s">
        <v>177</v>
      </c>
      <c r="C541" t="s">
        <v>422</v>
      </c>
      <c r="D541" t="s">
        <v>1077</v>
      </c>
      <c r="E541">
        <v>591</v>
      </c>
      <c r="F541">
        <v>587</v>
      </c>
      <c r="G541">
        <f>VLOOKUP($D541,Dummy!$C$2:$I$1194,4,FALSE)</f>
        <v>0</v>
      </c>
      <c r="H541">
        <f>VLOOKUP($D541,Dummy!$C$2:$I$1194,5,FALSE)</f>
        <v>0</v>
      </c>
      <c r="I541">
        <f>VLOOKUP($D541,Dummy!$C$2:$I$1194,6,FALSE)</f>
        <v>0</v>
      </c>
      <c r="J541">
        <f>VLOOKUP($D541,Dummy!$C$2:$I$1194,7,FALSE)</f>
        <v>0</v>
      </c>
      <c r="K541">
        <f>VLOOKUP($B541,'Distance from BP'!$A$1:$F$3179,3,FALSE)</f>
        <v>92.3</v>
      </c>
      <c r="L541">
        <f>VLOOKUP($B541,'Distance from BP'!$A$1:$F$3179,4,FALSE)</f>
        <v>112.38</v>
      </c>
      <c r="M541">
        <f>VLOOKUP($B541,'Distance from BP'!$A$1:$F$3179,5,FALSE)</f>
        <v>103.59</v>
      </c>
      <c r="N541">
        <f>VLOOKUP($B541,'Distance from BP'!$A$1:$F$3179,6,FALSE)</f>
        <v>93.89</v>
      </c>
      <c r="O541" s="7">
        <f>VLOOKUP(B541,'tax data'!$A$1:$M$3179,12,FALSE)</f>
        <v>3580514.8085342199</v>
      </c>
    </row>
    <row r="542" spans="1:15" x14ac:dyDescent="0.2">
      <c r="A542" s="1">
        <v>45902</v>
      </c>
      <c r="B542" t="s">
        <v>178</v>
      </c>
      <c r="C542" t="s">
        <v>421</v>
      </c>
      <c r="D542" t="s">
        <v>1078</v>
      </c>
      <c r="E542">
        <v>592</v>
      </c>
      <c r="F542">
        <v>589</v>
      </c>
      <c r="G542">
        <f>VLOOKUP($D542,Dummy!$C$2:$I$1194,4,FALSE)</f>
        <v>0</v>
      </c>
      <c r="H542">
        <f>VLOOKUP($D542,Dummy!$C$2:$I$1194,5,FALSE)</f>
        <v>0</v>
      </c>
      <c r="I542">
        <f>VLOOKUP($D542,Dummy!$C$2:$I$1194,6,FALSE)</f>
        <v>0</v>
      </c>
      <c r="J542">
        <f>VLOOKUP($D542,Dummy!$C$2:$I$1194,7,FALSE)</f>
        <v>0</v>
      </c>
      <c r="K542">
        <f>VLOOKUP($B542,'Distance from BP'!$A$1:$F$3179,3,FALSE)</f>
        <v>79.23</v>
      </c>
      <c r="L542">
        <f>VLOOKUP($B542,'Distance from BP'!$A$1:$F$3179,4,FALSE)</f>
        <v>103.04</v>
      </c>
      <c r="M542">
        <f>VLOOKUP($B542,'Distance from BP'!$A$1:$F$3179,5,FALSE)</f>
        <v>90.43</v>
      </c>
      <c r="N542">
        <f>VLOOKUP($B542,'Distance from BP'!$A$1:$F$3179,6,FALSE)</f>
        <v>79.12</v>
      </c>
      <c r="O542" s="7">
        <f>VLOOKUP(B542,'tax data'!$A$1:$M$3179,12,FALSE)</f>
        <v>4410128.6330834804</v>
      </c>
    </row>
    <row r="543" spans="1:15" x14ac:dyDescent="0.2">
      <c r="A543" s="1">
        <v>45902</v>
      </c>
      <c r="B543" t="s">
        <v>178</v>
      </c>
      <c r="C543" t="s">
        <v>421</v>
      </c>
      <c r="D543" t="s">
        <v>1079</v>
      </c>
      <c r="E543">
        <v>592</v>
      </c>
      <c r="F543">
        <v>589</v>
      </c>
      <c r="G543">
        <f>VLOOKUP($D543,Dummy!$C$2:$I$1194,4,FALSE)</f>
        <v>0</v>
      </c>
      <c r="H543">
        <f>VLOOKUP($D543,Dummy!$C$2:$I$1194,5,FALSE)</f>
        <v>0</v>
      </c>
      <c r="I543">
        <f>VLOOKUP($D543,Dummy!$C$2:$I$1194,6,FALSE)</f>
        <v>0</v>
      </c>
      <c r="J543">
        <f>VLOOKUP($D543,Dummy!$C$2:$I$1194,7,FALSE)</f>
        <v>0</v>
      </c>
      <c r="K543">
        <f>VLOOKUP($B543,'Distance from BP'!$A$1:$F$3179,3,FALSE)</f>
        <v>79.23</v>
      </c>
      <c r="L543">
        <f>VLOOKUP($B543,'Distance from BP'!$A$1:$F$3179,4,FALSE)</f>
        <v>103.04</v>
      </c>
      <c r="M543">
        <f>VLOOKUP($B543,'Distance from BP'!$A$1:$F$3179,5,FALSE)</f>
        <v>90.43</v>
      </c>
      <c r="N543">
        <f>VLOOKUP($B543,'Distance from BP'!$A$1:$F$3179,6,FALSE)</f>
        <v>79.12</v>
      </c>
      <c r="O543" s="7">
        <f>VLOOKUP(B543,'tax data'!$A$1:$M$3179,12,FALSE)</f>
        <v>4410128.6330834804</v>
      </c>
    </row>
    <row r="544" spans="1:15" x14ac:dyDescent="0.2">
      <c r="A544" s="1">
        <v>45902</v>
      </c>
      <c r="B544" t="s">
        <v>178</v>
      </c>
      <c r="C544" t="s">
        <v>426</v>
      </c>
      <c r="D544" t="s">
        <v>1080</v>
      </c>
      <c r="E544">
        <v>591.9</v>
      </c>
      <c r="F544">
        <v>588.9</v>
      </c>
      <c r="G544">
        <f>VLOOKUP($D544,Dummy!$C$2:$I$1194,4,FALSE)</f>
        <v>0</v>
      </c>
      <c r="H544">
        <f>VLOOKUP($D544,Dummy!$C$2:$I$1194,5,FALSE)</f>
        <v>0</v>
      </c>
      <c r="I544">
        <f>VLOOKUP($D544,Dummy!$C$2:$I$1194,6,FALSE)</f>
        <v>0</v>
      </c>
      <c r="J544">
        <f>VLOOKUP($D544,Dummy!$C$2:$I$1194,7,FALSE)</f>
        <v>0</v>
      </c>
      <c r="K544">
        <f>VLOOKUP($B544,'Distance from BP'!$A$1:$F$3179,3,FALSE)</f>
        <v>79.23</v>
      </c>
      <c r="L544">
        <f>VLOOKUP($B544,'Distance from BP'!$A$1:$F$3179,4,FALSE)</f>
        <v>103.04</v>
      </c>
      <c r="M544">
        <f>VLOOKUP($B544,'Distance from BP'!$A$1:$F$3179,5,FALSE)</f>
        <v>90.43</v>
      </c>
      <c r="N544">
        <f>VLOOKUP($B544,'Distance from BP'!$A$1:$F$3179,6,FALSE)</f>
        <v>79.12</v>
      </c>
      <c r="O544" s="7">
        <f>VLOOKUP(B544,'tax data'!$A$1:$M$3179,12,FALSE)</f>
        <v>4410128.6330834804</v>
      </c>
    </row>
    <row r="545" spans="1:15" x14ac:dyDescent="0.2">
      <c r="A545" s="1">
        <v>45902</v>
      </c>
      <c r="B545" t="s">
        <v>179</v>
      </c>
      <c r="C545" t="s">
        <v>431</v>
      </c>
      <c r="D545" t="s">
        <v>1081</v>
      </c>
      <c r="E545">
        <v>597.9</v>
      </c>
      <c r="F545">
        <v>581.9</v>
      </c>
      <c r="G545">
        <f>VLOOKUP($D545,Dummy!$C$2:$I$1194,4,FALSE)</f>
        <v>0</v>
      </c>
      <c r="H545">
        <f>VLOOKUP($D545,Dummy!$C$2:$I$1194,5,FALSE)</f>
        <v>0</v>
      </c>
      <c r="I545">
        <f>VLOOKUP($D545,Dummy!$C$2:$I$1194,6,FALSE)</f>
        <v>0</v>
      </c>
      <c r="J545">
        <f>VLOOKUP($D545,Dummy!$C$2:$I$1194,7,FALSE)</f>
        <v>0</v>
      </c>
      <c r="K545">
        <f>VLOOKUP($B545,'Distance from BP'!$A$1:$F$3179,3,FALSE)</f>
        <v>61.68</v>
      </c>
      <c r="L545">
        <f>VLOOKUP($B545,'Distance from BP'!$A$1:$F$3179,4,FALSE)</f>
        <v>78.02</v>
      </c>
      <c r="M545">
        <f>VLOOKUP($B545,'Distance from BP'!$A$1:$F$3179,5,FALSE)</f>
        <v>70.569999999999993</v>
      </c>
      <c r="N545">
        <f>VLOOKUP($B545,'Distance from BP'!$A$1:$F$3179,6,FALSE)</f>
        <v>59.09</v>
      </c>
      <c r="O545" s="7">
        <f>VLOOKUP(B545,'tax data'!$A$1:$M$3179,12,FALSE)</f>
        <v>4175676.7454361054</v>
      </c>
    </row>
    <row r="546" spans="1:15" x14ac:dyDescent="0.2">
      <c r="A546" s="1">
        <v>45902</v>
      </c>
      <c r="B546" t="s">
        <v>180</v>
      </c>
      <c r="C546" t="s">
        <v>422</v>
      </c>
      <c r="D546" t="s">
        <v>1082</v>
      </c>
      <c r="E546">
        <v>591</v>
      </c>
      <c r="F546">
        <v>587</v>
      </c>
      <c r="G546">
        <f>VLOOKUP($D546,Dummy!$C$2:$I$1194,4,FALSE)</f>
        <v>0</v>
      </c>
      <c r="H546">
        <f>VLOOKUP($D546,Dummy!$C$2:$I$1194,5,FALSE)</f>
        <v>0</v>
      </c>
      <c r="I546">
        <f>VLOOKUP($D546,Dummy!$C$2:$I$1194,6,FALSE)</f>
        <v>0</v>
      </c>
      <c r="J546">
        <f>VLOOKUP($D546,Dummy!$C$2:$I$1194,7,FALSE)</f>
        <v>0</v>
      </c>
      <c r="K546">
        <f>VLOOKUP($B546,'Distance from BP'!$A$1:$F$3179,3,FALSE)</f>
        <v>80.83</v>
      </c>
      <c r="L546">
        <f>VLOOKUP($B546,'Distance from BP'!$A$1:$F$3179,4,FALSE)</f>
        <v>100.91</v>
      </c>
      <c r="M546">
        <f>VLOOKUP($B546,'Distance from BP'!$A$1:$F$3179,5,FALSE)</f>
        <v>92.21</v>
      </c>
      <c r="N546">
        <f>VLOOKUP($B546,'Distance from BP'!$A$1:$F$3179,6,FALSE)</f>
        <v>82.51</v>
      </c>
      <c r="O546" s="7">
        <f>VLOOKUP(B546,'tax data'!$A$1:$M$3179,12,FALSE)</f>
        <v>4086537.0604515658</v>
      </c>
    </row>
    <row r="547" spans="1:15" x14ac:dyDescent="0.2">
      <c r="A547" s="1">
        <v>45902</v>
      </c>
      <c r="B547" t="s">
        <v>181</v>
      </c>
      <c r="C547" t="s">
        <v>491</v>
      </c>
      <c r="D547" t="s">
        <v>1083</v>
      </c>
      <c r="E547">
        <v>577</v>
      </c>
      <c r="F547">
        <v>567</v>
      </c>
      <c r="G547">
        <f>VLOOKUP($D547,Dummy!$C$2:$I$1194,4,FALSE)</f>
        <v>0</v>
      </c>
      <c r="H547">
        <f>VLOOKUP($D547,Dummy!$C$2:$I$1194,5,FALSE)</f>
        <v>0</v>
      </c>
      <c r="I547">
        <f>VLOOKUP($D547,Dummy!$C$2:$I$1194,6,FALSE)</f>
        <v>0</v>
      </c>
      <c r="J547">
        <f>VLOOKUP($D547,Dummy!$C$2:$I$1194,7,FALSE)</f>
        <v>0</v>
      </c>
      <c r="K547">
        <f>VLOOKUP($B547,'Distance from BP'!$A$1:$F$3179,3,FALSE)</f>
        <v>92.24</v>
      </c>
      <c r="L547">
        <f>VLOOKUP($B547,'Distance from BP'!$A$1:$F$3179,4,FALSE)</f>
        <v>96.39</v>
      </c>
      <c r="M547">
        <f>VLOOKUP($B547,'Distance from BP'!$A$1:$F$3179,5,FALSE)</f>
        <v>129.43</v>
      </c>
      <c r="N547">
        <f>VLOOKUP($B547,'Distance from BP'!$A$1:$F$3179,6,FALSE)</f>
        <v>126.5</v>
      </c>
      <c r="O547" s="7">
        <f>VLOOKUP(B547,'tax data'!$A$1:$M$3179,12,FALSE)</f>
        <v>3811637.6463878327</v>
      </c>
    </row>
    <row r="548" spans="1:15" x14ac:dyDescent="0.2">
      <c r="A548" s="1">
        <v>45902</v>
      </c>
      <c r="B548" t="s">
        <v>182</v>
      </c>
      <c r="C548" t="s">
        <v>492</v>
      </c>
      <c r="D548" t="s">
        <v>1084</v>
      </c>
      <c r="E548">
        <v>591</v>
      </c>
      <c r="F548">
        <v>591</v>
      </c>
      <c r="G548">
        <f>VLOOKUP($D548,Dummy!$C$2:$I$1194,4,FALSE)</f>
        <v>0</v>
      </c>
      <c r="H548">
        <f>VLOOKUP($D548,Dummy!$C$2:$I$1194,5,FALSE)</f>
        <v>0</v>
      </c>
      <c r="I548">
        <f>VLOOKUP($D548,Dummy!$C$2:$I$1194,6,FALSE)</f>
        <v>0</v>
      </c>
      <c r="J548">
        <f>VLOOKUP($D548,Dummy!$C$2:$I$1194,7,FALSE)</f>
        <v>0</v>
      </c>
      <c r="K548">
        <f>VLOOKUP($B548,'Distance from BP'!$A$1:$F$3179,3,FALSE)</f>
        <v>74.78</v>
      </c>
      <c r="L548">
        <f>VLOOKUP($B548,'Distance from BP'!$A$1:$F$3179,4,FALSE)</f>
        <v>97.41</v>
      </c>
      <c r="M548">
        <f>VLOOKUP($B548,'Distance from BP'!$A$1:$F$3179,5,FALSE)</f>
        <v>90.81</v>
      </c>
      <c r="N548">
        <f>VLOOKUP($B548,'Distance from BP'!$A$1:$F$3179,6,FALSE)</f>
        <v>84.22</v>
      </c>
      <c r="O548" s="7">
        <f>VLOOKUP(B548,'tax data'!$A$1:$M$3179,12,FALSE)</f>
        <v>4608586.5912641017</v>
      </c>
    </row>
    <row r="549" spans="1:15" x14ac:dyDescent="0.2">
      <c r="A549" s="1">
        <v>45902</v>
      </c>
      <c r="B549" t="s">
        <v>183</v>
      </c>
      <c r="C549" t="s">
        <v>429</v>
      </c>
      <c r="D549" t="s">
        <v>1085</v>
      </c>
      <c r="E549">
        <v>584.9</v>
      </c>
      <c r="F549">
        <v>583.9</v>
      </c>
      <c r="G549">
        <f>VLOOKUP($D549,Dummy!$C$2:$I$1194,4,FALSE)</f>
        <v>0</v>
      </c>
      <c r="H549">
        <f>VLOOKUP($D549,Dummy!$C$2:$I$1194,5,FALSE)</f>
        <v>0</v>
      </c>
      <c r="I549">
        <f>VLOOKUP($D549,Dummy!$C$2:$I$1194,6,FALSE)</f>
        <v>0</v>
      </c>
      <c r="J549">
        <f>VLOOKUP($D549,Dummy!$C$2:$I$1194,7,FALSE)</f>
        <v>0</v>
      </c>
      <c r="K549">
        <f>VLOOKUP($B549,'Distance from BP'!$A$1:$F$3179,3,FALSE)</f>
        <v>167.11</v>
      </c>
      <c r="L549">
        <f>VLOOKUP($B549,'Distance from BP'!$A$1:$F$3179,4,FALSE)</f>
        <v>196.77</v>
      </c>
      <c r="M549">
        <f>VLOOKUP($B549,'Distance from BP'!$A$1:$F$3179,5,FALSE)</f>
        <v>237.27</v>
      </c>
      <c r="N549">
        <f>VLOOKUP($B549,'Distance from BP'!$A$1:$F$3179,6,FALSE)</f>
        <v>192.71</v>
      </c>
      <c r="O549" s="7">
        <f>VLOOKUP(B549,'tax data'!$A$1:$M$3179,12,FALSE)</f>
        <v>3412706.1158659668</v>
      </c>
    </row>
    <row r="550" spans="1:15" x14ac:dyDescent="0.2">
      <c r="A550" s="1">
        <v>45902</v>
      </c>
      <c r="B550" t="s">
        <v>184</v>
      </c>
      <c r="C550" t="s">
        <v>421</v>
      </c>
      <c r="D550" t="s">
        <v>1086</v>
      </c>
      <c r="E550">
        <v>592</v>
      </c>
      <c r="F550">
        <v>589</v>
      </c>
      <c r="G550">
        <f>VLOOKUP($D550,Dummy!$C$2:$I$1194,4,FALSE)</f>
        <v>0</v>
      </c>
      <c r="H550">
        <f>VLOOKUP($D550,Dummy!$C$2:$I$1194,5,FALSE)</f>
        <v>0</v>
      </c>
      <c r="I550">
        <f>VLOOKUP($D550,Dummy!$C$2:$I$1194,6,FALSE)</f>
        <v>0</v>
      </c>
      <c r="J550">
        <f>VLOOKUP($D550,Dummy!$C$2:$I$1194,7,FALSE)</f>
        <v>0</v>
      </c>
      <c r="K550">
        <f>VLOOKUP($B550,'Distance from BP'!$A$1:$F$3179,3,FALSE)</f>
        <v>156.44999999999999</v>
      </c>
      <c r="L550">
        <f>VLOOKUP($B550,'Distance from BP'!$A$1:$F$3179,4,FALSE)</f>
        <v>200.53</v>
      </c>
      <c r="M550">
        <f>VLOOKUP($B550,'Distance from BP'!$A$1:$F$3179,5,FALSE)</f>
        <v>212.84</v>
      </c>
      <c r="N550">
        <f>VLOOKUP($B550,'Distance from BP'!$A$1:$F$3179,6,FALSE)</f>
        <v>207.84</v>
      </c>
      <c r="O550" s="7">
        <f>VLOOKUP(B550,'tax data'!$A$1:$M$3179,12,FALSE)</f>
        <v>3480350.411996067</v>
      </c>
    </row>
    <row r="551" spans="1:15" x14ac:dyDescent="0.2">
      <c r="A551" s="1">
        <v>45902</v>
      </c>
      <c r="B551" t="s">
        <v>185</v>
      </c>
      <c r="C551" t="s">
        <v>427</v>
      </c>
      <c r="D551" t="s">
        <v>1087</v>
      </c>
      <c r="E551">
        <v>585</v>
      </c>
      <c r="F551">
        <v>580</v>
      </c>
      <c r="G551">
        <f>VLOOKUP($D551,Dummy!$C$2:$I$1194,4,FALSE)</f>
        <v>0</v>
      </c>
      <c r="H551">
        <f>VLOOKUP($D551,Dummy!$C$2:$I$1194,5,FALSE)</f>
        <v>0</v>
      </c>
      <c r="I551">
        <f>VLOOKUP($D551,Dummy!$C$2:$I$1194,6,FALSE)</f>
        <v>0</v>
      </c>
      <c r="J551">
        <f>VLOOKUP($D551,Dummy!$C$2:$I$1194,7,FALSE)</f>
        <v>0</v>
      </c>
      <c r="K551">
        <f>VLOOKUP($B551,'Distance from BP'!$A$1:$F$3179,3,FALSE)</f>
        <v>112.99</v>
      </c>
      <c r="L551">
        <f>VLOOKUP($B551,'Distance from BP'!$A$1:$F$3179,4,FALSE)</f>
        <v>140.01</v>
      </c>
      <c r="M551">
        <f>VLOOKUP($B551,'Distance from BP'!$A$1:$F$3179,5,FALSE)</f>
        <v>136.13</v>
      </c>
      <c r="N551">
        <f>VLOOKUP($B551,'Distance from BP'!$A$1:$F$3179,6,FALSE)</f>
        <v>117.74</v>
      </c>
      <c r="O551" s="7">
        <f>VLOOKUP(B551,'tax data'!$A$1:$M$3179,12,FALSE)</f>
        <v>4011787.1550109275</v>
      </c>
    </row>
    <row r="552" spans="1:15" x14ac:dyDescent="0.2">
      <c r="A552" s="1">
        <v>45902</v>
      </c>
      <c r="B552" t="s">
        <v>185</v>
      </c>
      <c r="C552" t="s">
        <v>426</v>
      </c>
      <c r="D552" t="s">
        <v>1088</v>
      </c>
      <c r="E552">
        <v>591.9</v>
      </c>
      <c r="F552">
        <v>588.9</v>
      </c>
      <c r="G552">
        <f>VLOOKUP($D552,Dummy!$C$2:$I$1194,4,FALSE)</f>
        <v>0</v>
      </c>
      <c r="H552">
        <f>VLOOKUP($D552,Dummy!$C$2:$I$1194,5,FALSE)</f>
        <v>0</v>
      </c>
      <c r="I552">
        <f>VLOOKUP($D552,Dummy!$C$2:$I$1194,6,FALSE)</f>
        <v>0</v>
      </c>
      <c r="J552">
        <f>VLOOKUP($D552,Dummy!$C$2:$I$1194,7,FALSE)</f>
        <v>0</v>
      </c>
      <c r="K552">
        <f>VLOOKUP($B552,'Distance from BP'!$A$1:$F$3179,3,FALSE)</f>
        <v>112.99</v>
      </c>
      <c r="L552">
        <f>VLOOKUP($B552,'Distance from BP'!$A$1:$F$3179,4,FALSE)</f>
        <v>140.01</v>
      </c>
      <c r="M552">
        <f>VLOOKUP($B552,'Distance from BP'!$A$1:$F$3179,5,FALSE)</f>
        <v>136.13</v>
      </c>
      <c r="N552">
        <f>VLOOKUP($B552,'Distance from BP'!$A$1:$F$3179,6,FALSE)</f>
        <v>117.74</v>
      </c>
      <c r="O552" s="7">
        <f>VLOOKUP(B552,'tax data'!$A$1:$M$3179,12,FALSE)</f>
        <v>4011787.1550109275</v>
      </c>
    </row>
    <row r="553" spans="1:15" x14ac:dyDescent="0.2">
      <c r="A553" s="1">
        <v>45902</v>
      </c>
      <c r="B553" t="s">
        <v>185</v>
      </c>
      <c r="C553" t="s">
        <v>428</v>
      </c>
      <c r="D553" t="s">
        <v>1089</v>
      </c>
      <c r="E553">
        <v>596.9</v>
      </c>
      <c r="F553">
        <v>588.9</v>
      </c>
      <c r="G553">
        <f>VLOOKUP($D553,Dummy!$C$2:$I$1194,4,FALSE)</f>
        <v>0</v>
      </c>
      <c r="H553">
        <f>VLOOKUP($D553,Dummy!$C$2:$I$1194,5,FALSE)</f>
        <v>0</v>
      </c>
      <c r="I553">
        <f>VLOOKUP($D553,Dummy!$C$2:$I$1194,6,FALSE)</f>
        <v>0</v>
      </c>
      <c r="J553">
        <f>VLOOKUP($D553,Dummy!$C$2:$I$1194,7,FALSE)</f>
        <v>0</v>
      </c>
      <c r="K553">
        <f>VLOOKUP($B553,'Distance from BP'!$A$1:$F$3179,3,FALSE)</f>
        <v>112.99</v>
      </c>
      <c r="L553">
        <f>VLOOKUP($B553,'Distance from BP'!$A$1:$F$3179,4,FALSE)</f>
        <v>140.01</v>
      </c>
      <c r="M553">
        <f>VLOOKUP($B553,'Distance from BP'!$A$1:$F$3179,5,FALSE)</f>
        <v>136.13</v>
      </c>
      <c r="N553">
        <f>VLOOKUP($B553,'Distance from BP'!$A$1:$F$3179,6,FALSE)</f>
        <v>117.74</v>
      </c>
      <c r="O553" s="7">
        <f>VLOOKUP(B553,'tax data'!$A$1:$M$3179,12,FALSE)</f>
        <v>4011787.1550109275</v>
      </c>
    </row>
    <row r="554" spans="1:15" x14ac:dyDescent="0.2">
      <c r="A554" s="1">
        <v>45902</v>
      </c>
      <c r="B554" t="s">
        <v>185</v>
      </c>
      <c r="C554" t="s">
        <v>493</v>
      </c>
      <c r="D554" t="s">
        <v>1090</v>
      </c>
      <c r="E554">
        <v>580</v>
      </c>
      <c r="F554" t="e">
        <v>#N/A</v>
      </c>
      <c r="G554">
        <f>VLOOKUP($D554,Dummy!$C$2:$I$1194,4,FALSE)</f>
        <v>0</v>
      </c>
      <c r="H554">
        <f>VLOOKUP($D554,Dummy!$C$2:$I$1194,5,FALSE)</f>
        <v>0</v>
      </c>
      <c r="I554">
        <f>VLOOKUP($D554,Dummy!$C$2:$I$1194,6,FALSE)</f>
        <v>0</v>
      </c>
      <c r="J554">
        <f>VLOOKUP($D554,Dummy!$C$2:$I$1194,7,FALSE)</f>
        <v>0</v>
      </c>
      <c r="K554">
        <f>VLOOKUP($B554,'Distance from BP'!$A$1:$F$3179,3,FALSE)</f>
        <v>112.99</v>
      </c>
      <c r="L554">
        <f>VLOOKUP($B554,'Distance from BP'!$A$1:$F$3179,4,FALSE)</f>
        <v>140.01</v>
      </c>
      <c r="M554">
        <f>VLOOKUP($B554,'Distance from BP'!$A$1:$F$3179,5,FALSE)</f>
        <v>136.13</v>
      </c>
      <c r="N554">
        <f>VLOOKUP($B554,'Distance from BP'!$A$1:$F$3179,6,FALSE)</f>
        <v>117.74</v>
      </c>
      <c r="O554" s="7">
        <f>VLOOKUP(B554,'tax data'!$A$1:$M$3179,12,FALSE)</f>
        <v>4011787.1550109275</v>
      </c>
    </row>
    <row r="555" spans="1:15" x14ac:dyDescent="0.2">
      <c r="A555" s="1">
        <v>45902</v>
      </c>
      <c r="B555" t="s">
        <v>185</v>
      </c>
      <c r="C555" t="s">
        <v>421</v>
      </c>
      <c r="D555" t="s">
        <v>1091</v>
      </c>
      <c r="E555">
        <v>592</v>
      </c>
      <c r="F555">
        <v>589</v>
      </c>
      <c r="G555">
        <f>VLOOKUP($D555,Dummy!$C$2:$I$1194,4,FALSE)</f>
        <v>0</v>
      </c>
      <c r="H555">
        <f>VLOOKUP($D555,Dummy!$C$2:$I$1194,5,FALSE)</f>
        <v>0</v>
      </c>
      <c r="I555">
        <f>VLOOKUP($D555,Dummy!$C$2:$I$1194,6,FALSE)</f>
        <v>0</v>
      </c>
      <c r="J555">
        <f>VLOOKUP($D555,Dummy!$C$2:$I$1194,7,FALSE)</f>
        <v>0</v>
      </c>
      <c r="K555">
        <f>VLOOKUP($B555,'Distance from BP'!$A$1:$F$3179,3,FALSE)</f>
        <v>112.99</v>
      </c>
      <c r="L555">
        <f>VLOOKUP($B555,'Distance from BP'!$A$1:$F$3179,4,FALSE)</f>
        <v>140.01</v>
      </c>
      <c r="M555">
        <f>VLOOKUP($B555,'Distance from BP'!$A$1:$F$3179,5,FALSE)</f>
        <v>136.13</v>
      </c>
      <c r="N555">
        <f>VLOOKUP($B555,'Distance from BP'!$A$1:$F$3179,6,FALSE)</f>
        <v>117.74</v>
      </c>
      <c r="O555" s="7">
        <f>VLOOKUP(B555,'tax data'!$A$1:$M$3179,12,FALSE)</f>
        <v>4011787.1550109275</v>
      </c>
    </row>
    <row r="556" spans="1:15" x14ac:dyDescent="0.2">
      <c r="A556" s="1">
        <v>45902</v>
      </c>
      <c r="B556" t="s">
        <v>186</v>
      </c>
      <c r="C556" t="s">
        <v>421</v>
      </c>
      <c r="D556" t="s">
        <v>1092</v>
      </c>
      <c r="E556">
        <v>592</v>
      </c>
      <c r="F556">
        <v>589</v>
      </c>
      <c r="G556">
        <f>VLOOKUP($D556,Dummy!$C$2:$I$1194,4,FALSE)</f>
        <v>0</v>
      </c>
      <c r="H556">
        <f>VLOOKUP($D556,Dummy!$C$2:$I$1194,5,FALSE)</f>
        <v>0</v>
      </c>
      <c r="I556">
        <f>VLOOKUP($D556,Dummy!$C$2:$I$1194,6,FALSE)</f>
        <v>0</v>
      </c>
      <c r="J556">
        <f>VLOOKUP($D556,Dummy!$C$2:$I$1194,7,FALSE)</f>
        <v>0</v>
      </c>
      <c r="K556">
        <f>VLOOKUP($B556,'Distance from BP'!$A$1:$F$3179,3,FALSE)</f>
        <v>147</v>
      </c>
      <c r="L556">
        <f>VLOOKUP($B556,'Distance from BP'!$A$1:$F$3179,4,FALSE)</f>
        <v>185.11</v>
      </c>
      <c r="M556">
        <f>VLOOKUP($B556,'Distance from BP'!$A$1:$F$3179,5,FALSE)</f>
        <v>179.21</v>
      </c>
      <c r="N556">
        <f>VLOOKUP($B556,'Distance from BP'!$A$1:$F$3179,6,FALSE)</f>
        <v>174.72</v>
      </c>
      <c r="O556" s="7">
        <f>VLOOKUP(B556,'tax data'!$A$1:$M$3179,12,FALSE)</f>
        <v>3502741.5497076022</v>
      </c>
    </row>
    <row r="557" spans="1:15" x14ac:dyDescent="0.2">
      <c r="A557" s="1">
        <v>45902</v>
      </c>
      <c r="B557" t="s">
        <v>187</v>
      </c>
      <c r="C557" t="s">
        <v>422</v>
      </c>
      <c r="D557" t="s">
        <v>1093</v>
      </c>
      <c r="E557">
        <v>591</v>
      </c>
      <c r="F557">
        <v>587</v>
      </c>
      <c r="G557">
        <f>VLOOKUP($D557,Dummy!$C$2:$I$1194,4,FALSE)</f>
        <v>0</v>
      </c>
      <c r="H557">
        <f>VLOOKUP($D557,Dummy!$C$2:$I$1194,5,FALSE)</f>
        <v>0</v>
      </c>
      <c r="I557">
        <f>VLOOKUP($D557,Dummy!$C$2:$I$1194,6,FALSE)</f>
        <v>0</v>
      </c>
      <c r="J557">
        <f>VLOOKUP($D557,Dummy!$C$2:$I$1194,7,FALSE)</f>
        <v>0</v>
      </c>
      <c r="K557">
        <f>VLOOKUP($B557,'Distance from BP'!$A$1:$F$3179,3,FALSE)</f>
        <v>151.02000000000001</v>
      </c>
      <c r="L557">
        <f>VLOOKUP($B557,'Distance from BP'!$A$1:$F$3179,4,FALSE)</f>
        <v>189.12</v>
      </c>
      <c r="M557">
        <f>VLOOKUP($B557,'Distance from BP'!$A$1:$F$3179,5,FALSE)</f>
        <v>183.42</v>
      </c>
      <c r="N557">
        <f>VLOOKUP($B557,'Distance from BP'!$A$1:$F$3179,6,FALSE)</f>
        <v>178.94</v>
      </c>
      <c r="O557" s="7">
        <f>VLOOKUP(B557,'tax data'!$A$1:$M$3179,12,FALSE)</f>
        <v>3392716.5088282502</v>
      </c>
    </row>
    <row r="558" spans="1:15" x14ac:dyDescent="0.2">
      <c r="A558" s="1">
        <v>45902</v>
      </c>
      <c r="B558" t="s">
        <v>188</v>
      </c>
      <c r="C558" t="s">
        <v>426</v>
      </c>
      <c r="D558" t="s">
        <v>1094</v>
      </c>
      <c r="E558">
        <v>591.9</v>
      </c>
      <c r="F558">
        <v>588.9</v>
      </c>
      <c r="G558">
        <f>VLOOKUP($D558,Dummy!$C$2:$I$1194,4,FALSE)</f>
        <v>0</v>
      </c>
      <c r="H558">
        <f>VLOOKUP($D558,Dummy!$C$2:$I$1194,5,FALSE)</f>
        <v>0</v>
      </c>
      <c r="I558">
        <f>VLOOKUP($D558,Dummy!$C$2:$I$1194,6,FALSE)</f>
        <v>0</v>
      </c>
      <c r="J558">
        <f>VLOOKUP($D558,Dummy!$C$2:$I$1194,7,FALSE)</f>
        <v>0</v>
      </c>
      <c r="K558">
        <f>VLOOKUP($B558,'Distance from BP'!$A$1:$F$3179,3,FALSE)</f>
        <v>138.25</v>
      </c>
      <c r="L558">
        <f>VLOOKUP($B558,'Distance from BP'!$A$1:$F$3179,4,FALSE)</f>
        <v>168.58</v>
      </c>
      <c r="M558">
        <f>VLOOKUP($B558,'Distance from BP'!$A$1:$F$3179,5,FALSE)</f>
        <v>191.2</v>
      </c>
      <c r="N558">
        <f>VLOOKUP($B558,'Distance from BP'!$A$1:$F$3179,6,FALSE)</f>
        <v>182.46</v>
      </c>
      <c r="O558" s="7">
        <f>VLOOKUP(B558,'tax data'!$A$1:$M$3179,12,FALSE)</f>
        <v>4152530.6296815542</v>
      </c>
    </row>
    <row r="559" spans="1:15" x14ac:dyDescent="0.2">
      <c r="A559" s="1">
        <v>45902</v>
      </c>
      <c r="B559" t="s">
        <v>188</v>
      </c>
      <c r="C559" t="s">
        <v>428</v>
      </c>
      <c r="D559" t="s">
        <v>1095</v>
      </c>
      <c r="E559">
        <v>594.9</v>
      </c>
      <c r="F559">
        <v>588.9</v>
      </c>
      <c r="G559">
        <f>VLOOKUP($D559,Dummy!$C$2:$I$1194,4,FALSE)</f>
        <v>0</v>
      </c>
      <c r="H559">
        <f>VLOOKUP($D559,Dummy!$C$2:$I$1194,5,FALSE)</f>
        <v>0</v>
      </c>
      <c r="I559">
        <f>VLOOKUP($D559,Dummy!$C$2:$I$1194,6,FALSE)</f>
        <v>0</v>
      </c>
      <c r="J559">
        <f>VLOOKUP($D559,Dummy!$C$2:$I$1194,7,FALSE)</f>
        <v>0</v>
      </c>
      <c r="K559">
        <f>VLOOKUP($B559,'Distance from BP'!$A$1:$F$3179,3,FALSE)</f>
        <v>138.25</v>
      </c>
      <c r="L559">
        <f>VLOOKUP($B559,'Distance from BP'!$A$1:$F$3179,4,FALSE)</f>
        <v>168.58</v>
      </c>
      <c r="M559">
        <f>VLOOKUP($B559,'Distance from BP'!$A$1:$F$3179,5,FALSE)</f>
        <v>191.2</v>
      </c>
      <c r="N559">
        <f>VLOOKUP($B559,'Distance from BP'!$A$1:$F$3179,6,FALSE)</f>
        <v>182.46</v>
      </c>
      <c r="O559" s="7">
        <f>VLOOKUP(B559,'tax data'!$A$1:$M$3179,12,FALSE)</f>
        <v>4152530.6296815542</v>
      </c>
    </row>
    <row r="560" spans="1:15" x14ac:dyDescent="0.2">
      <c r="A560" s="1">
        <v>45902</v>
      </c>
      <c r="B560" t="s">
        <v>188</v>
      </c>
      <c r="C560" t="s">
        <v>421</v>
      </c>
      <c r="D560" t="s">
        <v>1096</v>
      </c>
      <c r="E560">
        <v>592</v>
      </c>
      <c r="F560">
        <v>589</v>
      </c>
      <c r="G560">
        <f>VLOOKUP($D560,Dummy!$C$2:$I$1194,4,FALSE)</f>
        <v>0</v>
      </c>
      <c r="H560">
        <f>VLOOKUP($D560,Dummy!$C$2:$I$1194,5,FALSE)</f>
        <v>0</v>
      </c>
      <c r="I560">
        <f>VLOOKUP($D560,Dummy!$C$2:$I$1194,6,FALSE)</f>
        <v>0</v>
      </c>
      <c r="J560">
        <f>VLOOKUP($D560,Dummy!$C$2:$I$1194,7,FALSE)</f>
        <v>0</v>
      </c>
      <c r="K560">
        <f>VLOOKUP($B560,'Distance from BP'!$A$1:$F$3179,3,FALSE)</f>
        <v>138.25</v>
      </c>
      <c r="L560">
        <f>VLOOKUP($B560,'Distance from BP'!$A$1:$F$3179,4,FALSE)</f>
        <v>168.58</v>
      </c>
      <c r="M560">
        <f>VLOOKUP($B560,'Distance from BP'!$A$1:$F$3179,5,FALSE)</f>
        <v>191.2</v>
      </c>
      <c r="N560">
        <f>VLOOKUP($B560,'Distance from BP'!$A$1:$F$3179,6,FALSE)</f>
        <v>182.46</v>
      </c>
      <c r="O560" s="7">
        <f>VLOOKUP(B560,'tax data'!$A$1:$M$3179,12,FALSE)</f>
        <v>4152530.6296815542</v>
      </c>
    </row>
    <row r="561" spans="1:15" x14ac:dyDescent="0.2">
      <c r="A561" s="1">
        <v>45902</v>
      </c>
      <c r="B561" t="s">
        <v>188</v>
      </c>
      <c r="C561" t="s">
        <v>421</v>
      </c>
      <c r="D561" t="s">
        <v>1097</v>
      </c>
      <c r="E561">
        <v>592</v>
      </c>
      <c r="F561">
        <v>589</v>
      </c>
      <c r="G561">
        <f>VLOOKUP($D561,Dummy!$C$2:$I$1194,4,FALSE)</f>
        <v>0</v>
      </c>
      <c r="H561">
        <f>VLOOKUP($D561,Dummy!$C$2:$I$1194,5,FALSE)</f>
        <v>0</v>
      </c>
      <c r="I561">
        <f>VLOOKUP($D561,Dummy!$C$2:$I$1194,6,FALSE)</f>
        <v>0</v>
      </c>
      <c r="J561">
        <f>VLOOKUP($D561,Dummy!$C$2:$I$1194,7,FALSE)</f>
        <v>0</v>
      </c>
      <c r="K561">
        <f>VLOOKUP($B561,'Distance from BP'!$A$1:$F$3179,3,FALSE)</f>
        <v>138.25</v>
      </c>
      <c r="L561">
        <f>VLOOKUP($B561,'Distance from BP'!$A$1:$F$3179,4,FALSE)</f>
        <v>168.58</v>
      </c>
      <c r="M561">
        <f>VLOOKUP($B561,'Distance from BP'!$A$1:$F$3179,5,FALSE)</f>
        <v>191.2</v>
      </c>
      <c r="N561">
        <f>VLOOKUP($B561,'Distance from BP'!$A$1:$F$3179,6,FALSE)</f>
        <v>182.46</v>
      </c>
      <c r="O561" s="7">
        <f>VLOOKUP(B561,'tax data'!$A$1:$M$3179,12,FALSE)</f>
        <v>4152530.6296815542</v>
      </c>
    </row>
    <row r="562" spans="1:15" x14ac:dyDescent="0.2">
      <c r="A562" s="1">
        <v>45902</v>
      </c>
      <c r="B562" t="s">
        <v>188</v>
      </c>
      <c r="C562" t="s">
        <v>438</v>
      </c>
      <c r="D562" t="s">
        <v>1098</v>
      </c>
      <c r="E562">
        <v>588.9</v>
      </c>
      <c r="F562">
        <v>585.9</v>
      </c>
      <c r="G562">
        <f>VLOOKUP($D562,Dummy!$C$2:$I$1194,4,FALSE)</f>
        <v>0</v>
      </c>
      <c r="H562">
        <f>VLOOKUP($D562,Dummy!$C$2:$I$1194,5,FALSE)</f>
        <v>0</v>
      </c>
      <c r="I562">
        <f>VLOOKUP($D562,Dummy!$C$2:$I$1194,6,FALSE)</f>
        <v>0</v>
      </c>
      <c r="J562">
        <f>VLOOKUP($D562,Dummy!$C$2:$I$1194,7,FALSE)</f>
        <v>0</v>
      </c>
      <c r="K562">
        <f>VLOOKUP($B562,'Distance from BP'!$A$1:$F$3179,3,FALSE)</f>
        <v>138.25</v>
      </c>
      <c r="L562">
        <f>VLOOKUP($B562,'Distance from BP'!$A$1:$F$3179,4,FALSE)</f>
        <v>168.58</v>
      </c>
      <c r="M562">
        <f>VLOOKUP($B562,'Distance from BP'!$A$1:$F$3179,5,FALSE)</f>
        <v>191.2</v>
      </c>
      <c r="N562">
        <f>VLOOKUP($B562,'Distance from BP'!$A$1:$F$3179,6,FALSE)</f>
        <v>182.46</v>
      </c>
      <c r="O562" s="7">
        <f>VLOOKUP(B562,'tax data'!$A$1:$M$3179,12,FALSE)</f>
        <v>4152530.6296815542</v>
      </c>
    </row>
    <row r="563" spans="1:15" x14ac:dyDescent="0.2">
      <c r="A563" s="1">
        <v>45902</v>
      </c>
      <c r="B563" t="s">
        <v>188</v>
      </c>
      <c r="C563" t="s">
        <v>422</v>
      </c>
      <c r="D563" t="s">
        <v>1099</v>
      </c>
      <c r="E563">
        <v>591</v>
      </c>
      <c r="F563">
        <v>587</v>
      </c>
      <c r="G563">
        <f>VLOOKUP($D563,Dummy!$C$2:$I$1194,4,FALSE)</f>
        <v>0</v>
      </c>
      <c r="H563">
        <f>VLOOKUP($D563,Dummy!$C$2:$I$1194,5,FALSE)</f>
        <v>0</v>
      </c>
      <c r="I563">
        <f>VLOOKUP($D563,Dummy!$C$2:$I$1194,6,FALSE)</f>
        <v>0</v>
      </c>
      <c r="J563">
        <f>VLOOKUP($D563,Dummy!$C$2:$I$1194,7,FALSE)</f>
        <v>0</v>
      </c>
      <c r="K563">
        <f>VLOOKUP($B563,'Distance from BP'!$A$1:$F$3179,3,FALSE)</f>
        <v>138.25</v>
      </c>
      <c r="L563">
        <f>VLOOKUP($B563,'Distance from BP'!$A$1:$F$3179,4,FALSE)</f>
        <v>168.58</v>
      </c>
      <c r="M563">
        <f>VLOOKUP($B563,'Distance from BP'!$A$1:$F$3179,5,FALSE)</f>
        <v>191.2</v>
      </c>
      <c r="N563">
        <f>VLOOKUP($B563,'Distance from BP'!$A$1:$F$3179,6,FALSE)</f>
        <v>182.46</v>
      </c>
      <c r="O563" s="7">
        <f>VLOOKUP(B563,'tax data'!$A$1:$M$3179,12,FALSE)</f>
        <v>4152530.6296815542</v>
      </c>
    </row>
    <row r="564" spans="1:15" x14ac:dyDescent="0.2">
      <c r="A564" s="1">
        <v>45902</v>
      </c>
      <c r="B564" t="s">
        <v>188</v>
      </c>
      <c r="C564" t="s">
        <v>421</v>
      </c>
      <c r="D564" t="s">
        <v>1100</v>
      </c>
      <c r="E564">
        <v>592</v>
      </c>
      <c r="F564">
        <v>589</v>
      </c>
      <c r="G564">
        <f>VLOOKUP($D564,Dummy!$C$2:$I$1194,4,FALSE)</f>
        <v>0</v>
      </c>
      <c r="H564">
        <f>VLOOKUP($D564,Dummy!$C$2:$I$1194,5,FALSE)</f>
        <v>0</v>
      </c>
      <c r="I564">
        <f>VLOOKUP($D564,Dummy!$C$2:$I$1194,6,FALSE)</f>
        <v>0</v>
      </c>
      <c r="J564">
        <f>VLOOKUP($D564,Dummy!$C$2:$I$1194,7,FALSE)</f>
        <v>0</v>
      </c>
      <c r="K564">
        <f>VLOOKUP($B564,'Distance from BP'!$A$1:$F$3179,3,FALSE)</f>
        <v>138.25</v>
      </c>
      <c r="L564">
        <f>VLOOKUP($B564,'Distance from BP'!$A$1:$F$3179,4,FALSE)</f>
        <v>168.58</v>
      </c>
      <c r="M564">
        <f>VLOOKUP($B564,'Distance from BP'!$A$1:$F$3179,5,FALSE)</f>
        <v>191.2</v>
      </c>
      <c r="N564">
        <f>VLOOKUP($B564,'Distance from BP'!$A$1:$F$3179,6,FALSE)</f>
        <v>182.46</v>
      </c>
      <c r="O564" s="7">
        <f>VLOOKUP(B564,'tax data'!$A$1:$M$3179,12,FALSE)</f>
        <v>4152530.6296815542</v>
      </c>
    </row>
    <row r="565" spans="1:15" x14ac:dyDescent="0.2">
      <c r="A565" s="1">
        <v>45902</v>
      </c>
      <c r="B565" t="s">
        <v>188</v>
      </c>
      <c r="C565" t="s">
        <v>438</v>
      </c>
      <c r="D565" t="s">
        <v>1101</v>
      </c>
      <c r="E565">
        <v>588.9</v>
      </c>
      <c r="F565">
        <v>585.9</v>
      </c>
      <c r="G565">
        <f>VLOOKUP($D565,Dummy!$C$2:$I$1194,4,FALSE)</f>
        <v>0</v>
      </c>
      <c r="H565">
        <f>VLOOKUP($D565,Dummy!$C$2:$I$1194,5,FALSE)</f>
        <v>0</v>
      </c>
      <c r="I565">
        <f>VLOOKUP($D565,Dummy!$C$2:$I$1194,6,FALSE)</f>
        <v>0</v>
      </c>
      <c r="J565">
        <f>VLOOKUP($D565,Dummy!$C$2:$I$1194,7,FALSE)</f>
        <v>0</v>
      </c>
      <c r="K565">
        <f>VLOOKUP($B565,'Distance from BP'!$A$1:$F$3179,3,FALSE)</f>
        <v>138.25</v>
      </c>
      <c r="L565">
        <f>VLOOKUP($B565,'Distance from BP'!$A$1:$F$3179,4,FALSE)</f>
        <v>168.58</v>
      </c>
      <c r="M565">
        <f>VLOOKUP($B565,'Distance from BP'!$A$1:$F$3179,5,FALSE)</f>
        <v>191.2</v>
      </c>
      <c r="N565">
        <f>VLOOKUP($B565,'Distance from BP'!$A$1:$F$3179,6,FALSE)</f>
        <v>182.46</v>
      </c>
      <c r="O565" s="7">
        <f>VLOOKUP(B565,'tax data'!$A$1:$M$3179,12,FALSE)</f>
        <v>4152530.6296815542</v>
      </c>
    </row>
    <row r="566" spans="1:15" x14ac:dyDescent="0.2">
      <c r="A566" s="1">
        <v>45902</v>
      </c>
      <c r="B566" t="s">
        <v>188</v>
      </c>
      <c r="C566" t="s">
        <v>428</v>
      </c>
      <c r="D566" t="s">
        <v>1102</v>
      </c>
      <c r="E566">
        <v>594.9</v>
      </c>
      <c r="F566">
        <v>588.9</v>
      </c>
      <c r="G566">
        <f>VLOOKUP($D566,Dummy!$C$2:$I$1194,4,FALSE)</f>
        <v>0</v>
      </c>
      <c r="H566">
        <f>VLOOKUP($D566,Dummy!$C$2:$I$1194,5,FALSE)</f>
        <v>0</v>
      </c>
      <c r="I566">
        <f>VLOOKUP($D566,Dummy!$C$2:$I$1194,6,FALSE)</f>
        <v>0</v>
      </c>
      <c r="J566">
        <f>VLOOKUP($D566,Dummy!$C$2:$I$1194,7,FALSE)</f>
        <v>0</v>
      </c>
      <c r="K566">
        <f>VLOOKUP($B566,'Distance from BP'!$A$1:$F$3179,3,FALSE)</f>
        <v>138.25</v>
      </c>
      <c r="L566">
        <f>VLOOKUP($B566,'Distance from BP'!$A$1:$F$3179,4,FALSE)</f>
        <v>168.58</v>
      </c>
      <c r="M566">
        <f>VLOOKUP($B566,'Distance from BP'!$A$1:$F$3179,5,FALSE)</f>
        <v>191.2</v>
      </c>
      <c r="N566">
        <f>VLOOKUP($B566,'Distance from BP'!$A$1:$F$3179,6,FALSE)</f>
        <v>182.46</v>
      </c>
      <c r="O566" s="7">
        <f>VLOOKUP(B566,'tax data'!$A$1:$M$3179,12,FALSE)</f>
        <v>4152530.6296815542</v>
      </c>
    </row>
    <row r="567" spans="1:15" x14ac:dyDescent="0.2">
      <c r="A567" s="1">
        <v>45902</v>
      </c>
      <c r="B567" t="s">
        <v>188</v>
      </c>
      <c r="C567" t="s">
        <v>425</v>
      </c>
      <c r="D567" t="s">
        <v>1103</v>
      </c>
      <c r="E567">
        <v>579.9</v>
      </c>
      <c r="F567">
        <v>569.9</v>
      </c>
      <c r="G567">
        <f>VLOOKUP($D567,Dummy!$C$2:$I$1194,4,FALSE)</f>
        <v>0</v>
      </c>
      <c r="H567">
        <f>VLOOKUP($D567,Dummy!$C$2:$I$1194,5,FALSE)</f>
        <v>0</v>
      </c>
      <c r="I567">
        <f>VLOOKUP($D567,Dummy!$C$2:$I$1194,6,FALSE)</f>
        <v>0</v>
      </c>
      <c r="J567">
        <f>VLOOKUP($D567,Dummy!$C$2:$I$1194,7,FALSE)</f>
        <v>0</v>
      </c>
      <c r="K567">
        <f>VLOOKUP($B567,'Distance from BP'!$A$1:$F$3179,3,FALSE)</f>
        <v>138.25</v>
      </c>
      <c r="L567">
        <f>VLOOKUP($B567,'Distance from BP'!$A$1:$F$3179,4,FALSE)</f>
        <v>168.58</v>
      </c>
      <c r="M567">
        <f>VLOOKUP($B567,'Distance from BP'!$A$1:$F$3179,5,FALSE)</f>
        <v>191.2</v>
      </c>
      <c r="N567">
        <f>VLOOKUP($B567,'Distance from BP'!$A$1:$F$3179,6,FALSE)</f>
        <v>182.46</v>
      </c>
      <c r="O567" s="7">
        <f>VLOOKUP(B567,'tax data'!$A$1:$M$3179,12,FALSE)</f>
        <v>4152530.6296815542</v>
      </c>
    </row>
    <row r="568" spans="1:15" x14ac:dyDescent="0.2">
      <c r="A568" s="1">
        <v>45902</v>
      </c>
      <c r="B568" t="s">
        <v>189</v>
      </c>
      <c r="C568" t="s">
        <v>421</v>
      </c>
      <c r="D568" t="s">
        <v>1104</v>
      </c>
      <c r="E568">
        <v>593</v>
      </c>
      <c r="F568">
        <v>590</v>
      </c>
      <c r="G568">
        <f>VLOOKUP($D568,Dummy!$C$2:$I$1194,4,FALSE)</f>
        <v>0</v>
      </c>
      <c r="H568">
        <f>VLOOKUP($D568,Dummy!$C$2:$I$1194,5,FALSE)</f>
        <v>0</v>
      </c>
      <c r="I568">
        <f>VLOOKUP($D568,Dummy!$C$2:$I$1194,6,FALSE)</f>
        <v>0</v>
      </c>
      <c r="J568">
        <f>VLOOKUP($D568,Dummy!$C$2:$I$1194,7,FALSE)</f>
        <v>0</v>
      </c>
      <c r="K568">
        <f>VLOOKUP($B568,'Distance from BP'!$A$1:$F$3179,3,FALSE)</f>
        <v>131.79</v>
      </c>
      <c r="L568">
        <f>VLOOKUP($B568,'Distance from BP'!$A$1:$F$3179,4,FALSE)</f>
        <v>153.07</v>
      </c>
      <c r="M568">
        <f>VLOOKUP($B568,'Distance from BP'!$A$1:$F$3179,5,FALSE)</f>
        <v>182.93</v>
      </c>
      <c r="N568">
        <f>VLOOKUP($B568,'Distance from BP'!$A$1:$F$3179,6,FALSE)</f>
        <v>176.26</v>
      </c>
      <c r="O568" s="7">
        <f>VLOOKUP(B568,'tax data'!$A$1:$M$3179,12,FALSE)</f>
        <v>4097154.4891624297</v>
      </c>
    </row>
    <row r="569" spans="1:15" x14ac:dyDescent="0.2">
      <c r="A569" s="1">
        <v>45902</v>
      </c>
      <c r="B569" t="s">
        <v>189</v>
      </c>
      <c r="C569" t="s">
        <v>494</v>
      </c>
      <c r="D569" t="s">
        <v>1105</v>
      </c>
      <c r="E569">
        <v>597</v>
      </c>
      <c r="F569">
        <v>587</v>
      </c>
      <c r="G569">
        <f>VLOOKUP($D569,Dummy!$C$2:$I$1194,4,FALSE)</f>
        <v>0</v>
      </c>
      <c r="H569">
        <f>VLOOKUP($D569,Dummy!$C$2:$I$1194,5,FALSE)</f>
        <v>0</v>
      </c>
      <c r="I569">
        <f>VLOOKUP($D569,Dummy!$C$2:$I$1194,6,FALSE)</f>
        <v>0</v>
      </c>
      <c r="J569">
        <f>VLOOKUP($D569,Dummy!$C$2:$I$1194,7,FALSE)</f>
        <v>0</v>
      </c>
      <c r="K569">
        <f>VLOOKUP($B569,'Distance from BP'!$A$1:$F$3179,3,FALSE)</f>
        <v>131.79</v>
      </c>
      <c r="L569">
        <f>VLOOKUP($B569,'Distance from BP'!$A$1:$F$3179,4,FALSE)</f>
        <v>153.07</v>
      </c>
      <c r="M569">
        <f>VLOOKUP($B569,'Distance from BP'!$A$1:$F$3179,5,FALSE)</f>
        <v>182.93</v>
      </c>
      <c r="N569">
        <f>VLOOKUP($B569,'Distance from BP'!$A$1:$F$3179,6,FALSE)</f>
        <v>176.26</v>
      </c>
      <c r="O569" s="7">
        <f>VLOOKUP(B569,'tax data'!$A$1:$M$3179,12,FALSE)</f>
        <v>4097154.4891624297</v>
      </c>
    </row>
    <row r="570" spans="1:15" x14ac:dyDescent="0.2">
      <c r="A570" s="1">
        <v>45902</v>
      </c>
      <c r="B570" t="s">
        <v>189</v>
      </c>
      <c r="C570" t="s">
        <v>428</v>
      </c>
      <c r="D570" t="s">
        <v>1106</v>
      </c>
      <c r="E570">
        <v>593.9</v>
      </c>
      <c r="F570">
        <v>586.9</v>
      </c>
      <c r="G570">
        <f>VLOOKUP($D570,Dummy!$C$2:$I$1194,4,FALSE)</f>
        <v>0</v>
      </c>
      <c r="H570">
        <f>VLOOKUP($D570,Dummy!$C$2:$I$1194,5,FALSE)</f>
        <v>0</v>
      </c>
      <c r="I570">
        <f>VLOOKUP($D570,Dummy!$C$2:$I$1194,6,FALSE)</f>
        <v>0</v>
      </c>
      <c r="J570">
        <f>VLOOKUP($D570,Dummy!$C$2:$I$1194,7,FALSE)</f>
        <v>0</v>
      </c>
      <c r="K570">
        <f>VLOOKUP($B570,'Distance from BP'!$A$1:$F$3179,3,FALSE)</f>
        <v>131.79</v>
      </c>
      <c r="L570">
        <f>VLOOKUP($B570,'Distance from BP'!$A$1:$F$3179,4,FALSE)</f>
        <v>153.07</v>
      </c>
      <c r="M570">
        <f>VLOOKUP($B570,'Distance from BP'!$A$1:$F$3179,5,FALSE)</f>
        <v>182.93</v>
      </c>
      <c r="N570">
        <f>VLOOKUP($B570,'Distance from BP'!$A$1:$F$3179,6,FALSE)</f>
        <v>176.26</v>
      </c>
      <c r="O570" s="7">
        <f>VLOOKUP(B570,'tax data'!$A$1:$M$3179,12,FALSE)</f>
        <v>4097154.4891624297</v>
      </c>
    </row>
    <row r="571" spans="1:15" x14ac:dyDescent="0.2">
      <c r="A571" s="1">
        <v>45902</v>
      </c>
      <c r="B571" t="s">
        <v>190</v>
      </c>
      <c r="C571" t="s">
        <v>495</v>
      </c>
      <c r="D571" t="s">
        <v>1107</v>
      </c>
      <c r="E571">
        <v>604</v>
      </c>
      <c r="F571">
        <v>587</v>
      </c>
      <c r="G571">
        <f>VLOOKUP($D571,Dummy!$C$2:$I$1194,4,FALSE)</f>
        <v>0</v>
      </c>
      <c r="H571">
        <f>VLOOKUP($D571,Dummy!$C$2:$I$1194,5,FALSE)</f>
        <v>0</v>
      </c>
      <c r="I571">
        <f>VLOOKUP($D571,Dummy!$C$2:$I$1194,6,FALSE)</f>
        <v>0</v>
      </c>
      <c r="J571">
        <f>VLOOKUP($D571,Dummy!$C$2:$I$1194,7,FALSE)</f>
        <v>0</v>
      </c>
      <c r="K571">
        <f>VLOOKUP($B571,'Distance from BP'!$A$1:$F$3179,3,FALSE)</f>
        <v>111.46</v>
      </c>
      <c r="L571">
        <f>VLOOKUP($B571,'Distance from BP'!$A$1:$F$3179,4,FALSE)</f>
        <v>131.72</v>
      </c>
      <c r="M571">
        <f>VLOOKUP($B571,'Distance from BP'!$A$1:$F$3179,5,FALSE)</f>
        <v>121.54</v>
      </c>
      <c r="N571">
        <f>VLOOKUP($B571,'Distance from BP'!$A$1:$F$3179,6,FALSE)</f>
        <v>116.74</v>
      </c>
      <c r="O571" s="7">
        <f>VLOOKUP(B571,'tax data'!$A$1:$M$3179,12,FALSE)</f>
        <v>3563053.0602870812</v>
      </c>
    </row>
    <row r="572" spans="1:15" x14ac:dyDescent="0.2">
      <c r="A572" s="1">
        <v>45902</v>
      </c>
      <c r="B572" t="s">
        <v>191</v>
      </c>
      <c r="C572" t="s">
        <v>421</v>
      </c>
      <c r="D572" t="s">
        <v>1108</v>
      </c>
      <c r="E572">
        <v>592</v>
      </c>
      <c r="F572">
        <v>589</v>
      </c>
      <c r="G572">
        <f>VLOOKUP($D572,Dummy!$C$2:$I$1194,4,FALSE)</f>
        <v>0</v>
      </c>
      <c r="H572">
        <f>VLOOKUP($D572,Dummy!$C$2:$I$1194,5,FALSE)</f>
        <v>0</v>
      </c>
      <c r="I572">
        <f>VLOOKUP($D572,Dummy!$C$2:$I$1194,6,FALSE)</f>
        <v>0</v>
      </c>
      <c r="J572">
        <f>VLOOKUP($D572,Dummy!$C$2:$I$1194,7,FALSE)</f>
        <v>0</v>
      </c>
      <c r="K572">
        <f>VLOOKUP($B572,'Distance from BP'!$A$1:$F$3179,3,FALSE)</f>
        <v>145.63</v>
      </c>
      <c r="L572">
        <f>VLOOKUP($B572,'Distance from BP'!$A$1:$F$3179,4,FALSE)</f>
        <v>170.32</v>
      </c>
      <c r="M572">
        <f>VLOOKUP($B572,'Distance from BP'!$A$1:$F$3179,5,FALSE)</f>
        <v>175.23</v>
      </c>
      <c r="N572">
        <f>VLOOKUP($B572,'Distance from BP'!$A$1:$F$3179,6,FALSE)</f>
        <v>163.5</v>
      </c>
      <c r="O572" s="7">
        <f>VLOOKUP(B572,'tax data'!$A$1:$M$3179,12,FALSE)</f>
        <v>3746216.0630849642</v>
      </c>
    </row>
    <row r="573" spans="1:15" x14ac:dyDescent="0.2">
      <c r="A573" s="1">
        <v>45902</v>
      </c>
      <c r="B573" t="s">
        <v>191</v>
      </c>
      <c r="C573" t="s">
        <v>426</v>
      </c>
      <c r="D573" t="s">
        <v>1109</v>
      </c>
      <c r="E573">
        <v>591.9</v>
      </c>
      <c r="F573">
        <v>588.9</v>
      </c>
      <c r="G573">
        <f>VLOOKUP($D573,Dummy!$C$2:$I$1194,4,FALSE)</f>
        <v>0</v>
      </c>
      <c r="H573">
        <f>VLOOKUP($D573,Dummy!$C$2:$I$1194,5,FALSE)</f>
        <v>0</v>
      </c>
      <c r="I573">
        <f>VLOOKUP($D573,Dummy!$C$2:$I$1194,6,FALSE)</f>
        <v>0</v>
      </c>
      <c r="J573">
        <f>VLOOKUP($D573,Dummy!$C$2:$I$1194,7,FALSE)</f>
        <v>0</v>
      </c>
      <c r="K573">
        <f>VLOOKUP($B573,'Distance from BP'!$A$1:$F$3179,3,FALSE)</f>
        <v>145.63</v>
      </c>
      <c r="L573">
        <f>VLOOKUP($B573,'Distance from BP'!$A$1:$F$3179,4,FALSE)</f>
        <v>170.32</v>
      </c>
      <c r="M573">
        <f>VLOOKUP($B573,'Distance from BP'!$A$1:$F$3179,5,FALSE)</f>
        <v>175.23</v>
      </c>
      <c r="N573">
        <f>VLOOKUP($B573,'Distance from BP'!$A$1:$F$3179,6,FALSE)</f>
        <v>163.5</v>
      </c>
      <c r="O573" s="7">
        <f>VLOOKUP(B573,'tax data'!$A$1:$M$3179,12,FALSE)</f>
        <v>3746216.0630849642</v>
      </c>
    </row>
    <row r="574" spans="1:15" x14ac:dyDescent="0.2">
      <c r="A574" s="1">
        <v>45902</v>
      </c>
      <c r="B574" t="s">
        <v>191</v>
      </c>
      <c r="C574" t="s">
        <v>421</v>
      </c>
      <c r="D574" t="s">
        <v>1110</v>
      </c>
      <c r="E574">
        <v>592</v>
      </c>
      <c r="F574">
        <v>589</v>
      </c>
      <c r="G574">
        <f>VLOOKUP($D574,Dummy!$C$2:$I$1194,4,FALSE)</f>
        <v>0</v>
      </c>
      <c r="H574">
        <f>VLOOKUP($D574,Dummy!$C$2:$I$1194,5,FALSE)</f>
        <v>0</v>
      </c>
      <c r="I574">
        <f>VLOOKUP($D574,Dummy!$C$2:$I$1194,6,FALSE)</f>
        <v>0</v>
      </c>
      <c r="J574">
        <f>VLOOKUP($D574,Dummy!$C$2:$I$1194,7,FALSE)</f>
        <v>0</v>
      </c>
      <c r="K574">
        <f>VLOOKUP($B574,'Distance from BP'!$A$1:$F$3179,3,FALSE)</f>
        <v>145.63</v>
      </c>
      <c r="L574">
        <f>VLOOKUP($B574,'Distance from BP'!$A$1:$F$3179,4,FALSE)</f>
        <v>170.32</v>
      </c>
      <c r="M574">
        <f>VLOOKUP($B574,'Distance from BP'!$A$1:$F$3179,5,FALSE)</f>
        <v>175.23</v>
      </c>
      <c r="N574">
        <f>VLOOKUP($B574,'Distance from BP'!$A$1:$F$3179,6,FALSE)</f>
        <v>163.5</v>
      </c>
      <c r="O574" s="7">
        <f>VLOOKUP(B574,'tax data'!$A$1:$M$3179,12,FALSE)</f>
        <v>3746216.0630849642</v>
      </c>
    </row>
    <row r="575" spans="1:15" x14ac:dyDescent="0.2">
      <c r="A575" s="1">
        <v>45902</v>
      </c>
      <c r="B575" t="s">
        <v>191</v>
      </c>
      <c r="C575" t="s">
        <v>422</v>
      </c>
      <c r="D575" t="s">
        <v>1111</v>
      </c>
      <c r="E575">
        <v>591</v>
      </c>
      <c r="F575">
        <v>587</v>
      </c>
      <c r="G575">
        <f>VLOOKUP($D575,Dummy!$C$2:$I$1194,4,FALSE)</f>
        <v>0</v>
      </c>
      <c r="H575">
        <f>VLOOKUP($D575,Dummy!$C$2:$I$1194,5,FALSE)</f>
        <v>0</v>
      </c>
      <c r="I575">
        <f>VLOOKUP($D575,Dummy!$C$2:$I$1194,6,FALSE)</f>
        <v>0</v>
      </c>
      <c r="J575">
        <f>VLOOKUP($D575,Dummy!$C$2:$I$1194,7,FALSE)</f>
        <v>0</v>
      </c>
      <c r="K575">
        <f>VLOOKUP($B575,'Distance from BP'!$A$1:$F$3179,3,FALSE)</f>
        <v>145.63</v>
      </c>
      <c r="L575">
        <f>VLOOKUP($B575,'Distance from BP'!$A$1:$F$3179,4,FALSE)</f>
        <v>170.32</v>
      </c>
      <c r="M575">
        <f>VLOOKUP($B575,'Distance from BP'!$A$1:$F$3179,5,FALSE)</f>
        <v>175.23</v>
      </c>
      <c r="N575">
        <f>VLOOKUP($B575,'Distance from BP'!$A$1:$F$3179,6,FALSE)</f>
        <v>163.5</v>
      </c>
      <c r="O575" s="7">
        <f>VLOOKUP(B575,'tax data'!$A$1:$M$3179,12,FALSE)</f>
        <v>3746216.0630849642</v>
      </c>
    </row>
    <row r="576" spans="1:15" x14ac:dyDescent="0.2">
      <c r="A576" s="1">
        <v>45902</v>
      </c>
      <c r="B576" t="s">
        <v>192</v>
      </c>
      <c r="C576" t="s">
        <v>421</v>
      </c>
      <c r="D576" t="s">
        <v>1112</v>
      </c>
      <c r="E576">
        <v>592</v>
      </c>
      <c r="F576">
        <v>589</v>
      </c>
      <c r="G576">
        <f>VLOOKUP($D576,Dummy!$C$2:$I$1194,4,FALSE)</f>
        <v>0</v>
      </c>
      <c r="H576">
        <f>VLOOKUP($D576,Dummy!$C$2:$I$1194,5,FALSE)</f>
        <v>0</v>
      </c>
      <c r="I576">
        <f>VLOOKUP($D576,Dummy!$C$2:$I$1194,6,FALSE)</f>
        <v>0</v>
      </c>
      <c r="J576">
        <f>VLOOKUP($D576,Dummy!$C$2:$I$1194,7,FALSE)</f>
        <v>0</v>
      </c>
      <c r="K576">
        <f>VLOOKUP($B576,'Distance from BP'!$A$1:$F$3179,3,FALSE)</f>
        <v>48.88</v>
      </c>
      <c r="L576">
        <f>VLOOKUP($B576,'Distance from BP'!$A$1:$F$3179,4,FALSE)</f>
        <v>60.18</v>
      </c>
      <c r="M576">
        <f>VLOOKUP($B576,'Distance from BP'!$A$1:$F$3179,5,FALSE)</f>
        <v>49.67</v>
      </c>
      <c r="N576">
        <f>VLOOKUP($B576,'Distance from BP'!$A$1:$F$3179,6,FALSE)</f>
        <v>45.52</v>
      </c>
      <c r="O576" s="7">
        <f>VLOOKUP(B576,'tax data'!$A$1:$M$3179,12,FALSE)</f>
        <v>3800053.7940680822</v>
      </c>
    </row>
    <row r="577" spans="1:15" x14ac:dyDescent="0.2">
      <c r="A577" s="1">
        <v>45902</v>
      </c>
      <c r="B577" t="s">
        <v>193</v>
      </c>
      <c r="C577" t="s">
        <v>428</v>
      </c>
      <c r="D577" t="s">
        <v>1113</v>
      </c>
      <c r="E577">
        <v>636.9</v>
      </c>
      <c r="F577">
        <v>628.9</v>
      </c>
      <c r="G577">
        <f>VLOOKUP($D577,Dummy!$C$2:$I$1194,4,FALSE)</f>
        <v>1</v>
      </c>
      <c r="H577">
        <f>VLOOKUP($D577,Dummy!$C$2:$I$1194,5,FALSE)</f>
        <v>1</v>
      </c>
      <c r="I577">
        <f>VLOOKUP($D577,Dummy!$C$2:$I$1194,6,FALSE)</f>
        <v>1</v>
      </c>
      <c r="J577">
        <f>VLOOKUP($D577,Dummy!$C$2:$I$1194,7,FALSE)</f>
        <v>1</v>
      </c>
      <c r="K577">
        <f>VLOOKUP($B577,'Distance from BP'!$A$1:$F$3179,3,FALSE)</f>
        <v>70.08</v>
      </c>
      <c r="L577">
        <f>VLOOKUP($B577,'Distance from BP'!$A$1:$F$3179,4,FALSE)</f>
        <v>76.099999999999994</v>
      </c>
      <c r="M577">
        <f>VLOOKUP($B577,'Distance from BP'!$A$1:$F$3179,5,FALSE)</f>
        <v>90.52</v>
      </c>
      <c r="N577">
        <f>VLOOKUP($B577,'Distance from BP'!$A$1:$F$3179,6,FALSE)</f>
        <v>87.3</v>
      </c>
      <c r="O577" s="7">
        <f>VLOOKUP(B577,'tax data'!$A$1:$M$3179,12,FALSE)</f>
        <v>3650111.2578068264</v>
      </c>
    </row>
    <row r="578" spans="1:15" x14ac:dyDescent="0.2">
      <c r="A578" s="1">
        <v>45902</v>
      </c>
      <c r="B578" t="s">
        <v>193</v>
      </c>
      <c r="C578" t="s">
        <v>428</v>
      </c>
      <c r="D578" t="s">
        <v>1114</v>
      </c>
      <c r="E578">
        <v>636.9</v>
      </c>
      <c r="F578">
        <v>628.9</v>
      </c>
      <c r="G578">
        <f>VLOOKUP($D578,Dummy!$C$2:$I$1194,4,FALSE)</f>
        <v>1</v>
      </c>
      <c r="H578">
        <f>VLOOKUP($D578,Dummy!$C$2:$I$1194,5,FALSE)</f>
        <v>1</v>
      </c>
      <c r="I578">
        <f>VLOOKUP($D578,Dummy!$C$2:$I$1194,6,FALSE)</f>
        <v>1</v>
      </c>
      <c r="J578">
        <f>VLOOKUP($D578,Dummy!$C$2:$I$1194,7,FALSE)</f>
        <v>1</v>
      </c>
      <c r="K578">
        <f>VLOOKUP($B578,'Distance from BP'!$A$1:$F$3179,3,FALSE)</f>
        <v>70.08</v>
      </c>
      <c r="L578">
        <f>VLOOKUP($B578,'Distance from BP'!$A$1:$F$3179,4,FALSE)</f>
        <v>76.099999999999994</v>
      </c>
      <c r="M578">
        <f>VLOOKUP($B578,'Distance from BP'!$A$1:$F$3179,5,FALSE)</f>
        <v>90.52</v>
      </c>
      <c r="N578">
        <f>VLOOKUP($B578,'Distance from BP'!$A$1:$F$3179,6,FALSE)</f>
        <v>87.3</v>
      </c>
      <c r="O578" s="7">
        <f>VLOOKUP(B578,'tax data'!$A$1:$M$3179,12,FALSE)</f>
        <v>3650111.2578068264</v>
      </c>
    </row>
    <row r="579" spans="1:15" x14ac:dyDescent="0.2">
      <c r="A579" s="1">
        <v>45902</v>
      </c>
      <c r="B579" t="s">
        <v>194</v>
      </c>
      <c r="C579" t="s">
        <v>421</v>
      </c>
      <c r="D579" t="s">
        <v>1115</v>
      </c>
      <c r="E579">
        <v>592</v>
      </c>
      <c r="F579">
        <v>589</v>
      </c>
      <c r="G579">
        <f>VLOOKUP($D579,Dummy!$C$2:$I$1194,4,FALSE)</f>
        <v>0</v>
      </c>
      <c r="H579">
        <f>VLOOKUP($D579,Dummy!$C$2:$I$1194,5,FALSE)</f>
        <v>0</v>
      </c>
      <c r="I579">
        <f>VLOOKUP($D579,Dummy!$C$2:$I$1194,6,FALSE)</f>
        <v>0</v>
      </c>
      <c r="J579">
        <f>VLOOKUP($D579,Dummy!$C$2:$I$1194,7,FALSE)</f>
        <v>0</v>
      </c>
      <c r="K579">
        <f>VLOOKUP($B579,'Distance from BP'!$A$1:$F$3179,3,FALSE)</f>
        <v>148.62</v>
      </c>
      <c r="L579">
        <f>VLOOKUP($B579,'Distance from BP'!$A$1:$F$3179,4,FALSE)</f>
        <v>195.47</v>
      </c>
      <c r="M579">
        <f>VLOOKUP($B579,'Distance from BP'!$A$1:$F$3179,5,FALSE)</f>
        <v>208.85</v>
      </c>
      <c r="N579">
        <f>VLOOKUP($B579,'Distance from BP'!$A$1:$F$3179,6,FALSE)</f>
        <v>179.28</v>
      </c>
      <c r="O579" s="7">
        <f>VLOOKUP(B579,'tax data'!$A$1:$M$3179,12,FALSE)</f>
        <v>3839468.6507806825</v>
      </c>
    </row>
    <row r="580" spans="1:15" x14ac:dyDescent="0.2">
      <c r="A580" s="1">
        <v>45902</v>
      </c>
      <c r="B580" t="s">
        <v>194</v>
      </c>
      <c r="C580" t="s">
        <v>426</v>
      </c>
      <c r="D580" t="s">
        <v>1116</v>
      </c>
      <c r="E580">
        <v>591.9</v>
      </c>
      <c r="F580">
        <v>588.9</v>
      </c>
      <c r="G580">
        <f>VLOOKUP($D580,Dummy!$C$2:$I$1194,4,FALSE)</f>
        <v>0</v>
      </c>
      <c r="H580">
        <f>VLOOKUP($D580,Dummy!$C$2:$I$1194,5,FALSE)</f>
        <v>0</v>
      </c>
      <c r="I580">
        <f>VLOOKUP($D580,Dummy!$C$2:$I$1194,6,FALSE)</f>
        <v>0</v>
      </c>
      <c r="J580">
        <f>VLOOKUP($D580,Dummy!$C$2:$I$1194,7,FALSE)</f>
        <v>0</v>
      </c>
      <c r="K580">
        <f>VLOOKUP($B580,'Distance from BP'!$A$1:$F$3179,3,FALSE)</f>
        <v>148.62</v>
      </c>
      <c r="L580">
        <f>VLOOKUP($B580,'Distance from BP'!$A$1:$F$3179,4,FALSE)</f>
        <v>195.47</v>
      </c>
      <c r="M580">
        <f>VLOOKUP($B580,'Distance from BP'!$A$1:$F$3179,5,FALSE)</f>
        <v>208.85</v>
      </c>
      <c r="N580">
        <f>VLOOKUP($B580,'Distance from BP'!$A$1:$F$3179,6,FALSE)</f>
        <v>179.28</v>
      </c>
      <c r="O580" s="7">
        <f>VLOOKUP(B580,'tax data'!$A$1:$M$3179,12,FALSE)</f>
        <v>3839468.6507806825</v>
      </c>
    </row>
    <row r="581" spans="1:15" x14ac:dyDescent="0.2">
      <c r="A581" s="1">
        <v>45902</v>
      </c>
      <c r="B581" t="s">
        <v>194</v>
      </c>
      <c r="C581" t="s">
        <v>426</v>
      </c>
      <c r="D581" t="s">
        <v>1117</v>
      </c>
      <c r="E581">
        <v>591.9</v>
      </c>
      <c r="F581">
        <v>588.9</v>
      </c>
      <c r="G581">
        <f>VLOOKUP($D581,Dummy!$C$2:$I$1194,4,FALSE)</f>
        <v>0</v>
      </c>
      <c r="H581">
        <f>VLOOKUP($D581,Dummy!$C$2:$I$1194,5,FALSE)</f>
        <v>0</v>
      </c>
      <c r="I581">
        <f>VLOOKUP($D581,Dummy!$C$2:$I$1194,6,FALSE)</f>
        <v>0</v>
      </c>
      <c r="J581">
        <f>VLOOKUP($D581,Dummy!$C$2:$I$1194,7,FALSE)</f>
        <v>0</v>
      </c>
      <c r="K581">
        <f>VLOOKUP($B581,'Distance from BP'!$A$1:$F$3179,3,FALSE)</f>
        <v>148.62</v>
      </c>
      <c r="L581">
        <f>VLOOKUP($B581,'Distance from BP'!$A$1:$F$3179,4,FALSE)</f>
        <v>195.47</v>
      </c>
      <c r="M581">
        <f>VLOOKUP($B581,'Distance from BP'!$A$1:$F$3179,5,FALSE)</f>
        <v>208.85</v>
      </c>
      <c r="N581">
        <f>VLOOKUP($B581,'Distance from BP'!$A$1:$F$3179,6,FALSE)</f>
        <v>179.28</v>
      </c>
      <c r="O581" s="7">
        <f>VLOOKUP(B581,'tax data'!$A$1:$M$3179,12,FALSE)</f>
        <v>3839468.6507806825</v>
      </c>
    </row>
    <row r="582" spans="1:15" x14ac:dyDescent="0.2">
      <c r="A582" s="1">
        <v>45902</v>
      </c>
      <c r="B582" t="s">
        <v>194</v>
      </c>
      <c r="C582" t="s">
        <v>421</v>
      </c>
      <c r="D582" t="s">
        <v>1118</v>
      </c>
      <c r="E582">
        <v>592</v>
      </c>
      <c r="F582">
        <v>589</v>
      </c>
      <c r="G582">
        <f>VLOOKUP($D582,Dummy!$C$2:$I$1194,4,FALSE)</f>
        <v>0</v>
      </c>
      <c r="H582">
        <f>VLOOKUP($D582,Dummy!$C$2:$I$1194,5,FALSE)</f>
        <v>0</v>
      </c>
      <c r="I582">
        <f>VLOOKUP($D582,Dummy!$C$2:$I$1194,6,FALSE)</f>
        <v>0</v>
      </c>
      <c r="J582">
        <f>VLOOKUP($D582,Dummy!$C$2:$I$1194,7,FALSE)</f>
        <v>0</v>
      </c>
      <c r="K582">
        <f>VLOOKUP($B582,'Distance from BP'!$A$1:$F$3179,3,FALSE)</f>
        <v>148.62</v>
      </c>
      <c r="L582">
        <f>VLOOKUP($B582,'Distance from BP'!$A$1:$F$3179,4,FALSE)</f>
        <v>195.47</v>
      </c>
      <c r="M582">
        <f>VLOOKUP($B582,'Distance from BP'!$A$1:$F$3179,5,FALSE)</f>
        <v>208.85</v>
      </c>
      <c r="N582">
        <f>VLOOKUP($B582,'Distance from BP'!$A$1:$F$3179,6,FALSE)</f>
        <v>179.28</v>
      </c>
      <c r="O582" s="7">
        <f>VLOOKUP(B582,'tax data'!$A$1:$M$3179,12,FALSE)</f>
        <v>3839468.6507806825</v>
      </c>
    </row>
    <row r="583" spans="1:15" x14ac:dyDescent="0.2">
      <c r="A583" s="1">
        <v>45902</v>
      </c>
      <c r="B583" t="s">
        <v>195</v>
      </c>
      <c r="C583" t="s">
        <v>421</v>
      </c>
      <c r="D583" t="s">
        <v>1119</v>
      </c>
      <c r="E583">
        <v>592</v>
      </c>
      <c r="F583">
        <v>589</v>
      </c>
      <c r="G583">
        <f>VLOOKUP($D583,Dummy!$C$2:$I$1194,4,FALSE)</f>
        <v>0</v>
      </c>
      <c r="H583">
        <f>VLOOKUP($D583,Dummy!$C$2:$I$1194,5,FALSE)</f>
        <v>0</v>
      </c>
      <c r="I583">
        <f>VLOOKUP($D583,Dummy!$C$2:$I$1194,6,FALSE)</f>
        <v>0</v>
      </c>
      <c r="J583">
        <f>VLOOKUP($D583,Dummy!$C$2:$I$1194,7,FALSE)</f>
        <v>0</v>
      </c>
      <c r="K583">
        <f>VLOOKUP($B583,'Distance from BP'!$A$1:$F$3179,3,FALSE)</f>
        <v>116.41</v>
      </c>
      <c r="L583">
        <f>VLOOKUP($B583,'Distance from BP'!$A$1:$F$3179,4,FALSE)</f>
        <v>153.44999999999999</v>
      </c>
      <c r="M583">
        <f>VLOOKUP($B583,'Distance from BP'!$A$1:$F$3179,5,FALSE)</f>
        <v>144.36000000000001</v>
      </c>
      <c r="N583">
        <f>VLOOKUP($B583,'Distance from BP'!$A$1:$F$3179,6,FALSE)</f>
        <v>129.88</v>
      </c>
      <c r="O583" s="7">
        <f>VLOOKUP(B583,'tax data'!$A$1:$M$3179,12,FALSE)</f>
        <v>3512288.47099768</v>
      </c>
    </row>
    <row r="584" spans="1:15" x14ac:dyDescent="0.2">
      <c r="A584" s="1">
        <v>45902</v>
      </c>
      <c r="B584" t="s">
        <v>196</v>
      </c>
      <c r="C584" t="s">
        <v>422</v>
      </c>
      <c r="D584" t="s">
        <v>1120</v>
      </c>
      <c r="E584">
        <v>581</v>
      </c>
      <c r="F584">
        <v>580</v>
      </c>
      <c r="G584">
        <f>VLOOKUP($D584,Dummy!$C$2:$I$1194,4,FALSE)</f>
        <v>0</v>
      </c>
      <c r="H584">
        <f>VLOOKUP($D584,Dummy!$C$2:$I$1194,5,FALSE)</f>
        <v>0</v>
      </c>
      <c r="I584">
        <f>VLOOKUP($D584,Dummy!$C$2:$I$1194,6,FALSE)</f>
        <v>0</v>
      </c>
      <c r="J584">
        <f>VLOOKUP($D584,Dummy!$C$2:$I$1194,7,FALSE)</f>
        <v>0</v>
      </c>
      <c r="K584">
        <f>VLOOKUP($B584,'Distance from BP'!$A$1:$F$3179,3,FALSE)</f>
        <v>71.72</v>
      </c>
      <c r="L584">
        <f>VLOOKUP($B584,'Distance from BP'!$A$1:$F$3179,4,FALSE)</f>
        <v>98.05</v>
      </c>
      <c r="M584">
        <f>VLOOKUP($B584,'Distance from BP'!$A$1:$F$3179,5,FALSE)</f>
        <v>90.47</v>
      </c>
      <c r="N584">
        <f>VLOOKUP($B584,'Distance from BP'!$A$1:$F$3179,6,FALSE)</f>
        <v>83.79</v>
      </c>
      <c r="O584" s="7">
        <f>VLOOKUP(B584,'tax data'!$A$1:$M$3179,12,FALSE)</f>
        <v>4407256.6904560896</v>
      </c>
    </row>
    <row r="585" spans="1:15" x14ac:dyDescent="0.2">
      <c r="A585" s="1">
        <v>45902</v>
      </c>
      <c r="B585" t="s">
        <v>196</v>
      </c>
      <c r="C585" t="s">
        <v>422</v>
      </c>
      <c r="D585" t="s">
        <v>1121</v>
      </c>
      <c r="E585">
        <v>591</v>
      </c>
      <c r="F585">
        <v>588</v>
      </c>
      <c r="G585">
        <f>VLOOKUP($D585,Dummy!$C$2:$I$1194,4,FALSE)</f>
        <v>0</v>
      </c>
      <c r="H585">
        <f>VLOOKUP($D585,Dummy!$C$2:$I$1194,5,FALSE)</f>
        <v>0</v>
      </c>
      <c r="I585">
        <f>VLOOKUP($D585,Dummy!$C$2:$I$1194,6,FALSE)</f>
        <v>0</v>
      </c>
      <c r="J585">
        <f>VLOOKUP($D585,Dummy!$C$2:$I$1194,7,FALSE)</f>
        <v>0</v>
      </c>
      <c r="K585">
        <f>VLOOKUP($B585,'Distance from BP'!$A$1:$F$3179,3,FALSE)</f>
        <v>71.72</v>
      </c>
      <c r="L585">
        <f>VLOOKUP($B585,'Distance from BP'!$A$1:$F$3179,4,FALSE)</f>
        <v>98.05</v>
      </c>
      <c r="M585">
        <f>VLOOKUP($B585,'Distance from BP'!$A$1:$F$3179,5,FALSE)</f>
        <v>90.47</v>
      </c>
      <c r="N585">
        <f>VLOOKUP($B585,'Distance from BP'!$A$1:$F$3179,6,FALSE)</f>
        <v>83.79</v>
      </c>
      <c r="O585" s="7">
        <f>VLOOKUP(B585,'tax data'!$A$1:$M$3179,12,FALSE)</f>
        <v>4407256.6904560896</v>
      </c>
    </row>
    <row r="586" spans="1:15" x14ac:dyDescent="0.2">
      <c r="A586" s="1">
        <v>45902</v>
      </c>
      <c r="B586" t="s">
        <v>196</v>
      </c>
      <c r="C586" t="s">
        <v>496</v>
      </c>
      <c r="D586" t="s">
        <v>1122</v>
      </c>
      <c r="E586">
        <v>585</v>
      </c>
      <c r="F586">
        <v>573</v>
      </c>
      <c r="G586">
        <f>VLOOKUP($D586,Dummy!$C$2:$I$1194,4,FALSE)</f>
        <v>0</v>
      </c>
      <c r="H586">
        <f>VLOOKUP($D586,Dummy!$C$2:$I$1194,5,FALSE)</f>
        <v>0</v>
      </c>
      <c r="I586">
        <f>VLOOKUP($D586,Dummy!$C$2:$I$1194,6,FALSE)</f>
        <v>0</v>
      </c>
      <c r="J586">
        <f>VLOOKUP($D586,Dummy!$C$2:$I$1194,7,FALSE)</f>
        <v>0</v>
      </c>
      <c r="K586">
        <f>VLOOKUP($B586,'Distance from BP'!$A$1:$F$3179,3,FALSE)</f>
        <v>71.72</v>
      </c>
      <c r="L586">
        <f>VLOOKUP($B586,'Distance from BP'!$A$1:$F$3179,4,FALSE)</f>
        <v>98.05</v>
      </c>
      <c r="M586">
        <f>VLOOKUP($B586,'Distance from BP'!$A$1:$F$3179,5,FALSE)</f>
        <v>90.47</v>
      </c>
      <c r="N586">
        <f>VLOOKUP($B586,'Distance from BP'!$A$1:$F$3179,6,FALSE)</f>
        <v>83.79</v>
      </c>
      <c r="O586" s="7">
        <f>VLOOKUP(B586,'tax data'!$A$1:$M$3179,12,FALSE)</f>
        <v>4407256.6904560896</v>
      </c>
    </row>
    <row r="587" spans="1:15" x14ac:dyDescent="0.2">
      <c r="A587" s="1">
        <v>45902</v>
      </c>
      <c r="B587" t="s">
        <v>196</v>
      </c>
      <c r="C587" t="s">
        <v>426</v>
      </c>
      <c r="D587" t="s">
        <v>1123</v>
      </c>
      <c r="E587">
        <v>592.9</v>
      </c>
      <c r="F587">
        <v>587.9</v>
      </c>
      <c r="G587">
        <f>VLOOKUP($D587,Dummy!$C$2:$I$1194,4,FALSE)</f>
        <v>0</v>
      </c>
      <c r="H587">
        <f>VLOOKUP($D587,Dummy!$C$2:$I$1194,5,FALSE)</f>
        <v>0</v>
      </c>
      <c r="I587">
        <f>VLOOKUP($D587,Dummy!$C$2:$I$1194,6,FALSE)</f>
        <v>0</v>
      </c>
      <c r="J587">
        <f>VLOOKUP($D587,Dummy!$C$2:$I$1194,7,FALSE)</f>
        <v>0</v>
      </c>
      <c r="K587">
        <f>VLOOKUP($B587,'Distance from BP'!$A$1:$F$3179,3,FALSE)</f>
        <v>71.72</v>
      </c>
      <c r="L587">
        <f>VLOOKUP($B587,'Distance from BP'!$A$1:$F$3179,4,FALSE)</f>
        <v>98.05</v>
      </c>
      <c r="M587">
        <f>VLOOKUP($B587,'Distance from BP'!$A$1:$F$3179,5,FALSE)</f>
        <v>90.47</v>
      </c>
      <c r="N587">
        <f>VLOOKUP($B587,'Distance from BP'!$A$1:$F$3179,6,FALSE)</f>
        <v>83.79</v>
      </c>
      <c r="O587" s="7">
        <f>VLOOKUP(B587,'tax data'!$A$1:$M$3179,12,FALSE)</f>
        <v>4407256.6904560896</v>
      </c>
    </row>
    <row r="588" spans="1:15" x14ac:dyDescent="0.2">
      <c r="A588" s="1">
        <v>45902</v>
      </c>
      <c r="B588" t="s">
        <v>196</v>
      </c>
      <c r="C588" t="s">
        <v>421</v>
      </c>
      <c r="D588" t="s">
        <v>1124</v>
      </c>
      <c r="E588">
        <v>592</v>
      </c>
      <c r="F588">
        <v>588</v>
      </c>
      <c r="G588">
        <f>VLOOKUP($D588,Dummy!$C$2:$I$1194,4,FALSE)</f>
        <v>0</v>
      </c>
      <c r="H588">
        <f>VLOOKUP($D588,Dummy!$C$2:$I$1194,5,FALSE)</f>
        <v>0</v>
      </c>
      <c r="I588">
        <f>VLOOKUP($D588,Dummy!$C$2:$I$1194,6,FALSE)</f>
        <v>0</v>
      </c>
      <c r="J588">
        <f>VLOOKUP($D588,Dummy!$C$2:$I$1194,7,FALSE)</f>
        <v>0</v>
      </c>
      <c r="K588">
        <f>VLOOKUP($B588,'Distance from BP'!$A$1:$F$3179,3,FALSE)</f>
        <v>71.72</v>
      </c>
      <c r="L588">
        <f>VLOOKUP($B588,'Distance from BP'!$A$1:$F$3179,4,FALSE)</f>
        <v>98.05</v>
      </c>
      <c r="M588">
        <f>VLOOKUP($B588,'Distance from BP'!$A$1:$F$3179,5,FALSE)</f>
        <v>90.47</v>
      </c>
      <c r="N588">
        <f>VLOOKUP($B588,'Distance from BP'!$A$1:$F$3179,6,FALSE)</f>
        <v>83.79</v>
      </c>
      <c r="O588" s="7">
        <f>VLOOKUP(B588,'tax data'!$A$1:$M$3179,12,FALSE)</f>
        <v>4407256.6904560896</v>
      </c>
    </row>
    <row r="589" spans="1:15" x14ac:dyDescent="0.2">
      <c r="A589" s="1">
        <v>45902</v>
      </c>
      <c r="B589" t="s">
        <v>196</v>
      </c>
      <c r="C589" t="s">
        <v>428</v>
      </c>
      <c r="D589" t="s">
        <v>1125</v>
      </c>
      <c r="E589">
        <v>593.9</v>
      </c>
      <c r="F589">
        <v>586.9</v>
      </c>
      <c r="G589">
        <f>VLOOKUP($D589,Dummy!$C$2:$I$1194,4,FALSE)</f>
        <v>0</v>
      </c>
      <c r="H589">
        <f>VLOOKUP($D589,Dummy!$C$2:$I$1194,5,FALSE)</f>
        <v>0</v>
      </c>
      <c r="I589">
        <f>VLOOKUP($D589,Dummy!$C$2:$I$1194,6,FALSE)</f>
        <v>0</v>
      </c>
      <c r="J589">
        <f>VLOOKUP($D589,Dummy!$C$2:$I$1194,7,FALSE)</f>
        <v>0</v>
      </c>
      <c r="K589">
        <f>VLOOKUP($B589,'Distance from BP'!$A$1:$F$3179,3,FALSE)</f>
        <v>71.72</v>
      </c>
      <c r="L589">
        <f>VLOOKUP($B589,'Distance from BP'!$A$1:$F$3179,4,FALSE)</f>
        <v>98.05</v>
      </c>
      <c r="M589">
        <f>VLOOKUP($B589,'Distance from BP'!$A$1:$F$3179,5,FALSE)</f>
        <v>90.47</v>
      </c>
      <c r="N589">
        <f>VLOOKUP($B589,'Distance from BP'!$A$1:$F$3179,6,FALSE)</f>
        <v>83.79</v>
      </c>
      <c r="O589" s="7">
        <f>VLOOKUP(B589,'tax data'!$A$1:$M$3179,12,FALSE)</f>
        <v>4407256.6904560896</v>
      </c>
    </row>
    <row r="590" spans="1:15" x14ac:dyDescent="0.2">
      <c r="A590" s="1">
        <v>45902</v>
      </c>
      <c r="B590" t="s">
        <v>196</v>
      </c>
      <c r="C590" t="s">
        <v>421</v>
      </c>
      <c r="D590" t="s">
        <v>1126</v>
      </c>
      <c r="E590">
        <v>592</v>
      </c>
      <c r="F590">
        <v>588</v>
      </c>
      <c r="G590">
        <f>VLOOKUP($D590,Dummy!$C$2:$I$1194,4,FALSE)</f>
        <v>0</v>
      </c>
      <c r="H590">
        <f>VLOOKUP($D590,Dummy!$C$2:$I$1194,5,FALSE)</f>
        <v>0</v>
      </c>
      <c r="I590">
        <f>VLOOKUP($D590,Dummy!$C$2:$I$1194,6,FALSE)</f>
        <v>0</v>
      </c>
      <c r="J590">
        <f>VLOOKUP($D590,Dummy!$C$2:$I$1194,7,FALSE)</f>
        <v>0</v>
      </c>
      <c r="K590">
        <f>VLOOKUP($B590,'Distance from BP'!$A$1:$F$3179,3,FALSE)</f>
        <v>71.72</v>
      </c>
      <c r="L590">
        <f>VLOOKUP($B590,'Distance from BP'!$A$1:$F$3179,4,FALSE)</f>
        <v>98.05</v>
      </c>
      <c r="M590">
        <f>VLOOKUP($B590,'Distance from BP'!$A$1:$F$3179,5,FALSE)</f>
        <v>90.47</v>
      </c>
      <c r="N590">
        <f>VLOOKUP($B590,'Distance from BP'!$A$1:$F$3179,6,FALSE)</f>
        <v>83.79</v>
      </c>
      <c r="O590" s="7">
        <f>VLOOKUP(B590,'tax data'!$A$1:$M$3179,12,FALSE)</f>
        <v>4407256.6904560896</v>
      </c>
    </row>
    <row r="591" spans="1:15" x14ac:dyDescent="0.2">
      <c r="A591" s="1">
        <v>45902</v>
      </c>
      <c r="B591" t="s">
        <v>196</v>
      </c>
      <c r="C591" t="s">
        <v>422</v>
      </c>
      <c r="D591" t="s">
        <v>1127</v>
      </c>
      <c r="E591">
        <v>591</v>
      </c>
      <c r="F591">
        <v>588</v>
      </c>
      <c r="G591">
        <f>VLOOKUP($D591,Dummy!$C$2:$I$1194,4,FALSE)</f>
        <v>0</v>
      </c>
      <c r="H591">
        <f>VLOOKUP($D591,Dummy!$C$2:$I$1194,5,FALSE)</f>
        <v>0</v>
      </c>
      <c r="I591">
        <f>VLOOKUP($D591,Dummy!$C$2:$I$1194,6,FALSE)</f>
        <v>0</v>
      </c>
      <c r="J591">
        <f>VLOOKUP($D591,Dummy!$C$2:$I$1194,7,FALSE)</f>
        <v>0</v>
      </c>
      <c r="K591">
        <f>VLOOKUP($B591,'Distance from BP'!$A$1:$F$3179,3,FALSE)</f>
        <v>71.72</v>
      </c>
      <c r="L591">
        <f>VLOOKUP($B591,'Distance from BP'!$A$1:$F$3179,4,FALSE)</f>
        <v>98.05</v>
      </c>
      <c r="M591">
        <f>VLOOKUP($B591,'Distance from BP'!$A$1:$F$3179,5,FALSE)</f>
        <v>90.47</v>
      </c>
      <c r="N591">
        <f>VLOOKUP($B591,'Distance from BP'!$A$1:$F$3179,6,FALSE)</f>
        <v>83.79</v>
      </c>
      <c r="O591" s="7">
        <f>VLOOKUP(B591,'tax data'!$A$1:$M$3179,12,FALSE)</f>
        <v>4407256.6904560896</v>
      </c>
    </row>
    <row r="592" spans="1:15" x14ac:dyDescent="0.2">
      <c r="A592" s="1">
        <v>45902</v>
      </c>
      <c r="B592" t="s">
        <v>196</v>
      </c>
      <c r="C592" t="s">
        <v>443</v>
      </c>
      <c r="D592" t="s">
        <v>1128</v>
      </c>
      <c r="E592">
        <v>574</v>
      </c>
      <c r="F592">
        <v>559</v>
      </c>
      <c r="G592">
        <f>VLOOKUP($D592,Dummy!$C$2:$I$1194,4,FALSE)</f>
        <v>0</v>
      </c>
      <c r="H592">
        <f>VLOOKUP($D592,Dummy!$C$2:$I$1194,5,FALSE)</f>
        <v>0</v>
      </c>
      <c r="I592">
        <f>VLOOKUP($D592,Dummy!$C$2:$I$1194,6,FALSE)</f>
        <v>0</v>
      </c>
      <c r="J592">
        <f>VLOOKUP($D592,Dummy!$C$2:$I$1194,7,FALSE)</f>
        <v>0</v>
      </c>
      <c r="K592">
        <f>VLOOKUP($B592,'Distance from BP'!$A$1:$F$3179,3,FALSE)</f>
        <v>71.72</v>
      </c>
      <c r="L592">
        <f>VLOOKUP($B592,'Distance from BP'!$A$1:$F$3179,4,FALSE)</f>
        <v>98.05</v>
      </c>
      <c r="M592">
        <f>VLOOKUP($B592,'Distance from BP'!$A$1:$F$3179,5,FALSE)</f>
        <v>90.47</v>
      </c>
      <c r="N592">
        <f>VLOOKUP($B592,'Distance from BP'!$A$1:$F$3179,6,FALSE)</f>
        <v>83.79</v>
      </c>
      <c r="O592" s="7">
        <f>VLOOKUP(B592,'tax data'!$A$1:$M$3179,12,FALSE)</f>
        <v>4407256.6904560896</v>
      </c>
    </row>
    <row r="593" spans="1:15" x14ac:dyDescent="0.2">
      <c r="A593" s="1">
        <v>45902</v>
      </c>
      <c r="B593" t="s">
        <v>196</v>
      </c>
      <c r="C593" t="s">
        <v>428</v>
      </c>
      <c r="D593" t="s">
        <v>1129</v>
      </c>
      <c r="E593">
        <v>593.9</v>
      </c>
      <c r="F593">
        <v>586.9</v>
      </c>
      <c r="G593">
        <f>VLOOKUP($D593,Dummy!$C$2:$I$1194,4,FALSE)</f>
        <v>0</v>
      </c>
      <c r="H593">
        <f>VLOOKUP($D593,Dummy!$C$2:$I$1194,5,FALSE)</f>
        <v>0</v>
      </c>
      <c r="I593">
        <f>VLOOKUP($D593,Dummy!$C$2:$I$1194,6,FALSE)</f>
        <v>0</v>
      </c>
      <c r="J593">
        <f>VLOOKUP($D593,Dummy!$C$2:$I$1194,7,FALSE)</f>
        <v>0</v>
      </c>
      <c r="K593">
        <f>VLOOKUP($B593,'Distance from BP'!$A$1:$F$3179,3,FALSE)</f>
        <v>71.72</v>
      </c>
      <c r="L593">
        <f>VLOOKUP($B593,'Distance from BP'!$A$1:$F$3179,4,FALSE)</f>
        <v>98.05</v>
      </c>
      <c r="M593">
        <f>VLOOKUP($B593,'Distance from BP'!$A$1:$F$3179,5,FALSE)</f>
        <v>90.47</v>
      </c>
      <c r="N593">
        <f>VLOOKUP($B593,'Distance from BP'!$A$1:$F$3179,6,FALSE)</f>
        <v>83.79</v>
      </c>
      <c r="O593" s="7">
        <f>VLOOKUP(B593,'tax data'!$A$1:$M$3179,12,FALSE)</f>
        <v>4407256.6904560896</v>
      </c>
    </row>
    <row r="594" spans="1:15" x14ac:dyDescent="0.2">
      <c r="A594" s="1">
        <v>45902</v>
      </c>
      <c r="B594" t="s">
        <v>196</v>
      </c>
      <c r="C594" t="s">
        <v>497</v>
      </c>
      <c r="D594" t="s">
        <v>1130</v>
      </c>
      <c r="E594">
        <v>588.9</v>
      </c>
      <c r="F594">
        <v>585.9</v>
      </c>
      <c r="G594">
        <f>VLOOKUP($D594,Dummy!$C$2:$I$1194,4,FALSE)</f>
        <v>0</v>
      </c>
      <c r="H594">
        <f>VLOOKUP($D594,Dummy!$C$2:$I$1194,5,FALSE)</f>
        <v>0</v>
      </c>
      <c r="I594">
        <f>VLOOKUP($D594,Dummy!$C$2:$I$1194,6,FALSE)</f>
        <v>0</v>
      </c>
      <c r="J594">
        <f>VLOOKUP($D594,Dummy!$C$2:$I$1194,7,FALSE)</f>
        <v>0</v>
      </c>
      <c r="K594">
        <f>VLOOKUP($B594,'Distance from BP'!$A$1:$F$3179,3,FALSE)</f>
        <v>71.72</v>
      </c>
      <c r="L594">
        <f>VLOOKUP($B594,'Distance from BP'!$A$1:$F$3179,4,FALSE)</f>
        <v>98.05</v>
      </c>
      <c r="M594">
        <f>VLOOKUP($B594,'Distance from BP'!$A$1:$F$3179,5,FALSE)</f>
        <v>90.47</v>
      </c>
      <c r="N594">
        <f>VLOOKUP($B594,'Distance from BP'!$A$1:$F$3179,6,FALSE)</f>
        <v>83.79</v>
      </c>
      <c r="O594" s="7">
        <f>VLOOKUP(B594,'tax data'!$A$1:$M$3179,12,FALSE)</f>
        <v>4407256.6904560896</v>
      </c>
    </row>
    <row r="595" spans="1:15" x14ac:dyDescent="0.2">
      <c r="A595" s="1">
        <v>45902</v>
      </c>
      <c r="B595" t="s">
        <v>196</v>
      </c>
      <c r="C595" t="s">
        <v>425</v>
      </c>
      <c r="D595" t="s">
        <v>1131</v>
      </c>
      <c r="E595">
        <v>569.9</v>
      </c>
      <c r="F595">
        <v>559.9</v>
      </c>
      <c r="G595">
        <f>VLOOKUP($D595,Dummy!$C$2:$I$1194,4,FALSE)</f>
        <v>0</v>
      </c>
      <c r="H595">
        <f>VLOOKUP($D595,Dummy!$C$2:$I$1194,5,FALSE)</f>
        <v>0</v>
      </c>
      <c r="I595">
        <f>VLOOKUP($D595,Dummy!$C$2:$I$1194,6,FALSE)</f>
        <v>0</v>
      </c>
      <c r="J595">
        <f>VLOOKUP($D595,Dummy!$C$2:$I$1194,7,FALSE)</f>
        <v>0</v>
      </c>
      <c r="K595">
        <f>VLOOKUP($B595,'Distance from BP'!$A$1:$F$3179,3,FALSE)</f>
        <v>71.72</v>
      </c>
      <c r="L595">
        <f>VLOOKUP($B595,'Distance from BP'!$A$1:$F$3179,4,FALSE)</f>
        <v>98.05</v>
      </c>
      <c r="M595">
        <f>VLOOKUP($B595,'Distance from BP'!$A$1:$F$3179,5,FALSE)</f>
        <v>90.47</v>
      </c>
      <c r="N595">
        <f>VLOOKUP($B595,'Distance from BP'!$A$1:$F$3179,6,FALSE)</f>
        <v>83.79</v>
      </c>
      <c r="O595" s="7">
        <f>VLOOKUP(B595,'tax data'!$A$1:$M$3179,12,FALSE)</f>
        <v>4407256.6904560896</v>
      </c>
    </row>
    <row r="596" spans="1:15" x14ac:dyDescent="0.2">
      <c r="A596" s="1">
        <v>45902</v>
      </c>
      <c r="B596" t="s">
        <v>196</v>
      </c>
      <c r="C596" t="s">
        <v>421</v>
      </c>
      <c r="D596" t="s">
        <v>1132</v>
      </c>
      <c r="E596">
        <v>592</v>
      </c>
      <c r="F596">
        <v>588</v>
      </c>
      <c r="G596">
        <f>VLOOKUP($D596,Dummy!$C$2:$I$1194,4,FALSE)</f>
        <v>0</v>
      </c>
      <c r="H596">
        <f>VLOOKUP($D596,Dummy!$C$2:$I$1194,5,FALSE)</f>
        <v>0</v>
      </c>
      <c r="I596">
        <f>VLOOKUP($D596,Dummy!$C$2:$I$1194,6,FALSE)</f>
        <v>0</v>
      </c>
      <c r="J596">
        <f>VLOOKUP($D596,Dummy!$C$2:$I$1194,7,FALSE)</f>
        <v>0</v>
      </c>
      <c r="K596">
        <f>VLOOKUP($B596,'Distance from BP'!$A$1:$F$3179,3,FALSE)</f>
        <v>71.72</v>
      </c>
      <c r="L596">
        <f>VLOOKUP($B596,'Distance from BP'!$A$1:$F$3179,4,FALSE)</f>
        <v>98.05</v>
      </c>
      <c r="M596">
        <f>VLOOKUP($B596,'Distance from BP'!$A$1:$F$3179,5,FALSE)</f>
        <v>90.47</v>
      </c>
      <c r="N596">
        <f>VLOOKUP($B596,'Distance from BP'!$A$1:$F$3179,6,FALSE)</f>
        <v>83.79</v>
      </c>
      <c r="O596" s="7">
        <f>VLOOKUP(B596,'tax data'!$A$1:$M$3179,12,FALSE)</f>
        <v>4407256.6904560896</v>
      </c>
    </row>
    <row r="597" spans="1:15" x14ac:dyDescent="0.2">
      <c r="A597" s="1">
        <v>45902</v>
      </c>
      <c r="B597" t="s">
        <v>196</v>
      </c>
      <c r="C597" t="s">
        <v>426</v>
      </c>
      <c r="D597" t="s">
        <v>1133</v>
      </c>
      <c r="E597">
        <v>589.9</v>
      </c>
      <c r="F597">
        <v>587.9</v>
      </c>
      <c r="G597">
        <f>VLOOKUP($D597,Dummy!$C$2:$I$1194,4,FALSE)</f>
        <v>0</v>
      </c>
      <c r="H597">
        <f>VLOOKUP($D597,Dummy!$C$2:$I$1194,5,FALSE)</f>
        <v>0</v>
      </c>
      <c r="I597">
        <f>VLOOKUP($D597,Dummy!$C$2:$I$1194,6,FALSE)</f>
        <v>0</v>
      </c>
      <c r="J597">
        <f>VLOOKUP($D597,Dummy!$C$2:$I$1194,7,FALSE)</f>
        <v>0</v>
      </c>
      <c r="K597">
        <f>VLOOKUP($B597,'Distance from BP'!$A$1:$F$3179,3,FALSE)</f>
        <v>71.72</v>
      </c>
      <c r="L597">
        <f>VLOOKUP($B597,'Distance from BP'!$A$1:$F$3179,4,FALSE)</f>
        <v>98.05</v>
      </c>
      <c r="M597">
        <f>VLOOKUP($B597,'Distance from BP'!$A$1:$F$3179,5,FALSE)</f>
        <v>90.47</v>
      </c>
      <c r="N597">
        <f>VLOOKUP($B597,'Distance from BP'!$A$1:$F$3179,6,FALSE)</f>
        <v>83.79</v>
      </c>
      <c r="O597" s="7">
        <f>VLOOKUP(B597,'tax data'!$A$1:$M$3179,12,FALSE)</f>
        <v>4407256.6904560896</v>
      </c>
    </row>
    <row r="598" spans="1:15" x14ac:dyDescent="0.2">
      <c r="A598" s="1">
        <v>45902</v>
      </c>
      <c r="B598" t="s">
        <v>196</v>
      </c>
      <c r="C598" t="s">
        <v>421</v>
      </c>
      <c r="D598" t="s">
        <v>1134</v>
      </c>
      <c r="E598">
        <v>592</v>
      </c>
      <c r="F598">
        <v>588</v>
      </c>
      <c r="G598">
        <f>VLOOKUP($D598,Dummy!$C$2:$I$1194,4,FALSE)</f>
        <v>0</v>
      </c>
      <c r="H598">
        <f>VLOOKUP($D598,Dummy!$C$2:$I$1194,5,FALSE)</f>
        <v>0</v>
      </c>
      <c r="I598">
        <f>VLOOKUP($D598,Dummy!$C$2:$I$1194,6,FALSE)</f>
        <v>0</v>
      </c>
      <c r="J598">
        <f>VLOOKUP($D598,Dummy!$C$2:$I$1194,7,FALSE)</f>
        <v>0</v>
      </c>
      <c r="K598">
        <f>VLOOKUP($B598,'Distance from BP'!$A$1:$F$3179,3,FALSE)</f>
        <v>71.72</v>
      </c>
      <c r="L598">
        <f>VLOOKUP($B598,'Distance from BP'!$A$1:$F$3179,4,FALSE)</f>
        <v>98.05</v>
      </c>
      <c r="M598">
        <f>VLOOKUP($B598,'Distance from BP'!$A$1:$F$3179,5,FALSE)</f>
        <v>90.47</v>
      </c>
      <c r="N598">
        <f>VLOOKUP($B598,'Distance from BP'!$A$1:$F$3179,6,FALSE)</f>
        <v>83.79</v>
      </c>
      <c r="O598" s="7">
        <f>VLOOKUP(B598,'tax data'!$A$1:$M$3179,12,FALSE)</f>
        <v>4407256.6904560896</v>
      </c>
    </row>
    <row r="599" spans="1:15" x14ac:dyDescent="0.2">
      <c r="A599" s="1">
        <v>45902</v>
      </c>
      <c r="B599" t="s">
        <v>196</v>
      </c>
      <c r="C599" t="s">
        <v>421</v>
      </c>
      <c r="D599" t="s">
        <v>1135</v>
      </c>
      <c r="E599">
        <v>592</v>
      </c>
      <c r="F599">
        <v>588</v>
      </c>
      <c r="G599">
        <f>VLOOKUP($D599,Dummy!$C$2:$I$1194,4,FALSE)</f>
        <v>0</v>
      </c>
      <c r="H599">
        <f>VLOOKUP($D599,Dummy!$C$2:$I$1194,5,FALSE)</f>
        <v>0</v>
      </c>
      <c r="I599">
        <f>VLOOKUP($D599,Dummy!$C$2:$I$1194,6,FALSE)</f>
        <v>0</v>
      </c>
      <c r="J599">
        <f>VLOOKUP($D599,Dummy!$C$2:$I$1194,7,FALSE)</f>
        <v>0</v>
      </c>
      <c r="K599">
        <f>VLOOKUP($B599,'Distance from BP'!$A$1:$F$3179,3,FALSE)</f>
        <v>71.72</v>
      </c>
      <c r="L599">
        <f>VLOOKUP($B599,'Distance from BP'!$A$1:$F$3179,4,FALSE)</f>
        <v>98.05</v>
      </c>
      <c r="M599">
        <f>VLOOKUP($B599,'Distance from BP'!$A$1:$F$3179,5,FALSE)</f>
        <v>90.47</v>
      </c>
      <c r="N599">
        <f>VLOOKUP($B599,'Distance from BP'!$A$1:$F$3179,6,FALSE)</f>
        <v>83.79</v>
      </c>
      <c r="O599" s="7">
        <f>VLOOKUP(B599,'tax data'!$A$1:$M$3179,12,FALSE)</f>
        <v>4407256.6904560896</v>
      </c>
    </row>
    <row r="600" spans="1:15" x14ac:dyDescent="0.2">
      <c r="A600" s="1">
        <v>45902</v>
      </c>
      <c r="B600" t="s">
        <v>196</v>
      </c>
      <c r="C600" t="s">
        <v>426</v>
      </c>
      <c r="D600" t="s">
        <v>1136</v>
      </c>
      <c r="E600">
        <v>589.9</v>
      </c>
      <c r="F600">
        <v>587.9</v>
      </c>
      <c r="G600">
        <f>VLOOKUP($D600,Dummy!$C$2:$I$1194,4,FALSE)</f>
        <v>0</v>
      </c>
      <c r="H600">
        <f>VLOOKUP($D600,Dummy!$C$2:$I$1194,5,FALSE)</f>
        <v>0</v>
      </c>
      <c r="I600">
        <f>VLOOKUP($D600,Dummy!$C$2:$I$1194,6,FALSE)</f>
        <v>0</v>
      </c>
      <c r="J600">
        <f>VLOOKUP($D600,Dummy!$C$2:$I$1194,7,FALSE)</f>
        <v>0</v>
      </c>
      <c r="K600">
        <f>VLOOKUP($B600,'Distance from BP'!$A$1:$F$3179,3,FALSE)</f>
        <v>71.72</v>
      </c>
      <c r="L600">
        <f>VLOOKUP($B600,'Distance from BP'!$A$1:$F$3179,4,FALSE)</f>
        <v>98.05</v>
      </c>
      <c r="M600">
        <f>VLOOKUP($B600,'Distance from BP'!$A$1:$F$3179,5,FALSE)</f>
        <v>90.47</v>
      </c>
      <c r="N600">
        <f>VLOOKUP($B600,'Distance from BP'!$A$1:$F$3179,6,FALSE)</f>
        <v>83.79</v>
      </c>
      <c r="O600" s="7">
        <f>VLOOKUP(B600,'tax data'!$A$1:$M$3179,12,FALSE)</f>
        <v>4407256.6904560896</v>
      </c>
    </row>
    <row r="601" spans="1:15" x14ac:dyDescent="0.2">
      <c r="A601" s="1">
        <v>45902</v>
      </c>
      <c r="B601" t="s">
        <v>196</v>
      </c>
      <c r="C601" t="s">
        <v>422</v>
      </c>
      <c r="D601" t="s">
        <v>1137</v>
      </c>
      <c r="E601">
        <v>591</v>
      </c>
      <c r="F601">
        <v>588</v>
      </c>
      <c r="G601">
        <f>VLOOKUP($D601,Dummy!$C$2:$I$1194,4,FALSE)</f>
        <v>0</v>
      </c>
      <c r="H601">
        <f>VLOOKUP($D601,Dummy!$C$2:$I$1194,5,FALSE)</f>
        <v>0</v>
      </c>
      <c r="I601">
        <f>VLOOKUP($D601,Dummy!$C$2:$I$1194,6,FALSE)</f>
        <v>0</v>
      </c>
      <c r="J601">
        <f>VLOOKUP($D601,Dummy!$C$2:$I$1194,7,FALSE)</f>
        <v>0</v>
      </c>
      <c r="K601">
        <f>VLOOKUP($B601,'Distance from BP'!$A$1:$F$3179,3,FALSE)</f>
        <v>71.72</v>
      </c>
      <c r="L601">
        <f>VLOOKUP($B601,'Distance from BP'!$A$1:$F$3179,4,FALSE)</f>
        <v>98.05</v>
      </c>
      <c r="M601">
        <f>VLOOKUP($B601,'Distance from BP'!$A$1:$F$3179,5,FALSE)</f>
        <v>90.47</v>
      </c>
      <c r="N601">
        <f>VLOOKUP($B601,'Distance from BP'!$A$1:$F$3179,6,FALSE)</f>
        <v>83.79</v>
      </c>
      <c r="O601" s="7">
        <f>VLOOKUP(B601,'tax data'!$A$1:$M$3179,12,FALSE)</f>
        <v>4407256.6904560896</v>
      </c>
    </row>
    <row r="602" spans="1:15" x14ac:dyDescent="0.2">
      <c r="A602" s="1">
        <v>45902</v>
      </c>
      <c r="B602" t="s">
        <v>196</v>
      </c>
      <c r="C602" t="s">
        <v>421</v>
      </c>
      <c r="D602" t="s">
        <v>1138</v>
      </c>
      <c r="E602">
        <v>642</v>
      </c>
      <c r="F602">
        <v>639</v>
      </c>
      <c r="G602">
        <f>VLOOKUP($D602,Dummy!$C$2:$I$1194,4,FALSE)</f>
        <v>1</v>
      </c>
      <c r="H602">
        <f>VLOOKUP($D602,Dummy!$C$2:$I$1194,5,FALSE)</f>
        <v>1</v>
      </c>
      <c r="I602">
        <f>VLOOKUP($D602,Dummy!$C$2:$I$1194,6,FALSE)</f>
        <v>1</v>
      </c>
      <c r="J602">
        <f>VLOOKUP($D602,Dummy!$C$2:$I$1194,7,FALSE)</f>
        <v>0</v>
      </c>
      <c r="K602">
        <f>VLOOKUP($B602,'Distance from BP'!$A$1:$F$3179,3,FALSE)</f>
        <v>71.72</v>
      </c>
      <c r="L602">
        <f>VLOOKUP($B602,'Distance from BP'!$A$1:$F$3179,4,FALSE)</f>
        <v>98.05</v>
      </c>
      <c r="M602">
        <f>VLOOKUP($B602,'Distance from BP'!$A$1:$F$3179,5,FALSE)</f>
        <v>90.47</v>
      </c>
      <c r="N602">
        <f>VLOOKUP($B602,'Distance from BP'!$A$1:$F$3179,6,FALSE)</f>
        <v>83.79</v>
      </c>
      <c r="O602" s="7">
        <f>VLOOKUP(B602,'tax data'!$A$1:$M$3179,12,FALSE)</f>
        <v>4407256.6904560896</v>
      </c>
    </row>
    <row r="603" spans="1:15" x14ac:dyDescent="0.2">
      <c r="A603" s="1">
        <v>45902</v>
      </c>
      <c r="B603" t="s">
        <v>196</v>
      </c>
      <c r="C603" t="s">
        <v>421</v>
      </c>
      <c r="D603" t="s">
        <v>1139</v>
      </c>
      <c r="E603">
        <v>642</v>
      </c>
      <c r="F603">
        <v>639</v>
      </c>
      <c r="G603">
        <f>VLOOKUP($D603,Dummy!$C$2:$I$1194,4,FALSE)</f>
        <v>1</v>
      </c>
      <c r="H603">
        <f>VLOOKUP($D603,Dummy!$C$2:$I$1194,5,FALSE)</f>
        <v>1</v>
      </c>
      <c r="I603">
        <f>VLOOKUP($D603,Dummy!$C$2:$I$1194,6,FALSE)</f>
        <v>0</v>
      </c>
      <c r="J603">
        <f>VLOOKUP($D603,Dummy!$C$2:$I$1194,7,FALSE)</f>
        <v>0</v>
      </c>
      <c r="K603">
        <f>VLOOKUP($B603,'Distance from BP'!$A$1:$F$3179,3,FALSE)</f>
        <v>71.72</v>
      </c>
      <c r="L603">
        <f>VLOOKUP($B603,'Distance from BP'!$A$1:$F$3179,4,FALSE)</f>
        <v>98.05</v>
      </c>
      <c r="M603">
        <f>VLOOKUP($B603,'Distance from BP'!$A$1:$F$3179,5,FALSE)</f>
        <v>90.47</v>
      </c>
      <c r="N603">
        <f>VLOOKUP($B603,'Distance from BP'!$A$1:$F$3179,6,FALSE)</f>
        <v>83.79</v>
      </c>
      <c r="O603" s="7">
        <f>VLOOKUP(B603,'tax data'!$A$1:$M$3179,12,FALSE)</f>
        <v>4407256.6904560896</v>
      </c>
    </row>
    <row r="604" spans="1:15" x14ac:dyDescent="0.2">
      <c r="A604" s="1">
        <v>45902</v>
      </c>
      <c r="B604" t="s">
        <v>196</v>
      </c>
      <c r="C604" t="s">
        <v>498</v>
      </c>
      <c r="D604" t="s">
        <v>1140</v>
      </c>
      <c r="E604">
        <v>593</v>
      </c>
      <c r="F604">
        <v>587</v>
      </c>
      <c r="G604">
        <f>VLOOKUP($D604,Dummy!$C$2:$I$1194,4,FALSE)</f>
        <v>0</v>
      </c>
      <c r="H604">
        <f>VLOOKUP($D604,Dummy!$C$2:$I$1194,5,FALSE)</f>
        <v>0</v>
      </c>
      <c r="I604">
        <f>VLOOKUP($D604,Dummy!$C$2:$I$1194,6,FALSE)</f>
        <v>0</v>
      </c>
      <c r="J604">
        <f>VLOOKUP($D604,Dummy!$C$2:$I$1194,7,FALSE)</f>
        <v>0</v>
      </c>
      <c r="K604">
        <f>VLOOKUP($B604,'Distance from BP'!$A$1:$F$3179,3,FALSE)</f>
        <v>71.72</v>
      </c>
      <c r="L604">
        <f>VLOOKUP($B604,'Distance from BP'!$A$1:$F$3179,4,FALSE)</f>
        <v>98.05</v>
      </c>
      <c r="M604">
        <f>VLOOKUP($B604,'Distance from BP'!$A$1:$F$3179,5,FALSE)</f>
        <v>90.47</v>
      </c>
      <c r="N604">
        <f>VLOOKUP($B604,'Distance from BP'!$A$1:$F$3179,6,FALSE)</f>
        <v>83.79</v>
      </c>
      <c r="O604" s="7">
        <f>VLOOKUP(B604,'tax data'!$A$1:$M$3179,12,FALSE)</f>
        <v>4407256.6904560896</v>
      </c>
    </row>
    <row r="605" spans="1:15" x14ac:dyDescent="0.2">
      <c r="A605" s="1">
        <v>45902</v>
      </c>
      <c r="B605" t="s">
        <v>196</v>
      </c>
      <c r="C605" t="s">
        <v>499</v>
      </c>
      <c r="D605" t="s">
        <v>1141</v>
      </c>
      <c r="E605">
        <v>593</v>
      </c>
      <c r="F605">
        <v>588</v>
      </c>
      <c r="G605">
        <f>VLOOKUP($D605,Dummy!$C$2:$I$1194,4,FALSE)</f>
        <v>0</v>
      </c>
      <c r="H605">
        <f>VLOOKUP($D605,Dummy!$C$2:$I$1194,5,FALSE)</f>
        <v>0</v>
      </c>
      <c r="I605">
        <f>VLOOKUP($D605,Dummy!$C$2:$I$1194,6,FALSE)</f>
        <v>0</v>
      </c>
      <c r="J605">
        <f>VLOOKUP($D605,Dummy!$C$2:$I$1194,7,FALSE)</f>
        <v>0</v>
      </c>
      <c r="K605">
        <f>VLOOKUP($B605,'Distance from BP'!$A$1:$F$3179,3,FALSE)</f>
        <v>71.72</v>
      </c>
      <c r="L605">
        <f>VLOOKUP($B605,'Distance from BP'!$A$1:$F$3179,4,FALSE)</f>
        <v>98.05</v>
      </c>
      <c r="M605">
        <f>VLOOKUP($B605,'Distance from BP'!$A$1:$F$3179,5,FALSE)</f>
        <v>90.47</v>
      </c>
      <c r="N605">
        <f>VLOOKUP($B605,'Distance from BP'!$A$1:$F$3179,6,FALSE)</f>
        <v>83.79</v>
      </c>
      <c r="O605" s="7">
        <f>VLOOKUP(B605,'tax data'!$A$1:$M$3179,12,FALSE)</f>
        <v>4407256.6904560896</v>
      </c>
    </row>
    <row r="606" spans="1:15" x14ac:dyDescent="0.2">
      <c r="A606" s="1">
        <v>45902</v>
      </c>
      <c r="B606" t="s">
        <v>196</v>
      </c>
      <c r="C606" t="s">
        <v>426</v>
      </c>
      <c r="D606" t="s">
        <v>1142</v>
      </c>
      <c r="E606">
        <v>589.9</v>
      </c>
      <c r="F606">
        <v>587.9</v>
      </c>
      <c r="G606">
        <f>VLOOKUP($D606,Dummy!$C$2:$I$1194,4,FALSE)</f>
        <v>0</v>
      </c>
      <c r="H606">
        <f>VLOOKUP($D606,Dummy!$C$2:$I$1194,5,FALSE)</f>
        <v>0</v>
      </c>
      <c r="I606">
        <f>VLOOKUP($D606,Dummy!$C$2:$I$1194,6,FALSE)</f>
        <v>0</v>
      </c>
      <c r="J606">
        <f>VLOOKUP($D606,Dummy!$C$2:$I$1194,7,FALSE)</f>
        <v>0</v>
      </c>
      <c r="K606">
        <f>VLOOKUP($B606,'Distance from BP'!$A$1:$F$3179,3,FALSE)</f>
        <v>71.72</v>
      </c>
      <c r="L606">
        <f>VLOOKUP($B606,'Distance from BP'!$A$1:$F$3179,4,FALSE)</f>
        <v>98.05</v>
      </c>
      <c r="M606">
        <f>VLOOKUP($B606,'Distance from BP'!$A$1:$F$3179,5,FALSE)</f>
        <v>90.47</v>
      </c>
      <c r="N606">
        <f>VLOOKUP($B606,'Distance from BP'!$A$1:$F$3179,6,FALSE)</f>
        <v>83.79</v>
      </c>
      <c r="O606" s="7">
        <f>VLOOKUP(B606,'tax data'!$A$1:$M$3179,12,FALSE)</f>
        <v>4407256.6904560896</v>
      </c>
    </row>
    <row r="607" spans="1:15" x14ac:dyDescent="0.2">
      <c r="A607" s="1">
        <v>45902</v>
      </c>
      <c r="B607" t="s">
        <v>197</v>
      </c>
      <c r="C607" t="s">
        <v>422</v>
      </c>
      <c r="D607" t="s">
        <v>1143</v>
      </c>
      <c r="E607">
        <v>591</v>
      </c>
      <c r="F607">
        <v>588</v>
      </c>
      <c r="G607">
        <f>VLOOKUP($D607,Dummy!$C$2:$I$1194,4,FALSE)</f>
        <v>0</v>
      </c>
      <c r="H607">
        <f>VLOOKUP($D607,Dummy!$C$2:$I$1194,5,FALSE)</f>
        <v>0</v>
      </c>
      <c r="I607">
        <f>VLOOKUP($D607,Dummy!$C$2:$I$1194,6,FALSE)</f>
        <v>0</v>
      </c>
      <c r="J607">
        <f>VLOOKUP($D607,Dummy!$C$2:$I$1194,7,FALSE)</f>
        <v>0</v>
      </c>
      <c r="K607">
        <f>VLOOKUP($B607,'Distance from BP'!$A$1:$F$3179,3,FALSE)</f>
        <v>125.04</v>
      </c>
      <c r="L607">
        <f>VLOOKUP($B607,'Distance from BP'!$A$1:$F$3179,4,FALSE)</f>
        <v>147.22</v>
      </c>
      <c r="M607">
        <f>VLOOKUP($B607,'Distance from BP'!$A$1:$F$3179,5,FALSE)</f>
        <v>147.86000000000001</v>
      </c>
      <c r="N607">
        <f>VLOOKUP($B607,'Distance from BP'!$A$1:$F$3179,6,FALSE)</f>
        <v>139.4</v>
      </c>
      <c r="O607" s="7">
        <f>VLOOKUP(B607,'tax data'!$A$1:$M$3179,12,FALSE)</f>
        <v>3071211.5655172416</v>
      </c>
    </row>
    <row r="608" spans="1:15" x14ac:dyDescent="0.2">
      <c r="A608" s="1">
        <v>45902</v>
      </c>
      <c r="B608" t="s">
        <v>198</v>
      </c>
      <c r="C608" t="s">
        <v>500</v>
      </c>
      <c r="D608" t="s">
        <v>1144</v>
      </c>
      <c r="E608">
        <v>581</v>
      </c>
      <c r="F608">
        <v>571</v>
      </c>
      <c r="G608">
        <f>VLOOKUP($D608,Dummy!$C$2:$I$1194,4,FALSE)</f>
        <v>0</v>
      </c>
      <c r="H608">
        <f>VLOOKUP($D608,Dummy!$C$2:$I$1194,5,FALSE)</f>
        <v>0</v>
      </c>
      <c r="I608">
        <f>VLOOKUP($D608,Dummy!$C$2:$I$1194,6,FALSE)</f>
        <v>0</v>
      </c>
      <c r="J608">
        <f>VLOOKUP($D608,Dummy!$C$2:$I$1194,7,FALSE)</f>
        <v>0</v>
      </c>
      <c r="K608">
        <f>VLOOKUP($B608,'Distance from BP'!$A$1:$F$3179,3,FALSE)</f>
        <v>73.39</v>
      </c>
      <c r="L608">
        <f>VLOOKUP($B608,'Distance from BP'!$A$1:$F$3179,4,FALSE)</f>
        <v>106.87</v>
      </c>
      <c r="M608">
        <f>VLOOKUP($B608,'Distance from BP'!$A$1:$F$3179,5,FALSE)</f>
        <v>88.89</v>
      </c>
      <c r="N608">
        <f>VLOOKUP($B608,'Distance from BP'!$A$1:$F$3179,6,FALSE)</f>
        <v>81.17</v>
      </c>
      <c r="O608" s="7">
        <f>VLOOKUP(B608,'tax data'!$A$1:$M$3179,12,FALSE)</f>
        <v>3822781.4671385237</v>
      </c>
    </row>
    <row r="609" spans="1:15" x14ac:dyDescent="0.2">
      <c r="A609" s="1">
        <v>45902</v>
      </c>
      <c r="B609" t="s">
        <v>199</v>
      </c>
      <c r="C609" t="s">
        <v>421</v>
      </c>
      <c r="D609" t="s">
        <v>1145</v>
      </c>
      <c r="E609">
        <v>592</v>
      </c>
      <c r="F609">
        <v>589</v>
      </c>
      <c r="G609">
        <f>VLOOKUP($D609,Dummy!$C$2:$I$1194,4,FALSE)</f>
        <v>0</v>
      </c>
      <c r="H609">
        <f>VLOOKUP($D609,Dummy!$C$2:$I$1194,5,FALSE)</f>
        <v>0</v>
      </c>
      <c r="I609">
        <f>VLOOKUP($D609,Dummy!$C$2:$I$1194,6,FALSE)</f>
        <v>0</v>
      </c>
      <c r="J609">
        <f>VLOOKUP($D609,Dummy!$C$2:$I$1194,7,FALSE)</f>
        <v>0</v>
      </c>
      <c r="K609">
        <f>VLOOKUP($B609,'Distance from BP'!$A$1:$F$3179,3,FALSE)</f>
        <v>36.1</v>
      </c>
      <c r="L609">
        <f>VLOOKUP($B609,'Distance from BP'!$A$1:$F$3179,4,FALSE)</f>
        <v>43.7</v>
      </c>
      <c r="M609">
        <f>VLOOKUP($B609,'Distance from BP'!$A$1:$F$3179,5,FALSE)</f>
        <v>27.87</v>
      </c>
      <c r="N609">
        <f>VLOOKUP($B609,'Distance from BP'!$A$1:$F$3179,6,FALSE)</f>
        <v>21.7</v>
      </c>
      <c r="O609" s="7">
        <f>VLOOKUP(B609,'tax data'!$A$1:$M$3179,12,FALSE)</f>
        <v>4322365.8582602059</v>
      </c>
    </row>
    <row r="610" spans="1:15" x14ac:dyDescent="0.2">
      <c r="A610" s="1">
        <v>45902</v>
      </c>
      <c r="B610" t="s">
        <v>200</v>
      </c>
      <c r="C610" t="s">
        <v>421</v>
      </c>
      <c r="D610" t="s">
        <v>1146</v>
      </c>
      <c r="E610">
        <v>592</v>
      </c>
      <c r="F610">
        <v>589</v>
      </c>
      <c r="G610">
        <f>VLOOKUP($D610,Dummy!$C$2:$I$1194,4,FALSE)</f>
        <v>0</v>
      </c>
      <c r="H610">
        <f>VLOOKUP($D610,Dummy!$C$2:$I$1194,5,FALSE)</f>
        <v>0</v>
      </c>
      <c r="I610">
        <f>VLOOKUP($D610,Dummy!$C$2:$I$1194,6,FALSE)</f>
        <v>0</v>
      </c>
      <c r="J610">
        <f>VLOOKUP($D610,Dummy!$C$2:$I$1194,7,FALSE)</f>
        <v>0</v>
      </c>
      <c r="K610">
        <f>VLOOKUP($B610,'Distance from BP'!$A$1:$F$3179,3,FALSE)</f>
        <v>95.04</v>
      </c>
      <c r="L610">
        <f>VLOOKUP($B610,'Distance from BP'!$A$1:$F$3179,4,FALSE)</f>
        <v>131.25</v>
      </c>
      <c r="M610">
        <f>VLOOKUP($B610,'Distance from BP'!$A$1:$F$3179,5,FALSE)</f>
        <v>120.3</v>
      </c>
      <c r="N610">
        <f>VLOOKUP($B610,'Distance from BP'!$A$1:$F$3179,6,FALSE)</f>
        <v>110.22</v>
      </c>
      <c r="O610" s="7">
        <f>VLOOKUP(B610,'tax data'!$A$1:$M$3179,12,FALSE)</f>
        <v>3779031.722222222</v>
      </c>
    </row>
    <row r="611" spans="1:15" x14ac:dyDescent="0.2">
      <c r="A611" s="1">
        <v>45902</v>
      </c>
      <c r="B611" t="s">
        <v>201</v>
      </c>
      <c r="C611" t="s">
        <v>428</v>
      </c>
      <c r="D611" t="s">
        <v>1147</v>
      </c>
      <c r="E611">
        <v>593.9</v>
      </c>
      <c r="F611">
        <v>586.9</v>
      </c>
      <c r="G611">
        <f>VLOOKUP($D611,Dummy!$C$2:$I$1194,4,FALSE)</f>
        <v>0</v>
      </c>
      <c r="H611">
        <f>VLOOKUP($D611,Dummy!$C$2:$I$1194,5,FALSE)</f>
        <v>0</v>
      </c>
      <c r="I611">
        <f>VLOOKUP($D611,Dummy!$C$2:$I$1194,6,FALSE)</f>
        <v>0</v>
      </c>
      <c r="J611">
        <f>VLOOKUP($D611,Dummy!$C$2:$I$1194,7,FALSE)</f>
        <v>0</v>
      </c>
      <c r="K611">
        <f>VLOOKUP($B611,'Distance from BP'!$A$1:$F$3179,3,FALSE)</f>
        <v>131.96</v>
      </c>
      <c r="L611">
        <f>VLOOKUP($B611,'Distance from BP'!$A$1:$F$3179,4,FALSE)</f>
        <v>200.39</v>
      </c>
      <c r="M611">
        <f>VLOOKUP($B611,'Distance from BP'!$A$1:$F$3179,5,FALSE)</f>
        <v>193.8</v>
      </c>
      <c r="N611">
        <f>VLOOKUP($B611,'Distance from BP'!$A$1:$F$3179,6,FALSE)</f>
        <v>186.26</v>
      </c>
      <c r="O611" s="7">
        <f>VLOOKUP(B611,'tax data'!$A$1:$M$3179,12,FALSE)</f>
        <v>4135128.2366863904</v>
      </c>
    </row>
    <row r="612" spans="1:15" x14ac:dyDescent="0.2">
      <c r="A612" s="1">
        <v>45902</v>
      </c>
      <c r="B612" t="s">
        <v>201</v>
      </c>
      <c r="C612" t="s">
        <v>444</v>
      </c>
      <c r="D612" t="s">
        <v>1148</v>
      </c>
      <c r="E612">
        <v>581.9</v>
      </c>
      <c r="F612">
        <v>578.9</v>
      </c>
      <c r="G612">
        <f>VLOOKUP($D612,Dummy!$C$2:$I$1194,4,FALSE)</f>
        <v>0</v>
      </c>
      <c r="H612">
        <f>VLOOKUP($D612,Dummy!$C$2:$I$1194,5,FALSE)</f>
        <v>0</v>
      </c>
      <c r="I612">
        <f>VLOOKUP($D612,Dummy!$C$2:$I$1194,6,FALSE)</f>
        <v>0</v>
      </c>
      <c r="J612">
        <f>VLOOKUP($D612,Dummy!$C$2:$I$1194,7,FALSE)</f>
        <v>0</v>
      </c>
      <c r="K612">
        <f>VLOOKUP($B612,'Distance from BP'!$A$1:$F$3179,3,FALSE)</f>
        <v>131.96</v>
      </c>
      <c r="L612">
        <f>VLOOKUP($B612,'Distance from BP'!$A$1:$F$3179,4,FALSE)</f>
        <v>200.39</v>
      </c>
      <c r="M612">
        <f>VLOOKUP($B612,'Distance from BP'!$A$1:$F$3179,5,FALSE)</f>
        <v>193.8</v>
      </c>
      <c r="N612">
        <f>VLOOKUP($B612,'Distance from BP'!$A$1:$F$3179,6,FALSE)</f>
        <v>186.26</v>
      </c>
      <c r="O612" s="7">
        <f>VLOOKUP(B612,'tax data'!$A$1:$M$3179,12,FALSE)</f>
        <v>4135128.2366863904</v>
      </c>
    </row>
    <row r="613" spans="1:15" x14ac:dyDescent="0.2">
      <c r="A613" s="1">
        <v>45902</v>
      </c>
      <c r="B613" t="s">
        <v>201</v>
      </c>
      <c r="C613" t="s">
        <v>426</v>
      </c>
      <c r="D613" t="s">
        <v>1149</v>
      </c>
      <c r="E613">
        <v>591.9</v>
      </c>
      <c r="F613">
        <v>588.9</v>
      </c>
      <c r="G613">
        <f>VLOOKUP($D613,Dummy!$C$2:$I$1194,4,FALSE)</f>
        <v>0</v>
      </c>
      <c r="H613">
        <f>VLOOKUP($D613,Dummy!$C$2:$I$1194,5,FALSE)</f>
        <v>0</v>
      </c>
      <c r="I613">
        <f>VLOOKUP($D613,Dummy!$C$2:$I$1194,6,FALSE)</f>
        <v>0</v>
      </c>
      <c r="J613">
        <f>VLOOKUP($D613,Dummy!$C$2:$I$1194,7,FALSE)</f>
        <v>0</v>
      </c>
      <c r="K613">
        <f>VLOOKUP($B613,'Distance from BP'!$A$1:$F$3179,3,FALSE)</f>
        <v>131.96</v>
      </c>
      <c r="L613">
        <f>VLOOKUP($B613,'Distance from BP'!$A$1:$F$3179,4,FALSE)</f>
        <v>200.39</v>
      </c>
      <c r="M613">
        <f>VLOOKUP($B613,'Distance from BP'!$A$1:$F$3179,5,FALSE)</f>
        <v>193.8</v>
      </c>
      <c r="N613">
        <f>VLOOKUP($B613,'Distance from BP'!$A$1:$F$3179,6,FALSE)</f>
        <v>186.26</v>
      </c>
      <c r="O613" s="7">
        <f>VLOOKUP(B613,'tax data'!$A$1:$M$3179,12,FALSE)</f>
        <v>4135128.2366863904</v>
      </c>
    </row>
    <row r="614" spans="1:15" x14ac:dyDescent="0.2">
      <c r="A614" s="1">
        <v>45902</v>
      </c>
      <c r="B614" t="s">
        <v>201</v>
      </c>
      <c r="C614" t="s">
        <v>425</v>
      </c>
      <c r="D614" t="s">
        <v>1150</v>
      </c>
      <c r="E614">
        <v>569.9</v>
      </c>
      <c r="F614">
        <v>569.9</v>
      </c>
      <c r="G614">
        <f>VLOOKUP($D614,Dummy!$C$2:$I$1194,4,FALSE)</f>
        <v>0</v>
      </c>
      <c r="H614">
        <f>VLOOKUP($D614,Dummy!$C$2:$I$1194,5,FALSE)</f>
        <v>0</v>
      </c>
      <c r="I614">
        <f>VLOOKUP($D614,Dummy!$C$2:$I$1194,6,FALSE)</f>
        <v>0</v>
      </c>
      <c r="J614">
        <f>VLOOKUP($D614,Dummy!$C$2:$I$1194,7,FALSE)</f>
        <v>0</v>
      </c>
      <c r="K614">
        <f>VLOOKUP($B614,'Distance from BP'!$A$1:$F$3179,3,FALSE)</f>
        <v>131.96</v>
      </c>
      <c r="L614">
        <f>VLOOKUP($B614,'Distance from BP'!$A$1:$F$3179,4,FALSE)</f>
        <v>200.39</v>
      </c>
      <c r="M614">
        <f>VLOOKUP($B614,'Distance from BP'!$A$1:$F$3179,5,FALSE)</f>
        <v>193.8</v>
      </c>
      <c r="N614">
        <f>VLOOKUP($B614,'Distance from BP'!$A$1:$F$3179,6,FALSE)</f>
        <v>186.26</v>
      </c>
      <c r="O614" s="7">
        <f>VLOOKUP(B614,'tax data'!$A$1:$M$3179,12,FALSE)</f>
        <v>4135128.2366863904</v>
      </c>
    </row>
    <row r="615" spans="1:15" x14ac:dyDescent="0.2">
      <c r="A615" s="1">
        <v>45902</v>
      </c>
      <c r="B615" t="s">
        <v>201</v>
      </c>
      <c r="C615" t="s">
        <v>421</v>
      </c>
      <c r="D615" t="s">
        <v>1151</v>
      </c>
      <c r="E615">
        <v>592</v>
      </c>
      <c r="F615">
        <v>589</v>
      </c>
      <c r="G615">
        <f>VLOOKUP($D615,Dummy!$C$2:$I$1194,4,FALSE)</f>
        <v>0</v>
      </c>
      <c r="H615">
        <f>VLOOKUP($D615,Dummy!$C$2:$I$1194,5,FALSE)</f>
        <v>0</v>
      </c>
      <c r="I615">
        <f>VLOOKUP($D615,Dummy!$C$2:$I$1194,6,FALSE)</f>
        <v>0</v>
      </c>
      <c r="J615">
        <f>VLOOKUP($D615,Dummy!$C$2:$I$1194,7,FALSE)</f>
        <v>0</v>
      </c>
      <c r="K615">
        <f>VLOOKUP($B615,'Distance from BP'!$A$1:$F$3179,3,FALSE)</f>
        <v>131.96</v>
      </c>
      <c r="L615">
        <f>VLOOKUP($B615,'Distance from BP'!$A$1:$F$3179,4,FALSE)</f>
        <v>200.39</v>
      </c>
      <c r="M615">
        <f>VLOOKUP($B615,'Distance from BP'!$A$1:$F$3179,5,FALSE)</f>
        <v>193.8</v>
      </c>
      <c r="N615">
        <f>VLOOKUP($B615,'Distance from BP'!$A$1:$F$3179,6,FALSE)</f>
        <v>186.26</v>
      </c>
      <c r="O615" s="7">
        <f>VLOOKUP(B615,'tax data'!$A$1:$M$3179,12,FALSE)</f>
        <v>4135128.2366863904</v>
      </c>
    </row>
    <row r="616" spans="1:15" x14ac:dyDescent="0.2">
      <c r="A616" s="1">
        <v>45902</v>
      </c>
      <c r="B616" t="s">
        <v>201</v>
      </c>
      <c r="C616" t="s">
        <v>425</v>
      </c>
      <c r="D616" t="s">
        <v>1152</v>
      </c>
      <c r="E616">
        <v>589.9</v>
      </c>
      <c r="F616">
        <v>579.9</v>
      </c>
      <c r="G616">
        <f>VLOOKUP($D616,Dummy!$C$2:$I$1194,4,FALSE)</f>
        <v>0</v>
      </c>
      <c r="H616">
        <f>VLOOKUP($D616,Dummy!$C$2:$I$1194,5,FALSE)</f>
        <v>0</v>
      </c>
      <c r="I616">
        <f>VLOOKUP($D616,Dummy!$C$2:$I$1194,6,FALSE)</f>
        <v>0</v>
      </c>
      <c r="J616">
        <f>VLOOKUP($D616,Dummy!$C$2:$I$1194,7,FALSE)</f>
        <v>0</v>
      </c>
      <c r="K616">
        <f>VLOOKUP($B616,'Distance from BP'!$A$1:$F$3179,3,FALSE)</f>
        <v>131.96</v>
      </c>
      <c r="L616">
        <f>VLOOKUP($B616,'Distance from BP'!$A$1:$F$3179,4,FALSE)</f>
        <v>200.39</v>
      </c>
      <c r="M616">
        <f>VLOOKUP($B616,'Distance from BP'!$A$1:$F$3179,5,FALSE)</f>
        <v>193.8</v>
      </c>
      <c r="N616">
        <f>VLOOKUP($B616,'Distance from BP'!$A$1:$F$3179,6,FALSE)</f>
        <v>186.26</v>
      </c>
      <c r="O616" s="7">
        <f>VLOOKUP(B616,'tax data'!$A$1:$M$3179,12,FALSE)</f>
        <v>4135128.2366863904</v>
      </c>
    </row>
    <row r="617" spans="1:15" x14ac:dyDescent="0.2">
      <c r="A617" s="1">
        <v>45902</v>
      </c>
      <c r="B617" t="s">
        <v>201</v>
      </c>
      <c r="C617" t="s">
        <v>427</v>
      </c>
      <c r="D617" t="s">
        <v>1153</v>
      </c>
      <c r="E617">
        <v>576</v>
      </c>
      <c r="F617" t="e">
        <v>#N/A</v>
      </c>
      <c r="G617">
        <f>VLOOKUP($D617,Dummy!$C$2:$I$1194,4,FALSE)</f>
        <v>0</v>
      </c>
      <c r="H617">
        <f>VLOOKUP($D617,Dummy!$C$2:$I$1194,5,FALSE)</f>
        <v>0</v>
      </c>
      <c r="I617">
        <f>VLOOKUP($D617,Dummy!$C$2:$I$1194,6,FALSE)</f>
        <v>0</v>
      </c>
      <c r="J617">
        <f>VLOOKUP($D617,Dummy!$C$2:$I$1194,7,FALSE)</f>
        <v>0</v>
      </c>
      <c r="K617">
        <f>VLOOKUP($B617,'Distance from BP'!$A$1:$F$3179,3,FALSE)</f>
        <v>131.96</v>
      </c>
      <c r="L617">
        <f>VLOOKUP($B617,'Distance from BP'!$A$1:$F$3179,4,FALSE)</f>
        <v>200.39</v>
      </c>
      <c r="M617">
        <f>VLOOKUP($B617,'Distance from BP'!$A$1:$F$3179,5,FALSE)</f>
        <v>193.8</v>
      </c>
      <c r="N617">
        <f>VLOOKUP($B617,'Distance from BP'!$A$1:$F$3179,6,FALSE)</f>
        <v>186.26</v>
      </c>
      <c r="O617" s="7">
        <f>VLOOKUP(B617,'tax data'!$A$1:$M$3179,12,FALSE)</f>
        <v>4135128.2366863904</v>
      </c>
    </row>
    <row r="618" spans="1:15" x14ac:dyDescent="0.2">
      <c r="A618" s="1">
        <v>45902</v>
      </c>
      <c r="B618" t="s">
        <v>201</v>
      </c>
      <c r="C618" t="s">
        <v>422</v>
      </c>
      <c r="D618" t="s">
        <v>1154</v>
      </c>
      <c r="E618">
        <v>591</v>
      </c>
      <c r="F618">
        <v>588</v>
      </c>
      <c r="G618">
        <f>VLOOKUP($D618,Dummy!$C$2:$I$1194,4,FALSE)</f>
        <v>0</v>
      </c>
      <c r="H618">
        <f>VLOOKUP($D618,Dummy!$C$2:$I$1194,5,FALSE)</f>
        <v>0</v>
      </c>
      <c r="I618">
        <f>VLOOKUP($D618,Dummy!$C$2:$I$1194,6,FALSE)</f>
        <v>0</v>
      </c>
      <c r="J618">
        <f>VLOOKUP($D618,Dummy!$C$2:$I$1194,7,FALSE)</f>
        <v>0</v>
      </c>
      <c r="K618">
        <f>VLOOKUP($B618,'Distance from BP'!$A$1:$F$3179,3,FALSE)</f>
        <v>131.96</v>
      </c>
      <c r="L618">
        <f>VLOOKUP($B618,'Distance from BP'!$A$1:$F$3179,4,FALSE)</f>
        <v>200.39</v>
      </c>
      <c r="M618">
        <f>VLOOKUP($B618,'Distance from BP'!$A$1:$F$3179,5,FALSE)</f>
        <v>193.8</v>
      </c>
      <c r="N618">
        <f>VLOOKUP($B618,'Distance from BP'!$A$1:$F$3179,6,FALSE)</f>
        <v>186.26</v>
      </c>
      <c r="O618" s="7">
        <f>VLOOKUP(B618,'tax data'!$A$1:$M$3179,12,FALSE)</f>
        <v>4135128.2366863904</v>
      </c>
    </row>
    <row r="619" spans="1:15" x14ac:dyDescent="0.2">
      <c r="A619" s="1">
        <v>45902</v>
      </c>
      <c r="B619" t="s">
        <v>201</v>
      </c>
      <c r="C619" t="s">
        <v>421</v>
      </c>
      <c r="D619" t="s">
        <v>1155</v>
      </c>
      <c r="E619">
        <v>592</v>
      </c>
      <c r="F619">
        <v>589</v>
      </c>
      <c r="G619">
        <f>VLOOKUP($D619,Dummy!$C$2:$I$1194,4,FALSE)</f>
        <v>0</v>
      </c>
      <c r="H619">
        <f>VLOOKUP($D619,Dummy!$C$2:$I$1194,5,FALSE)</f>
        <v>0</v>
      </c>
      <c r="I619">
        <f>VLOOKUP($D619,Dummy!$C$2:$I$1194,6,FALSE)</f>
        <v>0</v>
      </c>
      <c r="J619">
        <f>VLOOKUP($D619,Dummy!$C$2:$I$1194,7,FALSE)</f>
        <v>0</v>
      </c>
      <c r="K619">
        <f>VLOOKUP($B619,'Distance from BP'!$A$1:$F$3179,3,FALSE)</f>
        <v>131.96</v>
      </c>
      <c r="L619">
        <f>VLOOKUP($B619,'Distance from BP'!$A$1:$F$3179,4,FALSE)</f>
        <v>200.39</v>
      </c>
      <c r="M619">
        <f>VLOOKUP($B619,'Distance from BP'!$A$1:$F$3179,5,FALSE)</f>
        <v>193.8</v>
      </c>
      <c r="N619">
        <f>VLOOKUP($B619,'Distance from BP'!$A$1:$F$3179,6,FALSE)</f>
        <v>186.26</v>
      </c>
      <c r="O619" s="7">
        <f>VLOOKUP(B619,'tax data'!$A$1:$M$3179,12,FALSE)</f>
        <v>4135128.2366863904</v>
      </c>
    </row>
    <row r="620" spans="1:15" x14ac:dyDescent="0.2">
      <c r="A620" s="1">
        <v>45902</v>
      </c>
      <c r="B620" t="s">
        <v>201</v>
      </c>
      <c r="C620" t="s">
        <v>501</v>
      </c>
      <c r="D620" t="s">
        <v>1156</v>
      </c>
      <c r="E620">
        <v>589</v>
      </c>
      <c r="F620">
        <v>569</v>
      </c>
      <c r="G620">
        <f>VLOOKUP($D620,Dummy!$C$2:$I$1194,4,FALSE)</f>
        <v>0</v>
      </c>
      <c r="H620">
        <f>VLOOKUP($D620,Dummy!$C$2:$I$1194,5,FALSE)</f>
        <v>0</v>
      </c>
      <c r="I620">
        <f>VLOOKUP($D620,Dummy!$C$2:$I$1194,6,FALSE)</f>
        <v>0</v>
      </c>
      <c r="J620">
        <f>VLOOKUP($D620,Dummy!$C$2:$I$1194,7,FALSE)</f>
        <v>0</v>
      </c>
      <c r="K620">
        <f>VLOOKUP($B620,'Distance from BP'!$A$1:$F$3179,3,FALSE)</f>
        <v>131.96</v>
      </c>
      <c r="L620">
        <f>VLOOKUP($B620,'Distance from BP'!$A$1:$F$3179,4,FALSE)</f>
        <v>200.39</v>
      </c>
      <c r="M620">
        <f>VLOOKUP($B620,'Distance from BP'!$A$1:$F$3179,5,FALSE)</f>
        <v>193.8</v>
      </c>
      <c r="N620">
        <f>VLOOKUP($B620,'Distance from BP'!$A$1:$F$3179,6,FALSE)</f>
        <v>186.26</v>
      </c>
      <c r="O620" s="7">
        <f>VLOOKUP(B620,'tax data'!$A$1:$M$3179,12,FALSE)</f>
        <v>4135128.2366863904</v>
      </c>
    </row>
    <row r="621" spans="1:15" x14ac:dyDescent="0.2">
      <c r="A621" s="1">
        <v>45902</v>
      </c>
      <c r="B621" t="s">
        <v>202</v>
      </c>
      <c r="C621" t="s">
        <v>502</v>
      </c>
      <c r="D621" t="s">
        <v>1157</v>
      </c>
      <c r="E621">
        <v>581</v>
      </c>
      <c r="F621">
        <v>573</v>
      </c>
      <c r="G621">
        <f>VLOOKUP($D621,Dummy!$C$2:$I$1194,4,FALSE)</f>
        <v>0</v>
      </c>
      <c r="H621">
        <f>VLOOKUP($D621,Dummy!$C$2:$I$1194,5,FALSE)</f>
        <v>0</v>
      </c>
      <c r="I621">
        <f>VLOOKUP($D621,Dummy!$C$2:$I$1194,6,FALSE)</f>
        <v>0</v>
      </c>
      <c r="J621">
        <f>VLOOKUP($D621,Dummy!$C$2:$I$1194,7,FALSE)</f>
        <v>0</v>
      </c>
      <c r="K621">
        <f>VLOOKUP($B621,'Distance from BP'!$A$1:$F$3179,3,FALSE)</f>
        <v>71.25</v>
      </c>
      <c r="L621">
        <f>VLOOKUP($B621,'Distance from BP'!$A$1:$F$3179,4,FALSE)</f>
        <v>97.89</v>
      </c>
      <c r="M621">
        <f>VLOOKUP($B621,'Distance from BP'!$A$1:$F$3179,5,FALSE)</f>
        <v>89.8</v>
      </c>
      <c r="N621">
        <f>VLOOKUP($B621,'Distance from BP'!$A$1:$F$3179,6,FALSE)</f>
        <v>80.260000000000005</v>
      </c>
      <c r="O621" s="7">
        <f>VLOOKUP(B621,'tax data'!$A$1:$M$3179,12,FALSE)</f>
        <v>4248371.70027248</v>
      </c>
    </row>
    <row r="622" spans="1:15" x14ac:dyDescent="0.2">
      <c r="A622" s="1">
        <v>45902</v>
      </c>
      <c r="B622" t="s">
        <v>203</v>
      </c>
      <c r="C622" t="s">
        <v>428</v>
      </c>
      <c r="D622" t="s">
        <v>1158</v>
      </c>
      <c r="E622">
        <v>593.9</v>
      </c>
      <c r="F622">
        <v>586.9</v>
      </c>
      <c r="G622">
        <f>VLOOKUP($D622,Dummy!$C$2:$I$1194,4,FALSE)</f>
        <v>0</v>
      </c>
      <c r="H622">
        <f>VLOOKUP($D622,Dummy!$C$2:$I$1194,5,FALSE)</f>
        <v>0</v>
      </c>
      <c r="I622">
        <f>VLOOKUP($D622,Dummy!$C$2:$I$1194,6,FALSE)</f>
        <v>0</v>
      </c>
      <c r="J622">
        <f>VLOOKUP($D622,Dummy!$C$2:$I$1194,7,FALSE)</f>
        <v>0</v>
      </c>
      <c r="K622">
        <f>VLOOKUP($B622,'Distance from BP'!$A$1:$F$3179,3,FALSE)</f>
        <v>92.41</v>
      </c>
      <c r="L622">
        <f>VLOOKUP($B622,'Distance from BP'!$A$1:$F$3179,4,FALSE)</f>
        <v>125.08</v>
      </c>
      <c r="M622">
        <f>VLOOKUP($B622,'Distance from BP'!$A$1:$F$3179,5,FALSE)</f>
        <v>117.47</v>
      </c>
      <c r="N622">
        <f>VLOOKUP($B622,'Distance from BP'!$A$1:$F$3179,6,FALSE)</f>
        <v>104.83</v>
      </c>
      <c r="O622" s="7">
        <f>VLOOKUP(B622,'tax data'!$A$1:$M$3179,12,FALSE)</f>
        <v>4192145.8072837633</v>
      </c>
    </row>
    <row r="623" spans="1:15" x14ac:dyDescent="0.2">
      <c r="A623" s="1">
        <v>45902</v>
      </c>
      <c r="B623" t="s">
        <v>204</v>
      </c>
      <c r="C623" t="s">
        <v>503</v>
      </c>
      <c r="D623" t="s">
        <v>1159</v>
      </c>
      <c r="E623">
        <v>592</v>
      </c>
      <c r="F623">
        <v>587</v>
      </c>
      <c r="G623">
        <f>VLOOKUP($D623,Dummy!$C$2:$I$1194,4,FALSE)</f>
        <v>0</v>
      </c>
      <c r="H623">
        <f>VLOOKUP($D623,Dummy!$C$2:$I$1194,5,FALSE)</f>
        <v>0</v>
      </c>
      <c r="I623">
        <f>VLOOKUP($D623,Dummy!$C$2:$I$1194,6,FALSE)</f>
        <v>0</v>
      </c>
      <c r="J623">
        <f>VLOOKUP($D623,Dummy!$C$2:$I$1194,7,FALSE)</f>
        <v>0</v>
      </c>
      <c r="K623">
        <f>VLOOKUP($B623,'Distance from BP'!$A$1:$F$3179,3,FALSE)</f>
        <v>84.08</v>
      </c>
      <c r="L623">
        <f>VLOOKUP($B623,'Distance from BP'!$A$1:$F$3179,4,FALSE)</f>
        <v>100.53</v>
      </c>
      <c r="M623">
        <f>VLOOKUP($B623,'Distance from BP'!$A$1:$F$3179,5,FALSE)</f>
        <v>116.27</v>
      </c>
      <c r="N623">
        <f>VLOOKUP($B623,'Distance from BP'!$A$1:$F$3179,6,FALSE)</f>
        <v>110.6</v>
      </c>
      <c r="O623" s="7">
        <f>VLOOKUP(B623,'tax data'!$A$1:$M$3179,12,FALSE)</f>
        <v>4162192.9514860827</v>
      </c>
    </row>
    <row r="624" spans="1:15" x14ac:dyDescent="0.2">
      <c r="A624" s="1">
        <v>45902</v>
      </c>
      <c r="B624" t="s">
        <v>204</v>
      </c>
      <c r="C624" t="s">
        <v>421</v>
      </c>
      <c r="D624" t="s">
        <v>1160</v>
      </c>
      <c r="E624">
        <v>592</v>
      </c>
      <c r="F624">
        <v>589</v>
      </c>
      <c r="G624">
        <f>VLOOKUP($D624,Dummy!$C$2:$I$1194,4,FALSE)</f>
        <v>0</v>
      </c>
      <c r="H624">
        <f>VLOOKUP($D624,Dummy!$C$2:$I$1194,5,FALSE)</f>
        <v>0</v>
      </c>
      <c r="I624">
        <f>VLOOKUP($D624,Dummy!$C$2:$I$1194,6,FALSE)</f>
        <v>0</v>
      </c>
      <c r="J624">
        <f>VLOOKUP($D624,Dummy!$C$2:$I$1194,7,FALSE)</f>
        <v>0</v>
      </c>
      <c r="K624">
        <f>VLOOKUP($B624,'Distance from BP'!$A$1:$F$3179,3,FALSE)</f>
        <v>84.08</v>
      </c>
      <c r="L624">
        <f>VLOOKUP($B624,'Distance from BP'!$A$1:$F$3179,4,FALSE)</f>
        <v>100.53</v>
      </c>
      <c r="M624">
        <f>VLOOKUP($B624,'Distance from BP'!$A$1:$F$3179,5,FALSE)</f>
        <v>116.27</v>
      </c>
      <c r="N624">
        <f>VLOOKUP($B624,'Distance from BP'!$A$1:$F$3179,6,FALSE)</f>
        <v>110.6</v>
      </c>
      <c r="O624" s="7">
        <f>VLOOKUP(B624,'tax data'!$A$1:$M$3179,12,FALSE)</f>
        <v>4162192.9514860827</v>
      </c>
    </row>
    <row r="625" spans="1:15" x14ac:dyDescent="0.2">
      <c r="A625" s="1">
        <v>45902</v>
      </c>
      <c r="B625" t="s">
        <v>204</v>
      </c>
      <c r="C625" t="s">
        <v>426</v>
      </c>
      <c r="D625" t="s">
        <v>1161</v>
      </c>
      <c r="E625">
        <v>591.9</v>
      </c>
      <c r="F625">
        <v>588.9</v>
      </c>
      <c r="G625">
        <f>VLOOKUP($D625,Dummy!$C$2:$I$1194,4,FALSE)</f>
        <v>0</v>
      </c>
      <c r="H625">
        <f>VLOOKUP($D625,Dummy!$C$2:$I$1194,5,FALSE)</f>
        <v>0</v>
      </c>
      <c r="I625">
        <f>VLOOKUP($D625,Dummy!$C$2:$I$1194,6,FALSE)</f>
        <v>0</v>
      </c>
      <c r="J625">
        <f>VLOOKUP($D625,Dummy!$C$2:$I$1194,7,FALSE)</f>
        <v>0</v>
      </c>
      <c r="K625">
        <f>VLOOKUP($B625,'Distance from BP'!$A$1:$F$3179,3,FALSE)</f>
        <v>84.08</v>
      </c>
      <c r="L625">
        <f>VLOOKUP($B625,'Distance from BP'!$A$1:$F$3179,4,FALSE)</f>
        <v>100.53</v>
      </c>
      <c r="M625">
        <f>VLOOKUP($B625,'Distance from BP'!$A$1:$F$3179,5,FALSE)</f>
        <v>116.27</v>
      </c>
      <c r="N625">
        <f>VLOOKUP($B625,'Distance from BP'!$A$1:$F$3179,6,FALSE)</f>
        <v>110.6</v>
      </c>
      <c r="O625" s="7">
        <f>VLOOKUP(B625,'tax data'!$A$1:$M$3179,12,FALSE)</f>
        <v>4162192.9514860827</v>
      </c>
    </row>
    <row r="626" spans="1:15" x14ac:dyDescent="0.2">
      <c r="A626" s="1">
        <v>45902</v>
      </c>
      <c r="B626" t="s">
        <v>204</v>
      </c>
      <c r="C626" t="s">
        <v>504</v>
      </c>
      <c r="D626" t="s">
        <v>1162</v>
      </c>
      <c r="E626">
        <v>587</v>
      </c>
      <c r="F626">
        <v>582</v>
      </c>
      <c r="G626">
        <f>VLOOKUP($D626,Dummy!$C$2:$I$1194,4,FALSE)</f>
        <v>0</v>
      </c>
      <c r="H626">
        <f>VLOOKUP($D626,Dummy!$C$2:$I$1194,5,FALSE)</f>
        <v>0</v>
      </c>
      <c r="I626">
        <f>VLOOKUP($D626,Dummy!$C$2:$I$1194,6,FALSE)</f>
        <v>0</v>
      </c>
      <c r="J626">
        <f>VLOOKUP($D626,Dummy!$C$2:$I$1194,7,FALSE)</f>
        <v>0</v>
      </c>
      <c r="K626">
        <f>VLOOKUP($B626,'Distance from BP'!$A$1:$F$3179,3,FALSE)</f>
        <v>84.08</v>
      </c>
      <c r="L626">
        <f>VLOOKUP($B626,'Distance from BP'!$A$1:$F$3179,4,FALSE)</f>
        <v>100.53</v>
      </c>
      <c r="M626">
        <f>VLOOKUP($B626,'Distance from BP'!$A$1:$F$3179,5,FALSE)</f>
        <v>116.27</v>
      </c>
      <c r="N626">
        <f>VLOOKUP($B626,'Distance from BP'!$A$1:$F$3179,6,FALSE)</f>
        <v>110.6</v>
      </c>
      <c r="O626" s="7">
        <f>VLOOKUP(B626,'tax data'!$A$1:$M$3179,12,FALSE)</f>
        <v>4162192.9514860827</v>
      </c>
    </row>
    <row r="627" spans="1:15" x14ac:dyDescent="0.2">
      <c r="A627" s="1">
        <v>45902</v>
      </c>
      <c r="B627" t="s">
        <v>204</v>
      </c>
      <c r="C627" t="s">
        <v>426</v>
      </c>
      <c r="D627" t="s">
        <v>1163</v>
      </c>
      <c r="E627">
        <v>591.9</v>
      </c>
      <c r="F627">
        <v>588.9</v>
      </c>
      <c r="G627">
        <f>VLOOKUP($D627,Dummy!$C$2:$I$1194,4,FALSE)</f>
        <v>0</v>
      </c>
      <c r="H627">
        <f>VLOOKUP($D627,Dummy!$C$2:$I$1194,5,FALSE)</f>
        <v>0</v>
      </c>
      <c r="I627">
        <f>VLOOKUP($D627,Dummy!$C$2:$I$1194,6,FALSE)</f>
        <v>0</v>
      </c>
      <c r="J627">
        <f>VLOOKUP($D627,Dummy!$C$2:$I$1194,7,FALSE)</f>
        <v>0</v>
      </c>
      <c r="K627">
        <f>VLOOKUP($B627,'Distance from BP'!$A$1:$F$3179,3,FALSE)</f>
        <v>84.08</v>
      </c>
      <c r="L627">
        <f>VLOOKUP($B627,'Distance from BP'!$A$1:$F$3179,4,FALSE)</f>
        <v>100.53</v>
      </c>
      <c r="M627">
        <f>VLOOKUP($B627,'Distance from BP'!$A$1:$F$3179,5,FALSE)</f>
        <v>116.27</v>
      </c>
      <c r="N627">
        <f>VLOOKUP($B627,'Distance from BP'!$A$1:$F$3179,6,FALSE)</f>
        <v>110.6</v>
      </c>
      <c r="O627" s="7">
        <f>VLOOKUP(B627,'tax data'!$A$1:$M$3179,12,FALSE)</f>
        <v>4162192.9514860827</v>
      </c>
    </row>
    <row r="628" spans="1:15" x14ac:dyDescent="0.2">
      <c r="A628" s="1">
        <v>45902</v>
      </c>
      <c r="B628" t="s">
        <v>204</v>
      </c>
      <c r="C628" t="s">
        <v>428</v>
      </c>
      <c r="D628" t="s">
        <v>1164</v>
      </c>
      <c r="E628">
        <v>590</v>
      </c>
      <c r="F628">
        <v>592</v>
      </c>
      <c r="G628">
        <f>VLOOKUP($D628,Dummy!$C$2:$I$1194,4,FALSE)</f>
        <v>0</v>
      </c>
      <c r="H628">
        <f>VLOOKUP($D628,Dummy!$C$2:$I$1194,5,FALSE)</f>
        <v>0</v>
      </c>
      <c r="I628">
        <f>VLOOKUP($D628,Dummy!$C$2:$I$1194,6,FALSE)</f>
        <v>0</v>
      </c>
      <c r="J628">
        <f>VLOOKUP($D628,Dummy!$C$2:$I$1194,7,FALSE)</f>
        <v>0</v>
      </c>
      <c r="K628">
        <f>VLOOKUP($B628,'Distance from BP'!$A$1:$F$3179,3,FALSE)</f>
        <v>84.08</v>
      </c>
      <c r="L628">
        <f>VLOOKUP($B628,'Distance from BP'!$A$1:$F$3179,4,FALSE)</f>
        <v>100.53</v>
      </c>
      <c r="M628">
        <f>VLOOKUP($B628,'Distance from BP'!$A$1:$F$3179,5,FALSE)</f>
        <v>116.27</v>
      </c>
      <c r="N628">
        <f>VLOOKUP($B628,'Distance from BP'!$A$1:$F$3179,6,FALSE)</f>
        <v>110.6</v>
      </c>
      <c r="O628" s="7">
        <f>VLOOKUP(B628,'tax data'!$A$1:$M$3179,12,FALSE)</f>
        <v>4162192.9514860827</v>
      </c>
    </row>
    <row r="629" spans="1:15" x14ac:dyDescent="0.2">
      <c r="A629" s="1">
        <v>45902</v>
      </c>
      <c r="B629" t="s">
        <v>205</v>
      </c>
      <c r="C629" t="s">
        <v>426</v>
      </c>
      <c r="D629" t="s">
        <v>1165</v>
      </c>
      <c r="E629">
        <v>591.9</v>
      </c>
      <c r="F629">
        <v>588.9</v>
      </c>
      <c r="G629">
        <f>VLOOKUP($D629,Dummy!$C$2:$I$1194,4,FALSE)</f>
        <v>0</v>
      </c>
      <c r="H629">
        <f>VLOOKUP($D629,Dummy!$C$2:$I$1194,5,FALSE)</f>
        <v>0</v>
      </c>
      <c r="I629">
        <f>VLOOKUP($D629,Dummy!$C$2:$I$1194,6,FALSE)</f>
        <v>0</v>
      </c>
      <c r="J629">
        <f>VLOOKUP($D629,Dummy!$C$2:$I$1194,7,FALSE)</f>
        <v>0</v>
      </c>
      <c r="K629">
        <f>VLOOKUP($B629,'Distance from BP'!$A$1:$F$3179,3,FALSE)</f>
        <v>119.53</v>
      </c>
      <c r="L629">
        <f>VLOOKUP($B629,'Distance from BP'!$A$1:$F$3179,4,FALSE)</f>
        <v>160.22999999999999</v>
      </c>
      <c r="M629">
        <f>VLOOKUP($B629,'Distance from BP'!$A$1:$F$3179,5,FALSE)</f>
        <v>148.25</v>
      </c>
      <c r="N629">
        <f>VLOOKUP($B629,'Distance from BP'!$A$1:$F$3179,6,FALSE)</f>
        <v>143.19999999999999</v>
      </c>
      <c r="O629" s="7">
        <f>VLOOKUP(B629,'tax data'!$A$1:$M$3179,12,FALSE)</f>
        <v>3808413.0192290414</v>
      </c>
    </row>
    <row r="630" spans="1:15" x14ac:dyDescent="0.2">
      <c r="A630" s="1">
        <v>45902</v>
      </c>
      <c r="B630" t="s">
        <v>205</v>
      </c>
      <c r="C630" t="s">
        <v>421</v>
      </c>
      <c r="D630" t="s">
        <v>1166</v>
      </c>
      <c r="E630">
        <v>592</v>
      </c>
      <c r="F630">
        <v>589</v>
      </c>
      <c r="G630">
        <f>VLOOKUP($D630,Dummy!$C$2:$I$1194,4,FALSE)</f>
        <v>0</v>
      </c>
      <c r="H630">
        <f>VLOOKUP($D630,Dummy!$C$2:$I$1194,5,FALSE)</f>
        <v>0</v>
      </c>
      <c r="I630">
        <f>VLOOKUP($D630,Dummy!$C$2:$I$1194,6,FALSE)</f>
        <v>0</v>
      </c>
      <c r="J630">
        <f>VLOOKUP($D630,Dummy!$C$2:$I$1194,7,FALSE)</f>
        <v>0</v>
      </c>
      <c r="K630">
        <f>VLOOKUP($B630,'Distance from BP'!$A$1:$F$3179,3,FALSE)</f>
        <v>119.53</v>
      </c>
      <c r="L630">
        <f>VLOOKUP($B630,'Distance from BP'!$A$1:$F$3179,4,FALSE)</f>
        <v>160.22999999999999</v>
      </c>
      <c r="M630">
        <f>VLOOKUP($B630,'Distance from BP'!$A$1:$F$3179,5,FALSE)</f>
        <v>148.25</v>
      </c>
      <c r="N630">
        <f>VLOOKUP($B630,'Distance from BP'!$A$1:$F$3179,6,FALSE)</f>
        <v>143.19999999999999</v>
      </c>
      <c r="O630" s="7">
        <f>VLOOKUP(B630,'tax data'!$A$1:$M$3179,12,FALSE)</f>
        <v>3808413.0192290414</v>
      </c>
    </row>
    <row r="631" spans="1:15" x14ac:dyDescent="0.2">
      <c r="A631" s="1">
        <v>45902</v>
      </c>
      <c r="B631" t="s">
        <v>205</v>
      </c>
      <c r="C631" t="s">
        <v>505</v>
      </c>
      <c r="D631" t="s">
        <v>1167</v>
      </c>
      <c r="E631">
        <v>584.9</v>
      </c>
      <c r="F631">
        <v>579.9</v>
      </c>
      <c r="G631">
        <f>VLOOKUP($D631,Dummy!$C$2:$I$1194,4,FALSE)</f>
        <v>0</v>
      </c>
      <c r="H631">
        <f>VLOOKUP($D631,Dummy!$C$2:$I$1194,5,FALSE)</f>
        <v>0</v>
      </c>
      <c r="I631">
        <f>VLOOKUP($D631,Dummy!$C$2:$I$1194,6,FALSE)</f>
        <v>0</v>
      </c>
      <c r="J631">
        <f>VLOOKUP($D631,Dummy!$C$2:$I$1194,7,FALSE)</f>
        <v>0</v>
      </c>
      <c r="K631">
        <f>VLOOKUP($B631,'Distance from BP'!$A$1:$F$3179,3,FALSE)</f>
        <v>119.53</v>
      </c>
      <c r="L631">
        <f>VLOOKUP($B631,'Distance from BP'!$A$1:$F$3179,4,FALSE)</f>
        <v>160.22999999999999</v>
      </c>
      <c r="M631">
        <f>VLOOKUP($B631,'Distance from BP'!$A$1:$F$3179,5,FALSE)</f>
        <v>148.25</v>
      </c>
      <c r="N631">
        <f>VLOOKUP($B631,'Distance from BP'!$A$1:$F$3179,6,FALSE)</f>
        <v>143.19999999999999</v>
      </c>
      <c r="O631" s="7">
        <f>VLOOKUP(B631,'tax data'!$A$1:$M$3179,12,FALSE)</f>
        <v>3808413.0192290414</v>
      </c>
    </row>
    <row r="632" spans="1:15" x14ac:dyDescent="0.2">
      <c r="A632" s="1">
        <v>45902</v>
      </c>
      <c r="B632" t="s">
        <v>205</v>
      </c>
      <c r="C632" t="s">
        <v>506</v>
      </c>
      <c r="D632" t="s">
        <v>1168</v>
      </c>
      <c r="E632">
        <v>584.9</v>
      </c>
      <c r="F632">
        <v>577.9</v>
      </c>
      <c r="G632">
        <f>VLOOKUP($D632,Dummy!$C$2:$I$1194,4,FALSE)</f>
        <v>0</v>
      </c>
      <c r="H632">
        <f>VLOOKUP($D632,Dummy!$C$2:$I$1194,5,FALSE)</f>
        <v>0</v>
      </c>
      <c r="I632">
        <f>VLOOKUP($D632,Dummy!$C$2:$I$1194,6,FALSE)</f>
        <v>0</v>
      </c>
      <c r="J632">
        <f>VLOOKUP($D632,Dummy!$C$2:$I$1194,7,FALSE)</f>
        <v>0</v>
      </c>
      <c r="K632">
        <f>VLOOKUP($B632,'Distance from BP'!$A$1:$F$3179,3,FALSE)</f>
        <v>119.53</v>
      </c>
      <c r="L632">
        <f>VLOOKUP($B632,'Distance from BP'!$A$1:$F$3179,4,FALSE)</f>
        <v>160.22999999999999</v>
      </c>
      <c r="M632">
        <f>VLOOKUP($B632,'Distance from BP'!$A$1:$F$3179,5,FALSE)</f>
        <v>148.25</v>
      </c>
      <c r="N632">
        <f>VLOOKUP($B632,'Distance from BP'!$A$1:$F$3179,6,FALSE)</f>
        <v>143.19999999999999</v>
      </c>
      <c r="O632" s="7">
        <f>VLOOKUP(B632,'tax data'!$A$1:$M$3179,12,FALSE)</f>
        <v>3808413.0192290414</v>
      </c>
    </row>
    <row r="633" spans="1:15" x14ac:dyDescent="0.2">
      <c r="A633" s="1">
        <v>45902</v>
      </c>
      <c r="B633" t="s">
        <v>206</v>
      </c>
      <c r="C633" t="s">
        <v>421</v>
      </c>
      <c r="D633" t="s">
        <v>1169</v>
      </c>
      <c r="E633">
        <v>592</v>
      </c>
      <c r="F633">
        <v>589</v>
      </c>
      <c r="G633">
        <f>VLOOKUP($D633,Dummy!$C$2:$I$1194,4,FALSE)</f>
        <v>0</v>
      </c>
      <c r="H633">
        <f>VLOOKUP($D633,Dummy!$C$2:$I$1194,5,FALSE)</f>
        <v>0</v>
      </c>
      <c r="I633">
        <f>VLOOKUP($D633,Dummy!$C$2:$I$1194,6,FALSE)</f>
        <v>0</v>
      </c>
      <c r="J633">
        <f>VLOOKUP($D633,Dummy!$C$2:$I$1194,7,FALSE)</f>
        <v>0</v>
      </c>
      <c r="K633">
        <f>VLOOKUP($B633,'Distance from BP'!$A$1:$F$3179,3,FALSE)</f>
        <v>54.49</v>
      </c>
      <c r="L633">
        <f>VLOOKUP($B633,'Distance from BP'!$A$1:$F$3179,4,FALSE)</f>
        <v>63.76</v>
      </c>
      <c r="M633">
        <f>VLOOKUP($B633,'Distance from BP'!$A$1:$F$3179,5,FALSE)</f>
        <v>48.78</v>
      </c>
      <c r="N633">
        <f>VLOOKUP($B633,'Distance from BP'!$A$1:$F$3179,6,FALSE)</f>
        <v>40.1</v>
      </c>
      <c r="O633" s="7">
        <f>VLOOKUP(B633,'tax data'!$A$1:$M$3179,12,FALSE)</f>
        <v>4142626.9865787616</v>
      </c>
    </row>
    <row r="634" spans="1:15" x14ac:dyDescent="0.2">
      <c r="A634" s="1">
        <v>45902</v>
      </c>
      <c r="B634" t="s">
        <v>207</v>
      </c>
      <c r="C634" t="s">
        <v>425</v>
      </c>
      <c r="D634" t="s">
        <v>1170</v>
      </c>
      <c r="E634">
        <v>569.9</v>
      </c>
      <c r="F634">
        <v>559.9</v>
      </c>
      <c r="G634">
        <f>VLOOKUP($D634,Dummy!$C$2:$I$1194,4,FALSE)</f>
        <v>0</v>
      </c>
      <c r="H634">
        <f>VLOOKUP($D634,Dummy!$C$2:$I$1194,5,FALSE)</f>
        <v>0</v>
      </c>
      <c r="I634">
        <f>VLOOKUP($D634,Dummy!$C$2:$I$1194,6,FALSE)</f>
        <v>0</v>
      </c>
      <c r="J634">
        <f>VLOOKUP($D634,Dummy!$C$2:$I$1194,7,FALSE)</f>
        <v>0</v>
      </c>
      <c r="K634">
        <f>VLOOKUP($B634,'Distance from BP'!$A$1:$F$3179,3,FALSE)</f>
        <v>101.04</v>
      </c>
      <c r="L634">
        <f>VLOOKUP($B634,'Distance from BP'!$A$1:$F$3179,4,FALSE)</f>
        <v>105.18</v>
      </c>
      <c r="M634">
        <f>VLOOKUP($B634,'Distance from BP'!$A$1:$F$3179,5,FALSE)</f>
        <v>138.66</v>
      </c>
      <c r="N634">
        <f>VLOOKUP($B634,'Distance from BP'!$A$1:$F$3179,6,FALSE)</f>
        <v>135.82</v>
      </c>
      <c r="O634" s="7">
        <f>VLOOKUP(B634,'tax data'!$A$1:$M$3179,12,FALSE)</f>
        <v>3844803.4259344717</v>
      </c>
    </row>
    <row r="635" spans="1:15" x14ac:dyDescent="0.2">
      <c r="A635" s="1">
        <v>45902</v>
      </c>
      <c r="B635" t="s">
        <v>207</v>
      </c>
      <c r="C635" t="s">
        <v>421</v>
      </c>
      <c r="D635" t="s">
        <v>1171</v>
      </c>
      <c r="E635">
        <v>592</v>
      </c>
      <c r="F635">
        <v>589</v>
      </c>
      <c r="G635">
        <f>VLOOKUP($D635,Dummy!$C$2:$I$1194,4,FALSE)</f>
        <v>0</v>
      </c>
      <c r="H635">
        <f>VLOOKUP($D635,Dummy!$C$2:$I$1194,5,FALSE)</f>
        <v>0</v>
      </c>
      <c r="I635">
        <f>VLOOKUP($D635,Dummy!$C$2:$I$1194,6,FALSE)</f>
        <v>0</v>
      </c>
      <c r="J635">
        <f>VLOOKUP($D635,Dummy!$C$2:$I$1194,7,FALSE)</f>
        <v>0</v>
      </c>
      <c r="K635">
        <f>VLOOKUP($B635,'Distance from BP'!$A$1:$F$3179,3,FALSE)</f>
        <v>101.04</v>
      </c>
      <c r="L635">
        <f>VLOOKUP($B635,'Distance from BP'!$A$1:$F$3179,4,FALSE)</f>
        <v>105.18</v>
      </c>
      <c r="M635">
        <f>VLOOKUP($B635,'Distance from BP'!$A$1:$F$3179,5,FALSE)</f>
        <v>138.66</v>
      </c>
      <c r="N635">
        <f>VLOOKUP($B635,'Distance from BP'!$A$1:$F$3179,6,FALSE)</f>
        <v>135.82</v>
      </c>
      <c r="O635" s="7">
        <f>VLOOKUP(B635,'tax data'!$A$1:$M$3179,12,FALSE)</f>
        <v>3844803.4259344717</v>
      </c>
    </row>
    <row r="636" spans="1:15" x14ac:dyDescent="0.2">
      <c r="A636" s="1">
        <v>45902</v>
      </c>
      <c r="B636" t="s">
        <v>208</v>
      </c>
      <c r="C636" t="s">
        <v>428</v>
      </c>
      <c r="D636" t="s">
        <v>1172</v>
      </c>
      <c r="E636">
        <v>593.9</v>
      </c>
      <c r="F636">
        <v>586.9</v>
      </c>
      <c r="G636">
        <f>VLOOKUP($D636,Dummy!$C$2:$I$1194,4,FALSE)</f>
        <v>0</v>
      </c>
      <c r="H636">
        <f>VLOOKUP($D636,Dummy!$C$2:$I$1194,5,FALSE)</f>
        <v>0</v>
      </c>
      <c r="I636">
        <f>VLOOKUP($D636,Dummy!$C$2:$I$1194,6,FALSE)</f>
        <v>0</v>
      </c>
      <c r="J636">
        <f>VLOOKUP($D636,Dummy!$C$2:$I$1194,7,FALSE)</f>
        <v>0</v>
      </c>
      <c r="K636">
        <f>VLOOKUP($B636,'Distance from BP'!$A$1:$F$3179,3,FALSE)</f>
        <v>106.31</v>
      </c>
      <c r="L636">
        <f>VLOOKUP($B636,'Distance from BP'!$A$1:$F$3179,4,FALSE)</f>
        <v>137.85</v>
      </c>
      <c r="M636">
        <f>VLOOKUP($B636,'Distance from BP'!$A$1:$F$3179,5,FALSE)</f>
        <v>131.65</v>
      </c>
      <c r="N636">
        <f>VLOOKUP($B636,'Distance from BP'!$A$1:$F$3179,6,FALSE)</f>
        <v>115.87</v>
      </c>
      <c r="O636" s="7">
        <f>VLOOKUP(B636,'tax data'!$A$1:$M$3179,12,FALSE)</f>
        <v>3820534.5179856117</v>
      </c>
    </row>
    <row r="637" spans="1:15" x14ac:dyDescent="0.2">
      <c r="A637" s="1">
        <v>45902</v>
      </c>
      <c r="B637" t="s">
        <v>208</v>
      </c>
      <c r="C637" t="s">
        <v>507</v>
      </c>
      <c r="D637" t="s">
        <v>1173</v>
      </c>
      <c r="E637">
        <v>575</v>
      </c>
      <c r="F637">
        <v>575</v>
      </c>
      <c r="G637">
        <f>VLOOKUP($D637,Dummy!$C$2:$I$1194,4,FALSE)</f>
        <v>0</v>
      </c>
      <c r="H637">
        <f>VLOOKUP($D637,Dummy!$C$2:$I$1194,5,FALSE)</f>
        <v>0</v>
      </c>
      <c r="I637">
        <f>VLOOKUP($D637,Dummy!$C$2:$I$1194,6,FALSE)</f>
        <v>0</v>
      </c>
      <c r="J637">
        <f>VLOOKUP($D637,Dummy!$C$2:$I$1194,7,FALSE)</f>
        <v>0</v>
      </c>
      <c r="K637">
        <f>VLOOKUP($B637,'Distance from BP'!$A$1:$F$3179,3,FALSE)</f>
        <v>106.31</v>
      </c>
      <c r="L637">
        <f>VLOOKUP($B637,'Distance from BP'!$A$1:$F$3179,4,FALSE)</f>
        <v>137.85</v>
      </c>
      <c r="M637">
        <f>VLOOKUP($B637,'Distance from BP'!$A$1:$F$3179,5,FALSE)</f>
        <v>131.65</v>
      </c>
      <c r="N637">
        <f>VLOOKUP($B637,'Distance from BP'!$A$1:$F$3179,6,FALSE)</f>
        <v>115.87</v>
      </c>
      <c r="O637" s="7">
        <f>VLOOKUP(B637,'tax data'!$A$1:$M$3179,12,FALSE)</f>
        <v>3820534.5179856117</v>
      </c>
    </row>
    <row r="638" spans="1:15" x14ac:dyDescent="0.2">
      <c r="A638" s="1">
        <v>45902</v>
      </c>
      <c r="B638" t="s">
        <v>208</v>
      </c>
      <c r="C638" t="s">
        <v>421</v>
      </c>
      <c r="D638" t="s">
        <v>1174</v>
      </c>
      <c r="E638">
        <v>592</v>
      </c>
      <c r="F638">
        <v>589</v>
      </c>
      <c r="G638">
        <f>VLOOKUP($D638,Dummy!$C$2:$I$1194,4,FALSE)</f>
        <v>0</v>
      </c>
      <c r="H638">
        <f>VLOOKUP($D638,Dummy!$C$2:$I$1194,5,FALSE)</f>
        <v>0</v>
      </c>
      <c r="I638">
        <f>VLOOKUP($D638,Dummy!$C$2:$I$1194,6,FALSE)</f>
        <v>0</v>
      </c>
      <c r="J638">
        <f>VLOOKUP($D638,Dummy!$C$2:$I$1194,7,FALSE)</f>
        <v>0</v>
      </c>
      <c r="K638">
        <f>VLOOKUP($B638,'Distance from BP'!$A$1:$F$3179,3,FALSE)</f>
        <v>106.31</v>
      </c>
      <c r="L638">
        <f>VLOOKUP($B638,'Distance from BP'!$A$1:$F$3179,4,FALSE)</f>
        <v>137.85</v>
      </c>
      <c r="M638">
        <f>VLOOKUP($B638,'Distance from BP'!$A$1:$F$3179,5,FALSE)</f>
        <v>131.65</v>
      </c>
      <c r="N638">
        <f>VLOOKUP($B638,'Distance from BP'!$A$1:$F$3179,6,FALSE)</f>
        <v>115.87</v>
      </c>
      <c r="O638" s="7">
        <f>VLOOKUP(B638,'tax data'!$A$1:$M$3179,12,FALSE)</f>
        <v>3820534.5179856117</v>
      </c>
    </row>
    <row r="639" spans="1:15" x14ac:dyDescent="0.2">
      <c r="A639" s="1">
        <v>45902</v>
      </c>
      <c r="B639" t="s">
        <v>209</v>
      </c>
      <c r="C639" t="s">
        <v>428</v>
      </c>
      <c r="D639" t="s">
        <v>1175</v>
      </c>
      <c r="E639">
        <v>593.9</v>
      </c>
      <c r="F639">
        <v>586.9</v>
      </c>
      <c r="G639">
        <f>VLOOKUP($D639,Dummy!$C$2:$I$1194,4,FALSE)</f>
        <v>0</v>
      </c>
      <c r="H639">
        <f>VLOOKUP($D639,Dummy!$C$2:$I$1194,5,FALSE)</f>
        <v>0</v>
      </c>
      <c r="I639">
        <f>VLOOKUP($D639,Dummy!$C$2:$I$1194,6,FALSE)</f>
        <v>0</v>
      </c>
      <c r="J639">
        <f>VLOOKUP($D639,Dummy!$C$2:$I$1194,7,FALSE)</f>
        <v>0</v>
      </c>
      <c r="K639">
        <f>VLOOKUP($B639,'Distance from BP'!$A$1:$F$3179,3,FALSE)</f>
        <v>31.92</v>
      </c>
      <c r="L639">
        <f>VLOOKUP($B639,'Distance from BP'!$A$1:$F$3179,4,FALSE)</f>
        <v>39.51</v>
      </c>
      <c r="M639">
        <f>VLOOKUP($B639,'Distance from BP'!$A$1:$F$3179,5,FALSE)</f>
        <v>24.96</v>
      </c>
      <c r="N639">
        <f>VLOOKUP($B639,'Distance from BP'!$A$1:$F$3179,6,FALSE)</f>
        <v>18.82</v>
      </c>
      <c r="O639" s="7">
        <f>VLOOKUP(B639,'tax data'!$A$1:$M$3179,12,FALSE)</f>
        <v>4598487.5820541224</v>
      </c>
    </row>
    <row r="640" spans="1:15" x14ac:dyDescent="0.2">
      <c r="A640" s="1">
        <v>45902</v>
      </c>
      <c r="B640" t="s">
        <v>210</v>
      </c>
      <c r="C640" t="s">
        <v>421</v>
      </c>
      <c r="D640" t="s">
        <v>1176</v>
      </c>
      <c r="E640">
        <v>592</v>
      </c>
      <c r="F640">
        <v>589</v>
      </c>
      <c r="G640">
        <f>VLOOKUP($D640,Dummy!$C$2:$I$1194,4,FALSE)</f>
        <v>0</v>
      </c>
      <c r="H640">
        <f>VLOOKUP($D640,Dummy!$C$2:$I$1194,5,FALSE)</f>
        <v>0</v>
      </c>
      <c r="I640">
        <f>VLOOKUP($D640,Dummy!$C$2:$I$1194,6,FALSE)</f>
        <v>0</v>
      </c>
      <c r="J640">
        <f>VLOOKUP($D640,Dummy!$C$2:$I$1194,7,FALSE)</f>
        <v>0</v>
      </c>
      <c r="K640">
        <f>VLOOKUP($B640,'Distance from BP'!$A$1:$F$3179,3,FALSE)</f>
        <v>99.21</v>
      </c>
      <c r="L640">
        <f>VLOOKUP($B640,'Distance from BP'!$A$1:$F$3179,4,FALSE)</f>
        <v>127.36</v>
      </c>
      <c r="M640">
        <f>VLOOKUP($B640,'Distance from BP'!$A$1:$F$3179,5,FALSE)</f>
        <v>146.21</v>
      </c>
      <c r="N640">
        <f>VLOOKUP($B640,'Distance from BP'!$A$1:$F$3179,6,FALSE)</f>
        <v>139.79</v>
      </c>
      <c r="O640" s="7">
        <f>VLOOKUP(B640,'tax data'!$A$1:$M$3179,12,FALSE)</f>
        <v>3348996.8097330178</v>
      </c>
    </row>
    <row r="641" spans="1:15" x14ac:dyDescent="0.2">
      <c r="A641" s="1">
        <v>45902</v>
      </c>
      <c r="B641" t="s">
        <v>210</v>
      </c>
      <c r="C641" t="s">
        <v>505</v>
      </c>
      <c r="D641" t="s">
        <v>1177</v>
      </c>
      <c r="E641">
        <v>567.9</v>
      </c>
      <c r="F641">
        <v>565.9</v>
      </c>
      <c r="G641">
        <f>VLOOKUP($D641,Dummy!$C$2:$I$1194,4,FALSE)</f>
        <v>0</v>
      </c>
      <c r="H641">
        <f>VLOOKUP($D641,Dummy!$C$2:$I$1194,5,FALSE)</f>
        <v>0</v>
      </c>
      <c r="I641">
        <f>VLOOKUP($D641,Dummy!$C$2:$I$1194,6,FALSE)</f>
        <v>0</v>
      </c>
      <c r="J641">
        <f>VLOOKUP($D641,Dummy!$C$2:$I$1194,7,FALSE)</f>
        <v>0</v>
      </c>
      <c r="K641">
        <f>VLOOKUP($B641,'Distance from BP'!$A$1:$F$3179,3,FALSE)</f>
        <v>99.21</v>
      </c>
      <c r="L641">
        <f>VLOOKUP($B641,'Distance from BP'!$A$1:$F$3179,4,FALSE)</f>
        <v>127.36</v>
      </c>
      <c r="M641">
        <f>VLOOKUP($B641,'Distance from BP'!$A$1:$F$3179,5,FALSE)</f>
        <v>146.21</v>
      </c>
      <c r="N641">
        <f>VLOOKUP($B641,'Distance from BP'!$A$1:$F$3179,6,FALSE)</f>
        <v>139.79</v>
      </c>
      <c r="O641" s="7">
        <f>VLOOKUP(B641,'tax data'!$A$1:$M$3179,12,FALSE)</f>
        <v>3348996.8097330178</v>
      </c>
    </row>
    <row r="642" spans="1:15" x14ac:dyDescent="0.2">
      <c r="A642" s="1">
        <v>45902</v>
      </c>
      <c r="B642" t="s">
        <v>211</v>
      </c>
      <c r="C642" t="s">
        <v>422</v>
      </c>
      <c r="D642" t="s">
        <v>1178</v>
      </c>
      <c r="E642">
        <v>591</v>
      </c>
      <c r="F642">
        <v>568</v>
      </c>
      <c r="G642">
        <f>VLOOKUP($D642,Dummy!$C$2:$I$1194,4,FALSE)</f>
        <v>0</v>
      </c>
      <c r="H642">
        <f>VLOOKUP($D642,Dummy!$C$2:$I$1194,5,FALSE)</f>
        <v>0</v>
      </c>
      <c r="I642">
        <f>VLOOKUP($D642,Dummy!$C$2:$I$1194,6,FALSE)</f>
        <v>0</v>
      </c>
      <c r="J642">
        <f>VLOOKUP($D642,Dummy!$C$2:$I$1194,7,FALSE)</f>
        <v>0</v>
      </c>
      <c r="K642">
        <f>VLOOKUP($B642,'Distance from BP'!$A$1:$F$3179,3,FALSE)</f>
        <v>112.8</v>
      </c>
      <c r="L642">
        <f>VLOOKUP($B642,'Distance from BP'!$A$1:$F$3179,4,FALSE)</f>
        <v>144.88999999999999</v>
      </c>
      <c r="M642">
        <f>VLOOKUP($B642,'Distance from BP'!$A$1:$F$3179,5,FALSE)</f>
        <v>174.55</v>
      </c>
      <c r="N642">
        <f>VLOOKUP($B642,'Distance from BP'!$A$1:$F$3179,6,FALSE)</f>
        <v>169.9</v>
      </c>
      <c r="O642" s="7">
        <f>VLOOKUP(B642,'tax data'!$A$1:$M$3179,12,FALSE)</f>
        <v>5593394.8583992962</v>
      </c>
    </row>
    <row r="643" spans="1:15" x14ac:dyDescent="0.2">
      <c r="A643" s="1">
        <v>45902</v>
      </c>
      <c r="B643" t="s">
        <v>212</v>
      </c>
      <c r="C643" t="s">
        <v>421</v>
      </c>
      <c r="D643" t="s">
        <v>1179</v>
      </c>
      <c r="E643">
        <v>592</v>
      </c>
      <c r="F643">
        <v>589</v>
      </c>
      <c r="G643">
        <f>VLOOKUP($D643,Dummy!$C$2:$I$1194,4,FALSE)</f>
        <v>0</v>
      </c>
      <c r="H643">
        <f>VLOOKUP($D643,Dummy!$C$2:$I$1194,5,FALSE)</f>
        <v>0</v>
      </c>
      <c r="I643">
        <f>VLOOKUP($D643,Dummy!$C$2:$I$1194,6,FALSE)</f>
        <v>0</v>
      </c>
      <c r="J643">
        <f>VLOOKUP($D643,Dummy!$C$2:$I$1194,7,FALSE)</f>
        <v>0</v>
      </c>
      <c r="K643">
        <f>VLOOKUP($B643,'Distance from BP'!$A$1:$F$3179,3,FALSE)</f>
        <v>187.28</v>
      </c>
      <c r="L643">
        <f>VLOOKUP($B643,'Distance from BP'!$A$1:$F$3179,4,FALSE)</f>
        <v>211.98</v>
      </c>
      <c r="M643">
        <f>VLOOKUP($B643,'Distance from BP'!$A$1:$F$3179,5,FALSE)</f>
        <v>283.25</v>
      </c>
      <c r="N643">
        <f>VLOOKUP($B643,'Distance from BP'!$A$1:$F$3179,6,FALSE)</f>
        <v>271.01</v>
      </c>
      <c r="O643" s="7">
        <f>VLOOKUP(B643,'tax data'!$A$1:$M$3179,12,FALSE)</f>
        <v>4214199.1599441729</v>
      </c>
    </row>
    <row r="644" spans="1:15" x14ac:dyDescent="0.2">
      <c r="A644" s="1">
        <v>45902</v>
      </c>
      <c r="B644" t="s">
        <v>212</v>
      </c>
      <c r="C644" t="s">
        <v>426</v>
      </c>
      <c r="D644" t="s">
        <v>1180</v>
      </c>
      <c r="E644">
        <v>591.9</v>
      </c>
      <c r="F644">
        <v>588.9</v>
      </c>
      <c r="G644">
        <f>VLOOKUP($D644,Dummy!$C$2:$I$1194,4,FALSE)</f>
        <v>0</v>
      </c>
      <c r="H644">
        <f>VLOOKUP($D644,Dummy!$C$2:$I$1194,5,FALSE)</f>
        <v>0</v>
      </c>
      <c r="I644">
        <f>VLOOKUP($D644,Dummy!$C$2:$I$1194,6,FALSE)</f>
        <v>0</v>
      </c>
      <c r="J644">
        <f>VLOOKUP($D644,Dummy!$C$2:$I$1194,7,FALSE)</f>
        <v>0</v>
      </c>
      <c r="K644">
        <f>VLOOKUP($B644,'Distance from BP'!$A$1:$F$3179,3,FALSE)</f>
        <v>187.28</v>
      </c>
      <c r="L644">
        <f>VLOOKUP($B644,'Distance from BP'!$A$1:$F$3179,4,FALSE)</f>
        <v>211.98</v>
      </c>
      <c r="M644">
        <f>VLOOKUP($B644,'Distance from BP'!$A$1:$F$3179,5,FALSE)</f>
        <v>283.25</v>
      </c>
      <c r="N644">
        <f>VLOOKUP($B644,'Distance from BP'!$A$1:$F$3179,6,FALSE)</f>
        <v>271.01</v>
      </c>
      <c r="O644" s="7">
        <f>VLOOKUP(B644,'tax data'!$A$1:$M$3179,12,FALSE)</f>
        <v>4214199.1599441729</v>
      </c>
    </row>
    <row r="645" spans="1:15" x14ac:dyDescent="0.2">
      <c r="A645" s="1">
        <v>45902</v>
      </c>
      <c r="B645" t="s">
        <v>212</v>
      </c>
      <c r="C645" t="s">
        <v>439</v>
      </c>
      <c r="D645" t="s">
        <v>1181</v>
      </c>
      <c r="E645">
        <v>583</v>
      </c>
      <c r="F645">
        <v>589</v>
      </c>
      <c r="G645">
        <f>VLOOKUP($D645,Dummy!$C$2:$I$1194,4,FALSE)</f>
        <v>0</v>
      </c>
      <c r="H645">
        <f>VLOOKUP($D645,Dummy!$C$2:$I$1194,5,FALSE)</f>
        <v>0</v>
      </c>
      <c r="I645">
        <f>VLOOKUP($D645,Dummy!$C$2:$I$1194,6,FALSE)</f>
        <v>0</v>
      </c>
      <c r="J645">
        <f>VLOOKUP($D645,Dummy!$C$2:$I$1194,7,FALSE)</f>
        <v>0</v>
      </c>
      <c r="K645">
        <f>VLOOKUP($B645,'Distance from BP'!$A$1:$F$3179,3,FALSE)</f>
        <v>187.28</v>
      </c>
      <c r="L645">
        <f>VLOOKUP($B645,'Distance from BP'!$A$1:$F$3179,4,FALSE)</f>
        <v>211.98</v>
      </c>
      <c r="M645">
        <f>VLOOKUP($B645,'Distance from BP'!$A$1:$F$3179,5,FALSE)</f>
        <v>283.25</v>
      </c>
      <c r="N645">
        <f>VLOOKUP($B645,'Distance from BP'!$A$1:$F$3179,6,FALSE)</f>
        <v>271.01</v>
      </c>
      <c r="O645" s="7">
        <f>VLOOKUP(B645,'tax data'!$A$1:$M$3179,12,FALSE)</f>
        <v>4214199.1599441729</v>
      </c>
    </row>
    <row r="646" spans="1:15" x14ac:dyDescent="0.2">
      <c r="A646" s="1">
        <v>45902</v>
      </c>
      <c r="B646" t="s">
        <v>212</v>
      </c>
      <c r="C646" t="s">
        <v>508</v>
      </c>
      <c r="D646" t="s">
        <v>1182</v>
      </c>
      <c r="E646">
        <v>594</v>
      </c>
      <c r="F646">
        <v>588</v>
      </c>
      <c r="G646">
        <f>VLOOKUP($D646,Dummy!$C$2:$I$1194,4,FALSE)</f>
        <v>0</v>
      </c>
      <c r="H646">
        <f>VLOOKUP($D646,Dummy!$C$2:$I$1194,5,FALSE)</f>
        <v>0</v>
      </c>
      <c r="I646">
        <f>VLOOKUP($D646,Dummy!$C$2:$I$1194,6,FALSE)</f>
        <v>0</v>
      </c>
      <c r="J646">
        <f>VLOOKUP($D646,Dummy!$C$2:$I$1194,7,FALSE)</f>
        <v>0</v>
      </c>
      <c r="K646">
        <f>VLOOKUP($B646,'Distance from BP'!$A$1:$F$3179,3,FALSE)</f>
        <v>187.28</v>
      </c>
      <c r="L646">
        <f>VLOOKUP($B646,'Distance from BP'!$A$1:$F$3179,4,FALSE)</f>
        <v>211.98</v>
      </c>
      <c r="M646">
        <f>VLOOKUP($B646,'Distance from BP'!$A$1:$F$3179,5,FALSE)</f>
        <v>283.25</v>
      </c>
      <c r="N646">
        <f>VLOOKUP($B646,'Distance from BP'!$A$1:$F$3179,6,FALSE)</f>
        <v>271.01</v>
      </c>
      <c r="O646" s="7">
        <f>VLOOKUP(B646,'tax data'!$A$1:$M$3179,12,FALSE)</f>
        <v>4214199.1599441729</v>
      </c>
    </row>
    <row r="647" spans="1:15" x14ac:dyDescent="0.2">
      <c r="A647" s="1">
        <v>45902</v>
      </c>
      <c r="B647" t="s">
        <v>212</v>
      </c>
      <c r="C647" t="s">
        <v>426</v>
      </c>
      <c r="D647" t="s">
        <v>1183</v>
      </c>
      <c r="E647">
        <v>591.9</v>
      </c>
      <c r="F647">
        <v>588.9</v>
      </c>
      <c r="G647">
        <f>VLOOKUP($D647,Dummy!$C$2:$I$1194,4,FALSE)</f>
        <v>0</v>
      </c>
      <c r="H647">
        <f>VLOOKUP($D647,Dummy!$C$2:$I$1194,5,FALSE)</f>
        <v>0</v>
      </c>
      <c r="I647">
        <f>VLOOKUP($D647,Dummy!$C$2:$I$1194,6,FALSE)</f>
        <v>0</v>
      </c>
      <c r="J647">
        <f>VLOOKUP($D647,Dummy!$C$2:$I$1194,7,FALSE)</f>
        <v>0</v>
      </c>
      <c r="K647">
        <f>VLOOKUP($B647,'Distance from BP'!$A$1:$F$3179,3,FALSE)</f>
        <v>187.28</v>
      </c>
      <c r="L647">
        <f>VLOOKUP($B647,'Distance from BP'!$A$1:$F$3179,4,FALSE)</f>
        <v>211.98</v>
      </c>
      <c r="M647">
        <f>VLOOKUP($B647,'Distance from BP'!$A$1:$F$3179,5,FALSE)</f>
        <v>283.25</v>
      </c>
      <c r="N647">
        <f>VLOOKUP($B647,'Distance from BP'!$A$1:$F$3179,6,FALSE)</f>
        <v>271.01</v>
      </c>
      <c r="O647" s="7">
        <f>VLOOKUP(B647,'tax data'!$A$1:$M$3179,12,FALSE)</f>
        <v>4214199.1599441729</v>
      </c>
    </row>
    <row r="648" spans="1:15" x14ac:dyDescent="0.2">
      <c r="A648" s="1">
        <v>45902</v>
      </c>
      <c r="B648" t="s">
        <v>213</v>
      </c>
      <c r="C648" t="s">
        <v>421</v>
      </c>
      <c r="D648" t="s">
        <v>1184</v>
      </c>
      <c r="E648">
        <v>592</v>
      </c>
      <c r="F648">
        <v>589</v>
      </c>
      <c r="G648">
        <f>VLOOKUP($D648,Dummy!$C$2:$I$1194,4,FALSE)</f>
        <v>0</v>
      </c>
      <c r="H648">
        <f>VLOOKUP($D648,Dummy!$C$2:$I$1194,5,FALSE)</f>
        <v>0</v>
      </c>
      <c r="I648">
        <f>VLOOKUP($D648,Dummy!$C$2:$I$1194,6,FALSE)</f>
        <v>0</v>
      </c>
      <c r="J648">
        <f>VLOOKUP($D648,Dummy!$C$2:$I$1194,7,FALSE)</f>
        <v>0</v>
      </c>
      <c r="K648">
        <f>VLOOKUP($B648,'Distance from BP'!$A$1:$F$3179,3,FALSE)</f>
        <v>133.76</v>
      </c>
      <c r="L648">
        <f>VLOOKUP($B648,'Distance from BP'!$A$1:$F$3179,4,FALSE)</f>
        <v>155.94</v>
      </c>
      <c r="M648">
        <f>VLOOKUP($B648,'Distance from BP'!$A$1:$F$3179,5,FALSE)</f>
        <v>155.62</v>
      </c>
      <c r="N648">
        <f>VLOOKUP($B648,'Distance from BP'!$A$1:$F$3179,6,FALSE)</f>
        <v>147.16</v>
      </c>
      <c r="O648" s="7">
        <f>VLOOKUP(B648,'tax data'!$A$1:$M$3179,12,FALSE)</f>
        <v>3634631.4083531704</v>
      </c>
    </row>
    <row r="649" spans="1:15" x14ac:dyDescent="0.2">
      <c r="A649" s="1">
        <v>45902</v>
      </c>
      <c r="B649" t="s">
        <v>214</v>
      </c>
      <c r="C649" t="s">
        <v>509</v>
      </c>
      <c r="D649" t="s">
        <v>1185</v>
      </c>
      <c r="E649">
        <v>578</v>
      </c>
      <c r="F649">
        <v>569</v>
      </c>
      <c r="G649">
        <f>VLOOKUP($D649,Dummy!$C$2:$I$1194,4,FALSE)</f>
        <v>0</v>
      </c>
      <c r="H649">
        <f>VLOOKUP($D649,Dummy!$C$2:$I$1194,5,FALSE)</f>
        <v>0</v>
      </c>
      <c r="I649">
        <f>VLOOKUP($D649,Dummy!$C$2:$I$1194,6,FALSE)</f>
        <v>0</v>
      </c>
      <c r="J649">
        <f>VLOOKUP($D649,Dummy!$C$2:$I$1194,7,FALSE)</f>
        <v>0</v>
      </c>
      <c r="K649">
        <f>VLOOKUP($B649,'Distance from BP'!$A$1:$F$3179,3,FALSE)</f>
        <v>69.010000000000005</v>
      </c>
      <c r="L649">
        <f>VLOOKUP($B649,'Distance from BP'!$A$1:$F$3179,4,FALSE)</f>
        <v>75.42</v>
      </c>
      <c r="M649">
        <f>VLOOKUP($B649,'Distance from BP'!$A$1:$F$3179,5,FALSE)</f>
        <v>83.71</v>
      </c>
      <c r="N649">
        <f>VLOOKUP($B649,'Distance from BP'!$A$1:$F$3179,6,FALSE)</f>
        <v>80.959999999999994</v>
      </c>
      <c r="O649" s="7">
        <f>VLOOKUP(B649,'tax data'!$A$1:$M$3179,12,FALSE)</f>
        <v>3881913.5375091042</v>
      </c>
    </row>
    <row r="650" spans="1:15" x14ac:dyDescent="0.2">
      <c r="A650" s="1">
        <v>45902</v>
      </c>
      <c r="B650" t="s">
        <v>215</v>
      </c>
      <c r="C650" t="s">
        <v>428</v>
      </c>
      <c r="D650" t="s">
        <v>1186</v>
      </c>
      <c r="E650">
        <v>593.9</v>
      </c>
      <c r="F650">
        <v>586.9</v>
      </c>
      <c r="G650">
        <f>VLOOKUP($D650,Dummy!$C$2:$I$1194,4,FALSE)</f>
        <v>0</v>
      </c>
      <c r="H650">
        <f>VLOOKUP($D650,Dummy!$C$2:$I$1194,5,FALSE)</f>
        <v>0</v>
      </c>
      <c r="I650">
        <f>VLOOKUP($D650,Dummy!$C$2:$I$1194,6,FALSE)</f>
        <v>0</v>
      </c>
      <c r="J650">
        <f>VLOOKUP($D650,Dummy!$C$2:$I$1194,7,FALSE)</f>
        <v>0</v>
      </c>
      <c r="K650">
        <f>VLOOKUP($B650,'Distance from BP'!$A$1:$F$3179,3,FALSE)</f>
        <v>130.38</v>
      </c>
      <c r="L650">
        <f>VLOOKUP($B650,'Distance from BP'!$A$1:$F$3179,4,FALSE)</f>
        <v>168.49</v>
      </c>
      <c r="M650">
        <f>VLOOKUP($B650,'Distance from BP'!$A$1:$F$3179,5,FALSE)</f>
        <v>162.12</v>
      </c>
      <c r="N650">
        <f>VLOOKUP($B650,'Distance from BP'!$A$1:$F$3179,6,FALSE)</f>
        <v>157.63999999999999</v>
      </c>
      <c r="O650" s="7">
        <f>VLOOKUP(B650,'tax data'!$A$1:$M$3179,12,FALSE)</f>
        <v>2918402.4799154336</v>
      </c>
    </row>
    <row r="651" spans="1:15" x14ac:dyDescent="0.2">
      <c r="A651" s="1">
        <v>45902</v>
      </c>
      <c r="B651" t="s">
        <v>216</v>
      </c>
      <c r="C651" t="s">
        <v>421</v>
      </c>
      <c r="D651" t="s">
        <v>1187</v>
      </c>
      <c r="E651">
        <v>592</v>
      </c>
      <c r="F651">
        <v>589</v>
      </c>
      <c r="G651">
        <f>VLOOKUP($D651,Dummy!$C$2:$I$1194,4,FALSE)</f>
        <v>0</v>
      </c>
      <c r="H651">
        <f>VLOOKUP($D651,Dummy!$C$2:$I$1194,5,FALSE)</f>
        <v>0</v>
      </c>
      <c r="I651">
        <f>VLOOKUP($D651,Dummy!$C$2:$I$1194,6,FALSE)</f>
        <v>0</v>
      </c>
      <c r="J651">
        <f>VLOOKUP($D651,Dummy!$C$2:$I$1194,7,FALSE)</f>
        <v>0</v>
      </c>
      <c r="K651">
        <f>VLOOKUP($B651,'Distance from BP'!$A$1:$F$3179,3,FALSE)</f>
        <v>159.72999999999999</v>
      </c>
      <c r="L651">
        <f>VLOOKUP($B651,'Distance from BP'!$A$1:$F$3179,4,FALSE)</f>
        <v>210.84</v>
      </c>
      <c r="M651">
        <f>VLOOKUP($B651,'Distance from BP'!$A$1:$F$3179,5,FALSE)</f>
        <v>225.41</v>
      </c>
      <c r="N651">
        <f>VLOOKUP($B651,'Distance from BP'!$A$1:$F$3179,6,FALSE)</f>
        <v>196.19</v>
      </c>
      <c r="O651" s="7">
        <f>VLOOKUP(B651,'tax data'!$A$1:$M$3179,12,FALSE)</f>
        <v>3353181.2399176061</v>
      </c>
    </row>
    <row r="652" spans="1:15" x14ac:dyDescent="0.2">
      <c r="A652" s="1">
        <v>45902</v>
      </c>
      <c r="B652" t="s">
        <v>216</v>
      </c>
      <c r="C652" t="s">
        <v>426</v>
      </c>
      <c r="D652" t="s">
        <v>1188</v>
      </c>
      <c r="E652">
        <v>591.9</v>
      </c>
      <c r="F652">
        <v>588.9</v>
      </c>
      <c r="G652">
        <f>VLOOKUP($D652,Dummy!$C$2:$I$1194,4,FALSE)</f>
        <v>0</v>
      </c>
      <c r="H652">
        <f>VLOOKUP($D652,Dummy!$C$2:$I$1194,5,FALSE)</f>
        <v>0</v>
      </c>
      <c r="I652">
        <f>VLOOKUP($D652,Dummy!$C$2:$I$1194,6,FALSE)</f>
        <v>0</v>
      </c>
      <c r="J652">
        <f>VLOOKUP($D652,Dummy!$C$2:$I$1194,7,FALSE)</f>
        <v>0</v>
      </c>
      <c r="K652">
        <f>VLOOKUP($B652,'Distance from BP'!$A$1:$F$3179,3,FALSE)</f>
        <v>159.72999999999999</v>
      </c>
      <c r="L652">
        <f>VLOOKUP($B652,'Distance from BP'!$A$1:$F$3179,4,FALSE)</f>
        <v>210.84</v>
      </c>
      <c r="M652">
        <f>VLOOKUP($B652,'Distance from BP'!$A$1:$F$3179,5,FALSE)</f>
        <v>225.41</v>
      </c>
      <c r="N652">
        <f>VLOOKUP($B652,'Distance from BP'!$A$1:$F$3179,6,FALSE)</f>
        <v>196.19</v>
      </c>
      <c r="O652" s="7">
        <f>VLOOKUP(B652,'tax data'!$A$1:$M$3179,12,FALSE)</f>
        <v>3353181.2399176061</v>
      </c>
    </row>
    <row r="653" spans="1:15" x14ac:dyDescent="0.2">
      <c r="A653" s="1">
        <v>45902</v>
      </c>
      <c r="B653" t="s">
        <v>217</v>
      </c>
      <c r="C653" t="s">
        <v>421</v>
      </c>
      <c r="D653" t="s">
        <v>1189</v>
      </c>
      <c r="E653">
        <v>592</v>
      </c>
      <c r="F653">
        <v>589</v>
      </c>
      <c r="G653">
        <f>VLOOKUP($D653,Dummy!$C$2:$I$1194,4,FALSE)</f>
        <v>0</v>
      </c>
      <c r="H653">
        <f>VLOOKUP($D653,Dummy!$C$2:$I$1194,5,FALSE)</f>
        <v>0</v>
      </c>
      <c r="I653">
        <f>VLOOKUP($D653,Dummy!$C$2:$I$1194,6,FALSE)</f>
        <v>0</v>
      </c>
      <c r="J653">
        <f>VLOOKUP($D653,Dummy!$C$2:$I$1194,7,FALSE)</f>
        <v>0</v>
      </c>
      <c r="K653">
        <f>VLOOKUP($B653,'Distance from BP'!$A$1:$F$3179,3,FALSE)</f>
        <v>193.02</v>
      </c>
      <c r="L653">
        <f>VLOOKUP($B653,'Distance from BP'!$A$1:$F$3179,4,FALSE)</f>
        <v>251.02</v>
      </c>
      <c r="M653">
        <f>VLOOKUP($B653,'Distance from BP'!$A$1:$F$3179,5,FALSE)</f>
        <v>280.64999999999998</v>
      </c>
      <c r="N653">
        <f>VLOOKUP($B653,'Distance from BP'!$A$1:$F$3179,6,FALSE)</f>
        <v>225.86</v>
      </c>
      <c r="O653" s="7">
        <f>VLOOKUP(B653,'tax data'!$A$1:$M$3179,12,FALSE)</f>
        <v>3177040.3727506427</v>
      </c>
    </row>
    <row r="654" spans="1:15" x14ac:dyDescent="0.2">
      <c r="A654" s="1">
        <v>45902</v>
      </c>
      <c r="B654" t="s">
        <v>218</v>
      </c>
      <c r="C654" t="s">
        <v>425</v>
      </c>
      <c r="D654" t="s">
        <v>1190</v>
      </c>
      <c r="E654">
        <v>589.9</v>
      </c>
      <c r="F654">
        <v>579.9</v>
      </c>
      <c r="G654">
        <f>VLOOKUP($D654,Dummy!$C$2:$I$1194,4,FALSE)</f>
        <v>0</v>
      </c>
      <c r="H654">
        <f>VLOOKUP($D654,Dummy!$C$2:$I$1194,5,FALSE)</f>
        <v>0</v>
      </c>
      <c r="I654">
        <f>VLOOKUP($D654,Dummy!$C$2:$I$1194,6,FALSE)</f>
        <v>0</v>
      </c>
      <c r="J654">
        <f>VLOOKUP($D654,Dummy!$C$2:$I$1194,7,FALSE)</f>
        <v>0</v>
      </c>
      <c r="K654">
        <f>VLOOKUP($B654,'Distance from BP'!$A$1:$F$3179,3,FALSE)</f>
        <v>77.55</v>
      </c>
      <c r="L654">
        <f>VLOOKUP($B654,'Distance from BP'!$A$1:$F$3179,4,FALSE)</f>
        <v>107.23</v>
      </c>
      <c r="M654">
        <f>VLOOKUP($B654,'Distance from BP'!$A$1:$F$3179,5,FALSE)</f>
        <v>98.94</v>
      </c>
      <c r="N654">
        <f>VLOOKUP($B654,'Distance from BP'!$A$1:$F$3179,6,FALSE)</f>
        <v>90.61</v>
      </c>
      <c r="O654" s="7">
        <f>VLOOKUP(B654,'tax data'!$A$1:$M$3179,12,FALSE)</f>
        <v>5272594.0078334585</v>
      </c>
    </row>
    <row r="655" spans="1:15" x14ac:dyDescent="0.2">
      <c r="A655" s="1">
        <v>45902</v>
      </c>
      <c r="B655" t="s">
        <v>218</v>
      </c>
      <c r="C655" t="s">
        <v>428</v>
      </c>
      <c r="D655" t="s">
        <v>1191</v>
      </c>
      <c r="E655">
        <v>593.9</v>
      </c>
      <c r="F655">
        <v>586.9</v>
      </c>
      <c r="G655">
        <f>VLOOKUP($D655,Dummy!$C$2:$I$1194,4,FALSE)</f>
        <v>0</v>
      </c>
      <c r="H655">
        <f>VLOOKUP($D655,Dummy!$C$2:$I$1194,5,FALSE)</f>
        <v>0</v>
      </c>
      <c r="I655">
        <f>VLOOKUP($D655,Dummy!$C$2:$I$1194,6,FALSE)</f>
        <v>0</v>
      </c>
      <c r="J655">
        <f>VLOOKUP($D655,Dummy!$C$2:$I$1194,7,FALSE)</f>
        <v>0</v>
      </c>
      <c r="K655">
        <f>VLOOKUP($B655,'Distance from BP'!$A$1:$F$3179,3,FALSE)</f>
        <v>77.55</v>
      </c>
      <c r="L655">
        <f>VLOOKUP($B655,'Distance from BP'!$A$1:$F$3179,4,FALSE)</f>
        <v>107.23</v>
      </c>
      <c r="M655">
        <f>VLOOKUP($B655,'Distance from BP'!$A$1:$F$3179,5,FALSE)</f>
        <v>98.94</v>
      </c>
      <c r="N655">
        <f>VLOOKUP($B655,'Distance from BP'!$A$1:$F$3179,6,FALSE)</f>
        <v>90.61</v>
      </c>
      <c r="O655" s="7">
        <f>VLOOKUP(B655,'tax data'!$A$1:$M$3179,12,FALSE)</f>
        <v>5272594.0078334585</v>
      </c>
    </row>
    <row r="656" spans="1:15" x14ac:dyDescent="0.2">
      <c r="A656" s="1">
        <v>45902</v>
      </c>
      <c r="B656" t="s">
        <v>218</v>
      </c>
      <c r="C656" t="s">
        <v>421</v>
      </c>
      <c r="D656" t="s">
        <v>1192</v>
      </c>
      <c r="E656">
        <v>592</v>
      </c>
      <c r="F656">
        <v>589</v>
      </c>
      <c r="G656">
        <f>VLOOKUP($D656,Dummy!$C$2:$I$1194,4,FALSE)</f>
        <v>0</v>
      </c>
      <c r="H656">
        <f>VLOOKUP($D656,Dummy!$C$2:$I$1194,5,FALSE)</f>
        <v>0</v>
      </c>
      <c r="I656">
        <f>VLOOKUP($D656,Dummy!$C$2:$I$1194,6,FALSE)</f>
        <v>0</v>
      </c>
      <c r="J656">
        <f>VLOOKUP($D656,Dummy!$C$2:$I$1194,7,FALSE)</f>
        <v>0</v>
      </c>
      <c r="K656">
        <f>VLOOKUP($B656,'Distance from BP'!$A$1:$F$3179,3,FALSE)</f>
        <v>77.55</v>
      </c>
      <c r="L656">
        <f>VLOOKUP($B656,'Distance from BP'!$A$1:$F$3179,4,FALSE)</f>
        <v>107.23</v>
      </c>
      <c r="M656">
        <f>VLOOKUP($B656,'Distance from BP'!$A$1:$F$3179,5,FALSE)</f>
        <v>98.94</v>
      </c>
      <c r="N656">
        <f>VLOOKUP($B656,'Distance from BP'!$A$1:$F$3179,6,FALSE)</f>
        <v>90.61</v>
      </c>
      <c r="O656" s="7">
        <f>VLOOKUP(B656,'tax data'!$A$1:$M$3179,12,FALSE)</f>
        <v>5272594.0078334585</v>
      </c>
    </row>
    <row r="657" spans="1:15" x14ac:dyDescent="0.2">
      <c r="A657" s="1">
        <v>45902</v>
      </c>
      <c r="B657" t="s">
        <v>219</v>
      </c>
      <c r="C657" t="s">
        <v>425</v>
      </c>
      <c r="D657" t="s">
        <v>1193</v>
      </c>
      <c r="E657">
        <v>589.9</v>
      </c>
      <c r="F657">
        <v>579.9</v>
      </c>
      <c r="G657">
        <f>VLOOKUP($D657,Dummy!$C$2:$I$1194,4,FALSE)</f>
        <v>0</v>
      </c>
      <c r="H657">
        <f>VLOOKUP($D657,Dummy!$C$2:$I$1194,5,FALSE)</f>
        <v>0</v>
      </c>
      <c r="I657">
        <f>VLOOKUP($D657,Dummy!$C$2:$I$1194,6,FALSE)</f>
        <v>0</v>
      </c>
      <c r="J657">
        <f>VLOOKUP($D657,Dummy!$C$2:$I$1194,7,FALSE)</f>
        <v>0</v>
      </c>
      <c r="K657">
        <f>VLOOKUP($B657,'Distance from BP'!$A$1:$F$3179,3,FALSE)</f>
        <v>148.06</v>
      </c>
      <c r="L657">
        <f>VLOOKUP($B657,'Distance from BP'!$A$1:$F$3179,4,FALSE)</f>
        <v>213.22</v>
      </c>
      <c r="M657">
        <f>VLOOKUP($B657,'Distance from BP'!$A$1:$F$3179,5,FALSE)</f>
        <v>231.13</v>
      </c>
      <c r="N657">
        <f>VLOOKUP($B657,'Distance from BP'!$A$1:$F$3179,6,FALSE)</f>
        <v>198.95</v>
      </c>
      <c r="O657" s="7">
        <f>VLOOKUP(B657,'tax data'!$A$1:$M$3179,12,FALSE)</f>
        <v>4672229.3912627548</v>
      </c>
    </row>
    <row r="658" spans="1:15" x14ac:dyDescent="0.2">
      <c r="A658" s="1">
        <v>45902</v>
      </c>
      <c r="B658" t="s">
        <v>220</v>
      </c>
      <c r="C658" t="s">
        <v>421</v>
      </c>
      <c r="D658" t="s">
        <v>1194</v>
      </c>
      <c r="E658">
        <v>592</v>
      </c>
      <c r="F658">
        <v>589</v>
      </c>
      <c r="G658">
        <f>VLOOKUP($D658,Dummy!$C$2:$I$1194,4,FALSE)</f>
        <v>0</v>
      </c>
      <c r="H658">
        <f>VLOOKUP($D658,Dummy!$C$2:$I$1194,5,FALSE)</f>
        <v>0</v>
      </c>
      <c r="I658">
        <f>VLOOKUP($D658,Dummy!$C$2:$I$1194,6,FALSE)</f>
        <v>0</v>
      </c>
      <c r="J658">
        <f>VLOOKUP($D658,Dummy!$C$2:$I$1194,7,FALSE)</f>
        <v>0</v>
      </c>
      <c r="K658">
        <f>VLOOKUP($B658,'Distance from BP'!$A$1:$F$3179,3,FALSE)</f>
        <v>128.07</v>
      </c>
      <c r="L658">
        <f>VLOOKUP($B658,'Distance from BP'!$A$1:$F$3179,4,FALSE)</f>
        <v>174.28</v>
      </c>
      <c r="M658">
        <f>VLOOKUP($B658,'Distance from BP'!$A$1:$F$3179,5,FALSE)</f>
        <v>160.49</v>
      </c>
      <c r="N658">
        <f>VLOOKUP($B658,'Distance from BP'!$A$1:$F$3179,6,FALSE)</f>
        <v>144.69999999999999</v>
      </c>
      <c r="O658" s="7">
        <f>VLOOKUP(B658,'tax data'!$A$1:$M$3179,12,FALSE)</f>
        <v>3058773.7016487001</v>
      </c>
    </row>
    <row r="659" spans="1:15" x14ac:dyDescent="0.2">
      <c r="A659" s="1">
        <v>45902</v>
      </c>
      <c r="B659" t="s">
        <v>221</v>
      </c>
      <c r="C659" t="s">
        <v>421</v>
      </c>
      <c r="D659" t="s">
        <v>1195</v>
      </c>
      <c r="E659">
        <v>592</v>
      </c>
      <c r="F659">
        <v>589</v>
      </c>
      <c r="G659">
        <f>VLOOKUP($D659,Dummy!$C$2:$I$1194,4,FALSE)</f>
        <v>0</v>
      </c>
      <c r="H659">
        <f>VLOOKUP($D659,Dummy!$C$2:$I$1194,5,FALSE)</f>
        <v>0</v>
      </c>
      <c r="I659">
        <f>VLOOKUP($D659,Dummy!$C$2:$I$1194,6,FALSE)</f>
        <v>0</v>
      </c>
      <c r="J659">
        <f>VLOOKUP($D659,Dummy!$C$2:$I$1194,7,FALSE)</f>
        <v>0</v>
      </c>
      <c r="K659">
        <f>VLOOKUP($B659,'Distance from BP'!$A$1:$F$3179,3,FALSE)</f>
        <v>72.900000000000006</v>
      </c>
      <c r="L659">
        <f>VLOOKUP($B659,'Distance from BP'!$A$1:$F$3179,4,FALSE)</f>
        <v>84.42</v>
      </c>
      <c r="M659">
        <f>VLOOKUP($B659,'Distance from BP'!$A$1:$F$3179,5,FALSE)</f>
        <v>69.45</v>
      </c>
      <c r="N659">
        <f>VLOOKUP($B659,'Distance from BP'!$A$1:$F$3179,6,FALSE)</f>
        <v>61.75</v>
      </c>
      <c r="O659" s="7">
        <f>VLOOKUP(B659,'tax data'!$A$1:$M$3179,12,FALSE)</f>
        <v>3718017.6427798811</v>
      </c>
    </row>
    <row r="660" spans="1:15" x14ac:dyDescent="0.2">
      <c r="A660" s="1">
        <v>45902</v>
      </c>
      <c r="B660" t="s">
        <v>222</v>
      </c>
      <c r="C660" t="s">
        <v>421</v>
      </c>
      <c r="D660" t="s">
        <v>1196</v>
      </c>
      <c r="E660">
        <v>592</v>
      </c>
      <c r="F660">
        <v>589</v>
      </c>
      <c r="G660">
        <f>VLOOKUP($D660,Dummy!$C$2:$I$1194,4,FALSE)</f>
        <v>0</v>
      </c>
      <c r="H660">
        <f>VLOOKUP($D660,Dummy!$C$2:$I$1194,5,FALSE)</f>
        <v>0</v>
      </c>
      <c r="I660">
        <f>VLOOKUP($D660,Dummy!$C$2:$I$1194,6,FALSE)</f>
        <v>0</v>
      </c>
      <c r="J660">
        <f>VLOOKUP($D660,Dummy!$C$2:$I$1194,7,FALSE)</f>
        <v>0</v>
      </c>
      <c r="K660">
        <f>VLOOKUP($B660,'Distance from BP'!$A$1:$F$3179,3,FALSE)</f>
        <v>112.9</v>
      </c>
      <c r="L660">
        <f>VLOOKUP($B660,'Distance from BP'!$A$1:$F$3179,4,FALSE)</f>
        <v>147.44999999999999</v>
      </c>
      <c r="M660">
        <f>VLOOKUP($B660,'Distance from BP'!$A$1:$F$3179,5,FALSE)</f>
        <v>139.72</v>
      </c>
      <c r="N660">
        <f>VLOOKUP($B660,'Distance from BP'!$A$1:$F$3179,6,FALSE)</f>
        <v>132.59</v>
      </c>
      <c r="O660" s="7">
        <f>VLOOKUP(B660,'tax data'!$A$1:$M$3179,12,FALSE)</f>
        <v>3824963.8740088106</v>
      </c>
    </row>
    <row r="661" spans="1:15" x14ac:dyDescent="0.2">
      <c r="A661" s="1">
        <v>45902</v>
      </c>
      <c r="B661" t="s">
        <v>222</v>
      </c>
      <c r="C661" t="s">
        <v>510</v>
      </c>
      <c r="D661" t="s">
        <v>1197</v>
      </c>
      <c r="E661">
        <v>579</v>
      </c>
      <c r="F661" t="e">
        <v>#N/A</v>
      </c>
      <c r="G661">
        <f>VLOOKUP($D661,Dummy!$C$2:$I$1194,4,FALSE)</f>
        <v>0</v>
      </c>
      <c r="H661">
        <f>VLOOKUP($D661,Dummy!$C$2:$I$1194,5,FALSE)</f>
        <v>0</v>
      </c>
      <c r="I661">
        <f>VLOOKUP($D661,Dummy!$C$2:$I$1194,6,FALSE)</f>
        <v>0</v>
      </c>
      <c r="J661">
        <f>VLOOKUP($D661,Dummy!$C$2:$I$1194,7,FALSE)</f>
        <v>0</v>
      </c>
      <c r="K661">
        <f>VLOOKUP($B661,'Distance from BP'!$A$1:$F$3179,3,FALSE)</f>
        <v>112.9</v>
      </c>
      <c r="L661">
        <f>VLOOKUP($B661,'Distance from BP'!$A$1:$F$3179,4,FALSE)</f>
        <v>147.44999999999999</v>
      </c>
      <c r="M661">
        <f>VLOOKUP($B661,'Distance from BP'!$A$1:$F$3179,5,FALSE)</f>
        <v>139.72</v>
      </c>
      <c r="N661">
        <f>VLOOKUP($B661,'Distance from BP'!$A$1:$F$3179,6,FALSE)</f>
        <v>132.59</v>
      </c>
      <c r="O661" s="7">
        <f>VLOOKUP(B661,'tax data'!$A$1:$M$3179,12,FALSE)</f>
        <v>3824963.8740088106</v>
      </c>
    </row>
    <row r="662" spans="1:15" x14ac:dyDescent="0.2">
      <c r="A662" s="1">
        <v>45902</v>
      </c>
      <c r="B662" t="s">
        <v>223</v>
      </c>
      <c r="C662" t="s">
        <v>511</v>
      </c>
      <c r="D662" t="s">
        <v>1198</v>
      </c>
      <c r="E662">
        <v>595.9</v>
      </c>
      <c r="F662">
        <v>588.9</v>
      </c>
      <c r="G662">
        <f>VLOOKUP($D662,Dummy!$C$2:$I$1194,4,FALSE)</f>
        <v>0</v>
      </c>
      <c r="H662">
        <f>VLOOKUP($D662,Dummy!$C$2:$I$1194,5,FALSE)</f>
        <v>0</v>
      </c>
      <c r="I662">
        <f>VLOOKUP($D662,Dummy!$C$2:$I$1194,6,FALSE)</f>
        <v>0</v>
      </c>
      <c r="J662">
        <f>VLOOKUP($D662,Dummy!$C$2:$I$1194,7,FALSE)</f>
        <v>0</v>
      </c>
      <c r="K662">
        <f>VLOOKUP($B662,'Distance from BP'!$A$1:$F$3179,3,FALSE)</f>
        <v>145.74</v>
      </c>
      <c r="L662">
        <f>VLOOKUP($B662,'Distance from BP'!$A$1:$F$3179,4,FALSE)</f>
        <v>198.33</v>
      </c>
      <c r="M662">
        <f>VLOOKUP($B662,'Distance from BP'!$A$1:$F$3179,5,FALSE)</f>
        <v>193.05</v>
      </c>
      <c r="N662">
        <f>VLOOKUP($B662,'Distance from BP'!$A$1:$F$3179,6,FALSE)</f>
        <v>163.61000000000001</v>
      </c>
      <c r="O662" s="7">
        <f>VLOOKUP(B662,'tax data'!$A$1:$M$3179,12,FALSE)</f>
        <v>3204872.7404761906</v>
      </c>
    </row>
    <row r="663" spans="1:15" x14ac:dyDescent="0.2">
      <c r="A663" s="1">
        <v>45902</v>
      </c>
      <c r="B663" t="s">
        <v>224</v>
      </c>
      <c r="C663" t="s">
        <v>512</v>
      </c>
      <c r="D663" t="s">
        <v>1199</v>
      </c>
      <c r="E663">
        <v>593</v>
      </c>
      <c r="F663">
        <v>585</v>
      </c>
      <c r="G663">
        <f>VLOOKUP($D663,Dummy!$C$2:$I$1194,4,FALSE)</f>
        <v>0</v>
      </c>
      <c r="H663">
        <f>VLOOKUP($D663,Dummy!$C$2:$I$1194,5,FALSE)</f>
        <v>0</v>
      </c>
      <c r="I663">
        <f>VLOOKUP($D663,Dummy!$C$2:$I$1194,6,FALSE)</f>
        <v>0</v>
      </c>
      <c r="J663">
        <f>VLOOKUP($D663,Dummy!$C$2:$I$1194,7,FALSE)</f>
        <v>0</v>
      </c>
      <c r="K663">
        <f>VLOOKUP($B663,'Distance from BP'!$A$1:$F$3179,3,FALSE)</f>
        <v>75.47</v>
      </c>
      <c r="L663">
        <f>VLOOKUP($B663,'Distance from BP'!$A$1:$F$3179,4,FALSE)</f>
        <v>81.47</v>
      </c>
      <c r="M663">
        <f>VLOOKUP($B663,'Distance from BP'!$A$1:$F$3179,5,FALSE)</f>
        <v>107.94</v>
      </c>
      <c r="N663">
        <f>VLOOKUP($B663,'Distance from BP'!$A$1:$F$3179,6,FALSE)</f>
        <v>104.71</v>
      </c>
      <c r="O663" s="7">
        <f>VLOOKUP(B663,'tax data'!$A$1:$M$3179,12,FALSE)</f>
        <v>2946064.9800664452</v>
      </c>
    </row>
    <row r="664" spans="1:15" x14ac:dyDescent="0.2">
      <c r="A664" s="1">
        <v>45902</v>
      </c>
      <c r="B664" t="s">
        <v>224</v>
      </c>
      <c r="C664" t="s">
        <v>421</v>
      </c>
      <c r="D664" t="s">
        <v>1200</v>
      </c>
      <c r="E664">
        <v>642</v>
      </c>
      <c r="F664">
        <v>639</v>
      </c>
      <c r="G664">
        <f>VLOOKUP($D664,Dummy!$C$2:$I$1194,4,FALSE)</f>
        <v>1</v>
      </c>
      <c r="H664">
        <f>VLOOKUP($D664,Dummy!$C$2:$I$1194,5,FALSE)</f>
        <v>1</v>
      </c>
      <c r="I664">
        <f>VLOOKUP($D664,Dummy!$C$2:$I$1194,6,FALSE)</f>
        <v>1</v>
      </c>
      <c r="J664">
        <f>VLOOKUP($D664,Dummy!$C$2:$I$1194,7,FALSE)</f>
        <v>1</v>
      </c>
      <c r="K664">
        <f>VLOOKUP($B664,'Distance from BP'!$A$1:$F$3179,3,FALSE)</f>
        <v>75.47</v>
      </c>
      <c r="L664">
        <f>VLOOKUP($B664,'Distance from BP'!$A$1:$F$3179,4,FALSE)</f>
        <v>81.47</v>
      </c>
      <c r="M664">
        <f>VLOOKUP($B664,'Distance from BP'!$A$1:$F$3179,5,FALSE)</f>
        <v>107.94</v>
      </c>
      <c r="N664">
        <f>VLOOKUP($B664,'Distance from BP'!$A$1:$F$3179,6,FALSE)</f>
        <v>104.71</v>
      </c>
      <c r="O664" s="7">
        <f>VLOOKUP(B664,'tax data'!$A$1:$M$3179,12,FALSE)</f>
        <v>2946064.9800664452</v>
      </c>
    </row>
    <row r="665" spans="1:15" x14ac:dyDescent="0.2">
      <c r="A665" s="1">
        <v>45902</v>
      </c>
      <c r="B665" t="s">
        <v>224</v>
      </c>
      <c r="C665" t="s">
        <v>421</v>
      </c>
      <c r="D665" t="s">
        <v>1201</v>
      </c>
      <c r="E665">
        <v>642</v>
      </c>
      <c r="F665">
        <v>639</v>
      </c>
      <c r="G665">
        <f>VLOOKUP($D665,Dummy!$C$2:$I$1194,4,FALSE)</f>
        <v>1</v>
      </c>
      <c r="H665">
        <f>VLOOKUP($D665,Dummy!$C$2:$I$1194,5,FALSE)</f>
        <v>1</v>
      </c>
      <c r="I665">
        <f>VLOOKUP($D665,Dummy!$C$2:$I$1194,6,FALSE)</f>
        <v>1</v>
      </c>
      <c r="J665">
        <f>VLOOKUP($D665,Dummy!$C$2:$I$1194,7,FALSE)</f>
        <v>1</v>
      </c>
      <c r="K665">
        <f>VLOOKUP($B665,'Distance from BP'!$A$1:$F$3179,3,FALSE)</f>
        <v>75.47</v>
      </c>
      <c r="L665">
        <f>VLOOKUP($B665,'Distance from BP'!$A$1:$F$3179,4,FALSE)</f>
        <v>81.47</v>
      </c>
      <c r="M665">
        <f>VLOOKUP($B665,'Distance from BP'!$A$1:$F$3179,5,FALSE)</f>
        <v>107.94</v>
      </c>
      <c r="N665">
        <f>VLOOKUP($B665,'Distance from BP'!$A$1:$F$3179,6,FALSE)</f>
        <v>104.71</v>
      </c>
      <c r="O665" s="7">
        <f>VLOOKUP(B665,'tax data'!$A$1:$M$3179,12,FALSE)</f>
        <v>2946064.9800664452</v>
      </c>
    </row>
    <row r="666" spans="1:15" x14ac:dyDescent="0.2">
      <c r="A666" s="1">
        <v>45902</v>
      </c>
      <c r="B666" t="s">
        <v>225</v>
      </c>
      <c r="C666" t="s">
        <v>425</v>
      </c>
      <c r="D666" t="s">
        <v>1202</v>
      </c>
      <c r="E666">
        <v>639.9</v>
      </c>
      <c r="F666">
        <v>629.9</v>
      </c>
      <c r="G666">
        <f>VLOOKUP($D666,Dummy!$C$2:$I$1194,4,FALSE)</f>
        <v>1</v>
      </c>
      <c r="H666">
        <f>VLOOKUP($D666,Dummy!$C$2:$I$1194,5,FALSE)</f>
        <v>1</v>
      </c>
      <c r="I666">
        <f>VLOOKUP($D666,Dummy!$C$2:$I$1194,6,FALSE)</f>
        <v>1</v>
      </c>
      <c r="J666">
        <f>VLOOKUP($D666,Dummy!$C$2:$I$1194,7,FALSE)</f>
        <v>1</v>
      </c>
      <c r="K666">
        <f>VLOOKUP($B666,'Distance from BP'!$A$1:$F$3179,3,FALSE)</f>
        <v>145.25</v>
      </c>
      <c r="L666">
        <f>VLOOKUP($B666,'Distance from BP'!$A$1:$F$3179,4,FALSE)</f>
        <v>155.33000000000001</v>
      </c>
      <c r="M666">
        <f>VLOOKUP($B666,'Distance from BP'!$A$1:$F$3179,5,FALSE)</f>
        <v>223.31</v>
      </c>
      <c r="N666">
        <f>VLOOKUP($B666,'Distance from BP'!$A$1:$F$3179,6,FALSE)</f>
        <v>213.81</v>
      </c>
      <c r="O666" s="7">
        <f>VLOOKUP(B666,'tax data'!$A$1:$M$3179,12,FALSE)</f>
        <v>3220568.9175627241</v>
      </c>
    </row>
    <row r="667" spans="1:15" x14ac:dyDescent="0.2">
      <c r="A667" s="1">
        <v>45902</v>
      </c>
      <c r="B667" t="s">
        <v>225</v>
      </c>
      <c r="C667" t="s">
        <v>425</v>
      </c>
      <c r="D667" t="s">
        <v>1203</v>
      </c>
      <c r="E667">
        <v>639.9</v>
      </c>
      <c r="F667">
        <v>629.9</v>
      </c>
      <c r="G667">
        <f>VLOOKUP($D667,Dummy!$C$2:$I$1194,4,FALSE)</f>
        <v>1</v>
      </c>
      <c r="H667">
        <f>VLOOKUP($D667,Dummy!$C$2:$I$1194,5,FALSE)</f>
        <v>1</v>
      </c>
      <c r="I667">
        <f>VLOOKUP($D667,Dummy!$C$2:$I$1194,6,FALSE)</f>
        <v>1</v>
      </c>
      <c r="J667">
        <f>VLOOKUP($D667,Dummy!$C$2:$I$1194,7,FALSE)</f>
        <v>1</v>
      </c>
      <c r="K667">
        <f>VLOOKUP($B667,'Distance from BP'!$A$1:$F$3179,3,FALSE)</f>
        <v>145.25</v>
      </c>
      <c r="L667">
        <f>VLOOKUP($B667,'Distance from BP'!$A$1:$F$3179,4,FALSE)</f>
        <v>155.33000000000001</v>
      </c>
      <c r="M667">
        <f>VLOOKUP($B667,'Distance from BP'!$A$1:$F$3179,5,FALSE)</f>
        <v>223.31</v>
      </c>
      <c r="N667">
        <f>VLOOKUP($B667,'Distance from BP'!$A$1:$F$3179,6,FALSE)</f>
        <v>213.81</v>
      </c>
      <c r="O667" s="7">
        <f>VLOOKUP(B667,'tax data'!$A$1:$M$3179,12,FALSE)</f>
        <v>3220568.9175627241</v>
      </c>
    </row>
    <row r="668" spans="1:15" x14ac:dyDescent="0.2">
      <c r="A668" s="1">
        <v>45902</v>
      </c>
      <c r="B668" t="s">
        <v>226</v>
      </c>
      <c r="C668" t="s">
        <v>421</v>
      </c>
      <c r="D668" t="s">
        <v>1204</v>
      </c>
      <c r="E668">
        <v>589</v>
      </c>
      <c r="F668">
        <v>586</v>
      </c>
      <c r="G668">
        <f>VLOOKUP($D668,Dummy!$C$2:$I$1194,4,FALSE)</f>
        <v>0</v>
      </c>
      <c r="H668">
        <f>VLOOKUP($D668,Dummy!$C$2:$I$1194,5,FALSE)</f>
        <v>0</v>
      </c>
      <c r="I668">
        <f>VLOOKUP($D668,Dummy!$C$2:$I$1194,6,FALSE)</f>
        <v>0</v>
      </c>
      <c r="J668">
        <f>VLOOKUP($D668,Dummy!$C$2:$I$1194,7,FALSE)</f>
        <v>0</v>
      </c>
      <c r="K668">
        <f>VLOOKUP($B668,'Distance from BP'!$A$1:$F$3179,3,FALSE)</f>
        <v>173.69</v>
      </c>
      <c r="L668">
        <f>VLOOKUP($B668,'Distance from BP'!$A$1:$F$3179,4,FALSE)</f>
        <v>196.51</v>
      </c>
      <c r="M668">
        <f>VLOOKUP($B668,'Distance from BP'!$A$1:$F$3179,5,FALSE)</f>
        <v>233.9</v>
      </c>
      <c r="N668">
        <f>VLOOKUP($B668,'Distance from BP'!$A$1:$F$3179,6,FALSE)</f>
        <v>196.47</v>
      </c>
      <c r="O668" s="7">
        <f>VLOOKUP(B668,'tax data'!$A$1:$M$3179,12,FALSE)</f>
        <v>4798766.3627906973</v>
      </c>
    </row>
    <row r="669" spans="1:15" x14ac:dyDescent="0.2">
      <c r="A669" s="1">
        <v>45902</v>
      </c>
      <c r="B669" t="s">
        <v>227</v>
      </c>
      <c r="C669" t="s">
        <v>421</v>
      </c>
      <c r="D669" t="s">
        <v>1205</v>
      </c>
      <c r="E669">
        <v>592</v>
      </c>
      <c r="F669">
        <v>589</v>
      </c>
      <c r="G669">
        <f>VLOOKUP($D669,Dummy!$C$2:$I$1194,4,FALSE)</f>
        <v>0</v>
      </c>
      <c r="H669">
        <f>VLOOKUP($D669,Dummy!$C$2:$I$1194,5,FALSE)</f>
        <v>0</v>
      </c>
      <c r="I669">
        <f>VLOOKUP($D669,Dummy!$C$2:$I$1194,6,FALSE)</f>
        <v>0</v>
      </c>
      <c r="J669">
        <f>VLOOKUP($D669,Dummy!$C$2:$I$1194,7,FALSE)</f>
        <v>0</v>
      </c>
      <c r="K669">
        <f>VLOOKUP($B669,'Distance from BP'!$A$1:$F$3179,3,FALSE)</f>
        <v>80.599999999999994</v>
      </c>
      <c r="L669">
        <f>VLOOKUP($B669,'Distance from BP'!$A$1:$F$3179,4,FALSE)</f>
        <v>96.33</v>
      </c>
      <c r="M669">
        <f>VLOOKUP($B669,'Distance from BP'!$A$1:$F$3179,5,FALSE)</f>
        <v>111.96</v>
      </c>
      <c r="N669">
        <f>VLOOKUP($B669,'Distance from BP'!$A$1:$F$3179,6,FALSE)</f>
        <v>104.34</v>
      </c>
      <c r="O669" s="7">
        <f>VLOOKUP(B669,'tax data'!$A$1:$M$3179,12,FALSE)</f>
        <v>3137614.1491875923</v>
      </c>
    </row>
    <row r="670" spans="1:15" x14ac:dyDescent="0.2">
      <c r="A670" s="1">
        <v>45902</v>
      </c>
      <c r="B670" t="s">
        <v>228</v>
      </c>
      <c r="C670" t="s">
        <v>421</v>
      </c>
      <c r="D670" t="s">
        <v>1206</v>
      </c>
      <c r="E670">
        <v>592</v>
      </c>
      <c r="F670">
        <v>589</v>
      </c>
      <c r="G670">
        <f>VLOOKUP($D670,Dummy!$C$2:$I$1194,4,FALSE)</f>
        <v>0</v>
      </c>
      <c r="H670">
        <f>VLOOKUP($D670,Dummy!$C$2:$I$1194,5,FALSE)</f>
        <v>0</v>
      </c>
      <c r="I670">
        <f>VLOOKUP($D670,Dummy!$C$2:$I$1194,6,FALSE)</f>
        <v>0</v>
      </c>
      <c r="J670">
        <f>VLOOKUP($D670,Dummy!$C$2:$I$1194,7,FALSE)</f>
        <v>0</v>
      </c>
      <c r="K670">
        <f>VLOOKUP($B670,'Distance from BP'!$A$1:$F$3179,3,FALSE)</f>
        <v>107.17</v>
      </c>
      <c r="L670">
        <f>VLOOKUP($B670,'Distance from BP'!$A$1:$F$3179,4,FALSE)</f>
        <v>127.97</v>
      </c>
      <c r="M670">
        <f>VLOOKUP($B670,'Distance from BP'!$A$1:$F$3179,5,FALSE)</f>
        <v>154.47</v>
      </c>
      <c r="N670">
        <f>VLOOKUP($B670,'Distance from BP'!$A$1:$F$3179,6,FALSE)</f>
        <v>148.49</v>
      </c>
      <c r="O670" s="7">
        <f>VLOOKUP(B670,'tax data'!$A$1:$M$3179,12,FALSE)</f>
        <v>3853525.8372456962</v>
      </c>
    </row>
    <row r="671" spans="1:15" x14ac:dyDescent="0.2">
      <c r="A671" s="1">
        <v>45902</v>
      </c>
      <c r="B671" t="s">
        <v>229</v>
      </c>
      <c r="C671" t="s">
        <v>421</v>
      </c>
      <c r="D671" t="s">
        <v>1207</v>
      </c>
      <c r="E671">
        <v>592</v>
      </c>
      <c r="F671">
        <v>589</v>
      </c>
      <c r="G671">
        <f>VLOOKUP($D671,Dummy!$C$2:$I$1194,4,FALSE)</f>
        <v>0</v>
      </c>
      <c r="H671">
        <f>VLOOKUP($D671,Dummy!$C$2:$I$1194,5,FALSE)</f>
        <v>0</v>
      </c>
      <c r="I671">
        <f>VLOOKUP($D671,Dummy!$C$2:$I$1194,6,FALSE)</f>
        <v>0</v>
      </c>
      <c r="J671">
        <f>VLOOKUP($D671,Dummy!$C$2:$I$1194,7,FALSE)</f>
        <v>0</v>
      </c>
      <c r="K671">
        <f>VLOOKUP($B671,'Distance from BP'!$A$1:$F$3179,3,FALSE)</f>
        <v>192.38</v>
      </c>
      <c r="L671">
        <f>VLOOKUP($B671,'Distance from BP'!$A$1:$F$3179,4,FALSE)</f>
        <v>226.79</v>
      </c>
      <c r="M671">
        <f>VLOOKUP($B671,'Distance from BP'!$A$1:$F$3179,5,FALSE)</f>
        <v>258.60000000000002</v>
      </c>
      <c r="N671">
        <f>VLOOKUP($B671,'Distance from BP'!$A$1:$F$3179,6,FALSE)</f>
        <v>224.84</v>
      </c>
      <c r="O671" s="7">
        <f>VLOOKUP(B671,'tax data'!$A$1:$M$3179,12,FALSE)</f>
        <v>4239982.7589732436</v>
      </c>
    </row>
    <row r="672" spans="1:15" x14ac:dyDescent="0.2">
      <c r="A672" s="1">
        <v>45902</v>
      </c>
      <c r="B672" t="s">
        <v>229</v>
      </c>
      <c r="C672" t="s">
        <v>426</v>
      </c>
      <c r="D672" t="s">
        <v>1208</v>
      </c>
      <c r="E672">
        <v>591.9</v>
      </c>
      <c r="F672">
        <v>588.9</v>
      </c>
      <c r="G672">
        <f>VLOOKUP($D672,Dummy!$C$2:$I$1194,4,FALSE)</f>
        <v>0</v>
      </c>
      <c r="H672">
        <f>VLOOKUP($D672,Dummy!$C$2:$I$1194,5,FALSE)</f>
        <v>0</v>
      </c>
      <c r="I672">
        <f>VLOOKUP($D672,Dummy!$C$2:$I$1194,6,FALSE)</f>
        <v>0</v>
      </c>
      <c r="J672">
        <f>VLOOKUP($D672,Dummy!$C$2:$I$1194,7,FALSE)</f>
        <v>0</v>
      </c>
      <c r="K672">
        <f>VLOOKUP($B672,'Distance from BP'!$A$1:$F$3179,3,FALSE)</f>
        <v>192.38</v>
      </c>
      <c r="L672">
        <f>VLOOKUP($B672,'Distance from BP'!$A$1:$F$3179,4,FALSE)</f>
        <v>226.79</v>
      </c>
      <c r="M672">
        <f>VLOOKUP($B672,'Distance from BP'!$A$1:$F$3179,5,FALSE)</f>
        <v>258.60000000000002</v>
      </c>
      <c r="N672">
        <f>VLOOKUP($B672,'Distance from BP'!$A$1:$F$3179,6,FALSE)</f>
        <v>224.84</v>
      </c>
      <c r="O672" s="7">
        <f>VLOOKUP(B672,'tax data'!$A$1:$M$3179,12,FALSE)</f>
        <v>4239982.7589732436</v>
      </c>
    </row>
    <row r="673" spans="1:15" x14ac:dyDescent="0.2">
      <c r="A673" s="1">
        <v>45902</v>
      </c>
      <c r="B673" t="s">
        <v>229</v>
      </c>
      <c r="C673" t="s">
        <v>428</v>
      </c>
      <c r="D673" t="s">
        <v>1209</v>
      </c>
      <c r="E673">
        <v>593.9</v>
      </c>
      <c r="F673">
        <v>586.9</v>
      </c>
      <c r="G673">
        <f>VLOOKUP($D673,Dummy!$C$2:$I$1194,4,FALSE)</f>
        <v>0</v>
      </c>
      <c r="H673">
        <f>VLOOKUP($D673,Dummy!$C$2:$I$1194,5,FALSE)</f>
        <v>0</v>
      </c>
      <c r="I673">
        <f>VLOOKUP($D673,Dummy!$C$2:$I$1194,6,FALSE)</f>
        <v>0</v>
      </c>
      <c r="J673">
        <f>VLOOKUP($D673,Dummy!$C$2:$I$1194,7,FALSE)</f>
        <v>0</v>
      </c>
      <c r="K673">
        <f>VLOOKUP($B673,'Distance from BP'!$A$1:$F$3179,3,FALSE)</f>
        <v>192.38</v>
      </c>
      <c r="L673">
        <f>VLOOKUP($B673,'Distance from BP'!$A$1:$F$3179,4,FALSE)</f>
        <v>226.79</v>
      </c>
      <c r="M673">
        <f>VLOOKUP($B673,'Distance from BP'!$A$1:$F$3179,5,FALSE)</f>
        <v>258.60000000000002</v>
      </c>
      <c r="N673">
        <f>VLOOKUP($B673,'Distance from BP'!$A$1:$F$3179,6,FALSE)</f>
        <v>224.84</v>
      </c>
      <c r="O673" s="7">
        <f>VLOOKUP(B673,'tax data'!$A$1:$M$3179,12,FALSE)</f>
        <v>4239982.7589732436</v>
      </c>
    </row>
    <row r="674" spans="1:15" x14ac:dyDescent="0.2">
      <c r="A674" s="1">
        <v>45902</v>
      </c>
      <c r="B674" t="s">
        <v>229</v>
      </c>
      <c r="C674" t="s">
        <v>475</v>
      </c>
      <c r="D674" t="s">
        <v>1210</v>
      </c>
      <c r="E674">
        <v>587</v>
      </c>
      <c r="F674">
        <v>579</v>
      </c>
      <c r="G674">
        <f>VLOOKUP($D674,Dummy!$C$2:$I$1194,4,FALSE)</f>
        <v>0</v>
      </c>
      <c r="H674">
        <f>VLOOKUP($D674,Dummy!$C$2:$I$1194,5,FALSE)</f>
        <v>0</v>
      </c>
      <c r="I674">
        <f>VLOOKUP($D674,Dummy!$C$2:$I$1194,6,FALSE)</f>
        <v>0</v>
      </c>
      <c r="J674">
        <f>VLOOKUP($D674,Dummy!$C$2:$I$1194,7,FALSE)</f>
        <v>0</v>
      </c>
      <c r="K674">
        <f>VLOOKUP($B674,'Distance from BP'!$A$1:$F$3179,3,FALSE)</f>
        <v>192.38</v>
      </c>
      <c r="L674">
        <f>VLOOKUP($B674,'Distance from BP'!$A$1:$F$3179,4,FALSE)</f>
        <v>226.79</v>
      </c>
      <c r="M674">
        <f>VLOOKUP($B674,'Distance from BP'!$A$1:$F$3179,5,FALSE)</f>
        <v>258.60000000000002</v>
      </c>
      <c r="N674">
        <f>VLOOKUP($B674,'Distance from BP'!$A$1:$F$3179,6,FALSE)</f>
        <v>224.84</v>
      </c>
      <c r="O674" s="7">
        <f>VLOOKUP(B674,'tax data'!$A$1:$M$3179,12,FALSE)</f>
        <v>4239982.7589732436</v>
      </c>
    </row>
    <row r="675" spans="1:15" x14ac:dyDescent="0.2">
      <c r="A675" s="1">
        <v>45902</v>
      </c>
      <c r="B675" t="s">
        <v>230</v>
      </c>
      <c r="C675" t="s">
        <v>431</v>
      </c>
      <c r="D675" t="s">
        <v>1211</v>
      </c>
      <c r="E675">
        <v>599</v>
      </c>
      <c r="F675">
        <v>594</v>
      </c>
      <c r="G675">
        <f>VLOOKUP($D675,Dummy!$C$2:$I$1194,4,FALSE)</f>
        <v>0</v>
      </c>
      <c r="H675">
        <f>VLOOKUP($D675,Dummy!$C$2:$I$1194,5,FALSE)</f>
        <v>0</v>
      </c>
      <c r="I675">
        <f>VLOOKUP($D675,Dummy!$C$2:$I$1194,6,FALSE)</f>
        <v>0</v>
      </c>
      <c r="J675">
        <f>VLOOKUP($D675,Dummy!$C$2:$I$1194,7,FALSE)</f>
        <v>0</v>
      </c>
      <c r="K675">
        <f>VLOOKUP($B675,'Distance from BP'!$A$1:$F$3179,3,FALSE)</f>
        <v>65.41</v>
      </c>
      <c r="L675">
        <f>VLOOKUP($B675,'Distance from BP'!$A$1:$F$3179,4,FALSE)</f>
        <v>90.01</v>
      </c>
      <c r="M675">
        <f>VLOOKUP($B675,'Distance from BP'!$A$1:$F$3179,5,FALSE)</f>
        <v>76.81</v>
      </c>
      <c r="N675">
        <f>VLOOKUP($B675,'Distance from BP'!$A$1:$F$3179,6,FALSE)</f>
        <v>71.98</v>
      </c>
      <c r="O675" s="7">
        <f>VLOOKUP(B675,'tax data'!$A$1:$M$3179,12,FALSE)</f>
        <v>4374712.3783433996</v>
      </c>
    </row>
    <row r="676" spans="1:15" x14ac:dyDescent="0.2">
      <c r="A676" s="1">
        <v>45902</v>
      </c>
      <c r="B676" t="s">
        <v>231</v>
      </c>
      <c r="C676" t="s">
        <v>421</v>
      </c>
      <c r="D676" t="s">
        <v>1212</v>
      </c>
      <c r="E676">
        <v>592</v>
      </c>
      <c r="F676">
        <v>589</v>
      </c>
      <c r="G676">
        <f>VLOOKUP($D676,Dummy!$C$2:$I$1194,4,FALSE)</f>
        <v>0</v>
      </c>
      <c r="H676">
        <f>VLOOKUP($D676,Dummy!$C$2:$I$1194,5,FALSE)</f>
        <v>0</v>
      </c>
      <c r="I676">
        <f>VLOOKUP($D676,Dummy!$C$2:$I$1194,6,FALSE)</f>
        <v>0</v>
      </c>
      <c r="J676">
        <f>VLOOKUP($D676,Dummy!$C$2:$I$1194,7,FALSE)</f>
        <v>0</v>
      </c>
      <c r="K676">
        <f>VLOOKUP($B676,'Distance from BP'!$A$1:$F$3179,3,FALSE)</f>
        <v>174.83</v>
      </c>
      <c r="L676">
        <f>VLOOKUP($B676,'Distance from BP'!$A$1:$F$3179,4,FALSE)</f>
        <v>203.79</v>
      </c>
      <c r="M676">
        <f>VLOOKUP($B676,'Distance from BP'!$A$1:$F$3179,5,FALSE)</f>
        <v>232.37</v>
      </c>
      <c r="N676">
        <f>VLOOKUP($B676,'Distance from BP'!$A$1:$F$3179,6,FALSE)</f>
        <v>223.92</v>
      </c>
      <c r="O676" s="7">
        <f>VLOOKUP(B676,'tax data'!$A$1:$M$3179,12,FALSE)</f>
        <v>4351830.5237487229</v>
      </c>
    </row>
    <row r="677" spans="1:15" x14ac:dyDescent="0.2">
      <c r="A677" s="1">
        <v>45902</v>
      </c>
      <c r="B677" t="s">
        <v>231</v>
      </c>
      <c r="C677" t="s">
        <v>428</v>
      </c>
      <c r="D677" t="s">
        <v>1213</v>
      </c>
      <c r="E677">
        <v>593.9</v>
      </c>
      <c r="F677">
        <v>586.9</v>
      </c>
      <c r="G677">
        <f>VLOOKUP($D677,Dummy!$C$2:$I$1194,4,FALSE)</f>
        <v>0</v>
      </c>
      <c r="H677">
        <f>VLOOKUP($D677,Dummy!$C$2:$I$1194,5,FALSE)</f>
        <v>0</v>
      </c>
      <c r="I677">
        <f>VLOOKUP($D677,Dummy!$C$2:$I$1194,6,FALSE)</f>
        <v>0</v>
      </c>
      <c r="J677">
        <f>VLOOKUP($D677,Dummy!$C$2:$I$1194,7,FALSE)</f>
        <v>0</v>
      </c>
      <c r="K677">
        <f>VLOOKUP($B677,'Distance from BP'!$A$1:$F$3179,3,FALSE)</f>
        <v>174.83</v>
      </c>
      <c r="L677">
        <f>VLOOKUP($B677,'Distance from BP'!$A$1:$F$3179,4,FALSE)</f>
        <v>203.79</v>
      </c>
      <c r="M677">
        <f>VLOOKUP($B677,'Distance from BP'!$A$1:$F$3179,5,FALSE)</f>
        <v>232.37</v>
      </c>
      <c r="N677">
        <f>VLOOKUP($B677,'Distance from BP'!$A$1:$F$3179,6,FALSE)</f>
        <v>223.92</v>
      </c>
      <c r="O677" s="7">
        <f>VLOOKUP(B677,'tax data'!$A$1:$M$3179,12,FALSE)</f>
        <v>4351830.5237487229</v>
      </c>
    </row>
    <row r="678" spans="1:15" x14ac:dyDescent="0.2">
      <c r="A678" s="1">
        <v>45902</v>
      </c>
      <c r="B678" t="s">
        <v>232</v>
      </c>
      <c r="C678" t="s">
        <v>421</v>
      </c>
      <c r="D678" t="s">
        <v>1214</v>
      </c>
      <c r="E678">
        <v>591</v>
      </c>
      <c r="F678">
        <v>588</v>
      </c>
      <c r="G678">
        <f>VLOOKUP($D678,Dummy!$C$2:$I$1194,4,FALSE)</f>
        <v>0</v>
      </c>
      <c r="H678">
        <f>VLOOKUP($D678,Dummy!$C$2:$I$1194,5,FALSE)</f>
        <v>0</v>
      </c>
      <c r="I678">
        <f>VLOOKUP($D678,Dummy!$C$2:$I$1194,6,FALSE)</f>
        <v>0</v>
      </c>
      <c r="J678">
        <f>VLOOKUP($D678,Dummy!$C$2:$I$1194,7,FALSE)</f>
        <v>0</v>
      </c>
      <c r="K678">
        <f>VLOOKUP($B678,'Distance from BP'!$A$1:$F$3179,3,FALSE)</f>
        <v>59.26</v>
      </c>
      <c r="L678">
        <f>VLOOKUP($B678,'Distance from BP'!$A$1:$F$3179,4,FALSE)</f>
        <v>86.98</v>
      </c>
      <c r="M678">
        <f>VLOOKUP($B678,'Distance from BP'!$A$1:$F$3179,5,FALSE)</f>
        <v>73.7</v>
      </c>
      <c r="N678">
        <f>VLOOKUP($B678,'Distance from BP'!$A$1:$F$3179,6,FALSE)</f>
        <v>68.709999999999994</v>
      </c>
      <c r="O678" s="7">
        <f>VLOOKUP(B678,'tax data'!$A$1:$M$3179,12,FALSE)</f>
        <v>3900497.6843303666</v>
      </c>
    </row>
    <row r="679" spans="1:15" x14ac:dyDescent="0.2">
      <c r="A679" s="1">
        <v>45902</v>
      </c>
      <c r="B679" t="s">
        <v>232</v>
      </c>
      <c r="C679" t="s">
        <v>431</v>
      </c>
      <c r="D679" t="s">
        <v>1215</v>
      </c>
      <c r="E679">
        <v>600</v>
      </c>
      <c r="F679">
        <v>580</v>
      </c>
      <c r="G679">
        <f>VLOOKUP($D679,Dummy!$C$2:$I$1194,4,FALSE)</f>
        <v>0</v>
      </c>
      <c r="H679">
        <f>VLOOKUP($D679,Dummy!$C$2:$I$1194,5,FALSE)</f>
        <v>0</v>
      </c>
      <c r="I679">
        <f>VLOOKUP($D679,Dummy!$C$2:$I$1194,6,FALSE)</f>
        <v>0</v>
      </c>
      <c r="J679">
        <f>VLOOKUP($D679,Dummy!$C$2:$I$1194,7,FALSE)</f>
        <v>0</v>
      </c>
      <c r="K679">
        <f>VLOOKUP($B679,'Distance from BP'!$A$1:$F$3179,3,FALSE)</f>
        <v>59.26</v>
      </c>
      <c r="L679">
        <f>VLOOKUP($B679,'Distance from BP'!$A$1:$F$3179,4,FALSE)</f>
        <v>86.98</v>
      </c>
      <c r="M679">
        <f>VLOOKUP($B679,'Distance from BP'!$A$1:$F$3179,5,FALSE)</f>
        <v>73.7</v>
      </c>
      <c r="N679">
        <f>VLOOKUP($B679,'Distance from BP'!$A$1:$F$3179,6,FALSE)</f>
        <v>68.709999999999994</v>
      </c>
      <c r="O679" s="7">
        <f>VLOOKUP(B679,'tax data'!$A$1:$M$3179,12,FALSE)</f>
        <v>3900497.6843303666</v>
      </c>
    </row>
    <row r="680" spans="1:15" x14ac:dyDescent="0.2">
      <c r="A680" s="1">
        <v>45902</v>
      </c>
      <c r="B680" t="s">
        <v>232</v>
      </c>
      <c r="C680" t="s">
        <v>425</v>
      </c>
      <c r="D680" t="s">
        <v>1216</v>
      </c>
      <c r="E680">
        <v>589.9</v>
      </c>
      <c r="F680">
        <v>579.9</v>
      </c>
      <c r="G680">
        <f>VLOOKUP($D680,Dummy!$C$2:$I$1194,4,FALSE)</f>
        <v>0</v>
      </c>
      <c r="H680">
        <f>VLOOKUP($D680,Dummy!$C$2:$I$1194,5,FALSE)</f>
        <v>0</v>
      </c>
      <c r="I680">
        <f>VLOOKUP($D680,Dummy!$C$2:$I$1194,6,FALSE)</f>
        <v>0</v>
      </c>
      <c r="J680">
        <f>VLOOKUP($D680,Dummy!$C$2:$I$1194,7,FALSE)</f>
        <v>0</v>
      </c>
      <c r="K680">
        <f>VLOOKUP($B680,'Distance from BP'!$A$1:$F$3179,3,FALSE)</f>
        <v>59.26</v>
      </c>
      <c r="L680">
        <f>VLOOKUP($B680,'Distance from BP'!$A$1:$F$3179,4,FALSE)</f>
        <v>86.98</v>
      </c>
      <c r="M680">
        <f>VLOOKUP($B680,'Distance from BP'!$A$1:$F$3179,5,FALSE)</f>
        <v>73.7</v>
      </c>
      <c r="N680">
        <f>VLOOKUP($B680,'Distance from BP'!$A$1:$F$3179,6,FALSE)</f>
        <v>68.709999999999994</v>
      </c>
      <c r="O680" s="7">
        <f>VLOOKUP(B680,'tax data'!$A$1:$M$3179,12,FALSE)</f>
        <v>3900497.6843303666</v>
      </c>
    </row>
    <row r="681" spans="1:15" x14ac:dyDescent="0.2">
      <c r="A681" s="1">
        <v>45902</v>
      </c>
      <c r="B681" t="s">
        <v>232</v>
      </c>
      <c r="C681" t="s">
        <v>426</v>
      </c>
      <c r="D681" t="s">
        <v>1217</v>
      </c>
      <c r="E681">
        <v>654.9</v>
      </c>
      <c r="F681">
        <v>649.9</v>
      </c>
      <c r="G681">
        <f>VLOOKUP($D681,Dummy!$C$2:$I$1194,4,FALSE)</f>
        <v>1</v>
      </c>
      <c r="H681">
        <f>VLOOKUP($D681,Dummy!$C$2:$I$1194,5,FALSE)</f>
        <v>1</v>
      </c>
      <c r="I681">
        <f>VLOOKUP($D681,Dummy!$C$2:$I$1194,6,FALSE)</f>
        <v>0</v>
      </c>
      <c r="J681">
        <f>VLOOKUP($D681,Dummy!$C$2:$I$1194,7,FALSE)</f>
        <v>1</v>
      </c>
      <c r="K681">
        <f>VLOOKUP($B681,'Distance from BP'!$A$1:$F$3179,3,FALSE)</f>
        <v>59.26</v>
      </c>
      <c r="L681">
        <f>VLOOKUP($B681,'Distance from BP'!$A$1:$F$3179,4,FALSE)</f>
        <v>86.98</v>
      </c>
      <c r="M681">
        <f>VLOOKUP($B681,'Distance from BP'!$A$1:$F$3179,5,FALSE)</f>
        <v>73.7</v>
      </c>
      <c r="N681">
        <f>VLOOKUP($B681,'Distance from BP'!$A$1:$F$3179,6,FALSE)</f>
        <v>68.709999999999994</v>
      </c>
      <c r="O681" s="7">
        <f>VLOOKUP(B681,'tax data'!$A$1:$M$3179,12,FALSE)</f>
        <v>3900497.6843303666</v>
      </c>
    </row>
    <row r="682" spans="1:15" x14ac:dyDescent="0.2">
      <c r="A682" s="1">
        <v>45902</v>
      </c>
      <c r="B682" t="s">
        <v>232</v>
      </c>
      <c r="C682" t="s">
        <v>426</v>
      </c>
      <c r="D682" t="s">
        <v>1218</v>
      </c>
      <c r="E682">
        <v>654.9</v>
      </c>
      <c r="F682">
        <v>649.9</v>
      </c>
      <c r="G682">
        <f>VLOOKUP($D682,Dummy!$C$2:$I$1194,4,FALSE)</f>
        <v>1</v>
      </c>
      <c r="H682">
        <f>VLOOKUP($D682,Dummy!$C$2:$I$1194,5,FALSE)</f>
        <v>1</v>
      </c>
      <c r="I682">
        <f>VLOOKUP($D682,Dummy!$C$2:$I$1194,6,FALSE)</f>
        <v>1</v>
      </c>
      <c r="J682">
        <f>VLOOKUP($D682,Dummy!$C$2:$I$1194,7,FALSE)</f>
        <v>0</v>
      </c>
      <c r="K682">
        <f>VLOOKUP($B682,'Distance from BP'!$A$1:$F$3179,3,FALSE)</f>
        <v>59.26</v>
      </c>
      <c r="L682">
        <f>VLOOKUP($B682,'Distance from BP'!$A$1:$F$3179,4,FALSE)</f>
        <v>86.98</v>
      </c>
      <c r="M682">
        <f>VLOOKUP($B682,'Distance from BP'!$A$1:$F$3179,5,FALSE)</f>
        <v>73.7</v>
      </c>
      <c r="N682">
        <f>VLOOKUP($B682,'Distance from BP'!$A$1:$F$3179,6,FALSE)</f>
        <v>68.709999999999994</v>
      </c>
      <c r="O682" s="7">
        <f>VLOOKUP(B682,'tax data'!$A$1:$M$3179,12,FALSE)</f>
        <v>3900497.6843303666</v>
      </c>
    </row>
    <row r="683" spans="1:15" x14ac:dyDescent="0.2">
      <c r="A683" s="1">
        <v>45902</v>
      </c>
      <c r="B683" t="s">
        <v>233</v>
      </c>
      <c r="C683" t="s">
        <v>421</v>
      </c>
      <c r="D683" t="s">
        <v>1219</v>
      </c>
      <c r="E683">
        <v>592</v>
      </c>
      <c r="F683">
        <v>589</v>
      </c>
      <c r="G683">
        <f>VLOOKUP($D683,Dummy!$C$2:$I$1194,4,FALSE)</f>
        <v>0</v>
      </c>
      <c r="H683">
        <f>VLOOKUP($D683,Dummy!$C$2:$I$1194,5,FALSE)</f>
        <v>0</v>
      </c>
      <c r="I683">
        <f>VLOOKUP($D683,Dummy!$C$2:$I$1194,6,FALSE)</f>
        <v>0</v>
      </c>
      <c r="J683">
        <f>VLOOKUP($D683,Dummy!$C$2:$I$1194,7,FALSE)</f>
        <v>0</v>
      </c>
      <c r="K683">
        <f>VLOOKUP($B683,'Distance from BP'!$A$1:$F$3179,3,FALSE)</f>
        <v>93.29</v>
      </c>
      <c r="L683">
        <f>VLOOKUP($B683,'Distance from BP'!$A$1:$F$3179,4,FALSE)</f>
        <v>100.97</v>
      </c>
      <c r="M683">
        <f>VLOOKUP($B683,'Distance from BP'!$A$1:$F$3179,5,FALSE)</f>
        <v>115.04</v>
      </c>
      <c r="N683">
        <f>VLOOKUP($B683,'Distance from BP'!$A$1:$F$3179,6,FALSE)</f>
        <v>111.5</v>
      </c>
      <c r="O683" s="7">
        <f>VLOOKUP(B683,'tax data'!$A$1:$M$3179,12,FALSE)</f>
        <v>3890761.8919156413</v>
      </c>
    </row>
    <row r="684" spans="1:15" x14ac:dyDescent="0.2">
      <c r="A684" s="1">
        <v>45902</v>
      </c>
      <c r="B684" t="s">
        <v>234</v>
      </c>
      <c r="C684" t="s">
        <v>427</v>
      </c>
      <c r="D684" t="s">
        <v>1220</v>
      </c>
      <c r="E684">
        <v>585</v>
      </c>
      <c r="F684" t="e">
        <v>#N/A</v>
      </c>
      <c r="G684">
        <f>VLOOKUP($D684,Dummy!$C$2:$I$1194,4,FALSE)</f>
        <v>0</v>
      </c>
      <c r="H684">
        <f>VLOOKUP($D684,Dummy!$C$2:$I$1194,5,FALSE)</f>
        <v>0</v>
      </c>
      <c r="I684">
        <f>VLOOKUP($D684,Dummy!$C$2:$I$1194,6,FALSE)</f>
        <v>0</v>
      </c>
      <c r="J684">
        <f>VLOOKUP($D684,Dummy!$C$2:$I$1194,7,FALSE)</f>
        <v>0</v>
      </c>
      <c r="K684">
        <f>VLOOKUP($B684,'Distance from BP'!$A$1:$F$3179,3,FALSE)</f>
        <v>176.72</v>
      </c>
      <c r="L684">
        <f>VLOOKUP($B684,'Distance from BP'!$A$1:$F$3179,4,FALSE)</f>
        <v>258.89</v>
      </c>
      <c r="M684">
        <f>VLOOKUP($B684,'Distance from BP'!$A$1:$F$3179,5,FALSE)</f>
        <v>274.05</v>
      </c>
      <c r="N684">
        <f>VLOOKUP($B684,'Distance from BP'!$A$1:$F$3179,6,FALSE)</f>
        <v>247.59</v>
      </c>
      <c r="O684" s="7">
        <f>VLOOKUP(B684,'tax data'!$A$1:$M$3179,12,FALSE)</f>
        <v>3976322.399467377</v>
      </c>
    </row>
    <row r="685" spans="1:15" x14ac:dyDescent="0.2">
      <c r="A685" s="1">
        <v>45902</v>
      </c>
      <c r="B685" t="s">
        <v>234</v>
      </c>
      <c r="C685" t="s">
        <v>421</v>
      </c>
      <c r="D685" t="s">
        <v>1221</v>
      </c>
      <c r="E685">
        <v>592</v>
      </c>
      <c r="F685">
        <v>589</v>
      </c>
      <c r="G685">
        <f>VLOOKUP($D685,Dummy!$C$2:$I$1194,4,FALSE)</f>
        <v>0</v>
      </c>
      <c r="H685">
        <f>VLOOKUP($D685,Dummy!$C$2:$I$1194,5,FALSE)</f>
        <v>0</v>
      </c>
      <c r="I685">
        <f>VLOOKUP($D685,Dummy!$C$2:$I$1194,6,FALSE)</f>
        <v>0</v>
      </c>
      <c r="J685">
        <f>VLOOKUP($D685,Dummy!$C$2:$I$1194,7,FALSE)</f>
        <v>0</v>
      </c>
      <c r="K685">
        <f>VLOOKUP($B685,'Distance from BP'!$A$1:$F$3179,3,FALSE)</f>
        <v>176.72</v>
      </c>
      <c r="L685">
        <f>VLOOKUP($B685,'Distance from BP'!$A$1:$F$3179,4,FALSE)</f>
        <v>258.89</v>
      </c>
      <c r="M685">
        <f>VLOOKUP($B685,'Distance from BP'!$A$1:$F$3179,5,FALSE)</f>
        <v>274.05</v>
      </c>
      <c r="N685">
        <f>VLOOKUP($B685,'Distance from BP'!$A$1:$F$3179,6,FALSE)</f>
        <v>247.59</v>
      </c>
      <c r="O685" s="7">
        <f>VLOOKUP(B685,'tax data'!$A$1:$M$3179,12,FALSE)</f>
        <v>3976322.399467377</v>
      </c>
    </row>
    <row r="686" spans="1:15" x14ac:dyDescent="0.2">
      <c r="A686" s="1">
        <v>45902</v>
      </c>
      <c r="B686" t="s">
        <v>235</v>
      </c>
      <c r="C686" t="s">
        <v>513</v>
      </c>
      <c r="D686" t="s">
        <v>1222</v>
      </c>
      <c r="E686">
        <v>594</v>
      </c>
      <c r="F686">
        <v>584</v>
      </c>
      <c r="G686">
        <f>VLOOKUP($D686,Dummy!$C$2:$I$1194,4,FALSE)</f>
        <v>0</v>
      </c>
      <c r="H686">
        <f>VLOOKUP($D686,Dummy!$C$2:$I$1194,5,FALSE)</f>
        <v>0</v>
      </c>
      <c r="I686">
        <f>VLOOKUP($D686,Dummy!$C$2:$I$1194,6,FALSE)</f>
        <v>0</v>
      </c>
      <c r="J686">
        <f>VLOOKUP($D686,Dummy!$C$2:$I$1194,7,FALSE)</f>
        <v>0</v>
      </c>
      <c r="K686">
        <f>VLOOKUP($B686,'Distance from BP'!$A$1:$F$3179,3,FALSE)</f>
        <v>164.24</v>
      </c>
      <c r="L686">
        <f>VLOOKUP($B686,'Distance from BP'!$A$1:$F$3179,4,FALSE)</f>
        <v>191.6</v>
      </c>
      <c r="M686">
        <f>VLOOKUP($B686,'Distance from BP'!$A$1:$F$3179,5,FALSE)</f>
        <v>256.91000000000003</v>
      </c>
      <c r="N686">
        <f>VLOOKUP($B686,'Distance from BP'!$A$1:$F$3179,6,FALSE)</f>
        <v>247.99</v>
      </c>
      <c r="O686" s="7">
        <f>VLOOKUP(B686,'tax data'!$A$1:$M$3179,12,FALSE)</f>
        <v>3234784.1644787644</v>
      </c>
    </row>
    <row r="687" spans="1:15" x14ac:dyDescent="0.2">
      <c r="A687" s="1">
        <v>45902</v>
      </c>
      <c r="B687" t="s">
        <v>236</v>
      </c>
      <c r="C687" t="s">
        <v>505</v>
      </c>
      <c r="D687" t="s">
        <v>1223</v>
      </c>
      <c r="E687">
        <v>584.9</v>
      </c>
      <c r="F687">
        <v>581.9</v>
      </c>
      <c r="G687">
        <f>VLOOKUP($D687,Dummy!$C$2:$I$1194,4,FALSE)</f>
        <v>0</v>
      </c>
      <c r="H687">
        <f>VLOOKUP($D687,Dummy!$C$2:$I$1194,5,FALSE)</f>
        <v>0</v>
      </c>
      <c r="I687">
        <f>VLOOKUP($D687,Dummy!$C$2:$I$1194,6,FALSE)</f>
        <v>0</v>
      </c>
      <c r="J687">
        <f>VLOOKUP($D687,Dummy!$C$2:$I$1194,7,FALSE)</f>
        <v>0</v>
      </c>
      <c r="K687">
        <f>VLOOKUP($B687,'Distance from BP'!$A$1:$F$3179,3,FALSE)</f>
        <v>117.71</v>
      </c>
      <c r="L687">
        <f>VLOOKUP($B687,'Distance from BP'!$A$1:$F$3179,4,FALSE)</f>
        <v>151.22</v>
      </c>
      <c r="M687">
        <f>VLOOKUP($B687,'Distance from BP'!$A$1:$F$3179,5,FALSE)</f>
        <v>178.52</v>
      </c>
      <c r="N687">
        <f>VLOOKUP($B687,'Distance from BP'!$A$1:$F$3179,6,FALSE)</f>
        <v>168.49</v>
      </c>
      <c r="O687" s="7">
        <f>VLOOKUP(B687,'tax data'!$A$1:$M$3179,12,FALSE)</f>
        <v>3675488.4461206896</v>
      </c>
    </row>
    <row r="688" spans="1:15" x14ac:dyDescent="0.2">
      <c r="A688" s="1">
        <v>45902</v>
      </c>
      <c r="B688" t="s">
        <v>237</v>
      </c>
      <c r="C688" t="s">
        <v>421</v>
      </c>
      <c r="D688" t="s">
        <v>1224</v>
      </c>
      <c r="E688">
        <v>592</v>
      </c>
      <c r="F688">
        <v>589</v>
      </c>
      <c r="G688">
        <f>VLOOKUP($D688,Dummy!$C$2:$I$1194,4,FALSE)</f>
        <v>0</v>
      </c>
      <c r="H688">
        <f>VLOOKUP($D688,Dummy!$C$2:$I$1194,5,FALSE)</f>
        <v>0</v>
      </c>
      <c r="I688">
        <f>VLOOKUP($D688,Dummy!$C$2:$I$1194,6,FALSE)</f>
        <v>0</v>
      </c>
      <c r="J688">
        <f>VLOOKUP($D688,Dummy!$C$2:$I$1194,7,FALSE)</f>
        <v>0</v>
      </c>
      <c r="K688">
        <f>VLOOKUP($B688,'Distance from BP'!$A$1:$F$3179,3,FALSE)</f>
        <v>46.83</v>
      </c>
      <c r="L688">
        <f>VLOOKUP($B688,'Distance from BP'!$A$1:$F$3179,4,FALSE)</f>
        <v>53.05</v>
      </c>
      <c r="M688">
        <f>VLOOKUP($B688,'Distance from BP'!$A$1:$F$3179,5,FALSE)</f>
        <v>34.19</v>
      </c>
      <c r="N688">
        <f>VLOOKUP($B688,'Distance from BP'!$A$1:$F$3179,6,FALSE)</f>
        <v>28.74</v>
      </c>
      <c r="O688" s="7">
        <f>VLOOKUP(B688,'tax data'!$A$1:$M$3179,12,FALSE)</f>
        <v>4976454.4333936106</v>
      </c>
    </row>
    <row r="689" spans="1:15" x14ac:dyDescent="0.2">
      <c r="A689" s="1">
        <v>45902</v>
      </c>
      <c r="B689" t="s">
        <v>238</v>
      </c>
      <c r="C689" t="s">
        <v>514</v>
      </c>
      <c r="D689" t="s">
        <v>1225</v>
      </c>
      <c r="E689">
        <v>602</v>
      </c>
      <c r="F689">
        <v>588</v>
      </c>
      <c r="G689">
        <f>VLOOKUP($D689,Dummy!$C$2:$I$1194,4,FALSE)</f>
        <v>0</v>
      </c>
      <c r="H689">
        <f>VLOOKUP($D689,Dummy!$C$2:$I$1194,5,FALSE)</f>
        <v>0</v>
      </c>
      <c r="I689">
        <f>VLOOKUP($D689,Dummy!$C$2:$I$1194,6,FALSE)</f>
        <v>0</v>
      </c>
      <c r="J689">
        <f>VLOOKUP($D689,Dummy!$C$2:$I$1194,7,FALSE)</f>
        <v>0</v>
      </c>
      <c r="K689">
        <f>VLOOKUP($B689,'Distance from BP'!$A$1:$F$3179,3,FALSE)</f>
        <v>56.41</v>
      </c>
      <c r="L689">
        <f>VLOOKUP($B689,'Distance from BP'!$A$1:$F$3179,4,FALSE)</f>
        <v>61.14</v>
      </c>
      <c r="M689">
        <f>VLOOKUP($B689,'Distance from BP'!$A$1:$F$3179,5,FALSE)</f>
        <v>62.11</v>
      </c>
      <c r="N689">
        <f>VLOOKUP($B689,'Distance from BP'!$A$1:$F$3179,6,FALSE)</f>
        <v>59.47</v>
      </c>
      <c r="O689" s="7">
        <f>VLOOKUP(B689,'tax data'!$A$1:$M$3179,12,FALSE)</f>
        <v>3830265.459726444</v>
      </c>
    </row>
    <row r="690" spans="1:15" x14ac:dyDescent="0.2">
      <c r="A690" s="1">
        <v>45902</v>
      </c>
      <c r="B690" t="s">
        <v>239</v>
      </c>
      <c r="C690" t="s">
        <v>421</v>
      </c>
      <c r="D690" t="s">
        <v>1226</v>
      </c>
      <c r="E690">
        <v>592</v>
      </c>
      <c r="F690">
        <v>589</v>
      </c>
      <c r="G690">
        <f>VLOOKUP($D690,Dummy!$C$2:$I$1194,4,FALSE)</f>
        <v>0</v>
      </c>
      <c r="H690">
        <f>VLOOKUP($D690,Dummy!$C$2:$I$1194,5,FALSE)</f>
        <v>0</v>
      </c>
      <c r="I690">
        <f>VLOOKUP($D690,Dummy!$C$2:$I$1194,6,FALSE)</f>
        <v>0</v>
      </c>
      <c r="J690">
        <f>VLOOKUP($D690,Dummy!$C$2:$I$1194,7,FALSE)</f>
        <v>0</v>
      </c>
      <c r="K690">
        <f>VLOOKUP($B690,'Distance from BP'!$A$1:$F$3179,3,FALSE)</f>
        <v>147.28</v>
      </c>
      <c r="L690">
        <f>VLOOKUP($B690,'Distance from BP'!$A$1:$F$3179,4,FALSE)</f>
        <v>176.24</v>
      </c>
      <c r="M690">
        <f>VLOOKUP($B690,'Distance from BP'!$A$1:$F$3179,5,FALSE)</f>
        <v>207.07</v>
      </c>
      <c r="N690">
        <f>VLOOKUP($B690,'Distance from BP'!$A$1:$F$3179,6,FALSE)</f>
        <v>198.63</v>
      </c>
      <c r="O690" s="7">
        <f>VLOOKUP(B690,'tax data'!$A$1:$M$3179,12,FALSE)</f>
        <v>4590402.3356282273</v>
      </c>
    </row>
    <row r="691" spans="1:15" x14ac:dyDescent="0.2">
      <c r="A691" s="1">
        <v>45902</v>
      </c>
      <c r="B691" t="s">
        <v>240</v>
      </c>
      <c r="C691" t="s">
        <v>421</v>
      </c>
      <c r="D691" t="s">
        <v>1227</v>
      </c>
      <c r="E691">
        <v>592</v>
      </c>
      <c r="F691">
        <v>589</v>
      </c>
      <c r="G691">
        <f>VLOOKUP($D691,Dummy!$C$2:$I$1194,4,FALSE)</f>
        <v>0</v>
      </c>
      <c r="H691">
        <f>VLOOKUP($D691,Dummy!$C$2:$I$1194,5,FALSE)</f>
        <v>0</v>
      </c>
      <c r="I691">
        <f>VLOOKUP($D691,Dummy!$C$2:$I$1194,6,FALSE)</f>
        <v>0</v>
      </c>
      <c r="J691">
        <f>VLOOKUP($D691,Dummy!$C$2:$I$1194,7,FALSE)</f>
        <v>0</v>
      </c>
      <c r="K691">
        <f>VLOOKUP($B691,'Distance from BP'!$A$1:$F$3179,3,FALSE)</f>
        <v>54.36</v>
      </c>
      <c r="L691">
        <f>VLOOKUP($B691,'Distance from BP'!$A$1:$F$3179,4,FALSE)</f>
        <v>61.46</v>
      </c>
      <c r="M691">
        <f>VLOOKUP($B691,'Distance from BP'!$A$1:$F$3179,5,FALSE)</f>
        <v>65.34</v>
      </c>
      <c r="N691">
        <f>VLOOKUP($B691,'Distance from BP'!$A$1:$F$3179,6,FALSE)</f>
        <v>61.6</v>
      </c>
      <c r="O691" s="7">
        <f>VLOOKUP(B691,'tax data'!$A$1:$M$3179,12,FALSE)</f>
        <v>4335156.968072976</v>
      </c>
    </row>
    <row r="692" spans="1:15" x14ac:dyDescent="0.2">
      <c r="A692" s="1">
        <v>45902</v>
      </c>
      <c r="B692" t="s">
        <v>241</v>
      </c>
      <c r="C692" t="s">
        <v>443</v>
      </c>
      <c r="D692" t="s">
        <v>1228</v>
      </c>
      <c r="E692">
        <v>574</v>
      </c>
      <c r="F692">
        <v>559</v>
      </c>
      <c r="G692">
        <f>VLOOKUP($D692,Dummy!$C$2:$I$1194,4,FALSE)</f>
        <v>0</v>
      </c>
      <c r="H692">
        <f>VLOOKUP($D692,Dummy!$C$2:$I$1194,5,FALSE)</f>
        <v>0</v>
      </c>
      <c r="I692">
        <f>VLOOKUP($D692,Dummy!$C$2:$I$1194,6,FALSE)</f>
        <v>0</v>
      </c>
      <c r="J692">
        <f>VLOOKUP($D692,Dummy!$C$2:$I$1194,7,FALSE)</f>
        <v>0</v>
      </c>
      <c r="K692">
        <f>VLOOKUP($B692,'Distance from BP'!$A$1:$F$3179,3,FALSE)</f>
        <v>36.86</v>
      </c>
      <c r="L692">
        <f>VLOOKUP($B692,'Distance from BP'!$A$1:$F$3179,4,FALSE)</f>
        <v>52.59</v>
      </c>
      <c r="M692">
        <f>VLOOKUP($B692,'Distance from BP'!$A$1:$F$3179,5,FALSE)</f>
        <v>33.92</v>
      </c>
      <c r="N692">
        <f>VLOOKUP($B692,'Distance from BP'!$A$1:$F$3179,6,FALSE)</f>
        <v>25.85</v>
      </c>
      <c r="O692" s="7">
        <f>VLOOKUP(B692,'tax data'!$A$1:$M$3179,12,FALSE)</f>
        <v>4391155.2795977946</v>
      </c>
    </row>
    <row r="693" spans="1:15" x14ac:dyDescent="0.2">
      <c r="A693" s="1">
        <v>45902</v>
      </c>
      <c r="B693" t="s">
        <v>241</v>
      </c>
      <c r="C693" t="s">
        <v>428</v>
      </c>
      <c r="D693" t="s">
        <v>1229</v>
      </c>
      <c r="E693">
        <v>593.9</v>
      </c>
      <c r="F693">
        <v>586.9</v>
      </c>
      <c r="G693">
        <f>VLOOKUP($D693,Dummy!$C$2:$I$1194,4,FALSE)</f>
        <v>0</v>
      </c>
      <c r="H693">
        <f>VLOOKUP($D693,Dummy!$C$2:$I$1194,5,FALSE)</f>
        <v>0</v>
      </c>
      <c r="I693">
        <f>VLOOKUP($D693,Dummy!$C$2:$I$1194,6,FALSE)</f>
        <v>0</v>
      </c>
      <c r="J693">
        <f>VLOOKUP($D693,Dummy!$C$2:$I$1194,7,FALSE)</f>
        <v>0</v>
      </c>
      <c r="K693">
        <f>VLOOKUP($B693,'Distance from BP'!$A$1:$F$3179,3,FALSE)</f>
        <v>36.86</v>
      </c>
      <c r="L693">
        <f>VLOOKUP($B693,'Distance from BP'!$A$1:$F$3179,4,FALSE)</f>
        <v>52.59</v>
      </c>
      <c r="M693">
        <f>VLOOKUP($B693,'Distance from BP'!$A$1:$F$3179,5,FALSE)</f>
        <v>33.92</v>
      </c>
      <c r="N693">
        <f>VLOOKUP($B693,'Distance from BP'!$A$1:$F$3179,6,FALSE)</f>
        <v>25.85</v>
      </c>
      <c r="O693" s="7">
        <f>VLOOKUP(B693,'tax data'!$A$1:$M$3179,12,FALSE)</f>
        <v>4391155.2795977946</v>
      </c>
    </row>
    <row r="694" spans="1:15" x14ac:dyDescent="0.2">
      <c r="A694" s="1">
        <v>45902</v>
      </c>
      <c r="B694" t="s">
        <v>241</v>
      </c>
      <c r="C694" t="s">
        <v>433</v>
      </c>
      <c r="D694" t="s">
        <v>1230</v>
      </c>
      <c r="E694">
        <v>577</v>
      </c>
      <c r="F694">
        <v>563</v>
      </c>
      <c r="G694">
        <f>VLOOKUP($D694,Dummy!$C$2:$I$1194,4,FALSE)</f>
        <v>0</v>
      </c>
      <c r="H694">
        <f>VLOOKUP($D694,Dummy!$C$2:$I$1194,5,FALSE)</f>
        <v>0</v>
      </c>
      <c r="I694">
        <f>VLOOKUP($D694,Dummy!$C$2:$I$1194,6,FALSE)</f>
        <v>0</v>
      </c>
      <c r="J694">
        <f>VLOOKUP($D694,Dummy!$C$2:$I$1194,7,FALSE)</f>
        <v>0</v>
      </c>
      <c r="K694">
        <f>VLOOKUP($B694,'Distance from BP'!$A$1:$F$3179,3,FALSE)</f>
        <v>36.86</v>
      </c>
      <c r="L694">
        <f>VLOOKUP($B694,'Distance from BP'!$A$1:$F$3179,4,FALSE)</f>
        <v>52.59</v>
      </c>
      <c r="M694">
        <f>VLOOKUP($B694,'Distance from BP'!$A$1:$F$3179,5,FALSE)</f>
        <v>33.92</v>
      </c>
      <c r="N694">
        <f>VLOOKUP($B694,'Distance from BP'!$A$1:$F$3179,6,FALSE)</f>
        <v>25.85</v>
      </c>
      <c r="O694" s="7">
        <f>VLOOKUP(B694,'tax data'!$A$1:$M$3179,12,FALSE)</f>
        <v>4391155.2795977946</v>
      </c>
    </row>
    <row r="695" spans="1:15" x14ac:dyDescent="0.2">
      <c r="A695" s="1">
        <v>45902</v>
      </c>
      <c r="B695" t="s">
        <v>242</v>
      </c>
      <c r="C695" t="s">
        <v>438</v>
      </c>
      <c r="D695" t="s">
        <v>1231</v>
      </c>
      <c r="E695">
        <v>588.9</v>
      </c>
      <c r="F695">
        <v>585.9</v>
      </c>
      <c r="G695">
        <f>VLOOKUP($D695,Dummy!$C$2:$I$1194,4,FALSE)</f>
        <v>0</v>
      </c>
      <c r="H695">
        <f>VLOOKUP($D695,Dummy!$C$2:$I$1194,5,FALSE)</f>
        <v>0</v>
      </c>
      <c r="I695">
        <f>VLOOKUP($D695,Dummy!$C$2:$I$1194,6,FALSE)</f>
        <v>0</v>
      </c>
      <c r="J695">
        <f>VLOOKUP($D695,Dummy!$C$2:$I$1194,7,FALSE)</f>
        <v>0</v>
      </c>
      <c r="K695">
        <f>VLOOKUP($B695,'Distance from BP'!$A$1:$F$3179,3,FALSE)</f>
        <v>168.36</v>
      </c>
      <c r="L695">
        <f>VLOOKUP($B695,'Distance from BP'!$A$1:$F$3179,4,FALSE)</f>
        <v>211.86</v>
      </c>
      <c r="M695">
        <f>VLOOKUP($B695,'Distance from BP'!$A$1:$F$3179,5,FALSE)</f>
        <v>233.95</v>
      </c>
      <c r="N695">
        <f>VLOOKUP($B695,'Distance from BP'!$A$1:$F$3179,6,FALSE)</f>
        <v>199.38</v>
      </c>
      <c r="O695" s="7">
        <f>VLOOKUP(B695,'tax data'!$A$1:$M$3179,12,FALSE)</f>
        <v>3659801.5805687206</v>
      </c>
    </row>
    <row r="696" spans="1:15" x14ac:dyDescent="0.2">
      <c r="A696" s="1">
        <v>45902</v>
      </c>
      <c r="B696" t="s">
        <v>243</v>
      </c>
      <c r="C696" t="s">
        <v>426</v>
      </c>
      <c r="D696" t="s">
        <v>1232</v>
      </c>
      <c r="E696">
        <v>591.9</v>
      </c>
      <c r="F696">
        <v>588.9</v>
      </c>
      <c r="G696">
        <f>VLOOKUP($D696,Dummy!$C$2:$I$1194,4,FALSE)</f>
        <v>0</v>
      </c>
      <c r="H696">
        <f>VLOOKUP($D696,Dummy!$C$2:$I$1194,5,FALSE)</f>
        <v>0</v>
      </c>
      <c r="I696">
        <f>VLOOKUP($D696,Dummy!$C$2:$I$1194,6,FALSE)</f>
        <v>0</v>
      </c>
      <c r="J696">
        <f>VLOOKUP($D696,Dummy!$C$2:$I$1194,7,FALSE)</f>
        <v>0</v>
      </c>
      <c r="K696">
        <f>VLOOKUP($B696,'Distance from BP'!$A$1:$F$3179,3,FALSE)</f>
        <v>134.79</v>
      </c>
      <c r="L696">
        <f>VLOOKUP($B696,'Distance from BP'!$A$1:$F$3179,4,FALSE)</f>
        <v>141.38</v>
      </c>
      <c r="M696">
        <f>VLOOKUP($B696,'Distance from BP'!$A$1:$F$3179,5,FALSE)</f>
        <v>206.58</v>
      </c>
      <c r="N696">
        <f>VLOOKUP($B696,'Distance from BP'!$A$1:$F$3179,6,FALSE)</f>
        <v>202.78</v>
      </c>
      <c r="O696" s="7">
        <f>VLOOKUP(B696,'tax data'!$A$1:$M$3179,12,FALSE)</f>
        <v>4014366.5548138102</v>
      </c>
    </row>
    <row r="697" spans="1:15" x14ac:dyDescent="0.2">
      <c r="A697" s="1">
        <v>45902</v>
      </c>
      <c r="B697" t="s">
        <v>243</v>
      </c>
      <c r="C697" t="s">
        <v>426</v>
      </c>
      <c r="D697" t="s">
        <v>1233</v>
      </c>
      <c r="E697">
        <v>591.9</v>
      </c>
      <c r="F697">
        <v>588.9</v>
      </c>
      <c r="G697">
        <f>VLOOKUP($D697,Dummy!$C$2:$I$1194,4,FALSE)</f>
        <v>0</v>
      </c>
      <c r="H697">
        <f>VLOOKUP($D697,Dummy!$C$2:$I$1194,5,FALSE)</f>
        <v>0</v>
      </c>
      <c r="I697">
        <f>VLOOKUP($D697,Dummy!$C$2:$I$1194,6,FALSE)</f>
        <v>0</v>
      </c>
      <c r="J697">
        <f>VLOOKUP($D697,Dummy!$C$2:$I$1194,7,FALSE)</f>
        <v>0</v>
      </c>
      <c r="K697">
        <f>VLOOKUP($B697,'Distance from BP'!$A$1:$F$3179,3,FALSE)</f>
        <v>134.79</v>
      </c>
      <c r="L697">
        <f>VLOOKUP($B697,'Distance from BP'!$A$1:$F$3179,4,FALSE)</f>
        <v>141.38</v>
      </c>
      <c r="M697">
        <f>VLOOKUP($B697,'Distance from BP'!$A$1:$F$3179,5,FALSE)</f>
        <v>206.58</v>
      </c>
      <c r="N697">
        <f>VLOOKUP($B697,'Distance from BP'!$A$1:$F$3179,6,FALSE)</f>
        <v>202.78</v>
      </c>
      <c r="O697" s="7">
        <f>VLOOKUP(B697,'tax data'!$A$1:$M$3179,12,FALSE)</f>
        <v>4014366.5548138102</v>
      </c>
    </row>
    <row r="698" spans="1:15" x14ac:dyDescent="0.2">
      <c r="A698" s="1">
        <v>45902</v>
      </c>
      <c r="B698" t="s">
        <v>243</v>
      </c>
      <c r="C698" t="s">
        <v>505</v>
      </c>
      <c r="D698" t="s">
        <v>1234</v>
      </c>
      <c r="E698">
        <v>586.9</v>
      </c>
      <c r="F698">
        <v>582.9</v>
      </c>
      <c r="G698">
        <f>VLOOKUP($D698,Dummy!$C$2:$I$1194,4,FALSE)</f>
        <v>0</v>
      </c>
      <c r="H698">
        <f>VLOOKUP($D698,Dummy!$C$2:$I$1194,5,FALSE)</f>
        <v>0</v>
      </c>
      <c r="I698">
        <f>VLOOKUP($D698,Dummy!$C$2:$I$1194,6,FALSE)</f>
        <v>0</v>
      </c>
      <c r="J698">
        <f>VLOOKUP($D698,Dummy!$C$2:$I$1194,7,FALSE)</f>
        <v>0</v>
      </c>
      <c r="K698">
        <f>VLOOKUP($B698,'Distance from BP'!$A$1:$F$3179,3,FALSE)</f>
        <v>134.79</v>
      </c>
      <c r="L698">
        <f>VLOOKUP($B698,'Distance from BP'!$A$1:$F$3179,4,FALSE)</f>
        <v>141.38</v>
      </c>
      <c r="M698">
        <f>VLOOKUP($B698,'Distance from BP'!$A$1:$F$3179,5,FALSE)</f>
        <v>206.58</v>
      </c>
      <c r="N698">
        <f>VLOOKUP($B698,'Distance from BP'!$A$1:$F$3179,6,FALSE)</f>
        <v>202.78</v>
      </c>
      <c r="O698" s="7">
        <f>VLOOKUP(B698,'tax data'!$A$1:$M$3179,12,FALSE)</f>
        <v>4014366.5548138102</v>
      </c>
    </row>
    <row r="699" spans="1:15" x14ac:dyDescent="0.2">
      <c r="A699" s="1">
        <v>45902</v>
      </c>
      <c r="B699" t="s">
        <v>243</v>
      </c>
      <c r="C699" t="s">
        <v>428</v>
      </c>
      <c r="D699" t="s">
        <v>1235</v>
      </c>
      <c r="E699">
        <v>593.9</v>
      </c>
      <c r="F699">
        <v>586.9</v>
      </c>
      <c r="G699">
        <f>VLOOKUP($D699,Dummy!$C$2:$I$1194,4,FALSE)</f>
        <v>0</v>
      </c>
      <c r="H699">
        <f>VLOOKUP($D699,Dummy!$C$2:$I$1194,5,FALSE)</f>
        <v>0</v>
      </c>
      <c r="I699">
        <f>VLOOKUP($D699,Dummy!$C$2:$I$1194,6,FALSE)</f>
        <v>0</v>
      </c>
      <c r="J699">
        <f>VLOOKUP($D699,Dummy!$C$2:$I$1194,7,FALSE)</f>
        <v>0</v>
      </c>
      <c r="K699">
        <f>VLOOKUP($B699,'Distance from BP'!$A$1:$F$3179,3,FALSE)</f>
        <v>134.79</v>
      </c>
      <c r="L699">
        <f>VLOOKUP($B699,'Distance from BP'!$A$1:$F$3179,4,FALSE)</f>
        <v>141.38</v>
      </c>
      <c r="M699">
        <f>VLOOKUP($B699,'Distance from BP'!$A$1:$F$3179,5,FALSE)</f>
        <v>206.58</v>
      </c>
      <c r="N699">
        <f>VLOOKUP($B699,'Distance from BP'!$A$1:$F$3179,6,FALSE)</f>
        <v>202.78</v>
      </c>
      <c r="O699" s="7">
        <f>VLOOKUP(B699,'tax data'!$A$1:$M$3179,12,FALSE)</f>
        <v>4014366.5548138102</v>
      </c>
    </row>
    <row r="700" spans="1:15" x14ac:dyDescent="0.2">
      <c r="A700" s="1">
        <v>45902</v>
      </c>
      <c r="B700" t="s">
        <v>244</v>
      </c>
      <c r="C700" t="s">
        <v>433</v>
      </c>
      <c r="D700" t="s">
        <v>1236</v>
      </c>
      <c r="E700">
        <v>577.9</v>
      </c>
      <c r="F700">
        <v>565.9</v>
      </c>
      <c r="G700">
        <f>VLOOKUP($D700,Dummy!$C$2:$I$1194,4,FALSE)</f>
        <v>0</v>
      </c>
      <c r="H700">
        <f>VLOOKUP($D700,Dummy!$C$2:$I$1194,5,FALSE)</f>
        <v>0</v>
      </c>
      <c r="I700">
        <f>VLOOKUP($D700,Dummy!$C$2:$I$1194,6,FALSE)</f>
        <v>0</v>
      </c>
      <c r="J700">
        <f>VLOOKUP($D700,Dummy!$C$2:$I$1194,7,FALSE)</f>
        <v>0</v>
      </c>
      <c r="K700">
        <f>VLOOKUP($B700,'Distance from BP'!$A$1:$F$3179,3,FALSE)</f>
        <v>124.82</v>
      </c>
      <c r="L700">
        <f>VLOOKUP($B700,'Distance from BP'!$A$1:$F$3179,4,FALSE)</f>
        <v>129.15</v>
      </c>
      <c r="M700">
        <f>VLOOKUP($B700,'Distance from BP'!$A$1:$F$3179,5,FALSE)</f>
        <v>190.66</v>
      </c>
      <c r="N700">
        <f>VLOOKUP($B700,'Distance from BP'!$A$1:$F$3179,6,FALSE)</f>
        <v>187.4</v>
      </c>
      <c r="O700" s="7">
        <f>VLOOKUP(B700,'tax data'!$A$1:$M$3179,12,FALSE)</f>
        <v>3396642.5010526315</v>
      </c>
    </row>
    <row r="701" spans="1:15" x14ac:dyDescent="0.2">
      <c r="A701" s="1">
        <v>45902</v>
      </c>
      <c r="B701" t="s">
        <v>245</v>
      </c>
      <c r="C701" t="s">
        <v>431</v>
      </c>
      <c r="D701" t="s">
        <v>1237</v>
      </c>
      <c r="E701">
        <v>587</v>
      </c>
      <c r="F701">
        <v>578</v>
      </c>
      <c r="G701">
        <f>VLOOKUP($D701,Dummy!$C$2:$I$1194,4,FALSE)</f>
        <v>0</v>
      </c>
      <c r="H701">
        <f>VLOOKUP($D701,Dummy!$C$2:$I$1194,5,FALSE)</f>
        <v>0</v>
      </c>
      <c r="I701">
        <f>VLOOKUP($D701,Dummy!$C$2:$I$1194,6,FALSE)</f>
        <v>0</v>
      </c>
      <c r="J701">
        <f>VLOOKUP($D701,Dummy!$C$2:$I$1194,7,FALSE)</f>
        <v>0</v>
      </c>
      <c r="K701">
        <f>VLOOKUP($B701,'Distance from BP'!$A$1:$F$3179,3,FALSE)</f>
        <v>40.46</v>
      </c>
      <c r="L701">
        <f>VLOOKUP($B701,'Distance from BP'!$A$1:$F$3179,4,FALSE)</f>
        <v>51.34</v>
      </c>
      <c r="M701">
        <f>VLOOKUP($B701,'Distance from BP'!$A$1:$F$3179,5,FALSE)</f>
        <v>37.81</v>
      </c>
      <c r="N701">
        <f>VLOOKUP($B701,'Distance from BP'!$A$1:$F$3179,6,FALSE)</f>
        <v>35.65</v>
      </c>
      <c r="O701" s="7">
        <f>VLOOKUP(B701,'tax data'!$A$1:$M$3179,12,FALSE)</f>
        <v>4726174.0399429388</v>
      </c>
    </row>
    <row r="702" spans="1:15" x14ac:dyDescent="0.2">
      <c r="A702" s="1">
        <v>45902</v>
      </c>
      <c r="B702" t="s">
        <v>246</v>
      </c>
      <c r="C702" t="s">
        <v>422</v>
      </c>
      <c r="D702" t="s">
        <v>1238</v>
      </c>
      <c r="E702">
        <v>591</v>
      </c>
      <c r="F702">
        <v>588</v>
      </c>
      <c r="G702">
        <f>VLOOKUP($D702,Dummy!$C$2:$I$1194,4,FALSE)</f>
        <v>0</v>
      </c>
      <c r="H702">
        <f>VLOOKUP($D702,Dummy!$C$2:$I$1194,5,FALSE)</f>
        <v>0</v>
      </c>
      <c r="I702">
        <f>VLOOKUP($D702,Dummy!$C$2:$I$1194,6,FALSE)</f>
        <v>0</v>
      </c>
      <c r="J702">
        <f>VLOOKUP($D702,Dummy!$C$2:$I$1194,7,FALSE)</f>
        <v>0</v>
      </c>
      <c r="K702">
        <f>VLOOKUP($B702,'Distance from BP'!$A$1:$F$3179,3,FALSE)</f>
        <v>129.83000000000001</v>
      </c>
      <c r="L702">
        <f>VLOOKUP($B702,'Distance from BP'!$A$1:$F$3179,4,FALSE)</f>
        <v>179.91</v>
      </c>
      <c r="M702">
        <f>VLOOKUP($B702,'Distance from BP'!$A$1:$F$3179,5,FALSE)</f>
        <v>179.78</v>
      </c>
      <c r="N702">
        <f>VLOOKUP($B702,'Distance from BP'!$A$1:$F$3179,6,FALSE)</f>
        <v>168.31</v>
      </c>
      <c r="O702" s="7">
        <f>VLOOKUP(B702,'tax data'!$A$1:$M$3179,12,FALSE)</f>
        <v>3941982.7447216893</v>
      </c>
    </row>
    <row r="703" spans="1:15" x14ac:dyDescent="0.2">
      <c r="A703" s="1">
        <v>45902</v>
      </c>
      <c r="B703" t="s">
        <v>247</v>
      </c>
      <c r="C703" t="s">
        <v>421</v>
      </c>
      <c r="D703" t="s">
        <v>1239</v>
      </c>
      <c r="E703">
        <v>592</v>
      </c>
      <c r="F703">
        <v>589</v>
      </c>
      <c r="G703">
        <f>VLOOKUP($D703,Dummy!$C$2:$I$1194,4,FALSE)</f>
        <v>0</v>
      </c>
      <c r="H703">
        <f>VLOOKUP($D703,Dummy!$C$2:$I$1194,5,FALSE)</f>
        <v>0</v>
      </c>
      <c r="I703">
        <f>VLOOKUP($D703,Dummy!$C$2:$I$1194,6,FALSE)</f>
        <v>0</v>
      </c>
      <c r="J703">
        <f>VLOOKUP($D703,Dummy!$C$2:$I$1194,7,FALSE)</f>
        <v>0</v>
      </c>
      <c r="K703">
        <f>VLOOKUP($B703,'Distance from BP'!$A$1:$F$3179,3,FALSE)</f>
        <v>163.54</v>
      </c>
      <c r="L703">
        <f>VLOOKUP($B703,'Distance from BP'!$A$1:$F$3179,4,FALSE)</f>
        <v>206.12</v>
      </c>
      <c r="M703">
        <f>VLOOKUP($B703,'Distance from BP'!$A$1:$F$3179,5,FALSE)</f>
        <v>197.32</v>
      </c>
      <c r="N703">
        <f>VLOOKUP($B703,'Distance from BP'!$A$1:$F$3179,6,FALSE)</f>
        <v>183.65</v>
      </c>
      <c r="O703" s="7">
        <f>VLOOKUP(B703,'tax data'!$A$1:$M$3179,12,FALSE)</f>
        <v>3676561.4051825679</v>
      </c>
    </row>
    <row r="704" spans="1:15" x14ac:dyDescent="0.2">
      <c r="A704" s="1">
        <v>45902</v>
      </c>
      <c r="B704" t="s">
        <v>248</v>
      </c>
      <c r="C704" t="s">
        <v>421</v>
      </c>
      <c r="D704" t="s">
        <v>1240</v>
      </c>
      <c r="E704">
        <v>592</v>
      </c>
      <c r="F704">
        <v>589</v>
      </c>
      <c r="G704">
        <f>VLOOKUP($D704,Dummy!$C$2:$I$1194,4,FALSE)</f>
        <v>0</v>
      </c>
      <c r="H704">
        <f>VLOOKUP($D704,Dummy!$C$2:$I$1194,5,FALSE)</f>
        <v>0</v>
      </c>
      <c r="I704">
        <f>VLOOKUP($D704,Dummy!$C$2:$I$1194,6,FALSE)</f>
        <v>0</v>
      </c>
      <c r="J704">
        <f>VLOOKUP($D704,Dummy!$C$2:$I$1194,7,FALSE)</f>
        <v>0</v>
      </c>
      <c r="K704">
        <f>VLOOKUP($B704,'Distance from BP'!$A$1:$F$3179,3,FALSE)</f>
        <v>108.72</v>
      </c>
      <c r="L704">
        <f>VLOOKUP($B704,'Distance from BP'!$A$1:$F$3179,4,FALSE)</f>
        <v>118.52</v>
      </c>
      <c r="M704">
        <f>VLOOKUP($B704,'Distance from BP'!$A$1:$F$3179,5,FALSE)</f>
        <v>157.41999999999999</v>
      </c>
      <c r="N704">
        <f>VLOOKUP($B704,'Distance from BP'!$A$1:$F$3179,6,FALSE)</f>
        <v>154.32</v>
      </c>
      <c r="O704" s="7">
        <f>VLOOKUP(B704,'tax data'!$A$1:$M$3179,12,FALSE)</f>
        <v>3087423.4902111324</v>
      </c>
    </row>
    <row r="705" spans="1:15" x14ac:dyDescent="0.2">
      <c r="A705" s="1">
        <v>45902</v>
      </c>
      <c r="B705" t="s">
        <v>249</v>
      </c>
      <c r="C705" t="s">
        <v>421</v>
      </c>
      <c r="D705" t="s">
        <v>1241</v>
      </c>
      <c r="E705">
        <v>592</v>
      </c>
      <c r="F705">
        <v>589</v>
      </c>
      <c r="G705">
        <f>VLOOKUP($D705,Dummy!$C$2:$I$1194,4,FALSE)</f>
        <v>0</v>
      </c>
      <c r="H705">
        <f>VLOOKUP($D705,Dummy!$C$2:$I$1194,5,FALSE)</f>
        <v>0</v>
      </c>
      <c r="I705">
        <f>VLOOKUP($D705,Dummy!$C$2:$I$1194,6,FALSE)</f>
        <v>0</v>
      </c>
      <c r="J705">
        <f>VLOOKUP($D705,Dummy!$C$2:$I$1194,7,FALSE)</f>
        <v>0</v>
      </c>
      <c r="K705">
        <f>VLOOKUP($B705,'Distance from BP'!$A$1:$F$3179,3,FALSE)</f>
        <v>155.16999999999999</v>
      </c>
      <c r="L705">
        <f>VLOOKUP($B705,'Distance from BP'!$A$1:$F$3179,4,FALSE)</f>
        <v>206.37</v>
      </c>
      <c r="M705">
        <f>VLOOKUP($B705,'Distance from BP'!$A$1:$F$3179,5,FALSE)</f>
        <v>235.51</v>
      </c>
      <c r="N705">
        <f>VLOOKUP($B705,'Distance from BP'!$A$1:$F$3179,6,FALSE)</f>
        <v>212.44</v>
      </c>
      <c r="O705" s="7">
        <f>VLOOKUP(B705,'tax data'!$A$1:$M$3179,12,FALSE)</f>
        <v>3758810.5004940713</v>
      </c>
    </row>
    <row r="706" spans="1:15" x14ac:dyDescent="0.2">
      <c r="A706" s="1">
        <v>45902</v>
      </c>
      <c r="B706" t="s">
        <v>250</v>
      </c>
      <c r="C706" t="s">
        <v>515</v>
      </c>
      <c r="D706" t="s">
        <v>1242</v>
      </c>
      <c r="E706">
        <v>585.9</v>
      </c>
      <c r="F706">
        <v>577.9</v>
      </c>
      <c r="G706">
        <f>VLOOKUP($D706,Dummy!$C$2:$I$1194,4,FALSE)</f>
        <v>0</v>
      </c>
      <c r="H706">
        <f>VLOOKUP($D706,Dummy!$C$2:$I$1194,5,FALSE)</f>
        <v>0</v>
      </c>
      <c r="I706">
        <f>VLOOKUP($D706,Dummy!$C$2:$I$1194,6,FALSE)</f>
        <v>0</v>
      </c>
      <c r="J706">
        <f>VLOOKUP($D706,Dummy!$C$2:$I$1194,7,FALSE)</f>
        <v>0</v>
      </c>
      <c r="K706">
        <f>VLOOKUP($B706,'Distance from BP'!$A$1:$F$3179,3,FALSE)</f>
        <v>95.47</v>
      </c>
      <c r="L706">
        <f>VLOOKUP($B706,'Distance from BP'!$A$1:$F$3179,4,FALSE)</f>
        <v>101.87</v>
      </c>
      <c r="M706">
        <f>VLOOKUP($B706,'Distance from BP'!$A$1:$F$3179,5,FALSE)</f>
        <v>143.88</v>
      </c>
      <c r="N706">
        <f>VLOOKUP($B706,'Distance from BP'!$A$1:$F$3179,6,FALSE)</f>
        <v>140.69</v>
      </c>
      <c r="O706" s="7">
        <f>VLOOKUP(B706,'tax data'!$A$1:$M$3179,12,FALSE)</f>
        <v>3305860.5112107624</v>
      </c>
    </row>
    <row r="707" spans="1:15" x14ac:dyDescent="0.2">
      <c r="A707" s="1">
        <v>45902</v>
      </c>
      <c r="B707" t="s">
        <v>250</v>
      </c>
      <c r="C707" t="s">
        <v>426</v>
      </c>
      <c r="D707" t="s">
        <v>1243</v>
      </c>
      <c r="E707">
        <v>618.9</v>
      </c>
      <c r="F707">
        <v>619.9</v>
      </c>
      <c r="G707">
        <f>VLOOKUP($D707,Dummy!$C$2:$I$1194,4,FALSE)</f>
        <v>1</v>
      </c>
      <c r="H707">
        <f>VLOOKUP($D707,Dummy!$C$2:$I$1194,5,FALSE)</f>
        <v>1</v>
      </c>
      <c r="I707">
        <f>VLOOKUP($D707,Dummy!$C$2:$I$1194,6,FALSE)</f>
        <v>1</v>
      </c>
      <c r="J707">
        <f>VLOOKUP($D707,Dummy!$C$2:$I$1194,7,FALSE)</f>
        <v>0</v>
      </c>
      <c r="K707">
        <f>VLOOKUP($B707,'Distance from BP'!$A$1:$F$3179,3,FALSE)</f>
        <v>95.47</v>
      </c>
      <c r="L707">
        <f>VLOOKUP($B707,'Distance from BP'!$A$1:$F$3179,4,FALSE)</f>
        <v>101.87</v>
      </c>
      <c r="M707">
        <f>VLOOKUP($B707,'Distance from BP'!$A$1:$F$3179,5,FALSE)</f>
        <v>143.88</v>
      </c>
      <c r="N707">
        <f>VLOOKUP($B707,'Distance from BP'!$A$1:$F$3179,6,FALSE)</f>
        <v>140.69</v>
      </c>
      <c r="O707" s="7">
        <f>VLOOKUP(B707,'tax data'!$A$1:$M$3179,12,FALSE)</f>
        <v>3305860.5112107624</v>
      </c>
    </row>
    <row r="708" spans="1:15" x14ac:dyDescent="0.2">
      <c r="A708" s="1">
        <v>45902</v>
      </c>
      <c r="B708" t="s">
        <v>250</v>
      </c>
      <c r="C708" t="s">
        <v>426</v>
      </c>
      <c r="D708" t="s">
        <v>1244</v>
      </c>
      <c r="E708">
        <v>618.9</v>
      </c>
      <c r="F708">
        <v>619.9</v>
      </c>
      <c r="G708">
        <f>VLOOKUP($D708,Dummy!$C$2:$I$1194,4,FALSE)</f>
        <v>1</v>
      </c>
      <c r="H708">
        <f>VLOOKUP($D708,Dummy!$C$2:$I$1194,5,FALSE)</f>
        <v>1</v>
      </c>
      <c r="I708">
        <f>VLOOKUP($D708,Dummy!$C$2:$I$1194,6,FALSE)</f>
        <v>1</v>
      </c>
      <c r="J708">
        <f>VLOOKUP($D708,Dummy!$C$2:$I$1194,7,FALSE)</f>
        <v>0</v>
      </c>
      <c r="K708">
        <f>VLOOKUP($B708,'Distance from BP'!$A$1:$F$3179,3,FALSE)</f>
        <v>95.47</v>
      </c>
      <c r="L708">
        <f>VLOOKUP($B708,'Distance from BP'!$A$1:$F$3179,4,FALSE)</f>
        <v>101.87</v>
      </c>
      <c r="M708">
        <f>VLOOKUP($B708,'Distance from BP'!$A$1:$F$3179,5,FALSE)</f>
        <v>143.88</v>
      </c>
      <c r="N708">
        <f>VLOOKUP($B708,'Distance from BP'!$A$1:$F$3179,6,FALSE)</f>
        <v>140.69</v>
      </c>
      <c r="O708" s="7">
        <f>VLOOKUP(B708,'tax data'!$A$1:$M$3179,12,FALSE)</f>
        <v>3305860.5112107624</v>
      </c>
    </row>
    <row r="709" spans="1:15" x14ac:dyDescent="0.2">
      <c r="A709" s="1">
        <v>45902</v>
      </c>
      <c r="B709" t="s">
        <v>251</v>
      </c>
      <c r="C709" t="s">
        <v>421</v>
      </c>
      <c r="D709" t="s">
        <v>1245</v>
      </c>
      <c r="E709">
        <v>592</v>
      </c>
      <c r="F709">
        <v>589</v>
      </c>
      <c r="G709">
        <f>VLOOKUP($D709,Dummy!$C$2:$I$1194,4,FALSE)</f>
        <v>0</v>
      </c>
      <c r="H709">
        <f>VLOOKUP($D709,Dummy!$C$2:$I$1194,5,FALSE)</f>
        <v>0</v>
      </c>
      <c r="I709">
        <f>VLOOKUP($D709,Dummy!$C$2:$I$1194,6,FALSE)</f>
        <v>0</v>
      </c>
      <c r="J709">
        <f>VLOOKUP($D709,Dummy!$C$2:$I$1194,7,FALSE)</f>
        <v>0</v>
      </c>
      <c r="K709">
        <f>VLOOKUP($B709,'Distance from BP'!$A$1:$F$3179,3,FALSE)</f>
        <v>167.64</v>
      </c>
      <c r="L709">
        <f>VLOOKUP($B709,'Distance from BP'!$A$1:$F$3179,4,FALSE)</f>
        <v>203.98</v>
      </c>
      <c r="M709">
        <f>VLOOKUP($B709,'Distance from BP'!$A$1:$F$3179,5,FALSE)</f>
        <v>247.55</v>
      </c>
      <c r="N709">
        <f>VLOOKUP($B709,'Distance from BP'!$A$1:$F$3179,6,FALSE)</f>
        <v>209.51</v>
      </c>
      <c r="O709" s="7">
        <f>VLOOKUP(B709,'tax data'!$A$1:$M$3179,12,FALSE)</f>
        <v>3835647.1934945788</v>
      </c>
    </row>
    <row r="710" spans="1:15" x14ac:dyDescent="0.2">
      <c r="A710" s="1">
        <v>45902</v>
      </c>
      <c r="B710" t="s">
        <v>252</v>
      </c>
      <c r="C710" t="s">
        <v>426</v>
      </c>
      <c r="D710" t="s">
        <v>1246</v>
      </c>
      <c r="E710">
        <v>591.9</v>
      </c>
      <c r="F710">
        <v>588.9</v>
      </c>
      <c r="G710">
        <f>VLOOKUP($D710,Dummy!$C$2:$I$1194,4,FALSE)</f>
        <v>0</v>
      </c>
      <c r="H710">
        <f>VLOOKUP($D710,Dummy!$C$2:$I$1194,5,FALSE)</f>
        <v>0</v>
      </c>
      <c r="I710">
        <f>VLOOKUP($D710,Dummy!$C$2:$I$1194,6,FALSE)</f>
        <v>0</v>
      </c>
      <c r="J710">
        <f>VLOOKUP($D710,Dummy!$C$2:$I$1194,7,FALSE)</f>
        <v>0</v>
      </c>
      <c r="K710">
        <f>VLOOKUP($B710,'Distance from BP'!$A$1:$F$3179,3,FALSE)</f>
        <v>91.09</v>
      </c>
      <c r="L710">
        <f>VLOOKUP($B710,'Distance from BP'!$A$1:$F$3179,4,FALSE)</f>
        <v>103.73</v>
      </c>
      <c r="M710">
        <f>VLOOKUP($B710,'Distance from BP'!$A$1:$F$3179,5,FALSE)</f>
        <v>134.41999999999999</v>
      </c>
      <c r="N710">
        <f>VLOOKUP($B710,'Distance from BP'!$A$1:$F$3179,6,FALSE)</f>
        <v>130.30000000000001</v>
      </c>
      <c r="O710" s="7">
        <f>VLOOKUP(B710,'tax data'!$A$1:$M$3179,12,FALSE)</f>
        <v>4423647.4582349472</v>
      </c>
    </row>
    <row r="711" spans="1:15" x14ac:dyDescent="0.2">
      <c r="A711" s="1">
        <v>45902</v>
      </c>
      <c r="B711" t="s">
        <v>252</v>
      </c>
      <c r="C711" t="s">
        <v>422</v>
      </c>
      <c r="D711" t="s">
        <v>1247</v>
      </c>
      <c r="E711">
        <v>590</v>
      </c>
      <c r="F711">
        <v>588</v>
      </c>
      <c r="G711">
        <f>VLOOKUP($D711,Dummy!$C$2:$I$1194,4,FALSE)</f>
        <v>0</v>
      </c>
      <c r="H711">
        <f>VLOOKUP($D711,Dummy!$C$2:$I$1194,5,FALSE)</f>
        <v>0</v>
      </c>
      <c r="I711">
        <f>VLOOKUP($D711,Dummy!$C$2:$I$1194,6,FALSE)</f>
        <v>0</v>
      </c>
      <c r="J711">
        <f>VLOOKUP($D711,Dummy!$C$2:$I$1194,7,FALSE)</f>
        <v>0</v>
      </c>
      <c r="K711">
        <f>VLOOKUP($B711,'Distance from BP'!$A$1:$F$3179,3,FALSE)</f>
        <v>91.09</v>
      </c>
      <c r="L711">
        <f>VLOOKUP($B711,'Distance from BP'!$A$1:$F$3179,4,FALSE)</f>
        <v>103.73</v>
      </c>
      <c r="M711">
        <f>VLOOKUP($B711,'Distance from BP'!$A$1:$F$3179,5,FALSE)</f>
        <v>134.41999999999999</v>
      </c>
      <c r="N711">
        <f>VLOOKUP($B711,'Distance from BP'!$A$1:$F$3179,6,FALSE)</f>
        <v>130.30000000000001</v>
      </c>
      <c r="O711" s="7">
        <f>VLOOKUP(B711,'tax data'!$A$1:$M$3179,12,FALSE)</f>
        <v>4423647.4582349472</v>
      </c>
    </row>
    <row r="712" spans="1:15" x14ac:dyDescent="0.2">
      <c r="A712" s="1">
        <v>45902</v>
      </c>
      <c r="B712" t="s">
        <v>252</v>
      </c>
      <c r="C712" t="s">
        <v>421</v>
      </c>
      <c r="D712" t="s">
        <v>1248</v>
      </c>
      <c r="E712">
        <v>592</v>
      </c>
      <c r="F712">
        <v>589</v>
      </c>
      <c r="G712">
        <f>VLOOKUP($D712,Dummy!$C$2:$I$1194,4,FALSE)</f>
        <v>0</v>
      </c>
      <c r="H712">
        <f>VLOOKUP($D712,Dummy!$C$2:$I$1194,5,FALSE)</f>
        <v>0</v>
      </c>
      <c r="I712">
        <f>VLOOKUP($D712,Dummy!$C$2:$I$1194,6,FALSE)</f>
        <v>0</v>
      </c>
      <c r="J712">
        <f>VLOOKUP($D712,Dummy!$C$2:$I$1194,7,FALSE)</f>
        <v>0</v>
      </c>
      <c r="K712">
        <f>VLOOKUP($B712,'Distance from BP'!$A$1:$F$3179,3,FALSE)</f>
        <v>91.09</v>
      </c>
      <c r="L712">
        <f>VLOOKUP($B712,'Distance from BP'!$A$1:$F$3179,4,FALSE)</f>
        <v>103.73</v>
      </c>
      <c r="M712">
        <f>VLOOKUP($B712,'Distance from BP'!$A$1:$F$3179,5,FALSE)</f>
        <v>134.41999999999999</v>
      </c>
      <c r="N712">
        <f>VLOOKUP($B712,'Distance from BP'!$A$1:$F$3179,6,FALSE)</f>
        <v>130.30000000000001</v>
      </c>
      <c r="O712" s="7">
        <f>VLOOKUP(B712,'tax data'!$A$1:$M$3179,12,FALSE)</f>
        <v>4423647.4582349472</v>
      </c>
    </row>
    <row r="713" spans="1:15" x14ac:dyDescent="0.2">
      <c r="A713" s="1">
        <v>45902</v>
      </c>
      <c r="B713" t="s">
        <v>253</v>
      </c>
      <c r="C713" t="s">
        <v>421</v>
      </c>
      <c r="D713" t="s">
        <v>1249</v>
      </c>
      <c r="E713">
        <v>592</v>
      </c>
      <c r="F713">
        <v>589</v>
      </c>
      <c r="G713">
        <f>VLOOKUP($D713,Dummy!$C$2:$I$1194,4,FALSE)</f>
        <v>0</v>
      </c>
      <c r="H713">
        <f>VLOOKUP($D713,Dummy!$C$2:$I$1194,5,FALSE)</f>
        <v>0</v>
      </c>
      <c r="I713">
        <f>VLOOKUP($D713,Dummy!$C$2:$I$1194,6,FALSE)</f>
        <v>0</v>
      </c>
      <c r="J713">
        <f>VLOOKUP($D713,Dummy!$C$2:$I$1194,7,FALSE)</f>
        <v>0</v>
      </c>
      <c r="K713">
        <f>VLOOKUP($B713,'Distance from BP'!$A$1:$F$3179,3,FALSE)</f>
        <v>131.22</v>
      </c>
      <c r="L713">
        <f>VLOOKUP($B713,'Distance from BP'!$A$1:$F$3179,4,FALSE)</f>
        <v>165.35</v>
      </c>
      <c r="M713">
        <f>VLOOKUP($B713,'Distance from BP'!$A$1:$F$3179,5,FALSE)</f>
        <v>151.83000000000001</v>
      </c>
      <c r="N713">
        <f>VLOOKUP($B713,'Distance from BP'!$A$1:$F$3179,6,FALSE)</f>
        <v>143.26</v>
      </c>
      <c r="O713" s="7">
        <f>VLOOKUP(B713,'tax data'!$A$1:$M$3179,12,FALSE)</f>
        <v>3650490.9467102457</v>
      </c>
    </row>
    <row r="714" spans="1:15" x14ac:dyDescent="0.2">
      <c r="A714" s="1">
        <v>45902</v>
      </c>
      <c r="B714" t="s">
        <v>253</v>
      </c>
      <c r="C714" t="s">
        <v>516</v>
      </c>
      <c r="D714" t="s">
        <v>1250</v>
      </c>
      <c r="E714">
        <v>577</v>
      </c>
      <c r="F714" t="e">
        <v>#N/A</v>
      </c>
      <c r="G714">
        <f>VLOOKUP($D714,Dummy!$C$2:$I$1194,4,FALSE)</f>
        <v>0</v>
      </c>
      <c r="H714">
        <f>VLOOKUP($D714,Dummy!$C$2:$I$1194,5,FALSE)</f>
        <v>0</v>
      </c>
      <c r="I714">
        <f>VLOOKUP($D714,Dummy!$C$2:$I$1194,6,FALSE)</f>
        <v>0</v>
      </c>
      <c r="J714">
        <f>VLOOKUP($D714,Dummy!$C$2:$I$1194,7,FALSE)</f>
        <v>0</v>
      </c>
      <c r="K714">
        <f>VLOOKUP($B714,'Distance from BP'!$A$1:$F$3179,3,FALSE)</f>
        <v>131.22</v>
      </c>
      <c r="L714">
        <f>VLOOKUP($B714,'Distance from BP'!$A$1:$F$3179,4,FALSE)</f>
        <v>165.35</v>
      </c>
      <c r="M714">
        <f>VLOOKUP($B714,'Distance from BP'!$A$1:$F$3179,5,FALSE)</f>
        <v>151.83000000000001</v>
      </c>
      <c r="N714">
        <f>VLOOKUP($B714,'Distance from BP'!$A$1:$F$3179,6,FALSE)</f>
        <v>143.26</v>
      </c>
      <c r="O714" s="7">
        <f>VLOOKUP(B714,'tax data'!$A$1:$M$3179,12,FALSE)</f>
        <v>3650490.9467102457</v>
      </c>
    </row>
    <row r="715" spans="1:15" x14ac:dyDescent="0.2">
      <c r="A715" s="1">
        <v>45902</v>
      </c>
      <c r="B715" t="s">
        <v>254</v>
      </c>
      <c r="C715" t="s">
        <v>428</v>
      </c>
      <c r="D715" t="s">
        <v>1251</v>
      </c>
      <c r="E715">
        <v>599.9</v>
      </c>
      <c r="F715">
        <v>579.9</v>
      </c>
      <c r="G715">
        <f>VLOOKUP($D715,Dummy!$C$2:$I$1194,4,FALSE)</f>
        <v>0</v>
      </c>
      <c r="H715">
        <f>VLOOKUP($D715,Dummy!$C$2:$I$1194,5,FALSE)</f>
        <v>0</v>
      </c>
      <c r="I715">
        <f>VLOOKUP($D715,Dummy!$C$2:$I$1194,6,FALSE)</f>
        <v>0</v>
      </c>
      <c r="J715">
        <f>VLOOKUP($D715,Dummy!$C$2:$I$1194,7,FALSE)</f>
        <v>0</v>
      </c>
      <c r="K715">
        <f>VLOOKUP($B715,'Distance from BP'!$A$1:$F$3179,3,FALSE)</f>
        <v>138.32</v>
      </c>
      <c r="L715">
        <f>VLOOKUP($B715,'Distance from BP'!$A$1:$F$3179,4,FALSE)</f>
        <v>180.63</v>
      </c>
      <c r="M715">
        <f>VLOOKUP($B715,'Distance from BP'!$A$1:$F$3179,5,FALSE)</f>
        <v>177.09</v>
      </c>
      <c r="N715">
        <f>VLOOKUP($B715,'Distance from BP'!$A$1:$F$3179,6,FALSE)</f>
        <v>156.19999999999999</v>
      </c>
      <c r="O715" s="7">
        <f>VLOOKUP(B715,'tax data'!$A$1:$M$3179,12,FALSE)</f>
        <v>3202227.7587957927</v>
      </c>
    </row>
    <row r="716" spans="1:15" x14ac:dyDescent="0.2">
      <c r="A716" s="1">
        <v>45902</v>
      </c>
      <c r="B716" t="s">
        <v>255</v>
      </c>
      <c r="C716" t="s">
        <v>426</v>
      </c>
      <c r="D716" t="s">
        <v>1252</v>
      </c>
      <c r="E716">
        <v>591.9</v>
      </c>
      <c r="F716">
        <v>588.9</v>
      </c>
      <c r="G716">
        <f>VLOOKUP($D716,Dummy!$C$2:$I$1194,4,FALSE)</f>
        <v>0</v>
      </c>
      <c r="H716">
        <f>VLOOKUP($D716,Dummy!$C$2:$I$1194,5,FALSE)</f>
        <v>0</v>
      </c>
      <c r="I716">
        <f>VLOOKUP($D716,Dummy!$C$2:$I$1194,6,FALSE)</f>
        <v>0</v>
      </c>
      <c r="J716">
        <f>VLOOKUP($D716,Dummy!$C$2:$I$1194,7,FALSE)</f>
        <v>0</v>
      </c>
      <c r="K716">
        <f>VLOOKUP($B716,'Distance from BP'!$A$1:$F$3179,3,FALSE)</f>
        <v>125.53</v>
      </c>
      <c r="L716">
        <f>VLOOKUP($B716,'Distance from BP'!$A$1:$F$3179,4,FALSE)</f>
        <v>153.57</v>
      </c>
      <c r="M716">
        <f>VLOOKUP($B716,'Distance from BP'!$A$1:$F$3179,5,FALSE)</f>
        <v>186.32</v>
      </c>
      <c r="N716">
        <f>VLOOKUP($B716,'Distance from BP'!$A$1:$F$3179,6,FALSE)</f>
        <v>172.63</v>
      </c>
      <c r="O716" s="7">
        <f>VLOOKUP(B716,'tax data'!$A$1:$M$3179,12,FALSE)</f>
        <v>4465202.7889725985</v>
      </c>
    </row>
    <row r="717" spans="1:15" x14ac:dyDescent="0.2">
      <c r="A717" s="1">
        <v>45902</v>
      </c>
      <c r="B717" t="s">
        <v>255</v>
      </c>
      <c r="C717" t="s">
        <v>517</v>
      </c>
      <c r="D717" t="s">
        <v>1253</v>
      </c>
      <c r="E717">
        <v>574.9</v>
      </c>
      <c r="F717">
        <v>566.9</v>
      </c>
      <c r="G717">
        <f>VLOOKUP($D717,Dummy!$C$2:$I$1194,4,FALSE)</f>
        <v>0</v>
      </c>
      <c r="H717">
        <f>VLOOKUP($D717,Dummy!$C$2:$I$1194,5,FALSE)</f>
        <v>0</v>
      </c>
      <c r="I717">
        <f>VLOOKUP($D717,Dummy!$C$2:$I$1194,6,FALSE)</f>
        <v>0</v>
      </c>
      <c r="J717">
        <f>VLOOKUP($D717,Dummy!$C$2:$I$1194,7,FALSE)</f>
        <v>0</v>
      </c>
      <c r="K717">
        <f>VLOOKUP($B717,'Distance from BP'!$A$1:$F$3179,3,FALSE)</f>
        <v>125.53</v>
      </c>
      <c r="L717">
        <f>VLOOKUP($B717,'Distance from BP'!$A$1:$F$3179,4,FALSE)</f>
        <v>153.57</v>
      </c>
      <c r="M717">
        <f>VLOOKUP($B717,'Distance from BP'!$A$1:$F$3179,5,FALSE)</f>
        <v>186.32</v>
      </c>
      <c r="N717">
        <f>VLOOKUP($B717,'Distance from BP'!$A$1:$F$3179,6,FALSE)</f>
        <v>172.63</v>
      </c>
      <c r="O717" s="7">
        <f>VLOOKUP(B717,'tax data'!$A$1:$M$3179,12,FALSE)</f>
        <v>4465202.7889725985</v>
      </c>
    </row>
    <row r="718" spans="1:15" x14ac:dyDescent="0.2">
      <c r="A718" s="1">
        <v>45902</v>
      </c>
      <c r="B718" t="s">
        <v>255</v>
      </c>
      <c r="C718" t="s">
        <v>422</v>
      </c>
      <c r="D718" t="s">
        <v>1254</v>
      </c>
      <c r="E718">
        <v>591</v>
      </c>
      <c r="F718">
        <v>588</v>
      </c>
      <c r="G718">
        <f>VLOOKUP($D718,Dummy!$C$2:$I$1194,4,FALSE)</f>
        <v>0</v>
      </c>
      <c r="H718">
        <f>VLOOKUP($D718,Dummy!$C$2:$I$1194,5,FALSE)</f>
        <v>0</v>
      </c>
      <c r="I718">
        <f>VLOOKUP($D718,Dummy!$C$2:$I$1194,6,FALSE)</f>
        <v>0</v>
      </c>
      <c r="J718">
        <f>VLOOKUP($D718,Dummy!$C$2:$I$1194,7,FALSE)</f>
        <v>0</v>
      </c>
      <c r="K718">
        <f>VLOOKUP($B718,'Distance from BP'!$A$1:$F$3179,3,FALSE)</f>
        <v>125.53</v>
      </c>
      <c r="L718">
        <f>VLOOKUP($B718,'Distance from BP'!$A$1:$F$3179,4,FALSE)</f>
        <v>153.57</v>
      </c>
      <c r="M718">
        <f>VLOOKUP($B718,'Distance from BP'!$A$1:$F$3179,5,FALSE)</f>
        <v>186.32</v>
      </c>
      <c r="N718">
        <f>VLOOKUP($B718,'Distance from BP'!$A$1:$F$3179,6,FALSE)</f>
        <v>172.63</v>
      </c>
      <c r="O718" s="7">
        <f>VLOOKUP(B718,'tax data'!$A$1:$M$3179,12,FALSE)</f>
        <v>4465202.7889725985</v>
      </c>
    </row>
    <row r="719" spans="1:15" x14ac:dyDescent="0.2">
      <c r="A719" s="1">
        <v>45902</v>
      </c>
      <c r="B719" t="s">
        <v>255</v>
      </c>
      <c r="C719" t="s">
        <v>421</v>
      </c>
      <c r="D719" t="s">
        <v>1255</v>
      </c>
      <c r="E719">
        <v>592</v>
      </c>
      <c r="F719">
        <v>590</v>
      </c>
      <c r="G719">
        <f>VLOOKUP($D719,Dummy!$C$2:$I$1194,4,FALSE)</f>
        <v>0</v>
      </c>
      <c r="H719">
        <f>VLOOKUP($D719,Dummy!$C$2:$I$1194,5,FALSE)</f>
        <v>0</v>
      </c>
      <c r="I719">
        <f>VLOOKUP($D719,Dummy!$C$2:$I$1194,6,FALSE)</f>
        <v>0</v>
      </c>
      <c r="J719">
        <f>VLOOKUP($D719,Dummy!$C$2:$I$1194,7,FALSE)</f>
        <v>0</v>
      </c>
      <c r="K719">
        <f>VLOOKUP($B719,'Distance from BP'!$A$1:$F$3179,3,FALSE)</f>
        <v>125.53</v>
      </c>
      <c r="L719">
        <f>VLOOKUP($B719,'Distance from BP'!$A$1:$F$3179,4,FALSE)</f>
        <v>153.57</v>
      </c>
      <c r="M719">
        <f>VLOOKUP($B719,'Distance from BP'!$A$1:$F$3179,5,FALSE)</f>
        <v>186.32</v>
      </c>
      <c r="N719">
        <f>VLOOKUP($B719,'Distance from BP'!$A$1:$F$3179,6,FALSE)</f>
        <v>172.63</v>
      </c>
      <c r="O719" s="7">
        <f>VLOOKUP(B719,'tax data'!$A$1:$M$3179,12,FALSE)</f>
        <v>4465202.7889725985</v>
      </c>
    </row>
    <row r="720" spans="1:15" x14ac:dyDescent="0.2">
      <c r="A720" s="1">
        <v>45902</v>
      </c>
      <c r="B720" t="s">
        <v>255</v>
      </c>
      <c r="C720" t="s">
        <v>428</v>
      </c>
      <c r="D720" t="s">
        <v>1256</v>
      </c>
      <c r="E720">
        <v>593.9</v>
      </c>
      <c r="F720">
        <v>586.9</v>
      </c>
      <c r="G720">
        <f>VLOOKUP($D720,Dummy!$C$2:$I$1194,4,FALSE)</f>
        <v>0</v>
      </c>
      <c r="H720">
        <f>VLOOKUP($D720,Dummy!$C$2:$I$1194,5,FALSE)</f>
        <v>0</v>
      </c>
      <c r="I720">
        <f>VLOOKUP($D720,Dummy!$C$2:$I$1194,6,FALSE)</f>
        <v>0</v>
      </c>
      <c r="J720">
        <f>VLOOKUP($D720,Dummy!$C$2:$I$1194,7,FALSE)</f>
        <v>0</v>
      </c>
      <c r="K720">
        <f>VLOOKUP($B720,'Distance from BP'!$A$1:$F$3179,3,FALSE)</f>
        <v>125.53</v>
      </c>
      <c r="L720">
        <f>VLOOKUP($B720,'Distance from BP'!$A$1:$F$3179,4,FALSE)</f>
        <v>153.57</v>
      </c>
      <c r="M720">
        <f>VLOOKUP($B720,'Distance from BP'!$A$1:$F$3179,5,FALSE)</f>
        <v>186.32</v>
      </c>
      <c r="N720">
        <f>VLOOKUP($B720,'Distance from BP'!$A$1:$F$3179,6,FALSE)</f>
        <v>172.63</v>
      </c>
      <c r="O720" s="7">
        <f>VLOOKUP(B720,'tax data'!$A$1:$M$3179,12,FALSE)</f>
        <v>4465202.7889725985</v>
      </c>
    </row>
    <row r="721" spans="1:15" x14ac:dyDescent="0.2">
      <c r="A721" s="1">
        <v>45902</v>
      </c>
      <c r="B721" t="s">
        <v>255</v>
      </c>
      <c r="C721" t="s">
        <v>425</v>
      </c>
      <c r="D721" t="s">
        <v>1257</v>
      </c>
      <c r="E721">
        <v>579.9</v>
      </c>
      <c r="F721">
        <v>569.9</v>
      </c>
      <c r="G721">
        <f>VLOOKUP($D721,Dummy!$C$2:$I$1194,4,FALSE)</f>
        <v>0</v>
      </c>
      <c r="H721">
        <f>VLOOKUP($D721,Dummy!$C$2:$I$1194,5,FALSE)</f>
        <v>0</v>
      </c>
      <c r="I721">
        <f>VLOOKUP($D721,Dummy!$C$2:$I$1194,6,FALSE)</f>
        <v>0</v>
      </c>
      <c r="J721">
        <f>VLOOKUP($D721,Dummy!$C$2:$I$1194,7,FALSE)</f>
        <v>0</v>
      </c>
      <c r="K721">
        <f>VLOOKUP($B721,'Distance from BP'!$A$1:$F$3179,3,FALSE)</f>
        <v>125.53</v>
      </c>
      <c r="L721">
        <f>VLOOKUP($B721,'Distance from BP'!$A$1:$F$3179,4,FALSE)</f>
        <v>153.57</v>
      </c>
      <c r="M721">
        <f>VLOOKUP($B721,'Distance from BP'!$A$1:$F$3179,5,FALSE)</f>
        <v>186.32</v>
      </c>
      <c r="N721">
        <f>VLOOKUP($B721,'Distance from BP'!$A$1:$F$3179,6,FALSE)</f>
        <v>172.63</v>
      </c>
      <c r="O721" s="7">
        <f>VLOOKUP(B721,'tax data'!$A$1:$M$3179,12,FALSE)</f>
        <v>4465202.7889725985</v>
      </c>
    </row>
    <row r="722" spans="1:15" x14ac:dyDescent="0.2">
      <c r="A722" s="1">
        <v>45902</v>
      </c>
      <c r="B722" t="s">
        <v>255</v>
      </c>
      <c r="C722" t="s">
        <v>425</v>
      </c>
      <c r="D722" t="s">
        <v>1258</v>
      </c>
      <c r="E722">
        <v>579.9</v>
      </c>
      <c r="F722">
        <v>569.9</v>
      </c>
      <c r="G722">
        <f>VLOOKUP($D722,Dummy!$C$2:$I$1194,4,FALSE)</f>
        <v>0</v>
      </c>
      <c r="H722">
        <f>VLOOKUP($D722,Dummy!$C$2:$I$1194,5,FALSE)</f>
        <v>0</v>
      </c>
      <c r="I722">
        <f>VLOOKUP($D722,Dummy!$C$2:$I$1194,6,FALSE)</f>
        <v>0</v>
      </c>
      <c r="J722">
        <f>VLOOKUP($D722,Dummy!$C$2:$I$1194,7,FALSE)</f>
        <v>0</v>
      </c>
      <c r="K722">
        <f>VLOOKUP($B722,'Distance from BP'!$A$1:$F$3179,3,FALSE)</f>
        <v>125.53</v>
      </c>
      <c r="L722">
        <f>VLOOKUP($B722,'Distance from BP'!$A$1:$F$3179,4,FALSE)</f>
        <v>153.57</v>
      </c>
      <c r="M722">
        <f>VLOOKUP($B722,'Distance from BP'!$A$1:$F$3179,5,FALSE)</f>
        <v>186.32</v>
      </c>
      <c r="N722">
        <f>VLOOKUP($B722,'Distance from BP'!$A$1:$F$3179,6,FALSE)</f>
        <v>172.63</v>
      </c>
      <c r="O722" s="7">
        <f>VLOOKUP(B722,'tax data'!$A$1:$M$3179,12,FALSE)</f>
        <v>4465202.7889725985</v>
      </c>
    </row>
    <row r="723" spans="1:15" x14ac:dyDescent="0.2">
      <c r="A723" s="1">
        <v>45902</v>
      </c>
      <c r="B723" t="s">
        <v>255</v>
      </c>
      <c r="C723" t="s">
        <v>443</v>
      </c>
      <c r="D723" t="s">
        <v>1259</v>
      </c>
      <c r="E723">
        <v>565</v>
      </c>
      <c r="F723">
        <v>555</v>
      </c>
      <c r="G723">
        <f>VLOOKUP($D723,Dummy!$C$2:$I$1194,4,FALSE)</f>
        <v>0</v>
      </c>
      <c r="H723">
        <f>VLOOKUP($D723,Dummy!$C$2:$I$1194,5,FALSE)</f>
        <v>0</v>
      </c>
      <c r="I723">
        <f>VLOOKUP($D723,Dummy!$C$2:$I$1194,6,FALSE)</f>
        <v>0</v>
      </c>
      <c r="J723">
        <f>VLOOKUP($D723,Dummy!$C$2:$I$1194,7,FALSE)</f>
        <v>0</v>
      </c>
      <c r="K723">
        <f>VLOOKUP($B723,'Distance from BP'!$A$1:$F$3179,3,FALSE)</f>
        <v>125.53</v>
      </c>
      <c r="L723">
        <f>VLOOKUP($B723,'Distance from BP'!$A$1:$F$3179,4,FALSE)</f>
        <v>153.57</v>
      </c>
      <c r="M723">
        <f>VLOOKUP($B723,'Distance from BP'!$A$1:$F$3179,5,FALSE)</f>
        <v>186.32</v>
      </c>
      <c r="N723">
        <f>VLOOKUP($B723,'Distance from BP'!$A$1:$F$3179,6,FALSE)</f>
        <v>172.63</v>
      </c>
      <c r="O723" s="7">
        <f>VLOOKUP(B723,'tax data'!$A$1:$M$3179,12,FALSE)</f>
        <v>4465202.7889725985</v>
      </c>
    </row>
    <row r="724" spans="1:15" x14ac:dyDescent="0.2">
      <c r="A724" s="1">
        <v>45902</v>
      </c>
      <c r="B724" t="s">
        <v>255</v>
      </c>
      <c r="C724" t="s">
        <v>425</v>
      </c>
      <c r="D724" t="s">
        <v>1260</v>
      </c>
      <c r="E724">
        <v>569.9</v>
      </c>
      <c r="F724">
        <v>559.9</v>
      </c>
      <c r="G724">
        <f>VLOOKUP($D724,Dummy!$C$2:$I$1194,4,FALSE)</f>
        <v>0</v>
      </c>
      <c r="H724">
        <f>VLOOKUP($D724,Dummy!$C$2:$I$1194,5,FALSE)</f>
        <v>0</v>
      </c>
      <c r="I724">
        <f>VLOOKUP($D724,Dummy!$C$2:$I$1194,6,FALSE)</f>
        <v>0</v>
      </c>
      <c r="J724">
        <f>VLOOKUP($D724,Dummy!$C$2:$I$1194,7,FALSE)</f>
        <v>0</v>
      </c>
      <c r="K724">
        <f>VLOOKUP($B724,'Distance from BP'!$A$1:$F$3179,3,FALSE)</f>
        <v>125.53</v>
      </c>
      <c r="L724">
        <f>VLOOKUP($B724,'Distance from BP'!$A$1:$F$3179,4,FALSE)</f>
        <v>153.57</v>
      </c>
      <c r="M724">
        <f>VLOOKUP($B724,'Distance from BP'!$A$1:$F$3179,5,FALSE)</f>
        <v>186.32</v>
      </c>
      <c r="N724">
        <f>VLOOKUP($B724,'Distance from BP'!$A$1:$F$3179,6,FALSE)</f>
        <v>172.63</v>
      </c>
      <c r="O724" s="7">
        <f>VLOOKUP(B724,'tax data'!$A$1:$M$3179,12,FALSE)</f>
        <v>4465202.7889725985</v>
      </c>
    </row>
    <row r="725" spans="1:15" x14ac:dyDescent="0.2">
      <c r="A725" s="1">
        <v>45902</v>
      </c>
      <c r="B725" t="s">
        <v>255</v>
      </c>
      <c r="C725" t="s">
        <v>426</v>
      </c>
      <c r="D725" t="s">
        <v>1261</v>
      </c>
      <c r="E725">
        <v>591.9</v>
      </c>
      <c r="F725">
        <v>588.9</v>
      </c>
      <c r="G725">
        <f>VLOOKUP($D725,Dummy!$C$2:$I$1194,4,FALSE)</f>
        <v>0</v>
      </c>
      <c r="H725">
        <f>VLOOKUP($D725,Dummy!$C$2:$I$1194,5,FALSE)</f>
        <v>0</v>
      </c>
      <c r="I725">
        <f>VLOOKUP($D725,Dummy!$C$2:$I$1194,6,FALSE)</f>
        <v>0</v>
      </c>
      <c r="J725">
        <f>VLOOKUP($D725,Dummy!$C$2:$I$1194,7,FALSE)</f>
        <v>0</v>
      </c>
      <c r="K725">
        <f>VLOOKUP($B725,'Distance from BP'!$A$1:$F$3179,3,FALSE)</f>
        <v>125.53</v>
      </c>
      <c r="L725">
        <f>VLOOKUP($B725,'Distance from BP'!$A$1:$F$3179,4,FALSE)</f>
        <v>153.57</v>
      </c>
      <c r="M725">
        <f>VLOOKUP($B725,'Distance from BP'!$A$1:$F$3179,5,FALSE)</f>
        <v>186.32</v>
      </c>
      <c r="N725">
        <f>VLOOKUP($B725,'Distance from BP'!$A$1:$F$3179,6,FALSE)</f>
        <v>172.63</v>
      </c>
      <c r="O725" s="7">
        <f>VLOOKUP(B725,'tax data'!$A$1:$M$3179,12,FALSE)</f>
        <v>4465202.7889725985</v>
      </c>
    </row>
    <row r="726" spans="1:15" x14ac:dyDescent="0.2">
      <c r="A726" s="1">
        <v>45902</v>
      </c>
      <c r="B726" t="s">
        <v>255</v>
      </c>
      <c r="C726" t="s">
        <v>428</v>
      </c>
      <c r="D726" t="s">
        <v>1262</v>
      </c>
      <c r="E726">
        <v>593.9</v>
      </c>
      <c r="F726">
        <v>586.9</v>
      </c>
      <c r="G726">
        <f>VLOOKUP($D726,Dummy!$C$2:$I$1194,4,FALSE)</f>
        <v>0</v>
      </c>
      <c r="H726">
        <f>VLOOKUP($D726,Dummy!$C$2:$I$1194,5,FALSE)</f>
        <v>0</v>
      </c>
      <c r="I726">
        <f>VLOOKUP($D726,Dummy!$C$2:$I$1194,6,FALSE)</f>
        <v>0</v>
      </c>
      <c r="J726">
        <f>VLOOKUP($D726,Dummy!$C$2:$I$1194,7,FALSE)</f>
        <v>0</v>
      </c>
      <c r="K726">
        <f>VLOOKUP($B726,'Distance from BP'!$A$1:$F$3179,3,FALSE)</f>
        <v>125.53</v>
      </c>
      <c r="L726">
        <f>VLOOKUP($B726,'Distance from BP'!$A$1:$F$3179,4,FALSE)</f>
        <v>153.57</v>
      </c>
      <c r="M726">
        <f>VLOOKUP($B726,'Distance from BP'!$A$1:$F$3179,5,FALSE)</f>
        <v>186.32</v>
      </c>
      <c r="N726">
        <f>VLOOKUP($B726,'Distance from BP'!$A$1:$F$3179,6,FALSE)</f>
        <v>172.63</v>
      </c>
      <c r="O726" s="7">
        <f>VLOOKUP(B726,'tax data'!$A$1:$M$3179,12,FALSE)</f>
        <v>4465202.7889725985</v>
      </c>
    </row>
    <row r="727" spans="1:15" x14ac:dyDescent="0.2">
      <c r="A727" s="1">
        <v>45902</v>
      </c>
      <c r="B727" t="s">
        <v>255</v>
      </c>
      <c r="C727" t="s">
        <v>431</v>
      </c>
      <c r="D727" t="s">
        <v>1263</v>
      </c>
      <c r="E727">
        <v>573.9</v>
      </c>
      <c r="F727">
        <v>574.9</v>
      </c>
      <c r="G727">
        <f>VLOOKUP($D727,Dummy!$C$2:$I$1194,4,FALSE)</f>
        <v>0</v>
      </c>
      <c r="H727">
        <f>VLOOKUP($D727,Dummy!$C$2:$I$1194,5,FALSE)</f>
        <v>0</v>
      </c>
      <c r="I727">
        <f>VLOOKUP($D727,Dummy!$C$2:$I$1194,6,FALSE)</f>
        <v>0</v>
      </c>
      <c r="J727">
        <f>VLOOKUP($D727,Dummy!$C$2:$I$1194,7,FALSE)</f>
        <v>0</v>
      </c>
      <c r="K727">
        <f>VLOOKUP($B727,'Distance from BP'!$A$1:$F$3179,3,FALSE)</f>
        <v>125.53</v>
      </c>
      <c r="L727">
        <f>VLOOKUP($B727,'Distance from BP'!$A$1:$F$3179,4,FALSE)</f>
        <v>153.57</v>
      </c>
      <c r="M727">
        <f>VLOOKUP($B727,'Distance from BP'!$A$1:$F$3179,5,FALSE)</f>
        <v>186.32</v>
      </c>
      <c r="N727">
        <f>VLOOKUP($B727,'Distance from BP'!$A$1:$F$3179,6,FALSE)</f>
        <v>172.63</v>
      </c>
      <c r="O727" s="7">
        <f>VLOOKUP(B727,'tax data'!$A$1:$M$3179,12,FALSE)</f>
        <v>4465202.7889725985</v>
      </c>
    </row>
    <row r="728" spans="1:15" x14ac:dyDescent="0.2">
      <c r="A728" s="1">
        <v>45902</v>
      </c>
      <c r="B728" t="s">
        <v>255</v>
      </c>
      <c r="C728" t="s">
        <v>443</v>
      </c>
      <c r="D728" t="s">
        <v>1264</v>
      </c>
      <c r="E728">
        <v>565</v>
      </c>
      <c r="F728">
        <v>555</v>
      </c>
      <c r="G728">
        <f>VLOOKUP($D728,Dummy!$C$2:$I$1194,4,FALSE)</f>
        <v>0</v>
      </c>
      <c r="H728">
        <f>VLOOKUP($D728,Dummy!$C$2:$I$1194,5,FALSE)</f>
        <v>0</v>
      </c>
      <c r="I728">
        <f>VLOOKUP($D728,Dummy!$C$2:$I$1194,6,FALSE)</f>
        <v>0</v>
      </c>
      <c r="J728">
        <f>VLOOKUP($D728,Dummy!$C$2:$I$1194,7,FALSE)</f>
        <v>0</v>
      </c>
      <c r="K728">
        <f>VLOOKUP($B728,'Distance from BP'!$A$1:$F$3179,3,FALSE)</f>
        <v>125.53</v>
      </c>
      <c r="L728">
        <f>VLOOKUP($B728,'Distance from BP'!$A$1:$F$3179,4,FALSE)</f>
        <v>153.57</v>
      </c>
      <c r="M728">
        <f>VLOOKUP($B728,'Distance from BP'!$A$1:$F$3179,5,FALSE)</f>
        <v>186.32</v>
      </c>
      <c r="N728">
        <f>VLOOKUP($B728,'Distance from BP'!$A$1:$F$3179,6,FALSE)</f>
        <v>172.63</v>
      </c>
      <c r="O728" s="7">
        <f>VLOOKUP(B728,'tax data'!$A$1:$M$3179,12,FALSE)</f>
        <v>4465202.7889725985</v>
      </c>
    </row>
    <row r="729" spans="1:15" x14ac:dyDescent="0.2">
      <c r="A729" s="1">
        <v>45902</v>
      </c>
      <c r="B729" t="s">
        <v>255</v>
      </c>
      <c r="C729" t="s">
        <v>421</v>
      </c>
      <c r="D729" t="s">
        <v>1265</v>
      </c>
      <c r="E729">
        <v>592</v>
      </c>
      <c r="F729">
        <v>590</v>
      </c>
      <c r="G729">
        <f>VLOOKUP($D729,Dummy!$C$2:$I$1194,4,FALSE)</f>
        <v>0</v>
      </c>
      <c r="H729">
        <f>VLOOKUP($D729,Dummy!$C$2:$I$1194,5,FALSE)</f>
        <v>0</v>
      </c>
      <c r="I729">
        <f>VLOOKUP($D729,Dummy!$C$2:$I$1194,6,FALSE)</f>
        <v>0</v>
      </c>
      <c r="J729">
        <f>VLOOKUP($D729,Dummy!$C$2:$I$1194,7,FALSE)</f>
        <v>0</v>
      </c>
      <c r="K729">
        <f>VLOOKUP($B729,'Distance from BP'!$A$1:$F$3179,3,FALSE)</f>
        <v>125.53</v>
      </c>
      <c r="L729">
        <f>VLOOKUP($B729,'Distance from BP'!$A$1:$F$3179,4,FALSE)</f>
        <v>153.57</v>
      </c>
      <c r="M729">
        <f>VLOOKUP($B729,'Distance from BP'!$A$1:$F$3179,5,FALSE)</f>
        <v>186.32</v>
      </c>
      <c r="N729">
        <f>VLOOKUP($B729,'Distance from BP'!$A$1:$F$3179,6,FALSE)</f>
        <v>172.63</v>
      </c>
      <c r="O729" s="7">
        <f>VLOOKUP(B729,'tax data'!$A$1:$M$3179,12,FALSE)</f>
        <v>4465202.7889725985</v>
      </c>
    </row>
    <row r="730" spans="1:15" x14ac:dyDescent="0.2">
      <c r="A730" s="1">
        <v>45902</v>
      </c>
      <c r="B730" t="s">
        <v>255</v>
      </c>
      <c r="C730" t="s">
        <v>421</v>
      </c>
      <c r="D730" t="s">
        <v>1266</v>
      </c>
      <c r="E730">
        <v>592</v>
      </c>
      <c r="F730">
        <v>590</v>
      </c>
      <c r="G730">
        <f>VLOOKUP($D730,Dummy!$C$2:$I$1194,4,FALSE)</f>
        <v>0</v>
      </c>
      <c r="H730">
        <f>VLOOKUP($D730,Dummy!$C$2:$I$1194,5,FALSE)</f>
        <v>0</v>
      </c>
      <c r="I730">
        <f>VLOOKUP($D730,Dummy!$C$2:$I$1194,6,FALSE)</f>
        <v>0</v>
      </c>
      <c r="J730">
        <f>VLOOKUP($D730,Dummy!$C$2:$I$1194,7,FALSE)</f>
        <v>0</v>
      </c>
      <c r="K730">
        <f>VLOOKUP($B730,'Distance from BP'!$A$1:$F$3179,3,FALSE)</f>
        <v>125.53</v>
      </c>
      <c r="L730">
        <f>VLOOKUP($B730,'Distance from BP'!$A$1:$F$3179,4,FALSE)</f>
        <v>153.57</v>
      </c>
      <c r="M730">
        <f>VLOOKUP($B730,'Distance from BP'!$A$1:$F$3179,5,FALSE)</f>
        <v>186.32</v>
      </c>
      <c r="N730">
        <f>VLOOKUP($B730,'Distance from BP'!$A$1:$F$3179,6,FALSE)</f>
        <v>172.63</v>
      </c>
      <c r="O730" s="7">
        <f>VLOOKUP(B730,'tax data'!$A$1:$M$3179,12,FALSE)</f>
        <v>4465202.7889725985</v>
      </c>
    </row>
    <row r="731" spans="1:15" x14ac:dyDescent="0.2">
      <c r="A731" s="1">
        <v>45902</v>
      </c>
      <c r="B731" t="s">
        <v>255</v>
      </c>
      <c r="C731" t="s">
        <v>518</v>
      </c>
      <c r="D731" t="s">
        <v>1267</v>
      </c>
      <c r="E731">
        <v>564</v>
      </c>
      <c r="F731">
        <v>557</v>
      </c>
      <c r="G731">
        <f>VLOOKUP($D731,Dummy!$C$2:$I$1194,4,FALSE)</f>
        <v>0</v>
      </c>
      <c r="H731">
        <f>VLOOKUP($D731,Dummy!$C$2:$I$1194,5,FALSE)</f>
        <v>0</v>
      </c>
      <c r="I731">
        <f>VLOOKUP($D731,Dummy!$C$2:$I$1194,6,FALSE)</f>
        <v>0</v>
      </c>
      <c r="J731">
        <f>VLOOKUP($D731,Dummy!$C$2:$I$1194,7,FALSE)</f>
        <v>0</v>
      </c>
      <c r="K731">
        <f>VLOOKUP($B731,'Distance from BP'!$A$1:$F$3179,3,FALSE)</f>
        <v>125.53</v>
      </c>
      <c r="L731">
        <f>VLOOKUP($B731,'Distance from BP'!$A$1:$F$3179,4,FALSE)</f>
        <v>153.57</v>
      </c>
      <c r="M731">
        <f>VLOOKUP($B731,'Distance from BP'!$A$1:$F$3179,5,FALSE)</f>
        <v>186.32</v>
      </c>
      <c r="N731">
        <f>VLOOKUP($B731,'Distance from BP'!$A$1:$F$3179,6,FALSE)</f>
        <v>172.63</v>
      </c>
      <c r="O731" s="7">
        <f>VLOOKUP(B731,'tax data'!$A$1:$M$3179,12,FALSE)</f>
        <v>4465202.7889725985</v>
      </c>
    </row>
    <row r="732" spans="1:15" x14ac:dyDescent="0.2">
      <c r="A732" s="1">
        <v>45902</v>
      </c>
      <c r="B732" t="s">
        <v>255</v>
      </c>
      <c r="C732" t="s">
        <v>428</v>
      </c>
      <c r="D732" t="s">
        <v>1268</v>
      </c>
      <c r="E732">
        <v>593.9</v>
      </c>
      <c r="F732">
        <v>586.9</v>
      </c>
      <c r="G732">
        <f>VLOOKUP($D732,Dummy!$C$2:$I$1194,4,FALSE)</f>
        <v>0</v>
      </c>
      <c r="H732">
        <f>VLOOKUP($D732,Dummy!$C$2:$I$1194,5,FALSE)</f>
        <v>0</v>
      </c>
      <c r="I732">
        <f>VLOOKUP($D732,Dummy!$C$2:$I$1194,6,FALSE)</f>
        <v>0</v>
      </c>
      <c r="J732">
        <f>VLOOKUP($D732,Dummy!$C$2:$I$1194,7,FALSE)</f>
        <v>0</v>
      </c>
      <c r="K732">
        <f>VLOOKUP($B732,'Distance from BP'!$A$1:$F$3179,3,FALSE)</f>
        <v>125.53</v>
      </c>
      <c r="L732">
        <f>VLOOKUP($B732,'Distance from BP'!$A$1:$F$3179,4,FALSE)</f>
        <v>153.57</v>
      </c>
      <c r="M732">
        <f>VLOOKUP($B732,'Distance from BP'!$A$1:$F$3179,5,FALSE)</f>
        <v>186.32</v>
      </c>
      <c r="N732">
        <f>VLOOKUP($B732,'Distance from BP'!$A$1:$F$3179,6,FALSE)</f>
        <v>172.63</v>
      </c>
      <c r="O732" s="7">
        <f>VLOOKUP(B732,'tax data'!$A$1:$M$3179,12,FALSE)</f>
        <v>4465202.7889725985</v>
      </c>
    </row>
    <row r="733" spans="1:15" x14ac:dyDescent="0.2">
      <c r="A733" s="1">
        <v>45902</v>
      </c>
      <c r="B733" t="s">
        <v>255</v>
      </c>
      <c r="C733" t="s">
        <v>426</v>
      </c>
      <c r="D733" t="s">
        <v>1269</v>
      </c>
      <c r="E733">
        <v>591.9</v>
      </c>
      <c r="F733">
        <v>588.9</v>
      </c>
      <c r="G733">
        <f>VLOOKUP($D733,Dummy!$C$2:$I$1194,4,FALSE)</f>
        <v>0</v>
      </c>
      <c r="H733">
        <f>VLOOKUP($D733,Dummy!$C$2:$I$1194,5,FALSE)</f>
        <v>0</v>
      </c>
      <c r="I733">
        <f>VLOOKUP($D733,Dummy!$C$2:$I$1194,6,FALSE)</f>
        <v>0</v>
      </c>
      <c r="J733">
        <f>VLOOKUP($D733,Dummy!$C$2:$I$1194,7,FALSE)</f>
        <v>0</v>
      </c>
      <c r="K733">
        <f>VLOOKUP($B733,'Distance from BP'!$A$1:$F$3179,3,FALSE)</f>
        <v>125.53</v>
      </c>
      <c r="L733">
        <f>VLOOKUP($B733,'Distance from BP'!$A$1:$F$3179,4,FALSE)</f>
        <v>153.57</v>
      </c>
      <c r="M733">
        <f>VLOOKUP($B733,'Distance from BP'!$A$1:$F$3179,5,FALSE)</f>
        <v>186.32</v>
      </c>
      <c r="N733">
        <f>VLOOKUP($B733,'Distance from BP'!$A$1:$F$3179,6,FALSE)</f>
        <v>172.63</v>
      </c>
      <c r="O733" s="7">
        <f>VLOOKUP(B733,'tax data'!$A$1:$M$3179,12,FALSE)</f>
        <v>4465202.7889725985</v>
      </c>
    </row>
    <row r="734" spans="1:15" x14ac:dyDescent="0.2">
      <c r="A734" s="1">
        <v>45902</v>
      </c>
      <c r="B734" t="s">
        <v>255</v>
      </c>
      <c r="C734" t="s">
        <v>422</v>
      </c>
      <c r="D734" t="s">
        <v>1270</v>
      </c>
      <c r="E734">
        <v>591</v>
      </c>
      <c r="F734">
        <v>588</v>
      </c>
      <c r="G734">
        <f>VLOOKUP($D734,Dummy!$C$2:$I$1194,4,FALSE)</f>
        <v>0</v>
      </c>
      <c r="H734">
        <f>VLOOKUP($D734,Dummy!$C$2:$I$1194,5,FALSE)</f>
        <v>0</v>
      </c>
      <c r="I734">
        <f>VLOOKUP($D734,Dummy!$C$2:$I$1194,6,FALSE)</f>
        <v>0</v>
      </c>
      <c r="J734">
        <f>VLOOKUP($D734,Dummy!$C$2:$I$1194,7,FALSE)</f>
        <v>0</v>
      </c>
      <c r="K734">
        <f>VLOOKUP($B734,'Distance from BP'!$A$1:$F$3179,3,FALSE)</f>
        <v>125.53</v>
      </c>
      <c r="L734">
        <f>VLOOKUP($B734,'Distance from BP'!$A$1:$F$3179,4,FALSE)</f>
        <v>153.57</v>
      </c>
      <c r="M734">
        <f>VLOOKUP($B734,'Distance from BP'!$A$1:$F$3179,5,FALSE)</f>
        <v>186.32</v>
      </c>
      <c r="N734">
        <f>VLOOKUP($B734,'Distance from BP'!$A$1:$F$3179,6,FALSE)</f>
        <v>172.63</v>
      </c>
      <c r="O734" s="7">
        <f>VLOOKUP(B734,'tax data'!$A$1:$M$3179,12,FALSE)</f>
        <v>4465202.7889725985</v>
      </c>
    </row>
    <row r="735" spans="1:15" x14ac:dyDescent="0.2">
      <c r="A735" s="1">
        <v>45902</v>
      </c>
      <c r="B735" t="s">
        <v>255</v>
      </c>
      <c r="C735" t="s">
        <v>428</v>
      </c>
      <c r="D735" t="s">
        <v>1271</v>
      </c>
      <c r="E735">
        <v>593.9</v>
      </c>
      <c r="F735">
        <v>586.9</v>
      </c>
      <c r="G735">
        <f>VLOOKUP($D735,Dummy!$C$2:$I$1194,4,FALSE)</f>
        <v>0</v>
      </c>
      <c r="H735">
        <f>VLOOKUP($D735,Dummy!$C$2:$I$1194,5,FALSE)</f>
        <v>0</v>
      </c>
      <c r="I735">
        <f>VLOOKUP($D735,Dummy!$C$2:$I$1194,6,FALSE)</f>
        <v>0</v>
      </c>
      <c r="J735">
        <f>VLOOKUP($D735,Dummy!$C$2:$I$1194,7,FALSE)</f>
        <v>0</v>
      </c>
      <c r="K735">
        <f>VLOOKUP($B735,'Distance from BP'!$A$1:$F$3179,3,FALSE)</f>
        <v>125.53</v>
      </c>
      <c r="L735">
        <f>VLOOKUP($B735,'Distance from BP'!$A$1:$F$3179,4,FALSE)</f>
        <v>153.57</v>
      </c>
      <c r="M735">
        <f>VLOOKUP($B735,'Distance from BP'!$A$1:$F$3179,5,FALSE)</f>
        <v>186.32</v>
      </c>
      <c r="N735">
        <f>VLOOKUP($B735,'Distance from BP'!$A$1:$F$3179,6,FALSE)</f>
        <v>172.63</v>
      </c>
      <c r="O735" s="7">
        <f>VLOOKUP(B735,'tax data'!$A$1:$M$3179,12,FALSE)</f>
        <v>4465202.7889725985</v>
      </c>
    </row>
    <row r="736" spans="1:15" x14ac:dyDescent="0.2">
      <c r="A736" s="1">
        <v>45902</v>
      </c>
      <c r="B736" t="s">
        <v>255</v>
      </c>
      <c r="C736" t="s">
        <v>426</v>
      </c>
      <c r="D736" t="s">
        <v>1272</v>
      </c>
      <c r="E736">
        <v>591.9</v>
      </c>
      <c r="F736">
        <v>588.9</v>
      </c>
      <c r="G736">
        <f>VLOOKUP($D736,Dummy!$C$2:$I$1194,4,FALSE)</f>
        <v>0</v>
      </c>
      <c r="H736">
        <f>VLOOKUP($D736,Dummy!$C$2:$I$1194,5,FALSE)</f>
        <v>0</v>
      </c>
      <c r="I736">
        <f>VLOOKUP($D736,Dummy!$C$2:$I$1194,6,FALSE)</f>
        <v>0</v>
      </c>
      <c r="J736">
        <f>VLOOKUP($D736,Dummy!$C$2:$I$1194,7,FALSE)</f>
        <v>0</v>
      </c>
      <c r="K736">
        <f>VLOOKUP($B736,'Distance from BP'!$A$1:$F$3179,3,FALSE)</f>
        <v>125.53</v>
      </c>
      <c r="L736">
        <f>VLOOKUP($B736,'Distance from BP'!$A$1:$F$3179,4,FALSE)</f>
        <v>153.57</v>
      </c>
      <c r="M736">
        <f>VLOOKUP($B736,'Distance from BP'!$A$1:$F$3179,5,FALSE)</f>
        <v>186.32</v>
      </c>
      <c r="N736">
        <f>VLOOKUP($B736,'Distance from BP'!$A$1:$F$3179,6,FALSE)</f>
        <v>172.63</v>
      </c>
      <c r="O736" s="7">
        <f>VLOOKUP(B736,'tax data'!$A$1:$M$3179,12,FALSE)</f>
        <v>4465202.7889725985</v>
      </c>
    </row>
    <row r="737" spans="1:15" x14ac:dyDescent="0.2">
      <c r="A737" s="1">
        <v>45902</v>
      </c>
      <c r="B737" t="s">
        <v>255</v>
      </c>
      <c r="C737" t="s">
        <v>421</v>
      </c>
      <c r="D737" t="s">
        <v>1273</v>
      </c>
      <c r="E737">
        <v>592</v>
      </c>
      <c r="F737">
        <v>590</v>
      </c>
      <c r="G737">
        <f>VLOOKUP($D737,Dummy!$C$2:$I$1194,4,FALSE)</f>
        <v>0</v>
      </c>
      <c r="H737">
        <f>VLOOKUP($D737,Dummy!$C$2:$I$1194,5,FALSE)</f>
        <v>0</v>
      </c>
      <c r="I737">
        <f>VLOOKUP($D737,Dummy!$C$2:$I$1194,6,FALSE)</f>
        <v>0</v>
      </c>
      <c r="J737">
        <f>VLOOKUP($D737,Dummy!$C$2:$I$1194,7,FALSE)</f>
        <v>0</v>
      </c>
      <c r="K737">
        <f>VLOOKUP($B737,'Distance from BP'!$A$1:$F$3179,3,FALSE)</f>
        <v>125.53</v>
      </c>
      <c r="L737">
        <f>VLOOKUP($B737,'Distance from BP'!$A$1:$F$3179,4,FALSE)</f>
        <v>153.57</v>
      </c>
      <c r="M737">
        <f>VLOOKUP($B737,'Distance from BP'!$A$1:$F$3179,5,FALSE)</f>
        <v>186.32</v>
      </c>
      <c r="N737">
        <f>VLOOKUP($B737,'Distance from BP'!$A$1:$F$3179,6,FALSE)</f>
        <v>172.63</v>
      </c>
      <c r="O737" s="7">
        <f>VLOOKUP(B737,'tax data'!$A$1:$M$3179,12,FALSE)</f>
        <v>4465202.7889725985</v>
      </c>
    </row>
    <row r="738" spans="1:15" x14ac:dyDescent="0.2">
      <c r="A738" s="1">
        <v>45902</v>
      </c>
      <c r="B738" t="s">
        <v>256</v>
      </c>
      <c r="C738" t="s">
        <v>421</v>
      </c>
      <c r="D738" t="s">
        <v>1274</v>
      </c>
      <c r="E738">
        <v>592</v>
      </c>
      <c r="F738">
        <v>589</v>
      </c>
      <c r="G738">
        <f>VLOOKUP($D738,Dummy!$C$2:$I$1194,4,FALSE)</f>
        <v>0</v>
      </c>
      <c r="H738">
        <f>VLOOKUP($D738,Dummy!$C$2:$I$1194,5,FALSE)</f>
        <v>0</v>
      </c>
      <c r="I738">
        <f>VLOOKUP($D738,Dummy!$C$2:$I$1194,6,FALSE)</f>
        <v>0</v>
      </c>
      <c r="J738">
        <f>VLOOKUP($D738,Dummy!$C$2:$I$1194,7,FALSE)</f>
        <v>0</v>
      </c>
      <c r="K738">
        <f>VLOOKUP($B738,'Distance from BP'!$A$1:$F$3179,3,FALSE)</f>
        <v>32.520000000000003</v>
      </c>
      <c r="L738">
        <f>VLOOKUP($B738,'Distance from BP'!$A$1:$F$3179,4,FALSE)</f>
        <v>35.65</v>
      </c>
      <c r="M738">
        <f>VLOOKUP($B738,'Distance from BP'!$A$1:$F$3179,5,FALSE)</f>
        <v>26.26</v>
      </c>
      <c r="N738">
        <f>VLOOKUP($B738,'Distance from BP'!$A$1:$F$3179,6,FALSE)</f>
        <v>23.02</v>
      </c>
      <c r="O738" s="7">
        <f>VLOOKUP(B738,'tax data'!$A$1:$M$3179,12,FALSE)</f>
        <v>4468341.7562400429</v>
      </c>
    </row>
    <row r="739" spans="1:15" x14ac:dyDescent="0.2">
      <c r="A739" s="1">
        <v>45902</v>
      </c>
      <c r="B739" t="s">
        <v>257</v>
      </c>
      <c r="C739" t="s">
        <v>421</v>
      </c>
      <c r="D739" t="s">
        <v>1275</v>
      </c>
      <c r="E739">
        <v>594</v>
      </c>
      <c r="F739">
        <v>589</v>
      </c>
      <c r="G739">
        <f>VLOOKUP($D739,Dummy!$C$2:$I$1194,4,FALSE)</f>
        <v>0</v>
      </c>
      <c r="H739">
        <f>VLOOKUP($D739,Dummy!$C$2:$I$1194,5,FALSE)</f>
        <v>0</v>
      </c>
      <c r="I739">
        <f>VLOOKUP($D739,Dummy!$C$2:$I$1194,6,FALSE)</f>
        <v>0</v>
      </c>
      <c r="J739">
        <f>VLOOKUP($D739,Dummy!$C$2:$I$1194,7,FALSE)</f>
        <v>0</v>
      </c>
      <c r="K739">
        <f>VLOOKUP($B739,'Distance from BP'!$A$1:$F$3179,3,FALSE)</f>
        <v>157.56</v>
      </c>
      <c r="L739">
        <f>VLOOKUP($B739,'Distance from BP'!$A$1:$F$3179,4,FALSE)</f>
        <v>211.58</v>
      </c>
      <c r="M739">
        <f>VLOOKUP($B739,'Distance from BP'!$A$1:$F$3179,5,FALSE)</f>
        <v>216.69</v>
      </c>
      <c r="N739">
        <f>VLOOKUP($B739,'Distance from BP'!$A$1:$F$3179,6,FALSE)</f>
        <v>189.16</v>
      </c>
      <c r="O739" s="7">
        <f>VLOOKUP(B739,'tax data'!$A$1:$M$3179,12,FALSE)</f>
        <v>3816860.3716497063</v>
      </c>
    </row>
    <row r="740" spans="1:15" x14ac:dyDescent="0.2">
      <c r="A740" s="1">
        <v>45902</v>
      </c>
      <c r="B740" t="s">
        <v>257</v>
      </c>
      <c r="C740" t="s">
        <v>422</v>
      </c>
      <c r="D740" t="s">
        <v>1276</v>
      </c>
      <c r="E740">
        <v>589</v>
      </c>
      <c r="F740">
        <v>588</v>
      </c>
      <c r="G740">
        <f>VLOOKUP($D740,Dummy!$C$2:$I$1194,4,FALSE)</f>
        <v>0</v>
      </c>
      <c r="H740">
        <f>VLOOKUP($D740,Dummy!$C$2:$I$1194,5,FALSE)</f>
        <v>0</v>
      </c>
      <c r="I740">
        <f>VLOOKUP($D740,Dummy!$C$2:$I$1194,6,FALSE)</f>
        <v>0</v>
      </c>
      <c r="J740">
        <f>VLOOKUP($D740,Dummy!$C$2:$I$1194,7,FALSE)</f>
        <v>0</v>
      </c>
      <c r="K740">
        <f>VLOOKUP($B740,'Distance from BP'!$A$1:$F$3179,3,FALSE)</f>
        <v>157.56</v>
      </c>
      <c r="L740">
        <f>VLOOKUP($B740,'Distance from BP'!$A$1:$F$3179,4,FALSE)</f>
        <v>211.58</v>
      </c>
      <c r="M740">
        <f>VLOOKUP($B740,'Distance from BP'!$A$1:$F$3179,5,FALSE)</f>
        <v>216.69</v>
      </c>
      <c r="N740">
        <f>VLOOKUP($B740,'Distance from BP'!$A$1:$F$3179,6,FALSE)</f>
        <v>189.16</v>
      </c>
      <c r="O740" s="7">
        <f>VLOOKUP(B740,'tax data'!$A$1:$M$3179,12,FALSE)</f>
        <v>3816860.3716497063</v>
      </c>
    </row>
    <row r="741" spans="1:15" x14ac:dyDescent="0.2">
      <c r="A741" s="1">
        <v>45902</v>
      </c>
      <c r="B741" t="s">
        <v>257</v>
      </c>
      <c r="C741" t="s">
        <v>422</v>
      </c>
      <c r="D741" t="s">
        <v>1277</v>
      </c>
      <c r="E741">
        <v>591</v>
      </c>
      <c r="F741">
        <v>588</v>
      </c>
      <c r="G741">
        <f>VLOOKUP($D741,Dummy!$C$2:$I$1194,4,FALSE)</f>
        <v>0</v>
      </c>
      <c r="H741">
        <f>VLOOKUP($D741,Dummy!$C$2:$I$1194,5,FALSE)</f>
        <v>0</v>
      </c>
      <c r="I741">
        <f>VLOOKUP($D741,Dummy!$C$2:$I$1194,6,FALSE)</f>
        <v>0</v>
      </c>
      <c r="J741">
        <f>VLOOKUP($D741,Dummy!$C$2:$I$1194,7,FALSE)</f>
        <v>0</v>
      </c>
      <c r="K741">
        <f>VLOOKUP($B741,'Distance from BP'!$A$1:$F$3179,3,FALSE)</f>
        <v>157.56</v>
      </c>
      <c r="L741">
        <f>VLOOKUP($B741,'Distance from BP'!$A$1:$F$3179,4,FALSE)</f>
        <v>211.58</v>
      </c>
      <c r="M741">
        <f>VLOOKUP($B741,'Distance from BP'!$A$1:$F$3179,5,FALSE)</f>
        <v>216.69</v>
      </c>
      <c r="N741">
        <f>VLOOKUP($B741,'Distance from BP'!$A$1:$F$3179,6,FALSE)</f>
        <v>189.16</v>
      </c>
      <c r="O741" s="7">
        <f>VLOOKUP(B741,'tax data'!$A$1:$M$3179,12,FALSE)</f>
        <v>3816860.3716497063</v>
      </c>
    </row>
    <row r="742" spans="1:15" x14ac:dyDescent="0.2">
      <c r="A742" s="1">
        <v>45902</v>
      </c>
      <c r="B742" t="s">
        <v>257</v>
      </c>
      <c r="C742" t="s">
        <v>426</v>
      </c>
      <c r="D742" t="s">
        <v>1278</v>
      </c>
      <c r="E742">
        <v>591.9</v>
      </c>
      <c r="F742">
        <v>588.9</v>
      </c>
      <c r="G742">
        <f>VLOOKUP($D742,Dummy!$C$2:$I$1194,4,FALSE)</f>
        <v>0</v>
      </c>
      <c r="H742">
        <f>VLOOKUP($D742,Dummy!$C$2:$I$1194,5,FALSE)</f>
        <v>0</v>
      </c>
      <c r="I742">
        <f>VLOOKUP($D742,Dummy!$C$2:$I$1194,6,FALSE)</f>
        <v>0</v>
      </c>
      <c r="J742">
        <f>VLOOKUP($D742,Dummy!$C$2:$I$1194,7,FALSE)</f>
        <v>0</v>
      </c>
      <c r="K742">
        <f>VLOOKUP($B742,'Distance from BP'!$A$1:$F$3179,3,FALSE)</f>
        <v>157.56</v>
      </c>
      <c r="L742">
        <f>VLOOKUP($B742,'Distance from BP'!$A$1:$F$3179,4,FALSE)</f>
        <v>211.58</v>
      </c>
      <c r="M742">
        <f>VLOOKUP($B742,'Distance from BP'!$A$1:$F$3179,5,FALSE)</f>
        <v>216.69</v>
      </c>
      <c r="N742">
        <f>VLOOKUP($B742,'Distance from BP'!$A$1:$F$3179,6,FALSE)</f>
        <v>189.16</v>
      </c>
      <c r="O742" s="7">
        <f>VLOOKUP(B742,'tax data'!$A$1:$M$3179,12,FALSE)</f>
        <v>3816860.3716497063</v>
      </c>
    </row>
    <row r="743" spans="1:15" x14ac:dyDescent="0.2">
      <c r="A743" s="1">
        <v>45902</v>
      </c>
      <c r="B743" t="s">
        <v>258</v>
      </c>
      <c r="C743" t="s">
        <v>421</v>
      </c>
      <c r="D743" t="s">
        <v>1279</v>
      </c>
      <c r="E743">
        <v>592</v>
      </c>
      <c r="F743">
        <v>589</v>
      </c>
      <c r="G743">
        <f>VLOOKUP($D743,Dummy!$C$2:$I$1194,4,FALSE)</f>
        <v>0</v>
      </c>
      <c r="H743">
        <f>VLOOKUP($D743,Dummy!$C$2:$I$1194,5,FALSE)</f>
        <v>0</v>
      </c>
      <c r="I743">
        <f>VLOOKUP($D743,Dummy!$C$2:$I$1194,6,FALSE)</f>
        <v>0</v>
      </c>
      <c r="J743">
        <f>VLOOKUP($D743,Dummy!$C$2:$I$1194,7,FALSE)</f>
        <v>0</v>
      </c>
      <c r="K743">
        <f>VLOOKUP($B743,'Distance from BP'!$A$1:$F$3179,3,FALSE)</f>
        <v>46.46</v>
      </c>
      <c r="L743">
        <f>VLOOKUP($B743,'Distance from BP'!$A$1:$F$3179,4,FALSE)</f>
        <v>60.37</v>
      </c>
      <c r="M743">
        <f>VLOOKUP($B743,'Distance from BP'!$A$1:$F$3179,5,FALSE)</f>
        <v>44.88</v>
      </c>
      <c r="N743">
        <f>VLOOKUP($B743,'Distance from BP'!$A$1:$F$3179,6,FALSE)</f>
        <v>34.590000000000003</v>
      </c>
      <c r="O743" s="7">
        <f>VLOOKUP(B743,'tax data'!$A$1:$M$3179,12,FALSE)</f>
        <v>4250141.4072680362</v>
      </c>
    </row>
    <row r="744" spans="1:15" x14ac:dyDescent="0.2">
      <c r="A744" s="1">
        <v>45902</v>
      </c>
      <c r="B744" t="s">
        <v>258</v>
      </c>
      <c r="C744" t="s">
        <v>426</v>
      </c>
      <c r="D744" t="s">
        <v>1280</v>
      </c>
      <c r="E744">
        <v>591.9</v>
      </c>
      <c r="F744">
        <v>588.9</v>
      </c>
      <c r="G744">
        <f>VLOOKUP($D744,Dummy!$C$2:$I$1194,4,FALSE)</f>
        <v>0</v>
      </c>
      <c r="H744">
        <f>VLOOKUP($D744,Dummy!$C$2:$I$1194,5,FALSE)</f>
        <v>0</v>
      </c>
      <c r="I744">
        <f>VLOOKUP($D744,Dummy!$C$2:$I$1194,6,FALSE)</f>
        <v>0</v>
      </c>
      <c r="J744">
        <f>VLOOKUP($D744,Dummy!$C$2:$I$1194,7,FALSE)</f>
        <v>0</v>
      </c>
      <c r="K744">
        <f>VLOOKUP($B744,'Distance from BP'!$A$1:$F$3179,3,FALSE)</f>
        <v>46.46</v>
      </c>
      <c r="L744">
        <f>VLOOKUP($B744,'Distance from BP'!$A$1:$F$3179,4,FALSE)</f>
        <v>60.37</v>
      </c>
      <c r="M744">
        <f>VLOOKUP($B744,'Distance from BP'!$A$1:$F$3179,5,FALSE)</f>
        <v>44.88</v>
      </c>
      <c r="N744">
        <f>VLOOKUP($B744,'Distance from BP'!$A$1:$F$3179,6,FALSE)</f>
        <v>34.590000000000003</v>
      </c>
      <c r="O744" s="7">
        <f>VLOOKUP(B744,'tax data'!$A$1:$M$3179,12,FALSE)</f>
        <v>4250141.4072680362</v>
      </c>
    </row>
    <row r="745" spans="1:15" x14ac:dyDescent="0.2">
      <c r="A745" s="1">
        <v>45902</v>
      </c>
      <c r="B745" t="s">
        <v>259</v>
      </c>
      <c r="C745" t="s">
        <v>428</v>
      </c>
      <c r="D745" t="s">
        <v>1281</v>
      </c>
      <c r="E745">
        <v>593.9</v>
      </c>
      <c r="F745">
        <v>586.9</v>
      </c>
      <c r="G745">
        <f>VLOOKUP($D745,Dummy!$C$2:$I$1194,4,FALSE)</f>
        <v>0</v>
      </c>
      <c r="H745">
        <f>VLOOKUP($D745,Dummy!$C$2:$I$1194,5,FALSE)</f>
        <v>0</v>
      </c>
      <c r="I745">
        <f>VLOOKUP($D745,Dummy!$C$2:$I$1194,6,FALSE)</f>
        <v>0</v>
      </c>
      <c r="J745">
        <f>VLOOKUP($D745,Dummy!$C$2:$I$1194,7,FALSE)</f>
        <v>0</v>
      </c>
      <c r="K745">
        <f>VLOOKUP($B745,'Distance from BP'!$A$1:$F$3179,3,FALSE)</f>
        <v>112.56</v>
      </c>
      <c r="L745">
        <f>VLOOKUP($B745,'Distance from BP'!$A$1:$F$3179,4,FALSE)</f>
        <v>145.26</v>
      </c>
      <c r="M745">
        <f>VLOOKUP($B745,'Distance from BP'!$A$1:$F$3179,5,FALSE)</f>
        <v>169.41</v>
      </c>
      <c r="N745">
        <f>VLOOKUP($B745,'Distance from BP'!$A$1:$F$3179,6,FALSE)</f>
        <v>163.13</v>
      </c>
      <c r="O745" s="7">
        <f>VLOOKUP(B745,'tax data'!$A$1:$M$3179,12,FALSE)</f>
        <v>4310482.7318060389</v>
      </c>
    </row>
    <row r="746" spans="1:15" x14ac:dyDescent="0.2">
      <c r="A746" s="1">
        <v>45902</v>
      </c>
      <c r="B746" t="s">
        <v>259</v>
      </c>
      <c r="C746" t="s">
        <v>426</v>
      </c>
      <c r="D746" t="s">
        <v>1282</v>
      </c>
      <c r="E746">
        <v>591.9</v>
      </c>
      <c r="F746">
        <v>588.9</v>
      </c>
      <c r="G746">
        <f>VLOOKUP($D746,Dummy!$C$2:$I$1194,4,FALSE)</f>
        <v>0</v>
      </c>
      <c r="H746">
        <f>VLOOKUP($D746,Dummy!$C$2:$I$1194,5,FALSE)</f>
        <v>0</v>
      </c>
      <c r="I746">
        <f>VLOOKUP($D746,Dummy!$C$2:$I$1194,6,FALSE)</f>
        <v>0</v>
      </c>
      <c r="J746">
        <f>VLOOKUP($D746,Dummy!$C$2:$I$1194,7,FALSE)</f>
        <v>0</v>
      </c>
      <c r="K746">
        <f>VLOOKUP($B746,'Distance from BP'!$A$1:$F$3179,3,FALSE)</f>
        <v>112.56</v>
      </c>
      <c r="L746">
        <f>VLOOKUP($B746,'Distance from BP'!$A$1:$F$3179,4,FALSE)</f>
        <v>145.26</v>
      </c>
      <c r="M746">
        <f>VLOOKUP($B746,'Distance from BP'!$A$1:$F$3179,5,FALSE)</f>
        <v>169.41</v>
      </c>
      <c r="N746">
        <f>VLOOKUP($B746,'Distance from BP'!$A$1:$F$3179,6,FALSE)</f>
        <v>163.13</v>
      </c>
      <c r="O746" s="7">
        <f>VLOOKUP(B746,'tax data'!$A$1:$M$3179,12,FALSE)</f>
        <v>4310482.7318060389</v>
      </c>
    </row>
    <row r="747" spans="1:15" x14ac:dyDescent="0.2">
      <c r="A747" s="1">
        <v>45902</v>
      </c>
      <c r="B747" t="s">
        <v>259</v>
      </c>
      <c r="C747" t="s">
        <v>421</v>
      </c>
      <c r="D747" t="s">
        <v>1283</v>
      </c>
      <c r="E747">
        <v>592</v>
      </c>
      <c r="F747">
        <v>590</v>
      </c>
      <c r="G747">
        <f>VLOOKUP($D747,Dummy!$C$2:$I$1194,4,FALSE)</f>
        <v>0</v>
      </c>
      <c r="H747">
        <f>VLOOKUP($D747,Dummy!$C$2:$I$1194,5,FALSE)</f>
        <v>0</v>
      </c>
      <c r="I747">
        <f>VLOOKUP($D747,Dummy!$C$2:$I$1194,6,FALSE)</f>
        <v>0</v>
      </c>
      <c r="J747">
        <f>VLOOKUP($D747,Dummy!$C$2:$I$1194,7,FALSE)</f>
        <v>0</v>
      </c>
      <c r="K747">
        <f>VLOOKUP($B747,'Distance from BP'!$A$1:$F$3179,3,FALSE)</f>
        <v>112.56</v>
      </c>
      <c r="L747">
        <f>VLOOKUP($B747,'Distance from BP'!$A$1:$F$3179,4,FALSE)</f>
        <v>145.26</v>
      </c>
      <c r="M747">
        <f>VLOOKUP($B747,'Distance from BP'!$A$1:$F$3179,5,FALSE)</f>
        <v>169.41</v>
      </c>
      <c r="N747">
        <f>VLOOKUP($B747,'Distance from BP'!$A$1:$F$3179,6,FALSE)</f>
        <v>163.13</v>
      </c>
      <c r="O747" s="7">
        <f>VLOOKUP(B747,'tax data'!$A$1:$M$3179,12,FALSE)</f>
        <v>4310482.7318060389</v>
      </c>
    </row>
    <row r="748" spans="1:15" x14ac:dyDescent="0.2">
      <c r="A748" s="1">
        <v>45902</v>
      </c>
      <c r="B748" t="s">
        <v>259</v>
      </c>
      <c r="C748" t="s">
        <v>421</v>
      </c>
      <c r="D748" t="s">
        <v>1284</v>
      </c>
      <c r="E748">
        <v>594</v>
      </c>
      <c r="F748">
        <v>587</v>
      </c>
      <c r="G748">
        <f>VLOOKUP($D748,Dummy!$C$2:$I$1194,4,FALSE)</f>
        <v>0</v>
      </c>
      <c r="H748">
        <f>VLOOKUP($D748,Dummy!$C$2:$I$1194,5,FALSE)</f>
        <v>0</v>
      </c>
      <c r="I748">
        <f>VLOOKUP($D748,Dummy!$C$2:$I$1194,6,FALSE)</f>
        <v>0</v>
      </c>
      <c r="J748">
        <f>VLOOKUP($D748,Dummy!$C$2:$I$1194,7,FALSE)</f>
        <v>0</v>
      </c>
      <c r="K748">
        <f>VLOOKUP($B748,'Distance from BP'!$A$1:$F$3179,3,FALSE)</f>
        <v>112.56</v>
      </c>
      <c r="L748">
        <f>VLOOKUP($B748,'Distance from BP'!$A$1:$F$3179,4,FALSE)</f>
        <v>145.26</v>
      </c>
      <c r="M748">
        <f>VLOOKUP($B748,'Distance from BP'!$A$1:$F$3179,5,FALSE)</f>
        <v>169.41</v>
      </c>
      <c r="N748">
        <f>VLOOKUP($B748,'Distance from BP'!$A$1:$F$3179,6,FALSE)</f>
        <v>163.13</v>
      </c>
      <c r="O748" s="7">
        <f>VLOOKUP(B748,'tax data'!$A$1:$M$3179,12,FALSE)</f>
        <v>4310482.7318060389</v>
      </c>
    </row>
    <row r="749" spans="1:15" x14ac:dyDescent="0.2">
      <c r="A749" s="1">
        <v>45902</v>
      </c>
      <c r="B749" t="s">
        <v>259</v>
      </c>
      <c r="C749" t="s">
        <v>428</v>
      </c>
      <c r="D749" t="s">
        <v>1285</v>
      </c>
      <c r="E749">
        <v>593.9</v>
      </c>
      <c r="F749">
        <v>584.9</v>
      </c>
      <c r="G749">
        <f>VLOOKUP($D749,Dummy!$C$2:$I$1194,4,FALSE)</f>
        <v>0</v>
      </c>
      <c r="H749">
        <f>VLOOKUP($D749,Dummy!$C$2:$I$1194,5,FALSE)</f>
        <v>0</v>
      </c>
      <c r="I749">
        <f>VLOOKUP($D749,Dummy!$C$2:$I$1194,6,FALSE)</f>
        <v>0</v>
      </c>
      <c r="J749">
        <f>VLOOKUP($D749,Dummy!$C$2:$I$1194,7,FALSE)</f>
        <v>0</v>
      </c>
      <c r="K749">
        <f>VLOOKUP($B749,'Distance from BP'!$A$1:$F$3179,3,FALSE)</f>
        <v>112.56</v>
      </c>
      <c r="L749">
        <f>VLOOKUP($B749,'Distance from BP'!$A$1:$F$3179,4,FALSE)</f>
        <v>145.26</v>
      </c>
      <c r="M749">
        <f>VLOOKUP($B749,'Distance from BP'!$A$1:$F$3179,5,FALSE)</f>
        <v>169.41</v>
      </c>
      <c r="N749">
        <f>VLOOKUP($B749,'Distance from BP'!$A$1:$F$3179,6,FALSE)</f>
        <v>163.13</v>
      </c>
      <c r="O749" s="7">
        <f>VLOOKUP(B749,'tax data'!$A$1:$M$3179,12,FALSE)</f>
        <v>4310482.7318060389</v>
      </c>
    </row>
    <row r="750" spans="1:15" x14ac:dyDescent="0.2">
      <c r="A750" s="1">
        <v>45902</v>
      </c>
      <c r="B750" t="s">
        <v>259</v>
      </c>
      <c r="C750" t="s">
        <v>421</v>
      </c>
      <c r="D750" t="s">
        <v>1286</v>
      </c>
      <c r="E750">
        <v>642</v>
      </c>
      <c r="F750">
        <v>639</v>
      </c>
      <c r="G750">
        <f>VLOOKUP($D750,Dummy!$C$2:$I$1194,4,FALSE)</f>
        <v>1</v>
      </c>
      <c r="H750">
        <f>VLOOKUP($D750,Dummy!$C$2:$I$1194,5,FALSE)</f>
        <v>1</v>
      </c>
      <c r="I750">
        <f>VLOOKUP($D750,Dummy!$C$2:$I$1194,6,FALSE)</f>
        <v>1</v>
      </c>
      <c r="J750">
        <f>VLOOKUP($D750,Dummy!$C$2:$I$1194,7,FALSE)</f>
        <v>1</v>
      </c>
      <c r="K750">
        <f>VLOOKUP($B750,'Distance from BP'!$A$1:$F$3179,3,FALSE)</f>
        <v>112.56</v>
      </c>
      <c r="L750">
        <f>VLOOKUP($B750,'Distance from BP'!$A$1:$F$3179,4,FALSE)</f>
        <v>145.26</v>
      </c>
      <c r="M750">
        <f>VLOOKUP($B750,'Distance from BP'!$A$1:$F$3179,5,FALSE)</f>
        <v>169.41</v>
      </c>
      <c r="N750">
        <f>VLOOKUP($B750,'Distance from BP'!$A$1:$F$3179,6,FALSE)</f>
        <v>163.13</v>
      </c>
      <c r="O750" s="7">
        <f>VLOOKUP(B750,'tax data'!$A$1:$M$3179,12,FALSE)</f>
        <v>4310482.7318060389</v>
      </c>
    </row>
    <row r="751" spans="1:15" x14ac:dyDescent="0.2">
      <c r="A751" s="1">
        <v>45902</v>
      </c>
      <c r="B751" t="s">
        <v>259</v>
      </c>
      <c r="C751" t="s">
        <v>421</v>
      </c>
      <c r="D751" t="s">
        <v>1287</v>
      </c>
      <c r="E751">
        <v>642</v>
      </c>
      <c r="F751">
        <v>639</v>
      </c>
      <c r="G751">
        <f>VLOOKUP($D751,Dummy!$C$2:$I$1194,4,FALSE)</f>
        <v>1</v>
      </c>
      <c r="H751">
        <f>VLOOKUP($D751,Dummy!$C$2:$I$1194,5,FALSE)</f>
        <v>1</v>
      </c>
      <c r="I751">
        <f>VLOOKUP($D751,Dummy!$C$2:$I$1194,6,FALSE)</f>
        <v>1</v>
      </c>
      <c r="J751">
        <f>VLOOKUP($D751,Dummy!$C$2:$I$1194,7,FALSE)</f>
        <v>1</v>
      </c>
      <c r="K751">
        <f>VLOOKUP($B751,'Distance from BP'!$A$1:$F$3179,3,FALSE)</f>
        <v>112.56</v>
      </c>
      <c r="L751">
        <f>VLOOKUP($B751,'Distance from BP'!$A$1:$F$3179,4,FALSE)</f>
        <v>145.26</v>
      </c>
      <c r="M751">
        <f>VLOOKUP($B751,'Distance from BP'!$A$1:$F$3179,5,FALSE)</f>
        <v>169.41</v>
      </c>
      <c r="N751">
        <f>VLOOKUP($B751,'Distance from BP'!$A$1:$F$3179,6,FALSE)</f>
        <v>163.13</v>
      </c>
      <c r="O751" s="7">
        <f>VLOOKUP(B751,'tax data'!$A$1:$M$3179,12,FALSE)</f>
        <v>4310482.7318060389</v>
      </c>
    </row>
    <row r="752" spans="1:15" x14ac:dyDescent="0.2">
      <c r="A752" s="1">
        <v>45902</v>
      </c>
      <c r="B752" t="s">
        <v>259</v>
      </c>
      <c r="C752" t="s">
        <v>444</v>
      </c>
      <c r="D752" t="s">
        <v>1288</v>
      </c>
      <c r="E752">
        <v>588</v>
      </c>
      <c r="F752">
        <v>583</v>
      </c>
      <c r="G752">
        <f>VLOOKUP($D752,Dummy!$C$2:$I$1194,4,FALSE)</f>
        <v>0</v>
      </c>
      <c r="H752">
        <f>VLOOKUP($D752,Dummy!$C$2:$I$1194,5,FALSE)</f>
        <v>0</v>
      </c>
      <c r="I752">
        <f>VLOOKUP($D752,Dummy!$C$2:$I$1194,6,FALSE)</f>
        <v>0</v>
      </c>
      <c r="J752">
        <f>VLOOKUP($D752,Dummy!$C$2:$I$1194,7,FALSE)</f>
        <v>0</v>
      </c>
      <c r="K752">
        <f>VLOOKUP($B752,'Distance from BP'!$A$1:$F$3179,3,FALSE)</f>
        <v>112.56</v>
      </c>
      <c r="L752">
        <f>VLOOKUP($B752,'Distance from BP'!$A$1:$F$3179,4,FALSE)</f>
        <v>145.26</v>
      </c>
      <c r="M752">
        <f>VLOOKUP($B752,'Distance from BP'!$A$1:$F$3179,5,FALSE)</f>
        <v>169.41</v>
      </c>
      <c r="N752">
        <f>VLOOKUP($B752,'Distance from BP'!$A$1:$F$3179,6,FALSE)</f>
        <v>163.13</v>
      </c>
      <c r="O752" s="7">
        <f>VLOOKUP(B752,'tax data'!$A$1:$M$3179,12,FALSE)</f>
        <v>4310482.7318060389</v>
      </c>
    </row>
    <row r="753" spans="1:15" x14ac:dyDescent="0.2">
      <c r="A753" s="1">
        <v>45902</v>
      </c>
      <c r="B753" t="s">
        <v>259</v>
      </c>
      <c r="C753" t="s">
        <v>426</v>
      </c>
      <c r="D753" t="s">
        <v>1289</v>
      </c>
      <c r="E753">
        <v>591.9</v>
      </c>
      <c r="F753">
        <v>589.9</v>
      </c>
      <c r="G753">
        <f>VLOOKUP($D753,Dummy!$C$2:$I$1194,4,FALSE)</f>
        <v>0</v>
      </c>
      <c r="H753">
        <f>VLOOKUP($D753,Dummy!$C$2:$I$1194,5,FALSE)</f>
        <v>0</v>
      </c>
      <c r="I753">
        <f>VLOOKUP($D753,Dummy!$C$2:$I$1194,6,FALSE)</f>
        <v>0</v>
      </c>
      <c r="J753">
        <f>VLOOKUP($D753,Dummy!$C$2:$I$1194,7,FALSE)</f>
        <v>0</v>
      </c>
      <c r="K753">
        <f>VLOOKUP($B753,'Distance from BP'!$A$1:$F$3179,3,FALSE)</f>
        <v>112.56</v>
      </c>
      <c r="L753">
        <f>VLOOKUP($B753,'Distance from BP'!$A$1:$F$3179,4,FALSE)</f>
        <v>145.26</v>
      </c>
      <c r="M753">
        <f>VLOOKUP($B753,'Distance from BP'!$A$1:$F$3179,5,FALSE)</f>
        <v>169.41</v>
      </c>
      <c r="N753">
        <f>VLOOKUP($B753,'Distance from BP'!$A$1:$F$3179,6,FALSE)</f>
        <v>163.13</v>
      </c>
      <c r="O753" s="7">
        <f>VLOOKUP(B753,'tax data'!$A$1:$M$3179,12,FALSE)</f>
        <v>4310482.7318060389</v>
      </c>
    </row>
    <row r="754" spans="1:15" x14ac:dyDescent="0.2">
      <c r="A754" s="1">
        <v>45902</v>
      </c>
      <c r="B754" t="s">
        <v>260</v>
      </c>
      <c r="C754" t="s">
        <v>429</v>
      </c>
      <c r="D754" t="s">
        <v>1290</v>
      </c>
      <c r="E754">
        <v>591</v>
      </c>
      <c r="F754">
        <v>584</v>
      </c>
      <c r="G754">
        <f>VLOOKUP($D754,Dummy!$C$2:$I$1194,4,FALSE)</f>
        <v>0</v>
      </c>
      <c r="H754">
        <f>VLOOKUP($D754,Dummy!$C$2:$I$1194,5,FALSE)</f>
        <v>0</v>
      </c>
      <c r="I754">
        <f>VLOOKUP($D754,Dummy!$C$2:$I$1194,6,FALSE)</f>
        <v>0</v>
      </c>
      <c r="J754">
        <f>VLOOKUP($D754,Dummy!$C$2:$I$1194,7,FALSE)</f>
        <v>0</v>
      </c>
      <c r="K754">
        <f>VLOOKUP($B754,'Distance from BP'!$A$1:$F$3179,3,FALSE)</f>
        <v>153.93</v>
      </c>
      <c r="L754">
        <f>VLOOKUP($B754,'Distance from BP'!$A$1:$F$3179,4,FALSE)</f>
        <v>194.65</v>
      </c>
      <c r="M754">
        <f>VLOOKUP($B754,'Distance from BP'!$A$1:$F$3179,5,FALSE)</f>
        <v>191.09</v>
      </c>
      <c r="N754">
        <f>VLOOKUP($B754,'Distance from BP'!$A$1:$F$3179,6,FALSE)</f>
        <v>182.56</v>
      </c>
      <c r="O754" s="7">
        <f>VLOOKUP(B754,'tax data'!$A$1:$M$3179,12,FALSE)</f>
        <v>3594889.0842105262</v>
      </c>
    </row>
    <row r="755" spans="1:15" x14ac:dyDescent="0.2">
      <c r="A755" s="1">
        <v>45902</v>
      </c>
      <c r="B755" t="s">
        <v>261</v>
      </c>
      <c r="C755" t="s">
        <v>468</v>
      </c>
      <c r="D755" t="s">
        <v>1291</v>
      </c>
      <c r="E755">
        <v>580</v>
      </c>
      <c r="F755">
        <v>578</v>
      </c>
      <c r="G755">
        <f>VLOOKUP($D755,Dummy!$C$2:$I$1194,4,FALSE)</f>
        <v>0</v>
      </c>
      <c r="H755">
        <f>VLOOKUP($D755,Dummy!$C$2:$I$1194,5,FALSE)</f>
        <v>0</v>
      </c>
      <c r="I755">
        <f>VLOOKUP($D755,Dummy!$C$2:$I$1194,6,FALSE)</f>
        <v>0</v>
      </c>
      <c r="J755">
        <f>VLOOKUP($D755,Dummy!$C$2:$I$1194,7,FALSE)</f>
        <v>0</v>
      </c>
      <c r="K755">
        <f>VLOOKUP($B755,'Distance from BP'!$A$1:$F$3179,3,FALSE)</f>
        <v>202.43</v>
      </c>
      <c r="L755">
        <f>VLOOKUP($B755,'Distance from BP'!$A$1:$F$3179,4,FALSE)</f>
        <v>228.31</v>
      </c>
      <c r="M755">
        <f>VLOOKUP($B755,'Distance from BP'!$A$1:$F$3179,5,FALSE)</f>
        <v>301.86</v>
      </c>
      <c r="N755">
        <f>VLOOKUP($B755,'Distance from BP'!$A$1:$F$3179,6,FALSE)</f>
        <v>289.11</v>
      </c>
      <c r="O755" s="7">
        <f>VLOOKUP(B755,'tax data'!$A$1:$M$3179,12,FALSE)</f>
        <v>2987694.43408175</v>
      </c>
    </row>
    <row r="756" spans="1:15" x14ac:dyDescent="0.2">
      <c r="A756" s="1">
        <v>45902</v>
      </c>
      <c r="B756" t="s">
        <v>262</v>
      </c>
      <c r="C756" t="s">
        <v>421</v>
      </c>
      <c r="D756" t="s">
        <v>1292</v>
      </c>
      <c r="E756">
        <v>592</v>
      </c>
      <c r="F756">
        <v>589</v>
      </c>
      <c r="G756">
        <f>VLOOKUP($D756,Dummy!$C$2:$I$1194,4,FALSE)</f>
        <v>0</v>
      </c>
      <c r="H756">
        <f>VLOOKUP($D756,Dummy!$C$2:$I$1194,5,FALSE)</f>
        <v>0</v>
      </c>
      <c r="I756">
        <f>VLOOKUP($D756,Dummy!$C$2:$I$1194,6,FALSE)</f>
        <v>0</v>
      </c>
      <c r="J756">
        <f>VLOOKUP($D756,Dummy!$C$2:$I$1194,7,FALSE)</f>
        <v>0</v>
      </c>
      <c r="K756">
        <f>VLOOKUP($B756,'Distance from BP'!$A$1:$F$3179,3,FALSE)</f>
        <v>164.92</v>
      </c>
      <c r="L756">
        <f>VLOOKUP($B756,'Distance from BP'!$A$1:$F$3179,4,FALSE)</f>
        <v>199.61</v>
      </c>
      <c r="M756">
        <f>VLOOKUP($B756,'Distance from BP'!$A$1:$F$3179,5,FALSE)</f>
        <v>264.97000000000003</v>
      </c>
      <c r="N756">
        <f>VLOOKUP($B756,'Distance from BP'!$A$1:$F$3179,6,FALSE)</f>
        <v>252.1</v>
      </c>
      <c r="O756" s="7">
        <f>VLOOKUP(B756,'tax data'!$A$1:$M$3179,12,FALSE)</f>
        <v>3536020.6012195121</v>
      </c>
    </row>
    <row r="757" spans="1:15" x14ac:dyDescent="0.2">
      <c r="A757" s="1">
        <v>45902</v>
      </c>
      <c r="B757" t="s">
        <v>263</v>
      </c>
      <c r="C757" t="s">
        <v>426</v>
      </c>
      <c r="D757" t="s">
        <v>1293</v>
      </c>
      <c r="E757">
        <v>591.9</v>
      </c>
      <c r="F757">
        <v>588.9</v>
      </c>
      <c r="G757">
        <f>VLOOKUP($D757,Dummy!$C$2:$I$1194,4,FALSE)</f>
        <v>0</v>
      </c>
      <c r="H757">
        <f>VLOOKUP($D757,Dummy!$C$2:$I$1194,5,FALSE)</f>
        <v>0</v>
      </c>
      <c r="I757">
        <f>VLOOKUP($D757,Dummy!$C$2:$I$1194,6,FALSE)</f>
        <v>0</v>
      </c>
      <c r="J757">
        <f>VLOOKUP($D757,Dummy!$C$2:$I$1194,7,FALSE)</f>
        <v>0</v>
      </c>
      <c r="K757">
        <f>VLOOKUP($B757,'Distance from BP'!$A$1:$F$3179,3,FALSE)</f>
        <v>174.41</v>
      </c>
      <c r="L757">
        <f>VLOOKUP($B757,'Distance from BP'!$A$1:$F$3179,4,FALSE)</f>
        <v>181.26</v>
      </c>
      <c r="M757">
        <f>VLOOKUP($B757,'Distance from BP'!$A$1:$F$3179,5,FALSE)</f>
        <v>279.89999999999998</v>
      </c>
      <c r="N757">
        <f>VLOOKUP($B757,'Distance from BP'!$A$1:$F$3179,6,FALSE)</f>
        <v>276.75</v>
      </c>
      <c r="O757" s="7">
        <f>VLOOKUP(B757,'tax data'!$A$1:$M$3179,12,FALSE)</f>
        <v>4196620.5124125639</v>
      </c>
    </row>
    <row r="758" spans="1:15" x14ac:dyDescent="0.2">
      <c r="A758" s="1">
        <v>45902</v>
      </c>
      <c r="B758" t="s">
        <v>263</v>
      </c>
      <c r="C758" t="s">
        <v>471</v>
      </c>
      <c r="D758" t="s">
        <v>1294</v>
      </c>
      <c r="E758">
        <v>582</v>
      </c>
      <c r="F758">
        <v>590</v>
      </c>
      <c r="G758">
        <f>VLOOKUP($D758,Dummy!$C$2:$I$1194,4,FALSE)</f>
        <v>0</v>
      </c>
      <c r="H758">
        <f>VLOOKUP($D758,Dummy!$C$2:$I$1194,5,FALSE)</f>
        <v>0</v>
      </c>
      <c r="I758">
        <f>VLOOKUP($D758,Dummy!$C$2:$I$1194,6,FALSE)</f>
        <v>0</v>
      </c>
      <c r="J758">
        <f>VLOOKUP($D758,Dummy!$C$2:$I$1194,7,FALSE)</f>
        <v>0</v>
      </c>
      <c r="K758">
        <f>VLOOKUP($B758,'Distance from BP'!$A$1:$F$3179,3,FALSE)</f>
        <v>174.41</v>
      </c>
      <c r="L758">
        <f>VLOOKUP($B758,'Distance from BP'!$A$1:$F$3179,4,FALSE)</f>
        <v>181.26</v>
      </c>
      <c r="M758">
        <f>VLOOKUP($B758,'Distance from BP'!$A$1:$F$3179,5,FALSE)</f>
        <v>279.89999999999998</v>
      </c>
      <c r="N758">
        <f>VLOOKUP($B758,'Distance from BP'!$A$1:$F$3179,6,FALSE)</f>
        <v>276.75</v>
      </c>
      <c r="O758" s="7">
        <f>VLOOKUP(B758,'tax data'!$A$1:$M$3179,12,FALSE)</f>
        <v>4196620.5124125639</v>
      </c>
    </row>
    <row r="759" spans="1:15" x14ac:dyDescent="0.2">
      <c r="A759" s="1">
        <v>45902</v>
      </c>
      <c r="B759" t="s">
        <v>263</v>
      </c>
      <c r="C759" t="s">
        <v>421</v>
      </c>
      <c r="D759" t="s">
        <v>1295</v>
      </c>
      <c r="E759">
        <v>592</v>
      </c>
      <c r="F759">
        <v>589</v>
      </c>
      <c r="G759">
        <f>VLOOKUP($D759,Dummy!$C$2:$I$1194,4,FALSE)</f>
        <v>0</v>
      </c>
      <c r="H759">
        <f>VLOOKUP($D759,Dummy!$C$2:$I$1194,5,FALSE)</f>
        <v>0</v>
      </c>
      <c r="I759">
        <f>VLOOKUP($D759,Dummy!$C$2:$I$1194,6,FALSE)</f>
        <v>0</v>
      </c>
      <c r="J759">
        <f>VLOOKUP($D759,Dummy!$C$2:$I$1194,7,FALSE)</f>
        <v>0</v>
      </c>
      <c r="K759">
        <f>VLOOKUP($B759,'Distance from BP'!$A$1:$F$3179,3,FALSE)</f>
        <v>174.41</v>
      </c>
      <c r="L759">
        <f>VLOOKUP($B759,'Distance from BP'!$A$1:$F$3179,4,FALSE)</f>
        <v>181.26</v>
      </c>
      <c r="M759">
        <f>VLOOKUP($B759,'Distance from BP'!$A$1:$F$3179,5,FALSE)</f>
        <v>279.89999999999998</v>
      </c>
      <c r="N759">
        <f>VLOOKUP($B759,'Distance from BP'!$A$1:$F$3179,6,FALSE)</f>
        <v>276.75</v>
      </c>
      <c r="O759" s="7">
        <f>VLOOKUP(B759,'tax data'!$A$1:$M$3179,12,FALSE)</f>
        <v>4196620.5124125639</v>
      </c>
    </row>
    <row r="760" spans="1:15" x14ac:dyDescent="0.2">
      <c r="A760" s="1">
        <v>45902</v>
      </c>
      <c r="B760" t="s">
        <v>264</v>
      </c>
      <c r="C760" t="s">
        <v>422</v>
      </c>
      <c r="D760" t="s">
        <v>1296</v>
      </c>
      <c r="E760">
        <v>590</v>
      </c>
      <c r="F760">
        <v>588</v>
      </c>
      <c r="G760">
        <f>VLOOKUP($D760,Dummy!$C$2:$I$1194,4,FALSE)</f>
        <v>0</v>
      </c>
      <c r="H760">
        <f>VLOOKUP($D760,Dummy!$C$2:$I$1194,5,FALSE)</f>
        <v>0</v>
      </c>
      <c r="I760">
        <f>VLOOKUP($D760,Dummy!$C$2:$I$1194,6,FALSE)</f>
        <v>0</v>
      </c>
      <c r="J760">
        <f>VLOOKUP($D760,Dummy!$C$2:$I$1194,7,FALSE)</f>
        <v>0</v>
      </c>
      <c r="K760">
        <f>VLOOKUP($B760,'Distance from BP'!$A$1:$F$3179,3,FALSE)</f>
        <v>85.33</v>
      </c>
      <c r="L760">
        <f>VLOOKUP($B760,'Distance from BP'!$A$1:$F$3179,4,FALSE)</f>
        <v>96.4</v>
      </c>
      <c r="M760">
        <f>VLOOKUP($B760,'Distance from BP'!$A$1:$F$3179,5,FALSE)</f>
        <v>91.45</v>
      </c>
      <c r="N760">
        <f>VLOOKUP($B760,'Distance from BP'!$A$1:$F$3179,6,FALSE)</f>
        <v>86.51</v>
      </c>
      <c r="O760" s="7">
        <f>VLOOKUP(B760,'tax data'!$A$1:$M$3179,12,FALSE)</f>
        <v>4504470.0907203322</v>
      </c>
    </row>
    <row r="761" spans="1:15" x14ac:dyDescent="0.2">
      <c r="A761" s="1">
        <v>45902</v>
      </c>
      <c r="B761" t="s">
        <v>264</v>
      </c>
      <c r="C761" t="s">
        <v>421</v>
      </c>
      <c r="D761" t="s">
        <v>1297</v>
      </c>
      <c r="E761">
        <v>592</v>
      </c>
      <c r="F761">
        <v>589</v>
      </c>
      <c r="G761">
        <f>VLOOKUP($D761,Dummy!$C$2:$I$1194,4,FALSE)</f>
        <v>0</v>
      </c>
      <c r="H761">
        <f>VLOOKUP($D761,Dummy!$C$2:$I$1194,5,FALSE)</f>
        <v>0</v>
      </c>
      <c r="I761">
        <f>VLOOKUP($D761,Dummy!$C$2:$I$1194,6,FALSE)</f>
        <v>0</v>
      </c>
      <c r="J761">
        <f>VLOOKUP($D761,Dummy!$C$2:$I$1194,7,FALSE)</f>
        <v>0</v>
      </c>
      <c r="K761">
        <f>VLOOKUP($B761,'Distance from BP'!$A$1:$F$3179,3,FALSE)</f>
        <v>85.33</v>
      </c>
      <c r="L761">
        <f>VLOOKUP($B761,'Distance from BP'!$A$1:$F$3179,4,FALSE)</f>
        <v>96.4</v>
      </c>
      <c r="M761">
        <f>VLOOKUP($B761,'Distance from BP'!$A$1:$F$3179,5,FALSE)</f>
        <v>91.45</v>
      </c>
      <c r="N761">
        <f>VLOOKUP($B761,'Distance from BP'!$A$1:$F$3179,6,FALSE)</f>
        <v>86.51</v>
      </c>
      <c r="O761" s="7">
        <f>VLOOKUP(B761,'tax data'!$A$1:$M$3179,12,FALSE)</f>
        <v>4504470.0907203322</v>
      </c>
    </row>
    <row r="762" spans="1:15" x14ac:dyDescent="0.2">
      <c r="A762" s="1">
        <v>45902</v>
      </c>
      <c r="B762" t="s">
        <v>265</v>
      </c>
      <c r="C762" t="s">
        <v>433</v>
      </c>
      <c r="D762" t="s">
        <v>1298</v>
      </c>
      <c r="E762">
        <v>594.9</v>
      </c>
      <c r="F762">
        <v>581.9</v>
      </c>
      <c r="G762">
        <f>VLOOKUP($D762,Dummy!$C$2:$I$1194,4,FALSE)</f>
        <v>0</v>
      </c>
      <c r="H762">
        <f>VLOOKUP($D762,Dummy!$C$2:$I$1194,5,FALSE)</f>
        <v>0</v>
      </c>
      <c r="I762">
        <f>VLOOKUP($D762,Dummy!$C$2:$I$1194,6,FALSE)</f>
        <v>0</v>
      </c>
      <c r="J762">
        <f>VLOOKUP($D762,Dummy!$C$2:$I$1194,7,FALSE)</f>
        <v>0</v>
      </c>
      <c r="K762">
        <f>VLOOKUP($B762,'Distance from BP'!$A$1:$F$3179,3,FALSE)</f>
        <v>119.72</v>
      </c>
      <c r="L762">
        <f>VLOOKUP($B762,'Distance from BP'!$A$1:$F$3179,4,FALSE)</f>
        <v>131.66</v>
      </c>
      <c r="M762">
        <f>VLOOKUP($B762,'Distance from BP'!$A$1:$F$3179,5,FALSE)</f>
        <v>180.2</v>
      </c>
      <c r="N762">
        <f>VLOOKUP($B762,'Distance from BP'!$A$1:$F$3179,6,FALSE)</f>
        <v>175.27</v>
      </c>
      <c r="O762" s="7">
        <f>VLOOKUP(B762,'tax data'!$A$1:$M$3179,12,FALSE)</f>
        <v>3821786.2918390371</v>
      </c>
    </row>
    <row r="763" spans="1:15" x14ac:dyDescent="0.2">
      <c r="A763" s="1">
        <v>45902</v>
      </c>
      <c r="B763" t="s">
        <v>265</v>
      </c>
      <c r="C763" t="s">
        <v>507</v>
      </c>
      <c r="D763" t="s">
        <v>1299</v>
      </c>
      <c r="E763">
        <v>582</v>
      </c>
      <c r="F763">
        <v>580</v>
      </c>
      <c r="G763">
        <f>VLOOKUP($D763,Dummy!$C$2:$I$1194,4,FALSE)</f>
        <v>0</v>
      </c>
      <c r="H763">
        <f>VLOOKUP($D763,Dummy!$C$2:$I$1194,5,FALSE)</f>
        <v>0</v>
      </c>
      <c r="I763">
        <f>VLOOKUP($D763,Dummy!$C$2:$I$1194,6,FALSE)</f>
        <v>0</v>
      </c>
      <c r="J763">
        <f>VLOOKUP($D763,Dummy!$C$2:$I$1194,7,FALSE)</f>
        <v>0</v>
      </c>
      <c r="K763">
        <f>VLOOKUP($B763,'Distance from BP'!$A$1:$F$3179,3,FALSE)</f>
        <v>119.72</v>
      </c>
      <c r="L763">
        <f>VLOOKUP($B763,'Distance from BP'!$A$1:$F$3179,4,FALSE)</f>
        <v>131.66</v>
      </c>
      <c r="M763">
        <f>VLOOKUP($B763,'Distance from BP'!$A$1:$F$3179,5,FALSE)</f>
        <v>180.2</v>
      </c>
      <c r="N763">
        <f>VLOOKUP($B763,'Distance from BP'!$A$1:$F$3179,6,FALSE)</f>
        <v>175.27</v>
      </c>
      <c r="O763" s="7">
        <f>VLOOKUP(B763,'tax data'!$A$1:$M$3179,12,FALSE)</f>
        <v>3821786.2918390371</v>
      </c>
    </row>
    <row r="764" spans="1:15" x14ac:dyDescent="0.2">
      <c r="A764" s="1">
        <v>45902</v>
      </c>
      <c r="B764" t="s">
        <v>266</v>
      </c>
      <c r="C764" t="s">
        <v>485</v>
      </c>
      <c r="D764" t="s">
        <v>1300</v>
      </c>
      <c r="E764">
        <v>602</v>
      </c>
      <c r="F764">
        <v>584</v>
      </c>
      <c r="G764">
        <f>VLOOKUP($D764,Dummy!$C$2:$I$1194,4,FALSE)</f>
        <v>0</v>
      </c>
      <c r="H764">
        <f>VLOOKUP($D764,Dummy!$C$2:$I$1194,5,FALSE)</f>
        <v>0</v>
      </c>
      <c r="I764">
        <f>VLOOKUP($D764,Dummy!$C$2:$I$1194,6,FALSE)</f>
        <v>0</v>
      </c>
      <c r="J764">
        <f>VLOOKUP($D764,Dummy!$C$2:$I$1194,7,FALSE)</f>
        <v>0</v>
      </c>
      <c r="K764">
        <f>VLOOKUP($B764,'Distance from BP'!$A$1:$F$3179,3,FALSE)</f>
        <v>144.02000000000001</v>
      </c>
      <c r="L764">
        <f>VLOOKUP($B764,'Distance from BP'!$A$1:$F$3179,4,FALSE)</f>
        <v>204.09</v>
      </c>
      <c r="M764">
        <f>VLOOKUP($B764,'Distance from BP'!$A$1:$F$3179,5,FALSE)</f>
        <v>208.46</v>
      </c>
      <c r="N764">
        <f>VLOOKUP($B764,'Distance from BP'!$A$1:$F$3179,6,FALSE)</f>
        <v>186.13</v>
      </c>
      <c r="O764" s="7">
        <f>VLOOKUP(B764,'tax data'!$A$1:$M$3179,12,FALSE)</f>
        <v>3488359.3570829839</v>
      </c>
    </row>
    <row r="765" spans="1:15" x14ac:dyDescent="0.2">
      <c r="A765" s="1">
        <v>45902</v>
      </c>
      <c r="B765" t="s">
        <v>267</v>
      </c>
      <c r="C765" t="s">
        <v>438</v>
      </c>
      <c r="D765" t="s">
        <v>1301</v>
      </c>
      <c r="E765">
        <v>588.9</v>
      </c>
      <c r="F765">
        <v>585.9</v>
      </c>
      <c r="G765">
        <f>VLOOKUP($D765,Dummy!$C$2:$I$1194,4,FALSE)</f>
        <v>0</v>
      </c>
      <c r="H765">
        <f>VLOOKUP($D765,Dummy!$C$2:$I$1194,5,FALSE)</f>
        <v>0</v>
      </c>
      <c r="I765">
        <f>VLOOKUP($D765,Dummy!$C$2:$I$1194,6,FALSE)</f>
        <v>0</v>
      </c>
      <c r="J765">
        <f>VLOOKUP($D765,Dummy!$C$2:$I$1194,7,FALSE)</f>
        <v>0</v>
      </c>
      <c r="K765">
        <f>VLOOKUP($B765,'Distance from BP'!$A$1:$F$3179,3,FALSE)</f>
        <v>174.26</v>
      </c>
      <c r="L765">
        <f>VLOOKUP($B765,'Distance from BP'!$A$1:$F$3179,4,FALSE)</f>
        <v>246.11</v>
      </c>
      <c r="M765">
        <f>VLOOKUP($B765,'Distance from BP'!$A$1:$F$3179,5,FALSE)</f>
        <v>246.57</v>
      </c>
      <c r="N765">
        <f>VLOOKUP($B765,'Distance from BP'!$A$1:$F$3179,6,FALSE)</f>
        <v>226.97</v>
      </c>
      <c r="O765" s="7">
        <f>VLOOKUP(B765,'tax data'!$A$1:$M$3179,12,FALSE)</f>
        <v>4089965.3152454779</v>
      </c>
    </row>
    <row r="766" spans="1:15" x14ac:dyDescent="0.2">
      <c r="A766" s="1">
        <v>45902</v>
      </c>
      <c r="B766" t="s">
        <v>267</v>
      </c>
      <c r="C766" t="s">
        <v>421</v>
      </c>
      <c r="D766" t="s">
        <v>1302</v>
      </c>
      <c r="E766">
        <v>592</v>
      </c>
      <c r="F766">
        <v>589</v>
      </c>
      <c r="G766">
        <f>VLOOKUP($D766,Dummy!$C$2:$I$1194,4,FALSE)</f>
        <v>0</v>
      </c>
      <c r="H766">
        <f>VLOOKUP($D766,Dummy!$C$2:$I$1194,5,FALSE)</f>
        <v>0</v>
      </c>
      <c r="I766">
        <f>VLOOKUP($D766,Dummy!$C$2:$I$1194,6,FALSE)</f>
        <v>0</v>
      </c>
      <c r="J766">
        <f>VLOOKUP($D766,Dummy!$C$2:$I$1194,7,FALSE)</f>
        <v>0</v>
      </c>
      <c r="K766">
        <f>VLOOKUP($B766,'Distance from BP'!$A$1:$F$3179,3,FALSE)</f>
        <v>174.26</v>
      </c>
      <c r="L766">
        <f>VLOOKUP($B766,'Distance from BP'!$A$1:$F$3179,4,FALSE)</f>
        <v>246.11</v>
      </c>
      <c r="M766">
        <f>VLOOKUP($B766,'Distance from BP'!$A$1:$F$3179,5,FALSE)</f>
        <v>246.57</v>
      </c>
      <c r="N766">
        <f>VLOOKUP($B766,'Distance from BP'!$A$1:$F$3179,6,FALSE)</f>
        <v>226.97</v>
      </c>
      <c r="O766" s="7">
        <f>VLOOKUP(B766,'tax data'!$A$1:$M$3179,12,FALSE)</f>
        <v>4089965.3152454779</v>
      </c>
    </row>
    <row r="767" spans="1:15" x14ac:dyDescent="0.2">
      <c r="A767" s="1">
        <v>45902</v>
      </c>
      <c r="B767" t="s">
        <v>268</v>
      </c>
      <c r="C767" t="s">
        <v>421</v>
      </c>
      <c r="D767" t="s">
        <v>1303</v>
      </c>
      <c r="E767">
        <v>592</v>
      </c>
      <c r="F767">
        <v>589</v>
      </c>
      <c r="G767">
        <f>VLOOKUP($D767,Dummy!$C$2:$I$1194,4,FALSE)</f>
        <v>0</v>
      </c>
      <c r="H767">
        <f>VLOOKUP($D767,Dummy!$C$2:$I$1194,5,FALSE)</f>
        <v>0</v>
      </c>
      <c r="I767">
        <f>VLOOKUP($D767,Dummy!$C$2:$I$1194,6,FALSE)</f>
        <v>0</v>
      </c>
      <c r="J767">
        <f>VLOOKUP($D767,Dummy!$C$2:$I$1194,7,FALSE)</f>
        <v>0</v>
      </c>
      <c r="K767">
        <f>VLOOKUP($B767,'Distance from BP'!$A$1:$F$3179,3,FALSE)</f>
        <v>150.53</v>
      </c>
      <c r="L767">
        <f>VLOOKUP($B767,'Distance from BP'!$A$1:$F$3179,4,FALSE)</f>
        <v>178.54</v>
      </c>
      <c r="M767">
        <f>VLOOKUP($B767,'Distance from BP'!$A$1:$F$3179,5,FALSE)</f>
        <v>212.07</v>
      </c>
      <c r="N767">
        <f>VLOOKUP($B767,'Distance from BP'!$A$1:$F$3179,6,FALSE)</f>
        <v>199.8</v>
      </c>
      <c r="O767" s="7">
        <f>VLOOKUP(B767,'tax data'!$A$1:$M$3179,12,FALSE)</f>
        <v>3900772.0524515393</v>
      </c>
    </row>
    <row r="768" spans="1:15" x14ac:dyDescent="0.2">
      <c r="A768" s="1">
        <v>45902</v>
      </c>
      <c r="B768" t="s">
        <v>269</v>
      </c>
      <c r="C768" t="s">
        <v>519</v>
      </c>
      <c r="D768" t="s">
        <v>1304</v>
      </c>
      <c r="E768">
        <v>594</v>
      </c>
      <c r="F768">
        <v>588</v>
      </c>
      <c r="G768">
        <f>VLOOKUP($D768,Dummy!$C$2:$I$1194,4,FALSE)</f>
        <v>0</v>
      </c>
      <c r="H768">
        <f>VLOOKUP($D768,Dummy!$C$2:$I$1194,5,FALSE)</f>
        <v>0</v>
      </c>
      <c r="I768">
        <f>VLOOKUP($D768,Dummy!$C$2:$I$1194,6,FALSE)</f>
        <v>0</v>
      </c>
      <c r="J768">
        <f>VLOOKUP($D768,Dummy!$C$2:$I$1194,7,FALSE)</f>
        <v>0</v>
      </c>
      <c r="K768">
        <f>VLOOKUP($B768,'Distance from BP'!$A$1:$F$3179,3,FALSE)</f>
        <v>150.69</v>
      </c>
      <c r="L768">
        <f>VLOOKUP($B768,'Distance from BP'!$A$1:$F$3179,4,FALSE)</f>
        <v>157.9</v>
      </c>
      <c r="M768">
        <f>VLOOKUP($B768,'Distance from BP'!$A$1:$F$3179,5,FALSE)</f>
        <v>229.58</v>
      </c>
      <c r="N768">
        <f>VLOOKUP($B768,'Distance from BP'!$A$1:$F$3179,6,FALSE)</f>
        <v>216.46</v>
      </c>
      <c r="O768" s="7">
        <f>VLOOKUP(B768,'tax data'!$A$1:$M$3179,12,FALSE)</f>
        <v>2780698.2394822007</v>
      </c>
    </row>
    <row r="769" spans="1:15" x14ac:dyDescent="0.2">
      <c r="A769" s="1">
        <v>45902</v>
      </c>
      <c r="B769" t="s">
        <v>270</v>
      </c>
      <c r="C769" t="s">
        <v>520</v>
      </c>
      <c r="D769" t="s">
        <v>1305</v>
      </c>
      <c r="E769">
        <v>587</v>
      </c>
      <c r="F769">
        <v>582</v>
      </c>
      <c r="G769">
        <f>VLOOKUP($D769,Dummy!$C$2:$I$1194,4,FALSE)</f>
        <v>0</v>
      </c>
      <c r="H769">
        <f>VLOOKUP($D769,Dummy!$C$2:$I$1194,5,FALSE)</f>
        <v>0</v>
      </c>
      <c r="I769">
        <f>VLOOKUP($D769,Dummy!$C$2:$I$1194,6,FALSE)</f>
        <v>0</v>
      </c>
      <c r="J769">
        <f>VLOOKUP($D769,Dummy!$C$2:$I$1194,7,FALSE)</f>
        <v>0</v>
      </c>
      <c r="K769">
        <f>VLOOKUP($B769,'Distance from BP'!$A$1:$F$3179,3,FALSE)</f>
        <v>100.96</v>
      </c>
      <c r="L769">
        <f>VLOOKUP($B769,'Distance from BP'!$A$1:$F$3179,4,FALSE)</f>
        <v>155.52000000000001</v>
      </c>
      <c r="M769">
        <f>VLOOKUP($B769,'Distance from BP'!$A$1:$F$3179,5,FALSE)</f>
        <v>138.30000000000001</v>
      </c>
      <c r="N769">
        <f>VLOOKUP($B769,'Distance from BP'!$A$1:$F$3179,6,FALSE)</f>
        <v>123.01</v>
      </c>
      <c r="O769" s="7">
        <f>VLOOKUP(B769,'tax data'!$A$1:$M$3179,12,FALSE)</f>
        <v>2900348.4038076154</v>
      </c>
    </row>
    <row r="770" spans="1:15" x14ac:dyDescent="0.2">
      <c r="A770" s="1">
        <v>45902</v>
      </c>
      <c r="B770" t="s">
        <v>270</v>
      </c>
      <c r="C770" t="s">
        <v>429</v>
      </c>
      <c r="D770" t="s">
        <v>1306</v>
      </c>
      <c r="E770">
        <v>590</v>
      </c>
      <c r="F770">
        <v>584</v>
      </c>
      <c r="G770">
        <f>VLOOKUP($D770,Dummy!$C$2:$I$1194,4,FALSE)</f>
        <v>0</v>
      </c>
      <c r="H770">
        <f>VLOOKUP($D770,Dummy!$C$2:$I$1194,5,FALSE)</f>
        <v>0</v>
      </c>
      <c r="I770">
        <f>VLOOKUP($D770,Dummy!$C$2:$I$1194,6,FALSE)</f>
        <v>0</v>
      </c>
      <c r="J770">
        <f>VLOOKUP($D770,Dummy!$C$2:$I$1194,7,FALSE)</f>
        <v>0</v>
      </c>
      <c r="K770">
        <f>VLOOKUP($B770,'Distance from BP'!$A$1:$F$3179,3,FALSE)</f>
        <v>100.96</v>
      </c>
      <c r="L770">
        <f>VLOOKUP($B770,'Distance from BP'!$A$1:$F$3179,4,FALSE)</f>
        <v>155.52000000000001</v>
      </c>
      <c r="M770">
        <f>VLOOKUP($B770,'Distance from BP'!$A$1:$F$3179,5,FALSE)</f>
        <v>138.30000000000001</v>
      </c>
      <c r="N770">
        <f>VLOOKUP($B770,'Distance from BP'!$A$1:$F$3179,6,FALSE)</f>
        <v>123.01</v>
      </c>
      <c r="O770" s="7">
        <f>VLOOKUP(B770,'tax data'!$A$1:$M$3179,12,FALSE)</f>
        <v>2900348.4038076154</v>
      </c>
    </row>
    <row r="771" spans="1:15" x14ac:dyDescent="0.2">
      <c r="A771" s="1">
        <v>45902</v>
      </c>
      <c r="B771" t="s">
        <v>271</v>
      </c>
      <c r="C771" t="s">
        <v>438</v>
      </c>
      <c r="D771" t="s">
        <v>1307</v>
      </c>
      <c r="E771">
        <v>588.9</v>
      </c>
      <c r="F771">
        <v>585.9</v>
      </c>
      <c r="G771">
        <f>VLOOKUP($D771,Dummy!$C$2:$I$1194,4,FALSE)</f>
        <v>0</v>
      </c>
      <c r="H771">
        <f>VLOOKUP($D771,Dummy!$C$2:$I$1194,5,FALSE)</f>
        <v>0</v>
      </c>
      <c r="I771">
        <f>VLOOKUP($D771,Dummy!$C$2:$I$1194,6,FALSE)</f>
        <v>0</v>
      </c>
      <c r="J771">
        <f>VLOOKUP($D771,Dummy!$C$2:$I$1194,7,FALSE)</f>
        <v>0</v>
      </c>
      <c r="K771">
        <f>VLOOKUP($B771,'Distance from BP'!$A$1:$F$3179,3,FALSE)</f>
        <v>154.79</v>
      </c>
      <c r="L771">
        <f>VLOOKUP($B771,'Distance from BP'!$A$1:$F$3179,4,FALSE)</f>
        <v>207.94</v>
      </c>
      <c r="M771">
        <f>VLOOKUP($B771,'Distance from BP'!$A$1:$F$3179,5,FALSE)</f>
        <v>230.75</v>
      </c>
      <c r="N771">
        <f>VLOOKUP($B771,'Distance from BP'!$A$1:$F$3179,6,FALSE)</f>
        <v>215.82</v>
      </c>
      <c r="O771" s="7">
        <f>VLOOKUP(B771,'tax data'!$A$1:$M$3179,12,FALSE)</f>
        <v>3226098.9981884058</v>
      </c>
    </row>
    <row r="772" spans="1:15" x14ac:dyDescent="0.2">
      <c r="A772" s="1">
        <v>45902</v>
      </c>
      <c r="B772" t="s">
        <v>272</v>
      </c>
      <c r="C772" t="s">
        <v>425</v>
      </c>
      <c r="D772" t="s">
        <v>1308</v>
      </c>
      <c r="E772">
        <v>579.9</v>
      </c>
      <c r="F772">
        <v>569.9</v>
      </c>
      <c r="G772">
        <f>VLOOKUP($D772,Dummy!$C$2:$I$1194,4,FALSE)</f>
        <v>0</v>
      </c>
      <c r="H772">
        <f>VLOOKUP($D772,Dummy!$C$2:$I$1194,5,FALSE)</f>
        <v>0</v>
      </c>
      <c r="I772">
        <f>VLOOKUP($D772,Dummy!$C$2:$I$1194,6,FALSE)</f>
        <v>0</v>
      </c>
      <c r="J772">
        <f>VLOOKUP($D772,Dummy!$C$2:$I$1194,7,FALSE)</f>
        <v>0</v>
      </c>
      <c r="K772">
        <f>VLOOKUP($B772,'Distance from BP'!$A$1:$F$3179,3,FALSE)</f>
        <v>142.30000000000001</v>
      </c>
      <c r="L772">
        <f>VLOOKUP($B772,'Distance from BP'!$A$1:$F$3179,4,FALSE)</f>
        <v>211.85</v>
      </c>
      <c r="M772">
        <f>VLOOKUP($B772,'Distance from BP'!$A$1:$F$3179,5,FALSE)</f>
        <v>220.81</v>
      </c>
      <c r="N772">
        <f>VLOOKUP($B772,'Distance from BP'!$A$1:$F$3179,6,FALSE)</f>
        <v>213.41</v>
      </c>
      <c r="O772" s="7">
        <f>VLOOKUP(B772,'tax data'!$A$1:$M$3179,12,FALSE)</f>
        <v>4095943.2625034694</v>
      </c>
    </row>
    <row r="773" spans="1:15" x14ac:dyDescent="0.2">
      <c r="A773" s="1">
        <v>45902</v>
      </c>
      <c r="B773" t="s">
        <v>272</v>
      </c>
      <c r="C773" t="s">
        <v>426</v>
      </c>
      <c r="D773" t="s">
        <v>1309</v>
      </c>
      <c r="E773">
        <v>591.9</v>
      </c>
      <c r="F773">
        <v>588.9</v>
      </c>
      <c r="G773">
        <f>VLOOKUP($D773,Dummy!$C$2:$I$1194,4,FALSE)</f>
        <v>0</v>
      </c>
      <c r="H773">
        <f>VLOOKUP($D773,Dummy!$C$2:$I$1194,5,FALSE)</f>
        <v>0</v>
      </c>
      <c r="I773">
        <f>VLOOKUP($D773,Dummy!$C$2:$I$1194,6,FALSE)</f>
        <v>0</v>
      </c>
      <c r="J773">
        <f>VLOOKUP($D773,Dummy!$C$2:$I$1194,7,FALSE)</f>
        <v>0</v>
      </c>
      <c r="K773">
        <f>VLOOKUP($B773,'Distance from BP'!$A$1:$F$3179,3,FALSE)</f>
        <v>142.30000000000001</v>
      </c>
      <c r="L773">
        <f>VLOOKUP($B773,'Distance from BP'!$A$1:$F$3179,4,FALSE)</f>
        <v>211.85</v>
      </c>
      <c r="M773">
        <f>VLOOKUP($B773,'Distance from BP'!$A$1:$F$3179,5,FALSE)</f>
        <v>220.81</v>
      </c>
      <c r="N773">
        <f>VLOOKUP($B773,'Distance from BP'!$A$1:$F$3179,6,FALSE)</f>
        <v>213.41</v>
      </c>
      <c r="O773" s="7">
        <f>VLOOKUP(B773,'tax data'!$A$1:$M$3179,12,FALSE)</f>
        <v>4095943.2625034694</v>
      </c>
    </row>
    <row r="774" spans="1:15" x14ac:dyDescent="0.2">
      <c r="A774" s="1">
        <v>45902</v>
      </c>
      <c r="B774" t="s">
        <v>272</v>
      </c>
      <c r="C774" t="s">
        <v>422</v>
      </c>
      <c r="D774" t="s">
        <v>1310</v>
      </c>
      <c r="E774">
        <v>591</v>
      </c>
      <c r="F774">
        <v>588</v>
      </c>
      <c r="G774">
        <f>VLOOKUP($D774,Dummy!$C$2:$I$1194,4,FALSE)</f>
        <v>0</v>
      </c>
      <c r="H774">
        <f>VLOOKUP($D774,Dummy!$C$2:$I$1194,5,FALSE)</f>
        <v>0</v>
      </c>
      <c r="I774">
        <f>VLOOKUP($D774,Dummy!$C$2:$I$1194,6,FALSE)</f>
        <v>0</v>
      </c>
      <c r="J774">
        <f>VLOOKUP($D774,Dummy!$C$2:$I$1194,7,FALSE)</f>
        <v>0</v>
      </c>
      <c r="K774">
        <f>VLOOKUP($B774,'Distance from BP'!$A$1:$F$3179,3,FALSE)</f>
        <v>142.30000000000001</v>
      </c>
      <c r="L774">
        <f>VLOOKUP($B774,'Distance from BP'!$A$1:$F$3179,4,FALSE)</f>
        <v>211.85</v>
      </c>
      <c r="M774">
        <f>VLOOKUP($B774,'Distance from BP'!$A$1:$F$3179,5,FALSE)</f>
        <v>220.81</v>
      </c>
      <c r="N774">
        <f>VLOOKUP($B774,'Distance from BP'!$A$1:$F$3179,6,FALSE)</f>
        <v>213.41</v>
      </c>
      <c r="O774" s="7">
        <f>VLOOKUP(B774,'tax data'!$A$1:$M$3179,12,FALSE)</f>
        <v>4095943.2625034694</v>
      </c>
    </row>
    <row r="775" spans="1:15" x14ac:dyDescent="0.2">
      <c r="A775" s="1">
        <v>45902</v>
      </c>
      <c r="B775" t="s">
        <v>272</v>
      </c>
      <c r="C775" t="s">
        <v>426</v>
      </c>
      <c r="D775" t="s">
        <v>1311</v>
      </c>
      <c r="E775">
        <v>591.9</v>
      </c>
      <c r="F775">
        <v>588.9</v>
      </c>
      <c r="G775">
        <f>VLOOKUP($D775,Dummy!$C$2:$I$1194,4,FALSE)</f>
        <v>0</v>
      </c>
      <c r="H775">
        <f>VLOOKUP($D775,Dummy!$C$2:$I$1194,5,FALSE)</f>
        <v>0</v>
      </c>
      <c r="I775">
        <f>VLOOKUP($D775,Dummy!$C$2:$I$1194,6,FALSE)</f>
        <v>0</v>
      </c>
      <c r="J775">
        <f>VLOOKUP($D775,Dummy!$C$2:$I$1194,7,FALSE)</f>
        <v>0</v>
      </c>
      <c r="K775">
        <f>VLOOKUP($B775,'Distance from BP'!$A$1:$F$3179,3,FALSE)</f>
        <v>142.30000000000001</v>
      </c>
      <c r="L775">
        <f>VLOOKUP($B775,'Distance from BP'!$A$1:$F$3179,4,FALSE)</f>
        <v>211.85</v>
      </c>
      <c r="M775">
        <f>VLOOKUP($B775,'Distance from BP'!$A$1:$F$3179,5,FALSE)</f>
        <v>220.81</v>
      </c>
      <c r="N775">
        <f>VLOOKUP($B775,'Distance from BP'!$A$1:$F$3179,6,FALSE)</f>
        <v>213.41</v>
      </c>
      <c r="O775" s="7">
        <f>VLOOKUP(B775,'tax data'!$A$1:$M$3179,12,FALSE)</f>
        <v>4095943.2625034694</v>
      </c>
    </row>
    <row r="776" spans="1:15" x14ac:dyDescent="0.2">
      <c r="A776" s="1">
        <v>45902</v>
      </c>
      <c r="B776" t="s">
        <v>272</v>
      </c>
      <c r="C776" t="s">
        <v>421</v>
      </c>
      <c r="D776" t="s">
        <v>1312</v>
      </c>
      <c r="E776">
        <v>592</v>
      </c>
      <c r="F776">
        <v>589</v>
      </c>
      <c r="G776">
        <f>VLOOKUP($D776,Dummy!$C$2:$I$1194,4,FALSE)</f>
        <v>0</v>
      </c>
      <c r="H776">
        <f>VLOOKUP($D776,Dummy!$C$2:$I$1194,5,FALSE)</f>
        <v>0</v>
      </c>
      <c r="I776">
        <f>VLOOKUP($D776,Dummy!$C$2:$I$1194,6,FALSE)</f>
        <v>0</v>
      </c>
      <c r="J776">
        <f>VLOOKUP($D776,Dummy!$C$2:$I$1194,7,FALSE)</f>
        <v>0</v>
      </c>
      <c r="K776">
        <f>VLOOKUP($B776,'Distance from BP'!$A$1:$F$3179,3,FALSE)</f>
        <v>142.30000000000001</v>
      </c>
      <c r="L776">
        <f>VLOOKUP($B776,'Distance from BP'!$A$1:$F$3179,4,FALSE)</f>
        <v>211.85</v>
      </c>
      <c r="M776">
        <f>VLOOKUP($B776,'Distance from BP'!$A$1:$F$3179,5,FALSE)</f>
        <v>220.81</v>
      </c>
      <c r="N776">
        <f>VLOOKUP($B776,'Distance from BP'!$A$1:$F$3179,6,FALSE)</f>
        <v>213.41</v>
      </c>
      <c r="O776" s="7">
        <f>VLOOKUP(B776,'tax data'!$A$1:$M$3179,12,FALSE)</f>
        <v>4095943.2625034694</v>
      </c>
    </row>
    <row r="777" spans="1:15" x14ac:dyDescent="0.2">
      <c r="A777" s="1">
        <v>45902</v>
      </c>
      <c r="B777" t="s">
        <v>272</v>
      </c>
      <c r="C777" t="s">
        <v>421</v>
      </c>
      <c r="D777" t="s">
        <v>1313</v>
      </c>
      <c r="E777">
        <v>592</v>
      </c>
      <c r="F777">
        <v>589</v>
      </c>
      <c r="G777">
        <f>VLOOKUP($D777,Dummy!$C$2:$I$1194,4,FALSE)</f>
        <v>0</v>
      </c>
      <c r="H777">
        <f>VLOOKUP($D777,Dummy!$C$2:$I$1194,5,FALSE)</f>
        <v>0</v>
      </c>
      <c r="I777">
        <f>VLOOKUP($D777,Dummy!$C$2:$I$1194,6,FALSE)</f>
        <v>0</v>
      </c>
      <c r="J777">
        <f>VLOOKUP($D777,Dummy!$C$2:$I$1194,7,FALSE)</f>
        <v>0</v>
      </c>
      <c r="K777">
        <f>VLOOKUP($B777,'Distance from BP'!$A$1:$F$3179,3,FALSE)</f>
        <v>142.30000000000001</v>
      </c>
      <c r="L777">
        <f>VLOOKUP($B777,'Distance from BP'!$A$1:$F$3179,4,FALSE)</f>
        <v>211.85</v>
      </c>
      <c r="M777">
        <f>VLOOKUP($B777,'Distance from BP'!$A$1:$F$3179,5,FALSE)</f>
        <v>220.81</v>
      </c>
      <c r="N777">
        <f>VLOOKUP($B777,'Distance from BP'!$A$1:$F$3179,6,FALSE)</f>
        <v>213.41</v>
      </c>
      <c r="O777" s="7">
        <f>VLOOKUP(B777,'tax data'!$A$1:$M$3179,12,FALSE)</f>
        <v>4095943.2625034694</v>
      </c>
    </row>
    <row r="778" spans="1:15" x14ac:dyDescent="0.2">
      <c r="A778" s="1">
        <v>45902</v>
      </c>
      <c r="B778" t="s">
        <v>272</v>
      </c>
      <c r="C778" t="s">
        <v>428</v>
      </c>
      <c r="D778" t="s">
        <v>1314</v>
      </c>
      <c r="E778">
        <v>593.9</v>
      </c>
      <c r="F778">
        <v>586.9</v>
      </c>
      <c r="G778">
        <f>VLOOKUP($D778,Dummy!$C$2:$I$1194,4,FALSE)</f>
        <v>0</v>
      </c>
      <c r="H778">
        <f>VLOOKUP($D778,Dummy!$C$2:$I$1194,5,FALSE)</f>
        <v>0</v>
      </c>
      <c r="I778">
        <f>VLOOKUP($D778,Dummy!$C$2:$I$1194,6,FALSE)</f>
        <v>0</v>
      </c>
      <c r="J778">
        <f>VLOOKUP($D778,Dummy!$C$2:$I$1194,7,FALSE)</f>
        <v>0</v>
      </c>
      <c r="K778">
        <f>VLOOKUP($B778,'Distance from BP'!$A$1:$F$3179,3,FALSE)</f>
        <v>142.30000000000001</v>
      </c>
      <c r="L778">
        <f>VLOOKUP($B778,'Distance from BP'!$A$1:$F$3179,4,FALSE)</f>
        <v>211.85</v>
      </c>
      <c r="M778">
        <f>VLOOKUP($B778,'Distance from BP'!$A$1:$F$3179,5,FALSE)</f>
        <v>220.81</v>
      </c>
      <c r="N778">
        <f>VLOOKUP($B778,'Distance from BP'!$A$1:$F$3179,6,FALSE)</f>
        <v>213.41</v>
      </c>
      <c r="O778" s="7">
        <f>VLOOKUP(B778,'tax data'!$A$1:$M$3179,12,FALSE)</f>
        <v>4095943.2625034694</v>
      </c>
    </row>
    <row r="779" spans="1:15" x14ac:dyDescent="0.2">
      <c r="A779" s="1">
        <v>45902</v>
      </c>
      <c r="B779" t="s">
        <v>272</v>
      </c>
      <c r="C779" t="s">
        <v>425</v>
      </c>
      <c r="D779" t="s">
        <v>1315</v>
      </c>
      <c r="E779">
        <v>559.9</v>
      </c>
      <c r="F779">
        <v>559.9</v>
      </c>
      <c r="G779">
        <f>VLOOKUP($D779,Dummy!$C$2:$I$1194,4,FALSE)</f>
        <v>0</v>
      </c>
      <c r="H779">
        <f>VLOOKUP($D779,Dummy!$C$2:$I$1194,5,FALSE)</f>
        <v>0</v>
      </c>
      <c r="I779">
        <f>VLOOKUP($D779,Dummy!$C$2:$I$1194,6,FALSE)</f>
        <v>0</v>
      </c>
      <c r="J779">
        <f>VLOOKUP($D779,Dummy!$C$2:$I$1194,7,FALSE)</f>
        <v>0</v>
      </c>
      <c r="K779">
        <f>VLOOKUP($B779,'Distance from BP'!$A$1:$F$3179,3,FALSE)</f>
        <v>142.30000000000001</v>
      </c>
      <c r="L779">
        <f>VLOOKUP($B779,'Distance from BP'!$A$1:$F$3179,4,FALSE)</f>
        <v>211.85</v>
      </c>
      <c r="M779">
        <f>VLOOKUP($B779,'Distance from BP'!$A$1:$F$3179,5,FALSE)</f>
        <v>220.81</v>
      </c>
      <c r="N779">
        <f>VLOOKUP($B779,'Distance from BP'!$A$1:$F$3179,6,FALSE)</f>
        <v>213.41</v>
      </c>
      <c r="O779" s="7">
        <f>VLOOKUP(B779,'tax data'!$A$1:$M$3179,12,FALSE)</f>
        <v>4095943.2625034694</v>
      </c>
    </row>
    <row r="780" spans="1:15" x14ac:dyDescent="0.2">
      <c r="A780" s="1">
        <v>45902</v>
      </c>
      <c r="B780" t="s">
        <v>272</v>
      </c>
      <c r="C780" t="s">
        <v>422</v>
      </c>
      <c r="D780" t="s">
        <v>1316</v>
      </c>
      <c r="E780">
        <v>591</v>
      </c>
      <c r="F780">
        <v>588</v>
      </c>
      <c r="G780">
        <f>VLOOKUP($D780,Dummy!$C$2:$I$1194,4,FALSE)</f>
        <v>0</v>
      </c>
      <c r="H780">
        <f>VLOOKUP($D780,Dummy!$C$2:$I$1194,5,FALSE)</f>
        <v>0</v>
      </c>
      <c r="I780">
        <f>VLOOKUP($D780,Dummy!$C$2:$I$1194,6,FALSE)</f>
        <v>0</v>
      </c>
      <c r="J780">
        <f>VLOOKUP($D780,Dummy!$C$2:$I$1194,7,FALSE)</f>
        <v>0</v>
      </c>
      <c r="K780">
        <f>VLOOKUP($B780,'Distance from BP'!$A$1:$F$3179,3,FALSE)</f>
        <v>142.30000000000001</v>
      </c>
      <c r="L780">
        <f>VLOOKUP($B780,'Distance from BP'!$A$1:$F$3179,4,FALSE)</f>
        <v>211.85</v>
      </c>
      <c r="M780">
        <f>VLOOKUP($B780,'Distance from BP'!$A$1:$F$3179,5,FALSE)</f>
        <v>220.81</v>
      </c>
      <c r="N780">
        <f>VLOOKUP($B780,'Distance from BP'!$A$1:$F$3179,6,FALSE)</f>
        <v>213.41</v>
      </c>
      <c r="O780" s="7">
        <f>VLOOKUP(B780,'tax data'!$A$1:$M$3179,12,FALSE)</f>
        <v>4095943.2625034694</v>
      </c>
    </row>
    <row r="781" spans="1:15" x14ac:dyDescent="0.2">
      <c r="A781" s="1">
        <v>45902</v>
      </c>
      <c r="B781" t="s">
        <v>272</v>
      </c>
      <c r="C781" t="s">
        <v>429</v>
      </c>
      <c r="D781" t="s">
        <v>1317</v>
      </c>
      <c r="E781">
        <v>563.9</v>
      </c>
      <c r="F781">
        <v>559.9</v>
      </c>
      <c r="G781">
        <f>VLOOKUP($D781,Dummy!$C$2:$I$1194,4,FALSE)</f>
        <v>0</v>
      </c>
      <c r="H781">
        <f>VLOOKUP($D781,Dummy!$C$2:$I$1194,5,FALSE)</f>
        <v>0</v>
      </c>
      <c r="I781">
        <f>VLOOKUP($D781,Dummy!$C$2:$I$1194,6,FALSE)</f>
        <v>0</v>
      </c>
      <c r="J781">
        <f>VLOOKUP($D781,Dummy!$C$2:$I$1194,7,FALSE)</f>
        <v>0</v>
      </c>
      <c r="K781">
        <f>VLOOKUP($B781,'Distance from BP'!$A$1:$F$3179,3,FALSE)</f>
        <v>142.30000000000001</v>
      </c>
      <c r="L781">
        <f>VLOOKUP($B781,'Distance from BP'!$A$1:$F$3179,4,FALSE)</f>
        <v>211.85</v>
      </c>
      <c r="M781">
        <f>VLOOKUP($B781,'Distance from BP'!$A$1:$F$3179,5,FALSE)</f>
        <v>220.81</v>
      </c>
      <c r="N781">
        <f>VLOOKUP($B781,'Distance from BP'!$A$1:$F$3179,6,FALSE)</f>
        <v>213.41</v>
      </c>
      <c r="O781" s="7">
        <f>VLOOKUP(B781,'tax data'!$A$1:$M$3179,12,FALSE)</f>
        <v>4095943.2625034694</v>
      </c>
    </row>
    <row r="782" spans="1:15" x14ac:dyDescent="0.2">
      <c r="A782" s="1">
        <v>45902</v>
      </c>
      <c r="B782" t="s">
        <v>272</v>
      </c>
      <c r="C782" t="s">
        <v>444</v>
      </c>
      <c r="D782" t="s">
        <v>1318</v>
      </c>
      <c r="E782">
        <v>581.9</v>
      </c>
      <c r="F782">
        <v>578.9</v>
      </c>
      <c r="G782">
        <f>VLOOKUP($D782,Dummy!$C$2:$I$1194,4,FALSE)</f>
        <v>0</v>
      </c>
      <c r="H782">
        <f>VLOOKUP($D782,Dummy!$C$2:$I$1194,5,FALSE)</f>
        <v>0</v>
      </c>
      <c r="I782">
        <f>VLOOKUP($D782,Dummy!$C$2:$I$1194,6,FALSE)</f>
        <v>0</v>
      </c>
      <c r="J782">
        <f>VLOOKUP($D782,Dummy!$C$2:$I$1194,7,FALSE)</f>
        <v>0</v>
      </c>
      <c r="K782">
        <f>VLOOKUP($B782,'Distance from BP'!$A$1:$F$3179,3,FALSE)</f>
        <v>142.30000000000001</v>
      </c>
      <c r="L782">
        <f>VLOOKUP($B782,'Distance from BP'!$A$1:$F$3179,4,FALSE)</f>
        <v>211.85</v>
      </c>
      <c r="M782">
        <f>VLOOKUP($B782,'Distance from BP'!$A$1:$F$3179,5,FALSE)</f>
        <v>220.81</v>
      </c>
      <c r="N782">
        <f>VLOOKUP($B782,'Distance from BP'!$A$1:$F$3179,6,FALSE)</f>
        <v>213.41</v>
      </c>
      <c r="O782" s="7">
        <f>VLOOKUP(B782,'tax data'!$A$1:$M$3179,12,FALSE)</f>
        <v>4095943.2625034694</v>
      </c>
    </row>
    <row r="783" spans="1:15" x14ac:dyDescent="0.2">
      <c r="A783" s="1">
        <v>45902</v>
      </c>
      <c r="B783" t="s">
        <v>272</v>
      </c>
      <c r="C783" t="s">
        <v>428</v>
      </c>
      <c r="D783" t="s">
        <v>1319</v>
      </c>
      <c r="E783">
        <v>593.9</v>
      </c>
      <c r="F783">
        <v>586.9</v>
      </c>
      <c r="G783">
        <f>VLOOKUP($D783,Dummy!$C$2:$I$1194,4,FALSE)</f>
        <v>0</v>
      </c>
      <c r="H783">
        <f>VLOOKUP($D783,Dummy!$C$2:$I$1194,5,FALSE)</f>
        <v>0</v>
      </c>
      <c r="I783">
        <f>VLOOKUP($D783,Dummy!$C$2:$I$1194,6,FALSE)</f>
        <v>0</v>
      </c>
      <c r="J783">
        <f>VLOOKUP($D783,Dummy!$C$2:$I$1194,7,FALSE)</f>
        <v>0</v>
      </c>
      <c r="K783">
        <f>VLOOKUP($B783,'Distance from BP'!$A$1:$F$3179,3,FALSE)</f>
        <v>142.30000000000001</v>
      </c>
      <c r="L783">
        <f>VLOOKUP($B783,'Distance from BP'!$A$1:$F$3179,4,FALSE)</f>
        <v>211.85</v>
      </c>
      <c r="M783">
        <f>VLOOKUP($B783,'Distance from BP'!$A$1:$F$3179,5,FALSE)</f>
        <v>220.81</v>
      </c>
      <c r="N783">
        <f>VLOOKUP($B783,'Distance from BP'!$A$1:$F$3179,6,FALSE)</f>
        <v>213.41</v>
      </c>
      <c r="O783" s="7">
        <f>VLOOKUP(B783,'tax data'!$A$1:$M$3179,12,FALSE)</f>
        <v>4095943.2625034694</v>
      </c>
    </row>
    <row r="784" spans="1:15" x14ac:dyDescent="0.2">
      <c r="A784" s="1">
        <v>45902</v>
      </c>
      <c r="B784" t="s">
        <v>273</v>
      </c>
      <c r="C784" t="s">
        <v>421</v>
      </c>
      <c r="D784" t="s">
        <v>1320</v>
      </c>
      <c r="E784">
        <v>592</v>
      </c>
      <c r="F784">
        <v>589</v>
      </c>
      <c r="G784">
        <f>VLOOKUP($D784,Dummy!$C$2:$I$1194,4,FALSE)</f>
        <v>0</v>
      </c>
      <c r="H784">
        <f>VLOOKUP($D784,Dummy!$C$2:$I$1194,5,FALSE)</f>
        <v>0</v>
      </c>
      <c r="I784">
        <f>VLOOKUP($D784,Dummy!$C$2:$I$1194,6,FALSE)</f>
        <v>0</v>
      </c>
      <c r="J784">
        <f>VLOOKUP($D784,Dummy!$C$2:$I$1194,7,FALSE)</f>
        <v>0</v>
      </c>
      <c r="K784">
        <f>VLOOKUP($B784,'Distance from BP'!$A$1:$F$3179,3,FALSE)</f>
        <v>149.44</v>
      </c>
      <c r="L784">
        <f>VLOOKUP($B784,'Distance from BP'!$A$1:$F$3179,4,FALSE)</f>
        <v>181.76</v>
      </c>
      <c r="M784">
        <f>VLOOKUP($B784,'Distance from BP'!$A$1:$F$3179,5,FALSE)</f>
        <v>240.98</v>
      </c>
      <c r="N784">
        <f>VLOOKUP($B784,'Distance from BP'!$A$1:$F$3179,6,FALSE)</f>
        <v>236.22</v>
      </c>
      <c r="O784" s="7">
        <f>VLOOKUP(B784,'tax data'!$A$1:$M$3179,12,FALSE)</f>
        <v>3648461.1282784929</v>
      </c>
    </row>
    <row r="785" spans="1:15" x14ac:dyDescent="0.2">
      <c r="A785" s="1">
        <v>45902</v>
      </c>
      <c r="B785" t="s">
        <v>274</v>
      </c>
      <c r="C785" t="s">
        <v>421</v>
      </c>
      <c r="D785" t="s">
        <v>1321</v>
      </c>
      <c r="E785">
        <v>592</v>
      </c>
      <c r="F785">
        <v>589</v>
      </c>
      <c r="G785">
        <f>VLOOKUP($D785,Dummy!$C$2:$I$1194,4,FALSE)</f>
        <v>0</v>
      </c>
      <c r="H785">
        <f>VLOOKUP($D785,Dummy!$C$2:$I$1194,5,FALSE)</f>
        <v>0</v>
      </c>
      <c r="I785">
        <f>VLOOKUP($D785,Dummy!$C$2:$I$1194,6,FALSE)</f>
        <v>0</v>
      </c>
      <c r="J785">
        <f>VLOOKUP($D785,Dummy!$C$2:$I$1194,7,FALSE)</f>
        <v>0</v>
      </c>
      <c r="K785">
        <f>VLOOKUP($B785,'Distance from BP'!$A$1:$F$3179,3,FALSE)</f>
        <v>72.13</v>
      </c>
      <c r="L785">
        <f>VLOOKUP($B785,'Distance from BP'!$A$1:$F$3179,4,FALSE)</f>
        <v>86.32</v>
      </c>
      <c r="M785">
        <f>VLOOKUP($B785,'Distance from BP'!$A$1:$F$3179,5,FALSE)</f>
        <v>66.709999999999994</v>
      </c>
      <c r="N785">
        <f>VLOOKUP($B785,'Distance from BP'!$A$1:$F$3179,6,FALSE)</f>
        <v>59.94</v>
      </c>
      <c r="O785" s="7">
        <f>VLOOKUP(B785,'tax data'!$A$1:$M$3179,12,FALSE)</f>
        <v>3828460.7002671417</v>
      </c>
    </row>
    <row r="786" spans="1:15" x14ac:dyDescent="0.2">
      <c r="A786" s="1">
        <v>45902</v>
      </c>
      <c r="B786" t="s">
        <v>275</v>
      </c>
      <c r="C786" t="s">
        <v>521</v>
      </c>
      <c r="D786" t="s">
        <v>1322</v>
      </c>
      <c r="E786">
        <v>589</v>
      </c>
      <c r="F786">
        <v>584</v>
      </c>
      <c r="G786">
        <f>VLOOKUP($D786,Dummy!$C$2:$I$1194,4,FALSE)</f>
        <v>0</v>
      </c>
      <c r="H786">
        <f>VLOOKUP($D786,Dummy!$C$2:$I$1194,5,FALSE)</f>
        <v>0</v>
      </c>
      <c r="I786">
        <f>VLOOKUP($D786,Dummy!$C$2:$I$1194,6,FALSE)</f>
        <v>0</v>
      </c>
      <c r="J786">
        <f>VLOOKUP($D786,Dummy!$C$2:$I$1194,7,FALSE)</f>
        <v>0</v>
      </c>
      <c r="K786">
        <f>VLOOKUP($B786,'Distance from BP'!$A$1:$F$3179,3,FALSE)</f>
        <v>117.88</v>
      </c>
      <c r="L786">
        <f>VLOOKUP($B786,'Distance from BP'!$A$1:$F$3179,4,FALSE)</f>
        <v>155.99</v>
      </c>
      <c r="M786">
        <f>VLOOKUP($B786,'Distance from BP'!$A$1:$F$3179,5,FALSE)</f>
        <v>150.08000000000001</v>
      </c>
      <c r="N786">
        <f>VLOOKUP($B786,'Distance from BP'!$A$1:$F$3179,6,FALSE)</f>
        <v>145.6</v>
      </c>
      <c r="O786" s="7">
        <f>VLOOKUP(B786,'tax data'!$A$1:$M$3179,12,FALSE)</f>
        <v>2917088.5026315791</v>
      </c>
    </row>
    <row r="787" spans="1:15" x14ac:dyDescent="0.2">
      <c r="A787" s="1">
        <v>45902</v>
      </c>
      <c r="B787" t="s">
        <v>276</v>
      </c>
      <c r="C787" t="s">
        <v>428</v>
      </c>
      <c r="D787" t="s">
        <v>1323</v>
      </c>
      <c r="E787">
        <v>593.9</v>
      </c>
      <c r="F787">
        <v>586.9</v>
      </c>
      <c r="G787">
        <f>VLOOKUP($D787,Dummy!$C$2:$I$1194,4,FALSE)</f>
        <v>0</v>
      </c>
      <c r="H787">
        <f>VLOOKUP($D787,Dummy!$C$2:$I$1194,5,FALSE)</f>
        <v>0</v>
      </c>
      <c r="I787">
        <f>VLOOKUP($D787,Dummy!$C$2:$I$1194,6,FALSE)</f>
        <v>0</v>
      </c>
      <c r="J787">
        <f>VLOOKUP($D787,Dummy!$C$2:$I$1194,7,FALSE)</f>
        <v>0</v>
      </c>
      <c r="K787">
        <f>VLOOKUP($B787,'Distance from BP'!$A$1:$F$3179,3,FALSE)</f>
        <v>75.989999999999995</v>
      </c>
      <c r="L787">
        <f>VLOOKUP($B787,'Distance from BP'!$A$1:$F$3179,4,FALSE)</f>
        <v>111.83</v>
      </c>
      <c r="M787">
        <f>VLOOKUP($B787,'Distance from BP'!$A$1:$F$3179,5,FALSE)</f>
        <v>92.68</v>
      </c>
      <c r="N787">
        <f>VLOOKUP($B787,'Distance from BP'!$A$1:$F$3179,6,FALSE)</f>
        <v>84.33</v>
      </c>
      <c r="O787" s="7">
        <f>VLOOKUP(B787,'tax data'!$A$1:$M$3179,12,FALSE)</f>
        <v>4125041.5982673028</v>
      </c>
    </row>
    <row r="788" spans="1:15" x14ac:dyDescent="0.2">
      <c r="A788" s="1">
        <v>45902</v>
      </c>
      <c r="B788" t="s">
        <v>276</v>
      </c>
      <c r="C788" t="s">
        <v>426</v>
      </c>
      <c r="D788" t="s">
        <v>1324</v>
      </c>
      <c r="E788">
        <v>591.9</v>
      </c>
      <c r="F788">
        <v>588.9</v>
      </c>
      <c r="G788">
        <f>VLOOKUP($D788,Dummy!$C$2:$I$1194,4,FALSE)</f>
        <v>0</v>
      </c>
      <c r="H788">
        <f>VLOOKUP($D788,Dummy!$C$2:$I$1194,5,FALSE)</f>
        <v>0</v>
      </c>
      <c r="I788">
        <f>VLOOKUP($D788,Dummy!$C$2:$I$1194,6,FALSE)</f>
        <v>0</v>
      </c>
      <c r="J788">
        <f>VLOOKUP($D788,Dummy!$C$2:$I$1194,7,FALSE)</f>
        <v>0</v>
      </c>
      <c r="K788">
        <f>VLOOKUP($B788,'Distance from BP'!$A$1:$F$3179,3,FALSE)</f>
        <v>75.989999999999995</v>
      </c>
      <c r="L788">
        <f>VLOOKUP($B788,'Distance from BP'!$A$1:$F$3179,4,FALSE)</f>
        <v>111.83</v>
      </c>
      <c r="M788">
        <f>VLOOKUP($B788,'Distance from BP'!$A$1:$F$3179,5,FALSE)</f>
        <v>92.68</v>
      </c>
      <c r="N788">
        <f>VLOOKUP($B788,'Distance from BP'!$A$1:$F$3179,6,FALSE)</f>
        <v>84.33</v>
      </c>
      <c r="O788" s="7">
        <f>VLOOKUP(B788,'tax data'!$A$1:$M$3179,12,FALSE)</f>
        <v>4125041.5982673028</v>
      </c>
    </row>
    <row r="789" spans="1:15" x14ac:dyDescent="0.2">
      <c r="A789" s="1">
        <v>45902</v>
      </c>
      <c r="B789" t="s">
        <v>276</v>
      </c>
      <c r="C789" t="s">
        <v>421</v>
      </c>
      <c r="D789" t="s">
        <v>1325</v>
      </c>
      <c r="E789">
        <v>592</v>
      </c>
      <c r="F789">
        <v>589</v>
      </c>
      <c r="G789">
        <f>VLOOKUP($D789,Dummy!$C$2:$I$1194,4,FALSE)</f>
        <v>0</v>
      </c>
      <c r="H789">
        <f>VLOOKUP($D789,Dummy!$C$2:$I$1194,5,FALSE)</f>
        <v>0</v>
      </c>
      <c r="I789">
        <f>VLOOKUP($D789,Dummy!$C$2:$I$1194,6,FALSE)</f>
        <v>0</v>
      </c>
      <c r="J789">
        <f>VLOOKUP($D789,Dummy!$C$2:$I$1194,7,FALSE)</f>
        <v>0</v>
      </c>
      <c r="K789">
        <f>VLOOKUP($B789,'Distance from BP'!$A$1:$F$3179,3,FALSE)</f>
        <v>75.989999999999995</v>
      </c>
      <c r="L789">
        <f>VLOOKUP($B789,'Distance from BP'!$A$1:$F$3179,4,FALSE)</f>
        <v>111.83</v>
      </c>
      <c r="M789">
        <f>VLOOKUP($B789,'Distance from BP'!$A$1:$F$3179,5,FALSE)</f>
        <v>92.68</v>
      </c>
      <c r="N789">
        <f>VLOOKUP($B789,'Distance from BP'!$A$1:$F$3179,6,FALSE)</f>
        <v>84.33</v>
      </c>
      <c r="O789" s="7">
        <f>VLOOKUP(B789,'tax data'!$A$1:$M$3179,12,FALSE)</f>
        <v>4125041.5982673028</v>
      </c>
    </row>
    <row r="790" spans="1:15" x14ac:dyDescent="0.2">
      <c r="A790" s="1">
        <v>45902</v>
      </c>
      <c r="B790" t="s">
        <v>277</v>
      </c>
      <c r="C790" t="s">
        <v>422</v>
      </c>
      <c r="D790" t="s">
        <v>1326</v>
      </c>
      <c r="E790">
        <v>591</v>
      </c>
      <c r="F790">
        <v>588</v>
      </c>
      <c r="G790">
        <f>VLOOKUP($D790,Dummy!$C$2:$I$1194,4,FALSE)</f>
        <v>0</v>
      </c>
      <c r="H790">
        <f>VLOOKUP($D790,Dummy!$C$2:$I$1194,5,FALSE)</f>
        <v>0</v>
      </c>
      <c r="I790">
        <f>VLOOKUP($D790,Dummy!$C$2:$I$1194,6,FALSE)</f>
        <v>0</v>
      </c>
      <c r="J790">
        <f>VLOOKUP($D790,Dummy!$C$2:$I$1194,7,FALSE)</f>
        <v>0</v>
      </c>
      <c r="K790">
        <f>VLOOKUP($B790,'Distance from BP'!$A$1:$F$3179,3,FALSE)</f>
        <v>139.22</v>
      </c>
      <c r="L790">
        <f>VLOOKUP($B790,'Distance from BP'!$A$1:$F$3179,4,FALSE)</f>
        <v>143.55000000000001</v>
      </c>
      <c r="M790">
        <f>VLOOKUP($B790,'Distance from BP'!$A$1:$F$3179,5,FALSE)</f>
        <v>220.82</v>
      </c>
      <c r="N790">
        <f>VLOOKUP($B790,'Distance from BP'!$A$1:$F$3179,6,FALSE)</f>
        <v>217.56</v>
      </c>
      <c r="O790" s="7">
        <f>VLOOKUP(B790,'tax data'!$A$1:$M$3179,12,FALSE)</f>
        <v>3526685.3109756098</v>
      </c>
    </row>
    <row r="791" spans="1:15" x14ac:dyDescent="0.2">
      <c r="A791" s="1">
        <v>45902</v>
      </c>
      <c r="B791" t="s">
        <v>278</v>
      </c>
      <c r="C791" t="s">
        <v>421</v>
      </c>
      <c r="D791" t="s">
        <v>1327</v>
      </c>
      <c r="E791">
        <v>592</v>
      </c>
      <c r="F791">
        <v>589</v>
      </c>
      <c r="G791">
        <f>VLOOKUP($D791,Dummy!$C$2:$I$1194,4,FALSE)</f>
        <v>0</v>
      </c>
      <c r="H791">
        <f>VLOOKUP($D791,Dummy!$C$2:$I$1194,5,FALSE)</f>
        <v>0</v>
      </c>
      <c r="I791">
        <f>VLOOKUP($D791,Dummy!$C$2:$I$1194,6,FALSE)</f>
        <v>0</v>
      </c>
      <c r="J791">
        <f>VLOOKUP($D791,Dummy!$C$2:$I$1194,7,FALSE)</f>
        <v>0</v>
      </c>
      <c r="K791">
        <f>VLOOKUP($B791,'Distance from BP'!$A$1:$F$3179,3,FALSE)</f>
        <v>66.08</v>
      </c>
      <c r="L791">
        <f>VLOOKUP($B791,'Distance from BP'!$A$1:$F$3179,4,FALSE)</f>
        <v>107.92</v>
      </c>
      <c r="M791">
        <f>VLOOKUP($B791,'Distance from BP'!$A$1:$F$3179,5,FALSE)</f>
        <v>63.68</v>
      </c>
      <c r="N791">
        <f>VLOOKUP($B791,'Distance from BP'!$A$1:$F$3179,6,FALSE)</f>
        <v>46.01</v>
      </c>
      <c r="O791" s="7">
        <f>VLOOKUP(B791,'tax data'!$A$1:$M$3179,12,FALSE)</f>
        <v>4408662.9416380581</v>
      </c>
    </row>
    <row r="792" spans="1:15" x14ac:dyDescent="0.2">
      <c r="A792" s="1">
        <v>45902</v>
      </c>
      <c r="B792" t="s">
        <v>279</v>
      </c>
      <c r="C792" t="s">
        <v>428</v>
      </c>
      <c r="D792" t="s">
        <v>1328</v>
      </c>
      <c r="E792">
        <v>593.9</v>
      </c>
      <c r="F792">
        <v>586.9</v>
      </c>
      <c r="G792">
        <f>VLOOKUP($D792,Dummy!$C$2:$I$1194,4,FALSE)</f>
        <v>0</v>
      </c>
      <c r="H792">
        <f>VLOOKUP($D792,Dummy!$C$2:$I$1194,5,FALSE)</f>
        <v>0</v>
      </c>
      <c r="I792">
        <f>VLOOKUP($D792,Dummy!$C$2:$I$1194,6,FALSE)</f>
        <v>0</v>
      </c>
      <c r="J792">
        <f>VLOOKUP($D792,Dummy!$C$2:$I$1194,7,FALSE)</f>
        <v>0</v>
      </c>
      <c r="K792">
        <f>VLOOKUP($B792,'Distance from BP'!$A$1:$F$3179,3,FALSE)</f>
        <v>60.93</v>
      </c>
      <c r="L792">
        <f>VLOOKUP($B792,'Distance from BP'!$A$1:$F$3179,4,FALSE)</f>
        <v>66.94</v>
      </c>
      <c r="M792">
        <f>VLOOKUP($B792,'Distance from BP'!$A$1:$F$3179,5,FALSE)</f>
        <v>78.36</v>
      </c>
      <c r="N792">
        <f>VLOOKUP($B792,'Distance from BP'!$A$1:$F$3179,6,FALSE)</f>
        <v>75.17</v>
      </c>
      <c r="O792" s="7">
        <f>VLOOKUP(B792,'tax data'!$A$1:$M$3179,12,FALSE)</f>
        <v>4340213.6202956988</v>
      </c>
    </row>
    <row r="793" spans="1:15" x14ac:dyDescent="0.2">
      <c r="A793" s="1">
        <v>45902</v>
      </c>
      <c r="B793" t="s">
        <v>280</v>
      </c>
      <c r="C793" t="s">
        <v>421</v>
      </c>
      <c r="D793" t="s">
        <v>1329</v>
      </c>
      <c r="E793">
        <v>592</v>
      </c>
      <c r="F793">
        <v>589</v>
      </c>
      <c r="G793">
        <f>VLOOKUP($D793,Dummy!$C$2:$I$1194,4,FALSE)</f>
        <v>0</v>
      </c>
      <c r="H793">
        <f>VLOOKUP($D793,Dummy!$C$2:$I$1194,5,FALSE)</f>
        <v>0</v>
      </c>
      <c r="I793">
        <f>VLOOKUP($D793,Dummy!$C$2:$I$1194,6,FALSE)</f>
        <v>0</v>
      </c>
      <c r="J793">
        <f>VLOOKUP($D793,Dummy!$C$2:$I$1194,7,FALSE)</f>
        <v>0</v>
      </c>
      <c r="K793">
        <f>VLOOKUP($B793,'Distance from BP'!$A$1:$F$3179,3,FALSE)</f>
        <v>152.16999999999999</v>
      </c>
      <c r="L793">
        <f>VLOOKUP($B793,'Distance from BP'!$A$1:$F$3179,4,FALSE)</f>
        <v>199.9</v>
      </c>
      <c r="M793">
        <f>VLOOKUP($B793,'Distance from BP'!$A$1:$F$3179,5,FALSE)</f>
        <v>186.8</v>
      </c>
      <c r="N793">
        <f>VLOOKUP($B793,'Distance from BP'!$A$1:$F$3179,6,FALSE)</f>
        <v>178.44</v>
      </c>
      <c r="O793" s="7">
        <f>VLOOKUP(B793,'tax data'!$A$1:$M$3179,12,FALSE)</f>
        <v>3450587.8782358579</v>
      </c>
    </row>
    <row r="794" spans="1:15" x14ac:dyDescent="0.2">
      <c r="A794" s="1">
        <v>45902</v>
      </c>
      <c r="B794" t="s">
        <v>281</v>
      </c>
      <c r="C794" t="s">
        <v>431</v>
      </c>
      <c r="D794" t="s">
        <v>1330</v>
      </c>
      <c r="E794">
        <v>593</v>
      </c>
      <c r="F794">
        <v>587</v>
      </c>
      <c r="G794">
        <f>VLOOKUP($D794,Dummy!$C$2:$I$1194,4,FALSE)</f>
        <v>0</v>
      </c>
      <c r="H794">
        <f>VLOOKUP($D794,Dummy!$C$2:$I$1194,5,FALSE)</f>
        <v>0</v>
      </c>
      <c r="I794">
        <f>VLOOKUP($D794,Dummy!$C$2:$I$1194,6,FALSE)</f>
        <v>0</v>
      </c>
      <c r="J794">
        <f>VLOOKUP($D794,Dummy!$C$2:$I$1194,7,FALSE)</f>
        <v>0</v>
      </c>
      <c r="K794">
        <f>VLOOKUP($B794,'Distance from BP'!$A$1:$F$3179,3,FALSE)</f>
        <v>31.91</v>
      </c>
      <c r="L794">
        <f>VLOOKUP($B794,'Distance from BP'!$A$1:$F$3179,4,FALSE)</f>
        <v>38.9</v>
      </c>
      <c r="M794">
        <f>VLOOKUP($B794,'Distance from BP'!$A$1:$F$3179,5,FALSE)</f>
        <v>25.62</v>
      </c>
      <c r="N794">
        <f>VLOOKUP($B794,'Distance from BP'!$A$1:$F$3179,6,FALSE)</f>
        <v>19.27</v>
      </c>
      <c r="O794" s="7">
        <f>VLOOKUP(B794,'tax data'!$A$1:$M$3179,12,FALSE)</f>
        <v>4893264.1889325473</v>
      </c>
    </row>
    <row r="795" spans="1:15" x14ac:dyDescent="0.2">
      <c r="A795" s="1">
        <v>45902</v>
      </c>
      <c r="B795" t="s">
        <v>281</v>
      </c>
      <c r="C795" t="s">
        <v>431</v>
      </c>
      <c r="D795" t="s">
        <v>1331</v>
      </c>
      <c r="E795">
        <v>588</v>
      </c>
      <c r="F795">
        <v>582</v>
      </c>
      <c r="G795">
        <f>VLOOKUP($D795,Dummy!$C$2:$I$1194,4,FALSE)</f>
        <v>0</v>
      </c>
      <c r="H795">
        <f>VLOOKUP($D795,Dummy!$C$2:$I$1194,5,FALSE)</f>
        <v>0</v>
      </c>
      <c r="I795">
        <f>VLOOKUP($D795,Dummy!$C$2:$I$1194,6,FALSE)</f>
        <v>0</v>
      </c>
      <c r="J795">
        <f>VLOOKUP($D795,Dummy!$C$2:$I$1194,7,FALSE)</f>
        <v>0</v>
      </c>
      <c r="K795">
        <f>VLOOKUP($B795,'Distance from BP'!$A$1:$F$3179,3,FALSE)</f>
        <v>31.91</v>
      </c>
      <c r="L795">
        <f>VLOOKUP($B795,'Distance from BP'!$A$1:$F$3179,4,FALSE)</f>
        <v>38.9</v>
      </c>
      <c r="M795">
        <f>VLOOKUP($B795,'Distance from BP'!$A$1:$F$3179,5,FALSE)</f>
        <v>25.62</v>
      </c>
      <c r="N795">
        <f>VLOOKUP($B795,'Distance from BP'!$A$1:$F$3179,6,FALSE)</f>
        <v>19.27</v>
      </c>
      <c r="O795" s="7">
        <f>VLOOKUP(B795,'tax data'!$A$1:$M$3179,12,FALSE)</f>
        <v>4893264.1889325473</v>
      </c>
    </row>
    <row r="796" spans="1:15" x14ac:dyDescent="0.2">
      <c r="A796" s="1">
        <v>45902</v>
      </c>
      <c r="B796" t="s">
        <v>282</v>
      </c>
      <c r="C796" t="s">
        <v>422</v>
      </c>
      <c r="D796" t="s">
        <v>1332</v>
      </c>
      <c r="E796">
        <v>591</v>
      </c>
      <c r="F796">
        <v>588</v>
      </c>
      <c r="G796">
        <f>VLOOKUP($D796,Dummy!$C$2:$I$1194,4,FALSE)</f>
        <v>0</v>
      </c>
      <c r="H796">
        <f>VLOOKUP($D796,Dummy!$C$2:$I$1194,5,FALSE)</f>
        <v>0</v>
      </c>
      <c r="I796">
        <f>VLOOKUP($D796,Dummy!$C$2:$I$1194,6,FALSE)</f>
        <v>0</v>
      </c>
      <c r="J796">
        <f>VLOOKUP($D796,Dummy!$C$2:$I$1194,7,FALSE)</f>
        <v>0</v>
      </c>
      <c r="K796">
        <f>VLOOKUP($B796,'Distance from BP'!$A$1:$F$3179,3,FALSE)</f>
        <v>67.64</v>
      </c>
      <c r="L796">
        <f>VLOOKUP($B796,'Distance from BP'!$A$1:$F$3179,4,FALSE)</f>
        <v>83.03</v>
      </c>
      <c r="M796">
        <f>VLOOKUP($B796,'Distance from BP'!$A$1:$F$3179,5,FALSE)</f>
        <v>65.16</v>
      </c>
      <c r="N796">
        <f>VLOOKUP($B796,'Distance from BP'!$A$1:$F$3179,6,FALSE)</f>
        <v>56.63</v>
      </c>
      <c r="O796" s="7">
        <f>VLOOKUP(B796,'tax data'!$A$1:$M$3179,12,FALSE)</f>
        <v>4033593.0148544265</v>
      </c>
    </row>
    <row r="797" spans="1:15" x14ac:dyDescent="0.2">
      <c r="A797" s="1">
        <v>45902</v>
      </c>
      <c r="B797" t="s">
        <v>283</v>
      </c>
      <c r="C797" t="s">
        <v>428</v>
      </c>
      <c r="D797" t="s">
        <v>1333</v>
      </c>
      <c r="E797">
        <v>593.9</v>
      </c>
      <c r="F797">
        <v>586.9</v>
      </c>
      <c r="G797">
        <f>VLOOKUP($D797,Dummy!$C$2:$I$1194,4,FALSE)</f>
        <v>0</v>
      </c>
      <c r="H797">
        <f>VLOOKUP($D797,Dummy!$C$2:$I$1194,5,FALSE)</f>
        <v>0</v>
      </c>
      <c r="I797">
        <f>VLOOKUP($D797,Dummy!$C$2:$I$1194,6,FALSE)</f>
        <v>0</v>
      </c>
      <c r="J797">
        <f>VLOOKUP($D797,Dummy!$C$2:$I$1194,7,FALSE)</f>
        <v>0</v>
      </c>
      <c r="K797">
        <f>VLOOKUP($B797,'Distance from BP'!$A$1:$F$3179,3,FALSE)</f>
        <v>115.35</v>
      </c>
      <c r="L797">
        <f>VLOOKUP($B797,'Distance from BP'!$A$1:$F$3179,4,FALSE)</f>
        <v>139.93</v>
      </c>
      <c r="M797">
        <f>VLOOKUP($B797,'Distance from BP'!$A$1:$F$3179,5,FALSE)</f>
        <v>169.58</v>
      </c>
      <c r="N797">
        <f>VLOOKUP($B797,'Distance from BP'!$A$1:$F$3179,6,FALSE)</f>
        <v>165.61</v>
      </c>
      <c r="O797" s="7">
        <f>VLOOKUP(B797,'tax data'!$A$1:$M$3179,12,FALSE)</f>
        <v>4320304.6851363238</v>
      </c>
    </row>
    <row r="798" spans="1:15" x14ac:dyDescent="0.2">
      <c r="A798" s="1">
        <v>45902</v>
      </c>
      <c r="B798" t="s">
        <v>284</v>
      </c>
      <c r="C798" t="s">
        <v>431</v>
      </c>
      <c r="D798" t="s">
        <v>1334</v>
      </c>
      <c r="E798">
        <v>605.9</v>
      </c>
      <c r="F798">
        <v>586.9</v>
      </c>
      <c r="G798">
        <f>VLOOKUP($D798,Dummy!$C$2:$I$1194,4,FALSE)</f>
        <v>0</v>
      </c>
      <c r="H798">
        <f>VLOOKUP($D798,Dummy!$C$2:$I$1194,5,FALSE)</f>
        <v>0</v>
      </c>
      <c r="I798">
        <f>VLOOKUP($D798,Dummy!$C$2:$I$1194,6,FALSE)</f>
        <v>0</v>
      </c>
      <c r="J798">
        <f>VLOOKUP($D798,Dummy!$C$2:$I$1194,7,FALSE)</f>
        <v>0</v>
      </c>
      <c r="K798">
        <f>VLOOKUP($B798,'Distance from BP'!$A$1:$F$3179,3,FALSE)</f>
        <v>169.76</v>
      </c>
      <c r="L798">
        <f>VLOOKUP($B798,'Distance from BP'!$A$1:$F$3179,4,FALSE)</f>
        <v>212.63</v>
      </c>
      <c r="M798">
        <f>VLOOKUP($B798,'Distance from BP'!$A$1:$F$3179,5,FALSE)</f>
        <v>251.15</v>
      </c>
      <c r="N798">
        <f>VLOOKUP($B798,'Distance from BP'!$A$1:$F$3179,6,FALSE)</f>
        <v>240.91</v>
      </c>
      <c r="O798" s="7">
        <f>VLOOKUP(B798,'tax data'!$A$1:$M$3179,12,FALSE)</f>
        <v>3102008.7673343606</v>
      </c>
    </row>
    <row r="799" spans="1:15" x14ac:dyDescent="0.2">
      <c r="A799" s="1">
        <v>45902</v>
      </c>
      <c r="B799" t="s">
        <v>285</v>
      </c>
      <c r="C799" t="s">
        <v>421</v>
      </c>
      <c r="D799" t="s">
        <v>1335</v>
      </c>
      <c r="E799">
        <v>592</v>
      </c>
      <c r="F799">
        <v>589</v>
      </c>
      <c r="G799">
        <f>VLOOKUP($D799,Dummy!$C$2:$I$1194,4,FALSE)</f>
        <v>0</v>
      </c>
      <c r="H799">
        <f>VLOOKUP($D799,Dummy!$C$2:$I$1194,5,FALSE)</f>
        <v>0</v>
      </c>
      <c r="I799">
        <f>VLOOKUP($D799,Dummy!$C$2:$I$1194,6,FALSE)</f>
        <v>0</v>
      </c>
      <c r="J799">
        <f>VLOOKUP($D799,Dummy!$C$2:$I$1194,7,FALSE)</f>
        <v>0</v>
      </c>
      <c r="K799">
        <f>VLOOKUP($B799,'Distance from BP'!$A$1:$F$3179,3,FALSE)</f>
        <v>168.81</v>
      </c>
      <c r="L799">
        <f>VLOOKUP($B799,'Distance from BP'!$A$1:$F$3179,4,FALSE)</f>
        <v>204.75</v>
      </c>
      <c r="M799">
        <f>VLOOKUP($B799,'Distance from BP'!$A$1:$F$3179,5,FALSE)</f>
        <v>269.41000000000003</v>
      </c>
      <c r="N799">
        <f>VLOOKUP($B799,'Distance from BP'!$A$1:$F$3179,6,FALSE)</f>
        <v>258.38</v>
      </c>
      <c r="O799" s="7">
        <f>VLOOKUP(B799,'tax data'!$A$1:$M$3179,12,FALSE)</f>
        <v>3991075.0542776431</v>
      </c>
    </row>
    <row r="800" spans="1:15" x14ac:dyDescent="0.2">
      <c r="A800" s="1">
        <v>45902</v>
      </c>
      <c r="B800" t="s">
        <v>285</v>
      </c>
      <c r="C800" t="s">
        <v>471</v>
      </c>
      <c r="D800" t="s">
        <v>1336</v>
      </c>
      <c r="E800">
        <v>582</v>
      </c>
      <c r="F800">
        <v>590</v>
      </c>
      <c r="G800">
        <f>VLOOKUP($D800,Dummy!$C$2:$I$1194,4,FALSE)</f>
        <v>0</v>
      </c>
      <c r="H800">
        <f>VLOOKUP($D800,Dummy!$C$2:$I$1194,5,FALSE)</f>
        <v>0</v>
      </c>
      <c r="I800">
        <f>VLOOKUP($D800,Dummy!$C$2:$I$1194,6,FALSE)</f>
        <v>0</v>
      </c>
      <c r="J800">
        <f>VLOOKUP($D800,Dummy!$C$2:$I$1194,7,FALSE)</f>
        <v>0</v>
      </c>
      <c r="K800">
        <f>VLOOKUP($B800,'Distance from BP'!$A$1:$F$3179,3,FALSE)</f>
        <v>168.81</v>
      </c>
      <c r="L800">
        <f>VLOOKUP($B800,'Distance from BP'!$A$1:$F$3179,4,FALSE)</f>
        <v>204.75</v>
      </c>
      <c r="M800">
        <f>VLOOKUP($B800,'Distance from BP'!$A$1:$F$3179,5,FALSE)</f>
        <v>269.41000000000003</v>
      </c>
      <c r="N800">
        <f>VLOOKUP($B800,'Distance from BP'!$A$1:$F$3179,6,FALSE)</f>
        <v>258.38</v>
      </c>
      <c r="O800" s="7">
        <f>VLOOKUP(B800,'tax data'!$A$1:$M$3179,12,FALSE)</f>
        <v>3991075.0542776431</v>
      </c>
    </row>
    <row r="801" spans="1:15" x14ac:dyDescent="0.2">
      <c r="A801" s="1">
        <v>45902</v>
      </c>
      <c r="B801" t="s">
        <v>286</v>
      </c>
      <c r="C801" t="s">
        <v>428</v>
      </c>
      <c r="D801" t="s">
        <v>1337</v>
      </c>
      <c r="E801">
        <v>598.9</v>
      </c>
      <c r="F801">
        <v>591.9</v>
      </c>
      <c r="G801">
        <f>VLOOKUP($D801,Dummy!$C$2:$I$1194,4,FALSE)</f>
        <v>0</v>
      </c>
      <c r="H801">
        <f>VLOOKUP($D801,Dummy!$C$2:$I$1194,5,FALSE)</f>
        <v>0</v>
      </c>
      <c r="I801">
        <f>VLOOKUP($D801,Dummy!$C$2:$I$1194,6,FALSE)</f>
        <v>0</v>
      </c>
      <c r="J801">
        <f>VLOOKUP($D801,Dummy!$C$2:$I$1194,7,FALSE)</f>
        <v>0</v>
      </c>
      <c r="K801">
        <f>VLOOKUP($B801,'Distance from BP'!$A$1:$F$3179,3,FALSE)</f>
        <v>150.94</v>
      </c>
      <c r="L801">
        <f>VLOOKUP($B801,'Distance from BP'!$A$1:$F$3179,4,FALSE)</f>
        <v>171.76</v>
      </c>
      <c r="M801">
        <f>VLOOKUP($B801,'Distance from BP'!$A$1:$F$3179,5,FALSE)</f>
        <v>236.73</v>
      </c>
      <c r="N801">
        <f>VLOOKUP($B801,'Distance from BP'!$A$1:$F$3179,6,FALSE)</f>
        <v>229.56</v>
      </c>
      <c r="O801" s="7">
        <f>VLOOKUP(B801,'tax data'!$A$1:$M$3179,12,FALSE)</f>
        <v>4376209.6047977591</v>
      </c>
    </row>
    <row r="802" spans="1:15" x14ac:dyDescent="0.2">
      <c r="A802" s="1">
        <v>45902</v>
      </c>
      <c r="B802" t="s">
        <v>286</v>
      </c>
      <c r="C802" t="s">
        <v>428</v>
      </c>
      <c r="D802" t="s">
        <v>1338</v>
      </c>
      <c r="E802">
        <v>598.9</v>
      </c>
      <c r="F802">
        <v>591.9</v>
      </c>
      <c r="G802">
        <f>VLOOKUP($D802,Dummy!$C$2:$I$1194,4,FALSE)</f>
        <v>0</v>
      </c>
      <c r="H802">
        <f>VLOOKUP($D802,Dummy!$C$2:$I$1194,5,FALSE)</f>
        <v>0</v>
      </c>
      <c r="I802">
        <f>VLOOKUP($D802,Dummy!$C$2:$I$1194,6,FALSE)</f>
        <v>0</v>
      </c>
      <c r="J802">
        <f>VLOOKUP($D802,Dummy!$C$2:$I$1194,7,FALSE)</f>
        <v>0</v>
      </c>
      <c r="K802">
        <f>VLOOKUP($B802,'Distance from BP'!$A$1:$F$3179,3,FALSE)</f>
        <v>150.94</v>
      </c>
      <c r="L802">
        <f>VLOOKUP($B802,'Distance from BP'!$A$1:$F$3179,4,FALSE)</f>
        <v>171.76</v>
      </c>
      <c r="M802">
        <f>VLOOKUP($B802,'Distance from BP'!$A$1:$F$3179,5,FALSE)</f>
        <v>236.73</v>
      </c>
      <c r="N802">
        <f>VLOOKUP($B802,'Distance from BP'!$A$1:$F$3179,6,FALSE)</f>
        <v>229.56</v>
      </c>
      <c r="O802" s="7">
        <f>VLOOKUP(B802,'tax data'!$A$1:$M$3179,12,FALSE)</f>
        <v>4376209.6047977591</v>
      </c>
    </row>
    <row r="803" spans="1:15" x14ac:dyDescent="0.2">
      <c r="A803" s="1">
        <v>45902</v>
      </c>
      <c r="B803" t="s">
        <v>286</v>
      </c>
      <c r="C803" t="s">
        <v>426</v>
      </c>
      <c r="D803" t="s">
        <v>1339</v>
      </c>
      <c r="E803">
        <v>591.9</v>
      </c>
      <c r="F803">
        <v>588.9</v>
      </c>
      <c r="G803">
        <f>VLOOKUP($D803,Dummy!$C$2:$I$1194,4,FALSE)</f>
        <v>0</v>
      </c>
      <c r="H803">
        <f>VLOOKUP($D803,Dummy!$C$2:$I$1194,5,FALSE)</f>
        <v>0</v>
      </c>
      <c r="I803">
        <f>VLOOKUP($D803,Dummy!$C$2:$I$1194,6,FALSE)</f>
        <v>0</v>
      </c>
      <c r="J803">
        <f>VLOOKUP($D803,Dummy!$C$2:$I$1194,7,FALSE)</f>
        <v>0</v>
      </c>
      <c r="K803">
        <f>VLOOKUP($B803,'Distance from BP'!$A$1:$F$3179,3,FALSE)</f>
        <v>150.94</v>
      </c>
      <c r="L803">
        <f>VLOOKUP($B803,'Distance from BP'!$A$1:$F$3179,4,FALSE)</f>
        <v>171.76</v>
      </c>
      <c r="M803">
        <f>VLOOKUP($B803,'Distance from BP'!$A$1:$F$3179,5,FALSE)</f>
        <v>236.73</v>
      </c>
      <c r="N803">
        <f>VLOOKUP($B803,'Distance from BP'!$A$1:$F$3179,6,FALSE)</f>
        <v>229.56</v>
      </c>
      <c r="O803" s="7">
        <f>VLOOKUP(B803,'tax data'!$A$1:$M$3179,12,FALSE)</f>
        <v>4376209.6047977591</v>
      </c>
    </row>
    <row r="804" spans="1:15" x14ac:dyDescent="0.2">
      <c r="A804" s="1">
        <v>45902</v>
      </c>
      <c r="B804" t="s">
        <v>286</v>
      </c>
      <c r="C804" t="s">
        <v>439</v>
      </c>
      <c r="D804" t="s">
        <v>1340</v>
      </c>
      <c r="E804">
        <v>583</v>
      </c>
      <c r="F804">
        <v>589</v>
      </c>
      <c r="G804">
        <f>VLOOKUP($D804,Dummy!$C$2:$I$1194,4,FALSE)</f>
        <v>0</v>
      </c>
      <c r="H804">
        <f>VLOOKUP($D804,Dummy!$C$2:$I$1194,5,FALSE)</f>
        <v>0</v>
      </c>
      <c r="I804">
        <f>VLOOKUP($D804,Dummy!$C$2:$I$1194,6,FALSE)</f>
        <v>0</v>
      </c>
      <c r="J804">
        <f>VLOOKUP($D804,Dummy!$C$2:$I$1194,7,FALSE)</f>
        <v>0</v>
      </c>
      <c r="K804">
        <f>VLOOKUP($B804,'Distance from BP'!$A$1:$F$3179,3,FALSE)</f>
        <v>150.94</v>
      </c>
      <c r="L804">
        <f>VLOOKUP($B804,'Distance from BP'!$A$1:$F$3179,4,FALSE)</f>
        <v>171.76</v>
      </c>
      <c r="M804">
        <f>VLOOKUP($B804,'Distance from BP'!$A$1:$F$3179,5,FALSE)</f>
        <v>236.73</v>
      </c>
      <c r="N804">
        <f>VLOOKUP($B804,'Distance from BP'!$A$1:$F$3179,6,FALSE)</f>
        <v>229.56</v>
      </c>
      <c r="O804" s="7">
        <f>VLOOKUP(B804,'tax data'!$A$1:$M$3179,12,FALSE)</f>
        <v>4376209.6047977591</v>
      </c>
    </row>
    <row r="805" spans="1:15" x14ac:dyDescent="0.2">
      <c r="A805" s="1">
        <v>45902</v>
      </c>
      <c r="B805" t="s">
        <v>286</v>
      </c>
      <c r="C805" t="s">
        <v>421</v>
      </c>
      <c r="D805" t="s">
        <v>1341</v>
      </c>
      <c r="E805">
        <v>593</v>
      </c>
      <c r="F805">
        <v>590</v>
      </c>
      <c r="G805">
        <f>VLOOKUP($D805,Dummy!$C$2:$I$1194,4,FALSE)</f>
        <v>0</v>
      </c>
      <c r="H805">
        <f>VLOOKUP($D805,Dummy!$C$2:$I$1194,5,FALSE)</f>
        <v>0</v>
      </c>
      <c r="I805">
        <f>VLOOKUP($D805,Dummy!$C$2:$I$1194,6,FALSE)</f>
        <v>0</v>
      </c>
      <c r="J805">
        <f>VLOOKUP($D805,Dummy!$C$2:$I$1194,7,FALSE)</f>
        <v>0</v>
      </c>
      <c r="K805">
        <f>VLOOKUP($B805,'Distance from BP'!$A$1:$F$3179,3,FALSE)</f>
        <v>150.94</v>
      </c>
      <c r="L805">
        <f>VLOOKUP($B805,'Distance from BP'!$A$1:$F$3179,4,FALSE)</f>
        <v>171.76</v>
      </c>
      <c r="M805">
        <f>VLOOKUP($B805,'Distance from BP'!$A$1:$F$3179,5,FALSE)</f>
        <v>236.73</v>
      </c>
      <c r="N805">
        <f>VLOOKUP($B805,'Distance from BP'!$A$1:$F$3179,6,FALSE)</f>
        <v>229.56</v>
      </c>
      <c r="O805" s="7">
        <f>VLOOKUP(B805,'tax data'!$A$1:$M$3179,12,FALSE)</f>
        <v>4376209.6047977591</v>
      </c>
    </row>
    <row r="806" spans="1:15" x14ac:dyDescent="0.2">
      <c r="A806" s="1">
        <v>45902</v>
      </c>
      <c r="B806" t="s">
        <v>286</v>
      </c>
      <c r="C806" t="s">
        <v>426</v>
      </c>
      <c r="D806" t="s">
        <v>1342</v>
      </c>
      <c r="E806">
        <v>591.9</v>
      </c>
      <c r="F806">
        <v>588.9</v>
      </c>
      <c r="G806">
        <f>VLOOKUP($D806,Dummy!$C$2:$I$1194,4,FALSE)</f>
        <v>0</v>
      </c>
      <c r="H806">
        <f>VLOOKUP($D806,Dummy!$C$2:$I$1194,5,FALSE)</f>
        <v>0</v>
      </c>
      <c r="I806">
        <f>VLOOKUP($D806,Dummy!$C$2:$I$1194,6,FALSE)</f>
        <v>0</v>
      </c>
      <c r="J806">
        <f>VLOOKUP($D806,Dummy!$C$2:$I$1194,7,FALSE)</f>
        <v>0</v>
      </c>
      <c r="K806">
        <f>VLOOKUP($B806,'Distance from BP'!$A$1:$F$3179,3,FALSE)</f>
        <v>150.94</v>
      </c>
      <c r="L806">
        <f>VLOOKUP($B806,'Distance from BP'!$A$1:$F$3179,4,FALSE)</f>
        <v>171.76</v>
      </c>
      <c r="M806">
        <f>VLOOKUP($B806,'Distance from BP'!$A$1:$F$3179,5,FALSE)</f>
        <v>236.73</v>
      </c>
      <c r="N806">
        <f>VLOOKUP($B806,'Distance from BP'!$A$1:$F$3179,6,FALSE)</f>
        <v>229.56</v>
      </c>
      <c r="O806" s="7">
        <f>VLOOKUP(B806,'tax data'!$A$1:$M$3179,12,FALSE)</f>
        <v>4376209.6047977591</v>
      </c>
    </row>
    <row r="807" spans="1:15" x14ac:dyDescent="0.2">
      <c r="A807" s="1">
        <v>45902</v>
      </c>
      <c r="B807" t="s">
        <v>286</v>
      </c>
      <c r="C807" t="s">
        <v>421</v>
      </c>
      <c r="D807" t="s">
        <v>1343</v>
      </c>
      <c r="E807">
        <v>593</v>
      </c>
      <c r="F807">
        <v>590</v>
      </c>
      <c r="G807">
        <f>VLOOKUP($D807,Dummy!$C$2:$I$1194,4,FALSE)</f>
        <v>0</v>
      </c>
      <c r="H807">
        <f>VLOOKUP($D807,Dummy!$C$2:$I$1194,5,FALSE)</f>
        <v>0</v>
      </c>
      <c r="I807">
        <f>VLOOKUP($D807,Dummy!$C$2:$I$1194,6,FALSE)</f>
        <v>0</v>
      </c>
      <c r="J807">
        <f>VLOOKUP($D807,Dummy!$C$2:$I$1194,7,FALSE)</f>
        <v>0</v>
      </c>
      <c r="K807">
        <f>VLOOKUP($B807,'Distance from BP'!$A$1:$F$3179,3,FALSE)</f>
        <v>150.94</v>
      </c>
      <c r="L807">
        <f>VLOOKUP($B807,'Distance from BP'!$A$1:$F$3179,4,FALSE)</f>
        <v>171.76</v>
      </c>
      <c r="M807">
        <f>VLOOKUP($B807,'Distance from BP'!$A$1:$F$3179,5,FALSE)</f>
        <v>236.73</v>
      </c>
      <c r="N807">
        <f>VLOOKUP($B807,'Distance from BP'!$A$1:$F$3179,6,FALSE)</f>
        <v>229.56</v>
      </c>
      <c r="O807" s="7">
        <f>VLOOKUP(B807,'tax data'!$A$1:$M$3179,12,FALSE)</f>
        <v>4376209.6047977591</v>
      </c>
    </row>
    <row r="808" spans="1:15" x14ac:dyDescent="0.2">
      <c r="A808" s="1">
        <v>45902</v>
      </c>
      <c r="B808" t="s">
        <v>286</v>
      </c>
      <c r="C808" t="s">
        <v>422</v>
      </c>
      <c r="D808" t="s">
        <v>1344</v>
      </c>
      <c r="E808">
        <v>591</v>
      </c>
      <c r="F808">
        <v>588</v>
      </c>
      <c r="G808">
        <f>VLOOKUP($D808,Dummy!$C$2:$I$1194,4,FALSE)</f>
        <v>0</v>
      </c>
      <c r="H808">
        <f>VLOOKUP($D808,Dummy!$C$2:$I$1194,5,FALSE)</f>
        <v>0</v>
      </c>
      <c r="I808">
        <f>VLOOKUP($D808,Dummy!$C$2:$I$1194,6,FALSE)</f>
        <v>0</v>
      </c>
      <c r="J808">
        <f>VLOOKUP($D808,Dummy!$C$2:$I$1194,7,FALSE)</f>
        <v>0</v>
      </c>
      <c r="K808">
        <f>VLOOKUP($B808,'Distance from BP'!$A$1:$F$3179,3,FALSE)</f>
        <v>150.94</v>
      </c>
      <c r="L808">
        <f>VLOOKUP($B808,'Distance from BP'!$A$1:$F$3179,4,FALSE)</f>
        <v>171.76</v>
      </c>
      <c r="M808">
        <f>VLOOKUP($B808,'Distance from BP'!$A$1:$F$3179,5,FALSE)</f>
        <v>236.73</v>
      </c>
      <c r="N808">
        <f>VLOOKUP($B808,'Distance from BP'!$A$1:$F$3179,6,FALSE)</f>
        <v>229.56</v>
      </c>
      <c r="O808" s="7">
        <f>VLOOKUP(B808,'tax data'!$A$1:$M$3179,12,FALSE)</f>
        <v>4376209.6047977591</v>
      </c>
    </row>
    <row r="809" spans="1:15" x14ac:dyDescent="0.2">
      <c r="A809" s="1">
        <v>45902</v>
      </c>
      <c r="B809" t="s">
        <v>286</v>
      </c>
      <c r="C809" t="s">
        <v>426</v>
      </c>
      <c r="D809" t="s">
        <v>1345</v>
      </c>
      <c r="E809">
        <v>591.9</v>
      </c>
      <c r="F809">
        <v>588.9</v>
      </c>
      <c r="G809">
        <f>VLOOKUP($D809,Dummy!$C$2:$I$1194,4,FALSE)</f>
        <v>0</v>
      </c>
      <c r="H809">
        <f>VLOOKUP($D809,Dummy!$C$2:$I$1194,5,FALSE)</f>
        <v>0</v>
      </c>
      <c r="I809">
        <f>VLOOKUP($D809,Dummy!$C$2:$I$1194,6,FALSE)</f>
        <v>0</v>
      </c>
      <c r="J809">
        <f>VLOOKUP($D809,Dummy!$C$2:$I$1194,7,FALSE)</f>
        <v>0</v>
      </c>
      <c r="K809">
        <f>VLOOKUP($B809,'Distance from BP'!$A$1:$F$3179,3,FALSE)</f>
        <v>150.94</v>
      </c>
      <c r="L809">
        <f>VLOOKUP($B809,'Distance from BP'!$A$1:$F$3179,4,FALSE)</f>
        <v>171.76</v>
      </c>
      <c r="M809">
        <f>VLOOKUP($B809,'Distance from BP'!$A$1:$F$3179,5,FALSE)</f>
        <v>236.73</v>
      </c>
      <c r="N809">
        <f>VLOOKUP($B809,'Distance from BP'!$A$1:$F$3179,6,FALSE)</f>
        <v>229.56</v>
      </c>
      <c r="O809" s="7">
        <f>VLOOKUP(B809,'tax data'!$A$1:$M$3179,12,FALSE)</f>
        <v>4376209.6047977591</v>
      </c>
    </row>
    <row r="810" spans="1:15" x14ac:dyDescent="0.2">
      <c r="A810" s="1">
        <v>45902</v>
      </c>
      <c r="B810" t="s">
        <v>286</v>
      </c>
      <c r="C810" t="s">
        <v>422</v>
      </c>
      <c r="D810" t="s">
        <v>1346</v>
      </c>
      <c r="E810">
        <v>586</v>
      </c>
      <c r="F810">
        <v>588</v>
      </c>
      <c r="G810">
        <f>VLOOKUP($D810,Dummy!$C$2:$I$1194,4,FALSE)</f>
        <v>0</v>
      </c>
      <c r="H810">
        <f>VLOOKUP($D810,Dummy!$C$2:$I$1194,5,FALSE)</f>
        <v>0</v>
      </c>
      <c r="I810">
        <f>VLOOKUP($D810,Dummy!$C$2:$I$1194,6,FALSE)</f>
        <v>0</v>
      </c>
      <c r="J810">
        <f>VLOOKUP($D810,Dummy!$C$2:$I$1194,7,FALSE)</f>
        <v>0</v>
      </c>
      <c r="K810">
        <f>VLOOKUP($B810,'Distance from BP'!$A$1:$F$3179,3,FALSE)</f>
        <v>150.94</v>
      </c>
      <c r="L810">
        <f>VLOOKUP($B810,'Distance from BP'!$A$1:$F$3179,4,FALSE)</f>
        <v>171.76</v>
      </c>
      <c r="M810">
        <f>VLOOKUP($B810,'Distance from BP'!$A$1:$F$3179,5,FALSE)</f>
        <v>236.73</v>
      </c>
      <c r="N810">
        <f>VLOOKUP($B810,'Distance from BP'!$A$1:$F$3179,6,FALSE)</f>
        <v>229.56</v>
      </c>
      <c r="O810" s="7">
        <f>VLOOKUP(B810,'tax data'!$A$1:$M$3179,12,FALSE)</f>
        <v>4376209.6047977591</v>
      </c>
    </row>
    <row r="811" spans="1:15" x14ac:dyDescent="0.2">
      <c r="A811" s="1">
        <v>45902</v>
      </c>
      <c r="B811" t="s">
        <v>286</v>
      </c>
      <c r="C811" t="s">
        <v>426</v>
      </c>
      <c r="D811" t="s">
        <v>1347</v>
      </c>
      <c r="E811">
        <v>591.9</v>
      </c>
      <c r="F811">
        <v>588.9</v>
      </c>
      <c r="G811">
        <f>VLOOKUP($D811,Dummy!$C$2:$I$1194,4,FALSE)</f>
        <v>0</v>
      </c>
      <c r="H811">
        <f>VLOOKUP($D811,Dummy!$C$2:$I$1194,5,FALSE)</f>
        <v>0</v>
      </c>
      <c r="I811">
        <f>VLOOKUP($D811,Dummy!$C$2:$I$1194,6,FALSE)</f>
        <v>0</v>
      </c>
      <c r="J811">
        <f>VLOOKUP($D811,Dummy!$C$2:$I$1194,7,FALSE)</f>
        <v>0</v>
      </c>
      <c r="K811">
        <f>VLOOKUP($B811,'Distance from BP'!$A$1:$F$3179,3,FALSE)</f>
        <v>150.94</v>
      </c>
      <c r="L811">
        <f>VLOOKUP($B811,'Distance from BP'!$A$1:$F$3179,4,FALSE)</f>
        <v>171.76</v>
      </c>
      <c r="M811">
        <f>VLOOKUP($B811,'Distance from BP'!$A$1:$F$3179,5,FALSE)</f>
        <v>236.73</v>
      </c>
      <c r="N811">
        <f>VLOOKUP($B811,'Distance from BP'!$A$1:$F$3179,6,FALSE)</f>
        <v>229.56</v>
      </c>
      <c r="O811" s="7">
        <f>VLOOKUP(B811,'tax data'!$A$1:$M$3179,12,FALSE)</f>
        <v>4376209.6047977591</v>
      </c>
    </row>
    <row r="812" spans="1:15" x14ac:dyDescent="0.2">
      <c r="A812" s="1">
        <v>45902</v>
      </c>
      <c r="B812" t="s">
        <v>286</v>
      </c>
      <c r="C812" t="s">
        <v>421</v>
      </c>
      <c r="D812" t="s">
        <v>1348</v>
      </c>
      <c r="E812">
        <v>593</v>
      </c>
      <c r="F812">
        <v>590</v>
      </c>
      <c r="G812">
        <f>VLOOKUP($D812,Dummy!$C$2:$I$1194,4,FALSE)</f>
        <v>0</v>
      </c>
      <c r="H812">
        <f>VLOOKUP($D812,Dummy!$C$2:$I$1194,5,FALSE)</f>
        <v>0</v>
      </c>
      <c r="I812">
        <f>VLOOKUP($D812,Dummy!$C$2:$I$1194,6,FALSE)</f>
        <v>0</v>
      </c>
      <c r="J812">
        <f>VLOOKUP($D812,Dummy!$C$2:$I$1194,7,FALSE)</f>
        <v>0</v>
      </c>
      <c r="K812">
        <f>VLOOKUP($B812,'Distance from BP'!$A$1:$F$3179,3,FALSE)</f>
        <v>150.94</v>
      </c>
      <c r="L812">
        <f>VLOOKUP($B812,'Distance from BP'!$A$1:$F$3179,4,FALSE)</f>
        <v>171.76</v>
      </c>
      <c r="M812">
        <f>VLOOKUP($B812,'Distance from BP'!$A$1:$F$3179,5,FALSE)</f>
        <v>236.73</v>
      </c>
      <c r="N812">
        <f>VLOOKUP($B812,'Distance from BP'!$A$1:$F$3179,6,FALSE)</f>
        <v>229.56</v>
      </c>
      <c r="O812" s="7">
        <f>VLOOKUP(B812,'tax data'!$A$1:$M$3179,12,FALSE)</f>
        <v>4376209.6047977591</v>
      </c>
    </row>
    <row r="813" spans="1:15" x14ac:dyDescent="0.2">
      <c r="A813" s="1">
        <v>45902</v>
      </c>
      <c r="B813" t="s">
        <v>286</v>
      </c>
      <c r="C813" t="s">
        <v>428</v>
      </c>
      <c r="D813" t="s">
        <v>1349</v>
      </c>
      <c r="E813">
        <v>593.9</v>
      </c>
      <c r="F813">
        <v>586.9</v>
      </c>
      <c r="G813">
        <f>VLOOKUP($D813,Dummy!$C$2:$I$1194,4,FALSE)</f>
        <v>0</v>
      </c>
      <c r="H813">
        <f>VLOOKUP($D813,Dummy!$C$2:$I$1194,5,FALSE)</f>
        <v>0</v>
      </c>
      <c r="I813">
        <f>VLOOKUP($D813,Dummy!$C$2:$I$1194,6,FALSE)</f>
        <v>0</v>
      </c>
      <c r="J813">
        <f>VLOOKUP($D813,Dummy!$C$2:$I$1194,7,FALSE)</f>
        <v>0</v>
      </c>
      <c r="K813">
        <f>VLOOKUP($B813,'Distance from BP'!$A$1:$F$3179,3,FALSE)</f>
        <v>150.94</v>
      </c>
      <c r="L813">
        <f>VLOOKUP($B813,'Distance from BP'!$A$1:$F$3179,4,FALSE)</f>
        <v>171.76</v>
      </c>
      <c r="M813">
        <f>VLOOKUP($B813,'Distance from BP'!$A$1:$F$3179,5,FALSE)</f>
        <v>236.73</v>
      </c>
      <c r="N813">
        <f>VLOOKUP($B813,'Distance from BP'!$A$1:$F$3179,6,FALSE)</f>
        <v>229.56</v>
      </c>
      <c r="O813" s="7">
        <f>VLOOKUP(B813,'tax data'!$A$1:$M$3179,12,FALSE)</f>
        <v>4376209.6047977591</v>
      </c>
    </row>
    <row r="814" spans="1:15" x14ac:dyDescent="0.2">
      <c r="A814" s="1">
        <v>45902</v>
      </c>
      <c r="B814" t="s">
        <v>286</v>
      </c>
      <c r="C814" t="s">
        <v>429</v>
      </c>
      <c r="D814" t="s">
        <v>1350</v>
      </c>
      <c r="E814">
        <v>583</v>
      </c>
      <c r="F814">
        <v>589</v>
      </c>
      <c r="G814">
        <f>VLOOKUP($D814,Dummy!$C$2:$I$1194,4,FALSE)</f>
        <v>0</v>
      </c>
      <c r="H814">
        <f>VLOOKUP($D814,Dummy!$C$2:$I$1194,5,FALSE)</f>
        <v>0</v>
      </c>
      <c r="I814">
        <f>VLOOKUP($D814,Dummy!$C$2:$I$1194,6,FALSE)</f>
        <v>0</v>
      </c>
      <c r="J814">
        <f>VLOOKUP($D814,Dummy!$C$2:$I$1194,7,FALSE)</f>
        <v>0</v>
      </c>
      <c r="K814">
        <f>VLOOKUP($B814,'Distance from BP'!$A$1:$F$3179,3,FALSE)</f>
        <v>150.94</v>
      </c>
      <c r="L814">
        <f>VLOOKUP($B814,'Distance from BP'!$A$1:$F$3179,4,FALSE)</f>
        <v>171.76</v>
      </c>
      <c r="M814">
        <f>VLOOKUP($B814,'Distance from BP'!$A$1:$F$3179,5,FALSE)</f>
        <v>236.73</v>
      </c>
      <c r="N814">
        <f>VLOOKUP($B814,'Distance from BP'!$A$1:$F$3179,6,FALSE)</f>
        <v>229.56</v>
      </c>
      <c r="O814" s="7">
        <f>VLOOKUP(B814,'tax data'!$A$1:$M$3179,12,FALSE)</f>
        <v>4376209.6047977591</v>
      </c>
    </row>
    <row r="815" spans="1:15" x14ac:dyDescent="0.2">
      <c r="A815" s="1">
        <v>45902</v>
      </c>
      <c r="B815" t="s">
        <v>286</v>
      </c>
      <c r="C815" t="s">
        <v>421</v>
      </c>
      <c r="D815" t="s">
        <v>1351</v>
      </c>
      <c r="E815">
        <v>592</v>
      </c>
      <c r="F815">
        <v>591</v>
      </c>
      <c r="G815">
        <f>VLOOKUP($D815,Dummy!$C$2:$I$1194,4,FALSE)</f>
        <v>0</v>
      </c>
      <c r="H815">
        <f>VLOOKUP($D815,Dummy!$C$2:$I$1194,5,FALSE)</f>
        <v>0</v>
      </c>
      <c r="I815">
        <f>VLOOKUP($D815,Dummy!$C$2:$I$1194,6,FALSE)</f>
        <v>0</v>
      </c>
      <c r="J815">
        <f>VLOOKUP($D815,Dummy!$C$2:$I$1194,7,FALSE)</f>
        <v>0</v>
      </c>
      <c r="K815">
        <f>VLOOKUP($B815,'Distance from BP'!$A$1:$F$3179,3,FALSE)</f>
        <v>150.94</v>
      </c>
      <c r="L815">
        <f>VLOOKUP($B815,'Distance from BP'!$A$1:$F$3179,4,FALSE)</f>
        <v>171.76</v>
      </c>
      <c r="M815">
        <f>VLOOKUP($B815,'Distance from BP'!$A$1:$F$3179,5,FALSE)</f>
        <v>236.73</v>
      </c>
      <c r="N815">
        <f>VLOOKUP($B815,'Distance from BP'!$A$1:$F$3179,6,FALSE)</f>
        <v>229.56</v>
      </c>
      <c r="O815" s="7">
        <f>VLOOKUP(B815,'tax data'!$A$1:$M$3179,12,FALSE)</f>
        <v>4376209.6047977591</v>
      </c>
    </row>
    <row r="816" spans="1:15" x14ac:dyDescent="0.2">
      <c r="A816" s="1">
        <v>45902</v>
      </c>
      <c r="B816" t="s">
        <v>286</v>
      </c>
      <c r="C816" t="s">
        <v>422</v>
      </c>
      <c r="D816" t="s">
        <v>1352</v>
      </c>
      <c r="E816">
        <v>586</v>
      </c>
      <c r="F816">
        <v>591</v>
      </c>
      <c r="G816">
        <f>VLOOKUP($D816,Dummy!$C$2:$I$1194,4,FALSE)</f>
        <v>0</v>
      </c>
      <c r="H816">
        <f>VLOOKUP($D816,Dummy!$C$2:$I$1194,5,FALSE)</f>
        <v>0</v>
      </c>
      <c r="I816">
        <f>VLOOKUP($D816,Dummy!$C$2:$I$1194,6,FALSE)</f>
        <v>0</v>
      </c>
      <c r="J816">
        <f>VLOOKUP($D816,Dummy!$C$2:$I$1194,7,FALSE)</f>
        <v>0</v>
      </c>
      <c r="K816">
        <f>VLOOKUP($B816,'Distance from BP'!$A$1:$F$3179,3,FALSE)</f>
        <v>150.94</v>
      </c>
      <c r="L816">
        <f>VLOOKUP($B816,'Distance from BP'!$A$1:$F$3179,4,FALSE)</f>
        <v>171.76</v>
      </c>
      <c r="M816">
        <f>VLOOKUP($B816,'Distance from BP'!$A$1:$F$3179,5,FALSE)</f>
        <v>236.73</v>
      </c>
      <c r="N816">
        <f>VLOOKUP($B816,'Distance from BP'!$A$1:$F$3179,6,FALSE)</f>
        <v>229.56</v>
      </c>
      <c r="O816" s="7">
        <f>VLOOKUP(B816,'tax data'!$A$1:$M$3179,12,FALSE)</f>
        <v>4376209.6047977591</v>
      </c>
    </row>
    <row r="817" spans="1:15" x14ac:dyDescent="0.2">
      <c r="A817" s="1">
        <v>45902</v>
      </c>
      <c r="B817" t="s">
        <v>287</v>
      </c>
      <c r="C817" t="s">
        <v>439</v>
      </c>
      <c r="D817" t="s">
        <v>1353</v>
      </c>
      <c r="E817">
        <v>576</v>
      </c>
      <c r="F817">
        <v>589</v>
      </c>
      <c r="G817">
        <f>VLOOKUP($D817,Dummy!$C$2:$I$1194,4,FALSE)</f>
        <v>0</v>
      </c>
      <c r="H817">
        <f>VLOOKUP($D817,Dummy!$C$2:$I$1194,5,FALSE)</f>
        <v>0</v>
      </c>
      <c r="I817">
        <f>VLOOKUP($D817,Dummy!$C$2:$I$1194,6,FALSE)</f>
        <v>0</v>
      </c>
      <c r="J817">
        <f>VLOOKUP($D817,Dummy!$C$2:$I$1194,7,FALSE)</f>
        <v>0</v>
      </c>
      <c r="K817">
        <f>VLOOKUP($B817,'Distance from BP'!$A$1:$F$3179,3,FALSE)</f>
        <v>176.85</v>
      </c>
      <c r="L817">
        <f>VLOOKUP($B817,'Distance from BP'!$A$1:$F$3179,4,FALSE)</f>
        <v>211.35</v>
      </c>
      <c r="M817">
        <f>VLOOKUP($B817,'Distance from BP'!$A$1:$F$3179,5,FALSE)</f>
        <v>289.69</v>
      </c>
      <c r="N817">
        <f>VLOOKUP($B817,'Distance from BP'!$A$1:$F$3179,6,FALSE)</f>
        <v>268.27</v>
      </c>
      <c r="O817" s="7">
        <f>VLOOKUP(B817,'tax data'!$A$1:$M$3179,12,FALSE)</f>
        <v>2981952.5266666668</v>
      </c>
    </row>
    <row r="818" spans="1:15" x14ac:dyDescent="0.2">
      <c r="A818" s="1">
        <v>45902</v>
      </c>
      <c r="B818" t="s">
        <v>288</v>
      </c>
      <c r="C818" t="s">
        <v>422</v>
      </c>
      <c r="D818" t="s">
        <v>1354</v>
      </c>
      <c r="E818">
        <v>591</v>
      </c>
      <c r="F818">
        <v>587</v>
      </c>
      <c r="G818">
        <f>VLOOKUP($D818,Dummy!$C$2:$I$1194,4,FALSE)</f>
        <v>0</v>
      </c>
      <c r="H818">
        <f>VLOOKUP($D818,Dummy!$C$2:$I$1194,5,FALSE)</f>
        <v>0</v>
      </c>
      <c r="I818">
        <f>VLOOKUP($D818,Dummy!$C$2:$I$1194,6,FALSE)</f>
        <v>0</v>
      </c>
      <c r="J818">
        <f>VLOOKUP($D818,Dummy!$C$2:$I$1194,7,FALSE)</f>
        <v>0</v>
      </c>
      <c r="K818">
        <f>VLOOKUP($B818,'Distance from BP'!$A$1:$F$3179,3,FALSE)</f>
        <v>174.7</v>
      </c>
      <c r="L818">
        <f>VLOOKUP($B818,'Distance from BP'!$A$1:$F$3179,4,FALSE)</f>
        <v>204.46</v>
      </c>
      <c r="M818">
        <f>VLOOKUP($B818,'Distance from BP'!$A$1:$F$3179,5,FALSE)</f>
        <v>263.05</v>
      </c>
      <c r="N818">
        <f>VLOOKUP($B818,'Distance from BP'!$A$1:$F$3179,6,FALSE)</f>
        <v>251.26</v>
      </c>
      <c r="O818" s="7">
        <f>VLOOKUP(B818,'tax data'!$A$1:$M$3179,12,FALSE)</f>
        <v>2287303.8683473389</v>
      </c>
    </row>
    <row r="819" spans="1:15" x14ac:dyDescent="0.2">
      <c r="A819" s="1">
        <v>45902</v>
      </c>
      <c r="B819" t="s">
        <v>289</v>
      </c>
      <c r="C819" t="s">
        <v>439</v>
      </c>
      <c r="D819" t="s">
        <v>1355</v>
      </c>
      <c r="E819">
        <v>583</v>
      </c>
      <c r="F819">
        <v>589</v>
      </c>
      <c r="G819">
        <f>VLOOKUP($D819,Dummy!$C$2:$I$1194,4,FALSE)</f>
        <v>0</v>
      </c>
      <c r="H819">
        <f>VLOOKUP($D819,Dummy!$C$2:$I$1194,5,FALSE)</f>
        <v>0</v>
      </c>
      <c r="I819">
        <f>VLOOKUP($D819,Dummy!$C$2:$I$1194,6,FALSE)</f>
        <v>0</v>
      </c>
      <c r="J819">
        <f>VLOOKUP($D819,Dummy!$C$2:$I$1194,7,FALSE)</f>
        <v>0</v>
      </c>
      <c r="K819">
        <f>VLOOKUP($B819,'Distance from BP'!$A$1:$F$3179,3,FALSE)</f>
        <v>159.38999999999999</v>
      </c>
      <c r="L819">
        <f>VLOOKUP($B819,'Distance from BP'!$A$1:$F$3179,4,FALSE)</f>
        <v>180.28</v>
      </c>
      <c r="M819">
        <f>VLOOKUP($B819,'Distance from BP'!$A$1:$F$3179,5,FALSE)</f>
        <v>252.77</v>
      </c>
      <c r="N819">
        <f>VLOOKUP($B819,'Distance from BP'!$A$1:$F$3179,6,FALSE)</f>
        <v>238.68</v>
      </c>
      <c r="O819" s="7">
        <f>VLOOKUP(B819,'tax data'!$A$1:$M$3179,12,FALSE)</f>
        <v>3753845.5039458852</v>
      </c>
    </row>
    <row r="820" spans="1:15" x14ac:dyDescent="0.2">
      <c r="A820" s="1">
        <v>45902</v>
      </c>
      <c r="B820" t="s">
        <v>290</v>
      </c>
      <c r="C820" t="s">
        <v>425</v>
      </c>
      <c r="D820" t="s">
        <v>1356</v>
      </c>
      <c r="E820">
        <v>589.9</v>
      </c>
      <c r="F820">
        <v>579.9</v>
      </c>
      <c r="G820">
        <f>VLOOKUP($D820,Dummy!$C$2:$I$1194,4,FALSE)</f>
        <v>0</v>
      </c>
      <c r="H820">
        <f>VLOOKUP($D820,Dummy!$C$2:$I$1194,5,FALSE)</f>
        <v>0</v>
      </c>
      <c r="I820">
        <f>VLOOKUP($D820,Dummy!$C$2:$I$1194,6,FALSE)</f>
        <v>0</v>
      </c>
      <c r="J820">
        <f>VLOOKUP($D820,Dummy!$C$2:$I$1194,7,FALSE)</f>
        <v>0</v>
      </c>
      <c r="K820">
        <f>VLOOKUP($B820,'Distance from BP'!$A$1:$F$3179,3,FALSE)</f>
        <v>93.9</v>
      </c>
      <c r="L820">
        <f>VLOOKUP($B820,'Distance from BP'!$A$1:$F$3179,4,FALSE)</f>
        <v>99.03</v>
      </c>
      <c r="M820">
        <f>VLOOKUP($B820,'Distance from BP'!$A$1:$F$3179,5,FALSE)</f>
        <v>132.91999999999999</v>
      </c>
      <c r="N820">
        <f>VLOOKUP($B820,'Distance from BP'!$A$1:$F$3179,6,FALSE)</f>
        <v>129.80000000000001</v>
      </c>
      <c r="O820" s="7">
        <f>VLOOKUP(B820,'tax data'!$A$1:$M$3179,12,FALSE)</f>
        <v>4306314.7722908091</v>
      </c>
    </row>
    <row r="821" spans="1:15" x14ac:dyDescent="0.2">
      <c r="A821" s="1">
        <v>45902</v>
      </c>
      <c r="B821" t="s">
        <v>291</v>
      </c>
      <c r="C821" t="s">
        <v>522</v>
      </c>
      <c r="D821" t="s">
        <v>1357</v>
      </c>
      <c r="E821">
        <v>581</v>
      </c>
      <c r="F821">
        <v>578</v>
      </c>
      <c r="G821">
        <f>VLOOKUP($D821,Dummy!$C$2:$I$1194,4,FALSE)</f>
        <v>0</v>
      </c>
      <c r="H821">
        <f>VLOOKUP($D821,Dummy!$C$2:$I$1194,5,FALSE)</f>
        <v>0</v>
      </c>
      <c r="I821">
        <f>VLOOKUP($D821,Dummy!$C$2:$I$1194,6,FALSE)</f>
        <v>0</v>
      </c>
      <c r="J821">
        <f>VLOOKUP($D821,Dummy!$C$2:$I$1194,7,FALSE)</f>
        <v>0</v>
      </c>
      <c r="K821">
        <f>VLOOKUP($B821,'Distance from BP'!$A$1:$F$3179,3,FALSE)</f>
        <v>164.17</v>
      </c>
      <c r="L821">
        <f>VLOOKUP($B821,'Distance from BP'!$A$1:$F$3179,4,FALSE)</f>
        <v>194.57</v>
      </c>
      <c r="M821">
        <f>VLOOKUP($B821,'Distance from BP'!$A$1:$F$3179,5,FALSE)</f>
        <v>227.82</v>
      </c>
      <c r="N821">
        <f>VLOOKUP($B821,'Distance from BP'!$A$1:$F$3179,6,FALSE)</f>
        <v>191.14</v>
      </c>
      <c r="O821" s="7">
        <f>VLOOKUP(B821,'tax data'!$A$1:$M$3179,12,FALSE)</f>
        <v>3534570.9727982762</v>
      </c>
    </row>
    <row r="822" spans="1:15" x14ac:dyDescent="0.2">
      <c r="A822" s="1">
        <v>45902</v>
      </c>
      <c r="B822" t="s">
        <v>292</v>
      </c>
      <c r="C822" t="s">
        <v>422</v>
      </c>
      <c r="D822" t="s">
        <v>1358</v>
      </c>
      <c r="E822">
        <v>591</v>
      </c>
      <c r="F822">
        <v>587</v>
      </c>
      <c r="G822">
        <f>VLOOKUP($D822,Dummy!$C$2:$I$1194,4,FALSE)</f>
        <v>0</v>
      </c>
      <c r="H822">
        <f>VLOOKUP($D822,Dummy!$C$2:$I$1194,5,FALSE)</f>
        <v>0</v>
      </c>
      <c r="I822">
        <f>VLOOKUP($D822,Dummy!$C$2:$I$1194,6,FALSE)</f>
        <v>0</v>
      </c>
      <c r="J822">
        <f>VLOOKUP($D822,Dummy!$C$2:$I$1194,7,FALSE)</f>
        <v>0</v>
      </c>
      <c r="K822">
        <f>VLOOKUP($B822,'Distance from BP'!$A$1:$F$3179,3,FALSE)</f>
        <v>152.83000000000001</v>
      </c>
      <c r="L822">
        <f>VLOOKUP($B822,'Distance from BP'!$A$1:$F$3179,4,FALSE)</f>
        <v>175.04</v>
      </c>
      <c r="M822">
        <f>VLOOKUP($B822,'Distance from BP'!$A$1:$F$3179,5,FALSE)</f>
        <v>193.95</v>
      </c>
      <c r="N822">
        <f>VLOOKUP($B822,'Distance from BP'!$A$1:$F$3179,6,FALSE)</f>
        <v>181.87</v>
      </c>
      <c r="O822" s="7">
        <f>VLOOKUP(B822,'tax data'!$A$1:$M$3179,12,FALSE)</f>
        <v>4191684.65990612</v>
      </c>
    </row>
    <row r="823" spans="1:15" x14ac:dyDescent="0.2">
      <c r="A823" s="1">
        <v>45902</v>
      </c>
      <c r="B823" t="s">
        <v>292</v>
      </c>
      <c r="C823" t="s">
        <v>421</v>
      </c>
      <c r="D823" t="s">
        <v>1359</v>
      </c>
      <c r="E823">
        <v>592</v>
      </c>
      <c r="F823">
        <v>589</v>
      </c>
      <c r="G823">
        <f>VLOOKUP($D823,Dummy!$C$2:$I$1194,4,FALSE)</f>
        <v>0</v>
      </c>
      <c r="H823">
        <f>VLOOKUP($D823,Dummy!$C$2:$I$1194,5,FALSE)</f>
        <v>0</v>
      </c>
      <c r="I823">
        <f>VLOOKUP($D823,Dummy!$C$2:$I$1194,6,FALSE)</f>
        <v>0</v>
      </c>
      <c r="J823">
        <f>VLOOKUP($D823,Dummy!$C$2:$I$1194,7,FALSE)</f>
        <v>0</v>
      </c>
      <c r="K823">
        <f>VLOOKUP($B823,'Distance from BP'!$A$1:$F$3179,3,FALSE)</f>
        <v>152.83000000000001</v>
      </c>
      <c r="L823">
        <f>VLOOKUP($B823,'Distance from BP'!$A$1:$F$3179,4,FALSE)</f>
        <v>175.04</v>
      </c>
      <c r="M823">
        <f>VLOOKUP($B823,'Distance from BP'!$A$1:$F$3179,5,FALSE)</f>
        <v>193.95</v>
      </c>
      <c r="N823">
        <f>VLOOKUP($B823,'Distance from BP'!$A$1:$F$3179,6,FALSE)</f>
        <v>181.87</v>
      </c>
      <c r="O823" s="7">
        <f>VLOOKUP(B823,'tax data'!$A$1:$M$3179,12,FALSE)</f>
        <v>4191684.65990612</v>
      </c>
    </row>
    <row r="824" spans="1:15" x14ac:dyDescent="0.2">
      <c r="A824" s="1">
        <v>45902</v>
      </c>
      <c r="B824" t="s">
        <v>292</v>
      </c>
      <c r="C824" t="s">
        <v>421</v>
      </c>
      <c r="D824" t="s">
        <v>1360</v>
      </c>
      <c r="E824">
        <v>592</v>
      </c>
      <c r="F824">
        <v>589</v>
      </c>
      <c r="G824">
        <f>VLOOKUP($D824,Dummy!$C$2:$I$1194,4,FALSE)</f>
        <v>0</v>
      </c>
      <c r="H824">
        <f>VLOOKUP($D824,Dummy!$C$2:$I$1194,5,FALSE)</f>
        <v>0</v>
      </c>
      <c r="I824">
        <f>VLOOKUP($D824,Dummy!$C$2:$I$1194,6,FALSE)</f>
        <v>0</v>
      </c>
      <c r="J824">
        <f>VLOOKUP($D824,Dummy!$C$2:$I$1194,7,FALSE)</f>
        <v>0</v>
      </c>
      <c r="K824">
        <f>VLOOKUP($B824,'Distance from BP'!$A$1:$F$3179,3,FALSE)</f>
        <v>152.83000000000001</v>
      </c>
      <c r="L824">
        <f>VLOOKUP($B824,'Distance from BP'!$A$1:$F$3179,4,FALSE)</f>
        <v>175.04</v>
      </c>
      <c r="M824">
        <f>VLOOKUP($B824,'Distance from BP'!$A$1:$F$3179,5,FALSE)</f>
        <v>193.95</v>
      </c>
      <c r="N824">
        <f>VLOOKUP($B824,'Distance from BP'!$A$1:$F$3179,6,FALSE)</f>
        <v>181.87</v>
      </c>
      <c r="O824" s="7">
        <f>VLOOKUP(B824,'tax data'!$A$1:$M$3179,12,FALSE)</f>
        <v>4191684.65990612</v>
      </c>
    </row>
    <row r="825" spans="1:15" x14ac:dyDescent="0.2">
      <c r="A825" s="1">
        <v>45902</v>
      </c>
      <c r="B825" t="s">
        <v>292</v>
      </c>
      <c r="C825" t="s">
        <v>426</v>
      </c>
      <c r="D825" t="s">
        <v>1361</v>
      </c>
      <c r="E825">
        <v>591.9</v>
      </c>
      <c r="F825">
        <v>588.9</v>
      </c>
      <c r="G825">
        <f>VLOOKUP($D825,Dummy!$C$2:$I$1194,4,FALSE)</f>
        <v>0</v>
      </c>
      <c r="H825">
        <f>VLOOKUP($D825,Dummy!$C$2:$I$1194,5,FALSE)</f>
        <v>0</v>
      </c>
      <c r="I825">
        <f>VLOOKUP($D825,Dummy!$C$2:$I$1194,6,FALSE)</f>
        <v>0</v>
      </c>
      <c r="J825">
        <f>VLOOKUP($D825,Dummy!$C$2:$I$1194,7,FALSE)</f>
        <v>0</v>
      </c>
      <c r="K825">
        <f>VLOOKUP($B825,'Distance from BP'!$A$1:$F$3179,3,FALSE)</f>
        <v>152.83000000000001</v>
      </c>
      <c r="L825">
        <f>VLOOKUP($B825,'Distance from BP'!$A$1:$F$3179,4,FALSE)</f>
        <v>175.04</v>
      </c>
      <c r="M825">
        <f>VLOOKUP($B825,'Distance from BP'!$A$1:$F$3179,5,FALSE)</f>
        <v>193.95</v>
      </c>
      <c r="N825">
        <f>VLOOKUP($B825,'Distance from BP'!$A$1:$F$3179,6,FALSE)</f>
        <v>181.87</v>
      </c>
      <c r="O825" s="7">
        <f>VLOOKUP(B825,'tax data'!$A$1:$M$3179,12,FALSE)</f>
        <v>4191684.65990612</v>
      </c>
    </row>
    <row r="826" spans="1:15" x14ac:dyDescent="0.2">
      <c r="A826" s="1">
        <v>45902</v>
      </c>
      <c r="B826" t="s">
        <v>293</v>
      </c>
      <c r="C826" t="s">
        <v>426</v>
      </c>
      <c r="D826" t="s">
        <v>1362</v>
      </c>
      <c r="E826">
        <v>591.9</v>
      </c>
      <c r="F826">
        <v>588.9</v>
      </c>
      <c r="G826">
        <f>VLOOKUP($D826,Dummy!$C$2:$I$1194,4,FALSE)</f>
        <v>0</v>
      </c>
      <c r="H826">
        <f>VLOOKUP($D826,Dummy!$C$2:$I$1194,5,FALSE)</f>
        <v>0</v>
      </c>
      <c r="I826">
        <f>VLOOKUP($D826,Dummy!$C$2:$I$1194,6,FALSE)</f>
        <v>0</v>
      </c>
      <c r="J826">
        <f>VLOOKUP($D826,Dummy!$C$2:$I$1194,7,FALSE)</f>
        <v>0</v>
      </c>
      <c r="K826">
        <f>VLOOKUP($B826,'Distance from BP'!$A$1:$F$3179,3,FALSE)</f>
        <v>71.94</v>
      </c>
      <c r="L826">
        <f>VLOOKUP($B826,'Distance from BP'!$A$1:$F$3179,4,FALSE)</f>
        <v>90.23</v>
      </c>
      <c r="M826">
        <f>VLOOKUP($B826,'Distance from BP'!$A$1:$F$3179,5,FALSE)</f>
        <v>83.57</v>
      </c>
      <c r="N826">
        <f>VLOOKUP($B826,'Distance from BP'!$A$1:$F$3179,6,FALSE)</f>
        <v>78.22</v>
      </c>
      <c r="O826" s="7">
        <f>VLOOKUP(B826,'tax data'!$A$1:$M$3179,12,FALSE)</f>
        <v>4119639.1472770865</v>
      </c>
    </row>
    <row r="827" spans="1:15" x14ac:dyDescent="0.2">
      <c r="A827" s="1">
        <v>45902</v>
      </c>
      <c r="B827" t="s">
        <v>293</v>
      </c>
      <c r="C827" t="s">
        <v>422</v>
      </c>
      <c r="D827" t="s">
        <v>1363</v>
      </c>
      <c r="E827">
        <v>591</v>
      </c>
      <c r="F827">
        <v>587</v>
      </c>
      <c r="G827">
        <f>VLOOKUP($D827,Dummy!$C$2:$I$1194,4,FALSE)</f>
        <v>0</v>
      </c>
      <c r="H827">
        <f>VLOOKUP($D827,Dummy!$C$2:$I$1194,5,FALSE)</f>
        <v>0</v>
      </c>
      <c r="I827">
        <f>VLOOKUP($D827,Dummy!$C$2:$I$1194,6,FALSE)</f>
        <v>0</v>
      </c>
      <c r="J827">
        <f>VLOOKUP($D827,Dummy!$C$2:$I$1194,7,FALSE)</f>
        <v>0</v>
      </c>
      <c r="K827">
        <f>VLOOKUP($B827,'Distance from BP'!$A$1:$F$3179,3,FALSE)</f>
        <v>71.94</v>
      </c>
      <c r="L827">
        <f>VLOOKUP($B827,'Distance from BP'!$A$1:$F$3179,4,FALSE)</f>
        <v>90.23</v>
      </c>
      <c r="M827">
        <f>VLOOKUP($B827,'Distance from BP'!$A$1:$F$3179,5,FALSE)</f>
        <v>83.57</v>
      </c>
      <c r="N827">
        <f>VLOOKUP($B827,'Distance from BP'!$A$1:$F$3179,6,FALSE)</f>
        <v>78.22</v>
      </c>
      <c r="O827" s="7">
        <f>VLOOKUP(B827,'tax data'!$A$1:$M$3179,12,FALSE)</f>
        <v>4119639.1472770865</v>
      </c>
    </row>
    <row r="828" spans="1:15" x14ac:dyDescent="0.2">
      <c r="A828" s="1">
        <v>45902</v>
      </c>
      <c r="B828" t="s">
        <v>293</v>
      </c>
      <c r="C828" t="s">
        <v>421</v>
      </c>
      <c r="D828" t="s">
        <v>1364</v>
      </c>
      <c r="E828">
        <v>592</v>
      </c>
      <c r="F828">
        <v>589</v>
      </c>
      <c r="G828">
        <f>VLOOKUP($D828,Dummy!$C$2:$I$1194,4,FALSE)</f>
        <v>0</v>
      </c>
      <c r="H828">
        <f>VLOOKUP($D828,Dummy!$C$2:$I$1194,5,FALSE)</f>
        <v>0</v>
      </c>
      <c r="I828">
        <f>VLOOKUP($D828,Dummy!$C$2:$I$1194,6,FALSE)</f>
        <v>0</v>
      </c>
      <c r="J828">
        <f>VLOOKUP($D828,Dummy!$C$2:$I$1194,7,FALSE)</f>
        <v>0</v>
      </c>
      <c r="K828">
        <f>VLOOKUP($B828,'Distance from BP'!$A$1:$F$3179,3,FALSE)</f>
        <v>71.94</v>
      </c>
      <c r="L828">
        <f>VLOOKUP($B828,'Distance from BP'!$A$1:$F$3179,4,FALSE)</f>
        <v>90.23</v>
      </c>
      <c r="M828">
        <f>VLOOKUP($B828,'Distance from BP'!$A$1:$F$3179,5,FALSE)</f>
        <v>83.57</v>
      </c>
      <c r="N828">
        <f>VLOOKUP($B828,'Distance from BP'!$A$1:$F$3179,6,FALSE)</f>
        <v>78.22</v>
      </c>
      <c r="O828" s="7">
        <f>VLOOKUP(B828,'tax data'!$A$1:$M$3179,12,FALSE)</f>
        <v>4119639.1472770865</v>
      </c>
    </row>
    <row r="829" spans="1:15" x14ac:dyDescent="0.2">
      <c r="A829" s="1">
        <v>45902</v>
      </c>
      <c r="B829" t="s">
        <v>294</v>
      </c>
      <c r="C829" t="s">
        <v>422</v>
      </c>
      <c r="D829" t="s">
        <v>1365</v>
      </c>
      <c r="E829">
        <v>591</v>
      </c>
      <c r="F829">
        <v>587</v>
      </c>
      <c r="G829">
        <f>VLOOKUP($D829,Dummy!$C$2:$I$1194,4,FALSE)</f>
        <v>0</v>
      </c>
      <c r="H829">
        <f>VLOOKUP($D829,Dummy!$C$2:$I$1194,5,FALSE)</f>
        <v>0</v>
      </c>
      <c r="I829">
        <f>VLOOKUP($D829,Dummy!$C$2:$I$1194,6,FALSE)</f>
        <v>0</v>
      </c>
      <c r="J829">
        <f>VLOOKUP($D829,Dummy!$C$2:$I$1194,7,FALSE)</f>
        <v>0</v>
      </c>
      <c r="K829">
        <f>VLOOKUP($B829,'Distance from BP'!$A$1:$F$3179,3,FALSE)</f>
        <v>144.38</v>
      </c>
      <c r="L829">
        <f>VLOOKUP($B829,'Distance from BP'!$A$1:$F$3179,4,FALSE)</f>
        <v>213.54</v>
      </c>
      <c r="M829">
        <f>VLOOKUP($B829,'Distance from BP'!$A$1:$F$3179,5,FALSE)</f>
        <v>211.93</v>
      </c>
      <c r="N829">
        <f>VLOOKUP($B829,'Distance from BP'!$A$1:$F$3179,6,FALSE)</f>
        <v>201.44</v>
      </c>
      <c r="O829" s="7">
        <f>VLOOKUP(B829,'tax data'!$A$1:$M$3179,12,FALSE)</f>
        <v>3677965.3536977493</v>
      </c>
    </row>
    <row r="830" spans="1:15" x14ac:dyDescent="0.2">
      <c r="A830" s="1">
        <v>45902</v>
      </c>
      <c r="B830" t="s">
        <v>295</v>
      </c>
      <c r="C830" t="s">
        <v>428</v>
      </c>
      <c r="D830" t="s">
        <v>1366</v>
      </c>
      <c r="E830">
        <v>593.9</v>
      </c>
      <c r="F830">
        <v>586.9</v>
      </c>
      <c r="G830">
        <f>VLOOKUP($D830,Dummy!$C$2:$I$1194,4,FALSE)</f>
        <v>0</v>
      </c>
      <c r="H830">
        <f>VLOOKUP($D830,Dummy!$C$2:$I$1194,5,FALSE)</f>
        <v>0</v>
      </c>
      <c r="I830">
        <f>VLOOKUP($D830,Dummy!$C$2:$I$1194,6,FALSE)</f>
        <v>0</v>
      </c>
      <c r="J830">
        <f>VLOOKUP($D830,Dummy!$C$2:$I$1194,7,FALSE)</f>
        <v>0</v>
      </c>
      <c r="K830">
        <f>VLOOKUP($B830,'Distance from BP'!$A$1:$F$3179,3,FALSE)</f>
        <v>87.49</v>
      </c>
      <c r="L830">
        <f>VLOOKUP($B830,'Distance from BP'!$A$1:$F$3179,4,FALSE)</f>
        <v>125.08</v>
      </c>
      <c r="M830">
        <f>VLOOKUP($B830,'Distance from BP'!$A$1:$F$3179,5,FALSE)</f>
        <v>120.62</v>
      </c>
      <c r="N830">
        <f>VLOOKUP($B830,'Distance from BP'!$A$1:$F$3179,6,FALSE)</f>
        <v>108.4</v>
      </c>
      <c r="O830" s="7">
        <f>VLOOKUP(B830,'tax data'!$A$1:$M$3179,12,FALSE)</f>
        <v>2869763.3313346924</v>
      </c>
    </row>
    <row r="831" spans="1:15" x14ac:dyDescent="0.2">
      <c r="A831" s="1">
        <v>45902</v>
      </c>
      <c r="B831" t="s">
        <v>295</v>
      </c>
      <c r="C831" t="s">
        <v>421</v>
      </c>
      <c r="D831" t="s">
        <v>1367</v>
      </c>
      <c r="E831">
        <v>591</v>
      </c>
      <c r="F831">
        <v>588</v>
      </c>
      <c r="G831">
        <f>VLOOKUP($D831,Dummy!$C$2:$I$1194,4,FALSE)</f>
        <v>0</v>
      </c>
      <c r="H831">
        <f>VLOOKUP($D831,Dummy!$C$2:$I$1194,5,FALSE)</f>
        <v>0</v>
      </c>
      <c r="I831">
        <f>VLOOKUP($D831,Dummy!$C$2:$I$1194,6,FALSE)</f>
        <v>0</v>
      </c>
      <c r="J831">
        <f>VLOOKUP($D831,Dummy!$C$2:$I$1194,7,FALSE)</f>
        <v>0</v>
      </c>
      <c r="K831">
        <f>VLOOKUP($B831,'Distance from BP'!$A$1:$F$3179,3,FALSE)</f>
        <v>87.49</v>
      </c>
      <c r="L831">
        <f>VLOOKUP($B831,'Distance from BP'!$A$1:$F$3179,4,FALSE)</f>
        <v>125.08</v>
      </c>
      <c r="M831">
        <f>VLOOKUP($B831,'Distance from BP'!$A$1:$F$3179,5,FALSE)</f>
        <v>120.62</v>
      </c>
      <c r="N831">
        <f>VLOOKUP($B831,'Distance from BP'!$A$1:$F$3179,6,FALSE)</f>
        <v>108.4</v>
      </c>
      <c r="O831" s="7">
        <f>VLOOKUP(B831,'tax data'!$A$1:$M$3179,12,FALSE)</f>
        <v>2869763.3313346924</v>
      </c>
    </row>
    <row r="832" spans="1:15" x14ac:dyDescent="0.2">
      <c r="A832" s="1">
        <v>45902</v>
      </c>
      <c r="B832" t="s">
        <v>295</v>
      </c>
      <c r="C832" t="s">
        <v>523</v>
      </c>
      <c r="D832" t="s">
        <v>1368</v>
      </c>
      <c r="E832">
        <v>589.9</v>
      </c>
      <c r="F832">
        <v>585.9</v>
      </c>
      <c r="G832">
        <f>VLOOKUP($D832,Dummy!$C$2:$I$1194,4,FALSE)</f>
        <v>0</v>
      </c>
      <c r="H832">
        <f>VLOOKUP($D832,Dummy!$C$2:$I$1194,5,FALSE)</f>
        <v>0</v>
      </c>
      <c r="I832">
        <f>VLOOKUP($D832,Dummy!$C$2:$I$1194,6,FALSE)</f>
        <v>0</v>
      </c>
      <c r="J832">
        <f>VLOOKUP($D832,Dummy!$C$2:$I$1194,7,FALSE)</f>
        <v>0</v>
      </c>
      <c r="K832">
        <f>VLOOKUP($B832,'Distance from BP'!$A$1:$F$3179,3,FALSE)</f>
        <v>87.49</v>
      </c>
      <c r="L832">
        <f>VLOOKUP($B832,'Distance from BP'!$A$1:$F$3179,4,FALSE)</f>
        <v>125.08</v>
      </c>
      <c r="M832">
        <f>VLOOKUP($B832,'Distance from BP'!$A$1:$F$3179,5,FALSE)</f>
        <v>120.62</v>
      </c>
      <c r="N832">
        <f>VLOOKUP($B832,'Distance from BP'!$A$1:$F$3179,6,FALSE)</f>
        <v>108.4</v>
      </c>
      <c r="O832" s="7">
        <f>VLOOKUP(B832,'tax data'!$A$1:$M$3179,12,FALSE)</f>
        <v>2869763.3313346924</v>
      </c>
    </row>
    <row r="833" spans="1:15" x14ac:dyDescent="0.2">
      <c r="A833" s="1">
        <v>45902</v>
      </c>
      <c r="B833" t="s">
        <v>295</v>
      </c>
      <c r="C833" t="s">
        <v>425</v>
      </c>
      <c r="D833" t="s">
        <v>1369</v>
      </c>
      <c r="E833">
        <v>639.9</v>
      </c>
      <c r="F833">
        <v>629.9</v>
      </c>
      <c r="G833">
        <f>VLOOKUP($D833,Dummy!$C$2:$I$1194,4,FALSE)</f>
        <v>1</v>
      </c>
      <c r="H833">
        <f>VLOOKUP($D833,Dummy!$C$2:$I$1194,5,FALSE)</f>
        <v>1</v>
      </c>
      <c r="I833">
        <f>VLOOKUP($D833,Dummy!$C$2:$I$1194,6,FALSE)</f>
        <v>1</v>
      </c>
      <c r="J833">
        <f>VLOOKUP($D833,Dummy!$C$2:$I$1194,7,FALSE)</f>
        <v>1</v>
      </c>
      <c r="K833">
        <f>VLOOKUP($B833,'Distance from BP'!$A$1:$F$3179,3,FALSE)</f>
        <v>87.49</v>
      </c>
      <c r="L833">
        <f>VLOOKUP($B833,'Distance from BP'!$A$1:$F$3179,4,FALSE)</f>
        <v>125.08</v>
      </c>
      <c r="M833">
        <f>VLOOKUP($B833,'Distance from BP'!$A$1:$F$3179,5,FALSE)</f>
        <v>120.62</v>
      </c>
      <c r="N833">
        <f>VLOOKUP($B833,'Distance from BP'!$A$1:$F$3179,6,FALSE)</f>
        <v>108.4</v>
      </c>
      <c r="O833" s="7">
        <f>VLOOKUP(B833,'tax data'!$A$1:$M$3179,12,FALSE)</f>
        <v>2869763.3313346924</v>
      </c>
    </row>
    <row r="834" spans="1:15" x14ac:dyDescent="0.2">
      <c r="A834" s="1">
        <v>45902</v>
      </c>
      <c r="B834" t="s">
        <v>295</v>
      </c>
      <c r="C834" t="s">
        <v>425</v>
      </c>
      <c r="D834" t="s">
        <v>1370</v>
      </c>
      <c r="E834">
        <v>639.9</v>
      </c>
      <c r="F834">
        <v>629.9</v>
      </c>
      <c r="G834">
        <f>VLOOKUP($D834,Dummy!$C$2:$I$1194,4,FALSE)</f>
        <v>1</v>
      </c>
      <c r="H834">
        <f>VLOOKUP($D834,Dummy!$C$2:$I$1194,5,FALSE)</f>
        <v>1</v>
      </c>
      <c r="I834">
        <f>VLOOKUP($D834,Dummy!$C$2:$I$1194,6,FALSE)</f>
        <v>1</v>
      </c>
      <c r="J834">
        <f>VLOOKUP($D834,Dummy!$C$2:$I$1194,7,FALSE)</f>
        <v>1</v>
      </c>
      <c r="K834">
        <f>VLOOKUP($B834,'Distance from BP'!$A$1:$F$3179,3,FALSE)</f>
        <v>87.49</v>
      </c>
      <c r="L834">
        <f>VLOOKUP($B834,'Distance from BP'!$A$1:$F$3179,4,FALSE)</f>
        <v>125.08</v>
      </c>
      <c r="M834">
        <f>VLOOKUP($B834,'Distance from BP'!$A$1:$F$3179,5,FALSE)</f>
        <v>120.62</v>
      </c>
      <c r="N834">
        <f>VLOOKUP($B834,'Distance from BP'!$A$1:$F$3179,6,FALSE)</f>
        <v>108.4</v>
      </c>
      <c r="O834" s="7">
        <f>VLOOKUP(B834,'tax data'!$A$1:$M$3179,12,FALSE)</f>
        <v>2869763.3313346924</v>
      </c>
    </row>
    <row r="835" spans="1:15" x14ac:dyDescent="0.2">
      <c r="A835" s="1">
        <v>45902</v>
      </c>
      <c r="B835" t="s">
        <v>296</v>
      </c>
      <c r="C835" t="s">
        <v>421</v>
      </c>
      <c r="D835" t="s">
        <v>1371</v>
      </c>
      <c r="E835">
        <v>590.9</v>
      </c>
      <c r="F835">
        <v>587.9</v>
      </c>
      <c r="G835">
        <f>VLOOKUP($D835,Dummy!$C$2:$I$1194,4,FALSE)</f>
        <v>0</v>
      </c>
      <c r="H835">
        <f>VLOOKUP($D835,Dummy!$C$2:$I$1194,5,FALSE)</f>
        <v>0</v>
      </c>
      <c r="I835">
        <f>VLOOKUP($D835,Dummy!$C$2:$I$1194,6,FALSE)</f>
        <v>0</v>
      </c>
      <c r="J835">
        <f>VLOOKUP($D835,Dummy!$C$2:$I$1194,7,FALSE)</f>
        <v>0</v>
      </c>
      <c r="K835">
        <f>VLOOKUP($B835,'Distance from BP'!$A$1:$F$3179,3,FALSE)</f>
        <v>63.82</v>
      </c>
      <c r="L835">
        <f>VLOOKUP($B835,'Distance from BP'!$A$1:$F$3179,4,FALSE)</f>
        <v>78.260000000000005</v>
      </c>
      <c r="M835">
        <f>VLOOKUP($B835,'Distance from BP'!$A$1:$F$3179,5,FALSE)</f>
        <v>71.69</v>
      </c>
      <c r="N835">
        <f>VLOOKUP($B835,'Distance from BP'!$A$1:$F$3179,6,FALSE)</f>
        <v>62.25</v>
      </c>
      <c r="O835" s="7">
        <f>VLOOKUP(B835,'tax data'!$A$1:$M$3179,12,FALSE)</f>
        <v>3682023.9640102829</v>
      </c>
    </row>
    <row r="836" spans="1:15" x14ac:dyDescent="0.2">
      <c r="A836" s="1">
        <v>45902</v>
      </c>
      <c r="B836" t="s">
        <v>297</v>
      </c>
      <c r="C836" t="s">
        <v>421</v>
      </c>
      <c r="D836" t="s">
        <v>1372</v>
      </c>
      <c r="E836">
        <v>592</v>
      </c>
      <c r="F836">
        <v>589</v>
      </c>
      <c r="G836">
        <f>VLOOKUP($D836,Dummy!$C$2:$I$1194,4,FALSE)</f>
        <v>0</v>
      </c>
      <c r="H836">
        <f>VLOOKUP($D836,Dummy!$C$2:$I$1194,5,FALSE)</f>
        <v>0</v>
      </c>
      <c r="I836">
        <f>VLOOKUP($D836,Dummy!$C$2:$I$1194,6,FALSE)</f>
        <v>0</v>
      </c>
      <c r="J836">
        <f>VLOOKUP($D836,Dummy!$C$2:$I$1194,7,FALSE)</f>
        <v>0</v>
      </c>
      <c r="K836">
        <f>VLOOKUP($B836,'Distance from BP'!$A$1:$F$3179,3,FALSE)</f>
        <v>97.92</v>
      </c>
      <c r="L836">
        <f>VLOOKUP($B836,'Distance from BP'!$A$1:$F$3179,4,FALSE)</f>
        <v>104.07</v>
      </c>
      <c r="M836">
        <f>VLOOKUP($B836,'Distance from BP'!$A$1:$F$3179,5,FALSE)</f>
        <v>110.96</v>
      </c>
      <c r="N836">
        <f>VLOOKUP($B836,'Distance from BP'!$A$1:$F$3179,6,FALSE)</f>
        <v>107.74</v>
      </c>
      <c r="O836" s="7">
        <f>VLOOKUP(B836,'tax data'!$A$1:$M$3179,12,FALSE)</f>
        <v>3572743.6216968009</v>
      </c>
    </row>
    <row r="837" spans="1:15" x14ac:dyDescent="0.2">
      <c r="A837" s="1">
        <v>45902</v>
      </c>
      <c r="B837" t="s">
        <v>298</v>
      </c>
      <c r="C837" t="s">
        <v>425</v>
      </c>
      <c r="D837" t="s">
        <v>1373</v>
      </c>
      <c r="E837">
        <v>639.9</v>
      </c>
      <c r="F837">
        <v>629.9</v>
      </c>
      <c r="G837">
        <f>VLOOKUP($D837,Dummy!$C$2:$I$1194,4,FALSE)</f>
        <v>1</v>
      </c>
      <c r="H837">
        <f>VLOOKUP($D837,Dummy!$C$2:$I$1194,5,FALSE)</f>
        <v>1</v>
      </c>
      <c r="I837">
        <f>VLOOKUP($D837,Dummy!$C$2:$I$1194,6,FALSE)</f>
        <v>1</v>
      </c>
      <c r="J837">
        <f>VLOOKUP($D837,Dummy!$C$2:$I$1194,7,FALSE)</f>
        <v>1</v>
      </c>
      <c r="K837">
        <f>VLOOKUP($B837,'Distance from BP'!$A$1:$F$3179,3,FALSE)</f>
        <v>87.2</v>
      </c>
      <c r="L837">
        <f>VLOOKUP($B837,'Distance from BP'!$A$1:$F$3179,4,FALSE)</f>
        <v>91.34</v>
      </c>
      <c r="M837">
        <f>VLOOKUP($B837,'Distance from BP'!$A$1:$F$3179,5,FALSE)</f>
        <v>123.73</v>
      </c>
      <c r="N837">
        <f>VLOOKUP($B837,'Distance from BP'!$A$1:$F$3179,6,FALSE)</f>
        <v>120.89</v>
      </c>
      <c r="O837" s="7">
        <f>VLOOKUP(B837,'tax data'!$A$1:$M$3179,12,FALSE)</f>
        <v>3683664.2763157897</v>
      </c>
    </row>
    <row r="838" spans="1:15" x14ac:dyDescent="0.2">
      <c r="A838" s="1">
        <v>45902</v>
      </c>
      <c r="B838" t="s">
        <v>298</v>
      </c>
      <c r="C838" t="s">
        <v>425</v>
      </c>
      <c r="D838" t="s">
        <v>1374</v>
      </c>
      <c r="E838">
        <v>639.9</v>
      </c>
      <c r="F838">
        <v>629.9</v>
      </c>
      <c r="G838">
        <f>VLOOKUP($D838,Dummy!$C$2:$I$1194,4,FALSE)</f>
        <v>1</v>
      </c>
      <c r="H838">
        <f>VLOOKUP($D838,Dummy!$C$2:$I$1194,5,FALSE)</f>
        <v>1</v>
      </c>
      <c r="I838">
        <f>VLOOKUP($D838,Dummy!$C$2:$I$1194,6,FALSE)</f>
        <v>1</v>
      </c>
      <c r="J838">
        <f>VLOOKUP($D838,Dummy!$C$2:$I$1194,7,FALSE)</f>
        <v>1</v>
      </c>
      <c r="K838">
        <f>VLOOKUP($B838,'Distance from BP'!$A$1:$F$3179,3,FALSE)</f>
        <v>87.2</v>
      </c>
      <c r="L838">
        <f>VLOOKUP($B838,'Distance from BP'!$A$1:$F$3179,4,FALSE)</f>
        <v>91.34</v>
      </c>
      <c r="M838">
        <f>VLOOKUP($B838,'Distance from BP'!$A$1:$F$3179,5,FALSE)</f>
        <v>123.73</v>
      </c>
      <c r="N838">
        <f>VLOOKUP($B838,'Distance from BP'!$A$1:$F$3179,6,FALSE)</f>
        <v>120.89</v>
      </c>
      <c r="O838" s="7">
        <f>VLOOKUP(B838,'tax data'!$A$1:$M$3179,12,FALSE)</f>
        <v>3683664.2763157897</v>
      </c>
    </row>
    <row r="839" spans="1:15" x14ac:dyDescent="0.2">
      <c r="A839" s="1">
        <v>45902</v>
      </c>
      <c r="B839" t="s">
        <v>299</v>
      </c>
      <c r="C839" t="s">
        <v>421</v>
      </c>
      <c r="D839" t="s">
        <v>1375</v>
      </c>
      <c r="E839">
        <v>592</v>
      </c>
      <c r="F839">
        <v>589</v>
      </c>
      <c r="G839">
        <f>VLOOKUP($D839,Dummy!$C$2:$I$1194,4,FALSE)</f>
        <v>0</v>
      </c>
      <c r="H839">
        <f>VLOOKUP($D839,Dummy!$C$2:$I$1194,5,FALSE)</f>
        <v>0</v>
      </c>
      <c r="I839">
        <f>VLOOKUP($D839,Dummy!$C$2:$I$1194,6,FALSE)</f>
        <v>0</v>
      </c>
      <c r="J839">
        <f>VLOOKUP($D839,Dummy!$C$2:$I$1194,7,FALSE)</f>
        <v>0</v>
      </c>
      <c r="K839">
        <f>VLOOKUP($B839,'Distance from BP'!$A$1:$F$3179,3,FALSE)</f>
        <v>46.38</v>
      </c>
      <c r="L839">
        <f>VLOOKUP($B839,'Distance from BP'!$A$1:$F$3179,4,FALSE)</f>
        <v>53.12</v>
      </c>
      <c r="M839">
        <f>VLOOKUP($B839,'Distance from BP'!$A$1:$F$3179,5,FALSE)</f>
        <v>36.450000000000003</v>
      </c>
      <c r="N839">
        <f>VLOOKUP($B839,'Distance from BP'!$A$1:$F$3179,6,FALSE)</f>
        <v>30.23</v>
      </c>
      <c r="O839" s="7">
        <f>VLOOKUP(B839,'tax data'!$A$1:$M$3179,12,FALSE)</f>
        <v>4879472.033305808</v>
      </c>
    </row>
    <row r="840" spans="1:15" x14ac:dyDescent="0.2">
      <c r="A840" s="1">
        <v>45902</v>
      </c>
      <c r="B840" t="s">
        <v>300</v>
      </c>
      <c r="C840" t="s">
        <v>421</v>
      </c>
      <c r="D840" t="s">
        <v>1376</v>
      </c>
      <c r="E840">
        <v>592</v>
      </c>
      <c r="F840">
        <v>589</v>
      </c>
      <c r="G840">
        <f>VLOOKUP($D840,Dummy!$C$2:$I$1194,4,FALSE)</f>
        <v>0</v>
      </c>
      <c r="H840">
        <f>VLOOKUP($D840,Dummy!$C$2:$I$1194,5,FALSE)</f>
        <v>0</v>
      </c>
      <c r="I840">
        <f>VLOOKUP($D840,Dummy!$C$2:$I$1194,6,FALSE)</f>
        <v>0</v>
      </c>
      <c r="J840">
        <f>VLOOKUP($D840,Dummy!$C$2:$I$1194,7,FALSE)</f>
        <v>0</v>
      </c>
      <c r="K840">
        <f>VLOOKUP($B840,'Distance from BP'!$A$1:$F$3179,3,FALSE)</f>
        <v>38.19</v>
      </c>
      <c r="L840">
        <f>VLOOKUP($B840,'Distance from BP'!$A$1:$F$3179,4,FALSE)</f>
        <v>40.74</v>
      </c>
      <c r="M840">
        <f>VLOOKUP($B840,'Distance from BP'!$A$1:$F$3179,5,FALSE)</f>
        <v>25.65</v>
      </c>
      <c r="N840">
        <f>VLOOKUP($B840,'Distance from BP'!$A$1:$F$3179,6,FALSE)</f>
        <v>22.94</v>
      </c>
      <c r="O840" s="7">
        <f>VLOOKUP(B840,'tax data'!$A$1:$M$3179,12,FALSE)</f>
        <v>4253336.74916388</v>
      </c>
    </row>
    <row r="841" spans="1:15" x14ac:dyDescent="0.2">
      <c r="A841" s="1">
        <v>45902</v>
      </c>
      <c r="B841" t="s">
        <v>300</v>
      </c>
      <c r="C841" t="s">
        <v>422</v>
      </c>
      <c r="D841" t="s">
        <v>1377</v>
      </c>
      <c r="E841">
        <v>591</v>
      </c>
      <c r="F841">
        <v>587</v>
      </c>
      <c r="G841">
        <f>VLOOKUP($D841,Dummy!$C$2:$I$1194,4,FALSE)</f>
        <v>0</v>
      </c>
      <c r="H841">
        <f>VLOOKUP($D841,Dummy!$C$2:$I$1194,5,FALSE)</f>
        <v>0</v>
      </c>
      <c r="I841">
        <f>VLOOKUP($D841,Dummy!$C$2:$I$1194,6,FALSE)</f>
        <v>0</v>
      </c>
      <c r="J841">
        <f>VLOOKUP($D841,Dummy!$C$2:$I$1194,7,FALSE)</f>
        <v>0</v>
      </c>
      <c r="K841">
        <f>VLOOKUP($B841,'Distance from BP'!$A$1:$F$3179,3,FALSE)</f>
        <v>38.19</v>
      </c>
      <c r="L841">
        <f>VLOOKUP($B841,'Distance from BP'!$A$1:$F$3179,4,FALSE)</f>
        <v>40.74</v>
      </c>
      <c r="M841">
        <f>VLOOKUP($B841,'Distance from BP'!$A$1:$F$3179,5,FALSE)</f>
        <v>25.65</v>
      </c>
      <c r="N841">
        <f>VLOOKUP($B841,'Distance from BP'!$A$1:$F$3179,6,FALSE)</f>
        <v>22.94</v>
      </c>
      <c r="O841" s="7">
        <f>VLOOKUP(B841,'tax data'!$A$1:$M$3179,12,FALSE)</f>
        <v>4253336.74916388</v>
      </c>
    </row>
    <row r="842" spans="1:15" x14ac:dyDescent="0.2">
      <c r="A842" s="1">
        <v>45902</v>
      </c>
      <c r="B842" t="s">
        <v>301</v>
      </c>
      <c r="C842" t="s">
        <v>421</v>
      </c>
      <c r="D842" t="s">
        <v>1378</v>
      </c>
      <c r="E842">
        <v>584</v>
      </c>
      <c r="F842">
        <v>575</v>
      </c>
      <c r="G842">
        <f>VLOOKUP($D842,Dummy!$C$2:$I$1194,4,FALSE)</f>
        <v>0</v>
      </c>
      <c r="H842">
        <f>VLOOKUP($D842,Dummy!$C$2:$I$1194,5,FALSE)</f>
        <v>0</v>
      </c>
      <c r="I842">
        <f>VLOOKUP($D842,Dummy!$C$2:$I$1194,6,FALSE)</f>
        <v>0</v>
      </c>
      <c r="J842">
        <f>VLOOKUP($D842,Dummy!$C$2:$I$1194,7,FALSE)</f>
        <v>0</v>
      </c>
      <c r="K842">
        <f>VLOOKUP($B842,'Distance from BP'!$A$1:$F$3179,3,FALSE)</f>
        <v>113.55</v>
      </c>
      <c r="L842">
        <f>VLOOKUP($B842,'Distance from BP'!$A$1:$F$3179,4,FALSE)</f>
        <v>154.97</v>
      </c>
      <c r="M842">
        <f>VLOOKUP($B842,'Distance from BP'!$A$1:$F$3179,5,FALSE)</f>
        <v>136.77000000000001</v>
      </c>
      <c r="N842">
        <f>VLOOKUP($B842,'Distance from BP'!$A$1:$F$3179,6,FALSE)</f>
        <v>124.06</v>
      </c>
      <c r="O842" s="7">
        <f>VLOOKUP(B842,'tax data'!$A$1:$M$3179,12,FALSE)</f>
        <v>3328064.8961625281</v>
      </c>
    </row>
    <row r="843" spans="1:15" x14ac:dyDescent="0.2">
      <c r="A843" s="1">
        <v>45902</v>
      </c>
      <c r="B843" t="s">
        <v>302</v>
      </c>
      <c r="C843" t="s">
        <v>431</v>
      </c>
      <c r="D843" t="s">
        <v>1379</v>
      </c>
      <c r="E843">
        <v>586</v>
      </c>
      <c r="F843">
        <v>582</v>
      </c>
      <c r="G843">
        <f>VLOOKUP($D843,Dummy!$C$2:$I$1194,4,FALSE)</f>
        <v>0</v>
      </c>
      <c r="H843">
        <f>VLOOKUP($D843,Dummy!$C$2:$I$1194,5,FALSE)</f>
        <v>0</v>
      </c>
      <c r="I843">
        <f>VLOOKUP($D843,Dummy!$C$2:$I$1194,6,FALSE)</f>
        <v>0</v>
      </c>
      <c r="J843">
        <f>VLOOKUP($D843,Dummy!$C$2:$I$1194,7,FALSE)</f>
        <v>0</v>
      </c>
      <c r="K843">
        <f>VLOOKUP($B843,'Distance from BP'!$A$1:$F$3179,3,FALSE)</f>
        <v>70.75</v>
      </c>
      <c r="L843">
        <f>VLOOKUP($B843,'Distance from BP'!$A$1:$F$3179,4,FALSE)</f>
        <v>79.180000000000007</v>
      </c>
      <c r="M843">
        <f>VLOOKUP($B843,'Distance from BP'!$A$1:$F$3179,5,FALSE)</f>
        <v>91.43</v>
      </c>
      <c r="N843">
        <f>VLOOKUP($B843,'Distance from BP'!$A$1:$F$3179,6,FALSE)</f>
        <v>84.03</v>
      </c>
      <c r="O843" s="7">
        <f>VLOOKUP(B843,'tax data'!$A$1:$M$3179,12,FALSE)</f>
        <v>3756057.1245227605</v>
      </c>
    </row>
    <row r="844" spans="1:15" x14ac:dyDescent="0.2">
      <c r="A844" s="1">
        <v>45902</v>
      </c>
      <c r="B844" t="s">
        <v>303</v>
      </c>
      <c r="C844" t="s">
        <v>421</v>
      </c>
      <c r="D844" t="s">
        <v>1380</v>
      </c>
      <c r="E844">
        <v>592</v>
      </c>
      <c r="F844">
        <v>589</v>
      </c>
      <c r="G844">
        <f>VLOOKUP($D844,Dummy!$C$2:$I$1194,4,FALSE)</f>
        <v>0</v>
      </c>
      <c r="H844">
        <f>VLOOKUP($D844,Dummy!$C$2:$I$1194,5,FALSE)</f>
        <v>0</v>
      </c>
      <c r="I844">
        <f>VLOOKUP($D844,Dummy!$C$2:$I$1194,6,FALSE)</f>
        <v>0</v>
      </c>
      <c r="J844">
        <f>VLOOKUP($D844,Dummy!$C$2:$I$1194,7,FALSE)</f>
        <v>0</v>
      </c>
      <c r="K844">
        <f>VLOOKUP($B844,'Distance from BP'!$A$1:$F$3179,3,FALSE)</f>
        <v>37.130000000000003</v>
      </c>
      <c r="L844">
        <f>VLOOKUP($B844,'Distance from BP'!$A$1:$F$3179,4,FALSE)</f>
        <v>42.85</v>
      </c>
      <c r="M844">
        <f>VLOOKUP($B844,'Distance from BP'!$A$1:$F$3179,5,FALSE)</f>
        <v>27.24</v>
      </c>
      <c r="N844">
        <f>VLOOKUP($B844,'Distance from BP'!$A$1:$F$3179,6,FALSE)</f>
        <v>21.54</v>
      </c>
      <c r="O844" s="7">
        <f>VLOOKUP(B844,'tax data'!$A$1:$M$3179,12,FALSE)</f>
        <v>4590192.4953147527</v>
      </c>
    </row>
    <row r="845" spans="1:15" x14ac:dyDescent="0.2">
      <c r="A845" s="1">
        <v>45902</v>
      </c>
      <c r="B845" t="s">
        <v>304</v>
      </c>
      <c r="C845" t="s">
        <v>471</v>
      </c>
      <c r="D845" t="s">
        <v>1381</v>
      </c>
      <c r="E845">
        <v>582</v>
      </c>
      <c r="F845">
        <v>590</v>
      </c>
      <c r="G845">
        <f>VLOOKUP($D845,Dummy!$C$2:$I$1194,4,FALSE)</f>
        <v>0</v>
      </c>
      <c r="H845">
        <f>VLOOKUP($D845,Dummy!$C$2:$I$1194,5,FALSE)</f>
        <v>0</v>
      </c>
      <c r="I845">
        <f>VLOOKUP($D845,Dummy!$C$2:$I$1194,6,FALSE)</f>
        <v>0</v>
      </c>
      <c r="J845">
        <f>VLOOKUP($D845,Dummy!$C$2:$I$1194,7,FALSE)</f>
        <v>0</v>
      </c>
      <c r="K845">
        <f>VLOOKUP($B845,'Distance from BP'!$A$1:$F$3179,3,FALSE)</f>
        <v>202.23</v>
      </c>
      <c r="L845">
        <f>VLOOKUP($B845,'Distance from BP'!$A$1:$F$3179,4,FALSE)</f>
        <v>209.08</v>
      </c>
      <c r="M845">
        <f>VLOOKUP($B845,'Distance from BP'!$A$1:$F$3179,5,FALSE)</f>
        <v>302.56</v>
      </c>
      <c r="N845">
        <f>VLOOKUP($B845,'Distance from BP'!$A$1:$F$3179,6,FALSE)</f>
        <v>299.41000000000003</v>
      </c>
      <c r="O845" s="7">
        <f>VLOOKUP(B845,'tax data'!$A$1:$M$3179,12,FALSE)</f>
        <v>3114187.3248987854</v>
      </c>
    </row>
    <row r="846" spans="1:15" x14ac:dyDescent="0.2">
      <c r="A846" s="1">
        <v>45902</v>
      </c>
      <c r="B846" t="s">
        <v>305</v>
      </c>
      <c r="C846" t="s">
        <v>422</v>
      </c>
      <c r="D846" t="s">
        <v>1382</v>
      </c>
      <c r="E846">
        <v>591</v>
      </c>
      <c r="F846">
        <v>588</v>
      </c>
      <c r="G846">
        <f>VLOOKUP($D846,Dummy!$C$2:$I$1194,4,FALSE)</f>
        <v>0</v>
      </c>
      <c r="H846">
        <f>VLOOKUP($D846,Dummy!$C$2:$I$1194,5,FALSE)</f>
        <v>0</v>
      </c>
      <c r="I846">
        <f>VLOOKUP($D846,Dummy!$C$2:$I$1194,6,FALSE)</f>
        <v>0</v>
      </c>
      <c r="J846">
        <f>VLOOKUP($D846,Dummy!$C$2:$I$1194,7,FALSE)</f>
        <v>0</v>
      </c>
      <c r="K846">
        <f>VLOOKUP($B846,'Distance from BP'!$A$1:$F$3179,3,FALSE)</f>
        <v>102.95</v>
      </c>
      <c r="L846">
        <f>VLOOKUP($B846,'Distance from BP'!$A$1:$F$3179,4,FALSE)</f>
        <v>109.93</v>
      </c>
      <c r="M846">
        <f>VLOOKUP($B846,'Distance from BP'!$A$1:$F$3179,5,FALSE)</f>
        <v>139.47</v>
      </c>
      <c r="N846">
        <f>VLOOKUP($B846,'Distance from BP'!$A$1:$F$3179,6,FALSE)</f>
        <v>136.21</v>
      </c>
      <c r="O846" s="7">
        <f>VLOOKUP(B846,'tax data'!$A$1:$M$3179,12,FALSE)</f>
        <v>3372775.5139289144</v>
      </c>
    </row>
    <row r="847" spans="1:15" x14ac:dyDescent="0.2">
      <c r="A847" s="1">
        <v>45902</v>
      </c>
      <c r="B847" t="s">
        <v>306</v>
      </c>
      <c r="C847" t="s">
        <v>422</v>
      </c>
      <c r="D847" t="s">
        <v>1383</v>
      </c>
      <c r="E847">
        <v>581</v>
      </c>
      <c r="F847">
        <v>588</v>
      </c>
      <c r="G847">
        <f>VLOOKUP($D847,Dummy!$C$2:$I$1194,4,FALSE)</f>
        <v>0</v>
      </c>
      <c r="H847">
        <f>VLOOKUP($D847,Dummy!$C$2:$I$1194,5,FALSE)</f>
        <v>0</v>
      </c>
      <c r="I847">
        <f>VLOOKUP($D847,Dummy!$C$2:$I$1194,6,FALSE)</f>
        <v>0</v>
      </c>
      <c r="J847">
        <f>VLOOKUP($D847,Dummy!$C$2:$I$1194,7,FALSE)</f>
        <v>0</v>
      </c>
      <c r="K847">
        <f>VLOOKUP($B847,'Distance from BP'!$A$1:$F$3179,3,FALSE)</f>
        <v>64.28</v>
      </c>
      <c r="L847">
        <f>VLOOKUP($B847,'Distance from BP'!$A$1:$F$3179,4,FALSE)</f>
        <v>84.04</v>
      </c>
      <c r="M847">
        <f>VLOOKUP($B847,'Distance from BP'!$A$1:$F$3179,5,FALSE)</f>
        <v>78.08</v>
      </c>
      <c r="N847">
        <f>VLOOKUP($B847,'Distance from BP'!$A$1:$F$3179,6,FALSE)</f>
        <v>65.349999999999994</v>
      </c>
      <c r="O847" s="7">
        <f>VLOOKUP(B847,'tax data'!$A$1:$M$3179,12,FALSE)</f>
        <v>4004056.4002333721</v>
      </c>
    </row>
    <row r="848" spans="1:15" x14ac:dyDescent="0.2">
      <c r="A848" s="1">
        <v>45902</v>
      </c>
      <c r="B848" t="s">
        <v>307</v>
      </c>
      <c r="C848" t="s">
        <v>421</v>
      </c>
      <c r="D848" t="s">
        <v>1384</v>
      </c>
      <c r="E848">
        <v>592</v>
      </c>
      <c r="F848">
        <v>589</v>
      </c>
      <c r="G848">
        <f>VLOOKUP($D848,Dummy!$C$2:$I$1194,4,FALSE)</f>
        <v>0</v>
      </c>
      <c r="H848">
        <f>VLOOKUP($D848,Dummy!$C$2:$I$1194,5,FALSE)</f>
        <v>0</v>
      </c>
      <c r="I848">
        <f>VLOOKUP($D848,Dummy!$C$2:$I$1194,6,FALSE)</f>
        <v>0</v>
      </c>
      <c r="J848">
        <f>VLOOKUP($D848,Dummy!$C$2:$I$1194,7,FALSE)</f>
        <v>0</v>
      </c>
      <c r="K848">
        <f>VLOOKUP($B848,'Distance from BP'!$A$1:$F$3179,3,FALSE)</f>
        <v>163.24</v>
      </c>
      <c r="L848">
        <f>VLOOKUP($B848,'Distance from BP'!$A$1:$F$3179,4,FALSE)</f>
        <v>188.69</v>
      </c>
      <c r="M848">
        <f>VLOOKUP($B848,'Distance from BP'!$A$1:$F$3179,5,FALSE)</f>
        <v>194.72</v>
      </c>
      <c r="N848">
        <f>VLOOKUP($B848,'Distance from BP'!$A$1:$F$3179,6,FALSE)</f>
        <v>170.35</v>
      </c>
      <c r="O848" s="7">
        <f>VLOOKUP(B848,'tax data'!$A$1:$M$3179,12,FALSE)</f>
        <v>2874146.587655223</v>
      </c>
    </row>
    <row r="849" spans="1:15" x14ac:dyDescent="0.2">
      <c r="A849" s="1">
        <v>45902</v>
      </c>
      <c r="B849" t="s">
        <v>308</v>
      </c>
      <c r="C849" t="s">
        <v>475</v>
      </c>
      <c r="D849" t="s">
        <v>1385</v>
      </c>
      <c r="E849">
        <v>587</v>
      </c>
      <c r="F849">
        <v>579</v>
      </c>
      <c r="G849">
        <f>VLOOKUP($D849,Dummy!$C$2:$I$1194,4,FALSE)</f>
        <v>0</v>
      </c>
      <c r="H849">
        <f>VLOOKUP($D849,Dummy!$C$2:$I$1194,5,FALSE)</f>
        <v>0</v>
      </c>
      <c r="I849">
        <f>VLOOKUP($D849,Dummy!$C$2:$I$1194,6,FALSE)</f>
        <v>0</v>
      </c>
      <c r="J849">
        <f>VLOOKUP($D849,Dummy!$C$2:$I$1194,7,FALSE)</f>
        <v>0</v>
      </c>
      <c r="K849">
        <f>VLOOKUP($B849,'Distance from BP'!$A$1:$F$3179,3,FALSE)</f>
        <v>134.02000000000001</v>
      </c>
      <c r="L849">
        <f>VLOOKUP($B849,'Distance from BP'!$A$1:$F$3179,4,FALSE)</f>
        <v>171.92</v>
      </c>
      <c r="M849">
        <f>VLOOKUP($B849,'Distance from BP'!$A$1:$F$3179,5,FALSE)</f>
        <v>176.72</v>
      </c>
      <c r="N849">
        <f>VLOOKUP($B849,'Distance from BP'!$A$1:$F$3179,6,FALSE)</f>
        <v>155.05000000000001</v>
      </c>
      <c r="O849" s="7">
        <f>VLOOKUP(B849,'tax data'!$A$1:$M$3179,12,FALSE)</f>
        <v>4074991.5435341364</v>
      </c>
    </row>
    <row r="850" spans="1:15" x14ac:dyDescent="0.2">
      <c r="A850" s="1">
        <v>45902</v>
      </c>
      <c r="B850" t="s">
        <v>308</v>
      </c>
      <c r="C850" t="s">
        <v>426</v>
      </c>
      <c r="D850" t="s">
        <v>1386</v>
      </c>
      <c r="E850">
        <v>590.9</v>
      </c>
      <c r="F850">
        <v>589.9</v>
      </c>
      <c r="G850">
        <f>VLOOKUP($D850,Dummy!$C$2:$I$1194,4,FALSE)</f>
        <v>0</v>
      </c>
      <c r="H850">
        <f>VLOOKUP($D850,Dummy!$C$2:$I$1194,5,FALSE)</f>
        <v>0</v>
      </c>
      <c r="I850">
        <f>VLOOKUP($D850,Dummy!$C$2:$I$1194,6,FALSE)</f>
        <v>0</v>
      </c>
      <c r="J850">
        <f>VLOOKUP($D850,Dummy!$C$2:$I$1194,7,FALSE)</f>
        <v>0</v>
      </c>
      <c r="K850">
        <f>VLOOKUP($B850,'Distance from BP'!$A$1:$F$3179,3,FALSE)</f>
        <v>134.02000000000001</v>
      </c>
      <c r="L850">
        <f>VLOOKUP($B850,'Distance from BP'!$A$1:$F$3179,4,FALSE)</f>
        <v>171.92</v>
      </c>
      <c r="M850">
        <f>VLOOKUP($B850,'Distance from BP'!$A$1:$F$3179,5,FALSE)</f>
        <v>176.72</v>
      </c>
      <c r="N850">
        <f>VLOOKUP($B850,'Distance from BP'!$A$1:$F$3179,6,FALSE)</f>
        <v>155.05000000000001</v>
      </c>
      <c r="O850" s="7">
        <f>VLOOKUP(B850,'tax data'!$A$1:$M$3179,12,FALSE)</f>
        <v>4074991.5435341364</v>
      </c>
    </row>
    <row r="851" spans="1:15" x14ac:dyDescent="0.2">
      <c r="A851" s="1">
        <v>45902</v>
      </c>
      <c r="B851" t="s">
        <v>308</v>
      </c>
      <c r="C851" t="s">
        <v>421</v>
      </c>
      <c r="D851" t="s">
        <v>1387</v>
      </c>
      <c r="E851">
        <v>591</v>
      </c>
      <c r="F851">
        <v>589</v>
      </c>
      <c r="G851">
        <f>VLOOKUP($D851,Dummy!$C$2:$I$1194,4,FALSE)</f>
        <v>0</v>
      </c>
      <c r="H851">
        <f>VLOOKUP($D851,Dummy!$C$2:$I$1194,5,FALSE)</f>
        <v>0</v>
      </c>
      <c r="I851">
        <f>VLOOKUP($D851,Dummy!$C$2:$I$1194,6,FALSE)</f>
        <v>0</v>
      </c>
      <c r="J851">
        <f>VLOOKUP($D851,Dummy!$C$2:$I$1194,7,FALSE)</f>
        <v>0</v>
      </c>
      <c r="K851">
        <f>VLOOKUP($B851,'Distance from BP'!$A$1:$F$3179,3,FALSE)</f>
        <v>134.02000000000001</v>
      </c>
      <c r="L851">
        <f>VLOOKUP($B851,'Distance from BP'!$A$1:$F$3179,4,FALSE)</f>
        <v>171.92</v>
      </c>
      <c r="M851">
        <f>VLOOKUP($B851,'Distance from BP'!$A$1:$F$3179,5,FALSE)</f>
        <v>176.72</v>
      </c>
      <c r="N851">
        <f>VLOOKUP($B851,'Distance from BP'!$A$1:$F$3179,6,FALSE)</f>
        <v>155.05000000000001</v>
      </c>
      <c r="O851" s="7">
        <f>VLOOKUP(B851,'tax data'!$A$1:$M$3179,12,FALSE)</f>
        <v>4074991.5435341364</v>
      </c>
    </row>
    <row r="852" spans="1:15" x14ac:dyDescent="0.2">
      <c r="A852" s="1">
        <v>45902</v>
      </c>
      <c r="B852" t="s">
        <v>308</v>
      </c>
      <c r="C852" t="s">
        <v>421</v>
      </c>
      <c r="D852" t="s">
        <v>1388</v>
      </c>
      <c r="E852">
        <v>591</v>
      </c>
      <c r="F852">
        <v>589</v>
      </c>
      <c r="G852">
        <f>VLOOKUP($D852,Dummy!$C$2:$I$1194,4,FALSE)</f>
        <v>0</v>
      </c>
      <c r="H852">
        <f>VLOOKUP($D852,Dummy!$C$2:$I$1194,5,FALSE)</f>
        <v>0</v>
      </c>
      <c r="I852">
        <f>VLOOKUP($D852,Dummy!$C$2:$I$1194,6,FALSE)</f>
        <v>0</v>
      </c>
      <c r="J852">
        <f>VLOOKUP($D852,Dummy!$C$2:$I$1194,7,FALSE)</f>
        <v>0</v>
      </c>
      <c r="K852">
        <f>VLOOKUP($B852,'Distance from BP'!$A$1:$F$3179,3,FALSE)</f>
        <v>134.02000000000001</v>
      </c>
      <c r="L852">
        <f>VLOOKUP($B852,'Distance from BP'!$A$1:$F$3179,4,FALSE)</f>
        <v>171.92</v>
      </c>
      <c r="M852">
        <f>VLOOKUP($B852,'Distance from BP'!$A$1:$F$3179,5,FALSE)</f>
        <v>176.72</v>
      </c>
      <c r="N852">
        <f>VLOOKUP($B852,'Distance from BP'!$A$1:$F$3179,6,FALSE)</f>
        <v>155.05000000000001</v>
      </c>
      <c r="O852" s="7">
        <f>VLOOKUP(B852,'tax data'!$A$1:$M$3179,12,FALSE)</f>
        <v>4074991.5435341364</v>
      </c>
    </row>
    <row r="853" spans="1:15" x14ac:dyDescent="0.2">
      <c r="A853" s="1">
        <v>45902</v>
      </c>
      <c r="B853" t="s">
        <v>309</v>
      </c>
      <c r="C853" t="s">
        <v>421</v>
      </c>
      <c r="D853" t="s">
        <v>1389</v>
      </c>
      <c r="E853">
        <v>592</v>
      </c>
      <c r="F853">
        <v>589</v>
      </c>
      <c r="G853">
        <f>VLOOKUP($D853,Dummy!$C$2:$I$1194,4,FALSE)</f>
        <v>0</v>
      </c>
      <c r="H853">
        <f>VLOOKUP($D853,Dummy!$C$2:$I$1194,5,FALSE)</f>
        <v>0</v>
      </c>
      <c r="I853">
        <f>VLOOKUP($D853,Dummy!$C$2:$I$1194,6,FALSE)</f>
        <v>0</v>
      </c>
      <c r="J853">
        <f>VLOOKUP($D853,Dummy!$C$2:$I$1194,7,FALSE)</f>
        <v>0</v>
      </c>
      <c r="K853">
        <f>VLOOKUP($B853,'Distance from BP'!$A$1:$F$3179,3,FALSE)</f>
        <v>78.709999999999994</v>
      </c>
      <c r="L853">
        <f>VLOOKUP($B853,'Distance from BP'!$A$1:$F$3179,4,FALSE)</f>
        <v>97.02</v>
      </c>
      <c r="M853">
        <f>VLOOKUP($B853,'Distance from BP'!$A$1:$F$3179,5,FALSE)</f>
        <v>90.74</v>
      </c>
      <c r="N853">
        <f>VLOOKUP($B853,'Distance from BP'!$A$1:$F$3179,6,FALSE)</f>
        <v>85.87</v>
      </c>
      <c r="O853" s="7">
        <f>VLOOKUP(B853,'tax data'!$A$1:$M$3179,12,FALSE)</f>
        <v>4202961.5367722167</v>
      </c>
    </row>
    <row r="854" spans="1:15" x14ac:dyDescent="0.2">
      <c r="A854" s="1">
        <v>45902</v>
      </c>
      <c r="B854" t="s">
        <v>310</v>
      </c>
      <c r="C854" t="s">
        <v>421</v>
      </c>
      <c r="D854" t="s">
        <v>1390</v>
      </c>
      <c r="E854">
        <v>592</v>
      </c>
      <c r="F854">
        <v>589</v>
      </c>
      <c r="G854">
        <f>VLOOKUP($D854,Dummy!$C$2:$I$1194,4,FALSE)</f>
        <v>1</v>
      </c>
      <c r="H854">
        <f>VLOOKUP($D854,Dummy!$C$2:$I$1194,5,FALSE)</f>
        <v>1</v>
      </c>
      <c r="I854">
        <f>VLOOKUP($D854,Dummy!$C$2:$I$1194,6,FALSE)</f>
        <v>1</v>
      </c>
      <c r="J854">
        <f>VLOOKUP($D854,Dummy!$C$2:$I$1194,7,FALSE)</f>
        <v>0</v>
      </c>
      <c r="K854">
        <f>VLOOKUP($B854,'Distance from BP'!$A$1:$F$3179,3,FALSE)</f>
        <v>38.770000000000003</v>
      </c>
      <c r="L854">
        <f>VLOOKUP($B854,'Distance from BP'!$A$1:$F$3179,4,FALSE)</f>
        <v>44.14</v>
      </c>
      <c r="M854">
        <f>VLOOKUP($B854,'Distance from BP'!$A$1:$F$3179,5,FALSE)</f>
        <v>30.68</v>
      </c>
      <c r="N854">
        <f>VLOOKUP($B854,'Distance from BP'!$A$1:$F$3179,6,FALSE)</f>
        <v>25.77</v>
      </c>
      <c r="O854" s="7">
        <f>VLOOKUP(B854,'tax data'!$A$1:$M$3179,12,FALSE)</f>
        <v>5103584.5963773998</v>
      </c>
    </row>
    <row r="855" spans="1:15" x14ac:dyDescent="0.2">
      <c r="A855" s="1">
        <v>45902</v>
      </c>
      <c r="B855" t="s">
        <v>310</v>
      </c>
      <c r="C855" t="s">
        <v>421</v>
      </c>
      <c r="D855" t="s">
        <v>1391</v>
      </c>
      <c r="E855">
        <v>592</v>
      </c>
      <c r="F855">
        <v>589</v>
      </c>
      <c r="G855">
        <f>VLOOKUP($D855,Dummy!$C$2:$I$1194,4,FALSE)</f>
        <v>1</v>
      </c>
      <c r="H855">
        <f>VLOOKUP($D855,Dummy!$C$2:$I$1194,5,FALSE)</f>
        <v>1</v>
      </c>
      <c r="I855">
        <f>VLOOKUP($D855,Dummy!$C$2:$I$1194,6,FALSE)</f>
        <v>1</v>
      </c>
      <c r="J855">
        <f>VLOOKUP($D855,Dummy!$C$2:$I$1194,7,FALSE)</f>
        <v>0</v>
      </c>
      <c r="K855">
        <f>VLOOKUP($B855,'Distance from BP'!$A$1:$F$3179,3,FALSE)</f>
        <v>38.770000000000003</v>
      </c>
      <c r="L855">
        <f>VLOOKUP($B855,'Distance from BP'!$A$1:$F$3179,4,FALSE)</f>
        <v>44.14</v>
      </c>
      <c r="M855">
        <f>VLOOKUP($B855,'Distance from BP'!$A$1:$F$3179,5,FALSE)</f>
        <v>30.68</v>
      </c>
      <c r="N855">
        <f>VLOOKUP($B855,'Distance from BP'!$A$1:$F$3179,6,FALSE)</f>
        <v>25.77</v>
      </c>
      <c r="O855" s="7">
        <f>VLOOKUP(B855,'tax data'!$A$1:$M$3179,12,FALSE)</f>
        <v>5103584.5963773998</v>
      </c>
    </row>
    <row r="856" spans="1:15" x14ac:dyDescent="0.2">
      <c r="A856" s="1">
        <v>45902</v>
      </c>
      <c r="B856" t="s">
        <v>311</v>
      </c>
      <c r="C856" t="s">
        <v>421</v>
      </c>
      <c r="D856" t="s">
        <v>1392</v>
      </c>
      <c r="E856">
        <v>592</v>
      </c>
      <c r="F856">
        <v>590</v>
      </c>
      <c r="G856">
        <f>VLOOKUP($D856,Dummy!$C$2:$I$1194,4,FALSE)</f>
        <v>0</v>
      </c>
      <c r="H856">
        <f>VLOOKUP($D856,Dummy!$C$2:$I$1194,5,FALSE)</f>
        <v>0</v>
      </c>
      <c r="I856">
        <f>VLOOKUP($D856,Dummy!$C$2:$I$1194,6,FALSE)</f>
        <v>0</v>
      </c>
      <c r="J856">
        <f>VLOOKUP($D856,Dummy!$C$2:$I$1194,7,FALSE)</f>
        <v>0</v>
      </c>
      <c r="K856">
        <f>VLOOKUP($B856,'Distance from BP'!$A$1:$F$3179,3,FALSE)</f>
        <v>35.71</v>
      </c>
      <c r="L856">
        <f>VLOOKUP($B856,'Distance from BP'!$A$1:$F$3179,4,FALSE)</f>
        <v>49.89</v>
      </c>
      <c r="M856">
        <f>VLOOKUP($B856,'Distance from BP'!$A$1:$F$3179,5,FALSE)</f>
        <v>30.33</v>
      </c>
      <c r="N856">
        <f>VLOOKUP($B856,'Distance from BP'!$A$1:$F$3179,6,FALSE)</f>
        <v>23.37</v>
      </c>
      <c r="O856" s="7">
        <f>VLOOKUP(B856,'tax data'!$A$1:$M$3179,12,FALSE)</f>
        <v>4583121.0900243307</v>
      </c>
    </row>
    <row r="857" spans="1:15" x14ac:dyDescent="0.2">
      <c r="A857" s="1">
        <v>45902</v>
      </c>
      <c r="B857" t="s">
        <v>312</v>
      </c>
      <c r="C857" t="s">
        <v>421</v>
      </c>
      <c r="D857" t="s">
        <v>1393</v>
      </c>
      <c r="E857">
        <v>591</v>
      </c>
      <c r="F857">
        <v>588</v>
      </c>
      <c r="G857">
        <f>VLOOKUP($D857,Dummy!$C$2:$I$1194,4,FALSE)</f>
        <v>0</v>
      </c>
      <c r="H857">
        <f>VLOOKUP($D857,Dummy!$C$2:$I$1194,5,FALSE)</f>
        <v>0</v>
      </c>
      <c r="I857">
        <f>VLOOKUP($D857,Dummy!$C$2:$I$1194,6,FALSE)</f>
        <v>0</v>
      </c>
      <c r="J857">
        <f>VLOOKUP($D857,Dummy!$C$2:$I$1194,7,FALSE)</f>
        <v>0</v>
      </c>
      <c r="K857">
        <f>VLOOKUP($B857,'Distance from BP'!$A$1:$F$3179,3,FALSE)</f>
        <v>153.02000000000001</v>
      </c>
      <c r="L857">
        <f>VLOOKUP($B857,'Distance from BP'!$A$1:$F$3179,4,FALSE)</f>
        <v>212.31</v>
      </c>
      <c r="M857">
        <f>VLOOKUP($B857,'Distance from BP'!$A$1:$F$3179,5,FALSE)</f>
        <v>233.37</v>
      </c>
      <c r="N857">
        <f>VLOOKUP($B857,'Distance from BP'!$A$1:$F$3179,6,FALSE)</f>
        <v>198.03</v>
      </c>
      <c r="O857" s="7">
        <f>VLOOKUP(B857,'tax data'!$A$1:$M$3179,12,FALSE)</f>
        <v>4251400.2906732308</v>
      </c>
    </row>
    <row r="858" spans="1:15" x14ac:dyDescent="0.2">
      <c r="A858" s="1">
        <v>45902</v>
      </c>
      <c r="B858" t="s">
        <v>312</v>
      </c>
      <c r="C858" t="s">
        <v>426</v>
      </c>
      <c r="D858" t="s">
        <v>1394</v>
      </c>
      <c r="E858">
        <v>591.9</v>
      </c>
      <c r="F858">
        <v>588.9</v>
      </c>
      <c r="G858">
        <f>VLOOKUP($D858,Dummy!$C$2:$I$1194,4,FALSE)</f>
        <v>0</v>
      </c>
      <c r="H858">
        <f>VLOOKUP($D858,Dummy!$C$2:$I$1194,5,FALSE)</f>
        <v>0</v>
      </c>
      <c r="I858">
        <f>VLOOKUP($D858,Dummy!$C$2:$I$1194,6,FALSE)</f>
        <v>0</v>
      </c>
      <c r="J858">
        <f>VLOOKUP($D858,Dummy!$C$2:$I$1194,7,FALSE)</f>
        <v>0</v>
      </c>
      <c r="K858">
        <f>VLOOKUP($B858,'Distance from BP'!$A$1:$F$3179,3,FALSE)</f>
        <v>153.02000000000001</v>
      </c>
      <c r="L858">
        <f>VLOOKUP($B858,'Distance from BP'!$A$1:$F$3179,4,FALSE)</f>
        <v>212.31</v>
      </c>
      <c r="M858">
        <f>VLOOKUP($B858,'Distance from BP'!$A$1:$F$3179,5,FALSE)</f>
        <v>233.37</v>
      </c>
      <c r="N858">
        <f>VLOOKUP($B858,'Distance from BP'!$A$1:$F$3179,6,FALSE)</f>
        <v>198.03</v>
      </c>
      <c r="O858" s="7">
        <f>VLOOKUP(B858,'tax data'!$A$1:$M$3179,12,FALSE)</f>
        <v>4251400.2906732308</v>
      </c>
    </row>
    <row r="859" spans="1:15" x14ac:dyDescent="0.2">
      <c r="A859" s="1">
        <v>45902</v>
      </c>
      <c r="B859" t="s">
        <v>312</v>
      </c>
      <c r="C859" t="s">
        <v>421</v>
      </c>
      <c r="D859" t="s">
        <v>1395</v>
      </c>
      <c r="E859">
        <v>591</v>
      </c>
      <c r="F859">
        <v>588</v>
      </c>
      <c r="G859">
        <f>VLOOKUP($D859,Dummy!$C$2:$I$1194,4,FALSE)</f>
        <v>0</v>
      </c>
      <c r="H859">
        <f>VLOOKUP($D859,Dummy!$C$2:$I$1194,5,FALSE)</f>
        <v>0</v>
      </c>
      <c r="I859">
        <f>VLOOKUP($D859,Dummy!$C$2:$I$1194,6,FALSE)</f>
        <v>0</v>
      </c>
      <c r="J859">
        <f>VLOOKUP($D859,Dummy!$C$2:$I$1194,7,FALSE)</f>
        <v>0</v>
      </c>
      <c r="K859">
        <f>VLOOKUP($B859,'Distance from BP'!$A$1:$F$3179,3,FALSE)</f>
        <v>153.02000000000001</v>
      </c>
      <c r="L859">
        <f>VLOOKUP($B859,'Distance from BP'!$A$1:$F$3179,4,FALSE)</f>
        <v>212.31</v>
      </c>
      <c r="M859">
        <f>VLOOKUP($B859,'Distance from BP'!$A$1:$F$3179,5,FALSE)</f>
        <v>233.37</v>
      </c>
      <c r="N859">
        <f>VLOOKUP($B859,'Distance from BP'!$A$1:$F$3179,6,FALSE)</f>
        <v>198.03</v>
      </c>
      <c r="O859" s="7">
        <f>VLOOKUP(B859,'tax data'!$A$1:$M$3179,12,FALSE)</f>
        <v>4251400.2906732308</v>
      </c>
    </row>
    <row r="860" spans="1:15" x14ac:dyDescent="0.2">
      <c r="A860" s="1">
        <v>45902</v>
      </c>
      <c r="B860" t="s">
        <v>312</v>
      </c>
      <c r="C860" t="s">
        <v>422</v>
      </c>
      <c r="D860" t="s">
        <v>1396</v>
      </c>
      <c r="E860">
        <v>589</v>
      </c>
      <c r="F860">
        <v>588</v>
      </c>
      <c r="G860">
        <f>VLOOKUP($D860,Dummy!$C$2:$I$1194,4,FALSE)</f>
        <v>0</v>
      </c>
      <c r="H860">
        <f>VLOOKUP($D860,Dummy!$C$2:$I$1194,5,FALSE)</f>
        <v>0</v>
      </c>
      <c r="I860">
        <f>VLOOKUP($D860,Dummy!$C$2:$I$1194,6,FALSE)</f>
        <v>0</v>
      </c>
      <c r="J860">
        <f>VLOOKUP($D860,Dummy!$C$2:$I$1194,7,FALSE)</f>
        <v>0</v>
      </c>
      <c r="K860">
        <f>VLOOKUP($B860,'Distance from BP'!$A$1:$F$3179,3,FALSE)</f>
        <v>153.02000000000001</v>
      </c>
      <c r="L860">
        <f>VLOOKUP($B860,'Distance from BP'!$A$1:$F$3179,4,FALSE)</f>
        <v>212.31</v>
      </c>
      <c r="M860">
        <f>VLOOKUP($B860,'Distance from BP'!$A$1:$F$3179,5,FALSE)</f>
        <v>233.37</v>
      </c>
      <c r="N860">
        <f>VLOOKUP($B860,'Distance from BP'!$A$1:$F$3179,6,FALSE)</f>
        <v>198.03</v>
      </c>
      <c r="O860" s="7">
        <f>VLOOKUP(B860,'tax data'!$A$1:$M$3179,12,FALSE)</f>
        <v>4251400.2906732308</v>
      </c>
    </row>
    <row r="861" spans="1:15" x14ac:dyDescent="0.2">
      <c r="A861" s="1">
        <v>45902</v>
      </c>
      <c r="B861" t="s">
        <v>312</v>
      </c>
      <c r="C861" t="s">
        <v>422</v>
      </c>
      <c r="D861" t="s">
        <v>1397</v>
      </c>
      <c r="E861">
        <v>589</v>
      </c>
      <c r="F861">
        <v>588</v>
      </c>
      <c r="G861">
        <f>VLOOKUP($D861,Dummy!$C$2:$I$1194,4,FALSE)</f>
        <v>0</v>
      </c>
      <c r="H861">
        <f>VLOOKUP($D861,Dummy!$C$2:$I$1194,5,FALSE)</f>
        <v>0</v>
      </c>
      <c r="I861">
        <f>VLOOKUP($D861,Dummy!$C$2:$I$1194,6,FALSE)</f>
        <v>0</v>
      </c>
      <c r="J861">
        <f>VLOOKUP($D861,Dummy!$C$2:$I$1194,7,FALSE)</f>
        <v>0</v>
      </c>
      <c r="K861">
        <f>VLOOKUP($B861,'Distance from BP'!$A$1:$F$3179,3,FALSE)</f>
        <v>153.02000000000001</v>
      </c>
      <c r="L861">
        <f>VLOOKUP($B861,'Distance from BP'!$A$1:$F$3179,4,FALSE)</f>
        <v>212.31</v>
      </c>
      <c r="M861">
        <f>VLOOKUP($B861,'Distance from BP'!$A$1:$F$3179,5,FALSE)</f>
        <v>233.37</v>
      </c>
      <c r="N861">
        <f>VLOOKUP($B861,'Distance from BP'!$A$1:$F$3179,6,FALSE)</f>
        <v>198.03</v>
      </c>
      <c r="O861" s="7">
        <f>VLOOKUP(B861,'tax data'!$A$1:$M$3179,12,FALSE)</f>
        <v>4251400.2906732308</v>
      </c>
    </row>
    <row r="862" spans="1:15" x14ac:dyDescent="0.2">
      <c r="A862" s="1">
        <v>45902</v>
      </c>
      <c r="B862" t="s">
        <v>312</v>
      </c>
      <c r="C862" t="s">
        <v>421</v>
      </c>
      <c r="D862" t="s">
        <v>1398</v>
      </c>
      <c r="E862">
        <v>591</v>
      </c>
      <c r="F862">
        <v>588</v>
      </c>
      <c r="G862">
        <f>VLOOKUP($D862,Dummy!$C$2:$I$1194,4,FALSE)</f>
        <v>0</v>
      </c>
      <c r="H862">
        <f>VLOOKUP($D862,Dummy!$C$2:$I$1194,5,FALSE)</f>
        <v>0</v>
      </c>
      <c r="I862">
        <f>VLOOKUP($D862,Dummy!$C$2:$I$1194,6,FALSE)</f>
        <v>0</v>
      </c>
      <c r="J862">
        <f>VLOOKUP($D862,Dummy!$C$2:$I$1194,7,FALSE)</f>
        <v>0</v>
      </c>
      <c r="K862">
        <f>VLOOKUP($B862,'Distance from BP'!$A$1:$F$3179,3,FALSE)</f>
        <v>153.02000000000001</v>
      </c>
      <c r="L862">
        <f>VLOOKUP($B862,'Distance from BP'!$A$1:$F$3179,4,FALSE)</f>
        <v>212.31</v>
      </c>
      <c r="M862">
        <f>VLOOKUP($B862,'Distance from BP'!$A$1:$F$3179,5,FALSE)</f>
        <v>233.37</v>
      </c>
      <c r="N862">
        <f>VLOOKUP($B862,'Distance from BP'!$A$1:$F$3179,6,FALSE)</f>
        <v>198.03</v>
      </c>
      <c r="O862" s="7">
        <f>VLOOKUP(B862,'tax data'!$A$1:$M$3179,12,FALSE)</f>
        <v>4251400.2906732308</v>
      </c>
    </row>
    <row r="863" spans="1:15" x14ac:dyDescent="0.2">
      <c r="A863" s="1">
        <v>45902</v>
      </c>
      <c r="B863" t="s">
        <v>312</v>
      </c>
      <c r="C863" t="s">
        <v>422</v>
      </c>
      <c r="D863" t="s">
        <v>1399</v>
      </c>
      <c r="E863">
        <v>589</v>
      </c>
      <c r="F863">
        <v>588</v>
      </c>
      <c r="G863">
        <f>VLOOKUP($D863,Dummy!$C$2:$I$1194,4,FALSE)</f>
        <v>0</v>
      </c>
      <c r="H863">
        <f>VLOOKUP($D863,Dummy!$C$2:$I$1194,5,FALSE)</f>
        <v>0</v>
      </c>
      <c r="I863">
        <f>VLOOKUP($D863,Dummy!$C$2:$I$1194,6,FALSE)</f>
        <v>0</v>
      </c>
      <c r="J863">
        <f>VLOOKUP($D863,Dummy!$C$2:$I$1194,7,FALSE)</f>
        <v>0</v>
      </c>
      <c r="K863">
        <f>VLOOKUP($B863,'Distance from BP'!$A$1:$F$3179,3,FALSE)</f>
        <v>153.02000000000001</v>
      </c>
      <c r="L863">
        <f>VLOOKUP($B863,'Distance from BP'!$A$1:$F$3179,4,FALSE)</f>
        <v>212.31</v>
      </c>
      <c r="M863">
        <f>VLOOKUP($B863,'Distance from BP'!$A$1:$F$3179,5,FALSE)</f>
        <v>233.37</v>
      </c>
      <c r="N863">
        <f>VLOOKUP($B863,'Distance from BP'!$A$1:$F$3179,6,FALSE)</f>
        <v>198.03</v>
      </c>
      <c r="O863" s="7">
        <f>VLOOKUP(B863,'tax data'!$A$1:$M$3179,12,FALSE)</f>
        <v>4251400.2906732308</v>
      </c>
    </row>
    <row r="864" spans="1:15" x14ac:dyDescent="0.2">
      <c r="A864" s="1">
        <v>45902</v>
      </c>
      <c r="B864" t="s">
        <v>312</v>
      </c>
      <c r="C864" t="s">
        <v>421</v>
      </c>
      <c r="D864" t="s">
        <v>1400</v>
      </c>
      <c r="E864">
        <v>591</v>
      </c>
      <c r="F864">
        <v>588</v>
      </c>
      <c r="G864">
        <f>VLOOKUP($D864,Dummy!$C$2:$I$1194,4,FALSE)</f>
        <v>0</v>
      </c>
      <c r="H864">
        <f>VLOOKUP($D864,Dummy!$C$2:$I$1194,5,FALSE)</f>
        <v>0</v>
      </c>
      <c r="I864">
        <f>VLOOKUP($D864,Dummy!$C$2:$I$1194,6,FALSE)</f>
        <v>0</v>
      </c>
      <c r="J864">
        <f>VLOOKUP($D864,Dummy!$C$2:$I$1194,7,FALSE)</f>
        <v>0</v>
      </c>
      <c r="K864">
        <f>VLOOKUP($B864,'Distance from BP'!$A$1:$F$3179,3,FALSE)</f>
        <v>153.02000000000001</v>
      </c>
      <c r="L864">
        <f>VLOOKUP($B864,'Distance from BP'!$A$1:$F$3179,4,FALSE)</f>
        <v>212.31</v>
      </c>
      <c r="M864">
        <f>VLOOKUP($B864,'Distance from BP'!$A$1:$F$3179,5,FALSE)</f>
        <v>233.37</v>
      </c>
      <c r="N864">
        <f>VLOOKUP($B864,'Distance from BP'!$A$1:$F$3179,6,FALSE)</f>
        <v>198.03</v>
      </c>
      <c r="O864" s="7">
        <f>VLOOKUP(B864,'tax data'!$A$1:$M$3179,12,FALSE)</f>
        <v>4251400.2906732308</v>
      </c>
    </row>
    <row r="865" spans="1:15" x14ac:dyDescent="0.2">
      <c r="A865" s="1">
        <v>45902</v>
      </c>
      <c r="B865" t="s">
        <v>312</v>
      </c>
      <c r="C865" t="s">
        <v>425</v>
      </c>
      <c r="D865" t="s">
        <v>1401</v>
      </c>
      <c r="E865">
        <v>569.9</v>
      </c>
      <c r="F865">
        <v>559.9</v>
      </c>
      <c r="G865">
        <f>VLOOKUP($D865,Dummy!$C$2:$I$1194,4,FALSE)</f>
        <v>0</v>
      </c>
      <c r="H865">
        <f>VLOOKUP($D865,Dummy!$C$2:$I$1194,5,FALSE)</f>
        <v>0</v>
      </c>
      <c r="I865">
        <f>VLOOKUP($D865,Dummy!$C$2:$I$1194,6,FALSE)</f>
        <v>0</v>
      </c>
      <c r="J865">
        <f>VLOOKUP($D865,Dummy!$C$2:$I$1194,7,FALSE)</f>
        <v>0</v>
      </c>
      <c r="K865">
        <f>VLOOKUP($B865,'Distance from BP'!$A$1:$F$3179,3,FALSE)</f>
        <v>153.02000000000001</v>
      </c>
      <c r="L865">
        <f>VLOOKUP($B865,'Distance from BP'!$A$1:$F$3179,4,FALSE)</f>
        <v>212.31</v>
      </c>
      <c r="M865">
        <f>VLOOKUP($B865,'Distance from BP'!$A$1:$F$3179,5,FALSE)</f>
        <v>233.37</v>
      </c>
      <c r="N865">
        <f>VLOOKUP($B865,'Distance from BP'!$A$1:$F$3179,6,FALSE)</f>
        <v>198.03</v>
      </c>
      <c r="O865" s="7">
        <f>VLOOKUP(B865,'tax data'!$A$1:$M$3179,12,FALSE)</f>
        <v>4251400.2906732308</v>
      </c>
    </row>
    <row r="866" spans="1:15" x14ac:dyDescent="0.2">
      <c r="A866" s="1">
        <v>45902</v>
      </c>
      <c r="B866" t="s">
        <v>312</v>
      </c>
      <c r="C866" t="s">
        <v>428</v>
      </c>
      <c r="D866" t="s">
        <v>1402</v>
      </c>
      <c r="E866">
        <v>593.9</v>
      </c>
      <c r="F866">
        <v>586.9</v>
      </c>
      <c r="G866">
        <f>VLOOKUP($D866,Dummy!$C$2:$I$1194,4,FALSE)</f>
        <v>0</v>
      </c>
      <c r="H866">
        <f>VLOOKUP($D866,Dummy!$C$2:$I$1194,5,FALSE)</f>
        <v>0</v>
      </c>
      <c r="I866">
        <f>VLOOKUP($D866,Dummy!$C$2:$I$1194,6,FALSE)</f>
        <v>0</v>
      </c>
      <c r="J866">
        <f>VLOOKUP($D866,Dummy!$C$2:$I$1194,7,FALSE)</f>
        <v>0</v>
      </c>
      <c r="K866">
        <f>VLOOKUP($B866,'Distance from BP'!$A$1:$F$3179,3,FALSE)</f>
        <v>153.02000000000001</v>
      </c>
      <c r="L866">
        <f>VLOOKUP($B866,'Distance from BP'!$A$1:$F$3179,4,FALSE)</f>
        <v>212.31</v>
      </c>
      <c r="M866">
        <f>VLOOKUP($B866,'Distance from BP'!$A$1:$F$3179,5,FALSE)</f>
        <v>233.37</v>
      </c>
      <c r="N866">
        <f>VLOOKUP($B866,'Distance from BP'!$A$1:$F$3179,6,FALSE)</f>
        <v>198.03</v>
      </c>
      <c r="O866" s="7">
        <f>VLOOKUP(B866,'tax data'!$A$1:$M$3179,12,FALSE)</f>
        <v>4251400.2906732308</v>
      </c>
    </row>
    <row r="867" spans="1:15" x14ac:dyDescent="0.2">
      <c r="A867" s="1">
        <v>45902</v>
      </c>
      <c r="B867" t="s">
        <v>312</v>
      </c>
      <c r="C867" t="s">
        <v>426</v>
      </c>
      <c r="D867" t="s">
        <v>1403</v>
      </c>
      <c r="E867">
        <v>591.9</v>
      </c>
      <c r="F867">
        <v>588.9</v>
      </c>
      <c r="G867">
        <f>VLOOKUP($D867,Dummy!$C$2:$I$1194,4,FALSE)</f>
        <v>0</v>
      </c>
      <c r="H867">
        <f>VLOOKUP($D867,Dummy!$C$2:$I$1194,5,FALSE)</f>
        <v>0</v>
      </c>
      <c r="I867">
        <f>VLOOKUP($D867,Dummy!$C$2:$I$1194,6,FALSE)</f>
        <v>0</v>
      </c>
      <c r="J867">
        <f>VLOOKUP($D867,Dummy!$C$2:$I$1194,7,FALSE)</f>
        <v>0</v>
      </c>
      <c r="K867">
        <f>VLOOKUP($B867,'Distance from BP'!$A$1:$F$3179,3,FALSE)</f>
        <v>153.02000000000001</v>
      </c>
      <c r="L867">
        <f>VLOOKUP($B867,'Distance from BP'!$A$1:$F$3179,4,FALSE)</f>
        <v>212.31</v>
      </c>
      <c r="M867">
        <f>VLOOKUP($B867,'Distance from BP'!$A$1:$F$3179,5,FALSE)</f>
        <v>233.37</v>
      </c>
      <c r="N867">
        <f>VLOOKUP($B867,'Distance from BP'!$A$1:$F$3179,6,FALSE)</f>
        <v>198.03</v>
      </c>
      <c r="O867" s="7">
        <f>VLOOKUP(B867,'tax data'!$A$1:$M$3179,12,FALSE)</f>
        <v>4251400.2906732308</v>
      </c>
    </row>
    <row r="868" spans="1:15" x14ac:dyDescent="0.2">
      <c r="A868" s="1">
        <v>45902</v>
      </c>
      <c r="B868" t="s">
        <v>312</v>
      </c>
      <c r="C868" t="s">
        <v>421</v>
      </c>
      <c r="D868" t="s">
        <v>1404</v>
      </c>
      <c r="E868">
        <v>591</v>
      </c>
      <c r="F868">
        <v>588</v>
      </c>
      <c r="G868">
        <f>VLOOKUP($D868,Dummy!$C$2:$I$1194,4,FALSE)</f>
        <v>0</v>
      </c>
      <c r="H868">
        <f>VLOOKUP($D868,Dummy!$C$2:$I$1194,5,FALSE)</f>
        <v>0</v>
      </c>
      <c r="I868">
        <f>VLOOKUP($D868,Dummy!$C$2:$I$1194,6,FALSE)</f>
        <v>0</v>
      </c>
      <c r="J868">
        <f>VLOOKUP($D868,Dummy!$C$2:$I$1194,7,FALSE)</f>
        <v>0</v>
      </c>
      <c r="K868">
        <f>VLOOKUP($B868,'Distance from BP'!$A$1:$F$3179,3,FALSE)</f>
        <v>153.02000000000001</v>
      </c>
      <c r="L868">
        <f>VLOOKUP($B868,'Distance from BP'!$A$1:$F$3179,4,FALSE)</f>
        <v>212.31</v>
      </c>
      <c r="M868">
        <f>VLOOKUP($B868,'Distance from BP'!$A$1:$F$3179,5,FALSE)</f>
        <v>233.37</v>
      </c>
      <c r="N868">
        <f>VLOOKUP($B868,'Distance from BP'!$A$1:$F$3179,6,FALSE)</f>
        <v>198.03</v>
      </c>
      <c r="O868" s="7">
        <f>VLOOKUP(B868,'tax data'!$A$1:$M$3179,12,FALSE)</f>
        <v>4251400.2906732308</v>
      </c>
    </row>
    <row r="869" spans="1:15" x14ac:dyDescent="0.2">
      <c r="A869" s="1">
        <v>45902</v>
      </c>
      <c r="B869" t="s">
        <v>312</v>
      </c>
      <c r="C869" t="s">
        <v>421</v>
      </c>
      <c r="D869" t="s">
        <v>1405</v>
      </c>
      <c r="E869">
        <v>591</v>
      </c>
      <c r="F869">
        <v>588</v>
      </c>
      <c r="G869">
        <f>VLOOKUP($D869,Dummy!$C$2:$I$1194,4,FALSE)</f>
        <v>0</v>
      </c>
      <c r="H869">
        <f>VLOOKUP($D869,Dummy!$C$2:$I$1194,5,FALSE)</f>
        <v>0</v>
      </c>
      <c r="I869">
        <f>VLOOKUP($D869,Dummy!$C$2:$I$1194,6,FALSE)</f>
        <v>0</v>
      </c>
      <c r="J869">
        <f>VLOOKUP($D869,Dummy!$C$2:$I$1194,7,FALSE)</f>
        <v>0</v>
      </c>
      <c r="K869">
        <f>VLOOKUP($B869,'Distance from BP'!$A$1:$F$3179,3,FALSE)</f>
        <v>153.02000000000001</v>
      </c>
      <c r="L869">
        <f>VLOOKUP($B869,'Distance from BP'!$A$1:$F$3179,4,FALSE)</f>
        <v>212.31</v>
      </c>
      <c r="M869">
        <f>VLOOKUP($B869,'Distance from BP'!$A$1:$F$3179,5,FALSE)</f>
        <v>233.37</v>
      </c>
      <c r="N869">
        <f>VLOOKUP($B869,'Distance from BP'!$A$1:$F$3179,6,FALSE)</f>
        <v>198.03</v>
      </c>
      <c r="O869" s="7">
        <f>VLOOKUP(B869,'tax data'!$A$1:$M$3179,12,FALSE)</f>
        <v>4251400.2906732308</v>
      </c>
    </row>
    <row r="870" spans="1:15" x14ac:dyDescent="0.2">
      <c r="A870" s="1">
        <v>45902</v>
      </c>
      <c r="B870" t="s">
        <v>312</v>
      </c>
      <c r="C870" t="s">
        <v>421</v>
      </c>
      <c r="D870" t="s">
        <v>1406</v>
      </c>
      <c r="E870">
        <v>592</v>
      </c>
      <c r="F870">
        <v>589</v>
      </c>
      <c r="G870">
        <f>VLOOKUP($D870,Dummy!$C$2:$I$1194,4,FALSE)</f>
        <v>0</v>
      </c>
      <c r="H870">
        <f>VLOOKUP($D870,Dummy!$C$2:$I$1194,5,FALSE)</f>
        <v>0</v>
      </c>
      <c r="I870">
        <f>VLOOKUP($D870,Dummy!$C$2:$I$1194,6,FALSE)</f>
        <v>0</v>
      </c>
      <c r="J870">
        <f>VLOOKUP($D870,Dummy!$C$2:$I$1194,7,FALSE)</f>
        <v>0</v>
      </c>
      <c r="K870">
        <f>VLOOKUP($B870,'Distance from BP'!$A$1:$F$3179,3,FALSE)</f>
        <v>153.02000000000001</v>
      </c>
      <c r="L870">
        <f>VLOOKUP($B870,'Distance from BP'!$A$1:$F$3179,4,FALSE)</f>
        <v>212.31</v>
      </c>
      <c r="M870">
        <f>VLOOKUP($B870,'Distance from BP'!$A$1:$F$3179,5,FALSE)</f>
        <v>233.37</v>
      </c>
      <c r="N870">
        <f>VLOOKUP($B870,'Distance from BP'!$A$1:$F$3179,6,FALSE)</f>
        <v>198.03</v>
      </c>
      <c r="O870" s="7">
        <f>VLOOKUP(B870,'tax data'!$A$1:$M$3179,12,FALSE)</f>
        <v>4251400.2906732308</v>
      </c>
    </row>
    <row r="871" spans="1:15" x14ac:dyDescent="0.2">
      <c r="A871" s="1">
        <v>45902</v>
      </c>
      <c r="B871" t="s">
        <v>312</v>
      </c>
      <c r="C871" t="s">
        <v>426</v>
      </c>
      <c r="D871" t="s">
        <v>1407</v>
      </c>
      <c r="E871">
        <v>591.9</v>
      </c>
      <c r="F871">
        <v>588.9</v>
      </c>
      <c r="G871">
        <f>VLOOKUP($D871,Dummy!$C$2:$I$1194,4,FALSE)</f>
        <v>0</v>
      </c>
      <c r="H871">
        <f>VLOOKUP($D871,Dummy!$C$2:$I$1194,5,FALSE)</f>
        <v>0</v>
      </c>
      <c r="I871">
        <f>VLOOKUP($D871,Dummy!$C$2:$I$1194,6,FALSE)</f>
        <v>0</v>
      </c>
      <c r="J871">
        <f>VLOOKUP($D871,Dummy!$C$2:$I$1194,7,FALSE)</f>
        <v>0</v>
      </c>
      <c r="K871">
        <f>VLOOKUP($B871,'Distance from BP'!$A$1:$F$3179,3,FALSE)</f>
        <v>153.02000000000001</v>
      </c>
      <c r="L871">
        <f>VLOOKUP($B871,'Distance from BP'!$A$1:$F$3179,4,FALSE)</f>
        <v>212.31</v>
      </c>
      <c r="M871">
        <f>VLOOKUP($B871,'Distance from BP'!$A$1:$F$3179,5,FALSE)</f>
        <v>233.37</v>
      </c>
      <c r="N871">
        <f>VLOOKUP($B871,'Distance from BP'!$A$1:$F$3179,6,FALSE)</f>
        <v>198.03</v>
      </c>
      <c r="O871" s="7">
        <f>VLOOKUP(B871,'tax data'!$A$1:$M$3179,12,FALSE)</f>
        <v>4251400.2906732308</v>
      </c>
    </row>
    <row r="872" spans="1:15" x14ac:dyDescent="0.2">
      <c r="A872" s="1">
        <v>45902</v>
      </c>
      <c r="B872" t="s">
        <v>312</v>
      </c>
      <c r="C872" t="s">
        <v>426</v>
      </c>
      <c r="D872" t="s">
        <v>1408</v>
      </c>
      <c r="E872">
        <v>591.9</v>
      </c>
      <c r="F872">
        <v>588.9</v>
      </c>
      <c r="G872">
        <f>VLOOKUP($D872,Dummy!$C$2:$I$1194,4,FALSE)</f>
        <v>0</v>
      </c>
      <c r="H872">
        <f>VLOOKUP($D872,Dummy!$C$2:$I$1194,5,FALSE)</f>
        <v>0</v>
      </c>
      <c r="I872">
        <f>VLOOKUP($D872,Dummy!$C$2:$I$1194,6,FALSE)</f>
        <v>0</v>
      </c>
      <c r="J872">
        <f>VLOOKUP($D872,Dummy!$C$2:$I$1194,7,FALSE)</f>
        <v>0</v>
      </c>
      <c r="K872">
        <f>VLOOKUP($B872,'Distance from BP'!$A$1:$F$3179,3,FALSE)</f>
        <v>153.02000000000001</v>
      </c>
      <c r="L872">
        <f>VLOOKUP($B872,'Distance from BP'!$A$1:$F$3179,4,FALSE)</f>
        <v>212.31</v>
      </c>
      <c r="M872">
        <f>VLOOKUP($B872,'Distance from BP'!$A$1:$F$3179,5,FALSE)</f>
        <v>233.37</v>
      </c>
      <c r="N872">
        <f>VLOOKUP($B872,'Distance from BP'!$A$1:$F$3179,6,FALSE)</f>
        <v>198.03</v>
      </c>
      <c r="O872" s="7">
        <f>VLOOKUP(B872,'tax data'!$A$1:$M$3179,12,FALSE)</f>
        <v>4251400.2906732308</v>
      </c>
    </row>
    <row r="873" spans="1:15" x14ac:dyDescent="0.2">
      <c r="A873" s="1">
        <v>45902</v>
      </c>
      <c r="B873" t="s">
        <v>312</v>
      </c>
      <c r="C873" t="s">
        <v>428</v>
      </c>
      <c r="D873" t="s">
        <v>1409</v>
      </c>
      <c r="E873">
        <v>593.9</v>
      </c>
      <c r="F873">
        <v>586.9</v>
      </c>
      <c r="G873">
        <f>VLOOKUP($D873,Dummy!$C$2:$I$1194,4,FALSE)</f>
        <v>0</v>
      </c>
      <c r="H873">
        <f>VLOOKUP($D873,Dummy!$C$2:$I$1194,5,FALSE)</f>
        <v>0</v>
      </c>
      <c r="I873">
        <f>VLOOKUP($D873,Dummy!$C$2:$I$1194,6,FALSE)</f>
        <v>0</v>
      </c>
      <c r="J873">
        <f>VLOOKUP($D873,Dummy!$C$2:$I$1194,7,FALSE)</f>
        <v>0</v>
      </c>
      <c r="K873">
        <f>VLOOKUP($B873,'Distance from BP'!$A$1:$F$3179,3,FALSE)</f>
        <v>153.02000000000001</v>
      </c>
      <c r="L873">
        <f>VLOOKUP($B873,'Distance from BP'!$A$1:$F$3179,4,FALSE)</f>
        <v>212.31</v>
      </c>
      <c r="M873">
        <f>VLOOKUP($B873,'Distance from BP'!$A$1:$F$3179,5,FALSE)</f>
        <v>233.37</v>
      </c>
      <c r="N873">
        <f>VLOOKUP($B873,'Distance from BP'!$A$1:$F$3179,6,FALSE)</f>
        <v>198.03</v>
      </c>
      <c r="O873" s="7">
        <f>VLOOKUP(B873,'tax data'!$A$1:$M$3179,12,FALSE)</f>
        <v>4251400.2906732308</v>
      </c>
    </row>
    <row r="874" spans="1:15" x14ac:dyDescent="0.2">
      <c r="A874" s="1">
        <v>45902</v>
      </c>
      <c r="B874" t="s">
        <v>313</v>
      </c>
      <c r="C874" t="s">
        <v>422</v>
      </c>
      <c r="D874" t="s">
        <v>1410</v>
      </c>
      <c r="E874">
        <v>591</v>
      </c>
      <c r="F874">
        <v>587</v>
      </c>
      <c r="G874">
        <f>VLOOKUP($D874,Dummy!$C$2:$I$1194,4,FALSE)</f>
        <v>0</v>
      </c>
      <c r="H874">
        <f>VLOOKUP($D874,Dummy!$C$2:$I$1194,5,FALSE)</f>
        <v>0</v>
      </c>
      <c r="I874">
        <f>VLOOKUP($D874,Dummy!$C$2:$I$1194,6,FALSE)</f>
        <v>0</v>
      </c>
      <c r="J874">
        <f>VLOOKUP($D874,Dummy!$C$2:$I$1194,7,FALSE)</f>
        <v>0</v>
      </c>
      <c r="K874">
        <f>VLOOKUP($B874,'Distance from BP'!$A$1:$F$3179,3,FALSE)</f>
        <v>93.88</v>
      </c>
      <c r="L874">
        <f>VLOOKUP($B874,'Distance from BP'!$A$1:$F$3179,4,FALSE)</f>
        <v>104.13</v>
      </c>
      <c r="M874">
        <f>VLOOKUP($B874,'Distance from BP'!$A$1:$F$3179,5,FALSE)</f>
        <v>128.38999999999999</v>
      </c>
      <c r="N874">
        <f>VLOOKUP($B874,'Distance from BP'!$A$1:$F$3179,6,FALSE)</f>
        <v>121.51</v>
      </c>
      <c r="O874" s="7">
        <f>VLOOKUP(B874,'tax data'!$A$1:$M$3179,12,FALSE)</f>
        <v>4054875.9703287892</v>
      </c>
    </row>
    <row r="875" spans="1:15" x14ac:dyDescent="0.2">
      <c r="A875" s="1">
        <v>45902</v>
      </c>
      <c r="B875" t="s">
        <v>314</v>
      </c>
      <c r="C875" t="s">
        <v>421</v>
      </c>
      <c r="D875" t="s">
        <v>1411</v>
      </c>
      <c r="E875">
        <v>592</v>
      </c>
      <c r="F875">
        <v>589</v>
      </c>
      <c r="G875">
        <f>VLOOKUP($D875,Dummy!$C$2:$I$1194,4,FALSE)</f>
        <v>0</v>
      </c>
      <c r="H875">
        <f>VLOOKUP($D875,Dummy!$C$2:$I$1194,5,FALSE)</f>
        <v>0</v>
      </c>
      <c r="I875">
        <f>VLOOKUP($D875,Dummy!$C$2:$I$1194,6,FALSE)</f>
        <v>0</v>
      </c>
      <c r="J875">
        <f>VLOOKUP($D875,Dummy!$C$2:$I$1194,7,FALSE)</f>
        <v>0</v>
      </c>
      <c r="K875">
        <f>VLOOKUP($B875,'Distance from BP'!$A$1:$F$3179,3,FALSE)</f>
        <v>108.69</v>
      </c>
      <c r="L875">
        <f>VLOOKUP($B875,'Distance from BP'!$A$1:$F$3179,4,FALSE)</f>
        <v>127.04</v>
      </c>
      <c r="M875">
        <f>VLOOKUP($B875,'Distance from BP'!$A$1:$F$3179,5,FALSE)</f>
        <v>122.79</v>
      </c>
      <c r="N875">
        <f>VLOOKUP($B875,'Distance from BP'!$A$1:$F$3179,6,FALSE)</f>
        <v>118.05</v>
      </c>
      <c r="O875" s="7">
        <f>VLOOKUP(B875,'tax data'!$A$1:$M$3179,12,FALSE)</f>
        <v>3136844.4730337081</v>
      </c>
    </row>
    <row r="876" spans="1:15" x14ac:dyDescent="0.2">
      <c r="A876" s="1">
        <v>45902</v>
      </c>
      <c r="B876" t="s">
        <v>5827</v>
      </c>
      <c r="C876" t="s">
        <v>421</v>
      </c>
      <c r="D876" t="s">
        <v>7657</v>
      </c>
      <c r="E876">
        <v>592</v>
      </c>
      <c r="F876">
        <v>589</v>
      </c>
      <c r="G876">
        <f>VLOOKUP($D876,Dummy!$C$2:$I$1194,4,FALSE)</f>
        <v>0</v>
      </c>
      <c r="H876">
        <f>VLOOKUP($D876,Dummy!$C$2:$I$1194,5,FALSE)</f>
        <v>0</v>
      </c>
      <c r="I876">
        <f>VLOOKUP($D876,Dummy!$C$2:$I$1194,6,FALSE)</f>
        <v>0</v>
      </c>
      <c r="J876">
        <f>VLOOKUP($D876,Dummy!$C$2:$I$1194,7,FALSE)</f>
        <v>0</v>
      </c>
      <c r="K876">
        <f>VLOOKUP($B876,'Distance from BP'!$A$1:$F$3179,3,FALSE)</f>
        <v>163.43</v>
      </c>
      <c r="L876">
        <f>VLOOKUP($B876,'Distance from BP'!$A$1:$F$3179,4,FALSE)</f>
        <v>186.97</v>
      </c>
      <c r="M876">
        <f>VLOOKUP($B876,'Distance from BP'!$A$1:$F$3179,5,FALSE)</f>
        <v>191.23</v>
      </c>
      <c r="N876">
        <f>VLOOKUP($B876,'Distance from BP'!$A$1:$F$3179,6,FALSE)</f>
        <v>180.12</v>
      </c>
      <c r="O876" s="7">
        <f>VLOOKUP(B876,'tax data'!$A$1:$M$3179,12,FALSE)</f>
        <v>3332163.0889470242</v>
      </c>
    </row>
    <row r="877" spans="1:15" x14ac:dyDescent="0.2">
      <c r="A877" s="1">
        <v>45902</v>
      </c>
      <c r="B877" t="s">
        <v>315</v>
      </c>
      <c r="C877" t="s">
        <v>421</v>
      </c>
      <c r="D877" t="s">
        <v>1412</v>
      </c>
      <c r="E877">
        <v>592</v>
      </c>
      <c r="F877">
        <v>589</v>
      </c>
      <c r="G877">
        <f>VLOOKUP($D877,Dummy!$C$2:$I$1194,4,FALSE)</f>
        <v>0</v>
      </c>
      <c r="H877">
        <f>VLOOKUP($D877,Dummy!$C$2:$I$1194,5,FALSE)</f>
        <v>0</v>
      </c>
      <c r="I877">
        <f>VLOOKUP($D877,Dummy!$C$2:$I$1194,6,FALSE)</f>
        <v>0</v>
      </c>
      <c r="J877">
        <f>VLOOKUP($D877,Dummy!$C$2:$I$1194,7,FALSE)</f>
        <v>0</v>
      </c>
      <c r="K877">
        <f>VLOOKUP($B877,'Distance from BP'!$A$1:$F$3179,3,FALSE)</f>
        <v>122.99</v>
      </c>
      <c r="L877">
        <f>VLOOKUP($B877,'Distance from BP'!$A$1:$F$3179,4,FALSE)</f>
        <v>162.31</v>
      </c>
      <c r="M877">
        <f>VLOOKUP($B877,'Distance from BP'!$A$1:$F$3179,5,FALSE)</f>
        <v>188.55</v>
      </c>
      <c r="N877">
        <f>VLOOKUP($B877,'Distance from BP'!$A$1:$F$3179,6,FALSE)</f>
        <v>179.37</v>
      </c>
      <c r="O877" s="7">
        <f>VLOOKUP(B877,'tax data'!$A$1:$M$3179,12,FALSE)</f>
        <v>4185816.7893915758</v>
      </c>
    </row>
    <row r="878" spans="1:15" x14ac:dyDescent="0.2">
      <c r="A878" s="1">
        <v>45902</v>
      </c>
      <c r="B878" t="s">
        <v>316</v>
      </c>
      <c r="C878" t="s">
        <v>426</v>
      </c>
      <c r="D878" t="s">
        <v>1413</v>
      </c>
      <c r="E878">
        <v>591.9</v>
      </c>
      <c r="F878">
        <v>588.9</v>
      </c>
      <c r="G878">
        <f>VLOOKUP($D878,Dummy!$C$2:$I$1194,4,FALSE)</f>
        <v>0</v>
      </c>
      <c r="H878">
        <f>VLOOKUP($D878,Dummy!$C$2:$I$1194,5,FALSE)</f>
        <v>0</v>
      </c>
      <c r="I878">
        <f>VLOOKUP($D878,Dummy!$C$2:$I$1194,6,FALSE)</f>
        <v>0</v>
      </c>
      <c r="J878">
        <f>VLOOKUP($D878,Dummy!$C$2:$I$1194,7,FALSE)</f>
        <v>0</v>
      </c>
      <c r="K878">
        <f>VLOOKUP($B878,'Distance from BP'!$A$1:$F$3179,3,FALSE)</f>
        <v>166.68</v>
      </c>
      <c r="L878">
        <f>VLOOKUP($B878,'Distance from BP'!$A$1:$F$3179,4,FALSE)</f>
        <v>209.25</v>
      </c>
      <c r="M878">
        <f>VLOOKUP($B878,'Distance from BP'!$A$1:$F$3179,5,FALSE)</f>
        <v>232.72</v>
      </c>
      <c r="N878">
        <f>VLOOKUP($B878,'Distance from BP'!$A$1:$F$3179,6,FALSE)</f>
        <v>221.43</v>
      </c>
      <c r="O878" s="7">
        <f>VLOOKUP(B878,'tax data'!$A$1:$M$3179,12,FALSE)</f>
        <v>3243891.2694924125</v>
      </c>
    </row>
    <row r="879" spans="1:15" x14ac:dyDescent="0.2">
      <c r="A879" s="1">
        <v>45902</v>
      </c>
      <c r="B879" t="s">
        <v>317</v>
      </c>
      <c r="C879" t="s">
        <v>421</v>
      </c>
      <c r="D879" t="s">
        <v>1414</v>
      </c>
      <c r="E879">
        <v>592</v>
      </c>
      <c r="F879">
        <v>589</v>
      </c>
      <c r="G879">
        <f>VLOOKUP($D879,Dummy!$C$2:$I$1194,4,FALSE)</f>
        <v>0</v>
      </c>
      <c r="H879">
        <f>VLOOKUP($D879,Dummy!$C$2:$I$1194,5,FALSE)</f>
        <v>0</v>
      </c>
      <c r="I879">
        <f>VLOOKUP($D879,Dummy!$C$2:$I$1194,6,FALSE)</f>
        <v>0</v>
      </c>
      <c r="J879">
        <f>VLOOKUP($D879,Dummy!$C$2:$I$1194,7,FALSE)</f>
        <v>0</v>
      </c>
      <c r="K879">
        <f>VLOOKUP($B879,'Distance from BP'!$A$1:$F$3179,3,FALSE)</f>
        <v>60.66</v>
      </c>
      <c r="L879">
        <f>VLOOKUP($B879,'Distance from BP'!$A$1:$F$3179,4,FALSE)</f>
        <v>69.37</v>
      </c>
      <c r="M879">
        <f>VLOOKUP($B879,'Distance from BP'!$A$1:$F$3179,5,FALSE)</f>
        <v>53.26</v>
      </c>
      <c r="N879">
        <f>VLOOKUP($B879,'Distance from BP'!$A$1:$F$3179,6,FALSE)</f>
        <v>45.96</v>
      </c>
      <c r="O879" s="7">
        <f>VLOOKUP(B879,'tax data'!$A$1:$M$3179,12,FALSE)</f>
        <v>3963567.8680234998</v>
      </c>
    </row>
    <row r="880" spans="1:15" x14ac:dyDescent="0.2">
      <c r="A880" s="1">
        <v>45902</v>
      </c>
      <c r="B880" t="s">
        <v>318</v>
      </c>
      <c r="C880" t="s">
        <v>428</v>
      </c>
      <c r="D880" t="s">
        <v>1415</v>
      </c>
      <c r="E880">
        <v>593.9</v>
      </c>
      <c r="F880">
        <v>586.9</v>
      </c>
      <c r="G880">
        <f>VLOOKUP($D880,Dummy!$C$2:$I$1194,4,FALSE)</f>
        <v>0</v>
      </c>
      <c r="H880">
        <f>VLOOKUP($D880,Dummy!$C$2:$I$1194,5,FALSE)</f>
        <v>0</v>
      </c>
      <c r="I880">
        <f>VLOOKUP($D880,Dummy!$C$2:$I$1194,6,FALSE)</f>
        <v>0</v>
      </c>
      <c r="J880">
        <f>VLOOKUP($D880,Dummy!$C$2:$I$1194,7,FALSE)</f>
        <v>0</v>
      </c>
      <c r="K880">
        <f>VLOOKUP($B880,'Distance from BP'!$A$1:$F$3179,3,FALSE)</f>
        <v>65.7</v>
      </c>
      <c r="L880">
        <f>VLOOKUP($B880,'Distance from BP'!$A$1:$F$3179,4,FALSE)</f>
        <v>91.16</v>
      </c>
      <c r="M880">
        <f>VLOOKUP($B880,'Distance from BP'!$A$1:$F$3179,5,FALSE)</f>
        <v>65.62</v>
      </c>
      <c r="N880">
        <f>VLOOKUP($B880,'Distance from BP'!$A$1:$F$3179,6,FALSE)</f>
        <v>56.67</v>
      </c>
      <c r="O880" s="7">
        <f>VLOOKUP(B880,'tax data'!$A$1:$M$3179,12,FALSE)</f>
        <v>4228306.4931836408</v>
      </c>
    </row>
    <row r="881" spans="1:15" x14ac:dyDescent="0.2">
      <c r="A881" s="1">
        <v>45902</v>
      </c>
      <c r="B881" t="s">
        <v>318</v>
      </c>
      <c r="C881" t="s">
        <v>421</v>
      </c>
      <c r="D881" t="s">
        <v>1416</v>
      </c>
      <c r="E881">
        <v>592</v>
      </c>
      <c r="F881">
        <v>589</v>
      </c>
      <c r="G881">
        <f>VLOOKUP($D881,Dummy!$C$2:$I$1194,4,FALSE)</f>
        <v>0</v>
      </c>
      <c r="H881">
        <f>VLOOKUP($D881,Dummy!$C$2:$I$1194,5,FALSE)</f>
        <v>0</v>
      </c>
      <c r="I881">
        <f>VLOOKUP($D881,Dummy!$C$2:$I$1194,6,FALSE)</f>
        <v>0</v>
      </c>
      <c r="J881">
        <f>VLOOKUP($D881,Dummy!$C$2:$I$1194,7,FALSE)</f>
        <v>0</v>
      </c>
      <c r="K881">
        <f>VLOOKUP($B881,'Distance from BP'!$A$1:$F$3179,3,FALSE)</f>
        <v>65.7</v>
      </c>
      <c r="L881">
        <f>VLOOKUP($B881,'Distance from BP'!$A$1:$F$3179,4,FALSE)</f>
        <v>91.16</v>
      </c>
      <c r="M881">
        <f>VLOOKUP($B881,'Distance from BP'!$A$1:$F$3179,5,FALSE)</f>
        <v>65.62</v>
      </c>
      <c r="N881">
        <f>VLOOKUP($B881,'Distance from BP'!$A$1:$F$3179,6,FALSE)</f>
        <v>56.67</v>
      </c>
      <c r="O881" s="7">
        <f>VLOOKUP(B881,'tax data'!$A$1:$M$3179,12,FALSE)</f>
        <v>4228306.4931836408</v>
      </c>
    </row>
    <row r="882" spans="1:15" x14ac:dyDescent="0.2">
      <c r="A882" s="1">
        <v>45902</v>
      </c>
      <c r="B882" t="s">
        <v>5936</v>
      </c>
      <c r="C882" t="s">
        <v>428</v>
      </c>
      <c r="D882" t="s">
        <v>1417</v>
      </c>
      <c r="E882">
        <v>593.9</v>
      </c>
      <c r="F882">
        <v>586.9</v>
      </c>
      <c r="G882">
        <f>VLOOKUP($D882,Dummy!$C$2:$I$1194,4,FALSE)</f>
        <v>0</v>
      </c>
      <c r="H882">
        <f>VLOOKUP($D882,Dummy!$C$2:$I$1194,5,FALSE)</f>
        <v>0</v>
      </c>
      <c r="I882">
        <f>VLOOKUP($D882,Dummy!$C$2:$I$1194,6,FALSE)</f>
        <v>0</v>
      </c>
      <c r="J882">
        <f>VLOOKUP($D882,Dummy!$C$2:$I$1194,7,FALSE)</f>
        <v>0</v>
      </c>
      <c r="K882">
        <f>VLOOKUP($B882,'Distance from BP'!$A$1:$F$3179,3,FALSE)</f>
        <v>142.26</v>
      </c>
      <c r="L882">
        <f>VLOOKUP($B882,'Distance from BP'!$A$1:$F$3179,4,FALSE)</f>
        <v>204.14</v>
      </c>
      <c r="M882">
        <f>VLOOKUP($B882,'Distance from BP'!$A$1:$F$3179,5,FALSE)</f>
        <v>160.32</v>
      </c>
      <c r="N882">
        <f>VLOOKUP($B882,'Distance from BP'!$A$1:$F$3179,6,FALSE)</f>
        <v>151.41</v>
      </c>
      <c r="O882" s="7">
        <f>VLOOKUP(B882,'tax data'!$A$1:$M$3179,12,FALSE)</f>
        <v>4219592.7878787881</v>
      </c>
    </row>
    <row r="883" spans="1:15" x14ac:dyDescent="0.2">
      <c r="A883" s="1">
        <v>45902</v>
      </c>
      <c r="B883" t="s">
        <v>320</v>
      </c>
      <c r="C883" t="s">
        <v>428</v>
      </c>
      <c r="D883" t="s">
        <v>1418</v>
      </c>
      <c r="E883">
        <v>636.9</v>
      </c>
      <c r="F883">
        <v>628.9</v>
      </c>
      <c r="G883">
        <f>VLOOKUP($D883,Dummy!$C$2:$I$1194,4,FALSE)</f>
        <v>1</v>
      </c>
      <c r="H883">
        <f>VLOOKUP($D883,Dummy!$C$2:$I$1194,5,FALSE)</f>
        <v>1</v>
      </c>
      <c r="I883">
        <f>VLOOKUP($D883,Dummy!$C$2:$I$1194,6,FALSE)</f>
        <v>1</v>
      </c>
      <c r="J883">
        <f>VLOOKUP($D883,Dummy!$C$2:$I$1194,7,FALSE)</f>
        <v>0</v>
      </c>
      <c r="K883">
        <f>VLOOKUP($B883,'Distance from BP'!$A$1:$F$3179,3,FALSE)</f>
        <v>115.95</v>
      </c>
      <c r="L883">
        <f>VLOOKUP($B883,'Distance from BP'!$A$1:$F$3179,4,FALSE)</f>
        <v>120.55</v>
      </c>
      <c r="M883">
        <f>VLOOKUP($B883,'Distance from BP'!$A$1:$F$3179,5,FALSE)</f>
        <v>178.15</v>
      </c>
      <c r="N883">
        <f>VLOOKUP($B883,'Distance from BP'!$A$1:$F$3179,6,FALSE)</f>
        <v>175.31</v>
      </c>
      <c r="O883" s="7">
        <f>VLOOKUP(B883,'tax data'!$A$1:$M$3179,12,FALSE)</f>
        <v>3879763.1386953769</v>
      </c>
    </row>
    <row r="884" spans="1:15" x14ac:dyDescent="0.2">
      <c r="A884" s="1">
        <v>45902</v>
      </c>
      <c r="B884" t="s">
        <v>320</v>
      </c>
      <c r="C884" t="s">
        <v>455</v>
      </c>
      <c r="D884" t="s">
        <v>1419</v>
      </c>
      <c r="E884">
        <v>595</v>
      </c>
      <c r="F884">
        <v>580</v>
      </c>
      <c r="G884">
        <f>VLOOKUP($D884,Dummy!$C$2:$I$1194,4,FALSE)</f>
        <v>0</v>
      </c>
      <c r="H884">
        <f>VLOOKUP($D884,Dummy!$C$2:$I$1194,5,FALSE)</f>
        <v>0</v>
      </c>
      <c r="I884">
        <f>VLOOKUP($D884,Dummy!$C$2:$I$1194,6,FALSE)</f>
        <v>0</v>
      </c>
      <c r="J884">
        <f>VLOOKUP($D884,Dummy!$C$2:$I$1194,7,FALSE)</f>
        <v>0</v>
      </c>
      <c r="K884">
        <f>VLOOKUP($B884,'Distance from BP'!$A$1:$F$3179,3,FALSE)</f>
        <v>115.95</v>
      </c>
      <c r="L884">
        <f>VLOOKUP($B884,'Distance from BP'!$A$1:$F$3179,4,FALSE)</f>
        <v>120.55</v>
      </c>
      <c r="M884">
        <f>VLOOKUP($B884,'Distance from BP'!$A$1:$F$3179,5,FALSE)</f>
        <v>178.15</v>
      </c>
      <c r="N884">
        <f>VLOOKUP($B884,'Distance from BP'!$A$1:$F$3179,6,FALSE)</f>
        <v>175.31</v>
      </c>
      <c r="O884" s="7">
        <f>VLOOKUP(B884,'tax data'!$A$1:$M$3179,12,FALSE)</f>
        <v>3879763.1386953769</v>
      </c>
    </row>
    <row r="885" spans="1:15" x14ac:dyDescent="0.2">
      <c r="A885" s="1">
        <v>45902</v>
      </c>
      <c r="B885" t="s">
        <v>320</v>
      </c>
      <c r="C885" t="s">
        <v>428</v>
      </c>
      <c r="D885" t="s">
        <v>1420</v>
      </c>
      <c r="E885">
        <v>636.9</v>
      </c>
      <c r="F885">
        <v>628.9</v>
      </c>
      <c r="G885">
        <f>VLOOKUP($D885,Dummy!$C$2:$I$1194,4,FALSE)</f>
        <v>1</v>
      </c>
      <c r="H885">
        <f>VLOOKUP($D885,Dummy!$C$2:$I$1194,5,FALSE)</f>
        <v>1</v>
      </c>
      <c r="I885">
        <f>VLOOKUP($D885,Dummy!$C$2:$I$1194,6,FALSE)</f>
        <v>1</v>
      </c>
      <c r="J885">
        <f>VLOOKUP($D885,Dummy!$C$2:$I$1194,7,FALSE)</f>
        <v>0</v>
      </c>
      <c r="K885">
        <f>VLOOKUP($B885,'Distance from BP'!$A$1:$F$3179,3,FALSE)</f>
        <v>115.95</v>
      </c>
      <c r="L885">
        <f>VLOOKUP($B885,'Distance from BP'!$A$1:$F$3179,4,FALSE)</f>
        <v>120.55</v>
      </c>
      <c r="M885">
        <f>VLOOKUP($B885,'Distance from BP'!$A$1:$F$3179,5,FALSE)</f>
        <v>178.15</v>
      </c>
      <c r="N885">
        <f>VLOOKUP($B885,'Distance from BP'!$A$1:$F$3179,6,FALSE)</f>
        <v>175.31</v>
      </c>
      <c r="O885" s="7">
        <f>VLOOKUP(B885,'tax data'!$A$1:$M$3179,12,FALSE)</f>
        <v>3879763.1386953769</v>
      </c>
    </row>
    <row r="886" spans="1:15" x14ac:dyDescent="0.2">
      <c r="A886" s="1">
        <v>45902</v>
      </c>
      <c r="B886" t="s">
        <v>321</v>
      </c>
      <c r="C886" t="s">
        <v>422</v>
      </c>
      <c r="D886" t="s">
        <v>1421</v>
      </c>
      <c r="E886">
        <v>591</v>
      </c>
      <c r="F886">
        <v>587</v>
      </c>
      <c r="G886">
        <f>VLOOKUP($D886,Dummy!$C$2:$I$1194,4,FALSE)</f>
        <v>0</v>
      </c>
      <c r="H886">
        <f>VLOOKUP($D886,Dummy!$C$2:$I$1194,5,FALSE)</f>
        <v>0</v>
      </c>
      <c r="I886">
        <f>VLOOKUP($D886,Dummy!$C$2:$I$1194,6,FALSE)</f>
        <v>0</v>
      </c>
      <c r="J886">
        <f>VLOOKUP($D886,Dummy!$C$2:$I$1194,7,FALSE)</f>
        <v>0</v>
      </c>
      <c r="K886">
        <f>VLOOKUP($B886,'Distance from BP'!$A$1:$F$3179,3,FALSE)</f>
        <v>147.21</v>
      </c>
      <c r="L886">
        <f>VLOOKUP($B886,'Distance from BP'!$A$1:$F$3179,4,FALSE)</f>
        <v>178.49</v>
      </c>
      <c r="M886">
        <f>VLOOKUP($B886,'Distance from BP'!$A$1:$F$3179,5,FALSE)</f>
        <v>207.43</v>
      </c>
      <c r="N886">
        <f>VLOOKUP($B886,'Distance from BP'!$A$1:$F$3179,6,FALSE)</f>
        <v>200.7</v>
      </c>
      <c r="O886" s="7">
        <f>VLOOKUP(B886,'tax data'!$A$1:$M$3179,12,FALSE)</f>
        <v>5849657.8174603172</v>
      </c>
    </row>
    <row r="887" spans="1:15" x14ac:dyDescent="0.2">
      <c r="A887" s="1">
        <v>45902</v>
      </c>
      <c r="B887" t="s">
        <v>322</v>
      </c>
      <c r="C887" t="s">
        <v>421</v>
      </c>
      <c r="D887" t="s">
        <v>1422</v>
      </c>
      <c r="E887">
        <v>592</v>
      </c>
      <c r="F887">
        <v>589</v>
      </c>
      <c r="G887">
        <f>VLOOKUP($D887,Dummy!$C$2:$I$1194,4,FALSE)</f>
        <v>0</v>
      </c>
      <c r="H887">
        <f>VLOOKUP($D887,Dummy!$C$2:$I$1194,5,FALSE)</f>
        <v>0</v>
      </c>
      <c r="I887">
        <f>VLOOKUP($D887,Dummy!$C$2:$I$1194,6,FALSE)</f>
        <v>0</v>
      </c>
      <c r="J887">
        <f>VLOOKUP($D887,Dummy!$C$2:$I$1194,7,FALSE)</f>
        <v>0</v>
      </c>
      <c r="K887">
        <f>VLOOKUP($B887,'Distance from BP'!$A$1:$F$3179,3,FALSE)</f>
        <v>135.44</v>
      </c>
      <c r="L887">
        <f>VLOOKUP($B887,'Distance from BP'!$A$1:$F$3179,4,FALSE)</f>
        <v>162.54</v>
      </c>
      <c r="M887">
        <f>VLOOKUP($B887,'Distance from BP'!$A$1:$F$3179,5,FALSE)</f>
        <v>200.06</v>
      </c>
      <c r="N887">
        <f>VLOOKUP($B887,'Distance from BP'!$A$1:$F$3179,6,FALSE)</f>
        <v>186.41</v>
      </c>
      <c r="O887" s="7">
        <f>VLOOKUP(B887,'tax data'!$A$1:$M$3179,12,FALSE)</f>
        <v>3766465.4454214023</v>
      </c>
    </row>
    <row r="888" spans="1:15" x14ac:dyDescent="0.2">
      <c r="A888" s="1">
        <v>45902</v>
      </c>
      <c r="B888" t="s">
        <v>323</v>
      </c>
      <c r="C888" t="s">
        <v>421</v>
      </c>
      <c r="D888" t="s">
        <v>1423</v>
      </c>
      <c r="E888">
        <v>592</v>
      </c>
      <c r="F888">
        <v>589</v>
      </c>
      <c r="G888">
        <f>VLOOKUP($D888,Dummy!$C$2:$I$1194,4,FALSE)</f>
        <v>0</v>
      </c>
      <c r="H888">
        <f>VLOOKUP($D888,Dummy!$C$2:$I$1194,5,FALSE)</f>
        <v>0</v>
      </c>
      <c r="I888">
        <f>VLOOKUP($D888,Dummy!$C$2:$I$1194,6,FALSE)</f>
        <v>0</v>
      </c>
      <c r="J888">
        <f>VLOOKUP($D888,Dummy!$C$2:$I$1194,7,FALSE)</f>
        <v>0</v>
      </c>
      <c r="K888">
        <f>VLOOKUP($B888,'Distance from BP'!$A$1:$F$3179,3,FALSE)</f>
        <v>102.61</v>
      </c>
      <c r="L888">
        <f>VLOOKUP($B888,'Distance from BP'!$A$1:$F$3179,4,FALSE)</f>
        <v>121.02</v>
      </c>
      <c r="M888">
        <f>VLOOKUP($B888,'Distance from BP'!$A$1:$F$3179,5,FALSE)</f>
        <v>115.81</v>
      </c>
      <c r="N888">
        <f>VLOOKUP($B888,'Distance from BP'!$A$1:$F$3179,6,FALSE)</f>
        <v>111.03</v>
      </c>
      <c r="O888" s="7">
        <f>VLOOKUP(B888,'tax data'!$A$1:$M$3179,12,FALSE)</f>
        <v>4049571.9609600925</v>
      </c>
    </row>
    <row r="889" spans="1:15" x14ac:dyDescent="0.2">
      <c r="A889" s="1">
        <v>45902</v>
      </c>
      <c r="B889" t="s">
        <v>323</v>
      </c>
      <c r="C889" t="s">
        <v>422</v>
      </c>
      <c r="D889" t="s">
        <v>1424</v>
      </c>
      <c r="E889">
        <v>591</v>
      </c>
      <c r="F889">
        <v>587</v>
      </c>
      <c r="G889">
        <f>VLOOKUP($D889,Dummy!$C$2:$I$1194,4,FALSE)</f>
        <v>0</v>
      </c>
      <c r="H889">
        <f>VLOOKUP($D889,Dummy!$C$2:$I$1194,5,FALSE)</f>
        <v>0</v>
      </c>
      <c r="I889">
        <f>VLOOKUP($D889,Dummy!$C$2:$I$1194,6,FALSE)</f>
        <v>0</v>
      </c>
      <c r="J889">
        <f>VLOOKUP($D889,Dummy!$C$2:$I$1194,7,FALSE)</f>
        <v>0</v>
      </c>
      <c r="K889">
        <f>VLOOKUP($B889,'Distance from BP'!$A$1:$F$3179,3,FALSE)</f>
        <v>102.61</v>
      </c>
      <c r="L889">
        <f>VLOOKUP($B889,'Distance from BP'!$A$1:$F$3179,4,FALSE)</f>
        <v>121.02</v>
      </c>
      <c r="M889">
        <f>VLOOKUP($B889,'Distance from BP'!$A$1:$F$3179,5,FALSE)</f>
        <v>115.81</v>
      </c>
      <c r="N889">
        <f>VLOOKUP($B889,'Distance from BP'!$A$1:$F$3179,6,FALSE)</f>
        <v>111.03</v>
      </c>
      <c r="O889" s="7">
        <f>VLOOKUP(B889,'tax data'!$A$1:$M$3179,12,FALSE)</f>
        <v>4049571.9609600925</v>
      </c>
    </row>
    <row r="890" spans="1:15" x14ac:dyDescent="0.2">
      <c r="A890" s="1">
        <v>45902</v>
      </c>
      <c r="B890" t="s">
        <v>323</v>
      </c>
      <c r="C890" t="s">
        <v>426</v>
      </c>
      <c r="D890" t="s">
        <v>1425</v>
      </c>
      <c r="E890">
        <v>591.9</v>
      </c>
      <c r="F890">
        <v>588.9</v>
      </c>
      <c r="G890">
        <f>VLOOKUP($D890,Dummy!$C$2:$I$1194,4,FALSE)</f>
        <v>0</v>
      </c>
      <c r="H890">
        <f>VLOOKUP($D890,Dummy!$C$2:$I$1194,5,FALSE)</f>
        <v>0</v>
      </c>
      <c r="I890">
        <f>VLOOKUP($D890,Dummy!$C$2:$I$1194,6,FALSE)</f>
        <v>0</v>
      </c>
      <c r="J890">
        <f>VLOOKUP($D890,Dummy!$C$2:$I$1194,7,FALSE)</f>
        <v>0</v>
      </c>
      <c r="K890">
        <f>VLOOKUP($B890,'Distance from BP'!$A$1:$F$3179,3,FALSE)</f>
        <v>102.61</v>
      </c>
      <c r="L890">
        <f>VLOOKUP($B890,'Distance from BP'!$A$1:$F$3179,4,FALSE)</f>
        <v>121.02</v>
      </c>
      <c r="M890">
        <f>VLOOKUP($B890,'Distance from BP'!$A$1:$F$3179,5,FALSE)</f>
        <v>115.81</v>
      </c>
      <c r="N890">
        <f>VLOOKUP($B890,'Distance from BP'!$A$1:$F$3179,6,FALSE)</f>
        <v>111.03</v>
      </c>
      <c r="O890" s="7">
        <f>VLOOKUP(B890,'tax data'!$A$1:$M$3179,12,FALSE)</f>
        <v>4049571.9609600925</v>
      </c>
    </row>
    <row r="891" spans="1:15" x14ac:dyDescent="0.2">
      <c r="A891" s="1">
        <v>45902</v>
      </c>
      <c r="B891" t="s">
        <v>323</v>
      </c>
      <c r="C891" t="s">
        <v>428</v>
      </c>
      <c r="D891" t="s">
        <v>1426</v>
      </c>
      <c r="E891">
        <v>593.9</v>
      </c>
      <c r="F891">
        <v>586.9</v>
      </c>
      <c r="G891">
        <f>VLOOKUP($D891,Dummy!$C$2:$I$1194,4,FALSE)</f>
        <v>0</v>
      </c>
      <c r="H891">
        <f>VLOOKUP($D891,Dummy!$C$2:$I$1194,5,FALSE)</f>
        <v>0</v>
      </c>
      <c r="I891">
        <f>VLOOKUP($D891,Dummy!$C$2:$I$1194,6,FALSE)</f>
        <v>0</v>
      </c>
      <c r="J891">
        <f>VLOOKUP($D891,Dummy!$C$2:$I$1194,7,FALSE)</f>
        <v>0</v>
      </c>
      <c r="K891">
        <f>VLOOKUP($B891,'Distance from BP'!$A$1:$F$3179,3,FALSE)</f>
        <v>102.61</v>
      </c>
      <c r="L891">
        <f>VLOOKUP($B891,'Distance from BP'!$A$1:$F$3179,4,FALSE)</f>
        <v>121.02</v>
      </c>
      <c r="M891">
        <f>VLOOKUP($B891,'Distance from BP'!$A$1:$F$3179,5,FALSE)</f>
        <v>115.81</v>
      </c>
      <c r="N891">
        <f>VLOOKUP($B891,'Distance from BP'!$A$1:$F$3179,6,FALSE)</f>
        <v>111.03</v>
      </c>
      <c r="O891" s="7">
        <f>VLOOKUP(B891,'tax data'!$A$1:$M$3179,12,FALSE)</f>
        <v>4049571.9609600925</v>
      </c>
    </row>
    <row r="892" spans="1:15" x14ac:dyDescent="0.2">
      <c r="A892" s="1">
        <v>45902</v>
      </c>
      <c r="B892" t="s">
        <v>323</v>
      </c>
      <c r="C892" t="s">
        <v>422</v>
      </c>
      <c r="D892" t="s">
        <v>1427</v>
      </c>
      <c r="E892">
        <v>591</v>
      </c>
      <c r="F892">
        <v>587</v>
      </c>
      <c r="G892">
        <f>VLOOKUP($D892,Dummy!$C$2:$I$1194,4,FALSE)</f>
        <v>0</v>
      </c>
      <c r="H892">
        <f>VLOOKUP($D892,Dummy!$C$2:$I$1194,5,FALSE)</f>
        <v>0</v>
      </c>
      <c r="I892">
        <f>VLOOKUP($D892,Dummy!$C$2:$I$1194,6,FALSE)</f>
        <v>0</v>
      </c>
      <c r="J892">
        <f>VLOOKUP($D892,Dummy!$C$2:$I$1194,7,FALSE)</f>
        <v>0</v>
      </c>
      <c r="K892">
        <f>VLOOKUP($B892,'Distance from BP'!$A$1:$F$3179,3,FALSE)</f>
        <v>102.61</v>
      </c>
      <c r="L892">
        <f>VLOOKUP($B892,'Distance from BP'!$A$1:$F$3179,4,FALSE)</f>
        <v>121.02</v>
      </c>
      <c r="M892">
        <f>VLOOKUP($B892,'Distance from BP'!$A$1:$F$3179,5,FALSE)</f>
        <v>115.81</v>
      </c>
      <c r="N892">
        <f>VLOOKUP($B892,'Distance from BP'!$A$1:$F$3179,6,FALSE)</f>
        <v>111.03</v>
      </c>
      <c r="O892" s="7">
        <f>VLOOKUP(B892,'tax data'!$A$1:$M$3179,12,FALSE)</f>
        <v>4049571.9609600925</v>
      </c>
    </row>
    <row r="893" spans="1:15" x14ac:dyDescent="0.2">
      <c r="A893" s="1">
        <v>45902</v>
      </c>
      <c r="B893" t="s">
        <v>324</v>
      </c>
      <c r="C893" t="s">
        <v>421</v>
      </c>
      <c r="D893" t="s">
        <v>1428</v>
      </c>
      <c r="E893">
        <v>592</v>
      </c>
      <c r="F893">
        <v>589</v>
      </c>
      <c r="G893">
        <f>VLOOKUP($D893,Dummy!$C$2:$I$1194,4,FALSE)</f>
        <v>0</v>
      </c>
      <c r="H893">
        <f>VLOOKUP($D893,Dummy!$C$2:$I$1194,5,FALSE)</f>
        <v>0</v>
      </c>
      <c r="I893">
        <f>VLOOKUP($D893,Dummy!$C$2:$I$1194,6,FALSE)</f>
        <v>0</v>
      </c>
      <c r="J893">
        <f>VLOOKUP($D893,Dummy!$C$2:$I$1194,7,FALSE)</f>
        <v>0</v>
      </c>
      <c r="K893">
        <f>VLOOKUP($B893,'Distance from BP'!$A$1:$F$3179,3,FALSE)</f>
        <v>186.15</v>
      </c>
      <c r="L893">
        <f>VLOOKUP($B893,'Distance from BP'!$A$1:$F$3179,4,FALSE)</f>
        <v>244.78</v>
      </c>
      <c r="M893">
        <f>VLOOKUP($B893,'Distance from BP'!$A$1:$F$3179,5,FALSE)</f>
        <v>231.37</v>
      </c>
      <c r="N893">
        <f>VLOOKUP($B893,'Distance from BP'!$A$1:$F$3179,6,FALSE)</f>
        <v>220.97</v>
      </c>
      <c r="O893" s="7">
        <f>VLOOKUP(B893,'tax data'!$A$1:$M$3179,12,FALSE)</f>
        <v>3119708.9146124525</v>
      </c>
    </row>
    <row r="894" spans="1:15" x14ac:dyDescent="0.2">
      <c r="A894" s="1">
        <v>45902</v>
      </c>
      <c r="B894" t="s">
        <v>325</v>
      </c>
      <c r="C894" t="s">
        <v>421</v>
      </c>
      <c r="D894" t="s">
        <v>1429</v>
      </c>
      <c r="E894">
        <v>592</v>
      </c>
      <c r="F894">
        <v>589</v>
      </c>
      <c r="G894">
        <f>VLOOKUP($D894,Dummy!$C$2:$I$1194,4,FALSE)</f>
        <v>0</v>
      </c>
      <c r="H894">
        <f>VLOOKUP($D894,Dummy!$C$2:$I$1194,5,FALSE)</f>
        <v>0</v>
      </c>
      <c r="I894">
        <f>VLOOKUP($D894,Dummy!$C$2:$I$1194,6,FALSE)</f>
        <v>0</v>
      </c>
      <c r="J894">
        <f>VLOOKUP($D894,Dummy!$C$2:$I$1194,7,FALSE)</f>
        <v>0</v>
      </c>
      <c r="K894">
        <f>VLOOKUP($B894,'Distance from BP'!$A$1:$F$3179,3,FALSE)</f>
        <v>158.78</v>
      </c>
      <c r="L894">
        <f>VLOOKUP($B894,'Distance from BP'!$A$1:$F$3179,4,FALSE)</f>
        <v>230.63</v>
      </c>
      <c r="M894">
        <f>VLOOKUP($B894,'Distance from BP'!$A$1:$F$3179,5,FALSE)</f>
        <v>232.17</v>
      </c>
      <c r="N894">
        <f>VLOOKUP($B894,'Distance from BP'!$A$1:$F$3179,6,FALSE)</f>
        <v>212.57</v>
      </c>
      <c r="O894" s="7">
        <f>VLOOKUP(B894,'tax data'!$A$1:$M$3179,12,FALSE)</f>
        <v>3580261.9261363638</v>
      </c>
    </row>
    <row r="895" spans="1:15" x14ac:dyDescent="0.2">
      <c r="A895" s="1">
        <v>45902</v>
      </c>
      <c r="B895" t="s">
        <v>326</v>
      </c>
      <c r="C895" t="s">
        <v>421</v>
      </c>
      <c r="D895" t="s">
        <v>1430</v>
      </c>
      <c r="E895">
        <v>592</v>
      </c>
      <c r="F895">
        <v>589</v>
      </c>
      <c r="G895">
        <f>VLOOKUP($D895,Dummy!$C$2:$I$1194,4,FALSE)</f>
        <v>0</v>
      </c>
      <c r="H895">
        <f>VLOOKUP($D895,Dummy!$C$2:$I$1194,5,FALSE)</f>
        <v>0</v>
      </c>
      <c r="I895">
        <f>VLOOKUP($D895,Dummy!$C$2:$I$1194,6,FALSE)</f>
        <v>0</v>
      </c>
      <c r="J895">
        <f>VLOOKUP($D895,Dummy!$C$2:$I$1194,7,FALSE)</f>
        <v>0</v>
      </c>
      <c r="K895">
        <f>VLOOKUP($B895,'Distance from BP'!$A$1:$F$3179,3,FALSE)</f>
        <v>100.75</v>
      </c>
      <c r="L895">
        <f>VLOOKUP($B895,'Distance from BP'!$A$1:$F$3179,4,FALSE)</f>
        <v>142.16999999999999</v>
      </c>
      <c r="M895">
        <f>VLOOKUP($B895,'Distance from BP'!$A$1:$F$3179,5,FALSE)</f>
        <v>125.65</v>
      </c>
      <c r="N895">
        <f>VLOOKUP($B895,'Distance from BP'!$A$1:$F$3179,6,FALSE)</f>
        <v>112.94</v>
      </c>
      <c r="O895" s="7">
        <f>VLOOKUP(B895,'tax data'!$A$1:$M$3179,12,FALSE)</f>
        <v>3688834.244485294</v>
      </c>
    </row>
    <row r="896" spans="1:15" x14ac:dyDescent="0.2">
      <c r="A896" s="1">
        <v>45902</v>
      </c>
      <c r="B896" t="s">
        <v>327</v>
      </c>
      <c r="C896" t="s">
        <v>524</v>
      </c>
      <c r="D896" t="s">
        <v>1431</v>
      </c>
      <c r="E896">
        <v>582.9</v>
      </c>
      <c r="F896">
        <v>575.9</v>
      </c>
      <c r="G896">
        <f>VLOOKUP($D896,Dummy!$C$2:$I$1194,4,FALSE)</f>
        <v>0</v>
      </c>
      <c r="H896">
        <f>VLOOKUP($D896,Dummy!$C$2:$I$1194,5,FALSE)</f>
        <v>0</v>
      </c>
      <c r="I896">
        <f>VLOOKUP($D896,Dummy!$C$2:$I$1194,6,FALSE)</f>
        <v>0</v>
      </c>
      <c r="J896">
        <f>VLOOKUP($D896,Dummy!$C$2:$I$1194,7,FALSE)</f>
        <v>0</v>
      </c>
      <c r="K896">
        <f>VLOOKUP($B896,'Distance from BP'!$A$1:$F$3179,3,FALSE)</f>
        <v>82.64</v>
      </c>
      <c r="L896">
        <f>VLOOKUP($B896,'Distance from BP'!$A$1:$F$3179,4,FALSE)</f>
        <v>95.13</v>
      </c>
      <c r="M896">
        <f>VLOOKUP($B896,'Distance from BP'!$A$1:$F$3179,5,FALSE)</f>
        <v>109.88</v>
      </c>
      <c r="N896">
        <f>VLOOKUP($B896,'Distance from BP'!$A$1:$F$3179,6,FALSE)</f>
        <v>107.18</v>
      </c>
      <c r="O896" s="7">
        <f>VLOOKUP(B896,'tax data'!$A$1:$M$3179,12,FALSE)</f>
        <v>4106389.5287237344</v>
      </c>
    </row>
    <row r="897" spans="1:15" x14ac:dyDescent="0.2">
      <c r="A897" s="1">
        <v>45902</v>
      </c>
      <c r="B897" t="s">
        <v>327</v>
      </c>
      <c r="C897" t="s">
        <v>421</v>
      </c>
      <c r="D897" t="s">
        <v>1432</v>
      </c>
      <c r="E897">
        <v>641</v>
      </c>
      <c r="F897">
        <v>638</v>
      </c>
      <c r="G897">
        <f>VLOOKUP($D897,Dummy!$C$2:$I$1194,4,FALSE)</f>
        <v>1</v>
      </c>
      <c r="H897">
        <f>VLOOKUP($D897,Dummy!$C$2:$I$1194,5,FALSE)</f>
        <v>1</v>
      </c>
      <c r="I897">
        <f>VLOOKUP($D897,Dummy!$C$2:$I$1194,6,FALSE)</f>
        <v>1</v>
      </c>
      <c r="J897">
        <f>VLOOKUP($D897,Dummy!$C$2:$I$1194,7,FALSE)</f>
        <v>1</v>
      </c>
      <c r="K897">
        <f>VLOOKUP($B897,'Distance from BP'!$A$1:$F$3179,3,FALSE)</f>
        <v>82.64</v>
      </c>
      <c r="L897">
        <f>VLOOKUP($B897,'Distance from BP'!$A$1:$F$3179,4,FALSE)</f>
        <v>95.13</v>
      </c>
      <c r="M897">
        <f>VLOOKUP($B897,'Distance from BP'!$A$1:$F$3179,5,FALSE)</f>
        <v>109.88</v>
      </c>
      <c r="N897">
        <f>VLOOKUP($B897,'Distance from BP'!$A$1:$F$3179,6,FALSE)</f>
        <v>107.18</v>
      </c>
      <c r="O897" s="7">
        <f>VLOOKUP(B897,'tax data'!$A$1:$M$3179,12,FALSE)</f>
        <v>4106389.5287237344</v>
      </c>
    </row>
    <row r="898" spans="1:15" x14ac:dyDescent="0.2">
      <c r="A898" s="1">
        <v>45902</v>
      </c>
      <c r="B898" t="s">
        <v>327</v>
      </c>
      <c r="C898" t="s">
        <v>421</v>
      </c>
      <c r="D898" t="s">
        <v>1433</v>
      </c>
      <c r="E898">
        <v>641</v>
      </c>
      <c r="F898">
        <v>638</v>
      </c>
      <c r="G898">
        <f>VLOOKUP($D898,Dummy!$C$2:$I$1194,4,FALSE)</f>
        <v>1</v>
      </c>
      <c r="H898">
        <f>VLOOKUP($D898,Dummy!$C$2:$I$1194,5,FALSE)</f>
        <v>1</v>
      </c>
      <c r="I898">
        <f>VLOOKUP($D898,Dummy!$C$2:$I$1194,6,FALSE)</f>
        <v>1</v>
      </c>
      <c r="J898">
        <f>VLOOKUP($D898,Dummy!$C$2:$I$1194,7,FALSE)</f>
        <v>1</v>
      </c>
      <c r="K898">
        <f>VLOOKUP($B898,'Distance from BP'!$A$1:$F$3179,3,FALSE)</f>
        <v>82.64</v>
      </c>
      <c r="L898">
        <f>VLOOKUP($B898,'Distance from BP'!$A$1:$F$3179,4,FALSE)</f>
        <v>95.13</v>
      </c>
      <c r="M898">
        <f>VLOOKUP($B898,'Distance from BP'!$A$1:$F$3179,5,FALSE)</f>
        <v>109.88</v>
      </c>
      <c r="N898">
        <f>VLOOKUP($B898,'Distance from BP'!$A$1:$F$3179,6,FALSE)</f>
        <v>107.18</v>
      </c>
      <c r="O898" s="7">
        <f>VLOOKUP(B898,'tax data'!$A$1:$M$3179,12,FALSE)</f>
        <v>4106389.5287237344</v>
      </c>
    </row>
    <row r="899" spans="1:15" x14ac:dyDescent="0.2">
      <c r="A899" s="1">
        <v>45902</v>
      </c>
      <c r="B899" t="s">
        <v>327</v>
      </c>
      <c r="C899" t="s">
        <v>422</v>
      </c>
      <c r="D899" t="s">
        <v>1434</v>
      </c>
      <c r="E899">
        <v>591</v>
      </c>
      <c r="F899">
        <v>587</v>
      </c>
      <c r="G899">
        <f>VLOOKUP($D899,Dummy!$C$2:$I$1194,4,FALSE)</f>
        <v>0</v>
      </c>
      <c r="H899">
        <f>VLOOKUP($D899,Dummy!$C$2:$I$1194,5,FALSE)</f>
        <v>0</v>
      </c>
      <c r="I899">
        <f>VLOOKUP($D899,Dummy!$C$2:$I$1194,6,FALSE)</f>
        <v>0</v>
      </c>
      <c r="J899">
        <f>VLOOKUP($D899,Dummy!$C$2:$I$1194,7,FALSE)</f>
        <v>0</v>
      </c>
      <c r="K899">
        <f>VLOOKUP($B899,'Distance from BP'!$A$1:$F$3179,3,FALSE)</f>
        <v>82.64</v>
      </c>
      <c r="L899">
        <f>VLOOKUP($B899,'Distance from BP'!$A$1:$F$3179,4,FALSE)</f>
        <v>95.13</v>
      </c>
      <c r="M899">
        <f>VLOOKUP($B899,'Distance from BP'!$A$1:$F$3179,5,FALSE)</f>
        <v>109.88</v>
      </c>
      <c r="N899">
        <f>VLOOKUP($B899,'Distance from BP'!$A$1:$F$3179,6,FALSE)</f>
        <v>107.18</v>
      </c>
      <c r="O899" s="7">
        <f>VLOOKUP(B899,'tax data'!$A$1:$M$3179,12,FALSE)</f>
        <v>4106389.5287237344</v>
      </c>
    </row>
    <row r="900" spans="1:15" x14ac:dyDescent="0.2">
      <c r="A900" s="1">
        <v>45902</v>
      </c>
      <c r="B900" t="s">
        <v>327</v>
      </c>
      <c r="C900" t="s">
        <v>428</v>
      </c>
      <c r="D900" t="s">
        <v>1435</v>
      </c>
      <c r="E900">
        <v>593.9</v>
      </c>
      <c r="F900">
        <v>586.9</v>
      </c>
      <c r="G900">
        <f>VLOOKUP($D900,Dummy!$C$2:$I$1194,4,FALSE)</f>
        <v>0</v>
      </c>
      <c r="H900">
        <f>VLOOKUP($D900,Dummy!$C$2:$I$1194,5,FALSE)</f>
        <v>0</v>
      </c>
      <c r="I900">
        <f>VLOOKUP($D900,Dummy!$C$2:$I$1194,6,FALSE)</f>
        <v>0</v>
      </c>
      <c r="J900">
        <f>VLOOKUP($D900,Dummy!$C$2:$I$1194,7,FALSE)</f>
        <v>0</v>
      </c>
      <c r="K900">
        <f>VLOOKUP($B900,'Distance from BP'!$A$1:$F$3179,3,FALSE)</f>
        <v>82.64</v>
      </c>
      <c r="L900">
        <f>VLOOKUP($B900,'Distance from BP'!$A$1:$F$3179,4,FALSE)</f>
        <v>95.13</v>
      </c>
      <c r="M900">
        <f>VLOOKUP($B900,'Distance from BP'!$A$1:$F$3179,5,FALSE)</f>
        <v>109.88</v>
      </c>
      <c r="N900">
        <f>VLOOKUP($B900,'Distance from BP'!$A$1:$F$3179,6,FALSE)</f>
        <v>107.18</v>
      </c>
      <c r="O900" s="7">
        <f>VLOOKUP(B900,'tax data'!$A$1:$M$3179,12,FALSE)</f>
        <v>4106389.5287237344</v>
      </c>
    </row>
    <row r="901" spans="1:15" x14ac:dyDescent="0.2">
      <c r="A901" s="1">
        <v>45902</v>
      </c>
      <c r="B901" t="s">
        <v>327</v>
      </c>
      <c r="C901" t="s">
        <v>426</v>
      </c>
      <c r="D901" t="s">
        <v>1436</v>
      </c>
      <c r="E901">
        <v>591.9</v>
      </c>
      <c r="F901">
        <v>588.9</v>
      </c>
      <c r="G901">
        <f>VLOOKUP($D901,Dummy!$C$2:$I$1194,4,FALSE)</f>
        <v>0</v>
      </c>
      <c r="H901">
        <f>VLOOKUP($D901,Dummy!$C$2:$I$1194,5,FALSE)</f>
        <v>0</v>
      </c>
      <c r="I901">
        <f>VLOOKUP($D901,Dummy!$C$2:$I$1194,6,FALSE)</f>
        <v>0</v>
      </c>
      <c r="J901">
        <f>VLOOKUP($D901,Dummy!$C$2:$I$1194,7,FALSE)</f>
        <v>0</v>
      </c>
      <c r="K901">
        <f>VLOOKUP($B901,'Distance from BP'!$A$1:$F$3179,3,FALSE)</f>
        <v>82.64</v>
      </c>
      <c r="L901">
        <f>VLOOKUP($B901,'Distance from BP'!$A$1:$F$3179,4,FALSE)</f>
        <v>95.13</v>
      </c>
      <c r="M901">
        <f>VLOOKUP($B901,'Distance from BP'!$A$1:$F$3179,5,FALSE)</f>
        <v>109.88</v>
      </c>
      <c r="N901">
        <f>VLOOKUP($B901,'Distance from BP'!$A$1:$F$3179,6,FALSE)</f>
        <v>107.18</v>
      </c>
      <c r="O901" s="7">
        <f>VLOOKUP(B901,'tax data'!$A$1:$M$3179,12,FALSE)</f>
        <v>4106389.5287237344</v>
      </c>
    </row>
    <row r="902" spans="1:15" x14ac:dyDescent="0.2">
      <c r="A902" s="1">
        <v>45902</v>
      </c>
      <c r="B902" t="s">
        <v>327</v>
      </c>
      <c r="C902" t="s">
        <v>421</v>
      </c>
      <c r="D902" t="s">
        <v>1437</v>
      </c>
      <c r="E902">
        <v>592</v>
      </c>
      <c r="F902">
        <v>589</v>
      </c>
      <c r="G902">
        <f>VLOOKUP($D902,Dummy!$C$2:$I$1194,4,FALSE)</f>
        <v>0</v>
      </c>
      <c r="H902">
        <f>VLOOKUP($D902,Dummy!$C$2:$I$1194,5,FALSE)</f>
        <v>0</v>
      </c>
      <c r="I902">
        <f>VLOOKUP($D902,Dummy!$C$2:$I$1194,6,FALSE)</f>
        <v>0</v>
      </c>
      <c r="J902">
        <f>VLOOKUP($D902,Dummy!$C$2:$I$1194,7,FALSE)</f>
        <v>0</v>
      </c>
      <c r="K902">
        <f>VLOOKUP($B902,'Distance from BP'!$A$1:$F$3179,3,FALSE)</f>
        <v>82.64</v>
      </c>
      <c r="L902">
        <f>VLOOKUP($B902,'Distance from BP'!$A$1:$F$3179,4,FALSE)</f>
        <v>95.13</v>
      </c>
      <c r="M902">
        <f>VLOOKUP($B902,'Distance from BP'!$A$1:$F$3179,5,FALSE)</f>
        <v>109.88</v>
      </c>
      <c r="N902">
        <f>VLOOKUP($B902,'Distance from BP'!$A$1:$F$3179,6,FALSE)</f>
        <v>107.18</v>
      </c>
      <c r="O902" s="7">
        <f>VLOOKUP(B902,'tax data'!$A$1:$M$3179,12,FALSE)</f>
        <v>4106389.5287237344</v>
      </c>
    </row>
    <row r="903" spans="1:15" x14ac:dyDescent="0.2">
      <c r="A903" s="1">
        <v>45902</v>
      </c>
      <c r="B903" t="s">
        <v>328</v>
      </c>
      <c r="C903" t="s">
        <v>455</v>
      </c>
      <c r="D903" t="s">
        <v>1438</v>
      </c>
      <c r="E903">
        <v>584</v>
      </c>
      <c r="F903">
        <v>581</v>
      </c>
      <c r="G903">
        <f>VLOOKUP($D903,Dummy!$C$2:$I$1194,4,FALSE)</f>
        <v>0</v>
      </c>
      <c r="H903">
        <f>VLOOKUP($D903,Dummy!$C$2:$I$1194,5,FALSE)</f>
        <v>0</v>
      </c>
      <c r="I903">
        <f>VLOOKUP($D903,Dummy!$C$2:$I$1194,6,FALSE)</f>
        <v>0</v>
      </c>
      <c r="J903">
        <f>VLOOKUP($D903,Dummy!$C$2:$I$1194,7,FALSE)</f>
        <v>0</v>
      </c>
      <c r="K903">
        <f>VLOOKUP($B903,'Distance from BP'!$A$1:$F$3179,3,FALSE)</f>
        <v>81.86</v>
      </c>
      <c r="L903">
        <f>VLOOKUP($B903,'Distance from BP'!$A$1:$F$3179,4,FALSE)</f>
        <v>108.87</v>
      </c>
      <c r="M903">
        <f>VLOOKUP($B903,'Distance from BP'!$A$1:$F$3179,5,FALSE)</f>
        <v>104.15</v>
      </c>
      <c r="N903">
        <f>VLOOKUP($B903,'Distance from BP'!$A$1:$F$3179,6,FALSE)</f>
        <v>85.77</v>
      </c>
      <c r="O903" s="7">
        <f>VLOOKUP(B903,'tax data'!$A$1:$M$3179,12,FALSE)</f>
        <v>3846704.4549450548</v>
      </c>
    </row>
    <row r="904" spans="1:15" x14ac:dyDescent="0.2">
      <c r="A904" s="1">
        <v>45902</v>
      </c>
      <c r="B904" t="s">
        <v>328</v>
      </c>
      <c r="C904" t="s">
        <v>525</v>
      </c>
      <c r="D904" t="s">
        <v>1439</v>
      </c>
      <c r="E904">
        <v>569</v>
      </c>
      <c r="F904" t="e">
        <v>#N/A</v>
      </c>
      <c r="G904">
        <f>VLOOKUP($D904,Dummy!$C$2:$I$1194,4,FALSE)</f>
        <v>0</v>
      </c>
      <c r="H904">
        <f>VLOOKUP($D904,Dummy!$C$2:$I$1194,5,FALSE)</f>
        <v>0</v>
      </c>
      <c r="I904">
        <f>VLOOKUP($D904,Dummy!$C$2:$I$1194,6,FALSE)</f>
        <v>0</v>
      </c>
      <c r="J904">
        <f>VLOOKUP($D904,Dummy!$C$2:$I$1194,7,FALSE)</f>
        <v>0</v>
      </c>
      <c r="K904">
        <f>VLOOKUP($B904,'Distance from BP'!$A$1:$F$3179,3,FALSE)</f>
        <v>81.86</v>
      </c>
      <c r="L904">
        <f>VLOOKUP($B904,'Distance from BP'!$A$1:$F$3179,4,FALSE)</f>
        <v>108.87</v>
      </c>
      <c r="M904">
        <f>VLOOKUP($B904,'Distance from BP'!$A$1:$F$3179,5,FALSE)</f>
        <v>104.15</v>
      </c>
      <c r="N904">
        <f>VLOOKUP($B904,'Distance from BP'!$A$1:$F$3179,6,FALSE)</f>
        <v>85.77</v>
      </c>
      <c r="O904" s="7">
        <f>VLOOKUP(B904,'tax data'!$A$1:$M$3179,12,FALSE)</f>
        <v>3846704.4549450548</v>
      </c>
    </row>
    <row r="905" spans="1:15" x14ac:dyDescent="0.2">
      <c r="A905" s="1">
        <v>45902</v>
      </c>
      <c r="B905" t="s">
        <v>328</v>
      </c>
      <c r="C905" t="s">
        <v>421</v>
      </c>
      <c r="D905" t="s">
        <v>1440</v>
      </c>
      <c r="E905">
        <v>592</v>
      </c>
      <c r="F905">
        <v>589</v>
      </c>
      <c r="G905">
        <f>VLOOKUP($D905,Dummy!$C$2:$I$1194,4,FALSE)</f>
        <v>0</v>
      </c>
      <c r="H905">
        <f>VLOOKUP($D905,Dummy!$C$2:$I$1194,5,FALSE)</f>
        <v>0</v>
      </c>
      <c r="I905">
        <f>VLOOKUP($D905,Dummy!$C$2:$I$1194,6,FALSE)</f>
        <v>0</v>
      </c>
      <c r="J905">
        <f>VLOOKUP($D905,Dummy!$C$2:$I$1194,7,FALSE)</f>
        <v>0</v>
      </c>
      <c r="K905">
        <f>VLOOKUP($B905,'Distance from BP'!$A$1:$F$3179,3,FALSE)</f>
        <v>81.86</v>
      </c>
      <c r="L905">
        <f>VLOOKUP($B905,'Distance from BP'!$A$1:$F$3179,4,FALSE)</f>
        <v>108.87</v>
      </c>
      <c r="M905">
        <f>VLOOKUP($B905,'Distance from BP'!$A$1:$F$3179,5,FALSE)</f>
        <v>104.15</v>
      </c>
      <c r="N905">
        <f>VLOOKUP($B905,'Distance from BP'!$A$1:$F$3179,6,FALSE)</f>
        <v>85.77</v>
      </c>
      <c r="O905" s="7">
        <f>VLOOKUP(B905,'tax data'!$A$1:$M$3179,12,FALSE)</f>
        <v>3846704.4549450548</v>
      </c>
    </row>
    <row r="906" spans="1:15" x14ac:dyDescent="0.2">
      <c r="A906" s="1">
        <v>45902</v>
      </c>
      <c r="B906" t="s">
        <v>329</v>
      </c>
      <c r="C906" t="s">
        <v>422</v>
      </c>
      <c r="D906" t="s">
        <v>1441</v>
      </c>
      <c r="E906">
        <v>591</v>
      </c>
      <c r="F906">
        <v>587</v>
      </c>
      <c r="G906">
        <f>VLOOKUP($D906,Dummy!$C$2:$I$1194,4,FALSE)</f>
        <v>0</v>
      </c>
      <c r="H906">
        <f>VLOOKUP($D906,Dummy!$C$2:$I$1194,5,FALSE)</f>
        <v>0</v>
      </c>
      <c r="I906">
        <f>VLOOKUP($D906,Dummy!$C$2:$I$1194,6,FALSE)</f>
        <v>0</v>
      </c>
      <c r="J906">
        <f>VLOOKUP($D906,Dummy!$C$2:$I$1194,7,FALSE)</f>
        <v>0</v>
      </c>
      <c r="K906">
        <f>VLOOKUP($B906,'Distance from BP'!$A$1:$F$3179,3,FALSE)</f>
        <v>102.09</v>
      </c>
      <c r="L906">
        <f>VLOOKUP($B906,'Distance from BP'!$A$1:$F$3179,4,FALSE)</f>
        <v>142.80000000000001</v>
      </c>
      <c r="M906">
        <f>VLOOKUP($B906,'Distance from BP'!$A$1:$F$3179,5,FALSE)</f>
        <v>131.18</v>
      </c>
      <c r="N906">
        <f>VLOOKUP($B906,'Distance from BP'!$A$1:$F$3179,6,FALSE)</f>
        <v>126.13</v>
      </c>
      <c r="O906" s="7">
        <f>VLOOKUP(B906,'tax data'!$A$1:$M$3179,12,FALSE)</f>
        <v>3555710.5005202913</v>
      </c>
    </row>
    <row r="907" spans="1:15" x14ac:dyDescent="0.2">
      <c r="A907" s="1">
        <v>45902</v>
      </c>
      <c r="B907" t="s">
        <v>329</v>
      </c>
      <c r="C907" t="s">
        <v>503</v>
      </c>
      <c r="D907" t="s">
        <v>1442</v>
      </c>
      <c r="E907">
        <v>593.9</v>
      </c>
      <c r="F907">
        <v>585.9</v>
      </c>
      <c r="G907">
        <f>VLOOKUP($D907,Dummy!$C$2:$I$1194,4,FALSE)</f>
        <v>0</v>
      </c>
      <c r="H907">
        <f>VLOOKUP($D907,Dummy!$C$2:$I$1194,5,FALSE)</f>
        <v>0</v>
      </c>
      <c r="I907">
        <f>VLOOKUP($D907,Dummy!$C$2:$I$1194,6,FALSE)</f>
        <v>0</v>
      </c>
      <c r="J907">
        <f>VLOOKUP($D907,Dummy!$C$2:$I$1194,7,FALSE)</f>
        <v>0</v>
      </c>
      <c r="K907">
        <f>VLOOKUP($B907,'Distance from BP'!$A$1:$F$3179,3,FALSE)</f>
        <v>102.09</v>
      </c>
      <c r="L907">
        <f>VLOOKUP($B907,'Distance from BP'!$A$1:$F$3179,4,FALSE)</f>
        <v>142.80000000000001</v>
      </c>
      <c r="M907">
        <f>VLOOKUP($B907,'Distance from BP'!$A$1:$F$3179,5,FALSE)</f>
        <v>131.18</v>
      </c>
      <c r="N907">
        <f>VLOOKUP($B907,'Distance from BP'!$A$1:$F$3179,6,FALSE)</f>
        <v>126.13</v>
      </c>
      <c r="O907" s="7">
        <f>VLOOKUP(B907,'tax data'!$A$1:$M$3179,12,FALSE)</f>
        <v>3555710.5005202913</v>
      </c>
    </row>
    <row r="908" spans="1:15" x14ac:dyDescent="0.2">
      <c r="A908" s="1">
        <v>45902</v>
      </c>
      <c r="B908" t="s">
        <v>330</v>
      </c>
      <c r="C908" t="s">
        <v>426</v>
      </c>
      <c r="D908" t="s">
        <v>1443</v>
      </c>
      <c r="E908">
        <v>591.9</v>
      </c>
      <c r="F908">
        <v>588.9</v>
      </c>
      <c r="G908">
        <f>VLOOKUP($D908,Dummy!$C$2:$I$1194,4,FALSE)</f>
        <v>0</v>
      </c>
      <c r="H908">
        <f>VLOOKUP($D908,Dummy!$C$2:$I$1194,5,FALSE)</f>
        <v>0</v>
      </c>
      <c r="I908">
        <f>VLOOKUP($D908,Dummy!$C$2:$I$1194,6,FALSE)</f>
        <v>0</v>
      </c>
      <c r="J908">
        <f>VLOOKUP($D908,Dummy!$C$2:$I$1194,7,FALSE)</f>
        <v>0</v>
      </c>
      <c r="K908">
        <f>VLOOKUP($B908,'Distance from BP'!$A$1:$F$3179,3,FALSE)</f>
        <v>35.799999999999997</v>
      </c>
      <c r="L908">
        <f>VLOOKUP($B908,'Distance from BP'!$A$1:$F$3179,4,FALSE)</f>
        <v>40.729999999999997</v>
      </c>
      <c r="M908">
        <f>VLOOKUP($B908,'Distance from BP'!$A$1:$F$3179,5,FALSE)</f>
        <v>23.93</v>
      </c>
      <c r="N908">
        <f>VLOOKUP($B908,'Distance from BP'!$A$1:$F$3179,6,FALSE)</f>
        <v>19.53</v>
      </c>
      <c r="O908" s="7">
        <f>VLOOKUP(B908,'tax data'!$A$1:$M$3179,12,FALSE)</f>
        <v>5329940.8880471382</v>
      </c>
    </row>
    <row r="909" spans="1:15" x14ac:dyDescent="0.2">
      <c r="A909" s="1">
        <v>45902</v>
      </c>
      <c r="B909" t="s">
        <v>330</v>
      </c>
      <c r="C909" t="s">
        <v>526</v>
      </c>
      <c r="D909" t="s">
        <v>1444</v>
      </c>
      <c r="E909">
        <v>595</v>
      </c>
      <c r="F909">
        <v>589</v>
      </c>
      <c r="G909">
        <f>VLOOKUP($D909,Dummy!$C$2:$I$1194,4,FALSE)</f>
        <v>0</v>
      </c>
      <c r="H909">
        <f>VLOOKUP($D909,Dummy!$C$2:$I$1194,5,FALSE)</f>
        <v>0</v>
      </c>
      <c r="I909">
        <f>VLOOKUP($D909,Dummy!$C$2:$I$1194,6,FALSE)</f>
        <v>0</v>
      </c>
      <c r="J909">
        <f>VLOOKUP($D909,Dummy!$C$2:$I$1194,7,FALSE)</f>
        <v>0</v>
      </c>
      <c r="K909">
        <f>VLOOKUP($B909,'Distance from BP'!$A$1:$F$3179,3,FALSE)</f>
        <v>35.799999999999997</v>
      </c>
      <c r="L909">
        <f>VLOOKUP($B909,'Distance from BP'!$A$1:$F$3179,4,FALSE)</f>
        <v>40.729999999999997</v>
      </c>
      <c r="M909">
        <f>VLOOKUP($B909,'Distance from BP'!$A$1:$F$3179,5,FALSE)</f>
        <v>23.93</v>
      </c>
      <c r="N909">
        <f>VLOOKUP($B909,'Distance from BP'!$A$1:$F$3179,6,FALSE)</f>
        <v>19.53</v>
      </c>
      <c r="O909" s="7">
        <f>VLOOKUP(B909,'tax data'!$A$1:$M$3179,12,FALSE)</f>
        <v>5329940.8880471382</v>
      </c>
    </row>
    <row r="910" spans="1:15" x14ac:dyDescent="0.2">
      <c r="A910" s="1">
        <v>45902</v>
      </c>
      <c r="B910" t="s">
        <v>330</v>
      </c>
      <c r="C910" t="s">
        <v>443</v>
      </c>
      <c r="D910" t="s">
        <v>1445</v>
      </c>
      <c r="E910">
        <v>574</v>
      </c>
      <c r="F910">
        <v>559</v>
      </c>
      <c r="G910">
        <f>VLOOKUP($D910,Dummy!$C$2:$I$1194,4,FALSE)</f>
        <v>0</v>
      </c>
      <c r="H910">
        <f>VLOOKUP($D910,Dummy!$C$2:$I$1194,5,FALSE)</f>
        <v>0</v>
      </c>
      <c r="I910">
        <f>VLOOKUP($D910,Dummy!$C$2:$I$1194,6,FALSE)</f>
        <v>0</v>
      </c>
      <c r="J910">
        <f>VLOOKUP($D910,Dummy!$C$2:$I$1194,7,FALSE)</f>
        <v>0</v>
      </c>
      <c r="K910">
        <f>VLOOKUP($B910,'Distance from BP'!$A$1:$F$3179,3,FALSE)</f>
        <v>35.799999999999997</v>
      </c>
      <c r="L910">
        <f>VLOOKUP($B910,'Distance from BP'!$A$1:$F$3179,4,FALSE)</f>
        <v>40.729999999999997</v>
      </c>
      <c r="M910">
        <f>VLOOKUP($B910,'Distance from BP'!$A$1:$F$3179,5,FALSE)</f>
        <v>23.93</v>
      </c>
      <c r="N910">
        <f>VLOOKUP($B910,'Distance from BP'!$A$1:$F$3179,6,FALSE)</f>
        <v>19.53</v>
      </c>
      <c r="O910" s="7">
        <f>VLOOKUP(B910,'tax data'!$A$1:$M$3179,12,FALSE)</f>
        <v>5329940.8880471382</v>
      </c>
    </row>
    <row r="911" spans="1:15" x14ac:dyDescent="0.2">
      <c r="A911" s="1">
        <v>45902</v>
      </c>
      <c r="B911" t="s">
        <v>331</v>
      </c>
      <c r="C911" t="s">
        <v>527</v>
      </c>
      <c r="D911" t="s">
        <v>1446</v>
      </c>
      <c r="E911">
        <v>582</v>
      </c>
      <c r="F911">
        <v>573</v>
      </c>
      <c r="G911">
        <f>VLOOKUP($D911,Dummy!$C$2:$I$1194,4,FALSE)</f>
        <v>0</v>
      </c>
      <c r="H911">
        <f>VLOOKUP($D911,Dummy!$C$2:$I$1194,5,FALSE)</f>
        <v>0</v>
      </c>
      <c r="I911">
        <f>VLOOKUP($D911,Dummy!$C$2:$I$1194,6,FALSE)</f>
        <v>0</v>
      </c>
      <c r="J911">
        <f>VLOOKUP($D911,Dummy!$C$2:$I$1194,7,FALSE)</f>
        <v>0</v>
      </c>
      <c r="K911">
        <f>VLOOKUP($B911,'Distance from BP'!$A$1:$F$3179,3,FALSE)</f>
        <v>72.260000000000005</v>
      </c>
      <c r="L911">
        <f>VLOOKUP($B911,'Distance from BP'!$A$1:$F$3179,4,FALSE)</f>
        <v>78.3</v>
      </c>
      <c r="M911">
        <f>VLOOKUP($B911,'Distance from BP'!$A$1:$F$3179,5,FALSE)</f>
        <v>88.93</v>
      </c>
      <c r="N911">
        <f>VLOOKUP($B911,'Distance from BP'!$A$1:$F$3179,6,FALSE)</f>
        <v>86.36</v>
      </c>
      <c r="O911" s="7">
        <f>VLOOKUP(B911,'tax data'!$A$1:$M$3179,12,FALSE)</f>
        <v>3458260.7929864256</v>
      </c>
    </row>
    <row r="912" spans="1:15" x14ac:dyDescent="0.2">
      <c r="A912" s="1">
        <v>45902</v>
      </c>
      <c r="B912" t="s">
        <v>332</v>
      </c>
      <c r="C912" t="s">
        <v>494</v>
      </c>
      <c r="D912" t="s">
        <v>1447</v>
      </c>
      <c r="E912">
        <v>597</v>
      </c>
      <c r="F912">
        <v>589</v>
      </c>
      <c r="G912">
        <f>VLOOKUP($D912,Dummy!$C$2:$I$1194,4,FALSE)</f>
        <v>0</v>
      </c>
      <c r="H912">
        <f>VLOOKUP($D912,Dummy!$C$2:$I$1194,5,FALSE)</f>
        <v>0</v>
      </c>
      <c r="I912">
        <f>VLOOKUP($D912,Dummy!$C$2:$I$1194,6,FALSE)</f>
        <v>0</v>
      </c>
      <c r="J912">
        <f>VLOOKUP($D912,Dummy!$C$2:$I$1194,7,FALSE)</f>
        <v>0</v>
      </c>
      <c r="K912">
        <f>VLOOKUP($B912,'Distance from BP'!$A$1:$F$3179,3,FALSE)</f>
        <v>163.81</v>
      </c>
      <c r="L912">
        <f>VLOOKUP($B912,'Distance from BP'!$A$1:$F$3179,4,FALSE)</f>
        <v>195.74</v>
      </c>
      <c r="M912">
        <f>VLOOKUP($B912,'Distance from BP'!$A$1:$F$3179,5,FALSE)</f>
        <v>225.33</v>
      </c>
      <c r="N912">
        <f>VLOOKUP($B912,'Distance from BP'!$A$1:$F$3179,6,FALSE)</f>
        <v>213.72</v>
      </c>
      <c r="O912" s="7">
        <f>VLOOKUP(B912,'tax data'!$A$1:$M$3179,12,FALSE)</f>
        <v>4263635.1691637449</v>
      </c>
    </row>
    <row r="913" spans="1:15" x14ac:dyDescent="0.2">
      <c r="A913" s="1">
        <v>45902</v>
      </c>
      <c r="B913" t="s">
        <v>332</v>
      </c>
      <c r="C913" t="s">
        <v>428</v>
      </c>
      <c r="D913" t="s">
        <v>1448</v>
      </c>
      <c r="E913">
        <v>593.9</v>
      </c>
      <c r="F913">
        <v>586.9</v>
      </c>
      <c r="G913">
        <f>VLOOKUP($D913,Dummy!$C$2:$I$1194,4,FALSE)</f>
        <v>0</v>
      </c>
      <c r="H913">
        <f>VLOOKUP($D913,Dummy!$C$2:$I$1194,5,FALSE)</f>
        <v>0</v>
      </c>
      <c r="I913">
        <f>VLOOKUP($D913,Dummy!$C$2:$I$1194,6,FALSE)</f>
        <v>0</v>
      </c>
      <c r="J913">
        <f>VLOOKUP($D913,Dummy!$C$2:$I$1194,7,FALSE)</f>
        <v>0</v>
      </c>
      <c r="K913">
        <f>VLOOKUP($B913,'Distance from BP'!$A$1:$F$3179,3,FALSE)</f>
        <v>163.81</v>
      </c>
      <c r="L913">
        <f>VLOOKUP($B913,'Distance from BP'!$A$1:$F$3179,4,FALSE)</f>
        <v>195.74</v>
      </c>
      <c r="M913">
        <f>VLOOKUP($B913,'Distance from BP'!$A$1:$F$3179,5,FALSE)</f>
        <v>225.33</v>
      </c>
      <c r="N913">
        <f>VLOOKUP($B913,'Distance from BP'!$A$1:$F$3179,6,FALSE)</f>
        <v>213.72</v>
      </c>
      <c r="O913" s="7">
        <f>VLOOKUP(B913,'tax data'!$A$1:$M$3179,12,FALSE)</f>
        <v>4263635.1691637449</v>
      </c>
    </row>
    <row r="914" spans="1:15" x14ac:dyDescent="0.2">
      <c r="A914" s="1">
        <v>45902</v>
      </c>
      <c r="B914" t="s">
        <v>332</v>
      </c>
      <c r="C914" t="s">
        <v>421</v>
      </c>
      <c r="D914" t="s">
        <v>1449</v>
      </c>
      <c r="E914">
        <v>592</v>
      </c>
      <c r="F914">
        <v>589</v>
      </c>
      <c r="G914">
        <f>VLOOKUP($D914,Dummy!$C$2:$I$1194,4,FALSE)</f>
        <v>0</v>
      </c>
      <c r="H914">
        <f>VLOOKUP($D914,Dummy!$C$2:$I$1194,5,FALSE)</f>
        <v>0</v>
      </c>
      <c r="I914">
        <f>VLOOKUP($D914,Dummy!$C$2:$I$1194,6,FALSE)</f>
        <v>0</v>
      </c>
      <c r="J914">
        <f>VLOOKUP($D914,Dummy!$C$2:$I$1194,7,FALSE)</f>
        <v>0</v>
      </c>
      <c r="K914">
        <f>VLOOKUP($B914,'Distance from BP'!$A$1:$F$3179,3,FALSE)</f>
        <v>163.81</v>
      </c>
      <c r="L914">
        <f>VLOOKUP($B914,'Distance from BP'!$A$1:$F$3179,4,FALSE)</f>
        <v>195.74</v>
      </c>
      <c r="M914">
        <f>VLOOKUP($B914,'Distance from BP'!$A$1:$F$3179,5,FALSE)</f>
        <v>225.33</v>
      </c>
      <c r="N914">
        <f>VLOOKUP($B914,'Distance from BP'!$A$1:$F$3179,6,FALSE)</f>
        <v>213.72</v>
      </c>
      <c r="O914" s="7">
        <f>VLOOKUP(B914,'tax data'!$A$1:$M$3179,12,FALSE)</f>
        <v>4263635.1691637449</v>
      </c>
    </row>
    <row r="915" spans="1:15" x14ac:dyDescent="0.2">
      <c r="A915" s="1">
        <v>45902</v>
      </c>
      <c r="B915" t="s">
        <v>332</v>
      </c>
      <c r="C915" t="s">
        <v>421</v>
      </c>
      <c r="D915" t="s">
        <v>1450</v>
      </c>
      <c r="E915">
        <v>592</v>
      </c>
      <c r="F915">
        <v>589</v>
      </c>
      <c r="G915">
        <f>VLOOKUP($D915,Dummy!$C$2:$I$1194,4,FALSE)</f>
        <v>0</v>
      </c>
      <c r="H915">
        <f>VLOOKUP($D915,Dummy!$C$2:$I$1194,5,FALSE)</f>
        <v>0</v>
      </c>
      <c r="I915">
        <f>VLOOKUP($D915,Dummy!$C$2:$I$1194,6,FALSE)</f>
        <v>0</v>
      </c>
      <c r="J915">
        <f>VLOOKUP($D915,Dummy!$C$2:$I$1194,7,FALSE)</f>
        <v>0</v>
      </c>
      <c r="K915">
        <f>VLOOKUP($B915,'Distance from BP'!$A$1:$F$3179,3,FALSE)</f>
        <v>163.81</v>
      </c>
      <c r="L915">
        <f>VLOOKUP($B915,'Distance from BP'!$A$1:$F$3179,4,FALSE)</f>
        <v>195.74</v>
      </c>
      <c r="M915">
        <f>VLOOKUP($B915,'Distance from BP'!$A$1:$F$3179,5,FALSE)</f>
        <v>225.33</v>
      </c>
      <c r="N915">
        <f>VLOOKUP($B915,'Distance from BP'!$A$1:$F$3179,6,FALSE)</f>
        <v>213.72</v>
      </c>
      <c r="O915" s="7">
        <f>VLOOKUP(B915,'tax data'!$A$1:$M$3179,12,FALSE)</f>
        <v>4263635.1691637449</v>
      </c>
    </row>
    <row r="916" spans="1:15" x14ac:dyDescent="0.2">
      <c r="A916" s="1">
        <v>45902</v>
      </c>
      <c r="B916" t="s">
        <v>332</v>
      </c>
      <c r="C916" t="s">
        <v>426</v>
      </c>
      <c r="D916" t="s">
        <v>1451</v>
      </c>
      <c r="E916">
        <v>591.9</v>
      </c>
      <c r="F916">
        <v>588.9</v>
      </c>
      <c r="G916">
        <f>VLOOKUP($D916,Dummy!$C$2:$I$1194,4,FALSE)</f>
        <v>0</v>
      </c>
      <c r="H916">
        <f>VLOOKUP($D916,Dummy!$C$2:$I$1194,5,FALSE)</f>
        <v>0</v>
      </c>
      <c r="I916">
        <f>VLOOKUP($D916,Dummy!$C$2:$I$1194,6,FALSE)</f>
        <v>0</v>
      </c>
      <c r="J916">
        <f>VLOOKUP($D916,Dummy!$C$2:$I$1194,7,FALSE)</f>
        <v>0</v>
      </c>
      <c r="K916">
        <f>VLOOKUP($B916,'Distance from BP'!$A$1:$F$3179,3,FALSE)</f>
        <v>163.81</v>
      </c>
      <c r="L916">
        <f>VLOOKUP($B916,'Distance from BP'!$A$1:$F$3179,4,FALSE)</f>
        <v>195.74</v>
      </c>
      <c r="M916">
        <f>VLOOKUP($B916,'Distance from BP'!$A$1:$F$3179,5,FALSE)</f>
        <v>225.33</v>
      </c>
      <c r="N916">
        <f>VLOOKUP($B916,'Distance from BP'!$A$1:$F$3179,6,FALSE)</f>
        <v>213.72</v>
      </c>
      <c r="O916" s="7">
        <f>VLOOKUP(B916,'tax data'!$A$1:$M$3179,12,FALSE)</f>
        <v>4263635.1691637449</v>
      </c>
    </row>
    <row r="917" spans="1:15" x14ac:dyDescent="0.2">
      <c r="A917" s="1">
        <v>45902</v>
      </c>
      <c r="B917" t="s">
        <v>332</v>
      </c>
      <c r="C917" t="s">
        <v>421</v>
      </c>
      <c r="D917" t="s">
        <v>1452</v>
      </c>
      <c r="E917">
        <v>592</v>
      </c>
      <c r="F917">
        <v>589</v>
      </c>
      <c r="G917">
        <f>VLOOKUP($D917,Dummy!$C$2:$I$1194,4,FALSE)</f>
        <v>0</v>
      </c>
      <c r="H917">
        <f>VLOOKUP($D917,Dummy!$C$2:$I$1194,5,FALSE)</f>
        <v>0</v>
      </c>
      <c r="I917">
        <f>VLOOKUP($D917,Dummy!$C$2:$I$1194,6,FALSE)</f>
        <v>0</v>
      </c>
      <c r="J917">
        <f>VLOOKUP($D917,Dummy!$C$2:$I$1194,7,FALSE)</f>
        <v>0</v>
      </c>
      <c r="K917">
        <f>VLOOKUP($B917,'Distance from BP'!$A$1:$F$3179,3,FALSE)</f>
        <v>163.81</v>
      </c>
      <c r="L917">
        <f>VLOOKUP($B917,'Distance from BP'!$A$1:$F$3179,4,FALSE)</f>
        <v>195.74</v>
      </c>
      <c r="M917">
        <f>VLOOKUP($B917,'Distance from BP'!$A$1:$F$3179,5,FALSE)</f>
        <v>225.33</v>
      </c>
      <c r="N917">
        <f>VLOOKUP($B917,'Distance from BP'!$A$1:$F$3179,6,FALSE)</f>
        <v>213.72</v>
      </c>
      <c r="O917" s="7">
        <f>VLOOKUP(B917,'tax data'!$A$1:$M$3179,12,FALSE)</f>
        <v>4263635.1691637449</v>
      </c>
    </row>
    <row r="918" spans="1:15" x14ac:dyDescent="0.2">
      <c r="A918" s="1">
        <v>45902</v>
      </c>
      <c r="B918" t="s">
        <v>332</v>
      </c>
      <c r="C918" t="s">
        <v>426</v>
      </c>
      <c r="D918" t="s">
        <v>1453</v>
      </c>
      <c r="E918">
        <v>591.9</v>
      </c>
      <c r="F918">
        <v>588.9</v>
      </c>
      <c r="G918">
        <f>VLOOKUP($D918,Dummy!$C$2:$I$1194,4,FALSE)</f>
        <v>0</v>
      </c>
      <c r="H918">
        <f>VLOOKUP($D918,Dummy!$C$2:$I$1194,5,FALSE)</f>
        <v>0</v>
      </c>
      <c r="I918">
        <f>VLOOKUP($D918,Dummy!$C$2:$I$1194,6,FALSE)</f>
        <v>0</v>
      </c>
      <c r="J918">
        <f>VLOOKUP($D918,Dummy!$C$2:$I$1194,7,FALSE)</f>
        <v>0</v>
      </c>
      <c r="K918">
        <f>VLOOKUP($B918,'Distance from BP'!$A$1:$F$3179,3,FALSE)</f>
        <v>163.81</v>
      </c>
      <c r="L918">
        <f>VLOOKUP($B918,'Distance from BP'!$A$1:$F$3179,4,FALSE)</f>
        <v>195.74</v>
      </c>
      <c r="M918">
        <f>VLOOKUP($B918,'Distance from BP'!$A$1:$F$3179,5,FALSE)</f>
        <v>225.33</v>
      </c>
      <c r="N918">
        <f>VLOOKUP($B918,'Distance from BP'!$A$1:$F$3179,6,FALSE)</f>
        <v>213.72</v>
      </c>
      <c r="O918" s="7">
        <f>VLOOKUP(B918,'tax data'!$A$1:$M$3179,12,FALSE)</f>
        <v>4263635.1691637449</v>
      </c>
    </row>
    <row r="919" spans="1:15" x14ac:dyDescent="0.2">
      <c r="A919" s="1">
        <v>45902</v>
      </c>
      <c r="B919" t="s">
        <v>332</v>
      </c>
      <c r="C919" t="s">
        <v>428</v>
      </c>
      <c r="D919" t="s">
        <v>1454</v>
      </c>
      <c r="E919">
        <v>593.9</v>
      </c>
      <c r="F919">
        <v>586.9</v>
      </c>
      <c r="G919">
        <f>VLOOKUP($D919,Dummy!$C$2:$I$1194,4,FALSE)</f>
        <v>0</v>
      </c>
      <c r="H919">
        <f>VLOOKUP($D919,Dummy!$C$2:$I$1194,5,FALSE)</f>
        <v>0</v>
      </c>
      <c r="I919">
        <f>VLOOKUP($D919,Dummy!$C$2:$I$1194,6,FALSE)</f>
        <v>0</v>
      </c>
      <c r="J919">
        <f>VLOOKUP($D919,Dummy!$C$2:$I$1194,7,FALSE)</f>
        <v>0</v>
      </c>
      <c r="K919">
        <f>VLOOKUP($B919,'Distance from BP'!$A$1:$F$3179,3,FALSE)</f>
        <v>163.81</v>
      </c>
      <c r="L919">
        <f>VLOOKUP($B919,'Distance from BP'!$A$1:$F$3179,4,FALSE)</f>
        <v>195.74</v>
      </c>
      <c r="M919">
        <f>VLOOKUP($B919,'Distance from BP'!$A$1:$F$3179,5,FALSE)</f>
        <v>225.33</v>
      </c>
      <c r="N919">
        <f>VLOOKUP($B919,'Distance from BP'!$A$1:$F$3179,6,FALSE)</f>
        <v>213.72</v>
      </c>
      <c r="O919" s="7">
        <f>VLOOKUP(B919,'tax data'!$A$1:$M$3179,12,FALSE)</f>
        <v>4263635.1691637449</v>
      </c>
    </row>
    <row r="920" spans="1:15" x14ac:dyDescent="0.2">
      <c r="A920" s="1">
        <v>45902</v>
      </c>
      <c r="B920" t="s">
        <v>332</v>
      </c>
      <c r="C920" t="s">
        <v>494</v>
      </c>
      <c r="D920" t="s">
        <v>1455</v>
      </c>
      <c r="E920">
        <v>597</v>
      </c>
      <c r="F920">
        <v>589</v>
      </c>
      <c r="G920">
        <f>VLOOKUP($D920,Dummy!$C$2:$I$1194,4,FALSE)</f>
        <v>0</v>
      </c>
      <c r="H920">
        <f>VLOOKUP($D920,Dummy!$C$2:$I$1194,5,FALSE)</f>
        <v>0</v>
      </c>
      <c r="I920">
        <f>VLOOKUP($D920,Dummy!$C$2:$I$1194,6,FALSE)</f>
        <v>0</v>
      </c>
      <c r="J920">
        <f>VLOOKUP($D920,Dummy!$C$2:$I$1194,7,FALSE)</f>
        <v>0</v>
      </c>
      <c r="K920">
        <f>VLOOKUP($B920,'Distance from BP'!$A$1:$F$3179,3,FALSE)</f>
        <v>163.81</v>
      </c>
      <c r="L920">
        <f>VLOOKUP($B920,'Distance from BP'!$A$1:$F$3179,4,FALSE)</f>
        <v>195.74</v>
      </c>
      <c r="M920">
        <f>VLOOKUP($B920,'Distance from BP'!$A$1:$F$3179,5,FALSE)</f>
        <v>225.33</v>
      </c>
      <c r="N920">
        <f>VLOOKUP($B920,'Distance from BP'!$A$1:$F$3179,6,FALSE)</f>
        <v>213.72</v>
      </c>
      <c r="O920" s="7">
        <f>VLOOKUP(B920,'tax data'!$A$1:$M$3179,12,FALSE)</f>
        <v>4263635.1691637449</v>
      </c>
    </row>
    <row r="921" spans="1:15" x14ac:dyDescent="0.2">
      <c r="A921" s="1">
        <v>45902</v>
      </c>
      <c r="B921" t="s">
        <v>333</v>
      </c>
      <c r="C921" t="s">
        <v>431</v>
      </c>
      <c r="D921" t="s">
        <v>1456</v>
      </c>
      <c r="E921">
        <v>587</v>
      </c>
      <c r="F921">
        <v>577</v>
      </c>
      <c r="G921">
        <f>VLOOKUP($D921,Dummy!$C$2:$I$1194,4,FALSE)</f>
        <v>0</v>
      </c>
      <c r="H921">
        <f>VLOOKUP($D921,Dummy!$C$2:$I$1194,5,FALSE)</f>
        <v>0</v>
      </c>
      <c r="I921">
        <f>VLOOKUP($D921,Dummy!$C$2:$I$1194,6,FALSE)</f>
        <v>0</v>
      </c>
      <c r="J921">
        <f>VLOOKUP($D921,Dummy!$C$2:$I$1194,7,FALSE)</f>
        <v>0</v>
      </c>
      <c r="K921">
        <f>VLOOKUP($B921,'Distance from BP'!$A$1:$F$3179,3,FALSE)</f>
        <v>62.91</v>
      </c>
      <c r="L921">
        <f>VLOOKUP($B921,'Distance from BP'!$A$1:$F$3179,4,FALSE)</f>
        <v>69.84</v>
      </c>
      <c r="M921">
        <f>VLOOKUP($B921,'Distance from BP'!$A$1:$F$3179,5,FALSE)</f>
        <v>79.010000000000005</v>
      </c>
      <c r="N921">
        <f>VLOOKUP($B921,'Distance from BP'!$A$1:$F$3179,6,FALSE)</f>
        <v>75.69</v>
      </c>
      <c r="O921" s="7">
        <f>VLOOKUP(B921,'tax data'!$A$1:$M$3179,12,FALSE)</f>
        <v>3964855.257081545</v>
      </c>
    </row>
    <row r="922" spans="1:15" x14ac:dyDescent="0.2">
      <c r="A922" s="1">
        <v>45902</v>
      </c>
      <c r="B922" t="s">
        <v>334</v>
      </c>
      <c r="C922" t="s">
        <v>421</v>
      </c>
      <c r="D922" t="s">
        <v>1457</v>
      </c>
      <c r="E922">
        <v>592</v>
      </c>
      <c r="F922">
        <v>589</v>
      </c>
      <c r="G922">
        <f>VLOOKUP($D922,Dummy!$C$2:$I$1194,4,FALSE)</f>
        <v>0</v>
      </c>
      <c r="H922">
        <f>VLOOKUP($D922,Dummy!$C$2:$I$1194,5,FALSE)</f>
        <v>0</v>
      </c>
      <c r="I922">
        <f>VLOOKUP($D922,Dummy!$C$2:$I$1194,6,FALSE)</f>
        <v>0</v>
      </c>
      <c r="J922">
        <f>VLOOKUP($D922,Dummy!$C$2:$I$1194,7,FALSE)</f>
        <v>0</v>
      </c>
      <c r="K922">
        <f>VLOOKUP($B922,'Distance from BP'!$A$1:$F$3179,3,FALSE)</f>
        <v>90.75</v>
      </c>
      <c r="L922">
        <f>VLOOKUP($B922,'Distance from BP'!$A$1:$F$3179,4,FALSE)</f>
        <v>102.32</v>
      </c>
      <c r="M922">
        <f>VLOOKUP($B922,'Distance from BP'!$A$1:$F$3179,5,FALSE)</f>
        <v>93.69</v>
      </c>
      <c r="N922">
        <f>VLOOKUP($B922,'Distance from BP'!$A$1:$F$3179,6,FALSE)</f>
        <v>80.69</v>
      </c>
      <c r="O922" s="7">
        <f>VLOOKUP(B922,'tax data'!$A$1:$M$3179,12,FALSE)</f>
        <v>3629937.4670476192</v>
      </c>
    </row>
    <row r="923" spans="1:15" x14ac:dyDescent="0.2">
      <c r="A923" s="1">
        <v>45902</v>
      </c>
      <c r="B923" t="s">
        <v>335</v>
      </c>
      <c r="C923" t="s">
        <v>426</v>
      </c>
      <c r="D923" t="s">
        <v>1458</v>
      </c>
      <c r="E923">
        <v>591.9</v>
      </c>
      <c r="F923">
        <v>588.9</v>
      </c>
      <c r="G923">
        <f>VLOOKUP($D923,Dummy!$C$2:$I$1194,4,FALSE)</f>
        <v>0</v>
      </c>
      <c r="H923">
        <f>VLOOKUP($D923,Dummy!$C$2:$I$1194,5,FALSE)</f>
        <v>0</v>
      </c>
      <c r="I923">
        <f>VLOOKUP($D923,Dummy!$C$2:$I$1194,6,FALSE)</f>
        <v>0</v>
      </c>
      <c r="J923">
        <f>VLOOKUP($D923,Dummy!$C$2:$I$1194,7,FALSE)</f>
        <v>0</v>
      </c>
      <c r="K923">
        <f>VLOOKUP($B923,'Distance from BP'!$A$1:$F$3179,3,FALSE)</f>
        <v>103.85</v>
      </c>
      <c r="L923">
        <f>VLOOKUP($B923,'Distance from BP'!$A$1:$F$3179,4,FALSE)</f>
        <v>131.15</v>
      </c>
      <c r="M923">
        <f>VLOOKUP($B923,'Distance from BP'!$A$1:$F$3179,5,FALSE)</f>
        <v>120.27</v>
      </c>
      <c r="N923">
        <f>VLOOKUP($B923,'Distance from BP'!$A$1:$F$3179,6,FALSE)</f>
        <v>108.68</v>
      </c>
      <c r="O923" s="7">
        <f>VLOOKUP(B923,'tax data'!$A$1:$M$3179,12,FALSE)</f>
        <v>3661199.6749734888</v>
      </c>
    </row>
    <row r="924" spans="1:15" x14ac:dyDescent="0.2">
      <c r="A924" s="1">
        <v>45902</v>
      </c>
      <c r="B924" t="s">
        <v>336</v>
      </c>
      <c r="C924" t="s">
        <v>528</v>
      </c>
      <c r="D924" t="s">
        <v>1459</v>
      </c>
      <c r="E924">
        <v>583</v>
      </c>
      <c r="F924">
        <v>578</v>
      </c>
      <c r="G924">
        <f>VLOOKUP($D924,Dummy!$C$2:$I$1194,4,FALSE)</f>
        <v>0</v>
      </c>
      <c r="H924">
        <f>VLOOKUP($D924,Dummy!$C$2:$I$1194,5,FALSE)</f>
        <v>0</v>
      </c>
      <c r="I924">
        <f>VLOOKUP($D924,Dummy!$C$2:$I$1194,6,FALSE)</f>
        <v>0</v>
      </c>
      <c r="J924">
        <f>VLOOKUP($D924,Dummy!$C$2:$I$1194,7,FALSE)</f>
        <v>0</v>
      </c>
      <c r="K924">
        <f>VLOOKUP($B924,'Distance from BP'!$A$1:$F$3179,3,FALSE)</f>
        <v>115.11</v>
      </c>
      <c r="L924">
        <f>VLOOKUP($B924,'Distance from BP'!$A$1:$F$3179,4,FALSE)</f>
        <v>142.12</v>
      </c>
      <c r="M924">
        <f>VLOOKUP($B924,'Distance from BP'!$A$1:$F$3179,5,FALSE)</f>
        <v>136.57</v>
      </c>
      <c r="N924">
        <f>VLOOKUP($B924,'Distance from BP'!$A$1:$F$3179,6,FALSE)</f>
        <v>118.18</v>
      </c>
      <c r="O924" s="7">
        <f>VLOOKUP(B924,'tax data'!$A$1:$M$3179,12,FALSE)</f>
        <v>3487158.7590618338</v>
      </c>
    </row>
    <row r="925" spans="1:15" x14ac:dyDescent="0.2">
      <c r="A925" s="1">
        <v>45902</v>
      </c>
      <c r="B925" t="s">
        <v>337</v>
      </c>
      <c r="C925" t="s">
        <v>433</v>
      </c>
      <c r="D925" t="s">
        <v>1460</v>
      </c>
      <c r="E925">
        <v>587</v>
      </c>
      <c r="F925">
        <v>558</v>
      </c>
      <c r="G925">
        <f>VLOOKUP($D925,Dummy!$C$2:$I$1194,4,FALSE)</f>
        <v>0</v>
      </c>
      <c r="H925">
        <f>VLOOKUP($D925,Dummy!$C$2:$I$1194,5,FALSE)</f>
        <v>0</v>
      </c>
      <c r="I925">
        <f>VLOOKUP($D925,Dummy!$C$2:$I$1194,6,FALSE)</f>
        <v>0</v>
      </c>
      <c r="J925">
        <f>VLOOKUP($D925,Dummy!$C$2:$I$1194,7,FALSE)</f>
        <v>0</v>
      </c>
      <c r="K925">
        <f>VLOOKUP($B925,'Distance from BP'!$A$1:$F$3179,3,FALSE)</f>
        <v>78.33</v>
      </c>
      <c r="L925">
        <f>VLOOKUP($B925,'Distance from BP'!$A$1:$F$3179,4,FALSE)</f>
        <v>89.64</v>
      </c>
      <c r="M925">
        <f>VLOOKUP($B925,'Distance from BP'!$A$1:$F$3179,5,FALSE)</f>
        <v>85.77</v>
      </c>
      <c r="N925">
        <f>VLOOKUP($B925,'Distance from BP'!$A$1:$F$3179,6,FALSE)</f>
        <v>65.09</v>
      </c>
      <c r="O925" s="7">
        <f>VLOOKUP(B925,'tax data'!$A$1:$M$3179,12,FALSE)</f>
        <v>3701080.4070996977</v>
      </c>
    </row>
    <row r="926" spans="1:15" x14ac:dyDescent="0.2">
      <c r="A926" s="1">
        <v>45902</v>
      </c>
      <c r="B926" t="s">
        <v>338</v>
      </c>
      <c r="C926" t="s">
        <v>505</v>
      </c>
      <c r="D926" t="s">
        <v>1461</v>
      </c>
      <c r="E926">
        <v>576.9</v>
      </c>
      <c r="F926">
        <v>564.9</v>
      </c>
      <c r="G926">
        <f>VLOOKUP($D926,Dummy!$C$2:$I$1194,4,FALSE)</f>
        <v>0</v>
      </c>
      <c r="H926">
        <f>VLOOKUP($D926,Dummy!$C$2:$I$1194,5,FALSE)</f>
        <v>0</v>
      </c>
      <c r="I926">
        <f>VLOOKUP($D926,Dummy!$C$2:$I$1194,6,FALSE)</f>
        <v>0</v>
      </c>
      <c r="J926">
        <f>VLOOKUP($D926,Dummy!$C$2:$I$1194,7,FALSE)</f>
        <v>0</v>
      </c>
      <c r="K926">
        <f>VLOOKUP($B926,'Distance from BP'!$A$1:$F$3179,3,FALSE)</f>
        <v>131.44999999999999</v>
      </c>
      <c r="L926">
        <f>VLOOKUP($B926,'Distance from BP'!$A$1:$F$3179,4,FALSE)</f>
        <v>174.92</v>
      </c>
      <c r="M926">
        <f>VLOOKUP($B926,'Distance from BP'!$A$1:$F$3179,5,FALSE)</f>
        <v>163.57</v>
      </c>
      <c r="N926">
        <f>VLOOKUP($B926,'Distance from BP'!$A$1:$F$3179,6,FALSE)</f>
        <v>152.38</v>
      </c>
      <c r="O926" s="7">
        <f>VLOOKUP(B926,'tax data'!$A$1:$M$3179,12,FALSE)</f>
        <v>3425095.6947530862</v>
      </c>
    </row>
    <row r="927" spans="1:15" x14ac:dyDescent="0.2">
      <c r="A927" s="1">
        <v>45902</v>
      </c>
      <c r="B927" t="s">
        <v>338</v>
      </c>
      <c r="C927" t="s">
        <v>422</v>
      </c>
      <c r="D927" t="s">
        <v>1462</v>
      </c>
      <c r="E927">
        <v>591</v>
      </c>
      <c r="F927">
        <v>587</v>
      </c>
      <c r="G927">
        <f>VLOOKUP($D927,Dummy!$C$2:$I$1194,4,FALSE)</f>
        <v>0</v>
      </c>
      <c r="H927">
        <f>VLOOKUP($D927,Dummy!$C$2:$I$1194,5,FALSE)</f>
        <v>0</v>
      </c>
      <c r="I927">
        <f>VLOOKUP($D927,Dummy!$C$2:$I$1194,6,FALSE)</f>
        <v>0</v>
      </c>
      <c r="J927">
        <f>VLOOKUP($D927,Dummy!$C$2:$I$1194,7,FALSE)</f>
        <v>0</v>
      </c>
      <c r="K927">
        <f>VLOOKUP($B927,'Distance from BP'!$A$1:$F$3179,3,FALSE)</f>
        <v>131.44999999999999</v>
      </c>
      <c r="L927">
        <f>VLOOKUP($B927,'Distance from BP'!$A$1:$F$3179,4,FALSE)</f>
        <v>174.92</v>
      </c>
      <c r="M927">
        <f>VLOOKUP($B927,'Distance from BP'!$A$1:$F$3179,5,FALSE)</f>
        <v>163.57</v>
      </c>
      <c r="N927">
        <f>VLOOKUP($B927,'Distance from BP'!$A$1:$F$3179,6,FALSE)</f>
        <v>152.38</v>
      </c>
      <c r="O927" s="7">
        <f>VLOOKUP(B927,'tax data'!$A$1:$M$3179,12,FALSE)</f>
        <v>3425095.6947530862</v>
      </c>
    </row>
    <row r="928" spans="1:15" x14ac:dyDescent="0.2">
      <c r="A928" s="1">
        <v>45902</v>
      </c>
      <c r="B928" t="s">
        <v>338</v>
      </c>
      <c r="C928" t="s">
        <v>426</v>
      </c>
      <c r="D928" t="s">
        <v>1463</v>
      </c>
      <c r="E928">
        <v>591.9</v>
      </c>
      <c r="F928">
        <v>588.9</v>
      </c>
      <c r="G928">
        <f>VLOOKUP($D928,Dummy!$C$2:$I$1194,4,FALSE)</f>
        <v>0</v>
      </c>
      <c r="H928">
        <f>VLOOKUP($D928,Dummy!$C$2:$I$1194,5,FALSE)</f>
        <v>0</v>
      </c>
      <c r="I928">
        <f>VLOOKUP($D928,Dummy!$C$2:$I$1194,6,FALSE)</f>
        <v>0</v>
      </c>
      <c r="J928">
        <f>VLOOKUP($D928,Dummy!$C$2:$I$1194,7,FALSE)</f>
        <v>0</v>
      </c>
      <c r="K928">
        <f>VLOOKUP($B928,'Distance from BP'!$A$1:$F$3179,3,FALSE)</f>
        <v>131.44999999999999</v>
      </c>
      <c r="L928">
        <f>VLOOKUP($B928,'Distance from BP'!$A$1:$F$3179,4,FALSE)</f>
        <v>174.92</v>
      </c>
      <c r="M928">
        <f>VLOOKUP($B928,'Distance from BP'!$A$1:$F$3179,5,FALSE)</f>
        <v>163.57</v>
      </c>
      <c r="N928">
        <f>VLOOKUP($B928,'Distance from BP'!$A$1:$F$3179,6,FALSE)</f>
        <v>152.38</v>
      </c>
      <c r="O928" s="7">
        <f>VLOOKUP(B928,'tax data'!$A$1:$M$3179,12,FALSE)</f>
        <v>3425095.6947530862</v>
      </c>
    </row>
    <row r="929" spans="1:15" x14ac:dyDescent="0.2">
      <c r="A929" s="1">
        <v>45902</v>
      </c>
      <c r="B929" t="s">
        <v>338</v>
      </c>
      <c r="C929" t="s">
        <v>421</v>
      </c>
      <c r="D929" t="s">
        <v>1464</v>
      </c>
      <c r="E929">
        <v>592</v>
      </c>
      <c r="F929">
        <v>589</v>
      </c>
      <c r="G929">
        <f>VLOOKUP($D929,Dummy!$C$2:$I$1194,4,FALSE)</f>
        <v>0</v>
      </c>
      <c r="H929">
        <f>VLOOKUP($D929,Dummy!$C$2:$I$1194,5,FALSE)</f>
        <v>0</v>
      </c>
      <c r="I929">
        <f>VLOOKUP($D929,Dummy!$C$2:$I$1194,6,FALSE)</f>
        <v>0</v>
      </c>
      <c r="J929">
        <f>VLOOKUP($D929,Dummy!$C$2:$I$1194,7,FALSE)</f>
        <v>0</v>
      </c>
      <c r="K929">
        <f>VLOOKUP($B929,'Distance from BP'!$A$1:$F$3179,3,FALSE)</f>
        <v>131.44999999999999</v>
      </c>
      <c r="L929">
        <f>VLOOKUP($B929,'Distance from BP'!$A$1:$F$3179,4,FALSE)</f>
        <v>174.92</v>
      </c>
      <c r="M929">
        <f>VLOOKUP($B929,'Distance from BP'!$A$1:$F$3179,5,FALSE)</f>
        <v>163.57</v>
      </c>
      <c r="N929">
        <f>VLOOKUP($B929,'Distance from BP'!$A$1:$F$3179,6,FALSE)</f>
        <v>152.38</v>
      </c>
      <c r="O929" s="7">
        <f>VLOOKUP(B929,'tax data'!$A$1:$M$3179,12,FALSE)</f>
        <v>3425095.6947530862</v>
      </c>
    </row>
    <row r="930" spans="1:15" x14ac:dyDescent="0.2">
      <c r="A930" s="1">
        <v>45902</v>
      </c>
      <c r="B930" t="s">
        <v>339</v>
      </c>
      <c r="C930" t="s">
        <v>421</v>
      </c>
      <c r="D930" t="s">
        <v>1465</v>
      </c>
      <c r="E930">
        <v>642</v>
      </c>
      <c r="F930">
        <v>639</v>
      </c>
      <c r="G930">
        <f>VLOOKUP($D930,Dummy!$C$2:$I$1194,4,FALSE)</f>
        <v>1</v>
      </c>
      <c r="H930">
        <f>VLOOKUP($D930,Dummy!$C$2:$I$1194,5,FALSE)</f>
        <v>1</v>
      </c>
      <c r="I930">
        <f>VLOOKUP($D930,Dummy!$C$2:$I$1194,6,FALSE)</f>
        <v>1</v>
      </c>
      <c r="J930">
        <f>VLOOKUP($D930,Dummy!$C$2:$I$1194,7,FALSE)</f>
        <v>1</v>
      </c>
      <c r="K930">
        <f>VLOOKUP($B930,'Distance from BP'!$A$1:$F$3179,3,FALSE)</f>
        <v>108.45</v>
      </c>
      <c r="L930">
        <f>VLOOKUP($B930,'Distance from BP'!$A$1:$F$3179,4,FALSE)</f>
        <v>143.75</v>
      </c>
      <c r="M930">
        <f>VLOOKUP($B930,'Distance from BP'!$A$1:$F$3179,5,FALSE)</f>
        <v>160.15</v>
      </c>
      <c r="N930">
        <f>VLOOKUP($B930,'Distance from BP'!$A$1:$F$3179,6,FALSE)</f>
        <v>156.93</v>
      </c>
      <c r="O930" s="7">
        <f>VLOOKUP(B930,'tax data'!$A$1:$M$3179,12,FALSE)</f>
        <v>3888892.9986181483</v>
      </c>
    </row>
    <row r="931" spans="1:15" x14ac:dyDescent="0.2">
      <c r="A931" s="1">
        <v>45902</v>
      </c>
      <c r="B931" t="s">
        <v>339</v>
      </c>
      <c r="C931" t="s">
        <v>421</v>
      </c>
      <c r="D931" t="s">
        <v>1466</v>
      </c>
      <c r="E931">
        <v>642</v>
      </c>
      <c r="F931">
        <v>639</v>
      </c>
      <c r="G931">
        <f>VLOOKUP($D931,Dummy!$C$2:$I$1194,4,FALSE)</f>
        <v>1</v>
      </c>
      <c r="H931">
        <f>VLOOKUP($D931,Dummy!$C$2:$I$1194,5,FALSE)</f>
        <v>1</v>
      </c>
      <c r="I931">
        <f>VLOOKUP($D931,Dummy!$C$2:$I$1194,6,FALSE)</f>
        <v>1</v>
      </c>
      <c r="J931">
        <f>VLOOKUP($D931,Dummy!$C$2:$I$1194,7,FALSE)</f>
        <v>1</v>
      </c>
      <c r="K931">
        <f>VLOOKUP($B931,'Distance from BP'!$A$1:$F$3179,3,FALSE)</f>
        <v>108.45</v>
      </c>
      <c r="L931">
        <f>VLOOKUP($B931,'Distance from BP'!$A$1:$F$3179,4,FALSE)</f>
        <v>143.75</v>
      </c>
      <c r="M931">
        <f>VLOOKUP($B931,'Distance from BP'!$A$1:$F$3179,5,FALSE)</f>
        <v>160.15</v>
      </c>
      <c r="N931">
        <f>VLOOKUP($B931,'Distance from BP'!$A$1:$F$3179,6,FALSE)</f>
        <v>156.93</v>
      </c>
      <c r="O931" s="7">
        <f>VLOOKUP(B931,'tax data'!$A$1:$M$3179,12,FALSE)</f>
        <v>3888892.9986181483</v>
      </c>
    </row>
    <row r="932" spans="1:15" x14ac:dyDescent="0.2">
      <c r="A932" s="1">
        <v>45902</v>
      </c>
      <c r="B932" t="s">
        <v>340</v>
      </c>
      <c r="C932" t="s">
        <v>422</v>
      </c>
      <c r="D932" t="s">
        <v>1467</v>
      </c>
      <c r="E932">
        <v>591</v>
      </c>
      <c r="F932">
        <v>587</v>
      </c>
      <c r="G932">
        <f>VLOOKUP($D932,Dummy!$C$2:$I$1194,4,FALSE)</f>
        <v>0</v>
      </c>
      <c r="H932">
        <f>VLOOKUP($D932,Dummy!$C$2:$I$1194,5,FALSE)</f>
        <v>0</v>
      </c>
      <c r="I932">
        <f>VLOOKUP($D932,Dummy!$C$2:$I$1194,6,FALSE)</f>
        <v>0</v>
      </c>
      <c r="J932">
        <f>VLOOKUP($D932,Dummy!$C$2:$I$1194,7,FALSE)</f>
        <v>0</v>
      </c>
      <c r="K932">
        <f>VLOOKUP($B932,'Distance from BP'!$A$1:$F$3179,3,FALSE)</f>
        <v>117.1</v>
      </c>
      <c r="L932">
        <f>VLOOKUP($B932,'Distance from BP'!$A$1:$F$3179,4,FALSE)</f>
        <v>124.83</v>
      </c>
      <c r="M932">
        <f>VLOOKUP($B932,'Distance from BP'!$A$1:$F$3179,5,FALSE)</f>
        <v>175.41</v>
      </c>
      <c r="N932">
        <f>VLOOKUP($B932,'Distance from BP'!$A$1:$F$3179,6,FALSE)</f>
        <v>170.7</v>
      </c>
      <c r="O932" s="7">
        <f>VLOOKUP(B932,'tax data'!$A$1:$M$3179,12,FALSE)</f>
        <v>4680076.0079156458</v>
      </c>
    </row>
    <row r="933" spans="1:15" x14ac:dyDescent="0.2">
      <c r="A933" s="1">
        <v>45902</v>
      </c>
      <c r="B933" t="s">
        <v>340</v>
      </c>
      <c r="C933" t="s">
        <v>433</v>
      </c>
      <c r="D933" t="s">
        <v>1468</v>
      </c>
      <c r="E933">
        <v>593.9</v>
      </c>
      <c r="F933">
        <v>582.9</v>
      </c>
      <c r="G933">
        <f>VLOOKUP($D933,Dummy!$C$2:$I$1194,4,FALSE)</f>
        <v>0</v>
      </c>
      <c r="H933">
        <f>VLOOKUP($D933,Dummy!$C$2:$I$1194,5,FALSE)</f>
        <v>0</v>
      </c>
      <c r="I933">
        <f>VLOOKUP($D933,Dummy!$C$2:$I$1194,6,FALSE)</f>
        <v>0</v>
      </c>
      <c r="J933">
        <f>VLOOKUP($D933,Dummy!$C$2:$I$1194,7,FALSE)</f>
        <v>0</v>
      </c>
      <c r="K933">
        <f>VLOOKUP($B933,'Distance from BP'!$A$1:$F$3179,3,FALSE)</f>
        <v>117.1</v>
      </c>
      <c r="L933">
        <f>VLOOKUP($B933,'Distance from BP'!$A$1:$F$3179,4,FALSE)</f>
        <v>124.83</v>
      </c>
      <c r="M933">
        <f>VLOOKUP($B933,'Distance from BP'!$A$1:$F$3179,5,FALSE)</f>
        <v>175.41</v>
      </c>
      <c r="N933">
        <f>VLOOKUP($B933,'Distance from BP'!$A$1:$F$3179,6,FALSE)</f>
        <v>170.7</v>
      </c>
      <c r="O933" s="7">
        <f>VLOOKUP(B933,'tax data'!$A$1:$M$3179,12,FALSE)</f>
        <v>4680076.0079156458</v>
      </c>
    </row>
    <row r="934" spans="1:15" x14ac:dyDescent="0.2">
      <c r="A934" s="1">
        <v>45902</v>
      </c>
      <c r="B934" t="s">
        <v>340</v>
      </c>
      <c r="C934" t="s">
        <v>426</v>
      </c>
      <c r="D934" t="s">
        <v>1469</v>
      </c>
      <c r="E934">
        <v>591.9</v>
      </c>
      <c r="F934">
        <v>588.9</v>
      </c>
      <c r="G934">
        <f>VLOOKUP($D934,Dummy!$C$2:$I$1194,4,FALSE)</f>
        <v>0</v>
      </c>
      <c r="H934">
        <f>VLOOKUP($D934,Dummy!$C$2:$I$1194,5,FALSE)</f>
        <v>0</v>
      </c>
      <c r="I934">
        <f>VLOOKUP($D934,Dummy!$C$2:$I$1194,6,FALSE)</f>
        <v>0</v>
      </c>
      <c r="J934">
        <f>VLOOKUP($D934,Dummy!$C$2:$I$1194,7,FALSE)</f>
        <v>0</v>
      </c>
      <c r="K934">
        <f>VLOOKUP($B934,'Distance from BP'!$A$1:$F$3179,3,FALSE)</f>
        <v>117.1</v>
      </c>
      <c r="L934">
        <f>VLOOKUP($B934,'Distance from BP'!$A$1:$F$3179,4,FALSE)</f>
        <v>124.83</v>
      </c>
      <c r="M934">
        <f>VLOOKUP($B934,'Distance from BP'!$A$1:$F$3179,5,FALSE)</f>
        <v>175.41</v>
      </c>
      <c r="N934">
        <f>VLOOKUP($B934,'Distance from BP'!$A$1:$F$3179,6,FALSE)</f>
        <v>170.7</v>
      </c>
      <c r="O934" s="7">
        <f>VLOOKUP(B934,'tax data'!$A$1:$M$3179,12,FALSE)</f>
        <v>4680076.0079156458</v>
      </c>
    </row>
    <row r="935" spans="1:15" x14ac:dyDescent="0.2">
      <c r="A935" s="1">
        <v>45902</v>
      </c>
      <c r="B935" t="s">
        <v>340</v>
      </c>
      <c r="C935" t="s">
        <v>426</v>
      </c>
      <c r="D935" t="s">
        <v>1470</v>
      </c>
      <c r="E935">
        <v>591.9</v>
      </c>
      <c r="F935">
        <v>588.9</v>
      </c>
      <c r="G935">
        <f>VLOOKUP($D935,Dummy!$C$2:$I$1194,4,FALSE)</f>
        <v>0</v>
      </c>
      <c r="H935">
        <f>VLOOKUP($D935,Dummy!$C$2:$I$1194,5,FALSE)</f>
        <v>0</v>
      </c>
      <c r="I935">
        <f>VLOOKUP($D935,Dummy!$C$2:$I$1194,6,FALSE)</f>
        <v>0</v>
      </c>
      <c r="J935">
        <f>VLOOKUP($D935,Dummy!$C$2:$I$1194,7,FALSE)</f>
        <v>0</v>
      </c>
      <c r="K935">
        <f>VLOOKUP($B935,'Distance from BP'!$A$1:$F$3179,3,FALSE)</f>
        <v>117.1</v>
      </c>
      <c r="L935">
        <f>VLOOKUP($B935,'Distance from BP'!$A$1:$F$3179,4,FALSE)</f>
        <v>124.83</v>
      </c>
      <c r="M935">
        <f>VLOOKUP($B935,'Distance from BP'!$A$1:$F$3179,5,FALSE)</f>
        <v>175.41</v>
      </c>
      <c r="N935">
        <f>VLOOKUP($B935,'Distance from BP'!$A$1:$F$3179,6,FALSE)</f>
        <v>170.7</v>
      </c>
      <c r="O935" s="7">
        <f>VLOOKUP(B935,'tax data'!$A$1:$M$3179,12,FALSE)</f>
        <v>4680076.0079156458</v>
      </c>
    </row>
    <row r="936" spans="1:15" x14ac:dyDescent="0.2">
      <c r="A936" s="1">
        <v>45902</v>
      </c>
      <c r="B936" t="s">
        <v>340</v>
      </c>
      <c r="C936" t="s">
        <v>422</v>
      </c>
      <c r="D936" t="s">
        <v>1471</v>
      </c>
      <c r="E936">
        <v>591</v>
      </c>
      <c r="F936">
        <v>587</v>
      </c>
      <c r="G936">
        <f>VLOOKUP($D936,Dummy!$C$2:$I$1194,4,FALSE)</f>
        <v>0</v>
      </c>
      <c r="H936">
        <f>VLOOKUP($D936,Dummy!$C$2:$I$1194,5,FALSE)</f>
        <v>0</v>
      </c>
      <c r="I936">
        <f>VLOOKUP($D936,Dummy!$C$2:$I$1194,6,FALSE)</f>
        <v>0</v>
      </c>
      <c r="J936">
        <f>VLOOKUP($D936,Dummy!$C$2:$I$1194,7,FALSE)</f>
        <v>0</v>
      </c>
      <c r="K936">
        <f>VLOOKUP($B936,'Distance from BP'!$A$1:$F$3179,3,FALSE)</f>
        <v>117.1</v>
      </c>
      <c r="L936">
        <f>VLOOKUP($B936,'Distance from BP'!$A$1:$F$3179,4,FALSE)</f>
        <v>124.83</v>
      </c>
      <c r="M936">
        <f>VLOOKUP($B936,'Distance from BP'!$A$1:$F$3179,5,FALSE)</f>
        <v>175.41</v>
      </c>
      <c r="N936">
        <f>VLOOKUP($B936,'Distance from BP'!$A$1:$F$3179,6,FALSE)</f>
        <v>170.7</v>
      </c>
      <c r="O936" s="7">
        <f>VLOOKUP(B936,'tax data'!$A$1:$M$3179,12,FALSE)</f>
        <v>4680076.0079156458</v>
      </c>
    </row>
    <row r="937" spans="1:15" x14ac:dyDescent="0.2">
      <c r="A937" s="1">
        <v>45902</v>
      </c>
      <c r="B937" t="s">
        <v>340</v>
      </c>
      <c r="C937" t="s">
        <v>428</v>
      </c>
      <c r="D937" t="s">
        <v>1472</v>
      </c>
      <c r="E937">
        <v>593.9</v>
      </c>
      <c r="F937">
        <v>586.9</v>
      </c>
      <c r="G937">
        <f>VLOOKUP($D937,Dummy!$C$2:$I$1194,4,FALSE)</f>
        <v>0</v>
      </c>
      <c r="H937">
        <f>VLOOKUP($D937,Dummy!$C$2:$I$1194,5,FALSE)</f>
        <v>0</v>
      </c>
      <c r="I937">
        <f>VLOOKUP($D937,Dummy!$C$2:$I$1194,6,FALSE)</f>
        <v>0</v>
      </c>
      <c r="J937">
        <f>VLOOKUP($D937,Dummy!$C$2:$I$1194,7,FALSE)</f>
        <v>0</v>
      </c>
      <c r="K937">
        <f>VLOOKUP($B937,'Distance from BP'!$A$1:$F$3179,3,FALSE)</f>
        <v>117.1</v>
      </c>
      <c r="L937">
        <f>VLOOKUP($B937,'Distance from BP'!$A$1:$F$3179,4,FALSE)</f>
        <v>124.83</v>
      </c>
      <c r="M937">
        <f>VLOOKUP($B937,'Distance from BP'!$A$1:$F$3179,5,FALSE)</f>
        <v>175.41</v>
      </c>
      <c r="N937">
        <f>VLOOKUP($B937,'Distance from BP'!$A$1:$F$3179,6,FALSE)</f>
        <v>170.7</v>
      </c>
      <c r="O937" s="7">
        <f>VLOOKUP(B937,'tax data'!$A$1:$M$3179,12,FALSE)</f>
        <v>4680076.0079156458</v>
      </c>
    </row>
    <row r="938" spans="1:15" x14ac:dyDescent="0.2">
      <c r="A938" s="1">
        <v>45902</v>
      </c>
      <c r="B938" t="s">
        <v>340</v>
      </c>
      <c r="C938" t="s">
        <v>505</v>
      </c>
      <c r="D938" t="s">
        <v>1473</v>
      </c>
      <c r="E938">
        <v>587.9</v>
      </c>
      <c r="F938">
        <v>583.9</v>
      </c>
      <c r="G938">
        <f>VLOOKUP($D938,Dummy!$C$2:$I$1194,4,FALSE)</f>
        <v>0</v>
      </c>
      <c r="H938">
        <f>VLOOKUP($D938,Dummy!$C$2:$I$1194,5,FALSE)</f>
        <v>0</v>
      </c>
      <c r="I938">
        <f>VLOOKUP($D938,Dummy!$C$2:$I$1194,6,FALSE)</f>
        <v>0</v>
      </c>
      <c r="J938">
        <f>VLOOKUP($D938,Dummy!$C$2:$I$1194,7,FALSE)</f>
        <v>0</v>
      </c>
      <c r="K938">
        <f>VLOOKUP($B938,'Distance from BP'!$A$1:$F$3179,3,FALSE)</f>
        <v>117.1</v>
      </c>
      <c r="L938">
        <f>VLOOKUP($B938,'Distance from BP'!$A$1:$F$3179,4,FALSE)</f>
        <v>124.83</v>
      </c>
      <c r="M938">
        <f>VLOOKUP($B938,'Distance from BP'!$A$1:$F$3179,5,FALSE)</f>
        <v>175.41</v>
      </c>
      <c r="N938">
        <f>VLOOKUP($B938,'Distance from BP'!$A$1:$F$3179,6,FALSE)</f>
        <v>170.7</v>
      </c>
      <c r="O938" s="7">
        <f>VLOOKUP(B938,'tax data'!$A$1:$M$3179,12,FALSE)</f>
        <v>4680076.0079156458</v>
      </c>
    </row>
    <row r="939" spans="1:15" x14ac:dyDescent="0.2">
      <c r="A939" s="1">
        <v>45902</v>
      </c>
      <c r="B939" t="s">
        <v>340</v>
      </c>
      <c r="C939" t="s">
        <v>421</v>
      </c>
      <c r="D939" t="s">
        <v>1474</v>
      </c>
      <c r="E939">
        <v>592</v>
      </c>
      <c r="F939">
        <v>589</v>
      </c>
      <c r="G939">
        <f>VLOOKUP($D939,Dummy!$C$2:$I$1194,4,FALSE)</f>
        <v>0</v>
      </c>
      <c r="H939">
        <f>VLOOKUP($D939,Dummy!$C$2:$I$1194,5,FALSE)</f>
        <v>0</v>
      </c>
      <c r="I939">
        <f>VLOOKUP($D939,Dummy!$C$2:$I$1194,6,FALSE)</f>
        <v>0</v>
      </c>
      <c r="J939">
        <f>VLOOKUP($D939,Dummy!$C$2:$I$1194,7,FALSE)</f>
        <v>0</v>
      </c>
      <c r="K939">
        <f>VLOOKUP($B939,'Distance from BP'!$A$1:$F$3179,3,FALSE)</f>
        <v>117.1</v>
      </c>
      <c r="L939">
        <f>VLOOKUP($B939,'Distance from BP'!$A$1:$F$3179,4,FALSE)</f>
        <v>124.83</v>
      </c>
      <c r="M939">
        <f>VLOOKUP($B939,'Distance from BP'!$A$1:$F$3179,5,FALSE)</f>
        <v>175.41</v>
      </c>
      <c r="N939">
        <f>VLOOKUP($B939,'Distance from BP'!$A$1:$F$3179,6,FALSE)</f>
        <v>170.7</v>
      </c>
      <c r="O939" s="7">
        <f>VLOOKUP(B939,'tax data'!$A$1:$M$3179,12,FALSE)</f>
        <v>4680076.0079156458</v>
      </c>
    </row>
    <row r="940" spans="1:15" x14ac:dyDescent="0.2">
      <c r="A940" s="1">
        <v>45902</v>
      </c>
      <c r="B940" t="s">
        <v>340</v>
      </c>
      <c r="C940" t="s">
        <v>421</v>
      </c>
      <c r="D940" t="s">
        <v>1475</v>
      </c>
      <c r="E940">
        <v>592</v>
      </c>
      <c r="F940">
        <v>589</v>
      </c>
      <c r="G940">
        <f>VLOOKUP($D940,Dummy!$C$2:$I$1194,4,FALSE)</f>
        <v>0</v>
      </c>
      <c r="H940">
        <f>VLOOKUP($D940,Dummy!$C$2:$I$1194,5,FALSE)</f>
        <v>0</v>
      </c>
      <c r="I940">
        <f>VLOOKUP($D940,Dummy!$C$2:$I$1194,6,FALSE)</f>
        <v>0</v>
      </c>
      <c r="J940">
        <f>VLOOKUP($D940,Dummy!$C$2:$I$1194,7,FALSE)</f>
        <v>0</v>
      </c>
      <c r="K940">
        <f>VLOOKUP($B940,'Distance from BP'!$A$1:$F$3179,3,FALSE)</f>
        <v>117.1</v>
      </c>
      <c r="L940">
        <f>VLOOKUP($B940,'Distance from BP'!$A$1:$F$3179,4,FALSE)</f>
        <v>124.83</v>
      </c>
      <c r="M940">
        <f>VLOOKUP($B940,'Distance from BP'!$A$1:$F$3179,5,FALSE)</f>
        <v>175.41</v>
      </c>
      <c r="N940">
        <f>VLOOKUP($B940,'Distance from BP'!$A$1:$F$3179,6,FALSE)</f>
        <v>170.7</v>
      </c>
      <c r="O940" s="7">
        <f>VLOOKUP(B940,'tax data'!$A$1:$M$3179,12,FALSE)</f>
        <v>4680076.0079156458</v>
      </c>
    </row>
    <row r="941" spans="1:15" x14ac:dyDescent="0.2">
      <c r="A941" s="1">
        <v>45902</v>
      </c>
      <c r="B941" t="s">
        <v>340</v>
      </c>
      <c r="C941" t="s">
        <v>428</v>
      </c>
      <c r="D941" t="s">
        <v>1476</v>
      </c>
      <c r="E941">
        <v>601.9</v>
      </c>
      <c r="F941">
        <v>586.9</v>
      </c>
      <c r="G941">
        <f>VLOOKUP($D941,Dummy!$C$2:$I$1194,4,FALSE)</f>
        <v>0</v>
      </c>
      <c r="H941">
        <f>VLOOKUP($D941,Dummy!$C$2:$I$1194,5,FALSE)</f>
        <v>0</v>
      </c>
      <c r="I941">
        <f>VLOOKUP($D941,Dummy!$C$2:$I$1194,6,FALSE)</f>
        <v>0</v>
      </c>
      <c r="J941">
        <f>VLOOKUP($D941,Dummy!$C$2:$I$1194,7,FALSE)</f>
        <v>0</v>
      </c>
      <c r="K941">
        <f>VLOOKUP($B941,'Distance from BP'!$A$1:$F$3179,3,FALSE)</f>
        <v>117.1</v>
      </c>
      <c r="L941">
        <f>VLOOKUP($B941,'Distance from BP'!$A$1:$F$3179,4,FALSE)</f>
        <v>124.83</v>
      </c>
      <c r="M941">
        <f>VLOOKUP($B941,'Distance from BP'!$A$1:$F$3179,5,FALSE)</f>
        <v>175.41</v>
      </c>
      <c r="N941">
        <f>VLOOKUP($B941,'Distance from BP'!$A$1:$F$3179,6,FALSE)</f>
        <v>170.7</v>
      </c>
      <c r="O941" s="7">
        <f>VLOOKUP(B941,'tax data'!$A$1:$M$3179,12,FALSE)</f>
        <v>4680076.0079156458</v>
      </c>
    </row>
    <row r="942" spans="1:15" x14ac:dyDescent="0.2">
      <c r="A942" s="1">
        <v>45902</v>
      </c>
      <c r="B942" t="s">
        <v>340</v>
      </c>
      <c r="C942" t="s">
        <v>433</v>
      </c>
      <c r="D942" t="s">
        <v>1477</v>
      </c>
      <c r="E942">
        <v>593.9</v>
      </c>
      <c r="F942">
        <v>582.9</v>
      </c>
      <c r="G942">
        <f>VLOOKUP($D942,Dummy!$C$2:$I$1194,4,FALSE)</f>
        <v>0</v>
      </c>
      <c r="H942">
        <f>VLOOKUP($D942,Dummy!$C$2:$I$1194,5,FALSE)</f>
        <v>0</v>
      </c>
      <c r="I942">
        <f>VLOOKUP($D942,Dummy!$C$2:$I$1194,6,FALSE)</f>
        <v>0</v>
      </c>
      <c r="J942">
        <f>VLOOKUP($D942,Dummy!$C$2:$I$1194,7,FALSE)</f>
        <v>0</v>
      </c>
      <c r="K942">
        <f>VLOOKUP($B942,'Distance from BP'!$A$1:$F$3179,3,FALSE)</f>
        <v>117.1</v>
      </c>
      <c r="L942">
        <f>VLOOKUP($B942,'Distance from BP'!$A$1:$F$3179,4,FALSE)</f>
        <v>124.83</v>
      </c>
      <c r="M942">
        <f>VLOOKUP($B942,'Distance from BP'!$A$1:$F$3179,5,FALSE)</f>
        <v>175.41</v>
      </c>
      <c r="N942">
        <f>VLOOKUP($B942,'Distance from BP'!$A$1:$F$3179,6,FALSE)</f>
        <v>170.7</v>
      </c>
      <c r="O942" s="7">
        <f>VLOOKUP(B942,'tax data'!$A$1:$M$3179,12,FALSE)</f>
        <v>4680076.0079156458</v>
      </c>
    </row>
    <row r="943" spans="1:15" x14ac:dyDescent="0.2">
      <c r="A943" s="1">
        <v>45902</v>
      </c>
      <c r="B943" t="s">
        <v>340</v>
      </c>
      <c r="C943" t="s">
        <v>421</v>
      </c>
      <c r="D943" t="s">
        <v>1478</v>
      </c>
      <c r="E943">
        <v>592</v>
      </c>
      <c r="F943">
        <v>589</v>
      </c>
      <c r="G943">
        <f>VLOOKUP($D943,Dummy!$C$2:$I$1194,4,FALSE)</f>
        <v>0</v>
      </c>
      <c r="H943">
        <f>VLOOKUP($D943,Dummy!$C$2:$I$1194,5,FALSE)</f>
        <v>0</v>
      </c>
      <c r="I943">
        <f>VLOOKUP($D943,Dummy!$C$2:$I$1194,6,FALSE)</f>
        <v>0</v>
      </c>
      <c r="J943">
        <f>VLOOKUP($D943,Dummy!$C$2:$I$1194,7,FALSE)</f>
        <v>0</v>
      </c>
      <c r="K943">
        <f>VLOOKUP($B943,'Distance from BP'!$A$1:$F$3179,3,FALSE)</f>
        <v>117.1</v>
      </c>
      <c r="L943">
        <f>VLOOKUP($B943,'Distance from BP'!$A$1:$F$3179,4,FALSE)</f>
        <v>124.83</v>
      </c>
      <c r="M943">
        <f>VLOOKUP($B943,'Distance from BP'!$A$1:$F$3179,5,FALSE)</f>
        <v>175.41</v>
      </c>
      <c r="N943">
        <f>VLOOKUP($B943,'Distance from BP'!$A$1:$F$3179,6,FALSE)</f>
        <v>170.7</v>
      </c>
      <c r="O943" s="7">
        <f>VLOOKUP(B943,'tax data'!$A$1:$M$3179,12,FALSE)</f>
        <v>4680076.0079156458</v>
      </c>
    </row>
    <row r="944" spans="1:15" x14ac:dyDescent="0.2">
      <c r="A944" s="1">
        <v>45902</v>
      </c>
      <c r="B944" t="s">
        <v>340</v>
      </c>
      <c r="C944" t="s">
        <v>422</v>
      </c>
      <c r="D944" t="s">
        <v>1479</v>
      </c>
      <c r="E944">
        <v>591</v>
      </c>
      <c r="F944">
        <v>587</v>
      </c>
      <c r="G944">
        <f>VLOOKUP($D944,Dummy!$C$2:$I$1194,4,FALSE)</f>
        <v>0</v>
      </c>
      <c r="H944">
        <f>VLOOKUP($D944,Dummy!$C$2:$I$1194,5,FALSE)</f>
        <v>0</v>
      </c>
      <c r="I944">
        <f>VLOOKUP($D944,Dummy!$C$2:$I$1194,6,FALSE)</f>
        <v>0</v>
      </c>
      <c r="J944">
        <f>VLOOKUP($D944,Dummy!$C$2:$I$1194,7,FALSE)</f>
        <v>0</v>
      </c>
      <c r="K944">
        <f>VLOOKUP($B944,'Distance from BP'!$A$1:$F$3179,3,FALSE)</f>
        <v>117.1</v>
      </c>
      <c r="L944">
        <f>VLOOKUP($B944,'Distance from BP'!$A$1:$F$3179,4,FALSE)</f>
        <v>124.83</v>
      </c>
      <c r="M944">
        <f>VLOOKUP($B944,'Distance from BP'!$A$1:$F$3179,5,FALSE)</f>
        <v>175.41</v>
      </c>
      <c r="N944">
        <f>VLOOKUP($B944,'Distance from BP'!$A$1:$F$3179,6,FALSE)</f>
        <v>170.7</v>
      </c>
      <c r="O944" s="7">
        <f>VLOOKUP(B944,'tax data'!$A$1:$M$3179,12,FALSE)</f>
        <v>4680076.0079156458</v>
      </c>
    </row>
    <row r="945" spans="1:15" x14ac:dyDescent="0.2">
      <c r="A945" s="1">
        <v>45902</v>
      </c>
      <c r="B945" t="s">
        <v>340</v>
      </c>
      <c r="C945" t="s">
        <v>428</v>
      </c>
      <c r="D945" t="s">
        <v>1480</v>
      </c>
      <c r="E945">
        <v>593.9</v>
      </c>
      <c r="F945">
        <v>586.9</v>
      </c>
      <c r="G945">
        <f>VLOOKUP($D945,Dummy!$C$2:$I$1194,4,FALSE)</f>
        <v>0</v>
      </c>
      <c r="H945">
        <f>VLOOKUP($D945,Dummy!$C$2:$I$1194,5,FALSE)</f>
        <v>0</v>
      </c>
      <c r="I945">
        <f>VLOOKUP($D945,Dummy!$C$2:$I$1194,6,FALSE)</f>
        <v>0</v>
      </c>
      <c r="J945">
        <f>VLOOKUP($D945,Dummy!$C$2:$I$1194,7,FALSE)</f>
        <v>0</v>
      </c>
      <c r="K945">
        <f>VLOOKUP($B945,'Distance from BP'!$A$1:$F$3179,3,FALSE)</f>
        <v>117.1</v>
      </c>
      <c r="L945">
        <f>VLOOKUP($B945,'Distance from BP'!$A$1:$F$3179,4,FALSE)</f>
        <v>124.83</v>
      </c>
      <c r="M945">
        <f>VLOOKUP($B945,'Distance from BP'!$A$1:$F$3179,5,FALSE)</f>
        <v>175.41</v>
      </c>
      <c r="N945">
        <f>VLOOKUP($B945,'Distance from BP'!$A$1:$F$3179,6,FALSE)</f>
        <v>170.7</v>
      </c>
      <c r="O945" s="7">
        <f>VLOOKUP(B945,'tax data'!$A$1:$M$3179,12,FALSE)</f>
        <v>4680076.0079156458</v>
      </c>
    </row>
    <row r="946" spans="1:15" x14ac:dyDescent="0.2">
      <c r="A946" s="1">
        <v>45902</v>
      </c>
      <c r="B946" t="s">
        <v>340</v>
      </c>
      <c r="C946" t="s">
        <v>421</v>
      </c>
      <c r="D946" t="s">
        <v>1481</v>
      </c>
      <c r="E946">
        <v>592</v>
      </c>
      <c r="F946">
        <v>589</v>
      </c>
      <c r="G946">
        <f>VLOOKUP($D946,Dummy!$C$2:$I$1194,4,FALSE)</f>
        <v>0</v>
      </c>
      <c r="H946">
        <f>VLOOKUP($D946,Dummy!$C$2:$I$1194,5,FALSE)</f>
        <v>0</v>
      </c>
      <c r="I946">
        <f>VLOOKUP($D946,Dummy!$C$2:$I$1194,6,FALSE)</f>
        <v>0</v>
      </c>
      <c r="J946">
        <f>VLOOKUP($D946,Dummy!$C$2:$I$1194,7,FALSE)</f>
        <v>0</v>
      </c>
      <c r="K946">
        <f>VLOOKUP($B946,'Distance from BP'!$A$1:$F$3179,3,FALSE)</f>
        <v>117.1</v>
      </c>
      <c r="L946">
        <f>VLOOKUP($B946,'Distance from BP'!$A$1:$F$3179,4,FALSE)</f>
        <v>124.83</v>
      </c>
      <c r="M946">
        <f>VLOOKUP($B946,'Distance from BP'!$A$1:$F$3179,5,FALSE)</f>
        <v>175.41</v>
      </c>
      <c r="N946">
        <f>VLOOKUP($B946,'Distance from BP'!$A$1:$F$3179,6,FALSE)</f>
        <v>170.7</v>
      </c>
      <c r="O946" s="7">
        <f>VLOOKUP(B946,'tax data'!$A$1:$M$3179,12,FALSE)</f>
        <v>4680076.0079156458</v>
      </c>
    </row>
    <row r="947" spans="1:15" x14ac:dyDescent="0.2">
      <c r="A947" s="1">
        <v>45902</v>
      </c>
      <c r="B947" t="s">
        <v>340</v>
      </c>
      <c r="C947" t="s">
        <v>426</v>
      </c>
      <c r="D947" t="s">
        <v>1482</v>
      </c>
      <c r="E947">
        <v>591.9</v>
      </c>
      <c r="F947">
        <v>588.9</v>
      </c>
      <c r="G947">
        <f>VLOOKUP($D947,Dummy!$C$2:$I$1194,4,FALSE)</f>
        <v>0</v>
      </c>
      <c r="H947">
        <f>VLOOKUP($D947,Dummy!$C$2:$I$1194,5,FALSE)</f>
        <v>0</v>
      </c>
      <c r="I947">
        <f>VLOOKUP($D947,Dummy!$C$2:$I$1194,6,FALSE)</f>
        <v>0</v>
      </c>
      <c r="J947">
        <f>VLOOKUP($D947,Dummy!$C$2:$I$1194,7,FALSE)</f>
        <v>0</v>
      </c>
      <c r="K947">
        <f>VLOOKUP($B947,'Distance from BP'!$A$1:$F$3179,3,FALSE)</f>
        <v>117.1</v>
      </c>
      <c r="L947">
        <f>VLOOKUP($B947,'Distance from BP'!$A$1:$F$3179,4,FALSE)</f>
        <v>124.83</v>
      </c>
      <c r="M947">
        <f>VLOOKUP($B947,'Distance from BP'!$A$1:$F$3179,5,FALSE)</f>
        <v>175.41</v>
      </c>
      <c r="N947">
        <f>VLOOKUP($B947,'Distance from BP'!$A$1:$F$3179,6,FALSE)</f>
        <v>170.7</v>
      </c>
      <c r="O947" s="7">
        <f>VLOOKUP(B947,'tax data'!$A$1:$M$3179,12,FALSE)</f>
        <v>4680076.0079156458</v>
      </c>
    </row>
    <row r="948" spans="1:15" x14ac:dyDescent="0.2">
      <c r="A948" s="1">
        <v>45902</v>
      </c>
      <c r="B948" t="s">
        <v>340</v>
      </c>
      <c r="C948" t="s">
        <v>505</v>
      </c>
      <c r="D948" t="s">
        <v>1483</v>
      </c>
      <c r="E948">
        <v>588.9</v>
      </c>
      <c r="F948">
        <v>582.9</v>
      </c>
      <c r="G948">
        <f>VLOOKUP($D948,Dummy!$C$2:$I$1194,4,FALSE)</f>
        <v>0</v>
      </c>
      <c r="H948">
        <f>VLOOKUP($D948,Dummy!$C$2:$I$1194,5,FALSE)</f>
        <v>0</v>
      </c>
      <c r="I948">
        <f>VLOOKUP($D948,Dummy!$C$2:$I$1194,6,FALSE)</f>
        <v>0</v>
      </c>
      <c r="J948">
        <f>VLOOKUP($D948,Dummy!$C$2:$I$1194,7,FALSE)</f>
        <v>0</v>
      </c>
      <c r="K948">
        <f>VLOOKUP($B948,'Distance from BP'!$A$1:$F$3179,3,FALSE)</f>
        <v>117.1</v>
      </c>
      <c r="L948">
        <f>VLOOKUP($B948,'Distance from BP'!$A$1:$F$3179,4,FALSE)</f>
        <v>124.83</v>
      </c>
      <c r="M948">
        <f>VLOOKUP($B948,'Distance from BP'!$A$1:$F$3179,5,FALSE)</f>
        <v>175.41</v>
      </c>
      <c r="N948">
        <f>VLOOKUP($B948,'Distance from BP'!$A$1:$F$3179,6,FALSE)</f>
        <v>170.7</v>
      </c>
      <c r="O948" s="7">
        <f>VLOOKUP(B948,'tax data'!$A$1:$M$3179,12,FALSE)</f>
        <v>4680076.0079156458</v>
      </c>
    </row>
    <row r="949" spans="1:15" x14ac:dyDescent="0.2">
      <c r="A949" s="1">
        <v>45902</v>
      </c>
      <c r="B949" t="s">
        <v>340</v>
      </c>
      <c r="C949" t="s">
        <v>461</v>
      </c>
      <c r="D949" t="s">
        <v>1484</v>
      </c>
      <c r="E949">
        <v>558.9</v>
      </c>
      <c r="F949">
        <v>572.9</v>
      </c>
      <c r="G949">
        <f>VLOOKUP($D949,Dummy!$C$2:$I$1194,4,FALSE)</f>
        <v>0</v>
      </c>
      <c r="H949">
        <f>VLOOKUP($D949,Dummy!$C$2:$I$1194,5,FALSE)</f>
        <v>0</v>
      </c>
      <c r="I949">
        <f>VLOOKUP($D949,Dummy!$C$2:$I$1194,6,FALSE)</f>
        <v>0</v>
      </c>
      <c r="J949">
        <f>VLOOKUP($D949,Dummy!$C$2:$I$1194,7,FALSE)</f>
        <v>0</v>
      </c>
      <c r="K949">
        <f>VLOOKUP($B949,'Distance from BP'!$A$1:$F$3179,3,FALSE)</f>
        <v>117.1</v>
      </c>
      <c r="L949">
        <f>VLOOKUP($B949,'Distance from BP'!$A$1:$F$3179,4,FALSE)</f>
        <v>124.83</v>
      </c>
      <c r="M949">
        <f>VLOOKUP($B949,'Distance from BP'!$A$1:$F$3179,5,FALSE)</f>
        <v>175.41</v>
      </c>
      <c r="N949">
        <f>VLOOKUP($B949,'Distance from BP'!$A$1:$F$3179,6,FALSE)</f>
        <v>170.7</v>
      </c>
      <c r="O949" s="7">
        <f>VLOOKUP(B949,'tax data'!$A$1:$M$3179,12,FALSE)</f>
        <v>4680076.0079156458</v>
      </c>
    </row>
    <row r="950" spans="1:15" x14ac:dyDescent="0.2">
      <c r="A950" s="1">
        <v>45902</v>
      </c>
      <c r="B950" t="s">
        <v>340</v>
      </c>
      <c r="C950" t="s">
        <v>421</v>
      </c>
      <c r="D950" t="s">
        <v>1485</v>
      </c>
      <c r="E950">
        <v>592</v>
      </c>
      <c r="F950">
        <v>589</v>
      </c>
      <c r="G950">
        <f>VLOOKUP($D950,Dummy!$C$2:$I$1194,4,FALSE)</f>
        <v>0</v>
      </c>
      <c r="H950">
        <f>VLOOKUP($D950,Dummy!$C$2:$I$1194,5,FALSE)</f>
        <v>0</v>
      </c>
      <c r="I950">
        <f>VLOOKUP($D950,Dummy!$C$2:$I$1194,6,FALSE)</f>
        <v>0</v>
      </c>
      <c r="J950">
        <f>VLOOKUP($D950,Dummy!$C$2:$I$1194,7,FALSE)</f>
        <v>0</v>
      </c>
      <c r="K950">
        <f>VLOOKUP($B950,'Distance from BP'!$A$1:$F$3179,3,FALSE)</f>
        <v>117.1</v>
      </c>
      <c r="L950">
        <f>VLOOKUP($B950,'Distance from BP'!$A$1:$F$3179,4,FALSE)</f>
        <v>124.83</v>
      </c>
      <c r="M950">
        <f>VLOOKUP($B950,'Distance from BP'!$A$1:$F$3179,5,FALSE)</f>
        <v>175.41</v>
      </c>
      <c r="N950">
        <f>VLOOKUP($B950,'Distance from BP'!$A$1:$F$3179,6,FALSE)</f>
        <v>170.7</v>
      </c>
      <c r="O950" s="7">
        <f>VLOOKUP(B950,'tax data'!$A$1:$M$3179,12,FALSE)</f>
        <v>4680076.0079156458</v>
      </c>
    </row>
    <row r="951" spans="1:15" x14ac:dyDescent="0.2">
      <c r="A951" s="1">
        <v>45902</v>
      </c>
      <c r="B951" t="s">
        <v>340</v>
      </c>
      <c r="C951" t="s">
        <v>443</v>
      </c>
      <c r="D951" t="s">
        <v>1486</v>
      </c>
      <c r="E951">
        <v>574</v>
      </c>
      <c r="F951">
        <v>559</v>
      </c>
      <c r="G951">
        <f>VLOOKUP($D951,Dummy!$C$2:$I$1194,4,FALSE)</f>
        <v>0</v>
      </c>
      <c r="H951">
        <f>VLOOKUP($D951,Dummy!$C$2:$I$1194,5,FALSE)</f>
        <v>0</v>
      </c>
      <c r="I951">
        <f>VLOOKUP($D951,Dummy!$C$2:$I$1194,6,FALSE)</f>
        <v>0</v>
      </c>
      <c r="J951">
        <f>VLOOKUP($D951,Dummy!$C$2:$I$1194,7,FALSE)</f>
        <v>0</v>
      </c>
      <c r="K951">
        <f>VLOOKUP($B951,'Distance from BP'!$A$1:$F$3179,3,FALSE)</f>
        <v>117.1</v>
      </c>
      <c r="L951">
        <f>VLOOKUP($B951,'Distance from BP'!$A$1:$F$3179,4,FALSE)</f>
        <v>124.83</v>
      </c>
      <c r="M951">
        <f>VLOOKUP($B951,'Distance from BP'!$A$1:$F$3179,5,FALSE)</f>
        <v>175.41</v>
      </c>
      <c r="N951">
        <f>VLOOKUP($B951,'Distance from BP'!$A$1:$F$3179,6,FALSE)</f>
        <v>170.7</v>
      </c>
      <c r="O951" s="7">
        <f>VLOOKUP(B951,'tax data'!$A$1:$M$3179,12,FALSE)</f>
        <v>4680076.0079156458</v>
      </c>
    </row>
    <row r="952" spans="1:15" x14ac:dyDescent="0.2">
      <c r="A952" s="1">
        <v>45902</v>
      </c>
      <c r="B952" t="s">
        <v>341</v>
      </c>
      <c r="C952" t="s">
        <v>421</v>
      </c>
      <c r="D952" t="s">
        <v>1487</v>
      </c>
      <c r="E952">
        <v>592</v>
      </c>
      <c r="F952">
        <v>589</v>
      </c>
      <c r="G952">
        <f>VLOOKUP($D952,Dummy!$C$2:$I$1194,4,FALSE)</f>
        <v>0</v>
      </c>
      <c r="H952">
        <f>VLOOKUP($D952,Dummy!$C$2:$I$1194,5,FALSE)</f>
        <v>0</v>
      </c>
      <c r="I952">
        <f>VLOOKUP($D952,Dummy!$C$2:$I$1194,6,FALSE)</f>
        <v>0</v>
      </c>
      <c r="J952">
        <f>VLOOKUP($D952,Dummy!$C$2:$I$1194,7,FALSE)</f>
        <v>0</v>
      </c>
      <c r="K952">
        <f>VLOOKUP($B952,'Distance from BP'!$A$1:$F$3179,3,FALSE)</f>
        <v>181.99</v>
      </c>
      <c r="L952">
        <f>VLOOKUP($B952,'Distance from BP'!$A$1:$F$3179,4,FALSE)</f>
        <v>219.69</v>
      </c>
      <c r="M952">
        <f>VLOOKUP($B952,'Distance from BP'!$A$1:$F$3179,5,FALSE)</f>
        <v>213.17</v>
      </c>
      <c r="N952">
        <f>VLOOKUP($B952,'Distance from BP'!$A$1:$F$3179,6,FALSE)</f>
        <v>195.44</v>
      </c>
      <c r="O952" s="7">
        <f>VLOOKUP(B952,'tax data'!$A$1:$M$3179,12,FALSE)</f>
        <v>3471465.6356369262</v>
      </c>
    </row>
    <row r="953" spans="1:15" x14ac:dyDescent="0.2">
      <c r="A953" s="1">
        <v>45902</v>
      </c>
      <c r="B953" t="s">
        <v>341</v>
      </c>
      <c r="C953" t="s">
        <v>426</v>
      </c>
      <c r="D953" t="s">
        <v>1488</v>
      </c>
      <c r="E953">
        <v>591.9</v>
      </c>
      <c r="F953">
        <v>588.9</v>
      </c>
      <c r="G953">
        <f>VLOOKUP($D953,Dummy!$C$2:$I$1194,4,FALSE)</f>
        <v>0</v>
      </c>
      <c r="H953">
        <f>VLOOKUP($D953,Dummy!$C$2:$I$1194,5,FALSE)</f>
        <v>0</v>
      </c>
      <c r="I953">
        <f>VLOOKUP($D953,Dummy!$C$2:$I$1194,6,FALSE)</f>
        <v>0</v>
      </c>
      <c r="J953">
        <f>VLOOKUP($D953,Dummy!$C$2:$I$1194,7,FALSE)</f>
        <v>0</v>
      </c>
      <c r="K953">
        <f>VLOOKUP($B953,'Distance from BP'!$A$1:$F$3179,3,FALSE)</f>
        <v>181.99</v>
      </c>
      <c r="L953">
        <f>VLOOKUP($B953,'Distance from BP'!$A$1:$F$3179,4,FALSE)</f>
        <v>219.69</v>
      </c>
      <c r="M953">
        <f>VLOOKUP($B953,'Distance from BP'!$A$1:$F$3179,5,FALSE)</f>
        <v>213.17</v>
      </c>
      <c r="N953">
        <f>VLOOKUP($B953,'Distance from BP'!$A$1:$F$3179,6,FALSE)</f>
        <v>195.44</v>
      </c>
      <c r="O953" s="7">
        <f>VLOOKUP(B953,'tax data'!$A$1:$M$3179,12,FALSE)</f>
        <v>3471465.6356369262</v>
      </c>
    </row>
    <row r="954" spans="1:15" x14ac:dyDescent="0.2">
      <c r="A954" s="1">
        <v>45902</v>
      </c>
      <c r="B954" t="s">
        <v>342</v>
      </c>
      <c r="C954" t="s">
        <v>421</v>
      </c>
      <c r="D954" t="s">
        <v>1489</v>
      </c>
      <c r="E954">
        <v>592</v>
      </c>
      <c r="F954">
        <v>589</v>
      </c>
      <c r="G954">
        <f>VLOOKUP($D954,Dummy!$C$2:$I$1194,4,FALSE)</f>
        <v>0</v>
      </c>
      <c r="H954">
        <f>VLOOKUP($D954,Dummy!$C$2:$I$1194,5,FALSE)</f>
        <v>0</v>
      </c>
      <c r="I954">
        <f>VLOOKUP($D954,Dummy!$C$2:$I$1194,6,FALSE)</f>
        <v>0</v>
      </c>
      <c r="J954">
        <f>VLOOKUP($D954,Dummy!$C$2:$I$1194,7,FALSE)</f>
        <v>0</v>
      </c>
      <c r="K954">
        <f>VLOOKUP($B954,'Distance from BP'!$A$1:$F$3179,3,FALSE)</f>
        <v>109.46</v>
      </c>
      <c r="L954">
        <f>VLOOKUP($B954,'Distance from BP'!$A$1:$F$3179,4,FALSE)</f>
        <v>159.54</v>
      </c>
      <c r="M954">
        <f>VLOOKUP($B954,'Distance from BP'!$A$1:$F$3179,5,FALSE)</f>
        <v>156.15</v>
      </c>
      <c r="N954">
        <f>VLOOKUP($B954,'Distance from BP'!$A$1:$F$3179,6,FALSE)</f>
        <v>144.68</v>
      </c>
      <c r="O954" s="7">
        <f>VLOOKUP(B954,'tax data'!$A$1:$M$3179,12,FALSE)</f>
        <v>4363866.0918884156</v>
      </c>
    </row>
    <row r="955" spans="1:15" x14ac:dyDescent="0.2">
      <c r="A955" s="1">
        <v>45902</v>
      </c>
      <c r="B955" t="s">
        <v>342</v>
      </c>
      <c r="C955" t="s">
        <v>421</v>
      </c>
      <c r="D955" t="s">
        <v>1490</v>
      </c>
      <c r="E955">
        <v>639</v>
      </c>
      <c r="F955">
        <v>639</v>
      </c>
      <c r="G955">
        <f>VLOOKUP($D955,Dummy!$C$2:$I$1194,4,FALSE)</f>
        <v>1</v>
      </c>
      <c r="H955">
        <f>VLOOKUP($D955,Dummy!$C$2:$I$1194,5,FALSE)</f>
        <v>1</v>
      </c>
      <c r="I955">
        <f>VLOOKUP($D955,Dummy!$C$2:$I$1194,6,FALSE)</f>
        <v>1</v>
      </c>
      <c r="J955">
        <f>VLOOKUP($D955,Dummy!$C$2:$I$1194,7,FALSE)</f>
        <v>1</v>
      </c>
      <c r="K955">
        <f>VLOOKUP($B955,'Distance from BP'!$A$1:$F$3179,3,FALSE)</f>
        <v>109.46</v>
      </c>
      <c r="L955">
        <f>VLOOKUP($B955,'Distance from BP'!$A$1:$F$3179,4,FALSE)</f>
        <v>159.54</v>
      </c>
      <c r="M955">
        <f>VLOOKUP($B955,'Distance from BP'!$A$1:$F$3179,5,FALSE)</f>
        <v>156.15</v>
      </c>
      <c r="N955">
        <f>VLOOKUP($B955,'Distance from BP'!$A$1:$F$3179,6,FALSE)</f>
        <v>144.68</v>
      </c>
      <c r="O955" s="7">
        <f>VLOOKUP(B955,'tax data'!$A$1:$M$3179,12,FALSE)</f>
        <v>4363866.0918884156</v>
      </c>
    </row>
    <row r="956" spans="1:15" x14ac:dyDescent="0.2">
      <c r="A956" s="1">
        <v>45902</v>
      </c>
      <c r="B956" t="s">
        <v>342</v>
      </c>
      <c r="C956" t="s">
        <v>421</v>
      </c>
      <c r="D956" t="s">
        <v>1491</v>
      </c>
      <c r="E956">
        <v>639</v>
      </c>
      <c r="F956">
        <v>639</v>
      </c>
      <c r="G956">
        <f>VLOOKUP($D956,Dummy!$C$2:$I$1194,4,FALSE)</f>
        <v>1</v>
      </c>
      <c r="H956">
        <f>VLOOKUP($D956,Dummy!$C$2:$I$1194,5,FALSE)</f>
        <v>1</v>
      </c>
      <c r="I956">
        <f>VLOOKUP($D956,Dummy!$C$2:$I$1194,6,FALSE)</f>
        <v>1</v>
      </c>
      <c r="J956">
        <f>VLOOKUP($D956,Dummy!$C$2:$I$1194,7,FALSE)</f>
        <v>1</v>
      </c>
      <c r="K956">
        <f>VLOOKUP($B956,'Distance from BP'!$A$1:$F$3179,3,FALSE)</f>
        <v>109.46</v>
      </c>
      <c r="L956">
        <f>VLOOKUP($B956,'Distance from BP'!$A$1:$F$3179,4,FALSE)</f>
        <v>159.54</v>
      </c>
      <c r="M956">
        <f>VLOOKUP($B956,'Distance from BP'!$A$1:$F$3179,5,FALSE)</f>
        <v>156.15</v>
      </c>
      <c r="N956">
        <f>VLOOKUP($B956,'Distance from BP'!$A$1:$F$3179,6,FALSE)</f>
        <v>144.68</v>
      </c>
      <c r="O956" s="7">
        <f>VLOOKUP(B956,'tax data'!$A$1:$M$3179,12,FALSE)</f>
        <v>4363866.0918884156</v>
      </c>
    </row>
    <row r="957" spans="1:15" x14ac:dyDescent="0.2">
      <c r="A957" s="1">
        <v>45902</v>
      </c>
      <c r="B957" t="s">
        <v>342</v>
      </c>
      <c r="C957" t="s">
        <v>426</v>
      </c>
      <c r="D957" t="s">
        <v>1492</v>
      </c>
      <c r="E957">
        <v>591.9</v>
      </c>
      <c r="F957">
        <v>588.9</v>
      </c>
      <c r="G957">
        <f>VLOOKUP($D957,Dummy!$C$2:$I$1194,4,FALSE)</f>
        <v>0</v>
      </c>
      <c r="H957">
        <f>VLOOKUP($D957,Dummy!$C$2:$I$1194,5,FALSE)</f>
        <v>0</v>
      </c>
      <c r="I957">
        <f>VLOOKUP($D957,Dummy!$C$2:$I$1194,6,FALSE)</f>
        <v>0</v>
      </c>
      <c r="J957">
        <f>VLOOKUP($D957,Dummy!$C$2:$I$1194,7,FALSE)</f>
        <v>0</v>
      </c>
      <c r="K957">
        <f>VLOOKUP($B957,'Distance from BP'!$A$1:$F$3179,3,FALSE)</f>
        <v>109.46</v>
      </c>
      <c r="L957">
        <f>VLOOKUP($B957,'Distance from BP'!$A$1:$F$3179,4,FALSE)</f>
        <v>159.54</v>
      </c>
      <c r="M957">
        <f>VLOOKUP($B957,'Distance from BP'!$A$1:$F$3179,5,FALSE)</f>
        <v>156.15</v>
      </c>
      <c r="N957">
        <f>VLOOKUP($B957,'Distance from BP'!$A$1:$F$3179,6,FALSE)</f>
        <v>144.68</v>
      </c>
      <c r="O957" s="7">
        <f>VLOOKUP(B957,'tax data'!$A$1:$M$3179,12,FALSE)</f>
        <v>4363866.0918884156</v>
      </c>
    </row>
    <row r="958" spans="1:15" x14ac:dyDescent="0.2">
      <c r="A958" s="1">
        <v>45902</v>
      </c>
      <c r="B958" t="s">
        <v>342</v>
      </c>
      <c r="C958" t="s">
        <v>421</v>
      </c>
      <c r="D958" t="s">
        <v>1493</v>
      </c>
      <c r="E958">
        <v>592</v>
      </c>
      <c r="F958">
        <v>589</v>
      </c>
      <c r="G958">
        <f>VLOOKUP($D958,Dummy!$C$2:$I$1194,4,FALSE)</f>
        <v>0</v>
      </c>
      <c r="H958">
        <f>VLOOKUP($D958,Dummy!$C$2:$I$1194,5,FALSE)</f>
        <v>0</v>
      </c>
      <c r="I958">
        <f>VLOOKUP($D958,Dummy!$C$2:$I$1194,6,FALSE)</f>
        <v>0</v>
      </c>
      <c r="J958">
        <f>VLOOKUP($D958,Dummy!$C$2:$I$1194,7,FALSE)</f>
        <v>0</v>
      </c>
      <c r="K958">
        <f>VLOOKUP($B958,'Distance from BP'!$A$1:$F$3179,3,FALSE)</f>
        <v>109.46</v>
      </c>
      <c r="L958">
        <f>VLOOKUP($B958,'Distance from BP'!$A$1:$F$3179,4,FALSE)</f>
        <v>159.54</v>
      </c>
      <c r="M958">
        <f>VLOOKUP($B958,'Distance from BP'!$A$1:$F$3179,5,FALSE)</f>
        <v>156.15</v>
      </c>
      <c r="N958">
        <f>VLOOKUP($B958,'Distance from BP'!$A$1:$F$3179,6,FALSE)</f>
        <v>144.68</v>
      </c>
      <c r="O958" s="7">
        <f>VLOOKUP(B958,'tax data'!$A$1:$M$3179,12,FALSE)</f>
        <v>4363866.0918884156</v>
      </c>
    </row>
    <row r="959" spans="1:15" x14ac:dyDescent="0.2">
      <c r="A959" s="1">
        <v>45902</v>
      </c>
      <c r="B959" t="s">
        <v>342</v>
      </c>
      <c r="C959" t="s">
        <v>455</v>
      </c>
      <c r="D959" t="s">
        <v>1494</v>
      </c>
      <c r="E959">
        <v>577</v>
      </c>
      <c r="F959">
        <v>572</v>
      </c>
      <c r="G959">
        <f>VLOOKUP($D959,Dummy!$C$2:$I$1194,4,FALSE)</f>
        <v>0</v>
      </c>
      <c r="H959">
        <f>VLOOKUP($D959,Dummy!$C$2:$I$1194,5,FALSE)</f>
        <v>0</v>
      </c>
      <c r="I959">
        <f>VLOOKUP($D959,Dummy!$C$2:$I$1194,6,FALSE)</f>
        <v>0</v>
      </c>
      <c r="J959">
        <f>VLOOKUP($D959,Dummy!$C$2:$I$1194,7,FALSE)</f>
        <v>0</v>
      </c>
      <c r="K959">
        <f>VLOOKUP($B959,'Distance from BP'!$A$1:$F$3179,3,FALSE)</f>
        <v>109.46</v>
      </c>
      <c r="L959">
        <f>VLOOKUP($B959,'Distance from BP'!$A$1:$F$3179,4,FALSE)</f>
        <v>159.54</v>
      </c>
      <c r="M959">
        <f>VLOOKUP($B959,'Distance from BP'!$A$1:$F$3179,5,FALSE)</f>
        <v>156.15</v>
      </c>
      <c r="N959">
        <f>VLOOKUP($B959,'Distance from BP'!$A$1:$F$3179,6,FALSE)</f>
        <v>144.68</v>
      </c>
      <c r="O959" s="7">
        <f>VLOOKUP(B959,'tax data'!$A$1:$M$3179,12,FALSE)</f>
        <v>4363866.0918884156</v>
      </c>
    </row>
    <row r="960" spans="1:15" x14ac:dyDescent="0.2">
      <c r="A960" s="1">
        <v>45902</v>
      </c>
      <c r="B960" t="s">
        <v>342</v>
      </c>
      <c r="C960" t="s">
        <v>428</v>
      </c>
      <c r="D960" t="s">
        <v>1495</v>
      </c>
      <c r="E960">
        <v>593.9</v>
      </c>
      <c r="F960">
        <v>586.9</v>
      </c>
      <c r="G960">
        <f>VLOOKUP($D960,Dummy!$C$2:$I$1194,4,FALSE)</f>
        <v>0</v>
      </c>
      <c r="H960">
        <f>VLOOKUP($D960,Dummy!$C$2:$I$1194,5,FALSE)</f>
        <v>0</v>
      </c>
      <c r="I960">
        <f>VLOOKUP($D960,Dummy!$C$2:$I$1194,6,FALSE)</f>
        <v>0</v>
      </c>
      <c r="J960">
        <f>VLOOKUP($D960,Dummy!$C$2:$I$1194,7,FALSE)</f>
        <v>0</v>
      </c>
      <c r="K960">
        <f>VLOOKUP($B960,'Distance from BP'!$A$1:$F$3179,3,FALSE)</f>
        <v>109.46</v>
      </c>
      <c r="L960">
        <f>VLOOKUP($B960,'Distance from BP'!$A$1:$F$3179,4,FALSE)</f>
        <v>159.54</v>
      </c>
      <c r="M960">
        <f>VLOOKUP($B960,'Distance from BP'!$A$1:$F$3179,5,FALSE)</f>
        <v>156.15</v>
      </c>
      <c r="N960">
        <f>VLOOKUP($B960,'Distance from BP'!$A$1:$F$3179,6,FALSE)</f>
        <v>144.68</v>
      </c>
      <c r="O960" s="7">
        <f>VLOOKUP(B960,'tax data'!$A$1:$M$3179,12,FALSE)</f>
        <v>4363866.0918884156</v>
      </c>
    </row>
    <row r="961" spans="1:15" x14ac:dyDescent="0.2">
      <c r="A961" s="1">
        <v>45902</v>
      </c>
      <c r="B961" t="s">
        <v>343</v>
      </c>
      <c r="C961" t="s">
        <v>428</v>
      </c>
      <c r="D961" t="s">
        <v>1496</v>
      </c>
      <c r="E961">
        <v>593.9</v>
      </c>
      <c r="F961">
        <v>586.9</v>
      </c>
      <c r="G961">
        <f>VLOOKUP($D961,Dummy!$C$2:$I$1194,4,FALSE)</f>
        <v>0</v>
      </c>
      <c r="H961">
        <f>VLOOKUP($D961,Dummy!$C$2:$I$1194,5,FALSE)</f>
        <v>0</v>
      </c>
      <c r="I961">
        <f>VLOOKUP($D961,Dummy!$C$2:$I$1194,6,FALSE)</f>
        <v>0</v>
      </c>
      <c r="J961">
        <f>VLOOKUP($D961,Dummy!$C$2:$I$1194,7,FALSE)</f>
        <v>0</v>
      </c>
      <c r="K961">
        <f>VLOOKUP($B961,'Distance from BP'!$A$1:$F$3179,3,FALSE)</f>
        <v>39.630000000000003</v>
      </c>
      <c r="L961">
        <f>VLOOKUP($B961,'Distance from BP'!$A$1:$F$3179,4,FALSE)</f>
        <v>44.84</v>
      </c>
      <c r="M961">
        <f>VLOOKUP($B961,'Distance from BP'!$A$1:$F$3179,5,FALSE)</f>
        <v>29.38</v>
      </c>
      <c r="N961">
        <f>VLOOKUP($B961,'Distance from BP'!$A$1:$F$3179,6,FALSE)</f>
        <v>23.94</v>
      </c>
      <c r="O961" s="7">
        <f>VLOOKUP(B961,'tax data'!$A$1:$M$3179,12,FALSE)</f>
        <v>5203987.0067684688</v>
      </c>
    </row>
    <row r="962" spans="1:15" x14ac:dyDescent="0.2">
      <c r="A962" s="1">
        <v>45902</v>
      </c>
      <c r="B962" t="s">
        <v>343</v>
      </c>
      <c r="C962" t="s">
        <v>421</v>
      </c>
      <c r="D962" t="s">
        <v>1497</v>
      </c>
      <c r="E962">
        <v>591</v>
      </c>
      <c r="F962">
        <v>588</v>
      </c>
      <c r="G962">
        <f>VLOOKUP($D962,Dummy!$C$2:$I$1194,4,FALSE)</f>
        <v>0</v>
      </c>
      <c r="H962">
        <f>VLOOKUP($D962,Dummy!$C$2:$I$1194,5,FALSE)</f>
        <v>0</v>
      </c>
      <c r="I962">
        <f>VLOOKUP($D962,Dummy!$C$2:$I$1194,6,FALSE)</f>
        <v>0</v>
      </c>
      <c r="J962">
        <f>VLOOKUP($D962,Dummy!$C$2:$I$1194,7,FALSE)</f>
        <v>0</v>
      </c>
      <c r="K962">
        <f>VLOOKUP($B962,'Distance from BP'!$A$1:$F$3179,3,FALSE)</f>
        <v>39.630000000000003</v>
      </c>
      <c r="L962">
        <f>VLOOKUP($B962,'Distance from BP'!$A$1:$F$3179,4,FALSE)</f>
        <v>44.84</v>
      </c>
      <c r="M962">
        <f>VLOOKUP($B962,'Distance from BP'!$A$1:$F$3179,5,FALSE)</f>
        <v>29.38</v>
      </c>
      <c r="N962">
        <f>VLOOKUP($B962,'Distance from BP'!$A$1:$F$3179,6,FALSE)</f>
        <v>23.94</v>
      </c>
      <c r="O962" s="7">
        <f>VLOOKUP(B962,'tax data'!$A$1:$M$3179,12,FALSE)</f>
        <v>5203987.0067684688</v>
      </c>
    </row>
    <row r="963" spans="1:15" x14ac:dyDescent="0.2">
      <c r="A963" s="1">
        <v>45902</v>
      </c>
      <c r="B963" t="s">
        <v>343</v>
      </c>
      <c r="C963" t="s">
        <v>421</v>
      </c>
      <c r="D963" t="s">
        <v>1498</v>
      </c>
      <c r="E963">
        <v>592</v>
      </c>
      <c r="F963">
        <v>589</v>
      </c>
      <c r="G963">
        <f>VLOOKUP($D963,Dummy!$C$2:$I$1194,4,FALSE)</f>
        <v>0</v>
      </c>
      <c r="H963">
        <f>VLOOKUP($D963,Dummy!$C$2:$I$1194,5,FALSE)</f>
        <v>0</v>
      </c>
      <c r="I963">
        <f>VLOOKUP($D963,Dummy!$C$2:$I$1194,6,FALSE)</f>
        <v>0</v>
      </c>
      <c r="J963">
        <f>VLOOKUP($D963,Dummy!$C$2:$I$1194,7,FALSE)</f>
        <v>0</v>
      </c>
      <c r="K963">
        <f>VLOOKUP($B963,'Distance from BP'!$A$1:$F$3179,3,FALSE)</f>
        <v>39.630000000000003</v>
      </c>
      <c r="L963">
        <f>VLOOKUP($B963,'Distance from BP'!$A$1:$F$3179,4,FALSE)</f>
        <v>44.84</v>
      </c>
      <c r="M963">
        <f>VLOOKUP($B963,'Distance from BP'!$A$1:$F$3179,5,FALSE)</f>
        <v>29.38</v>
      </c>
      <c r="N963">
        <f>VLOOKUP($B963,'Distance from BP'!$A$1:$F$3179,6,FALSE)</f>
        <v>23.94</v>
      </c>
      <c r="O963" s="7">
        <f>VLOOKUP(B963,'tax data'!$A$1:$M$3179,12,FALSE)</f>
        <v>5203987.0067684688</v>
      </c>
    </row>
    <row r="964" spans="1:15" x14ac:dyDescent="0.2">
      <c r="A964" s="1">
        <v>45902</v>
      </c>
      <c r="B964" t="s">
        <v>344</v>
      </c>
      <c r="C964" t="s">
        <v>433</v>
      </c>
      <c r="D964" t="s">
        <v>1499</v>
      </c>
      <c r="E964">
        <v>579.9</v>
      </c>
      <c r="F964">
        <v>569.9</v>
      </c>
      <c r="G964">
        <f>VLOOKUP($D964,Dummy!$C$2:$I$1194,4,FALSE)</f>
        <v>0</v>
      </c>
      <c r="H964">
        <f>VLOOKUP($D964,Dummy!$C$2:$I$1194,5,FALSE)</f>
        <v>0</v>
      </c>
      <c r="I964">
        <f>VLOOKUP($D964,Dummy!$C$2:$I$1194,6,FALSE)</f>
        <v>0</v>
      </c>
      <c r="J964">
        <f>VLOOKUP($D964,Dummy!$C$2:$I$1194,7,FALSE)</f>
        <v>0</v>
      </c>
      <c r="K964">
        <f>VLOOKUP($B964,'Distance from BP'!$A$1:$F$3179,3,FALSE)</f>
        <v>127.39</v>
      </c>
      <c r="L964">
        <f>VLOOKUP($B964,'Distance from BP'!$A$1:$F$3179,4,FALSE)</f>
        <v>149.58000000000001</v>
      </c>
      <c r="M964">
        <f>VLOOKUP($B964,'Distance from BP'!$A$1:$F$3179,5,FALSE)</f>
        <v>162.44999999999999</v>
      </c>
      <c r="N964">
        <f>VLOOKUP($B964,'Distance from BP'!$A$1:$F$3179,6,FALSE)</f>
        <v>153.18</v>
      </c>
      <c r="O964" s="7">
        <f>VLOOKUP(B964,'tax data'!$A$1:$M$3179,12,FALSE)</f>
        <v>3475320.5226218607</v>
      </c>
    </row>
    <row r="965" spans="1:15" x14ac:dyDescent="0.2">
      <c r="A965" s="1">
        <v>45902</v>
      </c>
      <c r="B965" t="s">
        <v>344</v>
      </c>
      <c r="C965" t="s">
        <v>421</v>
      </c>
      <c r="D965" t="s">
        <v>1500</v>
      </c>
      <c r="E965">
        <v>592</v>
      </c>
      <c r="F965">
        <v>589</v>
      </c>
      <c r="G965">
        <f>VLOOKUP($D965,Dummy!$C$2:$I$1194,4,FALSE)</f>
        <v>0</v>
      </c>
      <c r="H965">
        <f>VLOOKUP($D965,Dummy!$C$2:$I$1194,5,FALSE)</f>
        <v>0</v>
      </c>
      <c r="I965">
        <f>VLOOKUP($D965,Dummy!$C$2:$I$1194,6,FALSE)</f>
        <v>0</v>
      </c>
      <c r="J965">
        <f>VLOOKUP($D965,Dummy!$C$2:$I$1194,7,FALSE)</f>
        <v>0</v>
      </c>
      <c r="K965">
        <f>VLOOKUP($B965,'Distance from BP'!$A$1:$F$3179,3,FALSE)</f>
        <v>127.39</v>
      </c>
      <c r="L965">
        <f>VLOOKUP($B965,'Distance from BP'!$A$1:$F$3179,4,FALSE)</f>
        <v>149.58000000000001</v>
      </c>
      <c r="M965">
        <f>VLOOKUP($B965,'Distance from BP'!$A$1:$F$3179,5,FALSE)</f>
        <v>162.44999999999999</v>
      </c>
      <c r="N965">
        <f>VLOOKUP($B965,'Distance from BP'!$A$1:$F$3179,6,FALSE)</f>
        <v>153.18</v>
      </c>
      <c r="O965" s="7">
        <f>VLOOKUP(B965,'tax data'!$A$1:$M$3179,12,FALSE)</f>
        <v>3475320.5226218607</v>
      </c>
    </row>
    <row r="966" spans="1:15" x14ac:dyDescent="0.2">
      <c r="A966" s="1">
        <v>45902</v>
      </c>
      <c r="B966" t="s">
        <v>344</v>
      </c>
      <c r="C966" t="s">
        <v>425</v>
      </c>
      <c r="D966" t="s">
        <v>1501</v>
      </c>
      <c r="E966">
        <v>579.9</v>
      </c>
      <c r="F966">
        <v>569.9</v>
      </c>
      <c r="G966">
        <f>VLOOKUP($D966,Dummy!$C$2:$I$1194,4,FALSE)</f>
        <v>0</v>
      </c>
      <c r="H966">
        <f>VLOOKUP($D966,Dummy!$C$2:$I$1194,5,FALSE)</f>
        <v>0</v>
      </c>
      <c r="I966">
        <f>VLOOKUP($D966,Dummy!$C$2:$I$1194,6,FALSE)</f>
        <v>0</v>
      </c>
      <c r="J966">
        <f>VLOOKUP($D966,Dummy!$C$2:$I$1194,7,FALSE)</f>
        <v>0</v>
      </c>
      <c r="K966">
        <f>VLOOKUP($B966,'Distance from BP'!$A$1:$F$3179,3,FALSE)</f>
        <v>127.39</v>
      </c>
      <c r="L966">
        <f>VLOOKUP($B966,'Distance from BP'!$A$1:$F$3179,4,FALSE)</f>
        <v>149.58000000000001</v>
      </c>
      <c r="M966">
        <f>VLOOKUP($B966,'Distance from BP'!$A$1:$F$3179,5,FALSE)</f>
        <v>162.44999999999999</v>
      </c>
      <c r="N966">
        <f>VLOOKUP($B966,'Distance from BP'!$A$1:$F$3179,6,FALSE)</f>
        <v>153.18</v>
      </c>
      <c r="O966" s="7">
        <f>VLOOKUP(B966,'tax data'!$A$1:$M$3179,12,FALSE)</f>
        <v>3475320.5226218607</v>
      </c>
    </row>
    <row r="967" spans="1:15" x14ac:dyDescent="0.2">
      <c r="A967" s="1">
        <v>45902</v>
      </c>
      <c r="B967" t="s">
        <v>344</v>
      </c>
      <c r="C967" t="s">
        <v>426</v>
      </c>
      <c r="D967" t="s">
        <v>1502</v>
      </c>
      <c r="E967">
        <v>591.9</v>
      </c>
      <c r="F967">
        <v>588.9</v>
      </c>
      <c r="G967">
        <f>VLOOKUP($D967,Dummy!$C$2:$I$1194,4,FALSE)</f>
        <v>0</v>
      </c>
      <c r="H967">
        <f>VLOOKUP($D967,Dummy!$C$2:$I$1194,5,FALSE)</f>
        <v>0</v>
      </c>
      <c r="I967">
        <f>VLOOKUP($D967,Dummy!$C$2:$I$1194,6,FALSE)</f>
        <v>0</v>
      </c>
      <c r="J967">
        <f>VLOOKUP($D967,Dummy!$C$2:$I$1194,7,FALSE)</f>
        <v>0</v>
      </c>
      <c r="K967">
        <f>VLOOKUP($B967,'Distance from BP'!$A$1:$F$3179,3,FALSE)</f>
        <v>127.39</v>
      </c>
      <c r="L967">
        <f>VLOOKUP($B967,'Distance from BP'!$A$1:$F$3179,4,FALSE)</f>
        <v>149.58000000000001</v>
      </c>
      <c r="M967">
        <f>VLOOKUP($B967,'Distance from BP'!$A$1:$F$3179,5,FALSE)</f>
        <v>162.44999999999999</v>
      </c>
      <c r="N967">
        <f>VLOOKUP($B967,'Distance from BP'!$A$1:$F$3179,6,FALSE)</f>
        <v>153.18</v>
      </c>
      <c r="O967" s="7">
        <f>VLOOKUP(B967,'tax data'!$A$1:$M$3179,12,FALSE)</f>
        <v>3475320.5226218607</v>
      </c>
    </row>
    <row r="968" spans="1:15" x14ac:dyDescent="0.2">
      <c r="A968" s="1">
        <v>45902</v>
      </c>
      <c r="B968" t="s">
        <v>345</v>
      </c>
      <c r="C968" t="s">
        <v>421</v>
      </c>
      <c r="D968" t="s">
        <v>1503</v>
      </c>
      <c r="E968">
        <v>592</v>
      </c>
      <c r="F968">
        <v>589</v>
      </c>
      <c r="G968">
        <f>VLOOKUP($D968,Dummy!$C$2:$I$1194,4,FALSE)</f>
        <v>0</v>
      </c>
      <c r="H968">
        <f>VLOOKUP($D968,Dummy!$C$2:$I$1194,5,FALSE)</f>
        <v>0</v>
      </c>
      <c r="I968">
        <f>VLOOKUP($D968,Dummy!$C$2:$I$1194,6,FALSE)</f>
        <v>0</v>
      </c>
      <c r="J968">
        <f>VLOOKUP($D968,Dummy!$C$2:$I$1194,7,FALSE)</f>
        <v>0</v>
      </c>
      <c r="K968">
        <f>VLOOKUP($B968,'Distance from BP'!$A$1:$F$3179,3,FALSE)</f>
        <v>213.25</v>
      </c>
      <c r="L968">
        <f>VLOOKUP($B968,'Distance from BP'!$A$1:$F$3179,4,FALSE)</f>
        <v>254.85</v>
      </c>
      <c r="M968">
        <f>VLOOKUP($B968,'Distance from BP'!$A$1:$F$3179,5,FALSE)</f>
        <v>293.74</v>
      </c>
      <c r="N968">
        <f>VLOOKUP($B968,'Distance from BP'!$A$1:$F$3179,6,FALSE)</f>
        <v>250.75</v>
      </c>
      <c r="O968" s="7">
        <f>VLOOKUP(B968,'tax data'!$A$1:$M$3179,12,FALSE)</f>
        <v>3922984.4288281812</v>
      </c>
    </row>
    <row r="969" spans="1:15" x14ac:dyDescent="0.2">
      <c r="A969" s="1">
        <v>45902</v>
      </c>
      <c r="B969" t="s">
        <v>345</v>
      </c>
      <c r="C969" t="s">
        <v>422</v>
      </c>
      <c r="D969" t="s">
        <v>1504</v>
      </c>
      <c r="E969">
        <v>591</v>
      </c>
      <c r="F969">
        <v>587</v>
      </c>
      <c r="G969">
        <f>VLOOKUP($D969,Dummy!$C$2:$I$1194,4,FALSE)</f>
        <v>0</v>
      </c>
      <c r="H969">
        <f>VLOOKUP($D969,Dummy!$C$2:$I$1194,5,FALSE)</f>
        <v>0</v>
      </c>
      <c r="I969">
        <f>VLOOKUP($D969,Dummy!$C$2:$I$1194,6,FALSE)</f>
        <v>0</v>
      </c>
      <c r="J969">
        <f>VLOOKUP($D969,Dummy!$C$2:$I$1194,7,FALSE)</f>
        <v>0</v>
      </c>
      <c r="K969">
        <f>VLOOKUP($B969,'Distance from BP'!$A$1:$F$3179,3,FALSE)</f>
        <v>213.25</v>
      </c>
      <c r="L969">
        <f>VLOOKUP($B969,'Distance from BP'!$A$1:$F$3179,4,FALSE)</f>
        <v>254.85</v>
      </c>
      <c r="M969">
        <f>VLOOKUP($B969,'Distance from BP'!$A$1:$F$3179,5,FALSE)</f>
        <v>293.74</v>
      </c>
      <c r="N969">
        <f>VLOOKUP($B969,'Distance from BP'!$A$1:$F$3179,6,FALSE)</f>
        <v>250.75</v>
      </c>
      <c r="O969" s="7">
        <f>VLOOKUP(B969,'tax data'!$A$1:$M$3179,12,FALSE)</f>
        <v>3922984.4288281812</v>
      </c>
    </row>
    <row r="970" spans="1:15" x14ac:dyDescent="0.2">
      <c r="A970" s="1">
        <v>45902</v>
      </c>
      <c r="B970" t="s">
        <v>345</v>
      </c>
      <c r="C970" t="s">
        <v>421</v>
      </c>
      <c r="D970" t="s">
        <v>1505</v>
      </c>
      <c r="E970">
        <v>592</v>
      </c>
      <c r="F970">
        <v>589</v>
      </c>
      <c r="G970">
        <f>VLOOKUP($D970,Dummy!$C$2:$I$1194,4,FALSE)</f>
        <v>0</v>
      </c>
      <c r="H970">
        <f>VLOOKUP($D970,Dummy!$C$2:$I$1194,5,FALSE)</f>
        <v>0</v>
      </c>
      <c r="I970">
        <f>VLOOKUP($D970,Dummy!$C$2:$I$1194,6,FALSE)</f>
        <v>0</v>
      </c>
      <c r="J970">
        <f>VLOOKUP($D970,Dummy!$C$2:$I$1194,7,FALSE)</f>
        <v>0</v>
      </c>
      <c r="K970">
        <f>VLOOKUP($B970,'Distance from BP'!$A$1:$F$3179,3,FALSE)</f>
        <v>213.25</v>
      </c>
      <c r="L970">
        <f>VLOOKUP($B970,'Distance from BP'!$A$1:$F$3179,4,FALSE)</f>
        <v>254.85</v>
      </c>
      <c r="M970">
        <f>VLOOKUP($B970,'Distance from BP'!$A$1:$F$3179,5,FALSE)</f>
        <v>293.74</v>
      </c>
      <c r="N970">
        <f>VLOOKUP($B970,'Distance from BP'!$A$1:$F$3179,6,FALSE)</f>
        <v>250.75</v>
      </c>
      <c r="O970" s="7">
        <f>VLOOKUP(B970,'tax data'!$A$1:$M$3179,12,FALSE)</f>
        <v>3922984.4288281812</v>
      </c>
    </row>
    <row r="971" spans="1:15" x14ac:dyDescent="0.2">
      <c r="A971" s="1">
        <v>45902</v>
      </c>
      <c r="B971" t="s">
        <v>346</v>
      </c>
      <c r="C971" t="s">
        <v>421</v>
      </c>
      <c r="D971" t="s">
        <v>1506</v>
      </c>
      <c r="E971">
        <v>592</v>
      </c>
      <c r="F971">
        <v>589</v>
      </c>
      <c r="G971">
        <f>VLOOKUP($D971,Dummy!$C$2:$I$1194,4,FALSE)</f>
        <v>0</v>
      </c>
      <c r="H971">
        <f>VLOOKUP($D971,Dummy!$C$2:$I$1194,5,FALSE)</f>
        <v>0</v>
      </c>
      <c r="I971">
        <f>VLOOKUP($D971,Dummy!$C$2:$I$1194,6,FALSE)</f>
        <v>0</v>
      </c>
      <c r="J971">
        <f>VLOOKUP($D971,Dummy!$C$2:$I$1194,7,FALSE)</f>
        <v>0</v>
      </c>
      <c r="K971">
        <f>VLOOKUP($B971,'Distance from BP'!$A$1:$F$3179,3,FALSE)</f>
        <v>166.55</v>
      </c>
      <c r="L971">
        <f>VLOOKUP($B971,'Distance from BP'!$A$1:$F$3179,4,FALSE)</f>
        <v>188.53</v>
      </c>
      <c r="M971">
        <f>VLOOKUP($B971,'Distance from BP'!$A$1:$F$3179,5,FALSE)</f>
        <v>219.46</v>
      </c>
      <c r="N971">
        <f>VLOOKUP($B971,'Distance from BP'!$A$1:$F$3179,6,FALSE)</f>
        <v>210.67</v>
      </c>
      <c r="O971" s="7">
        <f>VLOOKUP(B971,'tax data'!$A$1:$M$3179,12,FALSE)</f>
        <v>3386101.3060606061</v>
      </c>
    </row>
    <row r="972" spans="1:15" x14ac:dyDescent="0.2">
      <c r="A972" s="1">
        <v>45902</v>
      </c>
      <c r="B972" t="s">
        <v>347</v>
      </c>
      <c r="C972" t="s">
        <v>421</v>
      </c>
      <c r="D972" t="s">
        <v>1507</v>
      </c>
      <c r="E972">
        <v>592</v>
      </c>
      <c r="F972">
        <v>589</v>
      </c>
      <c r="G972">
        <f>VLOOKUP($D972,Dummy!$C$2:$I$1194,4,FALSE)</f>
        <v>0</v>
      </c>
      <c r="H972">
        <f>VLOOKUP($D972,Dummy!$C$2:$I$1194,5,FALSE)</f>
        <v>0</v>
      </c>
      <c r="I972">
        <f>VLOOKUP($D972,Dummy!$C$2:$I$1194,6,FALSE)</f>
        <v>0</v>
      </c>
      <c r="J972">
        <f>VLOOKUP($D972,Dummy!$C$2:$I$1194,7,FALSE)</f>
        <v>0</v>
      </c>
      <c r="K972">
        <f>VLOOKUP($B972,'Distance from BP'!$A$1:$F$3179,3,FALSE)</f>
        <v>148.44</v>
      </c>
      <c r="L972">
        <f>VLOOKUP($B972,'Distance from BP'!$A$1:$F$3179,4,FALSE)</f>
        <v>188.5</v>
      </c>
      <c r="M972">
        <f>VLOOKUP($B972,'Distance from BP'!$A$1:$F$3179,5,FALSE)</f>
        <v>213.71</v>
      </c>
      <c r="N972">
        <f>VLOOKUP($B972,'Distance from BP'!$A$1:$F$3179,6,FALSE)</f>
        <v>200.36</v>
      </c>
      <c r="O972" s="7">
        <f>VLOOKUP(B972,'tax data'!$A$1:$M$3179,12,FALSE)</f>
        <v>4038047.0423572743</v>
      </c>
    </row>
    <row r="973" spans="1:15" x14ac:dyDescent="0.2">
      <c r="A973" s="1">
        <v>45902</v>
      </c>
      <c r="B973" t="s">
        <v>347</v>
      </c>
      <c r="C973" t="s">
        <v>422</v>
      </c>
      <c r="D973" t="s">
        <v>1508</v>
      </c>
      <c r="E973">
        <v>591</v>
      </c>
      <c r="F973">
        <v>587</v>
      </c>
      <c r="G973">
        <f>VLOOKUP($D973,Dummy!$C$2:$I$1194,4,FALSE)</f>
        <v>0</v>
      </c>
      <c r="H973">
        <f>VLOOKUP($D973,Dummy!$C$2:$I$1194,5,FALSE)</f>
        <v>0</v>
      </c>
      <c r="I973">
        <f>VLOOKUP($D973,Dummy!$C$2:$I$1194,6,FALSE)</f>
        <v>0</v>
      </c>
      <c r="J973">
        <f>VLOOKUP($D973,Dummy!$C$2:$I$1194,7,FALSE)</f>
        <v>0</v>
      </c>
      <c r="K973">
        <f>VLOOKUP($B973,'Distance from BP'!$A$1:$F$3179,3,FALSE)</f>
        <v>148.44</v>
      </c>
      <c r="L973">
        <f>VLOOKUP($B973,'Distance from BP'!$A$1:$F$3179,4,FALSE)</f>
        <v>188.5</v>
      </c>
      <c r="M973">
        <f>VLOOKUP($B973,'Distance from BP'!$A$1:$F$3179,5,FALSE)</f>
        <v>213.71</v>
      </c>
      <c r="N973">
        <f>VLOOKUP($B973,'Distance from BP'!$A$1:$F$3179,6,FALSE)</f>
        <v>200.36</v>
      </c>
      <c r="O973" s="7">
        <f>VLOOKUP(B973,'tax data'!$A$1:$M$3179,12,FALSE)</f>
        <v>4038047.0423572743</v>
      </c>
    </row>
    <row r="974" spans="1:15" x14ac:dyDescent="0.2">
      <c r="A974" s="1">
        <v>45902</v>
      </c>
      <c r="B974" t="s">
        <v>348</v>
      </c>
      <c r="C974" t="s">
        <v>421</v>
      </c>
      <c r="D974" t="s">
        <v>1509</v>
      </c>
      <c r="E974">
        <v>592</v>
      </c>
      <c r="F974">
        <v>589</v>
      </c>
      <c r="G974">
        <f>VLOOKUP($D974,Dummy!$C$2:$I$1194,4,FALSE)</f>
        <v>0</v>
      </c>
      <c r="H974">
        <f>VLOOKUP($D974,Dummy!$C$2:$I$1194,5,FALSE)</f>
        <v>0</v>
      </c>
      <c r="I974">
        <f>VLOOKUP($D974,Dummy!$C$2:$I$1194,6,FALSE)</f>
        <v>0</v>
      </c>
      <c r="J974">
        <f>VLOOKUP($D974,Dummy!$C$2:$I$1194,7,FALSE)</f>
        <v>0</v>
      </c>
      <c r="K974">
        <f>VLOOKUP($B974,'Distance from BP'!$A$1:$F$3179,3,FALSE)</f>
        <v>39.71</v>
      </c>
      <c r="L974">
        <f>VLOOKUP($B974,'Distance from BP'!$A$1:$F$3179,4,FALSE)</f>
        <v>44.23</v>
      </c>
      <c r="M974">
        <f>VLOOKUP($B974,'Distance from BP'!$A$1:$F$3179,5,FALSE)</f>
        <v>32.39</v>
      </c>
      <c r="N974">
        <f>VLOOKUP($B974,'Distance from BP'!$A$1:$F$3179,6,FALSE)</f>
        <v>25.23</v>
      </c>
      <c r="O974" s="7">
        <f>VLOOKUP(B974,'tax data'!$A$1:$M$3179,12,FALSE)</f>
        <v>4112388.5762521103</v>
      </c>
    </row>
    <row r="975" spans="1:15" x14ac:dyDescent="0.2">
      <c r="A975" s="1">
        <v>45902</v>
      </c>
      <c r="B975" t="s">
        <v>349</v>
      </c>
      <c r="C975" t="s">
        <v>422</v>
      </c>
      <c r="D975" t="s">
        <v>1510</v>
      </c>
      <c r="E975">
        <v>591</v>
      </c>
      <c r="F975">
        <v>587</v>
      </c>
      <c r="G975">
        <f>VLOOKUP($D975,Dummy!$C$2:$I$1194,4,FALSE)</f>
        <v>0</v>
      </c>
      <c r="H975">
        <f>VLOOKUP($D975,Dummy!$C$2:$I$1194,5,FALSE)</f>
        <v>0</v>
      </c>
      <c r="I975">
        <f>VLOOKUP($D975,Dummy!$C$2:$I$1194,6,FALSE)</f>
        <v>0</v>
      </c>
      <c r="J975">
        <f>VLOOKUP($D975,Dummy!$C$2:$I$1194,7,FALSE)</f>
        <v>0</v>
      </c>
      <c r="K975">
        <f>VLOOKUP($B975,'Distance from BP'!$A$1:$F$3179,3,FALSE)</f>
        <v>36.07</v>
      </c>
      <c r="L975">
        <f>VLOOKUP($B975,'Distance from BP'!$A$1:$F$3179,4,FALSE)</f>
        <v>40.98</v>
      </c>
      <c r="M975">
        <f>VLOOKUP($B975,'Distance from BP'!$A$1:$F$3179,5,FALSE)</f>
        <v>28.41</v>
      </c>
      <c r="N975">
        <f>VLOOKUP($B975,'Distance from BP'!$A$1:$F$3179,6,FALSE)</f>
        <v>21.46</v>
      </c>
      <c r="O975" s="7">
        <f>VLOOKUP(B975,'tax data'!$A$1:$M$3179,12,FALSE)</f>
        <v>4547044.4468455175</v>
      </c>
    </row>
    <row r="976" spans="1:15" x14ac:dyDescent="0.2">
      <c r="A976" s="1">
        <v>45902</v>
      </c>
      <c r="B976" t="s">
        <v>349</v>
      </c>
      <c r="C976" t="s">
        <v>426</v>
      </c>
      <c r="D976" t="s">
        <v>1511</v>
      </c>
      <c r="E976">
        <v>598</v>
      </c>
      <c r="F976">
        <v>583</v>
      </c>
      <c r="G976">
        <f>VLOOKUP($D976,Dummy!$C$2:$I$1194,4,FALSE)</f>
        <v>0</v>
      </c>
      <c r="H976">
        <f>VLOOKUP($D976,Dummy!$C$2:$I$1194,5,FALSE)</f>
        <v>0</v>
      </c>
      <c r="I976">
        <f>VLOOKUP($D976,Dummy!$C$2:$I$1194,6,FALSE)</f>
        <v>0</v>
      </c>
      <c r="J976">
        <f>VLOOKUP($D976,Dummy!$C$2:$I$1194,7,FALSE)</f>
        <v>0</v>
      </c>
      <c r="K976">
        <f>VLOOKUP($B976,'Distance from BP'!$A$1:$F$3179,3,FALSE)</f>
        <v>36.07</v>
      </c>
      <c r="L976">
        <f>VLOOKUP($B976,'Distance from BP'!$A$1:$F$3179,4,FALSE)</f>
        <v>40.98</v>
      </c>
      <c r="M976">
        <f>VLOOKUP($B976,'Distance from BP'!$A$1:$F$3179,5,FALSE)</f>
        <v>28.41</v>
      </c>
      <c r="N976">
        <f>VLOOKUP($B976,'Distance from BP'!$A$1:$F$3179,6,FALSE)</f>
        <v>21.46</v>
      </c>
      <c r="O976" s="7">
        <f>VLOOKUP(B976,'tax data'!$A$1:$M$3179,12,FALSE)</f>
        <v>4547044.4468455175</v>
      </c>
    </row>
    <row r="977" spans="1:15" x14ac:dyDescent="0.2">
      <c r="A977" s="1">
        <v>45902</v>
      </c>
      <c r="B977" t="s">
        <v>349</v>
      </c>
      <c r="C977" t="s">
        <v>428</v>
      </c>
      <c r="D977" t="s">
        <v>1512</v>
      </c>
      <c r="E977">
        <v>593.9</v>
      </c>
      <c r="F977">
        <v>586.9</v>
      </c>
      <c r="G977">
        <f>VLOOKUP($D977,Dummy!$C$2:$I$1194,4,FALSE)</f>
        <v>0</v>
      </c>
      <c r="H977">
        <f>VLOOKUP($D977,Dummy!$C$2:$I$1194,5,FALSE)</f>
        <v>0</v>
      </c>
      <c r="I977">
        <f>VLOOKUP($D977,Dummy!$C$2:$I$1194,6,FALSE)</f>
        <v>0</v>
      </c>
      <c r="J977">
        <f>VLOOKUP($D977,Dummy!$C$2:$I$1194,7,FALSE)</f>
        <v>0</v>
      </c>
      <c r="K977">
        <f>VLOOKUP($B977,'Distance from BP'!$A$1:$F$3179,3,FALSE)</f>
        <v>36.07</v>
      </c>
      <c r="L977">
        <f>VLOOKUP($B977,'Distance from BP'!$A$1:$F$3179,4,FALSE)</f>
        <v>40.98</v>
      </c>
      <c r="M977">
        <f>VLOOKUP($B977,'Distance from BP'!$A$1:$F$3179,5,FALSE)</f>
        <v>28.41</v>
      </c>
      <c r="N977">
        <f>VLOOKUP($B977,'Distance from BP'!$A$1:$F$3179,6,FALSE)</f>
        <v>21.46</v>
      </c>
      <c r="O977" s="7">
        <f>VLOOKUP(B977,'tax data'!$A$1:$M$3179,12,FALSE)</f>
        <v>4547044.4468455175</v>
      </c>
    </row>
    <row r="978" spans="1:15" x14ac:dyDescent="0.2">
      <c r="A978" s="1">
        <v>45902</v>
      </c>
      <c r="B978" t="s">
        <v>349</v>
      </c>
      <c r="C978" t="s">
        <v>426</v>
      </c>
      <c r="D978" t="s">
        <v>1513</v>
      </c>
      <c r="E978">
        <v>591.9</v>
      </c>
      <c r="F978">
        <v>588.9</v>
      </c>
      <c r="G978">
        <f>VLOOKUP($D978,Dummy!$C$2:$I$1194,4,FALSE)</f>
        <v>0</v>
      </c>
      <c r="H978">
        <f>VLOOKUP($D978,Dummy!$C$2:$I$1194,5,FALSE)</f>
        <v>0</v>
      </c>
      <c r="I978">
        <f>VLOOKUP($D978,Dummy!$C$2:$I$1194,6,FALSE)</f>
        <v>0</v>
      </c>
      <c r="J978">
        <f>VLOOKUP($D978,Dummy!$C$2:$I$1194,7,FALSE)</f>
        <v>0</v>
      </c>
      <c r="K978">
        <f>VLOOKUP($B978,'Distance from BP'!$A$1:$F$3179,3,FALSE)</f>
        <v>36.07</v>
      </c>
      <c r="L978">
        <f>VLOOKUP($B978,'Distance from BP'!$A$1:$F$3179,4,FALSE)</f>
        <v>40.98</v>
      </c>
      <c r="M978">
        <f>VLOOKUP($B978,'Distance from BP'!$A$1:$F$3179,5,FALSE)</f>
        <v>28.41</v>
      </c>
      <c r="N978">
        <f>VLOOKUP($B978,'Distance from BP'!$A$1:$F$3179,6,FALSE)</f>
        <v>21.46</v>
      </c>
      <c r="O978" s="7">
        <f>VLOOKUP(B978,'tax data'!$A$1:$M$3179,12,FALSE)</f>
        <v>4547044.4468455175</v>
      </c>
    </row>
    <row r="979" spans="1:15" x14ac:dyDescent="0.2">
      <c r="A979" s="1">
        <v>45902</v>
      </c>
      <c r="B979" t="s">
        <v>349</v>
      </c>
      <c r="C979" t="s">
        <v>443</v>
      </c>
      <c r="D979" t="s">
        <v>1514</v>
      </c>
      <c r="E979">
        <v>574</v>
      </c>
      <c r="F979">
        <v>559</v>
      </c>
      <c r="G979">
        <f>VLOOKUP($D979,Dummy!$C$2:$I$1194,4,FALSE)</f>
        <v>0</v>
      </c>
      <c r="H979">
        <f>VLOOKUP($D979,Dummy!$C$2:$I$1194,5,FALSE)</f>
        <v>0</v>
      </c>
      <c r="I979">
        <f>VLOOKUP($D979,Dummy!$C$2:$I$1194,6,FALSE)</f>
        <v>0</v>
      </c>
      <c r="J979">
        <f>VLOOKUP($D979,Dummy!$C$2:$I$1194,7,FALSE)</f>
        <v>0</v>
      </c>
      <c r="K979">
        <f>VLOOKUP($B979,'Distance from BP'!$A$1:$F$3179,3,FALSE)</f>
        <v>36.07</v>
      </c>
      <c r="L979">
        <f>VLOOKUP($B979,'Distance from BP'!$A$1:$F$3179,4,FALSE)</f>
        <v>40.98</v>
      </c>
      <c r="M979">
        <f>VLOOKUP($B979,'Distance from BP'!$A$1:$F$3179,5,FALSE)</f>
        <v>28.41</v>
      </c>
      <c r="N979">
        <f>VLOOKUP($B979,'Distance from BP'!$A$1:$F$3179,6,FALSE)</f>
        <v>21.46</v>
      </c>
      <c r="O979" s="7">
        <f>VLOOKUP(B979,'tax data'!$A$1:$M$3179,12,FALSE)</f>
        <v>4547044.4468455175</v>
      </c>
    </row>
    <row r="980" spans="1:15" x14ac:dyDescent="0.2">
      <c r="A980" s="1">
        <v>45902</v>
      </c>
      <c r="B980" t="s">
        <v>349</v>
      </c>
      <c r="C980" t="s">
        <v>428</v>
      </c>
      <c r="D980" t="s">
        <v>1515</v>
      </c>
      <c r="E980">
        <v>640.9</v>
      </c>
      <c r="F980">
        <v>635.9</v>
      </c>
      <c r="G980">
        <f>VLOOKUP($D980,Dummy!$C$2:$I$1194,4,FALSE)</f>
        <v>1</v>
      </c>
      <c r="H980">
        <f>VLOOKUP($D980,Dummy!$C$2:$I$1194,5,FALSE)</f>
        <v>1</v>
      </c>
      <c r="I980">
        <f>VLOOKUP($D980,Dummy!$C$2:$I$1194,6,FALSE)</f>
        <v>0</v>
      </c>
      <c r="J980">
        <f>VLOOKUP($D980,Dummy!$C$2:$I$1194,7,FALSE)</f>
        <v>0</v>
      </c>
      <c r="K980">
        <f>VLOOKUP($B980,'Distance from BP'!$A$1:$F$3179,3,FALSE)</f>
        <v>36.07</v>
      </c>
      <c r="L980">
        <f>VLOOKUP($B980,'Distance from BP'!$A$1:$F$3179,4,FALSE)</f>
        <v>40.98</v>
      </c>
      <c r="M980">
        <f>VLOOKUP($B980,'Distance from BP'!$A$1:$F$3179,5,FALSE)</f>
        <v>28.41</v>
      </c>
      <c r="N980">
        <f>VLOOKUP($B980,'Distance from BP'!$A$1:$F$3179,6,FALSE)</f>
        <v>21.46</v>
      </c>
      <c r="O980" s="7">
        <f>VLOOKUP(B980,'tax data'!$A$1:$M$3179,12,FALSE)</f>
        <v>4547044.4468455175</v>
      </c>
    </row>
    <row r="981" spans="1:15" x14ac:dyDescent="0.2">
      <c r="A981" s="1">
        <v>45902</v>
      </c>
      <c r="B981" t="s">
        <v>349</v>
      </c>
      <c r="C981" t="s">
        <v>426</v>
      </c>
      <c r="D981" t="s">
        <v>1516</v>
      </c>
      <c r="E981">
        <v>657.9</v>
      </c>
      <c r="F981">
        <v>649.9</v>
      </c>
      <c r="G981">
        <f>VLOOKUP($D981,Dummy!$C$2:$I$1194,4,FALSE)</f>
        <v>1</v>
      </c>
      <c r="H981">
        <f>VLOOKUP($D981,Dummy!$C$2:$I$1194,5,FALSE)</f>
        <v>1</v>
      </c>
      <c r="I981">
        <f>VLOOKUP($D981,Dummy!$C$2:$I$1194,6,FALSE)</f>
        <v>0</v>
      </c>
      <c r="J981">
        <f>VLOOKUP($D981,Dummy!$C$2:$I$1194,7,FALSE)</f>
        <v>0</v>
      </c>
      <c r="K981">
        <f>VLOOKUP($B981,'Distance from BP'!$A$1:$F$3179,3,FALSE)</f>
        <v>36.07</v>
      </c>
      <c r="L981">
        <f>VLOOKUP($B981,'Distance from BP'!$A$1:$F$3179,4,FALSE)</f>
        <v>40.98</v>
      </c>
      <c r="M981">
        <f>VLOOKUP($B981,'Distance from BP'!$A$1:$F$3179,5,FALSE)</f>
        <v>28.41</v>
      </c>
      <c r="N981">
        <f>VLOOKUP($B981,'Distance from BP'!$A$1:$F$3179,6,FALSE)</f>
        <v>21.46</v>
      </c>
      <c r="O981" s="7">
        <f>VLOOKUP(B981,'tax data'!$A$1:$M$3179,12,FALSE)</f>
        <v>4547044.4468455175</v>
      </c>
    </row>
    <row r="982" spans="1:15" x14ac:dyDescent="0.2">
      <c r="A982" s="1">
        <v>45902</v>
      </c>
      <c r="B982" t="s">
        <v>349</v>
      </c>
      <c r="C982" t="s">
        <v>421</v>
      </c>
      <c r="D982" t="s">
        <v>1517</v>
      </c>
      <c r="E982">
        <v>592</v>
      </c>
      <c r="F982">
        <v>588</v>
      </c>
      <c r="G982">
        <f>VLOOKUP($D982,Dummy!$C$2:$I$1194,4,FALSE)</f>
        <v>0</v>
      </c>
      <c r="H982">
        <f>VLOOKUP($D982,Dummy!$C$2:$I$1194,5,FALSE)</f>
        <v>0</v>
      </c>
      <c r="I982">
        <f>VLOOKUP($D982,Dummy!$C$2:$I$1194,6,FALSE)</f>
        <v>0</v>
      </c>
      <c r="J982">
        <f>VLOOKUP($D982,Dummy!$C$2:$I$1194,7,FALSE)</f>
        <v>0</v>
      </c>
      <c r="K982">
        <f>VLOOKUP($B982,'Distance from BP'!$A$1:$F$3179,3,FALSE)</f>
        <v>36.07</v>
      </c>
      <c r="L982">
        <f>VLOOKUP($B982,'Distance from BP'!$A$1:$F$3179,4,FALSE)</f>
        <v>40.98</v>
      </c>
      <c r="M982">
        <f>VLOOKUP($B982,'Distance from BP'!$A$1:$F$3179,5,FALSE)</f>
        <v>28.41</v>
      </c>
      <c r="N982">
        <f>VLOOKUP($B982,'Distance from BP'!$A$1:$F$3179,6,FALSE)</f>
        <v>21.46</v>
      </c>
      <c r="O982" s="7">
        <f>VLOOKUP(B982,'tax data'!$A$1:$M$3179,12,FALSE)</f>
        <v>4547044.4468455175</v>
      </c>
    </row>
    <row r="983" spans="1:15" x14ac:dyDescent="0.2">
      <c r="A983" s="1">
        <v>45902</v>
      </c>
      <c r="B983" t="s">
        <v>350</v>
      </c>
      <c r="C983" t="s">
        <v>529</v>
      </c>
      <c r="D983" t="s">
        <v>1518</v>
      </c>
      <c r="E983">
        <v>651.9</v>
      </c>
      <c r="F983">
        <v>639.9</v>
      </c>
      <c r="G983">
        <f>VLOOKUP($D983,Dummy!$C$2:$I$1194,4,FALSE)</f>
        <v>0</v>
      </c>
      <c r="H983">
        <f>VLOOKUP($D983,Dummy!$C$2:$I$1194,5,FALSE)</f>
        <v>0</v>
      </c>
      <c r="I983">
        <f>VLOOKUP($D983,Dummy!$C$2:$I$1194,6,FALSE)</f>
        <v>0</v>
      </c>
      <c r="J983">
        <f>VLOOKUP($D983,Dummy!$C$2:$I$1194,7,FALSE)</f>
        <v>0</v>
      </c>
      <c r="K983">
        <f>VLOOKUP($B983,'Distance from BP'!$A$1:$F$3179,3,FALSE)</f>
        <v>128.30000000000001</v>
      </c>
      <c r="L983">
        <f>VLOOKUP($B983,'Distance from BP'!$A$1:$F$3179,4,FALSE)</f>
        <v>158.34</v>
      </c>
      <c r="M983">
        <f>VLOOKUP($B983,'Distance from BP'!$A$1:$F$3179,5,FALSE)</f>
        <v>195.61</v>
      </c>
      <c r="N983">
        <f>VLOOKUP($B983,'Distance from BP'!$A$1:$F$3179,6,FALSE)</f>
        <v>187.73</v>
      </c>
      <c r="O983" s="7">
        <f>VLOOKUP(B983,'tax data'!$A$1:$M$3179,12,FALSE)</f>
        <v>3701584.1809991808</v>
      </c>
    </row>
    <row r="984" spans="1:15" x14ac:dyDescent="0.2">
      <c r="A984" s="1">
        <v>45902</v>
      </c>
      <c r="B984" t="s">
        <v>350</v>
      </c>
      <c r="C984" t="s">
        <v>422</v>
      </c>
      <c r="D984" t="s">
        <v>1519</v>
      </c>
      <c r="E984">
        <v>591</v>
      </c>
      <c r="F984">
        <v>587</v>
      </c>
      <c r="G984">
        <f>VLOOKUP($D984,Dummy!$C$2:$I$1194,4,FALSE)</f>
        <v>0</v>
      </c>
      <c r="H984">
        <f>VLOOKUP($D984,Dummy!$C$2:$I$1194,5,FALSE)</f>
        <v>0</v>
      </c>
      <c r="I984">
        <f>VLOOKUP($D984,Dummy!$C$2:$I$1194,6,FALSE)</f>
        <v>0</v>
      </c>
      <c r="J984">
        <f>VLOOKUP($D984,Dummy!$C$2:$I$1194,7,FALSE)</f>
        <v>0</v>
      </c>
      <c r="K984">
        <f>VLOOKUP($B984,'Distance from BP'!$A$1:$F$3179,3,FALSE)</f>
        <v>128.30000000000001</v>
      </c>
      <c r="L984">
        <f>VLOOKUP($B984,'Distance from BP'!$A$1:$F$3179,4,FALSE)</f>
        <v>158.34</v>
      </c>
      <c r="M984">
        <f>VLOOKUP($B984,'Distance from BP'!$A$1:$F$3179,5,FALSE)</f>
        <v>195.61</v>
      </c>
      <c r="N984">
        <f>VLOOKUP($B984,'Distance from BP'!$A$1:$F$3179,6,FALSE)</f>
        <v>187.73</v>
      </c>
      <c r="O984" s="7">
        <f>VLOOKUP(B984,'tax data'!$A$1:$M$3179,12,FALSE)</f>
        <v>3701584.1809991808</v>
      </c>
    </row>
    <row r="985" spans="1:15" x14ac:dyDescent="0.2">
      <c r="A985" s="1">
        <v>45902</v>
      </c>
      <c r="B985" t="s">
        <v>351</v>
      </c>
      <c r="C985" t="s">
        <v>421</v>
      </c>
      <c r="D985" t="s">
        <v>1520</v>
      </c>
      <c r="E985">
        <v>592</v>
      </c>
      <c r="F985">
        <v>589</v>
      </c>
      <c r="G985">
        <f>VLOOKUP($D985,Dummy!$C$2:$I$1194,4,FALSE)</f>
        <v>0</v>
      </c>
      <c r="H985">
        <f>VLOOKUP($D985,Dummy!$C$2:$I$1194,5,FALSE)</f>
        <v>0</v>
      </c>
      <c r="I985">
        <f>VLOOKUP($D985,Dummy!$C$2:$I$1194,6,FALSE)</f>
        <v>0</v>
      </c>
      <c r="J985">
        <f>VLOOKUP($D985,Dummy!$C$2:$I$1194,7,FALSE)</f>
        <v>0</v>
      </c>
      <c r="K985">
        <f>VLOOKUP($B985,'Distance from BP'!$A$1:$F$3179,3,FALSE)</f>
        <v>126.82</v>
      </c>
      <c r="L985">
        <f>VLOOKUP($B985,'Distance from BP'!$A$1:$F$3179,4,FALSE)</f>
        <v>166.45</v>
      </c>
      <c r="M985">
        <f>VLOOKUP($B985,'Distance from BP'!$A$1:$F$3179,5,FALSE)</f>
        <v>161.38999999999999</v>
      </c>
      <c r="N985">
        <f>VLOOKUP($B985,'Distance from BP'!$A$1:$F$3179,6,FALSE)</f>
        <v>152.51</v>
      </c>
      <c r="O985" s="7">
        <f>VLOOKUP(B985,'tax data'!$A$1:$M$3179,12,FALSE)</f>
        <v>4224860.4467084641</v>
      </c>
    </row>
    <row r="986" spans="1:15" x14ac:dyDescent="0.2">
      <c r="A986" s="1">
        <v>45902</v>
      </c>
      <c r="B986" t="s">
        <v>352</v>
      </c>
      <c r="C986" t="s">
        <v>421</v>
      </c>
      <c r="D986" t="s">
        <v>1521</v>
      </c>
      <c r="E986">
        <v>592</v>
      </c>
      <c r="F986">
        <v>589</v>
      </c>
      <c r="G986">
        <f>VLOOKUP($D986,Dummy!$C$2:$I$1194,4,FALSE)</f>
        <v>0</v>
      </c>
      <c r="H986">
        <f>VLOOKUP($D986,Dummy!$C$2:$I$1194,5,FALSE)</f>
        <v>0</v>
      </c>
      <c r="I986">
        <f>VLOOKUP($D986,Dummy!$C$2:$I$1194,6,FALSE)</f>
        <v>0</v>
      </c>
      <c r="J986">
        <f>VLOOKUP($D986,Dummy!$C$2:$I$1194,7,FALSE)</f>
        <v>0</v>
      </c>
      <c r="K986">
        <f>VLOOKUP($B986,'Distance from BP'!$A$1:$F$3179,3,FALSE)</f>
        <v>97.29</v>
      </c>
      <c r="L986">
        <f>VLOOKUP($B986,'Distance from BP'!$A$1:$F$3179,4,FALSE)</f>
        <v>121.3</v>
      </c>
      <c r="M986">
        <f>VLOOKUP($B986,'Distance from BP'!$A$1:$F$3179,5,FALSE)</f>
        <v>111.29</v>
      </c>
      <c r="N986">
        <f>VLOOKUP($B986,'Distance from BP'!$A$1:$F$3179,6,FALSE)</f>
        <v>100.48</v>
      </c>
      <c r="O986" s="7">
        <f>VLOOKUP(B986,'tax data'!$A$1:$M$3179,12,FALSE)</f>
        <v>4066755.2256910247</v>
      </c>
    </row>
    <row r="987" spans="1:15" x14ac:dyDescent="0.2">
      <c r="A987" s="1">
        <v>45902</v>
      </c>
      <c r="B987" t="s">
        <v>352</v>
      </c>
      <c r="C987" t="s">
        <v>421</v>
      </c>
      <c r="D987" t="s">
        <v>1522</v>
      </c>
      <c r="E987">
        <v>592</v>
      </c>
      <c r="F987">
        <v>589</v>
      </c>
      <c r="G987">
        <f>VLOOKUP($D987,Dummy!$C$2:$I$1194,4,FALSE)</f>
        <v>0</v>
      </c>
      <c r="H987">
        <f>VLOOKUP($D987,Dummy!$C$2:$I$1194,5,FALSE)</f>
        <v>0</v>
      </c>
      <c r="I987">
        <f>VLOOKUP($D987,Dummy!$C$2:$I$1194,6,FALSE)</f>
        <v>0</v>
      </c>
      <c r="J987">
        <f>VLOOKUP($D987,Dummy!$C$2:$I$1194,7,FALSE)</f>
        <v>0</v>
      </c>
      <c r="K987">
        <f>VLOOKUP($B987,'Distance from BP'!$A$1:$F$3179,3,FALSE)</f>
        <v>97.29</v>
      </c>
      <c r="L987">
        <f>VLOOKUP($B987,'Distance from BP'!$A$1:$F$3179,4,FALSE)</f>
        <v>121.3</v>
      </c>
      <c r="M987">
        <f>VLOOKUP($B987,'Distance from BP'!$A$1:$F$3179,5,FALSE)</f>
        <v>111.29</v>
      </c>
      <c r="N987">
        <f>VLOOKUP($B987,'Distance from BP'!$A$1:$F$3179,6,FALSE)</f>
        <v>100.48</v>
      </c>
      <c r="O987" s="7">
        <f>VLOOKUP(B987,'tax data'!$A$1:$M$3179,12,FALSE)</f>
        <v>4066755.2256910247</v>
      </c>
    </row>
    <row r="988" spans="1:15" x14ac:dyDescent="0.2">
      <c r="A988" s="1">
        <v>45902</v>
      </c>
      <c r="B988" t="s">
        <v>352</v>
      </c>
      <c r="C988" t="s">
        <v>443</v>
      </c>
      <c r="D988" t="s">
        <v>1523</v>
      </c>
      <c r="E988">
        <v>574</v>
      </c>
      <c r="F988">
        <v>559</v>
      </c>
      <c r="G988">
        <f>VLOOKUP($D988,Dummy!$C$2:$I$1194,4,FALSE)</f>
        <v>0</v>
      </c>
      <c r="H988">
        <f>VLOOKUP($D988,Dummy!$C$2:$I$1194,5,FALSE)</f>
        <v>0</v>
      </c>
      <c r="I988">
        <f>VLOOKUP($D988,Dummy!$C$2:$I$1194,6,FALSE)</f>
        <v>0</v>
      </c>
      <c r="J988">
        <f>VLOOKUP($D988,Dummy!$C$2:$I$1194,7,FALSE)</f>
        <v>0</v>
      </c>
      <c r="K988">
        <f>VLOOKUP($B988,'Distance from BP'!$A$1:$F$3179,3,FALSE)</f>
        <v>97.29</v>
      </c>
      <c r="L988">
        <f>VLOOKUP($B988,'Distance from BP'!$A$1:$F$3179,4,FALSE)</f>
        <v>121.3</v>
      </c>
      <c r="M988">
        <f>VLOOKUP($B988,'Distance from BP'!$A$1:$F$3179,5,FALSE)</f>
        <v>111.29</v>
      </c>
      <c r="N988">
        <f>VLOOKUP($B988,'Distance from BP'!$A$1:$F$3179,6,FALSE)</f>
        <v>100.48</v>
      </c>
      <c r="O988" s="7">
        <f>VLOOKUP(B988,'tax data'!$A$1:$M$3179,12,FALSE)</f>
        <v>4066755.2256910247</v>
      </c>
    </row>
    <row r="989" spans="1:15" x14ac:dyDescent="0.2">
      <c r="A989" s="1">
        <v>45902</v>
      </c>
      <c r="B989" t="s">
        <v>352</v>
      </c>
      <c r="C989" t="s">
        <v>421</v>
      </c>
      <c r="D989" t="s">
        <v>1524</v>
      </c>
      <c r="E989">
        <v>592</v>
      </c>
      <c r="F989">
        <v>591</v>
      </c>
      <c r="G989">
        <f>VLOOKUP($D989,Dummy!$C$2:$I$1194,4,FALSE)</f>
        <v>0</v>
      </c>
      <c r="H989">
        <f>VLOOKUP($D989,Dummy!$C$2:$I$1194,5,FALSE)</f>
        <v>0</v>
      </c>
      <c r="I989">
        <f>VLOOKUP($D989,Dummy!$C$2:$I$1194,6,FALSE)</f>
        <v>0</v>
      </c>
      <c r="J989">
        <f>VLOOKUP($D989,Dummy!$C$2:$I$1194,7,FALSE)</f>
        <v>0</v>
      </c>
      <c r="K989">
        <f>VLOOKUP($B989,'Distance from BP'!$A$1:$F$3179,3,FALSE)</f>
        <v>97.29</v>
      </c>
      <c r="L989">
        <f>VLOOKUP($B989,'Distance from BP'!$A$1:$F$3179,4,FALSE)</f>
        <v>121.3</v>
      </c>
      <c r="M989">
        <f>VLOOKUP($B989,'Distance from BP'!$A$1:$F$3179,5,FALSE)</f>
        <v>111.29</v>
      </c>
      <c r="N989">
        <f>VLOOKUP($B989,'Distance from BP'!$A$1:$F$3179,6,FALSE)</f>
        <v>100.48</v>
      </c>
      <c r="O989" s="7">
        <f>VLOOKUP(B989,'tax data'!$A$1:$M$3179,12,FALSE)</f>
        <v>4066755.2256910247</v>
      </c>
    </row>
    <row r="990" spans="1:15" x14ac:dyDescent="0.2">
      <c r="A990" s="1">
        <v>45902</v>
      </c>
      <c r="B990" t="s">
        <v>352</v>
      </c>
      <c r="C990" t="s">
        <v>426</v>
      </c>
      <c r="D990" t="s">
        <v>1525</v>
      </c>
      <c r="E990">
        <v>591.9</v>
      </c>
      <c r="F990">
        <v>588.9</v>
      </c>
      <c r="G990">
        <f>VLOOKUP($D990,Dummy!$C$2:$I$1194,4,FALSE)</f>
        <v>0</v>
      </c>
      <c r="H990">
        <f>VLOOKUP($D990,Dummy!$C$2:$I$1194,5,FALSE)</f>
        <v>0</v>
      </c>
      <c r="I990">
        <f>VLOOKUP($D990,Dummy!$C$2:$I$1194,6,FALSE)</f>
        <v>0</v>
      </c>
      <c r="J990">
        <f>VLOOKUP($D990,Dummy!$C$2:$I$1194,7,FALSE)</f>
        <v>0</v>
      </c>
      <c r="K990">
        <f>VLOOKUP($B990,'Distance from BP'!$A$1:$F$3179,3,FALSE)</f>
        <v>97.29</v>
      </c>
      <c r="L990">
        <f>VLOOKUP($B990,'Distance from BP'!$A$1:$F$3179,4,FALSE)</f>
        <v>121.3</v>
      </c>
      <c r="M990">
        <f>VLOOKUP($B990,'Distance from BP'!$A$1:$F$3179,5,FALSE)</f>
        <v>111.29</v>
      </c>
      <c r="N990">
        <f>VLOOKUP($B990,'Distance from BP'!$A$1:$F$3179,6,FALSE)</f>
        <v>100.48</v>
      </c>
      <c r="O990" s="7">
        <f>VLOOKUP(B990,'tax data'!$A$1:$M$3179,12,FALSE)</f>
        <v>4066755.2256910247</v>
      </c>
    </row>
    <row r="991" spans="1:15" x14ac:dyDescent="0.2">
      <c r="A991" s="1">
        <v>45902</v>
      </c>
      <c r="B991" t="s">
        <v>352</v>
      </c>
      <c r="C991" t="s">
        <v>427</v>
      </c>
      <c r="D991" t="s">
        <v>1526</v>
      </c>
      <c r="E991">
        <v>563</v>
      </c>
      <c r="F991">
        <v>555</v>
      </c>
      <c r="G991">
        <f>VLOOKUP($D991,Dummy!$C$2:$I$1194,4,FALSE)</f>
        <v>0</v>
      </c>
      <c r="H991">
        <f>VLOOKUP($D991,Dummy!$C$2:$I$1194,5,FALSE)</f>
        <v>0</v>
      </c>
      <c r="I991">
        <f>VLOOKUP($D991,Dummy!$C$2:$I$1194,6,FALSE)</f>
        <v>0</v>
      </c>
      <c r="J991">
        <f>VLOOKUP($D991,Dummy!$C$2:$I$1194,7,FALSE)</f>
        <v>0</v>
      </c>
      <c r="K991">
        <f>VLOOKUP($B991,'Distance from BP'!$A$1:$F$3179,3,FALSE)</f>
        <v>97.29</v>
      </c>
      <c r="L991">
        <f>VLOOKUP($B991,'Distance from BP'!$A$1:$F$3179,4,FALSE)</f>
        <v>121.3</v>
      </c>
      <c r="M991">
        <f>VLOOKUP($B991,'Distance from BP'!$A$1:$F$3179,5,FALSE)</f>
        <v>111.29</v>
      </c>
      <c r="N991">
        <f>VLOOKUP($B991,'Distance from BP'!$A$1:$F$3179,6,FALSE)</f>
        <v>100.48</v>
      </c>
      <c r="O991" s="7">
        <f>VLOOKUP(B991,'tax data'!$A$1:$M$3179,12,FALSE)</f>
        <v>4066755.2256910247</v>
      </c>
    </row>
    <row r="992" spans="1:15" x14ac:dyDescent="0.2">
      <c r="A992" s="1">
        <v>45902</v>
      </c>
      <c r="B992" t="s">
        <v>352</v>
      </c>
      <c r="C992" t="s">
        <v>421</v>
      </c>
      <c r="D992" t="s">
        <v>1527</v>
      </c>
      <c r="E992">
        <v>592</v>
      </c>
      <c r="F992">
        <v>589</v>
      </c>
      <c r="G992">
        <f>VLOOKUP($D992,Dummy!$C$2:$I$1194,4,FALSE)</f>
        <v>0</v>
      </c>
      <c r="H992">
        <f>VLOOKUP($D992,Dummy!$C$2:$I$1194,5,FALSE)</f>
        <v>0</v>
      </c>
      <c r="I992">
        <f>VLOOKUP($D992,Dummy!$C$2:$I$1194,6,FALSE)</f>
        <v>0</v>
      </c>
      <c r="J992">
        <f>VLOOKUP($D992,Dummy!$C$2:$I$1194,7,FALSE)</f>
        <v>0</v>
      </c>
      <c r="K992">
        <f>VLOOKUP($B992,'Distance from BP'!$A$1:$F$3179,3,FALSE)</f>
        <v>97.29</v>
      </c>
      <c r="L992">
        <f>VLOOKUP($B992,'Distance from BP'!$A$1:$F$3179,4,FALSE)</f>
        <v>121.3</v>
      </c>
      <c r="M992">
        <f>VLOOKUP($B992,'Distance from BP'!$A$1:$F$3179,5,FALSE)</f>
        <v>111.29</v>
      </c>
      <c r="N992">
        <f>VLOOKUP($B992,'Distance from BP'!$A$1:$F$3179,6,FALSE)</f>
        <v>100.48</v>
      </c>
      <c r="O992" s="7">
        <f>VLOOKUP(B992,'tax data'!$A$1:$M$3179,12,FALSE)</f>
        <v>4066755.2256910247</v>
      </c>
    </row>
    <row r="993" spans="1:15" x14ac:dyDescent="0.2">
      <c r="A993" s="1">
        <v>45902</v>
      </c>
      <c r="B993" t="s">
        <v>352</v>
      </c>
      <c r="C993" t="s">
        <v>429</v>
      </c>
      <c r="D993" t="s">
        <v>1528</v>
      </c>
      <c r="E993">
        <v>595</v>
      </c>
      <c r="F993">
        <v>580</v>
      </c>
      <c r="G993">
        <f>VLOOKUP($D993,Dummy!$C$2:$I$1194,4,FALSE)</f>
        <v>0</v>
      </c>
      <c r="H993">
        <f>VLOOKUP($D993,Dummy!$C$2:$I$1194,5,FALSE)</f>
        <v>0</v>
      </c>
      <c r="I993">
        <f>VLOOKUP($D993,Dummy!$C$2:$I$1194,6,FALSE)</f>
        <v>0</v>
      </c>
      <c r="J993">
        <f>VLOOKUP($D993,Dummy!$C$2:$I$1194,7,FALSE)</f>
        <v>0</v>
      </c>
      <c r="K993">
        <f>VLOOKUP($B993,'Distance from BP'!$A$1:$F$3179,3,FALSE)</f>
        <v>97.29</v>
      </c>
      <c r="L993">
        <f>VLOOKUP($B993,'Distance from BP'!$A$1:$F$3179,4,FALSE)</f>
        <v>121.3</v>
      </c>
      <c r="M993">
        <f>VLOOKUP($B993,'Distance from BP'!$A$1:$F$3179,5,FALSE)</f>
        <v>111.29</v>
      </c>
      <c r="N993">
        <f>VLOOKUP($B993,'Distance from BP'!$A$1:$F$3179,6,FALSE)</f>
        <v>100.48</v>
      </c>
      <c r="O993" s="7">
        <f>VLOOKUP(B993,'tax data'!$A$1:$M$3179,12,FALSE)</f>
        <v>4066755.2256910247</v>
      </c>
    </row>
    <row r="994" spans="1:15" x14ac:dyDescent="0.2">
      <c r="A994" s="1">
        <v>45902</v>
      </c>
      <c r="B994" t="s">
        <v>352</v>
      </c>
      <c r="C994" t="s">
        <v>428</v>
      </c>
      <c r="D994" t="s">
        <v>1529</v>
      </c>
      <c r="E994">
        <v>593.9</v>
      </c>
      <c r="F994">
        <v>584.9</v>
      </c>
      <c r="G994">
        <f>VLOOKUP($D994,Dummy!$C$2:$I$1194,4,FALSE)</f>
        <v>0</v>
      </c>
      <c r="H994">
        <f>VLOOKUP($D994,Dummy!$C$2:$I$1194,5,FALSE)</f>
        <v>0</v>
      </c>
      <c r="I994">
        <f>VLOOKUP($D994,Dummy!$C$2:$I$1194,6,FALSE)</f>
        <v>0</v>
      </c>
      <c r="J994">
        <f>VLOOKUP($D994,Dummy!$C$2:$I$1194,7,FALSE)</f>
        <v>0</v>
      </c>
      <c r="K994">
        <f>VLOOKUP($B994,'Distance from BP'!$A$1:$F$3179,3,FALSE)</f>
        <v>97.29</v>
      </c>
      <c r="L994">
        <f>VLOOKUP($B994,'Distance from BP'!$A$1:$F$3179,4,FALSE)</f>
        <v>121.3</v>
      </c>
      <c r="M994">
        <f>VLOOKUP($B994,'Distance from BP'!$A$1:$F$3179,5,FALSE)</f>
        <v>111.29</v>
      </c>
      <c r="N994">
        <f>VLOOKUP($B994,'Distance from BP'!$A$1:$F$3179,6,FALSE)</f>
        <v>100.48</v>
      </c>
      <c r="O994" s="7">
        <f>VLOOKUP(B994,'tax data'!$A$1:$M$3179,12,FALSE)</f>
        <v>4066755.2256910247</v>
      </c>
    </row>
    <row r="995" spans="1:15" x14ac:dyDescent="0.2">
      <c r="A995" s="1">
        <v>45902</v>
      </c>
      <c r="B995" t="s">
        <v>352</v>
      </c>
      <c r="C995" t="s">
        <v>428</v>
      </c>
      <c r="D995" t="s">
        <v>1530</v>
      </c>
      <c r="E995">
        <v>593.9</v>
      </c>
      <c r="F995">
        <v>585.9</v>
      </c>
      <c r="G995">
        <f>VLOOKUP($D995,Dummy!$C$2:$I$1194,4,FALSE)</f>
        <v>0</v>
      </c>
      <c r="H995">
        <f>VLOOKUP($D995,Dummy!$C$2:$I$1194,5,FALSE)</f>
        <v>0</v>
      </c>
      <c r="I995">
        <f>VLOOKUP($D995,Dummy!$C$2:$I$1194,6,FALSE)</f>
        <v>0</v>
      </c>
      <c r="J995">
        <f>VLOOKUP($D995,Dummy!$C$2:$I$1194,7,FALSE)</f>
        <v>0</v>
      </c>
      <c r="K995">
        <f>VLOOKUP($B995,'Distance from BP'!$A$1:$F$3179,3,FALSE)</f>
        <v>97.29</v>
      </c>
      <c r="L995">
        <f>VLOOKUP($B995,'Distance from BP'!$A$1:$F$3179,4,FALSE)</f>
        <v>121.3</v>
      </c>
      <c r="M995">
        <f>VLOOKUP($B995,'Distance from BP'!$A$1:$F$3179,5,FALSE)</f>
        <v>111.29</v>
      </c>
      <c r="N995">
        <f>VLOOKUP($B995,'Distance from BP'!$A$1:$F$3179,6,FALSE)</f>
        <v>100.48</v>
      </c>
      <c r="O995" s="7">
        <f>VLOOKUP(B995,'tax data'!$A$1:$M$3179,12,FALSE)</f>
        <v>4066755.2256910247</v>
      </c>
    </row>
    <row r="996" spans="1:15" x14ac:dyDescent="0.2">
      <c r="A996" s="1">
        <v>45902</v>
      </c>
      <c r="B996" t="s">
        <v>352</v>
      </c>
      <c r="C996" t="s">
        <v>428</v>
      </c>
      <c r="D996" t="s">
        <v>1531</v>
      </c>
      <c r="E996">
        <v>593.9</v>
      </c>
      <c r="F996">
        <v>586.9</v>
      </c>
      <c r="G996">
        <f>VLOOKUP($D996,Dummy!$C$2:$I$1194,4,FALSE)</f>
        <v>0</v>
      </c>
      <c r="H996">
        <f>VLOOKUP($D996,Dummy!$C$2:$I$1194,5,FALSE)</f>
        <v>0</v>
      </c>
      <c r="I996">
        <f>VLOOKUP($D996,Dummy!$C$2:$I$1194,6,FALSE)</f>
        <v>0</v>
      </c>
      <c r="J996">
        <f>VLOOKUP($D996,Dummy!$C$2:$I$1194,7,FALSE)</f>
        <v>0</v>
      </c>
      <c r="K996">
        <f>VLOOKUP($B996,'Distance from BP'!$A$1:$F$3179,3,FALSE)</f>
        <v>97.29</v>
      </c>
      <c r="L996">
        <f>VLOOKUP($B996,'Distance from BP'!$A$1:$F$3179,4,FALSE)</f>
        <v>121.3</v>
      </c>
      <c r="M996">
        <f>VLOOKUP($B996,'Distance from BP'!$A$1:$F$3179,5,FALSE)</f>
        <v>111.29</v>
      </c>
      <c r="N996">
        <f>VLOOKUP($B996,'Distance from BP'!$A$1:$F$3179,6,FALSE)</f>
        <v>100.48</v>
      </c>
      <c r="O996" s="7">
        <f>VLOOKUP(B996,'tax data'!$A$1:$M$3179,12,FALSE)</f>
        <v>4066755.2256910247</v>
      </c>
    </row>
    <row r="997" spans="1:15" x14ac:dyDescent="0.2">
      <c r="A997" s="1">
        <v>45902</v>
      </c>
      <c r="B997" t="s">
        <v>352</v>
      </c>
      <c r="C997" t="s">
        <v>426</v>
      </c>
      <c r="D997" t="s">
        <v>1532</v>
      </c>
      <c r="E997">
        <v>591.9</v>
      </c>
      <c r="F997">
        <v>588.9</v>
      </c>
      <c r="G997">
        <f>VLOOKUP($D997,Dummy!$C$2:$I$1194,4,FALSE)</f>
        <v>0</v>
      </c>
      <c r="H997">
        <f>VLOOKUP($D997,Dummy!$C$2:$I$1194,5,FALSE)</f>
        <v>0</v>
      </c>
      <c r="I997">
        <f>VLOOKUP($D997,Dummy!$C$2:$I$1194,6,FALSE)</f>
        <v>0</v>
      </c>
      <c r="J997">
        <f>VLOOKUP($D997,Dummy!$C$2:$I$1194,7,FALSE)</f>
        <v>0</v>
      </c>
      <c r="K997">
        <f>VLOOKUP($B997,'Distance from BP'!$A$1:$F$3179,3,FALSE)</f>
        <v>97.29</v>
      </c>
      <c r="L997">
        <f>VLOOKUP($B997,'Distance from BP'!$A$1:$F$3179,4,FALSE)</f>
        <v>121.3</v>
      </c>
      <c r="M997">
        <f>VLOOKUP($B997,'Distance from BP'!$A$1:$F$3179,5,FALSE)</f>
        <v>111.29</v>
      </c>
      <c r="N997">
        <f>VLOOKUP($B997,'Distance from BP'!$A$1:$F$3179,6,FALSE)</f>
        <v>100.48</v>
      </c>
      <c r="O997" s="7">
        <f>VLOOKUP(B997,'tax data'!$A$1:$M$3179,12,FALSE)</f>
        <v>4066755.2256910247</v>
      </c>
    </row>
    <row r="998" spans="1:15" x14ac:dyDescent="0.2">
      <c r="A998" s="1">
        <v>45902</v>
      </c>
      <c r="B998" t="s">
        <v>352</v>
      </c>
      <c r="C998" t="s">
        <v>422</v>
      </c>
      <c r="D998" t="s">
        <v>1533</v>
      </c>
      <c r="E998">
        <v>591</v>
      </c>
      <c r="F998">
        <v>587</v>
      </c>
      <c r="G998">
        <f>VLOOKUP($D998,Dummy!$C$2:$I$1194,4,FALSE)</f>
        <v>0</v>
      </c>
      <c r="H998">
        <f>VLOOKUP($D998,Dummy!$C$2:$I$1194,5,FALSE)</f>
        <v>0</v>
      </c>
      <c r="I998">
        <f>VLOOKUP($D998,Dummy!$C$2:$I$1194,6,FALSE)</f>
        <v>0</v>
      </c>
      <c r="J998">
        <f>VLOOKUP($D998,Dummy!$C$2:$I$1194,7,FALSE)</f>
        <v>0</v>
      </c>
      <c r="K998">
        <f>VLOOKUP($B998,'Distance from BP'!$A$1:$F$3179,3,FALSE)</f>
        <v>97.29</v>
      </c>
      <c r="L998">
        <f>VLOOKUP($B998,'Distance from BP'!$A$1:$F$3179,4,FALSE)</f>
        <v>121.3</v>
      </c>
      <c r="M998">
        <f>VLOOKUP($B998,'Distance from BP'!$A$1:$F$3179,5,FALSE)</f>
        <v>111.29</v>
      </c>
      <c r="N998">
        <f>VLOOKUP($B998,'Distance from BP'!$A$1:$F$3179,6,FALSE)</f>
        <v>100.48</v>
      </c>
      <c r="O998" s="7">
        <f>VLOOKUP(B998,'tax data'!$A$1:$M$3179,12,FALSE)</f>
        <v>4066755.2256910247</v>
      </c>
    </row>
    <row r="999" spans="1:15" x14ac:dyDescent="0.2">
      <c r="A999" s="1">
        <v>45902</v>
      </c>
      <c r="B999" t="s">
        <v>352</v>
      </c>
      <c r="C999" t="s">
        <v>426</v>
      </c>
      <c r="D999" t="s">
        <v>1534</v>
      </c>
      <c r="E999">
        <v>591.9</v>
      </c>
      <c r="F999">
        <v>588.9</v>
      </c>
      <c r="G999">
        <f>VLOOKUP($D999,Dummy!$C$2:$I$1194,4,FALSE)</f>
        <v>0</v>
      </c>
      <c r="H999">
        <f>VLOOKUP($D999,Dummy!$C$2:$I$1194,5,FALSE)</f>
        <v>0</v>
      </c>
      <c r="I999">
        <f>VLOOKUP($D999,Dummy!$C$2:$I$1194,6,FALSE)</f>
        <v>0</v>
      </c>
      <c r="J999">
        <f>VLOOKUP($D999,Dummy!$C$2:$I$1194,7,FALSE)</f>
        <v>0</v>
      </c>
      <c r="K999">
        <f>VLOOKUP($B999,'Distance from BP'!$A$1:$F$3179,3,FALSE)</f>
        <v>97.29</v>
      </c>
      <c r="L999">
        <f>VLOOKUP($B999,'Distance from BP'!$A$1:$F$3179,4,FALSE)</f>
        <v>121.3</v>
      </c>
      <c r="M999">
        <f>VLOOKUP($B999,'Distance from BP'!$A$1:$F$3179,5,FALSE)</f>
        <v>111.29</v>
      </c>
      <c r="N999">
        <f>VLOOKUP($B999,'Distance from BP'!$A$1:$F$3179,6,FALSE)</f>
        <v>100.48</v>
      </c>
      <c r="O999" s="7">
        <f>VLOOKUP(B999,'tax data'!$A$1:$M$3179,12,FALSE)</f>
        <v>4066755.2256910247</v>
      </c>
    </row>
    <row r="1000" spans="1:15" x14ac:dyDescent="0.2">
      <c r="A1000" s="1">
        <v>45902</v>
      </c>
      <c r="B1000" t="s">
        <v>353</v>
      </c>
      <c r="C1000" t="s">
        <v>428</v>
      </c>
      <c r="D1000" t="s">
        <v>1535</v>
      </c>
      <c r="E1000">
        <v>593.9</v>
      </c>
      <c r="F1000">
        <v>586.9</v>
      </c>
      <c r="G1000">
        <f>VLOOKUP($D1000,Dummy!$C$2:$I$1194,4,FALSE)</f>
        <v>0</v>
      </c>
      <c r="H1000">
        <f>VLOOKUP($D1000,Dummy!$C$2:$I$1194,5,FALSE)</f>
        <v>0</v>
      </c>
      <c r="I1000">
        <f>VLOOKUP($D1000,Dummy!$C$2:$I$1194,6,FALSE)</f>
        <v>0</v>
      </c>
      <c r="J1000">
        <f>VLOOKUP($D1000,Dummy!$C$2:$I$1194,7,FALSE)</f>
        <v>0</v>
      </c>
      <c r="K1000">
        <f>VLOOKUP($B1000,'Distance from BP'!$A$1:$F$3179,3,FALSE)</f>
        <v>164.75</v>
      </c>
      <c r="L1000">
        <f>VLOOKUP($B1000,'Distance from BP'!$A$1:$F$3179,4,FALSE)</f>
        <v>223.92</v>
      </c>
      <c r="M1000">
        <f>VLOOKUP($B1000,'Distance from BP'!$A$1:$F$3179,5,FALSE)</f>
        <v>229.69</v>
      </c>
      <c r="N1000">
        <f>VLOOKUP($B1000,'Distance from BP'!$A$1:$F$3179,6,FALSE)</f>
        <v>223.99</v>
      </c>
      <c r="O1000" s="7">
        <f>VLOOKUP(B1000,'tax data'!$A$1:$M$3179,12,FALSE)</f>
        <v>4878921.544782755</v>
      </c>
    </row>
    <row r="1001" spans="1:15" x14ac:dyDescent="0.2">
      <c r="A1001" s="1">
        <v>45902</v>
      </c>
      <c r="B1001" t="s">
        <v>353</v>
      </c>
      <c r="C1001" t="s">
        <v>426</v>
      </c>
      <c r="D1001" t="s">
        <v>1536</v>
      </c>
      <c r="E1001">
        <v>591.9</v>
      </c>
      <c r="F1001">
        <v>588.9</v>
      </c>
      <c r="G1001">
        <f>VLOOKUP($D1001,Dummy!$C$2:$I$1194,4,FALSE)</f>
        <v>0</v>
      </c>
      <c r="H1001">
        <f>VLOOKUP($D1001,Dummy!$C$2:$I$1194,5,FALSE)</f>
        <v>0</v>
      </c>
      <c r="I1001">
        <f>VLOOKUP($D1001,Dummy!$C$2:$I$1194,6,FALSE)</f>
        <v>0</v>
      </c>
      <c r="J1001">
        <f>VLOOKUP($D1001,Dummy!$C$2:$I$1194,7,FALSE)</f>
        <v>0</v>
      </c>
      <c r="K1001">
        <f>VLOOKUP($B1001,'Distance from BP'!$A$1:$F$3179,3,FALSE)</f>
        <v>164.75</v>
      </c>
      <c r="L1001">
        <f>VLOOKUP($B1001,'Distance from BP'!$A$1:$F$3179,4,FALSE)</f>
        <v>223.92</v>
      </c>
      <c r="M1001">
        <f>VLOOKUP($B1001,'Distance from BP'!$A$1:$F$3179,5,FALSE)</f>
        <v>229.69</v>
      </c>
      <c r="N1001">
        <f>VLOOKUP($B1001,'Distance from BP'!$A$1:$F$3179,6,FALSE)</f>
        <v>223.99</v>
      </c>
      <c r="O1001" s="7">
        <f>VLOOKUP(B1001,'tax data'!$A$1:$M$3179,12,FALSE)</f>
        <v>4878921.544782755</v>
      </c>
    </row>
    <row r="1002" spans="1:15" x14ac:dyDescent="0.2">
      <c r="A1002" s="1">
        <v>45902</v>
      </c>
      <c r="B1002" t="s">
        <v>353</v>
      </c>
      <c r="C1002" t="s">
        <v>426</v>
      </c>
      <c r="D1002" t="s">
        <v>1537</v>
      </c>
      <c r="E1002">
        <v>591.9</v>
      </c>
      <c r="F1002">
        <v>588.9</v>
      </c>
      <c r="G1002">
        <f>VLOOKUP($D1002,Dummy!$C$2:$I$1194,4,FALSE)</f>
        <v>0</v>
      </c>
      <c r="H1002">
        <f>VLOOKUP($D1002,Dummy!$C$2:$I$1194,5,FALSE)</f>
        <v>0</v>
      </c>
      <c r="I1002">
        <f>VLOOKUP($D1002,Dummy!$C$2:$I$1194,6,FALSE)</f>
        <v>0</v>
      </c>
      <c r="J1002">
        <f>VLOOKUP($D1002,Dummy!$C$2:$I$1194,7,FALSE)</f>
        <v>0</v>
      </c>
      <c r="K1002">
        <f>VLOOKUP($B1002,'Distance from BP'!$A$1:$F$3179,3,FALSE)</f>
        <v>164.75</v>
      </c>
      <c r="L1002">
        <f>VLOOKUP($B1002,'Distance from BP'!$A$1:$F$3179,4,FALSE)</f>
        <v>223.92</v>
      </c>
      <c r="M1002">
        <f>VLOOKUP($B1002,'Distance from BP'!$A$1:$F$3179,5,FALSE)</f>
        <v>229.69</v>
      </c>
      <c r="N1002">
        <f>VLOOKUP($B1002,'Distance from BP'!$A$1:$F$3179,6,FALSE)</f>
        <v>223.99</v>
      </c>
      <c r="O1002" s="7">
        <f>VLOOKUP(B1002,'tax data'!$A$1:$M$3179,12,FALSE)</f>
        <v>4878921.544782755</v>
      </c>
    </row>
    <row r="1003" spans="1:15" x14ac:dyDescent="0.2">
      <c r="A1003" s="1">
        <v>45902</v>
      </c>
      <c r="B1003" t="s">
        <v>353</v>
      </c>
      <c r="C1003" t="s">
        <v>428</v>
      </c>
      <c r="D1003" t="s">
        <v>1538</v>
      </c>
      <c r="E1003">
        <v>593.9</v>
      </c>
      <c r="F1003">
        <v>588.9</v>
      </c>
      <c r="G1003">
        <f>VLOOKUP($D1003,Dummy!$C$2:$I$1194,4,FALSE)</f>
        <v>0</v>
      </c>
      <c r="H1003">
        <f>VLOOKUP($D1003,Dummy!$C$2:$I$1194,5,FALSE)</f>
        <v>0</v>
      </c>
      <c r="I1003">
        <f>VLOOKUP($D1003,Dummy!$C$2:$I$1194,6,FALSE)</f>
        <v>0</v>
      </c>
      <c r="J1003">
        <f>VLOOKUP($D1003,Dummy!$C$2:$I$1194,7,FALSE)</f>
        <v>0</v>
      </c>
      <c r="K1003">
        <f>VLOOKUP($B1003,'Distance from BP'!$A$1:$F$3179,3,FALSE)</f>
        <v>164.75</v>
      </c>
      <c r="L1003">
        <f>VLOOKUP($B1003,'Distance from BP'!$A$1:$F$3179,4,FALSE)</f>
        <v>223.92</v>
      </c>
      <c r="M1003">
        <f>VLOOKUP($B1003,'Distance from BP'!$A$1:$F$3179,5,FALSE)</f>
        <v>229.69</v>
      </c>
      <c r="N1003">
        <f>VLOOKUP($B1003,'Distance from BP'!$A$1:$F$3179,6,FALSE)</f>
        <v>223.99</v>
      </c>
      <c r="O1003" s="7">
        <f>VLOOKUP(B1003,'tax data'!$A$1:$M$3179,12,FALSE)</f>
        <v>4878921.544782755</v>
      </c>
    </row>
    <row r="1004" spans="1:15" x14ac:dyDescent="0.2">
      <c r="A1004" s="1">
        <v>45902</v>
      </c>
      <c r="B1004" t="s">
        <v>353</v>
      </c>
      <c r="C1004" t="s">
        <v>426</v>
      </c>
      <c r="D1004" t="s">
        <v>1539</v>
      </c>
      <c r="E1004">
        <v>591.9</v>
      </c>
      <c r="F1004">
        <v>588.9</v>
      </c>
      <c r="G1004">
        <f>VLOOKUP($D1004,Dummy!$C$2:$I$1194,4,FALSE)</f>
        <v>0</v>
      </c>
      <c r="H1004">
        <f>VLOOKUP($D1004,Dummy!$C$2:$I$1194,5,FALSE)</f>
        <v>0</v>
      </c>
      <c r="I1004">
        <f>VLOOKUP($D1004,Dummy!$C$2:$I$1194,6,FALSE)</f>
        <v>0</v>
      </c>
      <c r="J1004">
        <f>VLOOKUP($D1004,Dummy!$C$2:$I$1194,7,FALSE)</f>
        <v>0</v>
      </c>
      <c r="K1004">
        <f>VLOOKUP($B1004,'Distance from BP'!$A$1:$F$3179,3,FALSE)</f>
        <v>164.75</v>
      </c>
      <c r="L1004">
        <f>VLOOKUP($B1004,'Distance from BP'!$A$1:$F$3179,4,FALSE)</f>
        <v>223.92</v>
      </c>
      <c r="M1004">
        <f>VLOOKUP($B1004,'Distance from BP'!$A$1:$F$3179,5,FALSE)</f>
        <v>229.69</v>
      </c>
      <c r="N1004">
        <f>VLOOKUP($B1004,'Distance from BP'!$A$1:$F$3179,6,FALSE)</f>
        <v>223.99</v>
      </c>
      <c r="O1004" s="7">
        <f>VLOOKUP(B1004,'tax data'!$A$1:$M$3179,12,FALSE)</f>
        <v>4878921.544782755</v>
      </c>
    </row>
    <row r="1005" spans="1:15" x14ac:dyDescent="0.2">
      <c r="A1005" s="1">
        <v>45902</v>
      </c>
      <c r="B1005" t="s">
        <v>353</v>
      </c>
      <c r="C1005" t="s">
        <v>421</v>
      </c>
      <c r="D1005" t="s">
        <v>1540</v>
      </c>
      <c r="E1005">
        <v>592</v>
      </c>
      <c r="F1005">
        <v>589</v>
      </c>
      <c r="G1005">
        <f>VLOOKUP($D1005,Dummy!$C$2:$I$1194,4,FALSE)</f>
        <v>0</v>
      </c>
      <c r="H1005">
        <f>VLOOKUP($D1005,Dummy!$C$2:$I$1194,5,FALSE)</f>
        <v>0</v>
      </c>
      <c r="I1005">
        <f>VLOOKUP($D1005,Dummy!$C$2:$I$1194,6,FALSE)</f>
        <v>0</v>
      </c>
      <c r="J1005">
        <f>VLOOKUP($D1005,Dummy!$C$2:$I$1194,7,FALSE)</f>
        <v>0</v>
      </c>
      <c r="K1005">
        <f>VLOOKUP($B1005,'Distance from BP'!$A$1:$F$3179,3,FALSE)</f>
        <v>164.75</v>
      </c>
      <c r="L1005">
        <f>VLOOKUP($B1005,'Distance from BP'!$A$1:$F$3179,4,FALSE)</f>
        <v>223.92</v>
      </c>
      <c r="M1005">
        <f>VLOOKUP($B1005,'Distance from BP'!$A$1:$F$3179,5,FALSE)</f>
        <v>229.69</v>
      </c>
      <c r="N1005">
        <f>VLOOKUP($B1005,'Distance from BP'!$A$1:$F$3179,6,FALSE)</f>
        <v>223.99</v>
      </c>
      <c r="O1005" s="7">
        <f>VLOOKUP(B1005,'tax data'!$A$1:$M$3179,12,FALSE)</f>
        <v>4878921.544782755</v>
      </c>
    </row>
    <row r="1006" spans="1:15" x14ac:dyDescent="0.2">
      <c r="A1006" s="1">
        <v>45902</v>
      </c>
      <c r="B1006" t="s">
        <v>353</v>
      </c>
      <c r="C1006" t="s">
        <v>428</v>
      </c>
      <c r="D1006" t="s">
        <v>1541</v>
      </c>
      <c r="E1006">
        <v>593.9</v>
      </c>
      <c r="F1006">
        <v>586.9</v>
      </c>
      <c r="G1006">
        <f>VLOOKUP($D1006,Dummy!$C$2:$I$1194,4,FALSE)</f>
        <v>0</v>
      </c>
      <c r="H1006">
        <f>VLOOKUP($D1006,Dummy!$C$2:$I$1194,5,FALSE)</f>
        <v>0</v>
      </c>
      <c r="I1006">
        <f>VLOOKUP($D1006,Dummy!$C$2:$I$1194,6,FALSE)</f>
        <v>0</v>
      </c>
      <c r="J1006">
        <f>VLOOKUP($D1006,Dummy!$C$2:$I$1194,7,FALSE)</f>
        <v>0</v>
      </c>
      <c r="K1006">
        <f>VLOOKUP($B1006,'Distance from BP'!$A$1:$F$3179,3,FALSE)</f>
        <v>164.75</v>
      </c>
      <c r="L1006">
        <f>VLOOKUP($B1006,'Distance from BP'!$A$1:$F$3179,4,FALSE)</f>
        <v>223.92</v>
      </c>
      <c r="M1006">
        <f>VLOOKUP($B1006,'Distance from BP'!$A$1:$F$3179,5,FALSE)</f>
        <v>229.69</v>
      </c>
      <c r="N1006">
        <f>VLOOKUP($B1006,'Distance from BP'!$A$1:$F$3179,6,FALSE)</f>
        <v>223.99</v>
      </c>
      <c r="O1006" s="7">
        <f>VLOOKUP(B1006,'tax data'!$A$1:$M$3179,12,FALSE)</f>
        <v>4878921.544782755</v>
      </c>
    </row>
    <row r="1007" spans="1:15" x14ac:dyDescent="0.2">
      <c r="A1007" s="1">
        <v>45902</v>
      </c>
      <c r="B1007" t="s">
        <v>353</v>
      </c>
      <c r="C1007" t="s">
        <v>530</v>
      </c>
      <c r="D1007" t="s">
        <v>1542</v>
      </c>
      <c r="E1007">
        <v>588</v>
      </c>
      <c r="F1007">
        <v>579</v>
      </c>
      <c r="G1007">
        <f>VLOOKUP($D1007,Dummy!$C$2:$I$1194,4,FALSE)</f>
        <v>0</v>
      </c>
      <c r="H1007">
        <f>VLOOKUP($D1007,Dummy!$C$2:$I$1194,5,FALSE)</f>
        <v>0</v>
      </c>
      <c r="I1007">
        <f>VLOOKUP($D1007,Dummy!$C$2:$I$1194,6,FALSE)</f>
        <v>0</v>
      </c>
      <c r="J1007">
        <f>VLOOKUP($D1007,Dummy!$C$2:$I$1194,7,FALSE)</f>
        <v>0</v>
      </c>
      <c r="K1007">
        <f>VLOOKUP($B1007,'Distance from BP'!$A$1:$F$3179,3,FALSE)</f>
        <v>164.75</v>
      </c>
      <c r="L1007">
        <f>VLOOKUP($B1007,'Distance from BP'!$A$1:$F$3179,4,FALSE)</f>
        <v>223.92</v>
      </c>
      <c r="M1007">
        <f>VLOOKUP($B1007,'Distance from BP'!$A$1:$F$3179,5,FALSE)</f>
        <v>229.69</v>
      </c>
      <c r="N1007">
        <f>VLOOKUP($B1007,'Distance from BP'!$A$1:$F$3179,6,FALSE)</f>
        <v>223.99</v>
      </c>
      <c r="O1007" s="7">
        <f>VLOOKUP(B1007,'tax data'!$A$1:$M$3179,12,FALSE)</f>
        <v>4878921.544782755</v>
      </c>
    </row>
    <row r="1008" spans="1:15" x14ac:dyDescent="0.2">
      <c r="A1008" s="1">
        <v>45902</v>
      </c>
      <c r="B1008" t="s">
        <v>353</v>
      </c>
      <c r="C1008" t="s">
        <v>421</v>
      </c>
      <c r="D1008" t="s">
        <v>1543</v>
      </c>
      <c r="E1008">
        <v>592</v>
      </c>
      <c r="F1008">
        <v>589</v>
      </c>
      <c r="G1008">
        <f>VLOOKUP($D1008,Dummy!$C$2:$I$1194,4,FALSE)</f>
        <v>0</v>
      </c>
      <c r="H1008">
        <f>VLOOKUP($D1008,Dummy!$C$2:$I$1194,5,FALSE)</f>
        <v>0</v>
      </c>
      <c r="I1008">
        <f>VLOOKUP($D1008,Dummy!$C$2:$I$1194,6,FALSE)</f>
        <v>0</v>
      </c>
      <c r="J1008">
        <f>VLOOKUP($D1008,Dummy!$C$2:$I$1194,7,FALSE)</f>
        <v>0</v>
      </c>
      <c r="K1008">
        <f>VLOOKUP($B1008,'Distance from BP'!$A$1:$F$3179,3,FALSE)</f>
        <v>164.75</v>
      </c>
      <c r="L1008">
        <f>VLOOKUP($B1008,'Distance from BP'!$A$1:$F$3179,4,FALSE)</f>
        <v>223.92</v>
      </c>
      <c r="M1008">
        <f>VLOOKUP($B1008,'Distance from BP'!$A$1:$F$3179,5,FALSE)</f>
        <v>229.69</v>
      </c>
      <c r="N1008">
        <f>VLOOKUP($B1008,'Distance from BP'!$A$1:$F$3179,6,FALSE)</f>
        <v>223.99</v>
      </c>
      <c r="O1008" s="7">
        <f>VLOOKUP(B1008,'tax data'!$A$1:$M$3179,12,FALSE)</f>
        <v>4878921.544782755</v>
      </c>
    </row>
    <row r="1009" spans="1:15" x14ac:dyDescent="0.2">
      <c r="A1009" s="1">
        <v>45902</v>
      </c>
      <c r="B1009" t="s">
        <v>353</v>
      </c>
      <c r="C1009" t="s">
        <v>426</v>
      </c>
      <c r="D1009" t="s">
        <v>1544</v>
      </c>
      <c r="E1009">
        <v>591.9</v>
      </c>
      <c r="F1009">
        <v>588.9</v>
      </c>
      <c r="G1009">
        <f>VLOOKUP($D1009,Dummy!$C$2:$I$1194,4,FALSE)</f>
        <v>0</v>
      </c>
      <c r="H1009">
        <f>VLOOKUP($D1009,Dummy!$C$2:$I$1194,5,FALSE)</f>
        <v>0</v>
      </c>
      <c r="I1009">
        <f>VLOOKUP($D1009,Dummy!$C$2:$I$1194,6,FALSE)</f>
        <v>0</v>
      </c>
      <c r="J1009">
        <f>VLOOKUP($D1009,Dummy!$C$2:$I$1194,7,FALSE)</f>
        <v>0</v>
      </c>
      <c r="K1009">
        <f>VLOOKUP($B1009,'Distance from BP'!$A$1:$F$3179,3,FALSE)</f>
        <v>164.75</v>
      </c>
      <c r="L1009">
        <f>VLOOKUP($B1009,'Distance from BP'!$A$1:$F$3179,4,FALSE)</f>
        <v>223.92</v>
      </c>
      <c r="M1009">
        <f>VLOOKUP($B1009,'Distance from BP'!$A$1:$F$3179,5,FALSE)</f>
        <v>229.69</v>
      </c>
      <c r="N1009">
        <f>VLOOKUP($B1009,'Distance from BP'!$A$1:$F$3179,6,FALSE)</f>
        <v>223.99</v>
      </c>
      <c r="O1009" s="7">
        <f>VLOOKUP(B1009,'tax data'!$A$1:$M$3179,12,FALSE)</f>
        <v>4878921.544782755</v>
      </c>
    </row>
    <row r="1010" spans="1:15" x14ac:dyDescent="0.2">
      <c r="A1010" s="1">
        <v>45902</v>
      </c>
      <c r="B1010" t="s">
        <v>353</v>
      </c>
      <c r="C1010" t="s">
        <v>421</v>
      </c>
      <c r="D1010" t="s">
        <v>1545</v>
      </c>
      <c r="E1010">
        <v>592</v>
      </c>
      <c r="F1010">
        <v>589</v>
      </c>
      <c r="G1010">
        <f>VLOOKUP($D1010,Dummy!$C$2:$I$1194,4,FALSE)</f>
        <v>0</v>
      </c>
      <c r="H1010">
        <f>VLOOKUP($D1010,Dummy!$C$2:$I$1194,5,FALSE)</f>
        <v>0</v>
      </c>
      <c r="I1010">
        <f>VLOOKUP($D1010,Dummy!$C$2:$I$1194,6,FALSE)</f>
        <v>0</v>
      </c>
      <c r="J1010">
        <f>VLOOKUP($D1010,Dummy!$C$2:$I$1194,7,FALSE)</f>
        <v>0</v>
      </c>
      <c r="K1010">
        <f>VLOOKUP($B1010,'Distance from BP'!$A$1:$F$3179,3,FALSE)</f>
        <v>164.75</v>
      </c>
      <c r="L1010">
        <f>VLOOKUP($B1010,'Distance from BP'!$A$1:$F$3179,4,FALSE)</f>
        <v>223.92</v>
      </c>
      <c r="M1010">
        <f>VLOOKUP($B1010,'Distance from BP'!$A$1:$F$3179,5,FALSE)</f>
        <v>229.69</v>
      </c>
      <c r="N1010">
        <f>VLOOKUP($B1010,'Distance from BP'!$A$1:$F$3179,6,FALSE)</f>
        <v>223.99</v>
      </c>
      <c r="O1010" s="7">
        <f>VLOOKUP(B1010,'tax data'!$A$1:$M$3179,12,FALSE)</f>
        <v>4878921.544782755</v>
      </c>
    </row>
    <row r="1011" spans="1:15" x14ac:dyDescent="0.2">
      <c r="A1011" s="1">
        <v>45902</v>
      </c>
      <c r="B1011" t="s">
        <v>353</v>
      </c>
      <c r="C1011" t="s">
        <v>422</v>
      </c>
      <c r="D1011" t="s">
        <v>1546</v>
      </c>
      <c r="E1011">
        <v>591</v>
      </c>
      <c r="F1011">
        <v>587</v>
      </c>
      <c r="G1011">
        <f>VLOOKUP($D1011,Dummy!$C$2:$I$1194,4,FALSE)</f>
        <v>0</v>
      </c>
      <c r="H1011">
        <f>VLOOKUP($D1011,Dummy!$C$2:$I$1194,5,FALSE)</f>
        <v>0</v>
      </c>
      <c r="I1011">
        <f>VLOOKUP($D1011,Dummy!$C$2:$I$1194,6,FALSE)</f>
        <v>0</v>
      </c>
      <c r="J1011">
        <f>VLOOKUP($D1011,Dummy!$C$2:$I$1194,7,FALSE)</f>
        <v>0</v>
      </c>
      <c r="K1011">
        <f>VLOOKUP($B1011,'Distance from BP'!$A$1:$F$3179,3,FALSE)</f>
        <v>164.75</v>
      </c>
      <c r="L1011">
        <f>VLOOKUP($B1011,'Distance from BP'!$A$1:$F$3179,4,FALSE)</f>
        <v>223.92</v>
      </c>
      <c r="M1011">
        <f>VLOOKUP($B1011,'Distance from BP'!$A$1:$F$3179,5,FALSE)</f>
        <v>229.69</v>
      </c>
      <c r="N1011">
        <f>VLOOKUP($B1011,'Distance from BP'!$A$1:$F$3179,6,FALSE)</f>
        <v>223.99</v>
      </c>
      <c r="O1011" s="7">
        <f>VLOOKUP(B1011,'tax data'!$A$1:$M$3179,12,FALSE)</f>
        <v>4878921.544782755</v>
      </c>
    </row>
    <row r="1012" spans="1:15" x14ac:dyDescent="0.2">
      <c r="A1012" s="1">
        <v>45902</v>
      </c>
      <c r="B1012" t="s">
        <v>354</v>
      </c>
      <c r="C1012" t="s">
        <v>422</v>
      </c>
      <c r="D1012" t="s">
        <v>1547</v>
      </c>
      <c r="E1012">
        <v>591</v>
      </c>
      <c r="F1012">
        <v>587</v>
      </c>
      <c r="G1012">
        <f>VLOOKUP($D1012,Dummy!$C$2:$I$1194,4,FALSE)</f>
        <v>0</v>
      </c>
      <c r="H1012">
        <f>VLOOKUP($D1012,Dummy!$C$2:$I$1194,5,FALSE)</f>
        <v>0</v>
      </c>
      <c r="I1012">
        <f>VLOOKUP($D1012,Dummy!$C$2:$I$1194,6,FALSE)</f>
        <v>0</v>
      </c>
      <c r="J1012">
        <f>VLOOKUP($D1012,Dummy!$C$2:$I$1194,7,FALSE)</f>
        <v>0</v>
      </c>
      <c r="K1012">
        <f>VLOOKUP($B1012,'Distance from BP'!$A$1:$F$3179,3,FALSE)</f>
        <v>90.05</v>
      </c>
      <c r="L1012">
        <f>VLOOKUP($B1012,'Distance from BP'!$A$1:$F$3179,4,FALSE)</f>
        <v>115.53</v>
      </c>
      <c r="M1012">
        <f>VLOOKUP($B1012,'Distance from BP'!$A$1:$F$3179,5,FALSE)</f>
        <v>124.52</v>
      </c>
      <c r="N1012">
        <f>VLOOKUP($B1012,'Distance from BP'!$A$1:$F$3179,6,FALSE)</f>
        <v>121.39</v>
      </c>
      <c r="O1012" s="7">
        <f>VLOOKUP(B1012,'tax data'!$A$1:$M$3179,12,FALSE)</f>
        <v>3834548.0436681225</v>
      </c>
    </row>
    <row r="1013" spans="1:15" x14ac:dyDescent="0.2">
      <c r="A1013" s="1">
        <v>45902</v>
      </c>
      <c r="B1013" t="s">
        <v>355</v>
      </c>
      <c r="C1013" t="s">
        <v>421</v>
      </c>
      <c r="D1013" t="s">
        <v>1548</v>
      </c>
      <c r="E1013">
        <v>592</v>
      </c>
      <c r="F1013">
        <v>589</v>
      </c>
      <c r="G1013">
        <f>VLOOKUP($D1013,Dummy!$C$2:$I$1194,4,FALSE)</f>
        <v>0</v>
      </c>
      <c r="H1013">
        <f>VLOOKUP($D1013,Dummy!$C$2:$I$1194,5,FALSE)</f>
        <v>0</v>
      </c>
      <c r="I1013">
        <f>VLOOKUP($D1013,Dummy!$C$2:$I$1194,6,FALSE)</f>
        <v>0</v>
      </c>
      <c r="J1013">
        <f>VLOOKUP($D1013,Dummy!$C$2:$I$1194,7,FALSE)</f>
        <v>0</v>
      </c>
      <c r="K1013">
        <f>VLOOKUP($B1013,'Distance from BP'!$A$1:$F$3179,3,FALSE)</f>
        <v>42.04</v>
      </c>
      <c r="L1013">
        <f>VLOOKUP($B1013,'Distance from BP'!$A$1:$F$3179,4,FALSE)</f>
        <v>54.61</v>
      </c>
      <c r="M1013">
        <f>VLOOKUP($B1013,'Distance from BP'!$A$1:$F$3179,5,FALSE)</f>
        <v>37.49</v>
      </c>
      <c r="N1013">
        <f>VLOOKUP($B1013,'Distance from BP'!$A$1:$F$3179,6,FALSE)</f>
        <v>31.13</v>
      </c>
      <c r="O1013" s="7">
        <f>VLOOKUP(B1013,'tax data'!$A$1:$M$3179,12,FALSE)</f>
        <v>4602328.4971777443</v>
      </c>
    </row>
    <row r="1014" spans="1:15" x14ac:dyDescent="0.2">
      <c r="A1014" s="1">
        <v>45902</v>
      </c>
      <c r="B1014" t="s">
        <v>355</v>
      </c>
      <c r="C1014" t="s">
        <v>421</v>
      </c>
      <c r="D1014" t="s">
        <v>1549</v>
      </c>
      <c r="E1014">
        <v>592</v>
      </c>
      <c r="F1014">
        <v>589</v>
      </c>
      <c r="G1014">
        <f>VLOOKUP($D1014,Dummy!$C$2:$I$1194,4,FALSE)</f>
        <v>0</v>
      </c>
      <c r="H1014">
        <f>VLOOKUP($D1014,Dummy!$C$2:$I$1194,5,FALSE)</f>
        <v>0</v>
      </c>
      <c r="I1014">
        <f>VLOOKUP($D1014,Dummy!$C$2:$I$1194,6,FALSE)</f>
        <v>0</v>
      </c>
      <c r="J1014">
        <f>VLOOKUP($D1014,Dummy!$C$2:$I$1194,7,FALSE)</f>
        <v>0</v>
      </c>
      <c r="K1014">
        <f>VLOOKUP($B1014,'Distance from BP'!$A$1:$F$3179,3,FALSE)</f>
        <v>42.04</v>
      </c>
      <c r="L1014">
        <f>VLOOKUP($B1014,'Distance from BP'!$A$1:$F$3179,4,FALSE)</f>
        <v>54.61</v>
      </c>
      <c r="M1014">
        <f>VLOOKUP($B1014,'Distance from BP'!$A$1:$F$3179,5,FALSE)</f>
        <v>37.49</v>
      </c>
      <c r="N1014">
        <f>VLOOKUP($B1014,'Distance from BP'!$A$1:$F$3179,6,FALSE)</f>
        <v>31.13</v>
      </c>
      <c r="O1014" s="7">
        <f>VLOOKUP(B1014,'tax data'!$A$1:$M$3179,12,FALSE)</f>
        <v>4602328.4971777443</v>
      </c>
    </row>
    <row r="1015" spans="1:15" x14ac:dyDescent="0.2">
      <c r="A1015" s="1">
        <v>45902</v>
      </c>
      <c r="B1015" t="s">
        <v>355</v>
      </c>
      <c r="C1015" t="s">
        <v>426</v>
      </c>
      <c r="D1015" t="s">
        <v>1550</v>
      </c>
      <c r="E1015">
        <v>591.9</v>
      </c>
      <c r="F1015">
        <v>588.9</v>
      </c>
      <c r="G1015">
        <f>VLOOKUP($D1015,Dummy!$C$2:$I$1194,4,FALSE)</f>
        <v>0</v>
      </c>
      <c r="H1015">
        <f>VLOOKUP($D1015,Dummy!$C$2:$I$1194,5,FALSE)</f>
        <v>0</v>
      </c>
      <c r="I1015">
        <f>VLOOKUP($D1015,Dummy!$C$2:$I$1194,6,FALSE)</f>
        <v>0</v>
      </c>
      <c r="J1015">
        <f>VLOOKUP($D1015,Dummy!$C$2:$I$1194,7,FALSE)</f>
        <v>0</v>
      </c>
      <c r="K1015">
        <f>VLOOKUP($B1015,'Distance from BP'!$A$1:$F$3179,3,FALSE)</f>
        <v>42.04</v>
      </c>
      <c r="L1015">
        <f>VLOOKUP($B1015,'Distance from BP'!$A$1:$F$3179,4,FALSE)</f>
        <v>54.61</v>
      </c>
      <c r="M1015">
        <f>VLOOKUP($B1015,'Distance from BP'!$A$1:$F$3179,5,FALSE)</f>
        <v>37.49</v>
      </c>
      <c r="N1015">
        <f>VLOOKUP($B1015,'Distance from BP'!$A$1:$F$3179,6,FALSE)</f>
        <v>31.13</v>
      </c>
      <c r="O1015" s="7">
        <f>VLOOKUP(B1015,'tax data'!$A$1:$M$3179,12,FALSE)</f>
        <v>4602328.4971777443</v>
      </c>
    </row>
    <row r="1016" spans="1:15" x14ac:dyDescent="0.2">
      <c r="A1016" s="1">
        <v>45902</v>
      </c>
      <c r="B1016" t="s">
        <v>356</v>
      </c>
      <c r="C1016" t="s">
        <v>421</v>
      </c>
      <c r="D1016" t="s">
        <v>1551</v>
      </c>
      <c r="E1016">
        <v>592</v>
      </c>
      <c r="F1016">
        <v>589</v>
      </c>
      <c r="G1016">
        <f>VLOOKUP($D1016,Dummy!$C$2:$I$1194,4,FALSE)</f>
        <v>0</v>
      </c>
      <c r="H1016">
        <f>VLOOKUP($D1016,Dummy!$C$2:$I$1194,5,FALSE)</f>
        <v>0</v>
      </c>
      <c r="I1016">
        <f>VLOOKUP($D1016,Dummy!$C$2:$I$1194,6,FALSE)</f>
        <v>0</v>
      </c>
      <c r="J1016">
        <f>VLOOKUP($D1016,Dummy!$C$2:$I$1194,7,FALSE)</f>
        <v>0</v>
      </c>
      <c r="K1016">
        <f>VLOOKUP($B1016,'Distance from BP'!$A$1:$F$3179,3,FALSE)</f>
        <v>97.33</v>
      </c>
      <c r="L1016">
        <f>VLOOKUP($B1016,'Distance from BP'!$A$1:$F$3179,4,FALSE)</f>
        <v>130.36000000000001</v>
      </c>
      <c r="M1016">
        <f>VLOOKUP($B1016,'Distance from BP'!$A$1:$F$3179,5,FALSE)</f>
        <v>111.47</v>
      </c>
      <c r="N1016">
        <f>VLOOKUP($B1016,'Distance from BP'!$A$1:$F$3179,6,FALSE)</f>
        <v>98.04</v>
      </c>
      <c r="O1016" s="7">
        <f>VLOOKUP(B1016,'tax data'!$A$1:$M$3179,12,FALSE)</f>
        <v>3938466.8000787091</v>
      </c>
    </row>
    <row r="1017" spans="1:15" x14ac:dyDescent="0.2">
      <c r="A1017" s="1">
        <v>45902</v>
      </c>
      <c r="B1017" t="s">
        <v>357</v>
      </c>
      <c r="C1017" t="s">
        <v>426</v>
      </c>
      <c r="D1017" t="s">
        <v>1552</v>
      </c>
      <c r="E1017">
        <v>591.9</v>
      </c>
      <c r="F1017">
        <v>588.9</v>
      </c>
      <c r="G1017">
        <f>VLOOKUP($D1017,Dummy!$C$2:$I$1194,4,FALSE)</f>
        <v>0</v>
      </c>
      <c r="H1017">
        <f>VLOOKUP($D1017,Dummy!$C$2:$I$1194,5,FALSE)</f>
        <v>0</v>
      </c>
      <c r="I1017">
        <f>VLOOKUP($D1017,Dummy!$C$2:$I$1194,6,FALSE)</f>
        <v>0</v>
      </c>
      <c r="J1017">
        <f>VLOOKUP($D1017,Dummy!$C$2:$I$1194,7,FALSE)</f>
        <v>0</v>
      </c>
      <c r="K1017">
        <f>VLOOKUP($B1017,'Distance from BP'!$A$1:$F$3179,3,FALSE)</f>
        <v>59.54</v>
      </c>
      <c r="L1017">
        <f>VLOOKUP($B1017,'Distance from BP'!$A$1:$F$3179,4,FALSE)</f>
        <v>67.81</v>
      </c>
      <c r="M1017">
        <f>VLOOKUP($B1017,'Distance from BP'!$A$1:$F$3179,5,FALSE)</f>
        <v>72.290000000000006</v>
      </c>
      <c r="N1017">
        <f>VLOOKUP($B1017,'Distance from BP'!$A$1:$F$3179,6,FALSE)</f>
        <v>68.58</v>
      </c>
      <c r="O1017" s="7">
        <f>VLOOKUP(B1017,'tax data'!$A$1:$M$3179,12,FALSE)</f>
        <v>4364075.6355160242</v>
      </c>
    </row>
    <row r="1018" spans="1:15" x14ac:dyDescent="0.2">
      <c r="A1018" s="1">
        <v>45902</v>
      </c>
      <c r="B1018" t="s">
        <v>357</v>
      </c>
      <c r="C1018" t="s">
        <v>421</v>
      </c>
      <c r="D1018" t="s">
        <v>1553</v>
      </c>
      <c r="E1018">
        <v>592</v>
      </c>
      <c r="F1018">
        <v>590</v>
      </c>
      <c r="G1018">
        <f>VLOOKUP($D1018,Dummy!$C$2:$I$1194,4,FALSE)</f>
        <v>0</v>
      </c>
      <c r="H1018">
        <f>VLOOKUP($D1018,Dummy!$C$2:$I$1194,5,FALSE)</f>
        <v>0</v>
      </c>
      <c r="I1018">
        <f>VLOOKUP($D1018,Dummy!$C$2:$I$1194,6,FALSE)</f>
        <v>0</v>
      </c>
      <c r="J1018">
        <f>VLOOKUP($D1018,Dummy!$C$2:$I$1194,7,FALSE)</f>
        <v>0</v>
      </c>
      <c r="K1018">
        <f>VLOOKUP($B1018,'Distance from BP'!$A$1:$F$3179,3,FALSE)</f>
        <v>59.54</v>
      </c>
      <c r="L1018">
        <f>VLOOKUP($B1018,'Distance from BP'!$A$1:$F$3179,4,FALSE)</f>
        <v>67.81</v>
      </c>
      <c r="M1018">
        <f>VLOOKUP($B1018,'Distance from BP'!$A$1:$F$3179,5,FALSE)</f>
        <v>72.290000000000006</v>
      </c>
      <c r="N1018">
        <f>VLOOKUP($B1018,'Distance from BP'!$A$1:$F$3179,6,FALSE)</f>
        <v>68.58</v>
      </c>
      <c r="O1018" s="7">
        <f>VLOOKUP(B1018,'tax data'!$A$1:$M$3179,12,FALSE)</f>
        <v>4364075.6355160242</v>
      </c>
    </row>
    <row r="1019" spans="1:15" x14ac:dyDescent="0.2">
      <c r="A1019" s="1">
        <v>45902</v>
      </c>
      <c r="B1019" t="s">
        <v>357</v>
      </c>
      <c r="C1019" t="s">
        <v>428</v>
      </c>
      <c r="D1019" t="s">
        <v>1554</v>
      </c>
      <c r="E1019">
        <v>593.9</v>
      </c>
      <c r="F1019">
        <v>586.9</v>
      </c>
      <c r="G1019">
        <f>VLOOKUP($D1019,Dummy!$C$2:$I$1194,4,FALSE)</f>
        <v>0</v>
      </c>
      <c r="H1019">
        <f>VLOOKUP($D1019,Dummy!$C$2:$I$1194,5,FALSE)</f>
        <v>0</v>
      </c>
      <c r="I1019">
        <f>VLOOKUP($D1019,Dummy!$C$2:$I$1194,6,FALSE)</f>
        <v>0</v>
      </c>
      <c r="J1019">
        <f>VLOOKUP($D1019,Dummy!$C$2:$I$1194,7,FALSE)</f>
        <v>0</v>
      </c>
      <c r="K1019">
        <f>VLOOKUP($B1019,'Distance from BP'!$A$1:$F$3179,3,FALSE)</f>
        <v>59.54</v>
      </c>
      <c r="L1019">
        <f>VLOOKUP($B1019,'Distance from BP'!$A$1:$F$3179,4,FALSE)</f>
        <v>67.81</v>
      </c>
      <c r="M1019">
        <f>VLOOKUP($B1019,'Distance from BP'!$A$1:$F$3179,5,FALSE)</f>
        <v>72.290000000000006</v>
      </c>
      <c r="N1019">
        <f>VLOOKUP($B1019,'Distance from BP'!$A$1:$F$3179,6,FALSE)</f>
        <v>68.58</v>
      </c>
      <c r="O1019" s="7">
        <f>VLOOKUP(B1019,'tax data'!$A$1:$M$3179,12,FALSE)</f>
        <v>4364075.6355160242</v>
      </c>
    </row>
    <row r="1020" spans="1:15" x14ac:dyDescent="0.2">
      <c r="A1020" s="1">
        <v>45902</v>
      </c>
      <c r="B1020" t="s">
        <v>357</v>
      </c>
      <c r="C1020" t="s">
        <v>428</v>
      </c>
      <c r="D1020" t="s">
        <v>1555</v>
      </c>
      <c r="E1020">
        <v>593.9</v>
      </c>
      <c r="F1020">
        <v>586.9</v>
      </c>
      <c r="G1020">
        <f>VLOOKUP($D1020,Dummy!$C$2:$I$1194,4,FALSE)</f>
        <v>0</v>
      </c>
      <c r="H1020">
        <f>VLOOKUP($D1020,Dummy!$C$2:$I$1194,5,FALSE)</f>
        <v>0</v>
      </c>
      <c r="I1020">
        <f>VLOOKUP($D1020,Dummy!$C$2:$I$1194,6,FALSE)</f>
        <v>0</v>
      </c>
      <c r="J1020">
        <f>VLOOKUP($D1020,Dummy!$C$2:$I$1194,7,FALSE)</f>
        <v>0</v>
      </c>
      <c r="K1020">
        <f>VLOOKUP($B1020,'Distance from BP'!$A$1:$F$3179,3,FALSE)</f>
        <v>59.54</v>
      </c>
      <c r="L1020">
        <f>VLOOKUP($B1020,'Distance from BP'!$A$1:$F$3179,4,FALSE)</f>
        <v>67.81</v>
      </c>
      <c r="M1020">
        <f>VLOOKUP($B1020,'Distance from BP'!$A$1:$F$3179,5,FALSE)</f>
        <v>72.290000000000006</v>
      </c>
      <c r="N1020">
        <f>VLOOKUP($B1020,'Distance from BP'!$A$1:$F$3179,6,FALSE)</f>
        <v>68.58</v>
      </c>
      <c r="O1020" s="7">
        <f>VLOOKUP(B1020,'tax data'!$A$1:$M$3179,12,FALSE)</f>
        <v>4364075.6355160242</v>
      </c>
    </row>
    <row r="1021" spans="1:15" x14ac:dyDescent="0.2">
      <c r="A1021" s="1">
        <v>45902</v>
      </c>
      <c r="B1021" t="s">
        <v>357</v>
      </c>
      <c r="C1021" t="s">
        <v>428</v>
      </c>
      <c r="D1021" t="s">
        <v>1556</v>
      </c>
      <c r="E1021">
        <v>593.9</v>
      </c>
      <c r="F1021">
        <v>586.9</v>
      </c>
      <c r="G1021">
        <f>VLOOKUP($D1021,Dummy!$C$2:$I$1194,4,FALSE)</f>
        <v>0</v>
      </c>
      <c r="H1021">
        <f>VLOOKUP($D1021,Dummy!$C$2:$I$1194,5,FALSE)</f>
        <v>0</v>
      </c>
      <c r="I1021">
        <f>VLOOKUP($D1021,Dummy!$C$2:$I$1194,6,FALSE)</f>
        <v>0</v>
      </c>
      <c r="J1021">
        <f>VLOOKUP($D1021,Dummy!$C$2:$I$1194,7,FALSE)</f>
        <v>0</v>
      </c>
      <c r="K1021">
        <f>VLOOKUP($B1021,'Distance from BP'!$A$1:$F$3179,3,FALSE)</f>
        <v>59.54</v>
      </c>
      <c r="L1021">
        <f>VLOOKUP($B1021,'Distance from BP'!$A$1:$F$3179,4,FALSE)</f>
        <v>67.81</v>
      </c>
      <c r="M1021">
        <f>VLOOKUP($B1021,'Distance from BP'!$A$1:$F$3179,5,FALSE)</f>
        <v>72.290000000000006</v>
      </c>
      <c r="N1021">
        <f>VLOOKUP($B1021,'Distance from BP'!$A$1:$F$3179,6,FALSE)</f>
        <v>68.58</v>
      </c>
      <c r="O1021" s="7">
        <f>VLOOKUP(B1021,'tax data'!$A$1:$M$3179,12,FALSE)</f>
        <v>4364075.6355160242</v>
      </c>
    </row>
    <row r="1022" spans="1:15" x14ac:dyDescent="0.2">
      <c r="A1022" s="1">
        <v>45902</v>
      </c>
      <c r="B1022" t="s">
        <v>357</v>
      </c>
      <c r="C1022" t="s">
        <v>443</v>
      </c>
      <c r="D1022" t="s">
        <v>1557</v>
      </c>
      <c r="E1022">
        <v>565</v>
      </c>
      <c r="F1022">
        <v>555</v>
      </c>
      <c r="G1022">
        <f>VLOOKUP($D1022,Dummy!$C$2:$I$1194,4,FALSE)</f>
        <v>0</v>
      </c>
      <c r="H1022">
        <f>VLOOKUP($D1022,Dummy!$C$2:$I$1194,5,FALSE)</f>
        <v>0</v>
      </c>
      <c r="I1022">
        <f>VLOOKUP($D1022,Dummy!$C$2:$I$1194,6,FALSE)</f>
        <v>0</v>
      </c>
      <c r="J1022">
        <f>VLOOKUP($D1022,Dummy!$C$2:$I$1194,7,FALSE)</f>
        <v>0</v>
      </c>
      <c r="K1022">
        <f>VLOOKUP($B1022,'Distance from BP'!$A$1:$F$3179,3,FALSE)</f>
        <v>59.54</v>
      </c>
      <c r="L1022">
        <f>VLOOKUP($B1022,'Distance from BP'!$A$1:$F$3179,4,FALSE)</f>
        <v>67.81</v>
      </c>
      <c r="M1022">
        <f>VLOOKUP($B1022,'Distance from BP'!$A$1:$F$3179,5,FALSE)</f>
        <v>72.290000000000006</v>
      </c>
      <c r="N1022">
        <f>VLOOKUP($B1022,'Distance from BP'!$A$1:$F$3179,6,FALSE)</f>
        <v>68.58</v>
      </c>
      <c r="O1022" s="7">
        <f>VLOOKUP(B1022,'tax data'!$A$1:$M$3179,12,FALSE)</f>
        <v>4364075.6355160242</v>
      </c>
    </row>
    <row r="1023" spans="1:15" x14ac:dyDescent="0.2">
      <c r="A1023" s="1">
        <v>45902</v>
      </c>
      <c r="B1023" t="s">
        <v>357</v>
      </c>
      <c r="C1023" t="s">
        <v>425</v>
      </c>
      <c r="D1023" t="s">
        <v>1558</v>
      </c>
      <c r="E1023">
        <v>569.9</v>
      </c>
      <c r="F1023">
        <v>559.9</v>
      </c>
      <c r="G1023">
        <f>VLOOKUP($D1023,Dummy!$C$2:$I$1194,4,FALSE)</f>
        <v>0</v>
      </c>
      <c r="H1023">
        <f>VLOOKUP($D1023,Dummy!$C$2:$I$1194,5,FALSE)</f>
        <v>0</v>
      </c>
      <c r="I1023">
        <f>VLOOKUP($D1023,Dummy!$C$2:$I$1194,6,FALSE)</f>
        <v>0</v>
      </c>
      <c r="J1023">
        <f>VLOOKUP($D1023,Dummy!$C$2:$I$1194,7,FALSE)</f>
        <v>0</v>
      </c>
      <c r="K1023">
        <f>VLOOKUP($B1023,'Distance from BP'!$A$1:$F$3179,3,FALSE)</f>
        <v>59.54</v>
      </c>
      <c r="L1023">
        <f>VLOOKUP($B1023,'Distance from BP'!$A$1:$F$3179,4,FALSE)</f>
        <v>67.81</v>
      </c>
      <c r="M1023">
        <f>VLOOKUP($B1023,'Distance from BP'!$A$1:$F$3179,5,FALSE)</f>
        <v>72.290000000000006</v>
      </c>
      <c r="N1023">
        <f>VLOOKUP($B1023,'Distance from BP'!$A$1:$F$3179,6,FALSE)</f>
        <v>68.58</v>
      </c>
      <c r="O1023" s="7">
        <f>VLOOKUP(B1023,'tax data'!$A$1:$M$3179,12,FALSE)</f>
        <v>4364075.6355160242</v>
      </c>
    </row>
    <row r="1024" spans="1:15" x14ac:dyDescent="0.2">
      <c r="A1024" s="1">
        <v>45902</v>
      </c>
      <c r="B1024" t="s">
        <v>357</v>
      </c>
      <c r="C1024" t="s">
        <v>428</v>
      </c>
      <c r="D1024" t="s">
        <v>1559</v>
      </c>
      <c r="E1024">
        <v>593.9</v>
      </c>
      <c r="F1024">
        <v>586.9</v>
      </c>
      <c r="G1024">
        <f>VLOOKUP($D1024,Dummy!$C$2:$I$1194,4,FALSE)</f>
        <v>0</v>
      </c>
      <c r="H1024">
        <f>VLOOKUP($D1024,Dummy!$C$2:$I$1194,5,FALSE)</f>
        <v>0</v>
      </c>
      <c r="I1024">
        <f>VLOOKUP($D1024,Dummy!$C$2:$I$1194,6,FALSE)</f>
        <v>0</v>
      </c>
      <c r="J1024">
        <f>VLOOKUP($D1024,Dummy!$C$2:$I$1194,7,FALSE)</f>
        <v>0</v>
      </c>
      <c r="K1024">
        <f>VLOOKUP($B1024,'Distance from BP'!$A$1:$F$3179,3,FALSE)</f>
        <v>59.54</v>
      </c>
      <c r="L1024">
        <f>VLOOKUP($B1024,'Distance from BP'!$A$1:$F$3179,4,FALSE)</f>
        <v>67.81</v>
      </c>
      <c r="M1024">
        <f>VLOOKUP($B1024,'Distance from BP'!$A$1:$F$3179,5,FALSE)</f>
        <v>72.290000000000006</v>
      </c>
      <c r="N1024">
        <f>VLOOKUP($B1024,'Distance from BP'!$A$1:$F$3179,6,FALSE)</f>
        <v>68.58</v>
      </c>
      <c r="O1024" s="7">
        <f>VLOOKUP(B1024,'tax data'!$A$1:$M$3179,12,FALSE)</f>
        <v>4364075.6355160242</v>
      </c>
    </row>
    <row r="1025" spans="1:15" x14ac:dyDescent="0.2">
      <c r="A1025" s="1">
        <v>45902</v>
      </c>
      <c r="B1025" t="s">
        <v>357</v>
      </c>
      <c r="C1025" t="s">
        <v>428</v>
      </c>
      <c r="D1025" t="s">
        <v>1560</v>
      </c>
      <c r="E1025">
        <v>593.9</v>
      </c>
      <c r="F1025">
        <v>586.9</v>
      </c>
      <c r="G1025">
        <f>VLOOKUP($D1025,Dummy!$C$2:$I$1194,4,FALSE)</f>
        <v>0</v>
      </c>
      <c r="H1025">
        <f>VLOOKUP($D1025,Dummy!$C$2:$I$1194,5,FALSE)</f>
        <v>0</v>
      </c>
      <c r="I1025">
        <f>VLOOKUP($D1025,Dummy!$C$2:$I$1194,6,FALSE)</f>
        <v>0</v>
      </c>
      <c r="J1025">
        <f>VLOOKUP($D1025,Dummy!$C$2:$I$1194,7,FALSE)</f>
        <v>0</v>
      </c>
      <c r="K1025">
        <f>VLOOKUP($B1025,'Distance from BP'!$A$1:$F$3179,3,FALSE)</f>
        <v>59.54</v>
      </c>
      <c r="L1025">
        <f>VLOOKUP($B1025,'Distance from BP'!$A$1:$F$3179,4,FALSE)</f>
        <v>67.81</v>
      </c>
      <c r="M1025">
        <f>VLOOKUP($B1025,'Distance from BP'!$A$1:$F$3179,5,FALSE)</f>
        <v>72.290000000000006</v>
      </c>
      <c r="N1025">
        <f>VLOOKUP($B1025,'Distance from BP'!$A$1:$F$3179,6,FALSE)</f>
        <v>68.58</v>
      </c>
      <c r="O1025" s="7">
        <f>VLOOKUP(B1025,'tax data'!$A$1:$M$3179,12,FALSE)</f>
        <v>4364075.6355160242</v>
      </c>
    </row>
    <row r="1026" spans="1:15" x14ac:dyDescent="0.2">
      <c r="A1026" s="1">
        <v>45902</v>
      </c>
      <c r="B1026" t="s">
        <v>357</v>
      </c>
      <c r="C1026" t="s">
        <v>426</v>
      </c>
      <c r="D1026" t="s">
        <v>1561</v>
      </c>
      <c r="E1026">
        <v>591.9</v>
      </c>
      <c r="F1026">
        <v>588.9</v>
      </c>
      <c r="G1026">
        <f>VLOOKUP($D1026,Dummy!$C$2:$I$1194,4,FALSE)</f>
        <v>0</v>
      </c>
      <c r="H1026">
        <f>VLOOKUP($D1026,Dummy!$C$2:$I$1194,5,FALSE)</f>
        <v>0</v>
      </c>
      <c r="I1026">
        <f>VLOOKUP($D1026,Dummy!$C$2:$I$1194,6,FALSE)</f>
        <v>0</v>
      </c>
      <c r="J1026">
        <f>VLOOKUP($D1026,Dummy!$C$2:$I$1194,7,FALSE)</f>
        <v>0</v>
      </c>
      <c r="K1026">
        <f>VLOOKUP($B1026,'Distance from BP'!$A$1:$F$3179,3,FALSE)</f>
        <v>59.54</v>
      </c>
      <c r="L1026">
        <f>VLOOKUP($B1026,'Distance from BP'!$A$1:$F$3179,4,FALSE)</f>
        <v>67.81</v>
      </c>
      <c r="M1026">
        <f>VLOOKUP($B1026,'Distance from BP'!$A$1:$F$3179,5,FALSE)</f>
        <v>72.290000000000006</v>
      </c>
      <c r="N1026">
        <f>VLOOKUP($B1026,'Distance from BP'!$A$1:$F$3179,6,FALSE)</f>
        <v>68.58</v>
      </c>
      <c r="O1026" s="7">
        <f>VLOOKUP(B1026,'tax data'!$A$1:$M$3179,12,FALSE)</f>
        <v>4364075.6355160242</v>
      </c>
    </row>
    <row r="1027" spans="1:15" x14ac:dyDescent="0.2">
      <c r="A1027" s="1">
        <v>45902</v>
      </c>
      <c r="B1027" t="s">
        <v>357</v>
      </c>
      <c r="C1027" t="s">
        <v>426</v>
      </c>
      <c r="D1027" t="s">
        <v>1562</v>
      </c>
      <c r="E1027">
        <v>591.9</v>
      </c>
      <c r="F1027">
        <v>588.9</v>
      </c>
      <c r="G1027">
        <f>VLOOKUP($D1027,Dummy!$C$2:$I$1194,4,FALSE)</f>
        <v>0</v>
      </c>
      <c r="H1027">
        <f>VLOOKUP($D1027,Dummy!$C$2:$I$1194,5,FALSE)</f>
        <v>0</v>
      </c>
      <c r="I1027">
        <f>VLOOKUP($D1027,Dummy!$C$2:$I$1194,6,FALSE)</f>
        <v>0</v>
      </c>
      <c r="J1027">
        <f>VLOOKUP($D1027,Dummy!$C$2:$I$1194,7,FALSE)</f>
        <v>0</v>
      </c>
      <c r="K1027">
        <f>VLOOKUP($B1027,'Distance from BP'!$A$1:$F$3179,3,FALSE)</f>
        <v>59.54</v>
      </c>
      <c r="L1027">
        <f>VLOOKUP($B1027,'Distance from BP'!$A$1:$F$3179,4,FALSE)</f>
        <v>67.81</v>
      </c>
      <c r="M1027">
        <f>VLOOKUP($B1027,'Distance from BP'!$A$1:$F$3179,5,FALSE)</f>
        <v>72.290000000000006</v>
      </c>
      <c r="N1027">
        <f>VLOOKUP($B1027,'Distance from BP'!$A$1:$F$3179,6,FALSE)</f>
        <v>68.58</v>
      </c>
      <c r="O1027" s="7">
        <f>VLOOKUP(B1027,'tax data'!$A$1:$M$3179,12,FALSE)</f>
        <v>4364075.6355160242</v>
      </c>
    </row>
    <row r="1028" spans="1:15" x14ac:dyDescent="0.2">
      <c r="A1028" s="1">
        <v>45902</v>
      </c>
      <c r="B1028" t="s">
        <v>357</v>
      </c>
      <c r="C1028" t="s">
        <v>421</v>
      </c>
      <c r="D1028" t="s">
        <v>1563</v>
      </c>
      <c r="E1028">
        <v>592</v>
      </c>
      <c r="F1028">
        <v>589</v>
      </c>
      <c r="G1028">
        <f>VLOOKUP($D1028,Dummy!$C$2:$I$1194,4,FALSE)</f>
        <v>0</v>
      </c>
      <c r="H1028">
        <f>VLOOKUP($D1028,Dummy!$C$2:$I$1194,5,FALSE)</f>
        <v>0</v>
      </c>
      <c r="I1028">
        <f>VLOOKUP($D1028,Dummy!$C$2:$I$1194,6,FALSE)</f>
        <v>0</v>
      </c>
      <c r="J1028">
        <f>VLOOKUP($D1028,Dummy!$C$2:$I$1194,7,FALSE)</f>
        <v>0</v>
      </c>
      <c r="K1028">
        <f>VLOOKUP($B1028,'Distance from BP'!$A$1:$F$3179,3,FALSE)</f>
        <v>59.54</v>
      </c>
      <c r="L1028">
        <f>VLOOKUP($B1028,'Distance from BP'!$A$1:$F$3179,4,FALSE)</f>
        <v>67.81</v>
      </c>
      <c r="M1028">
        <f>VLOOKUP($B1028,'Distance from BP'!$A$1:$F$3179,5,FALSE)</f>
        <v>72.290000000000006</v>
      </c>
      <c r="N1028">
        <f>VLOOKUP($B1028,'Distance from BP'!$A$1:$F$3179,6,FALSE)</f>
        <v>68.58</v>
      </c>
      <c r="O1028" s="7">
        <f>VLOOKUP(B1028,'tax data'!$A$1:$M$3179,12,FALSE)</f>
        <v>4364075.6355160242</v>
      </c>
    </row>
    <row r="1029" spans="1:15" x14ac:dyDescent="0.2">
      <c r="A1029" s="1">
        <v>45902</v>
      </c>
      <c r="B1029" t="s">
        <v>357</v>
      </c>
      <c r="C1029" t="s">
        <v>422</v>
      </c>
      <c r="D1029" t="s">
        <v>1564</v>
      </c>
      <c r="E1029">
        <v>590</v>
      </c>
      <c r="F1029">
        <v>587</v>
      </c>
      <c r="G1029">
        <f>VLOOKUP($D1029,Dummy!$C$2:$I$1194,4,FALSE)</f>
        <v>0</v>
      </c>
      <c r="H1029">
        <f>VLOOKUP($D1029,Dummy!$C$2:$I$1194,5,FALSE)</f>
        <v>0</v>
      </c>
      <c r="I1029">
        <f>VLOOKUP($D1029,Dummy!$C$2:$I$1194,6,FALSE)</f>
        <v>0</v>
      </c>
      <c r="J1029">
        <f>VLOOKUP($D1029,Dummy!$C$2:$I$1194,7,FALSE)</f>
        <v>0</v>
      </c>
      <c r="K1029">
        <f>VLOOKUP($B1029,'Distance from BP'!$A$1:$F$3179,3,FALSE)</f>
        <v>59.54</v>
      </c>
      <c r="L1029">
        <f>VLOOKUP($B1029,'Distance from BP'!$A$1:$F$3179,4,FALSE)</f>
        <v>67.81</v>
      </c>
      <c r="M1029">
        <f>VLOOKUP($B1029,'Distance from BP'!$A$1:$F$3179,5,FALSE)</f>
        <v>72.290000000000006</v>
      </c>
      <c r="N1029">
        <f>VLOOKUP($B1029,'Distance from BP'!$A$1:$F$3179,6,FALSE)</f>
        <v>68.58</v>
      </c>
      <c r="O1029" s="7">
        <f>VLOOKUP(B1029,'tax data'!$A$1:$M$3179,12,FALSE)</f>
        <v>4364075.6355160242</v>
      </c>
    </row>
    <row r="1030" spans="1:15" x14ac:dyDescent="0.2">
      <c r="A1030" s="1">
        <v>45902</v>
      </c>
      <c r="B1030" t="s">
        <v>357</v>
      </c>
      <c r="C1030" t="s">
        <v>421</v>
      </c>
      <c r="D1030" t="s">
        <v>1565</v>
      </c>
      <c r="E1030">
        <v>592</v>
      </c>
      <c r="F1030">
        <v>589</v>
      </c>
      <c r="G1030">
        <f>VLOOKUP($D1030,Dummy!$C$2:$I$1194,4,FALSE)</f>
        <v>0</v>
      </c>
      <c r="H1030">
        <f>VLOOKUP($D1030,Dummy!$C$2:$I$1194,5,FALSE)</f>
        <v>0</v>
      </c>
      <c r="I1030">
        <f>VLOOKUP($D1030,Dummy!$C$2:$I$1194,6,FALSE)</f>
        <v>0</v>
      </c>
      <c r="J1030">
        <f>VLOOKUP($D1030,Dummy!$C$2:$I$1194,7,FALSE)</f>
        <v>0</v>
      </c>
      <c r="K1030">
        <f>VLOOKUP($B1030,'Distance from BP'!$A$1:$F$3179,3,FALSE)</f>
        <v>59.54</v>
      </c>
      <c r="L1030">
        <f>VLOOKUP($B1030,'Distance from BP'!$A$1:$F$3179,4,FALSE)</f>
        <v>67.81</v>
      </c>
      <c r="M1030">
        <f>VLOOKUP($B1030,'Distance from BP'!$A$1:$F$3179,5,FALSE)</f>
        <v>72.290000000000006</v>
      </c>
      <c r="N1030">
        <f>VLOOKUP($B1030,'Distance from BP'!$A$1:$F$3179,6,FALSE)</f>
        <v>68.58</v>
      </c>
      <c r="O1030" s="7">
        <f>VLOOKUP(B1030,'tax data'!$A$1:$M$3179,12,FALSE)</f>
        <v>4364075.6355160242</v>
      </c>
    </row>
    <row r="1031" spans="1:15" x14ac:dyDescent="0.2">
      <c r="A1031" s="1">
        <v>45902</v>
      </c>
      <c r="B1031" t="s">
        <v>357</v>
      </c>
      <c r="C1031" t="s">
        <v>426</v>
      </c>
      <c r="D1031" t="s">
        <v>1566</v>
      </c>
      <c r="E1031">
        <v>652.9</v>
      </c>
      <c r="F1031">
        <v>649.9</v>
      </c>
      <c r="G1031">
        <f>VLOOKUP($D1031,Dummy!$C$2:$I$1194,4,FALSE)</f>
        <v>1</v>
      </c>
      <c r="H1031">
        <f>VLOOKUP($D1031,Dummy!$C$2:$I$1194,5,FALSE)</f>
        <v>1</v>
      </c>
      <c r="I1031">
        <f>VLOOKUP($D1031,Dummy!$C$2:$I$1194,6,FALSE)</f>
        <v>1</v>
      </c>
      <c r="J1031">
        <f>VLOOKUP($D1031,Dummy!$C$2:$I$1194,7,FALSE)</f>
        <v>0</v>
      </c>
      <c r="K1031">
        <f>VLOOKUP($B1031,'Distance from BP'!$A$1:$F$3179,3,FALSE)</f>
        <v>59.54</v>
      </c>
      <c r="L1031">
        <f>VLOOKUP($B1031,'Distance from BP'!$A$1:$F$3179,4,FALSE)</f>
        <v>67.81</v>
      </c>
      <c r="M1031">
        <f>VLOOKUP($B1031,'Distance from BP'!$A$1:$F$3179,5,FALSE)</f>
        <v>72.290000000000006</v>
      </c>
      <c r="N1031">
        <f>VLOOKUP($B1031,'Distance from BP'!$A$1:$F$3179,6,FALSE)</f>
        <v>68.58</v>
      </c>
      <c r="O1031" s="7">
        <f>VLOOKUP(B1031,'tax data'!$A$1:$M$3179,12,FALSE)</f>
        <v>4364075.6355160242</v>
      </c>
    </row>
    <row r="1032" spans="1:15" x14ac:dyDescent="0.2">
      <c r="A1032" s="1">
        <v>45902</v>
      </c>
      <c r="B1032" t="s">
        <v>357</v>
      </c>
      <c r="C1032" t="s">
        <v>426</v>
      </c>
      <c r="D1032" t="s">
        <v>1567</v>
      </c>
      <c r="E1032">
        <v>652.9</v>
      </c>
      <c r="F1032">
        <v>649.9</v>
      </c>
      <c r="G1032">
        <f>VLOOKUP($D1032,Dummy!$C$2:$I$1194,4,FALSE)</f>
        <v>1</v>
      </c>
      <c r="H1032">
        <f>VLOOKUP($D1032,Dummy!$C$2:$I$1194,5,FALSE)</f>
        <v>1</v>
      </c>
      <c r="I1032">
        <f>VLOOKUP($D1032,Dummy!$C$2:$I$1194,6,FALSE)</f>
        <v>1</v>
      </c>
      <c r="J1032">
        <f>VLOOKUP($D1032,Dummy!$C$2:$I$1194,7,FALSE)</f>
        <v>0</v>
      </c>
      <c r="K1032">
        <f>VLOOKUP($B1032,'Distance from BP'!$A$1:$F$3179,3,FALSE)</f>
        <v>59.54</v>
      </c>
      <c r="L1032">
        <f>VLOOKUP($B1032,'Distance from BP'!$A$1:$F$3179,4,FALSE)</f>
        <v>67.81</v>
      </c>
      <c r="M1032">
        <f>VLOOKUP($B1032,'Distance from BP'!$A$1:$F$3179,5,FALSE)</f>
        <v>72.290000000000006</v>
      </c>
      <c r="N1032">
        <f>VLOOKUP($B1032,'Distance from BP'!$A$1:$F$3179,6,FALSE)</f>
        <v>68.58</v>
      </c>
      <c r="O1032" s="7">
        <f>VLOOKUP(B1032,'tax data'!$A$1:$M$3179,12,FALSE)</f>
        <v>4364075.6355160242</v>
      </c>
    </row>
    <row r="1033" spans="1:15" x14ac:dyDescent="0.2">
      <c r="A1033" s="1">
        <v>45902</v>
      </c>
      <c r="B1033" t="s">
        <v>357</v>
      </c>
      <c r="C1033" t="s">
        <v>422</v>
      </c>
      <c r="D1033" t="s">
        <v>1568</v>
      </c>
      <c r="E1033">
        <v>590</v>
      </c>
      <c r="F1033">
        <v>587</v>
      </c>
      <c r="G1033">
        <f>VLOOKUP($D1033,Dummy!$C$2:$I$1194,4,FALSE)</f>
        <v>0</v>
      </c>
      <c r="H1033">
        <f>VLOOKUP($D1033,Dummy!$C$2:$I$1194,5,FALSE)</f>
        <v>0</v>
      </c>
      <c r="I1033">
        <f>VLOOKUP($D1033,Dummy!$C$2:$I$1194,6,FALSE)</f>
        <v>0</v>
      </c>
      <c r="J1033">
        <f>VLOOKUP($D1033,Dummy!$C$2:$I$1194,7,FALSE)</f>
        <v>0</v>
      </c>
      <c r="K1033">
        <f>VLOOKUP($B1033,'Distance from BP'!$A$1:$F$3179,3,FALSE)</f>
        <v>59.54</v>
      </c>
      <c r="L1033">
        <f>VLOOKUP($B1033,'Distance from BP'!$A$1:$F$3179,4,FALSE)</f>
        <v>67.81</v>
      </c>
      <c r="M1033">
        <f>VLOOKUP($B1033,'Distance from BP'!$A$1:$F$3179,5,FALSE)</f>
        <v>72.290000000000006</v>
      </c>
      <c r="N1033">
        <f>VLOOKUP($B1033,'Distance from BP'!$A$1:$F$3179,6,FALSE)</f>
        <v>68.58</v>
      </c>
      <c r="O1033" s="7">
        <f>VLOOKUP(B1033,'tax data'!$A$1:$M$3179,12,FALSE)</f>
        <v>4364075.6355160242</v>
      </c>
    </row>
    <row r="1034" spans="1:15" x14ac:dyDescent="0.2">
      <c r="A1034" s="1">
        <v>45902</v>
      </c>
      <c r="B1034" t="s">
        <v>357</v>
      </c>
      <c r="C1034" t="s">
        <v>433</v>
      </c>
      <c r="D1034" t="s">
        <v>1569</v>
      </c>
      <c r="E1034">
        <v>585</v>
      </c>
      <c r="F1034">
        <v>575</v>
      </c>
      <c r="G1034">
        <f>VLOOKUP($D1034,Dummy!$C$2:$I$1194,4,FALSE)</f>
        <v>0</v>
      </c>
      <c r="H1034">
        <f>VLOOKUP($D1034,Dummy!$C$2:$I$1194,5,FALSE)</f>
        <v>0</v>
      </c>
      <c r="I1034">
        <f>VLOOKUP($D1034,Dummy!$C$2:$I$1194,6,FALSE)</f>
        <v>0</v>
      </c>
      <c r="J1034">
        <f>VLOOKUP($D1034,Dummy!$C$2:$I$1194,7,FALSE)</f>
        <v>0</v>
      </c>
      <c r="K1034">
        <f>VLOOKUP($B1034,'Distance from BP'!$A$1:$F$3179,3,FALSE)</f>
        <v>59.54</v>
      </c>
      <c r="L1034">
        <f>VLOOKUP($B1034,'Distance from BP'!$A$1:$F$3179,4,FALSE)</f>
        <v>67.81</v>
      </c>
      <c r="M1034">
        <f>VLOOKUP($B1034,'Distance from BP'!$A$1:$F$3179,5,FALSE)</f>
        <v>72.290000000000006</v>
      </c>
      <c r="N1034">
        <f>VLOOKUP($B1034,'Distance from BP'!$A$1:$F$3179,6,FALSE)</f>
        <v>68.58</v>
      </c>
      <c r="O1034" s="7">
        <f>VLOOKUP(B1034,'tax data'!$A$1:$M$3179,12,FALSE)</f>
        <v>4364075.6355160242</v>
      </c>
    </row>
    <row r="1035" spans="1:15" x14ac:dyDescent="0.2">
      <c r="A1035" s="1">
        <v>45902</v>
      </c>
      <c r="B1035" t="s">
        <v>358</v>
      </c>
      <c r="C1035" t="s">
        <v>505</v>
      </c>
      <c r="D1035" t="s">
        <v>1570</v>
      </c>
      <c r="E1035">
        <v>587.9</v>
      </c>
      <c r="F1035">
        <v>584.9</v>
      </c>
      <c r="G1035">
        <f>VLOOKUP($D1035,Dummy!$C$2:$I$1194,4,FALSE)</f>
        <v>0</v>
      </c>
      <c r="H1035">
        <f>VLOOKUP($D1035,Dummy!$C$2:$I$1194,5,FALSE)</f>
        <v>0</v>
      </c>
      <c r="I1035">
        <f>VLOOKUP($D1035,Dummy!$C$2:$I$1194,6,FALSE)</f>
        <v>0</v>
      </c>
      <c r="J1035">
        <f>VLOOKUP($D1035,Dummy!$C$2:$I$1194,7,FALSE)</f>
        <v>0</v>
      </c>
      <c r="K1035">
        <f>VLOOKUP($B1035,'Distance from BP'!$A$1:$F$3179,3,FALSE)</f>
        <v>146.19</v>
      </c>
      <c r="L1035">
        <f>VLOOKUP($B1035,'Distance from BP'!$A$1:$F$3179,4,FALSE)</f>
        <v>170.02</v>
      </c>
      <c r="M1035">
        <f>VLOOKUP($B1035,'Distance from BP'!$A$1:$F$3179,5,FALSE)</f>
        <v>212.63</v>
      </c>
      <c r="N1035">
        <f>VLOOKUP($B1035,'Distance from BP'!$A$1:$F$3179,6,FALSE)</f>
        <v>178.38</v>
      </c>
      <c r="O1035" s="7">
        <f>VLOOKUP(B1035,'tax data'!$A$1:$M$3179,12,FALSE)</f>
        <v>3556214.8213058421</v>
      </c>
    </row>
    <row r="1036" spans="1:15" x14ac:dyDescent="0.2">
      <c r="A1036" s="1">
        <v>45902</v>
      </c>
      <c r="B1036" t="s">
        <v>359</v>
      </c>
      <c r="C1036" t="s">
        <v>422</v>
      </c>
      <c r="D1036" t="s">
        <v>1571</v>
      </c>
      <c r="E1036">
        <v>591</v>
      </c>
      <c r="F1036">
        <v>587</v>
      </c>
      <c r="G1036">
        <f>VLOOKUP($D1036,Dummy!$C$2:$I$1194,4,FALSE)</f>
        <v>0</v>
      </c>
      <c r="H1036">
        <f>VLOOKUP($D1036,Dummy!$C$2:$I$1194,5,FALSE)</f>
        <v>0</v>
      </c>
      <c r="I1036">
        <f>VLOOKUP($D1036,Dummy!$C$2:$I$1194,6,FALSE)</f>
        <v>0</v>
      </c>
      <c r="J1036">
        <f>VLOOKUP($D1036,Dummy!$C$2:$I$1194,7,FALSE)</f>
        <v>0</v>
      </c>
      <c r="K1036">
        <f>VLOOKUP($B1036,'Distance from BP'!$A$1:$F$3179,3,FALSE)</f>
        <v>87.68</v>
      </c>
      <c r="L1036">
        <f>VLOOKUP($B1036,'Distance from BP'!$A$1:$F$3179,4,FALSE)</f>
        <v>100.89</v>
      </c>
      <c r="M1036">
        <f>VLOOKUP($B1036,'Distance from BP'!$A$1:$F$3179,5,FALSE)</f>
        <v>119.51</v>
      </c>
      <c r="N1036">
        <f>VLOOKUP($B1036,'Distance from BP'!$A$1:$F$3179,6,FALSE)</f>
        <v>116.84</v>
      </c>
      <c r="O1036" s="7">
        <f>VLOOKUP(B1036,'tax data'!$A$1:$M$3179,12,FALSE)</f>
        <v>3343040.4617169374</v>
      </c>
    </row>
    <row r="1037" spans="1:15" x14ac:dyDescent="0.2">
      <c r="A1037" s="1">
        <v>45902</v>
      </c>
      <c r="B1037" t="s">
        <v>360</v>
      </c>
      <c r="C1037" t="s">
        <v>428</v>
      </c>
      <c r="D1037" t="s">
        <v>1572</v>
      </c>
      <c r="E1037">
        <v>593.9</v>
      </c>
      <c r="F1037">
        <v>586.9</v>
      </c>
      <c r="G1037">
        <f>VLOOKUP($D1037,Dummy!$C$2:$I$1194,4,FALSE)</f>
        <v>0</v>
      </c>
      <c r="H1037">
        <f>VLOOKUP($D1037,Dummy!$C$2:$I$1194,5,FALSE)</f>
        <v>0</v>
      </c>
      <c r="I1037">
        <f>VLOOKUP($D1037,Dummy!$C$2:$I$1194,6,FALSE)</f>
        <v>0</v>
      </c>
      <c r="J1037">
        <f>VLOOKUP($D1037,Dummy!$C$2:$I$1194,7,FALSE)</f>
        <v>0</v>
      </c>
      <c r="K1037">
        <f>VLOOKUP($B1037,'Distance from BP'!$A$1:$F$3179,3,FALSE)</f>
        <v>88.57</v>
      </c>
      <c r="L1037">
        <f>VLOOKUP($B1037,'Distance from BP'!$A$1:$F$3179,4,FALSE)</f>
        <v>115.43</v>
      </c>
      <c r="M1037">
        <f>VLOOKUP($B1037,'Distance from BP'!$A$1:$F$3179,5,FALSE)</f>
        <v>105.76</v>
      </c>
      <c r="N1037">
        <f>VLOOKUP($B1037,'Distance from BP'!$A$1:$F$3179,6,FALSE)</f>
        <v>97.63</v>
      </c>
      <c r="O1037" s="7">
        <f>VLOOKUP(B1037,'tax data'!$A$1:$M$3179,12,FALSE)</f>
        <v>3708999.1801703824</v>
      </c>
    </row>
    <row r="1038" spans="1:15" x14ac:dyDescent="0.2">
      <c r="A1038" s="1">
        <v>45902</v>
      </c>
      <c r="B1038" t="s">
        <v>360</v>
      </c>
      <c r="C1038" t="s">
        <v>421</v>
      </c>
      <c r="D1038" t="s">
        <v>1573</v>
      </c>
      <c r="E1038">
        <v>592</v>
      </c>
      <c r="F1038">
        <v>589</v>
      </c>
      <c r="G1038">
        <f>VLOOKUP($D1038,Dummy!$C$2:$I$1194,4,FALSE)</f>
        <v>0</v>
      </c>
      <c r="H1038">
        <f>VLOOKUP($D1038,Dummy!$C$2:$I$1194,5,FALSE)</f>
        <v>0</v>
      </c>
      <c r="I1038">
        <f>VLOOKUP($D1038,Dummy!$C$2:$I$1194,6,FALSE)</f>
        <v>0</v>
      </c>
      <c r="J1038">
        <f>VLOOKUP($D1038,Dummy!$C$2:$I$1194,7,FALSE)</f>
        <v>0</v>
      </c>
      <c r="K1038">
        <f>VLOOKUP($B1038,'Distance from BP'!$A$1:$F$3179,3,FALSE)</f>
        <v>88.57</v>
      </c>
      <c r="L1038">
        <f>VLOOKUP($B1038,'Distance from BP'!$A$1:$F$3179,4,FALSE)</f>
        <v>115.43</v>
      </c>
      <c r="M1038">
        <f>VLOOKUP($B1038,'Distance from BP'!$A$1:$F$3179,5,FALSE)</f>
        <v>105.76</v>
      </c>
      <c r="N1038">
        <f>VLOOKUP($B1038,'Distance from BP'!$A$1:$F$3179,6,FALSE)</f>
        <v>97.63</v>
      </c>
      <c r="O1038" s="7">
        <f>VLOOKUP(B1038,'tax data'!$A$1:$M$3179,12,FALSE)</f>
        <v>3708999.1801703824</v>
      </c>
    </row>
    <row r="1039" spans="1:15" x14ac:dyDescent="0.2">
      <c r="A1039" s="1">
        <v>45902</v>
      </c>
      <c r="B1039" t="s">
        <v>361</v>
      </c>
      <c r="C1039" t="s">
        <v>421</v>
      </c>
      <c r="D1039" t="s">
        <v>1574</v>
      </c>
      <c r="E1039">
        <v>592</v>
      </c>
      <c r="F1039">
        <v>589</v>
      </c>
      <c r="G1039">
        <f>VLOOKUP($D1039,Dummy!$C$2:$I$1194,4,FALSE)</f>
        <v>0</v>
      </c>
      <c r="H1039">
        <f>VLOOKUP($D1039,Dummy!$C$2:$I$1194,5,FALSE)</f>
        <v>0</v>
      </c>
      <c r="I1039">
        <f>VLOOKUP($D1039,Dummy!$C$2:$I$1194,6,FALSE)</f>
        <v>0</v>
      </c>
      <c r="J1039">
        <f>VLOOKUP($D1039,Dummy!$C$2:$I$1194,7,FALSE)</f>
        <v>0</v>
      </c>
      <c r="K1039">
        <f>VLOOKUP($B1039,'Distance from BP'!$A$1:$F$3179,3,FALSE)</f>
        <v>70.2</v>
      </c>
      <c r="L1039">
        <f>VLOOKUP($B1039,'Distance from BP'!$A$1:$F$3179,4,FALSE)</f>
        <v>77.58</v>
      </c>
      <c r="M1039">
        <f>VLOOKUP($B1039,'Distance from BP'!$A$1:$F$3179,5,FALSE)</f>
        <v>78.099999999999994</v>
      </c>
      <c r="N1039">
        <f>VLOOKUP($B1039,'Distance from BP'!$A$1:$F$3179,6,FALSE)</f>
        <v>75.150000000000006</v>
      </c>
      <c r="O1039" s="7">
        <f>VLOOKUP(B1039,'tax data'!$A$1:$M$3179,12,FALSE)</f>
        <v>4549254.2439999999</v>
      </c>
    </row>
    <row r="1040" spans="1:15" x14ac:dyDescent="0.2">
      <c r="A1040" s="1">
        <v>45902</v>
      </c>
      <c r="B1040" t="s">
        <v>362</v>
      </c>
      <c r="C1040" t="s">
        <v>422</v>
      </c>
      <c r="D1040" t="s">
        <v>1575</v>
      </c>
      <c r="E1040">
        <v>591</v>
      </c>
      <c r="F1040">
        <v>587</v>
      </c>
      <c r="G1040">
        <f>VLOOKUP($D1040,Dummy!$C$2:$I$1194,4,FALSE)</f>
        <v>0</v>
      </c>
      <c r="H1040">
        <f>VLOOKUP($D1040,Dummy!$C$2:$I$1194,5,FALSE)</f>
        <v>0</v>
      </c>
      <c r="I1040">
        <f>VLOOKUP($D1040,Dummy!$C$2:$I$1194,6,FALSE)</f>
        <v>0</v>
      </c>
      <c r="J1040">
        <f>VLOOKUP($D1040,Dummy!$C$2:$I$1194,7,FALSE)</f>
        <v>0</v>
      </c>
      <c r="K1040">
        <f>VLOOKUP($B1040,'Distance from BP'!$A$1:$F$3179,3,FALSE)</f>
        <v>129.19999999999999</v>
      </c>
      <c r="L1040">
        <f>VLOOKUP($B1040,'Distance from BP'!$A$1:$F$3179,4,FALSE)</f>
        <v>198.36</v>
      </c>
      <c r="M1040">
        <f>VLOOKUP($B1040,'Distance from BP'!$A$1:$F$3179,5,FALSE)</f>
        <v>196.56</v>
      </c>
      <c r="N1040">
        <f>VLOOKUP($B1040,'Distance from BP'!$A$1:$F$3179,6,FALSE)</f>
        <v>186.08</v>
      </c>
      <c r="O1040" s="7">
        <f>VLOOKUP(B1040,'tax data'!$A$1:$M$3179,12,FALSE)</f>
        <v>3466987.1713554985</v>
      </c>
    </row>
    <row r="1041" spans="1:15" x14ac:dyDescent="0.2">
      <c r="A1041" s="1">
        <v>45902</v>
      </c>
      <c r="B1041" t="s">
        <v>363</v>
      </c>
      <c r="C1041" t="s">
        <v>426</v>
      </c>
      <c r="D1041" t="s">
        <v>1576</v>
      </c>
      <c r="E1041">
        <v>591.9</v>
      </c>
      <c r="F1041">
        <v>588.9</v>
      </c>
      <c r="G1041">
        <f>VLOOKUP($D1041,Dummy!$C$2:$I$1194,4,FALSE)</f>
        <v>0</v>
      </c>
      <c r="H1041">
        <f>VLOOKUP($D1041,Dummy!$C$2:$I$1194,5,FALSE)</f>
        <v>0</v>
      </c>
      <c r="I1041">
        <f>VLOOKUP($D1041,Dummy!$C$2:$I$1194,6,FALSE)</f>
        <v>0</v>
      </c>
      <c r="J1041">
        <f>VLOOKUP($D1041,Dummy!$C$2:$I$1194,7,FALSE)</f>
        <v>0</v>
      </c>
      <c r="K1041">
        <f>VLOOKUP($B1041,'Distance from BP'!$A$1:$F$3179,3,FALSE)</f>
        <v>152.47999999999999</v>
      </c>
      <c r="L1041">
        <f>VLOOKUP($B1041,'Distance from BP'!$A$1:$F$3179,4,FALSE)</f>
        <v>206.74</v>
      </c>
      <c r="M1041">
        <f>VLOOKUP($B1041,'Distance from BP'!$A$1:$F$3179,5,FALSE)</f>
        <v>210.24</v>
      </c>
      <c r="N1041">
        <f>VLOOKUP($B1041,'Distance from BP'!$A$1:$F$3179,6,FALSE)</f>
        <v>199.72</v>
      </c>
      <c r="O1041" s="7">
        <f>VLOOKUP(B1041,'tax data'!$A$1:$M$3179,12,FALSE)</f>
        <v>4806686.5048680902</v>
      </c>
    </row>
    <row r="1042" spans="1:15" x14ac:dyDescent="0.2">
      <c r="A1042" s="1">
        <v>45902</v>
      </c>
      <c r="B1042" t="s">
        <v>363</v>
      </c>
      <c r="C1042" t="s">
        <v>421</v>
      </c>
      <c r="D1042" t="s">
        <v>1577</v>
      </c>
      <c r="E1042">
        <v>592</v>
      </c>
      <c r="F1042">
        <v>589</v>
      </c>
      <c r="G1042">
        <f>VLOOKUP($D1042,Dummy!$C$2:$I$1194,4,FALSE)</f>
        <v>0</v>
      </c>
      <c r="H1042">
        <f>VLOOKUP($D1042,Dummy!$C$2:$I$1194,5,FALSE)</f>
        <v>0</v>
      </c>
      <c r="I1042">
        <f>VLOOKUP($D1042,Dummy!$C$2:$I$1194,6,FALSE)</f>
        <v>0</v>
      </c>
      <c r="J1042">
        <f>VLOOKUP($D1042,Dummy!$C$2:$I$1194,7,FALSE)</f>
        <v>0</v>
      </c>
      <c r="K1042">
        <f>VLOOKUP($B1042,'Distance from BP'!$A$1:$F$3179,3,FALSE)</f>
        <v>152.47999999999999</v>
      </c>
      <c r="L1042">
        <f>VLOOKUP($B1042,'Distance from BP'!$A$1:$F$3179,4,FALSE)</f>
        <v>206.74</v>
      </c>
      <c r="M1042">
        <f>VLOOKUP($B1042,'Distance from BP'!$A$1:$F$3179,5,FALSE)</f>
        <v>210.24</v>
      </c>
      <c r="N1042">
        <f>VLOOKUP($B1042,'Distance from BP'!$A$1:$F$3179,6,FALSE)</f>
        <v>199.72</v>
      </c>
      <c r="O1042" s="7">
        <f>VLOOKUP(B1042,'tax data'!$A$1:$M$3179,12,FALSE)</f>
        <v>4806686.5048680902</v>
      </c>
    </row>
    <row r="1043" spans="1:15" x14ac:dyDescent="0.2">
      <c r="A1043" s="1">
        <v>45902</v>
      </c>
      <c r="B1043" t="s">
        <v>364</v>
      </c>
      <c r="C1043" t="s">
        <v>485</v>
      </c>
      <c r="D1043" t="s">
        <v>1578</v>
      </c>
      <c r="E1043">
        <v>600</v>
      </c>
      <c r="F1043">
        <v>582</v>
      </c>
      <c r="G1043">
        <f>VLOOKUP($D1043,Dummy!$C$2:$I$1194,4,FALSE)</f>
        <v>0</v>
      </c>
      <c r="H1043">
        <f>VLOOKUP($D1043,Dummy!$C$2:$I$1194,5,FALSE)</f>
        <v>0</v>
      </c>
      <c r="I1043">
        <f>VLOOKUP($D1043,Dummy!$C$2:$I$1194,6,FALSE)</f>
        <v>0</v>
      </c>
      <c r="J1043">
        <f>VLOOKUP($D1043,Dummy!$C$2:$I$1194,7,FALSE)</f>
        <v>0</v>
      </c>
      <c r="K1043">
        <f>VLOOKUP($B1043,'Distance from BP'!$A$1:$F$3179,3,FALSE)</f>
        <v>189.23</v>
      </c>
      <c r="L1043">
        <f>VLOOKUP($B1043,'Distance from BP'!$A$1:$F$3179,4,FALSE)</f>
        <v>239.77</v>
      </c>
      <c r="M1043">
        <f>VLOOKUP($B1043,'Distance from BP'!$A$1:$F$3179,5,FALSE)</f>
        <v>262.8</v>
      </c>
      <c r="N1043">
        <f>VLOOKUP($B1043,'Distance from BP'!$A$1:$F$3179,6,FALSE)</f>
        <v>246</v>
      </c>
      <c r="O1043" s="7">
        <f>VLOOKUP(B1043,'tax data'!$A$1:$M$3179,12,FALSE)</f>
        <v>4105260.9224286205</v>
      </c>
    </row>
    <row r="1044" spans="1:15" x14ac:dyDescent="0.2">
      <c r="A1044" s="1">
        <v>45902</v>
      </c>
      <c r="B1044" t="s">
        <v>364</v>
      </c>
      <c r="C1044" t="s">
        <v>421</v>
      </c>
      <c r="D1044" t="s">
        <v>1579</v>
      </c>
      <c r="E1044">
        <v>592</v>
      </c>
      <c r="F1044">
        <v>589</v>
      </c>
      <c r="G1044">
        <f>VLOOKUP($D1044,Dummy!$C$2:$I$1194,4,FALSE)</f>
        <v>0</v>
      </c>
      <c r="H1044">
        <f>VLOOKUP($D1044,Dummy!$C$2:$I$1194,5,FALSE)</f>
        <v>0</v>
      </c>
      <c r="I1044">
        <f>VLOOKUP($D1044,Dummy!$C$2:$I$1194,6,FALSE)</f>
        <v>0</v>
      </c>
      <c r="J1044">
        <f>VLOOKUP($D1044,Dummy!$C$2:$I$1194,7,FALSE)</f>
        <v>0</v>
      </c>
      <c r="K1044">
        <f>VLOOKUP($B1044,'Distance from BP'!$A$1:$F$3179,3,FALSE)</f>
        <v>189.23</v>
      </c>
      <c r="L1044">
        <f>VLOOKUP($B1044,'Distance from BP'!$A$1:$F$3179,4,FALSE)</f>
        <v>239.77</v>
      </c>
      <c r="M1044">
        <f>VLOOKUP($B1044,'Distance from BP'!$A$1:$F$3179,5,FALSE)</f>
        <v>262.8</v>
      </c>
      <c r="N1044">
        <f>VLOOKUP($B1044,'Distance from BP'!$A$1:$F$3179,6,FALSE)</f>
        <v>246</v>
      </c>
      <c r="O1044" s="7">
        <f>VLOOKUP(B1044,'tax data'!$A$1:$M$3179,12,FALSE)</f>
        <v>4105260.9224286205</v>
      </c>
    </row>
    <row r="1045" spans="1:15" x14ac:dyDescent="0.2">
      <c r="A1045" s="1">
        <v>45902</v>
      </c>
      <c r="B1045" t="s">
        <v>365</v>
      </c>
      <c r="C1045" t="s">
        <v>433</v>
      </c>
      <c r="D1045" t="s">
        <v>1580</v>
      </c>
      <c r="E1045">
        <v>584</v>
      </c>
      <c r="F1045">
        <v>571</v>
      </c>
      <c r="G1045">
        <f>VLOOKUP($D1045,Dummy!$C$2:$I$1194,4,FALSE)</f>
        <v>0</v>
      </c>
      <c r="H1045">
        <f>VLOOKUP($D1045,Dummy!$C$2:$I$1194,5,FALSE)</f>
        <v>0</v>
      </c>
      <c r="I1045">
        <f>VLOOKUP($D1045,Dummy!$C$2:$I$1194,6,FALSE)</f>
        <v>0</v>
      </c>
      <c r="J1045">
        <f>VLOOKUP($D1045,Dummy!$C$2:$I$1194,7,FALSE)</f>
        <v>0</v>
      </c>
      <c r="K1045">
        <f>VLOOKUP($B1045,'Distance from BP'!$A$1:$F$3179,3,FALSE)</f>
        <v>37.93</v>
      </c>
      <c r="L1045">
        <f>VLOOKUP($B1045,'Distance from BP'!$A$1:$F$3179,4,FALSE)</f>
        <v>43.49</v>
      </c>
      <c r="M1045">
        <f>VLOOKUP($B1045,'Distance from BP'!$A$1:$F$3179,5,FALSE)</f>
        <v>32.700000000000003</v>
      </c>
      <c r="N1045">
        <f>VLOOKUP($B1045,'Distance from BP'!$A$1:$F$3179,6,FALSE)</f>
        <v>30.25</v>
      </c>
      <c r="O1045" s="7">
        <f>VLOOKUP(B1045,'tax data'!$A$1:$M$3179,12,FALSE)</f>
        <v>4780124.9057029923</v>
      </c>
    </row>
    <row r="1046" spans="1:15" x14ac:dyDescent="0.2">
      <c r="A1046" s="1">
        <v>45902</v>
      </c>
      <c r="B1046" t="s">
        <v>366</v>
      </c>
      <c r="C1046" t="s">
        <v>426</v>
      </c>
      <c r="D1046" t="s">
        <v>1581</v>
      </c>
      <c r="E1046">
        <v>591.9</v>
      </c>
      <c r="F1046">
        <v>588.9</v>
      </c>
      <c r="G1046">
        <f>VLOOKUP($D1046,Dummy!$C$2:$I$1194,4,FALSE)</f>
        <v>0</v>
      </c>
      <c r="H1046">
        <f>VLOOKUP($D1046,Dummy!$C$2:$I$1194,5,FALSE)</f>
        <v>0</v>
      </c>
      <c r="I1046">
        <f>VLOOKUP($D1046,Dummy!$C$2:$I$1194,6,FALSE)</f>
        <v>0</v>
      </c>
      <c r="J1046">
        <f>VLOOKUP($D1046,Dummy!$C$2:$I$1194,7,FALSE)</f>
        <v>0</v>
      </c>
      <c r="K1046">
        <f>VLOOKUP($B1046,'Distance from BP'!$A$1:$F$3179,3,FALSE)</f>
        <v>50.08</v>
      </c>
      <c r="L1046">
        <f>VLOOKUP($B1046,'Distance from BP'!$A$1:$F$3179,4,FALSE)</f>
        <v>64.27</v>
      </c>
      <c r="M1046">
        <f>VLOOKUP($B1046,'Distance from BP'!$A$1:$F$3179,5,FALSE)</f>
        <v>46.77</v>
      </c>
      <c r="N1046">
        <f>VLOOKUP($B1046,'Distance from BP'!$A$1:$F$3179,6,FALSE)</f>
        <v>40</v>
      </c>
      <c r="O1046" s="7">
        <f>VLOOKUP(B1046,'tax data'!$A$1:$M$3179,12,FALSE)</f>
        <v>3830123.945824462</v>
      </c>
    </row>
    <row r="1047" spans="1:15" x14ac:dyDescent="0.2">
      <c r="A1047" s="1">
        <v>45902</v>
      </c>
      <c r="B1047" t="s">
        <v>6272</v>
      </c>
      <c r="C1047" t="s">
        <v>426</v>
      </c>
      <c r="D1047" t="s">
        <v>1582</v>
      </c>
      <c r="E1047">
        <v>589.9</v>
      </c>
      <c r="F1047">
        <v>587.9</v>
      </c>
      <c r="G1047">
        <f>VLOOKUP($D1047,Dummy!$C$2:$I$1194,4,FALSE)</f>
        <v>0</v>
      </c>
      <c r="H1047">
        <f>VLOOKUP($D1047,Dummy!$C$2:$I$1194,5,FALSE)</f>
        <v>0</v>
      </c>
      <c r="I1047">
        <f>VLOOKUP($D1047,Dummy!$C$2:$I$1194,6,FALSE)</f>
        <v>0</v>
      </c>
      <c r="J1047">
        <f>VLOOKUP($D1047,Dummy!$C$2:$I$1194,7,FALSE)</f>
        <v>0</v>
      </c>
      <c r="K1047">
        <f>VLOOKUP($B1047,'Distance from BP'!$A$1:$F$3179,3,FALSE)</f>
        <v>156.18</v>
      </c>
      <c r="L1047">
        <f>VLOOKUP($B1047,'Distance from BP'!$A$1:$F$3179,4,FALSE)</f>
        <v>173.61</v>
      </c>
      <c r="M1047">
        <f>VLOOKUP($B1047,'Distance from BP'!$A$1:$F$3179,5,FALSE)</f>
        <v>185.83</v>
      </c>
      <c r="N1047">
        <f>VLOOKUP($B1047,'Distance from BP'!$A$1:$F$3179,6,FALSE)</f>
        <v>172.01</v>
      </c>
      <c r="O1047" s="7">
        <f>VLOOKUP(B1047,'tax data'!$A$1:$M$3179,12,FALSE)</f>
        <v>3939741.2093606354</v>
      </c>
    </row>
    <row r="1048" spans="1:15" x14ac:dyDescent="0.2">
      <c r="A1048" s="1">
        <v>45902</v>
      </c>
      <c r="B1048" t="s">
        <v>6269</v>
      </c>
      <c r="C1048" t="s">
        <v>421</v>
      </c>
      <c r="D1048" t="s">
        <v>7663</v>
      </c>
      <c r="E1048">
        <v>592</v>
      </c>
      <c r="F1048">
        <v>589</v>
      </c>
      <c r="G1048">
        <f>VLOOKUP($D1048,Dummy!$C$2:$I$1194,4,FALSE)</f>
        <v>0</v>
      </c>
      <c r="H1048">
        <f>VLOOKUP($D1048,Dummy!$C$2:$I$1194,5,FALSE)</f>
        <v>0</v>
      </c>
      <c r="I1048">
        <f>VLOOKUP($D1048,Dummy!$C$2:$I$1194,6,FALSE)</f>
        <v>0</v>
      </c>
      <c r="J1048">
        <f>VLOOKUP($D1048,Dummy!$C$2:$I$1194,7,FALSE)</f>
        <v>0</v>
      </c>
      <c r="K1048">
        <f>VLOOKUP($B1048,'Distance from BP'!$A$1:$F$3179,3,FALSE)</f>
        <v>123.37</v>
      </c>
      <c r="L1048">
        <f>VLOOKUP($B1048,'Distance from BP'!$A$1:$F$3179,4,FALSE)</f>
        <v>169.47</v>
      </c>
      <c r="M1048">
        <f>VLOOKUP($B1048,'Distance from BP'!$A$1:$F$3179,5,FALSE)</f>
        <v>176.91</v>
      </c>
      <c r="N1048">
        <f>VLOOKUP($B1048,'Distance from BP'!$A$1:$F$3179,6,FALSE)</f>
        <v>147.63</v>
      </c>
      <c r="O1048" s="7">
        <f>VLOOKUP(B1048,'tax data'!$A$1:$M$3179,12,FALSE)</f>
        <v>3551858.3370702541</v>
      </c>
    </row>
    <row r="1049" spans="1:15" x14ac:dyDescent="0.2">
      <c r="A1049" s="1">
        <v>45902</v>
      </c>
      <c r="B1049" t="s">
        <v>6272</v>
      </c>
      <c r="C1049" t="s">
        <v>421</v>
      </c>
      <c r="D1049" t="s">
        <v>7660</v>
      </c>
      <c r="E1049">
        <v>592</v>
      </c>
      <c r="F1049">
        <v>589</v>
      </c>
      <c r="G1049">
        <f>VLOOKUP($D1049,Dummy!$C$2:$I$1194,4,FALSE)</f>
        <v>0</v>
      </c>
      <c r="H1049">
        <f>VLOOKUP($D1049,Dummy!$C$2:$I$1194,5,FALSE)</f>
        <v>0</v>
      </c>
      <c r="I1049">
        <f>VLOOKUP($D1049,Dummy!$C$2:$I$1194,6,FALSE)</f>
        <v>0</v>
      </c>
      <c r="J1049">
        <f>VLOOKUP($D1049,Dummy!$C$2:$I$1194,7,FALSE)</f>
        <v>0</v>
      </c>
      <c r="K1049">
        <f>VLOOKUP($B1049,'Distance from BP'!$A$1:$F$3179,3,FALSE)</f>
        <v>156.18</v>
      </c>
      <c r="L1049">
        <f>VLOOKUP($B1049,'Distance from BP'!$A$1:$F$3179,4,FALSE)</f>
        <v>173.61</v>
      </c>
      <c r="M1049">
        <f>VLOOKUP($B1049,'Distance from BP'!$A$1:$F$3179,5,FALSE)</f>
        <v>185.83</v>
      </c>
      <c r="N1049">
        <f>VLOOKUP($B1049,'Distance from BP'!$A$1:$F$3179,6,FALSE)</f>
        <v>172.01</v>
      </c>
      <c r="O1049" s="7">
        <f>VLOOKUP(B1049,'tax data'!$A$1:$M$3179,12,FALSE)</f>
        <v>3939741.2093606354</v>
      </c>
    </row>
    <row r="1050" spans="1:15" x14ac:dyDescent="0.2">
      <c r="A1050" s="1">
        <v>45902</v>
      </c>
      <c r="B1050" t="s">
        <v>6272</v>
      </c>
      <c r="C1050" t="s">
        <v>427</v>
      </c>
      <c r="D1050" t="s">
        <v>7661</v>
      </c>
      <c r="E1050">
        <v>583</v>
      </c>
      <c r="F1050">
        <v>578</v>
      </c>
      <c r="G1050">
        <f>VLOOKUP($D1050,Dummy!$C$2:$I$1194,4,FALSE)</f>
        <v>0</v>
      </c>
      <c r="H1050">
        <f>VLOOKUP($D1050,Dummy!$C$2:$I$1194,5,FALSE)</f>
        <v>0</v>
      </c>
      <c r="I1050">
        <f>VLOOKUP($D1050,Dummy!$C$2:$I$1194,6,FALSE)</f>
        <v>0</v>
      </c>
      <c r="J1050">
        <f>VLOOKUP($D1050,Dummy!$C$2:$I$1194,7,FALSE)</f>
        <v>0</v>
      </c>
      <c r="K1050">
        <f>VLOOKUP($B1050,'Distance from BP'!$A$1:$F$3179,3,FALSE)</f>
        <v>156.18</v>
      </c>
      <c r="L1050">
        <f>VLOOKUP($B1050,'Distance from BP'!$A$1:$F$3179,4,FALSE)</f>
        <v>173.61</v>
      </c>
      <c r="M1050">
        <f>VLOOKUP($B1050,'Distance from BP'!$A$1:$F$3179,5,FALSE)</f>
        <v>185.83</v>
      </c>
      <c r="N1050">
        <f>VLOOKUP($B1050,'Distance from BP'!$A$1:$F$3179,6,FALSE)</f>
        <v>172.01</v>
      </c>
      <c r="O1050" s="7">
        <f>VLOOKUP(B1050,'tax data'!$A$1:$M$3179,12,FALSE)</f>
        <v>3939741.2093606354</v>
      </c>
    </row>
    <row r="1051" spans="1:15" x14ac:dyDescent="0.2">
      <c r="A1051" s="1">
        <v>45902</v>
      </c>
      <c r="B1051" t="s">
        <v>6272</v>
      </c>
      <c r="C1051" t="s">
        <v>531</v>
      </c>
      <c r="D1051" t="s">
        <v>7662</v>
      </c>
      <c r="E1051">
        <v>599</v>
      </c>
      <c r="F1051">
        <v>599</v>
      </c>
      <c r="G1051">
        <f>VLOOKUP($D1051,Dummy!$C$2:$I$1194,4,FALSE)</f>
        <v>0</v>
      </c>
      <c r="H1051">
        <f>VLOOKUP($D1051,Dummy!$C$2:$I$1194,5,FALSE)</f>
        <v>0</v>
      </c>
      <c r="I1051">
        <f>VLOOKUP($D1051,Dummy!$C$2:$I$1194,6,FALSE)</f>
        <v>0</v>
      </c>
      <c r="J1051">
        <f>VLOOKUP($D1051,Dummy!$C$2:$I$1194,7,FALSE)</f>
        <v>0</v>
      </c>
      <c r="K1051">
        <f>VLOOKUP($B1051,'Distance from BP'!$A$1:$F$3179,3,FALSE)</f>
        <v>156.18</v>
      </c>
      <c r="L1051">
        <f>VLOOKUP($B1051,'Distance from BP'!$A$1:$F$3179,4,FALSE)</f>
        <v>173.61</v>
      </c>
      <c r="M1051">
        <f>VLOOKUP($B1051,'Distance from BP'!$A$1:$F$3179,5,FALSE)</f>
        <v>185.83</v>
      </c>
      <c r="N1051">
        <f>VLOOKUP($B1051,'Distance from BP'!$A$1:$F$3179,6,FALSE)</f>
        <v>172.01</v>
      </c>
      <c r="O1051" s="7">
        <f>VLOOKUP(B1051,'tax data'!$A$1:$M$3179,12,FALSE)</f>
        <v>3939741.2093606354</v>
      </c>
    </row>
    <row r="1052" spans="1:15" x14ac:dyDescent="0.2">
      <c r="A1052" s="1">
        <v>45902</v>
      </c>
      <c r="B1052" t="s">
        <v>367</v>
      </c>
      <c r="C1052" t="s">
        <v>532</v>
      </c>
      <c r="D1052" t="s">
        <v>1583</v>
      </c>
      <c r="E1052">
        <v>587.9</v>
      </c>
      <c r="F1052">
        <v>579.9</v>
      </c>
      <c r="G1052">
        <f>VLOOKUP($D1052,Dummy!$C$2:$I$1194,4,FALSE)</f>
        <v>0</v>
      </c>
      <c r="H1052">
        <f>VLOOKUP($D1052,Dummy!$C$2:$I$1194,5,FALSE)</f>
        <v>0</v>
      </c>
      <c r="I1052">
        <f>VLOOKUP($D1052,Dummy!$C$2:$I$1194,6,FALSE)</f>
        <v>0</v>
      </c>
      <c r="J1052">
        <f>VLOOKUP($D1052,Dummy!$C$2:$I$1194,7,FALSE)</f>
        <v>0</v>
      </c>
      <c r="K1052">
        <f>VLOOKUP($B1052,'Distance from BP'!$A$1:$F$3179,3,FALSE)</f>
        <v>118.68</v>
      </c>
      <c r="L1052">
        <f>VLOOKUP($B1052,'Distance from BP'!$A$1:$F$3179,4,FALSE)</f>
        <v>169.1</v>
      </c>
      <c r="M1052">
        <f>VLOOKUP($B1052,'Distance from BP'!$A$1:$F$3179,5,FALSE)</f>
        <v>150.35</v>
      </c>
      <c r="N1052">
        <f>VLOOKUP($B1052,'Distance from BP'!$A$1:$F$3179,6,FALSE)</f>
        <v>138.29</v>
      </c>
      <c r="O1052" s="7">
        <f>VLOOKUP(B1052,'tax data'!$A$1:$M$3179,12,FALSE)</f>
        <v>3746261.3878244748</v>
      </c>
    </row>
    <row r="1053" spans="1:15" x14ac:dyDescent="0.2">
      <c r="A1053" s="1">
        <v>45902</v>
      </c>
      <c r="B1053" t="s">
        <v>367</v>
      </c>
      <c r="C1053" t="s">
        <v>421</v>
      </c>
      <c r="D1053" t="s">
        <v>1584</v>
      </c>
      <c r="E1053">
        <v>591</v>
      </c>
      <c r="F1053">
        <v>588</v>
      </c>
      <c r="G1053">
        <f>VLOOKUP($D1053,Dummy!$C$2:$I$1194,4,FALSE)</f>
        <v>0</v>
      </c>
      <c r="H1053">
        <f>VLOOKUP($D1053,Dummy!$C$2:$I$1194,5,FALSE)</f>
        <v>0</v>
      </c>
      <c r="I1053">
        <f>VLOOKUP($D1053,Dummy!$C$2:$I$1194,6,FALSE)</f>
        <v>0</v>
      </c>
      <c r="J1053">
        <f>VLOOKUP($D1053,Dummy!$C$2:$I$1194,7,FALSE)</f>
        <v>0</v>
      </c>
      <c r="K1053">
        <f>VLOOKUP($B1053,'Distance from BP'!$A$1:$F$3179,3,FALSE)</f>
        <v>118.68</v>
      </c>
      <c r="L1053">
        <f>VLOOKUP($B1053,'Distance from BP'!$A$1:$F$3179,4,FALSE)</f>
        <v>169.1</v>
      </c>
      <c r="M1053">
        <f>VLOOKUP($B1053,'Distance from BP'!$A$1:$F$3179,5,FALSE)</f>
        <v>150.35</v>
      </c>
      <c r="N1053">
        <f>VLOOKUP($B1053,'Distance from BP'!$A$1:$F$3179,6,FALSE)</f>
        <v>138.29</v>
      </c>
      <c r="O1053" s="7">
        <f>VLOOKUP(B1053,'tax data'!$A$1:$M$3179,12,FALSE)</f>
        <v>3746261.3878244748</v>
      </c>
    </row>
    <row r="1054" spans="1:15" x14ac:dyDescent="0.2">
      <c r="A1054" s="1">
        <v>45902</v>
      </c>
      <c r="B1054" t="s">
        <v>368</v>
      </c>
      <c r="C1054" t="s">
        <v>429</v>
      </c>
      <c r="D1054" t="s">
        <v>1585</v>
      </c>
      <c r="E1054">
        <v>595.9</v>
      </c>
      <c r="F1054">
        <v>585.9</v>
      </c>
      <c r="G1054">
        <f>VLOOKUP($D1054,Dummy!$C$2:$I$1194,4,FALSE)</f>
        <v>0</v>
      </c>
      <c r="H1054">
        <f>VLOOKUP($D1054,Dummy!$C$2:$I$1194,5,FALSE)</f>
        <v>0</v>
      </c>
      <c r="I1054">
        <f>VLOOKUP($D1054,Dummy!$C$2:$I$1194,6,FALSE)</f>
        <v>0</v>
      </c>
      <c r="J1054">
        <f>VLOOKUP($D1054,Dummy!$C$2:$I$1194,7,FALSE)</f>
        <v>0</v>
      </c>
      <c r="K1054">
        <f>VLOOKUP($B1054,'Distance from BP'!$A$1:$F$3179,3,FALSE)</f>
        <v>61.95</v>
      </c>
      <c r="L1054">
        <f>VLOOKUP($B1054,'Distance from BP'!$A$1:$F$3179,4,FALSE)</f>
        <v>69.8</v>
      </c>
      <c r="M1054">
        <f>VLOOKUP($B1054,'Distance from BP'!$A$1:$F$3179,5,FALSE)</f>
        <v>59.37</v>
      </c>
      <c r="N1054">
        <f>VLOOKUP($B1054,'Distance from BP'!$A$1:$F$3179,6,FALSE)</f>
        <v>54.99</v>
      </c>
      <c r="O1054" s="7">
        <f>VLOOKUP(B1054,'tax data'!$A$1:$M$3179,12,FALSE)</f>
        <v>4802038.2346688472</v>
      </c>
    </row>
    <row r="1055" spans="1:15" x14ac:dyDescent="0.2">
      <c r="A1055" s="1">
        <v>45902</v>
      </c>
      <c r="B1055" t="s">
        <v>369</v>
      </c>
      <c r="C1055" t="s">
        <v>428</v>
      </c>
      <c r="D1055" t="s">
        <v>1586</v>
      </c>
      <c r="E1055">
        <v>593.9</v>
      </c>
      <c r="F1055">
        <v>586.9</v>
      </c>
      <c r="G1055">
        <f>VLOOKUP($D1055,Dummy!$C$2:$I$1194,4,FALSE)</f>
        <v>0</v>
      </c>
      <c r="H1055">
        <f>VLOOKUP($D1055,Dummy!$C$2:$I$1194,5,FALSE)</f>
        <v>0</v>
      </c>
      <c r="I1055">
        <f>VLOOKUP($D1055,Dummy!$C$2:$I$1194,6,FALSE)</f>
        <v>0</v>
      </c>
      <c r="J1055">
        <f>VLOOKUP($D1055,Dummy!$C$2:$I$1194,7,FALSE)</f>
        <v>0</v>
      </c>
      <c r="K1055">
        <f>VLOOKUP($B1055,'Distance from BP'!$A$1:$F$3179,3,FALSE)</f>
        <v>66.599999999999994</v>
      </c>
      <c r="L1055">
        <f>VLOOKUP($B1055,'Distance from BP'!$A$1:$F$3179,4,FALSE)</f>
        <v>79.95</v>
      </c>
      <c r="M1055">
        <f>VLOOKUP($B1055,'Distance from BP'!$A$1:$F$3179,5,FALSE)</f>
        <v>79.97</v>
      </c>
      <c r="N1055">
        <f>VLOOKUP($B1055,'Distance from BP'!$A$1:$F$3179,6,FALSE)</f>
        <v>70.45</v>
      </c>
      <c r="O1055" s="7">
        <f>VLOOKUP(B1055,'tax data'!$A$1:$M$3179,12,FALSE)</f>
        <v>4786631.2510572858</v>
      </c>
    </row>
    <row r="1056" spans="1:15" x14ac:dyDescent="0.2">
      <c r="A1056" s="1">
        <v>45902</v>
      </c>
      <c r="B1056" t="s">
        <v>369</v>
      </c>
      <c r="C1056" t="s">
        <v>509</v>
      </c>
      <c r="D1056" t="s">
        <v>1587</v>
      </c>
      <c r="E1056">
        <v>567</v>
      </c>
      <c r="F1056">
        <v>560</v>
      </c>
      <c r="G1056">
        <f>VLOOKUP($D1056,Dummy!$C$2:$I$1194,4,FALSE)</f>
        <v>0</v>
      </c>
      <c r="H1056">
        <f>VLOOKUP($D1056,Dummy!$C$2:$I$1194,5,FALSE)</f>
        <v>0</v>
      </c>
      <c r="I1056">
        <f>VLOOKUP($D1056,Dummy!$C$2:$I$1194,6,FALSE)</f>
        <v>0</v>
      </c>
      <c r="J1056">
        <f>VLOOKUP($D1056,Dummy!$C$2:$I$1194,7,FALSE)</f>
        <v>0</v>
      </c>
      <c r="K1056">
        <f>VLOOKUP($B1056,'Distance from BP'!$A$1:$F$3179,3,FALSE)</f>
        <v>66.599999999999994</v>
      </c>
      <c r="L1056">
        <f>VLOOKUP($B1056,'Distance from BP'!$A$1:$F$3179,4,FALSE)</f>
        <v>79.95</v>
      </c>
      <c r="M1056">
        <f>VLOOKUP($B1056,'Distance from BP'!$A$1:$F$3179,5,FALSE)</f>
        <v>79.97</v>
      </c>
      <c r="N1056">
        <f>VLOOKUP($B1056,'Distance from BP'!$A$1:$F$3179,6,FALSE)</f>
        <v>70.45</v>
      </c>
      <c r="O1056" s="7">
        <f>VLOOKUP(B1056,'tax data'!$A$1:$M$3179,12,FALSE)</f>
        <v>4786631.2510572858</v>
      </c>
    </row>
    <row r="1057" spans="1:15" x14ac:dyDescent="0.2">
      <c r="A1057" s="1">
        <v>45902</v>
      </c>
      <c r="B1057" t="s">
        <v>369</v>
      </c>
      <c r="C1057" t="s">
        <v>533</v>
      </c>
      <c r="D1057" t="s">
        <v>1588</v>
      </c>
      <c r="E1057">
        <v>565</v>
      </c>
      <c r="F1057">
        <v>560</v>
      </c>
      <c r="G1057">
        <f>VLOOKUP($D1057,Dummy!$C$2:$I$1194,4,FALSE)</f>
        <v>0</v>
      </c>
      <c r="H1057">
        <f>VLOOKUP($D1057,Dummy!$C$2:$I$1194,5,FALSE)</f>
        <v>0</v>
      </c>
      <c r="I1057">
        <f>VLOOKUP($D1057,Dummy!$C$2:$I$1194,6,FALSE)</f>
        <v>0</v>
      </c>
      <c r="J1057">
        <f>VLOOKUP($D1057,Dummy!$C$2:$I$1194,7,FALSE)</f>
        <v>0</v>
      </c>
      <c r="K1057">
        <f>VLOOKUP($B1057,'Distance from BP'!$A$1:$F$3179,3,FALSE)</f>
        <v>66.599999999999994</v>
      </c>
      <c r="L1057">
        <f>VLOOKUP($B1057,'Distance from BP'!$A$1:$F$3179,4,FALSE)</f>
        <v>79.95</v>
      </c>
      <c r="M1057">
        <f>VLOOKUP($B1057,'Distance from BP'!$A$1:$F$3179,5,FALSE)</f>
        <v>79.97</v>
      </c>
      <c r="N1057">
        <f>VLOOKUP($B1057,'Distance from BP'!$A$1:$F$3179,6,FALSE)</f>
        <v>70.45</v>
      </c>
      <c r="O1057" s="7">
        <f>VLOOKUP(B1057,'tax data'!$A$1:$M$3179,12,FALSE)</f>
        <v>4786631.2510572858</v>
      </c>
    </row>
    <row r="1058" spans="1:15" x14ac:dyDescent="0.2">
      <c r="A1058" s="1">
        <v>45902</v>
      </c>
      <c r="B1058" t="s">
        <v>369</v>
      </c>
      <c r="C1058" t="s">
        <v>429</v>
      </c>
      <c r="D1058" t="s">
        <v>1589</v>
      </c>
      <c r="E1058">
        <v>564</v>
      </c>
      <c r="F1058">
        <v>556</v>
      </c>
      <c r="G1058">
        <f>VLOOKUP($D1058,Dummy!$C$2:$I$1194,4,FALSE)</f>
        <v>0</v>
      </c>
      <c r="H1058">
        <f>VLOOKUP($D1058,Dummy!$C$2:$I$1194,5,FALSE)</f>
        <v>0</v>
      </c>
      <c r="I1058">
        <f>VLOOKUP($D1058,Dummy!$C$2:$I$1194,6,FALSE)</f>
        <v>0</v>
      </c>
      <c r="J1058">
        <f>VLOOKUP($D1058,Dummy!$C$2:$I$1194,7,FALSE)</f>
        <v>0</v>
      </c>
      <c r="K1058">
        <f>VLOOKUP($B1058,'Distance from BP'!$A$1:$F$3179,3,FALSE)</f>
        <v>66.599999999999994</v>
      </c>
      <c r="L1058">
        <f>VLOOKUP($B1058,'Distance from BP'!$A$1:$F$3179,4,FALSE)</f>
        <v>79.95</v>
      </c>
      <c r="M1058">
        <f>VLOOKUP($B1058,'Distance from BP'!$A$1:$F$3179,5,FALSE)</f>
        <v>79.97</v>
      </c>
      <c r="N1058">
        <f>VLOOKUP($B1058,'Distance from BP'!$A$1:$F$3179,6,FALSE)</f>
        <v>70.45</v>
      </c>
      <c r="O1058" s="7">
        <f>VLOOKUP(B1058,'tax data'!$A$1:$M$3179,12,FALSE)</f>
        <v>4786631.2510572858</v>
      </c>
    </row>
    <row r="1059" spans="1:15" x14ac:dyDescent="0.2">
      <c r="A1059" s="1">
        <v>45902</v>
      </c>
      <c r="B1059" t="s">
        <v>369</v>
      </c>
      <c r="C1059" t="s">
        <v>426</v>
      </c>
      <c r="D1059" t="s">
        <v>1590</v>
      </c>
      <c r="E1059">
        <v>591.9</v>
      </c>
      <c r="F1059">
        <v>588.9</v>
      </c>
      <c r="G1059">
        <f>VLOOKUP($D1059,Dummy!$C$2:$I$1194,4,FALSE)</f>
        <v>0</v>
      </c>
      <c r="H1059">
        <f>VLOOKUP($D1059,Dummy!$C$2:$I$1194,5,FALSE)</f>
        <v>0</v>
      </c>
      <c r="I1059">
        <f>VLOOKUP($D1059,Dummy!$C$2:$I$1194,6,FALSE)</f>
        <v>0</v>
      </c>
      <c r="J1059">
        <f>VLOOKUP($D1059,Dummy!$C$2:$I$1194,7,FALSE)</f>
        <v>0</v>
      </c>
      <c r="K1059">
        <f>VLOOKUP($B1059,'Distance from BP'!$A$1:$F$3179,3,FALSE)</f>
        <v>66.599999999999994</v>
      </c>
      <c r="L1059">
        <f>VLOOKUP($B1059,'Distance from BP'!$A$1:$F$3179,4,FALSE)</f>
        <v>79.95</v>
      </c>
      <c r="M1059">
        <f>VLOOKUP($B1059,'Distance from BP'!$A$1:$F$3179,5,FALSE)</f>
        <v>79.97</v>
      </c>
      <c r="N1059">
        <f>VLOOKUP($B1059,'Distance from BP'!$A$1:$F$3179,6,FALSE)</f>
        <v>70.45</v>
      </c>
      <c r="O1059" s="7">
        <f>VLOOKUP(B1059,'tax data'!$A$1:$M$3179,12,FALSE)</f>
        <v>4786631.2510572858</v>
      </c>
    </row>
    <row r="1060" spans="1:15" x14ac:dyDescent="0.2">
      <c r="A1060" s="1">
        <v>45902</v>
      </c>
      <c r="B1060" t="s">
        <v>369</v>
      </c>
      <c r="C1060" t="s">
        <v>426</v>
      </c>
      <c r="D1060" t="s">
        <v>1591</v>
      </c>
      <c r="E1060">
        <v>618.9</v>
      </c>
      <c r="F1060">
        <v>619.9</v>
      </c>
      <c r="G1060">
        <f>VLOOKUP($D1060,Dummy!$C$2:$I$1194,4,FALSE)</f>
        <v>1</v>
      </c>
      <c r="H1060">
        <f>VLOOKUP($D1060,Dummy!$C$2:$I$1194,5,FALSE)</f>
        <v>1</v>
      </c>
      <c r="I1060">
        <f>VLOOKUP($D1060,Dummy!$C$2:$I$1194,6,FALSE)</f>
        <v>1</v>
      </c>
      <c r="J1060">
        <f>VLOOKUP($D1060,Dummy!$C$2:$I$1194,7,FALSE)</f>
        <v>0</v>
      </c>
      <c r="K1060">
        <f>VLOOKUP($B1060,'Distance from BP'!$A$1:$F$3179,3,FALSE)</f>
        <v>66.599999999999994</v>
      </c>
      <c r="L1060">
        <f>VLOOKUP($B1060,'Distance from BP'!$A$1:$F$3179,4,FALSE)</f>
        <v>79.95</v>
      </c>
      <c r="M1060">
        <f>VLOOKUP($B1060,'Distance from BP'!$A$1:$F$3179,5,FALSE)</f>
        <v>79.97</v>
      </c>
      <c r="N1060">
        <f>VLOOKUP($B1060,'Distance from BP'!$A$1:$F$3179,6,FALSE)</f>
        <v>70.45</v>
      </c>
      <c r="O1060" s="7">
        <f>VLOOKUP(B1060,'tax data'!$A$1:$M$3179,12,FALSE)</f>
        <v>4786631.2510572858</v>
      </c>
    </row>
    <row r="1061" spans="1:15" x14ac:dyDescent="0.2">
      <c r="A1061" s="1">
        <v>45902</v>
      </c>
      <c r="B1061" t="s">
        <v>369</v>
      </c>
      <c r="C1061" t="s">
        <v>426</v>
      </c>
      <c r="D1061" t="s">
        <v>1592</v>
      </c>
      <c r="E1061">
        <v>618.9</v>
      </c>
      <c r="F1061">
        <v>619.9</v>
      </c>
      <c r="G1061">
        <f>VLOOKUP($D1061,Dummy!$C$2:$I$1194,4,FALSE)</f>
        <v>1</v>
      </c>
      <c r="H1061">
        <f>VLOOKUP($D1061,Dummy!$C$2:$I$1194,5,FALSE)</f>
        <v>1</v>
      </c>
      <c r="I1061">
        <f>VLOOKUP($D1061,Dummy!$C$2:$I$1194,6,FALSE)</f>
        <v>1</v>
      </c>
      <c r="J1061">
        <f>VLOOKUP($D1061,Dummy!$C$2:$I$1194,7,FALSE)</f>
        <v>0</v>
      </c>
      <c r="K1061">
        <f>VLOOKUP($B1061,'Distance from BP'!$A$1:$F$3179,3,FALSE)</f>
        <v>66.599999999999994</v>
      </c>
      <c r="L1061">
        <f>VLOOKUP($B1061,'Distance from BP'!$A$1:$F$3179,4,FALSE)</f>
        <v>79.95</v>
      </c>
      <c r="M1061">
        <f>VLOOKUP($B1061,'Distance from BP'!$A$1:$F$3179,5,FALSE)</f>
        <v>79.97</v>
      </c>
      <c r="N1061">
        <f>VLOOKUP($B1061,'Distance from BP'!$A$1:$F$3179,6,FALSE)</f>
        <v>70.45</v>
      </c>
      <c r="O1061" s="7">
        <f>VLOOKUP(B1061,'tax data'!$A$1:$M$3179,12,FALSE)</f>
        <v>4786631.2510572858</v>
      </c>
    </row>
    <row r="1062" spans="1:15" x14ac:dyDescent="0.2">
      <c r="A1062" s="1">
        <v>45902</v>
      </c>
      <c r="B1062" t="s">
        <v>369</v>
      </c>
      <c r="C1062" t="s">
        <v>426</v>
      </c>
      <c r="D1062" t="s">
        <v>1593</v>
      </c>
      <c r="E1062">
        <v>618.9</v>
      </c>
      <c r="F1062">
        <v>619.9</v>
      </c>
      <c r="G1062">
        <f>VLOOKUP($D1062,Dummy!$C$2:$I$1194,4,FALSE)</f>
        <v>0</v>
      </c>
      <c r="H1062">
        <f>VLOOKUP($D1062,Dummy!$C$2:$I$1194,5,FALSE)</f>
        <v>0</v>
      </c>
      <c r="I1062">
        <f>VLOOKUP($D1062,Dummy!$C$2:$I$1194,6,FALSE)</f>
        <v>0</v>
      </c>
      <c r="J1062">
        <f>VLOOKUP($D1062,Dummy!$C$2:$I$1194,7,FALSE)</f>
        <v>0</v>
      </c>
      <c r="K1062">
        <f>VLOOKUP($B1062,'Distance from BP'!$A$1:$F$3179,3,FALSE)</f>
        <v>66.599999999999994</v>
      </c>
      <c r="L1062">
        <f>VLOOKUP($B1062,'Distance from BP'!$A$1:$F$3179,4,FALSE)</f>
        <v>79.95</v>
      </c>
      <c r="M1062">
        <f>VLOOKUP($B1062,'Distance from BP'!$A$1:$F$3179,5,FALSE)</f>
        <v>79.97</v>
      </c>
      <c r="N1062">
        <f>VLOOKUP($B1062,'Distance from BP'!$A$1:$F$3179,6,FALSE)</f>
        <v>70.45</v>
      </c>
      <c r="O1062" s="7">
        <f>VLOOKUP(B1062,'tax data'!$A$1:$M$3179,12,FALSE)</f>
        <v>4786631.2510572858</v>
      </c>
    </row>
    <row r="1063" spans="1:15" x14ac:dyDescent="0.2">
      <c r="A1063" s="1">
        <v>45902</v>
      </c>
      <c r="B1063" t="s">
        <v>369</v>
      </c>
      <c r="C1063" t="s">
        <v>534</v>
      </c>
      <c r="D1063" t="s">
        <v>1594</v>
      </c>
      <c r="E1063">
        <v>587</v>
      </c>
      <c r="F1063">
        <v>584</v>
      </c>
      <c r="G1063">
        <f>VLOOKUP($D1063,Dummy!$C$2:$I$1194,4,FALSE)</f>
        <v>0</v>
      </c>
      <c r="H1063">
        <f>VLOOKUP($D1063,Dummy!$C$2:$I$1194,5,FALSE)</f>
        <v>0</v>
      </c>
      <c r="I1063">
        <f>VLOOKUP($D1063,Dummy!$C$2:$I$1194,6,FALSE)</f>
        <v>0</v>
      </c>
      <c r="J1063">
        <f>VLOOKUP($D1063,Dummy!$C$2:$I$1194,7,FALSE)</f>
        <v>0</v>
      </c>
      <c r="K1063">
        <f>VLOOKUP($B1063,'Distance from BP'!$A$1:$F$3179,3,FALSE)</f>
        <v>66.599999999999994</v>
      </c>
      <c r="L1063">
        <f>VLOOKUP($B1063,'Distance from BP'!$A$1:$F$3179,4,FALSE)</f>
        <v>79.95</v>
      </c>
      <c r="M1063">
        <f>VLOOKUP($B1063,'Distance from BP'!$A$1:$F$3179,5,FALSE)</f>
        <v>79.97</v>
      </c>
      <c r="N1063">
        <f>VLOOKUP($B1063,'Distance from BP'!$A$1:$F$3179,6,FALSE)</f>
        <v>70.45</v>
      </c>
      <c r="O1063" s="7">
        <f>VLOOKUP(B1063,'tax data'!$A$1:$M$3179,12,FALSE)</f>
        <v>4786631.2510572858</v>
      </c>
    </row>
    <row r="1064" spans="1:15" x14ac:dyDescent="0.2">
      <c r="A1064" s="1">
        <v>45902</v>
      </c>
      <c r="B1064" t="s">
        <v>369</v>
      </c>
      <c r="C1064" t="s">
        <v>421</v>
      </c>
      <c r="D1064" t="s">
        <v>1595</v>
      </c>
      <c r="E1064">
        <v>592</v>
      </c>
      <c r="F1064">
        <v>589</v>
      </c>
      <c r="G1064">
        <f>VLOOKUP($D1064,Dummy!$C$2:$I$1194,4,FALSE)</f>
        <v>0</v>
      </c>
      <c r="H1064">
        <f>VLOOKUP($D1064,Dummy!$C$2:$I$1194,5,FALSE)</f>
        <v>0</v>
      </c>
      <c r="I1064">
        <f>VLOOKUP($D1064,Dummy!$C$2:$I$1194,6,FALSE)</f>
        <v>0</v>
      </c>
      <c r="J1064">
        <f>VLOOKUP($D1064,Dummy!$C$2:$I$1194,7,FALSE)</f>
        <v>0</v>
      </c>
      <c r="K1064">
        <f>VLOOKUP($B1064,'Distance from BP'!$A$1:$F$3179,3,FALSE)</f>
        <v>66.599999999999994</v>
      </c>
      <c r="L1064">
        <f>VLOOKUP($B1064,'Distance from BP'!$A$1:$F$3179,4,FALSE)</f>
        <v>79.95</v>
      </c>
      <c r="M1064">
        <f>VLOOKUP($B1064,'Distance from BP'!$A$1:$F$3179,5,FALSE)</f>
        <v>79.97</v>
      </c>
      <c r="N1064">
        <f>VLOOKUP($B1064,'Distance from BP'!$A$1:$F$3179,6,FALSE)</f>
        <v>70.45</v>
      </c>
      <c r="O1064" s="7">
        <f>VLOOKUP(B1064,'tax data'!$A$1:$M$3179,12,FALSE)</f>
        <v>4786631.2510572858</v>
      </c>
    </row>
    <row r="1065" spans="1:15" x14ac:dyDescent="0.2">
      <c r="A1065" s="1">
        <v>45902</v>
      </c>
      <c r="B1065" t="s">
        <v>370</v>
      </c>
      <c r="C1065" t="s">
        <v>426</v>
      </c>
      <c r="D1065" t="s">
        <v>1596</v>
      </c>
      <c r="E1065">
        <v>591.9</v>
      </c>
      <c r="F1065">
        <v>588.9</v>
      </c>
      <c r="G1065">
        <f>VLOOKUP($D1065,Dummy!$C$2:$I$1194,4,FALSE)</f>
        <v>0</v>
      </c>
      <c r="H1065">
        <f>VLOOKUP($D1065,Dummy!$C$2:$I$1194,5,FALSE)</f>
        <v>0</v>
      </c>
      <c r="I1065">
        <f>VLOOKUP($D1065,Dummy!$C$2:$I$1194,6,FALSE)</f>
        <v>0</v>
      </c>
      <c r="J1065">
        <f>VLOOKUP($D1065,Dummy!$C$2:$I$1194,7,FALSE)</f>
        <v>0</v>
      </c>
      <c r="K1065">
        <f>VLOOKUP($B1065,'Distance from BP'!$A$1:$F$3179,3,FALSE)</f>
        <v>58.32</v>
      </c>
      <c r="L1065">
        <f>VLOOKUP($B1065,'Distance from BP'!$A$1:$F$3179,4,FALSE)</f>
        <v>77.209999999999994</v>
      </c>
      <c r="M1065">
        <f>VLOOKUP($B1065,'Distance from BP'!$A$1:$F$3179,5,FALSE)</f>
        <v>67.349999999999994</v>
      </c>
      <c r="N1065">
        <f>VLOOKUP($B1065,'Distance from BP'!$A$1:$F$3179,6,FALSE)</f>
        <v>62.45</v>
      </c>
      <c r="O1065" s="7">
        <f>VLOOKUP(B1065,'tax data'!$A$1:$M$3179,12,FALSE)</f>
        <v>4115147.3099526362</v>
      </c>
    </row>
    <row r="1066" spans="1:15" x14ac:dyDescent="0.2">
      <c r="A1066" s="1">
        <v>45902</v>
      </c>
      <c r="B1066" t="s">
        <v>370</v>
      </c>
      <c r="C1066" t="s">
        <v>534</v>
      </c>
      <c r="D1066" t="s">
        <v>1597</v>
      </c>
      <c r="E1066">
        <v>587</v>
      </c>
      <c r="F1066">
        <v>584</v>
      </c>
      <c r="G1066">
        <f>VLOOKUP($D1066,Dummy!$C$2:$I$1194,4,FALSE)</f>
        <v>0</v>
      </c>
      <c r="H1066">
        <f>VLOOKUP($D1066,Dummy!$C$2:$I$1194,5,FALSE)</f>
        <v>0</v>
      </c>
      <c r="I1066">
        <f>VLOOKUP($D1066,Dummy!$C$2:$I$1194,6,FALSE)</f>
        <v>0</v>
      </c>
      <c r="J1066">
        <f>VLOOKUP($D1066,Dummy!$C$2:$I$1194,7,FALSE)</f>
        <v>0</v>
      </c>
      <c r="K1066">
        <f>VLOOKUP($B1066,'Distance from BP'!$A$1:$F$3179,3,FALSE)</f>
        <v>58.32</v>
      </c>
      <c r="L1066">
        <f>VLOOKUP($B1066,'Distance from BP'!$A$1:$F$3179,4,FALSE)</f>
        <v>77.209999999999994</v>
      </c>
      <c r="M1066">
        <f>VLOOKUP($B1066,'Distance from BP'!$A$1:$F$3179,5,FALSE)</f>
        <v>67.349999999999994</v>
      </c>
      <c r="N1066">
        <f>VLOOKUP($B1066,'Distance from BP'!$A$1:$F$3179,6,FALSE)</f>
        <v>62.45</v>
      </c>
      <c r="O1066" s="7">
        <f>VLOOKUP(B1066,'tax data'!$A$1:$M$3179,12,FALSE)</f>
        <v>4115147.3099526362</v>
      </c>
    </row>
    <row r="1067" spans="1:15" x14ac:dyDescent="0.2">
      <c r="A1067" s="1">
        <v>45902</v>
      </c>
      <c r="B1067" t="s">
        <v>370</v>
      </c>
      <c r="C1067" t="s">
        <v>422</v>
      </c>
      <c r="D1067" t="s">
        <v>1598</v>
      </c>
      <c r="E1067">
        <v>591</v>
      </c>
      <c r="F1067">
        <v>587</v>
      </c>
      <c r="G1067">
        <f>VLOOKUP($D1067,Dummy!$C$2:$I$1194,4,FALSE)</f>
        <v>0</v>
      </c>
      <c r="H1067">
        <f>VLOOKUP($D1067,Dummy!$C$2:$I$1194,5,FALSE)</f>
        <v>0</v>
      </c>
      <c r="I1067">
        <f>VLOOKUP($D1067,Dummy!$C$2:$I$1194,6,FALSE)</f>
        <v>0</v>
      </c>
      <c r="J1067">
        <f>VLOOKUP($D1067,Dummy!$C$2:$I$1194,7,FALSE)</f>
        <v>0</v>
      </c>
      <c r="K1067">
        <f>VLOOKUP($B1067,'Distance from BP'!$A$1:$F$3179,3,FALSE)</f>
        <v>58.32</v>
      </c>
      <c r="L1067">
        <f>VLOOKUP($B1067,'Distance from BP'!$A$1:$F$3179,4,FALSE)</f>
        <v>77.209999999999994</v>
      </c>
      <c r="M1067">
        <f>VLOOKUP($B1067,'Distance from BP'!$A$1:$F$3179,5,FALSE)</f>
        <v>67.349999999999994</v>
      </c>
      <c r="N1067">
        <f>VLOOKUP($B1067,'Distance from BP'!$A$1:$F$3179,6,FALSE)</f>
        <v>62.45</v>
      </c>
      <c r="O1067" s="7">
        <f>VLOOKUP(B1067,'tax data'!$A$1:$M$3179,12,FALSE)</f>
        <v>4115147.3099526362</v>
      </c>
    </row>
    <row r="1068" spans="1:15" x14ac:dyDescent="0.2">
      <c r="A1068" s="1">
        <v>45902</v>
      </c>
      <c r="B1068" t="s">
        <v>370</v>
      </c>
      <c r="C1068" t="s">
        <v>421</v>
      </c>
      <c r="D1068" t="s">
        <v>1599</v>
      </c>
      <c r="E1068">
        <v>592</v>
      </c>
      <c r="F1068">
        <v>589</v>
      </c>
      <c r="G1068">
        <f>VLOOKUP($D1068,Dummy!$C$2:$I$1194,4,FALSE)</f>
        <v>0</v>
      </c>
      <c r="H1068">
        <f>VLOOKUP($D1068,Dummy!$C$2:$I$1194,5,FALSE)</f>
        <v>0</v>
      </c>
      <c r="I1068">
        <f>VLOOKUP($D1068,Dummy!$C$2:$I$1194,6,FALSE)</f>
        <v>0</v>
      </c>
      <c r="J1068">
        <f>VLOOKUP($D1068,Dummy!$C$2:$I$1194,7,FALSE)</f>
        <v>0</v>
      </c>
      <c r="K1068">
        <f>VLOOKUP($B1068,'Distance from BP'!$A$1:$F$3179,3,FALSE)</f>
        <v>58.32</v>
      </c>
      <c r="L1068">
        <f>VLOOKUP($B1068,'Distance from BP'!$A$1:$F$3179,4,FALSE)</f>
        <v>77.209999999999994</v>
      </c>
      <c r="M1068">
        <f>VLOOKUP($B1068,'Distance from BP'!$A$1:$F$3179,5,FALSE)</f>
        <v>67.349999999999994</v>
      </c>
      <c r="N1068">
        <f>VLOOKUP($B1068,'Distance from BP'!$A$1:$F$3179,6,FALSE)</f>
        <v>62.45</v>
      </c>
      <c r="O1068" s="7">
        <f>VLOOKUP(B1068,'tax data'!$A$1:$M$3179,12,FALSE)</f>
        <v>4115147.3099526362</v>
      </c>
    </row>
    <row r="1069" spans="1:15" x14ac:dyDescent="0.2">
      <c r="A1069" s="1">
        <v>45902</v>
      </c>
      <c r="B1069" t="s">
        <v>370</v>
      </c>
      <c r="C1069" t="s">
        <v>421</v>
      </c>
      <c r="D1069" t="s">
        <v>1600</v>
      </c>
      <c r="E1069">
        <v>592</v>
      </c>
      <c r="F1069">
        <v>589</v>
      </c>
      <c r="G1069">
        <f>VLOOKUP($D1069,Dummy!$C$2:$I$1194,4,FALSE)</f>
        <v>0</v>
      </c>
      <c r="H1069">
        <f>VLOOKUP($D1069,Dummy!$C$2:$I$1194,5,FALSE)</f>
        <v>0</v>
      </c>
      <c r="I1069">
        <f>VLOOKUP($D1069,Dummy!$C$2:$I$1194,6,FALSE)</f>
        <v>0</v>
      </c>
      <c r="J1069">
        <f>VLOOKUP($D1069,Dummy!$C$2:$I$1194,7,FALSE)</f>
        <v>0</v>
      </c>
      <c r="K1069">
        <f>VLOOKUP($B1069,'Distance from BP'!$A$1:$F$3179,3,FALSE)</f>
        <v>58.32</v>
      </c>
      <c r="L1069">
        <f>VLOOKUP($B1069,'Distance from BP'!$A$1:$F$3179,4,FALSE)</f>
        <v>77.209999999999994</v>
      </c>
      <c r="M1069">
        <f>VLOOKUP($B1069,'Distance from BP'!$A$1:$F$3179,5,FALSE)</f>
        <v>67.349999999999994</v>
      </c>
      <c r="N1069">
        <f>VLOOKUP($B1069,'Distance from BP'!$A$1:$F$3179,6,FALSE)</f>
        <v>62.45</v>
      </c>
      <c r="O1069" s="7">
        <f>VLOOKUP(B1069,'tax data'!$A$1:$M$3179,12,FALSE)</f>
        <v>4115147.3099526362</v>
      </c>
    </row>
    <row r="1070" spans="1:15" x14ac:dyDescent="0.2">
      <c r="A1070" s="1">
        <v>45902</v>
      </c>
      <c r="B1070" t="s">
        <v>370</v>
      </c>
      <c r="C1070" t="s">
        <v>426</v>
      </c>
      <c r="D1070" t="s">
        <v>1601</v>
      </c>
      <c r="E1070">
        <v>591.9</v>
      </c>
      <c r="F1070">
        <v>588.9</v>
      </c>
      <c r="G1070">
        <f>VLOOKUP($D1070,Dummy!$C$2:$I$1194,4,FALSE)</f>
        <v>0</v>
      </c>
      <c r="H1070">
        <f>VLOOKUP($D1070,Dummy!$C$2:$I$1194,5,FALSE)</f>
        <v>0</v>
      </c>
      <c r="I1070">
        <f>VLOOKUP($D1070,Dummy!$C$2:$I$1194,6,FALSE)</f>
        <v>0</v>
      </c>
      <c r="J1070">
        <f>VLOOKUP($D1070,Dummy!$C$2:$I$1194,7,FALSE)</f>
        <v>0</v>
      </c>
      <c r="K1070">
        <f>VLOOKUP($B1070,'Distance from BP'!$A$1:$F$3179,3,FALSE)</f>
        <v>58.32</v>
      </c>
      <c r="L1070">
        <f>VLOOKUP($B1070,'Distance from BP'!$A$1:$F$3179,4,FALSE)</f>
        <v>77.209999999999994</v>
      </c>
      <c r="M1070">
        <f>VLOOKUP($B1070,'Distance from BP'!$A$1:$F$3179,5,FALSE)</f>
        <v>67.349999999999994</v>
      </c>
      <c r="N1070">
        <f>VLOOKUP($B1070,'Distance from BP'!$A$1:$F$3179,6,FALSE)</f>
        <v>62.45</v>
      </c>
      <c r="O1070" s="7">
        <f>VLOOKUP(B1070,'tax data'!$A$1:$M$3179,12,FALSE)</f>
        <v>4115147.3099526362</v>
      </c>
    </row>
    <row r="1071" spans="1:15" x14ac:dyDescent="0.2">
      <c r="A1071" s="1">
        <v>45902</v>
      </c>
      <c r="B1071" t="s">
        <v>370</v>
      </c>
      <c r="C1071" t="s">
        <v>428</v>
      </c>
      <c r="D1071" t="s">
        <v>1602</v>
      </c>
      <c r="E1071">
        <v>593.9</v>
      </c>
      <c r="F1071">
        <v>586.9</v>
      </c>
      <c r="G1071">
        <f>VLOOKUP($D1071,Dummy!$C$2:$I$1194,4,FALSE)</f>
        <v>0</v>
      </c>
      <c r="H1071">
        <f>VLOOKUP($D1071,Dummy!$C$2:$I$1194,5,FALSE)</f>
        <v>0</v>
      </c>
      <c r="I1071">
        <f>VLOOKUP($D1071,Dummy!$C$2:$I$1194,6,FALSE)</f>
        <v>0</v>
      </c>
      <c r="J1071">
        <f>VLOOKUP($D1071,Dummy!$C$2:$I$1194,7,FALSE)</f>
        <v>0</v>
      </c>
      <c r="K1071">
        <f>VLOOKUP($B1071,'Distance from BP'!$A$1:$F$3179,3,FALSE)</f>
        <v>58.32</v>
      </c>
      <c r="L1071">
        <f>VLOOKUP($B1071,'Distance from BP'!$A$1:$F$3179,4,FALSE)</f>
        <v>77.209999999999994</v>
      </c>
      <c r="M1071">
        <f>VLOOKUP($B1071,'Distance from BP'!$A$1:$F$3179,5,FALSE)</f>
        <v>67.349999999999994</v>
      </c>
      <c r="N1071">
        <f>VLOOKUP($B1071,'Distance from BP'!$A$1:$F$3179,6,FALSE)</f>
        <v>62.45</v>
      </c>
      <c r="O1071" s="7">
        <f>VLOOKUP(B1071,'tax data'!$A$1:$M$3179,12,FALSE)</f>
        <v>4115147.3099526362</v>
      </c>
    </row>
    <row r="1072" spans="1:15" x14ac:dyDescent="0.2">
      <c r="A1072" s="1">
        <v>45902</v>
      </c>
      <c r="B1072" t="s">
        <v>371</v>
      </c>
      <c r="C1072" t="s">
        <v>422</v>
      </c>
      <c r="D1072" t="s">
        <v>1603</v>
      </c>
      <c r="E1072">
        <v>591</v>
      </c>
      <c r="F1072">
        <v>587</v>
      </c>
      <c r="G1072">
        <f>VLOOKUP($D1072,Dummy!$C$2:$I$1194,4,FALSE)</f>
        <v>0</v>
      </c>
      <c r="H1072">
        <f>VLOOKUP($D1072,Dummy!$C$2:$I$1194,5,FALSE)</f>
        <v>0</v>
      </c>
      <c r="I1072">
        <f>VLOOKUP($D1072,Dummy!$C$2:$I$1194,6,FALSE)</f>
        <v>0</v>
      </c>
      <c r="J1072">
        <f>VLOOKUP($D1072,Dummy!$C$2:$I$1194,7,FALSE)</f>
        <v>0</v>
      </c>
      <c r="K1072">
        <f>VLOOKUP($B1072,'Distance from BP'!$A$1:$F$3179,3,FALSE)</f>
        <v>117.79</v>
      </c>
      <c r="L1072">
        <f>VLOOKUP($B1072,'Distance from BP'!$A$1:$F$3179,4,FALSE)</f>
        <v>149.93</v>
      </c>
      <c r="M1072">
        <f>VLOOKUP($B1072,'Distance from BP'!$A$1:$F$3179,5,FALSE)</f>
        <v>139.77000000000001</v>
      </c>
      <c r="N1072">
        <f>VLOOKUP($B1072,'Distance from BP'!$A$1:$F$3179,6,FALSE)</f>
        <v>126.45</v>
      </c>
      <c r="O1072" s="7">
        <f>VLOOKUP(B1072,'tax data'!$A$1:$M$3179,12,FALSE)</f>
        <v>3656364.0810810812</v>
      </c>
    </row>
    <row r="1073" spans="1:15" x14ac:dyDescent="0.2">
      <c r="A1073" s="1">
        <v>45902</v>
      </c>
      <c r="B1073" t="s">
        <v>372</v>
      </c>
      <c r="C1073" t="s">
        <v>421</v>
      </c>
      <c r="D1073" t="s">
        <v>1604</v>
      </c>
      <c r="E1073">
        <v>592</v>
      </c>
      <c r="F1073">
        <v>589</v>
      </c>
      <c r="G1073">
        <f>VLOOKUP($D1073,Dummy!$C$2:$I$1194,4,FALSE)</f>
        <v>0</v>
      </c>
      <c r="H1073">
        <f>VLOOKUP($D1073,Dummy!$C$2:$I$1194,5,FALSE)</f>
        <v>0</v>
      </c>
      <c r="I1073">
        <f>VLOOKUP($D1073,Dummy!$C$2:$I$1194,6,FALSE)</f>
        <v>0</v>
      </c>
      <c r="J1073">
        <f>VLOOKUP($D1073,Dummy!$C$2:$I$1194,7,FALSE)</f>
        <v>0</v>
      </c>
      <c r="K1073">
        <f>VLOOKUP($B1073,'Distance from BP'!$A$1:$F$3179,3,FALSE)</f>
        <v>119.23</v>
      </c>
      <c r="L1073">
        <f>VLOOKUP($B1073,'Distance from BP'!$A$1:$F$3179,4,FALSE)</f>
        <v>126.2</v>
      </c>
      <c r="M1073">
        <f>VLOOKUP($B1073,'Distance from BP'!$A$1:$F$3179,5,FALSE)</f>
        <v>155.30000000000001</v>
      </c>
      <c r="N1073">
        <f>VLOOKUP($B1073,'Distance from BP'!$A$1:$F$3179,6,FALSE)</f>
        <v>152.04</v>
      </c>
      <c r="O1073" s="7">
        <f>VLOOKUP(B1073,'tax data'!$A$1:$M$3179,12,FALSE)</f>
        <v>3715771.528038403</v>
      </c>
    </row>
    <row r="1074" spans="1:15" x14ac:dyDescent="0.2">
      <c r="A1074" s="1">
        <v>45902</v>
      </c>
      <c r="B1074" t="s">
        <v>372</v>
      </c>
      <c r="C1074" t="s">
        <v>426</v>
      </c>
      <c r="D1074" t="s">
        <v>1605</v>
      </c>
      <c r="E1074">
        <v>591.9</v>
      </c>
      <c r="F1074">
        <v>588.9</v>
      </c>
      <c r="G1074">
        <f>VLOOKUP($D1074,Dummy!$C$2:$I$1194,4,FALSE)</f>
        <v>0</v>
      </c>
      <c r="H1074">
        <f>VLOOKUP($D1074,Dummy!$C$2:$I$1194,5,FALSE)</f>
        <v>0</v>
      </c>
      <c r="I1074">
        <f>VLOOKUP($D1074,Dummy!$C$2:$I$1194,6,FALSE)</f>
        <v>0</v>
      </c>
      <c r="J1074">
        <f>VLOOKUP($D1074,Dummy!$C$2:$I$1194,7,FALSE)</f>
        <v>0</v>
      </c>
      <c r="K1074">
        <f>VLOOKUP($B1074,'Distance from BP'!$A$1:$F$3179,3,FALSE)</f>
        <v>119.23</v>
      </c>
      <c r="L1074">
        <f>VLOOKUP($B1074,'Distance from BP'!$A$1:$F$3179,4,FALSE)</f>
        <v>126.2</v>
      </c>
      <c r="M1074">
        <f>VLOOKUP($B1074,'Distance from BP'!$A$1:$F$3179,5,FALSE)</f>
        <v>155.30000000000001</v>
      </c>
      <c r="N1074">
        <f>VLOOKUP($B1074,'Distance from BP'!$A$1:$F$3179,6,FALSE)</f>
        <v>152.04</v>
      </c>
      <c r="O1074" s="7">
        <f>VLOOKUP(B1074,'tax data'!$A$1:$M$3179,12,FALSE)</f>
        <v>3715771.528038403</v>
      </c>
    </row>
    <row r="1075" spans="1:15" x14ac:dyDescent="0.2">
      <c r="A1075" s="1">
        <v>45902</v>
      </c>
      <c r="B1075" t="s">
        <v>372</v>
      </c>
      <c r="C1075" t="s">
        <v>433</v>
      </c>
      <c r="D1075" t="s">
        <v>1606</v>
      </c>
      <c r="E1075">
        <v>580</v>
      </c>
      <c r="F1075">
        <v>575</v>
      </c>
      <c r="G1075">
        <f>VLOOKUP($D1075,Dummy!$C$2:$I$1194,4,FALSE)</f>
        <v>0</v>
      </c>
      <c r="H1075">
        <f>VLOOKUP($D1075,Dummy!$C$2:$I$1194,5,FALSE)</f>
        <v>0</v>
      </c>
      <c r="I1075">
        <f>VLOOKUP($D1075,Dummy!$C$2:$I$1194,6,FALSE)</f>
        <v>0</v>
      </c>
      <c r="J1075">
        <f>VLOOKUP($D1075,Dummy!$C$2:$I$1194,7,FALSE)</f>
        <v>0</v>
      </c>
      <c r="K1075">
        <f>VLOOKUP($B1075,'Distance from BP'!$A$1:$F$3179,3,FALSE)</f>
        <v>119.23</v>
      </c>
      <c r="L1075">
        <f>VLOOKUP($B1075,'Distance from BP'!$A$1:$F$3179,4,FALSE)</f>
        <v>126.2</v>
      </c>
      <c r="M1075">
        <f>VLOOKUP($B1075,'Distance from BP'!$A$1:$F$3179,5,FALSE)</f>
        <v>155.30000000000001</v>
      </c>
      <c r="N1075">
        <f>VLOOKUP($B1075,'Distance from BP'!$A$1:$F$3179,6,FALSE)</f>
        <v>152.04</v>
      </c>
      <c r="O1075" s="7">
        <f>VLOOKUP(B1075,'tax data'!$A$1:$M$3179,12,FALSE)</f>
        <v>3715771.528038403</v>
      </c>
    </row>
    <row r="1076" spans="1:15" x14ac:dyDescent="0.2">
      <c r="A1076" s="1">
        <v>45902</v>
      </c>
      <c r="B1076" t="s">
        <v>373</v>
      </c>
      <c r="C1076" t="s">
        <v>421</v>
      </c>
      <c r="D1076" t="s">
        <v>1607</v>
      </c>
      <c r="E1076">
        <v>592</v>
      </c>
      <c r="F1076">
        <v>589</v>
      </c>
      <c r="G1076">
        <f>VLOOKUP($D1076,Dummy!$C$2:$I$1194,4,FALSE)</f>
        <v>0</v>
      </c>
      <c r="H1076">
        <f>VLOOKUP($D1076,Dummy!$C$2:$I$1194,5,FALSE)</f>
        <v>0</v>
      </c>
      <c r="I1076">
        <f>VLOOKUP($D1076,Dummy!$C$2:$I$1194,6,FALSE)</f>
        <v>0</v>
      </c>
      <c r="J1076">
        <f>VLOOKUP($D1076,Dummy!$C$2:$I$1194,7,FALSE)</f>
        <v>0</v>
      </c>
      <c r="K1076">
        <f>VLOOKUP($B1076,'Distance from BP'!$A$1:$F$3179,3,FALSE)</f>
        <v>100.16</v>
      </c>
      <c r="L1076">
        <f>VLOOKUP($B1076,'Distance from BP'!$A$1:$F$3179,4,FALSE)</f>
        <v>137.38999999999999</v>
      </c>
      <c r="M1076">
        <f>VLOOKUP($B1076,'Distance from BP'!$A$1:$F$3179,5,FALSE)</f>
        <v>122.19</v>
      </c>
      <c r="N1076">
        <f>VLOOKUP($B1076,'Distance from BP'!$A$1:$F$3179,6,FALSE)</f>
        <v>109.35</v>
      </c>
      <c r="O1076" s="7">
        <f>VLOOKUP(B1076,'tax data'!$A$1:$M$3179,12,FALSE)</f>
        <v>5621526.0571484677</v>
      </c>
    </row>
    <row r="1077" spans="1:15" x14ac:dyDescent="0.2">
      <c r="A1077" s="1">
        <v>45902</v>
      </c>
      <c r="B1077" t="s">
        <v>374</v>
      </c>
      <c r="C1077" t="s">
        <v>421</v>
      </c>
      <c r="D1077" t="s">
        <v>1608</v>
      </c>
      <c r="E1077">
        <v>592</v>
      </c>
      <c r="F1077">
        <v>589</v>
      </c>
      <c r="G1077">
        <f>VLOOKUP($D1077,Dummy!$C$2:$I$1194,4,FALSE)</f>
        <v>0</v>
      </c>
      <c r="H1077">
        <f>VLOOKUP($D1077,Dummy!$C$2:$I$1194,5,FALSE)</f>
        <v>0</v>
      </c>
      <c r="I1077">
        <f>VLOOKUP($D1077,Dummy!$C$2:$I$1194,6,FALSE)</f>
        <v>0</v>
      </c>
      <c r="J1077">
        <f>VLOOKUP($D1077,Dummy!$C$2:$I$1194,7,FALSE)</f>
        <v>0</v>
      </c>
      <c r="K1077">
        <f>VLOOKUP($B1077,'Distance from BP'!$A$1:$F$3179,3,FALSE)</f>
        <v>147.41999999999999</v>
      </c>
      <c r="L1077">
        <f>VLOOKUP($B1077,'Distance from BP'!$A$1:$F$3179,4,FALSE)</f>
        <v>154.31</v>
      </c>
      <c r="M1077">
        <f>VLOOKUP($B1077,'Distance from BP'!$A$1:$F$3179,5,FALSE)</f>
        <v>214.77</v>
      </c>
      <c r="N1077">
        <f>VLOOKUP($B1077,'Distance from BP'!$A$1:$F$3179,6,FALSE)</f>
        <v>211.36</v>
      </c>
      <c r="O1077" s="7">
        <f>VLOOKUP(B1077,'tax data'!$A$1:$M$3179,12,FALSE)</f>
        <v>3261071.943324937</v>
      </c>
    </row>
    <row r="1078" spans="1:15" x14ac:dyDescent="0.2">
      <c r="A1078" s="1">
        <v>45902</v>
      </c>
      <c r="B1078" t="s">
        <v>375</v>
      </c>
      <c r="C1078" t="s">
        <v>464</v>
      </c>
      <c r="D1078" t="s">
        <v>1609</v>
      </c>
      <c r="E1078">
        <v>577</v>
      </c>
      <c r="F1078">
        <v>580</v>
      </c>
      <c r="G1078">
        <f>VLOOKUP($D1078,Dummy!$C$2:$I$1194,4,FALSE)</f>
        <v>0</v>
      </c>
      <c r="H1078">
        <f>VLOOKUP($D1078,Dummy!$C$2:$I$1194,5,FALSE)</f>
        <v>0</v>
      </c>
      <c r="I1078">
        <f>VLOOKUP($D1078,Dummy!$C$2:$I$1194,6,FALSE)</f>
        <v>0</v>
      </c>
      <c r="J1078">
        <f>VLOOKUP($D1078,Dummy!$C$2:$I$1194,7,FALSE)</f>
        <v>0</v>
      </c>
      <c r="K1078">
        <f>VLOOKUP($B1078,'Distance from BP'!$A$1:$F$3179,3,FALSE)</f>
        <v>135.61000000000001</v>
      </c>
      <c r="L1078">
        <f>VLOOKUP($B1078,'Distance from BP'!$A$1:$F$3179,4,FALSE)</f>
        <v>142.5</v>
      </c>
      <c r="M1078">
        <f>VLOOKUP($B1078,'Distance from BP'!$A$1:$F$3179,5,FALSE)</f>
        <v>203.83</v>
      </c>
      <c r="N1078">
        <f>VLOOKUP($B1078,'Distance from BP'!$A$1:$F$3179,6,FALSE)</f>
        <v>200.43</v>
      </c>
      <c r="O1078" s="7">
        <f>VLOOKUP(B1078,'tax data'!$A$1:$M$3179,12,FALSE)</f>
        <v>3250576.1918819188</v>
      </c>
    </row>
    <row r="1079" spans="1:15" x14ac:dyDescent="0.2">
      <c r="A1079" s="1">
        <v>45902</v>
      </c>
      <c r="B1079" t="s">
        <v>376</v>
      </c>
      <c r="C1079" t="s">
        <v>421</v>
      </c>
      <c r="D1079" t="s">
        <v>1610</v>
      </c>
      <c r="E1079">
        <v>593</v>
      </c>
      <c r="F1079">
        <v>589</v>
      </c>
      <c r="G1079">
        <f>VLOOKUP($D1079,Dummy!$C$2:$I$1194,4,FALSE)</f>
        <v>0</v>
      </c>
      <c r="H1079">
        <f>VLOOKUP($D1079,Dummy!$C$2:$I$1194,5,FALSE)</f>
        <v>0</v>
      </c>
      <c r="I1079">
        <f>VLOOKUP($D1079,Dummy!$C$2:$I$1194,6,FALSE)</f>
        <v>0</v>
      </c>
      <c r="J1079">
        <f>VLOOKUP($D1079,Dummy!$C$2:$I$1194,7,FALSE)</f>
        <v>0</v>
      </c>
      <c r="K1079">
        <f>VLOOKUP($B1079,'Distance from BP'!$A$1:$F$3179,3,FALSE)</f>
        <v>114.63</v>
      </c>
      <c r="L1079">
        <f>VLOOKUP($B1079,'Distance from BP'!$A$1:$F$3179,4,FALSE)</f>
        <v>129.49</v>
      </c>
      <c r="M1079">
        <f>VLOOKUP($B1079,'Distance from BP'!$A$1:$F$3179,5,FALSE)</f>
        <v>175.32</v>
      </c>
      <c r="N1079">
        <f>VLOOKUP($B1079,'Distance from BP'!$A$1:$F$3179,6,FALSE)</f>
        <v>171.96</v>
      </c>
      <c r="O1079" s="7">
        <f>VLOOKUP(B1079,'tax data'!$A$1:$M$3179,12,FALSE)</f>
        <v>4226401.2737027779</v>
      </c>
    </row>
    <row r="1080" spans="1:15" x14ac:dyDescent="0.2">
      <c r="A1080" s="1">
        <v>45902</v>
      </c>
      <c r="B1080" t="s">
        <v>376</v>
      </c>
      <c r="C1080" t="s">
        <v>426</v>
      </c>
      <c r="D1080" t="s">
        <v>1611</v>
      </c>
      <c r="E1080">
        <v>591.9</v>
      </c>
      <c r="F1080">
        <v>588.9</v>
      </c>
      <c r="G1080">
        <f>VLOOKUP($D1080,Dummy!$C$2:$I$1194,4,FALSE)</f>
        <v>0</v>
      </c>
      <c r="H1080">
        <f>VLOOKUP($D1080,Dummy!$C$2:$I$1194,5,FALSE)</f>
        <v>0</v>
      </c>
      <c r="I1080">
        <f>VLOOKUP($D1080,Dummy!$C$2:$I$1194,6,FALSE)</f>
        <v>0</v>
      </c>
      <c r="J1080">
        <f>VLOOKUP($D1080,Dummy!$C$2:$I$1194,7,FALSE)</f>
        <v>0</v>
      </c>
      <c r="K1080">
        <f>VLOOKUP($B1080,'Distance from BP'!$A$1:$F$3179,3,FALSE)</f>
        <v>114.63</v>
      </c>
      <c r="L1080">
        <f>VLOOKUP($B1080,'Distance from BP'!$A$1:$F$3179,4,FALSE)</f>
        <v>129.49</v>
      </c>
      <c r="M1080">
        <f>VLOOKUP($B1080,'Distance from BP'!$A$1:$F$3179,5,FALSE)</f>
        <v>175.32</v>
      </c>
      <c r="N1080">
        <f>VLOOKUP($B1080,'Distance from BP'!$A$1:$F$3179,6,FALSE)</f>
        <v>171.96</v>
      </c>
      <c r="O1080" s="7">
        <f>VLOOKUP(B1080,'tax data'!$A$1:$M$3179,12,FALSE)</f>
        <v>4226401.2737027779</v>
      </c>
    </row>
    <row r="1081" spans="1:15" x14ac:dyDescent="0.2">
      <c r="A1081" s="1">
        <v>45902</v>
      </c>
      <c r="B1081" t="s">
        <v>377</v>
      </c>
      <c r="C1081" t="s">
        <v>421</v>
      </c>
      <c r="D1081" t="s">
        <v>1612</v>
      </c>
      <c r="E1081">
        <v>593</v>
      </c>
      <c r="F1081">
        <v>590</v>
      </c>
      <c r="G1081">
        <f>VLOOKUP($D1081,Dummy!$C$2:$I$1194,4,FALSE)</f>
        <v>0</v>
      </c>
      <c r="H1081">
        <f>VLOOKUP($D1081,Dummy!$C$2:$I$1194,5,FALSE)</f>
        <v>0</v>
      </c>
      <c r="I1081">
        <f>VLOOKUP($D1081,Dummy!$C$2:$I$1194,6,FALSE)</f>
        <v>0</v>
      </c>
      <c r="J1081">
        <f>VLOOKUP($D1081,Dummy!$C$2:$I$1194,7,FALSE)</f>
        <v>0</v>
      </c>
      <c r="K1081">
        <f>VLOOKUP($B1081,'Distance from BP'!$A$1:$F$3179,3,FALSE)</f>
        <v>168.04</v>
      </c>
      <c r="L1081">
        <f>VLOOKUP($B1081,'Distance from BP'!$A$1:$F$3179,4,FALSE)</f>
        <v>204.42</v>
      </c>
      <c r="M1081">
        <f>VLOOKUP($B1081,'Distance from BP'!$A$1:$F$3179,5,FALSE)</f>
        <v>231.55</v>
      </c>
      <c r="N1081">
        <f>VLOOKUP($B1081,'Distance from BP'!$A$1:$F$3179,6,FALSE)</f>
        <v>217.22</v>
      </c>
      <c r="O1081" s="7">
        <f>VLOOKUP(B1081,'tax data'!$A$1:$M$3179,12,FALSE)</f>
        <v>4112347.3182130586</v>
      </c>
    </row>
    <row r="1082" spans="1:15" x14ac:dyDescent="0.2">
      <c r="A1082" s="1">
        <v>45902</v>
      </c>
      <c r="B1082" t="s">
        <v>378</v>
      </c>
      <c r="C1082" t="s">
        <v>475</v>
      </c>
      <c r="D1082" t="s">
        <v>1613</v>
      </c>
      <c r="E1082">
        <v>590</v>
      </c>
      <c r="F1082">
        <v>582</v>
      </c>
      <c r="G1082">
        <f>VLOOKUP($D1082,Dummy!$C$2:$I$1194,4,FALSE)</f>
        <v>0</v>
      </c>
      <c r="H1082">
        <f>VLOOKUP($D1082,Dummy!$C$2:$I$1194,5,FALSE)</f>
        <v>0</v>
      </c>
      <c r="I1082">
        <f>VLOOKUP($D1082,Dummy!$C$2:$I$1194,6,FALSE)</f>
        <v>0</v>
      </c>
      <c r="J1082">
        <f>VLOOKUP($D1082,Dummy!$C$2:$I$1194,7,FALSE)</f>
        <v>0</v>
      </c>
      <c r="K1082">
        <f>VLOOKUP($B1082,'Distance from BP'!$A$1:$F$3179,3,FALSE)</f>
        <v>65.400000000000006</v>
      </c>
      <c r="L1082">
        <f>VLOOKUP($B1082,'Distance from BP'!$A$1:$F$3179,4,FALSE)</f>
        <v>90.86</v>
      </c>
      <c r="M1082">
        <f>VLOOKUP($B1082,'Distance from BP'!$A$1:$F$3179,5,FALSE)</f>
        <v>65.38</v>
      </c>
      <c r="N1082">
        <f>VLOOKUP($B1082,'Distance from BP'!$A$1:$F$3179,6,FALSE)</f>
        <v>56.43</v>
      </c>
      <c r="O1082" s="7">
        <f>VLOOKUP(B1082,'tax data'!$A$1:$M$3179,12,FALSE)</f>
        <v>4022243.7555555557</v>
      </c>
    </row>
    <row r="1083" spans="1:15" x14ac:dyDescent="0.2">
      <c r="A1083" s="1">
        <v>45902</v>
      </c>
      <c r="B1083" t="s">
        <v>379</v>
      </c>
      <c r="C1083" t="s">
        <v>421</v>
      </c>
      <c r="D1083" t="s">
        <v>1614</v>
      </c>
      <c r="E1083">
        <v>592</v>
      </c>
      <c r="F1083">
        <v>589</v>
      </c>
      <c r="G1083">
        <f>VLOOKUP($D1083,Dummy!$C$2:$I$1194,4,FALSE)</f>
        <v>0</v>
      </c>
      <c r="H1083">
        <f>VLOOKUP($D1083,Dummy!$C$2:$I$1194,5,FALSE)</f>
        <v>0</v>
      </c>
      <c r="I1083">
        <f>VLOOKUP($D1083,Dummy!$C$2:$I$1194,6,FALSE)</f>
        <v>0</v>
      </c>
      <c r="J1083">
        <f>VLOOKUP($D1083,Dummy!$C$2:$I$1194,7,FALSE)</f>
        <v>0</v>
      </c>
      <c r="K1083">
        <f>VLOOKUP($B1083,'Distance from BP'!$A$1:$F$3179,3,FALSE)</f>
        <v>103.03</v>
      </c>
      <c r="L1083">
        <f>VLOOKUP($B1083,'Distance from BP'!$A$1:$F$3179,4,FALSE)</f>
        <v>152.16999999999999</v>
      </c>
      <c r="M1083">
        <f>VLOOKUP($B1083,'Distance from BP'!$A$1:$F$3179,5,FALSE)</f>
        <v>147.57</v>
      </c>
      <c r="N1083">
        <f>VLOOKUP($B1083,'Distance from BP'!$A$1:$F$3179,6,FALSE)</f>
        <v>135.91999999999999</v>
      </c>
      <c r="O1083" s="7">
        <f>VLOOKUP(B1083,'tax data'!$A$1:$M$3179,12,FALSE)</f>
        <v>3683328.7636727435</v>
      </c>
    </row>
    <row r="1084" spans="1:15" x14ac:dyDescent="0.2">
      <c r="A1084" s="1">
        <v>45902</v>
      </c>
      <c r="B1084" t="s">
        <v>380</v>
      </c>
      <c r="C1084" t="s">
        <v>428</v>
      </c>
      <c r="D1084" t="s">
        <v>1615</v>
      </c>
      <c r="E1084">
        <v>603.9</v>
      </c>
      <c r="F1084">
        <v>588.9</v>
      </c>
      <c r="G1084">
        <f>VLOOKUP($D1084,Dummy!$C$2:$I$1194,4,FALSE)</f>
        <v>0</v>
      </c>
      <c r="H1084">
        <f>VLOOKUP($D1084,Dummy!$C$2:$I$1194,5,FALSE)</f>
        <v>0</v>
      </c>
      <c r="I1084">
        <f>VLOOKUP($D1084,Dummy!$C$2:$I$1194,6,FALSE)</f>
        <v>0</v>
      </c>
      <c r="J1084">
        <f>VLOOKUP($D1084,Dummy!$C$2:$I$1194,7,FALSE)</f>
        <v>0</v>
      </c>
      <c r="K1084">
        <f>VLOOKUP($B1084,'Distance from BP'!$A$1:$F$3179,3,FALSE)</f>
        <v>145.69</v>
      </c>
      <c r="L1084">
        <f>VLOOKUP($B1084,'Distance from BP'!$A$1:$F$3179,4,FALSE)</f>
        <v>186.4</v>
      </c>
      <c r="M1084">
        <f>VLOOKUP($B1084,'Distance from BP'!$A$1:$F$3179,5,FALSE)</f>
        <v>175.92</v>
      </c>
      <c r="N1084">
        <f>VLOOKUP($B1084,'Distance from BP'!$A$1:$F$3179,6,FALSE)</f>
        <v>170.87</v>
      </c>
      <c r="O1084" s="7">
        <f>VLOOKUP(B1084,'tax data'!$A$1:$M$3179,12,FALSE)</f>
        <v>3736097.3168724282</v>
      </c>
    </row>
    <row r="1085" spans="1:15" x14ac:dyDescent="0.2">
      <c r="A1085" s="1">
        <v>45902</v>
      </c>
      <c r="B1085" t="s">
        <v>381</v>
      </c>
      <c r="C1085" t="s">
        <v>422</v>
      </c>
      <c r="D1085" t="s">
        <v>1616</v>
      </c>
      <c r="E1085">
        <v>613</v>
      </c>
      <c r="F1085">
        <v>587</v>
      </c>
      <c r="G1085">
        <f>VLOOKUP($D1085,Dummy!$C$2:$I$1194,4,FALSE)</f>
        <v>0</v>
      </c>
      <c r="H1085">
        <f>VLOOKUP($D1085,Dummy!$C$2:$I$1194,5,FALSE)</f>
        <v>0</v>
      </c>
      <c r="I1085">
        <f>VLOOKUP($D1085,Dummy!$C$2:$I$1194,6,FALSE)</f>
        <v>0</v>
      </c>
      <c r="J1085">
        <f>VLOOKUP($D1085,Dummy!$C$2:$I$1194,7,FALSE)</f>
        <v>0</v>
      </c>
      <c r="K1085">
        <f>VLOOKUP($B1085,'Distance from BP'!$A$1:$F$3179,3,FALSE)</f>
        <v>54.15</v>
      </c>
      <c r="L1085">
        <f>VLOOKUP($B1085,'Distance from BP'!$A$1:$F$3179,4,FALSE)</f>
        <v>57.54</v>
      </c>
      <c r="M1085">
        <f>VLOOKUP($B1085,'Distance from BP'!$A$1:$F$3179,5,FALSE)</f>
        <v>61.23</v>
      </c>
      <c r="N1085">
        <f>VLOOKUP($B1085,'Distance from BP'!$A$1:$F$3179,6,FALSE)</f>
        <v>58.38</v>
      </c>
      <c r="O1085" s="7">
        <f>VLOOKUP(B1085,'tax data'!$A$1:$M$3179,12,FALSE)</f>
        <v>3607194.7673112913</v>
      </c>
    </row>
    <row r="1086" spans="1:15" x14ac:dyDescent="0.2">
      <c r="A1086" s="1">
        <v>45902</v>
      </c>
      <c r="B1086" t="s">
        <v>382</v>
      </c>
      <c r="C1086" t="s">
        <v>431</v>
      </c>
      <c r="D1086" t="s">
        <v>1617</v>
      </c>
      <c r="E1086">
        <v>587.9</v>
      </c>
      <c r="F1086">
        <v>581.9</v>
      </c>
      <c r="G1086">
        <f>VLOOKUP($D1086,Dummy!$C$2:$I$1194,4,FALSE)</f>
        <v>0</v>
      </c>
      <c r="H1086">
        <f>VLOOKUP($D1086,Dummy!$C$2:$I$1194,5,FALSE)</f>
        <v>0</v>
      </c>
      <c r="I1086">
        <f>VLOOKUP($D1086,Dummy!$C$2:$I$1194,6,FALSE)</f>
        <v>0</v>
      </c>
      <c r="J1086">
        <f>VLOOKUP($D1086,Dummy!$C$2:$I$1194,7,FALSE)</f>
        <v>0</v>
      </c>
      <c r="K1086">
        <f>VLOOKUP($B1086,'Distance from BP'!$A$1:$F$3179,3,FALSE)</f>
        <v>68.260000000000005</v>
      </c>
      <c r="L1086">
        <f>VLOOKUP($B1086,'Distance from BP'!$A$1:$F$3179,4,FALSE)</f>
        <v>83.8</v>
      </c>
      <c r="M1086">
        <f>VLOOKUP($B1086,'Distance from BP'!$A$1:$F$3179,5,FALSE)</f>
        <v>66.540000000000006</v>
      </c>
      <c r="N1086">
        <f>VLOOKUP($B1086,'Distance from BP'!$A$1:$F$3179,6,FALSE)</f>
        <v>57.54</v>
      </c>
      <c r="O1086" s="7">
        <f>VLOOKUP(B1086,'tax data'!$A$1:$M$3179,12,FALSE)</f>
        <v>3555489.4651449723</v>
      </c>
    </row>
    <row r="1087" spans="1:15" x14ac:dyDescent="0.2">
      <c r="A1087" s="1">
        <v>45902</v>
      </c>
      <c r="B1087" t="s">
        <v>383</v>
      </c>
      <c r="C1087" t="s">
        <v>422</v>
      </c>
      <c r="D1087" t="s">
        <v>1618</v>
      </c>
      <c r="E1087">
        <v>633</v>
      </c>
      <c r="F1087">
        <v>640</v>
      </c>
      <c r="G1087">
        <f>VLOOKUP($D1087,Dummy!$C$2:$I$1194,4,FALSE)</f>
        <v>1</v>
      </c>
      <c r="H1087">
        <f>VLOOKUP($D1087,Dummy!$C$2:$I$1194,5,FALSE)</f>
        <v>1</v>
      </c>
      <c r="I1087">
        <f>VLOOKUP($D1087,Dummy!$C$2:$I$1194,6,FALSE)</f>
        <v>1</v>
      </c>
      <c r="J1087">
        <f>VLOOKUP($D1087,Dummy!$C$2:$I$1194,7,FALSE)</f>
        <v>1</v>
      </c>
      <c r="K1087">
        <f>VLOOKUP($B1087,'Distance from BP'!$A$1:$F$3179,3,FALSE)</f>
        <v>39.020000000000003</v>
      </c>
      <c r="L1087">
        <f>VLOOKUP($B1087,'Distance from BP'!$A$1:$F$3179,4,FALSE)</f>
        <v>52.51</v>
      </c>
      <c r="M1087">
        <f>VLOOKUP($B1087,'Distance from BP'!$A$1:$F$3179,5,FALSE)</f>
        <v>34.840000000000003</v>
      </c>
      <c r="N1087">
        <f>VLOOKUP($B1087,'Distance from BP'!$A$1:$F$3179,6,FALSE)</f>
        <v>29.26</v>
      </c>
      <c r="O1087" s="7">
        <f>VLOOKUP(B1087,'tax data'!$A$1:$M$3179,12,FALSE)</f>
        <v>4688138.8096629651</v>
      </c>
    </row>
    <row r="1088" spans="1:15" x14ac:dyDescent="0.2">
      <c r="A1088" s="1">
        <v>45902</v>
      </c>
      <c r="B1088" t="s">
        <v>383</v>
      </c>
      <c r="C1088" t="s">
        <v>422</v>
      </c>
      <c r="D1088" t="s">
        <v>1619</v>
      </c>
      <c r="E1088">
        <v>633</v>
      </c>
      <c r="F1088">
        <v>640</v>
      </c>
      <c r="G1088">
        <f>VLOOKUP($D1088,Dummy!$C$2:$I$1194,4,FALSE)</f>
        <v>1</v>
      </c>
      <c r="H1088">
        <f>VLOOKUP($D1088,Dummy!$C$2:$I$1194,5,FALSE)</f>
        <v>1</v>
      </c>
      <c r="I1088">
        <f>VLOOKUP($D1088,Dummy!$C$2:$I$1194,6,FALSE)</f>
        <v>1</v>
      </c>
      <c r="J1088">
        <f>VLOOKUP($D1088,Dummy!$C$2:$I$1194,7,FALSE)</f>
        <v>1</v>
      </c>
      <c r="K1088">
        <f>VLOOKUP($B1088,'Distance from BP'!$A$1:$F$3179,3,FALSE)</f>
        <v>39.020000000000003</v>
      </c>
      <c r="L1088">
        <f>VLOOKUP($B1088,'Distance from BP'!$A$1:$F$3179,4,FALSE)</f>
        <v>52.51</v>
      </c>
      <c r="M1088">
        <f>VLOOKUP($B1088,'Distance from BP'!$A$1:$F$3179,5,FALSE)</f>
        <v>34.840000000000003</v>
      </c>
      <c r="N1088">
        <f>VLOOKUP($B1088,'Distance from BP'!$A$1:$F$3179,6,FALSE)</f>
        <v>29.26</v>
      </c>
      <c r="O1088" s="7">
        <f>VLOOKUP(B1088,'tax data'!$A$1:$M$3179,12,FALSE)</f>
        <v>4688138.8096629651</v>
      </c>
    </row>
    <row r="1089" spans="1:15" x14ac:dyDescent="0.2">
      <c r="A1089" s="1">
        <v>45902</v>
      </c>
      <c r="B1089" t="s">
        <v>384</v>
      </c>
      <c r="C1089" t="s">
        <v>421</v>
      </c>
      <c r="D1089" t="s">
        <v>1620</v>
      </c>
      <c r="E1089">
        <v>592</v>
      </c>
      <c r="F1089">
        <v>589</v>
      </c>
      <c r="G1089">
        <f>VLOOKUP($D1089,Dummy!$C$2:$I$1194,4,FALSE)</f>
        <v>0</v>
      </c>
      <c r="H1089">
        <f>VLOOKUP($D1089,Dummy!$C$2:$I$1194,5,FALSE)</f>
        <v>0</v>
      </c>
      <c r="I1089">
        <f>VLOOKUP($D1089,Dummy!$C$2:$I$1194,6,FALSE)</f>
        <v>0</v>
      </c>
      <c r="J1089">
        <f>VLOOKUP($D1089,Dummy!$C$2:$I$1194,7,FALSE)</f>
        <v>0</v>
      </c>
      <c r="K1089">
        <f>VLOOKUP($B1089,'Distance from BP'!$A$1:$F$3179,3,FALSE)</f>
        <v>153.09</v>
      </c>
      <c r="L1089">
        <f>VLOOKUP($B1089,'Distance from BP'!$A$1:$F$3179,4,FALSE)</f>
        <v>167.9</v>
      </c>
      <c r="M1089">
        <f>VLOOKUP($B1089,'Distance from BP'!$A$1:$F$3179,5,FALSE)</f>
        <v>229.58</v>
      </c>
      <c r="N1089">
        <f>VLOOKUP($B1089,'Distance from BP'!$A$1:$F$3179,6,FALSE)</f>
        <v>225.75</v>
      </c>
      <c r="O1089" s="7">
        <f>VLOOKUP(B1089,'tax data'!$A$1:$M$3179,12,FALSE)</f>
        <v>3510801.770391779</v>
      </c>
    </row>
    <row r="1090" spans="1:15" x14ac:dyDescent="0.2">
      <c r="A1090" s="1">
        <v>45902</v>
      </c>
      <c r="B1090" t="s">
        <v>385</v>
      </c>
      <c r="C1090" t="s">
        <v>535</v>
      </c>
      <c r="D1090" t="s">
        <v>1621</v>
      </c>
      <c r="E1090">
        <v>600</v>
      </c>
      <c r="F1090">
        <v>590</v>
      </c>
      <c r="G1090">
        <f>VLOOKUP($D1090,Dummy!$C$2:$I$1194,4,FALSE)</f>
        <v>0</v>
      </c>
      <c r="H1090">
        <f>VLOOKUP($D1090,Dummy!$C$2:$I$1194,5,FALSE)</f>
        <v>0</v>
      </c>
      <c r="I1090">
        <f>VLOOKUP($D1090,Dummy!$C$2:$I$1194,6,FALSE)</f>
        <v>0</v>
      </c>
      <c r="J1090">
        <f>VLOOKUP($D1090,Dummy!$C$2:$I$1194,7,FALSE)</f>
        <v>0</v>
      </c>
      <c r="K1090">
        <f>VLOOKUP($B1090,'Distance from BP'!$A$1:$F$3179,3,FALSE)</f>
        <v>107.4</v>
      </c>
      <c r="L1090">
        <f>VLOOKUP($B1090,'Distance from BP'!$A$1:$F$3179,4,FALSE)</f>
        <v>112.65</v>
      </c>
      <c r="M1090">
        <f>VLOOKUP($B1090,'Distance from BP'!$A$1:$F$3179,5,FALSE)</f>
        <v>148.93</v>
      </c>
      <c r="N1090">
        <f>VLOOKUP($B1090,'Distance from BP'!$A$1:$F$3179,6,FALSE)</f>
        <v>145.86000000000001</v>
      </c>
      <c r="O1090" s="7">
        <f>VLOOKUP(B1090,'tax data'!$A$1:$M$3179,12,FALSE)</f>
        <v>3997301.3117493475</v>
      </c>
    </row>
    <row r="1091" spans="1:15" x14ac:dyDescent="0.2">
      <c r="A1091" s="1">
        <v>45902</v>
      </c>
      <c r="B1091" t="s">
        <v>386</v>
      </c>
      <c r="C1091" t="s">
        <v>425</v>
      </c>
      <c r="D1091" t="s">
        <v>1622</v>
      </c>
      <c r="E1091">
        <v>589.9</v>
      </c>
      <c r="F1091">
        <v>579.9</v>
      </c>
      <c r="G1091">
        <f>VLOOKUP($D1091,Dummy!$C$2:$I$1194,4,FALSE)</f>
        <v>0</v>
      </c>
      <c r="H1091">
        <f>VLOOKUP($D1091,Dummy!$C$2:$I$1194,5,FALSE)</f>
        <v>0</v>
      </c>
      <c r="I1091">
        <f>VLOOKUP($D1091,Dummy!$C$2:$I$1194,6,FALSE)</f>
        <v>0</v>
      </c>
      <c r="J1091">
        <f>VLOOKUP($D1091,Dummy!$C$2:$I$1194,7,FALSE)</f>
        <v>0</v>
      </c>
      <c r="K1091">
        <f>VLOOKUP($B1091,'Distance from BP'!$A$1:$F$3179,3,FALSE)</f>
        <v>95.94</v>
      </c>
      <c r="L1091">
        <f>VLOOKUP($B1091,'Distance from BP'!$A$1:$F$3179,4,FALSE)</f>
        <v>118.07</v>
      </c>
      <c r="M1091">
        <f>VLOOKUP($B1091,'Distance from BP'!$A$1:$F$3179,5,FALSE)</f>
        <v>107.44</v>
      </c>
      <c r="N1091">
        <f>VLOOKUP($B1091,'Distance from BP'!$A$1:$F$3179,6,FALSE)</f>
        <v>98.94</v>
      </c>
      <c r="O1091" s="7">
        <f>VLOOKUP(B1091,'tax data'!$A$1:$M$3179,12,FALSE)</f>
        <v>3928601.4553447478</v>
      </c>
    </row>
    <row r="1092" spans="1:15" x14ac:dyDescent="0.2">
      <c r="A1092" s="1">
        <v>45902</v>
      </c>
      <c r="B1092" t="s">
        <v>387</v>
      </c>
      <c r="C1092" t="s">
        <v>536</v>
      </c>
      <c r="D1092" t="s">
        <v>1623</v>
      </c>
      <c r="E1092">
        <v>568</v>
      </c>
      <c r="F1092">
        <v>569</v>
      </c>
      <c r="G1092">
        <f>VLOOKUP($D1092,Dummy!$C$2:$I$1194,4,FALSE)</f>
        <v>0</v>
      </c>
      <c r="H1092">
        <f>VLOOKUP($D1092,Dummy!$C$2:$I$1194,5,FALSE)</f>
        <v>0</v>
      </c>
      <c r="I1092">
        <f>VLOOKUP($D1092,Dummy!$C$2:$I$1194,6,FALSE)</f>
        <v>0</v>
      </c>
      <c r="J1092">
        <f>VLOOKUP($D1092,Dummy!$C$2:$I$1194,7,FALSE)</f>
        <v>0</v>
      </c>
      <c r="K1092">
        <f>VLOOKUP($B1092,'Distance from BP'!$A$1:$F$3179,3,FALSE)</f>
        <v>42.67</v>
      </c>
      <c r="L1092">
        <f>VLOOKUP($B1092,'Distance from BP'!$A$1:$F$3179,4,FALSE)</f>
        <v>47.52</v>
      </c>
      <c r="M1092">
        <f>VLOOKUP($B1092,'Distance from BP'!$A$1:$F$3179,5,FALSE)</f>
        <v>35.549999999999997</v>
      </c>
      <c r="N1092">
        <f>VLOOKUP($B1092,'Distance from BP'!$A$1:$F$3179,6,FALSE)</f>
        <v>28.66</v>
      </c>
      <c r="O1092" s="7">
        <f>VLOOKUP(B1092,'tax data'!$A$1:$M$3179,12,FALSE)</f>
        <v>4373199.4130934151</v>
      </c>
    </row>
    <row r="1093" spans="1:15" x14ac:dyDescent="0.2">
      <c r="A1093" s="1">
        <v>45902</v>
      </c>
      <c r="B1093" t="s">
        <v>388</v>
      </c>
      <c r="C1093" t="s">
        <v>421</v>
      </c>
      <c r="D1093" t="s">
        <v>1624</v>
      </c>
      <c r="E1093">
        <v>642</v>
      </c>
      <c r="F1093">
        <v>639</v>
      </c>
      <c r="G1093">
        <f>VLOOKUP($D1093,Dummy!$C$2:$I$1194,4,FALSE)</f>
        <v>1</v>
      </c>
      <c r="H1093">
        <f>VLOOKUP($D1093,Dummy!$C$2:$I$1194,5,FALSE)</f>
        <v>1</v>
      </c>
      <c r="I1093">
        <f>VLOOKUP($D1093,Dummy!$C$2:$I$1194,6,FALSE)</f>
        <v>1</v>
      </c>
      <c r="J1093">
        <f>VLOOKUP($D1093,Dummy!$C$2:$I$1194,7,FALSE)</f>
        <v>1</v>
      </c>
      <c r="K1093">
        <f>VLOOKUP($B1093,'Distance from BP'!$A$1:$F$3179,3,FALSE)</f>
        <v>32.25</v>
      </c>
      <c r="L1093">
        <f>VLOOKUP($B1093,'Distance from BP'!$A$1:$F$3179,4,FALSE)</f>
        <v>35.200000000000003</v>
      </c>
      <c r="M1093">
        <f>VLOOKUP($B1093,'Distance from BP'!$A$1:$F$3179,5,FALSE)</f>
        <v>22.72</v>
      </c>
      <c r="N1093">
        <f>VLOOKUP($B1093,'Distance from BP'!$A$1:$F$3179,6,FALSE)</f>
        <v>19.34</v>
      </c>
      <c r="O1093" s="7">
        <f>VLOOKUP(B1093,'tax data'!$A$1:$M$3179,12,FALSE)</f>
        <v>5107956.8493466564</v>
      </c>
    </row>
    <row r="1094" spans="1:15" x14ac:dyDescent="0.2">
      <c r="A1094" s="1">
        <v>45902</v>
      </c>
      <c r="B1094" t="s">
        <v>388</v>
      </c>
      <c r="C1094" t="s">
        <v>428</v>
      </c>
      <c r="D1094" t="s">
        <v>1625</v>
      </c>
      <c r="E1094">
        <v>631.9</v>
      </c>
      <c r="F1094">
        <v>623.9</v>
      </c>
      <c r="G1094">
        <f>VLOOKUP($D1094,Dummy!$C$2:$I$1194,4,FALSE)</f>
        <v>1</v>
      </c>
      <c r="H1094">
        <f>VLOOKUP($D1094,Dummy!$C$2:$I$1194,5,FALSE)</f>
        <v>1</v>
      </c>
      <c r="I1094">
        <f>VLOOKUP($D1094,Dummy!$C$2:$I$1194,6,FALSE)</f>
        <v>1</v>
      </c>
      <c r="J1094">
        <f>VLOOKUP($D1094,Dummy!$C$2:$I$1194,7,FALSE)</f>
        <v>1</v>
      </c>
      <c r="K1094">
        <f>VLOOKUP($B1094,'Distance from BP'!$A$1:$F$3179,3,FALSE)</f>
        <v>32.25</v>
      </c>
      <c r="L1094">
        <f>VLOOKUP($B1094,'Distance from BP'!$A$1:$F$3179,4,FALSE)</f>
        <v>35.200000000000003</v>
      </c>
      <c r="M1094">
        <f>VLOOKUP($B1094,'Distance from BP'!$A$1:$F$3179,5,FALSE)</f>
        <v>22.72</v>
      </c>
      <c r="N1094">
        <f>VLOOKUP($B1094,'Distance from BP'!$A$1:$F$3179,6,FALSE)</f>
        <v>19.34</v>
      </c>
      <c r="O1094" s="7">
        <f>VLOOKUP(B1094,'tax data'!$A$1:$M$3179,12,FALSE)</f>
        <v>5107956.8493466564</v>
      </c>
    </row>
    <row r="1095" spans="1:15" x14ac:dyDescent="0.2">
      <c r="A1095" s="1">
        <v>45902</v>
      </c>
      <c r="B1095" t="s">
        <v>388</v>
      </c>
      <c r="C1095" t="s">
        <v>426</v>
      </c>
      <c r="D1095" t="s">
        <v>1626</v>
      </c>
      <c r="E1095">
        <v>591.9</v>
      </c>
      <c r="F1095">
        <v>588.9</v>
      </c>
      <c r="G1095">
        <f>VLOOKUP($D1095,Dummy!$C$2:$I$1194,4,FALSE)</f>
        <v>0</v>
      </c>
      <c r="H1095">
        <f>VLOOKUP($D1095,Dummy!$C$2:$I$1194,5,FALSE)</f>
        <v>0</v>
      </c>
      <c r="I1095">
        <f>VLOOKUP($D1095,Dummy!$C$2:$I$1194,6,FALSE)</f>
        <v>0</v>
      </c>
      <c r="J1095">
        <f>VLOOKUP($D1095,Dummy!$C$2:$I$1194,7,FALSE)</f>
        <v>0</v>
      </c>
      <c r="K1095">
        <f>VLOOKUP($B1095,'Distance from BP'!$A$1:$F$3179,3,FALSE)</f>
        <v>32.25</v>
      </c>
      <c r="L1095">
        <f>VLOOKUP($B1095,'Distance from BP'!$A$1:$F$3179,4,FALSE)</f>
        <v>35.200000000000003</v>
      </c>
      <c r="M1095">
        <f>VLOOKUP($B1095,'Distance from BP'!$A$1:$F$3179,5,FALSE)</f>
        <v>22.72</v>
      </c>
      <c r="N1095">
        <f>VLOOKUP($B1095,'Distance from BP'!$A$1:$F$3179,6,FALSE)</f>
        <v>19.34</v>
      </c>
      <c r="O1095" s="7">
        <f>VLOOKUP(B1095,'tax data'!$A$1:$M$3179,12,FALSE)</f>
        <v>5107956.8493466564</v>
      </c>
    </row>
    <row r="1096" spans="1:15" x14ac:dyDescent="0.2">
      <c r="A1096" s="1">
        <v>45902</v>
      </c>
      <c r="B1096" t="s">
        <v>388</v>
      </c>
      <c r="C1096" t="s">
        <v>421</v>
      </c>
      <c r="D1096" t="s">
        <v>1627</v>
      </c>
      <c r="E1096">
        <v>592</v>
      </c>
      <c r="F1096">
        <v>589</v>
      </c>
      <c r="G1096">
        <f>VLOOKUP($D1096,Dummy!$C$2:$I$1194,4,FALSE)</f>
        <v>0</v>
      </c>
      <c r="H1096">
        <f>VLOOKUP($D1096,Dummy!$C$2:$I$1194,5,FALSE)</f>
        <v>0</v>
      </c>
      <c r="I1096">
        <f>VLOOKUP($D1096,Dummy!$C$2:$I$1194,6,FALSE)</f>
        <v>0</v>
      </c>
      <c r="J1096">
        <f>VLOOKUP($D1096,Dummy!$C$2:$I$1194,7,FALSE)</f>
        <v>0</v>
      </c>
      <c r="K1096">
        <f>VLOOKUP($B1096,'Distance from BP'!$A$1:$F$3179,3,FALSE)</f>
        <v>32.25</v>
      </c>
      <c r="L1096">
        <f>VLOOKUP($B1096,'Distance from BP'!$A$1:$F$3179,4,FALSE)</f>
        <v>35.200000000000003</v>
      </c>
      <c r="M1096">
        <f>VLOOKUP($B1096,'Distance from BP'!$A$1:$F$3179,5,FALSE)</f>
        <v>22.72</v>
      </c>
      <c r="N1096">
        <f>VLOOKUP($B1096,'Distance from BP'!$A$1:$F$3179,6,FALSE)</f>
        <v>19.34</v>
      </c>
      <c r="O1096" s="7">
        <f>VLOOKUP(B1096,'tax data'!$A$1:$M$3179,12,FALSE)</f>
        <v>5107956.8493466564</v>
      </c>
    </row>
    <row r="1097" spans="1:15" x14ac:dyDescent="0.2">
      <c r="A1097" s="1">
        <v>45902</v>
      </c>
      <c r="B1097" t="s">
        <v>388</v>
      </c>
      <c r="C1097" t="s">
        <v>443</v>
      </c>
      <c r="D1097" t="s">
        <v>1628</v>
      </c>
      <c r="E1097">
        <v>574</v>
      </c>
      <c r="F1097">
        <v>559</v>
      </c>
      <c r="G1097">
        <f>VLOOKUP($D1097,Dummy!$C$2:$I$1194,4,FALSE)</f>
        <v>0</v>
      </c>
      <c r="H1097">
        <f>VLOOKUP($D1097,Dummy!$C$2:$I$1194,5,FALSE)</f>
        <v>0</v>
      </c>
      <c r="I1097">
        <f>VLOOKUP($D1097,Dummy!$C$2:$I$1194,6,FALSE)</f>
        <v>0</v>
      </c>
      <c r="J1097">
        <f>VLOOKUP($D1097,Dummy!$C$2:$I$1194,7,FALSE)</f>
        <v>0</v>
      </c>
      <c r="K1097">
        <f>VLOOKUP($B1097,'Distance from BP'!$A$1:$F$3179,3,FALSE)</f>
        <v>32.25</v>
      </c>
      <c r="L1097">
        <f>VLOOKUP($B1097,'Distance from BP'!$A$1:$F$3179,4,FALSE)</f>
        <v>35.200000000000003</v>
      </c>
      <c r="M1097">
        <f>VLOOKUP($B1097,'Distance from BP'!$A$1:$F$3179,5,FALSE)</f>
        <v>22.72</v>
      </c>
      <c r="N1097">
        <f>VLOOKUP($B1097,'Distance from BP'!$A$1:$F$3179,6,FALSE)</f>
        <v>19.34</v>
      </c>
      <c r="O1097" s="7">
        <f>VLOOKUP(B1097,'tax data'!$A$1:$M$3179,12,FALSE)</f>
        <v>5107956.8493466564</v>
      </c>
    </row>
    <row r="1098" spans="1:15" x14ac:dyDescent="0.2">
      <c r="A1098" s="1">
        <v>45902</v>
      </c>
      <c r="B1098" t="s">
        <v>389</v>
      </c>
      <c r="C1098" t="s">
        <v>426</v>
      </c>
      <c r="D1098" t="s">
        <v>1629</v>
      </c>
      <c r="E1098">
        <v>591.9</v>
      </c>
      <c r="F1098">
        <v>588.9</v>
      </c>
      <c r="G1098">
        <f>VLOOKUP($D1098,Dummy!$C$2:$I$1194,4,FALSE)</f>
        <v>0</v>
      </c>
      <c r="H1098">
        <f>VLOOKUP($D1098,Dummy!$C$2:$I$1194,5,FALSE)</f>
        <v>0</v>
      </c>
      <c r="I1098">
        <f>VLOOKUP($D1098,Dummy!$C$2:$I$1194,6,FALSE)</f>
        <v>0</v>
      </c>
      <c r="J1098">
        <f>VLOOKUP($D1098,Dummy!$C$2:$I$1194,7,FALSE)</f>
        <v>0</v>
      </c>
      <c r="K1098">
        <f>VLOOKUP($B1098,'Distance from BP'!$A$1:$F$3179,3,FALSE)</f>
        <v>107.59</v>
      </c>
      <c r="L1098">
        <f>VLOOKUP($B1098,'Distance from BP'!$A$1:$F$3179,4,FALSE)</f>
        <v>135.75</v>
      </c>
      <c r="M1098">
        <f>VLOOKUP($B1098,'Distance from BP'!$A$1:$F$3179,5,FALSE)</f>
        <v>128.74</v>
      </c>
      <c r="N1098">
        <f>VLOOKUP($B1098,'Distance from BP'!$A$1:$F$3179,6,FALSE)</f>
        <v>120.22</v>
      </c>
      <c r="O1098" s="7">
        <f>VLOOKUP(B1098,'tax data'!$A$1:$M$3179,12,FALSE)</f>
        <v>3708086.4978428702</v>
      </c>
    </row>
    <row r="1099" spans="1:15" x14ac:dyDescent="0.2">
      <c r="A1099" s="1">
        <v>45902</v>
      </c>
      <c r="B1099" t="s">
        <v>389</v>
      </c>
      <c r="C1099" t="s">
        <v>422</v>
      </c>
      <c r="D1099" t="s">
        <v>1630</v>
      </c>
      <c r="E1099">
        <v>591</v>
      </c>
      <c r="F1099">
        <v>587</v>
      </c>
      <c r="G1099">
        <f>VLOOKUP($D1099,Dummy!$C$2:$I$1194,4,FALSE)</f>
        <v>0</v>
      </c>
      <c r="H1099">
        <f>VLOOKUP($D1099,Dummy!$C$2:$I$1194,5,FALSE)</f>
        <v>0</v>
      </c>
      <c r="I1099">
        <f>VLOOKUP($D1099,Dummy!$C$2:$I$1194,6,FALSE)</f>
        <v>0</v>
      </c>
      <c r="J1099">
        <f>VLOOKUP($D1099,Dummy!$C$2:$I$1194,7,FALSE)</f>
        <v>0</v>
      </c>
      <c r="K1099">
        <f>VLOOKUP($B1099,'Distance from BP'!$A$1:$F$3179,3,FALSE)</f>
        <v>107.59</v>
      </c>
      <c r="L1099">
        <f>VLOOKUP($B1099,'Distance from BP'!$A$1:$F$3179,4,FALSE)</f>
        <v>135.75</v>
      </c>
      <c r="M1099">
        <f>VLOOKUP($B1099,'Distance from BP'!$A$1:$F$3179,5,FALSE)</f>
        <v>128.74</v>
      </c>
      <c r="N1099">
        <f>VLOOKUP($B1099,'Distance from BP'!$A$1:$F$3179,6,FALSE)</f>
        <v>120.22</v>
      </c>
      <c r="O1099" s="7">
        <f>VLOOKUP(B1099,'tax data'!$A$1:$M$3179,12,FALSE)</f>
        <v>3708086.4978428702</v>
      </c>
    </row>
    <row r="1100" spans="1:15" x14ac:dyDescent="0.2">
      <c r="A1100" s="1">
        <v>45902</v>
      </c>
      <c r="B1100" t="s">
        <v>389</v>
      </c>
      <c r="C1100" t="s">
        <v>427</v>
      </c>
      <c r="D1100" t="s">
        <v>1631</v>
      </c>
      <c r="E1100">
        <v>563</v>
      </c>
      <c r="F1100" t="e">
        <v>#N/A</v>
      </c>
      <c r="G1100">
        <f>VLOOKUP($D1100,Dummy!$C$2:$I$1194,4,FALSE)</f>
        <v>0</v>
      </c>
      <c r="H1100">
        <f>VLOOKUP($D1100,Dummy!$C$2:$I$1194,5,FALSE)</f>
        <v>0</v>
      </c>
      <c r="I1100">
        <f>VLOOKUP($D1100,Dummy!$C$2:$I$1194,6,FALSE)</f>
        <v>0</v>
      </c>
      <c r="J1100">
        <f>VLOOKUP($D1100,Dummy!$C$2:$I$1194,7,FALSE)</f>
        <v>0</v>
      </c>
      <c r="K1100">
        <f>VLOOKUP($B1100,'Distance from BP'!$A$1:$F$3179,3,FALSE)</f>
        <v>107.59</v>
      </c>
      <c r="L1100">
        <f>VLOOKUP($B1100,'Distance from BP'!$A$1:$F$3179,4,FALSE)</f>
        <v>135.75</v>
      </c>
      <c r="M1100">
        <f>VLOOKUP($B1100,'Distance from BP'!$A$1:$F$3179,5,FALSE)</f>
        <v>128.74</v>
      </c>
      <c r="N1100">
        <f>VLOOKUP($B1100,'Distance from BP'!$A$1:$F$3179,6,FALSE)</f>
        <v>120.22</v>
      </c>
      <c r="O1100" s="7">
        <f>VLOOKUP(B1100,'tax data'!$A$1:$M$3179,12,FALSE)</f>
        <v>3708086.4978428702</v>
      </c>
    </row>
    <row r="1101" spans="1:15" x14ac:dyDescent="0.2">
      <c r="A1101" s="1">
        <v>45902</v>
      </c>
      <c r="B1101" t="s">
        <v>390</v>
      </c>
      <c r="C1101" t="s">
        <v>428</v>
      </c>
      <c r="D1101" t="s">
        <v>1632</v>
      </c>
      <c r="E1101">
        <v>570.9</v>
      </c>
      <c r="F1101">
        <v>579.9</v>
      </c>
      <c r="G1101">
        <f>VLOOKUP($D1101,Dummy!$C$2:$I$1194,4,FALSE)</f>
        <v>0</v>
      </c>
      <c r="H1101">
        <f>VLOOKUP($D1101,Dummy!$C$2:$I$1194,5,FALSE)</f>
        <v>0</v>
      </c>
      <c r="I1101">
        <f>VLOOKUP($D1101,Dummy!$C$2:$I$1194,6,FALSE)</f>
        <v>0</v>
      </c>
      <c r="J1101">
        <f>VLOOKUP($D1101,Dummy!$C$2:$I$1194,7,FALSE)</f>
        <v>0</v>
      </c>
      <c r="K1101">
        <f>VLOOKUP($B1101,'Distance from BP'!$A$1:$F$3179,3,FALSE)</f>
        <v>134.6</v>
      </c>
      <c r="L1101">
        <f>VLOOKUP($B1101,'Distance from BP'!$A$1:$F$3179,4,FALSE)</f>
        <v>168.74</v>
      </c>
      <c r="M1101">
        <f>VLOOKUP($B1101,'Distance from BP'!$A$1:$F$3179,5,FALSE)</f>
        <v>156.28</v>
      </c>
      <c r="N1101">
        <f>VLOOKUP($B1101,'Distance from BP'!$A$1:$F$3179,6,FALSE)</f>
        <v>147.69999999999999</v>
      </c>
      <c r="O1101" s="7">
        <f>VLOOKUP(B1101,'tax data'!$A$1:$M$3179,12,FALSE)</f>
        <v>3606500.9565453557</v>
      </c>
    </row>
    <row r="1102" spans="1:15" x14ac:dyDescent="0.2">
      <c r="A1102" s="1">
        <v>45902</v>
      </c>
      <c r="B1102" t="s">
        <v>390</v>
      </c>
      <c r="C1102" t="s">
        <v>421</v>
      </c>
      <c r="D1102" t="s">
        <v>1633</v>
      </c>
      <c r="E1102">
        <v>592</v>
      </c>
      <c r="F1102">
        <v>589</v>
      </c>
      <c r="G1102">
        <f>VLOOKUP($D1102,Dummy!$C$2:$I$1194,4,FALSE)</f>
        <v>0</v>
      </c>
      <c r="H1102">
        <f>VLOOKUP($D1102,Dummy!$C$2:$I$1194,5,FALSE)</f>
        <v>0</v>
      </c>
      <c r="I1102">
        <f>VLOOKUP($D1102,Dummy!$C$2:$I$1194,6,FALSE)</f>
        <v>0</v>
      </c>
      <c r="J1102">
        <f>VLOOKUP($D1102,Dummy!$C$2:$I$1194,7,FALSE)</f>
        <v>0</v>
      </c>
      <c r="K1102">
        <f>VLOOKUP($B1102,'Distance from BP'!$A$1:$F$3179,3,FALSE)</f>
        <v>134.6</v>
      </c>
      <c r="L1102">
        <f>VLOOKUP($B1102,'Distance from BP'!$A$1:$F$3179,4,FALSE)</f>
        <v>168.74</v>
      </c>
      <c r="M1102">
        <f>VLOOKUP($B1102,'Distance from BP'!$A$1:$F$3179,5,FALSE)</f>
        <v>156.28</v>
      </c>
      <c r="N1102">
        <f>VLOOKUP($B1102,'Distance from BP'!$A$1:$F$3179,6,FALSE)</f>
        <v>147.69999999999999</v>
      </c>
      <c r="O1102" s="7">
        <f>VLOOKUP(B1102,'tax data'!$A$1:$M$3179,12,FALSE)</f>
        <v>3606500.9565453557</v>
      </c>
    </row>
    <row r="1103" spans="1:15" x14ac:dyDescent="0.2">
      <c r="A1103" s="1">
        <v>45902</v>
      </c>
      <c r="B1103" t="s">
        <v>391</v>
      </c>
      <c r="C1103" t="s">
        <v>421</v>
      </c>
      <c r="D1103" t="s">
        <v>1634</v>
      </c>
      <c r="E1103">
        <v>589</v>
      </c>
      <c r="F1103">
        <v>586</v>
      </c>
      <c r="G1103">
        <f>VLOOKUP($D1103,Dummy!$C$2:$I$1194,4,FALSE)</f>
        <v>0</v>
      </c>
      <c r="H1103">
        <f>VLOOKUP($D1103,Dummy!$C$2:$I$1194,5,FALSE)</f>
        <v>0</v>
      </c>
      <c r="I1103">
        <f>VLOOKUP($D1103,Dummy!$C$2:$I$1194,6,FALSE)</f>
        <v>0</v>
      </c>
      <c r="J1103">
        <f>VLOOKUP($D1103,Dummy!$C$2:$I$1194,7,FALSE)</f>
        <v>0</v>
      </c>
      <c r="K1103">
        <f>VLOOKUP($B1103,'Distance from BP'!$A$1:$F$3179,3,FALSE)</f>
        <v>184.17</v>
      </c>
      <c r="L1103">
        <f>VLOOKUP($B1103,'Distance from BP'!$A$1:$F$3179,4,FALSE)</f>
        <v>204.91</v>
      </c>
      <c r="M1103">
        <f>VLOOKUP($B1103,'Distance from BP'!$A$1:$F$3179,5,FALSE)</f>
        <v>244.43</v>
      </c>
      <c r="N1103">
        <f>VLOOKUP($B1103,'Distance from BP'!$A$1:$F$3179,6,FALSE)</f>
        <v>205.52</v>
      </c>
      <c r="O1103" s="7">
        <f>VLOOKUP(B1103,'tax data'!$A$1:$M$3179,12,FALSE)</f>
        <v>4600322.0281056771</v>
      </c>
    </row>
    <row r="1104" spans="1:15" x14ac:dyDescent="0.2">
      <c r="A1104" s="1">
        <v>45902</v>
      </c>
      <c r="B1104" t="s">
        <v>392</v>
      </c>
      <c r="C1104" t="s">
        <v>426</v>
      </c>
      <c r="D1104" t="s">
        <v>1635</v>
      </c>
      <c r="E1104">
        <v>595</v>
      </c>
      <c r="F1104">
        <v>589</v>
      </c>
      <c r="G1104">
        <f>VLOOKUP($D1104,Dummy!$C$2:$I$1194,4,FALSE)</f>
        <v>0</v>
      </c>
      <c r="H1104">
        <f>VLOOKUP($D1104,Dummy!$C$2:$I$1194,5,FALSE)</f>
        <v>0</v>
      </c>
      <c r="I1104">
        <f>VLOOKUP($D1104,Dummy!$C$2:$I$1194,6,FALSE)</f>
        <v>0</v>
      </c>
      <c r="J1104">
        <f>VLOOKUP($D1104,Dummy!$C$2:$I$1194,7,FALSE)</f>
        <v>0</v>
      </c>
      <c r="K1104">
        <f>VLOOKUP($B1104,'Distance from BP'!$A$1:$F$3179,3,FALSE)</f>
        <v>36.39</v>
      </c>
      <c r="L1104">
        <f>VLOOKUP($B1104,'Distance from BP'!$A$1:$F$3179,4,FALSE)</f>
        <v>45.43</v>
      </c>
      <c r="M1104">
        <f>VLOOKUP($B1104,'Distance from BP'!$A$1:$F$3179,5,FALSE)</f>
        <v>29.72</v>
      </c>
      <c r="N1104">
        <f>VLOOKUP($B1104,'Distance from BP'!$A$1:$F$3179,6,FALSE)</f>
        <v>20.51</v>
      </c>
      <c r="O1104" s="7">
        <f>VLOOKUP(B1104,'tax data'!$A$1:$M$3179,12,FALSE)</f>
        <v>4480915.2700729929</v>
      </c>
    </row>
    <row r="1105" spans="1:15" x14ac:dyDescent="0.2">
      <c r="A1105" s="1">
        <v>45902</v>
      </c>
      <c r="B1105" t="s">
        <v>392</v>
      </c>
      <c r="C1105" t="s">
        <v>421</v>
      </c>
      <c r="D1105" t="s">
        <v>1636</v>
      </c>
      <c r="E1105">
        <v>595</v>
      </c>
      <c r="F1105">
        <v>590</v>
      </c>
      <c r="G1105">
        <f>VLOOKUP($D1105,Dummy!$C$2:$I$1194,4,FALSE)</f>
        <v>0</v>
      </c>
      <c r="H1105">
        <f>VLOOKUP($D1105,Dummy!$C$2:$I$1194,5,FALSE)</f>
        <v>0</v>
      </c>
      <c r="I1105">
        <f>VLOOKUP($D1105,Dummy!$C$2:$I$1194,6,FALSE)</f>
        <v>0</v>
      </c>
      <c r="J1105">
        <f>VLOOKUP($D1105,Dummy!$C$2:$I$1194,7,FALSE)</f>
        <v>0</v>
      </c>
      <c r="K1105">
        <f>VLOOKUP($B1105,'Distance from BP'!$A$1:$F$3179,3,FALSE)</f>
        <v>36.39</v>
      </c>
      <c r="L1105">
        <f>VLOOKUP($B1105,'Distance from BP'!$A$1:$F$3179,4,FALSE)</f>
        <v>45.43</v>
      </c>
      <c r="M1105">
        <f>VLOOKUP($B1105,'Distance from BP'!$A$1:$F$3179,5,FALSE)</f>
        <v>29.72</v>
      </c>
      <c r="N1105">
        <f>VLOOKUP($B1105,'Distance from BP'!$A$1:$F$3179,6,FALSE)</f>
        <v>20.51</v>
      </c>
      <c r="O1105" s="7">
        <f>VLOOKUP(B1105,'tax data'!$A$1:$M$3179,12,FALSE)</f>
        <v>4480915.2700729929</v>
      </c>
    </row>
    <row r="1106" spans="1:15" x14ac:dyDescent="0.2">
      <c r="A1106" s="1">
        <v>45902</v>
      </c>
      <c r="B1106" t="s">
        <v>392</v>
      </c>
      <c r="C1106" t="s">
        <v>428</v>
      </c>
      <c r="D1106" t="s">
        <v>1637</v>
      </c>
      <c r="E1106">
        <v>593.9</v>
      </c>
      <c r="F1106">
        <v>586.9</v>
      </c>
      <c r="G1106">
        <f>VLOOKUP($D1106,Dummy!$C$2:$I$1194,4,FALSE)</f>
        <v>0</v>
      </c>
      <c r="H1106">
        <f>VLOOKUP($D1106,Dummy!$C$2:$I$1194,5,FALSE)</f>
        <v>0</v>
      </c>
      <c r="I1106">
        <f>VLOOKUP($D1106,Dummy!$C$2:$I$1194,6,FALSE)</f>
        <v>0</v>
      </c>
      <c r="J1106">
        <f>VLOOKUP($D1106,Dummy!$C$2:$I$1194,7,FALSE)</f>
        <v>0</v>
      </c>
      <c r="K1106">
        <f>VLOOKUP($B1106,'Distance from BP'!$A$1:$F$3179,3,FALSE)</f>
        <v>36.39</v>
      </c>
      <c r="L1106">
        <f>VLOOKUP($B1106,'Distance from BP'!$A$1:$F$3179,4,FALSE)</f>
        <v>45.43</v>
      </c>
      <c r="M1106">
        <f>VLOOKUP($B1106,'Distance from BP'!$A$1:$F$3179,5,FALSE)</f>
        <v>29.72</v>
      </c>
      <c r="N1106">
        <f>VLOOKUP($B1106,'Distance from BP'!$A$1:$F$3179,6,FALSE)</f>
        <v>20.51</v>
      </c>
      <c r="O1106" s="7">
        <f>VLOOKUP(B1106,'tax data'!$A$1:$M$3179,12,FALSE)</f>
        <v>4480915.2700729929</v>
      </c>
    </row>
    <row r="1107" spans="1:15" x14ac:dyDescent="0.2">
      <c r="A1107" s="1">
        <v>45902</v>
      </c>
      <c r="B1107" t="s">
        <v>392</v>
      </c>
      <c r="C1107" t="s">
        <v>537</v>
      </c>
      <c r="D1107" t="s">
        <v>1638</v>
      </c>
      <c r="E1107">
        <v>580.9</v>
      </c>
      <c r="F1107">
        <v>574.9</v>
      </c>
      <c r="G1107">
        <f>VLOOKUP($D1107,Dummy!$C$2:$I$1194,4,FALSE)</f>
        <v>0</v>
      </c>
      <c r="H1107">
        <f>VLOOKUP($D1107,Dummy!$C$2:$I$1194,5,FALSE)</f>
        <v>0</v>
      </c>
      <c r="I1107">
        <f>VLOOKUP($D1107,Dummy!$C$2:$I$1194,6,FALSE)</f>
        <v>0</v>
      </c>
      <c r="J1107">
        <f>VLOOKUP($D1107,Dummy!$C$2:$I$1194,7,FALSE)</f>
        <v>0</v>
      </c>
      <c r="K1107">
        <f>VLOOKUP($B1107,'Distance from BP'!$A$1:$F$3179,3,FALSE)</f>
        <v>36.39</v>
      </c>
      <c r="L1107">
        <f>VLOOKUP($B1107,'Distance from BP'!$A$1:$F$3179,4,FALSE)</f>
        <v>45.43</v>
      </c>
      <c r="M1107">
        <f>VLOOKUP($B1107,'Distance from BP'!$A$1:$F$3179,5,FALSE)</f>
        <v>29.72</v>
      </c>
      <c r="N1107">
        <f>VLOOKUP($B1107,'Distance from BP'!$A$1:$F$3179,6,FALSE)</f>
        <v>20.51</v>
      </c>
      <c r="O1107" s="7">
        <f>VLOOKUP(B1107,'tax data'!$A$1:$M$3179,12,FALSE)</f>
        <v>4480915.2700729929</v>
      </c>
    </row>
    <row r="1108" spans="1:15" x14ac:dyDescent="0.2">
      <c r="A1108" s="1">
        <v>45902</v>
      </c>
      <c r="B1108" t="s">
        <v>392</v>
      </c>
      <c r="C1108" t="s">
        <v>421</v>
      </c>
      <c r="D1108" t="s">
        <v>1639</v>
      </c>
      <c r="E1108">
        <v>642</v>
      </c>
      <c r="F1108">
        <v>639</v>
      </c>
      <c r="G1108">
        <f>VLOOKUP($D1108,Dummy!$C$2:$I$1194,4,FALSE)</f>
        <v>1</v>
      </c>
      <c r="H1108">
        <f>VLOOKUP($D1108,Dummy!$C$2:$I$1194,5,FALSE)</f>
        <v>1</v>
      </c>
      <c r="I1108">
        <f>VLOOKUP($D1108,Dummy!$C$2:$I$1194,6,FALSE)</f>
        <v>1</v>
      </c>
      <c r="J1108">
        <f>VLOOKUP($D1108,Dummy!$C$2:$I$1194,7,FALSE)</f>
        <v>1</v>
      </c>
      <c r="K1108">
        <f>VLOOKUP($B1108,'Distance from BP'!$A$1:$F$3179,3,FALSE)</f>
        <v>36.39</v>
      </c>
      <c r="L1108">
        <f>VLOOKUP($B1108,'Distance from BP'!$A$1:$F$3179,4,FALSE)</f>
        <v>45.43</v>
      </c>
      <c r="M1108">
        <f>VLOOKUP($B1108,'Distance from BP'!$A$1:$F$3179,5,FALSE)</f>
        <v>29.72</v>
      </c>
      <c r="N1108">
        <f>VLOOKUP($B1108,'Distance from BP'!$A$1:$F$3179,6,FALSE)</f>
        <v>20.51</v>
      </c>
      <c r="O1108" s="7">
        <f>VLOOKUP(B1108,'tax data'!$A$1:$M$3179,12,FALSE)</f>
        <v>4480915.2700729929</v>
      </c>
    </row>
    <row r="1109" spans="1:15" x14ac:dyDescent="0.2">
      <c r="A1109" s="1">
        <v>45902</v>
      </c>
      <c r="B1109" t="s">
        <v>392</v>
      </c>
      <c r="C1109" t="s">
        <v>421</v>
      </c>
      <c r="D1109" t="s">
        <v>1640</v>
      </c>
      <c r="E1109">
        <v>642</v>
      </c>
      <c r="F1109">
        <v>639</v>
      </c>
      <c r="G1109">
        <f>VLOOKUP($D1109,Dummy!$C$2:$I$1194,4,FALSE)</f>
        <v>1</v>
      </c>
      <c r="H1109">
        <f>VLOOKUP($D1109,Dummy!$C$2:$I$1194,5,FALSE)</f>
        <v>1</v>
      </c>
      <c r="I1109">
        <f>VLOOKUP($D1109,Dummy!$C$2:$I$1194,6,FALSE)</f>
        <v>1</v>
      </c>
      <c r="J1109">
        <f>VLOOKUP($D1109,Dummy!$C$2:$I$1194,7,FALSE)</f>
        <v>1</v>
      </c>
      <c r="K1109">
        <f>VLOOKUP($B1109,'Distance from BP'!$A$1:$F$3179,3,FALSE)</f>
        <v>36.39</v>
      </c>
      <c r="L1109">
        <f>VLOOKUP($B1109,'Distance from BP'!$A$1:$F$3179,4,FALSE)</f>
        <v>45.43</v>
      </c>
      <c r="M1109">
        <f>VLOOKUP($B1109,'Distance from BP'!$A$1:$F$3179,5,FALSE)</f>
        <v>29.72</v>
      </c>
      <c r="N1109">
        <f>VLOOKUP($B1109,'Distance from BP'!$A$1:$F$3179,6,FALSE)</f>
        <v>20.51</v>
      </c>
      <c r="O1109" s="7">
        <f>VLOOKUP(B1109,'tax data'!$A$1:$M$3179,12,FALSE)</f>
        <v>4480915.2700729929</v>
      </c>
    </row>
    <row r="1110" spans="1:15" x14ac:dyDescent="0.2">
      <c r="A1110" s="1">
        <v>45902</v>
      </c>
      <c r="B1110" t="s">
        <v>393</v>
      </c>
      <c r="C1110" t="s">
        <v>421</v>
      </c>
      <c r="D1110" t="s">
        <v>1641</v>
      </c>
      <c r="E1110">
        <v>641</v>
      </c>
      <c r="F1110">
        <v>638</v>
      </c>
      <c r="G1110">
        <f>VLOOKUP($D1110,Dummy!$C$2:$I$1194,4,FALSE)</f>
        <v>1</v>
      </c>
      <c r="H1110">
        <f>VLOOKUP($D1110,Dummy!$C$2:$I$1194,5,FALSE)</f>
        <v>1</v>
      </c>
      <c r="I1110">
        <f>VLOOKUP($D1110,Dummy!$C$2:$I$1194,6,FALSE)</f>
        <v>1</v>
      </c>
      <c r="J1110">
        <f>VLOOKUP($D1110,Dummy!$C$2:$I$1194,7,FALSE)</f>
        <v>0</v>
      </c>
      <c r="K1110">
        <f>VLOOKUP($B1110,'Distance from BP'!$A$1:$F$3179,3,FALSE)</f>
        <v>50.01</v>
      </c>
      <c r="L1110">
        <f>VLOOKUP($B1110,'Distance from BP'!$A$1:$F$3179,4,FALSE)</f>
        <v>74.010000000000005</v>
      </c>
      <c r="M1110">
        <f>VLOOKUP($B1110,'Distance from BP'!$A$1:$F$3179,5,FALSE)</f>
        <v>53.31</v>
      </c>
      <c r="N1110">
        <f>VLOOKUP($B1110,'Distance from BP'!$A$1:$F$3179,6,FALSE)</f>
        <v>49.74</v>
      </c>
      <c r="O1110" s="7">
        <f>VLOOKUP(B1110,'tax data'!$A$1:$M$3179,12,FALSE)</f>
        <v>5043738.0432586046</v>
      </c>
    </row>
    <row r="1111" spans="1:15" x14ac:dyDescent="0.2">
      <c r="A1111" s="1">
        <v>45902</v>
      </c>
      <c r="B1111" t="s">
        <v>393</v>
      </c>
      <c r="C1111" t="s">
        <v>421</v>
      </c>
      <c r="D1111" t="s">
        <v>1642</v>
      </c>
      <c r="E1111">
        <v>641</v>
      </c>
      <c r="F1111">
        <v>638</v>
      </c>
      <c r="G1111">
        <f>VLOOKUP($D1111,Dummy!$C$2:$I$1194,4,FALSE)</f>
        <v>1</v>
      </c>
      <c r="H1111">
        <f>VLOOKUP($D1111,Dummy!$C$2:$I$1194,5,FALSE)</f>
        <v>1</v>
      </c>
      <c r="I1111">
        <f>VLOOKUP($D1111,Dummy!$C$2:$I$1194,6,FALSE)</f>
        <v>1</v>
      </c>
      <c r="J1111">
        <f>VLOOKUP($D1111,Dummy!$C$2:$I$1194,7,FALSE)</f>
        <v>0</v>
      </c>
      <c r="K1111">
        <f>VLOOKUP($B1111,'Distance from BP'!$A$1:$F$3179,3,FALSE)</f>
        <v>50.01</v>
      </c>
      <c r="L1111">
        <f>VLOOKUP($B1111,'Distance from BP'!$A$1:$F$3179,4,FALSE)</f>
        <v>74.010000000000005</v>
      </c>
      <c r="M1111">
        <f>VLOOKUP($B1111,'Distance from BP'!$A$1:$F$3179,5,FALSE)</f>
        <v>53.31</v>
      </c>
      <c r="N1111">
        <f>VLOOKUP($B1111,'Distance from BP'!$A$1:$F$3179,6,FALSE)</f>
        <v>49.74</v>
      </c>
      <c r="O1111" s="7">
        <f>VLOOKUP(B1111,'tax data'!$A$1:$M$3179,12,FALSE)</f>
        <v>5043738.0432586046</v>
      </c>
    </row>
    <row r="1112" spans="1:15" x14ac:dyDescent="0.2">
      <c r="A1112" s="1">
        <v>45902</v>
      </c>
      <c r="B1112" t="s">
        <v>394</v>
      </c>
      <c r="C1112" t="s">
        <v>428</v>
      </c>
      <c r="D1112" t="s">
        <v>1643</v>
      </c>
      <c r="E1112">
        <v>593.9</v>
      </c>
      <c r="F1112">
        <v>586.9</v>
      </c>
      <c r="G1112">
        <f>VLOOKUP($D1112,Dummy!$C$2:$I$1194,4,FALSE)</f>
        <v>0</v>
      </c>
      <c r="H1112">
        <f>VLOOKUP($D1112,Dummy!$C$2:$I$1194,5,FALSE)</f>
        <v>0</v>
      </c>
      <c r="I1112">
        <f>VLOOKUP($D1112,Dummy!$C$2:$I$1194,6,FALSE)</f>
        <v>0</v>
      </c>
      <c r="J1112">
        <f>VLOOKUP($D1112,Dummy!$C$2:$I$1194,7,FALSE)</f>
        <v>0</v>
      </c>
      <c r="K1112">
        <f>VLOOKUP($B1112,'Distance from BP'!$A$1:$F$3179,3,FALSE)</f>
        <v>39.29</v>
      </c>
      <c r="L1112">
        <f>VLOOKUP($B1112,'Distance from BP'!$A$1:$F$3179,4,FALSE)</f>
        <v>46.91</v>
      </c>
      <c r="M1112">
        <f>VLOOKUP($B1112,'Distance from BP'!$A$1:$F$3179,5,FALSE)</f>
        <v>34.57</v>
      </c>
      <c r="N1112">
        <f>VLOOKUP($B1112,'Distance from BP'!$A$1:$F$3179,6,FALSE)</f>
        <v>29.58</v>
      </c>
      <c r="O1112" s="7">
        <f>VLOOKUP(B1112,'tax data'!$A$1:$M$3179,12,FALSE)</f>
        <v>5222120.270167267</v>
      </c>
    </row>
    <row r="1113" spans="1:15" x14ac:dyDescent="0.2">
      <c r="A1113" s="1">
        <v>45902</v>
      </c>
      <c r="B1113" t="s">
        <v>394</v>
      </c>
      <c r="C1113" t="s">
        <v>421</v>
      </c>
      <c r="D1113" t="s">
        <v>1644</v>
      </c>
      <c r="E1113">
        <v>592</v>
      </c>
      <c r="F1113">
        <v>589</v>
      </c>
      <c r="G1113">
        <f>VLOOKUP($D1113,Dummy!$C$2:$I$1194,4,FALSE)</f>
        <v>0</v>
      </c>
      <c r="H1113">
        <f>VLOOKUP($D1113,Dummy!$C$2:$I$1194,5,FALSE)</f>
        <v>0</v>
      </c>
      <c r="I1113">
        <f>VLOOKUP($D1113,Dummy!$C$2:$I$1194,6,FALSE)</f>
        <v>0</v>
      </c>
      <c r="J1113">
        <f>VLOOKUP($D1113,Dummy!$C$2:$I$1194,7,FALSE)</f>
        <v>0</v>
      </c>
      <c r="K1113">
        <f>VLOOKUP($B1113,'Distance from BP'!$A$1:$F$3179,3,FALSE)</f>
        <v>39.29</v>
      </c>
      <c r="L1113">
        <f>VLOOKUP($B1113,'Distance from BP'!$A$1:$F$3179,4,FALSE)</f>
        <v>46.91</v>
      </c>
      <c r="M1113">
        <f>VLOOKUP($B1113,'Distance from BP'!$A$1:$F$3179,5,FALSE)</f>
        <v>34.57</v>
      </c>
      <c r="N1113">
        <f>VLOOKUP($B1113,'Distance from BP'!$A$1:$F$3179,6,FALSE)</f>
        <v>29.58</v>
      </c>
      <c r="O1113" s="7">
        <f>VLOOKUP(B1113,'tax data'!$A$1:$M$3179,12,FALSE)</f>
        <v>5222120.270167267</v>
      </c>
    </row>
    <row r="1114" spans="1:15" x14ac:dyDescent="0.2">
      <c r="A1114" s="1">
        <v>45902</v>
      </c>
      <c r="B1114" t="s">
        <v>395</v>
      </c>
      <c r="C1114" t="s">
        <v>421</v>
      </c>
      <c r="D1114" t="s">
        <v>1645</v>
      </c>
      <c r="E1114">
        <v>594</v>
      </c>
      <c r="F1114">
        <v>589</v>
      </c>
      <c r="G1114">
        <f>VLOOKUP($D1114,Dummy!$C$2:$I$1194,4,FALSE)</f>
        <v>0</v>
      </c>
      <c r="H1114">
        <f>VLOOKUP($D1114,Dummy!$C$2:$I$1194,5,FALSE)</f>
        <v>0</v>
      </c>
      <c r="I1114">
        <f>VLOOKUP($D1114,Dummy!$C$2:$I$1194,6,FALSE)</f>
        <v>0</v>
      </c>
      <c r="J1114">
        <f>VLOOKUP($D1114,Dummy!$C$2:$I$1194,7,FALSE)</f>
        <v>0</v>
      </c>
      <c r="K1114">
        <f>VLOOKUP($B1114,'Distance from BP'!$A$1:$F$3179,3,FALSE)</f>
        <v>100.63</v>
      </c>
      <c r="L1114">
        <f>VLOOKUP($B1114,'Distance from BP'!$A$1:$F$3179,4,FALSE)</f>
        <v>116.85</v>
      </c>
      <c r="M1114">
        <f>VLOOKUP($B1114,'Distance from BP'!$A$1:$F$3179,5,FALSE)</f>
        <v>123.43</v>
      </c>
      <c r="N1114">
        <f>VLOOKUP($B1114,'Distance from BP'!$A$1:$F$3179,6,FALSE)</f>
        <v>110.58</v>
      </c>
      <c r="O1114" s="7">
        <f>VLOOKUP(B1114,'tax data'!$A$1:$M$3179,12,FALSE)</f>
        <v>4779367.3089641351</v>
      </c>
    </row>
    <row r="1115" spans="1:15" x14ac:dyDescent="0.2">
      <c r="A1115" s="1">
        <v>45902</v>
      </c>
      <c r="B1115" t="s">
        <v>395</v>
      </c>
      <c r="C1115" t="s">
        <v>426</v>
      </c>
      <c r="D1115" t="s">
        <v>1646</v>
      </c>
      <c r="E1115">
        <v>591.9</v>
      </c>
      <c r="F1115">
        <v>588.9</v>
      </c>
      <c r="G1115">
        <f>VLOOKUP($D1115,Dummy!$C$2:$I$1194,4,FALSE)</f>
        <v>0</v>
      </c>
      <c r="H1115">
        <f>VLOOKUP($D1115,Dummy!$C$2:$I$1194,5,FALSE)</f>
        <v>0</v>
      </c>
      <c r="I1115">
        <f>VLOOKUP($D1115,Dummy!$C$2:$I$1194,6,FALSE)</f>
        <v>0</v>
      </c>
      <c r="J1115">
        <f>VLOOKUP($D1115,Dummy!$C$2:$I$1194,7,FALSE)</f>
        <v>0</v>
      </c>
      <c r="K1115">
        <f>VLOOKUP($B1115,'Distance from BP'!$A$1:$F$3179,3,FALSE)</f>
        <v>100.63</v>
      </c>
      <c r="L1115">
        <f>VLOOKUP($B1115,'Distance from BP'!$A$1:$F$3179,4,FALSE)</f>
        <v>116.85</v>
      </c>
      <c r="M1115">
        <f>VLOOKUP($B1115,'Distance from BP'!$A$1:$F$3179,5,FALSE)</f>
        <v>123.43</v>
      </c>
      <c r="N1115">
        <f>VLOOKUP($B1115,'Distance from BP'!$A$1:$F$3179,6,FALSE)</f>
        <v>110.58</v>
      </c>
      <c r="O1115" s="7">
        <f>VLOOKUP(B1115,'tax data'!$A$1:$M$3179,12,FALSE)</f>
        <v>4779367.3089641351</v>
      </c>
    </row>
    <row r="1116" spans="1:15" x14ac:dyDescent="0.2">
      <c r="A1116" s="1">
        <v>45902</v>
      </c>
      <c r="B1116" t="s">
        <v>395</v>
      </c>
      <c r="C1116" t="s">
        <v>428</v>
      </c>
      <c r="D1116" t="s">
        <v>1647</v>
      </c>
      <c r="E1116">
        <v>593.9</v>
      </c>
      <c r="F1116">
        <v>587.9</v>
      </c>
      <c r="G1116">
        <f>VLOOKUP($D1116,Dummy!$C$2:$I$1194,4,FALSE)</f>
        <v>0</v>
      </c>
      <c r="H1116">
        <f>VLOOKUP($D1116,Dummy!$C$2:$I$1194,5,FALSE)</f>
        <v>0</v>
      </c>
      <c r="I1116">
        <f>VLOOKUP($D1116,Dummy!$C$2:$I$1194,6,FALSE)</f>
        <v>0</v>
      </c>
      <c r="J1116">
        <f>VLOOKUP($D1116,Dummy!$C$2:$I$1194,7,FALSE)</f>
        <v>0</v>
      </c>
      <c r="K1116">
        <f>VLOOKUP($B1116,'Distance from BP'!$A$1:$F$3179,3,FALSE)</f>
        <v>100.63</v>
      </c>
      <c r="L1116">
        <f>VLOOKUP($B1116,'Distance from BP'!$A$1:$F$3179,4,FALSE)</f>
        <v>116.85</v>
      </c>
      <c r="M1116">
        <f>VLOOKUP($B1116,'Distance from BP'!$A$1:$F$3179,5,FALSE)</f>
        <v>123.43</v>
      </c>
      <c r="N1116">
        <f>VLOOKUP($B1116,'Distance from BP'!$A$1:$F$3179,6,FALSE)</f>
        <v>110.58</v>
      </c>
      <c r="O1116" s="7">
        <f>VLOOKUP(B1116,'tax data'!$A$1:$M$3179,12,FALSE)</f>
        <v>4779367.3089641351</v>
      </c>
    </row>
    <row r="1117" spans="1:15" x14ac:dyDescent="0.2">
      <c r="A1117" s="1">
        <v>45902</v>
      </c>
      <c r="B1117" t="s">
        <v>395</v>
      </c>
      <c r="C1117" t="s">
        <v>422</v>
      </c>
      <c r="D1117" t="s">
        <v>1648</v>
      </c>
      <c r="E1117">
        <v>590</v>
      </c>
      <c r="F1117">
        <v>587</v>
      </c>
      <c r="G1117">
        <f>VLOOKUP($D1117,Dummy!$C$2:$I$1194,4,FALSE)</f>
        <v>0</v>
      </c>
      <c r="H1117">
        <f>VLOOKUP($D1117,Dummy!$C$2:$I$1194,5,FALSE)</f>
        <v>0</v>
      </c>
      <c r="I1117">
        <f>VLOOKUP($D1117,Dummy!$C$2:$I$1194,6,FALSE)</f>
        <v>0</v>
      </c>
      <c r="J1117">
        <f>VLOOKUP($D1117,Dummy!$C$2:$I$1194,7,FALSE)</f>
        <v>0</v>
      </c>
      <c r="K1117">
        <f>VLOOKUP($B1117,'Distance from BP'!$A$1:$F$3179,3,FALSE)</f>
        <v>100.63</v>
      </c>
      <c r="L1117">
        <f>VLOOKUP($B1117,'Distance from BP'!$A$1:$F$3179,4,FALSE)</f>
        <v>116.85</v>
      </c>
      <c r="M1117">
        <f>VLOOKUP($B1117,'Distance from BP'!$A$1:$F$3179,5,FALSE)</f>
        <v>123.43</v>
      </c>
      <c r="N1117">
        <f>VLOOKUP($B1117,'Distance from BP'!$A$1:$F$3179,6,FALSE)</f>
        <v>110.58</v>
      </c>
      <c r="O1117" s="7">
        <f>VLOOKUP(B1117,'tax data'!$A$1:$M$3179,12,FALSE)</f>
        <v>4779367.3089641351</v>
      </c>
    </row>
    <row r="1118" spans="1:15" x14ac:dyDescent="0.2">
      <c r="A1118" s="1">
        <v>45902</v>
      </c>
      <c r="B1118" t="s">
        <v>395</v>
      </c>
      <c r="C1118" t="s">
        <v>421</v>
      </c>
      <c r="D1118" t="s">
        <v>1649</v>
      </c>
      <c r="E1118">
        <v>592</v>
      </c>
      <c r="F1118">
        <v>589</v>
      </c>
      <c r="G1118">
        <f>VLOOKUP($D1118,Dummy!$C$2:$I$1194,4,FALSE)</f>
        <v>0</v>
      </c>
      <c r="H1118">
        <f>VLOOKUP($D1118,Dummy!$C$2:$I$1194,5,FALSE)</f>
        <v>0</v>
      </c>
      <c r="I1118">
        <f>VLOOKUP($D1118,Dummy!$C$2:$I$1194,6,FALSE)</f>
        <v>0</v>
      </c>
      <c r="J1118">
        <f>VLOOKUP($D1118,Dummy!$C$2:$I$1194,7,FALSE)</f>
        <v>0</v>
      </c>
      <c r="K1118">
        <f>VLOOKUP($B1118,'Distance from BP'!$A$1:$F$3179,3,FALSE)</f>
        <v>100.63</v>
      </c>
      <c r="L1118">
        <f>VLOOKUP($B1118,'Distance from BP'!$A$1:$F$3179,4,FALSE)</f>
        <v>116.85</v>
      </c>
      <c r="M1118">
        <f>VLOOKUP($B1118,'Distance from BP'!$A$1:$F$3179,5,FALSE)</f>
        <v>123.43</v>
      </c>
      <c r="N1118">
        <f>VLOOKUP($B1118,'Distance from BP'!$A$1:$F$3179,6,FALSE)</f>
        <v>110.58</v>
      </c>
      <c r="O1118" s="7">
        <f>VLOOKUP(B1118,'tax data'!$A$1:$M$3179,12,FALSE)</f>
        <v>4779367.3089641351</v>
      </c>
    </row>
    <row r="1119" spans="1:15" x14ac:dyDescent="0.2">
      <c r="A1119" s="1">
        <v>45902</v>
      </c>
      <c r="B1119" t="s">
        <v>395</v>
      </c>
      <c r="C1119" t="s">
        <v>428</v>
      </c>
      <c r="D1119" t="s">
        <v>1650</v>
      </c>
      <c r="E1119">
        <v>593.9</v>
      </c>
      <c r="F1119">
        <v>588.9</v>
      </c>
      <c r="G1119">
        <f>VLOOKUP($D1119,Dummy!$C$2:$I$1194,4,FALSE)</f>
        <v>0</v>
      </c>
      <c r="H1119">
        <f>VLOOKUP($D1119,Dummy!$C$2:$I$1194,5,FALSE)</f>
        <v>0</v>
      </c>
      <c r="I1119">
        <f>VLOOKUP($D1119,Dummy!$C$2:$I$1194,6,FALSE)</f>
        <v>0</v>
      </c>
      <c r="J1119">
        <f>VLOOKUP($D1119,Dummy!$C$2:$I$1194,7,FALSE)</f>
        <v>0</v>
      </c>
      <c r="K1119">
        <f>VLOOKUP($B1119,'Distance from BP'!$A$1:$F$3179,3,FALSE)</f>
        <v>100.63</v>
      </c>
      <c r="L1119">
        <f>VLOOKUP($B1119,'Distance from BP'!$A$1:$F$3179,4,FALSE)</f>
        <v>116.85</v>
      </c>
      <c r="M1119">
        <f>VLOOKUP($B1119,'Distance from BP'!$A$1:$F$3179,5,FALSE)</f>
        <v>123.43</v>
      </c>
      <c r="N1119">
        <f>VLOOKUP($B1119,'Distance from BP'!$A$1:$F$3179,6,FALSE)</f>
        <v>110.58</v>
      </c>
      <c r="O1119" s="7">
        <f>VLOOKUP(B1119,'tax data'!$A$1:$M$3179,12,FALSE)</f>
        <v>4779367.3089641351</v>
      </c>
    </row>
    <row r="1120" spans="1:15" x14ac:dyDescent="0.2">
      <c r="A1120" s="1">
        <v>45902</v>
      </c>
      <c r="B1120" t="s">
        <v>395</v>
      </c>
      <c r="C1120" t="s">
        <v>538</v>
      </c>
      <c r="D1120" t="s">
        <v>1651</v>
      </c>
      <c r="E1120">
        <v>580</v>
      </c>
      <c r="F1120" t="e">
        <v>#N/A</v>
      </c>
      <c r="G1120">
        <f>VLOOKUP($D1120,Dummy!$C$2:$I$1194,4,FALSE)</f>
        <v>0</v>
      </c>
      <c r="H1120">
        <f>VLOOKUP($D1120,Dummy!$C$2:$I$1194,5,FALSE)</f>
        <v>0</v>
      </c>
      <c r="I1120">
        <f>VLOOKUP($D1120,Dummy!$C$2:$I$1194,6,FALSE)</f>
        <v>0</v>
      </c>
      <c r="J1120">
        <f>VLOOKUP($D1120,Dummy!$C$2:$I$1194,7,FALSE)</f>
        <v>0</v>
      </c>
      <c r="K1120">
        <f>VLOOKUP($B1120,'Distance from BP'!$A$1:$F$3179,3,FALSE)</f>
        <v>100.63</v>
      </c>
      <c r="L1120">
        <f>VLOOKUP($B1120,'Distance from BP'!$A$1:$F$3179,4,FALSE)</f>
        <v>116.85</v>
      </c>
      <c r="M1120">
        <f>VLOOKUP($B1120,'Distance from BP'!$A$1:$F$3179,5,FALSE)</f>
        <v>123.43</v>
      </c>
      <c r="N1120">
        <f>VLOOKUP($B1120,'Distance from BP'!$A$1:$F$3179,6,FALSE)</f>
        <v>110.58</v>
      </c>
      <c r="O1120" s="7">
        <f>VLOOKUP(B1120,'tax data'!$A$1:$M$3179,12,FALSE)</f>
        <v>4779367.3089641351</v>
      </c>
    </row>
    <row r="1121" spans="1:15" x14ac:dyDescent="0.2">
      <c r="A1121" s="1">
        <v>45902</v>
      </c>
      <c r="B1121" t="s">
        <v>395</v>
      </c>
      <c r="C1121" t="s">
        <v>428</v>
      </c>
      <c r="D1121" t="s">
        <v>1652</v>
      </c>
      <c r="E1121">
        <v>593.9</v>
      </c>
      <c r="F1121">
        <v>587.9</v>
      </c>
      <c r="G1121">
        <f>VLOOKUP($D1121,Dummy!$C$2:$I$1194,4,FALSE)</f>
        <v>0</v>
      </c>
      <c r="H1121">
        <f>VLOOKUP($D1121,Dummy!$C$2:$I$1194,5,FALSE)</f>
        <v>0</v>
      </c>
      <c r="I1121">
        <f>VLOOKUP($D1121,Dummy!$C$2:$I$1194,6,FALSE)</f>
        <v>0</v>
      </c>
      <c r="J1121">
        <f>VLOOKUP($D1121,Dummy!$C$2:$I$1194,7,FALSE)</f>
        <v>0</v>
      </c>
      <c r="K1121">
        <f>VLOOKUP($B1121,'Distance from BP'!$A$1:$F$3179,3,FALSE)</f>
        <v>100.63</v>
      </c>
      <c r="L1121">
        <f>VLOOKUP($B1121,'Distance from BP'!$A$1:$F$3179,4,FALSE)</f>
        <v>116.85</v>
      </c>
      <c r="M1121">
        <f>VLOOKUP($B1121,'Distance from BP'!$A$1:$F$3179,5,FALSE)</f>
        <v>123.43</v>
      </c>
      <c r="N1121">
        <f>VLOOKUP($B1121,'Distance from BP'!$A$1:$F$3179,6,FALSE)</f>
        <v>110.58</v>
      </c>
      <c r="O1121" s="7">
        <f>VLOOKUP(B1121,'tax data'!$A$1:$M$3179,12,FALSE)</f>
        <v>4779367.3089641351</v>
      </c>
    </row>
    <row r="1122" spans="1:15" x14ac:dyDescent="0.2">
      <c r="A1122" s="1">
        <v>45902</v>
      </c>
      <c r="B1122" t="s">
        <v>395</v>
      </c>
      <c r="C1122" t="s">
        <v>426</v>
      </c>
      <c r="D1122" t="s">
        <v>1653</v>
      </c>
      <c r="E1122">
        <v>591.9</v>
      </c>
      <c r="F1122">
        <v>588.9</v>
      </c>
      <c r="G1122">
        <f>VLOOKUP($D1122,Dummy!$C$2:$I$1194,4,FALSE)</f>
        <v>0</v>
      </c>
      <c r="H1122">
        <f>VLOOKUP($D1122,Dummy!$C$2:$I$1194,5,FALSE)</f>
        <v>0</v>
      </c>
      <c r="I1122">
        <f>VLOOKUP($D1122,Dummy!$C$2:$I$1194,6,FALSE)</f>
        <v>0</v>
      </c>
      <c r="J1122">
        <f>VLOOKUP($D1122,Dummy!$C$2:$I$1194,7,FALSE)</f>
        <v>0</v>
      </c>
      <c r="K1122">
        <f>VLOOKUP($B1122,'Distance from BP'!$A$1:$F$3179,3,FALSE)</f>
        <v>100.63</v>
      </c>
      <c r="L1122">
        <f>VLOOKUP($B1122,'Distance from BP'!$A$1:$F$3179,4,FALSE)</f>
        <v>116.85</v>
      </c>
      <c r="M1122">
        <f>VLOOKUP($B1122,'Distance from BP'!$A$1:$F$3179,5,FALSE)</f>
        <v>123.43</v>
      </c>
      <c r="N1122">
        <f>VLOOKUP($B1122,'Distance from BP'!$A$1:$F$3179,6,FALSE)</f>
        <v>110.58</v>
      </c>
      <c r="O1122" s="7">
        <f>VLOOKUP(B1122,'tax data'!$A$1:$M$3179,12,FALSE)</f>
        <v>4779367.3089641351</v>
      </c>
    </row>
    <row r="1123" spans="1:15" x14ac:dyDescent="0.2">
      <c r="A1123" s="1">
        <v>45902</v>
      </c>
      <c r="B1123" t="s">
        <v>395</v>
      </c>
      <c r="C1123" t="s">
        <v>422</v>
      </c>
      <c r="D1123" t="s">
        <v>1654</v>
      </c>
      <c r="E1123">
        <v>590</v>
      </c>
      <c r="F1123">
        <v>587</v>
      </c>
      <c r="G1123">
        <f>VLOOKUP($D1123,Dummy!$C$2:$I$1194,4,FALSE)</f>
        <v>0</v>
      </c>
      <c r="H1123">
        <f>VLOOKUP($D1123,Dummy!$C$2:$I$1194,5,FALSE)</f>
        <v>0</v>
      </c>
      <c r="I1123">
        <f>VLOOKUP($D1123,Dummy!$C$2:$I$1194,6,FALSE)</f>
        <v>0</v>
      </c>
      <c r="J1123">
        <f>VLOOKUP($D1123,Dummy!$C$2:$I$1194,7,FALSE)</f>
        <v>0</v>
      </c>
      <c r="K1123">
        <f>VLOOKUP($B1123,'Distance from BP'!$A$1:$F$3179,3,FALSE)</f>
        <v>100.63</v>
      </c>
      <c r="L1123">
        <f>VLOOKUP($B1123,'Distance from BP'!$A$1:$F$3179,4,FALSE)</f>
        <v>116.85</v>
      </c>
      <c r="M1123">
        <f>VLOOKUP($B1123,'Distance from BP'!$A$1:$F$3179,5,FALSE)</f>
        <v>123.43</v>
      </c>
      <c r="N1123">
        <f>VLOOKUP($B1123,'Distance from BP'!$A$1:$F$3179,6,FALSE)</f>
        <v>110.58</v>
      </c>
      <c r="O1123" s="7">
        <f>VLOOKUP(B1123,'tax data'!$A$1:$M$3179,12,FALSE)</f>
        <v>4779367.3089641351</v>
      </c>
    </row>
    <row r="1124" spans="1:15" x14ac:dyDescent="0.2">
      <c r="A1124" s="1">
        <v>45902</v>
      </c>
      <c r="B1124" t="s">
        <v>395</v>
      </c>
      <c r="C1124" t="s">
        <v>427</v>
      </c>
      <c r="D1124" t="s">
        <v>1655</v>
      </c>
      <c r="E1124">
        <v>570</v>
      </c>
      <c r="F1124">
        <v>577</v>
      </c>
      <c r="G1124">
        <f>VLOOKUP($D1124,Dummy!$C$2:$I$1194,4,FALSE)</f>
        <v>0</v>
      </c>
      <c r="H1124">
        <f>VLOOKUP($D1124,Dummy!$C$2:$I$1194,5,FALSE)</f>
        <v>0</v>
      </c>
      <c r="I1124">
        <f>VLOOKUP($D1124,Dummy!$C$2:$I$1194,6,FALSE)</f>
        <v>0</v>
      </c>
      <c r="J1124">
        <f>VLOOKUP($D1124,Dummy!$C$2:$I$1194,7,FALSE)</f>
        <v>0</v>
      </c>
      <c r="K1124">
        <f>VLOOKUP($B1124,'Distance from BP'!$A$1:$F$3179,3,FALSE)</f>
        <v>100.63</v>
      </c>
      <c r="L1124">
        <f>VLOOKUP($B1124,'Distance from BP'!$A$1:$F$3179,4,FALSE)</f>
        <v>116.85</v>
      </c>
      <c r="M1124">
        <f>VLOOKUP($B1124,'Distance from BP'!$A$1:$F$3179,5,FALSE)</f>
        <v>123.43</v>
      </c>
      <c r="N1124">
        <f>VLOOKUP($B1124,'Distance from BP'!$A$1:$F$3179,6,FALSE)</f>
        <v>110.58</v>
      </c>
      <c r="O1124" s="7">
        <f>VLOOKUP(B1124,'tax data'!$A$1:$M$3179,12,FALSE)</f>
        <v>4779367.3089641351</v>
      </c>
    </row>
    <row r="1125" spans="1:15" x14ac:dyDescent="0.2">
      <c r="A1125" s="1">
        <v>45902</v>
      </c>
      <c r="B1125" t="s">
        <v>395</v>
      </c>
      <c r="C1125" t="s">
        <v>421</v>
      </c>
      <c r="D1125" t="s">
        <v>1656</v>
      </c>
      <c r="E1125">
        <v>592</v>
      </c>
      <c r="F1125">
        <v>589</v>
      </c>
      <c r="G1125">
        <f>VLOOKUP($D1125,Dummy!$C$2:$I$1194,4,FALSE)</f>
        <v>0</v>
      </c>
      <c r="H1125">
        <f>VLOOKUP($D1125,Dummy!$C$2:$I$1194,5,FALSE)</f>
        <v>0</v>
      </c>
      <c r="I1125">
        <f>VLOOKUP($D1125,Dummy!$C$2:$I$1194,6,FALSE)</f>
        <v>0</v>
      </c>
      <c r="J1125">
        <f>VLOOKUP($D1125,Dummy!$C$2:$I$1194,7,FALSE)</f>
        <v>0</v>
      </c>
      <c r="K1125">
        <f>VLOOKUP($B1125,'Distance from BP'!$A$1:$F$3179,3,FALSE)</f>
        <v>100.63</v>
      </c>
      <c r="L1125">
        <f>VLOOKUP($B1125,'Distance from BP'!$A$1:$F$3179,4,FALSE)</f>
        <v>116.85</v>
      </c>
      <c r="M1125">
        <f>VLOOKUP($B1125,'Distance from BP'!$A$1:$F$3179,5,FALSE)</f>
        <v>123.43</v>
      </c>
      <c r="N1125">
        <f>VLOOKUP($B1125,'Distance from BP'!$A$1:$F$3179,6,FALSE)</f>
        <v>110.58</v>
      </c>
      <c r="O1125" s="7">
        <f>VLOOKUP(B1125,'tax data'!$A$1:$M$3179,12,FALSE)</f>
        <v>4779367.3089641351</v>
      </c>
    </row>
    <row r="1126" spans="1:15" x14ac:dyDescent="0.2">
      <c r="A1126" s="1">
        <v>45902</v>
      </c>
      <c r="B1126" t="s">
        <v>396</v>
      </c>
      <c r="C1126" t="s">
        <v>421</v>
      </c>
      <c r="D1126" t="s">
        <v>1657</v>
      </c>
      <c r="E1126">
        <v>592</v>
      </c>
      <c r="F1126">
        <v>589</v>
      </c>
      <c r="G1126">
        <f>VLOOKUP($D1126,Dummy!$C$2:$I$1194,4,FALSE)</f>
        <v>0</v>
      </c>
      <c r="H1126">
        <f>VLOOKUP($D1126,Dummy!$C$2:$I$1194,5,FALSE)</f>
        <v>0</v>
      </c>
      <c r="I1126">
        <f>VLOOKUP($D1126,Dummy!$C$2:$I$1194,6,FALSE)</f>
        <v>0</v>
      </c>
      <c r="J1126">
        <f>VLOOKUP($D1126,Dummy!$C$2:$I$1194,7,FALSE)</f>
        <v>0</v>
      </c>
      <c r="K1126">
        <f>VLOOKUP($B1126,'Distance from BP'!$A$1:$F$3179,3,FALSE)</f>
        <v>58.95</v>
      </c>
      <c r="L1126">
        <f>VLOOKUP($B1126,'Distance from BP'!$A$1:$F$3179,4,FALSE)</f>
        <v>64.95</v>
      </c>
      <c r="M1126">
        <f>VLOOKUP($B1126,'Distance from BP'!$A$1:$F$3179,5,FALSE)</f>
        <v>49.63</v>
      </c>
      <c r="N1126">
        <f>VLOOKUP($B1126,'Distance from BP'!$A$1:$F$3179,6,FALSE)</f>
        <v>44.15</v>
      </c>
      <c r="O1126" s="7">
        <f>VLOOKUP(B1126,'tax data'!$A$1:$M$3179,12,FALSE)</f>
        <v>3805768.5635593222</v>
      </c>
    </row>
    <row r="1127" spans="1:15" x14ac:dyDescent="0.2">
      <c r="A1127" s="1">
        <v>45902</v>
      </c>
      <c r="B1127" t="s">
        <v>397</v>
      </c>
      <c r="C1127" t="s">
        <v>421</v>
      </c>
      <c r="D1127" t="s">
        <v>1658</v>
      </c>
      <c r="E1127">
        <v>592</v>
      </c>
      <c r="F1127">
        <v>589</v>
      </c>
      <c r="G1127">
        <f>VLOOKUP($D1127,Dummy!$C$2:$I$1194,4,FALSE)</f>
        <v>0</v>
      </c>
      <c r="H1127">
        <f>VLOOKUP($D1127,Dummy!$C$2:$I$1194,5,FALSE)</f>
        <v>0</v>
      </c>
      <c r="I1127">
        <f>VLOOKUP($D1127,Dummy!$C$2:$I$1194,6,FALSE)</f>
        <v>0</v>
      </c>
      <c r="J1127">
        <f>VLOOKUP($D1127,Dummy!$C$2:$I$1194,7,FALSE)</f>
        <v>0</v>
      </c>
      <c r="K1127">
        <f>VLOOKUP($B1127,'Distance from BP'!$A$1:$F$3179,3,FALSE)</f>
        <v>49.12</v>
      </c>
      <c r="L1127">
        <f>VLOOKUP($B1127,'Distance from BP'!$A$1:$F$3179,4,FALSE)</f>
        <v>65.62</v>
      </c>
      <c r="M1127">
        <f>VLOOKUP($B1127,'Distance from BP'!$A$1:$F$3179,5,FALSE)</f>
        <v>44.69</v>
      </c>
      <c r="N1127">
        <f>VLOOKUP($B1127,'Distance from BP'!$A$1:$F$3179,6,FALSE)</f>
        <v>36.340000000000003</v>
      </c>
      <c r="O1127" s="7">
        <f>VLOOKUP(B1127,'tax data'!$A$1:$M$3179,12,FALSE)</f>
        <v>4463674.5226780437</v>
      </c>
    </row>
    <row r="1128" spans="1:15" x14ac:dyDescent="0.2">
      <c r="A1128" s="1">
        <v>45902</v>
      </c>
      <c r="B1128" t="s">
        <v>397</v>
      </c>
      <c r="C1128" t="s">
        <v>421</v>
      </c>
      <c r="D1128" t="s">
        <v>1659</v>
      </c>
      <c r="E1128">
        <v>592</v>
      </c>
      <c r="F1128">
        <v>589</v>
      </c>
      <c r="G1128">
        <f>VLOOKUP($D1128,Dummy!$C$2:$I$1194,4,FALSE)</f>
        <v>0</v>
      </c>
      <c r="H1128">
        <f>VLOOKUP($D1128,Dummy!$C$2:$I$1194,5,FALSE)</f>
        <v>0</v>
      </c>
      <c r="I1128">
        <f>VLOOKUP($D1128,Dummy!$C$2:$I$1194,6,FALSE)</f>
        <v>0</v>
      </c>
      <c r="J1128">
        <f>VLOOKUP($D1128,Dummy!$C$2:$I$1194,7,FALSE)</f>
        <v>0</v>
      </c>
      <c r="K1128">
        <f>VLOOKUP($B1128,'Distance from BP'!$A$1:$F$3179,3,FALSE)</f>
        <v>49.12</v>
      </c>
      <c r="L1128">
        <f>VLOOKUP($B1128,'Distance from BP'!$A$1:$F$3179,4,FALSE)</f>
        <v>65.62</v>
      </c>
      <c r="M1128">
        <f>VLOOKUP($B1128,'Distance from BP'!$A$1:$F$3179,5,FALSE)</f>
        <v>44.69</v>
      </c>
      <c r="N1128">
        <f>VLOOKUP($B1128,'Distance from BP'!$A$1:$F$3179,6,FALSE)</f>
        <v>36.340000000000003</v>
      </c>
      <c r="O1128" s="7">
        <f>VLOOKUP(B1128,'tax data'!$A$1:$M$3179,12,FALSE)</f>
        <v>4463674.5226780437</v>
      </c>
    </row>
    <row r="1129" spans="1:15" x14ac:dyDescent="0.2">
      <c r="A1129" s="1">
        <v>45902</v>
      </c>
      <c r="B1129" t="s">
        <v>397</v>
      </c>
      <c r="C1129" t="s">
        <v>428</v>
      </c>
      <c r="D1129" t="s">
        <v>1660</v>
      </c>
      <c r="E1129">
        <v>593.9</v>
      </c>
      <c r="F1129">
        <v>586.9</v>
      </c>
      <c r="G1129">
        <f>VLOOKUP($D1129,Dummy!$C$2:$I$1194,4,FALSE)</f>
        <v>0</v>
      </c>
      <c r="H1129">
        <f>VLOOKUP($D1129,Dummy!$C$2:$I$1194,5,FALSE)</f>
        <v>0</v>
      </c>
      <c r="I1129">
        <f>VLOOKUP($D1129,Dummy!$C$2:$I$1194,6,FALSE)</f>
        <v>0</v>
      </c>
      <c r="J1129">
        <f>VLOOKUP($D1129,Dummy!$C$2:$I$1194,7,FALSE)</f>
        <v>0</v>
      </c>
      <c r="K1129">
        <f>VLOOKUP($B1129,'Distance from BP'!$A$1:$F$3179,3,FALSE)</f>
        <v>49.12</v>
      </c>
      <c r="L1129">
        <f>VLOOKUP($B1129,'Distance from BP'!$A$1:$F$3179,4,FALSE)</f>
        <v>65.62</v>
      </c>
      <c r="M1129">
        <f>VLOOKUP($B1129,'Distance from BP'!$A$1:$F$3179,5,FALSE)</f>
        <v>44.69</v>
      </c>
      <c r="N1129">
        <f>VLOOKUP($B1129,'Distance from BP'!$A$1:$F$3179,6,FALSE)</f>
        <v>36.340000000000003</v>
      </c>
      <c r="O1129" s="7">
        <f>VLOOKUP(B1129,'tax data'!$A$1:$M$3179,12,FALSE)</f>
        <v>4463674.5226780437</v>
      </c>
    </row>
    <row r="1130" spans="1:15" x14ac:dyDescent="0.2">
      <c r="A1130" s="1">
        <v>45902</v>
      </c>
      <c r="B1130" t="s">
        <v>398</v>
      </c>
      <c r="C1130" t="s">
        <v>428</v>
      </c>
      <c r="D1130" t="s">
        <v>1661</v>
      </c>
      <c r="E1130">
        <v>642.9</v>
      </c>
      <c r="F1130">
        <v>635.9</v>
      </c>
      <c r="G1130">
        <f>VLOOKUP($D1130,Dummy!$C$2:$I$1194,4,FALSE)</f>
        <v>1</v>
      </c>
      <c r="H1130">
        <f>VLOOKUP($D1130,Dummy!$C$2:$I$1194,5,FALSE)</f>
        <v>1</v>
      </c>
      <c r="I1130">
        <f>VLOOKUP($D1130,Dummy!$C$2:$I$1194,6,FALSE)</f>
        <v>1</v>
      </c>
      <c r="J1130">
        <f>VLOOKUP($D1130,Dummy!$C$2:$I$1194,7,FALSE)</f>
        <v>0</v>
      </c>
      <c r="K1130">
        <f>VLOOKUP($B1130,'Distance from BP'!$A$1:$F$3179,3,FALSE)</f>
        <v>49.43</v>
      </c>
      <c r="L1130">
        <f>VLOOKUP($B1130,'Distance from BP'!$A$1:$F$3179,4,FALSE)</f>
        <v>54.17</v>
      </c>
      <c r="M1130">
        <f>VLOOKUP($B1130,'Distance from BP'!$A$1:$F$3179,5,FALSE)</f>
        <v>49.11</v>
      </c>
      <c r="N1130">
        <f>VLOOKUP($B1130,'Distance from BP'!$A$1:$F$3179,6,FALSE)</f>
        <v>46.43</v>
      </c>
      <c r="O1130" s="7">
        <f>VLOOKUP(B1130,'tax data'!$A$1:$M$3179,12,FALSE)</f>
        <v>3903812.8530734633</v>
      </c>
    </row>
    <row r="1131" spans="1:15" x14ac:dyDescent="0.2">
      <c r="A1131" s="1">
        <v>45902</v>
      </c>
      <c r="B1131" t="s">
        <v>398</v>
      </c>
      <c r="C1131" t="s">
        <v>428</v>
      </c>
      <c r="D1131" t="s">
        <v>1662</v>
      </c>
      <c r="E1131">
        <v>642.9</v>
      </c>
      <c r="F1131">
        <v>635.9</v>
      </c>
      <c r="G1131">
        <f>VLOOKUP($D1131,Dummy!$C$2:$I$1194,4,FALSE)</f>
        <v>1</v>
      </c>
      <c r="H1131">
        <f>VLOOKUP($D1131,Dummy!$C$2:$I$1194,5,FALSE)</f>
        <v>1</v>
      </c>
      <c r="I1131">
        <f>VLOOKUP($D1131,Dummy!$C$2:$I$1194,6,FALSE)</f>
        <v>1</v>
      </c>
      <c r="J1131">
        <f>VLOOKUP($D1131,Dummy!$C$2:$I$1194,7,FALSE)</f>
        <v>0</v>
      </c>
      <c r="K1131">
        <f>VLOOKUP($B1131,'Distance from BP'!$A$1:$F$3179,3,FALSE)</f>
        <v>49.43</v>
      </c>
      <c r="L1131">
        <f>VLOOKUP($B1131,'Distance from BP'!$A$1:$F$3179,4,FALSE)</f>
        <v>54.17</v>
      </c>
      <c r="M1131">
        <f>VLOOKUP($B1131,'Distance from BP'!$A$1:$F$3179,5,FALSE)</f>
        <v>49.11</v>
      </c>
      <c r="N1131">
        <f>VLOOKUP($B1131,'Distance from BP'!$A$1:$F$3179,6,FALSE)</f>
        <v>46.43</v>
      </c>
      <c r="O1131" s="7">
        <f>VLOOKUP(B1131,'tax data'!$A$1:$M$3179,12,FALSE)</f>
        <v>3903812.8530734633</v>
      </c>
    </row>
    <row r="1132" spans="1:15" x14ac:dyDescent="0.2">
      <c r="A1132" s="1">
        <v>45902</v>
      </c>
      <c r="B1132" t="s">
        <v>399</v>
      </c>
      <c r="C1132" t="s">
        <v>421</v>
      </c>
      <c r="D1132" t="s">
        <v>1663</v>
      </c>
      <c r="E1132">
        <v>592</v>
      </c>
      <c r="F1132">
        <v>589</v>
      </c>
      <c r="G1132">
        <f>VLOOKUP($D1132,Dummy!$C$2:$I$1194,4,FALSE)</f>
        <v>0</v>
      </c>
      <c r="H1132">
        <f>VLOOKUP($D1132,Dummy!$C$2:$I$1194,5,FALSE)</f>
        <v>0</v>
      </c>
      <c r="I1132">
        <f>VLOOKUP($D1132,Dummy!$C$2:$I$1194,6,FALSE)</f>
        <v>0</v>
      </c>
      <c r="J1132">
        <f>VLOOKUP($D1132,Dummy!$C$2:$I$1194,7,FALSE)</f>
        <v>0</v>
      </c>
      <c r="K1132">
        <f>VLOOKUP($B1132,'Distance from BP'!$A$1:$F$3179,3,FALSE)</f>
        <v>170.43</v>
      </c>
      <c r="L1132">
        <f>VLOOKUP($B1132,'Distance from BP'!$A$1:$F$3179,4,FALSE)</f>
        <v>209.64</v>
      </c>
      <c r="M1132">
        <f>VLOOKUP($B1132,'Distance from BP'!$A$1:$F$3179,5,FALSE)</f>
        <v>254.15</v>
      </c>
      <c r="N1132">
        <f>VLOOKUP($B1132,'Distance from BP'!$A$1:$F$3179,6,FALSE)</f>
        <v>239.07</v>
      </c>
      <c r="O1132" s="7">
        <f>VLOOKUP(B1132,'tax data'!$A$1:$M$3179,12,FALSE)</f>
        <v>3178103.2565331012</v>
      </c>
    </row>
    <row r="1133" spans="1:15" x14ac:dyDescent="0.2">
      <c r="A1133" s="1">
        <v>45902</v>
      </c>
      <c r="B1133" t="s">
        <v>400</v>
      </c>
      <c r="C1133" t="s">
        <v>421</v>
      </c>
      <c r="D1133" t="s">
        <v>1664</v>
      </c>
      <c r="E1133">
        <v>592</v>
      </c>
      <c r="F1133">
        <v>589</v>
      </c>
      <c r="G1133">
        <f>VLOOKUP($D1133,Dummy!$C$2:$I$1194,4,FALSE)</f>
        <v>0</v>
      </c>
      <c r="H1133">
        <f>VLOOKUP($D1133,Dummy!$C$2:$I$1194,5,FALSE)</f>
        <v>0</v>
      </c>
      <c r="I1133">
        <f>VLOOKUP($D1133,Dummy!$C$2:$I$1194,6,FALSE)</f>
        <v>0</v>
      </c>
      <c r="J1133">
        <f>VLOOKUP($D1133,Dummy!$C$2:$I$1194,7,FALSE)</f>
        <v>0</v>
      </c>
      <c r="K1133">
        <f>VLOOKUP($B1133,'Distance from BP'!$A$1:$F$3179,3,FALSE)</f>
        <v>81.38</v>
      </c>
      <c r="L1133">
        <f>VLOOKUP($B1133,'Distance from BP'!$A$1:$F$3179,4,FALSE)</f>
        <v>93.63</v>
      </c>
      <c r="M1133">
        <f>VLOOKUP($B1133,'Distance from BP'!$A$1:$F$3179,5,FALSE)</f>
        <v>96.01</v>
      </c>
      <c r="N1133">
        <f>VLOOKUP($B1133,'Distance from BP'!$A$1:$F$3179,6,FALSE)</f>
        <v>87.56</v>
      </c>
      <c r="O1133" s="7">
        <f>VLOOKUP(B1133,'tax data'!$A$1:$M$3179,12,FALSE)</f>
        <v>4023841.9655723725</v>
      </c>
    </row>
    <row r="1134" spans="1:15" x14ac:dyDescent="0.2">
      <c r="A1134" s="1">
        <v>45902</v>
      </c>
      <c r="B1134" t="s">
        <v>400</v>
      </c>
      <c r="C1134" t="s">
        <v>422</v>
      </c>
      <c r="D1134" t="s">
        <v>1665</v>
      </c>
      <c r="E1134">
        <v>591</v>
      </c>
      <c r="F1134">
        <v>588</v>
      </c>
      <c r="G1134">
        <f>VLOOKUP($D1134,Dummy!$C$2:$I$1194,4,FALSE)</f>
        <v>0</v>
      </c>
      <c r="H1134">
        <f>VLOOKUP($D1134,Dummy!$C$2:$I$1194,5,FALSE)</f>
        <v>0</v>
      </c>
      <c r="I1134">
        <f>VLOOKUP($D1134,Dummy!$C$2:$I$1194,6,FALSE)</f>
        <v>0</v>
      </c>
      <c r="J1134">
        <f>VLOOKUP($D1134,Dummy!$C$2:$I$1194,7,FALSE)</f>
        <v>0</v>
      </c>
      <c r="K1134">
        <f>VLOOKUP($B1134,'Distance from BP'!$A$1:$F$3179,3,FALSE)</f>
        <v>81.38</v>
      </c>
      <c r="L1134">
        <f>VLOOKUP($B1134,'Distance from BP'!$A$1:$F$3179,4,FALSE)</f>
        <v>93.63</v>
      </c>
      <c r="M1134">
        <f>VLOOKUP($B1134,'Distance from BP'!$A$1:$F$3179,5,FALSE)</f>
        <v>96.01</v>
      </c>
      <c r="N1134">
        <f>VLOOKUP($B1134,'Distance from BP'!$A$1:$F$3179,6,FALSE)</f>
        <v>87.56</v>
      </c>
      <c r="O1134" s="7">
        <f>VLOOKUP(B1134,'tax data'!$A$1:$M$3179,12,FALSE)</f>
        <v>4023841.9655723725</v>
      </c>
    </row>
    <row r="1135" spans="1:15" x14ac:dyDescent="0.2">
      <c r="A1135" s="1">
        <v>45902</v>
      </c>
      <c r="B1135" t="s">
        <v>400</v>
      </c>
      <c r="C1135" t="s">
        <v>426</v>
      </c>
      <c r="D1135" t="s">
        <v>1666</v>
      </c>
      <c r="E1135">
        <v>591.9</v>
      </c>
      <c r="F1135">
        <v>588.9</v>
      </c>
      <c r="G1135">
        <f>VLOOKUP($D1135,Dummy!$C$2:$I$1194,4,FALSE)</f>
        <v>0</v>
      </c>
      <c r="H1135">
        <f>VLOOKUP($D1135,Dummy!$C$2:$I$1194,5,FALSE)</f>
        <v>0</v>
      </c>
      <c r="I1135">
        <f>VLOOKUP($D1135,Dummy!$C$2:$I$1194,6,FALSE)</f>
        <v>0</v>
      </c>
      <c r="J1135">
        <f>VLOOKUP($D1135,Dummy!$C$2:$I$1194,7,FALSE)</f>
        <v>0</v>
      </c>
      <c r="K1135">
        <f>VLOOKUP($B1135,'Distance from BP'!$A$1:$F$3179,3,FALSE)</f>
        <v>81.38</v>
      </c>
      <c r="L1135">
        <f>VLOOKUP($B1135,'Distance from BP'!$A$1:$F$3179,4,FALSE)</f>
        <v>93.63</v>
      </c>
      <c r="M1135">
        <f>VLOOKUP($B1135,'Distance from BP'!$A$1:$F$3179,5,FALSE)</f>
        <v>96.01</v>
      </c>
      <c r="N1135">
        <f>VLOOKUP($B1135,'Distance from BP'!$A$1:$F$3179,6,FALSE)</f>
        <v>87.56</v>
      </c>
      <c r="O1135" s="7">
        <f>VLOOKUP(B1135,'tax data'!$A$1:$M$3179,12,FALSE)</f>
        <v>4023841.9655723725</v>
      </c>
    </row>
    <row r="1136" spans="1:15" x14ac:dyDescent="0.2">
      <c r="A1136" s="1">
        <v>45902</v>
      </c>
      <c r="B1136" t="s">
        <v>400</v>
      </c>
      <c r="C1136" t="s">
        <v>421</v>
      </c>
      <c r="D1136" t="s">
        <v>1667</v>
      </c>
      <c r="E1136">
        <v>592</v>
      </c>
      <c r="F1136">
        <v>589</v>
      </c>
      <c r="G1136">
        <f>VLOOKUP($D1136,Dummy!$C$2:$I$1194,4,FALSE)</f>
        <v>0</v>
      </c>
      <c r="H1136">
        <f>VLOOKUP($D1136,Dummy!$C$2:$I$1194,5,FALSE)</f>
        <v>0</v>
      </c>
      <c r="I1136">
        <f>VLOOKUP($D1136,Dummy!$C$2:$I$1194,6,FALSE)</f>
        <v>0</v>
      </c>
      <c r="J1136">
        <f>VLOOKUP($D1136,Dummy!$C$2:$I$1194,7,FALSE)</f>
        <v>0</v>
      </c>
      <c r="K1136">
        <f>VLOOKUP($B1136,'Distance from BP'!$A$1:$F$3179,3,FALSE)</f>
        <v>81.38</v>
      </c>
      <c r="L1136">
        <f>VLOOKUP($B1136,'Distance from BP'!$A$1:$F$3179,4,FALSE)</f>
        <v>93.63</v>
      </c>
      <c r="M1136">
        <f>VLOOKUP($B1136,'Distance from BP'!$A$1:$F$3179,5,FALSE)</f>
        <v>96.01</v>
      </c>
      <c r="N1136">
        <f>VLOOKUP($B1136,'Distance from BP'!$A$1:$F$3179,6,FALSE)</f>
        <v>87.56</v>
      </c>
      <c r="O1136" s="7">
        <f>VLOOKUP(B1136,'tax data'!$A$1:$M$3179,12,FALSE)</f>
        <v>4023841.9655723725</v>
      </c>
    </row>
    <row r="1137" spans="1:15" x14ac:dyDescent="0.2">
      <c r="A1137" s="1">
        <v>45902</v>
      </c>
      <c r="B1137" t="s">
        <v>401</v>
      </c>
      <c r="C1137" t="s">
        <v>508</v>
      </c>
      <c r="D1137" t="s">
        <v>1668</v>
      </c>
      <c r="E1137">
        <v>593</v>
      </c>
      <c r="F1137">
        <v>588</v>
      </c>
      <c r="G1137">
        <f>VLOOKUP($D1137,Dummy!$C$2:$I$1194,4,FALSE)</f>
        <v>0</v>
      </c>
      <c r="H1137">
        <f>VLOOKUP($D1137,Dummy!$C$2:$I$1194,5,FALSE)</f>
        <v>0</v>
      </c>
      <c r="I1137">
        <f>VLOOKUP($D1137,Dummy!$C$2:$I$1194,6,FALSE)</f>
        <v>0</v>
      </c>
      <c r="J1137">
        <f>VLOOKUP($D1137,Dummy!$C$2:$I$1194,7,FALSE)</f>
        <v>0</v>
      </c>
      <c r="K1137">
        <f>VLOOKUP($B1137,'Distance from BP'!$A$1:$F$3179,3,FALSE)</f>
        <v>180.01</v>
      </c>
      <c r="L1137">
        <f>VLOOKUP($B1137,'Distance from BP'!$A$1:$F$3179,4,FALSE)</f>
        <v>222.43</v>
      </c>
      <c r="M1137">
        <f>VLOOKUP($B1137,'Distance from BP'!$A$1:$F$3179,5,FALSE)</f>
        <v>292.08999999999997</v>
      </c>
      <c r="N1137">
        <f>VLOOKUP($B1137,'Distance from BP'!$A$1:$F$3179,6,FALSE)</f>
        <v>280.52999999999997</v>
      </c>
      <c r="O1137" s="7">
        <f>VLOOKUP(B1137,'tax data'!$A$1:$M$3179,12,FALSE)</f>
        <v>3760581.6505681816</v>
      </c>
    </row>
    <row r="1138" spans="1:15" x14ac:dyDescent="0.2">
      <c r="A1138" s="1">
        <v>45902</v>
      </c>
      <c r="B1138" t="s">
        <v>401</v>
      </c>
      <c r="C1138" t="s">
        <v>471</v>
      </c>
      <c r="D1138" t="s">
        <v>1669</v>
      </c>
      <c r="E1138">
        <v>582</v>
      </c>
      <c r="F1138">
        <v>590</v>
      </c>
      <c r="G1138">
        <f>VLOOKUP($D1138,Dummy!$C$2:$I$1194,4,FALSE)</f>
        <v>0</v>
      </c>
      <c r="H1138">
        <f>VLOOKUP($D1138,Dummy!$C$2:$I$1194,5,FALSE)</f>
        <v>0</v>
      </c>
      <c r="I1138">
        <f>VLOOKUP($D1138,Dummy!$C$2:$I$1194,6,FALSE)</f>
        <v>0</v>
      </c>
      <c r="J1138">
        <f>VLOOKUP($D1138,Dummy!$C$2:$I$1194,7,FALSE)</f>
        <v>0</v>
      </c>
      <c r="K1138">
        <f>VLOOKUP($B1138,'Distance from BP'!$A$1:$F$3179,3,FALSE)</f>
        <v>180.01</v>
      </c>
      <c r="L1138">
        <f>VLOOKUP($B1138,'Distance from BP'!$A$1:$F$3179,4,FALSE)</f>
        <v>222.43</v>
      </c>
      <c r="M1138">
        <f>VLOOKUP($B1138,'Distance from BP'!$A$1:$F$3179,5,FALSE)</f>
        <v>292.08999999999997</v>
      </c>
      <c r="N1138">
        <f>VLOOKUP($B1138,'Distance from BP'!$A$1:$F$3179,6,FALSE)</f>
        <v>280.52999999999997</v>
      </c>
      <c r="O1138" s="7">
        <f>VLOOKUP(B1138,'tax data'!$A$1:$M$3179,12,FALSE)</f>
        <v>3760581.6505681816</v>
      </c>
    </row>
    <row r="1139" spans="1:15" x14ac:dyDescent="0.2">
      <c r="A1139" s="1">
        <v>45902</v>
      </c>
      <c r="B1139" t="s">
        <v>401</v>
      </c>
      <c r="C1139" t="s">
        <v>421</v>
      </c>
      <c r="D1139" t="s">
        <v>1670</v>
      </c>
      <c r="E1139">
        <v>595</v>
      </c>
      <c r="F1139">
        <v>589</v>
      </c>
      <c r="G1139">
        <f>VLOOKUP($D1139,Dummy!$C$2:$I$1194,4,FALSE)</f>
        <v>0</v>
      </c>
      <c r="H1139">
        <f>VLOOKUP($D1139,Dummy!$C$2:$I$1194,5,FALSE)</f>
        <v>0</v>
      </c>
      <c r="I1139">
        <f>VLOOKUP($D1139,Dummy!$C$2:$I$1194,6,FALSE)</f>
        <v>0</v>
      </c>
      <c r="J1139">
        <f>VLOOKUP($D1139,Dummy!$C$2:$I$1194,7,FALSE)</f>
        <v>0</v>
      </c>
      <c r="K1139">
        <f>VLOOKUP($B1139,'Distance from BP'!$A$1:$F$3179,3,FALSE)</f>
        <v>180.01</v>
      </c>
      <c r="L1139">
        <f>VLOOKUP($B1139,'Distance from BP'!$A$1:$F$3179,4,FALSE)</f>
        <v>222.43</v>
      </c>
      <c r="M1139">
        <f>VLOOKUP($B1139,'Distance from BP'!$A$1:$F$3179,5,FALSE)</f>
        <v>292.08999999999997</v>
      </c>
      <c r="N1139">
        <f>VLOOKUP($B1139,'Distance from BP'!$A$1:$F$3179,6,FALSE)</f>
        <v>280.52999999999997</v>
      </c>
      <c r="O1139" s="7">
        <f>VLOOKUP(B1139,'tax data'!$A$1:$M$3179,12,FALSE)</f>
        <v>3760581.6505681816</v>
      </c>
    </row>
    <row r="1140" spans="1:15" x14ac:dyDescent="0.2">
      <c r="A1140" s="1">
        <v>45902</v>
      </c>
      <c r="B1140" t="s">
        <v>402</v>
      </c>
      <c r="C1140" t="s">
        <v>422</v>
      </c>
      <c r="D1140" t="s">
        <v>1671</v>
      </c>
      <c r="E1140">
        <v>591</v>
      </c>
      <c r="F1140">
        <v>588</v>
      </c>
      <c r="G1140">
        <f>VLOOKUP($D1140,Dummy!$C$2:$I$1194,4,FALSE)</f>
        <v>0</v>
      </c>
      <c r="H1140">
        <f>VLOOKUP($D1140,Dummy!$C$2:$I$1194,5,FALSE)</f>
        <v>0</v>
      </c>
      <c r="I1140">
        <f>VLOOKUP($D1140,Dummy!$C$2:$I$1194,6,FALSE)</f>
        <v>0</v>
      </c>
      <c r="J1140">
        <f>VLOOKUP($D1140,Dummy!$C$2:$I$1194,7,FALSE)</f>
        <v>0</v>
      </c>
      <c r="K1140">
        <f>VLOOKUP($B1140,'Distance from BP'!$A$1:$F$3179,3,FALSE)</f>
        <v>58.24</v>
      </c>
      <c r="L1140">
        <f>VLOOKUP($B1140,'Distance from BP'!$A$1:$F$3179,4,FALSE)</f>
        <v>62.4</v>
      </c>
      <c r="M1140">
        <f>VLOOKUP($B1140,'Distance from BP'!$A$1:$F$3179,5,FALSE)</f>
        <v>70.16</v>
      </c>
      <c r="N1140">
        <f>VLOOKUP($B1140,'Distance from BP'!$A$1:$F$3179,6,FALSE)</f>
        <v>67.540000000000006</v>
      </c>
      <c r="O1140" s="7">
        <f>VLOOKUP(B1140,'tax data'!$A$1:$M$3179,12,FALSE)</f>
        <v>4858084.7620817842</v>
      </c>
    </row>
    <row r="1141" spans="1:15" x14ac:dyDescent="0.2">
      <c r="A1141" s="1">
        <v>45902</v>
      </c>
      <c r="B1141" t="s">
        <v>402</v>
      </c>
      <c r="C1141" t="s">
        <v>534</v>
      </c>
      <c r="D1141" t="s">
        <v>1672</v>
      </c>
      <c r="E1141">
        <v>586.9</v>
      </c>
      <c r="F1141">
        <v>583.9</v>
      </c>
      <c r="G1141">
        <f>VLOOKUP($D1141,Dummy!$C$2:$I$1194,4,FALSE)</f>
        <v>0</v>
      </c>
      <c r="H1141">
        <f>VLOOKUP($D1141,Dummy!$C$2:$I$1194,5,FALSE)</f>
        <v>0</v>
      </c>
      <c r="I1141">
        <f>VLOOKUP($D1141,Dummy!$C$2:$I$1194,6,FALSE)</f>
        <v>0</v>
      </c>
      <c r="J1141">
        <f>VLOOKUP($D1141,Dummy!$C$2:$I$1194,7,FALSE)</f>
        <v>0</v>
      </c>
      <c r="K1141">
        <f>VLOOKUP($B1141,'Distance from BP'!$A$1:$F$3179,3,FALSE)</f>
        <v>58.24</v>
      </c>
      <c r="L1141">
        <f>VLOOKUP($B1141,'Distance from BP'!$A$1:$F$3179,4,FALSE)</f>
        <v>62.4</v>
      </c>
      <c r="M1141">
        <f>VLOOKUP($B1141,'Distance from BP'!$A$1:$F$3179,5,FALSE)</f>
        <v>70.16</v>
      </c>
      <c r="N1141">
        <f>VLOOKUP($B1141,'Distance from BP'!$A$1:$F$3179,6,FALSE)</f>
        <v>67.540000000000006</v>
      </c>
      <c r="O1141" s="7">
        <f>VLOOKUP(B1141,'tax data'!$A$1:$M$3179,12,FALSE)</f>
        <v>4858084.7620817842</v>
      </c>
    </row>
    <row r="1142" spans="1:15" x14ac:dyDescent="0.2">
      <c r="A1142" s="1">
        <v>45902</v>
      </c>
      <c r="B1142" t="s">
        <v>403</v>
      </c>
      <c r="C1142" t="s">
        <v>444</v>
      </c>
      <c r="D1142" t="s">
        <v>1673</v>
      </c>
      <c r="E1142">
        <v>581.9</v>
      </c>
      <c r="F1142">
        <v>578.9</v>
      </c>
      <c r="G1142">
        <f>VLOOKUP($D1142,Dummy!$C$2:$I$1194,4,FALSE)</f>
        <v>0</v>
      </c>
      <c r="H1142">
        <f>VLOOKUP($D1142,Dummy!$C$2:$I$1194,5,FALSE)</f>
        <v>0</v>
      </c>
      <c r="I1142">
        <f>VLOOKUP($D1142,Dummy!$C$2:$I$1194,6,FALSE)</f>
        <v>0</v>
      </c>
      <c r="J1142">
        <f>VLOOKUP($D1142,Dummy!$C$2:$I$1194,7,FALSE)</f>
        <v>0</v>
      </c>
      <c r="K1142">
        <f>VLOOKUP($B1142,'Distance from BP'!$A$1:$F$3179,3,FALSE)</f>
        <v>170.78</v>
      </c>
      <c r="L1142">
        <f>VLOOKUP($B1142,'Distance from BP'!$A$1:$F$3179,4,FALSE)</f>
        <v>230.76</v>
      </c>
      <c r="M1142">
        <f>VLOOKUP($B1142,'Distance from BP'!$A$1:$F$3179,5,FALSE)</f>
        <v>236.83</v>
      </c>
      <c r="N1142">
        <f>VLOOKUP($B1142,'Distance from BP'!$A$1:$F$3179,6,FALSE)</f>
        <v>219.88</v>
      </c>
      <c r="O1142" s="7">
        <f>VLOOKUP(B1142,'tax data'!$A$1:$M$3179,12,FALSE)</f>
        <v>4226574.2516227877</v>
      </c>
    </row>
    <row r="1143" spans="1:15" x14ac:dyDescent="0.2">
      <c r="A1143" s="1">
        <v>45902</v>
      </c>
      <c r="B1143" t="s">
        <v>403</v>
      </c>
      <c r="C1143" t="s">
        <v>426</v>
      </c>
      <c r="D1143" t="s">
        <v>1674</v>
      </c>
      <c r="E1143">
        <v>591.9</v>
      </c>
      <c r="F1143">
        <v>588.9</v>
      </c>
      <c r="G1143">
        <f>VLOOKUP($D1143,Dummy!$C$2:$I$1194,4,FALSE)</f>
        <v>0</v>
      </c>
      <c r="H1143">
        <f>VLOOKUP($D1143,Dummy!$C$2:$I$1194,5,FALSE)</f>
        <v>0</v>
      </c>
      <c r="I1143">
        <f>VLOOKUP($D1143,Dummy!$C$2:$I$1194,6,FALSE)</f>
        <v>0</v>
      </c>
      <c r="J1143">
        <f>VLOOKUP($D1143,Dummy!$C$2:$I$1194,7,FALSE)</f>
        <v>0</v>
      </c>
      <c r="K1143">
        <f>VLOOKUP($B1143,'Distance from BP'!$A$1:$F$3179,3,FALSE)</f>
        <v>170.78</v>
      </c>
      <c r="L1143">
        <f>VLOOKUP($B1143,'Distance from BP'!$A$1:$F$3179,4,FALSE)</f>
        <v>230.76</v>
      </c>
      <c r="M1143">
        <f>VLOOKUP($B1143,'Distance from BP'!$A$1:$F$3179,5,FALSE)</f>
        <v>236.83</v>
      </c>
      <c r="N1143">
        <f>VLOOKUP($B1143,'Distance from BP'!$A$1:$F$3179,6,FALSE)</f>
        <v>219.88</v>
      </c>
      <c r="O1143" s="7">
        <f>VLOOKUP(B1143,'tax data'!$A$1:$M$3179,12,FALSE)</f>
        <v>4226574.2516227877</v>
      </c>
    </row>
    <row r="1144" spans="1:15" x14ac:dyDescent="0.2">
      <c r="A1144" s="1">
        <v>45902</v>
      </c>
      <c r="B1144" t="s">
        <v>403</v>
      </c>
      <c r="C1144" t="s">
        <v>421</v>
      </c>
      <c r="D1144" t="s">
        <v>1675</v>
      </c>
      <c r="E1144">
        <v>592</v>
      </c>
      <c r="F1144">
        <v>589</v>
      </c>
      <c r="G1144">
        <f>VLOOKUP($D1144,Dummy!$C$2:$I$1194,4,FALSE)</f>
        <v>0</v>
      </c>
      <c r="H1144">
        <f>VLOOKUP($D1144,Dummy!$C$2:$I$1194,5,FALSE)</f>
        <v>0</v>
      </c>
      <c r="I1144">
        <f>VLOOKUP($D1144,Dummy!$C$2:$I$1194,6,FALSE)</f>
        <v>0</v>
      </c>
      <c r="J1144">
        <f>VLOOKUP($D1144,Dummy!$C$2:$I$1194,7,FALSE)</f>
        <v>0</v>
      </c>
      <c r="K1144">
        <f>VLOOKUP($B1144,'Distance from BP'!$A$1:$F$3179,3,FALSE)</f>
        <v>170.78</v>
      </c>
      <c r="L1144">
        <f>VLOOKUP($B1144,'Distance from BP'!$A$1:$F$3179,4,FALSE)</f>
        <v>230.76</v>
      </c>
      <c r="M1144">
        <f>VLOOKUP($B1144,'Distance from BP'!$A$1:$F$3179,5,FALSE)</f>
        <v>236.83</v>
      </c>
      <c r="N1144">
        <f>VLOOKUP($B1144,'Distance from BP'!$A$1:$F$3179,6,FALSE)</f>
        <v>219.88</v>
      </c>
      <c r="O1144" s="7">
        <f>VLOOKUP(B1144,'tax data'!$A$1:$M$3179,12,FALSE)</f>
        <v>4226574.2516227877</v>
      </c>
    </row>
    <row r="1145" spans="1:15" x14ac:dyDescent="0.2">
      <c r="A1145" s="1">
        <v>45902</v>
      </c>
      <c r="B1145" t="s">
        <v>403</v>
      </c>
      <c r="C1145" t="s">
        <v>421</v>
      </c>
      <c r="D1145" t="s">
        <v>1676</v>
      </c>
      <c r="E1145">
        <v>592</v>
      </c>
      <c r="F1145">
        <v>589</v>
      </c>
      <c r="G1145">
        <f>VLOOKUP($D1145,Dummy!$C$2:$I$1194,4,FALSE)</f>
        <v>0</v>
      </c>
      <c r="H1145">
        <f>VLOOKUP($D1145,Dummy!$C$2:$I$1194,5,FALSE)</f>
        <v>0</v>
      </c>
      <c r="I1145">
        <f>VLOOKUP($D1145,Dummy!$C$2:$I$1194,6,FALSE)</f>
        <v>0</v>
      </c>
      <c r="J1145">
        <f>VLOOKUP($D1145,Dummy!$C$2:$I$1194,7,FALSE)</f>
        <v>0</v>
      </c>
      <c r="K1145">
        <f>VLOOKUP($B1145,'Distance from BP'!$A$1:$F$3179,3,FALSE)</f>
        <v>170.78</v>
      </c>
      <c r="L1145">
        <f>VLOOKUP($B1145,'Distance from BP'!$A$1:$F$3179,4,FALSE)</f>
        <v>230.76</v>
      </c>
      <c r="M1145">
        <f>VLOOKUP($B1145,'Distance from BP'!$A$1:$F$3179,5,FALSE)</f>
        <v>236.83</v>
      </c>
      <c r="N1145">
        <f>VLOOKUP($B1145,'Distance from BP'!$A$1:$F$3179,6,FALSE)</f>
        <v>219.88</v>
      </c>
      <c r="O1145" s="7">
        <f>VLOOKUP(B1145,'tax data'!$A$1:$M$3179,12,FALSE)</f>
        <v>4226574.2516227877</v>
      </c>
    </row>
    <row r="1146" spans="1:15" x14ac:dyDescent="0.2">
      <c r="A1146" s="1">
        <v>45902</v>
      </c>
      <c r="B1146" t="s">
        <v>403</v>
      </c>
      <c r="C1146" t="s">
        <v>426</v>
      </c>
      <c r="D1146" t="s">
        <v>1677</v>
      </c>
      <c r="E1146">
        <v>591.9</v>
      </c>
      <c r="F1146">
        <v>588.9</v>
      </c>
      <c r="G1146">
        <f>VLOOKUP($D1146,Dummy!$C$2:$I$1194,4,FALSE)</f>
        <v>0</v>
      </c>
      <c r="H1146">
        <f>VLOOKUP($D1146,Dummy!$C$2:$I$1194,5,FALSE)</f>
        <v>0</v>
      </c>
      <c r="I1146">
        <f>VLOOKUP($D1146,Dummy!$C$2:$I$1194,6,FALSE)</f>
        <v>0</v>
      </c>
      <c r="J1146">
        <f>VLOOKUP($D1146,Dummy!$C$2:$I$1194,7,FALSE)</f>
        <v>0</v>
      </c>
      <c r="K1146">
        <f>VLOOKUP($B1146,'Distance from BP'!$A$1:$F$3179,3,FALSE)</f>
        <v>170.78</v>
      </c>
      <c r="L1146">
        <f>VLOOKUP($B1146,'Distance from BP'!$A$1:$F$3179,4,FALSE)</f>
        <v>230.76</v>
      </c>
      <c r="M1146">
        <f>VLOOKUP($B1146,'Distance from BP'!$A$1:$F$3179,5,FALSE)</f>
        <v>236.83</v>
      </c>
      <c r="N1146">
        <f>VLOOKUP($B1146,'Distance from BP'!$A$1:$F$3179,6,FALSE)</f>
        <v>219.88</v>
      </c>
      <c r="O1146" s="7">
        <f>VLOOKUP(B1146,'tax data'!$A$1:$M$3179,12,FALSE)</f>
        <v>4226574.2516227877</v>
      </c>
    </row>
    <row r="1147" spans="1:15" x14ac:dyDescent="0.2">
      <c r="A1147" s="1">
        <v>45902</v>
      </c>
      <c r="B1147" t="s">
        <v>403</v>
      </c>
      <c r="C1147" t="s">
        <v>422</v>
      </c>
      <c r="D1147" t="s">
        <v>1678</v>
      </c>
      <c r="E1147">
        <v>591</v>
      </c>
      <c r="F1147">
        <v>587</v>
      </c>
      <c r="G1147">
        <f>VLOOKUP($D1147,Dummy!$C$2:$I$1194,4,FALSE)</f>
        <v>0</v>
      </c>
      <c r="H1147">
        <f>VLOOKUP($D1147,Dummy!$C$2:$I$1194,5,FALSE)</f>
        <v>0</v>
      </c>
      <c r="I1147">
        <f>VLOOKUP($D1147,Dummy!$C$2:$I$1194,6,FALSE)</f>
        <v>0</v>
      </c>
      <c r="J1147">
        <f>VLOOKUP($D1147,Dummy!$C$2:$I$1194,7,FALSE)</f>
        <v>0</v>
      </c>
      <c r="K1147">
        <f>VLOOKUP($B1147,'Distance from BP'!$A$1:$F$3179,3,FALSE)</f>
        <v>170.78</v>
      </c>
      <c r="L1147">
        <f>VLOOKUP($B1147,'Distance from BP'!$A$1:$F$3179,4,FALSE)</f>
        <v>230.76</v>
      </c>
      <c r="M1147">
        <f>VLOOKUP($B1147,'Distance from BP'!$A$1:$F$3179,5,FALSE)</f>
        <v>236.83</v>
      </c>
      <c r="N1147">
        <f>VLOOKUP($B1147,'Distance from BP'!$A$1:$F$3179,6,FALSE)</f>
        <v>219.88</v>
      </c>
      <c r="O1147" s="7">
        <f>VLOOKUP(B1147,'tax data'!$A$1:$M$3179,12,FALSE)</f>
        <v>4226574.2516227877</v>
      </c>
    </row>
    <row r="1148" spans="1:15" x14ac:dyDescent="0.2">
      <c r="A1148" s="1">
        <v>45902</v>
      </c>
      <c r="B1148" t="s">
        <v>403</v>
      </c>
      <c r="C1148" t="s">
        <v>429</v>
      </c>
      <c r="D1148" t="s">
        <v>1679</v>
      </c>
      <c r="E1148">
        <v>575</v>
      </c>
      <c r="F1148">
        <v>573</v>
      </c>
      <c r="G1148">
        <f>VLOOKUP($D1148,Dummy!$C$2:$I$1194,4,FALSE)</f>
        <v>0</v>
      </c>
      <c r="H1148">
        <f>VLOOKUP($D1148,Dummy!$C$2:$I$1194,5,FALSE)</f>
        <v>0</v>
      </c>
      <c r="I1148">
        <f>VLOOKUP($D1148,Dummy!$C$2:$I$1194,6,FALSE)</f>
        <v>0</v>
      </c>
      <c r="J1148">
        <f>VLOOKUP($D1148,Dummy!$C$2:$I$1194,7,FALSE)</f>
        <v>0</v>
      </c>
      <c r="K1148">
        <f>VLOOKUP($B1148,'Distance from BP'!$A$1:$F$3179,3,FALSE)</f>
        <v>170.78</v>
      </c>
      <c r="L1148">
        <f>VLOOKUP($B1148,'Distance from BP'!$A$1:$F$3179,4,FALSE)</f>
        <v>230.76</v>
      </c>
      <c r="M1148">
        <f>VLOOKUP($B1148,'Distance from BP'!$A$1:$F$3179,5,FALSE)</f>
        <v>236.83</v>
      </c>
      <c r="N1148">
        <f>VLOOKUP($B1148,'Distance from BP'!$A$1:$F$3179,6,FALSE)</f>
        <v>219.88</v>
      </c>
      <c r="O1148" s="7">
        <f>VLOOKUP(B1148,'tax data'!$A$1:$M$3179,12,FALSE)</f>
        <v>4226574.2516227877</v>
      </c>
    </row>
    <row r="1149" spans="1:15" x14ac:dyDescent="0.2">
      <c r="A1149" s="1">
        <v>45902</v>
      </c>
      <c r="B1149" t="s">
        <v>403</v>
      </c>
      <c r="C1149" t="s">
        <v>427</v>
      </c>
      <c r="D1149" t="s">
        <v>1680</v>
      </c>
      <c r="E1149">
        <v>581</v>
      </c>
      <c r="F1149" t="e">
        <v>#N/A</v>
      </c>
      <c r="G1149">
        <f>VLOOKUP($D1149,Dummy!$C$2:$I$1194,4,FALSE)</f>
        <v>0</v>
      </c>
      <c r="H1149">
        <f>VLOOKUP($D1149,Dummy!$C$2:$I$1194,5,FALSE)</f>
        <v>0</v>
      </c>
      <c r="I1149">
        <f>VLOOKUP($D1149,Dummy!$C$2:$I$1194,6,FALSE)</f>
        <v>0</v>
      </c>
      <c r="J1149">
        <f>VLOOKUP($D1149,Dummy!$C$2:$I$1194,7,FALSE)</f>
        <v>0</v>
      </c>
      <c r="K1149">
        <f>VLOOKUP($B1149,'Distance from BP'!$A$1:$F$3179,3,FALSE)</f>
        <v>170.78</v>
      </c>
      <c r="L1149">
        <f>VLOOKUP($B1149,'Distance from BP'!$A$1:$F$3179,4,FALSE)</f>
        <v>230.76</v>
      </c>
      <c r="M1149">
        <f>VLOOKUP($B1149,'Distance from BP'!$A$1:$F$3179,5,FALSE)</f>
        <v>236.83</v>
      </c>
      <c r="N1149">
        <f>VLOOKUP($B1149,'Distance from BP'!$A$1:$F$3179,6,FALSE)</f>
        <v>219.88</v>
      </c>
      <c r="O1149" s="7">
        <f>VLOOKUP(B1149,'tax data'!$A$1:$M$3179,12,FALSE)</f>
        <v>4226574.2516227877</v>
      </c>
    </row>
    <row r="1150" spans="1:15" x14ac:dyDescent="0.2">
      <c r="A1150" s="1">
        <v>45902</v>
      </c>
      <c r="B1150" t="s">
        <v>403</v>
      </c>
      <c r="C1150" t="s">
        <v>422</v>
      </c>
      <c r="D1150" t="s">
        <v>1681</v>
      </c>
      <c r="E1150">
        <v>591</v>
      </c>
      <c r="F1150">
        <v>588</v>
      </c>
      <c r="G1150">
        <f>VLOOKUP($D1150,Dummy!$C$2:$I$1194,4,FALSE)</f>
        <v>0</v>
      </c>
      <c r="H1150">
        <f>VLOOKUP($D1150,Dummy!$C$2:$I$1194,5,FALSE)</f>
        <v>0</v>
      </c>
      <c r="I1150">
        <f>VLOOKUP($D1150,Dummy!$C$2:$I$1194,6,FALSE)</f>
        <v>0</v>
      </c>
      <c r="J1150">
        <f>VLOOKUP($D1150,Dummy!$C$2:$I$1194,7,FALSE)</f>
        <v>0</v>
      </c>
      <c r="K1150">
        <f>VLOOKUP($B1150,'Distance from BP'!$A$1:$F$3179,3,FALSE)</f>
        <v>170.78</v>
      </c>
      <c r="L1150">
        <f>VLOOKUP($B1150,'Distance from BP'!$A$1:$F$3179,4,FALSE)</f>
        <v>230.76</v>
      </c>
      <c r="M1150">
        <f>VLOOKUP($B1150,'Distance from BP'!$A$1:$F$3179,5,FALSE)</f>
        <v>236.83</v>
      </c>
      <c r="N1150">
        <f>VLOOKUP($B1150,'Distance from BP'!$A$1:$F$3179,6,FALSE)</f>
        <v>219.88</v>
      </c>
      <c r="O1150" s="7">
        <f>VLOOKUP(B1150,'tax data'!$A$1:$M$3179,12,FALSE)</f>
        <v>4226574.2516227877</v>
      </c>
    </row>
    <row r="1151" spans="1:15" x14ac:dyDescent="0.2">
      <c r="A1151" s="1">
        <v>45902</v>
      </c>
      <c r="B1151" t="s">
        <v>404</v>
      </c>
      <c r="C1151" t="s">
        <v>422</v>
      </c>
      <c r="D1151" t="s">
        <v>1682</v>
      </c>
      <c r="E1151">
        <v>636</v>
      </c>
      <c r="F1151">
        <v>634</v>
      </c>
      <c r="G1151">
        <f>VLOOKUP($D1151,Dummy!$C$2:$I$1194,4,FALSE)</f>
        <v>1</v>
      </c>
      <c r="H1151">
        <f>VLOOKUP($D1151,Dummy!$C$2:$I$1194,5,FALSE)</f>
        <v>1</v>
      </c>
      <c r="I1151">
        <f>VLOOKUP($D1151,Dummy!$C$2:$I$1194,6,FALSE)</f>
        <v>1</v>
      </c>
      <c r="J1151">
        <f>VLOOKUP($D1151,Dummy!$C$2:$I$1194,7,FALSE)</f>
        <v>1</v>
      </c>
      <c r="K1151">
        <f>VLOOKUP($B1151,'Distance from BP'!$A$1:$F$3179,3,FALSE)</f>
        <v>128.56</v>
      </c>
      <c r="L1151">
        <f>VLOOKUP($B1151,'Distance from BP'!$A$1:$F$3179,4,FALSE)</f>
        <v>193.01</v>
      </c>
      <c r="M1151">
        <f>VLOOKUP($B1151,'Distance from BP'!$A$1:$F$3179,5,FALSE)</f>
        <v>200.17</v>
      </c>
      <c r="N1151">
        <f>VLOOKUP($B1151,'Distance from BP'!$A$1:$F$3179,6,FALSE)</f>
        <v>194.29</v>
      </c>
      <c r="O1151" s="7">
        <f>VLOOKUP(B1151,'tax data'!$A$1:$M$3179,12,FALSE)</f>
        <v>2723024.827896513</v>
      </c>
    </row>
    <row r="1152" spans="1:15" x14ac:dyDescent="0.2">
      <c r="A1152" s="1">
        <v>45902</v>
      </c>
      <c r="B1152" t="s">
        <v>404</v>
      </c>
      <c r="C1152" t="s">
        <v>422</v>
      </c>
      <c r="D1152" t="s">
        <v>1683</v>
      </c>
      <c r="E1152">
        <v>636</v>
      </c>
      <c r="F1152">
        <v>634</v>
      </c>
      <c r="G1152">
        <f>VLOOKUP($D1152,Dummy!$C$2:$I$1194,4,FALSE)</f>
        <v>1</v>
      </c>
      <c r="H1152">
        <f>VLOOKUP($D1152,Dummy!$C$2:$I$1194,5,FALSE)</f>
        <v>1</v>
      </c>
      <c r="I1152">
        <f>VLOOKUP($D1152,Dummy!$C$2:$I$1194,6,FALSE)</f>
        <v>1</v>
      </c>
      <c r="J1152">
        <f>VLOOKUP($D1152,Dummy!$C$2:$I$1194,7,FALSE)</f>
        <v>1</v>
      </c>
      <c r="K1152">
        <f>VLOOKUP($B1152,'Distance from BP'!$A$1:$F$3179,3,FALSE)</f>
        <v>128.56</v>
      </c>
      <c r="L1152">
        <f>VLOOKUP($B1152,'Distance from BP'!$A$1:$F$3179,4,FALSE)</f>
        <v>193.01</v>
      </c>
      <c r="M1152">
        <f>VLOOKUP($B1152,'Distance from BP'!$A$1:$F$3179,5,FALSE)</f>
        <v>200.17</v>
      </c>
      <c r="N1152">
        <f>VLOOKUP($B1152,'Distance from BP'!$A$1:$F$3179,6,FALSE)</f>
        <v>194.29</v>
      </c>
      <c r="O1152" s="7">
        <f>VLOOKUP(B1152,'tax data'!$A$1:$M$3179,12,FALSE)</f>
        <v>2723024.827896513</v>
      </c>
    </row>
    <row r="1153" spans="1:15" x14ac:dyDescent="0.2">
      <c r="A1153" s="1">
        <v>45902</v>
      </c>
      <c r="B1153" t="s">
        <v>404</v>
      </c>
      <c r="C1153" t="s">
        <v>501</v>
      </c>
      <c r="D1153" t="s">
        <v>1684</v>
      </c>
      <c r="E1153">
        <v>594</v>
      </c>
      <c r="F1153">
        <v>574</v>
      </c>
      <c r="G1153">
        <f>VLOOKUP($D1153,Dummy!$C$2:$I$1194,4,FALSE)</f>
        <v>0</v>
      </c>
      <c r="H1153">
        <f>VLOOKUP($D1153,Dummy!$C$2:$I$1194,5,FALSE)</f>
        <v>0</v>
      </c>
      <c r="I1153">
        <f>VLOOKUP($D1153,Dummy!$C$2:$I$1194,6,FALSE)</f>
        <v>0</v>
      </c>
      <c r="J1153">
        <f>VLOOKUP($D1153,Dummy!$C$2:$I$1194,7,FALSE)</f>
        <v>0</v>
      </c>
      <c r="K1153">
        <f>VLOOKUP($B1153,'Distance from BP'!$A$1:$F$3179,3,FALSE)</f>
        <v>128.56</v>
      </c>
      <c r="L1153">
        <f>VLOOKUP($B1153,'Distance from BP'!$A$1:$F$3179,4,FALSE)</f>
        <v>193.01</v>
      </c>
      <c r="M1153">
        <f>VLOOKUP($B1153,'Distance from BP'!$A$1:$F$3179,5,FALSE)</f>
        <v>200.17</v>
      </c>
      <c r="N1153">
        <f>VLOOKUP($B1153,'Distance from BP'!$A$1:$F$3179,6,FALSE)</f>
        <v>194.29</v>
      </c>
      <c r="O1153" s="7">
        <f>VLOOKUP(B1153,'tax data'!$A$1:$M$3179,12,FALSE)</f>
        <v>2723024.827896513</v>
      </c>
    </row>
    <row r="1154" spans="1:15" x14ac:dyDescent="0.2">
      <c r="A1154" s="1">
        <v>45902</v>
      </c>
      <c r="B1154" t="s">
        <v>405</v>
      </c>
      <c r="C1154" t="s">
        <v>428</v>
      </c>
      <c r="D1154" t="s">
        <v>1685</v>
      </c>
      <c r="E1154">
        <v>593.9</v>
      </c>
      <c r="F1154">
        <v>586.9</v>
      </c>
      <c r="G1154">
        <f>VLOOKUP($D1154,Dummy!$C$2:$I$1194,4,FALSE)</f>
        <v>0</v>
      </c>
      <c r="H1154">
        <f>VLOOKUP($D1154,Dummy!$C$2:$I$1194,5,FALSE)</f>
        <v>0</v>
      </c>
      <c r="I1154">
        <f>VLOOKUP($D1154,Dummy!$C$2:$I$1194,6,FALSE)</f>
        <v>0</v>
      </c>
      <c r="J1154">
        <f>VLOOKUP($D1154,Dummy!$C$2:$I$1194,7,FALSE)</f>
        <v>0</v>
      </c>
      <c r="K1154">
        <f>VLOOKUP($B1154,'Distance from BP'!$A$1:$F$3179,3,FALSE)</f>
        <v>156</v>
      </c>
      <c r="L1154">
        <f>VLOOKUP($B1154,'Distance from BP'!$A$1:$F$3179,4,FALSE)</f>
        <v>197.39</v>
      </c>
      <c r="M1154">
        <f>VLOOKUP($B1154,'Distance from BP'!$A$1:$F$3179,5,FALSE)</f>
        <v>219.65</v>
      </c>
      <c r="N1154">
        <f>VLOOKUP($B1154,'Distance from BP'!$A$1:$F$3179,6,FALSE)</f>
        <v>195.22</v>
      </c>
      <c r="O1154" s="7">
        <f>VLOOKUP(B1154,'tax data'!$A$1:$M$3179,12,FALSE)</f>
        <v>3685863.859572785</v>
      </c>
    </row>
    <row r="1155" spans="1:15" x14ac:dyDescent="0.2">
      <c r="A1155" s="1">
        <v>45902</v>
      </c>
      <c r="B1155" t="s">
        <v>405</v>
      </c>
      <c r="C1155" t="s">
        <v>427</v>
      </c>
      <c r="D1155" t="s">
        <v>1686</v>
      </c>
      <c r="E1155">
        <v>580</v>
      </c>
      <c r="F1155" t="e">
        <v>#N/A</v>
      </c>
      <c r="G1155">
        <f>VLOOKUP($D1155,Dummy!$C$2:$I$1194,4,FALSE)</f>
        <v>0</v>
      </c>
      <c r="H1155">
        <f>VLOOKUP($D1155,Dummy!$C$2:$I$1194,5,FALSE)</f>
        <v>0</v>
      </c>
      <c r="I1155">
        <f>VLOOKUP($D1155,Dummy!$C$2:$I$1194,6,FALSE)</f>
        <v>0</v>
      </c>
      <c r="J1155">
        <f>VLOOKUP($D1155,Dummy!$C$2:$I$1194,7,FALSE)</f>
        <v>0</v>
      </c>
      <c r="K1155">
        <f>VLOOKUP($B1155,'Distance from BP'!$A$1:$F$3179,3,FALSE)</f>
        <v>156</v>
      </c>
      <c r="L1155">
        <f>VLOOKUP($B1155,'Distance from BP'!$A$1:$F$3179,4,FALSE)</f>
        <v>197.39</v>
      </c>
      <c r="M1155">
        <f>VLOOKUP($B1155,'Distance from BP'!$A$1:$F$3179,5,FALSE)</f>
        <v>219.65</v>
      </c>
      <c r="N1155">
        <f>VLOOKUP($B1155,'Distance from BP'!$A$1:$F$3179,6,FALSE)</f>
        <v>195.22</v>
      </c>
      <c r="O1155" s="7">
        <f>VLOOKUP(B1155,'tax data'!$A$1:$M$3179,12,FALSE)</f>
        <v>3685863.859572785</v>
      </c>
    </row>
    <row r="1156" spans="1:15" x14ac:dyDescent="0.2">
      <c r="A1156" s="1">
        <v>45902</v>
      </c>
      <c r="B1156" t="s">
        <v>405</v>
      </c>
      <c r="C1156" t="s">
        <v>444</v>
      </c>
      <c r="D1156" t="s">
        <v>1687</v>
      </c>
      <c r="E1156">
        <v>581.9</v>
      </c>
      <c r="F1156">
        <v>578.9</v>
      </c>
      <c r="G1156">
        <f>VLOOKUP($D1156,Dummy!$C$2:$I$1194,4,FALSE)</f>
        <v>0</v>
      </c>
      <c r="H1156">
        <f>VLOOKUP($D1156,Dummy!$C$2:$I$1194,5,FALSE)</f>
        <v>0</v>
      </c>
      <c r="I1156">
        <f>VLOOKUP($D1156,Dummy!$C$2:$I$1194,6,FALSE)</f>
        <v>0</v>
      </c>
      <c r="J1156">
        <f>VLOOKUP($D1156,Dummy!$C$2:$I$1194,7,FALSE)</f>
        <v>0</v>
      </c>
      <c r="K1156">
        <f>VLOOKUP($B1156,'Distance from BP'!$A$1:$F$3179,3,FALSE)</f>
        <v>156</v>
      </c>
      <c r="L1156">
        <f>VLOOKUP($B1156,'Distance from BP'!$A$1:$F$3179,4,FALSE)</f>
        <v>197.39</v>
      </c>
      <c r="M1156">
        <f>VLOOKUP($B1156,'Distance from BP'!$A$1:$F$3179,5,FALSE)</f>
        <v>219.65</v>
      </c>
      <c r="N1156">
        <f>VLOOKUP($B1156,'Distance from BP'!$A$1:$F$3179,6,FALSE)</f>
        <v>195.22</v>
      </c>
      <c r="O1156" s="7">
        <f>VLOOKUP(B1156,'tax data'!$A$1:$M$3179,12,FALSE)</f>
        <v>3685863.859572785</v>
      </c>
    </row>
    <row r="1157" spans="1:15" x14ac:dyDescent="0.2">
      <c r="A1157" s="1">
        <v>45902</v>
      </c>
      <c r="B1157" t="s">
        <v>406</v>
      </c>
      <c r="C1157" t="s">
        <v>421</v>
      </c>
      <c r="D1157" t="s">
        <v>1688</v>
      </c>
      <c r="E1157">
        <v>592</v>
      </c>
      <c r="F1157">
        <v>589</v>
      </c>
      <c r="G1157">
        <f>VLOOKUP($D1157,Dummy!$C$2:$I$1194,4,FALSE)</f>
        <v>0</v>
      </c>
      <c r="H1157">
        <f>VLOOKUP($D1157,Dummy!$C$2:$I$1194,5,FALSE)</f>
        <v>0</v>
      </c>
      <c r="I1157">
        <f>VLOOKUP($D1157,Dummy!$C$2:$I$1194,6,FALSE)</f>
        <v>0</v>
      </c>
      <c r="J1157">
        <f>VLOOKUP($D1157,Dummy!$C$2:$I$1194,7,FALSE)</f>
        <v>0</v>
      </c>
      <c r="K1157">
        <f>VLOOKUP($B1157,'Distance from BP'!$A$1:$F$3179,3,FALSE)</f>
        <v>84.85</v>
      </c>
      <c r="L1157">
        <f>VLOOKUP($B1157,'Distance from BP'!$A$1:$F$3179,4,FALSE)</f>
        <v>110.33</v>
      </c>
      <c r="M1157">
        <f>VLOOKUP($B1157,'Distance from BP'!$A$1:$F$3179,5,FALSE)</f>
        <v>120.45</v>
      </c>
      <c r="N1157">
        <f>VLOOKUP($B1157,'Distance from BP'!$A$1:$F$3179,6,FALSE)</f>
        <v>117.31</v>
      </c>
      <c r="O1157" s="7">
        <f>VLOOKUP(B1157,'tax data'!$A$1:$M$3179,12,FALSE)</f>
        <v>4114900.1689587426</v>
      </c>
    </row>
    <row r="1158" spans="1:15" x14ac:dyDescent="0.2">
      <c r="A1158" s="1">
        <v>45902</v>
      </c>
      <c r="B1158" t="s">
        <v>407</v>
      </c>
      <c r="C1158" t="s">
        <v>421</v>
      </c>
      <c r="D1158" t="s">
        <v>1689</v>
      </c>
      <c r="E1158">
        <v>592</v>
      </c>
      <c r="F1158">
        <v>589</v>
      </c>
      <c r="G1158">
        <f>VLOOKUP($D1158,Dummy!$C$2:$I$1194,4,FALSE)</f>
        <v>0</v>
      </c>
      <c r="H1158">
        <f>VLOOKUP($D1158,Dummy!$C$2:$I$1194,5,FALSE)</f>
        <v>0</v>
      </c>
      <c r="I1158">
        <f>VLOOKUP($D1158,Dummy!$C$2:$I$1194,6,FALSE)</f>
        <v>0</v>
      </c>
      <c r="J1158">
        <f>VLOOKUP($D1158,Dummy!$C$2:$I$1194,7,FALSE)</f>
        <v>0</v>
      </c>
      <c r="K1158">
        <f>VLOOKUP($B1158,'Distance from BP'!$A$1:$F$3179,3,FALSE)</f>
        <v>115.18</v>
      </c>
      <c r="L1158">
        <f>VLOOKUP($B1158,'Distance from BP'!$A$1:$F$3179,4,FALSE)</f>
        <v>132.06</v>
      </c>
      <c r="M1158">
        <f>VLOOKUP($B1158,'Distance from BP'!$A$1:$F$3179,5,FALSE)</f>
        <v>132.62</v>
      </c>
      <c r="N1158">
        <f>VLOOKUP($B1158,'Distance from BP'!$A$1:$F$3179,6,FALSE)</f>
        <v>116.99</v>
      </c>
      <c r="O1158" s="7">
        <f>VLOOKUP(B1158,'tax data'!$A$1:$M$3179,12,FALSE)</f>
        <v>4374486.1463011885</v>
      </c>
    </row>
    <row r="1159" spans="1:15" x14ac:dyDescent="0.2">
      <c r="A1159" s="1">
        <v>45902</v>
      </c>
      <c r="B1159" t="s">
        <v>407</v>
      </c>
      <c r="C1159" t="s">
        <v>433</v>
      </c>
      <c r="D1159" t="s">
        <v>1690</v>
      </c>
      <c r="E1159">
        <v>598</v>
      </c>
      <c r="F1159">
        <v>579</v>
      </c>
      <c r="G1159">
        <f>VLOOKUP($D1159,Dummy!$C$2:$I$1194,4,FALSE)</f>
        <v>0</v>
      </c>
      <c r="H1159">
        <f>VLOOKUP($D1159,Dummy!$C$2:$I$1194,5,FALSE)</f>
        <v>0</v>
      </c>
      <c r="I1159">
        <f>VLOOKUP($D1159,Dummy!$C$2:$I$1194,6,FALSE)</f>
        <v>0</v>
      </c>
      <c r="J1159">
        <f>VLOOKUP($D1159,Dummy!$C$2:$I$1194,7,FALSE)</f>
        <v>0</v>
      </c>
      <c r="K1159">
        <f>VLOOKUP($B1159,'Distance from BP'!$A$1:$F$3179,3,FALSE)</f>
        <v>115.18</v>
      </c>
      <c r="L1159">
        <f>VLOOKUP($B1159,'Distance from BP'!$A$1:$F$3179,4,FALSE)</f>
        <v>132.06</v>
      </c>
      <c r="M1159">
        <f>VLOOKUP($B1159,'Distance from BP'!$A$1:$F$3179,5,FALSE)</f>
        <v>132.62</v>
      </c>
      <c r="N1159">
        <f>VLOOKUP($B1159,'Distance from BP'!$A$1:$F$3179,6,FALSE)</f>
        <v>116.99</v>
      </c>
      <c r="O1159" s="7">
        <f>VLOOKUP(B1159,'tax data'!$A$1:$M$3179,12,FALSE)</f>
        <v>4374486.1463011885</v>
      </c>
    </row>
    <row r="1160" spans="1:15" x14ac:dyDescent="0.2">
      <c r="A1160" s="1">
        <v>45902</v>
      </c>
      <c r="B1160" t="s">
        <v>408</v>
      </c>
      <c r="C1160" t="s">
        <v>429</v>
      </c>
      <c r="D1160" t="s">
        <v>1691</v>
      </c>
      <c r="E1160">
        <v>596</v>
      </c>
      <c r="F1160">
        <v>569</v>
      </c>
      <c r="G1160">
        <f>VLOOKUP($D1160,Dummy!$C$2:$I$1194,4,FALSE)</f>
        <v>0</v>
      </c>
      <c r="H1160">
        <f>VLOOKUP($D1160,Dummy!$C$2:$I$1194,5,FALSE)</f>
        <v>0</v>
      </c>
      <c r="I1160">
        <f>VLOOKUP($D1160,Dummy!$C$2:$I$1194,6,FALSE)</f>
        <v>0</v>
      </c>
      <c r="J1160">
        <f>VLOOKUP($D1160,Dummy!$C$2:$I$1194,7,FALSE)</f>
        <v>0</v>
      </c>
      <c r="K1160">
        <f>VLOOKUP($B1160,'Distance from BP'!$A$1:$F$3179,3,FALSE)</f>
        <v>115.11</v>
      </c>
      <c r="L1160">
        <f>VLOOKUP($B1160,'Distance from BP'!$A$1:$F$3179,4,FALSE)</f>
        <v>165.19</v>
      </c>
      <c r="M1160">
        <f>VLOOKUP($B1160,'Distance from BP'!$A$1:$F$3179,5,FALSE)</f>
        <v>164.78</v>
      </c>
      <c r="N1160">
        <f>VLOOKUP($B1160,'Distance from BP'!$A$1:$F$3179,6,FALSE)</f>
        <v>153.32</v>
      </c>
      <c r="O1160" s="7">
        <f>VLOOKUP(B1160,'tax data'!$A$1:$M$3179,12,FALSE)</f>
        <v>3729713.7201889022</v>
      </c>
    </row>
    <row r="1161" spans="1:15" x14ac:dyDescent="0.2">
      <c r="A1161" s="1">
        <v>45902</v>
      </c>
      <c r="B1161" t="s">
        <v>409</v>
      </c>
      <c r="C1161" t="s">
        <v>428</v>
      </c>
      <c r="D1161" t="s">
        <v>1692</v>
      </c>
      <c r="E1161">
        <v>596.9</v>
      </c>
      <c r="F1161">
        <v>591.9</v>
      </c>
      <c r="G1161">
        <f>VLOOKUP($D1161,Dummy!$C$2:$I$1194,4,FALSE)</f>
        <v>0</v>
      </c>
      <c r="H1161">
        <f>VLOOKUP($D1161,Dummy!$C$2:$I$1194,5,FALSE)</f>
        <v>0</v>
      </c>
      <c r="I1161">
        <f>VLOOKUP($D1161,Dummy!$C$2:$I$1194,6,FALSE)</f>
        <v>0</v>
      </c>
      <c r="J1161">
        <f>VLOOKUP($D1161,Dummy!$C$2:$I$1194,7,FALSE)</f>
        <v>0</v>
      </c>
      <c r="K1161">
        <f>VLOOKUP($B1161,'Distance from BP'!$A$1:$F$3179,3,FALSE)</f>
        <v>41.55</v>
      </c>
      <c r="L1161">
        <f>VLOOKUP($B1161,'Distance from BP'!$A$1:$F$3179,4,FALSE)</f>
        <v>50.03</v>
      </c>
      <c r="M1161">
        <f>VLOOKUP($B1161,'Distance from BP'!$A$1:$F$3179,5,FALSE)</f>
        <v>39.26</v>
      </c>
      <c r="N1161">
        <f>VLOOKUP($B1161,'Distance from BP'!$A$1:$F$3179,6,FALSE)</f>
        <v>34.380000000000003</v>
      </c>
      <c r="O1161" s="7">
        <f>VLOOKUP(B1161,'tax data'!$A$1:$M$3179,12,FALSE)</f>
        <v>4929956.4613956939</v>
      </c>
    </row>
    <row r="1162" spans="1:15" x14ac:dyDescent="0.2">
      <c r="A1162" s="1">
        <v>45902</v>
      </c>
      <c r="B1162" t="s">
        <v>409</v>
      </c>
      <c r="C1162" t="s">
        <v>422</v>
      </c>
      <c r="D1162" t="s">
        <v>1693</v>
      </c>
      <c r="E1162">
        <v>636</v>
      </c>
      <c r="F1162">
        <v>635</v>
      </c>
      <c r="G1162">
        <f>VLOOKUP($D1162,Dummy!$C$2:$I$1194,4,FALSE)</f>
        <v>1</v>
      </c>
      <c r="H1162">
        <f>VLOOKUP($D1162,Dummy!$C$2:$I$1194,5,FALSE)</f>
        <v>1</v>
      </c>
      <c r="I1162">
        <f>VLOOKUP($D1162,Dummy!$C$2:$I$1194,6,FALSE)</f>
        <v>1</v>
      </c>
      <c r="J1162">
        <f>VLOOKUP($D1162,Dummy!$C$2:$I$1194,7,FALSE)</f>
        <v>1</v>
      </c>
      <c r="K1162">
        <f>VLOOKUP($B1162,'Distance from BP'!$A$1:$F$3179,3,FALSE)</f>
        <v>41.55</v>
      </c>
      <c r="L1162">
        <f>VLOOKUP($B1162,'Distance from BP'!$A$1:$F$3179,4,FALSE)</f>
        <v>50.03</v>
      </c>
      <c r="M1162">
        <f>VLOOKUP($B1162,'Distance from BP'!$A$1:$F$3179,5,FALSE)</f>
        <v>39.26</v>
      </c>
      <c r="N1162">
        <f>VLOOKUP($B1162,'Distance from BP'!$A$1:$F$3179,6,FALSE)</f>
        <v>34.380000000000003</v>
      </c>
      <c r="O1162" s="7">
        <f>VLOOKUP(B1162,'tax data'!$A$1:$M$3179,12,FALSE)</f>
        <v>4929956.4613956939</v>
      </c>
    </row>
    <row r="1163" spans="1:15" x14ac:dyDescent="0.2">
      <c r="A1163" s="1">
        <v>45902</v>
      </c>
      <c r="B1163" t="s">
        <v>409</v>
      </c>
      <c r="C1163" t="s">
        <v>422</v>
      </c>
      <c r="D1163" t="s">
        <v>1694</v>
      </c>
      <c r="E1163">
        <v>636</v>
      </c>
      <c r="F1163">
        <v>635</v>
      </c>
      <c r="G1163">
        <f>VLOOKUP($D1163,Dummy!$C$2:$I$1194,4,FALSE)</f>
        <v>1</v>
      </c>
      <c r="H1163">
        <f>VLOOKUP($D1163,Dummy!$C$2:$I$1194,5,FALSE)</f>
        <v>1</v>
      </c>
      <c r="I1163">
        <f>VLOOKUP($D1163,Dummy!$C$2:$I$1194,6,FALSE)</f>
        <v>1</v>
      </c>
      <c r="J1163">
        <f>VLOOKUP($D1163,Dummy!$C$2:$I$1194,7,FALSE)</f>
        <v>1</v>
      </c>
      <c r="K1163">
        <f>VLOOKUP($B1163,'Distance from BP'!$A$1:$F$3179,3,FALSE)</f>
        <v>41.55</v>
      </c>
      <c r="L1163">
        <f>VLOOKUP($B1163,'Distance from BP'!$A$1:$F$3179,4,FALSE)</f>
        <v>50.03</v>
      </c>
      <c r="M1163">
        <f>VLOOKUP($B1163,'Distance from BP'!$A$1:$F$3179,5,FALSE)</f>
        <v>39.26</v>
      </c>
      <c r="N1163">
        <f>VLOOKUP($B1163,'Distance from BP'!$A$1:$F$3179,6,FALSE)</f>
        <v>34.380000000000003</v>
      </c>
      <c r="O1163" s="7">
        <f>VLOOKUP(B1163,'tax data'!$A$1:$M$3179,12,FALSE)</f>
        <v>4929956.4613956939</v>
      </c>
    </row>
    <row r="1164" spans="1:15" x14ac:dyDescent="0.2">
      <c r="A1164" s="1">
        <v>45902</v>
      </c>
      <c r="B1164" t="s">
        <v>410</v>
      </c>
      <c r="C1164" t="s">
        <v>431</v>
      </c>
      <c r="D1164" t="s">
        <v>1695</v>
      </c>
      <c r="E1164">
        <v>583</v>
      </c>
      <c r="F1164">
        <v>582</v>
      </c>
      <c r="G1164">
        <f>VLOOKUP($D1164,Dummy!$C$2:$I$1194,4,FALSE)</f>
        <v>0</v>
      </c>
      <c r="H1164">
        <f>VLOOKUP($D1164,Dummy!$C$2:$I$1194,5,FALSE)</f>
        <v>0</v>
      </c>
      <c r="I1164">
        <f>VLOOKUP($D1164,Dummy!$C$2:$I$1194,6,FALSE)</f>
        <v>0</v>
      </c>
      <c r="J1164">
        <f>VLOOKUP($D1164,Dummy!$C$2:$I$1194,7,FALSE)</f>
        <v>0</v>
      </c>
      <c r="K1164">
        <f>VLOOKUP($B1164,'Distance from BP'!$A$1:$F$3179,3,FALSE)</f>
        <v>78.23</v>
      </c>
      <c r="L1164">
        <f>VLOOKUP($B1164,'Distance from BP'!$A$1:$F$3179,4,FALSE)</f>
        <v>116.56</v>
      </c>
      <c r="M1164">
        <f>VLOOKUP($B1164,'Distance from BP'!$A$1:$F$3179,5,FALSE)</f>
        <v>105.24</v>
      </c>
      <c r="N1164">
        <f>VLOOKUP($B1164,'Distance from BP'!$A$1:$F$3179,6,FALSE)</f>
        <v>99.7</v>
      </c>
      <c r="O1164" s="7">
        <f>VLOOKUP(B1164,'tax data'!$A$1:$M$3179,12,FALSE)</f>
        <v>4500301.6710233595</v>
      </c>
    </row>
    <row r="1165" spans="1:15" x14ac:dyDescent="0.2">
      <c r="A1165" s="1">
        <v>45902</v>
      </c>
      <c r="B1165" t="s">
        <v>411</v>
      </c>
      <c r="C1165" t="s">
        <v>505</v>
      </c>
      <c r="D1165" t="s">
        <v>1696</v>
      </c>
      <c r="E1165">
        <v>583.9</v>
      </c>
      <c r="F1165">
        <v>578.9</v>
      </c>
      <c r="G1165">
        <f>VLOOKUP($D1165,Dummy!$C$2:$I$1194,4,FALSE)</f>
        <v>0</v>
      </c>
      <c r="H1165">
        <f>VLOOKUP($D1165,Dummy!$C$2:$I$1194,5,FALSE)</f>
        <v>0</v>
      </c>
      <c r="I1165">
        <f>VLOOKUP($D1165,Dummy!$C$2:$I$1194,6,FALSE)</f>
        <v>0</v>
      </c>
      <c r="J1165">
        <f>VLOOKUP($D1165,Dummy!$C$2:$I$1194,7,FALSE)</f>
        <v>0</v>
      </c>
      <c r="K1165">
        <f>VLOOKUP($B1165,'Distance from BP'!$A$1:$F$3179,3,FALSE)</f>
        <v>127.99</v>
      </c>
      <c r="L1165">
        <f>VLOOKUP($B1165,'Distance from BP'!$A$1:$F$3179,4,FALSE)</f>
        <v>136.88</v>
      </c>
      <c r="M1165">
        <f>VLOOKUP($B1165,'Distance from BP'!$A$1:$F$3179,5,FALSE)</f>
        <v>189.93</v>
      </c>
      <c r="N1165">
        <f>VLOOKUP($B1165,'Distance from BP'!$A$1:$F$3179,6,FALSE)</f>
        <v>180.84</v>
      </c>
      <c r="O1165" s="7">
        <f>VLOOKUP(B1165,'tax data'!$A$1:$M$3179,12,FALSE)</f>
        <v>3578411.1065573771</v>
      </c>
    </row>
    <row r="1166" spans="1:15" x14ac:dyDescent="0.2">
      <c r="A1166" s="1">
        <v>45902</v>
      </c>
      <c r="B1166" t="s">
        <v>412</v>
      </c>
      <c r="C1166" t="s">
        <v>425</v>
      </c>
      <c r="D1166" t="s">
        <v>1697</v>
      </c>
      <c r="E1166">
        <v>589.9</v>
      </c>
      <c r="F1166">
        <v>579.9</v>
      </c>
      <c r="G1166">
        <f>VLOOKUP($D1166,Dummy!$C$2:$I$1194,4,FALSE)</f>
        <v>0</v>
      </c>
      <c r="H1166">
        <f>VLOOKUP($D1166,Dummy!$C$2:$I$1194,5,FALSE)</f>
        <v>0</v>
      </c>
      <c r="I1166">
        <f>VLOOKUP($D1166,Dummy!$C$2:$I$1194,6,FALSE)</f>
        <v>0</v>
      </c>
      <c r="J1166">
        <f>VLOOKUP($D1166,Dummy!$C$2:$I$1194,7,FALSE)</f>
        <v>0</v>
      </c>
      <c r="K1166">
        <f>VLOOKUP($B1166,'Distance from BP'!$A$1:$F$3179,3,FALSE)</f>
        <v>91.21</v>
      </c>
      <c r="L1166">
        <f>VLOOKUP($B1166,'Distance from BP'!$A$1:$F$3179,4,FALSE)</f>
        <v>124.26</v>
      </c>
      <c r="M1166">
        <f>VLOOKUP($B1166,'Distance from BP'!$A$1:$F$3179,5,FALSE)</f>
        <v>116.1</v>
      </c>
      <c r="N1166">
        <f>VLOOKUP($B1166,'Distance from BP'!$A$1:$F$3179,6,FALSE)</f>
        <v>103.54</v>
      </c>
      <c r="O1166" s="7">
        <f>VLOOKUP(B1166,'tax data'!$A$1:$M$3179,12,FALSE)</f>
        <v>4425329.6903499467</v>
      </c>
    </row>
    <row r="1167" spans="1:15" x14ac:dyDescent="0.2">
      <c r="A1167" s="1">
        <v>45902</v>
      </c>
      <c r="B1167" t="s">
        <v>413</v>
      </c>
      <c r="C1167" t="s">
        <v>428</v>
      </c>
      <c r="D1167" t="s">
        <v>1698</v>
      </c>
      <c r="E1167">
        <v>595.9</v>
      </c>
      <c r="F1167">
        <v>591.9</v>
      </c>
      <c r="G1167">
        <f>VLOOKUP($D1167,Dummy!$C$2:$I$1194,4,FALSE)</f>
        <v>0</v>
      </c>
      <c r="H1167">
        <f>VLOOKUP($D1167,Dummy!$C$2:$I$1194,5,FALSE)</f>
        <v>0</v>
      </c>
      <c r="I1167">
        <f>VLOOKUP($D1167,Dummy!$C$2:$I$1194,6,FALSE)</f>
        <v>0</v>
      </c>
      <c r="J1167">
        <f>VLOOKUP($D1167,Dummy!$C$2:$I$1194,7,FALSE)</f>
        <v>0</v>
      </c>
      <c r="K1167">
        <f>VLOOKUP($B1167,'Distance from BP'!$A$1:$F$3179,3,FALSE)</f>
        <v>35.950000000000003</v>
      </c>
      <c r="L1167">
        <f>VLOOKUP($B1167,'Distance from BP'!$A$1:$F$3179,4,FALSE)</f>
        <v>45.61</v>
      </c>
      <c r="M1167">
        <f>VLOOKUP($B1167,'Distance from BP'!$A$1:$F$3179,5,FALSE)</f>
        <v>27.96</v>
      </c>
      <c r="N1167">
        <f>VLOOKUP($B1167,'Distance from BP'!$A$1:$F$3179,6,FALSE)</f>
        <v>24.49</v>
      </c>
      <c r="O1167" s="7">
        <f>VLOOKUP(B1167,'tax data'!$A$1:$M$3179,12,FALSE)</f>
        <v>4884590.7587336898</v>
      </c>
    </row>
    <row r="1168" spans="1:15" x14ac:dyDescent="0.2">
      <c r="A1168" s="1">
        <v>45902</v>
      </c>
      <c r="B1168" t="s">
        <v>413</v>
      </c>
      <c r="C1168" t="s">
        <v>428</v>
      </c>
      <c r="D1168" t="s">
        <v>1699</v>
      </c>
      <c r="E1168">
        <v>595.9</v>
      </c>
      <c r="F1168">
        <v>591.9</v>
      </c>
      <c r="G1168">
        <f>VLOOKUP($D1168,Dummy!$C$2:$I$1194,4,FALSE)</f>
        <v>0</v>
      </c>
      <c r="H1168">
        <f>VLOOKUP($D1168,Dummy!$C$2:$I$1194,5,FALSE)</f>
        <v>0</v>
      </c>
      <c r="I1168">
        <f>VLOOKUP($D1168,Dummy!$C$2:$I$1194,6,FALSE)</f>
        <v>0</v>
      </c>
      <c r="J1168">
        <f>VLOOKUP($D1168,Dummy!$C$2:$I$1194,7,FALSE)</f>
        <v>0</v>
      </c>
      <c r="K1168">
        <f>VLOOKUP($B1168,'Distance from BP'!$A$1:$F$3179,3,FALSE)</f>
        <v>35.950000000000003</v>
      </c>
      <c r="L1168">
        <f>VLOOKUP($B1168,'Distance from BP'!$A$1:$F$3179,4,FALSE)</f>
        <v>45.61</v>
      </c>
      <c r="M1168">
        <f>VLOOKUP($B1168,'Distance from BP'!$A$1:$F$3179,5,FALSE)</f>
        <v>27.96</v>
      </c>
      <c r="N1168">
        <f>VLOOKUP($B1168,'Distance from BP'!$A$1:$F$3179,6,FALSE)</f>
        <v>24.49</v>
      </c>
      <c r="O1168" s="7">
        <f>VLOOKUP(B1168,'tax data'!$A$1:$M$3179,12,FALSE)</f>
        <v>4884590.7587336898</v>
      </c>
    </row>
    <row r="1169" spans="1:15" x14ac:dyDescent="0.2">
      <c r="A1169" s="1">
        <v>45902</v>
      </c>
      <c r="B1169" t="s">
        <v>413</v>
      </c>
      <c r="C1169" t="s">
        <v>426</v>
      </c>
      <c r="D1169" t="s">
        <v>1700</v>
      </c>
      <c r="E1169">
        <v>591.9</v>
      </c>
      <c r="F1169">
        <v>588.9</v>
      </c>
      <c r="G1169">
        <f>VLOOKUP($D1169,Dummy!$C$2:$I$1194,4,FALSE)</f>
        <v>0</v>
      </c>
      <c r="H1169">
        <f>VLOOKUP($D1169,Dummy!$C$2:$I$1194,5,FALSE)</f>
        <v>0</v>
      </c>
      <c r="I1169">
        <f>VLOOKUP($D1169,Dummy!$C$2:$I$1194,6,FALSE)</f>
        <v>0</v>
      </c>
      <c r="J1169">
        <f>VLOOKUP($D1169,Dummy!$C$2:$I$1194,7,FALSE)</f>
        <v>0</v>
      </c>
      <c r="K1169">
        <f>VLOOKUP($B1169,'Distance from BP'!$A$1:$F$3179,3,FALSE)</f>
        <v>35.950000000000003</v>
      </c>
      <c r="L1169">
        <f>VLOOKUP($B1169,'Distance from BP'!$A$1:$F$3179,4,FALSE)</f>
        <v>45.61</v>
      </c>
      <c r="M1169">
        <f>VLOOKUP($B1169,'Distance from BP'!$A$1:$F$3179,5,FALSE)</f>
        <v>27.96</v>
      </c>
      <c r="N1169">
        <f>VLOOKUP($B1169,'Distance from BP'!$A$1:$F$3179,6,FALSE)</f>
        <v>24.49</v>
      </c>
      <c r="O1169" s="7">
        <f>VLOOKUP(B1169,'tax data'!$A$1:$M$3179,12,FALSE)</f>
        <v>4884590.7587336898</v>
      </c>
    </row>
    <row r="1170" spans="1:15" x14ac:dyDescent="0.2">
      <c r="A1170" s="1">
        <v>45902</v>
      </c>
      <c r="B1170" t="s">
        <v>413</v>
      </c>
      <c r="C1170" t="s">
        <v>422</v>
      </c>
      <c r="D1170" t="s">
        <v>1701</v>
      </c>
      <c r="E1170">
        <v>591</v>
      </c>
      <c r="F1170">
        <v>587</v>
      </c>
      <c r="G1170">
        <f>VLOOKUP($D1170,Dummy!$C$2:$I$1194,4,FALSE)</f>
        <v>0</v>
      </c>
      <c r="H1170">
        <f>VLOOKUP($D1170,Dummy!$C$2:$I$1194,5,FALSE)</f>
        <v>0</v>
      </c>
      <c r="I1170">
        <f>VLOOKUP($D1170,Dummy!$C$2:$I$1194,6,FALSE)</f>
        <v>0</v>
      </c>
      <c r="J1170">
        <f>VLOOKUP($D1170,Dummy!$C$2:$I$1194,7,FALSE)</f>
        <v>0</v>
      </c>
      <c r="K1170">
        <f>VLOOKUP($B1170,'Distance from BP'!$A$1:$F$3179,3,FALSE)</f>
        <v>35.950000000000003</v>
      </c>
      <c r="L1170">
        <f>VLOOKUP($B1170,'Distance from BP'!$A$1:$F$3179,4,FALSE)</f>
        <v>45.61</v>
      </c>
      <c r="M1170">
        <f>VLOOKUP($B1170,'Distance from BP'!$A$1:$F$3179,5,FALSE)</f>
        <v>27.96</v>
      </c>
      <c r="N1170">
        <f>VLOOKUP($B1170,'Distance from BP'!$A$1:$F$3179,6,FALSE)</f>
        <v>24.49</v>
      </c>
      <c r="O1170" s="7">
        <f>VLOOKUP(B1170,'tax data'!$A$1:$M$3179,12,FALSE)</f>
        <v>4884590.7587336898</v>
      </c>
    </row>
    <row r="1171" spans="1:15" x14ac:dyDescent="0.2">
      <c r="A1171" s="1">
        <v>45902</v>
      </c>
      <c r="B1171" t="s">
        <v>413</v>
      </c>
      <c r="C1171" t="s">
        <v>421</v>
      </c>
      <c r="D1171" t="s">
        <v>1702</v>
      </c>
      <c r="E1171">
        <v>592</v>
      </c>
      <c r="F1171">
        <v>589</v>
      </c>
      <c r="G1171">
        <f>VLOOKUP($D1171,Dummy!$C$2:$I$1194,4,FALSE)</f>
        <v>0</v>
      </c>
      <c r="H1171">
        <f>VLOOKUP($D1171,Dummy!$C$2:$I$1194,5,FALSE)</f>
        <v>0</v>
      </c>
      <c r="I1171">
        <f>VLOOKUP($D1171,Dummy!$C$2:$I$1194,6,FALSE)</f>
        <v>0</v>
      </c>
      <c r="J1171">
        <f>VLOOKUP($D1171,Dummy!$C$2:$I$1194,7,FALSE)</f>
        <v>0</v>
      </c>
      <c r="K1171">
        <f>VLOOKUP($B1171,'Distance from BP'!$A$1:$F$3179,3,FALSE)</f>
        <v>35.950000000000003</v>
      </c>
      <c r="L1171">
        <f>VLOOKUP($B1171,'Distance from BP'!$A$1:$F$3179,4,FALSE)</f>
        <v>45.61</v>
      </c>
      <c r="M1171">
        <f>VLOOKUP($B1171,'Distance from BP'!$A$1:$F$3179,5,FALSE)</f>
        <v>27.96</v>
      </c>
      <c r="N1171">
        <f>VLOOKUP($B1171,'Distance from BP'!$A$1:$F$3179,6,FALSE)</f>
        <v>24.49</v>
      </c>
      <c r="O1171" s="7">
        <f>VLOOKUP(B1171,'tax data'!$A$1:$M$3179,12,FALSE)</f>
        <v>4884590.7587336898</v>
      </c>
    </row>
    <row r="1172" spans="1:15" x14ac:dyDescent="0.2">
      <c r="A1172" s="1">
        <v>45902</v>
      </c>
      <c r="B1172" t="s">
        <v>413</v>
      </c>
      <c r="C1172" t="s">
        <v>421</v>
      </c>
      <c r="D1172" t="s">
        <v>1703</v>
      </c>
      <c r="E1172">
        <v>592</v>
      </c>
      <c r="F1172">
        <v>589</v>
      </c>
      <c r="G1172">
        <f>VLOOKUP($D1172,Dummy!$C$2:$I$1194,4,FALSE)</f>
        <v>0</v>
      </c>
      <c r="H1172">
        <f>VLOOKUP($D1172,Dummy!$C$2:$I$1194,5,FALSE)</f>
        <v>0</v>
      </c>
      <c r="I1172">
        <f>VLOOKUP($D1172,Dummy!$C$2:$I$1194,6,FALSE)</f>
        <v>0</v>
      </c>
      <c r="J1172">
        <f>VLOOKUP($D1172,Dummy!$C$2:$I$1194,7,FALSE)</f>
        <v>0</v>
      </c>
      <c r="K1172">
        <f>VLOOKUP($B1172,'Distance from BP'!$A$1:$F$3179,3,FALSE)</f>
        <v>35.950000000000003</v>
      </c>
      <c r="L1172">
        <f>VLOOKUP($B1172,'Distance from BP'!$A$1:$F$3179,4,FALSE)</f>
        <v>45.61</v>
      </c>
      <c r="M1172">
        <f>VLOOKUP($B1172,'Distance from BP'!$A$1:$F$3179,5,FALSE)</f>
        <v>27.96</v>
      </c>
      <c r="N1172">
        <f>VLOOKUP($B1172,'Distance from BP'!$A$1:$F$3179,6,FALSE)</f>
        <v>24.49</v>
      </c>
      <c r="O1172" s="7">
        <f>VLOOKUP(B1172,'tax data'!$A$1:$M$3179,12,FALSE)</f>
        <v>4884590.7587336898</v>
      </c>
    </row>
    <row r="1173" spans="1:15" x14ac:dyDescent="0.2">
      <c r="A1173" s="1">
        <v>45902</v>
      </c>
      <c r="B1173" t="s">
        <v>413</v>
      </c>
      <c r="C1173" t="s">
        <v>539</v>
      </c>
      <c r="D1173" t="s">
        <v>1704</v>
      </c>
      <c r="E1173">
        <v>569</v>
      </c>
      <c r="F1173">
        <v>559</v>
      </c>
      <c r="G1173">
        <f>VLOOKUP($D1173,Dummy!$C$2:$I$1194,4,FALSE)</f>
        <v>0</v>
      </c>
      <c r="H1173">
        <f>VLOOKUP($D1173,Dummy!$C$2:$I$1194,5,FALSE)</f>
        <v>0</v>
      </c>
      <c r="I1173">
        <f>VLOOKUP($D1173,Dummy!$C$2:$I$1194,6,FALSE)</f>
        <v>0</v>
      </c>
      <c r="J1173">
        <f>VLOOKUP($D1173,Dummy!$C$2:$I$1194,7,FALSE)</f>
        <v>0</v>
      </c>
      <c r="K1173">
        <f>VLOOKUP($B1173,'Distance from BP'!$A$1:$F$3179,3,FALSE)</f>
        <v>35.950000000000003</v>
      </c>
      <c r="L1173">
        <f>VLOOKUP($B1173,'Distance from BP'!$A$1:$F$3179,4,FALSE)</f>
        <v>45.61</v>
      </c>
      <c r="M1173">
        <f>VLOOKUP($B1173,'Distance from BP'!$A$1:$F$3179,5,FALSE)</f>
        <v>27.96</v>
      </c>
      <c r="N1173">
        <f>VLOOKUP($B1173,'Distance from BP'!$A$1:$F$3179,6,FALSE)</f>
        <v>24.49</v>
      </c>
      <c r="O1173" s="7">
        <f>VLOOKUP(B1173,'tax data'!$A$1:$M$3179,12,FALSE)</f>
        <v>4884590.7587336898</v>
      </c>
    </row>
    <row r="1174" spans="1:15" x14ac:dyDescent="0.2">
      <c r="A1174" s="1">
        <v>45902</v>
      </c>
      <c r="B1174" t="s">
        <v>413</v>
      </c>
      <c r="C1174" t="s">
        <v>421</v>
      </c>
      <c r="D1174" t="s">
        <v>1705</v>
      </c>
      <c r="E1174">
        <v>592</v>
      </c>
      <c r="F1174">
        <v>589</v>
      </c>
      <c r="G1174">
        <f>VLOOKUP($D1174,Dummy!$C$2:$I$1194,4,FALSE)</f>
        <v>0</v>
      </c>
      <c r="H1174">
        <f>VLOOKUP($D1174,Dummy!$C$2:$I$1194,5,FALSE)</f>
        <v>0</v>
      </c>
      <c r="I1174">
        <f>VLOOKUP($D1174,Dummy!$C$2:$I$1194,6,FALSE)</f>
        <v>0</v>
      </c>
      <c r="J1174">
        <f>VLOOKUP($D1174,Dummy!$C$2:$I$1194,7,FALSE)</f>
        <v>0</v>
      </c>
      <c r="K1174">
        <f>VLOOKUP($B1174,'Distance from BP'!$A$1:$F$3179,3,FALSE)</f>
        <v>35.950000000000003</v>
      </c>
      <c r="L1174">
        <f>VLOOKUP($B1174,'Distance from BP'!$A$1:$F$3179,4,FALSE)</f>
        <v>45.61</v>
      </c>
      <c r="M1174">
        <f>VLOOKUP($B1174,'Distance from BP'!$A$1:$F$3179,5,FALSE)</f>
        <v>27.96</v>
      </c>
      <c r="N1174">
        <f>VLOOKUP($B1174,'Distance from BP'!$A$1:$F$3179,6,FALSE)</f>
        <v>24.49</v>
      </c>
      <c r="O1174" s="7">
        <f>VLOOKUP(B1174,'tax data'!$A$1:$M$3179,12,FALSE)</f>
        <v>4884590.7587336898</v>
      </c>
    </row>
    <row r="1175" spans="1:15" x14ac:dyDescent="0.2">
      <c r="A1175" s="1">
        <v>45902</v>
      </c>
      <c r="B1175" t="s">
        <v>413</v>
      </c>
      <c r="C1175" t="s">
        <v>425</v>
      </c>
      <c r="D1175" t="s">
        <v>1706</v>
      </c>
      <c r="E1175">
        <v>569.9</v>
      </c>
      <c r="F1175">
        <v>559.9</v>
      </c>
      <c r="G1175">
        <f>VLOOKUP($D1175,Dummy!$C$2:$I$1194,4,FALSE)</f>
        <v>0</v>
      </c>
      <c r="H1175">
        <f>VLOOKUP($D1175,Dummy!$C$2:$I$1194,5,FALSE)</f>
        <v>0</v>
      </c>
      <c r="I1175">
        <f>VLOOKUP($D1175,Dummy!$C$2:$I$1194,6,FALSE)</f>
        <v>0</v>
      </c>
      <c r="J1175">
        <f>VLOOKUP($D1175,Dummy!$C$2:$I$1194,7,FALSE)</f>
        <v>0</v>
      </c>
      <c r="K1175">
        <f>VLOOKUP($B1175,'Distance from BP'!$A$1:$F$3179,3,FALSE)</f>
        <v>35.950000000000003</v>
      </c>
      <c r="L1175">
        <f>VLOOKUP($B1175,'Distance from BP'!$A$1:$F$3179,4,FALSE)</f>
        <v>45.61</v>
      </c>
      <c r="M1175">
        <f>VLOOKUP($B1175,'Distance from BP'!$A$1:$F$3179,5,FALSE)</f>
        <v>27.96</v>
      </c>
      <c r="N1175">
        <f>VLOOKUP($B1175,'Distance from BP'!$A$1:$F$3179,6,FALSE)</f>
        <v>24.49</v>
      </c>
      <c r="O1175" s="7">
        <f>VLOOKUP(B1175,'tax data'!$A$1:$M$3179,12,FALSE)</f>
        <v>4884590.7587336898</v>
      </c>
    </row>
    <row r="1176" spans="1:15" x14ac:dyDescent="0.2">
      <c r="A1176" s="1">
        <v>45902</v>
      </c>
      <c r="B1176" t="s">
        <v>413</v>
      </c>
      <c r="C1176" t="s">
        <v>437</v>
      </c>
      <c r="D1176" t="s">
        <v>1707</v>
      </c>
      <c r="E1176">
        <v>588.9</v>
      </c>
      <c r="F1176" t="e">
        <v>#N/A</v>
      </c>
      <c r="G1176">
        <f>VLOOKUP($D1176,Dummy!$C$2:$I$1194,4,FALSE)</f>
        <v>0</v>
      </c>
      <c r="H1176">
        <f>VLOOKUP($D1176,Dummy!$C$2:$I$1194,5,FALSE)</f>
        <v>0</v>
      </c>
      <c r="I1176">
        <f>VLOOKUP($D1176,Dummy!$C$2:$I$1194,6,FALSE)</f>
        <v>0</v>
      </c>
      <c r="J1176">
        <f>VLOOKUP($D1176,Dummy!$C$2:$I$1194,7,FALSE)</f>
        <v>0</v>
      </c>
      <c r="K1176">
        <f>VLOOKUP($B1176,'Distance from BP'!$A$1:$F$3179,3,FALSE)</f>
        <v>35.950000000000003</v>
      </c>
      <c r="L1176">
        <f>VLOOKUP($B1176,'Distance from BP'!$A$1:$F$3179,4,FALSE)</f>
        <v>45.61</v>
      </c>
      <c r="M1176">
        <f>VLOOKUP($B1176,'Distance from BP'!$A$1:$F$3179,5,FALSE)</f>
        <v>27.96</v>
      </c>
      <c r="N1176">
        <f>VLOOKUP($B1176,'Distance from BP'!$A$1:$F$3179,6,FALSE)</f>
        <v>24.49</v>
      </c>
      <c r="O1176" s="7">
        <f>VLOOKUP(B1176,'tax data'!$A$1:$M$3179,12,FALSE)</f>
        <v>4884590.7587336898</v>
      </c>
    </row>
    <row r="1177" spans="1:15" x14ac:dyDescent="0.2">
      <c r="A1177" s="1">
        <v>45902</v>
      </c>
      <c r="B1177" t="s">
        <v>413</v>
      </c>
      <c r="C1177" t="s">
        <v>426</v>
      </c>
      <c r="D1177" t="s">
        <v>1708</v>
      </c>
      <c r="E1177">
        <v>591.9</v>
      </c>
      <c r="F1177">
        <v>594.9</v>
      </c>
      <c r="G1177">
        <f>VLOOKUP($D1177,Dummy!$C$2:$I$1194,4,FALSE)</f>
        <v>0</v>
      </c>
      <c r="H1177">
        <f>VLOOKUP($D1177,Dummy!$C$2:$I$1194,5,FALSE)</f>
        <v>0</v>
      </c>
      <c r="I1177">
        <f>VLOOKUP($D1177,Dummy!$C$2:$I$1194,6,FALSE)</f>
        <v>0</v>
      </c>
      <c r="J1177">
        <f>VLOOKUP($D1177,Dummy!$C$2:$I$1194,7,FALSE)</f>
        <v>0</v>
      </c>
      <c r="K1177">
        <f>VLOOKUP($B1177,'Distance from BP'!$A$1:$F$3179,3,FALSE)</f>
        <v>35.950000000000003</v>
      </c>
      <c r="L1177">
        <f>VLOOKUP($B1177,'Distance from BP'!$A$1:$F$3179,4,FALSE)</f>
        <v>45.61</v>
      </c>
      <c r="M1177">
        <f>VLOOKUP($B1177,'Distance from BP'!$A$1:$F$3179,5,FALSE)</f>
        <v>27.96</v>
      </c>
      <c r="N1177">
        <f>VLOOKUP($B1177,'Distance from BP'!$A$1:$F$3179,6,FALSE)</f>
        <v>24.49</v>
      </c>
      <c r="O1177" s="7">
        <f>VLOOKUP(B1177,'tax data'!$A$1:$M$3179,12,FALSE)</f>
        <v>4884590.7587336898</v>
      </c>
    </row>
    <row r="1178" spans="1:15" x14ac:dyDescent="0.2">
      <c r="A1178" s="1">
        <v>45902</v>
      </c>
      <c r="B1178" t="s">
        <v>413</v>
      </c>
      <c r="C1178" t="s">
        <v>540</v>
      </c>
      <c r="D1178" t="s">
        <v>1709</v>
      </c>
      <c r="E1178">
        <v>581</v>
      </c>
      <c r="F1178">
        <v>575</v>
      </c>
      <c r="G1178">
        <f>VLOOKUP($D1178,Dummy!$C$2:$I$1194,4,FALSE)</f>
        <v>0</v>
      </c>
      <c r="H1178">
        <f>VLOOKUP($D1178,Dummy!$C$2:$I$1194,5,FALSE)</f>
        <v>0</v>
      </c>
      <c r="I1178">
        <f>VLOOKUP($D1178,Dummy!$C$2:$I$1194,6,FALSE)</f>
        <v>0</v>
      </c>
      <c r="J1178">
        <f>VLOOKUP($D1178,Dummy!$C$2:$I$1194,7,FALSE)</f>
        <v>0</v>
      </c>
      <c r="K1178">
        <f>VLOOKUP($B1178,'Distance from BP'!$A$1:$F$3179,3,FALSE)</f>
        <v>35.950000000000003</v>
      </c>
      <c r="L1178">
        <f>VLOOKUP($B1178,'Distance from BP'!$A$1:$F$3179,4,FALSE)</f>
        <v>45.61</v>
      </c>
      <c r="M1178">
        <f>VLOOKUP($B1178,'Distance from BP'!$A$1:$F$3179,5,FALSE)</f>
        <v>27.96</v>
      </c>
      <c r="N1178">
        <f>VLOOKUP($B1178,'Distance from BP'!$A$1:$F$3179,6,FALSE)</f>
        <v>24.49</v>
      </c>
      <c r="O1178" s="7">
        <f>VLOOKUP(B1178,'tax data'!$A$1:$M$3179,12,FALSE)</f>
        <v>4884590.7587336898</v>
      </c>
    </row>
    <row r="1179" spans="1:15" x14ac:dyDescent="0.2">
      <c r="A1179" s="1">
        <v>45902</v>
      </c>
      <c r="B1179" t="s">
        <v>414</v>
      </c>
      <c r="C1179" t="s">
        <v>431</v>
      </c>
      <c r="D1179" t="s">
        <v>1710</v>
      </c>
      <c r="E1179">
        <v>580.9</v>
      </c>
      <c r="F1179">
        <v>563.9</v>
      </c>
      <c r="G1179">
        <f>VLOOKUP($D1179,Dummy!$C$2:$I$1194,4,FALSE)</f>
        <v>0</v>
      </c>
      <c r="H1179">
        <f>VLOOKUP($D1179,Dummy!$C$2:$I$1194,5,FALSE)</f>
        <v>0</v>
      </c>
      <c r="I1179">
        <f>VLOOKUP($D1179,Dummy!$C$2:$I$1194,6,FALSE)</f>
        <v>0</v>
      </c>
      <c r="J1179">
        <f>VLOOKUP($D1179,Dummy!$C$2:$I$1194,7,FALSE)</f>
        <v>0</v>
      </c>
      <c r="K1179">
        <f>VLOOKUP($B1179,'Distance from BP'!$A$1:$F$3179,3,FALSE)</f>
        <v>128.13</v>
      </c>
      <c r="L1179">
        <f>VLOOKUP($B1179,'Distance from BP'!$A$1:$F$3179,4,FALSE)</f>
        <v>174.24</v>
      </c>
      <c r="M1179">
        <f>VLOOKUP($B1179,'Distance from BP'!$A$1:$F$3179,5,FALSE)</f>
        <v>180.68</v>
      </c>
      <c r="N1179">
        <f>VLOOKUP($B1179,'Distance from BP'!$A$1:$F$3179,6,FALSE)</f>
        <v>151.4</v>
      </c>
      <c r="O1179" s="7">
        <f>VLOOKUP(B1179,'tax data'!$A$1:$M$3179,12,FALSE)</f>
        <v>3543043.9737318843</v>
      </c>
    </row>
    <row r="1180" spans="1:15" x14ac:dyDescent="0.2">
      <c r="A1180" s="1">
        <v>45902</v>
      </c>
      <c r="B1180" t="s">
        <v>415</v>
      </c>
      <c r="C1180" t="s">
        <v>433</v>
      </c>
      <c r="D1180" t="s">
        <v>1711</v>
      </c>
      <c r="E1180">
        <v>589</v>
      </c>
      <c r="F1180">
        <v>587</v>
      </c>
      <c r="G1180">
        <f>VLOOKUP($D1180,Dummy!$C$2:$I$1194,4,FALSE)</f>
        <v>0</v>
      </c>
      <c r="H1180">
        <f>VLOOKUP($D1180,Dummy!$C$2:$I$1194,5,FALSE)</f>
        <v>0</v>
      </c>
      <c r="I1180">
        <f>VLOOKUP($D1180,Dummy!$C$2:$I$1194,6,FALSE)</f>
        <v>0</v>
      </c>
      <c r="J1180">
        <f>VLOOKUP($D1180,Dummy!$C$2:$I$1194,7,FALSE)</f>
        <v>0</v>
      </c>
      <c r="K1180">
        <f>VLOOKUP($B1180,'Distance from BP'!$A$1:$F$3179,3,FALSE)</f>
        <v>39.450000000000003</v>
      </c>
      <c r="L1180">
        <f>VLOOKUP($B1180,'Distance from BP'!$A$1:$F$3179,4,FALSE)</f>
        <v>50.36</v>
      </c>
      <c r="M1180">
        <f>VLOOKUP($B1180,'Distance from BP'!$A$1:$F$3179,5,FALSE)</f>
        <v>33.67</v>
      </c>
      <c r="N1180">
        <f>VLOOKUP($B1180,'Distance from BP'!$A$1:$F$3179,6,FALSE)</f>
        <v>29.31</v>
      </c>
      <c r="O1180" s="7">
        <f>VLOOKUP(B1180,'tax data'!$A$1:$M$3179,12,FALSE)</f>
        <v>4179830.8924643584</v>
      </c>
    </row>
    <row r="1181" spans="1:15" x14ac:dyDescent="0.2">
      <c r="A1181" s="1">
        <v>45902</v>
      </c>
      <c r="B1181" t="s">
        <v>416</v>
      </c>
      <c r="C1181" t="s">
        <v>426</v>
      </c>
      <c r="D1181" t="s">
        <v>1712</v>
      </c>
      <c r="E1181">
        <v>591.9</v>
      </c>
      <c r="F1181">
        <v>588.9</v>
      </c>
      <c r="G1181">
        <f>VLOOKUP($D1181,Dummy!$C$2:$I$1194,4,FALSE)</f>
        <v>0</v>
      </c>
      <c r="H1181">
        <f>VLOOKUP($D1181,Dummy!$C$2:$I$1194,5,FALSE)</f>
        <v>0</v>
      </c>
      <c r="I1181">
        <f>VLOOKUP($D1181,Dummy!$C$2:$I$1194,6,FALSE)</f>
        <v>0</v>
      </c>
      <c r="J1181">
        <f>VLOOKUP($D1181,Dummy!$C$2:$I$1194,7,FALSE)</f>
        <v>0</v>
      </c>
      <c r="K1181">
        <f>VLOOKUP($B1181,'Distance from BP'!$A$1:$F$3179,3,FALSE)</f>
        <v>150.93</v>
      </c>
      <c r="L1181">
        <f>VLOOKUP($B1181,'Distance from BP'!$A$1:$F$3179,4,FALSE)</f>
        <v>171.53</v>
      </c>
      <c r="M1181">
        <f>VLOOKUP($B1181,'Distance from BP'!$A$1:$F$3179,5,FALSE)</f>
        <v>172.85</v>
      </c>
      <c r="N1181">
        <f>VLOOKUP($B1181,'Distance from BP'!$A$1:$F$3179,6,FALSE)</f>
        <v>154.58000000000001</v>
      </c>
      <c r="O1181" s="7">
        <f>VLOOKUP(B1181,'tax data'!$A$1:$M$3179,12,FALSE)</f>
        <v>3130634.3149180068</v>
      </c>
    </row>
    <row r="1182" spans="1:15" x14ac:dyDescent="0.2">
      <c r="A1182" s="1">
        <v>45902</v>
      </c>
      <c r="B1182" t="s">
        <v>416</v>
      </c>
      <c r="C1182" t="s">
        <v>428</v>
      </c>
      <c r="D1182" t="s">
        <v>1713</v>
      </c>
      <c r="E1182">
        <v>593.9</v>
      </c>
      <c r="F1182">
        <v>586.9</v>
      </c>
      <c r="G1182">
        <f>VLOOKUP($D1182,Dummy!$C$2:$I$1194,4,FALSE)</f>
        <v>0</v>
      </c>
      <c r="H1182">
        <f>VLOOKUP($D1182,Dummy!$C$2:$I$1194,5,FALSE)</f>
        <v>0</v>
      </c>
      <c r="I1182">
        <f>VLOOKUP($D1182,Dummy!$C$2:$I$1194,6,FALSE)</f>
        <v>0</v>
      </c>
      <c r="J1182">
        <f>VLOOKUP($D1182,Dummy!$C$2:$I$1194,7,FALSE)</f>
        <v>0</v>
      </c>
      <c r="K1182">
        <f>VLOOKUP($B1182,'Distance from BP'!$A$1:$F$3179,3,FALSE)</f>
        <v>150.93</v>
      </c>
      <c r="L1182">
        <f>VLOOKUP($B1182,'Distance from BP'!$A$1:$F$3179,4,FALSE)</f>
        <v>171.53</v>
      </c>
      <c r="M1182">
        <f>VLOOKUP($B1182,'Distance from BP'!$A$1:$F$3179,5,FALSE)</f>
        <v>172.85</v>
      </c>
      <c r="N1182">
        <f>VLOOKUP($B1182,'Distance from BP'!$A$1:$F$3179,6,FALSE)</f>
        <v>154.58000000000001</v>
      </c>
      <c r="O1182" s="7">
        <f>VLOOKUP(B1182,'tax data'!$A$1:$M$3179,12,FALSE)</f>
        <v>3130634.3149180068</v>
      </c>
    </row>
    <row r="1183" spans="1:15" x14ac:dyDescent="0.2">
      <c r="A1183" s="1">
        <v>45902</v>
      </c>
      <c r="B1183" t="s">
        <v>416</v>
      </c>
      <c r="C1183" t="s">
        <v>444</v>
      </c>
      <c r="D1183" t="s">
        <v>1714</v>
      </c>
      <c r="E1183">
        <v>582.9</v>
      </c>
      <c r="F1183">
        <v>579.9</v>
      </c>
      <c r="G1183">
        <f>VLOOKUP($D1183,Dummy!$C$2:$I$1194,4,FALSE)</f>
        <v>0</v>
      </c>
      <c r="H1183">
        <f>VLOOKUP($D1183,Dummy!$C$2:$I$1194,5,FALSE)</f>
        <v>0</v>
      </c>
      <c r="I1183">
        <f>VLOOKUP($D1183,Dummy!$C$2:$I$1194,6,FALSE)</f>
        <v>0</v>
      </c>
      <c r="J1183">
        <f>VLOOKUP($D1183,Dummy!$C$2:$I$1194,7,FALSE)</f>
        <v>0</v>
      </c>
      <c r="K1183">
        <f>VLOOKUP($B1183,'Distance from BP'!$A$1:$F$3179,3,FALSE)</f>
        <v>150.93</v>
      </c>
      <c r="L1183">
        <f>VLOOKUP($B1183,'Distance from BP'!$A$1:$F$3179,4,FALSE)</f>
        <v>171.53</v>
      </c>
      <c r="M1183">
        <f>VLOOKUP($B1183,'Distance from BP'!$A$1:$F$3179,5,FALSE)</f>
        <v>172.85</v>
      </c>
      <c r="N1183">
        <f>VLOOKUP($B1183,'Distance from BP'!$A$1:$F$3179,6,FALSE)</f>
        <v>154.58000000000001</v>
      </c>
      <c r="O1183" s="7">
        <f>VLOOKUP(B1183,'tax data'!$A$1:$M$3179,12,FALSE)</f>
        <v>3130634.3149180068</v>
      </c>
    </row>
    <row r="1184" spans="1:15" x14ac:dyDescent="0.2">
      <c r="A1184" s="1">
        <v>45902</v>
      </c>
      <c r="B1184" t="s">
        <v>416</v>
      </c>
      <c r="C1184" t="s">
        <v>426</v>
      </c>
      <c r="D1184" t="s">
        <v>1715</v>
      </c>
      <c r="E1184">
        <v>591.9</v>
      </c>
      <c r="F1184">
        <v>588.9</v>
      </c>
      <c r="G1184">
        <f>VLOOKUP($D1184,Dummy!$C$2:$I$1194,4,FALSE)</f>
        <v>0</v>
      </c>
      <c r="H1184">
        <f>VLOOKUP($D1184,Dummy!$C$2:$I$1194,5,FALSE)</f>
        <v>0</v>
      </c>
      <c r="I1184">
        <f>VLOOKUP($D1184,Dummy!$C$2:$I$1194,6,FALSE)</f>
        <v>0</v>
      </c>
      <c r="J1184">
        <f>VLOOKUP($D1184,Dummy!$C$2:$I$1194,7,FALSE)</f>
        <v>0</v>
      </c>
      <c r="K1184">
        <f>VLOOKUP($B1184,'Distance from BP'!$A$1:$F$3179,3,FALSE)</f>
        <v>150.93</v>
      </c>
      <c r="L1184">
        <f>VLOOKUP($B1184,'Distance from BP'!$A$1:$F$3179,4,FALSE)</f>
        <v>171.53</v>
      </c>
      <c r="M1184">
        <f>VLOOKUP($B1184,'Distance from BP'!$A$1:$F$3179,5,FALSE)</f>
        <v>172.85</v>
      </c>
      <c r="N1184">
        <f>VLOOKUP($B1184,'Distance from BP'!$A$1:$F$3179,6,FALSE)</f>
        <v>154.58000000000001</v>
      </c>
      <c r="O1184" s="7">
        <f>VLOOKUP(B1184,'tax data'!$A$1:$M$3179,12,FALSE)</f>
        <v>3130634.3149180068</v>
      </c>
    </row>
    <row r="1185" spans="1:15" x14ac:dyDescent="0.2">
      <c r="A1185" s="1">
        <v>45902</v>
      </c>
      <c r="B1185" t="s">
        <v>416</v>
      </c>
      <c r="C1185" t="s">
        <v>421</v>
      </c>
      <c r="D1185" t="s">
        <v>1716</v>
      </c>
      <c r="E1185">
        <v>594</v>
      </c>
      <c r="F1185">
        <v>591</v>
      </c>
      <c r="G1185">
        <f>VLOOKUP($D1185,Dummy!$C$2:$I$1194,4,FALSE)</f>
        <v>0</v>
      </c>
      <c r="H1185">
        <f>VLOOKUP($D1185,Dummy!$C$2:$I$1194,5,FALSE)</f>
        <v>0</v>
      </c>
      <c r="I1185">
        <f>VLOOKUP($D1185,Dummy!$C$2:$I$1194,6,FALSE)</f>
        <v>0</v>
      </c>
      <c r="J1185">
        <f>VLOOKUP($D1185,Dummy!$C$2:$I$1194,7,FALSE)</f>
        <v>0</v>
      </c>
      <c r="K1185">
        <f>VLOOKUP($B1185,'Distance from BP'!$A$1:$F$3179,3,FALSE)</f>
        <v>150.93</v>
      </c>
      <c r="L1185">
        <f>VLOOKUP($B1185,'Distance from BP'!$A$1:$F$3179,4,FALSE)</f>
        <v>171.53</v>
      </c>
      <c r="M1185">
        <f>VLOOKUP($B1185,'Distance from BP'!$A$1:$F$3179,5,FALSE)</f>
        <v>172.85</v>
      </c>
      <c r="N1185">
        <f>VLOOKUP($B1185,'Distance from BP'!$A$1:$F$3179,6,FALSE)</f>
        <v>154.58000000000001</v>
      </c>
      <c r="O1185" s="7">
        <f>VLOOKUP(B1185,'tax data'!$A$1:$M$3179,12,FALSE)</f>
        <v>3130634.3149180068</v>
      </c>
    </row>
    <row r="1186" spans="1:15" x14ac:dyDescent="0.2">
      <c r="A1186" s="1">
        <v>45902</v>
      </c>
      <c r="B1186" t="s">
        <v>417</v>
      </c>
      <c r="C1186" t="s">
        <v>431</v>
      </c>
      <c r="D1186" t="s">
        <v>1717</v>
      </c>
      <c r="E1186">
        <v>576.9</v>
      </c>
      <c r="F1186">
        <v>583.9</v>
      </c>
      <c r="G1186">
        <f>VLOOKUP($D1186,Dummy!$C$2:$I$1194,4,FALSE)</f>
        <v>0</v>
      </c>
      <c r="H1186">
        <f>VLOOKUP($D1186,Dummy!$C$2:$I$1194,5,FALSE)</f>
        <v>0</v>
      </c>
      <c r="I1186">
        <f>VLOOKUP($D1186,Dummy!$C$2:$I$1194,6,FALSE)</f>
        <v>0</v>
      </c>
      <c r="J1186">
        <f>VLOOKUP($D1186,Dummy!$C$2:$I$1194,7,FALSE)</f>
        <v>0</v>
      </c>
      <c r="K1186">
        <f>VLOOKUP($B1186,'Distance from BP'!$A$1:$F$3179,3,FALSE)</f>
        <v>121.02</v>
      </c>
      <c r="L1186">
        <f>VLOOKUP($B1186,'Distance from BP'!$A$1:$F$3179,4,FALSE)</f>
        <v>158.91999999999999</v>
      </c>
      <c r="M1186">
        <f>VLOOKUP($B1186,'Distance from BP'!$A$1:$F$3179,5,FALSE)</f>
        <v>146.65</v>
      </c>
      <c r="N1186">
        <f>VLOOKUP($B1186,'Distance from BP'!$A$1:$F$3179,6,FALSE)</f>
        <v>138.09</v>
      </c>
      <c r="O1186" s="7">
        <f>VLOOKUP(B1186,'tax data'!$A$1:$M$3179,12,FALSE)</f>
        <v>3206848</v>
      </c>
    </row>
    <row r="1187" spans="1:15" x14ac:dyDescent="0.2">
      <c r="A1187" s="1">
        <v>45902</v>
      </c>
      <c r="B1187" t="s">
        <v>418</v>
      </c>
      <c r="C1187" t="s">
        <v>421</v>
      </c>
      <c r="D1187" t="s">
        <v>1718</v>
      </c>
      <c r="E1187">
        <v>592</v>
      </c>
      <c r="F1187">
        <v>589</v>
      </c>
      <c r="G1187">
        <f>VLOOKUP($D1187,Dummy!$C$2:$I$1194,4,FALSE)</f>
        <v>0</v>
      </c>
      <c r="H1187">
        <f>VLOOKUP($D1187,Dummy!$C$2:$I$1194,5,FALSE)</f>
        <v>0</v>
      </c>
      <c r="I1187">
        <f>VLOOKUP($D1187,Dummy!$C$2:$I$1194,6,FALSE)</f>
        <v>0</v>
      </c>
      <c r="J1187">
        <f>VLOOKUP($D1187,Dummy!$C$2:$I$1194,7,FALSE)</f>
        <v>0</v>
      </c>
      <c r="K1187">
        <f>VLOOKUP($B1187,'Distance from BP'!$A$1:$F$3179,3,FALSE)</f>
        <v>152.29</v>
      </c>
      <c r="L1187">
        <f>VLOOKUP($B1187,'Distance from BP'!$A$1:$F$3179,4,FALSE)</f>
        <v>164.23</v>
      </c>
      <c r="M1187">
        <f>VLOOKUP($B1187,'Distance from BP'!$A$1:$F$3179,5,FALSE)</f>
        <v>240.1</v>
      </c>
      <c r="N1187">
        <f>VLOOKUP($B1187,'Distance from BP'!$A$1:$F$3179,6,FALSE)</f>
        <v>219.64</v>
      </c>
      <c r="O1187" s="7">
        <f>VLOOKUP(B1187,'tax data'!$A$1:$M$3179,12,FALSE)</f>
        <v>3250795.3852091185</v>
      </c>
    </row>
    <row r="1188" spans="1:15" x14ac:dyDescent="0.2">
      <c r="A1188" s="1">
        <v>45902</v>
      </c>
      <c r="B1188" t="s">
        <v>419</v>
      </c>
      <c r="C1188" t="s">
        <v>428</v>
      </c>
      <c r="D1188" t="s">
        <v>1719</v>
      </c>
      <c r="E1188">
        <v>593.9</v>
      </c>
      <c r="F1188">
        <v>586.9</v>
      </c>
      <c r="G1188">
        <f>VLOOKUP($D1188,Dummy!$C$2:$I$1194,4,FALSE)</f>
        <v>0</v>
      </c>
      <c r="H1188">
        <f>VLOOKUP($D1188,Dummy!$C$2:$I$1194,5,FALSE)</f>
        <v>0</v>
      </c>
      <c r="I1188">
        <f>VLOOKUP($D1188,Dummy!$C$2:$I$1194,6,FALSE)</f>
        <v>0</v>
      </c>
      <c r="J1188">
        <f>VLOOKUP($D1188,Dummy!$C$2:$I$1194,7,FALSE)</f>
        <v>0</v>
      </c>
      <c r="K1188">
        <f>VLOOKUP($B1188,'Distance from BP'!$A$1:$F$3179,3,FALSE)</f>
        <v>40.450000000000003</v>
      </c>
      <c r="L1188">
        <f>VLOOKUP($B1188,'Distance from BP'!$A$1:$F$3179,4,FALSE)</f>
        <v>52.51</v>
      </c>
      <c r="M1188">
        <f>VLOOKUP($B1188,'Distance from BP'!$A$1:$F$3179,5,FALSE)</f>
        <v>38.450000000000003</v>
      </c>
      <c r="N1188">
        <f>VLOOKUP($B1188,'Distance from BP'!$A$1:$F$3179,6,FALSE)</f>
        <v>26.51</v>
      </c>
      <c r="O1188" s="7">
        <f>VLOOKUP(B1188,'tax data'!$A$1:$M$3179,12,FALSE)</f>
        <v>4362401.0148616601</v>
      </c>
    </row>
    <row r="1189" spans="1:15" x14ac:dyDescent="0.2">
      <c r="A1189" s="1">
        <v>45902</v>
      </c>
      <c r="B1189" t="s">
        <v>419</v>
      </c>
      <c r="C1189" t="s">
        <v>541</v>
      </c>
      <c r="D1189" t="s">
        <v>1720</v>
      </c>
      <c r="E1189">
        <v>581</v>
      </c>
      <c r="F1189" t="e">
        <v>#N/A</v>
      </c>
      <c r="G1189">
        <f>VLOOKUP($D1189,Dummy!$C$2:$I$1194,4,FALSE)</f>
        <v>0</v>
      </c>
      <c r="H1189">
        <f>VLOOKUP($D1189,Dummy!$C$2:$I$1194,5,FALSE)</f>
        <v>0</v>
      </c>
      <c r="I1189">
        <f>VLOOKUP($D1189,Dummy!$C$2:$I$1194,6,FALSE)</f>
        <v>0</v>
      </c>
      <c r="J1189">
        <f>VLOOKUP($D1189,Dummy!$C$2:$I$1194,7,FALSE)</f>
        <v>0</v>
      </c>
      <c r="K1189">
        <f>VLOOKUP($B1189,'Distance from BP'!$A$1:$F$3179,3,FALSE)</f>
        <v>40.450000000000003</v>
      </c>
      <c r="L1189">
        <f>VLOOKUP($B1189,'Distance from BP'!$A$1:$F$3179,4,FALSE)</f>
        <v>52.51</v>
      </c>
      <c r="M1189">
        <f>VLOOKUP($B1189,'Distance from BP'!$A$1:$F$3179,5,FALSE)</f>
        <v>38.450000000000003</v>
      </c>
      <c r="N1189">
        <f>VLOOKUP($B1189,'Distance from BP'!$A$1:$F$3179,6,FALSE)</f>
        <v>26.51</v>
      </c>
      <c r="O1189" s="7">
        <f>VLOOKUP(B1189,'tax data'!$A$1:$M$3179,12,FALSE)</f>
        <v>4362401.0148616601</v>
      </c>
    </row>
    <row r="1190" spans="1:15" x14ac:dyDescent="0.2">
      <c r="A1190" s="1">
        <v>45902</v>
      </c>
      <c r="B1190" t="s">
        <v>419</v>
      </c>
      <c r="C1190" t="s">
        <v>422</v>
      </c>
      <c r="D1190" t="s">
        <v>1721</v>
      </c>
      <c r="E1190">
        <v>591</v>
      </c>
      <c r="F1190">
        <v>587</v>
      </c>
      <c r="G1190">
        <f>VLOOKUP($D1190,Dummy!$C$2:$I$1194,4,FALSE)</f>
        <v>0</v>
      </c>
      <c r="H1190">
        <f>VLOOKUP($D1190,Dummy!$C$2:$I$1194,5,FALSE)</f>
        <v>0</v>
      </c>
      <c r="I1190">
        <f>VLOOKUP($D1190,Dummy!$C$2:$I$1194,6,FALSE)</f>
        <v>0</v>
      </c>
      <c r="J1190">
        <f>VLOOKUP($D1190,Dummy!$C$2:$I$1194,7,FALSE)</f>
        <v>0</v>
      </c>
      <c r="K1190">
        <f>VLOOKUP($B1190,'Distance from BP'!$A$1:$F$3179,3,FALSE)</f>
        <v>40.450000000000003</v>
      </c>
      <c r="L1190">
        <f>VLOOKUP($B1190,'Distance from BP'!$A$1:$F$3179,4,FALSE)</f>
        <v>52.51</v>
      </c>
      <c r="M1190">
        <f>VLOOKUP($B1190,'Distance from BP'!$A$1:$F$3179,5,FALSE)</f>
        <v>38.450000000000003</v>
      </c>
      <c r="N1190">
        <f>VLOOKUP($B1190,'Distance from BP'!$A$1:$F$3179,6,FALSE)</f>
        <v>26.51</v>
      </c>
      <c r="O1190" s="7">
        <f>VLOOKUP(B1190,'tax data'!$A$1:$M$3179,12,FALSE)</f>
        <v>4362401.0148616601</v>
      </c>
    </row>
    <row r="1191" spans="1:15" x14ac:dyDescent="0.2">
      <c r="A1191" s="1">
        <v>45902</v>
      </c>
      <c r="B1191" t="s">
        <v>420</v>
      </c>
      <c r="C1191" t="s">
        <v>428</v>
      </c>
      <c r="D1191" t="s">
        <v>1722</v>
      </c>
      <c r="E1191">
        <v>593.9</v>
      </c>
      <c r="F1191">
        <v>586.9</v>
      </c>
      <c r="G1191">
        <f>VLOOKUP($D1191,Dummy!$C$2:$I$1194,4,FALSE)</f>
        <v>0</v>
      </c>
      <c r="H1191">
        <f>VLOOKUP($D1191,Dummy!$C$2:$I$1194,5,FALSE)</f>
        <v>0</v>
      </c>
      <c r="I1191">
        <f>VLOOKUP($D1191,Dummy!$C$2:$I$1194,6,FALSE)</f>
        <v>0</v>
      </c>
      <c r="J1191">
        <f>VLOOKUP($D1191,Dummy!$C$2:$I$1194,7,FALSE)</f>
        <v>0</v>
      </c>
      <c r="K1191">
        <f>VLOOKUP($B1191,'Distance from BP'!$A$1:$F$3179,3,FALSE)</f>
        <v>31.24</v>
      </c>
      <c r="L1191">
        <f>VLOOKUP($B1191,'Distance from BP'!$A$1:$F$3179,4,FALSE)</f>
        <v>34.020000000000003</v>
      </c>
      <c r="M1191">
        <f>VLOOKUP($B1191,'Distance from BP'!$A$1:$F$3179,5,FALSE)</f>
        <v>19.329999999999998</v>
      </c>
      <c r="N1191">
        <f>VLOOKUP($B1191,'Distance from BP'!$A$1:$F$3179,6,FALSE)</f>
        <v>16.62</v>
      </c>
      <c r="O1191" s="7">
        <f>VLOOKUP(B1191,'tax data'!$A$1:$M$3179,12,FALSE)</f>
        <v>6178423.4184974236</v>
      </c>
    </row>
    <row r="1192" spans="1:15" x14ac:dyDescent="0.2">
      <c r="A1192" s="1">
        <v>45902</v>
      </c>
      <c r="B1192" t="s">
        <v>169</v>
      </c>
      <c r="C1192" t="s">
        <v>429</v>
      </c>
      <c r="D1192" t="s">
        <v>1069</v>
      </c>
      <c r="E1192" t="e">
        <v>#N/A</v>
      </c>
      <c r="F1192">
        <v>590</v>
      </c>
      <c r="G1192">
        <f>VLOOKUP($D1192,Dummy!$C$2:$I$1194,4,FALSE)</f>
        <v>0</v>
      </c>
      <c r="H1192">
        <f>VLOOKUP($D1192,Dummy!$C$2:$I$1194,5,FALSE)</f>
        <v>0</v>
      </c>
      <c r="I1192">
        <f>VLOOKUP($D1192,Dummy!$C$2:$I$1194,6,FALSE)</f>
        <v>0</v>
      </c>
      <c r="J1192">
        <f>VLOOKUP($D1192,Dummy!$C$2:$I$1194,7,FALSE)</f>
        <v>0</v>
      </c>
      <c r="K1192">
        <f>VLOOKUP($B1192,'Distance from BP'!$A$1:$F$3179,3,FALSE)</f>
        <v>105.22</v>
      </c>
      <c r="L1192">
        <f>VLOOKUP($B1192,'Distance from BP'!$A$1:$F$3179,4,FALSE)</f>
        <v>129.66999999999999</v>
      </c>
      <c r="M1192">
        <f>VLOOKUP($B1192,'Distance from BP'!$A$1:$F$3179,5,FALSE)</f>
        <v>137.49</v>
      </c>
      <c r="N1192">
        <f>VLOOKUP($B1192,'Distance from BP'!$A$1:$F$3179,6,FALSE)</f>
        <v>134.05000000000001</v>
      </c>
      <c r="O1192" s="7">
        <f>VLOOKUP(B1192,'tax data'!$A$1:$M$3179,12,FALSE)</f>
        <v>3414794.1415525116</v>
      </c>
    </row>
    <row r="1193" spans="1:15" x14ac:dyDescent="0.2">
      <c r="A1193" s="1">
        <v>45902</v>
      </c>
      <c r="B1193" t="s">
        <v>245</v>
      </c>
      <c r="C1193" t="s">
        <v>540</v>
      </c>
      <c r="D1193" t="s">
        <v>1723</v>
      </c>
      <c r="E1193" t="e">
        <v>#N/A</v>
      </c>
      <c r="F1193">
        <v>574.9</v>
      </c>
      <c r="G1193">
        <f>VLOOKUP($D1193,Dummy!$C$2:$I$1194,4,FALSE)</f>
        <v>0</v>
      </c>
      <c r="H1193">
        <f>VLOOKUP($D1193,Dummy!$C$2:$I$1194,5,FALSE)</f>
        <v>0</v>
      </c>
      <c r="I1193">
        <f>VLOOKUP($D1193,Dummy!$C$2:$I$1194,6,FALSE)</f>
        <v>0</v>
      </c>
      <c r="J1193">
        <f>VLOOKUP($D1193,Dummy!$C$2:$I$1194,7,FALSE)</f>
        <v>0</v>
      </c>
      <c r="K1193">
        <f>VLOOKUP($B1193,'Distance from BP'!$A$1:$F$3179,3,FALSE)</f>
        <v>40.46</v>
      </c>
      <c r="L1193">
        <f>VLOOKUP($B1193,'Distance from BP'!$A$1:$F$3179,4,FALSE)</f>
        <v>51.34</v>
      </c>
      <c r="M1193">
        <f>VLOOKUP($B1193,'Distance from BP'!$A$1:$F$3179,5,FALSE)</f>
        <v>37.81</v>
      </c>
      <c r="N1193">
        <f>VLOOKUP($B1193,'Distance from BP'!$A$1:$F$3179,6,FALSE)</f>
        <v>35.65</v>
      </c>
      <c r="O1193" s="7">
        <f>VLOOKUP(B1193,'tax data'!$A$1:$M$3179,12,FALSE)</f>
        <v>4726174.0399429388</v>
      </c>
    </row>
    <row r="1194" spans="1:15" x14ac:dyDescent="0.2">
      <c r="A1194" s="1">
        <v>45903</v>
      </c>
      <c r="B1194" t="s">
        <v>0</v>
      </c>
      <c r="C1194" t="s">
        <v>421</v>
      </c>
      <c r="D1194" t="s">
        <v>542</v>
      </c>
      <c r="E1194">
        <v>592</v>
      </c>
      <c r="F1194">
        <v>589</v>
      </c>
      <c r="G1194">
        <f>VLOOKUP($D1194,Dummy!$C$2:$I$1194,4,FALSE)</f>
        <v>0</v>
      </c>
      <c r="H1194">
        <f>VLOOKUP($D1194,Dummy!$C$2:$I$1194,5,FALSE)</f>
        <v>0</v>
      </c>
      <c r="I1194">
        <f>VLOOKUP($D1194,Dummy!$C$2:$I$1194,6,FALSE)</f>
        <v>0</v>
      </c>
      <c r="J1194">
        <f>VLOOKUP($D1194,Dummy!$C$2:$I$1194,7,FALSE)</f>
        <v>0</v>
      </c>
      <c r="K1194">
        <f>VLOOKUP($B1194,'Distance from BP'!$A$1:$F$3179,3,FALSE)</f>
        <v>97.19</v>
      </c>
      <c r="L1194">
        <f>VLOOKUP($B1194,'Distance from BP'!$A$1:$F$3179,4,FALSE)</f>
        <v>114.49</v>
      </c>
      <c r="M1194">
        <f>VLOOKUP($B1194,'Distance from BP'!$A$1:$F$3179,5,FALSE)</f>
        <v>140.93</v>
      </c>
      <c r="N1194">
        <f>VLOOKUP($B1194,'Distance from BP'!$A$1:$F$3179,6,FALSE)</f>
        <v>133.13999999999999</v>
      </c>
      <c r="O1194" s="7">
        <f>VLOOKUP(B1194,'tax data'!$A$1:$M$3179,12,FALSE)</f>
        <v>4459252.7624839945</v>
      </c>
    </row>
    <row r="1195" spans="1:15" x14ac:dyDescent="0.2">
      <c r="A1195" s="1">
        <v>45903</v>
      </c>
      <c r="B1195" t="s">
        <v>0</v>
      </c>
      <c r="C1195" t="s">
        <v>422</v>
      </c>
      <c r="D1195" t="s">
        <v>543</v>
      </c>
      <c r="E1195">
        <v>590</v>
      </c>
      <c r="F1195">
        <v>587</v>
      </c>
      <c r="G1195">
        <f>VLOOKUP($D1195,Dummy!$C$2:$I$1194,4,FALSE)</f>
        <v>0</v>
      </c>
      <c r="H1195">
        <f>VLOOKUP($D1195,Dummy!$C$2:$I$1194,5,FALSE)</f>
        <v>0</v>
      </c>
      <c r="I1195">
        <f>VLOOKUP($D1195,Dummy!$C$2:$I$1194,6,FALSE)</f>
        <v>0</v>
      </c>
      <c r="J1195">
        <f>VLOOKUP($D1195,Dummy!$C$2:$I$1194,7,FALSE)</f>
        <v>0</v>
      </c>
      <c r="K1195">
        <f>VLOOKUP($B1195,'Distance from BP'!$A$1:$F$3179,3,FALSE)</f>
        <v>97.19</v>
      </c>
      <c r="L1195">
        <f>VLOOKUP($B1195,'Distance from BP'!$A$1:$F$3179,4,FALSE)</f>
        <v>114.49</v>
      </c>
      <c r="M1195">
        <f>VLOOKUP($B1195,'Distance from BP'!$A$1:$F$3179,5,FALSE)</f>
        <v>140.93</v>
      </c>
      <c r="N1195">
        <f>VLOOKUP($B1195,'Distance from BP'!$A$1:$F$3179,6,FALSE)</f>
        <v>133.13999999999999</v>
      </c>
      <c r="O1195" s="7">
        <f>VLOOKUP(B1195,'tax data'!$A$1:$M$3179,12,FALSE)</f>
        <v>4459252.7624839945</v>
      </c>
    </row>
    <row r="1196" spans="1:15" x14ac:dyDescent="0.2">
      <c r="A1196" s="1">
        <v>45903</v>
      </c>
      <c r="B1196" t="s">
        <v>1</v>
      </c>
      <c r="C1196" t="s">
        <v>423</v>
      </c>
      <c r="D1196" t="s">
        <v>544</v>
      </c>
      <c r="E1196">
        <v>589</v>
      </c>
      <c r="F1196">
        <v>583</v>
      </c>
      <c r="G1196">
        <f>VLOOKUP($D1196,Dummy!$C$2:$I$1194,4,FALSE)</f>
        <v>0</v>
      </c>
      <c r="H1196">
        <f>VLOOKUP($D1196,Dummy!$C$2:$I$1194,5,FALSE)</f>
        <v>0</v>
      </c>
      <c r="I1196">
        <f>VLOOKUP($D1196,Dummy!$C$2:$I$1194,6,FALSE)</f>
        <v>0</v>
      </c>
      <c r="J1196">
        <f>VLOOKUP($D1196,Dummy!$C$2:$I$1194,7,FALSE)</f>
        <v>0</v>
      </c>
      <c r="K1196">
        <f>VLOOKUP($B1196,'Distance from BP'!$A$1:$F$3179,3,FALSE)</f>
        <v>80.52</v>
      </c>
      <c r="L1196">
        <f>VLOOKUP($B1196,'Distance from BP'!$A$1:$F$3179,4,FALSE)</f>
        <v>102.65</v>
      </c>
      <c r="M1196">
        <f>VLOOKUP($B1196,'Distance from BP'!$A$1:$F$3179,5,FALSE)</f>
        <v>92</v>
      </c>
      <c r="N1196">
        <f>VLOOKUP($B1196,'Distance from BP'!$A$1:$F$3179,6,FALSE)</f>
        <v>83.5</v>
      </c>
      <c r="O1196" s="7">
        <f>VLOOKUP(B1196,'tax data'!$A$1:$M$3179,12,FALSE)</f>
        <v>3653166.1239583334</v>
      </c>
    </row>
    <row r="1197" spans="1:15" x14ac:dyDescent="0.2">
      <c r="A1197" s="1">
        <v>45903</v>
      </c>
      <c r="B1197" t="s">
        <v>1</v>
      </c>
      <c r="C1197" t="s">
        <v>421</v>
      </c>
      <c r="D1197" t="s">
        <v>545</v>
      </c>
      <c r="E1197">
        <v>592</v>
      </c>
      <c r="F1197">
        <v>589</v>
      </c>
      <c r="G1197">
        <f>VLOOKUP($D1197,Dummy!$C$2:$I$1194,4,FALSE)</f>
        <v>0</v>
      </c>
      <c r="H1197">
        <f>VLOOKUP($D1197,Dummy!$C$2:$I$1194,5,FALSE)</f>
        <v>0</v>
      </c>
      <c r="I1197">
        <f>VLOOKUP($D1197,Dummy!$C$2:$I$1194,6,FALSE)</f>
        <v>0</v>
      </c>
      <c r="J1197">
        <f>VLOOKUP($D1197,Dummy!$C$2:$I$1194,7,FALSE)</f>
        <v>0</v>
      </c>
      <c r="K1197">
        <f>VLOOKUP($B1197,'Distance from BP'!$A$1:$F$3179,3,FALSE)</f>
        <v>80.52</v>
      </c>
      <c r="L1197">
        <f>VLOOKUP($B1197,'Distance from BP'!$A$1:$F$3179,4,FALSE)</f>
        <v>102.65</v>
      </c>
      <c r="M1197">
        <f>VLOOKUP($B1197,'Distance from BP'!$A$1:$F$3179,5,FALSE)</f>
        <v>92</v>
      </c>
      <c r="N1197">
        <f>VLOOKUP($B1197,'Distance from BP'!$A$1:$F$3179,6,FALSE)</f>
        <v>83.5</v>
      </c>
      <c r="O1197" s="7">
        <f>VLOOKUP(B1197,'tax data'!$A$1:$M$3179,12,FALSE)</f>
        <v>3653166.1239583334</v>
      </c>
    </row>
    <row r="1198" spans="1:15" x14ac:dyDescent="0.2">
      <c r="A1198" s="1">
        <v>45903</v>
      </c>
      <c r="B1198" t="s">
        <v>2</v>
      </c>
      <c r="C1198" t="s">
        <v>421</v>
      </c>
      <c r="D1198" t="s">
        <v>546</v>
      </c>
      <c r="E1198">
        <v>592</v>
      </c>
      <c r="F1198">
        <v>589</v>
      </c>
      <c r="G1198">
        <f>VLOOKUP($D1198,Dummy!$C$2:$I$1194,4,FALSE)</f>
        <v>0</v>
      </c>
      <c r="H1198">
        <f>VLOOKUP($D1198,Dummy!$C$2:$I$1194,5,FALSE)</f>
        <v>0</v>
      </c>
      <c r="I1198">
        <f>VLOOKUP($D1198,Dummy!$C$2:$I$1194,6,FALSE)</f>
        <v>0</v>
      </c>
      <c r="J1198">
        <f>VLOOKUP($D1198,Dummy!$C$2:$I$1194,7,FALSE)</f>
        <v>0</v>
      </c>
      <c r="K1198">
        <f>VLOOKUP($B1198,'Distance from BP'!$A$1:$F$3179,3,FALSE)</f>
        <v>56.5</v>
      </c>
      <c r="L1198">
        <f>VLOOKUP($B1198,'Distance from BP'!$A$1:$F$3179,4,FALSE)</f>
        <v>83.72</v>
      </c>
      <c r="M1198">
        <f>VLOOKUP($B1198,'Distance from BP'!$A$1:$F$3179,5,FALSE)</f>
        <v>63.54</v>
      </c>
      <c r="N1198">
        <f>VLOOKUP($B1198,'Distance from BP'!$A$1:$F$3179,6,FALSE)</f>
        <v>53.06</v>
      </c>
      <c r="O1198" s="7">
        <f>VLOOKUP(B1198,'tax data'!$A$1:$M$3179,12,FALSE)</f>
        <v>4275963.2491383553</v>
      </c>
    </row>
    <row r="1199" spans="1:15" x14ac:dyDescent="0.2">
      <c r="A1199" s="1">
        <v>45903</v>
      </c>
      <c r="B1199" t="s">
        <v>3</v>
      </c>
      <c r="C1199" t="s">
        <v>424</v>
      </c>
      <c r="D1199" t="s">
        <v>547</v>
      </c>
      <c r="E1199">
        <v>595</v>
      </c>
      <c r="F1199">
        <v>589</v>
      </c>
      <c r="G1199">
        <f>VLOOKUP($D1199,Dummy!$C$2:$I$1194,4,FALSE)</f>
        <v>0</v>
      </c>
      <c r="H1199">
        <f>VLOOKUP($D1199,Dummy!$C$2:$I$1194,5,FALSE)</f>
        <v>0</v>
      </c>
      <c r="I1199">
        <f>VLOOKUP($D1199,Dummy!$C$2:$I$1194,6,FALSE)</f>
        <v>0</v>
      </c>
      <c r="J1199">
        <f>VLOOKUP($D1199,Dummy!$C$2:$I$1194,7,FALSE)</f>
        <v>0</v>
      </c>
      <c r="K1199">
        <f>VLOOKUP($B1199,'Distance from BP'!$A$1:$F$3179,3,FALSE)</f>
        <v>178.5</v>
      </c>
      <c r="L1199">
        <f>VLOOKUP($B1199,'Distance from BP'!$A$1:$F$3179,4,FALSE)</f>
        <v>212.1</v>
      </c>
      <c r="M1199">
        <f>VLOOKUP($B1199,'Distance from BP'!$A$1:$F$3179,5,FALSE)</f>
        <v>238.43</v>
      </c>
      <c r="N1199">
        <f>VLOOKUP($B1199,'Distance from BP'!$A$1:$F$3179,6,FALSE)</f>
        <v>194</v>
      </c>
      <c r="O1199" s="7">
        <f>VLOOKUP(B1199,'tax data'!$A$1:$M$3179,12,FALSE)</f>
        <v>2858585.4549356224</v>
      </c>
    </row>
    <row r="1200" spans="1:15" x14ac:dyDescent="0.2">
      <c r="A1200" s="1">
        <v>45903</v>
      </c>
      <c r="B1200" t="s">
        <v>4</v>
      </c>
      <c r="C1200" t="s">
        <v>421</v>
      </c>
      <c r="D1200" t="s">
        <v>548</v>
      </c>
      <c r="E1200">
        <v>592</v>
      </c>
      <c r="F1200">
        <v>589</v>
      </c>
      <c r="G1200">
        <f>VLOOKUP($D1200,Dummy!$C$2:$I$1194,4,FALSE)</f>
        <v>0</v>
      </c>
      <c r="H1200">
        <f>VLOOKUP($D1200,Dummy!$C$2:$I$1194,5,FALSE)</f>
        <v>0</v>
      </c>
      <c r="I1200">
        <f>VLOOKUP($D1200,Dummy!$C$2:$I$1194,6,FALSE)</f>
        <v>0</v>
      </c>
      <c r="J1200">
        <f>VLOOKUP($D1200,Dummy!$C$2:$I$1194,7,FALSE)</f>
        <v>0</v>
      </c>
      <c r="K1200">
        <f>VLOOKUP($B1200,'Distance from BP'!$A$1:$F$3179,3,FALSE)</f>
        <v>130.69</v>
      </c>
      <c r="L1200">
        <f>VLOOKUP($B1200,'Distance from BP'!$A$1:$F$3179,4,FALSE)</f>
        <v>148.22</v>
      </c>
      <c r="M1200">
        <f>VLOOKUP($B1200,'Distance from BP'!$A$1:$F$3179,5,FALSE)</f>
        <v>158.04</v>
      </c>
      <c r="N1200">
        <f>VLOOKUP($B1200,'Distance from BP'!$A$1:$F$3179,6,FALSE)</f>
        <v>144.46</v>
      </c>
      <c r="O1200" s="7">
        <f>VLOOKUP(B1200,'tax data'!$A$1:$M$3179,12,FALSE)</f>
        <v>4150280.8692414695</v>
      </c>
    </row>
    <row r="1201" spans="1:15" x14ac:dyDescent="0.2">
      <c r="A1201" s="1">
        <v>45903</v>
      </c>
      <c r="B1201" t="s">
        <v>4</v>
      </c>
      <c r="C1201" t="s">
        <v>425</v>
      </c>
      <c r="D1201" t="s">
        <v>549</v>
      </c>
      <c r="E1201">
        <v>579.9</v>
      </c>
      <c r="F1201">
        <v>569.9</v>
      </c>
      <c r="G1201">
        <f>VLOOKUP($D1201,Dummy!$C$2:$I$1194,4,FALSE)</f>
        <v>0</v>
      </c>
      <c r="H1201">
        <f>VLOOKUP($D1201,Dummy!$C$2:$I$1194,5,FALSE)</f>
        <v>0</v>
      </c>
      <c r="I1201">
        <f>VLOOKUP($D1201,Dummy!$C$2:$I$1194,6,FALSE)</f>
        <v>0</v>
      </c>
      <c r="J1201">
        <f>VLOOKUP($D1201,Dummy!$C$2:$I$1194,7,FALSE)</f>
        <v>0</v>
      </c>
      <c r="K1201">
        <f>VLOOKUP($B1201,'Distance from BP'!$A$1:$F$3179,3,FALSE)</f>
        <v>130.69</v>
      </c>
      <c r="L1201">
        <f>VLOOKUP($B1201,'Distance from BP'!$A$1:$F$3179,4,FALSE)</f>
        <v>148.22</v>
      </c>
      <c r="M1201">
        <f>VLOOKUP($B1201,'Distance from BP'!$A$1:$F$3179,5,FALSE)</f>
        <v>158.04</v>
      </c>
      <c r="N1201">
        <f>VLOOKUP($B1201,'Distance from BP'!$A$1:$F$3179,6,FALSE)</f>
        <v>144.46</v>
      </c>
      <c r="O1201" s="7">
        <f>VLOOKUP(B1201,'tax data'!$A$1:$M$3179,12,FALSE)</f>
        <v>4150280.8692414695</v>
      </c>
    </row>
    <row r="1202" spans="1:15" x14ac:dyDescent="0.2">
      <c r="A1202" s="1">
        <v>45903</v>
      </c>
      <c r="B1202" t="s">
        <v>4</v>
      </c>
      <c r="C1202" t="s">
        <v>421</v>
      </c>
      <c r="D1202" t="s">
        <v>550</v>
      </c>
      <c r="E1202">
        <v>593</v>
      </c>
      <c r="F1202">
        <v>589</v>
      </c>
      <c r="G1202">
        <f>VLOOKUP($D1202,Dummy!$C$2:$I$1194,4,FALSE)</f>
        <v>0</v>
      </c>
      <c r="H1202">
        <f>VLOOKUP($D1202,Dummy!$C$2:$I$1194,5,FALSE)</f>
        <v>0</v>
      </c>
      <c r="I1202">
        <f>VLOOKUP($D1202,Dummy!$C$2:$I$1194,6,FALSE)</f>
        <v>0</v>
      </c>
      <c r="J1202">
        <f>VLOOKUP($D1202,Dummy!$C$2:$I$1194,7,FALSE)</f>
        <v>0</v>
      </c>
      <c r="K1202">
        <f>VLOOKUP($B1202,'Distance from BP'!$A$1:$F$3179,3,FALSE)</f>
        <v>130.69</v>
      </c>
      <c r="L1202">
        <f>VLOOKUP($B1202,'Distance from BP'!$A$1:$F$3179,4,FALSE)</f>
        <v>148.22</v>
      </c>
      <c r="M1202">
        <f>VLOOKUP($B1202,'Distance from BP'!$A$1:$F$3179,5,FALSE)</f>
        <v>158.04</v>
      </c>
      <c r="N1202">
        <f>VLOOKUP($B1202,'Distance from BP'!$A$1:$F$3179,6,FALSE)</f>
        <v>144.46</v>
      </c>
      <c r="O1202" s="7">
        <f>VLOOKUP(B1202,'tax data'!$A$1:$M$3179,12,FALSE)</f>
        <v>4150280.8692414695</v>
      </c>
    </row>
    <row r="1203" spans="1:15" x14ac:dyDescent="0.2">
      <c r="A1203" s="1">
        <v>45903</v>
      </c>
      <c r="B1203" t="s">
        <v>4</v>
      </c>
      <c r="C1203" t="s">
        <v>426</v>
      </c>
      <c r="D1203" t="s">
        <v>551</v>
      </c>
      <c r="E1203">
        <v>591.9</v>
      </c>
      <c r="F1203">
        <v>588.9</v>
      </c>
      <c r="G1203">
        <f>VLOOKUP($D1203,Dummy!$C$2:$I$1194,4,FALSE)</f>
        <v>0</v>
      </c>
      <c r="H1203">
        <f>VLOOKUP($D1203,Dummy!$C$2:$I$1194,5,FALSE)</f>
        <v>0</v>
      </c>
      <c r="I1203">
        <f>VLOOKUP($D1203,Dummy!$C$2:$I$1194,6,FALSE)</f>
        <v>0</v>
      </c>
      <c r="J1203">
        <f>VLOOKUP($D1203,Dummy!$C$2:$I$1194,7,FALSE)</f>
        <v>0</v>
      </c>
      <c r="K1203">
        <f>VLOOKUP($B1203,'Distance from BP'!$A$1:$F$3179,3,FALSE)</f>
        <v>130.69</v>
      </c>
      <c r="L1203">
        <f>VLOOKUP($B1203,'Distance from BP'!$A$1:$F$3179,4,FALSE)</f>
        <v>148.22</v>
      </c>
      <c r="M1203">
        <f>VLOOKUP($B1203,'Distance from BP'!$A$1:$F$3179,5,FALSE)</f>
        <v>158.04</v>
      </c>
      <c r="N1203">
        <f>VLOOKUP($B1203,'Distance from BP'!$A$1:$F$3179,6,FALSE)</f>
        <v>144.46</v>
      </c>
      <c r="O1203" s="7">
        <f>VLOOKUP(B1203,'tax data'!$A$1:$M$3179,12,FALSE)</f>
        <v>4150280.8692414695</v>
      </c>
    </row>
    <row r="1204" spans="1:15" x14ac:dyDescent="0.2">
      <c r="A1204" s="1">
        <v>45903</v>
      </c>
      <c r="B1204" t="s">
        <v>4</v>
      </c>
      <c r="C1204" t="s">
        <v>427</v>
      </c>
      <c r="D1204" t="s">
        <v>552</v>
      </c>
      <c r="E1204">
        <v>566</v>
      </c>
      <c r="F1204">
        <v>555</v>
      </c>
      <c r="G1204">
        <f>VLOOKUP($D1204,Dummy!$C$2:$I$1194,4,FALSE)</f>
        <v>0</v>
      </c>
      <c r="H1204">
        <f>VLOOKUP($D1204,Dummy!$C$2:$I$1194,5,FALSE)</f>
        <v>0</v>
      </c>
      <c r="I1204">
        <f>VLOOKUP($D1204,Dummy!$C$2:$I$1194,6,FALSE)</f>
        <v>0</v>
      </c>
      <c r="J1204">
        <f>VLOOKUP($D1204,Dummy!$C$2:$I$1194,7,FALSE)</f>
        <v>0</v>
      </c>
      <c r="K1204">
        <f>VLOOKUP($B1204,'Distance from BP'!$A$1:$F$3179,3,FALSE)</f>
        <v>130.69</v>
      </c>
      <c r="L1204">
        <f>VLOOKUP($B1204,'Distance from BP'!$A$1:$F$3179,4,FALSE)</f>
        <v>148.22</v>
      </c>
      <c r="M1204">
        <f>VLOOKUP($B1204,'Distance from BP'!$A$1:$F$3179,5,FALSE)</f>
        <v>158.04</v>
      </c>
      <c r="N1204">
        <f>VLOOKUP($B1204,'Distance from BP'!$A$1:$F$3179,6,FALSE)</f>
        <v>144.46</v>
      </c>
      <c r="O1204" s="7">
        <f>VLOOKUP(B1204,'tax data'!$A$1:$M$3179,12,FALSE)</f>
        <v>4150280.8692414695</v>
      </c>
    </row>
    <row r="1205" spans="1:15" x14ac:dyDescent="0.2">
      <c r="A1205" s="1">
        <v>45903</v>
      </c>
      <c r="B1205" t="s">
        <v>4</v>
      </c>
      <c r="C1205" t="s">
        <v>428</v>
      </c>
      <c r="D1205" t="s">
        <v>553</v>
      </c>
      <c r="E1205">
        <v>592.9</v>
      </c>
      <c r="F1205">
        <v>587.9</v>
      </c>
      <c r="G1205">
        <f>VLOOKUP($D1205,Dummy!$C$2:$I$1194,4,FALSE)</f>
        <v>0</v>
      </c>
      <c r="H1205">
        <f>VLOOKUP($D1205,Dummy!$C$2:$I$1194,5,FALSE)</f>
        <v>0</v>
      </c>
      <c r="I1205">
        <f>VLOOKUP($D1205,Dummy!$C$2:$I$1194,6,FALSE)</f>
        <v>0</v>
      </c>
      <c r="J1205">
        <f>VLOOKUP($D1205,Dummy!$C$2:$I$1194,7,FALSE)</f>
        <v>0</v>
      </c>
      <c r="K1205">
        <f>VLOOKUP($B1205,'Distance from BP'!$A$1:$F$3179,3,FALSE)</f>
        <v>130.69</v>
      </c>
      <c r="L1205">
        <f>VLOOKUP($B1205,'Distance from BP'!$A$1:$F$3179,4,FALSE)</f>
        <v>148.22</v>
      </c>
      <c r="M1205">
        <f>VLOOKUP($B1205,'Distance from BP'!$A$1:$F$3179,5,FALSE)</f>
        <v>158.04</v>
      </c>
      <c r="N1205">
        <f>VLOOKUP($B1205,'Distance from BP'!$A$1:$F$3179,6,FALSE)</f>
        <v>144.46</v>
      </c>
      <c r="O1205" s="7">
        <f>VLOOKUP(B1205,'tax data'!$A$1:$M$3179,12,FALSE)</f>
        <v>4150280.8692414695</v>
      </c>
    </row>
    <row r="1206" spans="1:15" x14ac:dyDescent="0.2">
      <c r="A1206" s="1">
        <v>45903</v>
      </c>
      <c r="B1206" t="s">
        <v>5</v>
      </c>
      <c r="C1206" t="s">
        <v>429</v>
      </c>
      <c r="D1206" t="s">
        <v>554</v>
      </c>
      <c r="E1206">
        <v>558</v>
      </c>
      <c r="F1206">
        <v>564</v>
      </c>
      <c r="G1206">
        <f>VLOOKUP($D1206,Dummy!$C$2:$I$1194,4,FALSE)</f>
        <v>0</v>
      </c>
      <c r="H1206">
        <f>VLOOKUP($D1206,Dummy!$C$2:$I$1194,5,FALSE)</f>
        <v>0</v>
      </c>
      <c r="I1206">
        <f>VLOOKUP($D1206,Dummy!$C$2:$I$1194,6,FALSE)</f>
        <v>0</v>
      </c>
      <c r="J1206">
        <f>VLOOKUP($D1206,Dummy!$C$2:$I$1194,7,FALSE)</f>
        <v>0</v>
      </c>
      <c r="K1206">
        <f>VLOOKUP($B1206,'Distance from BP'!$A$1:$F$3179,3,FALSE)</f>
        <v>101.76</v>
      </c>
      <c r="L1206">
        <f>VLOOKUP($B1206,'Distance from BP'!$A$1:$F$3179,4,FALSE)</f>
        <v>128.82</v>
      </c>
      <c r="M1206">
        <f>VLOOKUP($B1206,'Distance from BP'!$A$1:$F$3179,5,FALSE)</f>
        <v>124.7</v>
      </c>
      <c r="N1206">
        <f>VLOOKUP($B1206,'Distance from BP'!$A$1:$F$3179,6,FALSE)</f>
        <v>106.43</v>
      </c>
      <c r="O1206" s="7">
        <f>VLOOKUP(B1206,'tax data'!$A$1:$M$3179,12,FALSE)</f>
        <v>3644110.3808844509</v>
      </c>
    </row>
    <row r="1207" spans="1:15" x14ac:dyDescent="0.2">
      <c r="A1207" s="1">
        <v>45903</v>
      </c>
      <c r="B1207" t="s">
        <v>5</v>
      </c>
      <c r="C1207" t="s">
        <v>430</v>
      </c>
      <c r="D1207" t="s">
        <v>555</v>
      </c>
      <c r="E1207">
        <v>615</v>
      </c>
      <c r="F1207">
        <v>631</v>
      </c>
      <c r="G1207">
        <f>VLOOKUP($D1207,Dummy!$C$2:$I$1194,4,FALSE)</f>
        <v>0</v>
      </c>
      <c r="H1207">
        <f>VLOOKUP($D1207,Dummy!$C$2:$I$1194,5,FALSE)</f>
        <v>0</v>
      </c>
      <c r="I1207">
        <f>VLOOKUP($D1207,Dummy!$C$2:$I$1194,6,FALSE)</f>
        <v>0</v>
      </c>
      <c r="J1207">
        <f>VLOOKUP($D1207,Dummy!$C$2:$I$1194,7,FALSE)</f>
        <v>0</v>
      </c>
      <c r="K1207">
        <f>VLOOKUP($B1207,'Distance from BP'!$A$1:$F$3179,3,FALSE)</f>
        <v>101.76</v>
      </c>
      <c r="L1207">
        <f>VLOOKUP($B1207,'Distance from BP'!$A$1:$F$3179,4,FALSE)</f>
        <v>128.82</v>
      </c>
      <c r="M1207">
        <f>VLOOKUP($B1207,'Distance from BP'!$A$1:$F$3179,5,FALSE)</f>
        <v>124.7</v>
      </c>
      <c r="N1207">
        <f>VLOOKUP($B1207,'Distance from BP'!$A$1:$F$3179,6,FALSE)</f>
        <v>106.43</v>
      </c>
      <c r="O1207" s="7">
        <f>VLOOKUP(B1207,'tax data'!$A$1:$M$3179,12,FALSE)</f>
        <v>3644110.3808844509</v>
      </c>
    </row>
    <row r="1208" spans="1:15" x14ac:dyDescent="0.2">
      <c r="A1208" s="1">
        <v>45903</v>
      </c>
      <c r="B1208" t="s">
        <v>6</v>
      </c>
      <c r="C1208" t="s">
        <v>428</v>
      </c>
      <c r="D1208" t="s">
        <v>556</v>
      </c>
      <c r="E1208">
        <v>606.9</v>
      </c>
      <c r="F1208">
        <v>598.9</v>
      </c>
      <c r="G1208">
        <f>VLOOKUP($D1208,Dummy!$C$2:$I$1194,4,FALSE)</f>
        <v>0</v>
      </c>
      <c r="H1208">
        <f>VLOOKUP($D1208,Dummy!$C$2:$I$1194,5,FALSE)</f>
        <v>0</v>
      </c>
      <c r="I1208">
        <f>VLOOKUP($D1208,Dummy!$C$2:$I$1194,6,FALSE)</f>
        <v>0</v>
      </c>
      <c r="J1208">
        <f>VLOOKUP($D1208,Dummy!$C$2:$I$1194,7,FALSE)</f>
        <v>0</v>
      </c>
      <c r="K1208">
        <f>VLOOKUP($B1208,'Distance from BP'!$A$1:$F$3179,3,FALSE)</f>
        <v>57.19</v>
      </c>
      <c r="L1208">
        <f>VLOOKUP($B1208,'Distance from BP'!$A$1:$F$3179,4,FALSE)</f>
        <v>78.5</v>
      </c>
      <c r="M1208">
        <f>VLOOKUP($B1208,'Distance from BP'!$A$1:$F$3179,5,FALSE)</f>
        <v>61.56</v>
      </c>
      <c r="N1208">
        <f>VLOOKUP($B1208,'Distance from BP'!$A$1:$F$3179,6,FALSE)</f>
        <v>52.31</v>
      </c>
      <c r="O1208" s="7">
        <f>VLOOKUP(B1208,'tax data'!$A$1:$M$3179,12,FALSE)</f>
        <v>3932802.394171779</v>
      </c>
    </row>
    <row r="1209" spans="1:15" x14ac:dyDescent="0.2">
      <c r="A1209" s="1">
        <v>45903</v>
      </c>
      <c r="B1209" t="s">
        <v>7</v>
      </c>
      <c r="C1209" t="s">
        <v>421</v>
      </c>
      <c r="D1209" t="s">
        <v>557</v>
      </c>
      <c r="E1209">
        <v>592</v>
      </c>
      <c r="F1209">
        <v>589</v>
      </c>
      <c r="G1209">
        <f>VLOOKUP($D1209,Dummy!$C$2:$I$1194,4,FALSE)</f>
        <v>0</v>
      </c>
      <c r="H1209">
        <f>VLOOKUP($D1209,Dummy!$C$2:$I$1194,5,FALSE)</f>
        <v>0</v>
      </c>
      <c r="I1209">
        <f>VLOOKUP($D1209,Dummy!$C$2:$I$1194,6,FALSE)</f>
        <v>0</v>
      </c>
      <c r="J1209">
        <f>VLOOKUP($D1209,Dummy!$C$2:$I$1194,7,FALSE)</f>
        <v>0</v>
      </c>
      <c r="K1209">
        <f>VLOOKUP($B1209,'Distance from BP'!$A$1:$F$3179,3,FALSE)</f>
        <v>115.55</v>
      </c>
      <c r="L1209">
        <f>VLOOKUP($B1209,'Distance from BP'!$A$1:$F$3179,4,FALSE)</f>
        <v>120.16</v>
      </c>
      <c r="M1209">
        <f>VLOOKUP($B1209,'Distance from BP'!$A$1:$F$3179,5,FALSE)</f>
        <v>176.85</v>
      </c>
      <c r="N1209">
        <f>VLOOKUP($B1209,'Distance from BP'!$A$1:$F$3179,6,FALSE)</f>
        <v>173.99</v>
      </c>
      <c r="O1209" s="7">
        <f>VLOOKUP(B1209,'tax data'!$A$1:$M$3179,12,FALSE)</f>
        <v>4056242.3380670613</v>
      </c>
    </row>
    <row r="1210" spans="1:15" x14ac:dyDescent="0.2">
      <c r="A1210" s="1">
        <v>45903</v>
      </c>
      <c r="B1210" t="s">
        <v>8</v>
      </c>
      <c r="C1210" t="s">
        <v>428</v>
      </c>
      <c r="D1210" t="s">
        <v>558</v>
      </c>
      <c r="E1210">
        <v>592.9</v>
      </c>
      <c r="F1210">
        <v>587.9</v>
      </c>
      <c r="G1210">
        <f>VLOOKUP($D1210,Dummy!$C$2:$I$1194,4,FALSE)</f>
        <v>0</v>
      </c>
      <c r="H1210">
        <f>VLOOKUP($D1210,Dummy!$C$2:$I$1194,5,FALSE)</f>
        <v>0</v>
      </c>
      <c r="I1210">
        <f>VLOOKUP($D1210,Dummy!$C$2:$I$1194,6,FALSE)</f>
        <v>0</v>
      </c>
      <c r="J1210">
        <f>VLOOKUP($D1210,Dummy!$C$2:$I$1194,7,FALSE)</f>
        <v>0</v>
      </c>
      <c r="K1210">
        <f>VLOOKUP($B1210,'Distance from BP'!$A$1:$F$3179,3,FALSE)</f>
        <v>35.43</v>
      </c>
      <c r="L1210">
        <f>VLOOKUP($B1210,'Distance from BP'!$A$1:$F$3179,4,FALSE)</f>
        <v>47.5</v>
      </c>
      <c r="M1210">
        <f>VLOOKUP($B1210,'Distance from BP'!$A$1:$F$3179,5,FALSE)</f>
        <v>30.51</v>
      </c>
      <c r="N1210">
        <f>VLOOKUP($B1210,'Distance from BP'!$A$1:$F$3179,6,FALSE)</f>
        <v>23.92</v>
      </c>
      <c r="O1210" s="7">
        <f>VLOOKUP(B1210,'tax data'!$A$1:$M$3179,12,FALSE)</f>
        <v>4254740.3994446648</v>
      </c>
    </row>
    <row r="1211" spans="1:15" x14ac:dyDescent="0.2">
      <c r="A1211" s="1">
        <v>45903</v>
      </c>
      <c r="B1211" t="s">
        <v>9</v>
      </c>
      <c r="C1211" t="s">
        <v>425</v>
      </c>
      <c r="D1211" t="s">
        <v>559</v>
      </c>
      <c r="E1211">
        <v>589.9</v>
      </c>
      <c r="F1211">
        <v>579.9</v>
      </c>
      <c r="G1211">
        <f>VLOOKUP($D1211,Dummy!$C$2:$I$1194,4,FALSE)</f>
        <v>0</v>
      </c>
      <c r="H1211">
        <f>VLOOKUP($D1211,Dummy!$C$2:$I$1194,5,FALSE)</f>
        <v>0</v>
      </c>
      <c r="I1211">
        <f>VLOOKUP($D1211,Dummy!$C$2:$I$1194,6,FALSE)</f>
        <v>0</v>
      </c>
      <c r="J1211">
        <f>VLOOKUP($D1211,Dummy!$C$2:$I$1194,7,FALSE)</f>
        <v>0</v>
      </c>
      <c r="K1211">
        <f>VLOOKUP($B1211,'Distance from BP'!$A$1:$F$3179,3,FALSE)</f>
        <v>134.03</v>
      </c>
      <c r="L1211">
        <f>VLOOKUP($B1211,'Distance from BP'!$A$1:$F$3179,4,FALSE)</f>
        <v>202.46</v>
      </c>
      <c r="M1211">
        <f>VLOOKUP($B1211,'Distance from BP'!$A$1:$F$3179,5,FALSE)</f>
        <v>198.14</v>
      </c>
      <c r="N1211">
        <f>VLOOKUP($B1211,'Distance from BP'!$A$1:$F$3179,6,FALSE)</f>
        <v>190.6</v>
      </c>
      <c r="O1211" s="7">
        <f>VLOOKUP(B1211,'tax data'!$A$1:$M$3179,12,FALSE)</f>
        <v>3624858.0101522841</v>
      </c>
    </row>
    <row r="1212" spans="1:15" x14ac:dyDescent="0.2">
      <c r="A1212" s="1">
        <v>45903</v>
      </c>
      <c r="B1212" t="s">
        <v>10</v>
      </c>
      <c r="C1212" t="s">
        <v>422</v>
      </c>
      <c r="D1212" t="s">
        <v>560</v>
      </c>
      <c r="E1212">
        <v>591</v>
      </c>
      <c r="F1212">
        <v>580</v>
      </c>
      <c r="G1212">
        <f>VLOOKUP($D1212,Dummy!$C$2:$I$1194,4,FALSE)</f>
        <v>0</v>
      </c>
      <c r="H1212">
        <f>VLOOKUP($D1212,Dummy!$C$2:$I$1194,5,FALSE)</f>
        <v>0</v>
      </c>
      <c r="I1212">
        <f>VLOOKUP($D1212,Dummy!$C$2:$I$1194,6,FALSE)</f>
        <v>0</v>
      </c>
      <c r="J1212">
        <f>VLOOKUP($D1212,Dummy!$C$2:$I$1194,7,FALSE)</f>
        <v>0</v>
      </c>
      <c r="K1212">
        <f>VLOOKUP($B1212,'Distance from BP'!$A$1:$F$3179,3,FALSE)</f>
        <v>159.91</v>
      </c>
      <c r="L1212">
        <f>VLOOKUP($B1212,'Distance from BP'!$A$1:$F$3179,4,FALSE)</f>
        <v>187.26</v>
      </c>
      <c r="M1212">
        <f>VLOOKUP($B1212,'Distance from BP'!$A$1:$F$3179,5,FALSE)</f>
        <v>252.87</v>
      </c>
      <c r="N1212">
        <f>VLOOKUP($B1212,'Distance from BP'!$A$1:$F$3179,6,FALSE)</f>
        <v>243.95</v>
      </c>
      <c r="O1212" s="7">
        <f>VLOOKUP(B1212,'tax data'!$A$1:$M$3179,12,FALSE)</f>
        <v>3556324.2260787995</v>
      </c>
    </row>
    <row r="1213" spans="1:15" x14ac:dyDescent="0.2">
      <c r="A1213" s="1">
        <v>45903</v>
      </c>
      <c r="B1213" t="s">
        <v>11</v>
      </c>
      <c r="C1213" t="s">
        <v>431</v>
      </c>
      <c r="D1213" t="s">
        <v>561</v>
      </c>
      <c r="E1213">
        <v>593</v>
      </c>
      <c r="F1213">
        <v>587</v>
      </c>
      <c r="G1213">
        <f>VLOOKUP($D1213,Dummy!$C$2:$I$1194,4,FALSE)</f>
        <v>0</v>
      </c>
      <c r="H1213">
        <f>VLOOKUP($D1213,Dummy!$C$2:$I$1194,5,FALSE)</f>
        <v>0</v>
      </c>
      <c r="I1213">
        <f>VLOOKUP($D1213,Dummy!$C$2:$I$1194,6,FALSE)</f>
        <v>0</v>
      </c>
      <c r="J1213">
        <f>VLOOKUP($D1213,Dummy!$C$2:$I$1194,7,FALSE)</f>
        <v>0</v>
      </c>
      <c r="K1213">
        <f>VLOOKUP($B1213,'Distance from BP'!$A$1:$F$3179,3,FALSE)</f>
        <v>43.07</v>
      </c>
      <c r="L1213">
        <f>VLOOKUP($B1213,'Distance from BP'!$A$1:$F$3179,4,FALSE)</f>
        <v>54.36</v>
      </c>
      <c r="M1213">
        <f>VLOOKUP($B1213,'Distance from BP'!$A$1:$F$3179,5,FALSE)</f>
        <v>45.43</v>
      </c>
      <c r="N1213">
        <f>VLOOKUP($B1213,'Distance from BP'!$A$1:$F$3179,6,FALSE)</f>
        <v>41.28</v>
      </c>
      <c r="O1213" s="7">
        <f>VLOOKUP(B1213,'tax data'!$A$1:$M$3179,12,FALSE)</f>
        <v>4256101.4968862664</v>
      </c>
    </row>
    <row r="1214" spans="1:15" x14ac:dyDescent="0.2">
      <c r="A1214" s="1">
        <v>45903</v>
      </c>
      <c r="B1214" t="s">
        <v>11</v>
      </c>
      <c r="C1214" t="s">
        <v>432</v>
      </c>
      <c r="D1214" t="s">
        <v>562</v>
      </c>
      <c r="E1214">
        <v>582</v>
      </c>
      <c r="F1214">
        <v>577</v>
      </c>
      <c r="G1214">
        <f>VLOOKUP($D1214,Dummy!$C$2:$I$1194,4,FALSE)</f>
        <v>0</v>
      </c>
      <c r="H1214">
        <f>VLOOKUP($D1214,Dummy!$C$2:$I$1194,5,FALSE)</f>
        <v>0</v>
      </c>
      <c r="I1214">
        <f>VLOOKUP($D1214,Dummy!$C$2:$I$1194,6,FALSE)</f>
        <v>0</v>
      </c>
      <c r="J1214">
        <f>VLOOKUP($D1214,Dummy!$C$2:$I$1194,7,FALSE)</f>
        <v>0</v>
      </c>
      <c r="K1214">
        <f>VLOOKUP($B1214,'Distance from BP'!$A$1:$F$3179,3,FALSE)</f>
        <v>43.07</v>
      </c>
      <c r="L1214">
        <f>VLOOKUP($B1214,'Distance from BP'!$A$1:$F$3179,4,FALSE)</f>
        <v>54.36</v>
      </c>
      <c r="M1214">
        <f>VLOOKUP($B1214,'Distance from BP'!$A$1:$F$3179,5,FALSE)</f>
        <v>45.43</v>
      </c>
      <c r="N1214">
        <f>VLOOKUP($B1214,'Distance from BP'!$A$1:$F$3179,6,FALSE)</f>
        <v>41.28</v>
      </c>
      <c r="O1214" s="7">
        <f>VLOOKUP(B1214,'tax data'!$A$1:$M$3179,12,FALSE)</f>
        <v>4256101.4968862664</v>
      </c>
    </row>
    <row r="1215" spans="1:15" x14ac:dyDescent="0.2">
      <c r="A1215" s="1">
        <v>45903</v>
      </c>
      <c r="B1215" t="s">
        <v>11</v>
      </c>
      <c r="C1215" t="s">
        <v>421</v>
      </c>
      <c r="D1215" t="s">
        <v>563</v>
      </c>
      <c r="E1215">
        <v>592</v>
      </c>
      <c r="F1215">
        <v>589</v>
      </c>
      <c r="G1215">
        <f>VLOOKUP($D1215,Dummy!$C$2:$I$1194,4,FALSE)</f>
        <v>0</v>
      </c>
      <c r="H1215">
        <f>VLOOKUP($D1215,Dummy!$C$2:$I$1194,5,FALSE)</f>
        <v>0</v>
      </c>
      <c r="I1215">
        <f>VLOOKUP($D1215,Dummy!$C$2:$I$1194,6,FALSE)</f>
        <v>0</v>
      </c>
      <c r="J1215">
        <f>VLOOKUP($D1215,Dummy!$C$2:$I$1194,7,FALSE)</f>
        <v>0</v>
      </c>
      <c r="K1215">
        <f>VLOOKUP($B1215,'Distance from BP'!$A$1:$F$3179,3,FALSE)</f>
        <v>43.07</v>
      </c>
      <c r="L1215">
        <f>VLOOKUP($B1215,'Distance from BP'!$A$1:$F$3179,4,FALSE)</f>
        <v>54.36</v>
      </c>
      <c r="M1215">
        <f>VLOOKUP($B1215,'Distance from BP'!$A$1:$F$3179,5,FALSE)</f>
        <v>45.43</v>
      </c>
      <c r="N1215">
        <f>VLOOKUP($B1215,'Distance from BP'!$A$1:$F$3179,6,FALSE)</f>
        <v>41.28</v>
      </c>
      <c r="O1215" s="7">
        <f>VLOOKUP(B1215,'tax data'!$A$1:$M$3179,12,FALSE)</f>
        <v>4256101.4968862664</v>
      </c>
    </row>
    <row r="1216" spans="1:15" x14ac:dyDescent="0.2">
      <c r="A1216" s="1">
        <v>45903</v>
      </c>
      <c r="B1216" t="s">
        <v>12</v>
      </c>
      <c r="C1216" t="s">
        <v>428</v>
      </c>
      <c r="D1216" t="s">
        <v>564</v>
      </c>
      <c r="E1216">
        <v>592.9</v>
      </c>
      <c r="F1216">
        <v>585.9</v>
      </c>
      <c r="G1216">
        <f>VLOOKUP($D1216,Dummy!$C$2:$I$1194,4,FALSE)</f>
        <v>0</v>
      </c>
      <c r="H1216">
        <f>VLOOKUP($D1216,Dummy!$C$2:$I$1194,5,FALSE)</f>
        <v>0</v>
      </c>
      <c r="I1216">
        <f>VLOOKUP($D1216,Dummy!$C$2:$I$1194,6,FALSE)</f>
        <v>0</v>
      </c>
      <c r="J1216">
        <f>VLOOKUP($D1216,Dummy!$C$2:$I$1194,7,FALSE)</f>
        <v>0</v>
      </c>
      <c r="K1216">
        <f>VLOOKUP($B1216,'Distance from BP'!$A$1:$F$3179,3,FALSE)</f>
        <v>60.77</v>
      </c>
      <c r="L1216">
        <f>VLOOKUP($B1216,'Distance from BP'!$A$1:$F$3179,4,FALSE)</f>
        <v>80.47</v>
      </c>
      <c r="M1216">
        <f>VLOOKUP($B1216,'Distance from BP'!$A$1:$F$3179,5,FALSE)</f>
        <v>78.97</v>
      </c>
      <c r="N1216">
        <f>VLOOKUP($B1216,'Distance from BP'!$A$1:$F$3179,6,FALSE)</f>
        <v>75.239999999999995</v>
      </c>
      <c r="O1216" s="7">
        <f>VLOOKUP(B1216,'tax data'!$A$1:$M$3179,12,FALSE)</f>
        <v>4269547.7421171172</v>
      </c>
    </row>
    <row r="1217" spans="1:15" x14ac:dyDescent="0.2">
      <c r="A1217" s="1">
        <v>45903</v>
      </c>
      <c r="B1217" t="s">
        <v>13</v>
      </c>
      <c r="C1217" t="s">
        <v>421</v>
      </c>
      <c r="D1217" t="s">
        <v>565</v>
      </c>
      <c r="E1217">
        <v>592</v>
      </c>
      <c r="F1217">
        <v>589</v>
      </c>
      <c r="G1217">
        <f>VLOOKUP($D1217,Dummy!$C$2:$I$1194,4,FALSE)</f>
        <v>0</v>
      </c>
      <c r="H1217">
        <f>VLOOKUP($D1217,Dummy!$C$2:$I$1194,5,FALSE)</f>
        <v>0</v>
      </c>
      <c r="I1217">
        <f>VLOOKUP($D1217,Dummy!$C$2:$I$1194,6,FALSE)</f>
        <v>0</v>
      </c>
      <c r="J1217">
        <f>VLOOKUP($D1217,Dummy!$C$2:$I$1194,7,FALSE)</f>
        <v>0</v>
      </c>
      <c r="K1217">
        <f>VLOOKUP($B1217,'Distance from BP'!$A$1:$F$3179,3,FALSE)</f>
        <v>152.27000000000001</v>
      </c>
      <c r="L1217">
        <f>VLOOKUP($B1217,'Distance from BP'!$A$1:$F$3179,4,FALSE)</f>
        <v>216.26</v>
      </c>
      <c r="M1217">
        <f>VLOOKUP($B1217,'Distance from BP'!$A$1:$F$3179,5,FALSE)</f>
        <v>174.22</v>
      </c>
      <c r="N1217">
        <f>VLOOKUP($B1217,'Distance from BP'!$A$1:$F$3179,6,FALSE)</f>
        <v>162.30000000000001</v>
      </c>
      <c r="O1217" s="7">
        <f>VLOOKUP(B1217,'tax data'!$A$1:$M$3179,12,FALSE)</f>
        <v>3711149.4527186761</v>
      </c>
    </row>
    <row r="1218" spans="1:15" x14ac:dyDescent="0.2">
      <c r="A1218" s="1">
        <v>45903</v>
      </c>
      <c r="B1218" t="s">
        <v>14</v>
      </c>
      <c r="C1218" t="s">
        <v>428</v>
      </c>
      <c r="D1218" t="s">
        <v>566</v>
      </c>
      <c r="E1218">
        <v>592.9</v>
      </c>
      <c r="F1218">
        <v>588.9</v>
      </c>
      <c r="G1218">
        <f>VLOOKUP($D1218,Dummy!$C$2:$I$1194,4,FALSE)</f>
        <v>0</v>
      </c>
      <c r="H1218">
        <f>VLOOKUP($D1218,Dummy!$C$2:$I$1194,5,FALSE)</f>
        <v>0</v>
      </c>
      <c r="I1218">
        <f>VLOOKUP($D1218,Dummy!$C$2:$I$1194,6,FALSE)</f>
        <v>0</v>
      </c>
      <c r="J1218">
        <f>VLOOKUP($D1218,Dummy!$C$2:$I$1194,7,FALSE)</f>
        <v>0</v>
      </c>
      <c r="K1218">
        <f>VLOOKUP($B1218,'Distance from BP'!$A$1:$F$3179,3,FALSE)</f>
        <v>39.82</v>
      </c>
      <c r="L1218">
        <f>VLOOKUP($B1218,'Distance from BP'!$A$1:$F$3179,4,FALSE)</f>
        <v>47.19</v>
      </c>
      <c r="M1218">
        <f>VLOOKUP($B1218,'Distance from BP'!$A$1:$F$3179,5,FALSE)</f>
        <v>43</v>
      </c>
      <c r="N1218">
        <f>VLOOKUP($B1218,'Distance from BP'!$A$1:$F$3179,6,FALSE)</f>
        <v>39.64</v>
      </c>
      <c r="O1218" s="7">
        <f>VLOOKUP(B1218,'tax data'!$A$1:$M$3179,12,FALSE)</f>
        <v>3616440.3794135246</v>
      </c>
    </row>
    <row r="1219" spans="1:15" x14ac:dyDescent="0.2">
      <c r="A1219" s="1">
        <v>45903</v>
      </c>
      <c r="B1219" t="s">
        <v>14</v>
      </c>
      <c r="C1219" t="s">
        <v>425</v>
      </c>
      <c r="D1219" t="s">
        <v>567</v>
      </c>
      <c r="E1219">
        <v>589.9</v>
      </c>
      <c r="F1219">
        <v>579.9</v>
      </c>
      <c r="G1219">
        <f>VLOOKUP($D1219,Dummy!$C$2:$I$1194,4,FALSE)</f>
        <v>0</v>
      </c>
      <c r="H1219">
        <f>VLOOKUP($D1219,Dummy!$C$2:$I$1194,5,FALSE)</f>
        <v>0</v>
      </c>
      <c r="I1219">
        <f>VLOOKUP($D1219,Dummy!$C$2:$I$1194,6,FALSE)</f>
        <v>0</v>
      </c>
      <c r="J1219">
        <f>VLOOKUP($D1219,Dummy!$C$2:$I$1194,7,FALSE)</f>
        <v>0</v>
      </c>
      <c r="K1219">
        <f>VLOOKUP($B1219,'Distance from BP'!$A$1:$F$3179,3,FALSE)</f>
        <v>39.82</v>
      </c>
      <c r="L1219">
        <f>VLOOKUP($B1219,'Distance from BP'!$A$1:$F$3179,4,FALSE)</f>
        <v>47.19</v>
      </c>
      <c r="M1219">
        <f>VLOOKUP($B1219,'Distance from BP'!$A$1:$F$3179,5,FALSE)</f>
        <v>43</v>
      </c>
      <c r="N1219">
        <f>VLOOKUP($B1219,'Distance from BP'!$A$1:$F$3179,6,FALSE)</f>
        <v>39.64</v>
      </c>
      <c r="O1219" s="7">
        <f>VLOOKUP(B1219,'tax data'!$A$1:$M$3179,12,FALSE)</f>
        <v>3616440.3794135246</v>
      </c>
    </row>
    <row r="1220" spans="1:15" x14ac:dyDescent="0.2">
      <c r="A1220" s="1">
        <v>45903</v>
      </c>
      <c r="B1220" t="s">
        <v>15</v>
      </c>
      <c r="C1220" t="s">
        <v>421</v>
      </c>
      <c r="D1220" t="s">
        <v>568</v>
      </c>
      <c r="E1220">
        <v>592</v>
      </c>
      <c r="F1220">
        <v>589</v>
      </c>
      <c r="G1220">
        <f>VLOOKUP($D1220,Dummy!$C$2:$I$1194,4,FALSE)</f>
        <v>0</v>
      </c>
      <c r="H1220">
        <f>VLOOKUP($D1220,Dummy!$C$2:$I$1194,5,FALSE)</f>
        <v>0</v>
      </c>
      <c r="I1220">
        <f>VLOOKUP($D1220,Dummy!$C$2:$I$1194,6,FALSE)</f>
        <v>0</v>
      </c>
      <c r="J1220">
        <f>VLOOKUP($D1220,Dummy!$C$2:$I$1194,7,FALSE)</f>
        <v>0</v>
      </c>
      <c r="K1220">
        <f>VLOOKUP($B1220,'Distance from BP'!$A$1:$F$3179,3,FALSE)</f>
        <v>135.13999999999999</v>
      </c>
      <c r="L1220">
        <f>VLOOKUP($B1220,'Distance from BP'!$A$1:$F$3179,4,FALSE)</f>
        <v>183.26</v>
      </c>
      <c r="M1220">
        <f>VLOOKUP($B1220,'Distance from BP'!$A$1:$F$3179,5,FALSE)</f>
        <v>190.38</v>
      </c>
      <c r="N1220">
        <f>VLOOKUP($B1220,'Distance from BP'!$A$1:$F$3179,6,FALSE)</f>
        <v>159.05000000000001</v>
      </c>
      <c r="O1220" s="7">
        <f>VLOOKUP(B1220,'tax data'!$A$1:$M$3179,12,FALSE)</f>
        <v>4214720.7176297391</v>
      </c>
    </row>
    <row r="1221" spans="1:15" x14ac:dyDescent="0.2">
      <c r="A1221" s="1">
        <v>45903</v>
      </c>
      <c r="B1221" t="s">
        <v>15</v>
      </c>
      <c r="C1221" t="s">
        <v>426</v>
      </c>
      <c r="D1221" t="s">
        <v>569</v>
      </c>
      <c r="E1221">
        <v>591.9</v>
      </c>
      <c r="F1221">
        <v>588.9</v>
      </c>
      <c r="G1221">
        <f>VLOOKUP($D1221,Dummy!$C$2:$I$1194,4,FALSE)</f>
        <v>0</v>
      </c>
      <c r="H1221">
        <f>VLOOKUP($D1221,Dummy!$C$2:$I$1194,5,FALSE)</f>
        <v>0</v>
      </c>
      <c r="I1221">
        <f>VLOOKUP($D1221,Dummy!$C$2:$I$1194,6,FALSE)</f>
        <v>0</v>
      </c>
      <c r="J1221">
        <f>VLOOKUP($D1221,Dummy!$C$2:$I$1194,7,FALSE)</f>
        <v>0</v>
      </c>
      <c r="K1221">
        <f>VLOOKUP($B1221,'Distance from BP'!$A$1:$F$3179,3,FALSE)</f>
        <v>135.13999999999999</v>
      </c>
      <c r="L1221">
        <f>VLOOKUP($B1221,'Distance from BP'!$A$1:$F$3179,4,FALSE)</f>
        <v>183.26</v>
      </c>
      <c r="M1221">
        <f>VLOOKUP($B1221,'Distance from BP'!$A$1:$F$3179,5,FALSE)</f>
        <v>190.38</v>
      </c>
      <c r="N1221">
        <f>VLOOKUP($B1221,'Distance from BP'!$A$1:$F$3179,6,FALSE)</f>
        <v>159.05000000000001</v>
      </c>
      <c r="O1221" s="7">
        <f>VLOOKUP(B1221,'tax data'!$A$1:$M$3179,12,FALSE)</f>
        <v>4214720.7176297391</v>
      </c>
    </row>
    <row r="1222" spans="1:15" x14ac:dyDescent="0.2">
      <c r="A1222" s="1">
        <v>45903</v>
      </c>
      <c r="B1222" t="s">
        <v>15</v>
      </c>
      <c r="C1222" t="s">
        <v>426</v>
      </c>
      <c r="D1222" t="s">
        <v>570</v>
      </c>
      <c r="E1222">
        <v>591.9</v>
      </c>
      <c r="F1222">
        <v>588.9</v>
      </c>
      <c r="G1222">
        <f>VLOOKUP($D1222,Dummy!$C$2:$I$1194,4,FALSE)</f>
        <v>0</v>
      </c>
      <c r="H1222">
        <f>VLOOKUP($D1222,Dummy!$C$2:$I$1194,5,FALSE)</f>
        <v>0</v>
      </c>
      <c r="I1222">
        <f>VLOOKUP($D1222,Dummy!$C$2:$I$1194,6,FALSE)</f>
        <v>0</v>
      </c>
      <c r="J1222">
        <f>VLOOKUP($D1222,Dummy!$C$2:$I$1194,7,FALSE)</f>
        <v>0</v>
      </c>
      <c r="K1222">
        <f>VLOOKUP($B1222,'Distance from BP'!$A$1:$F$3179,3,FALSE)</f>
        <v>135.13999999999999</v>
      </c>
      <c r="L1222">
        <f>VLOOKUP($B1222,'Distance from BP'!$A$1:$F$3179,4,FALSE)</f>
        <v>183.26</v>
      </c>
      <c r="M1222">
        <f>VLOOKUP($B1222,'Distance from BP'!$A$1:$F$3179,5,FALSE)</f>
        <v>190.38</v>
      </c>
      <c r="N1222">
        <f>VLOOKUP($B1222,'Distance from BP'!$A$1:$F$3179,6,FALSE)</f>
        <v>159.05000000000001</v>
      </c>
      <c r="O1222" s="7">
        <f>VLOOKUP(B1222,'tax data'!$A$1:$M$3179,12,FALSE)</f>
        <v>4214720.7176297391</v>
      </c>
    </row>
    <row r="1223" spans="1:15" x14ac:dyDescent="0.2">
      <c r="A1223" s="1">
        <v>45903</v>
      </c>
      <c r="B1223" t="s">
        <v>15</v>
      </c>
      <c r="C1223" t="s">
        <v>433</v>
      </c>
      <c r="D1223" t="s">
        <v>571</v>
      </c>
      <c r="E1223">
        <v>584</v>
      </c>
      <c r="F1223">
        <v>555</v>
      </c>
      <c r="G1223">
        <f>VLOOKUP($D1223,Dummy!$C$2:$I$1194,4,FALSE)</f>
        <v>0</v>
      </c>
      <c r="H1223">
        <f>VLOOKUP($D1223,Dummy!$C$2:$I$1194,5,FALSE)</f>
        <v>0</v>
      </c>
      <c r="I1223">
        <f>VLOOKUP($D1223,Dummy!$C$2:$I$1194,6,FALSE)</f>
        <v>0</v>
      </c>
      <c r="J1223">
        <f>VLOOKUP($D1223,Dummy!$C$2:$I$1194,7,FALSE)</f>
        <v>0</v>
      </c>
      <c r="K1223">
        <f>VLOOKUP($B1223,'Distance from BP'!$A$1:$F$3179,3,FALSE)</f>
        <v>135.13999999999999</v>
      </c>
      <c r="L1223">
        <f>VLOOKUP($B1223,'Distance from BP'!$A$1:$F$3179,4,FALSE)</f>
        <v>183.26</v>
      </c>
      <c r="M1223">
        <f>VLOOKUP($B1223,'Distance from BP'!$A$1:$F$3179,5,FALSE)</f>
        <v>190.38</v>
      </c>
      <c r="N1223">
        <f>VLOOKUP($B1223,'Distance from BP'!$A$1:$F$3179,6,FALSE)</f>
        <v>159.05000000000001</v>
      </c>
      <c r="O1223" s="7">
        <f>VLOOKUP(B1223,'tax data'!$A$1:$M$3179,12,FALSE)</f>
        <v>4214720.7176297391</v>
      </c>
    </row>
    <row r="1224" spans="1:15" x14ac:dyDescent="0.2">
      <c r="A1224" s="1">
        <v>45903</v>
      </c>
      <c r="B1224" t="s">
        <v>15</v>
      </c>
      <c r="C1224" t="s">
        <v>434</v>
      </c>
      <c r="D1224" t="s">
        <v>572</v>
      </c>
      <c r="E1224">
        <v>589</v>
      </c>
      <c r="F1224">
        <v>572</v>
      </c>
      <c r="G1224">
        <f>VLOOKUP($D1224,Dummy!$C$2:$I$1194,4,FALSE)</f>
        <v>0</v>
      </c>
      <c r="H1224">
        <f>VLOOKUP($D1224,Dummy!$C$2:$I$1194,5,FALSE)</f>
        <v>0</v>
      </c>
      <c r="I1224">
        <f>VLOOKUP($D1224,Dummy!$C$2:$I$1194,6,FALSE)</f>
        <v>0</v>
      </c>
      <c r="J1224">
        <f>VLOOKUP($D1224,Dummy!$C$2:$I$1194,7,FALSE)</f>
        <v>0</v>
      </c>
      <c r="K1224">
        <f>VLOOKUP($B1224,'Distance from BP'!$A$1:$F$3179,3,FALSE)</f>
        <v>135.13999999999999</v>
      </c>
      <c r="L1224">
        <f>VLOOKUP($B1224,'Distance from BP'!$A$1:$F$3179,4,FALSE)</f>
        <v>183.26</v>
      </c>
      <c r="M1224">
        <f>VLOOKUP($B1224,'Distance from BP'!$A$1:$F$3179,5,FALSE)</f>
        <v>190.38</v>
      </c>
      <c r="N1224">
        <f>VLOOKUP($B1224,'Distance from BP'!$A$1:$F$3179,6,FALSE)</f>
        <v>159.05000000000001</v>
      </c>
      <c r="O1224" s="7">
        <f>VLOOKUP(B1224,'tax data'!$A$1:$M$3179,12,FALSE)</f>
        <v>4214720.7176297391</v>
      </c>
    </row>
    <row r="1225" spans="1:15" x14ac:dyDescent="0.2">
      <c r="A1225" s="1">
        <v>45903</v>
      </c>
      <c r="B1225" t="s">
        <v>15</v>
      </c>
      <c r="C1225" t="s">
        <v>422</v>
      </c>
      <c r="D1225" t="s">
        <v>573</v>
      </c>
      <c r="E1225">
        <v>590</v>
      </c>
      <c r="F1225">
        <v>587</v>
      </c>
      <c r="G1225">
        <f>VLOOKUP($D1225,Dummy!$C$2:$I$1194,4,FALSE)</f>
        <v>0</v>
      </c>
      <c r="H1225">
        <f>VLOOKUP($D1225,Dummy!$C$2:$I$1194,5,FALSE)</f>
        <v>0</v>
      </c>
      <c r="I1225">
        <f>VLOOKUP($D1225,Dummy!$C$2:$I$1194,6,FALSE)</f>
        <v>0</v>
      </c>
      <c r="J1225">
        <f>VLOOKUP($D1225,Dummy!$C$2:$I$1194,7,FALSE)</f>
        <v>0</v>
      </c>
      <c r="K1225">
        <f>VLOOKUP($B1225,'Distance from BP'!$A$1:$F$3179,3,FALSE)</f>
        <v>135.13999999999999</v>
      </c>
      <c r="L1225">
        <f>VLOOKUP($B1225,'Distance from BP'!$A$1:$F$3179,4,FALSE)</f>
        <v>183.26</v>
      </c>
      <c r="M1225">
        <f>VLOOKUP($B1225,'Distance from BP'!$A$1:$F$3179,5,FALSE)</f>
        <v>190.38</v>
      </c>
      <c r="N1225">
        <f>VLOOKUP($B1225,'Distance from BP'!$A$1:$F$3179,6,FALSE)</f>
        <v>159.05000000000001</v>
      </c>
      <c r="O1225" s="7">
        <f>VLOOKUP(B1225,'tax data'!$A$1:$M$3179,12,FALSE)</f>
        <v>4214720.7176297391</v>
      </c>
    </row>
    <row r="1226" spans="1:15" x14ac:dyDescent="0.2">
      <c r="A1226" s="1">
        <v>45903</v>
      </c>
      <c r="B1226" t="s">
        <v>15</v>
      </c>
      <c r="C1226" t="s">
        <v>425</v>
      </c>
      <c r="D1226" t="s">
        <v>574</v>
      </c>
      <c r="E1226">
        <v>569.9</v>
      </c>
      <c r="F1226">
        <v>549.9</v>
      </c>
      <c r="G1226">
        <f>VLOOKUP($D1226,Dummy!$C$2:$I$1194,4,FALSE)</f>
        <v>0</v>
      </c>
      <c r="H1226">
        <f>VLOOKUP($D1226,Dummy!$C$2:$I$1194,5,FALSE)</f>
        <v>0</v>
      </c>
      <c r="I1226">
        <f>VLOOKUP($D1226,Dummy!$C$2:$I$1194,6,FALSE)</f>
        <v>0</v>
      </c>
      <c r="J1226">
        <f>VLOOKUP($D1226,Dummy!$C$2:$I$1194,7,FALSE)</f>
        <v>0</v>
      </c>
      <c r="K1226">
        <f>VLOOKUP($B1226,'Distance from BP'!$A$1:$F$3179,3,FALSE)</f>
        <v>135.13999999999999</v>
      </c>
      <c r="L1226">
        <f>VLOOKUP($B1226,'Distance from BP'!$A$1:$F$3179,4,FALSE)</f>
        <v>183.26</v>
      </c>
      <c r="M1226">
        <f>VLOOKUP($B1226,'Distance from BP'!$A$1:$F$3179,5,FALSE)</f>
        <v>190.38</v>
      </c>
      <c r="N1226">
        <f>VLOOKUP($B1226,'Distance from BP'!$A$1:$F$3179,6,FALSE)</f>
        <v>159.05000000000001</v>
      </c>
      <c r="O1226" s="7">
        <f>VLOOKUP(B1226,'tax data'!$A$1:$M$3179,12,FALSE)</f>
        <v>4214720.7176297391</v>
      </c>
    </row>
    <row r="1227" spans="1:15" x14ac:dyDescent="0.2">
      <c r="A1227" s="1">
        <v>45903</v>
      </c>
      <c r="B1227" t="s">
        <v>16</v>
      </c>
      <c r="C1227" t="s">
        <v>435</v>
      </c>
      <c r="D1227" t="s">
        <v>575</v>
      </c>
      <c r="E1227">
        <v>583</v>
      </c>
      <c r="F1227">
        <v>573</v>
      </c>
      <c r="G1227">
        <f>VLOOKUP($D1227,Dummy!$C$2:$I$1194,4,FALSE)</f>
        <v>0</v>
      </c>
      <c r="H1227">
        <f>VLOOKUP($D1227,Dummy!$C$2:$I$1194,5,FALSE)</f>
        <v>0</v>
      </c>
      <c r="I1227">
        <f>VLOOKUP($D1227,Dummy!$C$2:$I$1194,6,FALSE)</f>
        <v>0</v>
      </c>
      <c r="J1227">
        <f>VLOOKUP($D1227,Dummy!$C$2:$I$1194,7,FALSE)</f>
        <v>0</v>
      </c>
      <c r="K1227">
        <f>VLOOKUP($B1227,'Distance from BP'!$A$1:$F$3179,3,FALSE)</f>
        <v>95.27</v>
      </c>
      <c r="L1227">
        <f>VLOOKUP($B1227,'Distance from BP'!$A$1:$F$3179,4,FALSE)</f>
        <v>106.52</v>
      </c>
      <c r="M1227">
        <f>VLOOKUP($B1227,'Distance from BP'!$A$1:$F$3179,5,FALSE)</f>
        <v>100.41</v>
      </c>
      <c r="N1227">
        <f>VLOOKUP($B1227,'Distance from BP'!$A$1:$F$3179,6,FALSE)</f>
        <v>95.43</v>
      </c>
      <c r="O1227" s="7">
        <f>VLOOKUP(B1227,'tax data'!$A$1:$M$3179,12,FALSE)</f>
        <v>4058802.8532354902</v>
      </c>
    </row>
    <row r="1228" spans="1:15" x14ac:dyDescent="0.2">
      <c r="A1228" s="1">
        <v>45903</v>
      </c>
      <c r="B1228" t="s">
        <v>17</v>
      </c>
      <c r="C1228" t="s">
        <v>421</v>
      </c>
      <c r="D1228" t="s">
        <v>576</v>
      </c>
      <c r="E1228">
        <v>592</v>
      </c>
      <c r="F1228">
        <v>589</v>
      </c>
      <c r="G1228">
        <f>VLOOKUP($D1228,Dummy!$C$2:$I$1194,4,FALSE)</f>
        <v>0</v>
      </c>
      <c r="H1228">
        <f>VLOOKUP($D1228,Dummy!$C$2:$I$1194,5,FALSE)</f>
        <v>0</v>
      </c>
      <c r="I1228">
        <f>VLOOKUP($D1228,Dummy!$C$2:$I$1194,6,FALSE)</f>
        <v>0</v>
      </c>
      <c r="J1228">
        <f>VLOOKUP($D1228,Dummy!$C$2:$I$1194,7,FALSE)</f>
        <v>0</v>
      </c>
      <c r="K1228">
        <f>VLOOKUP($B1228,'Distance from BP'!$A$1:$F$3179,3,FALSE)</f>
        <v>168.03</v>
      </c>
      <c r="L1228">
        <f>VLOOKUP($B1228,'Distance from BP'!$A$1:$F$3179,4,FALSE)</f>
        <v>200.38</v>
      </c>
      <c r="M1228">
        <f>VLOOKUP($B1228,'Distance from BP'!$A$1:$F$3179,5,FALSE)</f>
        <v>268.06</v>
      </c>
      <c r="N1228">
        <f>VLOOKUP($B1228,'Distance from BP'!$A$1:$F$3179,6,FALSE)</f>
        <v>256.79000000000002</v>
      </c>
      <c r="O1228" s="7">
        <f>VLOOKUP(B1228,'tax data'!$A$1:$M$3179,12,FALSE)</f>
        <v>2939355.5148514854</v>
      </c>
    </row>
    <row r="1229" spans="1:15" x14ac:dyDescent="0.2">
      <c r="A1229" s="1">
        <v>45903</v>
      </c>
      <c r="B1229" t="s">
        <v>17</v>
      </c>
      <c r="C1229" t="s">
        <v>429</v>
      </c>
      <c r="D1229" t="s">
        <v>577</v>
      </c>
      <c r="E1229">
        <v>602</v>
      </c>
      <c r="F1229">
        <v>583</v>
      </c>
      <c r="G1229">
        <f>VLOOKUP($D1229,Dummy!$C$2:$I$1194,4,FALSE)</f>
        <v>0</v>
      </c>
      <c r="H1229">
        <f>VLOOKUP($D1229,Dummy!$C$2:$I$1194,5,FALSE)</f>
        <v>0</v>
      </c>
      <c r="I1229">
        <f>VLOOKUP($D1229,Dummy!$C$2:$I$1194,6,FALSE)</f>
        <v>0</v>
      </c>
      <c r="J1229">
        <f>VLOOKUP($D1229,Dummy!$C$2:$I$1194,7,FALSE)</f>
        <v>0</v>
      </c>
      <c r="K1229">
        <f>VLOOKUP($B1229,'Distance from BP'!$A$1:$F$3179,3,FALSE)</f>
        <v>168.03</v>
      </c>
      <c r="L1229">
        <f>VLOOKUP($B1229,'Distance from BP'!$A$1:$F$3179,4,FALSE)</f>
        <v>200.38</v>
      </c>
      <c r="M1229">
        <f>VLOOKUP($B1229,'Distance from BP'!$A$1:$F$3179,5,FALSE)</f>
        <v>268.06</v>
      </c>
      <c r="N1229">
        <f>VLOOKUP($B1229,'Distance from BP'!$A$1:$F$3179,6,FALSE)</f>
        <v>256.79000000000002</v>
      </c>
      <c r="O1229" s="7">
        <f>VLOOKUP(B1229,'tax data'!$A$1:$M$3179,12,FALSE)</f>
        <v>2939355.5148514854</v>
      </c>
    </row>
    <row r="1230" spans="1:15" x14ac:dyDescent="0.2">
      <c r="A1230" s="1">
        <v>45903</v>
      </c>
      <c r="B1230" t="s">
        <v>18</v>
      </c>
      <c r="C1230" t="s">
        <v>421</v>
      </c>
      <c r="D1230" t="s">
        <v>578</v>
      </c>
      <c r="E1230">
        <v>593</v>
      </c>
      <c r="F1230">
        <v>590</v>
      </c>
      <c r="G1230">
        <f>VLOOKUP($D1230,Dummy!$C$2:$I$1194,4,FALSE)</f>
        <v>0</v>
      </c>
      <c r="H1230">
        <f>VLOOKUP($D1230,Dummy!$C$2:$I$1194,5,FALSE)</f>
        <v>0</v>
      </c>
      <c r="I1230">
        <f>VLOOKUP($D1230,Dummy!$C$2:$I$1194,6,FALSE)</f>
        <v>0</v>
      </c>
      <c r="J1230">
        <f>VLOOKUP($D1230,Dummy!$C$2:$I$1194,7,FALSE)</f>
        <v>0</v>
      </c>
      <c r="K1230">
        <f>VLOOKUP($B1230,'Distance from BP'!$A$1:$F$3179,3,FALSE)</f>
        <v>89.51</v>
      </c>
      <c r="L1230">
        <f>VLOOKUP($B1230,'Distance from BP'!$A$1:$F$3179,4,FALSE)</f>
        <v>114.96</v>
      </c>
      <c r="M1230">
        <f>VLOOKUP($B1230,'Distance from BP'!$A$1:$F$3179,5,FALSE)</f>
        <v>90.36</v>
      </c>
      <c r="N1230">
        <f>VLOOKUP($B1230,'Distance from BP'!$A$1:$F$3179,6,FALSE)</f>
        <v>81.39</v>
      </c>
      <c r="O1230" s="7">
        <f>VLOOKUP(B1230,'tax data'!$A$1:$M$3179,12,FALSE)</f>
        <v>4576017.0920971707</v>
      </c>
    </row>
    <row r="1231" spans="1:15" x14ac:dyDescent="0.2">
      <c r="A1231" s="1">
        <v>45903</v>
      </c>
      <c r="B1231" t="s">
        <v>18</v>
      </c>
      <c r="C1231" t="s">
        <v>428</v>
      </c>
      <c r="D1231" t="s">
        <v>579</v>
      </c>
      <c r="E1231">
        <v>593.9</v>
      </c>
      <c r="F1231">
        <v>590.9</v>
      </c>
      <c r="G1231">
        <f>VLOOKUP($D1231,Dummy!$C$2:$I$1194,4,FALSE)</f>
        <v>0</v>
      </c>
      <c r="H1231">
        <f>VLOOKUP($D1231,Dummy!$C$2:$I$1194,5,FALSE)</f>
        <v>0</v>
      </c>
      <c r="I1231">
        <f>VLOOKUP($D1231,Dummy!$C$2:$I$1194,6,FALSE)</f>
        <v>0</v>
      </c>
      <c r="J1231">
        <f>VLOOKUP($D1231,Dummy!$C$2:$I$1194,7,FALSE)</f>
        <v>0</v>
      </c>
      <c r="K1231">
        <f>VLOOKUP($B1231,'Distance from BP'!$A$1:$F$3179,3,FALSE)</f>
        <v>89.51</v>
      </c>
      <c r="L1231">
        <f>VLOOKUP($B1231,'Distance from BP'!$A$1:$F$3179,4,FALSE)</f>
        <v>114.96</v>
      </c>
      <c r="M1231">
        <f>VLOOKUP($B1231,'Distance from BP'!$A$1:$F$3179,5,FALSE)</f>
        <v>90.36</v>
      </c>
      <c r="N1231">
        <f>VLOOKUP($B1231,'Distance from BP'!$A$1:$F$3179,6,FALSE)</f>
        <v>81.39</v>
      </c>
      <c r="O1231" s="7">
        <f>VLOOKUP(B1231,'tax data'!$A$1:$M$3179,12,FALSE)</f>
        <v>4576017.0920971707</v>
      </c>
    </row>
    <row r="1232" spans="1:15" x14ac:dyDescent="0.2">
      <c r="A1232" s="1">
        <v>45903</v>
      </c>
      <c r="B1232" t="s">
        <v>18</v>
      </c>
      <c r="C1232" t="s">
        <v>436</v>
      </c>
      <c r="D1232" t="s">
        <v>580</v>
      </c>
      <c r="E1232">
        <v>593</v>
      </c>
      <c r="F1232">
        <v>590</v>
      </c>
      <c r="G1232">
        <f>VLOOKUP($D1232,Dummy!$C$2:$I$1194,4,FALSE)</f>
        <v>0</v>
      </c>
      <c r="H1232">
        <f>VLOOKUP($D1232,Dummy!$C$2:$I$1194,5,FALSE)</f>
        <v>0</v>
      </c>
      <c r="I1232">
        <f>VLOOKUP($D1232,Dummy!$C$2:$I$1194,6,FALSE)</f>
        <v>0</v>
      </c>
      <c r="J1232">
        <f>VLOOKUP($D1232,Dummy!$C$2:$I$1194,7,FALSE)</f>
        <v>0</v>
      </c>
      <c r="K1232">
        <f>VLOOKUP($B1232,'Distance from BP'!$A$1:$F$3179,3,FALSE)</f>
        <v>89.51</v>
      </c>
      <c r="L1232">
        <f>VLOOKUP($B1232,'Distance from BP'!$A$1:$F$3179,4,FALSE)</f>
        <v>114.96</v>
      </c>
      <c r="M1232">
        <f>VLOOKUP($B1232,'Distance from BP'!$A$1:$F$3179,5,FALSE)</f>
        <v>90.36</v>
      </c>
      <c r="N1232">
        <f>VLOOKUP($B1232,'Distance from BP'!$A$1:$F$3179,6,FALSE)</f>
        <v>81.39</v>
      </c>
      <c r="O1232" s="7">
        <f>VLOOKUP(B1232,'tax data'!$A$1:$M$3179,12,FALSE)</f>
        <v>4576017.0920971707</v>
      </c>
    </row>
    <row r="1233" spans="1:15" x14ac:dyDescent="0.2">
      <c r="A1233" s="1">
        <v>45903</v>
      </c>
      <c r="B1233" t="s">
        <v>19</v>
      </c>
      <c r="C1233" t="s">
        <v>421</v>
      </c>
      <c r="D1233" t="s">
        <v>581</v>
      </c>
      <c r="E1233">
        <v>592</v>
      </c>
      <c r="F1233">
        <v>589</v>
      </c>
      <c r="G1233">
        <f>VLOOKUP($D1233,Dummy!$C$2:$I$1194,4,FALSE)</f>
        <v>0</v>
      </c>
      <c r="H1233">
        <f>VLOOKUP($D1233,Dummy!$C$2:$I$1194,5,FALSE)</f>
        <v>0</v>
      </c>
      <c r="I1233">
        <f>VLOOKUP($D1233,Dummy!$C$2:$I$1194,6,FALSE)</f>
        <v>0</v>
      </c>
      <c r="J1233">
        <f>VLOOKUP($D1233,Dummy!$C$2:$I$1194,7,FALSE)</f>
        <v>0</v>
      </c>
      <c r="K1233">
        <f>VLOOKUP($B1233,'Distance from BP'!$A$1:$F$3179,3,FALSE)</f>
        <v>93.08</v>
      </c>
      <c r="L1233">
        <f>VLOOKUP($B1233,'Distance from BP'!$A$1:$F$3179,4,FALSE)</f>
        <v>122.98</v>
      </c>
      <c r="M1233">
        <f>VLOOKUP($B1233,'Distance from BP'!$A$1:$F$3179,5,FALSE)</f>
        <v>119.07</v>
      </c>
      <c r="N1233">
        <f>VLOOKUP($B1233,'Distance from BP'!$A$1:$F$3179,6,FALSE)</f>
        <v>112.9</v>
      </c>
      <c r="O1233" s="7">
        <f>VLOOKUP(B1233,'tax data'!$A$1:$M$3179,12,FALSE)</f>
        <v>4961445.803063998</v>
      </c>
    </row>
    <row r="1234" spans="1:15" x14ac:dyDescent="0.2">
      <c r="A1234" s="1">
        <v>45903</v>
      </c>
      <c r="B1234" t="s">
        <v>19</v>
      </c>
      <c r="C1234" t="s">
        <v>437</v>
      </c>
      <c r="D1234" t="s">
        <v>582</v>
      </c>
      <c r="E1234">
        <v>607.9</v>
      </c>
      <c r="F1234">
        <v>588.9</v>
      </c>
      <c r="G1234">
        <f>VLOOKUP($D1234,Dummy!$C$2:$I$1194,4,FALSE)</f>
        <v>0</v>
      </c>
      <c r="H1234">
        <f>VLOOKUP($D1234,Dummy!$C$2:$I$1194,5,FALSE)</f>
        <v>0</v>
      </c>
      <c r="I1234">
        <f>VLOOKUP($D1234,Dummy!$C$2:$I$1194,6,FALSE)</f>
        <v>0</v>
      </c>
      <c r="J1234">
        <f>VLOOKUP($D1234,Dummy!$C$2:$I$1194,7,FALSE)</f>
        <v>0</v>
      </c>
      <c r="K1234">
        <f>VLOOKUP($B1234,'Distance from BP'!$A$1:$F$3179,3,FALSE)</f>
        <v>93.08</v>
      </c>
      <c r="L1234">
        <f>VLOOKUP($B1234,'Distance from BP'!$A$1:$F$3179,4,FALSE)</f>
        <v>122.98</v>
      </c>
      <c r="M1234">
        <f>VLOOKUP($B1234,'Distance from BP'!$A$1:$F$3179,5,FALSE)</f>
        <v>119.07</v>
      </c>
      <c r="N1234">
        <f>VLOOKUP($B1234,'Distance from BP'!$A$1:$F$3179,6,FALSE)</f>
        <v>112.9</v>
      </c>
      <c r="O1234" s="7">
        <f>VLOOKUP(B1234,'tax data'!$A$1:$M$3179,12,FALSE)</f>
        <v>4961445.803063998</v>
      </c>
    </row>
    <row r="1235" spans="1:15" x14ac:dyDescent="0.2">
      <c r="A1235" s="1">
        <v>45903</v>
      </c>
      <c r="B1235" t="s">
        <v>20</v>
      </c>
      <c r="C1235" t="s">
        <v>426</v>
      </c>
      <c r="D1235" t="s">
        <v>583</v>
      </c>
      <c r="E1235">
        <v>591.9</v>
      </c>
      <c r="F1235">
        <v>588.9</v>
      </c>
      <c r="G1235">
        <f>VLOOKUP($D1235,Dummy!$C$2:$I$1194,4,FALSE)</f>
        <v>0</v>
      </c>
      <c r="H1235">
        <f>VLOOKUP($D1235,Dummy!$C$2:$I$1194,5,FALSE)</f>
        <v>0</v>
      </c>
      <c r="I1235">
        <f>VLOOKUP($D1235,Dummy!$C$2:$I$1194,6,FALSE)</f>
        <v>0</v>
      </c>
      <c r="J1235">
        <f>VLOOKUP($D1235,Dummy!$C$2:$I$1194,7,FALSE)</f>
        <v>0</v>
      </c>
      <c r="K1235">
        <f>VLOOKUP($B1235,'Distance from BP'!$A$1:$F$3179,3,FALSE)</f>
        <v>102.06</v>
      </c>
      <c r="L1235">
        <f>VLOOKUP($B1235,'Distance from BP'!$A$1:$F$3179,4,FALSE)</f>
        <v>146.07</v>
      </c>
      <c r="M1235">
        <f>VLOOKUP($B1235,'Distance from BP'!$A$1:$F$3179,5,FALSE)</f>
        <v>151.80000000000001</v>
      </c>
      <c r="N1235">
        <f>VLOOKUP($B1235,'Distance from BP'!$A$1:$F$3179,6,FALSE)</f>
        <v>146.09</v>
      </c>
      <c r="O1235" s="7">
        <f>VLOOKUP(B1235,'tax data'!$A$1:$M$3179,12,FALSE)</f>
        <v>4353700.0955156954</v>
      </c>
    </row>
    <row r="1236" spans="1:15" x14ac:dyDescent="0.2">
      <c r="A1236" s="1">
        <v>45903</v>
      </c>
      <c r="B1236" t="s">
        <v>21</v>
      </c>
      <c r="C1236" t="s">
        <v>421</v>
      </c>
      <c r="D1236" t="s">
        <v>584</v>
      </c>
      <c r="E1236">
        <v>592</v>
      </c>
      <c r="F1236">
        <v>589</v>
      </c>
      <c r="G1236">
        <f>VLOOKUP($D1236,Dummy!$C$2:$I$1194,4,FALSE)</f>
        <v>0</v>
      </c>
      <c r="H1236">
        <f>VLOOKUP($D1236,Dummy!$C$2:$I$1194,5,FALSE)</f>
        <v>0</v>
      </c>
      <c r="I1236">
        <f>VLOOKUP($D1236,Dummy!$C$2:$I$1194,6,FALSE)</f>
        <v>0</v>
      </c>
      <c r="J1236">
        <f>VLOOKUP($D1236,Dummy!$C$2:$I$1194,7,FALSE)</f>
        <v>0</v>
      </c>
      <c r="K1236">
        <f>VLOOKUP($B1236,'Distance from BP'!$A$1:$F$3179,3,FALSE)</f>
        <v>151.36000000000001</v>
      </c>
      <c r="L1236">
        <f>VLOOKUP($B1236,'Distance from BP'!$A$1:$F$3179,4,FALSE)</f>
        <v>179.14</v>
      </c>
      <c r="M1236">
        <f>VLOOKUP($B1236,'Distance from BP'!$A$1:$F$3179,5,FALSE)</f>
        <v>212.68</v>
      </c>
      <c r="N1236">
        <f>VLOOKUP($B1236,'Distance from BP'!$A$1:$F$3179,6,FALSE)</f>
        <v>172.49</v>
      </c>
      <c r="O1236" s="7">
        <f>VLOOKUP(B1236,'tax data'!$A$1:$M$3179,12,FALSE)</f>
        <v>3663209.6340326341</v>
      </c>
    </row>
    <row r="1237" spans="1:15" x14ac:dyDescent="0.2">
      <c r="A1237" s="1">
        <v>45903</v>
      </c>
      <c r="B1237" t="s">
        <v>22</v>
      </c>
      <c r="C1237" t="s">
        <v>421</v>
      </c>
      <c r="D1237" t="s">
        <v>585</v>
      </c>
      <c r="E1237">
        <v>593</v>
      </c>
      <c r="F1237">
        <v>590</v>
      </c>
      <c r="G1237">
        <f>VLOOKUP($D1237,Dummy!$C$2:$I$1194,4,FALSE)</f>
        <v>0</v>
      </c>
      <c r="H1237">
        <f>VLOOKUP($D1237,Dummy!$C$2:$I$1194,5,FALSE)</f>
        <v>0</v>
      </c>
      <c r="I1237">
        <f>VLOOKUP($D1237,Dummy!$C$2:$I$1194,6,FALSE)</f>
        <v>0</v>
      </c>
      <c r="J1237">
        <f>VLOOKUP($D1237,Dummy!$C$2:$I$1194,7,FALSE)</f>
        <v>0</v>
      </c>
      <c r="K1237">
        <f>VLOOKUP($B1237,'Distance from BP'!$A$1:$F$3179,3,FALSE)</f>
        <v>93.82</v>
      </c>
      <c r="L1237">
        <f>VLOOKUP($B1237,'Distance from BP'!$A$1:$F$3179,4,FALSE)</f>
        <v>119.29</v>
      </c>
      <c r="M1237">
        <f>VLOOKUP($B1237,'Distance from BP'!$A$1:$F$3179,5,FALSE)</f>
        <v>127.04</v>
      </c>
      <c r="N1237">
        <f>VLOOKUP($B1237,'Distance from BP'!$A$1:$F$3179,6,FALSE)</f>
        <v>123.9</v>
      </c>
      <c r="O1237" s="7">
        <f>VLOOKUP(B1237,'tax data'!$A$1:$M$3179,12,FALSE)</f>
        <v>4389775.7733644862</v>
      </c>
    </row>
    <row r="1238" spans="1:15" x14ac:dyDescent="0.2">
      <c r="A1238" s="1">
        <v>45903</v>
      </c>
      <c r="B1238" t="s">
        <v>23</v>
      </c>
      <c r="C1238" t="s">
        <v>427</v>
      </c>
      <c r="D1238" t="s">
        <v>586</v>
      </c>
      <c r="E1238">
        <v>581</v>
      </c>
      <c r="F1238">
        <v>569</v>
      </c>
      <c r="G1238">
        <f>VLOOKUP($D1238,Dummy!$C$2:$I$1194,4,FALSE)</f>
        <v>0</v>
      </c>
      <c r="H1238">
        <f>VLOOKUP($D1238,Dummy!$C$2:$I$1194,5,FALSE)</f>
        <v>0</v>
      </c>
      <c r="I1238">
        <f>VLOOKUP($D1238,Dummy!$C$2:$I$1194,6,FALSE)</f>
        <v>0</v>
      </c>
      <c r="J1238">
        <f>VLOOKUP($D1238,Dummy!$C$2:$I$1194,7,FALSE)</f>
        <v>0</v>
      </c>
      <c r="K1238">
        <f>VLOOKUP($B1238,'Distance from BP'!$A$1:$F$3179,3,FALSE)</f>
        <v>111.06</v>
      </c>
      <c r="L1238">
        <f>VLOOKUP($B1238,'Distance from BP'!$A$1:$F$3179,4,FALSE)</f>
        <v>140.96</v>
      </c>
      <c r="M1238">
        <f>VLOOKUP($B1238,'Distance from BP'!$A$1:$F$3179,5,FALSE)</f>
        <v>133.32</v>
      </c>
      <c r="N1238">
        <f>VLOOKUP($B1238,'Distance from BP'!$A$1:$F$3179,6,FALSE)</f>
        <v>127.14</v>
      </c>
      <c r="O1238" s="7">
        <f>VLOOKUP(B1238,'tax data'!$A$1:$M$3179,12,FALSE)</f>
        <v>4338685.4798872182</v>
      </c>
    </row>
    <row r="1239" spans="1:15" x14ac:dyDescent="0.2">
      <c r="A1239" s="1">
        <v>45903</v>
      </c>
      <c r="B1239" t="s">
        <v>23</v>
      </c>
      <c r="C1239" t="s">
        <v>425</v>
      </c>
      <c r="D1239" t="s">
        <v>587</v>
      </c>
      <c r="E1239">
        <v>589.9</v>
      </c>
      <c r="F1239">
        <v>579.9</v>
      </c>
      <c r="G1239">
        <f>VLOOKUP($D1239,Dummy!$C$2:$I$1194,4,FALSE)</f>
        <v>0</v>
      </c>
      <c r="H1239">
        <f>VLOOKUP($D1239,Dummy!$C$2:$I$1194,5,FALSE)</f>
        <v>0</v>
      </c>
      <c r="I1239">
        <f>VLOOKUP($D1239,Dummy!$C$2:$I$1194,6,FALSE)</f>
        <v>0</v>
      </c>
      <c r="J1239">
        <f>VLOOKUP($D1239,Dummy!$C$2:$I$1194,7,FALSE)</f>
        <v>0</v>
      </c>
      <c r="K1239">
        <f>VLOOKUP($B1239,'Distance from BP'!$A$1:$F$3179,3,FALSE)</f>
        <v>111.06</v>
      </c>
      <c r="L1239">
        <f>VLOOKUP($B1239,'Distance from BP'!$A$1:$F$3179,4,FALSE)</f>
        <v>140.96</v>
      </c>
      <c r="M1239">
        <f>VLOOKUP($B1239,'Distance from BP'!$A$1:$F$3179,5,FALSE)</f>
        <v>133.32</v>
      </c>
      <c r="N1239">
        <f>VLOOKUP($B1239,'Distance from BP'!$A$1:$F$3179,6,FALSE)</f>
        <v>127.14</v>
      </c>
      <c r="O1239" s="7">
        <f>VLOOKUP(B1239,'tax data'!$A$1:$M$3179,12,FALSE)</f>
        <v>4338685.4798872182</v>
      </c>
    </row>
    <row r="1240" spans="1:15" x14ac:dyDescent="0.2">
      <c r="A1240" s="1">
        <v>45903</v>
      </c>
      <c r="B1240" t="s">
        <v>23</v>
      </c>
      <c r="C1240" t="s">
        <v>421</v>
      </c>
      <c r="D1240" t="s">
        <v>588</v>
      </c>
      <c r="E1240">
        <v>593</v>
      </c>
      <c r="F1240">
        <v>590</v>
      </c>
      <c r="G1240">
        <f>VLOOKUP($D1240,Dummy!$C$2:$I$1194,4,FALSE)</f>
        <v>0</v>
      </c>
      <c r="H1240">
        <f>VLOOKUP($D1240,Dummy!$C$2:$I$1194,5,FALSE)</f>
        <v>0</v>
      </c>
      <c r="I1240">
        <f>VLOOKUP($D1240,Dummy!$C$2:$I$1194,6,FALSE)</f>
        <v>0</v>
      </c>
      <c r="J1240">
        <f>VLOOKUP($D1240,Dummy!$C$2:$I$1194,7,FALSE)</f>
        <v>0</v>
      </c>
      <c r="K1240">
        <f>VLOOKUP($B1240,'Distance from BP'!$A$1:$F$3179,3,FALSE)</f>
        <v>111.06</v>
      </c>
      <c r="L1240">
        <f>VLOOKUP($B1240,'Distance from BP'!$A$1:$F$3179,4,FALSE)</f>
        <v>140.96</v>
      </c>
      <c r="M1240">
        <f>VLOOKUP($B1240,'Distance from BP'!$A$1:$F$3179,5,FALSE)</f>
        <v>133.32</v>
      </c>
      <c r="N1240">
        <f>VLOOKUP($B1240,'Distance from BP'!$A$1:$F$3179,6,FALSE)</f>
        <v>127.14</v>
      </c>
      <c r="O1240" s="7">
        <f>VLOOKUP(B1240,'tax data'!$A$1:$M$3179,12,FALSE)</f>
        <v>4338685.4798872182</v>
      </c>
    </row>
    <row r="1241" spans="1:15" x14ac:dyDescent="0.2">
      <c r="A1241" s="1">
        <v>45903</v>
      </c>
      <c r="B1241" t="s">
        <v>23</v>
      </c>
      <c r="C1241" t="s">
        <v>426</v>
      </c>
      <c r="D1241" t="s">
        <v>589</v>
      </c>
      <c r="E1241">
        <v>591.9</v>
      </c>
      <c r="F1241">
        <v>588.9</v>
      </c>
      <c r="G1241">
        <f>VLOOKUP($D1241,Dummy!$C$2:$I$1194,4,FALSE)</f>
        <v>0</v>
      </c>
      <c r="H1241">
        <f>VLOOKUP($D1241,Dummy!$C$2:$I$1194,5,FALSE)</f>
        <v>0</v>
      </c>
      <c r="I1241">
        <f>VLOOKUP($D1241,Dummy!$C$2:$I$1194,6,FALSE)</f>
        <v>0</v>
      </c>
      <c r="J1241">
        <f>VLOOKUP($D1241,Dummy!$C$2:$I$1194,7,FALSE)</f>
        <v>0</v>
      </c>
      <c r="K1241">
        <f>VLOOKUP($B1241,'Distance from BP'!$A$1:$F$3179,3,FALSE)</f>
        <v>111.06</v>
      </c>
      <c r="L1241">
        <f>VLOOKUP($B1241,'Distance from BP'!$A$1:$F$3179,4,FALSE)</f>
        <v>140.96</v>
      </c>
      <c r="M1241">
        <f>VLOOKUP($B1241,'Distance from BP'!$A$1:$F$3179,5,FALSE)</f>
        <v>133.32</v>
      </c>
      <c r="N1241">
        <f>VLOOKUP($B1241,'Distance from BP'!$A$1:$F$3179,6,FALSE)</f>
        <v>127.14</v>
      </c>
      <c r="O1241" s="7">
        <f>VLOOKUP(B1241,'tax data'!$A$1:$M$3179,12,FALSE)</f>
        <v>4338685.4798872182</v>
      </c>
    </row>
    <row r="1242" spans="1:15" x14ac:dyDescent="0.2">
      <c r="A1242" s="1">
        <v>45903</v>
      </c>
      <c r="B1242" t="s">
        <v>24</v>
      </c>
      <c r="C1242" t="s">
        <v>428</v>
      </c>
      <c r="D1242" t="s">
        <v>590</v>
      </c>
      <c r="E1242">
        <v>595.9</v>
      </c>
      <c r="F1242">
        <v>590.9</v>
      </c>
      <c r="G1242">
        <f>VLOOKUP($D1242,Dummy!$C$2:$I$1194,4,FALSE)</f>
        <v>0</v>
      </c>
      <c r="H1242">
        <f>VLOOKUP($D1242,Dummy!$C$2:$I$1194,5,FALSE)</f>
        <v>0</v>
      </c>
      <c r="I1242">
        <f>VLOOKUP($D1242,Dummy!$C$2:$I$1194,6,FALSE)</f>
        <v>0</v>
      </c>
      <c r="J1242">
        <f>VLOOKUP($D1242,Dummy!$C$2:$I$1194,7,FALSE)</f>
        <v>0</v>
      </c>
      <c r="K1242">
        <f>VLOOKUP($B1242,'Distance from BP'!$A$1:$F$3179,3,FALSE)</f>
        <v>86.74</v>
      </c>
      <c r="L1242">
        <f>VLOOKUP($B1242,'Distance from BP'!$A$1:$F$3179,4,FALSE)</f>
        <v>116.06</v>
      </c>
      <c r="M1242">
        <f>VLOOKUP($B1242,'Distance from BP'!$A$1:$F$3179,5,FALSE)</f>
        <v>114.36</v>
      </c>
      <c r="N1242">
        <f>VLOOKUP($B1242,'Distance from BP'!$A$1:$F$3179,6,FALSE)</f>
        <v>107.56</v>
      </c>
      <c r="O1242" s="7">
        <f>VLOOKUP(B1242,'tax data'!$A$1:$M$3179,12,FALSE)</f>
        <v>5032154.0078662736</v>
      </c>
    </row>
    <row r="1243" spans="1:15" x14ac:dyDescent="0.2">
      <c r="A1243" s="1">
        <v>45903</v>
      </c>
      <c r="B1243" t="s">
        <v>25</v>
      </c>
      <c r="C1243" t="s">
        <v>422</v>
      </c>
      <c r="D1243" t="s">
        <v>591</v>
      </c>
      <c r="E1243">
        <v>591</v>
      </c>
      <c r="F1243">
        <v>588</v>
      </c>
      <c r="G1243">
        <f>VLOOKUP($D1243,Dummy!$C$2:$I$1194,4,FALSE)</f>
        <v>0</v>
      </c>
      <c r="H1243">
        <f>VLOOKUP($D1243,Dummy!$C$2:$I$1194,5,FALSE)</f>
        <v>0</v>
      </c>
      <c r="I1243">
        <f>VLOOKUP($D1243,Dummy!$C$2:$I$1194,6,FALSE)</f>
        <v>0</v>
      </c>
      <c r="J1243">
        <f>VLOOKUP($D1243,Dummy!$C$2:$I$1194,7,FALSE)</f>
        <v>0</v>
      </c>
      <c r="K1243">
        <f>VLOOKUP($B1243,'Distance from BP'!$A$1:$F$3179,3,FALSE)</f>
        <v>114.38</v>
      </c>
      <c r="L1243">
        <f>VLOOKUP($B1243,'Distance from BP'!$A$1:$F$3179,4,FALSE)</f>
        <v>177.11</v>
      </c>
      <c r="M1243">
        <f>VLOOKUP($B1243,'Distance from BP'!$A$1:$F$3179,5,FALSE)</f>
        <v>173.49</v>
      </c>
      <c r="N1243">
        <f>VLOOKUP($B1243,'Distance from BP'!$A$1:$F$3179,6,FALSE)</f>
        <v>166.5</v>
      </c>
      <c r="O1243" s="7">
        <f>VLOOKUP(B1243,'tax data'!$A$1:$M$3179,12,FALSE)</f>
        <v>3983057.2880000002</v>
      </c>
    </row>
    <row r="1244" spans="1:15" x14ac:dyDescent="0.2">
      <c r="A1244" s="1">
        <v>45903</v>
      </c>
      <c r="B1244" t="s">
        <v>25</v>
      </c>
      <c r="C1244" t="s">
        <v>422</v>
      </c>
      <c r="D1244" t="s">
        <v>592</v>
      </c>
      <c r="E1244">
        <v>591</v>
      </c>
      <c r="F1244">
        <v>588</v>
      </c>
      <c r="G1244">
        <f>VLOOKUP($D1244,Dummy!$C$2:$I$1194,4,FALSE)</f>
        <v>0</v>
      </c>
      <c r="H1244">
        <f>VLOOKUP($D1244,Dummy!$C$2:$I$1194,5,FALSE)</f>
        <v>0</v>
      </c>
      <c r="I1244">
        <f>VLOOKUP($D1244,Dummy!$C$2:$I$1194,6,FALSE)</f>
        <v>0</v>
      </c>
      <c r="J1244">
        <f>VLOOKUP($D1244,Dummy!$C$2:$I$1194,7,FALSE)</f>
        <v>0</v>
      </c>
      <c r="K1244">
        <f>VLOOKUP($B1244,'Distance from BP'!$A$1:$F$3179,3,FALSE)</f>
        <v>114.38</v>
      </c>
      <c r="L1244">
        <f>VLOOKUP($B1244,'Distance from BP'!$A$1:$F$3179,4,FALSE)</f>
        <v>177.11</v>
      </c>
      <c r="M1244">
        <f>VLOOKUP($B1244,'Distance from BP'!$A$1:$F$3179,5,FALSE)</f>
        <v>173.49</v>
      </c>
      <c r="N1244">
        <f>VLOOKUP($B1244,'Distance from BP'!$A$1:$F$3179,6,FALSE)</f>
        <v>166.5</v>
      </c>
      <c r="O1244" s="7">
        <f>VLOOKUP(B1244,'tax data'!$A$1:$M$3179,12,FALSE)</f>
        <v>3983057.2880000002</v>
      </c>
    </row>
    <row r="1245" spans="1:15" x14ac:dyDescent="0.2">
      <c r="A1245" s="1">
        <v>45903</v>
      </c>
      <c r="B1245" t="s">
        <v>25</v>
      </c>
      <c r="C1245" t="s">
        <v>426</v>
      </c>
      <c r="D1245" t="s">
        <v>593</v>
      </c>
      <c r="E1245">
        <v>650.9</v>
      </c>
      <c r="F1245">
        <v>647.9</v>
      </c>
      <c r="G1245">
        <f>VLOOKUP($D1245,Dummy!$C$2:$I$1194,4,FALSE)</f>
        <v>1</v>
      </c>
      <c r="H1245">
        <f>VLOOKUP($D1245,Dummy!$C$2:$I$1194,5,FALSE)</f>
        <v>1</v>
      </c>
      <c r="I1245">
        <f>VLOOKUP($D1245,Dummy!$C$2:$I$1194,6,FALSE)</f>
        <v>1</v>
      </c>
      <c r="J1245">
        <f>VLOOKUP($D1245,Dummy!$C$2:$I$1194,7,FALSE)</f>
        <v>0</v>
      </c>
      <c r="K1245">
        <f>VLOOKUP($B1245,'Distance from BP'!$A$1:$F$3179,3,FALSE)</f>
        <v>114.38</v>
      </c>
      <c r="L1245">
        <f>VLOOKUP($B1245,'Distance from BP'!$A$1:$F$3179,4,FALSE)</f>
        <v>177.11</v>
      </c>
      <c r="M1245">
        <f>VLOOKUP($B1245,'Distance from BP'!$A$1:$F$3179,5,FALSE)</f>
        <v>173.49</v>
      </c>
      <c r="N1245">
        <f>VLOOKUP($B1245,'Distance from BP'!$A$1:$F$3179,6,FALSE)</f>
        <v>166.5</v>
      </c>
      <c r="O1245" s="7">
        <f>VLOOKUP(B1245,'tax data'!$A$1:$M$3179,12,FALSE)</f>
        <v>3983057.2880000002</v>
      </c>
    </row>
    <row r="1246" spans="1:15" x14ac:dyDescent="0.2">
      <c r="A1246" s="1">
        <v>45903</v>
      </c>
      <c r="B1246" t="s">
        <v>25</v>
      </c>
      <c r="C1246" t="s">
        <v>426</v>
      </c>
      <c r="D1246" t="s">
        <v>594</v>
      </c>
      <c r="E1246">
        <v>650.9</v>
      </c>
      <c r="F1246">
        <v>647.9</v>
      </c>
      <c r="G1246">
        <f>VLOOKUP($D1246,Dummy!$C$2:$I$1194,4,FALSE)</f>
        <v>1</v>
      </c>
      <c r="H1246">
        <f>VLOOKUP($D1246,Dummy!$C$2:$I$1194,5,FALSE)</f>
        <v>1</v>
      </c>
      <c r="I1246">
        <f>VLOOKUP($D1246,Dummy!$C$2:$I$1194,6,FALSE)</f>
        <v>1</v>
      </c>
      <c r="J1246">
        <f>VLOOKUP($D1246,Dummy!$C$2:$I$1194,7,FALSE)</f>
        <v>0</v>
      </c>
      <c r="K1246">
        <f>VLOOKUP($B1246,'Distance from BP'!$A$1:$F$3179,3,FALSE)</f>
        <v>114.38</v>
      </c>
      <c r="L1246">
        <f>VLOOKUP($B1246,'Distance from BP'!$A$1:$F$3179,4,FALSE)</f>
        <v>177.11</v>
      </c>
      <c r="M1246">
        <f>VLOOKUP($B1246,'Distance from BP'!$A$1:$F$3179,5,FALSE)</f>
        <v>173.49</v>
      </c>
      <c r="N1246">
        <f>VLOOKUP($B1246,'Distance from BP'!$A$1:$F$3179,6,FALSE)</f>
        <v>166.5</v>
      </c>
      <c r="O1246" s="7">
        <f>VLOOKUP(B1246,'tax data'!$A$1:$M$3179,12,FALSE)</f>
        <v>3983057.2880000002</v>
      </c>
    </row>
    <row r="1247" spans="1:15" x14ac:dyDescent="0.2">
      <c r="A1247" s="1">
        <v>45903</v>
      </c>
      <c r="B1247" t="s">
        <v>26</v>
      </c>
      <c r="C1247" t="s">
        <v>428</v>
      </c>
      <c r="D1247" t="s">
        <v>595</v>
      </c>
      <c r="E1247">
        <v>592.9</v>
      </c>
      <c r="F1247">
        <v>587.9</v>
      </c>
      <c r="G1247">
        <f>VLOOKUP($D1247,Dummy!$C$2:$I$1194,4,FALSE)</f>
        <v>0</v>
      </c>
      <c r="H1247">
        <f>VLOOKUP($D1247,Dummy!$C$2:$I$1194,5,FALSE)</f>
        <v>0</v>
      </c>
      <c r="I1247">
        <f>VLOOKUP($D1247,Dummy!$C$2:$I$1194,6,FALSE)</f>
        <v>0</v>
      </c>
      <c r="J1247">
        <f>VLOOKUP($D1247,Dummy!$C$2:$I$1194,7,FALSE)</f>
        <v>0</v>
      </c>
      <c r="K1247">
        <f>VLOOKUP($B1247,'Distance from BP'!$A$1:$F$3179,3,FALSE)</f>
        <v>103.33</v>
      </c>
      <c r="L1247">
        <f>VLOOKUP($B1247,'Distance from BP'!$A$1:$F$3179,4,FALSE)</f>
        <v>142.41</v>
      </c>
      <c r="M1247">
        <f>VLOOKUP($B1247,'Distance from BP'!$A$1:$F$3179,5,FALSE)</f>
        <v>147.38</v>
      </c>
      <c r="N1247">
        <f>VLOOKUP($B1247,'Distance from BP'!$A$1:$F$3179,6,FALSE)</f>
        <v>140.66999999999999</v>
      </c>
      <c r="O1247" s="7">
        <f>VLOOKUP(B1247,'tax data'!$A$1:$M$3179,12,FALSE)</f>
        <v>3726012.4213836477</v>
      </c>
    </row>
    <row r="1248" spans="1:15" x14ac:dyDescent="0.2">
      <c r="A1248" s="1">
        <v>45903</v>
      </c>
      <c r="B1248" t="s">
        <v>26</v>
      </c>
      <c r="C1248" t="s">
        <v>421</v>
      </c>
      <c r="D1248" t="s">
        <v>596</v>
      </c>
      <c r="E1248">
        <v>642</v>
      </c>
      <c r="F1248">
        <v>639</v>
      </c>
      <c r="G1248">
        <f>VLOOKUP($D1248,Dummy!$C$2:$I$1194,4,FALSE)</f>
        <v>1</v>
      </c>
      <c r="H1248">
        <f>VLOOKUP($D1248,Dummy!$C$2:$I$1194,5,FALSE)</f>
        <v>1</v>
      </c>
      <c r="I1248">
        <f>VLOOKUP($D1248,Dummy!$C$2:$I$1194,6,FALSE)</f>
        <v>1</v>
      </c>
      <c r="J1248">
        <f>VLOOKUP($D1248,Dummy!$C$2:$I$1194,7,FALSE)</f>
        <v>1</v>
      </c>
      <c r="K1248">
        <f>VLOOKUP($B1248,'Distance from BP'!$A$1:$F$3179,3,FALSE)</f>
        <v>103.33</v>
      </c>
      <c r="L1248">
        <f>VLOOKUP($B1248,'Distance from BP'!$A$1:$F$3179,4,FALSE)</f>
        <v>142.41</v>
      </c>
      <c r="M1248">
        <f>VLOOKUP($B1248,'Distance from BP'!$A$1:$F$3179,5,FALSE)</f>
        <v>147.38</v>
      </c>
      <c r="N1248">
        <f>VLOOKUP($B1248,'Distance from BP'!$A$1:$F$3179,6,FALSE)</f>
        <v>140.66999999999999</v>
      </c>
      <c r="O1248" s="7">
        <f>VLOOKUP(B1248,'tax data'!$A$1:$M$3179,12,FALSE)</f>
        <v>3726012.4213836477</v>
      </c>
    </row>
    <row r="1249" spans="1:15" x14ac:dyDescent="0.2">
      <c r="A1249" s="1">
        <v>45903</v>
      </c>
      <c r="B1249" t="s">
        <v>26</v>
      </c>
      <c r="C1249" t="s">
        <v>421</v>
      </c>
      <c r="D1249" t="s">
        <v>597</v>
      </c>
      <c r="E1249">
        <v>642</v>
      </c>
      <c r="F1249">
        <v>639</v>
      </c>
      <c r="G1249">
        <f>VLOOKUP($D1249,Dummy!$C$2:$I$1194,4,FALSE)</f>
        <v>1</v>
      </c>
      <c r="H1249">
        <f>VLOOKUP($D1249,Dummy!$C$2:$I$1194,5,FALSE)</f>
        <v>1</v>
      </c>
      <c r="I1249">
        <f>VLOOKUP($D1249,Dummy!$C$2:$I$1194,6,FALSE)</f>
        <v>1</v>
      </c>
      <c r="J1249">
        <f>VLOOKUP($D1249,Dummy!$C$2:$I$1194,7,FALSE)</f>
        <v>1</v>
      </c>
      <c r="K1249">
        <f>VLOOKUP($B1249,'Distance from BP'!$A$1:$F$3179,3,FALSE)</f>
        <v>103.33</v>
      </c>
      <c r="L1249">
        <f>VLOOKUP($B1249,'Distance from BP'!$A$1:$F$3179,4,FALSE)</f>
        <v>142.41</v>
      </c>
      <c r="M1249">
        <f>VLOOKUP($B1249,'Distance from BP'!$A$1:$F$3179,5,FALSE)</f>
        <v>147.38</v>
      </c>
      <c r="N1249">
        <f>VLOOKUP($B1249,'Distance from BP'!$A$1:$F$3179,6,FALSE)</f>
        <v>140.66999999999999</v>
      </c>
      <c r="O1249" s="7">
        <f>VLOOKUP(B1249,'tax data'!$A$1:$M$3179,12,FALSE)</f>
        <v>3726012.4213836477</v>
      </c>
    </row>
    <row r="1250" spans="1:15" x14ac:dyDescent="0.2">
      <c r="A1250" s="1">
        <v>45903</v>
      </c>
      <c r="B1250" t="s">
        <v>26</v>
      </c>
      <c r="C1250" t="s">
        <v>421</v>
      </c>
      <c r="D1250" t="s">
        <v>598</v>
      </c>
      <c r="E1250">
        <v>592</v>
      </c>
      <c r="F1250">
        <v>589</v>
      </c>
      <c r="G1250">
        <f>VLOOKUP($D1250,Dummy!$C$2:$I$1194,4,FALSE)</f>
        <v>0</v>
      </c>
      <c r="H1250">
        <f>VLOOKUP($D1250,Dummy!$C$2:$I$1194,5,FALSE)</f>
        <v>0</v>
      </c>
      <c r="I1250">
        <f>VLOOKUP($D1250,Dummy!$C$2:$I$1194,6,FALSE)</f>
        <v>0</v>
      </c>
      <c r="J1250">
        <f>VLOOKUP($D1250,Dummy!$C$2:$I$1194,7,FALSE)</f>
        <v>0</v>
      </c>
      <c r="K1250">
        <f>VLOOKUP($B1250,'Distance from BP'!$A$1:$F$3179,3,FALSE)</f>
        <v>103.33</v>
      </c>
      <c r="L1250">
        <f>VLOOKUP($B1250,'Distance from BP'!$A$1:$F$3179,4,FALSE)</f>
        <v>142.41</v>
      </c>
      <c r="M1250">
        <f>VLOOKUP($B1250,'Distance from BP'!$A$1:$F$3179,5,FALSE)</f>
        <v>147.38</v>
      </c>
      <c r="N1250">
        <f>VLOOKUP($B1250,'Distance from BP'!$A$1:$F$3179,6,FALSE)</f>
        <v>140.66999999999999</v>
      </c>
      <c r="O1250" s="7">
        <f>VLOOKUP(B1250,'tax data'!$A$1:$M$3179,12,FALSE)</f>
        <v>3726012.4213836477</v>
      </c>
    </row>
    <row r="1251" spans="1:15" x14ac:dyDescent="0.2">
      <c r="A1251" s="1">
        <v>45903</v>
      </c>
      <c r="B1251" t="s">
        <v>27</v>
      </c>
      <c r="C1251" t="s">
        <v>438</v>
      </c>
      <c r="D1251" t="s">
        <v>599</v>
      </c>
      <c r="E1251">
        <v>588.9</v>
      </c>
      <c r="F1251">
        <v>585.9</v>
      </c>
      <c r="G1251">
        <f>VLOOKUP($D1251,Dummy!$C$2:$I$1194,4,FALSE)</f>
        <v>0</v>
      </c>
      <c r="H1251">
        <f>VLOOKUP($D1251,Dummy!$C$2:$I$1194,5,FALSE)</f>
        <v>0</v>
      </c>
      <c r="I1251">
        <f>VLOOKUP($D1251,Dummy!$C$2:$I$1194,6,FALSE)</f>
        <v>0</v>
      </c>
      <c r="J1251">
        <f>VLOOKUP($D1251,Dummy!$C$2:$I$1194,7,FALSE)</f>
        <v>0</v>
      </c>
      <c r="K1251">
        <f>VLOOKUP($B1251,'Distance from BP'!$A$1:$F$3179,3,FALSE)</f>
        <v>119.34</v>
      </c>
      <c r="L1251">
        <f>VLOOKUP($B1251,'Distance from BP'!$A$1:$F$3179,4,FALSE)</f>
        <v>186.59</v>
      </c>
      <c r="M1251">
        <f>VLOOKUP($B1251,'Distance from BP'!$A$1:$F$3179,5,FALSE)</f>
        <v>182.48</v>
      </c>
      <c r="N1251">
        <f>VLOOKUP($B1251,'Distance from BP'!$A$1:$F$3179,6,FALSE)</f>
        <v>175.41</v>
      </c>
      <c r="O1251" s="7">
        <f>VLOOKUP(B1251,'tax data'!$A$1:$M$3179,12,FALSE)</f>
        <v>3332138.4572784812</v>
      </c>
    </row>
    <row r="1252" spans="1:15" x14ac:dyDescent="0.2">
      <c r="A1252" s="1">
        <v>45903</v>
      </c>
      <c r="B1252" t="s">
        <v>28</v>
      </c>
      <c r="C1252" t="s">
        <v>422</v>
      </c>
      <c r="D1252" t="s">
        <v>600</v>
      </c>
      <c r="E1252">
        <v>593</v>
      </c>
      <c r="F1252">
        <v>590</v>
      </c>
      <c r="G1252">
        <f>VLOOKUP($D1252,Dummy!$C$2:$I$1194,4,FALSE)</f>
        <v>0</v>
      </c>
      <c r="H1252">
        <f>VLOOKUP($D1252,Dummy!$C$2:$I$1194,5,FALSE)</f>
        <v>0</v>
      </c>
      <c r="I1252">
        <f>VLOOKUP($D1252,Dummy!$C$2:$I$1194,6,FALSE)</f>
        <v>0</v>
      </c>
      <c r="J1252">
        <f>VLOOKUP($D1252,Dummy!$C$2:$I$1194,7,FALSE)</f>
        <v>0</v>
      </c>
      <c r="K1252">
        <f>VLOOKUP($B1252,'Distance from BP'!$A$1:$F$3179,3,FALSE)</f>
        <v>74.790000000000006</v>
      </c>
      <c r="L1252">
        <f>VLOOKUP($B1252,'Distance from BP'!$A$1:$F$3179,4,FALSE)</f>
        <v>80.06</v>
      </c>
      <c r="M1252">
        <f>VLOOKUP($B1252,'Distance from BP'!$A$1:$F$3179,5,FALSE)</f>
        <v>100.25</v>
      </c>
      <c r="N1252">
        <f>VLOOKUP($B1252,'Distance from BP'!$A$1:$F$3179,6,FALSE)</f>
        <v>97.13</v>
      </c>
      <c r="O1252" s="7">
        <f>VLOOKUP(B1252,'tax data'!$A$1:$M$3179,12,FALSE)</f>
        <v>4198314.8527004914</v>
      </c>
    </row>
    <row r="1253" spans="1:15" x14ac:dyDescent="0.2">
      <c r="A1253" s="1">
        <v>45903</v>
      </c>
      <c r="B1253" t="s">
        <v>28</v>
      </c>
      <c r="C1253" t="s">
        <v>421</v>
      </c>
      <c r="D1253" t="s">
        <v>601</v>
      </c>
      <c r="E1253">
        <v>593</v>
      </c>
      <c r="F1253">
        <v>590</v>
      </c>
      <c r="G1253">
        <f>VLOOKUP($D1253,Dummy!$C$2:$I$1194,4,FALSE)</f>
        <v>0</v>
      </c>
      <c r="H1253">
        <f>VLOOKUP($D1253,Dummy!$C$2:$I$1194,5,FALSE)</f>
        <v>0</v>
      </c>
      <c r="I1253">
        <f>VLOOKUP($D1253,Dummy!$C$2:$I$1194,6,FALSE)</f>
        <v>0</v>
      </c>
      <c r="J1253">
        <f>VLOOKUP($D1253,Dummy!$C$2:$I$1194,7,FALSE)</f>
        <v>0</v>
      </c>
      <c r="K1253">
        <f>VLOOKUP($B1253,'Distance from BP'!$A$1:$F$3179,3,FALSE)</f>
        <v>74.790000000000006</v>
      </c>
      <c r="L1253">
        <f>VLOOKUP($B1253,'Distance from BP'!$A$1:$F$3179,4,FALSE)</f>
        <v>80.06</v>
      </c>
      <c r="M1253">
        <f>VLOOKUP($B1253,'Distance from BP'!$A$1:$F$3179,5,FALSE)</f>
        <v>100.25</v>
      </c>
      <c r="N1253">
        <f>VLOOKUP($B1253,'Distance from BP'!$A$1:$F$3179,6,FALSE)</f>
        <v>97.13</v>
      </c>
      <c r="O1253" s="7">
        <f>VLOOKUP(B1253,'tax data'!$A$1:$M$3179,12,FALSE)</f>
        <v>4198314.8527004914</v>
      </c>
    </row>
    <row r="1254" spans="1:15" x14ac:dyDescent="0.2">
      <c r="A1254" s="1">
        <v>45903</v>
      </c>
      <c r="B1254" t="s">
        <v>28</v>
      </c>
      <c r="C1254" t="s">
        <v>425</v>
      </c>
      <c r="D1254" t="s">
        <v>602</v>
      </c>
      <c r="E1254">
        <v>589.9</v>
      </c>
      <c r="F1254">
        <v>579.9</v>
      </c>
      <c r="G1254">
        <f>VLOOKUP($D1254,Dummy!$C$2:$I$1194,4,FALSE)</f>
        <v>0</v>
      </c>
      <c r="H1254">
        <f>VLOOKUP($D1254,Dummy!$C$2:$I$1194,5,FALSE)</f>
        <v>0</v>
      </c>
      <c r="I1254">
        <f>VLOOKUP($D1254,Dummy!$C$2:$I$1194,6,FALSE)</f>
        <v>0</v>
      </c>
      <c r="J1254">
        <f>VLOOKUP($D1254,Dummy!$C$2:$I$1194,7,FALSE)</f>
        <v>0</v>
      </c>
      <c r="K1254">
        <f>VLOOKUP($B1254,'Distance from BP'!$A$1:$F$3179,3,FALSE)</f>
        <v>74.790000000000006</v>
      </c>
      <c r="L1254">
        <f>VLOOKUP($B1254,'Distance from BP'!$A$1:$F$3179,4,FALSE)</f>
        <v>80.06</v>
      </c>
      <c r="M1254">
        <f>VLOOKUP($B1254,'Distance from BP'!$A$1:$F$3179,5,FALSE)</f>
        <v>100.25</v>
      </c>
      <c r="N1254">
        <f>VLOOKUP($B1254,'Distance from BP'!$A$1:$F$3179,6,FALSE)</f>
        <v>97.13</v>
      </c>
      <c r="O1254" s="7">
        <f>VLOOKUP(B1254,'tax data'!$A$1:$M$3179,12,FALSE)</f>
        <v>4198314.8527004914</v>
      </c>
    </row>
    <row r="1255" spans="1:15" x14ac:dyDescent="0.2">
      <c r="A1255" s="1">
        <v>45903</v>
      </c>
      <c r="B1255" t="s">
        <v>29</v>
      </c>
      <c r="C1255" t="s">
        <v>439</v>
      </c>
      <c r="D1255" t="s">
        <v>603</v>
      </c>
      <c r="E1255">
        <v>583</v>
      </c>
      <c r="F1255">
        <v>589</v>
      </c>
      <c r="G1255">
        <f>VLOOKUP($D1255,Dummy!$C$2:$I$1194,4,FALSE)</f>
        <v>0</v>
      </c>
      <c r="H1255">
        <f>VLOOKUP($D1255,Dummy!$C$2:$I$1194,5,FALSE)</f>
        <v>0</v>
      </c>
      <c r="I1255">
        <f>VLOOKUP($D1255,Dummy!$C$2:$I$1194,6,FALSE)</f>
        <v>0</v>
      </c>
      <c r="J1255">
        <f>VLOOKUP($D1255,Dummy!$C$2:$I$1194,7,FALSE)</f>
        <v>0</v>
      </c>
      <c r="K1255">
        <f>VLOOKUP($B1255,'Distance from BP'!$A$1:$F$3179,3,FALSE)</f>
        <v>162.52000000000001</v>
      </c>
      <c r="L1255">
        <f>VLOOKUP($B1255,'Distance from BP'!$A$1:$F$3179,4,FALSE)</f>
        <v>189.23</v>
      </c>
      <c r="M1255">
        <f>VLOOKUP($B1255,'Distance from BP'!$A$1:$F$3179,5,FALSE)</f>
        <v>252.75</v>
      </c>
      <c r="N1255">
        <f>VLOOKUP($B1255,'Distance from BP'!$A$1:$F$3179,6,FALSE)</f>
        <v>241.46</v>
      </c>
      <c r="O1255" s="7">
        <f>VLOOKUP(B1255,'tax data'!$A$1:$M$3179,12,FALSE)</f>
        <v>3159644.202522255</v>
      </c>
    </row>
    <row r="1256" spans="1:15" x14ac:dyDescent="0.2">
      <c r="A1256" s="1">
        <v>45903</v>
      </c>
      <c r="B1256" t="s">
        <v>30</v>
      </c>
      <c r="C1256" t="s">
        <v>422</v>
      </c>
      <c r="D1256" t="s">
        <v>604</v>
      </c>
      <c r="E1256">
        <v>582</v>
      </c>
      <c r="F1256">
        <v>584</v>
      </c>
      <c r="G1256">
        <f>VLOOKUP($D1256,Dummy!$C$2:$I$1194,4,FALSE)</f>
        <v>0</v>
      </c>
      <c r="H1256">
        <f>VLOOKUP($D1256,Dummy!$C$2:$I$1194,5,FALSE)</f>
        <v>0</v>
      </c>
      <c r="I1256">
        <f>VLOOKUP($D1256,Dummy!$C$2:$I$1194,6,FALSE)</f>
        <v>0</v>
      </c>
      <c r="J1256">
        <f>VLOOKUP($D1256,Dummy!$C$2:$I$1194,7,FALSE)</f>
        <v>0</v>
      </c>
      <c r="K1256">
        <f>VLOOKUP($B1256,'Distance from BP'!$A$1:$F$3179,3,FALSE)</f>
        <v>101.42</v>
      </c>
      <c r="L1256">
        <f>VLOOKUP($B1256,'Distance from BP'!$A$1:$F$3179,4,FALSE)</f>
        <v>106.04</v>
      </c>
      <c r="M1256">
        <f>VLOOKUP($B1256,'Distance from BP'!$A$1:$F$3179,5,FALSE)</f>
        <v>148.91999999999999</v>
      </c>
      <c r="N1256">
        <f>VLOOKUP($B1256,'Distance from BP'!$A$1:$F$3179,6,FALSE)</f>
        <v>146.07</v>
      </c>
      <c r="O1256" s="7">
        <f>VLOOKUP(B1256,'tax data'!$A$1:$M$3179,12,FALSE)</f>
        <v>3717983.3719357564</v>
      </c>
    </row>
    <row r="1257" spans="1:15" x14ac:dyDescent="0.2">
      <c r="A1257" s="1">
        <v>45903</v>
      </c>
      <c r="B1257" t="s">
        <v>30</v>
      </c>
      <c r="C1257" t="s">
        <v>440</v>
      </c>
      <c r="D1257" t="s">
        <v>605</v>
      </c>
      <c r="E1257">
        <v>592</v>
      </c>
      <c r="F1257">
        <v>597</v>
      </c>
      <c r="G1257">
        <f>VLOOKUP($D1257,Dummy!$C$2:$I$1194,4,FALSE)</f>
        <v>0</v>
      </c>
      <c r="H1257">
        <f>VLOOKUP($D1257,Dummy!$C$2:$I$1194,5,FALSE)</f>
        <v>0</v>
      </c>
      <c r="I1257">
        <f>VLOOKUP($D1257,Dummy!$C$2:$I$1194,6,FALSE)</f>
        <v>0</v>
      </c>
      <c r="J1257">
        <f>VLOOKUP($D1257,Dummy!$C$2:$I$1194,7,FALSE)</f>
        <v>0</v>
      </c>
      <c r="K1257">
        <f>VLOOKUP($B1257,'Distance from BP'!$A$1:$F$3179,3,FALSE)</f>
        <v>101.42</v>
      </c>
      <c r="L1257">
        <f>VLOOKUP($B1257,'Distance from BP'!$A$1:$F$3179,4,FALSE)</f>
        <v>106.04</v>
      </c>
      <c r="M1257">
        <f>VLOOKUP($B1257,'Distance from BP'!$A$1:$F$3179,5,FALSE)</f>
        <v>148.91999999999999</v>
      </c>
      <c r="N1257">
        <f>VLOOKUP($B1257,'Distance from BP'!$A$1:$F$3179,6,FALSE)</f>
        <v>146.07</v>
      </c>
      <c r="O1257" s="7">
        <f>VLOOKUP(B1257,'tax data'!$A$1:$M$3179,12,FALSE)</f>
        <v>3717983.3719357564</v>
      </c>
    </row>
    <row r="1258" spans="1:15" x14ac:dyDescent="0.2">
      <c r="A1258" s="1">
        <v>45903</v>
      </c>
      <c r="B1258" t="s">
        <v>31</v>
      </c>
      <c r="C1258" t="s">
        <v>421</v>
      </c>
      <c r="D1258" t="s">
        <v>606</v>
      </c>
      <c r="E1258">
        <v>592</v>
      </c>
      <c r="F1258">
        <v>589</v>
      </c>
      <c r="G1258">
        <f>VLOOKUP($D1258,Dummy!$C$2:$I$1194,4,FALSE)</f>
        <v>0</v>
      </c>
      <c r="H1258">
        <f>VLOOKUP($D1258,Dummy!$C$2:$I$1194,5,FALSE)</f>
        <v>0</v>
      </c>
      <c r="I1258">
        <f>VLOOKUP($D1258,Dummy!$C$2:$I$1194,6,FALSE)</f>
        <v>0</v>
      </c>
      <c r="J1258">
        <f>VLOOKUP($D1258,Dummy!$C$2:$I$1194,7,FALSE)</f>
        <v>0</v>
      </c>
      <c r="K1258">
        <f>VLOOKUP($B1258,'Distance from BP'!$A$1:$F$3179,3,FALSE)</f>
        <v>200.36</v>
      </c>
      <c r="L1258">
        <f>VLOOKUP($B1258,'Distance from BP'!$A$1:$F$3179,4,FALSE)</f>
        <v>244.44</v>
      </c>
      <c r="M1258">
        <f>VLOOKUP($B1258,'Distance from BP'!$A$1:$F$3179,5,FALSE)</f>
        <v>253.26</v>
      </c>
      <c r="N1258">
        <f>VLOOKUP($B1258,'Distance from BP'!$A$1:$F$3179,6,FALSE)</f>
        <v>248.27</v>
      </c>
      <c r="O1258" s="7">
        <f>VLOOKUP(B1258,'tax data'!$A$1:$M$3179,12,FALSE)</f>
        <v>3628681.1146589261</v>
      </c>
    </row>
    <row r="1259" spans="1:15" x14ac:dyDescent="0.2">
      <c r="A1259" s="1">
        <v>45903</v>
      </c>
      <c r="B1259" t="s">
        <v>32</v>
      </c>
      <c r="C1259" t="s">
        <v>441</v>
      </c>
      <c r="D1259" t="s">
        <v>607</v>
      </c>
      <c r="E1259">
        <v>575.4</v>
      </c>
      <c r="F1259">
        <v>573.9</v>
      </c>
      <c r="G1259">
        <f>VLOOKUP($D1259,Dummy!$C$2:$I$1194,4,FALSE)</f>
        <v>0</v>
      </c>
      <c r="H1259">
        <f>VLOOKUP($D1259,Dummy!$C$2:$I$1194,5,FALSE)</f>
        <v>0</v>
      </c>
      <c r="I1259">
        <f>VLOOKUP($D1259,Dummy!$C$2:$I$1194,6,FALSE)</f>
        <v>0</v>
      </c>
      <c r="J1259">
        <f>VLOOKUP($D1259,Dummy!$C$2:$I$1194,7,FALSE)</f>
        <v>0</v>
      </c>
      <c r="K1259">
        <f>VLOOKUP($B1259,'Distance from BP'!$A$1:$F$3179,3,FALSE)</f>
        <v>147.29</v>
      </c>
      <c r="L1259">
        <f>VLOOKUP($B1259,'Distance from BP'!$A$1:$F$3179,4,FALSE)</f>
        <v>224.54</v>
      </c>
      <c r="M1259">
        <f>VLOOKUP($B1259,'Distance from BP'!$A$1:$F$3179,5,FALSE)</f>
        <v>233.73</v>
      </c>
      <c r="N1259">
        <f>VLOOKUP($B1259,'Distance from BP'!$A$1:$F$3179,6,FALSE)</f>
        <v>226.51</v>
      </c>
      <c r="O1259" s="7">
        <f>VLOOKUP(B1259,'tax data'!$A$1:$M$3179,12,FALSE)</f>
        <v>4069473.3356481483</v>
      </c>
    </row>
    <row r="1260" spans="1:15" x14ac:dyDescent="0.2">
      <c r="A1260" s="1">
        <v>45903</v>
      </c>
      <c r="B1260" t="s">
        <v>33</v>
      </c>
      <c r="C1260" t="s">
        <v>421</v>
      </c>
      <c r="D1260" t="s">
        <v>608</v>
      </c>
      <c r="E1260">
        <v>592</v>
      </c>
      <c r="F1260">
        <v>589</v>
      </c>
      <c r="G1260">
        <f>VLOOKUP($D1260,Dummy!$C$2:$I$1194,4,FALSE)</f>
        <v>0</v>
      </c>
      <c r="H1260">
        <f>VLOOKUP($D1260,Dummy!$C$2:$I$1194,5,FALSE)</f>
        <v>0</v>
      </c>
      <c r="I1260">
        <f>VLOOKUP($D1260,Dummy!$C$2:$I$1194,6,FALSE)</f>
        <v>0</v>
      </c>
      <c r="J1260">
        <f>VLOOKUP($D1260,Dummy!$C$2:$I$1194,7,FALSE)</f>
        <v>0</v>
      </c>
      <c r="K1260">
        <f>VLOOKUP($B1260,'Distance from BP'!$A$1:$F$3179,3,FALSE)</f>
        <v>130.46</v>
      </c>
      <c r="L1260">
        <f>VLOOKUP($B1260,'Distance from BP'!$A$1:$F$3179,4,FALSE)</f>
        <v>150.79</v>
      </c>
      <c r="M1260">
        <f>VLOOKUP($B1260,'Distance from BP'!$A$1:$F$3179,5,FALSE)</f>
        <v>182.65</v>
      </c>
      <c r="N1260">
        <f>VLOOKUP($B1260,'Distance from BP'!$A$1:$F$3179,6,FALSE)</f>
        <v>178.28</v>
      </c>
      <c r="O1260" s="7">
        <f>VLOOKUP(B1260,'tax data'!$A$1:$M$3179,12,FALSE)</f>
        <v>4134343.0808510636</v>
      </c>
    </row>
    <row r="1261" spans="1:15" x14ac:dyDescent="0.2">
      <c r="A1261" s="1">
        <v>45903</v>
      </c>
      <c r="B1261" t="s">
        <v>34</v>
      </c>
      <c r="C1261" t="s">
        <v>421</v>
      </c>
      <c r="D1261" t="s">
        <v>609</v>
      </c>
      <c r="E1261">
        <v>592</v>
      </c>
      <c r="F1261">
        <v>589</v>
      </c>
      <c r="G1261">
        <f>VLOOKUP($D1261,Dummy!$C$2:$I$1194,4,FALSE)</f>
        <v>0</v>
      </c>
      <c r="H1261">
        <f>VLOOKUP($D1261,Dummy!$C$2:$I$1194,5,FALSE)</f>
        <v>0</v>
      </c>
      <c r="I1261">
        <f>VLOOKUP($D1261,Dummy!$C$2:$I$1194,6,FALSE)</f>
        <v>0</v>
      </c>
      <c r="J1261">
        <f>VLOOKUP($D1261,Dummy!$C$2:$I$1194,7,FALSE)</f>
        <v>0</v>
      </c>
      <c r="K1261">
        <f>VLOOKUP($B1261,'Distance from BP'!$A$1:$F$3179,3,FALSE)</f>
        <v>166.34</v>
      </c>
      <c r="L1261">
        <f>VLOOKUP($B1261,'Distance from BP'!$A$1:$F$3179,4,FALSE)</f>
        <v>219.67</v>
      </c>
      <c r="M1261">
        <f>VLOOKUP($B1261,'Distance from BP'!$A$1:$F$3179,5,FALSE)</f>
        <v>267.7</v>
      </c>
      <c r="N1261">
        <f>VLOOKUP($B1261,'Distance from BP'!$A$1:$F$3179,6,FALSE)</f>
        <v>213.68</v>
      </c>
      <c r="O1261" s="7">
        <f>VLOOKUP(B1261,'tax data'!$A$1:$M$3179,12,FALSE)</f>
        <v>3882833.2042149976</v>
      </c>
    </row>
    <row r="1262" spans="1:15" x14ac:dyDescent="0.2">
      <c r="A1262" s="1">
        <v>45903</v>
      </c>
      <c r="B1262" t="s">
        <v>34</v>
      </c>
      <c r="C1262" t="s">
        <v>422</v>
      </c>
      <c r="D1262" t="s">
        <v>610</v>
      </c>
      <c r="E1262">
        <v>590</v>
      </c>
      <c r="F1262">
        <v>587</v>
      </c>
      <c r="G1262">
        <f>VLOOKUP($D1262,Dummy!$C$2:$I$1194,4,FALSE)</f>
        <v>0</v>
      </c>
      <c r="H1262">
        <f>VLOOKUP($D1262,Dummy!$C$2:$I$1194,5,FALSE)</f>
        <v>0</v>
      </c>
      <c r="I1262">
        <f>VLOOKUP($D1262,Dummy!$C$2:$I$1194,6,FALSE)</f>
        <v>0</v>
      </c>
      <c r="J1262">
        <f>VLOOKUP($D1262,Dummy!$C$2:$I$1194,7,FALSE)</f>
        <v>0</v>
      </c>
      <c r="K1262">
        <f>VLOOKUP($B1262,'Distance from BP'!$A$1:$F$3179,3,FALSE)</f>
        <v>166.34</v>
      </c>
      <c r="L1262">
        <f>VLOOKUP($B1262,'Distance from BP'!$A$1:$F$3179,4,FALSE)</f>
        <v>219.67</v>
      </c>
      <c r="M1262">
        <f>VLOOKUP($B1262,'Distance from BP'!$A$1:$F$3179,5,FALSE)</f>
        <v>267.7</v>
      </c>
      <c r="N1262">
        <f>VLOOKUP($B1262,'Distance from BP'!$A$1:$F$3179,6,FALSE)</f>
        <v>213.68</v>
      </c>
      <c r="O1262" s="7">
        <f>VLOOKUP(B1262,'tax data'!$A$1:$M$3179,12,FALSE)</f>
        <v>3882833.2042149976</v>
      </c>
    </row>
    <row r="1263" spans="1:15" x14ac:dyDescent="0.2">
      <c r="A1263" s="1">
        <v>45903</v>
      </c>
      <c r="B1263" t="s">
        <v>34</v>
      </c>
      <c r="C1263" t="s">
        <v>421</v>
      </c>
      <c r="D1263" t="s">
        <v>611</v>
      </c>
      <c r="E1263">
        <v>592</v>
      </c>
      <c r="F1263">
        <v>589</v>
      </c>
      <c r="G1263">
        <f>VLOOKUP($D1263,Dummy!$C$2:$I$1194,4,FALSE)</f>
        <v>0</v>
      </c>
      <c r="H1263">
        <f>VLOOKUP($D1263,Dummy!$C$2:$I$1194,5,FALSE)</f>
        <v>0</v>
      </c>
      <c r="I1263">
        <f>VLOOKUP($D1263,Dummy!$C$2:$I$1194,6,FALSE)</f>
        <v>0</v>
      </c>
      <c r="J1263">
        <f>VLOOKUP($D1263,Dummy!$C$2:$I$1194,7,FALSE)</f>
        <v>0</v>
      </c>
      <c r="K1263">
        <f>VLOOKUP($B1263,'Distance from BP'!$A$1:$F$3179,3,FALSE)</f>
        <v>166.34</v>
      </c>
      <c r="L1263">
        <f>VLOOKUP($B1263,'Distance from BP'!$A$1:$F$3179,4,FALSE)</f>
        <v>219.67</v>
      </c>
      <c r="M1263">
        <f>VLOOKUP($B1263,'Distance from BP'!$A$1:$F$3179,5,FALSE)</f>
        <v>267.7</v>
      </c>
      <c r="N1263">
        <f>VLOOKUP($B1263,'Distance from BP'!$A$1:$F$3179,6,FALSE)</f>
        <v>213.68</v>
      </c>
      <c r="O1263" s="7">
        <f>VLOOKUP(B1263,'tax data'!$A$1:$M$3179,12,FALSE)</f>
        <v>3882833.2042149976</v>
      </c>
    </row>
    <row r="1264" spans="1:15" x14ac:dyDescent="0.2">
      <c r="A1264" s="1">
        <v>45903</v>
      </c>
      <c r="B1264" t="s">
        <v>35</v>
      </c>
      <c r="C1264" t="s">
        <v>433</v>
      </c>
      <c r="D1264" t="s">
        <v>612</v>
      </c>
      <c r="E1264">
        <v>592.9</v>
      </c>
      <c r="F1264">
        <v>577.9</v>
      </c>
      <c r="G1264">
        <f>VLOOKUP($D1264,Dummy!$C$2:$I$1194,4,FALSE)</f>
        <v>0</v>
      </c>
      <c r="H1264">
        <f>VLOOKUP($D1264,Dummy!$C$2:$I$1194,5,FALSE)</f>
        <v>0</v>
      </c>
      <c r="I1264">
        <f>VLOOKUP($D1264,Dummy!$C$2:$I$1194,6,FALSE)</f>
        <v>0</v>
      </c>
      <c r="J1264">
        <f>VLOOKUP($D1264,Dummy!$C$2:$I$1194,7,FALSE)</f>
        <v>0</v>
      </c>
      <c r="K1264">
        <f>VLOOKUP($B1264,'Distance from BP'!$A$1:$F$3179,3,FALSE)</f>
        <v>90.21</v>
      </c>
      <c r="L1264">
        <f>VLOOKUP($B1264,'Distance from BP'!$A$1:$F$3179,4,FALSE)</f>
        <v>104.54</v>
      </c>
      <c r="M1264">
        <f>VLOOKUP($B1264,'Distance from BP'!$A$1:$F$3179,5,FALSE)</f>
        <v>102.84</v>
      </c>
      <c r="N1264">
        <f>VLOOKUP($B1264,'Distance from BP'!$A$1:$F$3179,6,FALSE)</f>
        <v>96.9</v>
      </c>
      <c r="O1264" s="7">
        <f>VLOOKUP(B1264,'tax data'!$A$1:$M$3179,12,FALSE)</f>
        <v>3864546.282990084</v>
      </c>
    </row>
    <row r="1265" spans="1:15" x14ac:dyDescent="0.2">
      <c r="A1265" s="1">
        <v>45903</v>
      </c>
      <c r="B1265" t="s">
        <v>36</v>
      </c>
      <c r="C1265" t="s">
        <v>428</v>
      </c>
      <c r="D1265" t="s">
        <v>613</v>
      </c>
      <c r="E1265">
        <v>595</v>
      </c>
      <c r="F1265">
        <v>591</v>
      </c>
      <c r="G1265">
        <f>VLOOKUP($D1265,Dummy!$C$2:$I$1194,4,FALSE)</f>
        <v>0</v>
      </c>
      <c r="H1265">
        <f>VLOOKUP($D1265,Dummy!$C$2:$I$1194,5,FALSE)</f>
        <v>0</v>
      </c>
      <c r="I1265">
        <f>VLOOKUP($D1265,Dummy!$C$2:$I$1194,6,FALSE)</f>
        <v>0</v>
      </c>
      <c r="J1265">
        <f>VLOOKUP($D1265,Dummy!$C$2:$I$1194,7,FALSE)</f>
        <v>0</v>
      </c>
      <c r="K1265">
        <f>VLOOKUP($B1265,'Distance from BP'!$A$1:$F$3179,3,FALSE)</f>
        <v>34.770000000000003</v>
      </c>
      <c r="L1265">
        <f>VLOOKUP($B1265,'Distance from BP'!$A$1:$F$3179,4,FALSE)</f>
        <v>38.46</v>
      </c>
      <c r="M1265">
        <f>VLOOKUP($B1265,'Distance from BP'!$A$1:$F$3179,5,FALSE)</f>
        <v>27.51</v>
      </c>
      <c r="N1265">
        <f>VLOOKUP($B1265,'Distance from BP'!$A$1:$F$3179,6,FALSE)</f>
        <v>24.85</v>
      </c>
      <c r="O1265" s="7">
        <f>VLOOKUP(B1265,'tax data'!$A$1:$M$3179,12,FALSE)</f>
        <v>5484653.9488977958</v>
      </c>
    </row>
    <row r="1266" spans="1:15" x14ac:dyDescent="0.2">
      <c r="A1266" s="1">
        <v>45903</v>
      </c>
      <c r="B1266" t="s">
        <v>37</v>
      </c>
      <c r="C1266" t="s">
        <v>421</v>
      </c>
      <c r="D1266" t="s">
        <v>614</v>
      </c>
      <c r="E1266">
        <v>592</v>
      </c>
      <c r="F1266">
        <v>589</v>
      </c>
      <c r="G1266">
        <f>VLOOKUP($D1266,Dummy!$C$2:$I$1194,4,FALSE)</f>
        <v>0</v>
      </c>
      <c r="H1266">
        <f>VLOOKUP($D1266,Dummy!$C$2:$I$1194,5,FALSE)</f>
        <v>0</v>
      </c>
      <c r="I1266">
        <f>VLOOKUP($D1266,Dummy!$C$2:$I$1194,6,FALSE)</f>
        <v>0</v>
      </c>
      <c r="J1266">
        <f>VLOOKUP($D1266,Dummy!$C$2:$I$1194,7,FALSE)</f>
        <v>0</v>
      </c>
      <c r="K1266">
        <f>VLOOKUP($B1266,'Distance from BP'!$A$1:$F$3179,3,FALSE)</f>
        <v>47.41</v>
      </c>
      <c r="L1266">
        <f>VLOOKUP($B1266,'Distance from BP'!$A$1:$F$3179,4,FALSE)</f>
        <v>52.21</v>
      </c>
      <c r="M1266">
        <f>VLOOKUP($B1266,'Distance from BP'!$A$1:$F$3179,5,FALSE)</f>
        <v>45.92</v>
      </c>
      <c r="N1266">
        <f>VLOOKUP($B1266,'Distance from BP'!$A$1:$F$3179,6,FALSE)</f>
        <v>40.76</v>
      </c>
      <c r="O1266" s="7">
        <f>VLOOKUP(B1266,'tax data'!$A$1:$M$3179,12,FALSE)</f>
        <v>4213543.4597743666</v>
      </c>
    </row>
    <row r="1267" spans="1:15" x14ac:dyDescent="0.2">
      <c r="A1267" s="1">
        <v>45903</v>
      </c>
      <c r="B1267" t="s">
        <v>37</v>
      </c>
      <c r="C1267" t="s">
        <v>442</v>
      </c>
      <c r="D1267" t="s">
        <v>615</v>
      </c>
      <c r="E1267">
        <v>590</v>
      </c>
      <c r="F1267" t="e">
        <v>#N/A</v>
      </c>
      <c r="G1267">
        <f>VLOOKUP($D1267,Dummy!$C$2:$I$1194,4,FALSE)</f>
        <v>0</v>
      </c>
      <c r="H1267">
        <f>VLOOKUP($D1267,Dummy!$C$2:$I$1194,5,FALSE)</f>
        <v>0</v>
      </c>
      <c r="I1267">
        <f>VLOOKUP($D1267,Dummy!$C$2:$I$1194,6,FALSE)</f>
        <v>0</v>
      </c>
      <c r="J1267">
        <f>VLOOKUP($D1267,Dummy!$C$2:$I$1194,7,FALSE)</f>
        <v>0</v>
      </c>
      <c r="K1267">
        <f>VLOOKUP($B1267,'Distance from BP'!$A$1:$F$3179,3,FALSE)</f>
        <v>47.41</v>
      </c>
      <c r="L1267">
        <f>VLOOKUP($B1267,'Distance from BP'!$A$1:$F$3179,4,FALSE)</f>
        <v>52.21</v>
      </c>
      <c r="M1267">
        <f>VLOOKUP($B1267,'Distance from BP'!$A$1:$F$3179,5,FALSE)</f>
        <v>45.92</v>
      </c>
      <c r="N1267">
        <f>VLOOKUP($B1267,'Distance from BP'!$A$1:$F$3179,6,FALSE)</f>
        <v>40.76</v>
      </c>
      <c r="O1267" s="7">
        <f>VLOOKUP(B1267,'tax data'!$A$1:$M$3179,12,FALSE)</f>
        <v>4213543.4597743666</v>
      </c>
    </row>
    <row r="1268" spans="1:15" x14ac:dyDescent="0.2">
      <c r="A1268" s="1">
        <v>45903</v>
      </c>
      <c r="B1268" t="s">
        <v>38</v>
      </c>
      <c r="C1268" t="s">
        <v>421</v>
      </c>
      <c r="D1268" t="s">
        <v>616</v>
      </c>
      <c r="E1268">
        <v>592</v>
      </c>
      <c r="F1268">
        <v>589</v>
      </c>
      <c r="G1268">
        <f>VLOOKUP($D1268,Dummy!$C$2:$I$1194,4,FALSE)</f>
        <v>0</v>
      </c>
      <c r="H1268">
        <f>VLOOKUP($D1268,Dummy!$C$2:$I$1194,5,FALSE)</f>
        <v>0</v>
      </c>
      <c r="I1268">
        <f>VLOOKUP($D1268,Dummy!$C$2:$I$1194,6,FALSE)</f>
        <v>0</v>
      </c>
      <c r="J1268">
        <f>VLOOKUP($D1268,Dummy!$C$2:$I$1194,7,FALSE)</f>
        <v>0</v>
      </c>
      <c r="K1268">
        <f>VLOOKUP($B1268,'Distance from BP'!$A$1:$F$3179,3,FALSE)</f>
        <v>182.22</v>
      </c>
      <c r="L1268">
        <f>VLOOKUP($B1268,'Distance from BP'!$A$1:$F$3179,4,FALSE)</f>
        <v>236.95</v>
      </c>
      <c r="M1268">
        <f>VLOOKUP($B1268,'Distance from BP'!$A$1:$F$3179,5,FALSE)</f>
        <v>289.77</v>
      </c>
      <c r="N1268">
        <f>VLOOKUP($B1268,'Distance from BP'!$A$1:$F$3179,6,FALSE)</f>
        <v>231.93</v>
      </c>
      <c r="O1268" s="7">
        <f>VLOOKUP(B1268,'tax data'!$A$1:$M$3179,12,FALSE)</f>
        <v>3905017.7482946794</v>
      </c>
    </row>
    <row r="1269" spans="1:15" x14ac:dyDescent="0.2">
      <c r="A1269" s="1">
        <v>45903</v>
      </c>
      <c r="B1269" t="s">
        <v>39</v>
      </c>
      <c r="C1269" t="s">
        <v>422</v>
      </c>
      <c r="D1269" t="s">
        <v>617</v>
      </c>
      <c r="E1269">
        <v>586</v>
      </c>
      <c r="F1269">
        <v>583</v>
      </c>
      <c r="G1269">
        <f>VLOOKUP($D1269,Dummy!$C$2:$I$1194,4,FALSE)</f>
        <v>0</v>
      </c>
      <c r="H1269">
        <f>VLOOKUP($D1269,Dummy!$C$2:$I$1194,5,FALSE)</f>
        <v>0</v>
      </c>
      <c r="I1269">
        <f>VLOOKUP($D1269,Dummy!$C$2:$I$1194,6,FALSE)</f>
        <v>0</v>
      </c>
      <c r="J1269">
        <f>VLOOKUP($D1269,Dummy!$C$2:$I$1194,7,FALSE)</f>
        <v>0</v>
      </c>
      <c r="K1269">
        <f>VLOOKUP($B1269,'Distance from BP'!$A$1:$F$3179,3,FALSE)</f>
        <v>122.5</v>
      </c>
      <c r="L1269">
        <f>VLOOKUP($B1269,'Distance from BP'!$A$1:$F$3179,4,FALSE)</f>
        <v>172.58</v>
      </c>
      <c r="M1269">
        <f>VLOOKUP($B1269,'Distance from BP'!$A$1:$F$3179,5,FALSE)</f>
        <v>172.77</v>
      </c>
      <c r="N1269">
        <f>VLOOKUP($B1269,'Distance from BP'!$A$1:$F$3179,6,FALSE)</f>
        <v>161.30000000000001</v>
      </c>
      <c r="O1269" s="7">
        <f>VLOOKUP(B1269,'tax data'!$A$1:$M$3179,12,FALSE)</f>
        <v>3961612.8729984644</v>
      </c>
    </row>
    <row r="1270" spans="1:15" x14ac:dyDescent="0.2">
      <c r="A1270" s="1">
        <v>45903</v>
      </c>
      <c r="B1270" t="s">
        <v>39</v>
      </c>
      <c r="C1270" t="s">
        <v>433</v>
      </c>
      <c r="D1270" t="s">
        <v>618</v>
      </c>
      <c r="E1270">
        <v>591</v>
      </c>
      <c r="F1270">
        <v>588</v>
      </c>
      <c r="G1270">
        <f>VLOOKUP($D1270,Dummy!$C$2:$I$1194,4,FALSE)</f>
        <v>0</v>
      </c>
      <c r="H1270">
        <f>VLOOKUP($D1270,Dummy!$C$2:$I$1194,5,FALSE)</f>
        <v>0</v>
      </c>
      <c r="I1270">
        <f>VLOOKUP($D1270,Dummy!$C$2:$I$1194,6,FALSE)</f>
        <v>0</v>
      </c>
      <c r="J1270">
        <f>VLOOKUP($D1270,Dummy!$C$2:$I$1194,7,FALSE)</f>
        <v>0</v>
      </c>
      <c r="K1270">
        <f>VLOOKUP($B1270,'Distance from BP'!$A$1:$F$3179,3,FALSE)</f>
        <v>122.5</v>
      </c>
      <c r="L1270">
        <f>VLOOKUP($B1270,'Distance from BP'!$A$1:$F$3179,4,FALSE)</f>
        <v>172.58</v>
      </c>
      <c r="M1270">
        <f>VLOOKUP($B1270,'Distance from BP'!$A$1:$F$3179,5,FALSE)</f>
        <v>172.77</v>
      </c>
      <c r="N1270">
        <f>VLOOKUP($B1270,'Distance from BP'!$A$1:$F$3179,6,FALSE)</f>
        <v>161.30000000000001</v>
      </c>
      <c r="O1270" s="7">
        <f>VLOOKUP(B1270,'tax data'!$A$1:$M$3179,12,FALSE)</f>
        <v>3961612.8729984644</v>
      </c>
    </row>
    <row r="1271" spans="1:15" x14ac:dyDescent="0.2">
      <c r="A1271" s="1">
        <v>45903</v>
      </c>
      <c r="B1271" t="s">
        <v>39</v>
      </c>
      <c r="C1271" t="s">
        <v>421</v>
      </c>
      <c r="D1271" t="s">
        <v>619</v>
      </c>
      <c r="E1271">
        <v>592</v>
      </c>
      <c r="F1271">
        <v>589</v>
      </c>
      <c r="G1271">
        <f>VLOOKUP($D1271,Dummy!$C$2:$I$1194,4,FALSE)</f>
        <v>0</v>
      </c>
      <c r="H1271">
        <f>VLOOKUP($D1271,Dummy!$C$2:$I$1194,5,FALSE)</f>
        <v>0</v>
      </c>
      <c r="I1271">
        <f>VLOOKUP($D1271,Dummy!$C$2:$I$1194,6,FALSE)</f>
        <v>0</v>
      </c>
      <c r="J1271">
        <f>VLOOKUP($D1271,Dummy!$C$2:$I$1194,7,FALSE)</f>
        <v>0</v>
      </c>
      <c r="K1271">
        <f>VLOOKUP($B1271,'Distance from BP'!$A$1:$F$3179,3,FALSE)</f>
        <v>122.5</v>
      </c>
      <c r="L1271">
        <f>VLOOKUP($B1271,'Distance from BP'!$A$1:$F$3179,4,FALSE)</f>
        <v>172.58</v>
      </c>
      <c r="M1271">
        <f>VLOOKUP($B1271,'Distance from BP'!$A$1:$F$3179,5,FALSE)</f>
        <v>172.77</v>
      </c>
      <c r="N1271">
        <f>VLOOKUP($B1271,'Distance from BP'!$A$1:$F$3179,6,FALSE)</f>
        <v>161.30000000000001</v>
      </c>
      <c r="O1271" s="7">
        <f>VLOOKUP(B1271,'tax data'!$A$1:$M$3179,12,FALSE)</f>
        <v>3961612.8729984644</v>
      </c>
    </row>
    <row r="1272" spans="1:15" x14ac:dyDescent="0.2">
      <c r="A1272" s="1">
        <v>45903</v>
      </c>
      <c r="B1272" t="s">
        <v>40</v>
      </c>
      <c r="C1272" t="s">
        <v>443</v>
      </c>
      <c r="D1272" t="s">
        <v>620</v>
      </c>
      <c r="E1272">
        <v>574</v>
      </c>
      <c r="F1272">
        <v>559</v>
      </c>
      <c r="G1272">
        <f>VLOOKUP($D1272,Dummy!$C$2:$I$1194,4,FALSE)</f>
        <v>0</v>
      </c>
      <c r="H1272">
        <f>VLOOKUP($D1272,Dummy!$C$2:$I$1194,5,FALSE)</f>
        <v>0</v>
      </c>
      <c r="I1272">
        <f>VLOOKUP($D1272,Dummy!$C$2:$I$1194,6,FALSE)</f>
        <v>0</v>
      </c>
      <c r="J1272">
        <f>VLOOKUP($D1272,Dummy!$C$2:$I$1194,7,FALSE)</f>
        <v>0</v>
      </c>
      <c r="K1272">
        <f>VLOOKUP($B1272,'Distance from BP'!$A$1:$F$3179,3,FALSE)</f>
        <v>32.119999999999997</v>
      </c>
      <c r="L1272">
        <f>VLOOKUP($B1272,'Distance from BP'!$A$1:$F$3179,4,FALSE)</f>
        <v>37.93</v>
      </c>
      <c r="M1272">
        <f>VLOOKUP($B1272,'Distance from BP'!$A$1:$F$3179,5,FALSE)</f>
        <v>23.84</v>
      </c>
      <c r="N1272">
        <f>VLOOKUP($B1272,'Distance from BP'!$A$1:$F$3179,6,FALSE)</f>
        <v>18.02</v>
      </c>
      <c r="O1272" s="7">
        <f>VLOOKUP(B1272,'tax data'!$A$1:$M$3179,12,FALSE)</f>
        <v>5342178.7540514776</v>
      </c>
    </row>
    <row r="1273" spans="1:15" x14ac:dyDescent="0.2">
      <c r="A1273" s="1">
        <v>45903</v>
      </c>
      <c r="B1273" t="s">
        <v>41</v>
      </c>
      <c r="C1273" t="s">
        <v>444</v>
      </c>
      <c r="D1273" t="s">
        <v>621</v>
      </c>
      <c r="E1273">
        <v>581.9</v>
      </c>
      <c r="F1273">
        <v>578.9</v>
      </c>
      <c r="G1273">
        <f>VLOOKUP($D1273,Dummy!$C$2:$I$1194,4,FALSE)</f>
        <v>0</v>
      </c>
      <c r="H1273">
        <f>VLOOKUP($D1273,Dummy!$C$2:$I$1194,5,FALSE)</f>
        <v>0</v>
      </c>
      <c r="I1273">
        <f>VLOOKUP($D1273,Dummy!$C$2:$I$1194,6,FALSE)</f>
        <v>0</v>
      </c>
      <c r="J1273">
        <f>VLOOKUP($D1273,Dummy!$C$2:$I$1194,7,FALSE)</f>
        <v>0</v>
      </c>
      <c r="K1273">
        <f>VLOOKUP($B1273,'Distance from BP'!$A$1:$F$3179,3,FALSE)</f>
        <v>32.520000000000003</v>
      </c>
      <c r="L1273">
        <f>VLOOKUP($B1273,'Distance from BP'!$A$1:$F$3179,4,FALSE)</f>
        <v>35.47</v>
      </c>
      <c r="M1273">
        <f>VLOOKUP($B1273,'Distance from BP'!$A$1:$F$3179,5,FALSE)</f>
        <v>21.87</v>
      </c>
      <c r="N1273">
        <f>VLOOKUP($B1273,'Distance from BP'!$A$1:$F$3179,6,FALSE)</f>
        <v>16.78</v>
      </c>
      <c r="O1273" s="7">
        <f>VLOOKUP(B1273,'tax data'!$A$1:$M$3179,12,FALSE)</f>
        <v>5196788.6389496718</v>
      </c>
    </row>
    <row r="1274" spans="1:15" x14ac:dyDescent="0.2">
      <c r="A1274" s="1">
        <v>45903</v>
      </c>
      <c r="B1274" t="s">
        <v>41</v>
      </c>
      <c r="C1274" t="s">
        <v>421</v>
      </c>
      <c r="D1274" t="s">
        <v>622</v>
      </c>
      <c r="E1274">
        <v>592</v>
      </c>
      <c r="F1274">
        <v>589</v>
      </c>
      <c r="G1274">
        <f>VLOOKUP($D1274,Dummy!$C$2:$I$1194,4,FALSE)</f>
        <v>0</v>
      </c>
      <c r="H1274">
        <f>VLOOKUP($D1274,Dummy!$C$2:$I$1194,5,FALSE)</f>
        <v>0</v>
      </c>
      <c r="I1274">
        <f>VLOOKUP($D1274,Dummy!$C$2:$I$1194,6,FALSE)</f>
        <v>0</v>
      </c>
      <c r="J1274">
        <f>VLOOKUP($D1274,Dummy!$C$2:$I$1194,7,FALSE)</f>
        <v>0</v>
      </c>
      <c r="K1274">
        <f>VLOOKUP($B1274,'Distance from BP'!$A$1:$F$3179,3,FALSE)</f>
        <v>32.520000000000003</v>
      </c>
      <c r="L1274">
        <f>VLOOKUP($B1274,'Distance from BP'!$A$1:$F$3179,4,FALSE)</f>
        <v>35.47</v>
      </c>
      <c r="M1274">
        <f>VLOOKUP($B1274,'Distance from BP'!$A$1:$F$3179,5,FALSE)</f>
        <v>21.87</v>
      </c>
      <c r="N1274">
        <f>VLOOKUP($B1274,'Distance from BP'!$A$1:$F$3179,6,FALSE)</f>
        <v>16.78</v>
      </c>
      <c r="O1274" s="7">
        <f>VLOOKUP(B1274,'tax data'!$A$1:$M$3179,12,FALSE)</f>
        <v>5196788.6389496718</v>
      </c>
    </row>
    <row r="1275" spans="1:15" x14ac:dyDescent="0.2">
      <c r="A1275" s="1">
        <v>45903</v>
      </c>
      <c r="B1275" t="s">
        <v>41</v>
      </c>
      <c r="C1275" t="s">
        <v>426</v>
      </c>
      <c r="D1275" t="s">
        <v>623</v>
      </c>
      <c r="E1275">
        <v>591.9</v>
      </c>
      <c r="F1275">
        <v>588.9</v>
      </c>
      <c r="G1275">
        <f>VLOOKUP($D1275,Dummy!$C$2:$I$1194,4,FALSE)</f>
        <v>0</v>
      </c>
      <c r="H1275">
        <f>VLOOKUP($D1275,Dummy!$C$2:$I$1194,5,FALSE)</f>
        <v>0</v>
      </c>
      <c r="I1275">
        <f>VLOOKUP($D1275,Dummy!$C$2:$I$1194,6,FALSE)</f>
        <v>0</v>
      </c>
      <c r="J1275">
        <f>VLOOKUP($D1275,Dummy!$C$2:$I$1194,7,FALSE)</f>
        <v>0</v>
      </c>
      <c r="K1275">
        <f>VLOOKUP($B1275,'Distance from BP'!$A$1:$F$3179,3,FALSE)</f>
        <v>32.520000000000003</v>
      </c>
      <c r="L1275">
        <f>VLOOKUP($B1275,'Distance from BP'!$A$1:$F$3179,4,FALSE)</f>
        <v>35.47</v>
      </c>
      <c r="M1275">
        <f>VLOOKUP($B1275,'Distance from BP'!$A$1:$F$3179,5,FALSE)</f>
        <v>21.87</v>
      </c>
      <c r="N1275">
        <f>VLOOKUP($B1275,'Distance from BP'!$A$1:$F$3179,6,FALSE)</f>
        <v>16.78</v>
      </c>
      <c r="O1275" s="7">
        <f>VLOOKUP(B1275,'tax data'!$A$1:$M$3179,12,FALSE)</f>
        <v>5196788.6389496718</v>
      </c>
    </row>
    <row r="1276" spans="1:15" x14ac:dyDescent="0.2">
      <c r="A1276" s="1">
        <v>45903</v>
      </c>
      <c r="B1276" t="s">
        <v>41</v>
      </c>
      <c r="C1276" t="s">
        <v>421</v>
      </c>
      <c r="D1276" t="s">
        <v>624</v>
      </c>
      <c r="E1276">
        <v>592</v>
      </c>
      <c r="F1276">
        <v>589</v>
      </c>
      <c r="G1276">
        <f>VLOOKUP($D1276,Dummy!$C$2:$I$1194,4,FALSE)</f>
        <v>0</v>
      </c>
      <c r="H1276">
        <f>VLOOKUP($D1276,Dummy!$C$2:$I$1194,5,FALSE)</f>
        <v>0</v>
      </c>
      <c r="I1276">
        <f>VLOOKUP($D1276,Dummy!$C$2:$I$1194,6,FALSE)</f>
        <v>0</v>
      </c>
      <c r="J1276">
        <f>VLOOKUP($D1276,Dummy!$C$2:$I$1194,7,FALSE)</f>
        <v>0</v>
      </c>
      <c r="K1276">
        <f>VLOOKUP($B1276,'Distance from BP'!$A$1:$F$3179,3,FALSE)</f>
        <v>32.520000000000003</v>
      </c>
      <c r="L1276">
        <f>VLOOKUP($B1276,'Distance from BP'!$A$1:$F$3179,4,FALSE)</f>
        <v>35.47</v>
      </c>
      <c r="M1276">
        <f>VLOOKUP($B1276,'Distance from BP'!$A$1:$F$3179,5,FALSE)</f>
        <v>21.87</v>
      </c>
      <c r="N1276">
        <f>VLOOKUP($B1276,'Distance from BP'!$A$1:$F$3179,6,FALSE)</f>
        <v>16.78</v>
      </c>
      <c r="O1276" s="7">
        <f>VLOOKUP(B1276,'tax data'!$A$1:$M$3179,12,FALSE)</f>
        <v>5196788.6389496718</v>
      </c>
    </row>
    <row r="1277" spans="1:15" x14ac:dyDescent="0.2">
      <c r="A1277" s="1">
        <v>45903</v>
      </c>
      <c r="B1277" t="s">
        <v>42</v>
      </c>
      <c r="C1277" t="s">
        <v>426</v>
      </c>
      <c r="D1277" t="s">
        <v>625</v>
      </c>
      <c r="E1277">
        <v>591.9</v>
      </c>
      <c r="F1277">
        <v>588.9</v>
      </c>
      <c r="G1277">
        <f>VLOOKUP($D1277,Dummy!$C$2:$I$1194,4,FALSE)</f>
        <v>0</v>
      </c>
      <c r="H1277">
        <f>VLOOKUP($D1277,Dummy!$C$2:$I$1194,5,FALSE)</f>
        <v>0</v>
      </c>
      <c r="I1277">
        <f>VLOOKUP($D1277,Dummy!$C$2:$I$1194,6,FALSE)</f>
        <v>0</v>
      </c>
      <c r="J1277">
        <f>VLOOKUP($D1277,Dummy!$C$2:$I$1194,7,FALSE)</f>
        <v>0</v>
      </c>
      <c r="K1277">
        <f>VLOOKUP($B1277,'Distance from BP'!$A$1:$F$3179,3,FALSE)</f>
        <v>0</v>
      </c>
      <c r="L1277">
        <f>VLOOKUP($B1277,'Distance from BP'!$A$1:$F$3179,4,FALSE)</f>
        <v>0</v>
      </c>
      <c r="M1277">
        <f>VLOOKUP($B1277,'Distance from BP'!$A$1:$F$3179,5,FALSE)</f>
        <v>0</v>
      </c>
      <c r="N1277">
        <f>VLOOKUP($B1277,'Distance from BP'!$A$1:$F$3179,6,FALSE)</f>
        <v>0</v>
      </c>
      <c r="O1277" s="7">
        <f>VLOOKUP(B1277,'tax data'!$A$1:$M$3179,12,FALSE)</f>
        <v>6117121</v>
      </c>
    </row>
    <row r="1278" spans="1:15" x14ac:dyDescent="0.2">
      <c r="A1278" s="1">
        <v>45903</v>
      </c>
      <c r="B1278" t="s">
        <v>42</v>
      </c>
      <c r="C1278" t="s">
        <v>421</v>
      </c>
      <c r="D1278" t="s">
        <v>626</v>
      </c>
      <c r="E1278">
        <v>592</v>
      </c>
      <c r="F1278">
        <v>589</v>
      </c>
      <c r="G1278">
        <f>VLOOKUP($D1278,Dummy!$C$2:$I$1194,4,FALSE)</f>
        <v>0</v>
      </c>
      <c r="H1278">
        <f>VLOOKUP($D1278,Dummy!$C$2:$I$1194,5,FALSE)</f>
        <v>0</v>
      </c>
      <c r="I1278">
        <f>VLOOKUP($D1278,Dummy!$C$2:$I$1194,6,FALSE)</f>
        <v>0</v>
      </c>
      <c r="J1278">
        <f>VLOOKUP($D1278,Dummy!$C$2:$I$1194,7,FALSE)</f>
        <v>0</v>
      </c>
      <c r="K1278">
        <f>VLOOKUP($B1278,'Distance from BP'!$A$1:$F$3179,3,FALSE)</f>
        <v>0</v>
      </c>
      <c r="L1278">
        <f>VLOOKUP($B1278,'Distance from BP'!$A$1:$F$3179,4,FALSE)</f>
        <v>0</v>
      </c>
      <c r="M1278">
        <f>VLOOKUP($B1278,'Distance from BP'!$A$1:$F$3179,5,FALSE)</f>
        <v>0</v>
      </c>
      <c r="N1278">
        <f>VLOOKUP($B1278,'Distance from BP'!$A$1:$F$3179,6,FALSE)</f>
        <v>0</v>
      </c>
      <c r="O1278" s="7">
        <f>VLOOKUP(B1278,'tax data'!$A$1:$M$3179,12,FALSE)</f>
        <v>6117121</v>
      </c>
    </row>
    <row r="1279" spans="1:15" x14ac:dyDescent="0.2">
      <c r="A1279" s="1">
        <v>45903</v>
      </c>
      <c r="B1279" t="s">
        <v>42</v>
      </c>
      <c r="C1279" t="s">
        <v>426</v>
      </c>
      <c r="D1279" t="s">
        <v>627</v>
      </c>
      <c r="E1279">
        <v>591.9</v>
      </c>
      <c r="F1279">
        <v>588.9</v>
      </c>
      <c r="G1279">
        <f>VLOOKUP($D1279,Dummy!$C$2:$I$1194,4,FALSE)</f>
        <v>0</v>
      </c>
      <c r="H1279">
        <f>VLOOKUP($D1279,Dummy!$C$2:$I$1194,5,FALSE)</f>
        <v>0</v>
      </c>
      <c r="I1279">
        <f>VLOOKUP($D1279,Dummy!$C$2:$I$1194,6,FALSE)</f>
        <v>0</v>
      </c>
      <c r="J1279">
        <f>VLOOKUP($D1279,Dummy!$C$2:$I$1194,7,FALSE)</f>
        <v>0</v>
      </c>
      <c r="K1279">
        <f>VLOOKUP($B1279,'Distance from BP'!$A$1:$F$3179,3,FALSE)</f>
        <v>0</v>
      </c>
      <c r="L1279">
        <f>VLOOKUP($B1279,'Distance from BP'!$A$1:$F$3179,4,FALSE)</f>
        <v>0</v>
      </c>
      <c r="M1279">
        <f>VLOOKUP($B1279,'Distance from BP'!$A$1:$F$3179,5,FALSE)</f>
        <v>0</v>
      </c>
      <c r="N1279">
        <f>VLOOKUP($B1279,'Distance from BP'!$A$1:$F$3179,6,FALSE)</f>
        <v>0</v>
      </c>
      <c r="O1279" s="7">
        <f>VLOOKUP(B1279,'tax data'!$A$1:$M$3179,12,FALSE)</f>
        <v>6117121</v>
      </c>
    </row>
    <row r="1280" spans="1:15" x14ac:dyDescent="0.2">
      <c r="A1280" s="1">
        <v>45903</v>
      </c>
      <c r="B1280" t="s">
        <v>43</v>
      </c>
      <c r="C1280" t="s">
        <v>426</v>
      </c>
      <c r="D1280" t="s">
        <v>628</v>
      </c>
      <c r="E1280">
        <v>591.9</v>
      </c>
      <c r="F1280">
        <v>588.9</v>
      </c>
      <c r="G1280">
        <f>VLOOKUP($D1280,Dummy!$C$2:$I$1194,4,FALSE)</f>
        <v>0</v>
      </c>
      <c r="H1280">
        <f>VLOOKUP($D1280,Dummy!$C$2:$I$1194,5,FALSE)</f>
        <v>0</v>
      </c>
      <c r="I1280">
        <f>VLOOKUP($D1280,Dummy!$C$2:$I$1194,6,FALSE)</f>
        <v>0</v>
      </c>
      <c r="J1280">
        <f>VLOOKUP($D1280,Dummy!$C$2:$I$1194,7,FALSE)</f>
        <v>0</v>
      </c>
      <c r="K1280">
        <f>VLOOKUP($B1280,'Distance from BP'!$A$1:$F$3179,3,FALSE)</f>
        <v>0</v>
      </c>
      <c r="L1280">
        <f>VLOOKUP($B1280,'Distance from BP'!$A$1:$F$3179,4,FALSE)</f>
        <v>0</v>
      </c>
      <c r="M1280">
        <f>VLOOKUP($B1280,'Distance from BP'!$A$1:$F$3179,5,FALSE)</f>
        <v>0</v>
      </c>
      <c r="N1280">
        <f>VLOOKUP($B1280,'Distance from BP'!$A$1:$F$3179,6,FALSE)</f>
        <v>0</v>
      </c>
      <c r="O1280" s="7">
        <f>VLOOKUP(B1280,'tax data'!$A$1:$M$3179,12,FALSE)</f>
        <v>7326251</v>
      </c>
    </row>
    <row r="1281" spans="1:15" x14ac:dyDescent="0.2">
      <c r="A1281" s="1">
        <v>45903</v>
      </c>
      <c r="B1281" t="s">
        <v>43</v>
      </c>
      <c r="C1281" t="s">
        <v>428</v>
      </c>
      <c r="D1281" t="s">
        <v>629</v>
      </c>
      <c r="E1281">
        <v>592.9</v>
      </c>
      <c r="F1281">
        <v>587.9</v>
      </c>
      <c r="G1281">
        <f>VLOOKUP($D1281,Dummy!$C$2:$I$1194,4,FALSE)</f>
        <v>0</v>
      </c>
      <c r="H1281">
        <f>VLOOKUP($D1281,Dummy!$C$2:$I$1194,5,FALSE)</f>
        <v>0</v>
      </c>
      <c r="I1281">
        <f>VLOOKUP($D1281,Dummy!$C$2:$I$1194,6,FALSE)</f>
        <v>0</v>
      </c>
      <c r="J1281">
        <f>VLOOKUP($D1281,Dummy!$C$2:$I$1194,7,FALSE)</f>
        <v>0</v>
      </c>
      <c r="K1281">
        <f>VLOOKUP($B1281,'Distance from BP'!$A$1:$F$3179,3,FALSE)</f>
        <v>0</v>
      </c>
      <c r="L1281">
        <f>VLOOKUP($B1281,'Distance from BP'!$A$1:$F$3179,4,FALSE)</f>
        <v>0</v>
      </c>
      <c r="M1281">
        <f>VLOOKUP($B1281,'Distance from BP'!$A$1:$F$3179,5,FALSE)</f>
        <v>0</v>
      </c>
      <c r="N1281">
        <f>VLOOKUP($B1281,'Distance from BP'!$A$1:$F$3179,6,FALSE)</f>
        <v>0</v>
      </c>
      <c r="O1281" s="7">
        <f>VLOOKUP(B1281,'tax data'!$A$1:$M$3179,12,FALSE)</f>
        <v>7326251</v>
      </c>
    </row>
    <row r="1282" spans="1:15" x14ac:dyDescent="0.2">
      <c r="A1282" s="1">
        <v>45903</v>
      </c>
      <c r="B1282" t="s">
        <v>43</v>
      </c>
      <c r="C1282" t="s">
        <v>421</v>
      </c>
      <c r="D1282" t="s">
        <v>630</v>
      </c>
      <c r="E1282">
        <v>592</v>
      </c>
      <c r="F1282">
        <v>589</v>
      </c>
      <c r="G1282">
        <f>VLOOKUP($D1282,Dummy!$C$2:$I$1194,4,FALSE)</f>
        <v>0</v>
      </c>
      <c r="H1282">
        <f>VLOOKUP($D1282,Dummy!$C$2:$I$1194,5,FALSE)</f>
        <v>0</v>
      </c>
      <c r="I1282">
        <f>VLOOKUP($D1282,Dummy!$C$2:$I$1194,6,FALSE)</f>
        <v>0</v>
      </c>
      <c r="J1282">
        <f>VLOOKUP($D1282,Dummy!$C$2:$I$1194,7,FALSE)</f>
        <v>0</v>
      </c>
      <c r="K1282">
        <f>VLOOKUP($B1282,'Distance from BP'!$A$1:$F$3179,3,FALSE)</f>
        <v>0</v>
      </c>
      <c r="L1282">
        <f>VLOOKUP($B1282,'Distance from BP'!$A$1:$F$3179,4,FALSE)</f>
        <v>0</v>
      </c>
      <c r="M1282">
        <f>VLOOKUP($B1282,'Distance from BP'!$A$1:$F$3179,5,FALSE)</f>
        <v>0</v>
      </c>
      <c r="N1282">
        <f>VLOOKUP($B1282,'Distance from BP'!$A$1:$F$3179,6,FALSE)</f>
        <v>0</v>
      </c>
      <c r="O1282" s="7">
        <f>VLOOKUP(B1282,'tax data'!$A$1:$M$3179,12,FALSE)</f>
        <v>7326251</v>
      </c>
    </row>
    <row r="1283" spans="1:15" x14ac:dyDescent="0.2">
      <c r="A1283" s="1">
        <v>45903</v>
      </c>
      <c r="B1283" t="s">
        <v>43</v>
      </c>
      <c r="C1283" t="s">
        <v>426</v>
      </c>
      <c r="D1283" t="s">
        <v>631</v>
      </c>
      <c r="E1283">
        <v>591.9</v>
      </c>
      <c r="F1283">
        <v>588.9</v>
      </c>
      <c r="G1283">
        <f>VLOOKUP($D1283,Dummy!$C$2:$I$1194,4,FALSE)</f>
        <v>0</v>
      </c>
      <c r="H1283">
        <f>VLOOKUP($D1283,Dummy!$C$2:$I$1194,5,FALSE)</f>
        <v>0</v>
      </c>
      <c r="I1283">
        <f>VLOOKUP($D1283,Dummy!$C$2:$I$1194,6,FALSE)</f>
        <v>0</v>
      </c>
      <c r="J1283">
        <f>VLOOKUP($D1283,Dummy!$C$2:$I$1194,7,FALSE)</f>
        <v>0</v>
      </c>
      <c r="K1283">
        <f>VLOOKUP($B1283,'Distance from BP'!$A$1:$F$3179,3,FALSE)</f>
        <v>0</v>
      </c>
      <c r="L1283">
        <f>VLOOKUP($B1283,'Distance from BP'!$A$1:$F$3179,4,FALSE)</f>
        <v>0</v>
      </c>
      <c r="M1283">
        <f>VLOOKUP($B1283,'Distance from BP'!$A$1:$F$3179,5,FALSE)</f>
        <v>0</v>
      </c>
      <c r="N1283">
        <f>VLOOKUP($B1283,'Distance from BP'!$A$1:$F$3179,6,FALSE)</f>
        <v>0</v>
      </c>
      <c r="O1283" s="7">
        <f>VLOOKUP(B1283,'tax data'!$A$1:$M$3179,12,FALSE)</f>
        <v>7326251</v>
      </c>
    </row>
    <row r="1284" spans="1:15" x14ac:dyDescent="0.2">
      <c r="A1284" s="1">
        <v>45903</v>
      </c>
      <c r="B1284" t="s">
        <v>43</v>
      </c>
      <c r="C1284" t="s">
        <v>428</v>
      </c>
      <c r="D1284" t="s">
        <v>632</v>
      </c>
      <c r="E1284">
        <v>592.9</v>
      </c>
      <c r="F1284">
        <v>587.9</v>
      </c>
      <c r="G1284">
        <f>VLOOKUP($D1284,Dummy!$C$2:$I$1194,4,FALSE)</f>
        <v>0</v>
      </c>
      <c r="H1284">
        <f>VLOOKUP($D1284,Dummy!$C$2:$I$1194,5,FALSE)</f>
        <v>0</v>
      </c>
      <c r="I1284">
        <f>VLOOKUP($D1284,Dummy!$C$2:$I$1194,6,FALSE)</f>
        <v>0</v>
      </c>
      <c r="J1284">
        <f>VLOOKUP($D1284,Dummy!$C$2:$I$1194,7,FALSE)</f>
        <v>0</v>
      </c>
      <c r="K1284">
        <f>VLOOKUP($B1284,'Distance from BP'!$A$1:$F$3179,3,FALSE)</f>
        <v>0</v>
      </c>
      <c r="L1284">
        <f>VLOOKUP($B1284,'Distance from BP'!$A$1:$F$3179,4,FALSE)</f>
        <v>0</v>
      </c>
      <c r="M1284">
        <f>VLOOKUP($B1284,'Distance from BP'!$A$1:$F$3179,5,FALSE)</f>
        <v>0</v>
      </c>
      <c r="N1284">
        <f>VLOOKUP($B1284,'Distance from BP'!$A$1:$F$3179,6,FALSE)</f>
        <v>0</v>
      </c>
      <c r="O1284" s="7">
        <f>VLOOKUP(B1284,'tax data'!$A$1:$M$3179,12,FALSE)</f>
        <v>7326251</v>
      </c>
    </row>
    <row r="1285" spans="1:15" x14ac:dyDescent="0.2">
      <c r="A1285" s="1">
        <v>45903</v>
      </c>
      <c r="B1285" t="s">
        <v>43</v>
      </c>
      <c r="C1285" t="s">
        <v>428</v>
      </c>
      <c r="D1285" t="s">
        <v>633</v>
      </c>
      <c r="E1285">
        <v>592.9</v>
      </c>
      <c r="F1285">
        <v>587.9</v>
      </c>
      <c r="G1285">
        <f>VLOOKUP($D1285,Dummy!$C$2:$I$1194,4,FALSE)</f>
        <v>0</v>
      </c>
      <c r="H1285">
        <f>VLOOKUP($D1285,Dummy!$C$2:$I$1194,5,FALSE)</f>
        <v>0</v>
      </c>
      <c r="I1285">
        <f>VLOOKUP($D1285,Dummy!$C$2:$I$1194,6,FALSE)</f>
        <v>0</v>
      </c>
      <c r="J1285">
        <f>VLOOKUP($D1285,Dummy!$C$2:$I$1194,7,FALSE)</f>
        <v>0</v>
      </c>
      <c r="K1285">
        <f>VLOOKUP($B1285,'Distance from BP'!$A$1:$F$3179,3,FALSE)</f>
        <v>0</v>
      </c>
      <c r="L1285">
        <f>VLOOKUP($B1285,'Distance from BP'!$A$1:$F$3179,4,FALSE)</f>
        <v>0</v>
      </c>
      <c r="M1285">
        <f>VLOOKUP($B1285,'Distance from BP'!$A$1:$F$3179,5,FALSE)</f>
        <v>0</v>
      </c>
      <c r="N1285">
        <f>VLOOKUP($B1285,'Distance from BP'!$A$1:$F$3179,6,FALSE)</f>
        <v>0</v>
      </c>
      <c r="O1285" s="7">
        <f>VLOOKUP(B1285,'tax data'!$A$1:$M$3179,12,FALSE)</f>
        <v>7326251</v>
      </c>
    </row>
    <row r="1286" spans="1:15" x14ac:dyDescent="0.2">
      <c r="A1286" s="1">
        <v>45903</v>
      </c>
      <c r="B1286" t="s">
        <v>44</v>
      </c>
      <c r="C1286" t="s">
        <v>426</v>
      </c>
      <c r="D1286" t="s">
        <v>634</v>
      </c>
      <c r="E1286">
        <v>591.9</v>
      </c>
      <c r="F1286">
        <v>588.9</v>
      </c>
      <c r="G1286">
        <f>VLOOKUP($D1286,Dummy!$C$2:$I$1194,4,FALSE)</f>
        <v>0</v>
      </c>
      <c r="H1286">
        <f>VLOOKUP($D1286,Dummy!$C$2:$I$1194,5,FALSE)</f>
        <v>0</v>
      </c>
      <c r="I1286">
        <f>VLOOKUP($D1286,Dummy!$C$2:$I$1194,6,FALSE)</f>
        <v>0</v>
      </c>
      <c r="J1286">
        <f>VLOOKUP($D1286,Dummy!$C$2:$I$1194,7,FALSE)</f>
        <v>0</v>
      </c>
      <c r="K1286">
        <f>VLOOKUP($B1286,'Distance from BP'!$A$1:$F$3179,3,FALSE)</f>
        <v>0</v>
      </c>
      <c r="L1286">
        <f>VLOOKUP($B1286,'Distance from BP'!$A$1:$F$3179,4,FALSE)</f>
        <v>0</v>
      </c>
      <c r="M1286">
        <f>VLOOKUP($B1286,'Distance from BP'!$A$1:$F$3179,5,FALSE)</f>
        <v>0</v>
      </c>
      <c r="N1286">
        <f>VLOOKUP($B1286,'Distance from BP'!$A$1:$F$3179,6,FALSE)</f>
        <v>0</v>
      </c>
      <c r="O1286" s="7">
        <f>VLOOKUP(B1286,'tax data'!$A$1:$M$3179,12,FALSE)</f>
        <v>5274786</v>
      </c>
    </row>
    <row r="1287" spans="1:15" x14ac:dyDescent="0.2">
      <c r="A1287" s="1">
        <v>45903</v>
      </c>
      <c r="B1287" t="s">
        <v>44</v>
      </c>
      <c r="C1287" t="s">
        <v>426</v>
      </c>
      <c r="D1287" t="s">
        <v>635</v>
      </c>
      <c r="E1287">
        <v>591.9</v>
      </c>
      <c r="F1287">
        <v>588.9</v>
      </c>
      <c r="G1287">
        <f>VLOOKUP($D1287,Dummy!$C$2:$I$1194,4,FALSE)</f>
        <v>0</v>
      </c>
      <c r="H1287">
        <f>VLOOKUP($D1287,Dummy!$C$2:$I$1194,5,FALSE)</f>
        <v>0</v>
      </c>
      <c r="I1287">
        <f>VLOOKUP($D1287,Dummy!$C$2:$I$1194,6,FALSE)</f>
        <v>0</v>
      </c>
      <c r="J1287">
        <f>VLOOKUP($D1287,Dummy!$C$2:$I$1194,7,FALSE)</f>
        <v>0</v>
      </c>
      <c r="K1287">
        <f>VLOOKUP($B1287,'Distance from BP'!$A$1:$F$3179,3,FALSE)</f>
        <v>0</v>
      </c>
      <c r="L1287">
        <f>VLOOKUP($B1287,'Distance from BP'!$A$1:$F$3179,4,FALSE)</f>
        <v>0</v>
      </c>
      <c r="M1287">
        <f>VLOOKUP($B1287,'Distance from BP'!$A$1:$F$3179,5,FALSE)</f>
        <v>0</v>
      </c>
      <c r="N1287">
        <f>VLOOKUP($B1287,'Distance from BP'!$A$1:$F$3179,6,FALSE)</f>
        <v>0</v>
      </c>
      <c r="O1287" s="7">
        <f>VLOOKUP(B1287,'tax data'!$A$1:$M$3179,12,FALSE)</f>
        <v>5274786</v>
      </c>
    </row>
    <row r="1288" spans="1:15" x14ac:dyDescent="0.2">
      <c r="A1288" s="1">
        <v>45903</v>
      </c>
      <c r="B1288" t="s">
        <v>44</v>
      </c>
      <c r="C1288" t="s">
        <v>421</v>
      </c>
      <c r="D1288" t="s">
        <v>636</v>
      </c>
      <c r="E1288">
        <v>592</v>
      </c>
      <c r="F1288">
        <v>590</v>
      </c>
      <c r="G1288">
        <f>VLOOKUP($D1288,Dummy!$C$2:$I$1194,4,FALSE)</f>
        <v>0</v>
      </c>
      <c r="H1288">
        <f>VLOOKUP($D1288,Dummy!$C$2:$I$1194,5,FALSE)</f>
        <v>0</v>
      </c>
      <c r="I1288">
        <f>VLOOKUP($D1288,Dummy!$C$2:$I$1194,6,FALSE)</f>
        <v>0</v>
      </c>
      <c r="J1288">
        <f>VLOOKUP($D1288,Dummy!$C$2:$I$1194,7,FALSE)</f>
        <v>0</v>
      </c>
      <c r="K1288">
        <f>VLOOKUP($B1288,'Distance from BP'!$A$1:$F$3179,3,FALSE)</f>
        <v>0</v>
      </c>
      <c r="L1288">
        <f>VLOOKUP($B1288,'Distance from BP'!$A$1:$F$3179,4,FALSE)</f>
        <v>0</v>
      </c>
      <c r="M1288">
        <f>VLOOKUP($B1288,'Distance from BP'!$A$1:$F$3179,5,FALSE)</f>
        <v>0</v>
      </c>
      <c r="N1288">
        <f>VLOOKUP($B1288,'Distance from BP'!$A$1:$F$3179,6,FALSE)</f>
        <v>0</v>
      </c>
      <c r="O1288" s="7">
        <f>VLOOKUP(B1288,'tax data'!$A$1:$M$3179,12,FALSE)</f>
        <v>5274786</v>
      </c>
    </row>
    <row r="1289" spans="1:15" x14ac:dyDescent="0.2">
      <c r="A1289" s="1">
        <v>45903</v>
      </c>
      <c r="B1289" t="s">
        <v>44</v>
      </c>
      <c r="C1289" t="s">
        <v>428</v>
      </c>
      <c r="D1289" t="s">
        <v>637</v>
      </c>
      <c r="E1289">
        <v>592.9</v>
      </c>
      <c r="F1289">
        <v>587.9</v>
      </c>
      <c r="G1289">
        <f>VLOOKUP($D1289,Dummy!$C$2:$I$1194,4,FALSE)</f>
        <v>0</v>
      </c>
      <c r="H1289">
        <f>VLOOKUP($D1289,Dummy!$C$2:$I$1194,5,FALSE)</f>
        <v>0</v>
      </c>
      <c r="I1289">
        <f>VLOOKUP($D1289,Dummy!$C$2:$I$1194,6,FALSE)</f>
        <v>0</v>
      </c>
      <c r="J1289">
        <f>VLOOKUP($D1289,Dummy!$C$2:$I$1194,7,FALSE)</f>
        <v>0</v>
      </c>
      <c r="K1289">
        <f>VLOOKUP($B1289,'Distance from BP'!$A$1:$F$3179,3,FALSE)</f>
        <v>0</v>
      </c>
      <c r="L1289">
        <f>VLOOKUP($B1289,'Distance from BP'!$A$1:$F$3179,4,FALSE)</f>
        <v>0</v>
      </c>
      <c r="M1289">
        <f>VLOOKUP($B1289,'Distance from BP'!$A$1:$F$3179,5,FALSE)</f>
        <v>0</v>
      </c>
      <c r="N1289">
        <f>VLOOKUP($B1289,'Distance from BP'!$A$1:$F$3179,6,FALSE)</f>
        <v>0</v>
      </c>
      <c r="O1289" s="7">
        <f>VLOOKUP(B1289,'tax data'!$A$1:$M$3179,12,FALSE)</f>
        <v>5274786</v>
      </c>
    </row>
    <row r="1290" spans="1:15" x14ac:dyDescent="0.2">
      <c r="A1290" s="1">
        <v>45903</v>
      </c>
      <c r="B1290" t="s">
        <v>44</v>
      </c>
      <c r="C1290" t="s">
        <v>421</v>
      </c>
      <c r="D1290" t="s">
        <v>638</v>
      </c>
      <c r="E1290">
        <v>589</v>
      </c>
      <c r="F1290">
        <v>589</v>
      </c>
      <c r="G1290">
        <f>VLOOKUP($D1290,Dummy!$C$2:$I$1194,4,FALSE)</f>
        <v>0</v>
      </c>
      <c r="H1290">
        <f>VLOOKUP($D1290,Dummy!$C$2:$I$1194,5,FALSE)</f>
        <v>0</v>
      </c>
      <c r="I1290">
        <f>VLOOKUP($D1290,Dummy!$C$2:$I$1194,6,FALSE)</f>
        <v>0</v>
      </c>
      <c r="J1290">
        <f>VLOOKUP($D1290,Dummy!$C$2:$I$1194,7,FALSE)</f>
        <v>0</v>
      </c>
      <c r="K1290">
        <f>VLOOKUP($B1290,'Distance from BP'!$A$1:$F$3179,3,FALSE)</f>
        <v>0</v>
      </c>
      <c r="L1290">
        <f>VLOOKUP($B1290,'Distance from BP'!$A$1:$F$3179,4,FALSE)</f>
        <v>0</v>
      </c>
      <c r="M1290">
        <f>VLOOKUP($B1290,'Distance from BP'!$A$1:$F$3179,5,FALSE)</f>
        <v>0</v>
      </c>
      <c r="N1290">
        <f>VLOOKUP($B1290,'Distance from BP'!$A$1:$F$3179,6,FALSE)</f>
        <v>0</v>
      </c>
      <c r="O1290" s="7">
        <f>VLOOKUP(B1290,'tax data'!$A$1:$M$3179,12,FALSE)</f>
        <v>5274786</v>
      </c>
    </row>
    <row r="1291" spans="1:15" x14ac:dyDescent="0.2">
      <c r="A1291" s="1">
        <v>45903</v>
      </c>
      <c r="B1291" t="s">
        <v>44</v>
      </c>
      <c r="C1291" t="s">
        <v>428</v>
      </c>
      <c r="D1291" t="s">
        <v>639</v>
      </c>
      <c r="E1291">
        <v>592.9</v>
      </c>
      <c r="F1291">
        <v>587.9</v>
      </c>
      <c r="G1291">
        <f>VLOOKUP($D1291,Dummy!$C$2:$I$1194,4,FALSE)</f>
        <v>0</v>
      </c>
      <c r="H1291">
        <f>VLOOKUP($D1291,Dummy!$C$2:$I$1194,5,FALSE)</f>
        <v>0</v>
      </c>
      <c r="I1291">
        <f>VLOOKUP($D1291,Dummy!$C$2:$I$1194,6,FALSE)</f>
        <v>0</v>
      </c>
      <c r="J1291">
        <f>VLOOKUP($D1291,Dummy!$C$2:$I$1194,7,FALSE)</f>
        <v>0</v>
      </c>
      <c r="K1291">
        <f>VLOOKUP($B1291,'Distance from BP'!$A$1:$F$3179,3,FALSE)</f>
        <v>0</v>
      </c>
      <c r="L1291">
        <f>VLOOKUP($B1291,'Distance from BP'!$A$1:$F$3179,4,FALSE)</f>
        <v>0</v>
      </c>
      <c r="M1291">
        <f>VLOOKUP($B1291,'Distance from BP'!$A$1:$F$3179,5,FALSE)</f>
        <v>0</v>
      </c>
      <c r="N1291">
        <f>VLOOKUP($B1291,'Distance from BP'!$A$1:$F$3179,6,FALSE)</f>
        <v>0</v>
      </c>
      <c r="O1291" s="7">
        <f>VLOOKUP(B1291,'tax data'!$A$1:$M$3179,12,FALSE)</f>
        <v>5274786</v>
      </c>
    </row>
    <row r="1292" spans="1:15" x14ac:dyDescent="0.2">
      <c r="A1292" s="1">
        <v>45903</v>
      </c>
      <c r="B1292" t="s">
        <v>44</v>
      </c>
      <c r="C1292" t="s">
        <v>421</v>
      </c>
      <c r="D1292" t="s">
        <v>640</v>
      </c>
      <c r="E1292">
        <v>592</v>
      </c>
      <c r="F1292">
        <v>589</v>
      </c>
      <c r="G1292">
        <f>VLOOKUP($D1292,Dummy!$C$2:$I$1194,4,FALSE)</f>
        <v>0</v>
      </c>
      <c r="H1292">
        <f>VLOOKUP($D1292,Dummy!$C$2:$I$1194,5,FALSE)</f>
        <v>0</v>
      </c>
      <c r="I1292">
        <f>VLOOKUP($D1292,Dummy!$C$2:$I$1194,6,FALSE)</f>
        <v>0</v>
      </c>
      <c r="J1292">
        <f>VLOOKUP($D1292,Dummy!$C$2:$I$1194,7,FALSE)</f>
        <v>0</v>
      </c>
      <c r="K1292">
        <f>VLOOKUP($B1292,'Distance from BP'!$A$1:$F$3179,3,FALSE)</f>
        <v>0</v>
      </c>
      <c r="L1292">
        <f>VLOOKUP($B1292,'Distance from BP'!$A$1:$F$3179,4,FALSE)</f>
        <v>0</v>
      </c>
      <c r="M1292">
        <f>VLOOKUP($B1292,'Distance from BP'!$A$1:$F$3179,5,FALSE)</f>
        <v>0</v>
      </c>
      <c r="N1292">
        <f>VLOOKUP($B1292,'Distance from BP'!$A$1:$F$3179,6,FALSE)</f>
        <v>0</v>
      </c>
      <c r="O1292" s="7">
        <f>VLOOKUP(B1292,'tax data'!$A$1:$M$3179,12,FALSE)</f>
        <v>5274786</v>
      </c>
    </row>
    <row r="1293" spans="1:15" x14ac:dyDescent="0.2">
      <c r="A1293" s="1">
        <v>45903</v>
      </c>
      <c r="B1293" t="s">
        <v>44</v>
      </c>
      <c r="C1293" t="s">
        <v>421</v>
      </c>
      <c r="D1293" t="s">
        <v>641</v>
      </c>
      <c r="E1293">
        <v>592</v>
      </c>
      <c r="F1293">
        <v>589</v>
      </c>
      <c r="G1293">
        <f>VLOOKUP($D1293,Dummy!$C$2:$I$1194,4,FALSE)</f>
        <v>0</v>
      </c>
      <c r="H1293">
        <f>VLOOKUP($D1293,Dummy!$C$2:$I$1194,5,FALSE)</f>
        <v>0</v>
      </c>
      <c r="I1293">
        <f>VLOOKUP($D1293,Dummy!$C$2:$I$1194,6,FALSE)</f>
        <v>0</v>
      </c>
      <c r="J1293">
        <f>VLOOKUP($D1293,Dummy!$C$2:$I$1194,7,FALSE)</f>
        <v>0</v>
      </c>
      <c r="K1293">
        <f>VLOOKUP($B1293,'Distance from BP'!$A$1:$F$3179,3,FALSE)</f>
        <v>0</v>
      </c>
      <c r="L1293">
        <f>VLOOKUP($B1293,'Distance from BP'!$A$1:$F$3179,4,FALSE)</f>
        <v>0</v>
      </c>
      <c r="M1293">
        <f>VLOOKUP($B1293,'Distance from BP'!$A$1:$F$3179,5,FALSE)</f>
        <v>0</v>
      </c>
      <c r="N1293">
        <f>VLOOKUP($B1293,'Distance from BP'!$A$1:$F$3179,6,FALSE)</f>
        <v>0</v>
      </c>
      <c r="O1293" s="7">
        <f>VLOOKUP(B1293,'tax data'!$A$1:$M$3179,12,FALSE)</f>
        <v>5274786</v>
      </c>
    </row>
    <row r="1294" spans="1:15" x14ac:dyDescent="0.2">
      <c r="A1294" s="1">
        <v>45903</v>
      </c>
      <c r="B1294" t="s">
        <v>44</v>
      </c>
      <c r="C1294" t="s">
        <v>426</v>
      </c>
      <c r="D1294" t="s">
        <v>642</v>
      </c>
      <c r="E1294">
        <v>596.9</v>
      </c>
      <c r="F1294">
        <v>591.9</v>
      </c>
      <c r="G1294">
        <f>VLOOKUP($D1294,Dummy!$C$2:$I$1194,4,FALSE)</f>
        <v>0</v>
      </c>
      <c r="H1294">
        <f>VLOOKUP($D1294,Dummy!$C$2:$I$1194,5,FALSE)</f>
        <v>0</v>
      </c>
      <c r="I1294">
        <f>VLOOKUP($D1294,Dummy!$C$2:$I$1194,6,FALSE)</f>
        <v>0</v>
      </c>
      <c r="J1294">
        <f>VLOOKUP($D1294,Dummy!$C$2:$I$1194,7,FALSE)</f>
        <v>0</v>
      </c>
      <c r="K1294">
        <f>VLOOKUP($B1294,'Distance from BP'!$A$1:$F$3179,3,FALSE)</f>
        <v>0</v>
      </c>
      <c r="L1294">
        <f>VLOOKUP($B1294,'Distance from BP'!$A$1:$F$3179,4,FALSE)</f>
        <v>0</v>
      </c>
      <c r="M1294">
        <f>VLOOKUP($B1294,'Distance from BP'!$A$1:$F$3179,5,FALSE)</f>
        <v>0</v>
      </c>
      <c r="N1294">
        <f>VLOOKUP($B1294,'Distance from BP'!$A$1:$F$3179,6,FALSE)</f>
        <v>0</v>
      </c>
      <c r="O1294" s="7">
        <f>VLOOKUP(B1294,'tax data'!$A$1:$M$3179,12,FALSE)</f>
        <v>5274786</v>
      </c>
    </row>
    <row r="1295" spans="1:15" x14ac:dyDescent="0.2">
      <c r="A1295" s="1">
        <v>45903</v>
      </c>
      <c r="B1295" t="s">
        <v>44</v>
      </c>
      <c r="C1295" t="s">
        <v>421</v>
      </c>
      <c r="D1295" t="s">
        <v>643</v>
      </c>
      <c r="E1295">
        <v>592</v>
      </c>
      <c r="F1295">
        <v>589</v>
      </c>
      <c r="G1295">
        <f>VLOOKUP($D1295,Dummy!$C$2:$I$1194,4,FALSE)</f>
        <v>0</v>
      </c>
      <c r="H1295">
        <f>VLOOKUP($D1295,Dummy!$C$2:$I$1194,5,FALSE)</f>
        <v>0</v>
      </c>
      <c r="I1295">
        <f>VLOOKUP($D1295,Dummy!$C$2:$I$1194,6,FALSE)</f>
        <v>0</v>
      </c>
      <c r="J1295">
        <f>VLOOKUP($D1295,Dummy!$C$2:$I$1194,7,FALSE)</f>
        <v>0</v>
      </c>
      <c r="K1295">
        <f>VLOOKUP($B1295,'Distance from BP'!$A$1:$F$3179,3,FALSE)</f>
        <v>0</v>
      </c>
      <c r="L1295">
        <f>VLOOKUP($B1295,'Distance from BP'!$A$1:$F$3179,4,FALSE)</f>
        <v>0</v>
      </c>
      <c r="M1295">
        <f>VLOOKUP($B1295,'Distance from BP'!$A$1:$F$3179,5,FALSE)</f>
        <v>0</v>
      </c>
      <c r="N1295">
        <f>VLOOKUP($B1295,'Distance from BP'!$A$1:$F$3179,6,FALSE)</f>
        <v>0</v>
      </c>
      <c r="O1295" s="7">
        <f>VLOOKUP(B1295,'tax data'!$A$1:$M$3179,12,FALSE)</f>
        <v>5274786</v>
      </c>
    </row>
    <row r="1296" spans="1:15" x14ac:dyDescent="0.2">
      <c r="A1296" s="1">
        <v>45903</v>
      </c>
      <c r="B1296" t="s">
        <v>44</v>
      </c>
      <c r="C1296" t="s">
        <v>421</v>
      </c>
      <c r="D1296" t="s">
        <v>644</v>
      </c>
      <c r="E1296">
        <v>592</v>
      </c>
      <c r="F1296">
        <v>590</v>
      </c>
      <c r="G1296">
        <f>VLOOKUP($D1296,Dummy!$C$2:$I$1194,4,FALSE)</f>
        <v>0</v>
      </c>
      <c r="H1296">
        <f>VLOOKUP($D1296,Dummy!$C$2:$I$1194,5,FALSE)</f>
        <v>0</v>
      </c>
      <c r="I1296">
        <f>VLOOKUP($D1296,Dummy!$C$2:$I$1194,6,FALSE)</f>
        <v>0</v>
      </c>
      <c r="J1296">
        <f>VLOOKUP($D1296,Dummy!$C$2:$I$1194,7,FALSE)</f>
        <v>0</v>
      </c>
      <c r="K1296">
        <f>VLOOKUP($B1296,'Distance from BP'!$A$1:$F$3179,3,FALSE)</f>
        <v>0</v>
      </c>
      <c r="L1296">
        <f>VLOOKUP($B1296,'Distance from BP'!$A$1:$F$3179,4,FALSE)</f>
        <v>0</v>
      </c>
      <c r="M1296">
        <f>VLOOKUP($B1296,'Distance from BP'!$A$1:$F$3179,5,FALSE)</f>
        <v>0</v>
      </c>
      <c r="N1296">
        <f>VLOOKUP($B1296,'Distance from BP'!$A$1:$F$3179,6,FALSE)</f>
        <v>0</v>
      </c>
      <c r="O1296" s="7">
        <f>VLOOKUP(B1296,'tax data'!$A$1:$M$3179,12,FALSE)</f>
        <v>5274786</v>
      </c>
    </row>
    <row r="1297" spans="1:15" x14ac:dyDescent="0.2">
      <c r="A1297" s="1">
        <v>45903</v>
      </c>
      <c r="B1297" t="s">
        <v>45</v>
      </c>
      <c r="C1297" t="s">
        <v>421</v>
      </c>
      <c r="D1297" t="s">
        <v>645</v>
      </c>
      <c r="E1297">
        <v>592</v>
      </c>
      <c r="F1297">
        <v>589</v>
      </c>
      <c r="G1297">
        <f>VLOOKUP($D1297,Dummy!$C$2:$I$1194,4,FALSE)</f>
        <v>0</v>
      </c>
      <c r="H1297">
        <f>VLOOKUP($D1297,Dummy!$C$2:$I$1194,5,FALSE)</f>
        <v>0</v>
      </c>
      <c r="I1297">
        <f>VLOOKUP($D1297,Dummy!$C$2:$I$1194,6,FALSE)</f>
        <v>0</v>
      </c>
      <c r="J1297">
        <f>VLOOKUP($D1297,Dummy!$C$2:$I$1194,7,FALSE)</f>
        <v>0</v>
      </c>
      <c r="K1297">
        <f>VLOOKUP($B1297,'Distance from BP'!$A$1:$F$3179,3,FALSE)</f>
        <v>0</v>
      </c>
      <c r="L1297">
        <f>VLOOKUP($B1297,'Distance from BP'!$A$1:$F$3179,4,FALSE)</f>
        <v>0</v>
      </c>
      <c r="M1297">
        <f>VLOOKUP($B1297,'Distance from BP'!$A$1:$F$3179,5,FALSE)</f>
        <v>0</v>
      </c>
      <c r="N1297">
        <f>VLOOKUP($B1297,'Distance from BP'!$A$1:$F$3179,6,FALSE)</f>
        <v>0</v>
      </c>
      <c r="O1297" s="7">
        <f>VLOOKUP(B1297,'tax data'!$A$1:$M$3179,12,FALSE)</f>
        <v>4583690</v>
      </c>
    </row>
    <row r="1298" spans="1:15" x14ac:dyDescent="0.2">
      <c r="A1298" s="1">
        <v>45903</v>
      </c>
      <c r="B1298" t="s">
        <v>45</v>
      </c>
      <c r="C1298" t="s">
        <v>426</v>
      </c>
      <c r="D1298" t="s">
        <v>646</v>
      </c>
      <c r="E1298">
        <v>591.9</v>
      </c>
      <c r="F1298">
        <v>591.9</v>
      </c>
      <c r="G1298">
        <f>VLOOKUP($D1298,Dummy!$C$2:$I$1194,4,FALSE)</f>
        <v>0</v>
      </c>
      <c r="H1298">
        <f>VLOOKUP($D1298,Dummy!$C$2:$I$1194,5,FALSE)</f>
        <v>0</v>
      </c>
      <c r="I1298">
        <f>VLOOKUP($D1298,Dummy!$C$2:$I$1194,6,FALSE)</f>
        <v>0</v>
      </c>
      <c r="J1298">
        <f>VLOOKUP($D1298,Dummy!$C$2:$I$1194,7,FALSE)</f>
        <v>0</v>
      </c>
      <c r="K1298">
        <f>VLOOKUP($B1298,'Distance from BP'!$A$1:$F$3179,3,FALSE)</f>
        <v>0</v>
      </c>
      <c r="L1298">
        <f>VLOOKUP($B1298,'Distance from BP'!$A$1:$F$3179,4,FALSE)</f>
        <v>0</v>
      </c>
      <c r="M1298">
        <f>VLOOKUP($B1298,'Distance from BP'!$A$1:$F$3179,5,FALSE)</f>
        <v>0</v>
      </c>
      <c r="N1298">
        <f>VLOOKUP($B1298,'Distance from BP'!$A$1:$F$3179,6,FALSE)</f>
        <v>0</v>
      </c>
      <c r="O1298" s="7">
        <f>VLOOKUP(B1298,'tax data'!$A$1:$M$3179,12,FALSE)</f>
        <v>4583690</v>
      </c>
    </row>
    <row r="1299" spans="1:15" x14ac:dyDescent="0.2">
      <c r="A1299" s="1">
        <v>45903</v>
      </c>
      <c r="B1299" t="s">
        <v>45</v>
      </c>
      <c r="C1299" t="s">
        <v>428</v>
      </c>
      <c r="D1299" t="s">
        <v>647</v>
      </c>
      <c r="E1299">
        <v>592.9</v>
      </c>
      <c r="F1299">
        <v>588.9</v>
      </c>
      <c r="G1299">
        <f>VLOOKUP($D1299,Dummy!$C$2:$I$1194,4,FALSE)</f>
        <v>0</v>
      </c>
      <c r="H1299">
        <f>VLOOKUP($D1299,Dummy!$C$2:$I$1194,5,FALSE)</f>
        <v>0</v>
      </c>
      <c r="I1299">
        <f>VLOOKUP($D1299,Dummy!$C$2:$I$1194,6,FALSE)</f>
        <v>0</v>
      </c>
      <c r="J1299">
        <f>VLOOKUP($D1299,Dummy!$C$2:$I$1194,7,FALSE)</f>
        <v>0</v>
      </c>
      <c r="K1299">
        <f>VLOOKUP($B1299,'Distance from BP'!$A$1:$F$3179,3,FALSE)</f>
        <v>0</v>
      </c>
      <c r="L1299">
        <f>VLOOKUP($B1299,'Distance from BP'!$A$1:$F$3179,4,FALSE)</f>
        <v>0</v>
      </c>
      <c r="M1299">
        <f>VLOOKUP($B1299,'Distance from BP'!$A$1:$F$3179,5,FALSE)</f>
        <v>0</v>
      </c>
      <c r="N1299">
        <f>VLOOKUP($B1299,'Distance from BP'!$A$1:$F$3179,6,FALSE)</f>
        <v>0</v>
      </c>
      <c r="O1299" s="7">
        <f>VLOOKUP(B1299,'tax data'!$A$1:$M$3179,12,FALSE)</f>
        <v>4583690</v>
      </c>
    </row>
    <row r="1300" spans="1:15" x14ac:dyDescent="0.2">
      <c r="A1300" s="1">
        <v>45903</v>
      </c>
      <c r="B1300" t="s">
        <v>45</v>
      </c>
      <c r="C1300" t="s">
        <v>428</v>
      </c>
      <c r="D1300" t="s">
        <v>648</v>
      </c>
      <c r="E1300">
        <v>592.9</v>
      </c>
      <c r="F1300">
        <v>588.9</v>
      </c>
      <c r="G1300">
        <f>VLOOKUP($D1300,Dummy!$C$2:$I$1194,4,FALSE)</f>
        <v>0</v>
      </c>
      <c r="H1300">
        <f>VLOOKUP($D1300,Dummy!$C$2:$I$1194,5,FALSE)</f>
        <v>0</v>
      </c>
      <c r="I1300">
        <f>VLOOKUP($D1300,Dummy!$C$2:$I$1194,6,FALSE)</f>
        <v>0</v>
      </c>
      <c r="J1300">
        <f>VLOOKUP($D1300,Dummy!$C$2:$I$1194,7,FALSE)</f>
        <v>0</v>
      </c>
      <c r="K1300">
        <f>VLOOKUP($B1300,'Distance from BP'!$A$1:$F$3179,3,FALSE)</f>
        <v>0</v>
      </c>
      <c r="L1300">
        <f>VLOOKUP($B1300,'Distance from BP'!$A$1:$F$3179,4,FALSE)</f>
        <v>0</v>
      </c>
      <c r="M1300">
        <f>VLOOKUP($B1300,'Distance from BP'!$A$1:$F$3179,5,FALSE)</f>
        <v>0</v>
      </c>
      <c r="N1300">
        <f>VLOOKUP($B1300,'Distance from BP'!$A$1:$F$3179,6,FALSE)</f>
        <v>0</v>
      </c>
      <c r="O1300" s="7">
        <f>VLOOKUP(B1300,'tax data'!$A$1:$M$3179,12,FALSE)</f>
        <v>4583690</v>
      </c>
    </row>
    <row r="1301" spans="1:15" x14ac:dyDescent="0.2">
      <c r="A1301" s="1">
        <v>45903</v>
      </c>
      <c r="B1301" t="s">
        <v>45</v>
      </c>
      <c r="C1301" t="s">
        <v>421</v>
      </c>
      <c r="D1301" t="s">
        <v>649</v>
      </c>
      <c r="E1301">
        <v>592</v>
      </c>
      <c r="F1301">
        <v>589</v>
      </c>
      <c r="G1301">
        <f>VLOOKUP($D1301,Dummy!$C$2:$I$1194,4,FALSE)</f>
        <v>0</v>
      </c>
      <c r="H1301">
        <f>VLOOKUP($D1301,Dummy!$C$2:$I$1194,5,FALSE)</f>
        <v>0</v>
      </c>
      <c r="I1301">
        <f>VLOOKUP($D1301,Dummy!$C$2:$I$1194,6,FALSE)</f>
        <v>0</v>
      </c>
      <c r="J1301">
        <f>VLOOKUP($D1301,Dummy!$C$2:$I$1194,7,FALSE)</f>
        <v>0</v>
      </c>
      <c r="K1301">
        <f>VLOOKUP($B1301,'Distance from BP'!$A$1:$F$3179,3,FALSE)</f>
        <v>0</v>
      </c>
      <c r="L1301">
        <f>VLOOKUP($B1301,'Distance from BP'!$A$1:$F$3179,4,FALSE)</f>
        <v>0</v>
      </c>
      <c r="M1301">
        <f>VLOOKUP($B1301,'Distance from BP'!$A$1:$F$3179,5,FALSE)</f>
        <v>0</v>
      </c>
      <c r="N1301">
        <f>VLOOKUP($B1301,'Distance from BP'!$A$1:$F$3179,6,FALSE)</f>
        <v>0</v>
      </c>
      <c r="O1301" s="7">
        <f>VLOOKUP(B1301,'tax data'!$A$1:$M$3179,12,FALSE)</f>
        <v>4583690</v>
      </c>
    </row>
    <row r="1302" spans="1:15" x14ac:dyDescent="0.2">
      <c r="A1302" s="1">
        <v>45903</v>
      </c>
      <c r="B1302" t="s">
        <v>46</v>
      </c>
      <c r="C1302" t="s">
        <v>422</v>
      </c>
      <c r="D1302" t="s">
        <v>650</v>
      </c>
      <c r="E1302">
        <v>591</v>
      </c>
      <c r="F1302">
        <v>587</v>
      </c>
      <c r="G1302">
        <f>VLOOKUP($D1302,Dummy!$C$2:$I$1194,4,FALSE)</f>
        <v>0</v>
      </c>
      <c r="H1302">
        <f>VLOOKUP($D1302,Dummy!$C$2:$I$1194,5,FALSE)</f>
        <v>0</v>
      </c>
      <c r="I1302">
        <f>VLOOKUP($D1302,Dummy!$C$2:$I$1194,6,FALSE)</f>
        <v>0</v>
      </c>
      <c r="J1302">
        <f>VLOOKUP($D1302,Dummy!$C$2:$I$1194,7,FALSE)</f>
        <v>0</v>
      </c>
      <c r="K1302">
        <f>VLOOKUP($B1302,'Distance from BP'!$A$1:$F$3179,3,FALSE)</f>
        <v>0</v>
      </c>
      <c r="L1302">
        <f>VLOOKUP($B1302,'Distance from BP'!$A$1:$F$3179,4,FALSE)</f>
        <v>0</v>
      </c>
      <c r="M1302">
        <f>VLOOKUP($B1302,'Distance from BP'!$A$1:$F$3179,5,FALSE)</f>
        <v>0</v>
      </c>
      <c r="N1302">
        <f>VLOOKUP($B1302,'Distance from BP'!$A$1:$F$3179,6,FALSE)</f>
        <v>0</v>
      </c>
      <c r="O1302" s="7">
        <f>VLOOKUP(B1302,'tax data'!$A$1:$M$3179,12,FALSE)</f>
        <v>5194479</v>
      </c>
    </row>
    <row r="1303" spans="1:15" x14ac:dyDescent="0.2">
      <c r="A1303" s="1">
        <v>45903</v>
      </c>
      <c r="B1303" t="s">
        <v>46</v>
      </c>
      <c r="C1303" t="s">
        <v>422</v>
      </c>
      <c r="D1303" t="s">
        <v>651</v>
      </c>
      <c r="E1303">
        <v>590</v>
      </c>
      <c r="F1303">
        <v>587</v>
      </c>
      <c r="G1303">
        <f>VLOOKUP($D1303,Dummy!$C$2:$I$1194,4,FALSE)</f>
        <v>0</v>
      </c>
      <c r="H1303">
        <f>VLOOKUP($D1303,Dummy!$C$2:$I$1194,5,FALSE)</f>
        <v>1</v>
      </c>
      <c r="I1303">
        <f>VLOOKUP($D1303,Dummy!$C$2:$I$1194,6,FALSE)</f>
        <v>0</v>
      </c>
      <c r="J1303">
        <f>VLOOKUP($D1303,Dummy!$C$2:$I$1194,7,FALSE)</f>
        <v>0</v>
      </c>
      <c r="K1303">
        <f>VLOOKUP($B1303,'Distance from BP'!$A$1:$F$3179,3,FALSE)</f>
        <v>0</v>
      </c>
      <c r="L1303">
        <f>VLOOKUP($B1303,'Distance from BP'!$A$1:$F$3179,4,FALSE)</f>
        <v>0</v>
      </c>
      <c r="M1303">
        <f>VLOOKUP($B1303,'Distance from BP'!$A$1:$F$3179,5,FALSE)</f>
        <v>0</v>
      </c>
      <c r="N1303">
        <f>VLOOKUP($B1303,'Distance from BP'!$A$1:$F$3179,6,FALSE)</f>
        <v>0</v>
      </c>
      <c r="O1303" s="7">
        <f>VLOOKUP(B1303,'tax data'!$A$1:$M$3179,12,FALSE)</f>
        <v>5194479</v>
      </c>
    </row>
    <row r="1304" spans="1:15" x14ac:dyDescent="0.2">
      <c r="A1304" s="1">
        <v>45903</v>
      </c>
      <c r="B1304" t="s">
        <v>46</v>
      </c>
      <c r="C1304" t="s">
        <v>428</v>
      </c>
      <c r="D1304" t="s">
        <v>652</v>
      </c>
      <c r="E1304">
        <v>592.9</v>
      </c>
      <c r="F1304">
        <v>587.9</v>
      </c>
      <c r="G1304">
        <f>VLOOKUP($D1304,Dummy!$C$2:$I$1194,4,FALSE)</f>
        <v>0</v>
      </c>
      <c r="H1304">
        <f>VLOOKUP($D1304,Dummy!$C$2:$I$1194,5,FALSE)</f>
        <v>1</v>
      </c>
      <c r="I1304">
        <f>VLOOKUP($D1304,Dummy!$C$2:$I$1194,6,FALSE)</f>
        <v>0</v>
      </c>
      <c r="J1304">
        <f>VLOOKUP($D1304,Dummy!$C$2:$I$1194,7,FALSE)</f>
        <v>0</v>
      </c>
      <c r="K1304">
        <f>VLOOKUP($B1304,'Distance from BP'!$A$1:$F$3179,3,FALSE)</f>
        <v>0</v>
      </c>
      <c r="L1304">
        <f>VLOOKUP($B1304,'Distance from BP'!$A$1:$F$3179,4,FALSE)</f>
        <v>0</v>
      </c>
      <c r="M1304">
        <f>VLOOKUP($B1304,'Distance from BP'!$A$1:$F$3179,5,FALSE)</f>
        <v>0</v>
      </c>
      <c r="N1304">
        <f>VLOOKUP($B1304,'Distance from BP'!$A$1:$F$3179,6,FALSE)</f>
        <v>0</v>
      </c>
      <c r="O1304" s="7">
        <f>VLOOKUP(B1304,'tax data'!$A$1:$M$3179,12,FALSE)</f>
        <v>5194479</v>
      </c>
    </row>
    <row r="1305" spans="1:15" x14ac:dyDescent="0.2">
      <c r="A1305" s="1">
        <v>45903</v>
      </c>
      <c r="B1305" t="s">
        <v>46</v>
      </c>
      <c r="C1305" t="s">
        <v>421</v>
      </c>
      <c r="D1305" t="s">
        <v>653</v>
      </c>
      <c r="E1305">
        <v>592</v>
      </c>
      <c r="F1305">
        <v>589</v>
      </c>
      <c r="G1305">
        <f>VLOOKUP($D1305,Dummy!$C$2:$I$1194,4,FALSE)</f>
        <v>0</v>
      </c>
      <c r="H1305">
        <f>VLOOKUP($D1305,Dummy!$C$2:$I$1194,5,FALSE)</f>
        <v>1</v>
      </c>
      <c r="I1305">
        <f>VLOOKUP($D1305,Dummy!$C$2:$I$1194,6,FALSE)</f>
        <v>0</v>
      </c>
      <c r="J1305">
        <f>VLOOKUP($D1305,Dummy!$C$2:$I$1194,7,FALSE)</f>
        <v>0</v>
      </c>
      <c r="K1305">
        <f>VLOOKUP($B1305,'Distance from BP'!$A$1:$F$3179,3,FALSE)</f>
        <v>0</v>
      </c>
      <c r="L1305">
        <f>VLOOKUP($B1305,'Distance from BP'!$A$1:$F$3179,4,FALSE)</f>
        <v>0</v>
      </c>
      <c r="M1305">
        <f>VLOOKUP($B1305,'Distance from BP'!$A$1:$F$3179,5,FALSE)</f>
        <v>0</v>
      </c>
      <c r="N1305">
        <f>VLOOKUP($B1305,'Distance from BP'!$A$1:$F$3179,6,FALSE)</f>
        <v>0</v>
      </c>
      <c r="O1305" s="7">
        <f>VLOOKUP(B1305,'tax data'!$A$1:$M$3179,12,FALSE)</f>
        <v>5194479</v>
      </c>
    </row>
    <row r="1306" spans="1:15" x14ac:dyDescent="0.2">
      <c r="A1306" s="1">
        <v>45903</v>
      </c>
      <c r="B1306" t="s">
        <v>46</v>
      </c>
      <c r="C1306" t="s">
        <v>426</v>
      </c>
      <c r="D1306" t="s">
        <v>654</v>
      </c>
      <c r="E1306">
        <v>590</v>
      </c>
      <c r="F1306">
        <v>588</v>
      </c>
      <c r="G1306">
        <f>VLOOKUP($D1306,Dummy!$C$2:$I$1194,4,FALSE)</f>
        <v>0</v>
      </c>
      <c r="H1306">
        <f>VLOOKUP($D1306,Dummy!$C$2:$I$1194,5,FALSE)</f>
        <v>0</v>
      </c>
      <c r="I1306">
        <f>VLOOKUP($D1306,Dummy!$C$2:$I$1194,6,FALSE)</f>
        <v>0</v>
      </c>
      <c r="J1306">
        <f>VLOOKUP($D1306,Dummy!$C$2:$I$1194,7,FALSE)</f>
        <v>0</v>
      </c>
      <c r="K1306">
        <f>VLOOKUP($B1306,'Distance from BP'!$A$1:$F$3179,3,FALSE)</f>
        <v>0</v>
      </c>
      <c r="L1306">
        <f>VLOOKUP($B1306,'Distance from BP'!$A$1:$F$3179,4,FALSE)</f>
        <v>0</v>
      </c>
      <c r="M1306">
        <f>VLOOKUP($B1306,'Distance from BP'!$A$1:$F$3179,5,FALSE)</f>
        <v>0</v>
      </c>
      <c r="N1306">
        <f>VLOOKUP($B1306,'Distance from BP'!$A$1:$F$3179,6,FALSE)</f>
        <v>0</v>
      </c>
      <c r="O1306" s="7">
        <f>VLOOKUP(B1306,'tax data'!$A$1:$M$3179,12,FALSE)</f>
        <v>5194479</v>
      </c>
    </row>
    <row r="1307" spans="1:15" x14ac:dyDescent="0.2">
      <c r="A1307" s="1">
        <v>45903</v>
      </c>
      <c r="B1307" t="s">
        <v>46</v>
      </c>
      <c r="C1307" t="s">
        <v>428</v>
      </c>
      <c r="D1307" t="s">
        <v>655</v>
      </c>
      <c r="E1307">
        <v>592.9</v>
      </c>
      <c r="F1307">
        <v>587.9</v>
      </c>
      <c r="G1307">
        <f>VLOOKUP($D1307,Dummy!$C$2:$I$1194,4,FALSE)</f>
        <v>0</v>
      </c>
      <c r="H1307">
        <f>VLOOKUP($D1307,Dummy!$C$2:$I$1194,5,FALSE)</f>
        <v>0</v>
      </c>
      <c r="I1307">
        <f>VLOOKUP($D1307,Dummy!$C$2:$I$1194,6,FALSE)</f>
        <v>0</v>
      </c>
      <c r="J1307">
        <f>VLOOKUP($D1307,Dummy!$C$2:$I$1194,7,FALSE)</f>
        <v>0</v>
      </c>
      <c r="K1307">
        <f>VLOOKUP($B1307,'Distance from BP'!$A$1:$F$3179,3,FALSE)</f>
        <v>0</v>
      </c>
      <c r="L1307">
        <f>VLOOKUP($B1307,'Distance from BP'!$A$1:$F$3179,4,FALSE)</f>
        <v>0</v>
      </c>
      <c r="M1307">
        <f>VLOOKUP($B1307,'Distance from BP'!$A$1:$F$3179,5,FALSE)</f>
        <v>0</v>
      </c>
      <c r="N1307">
        <f>VLOOKUP($B1307,'Distance from BP'!$A$1:$F$3179,6,FALSE)</f>
        <v>0</v>
      </c>
      <c r="O1307" s="7">
        <f>VLOOKUP(B1307,'tax data'!$A$1:$M$3179,12,FALSE)</f>
        <v>5194479</v>
      </c>
    </row>
    <row r="1308" spans="1:15" x14ac:dyDescent="0.2">
      <c r="A1308" s="1">
        <v>45903</v>
      </c>
      <c r="B1308" t="s">
        <v>46</v>
      </c>
      <c r="C1308" t="s">
        <v>422</v>
      </c>
      <c r="D1308" t="s">
        <v>656</v>
      </c>
      <c r="E1308">
        <v>591</v>
      </c>
      <c r="F1308">
        <v>587</v>
      </c>
      <c r="G1308">
        <f>VLOOKUP($D1308,Dummy!$C$2:$I$1194,4,FALSE)</f>
        <v>0</v>
      </c>
      <c r="H1308">
        <f>VLOOKUP($D1308,Dummy!$C$2:$I$1194,5,FALSE)</f>
        <v>0</v>
      </c>
      <c r="I1308">
        <f>VLOOKUP($D1308,Dummy!$C$2:$I$1194,6,FALSE)</f>
        <v>0</v>
      </c>
      <c r="J1308">
        <f>VLOOKUP($D1308,Dummy!$C$2:$I$1194,7,FALSE)</f>
        <v>0</v>
      </c>
      <c r="K1308">
        <f>VLOOKUP($B1308,'Distance from BP'!$A$1:$F$3179,3,FALSE)</f>
        <v>0</v>
      </c>
      <c r="L1308">
        <f>VLOOKUP($B1308,'Distance from BP'!$A$1:$F$3179,4,FALSE)</f>
        <v>0</v>
      </c>
      <c r="M1308">
        <f>VLOOKUP($B1308,'Distance from BP'!$A$1:$F$3179,5,FALSE)</f>
        <v>0</v>
      </c>
      <c r="N1308">
        <f>VLOOKUP($B1308,'Distance from BP'!$A$1:$F$3179,6,FALSE)</f>
        <v>0</v>
      </c>
      <c r="O1308" s="7">
        <f>VLOOKUP(B1308,'tax data'!$A$1:$M$3179,12,FALSE)</f>
        <v>5194479</v>
      </c>
    </row>
    <row r="1309" spans="1:15" x14ac:dyDescent="0.2">
      <c r="A1309" s="1">
        <v>45903</v>
      </c>
      <c r="B1309" t="s">
        <v>46</v>
      </c>
      <c r="C1309" t="s">
        <v>426</v>
      </c>
      <c r="D1309" t="s">
        <v>657</v>
      </c>
      <c r="E1309">
        <v>591.9</v>
      </c>
      <c r="F1309">
        <v>588.9</v>
      </c>
      <c r="G1309">
        <f>VLOOKUP($D1309,Dummy!$C$2:$I$1194,4,FALSE)</f>
        <v>0</v>
      </c>
      <c r="H1309">
        <f>VLOOKUP($D1309,Dummy!$C$2:$I$1194,5,FALSE)</f>
        <v>0</v>
      </c>
      <c r="I1309">
        <f>VLOOKUP($D1309,Dummy!$C$2:$I$1194,6,FALSE)</f>
        <v>0</v>
      </c>
      <c r="J1309">
        <f>VLOOKUP($D1309,Dummy!$C$2:$I$1194,7,FALSE)</f>
        <v>0</v>
      </c>
      <c r="K1309">
        <f>VLOOKUP($B1309,'Distance from BP'!$A$1:$F$3179,3,FALSE)</f>
        <v>0</v>
      </c>
      <c r="L1309">
        <f>VLOOKUP($B1309,'Distance from BP'!$A$1:$F$3179,4,FALSE)</f>
        <v>0</v>
      </c>
      <c r="M1309">
        <f>VLOOKUP($B1309,'Distance from BP'!$A$1:$F$3179,5,FALSE)</f>
        <v>0</v>
      </c>
      <c r="N1309">
        <f>VLOOKUP($B1309,'Distance from BP'!$A$1:$F$3179,6,FALSE)</f>
        <v>0</v>
      </c>
      <c r="O1309" s="7">
        <f>VLOOKUP(B1309,'tax data'!$A$1:$M$3179,12,FALSE)</f>
        <v>5194479</v>
      </c>
    </row>
    <row r="1310" spans="1:15" x14ac:dyDescent="0.2">
      <c r="A1310" s="1">
        <v>45903</v>
      </c>
      <c r="B1310" t="s">
        <v>46</v>
      </c>
      <c r="C1310" t="s">
        <v>426</v>
      </c>
      <c r="D1310" t="s">
        <v>658</v>
      </c>
      <c r="E1310">
        <v>591.9</v>
      </c>
      <c r="F1310">
        <v>588.9</v>
      </c>
      <c r="G1310">
        <f>VLOOKUP($D1310,Dummy!$C$2:$I$1194,4,FALSE)</f>
        <v>0</v>
      </c>
      <c r="H1310">
        <f>VLOOKUP($D1310,Dummy!$C$2:$I$1194,5,FALSE)</f>
        <v>0</v>
      </c>
      <c r="I1310">
        <f>VLOOKUP($D1310,Dummy!$C$2:$I$1194,6,FALSE)</f>
        <v>0</v>
      </c>
      <c r="J1310">
        <f>VLOOKUP($D1310,Dummy!$C$2:$I$1194,7,FALSE)</f>
        <v>0</v>
      </c>
      <c r="K1310">
        <f>VLOOKUP($B1310,'Distance from BP'!$A$1:$F$3179,3,FALSE)</f>
        <v>0</v>
      </c>
      <c r="L1310">
        <f>VLOOKUP($B1310,'Distance from BP'!$A$1:$F$3179,4,FALSE)</f>
        <v>0</v>
      </c>
      <c r="M1310">
        <f>VLOOKUP($B1310,'Distance from BP'!$A$1:$F$3179,5,FALSE)</f>
        <v>0</v>
      </c>
      <c r="N1310">
        <f>VLOOKUP($B1310,'Distance from BP'!$A$1:$F$3179,6,FALSE)</f>
        <v>0</v>
      </c>
      <c r="O1310" s="7">
        <f>VLOOKUP(B1310,'tax data'!$A$1:$M$3179,12,FALSE)</f>
        <v>5194479</v>
      </c>
    </row>
    <row r="1311" spans="1:15" x14ac:dyDescent="0.2">
      <c r="A1311" s="1">
        <v>45903</v>
      </c>
      <c r="B1311" t="s">
        <v>46</v>
      </c>
      <c r="C1311" t="s">
        <v>425</v>
      </c>
      <c r="D1311" t="s">
        <v>659</v>
      </c>
      <c r="E1311">
        <v>579.9</v>
      </c>
      <c r="F1311">
        <v>559.9</v>
      </c>
      <c r="G1311">
        <f>VLOOKUP($D1311,Dummy!$C$2:$I$1194,4,FALSE)</f>
        <v>0</v>
      </c>
      <c r="H1311">
        <f>VLOOKUP($D1311,Dummy!$C$2:$I$1194,5,FALSE)</f>
        <v>0</v>
      </c>
      <c r="I1311">
        <f>VLOOKUP($D1311,Dummy!$C$2:$I$1194,6,FALSE)</f>
        <v>0</v>
      </c>
      <c r="J1311">
        <f>VLOOKUP($D1311,Dummy!$C$2:$I$1194,7,FALSE)</f>
        <v>0</v>
      </c>
      <c r="K1311">
        <f>VLOOKUP($B1311,'Distance from BP'!$A$1:$F$3179,3,FALSE)</f>
        <v>0</v>
      </c>
      <c r="L1311">
        <f>VLOOKUP($B1311,'Distance from BP'!$A$1:$F$3179,4,FALSE)</f>
        <v>0</v>
      </c>
      <c r="M1311">
        <f>VLOOKUP($B1311,'Distance from BP'!$A$1:$F$3179,5,FALSE)</f>
        <v>0</v>
      </c>
      <c r="N1311">
        <f>VLOOKUP($B1311,'Distance from BP'!$A$1:$F$3179,6,FALSE)</f>
        <v>0</v>
      </c>
      <c r="O1311" s="7">
        <f>VLOOKUP(B1311,'tax data'!$A$1:$M$3179,12,FALSE)</f>
        <v>5194479</v>
      </c>
    </row>
    <row r="1312" spans="1:15" x14ac:dyDescent="0.2">
      <c r="A1312" s="1">
        <v>45903</v>
      </c>
      <c r="B1312" t="s">
        <v>46</v>
      </c>
      <c r="C1312" t="s">
        <v>428</v>
      </c>
      <c r="D1312" t="s">
        <v>660</v>
      </c>
      <c r="E1312">
        <v>592.9</v>
      </c>
      <c r="F1312">
        <v>587.9</v>
      </c>
      <c r="G1312">
        <f>VLOOKUP($D1312,Dummy!$C$2:$I$1194,4,FALSE)</f>
        <v>0</v>
      </c>
      <c r="H1312">
        <f>VLOOKUP($D1312,Dummy!$C$2:$I$1194,5,FALSE)</f>
        <v>0</v>
      </c>
      <c r="I1312">
        <f>VLOOKUP($D1312,Dummy!$C$2:$I$1194,6,FALSE)</f>
        <v>0</v>
      </c>
      <c r="J1312">
        <f>VLOOKUP($D1312,Dummy!$C$2:$I$1194,7,FALSE)</f>
        <v>0</v>
      </c>
      <c r="K1312">
        <f>VLOOKUP($B1312,'Distance from BP'!$A$1:$F$3179,3,FALSE)</f>
        <v>0</v>
      </c>
      <c r="L1312">
        <f>VLOOKUP($B1312,'Distance from BP'!$A$1:$F$3179,4,FALSE)</f>
        <v>0</v>
      </c>
      <c r="M1312">
        <f>VLOOKUP($B1312,'Distance from BP'!$A$1:$F$3179,5,FALSE)</f>
        <v>0</v>
      </c>
      <c r="N1312">
        <f>VLOOKUP($B1312,'Distance from BP'!$A$1:$F$3179,6,FALSE)</f>
        <v>0</v>
      </c>
      <c r="O1312" s="7">
        <f>VLOOKUP(B1312,'tax data'!$A$1:$M$3179,12,FALSE)</f>
        <v>5194479</v>
      </c>
    </row>
    <row r="1313" spans="1:15" x14ac:dyDescent="0.2">
      <c r="A1313" s="1">
        <v>45903</v>
      </c>
      <c r="B1313" t="s">
        <v>46</v>
      </c>
      <c r="C1313" t="s">
        <v>421</v>
      </c>
      <c r="D1313" t="s">
        <v>661</v>
      </c>
      <c r="E1313">
        <v>592</v>
      </c>
      <c r="F1313">
        <v>589</v>
      </c>
      <c r="G1313">
        <f>VLOOKUP($D1313,Dummy!$C$2:$I$1194,4,FALSE)</f>
        <v>0</v>
      </c>
      <c r="H1313">
        <f>VLOOKUP($D1313,Dummy!$C$2:$I$1194,5,FALSE)</f>
        <v>0</v>
      </c>
      <c r="I1313">
        <f>VLOOKUP($D1313,Dummy!$C$2:$I$1194,6,FALSE)</f>
        <v>0</v>
      </c>
      <c r="J1313">
        <f>VLOOKUP($D1313,Dummy!$C$2:$I$1194,7,FALSE)</f>
        <v>0</v>
      </c>
      <c r="K1313">
        <f>VLOOKUP($B1313,'Distance from BP'!$A$1:$F$3179,3,FALSE)</f>
        <v>0</v>
      </c>
      <c r="L1313">
        <f>VLOOKUP($B1313,'Distance from BP'!$A$1:$F$3179,4,FALSE)</f>
        <v>0</v>
      </c>
      <c r="M1313">
        <f>VLOOKUP($B1313,'Distance from BP'!$A$1:$F$3179,5,FALSE)</f>
        <v>0</v>
      </c>
      <c r="N1313">
        <f>VLOOKUP($B1313,'Distance from BP'!$A$1:$F$3179,6,FALSE)</f>
        <v>0</v>
      </c>
      <c r="O1313" s="7">
        <f>VLOOKUP(B1313,'tax data'!$A$1:$M$3179,12,FALSE)</f>
        <v>5194479</v>
      </c>
    </row>
    <row r="1314" spans="1:15" x14ac:dyDescent="0.2">
      <c r="A1314" s="1">
        <v>45903</v>
      </c>
      <c r="B1314" t="s">
        <v>46</v>
      </c>
      <c r="C1314" t="s">
        <v>431</v>
      </c>
      <c r="D1314" t="s">
        <v>662</v>
      </c>
      <c r="E1314">
        <v>584.9</v>
      </c>
      <c r="F1314">
        <v>582.9</v>
      </c>
      <c r="G1314">
        <f>VLOOKUP($D1314,Dummy!$C$2:$I$1194,4,FALSE)</f>
        <v>0</v>
      </c>
      <c r="H1314">
        <f>VLOOKUP($D1314,Dummy!$C$2:$I$1194,5,FALSE)</f>
        <v>0</v>
      </c>
      <c r="I1314">
        <f>VLOOKUP($D1314,Dummy!$C$2:$I$1194,6,FALSE)</f>
        <v>0</v>
      </c>
      <c r="J1314">
        <f>VLOOKUP($D1314,Dummy!$C$2:$I$1194,7,FALSE)</f>
        <v>0</v>
      </c>
      <c r="K1314">
        <f>VLOOKUP($B1314,'Distance from BP'!$A$1:$F$3179,3,FALSE)</f>
        <v>0</v>
      </c>
      <c r="L1314">
        <f>VLOOKUP($B1314,'Distance from BP'!$A$1:$F$3179,4,FALSE)</f>
        <v>0</v>
      </c>
      <c r="M1314">
        <f>VLOOKUP($B1314,'Distance from BP'!$A$1:$F$3179,5,FALSE)</f>
        <v>0</v>
      </c>
      <c r="N1314">
        <f>VLOOKUP($B1314,'Distance from BP'!$A$1:$F$3179,6,FALSE)</f>
        <v>0</v>
      </c>
      <c r="O1314" s="7">
        <f>VLOOKUP(B1314,'tax data'!$A$1:$M$3179,12,FALSE)</f>
        <v>5194479</v>
      </c>
    </row>
    <row r="1315" spans="1:15" x14ac:dyDescent="0.2">
      <c r="A1315" s="1">
        <v>45903</v>
      </c>
      <c r="B1315" t="s">
        <v>46</v>
      </c>
      <c r="C1315" t="s">
        <v>428</v>
      </c>
      <c r="D1315" t="s">
        <v>663</v>
      </c>
      <c r="E1315">
        <v>592.9</v>
      </c>
      <c r="F1315">
        <v>587.9</v>
      </c>
      <c r="G1315">
        <f>VLOOKUP($D1315,Dummy!$C$2:$I$1194,4,FALSE)</f>
        <v>0</v>
      </c>
      <c r="H1315">
        <f>VLOOKUP($D1315,Dummy!$C$2:$I$1194,5,FALSE)</f>
        <v>0</v>
      </c>
      <c r="I1315">
        <f>VLOOKUP($D1315,Dummy!$C$2:$I$1194,6,FALSE)</f>
        <v>0</v>
      </c>
      <c r="J1315">
        <f>VLOOKUP($D1315,Dummy!$C$2:$I$1194,7,FALSE)</f>
        <v>0</v>
      </c>
      <c r="K1315">
        <f>VLOOKUP($B1315,'Distance from BP'!$A$1:$F$3179,3,FALSE)</f>
        <v>0</v>
      </c>
      <c r="L1315">
        <f>VLOOKUP($B1315,'Distance from BP'!$A$1:$F$3179,4,FALSE)</f>
        <v>0</v>
      </c>
      <c r="M1315">
        <f>VLOOKUP($B1315,'Distance from BP'!$A$1:$F$3179,5,FALSE)</f>
        <v>0</v>
      </c>
      <c r="N1315">
        <f>VLOOKUP($B1315,'Distance from BP'!$A$1:$F$3179,6,FALSE)</f>
        <v>0</v>
      </c>
      <c r="O1315" s="7">
        <f>VLOOKUP(B1315,'tax data'!$A$1:$M$3179,12,FALSE)</f>
        <v>5194479</v>
      </c>
    </row>
    <row r="1316" spans="1:15" x14ac:dyDescent="0.2">
      <c r="A1316" s="1">
        <v>45903</v>
      </c>
      <c r="B1316" t="s">
        <v>47</v>
      </c>
      <c r="C1316" t="s">
        <v>426</v>
      </c>
      <c r="D1316" t="s">
        <v>664</v>
      </c>
      <c r="E1316">
        <v>591.9</v>
      </c>
      <c r="F1316">
        <v>588.9</v>
      </c>
      <c r="G1316">
        <f>VLOOKUP($D1316,Dummy!$C$2:$I$1194,4,FALSE)</f>
        <v>0</v>
      </c>
      <c r="H1316">
        <f>VLOOKUP($D1316,Dummy!$C$2:$I$1194,5,FALSE)</f>
        <v>0</v>
      </c>
      <c r="I1316">
        <f>VLOOKUP($D1316,Dummy!$C$2:$I$1194,6,FALSE)</f>
        <v>0</v>
      </c>
      <c r="J1316">
        <f>VLOOKUP($D1316,Dummy!$C$2:$I$1194,7,FALSE)</f>
        <v>0</v>
      </c>
      <c r="K1316">
        <f>VLOOKUP($B1316,'Distance from BP'!$A$1:$F$3179,3,FALSE)</f>
        <v>0</v>
      </c>
      <c r="L1316">
        <f>VLOOKUP($B1316,'Distance from BP'!$A$1:$F$3179,4,FALSE)</f>
        <v>0</v>
      </c>
      <c r="M1316">
        <f>VLOOKUP($B1316,'Distance from BP'!$A$1:$F$3179,5,FALSE)</f>
        <v>0</v>
      </c>
      <c r="N1316">
        <f>VLOOKUP($B1316,'Distance from BP'!$A$1:$F$3179,6,FALSE)</f>
        <v>0</v>
      </c>
      <c r="O1316" s="7">
        <f>VLOOKUP(B1316,'tax data'!$A$1:$M$3179,12,FALSE)</f>
        <v>5419759</v>
      </c>
    </row>
    <row r="1317" spans="1:15" x14ac:dyDescent="0.2">
      <c r="A1317" s="1">
        <v>45903</v>
      </c>
      <c r="B1317" t="s">
        <v>48</v>
      </c>
      <c r="C1317" t="s">
        <v>428</v>
      </c>
      <c r="D1317" t="s">
        <v>665</v>
      </c>
      <c r="E1317">
        <v>592.9</v>
      </c>
      <c r="F1317">
        <v>587.9</v>
      </c>
      <c r="G1317">
        <f>VLOOKUP($D1317,Dummy!$C$2:$I$1194,4,FALSE)</f>
        <v>0</v>
      </c>
      <c r="H1317">
        <f>VLOOKUP($D1317,Dummy!$C$2:$I$1194,5,FALSE)</f>
        <v>0</v>
      </c>
      <c r="I1317">
        <f>VLOOKUP($D1317,Dummy!$C$2:$I$1194,6,FALSE)</f>
        <v>0</v>
      </c>
      <c r="J1317">
        <f>VLOOKUP($D1317,Dummy!$C$2:$I$1194,7,FALSE)</f>
        <v>0</v>
      </c>
      <c r="K1317">
        <f>VLOOKUP($B1317,'Distance from BP'!$A$1:$F$3179,3,FALSE)</f>
        <v>0</v>
      </c>
      <c r="L1317">
        <f>VLOOKUP($B1317,'Distance from BP'!$A$1:$F$3179,4,FALSE)</f>
        <v>0</v>
      </c>
      <c r="M1317">
        <f>VLOOKUP($B1317,'Distance from BP'!$A$1:$F$3179,5,FALSE)</f>
        <v>0</v>
      </c>
      <c r="N1317">
        <f>VLOOKUP($B1317,'Distance from BP'!$A$1:$F$3179,6,FALSE)</f>
        <v>0</v>
      </c>
      <c r="O1317" s="7">
        <f>VLOOKUP(B1317,'tax data'!$A$1:$M$3179,12,FALSE)</f>
        <v>4285136</v>
      </c>
    </row>
    <row r="1318" spans="1:15" x14ac:dyDescent="0.2">
      <c r="A1318" s="1">
        <v>45903</v>
      </c>
      <c r="B1318" t="s">
        <v>48</v>
      </c>
      <c r="C1318" t="s">
        <v>421</v>
      </c>
      <c r="D1318" t="s">
        <v>666</v>
      </c>
      <c r="E1318">
        <v>592</v>
      </c>
      <c r="F1318">
        <v>589</v>
      </c>
      <c r="G1318">
        <f>VLOOKUP($D1318,Dummy!$C$2:$I$1194,4,FALSE)</f>
        <v>0</v>
      </c>
      <c r="H1318">
        <f>VLOOKUP($D1318,Dummy!$C$2:$I$1194,5,FALSE)</f>
        <v>0</v>
      </c>
      <c r="I1318">
        <f>VLOOKUP($D1318,Dummy!$C$2:$I$1194,6,FALSE)</f>
        <v>0</v>
      </c>
      <c r="J1318">
        <f>VLOOKUP($D1318,Dummy!$C$2:$I$1194,7,FALSE)</f>
        <v>0</v>
      </c>
      <c r="K1318">
        <f>VLOOKUP($B1318,'Distance from BP'!$A$1:$F$3179,3,FALSE)</f>
        <v>0</v>
      </c>
      <c r="L1318">
        <f>VLOOKUP($B1318,'Distance from BP'!$A$1:$F$3179,4,FALSE)</f>
        <v>0</v>
      </c>
      <c r="M1318">
        <f>VLOOKUP($B1318,'Distance from BP'!$A$1:$F$3179,5,FALSE)</f>
        <v>0</v>
      </c>
      <c r="N1318">
        <f>VLOOKUP($B1318,'Distance from BP'!$A$1:$F$3179,6,FALSE)</f>
        <v>0</v>
      </c>
      <c r="O1318" s="7">
        <f>VLOOKUP(B1318,'tax data'!$A$1:$M$3179,12,FALSE)</f>
        <v>4285136</v>
      </c>
    </row>
    <row r="1319" spans="1:15" x14ac:dyDescent="0.2">
      <c r="A1319" s="1">
        <v>45903</v>
      </c>
      <c r="B1319" t="s">
        <v>48</v>
      </c>
      <c r="C1319" t="s">
        <v>421</v>
      </c>
      <c r="D1319" t="s">
        <v>667</v>
      </c>
      <c r="E1319">
        <v>591</v>
      </c>
      <c r="F1319">
        <v>589</v>
      </c>
      <c r="G1319">
        <f>VLOOKUP($D1319,Dummy!$C$2:$I$1194,4,FALSE)</f>
        <v>0</v>
      </c>
      <c r="H1319">
        <f>VLOOKUP($D1319,Dummy!$C$2:$I$1194,5,FALSE)</f>
        <v>0</v>
      </c>
      <c r="I1319">
        <f>VLOOKUP($D1319,Dummy!$C$2:$I$1194,6,FALSE)</f>
        <v>0</v>
      </c>
      <c r="J1319">
        <f>VLOOKUP($D1319,Dummy!$C$2:$I$1194,7,FALSE)</f>
        <v>0</v>
      </c>
      <c r="K1319">
        <f>VLOOKUP($B1319,'Distance from BP'!$A$1:$F$3179,3,FALSE)</f>
        <v>0</v>
      </c>
      <c r="L1319">
        <f>VLOOKUP($B1319,'Distance from BP'!$A$1:$F$3179,4,FALSE)</f>
        <v>0</v>
      </c>
      <c r="M1319">
        <f>VLOOKUP($B1319,'Distance from BP'!$A$1:$F$3179,5,FALSE)</f>
        <v>0</v>
      </c>
      <c r="N1319">
        <f>VLOOKUP($B1319,'Distance from BP'!$A$1:$F$3179,6,FALSE)</f>
        <v>0</v>
      </c>
      <c r="O1319" s="7">
        <f>VLOOKUP(B1319,'tax data'!$A$1:$M$3179,12,FALSE)</f>
        <v>4285136</v>
      </c>
    </row>
    <row r="1320" spans="1:15" x14ac:dyDescent="0.2">
      <c r="A1320" s="1">
        <v>45903</v>
      </c>
      <c r="B1320" t="s">
        <v>48</v>
      </c>
      <c r="C1320" t="s">
        <v>421</v>
      </c>
      <c r="D1320" t="s">
        <v>668</v>
      </c>
      <c r="E1320">
        <v>592</v>
      </c>
      <c r="F1320">
        <v>589</v>
      </c>
      <c r="G1320">
        <f>VLOOKUP($D1320,Dummy!$C$2:$I$1194,4,FALSE)</f>
        <v>0</v>
      </c>
      <c r="H1320">
        <f>VLOOKUP($D1320,Dummy!$C$2:$I$1194,5,FALSE)</f>
        <v>0</v>
      </c>
      <c r="I1320">
        <f>VLOOKUP($D1320,Dummy!$C$2:$I$1194,6,FALSE)</f>
        <v>0</v>
      </c>
      <c r="J1320">
        <f>VLOOKUP($D1320,Dummy!$C$2:$I$1194,7,FALSE)</f>
        <v>0</v>
      </c>
      <c r="K1320">
        <f>VLOOKUP($B1320,'Distance from BP'!$A$1:$F$3179,3,FALSE)</f>
        <v>0</v>
      </c>
      <c r="L1320">
        <f>VLOOKUP($B1320,'Distance from BP'!$A$1:$F$3179,4,FALSE)</f>
        <v>0</v>
      </c>
      <c r="M1320">
        <f>VLOOKUP($B1320,'Distance from BP'!$A$1:$F$3179,5,FALSE)</f>
        <v>0</v>
      </c>
      <c r="N1320">
        <f>VLOOKUP($B1320,'Distance from BP'!$A$1:$F$3179,6,FALSE)</f>
        <v>0</v>
      </c>
      <c r="O1320" s="7">
        <f>VLOOKUP(B1320,'tax data'!$A$1:$M$3179,12,FALSE)</f>
        <v>4285136</v>
      </c>
    </row>
    <row r="1321" spans="1:15" x14ac:dyDescent="0.2">
      <c r="A1321" s="1">
        <v>45903</v>
      </c>
      <c r="B1321" t="s">
        <v>48</v>
      </c>
      <c r="C1321" t="s">
        <v>428</v>
      </c>
      <c r="D1321" t="s">
        <v>669</v>
      </c>
      <c r="E1321">
        <v>592.9</v>
      </c>
      <c r="F1321">
        <v>587.9</v>
      </c>
      <c r="G1321">
        <f>VLOOKUP($D1321,Dummy!$C$2:$I$1194,4,FALSE)</f>
        <v>0</v>
      </c>
      <c r="H1321">
        <f>VLOOKUP($D1321,Dummy!$C$2:$I$1194,5,FALSE)</f>
        <v>0</v>
      </c>
      <c r="I1321">
        <f>VLOOKUP($D1321,Dummy!$C$2:$I$1194,6,FALSE)</f>
        <v>0</v>
      </c>
      <c r="J1321">
        <f>VLOOKUP($D1321,Dummy!$C$2:$I$1194,7,FALSE)</f>
        <v>0</v>
      </c>
      <c r="K1321">
        <f>VLOOKUP($B1321,'Distance from BP'!$A$1:$F$3179,3,FALSE)</f>
        <v>0</v>
      </c>
      <c r="L1321">
        <f>VLOOKUP($B1321,'Distance from BP'!$A$1:$F$3179,4,FALSE)</f>
        <v>0</v>
      </c>
      <c r="M1321">
        <f>VLOOKUP($B1321,'Distance from BP'!$A$1:$F$3179,5,FALSE)</f>
        <v>0</v>
      </c>
      <c r="N1321">
        <f>VLOOKUP($B1321,'Distance from BP'!$A$1:$F$3179,6,FALSE)</f>
        <v>0</v>
      </c>
      <c r="O1321" s="7">
        <f>VLOOKUP(B1321,'tax data'!$A$1:$M$3179,12,FALSE)</f>
        <v>4285136</v>
      </c>
    </row>
    <row r="1322" spans="1:15" x14ac:dyDescent="0.2">
      <c r="A1322" s="1">
        <v>45903</v>
      </c>
      <c r="B1322" t="s">
        <v>48</v>
      </c>
      <c r="C1322" t="s">
        <v>421</v>
      </c>
      <c r="D1322" t="s">
        <v>670</v>
      </c>
      <c r="E1322">
        <v>592</v>
      </c>
      <c r="F1322">
        <v>590</v>
      </c>
      <c r="G1322">
        <f>VLOOKUP($D1322,Dummy!$C$2:$I$1194,4,FALSE)</f>
        <v>0</v>
      </c>
      <c r="H1322">
        <f>VLOOKUP($D1322,Dummy!$C$2:$I$1194,5,FALSE)</f>
        <v>0</v>
      </c>
      <c r="I1322">
        <f>VLOOKUP($D1322,Dummy!$C$2:$I$1194,6,FALSE)</f>
        <v>0</v>
      </c>
      <c r="J1322">
        <f>VLOOKUP($D1322,Dummy!$C$2:$I$1194,7,FALSE)</f>
        <v>0</v>
      </c>
      <c r="K1322">
        <f>VLOOKUP($B1322,'Distance from BP'!$A$1:$F$3179,3,FALSE)</f>
        <v>0</v>
      </c>
      <c r="L1322">
        <f>VLOOKUP($B1322,'Distance from BP'!$A$1:$F$3179,4,FALSE)</f>
        <v>0</v>
      </c>
      <c r="M1322">
        <f>VLOOKUP($B1322,'Distance from BP'!$A$1:$F$3179,5,FALSE)</f>
        <v>0</v>
      </c>
      <c r="N1322">
        <f>VLOOKUP($B1322,'Distance from BP'!$A$1:$F$3179,6,FALSE)</f>
        <v>0</v>
      </c>
      <c r="O1322" s="7">
        <f>VLOOKUP(B1322,'tax data'!$A$1:$M$3179,12,FALSE)</f>
        <v>4285136</v>
      </c>
    </row>
    <row r="1323" spans="1:15" x14ac:dyDescent="0.2">
      <c r="A1323" s="1">
        <v>45903</v>
      </c>
      <c r="B1323" t="s">
        <v>48</v>
      </c>
      <c r="C1323" t="s">
        <v>428</v>
      </c>
      <c r="D1323" t="s">
        <v>671</v>
      </c>
      <c r="E1323">
        <v>592.9</v>
      </c>
      <c r="F1323">
        <v>587.9</v>
      </c>
      <c r="G1323">
        <f>VLOOKUP($D1323,Dummy!$C$2:$I$1194,4,FALSE)</f>
        <v>0</v>
      </c>
      <c r="H1323">
        <f>VLOOKUP($D1323,Dummy!$C$2:$I$1194,5,FALSE)</f>
        <v>0</v>
      </c>
      <c r="I1323">
        <f>VLOOKUP($D1323,Dummy!$C$2:$I$1194,6,FALSE)</f>
        <v>0</v>
      </c>
      <c r="J1323">
        <f>VLOOKUP($D1323,Dummy!$C$2:$I$1194,7,FALSE)</f>
        <v>0</v>
      </c>
      <c r="K1323">
        <f>VLOOKUP($B1323,'Distance from BP'!$A$1:$F$3179,3,FALSE)</f>
        <v>0</v>
      </c>
      <c r="L1323">
        <f>VLOOKUP($B1323,'Distance from BP'!$A$1:$F$3179,4,FALSE)</f>
        <v>0</v>
      </c>
      <c r="M1323">
        <f>VLOOKUP($B1323,'Distance from BP'!$A$1:$F$3179,5,FALSE)</f>
        <v>0</v>
      </c>
      <c r="N1323">
        <f>VLOOKUP($B1323,'Distance from BP'!$A$1:$F$3179,6,FALSE)</f>
        <v>0</v>
      </c>
      <c r="O1323" s="7">
        <f>VLOOKUP(B1323,'tax data'!$A$1:$M$3179,12,FALSE)</f>
        <v>4285136</v>
      </c>
    </row>
    <row r="1324" spans="1:15" x14ac:dyDescent="0.2">
      <c r="A1324" s="1">
        <v>45903</v>
      </c>
      <c r="B1324" t="s">
        <v>48</v>
      </c>
      <c r="C1324" t="s">
        <v>422</v>
      </c>
      <c r="D1324" t="s">
        <v>672</v>
      </c>
      <c r="E1324">
        <v>590</v>
      </c>
      <c r="F1324">
        <v>587</v>
      </c>
      <c r="G1324">
        <f>VLOOKUP($D1324,Dummy!$C$2:$I$1194,4,FALSE)</f>
        <v>0</v>
      </c>
      <c r="H1324">
        <f>VLOOKUP($D1324,Dummy!$C$2:$I$1194,5,FALSE)</f>
        <v>0</v>
      </c>
      <c r="I1324">
        <f>VLOOKUP($D1324,Dummy!$C$2:$I$1194,6,FALSE)</f>
        <v>0</v>
      </c>
      <c r="J1324">
        <f>VLOOKUP($D1324,Dummy!$C$2:$I$1194,7,FALSE)</f>
        <v>0</v>
      </c>
      <c r="K1324">
        <f>VLOOKUP($B1324,'Distance from BP'!$A$1:$F$3179,3,FALSE)</f>
        <v>0</v>
      </c>
      <c r="L1324">
        <f>VLOOKUP($B1324,'Distance from BP'!$A$1:$F$3179,4,FALSE)</f>
        <v>0</v>
      </c>
      <c r="M1324">
        <f>VLOOKUP($B1324,'Distance from BP'!$A$1:$F$3179,5,FALSE)</f>
        <v>0</v>
      </c>
      <c r="N1324">
        <f>VLOOKUP($B1324,'Distance from BP'!$A$1:$F$3179,6,FALSE)</f>
        <v>0</v>
      </c>
      <c r="O1324" s="7">
        <f>VLOOKUP(B1324,'tax data'!$A$1:$M$3179,12,FALSE)</f>
        <v>4285136</v>
      </c>
    </row>
    <row r="1325" spans="1:15" x14ac:dyDescent="0.2">
      <c r="A1325" s="1">
        <v>45903</v>
      </c>
      <c r="B1325" t="s">
        <v>48</v>
      </c>
      <c r="C1325" t="s">
        <v>428</v>
      </c>
      <c r="D1325" t="s">
        <v>673</v>
      </c>
      <c r="E1325">
        <v>592.9</v>
      </c>
      <c r="F1325">
        <v>587.9</v>
      </c>
      <c r="G1325">
        <f>VLOOKUP($D1325,Dummy!$C$2:$I$1194,4,FALSE)</f>
        <v>0</v>
      </c>
      <c r="H1325">
        <f>VLOOKUP($D1325,Dummy!$C$2:$I$1194,5,FALSE)</f>
        <v>0</v>
      </c>
      <c r="I1325">
        <f>VLOOKUP($D1325,Dummy!$C$2:$I$1194,6,FALSE)</f>
        <v>0</v>
      </c>
      <c r="J1325">
        <f>VLOOKUP($D1325,Dummy!$C$2:$I$1194,7,FALSE)</f>
        <v>0</v>
      </c>
      <c r="K1325">
        <f>VLOOKUP($B1325,'Distance from BP'!$A$1:$F$3179,3,FALSE)</f>
        <v>0</v>
      </c>
      <c r="L1325">
        <f>VLOOKUP($B1325,'Distance from BP'!$A$1:$F$3179,4,FALSE)</f>
        <v>0</v>
      </c>
      <c r="M1325">
        <f>VLOOKUP($B1325,'Distance from BP'!$A$1:$F$3179,5,FALSE)</f>
        <v>0</v>
      </c>
      <c r="N1325">
        <f>VLOOKUP($B1325,'Distance from BP'!$A$1:$F$3179,6,FALSE)</f>
        <v>0</v>
      </c>
      <c r="O1325" s="7">
        <f>VLOOKUP(B1325,'tax data'!$A$1:$M$3179,12,FALSE)</f>
        <v>4285136</v>
      </c>
    </row>
    <row r="1326" spans="1:15" x14ac:dyDescent="0.2">
      <c r="A1326" s="1">
        <v>45903</v>
      </c>
      <c r="B1326" t="s">
        <v>49</v>
      </c>
      <c r="C1326" t="s">
        <v>445</v>
      </c>
      <c r="D1326" t="s">
        <v>674</v>
      </c>
      <c r="E1326">
        <v>583</v>
      </c>
      <c r="F1326">
        <v>575</v>
      </c>
      <c r="G1326">
        <f>VLOOKUP($D1326,Dummy!$C$2:$I$1194,4,FALSE)</f>
        <v>0</v>
      </c>
      <c r="H1326">
        <f>VLOOKUP($D1326,Dummy!$C$2:$I$1194,5,FALSE)</f>
        <v>0</v>
      </c>
      <c r="I1326">
        <f>VLOOKUP($D1326,Dummy!$C$2:$I$1194,6,FALSE)</f>
        <v>0</v>
      </c>
      <c r="J1326">
        <f>VLOOKUP($D1326,Dummy!$C$2:$I$1194,7,FALSE)</f>
        <v>0</v>
      </c>
      <c r="K1326">
        <f>VLOOKUP($B1326,'Distance from BP'!$A$1:$F$3179,3,FALSE)</f>
        <v>0</v>
      </c>
      <c r="L1326">
        <f>VLOOKUP($B1326,'Distance from BP'!$A$1:$F$3179,4,FALSE)</f>
        <v>0</v>
      </c>
      <c r="M1326">
        <f>VLOOKUP($B1326,'Distance from BP'!$A$1:$F$3179,5,FALSE)</f>
        <v>0</v>
      </c>
      <c r="N1326">
        <f>VLOOKUP($B1326,'Distance from BP'!$A$1:$F$3179,6,FALSE)</f>
        <v>0</v>
      </c>
      <c r="O1326" s="7">
        <f>VLOOKUP(B1326,'tax data'!$A$1:$M$3179,12,FALSE)</f>
        <v>4175534</v>
      </c>
    </row>
    <row r="1327" spans="1:15" x14ac:dyDescent="0.2">
      <c r="A1327" s="1">
        <v>45903</v>
      </c>
      <c r="B1327" t="s">
        <v>49</v>
      </c>
      <c r="C1327" t="s">
        <v>422</v>
      </c>
      <c r="D1327" t="s">
        <v>675</v>
      </c>
      <c r="E1327">
        <v>591</v>
      </c>
      <c r="F1327">
        <v>587</v>
      </c>
      <c r="G1327">
        <f>VLOOKUP($D1327,Dummy!$C$2:$I$1194,4,FALSE)</f>
        <v>0</v>
      </c>
      <c r="H1327">
        <f>VLOOKUP($D1327,Dummy!$C$2:$I$1194,5,FALSE)</f>
        <v>0</v>
      </c>
      <c r="I1327">
        <f>VLOOKUP($D1327,Dummy!$C$2:$I$1194,6,FALSE)</f>
        <v>0</v>
      </c>
      <c r="J1327">
        <f>VLOOKUP($D1327,Dummy!$C$2:$I$1194,7,FALSE)</f>
        <v>0</v>
      </c>
      <c r="K1327">
        <f>VLOOKUP($B1327,'Distance from BP'!$A$1:$F$3179,3,FALSE)</f>
        <v>0</v>
      </c>
      <c r="L1327">
        <f>VLOOKUP($B1327,'Distance from BP'!$A$1:$F$3179,4,FALSE)</f>
        <v>0</v>
      </c>
      <c r="M1327">
        <f>VLOOKUP($B1327,'Distance from BP'!$A$1:$F$3179,5,FALSE)</f>
        <v>0</v>
      </c>
      <c r="N1327">
        <f>VLOOKUP($B1327,'Distance from BP'!$A$1:$F$3179,6,FALSE)</f>
        <v>0</v>
      </c>
      <c r="O1327" s="7">
        <f>VLOOKUP(B1327,'tax data'!$A$1:$M$3179,12,FALSE)</f>
        <v>4175534</v>
      </c>
    </row>
    <row r="1328" spans="1:15" x14ac:dyDescent="0.2">
      <c r="A1328" s="1">
        <v>45903</v>
      </c>
      <c r="B1328" t="s">
        <v>49</v>
      </c>
      <c r="C1328" t="s">
        <v>425</v>
      </c>
      <c r="D1328" t="s">
        <v>676</v>
      </c>
      <c r="E1328">
        <v>589.9</v>
      </c>
      <c r="F1328">
        <v>579.9</v>
      </c>
      <c r="G1328">
        <f>VLOOKUP($D1328,Dummy!$C$2:$I$1194,4,FALSE)</f>
        <v>0</v>
      </c>
      <c r="H1328">
        <f>VLOOKUP($D1328,Dummy!$C$2:$I$1194,5,FALSE)</f>
        <v>0</v>
      </c>
      <c r="I1328">
        <f>VLOOKUP($D1328,Dummy!$C$2:$I$1194,6,FALSE)</f>
        <v>0</v>
      </c>
      <c r="J1328">
        <f>VLOOKUP($D1328,Dummy!$C$2:$I$1194,7,FALSE)</f>
        <v>0</v>
      </c>
      <c r="K1328">
        <f>VLOOKUP($B1328,'Distance from BP'!$A$1:$F$3179,3,FALSE)</f>
        <v>0</v>
      </c>
      <c r="L1328">
        <f>VLOOKUP($B1328,'Distance from BP'!$A$1:$F$3179,4,FALSE)</f>
        <v>0</v>
      </c>
      <c r="M1328">
        <f>VLOOKUP($B1328,'Distance from BP'!$A$1:$F$3179,5,FALSE)</f>
        <v>0</v>
      </c>
      <c r="N1328">
        <f>VLOOKUP($B1328,'Distance from BP'!$A$1:$F$3179,6,FALSE)</f>
        <v>0</v>
      </c>
      <c r="O1328" s="7">
        <f>VLOOKUP(B1328,'tax data'!$A$1:$M$3179,12,FALSE)</f>
        <v>4175534</v>
      </c>
    </row>
    <row r="1329" spans="1:15" x14ac:dyDescent="0.2">
      <c r="A1329" s="1">
        <v>45903</v>
      </c>
      <c r="B1329" t="s">
        <v>49</v>
      </c>
      <c r="C1329" t="s">
        <v>426</v>
      </c>
      <c r="D1329" t="s">
        <v>677</v>
      </c>
      <c r="E1329">
        <v>591.9</v>
      </c>
      <c r="F1329">
        <v>588.9</v>
      </c>
      <c r="G1329">
        <f>VLOOKUP($D1329,Dummy!$C$2:$I$1194,4,FALSE)</f>
        <v>0</v>
      </c>
      <c r="H1329">
        <f>VLOOKUP($D1329,Dummy!$C$2:$I$1194,5,FALSE)</f>
        <v>0</v>
      </c>
      <c r="I1329">
        <f>VLOOKUP($D1329,Dummy!$C$2:$I$1194,6,FALSE)</f>
        <v>0</v>
      </c>
      <c r="J1329">
        <f>VLOOKUP($D1329,Dummy!$C$2:$I$1194,7,FALSE)</f>
        <v>0</v>
      </c>
      <c r="K1329">
        <f>VLOOKUP($B1329,'Distance from BP'!$A$1:$F$3179,3,FALSE)</f>
        <v>0</v>
      </c>
      <c r="L1329">
        <f>VLOOKUP($B1329,'Distance from BP'!$A$1:$F$3179,4,FALSE)</f>
        <v>0</v>
      </c>
      <c r="M1329">
        <f>VLOOKUP($B1329,'Distance from BP'!$A$1:$F$3179,5,FALSE)</f>
        <v>0</v>
      </c>
      <c r="N1329">
        <f>VLOOKUP($B1329,'Distance from BP'!$A$1:$F$3179,6,FALSE)</f>
        <v>0</v>
      </c>
      <c r="O1329" s="7">
        <f>VLOOKUP(B1329,'tax data'!$A$1:$M$3179,12,FALSE)</f>
        <v>4175534</v>
      </c>
    </row>
    <row r="1330" spans="1:15" x14ac:dyDescent="0.2">
      <c r="A1330" s="1">
        <v>45903</v>
      </c>
      <c r="B1330" t="s">
        <v>49</v>
      </c>
      <c r="C1330" t="s">
        <v>428</v>
      </c>
      <c r="D1330" t="s">
        <v>678</v>
      </c>
      <c r="E1330">
        <v>592.9</v>
      </c>
      <c r="F1330">
        <v>587.9</v>
      </c>
      <c r="G1330">
        <f>VLOOKUP($D1330,Dummy!$C$2:$I$1194,4,FALSE)</f>
        <v>0</v>
      </c>
      <c r="H1330">
        <f>VLOOKUP($D1330,Dummy!$C$2:$I$1194,5,FALSE)</f>
        <v>0</v>
      </c>
      <c r="I1330">
        <f>VLOOKUP($D1330,Dummy!$C$2:$I$1194,6,FALSE)</f>
        <v>0</v>
      </c>
      <c r="J1330">
        <f>VLOOKUP($D1330,Dummy!$C$2:$I$1194,7,FALSE)</f>
        <v>0</v>
      </c>
      <c r="K1330">
        <f>VLOOKUP($B1330,'Distance from BP'!$A$1:$F$3179,3,FALSE)</f>
        <v>0</v>
      </c>
      <c r="L1330">
        <f>VLOOKUP($B1330,'Distance from BP'!$A$1:$F$3179,4,FALSE)</f>
        <v>0</v>
      </c>
      <c r="M1330">
        <f>VLOOKUP($B1330,'Distance from BP'!$A$1:$F$3179,5,FALSE)</f>
        <v>0</v>
      </c>
      <c r="N1330">
        <f>VLOOKUP($B1330,'Distance from BP'!$A$1:$F$3179,6,FALSE)</f>
        <v>0</v>
      </c>
      <c r="O1330" s="7">
        <f>VLOOKUP(B1330,'tax data'!$A$1:$M$3179,12,FALSE)</f>
        <v>4175534</v>
      </c>
    </row>
    <row r="1331" spans="1:15" x14ac:dyDescent="0.2">
      <c r="A1331" s="1">
        <v>45903</v>
      </c>
      <c r="B1331" t="s">
        <v>49</v>
      </c>
      <c r="C1331" t="s">
        <v>431</v>
      </c>
      <c r="D1331" t="s">
        <v>679</v>
      </c>
      <c r="E1331">
        <v>579</v>
      </c>
      <c r="F1331">
        <v>574</v>
      </c>
      <c r="G1331">
        <f>VLOOKUP($D1331,Dummy!$C$2:$I$1194,4,FALSE)</f>
        <v>0</v>
      </c>
      <c r="H1331">
        <f>VLOOKUP($D1331,Dummy!$C$2:$I$1194,5,FALSE)</f>
        <v>0</v>
      </c>
      <c r="I1331">
        <f>VLOOKUP($D1331,Dummy!$C$2:$I$1194,6,FALSE)</f>
        <v>0</v>
      </c>
      <c r="J1331">
        <f>VLOOKUP($D1331,Dummy!$C$2:$I$1194,7,FALSE)</f>
        <v>0</v>
      </c>
      <c r="K1331">
        <f>VLOOKUP($B1331,'Distance from BP'!$A$1:$F$3179,3,FALSE)</f>
        <v>0</v>
      </c>
      <c r="L1331">
        <f>VLOOKUP($B1331,'Distance from BP'!$A$1:$F$3179,4,FALSE)</f>
        <v>0</v>
      </c>
      <c r="M1331">
        <f>VLOOKUP($B1331,'Distance from BP'!$A$1:$F$3179,5,FALSE)</f>
        <v>0</v>
      </c>
      <c r="N1331">
        <f>VLOOKUP($B1331,'Distance from BP'!$A$1:$F$3179,6,FALSE)</f>
        <v>0</v>
      </c>
      <c r="O1331" s="7">
        <f>VLOOKUP(B1331,'tax data'!$A$1:$M$3179,12,FALSE)</f>
        <v>4175534</v>
      </c>
    </row>
    <row r="1332" spans="1:15" x14ac:dyDescent="0.2">
      <c r="A1332" s="1">
        <v>45903</v>
      </c>
      <c r="B1332" t="s">
        <v>49</v>
      </c>
      <c r="C1332" t="s">
        <v>421</v>
      </c>
      <c r="D1332" t="s">
        <v>680</v>
      </c>
      <c r="E1332">
        <v>592</v>
      </c>
      <c r="F1332">
        <v>589</v>
      </c>
      <c r="G1332">
        <f>VLOOKUP($D1332,Dummy!$C$2:$I$1194,4,FALSE)</f>
        <v>0</v>
      </c>
      <c r="H1332">
        <f>VLOOKUP($D1332,Dummy!$C$2:$I$1194,5,FALSE)</f>
        <v>0</v>
      </c>
      <c r="I1332">
        <f>VLOOKUP($D1332,Dummy!$C$2:$I$1194,6,FALSE)</f>
        <v>0</v>
      </c>
      <c r="J1332">
        <f>VLOOKUP($D1332,Dummy!$C$2:$I$1194,7,FALSE)</f>
        <v>0</v>
      </c>
      <c r="K1332">
        <f>VLOOKUP($B1332,'Distance from BP'!$A$1:$F$3179,3,FALSE)</f>
        <v>0</v>
      </c>
      <c r="L1332">
        <f>VLOOKUP($B1332,'Distance from BP'!$A$1:$F$3179,4,FALSE)</f>
        <v>0</v>
      </c>
      <c r="M1332">
        <f>VLOOKUP($B1332,'Distance from BP'!$A$1:$F$3179,5,FALSE)</f>
        <v>0</v>
      </c>
      <c r="N1332">
        <f>VLOOKUP($B1332,'Distance from BP'!$A$1:$F$3179,6,FALSE)</f>
        <v>0</v>
      </c>
      <c r="O1332" s="7">
        <f>VLOOKUP(B1332,'tax data'!$A$1:$M$3179,12,FALSE)</f>
        <v>4175534</v>
      </c>
    </row>
    <row r="1333" spans="1:15" x14ac:dyDescent="0.2">
      <c r="A1333" s="1">
        <v>45903</v>
      </c>
      <c r="B1333" t="s">
        <v>49</v>
      </c>
      <c r="C1333" t="s">
        <v>426</v>
      </c>
      <c r="D1333" t="s">
        <v>681</v>
      </c>
      <c r="E1333">
        <v>591.9</v>
      </c>
      <c r="F1333">
        <v>588.9</v>
      </c>
      <c r="G1333">
        <f>VLOOKUP($D1333,Dummy!$C$2:$I$1194,4,FALSE)</f>
        <v>0</v>
      </c>
      <c r="H1333">
        <f>VLOOKUP($D1333,Dummy!$C$2:$I$1194,5,FALSE)</f>
        <v>0</v>
      </c>
      <c r="I1333">
        <f>VLOOKUP($D1333,Dummy!$C$2:$I$1194,6,FALSE)</f>
        <v>0</v>
      </c>
      <c r="J1333">
        <f>VLOOKUP($D1333,Dummy!$C$2:$I$1194,7,FALSE)</f>
        <v>0</v>
      </c>
      <c r="K1333">
        <f>VLOOKUP($B1333,'Distance from BP'!$A$1:$F$3179,3,FALSE)</f>
        <v>0</v>
      </c>
      <c r="L1333">
        <f>VLOOKUP($B1333,'Distance from BP'!$A$1:$F$3179,4,FALSE)</f>
        <v>0</v>
      </c>
      <c r="M1333">
        <f>VLOOKUP($B1333,'Distance from BP'!$A$1:$F$3179,5,FALSE)</f>
        <v>0</v>
      </c>
      <c r="N1333">
        <f>VLOOKUP($B1333,'Distance from BP'!$A$1:$F$3179,6,FALSE)</f>
        <v>0</v>
      </c>
      <c r="O1333" s="7">
        <f>VLOOKUP(B1333,'tax data'!$A$1:$M$3179,12,FALSE)</f>
        <v>4175534</v>
      </c>
    </row>
    <row r="1334" spans="1:15" x14ac:dyDescent="0.2">
      <c r="A1334" s="1">
        <v>45903</v>
      </c>
      <c r="B1334" t="s">
        <v>49</v>
      </c>
      <c r="C1334" t="s">
        <v>446</v>
      </c>
      <c r="D1334" t="s">
        <v>682</v>
      </c>
      <c r="E1334">
        <v>595</v>
      </c>
      <c r="F1334">
        <v>590</v>
      </c>
      <c r="G1334">
        <f>VLOOKUP($D1334,Dummy!$C$2:$I$1194,4,FALSE)</f>
        <v>0</v>
      </c>
      <c r="H1334">
        <f>VLOOKUP($D1334,Dummy!$C$2:$I$1194,5,FALSE)</f>
        <v>0</v>
      </c>
      <c r="I1334">
        <f>VLOOKUP($D1334,Dummy!$C$2:$I$1194,6,FALSE)</f>
        <v>0</v>
      </c>
      <c r="J1334">
        <f>VLOOKUP($D1334,Dummy!$C$2:$I$1194,7,FALSE)</f>
        <v>0</v>
      </c>
      <c r="K1334">
        <f>VLOOKUP($B1334,'Distance from BP'!$A$1:$F$3179,3,FALSE)</f>
        <v>0</v>
      </c>
      <c r="L1334">
        <f>VLOOKUP($B1334,'Distance from BP'!$A$1:$F$3179,4,FALSE)</f>
        <v>0</v>
      </c>
      <c r="M1334">
        <f>VLOOKUP($B1334,'Distance from BP'!$A$1:$F$3179,5,FALSE)</f>
        <v>0</v>
      </c>
      <c r="N1334">
        <f>VLOOKUP($B1334,'Distance from BP'!$A$1:$F$3179,6,FALSE)</f>
        <v>0</v>
      </c>
      <c r="O1334" s="7">
        <f>VLOOKUP(B1334,'tax data'!$A$1:$M$3179,12,FALSE)</f>
        <v>4175534</v>
      </c>
    </row>
    <row r="1335" spans="1:15" x14ac:dyDescent="0.2">
      <c r="A1335" s="1">
        <v>45903</v>
      </c>
      <c r="B1335" t="s">
        <v>49</v>
      </c>
      <c r="C1335" t="s">
        <v>428</v>
      </c>
      <c r="D1335" t="s">
        <v>683</v>
      </c>
      <c r="E1335">
        <v>592.9</v>
      </c>
      <c r="F1335">
        <v>587.9</v>
      </c>
      <c r="G1335">
        <f>VLOOKUP($D1335,Dummy!$C$2:$I$1194,4,FALSE)</f>
        <v>0</v>
      </c>
      <c r="H1335">
        <f>VLOOKUP($D1335,Dummy!$C$2:$I$1194,5,FALSE)</f>
        <v>0</v>
      </c>
      <c r="I1335">
        <f>VLOOKUP($D1335,Dummy!$C$2:$I$1194,6,FALSE)</f>
        <v>0</v>
      </c>
      <c r="J1335">
        <f>VLOOKUP($D1335,Dummy!$C$2:$I$1194,7,FALSE)</f>
        <v>0</v>
      </c>
      <c r="K1335">
        <f>VLOOKUP($B1335,'Distance from BP'!$A$1:$F$3179,3,FALSE)</f>
        <v>0</v>
      </c>
      <c r="L1335">
        <f>VLOOKUP($B1335,'Distance from BP'!$A$1:$F$3179,4,FALSE)</f>
        <v>0</v>
      </c>
      <c r="M1335">
        <f>VLOOKUP($B1335,'Distance from BP'!$A$1:$F$3179,5,FALSE)</f>
        <v>0</v>
      </c>
      <c r="N1335">
        <f>VLOOKUP($B1335,'Distance from BP'!$A$1:$F$3179,6,FALSE)</f>
        <v>0</v>
      </c>
      <c r="O1335" s="7">
        <f>VLOOKUP(B1335,'tax data'!$A$1:$M$3179,12,FALSE)</f>
        <v>4175534</v>
      </c>
    </row>
    <row r="1336" spans="1:15" x14ac:dyDescent="0.2">
      <c r="A1336" s="1">
        <v>45903</v>
      </c>
      <c r="B1336" t="s">
        <v>49</v>
      </c>
      <c r="C1336" t="s">
        <v>428</v>
      </c>
      <c r="D1336" t="s">
        <v>684</v>
      </c>
      <c r="E1336">
        <v>592.9</v>
      </c>
      <c r="F1336">
        <v>587.9</v>
      </c>
      <c r="G1336">
        <f>VLOOKUP($D1336,Dummy!$C$2:$I$1194,4,FALSE)</f>
        <v>0</v>
      </c>
      <c r="H1336">
        <f>VLOOKUP($D1336,Dummy!$C$2:$I$1194,5,FALSE)</f>
        <v>0</v>
      </c>
      <c r="I1336">
        <f>VLOOKUP($D1336,Dummy!$C$2:$I$1194,6,FALSE)</f>
        <v>0</v>
      </c>
      <c r="J1336">
        <f>VLOOKUP($D1336,Dummy!$C$2:$I$1194,7,FALSE)</f>
        <v>0</v>
      </c>
      <c r="K1336">
        <f>VLOOKUP($B1336,'Distance from BP'!$A$1:$F$3179,3,FALSE)</f>
        <v>0</v>
      </c>
      <c r="L1336">
        <f>VLOOKUP($B1336,'Distance from BP'!$A$1:$F$3179,4,FALSE)</f>
        <v>0</v>
      </c>
      <c r="M1336">
        <f>VLOOKUP($B1336,'Distance from BP'!$A$1:$F$3179,5,FALSE)</f>
        <v>0</v>
      </c>
      <c r="N1336">
        <f>VLOOKUP($B1336,'Distance from BP'!$A$1:$F$3179,6,FALSE)</f>
        <v>0</v>
      </c>
      <c r="O1336" s="7">
        <f>VLOOKUP(B1336,'tax data'!$A$1:$M$3179,12,FALSE)</f>
        <v>4175534</v>
      </c>
    </row>
    <row r="1337" spans="1:15" x14ac:dyDescent="0.2">
      <c r="A1337" s="1">
        <v>45903</v>
      </c>
      <c r="B1337" t="s">
        <v>49</v>
      </c>
      <c r="C1337" t="s">
        <v>447</v>
      </c>
      <c r="D1337" t="s">
        <v>685</v>
      </c>
      <c r="E1337">
        <v>569</v>
      </c>
      <c r="F1337">
        <v>564</v>
      </c>
      <c r="G1337">
        <f>VLOOKUP($D1337,Dummy!$C$2:$I$1194,4,FALSE)</f>
        <v>0</v>
      </c>
      <c r="H1337">
        <f>VLOOKUP($D1337,Dummy!$C$2:$I$1194,5,FALSE)</f>
        <v>0</v>
      </c>
      <c r="I1337">
        <f>VLOOKUP($D1337,Dummy!$C$2:$I$1194,6,FALSE)</f>
        <v>0</v>
      </c>
      <c r="J1337">
        <f>VLOOKUP($D1337,Dummy!$C$2:$I$1194,7,FALSE)</f>
        <v>0</v>
      </c>
      <c r="K1337">
        <f>VLOOKUP($B1337,'Distance from BP'!$A$1:$F$3179,3,FALSE)</f>
        <v>0</v>
      </c>
      <c r="L1337">
        <f>VLOOKUP($B1337,'Distance from BP'!$A$1:$F$3179,4,FALSE)</f>
        <v>0</v>
      </c>
      <c r="M1337">
        <f>VLOOKUP($B1337,'Distance from BP'!$A$1:$F$3179,5,FALSE)</f>
        <v>0</v>
      </c>
      <c r="N1337">
        <f>VLOOKUP($B1337,'Distance from BP'!$A$1:$F$3179,6,FALSE)</f>
        <v>0</v>
      </c>
      <c r="O1337" s="7">
        <f>VLOOKUP(B1337,'tax data'!$A$1:$M$3179,12,FALSE)</f>
        <v>4175534</v>
      </c>
    </row>
    <row r="1338" spans="1:15" x14ac:dyDescent="0.2">
      <c r="A1338" s="1">
        <v>45903</v>
      </c>
      <c r="B1338" t="s">
        <v>49</v>
      </c>
      <c r="C1338" t="s">
        <v>426</v>
      </c>
      <c r="D1338" t="s">
        <v>686</v>
      </c>
      <c r="E1338">
        <v>591.9</v>
      </c>
      <c r="F1338">
        <v>588.9</v>
      </c>
      <c r="G1338">
        <f>VLOOKUP($D1338,Dummy!$C$2:$I$1194,4,FALSE)</f>
        <v>0</v>
      </c>
      <c r="H1338">
        <f>VLOOKUP($D1338,Dummy!$C$2:$I$1194,5,FALSE)</f>
        <v>0</v>
      </c>
      <c r="I1338">
        <f>VLOOKUP($D1338,Dummy!$C$2:$I$1194,6,FALSE)</f>
        <v>0</v>
      </c>
      <c r="J1338">
        <f>VLOOKUP($D1338,Dummy!$C$2:$I$1194,7,FALSE)</f>
        <v>0</v>
      </c>
      <c r="K1338">
        <f>VLOOKUP($B1338,'Distance from BP'!$A$1:$F$3179,3,FALSE)</f>
        <v>0</v>
      </c>
      <c r="L1338">
        <f>VLOOKUP($B1338,'Distance from BP'!$A$1:$F$3179,4,FALSE)</f>
        <v>0</v>
      </c>
      <c r="M1338">
        <f>VLOOKUP($B1338,'Distance from BP'!$A$1:$F$3179,5,FALSE)</f>
        <v>0</v>
      </c>
      <c r="N1338">
        <f>VLOOKUP($B1338,'Distance from BP'!$A$1:$F$3179,6,FALSE)</f>
        <v>0</v>
      </c>
      <c r="O1338" s="7">
        <f>VLOOKUP(B1338,'tax data'!$A$1:$M$3179,12,FALSE)</f>
        <v>4175534</v>
      </c>
    </row>
    <row r="1339" spans="1:15" x14ac:dyDescent="0.2">
      <c r="A1339" s="1">
        <v>45903</v>
      </c>
      <c r="B1339" t="s">
        <v>49</v>
      </c>
      <c r="C1339" t="s">
        <v>425</v>
      </c>
      <c r="D1339" t="s">
        <v>687</v>
      </c>
      <c r="E1339">
        <v>579.9</v>
      </c>
      <c r="F1339">
        <v>559.9</v>
      </c>
      <c r="G1339">
        <f>VLOOKUP($D1339,Dummy!$C$2:$I$1194,4,FALSE)</f>
        <v>0</v>
      </c>
      <c r="H1339">
        <f>VLOOKUP($D1339,Dummy!$C$2:$I$1194,5,FALSE)</f>
        <v>0</v>
      </c>
      <c r="I1339">
        <f>VLOOKUP($D1339,Dummy!$C$2:$I$1194,6,FALSE)</f>
        <v>0</v>
      </c>
      <c r="J1339">
        <f>VLOOKUP($D1339,Dummy!$C$2:$I$1194,7,FALSE)</f>
        <v>0</v>
      </c>
      <c r="K1339">
        <f>VLOOKUP($B1339,'Distance from BP'!$A$1:$F$3179,3,FALSE)</f>
        <v>0</v>
      </c>
      <c r="L1339">
        <f>VLOOKUP($B1339,'Distance from BP'!$A$1:$F$3179,4,FALSE)</f>
        <v>0</v>
      </c>
      <c r="M1339">
        <f>VLOOKUP($B1339,'Distance from BP'!$A$1:$F$3179,5,FALSE)</f>
        <v>0</v>
      </c>
      <c r="N1339">
        <f>VLOOKUP($B1339,'Distance from BP'!$A$1:$F$3179,6,FALSE)</f>
        <v>0</v>
      </c>
      <c r="O1339" s="7">
        <f>VLOOKUP(B1339,'tax data'!$A$1:$M$3179,12,FALSE)</f>
        <v>4175534</v>
      </c>
    </row>
    <row r="1340" spans="1:15" x14ac:dyDescent="0.2">
      <c r="A1340" s="1">
        <v>45903</v>
      </c>
      <c r="B1340" t="s">
        <v>49</v>
      </c>
      <c r="C1340" t="s">
        <v>428</v>
      </c>
      <c r="D1340" t="s">
        <v>688</v>
      </c>
      <c r="E1340">
        <v>592.9</v>
      </c>
      <c r="F1340">
        <v>587.9</v>
      </c>
      <c r="G1340">
        <f>VLOOKUP($D1340,Dummy!$C$2:$I$1194,4,FALSE)</f>
        <v>0</v>
      </c>
      <c r="H1340">
        <f>VLOOKUP($D1340,Dummy!$C$2:$I$1194,5,FALSE)</f>
        <v>0</v>
      </c>
      <c r="I1340">
        <f>VLOOKUP($D1340,Dummy!$C$2:$I$1194,6,FALSE)</f>
        <v>0</v>
      </c>
      <c r="J1340">
        <f>VLOOKUP($D1340,Dummy!$C$2:$I$1194,7,FALSE)</f>
        <v>0</v>
      </c>
      <c r="K1340">
        <f>VLOOKUP($B1340,'Distance from BP'!$A$1:$F$3179,3,FALSE)</f>
        <v>0</v>
      </c>
      <c r="L1340">
        <f>VLOOKUP($B1340,'Distance from BP'!$A$1:$F$3179,4,FALSE)</f>
        <v>0</v>
      </c>
      <c r="M1340">
        <f>VLOOKUP($B1340,'Distance from BP'!$A$1:$F$3179,5,FALSE)</f>
        <v>0</v>
      </c>
      <c r="N1340">
        <f>VLOOKUP($B1340,'Distance from BP'!$A$1:$F$3179,6,FALSE)</f>
        <v>0</v>
      </c>
      <c r="O1340" s="7">
        <f>VLOOKUP(B1340,'tax data'!$A$1:$M$3179,12,FALSE)</f>
        <v>4175534</v>
      </c>
    </row>
    <row r="1341" spans="1:15" x14ac:dyDescent="0.2">
      <c r="A1341" s="1">
        <v>45903</v>
      </c>
      <c r="B1341" t="s">
        <v>50</v>
      </c>
      <c r="C1341" t="s">
        <v>426</v>
      </c>
      <c r="D1341" t="s">
        <v>689</v>
      </c>
      <c r="E1341">
        <v>591.9</v>
      </c>
      <c r="F1341">
        <v>588.9</v>
      </c>
      <c r="G1341">
        <f>VLOOKUP($D1341,Dummy!$C$2:$I$1194,4,FALSE)</f>
        <v>0</v>
      </c>
      <c r="H1341">
        <f>VLOOKUP($D1341,Dummy!$C$2:$I$1194,5,FALSE)</f>
        <v>0</v>
      </c>
      <c r="I1341">
        <f>VLOOKUP($D1341,Dummy!$C$2:$I$1194,6,FALSE)</f>
        <v>0</v>
      </c>
      <c r="J1341">
        <f>VLOOKUP($D1341,Dummy!$C$2:$I$1194,7,FALSE)</f>
        <v>0</v>
      </c>
      <c r="K1341">
        <f>VLOOKUP($B1341,'Distance from BP'!$A$1:$F$3179,3,FALSE)</f>
        <v>0</v>
      </c>
      <c r="L1341">
        <f>VLOOKUP($B1341,'Distance from BP'!$A$1:$F$3179,4,FALSE)</f>
        <v>0</v>
      </c>
      <c r="M1341">
        <f>VLOOKUP($B1341,'Distance from BP'!$A$1:$F$3179,5,FALSE)</f>
        <v>0</v>
      </c>
      <c r="N1341">
        <f>VLOOKUP($B1341,'Distance from BP'!$A$1:$F$3179,6,FALSE)</f>
        <v>0</v>
      </c>
      <c r="O1341" s="7">
        <f>VLOOKUP(B1341,'tax data'!$A$1:$M$3179,12,FALSE)</f>
        <v>5798294</v>
      </c>
    </row>
    <row r="1342" spans="1:15" x14ac:dyDescent="0.2">
      <c r="A1342" s="1">
        <v>45903</v>
      </c>
      <c r="B1342" t="s">
        <v>50</v>
      </c>
      <c r="C1342" t="s">
        <v>428</v>
      </c>
      <c r="D1342" t="s">
        <v>690</v>
      </c>
      <c r="E1342">
        <v>630.9</v>
      </c>
      <c r="F1342">
        <v>624.9</v>
      </c>
      <c r="G1342">
        <f>VLOOKUP($D1342,Dummy!$C$2:$I$1194,4,FALSE)</f>
        <v>0</v>
      </c>
      <c r="H1342">
        <f>VLOOKUP($D1342,Dummy!$C$2:$I$1194,5,FALSE)</f>
        <v>1</v>
      </c>
      <c r="I1342">
        <f>VLOOKUP($D1342,Dummy!$C$2:$I$1194,6,FALSE)</f>
        <v>0</v>
      </c>
      <c r="J1342">
        <f>VLOOKUP($D1342,Dummy!$C$2:$I$1194,7,FALSE)</f>
        <v>0</v>
      </c>
      <c r="K1342">
        <f>VLOOKUP($B1342,'Distance from BP'!$A$1:$F$3179,3,FALSE)</f>
        <v>0</v>
      </c>
      <c r="L1342">
        <f>VLOOKUP($B1342,'Distance from BP'!$A$1:$F$3179,4,FALSE)</f>
        <v>0</v>
      </c>
      <c r="M1342">
        <f>VLOOKUP($B1342,'Distance from BP'!$A$1:$F$3179,5,FALSE)</f>
        <v>0</v>
      </c>
      <c r="N1342">
        <f>VLOOKUP($B1342,'Distance from BP'!$A$1:$F$3179,6,FALSE)</f>
        <v>0</v>
      </c>
      <c r="O1342" s="7">
        <f>VLOOKUP(B1342,'tax data'!$A$1:$M$3179,12,FALSE)</f>
        <v>5798294</v>
      </c>
    </row>
    <row r="1343" spans="1:15" x14ac:dyDescent="0.2">
      <c r="A1343" s="1">
        <v>45903</v>
      </c>
      <c r="B1343" t="s">
        <v>50</v>
      </c>
      <c r="C1343" t="s">
        <v>422</v>
      </c>
      <c r="D1343" t="s">
        <v>691</v>
      </c>
      <c r="E1343">
        <v>591</v>
      </c>
      <c r="F1343">
        <v>587</v>
      </c>
      <c r="G1343">
        <f>VLOOKUP($D1343,Dummy!$C$2:$I$1194,4,FALSE)</f>
        <v>0</v>
      </c>
      <c r="H1343">
        <f>VLOOKUP($D1343,Dummy!$C$2:$I$1194,5,FALSE)</f>
        <v>0</v>
      </c>
      <c r="I1343">
        <f>VLOOKUP($D1343,Dummy!$C$2:$I$1194,6,FALSE)</f>
        <v>0</v>
      </c>
      <c r="J1343">
        <f>VLOOKUP($D1343,Dummy!$C$2:$I$1194,7,FALSE)</f>
        <v>0</v>
      </c>
      <c r="K1343">
        <f>VLOOKUP($B1343,'Distance from BP'!$A$1:$F$3179,3,FALSE)</f>
        <v>0</v>
      </c>
      <c r="L1343">
        <f>VLOOKUP($B1343,'Distance from BP'!$A$1:$F$3179,4,FALSE)</f>
        <v>0</v>
      </c>
      <c r="M1343">
        <f>VLOOKUP($B1343,'Distance from BP'!$A$1:$F$3179,5,FALSE)</f>
        <v>0</v>
      </c>
      <c r="N1343">
        <f>VLOOKUP($B1343,'Distance from BP'!$A$1:$F$3179,6,FALSE)</f>
        <v>0</v>
      </c>
      <c r="O1343" s="7">
        <f>VLOOKUP(B1343,'tax data'!$A$1:$M$3179,12,FALSE)</f>
        <v>5798294</v>
      </c>
    </row>
    <row r="1344" spans="1:15" x14ac:dyDescent="0.2">
      <c r="A1344" s="1">
        <v>45903</v>
      </c>
      <c r="B1344" t="s">
        <v>50</v>
      </c>
      <c r="C1344" t="s">
        <v>428</v>
      </c>
      <c r="D1344" t="s">
        <v>692</v>
      </c>
      <c r="E1344">
        <v>592.9</v>
      </c>
      <c r="F1344">
        <v>587.9</v>
      </c>
      <c r="G1344">
        <f>VLOOKUP($D1344,Dummy!$C$2:$I$1194,4,FALSE)</f>
        <v>0</v>
      </c>
      <c r="H1344">
        <f>VLOOKUP($D1344,Dummy!$C$2:$I$1194,5,FALSE)</f>
        <v>1</v>
      </c>
      <c r="I1344">
        <f>VLOOKUP($D1344,Dummy!$C$2:$I$1194,6,FALSE)</f>
        <v>0</v>
      </c>
      <c r="J1344">
        <f>VLOOKUP($D1344,Dummy!$C$2:$I$1194,7,FALSE)</f>
        <v>0</v>
      </c>
      <c r="K1344">
        <f>VLOOKUP($B1344,'Distance from BP'!$A$1:$F$3179,3,FALSE)</f>
        <v>0</v>
      </c>
      <c r="L1344">
        <f>VLOOKUP($B1344,'Distance from BP'!$A$1:$F$3179,4,FALSE)</f>
        <v>0</v>
      </c>
      <c r="M1344">
        <f>VLOOKUP($B1344,'Distance from BP'!$A$1:$F$3179,5,FALSE)</f>
        <v>0</v>
      </c>
      <c r="N1344">
        <f>VLOOKUP($B1344,'Distance from BP'!$A$1:$F$3179,6,FALSE)</f>
        <v>0</v>
      </c>
      <c r="O1344" s="7">
        <f>VLOOKUP(B1344,'tax data'!$A$1:$M$3179,12,FALSE)</f>
        <v>5798294</v>
      </c>
    </row>
    <row r="1345" spans="1:15" x14ac:dyDescent="0.2">
      <c r="A1345" s="1">
        <v>45903</v>
      </c>
      <c r="B1345" t="s">
        <v>50</v>
      </c>
      <c r="C1345" t="s">
        <v>426</v>
      </c>
      <c r="D1345" t="s">
        <v>693</v>
      </c>
      <c r="E1345">
        <v>591.9</v>
      </c>
      <c r="F1345">
        <v>588.9</v>
      </c>
      <c r="G1345">
        <f>VLOOKUP($D1345,Dummy!$C$2:$I$1194,4,FALSE)</f>
        <v>0</v>
      </c>
      <c r="H1345">
        <f>VLOOKUP($D1345,Dummy!$C$2:$I$1194,5,FALSE)</f>
        <v>0</v>
      </c>
      <c r="I1345">
        <f>VLOOKUP($D1345,Dummy!$C$2:$I$1194,6,FALSE)</f>
        <v>0</v>
      </c>
      <c r="J1345">
        <f>VLOOKUP($D1345,Dummy!$C$2:$I$1194,7,FALSE)</f>
        <v>0</v>
      </c>
      <c r="K1345">
        <f>VLOOKUP($B1345,'Distance from BP'!$A$1:$F$3179,3,FALSE)</f>
        <v>0</v>
      </c>
      <c r="L1345">
        <f>VLOOKUP($B1345,'Distance from BP'!$A$1:$F$3179,4,FALSE)</f>
        <v>0</v>
      </c>
      <c r="M1345">
        <f>VLOOKUP($B1345,'Distance from BP'!$A$1:$F$3179,5,FALSE)</f>
        <v>0</v>
      </c>
      <c r="N1345">
        <f>VLOOKUP($B1345,'Distance from BP'!$A$1:$F$3179,6,FALSE)</f>
        <v>0</v>
      </c>
      <c r="O1345" s="7">
        <f>VLOOKUP(B1345,'tax data'!$A$1:$M$3179,12,FALSE)</f>
        <v>5798294</v>
      </c>
    </row>
    <row r="1346" spans="1:15" x14ac:dyDescent="0.2">
      <c r="A1346" s="1">
        <v>45903</v>
      </c>
      <c r="B1346" t="s">
        <v>50</v>
      </c>
      <c r="C1346" t="s">
        <v>428</v>
      </c>
      <c r="D1346" t="s">
        <v>694</v>
      </c>
      <c r="E1346">
        <v>592.9</v>
      </c>
      <c r="F1346">
        <v>587.9</v>
      </c>
      <c r="G1346">
        <f>VLOOKUP($D1346,Dummy!$C$2:$I$1194,4,FALSE)</f>
        <v>0</v>
      </c>
      <c r="H1346">
        <f>VLOOKUP($D1346,Dummy!$C$2:$I$1194,5,FALSE)</f>
        <v>0</v>
      </c>
      <c r="I1346">
        <f>VLOOKUP($D1346,Dummy!$C$2:$I$1194,6,FALSE)</f>
        <v>0</v>
      </c>
      <c r="J1346">
        <f>VLOOKUP($D1346,Dummy!$C$2:$I$1194,7,FALSE)</f>
        <v>0</v>
      </c>
      <c r="K1346">
        <f>VLOOKUP($B1346,'Distance from BP'!$A$1:$F$3179,3,FALSE)</f>
        <v>0</v>
      </c>
      <c r="L1346">
        <f>VLOOKUP($B1346,'Distance from BP'!$A$1:$F$3179,4,FALSE)</f>
        <v>0</v>
      </c>
      <c r="M1346">
        <f>VLOOKUP($B1346,'Distance from BP'!$A$1:$F$3179,5,FALSE)</f>
        <v>0</v>
      </c>
      <c r="N1346">
        <f>VLOOKUP($B1346,'Distance from BP'!$A$1:$F$3179,6,FALSE)</f>
        <v>0</v>
      </c>
      <c r="O1346" s="7">
        <f>VLOOKUP(B1346,'tax data'!$A$1:$M$3179,12,FALSE)</f>
        <v>5798294</v>
      </c>
    </row>
    <row r="1347" spans="1:15" x14ac:dyDescent="0.2">
      <c r="A1347" s="1">
        <v>45903</v>
      </c>
      <c r="B1347" t="s">
        <v>50</v>
      </c>
      <c r="C1347" t="s">
        <v>428</v>
      </c>
      <c r="D1347" t="s">
        <v>695</v>
      </c>
      <c r="E1347">
        <v>592.9</v>
      </c>
      <c r="F1347">
        <v>587.9</v>
      </c>
      <c r="G1347">
        <f>VLOOKUP($D1347,Dummy!$C$2:$I$1194,4,FALSE)</f>
        <v>0</v>
      </c>
      <c r="H1347">
        <f>VLOOKUP($D1347,Dummy!$C$2:$I$1194,5,FALSE)</f>
        <v>0</v>
      </c>
      <c r="I1347">
        <f>VLOOKUP($D1347,Dummy!$C$2:$I$1194,6,FALSE)</f>
        <v>0</v>
      </c>
      <c r="J1347">
        <f>VLOOKUP($D1347,Dummy!$C$2:$I$1194,7,FALSE)</f>
        <v>0</v>
      </c>
      <c r="K1347">
        <f>VLOOKUP($B1347,'Distance from BP'!$A$1:$F$3179,3,FALSE)</f>
        <v>0</v>
      </c>
      <c r="L1347">
        <f>VLOOKUP($B1347,'Distance from BP'!$A$1:$F$3179,4,FALSE)</f>
        <v>0</v>
      </c>
      <c r="M1347">
        <f>VLOOKUP($B1347,'Distance from BP'!$A$1:$F$3179,5,FALSE)</f>
        <v>0</v>
      </c>
      <c r="N1347">
        <f>VLOOKUP($B1347,'Distance from BP'!$A$1:$F$3179,6,FALSE)</f>
        <v>0</v>
      </c>
      <c r="O1347" s="7">
        <f>VLOOKUP(B1347,'tax data'!$A$1:$M$3179,12,FALSE)</f>
        <v>5798294</v>
      </c>
    </row>
    <row r="1348" spans="1:15" x14ac:dyDescent="0.2">
      <c r="A1348" s="1">
        <v>45903</v>
      </c>
      <c r="B1348" t="s">
        <v>50</v>
      </c>
      <c r="C1348" t="s">
        <v>426</v>
      </c>
      <c r="D1348" t="s">
        <v>696</v>
      </c>
      <c r="E1348">
        <v>591.9</v>
      </c>
      <c r="F1348">
        <v>588.9</v>
      </c>
      <c r="G1348">
        <f>VLOOKUP($D1348,Dummy!$C$2:$I$1194,4,FALSE)</f>
        <v>0</v>
      </c>
      <c r="H1348">
        <f>VLOOKUP($D1348,Dummy!$C$2:$I$1194,5,FALSE)</f>
        <v>0</v>
      </c>
      <c r="I1348">
        <f>VLOOKUP($D1348,Dummy!$C$2:$I$1194,6,FALSE)</f>
        <v>0</v>
      </c>
      <c r="J1348">
        <f>VLOOKUP($D1348,Dummy!$C$2:$I$1194,7,FALSE)</f>
        <v>0</v>
      </c>
      <c r="K1348">
        <f>VLOOKUP($B1348,'Distance from BP'!$A$1:$F$3179,3,FALSE)</f>
        <v>0</v>
      </c>
      <c r="L1348">
        <f>VLOOKUP($B1348,'Distance from BP'!$A$1:$F$3179,4,FALSE)</f>
        <v>0</v>
      </c>
      <c r="M1348">
        <f>VLOOKUP($B1348,'Distance from BP'!$A$1:$F$3179,5,FALSE)</f>
        <v>0</v>
      </c>
      <c r="N1348">
        <f>VLOOKUP($B1348,'Distance from BP'!$A$1:$F$3179,6,FALSE)</f>
        <v>0</v>
      </c>
      <c r="O1348" s="7">
        <f>VLOOKUP(B1348,'tax data'!$A$1:$M$3179,12,FALSE)</f>
        <v>5798294</v>
      </c>
    </row>
    <row r="1349" spans="1:15" x14ac:dyDescent="0.2">
      <c r="A1349" s="1">
        <v>45903</v>
      </c>
      <c r="B1349" t="s">
        <v>50</v>
      </c>
      <c r="C1349" t="s">
        <v>446</v>
      </c>
      <c r="D1349" t="s">
        <v>697</v>
      </c>
      <c r="E1349">
        <v>595</v>
      </c>
      <c r="F1349">
        <v>590</v>
      </c>
      <c r="G1349">
        <f>VLOOKUP($D1349,Dummy!$C$2:$I$1194,4,FALSE)</f>
        <v>0</v>
      </c>
      <c r="H1349">
        <f>VLOOKUP($D1349,Dummy!$C$2:$I$1194,5,FALSE)</f>
        <v>0</v>
      </c>
      <c r="I1349">
        <f>VLOOKUP($D1349,Dummy!$C$2:$I$1194,6,FALSE)</f>
        <v>0</v>
      </c>
      <c r="J1349">
        <f>VLOOKUP($D1349,Dummy!$C$2:$I$1194,7,FALSE)</f>
        <v>0</v>
      </c>
      <c r="K1349">
        <f>VLOOKUP($B1349,'Distance from BP'!$A$1:$F$3179,3,FALSE)</f>
        <v>0</v>
      </c>
      <c r="L1349">
        <f>VLOOKUP($B1349,'Distance from BP'!$A$1:$F$3179,4,FALSE)</f>
        <v>0</v>
      </c>
      <c r="M1349">
        <f>VLOOKUP($B1349,'Distance from BP'!$A$1:$F$3179,5,FALSE)</f>
        <v>0</v>
      </c>
      <c r="N1349">
        <f>VLOOKUP($B1349,'Distance from BP'!$A$1:$F$3179,6,FALSE)</f>
        <v>0</v>
      </c>
      <c r="O1349" s="7">
        <f>VLOOKUP(B1349,'tax data'!$A$1:$M$3179,12,FALSE)</f>
        <v>5798294</v>
      </c>
    </row>
    <row r="1350" spans="1:15" x14ac:dyDescent="0.2">
      <c r="A1350" s="1">
        <v>45903</v>
      </c>
      <c r="B1350" t="s">
        <v>50</v>
      </c>
      <c r="C1350" t="s">
        <v>428</v>
      </c>
      <c r="D1350" t="s">
        <v>698</v>
      </c>
      <c r="E1350">
        <v>592.9</v>
      </c>
      <c r="F1350">
        <v>587.9</v>
      </c>
      <c r="G1350">
        <f>VLOOKUP($D1350,Dummy!$C$2:$I$1194,4,FALSE)</f>
        <v>0</v>
      </c>
      <c r="H1350">
        <f>VLOOKUP($D1350,Dummy!$C$2:$I$1194,5,FALSE)</f>
        <v>0</v>
      </c>
      <c r="I1350">
        <f>VLOOKUP($D1350,Dummy!$C$2:$I$1194,6,FALSE)</f>
        <v>0</v>
      </c>
      <c r="J1350">
        <f>VLOOKUP($D1350,Dummy!$C$2:$I$1194,7,FALSE)</f>
        <v>0</v>
      </c>
      <c r="K1350">
        <f>VLOOKUP($B1350,'Distance from BP'!$A$1:$F$3179,3,FALSE)</f>
        <v>0</v>
      </c>
      <c r="L1350">
        <f>VLOOKUP($B1350,'Distance from BP'!$A$1:$F$3179,4,FALSE)</f>
        <v>0</v>
      </c>
      <c r="M1350">
        <f>VLOOKUP($B1350,'Distance from BP'!$A$1:$F$3179,5,FALSE)</f>
        <v>0</v>
      </c>
      <c r="N1350">
        <f>VLOOKUP($B1350,'Distance from BP'!$A$1:$F$3179,6,FALSE)</f>
        <v>0</v>
      </c>
      <c r="O1350" s="7">
        <f>VLOOKUP(B1350,'tax data'!$A$1:$M$3179,12,FALSE)</f>
        <v>5798294</v>
      </c>
    </row>
    <row r="1351" spans="1:15" x14ac:dyDescent="0.2">
      <c r="A1351" s="1">
        <v>45903</v>
      </c>
      <c r="B1351" t="s">
        <v>50</v>
      </c>
      <c r="C1351" t="s">
        <v>443</v>
      </c>
      <c r="D1351" t="s">
        <v>699</v>
      </c>
      <c r="E1351">
        <v>574</v>
      </c>
      <c r="F1351">
        <v>559</v>
      </c>
      <c r="G1351">
        <f>VLOOKUP($D1351,Dummy!$C$2:$I$1194,4,FALSE)</f>
        <v>0</v>
      </c>
      <c r="H1351">
        <f>VLOOKUP($D1351,Dummy!$C$2:$I$1194,5,FALSE)</f>
        <v>0</v>
      </c>
      <c r="I1351">
        <f>VLOOKUP($D1351,Dummy!$C$2:$I$1194,6,FALSE)</f>
        <v>0</v>
      </c>
      <c r="J1351">
        <f>VLOOKUP($D1351,Dummy!$C$2:$I$1194,7,FALSE)</f>
        <v>0</v>
      </c>
      <c r="K1351">
        <f>VLOOKUP($B1351,'Distance from BP'!$A$1:$F$3179,3,FALSE)</f>
        <v>0</v>
      </c>
      <c r="L1351">
        <f>VLOOKUP($B1351,'Distance from BP'!$A$1:$F$3179,4,FALSE)</f>
        <v>0</v>
      </c>
      <c r="M1351">
        <f>VLOOKUP($B1351,'Distance from BP'!$A$1:$F$3179,5,FALSE)</f>
        <v>0</v>
      </c>
      <c r="N1351">
        <f>VLOOKUP($B1351,'Distance from BP'!$A$1:$F$3179,6,FALSE)</f>
        <v>0</v>
      </c>
      <c r="O1351" s="7">
        <f>VLOOKUP(B1351,'tax data'!$A$1:$M$3179,12,FALSE)</f>
        <v>5798294</v>
      </c>
    </row>
    <row r="1352" spans="1:15" x14ac:dyDescent="0.2">
      <c r="A1352" s="1">
        <v>45903</v>
      </c>
      <c r="B1352" t="s">
        <v>50</v>
      </c>
      <c r="C1352" t="s">
        <v>422</v>
      </c>
      <c r="D1352" t="s">
        <v>700</v>
      </c>
      <c r="E1352">
        <v>591</v>
      </c>
      <c r="F1352">
        <v>587</v>
      </c>
      <c r="G1352">
        <f>VLOOKUP($D1352,Dummy!$C$2:$I$1194,4,FALSE)</f>
        <v>0</v>
      </c>
      <c r="H1352">
        <f>VLOOKUP($D1352,Dummy!$C$2:$I$1194,5,FALSE)</f>
        <v>0</v>
      </c>
      <c r="I1352">
        <f>VLOOKUP($D1352,Dummy!$C$2:$I$1194,6,FALSE)</f>
        <v>0</v>
      </c>
      <c r="J1352">
        <f>VLOOKUP($D1352,Dummy!$C$2:$I$1194,7,FALSE)</f>
        <v>0</v>
      </c>
      <c r="K1352">
        <f>VLOOKUP($B1352,'Distance from BP'!$A$1:$F$3179,3,FALSE)</f>
        <v>0</v>
      </c>
      <c r="L1352">
        <f>VLOOKUP($B1352,'Distance from BP'!$A$1:$F$3179,4,FALSE)</f>
        <v>0</v>
      </c>
      <c r="M1352">
        <f>VLOOKUP($B1352,'Distance from BP'!$A$1:$F$3179,5,FALSE)</f>
        <v>0</v>
      </c>
      <c r="N1352">
        <f>VLOOKUP($B1352,'Distance from BP'!$A$1:$F$3179,6,FALSE)</f>
        <v>0</v>
      </c>
      <c r="O1352" s="7">
        <f>VLOOKUP(B1352,'tax data'!$A$1:$M$3179,12,FALSE)</f>
        <v>5798294</v>
      </c>
    </row>
    <row r="1353" spans="1:15" x14ac:dyDescent="0.2">
      <c r="A1353" s="1">
        <v>45903</v>
      </c>
      <c r="B1353" t="s">
        <v>50</v>
      </c>
      <c r="C1353" t="s">
        <v>421</v>
      </c>
      <c r="D1353" t="s">
        <v>701</v>
      </c>
      <c r="E1353">
        <v>593</v>
      </c>
      <c r="F1353">
        <v>590</v>
      </c>
      <c r="G1353">
        <f>VLOOKUP($D1353,Dummy!$C$2:$I$1194,4,FALSE)</f>
        <v>0</v>
      </c>
      <c r="H1353">
        <f>VLOOKUP($D1353,Dummy!$C$2:$I$1194,5,FALSE)</f>
        <v>0</v>
      </c>
      <c r="I1353">
        <f>VLOOKUP($D1353,Dummy!$C$2:$I$1194,6,FALSE)</f>
        <v>0</v>
      </c>
      <c r="J1353">
        <f>VLOOKUP($D1353,Dummy!$C$2:$I$1194,7,FALSE)</f>
        <v>0</v>
      </c>
      <c r="K1353">
        <f>VLOOKUP($B1353,'Distance from BP'!$A$1:$F$3179,3,FALSE)</f>
        <v>0</v>
      </c>
      <c r="L1353">
        <f>VLOOKUP($B1353,'Distance from BP'!$A$1:$F$3179,4,FALSE)</f>
        <v>0</v>
      </c>
      <c r="M1353">
        <f>VLOOKUP($B1353,'Distance from BP'!$A$1:$F$3179,5,FALSE)</f>
        <v>0</v>
      </c>
      <c r="N1353">
        <f>VLOOKUP($B1353,'Distance from BP'!$A$1:$F$3179,6,FALSE)</f>
        <v>0</v>
      </c>
      <c r="O1353" s="7">
        <f>VLOOKUP(B1353,'tax data'!$A$1:$M$3179,12,FALSE)</f>
        <v>5798294</v>
      </c>
    </row>
    <row r="1354" spans="1:15" x14ac:dyDescent="0.2">
      <c r="A1354" s="1">
        <v>45903</v>
      </c>
      <c r="B1354" t="s">
        <v>50</v>
      </c>
      <c r="C1354" t="s">
        <v>421</v>
      </c>
      <c r="D1354" t="s">
        <v>702</v>
      </c>
      <c r="E1354">
        <v>592</v>
      </c>
      <c r="F1354">
        <v>589</v>
      </c>
      <c r="G1354">
        <f>VLOOKUP($D1354,Dummy!$C$2:$I$1194,4,FALSE)</f>
        <v>0</v>
      </c>
      <c r="H1354">
        <f>VLOOKUP($D1354,Dummy!$C$2:$I$1194,5,FALSE)</f>
        <v>0</v>
      </c>
      <c r="I1354">
        <f>VLOOKUP($D1354,Dummy!$C$2:$I$1194,6,FALSE)</f>
        <v>0</v>
      </c>
      <c r="J1354">
        <f>VLOOKUP($D1354,Dummy!$C$2:$I$1194,7,FALSE)</f>
        <v>0</v>
      </c>
      <c r="K1354">
        <f>VLOOKUP($B1354,'Distance from BP'!$A$1:$F$3179,3,FALSE)</f>
        <v>0</v>
      </c>
      <c r="L1354">
        <f>VLOOKUP($B1354,'Distance from BP'!$A$1:$F$3179,4,FALSE)</f>
        <v>0</v>
      </c>
      <c r="M1354">
        <f>VLOOKUP($B1354,'Distance from BP'!$A$1:$F$3179,5,FALSE)</f>
        <v>0</v>
      </c>
      <c r="N1354">
        <f>VLOOKUP($B1354,'Distance from BP'!$A$1:$F$3179,6,FALSE)</f>
        <v>0</v>
      </c>
      <c r="O1354" s="7">
        <f>VLOOKUP(B1354,'tax data'!$A$1:$M$3179,12,FALSE)</f>
        <v>5798294</v>
      </c>
    </row>
    <row r="1355" spans="1:15" x14ac:dyDescent="0.2">
      <c r="A1355" s="1">
        <v>45903</v>
      </c>
      <c r="B1355" t="s">
        <v>50</v>
      </c>
      <c r="C1355" t="s">
        <v>428</v>
      </c>
      <c r="D1355" t="s">
        <v>703</v>
      </c>
      <c r="E1355">
        <v>592.9</v>
      </c>
      <c r="F1355">
        <v>587.9</v>
      </c>
      <c r="G1355">
        <f>VLOOKUP($D1355,Dummy!$C$2:$I$1194,4,FALSE)</f>
        <v>0</v>
      </c>
      <c r="H1355">
        <f>VLOOKUP($D1355,Dummy!$C$2:$I$1194,5,FALSE)</f>
        <v>0</v>
      </c>
      <c r="I1355">
        <f>VLOOKUP($D1355,Dummy!$C$2:$I$1194,6,FALSE)</f>
        <v>0</v>
      </c>
      <c r="J1355">
        <f>VLOOKUP($D1355,Dummy!$C$2:$I$1194,7,FALSE)</f>
        <v>0</v>
      </c>
      <c r="K1355">
        <f>VLOOKUP($B1355,'Distance from BP'!$A$1:$F$3179,3,FALSE)</f>
        <v>0</v>
      </c>
      <c r="L1355">
        <f>VLOOKUP($B1355,'Distance from BP'!$A$1:$F$3179,4,FALSE)</f>
        <v>0</v>
      </c>
      <c r="M1355">
        <f>VLOOKUP($B1355,'Distance from BP'!$A$1:$F$3179,5,FALSE)</f>
        <v>0</v>
      </c>
      <c r="N1355">
        <f>VLOOKUP($B1355,'Distance from BP'!$A$1:$F$3179,6,FALSE)</f>
        <v>0</v>
      </c>
      <c r="O1355" s="7">
        <f>VLOOKUP(B1355,'tax data'!$A$1:$M$3179,12,FALSE)</f>
        <v>5798294</v>
      </c>
    </row>
    <row r="1356" spans="1:15" x14ac:dyDescent="0.2">
      <c r="A1356" s="1">
        <v>45903</v>
      </c>
      <c r="B1356" t="s">
        <v>50</v>
      </c>
      <c r="C1356" t="s">
        <v>421</v>
      </c>
      <c r="D1356" t="s">
        <v>704</v>
      </c>
      <c r="E1356">
        <v>592</v>
      </c>
      <c r="F1356">
        <v>589</v>
      </c>
      <c r="G1356">
        <f>VLOOKUP($D1356,Dummy!$C$2:$I$1194,4,FALSE)</f>
        <v>0</v>
      </c>
      <c r="H1356">
        <f>VLOOKUP($D1356,Dummy!$C$2:$I$1194,5,FALSE)</f>
        <v>0</v>
      </c>
      <c r="I1356">
        <f>VLOOKUP($D1356,Dummy!$C$2:$I$1194,6,FALSE)</f>
        <v>0</v>
      </c>
      <c r="J1356">
        <f>VLOOKUP($D1356,Dummy!$C$2:$I$1194,7,FALSE)</f>
        <v>0</v>
      </c>
      <c r="K1356">
        <f>VLOOKUP($B1356,'Distance from BP'!$A$1:$F$3179,3,FALSE)</f>
        <v>0</v>
      </c>
      <c r="L1356">
        <f>VLOOKUP($B1356,'Distance from BP'!$A$1:$F$3179,4,FALSE)</f>
        <v>0</v>
      </c>
      <c r="M1356">
        <f>VLOOKUP($B1356,'Distance from BP'!$A$1:$F$3179,5,FALSE)</f>
        <v>0</v>
      </c>
      <c r="N1356">
        <f>VLOOKUP($B1356,'Distance from BP'!$A$1:$F$3179,6,FALSE)</f>
        <v>0</v>
      </c>
      <c r="O1356" s="7">
        <f>VLOOKUP(B1356,'tax data'!$A$1:$M$3179,12,FALSE)</f>
        <v>5798294</v>
      </c>
    </row>
    <row r="1357" spans="1:15" x14ac:dyDescent="0.2">
      <c r="A1357" s="1">
        <v>45903</v>
      </c>
      <c r="B1357" t="s">
        <v>50</v>
      </c>
      <c r="C1357" t="s">
        <v>421</v>
      </c>
      <c r="D1357" t="s">
        <v>705</v>
      </c>
      <c r="E1357">
        <v>592</v>
      </c>
      <c r="F1357">
        <v>590</v>
      </c>
      <c r="G1357">
        <f>VLOOKUP($D1357,Dummy!$C$2:$I$1194,4,FALSE)</f>
        <v>0</v>
      </c>
      <c r="H1357">
        <f>VLOOKUP($D1357,Dummy!$C$2:$I$1194,5,FALSE)</f>
        <v>0</v>
      </c>
      <c r="I1357">
        <f>VLOOKUP($D1357,Dummy!$C$2:$I$1194,6,FALSE)</f>
        <v>0</v>
      </c>
      <c r="J1357">
        <f>VLOOKUP($D1357,Dummy!$C$2:$I$1194,7,FALSE)</f>
        <v>0</v>
      </c>
      <c r="K1357">
        <f>VLOOKUP($B1357,'Distance from BP'!$A$1:$F$3179,3,FALSE)</f>
        <v>0</v>
      </c>
      <c r="L1357">
        <f>VLOOKUP($B1357,'Distance from BP'!$A$1:$F$3179,4,FALSE)</f>
        <v>0</v>
      </c>
      <c r="M1357">
        <f>VLOOKUP($B1357,'Distance from BP'!$A$1:$F$3179,5,FALSE)</f>
        <v>0</v>
      </c>
      <c r="N1357">
        <f>VLOOKUP($B1357,'Distance from BP'!$A$1:$F$3179,6,FALSE)</f>
        <v>0</v>
      </c>
      <c r="O1357" s="7">
        <f>VLOOKUP(B1357,'tax data'!$A$1:$M$3179,12,FALSE)</f>
        <v>5798294</v>
      </c>
    </row>
    <row r="1358" spans="1:15" x14ac:dyDescent="0.2">
      <c r="A1358" s="1">
        <v>45903</v>
      </c>
      <c r="B1358" t="s">
        <v>50</v>
      </c>
      <c r="C1358" t="s">
        <v>421</v>
      </c>
      <c r="D1358" t="s">
        <v>706</v>
      </c>
      <c r="E1358">
        <v>592</v>
      </c>
      <c r="F1358">
        <v>589</v>
      </c>
      <c r="G1358">
        <f>VLOOKUP($D1358,Dummy!$C$2:$I$1194,4,FALSE)</f>
        <v>0</v>
      </c>
      <c r="H1358">
        <f>VLOOKUP($D1358,Dummy!$C$2:$I$1194,5,FALSE)</f>
        <v>0</v>
      </c>
      <c r="I1358">
        <f>VLOOKUP($D1358,Dummy!$C$2:$I$1194,6,FALSE)</f>
        <v>0</v>
      </c>
      <c r="J1358">
        <f>VLOOKUP($D1358,Dummy!$C$2:$I$1194,7,FALSE)</f>
        <v>0</v>
      </c>
      <c r="K1358">
        <f>VLOOKUP($B1358,'Distance from BP'!$A$1:$F$3179,3,FALSE)</f>
        <v>0</v>
      </c>
      <c r="L1358">
        <f>VLOOKUP($B1358,'Distance from BP'!$A$1:$F$3179,4,FALSE)</f>
        <v>0</v>
      </c>
      <c r="M1358">
        <f>VLOOKUP($B1358,'Distance from BP'!$A$1:$F$3179,5,FALSE)</f>
        <v>0</v>
      </c>
      <c r="N1358">
        <f>VLOOKUP($B1358,'Distance from BP'!$A$1:$F$3179,6,FALSE)</f>
        <v>0</v>
      </c>
      <c r="O1358" s="7">
        <f>VLOOKUP(B1358,'tax data'!$A$1:$M$3179,12,FALSE)</f>
        <v>5798294</v>
      </c>
    </row>
    <row r="1359" spans="1:15" x14ac:dyDescent="0.2">
      <c r="A1359" s="1">
        <v>45903</v>
      </c>
      <c r="B1359" t="s">
        <v>50</v>
      </c>
      <c r="C1359" t="s">
        <v>426</v>
      </c>
      <c r="D1359" t="s">
        <v>707</v>
      </c>
      <c r="E1359">
        <v>591.9</v>
      </c>
      <c r="F1359">
        <v>588.9</v>
      </c>
      <c r="G1359">
        <f>VLOOKUP($D1359,Dummy!$C$2:$I$1194,4,FALSE)</f>
        <v>0</v>
      </c>
      <c r="H1359">
        <f>VLOOKUP($D1359,Dummy!$C$2:$I$1194,5,FALSE)</f>
        <v>0</v>
      </c>
      <c r="I1359">
        <f>VLOOKUP($D1359,Dummy!$C$2:$I$1194,6,FALSE)</f>
        <v>0</v>
      </c>
      <c r="J1359">
        <f>VLOOKUP($D1359,Dummy!$C$2:$I$1194,7,FALSE)</f>
        <v>0</v>
      </c>
      <c r="K1359">
        <f>VLOOKUP($B1359,'Distance from BP'!$A$1:$F$3179,3,FALSE)</f>
        <v>0</v>
      </c>
      <c r="L1359">
        <f>VLOOKUP($B1359,'Distance from BP'!$A$1:$F$3179,4,FALSE)</f>
        <v>0</v>
      </c>
      <c r="M1359">
        <f>VLOOKUP($B1359,'Distance from BP'!$A$1:$F$3179,5,FALSE)</f>
        <v>0</v>
      </c>
      <c r="N1359">
        <f>VLOOKUP($B1359,'Distance from BP'!$A$1:$F$3179,6,FALSE)</f>
        <v>0</v>
      </c>
      <c r="O1359" s="7">
        <f>VLOOKUP(B1359,'tax data'!$A$1:$M$3179,12,FALSE)</f>
        <v>5798294</v>
      </c>
    </row>
    <row r="1360" spans="1:15" x14ac:dyDescent="0.2">
      <c r="A1360" s="1">
        <v>45903</v>
      </c>
      <c r="B1360" t="s">
        <v>50</v>
      </c>
      <c r="C1360" t="s">
        <v>428</v>
      </c>
      <c r="D1360" t="s">
        <v>708</v>
      </c>
      <c r="E1360">
        <v>592.9</v>
      </c>
      <c r="F1360">
        <v>587.9</v>
      </c>
      <c r="G1360">
        <f>VLOOKUP($D1360,Dummy!$C$2:$I$1194,4,FALSE)</f>
        <v>0</v>
      </c>
      <c r="H1360">
        <f>VLOOKUP($D1360,Dummy!$C$2:$I$1194,5,FALSE)</f>
        <v>0</v>
      </c>
      <c r="I1360">
        <f>VLOOKUP($D1360,Dummy!$C$2:$I$1194,6,FALSE)</f>
        <v>0</v>
      </c>
      <c r="J1360">
        <f>VLOOKUP($D1360,Dummy!$C$2:$I$1194,7,FALSE)</f>
        <v>0</v>
      </c>
      <c r="K1360">
        <f>VLOOKUP($B1360,'Distance from BP'!$A$1:$F$3179,3,FALSE)</f>
        <v>0</v>
      </c>
      <c r="L1360">
        <f>VLOOKUP($B1360,'Distance from BP'!$A$1:$F$3179,4,FALSE)</f>
        <v>0</v>
      </c>
      <c r="M1360">
        <f>VLOOKUP($B1360,'Distance from BP'!$A$1:$F$3179,5,FALSE)</f>
        <v>0</v>
      </c>
      <c r="N1360">
        <f>VLOOKUP($B1360,'Distance from BP'!$A$1:$F$3179,6,FALSE)</f>
        <v>0</v>
      </c>
      <c r="O1360" s="7">
        <f>VLOOKUP(B1360,'tax data'!$A$1:$M$3179,12,FALSE)</f>
        <v>5798294</v>
      </c>
    </row>
    <row r="1361" spans="1:15" x14ac:dyDescent="0.2">
      <c r="A1361" s="1">
        <v>45903</v>
      </c>
      <c r="B1361" t="s">
        <v>50</v>
      </c>
      <c r="C1361" t="s">
        <v>421</v>
      </c>
      <c r="D1361" t="s">
        <v>709</v>
      </c>
      <c r="E1361">
        <v>592</v>
      </c>
      <c r="F1361">
        <v>589</v>
      </c>
      <c r="G1361">
        <f>VLOOKUP($D1361,Dummy!$C$2:$I$1194,4,FALSE)</f>
        <v>0</v>
      </c>
      <c r="H1361">
        <f>VLOOKUP($D1361,Dummy!$C$2:$I$1194,5,FALSE)</f>
        <v>0</v>
      </c>
      <c r="I1361">
        <f>VLOOKUP($D1361,Dummy!$C$2:$I$1194,6,FALSE)</f>
        <v>0</v>
      </c>
      <c r="J1361">
        <f>VLOOKUP($D1361,Dummy!$C$2:$I$1194,7,FALSE)</f>
        <v>0</v>
      </c>
      <c r="K1361">
        <f>VLOOKUP($B1361,'Distance from BP'!$A$1:$F$3179,3,FALSE)</f>
        <v>0</v>
      </c>
      <c r="L1361">
        <f>VLOOKUP($B1361,'Distance from BP'!$A$1:$F$3179,4,FALSE)</f>
        <v>0</v>
      </c>
      <c r="M1361">
        <f>VLOOKUP($B1361,'Distance from BP'!$A$1:$F$3179,5,FALSE)</f>
        <v>0</v>
      </c>
      <c r="N1361">
        <f>VLOOKUP($B1361,'Distance from BP'!$A$1:$F$3179,6,FALSE)</f>
        <v>0</v>
      </c>
      <c r="O1361" s="7">
        <f>VLOOKUP(B1361,'tax data'!$A$1:$M$3179,12,FALSE)</f>
        <v>5798294</v>
      </c>
    </row>
    <row r="1362" spans="1:15" x14ac:dyDescent="0.2">
      <c r="A1362" s="1">
        <v>45903</v>
      </c>
      <c r="B1362" t="s">
        <v>50</v>
      </c>
      <c r="C1362" t="s">
        <v>421</v>
      </c>
      <c r="D1362" t="s">
        <v>710</v>
      </c>
      <c r="E1362">
        <v>592</v>
      </c>
      <c r="F1362">
        <v>589</v>
      </c>
      <c r="G1362">
        <f>VLOOKUP($D1362,Dummy!$C$2:$I$1194,4,FALSE)</f>
        <v>0</v>
      </c>
      <c r="H1362">
        <f>VLOOKUP($D1362,Dummy!$C$2:$I$1194,5,FALSE)</f>
        <v>0</v>
      </c>
      <c r="I1362">
        <f>VLOOKUP($D1362,Dummy!$C$2:$I$1194,6,FALSE)</f>
        <v>0</v>
      </c>
      <c r="J1362">
        <f>VLOOKUP($D1362,Dummy!$C$2:$I$1194,7,FALSE)</f>
        <v>0</v>
      </c>
      <c r="K1362">
        <f>VLOOKUP($B1362,'Distance from BP'!$A$1:$F$3179,3,FALSE)</f>
        <v>0</v>
      </c>
      <c r="L1362">
        <f>VLOOKUP($B1362,'Distance from BP'!$A$1:$F$3179,4,FALSE)</f>
        <v>0</v>
      </c>
      <c r="M1362">
        <f>VLOOKUP($B1362,'Distance from BP'!$A$1:$F$3179,5,FALSE)</f>
        <v>0</v>
      </c>
      <c r="N1362">
        <f>VLOOKUP($B1362,'Distance from BP'!$A$1:$F$3179,6,FALSE)</f>
        <v>0</v>
      </c>
      <c r="O1362" s="7">
        <f>VLOOKUP(B1362,'tax data'!$A$1:$M$3179,12,FALSE)</f>
        <v>5798294</v>
      </c>
    </row>
    <row r="1363" spans="1:15" x14ac:dyDescent="0.2">
      <c r="A1363" s="1">
        <v>45903</v>
      </c>
      <c r="B1363" t="s">
        <v>50</v>
      </c>
      <c r="C1363" t="s">
        <v>426</v>
      </c>
      <c r="D1363" t="s">
        <v>711</v>
      </c>
      <c r="E1363">
        <v>591.9</v>
      </c>
      <c r="F1363">
        <v>588.9</v>
      </c>
      <c r="G1363">
        <f>VLOOKUP($D1363,Dummy!$C$2:$I$1194,4,FALSE)</f>
        <v>0</v>
      </c>
      <c r="H1363">
        <f>VLOOKUP($D1363,Dummy!$C$2:$I$1194,5,FALSE)</f>
        <v>0</v>
      </c>
      <c r="I1363">
        <f>VLOOKUP($D1363,Dummy!$C$2:$I$1194,6,FALSE)</f>
        <v>0</v>
      </c>
      <c r="J1363">
        <f>VLOOKUP($D1363,Dummy!$C$2:$I$1194,7,FALSE)</f>
        <v>0</v>
      </c>
      <c r="K1363">
        <f>VLOOKUP($B1363,'Distance from BP'!$A$1:$F$3179,3,FALSE)</f>
        <v>0</v>
      </c>
      <c r="L1363">
        <f>VLOOKUP($B1363,'Distance from BP'!$A$1:$F$3179,4,FALSE)</f>
        <v>0</v>
      </c>
      <c r="M1363">
        <f>VLOOKUP($B1363,'Distance from BP'!$A$1:$F$3179,5,FALSE)</f>
        <v>0</v>
      </c>
      <c r="N1363">
        <f>VLOOKUP($B1363,'Distance from BP'!$A$1:$F$3179,6,FALSE)</f>
        <v>0</v>
      </c>
      <c r="O1363" s="7">
        <f>VLOOKUP(B1363,'tax data'!$A$1:$M$3179,12,FALSE)</f>
        <v>5798294</v>
      </c>
    </row>
    <row r="1364" spans="1:15" x14ac:dyDescent="0.2">
      <c r="A1364" s="1">
        <v>45903</v>
      </c>
      <c r="B1364" t="s">
        <v>51</v>
      </c>
      <c r="C1364" t="s">
        <v>421</v>
      </c>
      <c r="D1364" t="s">
        <v>712</v>
      </c>
      <c r="E1364">
        <v>592</v>
      </c>
      <c r="F1364">
        <v>589</v>
      </c>
      <c r="G1364">
        <f>VLOOKUP($D1364,Dummy!$C$2:$I$1194,4,FALSE)</f>
        <v>0</v>
      </c>
      <c r="H1364">
        <f>VLOOKUP($D1364,Dummy!$C$2:$I$1194,5,FALSE)</f>
        <v>0</v>
      </c>
      <c r="I1364">
        <f>VLOOKUP($D1364,Dummy!$C$2:$I$1194,6,FALSE)</f>
        <v>0</v>
      </c>
      <c r="J1364">
        <f>VLOOKUP($D1364,Dummy!$C$2:$I$1194,7,FALSE)</f>
        <v>0</v>
      </c>
      <c r="K1364">
        <f>VLOOKUP($B1364,'Distance from BP'!$A$1:$F$3179,3,FALSE)</f>
        <v>0</v>
      </c>
      <c r="L1364">
        <f>VLOOKUP($B1364,'Distance from BP'!$A$1:$F$3179,4,FALSE)</f>
        <v>0</v>
      </c>
      <c r="M1364">
        <f>VLOOKUP($B1364,'Distance from BP'!$A$1:$F$3179,5,FALSE)</f>
        <v>0</v>
      </c>
      <c r="N1364">
        <f>VLOOKUP($B1364,'Distance from BP'!$A$1:$F$3179,6,FALSE)</f>
        <v>0</v>
      </c>
      <c r="O1364" s="7">
        <f>VLOOKUP(B1364,'tax data'!$A$1:$M$3179,12,FALSE)</f>
        <v>6953583</v>
      </c>
    </row>
    <row r="1365" spans="1:15" x14ac:dyDescent="0.2">
      <c r="A1365" s="1">
        <v>45903</v>
      </c>
      <c r="B1365" t="s">
        <v>52</v>
      </c>
      <c r="C1365" t="s">
        <v>426</v>
      </c>
      <c r="D1365" t="s">
        <v>713</v>
      </c>
      <c r="E1365">
        <v>591.9</v>
      </c>
      <c r="F1365">
        <v>588.9</v>
      </c>
      <c r="G1365">
        <f>VLOOKUP($D1365,Dummy!$C$2:$I$1194,4,FALSE)</f>
        <v>0</v>
      </c>
      <c r="H1365">
        <f>VLOOKUP($D1365,Dummy!$C$2:$I$1194,5,FALSE)</f>
        <v>0</v>
      </c>
      <c r="I1365">
        <f>VLOOKUP($D1365,Dummy!$C$2:$I$1194,6,FALSE)</f>
        <v>0</v>
      </c>
      <c r="J1365">
        <f>VLOOKUP($D1365,Dummy!$C$2:$I$1194,7,FALSE)</f>
        <v>0</v>
      </c>
      <c r="K1365">
        <f>VLOOKUP($B1365,'Distance from BP'!$A$1:$F$3179,3,FALSE)</f>
        <v>0</v>
      </c>
      <c r="L1365">
        <f>VLOOKUP($B1365,'Distance from BP'!$A$1:$F$3179,4,FALSE)</f>
        <v>0</v>
      </c>
      <c r="M1365">
        <f>VLOOKUP($B1365,'Distance from BP'!$A$1:$F$3179,5,FALSE)</f>
        <v>0</v>
      </c>
      <c r="N1365">
        <f>VLOOKUP($B1365,'Distance from BP'!$A$1:$F$3179,6,FALSE)</f>
        <v>0</v>
      </c>
      <c r="O1365" s="7">
        <f>VLOOKUP(B1365,'tax data'!$A$1:$M$3179,12,FALSE)</f>
        <v>5325764</v>
      </c>
    </row>
    <row r="1366" spans="1:15" x14ac:dyDescent="0.2">
      <c r="A1366" s="1">
        <v>45903</v>
      </c>
      <c r="B1366" t="s">
        <v>52</v>
      </c>
      <c r="C1366" t="s">
        <v>426</v>
      </c>
      <c r="D1366" t="s">
        <v>714</v>
      </c>
      <c r="E1366">
        <v>591.9</v>
      </c>
      <c r="F1366">
        <v>588.9</v>
      </c>
      <c r="G1366">
        <f>VLOOKUP($D1366,Dummy!$C$2:$I$1194,4,FALSE)</f>
        <v>0</v>
      </c>
      <c r="H1366">
        <f>VLOOKUP($D1366,Dummy!$C$2:$I$1194,5,FALSE)</f>
        <v>0</v>
      </c>
      <c r="I1366">
        <f>VLOOKUP($D1366,Dummy!$C$2:$I$1194,6,FALSE)</f>
        <v>0</v>
      </c>
      <c r="J1366">
        <f>VLOOKUP($D1366,Dummy!$C$2:$I$1194,7,FALSE)</f>
        <v>0</v>
      </c>
      <c r="K1366">
        <f>VLOOKUP($B1366,'Distance from BP'!$A$1:$F$3179,3,FALSE)</f>
        <v>0</v>
      </c>
      <c r="L1366">
        <f>VLOOKUP($B1366,'Distance from BP'!$A$1:$F$3179,4,FALSE)</f>
        <v>0</v>
      </c>
      <c r="M1366">
        <f>VLOOKUP($B1366,'Distance from BP'!$A$1:$F$3179,5,FALSE)</f>
        <v>0</v>
      </c>
      <c r="N1366">
        <f>VLOOKUP($B1366,'Distance from BP'!$A$1:$F$3179,6,FALSE)</f>
        <v>0</v>
      </c>
      <c r="O1366" s="7">
        <f>VLOOKUP(B1366,'tax data'!$A$1:$M$3179,12,FALSE)</f>
        <v>5325764</v>
      </c>
    </row>
    <row r="1367" spans="1:15" x14ac:dyDescent="0.2">
      <c r="A1367" s="1">
        <v>45903</v>
      </c>
      <c r="B1367" t="s">
        <v>52</v>
      </c>
      <c r="C1367" t="s">
        <v>421</v>
      </c>
      <c r="D1367" t="s">
        <v>715</v>
      </c>
      <c r="E1367">
        <v>592</v>
      </c>
      <c r="F1367">
        <v>591</v>
      </c>
      <c r="G1367">
        <f>VLOOKUP($D1367,Dummy!$C$2:$I$1194,4,FALSE)</f>
        <v>0</v>
      </c>
      <c r="H1367">
        <f>VLOOKUP($D1367,Dummy!$C$2:$I$1194,5,FALSE)</f>
        <v>0</v>
      </c>
      <c r="I1367">
        <f>VLOOKUP($D1367,Dummy!$C$2:$I$1194,6,FALSE)</f>
        <v>0</v>
      </c>
      <c r="J1367">
        <f>VLOOKUP($D1367,Dummy!$C$2:$I$1194,7,FALSE)</f>
        <v>0</v>
      </c>
      <c r="K1367">
        <f>VLOOKUP($B1367,'Distance from BP'!$A$1:$F$3179,3,FALSE)</f>
        <v>0</v>
      </c>
      <c r="L1367">
        <f>VLOOKUP($B1367,'Distance from BP'!$A$1:$F$3179,4,FALSE)</f>
        <v>0</v>
      </c>
      <c r="M1367">
        <f>VLOOKUP($B1367,'Distance from BP'!$A$1:$F$3179,5,FALSE)</f>
        <v>0</v>
      </c>
      <c r="N1367">
        <f>VLOOKUP($B1367,'Distance from BP'!$A$1:$F$3179,6,FALSE)</f>
        <v>0</v>
      </c>
      <c r="O1367" s="7">
        <f>VLOOKUP(B1367,'tax data'!$A$1:$M$3179,12,FALSE)</f>
        <v>5325764</v>
      </c>
    </row>
    <row r="1368" spans="1:15" x14ac:dyDescent="0.2">
      <c r="A1368" s="1">
        <v>45903</v>
      </c>
      <c r="B1368" t="s">
        <v>52</v>
      </c>
      <c r="C1368" t="s">
        <v>428</v>
      </c>
      <c r="D1368" t="s">
        <v>716</v>
      </c>
      <c r="E1368">
        <v>592.9</v>
      </c>
      <c r="F1368">
        <v>587.9</v>
      </c>
      <c r="G1368">
        <f>VLOOKUP($D1368,Dummy!$C$2:$I$1194,4,FALSE)</f>
        <v>0</v>
      </c>
      <c r="H1368">
        <f>VLOOKUP($D1368,Dummy!$C$2:$I$1194,5,FALSE)</f>
        <v>0</v>
      </c>
      <c r="I1368">
        <f>VLOOKUP($D1368,Dummy!$C$2:$I$1194,6,FALSE)</f>
        <v>0</v>
      </c>
      <c r="J1368">
        <f>VLOOKUP($D1368,Dummy!$C$2:$I$1194,7,FALSE)</f>
        <v>0</v>
      </c>
      <c r="K1368">
        <f>VLOOKUP($B1368,'Distance from BP'!$A$1:$F$3179,3,FALSE)</f>
        <v>0</v>
      </c>
      <c r="L1368">
        <f>VLOOKUP($B1368,'Distance from BP'!$A$1:$F$3179,4,FALSE)</f>
        <v>0</v>
      </c>
      <c r="M1368">
        <f>VLOOKUP($B1368,'Distance from BP'!$A$1:$F$3179,5,FALSE)</f>
        <v>0</v>
      </c>
      <c r="N1368">
        <f>VLOOKUP($B1368,'Distance from BP'!$A$1:$F$3179,6,FALSE)</f>
        <v>0</v>
      </c>
      <c r="O1368" s="7">
        <f>VLOOKUP(B1368,'tax data'!$A$1:$M$3179,12,FALSE)</f>
        <v>5325764</v>
      </c>
    </row>
    <row r="1369" spans="1:15" x14ac:dyDescent="0.2">
      <c r="A1369" s="1">
        <v>45903</v>
      </c>
      <c r="B1369" t="s">
        <v>52</v>
      </c>
      <c r="C1369" t="s">
        <v>425</v>
      </c>
      <c r="D1369" t="s">
        <v>717</v>
      </c>
      <c r="E1369">
        <v>589.9</v>
      </c>
      <c r="F1369">
        <v>579.9</v>
      </c>
      <c r="G1369">
        <f>VLOOKUP($D1369,Dummy!$C$2:$I$1194,4,FALSE)</f>
        <v>0</v>
      </c>
      <c r="H1369">
        <f>VLOOKUP($D1369,Dummy!$C$2:$I$1194,5,FALSE)</f>
        <v>0</v>
      </c>
      <c r="I1369">
        <f>VLOOKUP($D1369,Dummy!$C$2:$I$1194,6,FALSE)</f>
        <v>0</v>
      </c>
      <c r="J1369">
        <f>VLOOKUP($D1369,Dummy!$C$2:$I$1194,7,FALSE)</f>
        <v>0</v>
      </c>
      <c r="K1369">
        <f>VLOOKUP($B1369,'Distance from BP'!$A$1:$F$3179,3,FALSE)</f>
        <v>0</v>
      </c>
      <c r="L1369">
        <f>VLOOKUP($B1369,'Distance from BP'!$A$1:$F$3179,4,FALSE)</f>
        <v>0</v>
      </c>
      <c r="M1369">
        <f>VLOOKUP($B1369,'Distance from BP'!$A$1:$F$3179,5,FALSE)</f>
        <v>0</v>
      </c>
      <c r="N1369">
        <f>VLOOKUP($B1369,'Distance from BP'!$A$1:$F$3179,6,FALSE)</f>
        <v>0</v>
      </c>
      <c r="O1369" s="7">
        <f>VLOOKUP(B1369,'tax data'!$A$1:$M$3179,12,FALSE)</f>
        <v>5325764</v>
      </c>
    </row>
    <row r="1370" spans="1:15" x14ac:dyDescent="0.2">
      <c r="A1370" s="1">
        <v>45903</v>
      </c>
      <c r="B1370" t="s">
        <v>52</v>
      </c>
      <c r="C1370" t="s">
        <v>421</v>
      </c>
      <c r="D1370" t="s">
        <v>718</v>
      </c>
      <c r="E1370">
        <v>592</v>
      </c>
      <c r="F1370">
        <v>589</v>
      </c>
      <c r="G1370">
        <f>VLOOKUP($D1370,Dummy!$C$2:$I$1194,4,FALSE)</f>
        <v>0</v>
      </c>
      <c r="H1370">
        <f>VLOOKUP($D1370,Dummy!$C$2:$I$1194,5,FALSE)</f>
        <v>0</v>
      </c>
      <c r="I1370">
        <f>VLOOKUP($D1370,Dummy!$C$2:$I$1194,6,FALSE)</f>
        <v>0</v>
      </c>
      <c r="J1370">
        <f>VLOOKUP($D1370,Dummy!$C$2:$I$1194,7,FALSE)</f>
        <v>0</v>
      </c>
      <c r="K1370">
        <f>VLOOKUP($B1370,'Distance from BP'!$A$1:$F$3179,3,FALSE)</f>
        <v>0</v>
      </c>
      <c r="L1370">
        <f>VLOOKUP($B1370,'Distance from BP'!$A$1:$F$3179,4,FALSE)</f>
        <v>0</v>
      </c>
      <c r="M1370">
        <f>VLOOKUP($B1370,'Distance from BP'!$A$1:$F$3179,5,FALSE)</f>
        <v>0</v>
      </c>
      <c r="N1370">
        <f>VLOOKUP($B1370,'Distance from BP'!$A$1:$F$3179,6,FALSE)</f>
        <v>0</v>
      </c>
      <c r="O1370" s="7">
        <f>VLOOKUP(B1370,'tax data'!$A$1:$M$3179,12,FALSE)</f>
        <v>5325764</v>
      </c>
    </row>
    <row r="1371" spans="1:15" x14ac:dyDescent="0.2">
      <c r="A1371" s="1">
        <v>45903</v>
      </c>
      <c r="B1371" t="s">
        <v>52</v>
      </c>
      <c r="C1371" t="s">
        <v>421</v>
      </c>
      <c r="D1371" t="s">
        <v>719</v>
      </c>
      <c r="E1371">
        <v>592</v>
      </c>
      <c r="F1371">
        <v>591</v>
      </c>
      <c r="G1371">
        <f>VLOOKUP($D1371,Dummy!$C$2:$I$1194,4,FALSE)</f>
        <v>0</v>
      </c>
      <c r="H1371">
        <f>VLOOKUP($D1371,Dummy!$C$2:$I$1194,5,FALSE)</f>
        <v>0</v>
      </c>
      <c r="I1371">
        <f>VLOOKUP($D1371,Dummy!$C$2:$I$1194,6,FALSE)</f>
        <v>0</v>
      </c>
      <c r="J1371">
        <f>VLOOKUP($D1371,Dummy!$C$2:$I$1194,7,FALSE)</f>
        <v>0</v>
      </c>
      <c r="K1371">
        <f>VLOOKUP($B1371,'Distance from BP'!$A$1:$F$3179,3,FALSE)</f>
        <v>0</v>
      </c>
      <c r="L1371">
        <f>VLOOKUP($B1371,'Distance from BP'!$A$1:$F$3179,4,FALSE)</f>
        <v>0</v>
      </c>
      <c r="M1371">
        <f>VLOOKUP($B1371,'Distance from BP'!$A$1:$F$3179,5,FALSE)</f>
        <v>0</v>
      </c>
      <c r="N1371">
        <f>VLOOKUP($B1371,'Distance from BP'!$A$1:$F$3179,6,FALSE)</f>
        <v>0</v>
      </c>
      <c r="O1371" s="7">
        <f>VLOOKUP(B1371,'tax data'!$A$1:$M$3179,12,FALSE)</f>
        <v>5325764</v>
      </c>
    </row>
    <row r="1372" spans="1:15" x14ac:dyDescent="0.2">
      <c r="A1372" s="1">
        <v>45903</v>
      </c>
      <c r="B1372" t="s">
        <v>52</v>
      </c>
      <c r="C1372" t="s">
        <v>426</v>
      </c>
      <c r="D1372" t="s">
        <v>720</v>
      </c>
      <c r="E1372">
        <v>591.9</v>
      </c>
      <c r="F1372">
        <v>588.9</v>
      </c>
      <c r="G1372">
        <f>VLOOKUP($D1372,Dummy!$C$2:$I$1194,4,FALSE)</f>
        <v>0</v>
      </c>
      <c r="H1372">
        <f>VLOOKUP($D1372,Dummy!$C$2:$I$1194,5,FALSE)</f>
        <v>0</v>
      </c>
      <c r="I1372">
        <f>VLOOKUP($D1372,Dummy!$C$2:$I$1194,6,FALSE)</f>
        <v>0</v>
      </c>
      <c r="J1372">
        <f>VLOOKUP($D1372,Dummy!$C$2:$I$1194,7,FALSE)</f>
        <v>0</v>
      </c>
      <c r="K1372">
        <f>VLOOKUP($B1372,'Distance from BP'!$A$1:$F$3179,3,FALSE)</f>
        <v>0</v>
      </c>
      <c r="L1372">
        <f>VLOOKUP($B1372,'Distance from BP'!$A$1:$F$3179,4,FALSE)</f>
        <v>0</v>
      </c>
      <c r="M1372">
        <f>VLOOKUP($B1372,'Distance from BP'!$A$1:$F$3179,5,FALSE)</f>
        <v>0</v>
      </c>
      <c r="N1372">
        <f>VLOOKUP($B1372,'Distance from BP'!$A$1:$F$3179,6,FALSE)</f>
        <v>0</v>
      </c>
      <c r="O1372" s="7">
        <f>VLOOKUP(B1372,'tax data'!$A$1:$M$3179,12,FALSE)</f>
        <v>5325764</v>
      </c>
    </row>
    <row r="1373" spans="1:15" x14ac:dyDescent="0.2">
      <c r="A1373" s="1">
        <v>45903</v>
      </c>
      <c r="B1373" t="s">
        <v>52</v>
      </c>
      <c r="C1373" t="s">
        <v>428</v>
      </c>
      <c r="D1373" t="s">
        <v>721</v>
      </c>
      <c r="E1373">
        <v>592.9</v>
      </c>
      <c r="F1373">
        <v>588.9</v>
      </c>
      <c r="G1373">
        <f>VLOOKUP($D1373,Dummy!$C$2:$I$1194,4,FALSE)</f>
        <v>0</v>
      </c>
      <c r="H1373">
        <f>VLOOKUP($D1373,Dummy!$C$2:$I$1194,5,FALSE)</f>
        <v>0</v>
      </c>
      <c r="I1373">
        <f>VLOOKUP($D1373,Dummy!$C$2:$I$1194,6,FALSE)</f>
        <v>0</v>
      </c>
      <c r="J1373">
        <f>VLOOKUP($D1373,Dummy!$C$2:$I$1194,7,FALSE)</f>
        <v>0</v>
      </c>
      <c r="K1373">
        <f>VLOOKUP($B1373,'Distance from BP'!$A$1:$F$3179,3,FALSE)</f>
        <v>0</v>
      </c>
      <c r="L1373">
        <f>VLOOKUP($B1373,'Distance from BP'!$A$1:$F$3179,4,FALSE)</f>
        <v>0</v>
      </c>
      <c r="M1373">
        <f>VLOOKUP($B1373,'Distance from BP'!$A$1:$F$3179,5,FALSE)</f>
        <v>0</v>
      </c>
      <c r="N1373">
        <f>VLOOKUP($B1373,'Distance from BP'!$A$1:$F$3179,6,FALSE)</f>
        <v>0</v>
      </c>
      <c r="O1373" s="7">
        <f>VLOOKUP(B1373,'tax data'!$A$1:$M$3179,12,FALSE)</f>
        <v>5325764</v>
      </c>
    </row>
    <row r="1374" spans="1:15" x14ac:dyDescent="0.2">
      <c r="A1374" s="1">
        <v>45903</v>
      </c>
      <c r="B1374" t="s">
        <v>53</v>
      </c>
      <c r="C1374" t="s">
        <v>421</v>
      </c>
      <c r="D1374" t="s">
        <v>722</v>
      </c>
      <c r="E1374">
        <v>592</v>
      </c>
      <c r="F1374">
        <v>589</v>
      </c>
      <c r="G1374">
        <f>VLOOKUP($D1374,Dummy!$C$2:$I$1194,4,FALSE)</f>
        <v>0</v>
      </c>
      <c r="H1374">
        <f>VLOOKUP($D1374,Dummy!$C$2:$I$1194,5,FALSE)</f>
        <v>0</v>
      </c>
      <c r="I1374">
        <f>VLOOKUP($D1374,Dummy!$C$2:$I$1194,6,FALSE)</f>
        <v>0</v>
      </c>
      <c r="J1374">
        <f>VLOOKUP($D1374,Dummy!$C$2:$I$1194,7,FALSE)</f>
        <v>0</v>
      </c>
      <c r="K1374">
        <f>VLOOKUP($B1374,'Distance from BP'!$A$1:$F$3179,3,FALSE)</f>
        <v>0</v>
      </c>
      <c r="L1374">
        <f>VLOOKUP($B1374,'Distance from BP'!$A$1:$F$3179,4,FALSE)</f>
        <v>0</v>
      </c>
      <c r="M1374">
        <f>VLOOKUP($B1374,'Distance from BP'!$A$1:$F$3179,5,FALSE)</f>
        <v>0</v>
      </c>
      <c r="N1374">
        <f>VLOOKUP($B1374,'Distance from BP'!$A$1:$F$3179,6,FALSE)</f>
        <v>0</v>
      </c>
      <c r="O1374" s="7">
        <f>VLOOKUP(B1374,'tax data'!$A$1:$M$3179,12,FALSE)</f>
        <v>5255202</v>
      </c>
    </row>
    <row r="1375" spans="1:15" x14ac:dyDescent="0.2">
      <c r="A1375" s="1">
        <v>45903</v>
      </c>
      <c r="B1375" t="s">
        <v>53</v>
      </c>
      <c r="C1375" t="s">
        <v>426</v>
      </c>
      <c r="D1375" t="s">
        <v>723</v>
      </c>
      <c r="E1375">
        <v>592</v>
      </c>
      <c r="F1375">
        <v>588.9</v>
      </c>
      <c r="G1375">
        <f>VLOOKUP($D1375,Dummy!$C$2:$I$1194,4,FALSE)</f>
        <v>0</v>
      </c>
      <c r="H1375">
        <f>VLOOKUP($D1375,Dummy!$C$2:$I$1194,5,FALSE)</f>
        <v>0</v>
      </c>
      <c r="I1375">
        <f>VLOOKUP($D1375,Dummy!$C$2:$I$1194,6,FALSE)</f>
        <v>0</v>
      </c>
      <c r="J1375">
        <f>VLOOKUP($D1375,Dummy!$C$2:$I$1194,7,FALSE)</f>
        <v>0</v>
      </c>
      <c r="K1375">
        <f>VLOOKUP($B1375,'Distance from BP'!$A$1:$F$3179,3,FALSE)</f>
        <v>0</v>
      </c>
      <c r="L1375">
        <f>VLOOKUP($B1375,'Distance from BP'!$A$1:$F$3179,4,FALSE)</f>
        <v>0</v>
      </c>
      <c r="M1375">
        <f>VLOOKUP($B1375,'Distance from BP'!$A$1:$F$3179,5,FALSE)</f>
        <v>0</v>
      </c>
      <c r="N1375">
        <f>VLOOKUP($B1375,'Distance from BP'!$A$1:$F$3179,6,FALSE)</f>
        <v>0</v>
      </c>
      <c r="O1375" s="7">
        <f>VLOOKUP(B1375,'tax data'!$A$1:$M$3179,12,FALSE)</f>
        <v>5255202</v>
      </c>
    </row>
    <row r="1376" spans="1:15" x14ac:dyDescent="0.2">
      <c r="A1376" s="1">
        <v>45903</v>
      </c>
      <c r="B1376" t="s">
        <v>53</v>
      </c>
      <c r="C1376" t="s">
        <v>426</v>
      </c>
      <c r="D1376" t="s">
        <v>724</v>
      </c>
      <c r="E1376">
        <v>591.9</v>
      </c>
      <c r="F1376">
        <v>589.9</v>
      </c>
      <c r="G1376">
        <f>VLOOKUP($D1376,Dummy!$C$2:$I$1194,4,FALSE)</f>
        <v>0</v>
      </c>
      <c r="H1376">
        <f>VLOOKUP($D1376,Dummy!$C$2:$I$1194,5,FALSE)</f>
        <v>0</v>
      </c>
      <c r="I1376">
        <f>VLOOKUP($D1376,Dummy!$C$2:$I$1194,6,FALSE)</f>
        <v>0</v>
      </c>
      <c r="J1376">
        <f>VLOOKUP($D1376,Dummy!$C$2:$I$1194,7,FALSE)</f>
        <v>0</v>
      </c>
      <c r="K1376">
        <f>VLOOKUP($B1376,'Distance from BP'!$A$1:$F$3179,3,FALSE)</f>
        <v>0</v>
      </c>
      <c r="L1376">
        <f>VLOOKUP($B1376,'Distance from BP'!$A$1:$F$3179,4,FALSE)</f>
        <v>0</v>
      </c>
      <c r="M1376">
        <f>VLOOKUP($B1376,'Distance from BP'!$A$1:$F$3179,5,FALSE)</f>
        <v>0</v>
      </c>
      <c r="N1376">
        <f>VLOOKUP($B1376,'Distance from BP'!$A$1:$F$3179,6,FALSE)</f>
        <v>0</v>
      </c>
      <c r="O1376" s="7">
        <f>VLOOKUP(B1376,'tax data'!$A$1:$M$3179,12,FALSE)</f>
        <v>5255202</v>
      </c>
    </row>
    <row r="1377" spans="1:15" x14ac:dyDescent="0.2">
      <c r="A1377" s="1">
        <v>45903</v>
      </c>
      <c r="B1377" t="s">
        <v>53</v>
      </c>
      <c r="C1377" t="s">
        <v>428</v>
      </c>
      <c r="D1377" t="s">
        <v>725</v>
      </c>
      <c r="E1377">
        <v>592.9</v>
      </c>
      <c r="F1377">
        <v>587.9</v>
      </c>
      <c r="G1377">
        <f>VLOOKUP($D1377,Dummy!$C$2:$I$1194,4,FALSE)</f>
        <v>0</v>
      </c>
      <c r="H1377">
        <f>VLOOKUP($D1377,Dummy!$C$2:$I$1194,5,FALSE)</f>
        <v>0</v>
      </c>
      <c r="I1377">
        <f>VLOOKUP($D1377,Dummy!$C$2:$I$1194,6,FALSE)</f>
        <v>0</v>
      </c>
      <c r="J1377">
        <f>VLOOKUP($D1377,Dummy!$C$2:$I$1194,7,FALSE)</f>
        <v>0</v>
      </c>
      <c r="K1377">
        <f>VLOOKUP($B1377,'Distance from BP'!$A$1:$F$3179,3,FALSE)</f>
        <v>0</v>
      </c>
      <c r="L1377">
        <f>VLOOKUP($B1377,'Distance from BP'!$A$1:$F$3179,4,FALSE)</f>
        <v>0</v>
      </c>
      <c r="M1377">
        <f>VLOOKUP($B1377,'Distance from BP'!$A$1:$F$3179,5,FALSE)</f>
        <v>0</v>
      </c>
      <c r="N1377">
        <f>VLOOKUP($B1377,'Distance from BP'!$A$1:$F$3179,6,FALSE)</f>
        <v>0</v>
      </c>
      <c r="O1377" s="7">
        <f>VLOOKUP(B1377,'tax data'!$A$1:$M$3179,12,FALSE)</f>
        <v>5255202</v>
      </c>
    </row>
    <row r="1378" spans="1:15" x14ac:dyDescent="0.2">
      <c r="A1378" s="1">
        <v>45903</v>
      </c>
      <c r="B1378" t="s">
        <v>53</v>
      </c>
      <c r="C1378" t="s">
        <v>426</v>
      </c>
      <c r="D1378" t="s">
        <v>726</v>
      </c>
      <c r="E1378">
        <v>580.9</v>
      </c>
      <c r="F1378">
        <v>588.9</v>
      </c>
      <c r="G1378">
        <f>VLOOKUP($D1378,Dummy!$C$2:$I$1194,4,FALSE)</f>
        <v>0</v>
      </c>
      <c r="H1378">
        <f>VLOOKUP($D1378,Dummy!$C$2:$I$1194,5,FALSE)</f>
        <v>0</v>
      </c>
      <c r="I1378">
        <f>VLOOKUP($D1378,Dummy!$C$2:$I$1194,6,FALSE)</f>
        <v>0</v>
      </c>
      <c r="J1378">
        <f>VLOOKUP($D1378,Dummy!$C$2:$I$1194,7,FALSE)</f>
        <v>0</v>
      </c>
      <c r="K1378">
        <f>VLOOKUP($B1378,'Distance from BP'!$A$1:$F$3179,3,FALSE)</f>
        <v>0</v>
      </c>
      <c r="L1378">
        <f>VLOOKUP($B1378,'Distance from BP'!$A$1:$F$3179,4,FALSE)</f>
        <v>0</v>
      </c>
      <c r="M1378">
        <f>VLOOKUP($B1378,'Distance from BP'!$A$1:$F$3179,5,FALSE)</f>
        <v>0</v>
      </c>
      <c r="N1378">
        <f>VLOOKUP($B1378,'Distance from BP'!$A$1:$F$3179,6,FALSE)</f>
        <v>0</v>
      </c>
      <c r="O1378" s="7">
        <f>VLOOKUP(B1378,'tax data'!$A$1:$M$3179,12,FALSE)</f>
        <v>5255202</v>
      </c>
    </row>
    <row r="1379" spans="1:15" x14ac:dyDescent="0.2">
      <c r="A1379" s="1">
        <v>45903</v>
      </c>
      <c r="B1379" t="s">
        <v>53</v>
      </c>
      <c r="C1379" t="s">
        <v>428</v>
      </c>
      <c r="D1379" t="s">
        <v>727</v>
      </c>
      <c r="E1379">
        <v>592.9</v>
      </c>
      <c r="F1379">
        <v>587.9</v>
      </c>
      <c r="G1379">
        <f>VLOOKUP($D1379,Dummy!$C$2:$I$1194,4,FALSE)</f>
        <v>0</v>
      </c>
      <c r="H1379">
        <f>VLOOKUP($D1379,Dummy!$C$2:$I$1194,5,FALSE)</f>
        <v>0</v>
      </c>
      <c r="I1379">
        <f>VLOOKUP($D1379,Dummy!$C$2:$I$1194,6,FALSE)</f>
        <v>0</v>
      </c>
      <c r="J1379">
        <f>VLOOKUP($D1379,Dummy!$C$2:$I$1194,7,FALSE)</f>
        <v>0</v>
      </c>
      <c r="K1379">
        <f>VLOOKUP($B1379,'Distance from BP'!$A$1:$F$3179,3,FALSE)</f>
        <v>0</v>
      </c>
      <c r="L1379">
        <f>VLOOKUP($B1379,'Distance from BP'!$A$1:$F$3179,4,FALSE)</f>
        <v>0</v>
      </c>
      <c r="M1379">
        <f>VLOOKUP($B1379,'Distance from BP'!$A$1:$F$3179,5,FALSE)</f>
        <v>0</v>
      </c>
      <c r="N1379">
        <f>VLOOKUP($B1379,'Distance from BP'!$A$1:$F$3179,6,FALSE)</f>
        <v>0</v>
      </c>
      <c r="O1379" s="7">
        <f>VLOOKUP(B1379,'tax data'!$A$1:$M$3179,12,FALSE)</f>
        <v>5255202</v>
      </c>
    </row>
    <row r="1380" spans="1:15" x14ac:dyDescent="0.2">
      <c r="A1380" s="1">
        <v>45903</v>
      </c>
      <c r="B1380" t="s">
        <v>53</v>
      </c>
      <c r="C1380" t="s">
        <v>428</v>
      </c>
      <c r="D1380" t="s">
        <v>728</v>
      </c>
      <c r="E1380">
        <v>592.9</v>
      </c>
      <c r="F1380">
        <v>587.9</v>
      </c>
      <c r="G1380">
        <f>VLOOKUP($D1380,Dummy!$C$2:$I$1194,4,FALSE)</f>
        <v>0</v>
      </c>
      <c r="H1380">
        <f>VLOOKUP($D1380,Dummy!$C$2:$I$1194,5,FALSE)</f>
        <v>0</v>
      </c>
      <c r="I1380">
        <f>VLOOKUP($D1380,Dummy!$C$2:$I$1194,6,FALSE)</f>
        <v>0</v>
      </c>
      <c r="J1380">
        <f>VLOOKUP($D1380,Dummy!$C$2:$I$1194,7,FALSE)</f>
        <v>0</v>
      </c>
      <c r="K1380">
        <f>VLOOKUP($B1380,'Distance from BP'!$A$1:$F$3179,3,FALSE)</f>
        <v>0</v>
      </c>
      <c r="L1380">
        <f>VLOOKUP($B1380,'Distance from BP'!$A$1:$F$3179,4,FALSE)</f>
        <v>0</v>
      </c>
      <c r="M1380">
        <f>VLOOKUP($B1380,'Distance from BP'!$A$1:$F$3179,5,FALSE)</f>
        <v>0</v>
      </c>
      <c r="N1380">
        <f>VLOOKUP($B1380,'Distance from BP'!$A$1:$F$3179,6,FALSE)</f>
        <v>0</v>
      </c>
      <c r="O1380" s="7">
        <f>VLOOKUP(B1380,'tax data'!$A$1:$M$3179,12,FALSE)</f>
        <v>5255202</v>
      </c>
    </row>
    <row r="1381" spans="1:15" x14ac:dyDescent="0.2">
      <c r="A1381" s="1">
        <v>45903</v>
      </c>
      <c r="B1381" t="s">
        <v>53</v>
      </c>
      <c r="C1381" t="s">
        <v>421</v>
      </c>
      <c r="D1381" t="s">
        <v>729</v>
      </c>
      <c r="E1381">
        <v>592</v>
      </c>
      <c r="F1381">
        <v>589</v>
      </c>
      <c r="G1381">
        <f>VLOOKUP($D1381,Dummy!$C$2:$I$1194,4,FALSE)</f>
        <v>0</v>
      </c>
      <c r="H1381">
        <f>VLOOKUP($D1381,Dummy!$C$2:$I$1194,5,FALSE)</f>
        <v>0</v>
      </c>
      <c r="I1381">
        <f>VLOOKUP($D1381,Dummy!$C$2:$I$1194,6,FALSE)</f>
        <v>0</v>
      </c>
      <c r="J1381">
        <f>VLOOKUP($D1381,Dummy!$C$2:$I$1194,7,FALSE)</f>
        <v>0</v>
      </c>
      <c r="K1381">
        <f>VLOOKUP($B1381,'Distance from BP'!$A$1:$F$3179,3,FALSE)</f>
        <v>0</v>
      </c>
      <c r="L1381">
        <f>VLOOKUP($B1381,'Distance from BP'!$A$1:$F$3179,4,FALSE)</f>
        <v>0</v>
      </c>
      <c r="M1381">
        <f>VLOOKUP($B1381,'Distance from BP'!$A$1:$F$3179,5,FALSE)</f>
        <v>0</v>
      </c>
      <c r="N1381">
        <f>VLOOKUP($B1381,'Distance from BP'!$A$1:$F$3179,6,FALSE)</f>
        <v>0</v>
      </c>
      <c r="O1381" s="7">
        <f>VLOOKUP(B1381,'tax data'!$A$1:$M$3179,12,FALSE)</f>
        <v>5255202</v>
      </c>
    </row>
    <row r="1382" spans="1:15" x14ac:dyDescent="0.2">
      <c r="A1382" s="1">
        <v>45903</v>
      </c>
      <c r="B1382" t="s">
        <v>53</v>
      </c>
      <c r="C1382" t="s">
        <v>428</v>
      </c>
      <c r="D1382" t="s">
        <v>730</v>
      </c>
      <c r="E1382">
        <v>592.9</v>
      </c>
      <c r="F1382">
        <v>587.9</v>
      </c>
      <c r="G1382">
        <f>VLOOKUP($D1382,Dummy!$C$2:$I$1194,4,FALSE)</f>
        <v>0</v>
      </c>
      <c r="H1382">
        <f>VLOOKUP($D1382,Dummy!$C$2:$I$1194,5,FALSE)</f>
        <v>1</v>
      </c>
      <c r="I1382">
        <f>VLOOKUP($D1382,Dummy!$C$2:$I$1194,6,FALSE)</f>
        <v>0</v>
      </c>
      <c r="J1382">
        <f>VLOOKUP($D1382,Dummy!$C$2:$I$1194,7,FALSE)</f>
        <v>0</v>
      </c>
      <c r="K1382">
        <f>VLOOKUP($B1382,'Distance from BP'!$A$1:$F$3179,3,FALSE)</f>
        <v>0</v>
      </c>
      <c r="L1382">
        <f>VLOOKUP($B1382,'Distance from BP'!$A$1:$F$3179,4,FALSE)</f>
        <v>0</v>
      </c>
      <c r="M1382">
        <f>VLOOKUP($B1382,'Distance from BP'!$A$1:$F$3179,5,FALSE)</f>
        <v>0</v>
      </c>
      <c r="N1382">
        <f>VLOOKUP($B1382,'Distance from BP'!$A$1:$F$3179,6,FALSE)</f>
        <v>0</v>
      </c>
      <c r="O1382" s="7">
        <f>VLOOKUP(B1382,'tax data'!$A$1:$M$3179,12,FALSE)</f>
        <v>5255202</v>
      </c>
    </row>
    <row r="1383" spans="1:15" x14ac:dyDescent="0.2">
      <c r="A1383" s="1">
        <v>45903</v>
      </c>
      <c r="B1383" t="s">
        <v>53</v>
      </c>
      <c r="C1383" t="s">
        <v>426</v>
      </c>
      <c r="D1383" t="s">
        <v>731</v>
      </c>
      <c r="E1383">
        <v>592</v>
      </c>
      <c r="F1383">
        <v>588.9</v>
      </c>
      <c r="G1383">
        <f>VLOOKUP($D1383,Dummy!$C$2:$I$1194,4,FALSE)</f>
        <v>0</v>
      </c>
      <c r="H1383">
        <f>VLOOKUP($D1383,Dummy!$C$2:$I$1194,5,FALSE)</f>
        <v>0</v>
      </c>
      <c r="I1383">
        <f>VLOOKUP($D1383,Dummy!$C$2:$I$1194,6,FALSE)</f>
        <v>0</v>
      </c>
      <c r="J1383">
        <f>VLOOKUP($D1383,Dummy!$C$2:$I$1194,7,FALSE)</f>
        <v>0</v>
      </c>
      <c r="K1383">
        <f>VLOOKUP($B1383,'Distance from BP'!$A$1:$F$3179,3,FALSE)</f>
        <v>0</v>
      </c>
      <c r="L1383">
        <f>VLOOKUP($B1383,'Distance from BP'!$A$1:$F$3179,4,FALSE)</f>
        <v>0</v>
      </c>
      <c r="M1383">
        <f>VLOOKUP($B1383,'Distance from BP'!$A$1:$F$3179,5,FALSE)</f>
        <v>0</v>
      </c>
      <c r="N1383">
        <f>VLOOKUP($B1383,'Distance from BP'!$A$1:$F$3179,6,FALSE)</f>
        <v>0</v>
      </c>
      <c r="O1383" s="7">
        <f>VLOOKUP(B1383,'tax data'!$A$1:$M$3179,12,FALSE)</f>
        <v>5255202</v>
      </c>
    </row>
    <row r="1384" spans="1:15" x14ac:dyDescent="0.2">
      <c r="A1384" s="1">
        <v>45903</v>
      </c>
      <c r="B1384" t="s">
        <v>53</v>
      </c>
      <c r="C1384" t="s">
        <v>422</v>
      </c>
      <c r="D1384" t="s">
        <v>732</v>
      </c>
      <c r="E1384">
        <v>591</v>
      </c>
      <c r="F1384">
        <v>587</v>
      </c>
      <c r="G1384">
        <f>VLOOKUP($D1384,Dummy!$C$2:$I$1194,4,FALSE)</f>
        <v>0</v>
      </c>
      <c r="H1384">
        <f>VLOOKUP($D1384,Dummy!$C$2:$I$1194,5,FALSE)</f>
        <v>0</v>
      </c>
      <c r="I1384">
        <f>VLOOKUP($D1384,Dummy!$C$2:$I$1194,6,FALSE)</f>
        <v>0</v>
      </c>
      <c r="J1384">
        <f>VLOOKUP($D1384,Dummy!$C$2:$I$1194,7,FALSE)</f>
        <v>0</v>
      </c>
      <c r="K1384">
        <f>VLOOKUP($B1384,'Distance from BP'!$A$1:$F$3179,3,FALSE)</f>
        <v>0</v>
      </c>
      <c r="L1384">
        <f>VLOOKUP($B1384,'Distance from BP'!$A$1:$F$3179,4,FALSE)</f>
        <v>0</v>
      </c>
      <c r="M1384">
        <f>VLOOKUP($B1384,'Distance from BP'!$A$1:$F$3179,5,FALSE)</f>
        <v>0</v>
      </c>
      <c r="N1384">
        <f>VLOOKUP($B1384,'Distance from BP'!$A$1:$F$3179,6,FALSE)</f>
        <v>0</v>
      </c>
      <c r="O1384" s="7">
        <f>VLOOKUP(B1384,'tax data'!$A$1:$M$3179,12,FALSE)</f>
        <v>5255202</v>
      </c>
    </row>
    <row r="1385" spans="1:15" x14ac:dyDescent="0.2">
      <c r="A1385" s="1">
        <v>45903</v>
      </c>
      <c r="B1385" t="s">
        <v>53</v>
      </c>
      <c r="C1385" t="s">
        <v>421</v>
      </c>
      <c r="D1385" t="s">
        <v>733</v>
      </c>
      <c r="E1385">
        <v>592</v>
      </c>
      <c r="F1385">
        <v>589</v>
      </c>
      <c r="G1385">
        <f>VLOOKUP($D1385,Dummy!$C$2:$I$1194,4,FALSE)</f>
        <v>0</v>
      </c>
      <c r="H1385">
        <f>VLOOKUP($D1385,Dummy!$C$2:$I$1194,5,FALSE)</f>
        <v>0</v>
      </c>
      <c r="I1385">
        <f>VLOOKUP($D1385,Dummy!$C$2:$I$1194,6,FALSE)</f>
        <v>0</v>
      </c>
      <c r="J1385">
        <f>VLOOKUP($D1385,Dummy!$C$2:$I$1194,7,FALSE)</f>
        <v>0</v>
      </c>
      <c r="K1385">
        <f>VLOOKUP($B1385,'Distance from BP'!$A$1:$F$3179,3,FALSE)</f>
        <v>0</v>
      </c>
      <c r="L1385">
        <f>VLOOKUP($B1385,'Distance from BP'!$A$1:$F$3179,4,FALSE)</f>
        <v>0</v>
      </c>
      <c r="M1385">
        <f>VLOOKUP($B1385,'Distance from BP'!$A$1:$F$3179,5,FALSE)</f>
        <v>0</v>
      </c>
      <c r="N1385">
        <f>VLOOKUP($B1385,'Distance from BP'!$A$1:$F$3179,6,FALSE)</f>
        <v>0</v>
      </c>
      <c r="O1385" s="7">
        <f>VLOOKUP(B1385,'tax data'!$A$1:$M$3179,12,FALSE)</f>
        <v>5255202</v>
      </c>
    </row>
    <row r="1386" spans="1:15" x14ac:dyDescent="0.2">
      <c r="A1386" s="1">
        <v>45903</v>
      </c>
      <c r="B1386" t="s">
        <v>53</v>
      </c>
      <c r="C1386" t="s">
        <v>428</v>
      </c>
      <c r="D1386" t="s">
        <v>734</v>
      </c>
      <c r="E1386">
        <v>592.9</v>
      </c>
      <c r="F1386">
        <v>587.9</v>
      </c>
      <c r="G1386">
        <f>VLOOKUP($D1386,Dummy!$C$2:$I$1194,4,FALSE)</f>
        <v>0</v>
      </c>
      <c r="H1386">
        <f>VLOOKUP($D1386,Dummy!$C$2:$I$1194,5,FALSE)</f>
        <v>1</v>
      </c>
      <c r="I1386">
        <f>VLOOKUP($D1386,Dummy!$C$2:$I$1194,6,FALSE)</f>
        <v>0</v>
      </c>
      <c r="J1386">
        <f>VLOOKUP($D1386,Dummy!$C$2:$I$1194,7,FALSE)</f>
        <v>0</v>
      </c>
      <c r="K1386">
        <f>VLOOKUP($B1386,'Distance from BP'!$A$1:$F$3179,3,FALSE)</f>
        <v>0</v>
      </c>
      <c r="L1386">
        <f>VLOOKUP($B1386,'Distance from BP'!$A$1:$F$3179,4,FALSE)</f>
        <v>0</v>
      </c>
      <c r="M1386">
        <f>VLOOKUP($B1386,'Distance from BP'!$A$1:$F$3179,5,FALSE)</f>
        <v>0</v>
      </c>
      <c r="N1386">
        <f>VLOOKUP($B1386,'Distance from BP'!$A$1:$F$3179,6,FALSE)</f>
        <v>0</v>
      </c>
      <c r="O1386" s="7">
        <f>VLOOKUP(B1386,'tax data'!$A$1:$M$3179,12,FALSE)</f>
        <v>5255202</v>
      </c>
    </row>
    <row r="1387" spans="1:15" x14ac:dyDescent="0.2">
      <c r="A1387" s="1">
        <v>45903</v>
      </c>
      <c r="B1387" t="s">
        <v>53</v>
      </c>
      <c r="C1387" t="s">
        <v>421</v>
      </c>
      <c r="D1387" t="s">
        <v>735</v>
      </c>
      <c r="E1387">
        <v>592</v>
      </c>
      <c r="F1387">
        <v>589</v>
      </c>
      <c r="G1387">
        <f>VLOOKUP($D1387,Dummy!$C$2:$I$1194,4,FALSE)</f>
        <v>0</v>
      </c>
      <c r="H1387">
        <f>VLOOKUP($D1387,Dummy!$C$2:$I$1194,5,FALSE)</f>
        <v>0</v>
      </c>
      <c r="I1387">
        <f>VLOOKUP($D1387,Dummy!$C$2:$I$1194,6,FALSE)</f>
        <v>0</v>
      </c>
      <c r="J1387">
        <f>VLOOKUP($D1387,Dummy!$C$2:$I$1194,7,FALSE)</f>
        <v>0</v>
      </c>
      <c r="K1387">
        <f>VLOOKUP($B1387,'Distance from BP'!$A$1:$F$3179,3,FALSE)</f>
        <v>0</v>
      </c>
      <c r="L1387">
        <f>VLOOKUP($B1387,'Distance from BP'!$A$1:$F$3179,4,FALSE)</f>
        <v>0</v>
      </c>
      <c r="M1387">
        <f>VLOOKUP($B1387,'Distance from BP'!$A$1:$F$3179,5,FALSE)</f>
        <v>0</v>
      </c>
      <c r="N1387">
        <f>VLOOKUP($B1387,'Distance from BP'!$A$1:$F$3179,6,FALSE)</f>
        <v>0</v>
      </c>
      <c r="O1387" s="7">
        <f>VLOOKUP(B1387,'tax data'!$A$1:$M$3179,12,FALSE)</f>
        <v>5255202</v>
      </c>
    </row>
    <row r="1388" spans="1:15" x14ac:dyDescent="0.2">
      <c r="A1388" s="1">
        <v>45903</v>
      </c>
      <c r="B1388" t="s">
        <v>53</v>
      </c>
      <c r="C1388" t="s">
        <v>422</v>
      </c>
      <c r="D1388" t="s">
        <v>736</v>
      </c>
      <c r="E1388">
        <v>591</v>
      </c>
      <c r="F1388">
        <v>587</v>
      </c>
      <c r="G1388">
        <f>VLOOKUP($D1388,Dummy!$C$2:$I$1194,4,FALSE)</f>
        <v>0</v>
      </c>
      <c r="H1388">
        <f>VLOOKUP($D1388,Dummy!$C$2:$I$1194,5,FALSE)</f>
        <v>1</v>
      </c>
      <c r="I1388">
        <f>VLOOKUP($D1388,Dummy!$C$2:$I$1194,6,FALSE)</f>
        <v>0</v>
      </c>
      <c r="J1388">
        <f>VLOOKUP($D1388,Dummy!$C$2:$I$1194,7,FALSE)</f>
        <v>0</v>
      </c>
      <c r="K1388">
        <f>VLOOKUP($B1388,'Distance from BP'!$A$1:$F$3179,3,FALSE)</f>
        <v>0</v>
      </c>
      <c r="L1388">
        <f>VLOOKUP($B1388,'Distance from BP'!$A$1:$F$3179,4,FALSE)</f>
        <v>0</v>
      </c>
      <c r="M1388">
        <f>VLOOKUP($B1388,'Distance from BP'!$A$1:$F$3179,5,FALSE)</f>
        <v>0</v>
      </c>
      <c r="N1388">
        <f>VLOOKUP($B1388,'Distance from BP'!$A$1:$F$3179,6,FALSE)</f>
        <v>0</v>
      </c>
      <c r="O1388" s="7">
        <f>VLOOKUP(B1388,'tax data'!$A$1:$M$3179,12,FALSE)</f>
        <v>5255202</v>
      </c>
    </row>
    <row r="1389" spans="1:15" x14ac:dyDescent="0.2">
      <c r="A1389" s="1">
        <v>45903</v>
      </c>
      <c r="B1389" t="s">
        <v>54</v>
      </c>
      <c r="C1389" t="s">
        <v>421</v>
      </c>
      <c r="D1389" t="s">
        <v>737</v>
      </c>
      <c r="E1389">
        <v>592</v>
      </c>
      <c r="F1389">
        <v>590</v>
      </c>
      <c r="G1389">
        <f>VLOOKUP($D1389,Dummy!$C$2:$I$1194,4,FALSE)</f>
        <v>0</v>
      </c>
      <c r="H1389">
        <f>VLOOKUP($D1389,Dummy!$C$2:$I$1194,5,FALSE)</f>
        <v>0</v>
      </c>
      <c r="I1389">
        <f>VLOOKUP($D1389,Dummy!$C$2:$I$1194,6,FALSE)</f>
        <v>0</v>
      </c>
      <c r="J1389">
        <f>VLOOKUP($D1389,Dummy!$C$2:$I$1194,7,FALSE)</f>
        <v>0</v>
      </c>
      <c r="K1389">
        <f>VLOOKUP($B1389,'Distance from BP'!$A$1:$F$3179,3,FALSE)</f>
        <v>0</v>
      </c>
      <c r="L1389">
        <f>VLOOKUP($B1389,'Distance from BP'!$A$1:$F$3179,4,FALSE)</f>
        <v>0</v>
      </c>
      <c r="M1389">
        <f>VLOOKUP($B1389,'Distance from BP'!$A$1:$F$3179,5,FALSE)</f>
        <v>0</v>
      </c>
      <c r="N1389">
        <f>VLOOKUP($B1389,'Distance from BP'!$A$1:$F$3179,6,FALSE)</f>
        <v>0</v>
      </c>
      <c r="O1389" s="7">
        <f>VLOOKUP(B1389,'tax data'!$A$1:$M$3179,12,FALSE)</f>
        <v>4338413</v>
      </c>
    </row>
    <row r="1390" spans="1:15" x14ac:dyDescent="0.2">
      <c r="A1390" s="1">
        <v>45903</v>
      </c>
      <c r="B1390" t="s">
        <v>54</v>
      </c>
      <c r="C1390" t="s">
        <v>425</v>
      </c>
      <c r="D1390" t="s">
        <v>738</v>
      </c>
      <c r="E1390">
        <v>589.9</v>
      </c>
      <c r="F1390">
        <v>579.9</v>
      </c>
      <c r="G1390">
        <f>VLOOKUP($D1390,Dummy!$C$2:$I$1194,4,FALSE)</f>
        <v>0</v>
      </c>
      <c r="H1390">
        <f>VLOOKUP($D1390,Dummy!$C$2:$I$1194,5,FALSE)</f>
        <v>0</v>
      </c>
      <c r="I1390">
        <f>VLOOKUP($D1390,Dummy!$C$2:$I$1194,6,FALSE)</f>
        <v>0</v>
      </c>
      <c r="J1390">
        <f>VLOOKUP($D1390,Dummy!$C$2:$I$1194,7,FALSE)</f>
        <v>0</v>
      </c>
      <c r="K1390">
        <f>VLOOKUP($B1390,'Distance from BP'!$A$1:$F$3179,3,FALSE)</f>
        <v>0</v>
      </c>
      <c r="L1390">
        <f>VLOOKUP($B1390,'Distance from BP'!$A$1:$F$3179,4,FALSE)</f>
        <v>0</v>
      </c>
      <c r="M1390">
        <f>VLOOKUP($B1390,'Distance from BP'!$A$1:$F$3179,5,FALSE)</f>
        <v>0</v>
      </c>
      <c r="N1390">
        <f>VLOOKUP($B1390,'Distance from BP'!$A$1:$F$3179,6,FALSE)</f>
        <v>0</v>
      </c>
      <c r="O1390" s="7">
        <f>VLOOKUP(B1390,'tax data'!$A$1:$M$3179,12,FALSE)</f>
        <v>4338413</v>
      </c>
    </row>
    <row r="1391" spans="1:15" x14ac:dyDescent="0.2">
      <c r="A1391" s="1">
        <v>45903</v>
      </c>
      <c r="B1391" t="s">
        <v>54</v>
      </c>
      <c r="C1391" t="s">
        <v>422</v>
      </c>
      <c r="D1391" t="s">
        <v>739</v>
      </c>
      <c r="E1391">
        <v>591</v>
      </c>
      <c r="F1391">
        <v>587</v>
      </c>
      <c r="G1391">
        <f>VLOOKUP($D1391,Dummy!$C$2:$I$1194,4,FALSE)</f>
        <v>0</v>
      </c>
      <c r="H1391">
        <f>VLOOKUP($D1391,Dummy!$C$2:$I$1194,5,FALSE)</f>
        <v>0</v>
      </c>
      <c r="I1391">
        <f>VLOOKUP($D1391,Dummy!$C$2:$I$1194,6,FALSE)</f>
        <v>0</v>
      </c>
      <c r="J1391">
        <f>VLOOKUP($D1391,Dummy!$C$2:$I$1194,7,FALSE)</f>
        <v>0</v>
      </c>
      <c r="K1391">
        <f>VLOOKUP($B1391,'Distance from BP'!$A$1:$F$3179,3,FALSE)</f>
        <v>0</v>
      </c>
      <c r="L1391">
        <f>VLOOKUP($B1391,'Distance from BP'!$A$1:$F$3179,4,FALSE)</f>
        <v>0</v>
      </c>
      <c r="M1391">
        <f>VLOOKUP($B1391,'Distance from BP'!$A$1:$F$3179,5,FALSE)</f>
        <v>0</v>
      </c>
      <c r="N1391">
        <f>VLOOKUP($B1391,'Distance from BP'!$A$1:$F$3179,6,FALSE)</f>
        <v>0</v>
      </c>
      <c r="O1391" s="7">
        <f>VLOOKUP(B1391,'tax data'!$A$1:$M$3179,12,FALSE)</f>
        <v>4338413</v>
      </c>
    </row>
    <row r="1392" spans="1:15" x14ac:dyDescent="0.2">
      <c r="A1392" s="1">
        <v>45903</v>
      </c>
      <c r="B1392" t="s">
        <v>54</v>
      </c>
      <c r="C1392" t="s">
        <v>421</v>
      </c>
      <c r="D1392" t="s">
        <v>740</v>
      </c>
      <c r="E1392">
        <v>592</v>
      </c>
      <c r="F1392">
        <v>589</v>
      </c>
      <c r="G1392">
        <f>VLOOKUP($D1392,Dummy!$C$2:$I$1194,4,FALSE)</f>
        <v>0</v>
      </c>
      <c r="H1392">
        <f>VLOOKUP($D1392,Dummy!$C$2:$I$1194,5,FALSE)</f>
        <v>1</v>
      </c>
      <c r="I1392">
        <f>VLOOKUP($D1392,Dummy!$C$2:$I$1194,6,FALSE)</f>
        <v>0</v>
      </c>
      <c r="J1392">
        <f>VLOOKUP($D1392,Dummy!$C$2:$I$1194,7,FALSE)</f>
        <v>0</v>
      </c>
      <c r="K1392">
        <f>VLOOKUP($B1392,'Distance from BP'!$A$1:$F$3179,3,FALSE)</f>
        <v>0</v>
      </c>
      <c r="L1392">
        <f>VLOOKUP($B1392,'Distance from BP'!$A$1:$F$3179,4,FALSE)</f>
        <v>0</v>
      </c>
      <c r="M1392">
        <f>VLOOKUP($B1392,'Distance from BP'!$A$1:$F$3179,5,FALSE)</f>
        <v>0</v>
      </c>
      <c r="N1392">
        <f>VLOOKUP($B1392,'Distance from BP'!$A$1:$F$3179,6,FALSE)</f>
        <v>0</v>
      </c>
      <c r="O1392" s="7">
        <f>VLOOKUP(B1392,'tax data'!$A$1:$M$3179,12,FALSE)</f>
        <v>4338413</v>
      </c>
    </row>
    <row r="1393" spans="1:15" x14ac:dyDescent="0.2">
      <c r="A1393" s="1">
        <v>45903</v>
      </c>
      <c r="B1393" t="s">
        <v>54</v>
      </c>
      <c r="C1393" t="s">
        <v>421</v>
      </c>
      <c r="D1393" t="s">
        <v>741</v>
      </c>
      <c r="E1393">
        <v>592</v>
      </c>
      <c r="F1393">
        <v>590</v>
      </c>
      <c r="G1393">
        <f>VLOOKUP($D1393,Dummy!$C$2:$I$1194,4,FALSE)</f>
        <v>0</v>
      </c>
      <c r="H1393">
        <f>VLOOKUP($D1393,Dummy!$C$2:$I$1194,5,FALSE)</f>
        <v>0</v>
      </c>
      <c r="I1393">
        <f>VLOOKUP($D1393,Dummy!$C$2:$I$1194,6,FALSE)</f>
        <v>0</v>
      </c>
      <c r="J1393">
        <f>VLOOKUP($D1393,Dummy!$C$2:$I$1194,7,FALSE)</f>
        <v>0</v>
      </c>
      <c r="K1393">
        <f>VLOOKUP($B1393,'Distance from BP'!$A$1:$F$3179,3,FALSE)</f>
        <v>0</v>
      </c>
      <c r="L1393">
        <f>VLOOKUP($B1393,'Distance from BP'!$A$1:$F$3179,4,FALSE)</f>
        <v>0</v>
      </c>
      <c r="M1393">
        <f>VLOOKUP($B1393,'Distance from BP'!$A$1:$F$3179,5,FALSE)</f>
        <v>0</v>
      </c>
      <c r="N1393">
        <f>VLOOKUP($B1393,'Distance from BP'!$A$1:$F$3179,6,FALSE)</f>
        <v>0</v>
      </c>
      <c r="O1393" s="7">
        <f>VLOOKUP(B1393,'tax data'!$A$1:$M$3179,12,FALSE)</f>
        <v>4338413</v>
      </c>
    </row>
    <row r="1394" spans="1:15" x14ac:dyDescent="0.2">
      <c r="A1394" s="1">
        <v>45903</v>
      </c>
      <c r="B1394" t="s">
        <v>54</v>
      </c>
      <c r="C1394" t="s">
        <v>426</v>
      </c>
      <c r="D1394" t="s">
        <v>742</v>
      </c>
      <c r="E1394">
        <v>591.9</v>
      </c>
      <c r="F1394">
        <v>588.9</v>
      </c>
      <c r="G1394">
        <f>VLOOKUP($D1394,Dummy!$C$2:$I$1194,4,FALSE)</f>
        <v>0</v>
      </c>
      <c r="H1394">
        <f>VLOOKUP($D1394,Dummy!$C$2:$I$1194,5,FALSE)</f>
        <v>0</v>
      </c>
      <c r="I1394">
        <f>VLOOKUP($D1394,Dummy!$C$2:$I$1194,6,FALSE)</f>
        <v>0</v>
      </c>
      <c r="J1394">
        <f>VLOOKUP($D1394,Dummy!$C$2:$I$1194,7,FALSE)</f>
        <v>0</v>
      </c>
      <c r="K1394">
        <f>VLOOKUP($B1394,'Distance from BP'!$A$1:$F$3179,3,FALSE)</f>
        <v>0</v>
      </c>
      <c r="L1394">
        <f>VLOOKUP($B1394,'Distance from BP'!$A$1:$F$3179,4,FALSE)</f>
        <v>0</v>
      </c>
      <c r="M1394">
        <f>VLOOKUP($B1394,'Distance from BP'!$A$1:$F$3179,5,FALSE)</f>
        <v>0</v>
      </c>
      <c r="N1394">
        <f>VLOOKUP($B1394,'Distance from BP'!$A$1:$F$3179,6,FALSE)</f>
        <v>0</v>
      </c>
      <c r="O1394" s="7">
        <f>VLOOKUP(B1394,'tax data'!$A$1:$M$3179,12,FALSE)</f>
        <v>4338413</v>
      </c>
    </row>
    <row r="1395" spans="1:15" x14ac:dyDescent="0.2">
      <c r="A1395" s="1">
        <v>45903</v>
      </c>
      <c r="B1395" t="s">
        <v>54</v>
      </c>
      <c r="C1395" t="s">
        <v>421</v>
      </c>
      <c r="D1395" t="s">
        <v>743</v>
      </c>
      <c r="E1395">
        <v>592</v>
      </c>
      <c r="F1395">
        <v>589</v>
      </c>
      <c r="G1395">
        <f>VLOOKUP($D1395,Dummy!$C$2:$I$1194,4,FALSE)</f>
        <v>0</v>
      </c>
      <c r="H1395">
        <f>VLOOKUP($D1395,Dummy!$C$2:$I$1194,5,FALSE)</f>
        <v>0</v>
      </c>
      <c r="I1395">
        <f>VLOOKUP($D1395,Dummy!$C$2:$I$1194,6,FALSE)</f>
        <v>0</v>
      </c>
      <c r="J1395">
        <f>VLOOKUP($D1395,Dummy!$C$2:$I$1194,7,FALSE)</f>
        <v>0</v>
      </c>
      <c r="K1395">
        <f>VLOOKUP($B1395,'Distance from BP'!$A$1:$F$3179,3,FALSE)</f>
        <v>0</v>
      </c>
      <c r="L1395">
        <f>VLOOKUP($B1395,'Distance from BP'!$A$1:$F$3179,4,FALSE)</f>
        <v>0</v>
      </c>
      <c r="M1395">
        <f>VLOOKUP($B1395,'Distance from BP'!$A$1:$F$3179,5,FALSE)</f>
        <v>0</v>
      </c>
      <c r="N1395">
        <f>VLOOKUP($B1395,'Distance from BP'!$A$1:$F$3179,6,FALSE)</f>
        <v>0</v>
      </c>
      <c r="O1395" s="7">
        <f>VLOOKUP(B1395,'tax data'!$A$1:$M$3179,12,FALSE)</f>
        <v>4338413</v>
      </c>
    </row>
    <row r="1396" spans="1:15" x14ac:dyDescent="0.2">
      <c r="A1396" s="1">
        <v>45903</v>
      </c>
      <c r="B1396" t="s">
        <v>55</v>
      </c>
      <c r="C1396" t="s">
        <v>428</v>
      </c>
      <c r="D1396" t="s">
        <v>744</v>
      </c>
      <c r="E1396">
        <v>592.9</v>
      </c>
      <c r="F1396">
        <v>587.9</v>
      </c>
      <c r="G1396">
        <f>VLOOKUP($D1396,Dummy!$C$2:$I$1194,4,FALSE)</f>
        <v>0</v>
      </c>
      <c r="H1396">
        <f>VLOOKUP($D1396,Dummy!$C$2:$I$1194,5,FALSE)</f>
        <v>1</v>
      </c>
      <c r="I1396">
        <f>VLOOKUP($D1396,Dummy!$C$2:$I$1194,6,FALSE)</f>
        <v>0</v>
      </c>
      <c r="J1396">
        <f>VLOOKUP($D1396,Dummy!$C$2:$I$1194,7,FALSE)</f>
        <v>0</v>
      </c>
      <c r="K1396">
        <f>VLOOKUP($B1396,'Distance from BP'!$A$1:$F$3179,3,FALSE)</f>
        <v>0</v>
      </c>
      <c r="L1396">
        <f>VLOOKUP($B1396,'Distance from BP'!$A$1:$F$3179,4,FALSE)</f>
        <v>0</v>
      </c>
      <c r="M1396">
        <f>VLOOKUP($B1396,'Distance from BP'!$A$1:$F$3179,5,FALSE)</f>
        <v>0</v>
      </c>
      <c r="N1396">
        <f>VLOOKUP($B1396,'Distance from BP'!$A$1:$F$3179,6,FALSE)</f>
        <v>0</v>
      </c>
      <c r="O1396" s="7">
        <f>VLOOKUP(B1396,'tax data'!$A$1:$M$3179,12,FALSE)</f>
        <v>4163611</v>
      </c>
    </row>
    <row r="1397" spans="1:15" x14ac:dyDescent="0.2">
      <c r="A1397" s="1">
        <v>45903</v>
      </c>
      <c r="B1397" t="s">
        <v>55</v>
      </c>
      <c r="C1397" t="s">
        <v>421</v>
      </c>
      <c r="D1397" t="s">
        <v>745</v>
      </c>
      <c r="E1397">
        <v>592</v>
      </c>
      <c r="F1397">
        <v>589</v>
      </c>
      <c r="G1397">
        <f>VLOOKUP($D1397,Dummy!$C$2:$I$1194,4,FALSE)</f>
        <v>0</v>
      </c>
      <c r="H1397">
        <f>VLOOKUP($D1397,Dummy!$C$2:$I$1194,5,FALSE)</f>
        <v>0</v>
      </c>
      <c r="I1397">
        <f>VLOOKUP($D1397,Dummy!$C$2:$I$1194,6,FALSE)</f>
        <v>0</v>
      </c>
      <c r="J1397">
        <f>VLOOKUP($D1397,Dummy!$C$2:$I$1194,7,FALSE)</f>
        <v>0</v>
      </c>
      <c r="K1397">
        <f>VLOOKUP($B1397,'Distance from BP'!$A$1:$F$3179,3,FALSE)</f>
        <v>0</v>
      </c>
      <c r="L1397">
        <f>VLOOKUP($B1397,'Distance from BP'!$A$1:$F$3179,4,FALSE)</f>
        <v>0</v>
      </c>
      <c r="M1397">
        <f>VLOOKUP($B1397,'Distance from BP'!$A$1:$F$3179,5,FALSE)</f>
        <v>0</v>
      </c>
      <c r="N1397">
        <f>VLOOKUP($B1397,'Distance from BP'!$A$1:$F$3179,6,FALSE)</f>
        <v>0</v>
      </c>
      <c r="O1397" s="7">
        <f>VLOOKUP(B1397,'tax data'!$A$1:$M$3179,12,FALSE)</f>
        <v>4163611</v>
      </c>
    </row>
    <row r="1398" spans="1:15" x14ac:dyDescent="0.2">
      <c r="A1398" s="1">
        <v>45903</v>
      </c>
      <c r="B1398" t="s">
        <v>55</v>
      </c>
      <c r="C1398" t="s">
        <v>426</v>
      </c>
      <c r="D1398" t="s">
        <v>746</v>
      </c>
      <c r="E1398">
        <v>618.9</v>
      </c>
      <c r="F1398">
        <v>619.9</v>
      </c>
      <c r="G1398">
        <f>VLOOKUP($D1398,Dummy!$C$2:$I$1194,4,FALSE)</f>
        <v>1</v>
      </c>
      <c r="H1398">
        <f>VLOOKUP($D1398,Dummy!$C$2:$I$1194,5,FALSE)</f>
        <v>1</v>
      </c>
      <c r="I1398">
        <f>VLOOKUP($D1398,Dummy!$C$2:$I$1194,6,FALSE)</f>
        <v>0</v>
      </c>
      <c r="J1398">
        <f>VLOOKUP($D1398,Dummy!$C$2:$I$1194,7,FALSE)</f>
        <v>0</v>
      </c>
      <c r="K1398">
        <f>VLOOKUP($B1398,'Distance from BP'!$A$1:$F$3179,3,FALSE)</f>
        <v>0</v>
      </c>
      <c r="L1398">
        <f>VLOOKUP($B1398,'Distance from BP'!$A$1:$F$3179,4,FALSE)</f>
        <v>0</v>
      </c>
      <c r="M1398">
        <f>VLOOKUP($B1398,'Distance from BP'!$A$1:$F$3179,5,FALSE)</f>
        <v>0</v>
      </c>
      <c r="N1398">
        <f>VLOOKUP($B1398,'Distance from BP'!$A$1:$F$3179,6,FALSE)</f>
        <v>0</v>
      </c>
      <c r="O1398" s="7">
        <f>VLOOKUP(B1398,'tax data'!$A$1:$M$3179,12,FALSE)</f>
        <v>4163611</v>
      </c>
    </row>
    <row r="1399" spans="1:15" x14ac:dyDescent="0.2">
      <c r="A1399" s="1">
        <v>45903</v>
      </c>
      <c r="B1399" t="s">
        <v>55</v>
      </c>
      <c r="C1399" t="s">
        <v>426</v>
      </c>
      <c r="D1399" t="s">
        <v>747</v>
      </c>
      <c r="E1399">
        <v>618.9</v>
      </c>
      <c r="F1399">
        <v>619.9</v>
      </c>
      <c r="G1399">
        <f>VLOOKUP($D1399,Dummy!$C$2:$I$1194,4,FALSE)</f>
        <v>1</v>
      </c>
      <c r="H1399">
        <f>VLOOKUP($D1399,Dummy!$C$2:$I$1194,5,FALSE)</f>
        <v>1</v>
      </c>
      <c r="I1399">
        <f>VLOOKUP($D1399,Dummy!$C$2:$I$1194,6,FALSE)</f>
        <v>0</v>
      </c>
      <c r="J1399">
        <f>VLOOKUP($D1399,Dummy!$C$2:$I$1194,7,FALSE)</f>
        <v>0</v>
      </c>
      <c r="K1399">
        <f>VLOOKUP($B1399,'Distance from BP'!$A$1:$F$3179,3,FALSE)</f>
        <v>0</v>
      </c>
      <c r="L1399">
        <f>VLOOKUP($B1399,'Distance from BP'!$A$1:$F$3179,4,FALSE)</f>
        <v>0</v>
      </c>
      <c r="M1399">
        <f>VLOOKUP($B1399,'Distance from BP'!$A$1:$F$3179,5,FALSE)</f>
        <v>0</v>
      </c>
      <c r="N1399">
        <f>VLOOKUP($B1399,'Distance from BP'!$A$1:$F$3179,6,FALSE)</f>
        <v>0</v>
      </c>
      <c r="O1399" s="7">
        <f>VLOOKUP(B1399,'tax data'!$A$1:$M$3179,12,FALSE)</f>
        <v>4163611</v>
      </c>
    </row>
    <row r="1400" spans="1:15" x14ac:dyDescent="0.2">
      <c r="A1400" s="1">
        <v>45903</v>
      </c>
      <c r="B1400" t="s">
        <v>55</v>
      </c>
      <c r="C1400" t="s">
        <v>448</v>
      </c>
      <c r="D1400" t="s">
        <v>748</v>
      </c>
      <c r="E1400">
        <v>571</v>
      </c>
      <c r="F1400">
        <v>566</v>
      </c>
      <c r="G1400">
        <f>VLOOKUP($D1400,Dummy!$C$2:$I$1194,4,FALSE)</f>
        <v>0</v>
      </c>
      <c r="H1400">
        <f>VLOOKUP($D1400,Dummy!$C$2:$I$1194,5,FALSE)</f>
        <v>0</v>
      </c>
      <c r="I1400">
        <f>VLOOKUP($D1400,Dummy!$C$2:$I$1194,6,FALSE)</f>
        <v>0</v>
      </c>
      <c r="J1400">
        <f>VLOOKUP($D1400,Dummy!$C$2:$I$1194,7,FALSE)</f>
        <v>0</v>
      </c>
      <c r="K1400">
        <f>VLOOKUP($B1400,'Distance from BP'!$A$1:$F$3179,3,FALSE)</f>
        <v>0</v>
      </c>
      <c r="L1400">
        <f>VLOOKUP($B1400,'Distance from BP'!$A$1:$F$3179,4,FALSE)</f>
        <v>0</v>
      </c>
      <c r="M1400">
        <f>VLOOKUP($B1400,'Distance from BP'!$A$1:$F$3179,5,FALSE)</f>
        <v>0</v>
      </c>
      <c r="N1400">
        <f>VLOOKUP($B1400,'Distance from BP'!$A$1:$F$3179,6,FALSE)</f>
        <v>0</v>
      </c>
      <c r="O1400" s="7">
        <f>VLOOKUP(B1400,'tax data'!$A$1:$M$3179,12,FALSE)</f>
        <v>4163611</v>
      </c>
    </row>
    <row r="1401" spans="1:15" x14ac:dyDescent="0.2">
      <c r="A1401" s="1">
        <v>45903</v>
      </c>
      <c r="B1401" t="s">
        <v>55</v>
      </c>
      <c r="C1401" t="s">
        <v>428</v>
      </c>
      <c r="D1401" t="s">
        <v>749</v>
      </c>
      <c r="E1401">
        <v>592.9</v>
      </c>
      <c r="F1401">
        <v>587.9</v>
      </c>
      <c r="G1401">
        <f>VLOOKUP($D1401,Dummy!$C$2:$I$1194,4,FALSE)</f>
        <v>0</v>
      </c>
      <c r="H1401">
        <f>VLOOKUP($D1401,Dummy!$C$2:$I$1194,5,FALSE)</f>
        <v>0</v>
      </c>
      <c r="I1401">
        <f>VLOOKUP($D1401,Dummy!$C$2:$I$1194,6,FALSE)</f>
        <v>0</v>
      </c>
      <c r="J1401">
        <f>VLOOKUP($D1401,Dummy!$C$2:$I$1194,7,FALSE)</f>
        <v>0</v>
      </c>
      <c r="K1401">
        <f>VLOOKUP($B1401,'Distance from BP'!$A$1:$F$3179,3,FALSE)</f>
        <v>0</v>
      </c>
      <c r="L1401">
        <f>VLOOKUP($B1401,'Distance from BP'!$A$1:$F$3179,4,FALSE)</f>
        <v>0</v>
      </c>
      <c r="M1401">
        <f>VLOOKUP($B1401,'Distance from BP'!$A$1:$F$3179,5,FALSE)</f>
        <v>0</v>
      </c>
      <c r="N1401">
        <f>VLOOKUP($B1401,'Distance from BP'!$A$1:$F$3179,6,FALSE)</f>
        <v>0</v>
      </c>
      <c r="O1401" s="7">
        <f>VLOOKUP(B1401,'tax data'!$A$1:$M$3179,12,FALSE)</f>
        <v>4163611</v>
      </c>
    </row>
    <row r="1402" spans="1:15" x14ac:dyDescent="0.2">
      <c r="A1402" s="1">
        <v>45903</v>
      </c>
      <c r="B1402" t="s">
        <v>55</v>
      </c>
      <c r="C1402" t="s">
        <v>421</v>
      </c>
      <c r="D1402" t="s">
        <v>750</v>
      </c>
      <c r="E1402">
        <v>592</v>
      </c>
      <c r="F1402">
        <v>589</v>
      </c>
      <c r="G1402">
        <f>VLOOKUP($D1402,Dummy!$C$2:$I$1194,4,FALSE)</f>
        <v>0</v>
      </c>
      <c r="H1402">
        <f>VLOOKUP($D1402,Dummy!$C$2:$I$1194,5,FALSE)</f>
        <v>0</v>
      </c>
      <c r="I1402">
        <f>VLOOKUP($D1402,Dummy!$C$2:$I$1194,6,FALSE)</f>
        <v>0</v>
      </c>
      <c r="J1402">
        <f>VLOOKUP($D1402,Dummy!$C$2:$I$1194,7,FALSE)</f>
        <v>0</v>
      </c>
      <c r="K1402">
        <f>VLOOKUP($B1402,'Distance from BP'!$A$1:$F$3179,3,FALSE)</f>
        <v>0</v>
      </c>
      <c r="L1402">
        <f>VLOOKUP($B1402,'Distance from BP'!$A$1:$F$3179,4,FALSE)</f>
        <v>0</v>
      </c>
      <c r="M1402">
        <f>VLOOKUP($B1402,'Distance from BP'!$A$1:$F$3179,5,FALSE)</f>
        <v>0</v>
      </c>
      <c r="N1402">
        <f>VLOOKUP($B1402,'Distance from BP'!$A$1:$F$3179,6,FALSE)</f>
        <v>0</v>
      </c>
      <c r="O1402" s="7">
        <f>VLOOKUP(B1402,'tax data'!$A$1:$M$3179,12,FALSE)</f>
        <v>4163611</v>
      </c>
    </row>
    <row r="1403" spans="1:15" x14ac:dyDescent="0.2">
      <c r="A1403" s="1">
        <v>45903</v>
      </c>
      <c r="B1403" t="s">
        <v>55</v>
      </c>
      <c r="C1403" t="s">
        <v>426</v>
      </c>
      <c r="D1403" t="s">
        <v>751</v>
      </c>
      <c r="E1403">
        <v>591.9</v>
      </c>
      <c r="F1403">
        <v>588.9</v>
      </c>
      <c r="G1403">
        <f>VLOOKUP($D1403,Dummy!$C$2:$I$1194,4,FALSE)</f>
        <v>0</v>
      </c>
      <c r="H1403">
        <f>VLOOKUP($D1403,Dummy!$C$2:$I$1194,5,FALSE)</f>
        <v>0</v>
      </c>
      <c r="I1403">
        <f>VLOOKUP($D1403,Dummy!$C$2:$I$1194,6,FALSE)</f>
        <v>0</v>
      </c>
      <c r="J1403">
        <f>VLOOKUP($D1403,Dummy!$C$2:$I$1194,7,FALSE)</f>
        <v>0</v>
      </c>
      <c r="K1403">
        <f>VLOOKUP($B1403,'Distance from BP'!$A$1:$F$3179,3,FALSE)</f>
        <v>0</v>
      </c>
      <c r="L1403">
        <f>VLOOKUP($B1403,'Distance from BP'!$A$1:$F$3179,4,FALSE)</f>
        <v>0</v>
      </c>
      <c r="M1403">
        <f>VLOOKUP($B1403,'Distance from BP'!$A$1:$F$3179,5,FALSE)</f>
        <v>0</v>
      </c>
      <c r="N1403">
        <f>VLOOKUP($B1403,'Distance from BP'!$A$1:$F$3179,6,FALSE)</f>
        <v>0</v>
      </c>
      <c r="O1403" s="7">
        <f>VLOOKUP(B1403,'tax data'!$A$1:$M$3179,12,FALSE)</f>
        <v>4163611</v>
      </c>
    </row>
    <row r="1404" spans="1:15" x14ac:dyDescent="0.2">
      <c r="A1404" s="1">
        <v>45903</v>
      </c>
      <c r="B1404" t="s">
        <v>55</v>
      </c>
      <c r="C1404" t="s">
        <v>428</v>
      </c>
      <c r="D1404" t="s">
        <v>752</v>
      </c>
      <c r="E1404">
        <v>592.9</v>
      </c>
      <c r="F1404">
        <v>587.9</v>
      </c>
      <c r="G1404">
        <f>VLOOKUP($D1404,Dummy!$C$2:$I$1194,4,FALSE)</f>
        <v>0</v>
      </c>
      <c r="H1404">
        <f>VLOOKUP($D1404,Dummy!$C$2:$I$1194,5,FALSE)</f>
        <v>0</v>
      </c>
      <c r="I1404">
        <f>VLOOKUP($D1404,Dummy!$C$2:$I$1194,6,FALSE)</f>
        <v>0</v>
      </c>
      <c r="J1404">
        <f>VLOOKUP($D1404,Dummy!$C$2:$I$1194,7,FALSE)</f>
        <v>0</v>
      </c>
      <c r="K1404">
        <f>VLOOKUP($B1404,'Distance from BP'!$A$1:$F$3179,3,FALSE)</f>
        <v>0</v>
      </c>
      <c r="L1404">
        <f>VLOOKUP($B1404,'Distance from BP'!$A$1:$F$3179,4,FALSE)</f>
        <v>0</v>
      </c>
      <c r="M1404">
        <f>VLOOKUP($B1404,'Distance from BP'!$A$1:$F$3179,5,FALSE)</f>
        <v>0</v>
      </c>
      <c r="N1404">
        <f>VLOOKUP($B1404,'Distance from BP'!$A$1:$F$3179,6,FALSE)</f>
        <v>0</v>
      </c>
      <c r="O1404" s="7">
        <f>VLOOKUP(B1404,'tax data'!$A$1:$M$3179,12,FALSE)</f>
        <v>4163611</v>
      </c>
    </row>
    <row r="1405" spans="1:15" x14ac:dyDescent="0.2">
      <c r="A1405" s="1">
        <v>45903</v>
      </c>
      <c r="B1405" t="s">
        <v>56</v>
      </c>
      <c r="C1405" t="s">
        <v>421</v>
      </c>
      <c r="D1405" t="s">
        <v>753</v>
      </c>
      <c r="E1405">
        <v>592</v>
      </c>
      <c r="F1405">
        <v>589</v>
      </c>
      <c r="G1405">
        <f>VLOOKUP($D1405,Dummy!$C$2:$I$1194,4,FALSE)</f>
        <v>0</v>
      </c>
      <c r="H1405">
        <f>VLOOKUP($D1405,Dummy!$C$2:$I$1194,5,FALSE)</f>
        <v>0</v>
      </c>
      <c r="I1405">
        <f>VLOOKUP($D1405,Dummy!$C$2:$I$1194,6,FALSE)</f>
        <v>0</v>
      </c>
      <c r="J1405">
        <f>VLOOKUP($D1405,Dummy!$C$2:$I$1194,7,FALSE)</f>
        <v>0</v>
      </c>
      <c r="K1405">
        <f>VLOOKUP($B1405,'Distance from BP'!$A$1:$F$3179,3,FALSE)</f>
        <v>0</v>
      </c>
      <c r="L1405">
        <f>VLOOKUP($B1405,'Distance from BP'!$A$1:$F$3179,4,FALSE)</f>
        <v>0</v>
      </c>
      <c r="M1405">
        <f>VLOOKUP($B1405,'Distance from BP'!$A$1:$F$3179,5,FALSE)</f>
        <v>0</v>
      </c>
      <c r="N1405">
        <f>VLOOKUP($B1405,'Distance from BP'!$A$1:$F$3179,6,FALSE)</f>
        <v>0</v>
      </c>
      <c r="O1405" s="7">
        <f>VLOOKUP(B1405,'tax data'!$A$1:$M$3179,12,FALSE)</f>
        <v>5240844</v>
      </c>
    </row>
    <row r="1406" spans="1:15" x14ac:dyDescent="0.2">
      <c r="A1406" s="1">
        <v>45903</v>
      </c>
      <c r="B1406" t="s">
        <v>56</v>
      </c>
      <c r="C1406" t="s">
        <v>449</v>
      </c>
      <c r="D1406" t="s">
        <v>754</v>
      </c>
      <c r="E1406">
        <v>576</v>
      </c>
      <c r="F1406">
        <v>581</v>
      </c>
      <c r="G1406">
        <f>VLOOKUP($D1406,Dummy!$C$2:$I$1194,4,FALSE)</f>
        <v>0</v>
      </c>
      <c r="H1406">
        <f>VLOOKUP($D1406,Dummy!$C$2:$I$1194,5,FALSE)</f>
        <v>0</v>
      </c>
      <c r="I1406">
        <f>VLOOKUP($D1406,Dummy!$C$2:$I$1194,6,FALSE)</f>
        <v>0</v>
      </c>
      <c r="J1406">
        <f>VLOOKUP($D1406,Dummy!$C$2:$I$1194,7,FALSE)</f>
        <v>0</v>
      </c>
      <c r="K1406">
        <f>VLOOKUP($B1406,'Distance from BP'!$A$1:$F$3179,3,FALSE)</f>
        <v>0</v>
      </c>
      <c r="L1406">
        <f>VLOOKUP($B1406,'Distance from BP'!$A$1:$F$3179,4,FALSE)</f>
        <v>0</v>
      </c>
      <c r="M1406">
        <f>VLOOKUP($B1406,'Distance from BP'!$A$1:$F$3179,5,FALSE)</f>
        <v>0</v>
      </c>
      <c r="N1406">
        <f>VLOOKUP($B1406,'Distance from BP'!$A$1:$F$3179,6,FALSE)</f>
        <v>0</v>
      </c>
      <c r="O1406" s="7">
        <f>VLOOKUP(B1406,'tax data'!$A$1:$M$3179,12,FALSE)</f>
        <v>5240844</v>
      </c>
    </row>
    <row r="1407" spans="1:15" x14ac:dyDescent="0.2">
      <c r="A1407" s="1">
        <v>45903</v>
      </c>
      <c r="B1407" t="s">
        <v>56</v>
      </c>
      <c r="C1407" t="s">
        <v>422</v>
      </c>
      <c r="D1407" t="s">
        <v>755</v>
      </c>
      <c r="E1407">
        <v>591</v>
      </c>
      <c r="F1407">
        <v>587</v>
      </c>
      <c r="G1407">
        <f>VLOOKUP($D1407,Dummy!$C$2:$I$1194,4,FALSE)</f>
        <v>0</v>
      </c>
      <c r="H1407">
        <f>VLOOKUP($D1407,Dummy!$C$2:$I$1194,5,FALSE)</f>
        <v>0</v>
      </c>
      <c r="I1407">
        <f>VLOOKUP($D1407,Dummy!$C$2:$I$1194,6,FALSE)</f>
        <v>0</v>
      </c>
      <c r="J1407">
        <f>VLOOKUP($D1407,Dummy!$C$2:$I$1194,7,FALSE)</f>
        <v>0</v>
      </c>
      <c r="K1407">
        <f>VLOOKUP($B1407,'Distance from BP'!$A$1:$F$3179,3,FALSE)</f>
        <v>0</v>
      </c>
      <c r="L1407">
        <f>VLOOKUP($B1407,'Distance from BP'!$A$1:$F$3179,4,FALSE)</f>
        <v>0</v>
      </c>
      <c r="M1407">
        <f>VLOOKUP($B1407,'Distance from BP'!$A$1:$F$3179,5,FALSE)</f>
        <v>0</v>
      </c>
      <c r="N1407">
        <f>VLOOKUP($B1407,'Distance from BP'!$A$1:$F$3179,6,FALSE)</f>
        <v>0</v>
      </c>
      <c r="O1407" s="7">
        <f>VLOOKUP(B1407,'tax data'!$A$1:$M$3179,12,FALSE)</f>
        <v>5240844</v>
      </c>
    </row>
    <row r="1408" spans="1:15" x14ac:dyDescent="0.2">
      <c r="A1408" s="1">
        <v>45903</v>
      </c>
      <c r="B1408" t="s">
        <v>56</v>
      </c>
      <c r="C1408" t="s">
        <v>450</v>
      </c>
      <c r="D1408" t="s">
        <v>756</v>
      </c>
      <c r="E1408">
        <v>571</v>
      </c>
      <c r="F1408">
        <v>566</v>
      </c>
      <c r="G1408">
        <f>VLOOKUP($D1408,Dummy!$C$2:$I$1194,4,FALSE)</f>
        <v>0</v>
      </c>
      <c r="H1408">
        <f>VLOOKUP($D1408,Dummy!$C$2:$I$1194,5,FALSE)</f>
        <v>0</v>
      </c>
      <c r="I1408">
        <f>VLOOKUP($D1408,Dummy!$C$2:$I$1194,6,FALSE)</f>
        <v>0</v>
      </c>
      <c r="J1408">
        <f>VLOOKUP($D1408,Dummy!$C$2:$I$1194,7,FALSE)</f>
        <v>0</v>
      </c>
      <c r="K1408">
        <f>VLOOKUP($B1408,'Distance from BP'!$A$1:$F$3179,3,FALSE)</f>
        <v>0</v>
      </c>
      <c r="L1408">
        <f>VLOOKUP($B1408,'Distance from BP'!$A$1:$F$3179,4,FALSE)</f>
        <v>0</v>
      </c>
      <c r="M1408">
        <f>VLOOKUP($B1408,'Distance from BP'!$A$1:$F$3179,5,FALSE)</f>
        <v>0</v>
      </c>
      <c r="N1408">
        <f>VLOOKUP($B1408,'Distance from BP'!$A$1:$F$3179,6,FALSE)</f>
        <v>0</v>
      </c>
      <c r="O1408" s="7">
        <f>VLOOKUP(B1408,'tax data'!$A$1:$M$3179,12,FALSE)</f>
        <v>5240844</v>
      </c>
    </row>
    <row r="1409" spans="1:15" x14ac:dyDescent="0.2">
      <c r="A1409" s="1">
        <v>45903</v>
      </c>
      <c r="B1409" t="s">
        <v>56</v>
      </c>
      <c r="C1409" t="s">
        <v>428</v>
      </c>
      <c r="D1409" t="s">
        <v>757</v>
      </c>
      <c r="E1409">
        <v>592.9</v>
      </c>
      <c r="F1409">
        <v>587.9</v>
      </c>
      <c r="G1409">
        <f>VLOOKUP($D1409,Dummy!$C$2:$I$1194,4,FALSE)</f>
        <v>0</v>
      </c>
      <c r="H1409">
        <f>VLOOKUP($D1409,Dummy!$C$2:$I$1194,5,FALSE)</f>
        <v>0</v>
      </c>
      <c r="I1409">
        <f>VLOOKUP($D1409,Dummy!$C$2:$I$1194,6,FALSE)</f>
        <v>0</v>
      </c>
      <c r="J1409">
        <f>VLOOKUP($D1409,Dummy!$C$2:$I$1194,7,FALSE)</f>
        <v>0</v>
      </c>
      <c r="K1409">
        <f>VLOOKUP($B1409,'Distance from BP'!$A$1:$F$3179,3,FALSE)</f>
        <v>0</v>
      </c>
      <c r="L1409">
        <f>VLOOKUP($B1409,'Distance from BP'!$A$1:$F$3179,4,FALSE)</f>
        <v>0</v>
      </c>
      <c r="M1409">
        <f>VLOOKUP($B1409,'Distance from BP'!$A$1:$F$3179,5,FALSE)</f>
        <v>0</v>
      </c>
      <c r="N1409">
        <f>VLOOKUP($B1409,'Distance from BP'!$A$1:$F$3179,6,FALSE)</f>
        <v>0</v>
      </c>
      <c r="O1409" s="7">
        <f>VLOOKUP(B1409,'tax data'!$A$1:$M$3179,12,FALSE)</f>
        <v>5240844</v>
      </c>
    </row>
    <row r="1410" spans="1:15" x14ac:dyDescent="0.2">
      <c r="A1410" s="1">
        <v>45903</v>
      </c>
      <c r="B1410" t="s">
        <v>56</v>
      </c>
      <c r="C1410" t="s">
        <v>422</v>
      </c>
      <c r="D1410" t="s">
        <v>758</v>
      </c>
      <c r="E1410">
        <v>590</v>
      </c>
      <c r="F1410">
        <v>587</v>
      </c>
      <c r="G1410">
        <f>VLOOKUP($D1410,Dummy!$C$2:$I$1194,4,FALSE)</f>
        <v>0</v>
      </c>
      <c r="H1410">
        <f>VLOOKUP($D1410,Dummy!$C$2:$I$1194,5,FALSE)</f>
        <v>0</v>
      </c>
      <c r="I1410">
        <f>VLOOKUP($D1410,Dummy!$C$2:$I$1194,6,FALSE)</f>
        <v>0</v>
      </c>
      <c r="J1410">
        <f>VLOOKUP($D1410,Dummy!$C$2:$I$1194,7,FALSE)</f>
        <v>0</v>
      </c>
      <c r="K1410">
        <f>VLOOKUP($B1410,'Distance from BP'!$A$1:$F$3179,3,FALSE)</f>
        <v>0</v>
      </c>
      <c r="L1410">
        <f>VLOOKUP($B1410,'Distance from BP'!$A$1:$F$3179,4,FALSE)</f>
        <v>0</v>
      </c>
      <c r="M1410">
        <f>VLOOKUP($B1410,'Distance from BP'!$A$1:$F$3179,5,FALSE)</f>
        <v>0</v>
      </c>
      <c r="N1410">
        <f>VLOOKUP($B1410,'Distance from BP'!$A$1:$F$3179,6,FALSE)</f>
        <v>0</v>
      </c>
      <c r="O1410" s="7">
        <f>VLOOKUP(B1410,'tax data'!$A$1:$M$3179,12,FALSE)</f>
        <v>5240844</v>
      </c>
    </row>
    <row r="1411" spans="1:15" x14ac:dyDescent="0.2">
      <c r="A1411" s="1">
        <v>45903</v>
      </c>
      <c r="B1411" t="s">
        <v>56</v>
      </c>
      <c r="C1411" t="s">
        <v>428</v>
      </c>
      <c r="D1411" t="s">
        <v>759</v>
      </c>
      <c r="E1411">
        <v>592.9</v>
      </c>
      <c r="F1411">
        <v>587.9</v>
      </c>
      <c r="G1411">
        <f>VLOOKUP($D1411,Dummy!$C$2:$I$1194,4,FALSE)</f>
        <v>0</v>
      </c>
      <c r="H1411">
        <f>VLOOKUP($D1411,Dummy!$C$2:$I$1194,5,FALSE)</f>
        <v>0</v>
      </c>
      <c r="I1411">
        <f>VLOOKUP($D1411,Dummy!$C$2:$I$1194,6,FALSE)</f>
        <v>0</v>
      </c>
      <c r="J1411">
        <f>VLOOKUP($D1411,Dummy!$C$2:$I$1194,7,FALSE)</f>
        <v>0</v>
      </c>
      <c r="K1411">
        <f>VLOOKUP($B1411,'Distance from BP'!$A$1:$F$3179,3,FALSE)</f>
        <v>0</v>
      </c>
      <c r="L1411">
        <f>VLOOKUP($B1411,'Distance from BP'!$A$1:$F$3179,4,FALSE)</f>
        <v>0</v>
      </c>
      <c r="M1411">
        <f>VLOOKUP($B1411,'Distance from BP'!$A$1:$F$3179,5,FALSE)</f>
        <v>0</v>
      </c>
      <c r="N1411">
        <f>VLOOKUP($B1411,'Distance from BP'!$A$1:$F$3179,6,FALSE)</f>
        <v>0</v>
      </c>
      <c r="O1411" s="7">
        <f>VLOOKUP(B1411,'tax data'!$A$1:$M$3179,12,FALSE)</f>
        <v>5240844</v>
      </c>
    </row>
    <row r="1412" spans="1:15" x14ac:dyDescent="0.2">
      <c r="A1412" s="1">
        <v>45903</v>
      </c>
      <c r="B1412" t="s">
        <v>56</v>
      </c>
      <c r="C1412" t="s">
        <v>421</v>
      </c>
      <c r="D1412" t="s">
        <v>760</v>
      </c>
      <c r="E1412">
        <v>592</v>
      </c>
      <c r="F1412">
        <v>589</v>
      </c>
      <c r="G1412">
        <f>VLOOKUP($D1412,Dummy!$C$2:$I$1194,4,FALSE)</f>
        <v>0</v>
      </c>
      <c r="H1412">
        <f>VLOOKUP($D1412,Dummy!$C$2:$I$1194,5,FALSE)</f>
        <v>0</v>
      </c>
      <c r="I1412">
        <f>VLOOKUP($D1412,Dummy!$C$2:$I$1194,6,FALSE)</f>
        <v>0</v>
      </c>
      <c r="J1412">
        <f>VLOOKUP($D1412,Dummy!$C$2:$I$1194,7,FALSE)</f>
        <v>0</v>
      </c>
      <c r="K1412">
        <f>VLOOKUP($B1412,'Distance from BP'!$A$1:$F$3179,3,FALSE)</f>
        <v>0</v>
      </c>
      <c r="L1412">
        <f>VLOOKUP($B1412,'Distance from BP'!$A$1:$F$3179,4,FALSE)</f>
        <v>0</v>
      </c>
      <c r="M1412">
        <f>VLOOKUP($B1412,'Distance from BP'!$A$1:$F$3179,5,FALSE)</f>
        <v>0</v>
      </c>
      <c r="N1412">
        <f>VLOOKUP($B1412,'Distance from BP'!$A$1:$F$3179,6,FALSE)</f>
        <v>0</v>
      </c>
      <c r="O1412" s="7">
        <f>VLOOKUP(B1412,'tax data'!$A$1:$M$3179,12,FALSE)</f>
        <v>5240844</v>
      </c>
    </row>
    <row r="1413" spans="1:15" x14ac:dyDescent="0.2">
      <c r="A1413" s="1">
        <v>45903</v>
      </c>
      <c r="B1413" t="s">
        <v>57</v>
      </c>
      <c r="C1413" t="s">
        <v>421</v>
      </c>
      <c r="D1413" t="s">
        <v>761</v>
      </c>
      <c r="E1413">
        <v>592</v>
      </c>
      <c r="F1413">
        <v>589</v>
      </c>
      <c r="G1413">
        <f>VLOOKUP($D1413,Dummy!$C$2:$I$1194,4,FALSE)</f>
        <v>0</v>
      </c>
      <c r="H1413">
        <f>VLOOKUP($D1413,Dummy!$C$2:$I$1194,5,FALSE)</f>
        <v>0</v>
      </c>
      <c r="I1413">
        <f>VLOOKUP($D1413,Dummy!$C$2:$I$1194,6,FALSE)</f>
        <v>0</v>
      </c>
      <c r="J1413">
        <f>VLOOKUP($D1413,Dummy!$C$2:$I$1194,7,FALSE)</f>
        <v>0</v>
      </c>
      <c r="K1413">
        <f>VLOOKUP($B1413,'Distance from BP'!$A$1:$F$3179,3,FALSE)</f>
        <v>0</v>
      </c>
      <c r="L1413">
        <f>VLOOKUP($B1413,'Distance from BP'!$A$1:$F$3179,4,FALSE)</f>
        <v>0</v>
      </c>
      <c r="M1413">
        <f>VLOOKUP($B1413,'Distance from BP'!$A$1:$F$3179,5,FALSE)</f>
        <v>0</v>
      </c>
      <c r="N1413">
        <f>VLOOKUP($B1413,'Distance from BP'!$A$1:$F$3179,6,FALSE)</f>
        <v>0</v>
      </c>
      <c r="O1413" s="7">
        <f>VLOOKUP(B1413,'tax data'!$A$1:$M$3179,12,FALSE)</f>
        <v>4642131</v>
      </c>
    </row>
    <row r="1414" spans="1:15" x14ac:dyDescent="0.2">
      <c r="A1414" s="1">
        <v>45903</v>
      </c>
      <c r="B1414" t="s">
        <v>57</v>
      </c>
      <c r="C1414" t="s">
        <v>428</v>
      </c>
      <c r="D1414" t="s">
        <v>762</v>
      </c>
      <c r="E1414">
        <v>592.9</v>
      </c>
      <c r="F1414">
        <v>587.9</v>
      </c>
      <c r="G1414">
        <f>VLOOKUP($D1414,Dummy!$C$2:$I$1194,4,FALSE)</f>
        <v>0</v>
      </c>
      <c r="H1414">
        <f>VLOOKUP($D1414,Dummy!$C$2:$I$1194,5,FALSE)</f>
        <v>0</v>
      </c>
      <c r="I1414">
        <f>VLOOKUP($D1414,Dummy!$C$2:$I$1194,6,FALSE)</f>
        <v>0</v>
      </c>
      <c r="J1414">
        <f>VLOOKUP($D1414,Dummy!$C$2:$I$1194,7,FALSE)</f>
        <v>0</v>
      </c>
      <c r="K1414">
        <f>VLOOKUP($B1414,'Distance from BP'!$A$1:$F$3179,3,FALSE)</f>
        <v>0</v>
      </c>
      <c r="L1414">
        <f>VLOOKUP($B1414,'Distance from BP'!$A$1:$F$3179,4,FALSE)</f>
        <v>0</v>
      </c>
      <c r="M1414">
        <f>VLOOKUP($B1414,'Distance from BP'!$A$1:$F$3179,5,FALSE)</f>
        <v>0</v>
      </c>
      <c r="N1414">
        <f>VLOOKUP($B1414,'Distance from BP'!$A$1:$F$3179,6,FALSE)</f>
        <v>0</v>
      </c>
      <c r="O1414" s="7">
        <f>VLOOKUP(B1414,'tax data'!$A$1:$M$3179,12,FALSE)</f>
        <v>4642131</v>
      </c>
    </row>
    <row r="1415" spans="1:15" x14ac:dyDescent="0.2">
      <c r="A1415" s="1">
        <v>45903</v>
      </c>
      <c r="B1415" t="s">
        <v>57</v>
      </c>
      <c r="C1415" t="s">
        <v>422</v>
      </c>
      <c r="D1415" t="s">
        <v>763</v>
      </c>
      <c r="E1415">
        <v>591</v>
      </c>
      <c r="F1415">
        <v>587</v>
      </c>
      <c r="G1415">
        <f>VLOOKUP($D1415,Dummy!$C$2:$I$1194,4,FALSE)</f>
        <v>0</v>
      </c>
      <c r="H1415">
        <f>VLOOKUP($D1415,Dummy!$C$2:$I$1194,5,FALSE)</f>
        <v>0</v>
      </c>
      <c r="I1415">
        <f>VLOOKUP($D1415,Dummy!$C$2:$I$1194,6,FALSE)</f>
        <v>0</v>
      </c>
      <c r="J1415">
        <f>VLOOKUP($D1415,Dummy!$C$2:$I$1194,7,FALSE)</f>
        <v>0</v>
      </c>
      <c r="K1415">
        <f>VLOOKUP($B1415,'Distance from BP'!$A$1:$F$3179,3,FALSE)</f>
        <v>0</v>
      </c>
      <c r="L1415">
        <f>VLOOKUP($B1415,'Distance from BP'!$A$1:$F$3179,4,FALSE)</f>
        <v>0</v>
      </c>
      <c r="M1415">
        <f>VLOOKUP($B1415,'Distance from BP'!$A$1:$F$3179,5,FALSE)</f>
        <v>0</v>
      </c>
      <c r="N1415">
        <f>VLOOKUP($B1415,'Distance from BP'!$A$1:$F$3179,6,FALSE)</f>
        <v>0</v>
      </c>
      <c r="O1415" s="7">
        <f>VLOOKUP(B1415,'tax data'!$A$1:$M$3179,12,FALSE)</f>
        <v>4642131</v>
      </c>
    </row>
    <row r="1416" spans="1:15" x14ac:dyDescent="0.2">
      <c r="A1416" s="1">
        <v>45903</v>
      </c>
      <c r="B1416" t="s">
        <v>57</v>
      </c>
      <c r="C1416" t="s">
        <v>428</v>
      </c>
      <c r="D1416" t="s">
        <v>764</v>
      </c>
      <c r="E1416">
        <v>592.9</v>
      </c>
      <c r="F1416">
        <v>587.9</v>
      </c>
      <c r="G1416">
        <f>VLOOKUP($D1416,Dummy!$C$2:$I$1194,4,FALSE)</f>
        <v>0</v>
      </c>
      <c r="H1416">
        <f>VLOOKUP($D1416,Dummy!$C$2:$I$1194,5,FALSE)</f>
        <v>0</v>
      </c>
      <c r="I1416">
        <f>VLOOKUP($D1416,Dummy!$C$2:$I$1194,6,FALSE)</f>
        <v>0</v>
      </c>
      <c r="J1416">
        <f>VLOOKUP($D1416,Dummy!$C$2:$I$1194,7,FALSE)</f>
        <v>0</v>
      </c>
      <c r="K1416">
        <f>VLOOKUP($B1416,'Distance from BP'!$A$1:$F$3179,3,FALSE)</f>
        <v>0</v>
      </c>
      <c r="L1416">
        <f>VLOOKUP($B1416,'Distance from BP'!$A$1:$F$3179,4,FALSE)</f>
        <v>0</v>
      </c>
      <c r="M1416">
        <f>VLOOKUP($B1416,'Distance from BP'!$A$1:$F$3179,5,FALSE)</f>
        <v>0</v>
      </c>
      <c r="N1416">
        <f>VLOOKUP($B1416,'Distance from BP'!$A$1:$F$3179,6,FALSE)</f>
        <v>0</v>
      </c>
      <c r="O1416" s="7">
        <f>VLOOKUP(B1416,'tax data'!$A$1:$M$3179,12,FALSE)</f>
        <v>4642131</v>
      </c>
    </row>
    <row r="1417" spans="1:15" x14ac:dyDescent="0.2">
      <c r="A1417" s="1">
        <v>45903</v>
      </c>
      <c r="B1417" t="s">
        <v>57</v>
      </c>
      <c r="C1417" t="s">
        <v>422</v>
      </c>
      <c r="D1417" t="s">
        <v>765</v>
      </c>
      <c r="E1417">
        <v>591</v>
      </c>
      <c r="F1417">
        <v>587</v>
      </c>
      <c r="G1417">
        <f>VLOOKUP($D1417,Dummy!$C$2:$I$1194,4,FALSE)</f>
        <v>0</v>
      </c>
      <c r="H1417">
        <f>VLOOKUP($D1417,Dummy!$C$2:$I$1194,5,FALSE)</f>
        <v>0</v>
      </c>
      <c r="I1417">
        <f>VLOOKUP($D1417,Dummy!$C$2:$I$1194,6,FALSE)</f>
        <v>0</v>
      </c>
      <c r="J1417">
        <f>VLOOKUP($D1417,Dummy!$C$2:$I$1194,7,FALSE)</f>
        <v>0</v>
      </c>
      <c r="K1417">
        <f>VLOOKUP($B1417,'Distance from BP'!$A$1:$F$3179,3,FALSE)</f>
        <v>0</v>
      </c>
      <c r="L1417">
        <f>VLOOKUP($B1417,'Distance from BP'!$A$1:$F$3179,4,FALSE)</f>
        <v>0</v>
      </c>
      <c r="M1417">
        <f>VLOOKUP($B1417,'Distance from BP'!$A$1:$F$3179,5,FALSE)</f>
        <v>0</v>
      </c>
      <c r="N1417">
        <f>VLOOKUP($B1417,'Distance from BP'!$A$1:$F$3179,6,FALSE)</f>
        <v>0</v>
      </c>
      <c r="O1417" s="7">
        <f>VLOOKUP(B1417,'tax data'!$A$1:$M$3179,12,FALSE)</f>
        <v>4642131</v>
      </c>
    </row>
    <row r="1418" spans="1:15" x14ac:dyDescent="0.2">
      <c r="A1418" s="1">
        <v>45903</v>
      </c>
      <c r="B1418" t="s">
        <v>57</v>
      </c>
      <c r="C1418" t="s">
        <v>426</v>
      </c>
      <c r="D1418" t="s">
        <v>766</v>
      </c>
      <c r="E1418">
        <v>591.9</v>
      </c>
      <c r="F1418">
        <v>588.9</v>
      </c>
      <c r="G1418">
        <f>VLOOKUP($D1418,Dummy!$C$2:$I$1194,4,FALSE)</f>
        <v>0</v>
      </c>
      <c r="H1418">
        <f>VLOOKUP($D1418,Dummy!$C$2:$I$1194,5,FALSE)</f>
        <v>0</v>
      </c>
      <c r="I1418">
        <f>VLOOKUP($D1418,Dummy!$C$2:$I$1194,6,FALSE)</f>
        <v>0</v>
      </c>
      <c r="J1418">
        <f>VLOOKUP($D1418,Dummy!$C$2:$I$1194,7,FALSE)</f>
        <v>0</v>
      </c>
      <c r="K1418">
        <f>VLOOKUP($B1418,'Distance from BP'!$A$1:$F$3179,3,FALSE)</f>
        <v>0</v>
      </c>
      <c r="L1418">
        <f>VLOOKUP($B1418,'Distance from BP'!$A$1:$F$3179,4,FALSE)</f>
        <v>0</v>
      </c>
      <c r="M1418">
        <f>VLOOKUP($B1418,'Distance from BP'!$A$1:$F$3179,5,FALSE)</f>
        <v>0</v>
      </c>
      <c r="N1418">
        <f>VLOOKUP($B1418,'Distance from BP'!$A$1:$F$3179,6,FALSE)</f>
        <v>0</v>
      </c>
      <c r="O1418" s="7">
        <f>VLOOKUP(B1418,'tax data'!$A$1:$M$3179,12,FALSE)</f>
        <v>4642131</v>
      </c>
    </row>
    <row r="1419" spans="1:15" x14ac:dyDescent="0.2">
      <c r="A1419" s="1">
        <v>45903</v>
      </c>
      <c r="B1419" t="s">
        <v>57</v>
      </c>
      <c r="C1419" t="s">
        <v>426</v>
      </c>
      <c r="D1419" t="s">
        <v>767</v>
      </c>
      <c r="E1419">
        <v>591.9</v>
      </c>
      <c r="F1419">
        <v>588.9</v>
      </c>
      <c r="G1419">
        <f>VLOOKUP($D1419,Dummy!$C$2:$I$1194,4,FALSE)</f>
        <v>0</v>
      </c>
      <c r="H1419">
        <f>VLOOKUP($D1419,Dummy!$C$2:$I$1194,5,FALSE)</f>
        <v>0</v>
      </c>
      <c r="I1419">
        <f>VLOOKUP($D1419,Dummy!$C$2:$I$1194,6,FALSE)</f>
        <v>0</v>
      </c>
      <c r="J1419">
        <f>VLOOKUP($D1419,Dummy!$C$2:$I$1194,7,FALSE)</f>
        <v>0</v>
      </c>
      <c r="K1419">
        <f>VLOOKUP($B1419,'Distance from BP'!$A$1:$F$3179,3,FALSE)</f>
        <v>0</v>
      </c>
      <c r="L1419">
        <f>VLOOKUP($B1419,'Distance from BP'!$A$1:$F$3179,4,FALSE)</f>
        <v>0</v>
      </c>
      <c r="M1419">
        <f>VLOOKUP($B1419,'Distance from BP'!$A$1:$F$3179,5,FALSE)</f>
        <v>0</v>
      </c>
      <c r="N1419">
        <f>VLOOKUP($B1419,'Distance from BP'!$A$1:$F$3179,6,FALSE)</f>
        <v>0</v>
      </c>
      <c r="O1419" s="7">
        <f>VLOOKUP(B1419,'tax data'!$A$1:$M$3179,12,FALSE)</f>
        <v>4642131</v>
      </c>
    </row>
    <row r="1420" spans="1:15" x14ac:dyDescent="0.2">
      <c r="A1420" s="1">
        <v>45903</v>
      </c>
      <c r="B1420" t="s">
        <v>57</v>
      </c>
      <c r="C1420" t="s">
        <v>421</v>
      </c>
      <c r="D1420" t="s">
        <v>768</v>
      </c>
      <c r="E1420">
        <v>592</v>
      </c>
      <c r="F1420">
        <v>589</v>
      </c>
      <c r="G1420">
        <f>VLOOKUP($D1420,Dummy!$C$2:$I$1194,4,FALSE)</f>
        <v>0</v>
      </c>
      <c r="H1420">
        <f>VLOOKUP($D1420,Dummy!$C$2:$I$1194,5,FALSE)</f>
        <v>0</v>
      </c>
      <c r="I1420">
        <f>VLOOKUP($D1420,Dummy!$C$2:$I$1194,6,FALSE)</f>
        <v>0</v>
      </c>
      <c r="J1420">
        <f>VLOOKUP($D1420,Dummy!$C$2:$I$1194,7,FALSE)</f>
        <v>0</v>
      </c>
      <c r="K1420">
        <f>VLOOKUP($B1420,'Distance from BP'!$A$1:$F$3179,3,FALSE)</f>
        <v>0</v>
      </c>
      <c r="L1420">
        <f>VLOOKUP($B1420,'Distance from BP'!$A$1:$F$3179,4,FALSE)</f>
        <v>0</v>
      </c>
      <c r="M1420">
        <f>VLOOKUP($B1420,'Distance from BP'!$A$1:$F$3179,5,FALSE)</f>
        <v>0</v>
      </c>
      <c r="N1420">
        <f>VLOOKUP($B1420,'Distance from BP'!$A$1:$F$3179,6,FALSE)</f>
        <v>0</v>
      </c>
      <c r="O1420" s="7">
        <f>VLOOKUP(B1420,'tax data'!$A$1:$M$3179,12,FALSE)</f>
        <v>4642131</v>
      </c>
    </row>
    <row r="1421" spans="1:15" x14ac:dyDescent="0.2">
      <c r="A1421" s="1">
        <v>45903</v>
      </c>
      <c r="B1421" t="s">
        <v>58</v>
      </c>
      <c r="C1421" t="s">
        <v>428</v>
      </c>
      <c r="D1421" t="s">
        <v>769</v>
      </c>
      <c r="E1421">
        <v>592.9</v>
      </c>
      <c r="F1421">
        <v>587.9</v>
      </c>
      <c r="G1421">
        <f>VLOOKUP($D1421,Dummy!$C$2:$I$1194,4,FALSE)</f>
        <v>0</v>
      </c>
      <c r="H1421">
        <f>VLOOKUP($D1421,Dummy!$C$2:$I$1194,5,FALSE)</f>
        <v>0</v>
      </c>
      <c r="I1421">
        <f>VLOOKUP($D1421,Dummy!$C$2:$I$1194,6,FALSE)</f>
        <v>0</v>
      </c>
      <c r="J1421">
        <f>VLOOKUP($D1421,Dummy!$C$2:$I$1194,7,FALSE)</f>
        <v>0</v>
      </c>
      <c r="K1421">
        <f>VLOOKUP($B1421,'Distance from BP'!$A$1:$F$3179,3,FALSE)</f>
        <v>0</v>
      </c>
      <c r="L1421">
        <f>VLOOKUP($B1421,'Distance from BP'!$A$1:$F$3179,4,FALSE)</f>
        <v>0</v>
      </c>
      <c r="M1421">
        <f>VLOOKUP($B1421,'Distance from BP'!$A$1:$F$3179,5,FALSE)</f>
        <v>0</v>
      </c>
      <c r="N1421">
        <f>VLOOKUP($B1421,'Distance from BP'!$A$1:$F$3179,6,FALSE)</f>
        <v>0</v>
      </c>
      <c r="O1421" s="7">
        <f>VLOOKUP(B1421,'tax data'!$A$1:$M$3179,12,FALSE)</f>
        <v>4662524</v>
      </c>
    </row>
    <row r="1422" spans="1:15" x14ac:dyDescent="0.2">
      <c r="A1422" s="1">
        <v>45903</v>
      </c>
      <c r="B1422" t="s">
        <v>58</v>
      </c>
      <c r="C1422" t="s">
        <v>426</v>
      </c>
      <c r="D1422" t="s">
        <v>770</v>
      </c>
      <c r="E1422">
        <v>591.9</v>
      </c>
      <c r="F1422">
        <v>588.9</v>
      </c>
      <c r="G1422">
        <f>VLOOKUP($D1422,Dummy!$C$2:$I$1194,4,FALSE)</f>
        <v>0</v>
      </c>
      <c r="H1422">
        <f>VLOOKUP($D1422,Dummy!$C$2:$I$1194,5,FALSE)</f>
        <v>0</v>
      </c>
      <c r="I1422">
        <f>VLOOKUP($D1422,Dummy!$C$2:$I$1194,6,FALSE)</f>
        <v>0</v>
      </c>
      <c r="J1422">
        <f>VLOOKUP($D1422,Dummy!$C$2:$I$1194,7,FALSE)</f>
        <v>0</v>
      </c>
      <c r="K1422">
        <f>VLOOKUP($B1422,'Distance from BP'!$A$1:$F$3179,3,FALSE)</f>
        <v>0</v>
      </c>
      <c r="L1422">
        <f>VLOOKUP($B1422,'Distance from BP'!$A$1:$F$3179,4,FALSE)</f>
        <v>0</v>
      </c>
      <c r="M1422">
        <f>VLOOKUP($B1422,'Distance from BP'!$A$1:$F$3179,5,FALSE)</f>
        <v>0</v>
      </c>
      <c r="N1422">
        <f>VLOOKUP($B1422,'Distance from BP'!$A$1:$F$3179,6,FALSE)</f>
        <v>0</v>
      </c>
      <c r="O1422" s="7">
        <f>VLOOKUP(B1422,'tax data'!$A$1:$M$3179,12,FALSE)</f>
        <v>4662524</v>
      </c>
    </row>
    <row r="1423" spans="1:15" x14ac:dyDescent="0.2">
      <c r="A1423" s="1">
        <v>45903</v>
      </c>
      <c r="B1423" t="s">
        <v>58</v>
      </c>
      <c r="C1423" t="s">
        <v>428</v>
      </c>
      <c r="D1423" t="s">
        <v>771</v>
      </c>
      <c r="E1423">
        <v>592.9</v>
      </c>
      <c r="F1423">
        <v>587.9</v>
      </c>
      <c r="G1423">
        <f>VLOOKUP($D1423,Dummy!$C$2:$I$1194,4,FALSE)</f>
        <v>0</v>
      </c>
      <c r="H1423">
        <f>VLOOKUP($D1423,Dummy!$C$2:$I$1194,5,FALSE)</f>
        <v>0</v>
      </c>
      <c r="I1423">
        <f>VLOOKUP($D1423,Dummy!$C$2:$I$1194,6,FALSE)</f>
        <v>0</v>
      </c>
      <c r="J1423">
        <f>VLOOKUP($D1423,Dummy!$C$2:$I$1194,7,FALSE)</f>
        <v>0</v>
      </c>
      <c r="K1423">
        <f>VLOOKUP($B1423,'Distance from BP'!$A$1:$F$3179,3,FALSE)</f>
        <v>0</v>
      </c>
      <c r="L1423">
        <f>VLOOKUP($B1423,'Distance from BP'!$A$1:$F$3179,4,FALSE)</f>
        <v>0</v>
      </c>
      <c r="M1423">
        <f>VLOOKUP($B1423,'Distance from BP'!$A$1:$F$3179,5,FALSE)</f>
        <v>0</v>
      </c>
      <c r="N1423">
        <f>VLOOKUP($B1423,'Distance from BP'!$A$1:$F$3179,6,FALSE)</f>
        <v>0</v>
      </c>
      <c r="O1423" s="7">
        <f>VLOOKUP(B1423,'tax data'!$A$1:$M$3179,12,FALSE)</f>
        <v>4662524</v>
      </c>
    </row>
    <row r="1424" spans="1:15" x14ac:dyDescent="0.2">
      <c r="A1424" s="1">
        <v>45903</v>
      </c>
      <c r="B1424" t="s">
        <v>58</v>
      </c>
      <c r="C1424" t="s">
        <v>426</v>
      </c>
      <c r="D1424" t="s">
        <v>772</v>
      </c>
      <c r="E1424">
        <v>591.9</v>
      </c>
      <c r="F1424">
        <v>588.9</v>
      </c>
      <c r="G1424">
        <f>VLOOKUP($D1424,Dummy!$C$2:$I$1194,4,FALSE)</f>
        <v>0</v>
      </c>
      <c r="H1424">
        <f>VLOOKUP($D1424,Dummy!$C$2:$I$1194,5,FALSE)</f>
        <v>0</v>
      </c>
      <c r="I1424">
        <f>VLOOKUP($D1424,Dummy!$C$2:$I$1194,6,FALSE)</f>
        <v>0</v>
      </c>
      <c r="J1424">
        <f>VLOOKUP($D1424,Dummy!$C$2:$I$1194,7,FALSE)</f>
        <v>0</v>
      </c>
      <c r="K1424">
        <f>VLOOKUP($B1424,'Distance from BP'!$A$1:$F$3179,3,FALSE)</f>
        <v>0</v>
      </c>
      <c r="L1424">
        <f>VLOOKUP($B1424,'Distance from BP'!$A$1:$F$3179,4,FALSE)</f>
        <v>0</v>
      </c>
      <c r="M1424">
        <f>VLOOKUP($B1424,'Distance from BP'!$A$1:$F$3179,5,FALSE)</f>
        <v>0</v>
      </c>
      <c r="N1424">
        <f>VLOOKUP($B1424,'Distance from BP'!$A$1:$F$3179,6,FALSE)</f>
        <v>0</v>
      </c>
      <c r="O1424" s="7">
        <f>VLOOKUP(B1424,'tax data'!$A$1:$M$3179,12,FALSE)</f>
        <v>4662524</v>
      </c>
    </row>
    <row r="1425" spans="1:15" x14ac:dyDescent="0.2">
      <c r="A1425" s="1">
        <v>45903</v>
      </c>
      <c r="B1425" t="s">
        <v>58</v>
      </c>
      <c r="C1425" t="s">
        <v>422</v>
      </c>
      <c r="D1425" t="s">
        <v>773</v>
      </c>
      <c r="E1425">
        <v>591</v>
      </c>
      <c r="F1425">
        <v>588</v>
      </c>
      <c r="G1425">
        <f>VLOOKUP($D1425,Dummy!$C$2:$I$1194,4,FALSE)</f>
        <v>0</v>
      </c>
      <c r="H1425">
        <f>VLOOKUP($D1425,Dummy!$C$2:$I$1194,5,FALSE)</f>
        <v>0</v>
      </c>
      <c r="I1425">
        <f>VLOOKUP($D1425,Dummy!$C$2:$I$1194,6,FALSE)</f>
        <v>0</v>
      </c>
      <c r="J1425">
        <f>VLOOKUP($D1425,Dummy!$C$2:$I$1194,7,FALSE)</f>
        <v>0</v>
      </c>
      <c r="K1425">
        <f>VLOOKUP($B1425,'Distance from BP'!$A$1:$F$3179,3,FALSE)</f>
        <v>0</v>
      </c>
      <c r="L1425">
        <f>VLOOKUP($B1425,'Distance from BP'!$A$1:$F$3179,4,FALSE)</f>
        <v>0</v>
      </c>
      <c r="M1425">
        <f>VLOOKUP($B1425,'Distance from BP'!$A$1:$F$3179,5,FALSE)</f>
        <v>0</v>
      </c>
      <c r="N1425">
        <f>VLOOKUP($B1425,'Distance from BP'!$A$1:$F$3179,6,FALSE)</f>
        <v>0</v>
      </c>
      <c r="O1425" s="7">
        <f>VLOOKUP(B1425,'tax data'!$A$1:$M$3179,12,FALSE)</f>
        <v>4662524</v>
      </c>
    </row>
    <row r="1426" spans="1:15" x14ac:dyDescent="0.2">
      <c r="A1426" s="1">
        <v>45903</v>
      </c>
      <c r="B1426" t="s">
        <v>58</v>
      </c>
      <c r="C1426" t="s">
        <v>421</v>
      </c>
      <c r="D1426" t="s">
        <v>774</v>
      </c>
      <c r="E1426">
        <v>592</v>
      </c>
      <c r="F1426">
        <v>590</v>
      </c>
      <c r="G1426">
        <f>VLOOKUP($D1426,Dummy!$C$2:$I$1194,4,FALSE)</f>
        <v>0</v>
      </c>
      <c r="H1426">
        <f>VLOOKUP($D1426,Dummy!$C$2:$I$1194,5,FALSE)</f>
        <v>0</v>
      </c>
      <c r="I1426">
        <f>VLOOKUP($D1426,Dummy!$C$2:$I$1194,6,FALSE)</f>
        <v>0</v>
      </c>
      <c r="J1426">
        <f>VLOOKUP($D1426,Dummy!$C$2:$I$1194,7,FALSE)</f>
        <v>0</v>
      </c>
      <c r="K1426">
        <f>VLOOKUP($B1426,'Distance from BP'!$A$1:$F$3179,3,FALSE)</f>
        <v>0</v>
      </c>
      <c r="L1426">
        <f>VLOOKUP($B1426,'Distance from BP'!$A$1:$F$3179,4,FALSE)</f>
        <v>0</v>
      </c>
      <c r="M1426">
        <f>VLOOKUP($B1426,'Distance from BP'!$A$1:$F$3179,5,FALSE)</f>
        <v>0</v>
      </c>
      <c r="N1426">
        <f>VLOOKUP($B1426,'Distance from BP'!$A$1:$F$3179,6,FALSE)</f>
        <v>0</v>
      </c>
      <c r="O1426" s="7">
        <f>VLOOKUP(B1426,'tax data'!$A$1:$M$3179,12,FALSE)</f>
        <v>4662524</v>
      </c>
    </row>
    <row r="1427" spans="1:15" x14ac:dyDescent="0.2">
      <c r="A1427" s="1">
        <v>45903</v>
      </c>
      <c r="B1427" t="s">
        <v>59</v>
      </c>
      <c r="C1427" t="s">
        <v>421</v>
      </c>
      <c r="D1427" t="s">
        <v>775</v>
      </c>
      <c r="E1427">
        <v>592</v>
      </c>
      <c r="F1427">
        <v>589</v>
      </c>
      <c r="G1427">
        <f>VLOOKUP($D1427,Dummy!$C$2:$I$1194,4,FALSE)</f>
        <v>0</v>
      </c>
      <c r="H1427">
        <f>VLOOKUP($D1427,Dummy!$C$2:$I$1194,5,FALSE)</f>
        <v>0</v>
      </c>
      <c r="I1427">
        <f>VLOOKUP($D1427,Dummy!$C$2:$I$1194,6,FALSE)</f>
        <v>0</v>
      </c>
      <c r="J1427">
        <f>VLOOKUP($D1427,Dummy!$C$2:$I$1194,7,FALSE)</f>
        <v>0</v>
      </c>
      <c r="K1427">
        <f>VLOOKUP($B1427,'Distance from BP'!$A$1:$F$3179,3,FALSE)</f>
        <v>0</v>
      </c>
      <c r="L1427">
        <f>VLOOKUP($B1427,'Distance from BP'!$A$1:$F$3179,4,FALSE)</f>
        <v>0</v>
      </c>
      <c r="M1427">
        <f>VLOOKUP($B1427,'Distance from BP'!$A$1:$F$3179,5,FALSE)</f>
        <v>0</v>
      </c>
      <c r="N1427">
        <f>VLOOKUP($B1427,'Distance from BP'!$A$1:$F$3179,6,FALSE)</f>
        <v>0</v>
      </c>
      <c r="O1427" s="7">
        <f>VLOOKUP(B1427,'tax data'!$A$1:$M$3179,12,FALSE)</f>
        <v>4283392</v>
      </c>
    </row>
    <row r="1428" spans="1:15" x14ac:dyDescent="0.2">
      <c r="A1428" s="1">
        <v>45903</v>
      </c>
      <c r="B1428" t="s">
        <v>59</v>
      </c>
      <c r="C1428" t="s">
        <v>425</v>
      </c>
      <c r="D1428" t="s">
        <v>776</v>
      </c>
      <c r="E1428">
        <v>579.9</v>
      </c>
      <c r="F1428">
        <v>559.9</v>
      </c>
      <c r="G1428">
        <f>VLOOKUP($D1428,Dummy!$C$2:$I$1194,4,FALSE)</f>
        <v>0</v>
      </c>
      <c r="H1428">
        <f>VLOOKUP($D1428,Dummy!$C$2:$I$1194,5,FALSE)</f>
        <v>0</v>
      </c>
      <c r="I1428">
        <f>VLOOKUP($D1428,Dummy!$C$2:$I$1194,6,FALSE)</f>
        <v>0</v>
      </c>
      <c r="J1428">
        <f>VLOOKUP($D1428,Dummy!$C$2:$I$1194,7,FALSE)</f>
        <v>0</v>
      </c>
      <c r="K1428">
        <f>VLOOKUP($B1428,'Distance from BP'!$A$1:$F$3179,3,FALSE)</f>
        <v>0</v>
      </c>
      <c r="L1428">
        <f>VLOOKUP($B1428,'Distance from BP'!$A$1:$F$3179,4,FALSE)</f>
        <v>0</v>
      </c>
      <c r="M1428">
        <f>VLOOKUP($B1428,'Distance from BP'!$A$1:$F$3179,5,FALSE)</f>
        <v>0</v>
      </c>
      <c r="N1428">
        <f>VLOOKUP($B1428,'Distance from BP'!$A$1:$F$3179,6,FALSE)</f>
        <v>0</v>
      </c>
      <c r="O1428" s="7">
        <f>VLOOKUP(B1428,'tax data'!$A$1:$M$3179,12,FALSE)</f>
        <v>4283392</v>
      </c>
    </row>
    <row r="1429" spans="1:15" x14ac:dyDescent="0.2">
      <c r="A1429" s="1">
        <v>45903</v>
      </c>
      <c r="B1429" t="s">
        <v>59</v>
      </c>
      <c r="C1429" t="s">
        <v>426</v>
      </c>
      <c r="D1429" t="s">
        <v>777</v>
      </c>
      <c r="E1429">
        <v>591.9</v>
      </c>
      <c r="F1429">
        <v>588.9</v>
      </c>
      <c r="G1429">
        <f>VLOOKUP($D1429,Dummy!$C$2:$I$1194,4,FALSE)</f>
        <v>0</v>
      </c>
      <c r="H1429">
        <f>VLOOKUP($D1429,Dummy!$C$2:$I$1194,5,FALSE)</f>
        <v>0</v>
      </c>
      <c r="I1429">
        <f>VLOOKUP($D1429,Dummy!$C$2:$I$1194,6,FALSE)</f>
        <v>0</v>
      </c>
      <c r="J1429">
        <f>VLOOKUP($D1429,Dummy!$C$2:$I$1194,7,FALSE)</f>
        <v>0</v>
      </c>
      <c r="K1429">
        <f>VLOOKUP($B1429,'Distance from BP'!$A$1:$F$3179,3,FALSE)</f>
        <v>0</v>
      </c>
      <c r="L1429">
        <f>VLOOKUP($B1429,'Distance from BP'!$A$1:$F$3179,4,FALSE)</f>
        <v>0</v>
      </c>
      <c r="M1429">
        <f>VLOOKUP($B1429,'Distance from BP'!$A$1:$F$3179,5,FALSE)</f>
        <v>0</v>
      </c>
      <c r="N1429">
        <f>VLOOKUP($B1429,'Distance from BP'!$A$1:$F$3179,6,FALSE)</f>
        <v>0</v>
      </c>
      <c r="O1429" s="7">
        <f>VLOOKUP(B1429,'tax data'!$A$1:$M$3179,12,FALSE)</f>
        <v>4283392</v>
      </c>
    </row>
    <row r="1430" spans="1:15" x14ac:dyDescent="0.2">
      <c r="A1430" s="1">
        <v>45903</v>
      </c>
      <c r="B1430" t="s">
        <v>59</v>
      </c>
      <c r="C1430" t="s">
        <v>428</v>
      </c>
      <c r="D1430" t="s">
        <v>778</v>
      </c>
      <c r="E1430">
        <v>592.9</v>
      </c>
      <c r="F1430">
        <v>587.9</v>
      </c>
      <c r="G1430">
        <f>VLOOKUP($D1430,Dummy!$C$2:$I$1194,4,FALSE)</f>
        <v>0</v>
      </c>
      <c r="H1430">
        <f>VLOOKUP($D1430,Dummy!$C$2:$I$1194,5,FALSE)</f>
        <v>1</v>
      </c>
      <c r="I1430">
        <f>VLOOKUP($D1430,Dummy!$C$2:$I$1194,6,FALSE)</f>
        <v>0</v>
      </c>
      <c r="J1430">
        <f>VLOOKUP($D1430,Dummy!$C$2:$I$1194,7,FALSE)</f>
        <v>0</v>
      </c>
      <c r="K1430">
        <f>VLOOKUP($B1430,'Distance from BP'!$A$1:$F$3179,3,FALSE)</f>
        <v>0</v>
      </c>
      <c r="L1430">
        <f>VLOOKUP($B1430,'Distance from BP'!$A$1:$F$3179,4,FALSE)</f>
        <v>0</v>
      </c>
      <c r="M1430">
        <f>VLOOKUP($B1430,'Distance from BP'!$A$1:$F$3179,5,FALSE)</f>
        <v>0</v>
      </c>
      <c r="N1430">
        <f>VLOOKUP($B1430,'Distance from BP'!$A$1:$F$3179,6,FALSE)</f>
        <v>0</v>
      </c>
      <c r="O1430" s="7">
        <f>VLOOKUP(B1430,'tax data'!$A$1:$M$3179,12,FALSE)</f>
        <v>4283392</v>
      </c>
    </row>
    <row r="1431" spans="1:15" x14ac:dyDescent="0.2">
      <c r="A1431" s="1">
        <v>45903</v>
      </c>
      <c r="B1431" t="s">
        <v>60</v>
      </c>
      <c r="C1431" t="s">
        <v>426</v>
      </c>
      <c r="D1431" t="s">
        <v>779</v>
      </c>
      <c r="E1431">
        <v>591.9</v>
      </c>
      <c r="F1431">
        <v>588.9</v>
      </c>
      <c r="G1431">
        <f>VLOOKUP($D1431,Dummy!$C$2:$I$1194,4,FALSE)</f>
        <v>0</v>
      </c>
      <c r="H1431">
        <f>VLOOKUP($D1431,Dummy!$C$2:$I$1194,5,FALSE)</f>
        <v>0</v>
      </c>
      <c r="I1431">
        <f>VLOOKUP($D1431,Dummy!$C$2:$I$1194,6,FALSE)</f>
        <v>0</v>
      </c>
      <c r="J1431">
        <f>VLOOKUP($D1431,Dummy!$C$2:$I$1194,7,FALSE)</f>
        <v>0</v>
      </c>
      <c r="K1431">
        <f>VLOOKUP($B1431,'Distance from BP'!$A$1:$F$3179,3,FALSE)</f>
        <v>0</v>
      </c>
      <c r="L1431">
        <f>VLOOKUP($B1431,'Distance from BP'!$A$1:$F$3179,4,FALSE)</f>
        <v>0</v>
      </c>
      <c r="M1431">
        <f>VLOOKUP($B1431,'Distance from BP'!$A$1:$F$3179,5,FALSE)</f>
        <v>0</v>
      </c>
      <c r="N1431">
        <f>VLOOKUP($B1431,'Distance from BP'!$A$1:$F$3179,6,FALSE)</f>
        <v>0</v>
      </c>
      <c r="O1431" s="7">
        <f>VLOOKUP(B1431,'tax data'!$A$1:$M$3179,12,FALSE)</f>
        <v>4286925</v>
      </c>
    </row>
    <row r="1432" spans="1:15" x14ac:dyDescent="0.2">
      <c r="A1432" s="1">
        <v>45903</v>
      </c>
      <c r="B1432" t="s">
        <v>60</v>
      </c>
      <c r="C1432" t="s">
        <v>428</v>
      </c>
      <c r="D1432" t="s">
        <v>780</v>
      </c>
      <c r="E1432">
        <v>587.9</v>
      </c>
      <c r="F1432">
        <v>582.9</v>
      </c>
      <c r="G1432">
        <f>VLOOKUP($D1432,Dummy!$C$2:$I$1194,4,FALSE)</f>
        <v>0</v>
      </c>
      <c r="H1432">
        <f>VLOOKUP($D1432,Dummy!$C$2:$I$1194,5,FALSE)</f>
        <v>0</v>
      </c>
      <c r="I1432">
        <f>VLOOKUP($D1432,Dummy!$C$2:$I$1194,6,FALSE)</f>
        <v>0</v>
      </c>
      <c r="J1432">
        <f>VLOOKUP($D1432,Dummy!$C$2:$I$1194,7,FALSE)</f>
        <v>0</v>
      </c>
      <c r="K1432">
        <f>VLOOKUP($B1432,'Distance from BP'!$A$1:$F$3179,3,FALSE)</f>
        <v>0</v>
      </c>
      <c r="L1432">
        <f>VLOOKUP($B1432,'Distance from BP'!$A$1:$F$3179,4,FALSE)</f>
        <v>0</v>
      </c>
      <c r="M1432">
        <f>VLOOKUP($B1432,'Distance from BP'!$A$1:$F$3179,5,FALSE)</f>
        <v>0</v>
      </c>
      <c r="N1432">
        <f>VLOOKUP($B1432,'Distance from BP'!$A$1:$F$3179,6,FALSE)</f>
        <v>0</v>
      </c>
      <c r="O1432" s="7">
        <f>VLOOKUP(B1432,'tax data'!$A$1:$M$3179,12,FALSE)</f>
        <v>4286925</v>
      </c>
    </row>
    <row r="1433" spans="1:15" x14ac:dyDescent="0.2">
      <c r="A1433" s="1">
        <v>45903</v>
      </c>
      <c r="B1433" t="s">
        <v>60</v>
      </c>
      <c r="C1433" t="s">
        <v>422</v>
      </c>
      <c r="D1433" t="s">
        <v>781</v>
      </c>
      <c r="E1433">
        <v>591</v>
      </c>
      <c r="F1433">
        <v>588</v>
      </c>
      <c r="G1433">
        <f>VLOOKUP($D1433,Dummy!$C$2:$I$1194,4,FALSE)</f>
        <v>0</v>
      </c>
      <c r="H1433">
        <f>VLOOKUP($D1433,Dummy!$C$2:$I$1194,5,FALSE)</f>
        <v>0</v>
      </c>
      <c r="I1433">
        <f>VLOOKUP($D1433,Dummy!$C$2:$I$1194,6,FALSE)</f>
        <v>0</v>
      </c>
      <c r="J1433">
        <f>VLOOKUP($D1433,Dummy!$C$2:$I$1194,7,FALSE)</f>
        <v>0</v>
      </c>
      <c r="K1433">
        <f>VLOOKUP($B1433,'Distance from BP'!$A$1:$F$3179,3,FALSE)</f>
        <v>0</v>
      </c>
      <c r="L1433">
        <f>VLOOKUP($B1433,'Distance from BP'!$A$1:$F$3179,4,FALSE)</f>
        <v>0</v>
      </c>
      <c r="M1433">
        <f>VLOOKUP($B1433,'Distance from BP'!$A$1:$F$3179,5,FALSE)</f>
        <v>0</v>
      </c>
      <c r="N1433">
        <f>VLOOKUP($B1433,'Distance from BP'!$A$1:$F$3179,6,FALSE)</f>
        <v>0</v>
      </c>
      <c r="O1433" s="7">
        <f>VLOOKUP(B1433,'tax data'!$A$1:$M$3179,12,FALSE)</f>
        <v>4286925</v>
      </c>
    </row>
    <row r="1434" spans="1:15" x14ac:dyDescent="0.2">
      <c r="A1434" s="1">
        <v>45903</v>
      </c>
      <c r="B1434" t="s">
        <v>60</v>
      </c>
      <c r="C1434" t="s">
        <v>443</v>
      </c>
      <c r="D1434" t="s">
        <v>782</v>
      </c>
      <c r="E1434">
        <v>574</v>
      </c>
      <c r="F1434">
        <v>559</v>
      </c>
      <c r="G1434">
        <f>VLOOKUP($D1434,Dummy!$C$2:$I$1194,4,FALSE)</f>
        <v>0</v>
      </c>
      <c r="H1434">
        <f>VLOOKUP($D1434,Dummy!$C$2:$I$1194,5,FALSE)</f>
        <v>0</v>
      </c>
      <c r="I1434">
        <f>VLOOKUP($D1434,Dummy!$C$2:$I$1194,6,FALSE)</f>
        <v>0</v>
      </c>
      <c r="J1434">
        <f>VLOOKUP($D1434,Dummy!$C$2:$I$1194,7,FALSE)</f>
        <v>0</v>
      </c>
      <c r="K1434">
        <f>VLOOKUP($B1434,'Distance from BP'!$A$1:$F$3179,3,FALSE)</f>
        <v>0</v>
      </c>
      <c r="L1434">
        <f>VLOOKUP($B1434,'Distance from BP'!$A$1:$F$3179,4,FALSE)</f>
        <v>0</v>
      </c>
      <c r="M1434">
        <f>VLOOKUP($B1434,'Distance from BP'!$A$1:$F$3179,5,FALSE)</f>
        <v>0</v>
      </c>
      <c r="N1434">
        <f>VLOOKUP($B1434,'Distance from BP'!$A$1:$F$3179,6,FALSE)</f>
        <v>0</v>
      </c>
      <c r="O1434" s="7">
        <f>VLOOKUP(B1434,'tax data'!$A$1:$M$3179,12,FALSE)</f>
        <v>4286925</v>
      </c>
    </row>
    <row r="1435" spans="1:15" x14ac:dyDescent="0.2">
      <c r="A1435" s="1">
        <v>45903</v>
      </c>
      <c r="B1435" t="s">
        <v>60</v>
      </c>
      <c r="C1435" t="s">
        <v>421</v>
      </c>
      <c r="D1435" t="s">
        <v>783</v>
      </c>
      <c r="E1435">
        <v>592</v>
      </c>
      <c r="F1435">
        <v>589</v>
      </c>
      <c r="G1435">
        <f>VLOOKUP($D1435,Dummy!$C$2:$I$1194,4,FALSE)</f>
        <v>0</v>
      </c>
      <c r="H1435">
        <f>VLOOKUP($D1435,Dummy!$C$2:$I$1194,5,FALSE)</f>
        <v>0</v>
      </c>
      <c r="I1435">
        <f>VLOOKUP($D1435,Dummy!$C$2:$I$1194,6,FALSE)</f>
        <v>0</v>
      </c>
      <c r="J1435">
        <f>VLOOKUP($D1435,Dummy!$C$2:$I$1194,7,FALSE)</f>
        <v>0</v>
      </c>
      <c r="K1435">
        <f>VLOOKUP($B1435,'Distance from BP'!$A$1:$F$3179,3,FALSE)</f>
        <v>0</v>
      </c>
      <c r="L1435">
        <f>VLOOKUP($B1435,'Distance from BP'!$A$1:$F$3179,4,FALSE)</f>
        <v>0</v>
      </c>
      <c r="M1435">
        <f>VLOOKUP($B1435,'Distance from BP'!$A$1:$F$3179,5,FALSE)</f>
        <v>0</v>
      </c>
      <c r="N1435">
        <f>VLOOKUP($B1435,'Distance from BP'!$A$1:$F$3179,6,FALSE)</f>
        <v>0</v>
      </c>
      <c r="O1435" s="7">
        <f>VLOOKUP(B1435,'tax data'!$A$1:$M$3179,12,FALSE)</f>
        <v>4286925</v>
      </c>
    </row>
    <row r="1436" spans="1:15" x14ac:dyDescent="0.2">
      <c r="A1436" s="1">
        <v>45903</v>
      </c>
      <c r="B1436" t="s">
        <v>60</v>
      </c>
      <c r="C1436" t="s">
        <v>428</v>
      </c>
      <c r="D1436" t="s">
        <v>784</v>
      </c>
      <c r="E1436">
        <v>589.9</v>
      </c>
      <c r="F1436">
        <v>587.9</v>
      </c>
      <c r="G1436">
        <f>VLOOKUP($D1436,Dummy!$C$2:$I$1194,4,FALSE)</f>
        <v>0</v>
      </c>
      <c r="H1436">
        <f>VLOOKUP($D1436,Dummy!$C$2:$I$1194,5,FALSE)</f>
        <v>0</v>
      </c>
      <c r="I1436">
        <f>VLOOKUP($D1436,Dummy!$C$2:$I$1194,6,FALSE)</f>
        <v>0</v>
      </c>
      <c r="J1436">
        <f>VLOOKUP($D1436,Dummy!$C$2:$I$1194,7,FALSE)</f>
        <v>0</v>
      </c>
      <c r="K1436">
        <f>VLOOKUP($B1436,'Distance from BP'!$A$1:$F$3179,3,FALSE)</f>
        <v>0</v>
      </c>
      <c r="L1436">
        <f>VLOOKUP($B1436,'Distance from BP'!$A$1:$F$3179,4,FALSE)</f>
        <v>0</v>
      </c>
      <c r="M1436">
        <f>VLOOKUP($B1436,'Distance from BP'!$A$1:$F$3179,5,FALSE)</f>
        <v>0</v>
      </c>
      <c r="N1436">
        <f>VLOOKUP($B1436,'Distance from BP'!$A$1:$F$3179,6,FALSE)</f>
        <v>0</v>
      </c>
      <c r="O1436" s="7">
        <f>VLOOKUP(B1436,'tax data'!$A$1:$M$3179,12,FALSE)</f>
        <v>4286925</v>
      </c>
    </row>
    <row r="1437" spans="1:15" x14ac:dyDescent="0.2">
      <c r="A1437" s="1">
        <v>45903</v>
      </c>
      <c r="B1437" t="s">
        <v>60</v>
      </c>
      <c r="C1437" t="s">
        <v>422</v>
      </c>
      <c r="D1437" t="s">
        <v>785</v>
      </c>
      <c r="E1437">
        <v>591</v>
      </c>
      <c r="F1437">
        <v>587</v>
      </c>
      <c r="G1437">
        <f>VLOOKUP($D1437,Dummy!$C$2:$I$1194,4,FALSE)</f>
        <v>0</v>
      </c>
      <c r="H1437">
        <f>VLOOKUP($D1437,Dummy!$C$2:$I$1194,5,FALSE)</f>
        <v>0</v>
      </c>
      <c r="I1437">
        <f>VLOOKUP($D1437,Dummy!$C$2:$I$1194,6,FALSE)</f>
        <v>0</v>
      </c>
      <c r="J1437">
        <f>VLOOKUP($D1437,Dummy!$C$2:$I$1194,7,FALSE)</f>
        <v>0</v>
      </c>
      <c r="K1437">
        <f>VLOOKUP($B1437,'Distance from BP'!$A$1:$F$3179,3,FALSE)</f>
        <v>0</v>
      </c>
      <c r="L1437">
        <f>VLOOKUP($B1437,'Distance from BP'!$A$1:$F$3179,4,FALSE)</f>
        <v>0</v>
      </c>
      <c r="M1437">
        <f>VLOOKUP($B1437,'Distance from BP'!$A$1:$F$3179,5,FALSE)</f>
        <v>0</v>
      </c>
      <c r="N1437">
        <f>VLOOKUP($B1437,'Distance from BP'!$A$1:$F$3179,6,FALSE)</f>
        <v>0</v>
      </c>
      <c r="O1437" s="7">
        <f>VLOOKUP(B1437,'tax data'!$A$1:$M$3179,12,FALSE)</f>
        <v>4286925</v>
      </c>
    </row>
    <row r="1438" spans="1:15" x14ac:dyDescent="0.2">
      <c r="A1438" s="1">
        <v>45903</v>
      </c>
      <c r="B1438" t="s">
        <v>61</v>
      </c>
      <c r="C1438" t="s">
        <v>451</v>
      </c>
      <c r="D1438" t="s">
        <v>786</v>
      </c>
      <c r="E1438">
        <v>587</v>
      </c>
      <c r="F1438">
        <v>575</v>
      </c>
      <c r="G1438">
        <f>VLOOKUP($D1438,Dummy!$C$2:$I$1194,4,FALSE)</f>
        <v>0</v>
      </c>
      <c r="H1438">
        <f>VLOOKUP($D1438,Dummy!$C$2:$I$1194,5,FALSE)</f>
        <v>0</v>
      </c>
      <c r="I1438">
        <f>VLOOKUP($D1438,Dummy!$C$2:$I$1194,6,FALSE)</f>
        <v>0</v>
      </c>
      <c r="J1438">
        <f>VLOOKUP($D1438,Dummy!$C$2:$I$1194,7,FALSE)</f>
        <v>0</v>
      </c>
      <c r="K1438">
        <f>VLOOKUP($B1438,'Distance from BP'!$A$1:$F$3179,3,FALSE)</f>
        <v>0</v>
      </c>
      <c r="L1438">
        <f>VLOOKUP($B1438,'Distance from BP'!$A$1:$F$3179,4,FALSE)</f>
        <v>0</v>
      </c>
      <c r="M1438">
        <f>VLOOKUP($B1438,'Distance from BP'!$A$1:$F$3179,5,FALSE)</f>
        <v>0</v>
      </c>
      <c r="N1438">
        <f>VLOOKUP($B1438,'Distance from BP'!$A$1:$F$3179,6,FALSE)</f>
        <v>0</v>
      </c>
      <c r="O1438" s="7">
        <f>VLOOKUP(B1438,'tax data'!$A$1:$M$3179,12,FALSE)</f>
        <v>5263776</v>
      </c>
    </row>
    <row r="1439" spans="1:15" x14ac:dyDescent="0.2">
      <c r="A1439" s="1">
        <v>45903</v>
      </c>
      <c r="B1439" t="s">
        <v>61</v>
      </c>
      <c r="C1439" t="s">
        <v>428</v>
      </c>
      <c r="D1439" t="s">
        <v>787</v>
      </c>
      <c r="E1439">
        <v>592.9</v>
      </c>
      <c r="F1439">
        <v>587.9</v>
      </c>
      <c r="G1439">
        <f>VLOOKUP($D1439,Dummy!$C$2:$I$1194,4,FALSE)</f>
        <v>0</v>
      </c>
      <c r="H1439">
        <f>VLOOKUP($D1439,Dummy!$C$2:$I$1194,5,FALSE)</f>
        <v>0</v>
      </c>
      <c r="I1439">
        <f>VLOOKUP($D1439,Dummy!$C$2:$I$1194,6,FALSE)</f>
        <v>0</v>
      </c>
      <c r="J1439">
        <f>VLOOKUP($D1439,Dummy!$C$2:$I$1194,7,FALSE)</f>
        <v>0</v>
      </c>
      <c r="K1439">
        <f>VLOOKUP($B1439,'Distance from BP'!$A$1:$F$3179,3,FALSE)</f>
        <v>0</v>
      </c>
      <c r="L1439">
        <f>VLOOKUP($B1439,'Distance from BP'!$A$1:$F$3179,4,FALSE)</f>
        <v>0</v>
      </c>
      <c r="M1439">
        <f>VLOOKUP($B1439,'Distance from BP'!$A$1:$F$3179,5,FALSE)</f>
        <v>0</v>
      </c>
      <c r="N1439">
        <f>VLOOKUP($B1439,'Distance from BP'!$A$1:$F$3179,6,FALSE)</f>
        <v>0</v>
      </c>
      <c r="O1439" s="7">
        <f>VLOOKUP(B1439,'tax data'!$A$1:$M$3179,12,FALSE)</f>
        <v>5263776</v>
      </c>
    </row>
    <row r="1440" spans="1:15" x14ac:dyDescent="0.2">
      <c r="A1440" s="1">
        <v>45903</v>
      </c>
      <c r="B1440" t="s">
        <v>61</v>
      </c>
      <c r="C1440" t="s">
        <v>421</v>
      </c>
      <c r="D1440" t="s">
        <v>788</v>
      </c>
      <c r="E1440">
        <v>592</v>
      </c>
      <c r="F1440">
        <v>589</v>
      </c>
      <c r="G1440">
        <f>VLOOKUP($D1440,Dummy!$C$2:$I$1194,4,FALSE)</f>
        <v>0</v>
      </c>
      <c r="H1440">
        <f>VLOOKUP($D1440,Dummy!$C$2:$I$1194,5,FALSE)</f>
        <v>0</v>
      </c>
      <c r="I1440">
        <f>VLOOKUP($D1440,Dummy!$C$2:$I$1194,6,FALSE)</f>
        <v>0</v>
      </c>
      <c r="J1440">
        <f>VLOOKUP($D1440,Dummy!$C$2:$I$1194,7,FALSE)</f>
        <v>0</v>
      </c>
      <c r="K1440">
        <f>VLOOKUP($B1440,'Distance from BP'!$A$1:$F$3179,3,FALSE)</f>
        <v>0</v>
      </c>
      <c r="L1440">
        <f>VLOOKUP($B1440,'Distance from BP'!$A$1:$F$3179,4,FALSE)</f>
        <v>0</v>
      </c>
      <c r="M1440">
        <f>VLOOKUP($B1440,'Distance from BP'!$A$1:$F$3179,5,FALSE)</f>
        <v>0</v>
      </c>
      <c r="N1440">
        <f>VLOOKUP($B1440,'Distance from BP'!$A$1:$F$3179,6,FALSE)</f>
        <v>0</v>
      </c>
      <c r="O1440" s="7">
        <f>VLOOKUP(B1440,'tax data'!$A$1:$M$3179,12,FALSE)</f>
        <v>5263776</v>
      </c>
    </row>
    <row r="1441" spans="1:15" x14ac:dyDescent="0.2">
      <c r="A1441" s="1">
        <v>45903</v>
      </c>
      <c r="B1441" t="s">
        <v>61</v>
      </c>
      <c r="C1441" t="s">
        <v>426</v>
      </c>
      <c r="D1441" t="s">
        <v>789</v>
      </c>
      <c r="E1441">
        <v>591.9</v>
      </c>
      <c r="F1441">
        <v>588.9</v>
      </c>
      <c r="G1441">
        <f>VLOOKUP($D1441,Dummy!$C$2:$I$1194,4,FALSE)</f>
        <v>0</v>
      </c>
      <c r="H1441">
        <f>VLOOKUP($D1441,Dummy!$C$2:$I$1194,5,FALSE)</f>
        <v>0</v>
      </c>
      <c r="I1441">
        <f>VLOOKUP($D1441,Dummy!$C$2:$I$1194,6,FALSE)</f>
        <v>0</v>
      </c>
      <c r="J1441">
        <f>VLOOKUP($D1441,Dummy!$C$2:$I$1194,7,FALSE)</f>
        <v>0</v>
      </c>
      <c r="K1441">
        <f>VLOOKUP($B1441,'Distance from BP'!$A$1:$F$3179,3,FALSE)</f>
        <v>0</v>
      </c>
      <c r="L1441">
        <f>VLOOKUP($B1441,'Distance from BP'!$A$1:$F$3179,4,FALSE)</f>
        <v>0</v>
      </c>
      <c r="M1441">
        <f>VLOOKUP($B1441,'Distance from BP'!$A$1:$F$3179,5,FALSE)</f>
        <v>0</v>
      </c>
      <c r="N1441">
        <f>VLOOKUP($B1441,'Distance from BP'!$A$1:$F$3179,6,FALSE)</f>
        <v>0</v>
      </c>
      <c r="O1441" s="7">
        <f>VLOOKUP(B1441,'tax data'!$A$1:$M$3179,12,FALSE)</f>
        <v>5263776</v>
      </c>
    </row>
    <row r="1442" spans="1:15" x14ac:dyDescent="0.2">
      <c r="A1442" s="1">
        <v>45903</v>
      </c>
      <c r="B1442" t="s">
        <v>62</v>
      </c>
      <c r="C1442" t="s">
        <v>443</v>
      </c>
      <c r="D1442" t="s">
        <v>790</v>
      </c>
      <c r="E1442">
        <v>574</v>
      </c>
      <c r="F1442">
        <v>559</v>
      </c>
      <c r="G1442">
        <f>VLOOKUP($D1442,Dummy!$C$2:$I$1194,4,FALSE)</f>
        <v>0</v>
      </c>
      <c r="H1442">
        <f>VLOOKUP($D1442,Dummy!$C$2:$I$1194,5,FALSE)</f>
        <v>0</v>
      </c>
      <c r="I1442">
        <f>VLOOKUP($D1442,Dummy!$C$2:$I$1194,6,FALSE)</f>
        <v>0</v>
      </c>
      <c r="J1442">
        <f>VLOOKUP($D1442,Dummy!$C$2:$I$1194,7,FALSE)</f>
        <v>0</v>
      </c>
      <c r="K1442">
        <f>VLOOKUP($B1442,'Distance from BP'!$A$1:$F$3179,3,FALSE)</f>
        <v>0</v>
      </c>
      <c r="L1442">
        <f>VLOOKUP($B1442,'Distance from BP'!$A$1:$F$3179,4,FALSE)</f>
        <v>0</v>
      </c>
      <c r="M1442">
        <f>VLOOKUP($B1442,'Distance from BP'!$A$1:$F$3179,5,FALSE)</f>
        <v>0</v>
      </c>
      <c r="N1442">
        <f>VLOOKUP($B1442,'Distance from BP'!$A$1:$F$3179,6,FALSE)</f>
        <v>0</v>
      </c>
      <c r="O1442" s="7">
        <f>VLOOKUP(B1442,'tax data'!$A$1:$M$3179,12,FALSE)</f>
        <v>4390870</v>
      </c>
    </row>
    <row r="1443" spans="1:15" x14ac:dyDescent="0.2">
      <c r="A1443" s="1">
        <v>45903</v>
      </c>
      <c r="B1443" t="s">
        <v>62</v>
      </c>
      <c r="C1443" t="s">
        <v>428</v>
      </c>
      <c r="D1443" t="s">
        <v>791</v>
      </c>
      <c r="E1443">
        <v>592.9</v>
      </c>
      <c r="F1443">
        <v>588.9</v>
      </c>
      <c r="G1443">
        <f>VLOOKUP($D1443,Dummy!$C$2:$I$1194,4,FALSE)</f>
        <v>0</v>
      </c>
      <c r="H1443">
        <f>VLOOKUP($D1443,Dummy!$C$2:$I$1194,5,FALSE)</f>
        <v>0</v>
      </c>
      <c r="I1443">
        <f>VLOOKUP($D1443,Dummy!$C$2:$I$1194,6,FALSE)</f>
        <v>0</v>
      </c>
      <c r="J1443">
        <f>VLOOKUP($D1443,Dummy!$C$2:$I$1194,7,FALSE)</f>
        <v>0</v>
      </c>
      <c r="K1443">
        <f>VLOOKUP($B1443,'Distance from BP'!$A$1:$F$3179,3,FALSE)</f>
        <v>0</v>
      </c>
      <c r="L1443">
        <f>VLOOKUP($B1443,'Distance from BP'!$A$1:$F$3179,4,FALSE)</f>
        <v>0</v>
      </c>
      <c r="M1443">
        <f>VLOOKUP($B1443,'Distance from BP'!$A$1:$F$3179,5,FALSE)</f>
        <v>0</v>
      </c>
      <c r="N1443">
        <f>VLOOKUP($B1443,'Distance from BP'!$A$1:$F$3179,6,FALSE)</f>
        <v>0</v>
      </c>
      <c r="O1443" s="7">
        <f>VLOOKUP(B1443,'tax data'!$A$1:$M$3179,12,FALSE)</f>
        <v>4390870</v>
      </c>
    </row>
    <row r="1444" spans="1:15" x14ac:dyDescent="0.2">
      <c r="A1444" s="1">
        <v>45903</v>
      </c>
      <c r="B1444" t="s">
        <v>62</v>
      </c>
      <c r="C1444" t="s">
        <v>426</v>
      </c>
      <c r="D1444" t="s">
        <v>792</v>
      </c>
      <c r="E1444">
        <v>592.9</v>
      </c>
      <c r="F1444">
        <v>588.9</v>
      </c>
      <c r="G1444">
        <f>VLOOKUP($D1444,Dummy!$C$2:$I$1194,4,FALSE)</f>
        <v>0</v>
      </c>
      <c r="H1444">
        <f>VLOOKUP($D1444,Dummy!$C$2:$I$1194,5,FALSE)</f>
        <v>0</v>
      </c>
      <c r="I1444">
        <f>VLOOKUP($D1444,Dummy!$C$2:$I$1194,6,FALSE)</f>
        <v>0</v>
      </c>
      <c r="J1444">
        <f>VLOOKUP($D1444,Dummy!$C$2:$I$1194,7,FALSE)</f>
        <v>0</v>
      </c>
      <c r="K1444">
        <f>VLOOKUP($B1444,'Distance from BP'!$A$1:$F$3179,3,FALSE)</f>
        <v>0</v>
      </c>
      <c r="L1444">
        <f>VLOOKUP($B1444,'Distance from BP'!$A$1:$F$3179,4,FALSE)</f>
        <v>0</v>
      </c>
      <c r="M1444">
        <f>VLOOKUP($B1444,'Distance from BP'!$A$1:$F$3179,5,FALSE)</f>
        <v>0</v>
      </c>
      <c r="N1444">
        <f>VLOOKUP($B1444,'Distance from BP'!$A$1:$F$3179,6,FALSE)</f>
        <v>0</v>
      </c>
      <c r="O1444" s="7">
        <f>VLOOKUP(B1444,'tax data'!$A$1:$M$3179,12,FALSE)</f>
        <v>4390870</v>
      </c>
    </row>
    <row r="1445" spans="1:15" x14ac:dyDescent="0.2">
      <c r="A1445" s="1">
        <v>45903</v>
      </c>
      <c r="B1445" t="s">
        <v>62</v>
      </c>
      <c r="C1445" t="s">
        <v>422</v>
      </c>
      <c r="D1445" t="s">
        <v>793</v>
      </c>
      <c r="E1445">
        <v>590</v>
      </c>
      <c r="F1445">
        <v>587</v>
      </c>
      <c r="G1445">
        <f>VLOOKUP($D1445,Dummy!$C$2:$I$1194,4,FALSE)</f>
        <v>0</v>
      </c>
      <c r="H1445">
        <f>VLOOKUP($D1445,Dummy!$C$2:$I$1194,5,FALSE)</f>
        <v>0</v>
      </c>
      <c r="I1445">
        <f>VLOOKUP($D1445,Dummy!$C$2:$I$1194,6,FALSE)</f>
        <v>0</v>
      </c>
      <c r="J1445">
        <f>VLOOKUP($D1445,Dummy!$C$2:$I$1194,7,FALSE)</f>
        <v>0</v>
      </c>
      <c r="K1445">
        <f>VLOOKUP($B1445,'Distance from BP'!$A$1:$F$3179,3,FALSE)</f>
        <v>0</v>
      </c>
      <c r="L1445">
        <f>VLOOKUP($B1445,'Distance from BP'!$A$1:$F$3179,4,FALSE)</f>
        <v>0</v>
      </c>
      <c r="M1445">
        <f>VLOOKUP($B1445,'Distance from BP'!$A$1:$F$3179,5,FALSE)</f>
        <v>0</v>
      </c>
      <c r="N1445">
        <f>VLOOKUP($B1445,'Distance from BP'!$A$1:$F$3179,6,FALSE)</f>
        <v>0</v>
      </c>
      <c r="O1445" s="7">
        <f>VLOOKUP(B1445,'tax data'!$A$1:$M$3179,12,FALSE)</f>
        <v>4390870</v>
      </c>
    </row>
    <row r="1446" spans="1:15" x14ac:dyDescent="0.2">
      <c r="A1446" s="1">
        <v>45903</v>
      </c>
      <c r="B1446" t="s">
        <v>62</v>
      </c>
      <c r="C1446" t="s">
        <v>428</v>
      </c>
      <c r="D1446" t="s">
        <v>794</v>
      </c>
      <c r="E1446">
        <v>592.9</v>
      </c>
      <c r="F1446">
        <v>587.9</v>
      </c>
      <c r="G1446">
        <f>VLOOKUP($D1446,Dummy!$C$2:$I$1194,4,FALSE)</f>
        <v>0</v>
      </c>
      <c r="H1446">
        <f>VLOOKUP($D1446,Dummy!$C$2:$I$1194,5,FALSE)</f>
        <v>0</v>
      </c>
      <c r="I1446">
        <f>VLOOKUP($D1446,Dummy!$C$2:$I$1194,6,FALSE)</f>
        <v>0</v>
      </c>
      <c r="J1446">
        <f>VLOOKUP($D1446,Dummy!$C$2:$I$1194,7,FALSE)</f>
        <v>0</v>
      </c>
      <c r="K1446">
        <f>VLOOKUP($B1446,'Distance from BP'!$A$1:$F$3179,3,FALSE)</f>
        <v>0</v>
      </c>
      <c r="L1446">
        <f>VLOOKUP($B1446,'Distance from BP'!$A$1:$F$3179,4,FALSE)</f>
        <v>0</v>
      </c>
      <c r="M1446">
        <f>VLOOKUP($B1446,'Distance from BP'!$A$1:$F$3179,5,FALSE)</f>
        <v>0</v>
      </c>
      <c r="N1446">
        <f>VLOOKUP($B1446,'Distance from BP'!$A$1:$F$3179,6,FALSE)</f>
        <v>0</v>
      </c>
      <c r="O1446" s="7">
        <f>VLOOKUP(B1446,'tax data'!$A$1:$M$3179,12,FALSE)</f>
        <v>4390870</v>
      </c>
    </row>
    <row r="1447" spans="1:15" x14ac:dyDescent="0.2">
      <c r="A1447" s="1">
        <v>45903</v>
      </c>
      <c r="B1447" t="s">
        <v>62</v>
      </c>
      <c r="C1447" t="s">
        <v>426</v>
      </c>
      <c r="D1447" t="s">
        <v>795</v>
      </c>
      <c r="E1447">
        <v>591.9</v>
      </c>
      <c r="F1447">
        <v>588.9</v>
      </c>
      <c r="G1447">
        <f>VLOOKUP($D1447,Dummy!$C$2:$I$1194,4,FALSE)</f>
        <v>0</v>
      </c>
      <c r="H1447">
        <f>VLOOKUP($D1447,Dummy!$C$2:$I$1194,5,FALSE)</f>
        <v>0</v>
      </c>
      <c r="I1447">
        <f>VLOOKUP($D1447,Dummy!$C$2:$I$1194,6,FALSE)</f>
        <v>0</v>
      </c>
      <c r="J1447">
        <f>VLOOKUP($D1447,Dummy!$C$2:$I$1194,7,FALSE)</f>
        <v>0</v>
      </c>
      <c r="K1447">
        <f>VLOOKUP($B1447,'Distance from BP'!$A$1:$F$3179,3,FALSE)</f>
        <v>0</v>
      </c>
      <c r="L1447">
        <f>VLOOKUP($B1447,'Distance from BP'!$A$1:$F$3179,4,FALSE)</f>
        <v>0</v>
      </c>
      <c r="M1447">
        <f>VLOOKUP($B1447,'Distance from BP'!$A$1:$F$3179,5,FALSE)</f>
        <v>0</v>
      </c>
      <c r="N1447">
        <f>VLOOKUP($B1447,'Distance from BP'!$A$1:$F$3179,6,FALSE)</f>
        <v>0</v>
      </c>
      <c r="O1447" s="7">
        <f>VLOOKUP(B1447,'tax data'!$A$1:$M$3179,12,FALSE)</f>
        <v>4390870</v>
      </c>
    </row>
    <row r="1448" spans="1:15" x14ac:dyDescent="0.2">
      <c r="A1448" s="1">
        <v>45903</v>
      </c>
      <c r="B1448" t="s">
        <v>62</v>
      </c>
      <c r="C1448" t="s">
        <v>421</v>
      </c>
      <c r="D1448" t="s">
        <v>796</v>
      </c>
      <c r="E1448">
        <v>592</v>
      </c>
      <c r="F1448">
        <v>589</v>
      </c>
      <c r="G1448">
        <f>VLOOKUP($D1448,Dummy!$C$2:$I$1194,4,FALSE)</f>
        <v>0</v>
      </c>
      <c r="H1448">
        <f>VLOOKUP($D1448,Dummy!$C$2:$I$1194,5,FALSE)</f>
        <v>0</v>
      </c>
      <c r="I1448">
        <f>VLOOKUP($D1448,Dummy!$C$2:$I$1194,6,FALSE)</f>
        <v>0</v>
      </c>
      <c r="J1448">
        <f>VLOOKUP($D1448,Dummy!$C$2:$I$1194,7,FALSE)</f>
        <v>0</v>
      </c>
      <c r="K1448">
        <f>VLOOKUP($B1448,'Distance from BP'!$A$1:$F$3179,3,FALSE)</f>
        <v>0</v>
      </c>
      <c r="L1448">
        <f>VLOOKUP($B1448,'Distance from BP'!$A$1:$F$3179,4,FALSE)</f>
        <v>0</v>
      </c>
      <c r="M1448">
        <f>VLOOKUP($B1448,'Distance from BP'!$A$1:$F$3179,5,FALSE)</f>
        <v>0</v>
      </c>
      <c r="N1448">
        <f>VLOOKUP($B1448,'Distance from BP'!$A$1:$F$3179,6,FALSE)</f>
        <v>0</v>
      </c>
      <c r="O1448" s="7">
        <f>VLOOKUP(B1448,'tax data'!$A$1:$M$3179,12,FALSE)</f>
        <v>4390870</v>
      </c>
    </row>
    <row r="1449" spans="1:15" x14ac:dyDescent="0.2">
      <c r="A1449" s="1">
        <v>45903</v>
      </c>
      <c r="B1449" t="s">
        <v>63</v>
      </c>
      <c r="C1449" t="s">
        <v>421</v>
      </c>
      <c r="D1449" t="s">
        <v>797</v>
      </c>
      <c r="E1449">
        <v>592</v>
      </c>
      <c r="F1449">
        <v>589</v>
      </c>
      <c r="G1449">
        <f>VLOOKUP($D1449,Dummy!$C$2:$I$1194,4,FALSE)</f>
        <v>1</v>
      </c>
      <c r="H1449">
        <f>VLOOKUP($D1449,Dummy!$C$2:$I$1194,5,FALSE)</f>
        <v>1</v>
      </c>
      <c r="I1449">
        <f>VLOOKUP($D1449,Dummy!$C$2:$I$1194,6,FALSE)</f>
        <v>0</v>
      </c>
      <c r="J1449">
        <f>VLOOKUP($D1449,Dummy!$C$2:$I$1194,7,FALSE)</f>
        <v>0</v>
      </c>
      <c r="K1449">
        <f>VLOOKUP($B1449,'Distance from BP'!$A$1:$F$3179,3,FALSE)</f>
        <v>30.87</v>
      </c>
      <c r="L1449">
        <f>VLOOKUP($B1449,'Distance from BP'!$A$1:$F$3179,4,FALSE)</f>
        <v>34.14</v>
      </c>
      <c r="M1449">
        <f>VLOOKUP($B1449,'Distance from BP'!$A$1:$F$3179,5,FALSE)</f>
        <v>20.12</v>
      </c>
      <c r="N1449">
        <f>VLOOKUP($B1449,'Distance from BP'!$A$1:$F$3179,6,FALSE)</f>
        <v>16.04</v>
      </c>
      <c r="O1449" s="7">
        <f>VLOOKUP(B1449,'tax data'!$A$1:$M$3179,12,FALSE)</f>
        <v>5801359.8165447386</v>
      </c>
    </row>
    <row r="1450" spans="1:15" x14ac:dyDescent="0.2">
      <c r="A1450" s="1">
        <v>45903</v>
      </c>
      <c r="B1450" t="s">
        <v>63</v>
      </c>
      <c r="C1450" t="s">
        <v>426</v>
      </c>
      <c r="D1450" t="s">
        <v>798</v>
      </c>
      <c r="E1450">
        <v>591.9</v>
      </c>
      <c r="F1450">
        <v>588.9</v>
      </c>
      <c r="G1450">
        <f>VLOOKUP($D1450,Dummy!$C$2:$I$1194,4,FALSE)</f>
        <v>0</v>
      </c>
      <c r="H1450">
        <f>VLOOKUP($D1450,Dummy!$C$2:$I$1194,5,FALSE)</f>
        <v>0</v>
      </c>
      <c r="I1450">
        <f>VLOOKUP($D1450,Dummy!$C$2:$I$1194,6,FALSE)</f>
        <v>0</v>
      </c>
      <c r="J1450">
        <f>VLOOKUP($D1450,Dummy!$C$2:$I$1194,7,FALSE)</f>
        <v>0</v>
      </c>
      <c r="K1450">
        <f>VLOOKUP($B1450,'Distance from BP'!$A$1:$F$3179,3,FALSE)</f>
        <v>30.87</v>
      </c>
      <c r="L1450">
        <f>VLOOKUP($B1450,'Distance from BP'!$A$1:$F$3179,4,FALSE)</f>
        <v>34.14</v>
      </c>
      <c r="M1450">
        <f>VLOOKUP($B1450,'Distance from BP'!$A$1:$F$3179,5,FALSE)</f>
        <v>20.12</v>
      </c>
      <c r="N1450">
        <f>VLOOKUP($B1450,'Distance from BP'!$A$1:$F$3179,6,FALSE)</f>
        <v>16.04</v>
      </c>
      <c r="O1450" s="7">
        <f>VLOOKUP(B1450,'tax data'!$A$1:$M$3179,12,FALSE)</f>
        <v>5801359.8165447386</v>
      </c>
    </row>
    <row r="1451" spans="1:15" x14ac:dyDescent="0.2">
      <c r="A1451" s="1">
        <v>45903</v>
      </c>
      <c r="B1451" t="s">
        <v>63</v>
      </c>
      <c r="C1451" t="s">
        <v>421</v>
      </c>
      <c r="D1451" t="s">
        <v>799</v>
      </c>
      <c r="E1451">
        <v>592</v>
      </c>
      <c r="F1451">
        <v>589</v>
      </c>
      <c r="G1451">
        <f>VLOOKUP($D1451,Dummy!$C$2:$I$1194,4,FALSE)</f>
        <v>0</v>
      </c>
      <c r="H1451">
        <f>VLOOKUP($D1451,Dummy!$C$2:$I$1194,5,FALSE)</f>
        <v>0</v>
      </c>
      <c r="I1451">
        <f>VLOOKUP($D1451,Dummy!$C$2:$I$1194,6,FALSE)</f>
        <v>0</v>
      </c>
      <c r="J1451">
        <f>VLOOKUP($D1451,Dummy!$C$2:$I$1194,7,FALSE)</f>
        <v>0</v>
      </c>
      <c r="K1451">
        <f>VLOOKUP($B1451,'Distance from BP'!$A$1:$F$3179,3,FALSE)</f>
        <v>30.87</v>
      </c>
      <c r="L1451">
        <f>VLOOKUP($B1451,'Distance from BP'!$A$1:$F$3179,4,FALSE)</f>
        <v>34.14</v>
      </c>
      <c r="M1451">
        <f>VLOOKUP($B1451,'Distance from BP'!$A$1:$F$3179,5,FALSE)</f>
        <v>20.12</v>
      </c>
      <c r="N1451">
        <f>VLOOKUP($B1451,'Distance from BP'!$A$1:$F$3179,6,FALSE)</f>
        <v>16.04</v>
      </c>
      <c r="O1451" s="7">
        <f>VLOOKUP(B1451,'tax data'!$A$1:$M$3179,12,FALSE)</f>
        <v>5801359.8165447386</v>
      </c>
    </row>
    <row r="1452" spans="1:15" x14ac:dyDescent="0.2">
      <c r="A1452" s="1">
        <v>45903</v>
      </c>
      <c r="B1452" t="s">
        <v>63</v>
      </c>
      <c r="C1452" t="s">
        <v>421</v>
      </c>
      <c r="D1452" t="s">
        <v>800</v>
      </c>
      <c r="E1452">
        <v>592</v>
      </c>
      <c r="F1452">
        <v>589</v>
      </c>
      <c r="G1452">
        <f>VLOOKUP($D1452,Dummy!$C$2:$I$1194,4,FALSE)</f>
        <v>0</v>
      </c>
      <c r="H1452">
        <f>VLOOKUP($D1452,Dummy!$C$2:$I$1194,5,FALSE)</f>
        <v>0</v>
      </c>
      <c r="I1452">
        <f>VLOOKUP($D1452,Dummy!$C$2:$I$1194,6,FALSE)</f>
        <v>0</v>
      </c>
      <c r="J1452">
        <f>VLOOKUP($D1452,Dummy!$C$2:$I$1194,7,FALSE)</f>
        <v>0</v>
      </c>
      <c r="K1452">
        <f>VLOOKUP($B1452,'Distance from BP'!$A$1:$F$3179,3,FALSE)</f>
        <v>30.87</v>
      </c>
      <c r="L1452">
        <f>VLOOKUP($B1452,'Distance from BP'!$A$1:$F$3179,4,FALSE)</f>
        <v>34.14</v>
      </c>
      <c r="M1452">
        <f>VLOOKUP($B1452,'Distance from BP'!$A$1:$F$3179,5,FALSE)</f>
        <v>20.12</v>
      </c>
      <c r="N1452">
        <f>VLOOKUP($B1452,'Distance from BP'!$A$1:$F$3179,6,FALSE)</f>
        <v>16.04</v>
      </c>
      <c r="O1452" s="7">
        <f>VLOOKUP(B1452,'tax data'!$A$1:$M$3179,12,FALSE)</f>
        <v>5801359.8165447386</v>
      </c>
    </row>
    <row r="1453" spans="1:15" x14ac:dyDescent="0.2">
      <c r="A1453" s="1">
        <v>45903</v>
      </c>
      <c r="B1453" t="s">
        <v>63</v>
      </c>
      <c r="C1453" t="s">
        <v>422</v>
      </c>
      <c r="D1453" t="s">
        <v>801</v>
      </c>
      <c r="E1453">
        <v>591</v>
      </c>
      <c r="F1453">
        <v>588</v>
      </c>
      <c r="G1453">
        <f>VLOOKUP($D1453,Dummy!$C$2:$I$1194,4,FALSE)</f>
        <v>1</v>
      </c>
      <c r="H1453">
        <f>VLOOKUP($D1453,Dummy!$C$2:$I$1194,5,FALSE)</f>
        <v>1</v>
      </c>
      <c r="I1453">
        <f>VLOOKUP($D1453,Dummy!$C$2:$I$1194,6,FALSE)</f>
        <v>0</v>
      </c>
      <c r="J1453">
        <f>VLOOKUP($D1453,Dummy!$C$2:$I$1194,7,FALSE)</f>
        <v>0</v>
      </c>
      <c r="K1453">
        <f>VLOOKUP($B1453,'Distance from BP'!$A$1:$F$3179,3,FALSE)</f>
        <v>30.87</v>
      </c>
      <c r="L1453">
        <f>VLOOKUP($B1453,'Distance from BP'!$A$1:$F$3179,4,FALSE)</f>
        <v>34.14</v>
      </c>
      <c r="M1453">
        <f>VLOOKUP($B1453,'Distance from BP'!$A$1:$F$3179,5,FALSE)</f>
        <v>20.12</v>
      </c>
      <c r="N1453">
        <f>VLOOKUP($B1453,'Distance from BP'!$A$1:$F$3179,6,FALSE)</f>
        <v>16.04</v>
      </c>
      <c r="O1453" s="7">
        <f>VLOOKUP(B1453,'tax data'!$A$1:$M$3179,12,FALSE)</f>
        <v>5801359.8165447386</v>
      </c>
    </row>
    <row r="1454" spans="1:15" x14ac:dyDescent="0.2">
      <c r="A1454" s="1">
        <v>45903</v>
      </c>
      <c r="B1454" t="s">
        <v>63</v>
      </c>
      <c r="C1454" t="s">
        <v>443</v>
      </c>
      <c r="D1454" t="s">
        <v>802</v>
      </c>
      <c r="E1454">
        <v>574</v>
      </c>
      <c r="F1454">
        <v>559</v>
      </c>
      <c r="G1454">
        <f>VLOOKUP($D1454,Dummy!$C$2:$I$1194,4,FALSE)</f>
        <v>0</v>
      </c>
      <c r="H1454">
        <f>VLOOKUP($D1454,Dummy!$C$2:$I$1194,5,FALSE)</f>
        <v>0</v>
      </c>
      <c r="I1454">
        <f>VLOOKUP($D1454,Dummy!$C$2:$I$1194,6,FALSE)</f>
        <v>0</v>
      </c>
      <c r="J1454">
        <f>VLOOKUP($D1454,Dummy!$C$2:$I$1194,7,FALSE)</f>
        <v>0</v>
      </c>
      <c r="K1454">
        <f>VLOOKUP($B1454,'Distance from BP'!$A$1:$F$3179,3,FALSE)</f>
        <v>30.87</v>
      </c>
      <c r="L1454">
        <f>VLOOKUP($B1454,'Distance from BP'!$A$1:$F$3179,4,FALSE)</f>
        <v>34.14</v>
      </c>
      <c r="M1454">
        <f>VLOOKUP($B1454,'Distance from BP'!$A$1:$F$3179,5,FALSE)</f>
        <v>20.12</v>
      </c>
      <c r="N1454">
        <f>VLOOKUP($B1454,'Distance from BP'!$A$1:$F$3179,6,FALSE)</f>
        <v>16.04</v>
      </c>
      <c r="O1454" s="7">
        <f>VLOOKUP(B1454,'tax data'!$A$1:$M$3179,12,FALSE)</f>
        <v>5801359.8165447386</v>
      </c>
    </row>
    <row r="1455" spans="1:15" x14ac:dyDescent="0.2">
      <c r="A1455" s="1">
        <v>45903</v>
      </c>
      <c r="B1455" t="s">
        <v>63</v>
      </c>
      <c r="C1455" t="s">
        <v>452</v>
      </c>
      <c r="D1455" t="s">
        <v>803</v>
      </c>
      <c r="E1455">
        <v>590</v>
      </c>
      <c r="F1455">
        <v>585</v>
      </c>
      <c r="G1455">
        <f>VLOOKUP($D1455,Dummy!$C$2:$I$1194,4,FALSE)</f>
        <v>0</v>
      </c>
      <c r="H1455">
        <f>VLOOKUP($D1455,Dummy!$C$2:$I$1194,5,FALSE)</f>
        <v>0</v>
      </c>
      <c r="I1455">
        <f>VLOOKUP($D1455,Dummy!$C$2:$I$1194,6,FALSE)</f>
        <v>0</v>
      </c>
      <c r="J1455">
        <f>VLOOKUP($D1455,Dummy!$C$2:$I$1194,7,FALSE)</f>
        <v>0</v>
      </c>
      <c r="K1455">
        <f>VLOOKUP($B1455,'Distance from BP'!$A$1:$F$3179,3,FALSE)</f>
        <v>30.87</v>
      </c>
      <c r="L1455">
        <f>VLOOKUP($B1455,'Distance from BP'!$A$1:$F$3179,4,FALSE)</f>
        <v>34.14</v>
      </c>
      <c r="M1455">
        <f>VLOOKUP($B1455,'Distance from BP'!$A$1:$F$3179,5,FALSE)</f>
        <v>20.12</v>
      </c>
      <c r="N1455">
        <f>VLOOKUP($B1455,'Distance from BP'!$A$1:$F$3179,6,FALSE)</f>
        <v>16.04</v>
      </c>
      <c r="O1455" s="7">
        <f>VLOOKUP(B1455,'tax data'!$A$1:$M$3179,12,FALSE)</f>
        <v>5801359.8165447386</v>
      </c>
    </row>
    <row r="1456" spans="1:15" x14ac:dyDescent="0.2">
      <c r="A1456" s="1">
        <v>45903</v>
      </c>
      <c r="B1456" t="s">
        <v>64</v>
      </c>
      <c r="C1456" t="s">
        <v>428</v>
      </c>
      <c r="D1456" t="s">
        <v>804</v>
      </c>
      <c r="E1456">
        <v>635.9</v>
      </c>
      <c r="F1456">
        <v>629.9</v>
      </c>
      <c r="G1456">
        <f>VLOOKUP($D1456,Dummy!$C$2:$I$1194,4,FALSE)</f>
        <v>1</v>
      </c>
      <c r="H1456">
        <f>VLOOKUP($D1456,Dummy!$C$2:$I$1194,5,FALSE)</f>
        <v>1</v>
      </c>
      <c r="I1456">
        <f>VLOOKUP($D1456,Dummy!$C$2:$I$1194,6,FALSE)</f>
        <v>1</v>
      </c>
      <c r="J1456">
        <f>VLOOKUP($D1456,Dummy!$C$2:$I$1194,7,FALSE)</f>
        <v>0</v>
      </c>
      <c r="K1456">
        <f>VLOOKUP($B1456,'Distance from BP'!$A$1:$F$3179,3,FALSE)</f>
        <v>78.58</v>
      </c>
      <c r="L1456">
        <f>VLOOKUP($B1456,'Distance from BP'!$A$1:$F$3179,4,FALSE)</f>
        <v>95.73</v>
      </c>
      <c r="M1456">
        <f>VLOOKUP($B1456,'Distance from BP'!$A$1:$F$3179,5,FALSE)</f>
        <v>106.35</v>
      </c>
      <c r="N1456">
        <f>VLOOKUP($B1456,'Distance from BP'!$A$1:$F$3179,6,FALSE)</f>
        <v>100.43</v>
      </c>
      <c r="O1456" s="7">
        <f>VLOOKUP(B1456,'tax data'!$A$1:$M$3179,12,FALSE)</f>
        <v>5080931.6853672639</v>
      </c>
    </row>
    <row r="1457" spans="1:15" x14ac:dyDescent="0.2">
      <c r="A1457" s="1">
        <v>45903</v>
      </c>
      <c r="B1457" t="s">
        <v>64</v>
      </c>
      <c r="C1457" t="s">
        <v>428</v>
      </c>
      <c r="D1457" t="s">
        <v>805</v>
      </c>
      <c r="E1457">
        <v>635.9</v>
      </c>
      <c r="F1457">
        <v>629.9</v>
      </c>
      <c r="G1457">
        <f>VLOOKUP($D1457,Dummy!$C$2:$I$1194,4,FALSE)</f>
        <v>1</v>
      </c>
      <c r="H1457">
        <f>VLOOKUP($D1457,Dummy!$C$2:$I$1194,5,FALSE)</f>
        <v>1</v>
      </c>
      <c r="I1457">
        <f>VLOOKUP($D1457,Dummy!$C$2:$I$1194,6,FALSE)</f>
        <v>1</v>
      </c>
      <c r="J1457">
        <f>VLOOKUP($D1457,Dummy!$C$2:$I$1194,7,FALSE)</f>
        <v>0</v>
      </c>
      <c r="K1457">
        <f>VLOOKUP($B1457,'Distance from BP'!$A$1:$F$3179,3,FALSE)</f>
        <v>78.58</v>
      </c>
      <c r="L1457">
        <f>VLOOKUP($B1457,'Distance from BP'!$A$1:$F$3179,4,FALSE)</f>
        <v>95.73</v>
      </c>
      <c r="M1457">
        <f>VLOOKUP($B1457,'Distance from BP'!$A$1:$F$3179,5,FALSE)</f>
        <v>106.35</v>
      </c>
      <c r="N1457">
        <f>VLOOKUP($B1457,'Distance from BP'!$A$1:$F$3179,6,FALSE)</f>
        <v>100.43</v>
      </c>
      <c r="O1457" s="7">
        <f>VLOOKUP(B1457,'tax data'!$A$1:$M$3179,12,FALSE)</f>
        <v>5080931.6853672639</v>
      </c>
    </row>
    <row r="1458" spans="1:15" x14ac:dyDescent="0.2">
      <c r="A1458" s="1">
        <v>45903</v>
      </c>
      <c r="B1458" t="s">
        <v>64</v>
      </c>
      <c r="C1458" t="s">
        <v>453</v>
      </c>
      <c r="D1458" t="s">
        <v>806</v>
      </c>
      <c r="E1458">
        <v>579</v>
      </c>
      <c r="F1458">
        <v>574</v>
      </c>
      <c r="G1458">
        <f>VLOOKUP($D1458,Dummy!$C$2:$I$1194,4,FALSE)</f>
        <v>0</v>
      </c>
      <c r="H1458">
        <f>VLOOKUP($D1458,Dummy!$C$2:$I$1194,5,FALSE)</f>
        <v>0</v>
      </c>
      <c r="I1458">
        <f>VLOOKUP($D1458,Dummy!$C$2:$I$1194,6,FALSE)</f>
        <v>0</v>
      </c>
      <c r="J1458">
        <f>VLOOKUP($D1458,Dummy!$C$2:$I$1194,7,FALSE)</f>
        <v>0</v>
      </c>
      <c r="K1458">
        <f>VLOOKUP($B1458,'Distance from BP'!$A$1:$F$3179,3,FALSE)</f>
        <v>78.58</v>
      </c>
      <c r="L1458">
        <f>VLOOKUP($B1458,'Distance from BP'!$A$1:$F$3179,4,FALSE)</f>
        <v>95.73</v>
      </c>
      <c r="M1458">
        <f>VLOOKUP($B1458,'Distance from BP'!$A$1:$F$3179,5,FALSE)</f>
        <v>106.35</v>
      </c>
      <c r="N1458">
        <f>VLOOKUP($B1458,'Distance from BP'!$A$1:$F$3179,6,FALSE)</f>
        <v>100.43</v>
      </c>
      <c r="O1458" s="7">
        <f>VLOOKUP(B1458,'tax data'!$A$1:$M$3179,12,FALSE)</f>
        <v>5080931.6853672639</v>
      </c>
    </row>
    <row r="1459" spans="1:15" x14ac:dyDescent="0.2">
      <c r="A1459" s="1">
        <v>45903</v>
      </c>
      <c r="B1459" t="s">
        <v>65</v>
      </c>
      <c r="C1459" t="s">
        <v>421</v>
      </c>
      <c r="D1459" t="s">
        <v>807</v>
      </c>
      <c r="E1459">
        <v>592</v>
      </c>
      <c r="F1459">
        <v>589</v>
      </c>
      <c r="G1459">
        <f>VLOOKUP($D1459,Dummy!$C$2:$I$1194,4,FALSE)</f>
        <v>0</v>
      </c>
      <c r="H1459">
        <f>VLOOKUP($D1459,Dummy!$C$2:$I$1194,5,FALSE)</f>
        <v>0</v>
      </c>
      <c r="I1459">
        <f>VLOOKUP($D1459,Dummy!$C$2:$I$1194,6,FALSE)</f>
        <v>0</v>
      </c>
      <c r="J1459">
        <f>VLOOKUP($D1459,Dummy!$C$2:$I$1194,7,FALSE)</f>
        <v>0</v>
      </c>
      <c r="K1459">
        <f>VLOOKUP($B1459,'Distance from BP'!$A$1:$F$3179,3,FALSE)</f>
        <v>159.47</v>
      </c>
      <c r="L1459">
        <f>VLOOKUP($B1459,'Distance from BP'!$A$1:$F$3179,4,FALSE)</f>
        <v>204.62</v>
      </c>
      <c r="M1459">
        <f>VLOOKUP($B1459,'Distance from BP'!$A$1:$F$3179,5,FALSE)</f>
        <v>214.65</v>
      </c>
      <c r="N1459">
        <f>VLOOKUP($B1459,'Distance from BP'!$A$1:$F$3179,6,FALSE)</f>
        <v>181.35</v>
      </c>
      <c r="O1459" s="7">
        <f>VLOOKUP(B1459,'tax data'!$A$1:$M$3179,12,FALSE)</f>
        <v>3465079.0967486124</v>
      </c>
    </row>
    <row r="1460" spans="1:15" x14ac:dyDescent="0.2">
      <c r="A1460" s="1">
        <v>45903</v>
      </c>
      <c r="B1460" t="s">
        <v>66</v>
      </c>
      <c r="C1460" t="s">
        <v>421</v>
      </c>
      <c r="D1460" t="s">
        <v>808</v>
      </c>
      <c r="E1460">
        <v>592</v>
      </c>
      <c r="F1460">
        <v>589</v>
      </c>
      <c r="G1460">
        <f>VLOOKUP($D1460,Dummy!$C$2:$I$1194,4,FALSE)</f>
        <v>0</v>
      </c>
      <c r="H1460">
        <f>VLOOKUP($D1460,Dummy!$C$2:$I$1194,5,FALSE)</f>
        <v>0</v>
      </c>
      <c r="I1460">
        <f>VLOOKUP($D1460,Dummy!$C$2:$I$1194,6,FALSE)</f>
        <v>0</v>
      </c>
      <c r="J1460">
        <f>VLOOKUP($D1460,Dummy!$C$2:$I$1194,7,FALSE)</f>
        <v>0</v>
      </c>
      <c r="K1460">
        <f>VLOOKUP($B1460,'Distance from BP'!$A$1:$F$3179,3,FALSE)</f>
        <v>116.42</v>
      </c>
      <c r="L1460">
        <f>VLOOKUP($B1460,'Distance from BP'!$A$1:$F$3179,4,FALSE)</f>
        <v>179.56</v>
      </c>
      <c r="M1460">
        <f>VLOOKUP($B1460,'Distance from BP'!$A$1:$F$3179,5,FALSE)</f>
        <v>175.05</v>
      </c>
      <c r="N1460">
        <f>VLOOKUP($B1460,'Distance from BP'!$A$1:$F$3179,6,FALSE)</f>
        <v>162.21</v>
      </c>
      <c r="O1460" s="7">
        <f>VLOOKUP(B1460,'tax data'!$A$1:$M$3179,12,FALSE)</f>
        <v>3742620.4430281962</v>
      </c>
    </row>
    <row r="1461" spans="1:15" x14ac:dyDescent="0.2">
      <c r="A1461" s="1">
        <v>45903</v>
      </c>
      <c r="B1461" t="s">
        <v>66</v>
      </c>
      <c r="C1461" t="s">
        <v>428</v>
      </c>
      <c r="D1461" t="s">
        <v>809</v>
      </c>
      <c r="E1461">
        <v>635.9</v>
      </c>
      <c r="F1461">
        <v>629.9</v>
      </c>
      <c r="G1461">
        <f>VLOOKUP($D1461,Dummy!$C$2:$I$1194,4,FALSE)</f>
        <v>1</v>
      </c>
      <c r="H1461">
        <f>VLOOKUP($D1461,Dummy!$C$2:$I$1194,5,FALSE)</f>
        <v>1</v>
      </c>
      <c r="I1461">
        <f>VLOOKUP($D1461,Dummy!$C$2:$I$1194,6,FALSE)</f>
        <v>1</v>
      </c>
      <c r="J1461">
        <f>VLOOKUP($D1461,Dummy!$C$2:$I$1194,7,FALSE)</f>
        <v>1</v>
      </c>
      <c r="K1461">
        <f>VLOOKUP($B1461,'Distance from BP'!$A$1:$F$3179,3,FALSE)</f>
        <v>116.42</v>
      </c>
      <c r="L1461">
        <f>VLOOKUP($B1461,'Distance from BP'!$A$1:$F$3179,4,FALSE)</f>
        <v>179.56</v>
      </c>
      <c r="M1461">
        <f>VLOOKUP($B1461,'Distance from BP'!$A$1:$F$3179,5,FALSE)</f>
        <v>175.05</v>
      </c>
      <c r="N1461">
        <f>VLOOKUP($B1461,'Distance from BP'!$A$1:$F$3179,6,FALSE)</f>
        <v>162.21</v>
      </c>
      <c r="O1461" s="7">
        <f>VLOOKUP(B1461,'tax data'!$A$1:$M$3179,12,FALSE)</f>
        <v>3742620.4430281962</v>
      </c>
    </row>
    <row r="1462" spans="1:15" x14ac:dyDescent="0.2">
      <c r="A1462" s="1">
        <v>45903</v>
      </c>
      <c r="B1462" t="s">
        <v>66</v>
      </c>
      <c r="C1462" t="s">
        <v>428</v>
      </c>
      <c r="D1462" t="s">
        <v>810</v>
      </c>
      <c r="E1462">
        <v>635.9</v>
      </c>
      <c r="F1462">
        <v>629.9</v>
      </c>
      <c r="G1462">
        <f>VLOOKUP($D1462,Dummy!$C$2:$I$1194,4,FALSE)</f>
        <v>1</v>
      </c>
      <c r="H1462">
        <f>VLOOKUP($D1462,Dummy!$C$2:$I$1194,5,FALSE)</f>
        <v>1</v>
      </c>
      <c r="I1462">
        <f>VLOOKUP($D1462,Dummy!$C$2:$I$1194,6,FALSE)</f>
        <v>1</v>
      </c>
      <c r="J1462">
        <f>VLOOKUP($D1462,Dummy!$C$2:$I$1194,7,FALSE)</f>
        <v>1</v>
      </c>
      <c r="K1462">
        <f>VLOOKUP($B1462,'Distance from BP'!$A$1:$F$3179,3,FALSE)</f>
        <v>116.42</v>
      </c>
      <c r="L1462">
        <f>VLOOKUP($B1462,'Distance from BP'!$A$1:$F$3179,4,FALSE)</f>
        <v>179.56</v>
      </c>
      <c r="M1462">
        <f>VLOOKUP($B1462,'Distance from BP'!$A$1:$F$3179,5,FALSE)</f>
        <v>175.05</v>
      </c>
      <c r="N1462">
        <f>VLOOKUP($B1462,'Distance from BP'!$A$1:$F$3179,6,FALSE)</f>
        <v>162.21</v>
      </c>
      <c r="O1462" s="7">
        <f>VLOOKUP(B1462,'tax data'!$A$1:$M$3179,12,FALSE)</f>
        <v>3742620.4430281962</v>
      </c>
    </row>
    <row r="1463" spans="1:15" x14ac:dyDescent="0.2">
      <c r="A1463" s="1">
        <v>45903</v>
      </c>
      <c r="B1463" t="s">
        <v>66</v>
      </c>
      <c r="C1463" t="s">
        <v>422</v>
      </c>
      <c r="D1463" t="s">
        <v>811</v>
      </c>
      <c r="E1463">
        <v>591</v>
      </c>
      <c r="F1463">
        <v>587</v>
      </c>
      <c r="G1463">
        <f>VLOOKUP($D1463,Dummy!$C$2:$I$1194,4,FALSE)</f>
        <v>0</v>
      </c>
      <c r="H1463">
        <f>VLOOKUP($D1463,Dummy!$C$2:$I$1194,5,FALSE)</f>
        <v>0</v>
      </c>
      <c r="I1463">
        <f>VLOOKUP($D1463,Dummy!$C$2:$I$1194,6,FALSE)</f>
        <v>0</v>
      </c>
      <c r="J1463">
        <f>VLOOKUP($D1463,Dummy!$C$2:$I$1194,7,FALSE)</f>
        <v>0</v>
      </c>
      <c r="K1463">
        <f>VLOOKUP($B1463,'Distance from BP'!$A$1:$F$3179,3,FALSE)</f>
        <v>116.42</v>
      </c>
      <c r="L1463">
        <f>VLOOKUP($B1463,'Distance from BP'!$A$1:$F$3179,4,FALSE)</f>
        <v>179.56</v>
      </c>
      <c r="M1463">
        <f>VLOOKUP($B1463,'Distance from BP'!$A$1:$F$3179,5,FALSE)</f>
        <v>175.05</v>
      </c>
      <c r="N1463">
        <f>VLOOKUP($B1463,'Distance from BP'!$A$1:$F$3179,6,FALSE)</f>
        <v>162.21</v>
      </c>
      <c r="O1463" s="7">
        <f>VLOOKUP(B1463,'tax data'!$A$1:$M$3179,12,FALSE)</f>
        <v>3742620.4430281962</v>
      </c>
    </row>
    <row r="1464" spans="1:15" x14ac:dyDescent="0.2">
      <c r="A1464" s="1">
        <v>45903</v>
      </c>
      <c r="B1464" t="s">
        <v>67</v>
      </c>
      <c r="C1464" t="s">
        <v>425</v>
      </c>
      <c r="D1464" t="s">
        <v>812</v>
      </c>
      <c r="E1464">
        <v>589.9</v>
      </c>
      <c r="F1464">
        <v>579.9</v>
      </c>
      <c r="G1464">
        <f>VLOOKUP($D1464,Dummy!$C$2:$I$1194,4,FALSE)</f>
        <v>0</v>
      </c>
      <c r="H1464">
        <f>VLOOKUP($D1464,Dummy!$C$2:$I$1194,5,FALSE)</f>
        <v>0</v>
      </c>
      <c r="I1464">
        <f>VLOOKUP($D1464,Dummy!$C$2:$I$1194,6,FALSE)</f>
        <v>0</v>
      </c>
      <c r="J1464">
        <f>VLOOKUP($D1464,Dummy!$C$2:$I$1194,7,FALSE)</f>
        <v>0</v>
      </c>
      <c r="K1464">
        <f>VLOOKUP($B1464,'Distance from BP'!$A$1:$F$3179,3,FALSE)</f>
        <v>149.63999999999999</v>
      </c>
      <c r="L1464">
        <f>VLOOKUP($B1464,'Distance from BP'!$A$1:$F$3179,4,FALSE)</f>
        <v>199.77</v>
      </c>
      <c r="M1464">
        <f>VLOOKUP($B1464,'Distance from BP'!$A$1:$F$3179,5,FALSE)</f>
        <v>205.5</v>
      </c>
      <c r="N1464">
        <f>VLOOKUP($B1464,'Distance from BP'!$A$1:$F$3179,6,FALSE)</f>
        <v>172.12</v>
      </c>
      <c r="O1464" s="7">
        <f>VLOOKUP(B1464,'tax data'!$A$1:$M$3179,12,FALSE)</f>
        <v>3523273.9309791331</v>
      </c>
    </row>
    <row r="1465" spans="1:15" x14ac:dyDescent="0.2">
      <c r="A1465" s="1">
        <v>45903</v>
      </c>
      <c r="B1465" t="s">
        <v>68</v>
      </c>
      <c r="C1465" t="s">
        <v>421</v>
      </c>
      <c r="D1465" t="s">
        <v>813</v>
      </c>
      <c r="E1465">
        <v>592</v>
      </c>
      <c r="F1465">
        <v>589</v>
      </c>
      <c r="G1465">
        <f>VLOOKUP($D1465,Dummy!$C$2:$I$1194,4,FALSE)</f>
        <v>0</v>
      </c>
      <c r="H1465">
        <f>VLOOKUP($D1465,Dummy!$C$2:$I$1194,5,FALSE)</f>
        <v>0</v>
      </c>
      <c r="I1465">
        <f>VLOOKUP($D1465,Dummy!$C$2:$I$1194,6,FALSE)</f>
        <v>0</v>
      </c>
      <c r="J1465">
        <f>VLOOKUP($D1465,Dummy!$C$2:$I$1194,7,FALSE)</f>
        <v>0</v>
      </c>
      <c r="K1465">
        <f>VLOOKUP($B1465,'Distance from BP'!$A$1:$F$3179,3,FALSE)</f>
        <v>84.72</v>
      </c>
      <c r="L1465">
        <f>VLOOKUP($B1465,'Distance from BP'!$A$1:$F$3179,4,FALSE)</f>
        <v>103.14</v>
      </c>
      <c r="M1465">
        <f>VLOOKUP($B1465,'Distance from BP'!$A$1:$F$3179,5,FALSE)</f>
        <v>100.21</v>
      </c>
      <c r="N1465">
        <f>VLOOKUP($B1465,'Distance from BP'!$A$1:$F$3179,6,FALSE)</f>
        <v>95.42</v>
      </c>
      <c r="O1465" s="7">
        <f>VLOOKUP(B1465,'tax data'!$A$1:$M$3179,12,FALSE)</f>
        <v>3709348.7980325236</v>
      </c>
    </row>
    <row r="1466" spans="1:15" x14ac:dyDescent="0.2">
      <c r="A1466" s="1">
        <v>45903</v>
      </c>
      <c r="B1466" t="s">
        <v>68</v>
      </c>
      <c r="C1466" t="s">
        <v>422</v>
      </c>
      <c r="D1466" t="s">
        <v>814</v>
      </c>
      <c r="E1466">
        <v>591</v>
      </c>
      <c r="F1466">
        <v>587</v>
      </c>
      <c r="G1466">
        <f>VLOOKUP($D1466,Dummy!$C$2:$I$1194,4,FALSE)</f>
        <v>0</v>
      </c>
      <c r="H1466">
        <f>VLOOKUP($D1466,Dummy!$C$2:$I$1194,5,FALSE)</f>
        <v>0</v>
      </c>
      <c r="I1466">
        <f>VLOOKUP($D1466,Dummy!$C$2:$I$1194,6,FALSE)</f>
        <v>0</v>
      </c>
      <c r="J1466">
        <f>VLOOKUP($D1466,Dummy!$C$2:$I$1194,7,FALSE)</f>
        <v>0</v>
      </c>
      <c r="K1466">
        <f>VLOOKUP($B1466,'Distance from BP'!$A$1:$F$3179,3,FALSE)</f>
        <v>84.72</v>
      </c>
      <c r="L1466">
        <f>VLOOKUP($B1466,'Distance from BP'!$A$1:$F$3179,4,FALSE)</f>
        <v>103.14</v>
      </c>
      <c r="M1466">
        <f>VLOOKUP($B1466,'Distance from BP'!$A$1:$F$3179,5,FALSE)</f>
        <v>100.21</v>
      </c>
      <c r="N1466">
        <f>VLOOKUP($B1466,'Distance from BP'!$A$1:$F$3179,6,FALSE)</f>
        <v>95.42</v>
      </c>
      <c r="O1466" s="7">
        <f>VLOOKUP(B1466,'tax data'!$A$1:$M$3179,12,FALSE)</f>
        <v>3709348.7980325236</v>
      </c>
    </row>
    <row r="1467" spans="1:15" x14ac:dyDescent="0.2">
      <c r="A1467" s="1">
        <v>45903</v>
      </c>
      <c r="B1467" t="s">
        <v>69</v>
      </c>
      <c r="C1467" t="s">
        <v>428</v>
      </c>
      <c r="D1467" t="s">
        <v>815</v>
      </c>
      <c r="E1467">
        <v>592.9</v>
      </c>
      <c r="F1467">
        <v>587.9</v>
      </c>
      <c r="G1467">
        <f>VLOOKUP($D1467,Dummy!$C$2:$I$1194,4,FALSE)</f>
        <v>0</v>
      </c>
      <c r="H1467">
        <f>VLOOKUP($D1467,Dummy!$C$2:$I$1194,5,FALSE)</f>
        <v>0</v>
      </c>
      <c r="I1467">
        <f>VLOOKUP($D1467,Dummy!$C$2:$I$1194,6,FALSE)</f>
        <v>0</v>
      </c>
      <c r="J1467">
        <f>VLOOKUP($D1467,Dummy!$C$2:$I$1194,7,FALSE)</f>
        <v>0</v>
      </c>
      <c r="K1467">
        <f>VLOOKUP($B1467,'Distance from BP'!$A$1:$F$3179,3,FALSE)</f>
        <v>170.72</v>
      </c>
      <c r="L1467">
        <f>VLOOKUP($B1467,'Distance from BP'!$A$1:$F$3179,4,FALSE)</f>
        <v>218.25</v>
      </c>
      <c r="M1467">
        <f>VLOOKUP($B1467,'Distance from BP'!$A$1:$F$3179,5,FALSE)</f>
        <v>209.45</v>
      </c>
      <c r="N1467">
        <f>VLOOKUP($B1467,'Distance from BP'!$A$1:$F$3179,6,FALSE)</f>
        <v>194.36</v>
      </c>
      <c r="O1467" s="7">
        <f>VLOOKUP(B1467,'tax data'!$A$1:$M$3179,12,FALSE)</f>
        <v>3617658.8402029169</v>
      </c>
    </row>
    <row r="1468" spans="1:15" x14ac:dyDescent="0.2">
      <c r="A1468" s="1">
        <v>45903</v>
      </c>
      <c r="B1468" t="s">
        <v>69</v>
      </c>
      <c r="C1468" t="s">
        <v>426</v>
      </c>
      <c r="D1468" t="s">
        <v>816</v>
      </c>
      <c r="E1468">
        <v>591.9</v>
      </c>
      <c r="F1468">
        <v>588.9</v>
      </c>
      <c r="G1468">
        <f>VLOOKUP($D1468,Dummy!$C$2:$I$1194,4,FALSE)</f>
        <v>0</v>
      </c>
      <c r="H1468">
        <f>VLOOKUP($D1468,Dummy!$C$2:$I$1194,5,FALSE)</f>
        <v>0</v>
      </c>
      <c r="I1468">
        <f>VLOOKUP($D1468,Dummy!$C$2:$I$1194,6,FALSE)</f>
        <v>0</v>
      </c>
      <c r="J1468">
        <f>VLOOKUP($D1468,Dummy!$C$2:$I$1194,7,FALSE)</f>
        <v>0</v>
      </c>
      <c r="K1468">
        <f>VLOOKUP($B1468,'Distance from BP'!$A$1:$F$3179,3,FALSE)</f>
        <v>170.72</v>
      </c>
      <c r="L1468">
        <f>VLOOKUP($B1468,'Distance from BP'!$A$1:$F$3179,4,FALSE)</f>
        <v>218.25</v>
      </c>
      <c r="M1468">
        <f>VLOOKUP($B1468,'Distance from BP'!$A$1:$F$3179,5,FALSE)</f>
        <v>209.45</v>
      </c>
      <c r="N1468">
        <f>VLOOKUP($B1468,'Distance from BP'!$A$1:$F$3179,6,FALSE)</f>
        <v>194.36</v>
      </c>
      <c r="O1468" s="7">
        <f>VLOOKUP(B1468,'tax data'!$A$1:$M$3179,12,FALSE)</f>
        <v>3617658.8402029169</v>
      </c>
    </row>
    <row r="1469" spans="1:15" x14ac:dyDescent="0.2">
      <c r="A1469" s="1">
        <v>45903</v>
      </c>
      <c r="B1469" t="s">
        <v>70</v>
      </c>
      <c r="C1469" t="s">
        <v>422</v>
      </c>
      <c r="D1469" t="s">
        <v>817</v>
      </c>
      <c r="E1469">
        <v>591</v>
      </c>
      <c r="F1469">
        <v>588</v>
      </c>
      <c r="G1469">
        <f>VLOOKUP($D1469,Dummy!$C$2:$I$1194,4,FALSE)</f>
        <v>0</v>
      </c>
      <c r="H1469">
        <f>VLOOKUP($D1469,Dummy!$C$2:$I$1194,5,FALSE)</f>
        <v>0</v>
      </c>
      <c r="I1469">
        <f>VLOOKUP($D1469,Dummy!$C$2:$I$1194,6,FALSE)</f>
        <v>0</v>
      </c>
      <c r="J1469">
        <f>VLOOKUP($D1469,Dummy!$C$2:$I$1194,7,FALSE)</f>
        <v>0</v>
      </c>
      <c r="K1469">
        <f>VLOOKUP($B1469,'Distance from BP'!$A$1:$F$3179,3,FALSE)</f>
        <v>166</v>
      </c>
      <c r="L1469">
        <f>VLOOKUP($B1469,'Distance from BP'!$A$1:$F$3179,4,FALSE)</f>
        <v>221.05</v>
      </c>
      <c r="M1469">
        <f>VLOOKUP($B1469,'Distance from BP'!$A$1:$F$3179,5,FALSE)</f>
        <v>209.9</v>
      </c>
      <c r="N1469">
        <f>VLOOKUP($B1469,'Distance from BP'!$A$1:$F$3179,6,FALSE)</f>
        <v>201.6</v>
      </c>
      <c r="O1469" s="7">
        <f>VLOOKUP(B1469,'tax data'!$A$1:$M$3179,12,FALSE)</f>
        <v>4115765.7901758887</v>
      </c>
    </row>
    <row r="1470" spans="1:15" x14ac:dyDescent="0.2">
      <c r="A1470" s="1">
        <v>45903</v>
      </c>
      <c r="B1470" t="s">
        <v>70</v>
      </c>
      <c r="C1470" t="s">
        <v>454</v>
      </c>
      <c r="D1470" t="s">
        <v>818</v>
      </c>
      <c r="E1470">
        <v>570</v>
      </c>
      <c r="F1470">
        <v>560</v>
      </c>
      <c r="G1470">
        <f>VLOOKUP($D1470,Dummy!$C$2:$I$1194,4,FALSE)</f>
        <v>0</v>
      </c>
      <c r="H1470">
        <f>VLOOKUP($D1470,Dummy!$C$2:$I$1194,5,FALSE)</f>
        <v>0</v>
      </c>
      <c r="I1470">
        <f>VLOOKUP($D1470,Dummy!$C$2:$I$1194,6,FALSE)</f>
        <v>0</v>
      </c>
      <c r="J1470">
        <f>VLOOKUP($D1470,Dummy!$C$2:$I$1194,7,FALSE)</f>
        <v>0</v>
      </c>
      <c r="K1470">
        <f>VLOOKUP($B1470,'Distance from BP'!$A$1:$F$3179,3,FALSE)</f>
        <v>166</v>
      </c>
      <c r="L1470">
        <f>VLOOKUP($B1470,'Distance from BP'!$A$1:$F$3179,4,FALSE)</f>
        <v>221.05</v>
      </c>
      <c r="M1470">
        <f>VLOOKUP($B1470,'Distance from BP'!$A$1:$F$3179,5,FALSE)</f>
        <v>209.9</v>
      </c>
      <c r="N1470">
        <f>VLOOKUP($B1470,'Distance from BP'!$A$1:$F$3179,6,FALSE)</f>
        <v>201.6</v>
      </c>
      <c r="O1470" s="7">
        <f>VLOOKUP(B1470,'tax data'!$A$1:$M$3179,12,FALSE)</f>
        <v>4115765.7901758887</v>
      </c>
    </row>
    <row r="1471" spans="1:15" x14ac:dyDescent="0.2">
      <c r="A1471" s="1">
        <v>45903</v>
      </c>
      <c r="B1471" t="s">
        <v>70</v>
      </c>
      <c r="C1471" t="s">
        <v>426</v>
      </c>
      <c r="D1471" t="s">
        <v>819</v>
      </c>
      <c r="E1471">
        <v>591.9</v>
      </c>
      <c r="F1471">
        <v>588.9</v>
      </c>
      <c r="G1471">
        <f>VLOOKUP($D1471,Dummy!$C$2:$I$1194,4,FALSE)</f>
        <v>0</v>
      </c>
      <c r="H1471">
        <f>VLOOKUP($D1471,Dummy!$C$2:$I$1194,5,FALSE)</f>
        <v>0</v>
      </c>
      <c r="I1471">
        <f>VLOOKUP($D1471,Dummy!$C$2:$I$1194,6,FALSE)</f>
        <v>0</v>
      </c>
      <c r="J1471">
        <f>VLOOKUP($D1471,Dummy!$C$2:$I$1194,7,FALSE)</f>
        <v>0</v>
      </c>
      <c r="K1471">
        <f>VLOOKUP($B1471,'Distance from BP'!$A$1:$F$3179,3,FALSE)</f>
        <v>166</v>
      </c>
      <c r="L1471">
        <f>VLOOKUP($B1471,'Distance from BP'!$A$1:$F$3179,4,FALSE)</f>
        <v>221.05</v>
      </c>
      <c r="M1471">
        <f>VLOOKUP($B1471,'Distance from BP'!$A$1:$F$3179,5,FALSE)</f>
        <v>209.9</v>
      </c>
      <c r="N1471">
        <f>VLOOKUP($B1471,'Distance from BP'!$A$1:$F$3179,6,FALSE)</f>
        <v>201.6</v>
      </c>
      <c r="O1471" s="7">
        <f>VLOOKUP(B1471,'tax data'!$A$1:$M$3179,12,FALSE)</f>
        <v>4115765.7901758887</v>
      </c>
    </row>
    <row r="1472" spans="1:15" x14ac:dyDescent="0.2">
      <c r="A1472" s="1">
        <v>45903</v>
      </c>
      <c r="B1472" t="s">
        <v>70</v>
      </c>
      <c r="C1472" t="s">
        <v>421</v>
      </c>
      <c r="D1472" t="s">
        <v>820</v>
      </c>
      <c r="E1472">
        <v>592</v>
      </c>
      <c r="F1472">
        <v>589</v>
      </c>
      <c r="G1472">
        <f>VLOOKUP($D1472,Dummy!$C$2:$I$1194,4,FALSE)</f>
        <v>0</v>
      </c>
      <c r="H1472">
        <f>VLOOKUP($D1472,Dummy!$C$2:$I$1194,5,FALSE)</f>
        <v>0</v>
      </c>
      <c r="I1472">
        <f>VLOOKUP($D1472,Dummy!$C$2:$I$1194,6,FALSE)</f>
        <v>0</v>
      </c>
      <c r="J1472">
        <f>VLOOKUP($D1472,Dummy!$C$2:$I$1194,7,FALSE)</f>
        <v>0</v>
      </c>
      <c r="K1472">
        <f>VLOOKUP($B1472,'Distance from BP'!$A$1:$F$3179,3,FALSE)</f>
        <v>166</v>
      </c>
      <c r="L1472">
        <f>VLOOKUP($B1472,'Distance from BP'!$A$1:$F$3179,4,FALSE)</f>
        <v>221.05</v>
      </c>
      <c r="M1472">
        <f>VLOOKUP($B1472,'Distance from BP'!$A$1:$F$3179,5,FALSE)</f>
        <v>209.9</v>
      </c>
      <c r="N1472">
        <f>VLOOKUP($B1472,'Distance from BP'!$A$1:$F$3179,6,FALSE)</f>
        <v>201.6</v>
      </c>
      <c r="O1472" s="7">
        <f>VLOOKUP(B1472,'tax data'!$A$1:$M$3179,12,FALSE)</f>
        <v>4115765.7901758887</v>
      </c>
    </row>
    <row r="1473" spans="1:15" x14ac:dyDescent="0.2">
      <c r="A1473" s="1">
        <v>45903</v>
      </c>
      <c r="B1473" t="s">
        <v>70</v>
      </c>
      <c r="C1473" t="s">
        <v>422</v>
      </c>
      <c r="D1473" t="s">
        <v>821</v>
      </c>
      <c r="E1473">
        <v>591</v>
      </c>
      <c r="F1473">
        <v>588</v>
      </c>
      <c r="G1473">
        <f>VLOOKUP($D1473,Dummy!$C$2:$I$1194,4,FALSE)</f>
        <v>0</v>
      </c>
      <c r="H1473">
        <f>VLOOKUP($D1473,Dummy!$C$2:$I$1194,5,FALSE)</f>
        <v>0</v>
      </c>
      <c r="I1473">
        <f>VLOOKUP($D1473,Dummy!$C$2:$I$1194,6,FALSE)</f>
        <v>0</v>
      </c>
      <c r="J1473">
        <f>VLOOKUP($D1473,Dummy!$C$2:$I$1194,7,FALSE)</f>
        <v>0</v>
      </c>
      <c r="K1473">
        <f>VLOOKUP($B1473,'Distance from BP'!$A$1:$F$3179,3,FALSE)</f>
        <v>166</v>
      </c>
      <c r="L1473">
        <f>VLOOKUP($B1473,'Distance from BP'!$A$1:$F$3179,4,FALSE)</f>
        <v>221.05</v>
      </c>
      <c r="M1473">
        <f>VLOOKUP($B1473,'Distance from BP'!$A$1:$F$3179,5,FALSE)</f>
        <v>209.9</v>
      </c>
      <c r="N1473">
        <f>VLOOKUP($B1473,'Distance from BP'!$A$1:$F$3179,6,FALSE)</f>
        <v>201.6</v>
      </c>
      <c r="O1473" s="7">
        <f>VLOOKUP(B1473,'tax data'!$A$1:$M$3179,12,FALSE)</f>
        <v>4115765.7901758887</v>
      </c>
    </row>
    <row r="1474" spans="1:15" x14ac:dyDescent="0.2">
      <c r="A1474" s="1">
        <v>45903</v>
      </c>
      <c r="B1474" t="s">
        <v>70</v>
      </c>
      <c r="C1474" t="s">
        <v>425</v>
      </c>
      <c r="D1474" t="s">
        <v>822</v>
      </c>
      <c r="E1474">
        <v>569.9</v>
      </c>
      <c r="F1474">
        <v>559.9</v>
      </c>
      <c r="G1474">
        <f>VLOOKUP($D1474,Dummy!$C$2:$I$1194,4,FALSE)</f>
        <v>0</v>
      </c>
      <c r="H1474">
        <f>VLOOKUP($D1474,Dummy!$C$2:$I$1194,5,FALSE)</f>
        <v>0</v>
      </c>
      <c r="I1474">
        <f>VLOOKUP($D1474,Dummy!$C$2:$I$1194,6,FALSE)</f>
        <v>0</v>
      </c>
      <c r="J1474">
        <f>VLOOKUP($D1474,Dummy!$C$2:$I$1194,7,FALSE)</f>
        <v>0</v>
      </c>
      <c r="K1474">
        <f>VLOOKUP($B1474,'Distance from BP'!$A$1:$F$3179,3,FALSE)</f>
        <v>166</v>
      </c>
      <c r="L1474">
        <f>VLOOKUP($B1474,'Distance from BP'!$A$1:$F$3179,4,FALSE)</f>
        <v>221.05</v>
      </c>
      <c r="M1474">
        <f>VLOOKUP($B1474,'Distance from BP'!$A$1:$F$3179,5,FALSE)</f>
        <v>209.9</v>
      </c>
      <c r="N1474">
        <f>VLOOKUP($B1474,'Distance from BP'!$A$1:$F$3179,6,FALSE)</f>
        <v>201.6</v>
      </c>
      <c r="O1474" s="7">
        <f>VLOOKUP(B1474,'tax data'!$A$1:$M$3179,12,FALSE)</f>
        <v>4115765.7901758887</v>
      </c>
    </row>
    <row r="1475" spans="1:15" x14ac:dyDescent="0.2">
      <c r="A1475" s="1">
        <v>45903</v>
      </c>
      <c r="B1475" t="s">
        <v>70</v>
      </c>
      <c r="C1475" t="s">
        <v>421</v>
      </c>
      <c r="D1475" t="s">
        <v>823</v>
      </c>
      <c r="E1475">
        <v>592</v>
      </c>
      <c r="F1475">
        <v>589</v>
      </c>
      <c r="G1475">
        <f>VLOOKUP($D1475,Dummy!$C$2:$I$1194,4,FALSE)</f>
        <v>0</v>
      </c>
      <c r="H1475">
        <f>VLOOKUP($D1475,Dummy!$C$2:$I$1194,5,FALSE)</f>
        <v>0</v>
      </c>
      <c r="I1475">
        <f>VLOOKUP($D1475,Dummy!$C$2:$I$1194,6,FALSE)</f>
        <v>0</v>
      </c>
      <c r="J1475">
        <f>VLOOKUP($D1475,Dummy!$C$2:$I$1194,7,FALSE)</f>
        <v>0</v>
      </c>
      <c r="K1475">
        <f>VLOOKUP($B1475,'Distance from BP'!$A$1:$F$3179,3,FALSE)</f>
        <v>166</v>
      </c>
      <c r="L1475">
        <f>VLOOKUP($B1475,'Distance from BP'!$A$1:$F$3179,4,FALSE)</f>
        <v>221.05</v>
      </c>
      <c r="M1475">
        <f>VLOOKUP($B1475,'Distance from BP'!$A$1:$F$3179,5,FALSE)</f>
        <v>209.9</v>
      </c>
      <c r="N1475">
        <f>VLOOKUP($B1475,'Distance from BP'!$A$1:$F$3179,6,FALSE)</f>
        <v>201.6</v>
      </c>
      <c r="O1475" s="7">
        <f>VLOOKUP(B1475,'tax data'!$A$1:$M$3179,12,FALSE)</f>
        <v>4115765.7901758887</v>
      </c>
    </row>
    <row r="1476" spans="1:15" x14ac:dyDescent="0.2">
      <c r="A1476" s="1">
        <v>45903</v>
      </c>
      <c r="B1476" t="s">
        <v>70</v>
      </c>
      <c r="C1476" t="s">
        <v>421</v>
      </c>
      <c r="D1476" t="s">
        <v>824</v>
      </c>
      <c r="E1476">
        <v>592</v>
      </c>
      <c r="F1476">
        <v>589</v>
      </c>
      <c r="G1476">
        <f>VLOOKUP($D1476,Dummy!$C$2:$I$1194,4,FALSE)</f>
        <v>0</v>
      </c>
      <c r="H1476">
        <f>VLOOKUP($D1476,Dummy!$C$2:$I$1194,5,FALSE)</f>
        <v>0</v>
      </c>
      <c r="I1476">
        <f>VLOOKUP($D1476,Dummy!$C$2:$I$1194,6,FALSE)</f>
        <v>0</v>
      </c>
      <c r="J1476">
        <f>VLOOKUP($D1476,Dummy!$C$2:$I$1194,7,FALSE)</f>
        <v>0</v>
      </c>
      <c r="K1476">
        <f>VLOOKUP($B1476,'Distance from BP'!$A$1:$F$3179,3,FALSE)</f>
        <v>166</v>
      </c>
      <c r="L1476">
        <f>VLOOKUP($B1476,'Distance from BP'!$A$1:$F$3179,4,FALSE)</f>
        <v>221.05</v>
      </c>
      <c r="M1476">
        <f>VLOOKUP($B1476,'Distance from BP'!$A$1:$F$3179,5,FALSE)</f>
        <v>209.9</v>
      </c>
      <c r="N1476">
        <f>VLOOKUP($B1476,'Distance from BP'!$A$1:$F$3179,6,FALSE)</f>
        <v>201.6</v>
      </c>
      <c r="O1476" s="7">
        <f>VLOOKUP(B1476,'tax data'!$A$1:$M$3179,12,FALSE)</f>
        <v>4115765.7901758887</v>
      </c>
    </row>
    <row r="1477" spans="1:15" x14ac:dyDescent="0.2">
      <c r="A1477" s="1">
        <v>45903</v>
      </c>
      <c r="B1477" t="s">
        <v>70</v>
      </c>
      <c r="C1477" t="s">
        <v>428</v>
      </c>
      <c r="D1477" t="s">
        <v>825</v>
      </c>
      <c r="E1477">
        <v>592.9</v>
      </c>
      <c r="F1477">
        <v>587.9</v>
      </c>
      <c r="G1477">
        <f>VLOOKUP($D1477,Dummy!$C$2:$I$1194,4,FALSE)</f>
        <v>0</v>
      </c>
      <c r="H1477">
        <f>VLOOKUP($D1477,Dummy!$C$2:$I$1194,5,FALSE)</f>
        <v>0</v>
      </c>
      <c r="I1477">
        <f>VLOOKUP($D1477,Dummy!$C$2:$I$1194,6,FALSE)</f>
        <v>0</v>
      </c>
      <c r="J1477">
        <f>VLOOKUP($D1477,Dummy!$C$2:$I$1194,7,FALSE)</f>
        <v>0</v>
      </c>
      <c r="K1477">
        <f>VLOOKUP($B1477,'Distance from BP'!$A$1:$F$3179,3,FALSE)</f>
        <v>166</v>
      </c>
      <c r="L1477">
        <f>VLOOKUP($B1477,'Distance from BP'!$A$1:$F$3179,4,FALSE)</f>
        <v>221.05</v>
      </c>
      <c r="M1477">
        <f>VLOOKUP($B1477,'Distance from BP'!$A$1:$F$3179,5,FALSE)</f>
        <v>209.9</v>
      </c>
      <c r="N1477">
        <f>VLOOKUP($B1477,'Distance from BP'!$A$1:$F$3179,6,FALSE)</f>
        <v>201.6</v>
      </c>
      <c r="O1477" s="7">
        <f>VLOOKUP(B1477,'tax data'!$A$1:$M$3179,12,FALSE)</f>
        <v>4115765.7901758887</v>
      </c>
    </row>
    <row r="1478" spans="1:15" x14ac:dyDescent="0.2">
      <c r="A1478" s="1">
        <v>45903</v>
      </c>
      <c r="B1478" t="s">
        <v>70</v>
      </c>
      <c r="C1478" t="s">
        <v>428</v>
      </c>
      <c r="D1478" t="s">
        <v>826</v>
      </c>
      <c r="E1478">
        <v>592.9</v>
      </c>
      <c r="F1478">
        <v>587.9</v>
      </c>
      <c r="G1478">
        <f>VLOOKUP($D1478,Dummy!$C$2:$I$1194,4,FALSE)</f>
        <v>0</v>
      </c>
      <c r="H1478">
        <f>VLOOKUP($D1478,Dummy!$C$2:$I$1194,5,FALSE)</f>
        <v>0</v>
      </c>
      <c r="I1478">
        <f>VLOOKUP($D1478,Dummy!$C$2:$I$1194,6,FALSE)</f>
        <v>0</v>
      </c>
      <c r="J1478">
        <f>VLOOKUP($D1478,Dummy!$C$2:$I$1194,7,FALSE)</f>
        <v>0</v>
      </c>
      <c r="K1478">
        <f>VLOOKUP($B1478,'Distance from BP'!$A$1:$F$3179,3,FALSE)</f>
        <v>166</v>
      </c>
      <c r="L1478">
        <f>VLOOKUP($B1478,'Distance from BP'!$A$1:$F$3179,4,FALSE)</f>
        <v>221.05</v>
      </c>
      <c r="M1478">
        <f>VLOOKUP($B1478,'Distance from BP'!$A$1:$F$3179,5,FALSE)</f>
        <v>209.9</v>
      </c>
      <c r="N1478">
        <f>VLOOKUP($B1478,'Distance from BP'!$A$1:$F$3179,6,FALSE)</f>
        <v>201.6</v>
      </c>
      <c r="O1478" s="7">
        <f>VLOOKUP(B1478,'tax data'!$A$1:$M$3179,12,FALSE)</f>
        <v>4115765.7901758887</v>
      </c>
    </row>
    <row r="1479" spans="1:15" x14ac:dyDescent="0.2">
      <c r="A1479" s="1">
        <v>45903</v>
      </c>
      <c r="B1479" t="s">
        <v>70</v>
      </c>
      <c r="C1479" t="s">
        <v>455</v>
      </c>
      <c r="D1479" t="s">
        <v>827</v>
      </c>
      <c r="E1479">
        <v>594.9</v>
      </c>
      <c r="F1479">
        <v>574.9</v>
      </c>
      <c r="G1479">
        <f>VLOOKUP($D1479,Dummy!$C$2:$I$1194,4,FALSE)</f>
        <v>0</v>
      </c>
      <c r="H1479">
        <f>VLOOKUP($D1479,Dummy!$C$2:$I$1194,5,FALSE)</f>
        <v>0</v>
      </c>
      <c r="I1479">
        <f>VLOOKUP($D1479,Dummy!$C$2:$I$1194,6,FALSE)</f>
        <v>0</v>
      </c>
      <c r="J1479">
        <f>VLOOKUP($D1479,Dummy!$C$2:$I$1194,7,FALSE)</f>
        <v>0</v>
      </c>
      <c r="K1479">
        <f>VLOOKUP($B1479,'Distance from BP'!$A$1:$F$3179,3,FALSE)</f>
        <v>166</v>
      </c>
      <c r="L1479">
        <f>VLOOKUP($B1479,'Distance from BP'!$A$1:$F$3179,4,FALSE)</f>
        <v>221.05</v>
      </c>
      <c r="M1479">
        <f>VLOOKUP($B1479,'Distance from BP'!$A$1:$F$3179,5,FALSE)</f>
        <v>209.9</v>
      </c>
      <c r="N1479">
        <f>VLOOKUP($B1479,'Distance from BP'!$A$1:$F$3179,6,FALSE)</f>
        <v>201.6</v>
      </c>
      <c r="O1479" s="7">
        <f>VLOOKUP(B1479,'tax data'!$A$1:$M$3179,12,FALSE)</f>
        <v>4115765.7901758887</v>
      </c>
    </row>
    <row r="1480" spans="1:15" x14ac:dyDescent="0.2">
      <c r="A1480" s="1">
        <v>45903</v>
      </c>
      <c r="B1480" t="s">
        <v>71</v>
      </c>
      <c r="C1480" t="s">
        <v>422</v>
      </c>
      <c r="D1480" t="s">
        <v>828</v>
      </c>
      <c r="E1480">
        <v>591</v>
      </c>
      <c r="F1480">
        <v>587</v>
      </c>
      <c r="G1480">
        <f>VLOOKUP($D1480,Dummy!$C$2:$I$1194,4,FALSE)</f>
        <v>0</v>
      </c>
      <c r="H1480">
        <f>VLOOKUP($D1480,Dummy!$C$2:$I$1194,5,FALSE)</f>
        <v>0</v>
      </c>
      <c r="I1480">
        <f>VLOOKUP($D1480,Dummy!$C$2:$I$1194,6,FALSE)</f>
        <v>0</v>
      </c>
      <c r="J1480">
        <f>VLOOKUP($D1480,Dummy!$C$2:$I$1194,7,FALSE)</f>
        <v>0</v>
      </c>
      <c r="K1480">
        <f>VLOOKUP($B1480,'Distance from BP'!$A$1:$F$3179,3,FALSE)</f>
        <v>130.07</v>
      </c>
      <c r="L1480">
        <f>VLOOKUP($B1480,'Distance from BP'!$A$1:$F$3179,4,FALSE)</f>
        <v>168.42</v>
      </c>
      <c r="M1480">
        <f>VLOOKUP($B1480,'Distance from BP'!$A$1:$F$3179,5,FALSE)</f>
        <v>155.24</v>
      </c>
      <c r="N1480">
        <f>VLOOKUP($B1480,'Distance from BP'!$A$1:$F$3179,6,FALSE)</f>
        <v>146.97</v>
      </c>
      <c r="O1480" s="7">
        <f>VLOOKUP(B1480,'tax data'!$A$1:$M$3179,12,FALSE)</f>
        <v>3489630.441495778</v>
      </c>
    </row>
    <row r="1481" spans="1:15" x14ac:dyDescent="0.2">
      <c r="A1481" s="1">
        <v>45903</v>
      </c>
      <c r="B1481" t="s">
        <v>72</v>
      </c>
      <c r="C1481" t="s">
        <v>422</v>
      </c>
      <c r="D1481" t="s">
        <v>829</v>
      </c>
      <c r="E1481">
        <v>590</v>
      </c>
      <c r="F1481">
        <v>587</v>
      </c>
      <c r="G1481">
        <f>VLOOKUP($D1481,Dummy!$C$2:$I$1194,4,FALSE)</f>
        <v>0</v>
      </c>
      <c r="H1481">
        <f>VLOOKUP($D1481,Dummy!$C$2:$I$1194,5,FALSE)</f>
        <v>0</v>
      </c>
      <c r="I1481">
        <f>VLOOKUP($D1481,Dummy!$C$2:$I$1194,6,FALSE)</f>
        <v>0</v>
      </c>
      <c r="J1481">
        <f>VLOOKUP($D1481,Dummy!$C$2:$I$1194,7,FALSE)</f>
        <v>0</v>
      </c>
      <c r="K1481">
        <f>VLOOKUP($B1481,'Distance from BP'!$A$1:$F$3179,3,FALSE)</f>
        <v>94.44</v>
      </c>
      <c r="L1481">
        <f>VLOOKUP($B1481,'Distance from BP'!$A$1:$F$3179,4,FALSE)</f>
        <v>98.64</v>
      </c>
      <c r="M1481">
        <f>VLOOKUP($B1481,'Distance from BP'!$A$1:$F$3179,5,FALSE)</f>
        <v>123.27</v>
      </c>
      <c r="N1481">
        <f>VLOOKUP($B1481,'Distance from BP'!$A$1:$F$3179,6,FALSE)</f>
        <v>120.4</v>
      </c>
      <c r="O1481" s="7">
        <f>VLOOKUP(B1481,'tax data'!$A$1:$M$3179,12,FALSE)</f>
        <v>3504117.1066481993</v>
      </c>
    </row>
    <row r="1482" spans="1:15" x14ac:dyDescent="0.2">
      <c r="A1482" s="1">
        <v>45903</v>
      </c>
      <c r="B1482" t="s">
        <v>73</v>
      </c>
      <c r="C1482" t="s">
        <v>421</v>
      </c>
      <c r="D1482" t="s">
        <v>830</v>
      </c>
      <c r="E1482">
        <v>599</v>
      </c>
      <c r="F1482">
        <v>597</v>
      </c>
      <c r="G1482">
        <f>VLOOKUP($D1482,Dummy!$C$2:$I$1194,4,FALSE)</f>
        <v>0</v>
      </c>
      <c r="H1482">
        <f>VLOOKUP($D1482,Dummy!$C$2:$I$1194,5,FALSE)</f>
        <v>0</v>
      </c>
      <c r="I1482">
        <f>VLOOKUP($D1482,Dummy!$C$2:$I$1194,6,FALSE)</f>
        <v>0</v>
      </c>
      <c r="J1482">
        <f>VLOOKUP($D1482,Dummy!$C$2:$I$1194,7,FALSE)</f>
        <v>0</v>
      </c>
      <c r="K1482">
        <f>VLOOKUP($B1482,'Distance from BP'!$A$1:$F$3179,3,FALSE)</f>
        <v>135.26</v>
      </c>
      <c r="L1482">
        <f>VLOOKUP($B1482,'Distance from BP'!$A$1:$F$3179,4,FALSE)</f>
        <v>186.11</v>
      </c>
      <c r="M1482">
        <f>VLOOKUP($B1482,'Distance from BP'!$A$1:$F$3179,5,FALSE)</f>
        <v>207.13</v>
      </c>
      <c r="N1482">
        <f>VLOOKUP($B1482,'Distance from BP'!$A$1:$F$3179,6,FALSE)</f>
        <v>195.57</v>
      </c>
      <c r="O1482" s="7">
        <f>VLOOKUP(B1482,'tax data'!$A$1:$M$3179,12,FALSE)</f>
        <v>4388174.5287277699</v>
      </c>
    </row>
    <row r="1483" spans="1:15" x14ac:dyDescent="0.2">
      <c r="A1483" s="1">
        <v>45903</v>
      </c>
      <c r="B1483" t="s">
        <v>74</v>
      </c>
      <c r="C1483" t="s">
        <v>422</v>
      </c>
      <c r="D1483" t="s">
        <v>831</v>
      </c>
      <c r="E1483">
        <v>588</v>
      </c>
      <c r="F1483">
        <v>585</v>
      </c>
      <c r="G1483">
        <f>VLOOKUP($D1483,Dummy!$C$2:$I$1194,4,FALSE)</f>
        <v>0</v>
      </c>
      <c r="H1483">
        <f>VLOOKUP($D1483,Dummy!$C$2:$I$1194,5,FALSE)</f>
        <v>0</v>
      </c>
      <c r="I1483">
        <f>VLOOKUP($D1483,Dummy!$C$2:$I$1194,6,FALSE)</f>
        <v>0</v>
      </c>
      <c r="J1483">
        <f>VLOOKUP($D1483,Dummy!$C$2:$I$1194,7,FALSE)</f>
        <v>0</v>
      </c>
      <c r="K1483">
        <f>VLOOKUP($B1483,'Distance from BP'!$A$1:$F$3179,3,FALSE)</f>
        <v>153.82</v>
      </c>
      <c r="L1483">
        <f>VLOOKUP($B1483,'Distance from BP'!$A$1:$F$3179,4,FALSE)</f>
        <v>223.56</v>
      </c>
      <c r="M1483">
        <f>VLOOKUP($B1483,'Distance from BP'!$A$1:$F$3179,5,FALSE)</f>
        <v>223.39</v>
      </c>
      <c r="N1483">
        <f>VLOOKUP($B1483,'Distance from BP'!$A$1:$F$3179,6,FALSE)</f>
        <v>205.41</v>
      </c>
      <c r="O1483" s="7">
        <f>VLOOKUP(B1483,'tax data'!$A$1:$M$3179,12,FALSE)</f>
        <v>3205693.9772972972</v>
      </c>
    </row>
    <row r="1484" spans="1:15" x14ac:dyDescent="0.2">
      <c r="A1484" s="1">
        <v>45903</v>
      </c>
      <c r="B1484" t="s">
        <v>74</v>
      </c>
      <c r="C1484" t="s">
        <v>421</v>
      </c>
      <c r="D1484" t="s">
        <v>832</v>
      </c>
      <c r="E1484">
        <v>592</v>
      </c>
      <c r="F1484">
        <v>589</v>
      </c>
      <c r="G1484">
        <f>VLOOKUP($D1484,Dummy!$C$2:$I$1194,4,FALSE)</f>
        <v>0</v>
      </c>
      <c r="H1484">
        <f>VLOOKUP($D1484,Dummy!$C$2:$I$1194,5,FALSE)</f>
        <v>0</v>
      </c>
      <c r="I1484">
        <f>VLOOKUP($D1484,Dummy!$C$2:$I$1194,6,FALSE)</f>
        <v>0</v>
      </c>
      <c r="J1484">
        <f>VLOOKUP($D1484,Dummy!$C$2:$I$1194,7,FALSE)</f>
        <v>0</v>
      </c>
      <c r="K1484">
        <f>VLOOKUP($B1484,'Distance from BP'!$A$1:$F$3179,3,FALSE)</f>
        <v>153.82</v>
      </c>
      <c r="L1484">
        <f>VLOOKUP($B1484,'Distance from BP'!$A$1:$F$3179,4,FALSE)</f>
        <v>223.56</v>
      </c>
      <c r="M1484">
        <f>VLOOKUP($B1484,'Distance from BP'!$A$1:$F$3179,5,FALSE)</f>
        <v>223.39</v>
      </c>
      <c r="N1484">
        <f>VLOOKUP($B1484,'Distance from BP'!$A$1:$F$3179,6,FALSE)</f>
        <v>205.41</v>
      </c>
      <c r="O1484" s="7">
        <f>VLOOKUP(B1484,'tax data'!$A$1:$M$3179,12,FALSE)</f>
        <v>3205693.9772972972</v>
      </c>
    </row>
    <row r="1485" spans="1:15" x14ac:dyDescent="0.2">
      <c r="A1485" s="1">
        <v>45903</v>
      </c>
      <c r="B1485" t="s">
        <v>75</v>
      </c>
      <c r="C1485" t="s">
        <v>456</v>
      </c>
      <c r="D1485" t="s">
        <v>833</v>
      </c>
      <c r="E1485">
        <v>598</v>
      </c>
      <c r="F1485" t="e">
        <v>#N/A</v>
      </c>
      <c r="G1485">
        <f>VLOOKUP($D1485,Dummy!$C$2:$I$1194,4,FALSE)</f>
        <v>0</v>
      </c>
      <c r="H1485">
        <f>VLOOKUP($D1485,Dummy!$C$2:$I$1194,5,FALSE)</f>
        <v>0</v>
      </c>
      <c r="I1485">
        <f>VLOOKUP($D1485,Dummy!$C$2:$I$1194,6,FALSE)</f>
        <v>0</v>
      </c>
      <c r="J1485">
        <f>VLOOKUP($D1485,Dummy!$C$2:$I$1194,7,FALSE)</f>
        <v>0</v>
      </c>
      <c r="K1485">
        <f>VLOOKUP($B1485,'Distance from BP'!$A$1:$F$3179,3,FALSE)</f>
        <v>92.71</v>
      </c>
      <c r="L1485">
        <f>VLOOKUP($B1485,'Distance from BP'!$A$1:$F$3179,4,FALSE)</f>
        <v>134.63</v>
      </c>
      <c r="M1485">
        <f>VLOOKUP($B1485,'Distance from BP'!$A$1:$F$3179,5,FALSE)</f>
        <v>117.61</v>
      </c>
      <c r="N1485">
        <f>VLOOKUP($B1485,'Distance from BP'!$A$1:$F$3179,6,FALSE)</f>
        <v>105.25</v>
      </c>
      <c r="O1485" s="7">
        <f>VLOOKUP(B1485,'tax data'!$A$1:$M$3179,12,FALSE)</f>
        <v>3827681.7050428162</v>
      </c>
    </row>
    <row r="1486" spans="1:15" x14ac:dyDescent="0.2">
      <c r="A1486" s="1">
        <v>45903</v>
      </c>
      <c r="B1486" t="s">
        <v>76</v>
      </c>
      <c r="C1486" t="s">
        <v>421</v>
      </c>
      <c r="D1486" t="s">
        <v>834</v>
      </c>
      <c r="E1486">
        <v>642</v>
      </c>
      <c r="F1486">
        <v>639</v>
      </c>
      <c r="G1486">
        <f>VLOOKUP($D1486,Dummy!$C$2:$I$1194,4,FALSE)</f>
        <v>1</v>
      </c>
      <c r="H1486">
        <f>VLOOKUP($D1486,Dummy!$C$2:$I$1194,5,FALSE)</f>
        <v>1</v>
      </c>
      <c r="I1486">
        <f>VLOOKUP($D1486,Dummy!$C$2:$I$1194,6,FALSE)</f>
        <v>1</v>
      </c>
      <c r="J1486">
        <f>VLOOKUP($D1486,Dummy!$C$2:$I$1194,7,FALSE)</f>
        <v>0</v>
      </c>
      <c r="K1486">
        <f>VLOOKUP($B1486,'Distance from BP'!$A$1:$F$3179,3,FALSE)</f>
        <v>66.87</v>
      </c>
      <c r="L1486">
        <f>VLOOKUP($B1486,'Distance from BP'!$A$1:$F$3179,4,FALSE)</f>
        <v>92.76</v>
      </c>
      <c r="M1486">
        <f>VLOOKUP($B1486,'Distance from BP'!$A$1:$F$3179,5,FALSE)</f>
        <v>74.44</v>
      </c>
      <c r="N1486">
        <f>VLOOKUP($B1486,'Distance from BP'!$A$1:$F$3179,6,FALSE)</f>
        <v>65.760000000000005</v>
      </c>
      <c r="O1486" s="7">
        <f>VLOOKUP(B1486,'tax data'!$A$1:$M$3179,12,FALSE)</f>
        <v>4034368.8784739152</v>
      </c>
    </row>
    <row r="1487" spans="1:15" x14ac:dyDescent="0.2">
      <c r="A1487" s="1">
        <v>45903</v>
      </c>
      <c r="B1487" t="s">
        <v>76</v>
      </c>
      <c r="C1487" t="s">
        <v>421</v>
      </c>
      <c r="D1487" t="s">
        <v>835</v>
      </c>
      <c r="E1487">
        <v>642</v>
      </c>
      <c r="F1487">
        <v>639</v>
      </c>
      <c r="G1487">
        <f>VLOOKUP($D1487,Dummy!$C$2:$I$1194,4,FALSE)</f>
        <v>1</v>
      </c>
      <c r="H1487">
        <f>VLOOKUP($D1487,Dummy!$C$2:$I$1194,5,FALSE)</f>
        <v>1</v>
      </c>
      <c r="I1487">
        <f>VLOOKUP($D1487,Dummy!$C$2:$I$1194,6,FALSE)</f>
        <v>1</v>
      </c>
      <c r="J1487">
        <f>VLOOKUP($D1487,Dummy!$C$2:$I$1194,7,FALSE)</f>
        <v>0</v>
      </c>
      <c r="K1487">
        <f>VLOOKUP($B1487,'Distance from BP'!$A$1:$F$3179,3,FALSE)</f>
        <v>66.87</v>
      </c>
      <c r="L1487">
        <f>VLOOKUP($B1487,'Distance from BP'!$A$1:$F$3179,4,FALSE)</f>
        <v>92.76</v>
      </c>
      <c r="M1487">
        <f>VLOOKUP($B1487,'Distance from BP'!$A$1:$F$3179,5,FALSE)</f>
        <v>74.44</v>
      </c>
      <c r="N1487">
        <f>VLOOKUP($B1487,'Distance from BP'!$A$1:$F$3179,6,FALSE)</f>
        <v>65.760000000000005</v>
      </c>
      <c r="O1487" s="7">
        <f>VLOOKUP(B1487,'tax data'!$A$1:$M$3179,12,FALSE)</f>
        <v>4034368.8784739152</v>
      </c>
    </row>
    <row r="1488" spans="1:15" x14ac:dyDescent="0.2">
      <c r="A1488" s="1">
        <v>45903</v>
      </c>
      <c r="B1488" t="s">
        <v>76</v>
      </c>
      <c r="C1488" t="s">
        <v>455</v>
      </c>
      <c r="D1488" t="s">
        <v>836</v>
      </c>
      <c r="E1488">
        <v>581.9</v>
      </c>
      <c r="F1488">
        <v>573.9</v>
      </c>
      <c r="G1488">
        <f>VLOOKUP($D1488,Dummy!$C$2:$I$1194,4,FALSE)</f>
        <v>0</v>
      </c>
      <c r="H1488">
        <f>VLOOKUP($D1488,Dummy!$C$2:$I$1194,5,FALSE)</f>
        <v>0</v>
      </c>
      <c r="I1488">
        <f>VLOOKUP($D1488,Dummy!$C$2:$I$1194,6,FALSE)</f>
        <v>0</v>
      </c>
      <c r="J1488">
        <f>VLOOKUP($D1488,Dummy!$C$2:$I$1194,7,FALSE)</f>
        <v>0</v>
      </c>
      <c r="K1488">
        <f>VLOOKUP($B1488,'Distance from BP'!$A$1:$F$3179,3,FALSE)</f>
        <v>66.87</v>
      </c>
      <c r="L1488">
        <f>VLOOKUP($B1488,'Distance from BP'!$A$1:$F$3179,4,FALSE)</f>
        <v>92.76</v>
      </c>
      <c r="M1488">
        <f>VLOOKUP($B1488,'Distance from BP'!$A$1:$F$3179,5,FALSE)</f>
        <v>74.44</v>
      </c>
      <c r="N1488">
        <f>VLOOKUP($B1488,'Distance from BP'!$A$1:$F$3179,6,FALSE)</f>
        <v>65.760000000000005</v>
      </c>
      <c r="O1488" s="7">
        <f>VLOOKUP(B1488,'tax data'!$A$1:$M$3179,12,FALSE)</f>
        <v>4034368.8784739152</v>
      </c>
    </row>
    <row r="1489" spans="1:15" x14ac:dyDescent="0.2">
      <c r="A1489" s="1">
        <v>45903</v>
      </c>
      <c r="B1489" t="s">
        <v>76</v>
      </c>
      <c r="C1489" t="s">
        <v>426</v>
      </c>
      <c r="D1489" t="s">
        <v>837</v>
      </c>
      <c r="E1489">
        <v>591.9</v>
      </c>
      <c r="F1489">
        <v>588.9</v>
      </c>
      <c r="G1489">
        <f>VLOOKUP($D1489,Dummy!$C$2:$I$1194,4,FALSE)</f>
        <v>0</v>
      </c>
      <c r="H1489">
        <f>VLOOKUP($D1489,Dummy!$C$2:$I$1194,5,FALSE)</f>
        <v>0</v>
      </c>
      <c r="I1489">
        <f>VLOOKUP($D1489,Dummy!$C$2:$I$1194,6,FALSE)</f>
        <v>0</v>
      </c>
      <c r="J1489">
        <f>VLOOKUP($D1489,Dummy!$C$2:$I$1194,7,FALSE)</f>
        <v>0</v>
      </c>
      <c r="K1489">
        <f>VLOOKUP($B1489,'Distance from BP'!$A$1:$F$3179,3,FALSE)</f>
        <v>66.87</v>
      </c>
      <c r="L1489">
        <f>VLOOKUP($B1489,'Distance from BP'!$A$1:$F$3179,4,FALSE)</f>
        <v>92.76</v>
      </c>
      <c r="M1489">
        <f>VLOOKUP($B1489,'Distance from BP'!$A$1:$F$3179,5,FALSE)</f>
        <v>74.44</v>
      </c>
      <c r="N1489">
        <f>VLOOKUP($B1489,'Distance from BP'!$A$1:$F$3179,6,FALSE)</f>
        <v>65.760000000000005</v>
      </c>
      <c r="O1489" s="7">
        <f>VLOOKUP(B1489,'tax data'!$A$1:$M$3179,12,FALSE)</f>
        <v>4034368.8784739152</v>
      </c>
    </row>
    <row r="1490" spans="1:15" x14ac:dyDescent="0.2">
      <c r="A1490" s="1">
        <v>45903</v>
      </c>
      <c r="B1490" t="s">
        <v>76</v>
      </c>
      <c r="C1490" t="s">
        <v>421</v>
      </c>
      <c r="D1490" t="s">
        <v>838</v>
      </c>
      <c r="E1490">
        <v>592</v>
      </c>
      <c r="F1490">
        <v>589</v>
      </c>
      <c r="G1490">
        <f>VLOOKUP($D1490,Dummy!$C$2:$I$1194,4,FALSE)</f>
        <v>0</v>
      </c>
      <c r="H1490">
        <f>VLOOKUP($D1490,Dummy!$C$2:$I$1194,5,FALSE)</f>
        <v>0</v>
      </c>
      <c r="I1490">
        <f>VLOOKUP($D1490,Dummy!$C$2:$I$1194,6,FALSE)</f>
        <v>0</v>
      </c>
      <c r="J1490">
        <f>VLOOKUP($D1490,Dummy!$C$2:$I$1194,7,FALSE)</f>
        <v>0</v>
      </c>
      <c r="K1490">
        <f>VLOOKUP($B1490,'Distance from BP'!$A$1:$F$3179,3,FALSE)</f>
        <v>66.87</v>
      </c>
      <c r="L1490">
        <f>VLOOKUP($B1490,'Distance from BP'!$A$1:$F$3179,4,FALSE)</f>
        <v>92.76</v>
      </c>
      <c r="M1490">
        <f>VLOOKUP($B1490,'Distance from BP'!$A$1:$F$3179,5,FALSE)</f>
        <v>74.44</v>
      </c>
      <c r="N1490">
        <f>VLOOKUP($B1490,'Distance from BP'!$A$1:$F$3179,6,FALSE)</f>
        <v>65.760000000000005</v>
      </c>
      <c r="O1490" s="7">
        <f>VLOOKUP(B1490,'tax data'!$A$1:$M$3179,12,FALSE)</f>
        <v>4034368.8784739152</v>
      </c>
    </row>
    <row r="1491" spans="1:15" x14ac:dyDescent="0.2">
      <c r="A1491" s="1">
        <v>45903</v>
      </c>
      <c r="B1491" t="s">
        <v>76</v>
      </c>
      <c r="C1491" t="s">
        <v>421</v>
      </c>
      <c r="D1491" t="s">
        <v>839</v>
      </c>
      <c r="E1491">
        <v>592</v>
      </c>
      <c r="F1491">
        <v>589</v>
      </c>
      <c r="G1491">
        <f>VLOOKUP($D1491,Dummy!$C$2:$I$1194,4,FALSE)</f>
        <v>0</v>
      </c>
      <c r="H1491">
        <f>VLOOKUP($D1491,Dummy!$C$2:$I$1194,5,FALSE)</f>
        <v>0</v>
      </c>
      <c r="I1491">
        <f>VLOOKUP($D1491,Dummy!$C$2:$I$1194,6,FALSE)</f>
        <v>0</v>
      </c>
      <c r="J1491">
        <f>VLOOKUP($D1491,Dummy!$C$2:$I$1194,7,FALSE)</f>
        <v>0</v>
      </c>
      <c r="K1491">
        <f>VLOOKUP($B1491,'Distance from BP'!$A$1:$F$3179,3,FALSE)</f>
        <v>66.87</v>
      </c>
      <c r="L1491">
        <f>VLOOKUP($B1491,'Distance from BP'!$A$1:$F$3179,4,FALSE)</f>
        <v>92.76</v>
      </c>
      <c r="M1491">
        <f>VLOOKUP($B1491,'Distance from BP'!$A$1:$F$3179,5,FALSE)</f>
        <v>74.44</v>
      </c>
      <c r="N1491">
        <f>VLOOKUP($B1491,'Distance from BP'!$A$1:$F$3179,6,FALSE)</f>
        <v>65.760000000000005</v>
      </c>
      <c r="O1491" s="7">
        <f>VLOOKUP(B1491,'tax data'!$A$1:$M$3179,12,FALSE)</f>
        <v>4034368.8784739152</v>
      </c>
    </row>
    <row r="1492" spans="1:15" x14ac:dyDescent="0.2">
      <c r="A1492" s="1">
        <v>45903</v>
      </c>
      <c r="B1492" t="s">
        <v>77</v>
      </c>
      <c r="C1492" t="s">
        <v>457</v>
      </c>
      <c r="D1492" t="s">
        <v>840</v>
      </c>
      <c r="E1492">
        <v>583</v>
      </c>
      <c r="F1492">
        <v>578</v>
      </c>
      <c r="G1492">
        <f>VLOOKUP($D1492,Dummy!$C$2:$I$1194,4,FALSE)</f>
        <v>0</v>
      </c>
      <c r="H1492">
        <f>VLOOKUP($D1492,Dummy!$C$2:$I$1194,5,FALSE)</f>
        <v>0</v>
      </c>
      <c r="I1492">
        <f>VLOOKUP($D1492,Dummy!$C$2:$I$1194,6,FALSE)</f>
        <v>0</v>
      </c>
      <c r="J1492">
        <f>VLOOKUP($D1492,Dummy!$C$2:$I$1194,7,FALSE)</f>
        <v>0</v>
      </c>
      <c r="K1492">
        <f>VLOOKUP($B1492,'Distance from BP'!$A$1:$F$3179,3,FALSE)</f>
        <v>157.86000000000001</v>
      </c>
      <c r="L1492">
        <f>VLOOKUP($B1492,'Distance from BP'!$A$1:$F$3179,4,FALSE)</f>
        <v>195.85</v>
      </c>
      <c r="M1492">
        <f>VLOOKUP($B1492,'Distance from BP'!$A$1:$F$3179,5,FALSE)</f>
        <v>211.8</v>
      </c>
      <c r="N1492">
        <f>VLOOKUP($B1492,'Distance from BP'!$A$1:$F$3179,6,FALSE)</f>
        <v>183.51</v>
      </c>
      <c r="O1492" s="7">
        <f>VLOOKUP(B1492,'tax data'!$A$1:$M$3179,12,FALSE)</f>
        <v>4410819.0251872018</v>
      </c>
    </row>
    <row r="1493" spans="1:15" x14ac:dyDescent="0.2">
      <c r="A1493" s="1">
        <v>45903</v>
      </c>
      <c r="B1493" t="s">
        <v>77</v>
      </c>
      <c r="C1493" t="s">
        <v>421</v>
      </c>
      <c r="D1493" t="s">
        <v>841</v>
      </c>
      <c r="E1493">
        <v>592</v>
      </c>
      <c r="F1493">
        <v>589</v>
      </c>
      <c r="G1493">
        <f>VLOOKUP($D1493,Dummy!$C$2:$I$1194,4,FALSE)</f>
        <v>0</v>
      </c>
      <c r="H1493">
        <f>VLOOKUP($D1493,Dummy!$C$2:$I$1194,5,FALSE)</f>
        <v>0</v>
      </c>
      <c r="I1493">
        <f>VLOOKUP($D1493,Dummy!$C$2:$I$1194,6,FALSE)</f>
        <v>0</v>
      </c>
      <c r="J1493">
        <f>VLOOKUP($D1493,Dummy!$C$2:$I$1194,7,FALSE)</f>
        <v>0</v>
      </c>
      <c r="K1493">
        <f>VLOOKUP($B1493,'Distance from BP'!$A$1:$F$3179,3,FALSE)</f>
        <v>157.86000000000001</v>
      </c>
      <c r="L1493">
        <f>VLOOKUP($B1493,'Distance from BP'!$A$1:$F$3179,4,FALSE)</f>
        <v>195.85</v>
      </c>
      <c r="M1493">
        <f>VLOOKUP($B1493,'Distance from BP'!$A$1:$F$3179,5,FALSE)</f>
        <v>211.8</v>
      </c>
      <c r="N1493">
        <f>VLOOKUP($B1493,'Distance from BP'!$A$1:$F$3179,6,FALSE)</f>
        <v>183.51</v>
      </c>
      <c r="O1493" s="7">
        <f>VLOOKUP(B1493,'tax data'!$A$1:$M$3179,12,FALSE)</f>
        <v>4410819.0251872018</v>
      </c>
    </row>
    <row r="1494" spans="1:15" x14ac:dyDescent="0.2">
      <c r="A1494" s="1">
        <v>45903</v>
      </c>
      <c r="B1494" t="s">
        <v>77</v>
      </c>
      <c r="C1494" t="s">
        <v>422</v>
      </c>
      <c r="D1494" t="s">
        <v>842</v>
      </c>
      <c r="E1494">
        <v>591</v>
      </c>
      <c r="F1494">
        <v>589</v>
      </c>
      <c r="G1494">
        <f>VLOOKUP($D1494,Dummy!$C$2:$I$1194,4,FALSE)</f>
        <v>0</v>
      </c>
      <c r="H1494">
        <f>VLOOKUP($D1494,Dummy!$C$2:$I$1194,5,FALSE)</f>
        <v>0</v>
      </c>
      <c r="I1494">
        <f>VLOOKUP($D1494,Dummy!$C$2:$I$1194,6,FALSE)</f>
        <v>0</v>
      </c>
      <c r="J1494">
        <f>VLOOKUP($D1494,Dummy!$C$2:$I$1194,7,FALSE)</f>
        <v>0</v>
      </c>
      <c r="K1494">
        <f>VLOOKUP($B1494,'Distance from BP'!$A$1:$F$3179,3,FALSE)</f>
        <v>157.86000000000001</v>
      </c>
      <c r="L1494">
        <f>VLOOKUP($B1494,'Distance from BP'!$A$1:$F$3179,4,FALSE)</f>
        <v>195.85</v>
      </c>
      <c r="M1494">
        <f>VLOOKUP($B1494,'Distance from BP'!$A$1:$F$3179,5,FALSE)</f>
        <v>211.8</v>
      </c>
      <c r="N1494">
        <f>VLOOKUP($B1494,'Distance from BP'!$A$1:$F$3179,6,FALSE)</f>
        <v>183.51</v>
      </c>
      <c r="O1494" s="7">
        <f>VLOOKUP(B1494,'tax data'!$A$1:$M$3179,12,FALSE)</f>
        <v>4410819.0251872018</v>
      </c>
    </row>
    <row r="1495" spans="1:15" x14ac:dyDescent="0.2">
      <c r="A1495" s="1">
        <v>45903</v>
      </c>
      <c r="B1495" t="s">
        <v>77</v>
      </c>
      <c r="C1495" t="s">
        <v>458</v>
      </c>
      <c r="D1495" t="s">
        <v>843</v>
      </c>
      <c r="E1495">
        <v>606</v>
      </c>
      <c r="F1495">
        <v>589</v>
      </c>
      <c r="G1495">
        <f>VLOOKUP($D1495,Dummy!$C$2:$I$1194,4,FALSE)</f>
        <v>0</v>
      </c>
      <c r="H1495">
        <f>VLOOKUP($D1495,Dummy!$C$2:$I$1194,5,FALSE)</f>
        <v>0</v>
      </c>
      <c r="I1495">
        <f>VLOOKUP($D1495,Dummy!$C$2:$I$1194,6,FALSE)</f>
        <v>0</v>
      </c>
      <c r="J1495">
        <f>VLOOKUP($D1495,Dummy!$C$2:$I$1194,7,FALSE)</f>
        <v>0</v>
      </c>
      <c r="K1495">
        <f>VLOOKUP($B1495,'Distance from BP'!$A$1:$F$3179,3,FALSE)</f>
        <v>157.86000000000001</v>
      </c>
      <c r="L1495">
        <f>VLOOKUP($B1495,'Distance from BP'!$A$1:$F$3179,4,FALSE)</f>
        <v>195.85</v>
      </c>
      <c r="M1495">
        <f>VLOOKUP($B1495,'Distance from BP'!$A$1:$F$3179,5,FALSE)</f>
        <v>211.8</v>
      </c>
      <c r="N1495">
        <f>VLOOKUP($B1495,'Distance from BP'!$A$1:$F$3179,6,FALSE)</f>
        <v>183.51</v>
      </c>
      <c r="O1495" s="7">
        <f>VLOOKUP(B1495,'tax data'!$A$1:$M$3179,12,FALSE)</f>
        <v>4410819.0251872018</v>
      </c>
    </row>
    <row r="1496" spans="1:15" x14ac:dyDescent="0.2">
      <c r="A1496" s="1">
        <v>45903</v>
      </c>
      <c r="B1496" t="s">
        <v>78</v>
      </c>
      <c r="C1496" t="s">
        <v>429</v>
      </c>
      <c r="D1496" t="s">
        <v>844</v>
      </c>
      <c r="E1496">
        <v>596</v>
      </c>
      <c r="F1496">
        <v>579</v>
      </c>
      <c r="G1496">
        <f>VLOOKUP($D1496,Dummy!$C$2:$I$1194,4,FALSE)</f>
        <v>1</v>
      </c>
      <c r="H1496">
        <f>VLOOKUP($D1496,Dummy!$C$2:$I$1194,5,FALSE)</f>
        <v>1</v>
      </c>
      <c r="I1496">
        <f>VLOOKUP($D1496,Dummy!$C$2:$I$1194,6,FALSE)</f>
        <v>1</v>
      </c>
      <c r="J1496">
        <f>VLOOKUP($D1496,Dummy!$C$2:$I$1194,7,FALSE)</f>
        <v>1</v>
      </c>
      <c r="K1496">
        <f>VLOOKUP($B1496,'Distance from BP'!$A$1:$F$3179,3,FALSE)</f>
        <v>138.54</v>
      </c>
      <c r="L1496">
        <f>VLOOKUP($B1496,'Distance from BP'!$A$1:$F$3179,4,FALSE)</f>
        <v>144.71</v>
      </c>
      <c r="M1496">
        <f>VLOOKUP($B1496,'Distance from BP'!$A$1:$F$3179,5,FALSE)</f>
        <v>219.46</v>
      </c>
      <c r="N1496">
        <f>VLOOKUP($B1496,'Distance from BP'!$A$1:$F$3179,6,FALSE)</f>
        <v>214.05</v>
      </c>
      <c r="O1496" s="7">
        <f>VLOOKUP(B1496,'tax data'!$A$1:$M$3179,12,FALSE)</f>
        <v>3645566.6145203114</v>
      </c>
    </row>
    <row r="1497" spans="1:15" x14ac:dyDescent="0.2">
      <c r="A1497" s="1">
        <v>45903</v>
      </c>
      <c r="B1497" t="s">
        <v>79</v>
      </c>
      <c r="C1497" t="s">
        <v>421</v>
      </c>
      <c r="D1497" t="s">
        <v>845</v>
      </c>
      <c r="E1497">
        <v>592</v>
      </c>
      <c r="F1497">
        <v>589</v>
      </c>
      <c r="G1497">
        <f>VLOOKUP($D1497,Dummy!$C$2:$I$1194,4,FALSE)</f>
        <v>0</v>
      </c>
      <c r="H1497">
        <f>VLOOKUP($D1497,Dummy!$C$2:$I$1194,5,FALSE)</f>
        <v>0</v>
      </c>
      <c r="I1497">
        <f>VLOOKUP($D1497,Dummy!$C$2:$I$1194,6,FALSE)</f>
        <v>0</v>
      </c>
      <c r="J1497">
        <f>VLOOKUP($D1497,Dummy!$C$2:$I$1194,7,FALSE)</f>
        <v>0</v>
      </c>
      <c r="K1497">
        <f>VLOOKUP($B1497,'Distance from BP'!$A$1:$F$3179,3,FALSE)</f>
        <v>214.38</v>
      </c>
      <c r="L1497">
        <f>VLOOKUP($B1497,'Distance from BP'!$A$1:$F$3179,4,FALSE)</f>
        <v>221.23</v>
      </c>
      <c r="M1497">
        <f>VLOOKUP($B1497,'Distance from BP'!$A$1:$F$3179,5,FALSE)</f>
        <v>312.3</v>
      </c>
      <c r="N1497">
        <f>VLOOKUP($B1497,'Distance from BP'!$A$1:$F$3179,6,FALSE)</f>
        <v>309.14999999999998</v>
      </c>
      <c r="O1497" s="7">
        <f>VLOOKUP(B1497,'tax data'!$A$1:$M$3179,12,FALSE)</f>
        <v>3204716.4736587722</v>
      </c>
    </row>
    <row r="1498" spans="1:15" x14ac:dyDescent="0.2">
      <c r="A1498" s="1">
        <v>45903</v>
      </c>
      <c r="B1498" t="s">
        <v>80</v>
      </c>
      <c r="C1498" t="s">
        <v>421</v>
      </c>
      <c r="D1498" t="s">
        <v>846</v>
      </c>
      <c r="E1498">
        <v>592</v>
      </c>
      <c r="F1498">
        <v>589</v>
      </c>
      <c r="G1498">
        <f>VLOOKUP($D1498,Dummy!$C$2:$I$1194,4,FALSE)</f>
        <v>0</v>
      </c>
      <c r="H1498">
        <f>VLOOKUP($D1498,Dummy!$C$2:$I$1194,5,FALSE)</f>
        <v>0</v>
      </c>
      <c r="I1498">
        <f>VLOOKUP($D1498,Dummy!$C$2:$I$1194,6,FALSE)</f>
        <v>0</v>
      </c>
      <c r="J1498">
        <f>VLOOKUP($D1498,Dummy!$C$2:$I$1194,7,FALSE)</f>
        <v>0</v>
      </c>
      <c r="K1498">
        <f>VLOOKUP($B1498,'Distance from BP'!$A$1:$F$3179,3,FALSE)</f>
        <v>160.33000000000001</v>
      </c>
      <c r="L1498">
        <f>VLOOKUP($B1498,'Distance from BP'!$A$1:$F$3179,4,FALSE)</f>
        <v>187.66</v>
      </c>
      <c r="M1498">
        <f>VLOOKUP($B1498,'Distance from BP'!$A$1:$F$3179,5,FALSE)</f>
        <v>220.61</v>
      </c>
      <c r="N1498">
        <f>VLOOKUP($B1498,'Distance from BP'!$A$1:$F$3179,6,FALSE)</f>
        <v>210.41</v>
      </c>
      <c r="O1498" s="7">
        <f>VLOOKUP(B1498,'tax data'!$A$1:$M$3179,12,FALSE)</f>
        <v>4648380.5742128938</v>
      </c>
    </row>
    <row r="1499" spans="1:15" x14ac:dyDescent="0.2">
      <c r="A1499" s="1">
        <v>45903</v>
      </c>
      <c r="B1499" t="s">
        <v>81</v>
      </c>
      <c r="C1499" t="s">
        <v>422</v>
      </c>
      <c r="D1499" t="s">
        <v>847</v>
      </c>
      <c r="E1499">
        <v>591</v>
      </c>
      <c r="F1499">
        <v>588</v>
      </c>
      <c r="G1499">
        <f>VLOOKUP($D1499,Dummy!$C$2:$I$1194,4,FALSE)</f>
        <v>0</v>
      </c>
      <c r="H1499">
        <f>VLOOKUP($D1499,Dummy!$C$2:$I$1194,5,FALSE)</f>
        <v>0</v>
      </c>
      <c r="I1499">
        <f>VLOOKUP($D1499,Dummy!$C$2:$I$1194,6,FALSE)</f>
        <v>0</v>
      </c>
      <c r="J1499">
        <f>VLOOKUP($D1499,Dummy!$C$2:$I$1194,7,FALSE)</f>
        <v>0</v>
      </c>
      <c r="K1499">
        <f>VLOOKUP($B1499,'Distance from BP'!$A$1:$F$3179,3,FALSE)</f>
        <v>105.24</v>
      </c>
      <c r="L1499">
        <f>VLOOKUP($B1499,'Distance from BP'!$A$1:$F$3179,4,FALSE)</f>
        <v>135.16999999999999</v>
      </c>
      <c r="M1499">
        <f>VLOOKUP($B1499,'Distance from BP'!$A$1:$F$3179,5,FALSE)</f>
        <v>130.25</v>
      </c>
      <c r="N1499">
        <f>VLOOKUP($B1499,'Distance from BP'!$A$1:$F$3179,6,FALSE)</f>
        <v>126.08</v>
      </c>
      <c r="O1499" s="7">
        <f>VLOOKUP(B1499,'tax data'!$A$1:$M$3179,12,FALSE)</f>
        <v>3827049.9357218123</v>
      </c>
    </row>
    <row r="1500" spans="1:15" x14ac:dyDescent="0.2">
      <c r="A1500" s="1">
        <v>45903</v>
      </c>
      <c r="B1500" t="s">
        <v>82</v>
      </c>
      <c r="C1500" t="s">
        <v>459</v>
      </c>
      <c r="D1500" t="s">
        <v>848</v>
      </c>
      <c r="E1500">
        <v>598</v>
      </c>
      <c r="F1500">
        <v>597</v>
      </c>
      <c r="G1500">
        <f>VLOOKUP($D1500,Dummy!$C$2:$I$1194,4,FALSE)</f>
        <v>0</v>
      </c>
      <c r="H1500">
        <f>VLOOKUP($D1500,Dummy!$C$2:$I$1194,5,FALSE)</f>
        <v>0</v>
      </c>
      <c r="I1500">
        <f>VLOOKUP($D1500,Dummy!$C$2:$I$1194,6,FALSE)</f>
        <v>0</v>
      </c>
      <c r="J1500">
        <f>VLOOKUP($D1500,Dummy!$C$2:$I$1194,7,FALSE)</f>
        <v>0</v>
      </c>
      <c r="K1500">
        <f>VLOOKUP($B1500,'Distance from BP'!$A$1:$F$3179,3,FALSE)</f>
        <v>59.82</v>
      </c>
      <c r="L1500">
        <f>VLOOKUP($B1500,'Distance from BP'!$A$1:$F$3179,4,FALSE)</f>
        <v>67.89</v>
      </c>
      <c r="M1500">
        <f>VLOOKUP($B1500,'Distance from BP'!$A$1:$F$3179,5,FALSE)</f>
        <v>51.52</v>
      </c>
      <c r="N1500">
        <f>VLOOKUP($B1500,'Distance from BP'!$A$1:$F$3179,6,FALSE)</f>
        <v>44.78</v>
      </c>
      <c r="O1500" s="7">
        <f>VLOOKUP(B1500,'tax data'!$A$1:$M$3179,12,FALSE)</f>
        <v>4553825.8028359218</v>
      </c>
    </row>
    <row r="1501" spans="1:15" x14ac:dyDescent="0.2">
      <c r="A1501" s="1">
        <v>45903</v>
      </c>
      <c r="B1501" t="s">
        <v>83</v>
      </c>
      <c r="C1501" t="s">
        <v>428</v>
      </c>
      <c r="D1501" t="s">
        <v>849</v>
      </c>
      <c r="E1501">
        <v>601.9</v>
      </c>
      <c r="F1501">
        <v>585.9</v>
      </c>
      <c r="G1501">
        <f>VLOOKUP($D1501,Dummy!$C$2:$I$1194,4,FALSE)</f>
        <v>0</v>
      </c>
      <c r="H1501">
        <f>VLOOKUP($D1501,Dummy!$C$2:$I$1194,5,FALSE)</f>
        <v>0</v>
      </c>
      <c r="I1501">
        <f>VLOOKUP($D1501,Dummy!$C$2:$I$1194,6,FALSE)</f>
        <v>0</v>
      </c>
      <c r="J1501">
        <f>VLOOKUP($D1501,Dummy!$C$2:$I$1194,7,FALSE)</f>
        <v>0</v>
      </c>
      <c r="K1501">
        <f>VLOOKUP($B1501,'Distance from BP'!$A$1:$F$3179,3,FALSE)</f>
        <v>105.09</v>
      </c>
      <c r="L1501">
        <f>VLOOKUP($B1501,'Distance from BP'!$A$1:$F$3179,4,FALSE)</f>
        <v>119.42</v>
      </c>
      <c r="M1501">
        <f>VLOOKUP($B1501,'Distance from BP'!$A$1:$F$3179,5,FALSE)</f>
        <v>140.30000000000001</v>
      </c>
      <c r="N1501">
        <f>VLOOKUP($B1501,'Distance from BP'!$A$1:$F$3179,6,FALSE)</f>
        <v>129.85</v>
      </c>
      <c r="O1501" s="7">
        <f>VLOOKUP(B1501,'tax data'!$A$1:$M$3179,12,FALSE)</f>
        <v>4047411.5243356228</v>
      </c>
    </row>
    <row r="1502" spans="1:15" x14ac:dyDescent="0.2">
      <c r="A1502" s="1">
        <v>45903</v>
      </c>
      <c r="B1502" t="s">
        <v>83</v>
      </c>
      <c r="C1502" t="s">
        <v>421</v>
      </c>
      <c r="D1502" t="s">
        <v>850</v>
      </c>
      <c r="E1502">
        <v>592</v>
      </c>
      <c r="F1502">
        <v>589</v>
      </c>
      <c r="G1502">
        <f>VLOOKUP($D1502,Dummy!$C$2:$I$1194,4,FALSE)</f>
        <v>0</v>
      </c>
      <c r="H1502">
        <f>VLOOKUP($D1502,Dummy!$C$2:$I$1194,5,FALSE)</f>
        <v>0</v>
      </c>
      <c r="I1502">
        <f>VLOOKUP($D1502,Dummy!$C$2:$I$1194,6,FALSE)</f>
        <v>0</v>
      </c>
      <c r="J1502">
        <f>VLOOKUP($D1502,Dummy!$C$2:$I$1194,7,FALSE)</f>
        <v>0</v>
      </c>
      <c r="K1502">
        <f>VLOOKUP($B1502,'Distance from BP'!$A$1:$F$3179,3,FALSE)</f>
        <v>105.09</v>
      </c>
      <c r="L1502">
        <f>VLOOKUP($B1502,'Distance from BP'!$A$1:$F$3179,4,FALSE)</f>
        <v>119.42</v>
      </c>
      <c r="M1502">
        <f>VLOOKUP($B1502,'Distance from BP'!$A$1:$F$3179,5,FALSE)</f>
        <v>140.30000000000001</v>
      </c>
      <c r="N1502">
        <f>VLOOKUP($B1502,'Distance from BP'!$A$1:$F$3179,6,FALSE)</f>
        <v>129.85</v>
      </c>
      <c r="O1502" s="7">
        <f>VLOOKUP(B1502,'tax data'!$A$1:$M$3179,12,FALSE)</f>
        <v>4047411.5243356228</v>
      </c>
    </row>
    <row r="1503" spans="1:15" x14ac:dyDescent="0.2">
      <c r="A1503" s="1">
        <v>45903</v>
      </c>
      <c r="B1503" t="s">
        <v>83</v>
      </c>
      <c r="C1503" t="s">
        <v>460</v>
      </c>
      <c r="D1503" t="s">
        <v>851</v>
      </c>
      <c r="E1503">
        <v>583</v>
      </c>
      <c r="F1503">
        <v>583</v>
      </c>
      <c r="G1503">
        <f>VLOOKUP($D1503,Dummy!$C$2:$I$1194,4,FALSE)</f>
        <v>0</v>
      </c>
      <c r="H1503">
        <f>VLOOKUP($D1503,Dummy!$C$2:$I$1194,5,FALSE)</f>
        <v>0</v>
      </c>
      <c r="I1503">
        <f>VLOOKUP($D1503,Dummy!$C$2:$I$1194,6,FALSE)</f>
        <v>0</v>
      </c>
      <c r="J1503">
        <f>VLOOKUP($D1503,Dummy!$C$2:$I$1194,7,FALSE)</f>
        <v>0</v>
      </c>
      <c r="K1503">
        <f>VLOOKUP($B1503,'Distance from BP'!$A$1:$F$3179,3,FALSE)</f>
        <v>105.09</v>
      </c>
      <c r="L1503">
        <f>VLOOKUP($B1503,'Distance from BP'!$A$1:$F$3179,4,FALSE)</f>
        <v>119.42</v>
      </c>
      <c r="M1503">
        <f>VLOOKUP($B1503,'Distance from BP'!$A$1:$F$3179,5,FALSE)</f>
        <v>140.30000000000001</v>
      </c>
      <c r="N1503">
        <f>VLOOKUP($B1503,'Distance from BP'!$A$1:$F$3179,6,FALSE)</f>
        <v>129.85</v>
      </c>
      <c r="O1503" s="7">
        <f>VLOOKUP(B1503,'tax data'!$A$1:$M$3179,12,FALSE)</f>
        <v>4047411.5243356228</v>
      </c>
    </row>
    <row r="1504" spans="1:15" x14ac:dyDescent="0.2">
      <c r="A1504" s="1">
        <v>45903</v>
      </c>
      <c r="B1504" t="s">
        <v>84</v>
      </c>
      <c r="C1504" t="s">
        <v>426</v>
      </c>
      <c r="D1504" t="s">
        <v>852</v>
      </c>
      <c r="E1504">
        <v>591.9</v>
      </c>
      <c r="F1504">
        <v>588.9</v>
      </c>
      <c r="G1504">
        <f>VLOOKUP($D1504,Dummy!$C$2:$I$1194,4,FALSE)</f>
        <v>0</v>
      </c>
      <c r="H1504">
        <f>VLOOKUP($D1504,Dummy!$C$2:$I$1194,5,FALSE)</f>
        <v>0</v>
      </c>
      <c r="I1504">
        <f>VLOOKUP($D1504,Dummy!$C$2:$I$1194,6,FALSE)</f>
        <v>0</v>
      </c>
      <c r="J1504">
        <f>VLOOKUP($D1504,Dummy!$C$2:$I$1194,7,FALSE)</f>
        <v>0</v>
      </c>
      <c r="K1504">
        <f>VLOOKUP($B1504,'Distance from BP'!$A$1:$F$3179,3,FALSE)</f>
        <v>118.6</v>
      </c>
      <c r="L1504">
        <f>VLOOKUP($B1504,'Distance from BP'!$A$1:$F$3179,4,FALSE)</f>
        <v>139.27000000000001</v>
      </c>
      <c r="M1504">
        <f>VLOOKUP($B1504,'Distance from BP'!$A$1:$F$3179,5,FALSE)</f>
        <v>167.5</v>
      </c>
      <c r="N1504">
        <f>VLOOKUP($B1504,'Distance from BP'!$A$1:$F$3179,6,FALSE)</f>
        <v>162.91</v>
      </c>
      <c r="O1504" s="7">
        <f>VLOOKUP(B1504,'tax data'!$A$1:$M$3179,12,FALSE)</f>
        <v>3974320.5623512613</v>
      </c>
    </row>
    <row r="1505" spans="1:15" x14ac:dyDescent="0.2">
      <c r="A1505" s="1">
        <v>45903</v>
      </c>
      <c r="B1505" t="s">
        <v>84</v>
      </c>
      <c r="C1505" t="s">
        <v>421</v>
      </c>
      <c r="D1505" t="s">
        <v>853</v>
      </c>
      <c r="E1505">
        <v>592</v>
      </c>
      <c r="F1505">
        <v>590</v>
      </c>
      <c r="G1505">
        <f>VLOOKUP($D1505,Dummy!$C$2:$I$1194,4,FALSE)</f>
        <v>0</v>
      </c>
      <c r="H1505">
        <f>VLOOKUP($D1505,Dummy!$C$2:$I$1194,5,FALSE)</f>
        <v>0</v>
      </c>
      <c r="I1505">
        <f>VLOOKUP($D1505,Dummy!$C$2:$I$1194,6,FALSE)</f>
        <v>0</v>
      </c>
      <c r="J1505">
        <f>VLOOKUP($D1505,Dummy!$C$2:$I$1194,7,FALSE)</f>
        <v>0</v>
      </c>
      <c r="K1505">
        <f>VLOOKUP($B1505,'Distance from BP'!$A$1:$F$3179,3,FALSE)</f>
        <v>118.6</v>
      </c>
      <c r="L1505">
        <f>VLOOKUP($B1505,'Distance from BP'!$A$1:$F$3179,4,FALSE)</f>
        <v>139.27000000000001</v>
      </c>
      <c r="M1505">
        <f>VLOOKUP($B1505,'Distance from BP'!$A$1:$F$3179,5,FALSE)</f>
        <v>167.5</v>
      </c>
      <c r="N1505">
        <f>VLOOKUP($B1505,'Distance from BP'!$A$1:$F$3179,6,FALSE)</f>
        <v>162.91</v>
      </c>
      <c r="O1505" s="7">
        <f>VLOOKUP(B1505,'tax data'!$A$1:$M$3179,12,FALSE)</f>
        <v>3974320.5623512613</v>
      </c>
    </row>
    <row r="1506" spans="1:15" x14ac:dyDescent="0.2">
      <c r="A1506" s="1">
        <v>45903</v>
      </c>
      <c r="B1506" t="s">
        <v>85</v>
      </c>
      <c r="C1506" t="s">
        <v>422</v>
      </c>
      <c r="D1506" t="s">
        <v>854</v>
      </c>
      <c r="E1506">
        <v>591</v>
      </c>
      <c r="F1506">
        <v>587</v>
      </c>
      <c r="G1506">
        <f>VLOOKUP($D1506,Dummy!$C$2:$I$1194,4,FALSE)</f>
        <v>0</v>
      </c>
      <c r="H1506">
        <f>VLOOKUP($D1506,Dummy!$C$2:$I$1194,5,FALSE)</f>
        <v>0</v>
      </c>
      <c r="I1506">
        <f>VLOOKUP($D1506,Dummy!$C$2:$I$1194,6,FALSE)</f>
        <v>0</v>
      </c>
      <c r="J1506">
        <f>VLOOKUP($D1506,Dummy!$C$2:$I$1194,7,FALSE)</f>
        <v>0</v>
      </c>
      <c r="K1506">
        <f>VLOOKUP($B1506,'Distance from BP'!$A$1:$F$3179,3,FALSE)</f>
        <v>175.15</v>
      </c>
      <c r="L1506">
        <f>VLOOKUP($B1506,'Distance from BP'!$A$1:$F$3179,4,FALSE)</f>
        <v>244.36</v>
      </c>
      <c r="M1506">
        <f>VLOOKUP($B1506,'Distance from BP'!$A$1:$F$3179,5,FALSE)</f>
        <v>251.03</v>
      </c>
      <c r="N1506">
        <f>VLOOKUP($B1506,'Distance from BP'!$A$1:$F$3179,6,FALSE)</f>
        <v>244.25</v>
      </c>
      <c r="O1506" s="7">
        <f>VLOOKUP(B1506,'tax data'!$A$1:$M$3179,12,FALSE)</f>
        <v>3531144.2371995822</v>
      </c>
    </row>
    <row r="1507" spans="1:15" x14ac:dyDescent="0.2">
      <c r="A1507" s="1">
        <v>45903</v>
      </c>
      <c r="B1507" t="s">
        <v>86</v>
      </c>
      <c r="C1507" t="s">
        <v>422</v>
      </c>
      <c r="D1507" t="s">
        <v>855</v>
      </c>
      <c r="E1507">
        <v>591</v>
      </c>
      <c r="F1507">
        <v>587</v>
      </c>
      <c r="G1507">
        <f>VLOOKUP($D1507,Dummy!$C$2:$I$1194,4,FALSE)</f>
        <v>0</v>
      </c>
      <c r="H1507">
        <f>VLOOKUP($D1507,Dummy!$C$2:$I$1194,5,FALSE)</f>
        <v>0</v>
      </c>
      <c r="I1507">
        <f>VLOOKUP($D1507,Dummy!$C$2:$I$1194,6,FALSE)</f>
        <v>0</v>
      </c>
      <c r="J1507">
        <f>VLOOKUP($D1507,Dummy!$C$2:$I$1194,7,FALSE)</f>
        <v>0</v>
      </c>
      <c r="K1507">
        <f>VLOOKUP($B1507,'Distance from BP'!$A$1:$F$3179,3,FALSE)</f>
        <v>149.12</v>
      </c>
      <c r="L1507">
        <f>VLOOKUP($B1507,'Distance from BP'!$A$1:$F$3179,4,FALSE)</f>
        <v>195.22</v>
      </c>
      <c r="M1507">
        <f>VLOOKUP($B1507,'Distance from BP'!$A$1:$F$3179,5,FALSE)</f>
        <v>202.7</v>
      </c>
      <c r="N1507">
        <f>VLOOKUP($B1507,'Distance from BP'!$A$1:$F$3179,6,FALSE)</f>
        <v>173.42</v>
      </c>
      <c r="O1507" s="7">
        <f>VLOOKUP(B1507,'tax data'!$A$1:$M$3179,12,FALSE)</f>
        <v>3348391.111564626</v>
      </c>
    </row>
    <row r="1508" spans="1:15" x14ac:dyDescent="0.2">
      <c r="A1508" s="1">
        <v>45903</v>
      </c>
      <c r="B1508" t="s">
        <v>87</v>
      </c>
      <c r="C1508" t="s">
        <v>422</v>
      </c>
      <c r="D1508" t="s">
        <v>856</v>
      </c>
      <c r="E1508">
        <v>592</v>
      </c>
      <c r="F1508" t="e">
        <v>#N/A</v>
      </c>
      <c r="G1508">
        <f>VLOOKUP($D1508,Dummy!$C$2:$I$1194,4,FALSE)</f>
        <v>0</v>
      </c>
      <c r="H1508">
        <f>VLOOKUP($D1508,Dummy!$C$2:$I$1194,5,FALSE)</f>
        <v>0</v>
      </c>
      <c r="I1508">
        <f>VLOOKUP($D1508,Dummy!$C$2:$I$1194,6,FALSE)</f>
        <v>0</v>
      </c>
      <c r="J1508">
        <f>VLOOKUP($D1508,Dummy!$C$2:$I$1194,7,FALSE)</f>
        <v>0</v>
      </c>
      <c r="K1508">
        <f>VLOOKUP($B1508,'Distance from BP'!$A$1:$F$3179,3,FALSE)</f>
        <v>70.209999999999994</v>
      </c>
      <c r="L1508">
        <f>VLOOKUP($B1508,'Distance from BP'!$A$1:$F$3179,4,FALSE)</f>
        <v>76.099999999999994</v>
      </c>
      <c r="M1508">
        <f>VLOOKUP($B1508,'Distance from BP'!$A$1:$F$3179,5,FALSE)</f>
        <v>94.15</v>
      </c>
      <c r="N1508">
        <f>VLOOKUP($B1508,'Distance from BP'!$A$1:$F$3179,6,FALSE)</f>
        <v>91.32</v>
      </c>
      <c r="O1508" s="7">
        <f>VLOOKUP(B1508,'tax data'!$A$1:$M$3179,12,FALSE)</f>
        <v>4211315.3066666666</v>
      </c>
    </row>
    <row r="1509" spans="1:15" x14ac:dyDescent="0.2">
      <c r="A1509" s="1">
        <v>45903</v>
      </c>
      <c r="B1509" t="s">
        <v>88</v>
      </c>
      <c r="C1509" t="s">
        <v>443</v>
      </c>
      <c r="D1509" t="s">
        <v>857</v>
      </c>
      <c r="E1509">
        <v>574</v>
      </c>
      <c r="F1509">
        <v>559</v>
      </c>
      <c r="G1509">
        <f>VLOOKUP($D1509,Dummy!$C$2:$I$1194,4,FALSE)</f>
        <v>0</v>
      </c>
      <c r="H1509">
        <f>VLOOKUP($D1509,Dummy!$C$2:$I$1194,5,FALSE)</f>
        <v>0</v>
      </c>
      <c r="I1509">
        <f>VLOOKUP($D1509,Dummy!$C$2:$I$1194,6,FALSE)</f>
        <v>0</v>
      </c>
      <c r="J1509">
        <f>VLOOKUP($D1509,Dummy!$C$2:$I$1194,7,FALSE)</f>
        <v>0</v>
      </c>
      <c r="K1509">
        <f>VLOOKUP($B1509,'Distance from BP'!$A$1:$F$3179,3,FALSE)</f>
        <v>30.11</v>
      </c>
      <c r="L1509">
        <f>VLOOKUP($B1509,'Distance from BP'!$A$1:$F$3179,4,FALSE)</f>
        <v>35.68</v>
      </c>
      <c r="M1509">
        <f>VLOOKUP($B1509,'Distance from BP'!$A$1:$F$3179,5,FALSE)</f>
        <v>20.350000000000001</v>
      </c>
      <c r="N1509">
        <f>VLOOKUP($B1509,'Distance from BP'!$A$1:$F$3179,6,FALSE)</f>
        <v>16.309999999999999</v>
      </c>
      <c r="O1509" s="7">
        <f>VLOOKUP(B1509,'tax data'!$A$1:$M$3179,12,FALSE)</f>
        <v>4582849.1327452669</v>
      </c>
    </row>
    <row r="1510" spans="1:15" x14ac:dyDescent="0.2">
      <c r="A1510" s="1">
        <v>45903</v>
      </c>
      <c r="B1510" t="s">
        <v>89</v>
      </c>
      <c r="C1510" t="s">
        <v>421</v>
      </c>
      <c r="D1510" t="s">
        <v>858</v>
      </c>
      <c r="E1510">
        <v>592</v>
      </c>
      <c r="F1510">
        <v>589</v>
      </c>
      <c r="G1510">
        <f>VLOOKUP($D1510,Dummy!$C$2:$I$1194,4,FALSE)</f>
        <v>0</v>
      </c>
      <c r="H1510">
        <f>VLOOKUP($D1510,Dummy!$C$2:$I$1194,5,FALSE)</f>
        <v>0</v>
      </c>
      <c r="I1510">
        <f>VLOOKUP($D1510,Dummy!$C$2:$I$1194,6,FALSE)</f>
        <v>0</v>
      </c>
      <c r="J1510">
        <f>VLOOKUP($D1510,Dummy!$C$2:$I$1194,7,FALSE)</f>
        <v>0</v>
      </c>
      <c r="K1510">
        <f>VLOOKUP($B1510,'Distance from BP'!$A$1:$F$3179,3,FALSE)</f>
        <v>50.67</v>
      </c>
      <c r="L1510">
        <f>VLOOKUP($B1510,'Distance from BP'!$A$1:$F$3179,4,FALSE)</f>
        <v>68.88</v>
      </c>
      <c r="M1510">
        <f>VLOOKUP($B1510,'Distance from BP'!$A$1:$F$3179,5,FALSE)</f>
        <v>53</v>
      </c>
      <c r="N1510">
        <f>VLOOKUP($B1510,'Distance from BP'!$A$1:$F$3179,6,FALSE)</f>
        <v>43</v>
      </c>
      <c r="O1510" s="7">
        <f>VLOOKUP(B1510,'tax data'!$A$1:$M$3179,12,FALSE)</f>
        <v>4298986.3107074574</v>
      </c>
    </row>
    <row r="1511" spans="1:15" x14ac:dyDescent="0.2">
      <c r="A1511" s="1">
        <v>45903</v>
      </c>
      <c r="B1511" t="s">
        <v>90</v>
      </c>
      <c r="C1511" t="s">
        <v>422</v>
      </c>
      <c r="D1511" t="s">
        <v>859</v>
      </c>
      <c r="E1511">
        <v>581</v>
      </c>
      <c r="F1511">
        <v>587</v>
      </c>
      <c r="G1511">
        <f>VLOOKUP($D1511,Dummy!$C$2:$I$1194,4,FALSE)</f>
        <v>0</v>
      </c>
      <c r="H1511">
        <f>VLOOKUP($D1511,Dummy!$C$2:$I$1194,5,FALSE)</f>
        <v>0</v>
      </c>
      <c r="I1511">
        <f>VLOOKUP($D1511,Dummy!$C$2:$I$1194,6,FALSE)</f>
        <v>0</v>
      </c>
      <c r="J1511">
        <f>VLOOKUP($D1511,Dummy!$C$2:$I$1194,7,FALSE)</f>
        <v>0</v>
      </c>
      <c r="K1511">
        <f>VLOOKUP($B1511,'Distance from BP'!$A$1:$F$3179,3,FALSE)</f>
        <v>150.76</v>
      </c>
      <c r="L1511">
        <f>VLOOKUP($B1511,'Distance from BP'!$A$1:$F$3179,4,FALSE)</f>
        <v>189.09</v>
      </c>
      <c r="M1511">
        <f>VLOOKUP($B1511,'Distance from BP'!$A$1:$F$3179,5,FALSE)</f>
        <v>236.05</v>
      </c>
      <c r="N1511">
        <f>VLOOKUP($B1511,'Distance from BP'!$A$1:$F$3179,6,FALSE)</f>
        <v>220.31</v>
      </c>
      <c r="O1511" s="7">
        <f>VLOOKUP(B1511,'tax data'!$A$1:$M$3179,12,FALSE)</f>
        <v>4625273.6704541408</v>
      </c>
    </row>
    <row r="1512" spans="1:15" x14ac:dyDescent="0.2">
      <c r="A1512" s="1">
        <v>45903</v>
      </c>
      <c r="B1512" t="s">
        <v>90</v>
      </c>
      <c r="C1512" t="s">
        <v>461</v>
      </c>
      <c r="D1512" t="s">
        <v>860</v>
      </c>
      <c r="E1512">
        <v>560.9</v>
      </c>
      <c r="F1512">
        <v>567.9</v>
      </c>
      <c r="G1512">
        <f>VLOOKUP($D1512,Dummy!$C$2:$I$1194,4,FALSE)</f>
        <v>0</v>
      </c>
      <c r="H1512">
        <f>VLOOKUP($D1512,Dummy!$C$2:$I$1194,5,FALSE)</f>
        <v>0</v>
      </c>
      <c r="I1512">
        <f>VLOOKUP($D1512,Dummy!$C$2:$I$1194,6,FALSE)</f>
        <v>0</v>
      </c>
      <c r="J1512">
        <f>VLOOKUP($D1512,Dummy!$C$2:$I$1194,7,FALSE)</f>
        <v>0</v>
      </c>
      <c r="K1512">
        <f>VLOOKUP($B1512,'Distance from BP'!$A$1:$F$3179,3,FALSE)</f>
        <v>150.76</v>
      </c>
      <c r="L1512">
        <f>VLOOKUP($B1512,'Distance from BP'!$A$1:$F$3179,4,FALSE)</f>
        <v>189.09</v>
      </c>
      <c r="M1512">
        <f>VLOOKUP($B1512,'Distance from BP'!$A$1:$F$3179,5,FALSE)</f>
        <v>236.05</v>
      </c>
      <c r="N1512">
        <f>VLOOKUP($B1512,'Distance from BP'!$A$1:$F$3179,6,FALSE)</f>
        <v>220.31</v>
      </c>
      <c r="O1512" s="7">
        <f>VLOOKUP(B1512,'tax data'!$A$1:$M$3179,12,FALSE)</f>
        <v>4625273.6704541408</v>
      </c>
    </row>
    <row r="1513" spans="1:15" x14ac:dyDescent="0.2">
      <c r="A1513" s="1">
        <v>45903</v>
      </c>
      <c r="B1513" t="s">
        <v>90</v>
      </c>
      <c r="C1513" t="s">
        <v>426</v>
      </c>
      <c r="D1513" t="s">
        <v>861</v>
      </c>
      <c r="E1513">
        <v>591.9</v>
      </c>
      <c r="F1513">
        <v>588.9</v>
      </c>
      <c r="G1513">
        <f>VLOOKUP($D1513,Dummy!$C$2:$I$1194,4,FALSE)</f>
        <v>0</v>
      </c>
      <c r="H1513">
        <f>VLOOKUP($D1513,Dummy!$C$2:$I$1194,5,FALSE)</f>
        <v>0</v>
      </c>
      <c r="I1513">
        <f>VLOOKUP($D1513,Dummy!$C$2:$I$1194,6,FALSE)</f>
        <v>0</v>
      </c>
      <c r="J1513">
        <f>VLOOKUP($D1513,Dummy!$C$2:$I$1194,7,FALSE)</f>
        <v>0</v>
      </c>
      <c r="K1513">
        <f>VLOOKUP($B1513,'Distance from BP'!$A$1:$F$3179,3,FALSE)</f>
        <v>150.76</v>
      </c>
      <c r="L1513">
        <f>VLOOKUP($B1513,'Distance from BP'!$A$1:$F$3179,4,FALSE)</f>
        <v>189.09</v>
      </c>
      <c r="M1513">
        <f>VLOOKUP($B1513,'Distance from BP'!$A$1:$F$3179,5,FALSE)</f>
        <v>236.05</v>
      </c>
      <c r="N1513">
        <f>VLOOKUP($B1513,'Distance from BP'!$A$1:$F$3179,6,FALSE)</f>
        <v>220.31</v>
      </c>
      <c r="O1513" s="7">
        <f>VLOOKUP(B1513,'tax data'!$A$1:$M$3179,12,FALSE)</f>
        <v>4625273.6704541408</v>
      </c>
    </row>
    <row r="1514" spans="1:15" x14ac:dyDescent="0.2">
      <c r="A1514" s="1">
        <v>45903</v>
      </c>
      <c r="B1514" t="s">
        <v>90</v>
      </c>
      <c r="C1514" t="s">
        <v>421</v>
      </c>
      <c r="D1514" t="s">
        <v>862</v>
      </c>
      <c r="E1514">
        <v>592</v>
      </c>
      <c r="F1514">
        <v>589</v>
      </c>
      <c r="G1514">
        <f>VLOOKUP($D1514,Dummy!$C$2:$I$1194,4,FALSE)</f>
        <v>0</v>
      </c>
      <c r="H1514">
        <f>VLOOKUP($D1514,Dummy!$C$2:$I$1194,5,FALSE)</f>
        <v>0</v>
      </c>
      <c r="I1514">
        <f>VLOOKUP($D1514,Dummy!$C$2:$I$1194,6,FALSE)</f>
        <v>0</v>
      </c>
      <c r="J1514">
        <f>VLOOKUP($D1514,Dummy!$C$2:$I$1194,7,FALSE)</f>
        <v>0</v>
      </c>
      <c r="K1514">
        <f>VLOOKUP($B1514,'Distance from BP'!$A$1:$F$3179,3,FALSE)</f>
        <v>150.76</v>
      </c>
      <c r="L1514">
        <f>VLOOKUP($B1514,'Distance from BP'!$A$1:$F$3179,4,FALSE)</f>
        <v>189.09</v>
      </c>
      <c r="M1514">
        <f>VLOOKUP($B1514,'Distance from BP'!$A$1:$F$3179,5,FALSE)</f>
        <v>236.05</v>
      </c>
      <c r="N1514">
        <f>VLOOKUP($B1514,'Distance from BP'!$A$1:$F$3179,6,FALSE)</f>
        <v>220.31</v>
      </c>
      <c r="O1514" s="7">
        <f>VLOOKUP(B1514,'tax data'!$A$1:$M$3179,12,FALSE)</f>
        <v>4625273.6704541408</v>
      </c>
    </row>
    <row r="1515" spans="1:15" x14ac:dyDescent="0.2">
      <c r="A1515" s="1">
        <v>45903</v>
      </c>
      <c r="B1515" t="s">
        <v>90</v>
      </c>
      <c r="C1515" t="s">
        <v>421</v>
      </c>
      <c r="D1515" t="s">
        <v>863</v>
      </c>
      <c r="E1515">
        <v>592</v>
      </c>
      <c r="F1515">
        <v>590</v>
      </c>
      <c r="G1515">
        <f>VLOOKUP($D1515,Dummy!$C$2:$I$1194,4,FALSE)</f>
        <v>0</v>
      </c>
      <c r="H1515">
        <f>VLOOKUP($D1515,Dummy!$C$2:$I$1194,5,FALSE)</f>
        <v>0</v>
      </c>
      <c r="I1515">
        <f>VLOOKUP($D1515,Dummy!$C$2:$I$1194,6,FALSE)</f>
        <v>0</v>
      </c>
      <c r="J1515">
        <f>VLOOKUP($D1515,Dummy!$C$2:$I$1194,7,FALSE)</f>
        <v>0</v>
      </c>
      <c r="K1515">
        <f>VLOOKUP($B1515,'Distance from BP'!$A$1:$F$3179,3,FALSE)</f>
        <v>150.76</v>
      </c>
      <c r="L1515">
        <f>VLOOKUP($B1515,'Distance from BP'!$A$1:$F$3179,4,FALSE)</f>
        <v>189.09</v>
      </c>
      <c r="M1515">
        <f>VLOOKUP($B1515,'Distance from BP'!$A$1:$F$3179,5,FALSE)</f>
        <v>236.05</v>
      </c>
      <c r="N1515">
        <f>VLOOKUP($B1515,'Distance from BP'!$A$1:$F$3179,6,FALSE)</f>
        <v>220.31</v>
      </c>
      <c r="O1515" s="7">
        <f>VLOOKUP(B1515,'tax data'!$A$1:$M$3179,12,FALSE)</f>
        <v>4625273.6704541408</v>
      </c>
    </row>
    <row r="1516" spans="1:15" x14ac:dyDescent="0.2">
      <c r="A1516" s="1">
        <v>45903</v>
      </c>
      <c r="B1516" t="s">
        <v>90</v>
      </c>
      <c r="C1516" t="s">
        <v>426</v>
      </c>
      <c r="D1516" t="s">
        <v>864</v>
      </c>
      <c r="E1516">
        <v>591.9</v>
      </c>
      <c r="F1516">
        <v>588.9</v>
      </c>
      <c r="G1516">
        <f>VLOOKUP($D1516,Dummy!$C$2:$I$1194,4,FALSE)</f>
        <v>0</v>
      </c>
      <c r="H1516">
        <f>VLOOKUP($D1516,Dummy!$C$2:$I$1194,5,FALSE)</f>
        <v>0</v>
      </c>
      <c r="I1516">
        <f>VLOOKUP($D1516,Dummy!$C$2:$I$1194,6,FALSE)</f>
        <v>0</v>
      </c>
      <c r="J1516">
        <f>VLOOKUP($D1516,Dummy!$C$2:$I$1194,7,FALSE)</f>
        <v>0</v>
      </c>
      <c r="K1516">
        <f>VLOOKUP($B1516,'Distance from BP'!$A$1:$F$3179,3,FALSE)</f>
        <v>150.76</v>
      </c>
      <c r="L1516">
        <f>VLOOKUP($B1516,'Distance from BP'!$A$1:$F$3179,4,FALSE)</f>
        <v>189.09</v>
      </c>
      <c r="M1516">
        <f>VLOOKUP($B1516,'Distance from BP'!$A$1:$F$3179,5,FALSE)</f>
        <v>236.05</v>
      </c>
      <c r="N1516">
        <f>VLOOKUP($B1516,'Distance from BP'!$A$1:$F$3179,6,FALSE)</f>
        <v>220.31</v>
      </c>
      <c r="O1516" s="7">
        <f>VLOOKUP(B1516,'tax data'!$A$1:$M$3179,12,FALSE)</f>
        <v>4625273.6704541408</v>
      </c>
    </row>
    <row r="1517" spans="1:15" x14ac:dyDescent="0.2">
      <c r="A1517" s="1">
        <v>45903</v>
      </c>
      <c r="B1517" t="s">
        <v>90</v>
      </c>
      <c r="C1517" t="s">
        <v>462</v>
      </c>
      <c r="D1517" t="s">
        <v>865</v>
      </c>
      <c r="E1517">
        <v>580.70000000000005</v>
      </c>
      <c r="F1517">
        <v>582.29999999999995</v>
      </c>
      <c r="G1517">
        <f>VLOOKUP($D1517,Dummy!$C$2:$I$1194,4,FALSE)</f>
        <v>0</v>
      </c>
      <c r="H1517">
        <f>VLOOKUP($D1517,Dummy!$C$2:$I$1194,5,FALSE)</f>
        <v>0</v>
      </c>
      <c r="I1517">
        <f>VLOOKUP($D1517,Dummy!$C$2:$I$1194,6,FALSE)</f>
        <v>0</v>
      </c>
      <c r="J1517">
        <f>VLOOKUP($D1517,Dummy!$C$2:$I$1194,7,FALSE)</f>
        <v>0</v>
      </c>
      <c r="K1517">
        <f>VLOOKUP($B1517,'Distance from BP'!$A$1:$F$3179,3,FALSE)</f>
        <v>150.76</v>
      </c>
      <c r="L1517">
        <f>VLOOKUP($B1517,'Distance from BP'!$A$1:$F$3179,4,FALSE)</f>
        <v>189.09</v>
      </c>
      <c r="M1517">
        <f>VLOOKUP($B1517,'Distance from BP'!$A$1:$F$3179,5,FALSE)</f>
        <v>236.05</v>
      </c>
      <c r="N1517">
        <f>VLOOKUP($B1517,'Distance from BP'!$A$1:$F$3179,6,FALSE)</f>
        <v>220.31</v>
      </c>
      <c r="O1517" s="7">
        <f>VLOOKUP(B1517,'tax data'!$A$1:$M$3179,12,FALSE)</f>
        <v>4625273.6704541408</v>
      </c>
    </row>
    <row r="1518" spans="1:15" x14ac:dyDescent="0.2">
      <c r="A1518" s="1">
        <v>45903</v>
      </c>
      <c r="B1518" t="s">
        <v>90</v>
      </c>
      <c r="C1518" t="s">
        <v>461</v>
      </c>
      <c r="D1518" t="s">
        <v>866</v>
      </c>
      <c r="E1518">
        <v>560.9</v>
      </c>
      <c r="F1518">
        <v>572.9</v>
      </c>
      <c r="G1518">
        <f>VLOOKUP($D1518,Dummy!$C$2:$I$1194,4,FALSE)</f>
        <v>0</v>
      </c>
      <c r="H1518">
        <f>VLOOKUP($D1518,Dummy!$C$2:$I$1194,5,FALSE)</f>
        <v>0</v>
      </c>
      <c r="I1518">
        <f>VLOOKUP($D1518,Dummy!$C$2:$I$1194,6,FALSE)</f>
        <v>0</v>
      </c>
      <c r="J1518">
        <f>VLOOKUP($D1518,Dummy!$C$2:$I$1194,7,FALSE)</f>
        <v>0</v>
      </c>
      <c r="K1518">
        <f>VLOOKUP($B1518,'Distance from BP'!$A$1:$F$3179,3,FALSE)</f>
        <v>150.76</v>
      </c>
      <c r="L1518">
        <f>VLOOKUP($B1518,'Distance from BP'!$A$1:$F$3179,4,FALSE)</f>
        <v>189.09</v>
      </c>
      <c r="M1518">
        <f>VLOOKUP($B1518,'Distance from BP'!$A$1:$F$3179,5,FALSE)</f>
        <v>236.05</v>
      </c>
      <c r="N1518">
        <f>VLOOKUP($B1518,'Distance from BP'!$A$1:$F$3179,6,FALSE)</f>
        <v>220.31</v>
      </c>
      <c r="O1518" s="7">
        <f>VLOOKUP(B1518,'tax data'!$A$1:$M$3179,12,FALSE)</f>
        <v>4625273.6704541408</v>
      </c>
    </row>
    <row r="1519" spans="1:15" x14ac:dyDescent="0.2">
      <c r="A1519" s="1">
        <v>45903</v>
      </c>
      <c r="B1519" t="s">
        <v>90</v>
      </c>
      <c r="C1519" t="s">
        <v>428</v>
      </c>
      <c r="D1519" t="s">
        <v>867</v>
      </c>
      <c r="E1519">
        <v>592.9</v>
      </c>
      <c r="F1519">
        <v>587.9</v>
      </c>
      <c r="G1519">
        <f>VLOOKUP($D1519,Dummy!$C$2:$I$1194,4,FALSE)</f>
        <v>0</v>
      </c>
      <c r="H1519">
        <f>VLOOKUP($D1519,Dummy!$C$2:$I$1194,5,FALSE)</f>
        <v>0</v>
      </c>
      <c r="I1519">
        <f>VLOOKUP($D1519,Dummy!$C$2:$I$1194,6,FALSE)</f>
        <v>0</v>
      </c>
      <c r="J1519">
        <f>VLOOKUP($D1519,Dummy!$C$2:$I$1194,7,FALSE)</f>
        <v>0</v>
      </c>
      <c r="K1519">
        <f>VLOOKUP($B1519,'Distance from BP'!$A$1:$F$3179,3,FALSE)</f>
        <v>150.76</v>
      </c>
      <c r="L1519">
        <f>VLOOKUP($B1519,'Distance from BP'!$A$1:$F$3179,4,FALSE)</f>
        <v>189.09</v>
      </c>
      <c r="M1519">
        <f>VLOOKUP($B1519,'Distance from BP'!$A$1:$F$3179,5,FALSE)</f>
        <v>236.05</v>
      </c>
      <c r="N1519">
        <f>VLOOKUP($B1519,'Distance from BP'!$A$1:$F$3179,6,FALSE)</f>
        <v>220.31</v>
      </c>
      <c r="O1519" s="7">
        <f>VLOOKUP(B1519,'tax data'!$A$1:$M$3179,12,FALSE)</f>
        <v>4625273.6704541408</v>
      </c>
    </row>
    <row r="1520" spans="1:15" x14ac:dyDescent="0.2">
      <c r="A1520" s="1">
        <v>45903</v>
      </c>
      <c r="B1520" t="s">
        <v>90</v>
      </c>
      <c r="C1520" t="s">
        <v>461</v>
      </c>
      <c r="D1520" t="s">
        <v>868</v>
      </c>
      <c r="E1520">
        <v>560.9</v>
      </c>
      <c r="F1520">
        <v>572.9</v>
      </c>
      <c r="G1520">
        <f>VLOOKUP($D1520,Dummy!$C$2:$I$1194,4,FALSE)</f>
        <v>0</v>
      </c>
      <c r="H1520">
        <f>VLOOKUP($D1520,Dummy!$C$2:$I$1194,5,FALSE)</f>
        <v>0</v>
      </c>
      <c r="I1520">
        <f>VLOOKUP($D1520,Dummy!$C$2:$I$1194,6,FALSE)</f>
        <v>0</v>
      </c>
      <c r="J1520">
        <f>VLOOKUP($D1520,Dummy!$C$2:$I$1194,7,FALSE)</f>
        <v>0</v>
      </c>
      <c r="K1520">
        <f>VLOOKUP($B1520,'Distance from BP'!$A$1:$F$3179,3,FALSE)</f>
        <v>150.76</v>
      </c>
      <c r="L1520">
        <f>VLOOKUP($B1520,'Distance from BP'!$A$1:$F$3179,4,FALSE)</f>
        <v>189.09</v>
      </c>
      <c r="M1520">
        <f>VLOOKUP($B1520,'Distance from BP'!$A$1:$F$3179,5,FALSE)</f>
        <v>236.05</v>
      </c>
      <c r="N1520">
        <f>VLOOKUP($B1520,'Distance from BP'!$A$1:$F$3179,6,FALSE)</f>
        <v>220.31</v>
      </c>
      <c r="O1520" s="7">
        <f>VLOOKUP(B1520,'tax data'!$A$1:$M$3179,12,FALSE)</f>
        <v>4625273.6704541408</v>
      </c>
    </row>
    <row r="1521" spans="1:15" x14ac:dyDescent="0.2">
      <c r="A1521" s="1">
        <v>45903</v>
      </c>
      <c r="B1521" t="s">
        <v>90</v>
      </c>
      <c r="C1521" t="s">
        <v>463</v>
      </c>
      <c r="D1521" t="s">
        <v>869</v>
      </c>
      <c r="E1521">
        <v>562</v>
      </c>
      <c r="F1521">
        <v>572</v>
      </c>
      <c r="G1521">
        <f>VLOOKUP($D1521,Dummy!$C$2:$I$1194,4,FALSE)</f>
        <v>0</v>
      </c>
      <c r="H1521">
        <f>VLOOKUP($D1521,Dummy!$C$2:$I$1194,5,FALSE)</f>
        <v>0</v>
      </c>
      <c r="I1521">
        <f>VLOOKUP($D1521,Dummy!$C$2:$I$1194,6,FALSE)</f>
        <v>0</v>
      </c>
      <c r="J1521">
        <f>VLOOKUP($D1521,Dummy!$C$2:$I$1194,7,FALSE)</f>
        <v>0</v>
      </c>
      <c r="K1521">
        <f>VLOOKUP($B1521,'Distance from BP'!$A$1:$F$3179,3,FALSE)</f>
        <v>150.76</v>
      </c>
      <c r="L1521">
        <f>VLOOKUP($B1521,'Distance from BP'!$A$1:$F$3179,4,FALSE)</f>
        <v>189.09</v>
      </c>
      <c r="M1521">
        <f>VLOOKUP($B1521,'Distance from BP'!$A$1:$F$3179,5,FALSE)</f>
        <v>236.05</v>
      </c>
      <c r="N1521">
        <f>VLOOKUP($B1521,'Distance from BP'!$A$1:$F$3179,6,FALSE)</f>
        <v>220.31</v>
      </c>
      <c r="O1521" s="7">
        <f>VLOOKUP(B1521,'tax data'!$A$1:$M$3179,12,FALSE)</f>
        <v>4625273.6704541408</v>
      </c>
    </row>
    <row r="1522" spans="1:15" x14ac:dyDescent="0.2">
      <c r="A1522" s="1">
        <v>45903</v>
      </c>
      <c r="B1522" t="s">
        <v>90</v>
      </c>
      <c r="C1522" t="s">
        <v>426</v>
      </c>
      <c r="D1522" t="s">
        <v>870</v>
      </c>
      <c r="E1522">
        <v>591.9</v>
      </c>
      <c r="F1522">
        <v>588.9</v>
      </c>
      <c r="G1522">
        <f>VLOOKUP($D1522,Dummy!$C$2:$I$1194,4,FALSE)</f>
        <v>0</v>
      </c>
      <c r="H1522">
        <f>VLOOKUP($D1522,Dummy!$C$2:$I$1194,5,FALSE)</f>
        <v>0</v>
      </c>
      <c r="I1522">
        <f>VLOOKUP($D1522,Dummy!$C$2:$I$1194,6,FALSE)</f>
        <v>0</v>
      </c>
      <c r="J1522">
        <f>VLOOKUP($D1522,Dummy!$C$2:$I$1194,7,FALSE)</f>
        <v>0</v>
      </c>
      <c r="K1522">
        <f>VLOOKUP($B1522,'Distance from BP'!$A$1:$F$3179,3,FALSE)</f>
        <v>150.76</v>
      </c>
      <c r="L1522">
        <f>VLOOKUP($B1522,'Distance from BP'!$A$1:$F$3179,4,FALSE)</f>
        <v>189.09</v>
      </c>
      <c r="M1522">
        <f>VLOOKUP($B1522,'Distance from BP'!$A$1:$F$3179,5,FALSE)</f>
        <v>236.05</v>
      </c>
      <c r="N1522">
        <f>VLOOKUP($B1522,'Distance from BP'!$A$1:$F$3179,6,FALSE)</f>
        <v>220.31</v>
      </c>
      <c r="O1522" s="7">
        <f>VLOOKUP(B1522,'tax data'!$A$1:$M$3179,12,FALSE)</f>
        <v>4625273.6704541408</v>
      </c>
    </row>
    <row r="1523" spans="1:15" x14ac:dyDescent="0.2">
      <c r="A1523" s="1">
        <v>45903</v>
      </c>
      <c r="B1523" t="s">
        <v>90</v>
      </c>
      <c r="C1523" t="s">
        <v>428</v>
      </c>
      <c r="D1523" t="s">
        <v>871</v>
      </c>
      <c r="E1523">
        <v>592.9</v>
      </c>
      <c r="F1523">
        <v>587.9</v>
      </c>
      <c r="G1523">
        <f>VLOOKUP($D1523,Dummy!$C$2:$I$1194,4,FALSE)</f>
        <v>0</v>
      </c>
      <c r="H1523">
        <f>VLOOKUP($D1523,Dummy!$C$2:$I$1194,5,FALSE)</f>
        <v>0</v>
      </c>
      <c r="I1523">
        <f>VLOOKUP($D1523,Dummy!$C$2:$I$1194,6,FALSE)</f>
        <v>0</v>
      </c>
      <c r="J1523">
        <f>VLOOKUP($D1523,Dummy!$C$2:$I$1194,7,FALSE)</f>
        <v>0</v>
      </c>
      <c r="K1523">
        <f>VLOOKUP($B1523,'Distance from BP'!$A$1:$F$3179,3,FALSE)</f>
        <v>150.76</v>
      </c>
      <c r="L1523">
        <f>VLOOKUP($B1523,'Distance from BP'!$A$1:$F$3179,4,FALSE)</f>
        <v>189.09</v>
      </c>
      <c r="M1523">
        <f>VLOOKUP($B1523,'Distance from BP'!$A$1:$F$3179,5,FALSE)</f>
        <v>236.05</v>
      </c>
      <c r="N1523">
        <f>VLOOKUP($B1523,'Distance from BP'!$A$1:$F$3179,6,FALSE)</f>
        <v>220.31</v>
      </c>
      <c r="O1523" s="7">
        <f>VLOOKUP(B1523,'tax data'!$A$1:$M$3179,12,FALSE)</f>
        <v>4625273.6704541408</v>
      </c>
    </row>
    <row r="1524" spans="1:15" x14ac:dyDescent="0.2">
      <c r="A1524" s="1">
        <v>45903</v>
      </c>
      <c r="B1524" t="s">
        <v>90</v>
      </c>
      <c r="C1524" t="s">
        <v>422</v>
      </c>
      <c r="D1524" t="s">
        <v>872</v>
      </c>
      <c r="E1524">
        <v>591</v>
      </c>
      <c r="F1524">
        <v>587</v>
      </c>
      <c r="G1524">
        <f>VLOOKUP($D1524,Dummy!$C$2:$I$1194,4,FALSE)</f>
        <v>0</v>
      </c>
      <c r="H1524">
        <f>VLOOKUP($D1524,Dummy!$C$2:$I$1194,5,FALSE)</f>
        <v>0</v>
      </c>
      <c r="I1524">
        <f>VLOOKUP($D1524,Dummy!$C$2:$I$1194,6,FALSE)</f>
        <v>0</v>
      </c>
      <c r="J1524">
        <f>VLOOKUP($D1524,Dummy!$C$2:$I$1194,7,FALSE)</f>
        <v>0</v>
      </c>
      <c r="K1524">
        <f>VLOOKUP($B1524,'Distance from BP'!$A$1:$F$3179,3,FALSE)</f>
        <v>150.76</v>
      </c>
      <c r="L1524">
        <f>VLOOKUP($B1524,'Distance from BP'!$A$1:$F$3179,4,FALSE)</f>
        <v>189.09</v>
      </c>
      <c r="M1524">
        <f>VLOOKUP($B1524,'Distance from BP'!$A$1:$F$3179,5,FALSE)</f>
        <v>236.05</v>
      </c>
      <c r="N1524">
        <f>VLOOKUP($B1524,'Distance from BP'!$A$1:$F$3179,6,FALSE)</f>
        <v>220.31</v>
      </c>
      <c r="O1524" s="7">
        <f>VLOOKUP(B1524,'tax data'!$A$1:$M$3179,12,FALSE)</f>
        <v>4625273.6704541408</v>
      </c>
    </row>
    <row r="1525" spans="1:15" x14ac:dyDescent="0.2">
      <c r="A1525" s="1">
        <v>45903</v>
      </c>
      <c r="B1525" t="s">
        <v>90</v>
      </c>
      <c r="C1525" t="s">
        <v>422</v>
      </c>
      <c r="D1525" t="s">
        <v>873</v>
      </c>
      <c r="E1525">
        <v>591</v>
      </c>
      <c r="F1525">
        <v>587</v>
      </c>
      <c r="G1525">
        <f>VLOOKUP($D1525,Dummy!$C$2:$I$1194,4,FALSE)</f>
        <v>0</v>
      </c>
      <c r="H1525">
        <f>VLOOKUP($D1525,Dummy!$C$2:$I$1194,5,FALSE)</f>
        <v>0</v>
      </c>
      <c r="I1525">
        <f>VLOOKUP($D1525,Dummy!$C$2:$I$1194,6,FALSE)</f>
        <v>0</v>
      </c>
      <c r="J1525">
        <f>VLOOKUP($D1525,Dummy!$C$2:$I$1194,7,FALSE)</f>
        <v>0</v>
      </c>
      <c r="K1525">
        <f>VLOOKUP($B1525,'Distance from BP'!$A$1:$F$3179,3,FALSE)</f>
        <v>150.76</v>
      </c>
      <c r="L1525">
        <f>VLOOKUP($B1525,'Distance from BP'!$A$1:$F$3179,4,FALSE)</f>
        <v>189.09</v>
      </c>
      <c r="M1525">
        <f>VLOOKUP($B1525,'Distance from BP'!$A$1:$F$3179,5,FALSE)</f>
        <v>236.05</v>
      </c>
      <c r="N1525">
        <f>VLOOKUP($B1525,'Distance from BP'!$A$1:$F$3179,6,FALSE)</f>
        <v>220.31</v>
      </c>
      <c r="O1525" s="7">
        <f>VLOOKUP(B1525,'tax data'!$A$1:$M$3179,12,FALSE)</f>
        <v>4625273.6704541408</v>
      </c>
    </row>
    <row r="1526" spans="1:15" x14ac:dyDescent="0.2">
      <c r="A1526" s="1">
        <v>45903</v>
      </c>
      <c r="B1526" t="s">
        <v>90</v>
      </c>
      <c r="C1526" t="s">
        <v>428</v>
      </c>
      <c r="D1526" t="s">
        <v>874</v>
      </c>
      <c r="E1526">
        <v>592.9</v>
      </c>
      <c r="F1526">
        <v>587.9</v>
      </c>
      <c r="G1526">
        <f>VLOOKUP($D1526,Dummy!$C$2:$I$1194,4,FALSE)</f>
        <v>0</v>
      </c>
      <c r="H1526">
        <f>VLOOKUP($D1526,Dummy!$C$2:$I$1194,5,FALSE)</f>
        <v>0</v>
      </c>
      <c r="I1526">
        <f>VLOOKUP($D1526,Dummy!$C$2:$I$1194,6,FALSE)</f>
        <v>0</v>
      </c>
      <c r="J1526">
        <f>VLOOKUP($D1526,Dummy!$C$2:$I$1194,7,FALSE)</f>
        <v>0</v>
      </c>
      <c r="K1526">
        <f>VLOOKUP($B1526,'Distance from BP'!$A$1:$F$3179,3,FALSE)</f>
        <v>150.76</v>
      </c>
      <c r="L1526">
        <f>VLOOKUP($B1526,'Distance from BP'!$A$1:$F$3179,4,FALSE)</f>
        <v>189.09</v>
      </c>
      <c r="M1526">
        <f>VLOOKUP($B1526,'Distance from BP'!$A$1:$F$3179,5,FALSE)</f>
        <v>236.05</v>
      </c>
      <c r="N1526">
        <f>VLOOKUP($B1526,'Distance from BP'!$A$1:$F$3179,6,FALSE)</f>
        <v>220.31</v>
      </c>
      <c r="O1526" s="7">
        <f>VLOOKUP(B1526,'tax data'!$A$1:$M$3179,12,FALSE)</f>
        <v>4625273.6704541408</v>
      </c>
    </row>
    <row r="1527" spans="1:15" x14ac:dyDescent="0.2">
      <c r="A1527" s="1">
        <v>45903</v>
      </c>
      <c r="B1527" t="s">
        <v>90</v>
      </c>
      <c r="C1527" t="s">
        <v>443</v>
      </c>
      <c r="D1527" t="s">
        <v>875</v>
      </c>
      <c r="E1527">
        <v>569</v>
      </c>
      <c r="F1527">
        <v>559</v>
      </c>
      <c r="G1527">
        <f>VLOOKUP($D1527,Dummy!$C$2:$I$1194,4,FALSE)</f>
        <v>0</v>
      </c>
      <c r="H1527">
        <f>VLOOKUP($D1527,Dummy!$C$2:$I$1194,5,FALSE)</f>
        <v>0</v>
      </c>
      <c r="I1527">
        <f>VLOOKUP($D1527,Dummy!$C$2:$I$1194,6,FALSE)</f>
        <v>0</v>
      </c>
      <c r="J1527">
        <f>VLOOKUP($D1527,Dummy!$C$2:$I$1194,7,FALSE)</f>
        <v>0</v>
      </c>
      <c r="K1527">
        <f>VLOOKUP($B1527,'Distance from BP'!$A$1:$F$3179,3,FALSE)</f>
        <v>150.76</v>
      </c>
      <c r="L1527">
        <f>VLOOKUP($B1527,'Distance from BP'!$A$1:$F$3179,4,FALSE)</f>
        <v>189.09</v>
      </c>
      <c r="M1527">
        <f>VLOOKUP($B1527,'Distance from BP'!$A$1:$F$3179,5,FALSE)</f>
        <v>236.05</v>
      </c>
      <c r="N1527">
        <f>VLOOKUP($B1527,'Distance from BP'!$A$1:$F$3179,6,FALSE)</f>
        <v>220.31</v>
      </c>
      <c r="O1527" s="7">
        <f>VLOOKUP(B1527,'tax data'!$A$1:$M$3179,12,FALSE)</f>
        <v>4625273.6704541408</v>
      </c>
    </row>
    <row r="1528" spans="1:15" x14ac:dyDescent="0.2">
      <c r="A1528" s="1">
        <v>45903</v>
      </c>
      <c r="B1528" t="s">
        <v>90</v>
      </c>
      <c r="C1528" t="s">
        <v>464</v>
      </c>
      <c r="D1528" t="s">
        <v>876</v>
      </c>
      <c r="E1528">
        <v>578</v>
      </c>
      <c r="F1528">
        <v>579</v>
      </c>
      <c r="G1528">
        <f>VLOOKUP($D1528,Dummy!$C$2:$I$1194,4,FALSE)</f>
        <v>0</v>
      </c>
      <c r="H1528">
        <f>VLOOKUP($D1528,Dummy!$C$2:$I$1194,5,FALSE)</f>
        <v>0</v>
      </c>
      <c r="I1528">
        <f>VLOOKUP($D1528,Dummy!$C$2:$I$1194,6,FALSE)</f>
        <v>0</v>
      </c>
      <c r="J1528">
        <f>VLOOKUP($D1528,Dummy!$C$2:$I$1194,7,FALSE)</f>
        <v>0</v>
      </c>
      <c r="K1528">
        <f>VLOOKUP($B1528,'Distance from BP'!$A$1:$F$3179,3,FALSE)</f>
        <v>150.76</v>
      </c>
      <c r="L1528">
        <f>VLOOKUP($B1528,'Distance from BP'!$A$1:$F$3179,4,FALSE)</f>
        <v>189.09</v>
      </c>
      <c r="M1528">
        <f>VLOOKUP($B1528,'Distance from BP'!$A$1:$F$3179,5,FALSE)</f>
        <v>236.05</v>
      </c>
      <c r="N1528">
        <f>VLOOKUP($B1528,'Distance from BP'!$A$1:$F$3179,6,FALSE)</f>
        <v>220.31</v>
      </c>
      <c r="O1528" s="7">
        <f>VLOOKUP(B1528,'tax data'!$A$1:$M$3179,12,FALSE)</f>
        <v>4625273.6704541408</v>
      </c>
    </row>
    <row r="1529" spans="1:15" x14ac:dyDescent="0.2">
      <c r="A1529" s="1">
        <v>45903</v>
      </c>
      <c r="B1529" t="s">
        <v>90</v>
      </c>
      <c r="C1529" t="s">
        <v>421</v>
      </c>
      <c r="D1529" t="s">
        <v>877</v>
      </c>
      <c r="E1529">
        <v>592</v>
      </c>
      <c r="F1529">
        <v>589</v>
      </c>
      <c r="G1529">
        <f>VLOOKUP($D1529,Dummy!$C$2:$I$1194,4,FALSE)</f>
        <v>0</v>
      </c>
      <c r="H1529">
        <f>VLOOKUP($D1529,Dummy!$C$2:$I$1194,5,FALSE)</f>
        <v>0</v>
      </c>
      <c r="I1529">
        <f>VLOOKUP($D1529,Dummy!$C$2:$I$1194,6,FALSE)</f>
        <v>0</v>
      </c>
      <c r="J1529">
        <f>VLOOKUP($D1529,Dummy!$C$2:$I$1194,7,FALSE)</f>
        <v>0</v>
      </c>
      <c r="K1529">
        <f>VLOOKUP($B1529,'Distance from BP'!$A$1:$F$3179,3,FALSE)</f>
        <v>150.76</v>
      </c>
      <c r="L1529">
        <f>VLOOKUP($B1529,'Distance from BP'!$A$1:$F$3179,4,FALSE)</f>
        <v>189.09</v>
      </c>
      <c r="M1529">
        <f>VLOOKUP($B1529,'Distance from BP'!$A$1:$F$3179,5,FALSE)</f>
        <v>236.05</v>
      </c>
      <c r="N1529">
        <f>VLOOKUP($B1529,'Distance from BP'!$A$1:$F$3179,6,FALSE)</f>
        <v>220.31</v>
      </c>
      <c r="O1529" s="7">
        <f>VLOOKUP(B1529,'tax data'!$A$1:$M$3179,12,FALSE)</f>
        <v>4625273.6704541408</v>
      </c>
    </row>
    <row r="1530" spans="1:15" x14ac:dyDescent="0.2">
      <c r="A1530" s="1">
        <v>45903</v>
      </c>
      <c r="B1530" t="s">
        <v>90</v>
      </c>
      <c r="C1530" t="s">
        <v>421</v>
      </c>
      <c r="D1530" t="s">
        <v>878</v>
      </c>
      <c r="E1530">
        <v>592</v>
      </c>
      <c r="F1530">
        <v>589</v>
      </c>
      <c r="G1530">
        <f>VLOOKUP($D1530,Dummy!$C$2:$I$1194,4,FALSE)</f>
        <v>0</v>
      </c>
      <c r="H1530">
        <f>VLOOKUP($D1530,Dummy!$C$2:$I$1194,5,FALSE)</f>
        <v>0</v>
      </c>
      <c r="I1530">
        <f>VLOOKUP($D1530,Dummy!$C$2:$I$1194,6,FALSE)</f>
        <v>0</v>
      </c>
      <c r="J1530">
        <f>VLOOKUP($D1530,Dummy!$C$2:$I$1194,7,FALSE)</f>
        <v>0</v>
      </c>
      <c r="K1530">
        <f>VLOOKUP($B1530,'Distance from BP'!$A$1:$F$3179,3,FALSE)</f>
        <v>150.76</v>
      </c>
      <c r="L1530">
        <f>VLOOKUP($B1530,'Distance from BP'!$A$1:$F$3179,4,FALSE)</f>
        <v>189.09</v>
      </c>
      <c r="M1530">
        <f>VLOOKUP($B1530,'Distance from BP'!$A$1:$F$3179,5,FALSE)</f>
        <v>236.05</v>
      </c>
      <c r="N1530">
        <f>VLOOKUP($B1530,'Distance from BP'!$A$1:$F$3179,6,FALSE)</f>
        <v>220.31</v>
      </c>
      <c r="O1530" s="7">
        <f>VLOOKUP(B1530,'tax data'!$A$1:$M$3179,12,FALSE)</f>
        <v>4625273.6704541408</v>
      </c>
    </row>
    <row r="1531" spans="1:15" x14ac:dyDescent="0.2">
      <c r="A1531" s="1">
        <v>45903</v>
      </c>
      <c r="B1531" t="s">
        <v>90</v>
      </c>
      <c r="C1531" t="s">
        <v>421</v>
      </c>
      <c r="D1531" t="s">
        <v>879</v>
      </c>
      <c r="E1531">
        <v>589</v>
      </c>
      <c r="F1531">
        <v>586</v>
      </c>
      <c r="G1531">
        <f>VLOOKUP($D1531,Dummy!$C$2:$I$1194,4,FALSE)</f>
        <v>0</v>
      </c>
      <c r="H1531">
        <f>VLOOKUP($D1531,Dummy!$C$2:$I$1194,5,FALSE)</f>
        <v>0</v>
      </c>
      <c r="I1531">
        <f>VLOOKUP($D1531,Dummy!$C$2:$I$1194,6,FALSE)</f>
        <v>0</v>
      </c>
      <c r="J1531">
        <f>VLOOKUP($D1531,Dummy!$C$2:$I$1194,7,FALSE)</f>
        <v>0</v>
      </c>
      <c r="K1531">
        <f>VLOOKUP($B1531,'Distance from BP'!$A$1:$F$3179,3,FALSE)</f>
        <v>150.76</v>
      </c>
      <c r="L1531">
        <f>VLOOKUP($B1531,'Distance from BP'!$A$1:$F$3179,4,FALSE)</f>
        <v>189.09</v>
      </c>
      <c r="M1531">
        <f>VLOOKUP($B1531,'Distance from BP'!$A$1:$F$3179,5,FALSE)</f>
        <v>236.05</v>
      </c>
      <c r="N1531">
        <f>VLOOKUP($B1531,'Distance from BP'!$A$1:$F$3179,6,FALSE)</f>
        <v>220.31</v>
      </c>
      <c r="O1531" s="7">
        <f>VLOOKUP(B1531,'tax data'!$A$1:$M$3179,12,FALSE)</f>
        <v>4625273.6704541408</v>
      </c>
    </row>
    <row r="1532" spans="1:15" x14ac:dyDescent="0.2">
      <c r="A1532" s="1">
        <v>45903</v>
      </c>
      <c r="B1532" t="s">
        <v>90</v>
      </c>
      <c r="C1532" t="s">
        <v>421</v>
      </c>
      <c r="D1532" t="s">
        <v>880</v>
      </c>
      <c r="E1532">
        <v>592</v>
      </c>
      <c r="F1532">
        <v>589</v>
      </c>
      <c r="G1532">
        <f>VLOOKUP($D1532,Dummy!$C$2:$I$1194,4,FALSE)</f>
        <v>0</v>
      </c>
      <c r="H1532">
        <f>VLOOKUP($D1532,Dummy!$C$2:$I$1194,5,FALSE)</f>
        <v>0</v>
      </c>
      <c r="I1532">
        <f>VLOOKUP($D1532,Dummy!$C$2:$I$1194,6,FALSE)</f>
        <v>0</v>
      </c>
      <c r="J1532">
        <f>VLOOKUP($D1532,Dummy!$C$2:$I$1194,7,FALSE)</f>
        <v>0</v>
      </c>
      <c r="K1532">
        <f>VLOOKUP($B1532,'Distance from BP'!$A$1:$F$3179,3,FALSE)</f>
        <v>150.76</v>
      </c>
      <c r="L1532">
        <f>VLOOKUP($B1532,'Distance from BP'!$A$1:$F$3179,4,FALSE)</f>
        <v>189.09</v>
      </c>
      <c r="M1532">
        <f>VLOOKUP($B1532,'Distance from BP'!$A$1:$F$3179,5,FALSE)</f>
        <v>236.05</v>
      </c>
      <c r="N1532">
        <f>VLOOKUP($B1532,'Distance from BP'!$A$1:$F$3179,6,FALSE)</f>
        <v>220.31</v>
      </c>
      <c r="O1532" s="7">
        <f>VLOOKUP(B1532,'tax data'!$A$1:$M$3179,12,FALSE)</f>
        <v>4625273.6704541408</v>
      </c>
    </row>
    <row r="1533" spans="1:15" x14ac:dyDescent="0.2">
      <c r="A1533" s="1">
        <v>45903</v>
      </c>
      <c r="B1533" t="s">
        <v>90</v>
      </c>
      <c r="C1533" t="s">
        <v>421</v>
      </c>
      <c r="D1533" t="s">
        <v>881</v>
      </c>
      <c r="E1533">
        <v>592</v>
      </c>
      <c r="F1533">
        <v>589</v>
      </c>
      <c r="G1533">
        <f>VLOOKUP($D1533,Dummy!$C$2:$I$1194,4,FALSE)</f>
        <v>0</v>
      </c>
      <c r="H1533">
        <f>VLOOKUP($D1533,Dummy!$C$2:$I$1194,5,FALSE)</f>
        <v>0</v>
      </c>
      <c r="I1533">
        <f>VLOOKUP($D1533,Dummy!$C$2:$I$1194,6,FALSE)</f>
        <v>0</v>
      </c>
      <c r="J1533">
        <f>VLOOKUP($D1533,Dummy!$C$2:$I$1194,7,FALSE)</f>
        <v>0</v>
      </c>
      <c r="K1533">
        <f>VLOOKUP($B1533,'Distance from BP'!$A$1:$F$3179,3,FALSE)</f>
        <v>150.76</v>
      </c>
      <c r="L1533">
        <f>VLOOKUP($B1533,'Distance from BP'!$A$1:$F$3179,4,FALSE)</f>
        <v>189.09</v>
      </c>
      <c r="M1533">
        <f>VLOOKUP($B1533,'Distance from BP'!$A$1:$F$3179,5,FALSE)</f>
        <v>236.05</v>
      </c>
      <c r="N1533">
        <f>VLOOKUP($B1533,'Distance from BP'!$A$1:$F$3179,6,FALSE)</f>
        <v>220.31</v>
      </c>
      <c r="O1533" s="7">
        <f>VLOOKUP(B1533,'tax data'!$A$1:$M$3179,12,FALSE)</f>
        <v>4625273.6704541408</v>
      </c>
    </row>
    <row r="1534" spans="1:15" x14ac:dyDescent="0.2">
      <c r="A1534" s="1">
        <v>45903</v>
      </c>
      <c r="B1534" t="s">
        <v>91</v>
      </c>
      <c r="C1534" t="s">
        <v>439</v>
      </c>
      <c r="D1534" t="s">
        <v>882</v>
      </c>
      <c r="E1534">
        <v>583</v>
      </c>
      <c r="F1534">
        <v>589</v>
      </c>
      <c r="G1534">
        <f>VLOOKUP($D1534,Dummy!$C$2:$I$1194,4,FALSE)</f>
        <v>0</v>
      </c>
      <c r="H1534">
        <f>VLOOKUP($D1534,Dummy!$C$2:$I$1194,5,FALSE)</f>
        <v>0</v>
      </c>
      <c r="I1534">
        <f>VLOOKUP($D1534,Dummy!$C$2:$I$1194,6,FALSE)</f>
        <v>0</v>
      </c>
      <c r="J1534">
        <f>VLOOKUP($D1534,Dummy!$C$2:$I$1194,7,FALSE)</f>
        <v>0</v>
      </c>
      <c r="K1534">
        <f>VLOOKUP($B1534,'Distance from BP'!$A$1:$F$3179,3,FALSE)</f>
        <v>171.28</v>
      </c>
      <c r="L1534">
        <f>VLOOKUP($B1534,'Distance from BP'!$A$1:$F$3179,4,FALSE)</f>
        <v>194.81</v>
      </c>
      <c r="M1534">
        <f>VLOOKUP($B1534,'Distance from BP'!$A$1:$F$3179,5,FALSE)</f>
        <v>266.05</v>
      </c>
      <c r="N1534">
        <f>VLOOKUP($B1534,'Distance from BP'!$A$1:$F$3179,6,FALSE)</f>
        <v>253.83</v>
      </c>
      <c r="O1534" s="7">
        <f>VLOOKUP(B1534,'tax data'!$A$1:$M$3179,12,FALSE)</f>
        <v>3024409.3025669032</v>
      </c>
    </row>
    <row r="1535" spans="1:15" x14ac:dyDescent="0.2">
      <c r="A1535" s="1">
        <v>45903</v>
      </c>
      <c r="B1535" t="s">
        <v>92</v>
      </c>
      <c r="C1535" t="s">
        <v>421</v>
      </c>
      <c r="D1535" t="s">
        <v>883</v>
      </c>
      <c r="E1535">
        <v>592</v>
      </c>
      <c r="F1535">
        <v>589</v>
      </c>
      <c r="G1535">
        <f>VLOOKUP($D1535,Dummy!$C$2:$I$1194,4,FALSE)</f>
        <v>0</v>
      </c>
      <c r="H1535">
        <f>VLOOKUP($D1535,Dummy!$C$2:$I$1194,5,FALSE)</f>
        <v>0</v>
      </c>
      <c r="I1535">
        <f>VLOOKUP($D1535,Dummy!$C$2:$I$1194,6,FALSE)</f>
        <v>0</v>
      </c>
      <c r="J1535">
        <f>VLOOKUP($D1535,Dummy!$C$2:$I$1194,7,FALSE)</f>
        <v>0</v>
      </c>
      <c r="K1535">
        <f>VLOOKUP($B1535,'Distance from BP'!$A$1:$F$3179,3,FALSE)</f>
        <v>137.46</v>
      </c>
      <c r="L1535">
        <f>VLOOKUP($B1535,'Distance from BP'!$A$1:$F$3179,4,FALSE)</f>
        <v>155.33000000000001</v>
      </c>
      <c r="M1535">
        <f>VLOOKUP($B1535,'Distance from BP'!$A$1:$F$3179,5,FALSE)</f>
        <v>165.84</v>
      </c>
      <c r="N1535">
        <f>VLOOKUP($B1535,'Distance from BP'!$A$1:$F$3179,6,FALSE)</f>
        <v>152.31</v>
      </c>
      <c r="O1535" s="7">
        <f>VLOOKUP(B1535,'tax data'!$A$1:$M$3179,12,FALSE)</f>
        <v>3823261.372446307</v>
      </c>
    </row>
    <row r="1536" spans="1:15" x14ac:dyDescent="0.2">
      <c r="A1536" s="1">
        <v>45903</v>
      </c>
      <c r="B1536" t="s">
        <v>93</v>
      </c>
      <c r="C1536" t="s">
        <v>422</v>
      </c>
      <c r="D1536" t="s">
        <v>884</v>
      </c>
      <c r="E1536">
        <v>591</v>
      </c>
      <c r="F1536">
        <v>587</v>
      </c>
      <c r="G1536">
        <f>VLOOKUP($D1536,Dummy!$C$2:$I$1194,4,FALSE)</f>
        <v>0</v>
      </c>
      <c r="H1536">
        <f>VLOOKUP($D1536,Dummy!$C$2:$I$1194,5,FALSE)</f>
        <v>0</v>
      </c>
      <c r="I1536">
        <f>VLOOKUP($D1536,Dummy!$C$2:$I$1194,6,FALSE)</f>
        <v>0</v>
      </c>
      <c r="J1536">
        <f>VLOOKUP($D1536,Dummy!$C$2:$I$1194,7,FALSE)</f>
        <v>0</v>
      </c>
      <c r="K1536">
        <f>VLOOKUP($B1536,'Distance from BP'!$A$1:$F$3179,3,FALSE)</f>
        <v>33.46</v>
      </c>
      <c r="L1536">
        <f>VLOOKUP($B1536,'Distance from BP'!$A$1:$F$3179,4,FALSE)</f>
        <v>38.200000000000003</v>
      </c>
      <c r="M1536">
        <f>VLOOKUP($B1536,'Distance from BP'!$A$1:$F$3179,5,FALSE)</f>
        <v>23.63</v>
      </c>
      <c r="N1536">
        <f>VLOOKUP($B1536,'Distance from BP'!$A$1:$F$3179,6,FALSE)</f>
        <v>19.690000000000001</v>
      </c>
      <c r="O1536" s="7">
        <f>VLOOKUP(B1536,'tax data'!$A$1:$M$3179,12,FALSE)</f>
        <v>5986419.2538627032</v>
      </c>
    </row>
    <row r="1537" spans="1:15" x14ac:dyDescent="0.2">
      <c r="A1537" s="1">
        <v>45903</v>
      </c>
      <c r="B1537" t="s">
        <v>93</v>
      </c>
      <c r="C1537" t="s">
        <v>421</v>
      </c>
      <c r="D1537" t="s">
        <v>885</v>
      </c>
      <c r="E1537">
        <v>592</v>
      </c>
      <c r="F1537">
        <v>589</v>
      </c>
      <c r="G1537">
        <f>VLOOKUP($D1537,Dummy!$C$2:$I$1194,4,FALSE)</f>
        <v>0</v>
      </c>
      <c r="H1537">
        <f>VLOOKUP($D1537,Dummy!$C$2:$I$1194,5,FALSE)</f>
        <v>0</v>
      </c>
      <c r="I1537">
        <f>VLOOKUP($D1537,Dummy!$C$2:$I$1194,6,FALSE)</f>
        <v>0</v>
      </c>
      <c r="J1537">
        <f>VLOOKUP($D1537,Dummy!$C$2:$I$1194,7,FALSE)</f>
        <v>0</v>
      </c>
      <c r="K1537">
        <f>VLOOKUP($B1537,'Distance from BP'!$A$1:$F$3179,3,FALSE)</f>
        <v>33.46</v>
      </c>
      <c r="L1537">
        <f>VLOOKUP($B1537,'Distance from BP'!$A$1:$F$3179,4,FALSE)</f>
        <v>38.200000000000003</v>
      </c>
      <c r="M1537">
        <f>VLOOKUP($B1537,'Distance from BP'!$A$1:$F$3179,5,FALSE)</f>
        <v>23.63</v>
      </c>
      <c r="N1537">
        <f>VLOOKUP($B1537,'Distance from BP'!$A$1:$F$3179,6,FALSE)</f>
        <v>19.690000000000001</v>
      </c>
      <c r="O1537" s="7">
        <f>VLOOKUP(B1537,'tax data'!$A$1:$M$3179,12,FALSE)</f>
        <v>5986419.2538627032</v>
      </c>
    </row>
    <row r="1538" spans="1:15" x14ac:dyDescent="0.2">
      <c r="A1538" s="1">
        <v>45903</v>
      </c>
      <c r="B1538" t="s">
        <v>94</v>
      </c>
      <c r="C1538" t="s">
        <v>421</v>
      </c>
      <c r="D1538" t="s">
        <v>886</v>
      </c>
      <c r="E1538">
        <v>595</v>
      </c>
      <c r="F1538">
        <v>588</v>
      </c>
      <c r="G1538">
        <f>VLOOKUP($D1538,Dummy!$C$2:$I$1194,4,FALSE)</f>
        <v>0</v>
      </c>
      <c r="H1538">
        <f>VLOOKUP($D1538,Dummy!$C$2:$I$1194,5,FALSE)</f>
        <v>0</v>
      </c>
      <c r="I1538">
        <f>VLOOKUP($D1538,Dummy!$C$2:$I$1194,6,FALSE)</f>
        <v>0</v>
      </c>
      <c r="J1538">
        <f>VLOOKUP($D1538,Dummy!$C$2:$I$1194,7,FALSE)</f>
        <v>0</v>
      </c>
      <c r="K1538">
        <f>VLOOKUP($B1538,'Distance from BP'!$A$1:$F$3179,3,FALSE)</f>
        <v>188.24</v>
      </c>
      <c r="L1538">
        <f>VLOOKUP($B1538,'Distance from BP'!$A$1:$F$3179,4,FALSE)</f>
        <v>212.56</v>
      </c>
      <c r="M1538">
        <f>VLOOKUP($B1538,'Distance from BP'!$A$1:$F$3179,5,FALSE)</f>
        <v>280.82</v>
      </c>
      <c r="N1538">
        <f>VLOOKUP($B1538,'Distance from BP'!$A$1:$F$3179,6,FALSE)</f>
        <v>266.55</v>
      </c>
      <c r="O1538" s="7">
        <f>VLOOKUP(B1538,'tax data'!$A$1:$M$3179,12,FALSE)</f>
        <v>3003770.4419642859</v>
      </c>
    </row>
    <row r="1539" spans="1:15" x14ac:dyDescent="0.2">
      <c r="A1539" s="1">
        <v>45903</v>
      </c>
      <c r="B1539" t="s">
        <v>95</v>
      </c>
      <c r="C1539" t="s">
        <v>426</v>
      </c>
      <c r="D1539" t="s">
        <v>887</v>
      </c>
      <c r="E1539">
        <v>591.9</v>
      </c>
      <c r="F1539">
        <v>588.9</v>
      </c>
      <c r="G1539">
        <f>VLOOKUP($D1539,Dummy!$C$2:$I$1194,4,FALSE)</f>
        <v>0</v>
      </c>
      <c r="H1539">
        <f>VLOOKUP($D1539,Dummy!$C$2:$I$1194,5,FALSE)</f>
        <v>0</v>
      </c>
      <c r="I1539">
        <f>VLOOKUP($D1539,Dummy!$C$2:$I$1194,6,FALSE)</f>
        <v>0</v>
      </c>
      <c r="J1539">
        <f>VLOOKUP($D1539,Dummy!$C$2:$I$1194,7,FALSE)</f>
        <v>0</v>
      </c>
      <c r="K1539">
        <f>VLOOKUP($B1539,'Distance from BP'!$A$1:$F$3179,3,FALSE)</f>
        <v>146.22999999999999</v>
      </c>
      <c r="L1539">
        <f>VLOOKUP($B1539,'Distance from BP'!$A$1:$F$3179,4,FALSE)</f>
        <v>184.34</v>
      </c>
      <c r="M1539">
        <f>VLOOKUP($B1539,'Distance from BP'!$A$1:$F$3179,5,FALSE)</f>
        <v>178.6</v>
      </c>
      <c r="N1539">
        <f>VLOOKUP($B1539,'Distance from BP'!$A$1:$F$3179,6,FALSE)</f>
        <v>174.12</v>
      </c>
      <c r="O1539" s="7">
        <f>VLOOKUP(B1539,'tax data'!$A$1:$M$3179,12,FALSE)</f>
        <v>3651226.207354161</v>
      </c>
    </row>
    <row r="1540" spans="1:15" x14ac:dyDescent="0.2">
      <c r="A1540" s="1">
        <v>45903</v>
      </c>
      <c r="B1540" t="s">
        <v>95</v>
      </c>
      <c r="C1540" t="s">
        <v>431</v>
      </c>
      <c r="D1540" t="s">
        <v>888</v>
      </c>
      <c r="E1540">
        <v>588.9</v>
      </c>
      <c r="F1540">
        <v>585.9</v>
      </c>
      <c r="G1540">
        <f>VLOOKUP($D1540,Dummy!$C$2:$I$1194,4,FALSE)</f>
        <v>0</v>
      </c>
      <c r="H1540">
        <f>VLOOKUP($D1540,Dummy!$C$2:$I$1194,5,FALSE)</f>
        <v>0</v>
      </c>
      <c r="I1540">
        <f>VLOOKUP($D1540,Dummy!$C$2:$I$1194,6,FALSE)</f>
        <v>0</v>
      </c>
      <c r="J1540">
        <f>VLOOKUP($D1540,Dummy!$C$2:$I$1194,7,FALSE)</f>
        <v>0</v>
      </c>
      <c r="K1540">
        <f>VLOOKUP($B1540,'Distance from BP'!$A$1:$F$3179,3,FALSE)</f>
        <v>146.22999999999999</v>
      </c>
      <c r="L1540">
        <f>VLOOKUP($B1540,'Distance from BP'!$A$1:$F$3179,4,FALSE)</f>
        <v>184.34</v>
      </c>
      <c r="M1540">
        <f>VLOOKUP($B1540,'Distance from BP'!$A$1:$F$3179,5,FALSE)</f>
        <v>178.6</v>
      </c>
      <c r="N1540">
        <f>VLOOKUP($B1540,'Distance from BP'!$A$1:$F$3179,6,FALSE)</f>
        <v>174.12</v>
      </c>
      <c r="O1540" s="7">
        <f>VLOOKUP(B1540,'tax data'!$A$1:$M$3179,12,FALSE)</f>
        <v>3651226.207354161</v>
      </c>
    </row>
    <row r="1541" spans="1:15" x14ac:dyDescent="0.2">
      <c r="A1541" s="1">
        <v>45903</v>
      </c>
      <c r="B1541" t="s">
        <v>95</v>
      </c>
      <c r="C1541" t="s">
        <v>421</v>
      </c>
      <c r="D1541" t="s">
        <v>889</v>
      </c>
      <c r="E1541">
        <v>591</v>
      </c>
      <c r="F1541">
        <v>589</v>
      </c>
      <c r="G1541">
        <f>VLOOKUP($D1541,Dummy!$C$2:$I$1194,4,FALSE)</f>
        <v>0</v>
      </c>
      <c r="H1541">
        <f>VLOOKUP($D1541,Dummy!$C$2:$I$1194,5,FALSE)</f>
        <v>0</v>
      </c>
      <c r="I1541">
        <f>VLOOKUP($D1541,Dummy!$C$2:$I$1194,6,FALSE)</f>
        <v>0</v>
      </c>
      <c r="J1541">
        <f>VLOOKUP($D1541,Dummy!$C$2:$I$1194,7,FALSE)</f>
        <v>0</v>
      </c>
      <c r="K1541">
        <f>VLOOKUP($B1541,'Distance from BP'!$A$1:$F$3179,3,FALSE)</f>
        <v>146.22999999999999</v>
      </c>
      <c r="L1541">
        <f>VLOOKUP($B1541,'Distance from BP'!$A$1:$F$3179,4,FALSE)</f>
        <v>184.34</v>
      </c>
      <c r="M1541">
        <f>VLOOKUP($B1541,'Distance from BP'!$A$1:$F$3179,5,FALSE)</f>
        <v>178.6</v>
      </c>
      <c r="N1541">
        <f>VLOOKUP($B1541,'Distance from BP'!$A$1:$F$3179,6,FALSE)</f>
        <v>174.12</v>
      </c>
      <c r="O1541" s="7">
        <f>VLOOKUP(B1541,'tax data'!$A$1:$M$3179,12,FALSE)</f>
        <v>3651226.207354161</v>
      </c>
    </row>
    <row r="1542" spans="1:15" x14ac:dyDescent="0.2">
      <c r="A1542" s="1">
        <v>45903</v>
      </c>
      <c r="B1542" t="s">
        <v>96</v>
      </c>
      <c r="C1542" t="s">
        <v>421</v>
      </c>
      <c r="D1542" t="s">
        <v>890</v>
      </c>
      <c r="E1542">
        <v>594</v>
      </c>
      <c r="F1542">
        <v>591</v>
      </c>
      <c r="G1542">
        <f>VLOOKUP($D1542,Dummy!$C$2:$I$1194,4,FALSE)</f>
        <v>0</v>
      </c>
      <c r="H1542">
        <f>VLOOKUP($D1542,Dummy!$C$2:$I$1194,5,FALSE)</f>
        <v>0</v>
      </c>
      <c r="I1542">
        <f>VLOOKUP($D1542,Dummy!$C$2:$I$1194,6,FALSE)</f>
        <v>0</v>
      </c>
      <c r="J1542">
        <f>VLOOKUP($D1542,Dummy!$C$2:$I$1194,7,FALSE)</f>
        <v>0</v>
      </c>
      <c r="K1542">
        <f>VLOOKUP($B1542,'Distance from BP'!$A$1:$F$3179,3,FALSE)</f>
        <v>58.89</v>
      </c>
      <c r="L1542">
        <f>VLOOKUP($B1542,'Distance from BP'!$A$1:$F$3179,4,FALSE)</f>
        <v>66.86</v>
      </c>
      <c r="M1542">
        <f>VLOOKUP($B1542,'Distance from BP'!$A$1:$F$3179,5,FALSE)</f>
        <v>49.59</v>
      </c>
      <c r="N1542">
        <f>VLOOKUP($B1542,'Distance from BP'!$A$1:$F$3179,6,FALSE)</f>
        <v>42.43</v>
      </c>
      <c r="O1542" s="7">
        <f>VLOOKUP(B1542,'tax data'!$A$1:$M$3179,12,FALSE)</f>
        <v>3839020.8573524021</v>
      </c>
    </row>
    <row r="1543" spans="1:15" x14ac:dyDescent="0.2">
      <c r="A1543" s="1">
        <v>45903</v>
      </c>
      <c r="B1543" t="s">
        <v>96</v>
      </c>
      <c r="C1543" t="s">
        <v>428</v>
      </c>
      <c r="D1543" t="s">
        <v>891</v>
      </c>
      <c r="E1543">
        <v>598.9</v>
      </c>
      <c r="F1543">
        <v>594</v>
      </c>
      <c r="G1543">
        <f>VLOOKUP($D1543,Dummy!$C$2:$I$1194,4,FALSE)</f>
        <v>0</v>
      </c>
      <c r="H1543">
        <f>VLOOKUP($D1543,Dummy!$C$2:$I$1194,5,FALSE)</f>
        <v>0</v>
      </c>
      <c r="I1543">
        <f>VLOOKUP($D1543,Dummy!$C$2:$I$1194,6,FALSE)</f>
        <v>0</v>
      </c>
      <c r="J1543">
        <f>VLOOKUP($D1543,Dummy!$C$2:$I$1194,7,FALSE)</f>
        <v>0</v>
      </c>
      <c r="K1543">
        <f>VLOOKUP($B1543,'Distance from BP'!$A$1:$F$3179,3,FALSE)</f>
        <v>58.89</v>
      </c>
      <c r="L1543">
        <f>VLOOKUP($B1543,'Distance from BP'!$A$1:$F$3179,4,FALSE)</f>
        <v>66.86</v>
      </c>
      <c r="M1543">
        <f>VLOOKUP($B1543,'Distance from BP'!$A$1:$F$3179,5,FALSE)</f>
        <v>49.59</v>
      </c>
      <c r="N1543">
        <f>VLOOKUP($B1543,'Distance from BP'!$A$1:$F$3179,6,FALSE)</f>
        <v>42.43</v>
      </c>
      <c r="O1543" s="7">
        <f>VLOOKUP(B1543,'tax data'!$A$1:$M$3179,12,FALSE)</f>
        <v>3839020.8573524021</v>
      </c>
    </row>
    <row r="1544" spans="1:15" x14ac:dyDescent="0.2">
      <c r="A1544" s="1">
        <v>45903</v>
      </c>
      <c r="B1544" t="s">
        <v>97</v>
      </c>
      <c r="C1544" t="s">
        <v>465</v>
      </c>
      <c r="D1544" t="s">
        <v>892</v>
      </c>
      <c r="E1544">
        <v>598</v>
      </c>
      <c r="F1544">
        <v>570</v>
      </c>
      <c r="G1544">
        <f>VLOOKUP($D1544,Dummy!$C$2:$I$1194,4,FALSE)</f>
        <v>0</v>
      </c>
      <c r="H1544">
        <f>VLOOKUP($D1544,Dummy!$C$2:$I$1194,5,FALSE)</f>
        <v>0</v>
      </c>
      <c r="I1544">
        <f>VLOOKUP($D1544,Dummy!$C$2:$I$1194,6,FALSE)</f>
        <v>0</v>
      </c>
      <c r="J1544">
        <f>VLOOKUP($D1544,Dummy!$C$2:$I$1194,7,FALSE)</f>
        <v>0</v>
      </c>
      <c r="K1544">
        <f>VLOOKUP($B1544,'Distance from BP'!$A$1:$F$3179,3,FALSE)</f>
        <v>110.8</v>
      </c>
      <c r="L1544">
        <f>VLOOKUP($B1544,'Distance from BP'!$A$1:$F$3179,4,FALSE)</f>
        <v>123.62</v>
      </c>
      <c r="M1544">
        <f>VLOOKUP($B1544,'Distance from BP'!$A$1:$F$3179,5,FALSE)</f>
        <v>122.63</v>
      </c>
      <c r="N1544">
        <f>VLOOKUP($B1544,'Distance from BP'!$A$1:$F$3179,6,FALSE)</f>
        <v>109.53</v>
      </c>
      <c r="O1544" s="7">
        <f>VLOOKUP(B1544,'tax data'!$A$1:$M$3179,12,FALSE)</f>
        <v>3926037.9740420273</v>
      </c>
    </row>
    <row r="1545" spans="1:15" x14ac:dyDescent="0.2">
      <c r="A1545" s="1">
        <v>45903</v>
      </c>
      <c r="B1545" t="s">
        <v>97</v>
      </c>
      <c r="C1545" t="s">
        <v>427</v>
      </c>
      <c r="D1545" t="s">
        <v>893</v>
      </c>
      <c r="E1545">
        <v>593</v>
      </c>
      <c r="F1545">
        <v>565</v>
      </c>
      <c r="G1545">
        <f>VLOOKUP($D1545,Dummy!$C$2:$I$1194,4,FALSE)</f>
        <v>0</v>
      </c>
      <c r="H1545">
        <f>VLOOKUP($D1545,Dummy!$C$2:$I$1194,5,FALSE)</f>
        <v>0</v>
      </c>
      <c r="I1545">
        <f>VLOOKUP($D1545,Dummy!$C$2:$I$1194,6,FALSE)</f>
        <v>0</v>
      </c>
      <c r="J1545">
        <f>VLOOKUP($D1545,Dummy!$C$2:$I$1194,7,FALSE)</f>
        <v>0</v>
      </c>
      <c r="K1545">
        <f>VLOOKUP($B1545,'Distance from BP'!$A$1:$F$3179,3,FALSE)</f>
        <v>110.8</v>
      </c>
      <c r="L1545">
        <f>VLOOKUP($B1545,'Distance from BP'!$A$1:$F$3179,4,FALSE)</f>
        <v>123.62</v>
      </c>
      <c r="M1545">
        <f>VLOOKUP($B1545,'Distance from BP'!$A$1:$F$3179,5,FALSE)</f>
        <v>122.63</v>
      </c>
      <c r="N1545">
        <f>VLOOKUP($B1545,'Distance from BP'!$A$1:$F$3179,6,FALSE)</f>
        <v>109.53</v>
      </c>
      <c r="O1545" s="7">
        <f>VLOOKUP(B1545,'tax data'!$A$1:$M$3179,12,FALSE)</f>
        <v>3926037.9740420273</v>
      </c>
    </row>
    <row r="1546" spans="1:15" x14ac:dyDescent="0.2">
      <c r="A1546" s="1">
        <v>45903</v>
      </c>
      <c r="B1546" t="s">
        <v>98</v>
      </c>
      <c r="C1546" t="s">
        <v>422</v>
      </c>
      <c r="D1546" t="s">
        <v>894</v>
      </c>
      <c r="E1546">
        <v>591</v>
      </c>
      <c r="F1546">
        <v>587</v>
      </c>
      <c r="G1546">
        <f>VLOOKUP($D1546,Dummy!$C$2:$I$1194,4,FALSE)</f>
        <v>0</v>
      </c>
      <c r="H1546">
        <f>VLOOKUP($D1546,Dummy!$C$2:$I$1194,5,FALSE)</f>
        <v>0</v>
      </c>
      <c r="I1546">
        <f>VLOOKUP($D1546,Dummy!$C$2:$I$1194,6,FALSE)</f>
        <v>0</v>
      </c>
      <c r="J1546">
        <f>VLOOKUP($D1546,Dummy!$C$2:$I$1194,7,FALSE)</f>
        <v>0</v>
      </c>
      <c r="K1546">
        <f>VLOOKUP($B1546,'Distance from BP'!$A$1:$F$3179,3,FALSE)</f>
        <v>76.09</v>
      </c>
      <c r="L1546">
        <f>VLOOKUP($B1546,'Distance from BP'!$A$1:$F$3179,4,FALSE)</f>
        <v>110</v>
      </c>
      <c r="M1546">
        <f>VLOOKUP($B1546,'Distance from BP'!$A$1:$F$3179,5,FALSE)</f>
        <v>99.23</v>
      </c>
      <c r="N1546">
        <f>VLOOKUP($B1546,'Distance from BP'!$A$1:$F$3179,6,FALSE)</f>
        <v>88.8</v>
      </c>
      <c r="O1546" s="7">
        <f>VLOOKUP(B1546,'tax data'!$A$1:$M$3179,12,FALSE)</f>
        <v>3868045.7749439464</v>
      </c>
    </row>
    <row r="1547" spans="1:15" x14ac:dyDescent="0.2">
      <c r="A1547" s="1">
        <v>45903</v>
      </c>
      <c r="B1547" t="s">
        <v>98</v>
      </c>
      <c r="C1547" t="s">
        <v>421</v>
      </c>
      <c r="D1547" t="s">
        <v>895</v>
      </c>
      <c r="E1547">
        <v>592</v>
      </c>
      <c r="F1547">
        <v>589</v>
      </c>
      <c r="G1547">
        <f>VLOOKUP($D1547,Dummy!$C$2:$I$1194,4,FALSE)</f>
        <v>0</v>
      </c>
      <c r="H1547">
        <f>VLOOKUP($D1547,Dummy!$C$2:$I$1194,5,FALSE)</f>
        <v>0</v>
      </c>
      <c r="I1547">
        <f>VLOOKUP($D1547,Dummy!$C$2:$I$1194,6,FALSE)</f>
        <v>0</v>
      </c>
      <c r="J1547">
        <f>VLOOKUP($D1547,Dummy!$C$2:$I$1194,7,FALSE)</f>
        <v>0</v>
      </c>
      <c r="K1547">
        <f>VLOOKUP($B1547,'Distance from BP'!$A$1:$F$3179,3,FALSE)</f>
        <v>76.09</v>
      </c>
      <c r="L1547">
        <f>VLOOKUP($B1547,'Distance from BP'!$A$1:$F$3179,4,FALSE)</f>
        <v>110</v>
      </c>
      <c r="M1547">
        <f>VLOOKUP($B1547,'Distance from BP'!$A$1:$F$3179,5,FALSE)</f>
        <v>99.23</v>
      </c>
      <c r="N1547">
        <f>VLOOKUP($B1547,'Distance from BP'!$A$1:$F$3179,6,FALSE)</f>
        <v>88.8</v>
      </c>
      <c r="O1547" s="7">
        <f>VLOOKUP(B1547,'tax data'!$A$1:$M$3179,12,FALSE)</f>
        <v>3868045.7749439464</v>
      </c>
    </row>
    <row r="1548" spans="1:15" x14ac:dyDescent="0.2">
      <c r="A1548" s="1">
        <v>45903</v>
      </c>
      <c r="B1548" t="s">
        <v>98</v>
      </c>
      <c r="C1548" t="s">
        <v>426</v>
      </c>
      <c r="D1548" t="s">
        <v>896</v>
      </c>
      <c r="E1548">
        <v>591.9</v>
      </c>
      <c r="F1548">
        <v>588.9</v>
      </c>
      <c r="G1548">
        <f>VLOOKUP($D1548,Dummy!$C$2:$I$1194,4,FALSE)</f>
        <v>0</v>
      </c>
      <c r="H1548">
        <f>VLOOKUP($D1548,Dummy!$C$2:$I$1194,5,FALSE)</f>
        <v>0</v>
      </c>
      <c r="I1548">
        <f>VLOOKUP($D1548,Dummy!$C$2:$I$1194,6,FALSE)</f>
        <v>0</v>
      </c>
      <c r="J1548">
        <f>VLOOKUP($D1548,Dummy!$C$2:$I$1194,7,FALSE)</f>
        <v>0</v>
      </c>
      <c r="K1548">
        <f>VLOOKUP($B1548,'Distance from BP'!$A$1:$F$3179,3,FALSE)</f>
        <v>76.09</v>
      </c>
      <c r="L1548">
        <f>VLOOKUP($B1548,'Distance from BP'!$A$1:$F$3179,4,FALSE)</f>
        <v>110</v>
      </c>
      <c r="M1548">
        <f>VLOOKUP($B1548,'Distance from BP'!$A$1:$F$3179,5,FALSE)</f>
        <v>99.23</v>
      </c>
      <c r="N1548">
        <f>VLOOKUP($B1548,'Distance from BP'!$A$1:$F$3179,6,FALSE)</f>
        <v>88.8</v>
      </c>
      <c r="O1548" s="7">
        <f>VLOOKUP(B1548,'tax data'!$A$1:$M$3179,12,FALSE)</f>
        <v>3868045.7749439464</v>
      </c>
    </row>
    <row r="1549" spans="1:15" x14ac:dyDescent="0.2">
      <c r="A1549" s="1">
        <v>45903</v>
      </c>
      <c r="B1549" t="s">
        <v>98</v>
      </c>
      <c r="C1549" t="s">
        <v>428</v>
      </c>
      <c r="D1549" t="s">
        <v>897</v>
      </c>
      <c r="E1549">
        <v>597</v>
      </c>
      <c r="F1549">
        <v>592</v>
      </c>
      <c r="G1549">
        <f>VLOOKUP($D1549,Dummy!$C$2:$I$1194,4,FALSE)</f>
        <v>0</v>
      </c>
      <c r="H1549">
        <f>VLOOKUP($D1549,Dummy!$C$2:$I$1194,5,FALSE)</f>
        <v>0</v>
      </c>
      <c r="I1549">
        <f>VLOOKUP($D1549,Dummy!$C$2:$I$1194,6,FALSE)</f>
        <v>0</v>
      </c>
      <c r="J1549">
        <f>VLOOKUP($D1549,Dummy!$C$2:$I$1194,7,FALSE)</f>
        <v>0</v>
      </c>
      <c r="K1549">
        <f>VLOOKUP($B1549,'Distance from BP'!$A$1:$F$3179,3,FALSE)</f>
        <v>76.09</v>
      </c>
      <c r="L1549">
        <f>VLOOKUP($B1549,'Distance from BP'!$A$1:$F$3179,4,FALSE)</f>
        <v>110</v>
      </c>
      <c r="M1549">
        <f>VLOOKUP($B1549,'Distance from BP'!$A$1:$F$3179,5,FALSE)</f>
        <v>99.23</v>
      </c>
      <c r="N1549">
        <f>VLOOKUP($B1549,'Distance from BP'!$A$1:$F$3179,6,FALSE)</f>
        <v>88.8</v>
      </c>
      <c r="O1549" s="7">
        <f>VLOOKUP(B1549,'tax data'!$A$1:$M$3179,12,FALSE)</f>
        <v>3868045.7749439464</v>
      </c>
    </row>
    <row r="1550" spans="1:15" x14ac:dyDescent="0.2">
      <c r="A1550" s="1">
        <v>45903</v>
      </c>
      <c r="B1550" t="s">
        <v>98</v>
      </c>
      <c r="C1550" t="s">
        <v>425</v>
      </c>
      <c r="D1550" t="s">
        <v>898</v>
      </c>
      <c r="E1550">
        <v>589.9</v>
      </c>
      <c r="F1550">
        <v>579.9</v>
      </c>
      <c r="G1550">
        <f>VLOOKUP($D1550,Dummy!$C$2:$I$1194,4,FALSE)</f>
        <v>0</v>
      </c>
      <c r="H1550">
        <f>VLOOKUP($D1550,Dummy!$C$2:$I$1194,5,FALSE)</f>
        <v>0</v>
      </c>
      <c r="I1550">
        <f>VLOOKUP($D1550,Dummy!$C$2:$I$1194,6,FALSE)</f>
        <v>0</v>
      </c>
      <c r="J1550">
        <f>VLOOKUP($D1550,Dummy!$C$2:$I$1194,7,FALSE)</f>
        <v>0</v>
      </c>
      <c r="K1550">
        <f>VLOOKUP($B1550,'Distance from BP'!$A$1:$F$3179,3,FALSE)</f>
        <v>76.09</v>
      </c>
      <c r="L1550">
        <f>VLOOKUP($B1550,'Distance from BP'!$A$1:$F$3179,4,FALSE)</f>
        <v>110</v>
      </c>
      <c r="M1550">
        <f>VLOOKUP($B1550,'Distance from BP'!$A$1:$F$3179,5,FALSE)</f>
        <v>99.23</v>
      </c>
      <c r="N1550">
        <f>VLOOKUP($B1550,'Distance from BP'!$A$1:$F$3179,6,FALSE)</f>
        <v>88.8</v>
      </c>
      <c r="O1550" s="7">
        <f>VLOOKUP(B1550,'tax data'!$A$1:$M$3179,12,FALSE)</f>
        <v>3868045.7749439464</v>
      </c>
    </row>
    <row r="1551" spans="1:15" x14ac:dyDescent="0.2">
      <c r="A1551" s="1">
        <v>45903</v>
      </c>
      <c r="B1551" t="s">
        <v>99</v>
      </c>
      <c r="C1551" t="s">
        <v>466</v>
      </c>
      <c r="D1551" t="s">
        <v>899</v>
      </c>
      <c r="E1551">
        <v>602.9</v>
      </c>
      <c r="F1551">
        <v>578.9</v>
      </c>
      <c r="G1551">
        <f>VLOOKUP($D1551,Dummy!$C$2:$I$1194,4,FALSE)</f>
        <v>0</v>
      </c>
      <c r="H1551">
        <f>VLOOKUP($D1551,Dummy!$C$2:$I$1194,5,FALSE)</f>
        <v>0</v>
      </c>
      <c r="I1551">
        <f>VLOOKUP($D1551,Dummy!$C$2:$I$1194,6,FALSE)</f>
        <v>0</v>
      </c>
      <c r="J1551">
        <f>VLOOKUP($D1551,Dummy!$C$2:$I$1194,7,FALSE)</f>
        <v>0</v>
      </c>
      <c r="K1551">
        <f>VLOOKUP($B1551,'Distance from BP'!$A$1:$F$3179,3,FALSE)</f>
        <v>37.49</v>
      </c>
      <c r="L1551">
        <f>VLOOKUP($B1551,'Distance from BP'!$A$1:$F$3179,4,FALSE)</f>
        <v>44.61</v>
      </c>
      <c r="M1551">
        <f>VLOOKUP($B1551,'Distance from BP'!$A$1:$F$3179,5,FALSE)</f>
        <v>29.38</v>
      </c>
      <c r="N1551">
        <f>VLOOKUP($B1551,'Distance from BP'!$A$1:$F$3179,6,FALSE)</f>
        <v>20.51</v>
      </c>
      <c r="O1551" s="7">
        <f>VLOOKUP(B1551,'tax data'!$A$1:$M$3179,12,FALSE)</f>
        <v>4954772.9685466373</v>
      </c>
    </row>
    <row r="1552" spans="1:15" x14ac:dyDescent="0.2">
      <c r="A1552" s="1">
        <v>45903</v>
      </c>
      <c r="B1552" t="s">
        <v>99</v>
      </c>
      <c r="C1552" t="s">
        <v>421</v>
      </c>
      <c r="D1552" t="s">
        <v>900</v>
      </c>
      <c r="E1552">
        <v>593</v>
      </c>
      <c r="F1552">
        <v>589</v>
      </c>
      <c r="G1552">
        <f>VLOOKUP($D1552,Dummy!$C$2:$I$1194,4,FALSE)</f>
        <v>0</v>
      </c>
      <c r="H1552">
        <f>VLOOKUP($D1552,Dummy!$C$2:$I$1194,5,FALSE)</f>
        <v>0</v>
      </c>
      <c r="I1552">
        <f>VLOOKUP($D1552,Dummy!$C$2:$I$1194,6,FALSE)</f>
        <v>0</v>
      </c>
      <c r="J1552">
        <f>VLOOKUP($D1552,Dummy!$C$2:$I$1194,7,FALSE)</f>
        <v>0</v>
      </c>
      <c r="K1552">
        <f>VLOOKUP($B1552,'Distance from BP'!$A$1:$F$3179,3,FALSE)</f>
        <v>37.49</v>
      </c>
      <c r="L1552">
        <f>VLOOKUP($B1552,'Distance from BP'!$A$1:$F$3179,4,FALSE)</f>
        <v>44.61</v>
      </c>
      <c r="M1552">
        <f>VLOOKUP($B1552,'Distance from BP'!$A$1:$F$3179,5,FALSE)</f>
        <v>29.38</v>
      </c>
      <c r="N1552">
        <f>VLOOKUP($B1552,'Distance from BP'!$A$1:$F$3179,6,FALSE)</f>
        <v>20.51</v>
      </c>
      <c r="O1552" s="7">
        <f>VLOOKUP(B1552,'tax data'!$A$1:$M$3179,12,FALSE)</f>
        <v>4954772.9685466373</v>
      </c>
    </row>
    <row r="1553" spans="1:15" x14ac:dyDescent="0.2">
      <c r="A1553" s="1">
        <v>45903</v>
      </c>
      <c r="B1553" t="s">
        <v>99</v>
      </c>
      <c r="C1553" t="s">
        <v>428</v>
      </c>
      <c r="D1553" t="s">
        <v>901</v>
      </c>
      <c r="E1553">
        <v>592.9</v>
      </c>
      <c r="F1553">
        <v>587.9</v>
      </c>
      <c r="G1553">
        <f>VLOOKUP($D1553,Dummy!$C$2:$I$1194,4,FALSE)</f>
        <v>0</v>
      </c>
      <c r="H1553">
        <f>VLOOKUP($D1553,Dummy!$C$2:$I$1194,5,FALSE)</f>
        <v>0</v>
      </c>
      <c r="I1553">
        <f>VLOOKUP($D1553,Dummy!$C$2:$I$1194,6,FALSE)</f>
        <v>0</v>
      </c>
      <c r="J1553">
        <f>VLOOKUP($D1553,Dummy!$C$2:$I$1194,7,FALSE)</f>
        <v>0</v>
      </c>
      <c r="K1553">
        <f>VLOOKUP($B1553,'Distance from BP'!$A$1:$F$3179,3,FALSE)</f>
        <v>37.49</v>
      </c>
      <c r="L1553">
        <f>VLOOKUP($B1553,'Distance from BP'!$A$1:$F$3179,4,FALSE)</f>
        <v>44.61</v>
      </c>
      <c r="M1553">
        <f>VLOOKUP($B1553,'Distance from BP'!$A$1:$F$3179,5,FALSE)</f>
        <v>29.38</v>
      </c>
      <c r="N1553">
        <f>VLOOKUP($B1553,'Distance from BP'!$A$1:$F$3179,6,FALSE)</f>
        <v>20.51</v>
      </c>
      <c r="O1553" s="7">
        <f>VLOOKUP(B1553,'tax data'!$A$1:$M$3179,12,FALSE)</f>
        <v>4954772.9685466373</v>
      </c>
    </row>
    <row r="1554" spans="1:15" x14ac:dyDescent="0.2">
      <c r="A1554" s="1">
        <v>45903</v>
      </c>
      <c r="B1554" t="s">
        <v>100</v>
      </c>
      <c r="C1554" t="s">
        <v>422</v>
      </c>
      <c r="D1554" t="s">
        <v>902</v>
      </c>
      <c r="E1554">
        <v>591</v>
      </c>
      <c r="F1554">
        <v>587</v>
      </c>
      <c r="G1554">
        <f>VLOOKUP($D1554,Dummy!$C$2:$I$1194,4,FALSE)</f>
        <v>0</v>
      </c>
      <c r="H1554">
        <f>VLOOKUP($D1554,Dummy!$C$2:$I$1194,5,FALSE)</f>
        <v>0</v>
      </c>
      <c r="I1554">
        <f>VLOOKUP($D1554,Dummy!$C$2:$I$1194,6,FALSE)</f>
        <v>0</v>
      </c>
      <c r="J1554">
        <f>VLOOKUP($D1554,Dummy!$C$2:$I$1194,7,FALSE)</f>
        <v>0</v>
      </c>
      <c r="K1554">
        <f>VLOOKUP($B1554,'Distance from BP'!$A$1:$F$3179,3,FALSE)</f>
        <v>35.770000000000003</v>
      </c>
      <c r="L1554">
        <f>VLOOKUP($B1554,'Distance from BP'!$A$1:$F$3179,4,FALSE)</f>
        <v>42.54</v>
      </c>
      <c r="M1554">
        <f>VLOOKUP($B1554,'Distance from BP'!$A$1:$F$3179,5,FALSE)</f>
        <v>27.27</v>
      </c>
      <c r="N1554">
        <f>VLOOKUP($B1554,'Distance from BP'!$A$1:$F$3179,6,FALSE)</f>
        <v>19.91</v>
      </c>
      <c r="O1554" s="7">
        <f>VLOOKUP(B1554,'tax data'!$A$1:$M$3179,12,FALSE)</f>
        <v>5093161.6393426191</v>
      </c>
    </row>
    <row r="1555" spans="1:15" x14ac:dyDescent="0.2">
      <c r="A1555" s="1">
        <v>45903</v>
      </c>
      <c r="B1555" t="s">
        <v>100</v>
      </c>
      <c r="C1555" t="s">
        <v>426</v>
      </c>
      <c r="D1555" t="s">
        <v>903</v>
      </c>
      <c r="E1555">
        <v>591.9</v>
      </c>
      <c r="F1555">
        <v>588.9</v>
      </c>
      <c r="G1555">
        <f>VLOOKUP($D1555,Dummy!$C$2:$I$1194,4,FALSE)</f>
        <v>0</v>
      </c>
      <c r="H1555">
        <f>VLOOKUP($D1555,Dummy!$C$2:$I$1194,5,FALSE)</f>
        <v>0</v>
      </c>
      <c r="I1555">
        <f>VLOOKUP($D1555,Dummy!$C$2:$I$1194,6,FALSE)</f>
        <v>0</v>
      </c>
      <c r="J1555">
        <f>VLOOKUP($D1555,Dummy!$C$2:$I$1194,7,FALSE)</f>
        <v>0</v>
      </c>
      <c r="K1555">
        <f>VLOOKUP($B1555,'Distance from BP'!$A$1:$F$3179,3,FALSE)</f>
        <v>35.770000000000003</v>
      </c>
      <c r="L1555">
        <f>VLOOKUP($B1555,'Distance from BP'!$A$1:$F$3179,4,FALSE)</f>
        <v>42.54</v>
      </c>
      <c r="M1555">
        <f>VLOOKUP($B1555,'Distance from BP'!$A$1:$F$3179,5,FALSE)</f>
        <v>27.27</v>
      </c>
      <c r="N1555">
        <f>VLOOKUP($B1555,'Distance from BP'!$A$1:$F$3179,6,FALSE)</f>
        <v>19.91</v>
      </c>
      <c r="O1555" s="7">
        <f>VLOOKUP(B1555,'tax data'!$A$1:$M$3179,12,FALSE)</f>
        <v>5093161.6393426191</v>
      </c>
    </row>
    <row r="1556" spans="1:15" x14ac:dyDescent="0.2">
      <c r="A1556" s="1">
        <v>45903</v>
      </c>
      <c r="B1556" t="s">
        <v>100</v>
      </c>
      <c r="C1556" t="s">
        <v>421</v>
      </c>
      <c r="D1556" t="s">
        <v>904</v>
      </c>
      <c r="E1556">
        <v>592</v>
      </c>
      <c r="F1556">
        <v>589</v>
      </c>
      <c r="G1556">
        <f>VLOOKUP($D1556,Dummy!$C$2:$I$1194,4,FALSE)</f>
        <v>0</v>
      </c>
      <c r="H1556">
        <f>VLOOKUP($D1556,Dummy!$C$2:$I$1194,5,FALSE)</f>
        <v>0</v>
      </c>
      <c r="I1556">
        <f>VLOOKUP($D1556,Dummy!$C$2:$I$1194,6,FALSE)</f>
        <v>0</v>
      </c>
      <c r="J1556">
        <f>VLOOKUP($D1556,Dummy!$C$2:$I$1194,7,FALSE)</f>
        <v>0</v>
      </c>
      <c r="K1556">
        <f>VLOOKUP($B1556,'Distance from BP'!$A$1:$F$3179,3,FALSE)</f>
        <v>35.770000000000003</v>
      </c>
      <c r="L1556">
        <f>VLOOKUP($B1556,'Distance from BP'!$A$1:$F$3179,4,FALSE)</f>
        <v>42.54</v>
      </c>
      <c r="M1556">
        <f>VLOOKUP($B1556,'Distance from BP'!$A$1:$F$3179,5,FALSE)</f>
        <v>27.27</v>
      </c>
      <c r="N1556">
        <f>VLOOKUP($B1556,'Distance from BP'!$A$1:$F$3179,6,FALSE)</f>
        <v>19.91</v>
      </c>
      <c r="O1556" s="7">
        <f>VLOOKUP(B1556,'tax data'!$A$1:$M$3179,12,FALSE)</f>
        <v>5093161.6393426191</v>
      </c>
    </row>
    <row r="1557" spans="1:15" x14ac:dyDescent="0.2">
      <c r="A1557" s="1">
        <v>45903</v>
      </c>
      <c r="B1557" t="s">
        <v>100</v>
      </c>
      <c r="C1557" t="s">
        <v>426</v>
      </c>
      <c r="D1557" t="s">
        <v>905</v>
      </c>
      <c r="E1557">
        <v>591.9</v>
      </c>
      <c r="F1557">
        <v>588.9</v>
      </c>
      <c r="G1557">
        <f>VLOOKUP($D1557,Dummy!$C$2:$I$1194,4,FALSE)</f>
        <v>0</v>
      </c>
      <c r="H1557">
        <f>VLOOKUP($D1557,Dummy!$C$2:$I$1194,5,FALSE)</f>
        <v>0</v>
      </c>
      <c r="I1557">
        <f>VLOOKUP($D1557,Dummy!$C$2:$I$1194,6,FALSE)</f>
        <v>0</v>
      </c>
      <c r="J1557">
        <f>VLOOKUP($D1557,Dummy!$C$2:$I$1194,7,FALSE)</f>
        <v>0</v>
      </c>
      <c r="K1557">
        <f>VLOOKUP($B1557,'Distance from BP'!$A$1:$F$3179,3,FALSE)</f>
        <v>35.770000000000003</v>
      </c>
      <c r="L1557">
        <f>VLOOKUP($B1557,'Distance from BP'!$A$1:$F$3179,4,FALSE)</f>
        <v>42.54</v>
      </c>
      <c r="M1557">
        <f>VLOOKUP($B1557,'Distance from BP'!$A$1:$F$3179,5,FALSE)</f>
        <v>27.27</v>
      </c>
      <c r="N1557">
        <f>VLOOKUP($B1557,'Distance from BP'!$A$1:$F$3179,6,FALSE)</f>
        <v>19.91</v>
      </c>
      <c r="O1557" s="7">
        <f>VLOOKUP(B1557,'tax data'!$A$1:$M$3179,12,FALSE)</f>
        <v>5093161.6393426191</v>
      </c>
    </row>
    <row r="1558" spans="1:15" x14ac:dyDescent="0.2">
      <c r="A1558" s="1">
        <v>45903</v>
      </c>
      <c r="B1558" t="s">
        <v>100</v>
      </c>
      <c r="C1558" t="s">
        <v>426</v>
      </c>
      <c r="D1558" t="s">
        <v>906</v>
      </c>
      <c r="E1558">
        <v>591.9</v>
      </c>
      <c r="F1558">
        <v>588.9</v>
      </c>
      <c r="G1558">
        <f>VLOOKUP($D1558,Dummy!$C$2:$I$1194,4,FALSE)</f>
        <v>0</v>
      </c>
      <c r="H1558">
        <f>VLOOKUP($D1558,Dummy!$C$2:$I$1194,5,FALSE)</f>
        <v>0</v>
      </c>
      <c r="I1558">
        <f>VLOOKUP($D1558,Dummy!$C$2:$I$1194,6,FALSE)</f>
        <v>0</v>
      </c>
      <c r="J1558">
        <f>VLOOKUP($D1558,Dummy!$C$2:$I$1194,7,FALSE)</f>
        <v>0</v>
      </c>
      <c r="K1558">
        <f>VLOOKUP($B1558,'Distance from BP'!$A$1:$F$3179,3,FALSE)</f>
        <v>35.770000000000003</v>
      </c>
      <c r="L1558">
        <f>VLOOKUP($B1558,'Distance from BP'!$A$1:$F$3179,4,FALSE)</f>
        <v>42.54</v>
      </c>
      <c r="M1558">
        <f>VLOOKUP($B1558,'Distance from BP'!$A$1:$F$3179,5,FALSE)</f>
        <v>27.27</v>
      </c>
      <c r="N1558">
        <f>VLOOKUP($B1558,'Distance from BP'!$A$1:$F$3179,6,FALSE)</f>
        <v>19.91</v>
      </c>
      <c r="O1558" s="7">
        <f>VLOOKUP(B1558,'tax data'!$A$1:$M$3179,12,FALSE)</f>
        <v>5093161.6393426191</v>
      </c>
    </row>
    <row r="1559" spans="1:15" x14ac:dyDescent="0.2">
      <c r="A1559" s="1">
        <v>45903</v>
      </c>
      <c r="B1559" t="s">
        <v>100</v>
      </c>
      <c r="C1559" t="s">
        <v>422</v>
      </c>
      <c r="D1559" t="s">
        <v>907</v>
      </c>
      <c r="E1559">
        <v>591</v>
      </c>
      <c r="F1559">
        <v>587</v>
      </c>
      <c r="G1559">
        <f>VLOOKUP($D1559,Dummy!$C$2:$I$1194,4,FALSE)</f>
        <v>0</v>
      </c>
      <c r="H1559">
        <f>VLOOKUP($D1559,Dummy!$C$2:$I$1194,5,FALSE)</f>
        <v>0</v>
      </c>
      <c r="I1559">
        <f>VLOOKUP($D1559,Dummy!$C$2:$I$1194,6,FALSE)</f>
        <v>0</v>
      </c>
      <c r="J1559">
        <f>VLOOKUP($D1559,Dummy!$C$2:$I$1194,7,FALSE)</f>
        <v>0</v>
      </c>
      <c r="K1559">
        <f>VLOOKUP($B1559,'Distance from BP'!$A$1:$F$3179,3,FALSE)</f>
        <v>35.770000000000003</v>
      </c>
      <c r="L1559">
        <f>VLOOKUP($B1559,'Distance from BP'!$A$1:$F$3179,4,FALSE)</f>
        <v>42.54</v>
      </c>
      <c r="M1559">
        <f>VLOOKUP($B1559,'Distance from BP'!$A$1:$F$3179,5,FALSE)</f>
        <v>27.27</v>
      </c>
      <c r="N1559">
        <f>VLOOKUP($B1559,'Distance from BP'!$A$1:$F$3179,6,FALSE)</f>
        <v>19.91</v>
      </c>
      <c r="O1559" s="7">
        <f>VLOOKUP(B1559,'tax data'!$A$1:$M$3179,12,FALSE)</f>
        <v>5093161.6393426191</v>
      </c>
    </row>
    <row r="1560" spans="1:15" x14ac:dyDescent="0.2">
      <c r="A1560" s="1">
        <v>45903</v>
      </c>
      <c r="B1560" t="s">
        <v>100</v>
      </c>
      <c r="C1560" t="s">
        <v>443</v>
      </c>
      <c r="D1560" t="s">
        <v>908</v>
      </c>
      <c r="E1560">
        <v>574</v>
      </c>
      <c r="F1560">
        <v>559</v>
      </c>
      <c r="G1560">
        <f>VLOOKUP($D1560,Dummy!$C$2:$I$1194,4,FALSE)</f>
        <v>0</v>
      </c>
      <c r="H1560">
        <f>VLOOKUP($D1560,Dummy!$C$2:$I$1194,5,FALSE)</f>
        <v>0</v>
      </c>
      <c r="I1560">
        <f>VLOOKUP($D1560,Dummy!$C$2:$I$1194,6,FALSE)</f>
        <v>0</v>
      </c>
      <c r="J1560">
        <f>VLOOKUP($D1560,Dummy!$C$2:$I$1194,7,FALSE)</f>
        <v>0</v>
      </c>
      <c r="K1560">
        <f>VLOOKUP($B1560,'Distance from BP'!$A$1:$F$3179,3,FALSE)</f>
        <v>35.770000000000003</v>
      </c>
      <c r="L1560">
        <f>VLOOKUP($B1560,'Distance from BP'!$A$1:$F$3179,4,FALSE)</f>
        <v>42.54</v>
      </c>
      <c r="M1560">
        <f>VLOOKUP($B1560,'Distance from BP'!$A$1:$F$3179,5,FALSE)</f>
        <v>27.27</v>
      </c>
      <c r="N1560">
        <f>VLOOKUP($B1560,'Distance from BP'!$A$1:$F$3179,6,FALSE)</f>
        <v>19.91</v>
      </c>
      <c r="O1560" s="7">
        <f>VLOOKUP(B1560,'tax data'!$A$1:$M$3179,12,FALSE)</f>
        <v>5093161.6393426191</v>
      </c>
    </row>
    <row r="1561" spans="1:15" x14ac:dyDescent="0.2">
      <c r="A1561" s="1">
        <v>45903</v>
      </c>
      <c r="B1561" t="s">
        <v>101</v>
      </c>
      <c r="C1561" t="s">
        <v>433</v>
      </c>
      <c r="D1561" t="s">
        <v>909</v>
      </c>
      <c r="E1561">
        <v>599</v>
      </c>
      <c r="F1561">
        <v>588.9</v>
      </c>
      <c r="G1561">
        <f>VLOOKUP($D1561,Dummy!$C$2:$I$1194,4,FALSE)</f>
        <v>0</v>
      </c>
      <c r="H1561">
        <f>VLOOKUP($D1561,Dummy!$C$2:$I$1194,5,FALSE)</f>
        <v>0</v>
      </c>
      <c r="I1561">
        <f>VLOOKUP($D1561,Dummy!$C$2:$I$1194,6,FALSE)</f>
        <v>0</v>
      </c>
      <c r="J1561">
        <f>VLOOKUP($D1561,Dummy!$C$2:$I$1194,7,FALSE)</f>
        <v>0</v>
      </c>
      <c r="K1561">
        <f>VLOOKUP($B1561,'Distance from BP'!$A$1:$F$3179,3,FALSE)</f>
        <v>43.14</v>
      </c>
      <c r="L1561">
        <f>VLOOKUP($B1561,'Distance from BP'!$A$1:$F$3179,4,FALSE)</f>
        <v>54.59</v>
      </c>
      <c r="M1561">
        <f>VLOOKUP($B1561,'Distance from BP'!$A$1:$F$3179,5,FALSE)</f>
        <v>36.6</v>
      </c>
      <c r="N1561">
        <f>VLOOKUP($B1561,'Distance from BP'!$A$1:$F$3179,6,FALSE)</f>
        <v>28.76</v>
      </c>
      <c r="O1561" s="7">
        <f>VLOOKUP(B1561,'tax data'!$A$1:$M$3179,12,FALSE)</f>
        <v>4515155.843837535</v>
      </c>
    </row>
    <row r="1562" spans="1:15" x14ac:dyDescent="0.2">
      <c r="A1562" s="1">
        <v>45903</v>
      </c>
      <c r="B1562" t="s">
        <v>102</v>
      </c>
      <c r="C1562" t="s">
        <v>425</v>
      </c>
      <c r="D1562" t="s">
        <v>910</v>
      </c>
      <c r="E1562">
        <v>589.9</v>
      </c>
      <c r="F1562">
        <v>579.9</v>
      </c>
      <c r="G1562">
        <f>VLOOKUP($D1562,Dummy!$C$2:$I$1194,4,FALSE)</f>
        <v>0</v>
      </c>
      <c r="H1562">
        <f>VLOOKUP($D1562,Dummy!$C$2:$I$1194,5,FALSE)</f>
        <v>0</v>
      </c>
      <c r="I1562">
        <f>VLOOKUP($D1562,Dummy!$C$2:$I$1194,6,FALSE)</f>
        <v>0</v>
      </c>
      <c r="J1562">
        <f>VLOOKUP($D1562,Dummy!$C$2:$I$1194,7,FALSE)</f>
        <v>0</v>
      </c>
      <c r="K1562">
        <f>VLOOKUP($B1562,'Distance from BP'!$A$1:$F$3179,3,FALSE)</f>
        <v>78.430000000000007</v>
      </c>
      <c r="L1562">
        <f>VLOOKUP($B1562,'Distance from BP'!$A$1:$F$3179,4,FALSE)</f>
        <v>95.96</v>
      </c>
      <c r="M1562">
        <f>VLOOKUP($B1562,'Distance from BP'!$A$1:$F$3179,5,FALSE)</f>
        <v>99.8</v>
      </c>
      <c r="N1562">
        <f>VLOOKUP($B1562,'Distance from BP'!$A$1:$F$3179,6,FALSE)</f>
        <v>72.64</v>
      </c>
      <c r="O1562" s="7">
        <f>VLOOKUP(B1562,'tax data'!$A$1:$M$3179,12,FALSE)</f>
        <v>4040907.1389052384</v>
      </c>
    </row>
    <row r="1563" spans="1:15" x14ac:dyDescent="0.2">
      <c r="A1563" s="1">
        <v>45903</v>
      </c>
      <c r="B1563" t="s">
        <v>103</v>
      </c>
      <c r="C1563" t="s">
        <v>421</v>
      </c>
      <c r="D1563" t="s">
        <v>911</v>
      </c>
      <c r="E1563">
        <v>592</v>
      </c>
      <c r="F1563">
        <v>589</v>
      </c>
      <c r="G1563">
        <f>VLOOKUP($D1563,Dummy!$C$2:$I$1194,4,FALSE)</f>
        <v>0</v>
      </c>
      <c r="H1563">
        <f>VLOOKUP($D1563,Dummy!$C$2:$I$1194,5,FALSE)</f>
        <v>0</v>
      </c>
      <c r="I1563">
        <f>VLOOKUP($D1563,Dummy!$C$2:$I$1194,6,FALSE)</f>
        <v>0</v>
      </c>
      <c r="J1563">
        <f>VLOOKUP($D1563,Dummy!$C$2:$I$1194,7,FALSE)</f>
        <v>0</v>
      </c>
      <c r="K1563">
        <f>VLOOKUP($B1563,'Distance from BP'!$A$1:$F$3179,3,FALSE)</f>
        <v>65.489999999999995</v>
      </c>
      <c r="L1563">
        <f>VLOOKUP($B1563,'Distance from BP'!$A$1:$F$3179,4,FALSE)</f>
        <v>102.56</v>
      </c>
      <c r="M1563">
        <f>VLOOKUP($B1563,'Distance from BP'!$A$1:$F$3179,5,FALSE)</f>
        <v>81.23</v>
      </c>
      <c r="N1563">
        <f>VLOOKUP($B1563,'Distance from BP'!$A$1:$F$3179,6,FALSE)</f>
        <v>71.05</v>
      </c>
      <c r="O1563" s="7">
        <f>VLOOKUP(B1563,'tax data'!$A$1:$M$3179,12,FALSE)</f>
        <v>3949985.0663542845</v>
      </c>
    </row>
    <row r="1564" spans="1:15" x14ac:dyDescent="0.2">
      <c r="A1564" s="1">
        <v>45903</v>
      </c>
      <c r="B1564" t="s">
        <v>103</v>
      </c>
      <c r="C1564" t="s">
        <v>426</v>
      </c>
      <c r="D1564" t="s">
        <v>912</v>
      </c>
      <c r="E1564">
        <v>591.9</v>
      </c>
      <c r="F1564">
        <v>588.9</v>
      </c>
      <c r="G1564">
        <f>VLOOKUP($D1564,Dummy!$C$2:$I$1194,4,FALSE)</f>
        <v>0</v>
      </c>
      <c r="H1564">
        <f>VLOOKUP($D1564,Dummy!$C$2:$I$1194,5,FALSE)</f>
        <v>0</v>
      </c>
      <c r="I1564">
        <f>VLOOKUP($D1564,Dummy!$C$2:$I$1194,6,FALSE)</f>
        <v>0</v>
      </c>
      <c r="J1564">
        <f>VLOOKUP($D1564,Dummy!$C$2:$I$1194,7,FALSE)</f>
        <v>0</v>
      </c>
      <c r="K1564">
        <f>VLOOKUP($B1564,'Distance from BP'!$A$1:$F$3179,3,FALSE)</f>
        <v>65.489999999999995</v>
      </c>
      <c r="L1564">
        <f>VLOOKUP($B1564,'Distance from BP'!$A$1:$F$3179,4,FALSE)</f>
        <v>102.56</v>
      </c>
      <c r="M1564">
        <f>VLOOKUP($B1564,'Distance from BP'!$A$1:$F$3179,5,FALSE)</f>
        <v>81.23</v>
      </c>
      <c r="N1564">
        <f>VLOOKUP($B1564,'Distance from BP'!$A$1:$F$3179,6,FALSE)</f>
        <v>71.05</v>
      </c>
      <c r="O1564" s="7">
        <f>VLOOKUP(B1564,'tax data'!$A$1:$M$3179,12,FALSE)</f>
        <v>3949985.0663542845</v>
      </c>
    </row>
    <row r="1565" spans="1:15" x14ac:dyDescent="0.2">
      <c r="A1565" s="1">
        <v>45903</v>
      </c>
      <c r="B1565" t="s">
        <v>103</v>
      </c>
      <c r="C1565" t="s">
        <v>428</v>
      </c>
      <c r="D1565" t="s">
        <v>913</v>
      </c>
      <c r="E1565">
        <v>592.9</v>
      </c>
      <c r="F1565">
        <v>587.9</v>
      </c>
      <c r="G1565">
        <f>VLOOKUP($D1565,Dummy!$C$2:$I$1194,4,FALSE)</f>
        <v>0</v>
      </c>
      <c r="H1565">
        <f>VLOOKUP($D1565,Dummy!$C$2:$I$1194,5,FALSE)</f>
        <v>0</v>
      </c>
      <c r="I1565">
        <f>VLOOKUP($D1565,Dummy!$C$2:$I$1194,6,FALSE)</f>
        <v>0</v>
      </c>
      <c r="J1565">
        <f>VLOOKUP($D1565,Dummy!$C$2:$I$1194,7,FALSE)</f>
        <v>0</v>
      </c>
      <c r="K1565">
        <f>VLOOKUP($B1565,'Distance from BP'!$A$1:$F$3179,3,FALSE)</f>
        <v>65.489999999999995</v>
      </c>
      <c r="L1565">
        <f>VLOOKUP($B1565,'Distance from BP'!$A$1:$F$3179,4,FALSE)</f>
        <v>102.56</v>
      </c>
      <c r="M1565">
        <f>VLOOKUP($B1565,'Distance from BP'!$A$1:$F$3179,5,FALSE)</f>
        <v>81.23</v>
      </c>
      <c r="N1565">
        <f>VLOOKUP($B1565,'Distance from BP'!$A$1:$F$3179,6,FALSE)</f>
        <v>71.05</v>
      </c>
      <c r="O1565" s="7">
        <f>VLOOKUP(B1565,'tax data'!$A$1:$M$3179,12,FALSE)</f>
        <v>3949985.0663542845</v>
      </c>
    </row>
    <row r="1566" spans="1:15" x14ac:dyDescent="0.2">
      <c r="A1566" s="1">
        <v>45903</v>
      </c>
      <c r="B1566" t="s">
        <v>103</v>
      </c>
      <c r="C1566" t="s">
        <v>428</v>
      </c>
      <c r="D1566" t="s">
        <v>914</v>
      </c>
      <c r="E1566">
        <v>635.9</v>
      </c>
      <c r="F1566">
        <v>629.9</v>
      </c>
      <c r="G1566">
        <f>VLOOKUP($D1566,Dummy!$C$2:$I$1194,4,FALSE)</f>
        <v>1</v>
      </c>
      <c r="H1566">
        <f>VLOOKUP($D1566,Dummy!$C$2:$I$1194,5,FALSE)</f>
        <v>1</v>
      </c>
      <c r="I1566">
        <f>VLOOKUP($D1566,Dummy!$C$2:$I$1194,6,FALSE)</f>
        <v>1</v>
      </c>
      <c r="J1566">
        <f>VLOOKUP($D1566,Dummy!$C$2:$I$1194,7,FALSE)</f>
        <v>1</v>
      </c>
      <c r="K1566">
        <f>VLOOKUP($B1566,'Distance from BP'!$A$1:$F$3179,3,FALSE)</f>
        <v>65.489999999999995</v>
      </c>
      <c r="L1566">
        <f>VLOOKUP($B1566,'Distance from BP'!$A$1:$F$3179,4,FALSE)</f>
        <v>102.56</v>
      </c>
      <c r="M1566">
        <f>VLOOKUP($B1566,'Distance from BP'!$A$1:$F$3179,5,FALSE)</f>
        <v>81.23</v>
      </c>
      <c r="N1566">
        <f>VLOOKUP($B1566,'Distance from BP'!$A$1:$F$3179,6,FALSE)</f>
        <v>71.05</v>
      </c>
      <c r="O1566" s="7">
        <f>VLOOKUP(B1566,'tax data'!$A$1:$M$3179,12,FALSE)</f>
        <v>3949985.0663542845</v>
      </c>
    </row>
    <row r="1567" spans="1:15" x14ac:dyDescent="0.2">
      <c r="A1567" s="1">
        <v>45903</v>
      </c>
      <c r="B1567" t="s">
        <v>103</v>
      </c>
      <c r="C1567" t="s">
        <v>428</v>
      </c>
      <c r="D1567" t="s">
        <v>915</v>
      </c>
      <c r="E1567">
        <v>635.9</v>
      </c>
      <c r="F1567">
        <v>629.9</v>
      </c>
      <c r="G1567">
        <f>VLOOKUP($D1567,Dummy!$C$2:$I$1194,4,FALSE)</f>
        <v>1</v>
      </c>
      <c r="H1567">
        <f>VLOOKUP($D1567,Dummy!$C$2:$I$1194,5,FALSE)</f>
        <v>1</v>
      </c>
      <c r="I1567">
        <f>VLOOKUP($D1567,Dummy!$C$2:$I$1194,6,FALSE)</f>
        <v>1</v>
      </c>
      <c r="J1567">
        <f>VLOOKUP($D1567,Dummy!$C$2:$I$1194,7,FALSE)</f>
        <v>1</v>
      </c>
      <c r="K1567">
        <f>VLOOKUP($B1567,'Distance from BP'!$A$1:$F$3179,3,FALSE)</f>
        <v>65.489999999999995</v>
      </c>
      <c r="L1567">
        <f>VLOOKUP($B1567,'Distance from BP'!$A$1:$F$3179,4,FALSE)</f>
        <v>102.56</v>
      </c>
      <c r="M1567">
        <f>VLOOKUP($B1567,'Distance from BP'!$A$1:$F$3179,5,FALSE)</f>
        <v>81.23</v>
      </c>
      <c r="N1567">
        <f>VLOOKUP($B1567,'Distance from BP'!$A$1:$F$3179,6,FALSE)</f>
        <v>71.05</v>
      </c>
      <c r="O1567" s="7">
        <f>VLOOKUP(B1567,'tax data'!$A$1:$M$3179,12,FALSE)</f>
        <v>3949985.0663542845</v>
      </c>
    </row>
    <row r="1568" spans="1:15" x14ac:dyDescent="0.2">
      <c r="A1568" s="1">
        <v>45903</v>
      </c>
      <c r="B1568" t="s">
        <v>103</v>
      </c>
      <c r="C1568" t="s">
        <v>428</v>
      </c>
      <c r="D1568" t="s">
        <v>916</v>
      </c>
      <c r="E1568">
        <v>592.9</v>
      </c>
      <c r="F1568">
        <v>587.9</v>
      </c>
      <c r="G1568">
        <f>VLOOKUP($D1568,Dummy!$C$2:$I$1194,4,FALSE)</f>
        <v>0</v>
      </c>
      <c r="H1568">
        <f>VLOOKUP($D1568,Dummy!$C$2:$I$1194,5,FALSE)</f>
        <v>0</v>
      </c>
      <c r="I1568">
        <f>VLOOKUP($D1568,Dummy!$C$2:$I$1194,6,FALSE)</f>
        <v>0</v>
      </c>
      <c r="J1568">
        <f>VLOOKUP($D1568,Dummy!$C$2:$I$1194,7,FALSE)</f>
        <v>0</v>
      </c>
      <c r="K1568">
        <f>VLOOKUP($B1568,'Distance from BP'!$A$1:$F$3179,3,FALSE)</f>
        <v>65.489999999999995</v>
      </c>
      <c r="L1568">
        <f>VLOOKUP($B1568,'Distance from BP'!$A$1:$F$3179,4,FALSE)</f>
        <v>102.56</v>
      </c>
      <c r="M1568">
        <f>VLOOKUP($B1568,'Distance from BP'!$A$1:$F$3179,5,FALSE)</f>
        <v>81.23</v>
      </c>
      <c r="N1568">
        <f>VLOOKUP($B1568,'Distance from BP'!$A$1:$F$3179,6,FALSE)</f>
        <v>71.05</v>
      </c>
      <c r="O1568" s="7">
        <f>VLOOKUP(B1568,'tax data'!$A$1:$M$3179,12,FALSE)</f>
        <v>3949985.0663542845</v>
      </c>
    </row>
    <row r="1569" spans="1:15" x14ac:dyDescent="0.2">
      <c r="A1569" s="1">
        <v>45903</v>
      </c>
      <c r="B1569" t="s">
        <v>103</v>
      </c>
      <c r="C1569" t="s">
        <v>467</v>
      </c>
      <c r="D1569" t="s">
        <v>917</v>
      </c>
      <c r="E1569">
        <v>592</v>
      </c>
      <c r="F1569">
        <v>572</v>
      </c>
      <c r="G1569">
        <f>VLOOKUP($D1569,Dummy!$C$2:$I$1194,4,FALSE)</f>
        <v>0</v>
      </c>
      <c r="H1569">
        <f>VLOOKUP($D1569,Dummy!$C$2:$I$1194,5,FALSE)</f>
        <v>0</v>
      </c>
      <c r="I1569">
        <f>VLOOKUP($D1569,Dummy!$C$2:$I$1194,6,FALSE)</f>
        <v>0</v>
      </c>
      <c r="J1569">
        <f>VLOOKUP($D1569,Dummy!$C$2:$I$1194,7,FALSE)</f>
        <v>0</v>
      </c>
      <c r="K1569">
        <f>VLOOKUP($B1569,'Distance from BP'!$A$1:$F$3179,3,FALSE)</f>
        <v>65.489999999999995</v>
      </c>
      <c r="L1569">
        <f>VLOOKUP($B1569,'Distance from BP'!$A$1:$F$3179,4,FALSE)</f>
        <v>102.56</v>
      </c>
      <c r="M1569">
        <f>VLOOKUP($B1569,'Distance from BP'!$A$1:$F$3179,5,FALSE)</f>
        <v>81.23</v>
      </c>
      <c r="N1569">
        <f>VLOOKUP($B1569,'Distance from BP'!$A$1:$F$3179,6,FALSE)</f>
        <v>71.05</v>
      </c>
      <c r="O1569" s="7">
        <f>VLOOKUP(B1569,'tax data'!$A$1:$M$3179,12,FALSE)</f>
        <v>3949985.0663542845</v>
      </c>
    </row>
    <row r="1570" spans="1:15" x14ac:dyDescent="0.2">
      <c r="A1570" s="1">
        <v>45903</v>
      </c>
      <c r="B1570" t="s">
        <v>104</v>
      </c>
      <c r="C1570" t="s">
        <v>429</v>
      </c>
      <c r="D1570" t="s">
        <v>918</v>
      </c>
      <c r="E1570">
        <v>585.1</v>
      </c>
      <c r="F1570">
        <v>610.1</v>
      </c>
      <c r="G1570">
        <f>VLOOKUP($D1570,Dummy!$C$2:$I$1194,4,FALSE)</f>
        <v>0</v>
      </c>
      <c r="H1570">
        <f>VLOOKUP($D1570,Dummy!$C$2:$I$1194,5,FALSE)</f>
        <v>0</v>
      </c>
      <c r="I1570">
        <f>VLOOKUP($D1570,Dummy!$C$2:$I$1194,6,FALSE)</f>
        <v>0</v>
      </c>
      <c r="J1570">
        <f>VLOOKUP($D1570,Dummy!$C$2:$I$1194,7,FALSE)</f>
        <v>0</v>
      </c>
      <c r="K1570">
        <f>VLOOKUP($B1570,'Distance from BP'!$A$1:$F$3179,3,FALSE)</f>
        <v>118.73</v>
      </c>
      <c r="L1570">
        <f>VLOOKUP($B1570,'Distance from BP'!$A$1:$F$3179,4,FALSE)</f>
        <v>158.94</v>
      </c>
      <c r="M1570">
        <f>VLOOKUP($B1570,'Distance from BP'!$A$1:$F$3179,5,FALSE)</f>
        <v>172.47</v>
      </c>
      <c r="N1570">
        <f>VLOOKUP($B1570,'Distance from BP'!$A$1:$F$3179,6,FALSE)</f>
        <v>135.96</v>
      </c>
      <c r="O1570" s="7">
        <f>VLOOKUP(B1570,'tax data'!$A$1:$M$3179,12,FALSE)</f>
        <v>3489990.1025423729</v>
      </c>
    </row>
    <row r="1571" spans="1:15" x14ac:dyDescent="0.2">
      <c r="A1571" s="1">
        <v>45903</v>
      </c>
      <c r="B1571" t="s">
        <v>105</v>
      </c>
      <c r="C1571" t="s">
        <v>421</v>
      </c>
      <c r="D1571" t="s">
        <v>919</v>
      </c>
      <c r="E1571">
        <v>592</v>
      </c>
      <c r="F1571">
        <v>589</v>
      </c>
      <c r="G1571">
        <f>VLOOKUP($D1571,Dummy!$C$2:$I$1194,4,FALSE)</f>
        <v>0</v>
      </c>
      <c r="H1571">
        <f>VLOOKUP($D1571,Dummy!$C$2:$I$1194,5,FALSE)</f>
        <v>0</v>
      </c>
      <c r="I1571">
        <f>VLOOKUP($D1571,Dummy!$C$2:$I$1194,6,FALSE)</f>
        <v>0</v>
      </c>
      <c r="J1571">
        <f>VLOOKUP($D1571,Dummy!$C$2:$I$1194,7,FALSE)</f>
        <v>0</v>
      </c>
      <c r="K1571">
        <f>VLOOKUP($B1571,'Distance from BP'!$A$1:$F$3179,3,FALSE)</f>
        <v>89.92</v>
      </c>
      <c r="L1571">
        <f>VLOOKUP($B1571,'Distance from BP'!$A$1:$F$3179,4,FALSE)</f>
        <v>110.5</v>
      </c>
      <c r="M1571">
        <f>VLOOKUP($B1571,'Distance from BP'!$A$1:$F$3179,5,FALSE)</f>
        <v>104.82</v>
      </c>
      <c r="N1571">
        <f>VLOOKUP($B1571,'Distance from BP'!$A$1:$F$3179,6,FALSE)</f>
        <v>98.12</v>
      </c>
      <c r="O1571" s="7">
        <f>VLOOKUP(B1571,'tax data'!$A$1:$M$3179,12,FALSE)</f>
        <v>3667654.7641700404</v>
      </c>
    </row>
    <row r="1572" spans="1:15" x14ac:dyDescent="0.2">
      <c r="A1572" s="1">
        <v>45903</v>
      </c>
      <c r="B1572" t="s">
        <v>106</v>
      </c>
      <c r="C1572" t="s">
        <v>421</v>
      </c>
      <c r="D1572" t="s">
        <v>920</v>
      </c>
      <c r="E1572">
        <v>592</v>
      </c>
      <c r="F1572">
        <v>589</v>
      </c>
      <c r="G1572">
        <f>VLOOKUP($D1572,Dummy!$C$2:$I$1194,4,FALSE)</f>
        <v>0</v>
      </c>
      <c r="H1572">
        <f>VLOOKUP($D1572,Dummy!$C$2:$I$1194,5,FALSE)</f>
        <v>0</v>
      </c>
      <c r="I1572">
        <f>VLOOKUP($D1572,Dummy!$C$2:$I$1194,6,FALSE)</f>
        <v>0</v>
      </c>
      <c r="J1572">
        <f>VLOOKUP($D1572,Dummy!$C$2:$I$1194,7,FALSE)</f>
        <v>0</v>
      </c>
      <c r="K1572">
        <f>VLOOKUP($B1572,'Distance from BP'!$A$1:$F$3179,3,FALSE)</f>
        <v>165.52</v>
      </c>
      <c r="L1572">
        <f>VLOOKUP($B1572,'Distance from BP'!$A$1:$F$3179,4,FALSE)</f>
        <v>187.7</v>
      </c>
      <c r="M1572">
        <f>VLOOKUP($B1572,'Distance from BP'!$A$1:$F$3179,5,FALSE)</f>
        <v>187.07</v>
      </c>
      <c r="N1572">
        <f>VLOOKUP($B1572,'Distance from BP'!$A$1:$F$3179,6,FALSE)</f>
        <v>178.6</v>
      </c>
      <c r="O1572" s="7">
        <f>VLOOKUP(B1572,'tax data'!$A$1:$M$3179,12,FALSE)</f>
        <v>3495066.193825589</v>
      </c>
    </row>
    <row r="1573" spans="1:15" x14ac:dyDescent="0.2">
      <c r="A1573" s="1">
        <v>45903</v>
      </c>
      <c r="B1573" t="s">
        <v>107</v>
      </c>
      <c r="C1573" t="s">
        <v>429</v>
      </c>
      <c r="D1573" t="s">
        <v>921</v>
      </c>
      <c r="E1573">
        <v>580.9</v>
      </c>
      <c r="F1573">
        <v>577.9</v>
      </c>
      <c r="G1573">
        <f>VLOOKUP($D1573,Dummy!$C$2:$I$1194,4,FALSE)</f>
        <v>0</v>
      </c>
      <c r="H1573">
        <f>VLOOKUP($D1573,Dummy!$C$2:$I$1194,5,FALSE)</f>
        <v>0</v>
      </c>
      <c r="I1573">
        <f>VLOOKUP($D1573,Dummy!$C$2:$I$1194,6,FALSE)</f>
        <v>0</v>
      </c>
      <c r="J1573">
        <f>VLOOKUP($D1573,Dummy!$C$2:$I$1194,7,FALSE)</f>
        <v>0</v>
      </c>
      <c r="K1573">
        <f>VLOOKUP($B1573,'Distance from BP'!$A$1:$F$3179,3,FALSE)</f>
        <v>150.65</v>
      </c>
      <c r="L1573">
        <f>VLOOKUP($B1573,'Distance from BP'!$A$1:$F$3179,4,FALSE)</f>
        <v>208.47</v>
      </c>
      <c r="M1573">
        <f>VLOOKUP($B1573,'Distance from BP'!$A$1:$F$3179,5,FALSE)</f>
        <v>187.79</v>
      </c>
      <c r="N1573">
        <f>VLOOKUP($B1573,'Distance from BP'!$A$1:$F$3179,6,FALSE)</f>
        <v>173.01</v>
      </c>
      <c r="O1573" s="7">
        <f>VLOOKUP(B1573,'tax data'!$A$1:$M$3179,12,FALSE)</f>
        <v>2877337.5367965368</v>
      </c>
    </row>
    <row r="1574" spans="1:15" x14ac:dyDescent="0.2">
      <c r="A1574" s="1">
        <v>45903</v>
      </c>
      <c r="B1574" t="s">
        <v>108</v>
      </c>
      <c r="C1574" t="s">
        <v>428</v>
      </c>
      <c r="D1574" t="s">
        <v>922</v>
      </c>
      <c r="E1574">
        <v>597.9</v>
      </c>
      <c r="F1574">
        <v>590.9</v>
      </c>
      <c r="G1574">
        <f>VLOOKUP($D1574,Dummy!$C$2:$I$1194,4,FALSE)</f>
        <v>0</v>
      </c>
      <c r="H1574">
        <f>VLOOKUP($D1574,Dummy!$C$2:$I$1194,5,FALSE)</f>
        <v>0</v>
      </c>
      <c r="I1574">
        <f>VLOOKUP($D1574,Dummy!$C$2:$I$1194,6,FALSE)</f>
        <v>0</v>
      </c>
      <c r="J1574">
        <f>VLOOKUP($D1574,Dummy!$C$2:$I$1194,7,FALSE)</f>
        <v>0</v>
      </c>
      <c r="K1574">
        <f>VLOOKUP($B1574,'Distance from BP'!$A$1:$F$3179,3,FALSE)</f>
        <v>67.209999999999994</v>
      </c>
      <c r="L1574">
        <f>VLOOKUP($B1574,'Distance from BP'!$A$1:$F$3179,4,FALSE)</f>
        <v>76.48</v>
      </c>
      <c r="M1574">
        <f>VLOOKUP($B1574,'Distance from BP'!$A$1:$F$3179,5,FALSE)</f>
        <v>60.58</v>
      </c>
      <c r="N1574">
        <f>VLOOKUP($B1574,'Distance from BP'!$A$1:$F$3179,6,FALSE)</f>
        <v>51.91</v>
      </c>
      <c r="O1574" s="7">
        <f>VLOOKUP(B1574,'tax data'!$A$1:$M$3179,12,FALSE)</f>
        <v>3613963.4755116957</v>
      </c>
    </row>
    <row r="1575" spans="1:15" x14ac:dyDescent="0.2">
      <c r="A1575" s="1">
        <v>45903</v>
      </c>
      <c r="B1575" t="s">
        <v>109</v>
      </c>
      <c r="C1575" t="s">
        <v>468</v>
      </c>
      <c r="D1575" t="s">
        <v>923</v>
      </c>
      <c r="E1575">
        <v>574</v>
      </c>
      <c r="F1575">
        <v>566</v>
      </c>
      <c r="G1575">
        <f>VLOOKUP($D1575,Dummy!$C$2:$I$1194,4,FALSE)</f>
        <v>0</v>
      </c>
      <c r="H1575">
        <f>VLOOKUP($D1575,Dummy!$C$2:$I$1194,5,FALSE)</f>
        <v>0</v>
      </c>
      <c r="I1575">
        <f>VLOOKUP($D1575,Dummy!$C$2:$I$1194,6,FALSE)</f>
        <v>0</v>
      </c>
      <c r="J1575">
        <f>VLOOKUP($D1575,Dummy!$C$2:$I$1194,7,FALSE)</f>
        <v>0</v>
      </c>
      <c r="K1575">
        <f>VLOOKUP($B1575,'Distance from BP'!$A$1:$F$3179,3,FALSE)</f>
        <v>147.88</v>
      </c>
      <c r="L1575">
        <f>VLOOKUP($B1575,'Distance from BP'!$A$1:$F$3179,4,FALSE)</f>
        <v>208.68</v>
      </c>
      <c r="M1575">
        <f>VLOOKUP($B1575,'Distance from BP'!$A$1:$F$3179,5,FALSE)</f>
        <v>238.16</v>
      </c>
      <c r="N1575">
        <f>VLOOKUP($B1575,'Distance from BP'!$A$1:$F$3179,6,FALSE)</f>
        <v>211.86</v>
      </c>
      <c r="O1575" s="7">
        <f>VLOOKUP(B1575,'tax data'!$A$1:$M$3179,12,FALSE)</f>
        <v>3733745.38807947</v>
      </c>
    </row>
    <row r="1576" spans="1:15" x14ac:dyDescent="0.2">
      <c r="A1576" s="1">
        <v>45903</v>
      </c>
      <c r="B1576" t="s">
        <v>110</v>
      </c>
      <c r="C1576" t="s">
        <v>421</v>
      </c>
      <c r="D1576" t="s">
        <v>924</v>
      </c>
      <c r="E1576">
        <v>592</v>
      </c>
      <c r="F1576">
        <v>589</v>
      </c>
      <c r="G1576">
        <f>VLOOKUP($D1576,Dummy!$C$2:$I$1194,4,FALSE)</f>
        <v>0</v>
      </c>
      <c r="H1576">
        <f>VLOOKUP($D1576,Dummy!$C$2:$I$1194,5,FALSE)</f>
        <v>0</v>
      </c>
      <c r="I1576">
        <f>VLOOKUP($D1576,Dummy!$C$2:$I$1194,6,FALSE)</f>
        <v>0</v>
      </c>
      <c r="J1576">
        <f>VLOOKUP($D1576,Dummy!$C$2:$I$1194,7,FALSE)</f>
        <v>0</v>
      </c>
      <c r="K1576">
        <f>VLOOKUP($B1576,'Distance from BP'!$A$1:$F$3179,3,FALSE)</f>
        <v>96.82</v>
      </c>
      <c r="L1576">
        <f>VLOOKUP($B1576,'Distance from BP'!$A$1:$F$3179,4,FALSE)</f>
        <v>124.39</v>
      </c>
      <c r="M1576">
        <f>VLOOKUP($B1576,'Distance from BP'!$A$1:$F$3179,5,FALSE)</f>
        <v>134.29</v>
      </c>
      <c r="N1576">
        <f>VLOOKUP($B1576,'Distance from BP'!$A$1:$F$3179,6,FALSE)</f>
        <v>127.55</v>
      </c>
      <c r="O1576" s="7">
        <f>VLOOKUP(B1576,'tax data'!$A$1:$M$3179,12,FALSE)</f>
        <v>4686909.3246453162</v>
      </c>
    </row>
    <row r="1577" spans="1:15" x14ac:dyDescent="0.2">
      <c r="A1577" s="1">
        <v>45903</v>
      </c>
      <c r="B1577" t="s">
        <v>110</v>
      </c>
      <c r="C1577" t="s">
        <v>422</v>
      </c>
      <c r="D1577" t="s">
        <v>925</v>
      </c>
      <c r="E1577">
        <v>591</v>
      </c>
      <c r="F1577">
        <v>587</v>
      </c>
      <c r="G1577">
        <f>VLOOKUP($D1577,Dummy!$C$2:$I$1194,4,FALSE)</f>
        <v>0</v>
      </c>
      <c r="H1577">
        <f>VLOOKUP($D1577,Dummy!$C$2:$I$1194,5,FALSE)</f>
        <v>0</v>
      </c>
      <c r="I1577">
        <f>VLOOKUP($D1577,Dummy!$C$2:$I$1194,6,FALSE)</f>
        <v>0</v>
      </c>
      <c r="J1577">
        <f>VLOOKUP($D1577,Dummy!$C$2:$I$1194,7,FALSE)</f>
        <v>0</v>
      </c>
      <c r="K1577">
        <f>VLOOKUP($B1577,'Distance from BP'!$A$1:$F$3179,3,FALSE)</f>
        <v>96.82</v>
      </c>
      <c r="L1577">
        <f>VLOOKUP($B1577,'Distance from BP'!$A$1:$F$3179,4,FALSE)</f>
        <v>124.39</v>
      </c>
      <c r="M1577">
        <f>VLOOKUP($B1577,'Distance from BP'!$A$1:$F$3179,5,FALSE)</f>
        <v>134.29</v>
      </c>
      <c r="N1577">
        <f>VLOOKUP($B1577,'Distance from BP'!$A$1:$F$3179,6,FALSE)</f>
        <v>127.55</v>
      </c>
      <c r="O1577" s="7">
        <f>VLOOKUP(B1577,'tax data'!$A$1:$M$3179,12,FALSE)</f>
        <v>4686909.3246453162</v>
      </c>
    </row>
    <row r="1578" spans="1:15" x14ac:dyDescent="0.2">
      <c r="A1578" s="1">
        <v>45903</v>
      </c>
      <c r="B1578" t="s">
        <v>110</v>
      </c>
      <c r="C1578" t="s">
        <v>421</v>
      </c>
      <c r="D1578" t="s">
        <v>926</v>
      </c>
      <c r="E1578">
        <v>592</v>
      </c>
      <c r="F1578">
        <v>589</v>
      </c>
      <c r="G1578">
        <f>VLOOKUP($D1578,Dummy!$C$2:$I$1194,4,FALSE)</f>
        <v>0</v>
      </c>
      <c r="H1578">
        <f>VLOOKUP($D1578,Dummy!$C$2:$I$1194,5,FALSE)</f>
        <v>0</v>
      </c>
      <c r="I1578">
        <f>VLOOKUP($D1578,Dummy!$C$2:$I$1194,6,FALSE)</f>
        <v>0</v>
      </c>
      <c r="J1578">
        <f>VLOOKUP($D1578,Dummy!$C$2:$I$1194,7,FALSE)</f>
        <v>0</v>
      </c>
      <c r="K1578">
        <f>VLOOKUP($B1578,'Distance from BP'!$A$1:$F$3179,3,FALSE)</f>
        <v>96.82</v>
      </c>
      <c r="L1578">
        <f>VLOOKUP($B1578,'Distance from BP'!$A$1:$F$3179,4,FALSE)</f>
        <v>124.39</v>
      </c>
      <c r="M1578">
        <f>VLOOKUP($B1578,'Distance from BP'!$A$1:$F$3179,5,FALSE)</f>
        <v>134.29</v>
      </c>
      <c r="N1578">
        <f>VLOOKUP($B1578,'Distance from BP'!$A$1:$F$3179,6,FALSE)</f>
        <v>127.55</v>
      </c>
      <c r="O1578" s="7">
        <f>VLOOKUP(B1578,'tax data'!$A$1:$M$3179,12,FALSE)</f>
        <v>4686909.3246453162</v>
      </c>
    </row>
    <row r="1579" spans="1:15" x14ac:dyDescent="0.2">
      <c r="A1579" s="1">
        <v>45903</v>
      </c>
      <c r="B1579" t="s">
        <v>110</v>
      </c>
      <c r="C1579" t="s">
        <v>421</v>
      </c>
      <c r="D1579" t="s">
        <v>927</v>
      </c>
      <c r="E1579">
        <v>592</v>
      </c>
      <c r="F1579">
        <v>589</v>
      </c>
      <c r="G1579">
        <f>VLOOKUP($D1579,Dummy!$C$2:$I$1194,4,FALSE)</f>
        <v>0</v>
      </c>
      <c r="H1579">
        <f>VLOOKUP($D1579,Dummy!$C$2:$I$1194,5,FALSE)</f>
        <v>0</v>
      </c>
      <c r="I1579">
        <f>VLOOKUP($D1579,Dummy!$C$2:$I$1194,6,FALSE)</f>
        <v>0</v>
      </c>
      <c r="J1579">
        <f>VLOOKUP($D1579,Dummy!$C$2:$I$1194,7,FALSE)</f>
        <v>0</v>
      </c>
      <c r="K1579">
        <f>VLOOKUP($B1579,'Distance from BP'!$A$1:$F$3179,3,FALSE)</f>
        <v>96.82</v>
      </c>
      <c r="L1579">
        <f>VLOOKUP($B1579,'Distance from BP'!$A$1:$F$3179,4,FALSE)</f>
        <v>124.39</v>
      </c>
      <c r="M1579">
        <f>VLOOKUP($B1579,'Distance from BP'!$A$1:$F$3179,5,FALSE)</f>
        <v>134.29</v>
      </c>
      <c r="N1579">
        <f>VLOOKUP($B1579,'Distance from BP'!$A$1:$F$3179,6,FALSE)</f>
        <v>127.55</v>
      </c>
      <c r="O1579" s="7">
        <f>VLOOKUP(B1579,'tax data'!$A$1:$M$3179,12,FALSE)</f>
        <v>4686909.3246453162</v>
      </c>
    </row>
    <row r="1580" spans="1:15" x14ac:dyDescent="0.2">
      <c r="A1580" s="1">
        <v>45903</v>
      </c>
      <c r="B1580" t="s">
        <v>110</v>
      </c>
      <c r="C1580" t="s">
        <v>428</v>
      </c>
      <c r="D1580" t="s">
        <v>928</v>
      </c>
      <c r="E1580">
        <v>592.9</v>
      </c>
      <c r="F1580">
        <v>587.9</v>
      </c>
      <c r="G1580">
        <f>VLOOKUP($D1580,Dummy!$C$2:$I$1194,4,FALSE)</f>
        <v>0</v>
      </c>
      <c r="H1580">
        <f>VLOOKUP($D1580,Dummy!$C$2:$I$1194,5,FALSE)</f>
        <v>0</v>
      </c>
      <c r="I1580">
        <f>VLOOKUP($D1580,Dummy!$C$2:$I$1194,6,FALSE)</f>
        <v>0</v>
      </c>
      <c r="J1580">
        <f>VLOOKUP($D1580,Dummy!$C$2:$I$1194,7,FALSE)</f>
        <v>0</v>
      </c>
      <c r="K1580">
        <f>VLOOKUP($B1580,'Distance from BP'!$A$1:$F$3179,3,FALSE)</f>
        <v>96.82</v>
      </c>
      <c r="L1580">
        <f>VLOOKUP($B1580,'Distance from BP'!$A$1:$F$3179,4,FALSE)</f>
        <v>124.39</v>
      </c>
      <c r="M1580">
        <f>VLOOKUP($B1580,'Distance from BP'!$A$1:$F$3179,5,FALSE)</f>
        <v>134.29</v>
      </c>
      <c r="N1580">
        <f>VLOOKUP($B1580,'Distance from BP'!$A$1:$F$3179,6,FALSE)</f>
        <v>127.55</v>
      </c>
      <c r="O1580" s="7">
        <f>VLOOKUP(B1580,'tax data'!$A$1:$M$3179,12,FALSE)</f>
        <v>4686909.3246453162</v>
      </c>
    </row>
    <row r="1581" spans="1:15" x14ac:dyDescent="0.2">
      <c r="A1581" s="1">
        <v>45903</v>
      </c>
      <c r="B1581" t="s">
        <v>110</v>
      </c>
      <c r="C1581" t="s">
        <v>422</v>
      </c>
      <c r="D1581" t="s">
        <v>929</v>
      </c>
      <c r="E1581">
        <v>591</v>
      </c>
      <c r="F1581">
        <v>588</v>
      </c>
      <c r="G1581">
        <f>VLOOKUP($D1581,Dummy!$C$2:$I$1194,4,FALSE)</f>
        <v>0</v>
      </c>
      <c r="H1581">
        <f>VLOOKUP($D1581,Dummy!$C$2:$I$1194,5,FALSE)</f>
        <v>0</v>
      </c>
      <c r="I1581">
        <f>VLOOKUP($D1581,Dummy!$C$2:$I$1194,6,FALSE)</f>
        <v>0</v>
      </c>
      <c r="J1581">
        <f>VLOOKUP($D1581,Dummy!$C$2:$I$1194,7,FALSE)</f>
        <v>0</v>
      </c>
      <c r="K1581">
        <f>VLOOKUP($B1581,'Distance from BP'!$A$1:$F$3179,3,FALSE)</f>
        <v>96.82</v>
      </c>
      <c r="L1581">
        <f>VLOOKUP($B1581,'Distance from BP'!$A$1:$F$3179,4,FALSE)</f>
        <v>124.39</v>
      </c>
      <c r="M1581">
        <f>VLOOKUP($B1581,'Distance from BP'!$A$1:$F$3179,5,FALSE)</f>
        <v>134.29</v>
      </c>
      <c r="N1581">
        <f>VLOOKUP($B1581,'Distance from BP'!$A$1:$F$3179,6,FALSE)</f>
        <v>127.55</v>
      </c>
      <c r="O1581" s="7">
        <f>VLOOKUP(B1581,'tax data'!$A$1:$M$3179,12,FALSE)</f>
        <v>4686909.3246453162</v>
      </c>
    </row>
    <row r="1582" spans="1:15" x14ac:dyDescent="0.2">
      <c r="A1582" s="1">
        <v>45903</v>
      </c>
      <c r="B1582" t="s">
        <v>110</v>
      </c>
      <c r="C1582" t="s">
        <v>426</v>
      </c>
      <c r="D1582" t="s">
        <v>930</v>
      </c>
      <c r="E1582">
        <v>591.9</v>
      </c>
      <c r="F1582">
        <v>588.9</v>
      </c>
      <c r="G1582">
        <f>VLOOKUP($D1582,Dummy!$C$2:$I$1194,4,FALSE)</f>
        <v>0</v>
      </c>
      <c r="H1582">
        <f>VLOOKUP($D1582,Dummy!$C$2:$I$1194,5,FALSE)</f>
        <v>0</v>
      </c>
      <c r="I1582">
        <f>VLOOKUP($D1582,Dummy!$C$2:$I$1194,6,FALSE)</f>
        <v>0</v>
      </c>
      <c r="J1582">
        <f>VLOOKUP($D1582,Dummy!$C$2:$I$1194,7,FALSE)</f>
        <v>0</v>
      </c>
      <c r="K1582">
        <f>VLOOKUP($B1582,'Distance from BP'!$A$1:$F$3179,3,FALSE)</f>
        <v>96.82</v>
      </c>
      <c r="L1582">
        <f>VLOOKUP($B1582,'Distance from BP'!$A$1:$F$3179,4,FALSE)</f>
        <v>124.39</v>
      </c>
      <c r="M1582">
        <f>VLOOKUP($B1582,'Distance from BP'!$A$1:$F$3179,5,FALSE)</f>
        <v>134.29</v>
      </c>
      <c r="N1582">
        <f>VLOOKUP($B1582,'Distance from BP'!$A$1:$F$3179,6,FALSE)</f>
        <v>127.55</v>
      </c>
      <c r="O1582" s="7">
        <f>VLOOKUP(B1582,'tax data'!$A$1:$M$3179,12,FALSE)</f>
        <v>4686909.3246453162</v>
      </c>
    </row>
    <row r="1583" spans="1:15" x14ac:dyDescent="0.2">
      <c r="A1583" s="1">
        <v>45903</v>
      </c>
      <c r="B1583" t="s">
        <v>110</v>
      </c>
      <c r="C1583" t="s">
        <v>428</v>
      </c>
      <c r="D1583" t="s">
        <v>931</v>
      </c>
      <c r="E1583">
        <v>592.9</v>
      </c>
      <c r="F1583">
        <v>587.9</v>
      </c>
      <c r="G1583">
        <f>VLOOKUP($D1583,Dummy!$C$2:$I$1194,4,FALSE)</f>
        <v>0</v>
      </c>
      <c r="H1583">
        <f>VLOOKUP($D1583,Dummy!$C$2:$I$1194,5,FALSE)</f>
        <v>0</v>
      </c>
      <c r="I1583">
        <f>VLOOKUP($D1583,Dummy!$C$2:$I$1194,6,FALSE)</f>
        <v>0</v>
      </c>
      <c r="J1583">
        <f>VLOOKUP($D1583,Dummy!$C$2:$I$1194,7,FALSE)</f>
        <v>0</v>
      </c>
      <c r="K1583">
        <f>VLOOKUP($B1583,'Distance from BP'!$A$1:$F$3179,3,FALSE)</f>
        <v>96.82</v>
      </c>
      <c r="L1583">
        <f>VLOOKUP($B1583,'Distance from BP'!$A$1:$F$3179,4,FALSE)</f>
        <v>124.39</v>
      </c>
      <c r="M1583">
        <f>VLOOKUP($B1583,'Distance from BP'!$A$1:$F$3179,5,FALSE)</f>
        <v>134.29</v>
      </c>
      <c r="N1583">
        <f>VLOOKUP($B1583,'Distance from BP'!$A$1:$F$3179,6,FALSE)</f>
        <v>127.55</v>
      </c>
      <c r="O1583" s="7">
        <f>VLOOKUP(B1583,'tax data'!$A$1:$M$3179,12,FALSE)</f>
        <v>4686909.3246453162</v>
      </c>
    </row>
    <row r="1584" spans="1:15" x14ac:dyDescent="0.2">
      <c r="A1584" s="1">
        <v>45903</v>
      </c>
      <c r="B1584" t="s">
        <v>110</v>
      </c>
      <c r="C1584" t="s">
        <v>426</v>
      </c>
      <c r="D1584" t="s">
        <v>932</v>
      </c>
      <c r="E1584">
        <v>591.9</v>
      </c>
      <c r="F1584">
        <v>588.9</v>
      </c>
      <c r="G1584">
        <f>VLOOKUP($D1584,Dummy!$C$2:$I$1194,4,FALSE)</f>
        <v>0</v>
      </c>
      <c r="H1584">
        <f>VLOOKUP($D1584,Dummy!$C$2:$I$1194,5,FALSE)</f>
        <v>0</v>
      </c>
      <c r="I1584">
        <f>VLOOKUP($D1584,Dummy!$C$2:$I$1194,6,FALSE)</f>
        <v>0</v>
      </c>
      <c r="J1584">
        <f>VLOOKUP($D1584,Dummy!$C$2:$I$1194,7,FALSE)</f>
        <v>0</v>
      </c>
      <c r="K1584">
        <f>VLOOKUP($B1584,'Distance from BP'!$A$1:$F$3179,3,FALSE)</f>
        <v>96.82</v>
      </c>
      <c r="L1584">
        <f>VLOOKUP($B1584,'Distance from BP'!$A$1:$F$3179,4,FALSE)</f>
        <v>124.39</v>
      </c>
      <c r="M1584">
        <f>VLOOKUP($B1584,'Distance from BP'!$A$1:$F$3179,5,FALSE)</f>
        <v>134.29</v>
      </c>
      <c r="N1584">
        <f>VLOOKUP($B1584,'Distance from BP'!$A$1:$F$3179,6,FALSE)</f>
        <v>127.55</v>
      </c>
      <c r="O1584" s="7">
        <f>VLOOKUP(B1584,'tax data'!$A$1:$M$3179,12,FALSE)</f>
        <v>4686909.3246453162</v>
      </c>
    </row>
    <row r="1585" spans="1:15" x14ac:dyDescent="0.2">
      <c r="A1585" s="1">
        <v>45903</v>
      </c>
      <c r="B1585" t="s">
        <v>110</v>
      </c>
      <c r="C1585" t="s">
        <v>469</v>
      </c>
      <c r="D1585" t="s">
        <v>933</v>
      </c>
      <c r="E1585">
        <v>563</v>
      </c>
      <c r="F1585">
        <v>555</v>
      </c>
      <c r="G1585">
        <f>VLOOKUP($D1585,Dummy!$C$2:$I$1194,4,FALSE)</f>
        <v>0</v>
      </c>
      <c r="H1585">
        <f>VLOOKUP($D1585,Dummy!$C$2:$I$1194,5,FALSE)</f>
        <v>0</v>
      </c>
      <c r="I1585">
        <f>VLOOKUP($D1585,Dummy!$C$2:$I$1194,6,FALSE)</f>
        <v>0</v>
      </c>
      <c r="J1585">
        <f>VLOOKUP($D1585,Dummy!$C$2:$I$1194,7,FALSE)</f>
        <v>0</v>
      </c>
      <c r="K1585">
        <f>VLOOKUP($B1585,'Distance from BP'!$A$1:$F$3179,3,FALSE)</f>
        <v>96.82</v>
      </c>
      <c r="L1585">
        <f>VLOOKUP($B1585,'Distance from BP'!$A$1:$F$3179,4,FALSE)</f>
        <v>124.39</v>
      </c>
      <c r="M1585">
        <f>VLOOKUP($B1585,'Distance from BP'!$A$1:$F$3179,5,FALSE)</f>
        <v>134.29</v>
      </c>
      <c r="N1585">
        <f>VLOOKUP($B1585,'Distance from BP'!$A$1:$F$3179,6,FALSE)</f>
        <v>127.55</v>
      </c>
      <c r="O1585" s="7">
        <f>VLOOKUP(B1585,'tax data'!$A$1:$M$3179,12,FALSE)</f>
        <v>4686909.3246453162</v>
      </c>
    </row>
    <row r="1586" spans="1:15" x14ac:dyDescent="0.2">
      <c r="A1586" s="1">
        <v>45903</v>
      </c>
      <c r="B1586" t="s">
        <v>111</v>
      </c>
      <c r="C1586" t="s">
        <v>421</v>
      </c>
      <c r="D1586" t="s">
        <v>934</v>
      </c>
      <c r="E1586">
        <v>591</v>
      </c>
      <c r="F1586">
        <v>589</v>
      </c>
      <c r="G1586">
        <f>VLOOKUP($D1586,Dummy!$C$2:$I$1194,4,FALSE)</f>
        <v>0</v>
      </c>
      <c r="H1586">
        <f>VLOOKUP($D1586,Dummy!$C$2:$I$1194,5,FALSE)</f>
        <v>0</v>
      </c>
      <c r="I1586">
        <f>VLOOKUP($D1586,Dummy!$C$2:$I$1194,6,FALSE)</f>
        <v>0</v>
      </c>
      <c r="J1586">
        <f>VLOOKUP($D1586,Dummy!$C$2:$I$1194,7,FALSE)</f>
        <v>0</v>
      </c>
      <c r="K1586">
        <f>VLOOKUP($B1586,'Distance from BP'!$A$1:$F$3179,3,FALSE)</f>
        <v>141.28</v>
      </c>
      <c r="L1586">
        <f>VLOOKUP($B1586,'Distance from BP'!$A$1:$F$3179,4,FALSE)</f>
        <v>182.56</v>
      </c>
      <c r="M1586">
        <f>VLOOKUP($B1586,'Distance from BP'!$A$1:$F$3179,5,FALSE)</f>
        <v>218.79</v>
      </c>
      <c r="N1586">
        <f>VLOOKUP($B1586,'Distance from BP'!$A$1:$F$3179,6,FALSE)</f>
        <v>210.28</v>
      </c>
      <c r="O1586" s="7">
        <f>VLOOKUP(B1586,'tax data'!$A$1:$M$3179,12,FALSE)</f>
        <v>3542700.446774832</v>
      </c>
    </row>
    <row r="1587" spans="1:15" x14ac:dyDescent="0.2">
      <c r="A1587" s="1">
        <v>45903</v>
      </c>
      <c r="B1587" t="s">
        <v>112</v>
      </c>
      <c r="C1587" t="s">
        <v>422</v>
      </c>
      <c r="D1587" t="s">
        <v>935</v>
      </c>
      <c r="E1587">
        <v>591</v>
      </c>
      <c r="F1587">
        <v>588</v>
      </c>
      <c r="G1587">
        <f>VLOOKUP($D1587,Dummy!$C$2:$I$1194,4,FALSE)</f>
        <v>0</v>
      </c>
      <c r="H1587">
        <f>VLOOKUP($D1587,Dummy!$C$2:$I$1194,5,FALSE)</f>
        <v>0</v>
      </c>
      <c r="I1587">
        <f>VLOOKUP($D1587,Dummy!$C$2:$I$1194,6,FALSE)</f>
        <v>0</v>
      </c>
      <c r="J1587">
        <f>VLOOKUP($D1587,Dummy!$C$2:$I$1194,7,FALSE)</f>
        <v>0</v>
      </c>
      <c r="K1587">
        <f>VLOOKUP($B1587,'Distance from BP'!$A$1:$F$3179,3,FALSE)</f>
        <v>101.52</v>
      </c>
      <c r="L1587">
        <f>VLOOKUP($B1587,'Distance from BP'!$A$1:$F$3179,4,FALSE)</f>
        <v>121.84</v>
      </c>
      <c r="M1587">
        <f>VLOOKUP($B1587,'Distance from BP'!$A$1:$F$3179,5,FALSE)</f>
        <v>147.25</v>
      </c>
      <c r="N1587">
        <f>VLOOKUP($B1587,'Distance from BP'!$A$1:$F$3179,6,FALSE)</f>
        <v>142.86000000000001</v>
      </c>
      <c r="O1587" s="7">
        <f>VLOOKUP(B1587,'tax data'!$A$1:$M$3179,12,FALSE)</f>
        <v>3915532.7990487516</v>
      </c>
    </row>
    <row r="1588" spans="1:15" x14ac:dyDescent="0.2">
      <c r="A1588" s="1">
        <v>45903</v>
      </c>
      <c r="B1588" t="s">
        <v>113</v>
      </c>
      <c r="C1588" t="s">
        <v>421</v>
      </c>
      <c r="D1588" t="s">
        <v>936</v>
      </c>
      <c r="E1588">
        <v>642</v>
      </c>
      <c r="F1588">
        <v>639</v>
      </c>
      <c r="G1588">
        <f>VLOOKUP($D1588,Dummy!$C$2:$I$1194,4,FALSE)</f>
        <v>1</v>
      </c>
      <c r="H1588">
        <f>VLOOKUP($D1588,Dummy!$C$2:$I$1194,5,FALSE)</f>
        <v>1</v>
      </c>
      <c r="I1588">
        <f>VLOOKUP($D1588,Dummy!$C$2:$I$1194,6,FALSE)</f>
        <v>1</v>
      </c>
      <c r="J1588">
        <f>VLOOKUP($D1588,Dummy!$C$2:$I$1194,7,FALSE)</f>
        <v>1</v>
      </c>
      <c r="K1588">
        <f>VLOOKUP($B1588,'Distance from BP'!$A$1:$F$3179,3,FALSE)</f>
        <v>51.19</v>
      </c>
      <c r="L1588">
        <f>VLOOKUP($B1588,'Distance from BP'!$A$1:$F$3179,4,FALSE)</f>
        <v>65.39</v>
      </c>
      <c r="M1588">
        <f>VLOOKUP($B1588,'Distance from BP'!$A$1:$F$3179,5,FALSE)</f>
        <v>52.06</v>
      </c>
      <c r="N1588">
        <f>VLOOKUP($B1588,'Distance from BP'!$A$1:$F$3179,6,FALSE)</f>
        <v>43.38</v>
      </c>
      <c r="O1588" s="7">
        <f>VLOOKUP(B1588,'tax data'!$A$1:$M$3179,12,FALSE)</f>
        <v>3936415.2177718831</v>
      </c>
    </row>
    <row r="1589" spans="1:15" x14ac:dyDescent="0.2">
      <c r="A1589" s="1">
        <v>45903</v>
      </c>
      <c r="B1589" t="s">
        <v>113</v>
      </c>
      <c r="C1589" t="s">
        <v>421</v>
      </c>
      <c r="D1589" t="s">
        <v>937</v>
      </c>
      <c r="E1589">
        <v>642</v>
      </c>
      <c r="F1589">
        <v>639</v>
      </c>
      <c r="G1589">
        <f>VLOOKUP($D1589,Dummy!$C$2:$I$1194,4,FALSE)</f>
        <v>1</v>
      </c>
      <c r="H1589">
        <f>VLOOKUP($D1589,Dummy!$C$2:$I$1194,5,FALSE)</f>
        <v>1</v>
      </c>
      <c r="I1589">
        <f>VLOOKUP($D1589,Dummy!$C$2:$I$1194,6,FALSE)</f>
        <v>1</v>
      </c>
      <c r="J1589">
        <f>VLOOKUP($D1589,Dummy!$C$2:$I$1194,7,FALSE)</f>
        <v>1</v>
      </c>
      <c r="K1589">
        <f>VLOOKUP($B1589,'Distance from BP'!$A$1:$F$3179,3,FALSE)</f>
        <v>51.19</v>
      </c>
      <c r="L1589">
        <f>VLOOKUP($B1589,'Distance from BP'!$A$1:$F$3179,4,FALSE)</f>
        <v>65.39</v>
      </c>
      <c r="M1589">
        <f>VLOOKUP($B1589,'Distance from BP'!$A$1:$F$3179,5,FALSE)</f>
        <v>52.06</v>
      </c>
      <c r="N1589">
        <f>VLOOKUP($B1589,'Distance from BP'!$A$1:$F$3179,6,FALSE)</f>
        <v>43.38</v>
      </c>
      <c r="O1589" s="7">
        <f>VLOOKUP(B1589,'tax data'!$A$1:$M$3179,12,FALSE)</f>
        <v>3936415.2177718831</v>
      </c>
    </row>
    <row r="1590" spans="1:15" x14ac:dyDescent="0.2">
      <c r="A1590" s="1">
        <v>45903</v>
      </c>
      <c r="B1590" t="s">
        <v>114</v>
      </c>
      <c r="C1590" t="s">
        <v>433</v>
      </c>
      <c r="D1590" t="s">
        <v>938</v>
      </c>
      <c r="E1590">
        <v>574</v>
      </c>
      <c r="F1590">
        <v>566</v>
      </c>
      <c r="G1590">
        <f>VLOOKUP($D1590,Dummy!$C$2:$I$1194,4,FALSE)</f>
        <v>0</v>
      </c>
      <c r="H1590">
        <f>VLOOKUP($D1590,Dummy!$C$2:$I$1194,5,FALSE)</f>
        <v>0</v>
      </c>
      <c r="I1590">
        <f>VLOOKUP($D1590,Dummy!$C$2:$I$1194,6,FALSE)</f>
        <v>0</v>
      </c>
      <c r="J1590">
        <f>VLOOKUP($D1590,Dummy!$C$2:$I$1194,7,FALSE)</f>
        <v>0</v>
      </c>
      <c r="K1590">
        <f>VLOOKUP($B1590,'Distance from BP'!$A$1:$F$3179,3,FALSE)</f>
        <v>43.16</v>
      </c>
      <c r="L1590">
        <f>VLOOKUP($B1590,'Distance from BP'!$A$1:$F$3179,4,FALSE)</f>
        <v>51.74</v>
      </c>
      <c r="M1590">
        <f>VLOOKUP($B1590,'Distance from BP'!$A$1:$F$3179,5,FALSE)</f>
        <v>37.880000000000003</v>
      </c>
      <c r="N1590">
        <f>VLOOKUP($B1590,'Distance from BP'!$A$1:$F$3179,6,FALSE)</f>
        <v>33.39</v>
      </c>
      <c r="O1590" s="7">
        <f>VLOOKUP(B1590,'tax data'!$A$1:$M$3179,12,FALSE)</f>
        <v>4217750.1661618343</v>
      </c>
    </row>
    <row r="1591" spans="1:15" x14ac:dyDescent="0.2">
      <c r="A1591" s="1">
        <v>45903</v>
      </c>
      <c r="B1591" t="s">
        <v>115</v>
      </c>
      <c r="C1591" t="s">
        <v>421</v>
      </c>
      <c r="D1591" t="s">
        <v>939</v>
      </c>
      <c r="E1591">
        <v>592</v>
      </c>
      <c r="F1591">
        <v>589</v>
      </c>
      <c r="G1591">
        <f>VLOOKUP($D1591,Dummy!$C$2:$I$1194,4,FALSE)</f>
        <v>0</v>
      </c>
      <c r="H1591">
        <f>VLOOKUP($D1591,Dummy!$C$2:$I$1194,5,FALSE)</f>
        <v>0</v>
      </c>
      <c r="I1591">
        <f>VLOOKUP($D1591,Dummy!$C$2:$I$1194,6,FALSE)</f>
        <v>0</v>
      </c>
      <c r="J1591">
        <f>VLOOKUP($D1591,Dummy!$C$2:$I$1194,7,FALSE)</f>
        <v>0</v>
      </c>
      <c r="K1591">
        <f>VLOOKUP($B1591,'Distance from BP'!$A$1:$F$3179,3,FALSE)</f>
        <v>59.97</v>
      </c>
      <c r="L1591">
        <f>VLOOKUP($B1591,'Distance from BP'!$A$1:$F$3179,4,FALSE)</f>
        <v>67.94</v>
      </c>
      <c r="M1591">
        <f>VLOOKUP($B1591,'Distance from BP'!$A$1:$F$3179,5,FALSE)</f>
        <v>52.28</v>
      </c>
      <c r="N1591">
        <f>VLOOKUP($B1591,'Distance from BP'!$A$1:$F$3179,6,FALSE)</f>
        <v>45.68</v>
      </c>
      <c r="O1591" s="7">
        <f>VLOOKUP(B1591,'tax data'!$A$1:$M$3179,12,FALSE)</f>
        <v>4289999.8290808238</v>
      </c>
    </row>
    <row r="1592" spans="1:15" x14ac:dyDescent="0.2">
      <c r="A1592" s="1">
        <v>45903</v>
      </c>
      <c r="B1592" t="s">
        <v>115</v>
      </c>
      <c r="C1592" t="s">
        <v>428</v>
      </c>
      <c r="D1592" t="s">
        <v>940</v>
      </c>
      <c r="E1592">
        <v>592.9</v>
      </c>
      <c r="F1592">
        <v>587.9</v>
      </c>
      <c r="G1592">
        <f>VLOOKUP($D1592,Dummy!$C$2:$I$1194,4,FALSE)</f>
        <v>0</v>
      </c>
      <c r="H1592">
        <f>VLOOKUP($D1592,Dummy!$C$2:$I$1194,5,FALSE)</f>
        <v>0</v>
      </c>
      <c r="I1592">
        <f>VLOOKUP($D1592,Dummy!$C$2:$I$1194,6,FALSE)</f>
        <v>0</v>
      </c>
      <c r="J1592">
        <f>VLOOKUP($D1592,Dummy!$C$2:$I$1194,7,FALSE)</f>
        <v>0</v>
      </c>
      <c r="K1592">
        <f>VLOOKUP($B1592,'Distance from BP'!$A$1:$F$3179,3,FALSE)</f>
        <v>59.97</v>
      </c>
      <c r="L1592">
        <f>VLOOKUP($B1592,'Distance from BP'!$A$1:$F$3179,4,FALSE)</f>
        <v>67.94</v>
      </c>
      <c r="M1592">
        <f>VLOOKUP($B1592,'Distance from BP'!$A$1:$F$3179,5,FALSE)</f>
        <v>52.28</v>
      </c>
      <c r="N1592">
        <f>VLOOKUP($B1592,'Distance from BP'!$A$1:$F$3179,6,FALSE)</f>
        <v>45.68</v>
      </c>
      <c r="O1592" s="7">
        <f>VLOOKUP(B1592,'tax data'!$A$1:$M$3179,12,FALSE)</f>
        <v>4289999.8290808238</v>
      </c>
    </row>
    <row r="1593" spans="1:15" x14ac:dyDescent="0.2">
      <c r="A1593" s="1">
        <v>45903</v>
      </c>
      <c r="B1593" t="s">
        <v>115</v>
      </c>
      <c r="C1593" t="s">
        <v>426</v>
      </c>
      <c r="D1593" t="s">
        <v>941</v>
      </c>
      <c r="E1593">
        <v>591.9</v>
      </c>
      <c r="F1593">
        <v>588.9</v>
      </c>
      <c r="G1593">
        <f>VLOOKUP($D1593,Dummy!$C$2:$I$1194,4,FALSE)</f>
        <v>0</v>
      </c>
      <c r="H1593">
        <f>VLOOKUP($D1593,Dummy!$C$2:$I$1194,5,FALSE)</f>
        <v>0</v>
      </c>
      <c r="I1593">
        <f>VLOOKUP($D1593,Dummy!$C$2:$I$1194,6,FALSE)</f>
        <v>0</v>
      </c>
      <c r="J1593">
        <f>VLOOKUP($D1593,Dummy!$C$2:$I$1194,7,FALSE)</f>
        <v>0</v>
      </c>
      <c r="K1593">
        <f>VLOOKUP($B1593,'Distance from BP'!$A$1:$F$3179,3,FALSE)</f>
        <v>59.97</v>
      </c>
      <c r="L1593">
        <f>VLOOKUP($B1593,'Distance from BP'!$A$1:$F$3179,4,FALSE)</f>
        <v>67.94</v>
      </c>
      <c r="M1593">
        <f>VLOOKUP($B1593,'Distance from BP'!$A$1:$F$3179,5,FALSE)</f>
        <v>52.28</v>
      </c>
      <c r="N1593">
        <f>VLOOKUP($B1593,'Distance from BP'!$A$1:$F$3179,6,FALSE)</f>
        <v>45.68</v>
      </c>
      <c r="O1593" s="7">
        <f>VLOOKUP(B1593,'tax data'!$A$1:$M$3179,12,FALSE)</f>
        <v>4289999.8290808238</v>
      </c>
    </row>
    <row r="1594" spans="1:15" x14ac:dyDescent="0.2">
      <c r="A1594" s="1">
        <v>45903</v>
      </c>
      <c r="B1594" t="s">
        <v>115</v>
      </c>
      <c r="C1594" t="s">
        <v>421</v>
      </c>
      <c r="D1594" t="s">
        <v>942</v>
      </c>
      <c r="E1594">
        <v>592</v>
      </c>
      <c r="F1594">
        <v>589</v>
      </c>
      <c r="G1594">
        <f>VLOOKUP($D1594,Dummy!$C$2:$I$1194,4,FALSE)</f>
        <v>0</v>
      </c>
      <c r="H1594">
        <f>VLOOKUP($D1594,Dummy!$C$2:$I$1194,5,FALSE)</f>
        <v>0</v>
      </c>
      <c r="I1594">
        <f>VLOOKUP($D1594,Dummy!$C$2:$I$1194,6,FALSE)</f>
        <v>0</v>
      </c>
      <c r="J1594">
        <f>VLOOKUP($D1594,Dummy!$C$2:$I$1194,7,FALSE)</f>
        <v>0</v>
      </c>
      <c r="K1594">
        <f>VLOOKUP($B1594,'Distance from BP'!$A$1:$F$3179,3,FALSE)</f>
        <v>59.97</v>
      </c>
      <c r="L1594">
        <f>VLOOKUP($B1594,'Distance from BP'!$A$1:$F$3179,4,FALSE)</f>
        <v>67.94</v>
      </c>
      <c r="M1594">
        <f>VLOOKUP($B1594,'Distance from BP'!$A$1:$F$3179,5,FALSE)</f>
        <v>52.28</v>
      </c>
      <c r="N1594">
        <f>VLOOKUP($B1594,'Distance from BP'!$A$1:$F$3179,6,FALSE)</f>
        <v>45.68</v>
      </c>
      <c r="O1594" s="7">
        <f>VLOOKUP(B1594,'tax data'!$A$1:$M$3179,12,FALSE)</f>
        <v>4289999.8290808238</v>
      </c>
    </row>
    <row r="1595" spans="1:15" x14ac:dyDescent="0.2">
      <c r="A1595" s="1">
        <v>45903</v>
      </c>
      <c r="B1595" t="s">
        <v>116</v>
      </c>
      <c r="C1595" t="s">
        <v>429</v>
      </c>
      <c r="D1595" t="s">
        <v>943</v>
      </c>
      <c r="E1595">
        <v>584</v>
      </c>
      <c r="F1595">
        <v>580</v>
      </c>
      <c r="G1595">
        <f>VLOOKUP($D1595,Dummy!$C$2:$I$1194,4,FALSE)</f>
        <v>0</v>
      </c>
      <c r="H1595">
        <f>VLOOKUP($D1595,Dummy!$C$2:$I$1194,5,FALSE)</f>
        <v>0</v>
      </c>
      <c r="I1595">
        <f>VLOOKUP($D1595,Dummy!$C$2:$I$1194,6,FALSE)</f>
        <v>0</v>
      </c>
      <c r="J1595">
        <f>VLOOKUP($D1595,Dummy!$C$2:$I$1194,7,FALSE)</f>
        <v>0</v>
      </c>
      <c r="K1595">
        <f>VLOOKUP($B1595,'Distance from BP'!$A$1:$F$3179,3,FALSE)</f>
        <v>44.54</v>
      </c>
      <c r="L1595">
        <f>VLOOKUP($B1595,'Distance from BP'!$A$1:$F$3179,4,FALSE)</f>
        <v>48.2</v>
      </c>
      <c r="M1595">
        <f>VLOOKUP($B1595,'Distance from BP'!$A$1:$F$3179,5,FALSE)</f>
        <v>35.74</v>
      </c>
      <c r="N1595">
        <f>VLOOKUP($B1595,'Distance from BP'!$A$1:$F$3179,6,FALSE)</f>
        <v>33.06</v>
      </c>
      <c r="O1595" s="7">
        <f>VLOOKUP(B1595,'tax data'!$A$1:$M$3179,12,FALSE)</f>
        <v>4821376.0667886548</v>
      </c>
    </row>
    <row r="1596" spans="1:15" x14ac:dyDescent="0.2">
      <c r="A1596" s="1">
        <v>45903</v>
      </c>
      <c r="B1596" t="s">
        <v>118</v>
      </c>
      <c r="C1596" t="s">
        <v>421</v>
      </c>
      <c r="D1596" t="s">
        <v>945</v>
      </c>
      <c r="E1596">
        <v>592</v>
      </c>
      <c r="F1596">
        <v>589</v>
      </c>
      <c r="G1596">
        <f>VLOOKUP($D1596,Dummy!$C$2:$I$1194,4,FALSE)</f>
        <v>0</v>
      </c>
      <c r="H1596">
        <f>VLOOKUP($D1596,Dummy!$C$2:$I$1194,5,FALSE)</f>
        <v>0</v>
      </c>
      <c r="I1596">
        <f>VLOOKUP($D1596,Dummy!$C$2:$I$1194,6,FALSE)</f>
        <v>0</v>
      </c>
      <c r="J1596">
        <f>VLOOKUP($D1596,Dummy!$C$2:$I$1194,7,FALSE)</f>
        <v>0</v>
      </c>
      <c r="K1596">
        <f>VLOOKUP($B1596,'Distance from BP'!$A$1:$F$3179,3,FALSE)</f>
        <v>115.62</v>
      </c>
      <c r="L1596">
        <f>VLOOKUP($B1596,'Distance from BP'!$A$1:$F$3179,4,FALSE)</f>
        <v>137.80000000000001</v>
      </c>
      <c r="M1596">
        <f>VLOOKUP($B1596,'Distance from BP'!$A$1:$F$3179,5,FALSE)</f>
        <v>137.43</v>
      </c>
      <c r="N1596">
        <f>VLOOKUP($B1596,'Distance from BP'!$A$1:$F$3179,6,FALSE)</f>
        <v>128.97</v>
      </c>
      <c r="O1596" s="7">
        <f>VLOOKUP(B1596,'tax data'!$A$1:$M$3179,12,FALSE)</f>
        <v>3437532.5753378379</v>
      </c>
    </row>
    <row r="1597" spans="1:15" x14ac:dyDescent="0.2">
      <c r="A1597" s="1">
        <v>45903</v>
      </c>
      <c r="B1597" t="s">
        <v>119</v>
      </c>
      <c r="C1597" t="s">
        <v>421</v>
      </c>
      <c r="D1597" t="s">
        <v>946</v>
      </c>
      <c r="E1597">
        <v>592</v>
      </c>
      <c r="F1597">
        <v>589</v>
      </c>
      <c r="G1597">
        <f>VLOOKUP($D1597,Dummy!$C$2:$I$1194,4,FALSE)</f>
        <v>0</v>
      </c>
      <c r="H1597">
        <f>VLOOKUP($D1597,Dummy!$C$2:$I$1194,5,FALSE)</f>
        <v>0</v>
      </c>
      <c r="I1597">
        <f>VLOOKUP($D1597,Dummy!$C$2:$I$1194,6,FALSE)</f>
        <v>0</v>
      </c>
      <c r="J1597">
        <f>VLOOKUP($D1597,Dummy!$C$2:$I$1194,7,FALSE)</f>
        <v>0</v>
      </c>
      <c r="K1597">
        <f>VLOOKUP($B1597,'Distance from BP'!$A$1:$F$3179,3,FALSE)</f>
        <v>197.06</v>
      </c>
      <c r="L1597">
        <f>VLOOKUP($B1597,'Distance from BP'!$A$1:$F$3179,4,FALSE)</f>
        <v>203.91</v>
      </c>
      <c r="M1597">
        <f>VLOOKUP($B1597,'Distance from BP'!$A$1:$F$3179,5,FALSE)</f>
        <v>299.07</v>
      </c>
      <c r="N1597">
        <f>VLOOKUP($B1597,'Distance from BP'!$A$1:$F$3179,6,FALSE)</f>
        <v>295.93</v>
      </c>
      <c r="O1597" s="7">
        <f>VLOOKUP(B1597,'tax data'!$A$1:$M$3179,12,FALSE)</f>
        <v>4028624.6022304832</v>
      </c>
    </row>
    <row r="1598" spans="1:15" x14ac:dyDescent="0.2">
      <c r="A1598" s="1">
        <v>45903</v>
      </c>
      <c r="B1598" t="s">
        <v>119</v>
      </c>
      <c r="C1598" t="s">
        <v>471</v>
      </c>
      <c r="D1598" t="s">
        <v>947</v>
      </c>
      <c r="E1598">
        <v>582</v>
      </c>
      <c r="F1598">
        <v>590</v>
      </c>
      <c r="G1598">
        <f>VLOOKUP($D1598,Dummy!$C$2:$I$1194,4,FALSE)</f>
        <v>0</v>
      </c>
      <c r="H1598">
        <f>VLOOKUP($D1598,Dummy!$C$2:$I$1194,5,FALSE)</f>
        <v>0</v>
      </c>
      <c r="I1598">
        <f>VLOOKUP($D1598,Dummy!$C$2:$I$1194,6,FALSE)</f>
        <v>0</v>
      </c>
      <c r="J1598">
        <f>VLOOKUP($D1598,Dummy!$C$2:$I$1194,7,FALSE)</f>
        <v>0</v>
      </c>
      <c r="K1598">
        <f>VLOOKUP($B1598,'Distance from BP'!$A$1:$F$3179,3,FALSE)</f>
        <v>197.06</v>
      </c>
      <c r="L1598">
        <f>VLOOKUP($B1598,'Distance from BP'!$A$1:$F$3179,4,FALSE)</f>
        <v>203.91</v>
      </c>
      <c r="M1598">
        <f>VLOOKUP($B1598,'Distance from BP'!$A$1:$F$3179,5,FALSE)</f>
        <v>299.07</v>
      </c>
      <c r="N1598">
        <f>VLOOKUP($B1598,'Distance from BP'!$A$1:$F$3179,6,FALSE)</f>
        <v>295.93</v>
      </c>
      <c r="O1598" s="7">
        <f>VLOOKUP(B1598,'tax data'!$A$1:$M$3179,12,FALSE)</f>
        <v>4028624.6022304832</v>
      </c>
    </row>
    <row r="1599" spans="1:15" x14ac:dyDescent="0.2">
      <c r="A1599" s="1">
        <v>45903</v>
      </c>
      <c r="B1599" t="s">
        <v>119</v>
      </c>
      <c r="C1599" t="s">
        <v>426</v>
      </c>
      <c r="D1599" t="s">
        <v>948</v>
      </c>
      <c r="E1599">
        <v>591.9</v>
      </c>
      <c r="F1599">
        <v>588.9</v>
      </c>
      <c r="G1599">
        <f>VLOOKUP($D1599,Dummy!$C$2:$I$1194,4,FALSE)</f>
        <v>0</v>
      </c>
      <c r="H1599">
        <f>VLOOKUP($D1599,Dummy!$C$2:$I$1194,5,FALSE)</f>
        <v>0</v>
      </c>
      <c r="I1599">
        <f>VLOOKUP($D1599,Dummy!$C$2:$I$1194,6,FALSE)</f>
        <v>0</v>
      </c>
      <c r="J1599">
        <f>VLOOKUP($D1599,Dummy!$C$2:$I$1194,7,FALSE)</f>
        <v>0</v>
      </c>
      <c r="K1599">
        <f>VLOOKUP($B1599,'Distance from BP'!$A$1:$F$3179,3,FALSE)</f>
        <v>197.06</v>
      </c>
      <c r="L1599">
        <f>VLOOKUP($B1599,'Distance from BP'!$A$1:$F$3179,4,FALSE)</f>
        <v>203.91</v>
      </c>
      <c r="M1599">
        <f>VLOOKUP($B1599,'Distance from BP'!$A$1:$F$3179,5,FALSE)</f>
        <v>299.07</v>
      </c>
      <c r="N1599">
        <f>VLOOKUP($B1599,'Distance from BP'!$A$1:$F$3179,6,FALSE)</f>
        <v>295.93</v>
      </c>
      <c r="O1599" s="7">
        <f>VLOOKUP(B1599,'tax data'!$A$1:$M$3179,12,FALSE)</f>
        <v>4028624.6022304832</v>
      </c>
    </row>
    <row r="1600" spans="1:15" x14ac:dyDescent="0.2">
      <c r="A1600" s="1">
        <v>45903</v>
      </c>
      <c r="B1600" t="s">
        <v>120</v>
      </c>
      <c r="C1600" t="s">
        <v>472</v>
      </c>
      <c r="D1600" t="s">
        <v>949</v>
      </c>
      <c r="E1600">
        <v>590</v>
      </c>
      <c r="F1600">
        <v>586</v>
      </c>
      <c r="G1600">
        <f>VLOOKUP($D1600,Dummy!$C$2:$I$1194,4,FALSE)</f>
        <v>0</v>
      </c>
      <c r="H1600">
        <f>VLOOKUP($D1600,Dummy!$C$2:$I$1194,5,FALSE)</f>
        <v>0</v>
      </c>
      <c r="I1600">
        <f>VLOOKUP($D1600,Dummy!$C$2:$I$1194,6,FALSE)</f>
        <v>0</v>
      </c>
      <c r="J1600">
        <f>VLOOKUP($D1600,Dummy!$C$2:$I$1194,7,FALSE)</f>
        <v>0</v>
      </c>
      <c r="K1600">
        <f>VLOOKUP($B1600,'Distance from BP'!$A$1:$F$3179,3,FALSE)</f>
        <v>50.5</v>
      </c>
      <c r="L1600">
        <f>VLOOKUP($B1600,'Distance from BP'!$A$1:$F$3179,4,FALSE)</f>
        <v>61.35</v>
      </c>
      <c r="M1600">
        <f>VLOOKUP($B1600,'Distance from BP'!$A$1:$F$3179,5,FALSE)</f>
        <v>53.01</v>
      </c>
      <c r="N1600">
        <f>VLOOKUP($B1600,'Distance from BP'!$A$1:$F$3179,6,FALSE)</f>
        <v>48.82</v>
      </c>
      <c r="O1600" s="7">
        <f>VLOOKUP(B1600,'tax data'!$A$1:$M$3179,12,FALSE)</f>
        <v>4232515.8202247191</v>
      </c>
    </row>
    <row r="1601" spans="1:15" x14ac:dyDescent="0.2">
      <c r="A1601" s="1">
        <v>45903</v>
      </c>
      <c r="B1601" t="s">
        <v>121</v>
      </c>
      <c r="C1601" t="s">
        <v>421</v>
      </c>
      <c r="D1601" t="s">
        <v>950</v>
      </c>
      <c r="E1601">
        <v>592</v>
      </c>
      <c r="F1601">
        <v>589</v>
      </c>
      <c r="G1601">
        <f>VLOOKUP($D1601,Dummy!$C$2:$I$1194,4,FALSE)</f>
        <v>0</v>
      </c>
      <c r="H1601">
        <f>VLOOKUP($D1601,Dummy!$C$2:$I$1194,5,FALSE)</f>
        <v>0</v>
      </c>
      <c r="I1601">
        <f>VLOOKUP($D1601,Dummy!$C$2:$I$1194,6,FALSE)</f>
        <v>0</v>
      </c>
      <c r="J1601">
        <f>VLOOKUP($D1601,Dummy!$C$2:$I$1194,7,FALSE)</f>
        <v>0</v>
      </c>
      <c r="K1601">
        <f>VLOOKUP($B1601,'Distance from BP'!$A$1:$F$3179,3,FALSE)</f>
        <v>121.24</v>
      </c>
      <c r="L1601">
        <f>VLOOKUP($B1601,'Distance from BP'!$A$1:$F$3179,4,FALSE)</f>
        <v>149.51</v>
      </c>
      <c r="M1601">
        <f>VLOOKUP($B1601,'Distance from BP'!$A$1:$F$3179,5,FALSE)</f>
        <v>183.83</v>
      </c>
      <c r="N1601">
        <f>VLOOKUP($B1601,'Distance from BP'!$A$1:$F$3179,6,FALSE)</f>
        <v>177.45</v>
      </c>
      <c r="O1601" s="7">
        <f>VLOOKUP(B1601,'tax data'!$A$1:$M$3179,12,FALSE)</f>
        <v>4194630.5468424708</v>
      </c>
    </row>
    <row r="1602" spans="1:15" x14ac:dyDescent="0.2">
      <c r="A1602" s="1">
        <v>45903</v>
      </c>
      <c r="B1602" t="s">
        <v>122</v>
      </c>
      <c r="C1602" t="s">
        <v>421</v>
      </c>
      <c r="D1602" t="s">
        <v>951</v>
      </c>
      <c r="E1602">
        <v>592</v>
      </c>
      <c r="F1602">
        <v>589</v>
      </c>
      <c r="G1602">
        <f>VLOOKUP($D1602,Dummy!$C$2:$I$1194,4,FALSE)</f>
        <v>0</v>
      </c>
      <c r="H1602">
        <f>VLOOKUP($D1602,Dummy!$C$2:$I$1194,5,FALSE)</f>
        <v>0</v>
      </c>
      <c r="I1602">
        <f>VLOOKUP($D1602,Dummy!$C$2:$I$1194,6,FALSE)</f>
        <v>0</v>
      </c>
      <c r="J1602">
        <f>VLOOKUP($D1602,Dummy!$C$2:$I$1194,7,FALSE)</f>
        <v>0</v>
      </c>
      <c r="K1602">
        <f>VLOOKUP($B1602,'Distance from BP'!$A$1:$F$3179,3,FALSE)</f>
        <v>107.34</v>
      </c>
      <c r="L1602">
        <f>VLOOKUP($B1602,'Distance from BP'!$A$1:$F$3179,4,FALSE)</f>
        <v>160.28</v>
      </c>
      <c r="M1602">
        <f>VLOOKUP($B1602,'Distance from BP'!$A$1:$F$3179,5,FALSE)</f>
        <v>160.83000000000001</v>
      </c>
      <c r="N1602">
        <f>VLOOKUP($B1602,'Distance from BP'!$A$1:$F$3179,6,FALSE)</f>
        <v>152.56</v>
      </c>
      <c r="O1602" s="7">
        <f>VLOOKUP(B1602,'tax data'!$A$1:$M$3179,12,FALSE)</f>
        <v>4011593.2411493072</v>
      </c>
    </row>
    <row r="1603" spans="1:15" x14ac:dyDescent="0.2">
      <c r="A1603" s="1">
        <v>45903</v>
      </c>
      <c r="B1603" t="s">
        <v>123</v>
      </c>
      <c r="C1603" t="s">
        <v>443</v>
      </c>
      <c r="D1603" t="s">
        <v>952</v>
      </c>
      <c r="E1603">
        <v>574</v>
      </c>
      <c r="F1603">
        <v>559</v>
      </c>
      <c r="G1603">
        <f>VLOOKUP($D1603,Dummy!$C$2:$I$1194,4,FALSE)</f>
        <v>0</v>
      </c>
      <c r="H1603">
        <f>VLOOKUP($D1603,Dummy!$C$2:$I$1194,5,FALSE)</f>
        <v>0</v>
      </c>
      <c r="I1603">
        <f>VLOOKUP($D1603,Dummy!$C$2:$I$1194,6,FALSE)</f>
        <v>0</v>
      </c>
      <c r="J1603">
        <f>VLOOKUP($D1603,Dummy!$C$2:$I$1194,7,FALSE)</f>
        <v>0</v>
      </c>
      <c r="K1603">
        <f>VLOOKUP($B1603,'Distance from BP'!$A$1:$F$3179,3,FALSE)</f>
        <v>34.020000000000003</v>
      </c>
      <c r="L1603">
        <f>VLOOKUP($B1603,'Distance from BP'!$A$1:$F$3179,4,FALSE)</f>
        <v>38.82</v>
      </c>
      <c r="M1603">
        <f>VLOOKUP($B1603,'Distance from BP'!$A$1:$F$3179,5,FALSE)</f>
        <v>25.32</v>
      </c>
      <c r="N1603">
        <f>VLOOKUP($B1603,'Distance from BP'!$A$1:$F$3179,6,FALSE)</f>
        <v>20.91</v>
      </c>
      <c r="O1603" s="7">
        <f>VLOOKUP(B1603,'tax data'!$A$1:$M$3179,12,FALSE)</f>
        <v>4516993.592374458</v>
      </c>
    </row>
    <row r="1604" spans="1:15" x14ac:dyDescent="0.2">
      <c r="A1604" s="1">
        <v>45903</v>
      </c>
      <c r="B1604" t="s">
        <v>123</v>
      </c>
      <c r="C1604" t="s">
        <v>421</v>
      </c>
      <c r="D1604" t="s">
        <v>953</v>
      </c>
      <c r="E1604">
        <v>592</v>
      </c>
      <c r="F1604">
        <v>589</v>
      </c>
      <c r="G1604">
        <f>VLOOKUP($D1604,Dummy!$C$2:$I$1194,4,FALSE)</f>
        <v>0</v>
      </c>
      <c r="H1604">
        <f>VLOOKUP($D1604,Dummy!$C$2:$I$1194,5,FALSE)</f>
        <v>0</v>
      </c>
      <c r="I1604">
        <f>VLOOKUP($D1604,Dummy!$C$2:$I$1194,6,FALSE)</f>
        <v>0</v>
      </c>
      <c r="J1604">
        <f>VLOOKUP($D1604,Dummy!$C$2:$I$1194,7,FALSE)</f>
        <v>0</v>
      </c>
      <c r="K1604">
        <f>VLOOKUP($B1604,'Distance from BP'!$A$1:$F$3179,3,FALSE)</f>
        <v>34.020000000000003</v>
      </c>
      <c r="L1604">
        <f>VLOOKUP($B1604,'Distance from BP'!$A$1:$F$3179,4,FALSE)</f>
        <v>38.82</v>
      </c>
      <c r="M1604">
        <f>VLOOKUP($B1604,'Distance from BP'!$A$1:$F$3179,5,FALSE)</f>
        <v>25.32</v>
      </c>
      <c r="N1604">
        <f>VLOOKUP($B1604,'Distance from BP'!$A$1:$F$3179,6,FALSE)</f>
        <v>20.91</v>
      </c>
      <c r="O1604" s="7">
        <f>VLOOKUP(B1604,'tax data'!$A$1:$M$3179,12,FALSE)</f>
        <v>4516993.592374458</v>
      </c>
    </row>
    <row r="1605" spans="1:15" x14ac:dyDescent="0.2">
      <c r="A1605" s="1">
        <v>45903</v>
      </c>
      <c r="B1605" t="s">
        <v>123</v>
      </c>
      <c r="C1605" t="s">
        <v>426</v>
      </c>
      <c r="D1605" t="s">
        <v>954</v>
      </c>
      <c r="E1605">
        <v>591.9</v>
      </c>
      <c r="F1605">
        <v>588.9</v>
      </c>
      <c r="G1605">
        <f>VLOOKUP($D1605,Dummy!$C$2:$I$1194,4,FALSE)</f>
        <v>0</v>
      </c>
      <c r="H1605">
        <f>VLOOKUP($D1605,Dummy!$C$2:$I$1194,5,FALSE)</f>
        <v>0</v>
      </c>
      <c r="I1605">
        <f>VLOOKUP($D1605,Dummy!$C$2:$I$1194,6,FALSE)</f>
        <v>0</v>
      </c>
      <c r="J1605">
        <f>VLOOKUP($D1605,Dummy!$C$2:$I$1194,7,FALSE)</f>
        <v>0</v>
      </c>
      <c r="K1605">
        <f>VLOOKUP($B1605,'Distance from BP'!$A$1:$F$3179,3,FALSE)</f>
        <v>34.020000000000003</v>
      </c>
      <c r="L1605">
        <f>VLOOKUP($B1605,'Distance from BP'!$A$1:$F$3179,4,FALSE)</f>
        <v>38.82</v>
      </c>
      <c r="M1605">
        <f>VLOOKUP($B1605,'Distance from BP'!$A$1:$F$3179,5,FALSE)</f>
        <v>25.32</v>
      </c>
      <c r="N1605">
        <f>VLOOKUP($B1605,'Distance from BP'!$A$1:$F$3179,6,FALSE)</f>
        <v>20.91</v>
      </c>
      <c r="O1605" s="7">
        <f>VLOOKUP(B1605,'tax data'!$A$1:$M$3179,12,FALSE)</f>
        <v>4516993.592374458</v>
      </c>
    </row>
    <row r="1606" spans="1:15" x14ac:dyDescent="0.2">
      <c r="A1606" s="1">
        <v>45903</v>
      </c>
      <c r="B1606" t="s">
        <v>123</v>
      </c>
      <c r="C1606" t="s">
        <v>428</v>
      </c>
      <c r="D1606" t="s">
        <v>955</v>
      </c>
      <c r="E1606">
        <v>592.9</v>
      </c>
      <c r="F1606">
        <v>587.9</v>
      </c>
      <c r="G1606">
        <f>VLOOKUP($D1606,Dummy!$C$2:$I$1194,4,FALSE)</f>
        <v>0</v>
      </c>
      <c r="H1606">
        <f>VLOOKUP($D1606,Dummy!$C$2:$I$1194,5,FALSE)</f>
        <v>0</v>
      </c>
      <c r="I1606">
        <f>VLOOKUP($D1606,Dummy!$C$2:$I$1194,6,FALSE)</f>
        <v>0</v>
      </c>
      <c r="J1606">
        <f>VLOOKUP($D1606,Dummy!$C$2:$I$1194,7,FALSE)</f>
        <v>0</v>
      </c>
      <c r="K1606">
        <f>VLOOKUP($B1606,'Distance from BP'!$A$1:$F$3179,3,FALSE)</f>
        <v>34.020000000000003</v>
      </c>
      <c r="L1606">
        <f>VLOOKUP($B1606,'Distance from BP'!$A$1:$F$3179,4,FALSE)</f>
        <v>38.82</v>
      </c>
      <c r="M1606">
        <f>VLOOKUP($B1606,'Distance from BP'!$A$1:$F$3179,5,FALSE)</f>
        <v>25.32</v>
      </c>
      <c r="N1606">
        <f>VLOOKUP($B1606,'Distance from BP'!$A$1:$F$3179,6,FALSE)</f>
        <v>20.91</v>
      </c>
      <c r="O1606" s="7">
        <f>VLOOKUP(B1606,'tax data'!$A$1:$M$3179,12,FALSE)</f>
        <v>4516993.592374458</v>
      </c>
    </row>
    <row r="1607" spans="1:15" x14ac:dyDescent="0.2">
      <c r="A1607" s="1">
        <v>45903</v>
      </c>
      <c r="B1607" t="s">
        <v>3220</v>
      </c>
      <c r="C1607" t="s">
        <v>429</v>
      </c>
      <c r="D1607" t="s">
        <v>956</v>
      </c>
      <c r="E1607">
        <v>584</v>
      </c>
      <c r="F1607">
        <v>573</v>
      </c>
      <c r="G1607">
        <f>VLOOKUP($D1607,Dummy!$C$2:$I$1194,4,FALSE)</f>
        <v>0</v>
      </c>
      <c r="H1607">
        <f>VLOOKUP($D1607,Dummy!$C$2:$I$1194,5,FALSE)</f>
        <v>0</v>
      </c>
      <c r="I1607">
        <f>VLOOKUP($D1607,Dummy!$C$2:$I$1194,6,FALSE)</f>
        <v>0</v>
      </c>
      <c r="J1607">
        <f>VLOOKUP($D1607,Dummy!$C$2:$I$1194,7,FALSE)</f>
        <v>0</v>
      </c>
      <c r="K1607">
        <f>VLOOKUP($B1607,'Distance from BP'!$A$1:$F$3179,3,FALSE)</f>
        <v>81.27</v>
      </c>
      <c r="L1607">
        <f>VLOOKUP($B1607,'Distance from BP'!$A$1:$F$3179,4,FALSE)</f>
        <v>87.46</v>
      </c>
      <c r="M1607">
        <f>VLOOKUP($B1607,'Distance from BP'!$A$1:$F$3179,5,FALSE)</f>
        <v>118.22</v>
      </c>
      <c r="N1607">
        <f>VLOOKUP($B1607,'Distance from BP'!$A$1:$F$3179,6,FALSE)</f>
        <v>114.98</v>
      </c>
      <c r="O1607" s="7">
        <f>VLOOKUP(B1607,'tax data'!$A$1:$M$3179,12,FALSE)</f>
        <v>3818479.864521842</v>
      </c>
    </row>
    <row r="1608" spans="1:15" x14ac:dyDescent="0.2">
      <c r="A1608" s="1">
        <v>45903</v>
      </c>
      <c r="B1608" t="s">
        <v>3196</v>
      </c>
      <c r="C1608" t="s">
        <v>421</v>
      </c>
      <c r="D1608" t="s">
        <v>7655</v>
      </c>
      <c r="E1608">
        <v>642</v>
      </c>
      <c r="F1608">
        <v>639</v>
      </c>
      <c r="G1608">
        <f>VLOOKUP($D1608,Dummy!$C$2:$I$1194,4,FALSE)</f>
        <v>1</v>
      </c>
      <c r="H1608">
        <f>VLOOKUP($D1608,Dummy!$C$2:$I$1194,5,FALSE)</f>
        <v>1</v>
      </c>
      <c r="I1608">
        <f>VLOOKUP($D1608,Dummy!$C$2:$I$1194,6,FALSE)</f>
        <v>1</v>
      </c>
      <c r="J1608">
        <f>VLOOKUP($D1608,Dummy!$C$2:$I$1194,7,FALSE)</f>
        <v>1</v>
      </c>
      <c r="K1608">
        <f>VLOOKUP($B1608,'Distance from BP'!$A$1:$F$3179,3,FALSE)</f>
        <v>75.45</v>
      </c>
      <c r="L1608">
        <f>VLOOKUP($B1608,'Distance from BP'!$A$1:$F$3179,4,FALSE)</f>
        <v>83.88</v>
      </c>
      <c r="M1608">
        <f>VLOOKUP($B1608,'Distance from BP'!$A$1:$F$3179,5,FALSE)</f>
        <v>95.54</v>
      </c>
      <c r="N1608">
        <f>VLOOKUP($B1608,'Distance from BP'!$A$1:$F$3179,6,FALSE)</f>
        <v>88.14</v>
      </c>
      <c r="O1608" s="7">
        <f>VLOOKUP(B1608,'tax data'!$A$1:$M$3179,12,FALSE)</f>
        <v>3445110.7437070939</v>
      </c>
    </row>
    <row r="1609" spans="1:15" x14ac:dyDescent="0.2">
      <c r="A1609" s="1">
        <v>45903</v>
      </c>
      <c r="B1609" t="s">
        <v>3196</v>
      </c>
      <c r="C1609" t="s">
        <v>421</v>
      </c>
      <c r="D1609" t="s">
        <v>7656</v>
      </c>
      <c r="E1609">
        <v>642</v>
      </c>
      <c r="F1609">
        <v>639</v>
      </c>
      <c r="G1609">
        <f>VLOOKUP($D1609,Dummy!$C$2:$I$1194,4,FALSE)</f>
        <v>1</v>
      </c>
      <c r="H1609">
        <f>VLOOKUP($D1609,Dummy!$C$2:$I$1194,5,FALSE)</f>
        <v>1</v>
      </c>
      <c r="I1609">
        <f>VLOOKUP($D1609,Dummy!$C$2:$I$1194,6,FALSE)</f>
        <v>1</v>
      </c>
      <c r="J1609">
        <f>VLOOKUP($D1609,Dummy!$C$2:$I$1194,7,FALSE)</f>
        <v>1</v>
      </c>
      <c r="K1609">
        <f>VLOOKUP($B1609,'Distance from BP'!$A$1:$F$3179,3,FALSE)</f>
        <v>75.45</v>
      </c>
      <c r="L1609">
        <f>VLOOKUP($B1609,'Distance from BP'!$A$1:$F$3179,4,FALSE)</f>
        <v>83.88</v>
      </c>
      <c r="M1609">
        <f>VLOOKUP($B1609,'Distance from BP'!$A$1:$F$3179,5,FALSE)</f>
        <v>95.54</v>
      </c>
      <c r="N1609">
        <f>VLOOKUP($B1609,'Distance from BP'!$A$1:$F$3179,6,FALSE)</f>
        <v>88.14</v>
      </c>
      <c r="O1609" s="7">
        <f>VLOOKUP(B1609,'tax data'!$A$1:$M$3179,12,FALSE)</f>
        <v>3445110.7437070939</v>
      </c>
    </row>
    <row r="1610" spans="1:15" x14ac:dyDescent="0.2">
      <c r="A1610" s="1">
        <v>45903</v>
      </c>
      <c r="B1610" t="s">
        <v>3206</v>
      </c>
      <c r="C1610" t="s">
        <v>422</v>
      </c>
      <c r="D1610" t="s">
        <v>7658</v>
      </c>
      <c r="E1610">
        <v>591</v>
      </c>
      <c r="F1610">
        <v>588</v>
      </c>
      <c r="G1610">
        <f>VLOOKUP($D1610,Dummy!$C$2:$I$1194,4,FALSE)</f>
        <v>0</v>
      </c>
      <c r="H1610">
        <f>VLOOKUP($D1610,Dummy!$C$2:$I$1194,5,FALSE)</f>
        <v>0</v>
      </c>
      <c r="I1610">
        <f>VLOOKUP($D1610,Dummy!$C$2:$I$1194,6,FALSE)</f>
        <v>0</v>
      </c>
      <c r="J1610">
        <f>VLOOKUP($D1610,Dummy!$C$2:$I$1194,7,FALSE)</f>
        <v>0</v>
      </c>
      <c r="K1610">
        <f>VLOOKUP($B1610,'Distance from BP'!$A$1:$F$3179,3,FALSE)</f>
        <v>90.98</v>
      </c>
      <c r="L1610">
        <f>VLOOKUP($B1610,'Distance from BP'!$A$1:$F$3179,4,FALSE)</f>
        <v>111.37</v>
      </c>
      <c r="M1610">
        <f>VLOOKUP($B1610,'Distance from BP'!$A$1:$F$3179,5,FALSE)</f>
        <v>117.72</v>
      </c>
      <c r="N1610">
        <f>VLOOKUP($B1610,'Distance from BP'!$A$1:$F$3179,6,FALSE)</f>
        <v>88.22</v>
      </c>
      <c r="O1610" s="7">
        <f>VLOOKUP(B1610,'tax data'!$A$1:$M$3179,12,FALSE)</f>
        <v>3479339.9511941848</v>
      </c>
    </row>
    <row r="1611" spans="1:15" x14ac:dyDescent="0.2">
      <c r="A1611" s="1">
        <v>45903</v>
      </c>
      <c r="B1611" t="s">
        <v>3206</v>
      </c>
      <c r="C1611" t="s">
        <v>421</v>
      </c>
      <c r="D1611" t="s">
        <v>7659</v>
      </c>
      <c r="E1611">
        <v>592</v>
      </c>
      <c r="F1611">
        <v>589</v>
      </c>
      <c r="G1611">
        <f>VLOOKUP($D1611,Dummy!$C$2:$I$1194,4,FALSE)</f>
        <v>0</v>
      </c>
      <c r="H1611">
        <f>VLOOKUP($D1611,Dummy!$C$2:$I$1194,5,FALSE)</f>
        <v>0</v>
      </c>
      <c r="I1611">
        <f>VLOOKUP($D1611,Dummy!$C$2:$I$1194,6,FALSE)</f>
        <v>0</v>
      </c>
      <c r="J1611">
        <f>VLOOKUP($D1611,Dummy!$C$2:$I$1194,7,FALSE)</f>
        <v>0</v>
      </c>
      <c r="K1611">
        <f>VLOOKUP($B1611,'Distance from BP'!$A$1:$F$3179,3,FALSE)</f>
        <v>90.98</v>
      </c>
      <c r="L1611">
        <f>VLOOKUP($B1611,'Distance from BP'!$A$1:$F$3179,4,FALSE)</f>
        <v>111.37</v>
      </c>
      <c r="M1611">
        <f>VLOOKUP($B1611,'Distance from BP'!$A$1:$F$3179,5,FALSE)</f>
        <v>117.72</v>
      </c>
      <c r="N1611">
        <f>VLOOKUP($B1611,'Distance from BP'!$A$1:$F$3179,6,FALSE)</f>
        <v>88.22</v>
      </c>
      <c r="O1611" s="7">
        <f>VLOOKUP(B1611,'tax data'!$A$1:$M$3179,12,FALSE)</f>
        <v>3479339.9511941848</v>
      </c>
    </row>
    <row r="1612" spans="1:15" x14ac:dyDescent="0.2">
      <c r="A1612" s="1">
        <v>45903</v>
      </c>
      <c r="B1612" t="s">
        <v>3220</v>
      </c>
      <c r="C1612" t="s">
        <v>433</v>
      </c>
      <c r="D1612" t="s">
        <v>7653</v>
      </c>
      <c r="E1612">
        <v>580</v>
      </c>
      <c r="F1612">
        <v>575</v>
      </c>
      <c r="G1612">
        <f>VLOOKUP($D1612,Dummy!$C$2:$I$1194,4,FALSE)</f>
        <v>0</v>
      </c>
      <c r="H1612">
        <f>VLOOKUP($D1612,Dummy!$C$2:$I$1194,5,FALSE)</f>
        <v>0</v>
      </c>
      <c r="I1612">
        <f>VLOOKUP($D1612,Dummy!$C$2:$I$1194,6,FALSE)</f>
        <v>0</v>
      </c>
      <c r="J1612">
        <f>VLOOKUP($D1612,Dummy!$C$2:$I$1194,7,FALSE)</f>
        <v>0</v>
      </c>
      <c r="K1612">
        <f>VLOOKUP($B1612,'Distance from BP'!$A$1:$F$3179,3,FALSE)</f>
        <v>81.27</v>
      </c>
      <c r="L1612">
        <f>VLOOKUP($B1612,'Distance from BP'!$A$1:$F$3179,4,FALSE)</f>
        <v>87.46</v>
      </c>
      <c r="M1612">
        <f>VLOOKUP($B1612,'Distance from BP'!$A$1:$F$3179,5,FALSE)</f>
        <v>118.22</v>
      </c>
      <c r="N1612">
        <f>VLOOKUP($B1612,'Distance from BP'!$A$1:$F$3179,6,FALSE)</f>
        <v>114.98</v>
      </c>
      <c r="O1612" s="7">
        <f>VLOOKUP(B1612,'tax data'!$A$1:$M$3179,12,FALSE)</f>
        <v>3818479.864521842</v>
      </c>
    </row>
    <row r="1613" spans="1:15" x14ac:dyDescent="0.2">
      <c r="A1613" s="1">
        <v>45903</v>
      </c>
      <c r="B1613" t="s">
        <v>3220</v>
      </c>
      <c r="C1613" t="s">
        <v>421</v>
      </c>
      <c r="D1613" t="s">
        <v>7654</v>
      </c>
      <c r="E1613">
        <v>592</v>
      </c>
      <c r="F1613">
        <v>589</v>
      </c>
      <c r="G1613">
        <f>VLOOKUP($D1613,Dummy!$C$2:$I$1194,4,FALSE)</f>
        <v>0</v>
      </c>
      <c r="H1613">
        <f>VLOOKUP($D1613,Dummy!$C$2:$I$1194,5,FALSE)</f>
        <v>0</v>
      </c>
      <c r="I1613">
        <f>VLOOKUP($D1613,Dummy!$C$2:$I$1194,6,FALSE)</f>
        <v>0</v>
      </c>
      <c r="J1613">
        <f>VLOOKUP($D1613,Dummy!$C$2:$I$1194,7,FALSE)</f>
        <v>0</v>
      </c>
      <c r="K1613">
        <f>VLOOKUP($B1613,'Distance from BP'!$A$1:$F$3179,3,FALSE)</f>
        <v>81.27</v>
      </c>
      <c r="L1613">
        <f>VLOOKUP($B1613,'Distance from BP'!$A$1:$F$3179,4,FALSE)</f>
        <v>87.46</v>
      </c>
      <c r="M1613">
        <f>VLOOKUP($B1613,'Distance from BP'!$A$1:$F$3179,5,FALSE)</f>
        <v>118.22</v>
      </c>
      <c r="N1613">
        <f>VLOOKUP($B1613,'Distance from BP'!$A$1:$F$3179,6,FALSE)</f>
        <v>114.98</v>
      </c>
      <c r="O1613" s="7">
        <f>VLOOKUP(B1613,'tax data'!$A$1:$M$3179,12,FALSE)</f>
        <v>3818479.864521842</v>
      </c>
    </row>
    <row r="1614" spans="1:15" x14ac:dyDescent="0.2">
      <c r="A1614" s="1">
        <v>45903</v>
      </c>
      <c r="B1614" t="s">
        <v>124</v>
      </c>
      <c r="C1614" t="s">
        <v>422</v>
      </c>
      <c r="D1614" t="s">
        <v>957</v>
      </c>
      <c r="E1614">
        <v>591</v>
      </c>
      <c r="F1614">
        <v>588</v>
      </c>
      <c r="G1614">
        <f>VLOOKUP($D1614,Dummy!$C$2:$I$1194,4,FALSE)</f>
        <v>0</v>
      </c>
      <c r="H1614">
        <f>VLOOKUP($D1614,Dummy!$C$2:$I$1194,5,FALSE)</f>
        <v>0</v>
      </c>
      <c r="I1614">
        <f>VLOOKUP($D1614,Dummy!$C$2:$I$1194,6,FALSE)</f>
        <v>0</v>
      </c>
      <c r="J1614">
        <f>VLOOKUP($D1614,Dummy!$C$2:$I$1194,7,FALSE)</f>
        <v>0</v>
      </c>
      <c r="K1614">
        <f>VLOOKUP($B1614,'Distance from BP'!$A$1:$F$3179,3,FALSE)</f>
        <v>132.30000000000001</v>
      </c>
      <c r="L1614">
        <f>VLOOKUP($B1614,'Distance from BP'!$A$1:$F$3179,4,FALSE)</f>
        <v>196.74</v>
      </c>
      <c r="M1614">
        <f>VLOOKUP($B1614,'Distance from BP'!$A$1:$F$3179,5,FALSE)</f>
        <v>204.23</v>
      </c>
      <c r="N1614">
        <f>VLOOKUP($B1614,'Distance from BP'!$A$1:$F$3179,6,FALSE)</f>
        <v>198.35</v>
      </c>
      <c r="O1614" s="7">
        <f>VLOOKUP(B1614,'tax data'!$A$1:$M$3179,12,FALSE)</f>
        <v>3259484.0134228189</v>
      </c>
    </row>
    <row r="1615" spans="1:15" x14ac:dyDescent="0.2">
      <c r="A1615" s="1">
        <v>45903</v>
      </c>
      <c r="B1615" t="s">
        <v>125</v>
      </c>
      <c r="C1615" t="s">
        <v>421</v>
      </c>
      <c r="D1615" t="s">
        <v>958</v>
      </c>
      <c r="E1615">
        <v>592</v>
      </c>
      <c r="F1615">
        <v>589</v>
      </c>
      <c r="G1615">
        <f>VLOOKUP($D1615,Dummy!$C$2:$I$1194,4,FALSE)</f>
        <v>0</v>
      </c>
      <c r="H1615">
        <f>VLOOKUP($D1615,Dummy!$C$2:$I$1194,5,FALSE)</f>
        <v>0</v>
      </c>
      <c r="I1615">
        <f>VLOOKUP($D1615,Dummy!$C$2:$I$1194,6,FALSE)</f>
        <v>0</v>
      </c>
      <c r="J1615">
        <f>VLOOKUP($D1615,Dummy!$C$2:$I$1194,7,FALSE)</f>
        <v>0</v>
      </c>
      <c r="K1615">
        <f>VLOOKUP($B1615,'Distance from BP'!$A$1:$F$3179,3,FALSE)</f>
        <v>69.98</v>
      </c>
      <c r="L1615">
        <f>VLOOKUP($B1615,'Distance from BP'!$A$1:$F$3179,4,FALSE)</f>
        <v>82.35</v>
      </c>
      <c r="M1615">
        <f>VLOOKUP($B1615,'Distance from BP'!$A$1:$F$3179,5,FALSE)</f>
        <v>70.209999999999994</v>
      </c>
      <c r="N1615">
        <f>VLOOKUP($B1615,'Distance from BP'!$A$1:$F$3179,6,FALSE)</f>
        <v>61.25</v>
      </c>
      <c r="O1615" s="7">
        <f>VLOOKUP(B1615,'tax data'!$A$1:$M$3179,12,FALSE)</f>
        <v>3761671.59375</v>
      </c>
    </row>
    <row r="1616" spans="1:15" x14ac:dyDescent="0.2">
      <c r="A1616" s="1">
        <v>45903</v>
      </c>
      <c r="B1616" t="s">
        <v>126</v>
      </c>
      <c r="C1616" t="s">
        <v>425</v>
      </c>
      <c r="D1616" t="s">
        <v>959</v>
      </c>
      <c r="E1616">
        <v>589.9</v>
      </c>
      <c r="F1616">
        <v>579.9</v>
      </c>
      <c r="G1616">
        <f>VLOOKUP($D1616,Dummy!$C$2:$I$1194,4,FALSE)</f>
        <v>0</v>
      </c>
      <c r="H1616">
        <f>VLOOKUP($D1616,Dummy!$C$2:$I$1194,5,FALSE)</f>
        <v>0</v>
      </c>
      <c r="I1616">
        <f>VLOOKUP($D1616,Dummy!$C$2:$I$1194,6,FALSE)</f>
        <v>0</v>
      </c>
      <c r="J1616">
        <f>VLOOKUP($D1616,Dummy!$C$2:$I$1194,7,FALSE)</f>
        <v>0</v>
      </c>
      <c r="K1616">
        <f>VLOOKUP($B1616,'Distance from BP'!$A$1:$F$3179,3,FALSE)</f>
        <v>136.86000000000001</v>
      </c>
      <c r="L1616">
        <f>VLOOKUP($B1616,'Distance from BP'!$A$1:$F$3179,4,FALSE)</f>
        <v>187.62</v>
      </c>
      <c r="M1616">
        <f>VLOOKUP($B1616,'Distance from BP'!$A$1:$F$3179,5,FALSE)</f>
        <v>199.97</v>
      </c>
      <c r="N1616">
        <f>VLOOKUP($B1616,'Distance from BP'!$A$1:$F$3179,6,FALSE)</f>
        <v>188.63</v>
      </c>
      <c r="O1616" s="7">
        <f>VLOOKUP(B1616,'tax data'!$A$1:$M$3179,12,FALSE)</f>
        <v>3779933.0780141843</v>
      </c>
    </row>
    <row r="1617" spans="1:15" x14ac:dyDescent="0.2">
      <c r="A1617" s="1">
        <v>45903</v>
      </c>
      <c r="B1617" t="s">
        <v>127</v>
      </c>
      <c r="C1617" t="s">
        <v>421</v>
      </c>
      <c r="D1617" t="s">
        <v>960</v>
      </c>
      <c r="E1617">
        <v>592</v>
      </c>
      <c r="F1617">
        <v>589</v>
      </c>
      <c r="G1617">
        <f>VLOOKUP($D1617,Dummy!$C$2:$I$1194,4,FALSE)</f>
        <v>0</v>
      </c>
      <c r="H1617">
        <f>VLOOKUP($D1617,Dummy!$C$2:$I$1194,5,FALSE)</f>
        <v>0</v>
      </c>
      <c r="I1617">
        <f>VLOOKUP($D1617,Dummy!$C$2:$I$1194,6,FALSE)</f>
        <v>0</v>
      </c>
      <c r="J1617">
        <f>VLOOKUP($D1617,Dummy!$C$2:$I$1194,7,FALSE)</f>
        <v>0</v>
      </c>
      <c r="K1617">
        <f>VLOOKUP($B1617,'Distance from BP'!$A$1:$F$3179,3,FALSE)</f>
        <v>151.19999999999999</v>
      </c>
      <c r="L1617">
        <f>VLOOKUP($B1617,'Distance from BP'!$A$1:$F$3179,4,FALSE)</f>
        <v>185.34</v>
      </c>
      <c r="M1617">
        <f>VLOOKUP($B1617,'Distance from BP'!$A$1:$F$3179,5,FALSE)</f>
        <v>170.97</v>
      </c>
      <c r="N1617">
        <f>VLOOKUP($B1617,'Distance from BP'!$A$1:$F$3179,6,FALSE)</f>
        <v>162.41</v>
      </c>
      <c r="O1617" s="7">
        <f>VLOOKUP(B1617,'tax data'!$A$1:$M$3179,12,FALSE)</f>
        <v>3309144.277541196</v>
      </c>
    </row>
    <row r="1618" spans="1:15" x14ac:dyDescent="0.2">
      <c r="A1618" s="1">
        <v>45903</v>
      </c>
      <c r="B1618" t="s">
        <v>127</v>
      </c>
      <c r="C1618" t="s">
        <v>428</v>
      </c>
      <c r="D1618" t="s">
        <v>961</v>
      </c>
      <c r="E1618">
        <v>592.9</v>
      </c>
      <c r="F1618" t="e">
        <v>#N/A</v>
      </c>
      <c r="G1618">
        <f>VLOOKUP($D1618,Dummy!$C$2:$I$1194,4,FALSE)</f>
        <v>0</v>
      </c>
      <c r="H1618">
        <f>VLOOKUP($D1618,Dummy!$C$2:$I$1194,5,FALSE)</f>
        <v>0</v>
      </c>
      <c r="I1618">
        <f>VLOOKUP($D1618,Dummy!$C$2:$I$1194,6,FALSE)</f>
        <v>0</v>
      </c>
      <c r="J1618">
        <f>VLOOKUP($D1618,Dummy!$C$2:$I$1194,7,FALSE)</f>
        <v>0</v>
      </c>
      <c r="K1618">
        <f>VLOOKUP($B1618,'Distance from BP'!$A$1:$F$3179,3,FALSE)</f>
        <v>151.19999999999999</v>
      </c>
      <c r="L1618">
        <f>VLOOKUP($B1618,'Distance from BP'!$A$1:$F$3179,4,FALSE)</f>
        <v>185.34</v>
      </c>
      <c r="M1618">
        <f>VLOOKUP($B1618,'Distance from BP'!$A$1:$F$3179,5,FALSE)</f>
        <v>170.97</v>
      </c>
      <c r="N1618">
        <f>VLOOKUP($B1618,'Distance from BP'!$A$1:$F$3179,6,FALSE)</f>
        <v>162.41</v>
      </c>
      <c r="O1618" s="7">
        <f>VLOOKUP(B1618,'tax data'!$A$1:$M$3179,12,FALSE)</f>
        <v>3309144.277541196</v>
      </c>
    </row>
    <row r="1619" spans="1:15" x14ac:dyDescent="0.2">
      <c r="A1619" s="1">
        <v>45903</v>
      </c>
      <c r="B1619" t="s">
        <v>128</v>
      </c>
      <c r="C1619" t="s">
        <v>426</v>
      </c>
      <c r="D1619" t="s">
        <v>962</v>
      </c>
      <c r="E1619">
        <v>591.9</v>
      </c>
      <c r="F1619">
        <v>588.9</v>
      </c>
      <c r="G1619">
        <f>VLOOKUP($D1619,Dummy!$C$2:$I$1194,4,FALSE)</f>
        <v>0</v>
      </c>
      <c r="H1619">
        <f>VLOOKUP($D1619,Dummy!$C$2:$I$1194,5,FALSE)</f>
        <v>0</v>
      </c>
      <c r="I1619">
        <f>VLOOKUP($D1619,Dummy!$C$2:$I$1194,6,FALSE)</f>
        <v>0</v>
      </c>
      <c r="J1619">
        <f>VLOOKUP($D1619,Dummy!$C$2:$I$1194,7,FALSE)</f>
        <v>0</v>
      </c>
      <c r="K1619">
        <f>VLOOKUP($B1619,'Distance from BP'!$A$1:$F$3179,3,FALSE)</f>
        <v>180.85</v>
      </c>
      <c r="L1619">
        <f>VLOOKUP($B1619,'Distance from BP'!$A$1:$F$3179,4,FALSE)</f>
        <v>239.6</v>
      </c>
      <c r="M1619">
        <f>VLOOKUP($B1619,'Distance from BP'!$A$1:$F$3179,5,FALSE)</f>
        <v>226.49</v>
      </c>
      <c r="N1619">
        <f>VLOOKUP($B1619,'Distance from BP'!$A$1:$F$3179,6,FALSE)</f>
        <v>218.37</v>
      </c>
      <c r="O1619" s="7">
        <f>VLOOKUP(B1619,'tax data'!$A$1:$M$3179,12,FALSE)</f>
        <v>4159240.9748028936</v>
      </c>
    </row>
    <row r="1620" spans="1:15" x14ac:dyDescent="0.2">
      <c r="A1620" s="1">
        <v>45903</v>
      </c>
      <c r="B1620" t="s">
        <v>128</v>
      </c>
      <c r="C1620" t="s">
        <v>433</v>
      </c>
      <c r="D1620" t="s">
        <v>963</v>
      </c>
      <c r="E1620">
        <v>594.9</v>
      </c>
      <c r="F1620">
        <v>586.9</v>
      </c>
      <c r="G1620">
        <f>VLOOKUP($D1620,Dummy!$C$2:$I$1194,4,FALSE)</f>
        <v>0</v>
      </c>
      <c r="H1620">
        <f>VLOOKUP($D1620,Dummy!$C$2:$I$1194,5,FALSE)</f>
        <v>0</v>
      </c>
      <c r="I1620">
        <f>VLOOKUP($D1620,Dummy!$C$2:$I$1194,6,FALSE)</f>
        <v>0</v>
      </c>
      <c r="J1620">
        <f>VLOOKUP($D1620,Dummy!$C$2:$I$1194,7,FALSE)</f>
        <v>0</v>
      </c>
      <c r="K1620">
        <f>VLOOKUP($B1620,'Distance from BP'!$A$1:$F$3179,3,FALSE)</f>
        <v>180.85</v>
      </c>
      <c r="L1620">
        <f>VLOOKUP($B1620,'Distance from BP'!$A$1:$F$3179,4,FALSE)</f>
        <v>239.6</v>
      </c>
      <c r="M1620">
        <f>VLOOKUP($B1620,'Distance from BP'!$A$1:$F$3179,5,FALSE)</f>
        <v>226.49</v>
      </c>
      <c r="N1620">
        <f>VLOOKUP($B1620,'Distance from BP'!$A$1:$F$3179,6,FALSE)</f>
        <v>218.37</v>
      </c>
      <c r="O1620" s="7">
        <f>VLOOKUP(B1620,'tax data'!$A$1:$M$3179,12,FALSE)</f>
        <v>4159240.9748028936</v>
      </c>
    </row>
    <row r="1621" spans="1:15" x14ac:dyDescent="0.2">
      <c r="A1621" s="1">
        <v>45903</v>
      </c>
      <c r="B1621" t="s">
        <v>128</v>
      </c>
      <c r="C1621" t="s">
        <v>421</v>
      </c>
      <c r="D1621" t="s">
        <v>964</v>
      </c>
      <c r="E1621">
        <v>592</v>
      </c>
      <c r="F1621">
        <v>589</v>
      </c>
      <c r="G1621">
        <f>VLOOKUP($D1621,Dummy!$C$2:$I$1194,4,FALSE)</f>
        <v>0</v>
      </c>
      <c r="H1621">
        <f>VLOOKUP($D1621,Dummy!$C$2:$I$1194,5,FALSE)</f>
        <v>0</v>
      </c>
      <c r="I1621">
        <f>VLOOKUP($D1621,Dummy!$C$2:$I$1194,6,FALSE)</f>
        <v>0</v>
      </c>
      <c r="J1621">
        <f>VLOOKUP($D1621,Dummy!$C$2:$I$1194,7,FALSE)</f>
        <v>0</v>
      </c>
      <c r="K1621">
        <f>VLOOKUP($B1621,'Distance from BP'!$A$1:$F$3179,3,FALSE)</f>
        <v>180.85</v>
      </c>
      <c r="L1621">
        <f>VLOOKUP($B1621,'Distance from BP'!$A$1:$F$3179,4,FALSE)</f>
        <v>239.6</v>
      </c>
      <c r="M1621">
        <f>VLOOKUP($B1621,'Distance from BP'!$A$1:$F$3179,5,FALSE)</f>
        <v>226.49</v>
      </c>
      <c r="N1621">
        <f>VLOOKUP($B1621,'Distance from BP'!$A$1:$F$3179,6,FALSE)</f>
        <v>218.37</v>
      </c>
      <c r="O1621" s="7">
        <f>VLOOKUP(B1621,'tax data'!$A$1:$M$3179,12,FALSE)</f>
        <v>4159240.9748028936</v>
      </c>
    </row>
    <row r="1622" spans="1:15" x14ac:dyDescent="0.2">
      <c r="A1622" s="1">
        <v>45903</v>
      </c>
      <c r="B1622" t="s">
        <v>128</v>
      </c>
      <c r="C1622" t="s">
        <v>422</v>
      </c>
      <c r="D1622" t="s">
        <v>965</v>
      </c>
      <c r="E1622">
        <v>591</v>
      </c>
      <c r="F1622">
        <v>588</v>
      </c>
      <c r="G1622">
        <f>VLOOKUP($D1622,Dummy!$C$2:$I$1194,4,FALSE)</f>
        <v>0</v>
      </c>
      <c r="H1622">
        <f>VLOOKUP($D1622,Dummy!$C$2:$I$1194,5,FALSE)</f>
        <v>0</v>
      </c>
      <c r="I1622">
        <f>VLOOKUP($D1622,Dummy!$C$2:$I$1194,6,FALSE)</f>
        <v>0</v>
      </c>
      <c r="J1622">
        <f>VLOOKUP($D1622,Dummy!$C$2:$I$1194,7,FALSE)</f>
        <v>0</v>
      </c>
      <c r="K1622">
        <f>VLOOKUP($B1622,'Distance from BP'!$A$1:$F$3179,3,FALSE)</f>
        <v>180.85</v>
      </c>
      <c r="L1622">
        <f>VLOOKUP($B1622,'Distance from BP'!$A$1:$F$3179,4,FALSE)</f>
        <v>239.6</v>
      </c>
      <c r="M1622">
        <f>VLOOKUP($B1622,'Distance from BP'!$A$1:$F$3179,5,FALSE)</f>
        <v>226.49</v>
      </c>
      <c r="N1622">
        <f>VLOOKUP($B1622,'Distance from BP'!$A$1:$F$3179,6,FALSE)</f>
        <v>218.37</v>
      </c>
      <c r="O1622" s="7">
        <f>VLOOKUP(B1622,'tax data'!$A$1:$M$3179,12,FALSE)</f>
        <v>4159240.9748028936</v>
      </c>
    </row>
    <row r="1623" spans="1:15" x14ac:dyDescent="0.2">
      <c r="A1623" s="1">
        <v>45903</v>
      </c>
      <c r="B1623" t="s">
        <v>129</v>
      </c>
      <c r="C1623" t="s">
        <v>421</v>
      </c>
      <c r="D1623" t="s">
        <v>966</v>
      </c>
      <c r="E1623">
        <v>592</v>
      </c>
      <c r="F1623">
        <v>589</v>
      </c>
      <c r="G1623">
        <f>VLOOKUP($D1623,Dummy!$C$2:$I$1194,4,FALSE)</f>
        <v>0</v>
      </c>
      <c r="H1623">
        <f>VLOOKUP($D1623,Dummy!$C$2:$I$1194,5,FALSE)</f>
        <v>0</v>
      </c>
      <c r="I1623">
        <f>VLOOKUP($D1623,Dummy!$C$2:$I$1194,6,FALSE)</f>
        <v>0</v>
      </c>
      <c r="J1623">
        <f>VLOOKUP($D1623,Dummy!$C$2:$I$1194,7,FALSE)</f>
        <v>0</v>
      </c>
      <c r="K1623">
        <f>VLOOKUP($B1623,'Distance from BP'!$A$1:$F$3179,3,FALSE)</f>
        <v>34.06</v>
      </c>
      <c r="L1623">
        <f>VLOOKUP($B1623,'Distance from BP'!$A$1:$F$3179,4,FALSE)</f>
        <v>41.51</v>
      </c>
      <c r="M1623">
        <f>VLOOKUP($B1623,'Distance from BP'!$A$1:$F$3179,5,FALSE)</f>
        <v>27.64</v>
      </c>
      <c r="N1623">
        <f>VLOOKUP($B1623,'Distance from BP'!$A$1:$F$3179,6,FALSE)</f>
        <v>19.82</v>
      </c>
      <c r="O1623" s="7">
        <f>VLOOKUP(B1623,'tax data'!$A$1:$M$3179,12,FALSE)</f>
        <v>4139409.7369963983</v>
      </c>
    </row>
    <row r="1624" spans="1:15" x14ac:dyDescent="0.2">
      <c r="A1624" s="1">
        <v>45903</v>
      </c>
      <c r="B1624" t="s">
        <v>129</v>
      </c>
      <c r="C1624" t="s">
        <v>425</v>
      </c>
      <c r="D1624" t="s">
        <v>967</v>
      </c>
      <c r="E1624">
        <v>589.9</v>
      </c>
      <c r="F1624">
        <v>579.9</v>
      </c>
      <c r="G1624">
        <f>VLOOKUP($D1624,Dummy!$C$2:$I$1194,4,FALSE)</f>
        <v>0</v>
      </c>
      <c r="H1624">
        <f>VLOOKUP($D1624,Dummy!$C$2:$I$1194,5,FALSE)</f>
        <v>0</v>
      </c>
      <c r="I1624">
        <f>VLOOKUP($D1624,Dummy!$C$2:$I$1194,6,FALSE)</f>
        <v>0</v>
      </c>
      <c r="J1624">
        <f>VLOOKUP($D1624,Dummy!$C$2:$I$1194,7,FALSE)</f>
        <v>0</v>
      </c>
      <c r="K1624">
        <f>VLOOKUP($B1624,'Distance from BP'!$A$1:$F$3179,3,FALSE)</f>
        <v>34.06</v>
      </c>
      <c r="L1624">
        <f>VLOOKUP($B1624,'Distance from BP'!$A$1:$F$3179,4,FALSE)</f>
        <v>41.51</v>
      </c>
      <c r="M1624">
        <f>VLOOKUP($B1624,'Distance from BP'!$A$1:$F$3179,5,FALSE)</f>
        <v>27.64</v>
      </c>
      <c r="N1624">
        <f>VLOOKUP($B1624,'Distance from BP'!$A$1:$F$3179,6,FALSE)</f>
        <v>19.82</v>
      </c>
      <c r="O1624" s="7">
        <f>VLOOKUP(B1624,'tax data'!$A$1:$M$3179,12,FALSE)</f>
        <v>4139409.7369963983</v>
      </c>
    </row>
    <row r="1625" spans="1:15" x14ac:dyDescent="0.2">
      <c r="A1625" s="1">
        <v>45903</v>
      </c>
      <c r="B1625" t="s">
        <v>130</v>
      </c>
      <c r="C1625" t="s">
        <v>421</v>
      </c>
      <c r="D1625" t="s">
        <v>968</v>
      </c>
      <c r="E1625">
        <v>592</v>
      </c>
      <c r="F1625">
        <v>589</v>
      </c>
      <c r="G1625">
        <f>VLOOKUP($D1625,Dummy!$C$2:$I$1194,4,FALSE)</f>
        <v>0</v>
      </c>
      <c r="H1625">
        <f>VLOOKUP($D1625,Dummy!$C$2:$I$1194,5,FALSE)</f>
        <v>0</v>
      </c>
      <c r="I1625">
        <f>VLOOKUP($D1625,Dummy!$C$2:$I$1194,6,FALSE)</f>
        <v>0</v>
      </c>
      <c r="J1625">
        <f>VLOOKUP($D1625,Dummy!$C$2:$I$1194,7,FALSE)</f>
        <v>0</v>
      </c>
      <c r="K1625">
        <f>VLOOKUP($B1625,'Distance from BP'!$A$1:$F$3179,3,FALSE)</f>
        <v>40.79</v>
      </c>
      <c r="L1625">
        <f>VLOOKUP($B1625,'Distance from BP'!$A$1:$F$3179,4,FALSE)</f>
        <v>55.58</v>
      </c>
      <c r="M1625">
        <f>VLOOKUP($B1625,'Distance from BP'!$A$1:$F$3179,5,FALSE)</f>
        <v>36.56</v>
      </c>
      <c r="N1625">
        <f>VLOOKUP($B1625,'Distance from BP'!$A$1:$F$3179,6,FALSE)</f>
        <v>29.68</v>
      </c>
      <c r="O1625" s="7">
        <f>VLOOKUP(B1625,'tax data'!$A$1:$M$3179,12,FALSE)</f>
        <v>4568215.9360792488</v>
      </c>
    </row>
    <row r="1626" spans="1:15" x14ac:dyDescent="0.2">
      <c r="A1626" s="1">
        <v>45903</v>
      </c>
      <c r="B1626" t="s">
        <v>131</v>
      </c>
      <c r="C1626" t="s">
        <v>421</v>
      </c>
      <c r="D1626" t="s">
        <v>969</v>
      </c>
      <c r="E1626">
        <v>593</v>
      </c>
      <c r="F1626">
        <v>589</v>
      </c>
      <c r="G1626">
        <f>VLOOKUP($D1626,Dummy!$C$2:$I$1194,4,FALSE)</f>
        <v>0</v>
      </c>
      <c r="H1626">
        <f>VLOOKUP($D1626,Dummy!$C$2:$I$1194,5,FALSE)</f>
        <v>0</v>
      </c>
      <c r="I1626">
        <f>VLOOKUP($D1626,Dummy!$C$2:$I$1194,6,FALSE)</f>
        <v>0</v>
      </c>
      <c r="J1626">
        <f>VLOOKUP($D1626,Dummy!$C$2:$I$1194,7,FALSE)</f>
        <v>0</v>
      </c>
      <c r="K1626">
        <f>VLOOKUP($B1626,'Distance from BP'!$A$1:$F$3179,3,FALSE)</f>
        <v>76.02</v>
      </c>
      <c r="L1626">
        <f>VLOOKUP($B1626,'Distance from BP'!$A$1:$F$3179,4,FALSE)</f>
        <v>82.17</v>
      </c>
      <c r="M1626">
        <f>VLOOKUP($B1626,'Distance from BP'!$A$1:$F$3179,5,FALSE)</f>
        <v>91.36</v>
      </c>
      <c r="N1626">
        <f>VLOOKUP($B1626,'Distance from BP'!$A$1:$F$3179,6,FALSE)</f>
        <v>88.14</v>
      </c>
      <c r="O1626" s="7">
        <f>VLOOKUP(B1626,'tax data'!$A$1:$M$3179,12,FALSE)</f>
        <v>4463057.1821113378</v>
      </c>
    </row>
    <row r="1627" spans="1:15" x14ac:dyDescent="0.2">
      <c r="A1627" s="1">
        <v>45903</v>
      </c>
      <c r="B1627" t="s">
        <v>131</v>
      </c>
      <c r="C1627" t="s">
        <v>425</v>
      </c>
      <c r="D1627" t="s">
        <v>970</v>
      </c>
      <c r="E1627">
        <v>589.9</v>
      </c>
      <c r="F1627">
        <v>579.9</v>
      </c>
      <c r="G1627">
        <f>VLOOKUP($D1627,Dummy!$C$2:$I$1194,4,FALSE)</f>
        <v>0</v>
      </c>
      <c r="H1627">
        <f>VLOOKUP($D1627,Dummy!$C$2:$I$1194,5,FALSE)</f>
        <v>0</v>
      </c>
      <c r="I1627">
        <f>VLOOKUP($D1627,Dummy!$C$2:$I$1194,6,FALSE)</f>
        <v>0</v>
      </c>
      <c r="J1627">
        <f>VLOOKUP($D1627,Dummy!$C$2:$I$1194,7,FALSE)</f>
        <v>0</v>
      </c>
      <c r="K1627">
        <f>VLOOKUP($B1627,'Distance from BP'!$A$1:$F$3179,3,FALSE)</f>
        <v>76.02</v>
      </c>
      <c r="L1627">
        <f>VLOOKUP($B1627,'Distance from BP'!$A$1:$F$3179,4,FALSE)</f>
        <v>82.17</v>
      </c>
      <c r="M1627">
        <f>VLOOKUP($B1627,'Distance from BP'!$A$1:$F$3179,5,FALSE)</f>
        <v>91.36</v>
      </c>
      <c r="N1627">
        <f>VLOOKUP($B1627,'Distance from BP'!$A$1:$F$3179,6,FALSE)</f>
        <v>88.14</v>
      </c>
      <c r="O1627" s="7">
        <f>VLOOKUP(B1627,'tax data'!$A$1:$M$3179,12,FALSE)</f>
        <v>4463057.1821113378</v>
      </c>
    </row>
    <row r="1628" spans="1:15" x14ac:dyDescent="0.2">
      <c r="A1628" s="1">
        <v>45903</v>
      </c>
      <c r="B1628" t="s">
        <v>131</v>
      </c>
      <c r="C1628" t="s">
        <v>433</v>
      </c>
      <c r="D1628" t="s">
        <v>971</v>
      </c>
      <c r="E1628">
        <v>603</v>
      </c>
      <c r="F1628">
        <v>585</v>
      </c>
      <c r="G1628">
        <f>VLOOKUP($D1628,Dummy!$C$2:$I$1194,4,FALSE)</f>
        <v>0</v>
      </c>
      <c r="H1628">
        <f>VLOOKUP($D1628,Dummy!$C$2:$I$1194,5,FALSE)</f>
        <v>0</v>
      </c>
      <c r="I1628">
        <f>VLOOKUP($D1628,Dummy!$C$2:$I$1194,6,FALSE)</f>
        <v>0</v>
      </c>
      <c r="J1628">
        <f>VLOOKUP($D1628,Dummy!$C$2:$I$1194,7,FALSE)</f>
        <v>0</v>
      </c>
      <c r="K1628">
        <f>VLOOKUP($B1628,'Distance from BP'!$A$1:$F$3179,3,FALSE)</f>
        <v>76.02</v>
      </c>
      <c r="L1628">
        <f>VLOOKUP($B1628,'Distance from BP'!$A$1:$F$3179,4,FALSE)</f>
        <v>82.17</v>
      </c>
      <c r="M1628">
        <f>VLOOKUP($B1628,'Distance from BP'!$A$1:$F$3179,5,FALSE)</f>
        <v>91.36</v>
      </c>
      <c r="N1628">
        <f>VLOOKUP($B1628,'Distance from BP'!$A$1:$F$3179,6,FALSE)</f>
        <v>88.14</v>
      </c>
      <c r="O1628" s="7">
        <f>VLOOKUP(B1628,'tax data'!$A$1:$M$3179,12,FALSE)</f>
        <v>4463057.1821113378</v>
      </c>
    </row>
    <row r="1629" spans="1:15" x14ac:dyDescent="0.2">
      <c r="A1629" s="1">
        <v>45903</v>
      </c>
      <c r="B1629" t="s">
        <v>131</v>
      </c>
      <c r="C1629" t="s">
        <v>421</v>
      </c>
      <c r="D1629" t="s">
        <v>972</v>
      </c>
      <c r="E1629">
        <v>593</v>
      </c>
      <c r="F1629">
        <v>589</v>
      </c>
      <c r="G1629">
        <f>VLOOKUP($D1629,Dummy!$C$2:$I$1194,4,FALSE)</f>
        <v>0</v>
      </c>
      <c r="H1629">
        <f>VLOOKUP($D1629,Dummy!$C$2:$I$1194,5,FALSE)</f>
        <v>0</v>
      </c>
      <c r="I1629">
        <f>VLOOKUP($D1629,Dummy!$C$2:$I$1194,6,FALSE)</f>
        <v>0</v>
      </c>
      <c r="J1629">
        <f>VLOOKUP($D1629,Dummy!$C$2:$I$1194,7,FALSE)</f>
        <v>0</v>
      </c>
      <c r="K1629">
        <f>VLOOKUP($B1629,'Distance from BP'!$A$1:$F$3179,3,FALSE)</f>
        <v>76.02</v>
      </c>
      <c r="L1629">
        <f>VLOOKUP($B1629,'Distance from BP'!$A$1:$F$3179,4,FALSE)</f>
        <v>82.17</v>
      </c>
      <c r="M1629">
        <f>VLOOKUP($B1629,'Distance from BP'!$A$1:$F$3179,5,FALSE)</f>
        <v>91.36</v>
      </c>
      <c r="N1629">
        <f>VLOOKUP($B1629,'Distance from BP'!$A$1:$F$3179,6,FALSE)</f>
        <v>88.14</v>
      </c>
      <c r="O1629" s="7">
        <f>VLOOKUP(B1629,'tax data'!$A$1:$M$3179,12,FALSE)</f>
        <v>4463057.1821113378</v>
      </c>
    </row>
    <row r="1630" spans="1:15" x14ac:dyDescent="0.2">
      <c r="A1630" s="1">
        <v>45903</v>
      </c>
      <c r="B1630" t="s">
        <v>131</v>
      </c>
      <c r="C1630" t="s">
        <v>426</v>
      </c>
      <c r="D1630" t="s">
        <v>973</v>
      </c>
      <c r="E1630">
        <v>591.9</v>
      </c>
      <c r="F1630">
        <v>586.9</v>
      </c>
      <c r="G1630">
        <f>VLOOKUP($D1630,Dummy!$C$2:$I$1194,4,FALSE)</f>
        <v>0</v>
      </c>
      <c r="H1630">
        <f>VLOOKUP($D1630,Dummy!$C$2:$I$1194,5,FALSE)</f>
        <v>0</v>
      </c>
      <c r="I1630">
        <f>VLOOKUP($D1630,Dummy!$C$2:$I$1194,6,FALSE)</f>
        <v>0</v>
      </c>
      <c r="J1630">
        <f>VLOOKUP($D1630,Dummy!$C$2:$I$1194,7,FALSE)</f>
        <v>0</v>
      </c>
      <c r="K1630">
        <f>VLOOKUP($B1630,'Distance from BP'!$A$1:$F$3179,3,FALSE)</f>
        <v>76.02</v>
      </c>
      <c r="L1630">
        <f>VLOOKUP($B1630,'Distance from BP'!$A$1:$F$3179,4,FALSE)</f>
        <v>82.17</v>
      </c>
      <c r="M1630">
        <f>VLOOKUP($B1630,'Distance from BP'!$A$1:$F$3179,5,FALSE)</f>
        <v>91.36</v>
      </c>
      <c r="N1630">
        <f>VLOOKUP($B1630,'Distance from BP'!$A$1:$F$3179,6,FALSE)</f>
        <v>88.14</v>
      </c>
      <c r="O1630" s="7">
        <f>VLOOKUP(B1630,'tax data'!$A$1:$M$3179,12,FALSE)</f>
        <v>4463057.1821113378</v>
      </c>
    </row>
    <row r="1631" spans="1:15" x14ac:dyDescent="0.2">
      <c r="A1631" s="1">
        <v>45903</v>
      </c>
      <c r="B1631" t="s">
        <v>131</v>
      </c>
      <c r="C1631" t="s">
        <v>422</v>
      </c>
      <c r="D1631" t="s">
        <v>974</v>
      </c>
      <c r="E1631">
        <v>591</v>
      </c>
      <c r="F1631">
        <v>588</v>
      </c>
      <c r="G1631">
        <f>VLOOKUP($D1631,Dummy!$C$2:$I$1194,4,FALSE)</f>
        <v>0</v>
      </c>
      <c r="H1631">
        <f>VLOOKUP($D1631,Dummy!$C$2:$I$1194,5,FALSE)</f>
        <v>0</v>
      </c>
      <c r="I1631">
        <f>VLOOKUP($D1631,Dummy!$C$2:$I$1194,6,FALSE)</f>
        <v>0</v>
      </c>
      <c r="J1631">
        <f>VLOOKUP($D1631,Dummy!$C$2:$I$1194,7,FALSE)</f>
        <v>0</v>
      </c>
      <c r="K1631">
        <f>VLOOKUP($B1631,'Distance from BP'!$A$1:$F$3179,3,FALSE)</f>
        <v>76.02</v>
      </c>
      <c r="L1631">
        <f>VLOOKUP($B1631,'Distance from BP'!$A$1:$F$3179,4,FALSE)</f>
        <v>82.17</v>
      </c>
      <c r="M1631">
        <f>VLOOKUP($B1631,'Distance from BP'!$A$1:$F$3179,5,FALSE)</f>
        <v>91.36</v>
      </c>
      <c r="N1631">
        <f>VLOOKUP($B1631,'Distance from BP'!$A$1:$F$3179,6,FALSE)</f>
        <v>88.14</v>
      </c>
      <c r="O1631" s="7">
        <f>VLOOKUP(B1631,'tax data'!$A$1:$M$3179,12,FALSE)</f>
        <v>4463057.1821113378</v>
      </c>
    </row>
    <row r="1632" spans="1:15" x14ac:dyDescent="0.2">
      <c r="A1632" s="1">
        <v>45903</v>
      </c>
      <c r="B1632" t="s">
        <v>131</v>
      </c>
      <c r="C1632" t="s">
        <v>431</v>
      </c>
      <c r="D1632" t="s">
        <v>975</v>
      </c>
      <c r="E1632">
        <v>591</v>
      </c>
      <c r="F1632">
        <v>584</v>
      </c>
      <c r="G1632">
        <f>VLOOKUP($D1632,Dummy!$C$2:$I$1194,4,FALSE)</f>
        <v>0</v>
      </c>
      <c r="H1632">
        <f>VLOOKUP($D1632,Dummy!$C$2:$I$1194,5,FALSE)</f>
        <v>0</v>
      </c>
      <c r="I1632">
        <f>VLOOKUP($D1632,Dummy!$C$2:$I$1194,6,FALSE)</f>
        <v>0</v>
      </c>
      <c r="J1632">
        <f>VLOOKUP($D1632,Dummy!$C$2:$I$1194,7,FALSE)</f>
        <v>0</v>
      </c>
      <c r="K1632">
        <f>VLOOKUP($B1632,'Distance from BP'!$A$1:$F$3179,3,FALSE)</f>
        <v>76.02</v>
      </c>
      <c r="L1632">
        <f>VLOOKUP($B1632,'Distance from BP'!$A$1:$F$3179,4,FALSE)</f>
        <v>82.17</v>
      </c>
      <c r="M1632">
        <f>VLOOKUP($B1632,'Distance from BP'!$A$1:$F$3179,5,FALSE)</f>
        <v>91.36</v>
      </c>
      <c r="N1632">
        <f>VLOOKUP($B1632,'Distance from BP'!$A$1:$F$3179,6,FALSE)</f>
        <v>88.14</v>
      </c>
      <c r="O1632" s="7">
        <f>VLOOKUP(B1632,'tax data'!$A$1:$M$3179,12,FALSE)</f>
        <v>4463057.1821113378</v>
      </c>
    </row>
    <row r="1633" spans="1:15" x14ac:dyDescent="0.2">
      <c r="A1633" s="1">
        <v>45903</v>
      </c>
      <c r="B1633" t="s">
        <v>131</v>
      </c>
      <c r="C1633" t="s">
        <v>426</v>
      </c>
      <c r="D1633" t="s">
        <v>976</v>
      </c>
      <c r="E1633">
        <v>591.9</v>
      </c>
      <c r="F1633">
        <v>588.9</v>
      </c>
      <c r="G1633">
        <f>VLOOKUP($D1633,Dummy!$C$2:$I$1194,4,FALSE)</f>
        <v>0</v>
      </c>
      <c r="H1633">
        <f>VLOOKUP($D1633,Dummy!$C$2:$I$1194,5,FALSE)</f>
        <v>0</v>
      </c>
      <c r="I1633">
        <f>VLOOKUP($D1633,Dummy!$C$2:$I$1194,6,FALSE)</f>
        <v>0</v>
      </c>
      <c r="J1633">
        <f>VLOOKUP($D1633,Dummy!$C$2:$I$1194,7,FALSE)</f>
        <v>0</v>
      </c>
      <c r="K1633">
        <f>VLOOKUP($B1633,'Distance from BP'!$A$1:$F$3179,3,FALSE)</f>
        <v>76.02</v>
      </c>
      <c r="L1633">
        <f>VLOOKUP($B1633,'Distance from BP'!$A$1:$F$3179,4,FALSE)</f>
        <v>82.17</v>
      </c>
      <c r="M1633">
        <f>VLOOKUP($B1633,'Distance from BP'!$A$1:$F$3179,5,FALSE)</f>
        <v>91.36</v>
      </c>
      <c r="N1633">
        <f>VLOOKUP($B1633,'Distance from BP'!$A$1:$F$3179,6,FALSE)</f>
        <v>88.14</v>
      </c>
      <c r="O1633" s="7">
        <f>VLOOKUP(B1633,'tax data'!$A$1:$M$3179,12,FALSE)</f>
        <v>4463057.1821113378</v>
      </c>
    </row>
    <row r="1634" spans="1:15" x14ac:dyDescent="0.2">
      <c r="A1634" s="1">
        <v>45903</v>
      </c>
      <c r="B1634" t="s">
        <v>132</v>
      </c>
      <c r="C1634" t="s">
        <v>473</v>
      </c>
      <c r="D1634" t="s">
        <v>977</v>
      </c>
      <c r="E1634">
        <v>587.9</v>
      </c>
      <c r="F1634">
        <v>579.9</v>
      </c>
      <c r="G1634">
        <f>VLOOKUP($D1634,Dummy!$C$2:$I$1194,4,FALSE)</f>
        <v>0</v>
      </c>
      <c r="H1634">
        <f>VLOOKUP($D1634,Dummy!$C$2:$I$1194,5,FALSE)</f>
        <v>0</v>
      </c>
      <c r="I1634">
        <f>VLOOKUP($D1634,Dummy!$C$2:$I$1194,6,FALSE)</f>
        <v>0</v>
      </c>
      <c r="J1634">
        <f>VLOOKUP($D1634,Dummy!$C$2:$I$1194,7,FALSE)</f>
        <v>0</v>
      </c>
      <c r="K1634">
        <f>VLOOKUP($B1634,'Distance from BP'!$A$1:$F$3179,3,FALSE)</f>
        <v>121.56</v>
      </c>
      <c r="L1634">
        <f>VLOOKUP($B1634,'Distance from BP'!$A$1:$F$3179,4,FALSE)</f>
        <v>173.17</v>
      </c>
      <c r="M1634">
        <f>VLOOKUP($B1634,'Distance from BP'!$A$1:$F$3179,5,FALSE)</f>
        <v>158.41999999999999</v>
      </c>
      <c r="N1634">
        <f>VLOOKUP($B1634,'Distance from BP'!$A$1:$F$3179,6,FALSE)</f>
        <v>142.04</v>
      </c>
      <c r="O1634" s="7">
        <f>VLOOKUP(B1634,'tax data'!$A$1:$M$3179,12,FALSE)</f>
        <v>3798781.5</v>
      </c>
    </row>
    <row r="1635" spans="1:15" x14ac:dyDescent="0.2">
      <c r="A1635" s="1">
        <v>45903</v>
      </c>
      <c r="B1635" t="s">
        <v>133</v>
      </c>
      <c r="C1635" t="s">
        <v>474</v>
      </c>
      <c r="D1635" t="s">
        <v>978</v>
      </c>
      <c r="E1635">
        <v>591</v>
      </c>
      <c r="F1635">
        <v>588</v>
      </c>
      <c r="G1635">
        <f>VLOOKUP($D1635,Dummy!$C$2:$I$1194,4,FALSE)</f>
        <v>0</v>
      </c>
      <c r="H1635">
        <f>VLOOKUP($D1635,Dummy!$C$2:$I$1194,5,FALSE)</f>
        <v>0</v>
      </c>
      <c r="I1635">
        <f>VLOOKUP($D1635,Dummy!$C$2:$I$1194,6,FALSE)</f>
        <v>0</v>
      </c>
      <c r="J1635">
        <f>VLOOKUP($D1635,Dummy!$C$2:$I$1194,7,FALSE)</f>
        <v>0</v>
      </c>
      <c r="K1635">
        <f>VLOOKUP($B1635,'Distance from BP'!$A$1:$F$3179,3,FALSE)</f>
        <v>97.84</v>
      </c>
      <c r="L1635">
        <f>VLOOKUP($B1635,'Distance from BP'!$A$1:$F$3179,4,FALSE)</f>
        <v>146.36000000000001</v>
      </c>
      <c r="M1635">
        <f>VLOOKUP($B1635,'Distance from BP'!$A$1:$F$3179,5,FALSE)</f>
        <v>135.83000000000001</v>
      </c>
      <c r="N1635">
        <f>VLOOKUP($B1635,'Distance from BP'!$A$1:$F$3179,6,FALSE)</f>
        <v>125.82</v>
      </c>
      <c r="O1635" s="7">
        <f>VLOOKUP(B1635,'tax data'!$A$1:$M$3179,12,FALSE)</f>
        <v>3635242.9496567505</v>
      </c>
    </row>
    <row r="1636" spans="1:15" x14ac:dyDescent="0.2">
      <c r="A1636" s="1">
        <v>45903</v>
      </c>
      <c r="B1636" t="s">
        <v>134</v>
      </c>
      <c r="C1636" t="s">
        <v>421</v>
      </c>
      <c r="D1636" t="s">
        <v>979</v>
      </c>
      <c r="E1636">
        <v>593</v>
      </c>
      <c r="F1636">
        <v>590</v>
      </c>
      <c r="G1636">
        <f>VLOOKUP($D1636,Dummy!$C$2:$I$1194,4,FALSE)</f>
        <v>0</v>
      </c>
      <c r="H1636">
        <f>VLOOKUP($D1636,Dummy!$C$2:$I$1194,5,FALSE)</f>
        <v>0</v>
      </c>
      <c r="I1636">
        <f>VLOOKUP($D1636,Dummy!$C$2:$I$1194,6,FALSE)</f>
        <v>0</v>
      </c>
      <c r="J1636">
        <f>VLOOKUP($D1636,Dummy!$C$2:$I$1194,7,FALSE)</f>
        <v>0</v>
      </c>
      <c r="K1636">
        <f>VLOOKUP($B1636,'Distance from BP'!$A$1:$F$3179,3,FALSE)</f>
        <v>93.11</v>
      </c>
      <c r="L1636">
        <f>VLOOKUP($B1636,'Distance from BP'!$A$1:$F$3179,4,FALSE)</f>
        <v>103.07</v>
      </c>
      <c r="M1636">
        <f>VLOOKUP($B1636,'Distance from BP'!$A$1:$F$3179,5,FALSE)</f>
        <v>129.28</v>
      </c>
      <c r="N1636">
        <f>VLOOKUP($B1636,'Distance from BP'!$A$1:$F$3179,6,FALSE)</f>
        <v>125.7</v>
      </c>
      <c r="O1636" s="7">
        <f>VLOOKUP(B1636,'tax data'!$A$1:$M$3179,12,FALSE)</f>
        <v>4487555.0172973368</v>
      </c>
    </row>
    <row r="1637" spans="1:15" x14ac:dyDescent="0.2">
      <c r="A1637" s="1">
        <v>45903</v>
      </c>
      <c r="B1637" t="s">
        <v>134</v>
      </c>
      <c r="C1637" t="s">
        <v>425</v>
      </c>
      <c r="D1637" t="s">
        <v>980</v>
      </c>
      <c r="E1637">
        <v>579.9</v>
      </c>
      <c r="F1637">
        <v>569.9</v>
      </c>
      <c r="G1637">
        <f>VLOOKUP($D1637,Dummy!$C$2:$I$1194,4,FALSE)</f>
        <v>0</v>
      </c>
      <c r="H1637">
        <f>VLOOKUP($D1637,Dummy!$C$2:$I$1194,5,FALSE)</f>
        <v>0</v>
      </c>
      <c r="I1637">
        <f>VLOOKUP($D1637,Dummy!$C$2:$I$1194,6,FALSE)</f>
        <v>0</v>
      </c>
      <c r="J1637">
        <f>VLOOKUP($D1637,Dummy!$C$2:$I$1194,7,FALSE)</f>
        <v>0</v>
      </c>
      <c r="K1637">
        <f>VLOOKUP($B1637,'Distance from BP'!$A$1:$F$3179,3,FALSE)</f>
        <v>93.11</v>
      </c>
      <c r="L1637">
        <f>VLOOKUP($B1637,'Distance from BP'!$A$1:$F$3179,4,FALSE)</f>
        <v>103.07</v>
      </c>
      <c r="M1637">
        <f>VLOOKUP($B1637,'Distance from BP'!$A$1:$F$3179,5,FALSE)</f>
        <v>129.28</v>
      </c>
      <c r="N1637">
        <f>VLOOKUP($B1637,'Distance from BP'!$A$1:$F$3179,6,FALSE)</f>
        <v>125.7</v>
      </c>
      <c r="O1637" s="7">
        <f>VLOOKUP(B1637,'tax data'!$A$1:$M$3179,12,FALSE)</f>
        <v>4487555.0172973368</v>
      </c>
    </row>
    <row r="1638" spans="1:15" x14ac:dyDescent="0.2">
      <c r="A1638" s="1">
        <v>45903</v>
      </c>
      <c r="B1638" t="s">
        <v>134</v>
      </c>
      <c r="C1638" t="s">
        <v>426</v>
      </c>
      <c r="D1638" t="s">
        <v>981</v>
      </c>
      <c r="E1638">
        <v>591.9</v>
      </c>
      <c r="F1638">
        <v>591.9</v>
      </c>
      <c r="G1638">
        <f>VLOOKUP($D1638,Dummy!$C$2:$I$1194,4,FALSE)</f>
        <v>0</v>
      </c>
      <c r="H1638">
        <f>VLOOKUP($D1638,Dummy!$C$2:$I$1194,5,FALSE)</f>
        <v>0</v>
      </c>
      <c r="I1638">
        <f>VLOOKUP($D1638,Dummy!$C$2:$I$1194,6,FALSE)</f>
        <v>0</v>
      </c>
      <c r="J1638">
        <f>VLOOKUP($D1638,Dummy!$C$2:$I$1194,7,FALSE)</f>
        <v>0</v>
      </c>
      <c r="K1638">
        <f>VLOOKUP($B1638,'Distance from BP'!$A$1:$F$3179,3,FALSE)</f>
        <v>93.11</v>
      </c>
      <c r="L1638">
        <f>VLOOKUP($B1638,'Distance from BP'!$A$1:$F$3179,4,FALSE)</f>
        <v>103.07</v>
      </c>
      <c r="M1638">
        <f>VLOOKUP($B1638,'Distance from BP'!$A$1:$F$3179,5,FALSE)</f>
        <v>129.28</v>
      </c>
      <c r="N1638">
        <f>VLOOKUP($B1638,'Distance from BP'!$A$1:$F$3179,6,FALSE)</f>
        <v>125.7</v>
      </c>
      <c r="O1638" s="7">
        <f>VLOOKUP(B1638,'tax data'!$A$1:$M$3179,12,FALSE)</f>
        <v>4487555.0172973368</v>
      </c>
    </row>
    <row r="1639" spans="1:15" x14ac:dyDescent="0.2">
      <c r="A1639" s="1">
        <v>45903</v>
      </c>
      <c r="B1639" t="s">
        <v>134</v>
      </c>
      <c r="C1639" t="s">
        <v>429</v>
      </c>
      <c r="D1639" t="s">
        <v>982</v>
      </c>
      <c r="E1639">
        <v>581.9</v>
      </c>
      <c r="F1639">
        <v>585.9</v>
      </c>
      <c r="G1639">
        <f>VLOOKUP($D1639,Dummy!$C$2:$I$1194,4,FALSE)</f>
        <v>0</v>
      </c>
      <c r="H1639">
        <f>VLOOKUP($D1639,Dummy!$C$2:$I$1194,5,FALSE)</f>
        <v>0</v>
      </c>
      <c r="I1639">
        <f>VLOOKUP($D1639,Dummy!$C$2:$I$1194,6,FALSE)</f>
        <v>0</v>
      </c>
      <c r="J1639">
        <f>VLOOKUP($D1639,Dummy!$C$2:$I$1194,7,FALSE)</f>
        <v>0</v>
      </c>
      <c r="K1639">
        <f>VLOOKUP($B1639,'Distance from BP'!$A$1:$F$3179,3,FALSE)</f>
        <v>93.11</v>
      </c>
      <c r="L1639">
        <f>VLOOKUP($B1639,'Distance from BP'!$A$1:$F$3179,4,FALSE)</f>
        <v>103.07</v>
      </c>
      <c r="M1639">
        <f>VLOOKUP($B1639,'Distance from BP'!$A$1:$F$3179,5,FALSE)</f>
        <v>129.28</v>
      </c>
      <c r="N1639">
        <f>VLOOKUP($B1639,'Distance from BP'!$A$1:$F$3179,6,FALSE)</f>
        <v>125.7</v>
      </c>
      <c r="O1639" s="7">
        <f>VLOOKUP(B1639,'tax data'!$A$1:$M$3179,12,FALSE)</f>
        <v>4487555.0172973368</v>
      </c>
    </row>
    <row r="1640" spans="1:15" x14ac:dyDescent="0.2">
      <c r="A1640" s="1">
        <v>45903</v>
      </c>
      <c r="B1640" t="s">
        <v>134</v>
      </c>
      <c r="C1640" t="s">
        <v>431</v>
      </c>
      <c r="D1640" t="s">
        <v>983</v>
      </c>
      <c r="E1640">
        <v>582</v>
      </c>
      <c r="F1640">
        <v>579</v>
      </c>
      <c r="G1640">
        <f>VLOOKUP($D1640,Dummy!$C$2:$I$1194,4,FALSE)</f>
        <v>0</v>
      </c>
      <c r="H1640">
        <f>VLOOKUP($D1640,Dummy!$C$2:$I$1194,5,FALSE)</f>
        <v>0</v>
      </c>
      <c r="I1640">
        <f>VLOOKUP($D1640,Dummy!$C$2:$I$1194,6,FALSE)</f>
        <v>0</v>
      </c>
      <c r="J1640">
        <f>VLOOKUP($D1640,Dummy!$C$2:$I$1194,7,FALSE)</f>
        <v>0</v>
      </c>
      <c r="K1640">
        <f>VLOOKUP($B1640,'Distance from BP'!$A$1:$F$3179,3,FALSE)</f>
        <v>93.11</v>
      </c>
      <c r="L1640">
        <f>VLOOKUP($B1640,'Distance from BP'!$A$1:$F$3179,4,FALSE)</f>
        <v>103.07</v>
      </c>
      <c r="M1640">
        <f>VLOOKUP($B1640,'Distance from BP'!$A$1:$F$3179,5,FALSE)</f>
        <v>129.28</v>
      </c>
      <c r="N1640">
        <f>VLOOKUP($B1640,'Distance from BP'!$A$1:$F$3179,6,FALSE)</f>
        <v>125.7</v>
      </c>
      <c r="O1640" s="7">
        <f>VLOOKUP(B1640,'tax data'!$A$1:$M$3179,12,FALSE)</f>
        <v>4487555.0172973368</v>
      </c>
    </row>
    <row r="1641" spans="1:15" x14ac:dyDescent="0.2">
      <c r="A1641" s="1">
        <v>45903</v>
      </c>
      <c r="B1641" t="s">
        <v>134</v>
      </c>
      <c r="C1641" t="s">
        <v>444</v>
      </c>
      <c r="D1641" t="s">
        <v>984</v>
      </c>
      <c r="E1641">
        <v>588</v>
      </c>
      <c r="F1641">
        <v>583</v>
      </c>
      <c r="G1641">
        <f>VLOOKUP($D1641,Dummy!$C$2:$I$1194,4,FALSE)</f>
        <v>0</v>
      </c>
      <c r="H1641">
        <f>VLOOKUP($D1641,Dummy!$C$2:$I$1194,5,FALSE)</f>
        <v>0</v>
      </c>
      <c r="I1641">
        <f>VLOOKUP($D1641,Dummy!$C$2:$I$1194,6,FALSE)</f>
        <v>0</v>
      </c>
      <c r="J1641">
        <f>VLOOKUP($D1641,Dummy!$C$2:$I$1194,7,FALSE)</f>
        <v>0</v>
      </c>
      <c r="K1641">
        <f>VLOOKUP($B1641,'Distance from BP'!$A$1:$F$3179,3,FALSE)</f>
        <v>93.11</v>
      </c>
      <c r="L1641">
        <f>VLOOKUP($B1641,'Distance from BP'!$A$1:$F$3179,4,FALSE)</f>
        <v>103.07</v>
      </c>
      <c r="M1641">
        <f>VLOOKUP($B1641,'Distance from BP'!$A$1:$F$3179,5,FALSE)</f>
        <v>129.28</v>
      </c>
      <c r="N1641">
        <f>VLOOKUP($B1641,'Distance from BP'!$A$1:$F$3179,6,FALSE)</f>
        <v>125.7</v>
      </c>
      <c r="O1641" s="7">
        <f>VLOOKUP(B1641,'tax data'!$A$1:$M$3179,12,FALSE)</f>
        <v>4487555.0172973368</v>
      </c>
    </row>
    <row r="1642" spans="1:15" x14ac:dyDescent="0.2">
      <c r="A1642" s="1">
        <v>45903</v>
      </c>
      <c r="B1642" t="s">
        <v>134</v>
      </c>
      <c r="C1642" t="s">
        <v>475</v>
      </c>
      <c r="D1642" t="s">
        <v>985</v>
      </c>
      <c r="E1642">
        <v>587</v>
      </c>
      <c r="F1642">
        <v>579</v>
      </c>
      <c r="G1642">
        <f>VLOOKUP($D1642,Dummy!$C$2:$I$1194,4,FALSE)</f>
        <v>0</v>
      </c>
      <c r="H1642">
        <f>VLOOKUP($D1642,Dummy!$C$2:$I$1194,5,FALSE)</f>
        <v>0</v>
      </c>
      <c r="I1642">
        <f>VLOOKUP($D1642,Dummy!$C$2:$I$1194,6,FALSE)</f>
        <v>0</v>
      </c>
      <c r="J1642">
        <f>VLOOKUP($D1642,Dummy!$C$2:$I$1194,7,FALSE)</f>
        <v>0</v>
      </c>
      <c r="K1642">
        <f>VLOOKUP($B1642,'Distance from BP'!$A$1:$F$3179,3,FALSE)</f>
        <v>93.11</v>
      </c>
      <c r="L1642">
        <f>VLOOKUP($B1642,'Distance from BP'!$A$1:$F$3179,4,FALSE)</f>
        <v>103.07</v>
      </c>
      <c r="M1642">
        <f>VLOOKUP($B1642,'Distance from BP'!$A$1:$F$3179,5,FALSE)</f>
        <v>129.28</v>
      </c>
      <c r="N1642">
        <f>VLOOKUP($B1642,'Distance from BP'!$A$1:$F$3179,6,FALSE)</f>
        <v>125.7</v>
      </c>
      <c r="O1642" s="7">
        <f>VLOOKUP(B1642,'tax data'!$A$1:$M$3179,12,FALSE)</f>
        <v>4487555.0172973368</v>
      </c>
    </row>
    <row r="1643" spans="1:15" x14ac:dyDescent="0.2">
      <c r="A1643" s="1">
        <v>45903</v>
      </c>
      <c r="B1643" t="s">
        <v>134</v>
      </c>
      <c r="C1643" t="s">
        <v>428</v>
      </c>
      <c r="D1643" t="s">
        <v>986</v>
      </c>
      <c r="E1643">
        <v>592.9</v>
      </c>
      <c r="F1643">
        <v>591.9</v>
      </c>
      <c r="G1643">
        <f>VLOOKUP($D1643,Dummy!$C$2:$I$1194,4,FALSE)</f>
        <v>0</v>
      </c>
      <c r="H1643">
        <f>VLOOKUP($D1643,Dummy!$C$2:$I$1194,5,FALSE)</f>
        <v>0</v>
      </c>
      <c r="I1643">
        <f>VLOOKUP($D1643,Dummy!$C$2:$I$1194,6,FALSE)</f>
        <v>0</v>
      </c>
      <c r="J1643">
        <f>VLOOKUP($D1643,Dummy!$C$2:$I$1194,7,FALSE)</f>
        <v>0</v>
      </c>
      <c r="K1643">
        <f>VLOOKUP($B1643,'Distance from BP'!$A$1:$F$3179,3,FALSE)</f>
        <v>93.11</v>
      </c>
      <c r="L1643">
        <f>VLOOKUP($B1643,'Distance from BP'!$A$1:$F$3179,4,FALSE)</f>
        <v>103.07</v>
      </c>
      <c r="M1643">
        <f>VLOOKUP($B1643,'Distance from BP'!$A$1:$F$3179,5,FALSE)</f>
        <v>129.28</v>
      </c>
      <c r="N1643">
        <f>VLOOKUP($B1643,'Distance from BP'!$A$1:$F$3179,6,FALSE)</f>
        <v>125.7</v>
      </c>
      <c r="O1643" s="7">
        <f>VLOOKUP(B1643,'tax data'!$A$1:$M$3179,12,FALSE)</f>
        <v>4487555.0172973368</v>
      </c>
    </row>
    <row r="1644" spans="1:15" x14ac:dyDescent="0.2">
      <c r="A1644" s="1">
        <v>45903</v>
      </c>
      <c r="B1644" t="s">
        <v>134</v>
      </c>
      <c r="C1644" t="s">
        <v>426</v>
      </c>
      <c r="D1644" t="s">
        <v>987</v>
      </c>
      <c r="E1644">
        <v>591.9</v>
      </c>
      <c r="F1644">
        <v>588.9</v>
      </c>
      <c r="G1644">
        <f>VLOOKUP($D1644,Dummy!$C$2:$I$1194,4,FALSE)</f>
        <v>0</v>
      </c>
      <c r="H1644">
        <f>VLOOKUP($D1644,Dummy!$C$2:$I$1194,5,FALSE)</f>
        <v>0</v>
      </c>
      <c r="I1644">
        <f>VLOOKUP($D1644,Dummy!$C$2:$I$1194,6,FALSE)</f>
        <v>0</v>
      </c>
      <c r="J1644">
        <f>VLOOKUP($D1644,Dummy!$C$2:$I$1194,7,FALSE)</f>
        <v>0</v>
      </c>
      <c r="K1644">
        <f>VLOOKUP($B1644,'Distance from BP'!$A$1:$F$3179,3,FALSE)</f>
        <v>93.11</v>
      </c>
      <c r="L1644">
        <f>VLOOKUP($B1644,'Distance from BP'!$A$1:$F$3179,4,FALSE)</f>
        <v>103.07</v>
      </c>
      <c r="M1644">
        <f>VLOOKUP($B1644,'Distance from BP'!$A$1:$F$3179,5,FALSE)</f>
        <v>129.28</v>
      </c>
      <c r="N1644">
        <f>VLOOKUP($B1644,'Distance from BP'!$A$1:$F$3179,6,FALSE)</f>
        <v>125.7</v>
      </c>
      <c r="O1644" s="7">
        <f>VLOOKUP(B1644,'tax data'!$A$1:$M$3179,12,FALSE)</f>
        <v>4487555.0172973368</v>
      </c>
    </row>
    <row r="1645" spans="1:15" x14ac:dyDescent="0.2">
      <c r="A1645" s="1">
        <v>45903</v>
      </c>
      <c r="B1645" t="s">
        <v>134</v>
      </c>
      <c r="C1645" t="s">
        <v>476</v>
      </c>
      <c r="D1645" t="s">
        <v>988</v>
      </c>
      <c r="E1645">
        <v>575.9</v>
      </c>
      <c r="F1645">
        <v>567.9</v>
      </c>
      <c r="G1645">
        <f>VLOOKUP($D1645,Dummy!$C$2:$I$1194,4,FALSE)</f>
        <v>0</v>
      </c>
      <c r="H1645">
        <f>VLOOKUP($D1645,Dummy!$C$2:$I$1194,5,FALSE)</f>
        <v>0</v>
      </c>
      <c r="I1645">
        <f>VLOOKUP($D1645,Dummy!$C$2:$I$1194,6,FALSE)</f>
        <v>0</v>
      </c>
      <c r="J1645">
        <f>VLOOKUP($D1645,Dummy!$C$2:$I$1194,7,FALSE)</f>
        <v>0</v>
      </c>
      <c r="K1645">
        <f>VLOOKUP($B1645,'Distance from BP'!$A$1:$F$3179,3,FALSE)</f>
        <v>93.11</v>
      </c>
      <c r="L1645">
        <f>VLOOKUP($B1645,'Distance from BP'!$A$1:$F$3179,4,FALSE)</f>
        <v>103.07</v>
      </c>
      <c r="M1645">
        <f>VLOOKUP($B1645,'Distance from BP'!$A$1:$F$3179,5,FALSE)</f>
        <v>129.28</v>
      </c>
      <c r="N1645">
        <f>VLOOKUP($B1645,'Distance from BP'!$A$1:$F$3179,6,FALSE)</f>
        <v>125.7</v>
      </c>
      <c r="O1645" s="7">
        <f>VLOOKUP(B1645,'tax data'!$A$1:$M$3179,12,FALSE)</f>
        <v>4487555.0172973368</v>
      </c>
    </row>
    <row r="1646" spans="1:15" x14ac:dyDescent="0.2">
      <c r="A1646" s="1">
        <v>45903</v>
      </c>
      <c r="B1646" t="s">
        <v>134</v>
      </c>
      <c r="C1646" t="s">
        <v>422</v>
      </c>
      <c r="D1646" t="s">
        <v>989</v>
      </c>
      <c r="E1646">
        <v>590</v>
      </c>
      <c r="F1646">
        <v>587</v>
      </c>
      <c r="G1646">
        <f>VLOOKUP($D1646,Dummy!$C$2:$I$1194,4,FALSE)</f>
        <v>0</v>
      </c>
      <c r="H1646">
        <f>VLOOKUP($D1646,Dummy!$C$2:$I$1194,5,FALSE)</f>
        <v>0</v>
      </c>
      <c r="I1646">
        <f>VLOOKUP($D1646,Dummy!$C$2:$I$1194,6,FALSE)</f>
        <v>0</v>
      </c>
      <c r="J1646">
        <f>VLOOKUP($D1646,Dummy!$C$2:$I$1194,7,FALSE)</f>
        <v>0</v>
      </c>
      <c r="K1646">
        <f>VLOOKUP($B1646,'Distance from BP'!$A$1:$F$3179,3,FALSE)</f>
        <v>93.11</v>
      </c>
      <c r="L1646">
        <f>VLOOKUP($B1646,'Distance from BP'!$A$1:$F$3179,4,FALSE)</f>
        <v>103.07</v>
      </c>
      <c r="M1646">
        <f>VLOOKUP($B1646,'Distance from BP'!$A$1:$F$3179,5,FALSE)</f>
        <v>129.28</v>
      </c>
      <c r="N1646">
        <f>VLOOKUP($B1646,'Distance from BP'!$A$1:$F$3179,6,FALSE)</f>
        <v>125.7</v>
      </c>
      <c r="O1646" s="7">
        <f>VLOOKUP(B1646,'tax data'!$A$1:$M$3179,12,FALSE)</f>
        <v>4487555.0172973368</v>
      </c>
    </row>
    <row r="1647" spans="1:15" x14ac:dyDescent="0.2">
      <c r="A1647" s="1">
        <v>45903</v>
      </c>
      <c r="B1647" t="s">
        <v>134</v>
      </c>
      <c r="C1647" t="s">
        <v>421</v>
      </c>
      <c r="D1647" t="s">
        <v>990</v>
      </c>
      <c r="E1647">
        <v>593</v>
      </c>
      <c r="F1647">
        <v>590</v>
      </c>
      <c r="G1647">
        <f>VLOOKUP($D1647,Dummy!$C$2:$I$1194,4,FALSE)</f>
        <v>0</v>
      </c>
      <c r="H1647">
        <f>VLOOKUP($D1647,Dummy!$C$2:$I$1194,5,FALSE)</f>
        <v>0</v>
      </c>
      <c r="I1647">
        <f>VLOOKUP($D1647,Dummy!$C$2:$I$1194,6,FALSE)</f>
        <v>0</v>
      </c>
      <c r="J1647">
        <f>VLOOKUP($D1647,Dummy!$C$2:$I$1194,7,FALSE)</f>
        <v>0</v>
      </c>
      <c r="K1647">
        <f>VLOOKUP($B1647,'Distance from BP'!$A$1:$F$3179,3,FALSE)</f>
        <v>93.11</v>
      </c>
      <c r="L1647">
        <f>VLOOKUP($B1647,'Distance from BP'!$A$1:$F$3179,4,FALSE)</f>
        <v>103.07</v>
      </c>
      <c r="M1647">
        <f>VLOOKUP($B1647,'Distance from BP'!$A$1:$F$3179,5,FALSE)</f>
        <v>129.28</v>
      </c>
      <c r="N1647">
        <f>VLOOKUP($B1647,'Distance from BP'!$A$1:$F$3179,6,FALSE)</f>
        <v>125.7</v>
      </c>
      <c r="O1647" s="7">
        <f>VLOOKUP(B1647,'tax data'!$A$1:$M$3179,12,FALSE)</f>
        <v>4487555.0172973368</v>
      </c>
    </row>
    <row r="1648" spans="1:15" x14ac:dyDescent="0.2">
      <c r="A1648" s="1">
        <v>45903</v>
      </c>
      <c r="B1648" t="s">
        <v>134</v>
      </c>
      <c r="C1648" t="s">
        <v>428</v>
      </c>
      <c r="D1648" t="s">
        <v>991</v>
      </c>
      <c r="E1648">
        <v>592.9</v>
      </c>
      <c r="F1648">
        <v>591.9</v>
      </c>
      <c r="G1648">
        <f>VLOOKUP($D1648,Dummy!$C$2:$I$1194,4,FALSE)</f>
        <v>0</v>
      </c>
      <c r="H1648">
        <f>VLOOKUP($D1648,Dummy!$C$2:$I$1194,5,FALSE)</f>
        <v>0</v>
      </c>
      <c r="I1648">
        <f>VLOOKUP($D1648,Dummy!$C$2:$I$1194,6,FALSE)</f>
        <v>0</v>
      </c>
      <c r="J1648">
        <f>VLOOKUP($D1648,Dummy!$C$2:$I$1194,7,FALSE)</f>
        <v>0</v>
      </c>
      <c r="K1648">
        <f>VLOOKUP($B1648,'Distance from BP'!$A$1:$F$3179,3,FALSE)</f>
        <v>93.11</v>
      </c>
      <c r="L1648">
        <f>VLOOKUP($B1648,'Distance from BP'!$A$1:$F$3179,4,FALSE)</f>
        <v>103.07</v>
      </c>
      <c r="M1648">
        <f>VLOOKUP($B1648,'Distance from BP'!$A$1:$F$3179,5,FALSE)</f>
        <v>129.28</v>
      </c>
      <c r="N1648">
        <f>VLOOKUP($B1648,'Distance from BP'!$A$1:$F$3179,6,FALSE)</f>
        <v>125.7</v>
      </c>
      <c r="O1648" s="7">
        <f>VLOOKUP(B1648,'tax data'!$A$1:$M$3179,12,FALSE)</f>
        <v>4487555.0172973368</v>
      </c>
    </row>
    <row r="1649" spans="1:15" x14ac:dyDescent="0.2">
      <c r="A1649" s="1">
        <v>45903</v>
      </c>
      <c r="B1649" t="s">
        <v>134</v>
      </c>
      <c r="C1649" t="s">
        <v>475</v>
      </c>
      <c r="D1649" t="s">
        <v>992</v>
      </c>
      <c r="E1649">
        <v>587</v>
      </c>
      <c r="F1649">
        <v>579</v>
      </c>
      <c r="G1649">
        <f>VLOOKUP($D1649,Dummy!$C$2:$I$1194,4,FALSE)</f>
        <v>0</v>
      </c>
      <c r="H1649">
        <f>VLOOKUP($D1649,Dummy!$C$2:$I$1194,5,FALSE)</f>
        <v>0</v>
      </c>
      <c r="I1649">
        <f>VLOOKUP($D1649,Dummy!$C$2:$I$1194,6,FALSE)</f>
        <v>0</v>
      </c>
      <c r="J1649">
        <f>VLOOKUP($D1649,Dummy!$C$2:$I$1194,7,FALSE)</f>
        <v>0</v>
      </c>
      <c r="K1649">
        <f>VLOOKUP($B1649,'Distance from BP'!$A$1:$F$3179,3,FALSE)</f>
        <v>93.11</v>
      </c>
      <c r="L1649">
        <f>VLOOKUP($B1649,'Distance from BP'!$A$1:$F$3179,4,FALSE)</f>
        <v>103.07</v>
      </c>
      <c r="M1649">
        <f>VLOOKUP($B1649,'Distance from BP'!$A$1:$F$3179,5,FALSE)</f>
        <v>129.28</v>
      </c>
      <c r="N1649">
        <f>VLOOKUP($B1649,'Distance from BP'!$A$1:$F$3179,6,FALSE)</f>
        <v>125.7</v>
      </c>
      <c r="O1649" s="7">
        <f>VLOOKUP(B1649,'tax data'!$A$1:$M$3179,12,FALSE)</f>
        <v>4487555.0172973368</v>
      </c>
    </row>
    <row r="1650" spans="1:15" x14ac:dyDescent="0.2">
      <c r="A1650" s="1">
        <v>45903</v>
      </c>
      <c r="B1650" t="s">
        <v>134</v>
      </c>
      <c r="C1650" t="s">
        <v>421</v>
      </c>
      <c r="D1650" t="s">
        <v>993</v>
      </c>
      <c r="E1650">
        <v>593</v>
      </c>
      <c r="F1650">
        <v>590</v>
      </c>
      <c r="G1650">
        <f>VLOOKUP($D1650,Dummy!$C$2:$I$1194,4,FALSE)</f>
        <v>0</v>
      </c>
      <c r="H1650">
        <f>VLOOKUP($D1650,Dummy!$C$2:$I$1194,5,FALSE)</f>
        <v>0</v>
      </c>
      <c r="I1650">
        <f>VLOOKUP($D1650,Dummy!$C$2:$I$1194,6,FALSE)</f>
        <v>0</v>
      </c>
      <c r="J1650">
        <f>VLOOKUP($D1650,Dummy!$C$2:$I$1194,7,FALSE)</f>
        <v>0</v>
      </c>
      <c r="K1650">
        <f>VLOOKUP($B1650,'Distance from BP'!$A$1:$F$3179,3,FALSE)</f>
        <v>93.11</v>
      </c>
      <c r="L1650">
        <f>VLOOKUP($B1650,'Distance from BP'!$A$1:$F$3179,4,FALSE)</f>
        <v>103.07</v>
      </c>
      <c r="M1650">
        <f>VLOOKUP($B1650,'Distance from BP'!$A$1:$F$3179,5,FALSE)</f>
        <v>129.28</v>
      </c>
      <c r="N1650">
        <f>VLOOKUP($B1650,'Distance from BP'!$A$1:$F$3179,6,FALSE)</f>
        <v>125.7</v>
      </c>
      <c r="O1650" s="7">
        <f>VLOOKUP(B1650,'tax data'!$A$1:$M$3179,12,FALSE)</f>
        <v>4487555.0172973368</v>
      </c>
    </row>
    <row r="1651" spans="1:15" x14ac:dyDescent="0.2">
      <c r="A1651" s="1">
        <v>45903</v>
      </c>
      <c r="B1651" t="s">
        <v>134</v>
      </c>
      <c r="C1651" t="s">
        <v>428</v>
      </c>
      <c r="D1651" t="s">
        <v>994</v>
      </c>
      <c r="E1651">
        <v>592.9</v>
      </c>
      <c r="F1651">
        <v>591.9</v>
      </c>
      <c r="G1651">
        <f>VLOOKUP($D1651,Dummy!$C$2:$I$1194,4,FALSE)</f>
        <v>0</v>
      </c>
      <c r="H1651">
        <f>VLOOKUP($D1651,Dummy!$C$2:$I$1194,5,FALSE)</f>
        <v>0</v>
      </c>
      <c r="I1651">
        <f>VLOOKUP($D1651,Dummy!$C$2:$I$1194,6,FALSE)</f>
        <v>0</v>
      </c>
      <c r="J1651">
        <f>VLOOKUP($D1651,Dummy!$C$2:$I$1194,7,FALSE)</f>
        <v>0</v>
      </c>
      <c r="K1651">
        <f>VLOOKUP($B1651,'Distance from BP'!$A$1:$F$3179,3,FALSE)</f>
        <v>93.11</v>
      </c>
      <c r="L1651">
        <f>VLOOKUP($B1651,'Distance from BP'!$A$1:$F$3179,4,FALSE)</f>
        <v>103.07</v>
      </c>
      <c r="M1651">
        <f>VLOOKUP($B1651,'Distance from BP'!$A$1:$F$3179,5,FALSE)</f>
        <v>129.28</v>
      </c>
      <c r="N1651">
        <f>VLOOKUP($B1651,'Distance from BP'!$A$1:$F$3179,6,FALSE)</f>
        <v>125.7</v>
      </c>
      <c r="O1651" s="7">
        <f>VLOOKUP(B1651,'tax data'!$A$1:$M$3179,12,FALSE)</f>
        <v>4487555.0172973368</v>
      </c>
    </row>
    <row r="1652" spans="1:15" x14ac:dyDescent="0.2">
      <c r="A1652" s="1">
        <v>45903</v>
      </c>
      <c r="B1652" t="s">
        <v>134</v>
      </c>
      <c r="C1652" t="s">
        <v>425</v>
      </c>
      <c r="D1652" t="s">
        <v>995</v>
      </c>
      <c r="E1652">
        <v>579.9</v>
      </c>
      <c r="F1652">
        <v>569.9</v>
      </c>
      <c r="G1652">
        <f>VLOOKUP($D1652,Dummy!$C$2:$I$1194,4,FALSE)</f>
        <v>0</v>
      </c>
      <c r="H1652">
        <f>VLOOKUP($D1652,Dummy!$C$2:$I$1194,5,FALSE)</f>
        <v>0</v>
      </c>
      <c r="I1652">
        <f>VLOOKUP($D1652,Dummy!$C$2:$I$1194,6,FALSE)</f>
        <v>0</v>
      </c>
      <c r="J1652">
        <f>VLOOKUP($D1652,Dummy!$C$2:$I$1194,7,FALSE)</f>
        <v>0</v>
      </c>
      <c r="K1652">
        <f>VLOOKUP($B1652,'Distance from BP'!$A$1:$F$3179,3,FALSE)</f>
        <v>93.11</v>
      </c>
      <c r="L1652">
        <f>VLOOKUP($B1652,'Distance from BP'!$A$1:$F$3179,4,FALSE)</f>
        <v>103.07</v>
      </c>
      <c r="M1652">
        <f>VLOOKUP($B1652,'Distance from BP'!$A$1:$F$3179,5,FALSE)</f>
        <v>129.28</v>
      </c>
      <c r="N1652">
        <f>VLOOKUP($B1652,'Distance from BP'!$A$1:$F$3179,6,FALSE)</f>
        <v>125.7</v>
      </c>
      <c r="O1652" s="7">
        <f>VLOOKUP(B1652,'tax data'!$A$1:$M$3179,12,FALSE)</f>
        <v>4487555.0172973368</v>
      </c>
    </row>
    <row r="1653" spans="1:15" x14ac:dyDescent="0.2">
      <c r="A1653" s="1">
        <v>45903</v>
      </c>
      <c r="B1653" t="s">
        <v>134</v>
      </c>
      <c r="C1653" t="s">
        <v>426</v>
      </c>
      <c r="D1653" t="s">
        <v>996</v>
      </c>
      <c r="E1653">
        <v>591.9</v>
      </c>
      <c r="F1653">
        <v>588.9</v>
      </c>
      <c r="G1653">
        <f>VLOOKUP($D1653,Dummy!$C$2:$I$1194,4,FALSE)</f>
        <v>0</v>
      </c>
      <c r="H1653">
        <f>VLOOKUP($D1653,Dummy!$C$2:$I$1194,5,FALSE)</f>
        <v>0</v>
      </c>
      <c r="I1653">
        <f>VLOOKUP($D1653,Dummy!$C$2:$I$1194,6,FALSE)</f>
        <v>0</v>
      </c>
      <c r="J1653">
        <f>VLOOKUP($D1653,Dummy!$C$2:$I$1194,7,FALSE)</f>
        <v>0</v>
      </c>
      <c r="K1653">
        <f>VLOOKUP($B1653,'Distance from BP'!$A$1:$F$3179,3,FALSE)</f>
        <v>93.11</v>
      </c>
      <c r="L1653">
        <f>VLOOKUP($B1653,'Distance from BP'!$A$1:$F$3179,4,FALSE)</f>
        <v>103.07</v>
      </c>
      <c r="M1653">
        <f>VLOOKUP($B1653,'Distance from BP'!$A$1:$F$3179,5,FALSE)</f>
        <v>129.28</v>
      </c>
      <c r="N1653">
        <f>VLOOKUP($B1653,'Distance from BP'!$A$1:$F$3179,6,FALSE)</f>
        <v>125.7</v>
      </c>
      <c r="O1653" s="7">
        <f>VLOOKUP(B1653,'tax data'!$A$1:$M$3179,12,FALSE)</f>
        <v>4487555.0172973368</v>
      </c>
    </row>
    <row r="1654" spans="1:15" x14ac:dyDescent="0.2">
      <c r="A1654" s="1">
        <v>45903</v>
      </c>
      <c r="B1654" t="s">
        <v>134</v>
      </c>
      <c r="C1654" t="s">
        <v>421</v>
      </c>
      <c r="D1654" t="s">
        <v>997</v>
      </c>
      <c r="E1654">
        <v>593</v>
      </c>
      <c r="F1654">
        <v>590</v>
      </c>
      <c r="G1654">
        <f>VLOOKUP($D1654,Dummy!$C$2:$I$1194,4,FALSE)</f>
        <v>0</v>
      </c>
      <c r="H1654">
        <f>VLOOKUP($D1654,Dummy!$C$2:$I$1194,5,FALSE)</f>
        <v>0</v>
      </c>
      <c r="I1654">
        <f>VLOOKUP($D1654,Dummy!$C$2:$I$1194,6,FALSE)</f>
        <v>0</v>
      </c>
      <c r="J1654">
        <f>VLOOKUP($D1654,Dummy!$C$2:$I$1194,7,FALSE)</f>
        <v>0</v>
      </c>
      <c r="K1654">
        <f>VLOOKUP($B1654,'Distance from BP'!$A$1:$F$3179,3,FALSE)</f>
        <v>93.11</v>
      </c>
      <c r="L1654">
        <f>VLOOKUP($B1654,'Distance from BP'!$A$1:$F$3179,4,FALSE)</f>
        <v>103.07</v>
      </c>
      <c r="M1654">
        <f>VLOOKUP($B1654,'Distance from BP'!$A$1:$F$3179,5,FALSE)</f>
        <v>129.28</v>
      </c>
      <c r="N1654">
        <f>VLOOKUP($B1654,'Distance from BP'!$A$1:$F$3179,6,FALSE)</f>
        <v>125.7</v>
      </c>
      <c r="O1654" s="7">
        <f>VLOOKUP(B1654,'tax data'!$A$1:$M$3179,12,FALSE)</f>
        <v>4487555.0172973368</v>
      </c>
    </row>
    <row r="1655" spans="1:15" x14ac:dyDescent="0.2">
      <c r="A1655" s="1">
        <v>45903</v>
      </c>
      <c r="B1655" t="s">
        <v>134</v>
      </c>
      <c r="C1655" t="s">
        <v>426</v>
      </c>
      <c r="D1655" t="s">
        <v>998</v>
      </c>
      <c r="E1655">
        <v>591.9</v>
      </c>
      <c r="F1655">
        <v>588.9</v>
      </c>
      <c r="G1655">
        <f>VLOOKUP($D1655,Dummy!$C$2:$I$1194,4,FALSE)</f>
        <v>0</v>
      </c>
      <c r="H1655">
        <f>VLOOKUP($D1655,Dummy!$C$2:$I$1194,5,FALSE)</f>
        <v>0</v>
      </c>
      <c r="I1655">
        <f>VLOOKUP($D1655,Dummy!$C$2:$I$1194,6,FALSE)</f>
        <v>0</v>
      </c>
      <c r="J1655">
        <f>VLOOKUP($D1655,Dummy!$C$2:$I$1194,7,FALSE)</f>
        <v>0</v>
      </c>
      <c r="K1655">
        <f>VLOOKUP($B1655,'Distance from BP'!$A$1:$F$3179,3,FALSE)</f>
        <v>93.11</v>
      </c>
      <c r="L1655">
        <f>VLOOKUP($B1655,'Distance from BP'!$A$1:$F$3179,4,FALSE)</f>
        <v>103.07</v>
      </c>
      <c r="M1655">
        <f>VLOOKUP($B1655,'Distance from BP'!$A$1:$F$3179,5,FALSE)</f>
        <v>129.28</v>
      </c>
      <c r="N1655">
        <f>VLOOKUP($B1655,'Distance from BP'!$A$1:$F$3179,6,FALSE)</f>
        <v>125.7</v>
      </c>
      <c r="O1655" s="7">
        <f>VLOOKUP(B1655,'tax data'!$A$1:$M$3179,12,FALSE)</f>
        <v>4487555.0172973368</v>
      </c>
    </row>
    <row r="1656" spans="1:15" x14ac:dyDescent="0.2">
      <c r="A1656" s="1">
        <v>45903</v>
      </c>
      <c r="B1656" t="s">
        <v>134</v>
      </c>
      <c r="C1656" t="s">
        <v>429</v>
      </c>
      <c r="D1656" t="s">
        <v>999</v>
      </c>
      <c r="E1656">
        <v>581.9</v>
      </c>
      <c r="F1656">
        <v>585.9</v>
      </c>
      <c r="G1656">
        <f>VLOOKUP($D1656,Dummy!$C$2:$I$1194,4,FALSE)</f>
        <v>0</v>
      </c>
      <c r="H1656">
        <f>VLOOKUP($D1656,Dummy!$C$2:$I$1194,5,FALSE)</f>
        <v>0</v>
      </c>
      <c r="I1656">
        <f>VLOOKUP($D1656,Dummy!$C$2:$I$1194,6,FALSE)</f>
        <v>0</v>
      </c>
      <c r="J1656">
        <f>VLOOKUP($D1656,Dummy!$C$2:$I$1194,7,FALSE)</f>
        <v>0</v>
      </c>
      <c r="K1656">
        <f>VLOOKUP($B1656,'Distance from BP'!$A$1:$F$3179,3,FALSE)</f>
        <v>93.11</v>
      </c>
      <c r="L1656">
        <f>VLOOKUP($B1656,'Distance from BP'!$A$1:$F$3179,4,FALSE)</f>
        <v>103.07</v>
      </c>
      <c r="M1656">
        <f>VLOOKUP($B1656,'Distance from BP'!$A$1:$F$3179,5,FALSE)</f>
        <v>129.28</v>
      </c>
      <c r="N1656">
        <f>VLOOKUP($B1656,'Distance from BP'!$A$1:$F$3179,6,FALSE)</f>
        <v>125.7</v>
      </c>
      <c r="O1656" s="7">
        <f>VLOOKUP(B1656,'tax data'!$A$1:$M$3179,12,FALSE)</f>
        <v>4487555.0172973368</v>
      </c>
    </row>
    <row r="1657" spans="1:15" x14ac:dyDescent="0.2">
      <c r="A1657" s="1">
        <v>45903</v>
      </c>
      <c r="B1657" t="s">
        <v>135</v>
      </c>
      <c r="C1657" t="s">
        <v>431</v>
      </c>
      <c r="D1657" t="s">
        <v>1000</v>
      </c>
      <c r="E1657">
        <v>594</v>
      </c>
      <c r="F1657">
        <v>589</v>
      </c>
      <c r="G1657">
        <f>VLOOKUP($D1657,Dummy!$C$2:$I$1194,4,FALSE)</f>
        <v>0</v>
      </c>
      <c r="H1657">
        <f>VLOOKUP($D1657,Dummy!$C$2:$I$1194,5,FALSE)</f>
        <v>0</v>
      </c>
      <c r="I1657">
        <f>VLOOKUP($D1657,Dummy!$C$2:$I$1194,6,FALSE)</f>
        <v>0</v>
      </c>
      <c r="J1657">
        <f>VLOOKUP($D1657,Dummy!$C$2:$I$1194,7,FALSE)</f>
        <v>0</v>
      </c>
      <c r="K1657">
        <f>VLOOKUP($B1657,'Distance from BP'!$A$1:$F$3179,3,FALSE)</f>
        <v>103.69</v>
      </c>
      <c r="L1657">
        <f>VLOOKUP($B1657,'Distance from BP'!$A$1:$F$3179,4,FALSE)</f>
        <v>115.53</v>
      </c>
      <c r="M1657">
        <f>VLOOKUP($B1657,'Distance from BP'!$A$1:$F$3179,5,FALSE)</f>
        <v>137.63999999999999</v>
      </c>
      <c r="N1657">
        <f>VLOOKUP($B1657,'Distance from BP'!$A$1:$F$3179,6,FALSE)</f>
        <v>133.24</v>
      </c>
      <c r="O1657" s="7">
        <f>VLOOKUP(B1657,'tax data'!$A$1:$M$3179,12,FALSE)</f>
        <v>4357974.653928956</v>
      </c>
    </row>
    <row r="1658" spans="1:15" x14ac:dyDescent="0.2">
      <c r="A1658" s="1">
        <v>45903</v>
      </c>
      <c r="B1658" t="s">
        <v>136</v>
      </c>
      <c r="C1658" t="s">
        <v>428</v>
      </c>
      <c r="D1658" t="s">
        <v>1001</v>
      </c>
      <c r="E1658">
        <v>592.9</v>
      </c>
      <c r="F1658">
        <v>587.9</v>
      </c>
      <c r="G1658">
        <f>VLOOKUP($D1658,Dummy!$C$2:$I$1194,4,FALSE)</f>
        <v>0</v>
      </c>
      <c r="H1658">
        <f>VLOOKUP($D1658,Dummy!$C$2:$I$1194,5,FALSE)</f>
        <v>0</v>
      </c>
      <c r="I1658">
        <f>VLOOKUP($D1658,Dummy!$C$2:$I$1194,6,FALSE)</f>
        <v>0</v>
      </c>
      <c r="J1658">
        <f>VLOOKUP($D1658,Dummy!$C$2:$I$1194,7,FALSE)</f>
        <v>0</v>
      </c>
      <c r="K1658">
        <f>VLOOKUP($B1658,'Distance from BP'!$A$1:$F$3179,3,FALSE)</f>
        <v>92.97</v>
      </c>
      <c r="L1658">
        <f>VLOOKUP($B1658,'Distance from BP'!$A$1:$F$3179,4,FALSE)</f>
        <v>98.1</v>
      </c>
      <c r="M1658">
        <f>VLOOKUP($B1658,'Distance from BP'!$A$1:$F$3179,5,FALSE)</f>
        <v>131.88999999999999</v>
      </c>
      <c r="N1658">
        <f>VLOOKUP($B1658,'Distance from BP'!$A$1:$F$3179,6,FALSE)</f>
        <v>128.77000000000001</v>
      </c>
      <c r="O1658" s="7">
        <f>VLOOKUP(B1658,'tax data'!$A$1:$M$3179,12,FALSE)</f>
        <v>5125236.4230349343</v>
      </c>
    </row>
    <row r="1659" spans="1:15" x14ac:dyDescent="0.2">
      <c r="A1659" s="1">
        <v>45903</v>
      </c>
      <c r="B1659" t="s">
        <v>136</v>
      </c>
      <c r="C1659" t="s">
        <v>421</v>
      </c>
      <c r="D1659" t="s">
        <v>1002</v>
      </c>
      <c r="E1659">
        <v>642</v>
      </c>
      <c r="F1659">
        <v>639</v>
      </c>
      <c r="G1659">
        <f>VLOOKUP($D1659,Dummy!$C$2:$I$1194,4,FALSE)</f>
        <v>1</v>
      </c>
      <c r="H1659">
        <f>VLOOKUP($D1659,Dummy!$C$2:$I$1194,5,FALSE)</f>
        <v>1</v>
      </c>
      <c r="I1659">
        <f>VLOOKUP($D1659,Dummy!$C$2:$I$1194,6,FALSE)</f>
        <v>0</v>
      </c>
      <c r="J1659">
        <f>VLOOKUP($D1659,Dummy!$C$2:$I$1194,7,FALSE)</f>
        <v>0</v>
      </c>
      <c r="K1659">
        <f>VLOOKUP($B1659,'Distance from BP'!$A$1:$F$3179,3,FALSE)</f>
        <v>92.97</v>
      </c>
      <c r="L1659">
        <f>VLOOKUP($B1659,'Distance from BP'!$A$1:$F$3179,4,FALSE)</f>
        <v>98.1</v>
      </c>
      <c r="M1659">
        <f>VLOOKUP($B1659,'Distance from BP'!$A$1:$F$3179,5,FALSE)</f>
        <v>131.88999999999999</v>
      </c>
      <c r="N1659">
        <f>VLOOKUP($B1659,'Distance from BP'!$A$1:$F$3179,6,FALSE)</f>
        <v>128.77000000000001</v>
      </c>
      <c r="O1659" s="7">
        <f>VLOOKUP(B1659,'tax data'!$A$1:$M$3179,12,FALSE)</f>
        <v>5125236.4230349343</v>
      </c>
    </row>
    <row r="1660" spans="1:15" x14ac:dyDescent="0.2">
      <c r="A1660" s="1">
        <v>45903</v>
      </c>
      <c r="B1660" t="s">
        <v>136</v>
      </c>
      <c r="C1660" t="s">
        <v>477</v>
      </c>
      <c r="D1660" t="s">
        <v>1003</v>
      </c>
      <c r="E1660">
        <v>588</v>
      </c>
      <c r="F1660">
        <v>583</v>
      </c>
      <c r="G1660">
        <f>VLOOKUP($D1660,Dummy!$C$2:$I$1194,4,FALSE)</f>
        <v>0</v>
      </c>
      <c r="H1660">
        <f>VLOOKUP($D1660,Dummy!$C$2:$I$1194,5,FALSE)</f>
        <v>0</v>
      </c>
      <c r="I1660">
        <f>VLOOKUP($D1660,Dummy!$C$2:$I$1194,6,FALSE)</f>
        <v>0</v>
      </c>
      <c r="J1660">
        <f>VLOOKUP($D1660,Dummy!$C$2:$I$1194,7,FALSE)</f>
        <v>0</v>
      </c>
      <c r="K1660">
        <f>VLOOKUP($B1660,'Distance from BP'!$A$1:$F$3179,3,FALSE)</f>
        <v>92.97</v>
      </c>
      <c r="L1660">
        <f>VLOOKUP($B1660,'Distance from BP'!$A$1:$F$3179,4,FALSE)</f>
        <v>98.1</v>
      </c>
      <c r="M1660">
        <f>VLOOKUP($B1660,'Distance from BP'!$A$1:$F$3179,5,FALSE)</f>
        <v>131.88999999999999</v>
      </c>
      <c r="N1660">
        <f>VLOOKUP($B1660,'Distance from BP'!$A$1:$F$3179,6,FALSE)</f>
        <v>128.77000000000001</v>
      </c>
      <c r="O1660" s="7">
        <f>VLOOKUP(B1660,'tax data'!$A$1:$M$3179,12,FALSE)</f>
        <v>5125236.4230349343</v>
      </c>
    </row>
    <row r="1661" spans="1:15" x14ac:dyDescent="0.2">
      <c r="A1661" s="1">
        <v>45903</v>
      </c>
      <c r="B1661" t="s">
        <v>137</v>
      </c>
      <c r="C1661" t="s">
        <v>421</v>
      </c>
      <c r="D1661" t="s">
        <v>1004</v>
      </c>
      <c r="E1661">
        <v>592</v>
      </c>
      <c r="F1661">
        <v>589</v>
      </c>
      <c r="G1661">
        <f>VLOOKUP($D1661,Dummy!$C$2:$I$1194,4,FALSE)</f>
        <v>0</v>
      </c>
      <c r="H1661">
        <f>VLOOKUP($D1661,Dummy!$C$2:$I$1194,5,FALSE)</f>
        <v>0</v>
      </c>
      <c r="I1661">
        <f>VLOOKUP($D1661,Dummy!$C$2:$I$1194,6,FALSE)</f>
        <v>0</v>
      </c>
      <c r="J1661">
        <f>VLOOKUP($D1661,Dummy!$C$2:$I$1194,7,FALSE)</f>
        <v>0</v>
      </c>
      <c r="K1661">
        <f>VLOOKUP($B1661,'Distance from BP'!$A$1:$F$3179,3,FALSE)</f>
        <v>56.86</v>
      </c>
      <c r="L1661">
        <f>VLOOKUP($B1661,'Distance from BP'!$A$1:$F$3179,4,FALSE)</f>
        <v>82.81</v>
      </c>
      <c r="M1661">
        <f>VLOOKUP($B1661,'Distance from BP'!$A$1:$F$3179,5,FALSE)</f>
        <v>62.25</v>
      </c>
      <c r="N1661">
        <f>VLOOKUP($B1661,'Distance from BP'!$A$1:$F$3179,6,FALSE)</f>
        <v>55.77</v>
      </c>
      <c r="O1661" s="7">
        <f>VLOOKUP(B1661,'tax data'!$A$1:$M$3179,12,FALSE)</f>
        <v>4608130.2750442475</v>
      </c>
    </row>
    <row r="1662" spans="1:15" x14ac:dyDescent="0.2">
      <c r="A1662" s="1">
        <v>45903</v>
      </c>
      <c r="B1662" t="s">
        <v>138</v>
      </c>
      <c r="C1662" t="s">
        <v>478</v>
      </c>
      <c r="D1662" t="s">
        <v>1005</v>
      </c>
      <c r="E1662">
        <v>590</v>
      </c>
      <c r="F1662">
        <v>578</v>
      </c>
      <c r="G1662">
        <f>VLOOKUP($D1662,Dummy!$C$2:$I$1194,4,FALSE)</f>
        <v>0</v>
      </c>
      <c r="H1662">
        <f>VLOOKUP($D1662,Dummy!$C$2:$I$1194,5,FALSE)</f>
        <v>0</v>
      </c>
      <c r="I1662">
        <f>VLOOKUP($D1662,Dummy!$C$2:$I$1194,6,FALSE)</f>
        <v>0</v>
      </c>
      <c r="J1662">
        <f>VLOOKUP($D1662,Dummy!$C$2:$I$1194,7,FALSE)</f>
        <v>0</v>
      </c>
      <c r="K1662">
        <f>VLOOKUP($B1662,'Distance from BP'!$A$1:$F$3179,3,FALSE)</f>
        <v>91.32</v>
      </c>
      <c r="L1662">
        <f>VLOOKUP($B1662,'Distance from BP'!$A$1:$F$3179,4,FALSE)</f>
        <v>111.45</v>
      </c>
      <c r="M1662">
        <f>VLOOKUP($B1662,'Distance from BP'!$A$1:$F$3179,5,FALSE)</f>
        <v>128.36000000000001</v>
      </c>
      <c r="N1662">
        <f>VLOOKUP($B1662,'Distance from BP'!$A$1:$F$3179,6,FALSE)</f>
        <v>120.82</v>
      </c>
      <c r="O1662" s="7">
        <f>VLOOKUP(B1662,'tax data'!$A$1:$M$3179,12,FALSE)</f>
        <v>4117209.2325581396</v>
      </c>
    </row>
    <row r="1663" spans="1:15" x14ac:dyDescent="0.2">
      <c r="A1663" s="1">
        <v>45903</v>
      </c>
      <c r="B1663" t="s">
        <v>139</v>
      </c>
      <c r="C1663" t="s">
        <v>421</v>
      </c>
      <c r="D1663" t="s">
        <v>1006</v>
      </c>
      <c r="E1663">
        <v>592</v>
      </c>
      <c r="F1663">
        <v>589</v>
      </c>
      <c r="G1663">
        <f>VLOOKUP($D1663,Dummy!$C$2:$I$1194,4,FALSE)</f>
        <v>0</v>
      </c>
      <c r="H1663">
        <f>VLOOKUP($D1663,Dummy!$C$2:$I$1194,5,FALSE)</f>
        <v>0</v>
      </c>
      <c r="I1663">
        <f>VLOOKUP($D1663,Dummy!$C$2:$I$1194,6,FALSE)</f>
        <v>0</v>
      </c>
      <c r="J1663">
        <f>VLOOKUP($D1663,Dummy!$C$2:$I$1194,7,FALSE)</f>
        <v>0</v>
      </c>
      <c r="K1663">
        <f>VLOOKUP($B1663,'Distance from BP'!$A$1:$F$3179,3,FALSE)</f>
        <v>170.19</v>
      </c>
      <c r="L1663">
        <f>VLOOKUP($B1663,'Distance from BP'!$A$1:$F$3179,4,FALSE)</f>
        <v>223.77</v>
      </c>
      <c r="M1663">
        <f>VLOOKUP($B1663,'Distance from BP'!$A$1:$F$3179,5,FALSE)</f>
        <v>259.16000000000003</v>
      </c>
      <c r="N1663">
        <f>VLOOKUP($B1663,'Distance from BP'!$A$1:$F$3179,6,FALSE)</f>
        <v>233.43</v>
      </c>
      <c r="O1663" s="7">
        <f>VLOOKUP(B1663,'tax data'!$A$1:$M$3179,12,FALSE)</f>
        <v>3303347.5731884059</v>
      </c>
    </row>
    <row r="1664" spans="1:15" x14ac:dyDescent="0.2">
      <c r="A1664" s="1">
        <v>45903</v>
      </c>
      <c r="B1664" t="s">
        <v>140</v>
      </c>
      <c r="C1664" t="s">
        <v>479</v>
      </c>
      <c r="D1664" t="s">
        <v>1007</v>
      </c>
      <c r="E1664">
        <v>578</v>
      </c>
      <c r="F1664">
        <v>572</v>
      </c>
      <c r="G1664">
        <f>VLOOKUP($D1664,Dummy!$C$2:$I$1194,4,FALSE)</f>
        <v>0</v>
      </c>
      <c r="H1664">
        <f>VLOOKUP($D1664,Dummy!$C$2:$I$1194,5,FALSE)</f>
        <v>0</v>
      </c>
      <c r="I1664">
        <f>VLOOKUP($D1664,Dummy!$C$2:$I$1194,6,FALSE)</f>
        <v>0</v>
      </c>
      <c r="J1664">
        <f>VLOOKUP($D1664,Dummy!$C$2:$I$1194,7,FALSE)</f>
        <v>0</v>
      </c>
      <c r="K1664">
        <f>VLOOKUP($B1664,'Distance from BP'!$A$1:$F$3179,3,FALSE)</f>
        <v>41.27</v>
      </c>
      <c r="L1664">
        <f>VLOOKUP($B1664,'Distance from BP'!$A$1:$F$3179,4,FALSE)</f>
        <v>51.45</v>
      </c>
      <c r="M1664">
        <f>VLOOKUP($B1664,'Distance from BP'!$A$1:$F$3179,5,FALSE)</f>
        <v>34.49</v>
      </c>
      <c r="N1664">
        <f>VLOOKUP($B1664,'Distance from BP'!$A$1:$F$3179,6,FALSE)</f>
        <v>27.23</v>
      </c>
      <c r="O1664" s="7">
        <f>VLOOKUP(B1664,'tax data'!$A$1:$M$3179,12,FALSE)</f>
        <v>4992956.8708105423</v>
      </c>
    </row>
    <row r="1665" spans="1:15" x14ac:dyDescent="0.2">
      <c r="A1665" s="1">
        <v>45903</v>
      </c>
      <c r="B1665" t="s">
        <v>140</v>
      </c>
      <c r="C1665" t="s">
        <v>480</v>
      </c>
      <c r="D1665" t="s">
        <v>1008</v>
      </c>
      <c r="E1665">
        <v>587</v>
      </c>
      <c r="F1665">
        <v>581</v>
      </c>
      <c r="G1665">
        <f>VLOOKUP($D1665,Dummy!$C$2:$I$1194,4,FALSE)</f>
        <v>0</v>
      </c>
      <c r="H1665">
        <f>VLOOKUP($D1665,Dummy!$C$2:$I$1194,5,FALSE)</f>
        <v>0</v>
      </c>
      <c r="I1665">
        <f>VLOOKUP($D1665,Dummy!$C$2:$I$1194,6,FALSE)</f>
        <v>0</v>
      </c>
      <c r="J1665">
        <f>VLOOKUP($D1665,Dummy!$C$2:$I$1194,7,FALSE)</f>
        <v>0</v>
      </c>
      <c r="K1665">
        <f>VLOOKUP($B1665,'Distance from BP'!$A$1:$F$3179,3,FALSE)</f>
        <v>41.27</v>
      </c>
      <c r="L1665">
        <f>VLOOKUP($B1665,'Distance from BP'!$A$1:$F$3179,4,FALSE)</f>
        <v>51.45</v>
      </c>
      <c r="M1665">
        <f>VLOOKUP($B1665,'Distance from BP'!$A$1:$F$3179,5,FALSE)</f>
        <v>34.49</v>
      </c>
      <c r="N1665">
        <f>VLOOKUP($B1665,'Distance from BP'!$A$1:$F$3179,6,FALSE)</f>
        <v>27.23</v>
      </c>
      <c r="O1665" s="7">
        <f>VLOOKUP(B1665,'tax data'!$A$1:$M$3179,12,FALSE)</f>
        <v>4992956.8708105423</v>
      </c>
    </row>
    <row r="1666" spans="1:15" x14ac:dyDescent="0.2">
      <c r="A1666" s="1">
        <v>45903</v>
      </c>
      <c r="B1666" t="s">
        <v>141</v>
      </c>
      <c r="C1666" t="s">
        <v>421</v>
      </c>
      <c r="D1666" t="s">
        <v>1009</v>
      </c>
      <c r="E1666">
        <v>592</v>
      </c>
      <c r="F1666">
        <v>589</v>
      </c>
      <c r="G1666">
        <f>VLOOKUP($D1666,Dummy!$C$2:$I$1194,4,FALSE)</f>
        <v>0</v>
      </c>
      <c r="H1666">
        <f>VLOOKUP($D1666,Dummy!$C$2:$I$1194,5,FALSE)</f>
        <v>0</v>
      </c>
      <c r="I1666">
        <f>VLOOKUP($D1666,Dummy!$C$2:$I$1194,6,FALSE)</f>
        <v>0</v>
      </c>
      <c r="J1666">
        <f>VLOOKUP($D1666,Dummy!$C$2:$I$1194,7,FALSE)</f>
        <v>0</v>
      </c>
      <c r="K1666">
        <f>VLOOKUP($B1666,'Distance from BP'!$A$1:$F$3179,3,FALSE)</f>
        <v>37.700000000000003</v>
      </c>
      <c r="L1666">
        <f>VLOOKUP($B1666,'Distance from BP'!$A$1:$F$3179,4,FALSE)</f>
        <v>48.32</v>
      </c>
      <c r="M1666">
        <f>VLOOKUP($B1666,'Distance from BP'!$A$1:$F$3179,5,FALSE)</f>
        <v>33.86</v>
      </c>
      <c r="N1666">
        <f>VLOOKUP($B1666,'Distance from BP'!$A$1:$F$3179,6,FALSE)</f>
        <v>28.84</v>
      </c>
      <c r="O1666" s="7">
        <f>VLOOKUP(B1666,'tax data'!$A$1:$M$3179,12,FALSE)</f>
        <v>4968811.8724482516</v>
      </c>
    </row>
    <row r="1667" spans="1:15" x14ac:dyDescent="0.2">
      <c r="A1667" s="1">
        <v>45903</v>
      </c>
      <c r="B1667" t="s">
        <v>141</v>
      </c>
      <c r="C1667" t="s">
        <v>426</v>
      </c>
      <c r="D1667" t="s">
        <v>1010</v>
      </c>
      <c r="E1667">
        <v>591.9</v>
      </c>
      <c r="F1667">
        <v>588.9</v>
      </c>
      <c r="G1667">
        <f>VLOOKUP($D1667,Dummy!$C$2:$I$1194,4,FALSE)</f>
        <v>0</v>
      </c>
      <c r="H1667">
        <f>VLOOKUP($D1667,Dummy!$C$2:$I$1194,5,FALSE)</f>
        <v>0</v>
      </c>
      <c r="I1667">
        <f>VLOOKUP($D1667,Dummy!$C$2:$I$1194,6,FALSE)</f>
        <v>0</v>
      </c>
      <c r="J1667">
        <f>VLOOKUP($D1667,Dummy!$C$2:$I$1194,7,FALSE)</f>
        <v>0</v>
      </c>
      <c r="K1667">
        <f>VLOOKUP($B1667,'Distance from BP'!$A$1:$F$3179,3,FALSE)</f>
        <v>37.700000000000003</v>
      </c>
      <c r="L1667">
        <f>VLOOKUP($B1667,'Distance from BP'!$A$1:$F$3179,4,FALSE)</f>
        <v>48.32</v>
      </c>
      <c r="M1667">
        <f>VLOOKUP($B1667,'Distance from BP'!$A$1:$F$3179,5,FALSE)</f>
        <v>33.86</v>
      </c>
      <c r="N1667">
        <f>VLOOKUP($B1667,'Distance from BP'!$A$1:$F$3179,6,FALSE)</f>
        <v>28.84</v>
      </c>
      <c r="O1667" s="7">
        <f>VLOOKUP(B1667,'tax data'!$A$1:$M$3179,12,FALSE)</f>
        <v>4968811.8724482516</v>
      </c>
    </row>
    <row r="1668" spans="1:15" x14ac:dyDescent="0.2">
      <c r="A1668" s="1">
        <v>45903</v>
      </c>
      <c r="B1668" t="s">
        <v>141</v>
      </c>
      <c r="C1668" t="s">
        <v>422</v>
      </c>
      <c r="D1668" t="s">
        <v>1011</v>
      </c>
      <c r="E1668">
        <v>590</v>
      </c>
      <c r="F1668">
        <v>587</v>
      </c>
      <c r="G1668">
        <f>VLOOKUP($D1668,Dummy!$C$2:$I$1194,4,FALSE)</f>
        <v>0</v>
      </c>
      <c r="H1668">
        <f>VLOOKUP($D1668,Dummy!$C$2:$I$1194,5,FALSE)</f>
        <v>0</v>
      </c>
      <c r="I1668">
        <f>VLOOKUP($D1668,Dummy!$C$2:$I$1194,6,FALSE)</f>
        <v>0</v>
      </c>
      <c r="J1668">
        <f>VLOOKUP($D1668,Dummy!$C$2:$I$1194,7,FALSE)</f>
        <v>0</v>
      </c>
      <c r="K1668">
        <f>VLOOKUP($B1668,'Distance from BP'!$A$1:$F$3179,3,FALSE)</f>
        <v>37.700000000000003</v>
      </c>
      <c r="L1668">
        <f>VLOOKUP($B1668,'Distance from BP'!$A$1:$F$3179,4,FALSE)</f>
        <v>48.32</v>
      </c>
      <c r="M1668">
        <f>VLOOKUP($B1668,'Distance from BP'!$A$1:$F$3179,5,FALSE)</f>
        <v>33.86</v>
      </c>
      <c r="N1668">
        <f>VLOOKUP($B1668,'Distance from BP'!$A$1:$F$3179,6,FALSE)</f>
        <v>28.84</v>
      </c>
      <c r="O1668" s="7">
        <f>VLOOKUP(B1668,'tax data'!$A$1:$M$3179,12,FALSE)</f>
        <v>4968811.8724482516</v>
      </c>
    </row>
    <row r="1669" spans="1:15" x14ac:dyDescent="0.2">
      <c r="A1669" s="1">
        <v>45903</v>
      </c>
      <c r="B1669" t="s">
        <v>141</v>
      </c>
      <c r="C1669" t="s">
        <v>422</v>
      </c>
      <c r="D1669" t="s">
        <v>1012</v>
      </c>
      <c r="E1669">
        <v>630</v>
      </c>
      <c r="F1669">
        <v>633</v>
      </c>
      <c r="G1669">
        <f>VLOOKUP($D1669,Dummy!$C$2:$I$1194,4,FALSE)</f>
        <v>1</v>
      </c>
      <c r="H1669">
        <f>VLOOKUP($D1669,Dummy!$C$2:$I$1194,5,FALSE)</f>
        <v>1</v>
      </c>
      <c r="I1669">
        <f>VLOOKUP($D1669,Dummy!$C$2:$I$1194,6,FALSE)</f>
        <v>1</v>
      </c>
      <c r="J1669">
        <f>VLOOKUP($D1669,Dummy!$C$2:$I$1194,7,FALSE)</f>
        <v>1</v>
      </c>
      <c r="K1669">
        <f>VLOOKUP($B1669,'Distance from BP'!$A$1:$F$3179,3,FALSE)</f>
        <v>37.700000000000003</v>
      </c>
      <c r="L1669">
        <f>VLOOKUP($B1669,'Distance from BP'!$A$1:$F$3179,4,FALSE)</f>
        <v>48.32</v>
      </c>
      <c r="M1669">
        <f>VLOOKUP($B1669,'Distance from BP'!$A$1:$F$3179,5,FALSE)</f>
        <v>33.86</v>
      </c>
      <c r="N1669">
        <f>VLOOKUP($B1669,'Distance from BP'!$A$1:$F$3179,6,FALSE)</f>
        <v>28.84</v>
      </c>
      <c r="O1669" s="7">
        <f>VLOOKUP(B1669,'tax data'!$A$1:$M$3179,12,FALSE)</f>
        <v>4968811.8724482516</v>
      </c>
    </row>
    <row r="1670" spans="1:15" x14ac:dyDescent="0.2">
      <c r="A1670" s="1">
        <v>45903</v>
      </c>
      <c r="B1670" t="s">
        <v>141</v>
      </c>
      <c r="C1670" t="s">
        <v>422</v>
      </c>
      <c r="D1670" t="s">
        <v>1013</v>
      </c>
      <c r="E1670">
        <v>630</v>
      </c>
      <c r="F1670">
        <v>633</v>
      </c>
      <c r="G1670">
        <f>VLOOKUP($D1670,Dummy!$C$2:$I$1194,4,FALSE)</f>
        <v>1</v>
      </c>
      <c r="H1670">
        <f>VLOOKUP($D1670,Dummy!$C$2:$I$1194,5,FALSE)</f>
        <v>1</v>
      </c>
      <c r="I1670">
        <f>VLOOKUP($D1670,Dummy!$C$2:$I$1194,6,FALSE)</f>
        <v>1</v>
      </c>
      <c r="J1670">
        <f>VLOOKUP($D1670,Dummy!$C$2:$I$1194,7,FALSE)</f>
        <v>1</v>
      </c>
      <c r="K1670">
        <f>VLOOKUP($B1670,'Distance from BP'!$A$1:$F$3179,3,FALSE)</f>
        <v>37.700000000000003</v>
      </c>
      <c r="L1670">
        <f>VLOOKUP($B1670,'Distance from BP'!$A$1:$F$3179,4,FALSE)</f>
        <v>48.32</v>
      </c>
      <c r="M1670">
        <f>VLOOKUP($B1670,'Distance from BP'!$A$1:$F$3179,5,FALSE)</f>
        <v>33.86</v>
      </c>
      <c r="N1670">
        <f>VLOOKUP($B1670,'Distance from BP'!$A$1:$F$3179,6,FALSE)</f>
        <v>28.84</v>
      </c>
      <c r="O1670" s="7">
        <f>VLOOKUP(B1670,'tax data'!$A$1:$M$3179,12,FALSE)</f>
        <v>4968811.8724482516</v>
      </c>
    </row>
    <row r="1671" spans="1:15" x14ac:dyDescent="0.2">
      <c r="A1671" s="1">
        <v>45903</v>
      </c>
      <c r="B1671" t="s">
        <v>141</v>
      </c>
      <c r="C1671" t="s">
        <v>481</v>
      </c>
      <c r="D1671" t="s">
        <v>1014</v>
      </c>
      <c r="E1671">
        <v>596.9</v>
      </c>
      <c r="F1671">
        <v>582.9</v>
      </c>
      <c r="G1671">
        <f>VLOOKUP($D1671,Dummy!$C$2:$I$1194,4,FALSE)</f>
        <v>0</v>
      </c>
      <c r="H1671">
        <f>VLOOKUP($D1671,Dummy!$C$2:$I$1194,5,FALSE)</f>
        <v>0</v>
      </c>
      <c r="I1671">
        <f>VLOOKUP($D1671,Dummy!$C$2:$I$1194,6,FALSE)</f>
        <v>0</v>
      </c>
      <c r="J1671">
        <f>VLOOKUP($D1671,Dummy!$C$2:$I$1194,7,FALSE)</f>
        <v>0</v>
      </c>
      <c r="K1671">
        <f>VLOOKUP($B1671,'Distance from BP'!$A$1:$F$3179,3,FALSE)</f>
        <v>37.700000000000003</v>
      </c>
      <c r="L1671">
        <f>VLOOKUP($B1671,'Distance from BP'!$A$1:$F$3179,4,FALSE)</f>
        <v>48.32</v>
      </c>
      <c r="M1671">
        <f>VLOOKUP($B1671,'Distance from BP'!$A$1:$F$3179,5,FALSE)</f>
        <v>33.86</v>
      </c>
      <c r="N1671">
        <f>VLOOKUP($B1671,'Distance from BP'!$A$1:$F$3179,6,FALSE)</f>
        <v>28.84</v>
      </c>
      <c r="O1671" s="7">
        <f>VLOOKUP(B1671,'tax data'!$A$1:$M$3179,12,FALSE)</f>
        <v>4968811.8724482516</v>
      </c>
    </row>
    <row r="1672" spans="1:15" x14ac:dyDescent="0.2">
      <c r="A1672" s="1">
        <v>45903</v>
      </c>
      <c r="B1672" t="s">
        <v>141</v>
      </c>
      <c r="C1672" t="s">
        <v>421</v>
      </c>
      <c r="D1672" t="s">
        <v>1015</v>
      </c>
      <c r="E1672">
        <v>592</v>
      </c>
      <c r="F1672">
        <v>590</v>
      </c>
      <c r="G1672">
        <f>VLOOKUP($D1672,Dummy!$C$2:$I$1194,4,FALSE)</f>
        <v>0</v>
      </c>
      <c r="H1672">
        <f>VLOOKUP($D1672,Dummy!$C$2:$I$1194,5,FALSE)</f>
        <v>0</v>
      </c>
      <c r="I1672">
        <f>VLOOKUP($D1672,Dummy!$C$2:$I$1194,6,FALSE)</f>
        <v>0</v>
      </c>
      <c r="J1672">
        <f>VLOOKUP($D1672,Dummy!$C$2:$I$1194,7,FALSE)</f>
        <v>0</v>
      </c>
      <c r="K1672">
        <f>VLOOKUP($B1672,'Distance from BP'!$A$1:$F$3179,3,FALSE)</f>
        <v>37.700000000000003</v>
      </c>
      <c r="L1672">
        <f>VLOOKUP($B1672,'Distance from BP'!$A$1:$F$3179,4,FALSE)</f>
        <v>48.32</v>
      </c>
      <c r="M1672">
        <f>VLOOKUP($B1672,'Distance from BP'!$A$1:$F$3179,5,FALSE)</f>
        <v>33.86</v>
      </c>
      <c r="N1672">
        <f>VLOOKUP($B1672,'Distance from BP'!$A$1:$F$3179,6,FALSE)</f>
        <v>28.84</v>
      </c>
      <c r="O1672" s="7">
        <f>VLOOKUP(B1672,'tax data'!$A$1:$M$3179,12,FALSE)</f>
        <v>4968811.8724482516</v>
      </c>
    </row>
    <row r="1673" spans="1:15" x14ac:dyDescent="0.2">
      <c r="A1673" s="1">
        <v>45903</v>
      </c>
      <c r="B1673" t="s">
        <v>142</v>
      </c>
      <c r="C1673" t="s">
        <v>421</v>
      </c>
      <c r="D1673" t="s">
        <v>1016</v>
      </c>
      <c r="E1673">
        <v>642</v>
      </c>
      <c r="F1673">
        <v>639</v>
      </c>
      <c r="G1673">
        <f>VLOOKUP($D1673,Dummy!$C$2:$I$1194,4,FALSE)</f>
        <v>1</v>
      </c>
      <c r="H1673">
        <f>VLOOKUP($D1673,Dummy!$C$2:$I$1194,5,FALSE)</f>
        <v>1</v>
      </c>
      <c r="I1673">
        <f>VLOOKUP($D1673,Dummy!$C$2:$I$1194,6,FALSE)</f>
        <v>1</v>
      </c>
      <c r="J1673">
        <f>VLOOKUP($D1673,Dummy!$C$2:$I$1194,7,FALSE)</f>
        <v>1</v>
      </c>
      <c r="K1673">
        <f>VLOOKUP($B1673,'Distance from BP'!$A$1:$F$3179,3,FALSE)</f>
        <v>120.79</v>
      </c>
      <c r="L1673">
        <f>VLOOKUP($B1673,'Distance from BP'!$A$1:$F$3179,4,FALSE)</f>
        <v>127.03</v>
      </c>
      <c r="M1673">
        <f>VLOOKUP($B1673,'Distance from BP'!$A$1:$F$3179,5,FALSE)</f>
        <v>186.43</v>
      </c>
      <c r="N1673">
        <f>VLOOKUP($B1673,'Distance from BP'!$A$1:$F$3179,6,FALSE)</f>
        <v>183.24</v>
      </c>
      <c r="O1673" s="7">
        <f>VLOOKUP(B1673,'tax data'!$A$1:$M$3179,12,FALSE)</f>
        <v>3209831.5342222224</v>
      </c>
    </row>
    <row r="1674" spans="1:15" x14ac:dyDescent="0.2">
      <c r="A1674" s="1">
        <v>45903</v>
      </c>
      <c r="B1674" t="s">
        <v>142</v>
      </c>
      <c r="C1674" t="s">
        <v>421</v>
      </c>
      <c r="D1674" t="s">
        <v>1017</v>
      </c>
      <c r="E1674">
        <v>642</v>
      </c>
      <c r="F1674">
        <v>639</v>
      </c>
      <c r="G1674">
        <f>VLOOKUP($D1674,Dummy!$C$2:$I$1194,4,FALSE)</f>
        <v>1</v>
      </c>
      <c r="H1674">
        <f>VLOOKUP($D1674,Dummy!$C$2:$I$1194,5,FALSE)</f>
        <v>1</v>
      </c>
      <c r="I1674">
        <f>VLOOKUP($D1674,Dummy!$C$2:$I$1194,6,FALSE)</f>
        <v>1</v>
      </c>
      <c r="J1674">
        <f>VLOOKUP($D1674,Dummy!$C$2:$I$1194,7,FALSE)</f>
        <v>1</v>
      </c>
      <c r="K1674">
        <f>VLOOKUP($B1674,'Distance from BP'!$A$1:$F$3179,3,FALSE)</f>
        <v>120.79</v>
      </c>
      <c r="L1674">
        <f>VLOOKUP($B1674,'Distance from BP'!$A$1:$F$3179,4,FALSE)</f>
        <v>127.03</v>
      </c>
      <c r="M1674">
        <f>VLOOKUP($B1674,'Distance from BP'!$A$1:$F$3179,5,FALSE)</f>
        <v>186.43</v>
      </c>
      <c r="N1674">
        <f>VLOOKUP($B1674,'Distance from BP'!$A$1:$F$3179,6,FALSE)</f>
        <v>183.24</v>
      </c>
      <c r="O1674" s="7">
        <f>VLOOKUP(B1674,'tax data'!$A$1:$M$3179,12,FALSE)</f>
        <v>3209831.5342222224</v>
      </c>
    </row>
    <row r="1675" spans="1:15" x14ac:dyDescent="0.2">
      <c r="A1675" s="1">
        <v>45903</v>
      </c>
      <c r="B1675" t="s">
        <v>143</v>
      </c>
      <c r="C1675" t="s">
        <v>421</v>
      </c>
      <c r="D1675" t="s">
        <v>1018</v>
      </c>
      <c r="E1675">
        <v>592</v>
      </c>
      <c r="F1675">
        <v>589</v>
      </c>
      <c r="G1675">
        <f>VLOOKUP($D1675,Dummy!$C$2:$I$1194,4,FALSE)</f>
        <v>0</v>
      </c>
      <c r="H1675">
        <f>VLOOKUP($D1675,Dummy!$C$2:$I$1194,5,FALSE)</f>
        <v>0</v>
      </c>
      <c r="I1675">
        <f>VLOOKUP($D1675,Dummy!$C$2:$I$1194,6,FALSE)</f>
        <v>0</v>
      </c>
      <c r="J1675">
        <f>VLOOKUP($D1675,Dummy!$C$2:$I$1194,7,FALSE)</f>
        <v>0</v>
      </c>
      <c r="K1675">
        <f>VLOOKUP($B1675,'Distance from BP'!$A$1:$F$3179,3,FALSE)</f>
        <v>140.49</v>
      </c>
      <c r="L1675">
        <f>VLOOKUP($B1675,'Distance from BP'!$A$1:$F$3179,4,FALSE)</f>
        <v>153.41</v>
      </c>
      <c r="M1675">
        <f>VLOOKUP($B1675,'Distance from BP'!$A$1:$F$3179,5,FALSE)</f>
        <v>218.16</v>
      </c>
      <c r="N1675">
        <f>VLOOKUP($B1675,'Distance from BP'!$A$1:$F$3179,6,FALSE)</f>
        <v>210.47</v>
      </c>
      <c r="O1675" s="7">
        <f>VLOOKUP(B1675,'tax data'!$A$1:$M$3179,12,FALSE)</f>
        <v>3747945.9414068386</v>
      </c>
    </row>
    <row r="1676" spans="1:15" x14ac:dyDescent="0.2">
      <c r="A1676" s="1">
        <v>45903</v>
      </c>
      <c r="B1676" t="s">
        <v>143</v>
      </c>
      <c r="C1676" t="s">
        <v>425</v>
      </c>
      <c r="D1676" t="s">
        <v>1019</v>
      </c>
      <c r="E1676">
        <v>639.9</v>
      </c>
      <c r="F1676">
        <v>629.9</v>
      </c>
      <c r="G1676">
        <f>VLOOKUP($D1676,Dummy!$C$2:$I$1194,4,FALSE)</f>
        <v>1</v>
      </c>
      <c r="H1676">
        <f>VLOOKUP($D1676,Dummy!$C$2:$I$1194,5,FALSE)</f>
        <v>1</v>
      </c>
      <c r="I1676">
        <f>VLOOKUP($D1676,Dummy!$C$2:$I$1194,6,FALSE)</f>
        <v>1</v>
      </c>
      <c r="J1676">
        <f>VLOOKUP($D1676,Dummy!$C$2:$I$1194,7,FALSE)</f>
        <v>1</v>
      </c>
      <c r="K1676">
        <f>VLOOKUP($B1676,'Distance from BP'!$A$1:$F$3179,3,FALSE)</f>
        <v>140.49</v>
      </c>
      <c r="L1676">
        <f>VLOOKUP($B1676,'Distance from BP'!$A$1:$F$3179,4,FALSE)</f>
        <v>153.41</v>
      </c>
      <c r="M1676">
        <f>VLOOKUP($B1676,'Distance from BP'!$A$1:$F$3179,5,FALSE)</f>
        <v>218.16</v>
      </c>
      <c r="N1676">
        <f>VLOOKUP($B1676,'Distance from BP'!$A$1:$F$3179,6,FALSE)</f>
        <v>210.47</v>
      </c>
      <c r="O1676" s="7">
        <f>VLOOKUP(B1676,'tax data'!$A$1:$M$3179,12,FALSE)</f>
        <v>3747945.9414068386</v>
      </c>
    </row>
    <row r="1677" spans="1:15" x14ac:dyDescent="0.2">
      <c r="A1677" s="1">
        <v>45903</v>
      </c>
      <c r="B1677" t="s">
        <v>143</v>
      </c>
      <c r="C1677" t="s">
        <v>425</v>
      </c>
      <c r="D1677" t="s">
        <v>1020</v>
      </c>
      <c r="E1677">
        <v>639.9</v>
      </c>
      <c r="F1677">
        <v>629.9</v>
      </c>
      <c r="G1677">
        <f>VLOOKUP($D1677,Dummy!$C$2:$I$1194,4,FALSE)</f>
        <v>1</v>
      </c>
      <c r="H1677">
        <f>VLOOKUP($D1677,Dummy!$C$2:$I$1194,5,FALSE)</f>
        <v>1</v>
      </c>
      <c r="I1677">
        <f>VLOOKUP($D1677,Dummy!$C$2:$I$1194,6,FALSE)</f>
        <v>1</v>
      </c>
      <c r="J1677">
        <f>VLOOKUP($D1677,Dummy!$C$2:$I$1194,7,FALSE)</f>
        <v>1</v>
      </c>
      <c r="K1677">
        <f>VLOOKUP($B1677,'Distance from BP'!$A$1:$F$3179,3,FALSE)</f>
        <v>140.49</v>
      </c>
      <c r="L1677">
        <f>VLOOKUP($B1677,'Distance from BP'!$A$1:$F$3179,4,FALSE)</f>
        <v>153.41</v>
      </c>
      <c r="M1677">
        <f>VLOOKUP($B1677,'Distance from BP'!$A$1:$F$3179,5,FALSE)</f>
        <v>218.16</v>
      </c>
      <c r="N1677">
        <f>VLOOKUP($B1677,'Distance from BP'!$A$1:$F$3179,6,FALSE)</f>
        <v>210.47</v>
      </c>
      <c r="O1677" s="7">
        <f>VLOOKUP(B1677,'tax data'!$A$1:$M$3179,12,FALSE)</f>
        <v>3747945.9414068386</v>
      </c>
    </row>
    <row r="1678" spans="1:15" x14ac:dyDescent="0.2">
      <c r="A1678" s="1">
        <v>45903</v>
      </c>
      <c r="B1678" t="s">
        <v>143</v>
      </c>
      <c r="C1678" t="s">
        <v>426</v>
      </c>
      <c r="D1678" t="s">
        <v>1021</v>
      </c>
      <c r="E1678">
        <v>591.9</v>
      </c>
      <c r="F1678">
        <v>588.9</v>
      </c>
      <c r="G1678">
        <f>VLOOKUP($D1678,Dummy!$C$2:$I$1194,4,FALSE)</f>
        <v>0</v>
      </c>
      <c r="H1678">
        <f>VLOOKUP($D1678,Dummy!$C$2:$I$1194,5,FALSE)</f>
        <v>0</v>
      </c>
      <c r="I1678">
        <f>VLOOKUP($D1678,Dummy!$C$2:$I$1194,6,FALSE)</f>
        <v>0</v>
      </c>
      <c r="J1678">
        <f>VLOOKUP($D1678,Dummy!$C$2:$I$1194,7,FALSE)</f>
        <v>0</v>
      </c>
      <c r="K1678">
        <f>VLOOKUP($B1678,'Distance from BP'!$A$1:$F$3179,3,FALSE)</f>
        <v>140.49</v>
      </c>
      <c r="L1678">
        <f>VLOOKUP($B1678,'Distance from BP'!$A$1:$F$3179,4,FALSE)</f>
        <v>153.41</v>
      </c>
      <c r="M1678">
        <f>VLOOKUP($B1678,'Distance from BP'!$A$1:$F$3179,5,FALSE)</f>
        <v>218.16</v>
      </c>
      <c r="N1678">
        <f>VLOOKUP($B1678,'Distance from BP'!$A$1:$F$3179,6,FALSE)</f>
        <v>210.47</v>
      </c>
      <c r="O1678" s="7">
        <f>VLOOKUP(B1678,'tax data'!$A$1:$M$3179,12,FALSE)</f>
        <v>3747945.9414068386</v>
      </c>
    </row>
    <row r="1679" spans="1:15" x14ac:dyDescent="0.2">
      <c r="A1679" s="1">
        <v>45903</v>
      </c>
      <c r="B1679" t="s">
        <v>144</v>
      </c>
      <c r="C1679" t="s">
        <v>421</v>
      </c>
      <c r="D1679" t="s">
        <v>1022</v>
      </c>
      <c r="E1679">
        <v>592</v>
      </c>
      <c r="F1679">
        <v>589</v>
      </c>
      <c r="G1679">
        <f>VLOOKUP($D1679,Dummy!$C$2:$I$1194,4,FALSE)</f>
        <v>0</v>
      </c>
      <c r="H1679">
        <f>VLOOKUP($D1679,Dummy!$C$2:$I$1194,5,FALSE)</f>
        <v>0</v>
      </c>
      <c r="I1679">
        <f>VLOOKUP($D1679,Dummy!$C$2:$I$1194,6,FALSE)</f>
        <v>0</v>
      </c>
      <c r="J1679">
        <f>VLOOKUP($D1679,Dummy!$C$2:$I$1194,7,FALSE)</f>
        <v>0</v>
      </c>
      <c r="K1679">
        <f>VLOOKUP($B1679,'Distance from BP'!$A$1:$F$3179,3,FALSE)</f>
        <v>140.05000000000001</v>
      </c>
      <c r="L1679">
        <f>VLOOKUP($B1679,'Distance from BP'!$A$1:$F$3179,4,FALSE)</f>
        <v>150.06</v>
      </c>
      <c r="M1679">
        <f>VLOOKUP($B1679,'Distance from BP'!$A$1:$F$3179,5,FALSE)</f>
        <v>216.79</v>
      </c>
      <c r="N1679">
        <f>VLOOKUP($B1679,'Distance from BP'!$A$1:$F$3179,6,FALSE)</f>
        <v>205.51</v>
      </c>
      <c r="O1679" s="7">
        <f>VLOOKUP(B1679,'tax data'!$A$1:$M$3179,12,FALSE)</f>
        <v>3512618.3851388134</v>
      </c>
    </row>
    <row r="1680" spans="1:15" x14ac:dyDescent="0.2">
      <c r="A1680" s="1">
        <v>45903</v>
      </c>
      <c r="B1680" t="s">
        <v>145</v>
      </c>
      <c r="C1680" t="s">
        <v>428</v>
      </c>
      <c r="D1680" t="s">
        <v>1023</v>
      </c>
      <c r="E1680">
        <v>592.9</v>
      </c>
      <c r="F1680">
        <v>587.9</v>
      </c>
      <c r="G1680">
        <f>VLOOKUP($D1680,Dummy!$C$2:$I$1194,4,FALSE)</f>
        <v>0</v>
      </c>
      <c r="H1680">
        <f>VLOOKUP($D1680,Dummy!$C$2:$I$1194,5,FALSE)</f>
        <v>0</v>
      </c>
      <c r="I1680">
        <f>VLOOKUP($D1680,Dummy!$C$2:$I$1194,6,FALSE)</f>
        <v>0</v>
      </c>
      <c r="J1680">
        <f>VLOOKUP($D1680,Dummy!$C$2:$I$1194,7,FALSE)</f>
        <v>0</v>
      </c>
      <c r="K1680">
        <f>VLOOKUP($B1680,'Distance from BP'!$A$1:$F$3179,3,FALSE)</f>
        <v>132.13999999999999</v>
      </c>
      <c r="L1680">
        <f>VLOOKUP($B1680,'Distance from BP'!$A$1:$F$3179,4,FALSE)</f>
        <v>143.55000000000001</v>
      </c>
      <c r="M1680">
        <f>VLOOKUP($B1680,'Distance from BP'!$A$1:$F$3179,5,FALSE)</f>
        <v>209.88</v>
      </c>
      <c r="N1680">
        <f>VLOOKUP($B1680,'Distance from BP'!$A$1:$F$3179,6,FALSE)</f>
        <v>201.99</v>
      </c>
      <c r="O1680" s="7">
        <f>VLOOKUP(B1680,'tax data'!$A$1:$M$3179,12,FALSE)</f>
        <v>3363897.6532677058</v>
      </c>
    </row>
    <row r="1681" spans="1:15" x14ac:dyDescent="0.2">
      <c r="A1681" s="1">
        <v>45903</v>
      </c>
      <c r="B1681" t="s">
        <v>145</v>
      </c>
      <c r="C1681" t="s">
        <v>482</v>
      </c>
      <c r="D1681" t="s">
        <v>1024</v>
      </c>
      <c r="E1681">
        <v>577</v>
      </c>
      <c r="F1681">
        <v>572</v>
      </c>
      <c r="G1681">
        <f>VLOOKUP($D1681,Dummy!$C$2:$I$1194,4,FALSE)</f>
        <v>0</v>
      </c>
      <c r="H1681">
        <f>VLOOKUP($D1681,Dummy!$C$2:$I$1194,5,FALSE)</f>
        <v>0</v>
      </c>
      <c r="I1681">
        <f>VLOOKUP($D1681,Dummy!$C$2:$I$1194,6,FALSE)</f>
        <v>0</v>
      </c>
      <c r="J1681">
        <f>VLOOKUP($D1681,Dummy!$C$2:$I$1194,7,FALSE)</f>
        <v>0</v>
      </c>
      <c r="K1681">
        <f>VLOOKUP($B1681,'Distance from BP'!$A$1:$F$3179,3,FALSE)</f>
        <v>132.13999999999999</v>
      </c>
      <c r="L1681">
        <f>VLOOKUP($B1681,'Distance from BP'!$A$1:$F$3179,4,FALSE)</f>
        <v>143.55000000000001</v>
      </c>
      <c r="M1681">
        <f>VLOOKUP($B1681,'Distance from BP'!$A$1:$F$3179,5,FALSE)</f>
        <v>209.88</v>
      </c>
      <c r="N1681">
        <f>VLOOKUP($B1681,'Distance from BP'!$A$1:$F$3179,6,FALSE)</f>
        <v>201.99</v>
      </c>
      <c r="O1681" s="7">
        <f>VLOOKUP(B1681,'tax data'!$A$1:$M$3179,12,FALSE)</f>
        <v>3363897.6532677058</v>
      </c>
    </row>
    <row r="1682" spans="1:15" x14ac:dyDescent="0.2">
      <c r="A1682" s="1">
        <v>45903</v>
      </c>
      <c r="B1682" t="s">
        <v>145</v>
      </c>
      <c r="C1682" t="s">
        <v>483</v>
      </c>
      <c r="D1682" t="s">
        <v>1025</v>
      </c>
      <c r="E1682">
        <v>570</v>
      </c>
      <c r="F1682" t="e">
        <v>#N/A</v>
      </c>
      <c r="G1682">
        <f>VLOOKUP($D1682,Dummy!$C$2:$I$1194,4,FALSE)</f>
        <v>0</v>
      </c>
      <c r="H1682">
        <f>VLOOKUP($D1682,Dummy!$C$2:$I$1194,5,FALSE)</f>
        <v>0</v>
      </c>
      <c r="I1682">
        <f>VLOOKUP($D1682,Dummy!$C$2:$I$1194,6,FALSE)</f>
        <v>0</v>
      </c>
      <c r="J1682">
        <f>VLOOKUP($D1682,Dummy!$C$2:$I$1194,7,FALSE)</f>
        <v>0</v>
      </c>
      <c r="K1682">
        <f>VLOOKUP($B1682,'Distance from BP'!$A$1:$F$3179,3,FALSE)</f>
        <v>132.13999999999999</v>
      </c>
      <c r="L1682">
        <f>VLOOKUP($B1682,'Distance from BP'!$A$1:$F$3179,4,FALSE)</f>
        <v>143.55000000000001</v>
      </c>
      <c r="M1682">
        <f>VLOOKUP($B1682,'Distance from BP'!$A$1:$F$3179,5,FALSE)</f>
        <v>209.88</v>
      </c>
      <c r="N1682">
        <f>VLOOKUP($B1682,'Distance from BP'!$A$1:$F$3179,6,FALSE)</f>
        <v>201.99</v>
      </c>
      <c r="O1682" s="7">
        <f>VLOOKUP(B1682,'tax data'!$A$1:$M$3179,12,FALSE)</f>
        <v>3363897.6532677058</v>
      </c>
    </row>
    <row r="1683" spans="1:15" x14ac:dyDescent="0.2">
      <c r="A1683" s="1">
        <v>45903</v>
      </c>
      <c r="B1683" t="s">
        <v>145</v>
      </c>
      <c r="C1683" t="s">
        <v>421</v>
      </c>
      <c r="D1683" t="s">
        <v>1026</v>
      </c>
      <c r="E1683">
        <v>592</v>
      </c>
      <c r="F1683">
        <v>589</v>
      </c>
      <c r="G1683">
        <f>VLOOKUP($D1683,Dummy!$C$2:$I$1194,4,FALSE)</f>
        <v>0</v>
      </c>
      <c r="H1683">
        <f>VLOOKUP($D1683,Dummy!$C$2:$I$1194,5,FALSE)</f>
        <v>0</v>
      </c>
      <c r="I1683">
        <f>VLOOKUP($D1683,Dummy!$C$2:$I$1194,6,FALSE)</f>
        <v>0</v>
      </c>
      <c r="J1683">
        <f>VLOOKUP($D1683,Dummy!$C$2:$I$1194,7,FALSE)</f>
        <v>0</v>
      </c>
      <c r="K1683">
        <f>VLOOKUP($B1683,'Distance from BP'!$A$1:$F$3179,3,FALSE)</f>
        <v>132.13999999999999</v>
      </c>
      <c r="L1683">
        <f>VLOOKUP($B1683,'Distance from BP'!$A$1:$F$3179,4,FALSE)</f>
        <v>143.55000000000001</v>
      </c>
      <c r="M1683">
        <f>VLOOKUP($B1683,'Distance from BP'!$A$1:$F$3179,5,FALSE)</f>
        <v>209.88</v>
      </c>
      <c r="N1683">
        <f>VLOOKUP($B1683,'Distance from BP'!$A$1:$F$3179,6,FALSE)</f>
        <v>201.99</v>
      </c>
      <c r="O1683" s="7">
        <f>VLOOKUP(B1683,'tax data'!$A$1:$M$3179,12,FALSE)</f>
        <v>3363897.6532677058</v>
      </c>
    </row>
    <row r="1684" spans="1:15" x14ac:dyDescent="0.2">
      <c r="A1684" s="1">
        <v>45903</v>
      </c>
      <c r="B1684" t="s">
        <v>145</v>
      </c>
      <c r="C1684" t="s">
        <v>464</v>
      </c>
      <c r="D1684" t="s">
        <v>1027</v>
      </c>
      <c r="E1684">
        <v>578</v>
      </c>
      <c r="F1684">
        <v>579</v>
      </c>
      <c r="G1684">
        <f>VLOOKUP($D1684,Dummy!$C$2:$I$1194,4,FALSE)</f>
        <v>0</v>
      </c>
      <c r="H1684">
        <f>VLOOKUP($D1684,Dummy!$C$2:$I$1194,5,FALSE)</f>
        <v>0</v>
      </c>
      <c r="I1684">
        <f>VLOOKUP($D1684,Dummy!$C$2:$I$1194,6,FALSE)</f>
        <v>0</v>
      </c>
      <c r="J1684">
        <f>VLOOKUP($D1684,Dummy!$C$2:$I$1194,7,FALSE)</f>
        <v>0</v>
      </c>
      <c r="K1684">
        <f>VLOOKUP($B1684,'Distance from BP'!$A$1:$F$3179,3,FALSE)</f>
        <v>132.13999999999999</v>
      </c>
      <c r="L1684">
        <f>VLOOKUP($B1684,'Distance from BP'!$A$1:$F$3179,4,FALSE)</f>
        <v>143.55000000000001</v>
      </c>
      <c r="M1684">
        <f>VLOOKUP($B1684,'Distance from BP'!$A$1:$F$3179,5,FALSE)</f>
        <v>209.88</v>
      </c>
      <c r="N1684">
        <f>VLOOKUP($B1684,'Distance from BP'!$A$1:$F$3179,6,FALSE)</f>
        <v>201.99</v>
      </c>
      <c r="O1684" s="7">
        <f>VLOOKUP(B1684,'tax data'!$A$1:$M$3179,12,FALSE)</f>
        <v>3363897.6532677058</v>
      </c>
    </row>
    <row r="1685" spans="1:15" x14ac:dyDescent="0.2">
      <c r="A1685" s="1">
        <v>45903</v>
      </c>
      <c r="B1685" t="s">
        <v>146</v>
      </c>
      <c r="C1685" t="s">
        <v>421</v>
      </c>
      <c r="D1685" t="s">
        <v>1028</v>
      </c>
      <c r="E1685">
        <v>592</v>
      </c>
      <c r="F1685">
        <v>589</v>
      </c>
      <c r="G1685">
        <f>VLOOKUP($D1685,Dummy!$C$2:$I$1194,4,FALSE)</f>
        <v>0</v>
      </c>
      <c r="H1685">
        <f>VLOOKUP($D1685,Dummy!$C$2:$I$1194,5,FALSE)</f>
        <v>0</v>
      </c>
      <c r="I1685">
        <f>VLOOKUP($D1685,Dummy!$C$2:$I$1194,6,FALSE)</f>
        <v>0</v>
      </c>
      <c r="J1685">
        <f>VLOOKUP($D1685,Dummy!$C$2:$I$1194,7,FALSE)</f>
        <v>0</v>
      </c>
      <c r="K1685">
        <f>VLOOKUP($B1685,'Distance from BP'!$A$1:$F$3179,3,FALSE)</f>
        <v>154.72</v>
      </c>
      <c r="L1685">
        <f>VLOOKUP($B1685,'Distance from BP'!$A$1:$F$3179,4,FALSE)</f>
        <v>199.62</v>
      </c>
      <c r="M1685">
        <f>VLOOKUP($B1685,'Distance from BP'!$A$1:$F$3179,5,FALSE)</f>
        <v>245.53</v>
      </c>
      <c r="N1685">
        <f>VLOOKUP($B1685,'Distance from BP'!$A$1:$F$3179,6,FALSE)</f>
        <v>202.96</v>
      </c>
      <c r="O1685" s="7">
        <f>VLOOKUP(B1685,'tax data'!$A$1:$M$3179,12,FALSE)</f>
        <v>3809037.3291297653</v>
      </c>
    </row>
    <row r="1686" spans="1:15" x14ac:dyDescent="0.2">
      <c r="A1686" s="1">
        <v>45903</v>
      </c>
      <c r="B1686" t="s">
        <v>146</v>
      </c>
      <c r="C1686" t="s">
        <v>428</v>
      </c>
      <c r="D1686" t="s">
        <v>1029</v>
      </c>
      <c r="E1686">
        <v>592.9</v>
      </c>
      <c r="F1686">
        <v>587.9</v>
      </c>
      <c r="G1686">
        <f>VLOOKUP($D1686,Dummy!$C$2:$I$1194,4,FALSE)</f>
        <v>0</v>
      </c>
      <c r="H1686">
        <f>VLOOKUP($D1686,Dummy!$C$2:$I$1194,5,FALSE)</f>
        <v>0</v>
      </c>
      <c r="I1686">
        <f>VLOOKUP($D1686,Dummy!$C$2:$I$1194,6,FALSE)</f>
        <v>0</v>
      </c>
      <c r="J1686">
        <f>VLOOKUP($D1686,Dummy!$C$2:$I$1194,7,FALSE)</f>
        <v>0</v>
      </c>
      <c r="K1686">
        <f>VLOOKUP($B1686,'Distance from BP'!$A$1:$F$3179,3,FALSE)</f>
        <v>154.72</v>
      </c>
      <c r="L1686">
        <f>VLOOKUP($B1686,'Distance from BP'!$A$1:$F$3179,4,FALSE)</f>
        <v>199.62</v>
      </c>
      <c r="M1686">
        <f>VLOOKUP($B1686,'Distance from BP'!$A$1:$F$3179,5,FALSE)</f>
        <v>245.53</v>
      </c>
      <c r="N1686">
        <f>VLOOKUP($B1686,'Distance from BP'!$A$1:$F$3179,6,FALSE)</f>
        <v>202.96</v>
      </c>
      <c r="O1686" s="7">
        <f>VLOOKUP(B1686,'tax data'!$A$1:$M$3179,12,FALSE)</f>
        <v>3809037.3291297653</v>
      </c>
    </row>
    <row r="1687" spans="1:15" x14ac:dyDescent="0.2">
      <c r="A1687" s="1">
        <v>45903</v>
      </c>
      <c r="B1687" t="s">
        <v>146</v>
      </c>
      <c r="C1687" t="s">
        <v>426</v>
      </c>
      <c r="D1687" t="s">
        <v>1030</v>
      </c>
      <c r="E1687">
        <v>591.9</v>
      </c>
      <c r="F1687">
        <v>588.9</v>
      </c>
      <c r="G1687">
        <f>VLOOKUP($D1687,Dummy!$C$2:$I$1194,4,FALSE)</f>
        <v>0</v>
      </c>
      <c r="H1687">
        <f>VLOOKUP($D1687,Dummy!$C$2:$I$1194,5,FALSE)</f>
        <v>0</v>
      </c>
      <c r="I1687">
        <f>VLOOKUP($D1687,Dummy!$C$2:$I$1194,6,FALSE)</f>
        <v>0</v>
      </c>
      <c r="J1687">
        <f>VLOOKUP($D1687,Dummy!$C$2:$I$1194,7,FALSE)</f>
        <v>0</v>
      </c>
      <c r="K1687">
        <f>VLOOKUP($B1687,'Distance from BP'!$A$1:$F$3179,3,FALSE)</f>
        <v>154.72</v>
      </c>
      <c r="L1687">
        <f>VLOOKUP($B1687,'Distance from BP'!$A$1:$F$3179,4,FALSE)</f>
        <v>199.62</v>
      </c>
      <c r="M1687">
        <f>VLOOKUP($B1687,'Distance from BP'!$A$1:$F$3179,5,FALSE)</f>
        <v>245.53</v>
      </c>
      <c r="N1687">
        <f>VLOOKUP($B1687,'Distance from BP'!$A$1:$F$3179,6,FALSE)</f>
        <v>202.96</v>
      </c>
      <c r="O1687" s="7">
        <f>VLOOKUP(B1687,'tax data'!$A$1:$M$3179,12,FALSE)</f>
        <v>3809037.3291297653</v>
      </c>
    </row>
    <row r="1688" spans="1:15" x14ac:dyDescent="0.2">
      <c r="A1688" s="1">
        <v>45903</v>
      </c>
      <c r="B1688" t="s">
        <v>146</v>
      </c>
      <c r="C1688" t="s">
        <v>460</v>
      </c>
      <c r="D1688" t="s">
        <v>1031</v>
      </c>
      <c r="E1688">
        <v>589</v>
      </c>
      <c r="F1688">
        <v>583</v>
      </c>
      <c r="G1688">
        <f>VLOOKUP($D1688,Dummy!$C$2:$I$1194,4,FALSE)</f>
        <v>0</v>
      </c>
      <c r="H1688">
        <f>VLOOKUP($D1688,Dummy!$C$2:$I$1194,5,FALSE)</f>
        <v>0</v>
      </c>
      <c r="I1688">
        <f>VLOOKUP($D1688,Dummy!$C$2:$I$1194,6,FALSE)</f>
        <v>0</v>
      </c>
      <c r="J1688">
        <f>VLOOKUP($D1688,Dummy!$C$2:$I$1194,7,FALSE)</f>
        <v>0</v>
      </c>
      <c r="K1688">
        <f>VLOOKUP($B1688,'Distance from BP'!$A$1:$F$3179,3,FALSE)</f>
        <v>154.72</v>
      </c>
      <c r="L1688">
        <f>VLOOKUP($B1688,'Distance from BP'!$A$1:$F$3179,4,FALSE)</f>
        <v>199.62</v>
      </c>
      <c r="M1688">
        <f>VLOOKUP($B1688,'Distance from BP'!$A$1:$F$3179,5,FALSE)</f>
        <v>245.53</v>
      </c>
      <c r="N1688">
        <f>VLOOKUP($B1688,'Distance from BP'!$A$1:$F$3179,6,FALSE)</f>
        <v>202.96</v>
      </c>
      <c r="O1688" s="7">
        <f>VLOOKUP(B1688,'tax data'!$A$1:$M$3179,12,FALSE)</f>
        <v>3809037.3291297653</v>
      </c>
    </row>
    <row r="1689" spans="1:15" x14ac:dyDescent="0.2">
      <c r="A1689" s="1">
        <v>45903</v>
      </c>
      <c r="B1689" t="s">
        <v>147</v>
      </c>
      <c r="C1689" t="s">
        <v>468</v>
      </c>
      <c r="D1689" t="s">
        <v>1032</v>
      </c>
      <c r="E1689">
        <v>579</v>
      </c>
      <c r="F1689">
        <v>571</v>
      </c>
      <c r="G1689">
        <f>VLOOKUP($D1689,Dummy!$C$2:$I$1194,4,FALSE)</f>
        <v>0</v>
      </c>
      <c r="H1689">
        <f>VLOOKUP($D1689,Dummy!$C$2:$I$1194,5,FALSE)</f>
        <v>0</v>
      </c>
      <c r="I1689">
        <f>VLOOKUP($D1689,Dummy!$C$2:$I$1194,6,FALSE)</f>
        <v>0</v>
      </c>
      <c r="J1689">
        <f>VLOOKUP($D1689,Dummy!$C$2:$I$1194,7,FALSE)</f>
        <v>0</v>
      </c>
      <c r="K1689">
        <f>VLOOKUP($B1689,'Distance from BP'!$A$1:$F$3179,3,FALSE)</f>
        <v>155.79</v>
      </c>
      <c r="L1689">
        <f>VLOOKUP($B1689,'Distance from BP'!$A$1:$F$3179,4,FALSE)</f>
        <v>208.05</v>
      </c>
      <c r="M1689">
        <f>VLOOKUP($B1689,'Distance from BP'!$A$1:$F$3179,5,FALSE)</f>
        <v>252.19</v>
      </c>
      <c r="N1689">
        <f>VLOOKUP($B1689,'Distance from BP'!$A$1:$F$3179,6,FALSE)</f>
        <v>209.93</v>
      </c>
      <c r="O1689" s="7">
        <f>VLOOKUP(B1689,'tax data'!$A$1:$M$3179,12,FALSE)</f>
        <v>2949911.590669014</v>
      </c>
    </row>
    <row r="1690" spans="1:15" x14ac:dyDescent="0.2">
      <c r="A1690" s="1">
        <v>45903</v>
      </c>
      <c r="B1690" t="s">
        <v>148</v>
      </c>
      <c r="C1690" t="s">
        <v>468</v>
      </c>
      <c r="D1690" t="s">
        <v>1033</v>
      </c>
      <c r="E1690">
        <v>580</v>
      </c>
      <c r="F1690">
        <v>578</v>
      </c>
      <c r="G1690">
        <f>VLOOKUP($D1690,Dummy!$C$2:$I$1194,4,FALSE)</f>
        <v>0</v>
      </c>
      <c r="H1690">
        <f>VLOOKUP($D1690,Dummy!$C$2:$I$1194,5,FALSE)</f>
        <v>0</v>
      </c>
      <c r="I1690">
        <f>VLOOKUP($D1690,Dummy!$C$2:$I$1194,6,FALSE)</f>
        <v>0</v>
      </c>
      <c r="J1690">
        <f>VLOOKUP($D1690,Dummy!$C$2:$I$1194,7,FALSE)</f>
        <v>0</v>
      </c>
      <c r="K1690">
        <f>VLOOKUP($B1690,'Distance from BP'!$A$1:$F$3179,3,FALSE)</f>
        <v>163.41999999999999</v>
      </c>
      <c r="L1690">
        <f>VLOOKUP($B1690,'Distance from BP'!$A$1:$F$3179,4,FALSE)</f>
        <v>202.57</v>
      </c>
      <c r="M1690">
        <f>VLOOKUP($B1690,'Distance from BP'!$A$1:$F$3179,5,FALSE)</f>
        <v>245.85</v>
      </c>
      <c r="N1690">
        <f>VLOOKUP($B1690,'Distance from BP'!$A$1:$F$3179,6,FALSE)</f>
        <v>231.03</v>
      </c>
      <c r="O1690" s="7">
        <f>VLOOKUP(B1690,'tax data'!$A$1:$M$3179,12,FALSE)</f>
        <v>3528626.1105085742</v>
      </c>
    </row>
    <row r="1691" spans="1:15" x14ac:dyDescent="0.2">
      <c r="A1691" s="1">
        <v>45903</v>
      </c>
      <c r="B1691" t="s">
        <v>149</v>
      </c>
      <c r="C1691" t="s">
        <v>422</v>
      </c>
      <c r="D1691" t="s">
        <v>1034</v>
      </c>
      <c r="E1691">
        <v>591</v>
      </c>
      <c r="F1691">
        <v>588</v>
      </c>
      <c r="G1691">
        <f>VLOOKUP($D1691,Dummy!$C$2:$I$1194,4,FALSE)</f>
        <v>0</v>
      </c>
      <c r="H1691">
        <f>VLOOKUP($D1691,Dummy!$C$2:$I$1194,5,FALSE)</f>
        <v>0</v>
      </c>
      <c r="I1691">
        <f>VLOOKUP($D1691,Dummy!$C$2:$I$1194,6,FALSE)</f>
        <v>0</v>
      </c>
      <c r="J1691">
        <f>VLOOKUP($D1691,Dummy!$C$2:$I$1194,7,FALSE)</f>
        <v>0</v>
      </c>
      <c r="K1691">
        <f>VLOOKUP($B1691,'Distance from BP'!$A$1:$F$3179,3,FALSE)</f>
        <v>94.78</v>
      </c>
      <c r="L1691">
        <f>VLOOKUP($B1691,'Distance from BP'!$A$1:$F$3179,4,FALSE)</f>
        <v>107.48</v>
      </c>
      <c r="M1691">
        <f>VLOOKUP($B1691,'Distance from BP'!$A$1:$F$3179,5,FALSE)</f>
        <v>111.82</v>
      </c>
      <c r="N1691">
        <f>VLOOKUP($B1691,'Distance from BP'!$A$1:$F$3179,6,FALSE)</f>
        <v>101.42</v>
      </c>
      <c r="O1691" s="7">
        <f>VLOOKUP(B1691,'tax data'!$A$1:$M$3179,12,FALSE)</f>
        <v>3727294.2428035042</v>
      </c>
    </row>
    <row r="1692" spans="1:15" x14ac:dyDescent="0.2">
      <c r="A1692" s="1">
        <v>45903</v>
      </c>
      <c r="B1692" t="s">
        <v>150</v>
      </c>
      <c r="C1692" t="s">
        <v>484</v>
      </c>
      <c r="D1692" t="s">
        <v>1035</v>
      </c>
      <c r="E1692">
        <v>578.9</v>
      </c>
      <c r="F1692">
        <v>571.9</v>
      </c>
      <c r="G1692">
        <f>VLOOKUP($D1692,Dummy!$C$2:$I$1194,4,FALSE)</f>
        <v>0</v>
      </c>
      <c r="H1692">
        <f>VLOOKUP($D1692,Dummy!$C$2:$I$1194,5,FALSE)</f>
        <v>0</v>
      </c>
      <c r="I1692">
        <f>VLOOKUP($D1692,Dummy!$C$2:$I$1194,6,FALSE)</f>
        <v>0</v>
      </c>
      <c r="J1692">
        <f>VLOOKUP($D1692,Dummy!$C$2:$I$1194,7,FALSE)</f>
        <v>0</v>
      </c>
      <c r="K1692">
        <f>VLOOKUP($B1692,'Distance from BP'!$A$1:$F$3179,3,FALSE)</f>
        <v>132</v>
      </c>
      <c r="L1692">
        <f>VLOOKUP($B1692,'Distance from BP'!$A$1:$F$3179,4,FALSE)</f>
        <v>160.86000000000001</v>
      </c>
      <c r="M1692">
        <f>VLOOKUP($B1692,'Distance from BP'!$A$1:$F$3179,5,FALSE)</f>
        <v>157.44</v>
      </c>
      <c r="N1692">
        <f>VLOOKUP($B1692,'Distance from BP'!$A$1:$F$3179,6,FALSE)</f>
        <v>138.28</v>
      </c>
      <c r="O1692" s="7">
        <f>VLOOKUP(B1692,'tax data'!$A$1:$M$3179,12,FALSE)</f>
        <v>3802174.1772277229</v>
      </c>
    </row>
    <row r="1693" spans="1:15" x14ac:dyDescent="0.2">
      <c r="A1693" s="1">
        <v>45903</v>
      </c>
      <c r="B1693" t="s">
        <v>151</v>
      </c>
      <c r="C1693" t="s">
        <v>465</v>
      </c>
      <c r="D1693" t="s">
        <v>1036</v>
      </c>
      <c r="E1693">
        <v>579</v>
      </c>
      <c r="F1693">
        <v>560</v>
      </c>
      <c r="G1693">
        <f>VLOOKUP($D1693,Dummy!$C$2:$I$1194,4,FALSE)</f>
        <v>0</v>
      </c>
      <c r="H1693">
        <f>VLOOKUP($D1693,Dummy!$C$2:$I$1194,5,FALSE)</f>
        <v>0</v>
      </c>
      <c r="I1693">
        <f>VLOOKUP($D1693,Dummy!$C$2:$I$1194,6,FALSE)</f>
        <v>0</v>
      </c>
      <c r="J1693">
        <f>VLOOKUP($D1693,Dummy!$C$2:$I$1194,7,FALSE)</f>
        <v>0</v>
      </c>
      <c r="K1693">
        <f>VLOOKUP($B1693,'Distance from BP'!$A$1:$F$3179,3,FALSE)</f>
        <v>35.74</v>
      </c>
      <c r="L1693">
        <f>VLOOKUP($B1693,'Distance from BP'!$A$1:$F$3179,4,FALSE)</f>
        <v>41.48</v>
      </c>
      <c r="M1693">
        <f>VLOOKUP($B1693,'Distance from BP'!$A$1:$F$3179,5,FALSE)</f>
        <v>28.19</v>
      </c>
      <c r="N1693">
        <f>VLOOKUP($B1693,'Distance from BP'!$A$1:$F$3179,6,FALSE)</f>
        <v>20.32</v>
      </c>
      <c r="O1693" s="7">
        <f>VLOOKUP(B1693,'tax data'!$A$1:$M$3179,12,FALSE)</f>
        <v>4751810.5903886193</v>
      </c>
    </row>
    <row r="1694" spans="1:15" x14ac:dyDescent="0.2">
      <c r="A1694" s="1">
        <v>45903</v>
      </c>
      <c r="B1694" t="s">
        <v>152</v>
      </c>
      <c r="C1694" t="s">
        <v>421</v>
      </c>
      <c r="D1694" t="s">
        <v>1037</v>
      </c>
      <c r="E1694">
        <v>592</v>
      </c>
      <c r="F1694">
        <v>591</v>
      </c>
      <c r="G1694">
        <f>VLOOKUP($D1694,Dummy!$C$2:$I$1194,4,FALSE)</f>
        <v>0</v>
      </c>
      <c r="H1694">
        <f>VLOOKUP($D1694,Dummy!$C$2:$I$1194,5,FALSE)</f>
        <v>0</v>
      </c>
      <c r="I1694">
        <f>VLOOKUP($D1694,Dummy!$C$2:$I$1194,6,FALSE)</f>
        <v>0</v>
      </c>
      <c r="J1694">
        <f>VLOOKUP($D1694,Dummy!$C$2:$I$1194,7,FALSE)</f>
        <v>0</v>
      </c>
      <c r="K1694">
        <f>VLOOKUP($B1694,'Distance from BP'!$A$1:$F$3179,3,FALSE)</f>
        <v>163.59</v>
      </c>
      <c r="L1694">
        <f>VLOOKUP($B1694,'Distance from BP'!$A$1:$F$3179,4,FALSE)</f>
        <v>238.02</v>
      </c>
      <c r="M1694">
        <f>VLOOKUP($B1694,'Distance from BP'!$A$1:$F$3179,5,FALSE)</f>
        <v>249.56</v>
      </c>
      <c r="N1694">
        <f>VLOOKUP($B1694,'Distance from BP'!$A$1:$F$3179,6,FALSE)</f>
        <v>221.96</v>
      </c>
      <c r="O1694" s="7">
        <f>VLOOKUP(B1694,'tax data'!$A$1:$M$3179,12,FALSE)</f>
        <v>3705337.3206106871</v>
      </c>
    </row>
    <row r="1695" spans="1:15" x14ac:dyDescent="0.2">
      <c r="A1695" s="1">
        <v>45903</v>
      </c>
      <c r="B1695" t="s">
        <v>153</v>
      </c>
      <c r="C1695" t="s">
        <v>426</v>
      </c>
      <c r="D1695" t="s">
        <v>1038</v>
      </c>
      <c r="E1695">
        <v>591.9</v>
      </c>
      <c r="F1695">
        <v>588.9</v>
      </c>
      <c r="G1695">
        <f>VLOOKUP($D1695,Dummy!$C$2:$I$1194,4,FALSE)</f>
        <v>0</v>
      </c>
      <c r="H1695">
        <f>VLOOKUP($D1695,Dummy!$C$2:$I$1194,5,FALSE)</f>
        <v>0</v>
      </c>
      <c r="I1695">
        <f>VLOOKUP($D1695,Dummy!$C$2:$I$1194,6,FALSE)</f>
        <v>0</v>
      </c>
      <c r="J1695">
        <f>VLOOKUP($D1695,Dummy!$C$2:$I$1194,7,FALSE)</f>
        <v>0</v>
      </c>
      <c r="K1695">
        <f>VLOOKUP($B1695,'Distance from BP'!$A$1:$F$3179,3,FALSE)</f>
        <v>50.63</v>
      </c>
      <c r="L1695">
        <f>VLOOKUP($B1695,'Distance from BP'!$A$1:$F$3179,4,FALSE)</f>
        <v>66.73</v>
      </c>
      <c r="M1695">
        <f>VLOOKUP($B1695,'Distance from BP'!$A$1:$F$3179,5,FALSE)</f>
        <v>60.23</v>
      </c>
      <c r="N1695">
        <f>VLOOKUP($B1695,'Distance from BP'!$A$1:$F$3179,6,FALSE)</f>
        <v>56.32</v>
      </c>
      <c r="O1695" s="7">
        <f>VLOOKUP(B1695,'tax data'!$A$1:$M$3179,12,FALSE)</f>
        <v>4825045.4993394976</v>
      </c>
    </row>
    <row r="1696" spans="1:15" x14ac:dyDescent="0.2">
      <c r="A1696" s="1">
        <v>45903</v>
      </c>
      <c r="B1696" t="s">
        <v>153</v>
      </c>
      <c r="C1696" t="s">
        <v>422</v>
      </c>
      <c r="D1696" t="s">
        <v>1039</v>
      </c>
      <c r="E1696">
        <v>590</v>
      </c>
      <c r="F1696">
        <v>587</v>
      </c>
      <c r="G1696">
        <f>VLOOKUP($D1696,Dummy!$C$2:$I$1194,4,FALSE)</f>
        <v>0</v>
      </c>
      <c r="H1696">
        <f>VLOOKUP($D1696,Dummy!$C$2:$I$1194,5,FALSE)</f>
        <v>0</v>
      </c>
      <c r="I1696">
        <f>VLOOKUP($D1696,Dummy!$C$2:$I$1194,6,FALSE)</f>
        <v>0</v>
      </c>
      <c r="J1696">
        <f>VLOOKUP($D1696,Dummy!$C$2:$I$1194,7,FALSE)</f>
        <v>0</v>
      </c>
      <c r="K1696">
        <f>VLOOKUP($B1696,'Distance from BP'!$A$1:$F$3179,3,FALSE)</f>
        <v>50.63</v>
      </c>
      <c r="L1696">
        <f>VLOOKUP($B1696,'Distance from BP'!$A$1:$F$3179,4,FALSE)</f>
        <v>66.73</v>
      </c>
      <c r="M1696">
        <f>VLOOKUP($B1696,'Distance from BP'!$A$1:$F$3179,5,FALSE)</f>
        <v>60.23</v>
      </c>
      <c r="N1696">
        <f>VLOOKUP($B1696,'Distance from BP'!$A$1:$F$3179,6,FALSE)</f>
        <v>56.32</v>
      </c>
      <c r="O1696" s="7">
        <f>VLOOKUP(B1696,'tax data'!$A$1:$M$3179,12,FALSE)</f>
        <v>4825045.4993394976</v>
      </c>
    </row>
    <row r="1697" spans="1:15" x14ac:dyDescent="0.2">
      <c r="A1697" s="1">
        <v>45903</v>
      </c>
      <c r="B1697" t="s">
        <v>153</v>
      </c>
      <c r="C1697" t="s">
        <v>421</v>
      </c>
      <c r="D1697" t="s">
        <v>1040</v>
      </c>
      <c r="E1697">
        <v>592</v>
      </c>
      <c r="F1697">
        <v>589</v>
      </c>
      <c r="G1697">
        <f>VLOOKUP($D1697,Dummy!$C$2:$I$1194,4,FALSE)</f>
        <v>0</v>
      </c>
      <c r="H1697">
        <f>VLOOKUP($D1697,Dummy!$C$2:$I$1194,5,FALSE)</f>
        <v>0</v>
      </c>
      <c r="I1697">
        <f>VLOOKUP($D1697,Dummy!$C$2:$I$1194,6,FALSE)</f>
        <v>0</v>
      </c>
      <c r="J1697">
        <f>VLOOKUP($D1697,Dummy!$C$2:$I$1194,7,FALSE)</f>
        <v>0</v>
      </c>
      <c r="K1697">
        <f>VLOOKUP($B1697,'Distance from BP'!$A$1:$F$3179,3,FALSE)</f>
        <v>50.63</v>
      </c>
      <c r="L1697">
        <f>VLOOKUP($B1697,'Distance from BP'!$A$1:$F$3179,4,FALSE)</f>
        <v>66.73</v>
      </c>
      <c r="M1697">
        <f>VLOOKUP($B1697,'Distance from BP'!$A$1:$F$3179,5,FALSE)</f>
        <v>60.23</v>
      </c>
      <c r="N1697">
        <f>VLOOKUP($B1697,'Distance from BP'!$A$1:$F$3179,6,FALSE)</f>
        <v>56.32</v>
      </c>
      <c r="O1697" s="7">
        <f>VLOOKUP(B1697,'tax data'!$A$1:$M$3179,12,FALSE)</f>
        <v>4825045.4993394976</v>
      </c>
    </row>
    <row r="1698" spans="1:15" x14ac:dyDescent="0.2">
      <c r="A1698" s="1">
        <v>45903</v>
      </c>
      <c r="B1698" t="s">
        <v>153</v>
      </c>
      <c r="C1698" t="s">
        <v>421</v>
      </c>
      <c r="D1698" t="s">
        <v>1041</v>
      </c>
      <c r="E1698">
        <v>641</v>
      </c>
      <c r="F1698">
        <v>638</v>
      </c>
      <c r="G1698">
        <f>VLOOKUP($D1698,Dummy!$C$2:$I$1194,4,FALSE)</f>
        <v>1</v>
      </c>
      <c r="H1698">
        <f>VLOOKUP($D1698,Dummy!$C$2:$I$1194,5,FALSE)</f>
        <v>1</v>
      </c>
      <c r="I1698">
        <f>VLOOKUP($D1698,Dummy!$C$2:$I$1194,6,FALSE)</f>
        <v>1</v>
      </c>
      <c r="J1698">
        <f>VLOOKUP($D1698,Dummy!$C$2:$I$1194,7,FALSE)</f>
        <v>0</v>
      </c>
      <c r="K1698">
        <f>VLOOKUP($B1698,'Distance from BP'!$A$1:$F$3179,3,FALSE)</f>
        <v>50.63</v>
      </c>
      <c r="L1698">
        <f>VLOOKUP($B1698,'Distance from BP'!$A$1:$F$3179,4,FALSE)</f>
        <v>66.73</v>
      </c>
      <c r="M1698">
        <f>VLOOKUP($B1698,'Distance from BP'!$A$1:$F$3179,5,FALSE)</f>
        <v>60.23</v>
      </c>
      <c r="N1698">
        <f>VLOOKUP($B1698,'Distance from BP'!$A$1:$F$3179,6,FALSE)</f>
        <v>56.32</v>
      </c>
      <c r="O1698" s="7">
        <f>VLOOKUP(B1698,'tax data'!$A$1:$M$3179,12,FALSE)</f>
        <v>4825045.4993394976</v>
      </c>
    </row>
    <row r="1699" spans="1:15" x14ac:dyDescent="0.2">
      <c r="A1699" s="1">
        <v>45903</v>
      </c>
      <c r="B1699" t="s">
        <v>153</v>
      </c>
      <c r="C1699" t="s">
        <v>421</v>
      </c>
      <c r="D1699" t="s">
        <v>1042</v>
      </c>
      <c r="E1699">
        <v>641</v>
      </c>
      <c r="F1699">
        <v>638</v>
      </c>
      <c r="G1699">
        <f>VLOOKUP($D1699,Dummy!$C$2:$I$1194,4,FALSE)</f>
        <v>1</v>
      </c>
      <c r="H1699">
        <f>VLOOKUP($D1699,Dummy!$C$2:$I$1194,5,FALSE)</f>
        <v>1</v>
      </c>
      <c r="I1699">
        <f>VLOOKUP($D1699,Dummy!$C$2:$I$1194,6,FALSE)</f>
        <v>1</v>
      </c>
      <c r="J1699">
        <f>VLOOKUP($D1699,Dummy!$C$2:$I$1194,7,FALSE)</f>
        <v>0</v>
      </c>
      <c r="K1699">
        <f>VLOOKUP($B1699,'Distance from BP'!$A$1:$F$3179,3,FALSE)</f>
        <v>50.63</v>
      </c>
      <c r="L1699">
        <f>VLOOKUP($B1699,'Distance from BP'!$A$1:$F$3179,4,FALSE)</f>
        <v>66.73</v>
      </c>
      <c r="M1699">
        <f>VLOOKUP($B1699,'Distance from BP'!$A$1:$F$3179,5,FALSE)</f>
        <v>60.23</v>
      </c>
      <c r="N1699">
        <f>VLOOKUP($B1699,'Distance from BP'!$A$1:$F$3179,6,FALSE)</f>
        <v>56.32</v>
      </c>
      <c r="O1699" s="7">
        <f>VLOOKUP(B1699,'tax data'!$A$1:$M$3179,12,FALSE)</f>
        <v>4825045.4993394976</v>
      </c>
    </row>
    <row r="1700" spans="1:15" x14ac:dyDescent="0.2">
      <c r="A1700" s="1">
        <v>45903</v>
      </c>
      <c r="B1700" t="s">
        <v>153</v>
      </c>
      <c r="C1700" t="s">
        <v>426</v>
      </c>
      <c r="D1700" t="s">
        <v>1043</v>
      </c>
      <c r="E1700">
        <v>591.9</v>
      </c>
      <c r="F1700">
        <v>588.9</v>
      </c>
      <c r="G1700">
        <f>VLOOKUP($D1700,Dummy!$C$2:$I$1194,4,FALSE)</f>
        <v>0</v>
      </c>
      <c r="H1700">
        <f>VLOOKUP($D1700,Dummy!$C$2:$I$1194,5,FALSE)</f>
        <v>0</v>
      </c>
      <c r="I1700">
        <f>VLOOKUP($D1700,Dummy!$C$2:$I$1194,6,FALSE)</f>
        <v>0</v>
      </c>
      <c r="J1700">
        <f>VLOOKUP($D1700,Dummy!$C$2:$I$1194,7,FALSE)</f>
        <v>0</v>
      </c>
      <c r="K1700">
        <f>VLOOKUP($B1700,'Distance from BP'!$A$1:$F$3179,3,FALSE)</f>
        <v>50.63</v>
      </c>
      <c r="L1700">
        <f>VLOOKUP($B1700,'Distance from BP'!$A$1:$F$3179,4,FALSE)</f>
        <v>66.73</v>
      </c>
      <c r="M1700">
        <f>VLOOKUP($B1700,'Distance from BP'!$A$1:$F$3179,5,FALSE)</f>
        <v>60.23</v>
      </c>
      <c r="N1700">
        <f>VLOOKUP($B1700,'Distance from BP'!$A$1:$F$3179,6,FALSE)</f>
        <v>56.32</v>
      </c>
      <c r="O1700" s="7">
        <f>VLOOKUP(B1700,'tax data'!$A$1:$M$3179,12,FALSE)</f>
        <v>4825045.4993394976</v>
      </c>
    </row>
    <row r="1701" spans="1:15" x14ac:dyDescent="0.2">
      <c r="A1701" s="1">
        <v>45903</v>
      </c>
      <c r="B1701" t="s">
        <v>153</v>
      </c>
      <c r="C1701" t="s">
        <v>421</v>
      </c>
      <c r="D1701" t="s">
        <v>1044</v>
      </c>
      <c r="E1701">
        <v>592</v>
      </c>
      <c r="F1701">
        <v>589</v>
      </c>
      <c r="G1701">
        <f>VLOOKUP($D1701,Dummy!$C$2:$I$1194,4,FALSE)</f>
        <v>0</v>
      </c>
      <c r="H1701">
        <f>VLOOKUP($D1701,Dummy!$C$2:$I$1194,5,FALSE)</f>
        <v>0</v>
      </c>
      <c r="I1701">
        <f>VLOOKUP($D1701,Dummy!$C$2:$I$1194,6,FALSE)</f>
        <v>0</v>
      </c>
      <c r="J1701">
        <f>VLOOKUP($D1701,Dummy!$C$2:$I$1194,7,FALSE)</f>
        <v>0</v>
      </c>
      <c r="K1701">
        <f>VLOOKUP($B1701,'Distance from BP'!$A$1:$F$3179,3,FALSE)</f>
        <v>50.63</v>
      </c>
      <c r="L1701">
        <f>VLOOKUP($B1701,'Distance from BP'!$A$1:$F$3179,4,FALSE)</f>
        <v>66.73</v>
      </c>
      <c r="M1701">
        <f>VLOOKUP($B1701,'Distance from BP'!$A$1:$F$3179,5,FALSE)</f>
        <v>60.23</v>
      </c>
      <c r="N1701">
        <f>VLOOKUP($B1701,'Distance from BP'!$A$1:$F$3179,6,FALSE)</f>
        <v>56.32</v>
      </c>
      <c r="O1701" s="7">
        <f>VLOOKUP(B1701,'tax data'!$A$1:$M$3179,12,FALSE)</f>
        <v>4825045.4993394976</v>
      </c>
    </row>
    <row r="1702" spans="1:15" x14ac:dyDescent="0.2">
      <c r="A1702" s="1">
        <v>45903</v>
      </c>
      <c r="B1702" t="s">
        <v>154</v>
      </c>
      <c r="C1702" t="s">
        <v>421</v>
      </c>
      <c r="D1702" t="s">
        <v>1045</v>
      </c>
      <c r="E1702">
        <v>592</v>
      </c>
      <c r="F1702">
        <v>589</v>
      </c>
      <c r="G1702">
        <f>VLOOKUP($D1702,Dummy!$C$2:$I$1194,4,FALSE)</f>
        <v>0</v>
      </c>
      <c r="H1702">
        <f>VLOOKUP($D1702,Dummy!$C$2:$I$1194,5,FALSE)</f>
        <v>0</v>
      </c>
      <c r="I1702">
        <f>VLOOKUP($D1702,Dummy!$C$2:$I$1194,6,FALSE)</f>
        <v>0</v>
      </c>
      <c r="J1702">
        <f>VLOOKUP($D1702,Dummy!$C$2:$I$1194,7,FALSE)</f>
        <v>0</v>
      </c>
      <c r="K1702">
        <f>VLOOKUP($B1702,'Distance from BP'!$A$1:$F$3179,3,FALSE)</f>
        <v>118.12</v>
      </c>
      <c r="L1702">
        <f>VLOOKUP($B1702,'Distance from BP'!$A$1:$F$3179,4,FALSE)</f>
        <v>156.04</v>
      </c>
      <c r="M1702">
        <f>VLOOKUP($B1702,'Distance from BP'!$A$1:$F$3179,5,FALSE)</f>
        <v>178.16</v>
      </c>
      <c r="N1702">
        <f>VLOOKUP($B1702,'Distance from BP'!$A$1:$F$3179,6,FALSE)</f>
        <v>173.26</v>
      </c>
      <c r="O1702" s="7">
        <f>VLOOKUP(B1702,'tax data'!$A$1:$M$3179,12,FALSE)</f>
        <v>3874952.613886537</v>
      </c>
    </row>
    <row r="1703" spans="1:15" x14ac:dyDescent="0.2">
      <c r="A1703" s="1">
        <v>45903</v>
      </c>
      <c r="B1703" t="s">
        <v>155</v>
      </c>
      <c r="C1703" t="s">
        <v>428</v>
      </c>
      <c r="D1703" t="s">
        <v>1046</v>
      </c>
      <c r="E1703">
        <v>592.9</v>
      </c>
      <c r="F1703">
        <v>587.9</v>
      </c>
      <c r="G1703">
        <f>VLOOKUP($D1703,Dummy!$C$2:$I$1194,4,FALSE)</f>
        <v>0</v>
      </c>
      <c r="H1703">
        <f>VLOOKUP($D1703,Dummy!$C$2:$I$1194,5,FALSE)</f>
        <v>0</v>
      </c>
      <c r="I1703">
        <f>VLOOKUP($D1703,Dummy!$C$2:$I$1194,6,FALSE)</f>
        <v>0</v>
      </c>
      <c r="J1703">
        <f>VLOOKUP($D1703,Dummy!$C$2:$I$1194,7,FALSE)</f>
        <v>0</v>
      </c>
      <c r="K1703">
        <f>VLOOKUP($B1703,'Distance from BP'!$A$1:$F$3179,3,FALSE)</f>
        <v>143.21</v>
      </c>
      <c r="L1703">
        <f>VLOOKUP($B1703,'Distance from BP'!$A$1:$F$3179,4,FALSE)</f>
        <v>163.52000000000001</v>
      </c>
      <c r="M1703">
        <f>VLOOKUP($B1703,'Distance from BP'!$A$1:$F$3179,5,FALSE)</f>
        <v>203.12</v>
      </c>
      <c r="N1703">
        <f>VLOOKUP($B1703,'Distance from BP'!$A$1:$F$3179,6,FALSE)</f>
        <v>198.75</v>
      </c>
      <c r="O1703" s="7">
        <f>VLOOKUP(B1703,'tax data'!$A$1:$M$3179,12,FALSE)</f>
        <v>4631785.9760273974</v>
      </c>
    </row>
    <row r="1704" spans="1:15" x14ac:dyDescent="0.2">
      <c r="A1704" s="1">
        <v>45903</v>
      </c>
      <c r="B1704" t="s">
        <v>156</v>
      </c>
      <c r="C1704" t="s">
        <v>485</v>
      </c>
      <c r="D1704" t="s">
        <v>1047</v>
      </c>
      <c r="E1704">
        <v>600</v>
      </c>
      <c r="F1704">
        <v>582</v>
      </c>
      <c r="G1704">
        <f>VLOOKUP($D1704,Dummy!$C$2:$I$1194,4,FALSE)</f>
        <v>0</v>
      </c>
      <c r="H1704">
        <f>VLOOKUP($D1704,Dummy!$C$2:$I$1194,5,FALSE)</f>
        <v>0</v>
      </c>
      <c r="I1704">
        <f>VLOOKUP($D1704,Dummy!$C$2:$I$1194,6,FALSE)</f>
        <v>0</v>
      </c>
      <c r="J1704">
        <f>VLOOKUP($D1704,Dummy!$C$2:$I$1194,7,FALSE)</f>
        <v>0</v>
      </c>
      <c r="K1704">
        <f>VLOOKUP($B1704,'Distance from BP'!$A$1:$F$3179,3,FALSE)</f>
        <v>112.45</v>
      </c>
      <c r="L1704">
        <f>VLOOKUP($B1704,'Distance from BP'!$A$1:$F$3179,4,FALSE)</f>
        <v>118.65</v>
      </c>
      <c r="M1704">
        <f>VLOOKUP($B1704,'Distance from BP'!$A$1:$F$3179,5,FALSE)</f>
        <v>167.79</v>
      </c>
      <c r="N1704">
        <f>VLOOKUP($B1704,'Distance from BP'!$A$1:$F$3179,6,FALSE)</f>
        <v>164.56</v>
      </c>
      <c r="O1704" s="7">
        <f>VLOOKUP(B1704,'tax data'!$A$1:$M$3179,12,FALSE)</f>
        <v>2981741.0406091372</v>
      </c>
    </row>
    <row r="1705" spans="1:15" x14ac:dyDescent="0.2">
      <c r="A1705" s="1">
        <v>45903</v>
      </c>
      <c r="B1705" t="s">
        <v>157</v>
      </c>
      <c r="C1705" t="s">
        <v>486</v>
      </c>
      <c r="D1705" t="s">
        <v>1048</v>
      </c>
      <c r="E1705">
        <v>575</v>
      </c>
      <c r="F1705">
        <v>565</v>
      </c>
      <c r="G1705">
        <f>VLOOKUP($D1705,Dummy!$C$2:$I$1194,4,FALSE)</f>
        <v>0</v>
      </c>
      <c r="H1705">
        <f>VLOOKUP($D1705,Dummy!$C$2:$I$1194,5,FALSE)</f>
        <v>0</v>
      </c>
      <c r="I1705">
        <f>VLOOKUP($D1705,Dummy!$C$2:$I$1194,6,FALSE)</f>
        <v>0</v>
      </c>
      <c r="J1705">
        <f>VLOOKUP($D1705,Dummy!$C$2:$I$1194,7,FALSE)</f>
        <v>0</v>
      </c>
      <c r="K1705">
        <f>VLOOKUP($B1705,'Distance from BP'!$A$1:$F$3179,3,FALSE)</f>
        <v>39.92</v>
      </c>
      <c r="L1705">
        <f>VLOOKUP($B1705,'Distance from BP'!$A$1:$F$3179,4,FALSE)</f>
        <v>44.64</v>
      </c>
      <c r="M1705">
        <f>VLOOKUP($B1705,'Distance from BP'!$A$1:$F$3179,5,FALSE)</f>
        <v>37.56</v>
      </c>
      <c r="N1705">
        <f>VLOOKUP($B1705,'Distance from BP'!$A$1:$F$3179,6,FALSE)</f>
        <v>32.44</v>
      </c>
      <c r="O1705" s="7">
        <f>VLOOKUP(B1705,'tax data'!$A$1:$M$3179,12,FALSE)</f>
        <v>5792839.3526275707</v>
      </c>
    </row>
    <row r="1706" spans="1:15" x14ac:dyDescent="0.2">
      <c r="A1706" s="1">
        <v>45903</v>
      </c>
      <c r="B1706" t="s">
        <v>158</v>
      </c>
      <c r="C1706" t="s">
        <v>426</v>
      </c>
      <c r="D1706" t="s">
        <v>1049</v>
      </c>
      <c r="E1706">
        <v>591.9</v>
      </c>
      <c r="F1706">
        <v>588.9</v>
      </c>
      <c r="G1706">
        <f>VLOOKUP($D1706,Dummy!$C$2:$I$1194,4,FALSE)</f>
        <v>0</v>
      </c>
      <c r="H1706">
        <f>VLOOKUP($D1706,Dummy!$C$2:$I$1194,5,FALSE)</f>
        <v>0</v>
      </c>
      <c r="I1706">
        <f>VLOOKUP($D1706,Dummy!$C$2:$I$1194,6,FALSE)</f>
        <v>0</v>
      </c>
      <c r="J1706">
        <f>VLOOKUP($D1706,Dummy!$C$2:$I$1194,7,FALSE)</f>
        <v>0</v>
      </c>
      <c r="K1706">
        <f>VLOOKUP($B1706,'Distance from BP'!$A$1:$F$3179,3,FALSE)</f>
        <v>114.56</v>
      </c>
      <c r="L1706">
        <f>VLOOKUP($B1706,'Distance from BP'!$A$1:$F$3179,4,FALSE)</f>
        <v>132.29</v>
      </c>
      <c r="M1706">
        <f>VLOOKUP($B1706,'Distance from BP'!$A$1:$F$3179,5,FALSE)</f>
        <v>139.85</v>
      </c>
      <c r="N1706">
        <f>VLOOKUP($B1706,'Distance from BP'!$A$1:$F$3179,6,FALSE)</f>
        <v>126.12</v>
      </c>
      <c r="O1706" s="7">
        <f>VLOOKUP(B1706,'tax data'!$A$1:$M$3179,12,FALSE)</f>
        <v>4160742.0559903672</v>
      </c>
    </row>
    <row r="1707" spans="1:15" x14ac:dyDescent="0.2">
      <c r="A1707" s="1">
        <v>45903</v>
      </c>
      <c r="B1707" t="s">
        <v>159</v>
      </c>
      <c r="C1707" t="s">
        <v>429</v>
      </c>
      <c r="D1707" t="s">
        <v>1050</v>
      </c>
      <c r="E1707">
        <v>597</v>
      </c>
      <c r="F1707">
        <v>585</v>
      </c>
      <c r="G1707">
        <f>VLOOKUP($D1707,Dummy!$C$2:$I$1194,4,FALSE)</f>
        <v>0</v>
      </c>
      <c r="H1707">
        <f>VLOOKUP($D1707,Dummy!$C$2:$I$1194,5,FALSE)</f>
        <v>0</v>
      </c>
      <c r="I1707">
        <f>VLOOKUP($D1707,Dummy!$C$2:$I$1194,6,FALSE)</f>
        <v>0</v>
      </c>
      <c r="J1707">
        <f>VLOOKUP($D1707,Dummy!$C$2:$I$1194,7,FALSE)</f>
        <v>0</v>
      </c>
      <c r="K1707">
        <f>VLOOKUP($B1707,'Distance from BP'!$A$1:$F$3179,3,FALSE)</f>
        <v>49.25</v>
      </c>
      <c r="L1707">
        <f>VLOOKUP($B1707,'Distance from BP'!$A$1:$F$3179,4,FALSE)</f>
        <v>52.1</v>
      </c>
      <c r="M1707">
        <f>VLOOKUP($B1707,'Distance from BP'!$A$1:$F$3179,5,FALSE)</f>
        <v>53.54</v>
      </c>
      <c r="N1707">
        <f>VLOOKUP($B1707,'Distance from BP'!$A$1:$F$3179,6,FALSE)</f>
        <v>50.73</v>
      </c>
      <c r="O1707" s="7">
        <f>VLOOKUP(B1707,'tax data'!$A$1:$M$3179,12,FALSE)</f>
        <v>3734537.6048387098</v>
      </c>
    </row>
    <row r="1708" spans="1:15" x14ac:dyDescent="0.2">
      <c r="A1708" s="1">
        <v>45903</v>
      </c>
      <c r="B1708" t="s">
        <v>160</v>
      </c>
      <c r="C1708" t="s">
        <v>431</v>
      </c>
      <c r="D1708" t="s">
        <v>1051</v>
      </c>
      <c r="E1708">
        <v>593</v>
      </c>
      <c r="F1708">
        <v>588</v>
      </c>
      <c r="G1708">
        <f>VLOOKUP($D1708,Dummy!$C$2:$I$1194,4,FALSE)</f>
        <v>0</v>
      </c>
      <c r="H1708">
        <f>VLOOKUP($D1708,Dummy!$C$2:$I$1194,5,FALSE)</f>
        <v>0</v>
      </c>
      <c r="I1708">
        <f>VLOOKUP($D1708,Dummy!$C$2:$I$1194,6,FALSE)</f>
        <v>0</v>
      </c>
      <c r="J1708">
        <f>VLOOKUP($D1708,Dummy!$C$2:$I$1194,7,FALSE)</f>
        <v>0</v>
      </c>
      <c r="K1708">
        <f>VLOOKUP($B1708,'Distance from BP'!$A$1:$F$3179,3,FALSE)</f>
        <v>128.1</v>
      </c>
      <c r="L1708">
        <f>VLOOKUP($B1708,'Distance from BP'!$A$1:$F$3179,4,FALSE)</f>
        <v>171.77</v>
      </c>
      <c r="M1708">
        <f>VLOOKUP($B1708,'Distance from BP'!$A$1:$F$3179,5,FALSE)</f>
        <v>192.43</v>
      </c>
      <c r="N1708">
        <f>VLOOKUP($B1708,'Distance from BP'!$A$1:$F$3179,6,FALSE)</f>
        <v>180.98</v>
      </c>
      <c r="O1708" s="7">
        <f>VLOOKUP(B1708,'tax data'!$A$1:$M$3179,12,FALSE)</f>
        <v>3504510.3361344538</v>
      </c>
    </row>
    <row r="1709" spans="1:15" x14ac:dyDescent="0.2">
      <c r="A1709" s="1">
        <v>45903</v>
      </c>
      <c r="B1709" t="s">
        <v>161</v>
      </c>
      <c r="C1709" t="s">
        <v>421</v>
      </c>
      <c r="D1709" t="s">
        <v>1052</v>
      </c>
      <c r="E1709">
        <v>592</v>
      </c>
      <c r="F1709">
        <v>589</v>
      </c>
      <c r="G1709">
        <f>VLOOKUP($D1709,Dummy!$C$2:$I$1194,4,FALSE)</f>
        <v>0</v>
      </c>
      <c r="H1709">
        <f>VLOOKUP($D1709,Dummy!$C$2:$I$1194,5,FALSE)</f>
        <v>0</v>
      </c>
      <c r="I1709">
        <f>VLOOKUP($D1709,Dummy!$C$2:$I$1194,6,FALSE)</f>
        <v>0</v>
      </c>
      <c r="J1709">
        <f>VLOOKUP($D1709,Dummy!$C$2:$I$1194,7,FALSE)</f>
        <v>0</v>
      </c>
      <c r="K1709">
        <f>VLOOKUP($B1709,'Distance from BP'!$A$1:$F$3179,3,FALSE)</f>
        <v>91.93</v>
      </c>
      <c r="L1709">
        <f>VLOOKUP($B1709,'Distance from BP'!$A$1:$F$3179,4,FALSE)</f>
        <v>120.91</v>
      </c>
      <c r="M1709">
        <f>VLOOKUP($B1709,'Distance from BP'!$A$1:$F$3179,5,FALSE)</f>
        <v>114.66</v>
      </c>
      <c r="N1709">
        <f>VLOOKUP($B1709,'Distance from BP'!$A$1:$F$3179,6,FALSE)</f>
        <v>107.53</v>
      </c>
      <c r="O1709" s="7">
        <f>VLOOKUP(B1709,'tax data'!$A$1:$M$3179,12,FALSE)</f>
        <v>3738508.7118451027</v>
      </c>
    </row>
    <row r="1710" spans="1:15" x14ac:dyDescent="0.2">
      <c r="A1710" s="1">
        <v>45903</v>
      </c>
      <c r="B1710" t="s">
        <v>161</v>
      </c>
      <c r="C1710" t="s">
        <v>487</v>
      </c>
      <c r="D1710" t="s">
        <v>1053</v>
      </c>
      <c r="E1710">
        <v>589</v>
      </c>
      <c r="F1710">
        <v>575</v>
      </c>
      <c r="G1710">
        <f>VLOOKUP($D1710,Dummy!$C$2:$I$1194,4,FALSE)</f>
        <v>0</v>
      </c>
      <c r="H1710">
        <f>VLOOKUP($D1710,Dummy!$C$2:$I$1194,5,FALSE)</f>
        <v>0</v>
      </c>
      <c r="I1710">
        <f>VLOOKUP($D1710,Dummy!$C$2:$I$1194,6,FALSE)</f>
        <v>0</v>
      </c>
      <c r="J1710">
        <f>VLOOKUP($D1710,Dummy!$C$2:$I$1194,7,FALSE)</f>
        <v>0</v>
      </c>
      <c r="K1710">
        <f>VLOOKUP($B1710,'Distance from BP'!$A$1:$F$3179,3,FALSE)</f>
        <v>91.93</v>
      </c>
      <c r="L1710">
        <f>VLOOKUP($B1710,'Distance from BP'!$A$1:$F$3179,4,FALSE)</f>
        <v>120.91</v>
      </c>
      <c r="M1710">
        <f>VLOOKUP($B1710,'Distance from BP'!$A$1:$F$3179,5,FALSE)</f>
        <v>114.66</v>
      </c>
      <c r="N1710">
        <f>VLOOKUP($B1710,'Distance from BP'!$A$1:$F$3179,6,FALSE)</f>
        <v>107.53</v>
      </c>
      <c r="O1710" s="7">
        <f>VLOOKUP(B1710,'tax data'!$A$1:$M$3179,12,FALSE)</f>
        <v>3738508.7118451027</v>
      </c>
    </row>
    <row r="1711" spans="1:15" x14ac:dyDescent="0.2">
      <c r="A1711" s="1">
        <v>45903</v>
      </c>
      <c r="B1711" t="s">
        <v>162</v>
      </c>
      <c r="C1711" t="s">
        <v>421</v>
      </c>
      <c r="D1711" t="s">
        <v>1054</v>
      </c>
      <c r="E1711">
        <v>592</v>
      </c>
      <c r="F1711">
        <v>589</v>
      </c>
      <c r="G1711">
        <f>VLOOKUP($D1711,Dummy!$C$2:$I$1194,4,FALSE)</f>
        <v>0</v>
      </c>
      <c r="H1711">
        <f>VLOOKUP($D1711,Dummy!$C$2:$I$1194,5,FALSE)</f>
        <v>0</v>
      </c>
      <c r="I1711">
        <f>VLOOKUP($D1711,Dummy!$C$2:$I$1194,6,FALSE)</f>
        <v>0</v>
      </c>
      <c r="J1711">
        <f>VLOOKUP($D1711,Dummy!$C$2:$I$1194,7,FALSE)</f>
        <v>0</v>
      </c>
      <c r="K1711">
        <f>VLOOKUP($B1711,'Distance from BP'!$A$1:$F$3179,3,FALSE)</f>
        <v>163.77000000000001</v>
      </c>
      <c r="L1711">
        <f>VLOOKUP($B1711,'Distance from BP'!$A$1:$F$3179,4,FALSE)</f>
        <v>229.77</v>
      </c>
      <c r="M1711">
        <f>VLOOKUP($B1711,'Distance from BP'!$A$1:$F$3179,5,FALSE)</f>
        <v>258.37</v>
      </c>
      <c r="N1711">
        <f>VLOOKUP($B1711,'Distance from BP'!$A$1:$F$3179,6,FALSE)</f>
        <v>231.65</v>
      </c>
      <c r="O1711" s="7">
        <f>VLOOKUP(B1711,'tax data'!$A$1:$M$3179,12,FALSE)</f>
        <v>3352466.1978813559</v>
      </c>
    </row>
    <row r="1712" spans="1:15" x14ac:dyDescent="0.2">
      <c r="A1712" s="1">
        <v>45903</v>
      </c>
      <c r="B1712" t="s">
        <v>163</v>
      </c>
      <c r="C1712" t="s">
        <v>488</v>
      </c>
      <c r="D1712" t="s">
        <v>1055</v>
      </c>
      <c r="E1712">
        <v>595</v>
      </c>
      <c r="F1712">
        <v>590</v>
      </c>
      <c r="G1712">
        <f>VLOOKUP($D1712,Dummy!$C$2:$I$1194,4,FALSE)</f>
        <v>0</v>
      </c>
      <c r="H1712">
        <f>VLOOKUP($D1712,Dummy!$C$2:$I$1194,5,FALSE)</f>
        <v>0</v>
      </c>
      <c r="I1712">
        <f>VLOOKUP($D1712,Dummy!$C$2:$I$1194,6,FALSE)</f>
        <v>0</v>
      </c>
      <c r="J1712">
        <f>VLOOKUP($D1712,Dummy!$C$2:$I$1194,7,FALSE)</f>
        <v>0</v>
      </c>
      <c r="K1712">
        <f>VLOOKUP($B1712,'Distance from BP'!$A$1:$F$3179,3,FALSE)</f>
        <v>45.18</v>
      </c>
      <c r="L1712">
        <f>VLOOKUP($B1712,'Distance from BP'!$A$1:$F$3179,4,FALSE)</f>
        <v>52.56</v>
      </c>
      <c r="M1712">
        <f>VLOOKUP($B1712,'Distance from BP'!$A$1:$F$3179,5,FALSE)</f>
        <v>46.58</v>
      </c>
      <c r="N1712">
        <f>VLOOKUP($B1712,'Distance from BP'!$A$1:$F$3179,6,FALSE)</f>
        <v>43.21</v>
      </c>
      <c r="O1712" s="7">
        <f>VLOOKUP(B1712,'tax data'!$A$1:$M$3179,12,FALSE)</f>
        <v>4027365.5332933413</v>
      </c>
    </row>
    <row r="1713" spans="1:15" x14ac:dyDescent="0.2">
      <c r="A1713" s="1">
        <v>45903</v>
      </c>
      <c r="B1713" t="s">
        <v>164</v>
      </c>
      <c r="C1713" t="s">
        <v>426</v>
      </c>
      <c r="D1713" t="s">
        <v>1056</v>
      </c>
      <c r="E1713">
        <v>591.9</v>
      </c>
      <c r="F1713">
        <v>588.9</v>
      </c>
      <c r="G1713">
        <f>VLOOKUP($D1713,Dummy!$C$2:$I$1194,4,FALSE)</f>
        <v>0</v>
      </c>
      <c r="H1713">
        <f>VLOOKUP($D1713,Dummy!$C$2:$I$1194,5,FALSE)</f>
        <v>0</v>
      </c>
      <c r="I1713">
        <f>VLOOKUP($D1713,Dummy!$C$2:$I$1194,6,FALSE)</f>
        <v>0</v>
      </c>
      <c r="J1713">
        <f>VLOOKUP($D1713,Dummy!$C$2:$I$1194,7,FALSE)</f>
        <v>0</v>
      </c>
      <c r="K1713">
        <f>VLOOKUP($B1713,'Distance from BP'!$A$1:$F$3179,3,FALSE)</f>
        <v>134.13</v>
      </c>
      <c r="L1713">
        <f>VLOOKUP($B1713,'Distance from BP'!$A$1:$F$3179,4,FALSE)</f>
        <v>195.01</v>
      </c>
      <c r="M1713">
        <f>VLOOKUP($B1713,'Distance from BP'!$A$1:$F$3179,5,FALSE)</f>
        <v>201.31</v>
      </c>
      <c r="N1713">
        <f>VLOOKUP($B1713,'Distance from BP'!$A$1:$F$3179,6,FALSE)</f>
        <v>180.66</v>
      </c>
      <c r="O1713" s="7">
        <f>VLOOKUP(B1713,'tax data'!$A$1:$M$3179,12,FALSE)</f>
        <v>3679511.5888895006</v>
      </c>
    </row>
    <row r="1714" spans="1:15" x14ac:dyDescent="0.2">
      <c r="A1714" s="1">
        <v>45903</v>
      </c>
      <c r="B1714" t="s">
        <v>164</v>
      </c>
      <c r="C1714" t="s">
        <v>425</v>
      </c>
      <c r="D1714" t="s">
        <v>1057</v>
      </c>
      <c r="E1714">
        <v>589.9</v>
      </c>
      <c r="F1714">
        <v>579.9</v>
      </c>
      <c r="G1714">
        <f>VLOOKUP($D1714,Dummy!$C$2:$I$1194,4,FALSE)</f>
        <v>0</v>
      </c>
      <c r="H1714">
        <f>VLOOKUP($D1714,Dummy!$C$2:$I$1194,5,FALSE)</f>
        <v>0</v>
      </c>
      <c r="I1714">
        <f>VLOOKUP($D1714,Dummy!$C$2:$I$1194,6,FALSE)</f>
        <v>0</v>
      </c>
      <c r="J1714">
        <f>VLOOKUP($D1714,Dummy!$C$2:$I$1194,7,FALSE)</f>
        <v>0</v>
      </c>
      <c r="K1714">
        <f>VLOOKUP($B1714,'Distance from BP'!$A$1:$F$3179,3,FALSE)</f>
        <v>134.13</v>
      </c>
      <c r="L1714">
        <f>VLOOKUP($B1714,'Distance from BP'!$A$1:$F$3179,4,FALSE)</f>
        <v>195.01</v>
      </c>
      <c r="M1714">
        <f>VLOOKUP($B1714,'Distance from BP'!$A$1:$F$3179,5,FALSE)</f>
        <v>201.31</v>
      </c>
      <c r="N1714">
        <f>VLOOKUP($B1714,'Distance from BP'!$A$1:$F$3179,6,FALSE)</f>
        <v>180.66</v>
      </c>
      <c r="O1714" s="7">
        <f>VLOOKUP(B1714,'tax data'!$A$1:$M$3179,12,FALSE)</f>
        <v>3679511.5888895006</v>
      </c>
    </row>
    <row r="1715" spans="1:15" x14ac:dyDescent="0.2">
      <c r="A1715" s="1">
        <v>45903</v>
      </c>
      <c r="B1715" t="s">
        <v>164</v>
      </c>
      <c r="C1715" t="s">
        <v>428</v>
      </c>
      <c r="D1715" t="s">
        <v>1058</v>
      </c>
      <c r="E1715">
        <v>592.9</v>
      </c>
      <c r="F1715">
        <v>587.9</v>
      </c>
      <c r="G1715">
        <f>VLOOKUP($D1715,Dummy!$C$2:$I$1194,4,FALSE)</f>
        <v>0</v>
      </c>
      <c r="H1715">
        <f>VLOOKUP($D1715,Dummy!$C$2:$I$1194,5,FALSE)</f>
        <v>0</v>
      </c>
      <c r="I1715">
        <f>VLOOKUP($D1715,Dummy!$C$2:$I$1194,6,FALSE)</f>
        <v>0</v>
      </c>
      <c r="J1715">
        <f>VLOOKUP($D1715,Dummy!$C$2:$I$1194,7,FALSE)</f>
        <v>0</v>
      </c>
      <c r="K1715">
        <f>VLOOKUP($B1715,'Distance from BP'!$A$1:$F$3179,3,FALSE)</f>
        <v>134.13</v>
      </c>
      <c r="L1715">
        <f>VLOOKUP($B1715,'Distance from BP'!$A$1:$F$3179,4,FALSE)</f>
        <v>195.01</v>
      </c>
      <c r="M1715">
        <f>VLOOKUP($B1715,'Distance from BP'!$A$1:$F$3179,5,FALSE)</f>
        <v>201.31</v>
      </c>
      <c r="N1715">
        <f>VLOOKUP($B1715,'Distance from BP'!$A$1:$F$3179,6,FALSE)</f>
        <v>180.66</v>
      </c>
      <c r="O1715" s="7">
        <f>VLOOKUP(B1715,'tax data'!$A$1:$M$3179,12,FALSE)</f>
        <v>3679511.5888895006</v>
      </c>
    </row>
    <row r="1716" spans="1:15" x14ac:dyDescent="0.2">
      <c r="A1716" s="1">
        <v>45903</v>
      </c>
      <c r="B1716" t="s">
        <v>164</v>
      </c>
      <c r="C1716" t="s">
        <v>422</v>
      </c>
      <c r="D1716" t="s">
        <v>1059</v>
      </c>
      <c r="E1716">
        <v>591</v>
      </c>
      <c r="F1716">
        <v>588</v>
      </c>
      <c r="G1716">
        <f>VLOOKUP($D1716,Dummy!$C$2:$I$1194,4,FALSE)</f>
        <v>0</v>
      </c>
      <c r="H1716">
        <f>VLOOKUP($D1716,Dummy!$C$2:$I$1194,5,FALSE)</f>
        <v>0</v>
      </c>
      <c r="I1716">
        <f>VLOOKUP($D1716,Dummy!$C$2:$I$1194,6,FALSE)</f>
        <v>0</v>
      </c>
      <c r="J1716">
        <f>VLOOKUP($D1716,Dummy!$C$2:$I$1194,7,FALSE)</f>
        <v>0</v>
      </c>
      <c r="K1716">
        <f>VLOOKUP($B1716,'Distance from BP'!$A$1:$F$3179,3,FALSE)</f>
        <v>134.13</v>
      </c>
      <c r="L1716">
        <f>VLOOKUP($B1716,'Distance from BP'!$A$1:$F$3179,4,FALSE)</f>
        <v>195.01</v>
      </c>
      <c r="M1716">
        <f>VLOOKUP($B1716,'Distance from BP'!$A$1:$F$3179,5,FALSE)</f>
        <v>201.31</v>
      </c>
      <c r="N1716">
        <f>VLOOKUP($B1716,'Distance from BP'!$A$1:$F$3179,6,FALSE)</f>
        <v>180.66</v>
      </c>
      <c r="O1716" s="7">
        <f>VLOOKUP(B1716,'tax data'!$A$1:$M$3179,12,FALSE)</f>
        <v>3679511.5888895006</v>
      </c>
    </row>
    <row r="1717" spans="1:15" x14ac:dyDescent="0.2">
      <c r="A1717" s="1">
        <v>45903</v>
      </c>
      <c r="B1717" t="s">
        <v>164</v>
      </c>
      <c r="C1717" t="s">
        <v>425</v>
      </c>
      <c r="D1717" t="s">
        <v>1060</v>
      </c>
      <c r="E1717">
        <v>589.9</v>
      </c>
      <c r="F1717">
        <v>579.9</v>
      </c>
      <c r="G1717">
        <f>VLOOKUP($D1717,Dummy!$C$2:$I$1194,4,FALSE)</f>
        <v>0</v>
      </c>
      <c r="H1717">
        <f>VLOOKUP($D1717,Dummy!$C$2:$I$1194,5,FALSE)</f>
        <v>0</v>
      </c>
      <c r="I1717">
        <f>VLOOKUP($D1717,Dummy!$C$2:$I$1194,6,FALSE)</f>
        <v>0</v>
      </c>
      <c r="J1717">
        <f>VLOOKUP($D1717,Dummy!$C$2:$I$1194,7,FALSE)</f>
        <v>0</v>
      </c>
      <c r="K1717">
        <f>VLOOKUP($B1717,'Distance from BP'!$A$1:$F$3179,3,FALSE)</f>
        <v>134.13</v>
      </c>
      <c r="L1717">
        <f>VLOOKUP($B1717,'Distance from BP'!$A$1:$F$3179,4,FALSE)</f>
        <v>195.01</v>
      </c>
      <c r="M1717">
        <f>VLOOKUP($B1717,'Distance from BP'!$A$1:$F$3179,5,FALSE)</f>
        <v>201.31</v>
      </c>
      <c r="N1717">
        <f>VLOOKUP($B1717,'Distance from BP'!$A$1:$F$3179,6,FALSE)</f>
        <v>180.66</v>
      </c>
      <c r="O1717" s="7">
        <f>VLOOKUP(B1717,'tax data'!$A$1:$M$3179,12,FALSE)</f>
        <v>3679511.5888895006</v>
      </c>
    </row>
    <row r="1718" spans="1:15" x14ac:dyDescent="0.2">
      <c r="A1718" s="1">
        <v>45903</v>
      </c>
      <c r="B1718" t="s">
        <v>164</v>
      </c>
      <c r="C1718" t="s">
        <v>422</v>
      </c>
      <c r="D1718" t="s">
        <v>1061</v>
      </c>
      <c r="E1718">
        <v>591</v>
      </c>
      <c r="F1718">
        <v>587</v>
      </c>
      <c r="G1718">
        <f>VLOOKUP($D1718,Dummy!$C$2:$I$1194,4,FALSE)</f>
        <v>0</v>
      </c>
      <c r="H1718">
        <f>VLOOKUP($D1718,Dummy!$C$2:$I$1194,5,FALSE)</f>
        <v>0</v>
      </c>
      <c r="I1718">
        <f>VLOOKUP($D1718,Dummy!$C$2:$I$1194,6,FALSE)</f>
        <v>0</v>
      </c>
      <c r="J1718">
        <f>VLOOKUP($D1718,Dummy!$C$2:$I$1194,7,FALSE)</f>
        <v>0</v>
      </c>
      <c r="K1718">
        <f>VLOOKUP($B1718,'Distance from BP'!$A$1:$F$3179,3,FALSE)</f>
        <v>134.13</v>
      </c>
      <c r="L1718">
        <f>VLOOKUP($B1718,'Distance from BP'!$A$1:$F$3179,4,FALSE)</f>
        <v>195.01</v>
      </c>
      <c r="M1718">
        <f>VLOOKUP($B1718,'Distance from BP'!$A$1:$F$3179,5,FALSE)</f>
        <v>201.31</v>
      </c>
      <c r="N1718">
        <f>VLOOKUP($B1718,'Distance from BP'!$A$1:$F$3179,6,FALSE)</f>
        <v>180.66</v>
      </c>
      <c r="O1718" s="7">
        <f>VLOOKUP(B1718,'tax data'!$A$1:$M$3179,12,FALSE)</f>
        <v>3679511.5888895006</v>
      </c>
    </row>
    <row r="1719" spans="1:15" x14ac:dyDescent="0.2">
      <c r="A1719" s="1">
        <v>45903</v>
      </c>
      <c r="B1719" t="s">
        <v>164</v>
      </c>
      <c r="C1719" t="s">
        <v>421</v>
      </c>
      <c r="D1719" t="s">
        <v>1062</v>
      </c>
      <c r="E1719">
        <v>592</v>
      </c>
      <c r="F1719">
        <v>589</v>
      </c>
      <c r="G1719">
        <f>VLOOKUP($D1719,Dummy!$C$2:$I$1194,4,FALSE)</f>
        <v>0</v>
      </c>
      <c r="H1719">
        <f>VLOOKUP($D1719,Dummy!$C$2:$I$1194,5,FALSE)</f>
        <v>0</v>
      </c>
      <c r="I1719">
        <f>VLOOKUP($D1719,Dummy!$C$2:$I$1194,6,FALSE)</f>
        <v>0</v>
      </c>
      <c r="J1719">
        <f>VLOOKUP($D1719,Dummy!$C$2:$I$1194,7,FALSE)</f>
        <v>0</v>
      </c>
      <c r="K1719">
        <f>VLOOKUP($B1719,'Distance from BP'!$A$1:$F$3179,3,FALSE)</f>
        <v>134.13</v>
      </c>
      <c r="L1719">
        <f>VLOOKUP($B1719,'Distance from BP'!$A$1:$F$3179,4,FALSE)</f>
        <v>195.01</v>
      </c>
      <c r="M1719">
        <f>VLOOKUP($B1719,'Distance from BP'!$A$1:$F$3179,5,FALSE)</f>
        <v>201.31</v>
      </c>
      <c r="N1719">
        <f>VLOOKUP($B1719,'Distance from BP'!$A$1:$F$3179,6,FALSE)</f>
        <v>180.66</v>
      </c>
      <c r="O1719" s="7">
        <f>VLOOKUP(B1719,'tax data'!$A$1:$M$3179,12,FALSE)</f>
        <v>3679511.5888895006</v>
      </c>
    </row>
    <row r="1720" spans="1:15" x14ac:dyDescent="0.2">
      <c r="A1720" s="1">
        <v>45903</v>
      </c>
      <c r="B1720" t="s">
        <v>165</v>
      </c>
      <c r="C1720" t="s">
        <v>421</v>
      </c>
      <c r="D1720" t="s">
        <v>1063</v>
      </c>
      <c r="E1720">
        <v>592</v>
      </c>
      <c r="F1720">
        <v>589</v>
      </c>
      <c r="G1720">
        <f>VLOOKUP($D1720,Dummy!$C$2:$I$1194,4,FALSE)</f>
        <v>0</v>
      </c>
      <c r="H1720">
        <f>VLOOKUP($D1720,Dummy!$C$2:$I$1194,5,FALSE)</f>
        <v>0</v>
      </c>
      <c r="I1720">
        <f>VLOOKUP($D1720,Dummy!$C$2:$I$1194,6,FALSE)</f>
        <v>0</v>
      </c>
      <c r="J1720">
        <f>VLOOKUP($D1720,Dummy!$C$2:$I$1194,7,FALSE)</f>
        <v>0</v>
      </c>
      <c r="K1720">
        <f>VLOOKUP($B1720,'Distance from BP'!$A$1:$F$3179,3,FALSE)</f>
        <v>131.88</v>
      </c>
      <c r="L1720">
        <f>VLOOKUP($B1720,'Distance from BP'!$A$1:$F$3179,4,FALSE)</f>
        <v>184.97</v>
      </c>
      <c r="M1720">
        <f>VLOOKUP($B1720,'Distance from BP'!$A$1:$F$3179,5,FALSE)</f>
        <v>180.86</v>
      </c>
      <c r="N1720">
        <f>VLOOKUP($B1720,'Distance from BP'!$A$1:$F$3179,6,FALSE)</f>
        <v>151.77000000000001</v>
      </c>
      <c r="O1720" s="7">
        <f>VLOOKUP(B1720,'tax data'!$A$1:$M$3179,12,FALSE)</f>
        <v>3326671.9054966248</v>
      </c>
    </row>
    <row r="1721" spans="1:15" x14ac:dyDescent="0.2">
      <c r="A1721" s="1">
        <v>45903</v>
      </c>
      <c r="B1721" t="s">
        <v>166</v>
      </c>
      <c r="C1721" t="s">
        <v>489</v>
      </c>
      <c r="D1721" t="s">
        <v>1064</v>
      </c>
      <c r="E1721">
        <v>594</v>
      </c>
      <c r="F1721">
        <v>578</v>
      </c>
      <c r="G1721">
        <f>VLOOKUP($D1721,Dummy!$C$2:$I$1194,4,FALSE)</f>
        <v>0</v>
      </c>
      <c r="H1721">
        <f>VLOOKUP($D1721,Dummy!$C$2:$I$1194,5,FALSE)</f>
        <v>0</v>
      </c>
      <c r="I1721">
        <f>VLOOKUP($D1721,Dummy!$C$2:$I$1194,6,FALSE)</f>
        <v>0</v>
      </c>
      <c r="J1721">
        <f>VLOOKUP($D1721,Dummy!$C$2:$I$1194,7,FALSE)</f>
        <v>0</v>
      </c>
      <c r="K1721">
        <f>VLOOKUP($B1721,'Distance from BP'!$A$1:$F$3179,3,FALSE)</f>
        <v>174.13</v>
      </c>
      <c r="L1721">
        <f>VLOOKUP($B1721,'Distance from BP'!$A$1:$F$3179,4,FALSE)</f>
        <v>239.59</v>
      </c>
      <c r="M1721">
        <f>VLOOKUP($B1721,'Distance from BP'!$A$1:$F$3179,5,FALSE)</f>
        <v>261.5</v>
      </c>
      <c r="N1721">
        <f>VLOOKUP($B1721,'Distance from BP'!$A$1:$F$3179,6,FALSE)</f>
        <v>247.51</v>
      </c>
      <c r="O1721" s="7">
        <f>VLOOKUP(B1721,'tax data'!$A$1:$M$3179,12,FALSE)</f>
        <v>3262989.455319149</v>
      </c>
    </row>
    <row r="1722" spans="1:15" x14ac:dyDescent="0.2">
      <c r="A1722" s="1">
        <v>45903</v>
      </c>
      <c r="B1722" t="s">
        <v>167</v>
      </c>
      <c r="C1722" t="s">
        <v>431</v>
      </c>
      <c r="D1722" t="s">
        <v>1065</v>
      </c>
      <c r="E1722">
        <v>597.9</v>
      </c>
      <c r="F1722">
        <v>581.9</v>
      </c>
      <c r="G1722">
        <f>VLOOKUP($D1722,Dummy!$C$2:$I$1194,4,FALSE)</f>
        <v>0</v>
      </c>
      <c r="H1722">
        <f>VLOOKUP($D1722,Dummy!$C$2:$I$1194,5,FALSE)</f>
        <v>0</v>
      </c>
      <c r="I1722">
        <f>VLOOKUP($D1722,Dummy!$C$2:$I$1194,6,FALSE)</f>
        <v>0</v>
      </c>
      <c r="J1722">
        <f>VLOOKUP($D1722,Dummy!$C$2:$I$1194,7,FALSE)</f>
        <v>0</v>
      </c>
      <c r="K1722">
        <f>VLOOKUP($B1722,'Distance from BP'!$A$1:$F$3179,3,FALSE)</f>
        <v>44.33</v>
      </c>
      <c r="L1722">
        <f>VLOOKUP($B1722,'Distance from BP'!$A$1:$F$3179,4,FALSE)</f>
        <v>55.99</v>
      </c>
      <c r="M1722">
        <f>VLOOKUP($B1722,'Distance from BP'!$A$1:$F$3179,5,FALSE)</f>
        <v>46.89</v>
      </c>
      <c r="N1722">
        <f>VLOOKUP($B1722,'Distance from BP'!$A$1:$F$3179,6,FALSE)</f>
        <v>42.68</v>
      </c>
      <c r="O1722" s="7">
        <f>VLOOKUP(B1722,'tax data'!$A$1:$M$3179,12,FALSE)</f>
        <v>4009999.7189132706</v>
      </c>
    </row>
    <row r="1723" spans="1:15" x14ac:dyDescent="0.2">
      <c r="A1723" s="1">
        <v>45903</v>
      </c>
      <c r="B1723" t="s">
        <v>168</v>
      </c>
      <c r="C1723" t="s">
        <v>428</v>
      </c>
      <c r="D1723" t="s">
        <v>1066</v>
      </c>
      <c r="E1723">
        <v>635.9</v>
      </c>
      <c r="F1723">
        <v>629.9</v>
      </c>
      <c r="G1723">
        <f>VLOOKUP($D1723,Dummy!$C$2:$I$1194,4,FALSE)</f>
        <v>1</v>
      </c>
      <c r="H1723">
        <f>VLOOKUP($D1723,Dummy!$C$2:$I$1194,5,FALSE)</f>
        <v>1</v>
      </c>
      <c r="I1723">
        <f>VLOOKUP($D1723,Dummy!$C$2:$I$1194,6,FALSE)</f>
        <v>0</v>
      </c>
      <c r="J1723">
        <f>VLOOKUP($D1723,Dummy!$C$2:$I$1194,7,FALSE)</f>
        <v>0</v>
      </c>
      <c r="K1723">
        <f>VLOOKUP($B1723,'Distance from BP'!$A$1:$F$3179,3,FALSE)</f>
        <v>39.68</v>
      </c>
      <c r="L1723">
        <f>VLOOKUP($B1723,'Distance from BP'!$A$1:$F$3179,4,FALSE)</f>
        <v>42.53</v>
      </c>
      <c r="M1723">
        <f>VLOOKUP($B1723,'Distance from BP'!$A$1:$F$3179,5,FALSE)</f>
        <v>39.549999999999997</v>
      </c>
      <c r="N1723">
        <f>VLOOKUP($B1723,'Distance from BP'!$A$1:$F$3179,6,FALSE)</f>
        <v>36.11</v>
      </c>
      <c r="O1723" s="7">
        <f>VLOOKUP(B1723,'tax data'!$A$1:$M$3179,12,FALSE)</f>
        <v>4255335.9094420597</v>
      </c>
    </row>
    <row r="1724" spans="1:15" x14ac:dyDescent="0.2">
      <c r="A1724" s="1">
        <v>45903</v>
      </c>
      <c r="B1724" t="s">
        <v>168</v>
      </c>
      <c r="C1724" t="s">
        <v>428</v>
      </c>
      <c r="D1724" t="s">
        <v>1067</v>
      </c>
      <c r="E1724">
        <v>635.9</v>
      </c>
      <c r="F1724">
        <v>629.9</v>
      </c>
      <c r="G1724">
        <f>VLOOKUP($D1724,Dummy!$C$2:$I$1194,4,FALSE)</f>
        <v>1</v>
      </c>
      <c r="H1724">
        <f>VLOOKUP($D1724,Dummy!$C$2:$I$1194,5,FALSE)</f>
        <v>1</v>
      </c>
      <c r="I1724">
        <f>VLOOKUP($D1724,Dummy!$C$2:$I$1194,6,FALSE)</f>
        <v>0</v>
      </c>
      <c r="J1724">
        <f>VLOOKUP($D1724,Dummy!$C$2:$I$1194,7,FALSE)</f>
        <v>0</v>
      </c>
      <c r="K1724">
        <f>VLOOKUP($B1724,'Distance from BP'!$A$1:$F$3179,3,FALSE)</f>
        <v>39.68</v>
      </c>
      <c r="L1724">
        <f>VLOOKUP($B1724,'Distance from BP'!$A$1:$F$3179,4,FALSE)</f>
        <v>42.53</v>
      </c>
      <c r="M1724">
        <f>VLOOKUP($B1724,'Distance from BP'!$A$1:$F$3179,5,FALSE)</f>
        <v>39.549999999999997</v>
      </c>
      <c r="N1724">
        <f>VLOOKUP($B1724,'Distance from BP'!$A$1:$F$3179,6,FALSE)</f>
        <v>36.11</v>
      </c>
      <c r="O1724" s="7">
        <f>VLOOKUP(B1724,'tax data'!$A$1:$M$3179,12,FALSE)</f>
        <v>4255335.9094420597</v>
      </c>
    </row>
    <row r="1725" spans="1:15" x14ac:dyDescent="0.2">
      <c r="A1725" s="1">
        <v>45903</v>
      </c>
      <c r="B1725" t="s">
        <v>168</v>
      </c>
      <c r="C1725" t="s">
        <v>429</v>
      </c>
      <c r="D1725" t="s">
        <v>1068</v>
      </c>
      <c r="E1725">
        <v>609</v>
      </c>
      <c r="F1725">
        <v>609</v>
      </c>
      <c r="G1725">
        <f>VLOOKUP($D1725,Dummy!$C$2:$I$1194,4,FALSE)</f>
        <v>0</v>
      </c>
      <c r="H1725">
        <f>VLOOKUP($D1725,Dummy!$C$2:$I$1194,5,FALSE)</f>
        <v>0</v>
      </c>
      <c r="I1725">
        <f>VLOOKUP($D1725,Dummy!$C$2:$I$1194,6,FALSE)</f>
        <v>0</v>
      </c>
      <c r="J1725">
        <f>VLOOKUP($D1725,Dummy!$C$2:$I$1194,7,FALSE)</f>
        <v>0</v>
      </c>
      <c r="K1725">
        <f>VLOOKUP($B1725,'Distance from BP'!$A$1:$F$3179,3,FALSE)</f>
        <v>39.68</v>
      </c>
      <c r="L1725">
        <f>VLOOKUP($B1725,'Distance from BP'!$A$1:$F$3179,4,FALSE)</f>
        <v>42.53</v>
      </c>
      <c r="M1725">
        <f>VLOOKUP($B1725,'Distance from BP'!$A$1:$F$3179,5,FALSE)</f>
        <v>39.549999999999997</v>
      </c>
      <c r="N1725">
        <f>VLOOKUP($B1725,'Distance from BP'!$A$1:$F$3179,6,FALSE)</f>
        <v>36.11</v>
      </c>
      <c r="O1725" s="7">
        <f>VLOOKUP(B1725,'tax data'!$A$1:$M$3179,12,FALSE)</f>
        <v>4255335.9094420597</v>
      </c>
    </row>
    <row r="1726" spans="1:15" x14ac:dyDescent="0.2">
      <c r="A1726" s="1">
        <v>45903</v>
      </c>
      <c r="B1726" t="s">
        <v>169</v>
      </c>
      <c r="C1726" t="s">
        <v>429</v>
      </c>
      <c r="D1726" t="s">
        <v>1069</v>
      </c>
      <c r="E1726">
        <v>593</v>
      </c>
      <c r="F1726">
        <v>590</v>
      </c>
      <c r="G1726">
        <f>VLOOKUP($D1726,Dummy!$C$2:$I$1194,4,FALSE)</f>
        <v>0</v>
      </c>
      <c r="H1726">
        <f>VLOOKUP($D1726,Dummy!$C$2:$I$1194,5,FALSE)</f>
        <v>0</v>
      </c>
      <c r="I1726">
        <f>VLOOKUP($D1726,Dummy!$C$2:$I$1194,6,FALSE)</f>
        <v>0</v>
      </c>
      <c r="J1726">
        <f>VLOOKUP($D1726,Dummy!$C$2:$I$1194,7,FALSE)</f>
        <v>0</v>
      </c>
      <c r="K1726">
        <f>VLOOKUP($B1726,'Distance from BP'!$A$1:$F$3179,3,FALSE)</f>
        <v>105.22</v>
      </c>
      <c r="L1726">
        <f>VLOOKUP($B1726,'Distance from BP'!$A$1:$F$3179,4,FALSE)</f>
        <v>129.66999999999999</v>
      </c>
      <c r="M1726">
        <f>VLOOKUP($B1726,'Distance from BP'!$A$1:$F$3179,5,FALSE)</f>
        <v>137.49</v>
      </c>
      <c r="N1726">
        <f>VLOOKUP($B1726,'Distance from BP'!$A$1:$F$3179,6,FALSE)</f>
        <v>134.05000000000001</v>
      </c>
      <c r="O1726" s="7">
        <f>VLOOKUP(B1726,'tax data'!$A$1:$M$3179,12,FALSE)</f>
        <v>3414794.1415525116</v>
      </c>
    </row>
    <row r="1727" spans="1:15" x14ac:dyDescent="0.2">
      <c r="A1727" s="1">
        <v>45903</v>
      </c>
      <c r="B1727" t="s">
        <v>170</v>
      </c>
      <c r="C1727" t="s">
        <v>421</v>
      </c>
      <c r="D1727" t="s">
        <v>1070</v>
      </c>
      <c r="E1727">
        <v>592</v>
      </c>
      <c r="F1727">
        <v>589</v>
      </c>
      <c r="G1727">
        <f>VLOOKUP($D1727,Dummy!$C$2:$I$1194,4,FALSE)</f>
        <v>0</v>
      </c>
      <c r="H1727">
        <f>VLOOKUP($D1727,Dummy!$C$2:$I$1194,5,FALSE)</f>
        <v>0</v>
      </c>
      <c r="I1727">
        <f>VLOOKUP($D1727,Dummy!$C$2:$I$1194,6,FALSE)</f>
        <v>0</v>
      </c>
      <c r="J1727">
        <f>VLOOKUP($D1727,Dummy!$C$2:$I$1194,7,FALSE)</f>
        <v>0</v>
      </c>
      <c r="K1727">
        <f>VLOOKUP($B1727,'Distance from BP'!$A$1:$F$3179,3,FALSE)</f>
        <v>42.54</v>
      </c>
      <c r="L1727">
        <f>VLOOKUP($B1727,'Distance from BP'!$A$1:$F$3179,4,FALSE)</f>
        <v>50.68</v>
      </c>
      <c r="M1727">
        <f>VLOOKUP($B1727,'Distance from BP'!$A$1:$F$3179,5,FALSE)</f>
        <v>36.36</v>
      </c>
      <c r="N1727">
        <f>VLOOKUP($B1727,'Distance from BP'!$A$1:$F$3179,6,FALSE)</f>
        <v>30.17</v>
      </c>
      <c r="O1727" s="7">
        <f>VLOOKUP(B1727,'tax data'!$A$1:$M$3179,12,FALSE)</f>
        <v>4009107.3424995593</v>
      </c>
    </row>
    <row r="1728" spans="1:15" x14ac:dyDescent="0.2">
      <c r="A1728" s="1">
        <v>45903</v>
      </c>
      <c r="B1728" t="s">
        <v>171</v>
      </c>
      <c r="C1728" t="s">
        <v>431</v>
      </c>
      <c r="D1728" t="s">
        <v>1071</v>
      </c>
      <c r="E1728">
        <v>570</v>
      </c>
      <c r="F1728">
        <v>560</v>
      </c>
      <c r="G1728">
        <f>VLOOKUP($D1728,Dummy!$C$2:$I$1194,4,FALSE)</f>
        <v>0</v>
      </c>
      <c r="H1728">
        <f>VLOOKUP($D1728,Dummy!$C$2:$I$1194,5,FALSE)</f>
        <v>0</v>
      </c>
      <c r="I1728">
        <f>VLOOKUP($D1728,Dummy!$C$2:$I$1194,6,FALSE)</f>
        <v>0</v>
      </c>
      <c r="J1728">
        <f>VLOOKUP($D1728,Dummy!$C$2:$I$1194,7,FALSE)</f>
        <v>0</v>
      </c>
      <c r="K1728">
        <f>VLOOKUP($B1728,'Distance from BP'!$A$1:$F$3179,3,FALSE)</f>
        <v>76.239999999999995</v>
      </c>
      <c r="L1728">
        <f>VLOOKUP($B1728,'Distance from BP'!$A$1:$F$3179,4,FALSE)</f>
        <v>84.31</v>
      </c>
      <c r="M1728">
        <f>VLOOKUP($B1728,'Distance from BP'!$A$1:$F$3179,5,FALSE)</f>
        <v>83.66</v>
      </c>
      <c r="N1728">
        <f>VLOOKUP($B1728,'Distance from BP'!$A$1:$F$3179,6,FALSE)</f>
        <v>79.41</v>
      </c>
      <c r="O1728" s="7">
        <f>VLOOKUP(B1728,'tax data'!$A$1:$M$3179,12,FALSE)</f>
        <v>4177595.9928825623</v>
      </c>
    </row>
    <row r="1729" spans="1:15" x14ac:dyDescent="0.2">
      <c r="A1729" s="1">
        <v>45903</v>
      </c>
      <c r="B1729" t="s">
        <v>172</v>
      </c>
      <c r="C1729" t="s">
        <v>490</v>
      </c>
      <c r="D1729" t="s">
        <v>1072</v>
      </c>
      <c r="E1729">
        <v>591</v>
      </c>
      <c r="F1729">
        <v>586</v>
      </c>
      <c r="G1729">
        <f>VLOOKUP($D1729,Dummy!$C$2:$I$1194,4,FALSE)</f>
        <v>0</v>
      </c>
      <c r="H1729">
        <f>VLOOKUP($D1729,Dummy!$C$2:$I$1194,5,FALSE)</f>
        <v>0</v>
      </c>
      <c r="I1729">
        <f>VLOOKUP($D1729,Dummy!$C$2:$I$1194,6,FALSE)</f>
        <v>0</v>
      </c>
      <c r="J1729">
        <f>VLOOKUP($D1729,Dummy!$C$2:$I$1194,7,FALSE)</f>
        <v>0</v>
      </c>
      <c r="K1729">
        <f>VLOOKUP($B1729,'Distance from BP'!$A$1:$F$3179,3,FALSE)</f>
        <v>53.06</v>
      </c>
      <c r="L1729">
        <f>VLOOKUP($B1729,'Distance from BP'!$A$1:$F$3179,4,FALSE)</f>
        <v>64.7</v>
      </c>
      <c r="M1729">
        <f>VLOOKUP($B1729,'Distance from BP'!$A$1:$F$3179,5,FALSE)</f>
        <v>57.52</v>
      </c>
      <c r="N1729">
        <f>VLOOKUP($B1729,'Distance from BP'!$A$1:$F$3179,6,FALSE)</f>
        <v>51.25</v>
      </c>
      <c r="O1729" s="7">
        <f>VLOOKUP(B1729,'tax data'!$A$1:$M$3179,12,FALSE)</f>
        <v>4093973.1053391052</v>
      </c>
    </row>
    <row r="1730" spans="1:15" x14ac:dyDescent="0.2">
      <c r="A1730" s="1">
        <v>45903</v>
      </c>
      <c r="B1730" t="s">
        <v>173</v>
      </c>
      <c r="C1730" t="s">
        <v>421</v>
      </c>
      <c r="D1730" t="s">
        <v>1073</v>
      </c>
      <c r="E1730">
        <v>592</v>
      </c>
      <c r="F1730">
        <v>589</v>
      </c>
      <c r="G1730">
        <f>VLOOKUP($D1730,Dummy!$C$2:$I$1194,4,FALSE)</f>
        <v>0</v>
      </c>
      <c r="H1730">
        <f>VLOOKUP($D1730,Dummy!$C$2:$I$1194,5,FALSE)</f>
        <v>0</v>
      </c>
      <c r="I1730">
        <f>VLOOKUP($D1730,Dummy!$C$2:$I$1194,6,FALSE)</f>
        <v>0</v>
      </c>
      <c r="J1730">
        <f>VLOOKUP($D1730,Dummy!$C$2:$I$1194,7,FALSE)</f>
        <v>0</v>
      </c>
      <c r="K1730">
        <f>VLOOKUP($B1730,'Distance from BP'!$A$1:$F$3179,3,FALSE)</f>
        <v>76.94</v>
      </c>
      <c r="L1730">
        <f>VLOOKUP($B1730,'Distance from BP'!$A$1:$F$3179,4,FALSE)</f>
        <v>81.14</v>
      </c>
      <c r="M1730">
        <f>VLOOKUP($B1730,'Distance from BP'!$A$1:$F$3179,5,FALSE)</f>
        <v>103.68</v>
      </c>
      <c r="N1730">
        <f>VLOOKUP($B1730,'Distance from BP'!$A$1:$F$3179,6,FALSE)</f>
        <v>100.82</v>
      </c>
      <c r="O1730" s="7">
        <f>VLOOKUP(B1730,'tax data'!$A$1:$M$3179,12,FALSE)</f>
        <v>3698213.7629573173</v>
      </c>
    </row>
    <row r="1731" spans="1:15" x14ac:dyDescent="0.2">
      <c r="A1731" s="1">
        <v>45903</v>
      </c>
      <c r="B1731" t="s">
        <v>174</v>
      </c>
      <c r="C1731" t="s">
        <v>422</v>
      </c>
      <c r="D1731" t="s">
        <v>1074</v>
      </c>
      <c r="E1731">
        <v>591</v>
      </c>
      <c r="F1731">
        <v>587</v>
      </c>
      <c r="G1731">
        <f>VLOOKUP($D1731,Dummy!$C$2:$I$1194,4,FALSE)</f>
        <v>0</v>
      </c>
      <c r="H1731">
        <f>VLOOKUP($D1731,Dummy!$C$2:$I$1194,5,FALSE)</f>
        <v>0</v>
      </c>
      <c r="I1731">
        <f>VLOOKUP($D1731,Dummy!$C$2:$I$1194,6,FALSE)</f>
        <v>0</v>
      </c>
      <c r="J1731">
        <f>VLOOKUP($D1731,Dummy!$C$2:$I$1194,7,FALSE)</f>
        <v>0</v>
      </c>
      <c r="K1731">
        <f>VLOOKUP($B1731,'Distance from BP'!$A$1:$F$3179,3,FALSE)</f>
        <v>141.68</v>
      </c>
      <c r="L1731">
        <f>VLOOKUP($B1731,'Distance from BP'!$A$1:$F$3179,4,FALSE)</f>
        <v>181.62</v>
      </c>
      <c r="M1731">
        <f>VLOOKUP($B1731,'Distance from BP'!$A$1:$F$3179,5,FALSE)</f>
        <v>175.64</v>
      </c>
      <c r="N1731">
        <f>VLOOKUP($B1731,'Distance from BP'!$A$1:$F$3179,6,FALSE)</f>
        <v>159.93</v>
      </c>
      <c r="O1731" s="7">
        <f>VLOOKUP(B1731,'tax data'!$A$1:$M$3179,12,FALSE)</f>
        <v>3616247.5614814814</v>
      </c>
    </row>
    <row r="1732" spans="1:15" x14ac:dyDescent="0.2">
      <c r="A1732" s="1">
        <v>45903</v>
      </c>
      <c r="B1732" t="s">
        <v>175</v>
      </c>
      <c r="C1732" t="s">
        <v>428</v>
      </c>
      <c r="D1732" t="s">
        <v>1075</v>
      </c>
      <c r="E1732">
        <v>592.9</v>
      </c>
      <c r="F1732">
        <v>587.9</v>
      </c>
      <c r="G1732">
        <f>VLOOKUP($D1732,Dummy!$C$2:$I$1194,4,FALSE)</f>
        <v>0</v>
      </c>
      <c r="H1732">
        <f>VLOOKUP($D1732,Dummy!$C$2:$I$1194,5,FALSE)</f>
        <v>0</v>
      </c>
      <c r="I1732">
        <f>VLOOKUP($D1732,Dummy!$C$2:$I$1194,6,FALSE)</f>
        <v>0</v>
      </c>
      <c r="J1732">
        <f>VLOOKUP($D1732,Dummy!$C$2:$I$1194,7,FALSE)</f>
        <v>0</v>
      </c>
      <c r="K1732">
        <f>VLOOKUP($B1732,'Distance from BP'!$A$1:$F$3179,3,FALSE)</f>
        <v>122.19</v>
      </c>
      <c r="L1732">
        <f>VLOOKUP($B1732,'Distance from BP'!$A$1:$F$3179,4,FALSE)</f>
        <v>143.25</v>
      </c>
      <c r="M1732">
        <f>VLOOKUP($B1732,'Distance from BP'!$A$1:$F$3179,5,FALSE)</f>
        <v>177.98</v>
      </c>
      <c r="N1732">
        <f>VLOOKUP($B1732,'Distance from BP'!$A$1:$F$3179,6,FALSE)</f>
        <v>173.85</v>
      </c>
      <c r="O1732" s="7">
        <f>VLOOKUP(B1732,'tax data'!$A$1:$M$3179,12,FALSE)</f>
        <v>4304017.5071583511</v>
      </c>
    </row>
    <row r="1733" spans="1:15" x14ac:dyDescent="0.2">
      <c r="A1733" s="1">
        <v>45903</v>
      </c>
      <c r="B1733" t="s">
        <v>176</v>
      </c>
      <c r="C1733" t="s">
        <v>431</v>
      </c>
      <c r="D1733" t="s">
        <v>1076</v>
      </c>
      <c r="E1733">
        <v>602</v>
      </c>
      <c r="F1733">
        <v>571</v>
      </c>
      <c r="G1733">
        <f>VLOOKUP($D1733,Dummy!$C$2:$I$1194,4,FALSE)</f>
        <v>0</v>
      </c>
      <c r="H1733">
        <f>VLOOKUP($D1733,Dummy!$C$2:$I$1194,5,FALSE)</f>
        <v>0</v>
      </c>
      <c r="I1733">
        <f>VLOOKUP($D1733,Dummy!$C$2:$I$1194,6,FALSE)</f>
        <v>0</v>
      </c>
      <c r="J1733">
        <f>VLOOKUP($D1733,Dummy!$C$2:$I$1194,7,FALSE)</f>
        <v>0</v>
      </c>
      <c r="K1733">
        <f>VLOOKUP($B1733,'Distance from BP'!$A$1:$F$3179,3,FALSE)</f>
        <v>94.09</v>
      </c>
      <c r="L1733">
        <f>VLOOKUP($B1733,'Distance from BP'!$A$1:$F$3179,4,FALSE)</f>
        <v>120.63</v>
      </c>
      <c r="M1733">
        <f>VLOOKUP($B1733,'Distance from BP'!$A$1:$F$3179,5,FALSE)</f>
        <v>109.82</v>
      </c>
      <c r="N1733">
        <f>VLOOKUP($B1733,'Distance from BP'!$A$1:$F$3179,6,FALSE)</f>
        <v>97</v>
      </c>
      <c r="O1733" s="7">
        <f>VLOOKUP(B1733,'tax data'!$A$1:$M$3179,12,FALSE)</f>
        <v>3583021.6416831031</v>
      </c>
    </row>
    <row r="1734" spans="1:15" x14ac:dyDescent="0.2">
      <c r="A1734" s="1">
        <v>45903</v>
      </c>
      <c r="B1734" t="s">
        <v>177</v>
      </c>
      <c r="C1734" t="s">
        <v>422</v>
      </c>
      <c r="D1734" t="s">
        <v>1077</v>
      </c>
      <c r="E1734">
        <v>591</v>
      </c>
      <c r="F1734">
        <v>587</v>
      </c>
      <c r="G1734">
        <f>VLOOKUP($D1734,Dummy!$C$2:$I$1194,4,FALSE)</f>
        <v>0</v>
      </c>
      <c r="H1734">
        <f>VLOOKUP($D1734,Dummy!$C$2:$I$1194,5,FALSE)</f>
        <v>0</v>
      </c>
      <c r="I1734">
        <f>VLOOKUP($D1734,Dummy!$C$2:$I$1194,6,FALSE)</f>
        <v>0</v>
      </c>
      <c r="J1734">
        <f>VLOOKUP($D1734,Dummy!$C$2:$I$1194,7,FALSE)</f>
        <v>0</v>
      </c>
      <c r="K1734">
        <f>VLOOKUP($B1734,'Distance from BP'!$A$1:$F$3179,3,FALSE)</f>
        <v>92.3</v>
      </c>
      <c r="L1734">
        <f>VLOOKUP($B1734,'Distance from BP'!$A$1:$F$3179,4,FALSE)</f>
        <v>112.38</v>
      </c>
      <c r="M1734">
        <f>VLOOKUP($B1734,'Distance from BP'!$A$1:$F$3179,5,FALSE)</f>
        <v>103.59</v>
      </c>
      <c r="N1734">
        <f>VLOOKUP($B1734,'Distance from BP'!$A$1:$F$3179,6,FALSE)</f>
        <v>93.89</v>
      </c>
      <c r="O1734" s="7">
        <f>VLOOKUP(B1734,'tax data'!$A$1:$M$3179,12,FALSE)</f>
        <v>3580514.8085342199</v>
      </c>
    </row>
    <row r="1735" spans="1:15" x14ac:dyDescent="0.2">
      <c r="A1735" s="1">
        <v>45903</v>
      </c>
      <c r="B1735" t="s">
        <v>178</v>
      </c>
      <c r="C1735" t="s">
        <v>421</v>
      </c>
      <c r="D1735" t="s">
        <v>1078</v>
      </c>
      <c r="E1735">
        <v>592</v>
      </c>
      <c r="F1735">
        <v>589</v>
      </c>
      <c r="G1735">
        <f>VLOOKUP($D1735,Dummy!$C$2:$I$1194,4,FALSE)</f>
        <v>0</v>
      </c>
      <c r="H1735">
        <f>VLOOKUP($D1735,Dummy!$C$2:$I$1194,5,FALSE)</f>
        <v>0</v>
      </c>
      <c r="I1735">
        <f>VLOOKUP($D1735,Dummy!$C$2:$I$1194,6,FALSE)</f>
        <v>0</v>
      </c>
      <c r="J1735">
        <f>VLOOKUP($D1735,Dummy!$C$2:$I$1194,7,FALSE)</f>
        <v>0</v>
      </c>
      <c r="K1735">
        <f>VLOOKUP($B1735,'Distance from BP'!$A$1:$F$3179,3,FALSE)</f>
        <v>79.23</v>
      </c>
      <c r="L1735">
        <f>VLOOKUP($B1735,'Distance from BP'!$A$1:$F$3179,4,FALSE)</f>
        <v>103.04</v>
      </c>
      <c r="M1735">
        <f>VLOOKUP($B1735,'Distance from BP'!$A$1:$F$3179,5,FALSE)</f>
        <v>90.43</v>
      </c>
      <c r="N1735">
        <f>VLOOKUP($B1735,'Distance from BP'!$A$1:$F$3179,6,FALSE)</f>
        <v>79.12</v>
      </c>
      <c r="O1735" s="7">
        <f>VLOOKUP(B1735,'tax data'!$A$1:$M$3179,12,FALSE)</f>
        <v>4410128.6330834804</v>
      </c>
    </row>
    <row r="1736" spans="1:15" x14ac:dyDescent="0.2">
      <c r="A1736" s="1">
        <v>45903</v>
      </c>
      <c r="B1736" t="s">
        <v>178</v>
      </c>
      <c r="C1736" t="s">
        <v>421</v>
      </c>
      <c r="D1736" t="s">
        <v>1079</v>
      </c>
      <c r="E1736">
        <v>592</v>
      </c>
      <c r="F1736">
        <v>589</v>
      </c>
      <c r="G1736">
        <f>VLOOKUP($D1736,Dummy!$C$2:$I$1194,4,FALSE)</f>
        <v>0</v>
      </c>
      <c r="H1736">
        <f>VLOOKUP($D1736,Dummy!$C$2:$I$1194,5,FALSE)</f>
        <v>0</v>
      </c>
      <c r="I1736">
        <f>VLOOKUP($D1736,Dummy!$C$2:$I$1194,6,FALSE)</f>
        <v>0</v>
      </c>
      <c r="J1736">
        <f>VLOOKUP($D1736,Dummy!$C$2:$I$1194,7,FALSE)</f>
        <v>0</v>
      </c>
      <c r="K1736">
        <f>VLOOKUP($B1736,'Distance from BP'!$A$1:$F$3179,3,FALSE)</f>
        <v>79.23</v>
      </c>
      <c r="L1736">
        <f>VLOOKUP($B1736,'Distance from BP'!$A$1:$F$3179,4,FALSE)</f>
        <v>103.04</v>
      </c>
      <c r="M1736">
        <f>VLOOKUP($B1736,'Distance from BP'!$A$1:$F$3179,5,FALSE)</f>
        <v>90.43</v>
      </c>
      <c r="N1736">
        <f>VLOOKUP($B1736,'Distance from BP'!$A$1:$F$3179,6,FALSE)</f>
        <v>79.12</v>
      </c>
      <c r="O1736" s="7">
        <f>VLOOKUP(B1736,'tax data'!$A$1:$M$3179,12,FALSE)</f>
        <v>4410128.6330834804</v>
      </c>
    </row>
    <row r="1737" spans="1:15" x14ac:dyDescent="0.2">
      <c r="A1737" s="1">
        <v>45903</v>
      </c>
      <c r="B1737" t="s">
        <v>178</v>
      </c>
      <c r="C1737" t="s">
        <v>426</v>
      </c>
      <c r="D1737" t="s">
        <v>1080</v>
      </c>
      <c r="E1737">
        <v>591.9</v>
      </c>
      <c r="F1737">
        <v>588.9</v>
      </c>
      <c r="G1737">
        <f>VLOOKUP($D1737,Dummy!$C$2:$I$1194,4,FALSE)</f>
        <v>0</v>
      </c>
      <c r="H1737">
        <f>VLOOKUP($D1737,Dummy!$C$2:$I$1194,5,FALSE)</f>
        <v>0</v>
      </c>
      <c r="I1737">
        <f>VLOOKUP($D1737,Dummy!$C$2:$I$1194,6,FALSE)</f>
        <v>0</v>
      </c>
      <c r="J1737">
        <f>VLOOKUP($D1737,Dummy!$C$2:$I$1194,7,FALSE)</f>
        <v>0</v>
      </c>
      <c r="K1737">
        <f>VLOOKUP($B1737,'Distance from BP'!$A$1:$F$3179,3,FALSE)</f>
        <v>79.23</v>
      </c>
      <c r="L1737">
        <f>VLOOKUP($B1737,'Distance from BP'!$A$1:$F$3179,4,FALSE)</f>
        <v>103.04</v>
      </c>
      <c r="M1737">
        <f>VLOOKUP($B1737,'Distance from BP'!$A$1:$F$3179,5,FALSE)</f>
        <v>90.43</v>
      </c>
      <c r="N1737">
        <f>VLOOKUP($B1737,'Distance from BP'!$A$1:$F$3179,6,FALSE)</f>
        <v>79.12</v>
      </c>
      <c r="O1737" s="7">
        <f>VLOOKUP(B1737,'tax data'!$A$1:$M$3179,12,FALSE)</f>
        <v>4410128.6330834804</v>
      </c>
    </row>
    <row r="1738" spans="1:15" x14ac:dyDescent="0.2">
      <c r="A1738" s="1">
        <v>45903</v>
      </c>
      <c r="B1738" t="s">
        <v>179</v>
      </c>
      <c r="C1738" t="s">
        <v>431</v>
      </c>
      <c r="D1738" t="s">
        <v>1081</v>
      </c>
      <c r="E1738">
        <v>597.9</v>
      </c>
      <c r="F1738">
        <v>581.9</v>
      </c>
      <c r="G1738">
        <f>VLOOKUP($D1738,Dummy!$C$2:$I$1194,4,FALSE)</f>
        <v>0</v>
      </c>
      <c r="H1738">
        <f>VLOOKUP($D1738,Dummy!$C$2:$I$1194,5,FALSE)</f>
        <v>0</v>
      </c>
      <c r="I1738">
        <f>VLOOKUP($D1738,Dummy!$C$2:$I$1194,6,FALSE)</f>
        <v>0</v>
      </c>
      <c r="J1738">
        <f>VLOOKUP($D1738,Dummy!$C$2:$I$1194,7,FALSE)</f>
        <v>0</v>
      </c>
      <c r="K1738">
        <f>VLOOKUP($B1738,'Distance from BP'!$A$1:$F$3179,3,FALSE)</f>
        <v>61.68</v>
      </c>
      <c r="L1738">
        <f>VLOOKUP($B1738,'Distance from BP'!$A$1:$F$3179,4,FALSE)</f>
        <v>78.02</v>
      </c>
      <c r="M1738">
        <f>VLOOKUP($B1738,'Distance from BP'!$A$1:$F$3179,5,FALSE)</f>
        <v>70.569999999999993</v>
      </c>
      <c r="N1738">
        <f>VLOOKUP($B1738,'Distance from BP'!$A$1:$F$3179,6,FALSE)</f>
        <v>59.09</v>
      </c>
      <c r="O1738" s="7">
        <f>VLOOKUP(B1738,'tax data'!$A$1:$M$3179,12,FALSE)</f>
        <v>4175676.7454361054</v>
      </c>
    </row>
    <row r="1739" spans="1:15" x14ac:dyDescent="0.2">
      <c r="A1739" s="1">
        <v>45903</v>
      </c>
      <c r="B1739" t="s">
        <v>180</v>
      </c>
      <c r="C1739" t="s">
        <v>422</v>
      </c>
      <c r="D1739" t="s">
        <v>1082</v>
      </c>
      <c r="E1739">
        <v>591</v>
      </c>
      <c r="F1739">
        <v>587</v>
      </c>
      <c r="G1739">
        <f>VLOOKUP($D1739,Dummy!$C$2:$I$1194,4,FALSE)</f>
        <v>0</v>
      </c>
      <c r="H1739">
        <f>VLOOKUP($D1739,Dummy!$C$2:$I$1194,5,FALSE)</f>
        <v>0</v>
      </c>
      <c r="I1739">
        <f>VLOOKUP($D1739,Dummy!$C$2:$I$1194,6,FALSE)</f>
        <v>0</v>
      </c>
      <c r="J1739">
        <f>VLOOKUP($D1739,Dummy!$C$2:$I$1194,7,FALSE)</f>
        <v>0</v>
      </c>
      <c r="K1739">
        <f>VLOOKUP($B1739,'Distance from BP'!$A$1:$F$3179,3,FALSE)</f>
        <v>80.83</v>
      </c>
      <c r="L1739">
        <f>VLOOKUP($B1739,'Distance from BP'!$A$1:$F$3179,4,FALSE)</f>
        <v>100.91</v>
      </c>
      <c r="M1739">
        <f>VLOOKUP($B1739,'Distance from BP'!$A$1:$F$3179,5,FALSE)</f>
        <v>92.21</v>
      </c>
      <c r="N1739">
        <f>VLOOKUP($B1739,'Distance from BP'!$A$1:$F$3179,6,FALSE)</f>
        <v>82.51</v>
      </c>
      <c r="O1739" s="7">
        <f>VLOOKUP(B1739,'tax data'!$A$1:$M$3179,12,FALSE)</f>
        <v>4086537.0604515658</v>
      </c>
    </row>
    <row r="1740" spans="1:15" x14ac:dyDescent="0.2">
      <c r="A1740" s="1">
        <v>45903</v>
      </c>
      <c r="B1740" t="s">
        <v>181</v>
      </c>
      <c r="C1740" t="s">
        <v>491</v>
      </c>
      <c r="D1740" t="s">
        <v>1083</v>
      </c>
      <c r="E1740">
        <v>577</v>
      </c>
      <c r="F1740">
        <v>567</v>
      </c>
      <c r="G1740">
        <f>VLOOKUP($D1740,Dummy!$C$2:$I$1194,4,FALSE)</f>
        <v>0</v>
      </c>
      <c r="H1740">
        <f>VLOOKUP($D1740,Dummy!$C$2:$I$1194,5,FALSE)</f>
        <v>0</v>
      </c>
      <c r="I1740">
        <f>VLOOKUP($D1740,Dummy!$C$2:$I$1194,6,FALSE)</f>
        <v>0</v>
      </c>
      <c r="J1740">
        <f>VLOOKUP($D1740,Dummy!$C$2:$I$1194,7,FALSE)</f>
        <v>0</v>
      </c>
      <c r="K1740">
        <f>VLOOKUP($B1740,'Distance from BP'!$A$1:$F$3179,3,FALSE)</f>
        <v>92.24</v>
      </c>
      <c r="L1740">
        <f>VLOOKUP($B1740,'Distance from BP'!$A$1:$F$3179,4,FALSE)</f>
        <v>96.39</v>
      </c>
      <c r="M1740">
        <f>VLOOKUP($B1740,'Distance from BP'!$A$1:$F$3179,5,FALSE)</f>
        <v>129.43</v>
      </c>
      <c r="N1740">
        <f>VLOOKUP($B1740,'Distance from BP'!$A$1:$F$3179,6,FALSE)</f>
        <v>126.5</v>
      </c>
      <c r="O1740" s="7">
        <f>VLOOKUP(B1740,'tax data'!$A$1:$M$3179,12,FALSE)</f>
        <v>3811637.6463878327</v>
      </c>
    </row>
    <row r="1741" spans="1:15" x14ac:dyDescent="0.2">
      <c r="A1741" s="1">
        <v>45903</v>
      </c>
      <c r="B1741" t="s">
        <v>182</v>
      </c>
      <c r="C1741" t="s">
        <v>492</v>
      </c>
      <c r="D1741" t="s">
        <v>1084</v>
      </c>
      <c r="E1741">
        <v>591</v>
      </c>
      <c r="F1741">
        <v>593</v>
      </c>
      <c r="G1741">
        <f>VLOOKUP($D1741,Dummy!$C$2:$I$1194,4,FALSE)</f>
        <v>0</v>
      </c>
      <c r="H1741">
        <f>VLOOKUP($D1741,Dummy!$C$2:$I$1194,5,FALSE)</f>
        <v>0</v>
      </c>
      <c r="I1741">
        <f>VLOOKUP($D1741,Dummy!$C$2:$I$1194,6,FALSE)</f>
        <v>0</v>
      </c>
      <c r="J1741">
        <f>VLOOKUP($D1741,Dummy!$C$2:$I$1194,7,FALSE)</f>
        <v>0</v>
      </c>
      <c r="K1741">
        <f>VLOOKUP($B1741,'Distance from BP'!$A$1:$F$3179,3,FALSE)</f>
        <v>74.78</v>
      </c>
      <c r="L1741">
        <f>VLOOKUP($B1741,'Distance from BP'!$A$1:$F$3179,4,FALSE)</f>
        <v>97.41</v>
      </c>
      <c r="M1741">
        <f>VLOOKUP($B1741,'Distance from BP'!$A$1:$F$3179,5,FALSE)</f>
        <v>90.81</v>
      </c>
      <c r="N1741">
        <f>VLOOKUP($B1741,'Distance from BP'!$A$1:$F$3179,6,FALSE)</f>
        <v>84.22</v>
      </c>
      <c r="O1741" s="7">
        <f>VLOOKUP(B1741,'tax data'!$A$1:$M$3179,12,FALSE)</f>
        <v>4608586.5912641017</v>
      </c>
    </row>
    <row r="1742" spans="1:15" x14ac:dyDescent="0.2">
      <c r="A1742" s="1">
        <v>45903</v>
      </c>
      <c r="B1742" t="s">
        <v>183</v>
      </c>
      <c r="C1742" t="s">
        <v>429</v>
      </c>
      <c r="D1742" t="s">
        <v>1085</v>
      </c>
      <c r="E1742">
        <v>584.9</v>
      </c>
      <c r="F1742">
        <v>583.9</v>
      </c>
      <c r="G1742">
        <f>VLOOKUP($D1742,Dummy!$C$2:$I$1194,4,FALSE)</f>
        <v>0</v>
      </c>
      <c r="H1742">
        <f>VLOOKUP($D1742,Dummy!$C$2:$I$1194,5,FALSE)</f>
        <v>0</v>
      </c>
      <c r="I1742">
        <f>VLOOKUP($D1742,Dummy!$C$2:$I$1194,6,FALSE)</f>
        <v>0</v>
      </c>
      <c r="J1742">
        <f>VLOOKUP($D1742,Dummy!$C$2:$I$1194,7,FALSE)</f>
        <v>0</v>
      </c>
      <c r="K1742">
        <f>VLOOKUP($B1742,'Distance from BP'!$A$1:$F$3179,3,FALSE)</f>
        <v>167.11</v>
      </c>
      <c r="L1742">
        <f>VLOOKUP($B1742,'Distance from BP'!$A$1:$F$3179,4,FALSE)</f>
        <v>196.77</v>
      </c>
      <c r="M1742">
        <f>VLOOKUP($B1742,'Distance from BP'!$A$1:$F$3179,5,FALSE)</f>
        <v>237.27</v>
      </c>
      <c r="N1742">
        <f>VLOOKUP($B1742,'Distance from BP'!$A$1:$F$3179,6,FALSE)</f>
        <v>192.71</v>
      </c>
      <c r="O1742" s="7">
        <f>VLOOKUP(B1742,'tax data'!$A$1:$M$3179,12,FALSE)</f>
        <v>3412706.1158659668</v>
      </c>
    </row>
    <row r="1743" spans="1:15" x14ac:dyDescent="0.2">
      <c r="A1743" s="1">
        <v>45903</v>
      </c>
      <c r="B1743" t="s">
        <v>184</v>
      </c>
      <c r="C1743" t="s">
        <v>421</v>
      </c>
      <c r="D1743" t="s">
        <v>1086</v>
      </c>
      <c r="E1743">
        <v>592</v>
      </c>
      <c r="F1743">
        <v>589</v>
      </c>
      <c r="G1743">
        <f>VLOOKUP($D1743,Dummy!$C$2:$I$1194,4,FALSE)</f>
        <v>0</v>
      </c>
      <c r="H1743">
        <f>VLOOKUP($D1743,Dummy!$C$2:$I$1194,5,FALSE)</f>
        <v>0</v>
      </c>
      <c r="I1743">
        <f>VLOOKUP($D1743,Dummy!$C$2:$I$1194,6,FALSE)</f>
        <v>0</v>
      </c>
      <c r="J1743">
        <f>VLOOKUP($D1743,Dummy!$C$2:$I$1194,7,FALSE)</f>
        <v>0</v>
      </c>
      <c r="K1743">
        <f>VLOOKUP($B1743,'Distance from BP'!$A$1:$F$3179,3,FALSE)</f>
        <v>156.44999999999999</v>
      </c>
      <c r="L1743">
        <f>VLOOKUP($B1743,'Distance from BP'!$A$1:$F$3179,4,FALSE)</f>
        <v>200.53</v>
      </c>
      <c r="M1743">
        <f>VLOOKUP($B1743,'Distance from BP'!$A$1:$F$3179,5,FALSE)</f>
        <v>212.84</v>
      </c>
      <c r="N1743">
        <f>VLOOKUP($B1743,'Distance from BP'!$A$1:$F$3179,6,FALSE)</f>
        <v>207.84</v>
      </c>
      <c r="O1743" s="7">
        <f>VLOOKUP(B1743,'tax data'!$A$1:$M$3179,12,FALSE)</f>
        <v>3480350.411996067</v>
      </c>
    </row>
    <row r="1744" spans="1:15" x14ac:dyDescent="0.2">
      <c r="A1744" s="1">
        <v>45903</v>
      </c>
      <c r="B1744" t="s">
        <v>185</v>
      </c>
      <c r="C1744" t="s">
        <v>427</v>
      </c>
      <c r="D1744" t="s">
        <v>1087</v>
      </c>
      <c r="E1744">
        <v>588</v>
      </c>
      <c r="F1744">
        <v>580</v>
      </c>
      <c r="G1744">
        <f>VLOOKUP($D1744,Dummy!$C$2:$I$1194,4,FALSE)</f>
        <v>0</v>
      </c>
      <c r="H1744">
        <f>VLOOKUP($D1744,Dummy!$C$2:$I$1194,5,FALSE)</f>
        <v>0</v>
      </c>
      <c r="I1744">
        <f>VLOOKUP($D1744,Dummy!$C$2:$I$1194,6,FALSE)</f>
        <v>0</v>
      </c>
      <c r="J1744">
        <f>VLOOKUP($D1744,Dummy!$C$2:$I$1194,7,FALSE)</f>
        <v>0</v>
      </c>
      <c r="K1744">
        <f>VLOOKUP($B1744,'Distance from BP'!$A$1:$F$3179,3,FALSE)</f>
        <v>112.99</v>
      </c>
      <c r="L1744">
        <f>VLOOKUP($B1744,'Distance from BP'!$A$1:$F$3179,4,FALSE)</f>
        <v>140.01</v>
      </c>
      <c r="M1744">
        <f>VLOOKUP($B1744,'Distance from BP'!$A$1:$F$3179,5,FALSE)</f>
        <v>136.13</v>
      </c>
      <c r="N1744">
        <f>VLOOKUP($B1744,'Distance from BP'!$A$1:$F$3179,6,FALSE)</f>
        <v>117.74</v>
      </c>
      <c r="O1744" s="7">
        <f>VLOOKUP(B1744,'tax data'!$A$1:$M$3179,12,FALSE)</f>
        <v>4011787.1550109275</v>
      </c>
    </row>
    <row r="1745" spans="1:15" x14ac:dyDescent="0.2">
      <c r="A1745" s="1">
        <v>45903</v>
      </c>
      <c r="B1745" t="s">
        <v>185</v>
      </c>
      <c r="C1745" t="s">
        <v>426</v>
      </c>
      <c r="D1745" t="s">
        <v>1088</v>
      </c>
      <c r="E1745">
        <v>591.9</v>
      </c>
      <c r="F1745">
        <v>588.9</v>
      </c>
      <c r="G1745">
        <f>VLOOKUP($D1745,Dummy!$C$2:$I$1194,4,FALSE)</f>
        <v>0</v>
      </c>
      <c r="H1745">
        <f>VLOOKUP($D1745,Dummy!$C$2:$I$1194,5,FALSE)</f>
        <v>0</v>
      </c>
      <c r="I1745">
        <f>VLOOKUP($D1745,Dummy!$C$2:$I$1194,6,FALSE)</f>
        <v>0</v>
      </c>
      <c r="J1745">
        <f>VLOOKUP($D1745,Dummy!$C$2:$I$1194,7,FALSE)</f>
        <v>0</v>
      </c>
      <c r="K1745">
        <f>VLOOKUP($B1745,'Distance from BP'!$A$1:$F$3179,3,FALSE)</f>
        <v>112.99</v>
      </c>
      <c r="L1745">
        <f>VLOOKUP($B1745,'Distance from BP'!$A$1:$F$3179,4,FALSE)</f>
        <v>140.01</v>
      </c>
      <c r="M1745">
        <f>VLOOKUP($B1745,'Distance from BP'!$A$1:$F$3179,5,FALSE)</f>
        <v>136.13</v>
      </c>
      <c r="N1745">
        <f>VLOOKUP($B1745,'Distance from BP'!$A$1:$F$3179,6,FALSE)</f>
        <v>117.74</v>
      </c>
      <c r="O1745" s="7">
        <f>VLOOKUP(B1745,'tax data'!$A$1:$M$3179,12,FALSE)</f>
        <v>4011787.1550109275</v>
      </c>
    </row>
    <row r="1746" spans="1:15" x14ac:dyDescent="0.2">
      <c r="A1746" s="1">
        <v>45903</v>
      </c>
      <c r="B1746" t="s">
        <v>185</v>
      </c>
      <c r="C1746" t="s">
        <v>428</v>
      </c>
      <c r="D1746" t="s">
        <v>1089</v>
      </c>
      <c r="E1746">
        <v>596.9</v>
      </c>
      <c r="F1746">
        <v>588.9</v>
      </c>
      <c r="G1746">
        <f>VLOOKUP($D1746,Dummy!$C$2:$I$1194,4,FALSE)</f>
        <v>0</v>
      </c>
      <c r="H1746">
        <f>VLOOKUP($D1746,Dummy!$C$2:$I$1194,5,FALSE)</f>
        <v>0</v>
      </c>
      <c r="I1746">
        <f>VLOOKUP($D1746,Dummy!$C$2:$I$1194,6,FALSE)</f>
        <v>0</v>
      </c>
      <c r="J1746">
        <f>VLOOKUP($D1746,Dummy!$C$2:$I$1194,7,FALSE)</f>
        <v>0</v>
      </c>
      <c r="K1746">
        <f>VLOOKUP($B1746,'Distance from BP'!$A$1:$F$3179,3,FALSE)</f>
        <v>112.99</v>
      </c>
      <c r="L1746">
        <f>VLOOKUP($B1746,'Distance from BP'!$A$1:$F$3179,4,FALSE)</f>
        <v>140.01</v>
      </c>
      <c r="M1746">
        <f>VLOOKUP($B1746,'Distance from BP'!$A$1:$F$3179,5,FALSE)</f>
        <v>136.13</v>
      </c>
      <c r="N1746">
        <f>VLOOKUP($B1746,'Distance from BP'!$A$1:$F$3179,6,FALSE)</f>
        <v>117.74</v>
      </c>
      <c r="O1746" s="7">
        <f>VLOOKUP(B1746,'tax data'!$A$1:$M$3179,12,FALSE)</f>
        <v>4011787.1550109275</v>
      </c>
    </row>
    <row r="1747" spans="1:15" x14ac:dyDescent="0.2">
      <c r="A1747" s="1">
        <v>45903</v>
      </c>
      <c r="B1747" t="s">
        <v>185</v>
      </c>
      <c r="C1747" t="s">
        <v>493</v>
      </c>
      <c r="D1747" t="s">
        <v>1090</v>
      </c>
      <c r="E1747">
        <v>580</v>
      </c>
      <c r="F1747" t="e">
        <v>#N/A</v>
      </c>
      <c r="G1747">
        <f>VLOOKUP($D1747,Dummy!$C$2:$I$1194,4,FALSE)</f>
        <v>0</v>
      </c>
      <c r="H1747">
        <f>VLOOKUP($D1747,Dummy!$C$2:$I$1194,5,FALSE)</f>
        <v>0</v>
      </c>
      <c r="I1747">
        <f>VLOOKUP($D1747,Dummy!$C$2:$I$1194,6,FALSE)</f>
        <v>0</v>
      </c>
      <c r="J1747">
        <f>VLOOKUP($D1747,Dummy!$C$2:$I$1194,7,FALSE)</f>
        <v>0</v>
      </c>
      <c r="K1747">
        <f>VLOOKUP($B1747,'Distance from BP'!$A$1:$F$3179,3,FALSE)</f>
        <v>112.99</v>
      </c>
      <c r="L1747">
        <f>VLOOKUP($B1747,'Distance from BP'!$A$1:$F$3179,4,FALSE)</f>
        <v>140.01</v>
      </c>
      <c r="M1747">
        <f>VLOOKUP($B1747,'Distance from BP'!$A$1:$F$3179,5,FALSE)</f>
        <v>136.13</v>
      </c>
      <c r="N1747">
        <f>VLOOKUP($B1747,'Distance from BP'!$A$1:$F$3179,6,FALSE)</f>
        <v>117.74</v>
      </c>
      <c r="O1747" s="7">
        <f>VLOOKUP(B1747,'tax data'!$A$1:$M$3179,12,FALSE)</f>
        <v>4011787.1550109275</v>
      </c>
    </row>
    <row r="1748" spans="1:15" x14ac:dyDescent="0.2">
      <c r="A1748" s="1">
        <v>45903</v>
      </c>
      <c r="B1748" t="s">
        <v>185</v>
      </c>
      <c r="C1748" t="s">
        <v>421</v>
      </c>
      <c r="D1748" t="s">
        <v>1091</v>
      </c>
      <c r="E1748">
        <v>592</v>
      </c>
      <c r="F1748">
        <v>589</v>
      </c>
      <c r="G1748">
        <f>VLOOKUP($D1748,Dummy!$C$2:$I$1194,4,FALSE)</f>
        <v>0</v>
      </c>
      <c r="H1748">
        <f>VLOOKUP($D1748,Dummy!$C$2:$I$1194,5,FALSE)</f>
        <v>0</v>
      </c>
      <c r="I1748">
        <f>VLOOKUP($D1748,Dummy!$C$2:$I$1194,6,FALSE)</f>
        <v>0</v>
      </c>
      <c r="J1748">
        <f>VLOOKUP($D1748,Dummy!$C$2:$I$1194,7,FALSE)</f>
        <v>0</v>
      </c>
      <c r="K1748">
        <f>VLOOKUP($B1748,'Distance from BP'!$A$1:$F$3179,3,FALSE)</f>
        <v>112.99</v>
      </c>
      <c r="L1748">
        <f>VLOOKUP($B1748,'Distance from BP'!$A$1:$F$3179,4,FALSE)</f>
        <v>140.01</v>
      </c>
      <c r="M1748">
        <f>VLOOKUP($B1748,'Distance from BP'!$A$1:$F$3179,5,FALSE)</f>
        <v>136.13</v>
      </c>
      <c r="N1748">
        <f>VLOOKUP($B1748,'Distance from BP'!$A$1:$F$3179,6,FALSE)</f>
        <v>117.74</v>
      </c>
      <c r="O1748" s="7">
        <f>VLOOKUP(B1748,'tax data'!$A$1:$M$3179,12,FALSE)</f>
        <v>4011787.1550109275</v>
      </c>
    </row>
    <row r="1749" spans="1:15" x14ac:dyDescent="0.2">
      <c r="A1749" s="1">
        <v>45903</v>
      </c>
      <c r="B1749" t="s">
        <v>186</v>
      </c>
      <c r="C1749" t="s">
        <v>421</v>
      </c>
      <c r="D1749" t="s">
        <v>1092</v>
      </c>
      <c r="E1749">
        <v>592</v>
      </c>
      <c r="F1749">
        <v>589</v>
      </c>
      <c r="G1749">
        <f>VLOOKUP($D1749,Dummy!$C$2:$I$1194,4,FALSE)</f>
        <v>0</v>
      </c>
      <c r="H1749">
        <f>VLOOKUP($D1749,Dummy!$C$2:$I$1194,5,FALSE)</f>
        <v>0</v>
      </c>
      <c r="I1749">
        <f>VLOOKUP($D1749,Dummy!$C$2:$I$1194,6,FALSE)</f>
        <v>0</v>
      </c>
      <c r="J1749">
        <f>VLOOKUP($D1749,Dummy!$C$2:$I$1194,7,FALSE)</f>
        <v>0</v>
      </c>
      <c r="K1749">
        <f>VLOOKUP($B1749,'Distance from BP'!$A$1:$F$3179,3,FALSE)</f>
        <v>147</v>
      </c>
      <c r="L1749">
        <f>VLOOKUP($B1749,'Distance from BP'!$A$1:$F$3179,4,FALSE)</f>
        <v>185.11</v>
      </c>
      <c r="M1749">
        <f>VLOOKUP($B1749,'Distance from BP'!$A$1:$F$3179,5,FALSE)</f>
        <v>179.21</v>
      </c>
      <c r="N1749">
        <f>VLOOKUP($B1749,'Distance from BP'!$A$1:$F$3179,6,FALSE)</f>
        <v>174.72</v>
      </c>
      <c r="O1749" s="7">
        <f>VLOOKUP(B1749,'tax data'!$A$1:$M$3179,12,FALSE)</f>
        <v>3502741.5497076022</v>
      </c>
    </row>
    <row r="1750" spans="1:15" x14ac:dyDescent="0.2">
      <c r="A1750" s="1">
        <v>45903</v>
      </c>
      <c r="B1750" t="s">
        <v>187</v>
      </c>
      <c r="C1750" t="s">
        <v>422</v>
      </c>
      <c r="D1750" t="s">
        <v>1093</v>
      </c>
      <c r="E1750">
        <v>591</v>
      </c>
      <c r="F1750">
        <v>587</v>
      </c>
      <c r="G1750">
        <f>VLOOKUP($D1750,Dummy!$C$2:$I$1194,4,FALSE)</f>
        <v>0</v>
      </c>
      <c r="H1750">
        <f>VLOOKUP($D1750,Dummy!$C$2:$I$1194,5,FALSE)</f>
        <v>0</v>
      </c>
      <c r="I1750">
        <f>VLOOKUP($D1750,Dummy!$C$2:$I$1194,6,FALSE)</f>
        <v>0</v>
      </c>
      <c r="J1750">
        <f>VLOOKUP($D1750,Dummy!$C$2:$I$1194,7,FALSE)</f>
        <v>0</v>
      </c>
      <c r="K1750">
        <f>VLOOKUP($B1750,'Distance from BP'!$A$1:$F$3179,3,FALSE)</f>
        <v>151.02000000000001</v>
      </c>
      <c r="L1750">
        <f>VLOOKUP($B1750,'Distance from BP'!$A$1:$F$3179,4,FALSE)</f>
        <v>189.12</v>
      </c>
      <c r="M1750">
        <f>VLOOKUP($B1750,'Distance from BP'!$A$1:$F$3179,5,FALSE)</f>
        <v>183.42</v>
      </c>
      <c r="N1750">
        <f>VLOOKUP($B1750,'Distance from BP'!$A$1:$F$3179,6,FALSE)</f>
        <v>178.94</v>
      </c>
      <c r="O1750" s="7">
        <f>VLOOKUP(B1750,'tax data'!$A$1:$M$3179,12,FALSE)</f>
        <v>3392716.5088282502</v>
      </c>
    </row>
    <row r="1751" spans="1:15" x14ac:dyDescent="0.2">
      <c r="A1751" s="1">
        <v>45903</v>
      </c>
      <c r="B1751" t="s">
        <v>188</v>
      </c>
      <c r="C1751" t="s">
        <v>426</v>
      </c>
      <c r="D1751" t="s">
        <v>1094</v>
      </c>
      <c r="E1751">
        <v>591.9</v>
      </c>
      <c r="F1751">
        <v>588.9</v>
      </c>
      <c r="G1751">
        <f>VLOOKUP($D1751,Dummy!$C$2:$I$1194,4,FALSE)</f>
        <v>0</v>
      </c>
      <c r="H1751">
        <f>VLOOKUP($D1751,Dummy!$C$2:$I$1194,5,FALSE)</f>
        <v>0</v>
      </c>
      <c r="I1751">
        <f>VLOOKUP($D1751,Dummy!$C$2:$I$1194,6,FALSE)</f>
        <v>0</v>
      </c>
      <c r="J1751">
        <f>VLOOKUP($D1751,Dummy!$C$2:$I$1194,7,FALSE)</f>
        <v>0</v>
      </c>
      <c r="K1751">
        <f>VLOOKUP($B1751,'Distance from BP'!$A$1:$F$3179,3,FALSE)</f>
        <v>138.25</v>
      </c>
      <c r="L1751">
        <f>VLOOKUP($B1751,'Distance from BP'!$A$1:$F$3179,4,FALSE)</f>
        <v>168.58</v>
      </c>
      <c r="M1751">
        <f>VLOOKUP($B1751,'Distance from BP'!$A$1:$F$3179,5,FALSE)</f>
        <v>191.2</v>
      </c>
      <c r="N1751">
        <f>VLOOKUP($B1751,'Distance from BP'!$A$1:$F$3179,6,FALSE)</f>
        <v>182.46</v>
      </c>
      <c r="O1751" s="7">
        <f>VLOOKUP(B1751,'tax data'!$A$1:$M$3179,12,FALSE)</f>
        <v>4152530.6296815542</v>
      </c>
    </row>
    <row r="1752" spans="1:15" x14ac:dyDescent="0.2">
      <c r="A1752" s="1">
        <v>45903</v>
      </c>
      <c r="B1752" t="s">
        <v>188</v>
      </c>
      <c r="C1752" t="s">
        <v>428</v>
      </c>
      <c r="D1752" t="s">
        <v>1095</v>
      </c>
      <c r="E1752">
        <v>593.9</v>
      </c>
      <c r="F1752">
        <v>589.9</v>
      </c>
      <c r="G1752">
        <f>VLOOKUP($D1752,Dummy!$C$2:$I$1194,4,FALSE)</f>
        <v>0</v>
      </c>
      <c r="H1752">
        <f>VLOOKUP($D1752,Dummy!$C$2:$I$1194,5,FALSE)</f>
        <v>0</v>
      </c>
      <c r="I1752">
        <f>VLOOKUP($D1752,Dummy!$C$2:$I$1194,6,FALSE)</f>
        <v>0</v>
      </c>
      <c r="J1752">
        <f>VLOOKUP($D1752,Dummy!$C$2:$I$1194,7,FALSE)</f>
        <v>0</v>
      </c>
      <c r="K1752">
        <f>VLOOKUP($B1752,'Distance from BP'!$A$1:$F$3179,3,FALSE)</f>
        <v>138.25</v>
      </c>
      <c r="L1752">
        <f>VLOOKUP($B1752,'Distance from BP'!$A$1:$F$3179,4,FALSE)</f>
        <v>168.58</v>
      </c>
      <c r="M1752">
        <f>VLOOKUP($B1752,'Distance from BP'!$A$1:$F$3179,5,FALSE)</f>
        <v>191.2</v>
      </c>
      <c r="N1752">
        <f>VLOOKUP($B1752,'Distance from BP'!$A$1:$F$3179,6,FALSE)</f>
        <v>182.46</v>
      </c>
      <c r="O1752" s="7">
        <f>VLOOKUP(B1752,'tax data'!$A$1:$M$3179,12,FALSE)</f>
        <v>4152530.6296815542</v>
      </c>
    </row>
    <row r="1753" spans="1:15" x14ac:dyDescent="0.2">
      <c r="A1753" s="1">
        <v>45903</v>
      </c>
      <c r="B1753" t="s">
        <v>188</v>
      </c>
      <c r="C1753" t="s">
        <v>421</v>
      </c>
      <c r="D1753" t="s">
        <v>1096</v>
      </c>
      <c r="E1753">
        <v>592</v>
      </c>
      <c r="F1753">
        <v>589</v>
      </c>
      <c r="G1753">
        <f>VLOOKUP($D1753,Dummy!$C$2:$I$1194,4,FALSE)</f>
        <v>0</v>
      </c>
      <c r="H1753">
        <f>VLOOKUP($D1753,Dummy!$C$2:$I$1194,5,FALSE)</f>
        <v>0</v>
      </c>
      <c r="I1753">
        <f>VLOOKUP($D1753,Dummy!$C$2:$I$1194,6,FALSE)</f>
        <v>0</v>
      </c>
      <c r="J1753">
        <f>VLOOKUP($D1753,Dummy!$C$2:$I$1194,7,FALSE)</f>
        <v>0</v>
      </c>
      <c r="K1753">
        <f>VLOOKUP($B1753,'Distance from BP'!$A$1:$F$3179,3,FALSE)</f>
        <v>138.25</v>
      </c>
      <c r="L1753">
        <f>VLOOKUP($B1753,'Distance from BP'!$A$1:$F$3179,4,FALSE)</f>
        <v>168.58</v>
      </c>
      <c r="M1753">
        <f>VLOOKUP($B1753,'Distance from BP'!$A$1:$F$3179,5,FALSE)</f>
        <v>191.2</v>
      </c>
      <c r="N1753">
        <f>VLOOKUP($B1753,'Distance from BP'!$A$1:$F$3179,6,FALSE)</f>
        <v>182.46</v>
      </c>
      <c r="O1753" s="7">
        <f>VLOOKUP(B1753,'tax data'!$A$1:$M$3179,12,FALSE)</f>
        <v>4152530.6296815542</v>
      </c>
    </row>
    <row r="1754" spans="1:15" x14ac:dyDescent="0.2">
      <c r="A1754" s="1">
        <v>45903</v>
      </c>
      <c r="B1754" t="s">
        <v>188</v>
      </c>
      <c r="C1754" t="s">
        <v>421</v>
      </c>
      <c r="D1754" t="s">
        <v>1097</v>
      </c>
      <c r="E1754">
        <v>592</v>
      </c>
      <c r="F1754">
        <v>589</v>
      </c>
      <c r="G1754">
        <f>VLOOKUP($D1754,Dummy!$C$2:$I$1194,4,FALSE)</f>
        <v>0</v>
      </c>
      <c r="H1754">
        <f>VLOOKUP($D1754,Dummy!$C$2:$I$1194,5,FALSE)</f>
        <v>0</v>
      </c>
      <c r="I1754">
        <f>VLOOKUP($D1754,Dummy!$C$2:$I$1194,6,FALSE)</f>
        <v>0</v>
      </c>
      <c r="J1754">
        <f>VLOOKUP($D1754,Dummy!$C$2:$I$1194,7,FALSE)</f>
        <v>0</v>
      </c>
      <c r="K1754">
        <f>VLOOKUP($B1754,'Distance from BP'!$A$1:$F$3179,3,FALSE)</f>
        <v>138.25</v>
      </c>
      <c r="L1754">
        <f>VLOOKUP($B1754,'Distance from BP'!$A$1:$F$3179,4,FALSE)</f>
        <v>168.58</v>
      </c>
      <c r="M1754">
        <f>VLOOKUP($B1754,'Distance from BP'!$A$1:$F$3179,5,FALSE)</f>
        <v>191.2</v>
      </c>
      <c r="N1754">
        <f>VLOOKUP($B1754,'Distance from BP'!$A$1:$F$3179,6,FALSE)</f>
        <v>182.46</v>
      </c>
      <c r="O1754" s="7">
        <f>VLOOKUP(B1754,'tax data'!$A$1:$M$3179,12,FALSE)</f>
        <v>4152530.6296815542</v>
      </c>
    </row>
    <row r="1755" spans="1:15" x14ac:dyDescent="0.2">
      <c r="A1755" s="1">
        <v>45903</v>
      </c>
      <c r="B1755" t="s">
        <v>188</v>
      </c>
      <c r="C1755" t="s">
        <v>438</v>
      </c>
      <c r="D1755" t="s">
        <v>1098</v>
      </c>
      <c r="E1755">
        <v>588.9</v>
      </c>
      <c r="F1755">
        <v>585.9</v>
      </c>
      <c r="G1755">
        <f>VLOOKUP($D1755,Dummy!$C$2:$I$1194,4,FALSE)</f>
        <v>0</v>
      </c>
      <c r="H1755">
        <f>VLOOKUP($D1755,Dummy!$C$2:$I$1194,5,FALSE)</f>
        <v>0</v>
      </c>
      <c r="I1755">
        <f>VLOOKUP($D1755,Dummy!$C$2:$I$1194,6,FALSE)</f>
        <v>0</v>
      </c>
      <c r="J1755">
        <f>VLOOKUP($D1755,Dummy!$C$2:$I$1194,7,FALSE)</f>
        <v>0</v>
      </c>
      <c r="K1755">
        <f>VLOOKUP($B1755,'Distance from BP'!$A$1:$F$3179,3,FALSE)</f>
        <v>138.25</v>
      </c>
      <c r="L1755">
        <f>VLOOKUP($B1755,'Distance from BP'!$A$1:$F$3179,4,FALSE)</f>
        <v>168.58</v>
      </c>
      <c r="M1755">
        <f>VLOOKUP($B1755,'Distance from BP'!$A$1:$F$3179,5,FALSE)</f>
        <v>191.2</v>
      </c>
      <c r="N1755">
        <f>VLOOKUP($B1755,'Distance from BP'!$A$1:$F$3179,6,FALSE)</f>
        <v>182.46</v>
      </c>
      <c r="O1755" s="7">
        <f>VLOOKUP(B1755,'tax data'!$A$1:$M$3179,12,FALSE)</f>
        <v>4152530.6296815542</v>
      </c>
    </row>
    <row r="1756" spans="1:15" x14ac:dyDescent="0.2">
      <c r="A1756" s="1">
        <v>45903</v>
      </c>
      <c r="B1756" t="s">
        <v>188</v>
      </c>
      <c r="C1756" t="s">
        <v>422</v>
      </c>
      <c r="D1756" t="s">
        <v>1099</v>
      </c>
      <c r="E1756">
        <v>591</v>
      </c>
      <c r="F1756">
        <v>587</v>
      </c>
      <c r="G1756">
        <f>VLOOKUP($D1756,Dummy!$C$2:$I$1194,4,FALSE)</f>
        <v>0</v>
      </c>
      <c r="H1756">
        <f>VLOOKUP($D1756,Dummy!$C$2:$I$1194,5,FALSE)</f>
        <v>0</v>
      </c>
      <c r="I1756">
        <f>VLOOKUP($D1756,Dummy!$C$2:$I$1194,6,FALSE)</f>
        <v>0</v>
      </c>
      <c r="J1756">
        <f>VLOOKUP($D1756,Dummy!$C$2:$I$1194,7,FALSE)</f>
        <v>0</v>
      </c>
      <c r="K1756">
        <f>VLOOKUP($B1756,'Distance from BP'!$A$1:$F$3179,3,FALSE)</f>
        <v>138.25</v>
      </c>
      <c r="L1756">
        <f>VLOOKUP($B1756,'Distance from BP'!$A$1:$F$3179,4,FALSE)</f>
        <v>168.58</v>
      </c>
      <c r="M1756">
        <f>VLOOKUP($B1756,'Distance from BP'!$A$1:$F$3179,5,FALSE)</f>
        <v>191.2</v>
      </c>
      <c r="N1756">
        <f>VLOOKUP($B1756,'Distance from BP'!$A$1:$F$3179,6,FALSE)</f>
        <v>182.46</v>
      </c>
      <c r="O1756" s="7">
        <f>VLOOKUP(B1756,'tax data'!$A$1:$M$3179,12,FALSE)</f>
        <v>4152530.6296815542</v>
      </c>
    </row>
    <row r="1757" spans="1:15" x14ac:dyDescent="0.2">
      <c r="A1757" s="1">
        <v>45903</v>
      </c>
      <c r="B1757" t="s">
        <v>188</v>
      </c>
      <c r="C1757" t="s">
        <v>421</v>
      </c>
      <c r="D1757" t="s">
        <v>1100</v>
      </c>
      <c r="E1757">
        <v>592</v>
      </c>
      <c r="F1757">
        <v>589</v>
      </c>
      <c r="G1757">
        <f>VLOOKUP($D1757,Dummy!$C$2:$I$1194,4,FALSE)</f>
        <v>0</v>
      </c>
      <c r="H1757">
        <f>VLOOKUP($D1757,Dummy!$C$2:$I$1194,5,FALSE)</f>
        <v>0</v>
      </c>
      <c r="I1757">
        <f>VLOOKUP($D1757,Dummy!$C$2:$I$1194,6,FALSE)</f>
        <v>0</v>
      </c>
      <c r="J1757">
        <f>VLOOKUP($D1757,Dummy!$C$2:$I$1194,7,FALSE)</f>
        <v>0</v>
      </c>
      <c r="K1757">
        <f>VLOOKUP($B1757,'Distance from BP'!$A$1:$F$3179,3,FALSE)</f>
        <v>138.25</v>
      </c>
      <c r="L1757">
        <f>VLOOKUP($B1757,'Distance from BP'!$A$1:$F$3179,4,FALSE)</f>
        <v>168.58</v>
      </c>
      <c r="M1757">
        <f>VLOOKUP($B1757,'Distance from BP'!$A$1:$F$3179,5,FALSE)</f>
        <v>191.2</v>
      </c>
      <c r="N1757">
        <f>VLOOKUP($B1757,'Distance from BP'!$A$1:$F$3179,6,FALSE)</f>
        <v>182.46</v>
      </c>
      <c r="O1757" s="7">
        <f>VLOOKUP(B1757,'tax data'!$A$1:$M$3179,12,FALSE)</f>
        <v>4152530.6296815542</v>
      </c>
    </row>
    <row r="1758" spans="1:15" x14ac:dyDescent="0.2">
      <c r="A1758" s="1">
        <v>45903</v>
      </c>
      <c r="B1758" t="s">
        <v>188</v>
      </c>
      <c r="C1758" t="s">
        <v>438</v>
      </c>
      <c r="D1758" t="s">
        <v>1101</v>
      </c>
      <c r="E1758">
        <v>588.9</v>
      </c>
      <c r="F1758">
        <v>585.9</v>
      </c>
      <c r="G1758">
        <f>VLOOKUP($D1758,Dummy!$C$2:$I$1194,4,FALSE)</f>
        <v>0</v>
      </c>
      <c r="H1758">
        <f>VLOOKUP($D1758,Dummy!$C$2:$I$1194,5,FALSE)</f>
        <v>0</v>
      </c>
      <c r="I1758">
        <f>VLOOKUP($D1758,Dummy!$C$2:$I$1194,6,FALSE)</f>
        <v>0</v>
      </c>
      <c r="J1758">
        <f>VLOOKUP($D1758,Dummy!$C$2:$I$1194,7,FALSE)</f>
        <v>0</v>
      </c>
      <c r="K1758">
        <f>VLOOKUP($B1758,'Distance from BP'!$A$1:$F$3179,3,FALSE)</f>
        <v>138.25</v>
      </c>
      <c r="L1758">
        <f>VLOOKUP($B1758,'Distance from BP'!$A$1:$F$3179,4,FALSE)</f>
        <v>168.58</v>
      </c>
      <c r="M1758">
        <f>VLOOKUP($B1758,'Distance from BP'!$A$1:$F$3179,5,FALSE)</f>
        <v>191.2</v>
      </c>
      <c r="N1758">
        <f>VLOOKUP($B1758,'Distance from BP'!$A$1:$F$3179,6,FALSE)</f>
        <v>182.46</v>
      </c>
      <c r="O1758" s="7">
        <f>VLOOKUP(B1758,'tax data'!$A$1:$M$3179,12,FALSE)</f>
        <v>4152530.6296815542</v>
      </c>
    </row>
    <row r="1759" spans="1:15" x14ac:dyDescent="0.2">
      <c r="A1759" s="1">
        <v>45903</v>
      </c>
      <c r="B1759" t="s">
        <v>188</v>
      </c>
      <c r="C1759" t="s">
        <v>428</v>
      </c>
      <c r="D1759" t="s">
        <v>1102</v>
      </c>
      <c r="E1759">
        <v>593.9</v>
      </c>
      <c r="F1759">
        <v>589.9</v>
      </c>
      <c r="G1759">
        <f>VLOOKUP($D1759,Dummy!$C$2:$I$1194,4,FALSE)</f>
        <v>0</v>
      </c>
      <c r="H1759">
        <f>VLOOKUP($D1759,Dummy!$C$2:$I$1194,5,FALSE)</f>
        <v>0</v>
      </c>
      <c r="I1759">
        <f>VLOOKUP($D1759,Dummy!$C$2:$I$1194,6,FALSE)</f>
        <v>0</v>
      </c>
      <c r="J1759">
        <f>VLOOKUP($D1759,Dummy!$C$2:$I$1194,7,FALSE)</f>
        <v>0</v>
      </c>
      <c r="K1759">
        <f>VLOOKUP($B1759,'Distance from BP'!$A$1:$F$3179,3,FALSE)</f>
        <v>138.25</v>
      </c>
      <c r="L1759">
        <f>VLOOKUP($B1759,'Distance from BP'!$A$1:$F$3179,4,FALSE)</f>
        <v>168.58</v>
      </c>
      <c r="M1759">
        <f>VLOOKUP($B1759,'Distance from BP'!$A$1:$F$3179,5,FALSE)</f>
        <v>191.2</v>
      </c>
      <c r="N1759">
        <f>VLOOKUP($B1759,'Distance from BP'!$A$1:$F$3179,6,FALSE)</f>
        <v>182.46</v>
      </c>
      <c r="O1759" s="7">
        <f>VLOOKUP(B1759,'tax data'!$A$1:$M$3179,12,FALSE)</f>
        <v>4152530.6296815542</v>
      </c>
    </row>
    <row r="1760" spans="1:15" x14ac:dyDescent="0.2">
      <c r="A1760" s="1">
        <v>45903</v>
      </c>
      <c r="B1760" t="s">
        <v>188</v>
      </c>
      <c r="C1760" t="s">
        <v>425</v>
      </c>
      <c r="D1760" t="s">
        <v>1103</v>
      </c>
      <c r="E1760">
        <v>589.9</v>
      </c>
      <c r="F1760">
        <v>579.9</v>
      </c>
      <c r="G1760">
        <f>VLOOKUP($D1760,Dummy!$C$2:$I$1194,4,FALSE)</f>
        <v>0</v>
      </c>
      <c r="H1760">
        <f>VLOOKUP($D1760,Dummy!$C$2:$I$1194,5,FALSE)</f>
        <v>0</v>
      </c>
      <c r="I1760">
        <f>VLOOKUP($D1760,Dummy!$C$2:$I$1194,6,FALSE)</f>
        <v>0</v>
      </c>
      <c r="J1760">
        <f>VLOOKUP($D1760,Dummy!$C$2:$I$1194,7,FALSE)</f>
        <v>0</v>
      </c>
      <c r="K1760">
        <f>VLOOKUP($B1760,'Distance from BP'!$A$1:$F$3179,3,FALSE)</f>
        <v>138.25</v>
      </c>
      <c r="L1760">
        <f>VLOOKUP($B1760,'Distance from BP'!$A$1:$F$3179,4,FALSE)</f>
        <v>168.58</v>
      </c>
      <c r="M1760">
        <f>VLOOKUP($B1760,'Distance from BP'!$A$1:$F$3179,5,FALSE)</f>
        <v>191.2</v>
      </c>
      <c r="N1760">
        <f>VLOOKUP($B1760,'Distance from BP'!$A$1:$F$3179,6,FALSE)</f>
        <v>182.46</v>
      </c>
      <c r="O1760" s="7">
        <f>VLOOKUP(B1760,'tax data'!$A$1:$M$3179,12,FALSE)</f>
        <v>4152530.6296815542</v>
      </c>
    </row>
    <row r="1761" spans="1:15" x14ac:dyDescent="0.2">
      <c r="A1761" s="1">
        <v>45903</v>
      </c>
      <c r="B1761" t="s">
        <v>189</v>
      </c>
      <c r="C1761" t="s">
        <v>421</v>
      </c>
      <c r="D1761" t="s">
        <v>1104</v>
      </c>
      <c r="E1761">
        <v>593</v>
      </c>
      <c r="F1761">
        <v>590</v>
      </c>
      <c r="G1761">
        <f>VLOOKUP($D1761,Dummy!$C$2:$I$1194,4,FALSE)</f>
        <v>0</v>
      </c>
      <c r="H1761">
        <f>VLOOKUP($D1761,Dummy!$C$2:$I$1194,5,FALSE)</f>
        <v>0</v>
      </c>
      <c r="I1761">
        <f>VLOOKUP($D1761,Dummy!$C$2:$I$1194,6,FALSE)</f>
        <v>0</v>
      </c>
      <c r="J1761">
        <f>VLOOKUP($D1761,Dummy!$C$2:$I$1194,7,FALSE)</f>
        <v>0</v>
      </c>
      <c r="K1761">
        <f>VLOOKUP($B1761,'Distance from BP'!$A$1:$F$3179,3,FALSE)</f>
        <v>131.79</v>
      </c>
      <c r="L1761">
        <f>VLOOKUP($B1761,'Distance from BP'!$A$1:$F$3179,4,FALSE)</f>
        <v>153.07</v>
      </c>
      <c r="M1761">
        <f>VLOOKUP($B1761,'Distance from BP'!$A$1:$F$3179,5,FALSE)</f>
        <v>182.93</v>
      </c>
      <c r="N1761">
        <f>VLOOKUP($B1761,'Distance from BP'!$A$1:$F$3179,6,FALSE)</f>
        <v>176.26</v>
      </c>
      <c r="O1761" s="7">
        <f>VLOOKUP(B1761,'tax data'!$A$1:$M$3179,12,FALSE)</f>
        <v>4097154.4891624297</v>
      </c>
    </row>
    <row r="1762" spans="1:15" x14ac:dyDescent="0.2">
      <c r="A1762" s="1">
        <v>45903</v>
      </c>
      <c r="B1762" t="s">
        <v>189</v>
      </c>
      <c r="C1762" t="s">
        <v>494</v>
      </c>
      <c r="D1762" t="s">
        <v>1105</v>
      </c>
      <c r="E1762">
        <v>599</v>
      </c>
      <c r="F1762">
        <v>587</v>
      </c>
      <c r="G1762">
        <f>VLOOKUP($D1762,Dummy!$C$2:$I$1194,4,FALSE)</f>
        <v>0</v>
      </c>
      <c r="H1762">
        <f>VLOOKUP($D1762,Dummy!$C$2:$I$1194,5,FALSE)</f>
        <v>0</v>
      </c>
      <c r="I1762">
        <f>VLOOKUP($D1762,Dummy!$C$2:$I$1194,6,FALSE)</f>
        <v>0</v>
      </c>
      <c r="J1762">
        <f>VLOOKUP($D1762,Dummy!$C$2:$I$1194,7,FALSE)</f>
        <v>0</v>
      </c>
      <c r="K1762">
        <f>VLOOKUP($B1762,'Distance from BP'!$A$1:$F$3179,3,FALSE)</f>
        <v>131.79</v>
      </c>
      <c r="L1762">
        <f>VLOOKUP($B1762,'Distance from BP'!$A$1:$F$3179,4,FALSE)</f>
        <v>153.07</v>
      </c>
      <c r="M1762">
        <f>VLOOKUP($B1762,'Distance from BP'!$A$1:$F$3179,5,FALSE)</f>
        <v>182.93</v>
      </c>
      <c r="N1762">
        <f>VLOOKUP($B1762,'Distance from BP'!$A$1:$F$3179,6,FALSE)</f>
        <v>176.26</v>
      </c>
      <c r="O1762" s="7">
        <f>VLOOKUP(B1762,'tax data'!$A$1:$M$3179,12,FALSE)</f>
        <v>4097154.4891624297</v>
      </c>
    </row>
    <row r="1763" spans="1:15" x14ac:dyDescent="0.2">
      <c r="A1763" s="1">
        <v>45903</v>
      </c>
      <c r="B1763" t="s">
        <v>189</v>
      </c>
      <c r="C1763" t="s">
        <v>428</v>
      </c>
      <c r="D1763" t="s">
        <v>1106</v>
      </c>
      <c r="E1763">
        <v>592.9</v>
      </c>
      <c r="F1763">
        <v>587.9</v>
      </c>
      <c r="G1763">
        <f>VLOOKUP($D1763,Dummy!$C$2:$I$1194,4,FALSE)</f>
        <v>0</v>
      </c>
      <c r="H1763">
        <f>VLOOKUP($D1763,Dummy!$C$2:$I$1194,5,FALSE)</f>
        <v>0</v>
      </c>
      <c r="I1763">
        <f>VLOOKUP($D1763,Dummy!$C$2:$I$1194,6,FALSE)</f>
        <v>0</v>
      </c>
      <c r="J1763">
        <f>VLOOKUP($D1763,Dummy!$C$2:$I$1194,7,FALSE)</f>
        <v>0</v>
      </c>
      <c r="K1763">
        <f>VLOOKUP($B1763,'Distance from BP'!$A$1:$F$3179,3,FALSE)</f>
        <v>131.79</v>
      </c>
      <c r="L1763">
        <f>VLOOKUP($B1763,'Distance from BP'!$A$1:$F$3179,4,FALSE)</f>
        <v>153.07</v>
      </c>
      <c r="M1763">
        <f>VLOOKUP($B1763,'Distance from BP'!$A$1:$F$3179,5,FALSE)</f>
        <v>182.93</v>
      </c>
      <c r="N1763">
        <f>VLOOKUP($B1763,'Distance from BP'!$A$1:$F$3179,6,FALSE)</f>
        <v>176.26</v>
      </c>
      <c r="O1763" s="7">
        <f>VLOOKUP(B1763,'tax data'!$A$1:$M$3179,12,FALSE)</f>
        <v>4097154.4891624297</v>
      </c>
    </row>
    <row r="1764" spans="1:15" x14ac:dyDescent="0.2">
      <c r="A1764" s="1">
        <v>45903</v>
      </c>
      <c r="B1764" t="s">
        <v>190</v>
      </c>
      <c r="C1764" t="s">
        <v>495</v>
      </c>
      <c r="D1764" t="s">
        <v>1107</v>
      </c>
      <c r="E1764">
        <v>604</v>
      </c>
      <c r="F1764">
        <v>587</v>
      </c>
      <c r="G1764">
        <f>VLOOKUP($D1764,Dummy!$C$2:$I$1194,4,FALSE)</f>
        <v>0</v>
      </c>
      <c r="H1764">
        <f>VLOOKUP($D1764,Dummy!$C$2:$I$1194,5,FALSE)</f>
        <v>0</v>
      </c>
      <c r="I1764">
        <f>VLOOKUP($D1764,Dummy!$C$2:$I$1194,6,FALSE)</f>
        <v>0</v>
      </c>
      <c r="J1764">
        <f>VLOOKUP($D1764,Dummy!$C$2:$I$1194,7,FALSE)</f>
        <v>0</v>
      </c>
      <c r="K1764">
        <f>VLOOKUP($B1764,'Distance from BP'!$A$1:$F$3179,3,FALSE)</f>
        <v>111.46</v>
      </c>
      <c r="L1764">
        <f>VLOOKUP($B1764,'Distance from BP'!$A$1:$F$3179,4,FALSE)</f>
        <v>131.72</v>
      </c>
      <c r="M1764">
        <f>VLOOKUP($B1764,'Distance from BP'!$A$1:$F$3179,5,FALSE)</f>
        <v>121.54</v>
      </c>
      <c r="N1764">
        <f>VLOOKUP($B1764,'Distance from BP'!$A$1:$F$3179,6,FALSE)</f>
        <v>116.74</v>
      </c>
      <c r="O1764" s="7">
        <f>VLOOKUP(B1764,'tax data'!$A$1:$M$3179,12,FALSE)</f>
        <v>3563053.0602870812</v>
      </c>
    </row>
    <row r="1765" spans="1:15" x14ac:dyDescent="0.2">
      <c r="A1765" s="1">
        <v>45903</v>
      </c>
      <c r="B1765" t="s">
        <v>191</v>
      </c>
      <c r="C1765" t="s">
        <v>421</v>
      </c>
      <c r="D1765" t="s">
        <v>1108</v>
      </c>
      <c r="E1765">
        <v>592</v>
      </c>
      <c r="F1765">
        <v>589</v>
      </c>
      <c r="G1765">
        <f>VLOOKUP($D1765,Dummy!$C$2:$I$1194,4,FALSE)</f>
        <v>0</v>
      </c>
      <c r="H1765">
        <f>VLOOKUP($D1765,Dummy!$C$2:$I$1194,5,FALSE)</f>
        <v>0</v>
      </c>
      <c r="I1765">
        <f>VLOOKUP($D1765,Dummy!$C$2:$I$1194,6,FALSE)</f>
        <v>0</v>
      </c>
      <c r="J1765">
        <f>VLOOKUP($D1765,Dummy!$C$2:$I$1194,7,FALSE)</f>
        <v>0</v>
      </c>
      <c r="K1765">
        <f>VLOOKUP($B1765,'Distance from BP'!$A$1:$F$3179,3,FALSE)</f>
        <v>145.63</v>
      </c>
      <c r="L1765">
        <f>VLOOKUP($B1765,'Distance from BP'!$A$1:$F$3179,4,FALSE)</f>
        <v>170.32</v>
      </c>
      <c r="M1765">
        <f>VLOOKUP($B1765,'Distance from BP'!$A$1:$F$3179,5,FALSE)</f>
        <v>175.23</v>
      </c>
      <c r="N1765">
        <f>VLOOKUP($B1765,'Distance from BP'!$A$1:$F$3179,6,FALSE)</f>
        <v>163.5</v>
      </c>
      <c r="O1765" s="7">
        <f>VLOOKUP(B1765,'tax data'!$A$1:$M$3179,12,FALSE)</f>
        <v>3746216.0630849642</v>
      </c>
    </row>
    <row r="1766" spans="1:15" x14ac:dyDescent="0.2">
      <c r="A1766" s="1">
        <v>45903</v>
      </c>
      <c r="B1766" t="s">
        <v>191</v>
      </c>
      <c r="C1766" t="s">
        <v>426</v>
      </c>
      <c r="D1766" t="s">
        <v>1109</v>
      </c>
      <c r="E1766">
        <v>591.9</v>
      </c>
      <c r="F1766">
        <v>588.9</v>
      </c>
      <c r="G1766">
        <f>VLOOKUP($D1766,Dummy!$C$2:$I$1194,4,FALSE)</f>
        <v>0</v>
      </c>
      <c r="H1766">
        <f>VLOOKUP($D1766,Dummy!$C$2:$I$1194,5,FALSE)</f>
        <v>0</v>
      </c>
      <c r="I1766">
        <f>VLOOKUP($D1766,Dummy!$C$2:$I$1194,6,FALSE)</f>
        <v>0</v>
      </c>
      <c r="J1766">
        <f>VLOOKUP($D1766,Dummy!$C$2:$I$1194,7,FALSE)</f>
        <v>0</v>
      </c>
      <c r="K1766">
        <f>VLOOKUP($B1766,'Distance from BP'!$A$1:$F$3179,3,FALSE)</f>
        <v>145.63</v>
      </c>
      <c r="L1766">
        <f>VLOOKUP($B1766,'Distance from BP'!$A$1:$F$3179,4,FALSE)</f>
        <v>170.32</v>
      </c>
      <c r="M1766">
        <f>VLOOKUP($B1766,'Distance from BP'!$A$1:$F$3179,5,FALSE)</f>
        <v>175.23</v>
      </c>
      <c r="N1766">
        <f>VLOOKUP($B1766,'Distance from BP'!$A$1:$F$3179,6,FALSE)</f>
        <v>163.5</v>
      </c>
      <c r="O1766" s="7">
        <f>VLOOKUP(B1766,'tax data'!$A$1:$M$3179,12,FALSE)</f>
        <v>3746216.0630849642</v>
      </c>
    </row>
    <row r="1767" spans="1:15" x14ac:dyDescent="0.2">
      <c r="A1767" s="1">
        <v>45903</v>
      </c>
      <c r="B1767" t="s">
        <v>191</v>
      </c>
      <c r="C1767" t="s">
        <v>421</v>
      </c>
      <c r="D1767" t="s">
        <v>1110</v>
      </c>
      <c r="E1767">
        <v>592</v>
      </c>
      <c r="F1767">
        <v>589</v>
      </c>
      <c r="G1767">
        <f>VLOOKUP($D1767,Dummy!$C$2:$I$1194,4,FALSE)</f>
        <v>0</v>
      </c>
      <c r="H1767">
        <f>VLOOKUP($D1767,Dummy!$C$2:$I$1194,5,FALSE)</f>
        <v>0</v>
      </c>
      <c r="I1767">
        <f>VLOOKUP($D1767,Dummy!$C$2:$I$1194,6,FALSE)</f>
        <v>0</v>
      </c>
      <c r="J1767">
        <f>VLOOKUP($D1767,Dummy!$C$2:$I$1194,7,FALSE)</f>
        <v>0</v>
      </c>
      <c r="K1767">
        <f>VLOOKUP($B1767,'Distance from BP'!$A$1:$F$3179,3,FALSE)</f>
        <v>145.63</v>
      </c>
      <c r="L1767">
        <f>VLOOKUP($B1767,'Distance from BP'!$A$1:$F$3179,4,FALSE)</f>
        <v>170.32</v>
      </c>
      <c r="M1767">
        <f>VLOOKUP($B1767,'Distance from BP'!$A$1:$F$3179,5,FALSE)</f>
        <v>175.23</v>
      </c>
      <c r="N1767">
        <f>VLOOKUP($B1767,'Distance from BP'!$A$1:$F$3179,6,FALSE)</f>
        <v>163.5</v>
      </c>
      <c r="O1767" s="7">
        <f>VLOOKUP(B1767,'tax data'!$A$1:$M$3179,12,FALSE)</f>
        <v>3746216.0630849642</v>
      </c>
    </row>
    <row r="1768" spans="1:15" x14ac:dyDescent="0.2">
      <c r="A1768" s="1">
        <v>45903</v>
      </c>
      <c r="B1768" t="s">
        <v>191</v>
      </c>
      <c r="C1768" t="s">
        <v>422</v>
      </c>
      <c r="D1768" t="s">
        <v>1111</v>
      </c>
      <c r="E1768">
        <v>591</v>
      </c>
      <c r="F1768">
        <v>587</v>
      </c>
      <c r="G1768">
        <f>VLOOKUP($D1768,Dummy!$C$2:$I$1194,4,FALSE)</f>
        <v>0</v>
      </c>
      <c r="H1768">
        <f>VLOOKUP($D1768,Dummy!$C$2:$I$1194,5,FALSE)</f>
        <v>0</v>
      </c>
      <c r="I1768">
        <f>VLOOKUP($D1768,Dummy!$C$2:$I$1194,6,FALSE)</f>
        <v>0</v>
      </c>
      <c r="J1768">
        <f>VLOOKUP($D1768,Dummy!$C$2:$I$1194,7,FALSE)</f>
        <v>0</v>
      </c>
      <c r="K1768">
        <f>VLOOKUP($B1768,'Distance from BP'!$A$1:$F$3179,3,FALSE)</f>
        <v>145.63</v>
      </c>
      <c r="L1768">
        <f>VLOOKUP($B1768,'Distance from BP'!$A$1:$F$3179,4,FALSE)</f>
        <v>170.32</v>
      </c>
      <c r="M1768">
        <f>VLOOKUP($B1768,'Distance from BP'!$A$1:$F$3179,5,FALSE)</f>
        <v>175.23</v>
      </c>
      <c r="N1768">
        <f>VLOOKUP($B1768,'Distance from BP'!$A$1:$F$3179,6,FALSE)</f>
        <v>163.5</v>
      </c>
      <c r="O1768" s="7">
        <f>VLOOKUP(B1768,'tax data'!$A$1:$M$3179,12,FALSE)</f>
        <v>3746216.0630849642</v>
      </c>
    </row>
    <row r="1769" spans="1:15" x14ac:dyDescent="0.2">
      <c r="A1769" s="1">
        <v>45903</v>
      </c>
      <c r="B1769" t="s">
        <v>192</v>
      </c>
      <c r="C1769" t="s">
        <v>421</v>
      </c>
      <c r="D1769" t="s">
        <v>1112</v>
      </c>
      <c r="E1769">
        <v>592</v>
      </c>
      <c r="F1769">
        <v>589</v>
      </c>
      <c r="G1769">
        <f>VLOOKUP($D1769,Dummy!$C$2:$I$1194,4,FALSE)</f>
        <v>0</v>
      </c>
      <c r="H1769">
        <f>VLOOKUP($D1769,Dummy!$C$2:$I$1194,5,FALSE)</f>
        <v>0</v>
      </c>
      <c r="I1769">
        <f>VLOOKUP($D1769,Dummy!$C$2:$I$1194,6,FALSE)</f>
        <v>0</v>
      </c>
      <c r="J1769">
        <f>VLOOKUP($D1769,Dummy!$C$2:$I$1194,7,FALSE)</f>
        <v>0</v>
      </c>
      <c r="K1769">
        <f>VLOOKUP($B1769,'Distance from BP'!$A$1:$F$3179,3,FALSE)</f>
        <v>48.88</v>
      </c>
      <c r="L1769">
        <f>VLOOKUP($B1769,'Distance from BP'!$A$1:$F$3179,4,FALSE)</f>
        <v>60.18</v>
      </c>
      <c r="M1769">
        <f>VLOOKUP($B1769,'Distance from BP'!$A$1:$F$3179,5,FALSE)</f>
        <v>49.67</v>
      </c>
      <c r="N1769">
        <f>VLOOKUP($B1769,'Distance from BP'!$A$1:$F$3179,6,FALSE)</f>
        <v>45.52</v>
      </c>
      <c r="O1769" s="7">
        <f>VLOOKUP(B1769,'tax data'!$A$1:$M$3179,12,FALSE)</f>
        <v>3800053.7940680822</v>
      </c>
    </row>
    <row r="1770" spans="1:15" x14ac:dyDescent="0.2">
      <c r="A1770" s="1">
        <v>45903</v>
      </c>
      <c r="B1770" t="s">
        <v>193</v>
      </c>
      <c r="C1770" t="s">
        <v>428</v>
      </c>
      <c r="D1770" t="s">
        <v>1113</v>
      </c>
      <c r="E1770">
        <v>635.9</v>
      </c>
      <c r="F1770">
        <v>629.9</v>
      </c>
      <c r="G1770">
        <f>VLOOKUP($D1770,Dummy!$C$2:$I$1194,4,FALSE)</f>
        <v>1</v>
      </c>
      <c r="H1770">
        <f>VLOOKUP($D1770,Dummy!$C$2:$I$1194,5,FALSE)</f>
        <v>1</v>
      </c>
      <c r="I1770">
        <f>VLOOKUP($D1770,Dummy!$C$2:$I$1194,6,FALSE)</f>
        <v>1</v>
      </c>
      <c r="J1770">
        <f>VLOOKUP($D1770,Dummy!$C$2:$I$1194,7,FALSE)</f>
        <v>1</v>
      </c>
      <c r="K1770">
        <f>VLOOKUP($B1770,'Distance from BP'!$A$1:$F$3179,3,FALSE)</f>
        <v>70.08</v>
      </c>
      <c r="L1770">
        <f>VLOOKUP($B1770,'Distance from BP'!$A$1:$F$3179,4,FALSE)</f>
        <v>76.099999999999994</v>
      </c>
      <c r="M1770">
        <f>VLOOKUP($B1770,'Distance from BP'!$A$1:$F$3179,5,FALSE)</f>
        <v>90.52</v>
      </c>
      <c r="N1770">
        <f>VLOOKUP($B1770,'Distance from BP'!$A$1:$F$3179,6,FALSE)</f>
        <v>87.3</v>
      </c>
      <c r="O1770" s="7">
        <f>VLOOKUP(B1770,'tax data'!$A$1:$M$3179,12,FALSE)</f>
        <v>3650111.2578068264</v>
      </c>
    </row>
    <row r="1771" spans="1:15" x14ac:dyDescent="0.2">
      <c r="A1771" s="1">
        <v>45903</v>
      </c>
      <c r="B1771" t="s">
        <v>193</v>
      </c>
      <c r="C1771" t="s">
        <v>428</v>
      </c>
      <c r="D1771" t="s">
        <v>1114</v>
      </c>
      <c r="E1771">
        <v>635.9</v>
      </c>
      <c r="F1771">
        <v>629.9</v>
      </c>
      <c r="G1771">
        <f>VLOOKUP($D1771,Dummy!$C$2:$I$1194,4,FALSE)</f>
        <v>1</v>
      </c>
      <c r="H1771">
        <f>VLOOKUP($D1771,Dummy!$C$2:$I$1194,5,FALSE)</f>
        <v>1</v>
      </c>
      <c r="I1771">
        <f>VLOOKUP($D1771,Dummy!$C$2:$I$1194,6,FALSE)</f>
        <v>1</v>
      </c>
      <c r="J1771">
        <f>VLOOKUP($D1771,Dummy!$C$2:$I$1194,7,FALSE)</f>
        <v>1</v>
      </c>
      <c r="K1771">
        <f>VLOOKUP($B1771,'Distance from BP'!$A$1:$F$3179,3,FALSE)</f>
        <v>70.08</v>
      </c>
      <c r="L1771">
        <f>VLOOKUP($B1771,'Distance from BP'!$A$1:$F$3179,4,FALSE)</f>
        <v>76.099999999999994</v>
      </c>
      <c r="M1771">
        <f>VLOOKUP($B1771,'Distance from BP'!$A$1:$F$3179,5,FALSE)</f>
        <v>90.52</v>
      </c>
      <c r="N1771">
        <f>VLOOKUP($B1771,'Distance from BP'!$A$1:$F$3179,6,FALSE)</f>
        <v>87.3</v>
      </c>
      <c r="O1771" s="7">
        <f>VLOOKUP(B1771,'tax data'!$A$1:$M$3179,12,FALSE)</f>
        <v>3650111.2578068264</v>
      </c>
    </row>
    <row r="1772" spans="1:15" x14ac:dyDescent="0.2">
      <c r="A1772" s="1">
        <v>45903</v>
      </c>
      <c r="B1772" t="s">
        <v>194</v>
      </c>
      <c r="C1772" t="s">
        <v>421</v>
      </c>
      <c r="D1772" t="s">
        <v>1115</v>
      </c>
      <c r="E1772">
        <v>592</v>
      </c>
      <c r="F1772">
        <v>589</v>
      </c>
      <c r="G1772">
        <f>VLOOKUP($D1772,Dummy!$C$2:$I$1194,4,FALSE)</f>
        <v>0</v>
      </c>
      <c r="H1772">
        <f>VLOOKUP($D1772,Dummy!$C$2:$I$1194,5,FALSE)</f>
        <v>0</v>
      </c>
      <c r="I1772">
        <f>VLOOKUP($D1772,Dummy!$C$2:$I$1194,6,FALSE)</f>
        <v>0</v>
      </c>
      <c r="J1772">
        <f>VLOOKUP($D1772,Dummy!$C$2:$I$1194,7,FALSE)</f>
        <v>0</v>
      </c>
      <c r="K1772">
        <f>VLOOKUP($B1772,'Distance from BP'!$A$1:$F$3179,3,FALSE)</f>
        <v>148.62</v>
      </c>
      <c r="L1772">
        <f>VLOOKUP($B1772,'Distance from BP'!$A$1:$F$3179,4,FALSE)</f>
        <v>195.47</v>
      </c>
      <c r="M1772">
        <f>VLOOKUP($B1772,'Distance from BP'!$A$1:$F$3179,5,FALSE)</f>
        <v>208.85</v>
      </c>
      <c r="N1772">
        <f>VLOOKUP($B1772,'Distance from BP'!$A$1:$F$3179,6,FALSE)</f>
        <v>179.28</v>
      </c>
      <c r="O1772" s="7">
        <f>VLOOKUP(B1772,'tax data'!$A$1:$M$3179,12,FALSE)</f>
        <v>3839468.6507806825</v>
      </c>
    </row>
    <row r="1773" spans="1:15" x14ac:dyDescent="0.2">
      <c r="A1773" s="1">
        <v>45903</v>
      </c>
      <c r="B1773" t="s">
        <v>194</v>
      </c>
      <c r="C1773" t="s">
        <v>426</v>
      </c>
      <c r="D1773" t="s">
        <v>1116</v>
      </c>
      <c r="E1773">
        <v>591.9</v>
      </c>
      <c r="F1773">
        <v>588.9</v>
      </c>
      <c r="G1773">
        <f>VLOOKUP($D1773,Dummy!$C$2:$I$1194,4,FALSE)</f>
        <v>0</v>
      </c>
      <c r="H1773">
        <f>VLOOKUP($D1773,Dummy!$C$2:$I$1194,5,FALSE)</f>
        <v>0</v>
      </c>
      <c r="I1773">
        <f>VLOOKUP($D1773,Dummy!$C$2:$I$1194,6,FALSE)</f>
        <v>0</v>
      </c>
      <c r="J1773">
        <f>VLOOKUP($D1773,Dummy!$C$2:$I$1194,7,FALSE)</f>
        <v>0</v>
      </c>
      <c r="K1773">
        <f>VLOOKUP($B1773,'Distance from BP'!$A$1:$F$3179,3,FALSE)</f>
        <v>148.62</v>
      </c>
      <c r="L1773">
        <f>VLOOKUP($B1773,'Distance from BP'!$A$1:$F$3179,4,FALSE)</f>
        <v>195.47</v>
      </c>
      <c r="M1773">
        <f>VLOOKUP($B1773,'Distance from BP'!$A$1:$F$3179,5,FALSE)</f>
        <v>208.85</v>
      </c>
      <c r="N1773">
        <f>VLOOKUP($B1773,'Distance from BP'!$A$1:$F$3179,6,FALSE)</f>
        <v>179.28</v>
      </c>
      <c r="O1773" s="7">
        <f>VLOOKUP(B1773,'tax data'!$A$1:$M$3179,12,FALSE)</f>
        <v>3839468.6507806825</v>
      </c>
    </row>
    <row r="1774" spans="1:15" x14ac:dyDescent="0.2">
      <c r="A1774" s="1">
        <v>45903</v>
      </c>
      <c r="B1774" t="s">
        <v>194</v>
      </c>
      <c r="C1774" t="s">
        <v>426</v>
      </c>
      <c r="D1774" t="s">
        <v>1117</v>
      </c>
      <c r="E1774">
        <v>591.9</v>
      </c>
      <c r="F1774">
        <v>588.9</v>
      </c>
      <c r="G1774">
        <f>VLOOKUP($D1774,Dummy!$C$2:$I$1194,4,FALSE)</f>
        <v>0</v>
      </c>
      <c r="H1774">
        <f>VLOOKUP($D1774,Dummy!$C$2:$I$1194,5,FALSE)</f>
        <v>0</v>
      </c>
      <c r="I1774">
        <f>VLOOKUP($D1774,Dummy!$C$2:$I$1194,6,FALSE)</f>
        <v>0</v>
      </c>
      <c r="J1774">
        <f>VLOOKUP($D1774,Dummy!$C$2:$I$1194,7,FALSE)</f>
        <v>0</v>
      </c>
      <c r="K1774">
        <f>VLOOKUP($B1774,'Distance from BP'!$A$1:$F$3179,3,FALSE)</f>
        <v>148.62</v>
      </c>
      <c r="L1774">
        <f>VLOOKUP($B1774,'Distance from BP'!$A$1:$F$3179,4,FALSE)</f>
        <v>195.47</v>
      </c>
      <c r="M1774">
        <f>VLOOKUP($B1774,'Distance from BP'!$A$1:$F$3179,5,FALSE)</f>
        <v>208.85</v>
      </c>
      <c r="N1774">
        <f>VLOOKUP($B1774,'Distance from BP'!$A$1:$F$3179,6,FALSE)</f>
        <v>179.28</v>
      </c>
      <c r="O1774" s="7">
        <f>VLOOKUP(B1774,'tax data'!$A$1:$M$3179,12,FALSE)</f>
        <v>3839468.6507806825</v>
      </c>
    </row>
    <row r="1775" spans="1:15" x14ac:dyDescent="0.2">
      <c r="A1775" s="1">
        <v>45903</v>
      </c>
      <c r="B1775" t="s">
        <v>194</v>
      </c>
      <c r="C1775" t="s">
        <v>421</v>
      </c>
      <c r="D1775" t="s">
        <v>1118</v>
      </c>
      <c r="E1775">
        <v>592</v>
      </c>
      <c r="F1775">
        <v>589</v>
      </c>
      <c r="G1775">
        <f>VLOOKUP($D1775,Dummy!$C$2:$I$1194,4,FALSE)</f>
        <v>0</v>
      </c>
      <c r="H1775">
        <f>VLOOKUP($D1775,Dummy!$C$2:$I$1194,5,FALSE)</f>
        <v>0</v>
      </c>
      <c r="I1775">
        <f>VLOOKUP($D1775,Dummy!$C$2:$I$1194,6,FALSE)</f>
        <v>0</v>
      </c>
      <c r="J1775">
        <f>VLOOKUP($D1775,Dummy!$C$2:$I$1194,7,FALSE)</f>
        <v>0</v>
      </c>
      <c r="K1775">
        <f>VLOOKUP($B1775,'Distance from BP'!$A$1:$F$3179,3,FALSE)</f>
        <v>148.62</v>
      </c>
      <c r="L1775">
        <f>VLOOKUP($B1775,'Distance from BP'!$A$1:$F$3179,4,FALSE)</f>
        <v>195.47</v>
      </c>
      <c r="M1775">
        <f>VLOOKUP($B1775,'Distance from BP'!$A$1:$F$3179,5,FALSE)</f>
        <v>208.85</v>
      </c>
      <c r="N1775">
        <f>VLOOKUP($B1775,'Distance from BP'!$A$1:$F$3179,6,FALSE)</f>
        <v>179.28</v>
      </c>
      <c r="O1775" s="7">
        <f>VLOOKUP(B1775,'tax data'!$A$1:$M$3179,12,FALSE)</f>
        <v>3839468.6507806825</v>
      </c>
    </row>
    <row r="1776" spans="1:15" x14ac:dyDescent="0.2">
      <c r="A1776" s="1">
        <v>45903</v>
      </c>
      <c r="B1776" t="s">
        <v>195</v>
      </c>
      <c r="C1776" t="s">
        <v>421</v>
      </c>
      <c r="D1776" t="s">
        <v>1119</v>
      </c>
      <c r="E1776">
        <v>592</v>
      </c>
      <c r="F1776">
        <v>589</v>
      </c>
      <c r="G1776">
        <f>VLOOKUP($D1776,Dummy!$C$2:$I$1194,4,FALSE)</f>
        <v>0</v>
      </c>
      <c r="H1776">
        <f>VLOOKUP($D1776,Dummy!$C$2:$I$1194,5,FALSE)</f>
        <v>0</v>
      </c>
      <c r="I1776">
        <f>VLOOKUP($D1776,Dummy!$C$2:$I$1194,6,FALSE)</f>
        <v>0</v>
      </c>
      <c r="J1776">
        <f>VLOOKUP($D1776,Dummy!$C$2:$I$1194,7,FALSE)</f>
        <v>0</v>
      </c>
      <c r="K1776">
        <f>VLOOKUP($B1776,'Distance from BP'!$A$1:$F$3179,3,FALSE)</f>
        <v>116.41</v>
      </c>
      <c r="L1776">
        <f>VLOOKUP($B1776,'Distance from BP'!$A$1:$F$3179,4,FALSE)</f>
        <v>153.44999999999999</v>
      </c>
      <c r="M1776">
        <f>VLOOKUP($B1776,'Distance from BP'!$A$1:$F$3179,5,FALSE)</f>
        <v>144.36000000000001</v>
      </c>
      <c r="N1776">
        <f>VLOOKUP($B1776,'Distance from BP'!$A$1:$F$3179,6,FALSE)</f>
        <v>129.88</v>
      </c>
      <c r="O1776" s="7">
        <f>VLOOKUP(B1776,'tax data'!$A$1:$M$3179,12,FALSE)</f>
        <v>3512288.47099768</v>
      </c>
    </row>
    <row r="1777" spans="1:15" x14ac:dyDescent="0.2">
      <c r="A1777" s="1">
        <v>45903</v>
      </c>
      <c r="B1777" t="s">
        <v>196</v>
      </c>
      <c r="C1777" t="s">
        <v>422</v>
      </c>
      <c r="D1777" t="s">
        <v>1120</v>
      </c>
      <c r="E1777">
        <v>581</v>
      </c>
      <c r="F1777">
        <v>580</v>
      </c>
      <c r="G1777">
        <f>VLOOKUP($D1777,Dummy!$C$2:$I$1194,4,FALSE)</f>
        <v>0</v>
      </c>
      <c r="H1777">
        <f>VLOOKUP($D1777,Dummy!$C$2:$I$1194,5,FALSE)</f>
        <v>0</v>
      </c>
      <c r="I1777">
        <f>VLOOKUP($D1777,Dummy!$C$2:$I$1194,6,FALSE)</f>
        <v>0</v>
      </c>
      <c r="J1777">
        <f>VLOOKUP($D1777,Dummy!$C$2:$I$1194,7,FALSE)</f>
        <v>0</v>
      </c>
      <c r="K1777">
        <f>VLOOKUP($B1777,'Distance from BP'!$A$1:$F$3179,3,FALSE)</f>
        <v>71.72</v>
      </c>
      <c r="L1777">
        <f>VLOOKUP($B1777,'Distance from BP'!$A$1:$F$3179,4,FALSE)</f>
        <v>98.05</v>
      </c>
      <c r="M1777">
        <f>VLOOKUP($B1777,'Distance from BP'!$A$1:$F$3179,5,FALSE)</f>
        <v>90.47</v>
      </c>
      <c r="N1777">
        <f>VLOOKUP($B1777,'Distance from BP'!$A$1:$F$3179,6,FALSE)</f>
        <v>83.79</v>
      </c>
      <c r="O1777" s="7">
        <f>VLOOKUP(B1777,'tax data'!$A$1:$M$3179,12,FALSE)</f>
        <v>4407256.6904560896</v>
      </c>
    </row>
    <row r="1778" spans="1:15" x14ac:dyDescent="0.2">
      <c r="A1778" s="1">
        <v>45903</v>
      </c>
      <c r="B1778" t="s">
        <v>196</v>
      </c>
      <c r="C1778" t="s">
        <v>422</v>
      </c>
      <c r="D1778" t="s">
        <v>1121</v>
      </c>
      <c r="E1778">
        <v>591</v>
      </c>
      <c r="F1778">
        <v>588</v>
      </c>
      <c r="G1778">
        <f>VLOOKUP($D1778,Dummy!$C$2:$I$1194,4,FALSE)</f>
        <v>0</v>
      </c>
      <c r="H1778">
        <f>VLOOKUP($D1778,Dummy!$C$2:$I$1194,5,FALSE)</f>
        <v>0</v>
      </c>
      <c r="I1778">
        <f>VLOOKUP($D1778,Dummy!$C$2:$I$1194,6,FALSE)</f>
        <v>0</v>
      </c>
      <c r="J1778">
        <f>VLOOKUP($D1778,Dummy!$C$2:$I$1194,7,FALSE)</f>
        <v>0</v>
      </c>
      <c r="K1778">
        <f>VLOOKUP($B1778,'Distance from BP'!$A$1:$F$3179,3,FALSE)</f>
        <v>71.72</v>
      </c>
      <c r="L1778">
        <f>VLOOKUP($B1778,'Distance from BP'!$A$1:$F$3179,4,FALSE)</f>
        <v>98.05</v>
      </c>
      <c r="M1778">
        <f>VLOOKUP($B1778,'Distance from BP'!$A$1:$F$3179,5,FALSE)</f>
        <v>90.47</v>
      </c>
      <c r="N1778">
        <f>VLOOKUP($B1778,'Distance from BP'!$A$1:$F$3179,6,FALSE)</f>
        <v>83.79</v>
      </c>
      <c r="O1778" s="7">
        <f>VLOOKUP(B1778,'tax data'!$A$1:$M$3179,12,FALSE)</f>
        <v>4407256.6904560896</v>
      </c>
    </row>
    <row r="1779" spans="1:15" x14ac:dyDescent="0.2">
      <c r="A1779" s="1">
        <v>45903</v>
      </c>
      <c r="B1779" t="s">
        <v>196</v>
      </c>
      <c r="C1779" t="s">
        <v>496</v>
      </c>
      <c r="D1779" t="s">
        <v>1122</v>
      </c>
      <c r="E1779">
        <v>587</v>
      </c>
      <c r="F1779">
        <v>573</v>
      </c>
      <c r="G1779">
        <f>VLOOKUP($D1779,Dummy!$C$2:$I$1194,4,FALSE)</f>
        <v>0</v>
      </c>
      <c r="H1779">
        <f>VLOOKUP($D1779,Dummy!$C$2:$I$1194,5,FALSE)</f>
        <v>0</v>
      </c>
      <c r="I1779">
        <f>VLOOKUP($D1779,Dummy!$C$2:$I$1194,6,FALSE)</f>
        <v>0</v>
      </c>
      <c r="J1779">
        <f>VLOOKUP($D1779,Dummy!$C$2:$I$1194,7,FALSE)</f>
        <v>0</v>
      </c>
      <c r="K1779">
        <f>VLOOKUP($B1779,'Distance from BP'!$A$1:$F$3179,3,FALSE)</f>
        <v>71.72</v>
      </c>
      <c r="L1779">
        <f>VLOOKUP($B1779,'Distance from BP'!$A$1:$F$3179,4,FALSE)</f>
        <v>98.05</v>
      </c>
      <c r="M1779">
        <f>VLOOKUP($B1779,'Distance from BP'!$A$1:$F$3179,5,FALSE)</f>
        <v>90.47</v>
      </c>
      <c r="N1779">
        <f>VLOOKUP($B1779,'Distance from BP'!$A$1:$F$3179,6,FALSE)</f>
        <v>83.79</v>
      </c>
      <c r="O1779" s="7">
        <f>VLOOKUP(B1779,'tax data'!$A$1:$M$3179,12,FALSE)</f>
        <v>4407256.6904560896</v>
      </c>
    </row>
    <row r="1780" spans="1:15" x14ac:dyDescent="0.2">
      <c r="A1780" s="1">
        <v>45903</v>
      </c>
      <c r="B1780" t="s">
        <v>196</v>
      </c>
      <c r="C1780" t="s">
        <v>426</v>
      </c>
      <c r="D1780" t="s">
        <v>1123</v>
      </c>
      <c r="E1780">
        <v>592.9</v>
      </c>
      <c r="F1780">
        <v>587.9</v>
      </c>
      <c r="G1780">
        <f>VLOOKUP($D1780,Dummy!$C$2:$I$1194,4,FALSE)</f>
        <v>0</v>
      </c>
      <c r="H1780">
        <f>VLOOKUP($D1780,Dummy!$C$2:$I$1194,5,FALSE)</f>
        <v>0</v>
      </c>
      <c r="I1780">
        <f>VLOOKUP($D1780,Dummy!$C$2:$I$1194,6,FALSE)</f>
        <v>0</v>
      </c>
      <c r="J1780">
        <f>VLOOKUP($D1780,Dummy!$C$2:$I$1194,7,FALSE)</f>
        <v>0</v>
      </c>
      <c r="K1780">
        <f>VLOOKUP($B1780,'Distance from BP'!$A$1:$F$3179,3,FALSE)</f>
        <v>71.72</v>
      </c>
      <c r="L1780">
        <f>VLOOKUP($B1780,'Distance from BP'!$A$1:$F$3179,4,FALSE)</f>
        <v>98.05</v>
      </c>
      <c r="M1780">
        <f>VLOOKUP($B1780,'Distance from BP'!$A$1:$F$3179,5,FALSE)</f>
        <v>90.47</v>
      </c>
      <c r="N1780">
        <f>VLOOKUP($B1780,'Distance from BP'!$A$1:$F$3179,6,FALSE)</f>
        <v>83.79</v>
      </c>
      <c r="O1780" s="7">
        <f>VLOOKUP(B1780,'tax data'!$A$1:$M$3179,12,FALSE)</f>
        <v>4407256.6904560896</v>
      </c>
    </row>
    <row r="1781" spans="1:15" x14ac:dyDescent="0.2">
      <c r="A1781" s="1">
        <v>45903</v>
      </c>
      <c r="B1781" t="s">
        <v>196</v>
      </c>
      <c r="C1781" t="s">
        <v>421</v>
      </c>
      <c r="D1781" t="s">
        <v>1124</v>
      </c>
      <c r="E1781">
        <v>592</v>
      </c>
      <c r="F1781">
        <v>588</v>
      </c>
      <c r="G1781">
        <f>VLOOKUP($D1781,Dummy!$C$2:$I$1194,4,FALSE)</f>
        <v>0</v>
      </c>
      <c r="H1781">
        <f>VLOOKUP($D1781,Dummy!$C$2:$I$1194,5,FALSE)</f>
        <v>0</v>
      </c>
      <c r="I1781">
        <f>VLOOKUP($D1781,Dummy!$C$2:$I$1194,6,FALSE)</f>
        <v>0</v>
      </c>
      <c r="J1781">
        <f>VLOOKUP($D1781,Dummy!$C$2:$I$1194,7,FALSE)</f>
        <v>0</v>
      </c>
      <c r="K1781">
        <f>VLOOKUP($B1781,'Distance from BP'!$A$1:$F$3179,3,FALSE)</f>
        <v>71.72</v>
      </c>
      <c r="L1781">
        <f>VLOOKUP($B1781,'Distance from BP'!$A$1:$F$3179,4,FALSE)</f>
        <v>98.05</v>
      </c>
      <c r="M1781">
        <f>VLOOKUP($B1781,'Distance from BP'!$A$1:$F$3179,5,FALSE)</f>
        <v>90.47</v>
      </c>
      <c r="N1781">
        <f>VLOOKUP($B1781,'Distance from BP'!$A$1:$F$3179,6,FALSE)</f>
        <v>83.79</v>
      </c>
      <c r="O1781" s="7">
        <f>VLOOKUP(B1781,'tax data'!$A$1:$M$3179,12,FALSE)</f>
        <v>4407256.6904560896</v>
      </c>
    </row>
    <row r="1782" spans="1:15" x14ac:dyDescent="0.2">
      <c r="A1782" s="1">
        <v>45903</v>
      </c>
      <c r="B1782" t="s">
        <v>196</v>
      </c>
      <c r="C1782" t="s">
        <v>428</v>
      </c>
      <c r="D1782" t="s">
        <v>1125</v>
      </c>
      <c r="E1782">
        <v>592.9</v>
      </c>
      <c r="F1782">
        <v>587.9</v>
      </c>
      <c r="G1782">
        <f>VLOOKUP($D1782,Dummy!$C$2:$I$1194,4,FALSE)</f>
        <v>0</v>
      </c>
      <c r="H1782">
        <f>VLOOKUP($D1782,Dummy!$C$2:$I$1194,5,FALSE)</f>
        <v>0</v>
      </c>
      <c r="I1782">
        <f>VLOOKUP($D1782,Dummy!$C$2:$I$1194,6,FALSE)</f>
        <v>0</v>
      </c>
      <c r="J1782">
        <f>VLOOKUP($D1782,Dummy!$C$2:$I$1194,7,FALSE)</f>
        <v>0</v>
      </c>
      <c r="K1782">
        <f>VLOOKUP($B1782,'Distance from BP'!$A$1:$F$3179,3,FALSE)</f>
        <v>71.72</v>
      </c>
      <c r="L1782">
        <f>VLOOKUP($B1782,'Distance from BP'!$A$1:$F$3179,4,FALSE)</f>
        <v>98.05</v>
      </c>
      <c r="M1782">
        <f>VLOOKUP($B1782,'Distance from BP'!$A$1:$F$3179,5,FALSE)</f>
        <v>90.47</v>
      </c>
      <c r="N1782">
        <f>VLOOKUP($B1782,'Distance from BP'!$A$1:$F$3179,6,FALSE)</f>
        <v>83.79</v>
      </c>
      <c r="O1782" s="7">
        <f>VLOOKUP(B1782,'tax data'!$A$1:$M$3179,12,FALSE)</f>
        <v>4407256.6904560896</v>
      </c>
    </row>
    <row r="1783" spans="1:15" x14ac:dyDescent="0.2">
      <c r="A1783" s="1">
        <v>45903</v>
      </c>
      <c r="B1783" t="s">
        <v>196</v>
      </c>
      <c r="C1783" t="s">
        <v>421</v>
      </c>
      <c r="D1783" t="s">
        <v>1126</v>
      </c>
      <c r="E1783">
        <v>592</v>
      </c>
      <c r="F1783">
        <v>588</v>
      </c>
      <c r="G1783">
        <f>VLOOKUP($D1783,Dummy!$C$2:$I$1194,4,FALSE)</f>
        <v>0</v>
      </c>
      <c r="H1783">
        <f>VLOOKUP($D1783,Dummy!$C$2:$I$1194,5,FALSE)</f>
        <v>0</v>
      </c>
      <c r="I1783">
        <f>VLOOKUP($D1783,Dummy!$C$2:$I$1194,6,FALSE)</f>
        <v>0</v>
      </c>
      <c r="J1783">
        <f>VLOOKUP($D1783,Dummy!$C$2:$I$1194,7,FALSE)</f>
        <v>0</v>
      </c>
      <c r="K1783">
        <f>VLOOKUP($B1783,'Distance from BP'!$A$1:$F$3179,3,FALSE)</f>
        <v>71.72</v>
      </c>
      <c r="L1783">
        <f>VLOOKUP($B1783,'Distance from BP'!$A$1:$F$3179,4,FALSE)</f>
        <v>98.05</v>
      </c>
      <c r="M1783">
        <f>VLOOKUP($B1783,'Distance from BP'!$A$1:$F$3179,5,FALSE)</f>
        <v>90.47</v>
      </c>
      <c r="N1783">
        <f>VLOOKUP($B1783,'Distance from BP'!$A$1:$F$3179,6,FALSE)</f>
        <v>83.79</v>
      </c>
      <c r="O1783" s="7">
        <f>VLOOKUP(B1783,'tax data'!$A$1:$M$3179,12,FALSE)</f>
        <v>4407256.6904560896</v>
      </c>
    </row>
    <row r="1784" spans="1:15" x14ac:dyDescent="0.2">
      <c r="A1784" s="1">
        <v>45903</v>
      </c>
      <c r="B1784" t="s">
        <v>196</v>
      </c>
      <c r="C1784" t="s">
        <v>422</v>
      </c>
      <c r="D1784" t="s">
        <v>1127</v>
      </c>
      <c r="E1784">
        <v>591</v>
      </c>
      <c r="F1784">
        <v>588</v>
      </c>
      <c r="G1784">
        <f>VLOOKUP($D1784,Dummy!$C$2:$I$1194,4,FALSE)</f>
        <v>0</v>
      </c>
      <c r="H1784">
        <f>VLOOKUP($D1784,Dummy!$C$2:$I$1194,5,FALSE)</f>
        <v>0</v>
      </c>
      <c r="I1784">
        <f>VLOOKUP($D1784,Dummy!$C$2:$I$1194,6,FALSE)</f>
        <v>0</v>
      </c>
      <c r="J1784">
        <f>VLOOKUP($D1784,Dummy!$C$2:$I$1194,7,FALSE)</f>
        <v>0</v>
      </c>
      <c r="K1784">
        <f>VLOOKUP($B1784,'Distance from BP'!$A$1:$F$3179,3,FALSE)</f>
        <v>71.72</v>
      </c>
      <c r="L1784">
        <f>VLOOKUP($B1784,'Distance from BP'!$A$1:$F$3179,4,FALSE)</f>
        <v>98.05</v>
      </c>
      <c r="M1784">
        <f>VLOOKUP($B1784,'Distance from BP'!$A$1:$F$3179,5,FALSE)</f>
        <v>90.47</v>
      </c>
      <c r="N1784">
        <f>VLOOKUP($B1784,'Distance from BP'!$A$1:$F$3179,6,FALSE)</f>
        <v>83.79</v>
      </c>
      <c r="O1784" s="7">
        <f>VLOOKUP(B1784,'tax data'!$A$1:$M$3179,12,FALSE)</f>
        <v>4407256.6904560896</v>
      </c>
    </row>
    <row r="1785" spans="1:15" x14ac:dyDescent="0.2">
      <c r="A1785" s="1">
        <v>45903</v>
      </c>
      <c r="B1785" t="s">
        <v>196</v>
      </c>
      <c r="C1785" t="s">
        <v>443</v>
      </c>
      <c r="D1785" t="s">
        <v>1128</v>
      </c>
      <c r="E1785">
        <v>576</v>
      </c>
      <c r="F1785">
        <v>559</v>
      </c>
      <c r="G1785">
        <f>VLOOKUP($D1785,Dummy!$C$2:$I$1194,4,FALSE)</f>
        <v>0</v>
      </c>
      <c r="H1785">
        <f>VLOOKUP($D1785,Dummy!$C$2:$I$1194,5,FALSE)</f>
        <v>0</v>
      </c>
      <c r="I1785">
        <f>VLOOKUP($D1785,Dummy!$C$2:$I$1194,6,FALSE)</f>
        <v>0</v>
      </c>
      <c r="J1785">
        <f>VLOOKUP($D1785,Dummy!$C$2:$I$1194,7,FALSE)</f>
        <v>0</v>
      </c>
      <c r="K1785">
        <f>VLOOKUP($B1785,'Distance from BP'!$A$1:$F$3179,3,FALSE)</f>
        <v>71.72</v>
      </c>
      <c r="L1785">
        <f>VLOOKUP($B1785,'Distance from BP'!$A$1:$F$3179,4,FALSE)</f>
        <v>98.05</v>
      </c>
      <c r="M1785">
        <f>VLOOKUP($B1785,'Distance from BP'!$A$1:$F$3179,5,FALSE)</f>
        <v>90.47</v>
      </c>
      <c r="N1785">
        <f>VLOOKUP($B1785,'Distance from BP'!$A$1:$F$3179,6,FALSE)</f>
        <v>83.79</v>
      </c>
      <c r="O1785" s="7">
        <f>VLOOKUP(B1785,'tax data'!$A$1:$M$3179,12,FALSE)</f>
        <v>4407256.6904560896</v>
      </c>
    </row>
    <row r="1786" spans="1:15" x14ac:dyDescent="0.2">
      <c r="A1786" s="1">
        <v>45903</v>
      </c>
      <c r="B1786" t="s">
        <v>196</v>
      </c>
      <c r="C1786" t="s">
        <v>428</v>
      </c>
      <c r="D1786" t="s">
        <v>1129</v>
      </c>
      <c r="E1786">
        <v>592.9</v>
      </c>
      <c r="F1786">
        <v>587.9</v>
      </c>
      <c r="G1786">
        <f>VLOOKUP($D1786,Dummy!$C$2:$I$1194,4,FALSE)</f>
        <v>0</v>
      </c>
      <c r="H1786">
        <f>VLOOKUP($D1786,Dummy!$C$2:$I$1194,5,FALSE)</f>
        <v>0</v>
      </c>
      <c r="I1786">
        <f>VLOOKUP($D1786,Dummy!$C$2:$I$1194,6,FALSE)</f>
        <v>0</v>
      </c>
      <c r="J1786">
        <f>VLOOKUP($D1786,Dummy!$C$2:$I$1194,7,FALSE)</f>
        <v>0</v>
      </c>
      <c r="K1786">
        <f>VLOOKUP($B1786,'Distance from BP'!$A$1:$F$3179,3,FALSE)</f>
        <v>71.72</v>
      </c>
      <c r="L1786">
        <f>VLOOKUP($B1786,'Distance from BP'!$A$1:$F$3179,4,FALSE)</f>
        <v>98.05</v>
      </c>
      <c r="M1786">
        <f>VLOOKUP($B1786,'Distance from BP'!$A$1:$F$3179,5,FALSE)</f>
        <v>90.47</v>
      </c>
      <c r="N1786">
        <f>VLOOKUP($B1786,'Distance from BP'!$A$1:$F$3179,6,FALSE)</f>
        <v>83.79</v>
      </c>
      <c r="O1786" s="7">
        <f>VLOOKUP(B1786,'tax data'!$A$1:$M$3179,12,FALSE)</f>
        <v>4407256.6904560896</v>
      </c>
    </row>
    <row r="1787" spans="1:15" x14ac:dyDescent="0.2">
      <c r="A1787" s="1">
        <v>45903</v>
      </c>
      <c r="B1787" t="s">
        <v>196</v>
      </c>
      <c r="C1787" t="s">
        <v>497</v>
      </c>
      <c r="D1787" t="s">
        <v>1130</v>
      </c>
      <c r="E1787">
        <v>588.9</v>
      </c>
      <c r="F1787">
        <v>585.9</v>
      </c>
      <c r="G1787">
        <f>VLOOKUP($D1787,Dummy!$C$2:$I$1194,4,FALSE)</f>
        <v>0</v>
      </c>
      <c r="H1787">
        <f>VLOOKUP($D1787,Dummy!$C$2:$I$1194,5,FALSE)</f>
        <v>0</v>
      </c>
      <c r="I1787">
        <f>VLOOKUP($D1787,Dummy!$C$2:$I$1194,6,FALSE)</f>
        <v>0</v>
      </c>
      <c r="J1787">
        <f>VLOOKUP($D1787,Dummy!$C$2:$I$1194,7,FALSE)</f>
        <v>0</v>
      </c>
      <c r="K1787">
        <f>VLOOKUP($B1787,'Distance from BP'!$A$1:$F$3179,3,FALSE)</f>
        <v>71.72</v>
      </c>
      <c r="L1787">
        <f>VLOOKUP($B1787,'Distance from BP'!$A$1:$F$3179,4,FALSE)</f>
        <v>98.05</v>
      </c>
      <c r="M1787">
        <f>VLOOKUP($B1787,'Distance from BP'!$A$1:$F$3179,5,FALSE)</f>
        <v>90.47</v>
      </c>
      <c r="N1787">
        <f>VLOOKUP($B1787,'Distance from BP'!$A$1:$F$3179,6,FALSE)</f>
        <v>83.79</v>
      </c>
      <c r="O1787" s="7">
        <f>VLOOKUP(B1787,'tax data'!$A$1:$M$3179,12,FALSE)</f>
        <v>4407256.6904560896</v>
      </c>
    </row>
    <row r="1788" spans="1:15" x14ac:dyDescent="0.2">
      <c r="A1788" s="1">
        <v>45903</v>
      </c>
      <c r="B1788" t="s">
        <v>196</v>
      </c>
      <c r="C1788" t="s">
        <v>425</v>
      </c>
      <c r="D1788" t="s">
        <v>1131</v>
      </c>
      <c r="E1788">
        <v>569.9</v>
      </c>
      <c r="F1788">
        <v>559.9</v>
      </c>
      <c r="G1788">
        <f>VLOOKUP($D1788,Dummy!$C$2:$I$1194,4,FALSE)</f>
        <v>0</v>
      </c>
      <c r="H1788">
        <f>VLOOKUP($D1788,Dummy!$C$2:$I$1194,5,FALSE)</f>
        <v>0</v>
      </c>
      <c r="I1788">
        <f>VLOOKUP($D1788,Dummy!$C$2:$I$1194,6,FALSE)</f>
        <v>0</v>
      </c>
      <c r="J1788">
        <f>VLOOKUP($D1788,Dummy!$C$2:$I$1194,7,FALSE)</f>
        <v>0</v>
      </c>
      <c r="K1788">
        <f>VLOOKUP($B1788,'Distance from BP'!$A$1:$F$3179,3,FALSE)</f>
        <v>71.72</v>
      </c>
      <c r="L1788">
        <f>VLOOKUP($B1788,'Distance from BP'!$A$1:$F$3179,4,FALSE)</f>
        <v>98.05</v>
      </c>
      <c r="M1788">
        <f>VLOOKUP($B1788,'Distance from BP'!$A$1:$F$3179,5,FALSE)</f>
        <v>90.47</v>
      </c>
      <c r="N1788">
        <f>VLOOKUP($B1788,'Distance from BP'!$A$1:$F$3179,6,FALSE)</f>
        <v>83.79</v>
      </c>
      <c r="O1788" s="7">
        <f>VLOOKUP(B1788,'tax data'!$A$1:$M$3179,12,FALSE)</f>
        <v>4407256.6904560896</v>
      </c>
    </row>
    <row r="1789" spans="1:15" x14ac:dyDescent="0.2">
      <c r="A1789" s="1">
        <v>45903</v>
      </c>
      <c r="B1789" t="s">
        <v>196</v>
      </c>
      <c r="C1789" t="s">
        <v>421</v>
      </c>
      <c r="D1789" t="s">
        <v>1132</v>
      </c>
      <c r="E1789">
        <v>592</v>
      </c>
      <c r="F1789">
        <v>588</v>
      </c>
      <c r="G1789">
        <f>VLOOKUP($D1789,Dummy!$C$2:$I$1194,4,FALSE)</f>
        <v>0</v>
      </c>
      <c r="H1789">
        <f>VLOOKUP($D1789,Dummy!$C$2:$I$1194,5,FALSE)</f>
        <v>0</v>
      </c>
      <c r="I1789">
        <f>VLOOKUP($D1789,Dummy!$C$2:$I$1194,6,FALSE)</f>
        <v>0</v>
      </c>
      <c r="J1789">
        <f>VLOOKUP($D1789,Dummy!$C$2:$I$1194,7,FALSE)</f>
        <v>0</v>
      </c>
      <c r="K1789">
        <f>VLOOKUP($B1789,'Distance from BP'!$A$1:$F$3179,3,FALSE)</f>
        <v>71.72</v>
      </c>
      <c r="L1789">
        <f>VLOOKUP($B1789,'Distance from BP'!$A$1:$F$3179,4,FALSE)</f>
        <v>98.05</v>
      </c>
      <c r="M1789">
        <f>VLOOKUP($B1789,'Distance from BP'!$A$1:$F$3179,5,FALSE)</f>
        <v>90.47</v>
      </c>
      <c r="N1789">
        <f>VLOOKUP($B1789,'Distance from BP'!$A$1:$F$3179,6,FALSE)</f>
        <v>83.79</v>
      </c>
      <c r="O1789" s="7">
        <f>VLOOKUP(B1789,'tax data'!$A$1:$M$3179,12,FALSE)</f>
        <v>4407256.6904560896</v>
      </c>
    </row>
    <row r="1790" spans="1:15" x14ac:dyDescent="0.2">
      <c r="A1790" s="1">
        <v>45903</v>
      </c>
      <c r="B1790" t="s">
        <v>196</v>
      </c>
      <c r="C1790" t="s">
        <v>426</v>
      </c>
      <c r="D1790" t="s">
        <v>1133</v>
      </c>
      <c r="E1790">
        <v>589.9</v>
      </c>
      <c r="F1790">
        <v>587.9</v>
      </c>
      <c r="G1790">
        <f>VLOOKUP($D1790,Dummy!$C$2:$I$1194,4,FALSE)</f>
        <v>0</v>
      </c>
      <c r="H1790">
        <f>VLOOKUP($D1790,Dummy!$C$2:$I$1194,5,FALSE)</f>
        <v>0</v>
      </c>
      <c r="I1790">
        <f>VLOOKUP($D1790,Dummy!$C$2:$I$1194,6,FALSE)</f>
        <v>0</v>
      </c>
      <c r="J1790">
        <f>VLOOKUP($D1790,Dummy!$C$2:$I$1194,7,FALSE)</f>
        <v>0</v>
      </c>
      <c r="K1790">
        <f>VLOOKUP($B1790,'Distance from BP'!$A$1:$F$3179,3,FALSE)</f>
        <v>71.72</v>
      </c>
      <c r="L1790">
        <f>VLOOKUP($B1790,'Distance from BP'!$A$1:$F$3179,4,FALSE)</f>
        <v>98.05</v>
      </c>
      <c r="M1790">
        <f>VLOOKUP($B1790,'Distance from BP'!$A$1:$F$3179,5,FALSE)</f>
        <v>90.47</v>
      </c>
      <c r="N1790">
        <f>VLOOKUP($B1790,'Distance from BP'!$A$1:$F$3179,6,FALSE)</f>
        <v>83.79</v>
      </c>
      <c r="O1790" s="7">
        <f>VLOOKUP(B1790,'tax data'!$A$1:$M$3179,12,FALSE)</f>
        <v>4407256.6904560896</v>
      </c>
    </row>
    <row r="1791" spans="1:15" x14ac:dyDescent="0.2">
      <c r="A1791" s="1">
        <v>45903</v>
      </c>
      <c r="B1791" t="s">
        <v>196</v>
      </c>
      <c r="C1791" t="s">
        <v>421</v>
      </c>
      <c r="D1791" t="s">
        <v>1134</v>
      </c>
      <c r="E1791">
        <v>592</v>
      </c>
      <c r="F1791">
        <v>588</v>
      </c>
      <c r="G1791">
        <f>VLOOKUP($D1791,Dummy!$C$2:$I$1194,4,FALSE)</f>
        <v>0</v>
      </c>
      <c r="H1791">
        <f>VLOOKUP($D1791,Dummy!$C$2:$I$1194,5,FALSE)</f>
        <v>0</v>
      </c>
      <c r="I1791">
        <f>VLOOKUP($D1791,Dummy!$C$2:$I$1194,6,FALSE)</f>
        <v>0</v>
      </c>
      <c r="J1791">
        <f>VLOOKUP($D1791,Dummy!$C$2:$I$1194,7,FALSE)</f>
        <v>0</v>
      </c>
      <c r="K1791">
        <f>VLOOKUP($B1791,'Distance from BP'!$A$1:$F$3179,3,FALSE)</f>
        <v>71.72</v>
      </c>
      <c r="L1791">
        <f>VLOOKUP($B1791,'Distance from BP'!$A$1:$F$3179,4,FALSE)</f>
        <v>98.05</v>
      </c>
      <c r="M1791">
        <f>VLOOKUP($B1791,'Distance from BP'!$A$1:$F$3179,5,FALSE)</f>
        <v>90.47</v>
      </c>
      <c r="N1791">
        <f>VLOOKUP($B1791,'Distance from BP'!$A$1:$F$3179,6,FALSE)</f>
        <v>83.79</v>
      </c>
      <c r="O1791" s="7">
        <f>VLOOKUP(B1791,'tax data'!$A$1:$M$3179,12,FALSE)</f>
        <v>4407256.6904560896</v>
      </c>
    </row>
    <row r="1792" spans="1:15" x14ac:dyDescent="0.2">
      <c r="A1792" s="1">
        <v>45903</v>
      </c>
      <c r="B1792" t="s">
        <v>196</v>
      </c>
      <c r="C1792" t="s">
        <v>421</v>
      </c>
      <c r="D1792" t="s">
        <v>1135</v>
      </c>
      <c r="E1792">
        <v>592</v>
      </c>
      <c r="F1792">
        <v>588</v>
      </c>
      <c r="G1792">
        <f>VLOOKUP($D1792,Dummy!$C$2:$I$1194,4,FALSE)</f>
        <v>0</v>
      </c>
      <c r="H1792">
        <f>VLOOKUP($D1792,Dummy!$C$2:$I$1194,5,FALSE)</f>
        <v>0</v>
      </c>
      <c r="I1792">
        <f>VLOOKUP($D1792,Dummy!$C$2:$I$1194,6,FALSE)</f>
        <v>0</v>
      </c>
      <c r="J1792">
        <f>VLOOKUP($D1792,Dummy!$C$2:$I$1194,7,FALSE)</f>
        <v>0</v>
      </c>
      <c r="K1792">
        <f>VLOOKUP($B1792,'Distance from BP'!$A$1:$F$3179,3,FALSE)</f>
        <v>71.72</v>
      </c>
      <c r="L1792">
        <f>VLOOKUP($B1792,'Distance from BP'!$A$1:$F$3179,4,FALSE)</f>
        <v>98.05</v>
      </c>
      <c r="M1792">
        <f>VLOOKUP($B1792,'Distance from BP'!$A$1:$F$3179,5,FALSE)</f>
        <v>90.47</v>
      </c>
      <c r="N1792">
        <f>VLOOKUP($B1792,'Distance from BP'!$A$1:$F$3179,6,FALSE)</f>
        <v>83.79</v>
      </c>
      <c r="O1792" s="7">
        <f>VLOOKUP(B1792,'tax data'!$A$1:$M$3179,12,FALSE)</f>
        <v>4407256.6904560896</v>
      </c>
    </row>
    <row r="1793" spans="1:15" x14ac:dyDescent="0.2">
      <c r="A1793" s="1">
        <v>45903</v>
      </c>
      <c r="B1793" t="s">
        <v>196</v>
      </c>
      <c r="C1793" t="s">
        <v>426</v>
      </c>
      <c r="D1793" t="s">
        <v>1136</v>
      </c>
      <c r="E1793">
        <v>589.9</v>
      </c>
      <c r="F1793">
        <v>587.9</v>
      </c>
      <c r="G1793">
        <f>VLOOKUP($D1793,Dummy!$C$2:$I$1194,4,FALSE)</f>
        <v>0</v>
      </c>
      <c r="H1793">
        <f>VLOOKUP($D1793,Dummy!$C$2:$I$1194,5,FALSE)</f>
        <v>0</v>
      </c>
      <c r="I1793">
        <f>VLOOKUP($D1793,Dummy!$C$2:$I$1194,6,FALSE)</f>
        <v>0</v>
      </c>
      <c r="J1793">
        <f>VLOOKUP($D1793,Dummy!$C$2:$I$1194,7,FALSE)</f>
        <v>0</v>
      </c>
      <c r="K1793">
        <f>VLOOKUP($B1793,'Distance from BP'!$A$1:$F$3179,3,FALSE)</f>
        <v>71.72</v>
      </c>
      <c r="L1793">
        <f>VLOOKUP($B1793,'Distance from BP'!$A$1:$F$3179,4,FALSE)</f>
        <v>98.05</v>
      </c>
      <c r="M1793">
        <f>VLOOKUP($B1793,'Distance from BP'!$A$1:$F$3179,5,FALSE)</f>
        <v>90.47</v>
      </c>
      <c r="N1793">
        <f>VLOOKUP($B1793,'Distance from BP'!$A$1:$F$3179,6,FALSE)</f>
        <v>83.79</v>
      </c>
      <c r="O1793" s="7">
        <f>VLOOKUP(B1793,'tax data'!$A$1:$M$3179,12,FALSE)</f>
        <v>4407256.6904560896</v>
      </c>
    </row>
    <row r="1794" spans="1:15" x14ac:dyDescent="0.2">
      <c r="A1794" s="1">
        <v>45903</v>
      </c>
      <c r="B1794" t="s">
        <v>196</v>
      </c>
      <c r="C1794" t="s">
        <v>422</v>
      </c>
      <c r="D1794" t="s">
        <v>1137</v>
      </c>
      <c r="E1794">
        <v>591</v>
      </c>
      <c r="F1794">
        <v>588</v>
      </c>
      <c r="G1794">
        <f>VLOOKUP($D1794,Dummy!$C$2:$I$1194,4,FALSE)</f>
        <v>0</v>
      </c>
      <c r="H1794">
        <f>VLOOKUP($D1794,Dummy!$C$2:$I$1194,5,FALSE)</f>
        <v>0</v>
      </c>
      <c r="I1794">
        <f>VLOOKUP($D1794,Dummy!$C$2:$I$1194,6,FALSE)</f>
        <v>0</v>
      </c>
      <c r="J1794">
        <f>VLOOKUP($D1794,Dummy!$C$2:$I$1194,7,FALSE)</f>
        <v>0</v>
      </c>
      <c r="K1794">
        <f>VLOOKUP($B1794,'Distance from BP'!$A$1:$F$3179,3,FALSE)</f>
        <v>71.72</v>
      </c>
      <c r="L1794">
        <f>VLOOKUP($B1794,'Distance from BP'!$A$1:$F$3179,4,FALSE)</f>
        <v>98.05</v>
      </c>
      <c r="M1794">
        <f>VLOOKUP($B1794,'Distance from BP'!$A$1:$F$3179,5,FALSE)</f>
        <v>90.47</v>
      </c>
      <c r="N1794">
        <f>VLOOKUP($B1794,'Distance from BP'!$A$1:$F$3179,6,FALSE)</f>
        <v>83.79</v>
      </c>
      <c r="O1794" s="7">
        <f>VLOOKUP(B1794,'tax data'!$A$1:$M$3179,12,FALSE)</f>
        <v>4407256.6904560896</v>
      </c>
    </row>
    <row r="1795" spans="1:15" x14ac:dyDescent="0.2">
      <c r="A1795" s="1">
        <v>45903</v>
      </c>
      <c r="B1795" t="s">
        <v>196</v>
      </c>
      <c r="C1795" t="s">
        <v>421</v>
      </c>
      <c r="D1795" t="s">
        <v>1138</v>
      </c>
      <c r="E1795">
        <v>642</v>
      </c>
      <c r="F1795">
        <v>639</v>
      </c>
      <c r="G1795">
        <f>VLOOKUP($D1795,Dummy!$C$2:$I$1194,4,FALSE)</f>
        <v>1</v>
      </c>
      <c r="H1795">
        <f>VLOOKUP($D1795,Dummy!$C$2:$I$1194,5,FALSE)</f>
        <v>1</v>
      </c>
      <c r="I1795">
        <f>VLOOKUP($D1795,Dummy!$C$2:$I$1194,6,FALSE)</f>
        <v>1</v>
      </c>
      <c r="J1795">
        <f>VLOOKUP($D1795,Dummy!$C$2:$I$1194,7,FALSE)</f>
        <v>0</v>
      </c>
      <c r="K1795">
        <f>VLOOKUP($B1795,'Distance from BP'!$A$1:$F$3179,3,FALSE)</f>
        <v>71.72</v>
      </c>
      <c r="L1795">
        <f>VLOOKUP($B1795,'Distance from BP'!$A$1:$F$3179,4,FALSE)</f>
        <v>98.05</v>
      </c>
      <c r="M1795">
        <f>VLOOKUP($B1795,'Distance from BP'!$A$1:$F$3179,5,FALSE)</f>
        <v>90.47</v>
      </c>
      <c r="N1795">
        <f>VLOOKUP($B1795,'Distance from BP'!$A$1:$F$3179,6,FALSE)</f>
        <v>83.79</v>
      </c>
      <c r="O1795" s="7">
        <f>VLOOKUP(B1795,'tax data'!$A$1:$M$3179,12,FALSE)</f>
        <v>4407256.6904560896</v>
      </c>
    </row>
    <row r="1796" spans="1:15" x14ac:dyDescent="0.2">
      <c r="A1796" s="1">
        <v>45903</v>
      </c>
      <c r="B1796" t="s">
        <v>196</v>
      </c>
      <c r="C1796" t="s">
        <v>421</v>
      </c>
      <c r="D1796" t="s">
        <v>1139</v>
      </c>
      <c r="E1796">
        <v>642</v>
      </c>
      <c r="F1796">
        <v>639</v>
      </c>
      <c r="G1796">
        <f>VLOOKUP($D1796,Dummy!$C$2:$I$1194,4,FALSE)</f>
        <v>1</v>
      </c>
      <c r="H1796">
        <f>VLOOKUP($D1796,Dummy!$C$2:$I$1194,5,FALSE)</f>
        <v>1</v>
      </c>
      <c r="I1796">
        <f>VLOOKUP($D1796,Dummy!$C$2:$I$1194,6,FALSE)</f>
        <v>0</v>
      </c>
      <c r="J1796">
        <f>VLOOKUP($D1796,Dummy!$C$2:$I$1194,7,FALSE)</f>
        <v>0</v>
      </c>
      <c r="K1796">
        <f>VLOOKUP($B1796,'Distance from BP'!$A$1:$F$3179,3,FALSE)</f>
        <v>71.72</v>
      </c>
      <c r="L1796">
        <f>VLOOKUP($B1796,'Distance from BP'!$A$1:$F$3179,4,FALSE)</f>
        <v>98.05</v>
      </c>
      <c r="M1796">
        <f>VLOOKUP($B1796,'Distance from BP'!$A$1:$F$3179,5,FALSE)</f>
        <v>90.47</v>
      </c>
      <c r="N1796">
        <f>VLOOKUP($B1796,'Distance from BP'!$A$1:$F$3179,6,FALSE)</f>
        <v>83.79</v>
      </c>
      <c r="O1796" s="7">
        <f>VLOOKUP(B1796,'tax data'!$A$1:$M$3179,12,FALSE)</f>
        <v>4407256.6904560896</v>
      </c>
    </row>
    <row r="1797" spans="1:15" x14ac:dyDescent="0.2">
      <c r="A1797" s="1">
        <v>45903</v>
      </c>
      <c r="B1797" t="s">
        <v>196</v>
      </c>
      <c r="C1797" t="s">
        <v>498</v>
      </c>
      <c r="D1797" t="s">
        <v>1140</v>
      </c>
      <c r="E1797">
        <v>593</v>
      </c>
      <c r="F1797">
        <v>587</v>
      </c>
      <c r="G1797">
        <f>VLOOKUP($D1797,Dummy!$C$2:$I$1194,4,FALSE)</f>
        <v>0</v>
      </c>
      <c r="H1797">
        <f>VLOOKUP($D1797,Dummy!$C$2:$I$1194,5,FALSE)</f>
        <v>0</v>
      </c>
      <c r="I1797">
        <f>VLOOKUP($D1797,Dummy!$C$2:$I$1194,6,FALSE)</f>
        <v>0</v>
      </c>
      <c r="J1797">
        <f>VLOOKUP($D1797,Dummy!$C$2:$I$1194,7,FALSE)</f>
        <v>0</v>
      </c>
      <c r="K1797">
        <f>VLOOKUP($B1797,'Distance from BP'!$A$1:$F$3179,3,FALSE)</f>
        <v>71.72</v>
      </c>
      <c r="L1797">
        <f>VLOOKUP($B1797,'Distance from BP'!$A$1:$F$3179,4,FALSE)</f>
        <v>98.05</v>
      </c>
      <c r="M1797">
        <f>VLOOKUP($B1797,'Distance from BP'!$A$1:$F$3179,5,FALSE)</f>
        <v>90.47</v>
      </c>
      <c r="N1797">
        <f>VLOOKUP($B1797,'Distance from BP'!$A$1:$F$3179,6,FALSE)</f>
        <v>83.79</v>
      </c>
      <c r="O1797" s="7">
        <f>VLOOKUP(B1797,'tax data'!$A$1:$M$3179,12,FALSE)</f>
        <v>4407256.6904560896</v>
      </c>
    </row>
    <row r="1798" spans="1:15" x14ac:dyDescent="0.2">
      <c r="A1798" s="1">
        <v>45903</v>
      </c>
      <c r="B1798" t="s">
        <v>196</v>
      </c>
      <c r="C1798" t="s">
        <v>499</v>
      </c>
      <c r="D1798" t="s">
        <v>1141</v>
      </c>
      <c r="E1798">
        <v>592</v>
      </c>
      <c r="F1798">
        <v>589</v>
      </c>
      <c r="G1798">
        <f>VLOOKUP($D1798,Dummy!$C$2:$I$1194,4,FALSE)</f>
        <v>0</v>
      </c>
      <c r="H1798">
        <f>VLOOKUP($D1798,Dummy!$C$2:$I$1194,5,FALSE)</f>
        <v>0</v>
      </c>
      <c r="I1798">
        <f>VLOOKUP($D1798,Dummy!$C$2:$I$1194,6,FALSE)</f>
        <v>0</v>
      </c>
      <c r="J1798">
        <f>VLOOKUP($D1798,Dummy!$C$2:$I$1194,7,FALSE)</f>
        <v>0</v>
      </c>
      <c r="K1798">
        <f>VLOOKUP($B1798,'Distance from BP'!$A$1:$F$3179,3,FALSE)</f>
        <v>71.72</v>
      </c>
      <c r="L1798">
        <f>VLOOKUP($B1798,'Distance from BP'!$A$1:$F$3179,4,FALSE)</f>
        <v>98.05</v>
      </c>
      <c r="M1798">
        <f>VLOOKUP($B1798,'Distance from BP'!$A$1:$F$3179,5,FALSE)</f>
        <v>90.47</v>
      </c>
      <c r="N1798">
        <f>VLOOKUP($B1798,'Distance from BP'!$A$1:$F$3179,6,FALSE)</f>
        <v>83.79</v>
      </c>
      <c r="O1798" s="7">
        <f>VLOOKUP(B1798,'tax data'!$A$1:$M$3179,12,FALSE)</f>
        <v>4407256.6904560896</v>
      </c>
    </row>
    <row r="1799" spans="1:15" x14ac:dyDescent="0.2">
      <c r="A1799" s="1">
        <v>45903</v>
      </c>
      <c r="B1799" t="s">
        <v>196</v>
      </c>
      <c r="C1799" t="s">
        <v>426</v>
      </c>
      <c r="D1799" t="s">
        <v>1142</v>
      </c>
      <c r="E1799">
        <v>589.9</v>
      </c>
      <c r="F1799">
        <v>587.9</v>
      </c>
      <c r="G1799">
        <f>VLOOKUP($D1799,Dummy!$C$2:$I$1194,4,FALSE)</f>
        <v>0</v>
      </c>
      <c r="H1799">
        <f>VLOOKUP($D1799,Dummy!$C$2:$I$1194,5,FALSE)</f>
        <v>0</v>
      </c>
      <c r="I1799">
        <f>VLOOKUP($D1799,Dummy!$C$2:$I$1194,6,FALSE)</f>
        <v>0</v>
      </c>
      <c r="J1799">
        <f>VLOOKUP($D1799,Dummy!$C$2:$I$1194,7,FALSE)</f>
        <v>0</v>
      </c>
      <c r="K1799">
        <f>VLOOKUP($B1799,'Distance from BP'!$A$1:$F$3179,3,FALSE)</f>
        <v>71.72</v>
      </c>
      <c r="L1799">
        <f>VLOOKUP($B1799,'Distance from BP'!$A$1:$F$3179,4,FALSE)</f>
        <v>98.05</v>
      </c>
      <c r="M1799">
        <f>VLOOKUP($B1799,'Distance from BP'!$A$1:$F$3179,5,FALSE)</f>
        <v>90.47</v>
      </c>
      <c r="N1799">
        <f>VLOOKUP($B1799,'Distance from BP'!$A$1:$F$3179,6,FALSE)</f>
        <v>83.79</v>
      </c>
      <c r="O1799" s="7">
        <f>VLOOKUP(B1799,'tax data'!$A$1:$M$3179,12,FALSE)</f>
        <v>4407256.6904560896</v>
      </c>
    </row>
    <row r="1800" spans="1:15" x14ac:dyDescent="0.2">
      <c r="A1800" s="1">
        <v>45903</v>
      </c>
      <c r="B1800" t="s">
        <v>197</v>
      </c>
      <c r="C1800" t="s">
        <v>422</v>
      </c>
      <c r="D1800" t="s">
        <v>1143</v>
      </c>
      <c r="E1800">
        <v>591</v>
      </c>
      <c r="F1800">
        <v>588</v>
      </c>
      <c r="G1800">
        <f>VLOOKUP($D1800,Dummy!$C$2:$I$1194,4,FALSE)</f>
        <v>0</v>
      </c>
      <c r="H1800">
        <f>VLOOKUP($D1800,Dummy!$C$2:$I$1194,5,FALSE)</f>
        <v>0</v>
      </c>
      <c r="I1800">
        <f>VLOOKUP($D1800,Dummy!$C$2:$I$1194,6,FALSE)</f>
        <v>0</v>
      </c>
      <c r="J1800">
        <f>VLOOKUP($D1800,Dummy!$C$2:$I$1194,7,FALSE)</f>
        <v>0</v>
      </c>
      <c r="K1800">
        <f>VLOOKUP($B1800,'Distance from BP'!$A$1:$F$3179,3,FALSE)</f>
        <v>125.04</v>
      </c>
      <c r="L1800">
        <f>VLOOKUP($B1800,'Distance from BP'!$A$1:$F$3179,4,FALSE)</f>
        <v>147.22</v>
      </c>
      <c r="M1800">
        <f>VLOOKUP($B1800,'Distance from BP'!$A$1:$F$3179,5,FALSE)</f>
        <v>147.86000000000001</v>
      </c>
      <c r="N1800">
        <f>VLOOKUP($B1800,'Distance from BP'!$A$1:$F$3179,6,FALSE)</f>
        <v>139.4</v>
      </c>
      <c r="O1800" s="7">
        <f>VLOOKUP(B1800,'tax data'!$A$1:$M$3179,12,FALSE)</f>
        <v>3071211.5655172416</v>
      </c>
    </row>
    <row r="1801" spans="1:15" x14ac:dyDescent="0.2">
      <c r="A1801" s="1">
        <v>45903</v>
      </c>
      <c r="B1801" t="s">
        <v>198</v>
      </c>
      <c r="C1801" t="s">
        <v>500</v>
      </c>
      <c r="D1801" t="s">
        <v>1144</v>
      </c>
      <c r="E1801">
        <v>581</v>
      </c>
      <c r="F1801">
        <v>571</v>
      </c>
      <c r="G1801">
        <f>VLOOKUP($D1801,Dummy!$C$2:$I$1194,4,FALSE)</f>
        <v>0</v>
      </c>
      <c r="H1801">
        <f>VLOOKUP($D1801,Dummy!$C$2:$I$1194,5,FALSE)</f>
        <v>0</v>
      </c>
      <c r="I1801">
        <f>VLOOKUP($D1801,Dummy!$C$2:$I$1194,6,FALSE)</f>
        <v>0</v>
      </c>
      <c r="J1801">
        <f>VLOOKUP($D1801,Dummy!$C$2:$I$1194,7,FALSE)</f>
        <v>0</v>
      </c>
      <c r="K1801">
        <f>VLOOKUP($B1801,'Distance from BP'!$A$1:$F$3179,3,FALSE)</f>
        <v>73.39</v>
      </c>
      <c r="L1801">
        <f>VLOOKUP($B1801,'Distance from BP'!$A$1:$F$3179,4,FALSE)</f>
        <v>106.87</v>
      </c>
      <c r="M1801">
        <f>VLOOKUP($B1801,'Distance from BP'!$A$1:$F$3179,5,FALSE)</f>
        <v>88.89</v>
      </c>
      <c r="N1801">
        <f>VLOOKUP($B1801,'Distance from BP'!$A$1:$F$3179,6,FALSE)</f>
        <v>81.17</v>
      </c>
      <c r="O1801" s="7">
        <f>VLOOKUP(B1801,'tax data'!$A$1:$M$3179,12,FALSE)</f>
        <v>3822781.4671385237</v>
      </c>
    </row>
    <row r="1802" spans="1:15" x14ac:dyDescent="0.2">
      <c r="A1802" s="1">
        <v>45903</v>
      </c>
      <c r="B1802" t="s">
        <v>199</v>
      </c>
      <c r="C1802" t="s">
        <v>421</v>
      </c>
      <c r="D1802" t="s">
        <v>1145</v>
      </c>
      <c r="E1802">
        <v>592</v>
      </c>
      <c r="F1802">
        <v>589</v>
      </c>
      <c r="G1802">
        <f>VLOOKUP($D1802,Dummy!$C$2:$I$1194,4,FALSE)</f>
        <v>0</v>
      </c>
      <c r="H1802">
        <f>VLOOKUP($D1802,Dummy!$C$2:$I$1194,5,FALSE)</f>
        <v>0</v>
      </c>
      <c r="I1802">
        <f>VLOOKUP($D1802,Dummy!$C$2:$I$1194,6,FALSE)</f>
        <v>0</v>
      </c>
      <c r="J1802">
        <f>VLOOKUP($D1802,Dummy!$C$2:$I$1194,7,FALSE)</f>
        <v>0</v>
      </c>
      <c r="K1802">
        <f>VLOOKUP($B1802,'Distance from BP'!$A$1:$F$3179,3,FALSE)</f>
        <v>36.1</v>
      </c>
      <c r="L1802">
        <f>VLOOKUP($B1802,'Distance from BP'!$A$1:$F$3179,4,FALSE)</f>
        <v>43.7</v>
      </c>
      <c r="M1802">
        <f>VLOOKUP($B1802,'Distance from BP'!$A$1:$F$3179,5,FALSE)</f>
        <v>27.87</v>
      </c>
      <c r="N1802">
        <f>VLOOKUP($B1802,'Distance from BP'!$A$1:$F$3179,6,FALSE)</f>
        <v>21.7</v>
      </c>
      <c r="O1802" s="7">
        <f>VLOOKUP(B1802,'tax data'!$A$1:$M$3179,12,FALSE)</f>
        <v>4322365.8582602059</v>
      </c>
    </row>
    <row r="1803" spans="1:15" x14ac:dyDescent="0.2">
      <c r="A1803" s="1">
        <v>45903</v>
      </c>
      <c r="B1803" t="s">
        <v>200</v>
      </c>
      <c r="C1803" t="s">
        <v>421</v>
      </c>
      <c r="D1803" t="s">
        <v>1146</v>
      </c>
      <c r="E1803">
        <v>592</v>
      </c>
      <c r="F1803">
        <v>589</v>
      </c>
      <c r="G1803">
        <f>VLOOKUP($D1803,Dummy!$C$2:$I$1194,4,FALSE)</f>
        <v>0</v>
      </c>
      <c r="H1803">
        <f>VLOOKUP($D1803,Dummy!$C$2:$I$1194,5,FALSE)</f>
        <v>0</v>
      </c>
      <c r="I1803">
        <f>VLOOKUP($D1803,Dummy!$C$2:$I$1194,6,FALSE)</f>
        <v>0</v>
      </c>
      <c r="J1803">
        <f>VLOOKUP($D1803,Dummy!$C$2:$I$1194,7,FALSE)</f>
        <v>0</v>
      </c>
      <c r="K1803">
        <f>VLOOKUP($B1803,'Distance from BP'!$A$1:$F$3179,3,FALSE)</f>
        <v>95.04</v>
      </c>
      <c r="L1803">
        <f>VLOOKUP($B1803,'Distance from BP'!$A$1:$F$3179,4,FALSE)</f>
        <v>131.25</v>
      </c>
      <c r="M1803">
        <f>VLOOKUP($B1803,'Distance from BP'!$A$1:$F$3179,5,FALSE)</f>
        <v>120.3</v>
      </c>
      <c r="N1803">
        <f>VLOOKUP($B1803,'Distance from BP'!$A$1:$F$3179,6,FALSE)</f>
        <v>110.22</v>
      </c>
      <c r="O1803" s="7">
        <f>VLOOKUP(B1803,'tax data'!$A$1:$M$3179,12,FALSE)</f>
        <v>3779031.722222222</v>
      </c>
    </row>
    <row r="1804" spans="1:15" x14ac:dyDescent="0.2">
      <c r="A1804" s="1">
        <v>45903</v>
      </c>
      <c r="B1804" t="s">
        <v>201</v>
      </c>
      <c r="C1804" t="s">
        <v>428</v>
      </c>
      <c r="D1804" t="s">
        <v>1147</v>
      </c>
      <c r="E1804">
        <v>592.9</v>
      </c>
      <c r="F1804">
        <v>587.9</v>
      </c>
      <c r="G1804">
        <f>VLOOKUP($D1804,Dummy!$C$2:$I$1194,4,FALSE)</f>
        <v>0</v>
      </c>
      <c r="H1804">
        <f>VLOOKUP($D1804,Dummy!$C$2:$I$1194,5,FALSE)</f>
        <v>0</v>
      </c>
      <c r="I1804">
        <f>VLOOKUP($D1804,Dummy!$C$2:$I$1194,6,FALSE)</f>
        <v>0</v>
      </c>
      <c r="J1804">
        <f>VLOOKUP($D1804,Dummy!$C$2:$I$1194,7,FALSE)</f>
        <v>0</v>
      </c>
      <c r="K1804">
        <f>VLOOKUP($B1804,'Distance from BP'!$A$1:$F$3179,3,FALSE)</f>
        <v>131.96</v>
      </c>
      <c r="L1804">
        <f>VLOOKUP($B1804,'Distance from BP'!$A$1:$F$3179,4,FALSE)</f>
        <v>200.39</v>
      </c>
      <c r="M1804">
        <f>VLOOKUP($B1804,'Distance from BP'!$A$1:$F$3179,5,FALSE)</f>
        <v>193.8</v>
      </c>
      <c r="N1804">
        <f>VLOOKUP($B1804,'Distance from BP'!$A$1:$F$3179,6,FALSE)</f>
        <v>186.26</v>
      </c>
      <c r="O1804" s="7">
        <f>VLOOKUP(B1804,'tax data'!$A$1:$M$3179,12,FALSE)</f>
        <v>4135128.2366863904</v>
      </c>
    </row>
    <row r="1805" spans="1:15" x14ac:dyDescent="0.2">
      <c r="A1805" s="1">
        <v>45903</v>
      </c>
      <c r="B1805" t="s">
        <v>201</v>
      </c>
      <c r="C1805" t="s">
        <v>444</v>
      </c>
      <c r="D1805" t="s">
        <v>1148</v>
      </c>
      <c r="E1805">
        <v>581.9</v>
      </c>
      <c r="F1805">
        <v>578.9</v>
      </c>
      <c r="G1805">
        <f>VLOOKUP($D1805,Dummy!$C$2:$I$1194,4,FALSE)</f>
        <v>0</v>
      </c>
      <c r="H1805">
        <f>VLOOKUP($D1805,Dummy!$C$2:$I$1194,5,FALSE)</f>
        <v>0</v>
      </c>
      <c r="I1805">
        <f>VLOOKUP($D1805,Dummy!$C$2:$I$1194,6,FALSE)</f>
        <v>0</v>
      </c>
      <c r="J1805">
        <f>VLOOKUP($D1805,Dummy!$C$2:$I$1194,7,FALSE)</f>
        <v>0</v>
      </c>
      <c r="K1805">
        <f>VLOOKUP($B1805,'Distance from BP'!$A$1:$F$3179,3,FALSE)</f>
        <v>131.96</v>
      </c>
      <c r="L1805">
        <f>VLOOKUP($B1805,'Distance from BP'!$A$1:$F$3179,4,FALSE)</f>
        <v>200.39</v>
      </c>
      <c r="M1805">
        <f>VLOOKUP($B1805,'Distance from BP'!$A$1:$F$3179,5,FALSE)</f>
        <v>193.8</v>
      </c>
      <c r="N1805">
        <f>VLOOKUP($B1805,'Distance from BP'!$A$1:$F$3179,6,FALSE)</f>
        <v>186.26</v>
      </c>
      <c r="O1805" s="7">
        <f>VLOOKUP(B1805,'tax data'!$A$1:$M$3179,12,FALSE)</f>
        <v>4135128.2366863904</v>
      </c>
    </row>
    <row r="1806" spans="1:15" x14ac:dyDescent="0.2">
      <c r="A1806" s="1">
        <v>45903</v>
      </c>
      <c r="B1806" t="s">
        <v>201</v>
      </c>
      <c r="C1806" t="s">
        <v>426</v>
      </c>
      <c r="D1806" t="s">
        <v>1149</v>
      </c>
      <c r="E1806">
        <v>591.9</v>
      </c>
      <c r="F1806">
        <v>588.9</v>
      </c>
      <c r="G1806">
        <f>VLOOKUP($D1806,Dummy!$C$2:$I$1194,4,FALSE)</f>
        <v>0</v>
      </c>
      <c r="H1806">
        <f>VLOOKUP($D1806,Dummy!$C$2:$I$1194,5,FALSE)</f>
        <v>0</v>
      </c>
      <c r="I1806">
        <f>VLOOKUP($D1806,Dummy!$C$2:$I$1194,6,FALSE)</f>
        <v>0</v>
      </c>
      <c r="J1806">
        <f>VLOOKUP($D1806,Dummy!$C$2:$I$1194,7,FALSE)</f>
        <v>0</v>
      </c>
      <c r="K1806">
        <f>VLOOKUP($B1806,'Distance from BP'!$A$1:$F$3179,3,FALSE)</f>
        <v>131.96</v>
      </c>
      <c r="L1806">
        <f>VLOOKUP($B1806,'Distance from BP'!$A$1:$F$3179,4,FALSE)</f>
        <v>200.39</v>
      </c>
      <c r="M1806">
        <f>VLOOKUP($B1806,'Distance from BP'!$A$1:$F$3179,5,FALSE)</f>
        <v>193.8</v>
      </c>
      <c r="N1806">
        <f>VLOOKUP($B1806,'Distance from BP'!$A$1:$F$3179,6,FALSE)</f>
        <v>186.26</v>
      </c>
      <c r="O1806" s="7">
        <f>VLOOKUP(B1806,'tax data'!$A$1:$M$3179,12,FALSE)</f>
        <v>4135128.2366863904</v>
      </c>
    </row>
    <row r="1807" spans="1:15" x14ac:dyDescent="0.2">
      <c r="A1807" s="1">
        <v>45903</v>
      </c>
      <c r="B1807" t="s">
        <v>201</v>
      </c>
      <c r="C1807" t="s">
        <v>425</v>
      </c>
      <c r="D1807" t="s">
        <v>1150</v>
      </c>
      <c r="E1807">
        <v>579.9</v>
      </c>
      <c r="F1807">
        <v>569.9</v>
      </c>
      <c r="G1807">
        <f>VLOOKUP($D1807,Dummy!$C$2:$I$1194,4,FALSE)</f>
        <v>0</v>
      </c>
      <c r="H1807">
        <f>VLOOKUP($D1807,Dummy!$C$2:$I$1194,5,FALSE)</f>
        <v>0</v>
      </c>
      <c r="I1807">
        <f>VLOOKUP($D1807,Dummy!$C$2:$I$1194,6,FALSE)</f>
        <v>0</v>
      </c>
      <c r="J1807">
        <f>VLOOKUP($D1807,Dummy!$C$2:$I$1194,7,FALSE)</f>
        <v>0</v>
      </c>
      <c r="K1807">
        <f>VLOOKUP($B1807,'Distance from BP'!$A$1:$F$3179,3,FALSE)</f>
        <v>131.96</v>
      </c>
      <c r="L1807">
        <f>VLOOKUP($B1807,'Distance from BP'!$A$1:$F$3179,4,FALSE)</f>
        <v>200.39</v>
      </c>
      <c r="M1807">
        <f>VLOOKUP($B1807,'Distance from BP'!$A$1:$F$3179,5,FALSE)</f>
        <v>193.8</v>
      </c>
      <c r="N1807">
        <f>VLOOKUP($B1807,'Distance from BP'!$A$1:$F$3179,6,FALSE)</f>
        <v>186.26</v>
      </c>
      <c r="O1807" s="7">
        <f>VLOOKUP(B1807,'tax data'!$A$1:$M$3179,12,FALSE)</f>
        <v>4135128.2366863904</v>
      </c>
    </row>
    <row r="1808" spans="1:15" x14ac:dyDescent="0.2">
      <c r="A1808" s="1">
        <v>45903</v>
      </c>
      <c r="B1808" t="s">
        <v>201</v>
      </c>
      <c r="C1808" t="s">
        <v>421</v>
      </c>
      <c r="D1808" t="s">
        <v>1151</v>
      </c>
      <c r="E1808">
        <v>592</v>
      </c>
      <c r="F1808">
        <v>589</v>
      </c>
      <c r="G1808">
        <f>VLOOKUP($D1808,Dummy!$C$2:$I$1194,4,FALSE)</f>
        <v>0</v>
      </c>
      <c r="H1808">
        <f>VLOOKUP($D1808,Dummy!$C$2:$I$1194,5,FALSE)</f>
        <v>0</v>
      </c>
      <c r="I1808">
        <f>VLOOKUP($D1808,Dummy!$C$2:$I$1194,6,FALSE)</f>
        <v>0</v>
      </c>
      <c r="J1808">
        <f>VLOOKUP($D1808,Dummy!$C$2:$I$1194,7,FALSE)</f>
        <v>0</v>
      </c>
      <c r="K1808">
        <f>VLOOKUP($B1808,'Distance from BP'!$A$1:$F$3179,3,FALSE)</f>
        <v>131.96</v>
      </c>
      <c r="L1808">
        <f>VLOOKUP($B1808,'Distance from BP'!$A$1:$F$3179,4,FALSE)</f>
        <v>200.39</v>
      </c>
      <c r="M1808">
        <f>VLOOKUP($B1808,'Distance from BP'!$A$1:$F$3179,5,FALSE)</f>
        <v>193.8</v>
      </c>
      <c r="N1808">
        <f>VLOOKUP($B1808,'Distance from BP'!$A$1:$F$3179,6,FALSE)</f>
        <v>186.26</v>
      </c>
      <c r="O1808" s="7">
        <f>VLOOKUP(B1808,'tax data'!$A$1:$M$3179,12,FALSE)</f>
        <v>4135128.2366863904</v>
      </c>
    </row>
    <row r="1809" spans="1:15" x14ac:dyDescent="0.2">
      <c r="A1809" s="1">
        <v>45903</v>
      </c>
      <c r="B1809" t="s">
        <v>201</v>
      </c>
      <c r="C1809" t="s">
        <v>425</v>
      </c>
      <c r="D1809" t="s">
        <v>1152</v>
      </c>
      <c r="E1809">
        <v>589.9</v>
      </c>
      <c r="F1809">
        <v>579.9</v>
      </c>
      <c r="G1809">
        <f>VLOOKUP($D1809,Dummy!$C$2:$I$1194,4,FALSE)</f>
        <v>0</v>
      </c>
      <c r="H1809">
        <f>VLOOKUP($D1809,Dummy!$C$2:$I$1194,5,FALSE)</f>
        <v>0</v>
      </c>
      <c r="I1809">
        <f>VLOOKUP($D1809,Dummy!$C$2:$I$1194,6,FALSE)</f>
        <v>0</v>
      </c>
      <c r="J1809">
        <f>VLOOKUP($D1809,Dummy!$C$2:$I$1194,7,FALSE)</f>
        <v>0</v>
      </c>
      <c r="K1809">
        <f>VLOOKUP($B1809,'Distance from BP'!$A$1:$F$3179,3,FALSE)</f>
        <v>131.96</v>
      </c>
      <c r="L1809">
        <f>VLOOKUP($B1809,'Distance from BP'!$A$1:$F$3179,4,FALSE)</f>
        <v>200.39</v>
      </c>
      <c r="M1809">
        <f>VLOOKUP($B1809,'Distance from BP'!$A$1:$F$3179,5,FALSE)</f>
        <v>193.8</v>
      </c>
      <c r="N1809">
        <f>VLOOKUP($B1809,'Distance from BP'!$A$1:$F$3179,6,FALSE)</f>
        <v>186.26</v>
      </c>
      <c r="O1809" s="7">
        <f>VLOOKUP(B1809,'tax data'!$A$1:$M$3179,12,FALSE)</f>
        <v>4135128.2366863904</v>
      </c>
    </row>
    <row r="1810" spans="1:15" x14ac:dyDescent="0.2">
      <c r="A1810" s="1">
        <v>45903</v>
      </c>
      <c r="B1810" t="s">
        <v>201</v>
      </c>
      <c r="C1810" t="s">
        <v>427</v>
      </c>
      <c r="D1810" t="s">
        <v>1153</v>
      </c>
      <c r="E1810">
        <v>579</v>
      </c>
      <c r="F1810" t="e">
        <v>#N/A</v>
      </c>
      <c r="G1810">
        <f>VLOOKUP($D1810,Dummy!$C$2:$I$1194,4,FALSE)</f>
        <v>0</v>
      </c>
      <c r="H1810">
        <f>VLOOKUP($D1810,Dummy!$C$2:$I$1194,5,FALSE)</f>
        <v>0</v>
      </c>
      <c r="I1810">
        <f>VLOOKUP($D1810,Dummy!$C$2:$I$1194,6,FALSE)</f>
        <v>0</v>
      </c>
      <c r="J1810">
        <f>VLOOKUP($D1810,Dummy!$C$2:$I$1194,7,FALSE)</f>
        <v>0</v>
      </c>
      <c r="K1810">
        <f>VLOOKUP($B1810,'Distance from BP'!$A$1:$F$3179,3,FALSE)</f>
        <v>131.96</v>
      </c>
      <c r="L1810">
        <f>VLOOKUP($B1810,'Distance from BP'!$A$1:$F$3179,4,FALSE)</f>
        <v>200.39</v>
      </c>
      <c r="M1810">
        <f>VLOOKUP($B1810,'Distance from BP'!$A$1:$F$3179,5,FALSE)</f>
        <v>193.8</v>
      </c>
      <c r="N1810">
        <f>VLOOKUP($B1810,'Distance from BP'!$A$1:$F$3179,6,FALSE)</f>
        <v>186.26</v>
      </c>
      <c r="O1810" s="7">
        <f>VLOOKUP(B1810,'tax data'!$A$1:$M$3179,12,FALSE)</f>
        <v>4135128.2366863904</v>
      </c>
    </row>
    <row r="1811" spans="1:15" x14ac:dyDescent="0.2">
      <c r="A1811" s="1">
        <v>45903</v>
      </c>
      <c r="B1811" t="s">
        <v>201</v>
      </c>
      <c r="C1811" t="s">
        <v>422</v>
      </c>
      <c r="D1811" t="s">
        <v>1154</v>
      </c>
      <c r="E1811">
        <v>591</v>
      </c>
      <c r="F1811">
        <v>588</v>
      </c>
      <c r="G1811">
        <f>VLOOKUP($D1811,Dummy!$C$2:$I$1194,4,FALSE)</f>
        <v>0</v>
      </c>
      <c r="H1811">
        <f>VLOOKUP($D1811,Dummy!$C$2:$I$1194,5,FALSE)</f>
        <v>0</v>
      </c>
      <c r="I1811">
        <f>VLOOKUP($D1811,Dummy!$C$2:$I$1194,6,FALSE)</f>
        <v>0</v>
      </c>
      <c r="J1811">
        <f>VLOOKUP($D1811,Dummy!$C$2:$I$1194,7,FALSE)</f>
        <v>0</v>
      </c>
      <c r="K1811">
        <f>VLOOKUP($B1811,'Distance from BP'!$A$1:$F$3179,3,FALSE)</f>
        <v>131.96</v>
      </c>
      <c r="L1811">
        <f>VLOOKUP($B1811,'Distance from BP'!$A$1:$F$3179,4,FALSE)</f>
        <v>200.39</v>
      </c>
      <c r="M1811">
        <f>VLOOKUP($B1811,'Distance from BP'!$A$1:$F$3179,5,FALSE)</f>
        <v>193.8</v>
      </c>
      <c r="N1811">
        <f>VLOOKUP($B1811,'Distance from BP'!$A$1:$F$3179,6,FALSE)</f>
        <v>186.26</v>
      </c>
      <c r="O1811" s="7">
        <f>VLOOKUP(B1811,'tax data'!$A$1:$M$3179,12,FALSE)</f>
        <v>4135128.2366863904</v>
      </c>
    </row>
    <row r="1812" spans="1:15" x14ac:dyDescent="0.2">
      <c r="A1812" s="1">
        <v>45903</v>
      </c>
      <c r="B1812" t="s">
        <v>201</v>
      </c>
      <c r="C1812" t="s">
        <v>421</v>
      </c>
      <c r="D1812" t="s">
        <v>1155</v>
      </c>
      <c r="E1812">
        <v>592</v>
      </c>
      <c r="F1812">
        <v>589</v>
      </c>
      <c r="G1812">
        <f>VLOOKUP($D1812,Dummy!$C$2:$I$1194,4,FALSE)</f>
        <v>0</v>
      </c>
      <c r="H1812">
        <f>VLOOKUP($D1812,Dummy!$C$2:$I$1194,5,FALSE)</f>
        <v>0</v>
      </c>
      <c r="I1812">
        <f>VLOOKUP($D1812,Dummy!$C$2:$I$1194,6,FALSE)</f>
        <v>0</v>
      </c>
      <c r="J1812">
        <f>VLOOKUP($D1812,Dummy!$C$2:$I$1194,7,FALSE)</f>
        <v>0</v>
      </c>
      <c r="K1812">
        <f>VLOOKUP($B1812,'Distance from BP'!$A$1:$F$3179,3,FALSE)</f>
        <v>131.96</v>
      </c>
      <c r="L1812">
        <f>VLOOKUP($B1812,'Distance from BP'!$A$1:$F$3179,4,FALSE)</f>
        <v>200.39</v>
      </c>
      <c r="M1812">
        <f>VLOOKUP($B1812,'Distance from BP'!$A$1:$F$3179,5,FALSE)</f>
        <v>193.8</v>
      </c>
      <c r="N1812">
        <f>VLOOKUP($B1812,'Distance from BP'!$A$1:$F$3179,6,FALSE)</f>
        <v>186.26</v>
      </c>
      <c r="O1812" s="7">
        <f>VLOOKUP(B1812,'tax data'!$A$1:$M$3179,12,FALSE)</f>
        <v>4135128.2366863904</v>
      </c>
    </row>
    <row r="1813" spans="1:15" x14ac:dyDescent="0.2">
      <c r="A1813" s="1">
        <v>45903</v>
      </c>
      <c r="B1813" t="s">
        <v>201</v>
      </c>
      <c r="C1813" t="s">
        <v>501</v>
      </c>
      <c r="D1813" t="s">
        <v>1156</v>
      </c>
      <c r="E1813">
        <v>589</v>
      </c>
      <c r="F1813">
        <v>569</v>
      </c>
      <c r="G1813">
        <f>VLOOKUP($D1813,Dummy!$C$2:$I$1194,4,FALSE)</f>
        <v>0</v>
      </c>
      <c r="H1813">
        <f>VLOOKUP($D1813,Dummy!$C$2:$I$1194,5,FALSE)</f>
        <v>0</v>
      </c>
      <c r="I1813">
        <f>VLOOKUP($D1813,Dummy!$C$2:$I$1194,6,FALSE)</f>
        <v>0</v>
      </c>
      <c r="J1813">
        <f>VLOOKUP($D1813,Dummy!$C$2:$I$1194,7,FALSE)</f>
        <v>0</v>
      </c>
      <c r="K1813">
        <f>VLOOKUP($B1813,'Distance from BP'!$A$1:$F$3179,3,FALSE)</f>
        <v>131.96</v>
      </c>
      <c r="L1813">
        <f>VLOOKUP($B1813,'Distance from BP'!$A$1:$F$3179,4,FALSE)</f>
        <v>200.39</v>
      </c>
      <c r="M1813">
        <f>VLOOKUP($B1813,'Distance from BP'!$A$1:$F$3179,5,FALSE)</f>
        <v>193.8</v>
      </c>
      <c r="N1813">
        <f>VLOOKUP($B1813,'Distance from BP'!$A$1:$F$3179,6,FALSE)</f>
        <v>186.26</v>
      </c>
      <c r="O1813" s="7">
        <f>VLOOKUP(B1813,'tax data'!$A$1:$M$3179,12,FALSE)</f>
        <v>4135128.2366863904</v>
      </c>
    </row>
    <row r="1814" spans="1:15" x14ac:dyDescent="0.2">
      <c r="A1814" s="1">
        <v>45903</v>
      </c>
      <c r="B1814" t="s">
        <v>202</v>
      </c>
      <c r="C1814" t="s">
        <v>502</v>
      </c>
      <c r="D1814" t="s">
        <v>1157</v>
      </c>
      <c r="E1814">
        <v>581</v>
      </c>
      <c r="F1814">
        <v>573</v>
      </c>
      <c r="G1814">
        <f>VLOOKUP($D1814,Dummy!$C$2:$I$1194,4,FALSE)</f>
        <v>0</v>
      </c>
      <c r="H1814">
        <f>VLOOKUP($D1814,Dummy!$C$2:$I$1194,5,FALSE)</f>
        <v>0</v>
      </c>
      <c r="I1814">
        <f>VLOOKUP($D1814,Dummy!$C$2:$I$1194,6,FALSE)</f>
        <v>0</v>
      </c>
      <c r="J1814">
        <f>VLOOKUP($D1814,Dummy!$C$2:$I$1194,7,FALSE)</f>
        <v>0</v>
      </c>
      <c r="K1814">
        <f>VLOOKUP($B1814,'Distance from BP'!$A$1:$F$3179,3,FALSE)</f>
        <v>71.25</v>
      </c>
      <c r="L1814">
        <f>VLOOKUP($B1814,'Distance from BP'!$A$1:$F$3179,4,FALSE)</f>
        <v>97.89</v>
      </c>
      <c r="M1814">
        <f>VLOOKUP($B1814,'Distance from BP'!$A$1:$F$3179,5,FALSE)</f>
        <v>89.8</v>
      </c>
      <c r="N1814">
        <f>VLOOKUP($B1814,'Distance from BP'!$A$1:$F$3179,6,FALSE)</f>
        <v>80.260000000000005</v>
      </c>
      <c r="O1814" s="7">
        <f>VLOOKUP(B1814,'tax data'!$A$1:$M$3179,12,FALSE)</f>
        <v>4248371.70027248</v>
      </c>
    </row>
    <row r="1815" spans="1:15" x14ac:dyDescent="0.2">
      <c r="A1815" s="1">
        <v>45903</v>
      </c>
      <c r="B1815" t="s">
        <v>203</v>
      </c>
      <c r="C1815" t="s">
        <v>428</v>
      </c>
      <c r="D1815" t="s">
        <v>1158</v>
      </c>
      <c r="E1815">
        <v>592.9</v>
      </c>
      <c r="F1815">
        <v>587.9</v>
      </c>
      <c r="G1815">
        <f>VLOOKUP($D1815,Dummy!$C$2:$I$1194,4,FALSE)</f>
        <v>0</v>
      </c>
      <c r="H1815">
        <f>VLOOKUP($D1815,Dummy!$C$2:$I$1194,5,FALSE)</f>
        <v>0</v>
      </c>
      <c r="I1815">
        <f>VLOOKUP($D1815,Dummy!$C$2:$I$1194,6,FALSE)</f>
        <v>0</v>
      </c>
      <c r="J1815">
        <f>VLOOKUP($D1815,Dummy!$C$2:$I$1194,7,FALSE)</f>
        <v>0</v>
      </c>
      <c r="K1815">
        <f>VLOOKUP($B1815,'Distance from BP'!$A$1:$F$3179,3,FALSE)</f>
        <v>92.41</v>
      </c>
      <c r="L1815">
        <f>VLOOKUP($B1815,'Distance from BP'!$A$1:$F$3179,4,FALSE)</f>
        <v>125.08</v>
      </c>
      <c r="M1815">
        <f>VLOOKUP($B1815,'Distance from BP'!$A$1:$F$3179,5,FALSE)</f>
        <v>117.47</v>
      </c>
      <c r="N1815">
        <f>VLOOKUP($B1815,'Distance from BP'!$A$1:$F$3179,6,FALSE)</f>
        <v>104.83</v>
      </c>
      <c r="O1815" s="7">
        <f>VLOOKUP(B1815,'tax data'!$A$1:$M$3179,12,FALSE)</f>
        <v>4192145.8072837633</v>
      </c>
    </row>
    <row r="1816" spans="1:15" x14ac:dyDescent="0.2">
      <c r="A1816" s="1">
        <v>45903</v>
      </c>
      <c r="B1816" t="s">
        <v>204</v>
      </c>
      <c r="C1816" t="s">
        <v>503</v>
      </c>
      <c r="D1816" t="s">
        <v>1159</v>
      </c>
      <c r="E1816">
        <v>592</v>
      </c>
      <c r="F1816">
        <v>587</v>
      </c>
      <c r="G1816">
        <f>VLOOKUP($D1816,Dummy!$C$2:$I$1194,4,FALSE)</f>
        <v>0</v>
      </c>
      <c r="H1816">
        <f>VLOOKUP($D1816,Dummy!$C$2:$I$1194,5,FALSE)</f>
        <v>0</v>
      </c>
      <c r="I1816">
        <f>VLOOKUP($D1816,Dummy!$C$2:$I$1194,6,FALSE)</f>
        <v>0</v>
      </c>
      <c r="J1816">
        <f>VLOOKUP($D1816,Dummy!$C$2:$I$1194,7,FALSE)</f>
        <v>0</v>
      </c>
      <c r="K1816">
        <f>VLOOKUP($B1816,'Distance from BP'!$A$1:$F$3179,3,FALSE)</f>
        <v>84.08</v>
      </c>
      <c r="L1816">
        <f>VLOOKUP($B1816,'Distance from BP'!$A$1:$F$3179,4,FALSE)</f>
        <v>100.53</v>
      </c>
      <c r="M1816">
        <f>VLOOKUP($B1816,'Distance from BP'!$A$1:$F$3179,5,FALSE)</f>
        <v>116.27</v>
      </c>
      <c r="N1816">
        <f>VLOOKUP($B1816,'Distance from BP'!$A$1:$F$3179,6,FALSE)</f>
        <v>110.6</v>
      </c>
      <c r="O1816" s="7">
        <f>VLOOKUP(B1816,'tax data'!$A$1:$M$3179,12,FALSE)</f>
        <v>4162192.9514860827</v>
      </c>
    </row>
    <row r="1817" spans="1:15" x14ac:dyDescent="0.2">
      <c r="A1817" s="1">
        <v>45903</v>
      </c>
      <c r="B1817" t="s">
        <v>204</v>
      </c>
      <c r="C1817" t="s">
        <v>421</v>
      </c>
      <c r="D1817" t="s">
        <v>1160</v>
      </c>
      <c r="E1817">
        <v>592</v>
      </c>
      <c r="F1817">
        <v>589</v>
      </c>
      <c r="G1817">
        <f>VLOOKUP($D1817,Dummy!$C$2:$I$1194,4,FALSE)</f>
        <v>0</v>
      </c>
      <c r="H1817">
        <f>VLOOKUP($D1817,Dummy!$C$2:$I$1194,5,FALSE)</f>
        <v>0</v>
      </c>
      <c r="I1817">
        <f>VLOOKUP($D1817,Dummy!$C$2:$I$1194,6,FALSE)</f>
        <v>0</v>
      </c>
      <c r="J1817">
        <f>VLOOKUP($D1817,Dummy!$C$2:$I$1194,7,FALSE)</f>
        <v>0</v>
      </c>
      <c r="K1817">
        <f>VLOOKUP($B1817,'Distance from BP'!$A$1:$F$3179,3,FALSE)</f>
        <v>84.08</v>
      </c>
      <c r="L1817">
        <f>VLOOKUP($B1817,'Distance from BP'!$A$1:$F$3179,4,FALSE)</f>
        <v>100.53</v>
      </c>
      <c r="M1817">
        <f>VLOOKUP($B1817,'Distance from BP'!$A$1:$F$3179,5,FALSE)</f>
        <v>116.27</v>
      </c>
      <c r="N1817">
        <f>VLOOKUP($B1817,'Distance from BP'!$A$1:$F$3179,6,FALSE)</f>
        <v>110.6</v>
      </c>
      <c r="O1817" s="7">
        <f>VLOOKUP(B1817,'tax data'!$A$1:$M$3179,12,FALSE)</f>
        <v>4162192.9514860827</v>
      </c>
    </row>
    <row r="1818" spans="1:15" x14ac:dyDescent="0.2">
      <c r="A1818" s="1">
        <v>45903</v>
      </c>
      <c r="B1818" t="s">
        <v>204</v>
      </c>
      <c r="C1818" t="s">
        <v>426</v>
      </c>
      <c r="D1818" t="s">
        <v>1161</v>
      </c>
      <c r="E1818">
        <v>591.9</v>
      </c>
      <c r="F1818">
        <v>588.9</v>
      </c>
      <c r="G1818">
        <f>VLOOKUP($D1818,Dummy!$C$2:$I$1194,4,FALSE)</f>
        <v>0</v>
      </c>
      <c r="H1818">
        <f>VLOOKUP($D1818,Dummy!$C$2:$I$1194,5,FALSE)</f>
        <v>0</v>
      </c>
      <c r="I1818">
        <f>VLOOKUP($D1818,Dummy!$C$2:$I$1194,6,FALSE)</f>
        <v>0</v>
      </c>
      <c r="J1818">
        <f>VLOOKUP($D1818,Dummy!$C$2:$I$1194,7,FALSE)</f>
        <v>0</v>
      </c>
      <c r="K1818">
        <f>VLOOKUP($B1818,'Distance from BP'!$A$1:$F$3179,3,FALSE)</f>
        <v>84.08</v>
      </c>
      <c r="L1818">
        <f>VLOOKUP($B1818,'Distance from BP'!$A$1:$F$3179,4,FALSE)</f>
        <v>100.53</v>
      </c>
      <c r="M1818">
        <f>VLOOKUP($B1818,'Distance from BP'!$A$1:$F$3179,5,FALSE)</f>
        <v>116.27</v>
      </c>
      <c r="N1818">
        <f>VLOOKUP($B1818,'Distance from BP'!$A$1:$F$3179,6,FALSE)</f>
        <v>110.6</v>
      </c>
      <c r="O1818" s="7">
        <f>VLOOKUP(B1818,'tax data'!$A$1:$M$3179,12,FALSE)</f>
        <v>4162192.9514860827</v>
      </c>
    </row>
    <row r="1819" spans="1:15" x14ac:dyDescent="0.2">
      <c r="A1819" s="1">
        <v>45903</v>
      </c>
      <c r="B1819" t="s">
        <v>204</v>
      </c>
      <c r="C1819" t="s">
        <v>504</v>
      </c>
      <c r="D1819" t="s">
        <v>1162</v>
      </c>
      <c r="E1819">
        <v>587</v>
      </c>
      <c r="F1819">
        <v>582</v>
      </c>
      <c r="G1819">
        <f>VLOOKUP($D1819,Dummy!$C$2:$I$1194,4,FALSE)</f>
        <v>0</v>
      </c>
      <c r="H1819">
        <f>VLOOKUP($D1819,Dummy!$C$2:$I$1194,5,FALSE)</f>
        <v>0</v>
      </c>
      <c r="I1819">
        <f>VLOOKUP($D1819,Dummy!$C$2:$I$1194,6,FALSE)</f>
        <v>0</v>
      </c>
      <c r="J1819">
        <f>VLOOKUP($D1819,Dummy!$C$2:$I$1194,7,FALSE)</f>
        <v>0</v>
      </c>
      <c r="K1819">
        <f>VLOOKUP($B1819,'Distance from BP'!$A$1:$F$3179,3,FALSE)</f>
        <v>84.08</v>
      </c>
      <c r="L1819">
        <f>VLOOKUP($B1819,'Distance from BP'!$A$1:$F$3179,4,FALSE)</f>
        <v>100.53</v>
      </c>
      <c r="M1819">
        <f>VLOOKUP($B1819,'Distance from BP'!$A$1:$F$3179,5,FALSE)</f>
        <v>116.27</v>
      </c>
      <c r="N1819">
        <f>VLOOKUP($B1819,'Distance from BP'!$A$1:$F$3179,6,FALSE)</f>
        <v>110.6</v>
      </c>
      <c r="O1819" s="7">
        <f>VLOOKUP(B1819,'tax data'!$A$1:$M$3179,12,FALSE)</f>
        <v>4162192.9514860827</v>
      </c>
    </row>
    <row r="1820" spans="1:15" x14ac:dyDescent="0.2">
      <c r="A1820" s="1">
        <v>45903</v>
      </c>
      <c r="B1820" t="s">
        <v>204</v>
      </c>
      <c r="C1820" t="s">
        <v>426</v>
      </c>
      <c r="D1820" t="s">
        <v>1163</v>
      </c>
      <c r="E1820">
        <v>591.9</v>
      </c>
      <c r="F1820">
        <v>588.9</v>
      </c>
      <c r="G1820">
        <f>VLOOKUP($D1820,Dummy!$C$2:$I$1194,4,FALSE)</f>
        <v>0</v>
      </c>
      <c r="H1820">
        <f>VLOOKUP($D1820,Dummy!$C$2:$I$1194,5,FALSE)</f>
        <v>0</v>
      </c>
      <c r="I1820">
        <f>VLOOKUP($D1820,Dummy!$C$2:$I$1194,6,FALSE)</f>
        <v>0</v>
      </c>
      <c r="J1820">
        <f>VLOOKUP($D1820,Dummy!$C$2:$I$1194,7,FALSE)</f>
        <v>0</v>
      </c>
      <c r="K1820">
        <f>VLOOKUP($B1820,'Distance from BP'!$A$1:$F$3179,3,FALSE)</f>
        <v>84.08</v>
      </c>
      <c r="L1820">
        <f>VLOOKUP($B1820,'Distance from BP'!$A$1:$F$3179,4,FALSE)</f>
        <v>100.53</v>
      </c>
      <c r="M1820">
        <f>VLOOKUP($B1820,'Distance from BP'!$A$1:$F$3179,5,FALSE)</f>
        <v>116.27</v>
      </c>
      <c r="N1820">
        <f>VLOOKUP($B1820,'Distance from BP'!$A$1:$F$3179,6,FALSE)</f>
        <v>110.6</v>
      </c>
      <c r="O1820" s="7">
        <f>VLOOKUP(B1820,'tax data'!$A$1:$M$3179,12,FALSE)</f>
        <v>4162192.9514860827</v>
      </c>
    </row>
    <row r="1821" spans="1:15" x14ac:dyDescent="0.2">
      <c r="A1821" s="1">
        <v>45903</v>
      </c>
      <c r="B1821" t="s">
        <v>204</v>
      </c>
      <c r="C1821" t="s">
        <v>428</v>
      </c>
      <c r="D1821" t="s">
        <v>1164</v>
      </c>
      <c r="E1821">
        <v>596</v>
      </c>
      <c r="F1821">
        <v>592</v>
      </c>
      <c r="G1821">
        <f>VLOOKUP($D1821,Dummy!$C$2:$I$1194,4,FALSE)</f>
        <v>0</v>
      </c>
      <c r="H1821">
        <f>VLOOKUP($D1821,Dummy!$C$2:$I$1194,5,FALSE)</f>
        <v>0</v>
      </c>
      <c r="I1821">
        <f>VLOOKUP($D1821,Dummy!$C$2:$I$1194,6,FALSE)</f>
        <v>0</v>
      </c>
      <c r="J1821">
        <f>VLOOKUP($D1821,Dummy!$C$2:$I$1194,7,FALSE)</f>
        <v>0</v>
      </c>
      <c r="K1821">
        <f>VLOOKUP($B1821,'Distance from BP'!$A$1:$F$3179,3,FALSE)</f>
        <v>84.08</v>
      </c>
      <c r="L1821">
        <f>VLOOKUP($B1821,'Distance from BP'!$A$1:$F$3179,4,FALSE)</f>
        <v>100.53</v>
      </c>
      <c r="M1821">
        <f>VLOOKUP($B1821,'Distance from BP'!$A$1:$F$3179,5,FALSE)</f>
        <v>116.27</v>
      </c>
      <c r="N1821">
        <f>VLOOKUP($B1821,'Distance from BP'!$A$1:$F$3179,6,FALSE)</f>
        <v>110.6</v>
      </c>
      <c r="O1821" s="7">
        <f>VLOOKUP(B1821,'tax data'!$A$1:$M$3179,12,FALSE)</f>
        <v>4162192.9514860827</v>
      </c>
    </row>
    <row r="1822" spans="1:15" x14ac:dyDescent="0.2">
      <c r="A1822" s="1">
        <v>45903</v>
      </c>
      <c r="B1822" t="s">
        <v>205</v>
      </c>
      <c r="C1822" t="s">
        <v>426</v>
      </c>
      <c r="D1822" t="s">
        <v>1165</v>
      </c>
      <c r="E1822">
        <v>591.9</v>
      </c>
      <c r="F1822">
        <v>588.9</v>
      </c>
      <c r="G1822">
        <f>VLOOKUP($D1822,Dummy!$C$2:$I$1194,4,FALSE)</f>
        <v>0</v>
      </c>
      <c r="H1822">
        <f>VLOOKUP($D1822,Dummy!$C$2:$I$1194,5,FALSE)</f>
        <v>0</v>
      </c>
      <c r="I1822">
        <f>VLOOKUP($D1822,Dummy!$C$2:$I$1194,6,FALSE)</f>
        <v>0</v>
      </c>
      <c r="J1822">
        <f>VLOOKUP($D1822,Dummy!$C$2:$I$1194,7,FALSE)</f>
        <v>0</v>
      </c>
      <c r="K1822">
        <f>VLOOKUP($B1822,'Distance from BP'!$A$1:$F$3179,3,FALSE)</f>
        <v>119.53</v>
      </c>
      <c r="L1822">
        <f>VLOOKUP($B1822,'Distance from BP'!$A$1:$F$3179,4,FALSE)</f>
        <v>160.22999999999999</v>
      </c>
      <c r="M1822">
        <f>VLOOKUP($B1822,'Distance from BP'!$A$1:$F$3179,5,FALSE)</f>
        <v>148.25</v>
      </c>
      <c r="N1822">
        <f>VLOOKUP($B1822,'Distance from BP'!$A$1:$F$3179,6,FALSE)</f>
        <v>143.19999999999999</v>
      </c>
      <c r="O1822" s="7">
        <f>VLOOKUP(B1822,'tax data'!$A$1:$M$3179,12,FALSE)</f>
        <v>3808413.0192290414</v>
      </c>
    </row>
    <row r="1823" spans="1:15" x14ac:dyDescent="0.2">
      <c r="A1823" s="1">
        <v>45903</v>
      </c>
      <c r="B1823" t="s">
        <v>205</v>
      </c>
      <c r="C1823" t="s">
        <v>421</v>
      </c>
      <c r="D1823" t="s">
        <v>1166</v>
      </c>
      <c r="E1823">
        <v>592</v>
      </c>
      <c r="F1823">
        <v>589</v>
      </c>
      <c r="G1823">
        <f>VLOOKUP($D1823,Dummy!$C$2:$I$1194,4,FALSE)</f>
        <v>0</v>
      </c>
      <c r="H1823">
        <f>VLOOKUP($D1823,Dummy!$C$2:$I$1194,5,FALSE)</f>
        <v>0</v>
      </c>
      <c r="I1823">
        <f>VLOOKUP($D1823,Dummy!$C$2:$I$1194,6,FALSE)</f>
        <v>0</v>
      </c>
      <c r="J1823">
        <f>VLOOKUP($D1823,Dummy!$C$2:$I$1194,7,FALSE)</f>
        <v>0</v>
      </c>
      <c r="K1823">
        <f>VLOOKUP($B1823,'Distance from BP'!$A$1:$F$3179,3,FALSE)</f>
        <v>119.53</v>
      </c>
      <c r="L1823">
        <f>VLOOKUP($B1823,'Distance from BP'!$A$1:$F$3179,4,FALSE)</f>
        <v>160.22999999999999</v>
      </c>
      <c r="M1823">
        <f>VLOOKUP($B1823,'Distance from BP'!$A$1:$F$3179,5,FALSE)</f>
        <v>148.25</v>
      </c>
      <c r="N1823">
        <f>VLOOKUP($B1823,'Distance from BP'!$A$1:$F$3179,6,FALSE)</f>
        <v>143.19999999999999</v>
      </c>
      <c r="O1823" s="7">
        <f>VLOOKUP(B1823,'tax data'!$A$1:$M$3179,12,FALSE)</f>
        <v>3808413.0192290414</v>
      </c>
    </row>
    <row r="1824" spans="1:15" x14ac:dyDescent="0.2">
      <c r="A1824" s="1">
        <v>45903</v>
      </c>
      <c r="B1824" t="s">
        <v>205</v>
      </c>
      <c r="C1824" t="s">
        <v>505</v>
      </c>
      <c r="D1824" t="s">
        <v>1167</v>
      </c>
      <c r="E1824">
        <v>584.9</v>
      </c>
      <c r="F1824">
        <v>579.9</v>
      </c>
      <c r="G1824">
        <f>VLOOKUP($D1824,Dummy!$C$2:$I$1194,4,FALSE)</f>
        <v>0</v>
      </c>
      <c r="H1824">
        <f>VLOOKUP($D1824,Dummy!$C$2:$I$1194,5,FALSE)</f>
        <v>0</v>
      </c>
      <c r="I1824">
        <f>VLOOKUP($D1824,Dummy!$C$2:$I$1194,6,FALSE)</f>
        <v>0</v>
      </c>
      <c r="J1824">
        <f>VLOOKUP($D1824,Dummy!$C$2:$I$1194,7,FALSE)</f>
        <v>0</v>
      </c>
      <c r="K1824">
        <f>VLOOKUP($B1824,'Distance from BP'!$A$1:$F$3179,3,FALSE)</f>
        <v>119.53</v>
      </c>
      <c r="L1824">
        <f>VLOOKUP($B1824,'Distance from BP'!$A$1:$F$3179,4,FALSE)</f>
        <v>160.22999999999999</v>
      </c>
      <c r="M1824">
        <f>VLOOKUP($B1824,'Distance from BP'!$A$1:$F$3179,5,FALSE)</f>
        <v>148.25</v>
      </c>
      <c r="N1824">
        <f>VLOOKUP($B1824,'Distance from BP'!$A$1:$F$3179,6,FALSE)</f>
        <v>143.19999999999999</v>
      </c>
      <c r="O1824" s="7">
        <f>VLOOKUP(B1824,'tax data'!$A$1:$M$3179,12,FALSE)</f>
        <v>3808413.0192290414</v>
      </c>
    </row>
    <row r="1825" spans="1:15" x14ac:dyDescent="0.2">
      <c r="A1825" s="1">
        <v>45903</v>
      </c>
      <c r="B1825" t="s">
        <v>205</v>
      </c>
      <c r="C1825" t="s">
        <v>506</v>
      </c>
      <c r="D1825" t="s">
        <v>1168</v>
      </c>
      <c r="E1825">
        <v>584.9</v>
      </c>
      <c r="F1825">
        <v>577.9</v>
      </c>
      <c r="G1825">
        <f>VLOOKUP($D1825,Dummy!$C$2:$I$1194,4,FALSE)</f>
        <v>0</v>
      </c>
      <c r="H1825">
        <f>VLOOKUP($D1825,Dummy!$C$2:$I$1194,5,FALSE)</f>
        <v>0</v>
      </c>
      <c r="I1825">
        <f>VLOOKUP($D1825,Dummy!$C$2:$I$1194,6,FALSE)</f>
        <v>0</v>
      </c>
      <c r="J1825">
        <f>VLOOKUP($D1825,Dummy!$C$2:$I$1194,7,FALSE)</f>
        <v>0</v>
      </c>
      <c r="K1825">
        <f>VLOOKUP($B1825,'Distance from BP'!$A$1:$F$3179,3,FALSE)</f>
        <v>119.53</v>
      </c>
      <c r="L1825">
        <f>VLOOKUP($B1825,'Distance from BP'!$A$1:$F$3179,4,FALSE)</f>
        <v>160.22999999999999</v>
      </c>
      <c r="M1825">
        <f>VLOOKUP($B1825,'Distance from BP'!$A$1:$F$3179,5,FALSE)</f>
        <v>148.25</v>
      </c>
      <c r="N1825">
        <f>VLOOKUP($B1825,'Distance from BP'!$A$1:$F$3179,6,FALSE)</f>
        <v>143.19999999999999</v>
      </c>
      <c r="O1825" s="7">
        <f>VLOOKUP(B1825,'tax data'!$A$1:$M$3179,12,FALSE)</f>
        <v>3808413.0192290414</v>
      </c>
    </row>
    <row r="1826" spans="1:15" x14ac:dyDescent="0.2">
      <c r="A1826" s="1">
        <v>45903</v>
      </c>
      <c r="B1826" t="s">
        <v>206</v>
      </c>
      <c r="C1826" t="s">
        <v>421</v>
      </c>
      <c r="D1826" t="s">
        <v>1169</v>
      </c>
      <c r="E1826">
        <v>592</v>
      </c>
      <c r="F1826">
        <v>589</v>
      </c>
      <c r="G1826">
        <f>VLOOKUP($D1826,Dummy!$C$2:$I$1194,4,FALSE)</f>
        <v>0</v>
      </c>
      <c r="H1826">
        <f>VLOOKUP($D1826,Dummy!$C$2:$I$1194,5,FALSE)</f>
        <v>0</v>
      </c>
      <c r="I1826">
        <f>VLOOKUP($D1826,Dummy!$C$2:$I$1194,6,FALSE)</f>
        <v>0</v>
      </c>
      <c r="J1826">
        <f>VLOOKUP($D1826,Dummy!$C$2:$I$1194,7,FALSE)</f>
        <v>0</v>
      </c>
      <c r="K1826">
        <f>VLOOKUP($B1826,'Distance from BP'!$A$1:$F$3179,3,FALSE)</f>
        <v>54.49</v>
      </c>
      <c r="L1826">
        <f>VLOOKUP($B1826,'Distance from BP'!$A$1:$F$3179,4,FALSE)</f>
        <v>63.76</v>
      </c>
      <c r="M1826">
        <f>VLOOKUP($B1826,'Distance from BP'!$A$1:$F$3179,5,FALSE)</f>
        <v>48.78</v>
      </c>
      <c r="N1826">
        <f>VLOOKUP($B1826,'Distance from BP'!$A$1:$F$3179,6,FALSE)</f>
        <v>40.1</v>
      </c>
      <c r="O1826" s="7">
        <f>VLOOKUP(B1826,'tax data'!$A$1:$M$3179,12,FALSE)</f>
        <v>4142626.9865787616</v>
      </c>
    </row>
    <row r="1827" spans="1:15" x14ac:dyDescent="0.2">
      <c r="A1827" s="1">
        <v>45903</v>
      </c>
      <c r="B1827" t="s">
        <v>207</v>
      </c>
      <c r="C1827" t="s">
        <v>425</v>
      </c>
      <c r="D1827" t="s">
        <v>1170</v>
      </c>
      <c r="E1827">
        <v>569.9</v>
      </c>
      <c r="F1827">
        <v>559.9</v>
      </c>
      <c r="G1827">
        <f>VLOOKUP($D1827,Dummy!$C$2:$I$1194,4,FALSE)</f>
        <v>0</v>
      </c>
      <c r="H1827">
        <f>VLOOKUP($D1827,Dummy!$C$2:$I$1194,5,FALSE)</f>
        <v>0</v>
      </c>
      <c r="I1827">
        <f>VLOOKUP($D1827,Dummy!$C$2:$I$1194,6,FALSE)</f>
        <v>0</v>
      </c>
      <c r="J1827">
        <f>VLOOKUP($D1827,Dummy!$C$2:$I$1194,7,FALSE)</f>
        <v>0</v>
      </c>
      <c r="K1827">
        <f>VLOOKUP($B1827,'Distance from BP'!$A$1:$F$3179,3,FALSE)</f>
        <v>101.04</v>
      </c>
      <c r="L1827">
        <f>VLOOKUP($B1827,'Distance from BP'!$A$1:$F$3179,4,FALSE)</f>
        <v>105.18</v>
      </c>
      <c r="M1827">
        <f>VLOOKUP($B1827,'Distance from BP'!$A$1:$F$3179,5,FALSE)</f>
        <v>138.66</v>
      </c>
      <c r="N1827">
        <f>VLOOKUP($B1827,'Distance from BP'!$A$1:$F$3179,6,FALSE)</f>
        <v>135.82</v>
      </c>
      <c r="O1827" s="7">
        <f>VLOOKUP(B1827,'tax data'!$A$1:$M$3179,12,FALSE)</f>
        <v>3844803.4259344717</v>
      </c>
    </row>
    <row r="1828" spans="1:15" x14ac:dyDescent="0.2">
      <c r="A1828" s="1">
        <v>45903</v>
      </c>
      <c r="B1828" t="s">
        <v>207</v>
      </c>
      <c r="C1828" t="s">
        <v>421</v>
      </c>
      <c r="D1828" t="s">
        <v>1171</v>
      </c>
      <c r="E1828">
        <v>592</v>
      </c>
      <c r="F1828">
        <v>589</v>
      </c>
      <c r="G1828">
        <f>VLOOKUP($D1828,Dummy!$C$2:$I$1194,4,FALSE)</f>
        <v>0</v>
      </c>
      <c r="H1828">
        <f>VLOOKUP($D1828,Dummy!$C$2:$I$1194,5,FALSE)</f>
        <v>0</v>
      </c>
      <c r="I1828">
        <f>VLOOKUP($D1828,Dummy!$C$2:$I$1194,6,FALSE)</f>
        <v>0</v>
      </c>
      <c r="J1828">
        <f>VLOOKUP($D1828,Dummy!$C$2:$I$1194,7,FALSE)</f>
        <v>0</v>
      </c>
      <c r="K1828">
        <f>VLOOKUP($B1828,'Distance from BP'!$A$1:$F$3179,3,FALSE)</f>
        <v>101.04</v>
      </c>
      <c r="L1828">
        <f>VLOOKUP($B1828,'Distance from BP'!$A$1:$F$3179,4,FALSE)</f>
        <v>105.18</v>
      </c>
      <c r="M1828">
        <f>VLOOKUP($B1828,'Distance from BP'!$A$1:$F$3179,5,FALSE)</f>
        <v>138.66</v>
      </c>
      <c r="N1828">
        <f>VLOOKUP($B1828,'Distance from BP'!$A$1:$F$3179,6,FALSE)</f>
        <v>135.82</v>
      </c>
      <c r="O1828" s="7">
        <f>VLOOKUP(B1828,'tax data'!$A$1:$M$3179,12,FALSE)</f>
        <v>3844803.4259344717</v>
      </c>
    </row>
    <row r="1829" spans="1:15" x14ac:dyDescent="0.2">
      <c r="A1829" s="1">
        <v>45903</v>
      </c>
      <c r="B1829" t="s">
        <v>208</v>
      </c>
      <c r="C1829" t="s">
        <v>428</v>
      </c>
      <c r="D1829" t="s">
        <v>1172</v>
      </c>
      <c r="E1829">
        <v>592.9</v>
      </c>
      <c r="F1829">
        <v>587.9</v>
      </c>
      <c r="G1829">
        <f>VLOOKUP($D1829,Dummy!$C$2:$I$1194,4,FALSE)</f>
        <v>0</v>
      </c>
      <c r="H1829">
        <f>VLOOKUP($D1829,Dummy!$C$2:$I$1194,5,FALSE)</f>
        <v>0</v>
      </c>
      <c r="I1829">
        <f>VLOOKUP($D1829,Dummy!$C$2:$I$1194,6,FALSE)</f>
        <v>0</v>
      </c>
      <c r="J1829">
        <f>VLOOKUP($D1829,Dummy!$C$2:$I$1194,7,FALSE)</f>
        <v>0</v>
      </c>
      <c r="K1829">
        <f>VLOOKUP($B1829,'Distance from BP'!$A$1:$F$3179,3,FALSE)</f>
        <v>106.31</v>
      </c>
      <c r="L1829">
        <f>VLOOKUP($B1829,'Distance from BP'!$A$1:$F$3179,4,FALSE)</f>
        <v>137.85</v>
      </c>
      <c r="M1829">
        <f>VLOOKUP($B1829,'Distance from BP'!$A$1:$F$3179,5,FALSE)</f>
        <v>131.65</v>
      </c>
      <c r="N1829">
        <f>VLOOKUP($B1829,'Distance from BP'!$A$1:$F$3179,6,FALSE)</f>
        <v>115.87</v>
      </c>
      <c r="O1829" s="7">
        <f>VLOOKUP(B1829,'tax data'!$A$1:$M$3179,12,FALSE)</f>
        <v>3820534.5179856117</v>
      </c>
    </row>
    <row r="1830" spans="1:15" x14ac:dyDescent="0.2">
      <c r="A1830" s="1">
        <v>45903</v>
      </c>
      <c r="B1830" t="s">
        <v>208</v>
      </c>
      <c r="C1830" t="s">
        <v>507</v>
      </c>
      <c r="D1830" t="s">
        <v>1173</v>
      </c>
      <c r="E1830">
        <v>575</v>
      </c>
      <c r="F1830">
        <v>575</v>
      </c>
      <c r="G1830">
        <f>VLOOKUP($D1830,Dummy!$C$2:$I$1194,4,FALSE)</f>
        <v>0</v>
      </c>
      <c r="H1830">
        <f>VLOOKUP($D1830,Dummy!$C$2:$I$1194,5,FALSE)</f>
        <v>0</v>
      </c>
      <c r="I1830">
        <f>VLOOKUP($D1830,Dummy!$C$2:$I$1194,6,FALSE)</f>
        <v>0</v>
      </c>
      <c r="J1830">
        <f>VLOOKUP($D1830,Dummy!$C$2:$I$1194,7,FALSE)</f>
        <v>0</v>
      </c>
      <c r="K1830">
        <f>VLOOKUP($B1830,'Distance from BP'!$A$1:$F$3179,3,FALSE)</f>
        <v>106.31</v>
      </c>
      <c r="L1830">
        <f>VLOOKUP($B1830,'Distance from BP'!$A$1:$F$3179,4,FALSE)</f>
        <v>137.85</v>
      </c>
      <c r="M1830">
        <f>VLOOKUP($B1830,'Distance from BP'!$A$1:$F$3179,5,FALSE)</f>
        <v>131.65</v>
      </c>
      <c r="N1830">
        <f>VLOOKUP($B1830,'Distance from BP'!$A$1:$F$3179,6,FALSE)</f>
        <v>115.87</v>
      </c>
      <c r="O1830" s="7">
        <f>VLOOKUP(B1830,'tax data'!$A$1:$M$3179,12,FALSE)</f>
        <v>3820534.5179856117</v>
      </c>
    </row>
    <row r="1831" spans="1:15" x14ac:dyDescent="0.2">
      <c r="A1831" s="1">
        <v>45903</v>
      </c>
      <c r="B1831" t="s">
        <v>208</v>
      </c>
      <c r="C1831" t="s">
        <v>421</v>
      </c>
      <c r="D1831" t="s">
        <v>1174</v>
      </c>
      <c r="E1831">
        <v>592</v>
      </c>
      <c r="F1831">
        <v>589</v>
      </c>
      <c r="G1831">
        <f>VLOOKUP($D1831,Dummy!$C$2:$I$1194,4,FALSE)</f>
        <v>0</v>
      </c>
      <c r="H1831">
        <f>VLOOKUP($D1831,Dummy!$C$2:$I$1194,5,FALSE)</f>
        <v>0</v>
      </c>
      <c r="I1831">
        <f>VLOOKUP($D1831,Dummy!$C$2:$I$1194,6,FALSE)</f>
        <v>0</v>
      </c>
      <c r="J1831">
        <f>VLOOKUP($D1831,Dummy!$C$2:$I$1194,7,FALSE)</f>
        <v>0</v>
      </c>
      <c r="K1831">
        <f>VLOOKUP($B1831,'Distance from BP'!$A$1:$F$3179,3,FALSE)</f>
        <v>106.31</v>
      </c>
      <c r="L1831">
        <f>VLOOKUP($B1831,'Distance from BP'!$A$1:$F$3179,4,FALSE)</f>
        <v>137.85</v>
      </c>
      <c r="M1831">
        <f>VLOOKUP($B1831,'Distance from BP'!$A$1:$F$3179,5,FALSE)</f>
        <v>131.65</v>
      </c>
      <c r="N1831">
        <f>VLOOKUP($B1831,'Distance from BP'!$A$1:$F$3179,6,FALSE)</f>
        <v>115.87</v>
      </c>
      <c r="O1831" s="7">
        <f>VLOOKUP(B1831,'tax data'!$A$1:$M$3179,12,FALSE)</f>
        <v>3820534.5179856117</v>
      </c>
    </row>
    <row r="1832" spans="1:15" x14ac:dyDescent="0.2">
      <c r="A1832" s="1">
        <v>45903</v>
      </c>
      <c r="B1832" t="s">
        <v>209</v>
      </c>
      <c r="C1832" t="s">
        <v>428</v>
      </c>
      <c r="D1832" t="s">
        <v>1175</v>
      </c>
      <c r="E1832">
        <v>592.9</v>
      </c>
      <c r="F1832">
        <v>587.9</v>
      </c>
      <c r="G1832">
        <f>VLOOKUP($D1832,Dummy!$C$2:$I$1194,4,FALSE)</f>
        <v>0</v>
      </c>
      <c r="H1832">
        <f>VLOOKUP($D1832,Dummy!$C$2:$I$1194,5,FALSE)</f>
        <v>0</v>
      </c>
      <c r="I1832">
        <f>VLOOKUP($D1832,Dummy!$C$2:$I$1194,6,FALSE)</f>
        <v>0</v>
      </c>
      <c r="J1832">
        <f>VLOOKUP($D1832,Dummy!$C$2:$I$1194,7,FALSE)</f>
        <v>0</v>
      </c>
      <c r="K1832">
        <f>VLOOKUP($B1832,'Distance from BP'!$A$1:$F$3179,3,FALSE)</f>
        <v>31.92</v>
      </c>
      <c r="L1832">
        <f>VLOOKUP($B1832,'Distance from BP'!$A$1:$F$3179,4,FALSE)</f>
        <v>39.51</v>
      </c>
      <c r="M1832">
        <f>VLOOKUP($B1832,'Distance from BP'!$A$1:$F$3179,5,FALSE)</f>
        <v>24.96</v>
      </c>
      <c r="N1832">
        <f>VLOOKUP($B1832,'Distance from BP'!$A$1:$F$3179,6,FALSE)</f>
        <v>18.82</v>
      </c>
      <c r="O1832" s="7">
        <f>VLOOKUP(B1832,'tax data'!$A$1:$M$3179,12,FALSE)</f>
        <v>4598487.5820541224</v>
      </c>
    </row>
    <row r="1833" spans="1:15" x14ac:dyDescent="0.2">
      <c r="A1833" s="1">
        <v>45903</v>
      </c>
      <c r="B1833" t="s">
        <v>210</v>
      </c>
      <c r="C1833" t="s">
        <v>421</v>
      </c>
      <c r="D1833" t="s">
        <v>1176</v>
      </c>
      <c r="E1833">
        <v>592</v>
      </c>
      <c r="F1833">
        <v>589</v>
      </c>
      <c r="G1833">
        <f>VLOOKUP($D1833,Dummy!$C$2:$I$1194,4,FALSE)</f>
        <v>0</v>
      </c>
      <c r="H1833">
        <f>VLOOKUP($D1833,Dummy!$C$2:$I$1194,5,FALSE)</f>
        <v>0</v>
      </c>
      <c r="I1833">
        <f>VLOOKUP($D1833,Dummy!$C$2:$I$1194,6,FALSE)</f>
        <v>0</v>
      </c>
      <c r="J1833">
        <f>VLOOKUP($D1833,Dummy!$C$2:$I$1194,7,FALSE)</f>
        <v>0</v>
      </c>
      <c r="K1833">
        <f>VLOOKUP($B1833,'Distance from BP'!$A$1:$F$3179,3,FALSE)</f>
        <v>99.21</v>
      </c>
      <c r="L1833">
        <f>VLOOKUP($B1833,'Distance from BP'!$A$1:$F$3179,4,FALSE)</f>
        <v>127.36</v>
      </c>
      <c r="M1833">
        <f>VLOOKUP($B1833,'Distance from BP'!$A$1:$F$3179,5,FALSE)</f>
        <v>146.21</v>
      </c>
      <c r="N1833">
        <f>VLOOKUP($B1833,'Distance from BP'!$A$1:$F$3179,6,FALSE)</f>
        <v>139.79</v>
      </c>
      <c r="O1833" s="7">
        <f>VLOOKUP(B1833,'tax data'!$A$1:$M$3179,12,FALSE)</f>
        <v>3348996.8097330178</v>
      </c>
    </row>
    <row r="1834" spans="1:15" x14ac:dyDescent="0.2">
      <c r="A1834" s="1">
        <v>45903</v>
      </c>
      <c r="B1834" t="s">
        <v>210</v>
      </c>
      <c r="C1834" t="s">
        <v>505</v>
      </c>
      <c r="D1834" t="s">
        <v>1177</v>
      </c>
      <c r="E1834">
        <v>567.9</v>
      </c>
      <c r="F1834">
        <v>565.9</v>
      </c>
      <c r="G1834">
        <f>VLOOKUP($D1834,Dummy!$C$2:$I$1194,4,FALSE)</f>
        <v>0</v>
      </c>
      <c r="H1834">
        <f>VLOOKUP($D1834,Dummy!$C$2:$I$1194,5,FALSE)</f>
        <v>0</v>
      </c>
      <c r="I1834">
        <f>VLOOKUP($D1834,Dummy!$C$2:$I$1194,6,FALSE)</f>
        <v>0</v>
      </c>
      <c r="J1834">
        <f>VLOOKUP($D1834,Dummy!$C$2:$I$1194,7,FALSE)</f>
        <v>0</v>
      </c>
      <c r="K1834">
        <f>VLOOKUP($B1834,'Distance from BP'!$A$1:$F$3179,3,FALSE)</f>
        <v>99.21</v>
      </c>
      <c r="L1834">
        <f>VLOOKUP($B1834,'Distance from BP'!$A$1:$F$3179,4,FALSE)</f>
        <v>127.36</v>
      </c>
      <c r="M1834">
        <f>VLOOKUP($B1834,'Distance from BP'!$A$1:$F$3179,5,FALSE)</f>
        <v>146.21</v>
      </c>
      <c r="N1834">
        <f>VLOOKUP($B1834,'Distance from BP'!$A$1:$F$3179,6,FALSE)</f>
        <v>139.79</v>
      </c>
      <c r="O1834" s="7">
        <f>VLOOKUP(B1834,'tax data'!$A$1:$M$3179,12,FALSE)</f>
        <v>3348996.8097330178</v>
      </c>
    </row>
    <row r="1835" spans="1:15" x14ac:dyDescent="0.2">
      <c r="A1835" s="1">
        <v>45903</v>
      </c>
      <c r="B1835" t="s">
        <v>211</v>
      </c>
      <c r="C1835" t="s">
        <v>422</v>
      </c>
      <c r="D1835" t="s">
        <v>1178</v>
      </c>
      <c r="E1835">
        <v>591</v>
      </c>
      <c r="F1835">
        <v>568</v>
      </c>
      <c r="G1835">
        <f>VLOOKUP($D1835,Dummy!$C$2:$I$1194,4,FALSE)</f>
        <v>0</v>
      </c>
      <c r="H1835">
        <f>VLOOKUP($D1835,Dummy!$C$2:$I$1194,5,FALSE)</f>
        <v>0</v>
      </c>
      <c r="I1835">
        <f>VLOOKUP($D1835,Dummy!$C$2:$I$1194,6,FALSE)</f>
        <v>0</v>
      </c>
      <c r="J1835">
        <f>VLOOKUP($D1835,Dummy!$C$2:$I$1194,7,FALSE)</f>
        <v>0</v>
      </c>
      <c r="K1835">
        <f>VLOOKUP($B1835,'Distance from BP'!$A$1:$F$3179,3,FALSE)</f>
        <v>112.8</v>
      </c>
      <c r="L1835">
        <f>VLOOKUP($B1835,'Distance from BP'!$A$1:$F$3179,4,FALSE)</f>
        <v>144.88999999999999</v>
      </c>
      <c r="M1835">
        <f>VLOOKUP($B1835,'Distance from BP'!$A$1:$F$3179,5,FALSE)</f>
        <v>174.55</v>
      </c>
      <c r="N1835">
        <f>VLOOKUP($B1835,'Distance from BP'!$A$1:$F$3179,6,FALSE)</f>
        <v>169.9</v>
      </c>
      <c r="O1835" s="7">
        <f>VLOOKUP(B1835,'tax data'!$A$1:$M$3179,12,FALSE)</f>
        <v>5593394.8583992962</v>
      </c>
    </row>
    <row r="1836" spans="1:15" x14ac:dyDescent="0.2">
      <c r="A1836" s="1">
        <v>45903</v>
      </c>
      <c r="B1836" t="s">
        <v>212</v>
      </c>
      <c r="C1836" t="s">
        <v>421</v>
      </c>
      <c r="D1836" t="s">
        <v>1179</v>
      </c>
      <c r="E1836">
        <v>592</v>
      </c>
      <c r="F1836">
        <v>589</v>
      </c>
      <c r="G1836">
        <f>VLOOKUP($D1836,Dummy!$C$2:$I$1194,4,FALSE)</f>
        <v>0</v>
      </c>
      <c r="H1836">
        <f>VLOOKUP($D1836,Dummy!$C$2:$I$1194,5,FALSE)</f>
        <v>0</v>
      </c>
      <c r="I1836">
        <f>VLOOKUP($D1836,Dummy!$C$2:$I$1194,6,FALSE)</f>
        <v>0</v>
      </c>
      <c r="J1836">
        <f>VLOOKUP($D1836,Dummy!$C$2:$I$1194,7,FALSE)</f>
        <v>0</v>
      </c>
      <c r="K1836">
        <f>VLOOKUP($B1836,'Distance from BP'!$A$1:$F$3179,3,FALSE)</f>
        <v>187.28</v>
      </c>
      <c r="L1836">
        <f>VLOOKUP($B1836,'Distance from BP'!$A$1:$F$3179,4,FALSE)</f>
        <v>211.98</v>
      </c>
      <c r="M1836">
        <f>VLOOKUP($B1836,'Distance from BP'!$A$1:$F$3179,5,FALSE)</f>
        <v>283.25</v>
      </c>
      <c r="N1836">
        <f>VLOOKUP($B1836,'Distance from BP'!$A$1:$F$3179,6,FALSE)</f>
        <v>271.01</v>
      </c>
      <c r="O1836" s="7">
        <f>VLOOKUP(B1836,'tax data'!$A$1:$M$3179,12,FALSE)</f>
        <v>4214199.1599441729</v>
      </c>
    </row>
    <row r="1837" spans="1:15" x14ac:dyDescent="0.2">
      <c r="A1837" s="1">
        <v>45903</v>
      </c>
      <c r="B1837" t="s">
        <v>212</v>
      </c>
      <c r="C1837" t="s">
        <v>426</v>
      </c>
      <c r="D1837" t="s">
        <v>1180</v>
      </c>
      <c r="E1837">
        <v>591.9</v>
      </c>
      <c r="F1837">
        <v>588.9</v>
      </c>
      <c r="G1837">
        <f>VLOOKUP($D1837,Dummy!$C$2:$I$1194,4,FALSE)</f>
        <v>0</v>
      </c>
      <c r="H1837">
        <f>VLOOKUP($D1837,Dummy!$C$2:$I$1194,5,FALSE)</f>
        <v>0</v>
      </c>
      <c r="I1837">
        <f>VLOOKUP($D1837,Dummy!$C$2:$I$1194,6,FALSE)</f>
        <v>0</v>
      </c>
      <c r="J1837">
        <f>VLOOKUP($D1837,Dummy!$C$2:$I$1194,7,FALSE)</f>
        <v>0</v>
      </c>
      <c r="K1837">
        <f>VLOOKUP($B1837,'Distance from BP'!$A$1:$F$3179,3,FALSE)</f>
        <v>187.28</v>
      </c>
      <c r="L1837">
        <f>VLOOKUP($B1837,'Distance from BP'!$A$1:$F$3179,4,FALSE)</f>
        <v>211.98</v>
      </c>
      <c r="M1837">
        <f>VLOOKUP($B1837,'Distance from BP'!$A$1:$F$3179,5,FALSE)</f>
        <v>283.25</v>
      </c>
      <c r="N1837">
        <f>VLOOKUP($B1837,'Distance from BP'!$A$1:$F$3179,6,FALSE)</f>
        <v>271.01</v>
      </c>
      <c r="O1837" s="7">
        <f>VLOOKUP(B1837,'tax data'!$A$1:$M$3179,12,FALSE)</f>
        <v>4214199.1599441729</v>
      </c>
    </row>
    <row r="1838" spans="1:15" x14ac:dyDescent="0.2">
      <c r="A1838" s="1">
        <v>45903</v>
      </c>
      <c r="B1838" t="s">
        <v>212</v>
      </c>
      <c r="C1838" t="s">
        <v>439</v>
      </c>
      <c r="D1838" t="s">
        <v>1181</v>
      </c>
      <c r="E1838">
        <v>583</v>
      </c>
      <c r="F1838">
        <v>589</v>
      </c>
      <c r="G1838">
        <f>VLOOKUP($D1838,Dummy!$C$2:$I$1194,4,FALSE)</f>
        <v>0</v>
      </c>
      <c r="H1838">
        <f>VLOOKUP($D1838,Dummy!$C$2:$I$1194,5,FALSE)</f>
        <v>0</v>
      </c>
      <c r="I1838">
        <f>VLOOKUP($D1838,Dummy!$C$2:$I$1194,6,FALSE)</f>
        <v>0</v>
      </c>
      <c r="J1838">
        <f>VLOOKUP($D1838,Dummy!$C$2:$I$1194,7,FALSE)</f>
        <v>0</v>
      </c>
      <c r="K1838">
        <f>VLOOKUP($B1838,'Distance from BP'!$A$1:$F$3179,3,FALSE)</f>
        <v>187.28</v>
      </c>
      <c r="L1838">
        <f>VLOOKUP($B1838,'Distance from BP'!$A$1:$F$3179,4,FALSE)</f>
        <v>211.98</v>
      </c>
      <c r="M1838">
        <f>VLOOKUP($B1838,'Distance from BP'!$A$1:$F$3179,5,FALSE)</f>
        <v>283.25</v>
      </c>
      <c r="N1838">
        <f>VLOOKUP($B1838,'Distance from BP'!$A$1:$F$3179,6,FALSE)</f>
        <v>271.01</v>
      </c>
      <c r="O1838" s="7">
        <f>VLOOKUP(B1838,'tax data'!$A$1:$M$3179,12,FALSE)</f>
        <v>4214199.1599441729</v>
      </c>
    </row>
    <row r="1839" spans="1:15" x14ac:dyDescent="0.2">
      <c r="A1839" s="1">
        <v>45903</v>
      </c>
      <c r="B1839" t="s">
        <v>212</v>
      </c>
      <c r="C1839" t="s">
        <v>508</v>
      </c>
      <c r="D1839" t="s">
        <v>1182</v>
      </c>
      <c r="E1839">
        <v>594</v>
      </c>
      <c r="F1839">
        <v>588</v>
      </c>
      <c r="G1839">
        <f>VLOOKUP($D1839,Dummy!$C$2:$I$1194,4,FALSE)</f>
        <v>0</v>
      </c>
      <c r="H1839">
        <f>VLOOKUP($D1839,Dummy!$C$2:$I$1194,5,FALSE)</f>
        <v>0</v>
      </c>
      <c r="I1839">
        <f>VLOOKUP($D1839,Dummy!$C$2:$I$1194,6,FALSE)</f>
        <v>0</v>
      </c>
      <c r="J1839">
        <f>VLOOKUP($D1839,Dummy!$C$2:$I$1194,7,FALSE)</f>
        <v>0</v>
      </c>
      <c r="K1839">
        <f>VLOOKUP($B1839,'Distance from BP'!$A$1:$F$3179,3,FALSE)</f>
        <v>187.28</v>
      </c>
      <c r="L1839">
        <f>VLOOKUP($B1839,'Distance from BP'!$A$1:$F$3179,4,FALSE)</f>
        <v>211.98</v>
      </c>
      <c r="M1839">
        <f>VLOOKUP($B1839,'Distance from BP'!$A$1:$F$3179,5,FALSE)</f>
        <v>283.25</v>
      </c>
      <c r="N1839">
        <f>VLOOKUP($B1839,'Distance from BP'!$A$1:$F$3179,6,FALSE)</f>
        <v>271.01</v>
      </c>
      <c r="O1839" s="7">
        <f>VLOOKUP(B1839,'tax data'!$A$1:$M$3179,12,FALSE)</f>
        <v>4214199.1599441729</v>
      </c>
    </row>
    <row r="1840" spans="1:15" x14ac:dyDescent="0.2">
      <c r="A1840" s="1">
        <v>45903</v>
      </c>
      <c r="B1840" t="s">
        <v>212</v>
      </c>
      <c r="C1840" t="s">
        <v>426</v>
      </c>
      <c r="D1840" t="s">
        <v>1183</v>
      </c>
      <c r="E1840">
        <v>591.9</v>
      </c>
      <c r="F1840">
        <v>588.9</v>
      </c>
      <c r="G1840">
        <f>VLOOKUP($D1840,Dummy!$C$2:$I$1194,4,FALSE)</f>
        <v>0</v>
      </c>
      <c r="H1840">
        <f>VLOOKUP($D1840,Dummy!$C$2:$I$1194,5,FALSE)</f>
        <v>0</v>
      </c>
      <c r="I1840">
        <f>VLOOKUP($D1840,Dummy!$C$2:$I$1194,6,FALSE)</f>
        <v>0</v>
      </c>
      <c r="J1840">
        <f>VLOOKUP($D1840,Dummy!$C$2:$I$1194,7,FALSE)</f>
        <v>0</v>
      </c>
      <c r="K1840">
        <f>VLOOKUP($B1840,'Distance from BP'!$A$1:$F$3179,3,FALSE)</f>
        <v>187.28</v>
      </c>
      <c r="L1840">
        <f>VLOOKUP($B1840,'Distance from BP'!$A$1:$F$3179,4,FALSE)</f>
        <v>211.98</v>
      </c>
      <c r="M1840">
        <f>VLOOKUP($B1840,'Distance from BP'!$A$1:$F$3179,5,FALSE)</f>
        <v>283.25</v>
      </c>
      <c r="N1840">
        <f>VLOOKUP($B1840,'Distance from BP'!$A$1:$F$3179,6,FALSE)</f>
        <v>271.01</v>
      </c>
      <c r="O1840" s="7">
        <f>VLOOKUP(B1840,'tax data'!$A$1:$M$3179,12,FALSE)</f>
        <v>4214199.1599441729</v>
      </c>
    </row>
    <row r="1841" spans="1:15" x14ac:dyDescent="0.2">
      <c r="A1841" s="1">
        <v>45903</v>
      </c>
      <c r="B1841" t="s">
        <v>213</v>
      </c>
      <c r="C1841" t="s">
        <v>421</v>
      </c>
      <c r="D1841" t="s">
        <v>1184</v>
      </c>
      <c r="E1841">
        <v>592</v>
      </c>
      <c r="F1841">
        <v>589</v>
      </c>
      <c r="G1841">
        <f>VLOOKUP($D1841,Dummy!$C$2:$I$1194,4,FALSE)</f>
        <v>0</v>
      </c>
      <c r="H1841">
        <f>VLOOKUP($D1841,Dummy!$C$2:$I$1194,5,FALSE)</f>
        <v>0</v>
      </c>
      <c r="I1841">
        <f>VLOOKUP($D1841,Dummy!$C$2:$I$1194,6,FALSE)</f>
        <v>0</v>
      </c>
      <c r="J1841">
        <f>VLOOKUP($D1841,Dummy!$C$2:$I$1194,7,FALSE)</f>
        <v>0</v>
      </c>
      <c r="K1841">
        <f>VLOOKUP($B1841,'Distance from BP'!$A$1:$F$3179,3,FALSE)</f>
        <v>133.76</v>
      </c>
      <c r="L1841">
        <f>VLOOKUP($B1841,'Distance from BP'!$A$1:$F$3179,4,FALSE)</f>
        <v>155.94</v>
      </c>
      <c r="M1841">
        <f>VLOOKUP($B1841,'Distance from BP'!$A$1:$F$3179,5,FALSE)</f>
        <v>155.62</v>
      </c>
      <c r="N1841">
        <f>VLOOKUP($B1841,'Distance from BP'!$A$1:$F$3179,6,FALSE)</f>
        <v>147.16</v>
      </c>
      <c r="O1841" s="7">
        <f>VLOOKUP(B1841,'tax data'!$A$1:$M$3179,12,FALSE)</f>
        <v>3634631.4083531704</v>
      </c>
    </row>
    <row r="1842" spans="1:15" x14ac:dyDescent="0.2">
      <c r="A1842" s="1">
        <v>45903</v>
      </c>
      <c r="B1842" t="s">
        <v>214</v>
      </c>
      <c r="C1842" t="s">
        <v>509</v>
      </c>
      <c r="D1842" t="s">
        <v>1185</v>
      </c>
      <c r="E1842">
        <v>578</v>
      </c>
      <c r="F1842">
        <v>569</v>
      </c>
      <c r="G1842">
        <f>VLOOKUP($D1842,Dummy!$C$2:$I$1194,4,FALSE)</f>
        <v>0</v>
      </c>
      <c r="H1842">
        <f>VLOOKUP($D1842,Dummy!$C$2:$I$1194,5,FALSE)</f>
        <v>0</v>
      </c>
      <c r="I1842">
        <f>VLOOKUP($D1842,Dummy!$C$2:$I$1194,6,FALSE)</f>
        <v>0</v>
      </c>
      <c r="J1842">
        <f>VLOOKUP($D1842,Dummy!$C$2:$I$1194,7,FALSE)</f>
        <v>0</v>
      </c>
      <c r="K1842">
        <f>VLOOKUP($B1842,'Distance from BP'!$A$1:$F$3179,3,FALSE)</f>
        <v>69.010000000000005</v>
      </c>
      <c r="L1842">
        <f>VLOOKUP($B1842,'Distance from BP'!$A$1:$F$3179,4,FALSE)</f>
        <v>75.42</v>
      </c>
      <c r="M1842">
        <f>VLOOKUP($B1842,'Distance from BP'!$A$1:$F$3179,5,FALSE)</f>
        <v>83.71</v>
      </c>
      <c r="N1842">
        <f>VLOOKUP($B1842,'Distance from BP'!$A$1:$F$3179,6,FALSE)</f>
        <v>80.959999999999994</v>
      </c>
      <c r="O1842" s="7">
        <f>VLOOKUP(B1842,'tax data'!$A$1:$M$3179,12,FALSE)</f>
        <v>3881913.5375091042</v>
      </c>
    </row>
    <row r="1843" spans="1:15" x14ac:dyDescent="0.2">
      <c r="A1843" s="1">
        <v>45903</v>
      </c>
      <c r="B1843" t="s">
        <v>215</v>
      </c>
      <c r="C1843" t="s">
        <v>428</v>
      </c>
      <c r="D1843" t="s">
        <v>1186</v>
      </c>
      <c r="E1843">
        <v>592.9</v>
      </c>
      <c r="F1843">
        <v>587.9</v>
      </c>
      <c r="G1843">
        <f>VLOOKUP($D1843,Dummy!$C$2:$I$1194,4,FALSE)</f>
        <v>0</v>
      </c>
      <c r="H1843">
        <f>VLOOKUP($D1843,Dummy!$C$2:$I$1194,5,FALSE)</f>
        <v>0</v>
      </c>
      <c r="I1843">
        <f>VLOOKUP($D1843,Dummy!$C$2:$I$1194,6,FALSE)</f>
        <v>0</v>
      </c>
      <c r="J1843">
        <f>VLOOKUP($D1843,Dummy!$C$2:$I$1194,7,FALSE)</f>
        <v>0</v>
      </c>
      <c r="K1843">
        <f>VLOOKUP($B1843,'Distance from BP'!$A$1:$F$3179,3,FALSE)</f>
        <v>130.38</v>
      </c>
      <c r="L1843">
        <f>VLOOKUP($B1843,'Distance from BP'!$A$1:$F$3179,4,FALSE)</f>
        <v>168.49</v>
      </c>
      <c r="M1843">
        <f>VLOOKUP($B1843,'Distance from BP'!$A$1:$F$3179,5,FALSE)</f>
        <v>162.12</v>
      </c>
      <c r="N1843">
        <f>VLOOKUP($B1843,'Distance from BP'!$A$1:$F$3179,6,FALSE)</f>
        <v>157.63999999999999</v>
      </c>
      <c r="O1843" s="7">
        <f>VLOOKUP(B1843,'tax data'!$A$1:$M$3179,12,FALSE)</f>
        <v>2918402.4799154336</v>
      </c>
    </row>
    <row r="1844" spans="1:15" x14ac:dyDescent="0.2">
      <c r="A1844" s="1">
        <v>45903</v>
      </c>
      <c r="B1844" t="s">
        <v>216</v>
      </c>
      <c r="C1844" t="s">
        <v>421</v>
      </c>
      <c r="D1844" t="s">
        <v>1187</v>
      </c>
      <c r="E1844">
        <v>592</v>
      </c>
      <c r="F1844">
        <v>589</v>
      </c>
      <c r="G1844">
        <f>VLOOKUP($D1844,Dummy!$C$2:$I$1194,4,FALSE)</f>
        <v>0</v>
      </c>
      <c r="H1844">
        <f>VLOOKUP($D1844,Dummy!$C$2:$I$1194,5,FALSE)</f>
        <v>0</v>
      </c>
      <c r="I1844">
        <f>VLOOKUP($D1844,Dummy!$C$2:$I$1194,6,FALSE)</f>
        <v>0</v>
      </c>
      <c r="J1844">
        <f>VLOOKUP($D1844,Dummy!$C$2:$I$1194,7,FALSE)</f>
        <v>0</v>
      </c>
      <c r="K1844">
        <f>VLOOKUP($B1844,'Distance from BP'!$A$1:$F$3179,3,FALSE)</f>
        <v>159.72999999999999</v>
      </c>
      <c r="L1844">
        <f>VLOOKUP($B1844,'Distance from BP'!$A$1:$F$3179,4,FALSE)</f>
        <v>210.84</v>
      </c>
      <c r="M1844">
        <f>VLOOKUP($B1844,'Distance from BP'!$A$1:$F$3179,5,FALSE)</f>
        <v>225.41</v>
      </c>
      <c r="N1844">
        <f>VLOOKUP($B1844,'Distance from BP'!$A$1:$F$3179,6,FALSE)</f>
        <v>196.19</v>
      </c>
      <c r="O1844" s="7">
        <f>VLOOKUP(B1844,'tax data'!$A$1:$M$3179,12,FALSE)</f>
        <v>3353181.2399176061</v>
      </c>
    </row>
    <row r="1845" spans="1:15" x14ac:dyDescent="0.2">
      <c r="A1845" s="1">
        <v>45903</v>
      </c>
      <c r="B1845" t="s">
        <v>216</v>
      </c>
      <c r="C1845" t="s">
        <v>426</v>
      </c>
      <c r="D1845" t="s">
        <v>1188</v>
      </c>
      <c r="E1845">
        <v>591.9</v>
      </c>
      <c r="F1845">
        <v>588.9</v>
      </c>
      <c r="G1845">
        <f>VLOOKUP($D1845,Dummy!$C$2:$I$1194,4,FALSE)</f>
        <v>0</v>
      </c>
      <c r="H1845">
        <f>VLOOKUP($D1845,Dummy!$C$2:$I$1194,5,FALSE)</f>
        <v>0</v>
      </c>
      <c r="I1845">
        <f>VLOOKUP($D1845,Dummy!$C$2:$I$1194,6,FALSE)</f>
        <v>0</v>
      </c>
      <c r="J1845">
        <f>VLOOKUP($D1845,Dummy!$C$2:$I$1194,7,FALSE)</f>
        <v>0</v>
      </c>
      <c r="K1845">
        <f>VLOOKUP($B1845,'Distance from BP'!$A$1:$F$3179,3,FALSE)</f>
        <v>159.72999999999999</v>
      </c>
      <c r="L1845">
        <f>VLOOKUP($B1845,'Distance from BP'!$A$1:$F$3179,4,FALSE)</f>
        <v>210.84</v>
      </c>
      <c r="M1845">
        <f>VLOOKUP($B1845,'Distance from BP'!$A$1:$F$3179,5,FALSE)</f>
        <v>225.41</v>
      </c>
      <c r="N1845">
        <f>VLOOKUP($B1845,'Distance from BP'!$A$1:$F$3179,6,FALSE)</f>
        <v>196.19</v>
      </c>
      <c r="O1845" s="7">
        <f>VLOOKUP(B1845,'tax data'!$A$1:$M$3179,12,FALSE)</f>
        <v>3353181.2399176061</v>
      </c>
    </row>
    <row r="1846" spans="1:15" x14ac:dyDescent="0.2">
      <c r="A1846" s="1">
        <v>45903</v>
      </c>
      <c r="B1846" t="s">
        <v>217</v>
      </c>
      <c r="C1846" t="s">
        <v>421</v>
      </c>
      <c r="D1846" t="s">
        <v>1189</v>
      </c>
      <c r="E1846">
        <v>592</v>
      </c>
      <c r="F1846">
        <v>589</v>
      </c>
      <c r="G1846">
        <f>VLOOKUP($D1846,Dummy!$C$2:$I$1194,4,FALSE)</f>
        <v>0</v>
      </c>
      <c r="H1846">
        <f>VLOOKUP($D1846,Dummy!$C$2:$I$1194,5,FALSE)</f>
        <v>0</v>
      </c>
      <c r="I1846">
        <f>VLOOKUP($D1846,Dummy!$C$2:$I$1194,6,FALSE)</f>
        <v>0</v>
      </c>
      <c r="J1846">
        <f>VLOOKUP($D1846,Dummy!$C$2:$I$1194,7,FALSE)</f>
        <v>0</v>
      </c>
      <c r="K1846">
        <f>VLOOKUP($B1846,'Distance from BP'!$A$1:$F$3179,3,FALSE)</f>
        <v>193.02</v>
      </c>
      <c r="L1846">
        <f>VLOOKUP($B1846,'Distance from BP'!$A$1:$F$3179,4,FALSE)</f>
        <v>251.02</v>
      </c>
      <c r="M1846">
        <f>VLOOKUP($B1846,'Distance from BP'!$A$1:$F$3179,5,FALSE)</f>
        <v>280.64999999999998</v>
      </c>
      <c r="N1846">
        <f>VLOOKUP($B1846,'Distance from BP'!$A$1:$F$3179,6,FALSE)</f>
        <v>225.86</v>
      </c>
      <c r="O1846" s="7">
        <f>VLOOKUP(B1846,'tax data'!$A$1:$M$3179,12,FALSE)</f>
        <v>3177040.3727506427</v>
      </c>
    </row>
    <row r="1847" spans="1:15" x14ac:dyDescent="0.2">
      <c r="A1847" s="1">
        <v>45903</v>
      </c>
      <c r="B1847" t="s">
        <v>218</v>
      </c>
      <c r="C1847" t="s">
        <v>425</v>
      </c>
      <c r="D1847" t="s">
        <v>1190</v>
      </c>
      <c r="E1847">
        <v>589.9</v>
      </c>
      <c r="F1847">
        <v>579.9</v>
      </c>
      <c r="G1847">
        <f>VLOOKUP($D1847,Dummy!$C$2:$I$1194,4,FALSE)</f>
        <v>0</v>
      </c>
      <c r="H1847">
        <f>VLOOKUP($D1847,Dummy!$C$2:$I$1194,5,FALSE)</f>
        <v>0</v>
      </c>
      <c r="I1847">
        <f>VLOOKUP($D1847,Dummy!$C$2:$I$1194,6,FALSE)</f>
        <v>0</v>
      </c>
      <c r="J1847">
        <f>VLOOKUP($D1847,Dummy!$C$2:$I$1194,7,FALSE)</f>
        <v>0</v>
      </c>
      <c r="K1847">
        <f>VLOOKUP($B1847,'Distance from BP'!$A$1:$F$3179,3,FALSE)</f>
        <v>77.55</v>
      </c>
      <c r="L1847">
        <f>VLOOKUP($B1847,'Distance from BP'!$A$1:$F$3179,4,FALSE)</f>
        <v>107.23</v>
      </c>
      <c r="M1847">
        <f>VLOOKUP($B1847,'Distance from BP'!$A$1:$F$3179,5,FALSE)</f>
        <v>98.94</v>
      </c>
      <c r="N1847">
        <f>VLOOKUP($B1847,'Distance from BP'!$A$1:$F$3179,6,FALSE)</f>
        <v>90.61</v>
      </c>
      <c r="O1847" s="7">
        <f>VLOOKUP(B1847,'tax data'!$A$1:$M$3179,12,FALSE)</f>
        <v>5272594.0078334585</v>
      </c>
    </row>
    <row r="1848" spans="1:15" x14ac:dyDescent="0.2">
      <c r="A1848" s="1">
        <v>45903</v>
      </c>
      <c r="B1848" t="s">
        <v>218</v>
      </c>
      <c r="C1848" t="s">
        <v>428</v>
      </c>
      <c r="D1848" t="s">
        <v>1191</v>
      </c>
      <c r="E1848">
        <v>592.9</v>
      </c>
      <c r="F1848">
        <v>587.9</v>
      </c>
      <c r="G1848">
        <f>VLOOKUP($D1848,Dummy!$C$2:$I$1194,4,FALSE)</f>
        <v>0</v>
      </c>
      <c r="H1848">
        <f>VLOOKUP($D1848,Dummy!$C$2:$I$1194,5,FALSE)</f>
        <v>0</v>
      </c>
      <c r="I1848">
        <f>VLOOKUP($D1848,Dummy!$C$2:$I$1194,6,FALSE)</f>
        <v>0</v>
      </c>
      <c r="J1848">
        <f>VLOOKUP($D1848,Dummy!$C$2:$I$1194,7,FALSE)</f>
        <v>0</v>
      </c>
      <c r="K1848">
        <f>VLOOKUP($B1848,'Distance from BP'!$A$1:$F$3179,3,FALSE)</f>
        <v>77.55</v>
      </c>
      <c r="L1848">
        <f>VLOOKUP($B1848,'Distance from BP'!$A$1:$F$3179,4,FALSE)</f>
        <v>107.23</v>
      </c>
      <c r="M1848">
        <f>VLOOKUP($B1848,'Distance from BP'!$A$1:$F$3179,5,FALSE)</f>
        <v>98.94</v>
      </c>
      <c r="N1848">
        <f>VLOOKUP($B1848,'Distance from BP'!$A$1:$F$3179,6,FALSE)</f>
        <v>90.61</v>
      </c>
      <c r="O1848" s="7">
        <f>VLOOKUP(B1848,'tax data'!$A$1:$M$3179,12,FALSE)</f>
        <v>5272594.0078334585</v>
      </c>
    </row>
    <row r="1849" spans="1:15" x14ac:dyDescent="0.2">
      <c r="A1849" s="1">
        <v>45903</v>
      </c>
      <c r="B1849" t="s">
        <v>218</v>
      </c>
      <c r="C1849" t="s">
        <v>421</v>
      </c>
      <c r="D1849" t="s">
        <v>1192</v>
      </c>
      <c r="E1849">
        <v>592</v>
      </c>
      <c r="F1849">
        <v>589</v>
      </c>
      <c r="G1849">
        <f>VLOOKUP($D1849,Dummy!$C$2:$I$1194,4,FALSE)</f>
        <v>0</v>
      </c>
      <c r="H1849">
        <f>VLOOKUP($D1849,Dummy!$C$2:$I$1194,5,FALSE)</f>
        <v>0</v>
      </c>
      <c r="I1849">
        <f>VLOOKUP($D1849,Dummy!$C$2:$I$1194,6,FALSE)</f>
        <v>0</v>
      </c>
      <c r="J1849">
        <f>VLOOKUP($D1849,Dummy!$C$2:$I$1194,7,FALSE)</f>
        <v>0</v>
      </c>
      <c r="K1849">
        <f>VLOOKUP($B1849,'Distance from BP'!$A$1:$F$3179,3,FALSE)</f>
        <v>77.55</v>
      </c>
      <c r="L1849">
        <f>VLOOKUP($B1849,'Distance from BP'!$A$1:$F$3179,4,FALSE)</f>
        <v>107.23</v>
      </c>
      <c r="M1849">
        <f>VLOOKUP($B1849,'Distance from BP'!$A$1:$F$3179,5,FALSE)</f>
        <v>98.94</v>
      </c>
      <c r="N1849">
        <f>VLOOKUP($B1849,'Distance from BP'!$A$1:$F$3179,6,FALSE)</f>
        <v>90.61</v>
      </c>
      <c r="O1849" s="7">
        <f>VLOOKUP(B1849,'tax data'!$A$1:$M$3179,12,FALSE)</f>
        <v>5272594.0078334585</v>
      </c>
    </row>
    <row r="1850" spans="1:15" x14ac:dyDescent="0.2">
      <c r="A1850" s="1">
        <v>45903</v>
      </c>
      <c r="B1850" t="s">
        <v>219</v>
      </c>
      <c r="C1850" t="s">
        <v>425</v>
      </c>
      <c r="D1850" t="s">
        <v>1193</v>
      </c>
      <c r="E1850">
        <v>589.9</v>
      </c>
      <c r="F1850">
        <v>579.9</v>
      </c>
      <c r="G1850">
        <f>VLOOKUP($D1850,Dummy!$C$2:$I$1194,4,FALSE)</f>
        <v>0</v>
      </c>
      <c r="H1850">
        <f>VLOOKUP($D1850,Dummy!$C$2:$I$1194,5,FALSE)</f>
        <v>0</v>
      </c>
      <c r="I1850">
        <f>VLOOKUP($D1850,Dummy!$C$2:$I$1194,6,FALSE)</f>
        <v>0</v>
      </c>
      <c r="J1850">
        <f>VLOOKUP($D1850,Dummy!$C$2:$I$1194,7,FALSE)</f>
        <v>0</v>
      </c>
      <c r="K1850">
        <f>VLOOKUP($B1850,'Distance from BP'!$A$1:$F$3179,3,FALSE)</f>
        <v>148.06</v>
      </c>
      <c r="L1850">
        <f>VLOOKUP($B1850,'Distance from BP'!$A$1:$F$3179,4,FALSE)</f>
        <v>213.22</v>
      </c>
      <c r="M1850">
        <f>VLOOKUP($B1850,'Distance from BP'!$A$1:$F$3179,5,FALSE)</f>
        <v>231.13</v>
      </c>
      <c r="N1850">
        <f>VLOOKUP($B1850,'Distance from BP'!$A$1:$F$3179,6,FALSE)</f>
        <v>198.95</v>
      </c>
      <c r="O1850" s="7">
        <f>VLOOKUP(B1850,'tax data'!$A$1:$M$3179,12,FALSE)</f>
        <v>4672229.3912627548</v>
      </c>
    </row>
    <row r="1851" spans="1:15" x14ac:dyDescent="0.2">
      <c r="A1851" s="1">
        <v>45903</v>
      </c>
      <c r="B1851" t="s">
        <v>220</v>
      </c>
      <c r="C1851" t="s">
        <v>421</v>
      </c>
      <c r="D1851" t="s">
        <v>1194</v>
      </c>
      <c r="E1851">
        <v>592</v>
      </c>
      <c r="F1851">
        <v>589</v>
      </c>
      <c r="G1851">
        <f>VLOOKUP($D1851,Dummy!$C$2:$I$1194,4,FALSE)</f>
        <v>0</v>
      </c>
      <c r="H1851">
        <f>VLOOKUP($D1851,Dummy!$C$2:$I$1194,5,FALSE)</f>
        <v>0</v>
      </c>
      <c r="I1851">
        <f>VLOOKUP($D1851,Dummy!$C$2:$I$1194,6,FALSE)</f>
        <v>0</v>
      </c>
      <c r="J1851">
        <f>VLOOKUP($D1851,Dummy!$C$2:$I$1194,7,FALSE)</f>
        <v>0</v>
      </c>
      <c r="K1851">
        <f>VLOOKUP($B1851,'Distance from BP'!$A$1:$F$3179,3,FALSE)</f>
        <v>128.07</v>
      </c>
      <c r="L1851">
        <f>VLOOKUP($B1851,'Distance from BP'!$A$1:$F$3179,4,FALSE)</f>
        <v>174.28</v>
      </c>
      <c r="M1851">
        <f>VLOOKUP($B1851,'Distance from BP'!$A$1:$F$3179,5,FALSE)</f>
        <v>160.49</v>
      </c>
      <c r="N1851">
        <f>VLOOKUP($B1851,'Distance from BP'!$A$1:$F$3179,6,FALSE)</f>
        <v>144.69999999999999</v>
      </c>
      <c r="O1851" s="7">
        <f>VLOOKUP(B1851,'tax data'!$A$1:$M$3179,12,FALSE)</f>
        <v>3058773.7016487001</v>
      </c>
    </row>
    <row r="1852" spans="1:15" x14ac:dyDescent="0.2">
      <c r="A1852" s="1">
        <v>45903</v>
      </c>
      <c r="B1852" t="s">
        <v>221</v>
      </c>
      <c r="C1852" t="s">
        <v>421</v>
      </c>
      <c r="D1852" t="s">
        <v>1195</v>
      </c>
      <c r="E1852">
        <v>592</v>
      </c>
      <c r="F1852">
        <v>589</v>
      </c>
      <c r="G1852">
        <f>VLOOKUP($D1852,Dummy!$C$2:$I$1194,4,FALSE)</f>
        <v>0</v>
      </c>
      <c r="H1852">
        <f>VLOOKUP($D1852,Dummy!$C$2:$I$1194,5,FALSE)</f>
        <v>0</v>
      </c>
      <c r="I1852">
        <f>VLOOKUP($D1852,Dummy!$C$2:$I$1194,6,FALSE)</f>
        <v>0</v>
      </c>
      <c r="J1852">
        <f>VLOOKUP($D1852,Dummy!$C$2:$I$1194,7,FALSE)</f>
        <v>0</v>
      </c>
      <c r="K1852">
        <f>VLOOKUP($B1852,'Distance from BP'!$A$1:$F$3179,3,FALSE)</f>
        <v>72.900000000000006</v>
      </c>
      <c r="L1852">
        <f>VLOOKUP($B1852,'Distance from BP'!$A$1:$F$3179,4,FALSE)</f>
        <v>84.42</v>
      </c>
      <c r="M1852">
        <f>VLOOKUP($B1852,'Distance from BP'!$A$1:$F$3179,5,FALSE)</f>
        <v>69.45</v>
      </c>
      <c r="N1852">
        <f>VLOOKUP($B1852,'Distance from BP'!$A$1:$F$3179,6,FALSE)</f>
        <v>61.75</v>
      </c>
      <c r="O1852" s="7">
        <f>VLOOKUP(B1852,'tax data'!$A$1:$M$3179,12,FALSE)</f>
        <v>3718017.6427798811</v>
      </c>
    </row>
    <row r="1853" spans="1:15" x14ac:dyDescent="0.2">
      <c r="A1853" s="1">
        <v>45903</v>
      </c>
      <c r="B1853" t="s">
        <v>222</v>
      </c>
      <c r="C1853" t="s">
        <v>421</v>
      </c>
      <c r="D1853" t="s">
        <v>1196</v>
      </c>
      <c r="E1853">
        <v>592</v>
      </c>
      <c r="F1853">
        <v>589</v>
      </c>
      <c r="G1853">
        <f>VLOOKUP($D1853,Dummy!$C$2:$I$1194,4,FALSE)</f>
        <v>0</v>
      </c>
      <c r="H1853">
        <f>VLOOKUP($D1853,Dummy!$C$2:$I$1194,5,FALSE)</f>
        <v>0</v>
      </c>
      <c r="I1853">
        <f>VLOOKUP($D1853,Dummy!$C$2:$I$1194,6,FALSE)</f>
        <v>0</v>
      </c>
      <c r="J1853">
        <f>VLOOKUP($D1853,Dummy!$C$2:$I$1194,7,FALSE)</f>
        <v>0</v>
      </c>
      <c r="K1853">
        <f>VLOOKUP($B1853,'Distance from BP'!$A$1:$F$3179,3,FALSE)</f>
        <v>112.9</v>
      </c>
      <c r="L1853">
        <f>VLOOKUP($B1853,'Distance from BP'!$A$1:$F$3179,4,FALSE)</f>
        <v>147.44999999999999</v>
      </c>
      <c r="M1853">
        <f>VLOOKUP($B1853,'Distance from BP'!$A$1:$F$3179,5,FALSE)</f>
        <v>139.72</v>
      </c>
      <c r="N1853">
        <f>VLOOKUP($B1853,'Distance from BP'!$A$1:$F$3179,6,FALSE)</f>
        <v>132.59</v>
      </c>
      <c r="O1853" s="7">
        <f>VLOOKUP(B1853,'tax data'!$A$1:$M$3179,12,FALSE)</f>
        <v>3824963.8740088106</v>
      </c>
    </row>
    <row r="1854" spans="1:15" x14ac:dyDescent="0.2">
      <c r="A1854" s="1">
        <v>45903</v>
      </c>
      <c r="B1854" t="s">
        <v>222</v>
      </c>
      <c r="C1854" t="s">
        <v>510</v>
      </c>
      <c r="D1854" t="s">
        <v>1197</v>
      </c>
      <c r="E1854">
        <v>579</v>
      </c>
      <c r="F1854" t="e">
        <v>#N/A</v>
      </c>
      <c r="G1854">
        <f>VLOOKUP($D1854,Dummy!$C$2:$I$1194,4,FALSE)</f>
        <v>0</v>
      </c>
      <c r="H1854">
        <f>VLOOKUP($D1854,Dummy!$C$2:$I$1194,5,FALSE)</f>
        <v>0</v>
      </c>
      <c r="I1854">
        <f>VLOOKUP($D1854,Dummy!$C$2:$I$1194,6,FALSE)</f>
        <v>0</v>
      </c>
      <c r="J1854">
        <f>VLOOKUP($D1854,Dummy!$C$2:$I$1194,7,FALSE)</f>
        <v>0</v>
      </c>
      <c r="K1854">
        <f>VLOOKUP($B1854,'Distance from BP'!$A$1:$F$3179,3,FALSE)</f>
        <v>112.9</v>
      </c>
      <c r="L1854">
        <f>VLOOKUP($B1854,'Distance from BP'!$A$1:$F$3179,4,FALSE)</f>
        <v>147.44999999999999</v>
      </c>
      <c r="M1854">
        <f>VLOOKUP($B1854,'Distance from BP'!$A$1:$F$3179,5,FALSE)</f>
        <v>139.72</v>
      </c>
      <c r="N1854">
        <f>VLOOKUP($B1854,'Distance from BP'!$A$1:$F$3179,6,FALSE)</f>
        <v>132.59</v>
      </c>
      <c r="O1854" s="7">
        <f>VLOOKUP(B1854,'tax data'!$A$1:$M$3179,12,FALSE)</f>
        <v>3824963.8740088106</v>
      </c>
    </row>
    <row r="1855" spans="1:15" x14ac:dyDescent="0.2">
      <c r="A1855" s="1">
        <v>45903</v>
      </c>
      <c r="B1855" t="s">
        <v>223</v>
      </c>
      <c r="C1855" t="s">
        <v>511</v>
      </c>
      <c r="D1855" t="s">
        <v>1198</v>
      </c>
      <c r="E1855">
        <v>595.9</v>
      </c>
      <c r="F1855">
        <v>588.9</v>
      </c>
      <c r="G1855">
        <f>VLOOKUP($D1855,Dummy!$C$2:$I$1194,4,FALSE)</f>
        <v>0</v>
      </c>
      <c r="H1855">
        <f>VLOOKUP($D1855,Dummy!$C$2:$I$1194,5,FALSE)</f>
        <v>0</v>
      </c>
      <c r="I1855">
        <f>VLOOKUP($D1855,Dummy!$C$2:$I$1194,6,FALSE)</f>
        <v>0</v>
      </c>
      <c r="J1855">
        <f>VLOOKUP($D1855,Dummy!$C$2:$I$1194,7,FALSE)</f>
        <v>0</v>
      </c>
      <c r="K1855">
        <f>VLOOKUP($B1855,'Distance from BP'!$A$1:$F$3179,3,FALSE)</f>
        <v>145.74</v>
      </c>
      <c r="L1855">
        <f>VLOOKUP($B1855,'Distance from BP'!$A$1:$F$3179,4,FALSE)</f>
        <v>198.33</v>
      </c>
      <c r="M1855">
        <f>VLOOKUP($B1855,'Distance from BP'!$A$1:$F$3179,5,FALSE)</f>
        <v>193.05</v>
      </c>
      <c r="N1855">
        <f>VLOOKUP($B1855,'Distance from BP'!$A$1:$F$3179,6,FALSE)</f>
        <v>163.61000000000001</v>
      </c>
      <c r="O1855" s="7">
        <f>VLOOKUP(B1855,'tax data'!$A$1:$M$3179,12,FALSE)</f>
        <v>3204872.7404761906</v>
      </c>
    </row>
    <row r="1856" spans="1:15" x14ac:dyDescent="0.2">
      <c r="A1856" s="1">
        <v>45903</v>
      </c>
      <c r="B1856" t="s">
        <v>224</v>
      </c>
      <c r="C1856" t="s">
        <v>512</v>
      </c>
      <c r="D1856" t="s">
        <v>1199</v>
      </c>
      <c r="E1856">
        <v>593</v>
      </c>
      <c r="F1856">
        <v>585</v>
      </c>
      <c r="G1856">
        <f>VLOOKUP($D1856,Dummy!$C$2:$I$1194,4,FALSE)</f>
        <v>0</v>
      </c>
      <c r="H1856">
        <f>VLOOKUP($D1856,Dummy!$C$2:$I$1194,5,FALSE)</f>
        <v>0</v>
      </c>
      <c r="I1856">
        <f>VLOOKUP($D1856,Dummy!$C$2:$I$1194,6,FALSE)</f>
        <v>0</v>
      </c>
      <c r="J1856">
        <f>VLOOKUP($D1856,Dummy!$C$2:$I$1194,7,FALSE)</f>
        <v>0</v>
      </c>
      <c r="K1856">
        <f>VLOOKUP($B1856,'Distance from BP'!$A$1:$F$3179,3,FALSE)</f>
        <v>75.47</v>
      </c>
      <c r="L1856">
        <f>VLOOKUP($B1856,'Distance from BP'!$A$1:$F$3179,4,FALSE)</f>
        <v>81.47</v>
      </c>
      <c r="M1856">
        <f>VLOOKUP($B1856,'Distance from BP'!$A$1:$F$3179,5,FALSE)</f>
        <v>107.94</v>
      </c>
      <c r="N1856">
        <f>VLOOKUP($B1856,'Distance from BP'!$A$1:$F$3179,6,FALSE)</f>
        <v>104.71</v>
      </c>
      <c r="O1856" s="7">
        <f>VLOOKUP(B1856,'tax data'!$A$1:$M$3179,12,FALSE)</f>
        <v>2946064.9800664452</v>
      </c>
    </row>
    <row r="1857" spans="1:15" x14ac:dyDescent="0.2">
      <c r="A1857" s="1">
        <v>45903</v>
      </c>
      <c r="B1857" t="s">
        <v>224</v>
      </c>
      <c r="C1857" t="s">
        <v>421</v>
      </c>
      <c r="D1857" t="s">
        <v>1200</v>
      </c>
      <c r="E1857">
        <v>642</v>
      </c>
      <c r="F1857">
        <v>639</v>
      </c>
      <c r="G1857">
        <f>VLOOKUP($D1857,Dummy!$C$2:$I$1194,4,FALSE)</f>
        <v>1</v>
      </c>
      <c r="H1857">
        <f>VLOOKUP($D1857,Dummy!$C$2:$I$1194,5,FALSE)</f>
        <v>1</v>
      </c>
      <c r="I1857">
        <f>VLOOKUP($D1857,Dummy!$C$2:$I$1194,6,FALSE)</f>
        <v>1</v>
      </c>
      <c r="J1857">
        <f>VLOOKUP($D1857,Dummy!$C$2:$I$1194,7,FALSE)</f>
        <v>1</v>
      </c>
      <c r="K1857">
        <f>VLOOKUP($B1857,'Distance from BP'!$A$1:$F$3179,3,FALSE)</f>
        <v>75.47</v>
      </c>
      <c r="L1857">
        <f>VLOOKUP($B1857,'Distance from BP'!$A$1:$F$3179,4,FALSE)</f>
        <v>81.47</v>
      </c>
      <c r="M1857">
        <f>VLOOKUP($B1857,'Distance from BP'!$A$1:$F$3179,5,FALSE)</f>
        <v>107.94</v>
      </c>
      <c r="N1857">
        <f>VLOOKUP($B1857,'Distance from BP'!$A$1:$F$3179,6,FALSE)</f>
        <v>104.71</v>
      </c>
      <c r="O1857" s="7">
        <f>VLOOKUP(B1857,'tax data'!$A$1:$M$3179,12,FALSE)</f>
        <v>2946064.9800664452</v>
      </c>
    </row>
    <row r="1858" spans="1:15" x14ac:dyDescent="0.2">
      <c r="A1858" s="1">
        <v>45903</v>
      </c>
      <c r="B1858" t="s">
        <v>224</v>
      </c>
      <c r="C1858" t="s">
        <v>421</v>
      </c>
      <c r="D1858" t="s">
        <v>1201</v>
      </c>
      <c r="E1858">
        <v>642</v>
      </c>
      <c r="F1858">
        <v>639</v>
      </c>
      <c r="G1858">
        <f>VLOOKUP($D1858,Dummy!$C$2:$I$1194,4,FALSE)</f>
        <v>1</v>
      </c>
      <c r="H1858">
        <f>VLOOKUP($D1858,Dummy!$C$2:$I$1194,5,FALSE)</f>
        <v>1</v>
      </c>
      <c r="I1858">
        <f>VLOOKUP($D1858,Dummy!$C$2:$I$1194,6,FALSE)</f>
        <v>1</v>
      </c>
      <c r="J1858">
        <f>VLOOKUP($D1858,Dummy!$C$2:$I$1194,7,FALSE)</f>
        <v>1</v>
      </c>
      <c r="K1858">
        <f>VLOOKUP($B1858,'Distance from BP'!$A$1:$F$3179,3,FALSE)</f>
        <v>75.47</v>
      </c>
      <c r="L1858">
        <f>VLOOKUP($B1858,'Distance from BP'!$A$1:$F$3179,4,FALSE)</f>
        <v>81.47</v>
      </c>
      <c r="M1858">
        <f>VLOOKUP($B1858,'Distance from BP'!$A$1:$F$3179,5,FALSE)</f>
        <v>107.94</v>
      </c>
      <c r="N1858">
        <f>VLOOKUP($B1858,'Distance from BP'!$A$1:$F$3179,6,FALSE)</f>
        <v>104.71</v>
      </c>
      <c r="O1858" s="7">
        <f>VLOOKUP(B1858,'tax data'!$A$1:$M$3179,12,FALSE)</f>
        <v>2946064.9800664452</v>
      </c>
    </row>
    <row r="1859" spans="1:15" x14ac:dyDescent="0.2">
      <c r="A1859" s="1">
        <v>45903</v>
      </c>
      <c r="B1859" t="s">
        <v>225</v>
      </c>
      <c r="C1859" t="s">
        <v>425</v>
      </c>
      <c r="D1859" t="s">
        <v>1202</v>
      </c>
      <c r="E1859">
        <v>639.9</v>
      </c>
      <c r="F1859">
        <v>629.9</v>
      </c>
      <c r="G1859">
        <f>VLOOKUP($D1859,Dummy!$C$2:$I$1194,4,FALSE)</f>
        <v>1</v>
      </c>
      <c r="H1859">
        <f>VLOOKUP($D1859,Dummy!$C$2:$I$1194,5,FALSE)</f>
        <v>1</v>
      </c>
      <c r="I1859">
        <f>VLOOKUP($D1859,Dummy!$C$2:$I$1194,6,FALSE)</f>
        <v>1</v>
      </c>
      <c r="J1859">
        <f>VLOOKUP($D1859,Dummy!$C$2:$I$1194,7,FALSE)</f>
        <v>1</v>
      </c>
      <c r="K1859">
        <f>VLOOKUP($B1859,'Distance from BP'!$A$1:$F$3179,3,FALSE)</f>
        <v>145.25</v>
      </c>
      <c r="L1859">
        <f>VLOOKUP($B1859,'Distance from BP'!$A$1:$F$3179,4,FALSE)</f>
        <v>155.33000000000001</v>
      </c>
      <c r="M1859">
        <f>VLOOKUP($B1859,'Distance from BP'!$A$1:$F$3179,5,FALSE)</f>
        <v>223.31</v>
      </c>
      <c r="N1859">
        <f>VLOOKUP($B1859,'Distance from BP'!$A$1:$F$3179,6,FALSE)</f>
        <v>213.81</v>
      </c>
      <c r="O1859" s="7">
        <f>VLOOKUP(B1859,'tax data'!$A$1:$M$3179,12,FALSE)</f>
        <v>3220568.9175627241</v>
      </c>
    </row>
    <row r="1860" spans="1:15" x14ac:dyDescent="0.2">
      <c r="A1860" s="1">
        <v>45903</v>
      </c>
      <c r="B1860" t="s">
        <v>225</v>
      </c>
      <c r="C1860" t="s">
        <v>425</v>
      </c>
      <c r="D1860" t="s">
        <v>1203</v>
      </c>
      <c r="E1860">
        <v>639.9</v>
      </c>
      <c r="F1860">
        <v>629.9</v>
      </c>
      <c r="G1860">
        <f>VLOOKUP($D1860,Dummy!$C$2:$I$1194,4,FALSE)</f>
        <v>1</v>
      </c>
      <c r="H1860">
        <f>VLOOKUP($D1860,Dummy!$C$2:$I$1194,5,FALSE)</f>
        <v>1</v>
      </c>
      <c r="I1860">
        <f>VLOOKUP($D1860,Dummy!$C$2:$I$1194,6,FALSE)</f>
        <v>1</v>
      </c>
      <c r="J1860">
        <f>VLOOKUP($D1860,Dummy!$C$2:$I$1194,7,FALSE)</f>
        <v>1</v>
      </c>
      <c r="K1860">
        <f>VLOOKUP($B1860,'Distance from BP'!$A$1:$F$3179,3,FALSE)</f>
        <v>145.25</v>
      </c>
      <c r="L1860">
        <f>VLOOKUP($B1860,'Distance from BP'!$A$1:$F$3179,4,FALSE)</f>
        <v>155.33000000000001</v>
      </c>
      <c r="M1860">
        <f>VLOOKUP($B1860,'Distance from BP'!$A$1:$F$3179,5,FALSE)</f>
        <v>223.31</v>
      </c>
      <c r="N1860">
        <f>VLOOKUP($B1860,'Distance from BP'!$A$1:$F$3179,6,FALSE)</f>
        <v>213.81</v>
      </c>
      <c r="O1860" s="7">
        <f>VLOOKUP(B1860,'tax data'!$A$1:$M$3179,12,FALSE)</f>
        <v>3220568.9175627241</v>
      </c>
    </row>
    <row r="1861" spans="1:15" x14ac:dyDescent="0.2">
      <c r="A1861" s="1">
        <v>45903</v>
      </c>
      <c r="B1861" t="s">
        <v>226</v>
      </c>
      <c r="C1861" t="s">
        <v>421</v>
      </c>
      <c r="D1861" t="s">
        <v>1204</v>
      </c>
      <c r="E1861">
        <v>589</v>
      </c>
      <c r="F1861">
        <v>586</v>
      </c>
      <c r="G1861">
        <f>VLOOKUP($D1861,Dummy!$C$2:$I$1194,4,FALSE)</f>
        <v>0</v>
      </c>
      <c r="H1861">
        <f>VLOOKUP($D1861,Dummy!$C$2:$I$1194,5,FALSE)</f>
        <v>0</v>
      </c>
      <c r="I1861">
        <f>VLOOKUP($D1861,Dummy!$C$2:$I$1194,6,FALSE)</f>
        <v>0</v>
      </c>
      <c r="J1861">
        <f>VLOOKUP($D1861,Dummy!$C$2:$I$1194,7,FALSE)</f>
        <v>0</v>
      </c>
      <c r="K1861">
        <f>VLOOKUP($B1861,'Distance from BP'!$A$1:$F$3179,3,FALSE)</f>
        <v>173.69</v>
      </c>
      <c r="L1861">
        <f>VLOOKUP($B1861,'Distance from BP'!$A$1:$F$3179,4,FALSE)</f>
        <v>196.51</v>
      </c>
      <c r="M1861">
        <f>VLOOKUP($B1861,'Distance from BP'!$A$1:$F$3179,5,FALSE)</f>
        <v>233.9</v>
      </c>
      <c r="N1861">
        <f>VLOOKUP($B1861,'Distance from BP'!$A$1:$F$3179,6,FALSE)</f>
        <v>196.47</v>
      </c>
      <c r="O1861" s="7">
        <f>VLOOKUP(B1861,'tax data'!$A$1:$M$3179,12,FALSE)</f>
        <v>4798766.3627906973</v>
      </c>
    </row>
    <row r="1862" spans="1:15" x14ac:dyDescent="0.2">
      <c r="A1862" s="1">
        <v>45903</v>
      </c>
      <c r="B1862" t="s">
        <v>227</v>
      </c>
      <c r="C1862" t="s">
        <v>421</v>
      </c>
      <c r="D1862" t="s">
        <v>1205</v>
      </c>
      <c r="E1862">
        <v>592</v>
      </c>
      <c r="F1862">
        <v>589</v>
      </c>
      <c r="G1862">
        <f>VLOOKUP($D1862,Dummy!$C$2:$I$1194,4,FALSE)</f>
        <v>0</v>
      </c>
      <c r="H1862">
        <f>VLOOKUP($D1862,Dummy!$C$2:$I$1194,5,FALSE)</f>
        <v>0</v>
      </c>
      <c r="I1862">
        <f>VLOOKUP($D1862,Dummy!$C$2:$I$1194,6,FALSE)</f>
        <v>0</v>
      </c>
      <c r="J1862">
        <f>VLOOKUP($D1862,Dummy!$C$2:$I$1194,7,FALSE)</f>
        <v>0</v>
      </c>
      <c r="K1862">
        <f>VLOOKUP($B1862,'Distance from BP'!$A$1:$F$3179,3,FALSE)</f>
        <v>80.599999999999994</v>
      </c>
      <c r="L1862">
        <f>VLOOKUP($B1862,'Distance from BP'!$A$1:$F$3179,4,FALSE)</f>
        <v>96.33</v>
      </c>
      <c r="M1862">
        <f>VLOOKUP($B1862,'Distance from BP'!$A$1:$F$3179,5,FALSE)</f>
        <v>111.96</v>
      </c>
      <c r="N1862">
        <f>VLOOKUP($B1862,'Distance from BP'!$A$1:$F$3179,6,FALSE)</f>
        <v>104.34</v>
      </c>
      <c r="O1862" s="7">
        <f>VLOOKUP(B1862,'tax data'!$A$1:$M$3179,12,FALSE)</f>
        <v>3137614.1491875923</v>
      </c>
    </row>
    <row r="1863" spans="1:15" x14ac:dyDescent="0.2">
      <c r="A1863" s="1">
        <v>45903</v>
      </c>
      <c r="B1863" t="s">
        <v>228</v>
      </c>
      <c r="C1863" t="s">
        <v>421</v>
      </c>
      <c r="D1863" t="s">
        <v>1206</v>
      </c>
      <c r="E1863">
        <v>592</v>
      </c>
      <c r="F1863">
        <v>589</v>
      </c>
      <c r="G1863">
        <f>VLOOKUP($D1863,Dummy!$C$2:$I$1194,4,FALSE)</f>
        <v>0</v>
      </c>
      <c r="H1863">
        <f>VLOOKUP($D1863,Dummy!$C$2:$I$1194,5,FALSE)</f>
        <v>0</v>
      </c>
      <c r="I1863">
        <f>VLOOKUP($D1863,Dummy!$C$2:$I$1194,6,FALSE)</f>
        <v>0</v>
      </c>
      <c r="J1863">
        <f>VLOOKUP($D1863,Dummy!$C$2:$I$1194,7,FALSE)</f>
        <v>0</v>
      </c>
      <c r="K1863">
        <f>VLOOKUP($B1863,'Distance from BP'!$A$1:$F$3179,3,FALSE)</f>
        <v>107.17</v>
      </c>
      <c r="L1863">
        <f>VLOOKUP($B1863,'Distance from BP'!$A$1:$F$3179,4,FALSE)</f>
        <v>127.97</v>
      </c>
      <c r="M1863">
        <f>VLOOKUP($B1863,'Distance from BP'!$A$1:$F$3179,5,FALSE)</f>
        <v>154.47</v>
      </c>
      <c r="N1863">
        <f>VLOOKUP($B1863,'Distance from BP'!$A$1:$F$3179,6,FALSE)</f>
        <v>148.49</v>
      </c>
      <c r="O1863" s="7">
        <f>VLOOKUP(B1863,'tax data'!$A$1:$M$3179,12,FALSE)</f>
        <v>3853525.8372456962</v>
      </c>
    </row>
    <row r="1864" spans="1:15" x14ac:dyDescent="0.2">
      <c r="A1864" s="1">
        <v>45903</v>
      </c>
      <c r="B1864" t="s">
        <v>229</v>
      </c>
      <c r="C1864" t="s">
        <v>421</v>
      </c>
      <c r="D1864" t="s">
        <v>1207</v>
      </c>
      <c r="E1864">
        <v>592</v>
      </c>
      <c r="F1864">
        <v>589</v>
      </c>
      <c r="G1864">
        <f>VLOOKUP($D1864,Dummy!$C$2:$I$1194,4,FALSE)</f>
        <v>0</v>
      </c>
      <c r="H1864">
        <f>VLOOKUP($D1864,Dummy!$C$2:$I$1194,5,FALSE)</f>
        <v>0</v>
      </c>
      <c r="I1864">
        <f>VLOOKUP($D1864,Dummy!$C$2:$I$1194,6,FALSE)</f>
        <v>0</v>
      </c>
      <c r="J1864">
        <f>VLOOKUP($D1864,Dummy!$C$2:$I$1194,7,FALSE)</f>
        <v>0</v>
      </c>
      <c r="K1864">
        <f>VLOOKUP($B1864,'Distance from BP'!$A$1:$F$3179,3,FALSE)</f>
        <v>192.38</v>
      </c>
      <c r="L1864">
        <f>VLOOKUP($B1864,'Distance from BP'!$A$1:$F$3179,4,FALSE)</f>
        <v>226.79</v>
      </c>
      <c r="M1864">
        <f>VLOOKUP($B1864,'Distance from BP'!$A$1:$F$3179,5,FALSE)</f>
        <v>258.60000000000002</v>
      </c>
      <c r="N1864">
        <f>VLOOKUP($B1864,'Distance from BP'!$A$1:$F$3179,6,FALSE)</f>
        <v>224.84</v>
      </c>
      <c r="O1864" s="7">
        <f>VLOOKUP(B1864,'tax data'!$A$1:$M$3179,12,FALSE)</f>
        <v>4239982.7589732436</v>
      </c>
    </row>
    <row r="1865" spans="1:15" x14ac:dyDescent="0.2">
      <c r="A1865" s="1">
        <v>45903</v>
      </c>
      <c r="B1865" t="s">
        <v>229</v>
      </c>
      <c r="C1865" t="s">
        <v>426</v>
      </c>
      <c r="D1865" t="s">
        <v>1208</v>
      </c>
      <c r="E1865">
        <v>591.9</v>
      </c>
      <c r="F1865">
        <v>588.9</v>
      </c>
      <c r="G1865">
        <f>VLOOKUP($D1865,Dummy!$C$2:$I$1194,4,FALSE)</f>
        <v>0</v>
      </c>
      <c r="H1865">
        <f>VLOOKUP($D1865,Dummy!$C$2:$I$1194,5,FALSE)</f>
        <v>0</v>
      </c>
      <c r="I1865">
        <f>VLOOKUP($D1865,Dummy!$C$2:$I$1194,6,FALSE)</f>
        <v>0</v>
      </c>
      <c r="J1865">
        <f>VLOOKUP($D1865,Dummy!$C$2:$I$1194,7,FALSE)</f>
        <v>0</v>
      </c>
      <c r="K1865">
        <f>VLOOKUP($B1865,'Distance from BP'!$A$1:$F$3179,3,FALSE)</f>
        <v>192.38</v>
      </c>
      <c r="L1865">
        <f>VLOOKUP($B1865,'Distance from BP'!$A$1:$F$3179,4,FALSE)</f>
        <v>226.79</v>
      </c>
      <c r="M1865">
        <f>VLOOKUP($B1865,'Distance from BP'!$A$1:$F$3179,5,FALSE)</f>
        <v>258.60000000000002</v>
      </c>
      <c r="N1865">
        <f>VLOOKUP($B1865,'Distance from BP'!$A$1:$F$3179,6,FALSE)</f>
        <v>224.84</v>
      </c>
      <c r="O1865" s="7">
        <f>VLOOKUP(B1865,'tax data'!$A$1:$M$3179,12,FALSE)</f>
        <v>4239982.7589732436</v>
      </c>
    </row>
    <row r="1866" spans="1:15" x14ac:dyDescent="0.2">
      <c r="A1866" s="1">
        <v>45903</v>
      </c>
      <c r="B1866" t="s">
        <v>229</v>
      </c>
      <c r="C1866" t="s">
        <v>428</v>
      </c>
      <c r="D1866" t="s">
        <v>1209</v>
      </c>
      <c r="E1866">
        <v>592.9</v>
      </c>
      <c r="F1866">
        <v>587.9</v>
      </c>
      <c r="G1866">
        <f>VLOOKUP($D1866,Dummy!$C$2:$I$1194,4,FALSE)</f>
        <v>0</v>
      </c>
      <c r="H1866">
        <f>VLOOKUP($D1866,Dummy!$C$2:$I$1194,5,FALSE)</f>
        <v>0</v>
      </c>
      <c r="I1866">
        <f>VLOOKUP($D1866,Dummy!$C$2:$I$1194,6,FALSE)</f>
        <v>0</v>
      </c>
      <c r="J1866">
        <f>VLOOKUP($D1866,Dummy!$C$2:$I$1194,7,FALSE)</f>
        <v>0</v>
      </c>
      <c r="K1866">
        <f>VLOOKUP($B1866,'Distance from BP'!$A$1:$F$3179,3,FALSE)</f>
        <v>192.38</v>
      </c>
      <c r="L1866">
        <f>VLOOKUP($B1866,'Distance from BP'!$A$1:$F$3179,4,FALSE)</f>
        <v>226.79</v>
      </c>
      <c r="M1866">
        <f>VLOOKUP($B1866,'Distance from BP'!$A$1:$F$3179,5,FALSE)</f>
        <v>258.60000000000002</v>
      </c>
      <c r="N1866">
        <f>VLOOKUP($B1866,'Distance from BP'!$A$1:$F$3179,6,FALSE)</f>
        <v>224.84</v>
      </c>
      <c r="O1866" s="7">
        <f>VLOOKUP(B1866,'tax data'!$A$1:$M$3179,12,FALSE)</f>
        <v>4239982.7589732436</v>
      </c>
    </row>
    <row r="1867" spans="1:15" x14ac:dyDescent="0.2">
      <c r="A1867" s="1">
        <v>45903</v>
      </c>
      <c r="B1867" t="s">
        <v>229</v>
      </c>
      <c r="C1867" t="s">
        <v>475</v>
      </c>
      <c r="D1867" t="s">
        <v>1210</v>
      </c>
      <c r="E1867">
        <v>587</v>
      </c>
      <c r="F1867">
        <v>579</v>
      </c>
      <c r="G1867">
        <f>VLOOKUP($D1867,Dummy!$C$2:$I$1194,4,FALSE)</f>
        <v>0</v>
      </c>
      <c r="H1867">
        <f>VLOOKUP($D1867,Dummy!$C$2:$I$1194,5,FALSE)</f>
        <v>0</v>
      </c>
      <c r="I1867">
        <f>VLOOKUP($D1867,Dummy!$C$2:$I$1194,6,FALSE)</f>
        <v>0</v>
      </c>
      <c r="J1867">
        <f>VLOOKUP($D1867,Dummy!$C$2:$I$1194,7,FALSE)</f>
        <v>0</v>
      </c>
      <c r="K1867">
        <f>VLOOKUP($B1867,'Distance from BP'!$A$1:$F$3179,3,FALSE)</f>
        <v>192.38</v>
      </c>
      <c r="L1867">
        <f>VLOOKUP($B1867,'Distance from BP'!$A$1:$F$3179,4,FALSE)</f>
        <v>226.79</v>
      </c>
      <c r="M1867">
        <f>VLOOKUP($B1867,'Distance from BP'!$A$1:$F$3179,5,FALSE)</f>
        <v>258.60000000000002</v>
      </c>
      <c r="N1867">
        <f>VLOOKUP($B1867,'Distance from BP'!$A$1:$F$3179,6,FALSE)</f>
        <v>224.84</v>
      </c>
      <c r="O1867" s="7">
        <f>VLOOKUP(B1867,'tax data'!$A$1:$M$3179,12,FALSE)</f>
        <v>4239982.7589732436</v>
      </c>
    </row>
    <row r="1868" spans="1:15" x14ac:dyDescent="0.2">
      <c r="A1868" s="1">
        <v>45903</v>
      </c>
      <c r="B1868" t="s">
        <v>230</v>
      </c>
      <c r="C1868" t="s">
        <v>431</v>
      </c>
      <c r="D1868" t="s">
        <v>1211</v>
      </c>
      <c r="E1868">
        <v>599</v>
      </c>
      <c r="F1868">
        <v>594</v>
      </c>
      <c r="G1868">
        <f>VLOOKUP($D1868,Dummy!$C$2:$I$1194,4,FALSE)</f>
        <v>0</v>
      </c>
      <c r="H1868">
        <f>VLOOKUP($D1868,Dummy!$C$2:$I$1194,5,FALSE)</f>
        <v>0</v>
      </c>
      <c r="I1868">
        <f>VLOOKUP($D1868,Dummy!$C$2:$I$1194,6,FALSE)</f>
        <v>0</v>
      </c>
      <c r="J1868">
        <f>VLOOKUP($D1868,Dummy!$C$2:$I$1194,7,FALSE)</f>
        <v>0</v>
      </c>
      <c r="K1868">
        <f>VLOOKUP($B1868,'Distance from BP'!$A$1:$F$3179,3,FALSE)</f>
        <v>65.41</v>
      </c>
      <c r="L1868">
        <f>VLOOKUP($B1868,'Distance from BP'!$A$1:$F$3179,4,FALSE)</f>
        <v>90.01</v>
      </c>
      <c r="M1868">
        <f>VLOOKUP($B1868,'Distance from BP'!$A$1:$F$3179,5,FALSE)</f>
        <v>76.81</v>
      </c>
      <c r="N1868">
        <f>VLOOKUP($B1868,'Distance from BP'!$A$1:$F$3179,6,FALSE)</f>
        <v>71.98</v>
      </c>
      <c r="O1868" s="7">
        <f>VLOOKUP(B1868,'tax data'!$A$1:$M$3179,12,FALSE)</f>
        <v>4374712.3783433996</v>
      </c>
    </row>
    <row r="1869" spans="1:15" x14ac:dyDescent="0.2">
      <c r="A1869" s="1">
        <v>45903</v>
      </c>
      <c r="B1869" t="s">
        <v>231</v>
      </c>
      <c r="C1869" t="s">
        <v>421</v>
      </c>
      <c r="D1869" t="s">
        <v>1212</v>
      </c>
      <c r="E1869">
        <v>592</v>
      </c>
      <c r="F1869">
        <v>589</v>
      </c>
      <c r="G1869">
        <f>VLOOKUP($D1869,Dummy!$C$2:$I$1194,4,FALSE)</f>
        <v>0</v>
      </c>
      <c r="H1869">
        <f>VLOOKUP($D1869,Dummy!$C$2:$I$1194,5,FALSE)</f>
        <v>0</v>
      </c>
      <c r="I1869">
        <f>VLOOKUP($D1869,Dummy!$C$2:$I$1194,6,FALSE)</f>
        <v>0</v>
      </c>
      <c r="J1869">
        <f>VLOOKUP($D1869,Dummy!$C$2:$I$1194,7,FALSE)</f>
        <v>0</v>
      </c>
      <c r="K1869">
        <f>VLOOKUP($B1869,'Distance from BP'!$A$1:$F$3179,3,FALSE)</f>
        <v>174.83</v>
      </c>
      <c r="L1869">
        <f>VLOOKUP($B1869,'Distance from BP'!$A$1:$F$3179,4,FALSE)</f>
        <v>203.79</v>
      </c>
      <c r="M1869">
        <f>VLOOKUP($B1869,'Distance from BP'!$A$1:$F$3179,5,FALSE)</f>
        <v>232.37</v>
      </c>
      <c r="N1869">
        <f>VLOOKUP($B1869,'Distance from BP'!$A$1:$F$3179,6,FALSE)</f>
        <v>223.92</v>
      </c>
      <c r="O1869" s="7">
        <f>VLOOKUP(B1869,'tax data'!$A$1:$M$3179,12,FALSE)</f>
        <v>4351830.5237487229</v>
      </c>
    </row>
    <row r="1870" spans="1:15" x14ac:dyDescent="0.2">
      <c r="A1870" s="1">
        <v>45903</v>
      </c>
      <c r="B1870" t="s">
        <v>231</v>
      </c>
      <c r="C1870" t="s">
        <v>428</v>
      </c>
      <c r="D1870" t="s">
        <v>1213</v>
      </c>
      <c r="E1870">
        <v>592.9</v>
      </c>
      <c r="F1870">
        <v>587.9</v>
      </c>
      <c r="G1870">
        <f>VLOOKUP($D1870,Dummy!$C$2:$I$1194,4,FALSE)</f>
        <v>0</v>
      </c>
      <c r="H1870">
        <f>VLOOKUP($D1870,Dummy!$C$2:$I$1194,5,FALSE)</f>
        <v>0</v>
      </c>
      <c r="I1870">
        <f>VLOOKUP($D1870,Dummy!$C$2:$I$1194,6,FALSE)</f>
        <v>0</v>
      </c>
      <c r="J1870">
        <f>VLOOKUP($D1870,Dummy!$C$2:$I$1194,7,FALSE)</f>
        <v>0</v>
      </c>
      <c r="K1870">
        <f>VLOOKUP($B1870,'Distance from BP'!$A$1:$F$3179,3,FALSE)</f>
        <v>174.83</v>
      </c>
      <c r="L1870">
        <f>VLOOKUP($B1870,'Distance from BP'!$A$1:$F$3179,4,FALSE)</f>
        <v>203.79</v>
      </c>
      <c r="M1870">
        <f>VLOOKUP($B1870,'Distance from BP'!$A$1:$F$3179,5,FALSE)</f>
        <v>232.37</v>
      </c>
      <c r="N1870">
        <f>VLOOKUP($B1870,'Distance from BP'!$A$1:$F$3179,6,FALSE)</f>
        <v>223.92</v>
      </c>
      <c r="O1870" s="7">
        <f>VLOOKUP(B1870,'tax data'!$A$1:$M$3179,12,FALSE)</f>
        <v>4351830.5237487229</v>
      </c>
    </row>
    <row r="1871" spans="1:15" x14ac:dyDescent="0.2">
      <c r="A1871" s="1">
        <v>45903</v>
      </c>
      <c r="B1871" t="s">
        <v>232</v>
      </c>
      <c r="C1871" t="s">
        <v>421</v>
      </c>
      <c r="D1871" t="s">
        <v>1214</v>
      </c>
      <c r="E1871">
        <v>591</v>
      </c>
      <c r="F1871">
        <v>588</v>
      </c>
      <c r="G1871">
        <f>VLOOKUP($D1871,Dummy!$C$2:$I$1194,4,FALSE)</f>
        <v>0</v>
      </c>
      <c r="H1871">
        <f>VLOOKUP($D1871,Dummy!$C$2:$I$1194,5,FALSE)</f>
        <v>0</v>
      </c>
      <c r="I1871">
        <f>VLOOKUP($D1871,Dummy!$C$2:$I$1194,6,FALSE)</f>
        <v>0</v>
      </c>
      <c r="J1871">
        <f>VLOOKUP($D1871,Dummy!$C$2:$I$1194,7,FALSE)</f>
        <v>0</v>
      </c>
      <c r="K1871">
        <f>VLOOKUP($B1871,'Distance from BP'!$A$1:$F$3179,3,FALSE)</f>
        <v>59.26</v>
      </c>
      <c r="L1871">
        <f>VLOOKUP($B1871,'Distance from BP'!$A$1:$F$3179,4,FALSE)</f>
        <v>86.98</v>
      </c>
      <c r="M1871">
        <f>VLOOKUP($B1871,'Distance from BP'!$A$1:$F$3179,5,FALSE)</f>
        <v>73.7</v>
      </c>
      <c r="N1871">
        <f>VLOOKUP($B1871,'Distance from BP'!$A$1:$F$3179,6,FALSE)</f>
        <v>68.709999999999994</v>
      </c>
      <c r="O1871" s="7">
        <f>VLOOKUP(B1871,'tax data'!$A$1:$M$3179,12,FALSE)</f>
        <v>3900497.6843303666</v>
      </c>
    </row>
    <row r="1872" spans="1:15" x14ac:dyDescent="0.2">
      <c r="A1872" s="1">
        <v>45903</v>
      </c>
      <c r="B1872" t="s">
        <v>232</v>
      </c>
      <c r="C1872" t="s">
        <v>431</v>
      </c>
      <c r="D1872" t="s">
        <v>1215</v>
      </c>
      <c r="E1872">
        <v>600</v>
      </c>
      <c r="F1872">
        <v>580</v>
      </c>
      <c r="G1872">
        <f>VLOOKUP($D1872,Dummy!$C$2:$I$1194,4,FALSE)</f>
        <v>0</v>
      </c>
      <c r="H1872">
        <f>VLOOKUP($D1872,Dummy!$C$2:$I$1194,5,FALSE)</f>
        <v>0</v>
      </c>
      <c r="I1872">
        <f>VLOOKUP($D1872,Dummy!$C$2:$I$1194,6,FALSE)</f>
        <v>0</v>
      </c>
      <c r="J1872">
        <f>VLOOKUP($D1872,Dummy!$C$2:$I$1194,7,FALSE)</f>
        <v>0</v>
      </c>
      <c r="K1872">
        <f>VLOOKUP($B1872,'Distance from BP'!$A$1:$F$3179,3,FALSE)</f>
        <v>59.26</v>
      </c>
      <c r="L1872">
        <f>VLOOKUP($B1872,'Distance from BP'!$A$1:$F$3179,4,FALSE)</f>
        <v>86.98</v>
      </c>
      <c r="M1872">
        <f>VLOOKUP($B1872,'Distance from BP'!$A$1:$F$3179,5,FALSE)</f>
        <v>73.7</v>
      </c>
      <c r="N1872">
        <f>VLOOKUP($B1872,'Distance from BP'!$A$1:$F$3179,6,FALSE)</f>
        <v>68.709999999999994</v>
      </c>
      <c r="O1872" s="7">
        <f>VLOOKUP(B1872,'tax data'!$A$1:$M$3179,12,FALSE)</f>
        <v>3900497.6843303666</v>
      </c>
    </row>
    <row r="1873" spans="1:15" x14ac:dyDescent="0.2">
      <c r="A1873" s="1">
        <v>45903</v>
      </c>
      <c r="B1873" t="s">
        <v>232</v>
      </c>
      <c r="C1873" t="s">
        <v>425</v>
      </c>
      <c r="D1873" t="s">
        <v>1216</v>
      </c>
      <c r="E1873">
        <v>589.9</v>
      </c>
      <c r="F1873">
        <v>579.9</v>
      </c>
      <c r="G1873">
        <f>VLOOKUP($D1873,Dummy!$C$2:$I$1194,4,FALSE)</f>
        <v>0</v>
      </c>
      <c r="H1873">
        <f>VLOOKUP($D1873,Dummy!$C$2:$I$1194,5,FALSE)</f>
        <v>0</v>
      </c>
      <c r="I1873">
        <f>VLOOKUP($D1873,Dummy!$C$2:$I$1194,6,FALSE)</f>
        <v>0</v>
      </c>
      <c r="J1873">
        <f>VLOOKUP($D1873,Dummy!$C$2:$I$1194,7,FALSE)</f>
        <v>0</v>
      </c>
      <c r="K1873">
        <f>VLOOKUP($B1873,'Distance from BP'!$A$1:$F$3179,3,FALSE)</f>
        <v>59.26</v>
      </c>
      <c r="L1873">
        <f>VLOOKUP($B1873,'Distance from BP'!$A$1:$F$3179,4,FALSE)</f>
        <v>86.98</v>
      </c>
      <c r="M1873">
        <f>VLOOKUP($B1873,'Distance from BP'!$A$1:$F$3179,5,FALSE)</f>
        <v>73.7</v>
      </c>
      <c r="N1873">
        <f>VLOOKUP($B1873,'Distance from BP'!$A$1:$F$3179,6,FALSE)</f>
        <v>68.709999999999994</v>
      </c>
      <c r="O1873" s="7">
        <f>VLOOKUP(B1873,'tax data'!$A$1:$M$3179,12,FALSE)</f>
        <v>3900497.6843303666</v>
      </c>
    </row>
    <row r="1874" spans="1:15" x14ac:dyDescent="0.2">
      <c r="A1874" s="1">
        <v>45903</v>
      </c>
      <c r="B1874" t="s">
        <v>232</v>
      </c>
      <c r="C1874" t="s">
        <v>426</v>
      </c>
      <c r="D1874" t="s">
        <v>1217</v>
      </c>
      <c r="E1874">
        <v>654.9</v>
      </c>
      <c r="F1874">
        <v>649.9</v>
      </c>
      <c r="G1874">
        <f>VLOOKUP($D1874,Dummy!$C$2:$I$1194,4,FALSE)</f>
        <v>1</v>
      </c>
      <c r="H1874">
        <f>VLOOKUP($D1874,Dummy!$C$2:$I$1194,5,FALSE)</f>
        <v>1</v>
      </c>
      <c r="I1874">
        <f>VLOOKUP($D1874,Dummy!$C$2:$I$1194,6,FALSE)</f>
        <v>0</v>
      </c>
      <c r="J1874">
        <f>VLOOKUP($D1874,Dummy!$C$2:$I$1194,7,FALSE)</f>
        <v>1</v>
      </c>
      <c r="K1874">
        <f>VLOOKUP($B1874,'Distance from BP'!$A$1:$F$3179,3,FALSE)</f>
        <v>59.26</v>
      </c>
      <c r="L1874">
        <f>VLOOKUP($B1874,'Distance from BP'!$A$1:$F$3179,4,FALSE)</f>
        <v>86.98</v>
      </c>
      <c r="M1874">
        <f>VLOOKUP($B1874,'Distance from BP'!$A$1:$F$3179,5,FALSE)</f>
        <v>73.7</v>
      </c>
      <c r="N1874">
        <f>VLOOKUP($B1874,'Distance from BP'!$A$1:$F$3179,6,FALSE)</f>
        <v>68.709999999999994</v>
      </c>
      <c r="O1874" s="7">
        <f>VLOOKUP(B1874,'tax data'!$A$1:$M$3179,12,FALSE)</f>
        <v>3900497.6843303666</v>
      </c>
    </row>
    <row r="1875" spans="1:15" x14ac:dyDescent="0.2">
      <c r="A1875" s="1">
        <v>45903</v>
      </c>
      <c r="B1875" t="s">
        <v>232</v>
      </c>
      <c r="C1875" t="s">
        <v>426</v>
      </c>
      <c r="D1875" t="s">
        <v>1218</v>
      </c>
      <c r="E1875">
        <v>654.9</v>
      </c>
      <c r="F1875">
        <v>649.9</v>
      </c>
      <c r="G1875">
        <f>VLOOKUP($D1875,Dummy!$C$2:$I$1194,4,FALSE)</f>
        <v>1</v>
      </c>
      <c r="H1875">
        <f>VLOOKUP($D1875,Dummy!$C$2:$I$1194,5,FALSE)</f>
        <v>1</v>
      </c>
      <c r="I1875">
        <f>VLOOKUP($D1875,Dummy!$C$2:$I$1194,6,FALSE)</f>
        <v>1</v>
      </c>
      <c r="J1875">
        <f>VLOOKUP($D1875,Dummy!$C$2:$I$1194,7,FALSE)</f>
        <v>0</v>
      </c>
      <c r="K1875">
        <f>VLOOKUP($B1875,'Distance from BP'!$A$1:$F$3179,3,FALSE)</f>
        <v>59.26</v>
      </c>
      <c r="L1875">
        <f>VLOOKUP($B1875,'Distance from BP'!$A$1:$F$3179,4,FALSE)</f>
        <v>86.98</v>
      </c>
      <c r="M1875">
        <f>VLOOKUP($B1875,'Distance from BP'!$A$1:$F$3179,5,FALSE)</f>
        <v>73.7</v>
      </c>
      <c r="N1875">
        <f>VLOOKUP($B1875,'Distance from BP'!$A$1:$F$3179,6,FALSE)</f>
        <v>68.709999999999994</v>
      </c>
      <c r="O1875" s="7">
        <f>VLOOKUP(B1875,'tax data'!$A$1:$M$3179,12,FALSE)</f>
        <v>3900497.6843303666</v>
      </c>
    </row>
    <row r="1876" spans="1:15" x14ac:dyDescent="0.2">
      <c r="A1876" s="1">
        <v>45903</v>
      </c>
      <c r="B1876" t="s">
        <v>233</v>
      </c>
      <c r="C1876" t="s">
        <v>421</v>
      </c>
      <c r="D1876" t="s">
        <v>1219</v>
      </c>
      <c r="E1876">
        <v>592</v>
      </c>
      <c r="F1876">
        <v>589</v>
      </c>
      <c r="G1876">
        <f>VLOOKUP($D1876,Dummy!$C$2:$I$1194,4,FALSE)</f>
        <v>0</v>
      </c>
      <c r="H1876">
        <f>VLOOKUP($D1876,Dummy!$C$2:$I$1194,5,FALSE)</f>
        <v>0</v>
      </c>
      <c r="I1876">
        <f>VLOOKUP($D1876,Dummy!$C$2:$I$1194,6,FALSE)</f>
        <v>0</v>
      </c>
      <c r="J1876">
        <f>VLOOKUP($D1876,Dummy!$C$2:$I$1194,7,FALSE)</f>
        <v>0</v>
      </c>
      <c r="K1876">
        <f>VLOOKUP($B1876,'Distance from BP'!$A$1:$F$3179,3,FALSE)</f>
        <v>93.29</v>
      </c>
      <c r="L1876">
        <f>VLOOKUP($B1876,'Distance from BP'!$A$1:$F$3179,4,FALSE)</f>
        <v>100.97</v>
      </c>
      <c r="M1876">
        <f>VLOOKUP($B1876,'Distance from BP'!$A$1:$F$3179,5,FALSE)</f>
        <v>115.04</v>
      </c>
      <c r="N1876">
        <f>VLOOKUP($B1876,'Distance from BP'!$A$1:$F$3179,6,FALSE)</f>
        <v>111.5</v>
      </c>
      <c r="O1876" s="7">
        <f>VLOOKUP(B1876,'tax data'!$A$1:$M$3179,12,FALSE)</f>
        <v>3890761.8919156413</v>
      </c>
    </row>
    <row r="1877" spans="1:15" x14ac:dyDescent="0.2">
      <c r="A1877" s="1">
        <v>45903</v>
      </c>
      <c r="B1877" t="s">
        <v>234</v>
      </c>
      <c r="C1877" t="s">
        <v>427</v>
      </c>
      <c r="D1877" t="s">
        <v>1220</v>
      </c>
      <c r="E1877">
        <v>588</v>
      </c>
      <c r="F1877" t="e">
        <v>#N/A</v>
      </c>
      <c r="G1877">
        <f>VLOOKUP($D1877,Dummy!$C$2:$I$1194,4,FALSE)</f>
        <v>0</v>
      </c>
      <c r="H1877">
        <f>VLOOKUP($D1877,Dummy!$C$2:$I$1194,5,FALSE)</f>
        <v>0</v>
      </c>
      <c r="I1877">
        <f>VLOOKUP($D1877,Dummy!$C$2:$I$1194,6,FALSE)</f>
        <v>0</v>
      </c>
      <c r="J1877">
        <f>VLOOKUP($D1877,Dummy!$C$2:$I$1194,7,FALSE)</f>
        <v>0</v>
      </c>
      <c r="K1877">
        <f>VLOOKUP($B1877,'Distance from BP'!$A$1:$F$3179,3,FALSE)</f>
        <v>176.72</v>
      </c>
      <c r="L1877">
        <f>VLOOKUP($B1877,'Distance from BP'!$A$1:$F$3179,4,FALSE)</f>
        <v>258.89</v>
      </c>
      <c r="M1877">
        <f>VLOOKUP($B1877,'Distance from BP'!$A$1:$F$3179,5,FALSE)</f>
        <v>274.05</v>
      </c>
      <c r="N1877">
        <f>VLOOKUP($B1877,'Distance from BP'!$A$1:$F$3179,6,FALSE)</f>
        <v>247.59</v>
      </c>
      <c r="O1877" s="7">
        <f>VLOOKUP(B1877,'tax data'!$A$1:$M$3179,12,FALSE)</f>
        <v>3976322.399467377</v>
      </c>
    </row>
    <row r="1878" spans="1:15" x14ac:dyDescent="0.2">
      <c r="A1878" s="1">
        <v>45903</v>
      </c>
      <c r="B1878" t="s">
        <v>234</v>
      </c>
      <c r="C1878" t="s">
        <v>421</v>
      </c>
      <c r="D1878" t="s">
        <v>1221</v>
      </c>
      <c r="E1878">
        <v>592</v>
      </c>
      <c r="F1878">
        <v>589</v>
      </c>
      <c r="G1878">
        <f>VLOOKUP($D1878,Dummy!$C$2:$I$1194,4,FALSE)</f>
        <v>0</v>
      </c>
      <c r="H1878">
        <f>VLOOKUP($D1878,Dummy!$C$2:$I$1194,5,FALSE)</f>
        <v>0</v>
      </c>
      <c r="I1878">
        <f>VLOOKUP($D1878,Dummy!$C$2:$I$1194,6,FALSE)</f>
        <v>0</v>
      </c>
      <c r="J1878">
        <f>VLOOKUP($D1878,Dummy!$C$2:$I$1194,7,FALSE)</f>
        <v>0</v>
      </c>
      <c r="K1878">
        <f>VLOOKUP($B1878,'Distance from BP'!$A$1:$F$3179,3,FALSE)</f>
        <v>176.72</v>
      </c>
      <c r="L1878">
        <f>VLOOKUP($B1878,'Distance from BP'!$A$1:$F$3179,4,FALSE)</f>
        <v>258.89</v>
      </c>
      <c r="M1878">
        <f>VLOOKUP($B1878,'Distance from BP'!$A$1:$F$3179,5,FALSE)</f>
        <v>274.05</v>
      </c>
      <c r="N1878">
        <f>VLOOKUP($B1878,'Distance from BP'!$A$1:$F$3179,6,FALSE)</f>
        <v>247.59</v>
      </c>
      <c r="O1878" s="7">
        <f>VLOOKUP(B1878,'tax data'!$A$1:$M$3179,12,FALSE)</f>
        <v>3976322.399467377</v>
      </c>
    </row>
    <row r="1879" spans="1:15" x14ac:dyDescent="0.2">
      <c r="A1879" s="1">
        <v>45903</v>
      </c>
      <c r="B1879" t="s">
        <v>235</v>
      </c>
      <c r="C1879" t="s">
        <v>513</v>
      </c>
      <c r="D1879" t="s">
        <v>1222</v>
      </c>
      <c r="E1879">
        <v>594</v>
      </c>
      <c r="F1879">
        <v>584</v>
      </c>
      <c r="G1879">
        <f>VLOOKUP($D1879,Dummy!$C$2:$I$1194,4,FALSE)</f>
        <v>0</v>
      </c>
      <c r="H1879">
        <f>VLOOKUP($D1879,Dummy!$C$2:$I$1194,5,FALSE)</f>
        <v>0</v>
      </c>
      <c r="I1879">
        <f>VLOOKUP($D1879,Dummy!$C$2:$I$1194,6,FALSE)</f>
        <v>0</v>
      </c>
      <c r="J1879">
        <f>VLOOKUP($D1879,Dummy!$C$2:$I$1194,7,FALSE)</f>
        <v>0</v>
      </c>
      <c r="K1879">
        <f>VLOOKUP($B1879,'Distance from BP'!$A$1:$F$3179,3,FALSE)</f>
        <v>164.24</v>
      </c>
      <c r="L1879">
        <f>VLOOKUP($B1879,'Distance from BP'!$A$1:$F$3179,4,FALSE)</f>
        <v>191.6</v>
      </c>
      <c r="M1879">
        <f>VLOOKUP($B1879,'Distance from BP'!$A$1:$F$3179,5,FALSE)</f>
        <v>256.91000000000003</v>
      </c>
      <c r="N1879">
        <f>VLOOKUP($B1879,'Distance from BP'!$A$1:$F$3179,6,FALSE)</f>
        <v>247.99</v>
      </c>
      <c r="O1879" s="7">
        <f>VLOOKUP(B1879,'tax data'!$A$1:$M$3179,12,FALSE)</f>
        <v>3234784.1644787644</v>
      </c>
    </row>
    <row r="1880" spans="1:15" x14ac:dyDescent="0.2">
      <c r="A1880" s="1">
        <v>45903</v>
      </c>
      <c r="B1880" t="s">
        <v>236</v>
      </c>
      <c r="C1880" t="s">
        <v>505</v>
      </c>
      <c r="D1880" t="s">
        <v>1223</v>
      </c>
      <c r="E1880">
        <v>584.9</v>
      </c>
      <c r="F1880">
        <v>581.9</v>
      </c>
      <c r="G1880">
        <f>VLOOKUP($D1880,Dummy!$C$2:$I$1194,4,FALSE)</f>
        <v>0</v>
      </c>
      <c r="H1880">
        <f>VLOOKUP($D1880,Dummy!$C$2:$I$1194,5,FALSE)</f>
        <v>0</v>
      </c>
      <c r="I1880">
        <f>VLOOKUP($D1880,Dummy!$C$2:$I$1194,6,FALSE)</f>
        <v>0</v>
      </c>
      <c r="J1880">
        <f>VLOOKUP($D1880,Dummy!$C$2:$I$1194,7,FALSE)</f>
        <v>0</v>
      </c>
      <c r="K1880">
        <f>VLOOKUP($B1880,'Distance from BP'!$A$1:$F$3179,3,FALSE)</f>
        <v>117.71</v>
      </c>
      <c r="L1880">
        <f>VLOOKUP($B1880,'Distance from BP'!$A$1:$F$3179,4,FALSE)</f>
        <v>151.22</v>
      </c>
      <c r="M1880">
        <f>VLOOKUP($B1880,'Distance from BP'!$A$1:$F$3179,5,FALSE)</f>
        <v>178.52</v>
      </c>
      <c r="N1880">
        <f>VLOOKUP($B1880,'Distance from BP'!$A$1:$F$3179,6,FALSE)</f>
        <v>168.49</v>
      </c>
      <c r="O1880" s="7">
        <f>VLOOKUP(B1880,'tax data'!$A$1:$M$3179,12,FALSE)</f>
        <v>3675488.4461206896</v>
      </c>
    </row>
    <row r="1881" spans="1:15" x14ac:dyDescent="0.2">
      <c r="A1881" s="1">
        <v>45903</v>
      </c>
      <c r="B1881" t="s">
        <v>237</v>
      </c>
      <c r="C1881" t="s">
        <v>421</v>
      </c>
      <c r="D1881" t="s">
        <v>1224</v>
      </c>
      <c r="E1881">
        <v>592</v>
      </c>
      <c r="F1881">
        <v>589</v>
      </c>
      <c r="G1881">
        <f>VLOOKUP($D1881,Dummy!$C$2:$I$1194,4,FALSE)</f>
        <v>0</v>
      </c>
      <c r="H1881">
        <f>VLOOKUP($D1881,Dummy!$C$2:$I$1194,5,FALSE)</f>
        <v>0</v>
      </c>
      <c r="I1881">
        <f>VLOOKUP($D1881,Dummy!$C$2:$I$1194,6,FALSE)</f>
        <v>0</v>
      </c>
      <c r="J1881">
        <f>VLOOKUP($D1881,Dummy!$C$2:$I$1194,7,FALSE)</f>
        <v>0</v>
      </c>
      <c r="K1881">
        <f>VLOOKUP($B1881,'Distance from BP'!$A$1:$F$3179,3,FALSE)</f>
        <v>46.83</v>
      </c>
      <c r="L1881">
        <f>VLOOKUP($B1881,'Distance from BP'!$A$1:$F$3179,4,FALSE)</f>
        <v>53.05</v>
      </c>
      <c r="M1881">
        <f>VLOOKUP($B1881,'Distance from BP'!$A$1:$F$3179,5,FALSE)</f>
        <v>34.19</v>
      </c>
      <c r="N1881">
        <f>VLOOKUP($B1881,'Distance from BP'!$A$1:$F$3179,6,FALSE)</f>
        <v>28.74</v>
      </c>
      <c r="O1881" s="7">
        <f>VLOOKUP(B1881,'tax data'!$A$1:$M$3179,12,FALSE)</f>
        <v>4976454.4333936106</v>
      </c>
    </row>
    <row r="1882" spans="1:15" x14ac:dyDescent="0.2">
      <c r="A1882" s="1">
        <v>45903</v>
      </c>
      <c r="B1882" t="s">
        <v>238</v>
      </c>
      <c r="C1882" t="s">
        <v>514</v>
      </c>
      <c r="D1882" t="s">
        <v>1225</v>
      </c>
      <c r="E1882">
        <v>602</v>
      </c>
      <c r="F1882">
        <v>588</v>
      </c>
      <c r="G1882">
        <f>VLOOKUP($D1882,Dummy!$C$2:$I$1194,4,FALSE)</f>
        <v>0</v>
      </c>
      <c r="H1882">
        <f>VLOOKUP($D1882,Dummy!$C$2:$I$1194,5,FALSE)</f>
        <v>0</v>
      </c>
      <c r="I1882">
        <f>VLOOKUP($D1882,Dummy!$C$2:$I$1194,6,FALSE)</f>
        <v>0</v>
      </c>
      <c r="J1882">
        <f>VLOOKUP($D1882,Dummy!$C$2:$I$1194,7,FALSE)</f>
        <v>0</v>
      </c>
      <c r="K1882">
        <f>VLOOKUP($B1882,'Distance from BP'!$A$1:$F$3179,3,FALSE)</f>
        <v>56.41</v>
      </c>
      <c r="L1882">
        <f>VLOOKUP($B1882,'Distance from BP'!$A$1:$F$3179,4,FALSE)</f>
        <v>61.14</v>
      </c>
      <c r="M1882">
        <f>VLOOKUP($B1882,'Distance from BP'!$A$1:$F$3179,5,FALSE)</f>
        <v>62.11</v>
      </c>
      <c r="N1882">
        <f>VLOOKUP($B1882,'Distance from BP'!$A$1:$F$3179,6,FALSE)</f>
        <v>59.47</v>
      </c>
      <c r="O1882" s="7">
        <f>VLOOKUP(B1882,'tax data'!$A$1:$M$3179,12,FALSE)</f>
        <v>3830265.459726444</v>
      </c>
    </row>
    <row r="1883" spans="1:15" x14ac:dyDescent="0.2">
      <c r="A1883" s="1">
        <v>45903</v>
      </c>
      <c r="B1883" t="s">
        <v>239</v>
      </c>
      <c r="C1883" t="s">
        <v>421</v>
      </c>
      <c r="D1883" t="s">
        <v>1226</v>
      </c>
      <c r="E1883">
        <v>592</v>
      </c>
      <c r="F1883">
        <v>589</v>
      </c>
      <c r="G1883">
        <f>VLOOKUP($D1883,Dummy!$C$2:$I$1194,4,FALSE)</f>
        <v>0</v>
      </c>
      <c r="H1883">
        <f>VLOOKUP($D1883,Dummy!$C$2:$I$1194,5,FALSE)</f>
        <v>0</v>
      </c>
      <c r="I1883">
        <f>VLOOKUP($D1883,Dummy!$C$2:$I$1194,6,FALSE)</f>
        <v>0</v>
      </c>
      <c r="J1883">
        <f>VLOOKUP($D1883,Dummy!$C$2:$I$1194,7,FALSE)</f>
        <v>0</v>
      </c>
      <c r="K1883">
        <f>VLOOKUP($B1883,'Distance from BP'!$A$1:$F$3179,3,FALSE)</f>
        <v>147.28</v>
      </c>
      <c r="L1883">
        <f>VLOOKUP($B1883,'Distance from BP'!$A$1:$F$3179,4,FALSE)</f>
        <v>176.24</v>
      </c>
      <c r="M1883">
        <f>VLOOKUP($B1883,'Distance from BP'!$A$1:$F$3179,5,FALSE)</f>
        <v>207.07</v>
      </c>
      <c r="N1883">
        <f>VLOOKUP($B1883,'Distance from BP'!$A$1:$F$3179,6,FALSE)</f>
        <v>198.63</v>
      </c>
      <c r="O1883" s="7">
        <f>VLOOKUP(B1883,'tax data'!$A$1:$M$3179,12,FALSE)</f>
        <v>4590402.3356282273</v>
      </c>
    </row>
    <row r="1884" spans="1:15" x14ac:dyDescent="0.2">
      <c r="A1884" s="1">
        <v>45903</v>
      </c>
      <c r="B1884" t="s">
        <v>240</v>
      </c>
      <c r="C1884" t="s">
        <v>421</v>
      </c>
      <c r="D1884" t="s">
        <v>1227</v>
      </c>
      <c r="E1884">
        <v>592</v>
      </c>
      <c r="F1884">
        <v>589</v>
      </c>
      <c r="G1884">
        <f>VLOOKUP($D1884,Dummy!$C$2:$I$1194,4,FALSE)</f>
        <v>0</v>
      </c>
      <c r="H1884">
        <f>VLOOKUP($D1884,Dummy!$C$2:$I$1194,5,FALSE)</f>
        <v>0</v>
      </c>
      <c r="I1884">
        <f>VLOOKUP($D1884,Dummy!$C$2:$I$1194,6,FALSE)</f>
        <v>0</v>
      </c>
      <c r="J1884">
        <f>VLOOKUP($D1884,Dummy!$C$2:$I$1194,7,FALSE)</f>
        <v>0</v>
      </c>
      <c r="K1884">
        <f>VLOOKUP($B1884,'Distance from BP'!$A$1:$F$3179,3,FALSE)</f>
        <v>54.36</v>
      </c>
      <c r="L1884">
        <f>VLOOKUP($B1884,'Distance from BP'!$A$1:$F$3179,4,FALSE)</f>
        <v>61.46</v>
      </c>
      <c r="M1884">
        <f>VLOOKUP($B1884,'Distance from BP'!$A$1:$F$3179,5,FALSE)</f>
        <v>65.34</v>
      </c>
      <c r="N1884">
        <f>VLOOKUP($B1884,'Distance from BP'!$A$1:$F$3179,6,FALSE)</f>
        <v>61.6</v>
      </c>
      <c r="O1884" s="7">
        <f>VLOOKUP(B1884,'tax data'!$A$1:$M$3179,12,FALSE)</f>
        <v>4335156.968072976</v>
      </c>
    </row>
    <row r="1885" spans="1:15" x14ac:dyDescent="0.2">
      <c r="A1885" s="1">
        <v>45903</v>
      </c>
      <c r="B1885" t="s">
        <v>241</v>
      </c>
      <c r="C1885" t="s">
        <v>443</v>
      </c>
      <c r="D1885" t="s">
        <v>1228</v>
      </c>
      <c r="E1885">
        <v>574</v>
      </c>
      <c r="F1885">
        <v>559</v>
      </c>
      <c r="G1885">
        <f>VLOOKUP($D1885,Dummy!$C$2:$I$1194,4,FALSE)</f>
        <v>0</v>
      </c>
      <c r="H1885">
        <f>VLOOKUP($D1885,Dummy!$C$2:$I$1194,5,FALSE)</f>
        <v>0</v>
      </c>
      <c r="I1885">
        <f>VLOOKUP($D1885,Dummy!$C$2:$I$1194,6,FALSE)</f>
        <v>0</v>
      </c>
      <c r="J1885">
        <f>VLOOKUP($D1885,Dummy!$C$2:$I$1194,7,FALSE)</f>
        <v>0</v>
      </c>
      <c r="K1885">
        <f>VLOOKUP($B1885,'Distance from BP'!$A$1:$F$3179,3,FALSE)</f>
        <v>36.86</v>
      </c>
      <c r="L1885">
        <f>VLOOKUP($B1885,'Distance from BP'!$A$1:$F$3179,4,FALSE)</f>
        <v>52.59</v>
      </c>
      <c r="M1885">
        <f>VLOOKUP($B1885,'Distance from BP'!$A$1:$F$3179,5,FALSE)</f>
        <v>33.92</v>
      </c>
      <c r="N1885">
        <f>VLOOKUP($B1885,'Distance from BP'!$A$1:$F$3179,6,FALSE)</f>
        <v>25.85</v>
      </c>
      <c r="O1885" s="7">
        <f>VLOOKUP(B1885,'tax data'!$A$1:$M$3179,12,FALSE)</f>
        <v>4391155.2795977946</v>
      </c>
    </row>
    <row r="1886" spans="1:15" x14ac:dyDescent="0.2">
      <c r="A1886" s="1">
        <v>45903</v>
      </c>
      <c r="B1886" t="s">
        <v>241</v>
      </c>
      <c r="C1886" t="s">
        <v>428</v>
      </c>
      <c r="D1886" t="s">
        <v>1229</v>
      </c>
      <c r="E1886">
        <v>592.9</v>
      </c>
      <c r="F1886">
        <v>587.9</v>
      </c>
      <c r="G1886">
        <f>VLOOKUP($D1886,Dummy!$C$2:$I$1194,4,FALSE)</f>
        <v>0</v>
      </c>
      <c r="H1886">
        <f>VLOOKUP($D1886,Dummy!$C$2:$I$1194,5,FALSE)</f>
        <v>0</v>
      </c>
      <c r="I1886">
        <f>VLOOKUP($D1886,Dummy!$C$2:$I$1194,6,FALSE)</f>
        <v>0</v>
      </c>
      <c r="J1886">
        <f>VLOOKUP($D1886,Dummy!$C$2:$I$1194,7,FALSE)</f>
        <v>0</v>
      </c>
      <c r="K1886">
        <f>VLOOKUP($B1886,'Distance from BP'!$A$1:$F$3179,3,FALSE)</f>
        <v>36.86</v>
      </c>
      <c r="L1886">
        <f>VLOOKUP($B1886,'Distance from BP'!$A$1:$F$3179,4,FALSE)</f>
        <v>52.59</v>
      </c>
      <c r="M1886">
        <f>VLOOKUP($B1886,'Distance from BP'!$A$1:$F$3179,5,FALSE)</f>
        <v>33.92</v>
      </c>
      <c r="N1886">
        <f>VLOOKUP($B1886,'Distance from BP'!$A$1:$F$3179,6,FALSE)</f>
        <v>25.85</v>
      </c>
      <c r="O1886" s="7">
        <f>VLOOKUP(B1886,'tax data'!$A$1:$M$3179,12,FALSE)</f>
        <v>4391155.2795977946</v>
      </c>
    </row>
    <row r="1887" spans="1:15" x14ac:dyDescent="0.2">
      <c r="A1887" s="1">
        <v>45903</v>
      </c>
      <c r="B1887" t="s">
        <v>241</v>
      </c>
      <c r="C1887" t="s">
        <v>433</v>
      </c>
      <c r="D1887" t="s">
        <v>1230</v>
      </c>
      <c r="E1887">
        <v>577</v>
      </c>
      <c r="F1887">
        <v>563</v>
      </c>
      <c r="G1887">
        <f>VLOOKUP($D1887,Dummy!$C$2:$I$1194,4,FALSE)</f>
        <v>0</v>
      </c>
      <c r="H1887">
        <f>VLOOKUP($D1887,Dummy!$C$2:$I$1194,5,FALSE)</f>
        <v>0</v>
      </c>
      <c r="I1887">
        <f>VLOOKUP($D1887,Dummy!$C$2:$I$1194,6,FALSE)</f>
        <v>0</v>
      </c>
      <c r="J1887">
        <f>VLOOKUP($D1887,Dummy!$C$2:$I$1194,7,FALSE)</f>
        <v>0</v>
      </c>
      <c r="K1887">
        <f>VLOOKUP($B1887,'Distance from BP'!$A$1:$F$3179,3,FALSE)</f>
        <v>36.86</v>
      </c>
      <c r="L1887">
        <f>VLOOKUP($B1887,'Distance from BP'!$A$1:$F$3179,4,FALSE)</f>
        <v>52.59</v>
      </c>
      <c r="M1887">
        <f>VLOOKUP($B1887,'Distance from BP'!$A$1:$F$3179,5,FALSE)</f>
        <v>33.92</v>
      </c>
      <c r="N1887">
        <f>VLOOKUP($B1887,'Distance from BP'!$A$1:$F$3179,6,FALSE)</f>
        <v>25.85</v>
      </c>
      <c r="O1887" s="7">
        <f>VLOOKUP(B1887,'tax data'!$A$1:$M$3179,12,FALSE)</f>
        <v>4391155.2795977946</v>
      </c>
    </row>
    <row r="1888" spans="1:15" x14ac:dyDescent="0.2">
      <c r="A1888" s="1">
        <v>45903</v>
      </c>
      <c r="B1888" t="s">
        <v>242</v>
      </c>
      <c r="C1888" t="s">
        <v>438</v>
      </c>
      <c r="D1888" t="s">
        <v>1231</v>
      </c>
      <c r="E1888">
        <v>588.9</v>
      </c>
      <c r="F1888">
        <v>585.9</v>
      </c>
      <c r="G1888">
        <f>VLOOKUP($D1888,Dummy!$C$2:$I$1194,4,FALSE)</f>
        <v>0</v>
      </c>
      <c r="H1888">
        <f>VLOOKUP($D1888,Dummy!$C$2:$I$1194,5,FALSE)</f>
        <v>0</v>
      </c>
      <c r="I1888">
        <f>VLOOKUP($D1888,Dummy!$C$2:$I$1194,6,FALSE)</f>
        <v>0</v>
      </c>
      <c r="J1888">
        <f>VLOOKUP($D1888,Dummy!$C$2:$I$1194,7,FALSE)</f>
        <v>0</v>
      </c>
      <c r="K1888">
        <f>VLOOKUP($B1888,'Distance from BP'!$A$1:$F$3179,3,FALSE)</f>
        <v>168.36</v>
      </c>
      <c r="L1888">
        <f>VLOOKUP($B1888,'Distance from BP'!$A$1:$F$3179,4,FALSE)</f>
        <v>211.86</v>
      </c>
      <c r="M1888">
        <f>VLOOKUP($B1888,'Distance from BP'!$A$1:$F$3179,5,FALSE)</f>
        <v>233.95</v>
      </c>
      <c r="N1888">
        <f>VLOOKUP($B1888,'Distance from BP'!$A$1:$F$3179,6,FALSE)</f>
        <v>199.38</v>
      </c>
      <c r="O1888" s="7">
        <f>VLOOKUP(B1888,'tax data'!$A$1:$M$3179,12,FALSE)</f>
        <v>3659801.5805687206</v>
      </c>
    </row>
    <row r="1889" spans="1:15" x14ac:dyDescent="0.2">
      <c r="A1889" s="1">
        <v>45903</v>
      </c>
      <c r="B1889" t="s">
        <v>243</v>
      </c>
      <c r="C1889" t="s">
        <v>426</v>
      </c>
      <c r="D1889" t="s">
        <v>1232</v>
      </c>
      <c r="E1889">
        <v>591.9</v>
      </c>
      <c r="F1889">
        <v>588.9</v>
      </c>
      <c r="G1889">
        <f>VLOOKUP($D1889,Dummy!$C$2:$I$1194,4,FALSE)</f>
        <v>0</v>
      </c>
      <c r="H1889">
        <f>VLOOKUP($D1889,Dummy!$C$2:$I$1194,5,FALSE)</f>
        <v>0</v>
      </c>
      <c r="I1889">
        <f>VLOOKUP($D1889,Dummy!$C$2:$I$1194,6,FALSE)</f>
        <v>0</v>
      </c>
      <c r="J1889">
        <f>VLOOKUP($D1889,Dummy!$C$2:$I$1194,7,FALSE)</f>
        <v>0</v>
      </c>
      <c r="K1889">
        <f>VLOOKUP($B1889,'Distance from BP'!$A$1:$F$3179,3,FALSE)</f>
        <v>134.79</v>
      </c>
      <c r="L1889">
        <f>VLOOKUP($B1889,'Distance from BP'!$A$1:$F$3179,4,FALSE)</f>
        <v>141.38</v>
      </c>
      <c r="M1889">
        <f>VLOOKUP($B1889,'Distance from BP'!$A$1:$F$3179,5,FALSE)</f>
        <v>206.58</v>
      </c>
      <c r="N1889">
        <f>VLOOKUP($B1889,'Distance from BP'!$A$1:$F$3179,6,FALSE)</f>
        <v>202.78</v>
      </c>
      <c r="O1889" s="7">
        <f>VLOOKUP(B1889,'tax data'!$A$1:$M$3179,12,FALSE)</f>
        <v>4014366.5548138102</v>
      </c>
    </row>
    <row r="1890" spans="1:15" x14ac:dyDescent="0.2">
      <c r="A1890" s="1">
        <v>45903</v>
      </c>
      <c r="B1890" t="s">
        <v>243</v>
      </c>
      <c r="C1890" t="s">
        <v>426</v>
      </c>
      <c r="D1890" t="s">
        <v>1233</v>
      </c>
      <c r="E1890">
        <v>591.9</v>
      </c>
      <c r="F1890">
        <v>588.9</v>
      </c>
      <c r="G1890">
        <f>VLOOKUP($D1890,Dummy!$C$2:$I$1194,4,FALSE)</f>
        <v>0</v>
      </c>
      <c r="H1890">
        <f>VLOOKUP($D1890,Dummy!$C$2:$I$1194,5,FALSE)</f>
        <v>0</v>
      </c>
      <c r="I1890">
        <f>VLOOKUP($D1890,Dummy!$C$2:$I$1194,6,FALSE)</f>
        <v>0</v>
      </c>
      <c r="J1890">
        <f>VLOOKUP($D1890,Dummy!$C$2:$I$1194,7,FALSE)</f>
        <v>0</v>
      </c>
      <c r="K1890">
        <f>VLOOKUP($B1890,'Distance from BP'!$A$1:$F$3179,3,FALSE)</f>
        <v>134.79</v>
      </c>
      <c r="L1890">
        <f>VLOOKUP($B1890,'Distance from BP'!$A$1:$F$3179,4,FALSE)</f>
        <v>141.38</v>
      </c>
      <c r="M1890">
        <f>VLOOKUP($B1890,'Distance from BP'!$A$1:$F$3179,5,FALSE)</f>
        <v>206.58</v>
      </c>
      <c r="N1890">
        <f>VLOOKUP($B1890,'Distance from BP'!$A$1:$F$3179,6,FALSE)</f>
        <v>202.78</v>
      </c>
      <c r="O1890" s="7">
        <f>VLOOKUP(B1890,'tax data'!$A$1:$M$3179,12,FALSE)</f>
        <v>4014366.5548138102</v>
      </c>
    </row>
    <row r="1891" spans="1:15" x14ac:dyDescent="0.2">
      <c r="A1891" s="1">
        <v>45903</v>
      </c>
      <c r="B1891" t="s">
        <v>243</v>
      </c>
      <c r="C1891" t="s">
        <v>505</v>
      </c>
      <c r="D1891" t="s">
        <v>1234</v>
      </c>
      <c r="E1891">
        <v>586.9</v>
      </c>
      <c r="F1891">
        <v>582.9</v>
      </c>
      <c r="G1891">
        <f>VLOOKUP($D1891,Dummy!$C$2:$I$1194,4,FALSE)</f>
        <v>0</v>
      </c>
      <c r="H1891">
        <f>VLOOKUP($D1891,Dummy!$C$2:$I$1194,5,FALSE)</f>
        <v>0</v>
      </c>
      <c r="I1891">
        <f>VLOOKUP($D1891,Dummy!$C$2:$I$1194,6,FALSE)</f>
        <v>0</v>
      </c>
      <c r="J1891">
        <f>VLOOKUP($D1891,Dummy!$C$2:$I$1194,7,FALSE)</f>
        <v>0</v>
      </c>
      <c r="K1891">
        <f>VLOOKUP($B1891,'Distance from BP'!$A$1:$F$3179,3,FALSE)</f>
        <v>134.79</v>
      </c>
      <c r="L1891">
        <f>VLOOKUP($B1891,'Distance from BP'!$A$1:$F$3179,4,FALSE)</f>
        <v>141.38</v>
      </c>
      <c r="M1891">
        <f>VLOOKUP($B1891,'Distance from BP'!$A$1:$F$3179,5,FALSE)</f>
        <v>206.58</v>
      </c>
      <c r="N1891">
        <f>VLOOKUP($B1891,'Distance from BP'!$A$1:$F$3179,6,FALSE)</f>
        <v>202.78</v>
      </c>
      <c r="O1891" s="7">
        <f>VLOOKUP(B1891,'tax data'!$A$1:$M$3179,12,FALSE)</f>
        <v>4014366.5548138102</v>
      </c>
    </row>
    <row r="1892" spans="1:15" x14ac:dyDescent="0.2">
      <c r="A1892" s="1">
        <v>45903</v>
      </c>
      <c r="B1892" t="s">
        <v>243</v>
      </c>
      <c r="C1892" t="s">
        <v>428</v>
      </c>
      <c r="D1892" t="s">
        <v>1235</v>
      </c>
      <c r="E1892">
        <v>592.9</v>
      </c>
      <c r="F1892">
        <v>587.9</v>
      </c>
      <c r="G1892">
        <f>VLOOKUP($D1892,Dummy!$C$2:$I$1194,4,FALSE)</f>
        <v>0</v>
      </c>
      <c r="H1892">
        <f>VLOOKUP($D1892,Dummy!$C$2:$I$1194,5,FALSE)</f>
        <v>0</v>
      </c>
      <c r="I1892">
        <f>VLOOKUP($D1892,Dummy!$C$2:$I$1194,6,FALSE)</f>
        <v>0</v>
      </c>
      <c r="J1892">
        <f>VLOOKUP($D1892,Dummy!$C$2:$I$1194,7,FALSE)</f>
        <v>0</v>
      </c>
      <c r="K1892">
        <f>VLOOKUP($B1892,'Distance from BP'!$A$1:$F$3179,3,FALSE)</f>
        <v>134.79</v>
      </c>
      <c r="L1892">
        <f>VLOOKUP($B1892,'Distance from BP'!$A$1:$F$3179,4,FALSE)</f>
        <v>141.38</v>
      </c>
      <c r="M1892">
        <f>VLOOKUP($B1892,'Distance from BP'!$A$1:$F$3179,5,FALSE)</f>
        <v>206.58</v>
      </c>
      <c r="N1892">
        <f>VLOOKUP($B1892,'Distance from BP'!$A$1:$F$3179,6,FALSE)</f>
        <v>202.78</v>
      </c>
      <c r="O1892" s="7">
        <f>VLOOKUP(B1892,'tax data'!$A$1:$M$3179,12,FALSE)</f>
        <v>4014366.5548138102</v>
      </c>
    </row>
    <row r="1893" spans="1:15" x14ac:dyDescent="0.2">
      <c r="A1893" s="1">
        <v>45903</v>
      </c>
      <c r="B1893" t="s">
        <v>244</v>
      </c>
      <c r="C1893" t="s">
        <v>433</v>
      </c>
      <c r="D1893" t="s">
        <v>1236</v>
      </c>
      <c r="E1893">
        <v>577.9</v>
      </c>
      <c r="F1893">
        <v>565.9</v>
      </c>
      <c r="G1893">
        <f>VLOOKUP($D1893,Dummy!$C$2:$I$1194,4,FALSE)</f>
        <v>0</v>
      </c>
      <c r="H1893">
        <f>VLOOKUP($D1893,Dummy!$C$2:$I$1194,5,FALSE)</f>
        <v>0</v>
      </c>
      <c r="I1893">
        <f>VLOOKUP($D1893,Dummy!$C$2:$I$1194,6,FALSE)</f>
        <v>0</v>
      </c>
      <c r="J1893">
        <f>VLOOKUP($D1893,Dummy!$C$2:$I$1194,7,FALSE)</f>
        <v>0</v>
      </c>
      <c r="K1893">
        <f>VLOOKUP($B1893,'Distance from BP'!$A$1:$F$3179,3,FALSE)</f>
        <v>124.82</v>
      </c>
      <c r="L1893">
        <f>VLOOKUP($B1893,'Distance from BP'!$A$1:$F$3179,4,FALSE)</f>
        <v>129.15</v>
      </c>
      <c r="M1893">
        <f>VLOOKUP($B1893,'Distance from BP'!$A$1:$F$3179,5,FALSE)</f>
        <v>190.66</v>
      </c>
      <c r="N1893">
        <f>VLOOKUP($B1893,'Distance from BP'!$A$1:$F$3179,6,FALSE)</f>
        <v>187.4</v>
      </c>
      <c r="O1893" s="7">
        <f>VLOOKUP(B1893,'tax data'!$A$1:$M$3179,12,FALSE)</f>
        <v>3396642.5010526315</v>
      </c>
    </row>
    <row r="1894" spans="1:15" x14ac:dyDescent="0.2">
      <c r="A1894" s="1">
        <v>45903</v>
      </c>
      <c r="B1894" t="s">
        <v>245</v>
      </c>
      <c r="C1894" t="s">
        <v>431</v>
      </c>
      <c r="D1894" t="s">
        <v>1237</v>
      </c>
      <c r="E1894">
        <v>587</v>
      </c>
      <c r="F1894">
        <v>578</v>
      </c>
      <c r="G1894">
        <f>VLOOKUP($D1894,Dummy!$C$2:$I$1194,4,FALSE)</f>
        <v>0</v>
      </c>
      <c r="H1894">
        <f>VLOOKUP($D1894,Dummy!$C$2:$I$1194,5,FALSE)</f>
        <v>0</v>
      </c>
      <c r="I1894">
        <f>VLOOKUP($D1894,Dummy!$C$2:$I$1194,6,FALSE)</f>
        <v>0</v>
      </c>
      <c r="J1894">
        <f>VLOOKUP($D1894,Dummy!$C$2:$I$1194,7,FALSE)</f>
        <v>0</v>
      </c>
      <c r="K1894">
        <f>VLOOKUP($B1894,'Distance from BP'!$A$1:$F$3179,3,FALSE)</f>
        <v>40.46</v>
      </c>
      <c r="L1894">
        <f>VLOOKUP($B1894,'Distance from BP'!$A$1:$F$3179,4,FALSE)</f>
        <v>51.34</v>
      </c>
      <c r="M1894">
        <f>VLOOKUP($B1894,'Distance from BP'!$A$1:$F$3179,5,FALSE)</f>
        <v>37.81</v>
      </c>
      <c r="N1894">
        <f>VLOOKUP($B1894,'Distance from BP'!$A$1:$F$3179,6,FALSE)</f>
        <v>35.65</v>
      </c>
      <c r="O1894" s="7">
        <f>VLOOKUP(B1894,'tax data'!$A$1:$M$3179,12,FALSE)</f>
        <v>4726174.0399429388</v>
      </c>
    </row>
    <row r="1895" spans="1:15" x14ac:dyDescent="0.2">
      <c r="A1895" s="1">
        <v>45903</v>
      </c>
      <c r="B1895" t="s">
        <v>246</v>
      </c>
      <c r="C1895" t="s">
        <v>422</v>
      </c>
      <c r="D1895" t="s">
        <v>1238</v>
      </c>
      <c r="E1895">
        <v>591</v>
      </c>
      <c r="F1895">
        <v>588</v>
      </c>
      <c r="G1895">
        <f>VLOOKUP($D1895,Dummy!$C$2:$I$1194,4,FALSE)</f>
        <v>0</v>
      </c>
      <c r="H1895">
        <f>VLOOKUP($D1895,Dummy!$C$2:$I$1194,5,FALSE)</f>
        <v>0</v>
      </c>
      <c r="I1895">
        <f>VLOOKUP($D1895,Dummy!$C$2:$I$1194,6,FALSE)</f>
        <v>0</v>
      </c>
      <c r="J1895">
        <f>VLOOKUP($D1895,Dummy!$C$2:$I$1194,7,FALSE)</f>
        <v>0</v>
      </c>
      <c r="K1895">
        <f>VLOOKUP($B1895,'Distance from BP'!$A$1:$F$3179,3,FALSE)</f>
        <v>129.83000000000001</v>
      </c>
      <c r="L1895">
        <f>VLOOKUP($B1895,'Distance from BP'!$A$1:$F$3179,4,FALSE)</f>
        <v>179.91</v>
      </c>
      <c r="M1895">
        <f>VLOOKUP($B1895,'Distance from BP'!$A$1:$F$3179,5,FALSE)</f>
        <v>179.78</v>
      </c>
      <c r="N1895">
        <f>VLOOKUP($B1895,'Distance from BP'!$A$1:$F$3179,6,FALSE)</f>
        <v>168.31</v>
      </c>
      <c r="O1895" s="7">
        <f>VLOOKUP(B1895,'tax data'!$A$1:$M$3179,12,FALSE)</f>
        <v>3941982.7447216893</v>
      </c>
    </row>
    <row r="1896" spans="1:15" x14ac:dyDescent="0.2">
      <c r="A1896" s="1">
        <v>45903</v>
      </c>
      <c r="B1896" t="s">
        <v>247</v>
      </c>
      <c r="C1896" t="s">
        <v>421</v>
      </c>
      <c r="D1896" t="s">
        <v>1239</v>
      </c>
      <c r="E1896">
        <v>592</v>
      </c>
      <c r="F1896">
        <v>589</v>
      </c>
      <c r="G1896">
        <f>VLOOKUP($D1896,Dummy!$C$2:$I$1194,4,FALSE)</f>
        <v>0</v>
      </c>
      <c r="H1896">
        <f>VLOOKUP($D1896,Dummy!$C$2:$I$1194,5,FALSE)</f>
        <v>0</v>
      </c>
      <c r="I1896">
        <f>VLOOKUP($D1896,Dummy!$C$2:$I$1194,6,FALSE)</f>
        <v>0</v>
      </c>
      <c r="J1896">
        <f>VLOOKUP($D1896,Dummy!$C$2:$I$1194,7,FALSE)</f>
        <v>0</v>
      </c>
      <c r="K1896">
        <f>VLOOKUP($B1896,'Distance from BP'!$A$1:$F$3179,3,FALSE)</f>
        <v>163.54</v>
      </c>
      <c r="L1896">
        <f>VLOOKUP($B1896,'Distance from BP'!$A$1:$F$3179,4,FALSE)</f>
        <v>206.12</v>
      </c>
      <c r="M1896">
        <f>VLOOKUP($B1896,'Distance from BP'!$A$1:$F$3179,5,FALSE)</f>
        <v>197.32</v>
      </c>
      <c r="N1896">
        <f>VLOOKUP($B1896,'Distance from BP'!$A$1:$F$3179,6,FALSE)</f>
        <v>183.65</v>
      </c>
      <c r="O1896" s="7">
        <f>VLOOKUP(B1896,'tax data'!$A$1:$M$3179,12,FALSE)</f>
        <v>3676561.4051825679</v>
      </c>
    </row>
    <row r="1897" spans="1:15" x14ac:dyDescent="0.2">
      <c r="A1897" s="1">
        <v>45903</v>
      </c>
      <c r="B1897" t="s">
        <v>248</v>
      </c>
      <c r="C1897" t="s">
        <v>421</v>
      </c>
      <c r="D1897" t="s">
        <v>1240</v>
      </c>
      <c r="E1897">
        <v>592</v>
      </c>
      <c r="F1897">
        <v>589</v>
      </c>
      <c r="G1897">
        <f>VLOOKUP($D1897,Dummy!$C$2:$I$1194,4,FALSE)</f>
        <v>0</v>
      </c>
      <c r="H1897">
        <f>VLOOKUP($D1897,Dummy!$C$2:$I$1194,5,FALSE)</f>
        <v>0</v>
      </c>
      <c r="I1897">
        <f>VLOOKUP($D1897,Dummy!$C$2:$I$1194,6,FALSE)</f>
        <v>0</v>
      </c>
      <c r="J1897">
        <f>VLOOKUP($D1897,Dummy!$C$2:$I$1194,7,FALSE)</f>
        <v>0</v>
      </c>
      <c r="K1897">
        <f>VLOOKUP($B1897,'Distance from BP'!$A$1:$F$3179,3,FALSE)</f>
        <v>108.72</v>
      </c>
      <c r="L1897">
        <f>VLOOKUP($B1897,'Distance from BP'!$A$1:$F$3179,4,FALSE)</f>
        <v>118.52</v>
      </c>
      <c r="M1897">
        <f>VLOOKUP($B1897,'Distance from BP'!$A$1:$F$3179,5,FALSE)</f>
        <v>157.41999999999999</v>
      </c>
      <c r="N1897">
        <f>VLOOKUP($B1897,'Distance from BP'!$A$1:$F$3179,6,FALSE)</f>
        <v>154.32</v>
      </c>
      <c r="O1897" s="7">
        <f>VLOOKUP(B1897,'tax data'!$A$1:$M$3179,12,FALSE)</f>
        <v>3087423.4902111324</v>
      </c>
    </row>
    <row r="1898" spans="1:15" x14ac:dyDescent="0.2">
      <c r="A1898" s="1">
        <v>45903</v>
      </c>
      <c r="B1898" t="s">
        <v>249</v>
      </c>
      <c r="C1898" t="s">
        <v>421</v>
      </c>
      <c r="D1898" t="s">
        <v>1241</v>
      </c>
      <c r="E1898">
        <v>592</v>
      </c>
      <c r="F1898">
        <v>589</v>
      </c>
      <c r="G1898">
        <f>VLOOKUP($D1898,Dummy!$C$2:$I$1194,4,FALSE)</f>
        <v>0</v>
      </c>
      <c r="H1898">
        <f>VLOOKUP($D1898,Dummy!$C$2:$I$1194,5,FALSE)</f>
        <v>0</v>
      </c>
      <c r="I1898">
        <f>VLOOKUP($D1898,Dummy!$C$2:$I$1194,6,FALSE)</f>
        <v>0</v>
      </c>
      <c r="J1898">
        <f>VLOOKUP($D1898,Dummy!$C$2:$I$1194,7,FALSE)</f>
        <v>0</v>
      </c>
      <c r="K1898">
        <f>VLOOKUP($B1898,'Distance from BP'!$A$1:$F$3179,3,FALSE)</f>
        <v>155.16999999999999</v>
      </c>
      <c r="L1898">
        <f>VLOOKUP($B1898,'Distance from BP'!$A$1:$F$3179,4,FALSE)</f>
        <v>206.37</v>
      </c>
      <c r="M1898">
        <f>VLOOKUP($B1898,'Distance from BP'!$A$1:$F$3179,5,FALSE)</f>
        <v>235.51</v>
      </c>
      <c r="N1898">
        <f>VLOOKUP($B1898,'Distance from BP'!$A$1:$F$3179,6,FALSE)</f>
        <v>212.44</v>
      </c>
      <c r="O1898" s="7">
        <f>VLOOKUP(B1898,'tax data'!$A$1:$M$3179,12,FALSE)</f>
        <v>3758810.5004940713</v>
      </c>
    </row>
    <row r="1899" spans="1:15" x14ac:dyDescent="0.2">
      <c r="A1899" s="1">
        <v>45903</v>
      </c>
      <c r="B1899" t="s">
        <v>250</v>
      </c>
      <c r="C1899" t="s">
        <v>515</v>
      </c>
      <c r="D1899" t="s">
        <v>1242</v>
      </c>
      <c r="E1899">
        <v>585.9</v>
      </c>
      <c r="F1899">
        <v>577.9</v>
      </c>
      <c r="G1899">
        <f>VLOOKUP($D1899,Dummy!$C$2:$I$1194,4,FALSE)</f>
        <v>0</v>
      </c>
      <c r="H1899">
        <f>VLOOKUP($D1899,Dummy!$C$2:$I$1194,5,FALSE)</f>
        <v>0</v>
      </c>
      <c r="I1899">
        <f>VLOOKUP($D1899,Dummy!$C$2:$I$1194,6,FALSE)</f>
        <v>0</v>
      </c>
      <c r="J1899">
        <f>VLOOKUP($D1899,Dummy!$C$2:$I$1194,7,FALSE)</f>
        <v>0</v>
      </c>
      <c r="K1899">
        <f>VLOOKUP($B1899,'Distance from BP'!$A$1:$F$3179,3,FALSE)</f>
        <v>95.47</v>
      </c>
      <c r="L1899">
        <f>VLOOKUP($B1899,'Distance from BP'!$A$1:$F$3179,4,FALSE)</f>
        <v>101.87</v>
      </c>
      <c r="M1899">
        <f>VLOOKUP($B1899,'Distance from BP'!$A$1:$F$3179,5,FALSE)</f>
        <v>143.88</v>
      </c>
      <c r="N1899">
        <f>VLOOKUP($B1899,'Distance from BP'!$A$1:$F$3179,6,FALSE)</f>
        <v>140.69</v>
      </c>
      <c r="O1899" s="7">
        <f>VLOOKUP(B1899,'tax data'!$A$1:$M$3179,12,FALSE)</f>
        <v>3305860.5112107624</v>
      </c>
    </row>
    <row r="1900" spans="1:15" x14ac:dyDescent="0.2">
      <c r="A1900" s="1">
        <v>45903</v>
      </c>
      <c r="B1900" t="s">
        <v>250</v>
      </c>
      <c r="C1900" t="s">
        <v>426</v>
      </c>
      <c r="D1900" t="s">
        <v>1243</v>
      </c>
      <c r="E1900">
        <v>618.9</v>
      </c>
      <c r="F1900">
        <v>619.9</v>
      </c>
      <c r="G1900">
        <f>VLOOKUP($D1900,Dummy!$C$2:$I$1194,4,FALSE)</f>
        <v>1</v>
      </c>
      <c r="H1900">
        <f>VLOOKUP($D1900,Dummy!$C$2:$I$1194,5,FALSE)</f>
        <v>1</v>
      </c>
      <c r="I1900">
        <f>VLOOKUP($D1900,Dummy!$C$2:$I$1194,6,FALSE)</f>
        <v>1</v>
      </c>
      <c r="J1900">
        <f>VLOOKUP($D1900,Dummy!$C$2:$I$1194,7,FALSE)</f>
        <v>0</v>
      </c>
      <c r="K1900">
        <f>VLOOKUP($B1900,'Distance from BP'!$A$1:$F$3179,3,FALSE)</f>
        <v>95.47</v>
      </c>
      <c r="L1900">
        <f>VLOOKUP($B1900,'Distance from BP'!$A$1:$F$3179,4,FALSE)</f>
        <v>101.87</v>
      </c>
      <c r="M1900">
        <f>VLOOKUP($B1900,'Distance from BP'!$A$1:$F$3179,5,FALSE)</f>
        <v>143.88</v>
      </c>
      <c r="N1900">
        <f>VLOOKUP($B1900,'Distance from BP'!$A$1:$F$3179,6,FALSE)</f>
        <v>140.69</v>
      </c>
      <c r="O1900" s="7">
        <f>VLOOKUP(B1900,'tax data'!$A$1:$M$3179,12,FALSE)</f>
        <v>3305860.5112107624</v>
      </c>
    </row>
    <row r="1901" spans="1:15" x14ac:dyDescent="0.2">
      <c r="A1901" s="1">
        <v>45903</v>
      </c>
      <c r="B1901" t="s">
        <v>250</v>
      </c>
      <c r="C1901" t="s">
        <v>426</v>
      </c>
      <c r="D1901" t="s">
        <v>1244</v>
      </c>
      <c r="E1901">
        <v>618.9</v>
      </c>
      <c r="F1901">
        <v>619.9</v>
      </c>
      <c r="G1901">
        <f>VLOOKUP($D1901,Dummy!$C$2:$I$1194,4,FALSE)</f>
        <v>1</v>
      </c>
      <c r="H1901">
        <f>VLOOKUP($D1901,Dummy!$C$2:$I$1194,5,FALSE)</f>
        <v>1</v>
      </c>
      <c r="I1901">
        <f>VLOOKUP($D1901,Dummy!$C$2:$I$1194,6,FALSE)</f>
        <v>1</v>
      </c>
      <c r="J1901">
        <f>VLOOKUP($D1901,Dummy!$C$2:$I$1194,7,FALSE)</f>
        <v>0</v>
      </c>
      <c r="K1901">
        <f>VLOOKUP($B1901,'Distance from BP'!$A$1:$F$3179,3,FALSE)</f>
        <v>95.47</v>
      </c>
      <c r="L1901">
        <f>VLOOKUP($B1901,'Distance from BP'!$A$1:$F$3179,4,FALSE)</f>
        <v>101.87</v>
      </c>
      <c r="M1901">
        <f>VLOOKUP($B1901,'Distance from BP'!$A$1:$F$3179,5,FALSE)</f>
        <v>143.88</v>
      </c>
      <c r="N1901">
        <f>VLOOKUP($B1901,'Distance from BP'!$A$1:$F$3179,6,FALSE)</f>
        <v>140.69</v>
      </c>
      <c r="O1901" s="7">
        <f>VLOOKUP(B1901,'tax data'!$A$1:$M$3179,12,FALSE)</f>
        <v>3305860.5112107624</v>
      </c>
    </row>
    <row r="1902" spans="1:15" x14ac:dyDescent="0.2">
      <c r="A1902" s="1">
        <v>45903</v>
      </c>
      <c r="B1902" t="s">
        <v>251</v>
      </c>
      <c r="C1902" t="s">
        <v>421</v>
      </c>
      <c r="D1902" t="s">
        <v>1245</v>
      </c>
      <c r="E1902">
        <v>592</v>
      </c>
      <c r="F1902">
        <v>589</v>
      </c>
      <c r="G1902">
        <f>VLOOKUP($D1902,Dummy!$C$2:$I$1194,4,FALSE)</f>
        <v>0</v>
      </c>
      <c r="H1902">
        <f>VLOOKUP($D1902,Dummy!$C$2:$I$1194,5,FALSE)</f>
        <v>0</v>
      </c>
      <c r="I1902">
        <f>VLOOKUP($D1902,Dummy!$C$2:$I$1194,6,FALSE)</f>
        <v>0</v>
      </c>
      <c r="J1902">
        <f>VLOOKUP($D1902,Dummy!$C$2:$I$1194,7,FALSE)</f>
        <v>0</v>
      </c>
      <c r="K1902">
        <f>VLOOKUP($B1902,'Distance from BP'!$A$1:$F$3179,3,FALSE)</f>
        <v>167.64</v>
      </c>
      <c r="L1902">
        <f>VLOOKUP($B1902,'Distance from BP'!$A$1:$F$3179,4,FALSE)</f>
        <v>203.98</v>
      </c>
      <c r="M1902">
        <f>VLOOKUP($B1902,'Distance from BP'!$A$1:$F$3179,5,FALSE)</f>
        <v>247.55</v>
      </c>
      <c r="N1902">
        <f>VLOOKUP($B1902,'Distance from BP'!$A$1:$F$3179,6,FALSE)</f>
        <v>209.51</v>
      </c>
      <c r="O1902" s="7">
        <f>VLOOKUP(B1902,'tax data'!$A$1:$M$3179,12,FALSE)</f>
        <v>3835647.1934945788</v>
      </c>
    </row>
    <row r="1903" spans="1:15" x14ac:dyDescent="0.2">
      <c r="A1903" s="1">
        <v>45903</v>
      </c>
      <c r="B1903" t="s">
        <v>252</v>
      </c>
      <c r="C1903" t="s">
        <v>426</v>
      </c>
      <c r="D1903" t="s">
        <v>1246</v>
      </c>
      <c r="E1903">
        <v>591.9</v>
      </c>
      <c r="F1903">
        <v>588.9</v>
      </c>
      <c r="G1903">
        <f>VLOOKUP($D1903,Dummy!$C$2:$I$1194,4,FALSE)</f>
        <v>0</v>
      </c>
      <c r="H1903">
        <f>VLOOKUP($D1903,Dummy!$C$2:$I$1194,5,FALSE)</f>
        <v>0</v>
      </c>
      <c r="I1903">
        <f>VLOOKUP($D1903,Dummy!$C$2:$I$1194,6,FALSE)</f>
        <v>0</v>
      </c>
      <c r="J1903">
        <f>VLOOKUP($D1903,Dummy!$C$2:$I$1194,7,FALSE)</f>
        <v>0</v>
      </c>
      <c r="K1903">
        <f>VLOOKUP($B1903,'Distance from BP'!$A$1:$F$3179,3,FALSE)</f>
        <v>91.09</v>
      </c>
      <c r="L1903">
        <f>VLOOKUP($B1903,'Distance from BP'!$A$1:$F$3179,4,FALSE)</f>
        <v>103.73</v>
      </c>
      <c r="M1903">
        <f>VLOOKUP($B1903,'Distance from BP'!$A$1:$F$3179,5,FALSE)</f>
        <v>134.41999999999999</v>
      </c>
      <c r="N1903">
        <f>VLOOKUP($B1903,'Distance from BP'!$A$1:$F$3179,6,FALSE)</f>
        <v>130.30000000000001</v>
      </c>
      <c r="O1903" s="7">
        <f>VLOOKUP(B1903,'tax data'!$A$1:$M$3179,12,FALSE)</f>
        <v>4423647.4582349472</v>
      </c>
    </row>
    <row r="1904" spans="1:15" x14ac:dyDescent="0.2">
      <c r="A1904" s="1">
        <v>45903</v>
      </c>
      <c r="B1904" t="s">
        <v>252</v>
      </c>
      <c r="C1904" t="s">
        <v>422</v>
      </c>
      <c r="D1904" t="s">
        <v>1247</v>
      </c>
      <c r="E1904">
        <v>590</v>
      </c>
      <c r="F1904">
        <v>588</v>
      </c>
      <c r="G1904">
        <f>VLOOKUP($D1904,Dummy!$C$2:$I$1194,4,FALSE)</f>
        <v>0</v>
      </c>
      <c r="H1904">
        <f>VLOOKUP($D1904,Dummy!$C$2:$I$1194,5,FALSE)</f>
        <v>0</v>
      </c>
      <c r="I1904">
        <f>VLOOKUP($D1904,Dummy!$C$2:$I$1194,6,FALSE)</f>
        <v>0</v>
      </c>
      <c r="J1904">
        <f>VLOOKUP($D1904,Dummy!$C$2:$I$1194,7,FALSE)</f>
        <v>0</v>
      </c>
      <c r="K1904">
        <f>VLOOKUP($B1904,'Distance from BP'!$A$1:$F$3179,3,FALSE)</f>
        <v>91.09</v>
      </c>
      <c r="L1904">
        <f>VLOOKUP($B1904,'Distance from BP'!$A$1:$F$3179,4,FALSE)</f>
        <v>103.73</v>
      </c>
      <c r="M1904">
        <f>VLOOKUP($B1904,'Distance from BP'!$A$1:$F$3179,5,FALSE)</f>
        <v>134.41999999999999</v>
      </c>
      <c r="N1904">
        <f>VLOOKUP($B1904,'Distance from BP'!$A$1:$F$3179,6,FALSE)</f>
        <v>130.30000000000001</v>
      </c>
      <c r="O1904" s="7">
        <f>VLOOKUP(B1904,'tax data'!$A$1:$M$3179,12,FALSE)</f>
        <v>4423647.4582349472</v>
      </c>
    </row>
    <row r="1905" spans="1:15" x14ac:dyDescent="0.2">
      <c r="A1905" s="1">
        <v>45903</v>
      </c>
      <c r="B1905" t="s">
        <v>252</v>
      </c>
      <c r="C1905" t="s">
        <v>421</v>
      </c>
      <c r="D1905" t="s">
        <v>1248</v>
      </c>
      <c r="E1905">
        <v>592</v>
      </c>
      <c r="F1905">
        <v>589</v>
      </c>
      <c r="G1905">
        <f>VLOOKUP($D1905,Dummy!$C$2:$I$1194,4,FALSE)</f>
        <v>0</v>
      </c>
      <c r="H1905">
        <f>VLOOKUP($D1905,Dummy!$C$2:$I$1194,5,FALSE)</f>
        <v>0</v>
      </c>
      <c r="I1905">
        <f>VLOOKUP($D1905,Dummy!$C$2:$I$1194,6,FALSE)</f>
        <v>0</v>
      </c>
      <c r="J1905">
        <f>VLOOKUP($D1905,Dummy!$C$2:$I$1194,7,FALSE)</f>
        <v>0</v>
      </c>
      <c r="K1905">
        <f>VLOOKUP($B1905,'Distance from BP'!$A$1:$F$3179,3,FALSE)</f>
        <v>91.09</v>
      </c>
      <c r="L1905">
        <f>VLOOKUP($B1905,'Distance from BP'!$A$1:$F$3179,4,FALSE)</f>
        <v>103.73</v>
      </c>
      <c r="M1905">
        <f>VLOOKUP($B1905,'Distance from BP'!$A$1:$F$3179,5,FALSE)</f>
        <v>134.41999999999999</v>
      </c>
      <c r="N1905">
        <f>VLOOKUP($B1905,'Distance from BP'!$A$1:$F$3179,6,FALSE)</f>
        <v>130.30000000000001</v>
      </c>
      <c r="O1905" s="7">
        <f>VLOOKUP(B1905,'tax data'!$A$1:$M$3179,12,FALSE)</f>
        <v>4423647.4582349472</v>
      </c>
    </row>
    <row r="1906" spans="1:15" x14ac:dyDescent="0.2">
      <c r="A1906" s="1">
        <v>45903</v>
      </c>
      <c r="B1906" t="s">
        <v>253</v>
      </c>
      <c r="C1906" t="s">
        <v>421</v>
      </c>
      <c r="D1906" t="s">
        <v>1249</v>
      </c>
      <c r="E1906">
        <v>592</v>
      </c>
      <c r="F1906">
        <v>589</v>
      </c>
      <c r="G1906">
        <f>VLOOKUP($D1906,Dummy!$C$2:$I$1194,4,FALSE)</f>
        <v>0</v>
      </c>
      <c r="H1906">
        <f>VLOOKUP($D1906,Dummy!$C$2:$I$1194,5,FALSE)</f>
        <v>0</v>
      </c>
      <c r="I1906">
        <f>VLOOKUP($D1906,Dummy!$C$2:$I$1194,6,FALSE)</f>
        <v>0</v>
      </c>
      <c r="J1906">
        <f>VLOOKUP($D1906,Dummy!$C$2:$I$1194,7,FALSE)</f>
        <v>0</v>
      </c>
      <c r="K1906">
        <f>VLOOKUP($B1906,'Distance from BP'!$A$1:$F$3179,3,FALSE)</f>
        <v>131.22</v>
      </c>
      <c r="L1906">
        <f>VLOOKUP($B1906,'Distance from BP'!$A$1:$F$3179,4,FALSE)</f>
        <v>165.35</v>
      </c>
      <c r="M1906">
        <f>VLOOKUP($B1906,'Distance from BP'!$A$1:$F$3179,5,FALSE)</f>
        <v>151.83000000000001</v>
      </c>
      <c r="N1906">
        <f>VLOOKUP($B1906,'Distance from BP'!$A$1:$F$3179,6,FALSE)</f>
        <v>143.26</v>
      </c>
      <c r="O1906" s="7">
        <f>VLOOKUP(B1906,'tax data'!$A$1:$M$3179,12,FALSE)</f>
        <v>3650490.9467102457</v>
      </c>
    </row>
    <row r="1907" spans="1:15" x14ac:dyDescent="0.2">
      <c r="A1907" s="1">
        <v>45903</v>
      </c>
      <c r="B1907" t="s">
        <v>253</v>
      </c>
      <c r="C1907" t="s">
        <v>516</v>
      </c>
      <c r="D1907" t="s">
        <v>1250</v>
      </c>
      <c r="E1907">
        <v>577</v>
      </c>
      <c r="F1907" t="e">
        <v>#N/A</v>
      </c>
      <c r="G1907">
        <f>VLOOKUP($D1907,Dummy!$C$2:$I$1194,4,FALSE)</f>
        <v>0</v>
      </c>
      <c r="H1907">
        <f>VLOOKUP($D1907,Dummy!$C$2:$I$1194,5,FALSE)</f>
        <v>0</v>
      </c>
      <c r="I1907">
        <f>VLOOKUP($D1907,Dummy!$C$2:$I$1194,6,FALSE)</f>
        <v>0</v>
      </c>
      <c r="J1907">
        <f>VLOOKUP($D1907,Dummy!$C$2:$I$1194,7,FALSE)</f>
        <v>0</v>
      </c>
      <c r="K1907">
        <f>VLOOKUP($B1907,'Distance from BP'!$A$1:$F$3179,3,FALSE)</f>
        <v>131.22</v>
      </c>
      <c r="L1907">
        <f>VLOOKUP($B1907,'Distance from BP'!$A$1:$F$3179,4,FALSE)</f>
        <v>165.35</v>
      </c>
      <c r="M1907">
        <f>VLOOKUP($B1907,'Distance from BP'!$A$1:$F$3179,5,FALSE)</f>
        <v>151.83000000000001</v>
      </c>
      <c r="N1907">
        <f>VLOOKUP($B1907,'Distance from BP'!$A$1:$F$3179,6,FALSE)</f>
        <v>143.26</v>
      </c>
      <c r="O1907" s="7">
        <f>VLOOKUP(B1907,'tax data'!$A$1:$M$3179,12,FALSE)</f>
        <v>3650490.9467102457</v>
      </c>
    </row>
    <row r="1908" spans="1:15" x14ac:dyDescent="0.2">
      <c r="A1908" s="1">
        <v>45903</v>
      </c>
      <c r="B1908" t="s">
        <v>254</v>
      </c>
      <c r="C1908" t="s">
        <v>428</v>
      </c>
      <c r="D1908" t="s">
        <v>1251</v>
      </c>
      <c r="E1908">
        <v>599.9</v>
      </c>
      <c r="F1908">
        <v>579.9</v>
      </c>
      <c r="G1908">
        <f>VLOOKUP($D1908,Dummy!$C$2:$I$1194,4,FALSE)</f>
        <v>0</v>
      </c>
      <c r="H1908">
        <f>VLOOKUP($D1908,Dummy!$C$2:$I$1194,5,FALSE)</f>
        <v>0</v>
      </c>
      <c r="I1908">
        <f>VLOOKUP($D1908,Dummy!$C$2:$I$1194,6,FALSE)</f>
        <v>0</v>
      </c>
      <c r="J1908">
        <f>VLOOKUP($D1908,Dummy!$C$2:$I$1194,7,FALSE)</f>
        <v>0</v>
      </c>
      <c r="K1908">
        <f>VLOOKUP($B1908,'Distance from BP'!$A$1:$F$3179,3,FALSE)</f>
        <v>138.32</v>
      </c>
      <c r="L1908">
        <f>VLOOKUP($B1908,'Distance from BP'!$A$1:$F$3179,4,FALSE)</f>
        <v>180.63</v>
      </c>
      <c r="M1908">
        <f>VLOOKUP($B1908,'Distance from BP'!$A$1:$F$3179,5,FALSE)</f>
        <v>177.09</v>
      </c>
      <c r="N1908">
        <f>VLOOKUP($B1908,'Distance from BP'!$A$1:$F$3179,6,FALSE)</f>
        <v>156.19999999999999</v>
      </c>
      <c r="O1908" s="7">
        <f>VLOOKUP(B1908,'tax data'!$A$1:$M$3179,12,FALSE)</f>
        <v>3202227.7587957927</v>
      </c>
    </row>
    <row r="1909" spans="1:15" x14ac:dyDescent="0.2">
      <c r="A1909" s="1">
        <v>45903</v>
      </c>
      <c r="B1909" t="s">
        <v>255</v>
      </c>
      <c r="C1909" t="s">
        <v>426</v>
      </c>
      <c r="D1909" t="s">
        <v>1252</v>
      </c>
      <c r="E1909">
        <v>591.9</v>
      </c>
      <c r="F1909">
        <v>588.9</v>
      </c>
      <c r="G1909">
        <f>VLOOKUP($D1909,Dummy!$C$2:$I$1194,4,FALSE)</f>
        <v>0</v>
      </c>
      <c r="H1909">
        <f>VLOOKUP($D1909,Dummy!$C$2:$I$1194,5,FALSE)</f>
        <v>0</v>
      </c>
      <c r="I1909">
        <f>VLOOKUP($D1909,Dummy!$C$2:$I$1194,6,FALSE)</f>
        <v>0</v>
      </c>
      <c r="J1909">
        <f>VLOOKUP($D1909,Dummy!$C$2:$I$1194,7,FALSE)</f>
        <v>0</v>
      </c>
      <c r="K1909">
        <f>VLOOKUP($B1909,'Distance from BP'!$A$1:$F$3179,3,FALSE)</f>
        <v>125.53</v>
      </c>
      <c r="L1909">
        <f>VLOOKUP($B1909,'Distance from BP'!$A$1:$F$3179,4,FALSE)</f>
        <v>153.57</v>
      </c>
      <c r="M1909">
        <f>VLOOKUP($B1909,'Distance from BP'!$A$1:$F$3179,5,FALSE)</f>
        <v>186.32</v>
      </c>
      <c r="N1909">
        <f>VLOOKUP($B1909,'Distance from BP'!$A$1:$F$3179,6,FALSE)</f>
        <v>172.63</v>
      </c>
      <c r="O1909" s="7">
        <f>VLOOKUP(B1909,'tax data'!$A$1:$M$3179,12,FALSE)</f>
        <v>4465202.7889725985</v>
      </c>
    </row>
    <row r="1910" spans="1:15" x14ac:dyDescent="0.2">
      <c r="A1910" s="1">
        <v>45903</v>
      </c>
      <c r="B1910" t="s">
        <v>255</v>
      </c>
      <c r="C1910" t="s">
        <v>517</v>
      </c>
      <c r="D1910" t="s">
        <v>1253</v>
      </c>
      <c r="E1910">
        <v>574.9</v>
      </c>
      <c r="F1910">
        <v>566.9</v>
      </c>
      <c r="G1910">
        <f>VLOOKUP($D1910,Dummy!$C$2:$I$1194,4,FALSE)</f>
        <v>0</v>
      </c>
      <c r="H1910">
        <f>VLOOKUP($D1910,Dummy!$C$2:$I$1194,5,FALSE)</f>
        <v>0</v>
      </c>
      <c r="I1910">
        <f>VLOOKUP($D1910,Dummy!$C$2:$I$1194,6,FALSE)</f>
        <v>0</v>
      </c>
      <c r="J1910">
        <f>VLOOKUP($D1910,Dummy!$C$2:$I$1194,7,FALSE)</f>
        <v>0</v>
      </c>
      <c r="K1910">
        <f>VLOOKUP($B1910,'Distance from BP'!$A$1:$F$3179,3,FALSE)</f>
        <v>125.53</v>
      </c>
      <c r="L1910">
        <f>VLOOKUP($B1910,'Distance from BP'!$A$1:$F$3179,4,FALSE)</f>
        <v>153.57</v>
      </c>
      <c r="M1910">
        <f>VLOOKUP($B1910,'Distance from BP'!$A$1:$F$3179,5,FALSE)</f>
        <v>186.32</v>
      </c>
      <c r="N1910">
        <f>VLOOKUP($B1910,'Distance from BP'!$A$1:$F$3179,6,FALSE)</f>
        <v>172.63</v>
      </c>
      <c r="O1910" s="7">
        <f>VLOOKUP(B1910,'tax data'!$A$1:$M$3179,12,FALSE)</f>
        <v>4465202.7889725985</v>
      </c>
    </row>
    <row r="1911" spans="1:15" x14ac:dyDescent="0.2">
      <c r="A1911" s="1">
        <v>45903</v>
      </c>
      <c r="B1911" t="s">
        <v>255</v>
      </c>
      <c r="C1911" t="s">
        <v>422</v>
      </c>
      <c r="D1911" t="s">
        <v>1254</v>
      </c>
      <c r="E1911">
        <v>591</v>
      </c>
      <c r="F1911">
        <v>588</v>
      </c>
      <c r="G1911">
        <f>VLOOKUP($D1911,Dummy!$C$2:$I$1194,4,FALSE)</f>
        <v>0</v>
      </c>
      <c r="H1911">
        <f>VLOOKUP($D1911,Dummy!$C$2:$I$1194,5,FALSE)</f>
        <v>0</v>
      </c>
      <c r="I1911">
        <f>VLOOKUP($D1911,Dummy!$C$2:$I$1194,6,FALSE)</f>
        <v>0</v>
      </c>
      <c r="J1911">
        <f>VLOOKUP($D1911,Dummy!$C$2:$I$1194,7,FALSE)</f>
        <v>0</v>
      </c>
      <c r="K1911">
        <f>VLOOKUP($B1911,'Distance from BP'!$A$1:$F$3179,3,FALSE)</f>
        <v>125.53</v>
      </c>
      <c r="L1911">
        <f>VLOOKUP($B1911,'Distance from BP'!$A$1:$F$3179,4,FALSE)</f>
        <v>153.57</v>
      </c>
      <c r="M1911">
        <f>VLOOKUP($B1911,'Distance from BP'!$A$1:$F$3179,5,FALSE)</f>
        <v>186.32</v>
      </c>
      <c r="N1911">
        <f>VLOOKUP($B1911,'Distance from BP'!$A$1:$F$3179,6,FALSE)</f>
        <v>172.63</v>
      </c>
      <c r="O1911" s="7">
        <f>VLOOKUP(B1911,'tax data'!$A$1:$M$3179,12,FALSE)</f>
        <v>4465202.7889725985</v>
      </c>
    </row>
    <row r="1912" spans="1:15" x14ac:dyDescent="0.2">
      <c r="A1912" s="1">
        <v>45903</v>
      </c>
      <c r="B1912" t="s">
        <v>255</v>
      </c>
      <c r="C1912" t="s">
        <v>421</v>
      </c>
      <c r="D1912" t="s">
        <v>1255</v>
      </c>
      <c r="E1912">
        <v>592</v>
      </c>
      <c r="F1912">
        <v>590</v>
      </c>
      <c r="G1912">
        <f>VLOOKUP($D1912,Dummy!$C$2:$I$1194,4,FALSE)</f>
        <v>0</v>
      </c>
      <c r="H1912">
        <f>VLOOKUP($D1912,Dummy!$C$2:$I$1194,5,FALSE)</f>
        <v>0</v>
      </c>
      <c r="I1912">
        <f>VLOOKUP($D1912,Dummy!$C$2:$I$1194,6,FALSE)</f>
        <v>0</v>
      </c>
      <c r="J1912">
        <f>VLOOKUP($D1912,Dummy!$C$2:$I$1194,7,FALSE)</f>
        <v>0</v>
      </c>
      <c r="K1912">
        <f>VLOOKUP($B1912,'Distance from BP'!$A$1:$F$3179,3,FALSE)</f>
        <v>125.53</v>
      </c>
      <c r="L1912">
        <f>VLOOKUP($B1912,'Distance from BP'!$A$1:$F$3179,4,FALSE)</f>
        <v>153.57</v>
      </c>
      <c r="M1912">
        <f>VLOOKUP($B1912,'Distance from BP'!$A$1:$F$3179,5,FALSE)</f>
        <v>186.32</v>
      </c>
      <c r="N1912">
        <f>VLOOKUP($B1912,'Distance from BP'!$A$1:$F$3179,6,FALSE)</f>
        <v>172.63</v>
      </c>
      <c r="O1912" s="7">
        <f>VLOOKUP(B1912,'tax data'!$A$1:$M$3179,12,FALSE)</f>
        <v>4465202.7889725985</v>
      </c>
    </row>
    <row r="1913" spans="1:15" x14ac:dyDescent="0.2">
      <c r="A1913" s="1">
        <v>45903</v>
      </c>
      <c r="B1913" t="s">
        <v>255</v>
      </c>
      <c r="C1913" t="s">
        <v>428</v>
      </c>
      <c r="D1913" t="s">
        <v>1256</v>
      </c>
      <c r="E1913">
        <v>592.9</v>
      </c>
      <c r="F1913">
        <v>587.9</v>
      </c>
      <c r="G1913">
        <f>VLOOKUP($D1913,Dummy!$C$2:$I$1194,4,FALSE)</f>
        <v>0</v>
      </c>
      <c r="H1913">
        <f>VLOOKUP($D1913,Dummy!$C$2:$I$1194,5,FALSE)</f>
        <v>0</v>
      </c>
      <c r="I1913">
        <f>VLOOKUP($D1913,Dummy!$C$2:$I$1194,6,FALSE)</f>
        <v>0</v>
      </c>
      <c r="J1913">
        <f>VLOOKUP($D1913,Dummy!$C$2:$I$1194,7,FALSE)</f>
        <v>0</v>
      </c>
      <c r="K1913">
        <f>VLOOKUP($B1913,'Distance from BP'!$A$1:$F$3179,3,FALSE)</f>
        <v>125.53</v>
      </c>
      <c r="L1913">
        <f>VLOOKUP($B1913,'Distance from BP'!$A$1:$F$3179,4,FALSE)</f>
        <v>153.57</v>
      </c>
      <c r="M1913">
        <f>VLOOKUP($B1913,'Distance from BP'!$A$1:$F$3179,5,FALSE)</f>
        <v>186.32</v>
      </c>
      <c r="N1913">
        <f>VLOOKUP($B1913,'Distance from BP'!$A$1:$F$3179,6,FALSE)</f>
        <v>172.63</v>
      </c>
      <c r="O1913" s="7">
        <f>VLOOKUP(B1913,'tax data'!$A$1:$M$3179,12,FALSE)</f>
        <v>4465202.7889725985</v>
      </c>
    </row>
    <row r="1914" spans="1:15" x14ac:dyDescent="0.2">
      <c r="A1914" s="1">
        <v>45903</v>
      </c>
      <c r="B1914" t="s">
        <v>255</v>
      </c>
      <c r="C1914" t="s">
        <v>425</v>
      </c>
      <c r="D1914" t="s">
        <v>1257</v>
      </c>
      <c r="E1914">
        <v>579.9</v>
      </c>
      <c r="F1914">
        <v>569.9</v>
      </c>
      <c r="G1914">
        <f>VLOOKUP($D1914,Dummy!$C$2:$I$1194,4,FALSE)</f>
        <v>0</v>
      </c>
      <c r="H1914">
        <f>VLOOKUP($D1914,Dummy!$C$2:$I$1194,5,FALSE)</f>
        <v>0</v>
      </c>
      <c r="I1914">
        <f>VLOOKUP($D1914,Dummy!$C$2:$I$1194,6,FALSE)</f>
        <v>0</v>
      </c>
      <c r="J1914">
        <f>VLOOKUP($D1914,Dummy!$C$2:$I$1194,7,FALSE)</f>
        <v>0</v>
      </c>
      <c r="K1914">
        <f>VLOOKUP($B1914,'Distance from BP'!$A$1:$F$3179,3,FALSE)</f>
        <v>125.53</v>
      </c>
      <c r="L1914">
        <f>VLOOKUP($B1914,'Distance from BP'!$A$1:$F$3179,4,FALSE)</f>
        <v>153.57</v>
      </c>
      <c r="M1914">
        <f>VLOOKUP($B1914,'Distance from BP'!$A$1:$F$3179,5,FALSE)</f>
        <v>186.32</v>
      </c>
      <c r="N1914">
        <f>VLOOKUP($B1914,'Distance from BP'!$A$1:$F$3179,6,FALSE)</f>
        <v>172.63</v>
      </c>
      <c r="O1914" s="7">
        <f>VLOOKUP(B1914,'tax data'!$A$1:$M$3179,12,FALSE)</f>
        <v>4465202.7889725985</v>
      </c>
    </row>
    <row r="1915" spans="1:15" x14ac:dyDescent="0.2">
      <c r="A1915" s="1">
        <v>45903</v>
      </c>
      <c r="B1915" t="s">
        <v>255</v>
      </c>
      <c r="C1915" t="s">
        <v>425</v>
      </c>
      <c r="D1915" t="s">
        <v>1258</v>
      </c>
      <c r="E1915">
        <v>579.9</v>
      </c>
      <c r="F1915">
        <v>569.9</v>
      </c>
      <c r="G1915">
        <f>VLOOKUP($D1915,Dummy!$C$2:$I$1194,4,FALSE)</f>
        <v>0</v>
      </c>
      <c r="H1915">
        <f>VLOOKUP($D1915,Dummy!$C$2:$I$1194,5,FALSE)</f>
        <v>0</v>
      </c>
      <c r="I1915">
        <f>VLOOKUP($D1915,Dummy!$C$2:$I$1194,6,FALSE)</f>
        <v>0</v>
      </c>
      <c r="J1915">
        <f>VLOOKUP($D1915,Dummy!$C$2:$I$1194,7,FALSE)</f>
        <v>0</v>
      </c>
      <c r="K1915">
        <f>VLOOKUP($B1915,'Distance from BP'!$A$1:$F$3179,3,FALSE)</f>
        <v>125.53</v>
      </c>
      <c r="L1915">
        <f>VLOOKUP($B1915,'Distance from BP'!$A$1:$F$3179,4,FALSE)</f>
        <v>153.57</v>
      </c>
      <c r="M1915">
        <f>VLOOKUP($B1915,'Distance from BP'!$A$1:$F$3179,5,FALSE)</f>
        <v>186.32</v>
      </c>
      <c r="N1915">
        <f>VLOOKUP($B1915,'Distance from BP'!$A$1:$F$3179,6,FALSE)</f>
        <v>172.63</v>
      </c>
      <c r="O1915" s="7">
        <f>VLOOKUP(B1915,'tax data'!$A$1:$M$3179,12,FALSE)</f>
        <v>4465202.7889725985</v>
      </c>
    </row>
    <row r="1916" spans="1:15" x14ac:dyDescent="0.2">
      <c r="A1916" s="1">
        <v>45903</v>
      </c>
      <c r="B1916" t="s">
        <v>255</v>
      </c>
      <c r="C1916" t="s">
        <v>443</v>
      </c>
      <c r="D1916" t="s">
        <v>1259</v>
      </c>
      <c r="E1916">
        <v>567</v>
      </c>
      <c r="F1916">
        <v>555</v>
      </c>
      <c r="G1916">
        <f>VLOOKUP($D1916,Dummy!$C$2:$I$1194,4,FALSE)</f>
        <v>0</v>
      </c>
      <c r="H1916">
        <f>VLOOKUP($D1916,Dummy!$C$2:$I$1194,5,FALSE)</f>
        <v>0</v>
      </c>
      <c r="I1916">
        <f>VLOOKUP($D1916,Dummy!$C$2:$I$1194,6,FALSE)</f>
        <v>0</v>
      </c>
      <c r="J1916">
        <f>VLOOKUP($D1916,Dummy!$C$2:$I$1194,7,FALSE)</f>
        <v>0</v>
      </c>
      <c r="K1916">
        <f>VLOOKUP($B1916,'Distance from BP'!$A$1:$F$3179,3,FALSE)</f>
        <v>125.53</v>
      </c>
      <c r="L1916">
        <f>VLOOKUP($B1916,'Distance from BP'!$A$1:$F$3179,4,FALSE)</f>
        <v>153.57</v>
      </c>
      <c r="M1916">
        <f>VLOOKUP($B1916,'Distance from BP'!$A$1:$F$3179,5,FALSE)</f>
        <v>186.32</v>
      </c>
      <c r="N1916">
        <f>VLOOKUP($B1916,'Distance from BP'!$A$1:$F$3179,6,FALSE)</f>
        <v>172.63</v>
      </c>
      <c r="O1916" s="7">
        <f>VLOOKUP(B1916,'tax data'!$A$1:$M$3179,12,FALSE)</f>
        <v>4465202.7889725985</v>
      </c>
    </row>
    <row r="1917" spans="1:15" x14ac:dyDescent="0.2">
      <c r="A1917" s="1">
        <v>45903</v>
      </c>
      <c r="B1917" t="s">
        <v>255</v>
      </c>
      <c r="C1917" t="s">
        <v>425</v>
      </c>
      <c r="D1917" t="s">
        <v>1260</v>
      </c>
      <c r="E1917">
        <v>569.9</v>
      </c>
      <c r="F1917">
        <v>559.9</v>
      </c>
      <c r="G1917">
        <f>VLOOKUP($D1917,Dummy!$C$2:$I$1194,4,FALSE)</f>
        <v>0</v>
      </c>
      <c r="H1917">
        <f>VLOOKUP($D1917,Dummy!$C$2:$I$1194,5,FALSE)</f>
        <v>0</v>
      </c>
      <c r="I1917">
        <f>VLOOKUP($D1917,Dummy!$C$2:$I$1194,6,FALSE)</f>
        <v>0</v>
      </c>
      <c r="J1917">
        <f>VLOOKUP($D1917,Dummy!$C$2:$I$1194,7,FALSE)</f>
        <v>0</v>
      </c>
      <c r="K1917">
        <f>VLOOKUP($B1917,'Distance from BP'!$A$1:$F$3179,3,FALSE)</f>
        <v>125.53</v>
      </c>
      <c r="L1917">
        <f>VLOOKUP($B1917,'Distance from BP'!$A$1:$F$3179,4,FALSE)</f>
        <v>153.57</v>
      </c>
      <c r="M1917">
        <f>VLOOKUP($B1917,'Distance from BP'!$A$1:$F$3179,5,FALSE)</f>
        <v>186.32</v>
      </c>
      <c r="N1917">
        <f>VLOOKUP($B1917,'Distance from BP'!$A$1:$F$3179,6,FALSE)</f>
        <v>172.63</v>
      </c>
      <c r="O1917" s="7">
        <f>VLOOKUP(B1917,'tax data'!$A$1:$M$3179,12,FALSE)</f>
        <v>4465202.7889725985</v>
      </c>
    </row>
    <row r="1918" spans="1:15" x14ac:dyDescent="0.2">
      <c r="A1918" s="1">
        <v>45903</v>
      </c>
      <c r="B1918" t="s">
        <v>255</v>
      </c>
      <c r="C1918" t="s">
        <v>426</v>
      </c>
      <c r="D1918" t="s">
        <v>1261</v>
      </c>
      <c r="E1918">
        <v>591.9</v>
      </c>
      <c r="F1918">
        <v>588.9</v>
      </c>
      <c r="G1918">
        <f>VLOOKUP($D1918,Dummy!$C$2:$I$1194,4,FALSE)</f>
        <v>0</v>
      </c>
      <c r="H1918">
        <f>VLOOKUP($D1918,Dummy!$C$2:$I$1194,5,FALSE)</f>
        <v>0</v>
      </c>
      <c r="I1918">
        <f>VLOOKUP($D1918,Dummy!$C$2:$I$1194,6,FALSE)</f>
        <v>0</v>
      </c>
      <c r="J1918">
        <f>VLOOKUP($D1918,Dummy!$C$2:$I$1194,7,FALSE)</f>
        <v>0</v>
      </c>
      <c r="K1918">
        <f>VLOOKUP($B1918,'Distance from BP'!$A$1:$F$3179,3,FALSE)</f>
        <v>125.53</v>
      </c>
      <c r="L1918">
        <f>VLOOKUP($B1918,'Distance from BP'!$A$1:$F$3179,4,FALSE)</f>
        <v>153.57</v>
      </c>
      <c r="M1918">
        <f>VLOOKUP($B1918,'Distance from BP'!$A$1:$F$3179,5,FALSE)</f>
        <v>186.32</v>
      </c>
      <c r="N1918">
        <f>VLOOKUP($B1918,'Distance from BP'!$A$1:$F$3179,6,FALSE)</f>
        <v>172.63</v>
      </c>
      <c r="O1918" s="7">
        <f>VLOOKUP(B1918,'tax data'!$A$1:$M$3179,12,FALSE)</f>
        <v>4465202.7889725985</v>
      </c>
    </row>
    <row r="1919" spans="1:15" x14ac:dyDescent="0.2">
      <c r="A1919" s="1">
        <v>45903</v>
      </c>
      <c r="B1919" t="s">
        <v>255</v>
      </c>
      <c r="C1919" t="s">
        <v>428</v>
      </c>
      <c r="D1919" t="s">
        <v>1262</v>
      </c>
      <c r="E1919">
        <v>592.9</v>
      </c>
      <c r="F1919">
        <v>587.9</v>
      </c>
      <c r="G1919">
        <f>VLOOKUP($D1919,Dummy!$C$2:$I$1194,4,FALSE)</f>
        <v>0</v>
      </c>
      <c r="H1919">
        <f>VLOOKUP($D1919,Dummy!$C$2:$I$1194,5,FALSE)</f>
        <v>0</v>
      </c>
      <c r="I1919">
        <f>VLOOKUP($D1919,Dummy!$C$2:$I$1194,6,FALSE)</f>
        <v>0</v>
      </c>
      <c r="J1919">
        <f>VLOOKUP($D1919,Dummy!$C$2:$I$1194,7,FALSE)</f>
        <v>0</v>
      </c>
      <c r="K1919">
        <f>VLOOKUP($B1919,'Distance from BP'!$A$1:$F$3179,3,FALSE)</f>
        <v>125.53</v>
      </c>
      <c r="L1919">
        <f>VLOOKUP($B1919,'Distance from BP'!$A$1:$F$3179,4,FALSE)</f>
        <v>153.57</v>
      </c>
      <c r="M1919">
        <f>VLOOKUP($B1919,'Distance from BP'!$A$1:$F$3179,5,FALSE)</f>
        <v>186.32</v>
      </c>
      <c r="N1919">
        <f>VLOOKUP($B1919,'Distance from BP'!$A$1:$F$3179,6,FALSE)</f>
        <v>172.63</v>
      </c>
      <c r="O1919" s="7">
        <f>VLOOKUP(B1919,'tax data'!$A$1:$M$3179,12,FALSE)</f>
        <v>4465202.7889725985</v>
      </c>
    </row>
    <row r="1920" spans="1:15" x14ac:dyDescent="0.2">
      <c r="A1920" s="1">
        <v>45903</v>
      </c>
      <c r="B1920" t="s">
        <v>255</v>
      </c>
      <c r="C1920" t="s">
        <v>431</v>
      </c>
      <c r="D1920" t="s">
        <v>1263</v>
      </c>
      <c r="E1920">
        <v>573.9</v>
      </c>
      <c r="F1920">
        <v>574.9</v>
      </c>
      <c r="G1920">
        <f>VLOOKUP($D1920,Dummy!$C$2:$I$1194,4,FALSE)</f>
        <v>0</v>
      </c>
      <c r="H1920">
        <f>VLOOKUP($D1920,Dummy!$C$2:$I$1194,5,FALSE)</f>
        <v>0</v>
      </c>
      <c r="I1920">
        <f>VLOOKUP($D1920,Dummy!$C$2:$I$1194,6,FALSE)</f>
        <v>0</v>
      </c>
      <c r="J1920">
        <f>VLOOKUP($D1920,Dummy!$C$2:$I$1194,7,FALSE)</f>
        <v>0</v>
      </c>
      <c r="K1920">
        <f>VLOOKUP($B1920,'Distance from BP'!$A$1:$F$3179,3,FALSE)</f>
        <v>125.53</v>
      </c>
      <c r="L1920">
        <f>VLOOKUP($B1920,'Distance from BP'!$A$1:$F$3179,4,FALSE)</f>
        <v>153.57</v>
      </c>
      <c r="M1920">
        <f>VLOOKUP($B1920,'Distance from BP'!$A$1:$F$3179,5,FALSE)</f>
        <v>186.32</v>
      </c>
      <c r="N1920">
        <f>VLOOKUP($B1920,'Distance from BP'!$A$1:$F$3179,6,FALSE)</f>
        <v>172.63</v>
      </c>
      <c r="O1920" s="7">
        <f>VLOOKUP(B1920,'tax data'!$A$1:$M$3179,12,FALSE)</f>
        <v>4465202.7889725985</v>
      </c>
    </row>
    <row r="1921" spans="1:15" x14ac:dyDescent="0.2">
      <c r="A1921" s="1">
        <v>45903</v>
      </c>
      <c r="B1921" t="s">
        <v>255</v>
      </c>
      <c r="C1921" t="s">
        <v>443</v>
      </c>
      <c r="D1921" t="s">
        <v>1264</v>
      </c>
      <c r="E1921">
        <v>567</v>
      </c>
      <c r="F1921">
        <v>555</v>
      </c>
      <c r="G1921">
        <f>VLOOKUP($D1921,Dummy!$C$2:$I$1194,4,FALSE)</f>
        <v>0</v>
      </c>
      <c r="H1921">
        <f>VLOOKUP($D1921,Dummy!$C$2:$I$1194,5,FALSE)</f>
        <v>0</v>
      </c>
      <c r="I1921">
        <f>VLOOKUP($D1921,Dummy!$C$2:$I$1194,6,FALSE)</f>
        <v>0</v>
      </c>
      <c r="J1921">
        <f>VLOOKUP($D1921,Dummy!$C$2:$I$1194,7,FALSE)</f>
        <v>0</v>
      </c>
      <c r="K1921">
        <f>VLOOKUP($B1921,'Distance from BP'!$A$1:$F$3179,3,FALSE)</f>
        <v>125.53</v>
      </c>
      <c r="L1921">
        <f>VLOOKUP($B1921,'Distance from BP'!$A$1:$F$3179,4,FALSE)</f>
        <v>153.57</v>
      </c>
      <c r="M1921">
        <f>VLOOKUP($B1921,'Distance from BP'!$A$1:$F$3179,5,FALSE)</f>
        <v>186.32</v>
      </c>
      <c r="N1921">
        <f>VLOOKUP($B1921,'Distance from BP'!$A$1:$F$3179,6,FALSE)</f>
        <v>172.63</v>
      </c>
      <c r="O1921" s="7">
        <f>VLOOKUP(B1921,'tax data'!$A$1:$M$3179,12,FALSE)</f>
        <v>4465202.7889725985</v>
      </c>
    </row>
    <row r="1922" spans="1:15" x14ac:dyDescent="0.2">
      <c r="A1922" s="1">
        <v>45903</v>
      </c>
      <c r="B1922" t="s">
        <v>255</v>
      </c>
      <c r="C1922" t="s">
        <v>421</v>
      </c>
      <c r="D1922" t="s">
        <v>1265</v>
      </c>
      <c r="E1922">
        <v>592</v>
      </c>
      <c r="F1922">
        <v>590</v>
      </c>
      <c r="G1922">
        <f>VLOOKUP($D1922,Dummy!$C$2:$I$1194,4,FALSE)</f>
        <v>0</v>
      </c>
      <c r="H1922">
        <f>VLOOKUP($D1922,Dummy!$C$2:$I$1194,5,FALSE)</f>
        <v>0</v>
      </c>
      <c r="I1922">
        <f>VLOOKUP($D1922,Dummy!$C$2:$I$1194,6,FALSE)</f>
        <v>0</v>
      </c>
      <c r="J1922">
        <f>VLOOKUP($D1922,Dummy!$C$2:$I$1194,7,FALSE)</f>
        <v>0</v>
      </c>
      <c r="K1922">
        <f>VLOOKUP($B1922,'Distance from BP'!$A$1:$F$3179,3,FALSE)</f>
        <v>125.53</v>
      </c>
      <c r="L1922">
        <f>VLOOKUP($B1922,'Distance from BP'!$A$1:$F$3179,4,FALSE)</f>
        <v>153.57</v>
      </c>
      <c r="M1922">
        <f>VLOOKUP($B1922,'Distance from BP'!$A$1:$F$3179,5,FALSE)</f>
        <v>186.32</v>
      </c>
      <c r="N1922">
        <f>VLOOKUP($B1922,'Distance from BP'!$A$1:$F$3179,6,FALSE)</f>
        <v>172.63</v>
      </c>
      <c r="O1922" s="7">
        <f>VLOOKUP(B1922,'tax data'!$A$1:$M$3179,12,FALSE)</f>
        <v>4465202.7889725985</v>
      </c>
    </row>
    <row r="1923" spans="1:15" x14ac:dyDescent="0.2">
      <c r="A1923" s="1">
        <v>45903</v>
      </c>
      <c r="B1923" t="s">
        <v>255</v>
      </c>
      <c r="C1923" t="s">
        <v>421</v>
      </c>
      <c r="D1923" t="s">
        <v>1266</v>
      </c>
      <c r="E1923">
        <v>592</v>
      </c>
      <c r="F1923">
        <v>590</v>
      </c>
      <c r="G1923">
        <f>VLOOKUP($D1923,Dummy!$C$2:$I$1194,4,FALSE)</f>
        <v>0</v>
      </c>
      <c r="H1923">
        <f>VLOOKUP($D1923,Dummy!$C$2:$I$1194,5,FALSE)</f>
        <v>0</v>
      </c>
      <c r="I1923">
        <f>VLOOKUP($D1923,Dummy!$C$2:$I$1194,6,FALSE)</f>
        <v>0</v>
      </c>
      <c r="J1923">
        <f>VLOOKUP($D1923,Dummy!$C$2:$I$1194,7,FALSE)</f>
        <v>0</v>
      </c>
      <c r="K1923">
        <f>VLOOKUP($B1923,'Distance from BP'!$A$1:$F$3179,3,FALSE)</f>
        <v>125.53</v>
      </c>
      <c r="L1923">
        <f>VLOOKUP($B1923,'Distance from BP'!$A$1:$F$3179,4,FALSE)</f>
        <v>153.57</v>
      </c>
      <c r="M1923">
        <f>VLOOKUP($B1923,'Distance from BP'!$A$1:$F$3179,5,FALSE)</f>
        <v>186.32</v>
      </c>
      <c r="N1923">
        <f>VLOOKUP($B1923,'Distance from BP'!$A$1:$F$3179,6,FALSE)</f>
        <v>172.63</v>
      </c>
      <c r="O1923" s="7">
        <f>VLOOKUP(B1923,'tax data'!$A$1:$M$3179,12,FALSE)</f>
        <v>4465202.7889725985</v>
      </c>
    </row>
    <row r="1924" spans="1:15" x14ac:dyDescent="0.2">
      <c r="A1924" s="1">
        <v>45903</v>
      </c>
      <c r="B1924" t="s">
        <v>255</v>
      </c>
      <c r="C1924" t="s">
        <v>518</v>
      </c>
      <c r="D1924" t="s">
        <v>1267</v>
      </c>
      <c r="E1924">
        <v>564</v>
      </c>
      <c r="F1924">
        <v>557</v>
      </c>
      <c r="G1924">
        <f>VLOOKUP($D1924,Dummy!$C$2:$I$1194,4,FALSE)</f>
        <v>0</v>
      </c>
      <c r="H1924">
        <f>VLOOKUP($D1924,Dummy!$C$2:$I$1194,5,FALSE)</f>
        <v>0</v>
      </c>
      <c r="I1924">
        <f>VLOOKUP($D1924,Dummy!$C$2:$I$1194,6,FALSE)</f>
        <v>0</v>
      </c>
      <c r="J1924">
        <f>VLOOKUP($D1924,Dummy!$C$2:$I$1194,7,FALSE)</f>
        <v>0</v>
      </c>
      <c r="K1924">
        <f>VLOOKUP($B1924,'Distance from BP'!$A$1:$F$3179,3,FALSE)</f>
        <v>125.53</v>
      </c>
      <c r="L1924">
        <f>VLOOKUP($B1924,'Distance from BP'!$A$1:$F$3179,4,FALSE)</f>
        <v>153.57</v>
      </c>
      <c r="M1924">
        <f>VLOOKUP($B1924,'Distance from BP'!$A$1:$F$3179,5,FALSE)</f>
        <v>186.32</v>
      </c>
      <c r="N1924">
        <f>VLOOKUP($B1924,'Distance from BP'!$A$1:$F$3179,6,FALSE)</f>
        <v>172.63</v>
      </c>
      <c r="O1924" s="7">
        <f>VLOOKUP(B1924,'tax data'!$A$1:$M$3179,12,FALSE)</f>
        <v>4465202.7889725985</v>
      </c>
    </row>
    <row r="1925" spans="1:15" x14ac:dyDescent="0.2">
      <c r="A1925" s="1">
        <v>45903</v>
      </c>
      <c r="B1925" t="s">
        <v>255</v>
      </c>
      <c r="C1925" t="s">
        <v>428</v>
      </c>
      <c r="D1925" t="s">
        <v>1268</v>
      </c>
      <c r="E1925">
        <v>592.9</v>
      </c>
      <c r="F1925">
        <v>587.9</v>
      </c>
      <c r="G1925">
        <f>VLOOKUP($D1925,Dummy!$C$2:$I$1194,4,FALSE)</f>
        <v>0</v>
      </c>
      <c r="H1925">
        <f>VLOOKUP($D1925,Dummy!$C$2:$I$1194,5,FALSE)</f>
        <v>0</v>
      </c>
      <c r="I1925">
        <f>VLOOKUP($D1925,Dummy!$C$2:$I$1194,6,FALSE)</f>
        <v>0</v>
      </c>
      <c r="J1925">
        <f>VLOOKUP($D1925,Dummy!$C$2:$I$1194,7,FALSE)</f>
        <v>0</v>
      </c>
      <c r="K1925">
        <f>VLOOKUP($B1925,'Distance from BP'!$A$1:$F$3179,3,FALSE)</f>
        <v>125.53</v>
      </c>
      <c r="L1925">
        <f>VLOOKUP($B1925,'Distance from BP'!$A$1:$F$3179,4,FALSE)</f>
        <v>153.57</v>
      </c>
      <c r="M1925">
        <f>VLOOKUP($B1925,'Distance from BP'!$A$1:$F$3179,5,FALSE)</f>
        <v>186.32</v>
      </c>
      <c r="N1925">
        <f>VLOOKUP($B1925,'Distance from BP'!$A$1:$F$3179,6,FALSE)</f>
        <v>172.63</v>
      </c>
      <c r="O1925" s="7">
        <f>VLOOKUP(B1925,'tax data'!$A$1:$M$3179,12,FALSE)</f>
        <v>4465202.7889725985</v>
      </c>
    </row>
    <row r="1926" spans="1:15" x14ac:dyDescent="0.2">
      <c r="A1926" s="1">
        <v>45903</v>
      </c>
      <c r="B1926" t="s">
        <v>255</v>
      </c>
      <c r="C1926" t="s">
        <v>426</v>
      </c>
      <c r="D1926" t="s">
        <v>1269</v>
      </c>
      <c r="E1926">
        <v>591.9</v>
      </c>
      <c r="F1926">
        <v>588.9</v>
      </c>
      <c r="G1926">
        <f>VLOOKUP($D1926,Dummy!$C$2:$I$1194,4,FALSE)</f>
        <v>0</v>
      </c>
      <c r="H1926">
        <f>VLOOKUP($D1926,Dummy!$C$2:$I$1194,5,FALSE)</f>
        <v>0</v>
      </c>
      <c r="I1926">
        <f>VLOOKUP($D1926,Dummy!$C$2:$I$1194,6,FALSE)</f>
        <v>0</v>
      </c>
      <c r="J1926">
        <f>VLOOKUP($D1926,Dummy!$C$2:$I$1194,7,FALSE)</f>
        <v>0</v>
      </c>
      <c r="K1926">
        <f>VLOOKUP($B1926,'Distance from BP'!$A$1:$F$3179,3,FALSE)</f>
        <v>125.53</v>
      </c>
      <c r="L1926">
        <f>VLOOKUP($B1926,'Distance from BP'!$A$1:$F$3179,4,FALSE)</f>
        <v>153.57</v>
      </c>
      <c r="M1926">
        <f>VLOOKUP($B1926,'Distance from BP'!$A$1:$F$3179,5,FALSE)</f>
        <v>186.32</v>
      </c>
      <c r="N1926">
        <f>VLOOKUP($B1926,'Distance from BP'!$A$1:$F$3179,6,FALSE)</f>
        <v>172.63</v>
      </c>
      <c r="O1926" s="7">
        <f>VLOOKUP(B1926,'tax data'!$A$1:$M$3179,12,FALSE)</f>
        <v>4465202.7889725985</v>
      </c>
    </row>
    <row r="1927" spans="1:15" x14ac:dyDescent="0.2">
      <c r="A1927" s="1">
        <v>45903</v>
      </c>
      <c r="B1927" t="s">
        <v>255</v>
      </c>
      <c r="C1927" t="s">
        <v>422</v>
      </c>
      <c r="D1927" t="s">
        <v>1270</v>
      </c>
      <c r="E1927">
        <v>591</v>
      </c>
      <c r="F1927">
        <v>588</v>
      </c>
      <c r="G1927">
        <f>VLOOKUP($D1927,Dummy!$C$2:$I$1194,4,FALSE)</f>
        <v>0</v>
      </c>
      <c r="H1927">
        <f>VLOOKUP($D1927,Dummy!$C$2:$I$1194,5,FALSE)</f>
        <v>0</v>
      </c>
      <c r="I1927">
        <f>VLOOKUP($D1927,Dummy!$C$2:$I$1194,6,FALSE)</f>
        <v>0</v>
      </c>
      <c r="J1927">
        <f>VLOOKUP($D1927,Dummy!$C$2:$I$1194,7,FALSE)</f>
        <v>0</v>
      </c>
      <c r="K1927">
        <f>VLOOKUP($B1927,'Distance from BP'!$A$1:$F$3179,3,FALSE)</f>
        <v>125.53</v>
      </c>
      <c r="L1927">
        <f>VLOOKUP($B1927,'Distance from BP'!$A$1:$F$3179,4,FALSE)</f>
        <v>153.57</v>
      </c>
      <c r="M1927">
        <f>VLOOKUP($B1927,'Distance from BP'!$A$1:$F$3179,5,FALSE)</f>
        <v>186.32</v>
      </c>
      <c r="N1927">
        <f>VLOOKUP($B1927,'Distance from BP'!$A$1:$F$3179,6,FALSE)</f>
        <v>172.63</v>
      </c>
      <c r="O1927" s="7">
        <f>VLOOKUP(B1927,'tax data'!$A$1:$M$3179,12,FALSE)</f>
        <v>4465202.7889725985</v>
      </c>
    </row>
    <row r="1928" spans="1:15" x14ac:dyDescent="0.2">
      <c r="A1928" s="1">
        <v>45903</v>
      </c>
      <c r="B1928" t="s">
        <v>255</v>
      </c>
      <c r="C1928" t="s">
        <v>428</v>
      </c>
      <c r="D1928" t="s">
        <v>1271</v>
      </c>
      <c r="E1928">
        <v>592.9</v>
      </c>
      <c r="F1928">
        <v>587.9</v>
      </c>
      <c r="G1928">
        <f>VLOOKUP($D1928,Dummy!$C$2:$I$1194,4,FALSE)</f>
        <v>0</v>
      </c>
      <c r="H1928">
        <f>VLOOKUP($D1928,Dummy!$C$2:$I$1194,5,FALSE)</f>
        <v>0</v>
      </c>
      <c r="I1928">
        <f>VLOOKUP($D1928,Dummy!$C$2:$I$1194,6,FALSE)</f>
        <v>0</v>
      </c>
      <c r="J1928">
        <f>VLOOKUP($D1928,Dummy!$C$2:$I$1194,7,FALSE)</f>
        <v>0</v>
      </c>
      <c r="K1928">
        <f>VLOOKUP($B1928,'Distance from BP'!$A$1:$F$3179,3,FALSE)</f>
        <v>125.53</v>
      </c>
      <c r="L1928">
        <f>VLOOKUP($B1928,'Distance from BP'!$A$1:$F$3179,4,FALSE)</f>
        <v>153.57</v>
      </c>
      <c r="M1928">
        <f>VLOOKUP($B1928,'Distance from BP'!$A$1:$F$3179,5,FALSE)</f>
        <v>186.32</v>
      </c>
      <c r="N1928">
        <f>VLOOKUP($B1928,'Distance from BP'!$A$1:$F$3179,6,FALSE)</f>
        <v>172.63</v>
      </c>
      <c r="O1928" s="7">
        <f>VLOOKUP(B1928,'tax data'!$A$1:$M$3179,12,FALSE)</f>
        <v>4465202.7889725985</v>
      </c>
    </row>
    <row r="1929" spans="1:15" x14ac:dyDescent="0.2">
      <c r="A1929" s="1">
        <v>45903</v>
      </c>
      <c r="B1929" t="s">
        <v>255</v>
      </c>
      <c r="C1929" t="s">
        <v>426</v>
      </c>
      <c r="D1929" t="s">
        <v>1272</v>
      </c>
      <c r="E1929">
        <v>591.9</v>
      </c>
      <c r="F1929">
        <v>588.9</v>
      </c>
      <c r="G1929">
        <f>VLOOKUP($D1929,Dummy!$C$2:$I$1194,4,FALSE)</f>
        <v>0</v>
      </c>
      <c r="H1929">
        <f>VLOOKUP($D1929,Dummy!$C$2:$I$1194,5,FALSE)</f>
        <v>0</v>
      </c>
      <c r="I1929">
        <f>VLOOKUP($D1929,Dummy!$C$2:$I$1194,6,FALSE)</f>
        <v>0</v>
      </c>
      <c r="J1929">
        <f>VLOOKUP($D1929,Dummy!$C$2:$I$1194,7,FALSE)</f>
        <v>0</v>
      </c>
      <c r="K1929">
        <f>VLOOKUP($B1929,'Distance from BP'!$A$1:$F$3179,3,FALSE)</f>
        <v>125.53</v>
      </c>
      <c r="L1929">
        <f>VLOOKUP($B1929,'Distance from BP'!$A$1:$F$3179,4,FALSE)</f>
        <v>153.57</v>
      </c>
      <c r="M1929">
        <f>VLOOKUP($B1929,'Distance from BP'!$A$1:$F$3179,5,FALSE)</f>
        <v>186.32</v>
      </c>
      <c r="N1929">
        <f>VLOOKUP($B1929,'Distance from BP'!$A$1:$F$3179,6,FALSE)</f>
        <v>172.63</v>
      </c>
      <c r="O1929" s="7">
        <f>VLOOKUP(B1929,'tax data'!$A$1:$M$3179,12,FALSE)</f>
        <v>4465202.7889725985</v>
      </c>
    </row>
    <row r="1930" spans="1:15" x14ac:dyDescent="0.2">
      <c r="A1930" s="1">
        <v>45903</v>
      </c>
      <c r="B1930" t="s">
        <v>255</v>
      </c>
      <c r="C1930" t="s">
        <v>421</v>
      </c>
      <c r="D1930" t="s">
        <v>1273</v>
      </c>
      <c r="E1930">
        <v>592</v>
      </c>
      <c r="F1930">
        <v>590</v>
      </c>
      <c r="G1930">
        <f>VLOOKUP($D1930,Dummy!$C$2:$I$1194,4,FALSE)</f>
        <v>0</v>
      </c>
      <c r="H1930">
        <f>VLOOKUP($D1930,Dummy!$C$2:$I$1194,5,FALSE)</f>
        <v>0</v>
      </c>
      <c r="I1930">
        <f>VLOOKUP($D1930,Dummy!$C$2:$I$1194,6,FALSE)</f>
        <v>0</v>
      </c>
      <c r="J1930">
        <f>VLOOKUP($D1930,Dummy!$C$2:$I$1194,7,FALSE)</f>
        <v>0</v>
      </c>
      <c r="K1930">
        <f>VLOOKUP($B1930,'Distance from BP'!$A$1:$F$3179,3,FALSE)</f>
        <v>125.53</v>
      </c>
      <c r="L1930">
        <f>VLOOKUP($B1930,'Distance from BP'!$A$1:$F$3179,4,FALSE)</f>
        <v>153.57</v>
      </c>
      <c r="M1930">
        <f>VLOOKUP($B1930,'Distance from BP'!$A$1:$F$3179,5,FALSE)</f>
        <v>186.32</v>
      </c>
      <c r="N1930">
        <f>VLOOKUP($B1930,'Distance from BP'!$A$1:$F$3179,6,FALSE)</f>
        <v>172.63</v>
      </c>
      <c r="O1930" s="7">
        <f>VLOOKUP(B1930,'tax data'!$A$1:$M$3179,12,FALSE)</f>
        <v>4465202.7889725985</v>
      </c>
    </row>
    <row r="1931" spans="1:15" x14ac:dyDescent="0.2">
      <c r="A1931" s="1">
        <v>45903</v>
      </c>
      <c r="B1931" t="s">
        <v>256</v>
      </c>
      <c r="C1931" t="s">
        <v>421</v>
      </c>
      <c r="D1931" t="s">
        <v>1274</v>
      </c>
      <c r="E1931">
        <v>592</v>
      </c>
      <c r="F1931">
        <v>589</v>
      </c>
      <c r="G1931">
        <f>VLOOKUP($D1931,Dummy!$C$2:$I$1194,4,FALSE)</f>
        <v>0</v>
      </c>
      <c r="H1931">
        <f>VLOOKUP($D1931,Dummy!$C$2:$I$1194,5,FALSE)</f>
        <v>0</v>
      </c>
      <c r="I1931">
        <f>VLOOKUP($D1931,Dummy!$C$2:$I$1194,6,FALSE)</f>
        <v>0</v>
      </c>
      <c r="J1931">
        <f>VLOOKUP($D1931,Dummy!$C$2:$I$1194,7,FALSE)</f>
        <v>0</v>
      </c>
      <c r="K1931">
        <f>VLOOKUP($B1931,'Distance from BP'!$A$1:$F$3179,3,FALSE)</f>
        <v>32.520000000000003</v>
      </c>
      <c r="L1931">
        <f>VLOOKUP($B1931,'Distance from BP'!$A$1:$F$3179,4,FALSE)</f>
        <v>35.65</v>
      </c>
      <c r="M1931">
        <f>VLOOKUP($B1931,'Distance from BP'!$A$1:$F$3179,5,FALSE)</f>
        <v>26.26</v>
      </c>
      <c r="N1931">
        <f>VLOOKUP($B1931,'Distance from BP'!$A$1:$F$3179,6,FALSE)</f>
        <v>23.02</v>
      </c>
      <c r="O1931" s="7">
        <f>VLOOKUP(B1931,'tax data'!$A$1:$M$3179,12,FALSE)</f>
        <v>4468341.7562400429</v>
      </c>
    </row>
    <row r="1932" spans="1:15" x14ac:dyDescent="0.2">
      <c r="A1932" s="1">
        <v>45903</v>
      </c>
      <c r="B1932" t="s">
        <v>257</v>
      </c>
      <c r="C1932" t="s">
        <v>421</v>
      </c>
      <c r="D1932" t="s">
        <v>1275</v>
      </c>
      <c r="E1932">
        <v>594</v>
      </c>
      <c r="F1932">
        <v>589</v>
      </c>
      <c r="G1932">
        <f>VLOOKUP($D1932,Dummy!$C$2:$I$1194,4,FALSE)</f>
        <v>0</v>
      </c>
      <c r="H1932">
        <f>VLOOKUP($D1932,Dummy!$C$2:$I$1194,5,FALSE)</f>
        <v>0</v>
      </c>
      <c r="I1932">
        <f>VLOOKUP($D1932,Dummy!$C$2:$I$1194,6,FALSE)</f>
        <v>0</v>
      </c>
      <c r="J1932">
        <f>VLOOKUP($D1932,Dummy!$C$2:$I$1194,7,FALSE)</f>
        <v>0</v>
      </c>
      <c r="K1932">
        <f>VLOOKUP($B1932,'Distance from BP'!$A$1:$F$3179,3,FALSE)</f>
        <v>157.56</v>
      </c>
      <c r="L1932">
        <f>VLOOKUP($B1932,'Distance from BP'!$A$1:$F$3179,4,FALSE)</f>
        <v>211.58</v>
      </c>
      <c r="M1932">
        <f>VLOOKUP($B1932,'Distance from BP'!$A$1:$F$3179,5,FALSE)</f>
        <v>216.69</v>
      </c>
      <c r="N1932">
        <f>VLOOKUP($B1932,'Distance from BP'!$A$1:$F$3179,6,FALSE)</f>
        <v>189.16</v>
      </c>
      <c r="O1932" s="7">
        <f>VLOOKUP(B1932,'tax data'!$A$1:$M$3179,12,FALSE)</f>
        <v>3816860.3716497063</v>
      </c>
    </row>
    <row r="1933" spans="1:15" x14ac:dyDescent="0.2">
      <c r="A1933" s="1">
        <v>45903</v>
      </c>
      <c r="B1933" t="s">
        <v>257</v>
      </c>
      <c r="C1933" t="s">
        <v>422</v>
      </c>
      <c r="D1933" t="s">
        <v>1276</v>
      </c>
      <c r="E1933">
        <v>589</v>
      </c>
      <c r="F1933">
        <v>588</v>
      </c>
      <c r="G1933">
        <f>VLOOKUP($D1933,Dummy!$C$2:$I$1194,4,FALSE)</f>
        <v>0</v>
      </c>
      <c r="H1933">
        <f>VLOOKUP($D1933,Dummy!$C$2:$I$1194,5,FALSE)</f>
        <v>0</v>
      </c>
      <c r="I1933">
        <f>VLOOKUP($D1933,Dummy!$C$2:$I$1194,6,FALSE)</f>
        <v>0</v>
      </c>
      <c r="J1933">
        <f>VLOOKUP($D1933,Dummy!$C$2:$I$1194,7,FALSE)</f>
        <v>0</v>
      </c>
      <c r="K1933">
        <f>VLOOKUP($B1933,'Distance from BP'!$A$1:$F$3179,3,FALSE)</f>
        <v>157.56</v>
      </c>
      <c r="L1933">
        <f>VLOOKUP($B1933,'Distance from BP'!$A$1:$F$3179,4,FALSE)</f>
        <v>211.58</v>
      </c>
      <c r="M1933">
        <f>VLOOKUP($B1933,'Distance from BP'!$A$1:$F$3179,5,FALSE)</f>
        <v>216.69</v>
      </c>
      <c r="N1933">
        <f>VLOOKUP($B1933,'Distance from BP'!$A$1:$F$3179,6,FALSE)</f>
        <v>189.16</v>
      </c>
      <c r="O1933" s="7">
        <f>VLOOKUP(B1933,'tax data'!$A$1:$M$3179,12,FALSE)</f>
        <v>3816860.3716497063</v>
      </c>
    </row>
    <row r="1934" spans="1:15" x14ac:dyDescent="0.2">
      <c r="A1934" s="1">
        <v>45903</v>
      </c>
      <c r="B1934" t="s">
        <v>257</v>
      </c>
      <c r="C1934" t="s">
        <v>422</v>
      </c>
      <c r="D1934" t="s">
        <v>1277</v>
      </c>
      <c r="E1934">
        <v>591</v>
      </c>
      <c r="F1934">
        <v>588</v>
      </c>
      <c r="G1934">
        <f>VLOOKUP($D1934,Dummy!$C$2:$I$1194,4,FALSE)</f>
        <v>0</v>
      </c>
      <c r="H1934">
        <f>VLOOKUP($D1934,Dummy!$C$2:$I$1194,5,FALSE)</f>
        <v>0</v>
      </c>
      <c r="I1934">
        <f>VLOOKUP($D1934,Dummy!$C$2:$I$1194,6,FALSE)</f>
        <v>0</v>
      </c>
      <c r="J1934">
        <f>VLOOKUP($D1934,Dummy!$C$2:$I$1194,7,FALSE)</f>
        <v>0</v>
      </c>
      <c r="K1934">
        <f>VLOOKUP($B1934,'Distance from BP'!$A$1:$F$3179,3,FALSE)</f>
        <v>157.56</v>
      </c>
      <c r="L1934">
        <f>VLOOKUP($B1934,'Distance from BP'!$A$1:$F$3179,4,FALSE)</f>
        <v>211.58</v>
      </c>
      <c r="M1934">
        <f>VLOOKUP($B1934,'Distance from BP'!$A$1:$F$3179,5,FALSE)</f>
        <v>216.69</v>
      </c>
      <c r="N1934">
        <f>VLOOKUP($B1934,'Distance from BP'!$A$1:$F$3179,6,FALSE)</f>
        <v>189.16</v>
      </c>
      <c r="O1934" s="7">
        <f>VLOOKUP(B1934,'tax data'!$A$1:$M$3179,12,FALSE)</f>
        <v>3816860.3716497063</v>
      </c>
    </row>
    <row r="1935" spans="1:15" x14ac:dyDescent="0.2">
      <c r="A1935" s="1">
        <v>45903</v>
      </c>
      <c r="B1935" t="s">
        <v>257</v>
      </c>
      <c r="C1935" t="s">
        <v>426</v>
      </c>
      <c r="D1935" t="s">
        <v>1278</v>
      </c>
      <c r="E1935">
        <v>591.9</v>
      </c>
      <c r="F1935">
        <v>588.9</v>
      </c>
      <c r="G1935">
        <f>VLOOKUP($D1935,Dummy!$C$2:$I$1194,4,FALSE)</f>
        <v>0</v>
      </c>
      <c r="H1935">
        <f>VLOOKUP($D1935,Dummy!$C$2:$I$1194,5,FALSE)</f>
        <v>0</v>
      </c>
      <c r="I1935">
        <f>VLOOKUP($D1935,Dummy!$C$2:$I$1194,6,FALSE)</f>
        <v>0</v>
      </c>
      <c r="J1935">
        <f>VLOOKUP($D1935,Dummy!$C$2:$I$1194,7,FALSE)</f>
        <v>0</v>
      </c>
      <c r="K1935">
        <f>VLOOKUP($B1935,'Distance from BP'!$A$1:$F$3179,3,FALSE)</f>
        <v>157.56</v>
      </c>
      <c r="L1935">
        <f>VLOOKUP($B1935,'Distance from BP'!$A$1:$F$3179,4,FALSE)</f>
        <v>211.58</v>
      </c>
      <c r="M1935">
        <f>VLOOKUP($B1935,'Distance from BP'!$A$1:$F$3179,5,FALSE)</f>
        <v>216.69</v>
      </c>
      <c r="N1935">
        <f>VLOOKUP($B1935,'Distance from BP'!$A$1:$F$3179,6,FALSE)</f>
        <v>189.16</v>
      </c>
      <c r="O1935" s="7">
        <f>VLOOKUP(B1935,'tax data'!$A$1:$M$3179,12,FALSE)</f>
        <v>3816860.3716497063</v>
      </c>
    </row>
    <row r="1936" spans="1:15" x14ac:dyDescent="0.2">
      <c r="A1936" s="1">
        <v>45903</v>
      </c>
      <c r="B1936" t="s">
        <v>258</v>
      </c>
      <c r="C1936" t="s">
        <v>421</v>
      </c>
      <c r="D1936" t="s">
        <v>1279</v>
      </c>
      <c r="E1936">
        <v>592</v>
      </c>
      <c r="F1936">
        <v>589</v>
      </c>
      <c r="G1936">
        <f>VLOOKUP($D1936,Dummy!$C$2:$I$1194,4,FALSE)</f>
        <v>0</v>
      </c>
      <c r="H1936">
        <f>VLOOKUP($D1936,Dummy!$C$2:$I$1194,5,FALSE)</f>
        <v>0</v>
      </c>
      <c r="I1936">
        <f>VLOOKUP($D1936,Dummy!$C$2:$I$1194,6,FALSE)</f>
        <v>0</v>
      </c>
      <c r="J1936">
        <f>VLOOKUP($D1936,Dummy!$C$2:$I$1194,7,FALSE)</f>
        <v>0</v>
      </c>
      <c r="K1936">
        <f>VLOOKUP($B1936,'Distance from BP'!$A$1:$F$3179,3,FALSE)</f>
        <v>46.46</v>
      </c>
      <c r="L1936">
        <f>VLOOKUP($B1936,'Distance from BP'!$A$1:$F$3179,4,FALSE)</f>
        <v>60.37</v>
      </c>
      <c r="M1936">
        <f>VLOOKUP($B1936,'Distance from BP'!$A$1:$F$3179,5,FALSE)</f>
        <v>44.88</v>
      </c>
      <c r="N1936">
        <f>VLOOKUP($B1936,'Distance from BP'!$A$1:$F$3179,6,FALSE)</f>
        <v>34.590000000000003</v>
      </c>
      <c r="O1936" s="7">
        <f>VLOOKUP(B1936,'tax data'!$A$1:$M$3179,12,FALSE)</f>
        <v>4250141.4072680362</v>
      </c>
    </row>
    <row r="1937" spans="1:15" x14ac:dyDescent="0.2">
      <c r="A1937" s="1">
        <v>45903</v>
      </c>
      <c r="B1937" t="s">
        <v>258</v>
      </c>
      <c r="C1937" t="s">
        <v>426</v>
      </c>
      <c r="D1937" t="s">
        <v>1280</v>
      </c>
      <c r="E1937">
        <v>591.9</v>
      </c>
      <c r="F1937">
        <v>588.9</v>
      </c>
      <c r="G1937">
        <f>VLOOKUP($D1937,Dummy!$C$2:$I$1194,4,FALSE)</f>
        <v>0</v>
      </c>
      <c r="H1937">
        <f>VLOOKUP($D1937,Dummy!$C$2:$I$1194,5,FALSE)</f>
        <v>0</v>
      </c>
      <c r="I1937">
        <f>VLOOKUP($D1937,Dummy!$C$2:$I$1194,6,FALSE)</f>
        <v>0</v>
      </c>
      <c r="J1937">
        <f>VLOOKUP($D1937,Dummy!$C$2:$I$1194,7,FALSE)</f>
        <v>0</v>
      </c>
      <c r="K1937">
        <f>VLOOKUP($B1937,'Distance from BP'!$A$1:$F$3179,3,FALSE)</f>
        <v>46.46</v>
      </c>
      <c r="L1937">
        <f>VLOOKUP($B1937,'Distance from BP'!$A$1:$F$3179,4,FALSE)</f>
        <v>60.37</v>
      </c>
      <c r="M1937">
        <f>VLOOKUP($B1937,'Distance from BP'!$A$1:$F$3179,5,FALSE)</f>
        <v>44.88</v>
      </c>
      <c r="N1937">
        <f>VLOOKUP($B1937,'Distance from BP'!$A$1:$F$3179,6,FALSE)</f>
        <v>34.590000000000003</v>
      </c>
      <c r="O1937" s="7">
        <f>VLOOKUP(B1937,'tax data'!$A$1:$M$3179,12,FALSE)</f>
        <v>4250141.4072680362</v>
      </c>
    </row>
    <row r="1938" spans="1:15" x14ac:dyDescent="0.2">
      <c r="A1938" s="1">
        <v>45903</v>
      </c>
      <c r="B1938" t="s">
        <v>259</v>
      </c>
      <c r="C1938" t="s">
        <v>428</v>
      </c>
      <c r="D1938" t="s">
        <v>1281</v>
      </c>
      <c r="E1938">
        <v>592.9</v>
      </c>
      <c r="F1938">
        <v>587.9</v>
      </c>
      <c r="G1938">
        <f>VLOOKUP($D1938,Dummy!$C$2:$I$1194,4,FALSE)</f>
        <v>0</v>
      </c>
      <c r="H1938">
        <f>VLOOKUP($D1938,Dummy!$C$2:$I$1194,5,FALSE)</f>
        <v>0</v>
      </c>
      <c r="I1938">
        <f>VLOOKUP($D1938,Dummy!$C$2:$I$1194,6,FALSE)</f>
        <v>0</v>
      </c>
      <c r="J1938">
        <f>VLOOKUP($D1938,Dummy!$C$2:$I$1194,7,FALSE)</f>
        <v>0</v>
      </c>
      <c r="K1938">
        <f>VLOOKUP($B1938,'Distance from BP'!$A$1:$F$3179,3,FALSE)</f>
        <v>112.56</v>
      </c>
      <c r="L1938">
        <f>VLOOKUP($B1938,'Distance from BP'!$A$1:$F$3179,4,FALSE)</f>
        <v>145.26</v>
      </c>
      <c r="M1938">
        <f>VLOOKUP($B1938,'Distance from BP'!$A$1:$F$3179,5,FALSE)</f>
        <v>169.41</v>
      </c>
      <c r="N1938">
        <f>VLOOKUP($B1938,'Distance from BP'!$A$1:$F$3179,6,FALSE)</f>
        <v>163.13</v>
      </c>
      <c r="O1938" s="7">
        <f>VLOOKUP(B1938,'tax data'!$A$1:$M$3179,12,FALSE)</f>
        <v>4310482.7318060389</v>
      </c>
    </row>
    <row r="1939" spans="1:15" x14ac:dyDescent="0.2">
      <c r="A1939" s="1">
        <v>45903</v>
      </c>
      <c r="B1939" t="s">
        <v>259</v>
      </c>
      <c r="C1939" t="s">
        <v>426</v>
      </c>
      <c r="D1939" t="s">
        <v>1282</v>
      </c>
      <c r="E1939">
        <v>591.9</v>
      </c>
      <c r="F1939">
        <v>588.9</v>
      </c>
      <c r="G1939">
        <f>VLOOKUP($D1939,Dummy!$C$2:$I$1194,4,FALSE)</f>
        <v>0</v>
      </c>
      <c r="H1939">
        <f>VLOOKUP($D1939,Dummy!$C$2:$I$1194,5,FALSE)</f>
        <v>0</v>
      </c>
      <c r="I1939">
        <f>VLOOKUP($D1939,Dummy!$C$2:$I$1194,6,FALSE)</f>
        <v>0</v>
      </c>
      <c r="J1939">
        <f>VLOOKUP($D1939,Dummy!$C$2:$I$1194,7,FALSE)</f>
        <v>0</v>
      </c>
      <c r="K1939">
        <f>VLOOKUP($B1939,'Distance from BP'!$A$1:$F$3179,3,FALSE)</f>
        <v>112.56</v>
      </c>
      <c r="L1939">
        <f>VLOOKUP($B1939,'Distance from BP'!$A$1:$F$3179,4,FALSE)</f>
        <v>145.26</v>
      </c>
      <c r="M1939">
        <f>VLOOKUP($B1939,'Distance from BP'!$A$1:$F$3179,5,FALSE)</f>
        <v>169.41</v>
      </c>
      <c r="N1939">
        <f>VLOOKUP($B1939,'Distance from BP'!$A$1:$F$3179,6,FALSE)</f>
        <v>163.13</v>
      </c>
      <c r="O1939" s="7">
        <f>VLOOKUP(B1939,'tax data'!$A$1:$M$3179,12,FALSE)</f>
        <v>4310482.7318060389</v>
      </c>
    </row>
    <row r="1940" spans="1:15" x14ac:dyDescent="0.2">
      <c r="A1940" s="1">
        <v>45903</v>
      </c>
      <c r="B1940" t="s">
        <v>259</v>
      </c>
      <c r="C1940" t="s">
        <v>421</v>
      </c>
      <c r="D1940" t="s">
        <v>1283</v>
      </c>
      <c r="E1940">
        <v>592</v>
      </c>
      <c r="F1940">
        <v>590</v>
      </c>
      <c r="G1940">
        <f>VLOOKUP($D1940,Dummy!$C$2:$I$1194,4,FALSE)</f>
        <v>0</v>
      </c>
      <c r="H1940">
        <f>VLOOKUP($D1940,Dummy!$C$2:$I$1194,5,FALSE)</f>
        <v>0</v>
      </c>
      <c r="I1940">
        <f>VLOOKUP($D1940,Dummy!$C$2:$I$1194,6,FALSE)</f>
        <v>0</v>
      </c>
      <c r="J1940">
        <f>VLOOKUP($D1940,Dummy!$C$2:$I$1194,7,FALSE)</f>
        <v>0</v>
      </c>
      <c r="K1940">
        <f>VLOOKUP($B1940,'Distance from BP'!$A$1:$F$3179,3,FALSE)</f>
        <v>112.56</v>
      </c>
      <c r="L1940">
        <f>VLOOKUP($B1940,'Distance from BP'!$A$1:$F$3179,4,FALSE)</f>
        <v>145.26</v>
      </c>
      <c r="M1940">
        <f>VLOOKUP($B1940,'Distance from BP'!$A$1:$F$3179,5,FALSE)</f>
        <v>169.41</v>
      </c>
      <c r="N1940">
        <f>VLOOKUP($B1940,'Distance from BP'!$A$1:$F$3179,6,FALSE)</f>
        <v>163.13</v>
      </c>
      <c r="O1940" s="7">
        <f>VLOOKUP(B1940,'tax data'!$A$1:$M$3179,12,FALSE)</f>
        <v>4310482.7318060389</v>
      </c>
    </row>
    <row r="1941" spans="1:15" x14ac:dyDescent="0.2">
      <c r="A1941" s="1">
        <v>45903</v>
      </c>
      <c r="B1941" t="s">
        <v>259</v>
      </c>
      <c r="C1941" t="s">
        <v>421</v>
      </c>
      <c r="D1941" t="s">
        <v>1284</v>
      </c>
      <c r="E1941">
        <v>594</v>
      </c>
      <c r="F1941">
        <v>587</v>
      </c>
      <c r="G1941">
        <f>VLOOKUP($D1941,Dummy!$C$2:$I$1194,4,FALSE)</f>
        <v>0</v>
      </c>
      <c r="H1941">
        <f>VLOOKUP($D1941,Dummy!$C$2:$I$1194,5,FALSE)</f>
        <v>0</v>
      </c>
      <c r="I1941">
        <f>VLOOKUP($D1941,Dummy!$C$2:$I$1194,6,FALSE)</f>
        <v>0</v>
      </c>
      <c r="J1941">
        <f>VLOOKUP($D1941,Dummy!$C$2:$I$1194,7,FALSE)</f>
        <v>0</v>
      </c>
      <c r="K1941">
        <f>VLOOKUP($B1941,'Distance from BP'!$A$1:$F$3179,3,FALSE)</f>
        <v>112.56</v>
      </c>
      <c r="L1941">
        <f>VLOOKUP($B1941,'Distance from BP'!$A$1:$F$3179,4,FALSE)</f>
        <v>145.26</v>
      </c>
      <c r="M1941">
        <f>VLOOKUP($B1941,'Distance from BP'!$A$1:$F$3179,5,FALSE)</f>
        <v>169.41</v>
      </c>
      <c r="N1941">
        <f>VLOOKUP($B1941,'Distance from BP'!$A$1:$F$3179,6,FALSE)</f>
        <v>163.13</v>
      </c>
      <c r="O1941" s="7">
        <f>VLOOKUP(B1941,'tax data'!$A$1:$M$3179,12,FALSE)</f>
        <v>4310482.7318060389</v>
      </c>
    </row>
    <row r="1942" spans="1:15" x14ac:dyDescent="0.2">
      <c r="A1942" s="1">
        <v>45903</v>
      </c>
      <c r="B1942" t="s">
        <v>259</v>
      </c>
      <c r="C1942" t="s">
        <v>428</v>
      </c>
      <c r="D1942" t="s">
        <v>1285</v>
      </c>
      <c r="E1942">
        <v>592.9</v>
      </c>
      <c r="F1942">
        <v>585.9</v>
      </c>
      <c r="G1942">
        <f>VLOOKUP($D1942,Dummy!$C$2:$I$1194,4,FALSE)</f>
        <v>0</v>
      </c>
      <c r="H1942">
        <f>VLOOKUP($D1942,Dummy!$C$2:$I$1194,5,FALSE)</f>
        <v>0</v>
      </c>
      <c r="I1942">
        <f>VLOOKUP($D1942,Dummy!$C$2:$I$1194,6,FALSE)</f>
        <v>0</v>
      </c>
      <c r="J1942">
        <f>VLOOKUP($D1942,Dummy!$C$2:$I$1194,7,FALSE)</f>
        <v>0</v>
      </c>
      <c r="K1942">
        <f>VLOOKUP($B1942,'Distance from BP'!$A$1:$F$3179,3,FALSE)</f>
        <v>112.56</v>
      </c>
      <c r="L1942">
        <f>VLOOKUP($B1942,'Distance from BP'!$A$1:$F$3179,4,FALSE)</f>
        <v>145.26</v>
      </c>
      <c r="M1942">
        <f>VLOOKUP($B1942,'Distance from BP'!$A$1:$F$3179,5,FALSE)</f>
        <v>169.41</v>
      </c>
      <c r="N1942">
        <f>VLOOKUP($B1942,'Distance from BP'!$A$1:$F$3179,6,FALSE)</f>
        <v>163.13</v>
      </c>
      <c r="O1942" s="7">
        <f>VLOOKUP(B1942,'tax data'!$A$1:$M$3179,12,FALSE)</f>
        <v>4310482.7318060389</v>
      </c>
    </row>
    <row r="1943" spans="1:15" x14ac:dyDescent="0.2">
      <c r="A1943" s="1">
        <v>45903</v>
      </c>
      <c r="B1943" t="s">
        <v>259</v>
      </c>
      <c r="C1943" t="s">
        <v>421</v>
      </c>
      <c r="D1943" t="s">
        <v>1286</v>
      </c>
      <c r="E1943">
        <v>642</v>
      </c>
      <c r="F1943">
        <v>639</v>
      </c>
      <c r="G1943">
        <f>VLOOKUP($D1943,Dummy!$C$2:$I$1194,4,FALSE)</f>
        <v>1</v>
      </c>
      <c r="H1943">
        <f>VLOOKUP($D1943,Dummy!$C$2:$I$1194,5,FALSE)</f>
        <v>1</v>
      </c>
      <c r="I1943">
        <f>VLOOKUP($D1943,Dummy!$C$2:$I$1194,6,FALSE)</f>
        <v>1</v>
      </c>
      <c r="J1943">
        <f>VLOOKUP($D1943,Dummy!$C$2:$I$1194,7,FALSE)</f>
        <v>1</v>
      </c>
      <c r="K1943">
        <f>VLOOKUP($B1943,'Distance from BP'!$A$1:$F$3179,3,FALSE)</f>
        <v>112.56</v>
      </c>
      <c r="L1943">
        <f>VLOOKUP($B1943,'Distance from BP'!$A$1:$F$3179,4,FALSE)</f>
        <v>145.26</v>
      </c>
      <c r="M1943">
        <f>VLOOKUP($B1943,'Distance from BP'!$A$1:$F$3179,5,FALSE)</f>
        <v>169.41</v>
      </c>
      <c r="N1943">
        <f>VLOOKUP($B1943,'Distance from BP'!$A$1:$F$3179,6,FALSE)</f>
        <v>163.13</v>
      </c>
      <c r="O1943" s="7">
        <f>VLOOKUP(B1943,'tax data'!$A$1:$M$3179,12,FALSE)</f>
        <v>4310482.7318060389</v>
      </c>
    </row>
    <row r="1944" spans="1:15" x14ac:dyDescent="0.2">
      <c r="A1944" s="1">
        <v>45903</v>
      </c>
      <c r="B1944" t="s">
        <v>259</v>
      </c>
      <c r="C1944" t="s">
        <v>421</v>
      </c>
      <c r="D1944" t="s">
        <v>1287</v>
      </c>
      <c r="E1944">
        <v>642</v>
      </c>
      <c r="F1944">
        <v>639</v>
      </c>
      <c r="G1944">
        <f>VLOOKUP($D1944,Dummy!$C$2:$I$1194,4,FALSE)</f>
        <v>1</v>
      </c>
      <c r="H1944">
        <f>VLOOKUP($D1944,Dummy!$C$2:$I$1194,5,FALSE)</f>
        <v>1</v>
      </c>
      <c r="I1944">
        <f>VLOOKUP($D1944,Dummy!$C$2:$I$1194,6,FALSE)</f>
        <v>1</v>
      </c>
      <c r="J1944">
        <f>VLOOKUP($D1944,Dummy!$C$2:$I$1194,7,FALSE)</f>
        <v>1</v>
      </c>
      <c r="K1944">
        <f>VLOOKUP($B1944,'Distance from BP'!$A$1:$F$3179,3,FALSE)</f>
        <v>112.56</v>
      </c>
      <c r="L1944">
        <f>VLOOKUP($B1944,'Distance from BP'!$A$1:$F$3179,4,FALSE)</f>
        <v>145.26</v>
      </c>
      <c r="M1944">
        <f>VLOOKUP($B1944,'Distance from BP'!$A$1:$F$3179,5,FALSE)</f>
        <v>169.41</v>
      </c>
      <c r="N1944">
        <f>VLOOKUP($B1944,'Distance from BP'!$A$1:$F$3179,6,FALSE)</f>
        <v>163.13</v>
      </c>
      <c r="O1944" s="7">
        <f>VLOOKUP(B1944,'tax data'!$A$1:$M$3179,12,FALSE)</f>
        <v>4310482.7318060389</v>
      </c>
    </row>
    <row r="1945" spans="1:15" x14ac:dyDescent="0.2">
      <c r="A1945" s="1">
        <v>45903</v>
      </c>
      <c r="B1945" t="s">
        <v>259</v>
      </c>
      <c r="C1945" t="s">
        <v>444</v>
      </c>
      <c r="D1945" t="s">
        <v>1288</v>
      </c>
      <c r="E1945">
        <v>588</v>
      </c>
      <c r="F1945">
        <v>583</v>
      </c>
      <c r="G1945">
        <f>VLOOKUP($D1945,Dummy!$C$2:$I$1194,4,FALSE)</f>
        <v>0</v>
      </c>
      <c r="H1945">
        <f>VLOOKUP($D1945,Dummy!$C$2:$I$1194,5,FALSE)</f>
        <v>0</v>
      </c>
      <c r="I1945">
        <f>VLOOKUP($D1945,Dummy!$C$2:$I$1194,6,FALSE)</f>
        <v>0</v>
      </c>
      <c r="J1945">
        <f>VLOOKUP($D1945,Dummy!$C$2:$I$1194,7,FALSE)</f>
        <v>0</v>
      </c>
      <c r="K1945">
        <f>VLOOKUP($B1945,'Distance from BP'!$A$1:$F$3179,3,FALSE)</f>
        <v>112.56</v>
      </c>
      <c r="L1945">
        <f>VLOOKUP($B1945,'Distance from BP'!$A$1:$F$3179,4,FALSE)</f>
        <v>145.26</v>
      </c>
      <c r="M1945">
        <f>VLOOKUP($B1945,'Distance from BP'!$A$1:$F$3179,5,FALSE)</f>
        <v>169.41</v>
      </c>
      <c r="N1945">
        <f>VLOOKUP($B1945,'Distance from BP'!$A$1:$F$3179,6,FALSE)</f>
        <v>163.13</v>
      </c>
      <c r="O1945" s="7">
        <f>VLOOKUP(B1945,'tax data'!$A$1:$M$3179,12,FALSE)</f>
        <v>4310482.7318060389</v>
      </c>
    </row>
    <row r="1946" spans="1:15" x14ac:dyDescent="0.2">
      <c r="A1946" s="1">
        <v>45903</v>
      </c>
      <c r="B1946" t="s">
        <v>259</v>
      </c>
      <c r="C1946" t="s">
        <v>426</v>
      </c>
      <c r="D1946" t="s">
        <v>1289</v>
      </c>
      <c r="E1946">
        <v>591.9</v>
      </c>
      <c r="F1946">
        <v>589.9</v>
      </c>
      <c r="G1946">
        <f>VLOOKUP($D1946,Dummy!$C$2:$I$1194,4,FALSE)</f>
        <v>0</v>
      </c>
      <c r="H1946">
        <f>VLOOKUP($D1946,Dummy!$C$2:$I$1194,5,FALSE)</f>
        <v>0</v>
      </c>
      <c r="I1946">
        <f>VLOOKUP($D1946,Dummy!$C$2:$I$1194,6,FALSE)</f>
        <v>0</v>
      </c>
      <c r="J1946">
        <f>VLOOKUP($D1946,Dummy!$C$2:$I$1194,7,FALSE)</f>
        <v>0</v>
      </c>
      <c r="K1946">
        <f>VLOOKUP($B1946,'Distance from BP'!$A$1:$F$3179,3,FALSE)</f>
        <v>112.56</v>
      </c>
      <c r="L1946">
        <f>VLOOKUP($B1946,'Distance from BP'!$A$1:$F$3179,4,FALSE)</f>
        <v>145.26</v>
      </c>
      <c r="M1946">
        <f>VLOOKUP($B1946,'Distance from BP'!$A$1:$F$3179,5,FALSE)</f>
        <v>169.41</v>
      </c>
      <c r="N1946">
        <f>VLOOKUP($B1946,'Distance from BP'!$A$1:$F$3179,6,FALSE)</f>
        <v>163.13</v>
      </c>
      <c r="O1946" s="7">
        <f>VLOOKUP(B1946,'tax data'!$A$1:$M$3179,12,FALSE)</f>
        <v>4310482.7318060389</v>
      </c>
    </row>
    <row r="1947" spans="1:15" x14ac:dyDescent="0.2">
      <c r="A1947" s="1">
        <v>45903</v>
      </c>
      <c r="B1947" t="s">
        <v>260</v>
      </c>
      <c r="C1947" t="s">
        <v>429</v>
      </c>
      <c r="D1947" t="s">
        <v>1290</v>
      </c>
      <c r="E1947">
        <v>591</v>
      </c>
      <c r="F1947">
        <v>584</v>
      </c>
      <c r="G1947">
        <f>VLOOKUP($D1947,Dummy!$C$2:$I$1194,4,FALSE)</f>
        <v>0</v>
      </c>
      <c r="H1947">
        <f>VLOOKUP($D1947,Dummy!$C$2:$I$1194,5,FALSE)</f>
        <v>0</v>
      </c>
      <c r="I1947">
        <f>VLOOKUP($D1947,Dummy!$C$2:$I$1194,6,FALSE)</f>
        <v>0</v>
      </c>
      <c r="J1947">
        <f>VLOOKUP($D1947,Dummy!$C$2:$I$1194,7,FALSE)</f>
        <v>0</v>
      </c>
      <c r="K1947">
        <f>VLOOKUP($B1947,'Distance from BP'!$A$1:$F$3179,3,FALSE)</f>
        <v>153.93</v>
      </c>
      <c r="L1947">
        <f>VLOOKUP($B1947,'Distance from BP'!$A$1:$F$3179,4,FALSE)</f>
        <v>194.65</v>
      </c>
      <c r="M1947">
        <f>VLOOKUP($B1947,'Distance from BP'!$A$1:$F$3179,5,FALSE)</f>
        <v>191.09</v>
      </c>
      <c r="N1947">
        <f>VLOOKUP($B1947,'Distance from BP'!$A$1:$F$3179,6,FALSE)</f>
        <v>182.56</v>
      </c>
      <c r="O1947" s="7">
        <f>VLOOKUP(B1947,'tax data'!$A$1:$M$3179,12,FALSE)</f>
        <v>3594889.0842105262</v>
      </c>
    </row>
    <row r="1948" spans="1:15" x14ac:dyDescent="0.2">
      <c r="A1948" s="1">
        <v>45903</v>
      </c>
      <c r="B1948" t="s">
        <v>261</v>
      </c>
      <c r="C1948" t="s">
        <v>468</v>
      </c>
      <c r="D1948" t="s">
        <v>1291</v>
      </c>
      <c r="E1948">
        <v>580</v>
      </c>
      <c r="F1948">
        <v>578</v>
      </c>
      <c r="G1948">
        <f>VLOOKUP($D1948,Dummy!$C$2:$I$1194,4,FALSE)</f>
        <v>0</v>
      </c>
      <c r="H1948">
        <f>VLOOKUP($D1948,Dummy!$C$2:$I$1194,5,FALSE)</f>
        <v>0</v>
      </c>
      <c r="I1948">
        <f>VLOOKUP($D1948,Dummy!$C$2:$I$1194,6,FALSE)</f>
        <v>0</v>
      </c>
      <c r="J1948">
        <f>VLOOKUP($D1948,Dummy!$C$2:$I$1194,7,FALSE)</f>
        <v>0</v>
      </c>
      <c r="K1948">
        <f>VLOOKUP($B1948,'Distance from BP'!$A$1:$F$3179,3,FALSE)</f>
        <v>202.43</v>
      </c>
      <c r="L1948">
        <f>VLOOKUP($B1948,'Distance from BP'!$A$1:$F$3179,4,FALSE)</f>
        <v>228.31</v>
      </c>
      <c r="M1948">
        <f>VLOOKUP($B1948,'Distance from BP'!$A$1:$F$3179,5,FALSE)</f>
        <v>301.86</v>
      </c>
      <c r="N1948">
        <f>VLOOKUP($B1948,'Distance from BP'!$A$1:$F$3179,6,FALSE)</f>
        <v>289.11</v>
      </c>
      <c r="O1948" s="7">
        <f>VLOOKUP(B1948,'tax data'!$A$1:$M$3179,12,FALSE)</f>
        <v>2987694.43408175</v>
      </c>
    </row>
    <row r="1949" spans="1:15" x14ac:dyDescent="0.2">
      <c r="A1949" s="1">
        <v>45903</v>
      </c>
      <c r="B1949" t="s">
        <v>262</v>
      </c>
      <c r="C1949" t="s">
        <v>421</v>
      </c>
      <c r="D1949" t="s">
        <v>1292</v>
      </c>
      <c r="E1949">
        <v>592</v>
      </c>
      <c r="F1949">
        <v>589</v>
      </c>
      <c r="G1949">
        <f>VLOOKUP($D1949,Dummy!$C$2:$I$1194,4,FALSE)</f>
        <v>0</v>
      </c>
      <c r="H1949">
        <f>VLOOKUP($D1949,Dummy!$C$2:$I$1194,5,FALSE)</f>
        <v>0</v>
      </c>
      <c r="I1949">
        <f>VLOOKUP($D1949,Dummy!$C$2:$I$1194,6,FALSE)</f>
        <v>0</v>
      </c>
      <c r="J1949">
        <f>VLOOKUP($D1949,Dummy!$C$2:$I$1194,7,FALSE)</f>
        <v>0</v>
      </c>
      <c r="K1949">
        <f>VLOOKUP($B1949,'Distance from BP'!$A$1:$F$3179,3,FALSE)</f>
        <v>164.92</v>
      </c>
      <c r="L1949">
        <f>VLOOKUP($B1949,'Distance from BP'!$A$1:$F$3179,4,FALSE)</f>
        <v>199.61</v>
      </c>
      <c r="M1949">
        <f>VLOOKUP($B1949,'Distance from BP'!$A$1:$F$3179,5,FALSE)</f>
        <v>264.97000000000003</v>
      </c>
      <c r="N1949">
        <f>VLOOKUP($B1949,'Distance from BP'!$A$1:$F$3179,6,FALSE)</f>
        <v>252.1</v>
      </c>
      <c r="O1949" s="7">
        <f>VLOOKUP(B1949,'tax data'!$A$1:$M$3179,12,FALSE)</f>
        <v>3536020.6012195121</v>
      </c>
    </row>
    <row r="1950" spans="1:15" x14ac:dyDescent="0.2">
      <c r="A1950" s="1">
        <v>45903</v>
      </c>
      <c r="B1950" t="s">
        <v>263</v>
      </c>
      <c r="C1950" t="s">
        <v>426</v>
      </c>
      <c r="D1950" t="s">
        <v>1293</v>
      </c>
      <c r="E1950">
        <v>591.9</v>
      </c>
      <c r="F1950">
        <v>588.9</v>
      </c>
      <c r="G1950">
        <f>VLOOKUP($D1950,Dummy!$C$2:$I$1194,4,FALSE)</f>
        <v>0</v>
      </c>
      <c r="H1950">
        <f>VLOOKUP($D1950,Dummy!$C$2:$I$1194,5,FALSE)</f>
        <v>0</v>
      </c>
      <c r="I1950">
        <f>VLOOKUP($D1950,Dummy!$C$2:$I$1194,6,FALSE)</f>
        <v>0</v>
      </c>
      <c r="J1950">
        <f>VLOOKUP($D1950,Dummy!$C$2:$I$1194,7,FALSE)</f>
        <v>0</v>
      </c>
      <c r="K1950">
        <f>VLOOKUP($B1950,'Distance from BP'!$A$1:$F$3179,3,FALSE)</f>
        <v>174.41</v>
      </c>
      <c r="L1950">
        <f>VLOOKUP($B1950,'Distance from BP'!$A$1:$F$3179,4,FALSE)</f>
        <v>181.26</v>
      </c>
      <c r="M1950">
        <f>VLOOKUP($B1950,'Distance from BP'!$A$1:$F$3179,5,FALSE)</f>
        <v>279.89999999999998</v>
      </c>
      <c r="N1950">
        <f>VLOOKUP($B1950,'Distance from BP'!$A$1:$F$3179,6,FALSE)</f>
        <v>276.75</v>
      </c>
      <c r="O1950" s="7">
        <f>VLOOKUP(B1950,'tax data'!$A$1:$M$3179,12,FALSE)</f>
        <v>4196620.5124125639</v>
      </c>
    </row>
    <row r="1951" spans="1:15" x14ac:dyDescent="0.2">
      <c r="A1951" s="1">
        <v>45903</v>
      </c>
      <c r="B1951" t="s">
        <v>263</v>
      </c>
      <c r="C1951" t="s">
        <v>471</v>
      </c>
      <c r="D1951" t="s">
        <v>1294</v>
      </c>
      <c r="E1951">
        <v>582</v>
      </c>
      <c r="F1951">
        <v>590</v>
      </c>
      <c r="G1951">
        <f>VLOOKUP($D1951,Dummy!$C$2:$I$1194,4,FALSE)</f>
        <v>0</v>
      </c>
      <c r="H1951">
        <f>VLOOKUP($D1951,Dummy!$C$2:$I$1194,5,FALSE)</f>
        <v>0</v>
      </c>
      <c r="I1951">
        <f>VLOOKUP($D1951,Dummy!$C$2:$I$1194,6,FALSE)</f>
        <v>0</v>
      </c>
      <c r="J1951">
        <f>VLOOKUP($D1951,Dummy!$C$2:$I$1194,7,FALSE)</f>
        <v>0</v>
      </c>
      <c r="K1951">
        <f>VLOOKUP($B1951,'Distance from BP'!$A$1:$F$3179,3,FALSE)</f>
        <v>174.41</v>
      </c>
      <c r="L1951">
        <f>VLOOKUP($B1951,'Distance from BP'!$A$1:$F$3179,4,FALSE)</f>
        <v>181.26</v>
      </c>
      <c r="M1951">
        <f>VLOOKUP($B1951,'Distance from BP'!$A$1:$F$3179,5,FALSE)</f>
        <v>279.89999999999998</v>
      </c>
      <c r="N1951">
        <f>VLOOKUP($B1951,'Distance from BP'!$A$1:$F$3179,6,FALSE)</f>
        <v>276.75</v>
      </c>
      <c r="O1951" s="7">
        <f>VLOOKUP(B1951,'tax data'!$A$1:$M$3179,12,FALSE)</f>
        <v>4196620.5124125639</v>
      </c>
    </row>
    <row r="1952" spans="1:15" x14ac:dyDescent="0.2">
      <c r="A1952" s="1">
        <v>45903</v>
      </c>
      <c r="B1952" t="s">
        <v>263</v>
      </c>
      <c r="C1952" t="s">
        <v>421</v>
      </c>
      <c r="D1952" t="s">
        <v>1295</v>
      </c>
      <c r="E1952">
        <v>592</v>
      </c>
      <c r="F1952">
        <v>589</v>
      </c>
      <c r="G1952">
        <f>VLOOKUP($D1952,Dummy!$C$2:$I$1194,4,FALSE)</f>
        <v>0</v>
      </c>
      <c r="H1952">
        <f>VLOOKUP($D1952,Dummy!$C$2:$I$1194,5,FALSE)</f>
        <v>0</v>
      </c>
      <c r="I1952">
        <f>VLOOKUP($D1952,Dummy!$C$2:$I$1194,6,FALSE)</f>
        <v>0</v>
      </c>
      <c r="J1952">
        <f>VLOOKUP($D1952,Dummy!$C$2:$I$1194,7,FALSE)</f>
        <v>0</v>
      </c>
      <c r="K1952">
        <f>VLOOKUP($B1952,'Distance from BP'!$A$1:$F$3179,3,FALSE)</f>
        <v>174.41</v>
      </c>
      <c r="L1952">
        <f>VLOOKUP($B1952,'Distance from BP'!$A$1:$F$3179,4,FALSE)</f>
        <v>181.26</v>
      </c>
      <c r="M1952">
        <f>VLOOKUP($B1952,'Distance from BP'!$A$1:$F$3179,5,FALSE)</f>
        <v>279.89999999999998</v>
      </c>
      <c r="N1952">
        <f>VLOOKUP($B1952,'Distance from BP'!$A$1:$F$3179,6,FALSE)</f>
        <v>276.75</v>
      </c>
      <c r="O1952" s="7">
        <f>VLOOKUP(B1952,'tax data'!$A$1:$M$3179,12,FALSE)</f>
        <v>4196620.5124125639</v>
      </c>
    </row>
    <row r="1953" spans="1:15" x14ac:dyDescent="0.2">
      <c r="A1953" s="1">
        <v>45903</v>
      </c>
      <c r="B1953" t="s">
        <v>264</v>
      </c>
      <c r="C1953" t="s">
        <v>422</v>
      </c>
      <c r="D1953" t="s">
        <v>1296</v>
      </c>
      <c r="E1953">
        <v>590</v>
      </c>
      <c r="F1953">
        <v>588</v>
      </c>
      <c r="G1953">
        <f>VLOOKUP($D1953,Dummy!$C$2:$I$1194,4,FALSE)</f>
        <v>0</v>
      </c>
      <c r="H1953">
        <f>VLOOKUP($D1953,Dummy!$C$2:$I$1194,5,FALSE)</f>
        <v>0</v>
      </c>
      <c r="I1953">
        <f>VLOOKUP($D1953,Dummy!$C$2:$I$1194,6,FALSE)</f>
        <v>0</v>
      </c>
      <c r="J1953">
        <f>VLOOKUP($D1953,Dummy!$C$2:$I$1194,7,FALSE)</f>
        <v>0</v>
      </c>
      <c r="K1953">
        <f>VLOOKUP($B1953,'Distance from BP'!$A$1:$F$3179,3,FALSE)</f>
        <v>85.33</v>
      </c>
      <c r="L1953">
        <f>VLOOKUP($B1953,'Distance from BP'!$A$1:$F$3179,4,FALSE)</f>
        <v>96.4</v>
      </c>
      <c r="M1953">
        <f>VLOOKUP($B1953,'Distance from BP'!$A$1:$F$3179,5,FALSE)</f>
        <v>91.45</v>
      </c>
      <c r="N1953">
        <f>VLOOKUP($B1953,'Distance from BP'!$A$1:$F$3179,6,FALSE)</f>
        <v>86.51</v>
      </c>
      <c r="O1953" s="7">
        <f>VLOOKUP(B1953,'tax data'!$A$1:$M$3179,12,FALSE)</f>
        <v>4504470.0907203322</v>
      </c>
    </row>
    <row r="1954" spans="1:15" x14ac:dyDescent="0.2">
      <c r="A1954" s="1">
        <v>45903</v>
      </c>
      <c r="B1954" t="s">
        <v>264</v>
      </c>
      <c r="C1954" t="s">
        <v>421</v>
      </c>
      <c r="D1954" t="s">
        <v>1297</v>
      </c>
      <c r="E1954">
        <v>592</v>
      </c>
      <c r="F1954">
        <v>589</v>
      </c>
      <c r="G1954">
        <f>VLOOKUP($D1954,Dummy!$C$2:$I$1194,4,FALSE)</f>
        <v>0</v>
      </c>
      <c r="H1954">
        <f>VLOOKUP($D1954,Dummy!$C$2:$I$1194,5,FALSE)</f>
        <v>0</v>
      </c>
      <c r="I1954">
        <f>VLOOKUP($D1954,Dummy!$C$2:$I$1194,6,FALSE)</f>
        <v>0</v>
      </c>
      <c r="J1954">
        <f>VLOOKUP($D1954,Dummy!$C$2:$I$1194,7,FALSE)</f>
        <v>0</v>
      </c>
      <c r="K1954">
        <f>VLOOKUP($B1954,'Distance from BP'!$A$1:$F$3179,3,FALSE)</f>
        <v>85.33</v>
      </c>
      <c r="L1954">
        <f>VLOOKUP($B1954,'Distance from BP'!$A$1:$F$3179,4,FALSE)</f>
        <v>96.4</v>
      </c>
      <c r="M1954">
        <f>VLOOKUP($B1954,'Distance from BP'!$A$1:$F$3179,5,FALSE)</f>
        <v>91.45</v>
      </c>
      <c r="N1954">
        <f>VLOOKUP($B1954,'Distance from BP'!$A$1:$F$3179,6,FALSE)</f>
        <v>86.51</v>
      </c>
      <c r="O1954" s="7">
        <f>VLOOKUP(B1954,'tax data'!$A$1:$M$3179,12,FALSE)</f>
        <v>4504470.0907203322</v>
      </c>
    </row>
    <row r="1955" spans="1:15" x14ac:dyDescent="0.2">
      <c r="A1955" s="1">
        <v>45903</v>
      </c>
      <c r="B1955" t="s">
        <v>265</v>
      </c>
      <c r="C1955" t="s">
        <v>433</v>
      </c>
      <c r="D1955" t="s">
        <v>1298</v>
      </c>
      <c r="E1955">
        <v>594.9</v>
      </c>
      <c r="F1955">
        <v>581.9</v>
      </c>
      <c r="G1955">
        <f>VLOOKUP($D1955,Dummy!$C$2:$I$1194,4,FALSE)</f>
        <v>0</v>
      </c>
      <c r="H1955">
        <f>VLOOKUP($D1955,Dummy!$C$2:$I$1194,5,FALSE)</f>
        <v>0</v>
      </c>
      <c r="I1955">
        <f>VLOOKUP($D1955,Dummy!$C$2:$I$1194,6,FALSE)</f>
        <v>0</v>
      </c>
      <c r="J1955">
        <f>VLOOKUP($D1955,Dummy!$C$2:$I$1194,7,FALSE)</f>
        <v>0</v>
      </c>
      <c r="K1955">
        <f>VLOOKUP($B1955,'Distance from BP'!$A$1:$F$3179,3,FALSE)</f>
        <v>119.72</v>
      </c>
      <c r="L1955">
        <f>VLOOKUP($B1955,'Distance from BP'!$A$1:$F$3179,4,FALSE)</f>
        <v>131.66</v>
      </c>
      <c r="M1955">
        <f>VLOOKUP($B1955,'Distance from BP'!$A$1:$F$3179,5,FALSE)</f>
        <v>180.2</v>
      </c>
      <c r="N1955">
        <f>VLOOKUP($B1955,'Distance from BP'!$A$1:$F$3179,6,FALSE)</f>
        <v>175.27</v>
      </c>
      <c r="O1955" s="7">
        <f>VLOOKUP(B1955,'tax data'!$A$1:$M$3179,12,FALSE)</f>
        <v>3821786.2918390371</v>
      </c>
    </row>
    <row r="1956" spans="1:15" x14ac:dyDescent="0.2">
      <c r="A1956" s="1">
        <v>45903</v>
      </c>
      <c r="B1956" t="s">
        <v>265</v>
      </c>
      <c r="C1956" t="s">
        <v>507</v>
      </c>
      <c r="D1956" t="s">
        <v>1299</v>
      </c>
      <c r="E1956">
        <v>582</v>
      </c>
      <c r="F1956">
        <v>580</v>
      </c>
      <c r="G1956">
        <f>VLOOKUP($D1956,Dummy!$C$2:$I$1194,4,FALSE)</f>
        <v>0</v>
      </c>
      <c r="H1956">
        <f>VLOOKUP($D1956,Dummy!$C$2:$I$1194,5,FALSE)</f>
        <v>0</v>
      </c>
      <c r="I1956">
        <f>VLOOKUP($D1956,Dummy!$C$2:$I$1194,6,FALSE)</f>
        <v>0</v>
      </c>
      <c r="J1956">
        <f>VLOOKUP($D1956,Dummy!$C$2:$I$1194,7,FALSE)</f>
        <v>0</v>
      </c>
      <c r="K1956">
        <f>VLOOKUP($B1956,'Distance from BP'!$A$1:$F$3179,3,FALSE)</f>
        <v>119.72</v>
      </c>
      <c r="L1956">
        <f>VLOOKUP($B1956,'Distance from BP'!$A$1:$F$3179,4,FALSE)</f>
        <v>131.66</v>
      </c>
      <c r="M1956">
        <f>VLOOKUP($B1956,'Distance from BP'!$A$1:$F$3179,5,FALSE)</f>
        <v>180.2</v>
      </c>
      <c r="N1956">
        <f>VLOOKUP($B1956,'Distance from BP'!$A$1:$F$3179,6,FALSE)</f>
        <v>175.27</v>
      </c>
      <c r="O1956" s="7">
        <f>VLOOKUP(B1956,'tax data'!$A$1:$M$3179,12,FALSE)</f>
        <v>3821786.2918390371</v>
      </c>
    </row>
    <row r="1957" spans="1:15" x14ac:dyDescent="0.2">
      <c r="A1957" s="1">
        <v>45903</v>
      </c>
      <c r="B1957" t="s">
        <v>266</v>
      </c>
      <c r="C1957" t="s">
        <v>485</v>
      </c>
      <c r="D1957" t="s">
        <v>1300</v>
      </c>
      <c r="E1957">
        <v>602</v>
      </c>
      <c r="F1957">
        <v>584</v>
      </c>
      <c r="G1957">
        <f>VLOOKUP($D1957,Dummy!$C$2:$I$1194,4,FALSE)</f>
        <v>0</v>
      </c>
      <c r="H1957">
        <f>VLOOKUP($D1957,Dummy!$C$2:$I$1194,5,FALSE)</f>
        <v>0</v>
      </c>
      <c r="I1957">
        <f>VLOOKUP($D1957,Dummy!$C$2:$I$1194,6,FALSE)</f>
        <v>0</v>
      </c>
      <c r="J1957">
        <f>VLOOKUP($D1957,Dummy!$C$2:$I$1194,7,FALSE)</f>
        <v>0</v>
      </c>
      <c r="K1957">
        <f>VLOOKUP($B1957,'Distance from BP'!$A$1:$F$3179,3,FALSE)</f>
        <v>144.02000000000001</v>
      </c>
      <c r="L1957">
        <f>VLOOKUP($B1957,'Distance from BP'!$A$1:$F$3179,4,FALSE)</f>
        <v>204.09</v>
      </c>
      <c r="M1957">
        <f>VLOOKUP($B1957,'Distance from BP'!$A$1:$F$3179,5,FALSE)</f>
        <v>208.46</v>
      </c>
      <c r="N1957">
        <f>VLOOKUP($B1957,'Distance from BP'!$A$1:$F$3179,6,FALSE)</f>
        <v>186.13</v>
      </c>
      <c r="O1957" s="7">
        <f>VLOOKUP(B1957,'tax data'!$A$1:$M$3179,12,FALSE)</f>
        <v>3488359.3570829839</v>
      </c>
    </row>
    <row r="1958" spans="1:15" x14ac:dyDescent="0.2">
      <c r="A1958" s="1">
        <v>45903</v>
      </c>
      <c r="B1958" t="s">
        <v>267</v>
      </c>
      <c r="C1958" t="s">
        <v>438</v>
      </c>
      <c r="D1958" t="s">
        <v>1301</v>
      </c>
      <c r="E1958">
        <v>588.9</v>
      </c>
      <c r="F1958">
        <v>585.9</v>
      </c>
      <c r="G1958">
        <f>VLOOKUP($D1958,Dummy!$C$2:$I$1194,4,FALSE)</f>
        <v>0</v>
      </c>
      <c r="H1958">
        <f>VLOOKUP($D1958,Dummy!$C$2:$I$1194,5,FALSE)</f>
        <v>0</v>
      </c>
      <c r="I1958">
        <f>VLOOKUP($D1958,Dummy!$C$2:$I$1194,6,FALSE)</f>
        <v>0</v>
      </c>
      <c r="J1958">
        <f>VLOOKUP($D1958,Dummy!$C$2:$I$1194,7,FALSE)</f>
        <v>0</v>
      </c>
      <c r="K1958">
        <f>VLOOKUP($B1958,'Distance from BP'!$A$1:$F$3179,3,FALSE)</f>
        <v>174.26</v>
      </c>
      <c r="L1958">
        <f>VLOOKUP($B1958,'Distance from BP'!$A$1:$F$3179,4,FALSE)</f>
        <v>246.11</v>
      </c>
      <c r="M1958">
        <f>VLOOKUP($B1958,'Distance from BP'!$A$1:$F$3179,5,FALSE)</f>
        <v>246.57</v>
      </c>
      <c r="N1958">
        <f>VLOOKUP($B1958,'Distance from BP'!$A$1:$F$3179,6,FALSE)</f>
        <v>226.97</v>
      </c>
      <c r="O1958" s="7">
        <f>VLOOKUP(B1958,'tax data'!$A$1:$M$3179,12,FALSE)</f>
        <v>4089965.3152454779</v>
      </c>
    </row>
    <row r="1959" spans="1:15" x14ac:dyDescent="0.2">
      <c r="A1959" s="1">
        <v>45903</v>
      </c>
      <c r="B1959" t="s">
        <v>267</v>
      </c>
      <c r="C1959" t="s">
        <v>421</v>
      </c>
      <c r="D1959" t="s">
        <v>1302</v>
      </c>
      <c r="E1959">
        <v>592</v>
      </c>
      <c r="F1959">
        <v>589</v>
      </c>
      <c r="G1959">
        <f>VLOOKUP($D1959,Dummy!$C$2:$I$1194,4,FALSE)</f>
        <v>0</v>
      </c>
      <c r="H1959">
        <f>VLOOKUP($D1959,Dummy!$C$2:$I$1194,5,FALSE)</f>
        <v>0</v>
      </c>
      <c r="I1959">
        <f>VLOOKUP($D1959,Dummy!$C$2:$I$1194,6,FALSE)</f>
        <v>0</v>
      </c>
      <c r="J1959">
        <f>VLOOKUP($D1959,Dummy!$C$2:$I$1194,7,FALSE)</f>
        <v>0</v>
      </c>
      <c r="K1959">
        <f>VLOOKUP($B1959,'Distance from BP'!$A$1:$F$3179,3,FALSE)</f>
        <v>174.26</v>
      </c>
      <c r="L1959">
        <f>VLOOKUP($B1959,'Distance from BP'!$A$1:$F$3179,4,FALSE)</f>
        <v>246.11</v>
      </c>
      <c r="M1959">
        <f>VLOOKUP($B1959,'Distance from BP'!$A$1:$F$3179,5,FALSE)</f>
        <v>246.57</v>
      </c>
      <c r="N1959">
        <f>VLOOKUP($B1959,'Distance from BP'!$A$1:$F$3179,6,FALSE)</f>
        <v>226.97</v>
      </c>
      <c r="O1959" s="7">
        <f>VLOOKUP(B1959,'tax data'!$A$1:$M$3179,12,FALSE)</f>
        <v>4089965.3152454779</v>
      </c>
    </row>
    <row r="1960" spans="1:15" x14ac:dyDescent="0.2">
      <c r="A1960" s="1">
        <v>45903</v>
      </c>
      <c r="B1960" t="s">
        <v>268</v>
      </c>
      <c r="C1960" t="s">
        <v>421</v>
      </c>
      <c r="D1960" t="s">
        <v>1303</v>
      </c>
      <c r="E1960">
        <v>592</v>
      </c>
      <c r="F1960">
        <v>589</v>
      </c>
      <c r="G1960">
        <f>VLOOKUP($D1960,Dummy!$C$2:$I$1194,4,FALSE)</f>
        <v>0</v>
      </c>
      <c r="H1960">
        <f>VLOOKUP($D1960,Dummy!$C$2:$I$1194,5,FALSE)</f>
        <v>0</v>
      </c>
      <c r="I1960">
        <f>VLOOKUP($D1960,Dummy!$C$2:$I$1194,6,FALSE)</f>
        <v>0</v>
      </c>
      <c r="J1960">
        <f>VLOOKUP($D1960,Dummy!$C$2:$I$1194,7,FALSE)</f>
        <v>0</v>
      </c>
      <c r="K1960">
        <f>VLOOKUP($B1960,'Distance from BP'!$A$1:$F$3179,3,FALSE)</f>
        <v>150.53</v>
      </c>
      <c r="L1960">
        <f>VLOOKUP($B1960,'Distance from BP'!$A$1:$F$3179,4,FALSE)</f>
        <v>178.54</v>
      </c>
      <c r="M1960">
        <f>VLOOKUP($B1960,'Distance from BP'!$A$1:$F$3179,5,FALSE)</f>
        <v>212.07</v>
      </c>
      <c r="N1960">
        <f>VLOOKUP($B1960,'Distance from BP'!$A$1:$F$3179,6,FALSE)</f>
        <v>199.8</v>
      </c>
      <c r="O1960" s="7">
        <f>VLOOKUP(B1960,'tax data'!$A$1:$M$3179,12,FALSE)</f>
        <v>3900772.0524515393</v>
      </c>
    </row>
    <row r="1961" spans="1:15" x14ac:dyDescent="0.2">
      <c r="A1961" s="1">
        <v>45903</v>
      </c>
      <c r="B1961" t="s">
        <v>269</v>
      </c>
      <c r="C1961" t="s">
        <v>519</v>
      </c>
      <c r="D1961" t="s">
        <v>1304</v>
      </c>
      <c r="E1961">
        <v>594</v>
      </c>
      <c r="F1961">
        <v>588</v>
      </c>
      <c r="G1961">
        <f>VLOOKUP($D1961,Dummy!$C$2:$I$1194,4,FALSE)</f>
        <v>0</v>
      </c>
      <c r="H1961">
        <f>VLOOKUP($D1961,Dummy!$C$2:$I$1194,5,FALSE)</f>
        <v>0</v>
      </c>
      <c r="I1961">
        <f>VLOOKUP($D1961,Dummy!$C$2:$I$1194,6,FALSE)</f>
        <v>0</v>
      </c>
      <c r="J1961">
        <f>VLOOKUP($D1961,Dummy!$C$2:$I$1194,7,FALSE)</f>
        <v>0</v>
      </c>
      <c r="K1961">
        <f>VLOOKUP($B1961,'Distance from BP'!$A$1:$F$3179,3,FALSE)</f>
        <v>150.69</v>
      </c>
      <c r="L1961">
        <f>VLOOKUP($B1961,'Distance from BP'!$A$1:$F$3179,4,FALSE)</f>
        <v>157.9</v>
      </c>
      <c r="M1961">
        <f>VLOOKUP($B1961,'Distance from BP'!$A$1:$F$3179,5,FALSE)</f>
        <v>229.58</v>
      </c>
      <c r="N1961">
        <f>VLOOKUP($B1961,'Distance from BP'!$A$1:$F$3179,6,FALSE)</f>
        <v>216.46</v>
      </c>
      <c r="O1961" s="7">
        <f>VLOOKUP(B1961,'tax data'!$A$1:$M$3179,12,FALSE)</f>
        <v>2780698.2394822007</v>
      </c>
    </row>
    <row r="1962" spans="1:15" x14ac:dyDescent="0.2">
      <c r="A1962" s="1">
        <v>45903</v>
      </c>
      <c r="B1962" t="s">
        <v>270</v>
      </c>
      <c r="C1962" t="s">
        <v>520</v>
      </c>
      <c r="D1962" t="s">
        <v>1305</v>
      </c>
      <c r="E1962">
        <v>587</v>
      </c>
      <c r="F1962">
        <v>582</v>
      </c>
      <c r="G1962">
        <f>VLOOKUP($D1962,Dummy!$C$2:$I$1194,4,FALSE)</f>
        <v>0</v>
      </c>
      <c r="H1962">
        <f>VLOOKUP($D1962,Dummy!$C$2:$I$1194,5,FALSE)</f>
        <v>0</v>
      </c>
      <c r="I1962">
        <f>VLOOKUP($D1962,Dummy!$C$2:$I$1194,6,FALSE)</f>
        <v>0</v>
      </c>
      <c r="J1962">
        <f>VLOOKUP($D1962,Dummy!$C$2:$I$1194,7,FALSE)</f>
        <v>0</v>
      </c>
      <c r="K1962">
        <f>VLOOKUP($B1962,'Distance from BP'!$A$1:$F$3179,3,FALSE)</f>
        <v>100.96</v>
      </c>
      <c r="L1962">
        <f>VLOOKUP($B1962,'Distance from BP'!$A$1:$F$3179,4,FALSE)</f>
        <v>155.52000000000001</v>
      </c>
      <c r="M1962">
        <f>VLOOKUP($B1962,'Distance from BP'!$A$1:$F$3179,5,FALSE)</f>
        <v>138.30000000000001</v>
      </c>
      <c r="N1962">
        <f>VLOOKUP($B1962,'Distance from BP'!$A$1:$F$3179,6,FALSE)</f>
        <v>123.01</v>
      </c>
      <c r="O1962" s="7">
        <f>VLOOKUP(B1962,'tax data'!$A$1:$M$3179,12,FALSE)</f>
        <v>2900348.4038076154</v>
      </c>
    </row>
    <row r="1963" spans="1:15" x14ac:dyDescent="0.2">
      <c r="A1963" s="1">
        <v>45903</v>
      </c>
      <c r="B1963" t="s">
        <v>270</v>
      </c>
      <c r="C1963" t="s">
        <v>429</v>
      </c>
      <c r="D1963" t="s">
        <v>1306</v>
      </c>
      <c r="E1963">
        <v>590</v>
      </c>
      <c r="F1963">
        <v>584</v>
      </c>
      <c r="G1963">
        <f>VLOOKUP($D1963,Dummy!$C$2:$I$1194,4,FALSE)</f>
        <v>0</v>
      </c>
      <c r="H1963">
        <f>VLOOKUP($D1963,Dummy!$C$2:$I$1194,5,FALSE)</f>
        <v>0</v>
      </c>
      <c r="I1963">
        <f>VLOOKUP($D1963,Dummy!$C$2:$I$1194,6,FALSE)</f>
        <v>0</v>
      </c>
      <c r="J1963">
        <f>VLOOKUP($D1963,Dummy!$C$2:$I$1194,7,FALSE)</f>
        <v>0</v>
      </c>
      <c r="K1963">
        <f>VLOOKUP($B1963,'Distance from BP'!$A$1:$F$3179,3,FALSE)</f>
        <v>100.96</v>
      </c>
      <c r="L1963">
        <f>VLOOKUP($B1963,'Distance from BP'!$A$1:$F$3179,4,FALSE)</f>
        <v>155.52000000000001</v>
      </c>
      <c r="M1963">
        <f>VLOOKUP($B1963,'Distance from BP'!$A$1:$F$3179,5,FALSE)</f>
        <v>138.30000000000001</v>
      </c>
      <c r="N1963">
        <f>VLOOKUP($B1963,'Distance from BP'!$A$1:$F$3179,6,FALSE)</f>
        <v>123.01</v>
      </c>
      <c r="O1963" s="7">
        <f>VLOOKUP(B1963,'tax data'!$A$1:$M$3179,12,FALSE)</f>
        <v>2900348.4038076154</v>
      </c>
    </row>
    <row r="1964" spans="1:15" x14ac:dyDescent="0.2">
      <c r="A1964" s="1">
        <v>45903</v>
      </c>
      <c r="B1964" t="s">
        <v>271</v>
      </c>
      <c r="C1964" t="s">
        <v>438</v>
      </c>
      <c r="D1964" t="s">
        <v>1307</v>
      </c>
      <c r="E1964">
        <v>588.9</v>
      </c>
      <c r="F1964">
        <v>585.9</v>
      </c>
      <c r="G1964">
        <f>VLOOKUP($D1964,Dummy!$C$2:$I$1194,4,FALSE)</f>
        <v>0</v>
      </c>
      <c r="H1964">
        <f>VLOOKUP($D1964,Dummy!$C$2:$I$1194,5,FALSE)</f>
        <v>0</v>
      </c>
      <c r="I1964">
        <f>VLOOKUP($D1964,Dummy!$C$2:$I$1194,6,FALSE)</f>
        <v>0</v>
      </c>
      <c r="J1964">
        <f>VLOOKUP($D1964,Dummy!$C$2:$I$1194,7,FALSE)</f>
        <v>0</v>
      </c>
      <c r="K1964">
        <f>VLOOKUP($B1964,'Distance from BP'!$A$1:$F$3179,3,FALSE)</f>
        <v>154.79</v>
      </c>
      <c r="L1964">
        <f>VLOOKUP($B1964,'Distance from BP'!$A$1:$F$3179,4,FALSE)</f>
        <v>207.94</v>
      </c>
      <c r="M1964">
        <f>VLOOKUP($B1964,'Distance from BP'!$A$1:$F$3179,5,FALSE)</f>
        <v>230.75</v>
      </c>
      <c r="N1964">
        <f>VLOOKUP($B1964,'Distance from BP'!$A$1:$F$3179,6,FALSE)</f>
        <v>215.82</v>
      </c>
      <c r="O1964" s="7">
        <f>VLOOKUP(B1964,'tax data'!$A$1:$M$3179,12,FALSE)</f>
        <v>3226098.9981884058</v>
      </c>
    </row>
    <row r="1965" spans="1:15" x14ac:dyDescent="0.2">
      <c r="A1965" s="1">
        <v>45903</v>
      </c>
      <c r="B1965" t="s">
        <v>272</v>
      </c>
      <c r="C1965" t="s">
        <v>425</v>
      </c>
      <c r="D1965" t="s">
        <v>1308</v>
      </c>
      <c r="E1965">
        <v>579.9</v>
      </c>
      <c r="F1965">
        <v>569.9</v>
      </c>
      <c r="G1965">
        <f>VLOOKUP($D1965,Dummy!$C$2:$I$1194,4,FALSE)</f>
        <v>0</v>
      </c>
      <c r="H1965">
        <f>VLOOKUP($D1965,Dummy!$C$2:$I$1194,5,FALSE)</f>
        <v>0</v>
      </c>
      <c r="I1965">
        <f>VLOOKUP($D1965,Dummy!$C$2:$I$1194,6,FALSE)</f>
        <v>0</v>
      </c>
      <c r="J1965">
        <f>VLOOKUP($D1965,Dummy!$C$2:$I$1194,7,FALSE)</f>
        <v>0</v>
      </c>
      <c r="K1965">
        <f>VLOOKUP($B1965,'Distance from BP'!$A$1:$F$3179,3,FALSE)</f>
        <v>142.30000000000001</v>
      </c>
      <c r="L1965">
        <f>VLOOKUP($B1965,'Distance from BP'!$A$1:$F$3179,4,FALSE)</f>
        <v>211.85</v>
      </c>
      <c r="M1965">
        <f>VLOOKUP($B1965,'Distance from BP'!$A$1:$F$3179,5,FALSE)</f>
        <v>220.81</v>
      </c>
      <c r="N1965">
        <f>VLOOKUP($B1965,'Distance from BP'!$A$1:$F$3179,6,FALSE)</f>
        <v>213.41</v>
      </c>
      <c r="O1965" s="7">
        <f>VLOOKUP(B1965,'tax data'!$A$1:$M$3179,12,FALSE)</f>
        <v>4095943.2625034694</v>
      </c>
    </row>
    <row r="1966" spans="1:15" x14ac:dyDescent="0.2">
      <c r="A1966" s="1">
        <v>45903</v>
      </c>
      <c r="B1966" t="s">
        <v>272</v>
      </c>
      <c r="C1966" t="s">
        <v>426</v>
      </c>
      <c r="D1966" t="s">
        <v>1309</v>
      </c>
      <c r="E1966">
        <v>591.9</v>
      </c>
      <c r="F1966">
        <v>588.9</v>
      </c>
      <c r="G1966">
        <f>VLOOKUP($D1966,Dummy!$C$2:$I$1194,4,FALSE)</f>
        <v>0</v>
      </c>
      <c r="H1966">
        <f>VLOOKUP($D1966,Dummy!$C$2:$I$1194,5,FALSE)</f>
        <v>0</v>
      </c>
      <c r="I1966">
        <f>VLOOKUP($D1966,Dummy!$C$2:$I$1194,6,FALSE)</f>
        <v>0</v>
      </c>
      <c r="J1966">
        <f>VLOOKUP($D1966,Dummy!$C$2:$I$1194,7,FALSE)</f>
        <v>0</v>
      </c>
      <c r="K1966">
        <f>VLOOKUP($B1966,'Distance from BP'!$A$1:$F$3179,3,FALSE)</f>
        <v>142.30000000000001</v>
      </c>
      <c r="L1966">
        <f>VLOOKUP($B1966,'Distance from BP'!$A$1:$F$3179,4,FALSE)</f>
        <v>211.85</v>
      </c>
      <c r="M1966">
        <f>VLOOKUP($B1966,'Distance from BP'!$A$1:$F$3179,5,FALSE)</f>
        <v>220.81</v>
      </c>
      <c r="N1966">
        <f>VLOOKUP($B1966,'Distance from BP'!$A$1:$F$3179,6,FALSE)</f>
        <v>213.41</v>
      </c>
      <c r="O1966" s="7">
        <f>VLOOKUP(B1966,'tax data'!$A$1:$M$3179,12,FALSE)</f>
        <v>4095943.2625034694</v>
      </c>
    </row>
    <row r="1967" spans="1:15" x14ac:dyDescent="0.2">
      <c r="A1967" s="1">
        <v>45903</v>
      </c>
      <c r="B1967" t="s">
        <v>272</v>
      </c>
      <c r="C1967" t="s">
        <v>422</v>
      </c>
      <c r="D1967" t="s">
        <v>1310</v>
      </c>
      <c r="E1967">
        <v>591</v>
      </c>
      <c r="F1967">
        <v>588</v>
      </c>
      <c r="G1967">
        <f>VLOOKUP($D1967,Dummy!$C$2:$I$1194,4,FALSE)</f>
        <v>0</v>
      </c>
      <c r="H1967">
        <f>VLOOKUP($D1967,Dummy!$C$2:$I$1194,5,FALSE)</f>
        <v>0</v>
      </c>
      <c r="I1967">
        <f>VLOOKUP($D1967,Dummy!$C$2:$I$1194,6,FALSE)</f>
        <v>0</v>
      </c>
      <c r="J1967">
        <f>VLOOKUP($D1967,Dummy!$C$2:$I$1194,7,FALSE)</f>
        <v>0</v>
      </c>
      <c r="K1967">
        <f>VLOOKUP($B1967,'Distance from BP'!$A$1:$F$3179,3,FALSE)</f>
        <v>142.30000000000001</v>
      </c>
      <c r="L1967">
        <f>VLOOKUP($B1967,'Distance from BP'!$A$1:$F$3179,4,FALSE)</f>
        <v>211.85</v>
      </c>
      <c r="M1967">
        <f>VLOOKUP($B1967,'Distance from BP'!$A$1:$F$3179,5,FALSE)</f>
        <v>220.81</v>
      </c>
      <c r="N1967">
        <f>VLOOKUP($B1967,'Distance from BP'!$A$1:$F$3179,6,FALSE)</f>
        <v>213.41</v>
      </c>
      <c r="O1967" s="7">
        <f>VLOOKUP(B1967,'tax data'!$A$1:$M$3179,12,FALSE)</f>
        <v>4095943.2625034694</v>
      </c>
    </row>
    <row r="1968" spans="1:15" x14ac:dyDescent="0.2">
      <c r="A1968" s="1">
        <v>45903</v>
      </c>
      <c r="B1968" t="s">
        <v>272</v>
      </c>
      <c r="C1968" t="s">
        <v>426</v>
      </c>
      <c r="D1968" t="s">
        <v>1311</v>
      </c>
      <c r="E1968">
        <v>591.9</v>
      </c>
      <c r="F1968">
        <v>588.9</v>
      </c>
      <c r="G1968">
        <f>VLOOKUP($D1968,Dummy!$C$2:$I$1194,4,FALSE)</f>
        <v>0</v>
      </c>
      <c r="H1968">
        <f>VLOOKUP($D1968,Dummy!$C$2:$I$1194,5,FALSE)</f>
        <v>0</v>
      </c>
      <c r="I1968">
        <f>VLOOKUP($D1968,Dummy!$C$2:$I$1194,6,FALSE)</f>
        <v>0</v>
      </c>
      <c r="J1968">
        <f>VLOOKUP($D1968,Dummy!$C$2:$I$1194,7,FALSE)</f>
        <v>0</v>
      </c>
      <c r="K1968">
        <f>VLOOKUP($B1968,'Distance from BP'!$A$1:$F$3179,3,FALSE)</f>
        <v>142.30000000000001</v>
      </c>
      <c r="L1968">
        <f>VLOOKUP($B1968,'Distance from BP'!$A$1:$F$3179,4,FALSE)</f>
        <v>211.85</v>
      </c>
      <c r="M1968">
        <f>VLOOKUP($B1968,'Distance from BP'!$A$1:$F$3179,5,FALSE)</f>
        <v>220.81</v>
      </c>
      <c r="N1968">
        <f>VLOOKUP($B1968,'Distance from BP'!$A$1:$F$3179,6,FALSE)</f>
        <v>213.41</v>
      </c>
      <c r="O1968" s="7">
        <f>VLOOKUP(B1968,'tax data'!$A$1:$M$3179,12,FALSE)</f>
        <v>4095943.2625034694</v>
      </c>
    </row>
    <row r="1969" spans="1:15" x14ac:dyDescent="0.2">
      <c r="A1969" s="1">
        <v>45903</v>
      </c>
      <c r="B1969" t="s">
        <v>272</v>
      </c>
      <c r="C1969" t="s">
        <v>421</v>
      </c>
      <c r="D1969" t="s">
        <v>1312</v>
      </c>
      <c r="E1969">
        <v>592</v>
      </c>
      <c r="F1969">
        <v>589</v>
      </c>
      <c r="G1969">
        <f>VLOOKUP($D1969,Dummy!$C$2:$I$1194,4,FALSE)</f>
        <v>0</v>
      </c>
      <c r="H1969">
        <f>VLOOKUP($D1969,Dummy!$C$2:$I$1194,5,FALSE)</f>
        <v>0</v>
      </c>
      <c r="I1969">
        <f>VLOOKUP($D1969,Dummy!$C$2:$I$1194,6,FALSE)</f>
        <v>0</v>
      </c>
      <c r="J1969">
        <f>VLOOKUP($D1969,Dummy!$C$2:$I$1194,7,FALSE)</f>
        <v>0</v>
      </c>
      <c r="K1969">
        <f>VLOOKUP($B1969,'Distance from BP'!$A$1:$F$3179,3,FALSE)</f>
        <v>142.30000000000001</v>
      </c>
      <c r="L1969">
        <f>VLOOKUP($B1969,'Distance from BP'!$A$1:$F$3179,4,FALSE)</f>
        <v>211.85</v>
      </c>
      <c r="M1969">
        <f>VLOOKUP($B1969,'Distance from BP'!$A$1:$F$3179,5,FALSE)</f>
        <v>220.81</v>
      </c>
      <c r="N1969">
        <f>VLOOKUP($B1969,'Distance from BP'!$A$1:$F$3179,6,FALSE)</f>
        <v>213.41</v>
      </c>
      <c r="O1969" s="7">
        <f>VLOOKUP(B1969,'tax data'!$A$1:$M$3179,12,FALSE)</f>
        <v>4095943.2625034694</v>
      </c>
    </row>
    <row r="1970" spans="1:15" x14ac:dyDescent="0.2">
      <c r="A1970" s="1">
        <v>45903</v>
      </c>
      <c r="B1970" t="s">
        <v>272</v>
      </c>
      <c r="C1970" t="s">
        <v>421</v>
      </c>
      <c r="D1970" t="s">
        <v>1313</v>
      </c>
      <c r="E1970">
        <v>592</v>
      </c>
      <c r="F1970">
        <v>589</v>
      </c>
      <c r="G1970">
        <f>VLOOKUP($D1970,Dummy!$C$2:$I$1194,4,FALSE)</f>
        <v>0</v>
      </c>
      <c r="H1970">
        <f>VLOOKUP($D1970,Dummy!$C$2:$I$1194,5,FALSE)</f>
        <v>0</v>
      </c>
      <c r="I1970">
        <f>VLOOKUP($D1970,Dummy!$C$2:$I$1194,6,FALSE)</f>
        <v>0</v>
      </c>
      <c r="J1970">
        <f>VLOOKUP($D1970,Dummy!$C$2:$I$1194,7,FALSE)</f>
        <v>0</v>
      </c>
      <c r="K1970">
        <f>VLOOKUP($B1970,'Distance from BP'!$A$1:$F$3179,3,FALSE)</f>
        <v>142.30000000000001</v>
      </c>
      <c r="L1970">
        <f>VLOOKUP($B1970,'Distance from BP'!$A$1:$F$3179,4,FALSE)</f>
        <v>211.85</v>
      </c>
      <c r="M1970">
        <f>VLOOKUP($B1970,'Distance from BP'!$A$1:$F$3179,5,FALSE)</f>
        <v>220.81</v>
      </c>
      <c r="N1970">
        <f>VLOOKUP($B1970,'Distance from BP'!$A$1:$F$3179,6,FALSE)</f>
        <v>213.41</v>
      </c>
      <c r="O1970" s="7">
        <f>VLOOKUP(B1970,'tax data'!$A$1:$M$3179,12,FALSE)</f>
        <v>4095943.2625034694</v>
      </c>
    </row>
    <row r="1971" spans="1:15" x14ac:dyDescent="0.2">
      <c r="A1971" s="1">
        <v>45903</v>
      </c>
      <c r="B1971" t="s">
        <v>272</v>
      </c>
      <c r="C1971" t="s">
        <v>428</v>
      </c>
      <c r="D1971" t="s">
        <v>1314</v>
      </c>
      <c r="E1971">
        <v>592.9</v>
      </c>
      <c r="F1971">
        <v>587.9</v>
      </c>
      <c r="G1971">
        <f>VLOOKUP($D1971,Dummy!$C$2:$I$1194,4,FALSE)</f>
        <v>0</v>
      </c>
      <c r="H1971">
        <f>VLOOKUP($D1971,Dummy!$C$2:$I$1194,5,FALSE)</f>
        <v>0</v>
      </c>
      <c r="I1971">
        <f>VLOOKUP($D1971,Dummy!$C$2:$I$1194,6,FALSE)</f>
        <v>0</v>
      </c>
      <c r="J1971">
        <f>VLOOKUP($D1971,Dummy!$C$2:$I$1194,7,FALSE)</f>
        <v>0</v>
      </c>
      <c r="K1971">
        <f>VLOOKUP($B1971,'Distance from BP'!$A$1:$F$3179,3,FALSE)</f>
        <v>142.30000000000001</v>
      </c>
      <c r="L1971">
        <f>VLOOKUP($B1971,'Distance from BP'!$A$1:$F$3179,4,FALSE)</f>
        <v>211.85</v>
      </c>
      <c r="M1971">
        <f>VLOOKUP($B1971,'Distance from BP'!$A$1:$F$3179,5,FALSE)</f>
        <v>220.81</v>
      </c>
      <c r="N1971">
        <f>VLOOKUP($B1971,'Distance from BP'!$A$1:$F$3179,6,FALSE)</f>
        <v>213.41</v>
      </c>
      <c r="O1971" s="7">
        <f>VLOOKUP(B1971,'tax data'!$A$1:$M$3179,12,FALSE)</f>
        <v>4095943.2625034694</v>
      </c>
    </row>
    <row r="1972" spans="1:15" x14ac:dyDescent="0.2">
      <c r="A1972" s="1">
        <v>45903</v>
      </c>
      <c r="B1972" t="s">
        <v>272</v>
      </c>
      <c r="C1972" t="s">
        <v>425</v>
      </c>
      <c r="D1972" t="s">
        <v>1315</v>
      </c>
      <c r="E1972">
        <v>559.9</v>
      </c>
      <c r="F1972">
        <v>559.9</v>
      </c>
      <c r="G1972">
        <f>VLOOKUP($D1972,Dummy!$C$2:$I$1194,4,FALSE)</f>
        <v>0</v>
      </c>
      <c r="H1972">
        <f>VLOOKUP($D1972,Dummy!$C$2:$I$1194,5,FALSE)</f>
        <v>0</v>
      </c>
      <c r="I1972">
        <f>VLOOKUP($D1972,Dummy!$C$2:$I$1194,6,FALSE)</f>
        <v>0</v>
      </c>
      <c r="J1972">
        <f>VLOOKUP($D1972,Dummy!$C$2:$I$1194,7,FALSE)</f>
        <v>0</v>
      </c>
      <c r="K1972">
        <f>VLOOKUP($B1972,'Distance from BP'!$A$1:$F$3179,3,FALSE)</f>
        <v>142.30000000000001</v>
      </c>
      <c r="L1972">
        <f>VLOOKUP($B1972,'Distance from BP'!$A$1:$F$3179,4,FALSE)</f>
        <v>211.85</v>
      </c>
      <c r="M1972">
        <f>VLOOKUP($B1972,'Distance from BP'!$A$1:$F$3179,5,FALSE)</f>
        <v>220.81</v>
      </c>
      <c r="N1972">
        <f>VLOOKUP($B1972,'Distance from BP'!$A$1:$F$3179,6,FALSE)</f>
        <v>213.41</v>
      </c>
      <c r="O1972" s="7">
        <f>VLOOKUP(B1972,'tax data'!$A$1:$M$3179,12,FALSE)</f>
        <v>4095943.2625034694</v>
      </c>
    </row>
    <row r="1973" spans="1:15" x14ac:dyDescent="0.2">
      <c r="A1973" s="1">
        <v>45903</v>
      </c>
      <c r="B1973" t="s">
        <v>272</v>
      </c>
      <c r="C1973" t="s">
        <v>422</v>
      </c>
      <c r="D1973" t="s">
        <v>1316</v>
      </c>
      <c r="E1973">
        <v>591</v>
      </c>
      <c r="F1973">
        <v>588</v>
      </c>
      <c r="G1973">
        <f>VLOOKUP($D1973,Dummy!$C$2:$I$1194,4,FALSE)</f>
        <v>0</v>
      </c>
      <c r="H1973">
        <f>VLOOKUP($D1973,Dummy!$C$2:$I$1194,5,FALSE)</f>
        <v>0</v>
      </c>
      <c r="I1973">
        <f>VLOOKUP($D1973,Dummy!$C$2:$I$1194,6,FALSE)</f>
        <v>0</v>
      </c>
      <c r="J1973">
        <f>VLOOKUP($D1973,Dummy!$C$2:$I$1194,7,FALSE)</f>
        <v>0</v>
      </c>
      <c r="K1973">
        <f>VLOOKUP($B1973,'Distance from BP'!$A$1:$F$3179,3,FALSE)</f>
        <v>142.30000000000001</v>
      </c>
      <c r="L1973">
        <f>VLOOKUP($B1973,'Distance from BP'!$A$1:$F$3179,4,FALSE)</f>
        <v>211.85</v>
      </c>
      <c r="M1973">
        <f>VLOOKUP($B1973,'Distance from BP'!$A$1:$F$3179,5,FALSE)</f>
        <v>220.81</v>
      </c>
      <c r="N1973">
        <f>VLOOKUP($B1973,'Distance from BP'!$A$1:$F$3179,6,FALSE)</f>
        <v>213.41</v>
      </c>
      <c r="O1973" s="7">
        <f>VLOOKUP(B1973,'tax data'!$A$1:$M$3179,12,FALSE)</f>
        <v>4095943.2625034694</v>
      </c>
    </row>
    <row r="1974" spans="1:15" x14ac:dyDescent="0.2">
      <c r="A1974" s="1">
        <v>45903</v>
      </c>
      <c r="B1974" t="s">
        <v>272</v>
      </c>
      <c r="C1974" t="s">
        <v>429</v>
      </c>
      <c r="D1974" t="s">
        <v>1317</v>
      </c>
      <c r="E1974">
        <v>566.9</v>
      </c>
      <c r="F1974">
        <v>559.9</v>
      </c>
      <c r="G1974">
        <f>VLOOKUP($D1974,Dummy!$C$2:$I$1194,4,FALSE)</f>
        <v>0</v>
      </c>
      <c r="H1974">
        <f>VLOOKUP($D1974,Dummy!$C$2:$I$1194,5,FALSE)</f>
        <v>0</v>
      </c>
      <c r="I1974">
        <f>VLOOKUP($D1974,Dummy!$C$2:$I$1194,6,FALSE)</f>
        <v>0</v>
      </c>
      <c r="J1974">
        <f>VLOOKUP($D1974,Dummy!$C$2:$I$1194,7,FALSE)</f>
        <v>0</v>
      </c>
      <c r="K1974">
        <f>VLOOKUP($B1974,'Distance from BP'!$A$1:$F$3179,3,FALSE)</f>
        <v>142.30000000000001</v>
      </c>
      <c r="L1974">
        <f>VLOOKUP($B1974,'Distance from BP'!$A$1:$F$3179,4,FALSE)</f>
        <v>211.85</v>
      </c>
      <c r="M1974">
        <f>VLOOKUP($B1974,'Distance from BP'!$A$1:$F$3179,5,FALSE)</f>
        <v>220.81</v>
      </c>
      <c r="N1974">
        <f>VLOOKUP($B1974,'Distance from BP'!$A$1:$F$3179,6,FALSE)</f>
        <v>213.41</v>
      </c>
      <c r="O1974" s="7">
        <f>VLOOKUP(B1974,'tax data'!$A$1:$M$3179,12,FALSE)</f>
        <v>4095943.2625034694</v>
      </c>
    </row>
    <row r="1975" spans="1:15" x14ac:dyDescent="0.2">
      <c r="A1975" s="1">
        <v>45903</v>
      </c>
      <c r="B1975" t="s">
        <v>272</v>
      </c>
      <c r="C1975" t="s">
        <v>444</v>
      </c>
      <c r="D1975" t="s">
        <v>1318</v>
      </c>
      <c r="E1975">
        <v>581.9</v>
      </c>
      <c r="F1975">
        <v>578.9</v>
      </c>
      <c r="G1975">
        <f>VLOOKUP($D1975,Dummy!$C$2:$I$1194,4,FALSE)</f>
        <v>0</v>
      </c>
      <c r="H1975">
        <f>VLOOKUP($D1975,Dummy!$C$2:$I$1194,5,FALSE)</f>
        <v>0</v>
      </c>
      <c r="I1975">
        <f>VLOOKUP($D1975,Dummy!$C$2:$I$1194,6,FALSE)</f>
        <v>0</v>
      </c>
      <c r="J1975">
        <f>VLOOKUP($D1975,Dummy!$C$2:$I$1194,7,FALSE)</f>
        <v>0</v>
      </c>
      <c r="K1975">
        <f>VLOOKUP($B1975,'Distance from BP'!$A$1:$F$3179,3,FALSE)</f>
        <v>142.30000000000001</v>
      </c>
      <c r="L1975">
        <f>VLOOKUP($B1975,'Distance from BP'!$A$1:$F$3179,4,FALSE)</f>
        <v>211.85</v>
      </c>
      <c r="M1975">
        <f>VLOOKUP($B1975,'Distance from BP'!$A$1:$F$3179,5,FALSE)</f>
        <v>220.81</v>
      </c>
      <c r="N1975">
        <f>VLOOKUP($B1975,'Distance from BP'!$A$1:$F$3179,6,FALSE)</f>
        <v>213.41</v>
      </c>
      <c r="O1975" s="7">
        <f>VLOOKUP(B1975,'tax data'!$A$1:$M$3179,12,FALSE)</f>
        <v>4095943.2625034694</v>
      </c>
    </row>
    <row r="1976" spans="1:15" x14ac:dyDescent="0.2">
      <c r="A1976" s="1">
        <v>45903</v>
      </c>
      <c r="B1976" t="s">
        <v>272</v>
      </c>
      <c r="C1976" t="s">
        <v>428</v>
      </c>
      <c r="D1976" t="s">
        <v>1319</v>
      </c>
      <c r="E1976">
        <v>592.9</v>
      </c>
      <c r="F1976">
        <v>587.9</v>
      </c>
      <c r="G1976">
        <f>VLOOKUP($D1976,Dummy!$C$2:$I$1194,4,FALSE)</f>
        <v>0</v>
      </c>
      <c r="H1976">
        <f>VLOOKUP($D1976,Dummy!$C$2:$I$1194,5,FALSE)</f>
        <v>0</v>
      </c>
      <c r="I1976">
        <f>VLOOKUP($D1976,Dummy!$C$2:$I$1194,6,FALSE)</f>
        <v>0</v>
      </c>
      <c r="J1976">
        <f>VLOOKUP($D1976,Dummy!$C$2:$I$1194,7,FALSE)</f>
        <v>0</v>
      </c>
      <c r="K1976">
        <f>VLOOKUP($B1976,'Distance from BP'!$A$1:$F$3179,3,FALSE)</f>
        <v>142.30000000000001</v>
      </c>
      <c r="L1976">
        <f>VLOOKUP($B1976,'Distance from BP'!$A$1:$F$3179,4,FALSE)</f>
        <v>211.85</v>
      </c>
      <c r="M1976">
        <f>VLOOKUP($B1976,'Distance from BP'!$A$1:$F$3179,5,FALSE)</f>
        <v>220.81</v>
      </c>
      <c r="N1976">
        <f>VLOOKUP($B1976,'Distance from BP'!$A$1:$F$3179,6,FALSE)</f>
        <v>213.41</v>
      </c>
      <c r="O1976" s="7">
        <f>VLOOKUP(B1976,'tax data'!$A$1:$M$3179,12,FALSE)</f>
        <v>4095943.2625034694</v>
      </c>
    </row>
    <row r="1977" spans="1:15" x14ac:dyDescent="0.2">
      <c r="A1977" s="1">
        <v>45903</v>
      </c>
      <c r="B1977" t="s">
        <v>273</v>
      </c>
      <c r="C1977" t="s">
        <v>421</v>
      </c>
      <c r="D1977" t="s">
        <v>1320</v>
      </c>
      <c r="E1977">
        <v>592</v>
      </c>
      <c r="F1977">
        <v>589</v>
      </c>
      <c r="G1977">
        <f>VLOOKUP($D1977,Dummy!$C$2:$I$1194,4,FALSE)</f>
        <v>0</v>
      </c>
      <c r="H1977">
        <f>VLOOKUP($D1977,Dummy!$C$2:$I$1194,5,FALSE)</f>
        <v>0</v>
      </c>
      <c r="I1977">
        <f>VLOOKUP($D1977,Dummy!$C$2:$I$1194,6,FALSE)</f>
        <v>0</v>
      </c>
      <c r="J1977">
        <f>VLOOKUP($D1977,Dummy!$C$2:$I$1194,7,FALSE)</f>
        <v>0</v>
      </c>
      <c r="K1977">
        <f>VLOOKUP($B1977,'Distance from BP'!$A$1:$F$3179,3,FALSE)</f>
        <v>149.44</v>
      </c>
      <c r="L1977">
        <f>VLOOKUP($B1977,'Distance from BP'!$A$1:$F$3179,4,FALSE)</f>
        <v>181.76</v>
      </c>
      <c r="M1977">
        <f>VLOOKUP($B1977,'Distance from BP'!$A$1:$F$3179,5,FALSE)</f>
        <v>240.98</v>
      </c>
      <c r="N1977">
        <f>VLOOKUP($B1977,'Distance from BP'!$A$1:$F$3179,6,FALSE)</f>
        <v>236.22</v>
      </c>
      <c r="O1977" s="7">
        <f>VLOOKUP(B1977,'tax data'!$A$1:$M$3179,12,FALSE)</f>
        <v>3648461.1282784929</v>
      </c>
    </row>
    <row r="1978" spans="1:15" x14ac:dyDescent="0.2">
      <c r="A1978" s="1">
        <v>45903</v>
      </c>
      <c r="B1978" t="s">
        <v>274</v>
      </c>
      <c r="C1978" t="s">
        <v>421</v>
      </c>
      <c r="D1978" t="s">
        <v>1321</v>
      </c>
      <c r="E1978">
        <v>592</v>
      </c>
      <c r="F1978">
        <v>589</v>
      </c>
      <c r="G1978">
        <f>VLOOKUP($D1978,Dummy!$C$2:$I$1194,4,FALSE)</f>
        <v>0</v>
      </c>
      <c r="H1978">
        <f>VLOOKUP($D1978,Dummy!$C$2:$I$1194,5,FALSE)</f>
        <v>0</v>
      </c>
      <c r="I1978">
        <f>VLOOKUP($D1978,Dummy!$C$2:$I$1194,6,FALSE)</f>
        <v>0</v>
      </c>
      <c r="J1978">
        <f>VLOOKUP($D1978,Dummy!$C$2:$I$1194,7,FALSE)</f>
        <v>0</v>
      </c>
      <c r="K1978">
        <f>VLOOKUP($B1978,'Distance from BP'!$A$1:$F$3179,3,FALSE)</f>
        <v>72.13</v>
      </c>
      <c r="L1978">
        <f>VLOOKUP($B1978,'Distance from BP'!$A$1:$F$3179,4,FALSE)</f>
        <v>86.32</v>
      </c>
      <c r="M1978">
        <f>VLOOKUP($B1978,'Distance from BP'!$A$1:$F$3179,5,FALSE)</f>
        <v>66.709999999999994</v>
      </c>
      <c r="N1978">
        <f>VLOOKUP($B1978,'Distance from BP'!$A$1:$F$3179,6,FALSE)</f>
        <v>59.94</v>
      </c>
      <c r="O1978" s="7">
        <f>VLOOKUP(B1978,'tax data'!$A$1:$M$3179,12,FALSE)</f>
        <v>3828460.7002671417</v>
      </c>
    </row>
    <row r="1979" spans="1:15" x14ac:dyDescent="0.2">
      <c r="A1979" s="1">
        <v>45903</v>
      </c>
      <c r="B1979" t="s">
        <v>275</v>
      </c>
      <c r="C1979" t="s">
        <v>521</v>
      </c>
      <c r="D1979" t="s">
        <v>1322</v>
      </c>
      <c r="E1979">
        <v>589</v>
      </c>
      <c r="F1979">
        <v>584</v>
      </c>
      <c r="G1979">
        <f>VLOOKUP($D1979,Dummy!$C$2:$I$1194,4,FALSE)</f>
        <v>0</v>
      </c>
      <c r="H1979">
        <f>VLOOKUP($D1979,Dummy!$C$2:$I$1194,5,FALSE)</f>
        <v>0</v>
      </c>
      <c r="I1979">
        <f>VLOOKUP($D1979,Dummy!$C$2:$I$1194,6,FALSE)</f>
        <v>0</v>
      </c>
      <c r="J1979">
        <f>VLOOKUP($D1979,Dummy!$C$2:$I$1194,7,FALSE)</f>
        <v>0</v>
      </c>
      <c r="K1979">
        <f>VLOOKUP($B1979,'Distance from BP'!$A$1:$F$3179,3,FALSE)</f>
        <v>117.88</v>
      </c>
      <c r="L1979">
        <f>VLOOKUP($B1979,'Distance from BP'!$A$1:$F$3179,4,FALSE)</f>
        <v>155.99</v>
      </c>
      <c r="M1979">
        <f>VLOOKUP($B1979,'Distance from BP'!$A$1:$F$3179,5,FALSE)</f>
        <v>150.08000000000001</v>
      </c>
      <c r="N1979">
        <f>VLOOKUP($B1979,'Distance from BP'!$A$1:$F$3179,6,FALSE)</f>
        <v>145.6</v>
      </c>
      <c r="O1979" s="7">
        <f>VLOOKUP(B1979,'tax data'!$A$1:$M$3179,12,FALSE)</f>
        <v>2917088.5026315791</v>
      </c>
    </row>
    <row r="1980" spans="1:15" x14ac:dyDescent="0.2">
      <c r="A1980" s="1">
        <v>45903</v>
      </c>
      <c r="B1980" t="s">
        <v>276</v>
      </c>
      <c r="C1980" t="s">
        <v>428</v>
      </c>
      <c r="D1980" t="s">
        <v>1323</v>
      </c>
      <c r="E1980">
        <v>592.9</v>
      </c>
      <c r="F1980">
        <v>587.9</v>
      </c>
      <c r="G1980">
        <f>VLOOKUP($D1980,Dummy!$C$2:$I$1194,4,FALSE)</f>
        <v>0</v>
      </c>
      <c r="H1980">
        <f>VLOOKUP($D1980,Dummy!$C$2:$I$1194,5,FALSE)</f>
        <v>0</v>
      </c>
      <c r="I1980">
        <f>VLOOKUP($D1980,Dummy!$C$2:$I$1194,6,FALSE)</f>
        <v>0</v>
      </c>
      <c r="J1980">
        <f>VLOOKUP($D1980,Dummy!$C$2:$I$1194,7,FALSE)</f>
        <v>0</v>
      </c>
      <c r="K1980">
        <f>VLOOKUP($B1980,'Distance from BP'!$A$1:$F$3179,3,FALSE)</f>
        <v>75.989999999999995</v>
      </c>
      <c r="L1980">
        <f>VLOOKUP($B1980,'Distance from BP'!$A$1:$F$3179,4,FALSE)</f>
        <v>111.83</v>
      </c>
      <c r="M1980">
        <f>VLOOKUP($B1980,'Distance from BP'!$A$1:$F$3179,5,FALSE)</f>
        <v>92.68</v>
      </c>
      <c r="N1980">
        <f>VLOOKUP($B1980,'Distance from BP'!$A$1:$F$3179,6,FALSE)</f>
        <v>84.33</v>
      </c>
      <c r="O1980" s="7">
        <f>VLOOKUP(B1980,'tax data'!$A$1:$M$3179,12,FALSE)</f>
        <v>4125041.5982673028</v>
      </c>
    </row>
    <row r="1981" spans="1:15" x14ac:dyDescent="0.2">
      <c r="A1981" s="1">
        <v>45903</v>
      </c>
      <c r="B1981" t="s">
        <v>276</v>
      </c>
      <c r="C1981" t="s">
        <v>426</v>
      </c>
      <c r="D1981" t="s">
        <v>1324</v>
      </c>
      <c r="E1981">
        <v>591.9</v>
      </c>
      <c r="F1981">
        <v>588.9</v>
      </c>
      <c r="G1981">
        <f>VLOOKUP($D1981,Dummy!$C$2:$I$1194,4,FALSE)</f>
        <v>0</v>
      </c>
      <c r="H1981">
        <f>VLOOKUP($D1981,Dummy!$C$2:$I$1194,5,FALSE)</f>
        <v>0</v>
      </c>
      <c r="I1981">
        <f>VLOOKUP($D1981,Dummy!$C$2:$I$1194,6,FALSE)</f>
        <v>0</v>
      </c>
      <c r="J1981">
        <f>VLOOKUP($D1981,Dummy!$C$2:$I$1194,7,FALSE)</f>
        <v>0</v>
      </c>
      <c r="K1981">
        <f>VLOOKUP($B1981,'Distance from BP'!$A$1:$F$3179,3,FALSE)</f>
        <v>75.989999999999995</v>
      </c>
      <c r="L1981">
        <f>VLOOKUP($B1981,'Distance from BP'!$A$1:$F$3179,4,FALSE)</f>
        <v>111.83</v>
      </c>
      <c r="M1981">
        <f>VLOOKUP($B1981,'Distance from BP'!$A$1:$F$3179,5,FALSE)</f>
        <v>92.68</v>
      </c>
      <c r="N1981">
        <f>VLOOKUP($B1981,'Distance from BP'!$A$1:$F$3179,6,FALSE)</f>
        <v>84.33</v>
      </c>
      <c r="O1981" s="7">
        <f>VLOOKUP(B1981,'tax data'!$A$1:$M$3179,12,FALSE)</f>
        <v>4125041.5982673028</v>
      </c>
    </row>
    <row r="1982" spans="1:15" x14ac:dyDescent="0.2">
      <c r="A1982" s="1">
        <v>45903</v>
      </c>
      <c r="B1982" t="s">
        <v>276</v>
      </c>
      <c r="C1982" t="s">
        <v>421</v>
      </c>
      <c r="D1982" t="s">
        <v>1325</v>
      </c>
      <c r="E1982">
        <v>592</v>
      </c>
      <c r="F1982">
        <v>589</v>
      </c>
      <c r="G1982">
        <f>VLOOKUP($D1982,Dummy!$C$2:$I$1194,4,FALSE)</f>
        <v>0</v>
      </c>
      <c r="H1982">
        <f>VLOOKUP($D1982,Dummy!$C$2:$I$1194,5,FALSE)</f>
        <v>0</v>
      </c>
      <c r="I1982">
        <f>VLOOKUP($D1982,Dummy!$C$2:$I$1194,6,FALSE)</f>
        <v>0</v>
      </c>
      <c r="J1982">
        <f>VLOOKUP($D1982,Dummy!$C$2:$I$1194,7,FALSE)</f>
        <v>0</v>
      </c>
      <c r="K1982">
        <f>VLOOKUP($B1982,'Distance from BP'!$A$1:$F$3179,3,FALSE)</f>
        <v>75.989999999999995</v>
      </c>
      <c r="L1982">
        <f>VLOOKUP($B1982,'Distance from BP'!$A$1:$F$3179,4,FALSE)</f>
        <v>111.83</v>
      </c>
      <c r="M1982">
        <f>VLOOKUP($B1982,'Distance from BP'!$A$1:$F$3179,5,FALSE)</f>
        <v>92.68</v>
      </c>
      <c r="N1982">
        <f>VLOOKUP($B1982,'Distance from BP'!$A$1:$F$3179,6,FALSE)</f>
        <v>84.33</v>
      </c>
      <c r="O1982" s="7">
        <f>VLOOKUP(B1982,'tax data'!$A$1:$M$3179,12,FALSE)</f>
        <v>4125041.5982673028</v>
      </c>
    </row>
    <row r="1983" spans="1:15" x14ac:dyDescent="0.2">
      <c r="A1983" s="1">
        <v>45903</v>
      </c>
      <c r="B1983" t="s">
        <v>277</v>
      </c>
      <c r="C1983" t="s">
        <v>422</v>
      </c>
      <c r="D1983" t="s">
        <v>1326</v>
      </c>
      <c r="E1983">
        <v>591</v>
      </c>
      <c r="F1983">
        <v>588</v>
      </c>
      <c r="G1983">
        <f>VLOOKUP($D1983,Dummy!$C$2:$I$1194,4,FALSE)</f>
        <v>0</v>
      </c>
      <c r="H1983">
        <f>VLOOKUP($D1983,Dummy!$C$2:$I$1194,5,FALSE)</f>
        <v>0</v>
      </c>
      <c r="I1983">
        <f>VLOOKUP($D1983,Dummy!$C$2:$I$1194,6,FALSE)</f>
        <v>0</v>
      </c>
      <c r="J1983">
        <f>VLOOKUP($D1983,Dummy!$C$2:$I$1194,7,FALSE)</f>
        <v>0</v>
      </c>
      <c r="K1983">
        <f>VLOOKUP($B1983,'Distance from BP'!$A$1:$F$3179,3,FALSE)</f>
        <v>139.22</v>
      </c>
      <c r="L1983">
        <f>VLOOKUP($B1983,'Distance from BP'!$A$1:$F$3179,4,FALSE)</f>
        <v>143.55000000000001</v>
      </c>
      <c r="M1983">
        <f>VLOOKUP($B1983,'Distance from BP'!$A$1:$F$3179,5,FALSE)</f>
        <v>220.82</v>
      </c>
      <c r="N1983">
        <f>VLOOKUP($B1983,'Distance from BP'!$A$1:$F$3179,6,FALSE)</f>
        <v>217.56</v>
      </c>
      <c r="O1983" s="7">
        <f>VLOOKUP(B1983,'tax data'!$A$1:$M$3179,12,FALSE)</f>
        <v>3526685.3109756098</v>
      </c>
    </row>
    <row r="1984" spans="1:15" x14ac:dyDescent="0.2">
      <c r="A1984" s="1">
        <v>45903</v>
      </c>
      <c r="B1984" t="s">
        <v>278</v>
      </c>
      <c r="C1984" t="s">
        <v>421</v>
      </c>
      <c r="D1984" t="s">
        <v>1327</v>
      </c>
      <c r="E1984">
        <v>592</v>
      </c>
      <c r="F1984">
        <v>589</v>
      </c>
      <c r="G1984">
        <f>VLOOKUP($D1984,Dummy!$C$2:$I$1194,4,FALSE)</f>
        <v>0</v>
      </c>
      <c r="H1984">
        <f>VLOOKUP($D1984,Dummy!$C$2:$I$1194,5,FALSE)</f>
        <v>0</v>
      </c>
      <c r="I1984">
        <f>VLOOKUP($D1984,Dummy!$C$2:$I$1194,6,FALSE)</f>
        <v>0</v>
      </c>
      <c r="J1984">
        <f>VLOOKUP($D1984,Dummy!$C$2:$I$1194,7,FALSE)</f>
        <v>0</v>
      </c>
      <c r="K1984">
        <f>VLOOKUP($B1984,'Distance from BP'!$A$1:$F$3179,3,FALSE)</f>
        <v>66.08</v>
      </c>
      <c r="L1984">
        <f>VLOOKUP($B1984,'Distance from BP'!$A$1:$F$3179,4,FALSE)</f>
        <v>107.92</v>
      </c>
      <c r="M1984">
        <f>VLOOKUP($B1984,'Distance from BP'!$A$1:$F$3179,5,FALSE)</f>
        <v>63.68</v>
      </c>
      <c r="N1984">
        <f>VLOOKUP($B1984,'Distance from BP'!$A$1:$F$3179,6,FALSE)</f>
        <v>46.01</v>
      </c>
      <c r="O1984" s="7">
        <f>VLOOKUP(B1984,'tax data'!$A$1:$M$3179,12,FALSE)</f>
        <v>4408662.9416380581</v>
      </c>
    </row>
    <row r="1985" spans="1:15" x14ac:dyDescent="0.2">
      <c r="A1985" s="1">
        <v>45903</v>
      </c>
      <c r="B1985" t="s">
        <v>279</v>
      </c>
      <c r="C1985" t="s">
        <v>428</v>
      </c>
      <c r="D1985" t="s">
        <v>1328</v>
      </c>
      <c r="E1985">
        <v>593.9</v>
      </c>
      <c r="F1985">
        <v>586.9</v>
      </c>
      <c r="G1985">
        <f>VLOOKUP($D1985,Dummy!$C$2:$I$1194,4,FALSE)</f>
        <v>0</v>
      </c>
      <c r="H1985">
        <f>VLOOKUP($D1985,Dummy!$C$2:$I$1194,5,FALSE)</f>
        <v>0</v>
      </c>
      <c r="I1985">
        <f>VLOOKUP($D1985,Dummy!$C$2:$I$1194,6,FALSE)</f>
        <v>0</v>
      </c>
      <c r="J1985">
        <f>VLOOKUP($D1985,Dummy!$C$2:$I$1194,7,FALSE)</f>
        <v>0</v>
      </c>
      <c r="K1985">
        <f>VLOOKUP($B1985,'Distance from BP'!$A$1:$F$3179,3,FALSE)</f>
        <v>60.93</v>
      </c>
      <c r="L1985">
        <f>VLOOKUP($B1985,'Distance from BP'!$A$1:$F$3179,4,FALSE)</f>
        <v>66.94</v>
      </c>
      <c r="M1985">
        <f>VLOOKUP($B1985,'Distance from BP'!$A$1:$F$3179,5,FALSE)</f>
        <v>78.36</v>
      </c>
      <c r="N1985">
        <f>VLOOKUP($B1985,'Distance from BP'!$A$1:$F$3179,6,FALSE)</f>
        <v>75.17</v>
      </c>
      <c r="O1985" s="7">
        <f>VLOOKUP(B1985,'tax data'!$A$1:$M$3179,12,FALSE)</f>
        <v>4340213.6202956988</v>
      </c>
    </row>
    <row r="1986" spans="1:15" x14ac:dyDescent="0.2">
      <c r="A1986" s="1">
        <v>45903</v>
      </c>
      <c r="B1986" t="s">
        <v>280</v>
      </c>
      <c r="C1986" t="s">
        <v>421</v>
      </c>
      <c r="D1986" t="s">
        <v>1329</v>
      </c>
      <c r="E1986">
        <v>592</v>
      </c>
      <c r="F1986">
        <v>589</v>
      </c>
      <c r="G1986">
        <f>VLOOKUP($D1986,Dummy!$C$2:$I$1194,4,FALSE)</f>
        <v>0</v>
      </c>
      <c r="H1986">
        <f>VLOOKUP($D1986,Dummy!$C$2:$I$1194,5,FALSE)</f>
        <v>0</v>
      </c>
      <c r="I1986">
        <f>VLOOKUP($D1986,Dummy!$C$2:$I$1194,6,FALSE)</f>
        <v>0</v>
      </c>
      <c r="J1986">
        <f>VLOOKUP($D1986,Dummy!$C$2:$I$1194,7,FALSE)</f>
        <v>0</v>
      </c>
      <c r="K1986">
        <f>VLOOKUP($B1986,'Distance from BP'!$A$1:$F$3179,3,FALSE)</f>
        <v>152.16999999999999</v>
      </c>
      <c r="L1986">
        <f>VLOOKUP($B1986,'Distance from BP'!$A$1:$F$3179,4,FALSE)</f>
        <v>199.9</v>
      </c>
      <c r="M1986">
        <f>VLOOKUP($B1986,'Distance from BP'!$A$1:$F$3179,5,FALSE)</f>
        <v>186.8</v>
      </c>
      <c r="N1986">
        <f>VLOOKUP($B1986,'Distance from BP'!$A$1:$F$3179,6,FALSE)</f>
        <v>178.44</v>
      </c>
      <c r="O1986" s="7">
        <f>VLOOKUP(B1986,'tax data'!$A$1:$M$3179,12,FALSE)</f>
        <v>3450587.8782358579</v>
      </c>
    </row>
    <row r="1987" spans="1:15" x14ac:dyDescent="0.2">
      <c r="A1987" s="1">
        <v>45903</v>
      </c>
      <c r="B1987" t="s">
        <v>281</v>
      </c>
      <c r="C1987" t="s">
        <v>431</v>
      </c>
      <c r="D1987" t="s">
        <v>1330</v>
      </c>
      <c r="E1987">
        <v>593</v>
      </c>
      <c r="F1987">
        <v>587</v>
      </c>
      <c r="G1987">
        <f>VLOOKUP($D1987,Dummy!$C$2:$I$1194,4,FALSE)</f>
        <v>0</v>
      </c>
      <c r="H1987">
        <f>VLOOKUP($D1987,Dummy!$C$2:$I$1194,5,FALSE)</f>
        <v>0</v>
      </c>
      <c r="I1987">
        <f>VLOOKUP($D1987,Dummy!$C$2:$I$1194,6,FALSE)</f>
        <v>0</v>
      </c>
      <c r="J1987">
        <f>VLOOKUP($D1987,Dummy!$C$2:$I$1194,7,FALSE)</f>
        <v>0</v>
      </c>
      <c r="K1987">
        <f>VLOOKUP($B1987,'Distance from BP'!$A$1:$F$3179,3,FALSE)</f>
        <v>31.91</v>
      </c>
      <c r="L1987">
        <f>VLOOKUP($B1987,'Distance from BP'!$A$1:$F$3179,4,FALSE)</f>
        <v>38.9</v>
      </c>
      <c r="M1987">
        <f>VLOOKUP($B1987,'Distance from BP'!$A$1:$F$3179,5,FALSE)</f>
        <v>25.62</v>
      </c>
      <c r="N1987">
        <f>VLOOKUP($B1987,'Distance from BP'!$A$1:$F$3179,6,FALSE)</f>
        <v>19.27</v>
      </c>
      <c r="O1987" s="7">
        <f>VLOOKUP(B1987,'tax data'!$A$1:$M$3179,12,FALSE)</f>
        <v>4893264.1889325473</v>
      </c>
    </row>
    <row r="1988" spans="1:15" x14ac:dyDescent="0.2">
      <c r="A1988" s="1">
        <v>45903</v>
      </c>
      <c r="B1988" t="s">
        <v>281</v>
      </c>
      <c r="C1988" t="s">
        <v>431</v>
      </c>
      <c r="D1988" t="s">
        <v>1331</v>
      </c>
      <c r="E1988">
        <v>588</v>
      </c>
      <c r="F1988">
        <v>582</v>
      </c>
      <c r="G1988">
        <f>VLOOKUP($D1988,Dummy!$C$2:$I$1194,4,FALSE)</f>
        <v>0</v>
      </c>
      <c r="H1988">
        <f>VLOOKUP($D1988,Dummy!$C$2:$I$1194,5,FALSE)</f>
        <v>0</v>
      </c>
      <c r="I1988">
        <f>VLOOKUP($D1988,Dummy!$C$2:$I$1194,6,FALSE)</f>
        <v>0</v>
      </c>
      <c r="J1988">
        <f>VLOOKUP($D1988,Dummy!$C$2:$I$1194,7,FALSE)</f>
        <v>0</v>
      </c>
      <c r="K1988">
        <f>VLOOKUP($B1988,'Distance from BP'!$A$1:$F$3179,3,FALSE)</f>
        <v>31.91</v>
      </c>
      <c r="L1988">
        <f>VLOOKUP($B1988,'Distance from BP'!$A$1:$F$3179,4,FALSE)</f>
        <v>38.9</v>
      </c>
      <c r="M1988">
        <f>VLOOKUP($B1988,'Distance from BP'!$A$1:$F$3179,5,FALSE)</f>
        <v>25.62</v>
      </c>
      <c r="N1988">
        <f>VLOOKUP($B1988,'Distance from BP'!$A$1:$F$3179,6,FALSE)</f>
        <v>19.27</v>
      </c>
      <c r="O1988" s="7">
        <f>VLOOKUP(B1988,'tax data'!$A$1:$M$3179,12,FALSE)</f>
        <v>4893264.1889325473</v>
      </c>
    </row>
    <row r="1989" spans="1:15" x14ac:dyDescent="0.2">
      <c r="A1989" s="1">
        <v>45903</v>
      </c>
      <c r="B1989" t="s">
        <v>282</v>
      </c>
      <c r="C1989" t="s">
        <v>422</v>
      </c>
      <c r="D1989" t="s">
        <v>1332</v>
      </c>
      <c r="E1989">
        <v>591</v>
      </c>
      <c r="F1989">
        <v>588</v>
      </c>
      <c r="G1989">
        <f>VLOOKUP($D1989,Dummy!$C$2:$I$1194,4,FALSE)</f>
        <v>0</v>
      </c>
      <c r="H1989">
        <f>VLOOKUP($D1989,Dummy!$C$2:$I$1194,5,FALSE)</f>
        <v>0</v>
      </c>
      <c r="I1989">
        <f>VLOOKUP($D1989,Dummy!$C$2:$I$1194,6,FALSE)</f>
        <v>0</v>
      </c>
      <c r="J1989">
        <f>VLOOKUP($D1989,Dummy!$C$2:$I$1194,7,FALSE)</f>
        <v>0</v>
      </c>
      <c r="K1989">
        <f>VLOOKUP($B1989,'Distance from BP'!$A$1:$F$3179,3,FALSE)</f>
        <v>67.64</v>
      </c>
      <c r="L1989">
        <f>VLOOKUP($B1989,'Distance from BP'!$A$1:$F$3179,4,FALSE)</f>
        <v>83.03</v>
      </c>
      <c r="M1989">
        <f>VLOOKUP($B1989,'Distance from BP'!$A$1:$F$3179,5,FALSE)</f>
        <v>65.16</v>
      </c>
      <c r="N1989">
        <f>VLOOKUP($B1989,'Distance from BP'!$A$1:$F$3179,6,FALSE)</f>
        <v>56.63</v>
      </c>
      <c r="O1989" s="7">
        <f>VLOOKUP(B1989,'tax data'!$A$1:$M$3179,12,FALSE)</f>
        <v>4033593.0148544265</v>
      </c>
    </row>
    <row r="1990" spans="1:15" x14ac:dyDescent="0.2">
      <c r="A1990" s="1">
        <v>45903</v>
      </c>
      <c r="B1990" t="s">
        <v>283</v>
      </c>
      <c r="C1990" t="s">
        <v>428</v>
      </c>
      <c r="D1990" t="s">
        <v>1333</v>
      </c>
      <c r="E1990">
        <v>592.9</v>
      </c>
      <c r="F1990">
        <v>587.9</v>
      </c>
      <c r="G1990">
        <f>VLOOKUP($D1990,Dummy!$C$2:$I$1194,4,FALSE)</f>
        <v>0</v>
      </c>
      <c r="H1990">
        <f>VLOOKUP($D1990,Dummy!$C$2:$I$1194,5,FALSE)</f>
        <v>0</v>
      </c>
      <c r="I1990">
        <f>VLOOKUP($D1990,Dummy!$C$2:$I$1194,6,FALSE)</f>
        <v>0</v>
      </c>
      <c r="J1990">
        <f>VLOOKUP($D1990,Dummy!$C$2:$I$1194,7,FALSE)</f>
        <v>0</v>
      </c>
      <c r="K1990">
        <f>VLOOKUP($B1990,'Distance from BP'!$A$1:$F$3179,3,FALSE)</f>
        <v>115.35</v>
      </c>
      <c r="L1990">
        <f>VLOOKUP($B1990,'Distance from BP'!$A$1:$F$3179,4,FALSE)</f>
        <v>139.93</v>
      </c>
      <c r="M1990">
        <f>VLOOKUP($B1990,'Distance from BP'!$A$1:$F$3179,5,FALSE)</f>
        <v>169.58</v>
      </c>
      <c r="N1990">
        <f>VLOOKUP($B1990,'Distance from BP'!$A$1:$F$3179,6,FALSE)</f>
        <v>165.61</v>
      </c>
      <c r="O1990" s="7">
        <f>VLOOKUP(B1990,'tax data'!$A$1:$M$3179,12,FALSE)</f>
        <v>4320304.6851363238</v>
      </c>
    </row>
    <row r="1991" spans="1:15" x14ac:dyDescent="0.2">
      <c r="A1991" s="1">
        <v>45903</v>
      </c>
      <c r="B1991" t="s">
        <v>284</v>
      </c>
      <c r="C1991" t="s">
        <v>431</v>
      </c>
      <c r="D1991" t="s">
        <v>1334</v>
      </c>
      <c r="E1991">
        <v>605.9</v>
      </c>
      <c r="F1991">
        <v>586.9</v>
      </c>
      <c r="G1991">
        <f>VLOOKUP($D1991,Dummy!$C$2:$I$1194,4,FALSE)</f>
        <v>0</v>
      </c>
      <c r="H1991">
        <f>VLOOKUP($D1991,Dummy!$C$2:$I$1194,5,FALSE)</f>
        <v>0</v>
      </c>
      <c r="I1991">
        <f>VLOOKUP($D1991,Dummy!$C$2:$I$1194,6,FALSE)</f>
        <v>0</v>
      </c>
      <c r="J1991">
        <f>VLOOKUP($D1991,Dummy!$C$2:$I$1194,7,FALSE)</f>
        <v>0</v>
      </c>
      <c r="K1991">
        <f>VLOOKUP($B1991,'Distance from BP'!$A$1:$F$3179,3,FALSE)</f>
        <v>169.76</v>
      </c>
      <c r="L1991">
        <f>VLOOKUP($B1991,'Distance from BP'!$A$1:$F$3179,4,FALSE)</f>
        <v>212.63</v>
      </c>
      <c r="M1991">
        <f>VLOOKUP($B1991,'Distance from BP'!$A$1:$F$3179,5,FALSE)</f>
        <v>251.15</v>
      </c>
      <c r="N1991">
        <f>VLOOKUP($B1991,'Distance from BP'!$A$1:$F$3179,6,FALSE)</f>
        <v>240.91</v>
      </c>
      <c r="O1991" s="7">
        <f>VLOOKUP(B1991,'tax data'!$A$1:$M$3179,12,FALSE)</f>
        <v>3102008.7673343606</v>
      </c>
    </row>
    <row r="1992" spans="1:15" x14ac:dyDescent="0.2">
      <c r="A1992" s="1">
        <v>45903</v>
      </c>
      <c r="B1992" t="s">
        <v>285</v>
      </c>
      <c r="C1992" t="s">
        <v>421</v>
      </c>
      <c r="D1992" t="s">
        <v>1335</v>
      </c>
      <c r="E1992">
        <v>592</v>
      </c>
      <c r="F1992">
        <v>589</v>
      </c>
      <c r="G1992">
        <f>VLOOKUP($D1992,Dummy!$C$2:$I$1194,4,FALSE)</f>
        <v>0</v>
      </c>
      <c r="H1992">
        <f>VLOOKUP($D1992,Dummy!$C$2:$I$1194,5,FALSE)</f>
        <v>0</v>
      </c>
      <c r="I1992">
        <f>VLOOKUP($D1992,Dummy!$C$2:$I$1194,6,FALSE)</f>
        <v>0</v>
      </c>
      <c r="J1992">
        <f>VLOOKUP($D1992,Dummy!$C$2:$I$1194,7,FALSE)</f>
        <v>0</v>
      </c>
      <c r="K1992">
        <f>VLOOKUP($B1992,'Distance from BP'!$A$1:$F$3179,3,FALSE)</f>
        <v>168.81</v>
      </c>
      <c r="L1992">
        <f>VLOOKUP($B1992,'Distance from BP'!$A$1:$F$3179,4,FALSE)</f>
        <v>204.75</v>
      </c>
      <c r="M1992">
        <f>VLOOKUP($B1992,'Distance from BP'!$A$1:$F$3179,5,FALSE)</f>
        <v>269.41000000000003</v>
      </c>
      <c r="N1992">
        <f>VLOOKUP($B1992,'Distance from BP'!$A$1:$F$3179,6,FALSE)</f>
        <v>258.38</v>
      </c>
      <c r="O1992" s="7">
        <f>VLOOKUP(B1992,'tax data'!$A$1:$M$3179,12,FALSE)</f>
        <v>3991075.0542776431</v>
      </c>
    </row>
    <row r="1993" spans="1:15" x14ac:dyDescent="0.2">
      <c r="A1993" s="1">
        <v>45903</v>
      </c>
      <c r="B1993" t="s">
        <v>285</v>
      </c>
      <c r="C1993" t="s">
        <v>471</v>
      </c>
      <c r="D1993" t="s">
        <v>1336</v>
      </c>
      <c r="E1993">
        <v>582</v>
      </c>
      <c r="F1993">
        <v>590</v>
      </c>
      <c r="G1993">
        <f>VLOOKUP($D1993,Dummy!$C$2:$I$1194,4,FALSE)</f>
        <v>0</v>
      </c>
      <c r="H1993">
        <f>VLOOKUP($D1993,Dummy!$C$2:$I$1194,5,FALSE)</f>
        <v>0</v>
      </c>
      <c r="I1993">
        <f>VLOOKUP($D1993,Dummy!$C$2:$I$1194,6,FALSE)</f>
        <v>0</v>
      </c>
      <c r="J1993">
        <f>VLOOKUP($D1993,Dummy!$C$2:$I$1194,7,FALSE)</f>
        <v>0</v>
      </c>
      <c r="K1993">
        <f>VLOOKUP($B1993,'Distance from BP'!$A$1:$F$3179,3,FALSE)</f>
        <v>168.81</v>
      </c>
      <c r="L1993">
        <f>VLOOKUP($B1993,'Distance from BP'!$A$1:$F$3179,4,FALSE)</f>
        <v>204.75</v>
      </c>
      <c r="M1993">
        <f>VLOOKUP($B1993,'Distance from BP'!$A$1:$F$3179,5,FALSE)</f>
        <v>269.41000000000003</v>
      </c>
      <c r="N1993">
        <f>VLOOKUP($B1993,'Distance from BP'!$A$1:$F$3179,6,FALSE)</f>
        <v>258.38</v>
      </c>
      <c r="O1993" s="7">
        <f>VLOOKUP(B1993,'tax data'!$A$1:$M$3179,12,FALSE)</f>
        <v>3991075.0542776431</v>
      </c>
    </row>
    <row r="1994" spans="1:15" x14ac:dyDescent="0.2">
      <c r="A1994" s="1">
        <v>45903</v>
      </c>
      <c r="B1994" t="s">
        <v>286</v>
      </c>
      <c r="C1994" t="s">
        <v>428</v>
      </c>
      <c r="D1994" t="s">
        <v>1337</v>
      </c>
      <c r="E1994">
        <v>597.9</v>
      </c>
      <c r="F1994">
        <v>592.9</v>
      </c>
      <c r="G1994">
        <f>VLOOKUP($D1994,Dummy!$C$2:$I$1194,4,FALSE)</f>
        <v>0</v>
      </c>
      <c r="H1994">
        <f>VLOOKUP($D1994,Dummy!$C$2:$I$1194,5,FALSE)</f>
        <v>0</v>
      </c>
      <c r="I1994">
        <f>VLOOKUP($D1994,Dummy!$C$2:$I$1194,6,FALSE)</f>
        <v>0</v>
      </c>
      <c r="J1994">
        <f>VLOOKUP($D1994,Dummy!$C$2:$I$1194,7,FALSE)</f>
        <v>0</v>
      </c>
      <c r="K1994">
        <f>VLOOKUP($B1994,'Distance from BP'!$A$1:$F$3179,3,FALSE)</f>
        <v>150.94</v>
      </c>
      <c r="L1994">
        <f>VLOOKUP($B1994,'Distance from BP'!$A$1:$F$3179,4,FALSE)</f>
        <v>171.76</v>
      </c>
      <c r="M1994">
        <f>VLOOKUP($B1994,'Distance from BP'!$A$1:$F$3179,5,FALSE)</f>
        <v>236.73</v>
      </c>
      <c r="N1994">
        <f>VLOOKUP($B1994,'Distance from BP'!$A$1:$F$3179,6,FALSE)</f>
        <v>229.56</v>
      </c>
      <c r="O1994" s="7">
        <f>VLOOKUP(B1994,'tax data'!$A$1:$M$3179,12,FALSE)</f>
        <v>4376209.6047977591</v>
      </c>
    </row>
    <row r="1995" spans="1:15" x14ac:dyDescent="0.2">
      <c r="A1995" s="1">
        <v>45903</v>
      </c>
      <c r="B1995" t="s">
        <v>286</v>
      </c>
      <c r="C1995" t="s">
        <v>428</v>
      </c>
      <c r="D1995" t="s">
        <v>1338</v>
      </c>
      <c r="E1995">
        <v>597.9</v>
      </c>
      <c r="F1995">
        <v>592.9</v>
      </c>
      <c r="G1995">
        <f>VLOOKUP($D1995,Dummy!$C$2:$I$1194,4,FALSE)</f>
        <v>0</v>
      </c>
      <c r="H1995">
        <f>VLOOKUP($D1995,Dummy!$C$2:$I$1194,5,FALSE)</f>
        <v>0</v>
      </c>
      <c r="I1995">
        <f>VLOOKUP($D1995,Dummy!$C$2:$I$1194,6,FALSE)</f>
        <v>0</v>
      </c>
      <c r="J1995">
        <f>VLOOKUP($D1995,Dummy!$C$2:$I$1194,7,FALSE)</f>
        <v>0</v>
      </c>
      <c r="K1995">
        <f>VLOOKUP($B1995,'Distance from BP'!$A$1:$F$3179,3,FALSE)</f>
        <v>150.94</v>
      </c>
      <c r="L1995">
        <f>VLOOKUP($B1995,'Distance from BP'!$A$1:$F$3179,4,FALSE)</f>
        <v>171.76</v>
      </c>
      <c r="M1995">
        <f>VLOOKUP($B1995,'Distance from BP'!$A$1:$F$3179,5,FALSE)</f>
        <v>236.73</v>
      </c>
      <c r="N1995">
        <f>VLOOKUP($B1995,'Distance from BP'!$A$1:$F$3179,6,FALSE)</f>
        <v>229.56</v>
      </c>
      <c r="O1995" s="7">
        <f>VLOOKUP(B1995,'tax data'!$A$1:$M$3179,12,FALSE)</f>
        <v>4376209.6047977591</v>
      </c>
    </row>
    <row r="1996" spans="1:15" x14ac:dyDescent="0.2">
      <c r="A1996" s="1">
        <v>45903</v>
      </c>
      <c r="B1996" t="s">
        <v>286</v>
      </c>
      <c r="C1996" t="s">
        <v>426</v>
      </c>
      <c r="D1996" t="s">
        <v>1339</v>
      </c>
      <c r="E1996">
        <v>591.9</v>
      </c>
      <c r="F1996">
        <v>588.9</v>
      </c>
      <c r="G1996">
        <f>VLOOKUP($D1996,Dummy!$C$2:$I$1194,4,FALSE)</f>
        <v>0</v>
      </c>
      <c r="H1996">
        <f>VLOOKUP($D1996,Dummy!$C$2:$I$1194,5,FALSE)</f>
        <v>0</v>
      </c>
      <c r="I1996">
        <f>VLOOKUP($D1996,Dummy!$C$2:$I$1194,6,FALSE)</f>
        <v>0</v>
      </c>
      <c r="J1996">
        <f>VLOOKUP($D1996,Dummy!$C$2:$I$1194,7,FALSE)</f>
        <v>0</v>
      </c>
      <c r="K1996">
        <f>VLOOKUP($B1996,'Distance from BP'!$A$1:$F$3179,3,FALSE)</f>
        <v>150.94</v>
      </c>
      <c r="L1996">
        <f>VLOOKUP($B1996,'Distance from BP'!$A$1:$F$3179,4,FALSE)</f>
        <v>171.76</v>
      </c>
      <c r="M1996">
        <f>VLOOKUP($B1996,'Distance from BP'!$A$1:$F$3179,5,FALSE)</f>
        <v>236.73</v>
      </c>
      <c r="N1996">
        <f>VLOOKUP($B1996,'Distance from BP'!$A$1:$F$3179,6,FALSE)</f>
        <v>229.56</v>
      </c>
      <c r="O1996" s="7">
        <f>VLOOKUP(B1996,'tax data'!$A$1:$M$3179,12,FALSE)</f>
        <v>4376209.6047977591</v>
      </c>
    </row>
    <row r="1997" spans="1:15" x14ac:dyDescent="0.2">
      <c r="A1997" s="1">
        <v>45903</v>
      </c>
      <c r="B1997" t="s">
        <v>286</v>
      </c>
      <c r="C1997" t="s">
        <v>439</v>
      </c>
      <c r="D1997" t="s">
        <v>1340</v>
      </c>
      <c r="E1997">
        <v>583</v>
      </c>
      <c r="F1997">
        <v>589</v>
      </c>
      <c r="G1997">
        <f>VLOOKUP($D1997,Dummy!$C$2:$I$1194,4,FALSE)</f>
        <v>0</v>
      </c>
      <c r="H1997">
        <f>VLOOKUP($D1997,Dummy!$C$2:$I$1194,5,FALSE)</f>
        <v>0</v>
      </c>
      <c r="I1997">
        <f>VLOOKUP($D1997,Dummy!$C$2:$I$1194,6,FALSE)</f>
        <v>0</v>
      </c>
      <c r="J1997">
        <f>VLOOKUP($D1997,Dummy!$C$2:$I$1194,7,FALSE)</f>
        <v>0</v>
      </c>
      <c r="K1997">
        <f>VLOOKUP($B1997,'Distance from BP'!$A$1:$F$3179,3,FALSE)</f>
        <v>150.94</v>
      </c>
      <c r="L1997">
        <f>VLOOKUP($B1997,'Distance from BP'!$A$1:$F$3179,4,FALSE)</f>
        <v>171.76</v>
      </c>
      <c r="M1997">
        <f>VLOOKUP($B1997,'Distance from BP'!$A$1:$F$3179,5,FALSE)</f>
        <v>236.73</v>
      </c>
      <c r="N1997">
        <f>VLOOKUP($B1997,'Distance from BP'!$A$1:$F$3179,6,FALSE)</f>
        <v>229.56</v>
      </c>
      <c r="O1997" s="7">
        <f>VLOOKUP(B1997,'tax data'!$A$1:$M$3179,12,FALSE)</f>
        <v>4376209.6047977591</v>
      </c>
    </row>
    <row r="1998" spans="1:15" x14ac:dyDescent="0.2">
      <c r="A1998" s="1">
        <v>45903</v>
      </c>
      <c r="B1998" t="s">
        <v>286</v>
      </c>
      <c r="C1998" t="s">
        <v>421</v>
      </c>
      <c r="D1998" t="s">
        <v>1341</v>
      </c>
      <c r="E1998">
        <v>593</v>
      </c>
      <c r="F1998">
        <v>590</v>
      </c>
      <c r="G1998">
        <f>VLOOKUP($D1998,Dummy!$C$2:$I$1194,4,FALSE)</f>
        <v>0</v>
      </c>
      <c r="H1998">
        <f>VLOOKUP($D1998,Dummy!$C$2:$I$1194,5,FALSE)</f>
        <v>0</v>
      </c>
      <c r="I1998">
        <f>VLOOKUP($D1998,Dummy!$C$2:$I$1194,6,FALSE)</f>
        <v>0</v>
      </c>
      <c r="J1998">
        <f>VLOOKUP($D1998,Dummy!$C$2:$I$1194,7,FALSE)</f>
        <v>0</v>
      </c>
      <c r="K1998">
        <f>VLOOKUP($B1998,'Distance from BP'!$A$1:$F$3179,3,FALSE)</f>
        <v>150.94</v>
      </c>
      <c r="L1998">
        <f>VLOOKUP($B1998,'Distance from BP'!$A$1:$F$3179,4,FALSE)</f>
        <v>171.76</v>
      </c>
      <c r="M1998">
        <f>VLOOKUP($B1998,'Distance from BP'!$A$1:$F$3179,5,FALSE)</f>
        <v>236.73</v>
      </c>
      <c r="N1998">
        <f>VLOOKUP($B1998,'Distance from BP'!$A$1:$F$3179,6,FALSE)</f>
        <v>229.56</v>
      </c>
      <c r="O1998" s="7">
        <f>VLOOKUP(B1998,'tax data'!$A$1:$M$3179,12,FALSE)</f>
        <v>4376209.6047977591</v>
      </c>
    </row>
    <row r="1999" spans="1:15" x14ac:dyDescent="0.2">
      <c r="A1999" s="1">
        <v>45903</v>
      </c>
      <c r="B1999" t="s">
        <v>286</v>
      </c>
      <c r="C1999" t="s">
        <v>426</v>
      </c>
      <c r="D1999" t="s">
        <v>1342</v>
      </c>
      <c r="E1999">
        <v>591.9</v>
      </c>
      <c r="F1999">
        <v>588.9</v>
      </c>
      <c r="G1999">
        <f>VLOOKUP($D1999,Dummy!$C$2:$I$1194,4,FALSE)</f>
        <v>0</v>
      </c>
      <c r="H1999">
        <f>VLOOKUP($D1999,Dummy!$C$2:$I$1194,5,FALSE)</f>
        <v>0</v>
      </c>
      <c r="I1999">
        <f>VLOOKUP($D1999,Dummy!$C$2:$I$1194,6,FALSE)</f>
        <v>0</v>
      </c>
      <c r="J1999">
        <f>VLOOKUP($D1999,Dummy!$C$2:$I$1194,7,FALSE)</f>
        <v>0</v>
      </c>
      <c r="K1999">
        <f>VLOOKUP($B1999,'Distance from BP'!$A$1:$F$3179,3,FALSE)</f>
        <v>150.94</v>
      </c>
      <c r="L1999">
        <f>VLOOKUP($B1999,'Distance from BP'!$A$1:$F$3179,4,FALSE)</f>
        <v>171.76</v>
      </c>
      <c r="M1999">
        <f>VLOOKUP($B1999,'Distance from BP'!$A$1:$F$3179,5,FALSE)</f>
        <v>236.73</v>
      </c>
      <c r="N1999">
        <f>VLOOKUP($B1999,'Distance from BP'!$A$1:$F$3179,6,FALSE)</f>
        <v>229.56</v>
      </c>
      <c r="O1999" s="7">
        <f>VLOOKUP(B1999,'tax data'!$A$1:$M$3179,12,FALSE)</f>
        <v>4376209.6047977591</v>
      </c>
    </row>
    <row r="2000" spans="1:15" x14ac:dyDescent="0.2">
      <c r="A2000" s="1">
        <v>45903</v>
      </c>
      <c r="B2000" t="s">
        <v>286</v>
      </c>
      <c r="C2000" t="s">
        <v>421</v>
      </c>
      <c r="D2000" t="s">
        <v>1343</v>
      </c>
      <c r="E2000">
        <v>593</v>
      </c>
      <c r="F2000">
        <v>590</v>
      </c>
      <c r="G2000">
        <f>VLOOKUP($D2000,Dummy!$C$2:$I$1194,4,FALSE)</f>
        <v>0</v>
      </c>
      <c r="H2000">
        <f>VLOOKUP($D2000,Dummy!$C$2:$I$1194,5,FALSE)</f>
        <v>0</v>
      </c>
      <c r="I2000">
        <f>VLOOKUP($D2000,Dummy!$C$2:$I$1194,6,FALSE)</f>
        <v>0</v>
      </c>
      <c r="J2000">
        <f>VLOOKUP($D2000,Dummy!$C$2:$I$1194,7,FALSE)</f>
        <v>0</v>
      </c>
      <c r="K2000">
        <f>VLOOKUP($B2000,'Distance from BP'!$A$1:$F$3179,3,FALSE)</f>
        <v>150.94</v>
      </c>
      <c r="L2000">
        <f>VLOOKUP($B2000,'Distance from BP'!$A$1:$F$3179,4,FALSE)</f>
        <v>171.76</v>
      </c>
      <c r="M2000">
        <f>VLOOKUP($B2000,'Distance from BP'!$A$1:$F$3179,5,FALSE)</f>
        <v>236.73</v>
      </c>
      <c r="N2000">
        <f>VLOOKUP($B2000,'Distance from BP'!$A$1:$F$3179,6,FALSE)</f>
        <v>229.56</v>
      </c>
      <c r="O2000" s="7">
        <f>VLOOKUP(B2000,'tax data'!$A$1:$M$3179,12,FALSE)</f>
        <v>4376209.6047977591</v>
      </c>
    </row>
    <row r="2001" spans="1:15" x14ac:dyDescent="0.2">
      <c r="A2001" s="1">
        <v>45903</v>
      </c>
      <c r="B2001" t="s">
        <v>286</v>
      </c>
      <c r="C2001" t="s">
        <v>422</v>
      </c>
      <c r="D2001" t="s">
        <v>1344</v>
      </c>
      <c r="E2001">
        <v>591</v>
      </c>
      <c r="F2001">
        <v>588</v>
      </c>
      <c r="G2001">
        <f>VLOOKUP($D2001,Dummy!$C$2:$I$1194,4,FALSE)</f>
        <v>0</v>
      </c>
      <c r="H2001">
        <f>VLOOKUP($D2001,Dummy!$C$2:$I$1194,5,FALSE)</f>
        <v>0</v>
      </c>
      <c r="I2001">
        <f>VLOOKUP($D2001,Dummy!$C$2:$I$1194,6,FALSE)</f>
        <v>0</v>
      </c>
      <c r="J2001">
        <f>VLOOKUP($D2001,Dummy!$C$2:$I$1194,7,FALSE)</f>
        <v>0</v>
      </c>
      <c r="K2001">
        <f>VLOOKUP($B2001,'Distance from BP'!$A$1:$F$3179,3,FALSE)</f>
        <v>150.94</v>
      </c>
      <c r="L2001">
        <f>VLOOKUP($B2001,'Distance from BP'!$A$1:$F$3179,4,FALSE)</f>
        <v>171.76</v>
      </c>
      <c r="M2001">
        <f>VLOOKUP($B2001,'Distance from BP'!$A$1:$F$3179,5,FALSE)</f>
        <v>236.73</v>
      </c>
      <c r="N2001">
        <f>VLOOKUP($B2001,'Distance from BP'!$A$1:$F$3179,6,FALSE)</f>
        <v>229.56</v>
      </c>
      <c r="O2001" s="7">
        <f>VLOOKUP(B2001,'tax data'!$A$1:$M$3179,12,FALSE)</f>
        <v>4376209.6047977591</v>
      </c>
    </row>
    <row r="2002" spans="1:15" x14ac:dyDescent="0.2">
      <c r="A2002" s="1">
        <v>45903</v>
      </c>
      <c r="B2002" t="s">
        <v>286</v>
      </c>
      <c r="C2002" t="s">
        <v>426</v>
      </c>
      <c r="D2002" t="s">
        <v>1345</v>
      </c>
      <c r="E2002">
        <v>591.9</v>
      </c>
      <c r="F2002">
        <v>588.9</v>
      </c>
      <c r="G2002">
        <f>VLOOKUP($D2002,Dummy!$C$2:$I$1194,4,FALSE)</f>
        <v>0</v>
      </c>
      <c r="H2002">
        <f>VLOOKUP($D2002,Dummy!$C$2:$I$1194,5,FALSE)</f>
        <v>0</v>
      </c>
      <c r="I2002">
        <f>VLOOKUP($D2002,Dummy!$C$2:$I$1194,6,FALSE)</f>
        <v>0</v>
      </c>
      <c r="J2002">
        <f>VLOOKUP($D2002,Dummy!$C$2:$I$1194,7,FALSE)</f>
        <v>0</v>
      </c>
      <c r="K2002">
        <f>VLOOKUP($B2002,'Distance from BP'!$A$1:$F$3179,3,FALSE)</f>
        <v>150.94</v>
      </c>
      <c r="L2002">
        <f>VLOOKUP($B2002,'Distance from BP'!$A$1:$F$3179,4,FALSE)</f>
        <v>171.76</v>
      </c>
      <c r="M2002">
        <f>VLOOKUP($B2002,'Distance from BP'!$A$1:$F$3179,5,FALSE)</f>
        <v>236.73</v>
      </c>
      <c r="N2002">
        <f>VLOOKUP($B2002,'Distance from BP'!$A$1:$F$3179,6,FALSE)</f>
        <v>229.56</v>
      </c>
      <c r="O2002" s="7">
        <f>VLOOKUP(B2002,'tax data'!$A$1:$M$3179,12,FALSE)</f>
        <v>4376209.6047977591</v>
      </c>
    </row>
    <row r="2003" spans="1:15" x14ac:dyDescent="0.2">
      <c r="A2003" s="1">
        <v>45903</v>
      </c>
      <c r="B2003" t="s">
        <v>286</v>
      </c>
      <c r="C2003" t="s">
        <v>422</v>
      </c>
      <c r="D2003" t="s">
        <v>1346</v>
      </c>
      <c r="E2003">
        <v>586</v>
      </c>
      <c r="F2003">
        <v>588</v>
      </c>
      <c r="G2003">
        <f>VLOOKUP($D2003,Dummy!$C$2:$I$1194,4,FALSE)</f>
        <v>0</v>
      </c>
      <c r="H2003">
        <f>VLOOKUP($D2003,Dummy!$C$2:$I$1194,5,FALSE)</f>
        <v>0</v>
      </c>
      <c r="I2003">
        <f>VLOOKUP($D2003,Dummy!$C$2:$I$1194,6,FALSE)</f>
        <v>0</v>
      </c>
      <c r="J2003">
        <f>VLOOKUP($D2003,Dummy!$C$2:$I$1194,7,FALSE)</f>
        <v>0</v>
      </c>
      <c r="K2003">
        <f>VLOOKUP($B2003,'Distance from BP'!$A$1:$F$3179,3,FALSE)</f>
        <v>150.94</v>
      </c>
      <c r="L2003">
        <f>VLOOKUP($B2003,'Distance from BP'!$A$1:$F$3179,4,FALSE)</f>
        <v>171.76</v>
      </c>
      <c r="M2003">
        <f>VLOOKUP($B2003,'Distance from BP'!$A$1:$F$3179,5,FALSE)</f>
        <v>236.73</v>
      </c>
      <c r="N2003">
        <f>VLOOKUP($B2003,'Distance from BP'!$A$1:$F$3179,6,FALSE)</f>
        <v>229.56</v>
      </c>
      <c r="O2003" s="7">
        <f>VLOOKUP(B2003,'tax data'!$A$1:$M$3179,12,FALSE)</f>
        <v>4376209.6047977591</v>
      </c>
    </row>
    <row r="2004" spans="1:15" x14ac:dyDescent="0.2">
      <c r="A2004" s="1">
        <v>45903</v>
      </c>
      <c r="B2004" t="s">
        <v>286</v>
      </c>
      <c r="C2004" t="s">
        <v>426</v>
      </c>
      <c r="D2004" t="s">
        <v>1347</v>
      </c>
      <c r="E2004">
        <v>591.9</v>
      </c>
      <c r="F2004">
        <v>588.9</v>
      </c>
      <c r="G2004">
        <f>VLOOKUP($D2004,Dummy!$C$2:$I$1194,4,FALSE)</f>
        <v>0</v>
      </c>
      <c r="H2004">
        <f>VLOOKUP($D2004,Dummy!$C$2:$I$1194,5,FALSE)</f>
        <v>0</v>
      </c>
      <c r="I2004">
        <f>VLOOKUP($D2004,Dummy!$C$2:$I$1194,6,FALSE)</f>
        <v>0</v>
      </c>
      <c r="J2004">
        <f>VLOOKUP($D2004,Dummy!$C$2:$I$1194,7,FALSE)</f>
        <v>0</v>
      </c>
      <c r="K2004">
        <f>VLOOKUP($B2004,'Distance from BP'!$A$1:$F$3179,3,FALSE)</f>
        <v>150.94</v>
      </c>
      <c r="L2004">
        <f>VLOOKUP($B2004,'Distance from BP'!$A$1:$F$3179,4,FALSE)</f>
        <v>171.76</v>
      </c>
      <c r="M2004">
        <f>VLOOKUP($B2004,'Distance from BP'!$A$1:$F$3179,5,FALSE)</f>
        <v>236.73</v>
      </c>
      <c r="N2004">
        <f>VLOOKUP($B2004,'Distance from BP'!$A$1:$F$3179,6,FALSE)</f>
        <v>229.56</v>
      </c>
      <c r="O2004" s="7">
        <f>VLOOKUP(B2004,'tax data'!$A$1:$M$3179,12,FALSE)</f>
        <v>4376209.6047977591</v>
      </c>
    </row>
    <row r="2005" spans="1:15" x14ac:dyDescent="0.2">
      <c r="A2005" s="1">
        <v>45903</v>
      </c>
      <c r="B2005" t="s">
        <v>286</v>
      </c>
      <c r="C2005" t="s">
        <v>421</v>
      </c>
      <c r="D2005" t="s">
        <v>1348</v>
      </c>
      <c r="E2005">
        <v>593</v>
      </c>
      <c r="F2005">
        <v>590</v>
      </c>
      <c r="G2005">
        <f>VLOOKUP($D2005,Dummy!$C$2:$I$1194,4,FALSE)</f>
        <v>0</v>
      </c>
      <c r="H2005">
        <f>VLOOKUP($D2005,Dummy!$C$2:$I$1194,5,FALSE)</f>
        <v>0</v>
      </c>
      <c r="I2005">
        <f>VLOOKUP($D2005,Dummy!$C$2:$I$1194,6,FALSE)</f>
        <v>0</v>
      </c>
      <c r="J2005">
        <f>VLOOKUP($D2005,Dummy!$C$2:$I$1194,7,FALSE)</f>
        <v>0</v>
      </c>
      <c r="K2005">
        <f>VLOOKUP($B2005,'Distance from BP'!$A$1:$F$3179,3,FALSE)</f>
        <v>150.94</v>
      </c>
      <c r="L2005">
        <f>VLOOKUP($B2005,'Distance from BP'!$A$1:$F$3179,4,FALSE)</f>
        <v>171.76</v>
      </c>
      <c r="M2005">
        <f>VLOOKUP($B2005,'Distance from BP'!$A$1:$F$3179,5,FALSE)</f>
        <v>236.73</v>
      </c>
      <c r="N2005">
        <f>VLOOKUP($B2005,'Distance from BP'!$A$1:$F$3179,6,FALSE)</f>
        <v>229.56</v>
      </c>
      <c r="O2005" s="7">
        <f>VLOOKUP(B2005,'tax data'!$A$1:$M$3179,12,FALSE)</f>
        <v>4376209.6047977591</v>
      </c>
    </row>
    <row r="2006" spans="1:15" x14ac:dyDescent="0.2">
      <c r="A2006" s="1">
        <v>45903</v>
      </c>
      <c r="B2006" t="s">
        <v>286</v>
      </c>
      <c r="C2006" t="s">
        <v>428</v>
      </c>
      <c r="D2006" t="s">
        <v>1349</v>
      </c>
      <c r="E2006">
        <v>592.9</v>
      </c>
      <c r="F2006">
        <v>587.9</v>
      </c>
      <c r="G2006">
        <f>VLOOKUP($D2006,Dummy!$C$2:$I$1194,4,FALSE)</f>
        <v>0</v>
      </c>
      <c r="H2006">
        <f>VLOOKUP($D2006,Dummy!$C$2:$I$1194,5,FALSE)</f>
        <v>0</v>
      </c>
      <c r="I2006">
        <f>VLOOKUP($D2006,Dummy!$C$2:$I$1194,6,FALSE)</f>
        <v>0</v>
      </c>
      <c r="J2006">
        <f>VLOOKUP($D2006,Dummy!$C$2:$I$1194,7,FALSE)</f>
        <v>0</v>
      </c>
      <c r="K2006">
        <f>VLOOKUP($B2006,'Distance from BP'!$A$1:$F$3179,3,FALSE)</f>
        <v>150.94</v>
      </c>
      <c r="L2006">
        <f>VLOOKUP($B2006,'Distance from BP'!$A$1:$F$3179,4,FALSE)</f>
        <v>171.76</v>
      </c>
      <c r="M2006">
        <f>VLOOKUP($B2006,'Distance from BP'!$A$1:$F$3179,5,FALSE)</f>
        <v>236.73</v>
      </c>
      <c r="N2006">
        <f>VLOOKUP($B2006,'Distance from BP'!$A$1:$F$3179,6,FALSE)</f>
        <v>229.56</v>
      </c>
      <c r="O2006" s="7">
        <f>VLOOKUP(B2006,'tax data'!$A$1:$M$3179,12,FALSE)</f>
        <v>4376209.6047977591</v>
      </c>
    </row>
    <row r="2007" spans="1:15" x14ac:dyDescent="0.2">
      <c r="A2007" s="1">
        <v>45903</v>
      </c>
      <c r="B2007" t="s">
        <v>286</v>
      </c>
      <c r="C2007" t="s">
        <v>429</v>
      </c>
      <c r="D2007" t="s">
        <v>1350</v>
      </c>
      <c r="E2007">
        <v>583</v>
      </c>
      <c r="F2007">
        <v>589</v>
      </c>
      <c r="G2007">
        <f>VLOOKUP($D2007,Dummy!$C$2:$I$1194,4,FALSE)</f>
        <v>0</v>
      </c>
      <c r="H2007">
        <f>VLOOKUP($D2007,Dummy!$C$2:$I$1194,5,FALSE)</f>
        <v>0</v>
      </c>
      <c r="I2007">
        <f>VLOOKUP($D2007,Dummy!$C$2:$I$1194,6,FALSE)</f>
        <v>0</v>
      </c>
      <c r="J2007">
        <f>VLOOKUP($D2007,Dummy!$C$2:$I$1194,7,FALSE)</f>
        <v>0</v>
      </c>
      <c r="K2007">
        <f>VLOOKUP($B2007,'Distance from BP'!$A$1:$F$3179,3,FALSE)</f>
        <v>150.94</v>
      </c>
      <c r="L2007">
        <f>VLOOKUP($B2007,'Distance from BP'!$A$1:$F$3179,4,FALSE)</f>
        <v>171.76</v>
      </c>
      <c r="M2007">
        <f>VLOOKUP($B2007,'Distance from BP'!$A$1:$F$3179,5,FALSE)</f>
        <v>236.73</v>
      </c>
      <c r="N2007">
        <f>VLOOKUP($B2007,'Distance from BP'!$A$1:$F$3179,6,FALSE)</f>
        <v>229.56</v>
      </c>
      <c r="O2007" s="7">
        <f>VLOOKUP(B2007,'tax data'!$A$1:$M$3179,12,FALSE)</f>
        <v>4376209.6047977591</v>
      </c>
    </row>
    <row r="2008" spans="1:15" x14ac:dyDescent="0.2">
      <c r="A2008" s="1">
        <v>45903</v>
      </c>
      <c r="B2008" t="s">
        <v>286</v>
      </c>
      <c r="C2008" t="s">
        <v>421</v>
      </c>
      <c r="D2008" t="s">
        <v>1351</v>
      </c>
      <c r="E2008">
        <v>592</v>
      </c>
      <c r="F2008">
        <v>591</v>
      </c>
      <c r="G2008">
        <f>VLOOKUP($D2008,Dummy!$C$2:$I$1194,4,FALSE)</f>
        <v>0</v>
      </c>
      <c r="H2008">
        <f>VLOOKUP($D2008,Dummy!$C$2:$I$1194,5,FALSE)</f>
        <v>0</v>
      </c>
      <c r="I2008">
        <f>VLOOKUP($D2008,Dummy!$C$2:$I$1194,6,FALSE)</f>
        <v>0</v>
      </c>
      <c r="J2008">
        <f>VLOOKUP($D2008,Dummy!$C$2:$I$1194,7,FALSE)</f>
        <v>0</v>
      </c>
      <c r="K2008">
        <f>VLOOKUP($B2008,'Distance from BP'!$A$1:$F$3179,3,FALSE)</f>
        <v>150.94</v>
      </c>
      <c r="L2008">
        <f>VLOOKUP($B2008,'Distance from BP'!$A$1:$F$3179,4,FALSE)</f>
        <v>171.76</v>
      </c>
      <c r="M2008">
        <f>VLOOKUP($B2008,'Distance from BP'!$A$1:$F$3179,5,FALSE)</f>
        <v>236.73</v>
      </c>
      <c r="N2008">
        <f>VLOOKUP($B2008,'Distance from BP'!$A$1:$F$3179,6,FALSE)</f>
        <v>229.56</v>
      </c>
      <c r="O2008" s="7">
        <f>VLOOKUP(B2008,'tax data'!$A$1:$M$3179,12,FALSE)</f>
        <v>4376209.6047977591</v>
      </c>
    </row>
    <row r="2009" spans="1:15" x14ac:dyDescent="0.2">
      <c r="A2009" s="1">
        <v>45903</v>
      </c>
      <c r="B2009" t="s">
        <v>286</v>
      </c>
      <c r="C2009" t="s">
        <v>422</v>
      </c>
      <c r="D2009" t="s">
        <v>1352</v>
      </c>
      <c r="E2009">
        <v>586</v>
      </c>
      <c r="F2009">
        <v>591</v>
      </c>
      <c r="G2009">
        <f>VLOOKUP($D2009,Dummy!$C$2:$I$1194,4,FALSE)</f>
        <v>0</v>
      </c>
      <c r="H2009">
        <f>VLOOKUP($D2009,Dummy!$C$2:$I$1194,5,FALSE)</f>
        <v>0</v>
      </c>
      <c r="I2009">
        <f>VLOOKUP($D2009,Dummy!$C$2:$I$1194,6,FALSE)</f>
        <v>0</v>
      </c>
      <c r="J2009">
        <f>VLOOKUP($D2009,Dummy!$C$2:$I$1194,7,FALSE)</f>
        <v>0</v>
      </c>
      <c r="K2009">
        <f>VLOOKUP($B2009,'Distance from BP'!$A$1:$F$3179,3,FALSE)</f>
        <v>150.94</v>
      </c>
      <c r="L2009">
        <f>VLOOKUP($B2009,'Distance from BP'!$A$1:$F$3179,4,FALSE)</f>
        <v>171.76</v>
      </c>
      <c r="M2009">
        <f>VLOOKUP($B2009,'Distance from BP'!$A$1:$F$3179,5,FALSE)</f>
        <v>236.73</v>
      </c>
      <c r="N2009">
        <f>VLOOKUP($B2009,'Distance from BP'!$A$1:$F$3179,6,FALSE)</f>
        <v>229.56</v>
      </c>
      <c r="O2009" s="7">
        <f>VLOOKUP(B2009,'tax data'!$A$1:$M$3179,12,FALSE)</f>
        <v>4376209.6047977591</v>
      </c>
    </row>
    <row r="2010" spans="1:15" x14ac:dyDescent="0.2">
      <c r="A2010" s="1">
        <v>45903</v>
      </c>
      <c r="B2010" t="s">
        <v>287</v>
      </c>
      <c r="C2010" t="s">
        <v>439</v>
      </c>
      <c r="D2010" t="s">
        <v>1353</v>
      </c>
      <c r="E2010">
        <v>576</v>
      </c>
      <c r="F2010">
        <v>589</v>
      </c>
      <c r="G2010">
        <f>VLOOKUP($D2010,Dummy!$C$2:$I$1194,4,FALSE)</f>
        <v>0</v>
      </c>
      <c r="H2010">
        <f>VLOOKUP($D2010,Dummy!$C$2:$I$1194,5,FALSE)</f>
        <v>0</v>
      </c>
      <c r="I2010">
        <f>VLOOKUP($D2010,Dummy!$C$2:$I$1194,6,FALSE)</f>
        <v>0</v>
      </c>
      <c r="J2010">
        <f>VLOOKUP($D2010,Dummy!$C$2:$I$1194,7,FALSE)</f>
        <v>0</v>
      </c>
      <c r="K2010">
        <f>VLOOKUP($B2010,'Distance from BP'!$A$1:$F$3179,3,FALSE)</f>
        <v>176.85</v>
      </c>
      <c r="L2010">
        <f>VLOOKUP($B2010,'Distance from BP'!$A$1:$F$3179,4,FALSE)</f>
        <v>211.35</v>
      </c>
      <c r="M2010">
        <f>VLOOKUP($B2010,'Distance from BP'!$A$1:$F$3179,5,FALSE)</f>
        <v>289.69</v>
      </c>
      <c r="N2010">
        <f>VLOOKUP($B2010,'Distance from BP'!$A$1:$F$3179,6,FALSE)</f>
        <v>268.27</v>
      </c>
      <c r="O2010" s="7">
        <f>VLOOKUP(B2010,'tax data'!$A$1:$M$3179,12,FALSE)</f>
        <v>2981952.5266666668</v>
      </c>
    </row>
    <row r="2011" spans="1:15" x14ac:dyDescent="0.2">
      <c r="A2011" s="1">
        <v>45903</v>
      </c>
      <c r="B2011" t="s">
        <v>288</v>
      </c>
      <c r="C2011" t="s">
        <v>422</v>
      </c>
      <c r="D2011" t="s">
        <v>1354</v>
      </c>
      <c r="E2011">
        <v>591</v>
      </c>
      <c r="F2011">
        <v>587</v>
      </c>
      <c r="G2011">
        <f>VLOOKUP($D2011,Dummy!$C$2:$I$1194,4,FALSE)</f>
        <v>0</v>
      </c>
      <c r="H2011">
        <f>VLOOKUP($D2011,Dummy!$C$2:$I$1194,5,FALSE)</f>
        <v>0</v>
      </c>
      <c r="I2011">
        <f>VLOOKUP($D2011,Dummy!$C$2:$I$1194,6,FALSE)</f>
        <v>0</v>
      </c>
      <c r="J2011">
        <f>VLOOKUP($D2011,Dummy!$C$2:$I$1194,7,FALSE)</f>
        <v>0</v>
      </c>
      <c r="K2011">
        <f>VLOOKUP($B2011,'Distance from BP'!$A$1:$F$3179,3,FALSE)</f>
        <v>174.7</v>
      </c>
      <c r="L2011">
        <f>VLOOKUP($B2011,'Distance from BP'!$A$1:$F$3179,4,FALSE)</f>
        <v>204.46</v>
      </c>
      <c r="M2011">
        <f>VLOOKUP($B2011,'Distance from BP'!$A$1:$F$3179,5,FALSE)</f>
        <v>263.05</v>
      </c>
      <c r="N2011">
        <f>VLOOKUP($B2011,'Distance from BP'!$A$1:$F$3179,6,FALSE)</f>
        <v>251.26</v>
      </c>
      <c r="O2011" s="7">
        <f>VLOOKUP(B2011,'tax data'!$A$1:$M$3179,12,FALSE)</f>
        <v>2287303.8683473389</v>
      </c>
    </row>
    <row r="2012" spans="1:15" x14ac:dyDescent="0.2">
      <c r="A2012" s="1">
        <v>45903</v>
      </c>
      <c r="B2012" t="s">
        <v>289</v>
      </c>
      <c r="C2012" t="s">
        <v>439</v>
      </c>
      <c r="D2012" t="s">
        <v>1355</v>
      </c>
      <c r="E2012">
        <v>583</v>
      </c>
      <c r="F2012">
        <v>589</v>
      </c>
      <c r="G2012">
        <f>VLOOKUP($D2012,Dummy!$C$2:$I$1194,4,FALSE)</f>
        <v>0</v>
      </c>
      <c r="H2012">
        <f>VLOOKUP($D2012,Dummy!$C$2:$I$1194,5,FALSE)</f>
        <v>0</v>
      </c>
      <c r="I2012">
        <f>VLOOKUP($D2012,Dummy!$C$2:$I$1194,6,FALSE)</f>
        <v>0</v>
      </c>
      <c r="J2012">
        <f>VLOOKUP($D2012,Dummy!$C$2:$I$1194,7,FALSE)</f>
        <v>0</v>
      </c>
      <c r="K2012">
        <f>VLOOKUP($B2012,'Distance from BP'!$A$1:$F$3179,3,FALSE)</f>
        <v>159.38999999999999</v>
      </c>
      <c r="L2012">
        <f>VLOOKUP($B2012,'Distance from BP'!$A$1:$F$3179,4,FALSE)</f>
        <v>180.28</v>
      </c>
      <c r="M2012">
        <f>VLOOKUP($B2012,'Distance from BP'!$A$1:$F$3179,5,FALSE)</f>
        <v>252.77</v>
      </c>
      <c r="N2012">
        <f>VLOOKUP($B2012,'Distance from BP'!$A$1:$F$3179,6,FALSE)</f>
        <v>238.68</v>
      </c>
      <c r="O2012" s="7">
        <f>VLOOKUP(B2012,'tax data'!$A$1:$M$3179,12,FALSE)</f>
        <v>3753845.5039458852</v>
      </c>
    </row>
    <row r="2013" spans="1:15" x14ac:dyDescent="0.2">
      <c r="A2013" s="1">
        <v>45903</v>
      </c>
      <c r="B2013" t="s">
        <v>290</v>
      </c>
      <c r="C2013" t="s">
        <v>425</v>
      </c>
      <c r="D2013" t="s">
        <v>1356</v>
      </c>
      <c r="E2013">
        <v>589.9</v>
      </c>
      <c r="F2013">
        <v>579.9</v>
      </c>
      <c r="G2013">
        <f>VLOOKUP($D2013,Dummy!$C$2:$I$1194,4,FALSE)</f>
        <v>0</v>
      </c>
      <c r="H2013">
        <f>VLOOKUP($D2013,Dummy!$C$2:$I$1194,5,FALSE)</f>
        <v>0</v>
      </c>
      <c r="I2013">
        <f>VLOOKUP($D2013,Dummy!$C$2:$I$1194,6,FALSE)</f>
        <v>0</v>
      </c>
      <c r="J2013">
        <f>VLOOKUP($D2013,Dummy!$C$2:$I$1194,7,FALSE)</f>
        <v>0</v>
      </c>
      <c r="K2013">
        <f>VLOOKUP($B2013,'Distance from BP'!$A$1:$F$3179,3,FALSE)</f>
        <v>93.9</v>
      </c>
      <c r="L2013">
        <f>VLOOKUP($B2013,'Distance from BP'!$A$1:$F$3179,4,FALSE)</f>
        <v>99.03</v>
      </c>
      <c r="M2013">
        <f>VLOOKUP($B2013,'Distance from BP'!$A$1:$F$3179,5,FALSE)</f>
        <v>132.91999999999999</v>
      </c>
      <c r="N2013">
        <f>VLOOKUP($B2013,'Distance from BP'!$A$1:$F$3179,6,FALSE)</f>
        <v>129.80000000000001</v>
      </c>
      <c r="O2013" s="7">
        <f>VLOOKUP(B2013,'tax data'!$A$1:$M$3179,12,FALSE)</f>
        <v>4306314.7722908091</v>
      </c>
    </row>
    <row r="2014" spans="1:15" x14ac:dyDescent="0.2">
      <c r="A2014" s="1">
        <v>45903</v>
      </c>
      <c r="B2014" t="s">
        <v>291</v>
      </c>
      <c r="C2014" t="s">
        <v>522</v>
      </c>
      <c r="D2014" t="s">
        <v>1357</v>
      </c>
      <c r="E2014">
        <v>581</v>
      </c>
      <c r="F2014">
        <v>578</v>
      </c>
      <c r="G2014">
        <f>VLOOKUP($D2014,Dummy!$C$2:$I$1194,4,FALSE)</f>
        <v>0</v>
      </c>
      <c r="H2014">
        <f>VLOOKUP($D2014,Dummy!$C$2:$I$1194,5,FALSE)</f>
        <v>0</v>
      </c>
      <c r="I2014">
        <f>VLOOKUP($D2014,Dummy!$C$2:$I$1194,6,FALSE)</f>
        <v>0</v>
      </c>
      <c r="J2014">
        <f>VLOOKUP($D2014,Dummy!$C$2:$I$1194,7,FALSE)</f>
        <v>0</v>
      </c>
      <c r="K2014">
        <f>VLOOKUP($B2014,'Distance from BP'!$A$1:$F$3179,3,FALSE)</f>
        <v>164.17</v>
      </c>
      <c r="L2014">
        <f>VLOOKUP($B2014,'Distance from BP'!$A$1:$F$3179,4,FALSE)</f>
        <v>194.57</v>
      </c>
      <c r="M2014">
        <f>VLOOKUP($B2014,'Distance from BP'!$A$1:$F$3179,5,FALSE)</f>
        <v>227.82</v>
      </c>
      <c r="N2014">
        <f>VLOOKUP($B2014,'Distance from BP'!$A$1:$F$3179,6,FALSE)</f>
        <v>191.14</v>
      </c>
      <c r="O2014" s="7">
        <f>VLOOKUP(B2014,'tax data'!$A$1:$M$3179,12,FALSE)</f>
        <v>3534570.9727982762</v>
      </c>
    </row>
    <row r="2015" spans="1:15" x14ac:dyDescent="0.2">
      <c r="A2015" s="1">
        <v>45903</v>
      </c>
      <c r="B2015" t="s">
        <v>292</v>
      </c>
      <c r="C2015" t="s">
        <v>422</v>
      </c>
      <c r="D2015" t="s">
        <v>1358</v>
      </c>
      <c r="E2015">
        <v>591</v>
      </c>
      <c r="F2015">
        <v>587</v>
      </c>
      <c r="G2015">
        <f>VLOOKUP($D2015,Dummy!$C$2:$I$1194,4,FALSE)</f>
        <v>0</v>
      </c>
      <c r="H2015">
        <f>VLOOKUP($D2015,Dummy!$C$2:$I$1194,5,FALSE)</f>
        <v>0</v>
      </c>
      <c r="I2015">
        <f>VLOOKUP($D2015,Dummy!$C$2:$I$1194,6,FALSE)</f>
        <v>0</v>
      </c>
      <c r="J2015">
        <f>VLOOKUP($D2015,Dummy!$C$2:$I$1194,7,FALSE)</f>
        <v>0</v>
      </c>
      <c r="K2015">
        <f>VLOOKUP($B2015,'Distance from BP'!$A$1:$F$3179,3,FALSE)</f>
        <v>152.83000000000001</v>
      </c>
      <c r="L2015">
        <f>VLOOKUP($B2015,'Distance from BP'!$A$1:$F$3179,4,FALSE)</f>
        <v>175.04</v>
      </c>
      <c r="M2015">
        <f>VLOOKUP($B2015,'Distance from BP'!$A$1:$F$3179,5,FALSE)</f>
        <v>193.95</v>
      </c>
      <c r="N2015">
        <f>VLOOKUP($B2015,'Distance from BP'!$A$1:$F$3179,6,FALSE)</f>
        <v>181.87</v>
      </c>
      <c r="O2015" s="7">
        <f>VLOOKUP(B2015,'tax data'!$A$1:$M$3179,12,FALSE)</f>
        <v>4191684.65990612</v>
      </c>
    </row>
    <row r="2016" spans="1:15" x14ac:dyDescent="0.2">
      <c r="A2016" s="1">
        <v>45903</v>
      </c>
      <c r="B2016" t="s">
        <v>292</v>
      </c>
      <c r="C2016" t="s">
        <v>421</v>
      </c>
      <c r="D2016" t="s">
        <v>1359</v>
      </c>
      <c r="E2016">
        <v>592</v>
      </c>
      <c r="F2016">
        <v>589</v>
      </c>
      <c r="G2016">
        <f>VLOOKUP($D2016,Dummy!$C$2:$I$1194,4,FALSE)</f>
        <v>0</v>
      </c>
      <c r="H2016">
        <f>VLOOKUP($D2016,Dummy!$C$2:$I$1194,5,FALSE)</f>
        <v>0</v>
      </c>
      <c r="I2016">
        <f>VLOOKUP($D2016,Dummy!$C$2:$I$1194,6,FALSE)</f>
        <v>0</v>
      </c>
      <c r="J2016">
        <f>VLOOKUP($D2016,Dummy!$C$2:$I$1194,7,FALSE)</f>
        <v>0</v>
      </c>
      <c r="K2016">
        <f>VLOOKUP($B2016,'Distance from BP'!$A$1:$F$3179,3,FALSE)</f>
        <v>152.83000000000001</v>
      </c>
      <c r="L2016">
        <f>VLOOKUP($B2016,'Distance from BP'!$A$1:$F$3179,4,FALSE)</f>
        <v>175.04</v>
      </c>
      <c r="M2016">
        <f>VLOOKUP($B2016,'Distance from BP'!$A$1:$F$3179,5,FALSE)</f>
        <v>193.95</v>
      </c>
      <c r="N2016">
        <f>VLOOKUP($B2016,'Distance from BP'!$A$1:$F$3179,6,FALSE)</f>
        <v>181.87</v>
      </c>
      <c r="O2016" s="7">
        <f>VLOOKUP(B2016,'tax data'!$A$1:$M$3179,12,FALSE)</f>
        <v>4191684.65990612</v>
      </c>
    </row>
    <row r="2017" spans="1:15" x14ac:dyDescent="0.2">
      <c r="A2017" s="1">
        <v>45903</v>
      </c>
      <c r="B2017" t="s">
        <v>292</v>
      </c>
      <c r="C2017" t="s">
        <v>421</v>
      </c>
      <c r="D2017" t="s">
        <v>1360</v>
      </c>
      <c r="E2017">
        <v>592</v>
      </c>
      <c r="F2017">
        <v>589</v>
      </c>
      <c r="G2017">
        <f>VLOOKUP($D2017,Dummy!$C$2:$I$1194,4,FALSE)</f>
        <v>0</v>
      </c>
      <c r="H2017">
        <f>VLOOKUP($D2017,Dummy!$C$2:$I$1194,5,FALSE)</f>
        <v>0</v>
      </c>
      <c r="I2017">
        <f>VLOOKUP($D2017,Dummy!$C$2:$I$1194,6,FALSE)</f>
        <v>0</v>
      </c>
      <c r="J2017">
        <f>VLOOKUP($D2017,Dummy!$C$2:$I$1194,7,FALSE)</f>
        <v>0</v>
      </c>
      <c r="K2017">
        <f>VLOOKUP($B2017,'Distance from BP'!$A$1:$F$3179,3,FALSE)</f>
        <v>152.83000000000001</v>
      </c>
      <c r="L2017">
        <f>VLOOKUP($B2017,'Distance from BP'!$A$1:$F$3179,4,FALSE)</f>
        <v>175.04</v>
      </c>
      <c r="M2017">
        <f>VLOOKUP($B2017,'Distance from BP'!$A$1:$F$3179,5,FALSE)</f>
        <v>193.95</v>
      </c>
      <c r="N2017">
        <f>VLOOKUP($B2017,'Distance from BP'!$A$1:$F$3179,6,FALSE)</f>
        <v>181.87</v>
      </c>
      <c r="O2017" s="7">
        <f>VLOOKUP(B2017,'tax data'!$A$1:$M$3179,12,FALSE)</f>
        <v>4191684.65990612</v>
      </c>
    </row>
    <row r="2018" spans="1:15" x14ac:dyDescent="0.2">
      <c r="A2018" s="1">
        <v>45903</v>
      </c>
      <c r="B2018" t="s">
        <v>292</v>
      </c>
      <c r="C2018" t="s">
        <v>426</v>
      </c>
      <c r="D2018" t="s">
        <v>1361</v>
      </c>
      <c r="E2018">
        <v>591.9</v>
      </c>
      <c r="F2018">
        <v>588.9</v>
      </c>
      <c r="G2018">
        <f>VLOOKUP($D2018,Dummy!$C$2:$I$1194,4,FALSE)</f>
        <v>0</v>
      </c>
      <c r="H2018">
        <f>VLOOKUP($D2018,Dummy!$C$2:$I$1194,5,FALSE)</f>
        <v>0</v>
      </c>
      <c r="I2018">
        <f>VLOOKUP($D2018,Dummy!$C$2:$I$1194,6,FALSE)</f>
        <v>0</v>
      </c>
      <c r="J2018">
        <f>VLOOKUP($D2018,Dummy!$C$2:$I$1194,7,FALSE)</f>
        <v>0</v>
      </c>
      <c r="K2018">
        <f>VLOOKUP($B2018,'Distance from BP'!$A$1:$F$3179,3,FALSE)</f>
        <v>152.83000000000001</v>
      </c>
      <c r="L2018">
        <f>VLOOKUP($B2018,'Distance from BP'!$A$1:$F$3179,4,FALSE)</f>
        <v>175.04</v>
      </c>
      <c r="M2018">
        <f>VLOOKUP($B2018,'Distance from BP'!$A$1:$F$3179,5,FALSE)</f>
        <v>193.95</v>
      </c>
      <c r="N2018">
        <f>VLOOKUP($B2018,'Distance from BP'!$A$1:$F$3179,6,FALSE)</f>
        <v>181.87</v>
      </c>
      <c r="O2018" s="7">
        <f>VLOOKUP(B2018,'tax data'!$A$1:$M$3179,12,FALSE)</f>
        <v>4191684.65990612</v>
      </c>
    </row>
    <row r="2019" spans="1:15" x14ac:dyDescent="0.2">
      <c r="A2019" s="1">
        <v>45903</v>
      </c>
      <c r="B2019" t="s">
        <v>293</v>
      </c>
      <c r="C2019" t="s">
        <v>426</v>
      </c>
      <c r="D2019" t="s">
        <v>1362</v>
      </c>
      <c r="E2019">
        <v>591.9</v>
      </c>
      <c r="F2019">
        <v>588.9</v>
      </c>
      <c r="G2019">
        <f>VLOOKUP($D2019,Dummy!$C$2:$I$1194,4,FALSE)</f>
        <v>0</v>
      </c>
      <c r="H2019">
        <f>VLOOKUP($D2019,Dummy!$C$2:$I$1194,5,FALSE)</f>
        <v>0</v>
      </c>
      <c r="I2019">
        <f>VLOOKUP($D2019,Dummy!$C$2:$I$1194,6,FALSE)</f>
        <v>0</v>
      </c>
      <c r="J2019">
        <f>VLOOKUP($D2019,Dummy!$C$2:$I$1194,7,FALSE)</f>
        <v>0</v>
      </c>
      <c r="K2019">
        <f>VLOOKUP($B2019,'Distance from BP'!$A$1:$F$3179,3,FALSE)</f>
        <v>71.94</v>
      </c>
      <c r="L2019">
        <f>VLOOKUP($B2019,'Distance from BP'!$A$1:$F$3179,4,FALSE)</f>
        <v>90.23</v>
      </c>
      <c r="M2019">
        <f>VLOOKUP($B2019,'Distance from BP'!$A$1:$F$3179,5,FALSE)</f>
        <v>83.57</v>
      </c>
      <c r="N2019">
        <f>VLOOKUP($B2019,'Distance from BP'!$A$1:$F$3179,6,FALSE)</f>
        <v>78.22</v>
      </c>
      <c r="O2019" s="7">
        <f>VLOOKUP(B2019,'tax data'!$A$1:$M$3179,12,FALSE)</f>
        <v>4119639.1472770865</v>
      </c>
    </row>
    <row r="2020" spans="1:15" x14ac:dyDescent="0.2">
      <c r="A2020" s="1">
        <v>45903</v>
      </c>
      <c r="B2020" t="s">
        <v>293</v>
      </c>
      <c r="C2020" t="s">
        <v>422</v>
      </c>
      <c r="D2020" t="s">
        <v>1363</v>
      </c>
      <c r="E2020">
        <v>591</v>
      </c>
      <c r="F2020">
        <v>587</v>
      </c>
      <c r="G2020">
        <f>VLOOKUP($D2020,Dummy!$C$2:$I$1194,4,FALSE)</f>
        <v>0</v>
      </c>
      <c r="H2020">
        <f>VLOOKUP($D2020,Dummy!$C$2:$I$1194,5,FALSE)</f>
        <v>0</v>
      </c>
      <c r="I2020">
        <f>VLOOKUP($D2020,Dummy!$C$2:$I$1194,6,FALSE)</f>
        <v>0</v>
      </c>
      <c r="J2020">
        <f>VLOOKUP($D2020,Dummy!$C$2:$I$1194,7,FALSE)</f>
        <v>0</v>
      </c>
      <c r="K2020">
        <f>VLOOKUP($B2020,'Distance from BP'!$A$1:$F$3179,3,FALSE)</f>
        <v>71.94</v>
      </c>
      <c r="L2020">
        <f>VLOOKUP($B2020,'Distance from BP'!$A$1:$F$3179,4,FALSE)</f>
        <v>90.23</v>
      </c>
      <c r="M2020">
        <f>VLOOKUP($B2020,'Distance from BP'!$A$1:$F$3179,5,FALSE)</f>
        <v>83.57</v>
      </c>
      <c r="N2020">
        <f>VLOOKUP($B2020,'Distance from BP'!$A$1:$F$3179,6,FALSE)</f>
        <v>78.22</v>
      </c>
      <c r="O2020" s="7">
        <f>VLOOKUP(B2020,'tax data'!$A$1:$M$3179,12,FALSE)</f>
        <v>4119639.1472770865</v>
      </c>
    </row>
    <row r="2021" spans="1:15" x14ac:dyDescent="0.2">
      <c r="A2021" s="1">
        <v>45903</v>
      </c>
      <c r="B2021" t="s">
        <v>293</v>
      </c>
      <c r="C2021" t="s">
        <v>421</v>
      </c>
      <c r="D2021" t="s">
        <v>1364</v>
      </c>
      <c r="E2021">
        <v>592</v>
      </c>
      <c r="F2021">
        <v>589</v>
      </c>
      <c r="G2021">
        <f>VLOOKUP($D2021,Dummy!$C$2:$I$1194,4,FALSE)</f>
        <v>0</v>
      </c>
      <c r="H2021">
        <f>VLOOKUP($D2021,Dummy!$C$2:$I$1194,5,FALSE)</f>
        <v>0</v>
      </c>
      <c r="I2021">
        <f>VLOOKUP($D2021,Dummy!$C$2:$I$1194,6,FALSE)</f>
        <v>0</v>
      </c>
      <c r="J2021">
        <f>VLOOKUP($D2021,Dummy!$C$2:$I$1194,7,FALSE)</f>
        <v>0</v>
      </c>
      <c r="K2021">
        <f>VLOOKUP($B2021,'Distance from BP'!$A$1:$F$3179,3,FALSE)</f>
        <v>71.94</v>
      </c>
      <c r="L2021">
        <f>VLOOKUP($B2021,'Distance from BP'!$A$1:$F$3179,4,FALSE)</f>
        <v>90.23</v>
      </c>
      <c r="M2021">
        <f>VLOOKUP($B2021,'Distance from BP'!$A$1:$F$3179,5,FALSE)</f>
        <v>83.57</v>
      </c>
      <c r="N2021">
        <f>VLOOKUP($B2021,'Distance from BP'!$A$1:$F$3179,6,FALSE)</f>
        <v>78.22</v>
      </c>
      <c r="O2021" s="7">
        <f>VLOOKUP(B2021,'tax data'!$A$1:$M$3179,12,FALSE)</f>
        <v>4119639.1472770865</v>
      </c>
    </row>
    <row r="2022" spans="1:15" x14ac:dyDescent="0.2">
      <c r="A2022" s="1">
        <v>45903</v>
      </c>
      <c r="B2022" t="s">
        <v>294</v>
      </c>
      <c r="C2022" t="s">
        <v>422</v>
      </c>
      <c r="D2022" t="s">
        <v>1365</v>
      </c>
      <c r="E2022">
        <v>591</v>
      </c>
      <c r="F2022">
        <v>587</v>
      </c>
      <c r="G2022">
        <f>VLOOKUP($D2022,Dummy!$C$2:$I$1194,4,FALSE)</f>
        <v>0</v>
      </c>
      <c r="H2022">
        <f>VLOOKUP($D2022,Dummy!$C$2:$I$1194,5,FALSE)</f>
        <v>0</v>
      </c>
      <c r="I2022">
        <f>VLOOKUP($D2022,Dummy!$C$2:$I$1194,6,FALSE)</f>
        <v>0</v>
      </c>
      <c r="J2022">
        <f>VLOOKUP($D2022,Dummy!$C$2:$I$1194,7,FALSE)</f>
        <v>0</v>
      </c>
      <c r="K2022">
        <f>VLOOKUP($B2022,'Distance from BP'!$A$1:$F$3179,3,FALSE)</f>
        <v>144.38</v>
      </c>
      <c r="L2022">
        <f>VLOOKUP($B2022,'Distance from BP'!$A$1:$F$3179,4,FALSE)</f>
        <v>213.54</v>
      </c>
      <c r="M2022">
        <f>VLOOKUP($B2022,'Distance from BP'!$A$1:$F$3179,5,FALSE)</f>
        <v>211.93</v>
      </c>
      <c r="N2022">
        <f>VLOOKUP($B2022,'Distance from BP'!$A$1:$F$3179,6,FALSE)</f>
        <v>201.44</v>
      </c>
      <c r="O2022" s="7">
        <f>VLOOKUP(B2022,'tax data'!$A$1:$M$3179,12,FALSE)</f>
        <v>3677965.3536977493</v>
      </c>
    </row>
    <row r="2023" spans="1:15" x14ac:dyDescent="0.2">
      <c r="A2023" s="1">
        <v>45903</v>
      </c>
      <c r="B2023" t="s">
        <v>295</v>
      </c>
      <c r="C2023" t="s">
        <v>428</v>
      </c>
      <c r="D2023" t="s">
        <v>1366</v>
      </c>
      <c r="E2023">
        <v>592.9</v>
      </c>
      <c r="F2023">
        <v>587.9</v>
      </c>
      <c r="G2023">
        <f>VLOOKUP($D2023,Dummy!$C$2:$I$1194,4,FALSE)</f>
        <v>0</v>
      </c>
      <c r="H2023">
        <f>VLOOKUP($D2023,Dummy!$C$2:$I$1194,5,FALSE)</f>
        <v>0</v>
      </c>
      <c r="I2023">
        <f>VLOOKUP($D2023,Dummy!$C$2:$I$1194,6,FALSE)</f>
        <v>0</v>
      </c>
      <c r="J2023">
        <f>VLOOKUP($D2023,Dummy!$C$2:$I$1194,7,FALSE)</f>
        <v>0</v>
      </c>
      <c r="K2023">
        <f>VLOOKUP($B2023,'Distance from BP'!$A$1:$F$3179,3,FALSE)</f>
        <v>87.49</v>
      </c>
      <c r="L2023">
        <f>VLOOKUP($B2023,'Distance from BP'!$A$1:$F$3179,4,FALSE)</f>
        <v>125.08</v>
      </c>
      <c r="M2023">
        <f>VLOOKUP($B2023,'Distance from BP'!$A$1:$F$3179,5,FALSE)</f>
        <v>120.62</v>
      </c>
      <c r="N2023">
        <f>VLOOKUP($B2023,'Distance from BP'!$A$1:$F$3179,6,FALSE)</f>
        <v>108.4</v>
      </c>
      <c r="O2023" s="7">
        <f>VLOOKUP(B2023,'tax data'!$A$1:$M$3179,12,FALSE)</f>
        <v>2869763.3313346924</v>
      </c>
    </row>
    <row r="2024" spans="1:15" x14ac:dyDescent="0.2">
      <c r="A2024" s="1">
        <v>45903</v>
      </c>
      <c r="B2024" t="s">
        <v>295</v>
      </c>
      <c r="C2024" t="s">
        <v>421</v>
      </c>
      <c r="D2024" t="s">
        <v>1367</v>
      </c>
      <c r="E2024">
        <v>591</v>
      </c>
      <c r="F2024">
        <v>588</v>
      </c>
      <c r="G2024">
        <f>VLOOKUP($D2024,Dummy!$C$2:$I$1194,4,FALSE)</f>
        <v>0</v>
      </c>
      <c r="H2024">
        <f>VLOOKUP($D2024,Dummy!$C$2:$I$1194,5,FALSE)</f>
        <v>0</v>
      </c>
      <c r="I2024">
        <f>VLOOKUP($D2024,Dummy!$C$2:$I$1194,6,FALSE)</f>
        <v>0</v>
      </c>
      <c r="J2024">
        <f>VLOOKUP($D2024,Dummy!$C$2:$I$1194,7,FALSE)</f>
        <v>0</v>
      </c>
      <c r="K2024">
        <f>VLOOKUP($B2024,'Distance from BP'!$A$1:$F$3179,3,FALSE)</f>
        <v>87.49</v>
      </c>
      <c r="L2024">
        <f>VLOOKUP($B2024,'Distance from BP'!$A$1:$F$3179,4,FALSE)</f>
        <v>125.08</v>
      </c>
      <c r="M2024">
        <f>VLOOKUP($B2024,'Distance from BP'!$A$1:$F$3179,5,FALSE)</f>
        <v>120.62</v>
      </c>
      <c r="N2024">
        <f>VLOOKUP($B2024,'Distance from BP'!$A$1:$F$3179,6,FALSE)</f>
        <v>108.4</v>
      </c>
      <c r="O2024" s="7">
        <f>VLOOKUP(B2024,'tax data'!$A$1:$M$3179,12,FALSE)</f>
        <v>2869763.3313346924</v>
      </c>
    </row>
    <row r="2025" spans="1:15" x14ac:dyDescent="0.2">
      <c r="A2025" s="1">
        <v>45903</v>
      </c>
      <c r="B2025" t="s">
        <v>295</v>
      </c>
      <c r="C2025" t="s">
        <v>523</v>
      </c>
      <c r="D2025" t="s">
        <v>1368</v>
      </c>
      <c r="E2025">
        <v>589.9</v>
      </c>
      <c r="F2025">
        <v>585.9</v>
      </c>
      <c r="G2025">
        <f>VLOOKUP($D2025,Dummy!$C$2:$I$1194,4,FALSE)</f>
        <v>0</v>
      </c>
      <c r="H2025">
        <f>VLOOKUP($D2025,Dummy!$C$2:$I$1194,5,FALSE)</f>
        <v>0</v>
      </c>
      <c r="I2025">
        <f>VLOOKUP($D2025,Dummy!$C$2:$I$1194,6,FALSE)</f>
        <v>0</v>
      </c>
      <c r="J2025">
        <f>VLOOKUP($D2025,Dummy!$C$2:$I$1194,7,FALSE)</f>
        <v>0</v>
      </c>
      <c r="K2025">
        <f>VLOOKUP($B2025,'Distance from BP'!$A$1:$F$3179,3,FALSE)</f>
        <v>87.49</v>
      </c>
      <c r="L2025">
        <f>VLOOKUP($B2025,'Distance from BP'!$A$1:$F$3179,4,FALSE)</f>
        <v>125.08</v>
      </c>
      <c r="M2025">
        <f>VLOOKUP($B2025,'Distance from BP'!$A$1:$F$3179,5,FALSE)</f>
        <v>120.62</v>
      </c>
      <c r="N2025">
        <f>VLOOKUP($B2025,'Distance from BP'!$A$1:$F$3179,6,FALSE)</f>
        <v>108.4</v>
      </c>
      <c r="O2025" s="7">
        <f>VLOOKUP(B2025,'tax data'!$A$1:$M$3179,12,FALSE)</f>
        <v>2869763.3313346924</v>
      </c>
    </row>
    <row r="2026" spans="1:15" x14ac:dyDescent="0.2">
      <c r="A2026" s="1">
        <v>45903</v>
      </c>
      <c r="B2026" t="s">
        <v>295</v>
      </c>
      <c r="C2026" t="s">
        <v>425</v>
      </c>
      <c r="D2026" t="s">
        <v>1369</v>
      </c>
      <c r="E2026">
        <v>639.9</v>
      </c>
      <c r="F2026">
        <v>629.9</v>
      </c>
      <c r="G2026">
        <f>VLOOKUP($D2026,Dummy!$C$2:$I$1194,4,FALSE)</f>
        <v>1</v>
      </c>
      <c r="H2026">
        <f>VLOOKUP($D2026,Dummy!$C$2:$I$1194,5,FALSE)</f>
        <v>1</v>
      </c>
      <c r="I2026">
        <f>VLOOKUP($D2026,Dummy!$C$2:$I$1194,6,FALSE)</f>
        <v>1</v>
      </c>
      <c r="J2026">
        <f>VLOOKUP($D2026,Dummy!$C$2:$I$1194,7,FALSE)</f>
        <v>1</v>
      </c>
      <c r="K2026">
        <f>VLOOKUP($B2026,'Distance from BP'!$A$1:$F$3179,3,FALSE)</f>
        <v>87.49</v>
      </c>
      <c r="L2026">
        <f>VLOOKUP($B2026,'Distance from BP'!$A$1:$F$3179,4,FALSE)</f>
        <v>125.08</v>
      </c>
      <c r="M2026">
        <f>VLOOKUP($B2026,'Distance from BP'!$A$1:$F$3179,5,FALSE)</f>
        <v>120.62</v>
      </c>
      <c r="N2026">
        <f>VLOOKUP($B2026,'Distance from BP'!$A$1:$F$3179,6,FALSE)</f>
        <v>108.4</v>
      </c>
      <c r="O2026" s="7">
        <f>VLOOKUP(B2026,'tax data'!$A$1:$M$3179,12,FALSE)</f>
        <v>2869763.3313346924</v>
      </c>
    </row>
    <row r="2027" spans="1:15" x14ac:dyDescent="0.2">
      <c r="A2027" s="1">
        <v>45903</v>
      </c>
      <c r="B2027" t="s">
        <v>295</v>
      </c>
      <c r="C2027" t="s">
        <v>425</v>
      </c>
      <c r="D2027" t="s">
        <v>1370</v>
      </c>
      <c r="E2027">
        <v>639.9</v>
      </c>
      <c r="F2027">
        <v>629.9</v>
      </c>
      <c r="G2027">
        <f>VLOOKUP($D2027,Dummy!$C$2:$I$1194,4,FALSE)</f>
        <v>1</v>
      </c>
      <c r="H2027">
        <f>VLOOKUP($D2027,Dummy!$C$2:$I$1194,5,FALSE)</f>
        <v>1</v>
      </c>
      <c r="I2027">
        <f>VLOOKUP($D2027,Dummy!$C$2:$I$1194,6,FALSE)</f>
        <v>1</v>
      </c>
      <c r="J2027">
        <f>VLOOKUP($D2027,Dummy!$C$2:$I$1194,7,FALSE)</f>
        <v>1</v>
      </c>
      <c r="K2027">
        <f>VLOOKUP($B2027,'Distance from BP'!$A$1:$F$3179,3,FALSE)</f>
        <v>87.49</v>
      </c>
      <c r="L2027">
        <f>VLOOKUP($B2027,'Distance from BP'!$A$1:$F$3179,4,FALSE)</f>
        <v>125.08</v>
      </c>
      <c r="M2027">
        <f>VLOOKUP($B2027,'Distance from BP'!$A$1:$F$3179,5,FALSE)</f>
        <v>120.62</v>
      </c>
      <c r="N2027">
        <f>VLOOKUP($B2027,'Distance from BP'!$A$1:$F$3179,6,FALSE)</f>
        <v>108.4</v>
      </c>
      <c r="O2027" s="7">
        <f>VLOOKUP(B2027,'tax data'!$A$1:$M$3179,12,FALSE)</f>
        <v>2869763.3313346924</v>
      </c>
    </row>
    <row r="2028" spans="1:15" x14ac:dyDescent="0.2">
      <c r="A2028" s="1">
        <v>45903</v>
      </c>
      <c r="B2028" t="s">
        <v>296</v>
      </c>
      <c r="C2028" t="s">
        <v>421</v>
      </c>
      <c r="D2028" t="s">
        <v>1371</v>
      </c>
      <c r="E2028">
        <v>590.9</v>
      </c>
      <c r="F2028">
        <v>587.9</v>
      </c>
      <c r="G2028">
        <f>VLOOKUP($D2028,Dummy!$C$2:$I$1194,4,FALSE)</f>
        <v>0</v>
      </c>
      <c r="H2028">
        <f>VLOOKUP($D2028,Dummy!$C$2:$I$1194,5,FALSE)</f>
        <v>0</v>
      </c>
      <c r="I2028">
        <f>VLOOKUP($D2028,Dummy!$C$2:$I$1194,6,FALSE)</f>
        <v>0</v>
      </c>
      <c r="J2028">
        <f>VLOOKUP($D2028,Dummy!$C$2:$I$1194,7,FALSE)</f>
        <v>0</v>
      </c>
      <c r="K2028">
        <f>VLOOKUP($B2028,'Distance from BP'!$A$1:$F$3179,3,FALSE)</f>
        <v>63.82</v>
      </c>
      <c r="L2028">
        <f>VLOOKUP($B2028,'Distance from BP'!$A$1:$F$3179,4,FALSE)</f>
        <v>78.260000000000005</v>
      </c>
      <c r="M2028">
        <f>VLOOKUP($B2028,'Distance from BP'!$A$1:$F$3179,5,FALSE)</f>
        <v>71.69</v>
      </c>
      <c r="N2028">
        <f>VLOOKUP($B2028,'Distance from BP'!$A$1:$F$3179,6,FALSE)</f>
        <v>62.25</v>
      </c>
      <c r="O2028" s="7">
        <f>VLOOKUP(B2028,'tax data'!$A$1:$M$3179,12,FALSE)</f>
        <v>3682023.9640102829</v>
      </c>
    </row>
    <row r="2029" spans="1:15" x14ac:dyDescent="0.2">
      <c r="A2029" s="1">
        <v>45903</v>
      </c>
      <c r="B2029" t="s">
        <v>297</v>
      </c>
      <c r="C2029" t="s">
        <v>421</v>
      </c>
      <c r="D2029" t="s">
        <v>1372</v>
      </c>
      <c r="E2029">
        <v>592</v>
      </c>
      <c r="F2029">
        <v>589</v>
      </c>
      <c r="G2029">
        <f>VLOOKUP($D2029,Dummy!$C$2:$I$1194,4,FALSE)</f>
        <v>0</v>
      </c>
      <c r="H2029">
        <f>VLOOKUP($D2029,Dummy!$C$2:$I$1194,5,FALSE)</f>
        <v>0</v>
      </c>
      <c r="I2029">
        <f>VLOOKUP($D2029,Dummy!$C$2:$I$1194,6,FALSE)</f>
        <v>0</v>
      </c>
      <c r="J2029">
        <f>VLOOKUP($D2029,Dummy!$C$2:$I$1194,7,FALSE)</f>
        <v>0</v>
      </c>
      <c r="K2029">
        <f>VLOOKUP($B2029,'Distance from BP'!$A$1:$F$3179,3,FALSE)</f>
        <v>97.92</v>
      </c>
      <c r="L2029">
        <f>VLOOKUP($B2029,'Distance from BP'!$A$1:$F$3179,4,FALSE)</f>
        <v>104.07</v>
      </c>
      <c r="M2029">
        <f>VLOOKUP($B2029,'Distance from BP'!$A$1:$F$3179,5,FALSE)</f>
        <v>110.96</v>
      </c>
      <c r="N2029">
        <f>VLOOKUP($B2029,'Distance from BP'!$A$1:$F$3179,6,FALSE)</f>
        <v>107.74</v>
      </c>
      <c r="O2029" s="7">
        <f>VLOOKUP(B2029,'tax data'!$A$1:$M$3179,12,FALSE)</f>
        <v>3572743.6216968009</v>
      </c>
    </row>
    <row r="2030" spans="1:15" x14ac:dyDescent="0.2">
      <c r="A2030" s="1">
        <v>45903</v>
      </c>
      <c r="B2030" t="s">
        <v>298</v>
      </c>
      <c r="C2030" t="s">
        <v>425</v>
      </c>
      <c r="D2030" t="s">
        <v>1373</v>
      </c>
      <c r="E2030">
        <v>639.9</v>
      </c>
      <c r="F2030">
        <v>629.9</v>
      </c>
      <c r="G2030">
        <f>VLOOKUP($D2030,Dummy!$C$2:$I$1194,4,FALSE)</f>
        <v>1</v>
      </c>
      <c r="H2030">
        <f>VLOOKUP($D2030,Dummy!$C$2:$I$1194,5,FALSE)</f>
        <v>1</v>
      </c>
      <c r="I2030">
        <f>VLOOKUP($D2030,Dummy!$C$2:$I$1194,6,FALSE)</f>
        <v>1</v>
      </c>
      <c r="J2030">
        <f>VLOOKUP($D2030,Dummy!$C$2:$I$1194,7,FALSE)</f>
        <v>1</v>
      </c>
      <c r="K2030">
        <f>VLOOKUP($B2030,'Distance from BP'!$A$1:$F$3179,3,FALSE)</f>
        <v>87.2</v>
      </c>
      <c r="L2030">
        <f>VLOOKUP($B2030,'Distance from BP'!$A$1:$F$3179,4,FALSE)</f>
        <v>91.34</v>
      </c>
      <c r="M2030">
        <f>VLOOKUP($B2030,'Distance from BP'!$A$1:$F$3179,5,FALSE)</f>
        <v>123.73</v>
      </c>
      <c r="N2030">
        <f>VLOOKUP($B2030,'Distance from BP'!$A$1:$F$3179,6,FALSE)</f>
        <v>120.89</v>
      </c>
      <c r="O2030" s="7">
        <f>VLOOKUP(B2030,'tax data'!$A$1:$M$3179,12,FALSE)</f>
        <v>3683664.2763157897</v>
      </c>
    </row>
    <row r="2031" spans="1:15" x14ac:dyDescent="0.2">
      <c r="A2031" s="1">
        <v>45903</v>
      </c>
      <c r="B2031" t="s">
        <v>298</v>
      </c>
      <c r="C2031" t="s">
        <v>425</v>
      </c>
      <c r="D2031" t="s">
        <v>1374</v>
      </c>
      <c r="E2031">
        <v>639.9</v>
      </c>
      <c r="F2031">
        <v>629.9</v>
      </c>
      <c r="G2031">
        <f>VLOOKUP($D2031,Dummy!$C$2:$I$1194,4,FALSE)</f>
        <v>1</v>
      </c>
      <c r="H2031">
        <f>VLOOKUP($D2031,Dummy!$C$2:$I$1194,5,FALSE)</f>
        <v>1</v>
      </c>
      <c r="I2031">
        <f>VLOOKUP($D2031,Dummy!$C$2:$I$1194,6,FALSE)</f>
        <v>1</v>
      </c>
      <c r="J2031">
        <f>VLOOKUP($D2031,Dummy!$C$2:$I$1194,7,FALSE)</f>
        <v>1</v>
      </c>
      <c r="K2031">
        <f>VLOOKUP($B2031,'Distance from BP'!$A$1:$F$3179,3,FALSE)</f>
        <v>87.2</v>
      </c>
      <c r="L2031">
        <f>VLOOKUP($B2031,'Distance from BP'!$A$1:$F$3179,4,FALSE)</f>
        <v>91.34</v>
      </c>
      <c r="M2031">
        <f>VLOOKUP($B2031,'Distance from BP'!$A$1:$F$3179,5,FALSE)</f>
        <v>123.73</v>
      </c>
      <c r="N2031">
        <f>VLOOKUP($B2031,'Distance from BP'!$A$1:$F$3179,6,FALSE)</f>
        <v>120.89</v>
      </c>
      <c r="O2031" s="7">
        <f>VLOOKUP(B2031,'tax data'!$A$1:$M$3179,12,FALSE)</f>
        <v>3683664.2763157897</v>
      </c>
    </row>
    <row r="2032" spans="1:15" x14ac:dyDescent="0.2">
      <c r="A2032" s="1">
        <v>45903</v>
      </c>
      <c r="B2032" t="s">
        <v>299</v>
      </c>
      <c r="C2032" t="s">
        <v>421</v>
      </c>
      <c r="D2032" t="s">
        <v>1375</v>
      </c>
      <c r="E2032">
        <v>592</v>
      </c>
      <c r="F2032">
        <v>589</v>
      </c>
      <c r="G2032">
        <f>VLOOKUP($D2032,Dummy!$C$2:$I$1194,4,FALSE)</f>
        <v>0</v>
      </c>
      <c r="H2032">
        <f>VLOOKUP($D2032,Dummy!$C$2:$I$1194,5,FALSE)</f>
        <v>0</v>
      </c>
      <c r="I2032">
        <f>VLOOKUP($D2032,Dummy!$C$2:$I$1194,6,FALSE)</f>
        <v>0</v>
      </c>
      <c r="J2032">
        <f>VLOOKUP($D2032,Dummy!$C$2:$I$1194,7,FALSE)</f>
        <v>0</v>
      </c>
      <c r="K2032">
        <f>VLOOKUP($B2032,'Distance from BP'!$A$1:$F$3179,3,FALSE)</f>
        <v>46.38</v>
      </c>
      <c r="L2032">
        <f>VLOOKUP($B2032,'Distance from BP'!$A$1:$F$3179,4,FALSE)</f>
        <v>53.12</v>
      </c>
      <c r="M2032">
        <f>VLOOKUP($B2032,'Distance from BP'!$A$1:$F$3179,5,FALSE)</f>
        <v>36.450000000000003</v>
      </c>
      <c r="N2032">
        <f>VLOOKUP($B2032,'Distance from BP'!$A$1:$F$3179,6,FALSE)</f>
        <v>30.23</v>
      </c>
      <c r="O2032" s="7">
        <f>VLOOKUP(B2032,'tax data'!$A$1:$M$3179,12,FALSE)</f>
        <v>4879472.033305808</v>
      </c>
    </row>
    <row r="2033" spans="1:15" x14ac:dyDescent="0.2">
      <c r="A2033" s="1">
        <v>45903</v>
      </c>
      <c r="B2033" t="s">
        <v>300</v>
      </c>
      <c r="C2033" t="s">
        <v>421</v>
      </c>
      <c r="D2033" t="s">
        <v>1376</v>
      </c>
      <c r="E2033">
        <v>592</v>
      </c>
      <c r="F2033">
        <v>589</v>
      </c>
      <c r="G2033">
        <f>VLOOKUP($D2033,Dummy!$C$2:$I$1194,4,FALSE)</f>
        <v>0</v>
      </c>
      <c r="H2033">
        <f>VLOOKUP($D2033,Dummy!$C$2:$I$1194,5,FALSE)</f>
        <v>0</v>
      </c>
      <c r="I2033">
        <f>VLOOKUP($D2033,Dummy!$C$2:$I$1194,6,FALSE)</f>
        <v>0</v>
      </c>
      <c r="J2033">
        <f>VLOOKUP($D2033,Dummy!$C$2:$I$1194,7,FALSE)</f>
        <v>0</v>
      </c>
      <c r="K2033">
        <f>VLOOKUP($B2033,'Distance from BP'!$A$1:$F$3179,3,FALSE)</f>
        <v>38.19</v>
      </c>
      <c r="L2033">
        <f>VLOOKUP($B2033,'Distance from BP'!$A$1:$F$3179,4,FALSE)</f>
        <v>40.74</v>
      </c>
      <c r="M2033">
        <f>VLOOKUP($B2033,'Distance from BP'!$A$1:$F$3179,5,FALSE)</f>
        <v>25.65</v>
      </c>
      <c r="N2033">
        <f>VLOOKUP($B2033,'Distance from BP'!$A$1:$F$3179,6,FALSE)</f>
        <v>22.94</v>
      </c>
      <c r="O2033" s="7">
        <f>VLOOKUP(B2033,'tax data'!$A$1:$M$3179,12,FALSE)</f>
        <v>4253336.74916388</v>
      </c>
    </row>
    <row r="2034" spans="1:15" x14ac:dyDescent="0.2">
      <c r="A2034" s="1">
        <v>45903</v>
      </c>
      <c r="B2034" t="s">
        <v>300</v>
      </c>
      <c r="C2034" t="s">
        <v>422</v>
      </c>
      <c r="D2034" t="s">
        <v>1377</v>
      </c>
      <c r="E2034">
        <v>591</v>
      </c>
      <c r="F2034">
        <v>587</v>
      </c>
      <c r="G2034">
        <f>VLOOKUP($D2034,Dummy!$C$2:$I$1194,4,FALSE)</f>
        <v>0</v>
      </c>
      <c r="H2034">
        <f>VLOOKUP($D2034,Dummy!$C$2:$I$1194,5,FALSE)</f>
        <v>0</v>
      </c>
      <c r="I2034">
        <f>VLOOKUP($D2034,Dummy!$C$2:$I$1194,6,FALSE)</f>
        <v>0</v>
      </c>
      <c r="J2034">
        <f>VLOOKUP($D2034,Dummy!$C$2:$I$1194,7,FALSE)</f>
        <v>0</v>
      </c>
      <c r="K2034">
        <f>VLOOKUP($B2034,'Distance from BP'!$A$1:$F$3179,3,FALSE)</f>
        <v>38.19</v>
      </c>
      <c r="L2034">
        <f>VLOOKUP($B2034,'Distance from BP'!$A$1:$F$3179,4,FALSE)</f>
        <v>40.74</v>
      </c>
      <c r="M2034">
        <f>VLOOKUP($B2034,'Distance from BP'!$A$1:$F$3179,5,FALSE)</f>
        <v>25.65</v>
      </c>
      <c r="N2034">
        <f>VLOOKUP($B2034,'Distance from BP'!$A$1:$F$3179,6,FALSE)</f>
        <v>22.94</v>
      </c>
      <c r="O2034" s="7">
        <f>VLOOKUP(B2034,'tax data'!$A$1:$M$3179,12,FALSE)</f>
        <v>4253336.74916388</v>
      </c>
    </row>
    <row r="2035" spans="1:15" x14ac:dyDescent="0.2">
      <c r="A2035" s="1">
        <v>45903</v>
      </c>
      <c r="B2035" t="s">
        <v>301</v>
      </c>
      <c r="C2035" t="s">
        <v>421</v>
      </c>
      <c r="D2035" t="s">
        <v>1378</v>
      </c>
      <c r="E2035">
        <v>584</v>
      </c>
      <c r="F2035">
        <v>575</v>
      </c>
      <c r="G2035">
        <f>VLOOKUP($D2035,Dummy!$C$2:$I$1194,4,FALSE)</f>
        <v>0</v>
      </c>
      <c r="H2035">
        <f>VLOOKUP($D2035,Dummy!$C$2:$I$1194,5,FALSE)</f>
        <v>0</v>
      </c>
      <c r="I2035">
        <f>VLOOKUP($D2035,Dummy!$C$2:$I$1194,6,FALSE)</f>
        <v>0</v>
      </c>
      <c r="J2035">
        <f>VLOOKUP($D2035,Dummy!$C$2:$I$1194,7,FALSE)</f>
        <v>0</v>
      </c>
      <c r="K2035">
        <f>VLOOKUP($B2035,'Distance from BP'!$A$1:$F$3179,3,FALSE)</f>
        <v>113.55</v>
      </c>
      <c r="L2035">
        <f>VLOOKUP($B2035,'Distance from BP'!$A$1:$F$3179,4,FALSE)</f>
        <v>154.97</v>
      </c>
      <c r="M2035">
        <f>VLOOKUP($B2035,'Distance from BP'!$A$1:$F$3179,5,FALSE)</f>
        <v>136.77000000000001</v>
      </c>
      <c r="N2035">
        <f>VLOOKUP($B2035,'Distance from BP'!$A$1:$F$3179,6,FALSE)</f>
        <v>124.06</v>
      </c>
      <c r="O2035" s="7">
        <f>VLOOKUP(B2035,'tax data'!$A$1:$M$3179,12,FALSE)</f>
        <v>3328064.8961625281</v>
      </c>
    </row>
    <row r="2036" spans="1:15" x14ac:dyDescent="0.2">
      <c r="A2036" s="1">
        <v>45903</v>
      </c>
      <c r="B2036" t="s">
        <v>302</v>
      </c>
      <c r="C2036" t="s">
        <v>431</v>
      </c>
      <c r="D2036" t="s">
        <v>1379</v>
      </c>
      <c r="E2036">
        <v>586</v>
      </c>
      <c r="F2036">
        <v>582</v>
      </c>
      <c r="G2036">
        <f>VLOOKUP($D2036,Dummy!$C$2:$I$1194,4,FALSE)</f>
        <v>0</v>
      </c>
      <c r="H2036">
        <f>VLOOKUP($D2036,Dummy!$C$2:$I$1194,5,FALSE)</f>
        <v>0</v>
      </c>
      <c r="I2036">
        <f>VLOOKUP($D2036,Dummy!$C$2:$I$1194,6,FALSE)</f>
        <v>0</v>
      </c>
      <c r="J2036">
        <f>VLOOKUP($D2036,Dummy!$C$2:$I$1194,7,FALSE)</f>
        <v>0</v>
      </c>
      <c r="K2036">
        <f>VLOOKUP($B2036,'Distance from BP'!$A$1:$F$3179,3,FALSE)</f>
        <v>70.75</v>
      </c>
      <c r="L2036">
        <f>VLOOKUP($B2036,'Distance from BP'!$A$1:$F$3179,4,FALSE)</f>
        <v>79.180000000000007</v>
      </c>
      <c r="M2036">
        <f>VLOOKUP($B2036,'Distance from BP'!$A$1:$F$3179,5,FALSE)</f>
        <v>91.43</v>
      </c>
      <c r="N2036">
        <f>VLOOKUP($B2036,'Distance from BP'!$A$1:$F$3179,6,FALSE)</f>
        <v>84.03</v>
      </c>
      <c r="O2036" s="7">
        <f>VLOOKUP(B2036,'tax data'!$A$1:$M$3179,12,FALSE)</f>
        <v>3756057.1245227605</v>
      </c>
    </row>
    <row r="2037" spans="1:15" x14ac:dyDescent="0.2">
      <c r="A2037" s="1">
        <v>45903</v>
      </c>
      <c r="B2037" t="s">
        <v>303</v>
      </c>
      <c r="C2037" t="s">
        <v>421</v>
      </c>
      <c r="D2037" t="s">
        <v>1380</v>
      </c>
      <c r="E2037">
        <v>592</v>
      </c>
      <c r="F2037">
        <v>589</v>
      </c>
      <c r="G2037">
        <f>VLOOKUP($D2037,Dummy!$C$2:$I$1194,4,FALSE)</f>
        <v>0</v>
      </c>
      <c r="H2037">
        <f>VLOOKUP($D2037,Dummy!$C$2:$I$1194,5,FALSE)</f>
        <v>0</v>
      </c>
      <c r="I2037">
        <f>VLOOKUP($D2037,Dummy!$C$2:$I$1194,6,FALSE)</f>
        <v>0</v>
      </c>
      <c r="J2037">
        <f>VLOOKUP($D2037,Dummy!$C$2:$I$1194,7,FALSE)</f>
        <v>0</v>
      </c>
      <c r="K2037">
        <f>VLOOKUP($B2037,'Distance from BP'!$A$1:$F$3179,3,FALSE)</f>
        <v>37.130000000000003</v>
      </c>
      <c r="L2037">
        <f>VLOOKUP($B2037,'Distance from BP'!$A$1:$F$3179,4,FALSE)</f>
        <v>42.85</v>
      </c>
      <c r="M2037">
        <f>VLOOKUP($B2037,'Distance from BP'!$A$1:$F$3179,5,FALSE)</f>
        <v>27.24</v>
      </c>
      <c r="N2037">
        <f>VLOOKUP($B2037,'Distance from BP'!$A$1:$F$3179,6,FALSE)</f>
        <v>21.54</v>
      </c>
      <c r="O2037" s="7">
        <f>VLOOKUP(B2037,'tax data'!$A$1:$M$3179,12,FALSE)</f>
        <v>4590192.4953147527</v>
      </c>
    </row>
    <row r="2038" spans="1:15" x14ac:dyDescent="0.2">
      <c r="A2038" s="1">
        <v>45903</v>
      </c>
      <c r="B2038" t="s">
        <v>304</v>
      </c>
      <c r="C2038" t="s">
        <v>471</v>
      </c>
      <c r="D2038" t="s">
        <v>1381</v>
      </c>
      <c r="E2038">
        <v>582</v>
      </c>
      <c r="F2038">
        <v>590</v>
      </c>
      <c r="G2038">
        <f>VLOOKUP($D2038,Dummy!$C$2:$I$1194,4,FALSE)</f>
        <v>0</v>
      </c>
      <c r="H2038">
        <f>VLOOKUP($D2038,Dummy!$C$2:$I$1194,5,FALSE)</f>
        <v>0</v>
      </c>
      <c r="I2038">
        <f>VLOOKUP($D2038,Dummy!$C$2:$I$1194,6,FALSE)</f>
        <v>0</v>
      </c>
      <c r="J2038">
        <f>VLOOKUP($D2038,Dummy!$C$2:$I$1194,7,FALSE)</f>
        <v>0</v>
      </c>
      <c r="K2038">
        <f>VLOOKUP($B2038,'Distance from BP'!$A$1:$F$3179,3,FALSE)</f>
        <v>202.23</v>
      </c>
      <c r="L2038">
        <f>VLOOKUP($B2038,'Distance from BP'!$A$1:$F$3179,4,FALSE)</f>
        <v>209.08</v>
      </c>
      <c r="M2038">
        <f>VLOOKUP($B2038,'Distance from BP'!$A$1:$F$3179,5,FALSE)</f>
        <v>302.56</v>
      </c>
      <c r="N2038">
        <f>VLOOKUP($B2038,'Distance from BP'!$A$1:$F$3179,6,FALSE)</f>
        <v>299.41000000000003</v>
      </c>
      <c r="O2038" s="7">
        <f>VLOOKUP(B2038,'tax data'!$A$1:$M$3179,12,FALSE)</f>
        <v>3114187.3248987854</v>
      </c>
    </row>
    <row r="2039" spans="1:15" x14ac:dyDescent="0.2">
      <c r="A2039" s="1">
        <v>45903</v>
      </c>
      <c r="B2039" t="s">
        <v>305</v>
      </c>
      <c r="C2039" t="s">
        <v>422</v>
      </c>
      <c r="D2039" t="s">
        <v>1382</v>
      </c>
      <c r="E2039">
        <v>591</v>
      </c>
      <c r="F2039">
        <v>588</v>
      </c>
      <c r="G2039">
        <f>VLOOKUP($D2039,Dummy!$C$2:$I$1194,4,FALSE)</f>
        <v>0</v>
      </c>
      <c r="H2039">
        <f>VLOOKUP($D2039,Dummy!$C$2:$I$1194,5,FALSE)</f>
        <v>0</v>
      </c>
      <c r="I2039">
        <f>VLOOKUP($D2039,Dummy!$C$2:$I$1194,6,FALSE)</f>
        <v>0</v>
      </c>
      <c r="J2039">
        <f>VLOOKUP($D2039,Dummy!$C$2:$I$1194,7,FALSE)</f>
        <v>0</v>
      </c>
      <c r="K2039">
        <f>VLOOKUP($B2039,'Distance from BP'!$A$1:$F$3179,3,FALSE)</f>
        <v>102.95</v>
      </c>
      <c r="L2039">
        <f>VLOOKUP($B2039,'Distance from BP'!$A$1:$F$3179,4,FALSE)</f>
        <v>109.93</v>
      </c>
      <c r="M2039">
        <f>VLOOKUP($B2039,'Distance from BP'!$A$1:$F$3179,5,FALSE)</f>
        <v>139.47</v>
      </c>
      <c r="N2039">
        <f>VLOOKUP($B2039,'Distance from BP'!$A$1:$F$3179,6,FALSE)</f>
        <v>136.21</v>
      </c>
      <c r="O2039" s="7">
        <f>VLOOKUP(B2039,'tax data'!$A$1:$M$3179,12,FALSE)</f>
        <v>3372775.5139289144</v>
      </c>
    </row>
    <row r="2040" spans="1:15" x14ac:dyDescent="0.2">
      <c r="A2040" s="1">
        <v>45903</v>
      </c>
      <c r="B2040" t="s">
        <v>306</v>
      </c>
      <c r="C2040" t="s">
        <v>422</v>
      </c>
      <c r="D2040" t="s">
        <v>1383</v>
      </c>
      <c r="E2040">
        <v>581</v>
      </c>
      <c r="F2040">
        <v>588</v>
      </c>
      <c r="G2040">
        <f>VLOOKUP($D2040,Dummy!$C$2:$I$1194,4,FALSE)</f>
        <v>0</v>
      </c>
      <c r="H2040">
        <f>VLOOKUP($D2040,Dummy!$C$2:$I$1194,5,FALSE)</f>
        <v>0</v>
      </c>
      <c r="I2040">
        <f>VLOOKUP($D2040,Dummy!$C$2:$I$1194,6,FALSE)</f>
        <v>0</v>
      </c>
      <c r="J2040">
        <f>VLOOKUP($D2040,Dummy!$C$2:$I$1194,7,FALSE)</f>
        <v>0</v>
      </c>
      <c r="K2040">
        <f>VLOOKUP($B2040,'Distance from BP'!$A$1:$F$3179,3,FALSE)</f>
        <v>64.28</v>
      </c>
      <c r="L2040">
        <f>VLOOKUP($B2040,'Distance from BP'!$A$1:$F$3179,4,FALSE)</f>
        <v>84.04</v>
      </c>
      <c r="M2040">
        <f>VLOOKUP($B2040,'Distance from BP'!$A$1:$F$3179,5,FALSE)</f>
        <v>78.08</v>
      </c>
      <c r="N2040">
        <f>VLOOKUP($B2040,'Distance from BP'!$A$1:$F$3179,6,FALSE)</f>
        <v>65.349999999999994</v>
      </c>
      <c r="O2040" s="7">
        <f>VLOOKUP(B2040,'tax data'!$A$1:$M$3179,12,FALSE)</f>
        <v>4004056.4002333721</v>
      </c>
    </row>
    <row r="2041" spans="1:15" x14ac:dyDescent="0.2">
      <c r="A2041" s="1">
        <v>45903</v>
      </c>
      <c r="B2041" t="s">
        <v>307</v>
      </c>
      <c r="C2041" t="s">
        <v>421</v>
      </c>
      <c r="D2041" t="s">
        <v>1384</v>
      </c>
      <c r="E2041">
        <v>592</v>
      </c>
      <c r="F2041">
        <v>589</v>
      </c>
      <c r="G2041">
        <f>VLOOKUP($D2041,Dummy!$C$2:$I$1194,4,FALSE)</f>
        <v>0</v>
      </c>
      <c r="H2041">
        <f>VLOOKUP($D2041,Dummy!$C$2:$I$1194,5,FALSE)</f>
        <v>0</v>
      </c>
      <c r="I2041">
        <f>VLOOKUP($D2041,Dummy!$C$2:$I$1194,6,FALSE)</f>
        <v>0</v>
      </c>
      <c r="J2041">
        <f>VLOOKUP($D2041,Dummy!$C$2:$I$1194,7,FALSE)</f>
        <v>0</v>
      </c>
      <c r="K2041">
        <f>VLOOKUP($B2041,'Distance from BP'!$A$1:$F$3179,3,FALSE)</f>
        <v>163.24</v>
      </c>
      <c r="L2041">
        <f>VLOOKUP($B2041,'Distance from BP'!$A$1:$F$3179,4,FALSE)</f>
        <v>188.69</v>
      </c>
      <c r="M2041">
        <f>VLOOKUP($B2041,'Distance from BP'!$A$1:$F$3179,5,FALSE)</f>
        <v>194.72</v>
      </c>
      <c r="N2041">
        <f>VLOOKUP($B2041,'Distance from BP'!$A$1:$F$3179,6,FALSE)</f>
        <v>170.35</v>
      </c>
      <c r="O2041" s="7">
        <f>VLOOKUP(B2041,'tax data'!$A$1:$M$3179,12,FALSE)</f>
        <v>2874146.587655223</v>
      </c>
    </row>
    <row r="2042" spans="1:15" x14ac:dyDescent="0.2">
      <c r="A2042" s="1">
        <v>45903</v>
      </c>
      <c r="B2042" t="s">
        <v>308</v>
      </c>
      <c r="C2042" t="s">
        <v>475</v>
      </c>
      <c r="D2042" t="s">
        <v>1385</v>
      </c>
      <c r="E2042">
        <v>587</v>
      </c>
      <c r="F2042">
        <v>579</v>
      </c>
      <c r="G2042">
        <f>VLOOKUP($D2042,Dummy!$C$2:$I$1194,4,FALSE)</f>
        <v>0</v>
      </c>
      <c r="H2042">
        <f>VLOOKUP($D2042,Dummy!$C$2:$I$1194,5,FALSE)</f>
        <v>0</v>
      </c>
      <c r="I2042">
        <f>VLOOKUP($D2042,Dummy!$C$2:$I$1194,6,FALSE)</f>
        <v>0</v>
      </c>
      <c r="J2042">
        <f>VLOOKUP($D2042,Dummy!$C$2:$I$1194,7,FALSE)</f>
        <v>0</v>
      </c>
      <c r="K2042">
        <f>VLOOKUP($B2042,'Distance from BP'!$A$1:$F$3179,3,FALSE)</f>
        <v>134.02000000000001</v>
      </c>
      <c r="L2042">
        <f>VLOOKUP($B2042,'Distance from BP'!$A$1:$F$3179,4,FALSE)</f>
        <v>171.92</v>
      </c>
      <c r="M2042">
        <f>VLOOKUP($B2042,'Distance from BP'!$A$1:$F$3179,5,FALSE)</f>
        <v>176.72</v>
      </c>
      <c r="N2042">
        <f>VLOOKUP($B2042,'Distance from BP'!$A$1:$F$3179,6,FALSE)</f>
        <v>155.05000000000001</v>
      </c>
      <c r="O2042" s="7">
        <f>VLOOKUP(B2042,'tax data'!$A$1:$M$3179,12,FALSE)</f>
        <v>4074991.5435341364</v>
      </c>
    </row>
    <row r="2043" spans="1:15" x14ac:dyDescent="0.2">
      <c r="A2043" s="1">
        <v>45903</v>
      </c>
      <c r="B2043" t="s">
        <v>308</v>
      </c>
      <c r="C2043" t="s">
        <v>426</v>
      </c>
      <c r="D2043" t="s">
        <v>1386</v>
      </c>
      <c r="E2043">
        <v>590.9</v>
      </c>
      <c r="F2043">
        <v>589.9</v>
      </c>
      <c r="G2043">
        <f>VLOOKUP($D2043,Dummy!$C$2:$I$1194,4,FALSE)</f>
        <v>0</v>
      </c>
      <c r="H2043">
        <f>VLOOKUP($D2043,Dummy!$C$2:$I$1194,5,FALSE)</f>
        <v>0</v>
      </c>
      <c r="I2043">
        <f>VLOOKUP($D2043,Dummy!$C$2:$I$1194,6,FALSE)</f>
        <v>0</v>
      </c>
      <c r="J2043">
        <f>VLOOKUP($D2043,Dummy!$C$2:$I$1194,7,FALSE)</f>
        <v>0</v>
      </c>
      <c r="K2043">
        <f>VLOOKUP($B2043,'Distance from BP'!$A$1:$F$3179,3,FALSE)</f>
        <v>134.02000000000001</v>
      </c>
      <c r="L2043">
        <f>VLOOKUP($B2043,'Distance from BP'!$A$1:$F$3179,4,FALSE)</f>
        <v>171.92</v>
      </c>
      <c r="M2043">
        <f>VLOOKUP($B2043,'Distance from BP'!$A$1:$F$3179,5,FALSE)</f>
        <v>176.72</v>
      </c>
      <c r="N2043">
        <f>VLOOKUP($B2043,'Distance from BP'!$A$1:$F$3179,6,FALSE)</f>
        <v>155.05000000000001</v>
      </c>
      <c r="O2043" s="7">
        <f>VLOOKUP(B2043,'tax data'!$A$1:$M$3179,12,FALSE)</f>
        <v>4074991.5435341364</v>
      </c>
    </row>
    <row r="2044" spans="1:15" x14ac:dyDescent="0.2">
      <c r="A2044" s="1">
        <v>45903</v>
      </c>
      <c r="B2044" t="s">
        <v>308</v>
      </c>
      <c r="C2044" t="s">
        <v>421</v>
      </c>
      <c r="D2044" t="s">
        <v>1387</v>
      </c>
      <c r="E2044">
        <v>591</v>
      </c>
      <c r="F2044">
        <v>589</v>
      </c>
      <c r="G2044">
        <f>VLOOKUP($D2044,Dummy!$C$2:$I$1194,4,FALSE)</f>
        <v>0</v>
      </c>
      <c r="H2044">
        <f>VLOOKUP($D2044,Dummy!$C$2:$I$1194,5,FALSE)</f>
        <v>0</v>
      </c>
      <c r="I2044">
        <f>VLOOKUP($D2044,Dummy!$C$2:$I$1194,6,FALSE)</f>
        <v>0</v>
      </c>
      <c r="J2044">
        <f>VLOOKUP($D2044,Dummy!$C$2:$I$1194,7,FALSE)</f>
        <v>0</v>
      </c>
      <c r="K2044">
        <f>VLOOKUP($B2044,'Distance from BP'!$A$1:$F$3179,3,FALSE)</f>
        <v>134.02000000000001</v>
      </c>
      <c r="L2044">
        <f>VLOOKUP($B2044,'Distance from BP'!$A$1:$F$3179,4,FALSE)</f>
        <v>171.92</v>
      </c>
      <c r="M2044">
        <f>VLOOKUP($B2044,'Distance from BP'!$A$1:$F$3179,5,FALSE)</f>
        <v>176.72</v>
      </c>
      <c r="N2044">
        <f>VLOOKUP($B2044,'Distance from BP'!$A$1:$F$3179,6,FALSE)</f>
        <v>155.05000000000001</v>
      </c>
      <c r="O2044" s="7">
        <f>VLOOKUP(B2044,'tax data'!$A$1:$M$3179,12,FALSE)</f>
        <v>4074991.5435341364</v>
      </c>
    </row>
    <row r="2045" spans="1:15" x14ac:dyDescent="0.2">
      <c r="A2045" s="1">
        <v>45903</v>
      </c>
      <c r="B2045" t="s">
        <v>308</v>
      </c>
      <c r="C2045" t="s">
        <v>421</v>
      </c>
      <c r="D2045" t="s">
        <v>1388</v>
      </c>
      <c r="E2045">
        <v>591</v>
      </c>
      <c r="F2045">
        <v>589</v>
      </c>
      <c r="G2045">
        <f>VLOOKUP($D2045,Dummy!$C$2:$I$1194,4,FALSE)</f>
        <v>0</v>
      </c>
      <c r="H2045">
        <f>VLOOKUP($D2045,Dummy!$C$2:$I$1194,5,FALSE)</f>
        <v>0</v>
      </c>
      <c r="I2045">
        <f>VLOOKUP($D2045,Dummy!$C$2:$I$1194,6,FALSE)</f>
        <v>0</v>
      </c>
      <c r="J2045">
        <f>VLOOKUP($D2045,Dummy!$C$2:$I$1194,7,FALSE)</f>
        <v>0</v>
      </c>
      <c r="K2045">
        <f>VLOOKUP($B2045,'Distance from BP'!$A$1:$F$3179,3,FALSE)</f>
        <v>134.02000000000001</v>
      </c>
      <c r="L2045">
        <f>VLOOKUP($B2045,'Distance from BP'!$A$1:$F$3179,4,FALSE)</f>
        <v>171.92</v>
      </c>
      <c r="M2045">
        <f>VLOOKUP($B2045,'Distance from BP'!$A$1:$F$3179,5,FALSE)</f>
        <v>176.72</v>
      </c>
      <c r="N2045">
        <f>VLOOKUP($B2045,'Distance from BP'!$A$1:$F$3179,6,FALSE)</f>
        <v>155.05000000000001</v>
      </c>
      <c r="O2045" s="7">
        <f>VLOOKUP(B2045,'tax data'!$A$1:$M$3179,12,FALSE)</f>
        <v>4074991.5435341364</v>
      </c>
    </row>
    <row r="2046" spans="1:15" x14ac:dyDescent="0.2">
      <c r="A2046" s="1">
        <v>45903</v>
      </c>
      <c r="B2046" t="s">
        <v>309</v>
      </c>
      <c r="C2046" t="s">
        <v>421</v>
      </c>
      <c r="D2046" t="s">
        <v>1389</v>
      </c>
      <c r="E2046">
        <v>592</v>
      </c>
      <c r="F2046">
        <v>589</v>
      </c>
      <c r="G2046">
        <f>VLOOKUP($D2046,Dummy!$C$2:$I$1194,4,FALSE)</f>
        <v>0</v>
      </c>
      <c r="H2046">
        <f>VLOOKUP($D2046,Dummy!$C$2:$I$1194,5,FALSE)</f>
        <v>0</v>
      </c>
      <c r="I2046">
        <f>VLOOKUP($D2046,Dummy!$C$2:$I$1194,6,FALSE)</f>
        <v>0</v>
      </c>
      <c r="J2046">
        <f>VLOOKUP($D2046,Dummy!$C$2:$I$1194,7,FALSE)</f>
        <v>0</v>
      </c>
      <c r="K2046">
        <f>VLOOKUP($B2046,'Distance from BP'!$A$1:$F$3179,3,FALSE)</f>
        <v>78.709999999999994</v>
      </c>
      <c r="L2046">
        <f>VLOOKUP($B2046,'Distance from BP'!$A$1:$F$3179,4,FALSE)</f>
        <v>97.02</v>
      </c>
      <c r="M2046">
        <f>VLOOKUP($B2046,'Distance from BP'!$A$1:$F$3179,5,FALSE)</f>
        <v>90.74</v>
      </c>
      <c r="N2046">
        <f>VLOOKUP($B2046,'Distance from BP'!$A$1:$F$3179,6,FALSE)</f>
        <v>85.87</v>
      </c>
      <c r="O2046" s="7">
        <f>VLOOKUP(B2046,'tax data'!$A$1:$M$3179,12,FALSE)</f>
        <v>4202961.5367722167</v>
      </c>
    </row>
    <row r="2047" spans="1:15" x14ac:dyDescent="0.2">
      <c r="A2047" s="1">
        <v>45903</v>
      </c>
      <c r="B2047" t="s">
        <v>310</v>
      </c>
      <c r="C2047" t="s">
        <v>421</v>
      </c>
      <c r="D2047" t="s">
        <v>1390</v>
      </c>
      <c r="E2047">
        <v>592</v>
      </c>
      <c r="F2047">
        <v>589</v>
      </c>
      <c r="G2047">
        <f>VLOOKUP($D2047,Dummy!$C$2:$I$1194,4,FALSE)</f>
        <v>1</v>
      </c>
      <c r="H2047">
        <f>VLOOKUP($D2047,Dummy!$C$2:$I$1194,5,FALSE)</f>
        <v>1</v>
      </c>
      <c r="I2047">
        <f>VLOOKUP($D2047,Dummy!$C$2:$I$1194,6,FALSE)</f>
        <v>1</v>
      </c>
      <c r="J2047">
        <f>VLOOKUP($D2047,Dummy!$C$2:$I$1194,7,FALSE)</f>
        <v>0</v>
      </c>
      <c r="K2047">
        <f>VLOOKUP($B2047,'Distance from BP'!$A$1:$F$3179,3,FALSE)</f>
        <v>38.770000000000003</v>
      </c>
      <c r="L2047">
        <f>VLOOKUP($B2047,'Distance from BP'!$A$1:$F$3179,4,FALSE)</f>
        <v>44.14</v>
      </c>
      <c r="M2047">
        <f>VLOOKUP($B2047,'Distance from BP'!$A$1:$F$3179,5,FALSE)</f>
        <v>30.68</v>
      </c>
      <c r="N2047">
        <f>VLOOKUP($B2047,'Distance from BP'!$A$1:$F$3179,6,FALSE)</f>
        <v>25.77</v>
      </c>
      <c r="O2047" s="7">
        <f>VLOOKUP(B2047,'tax data'!$A$1:$M$3179,12,FALSE)</f>
        <v>5103584.5963773998</v>
      </c>
    </row>
    <row r="2048" spans="1:15" x14ac:dyDescent="0.2">
      <c r="A2048" s="1">
        <v>45903</v>
      </c>
      <c r="B2048" t="s">
        <v>310</v>
      </c>
      <c r="C2048" t="s">
        <v>421</v>
      </c>
      <c r="D2048" t="s">
        <v>1391</v>
      </c>
      <c r="E2048">
        <v>592</v>
      </c>
      <c r="F2048">
        <v>589</v>
      </c>
      <c r="G2048">
        <f>VLOOKUP($D2048,Dummy!$C$2:$I$1194,4,FALSE)</f>
        <v>1</v>
      </c>
      <c r="H2048">
        <f>VLOOKUP($D2048,Dummy!$C$2:$I$1194,5,FALSE)</f>
        <v>1</v>
      </c>
      <c r="I2048">
        <f>VLOOKUP($D2048,Dummy!$C$2:$I$1194,6,FALSE)</f>
        <v>1</v>
      </c>
      <c r="J2048">
        <f>VLOOKUP($D2048,Dummy!$C$2:$I$1194,7,FALSE)</f>
        <v>0</v>
      </c>
      <c r="K2048">
        <f>VLOOKUP($B2048,'Distance from BP'!$A$1:$F$3179,3,FALSE)</f>
        <v>38.770000000000003</v>
      </c>
      <c r="L2048">
        <f>VLOOKUP($B2048,'Distance from BP'!$A$1:$F$3179,4,FALSE)</f>
        <v>44.14</v>
      </c>
      <c r="M2048">
        <f>VLOOKUP($B2048,'Distance from BP'!$A$1:$F$3179,5,FALSE)</f>
        <v>30.68</v>
      </c>
      <c r="N2048">
        <f>VLOOKUP($B2048,'Distance from BP'!$A$1:$F$3179,6,FALSE)</f>
        <v>25.77</v>
      </c>
      <c r="O2048" s="7">
        <f>VLOOKUP(B2048,'tax data'!$A$1:$M$3179,12,FALSE)</f>
        <v>5103584.5963773998</v>
      </c>
    </row>
    <row r="2049" spans="1:15" x14ac:dyDescent="0.2">
      <c r="A2049" s="1">
        <v>45903</v>
      </c>
      <c r="B2049" t="s">
        <v>311</v>
      </c>
      <c r="C2049" t="s">
        <v>421</v>
      </c>
      <c r="D2049" t="s">
        <v>1392</v>
      </c>
      <c r="E2049">
        <v>592</v>
      </c>
      <c r="F2049">
        <v>590</v>
      </c>
      <c r="G2049">
        <f>VLOOKUP($D2049,Dummy!$C$2:$I$1194,4,FALSE)</f>
        <v>0</v>
      </c>
      <c r="H2049">
        <f>VLOOKUP($D2049,Dummy!$C$2:$I$1194,5,FALSE)</f>
        <v>0</v>
      </c>
      <c r="I2049">
        <f>VLOOKUP($D2049,Dummy!$C$2:$I$1194,6,FALSE)</f>
        <v>0</v>
      </c>
      <c r="J2049">
        <f>VLOOKUP($D2049,Dummy!$C$2:$I$1194,7,FALSE)</f>
        <v>0</v>
      </c>
      <c r="K2049">
        <f>VLOOKUP($B2049,'Distance from BP'!$A$1:$F$3179,3,FALSE)</f>
        <v>35.71</v>
      </c>
      <c r="L2049">
        <f>VLOOKUP($B2049,'Distance from BP'!$A$1:$F$3179,4,FALSE)</f>
        <v>49.89</v>
      </c>
      <c r="M2049">
        <f>VLOOKUP($B2049,'Distance from BP'!$A$1:$F$3179,5,FALSE)</f>
        <v>30.33</v>
      </c>
      <c r="N2049">
        <f>VLOOKUP($B2049,'Distance from BP'!$A$1:$F$3179,6,FALSE)</f>
        <v>23.37</v>
      </c>
      <c r="O2049" s="7">
        <f>VLOOKUP(B2049,'tax data'!$A$1:$M$3179,12,FALSE)</f>
        <v>4583121.0900243307</v>
      </c>
    </row>
    <row r="2050" spans="1:15" x14ac:dyDescent="0.2">
      <c r="A2050" s="1">
        <v>45903</v>
      </c>
      <c r="B2050" t="s">
        <v>312</v>
      </c>
      <c r="C2050" t="s">
        <v>421</v>
      </c>
      <c r="D2050" t="s">
        <v>1393</v>
      </c>
      <c r="E2050">
        <v>591</v>
      </c>
      <c r="F2050">
        <v>588</v>
      </c>
      <c r="G2050">
        <f>VLOOKUP($D2050,Dummy!$C$2:$I$1194,4,FALSE)</f>
        <v>0</v>
      </c>
      <c r="H2050">
        <f>VLOOKUP($D2050,Dummy!$C$2:$I$1194,5,FALSE)</f>
        <v>0</v>
      </c>
      <c r="I2050">
        <f>VLOOKUP($D2050,Dummy!$C$2:$I$1194,6,FALSE)</f>
        <v>0</v>
      </c>
      <c r="J2050">
        <f>VLOOKUP($D2050,Dummy!$C$2:$I$1194,7,FALSE)</f>
        <v>0</v>
      </c>
      <c r="K2050">
        <f>VLOOKUP($B2050,'Distance from BP'!$A$1:$F$3179,3,FALSE)</f>
        <v>153.02000000000001</v>
      </c>
      <c r="L2050">
        <f>VLOOKUP($B2050,'Distance from BP'!$A$1:$F$3179,4,FALSE)</f>
        <v>212.31</v>
      </c>
      <c r="M2050">
        <f>VLOOKUP($B2050,'Distance from BP'!$A$1:$F$3179,5,FALSE)</f>
        <v>233.37</v>
      </c>
      <c r="N2050">
        <f>VLOOKUP($B2050,'Distance from BP'!$A$1:$F$3179,6,FALSE)</f>
        <v>198.03</v>
      </c>
      <c r="O2050" s="7">
        <f>VLOOKUP(B2050,'tax data'!$A$1:$M$3179,12,FALSE)</f>
        <v>4251400.2906732308</v>
      </c>
    </row>
    <row r="2051" spans="1:15" x14ac:dyDescent="0.2">
      <c r="A2051" s="1">
        <v>45903</v>
      </c>
      <c r="B2051" t="s">
        <v>312</v>
      </c>
      <c r="C2051" t="s">
        <v>426</v>
      </c>
      <c r="D2051" t="s">
        <v>1394</v>
      </c>
      <c r="E2051">
        <v>591.9</v>
      </c>
      <c r="F2051">
        <v>588.9</v>
      </c>
      <c r="G2051">
        <f>VLOOKUP($D2051,Dummy!$C$2:$I$1194,4,FALSE)</f>
        <v>0</v>
      </c>
      <c r="H2051">
        <f>VLOOKUP($D2051,Dummy!$C$2:$I$1194,5,FALSE)</f>
        <v>0</v>
      </c>
      <c r="I2051">
        <f>VLOOKUP($D2051,Dummy!$C$2:$I$1194,6,FALSE)</f>
        <v>0</v>
      </c>
      <c r="J2051">
        <f>VLOOKUP($D2051,Dummy!$C$2:$I$1194,7,FALSE)</f>
        <v>0</v>
      </c>
      <c r="K2051">
        <f>VLOOKUP($B2051,'Distance from BP'!$A$1:$F$3179,3,FALSE)</f>
        <v>153.02000000000001</v>
      </c>
      <c r="L2051">
        <f>VLOOKUP($B2051,'Distance from BP'!$A$1:$F$3179,4,FALSE)</f>
        <v>212.31</v>
      </c>
      <c r="M2051">
        <f>VLOOKUP($B2051,'Distance from BP'!$A$1:$F$3179,5,FALSE)</f>
        <v>233.37</v>
      </c>
      <c r="N2051">
        <f>VLOOKUP($B2051,'Distance from BP'!$A$1:$F$3179,6,FALSE)</f>
        <v>198.03</v>
      </c>
      <c r="O2051" s="7">
        <f>VLOOKUP(B2051,'tax data'!$A$1:$M$3179,12,FALSE)</f>
        <v>4251400.2906732308</v>
      </c>
    </row>
    <row r="2052" spans="1:15" x14ac:dyDescent="0.2">
      <c r="A2052" s="1">
        <v>45903</v>
      </c>
      <c r="B2052" t="s">
        <v>312</v>
      </c>
      <c r="C2052" t="s">
        <v>421</v>
      </c>
      <c r="D2052" t="s">
        <v>1395</v>
      </c>
      <c r="E2052">
        <v>591</v>
      </c>
      <c r="F2052">
        <v>588</v>
      </c>
      <c r="G2052">
        <f>VLOOKUP($D2052,Dummy!$C$2:$I$1194,4,FALSE)</f>
        <v>0</v>
      </c>
      <c r="H2052">
        <f>VLOOKUP($D2052,Dummy!$C$2:$I$1194,5,FALSE)</f>
        <v>0</v>
      </c>
      <c r="I2052">
        <f>VLOOKUP($D2052,Dummy!$C$2:$I$1194,6,FALSE)</f>
        <v>0</v>
      </c>
      <c r="J2052">
        <f>VLOOKUP($D2052,Dummy!$C$2:$I$1194,7,FALSE)</f>
        <v>0</v>
      </c>
      <c r="K2052">
        <f>VLOOKUP($B2052,'Distance from BP'!$A$1:$F$3179,3,FALSE)</f>
        <v>153.02000000000001</v>
      </c>
      <c r="L2052">
        <f>VLOOKUP($B2052,'Distance from BP'!$A$1:$F$3179,4,FALSE)</f>
        <v>212.31</v>
      </c>
      <c r="M2052">
        <f>VLOOKUP($B2052,'Distance from BP'!$A$1:$F$3179,5,FALSE)</f>
        <v>233.37</v>
      </c>
      <c r="N2052">
        <f>VLOOKUP($B2052,'Distance from BP'!$A$1:$F$3179,6,FALSE)</f>
        <v>198.03</v>
      </c>
      <c r="O2052" s="7">
        <f>VLOOKUP(B2052,'tax data'!$A$1:$M$3179,12,FALSE)</f>
        <v>4251400.2906732308</v>
      </c>
    </row>
    <row r="2053" spans="1:15" x14ac:dyDescent="0.2">
      <c r="A2053" s="1">
        <v>45903</v>
      </c>
      <c r="B2053" t="s">
        <v>312</v>
      </c>
      <c r="C2053" t="s">
        <v>422</v>
      </c>
      <c r="D2053" t="s">
        <v>1396</v>
      </c>
      <c r="E2053">
        <v>589</v>
      </c>
      <c r="F2053">
        <v>588</v>
      </c>
      <c r="G2053">
        <f>VLOOKUP($D2053,Dummy!$C$2:$I$1194,4,FALSE)</f>
        <v>0</v>
      </c>
      <c r="H2053">
        <f>VLOOKUP($D2053,Dummy!$C$2:$I$1194,5,FALSE)</f>
        <v>0</v>
      </c>
      <c r="I2053">
        <f>VLOOKUP($D2053,Dummy!$C$2:$I$1194,6,FALSE)</f>
        <v>0</v>
      </c>
      <c r="J2053">
        <f>VLOOKUP($D2053,Dummy!$C$2:$I$1194,7,FALSE)</f>
        <v>0</v>
      </c>
      <c r="K2053">
        <f>VLOOKUP($B2053,'Distance from BP'!$A$1:$F$3179,3,FALSE)</f>
        <v>153.02000000000001</v>
      </c>
      <c r="L2053">
        <f>VLOOKUP($B2053,'Distance from BP'!$A$1:$F$3179,4,FALSE)</f>
        <v>212.31</v>
      </c>
      <c r="M2053">
        <f>VLOOKUP($B2053,'Distance from BP'!$A$1:$F$3179,5,FALSE)</f>
        <v>233.37</v>
      </c>
      <c r="N2053">
        <f>VLOOKUP($B2053,'Distance from BP'!$A$1:$F$3179,6,FALSE)</f>
        <v>198.03</v>
      </c>
      <c r="O2053" s="7">
        <f>VLOOKUP(B2053,'tax data'!$A$1:$M$3179,12,FALSE)</f>
        <v>4251400.2906732308</v>
      </c>
    </row>
    <row r="2054" spans="1:15" x14ac:dyDescent="0.2">
      <c r="A2054" s="1">
        <v>45903</v>
      </c>
      <c r="B2054" t="s">
        <v>312</v>
      </c>
      <c r="C2054" t="s">
        <v>422</v>
      </c>
      <c r="D2054" t="s">
        <v>1397</v>
      </c>
      <c r="E2054">
        <v>589</v>
      </c>
      <c r="F2054">
        <v>588</v>
      </c>
      <c r="G2054">
        <f>VLOOKUP($D2054,Dummy!$C$2:$I$1194,4,FALSE)</f>
        <v>0</v>
      </c>
      <c r="H2054">
        <f>VLOOKUP($D2054,Dummy!$C$2:$I$1194,5,FALSE)</f>
        <v>0</v>
      </c>
      <c r="I2054">
        <f>VLOOKUP($D2054,Dummy!$C$2:$I$1194,6,FALSE)</f>
        <v>0</v>
      </c>
      <c r="J2054">
        <f>VLOOKUP($D2054,Dummy!$C$2:$I$1194,7,FALSE)</f>
        <v>0</v>
      </c>
      <c r="K2054">
        <f>VLOOKUP($B2054,'Distance from BP'!$A$1:$F$3179,3,FALSE)</f>
        <v>153.02000000000001</v>
      </c>
      <c r="L2054">
        <f>VLOOKUP($B2054,'Distance from BP'!$A$1:$F$3179,4,FALSE)</f>
        <v>212.31</v>
      </c>
      <c r="M2054">
        <f>VLOOKUP($B2054,'Distance from BP'!$A$1:$F$3179,5,FALSE)</f>
        <v>233.37</v>
      </c>
      <c r="N2054">
        <f>VLOOKUP($B2054,'Distance from BP'!$A$1:$F$3179,6,FALSE)</f>
        <v>198.03</v>
      </c>
      <c r="O2054" s="7">
        <f>VLOOKUP(B2054,'tax data'!$A$1:$M$3179,12,FALSE)</f>
        <v>4251400.2906732308</v>
      </c>
    </row>
    <row r="2055" spans="1:15" x14ac:dyDescent="0.2">
      <c r="A2055" s="1">
        <v>45903</v>
      </c>
      <c r="B2055" t="s">
        <v>312</v>
      </c>
      <c r="C2055" t="s">
        <v>421</v>
      </c>
      <c r="D2055" t="s">
        <v>1398</v>
      </c>
      <c r="E2055">
        <v>591</v>
      </c>
      <c r="F2055">
        <v>588</v>
      </c>
      <c r="G2055">
        <f>VLOOKUP($D2055,Dummy!$C$2:$I$1194,4,FALSE)</f>
        <v>0</v>
      </c>
      <c r="H2055">
        <f>VLOOKUP($D2055,Dummy!$C$2:$I$1194,5,FALSE)</f>
        <v>0</v>
      </c>
      <c r="I2055">
        <f>VLOOKUP($D2055,Dummy!$C$2:$I$1194,6,FALSE)</f>
        <v>0</v>
      </c>
      <c r="J2055">
        <f>VLOOKUP($D2055,Dummy!$C$2:$I$1194,7,FALSE)</f>
        <v>0</v>
      </c>
      <c r="K2055">
        <f>VLOOKUP($B2055,'Distance from BP'!$A$1:$F$3179,3,FALSE)</f>
        <v>153.02000000000001</v>
      </c>
      <c r="L2055">
        <f>VLOOKUP($B2055,'Distance from BP'!$A$1:$F$3179,4,FALSE)</f>
        <v>212.31</v>
      </c>
      <c r="M2055">
        <f>VLOOKUP($B2055,'Distance from BP'!$A$1:$F$3179,5,FALSE)</f>
        <v>233.37</v>
      </c>
      <c r="N2055">
        <f>VLOOKUP($B2055,'Distance from BP'!$A$1:$F$3179,6,FALSE)</f>
        <v>198.03</v>
      </c>
      <c r="O2055" s="7">
        <f>VLOOKUP(B2055,'tax data'!$A$1:$M$3179,12,FALSE)</f>
        <v>4251400.2906732308</v>
      </c>
    </row>
    <row r="2056" spans="1:15" x14ac:dyDescent="0.2">
      <c r="A2056" s="1">
        <v>45903</v>
      </c>
      <c r="B2056" t="s">
        <v>312</v>
      </c>
      <c r="C2056" t="s">
        <v>422</v>
      </c>
      <c r="D2056" t="s">
        <v>1399</v>
      </c>
      <c r="E2056">
        <v>589</v>
      </c>
      <c r="F2056">
        <v>588</v>
      </c>
      <c r="G2056">
        <f>VLOOKUP($D2056,Dummy!$C$2:$I$1194,4,FALSE)</f>
        <v>0</v>
      </c>
      <c r="H2056">
        <f>VLOOKUP($D2056,Dummy!$C$2:$I$1194,5,FALSE)</f>
        <v>0</v>
      </c>
      <c r="I2056">
        <f>VLOOKUP($D2056,Dummy!$C$2:$I$1194,6,FALSE)</f>
        <v>0</v>
      </c>
      <c r="J2056">
        <f>VLOOKUP($D2056,Dummy!$C$2:$I$1194,7,FALSE)</f>
        <v>0</v>
      </c>
      <c r="K2056">
        <f>VLOOKUP($B2056,'Distance from BP'!$A$1:$F$3179,3,FALSE)</f>
        <v>153.02000000000001</v>
      </c>
      <c r="L2056">
        <f>VLOOKUP($B2056,'Distance from BP'!$A$1:$F$3179,4,FALSE)</f>
        <v>212.31</v>
      </c>
      <c r="M2056">
        <f>VLOOKUP($B2056,'Distance from BP'!$A$1:$F$3179,5,FALSE)</f>
        <v>233.37</v>
      </c>
      <c r="N2056">
        <f>VLOOKUP($B2056,'Distance from BP'!$A$1:$F$3179,6,FALSE)</f>
        <v>198.03</v>
      </c>
      <c r="O2056" s="7">
        <f>VLOOKUP(B2056,'tax data'!$A$1:$M$3179,12,FALSE)</f>
        <v>4251400.2906732308</v>
      </c>
    </row>
    <row r="2057" spans="1:15" x14ac:dyDescent="0.2">
      <c r="A2057" s="1">
        <v>45903</v>
      </c>
      <c r="B2057" t="s">
        <v>312</v>
      </c>
      <c r="C2057" t="s">
        <v>421</v>
      </c>
      <c r="D2057" t="s">
        <v>1400</v>
      </c>
      <c r="E2057">
        <v>591</v>
      </c>
      <c r="F2057">
        <v>588</v>
      </c>
      <c r="G2057">
        <f>VLOOKUP($D2057,Dummy!$C$2:$I$1194,4,FALSE)</f>
        <v>0</v>
      </c>
      <c r="H2057">
        <f>VLOOKUP($D2057,Dummy!$C$2:$I$1194,5,FALSE)</f>
        <v>0</v>
      </c>
      <c r="I2057">
        <f>VLOOKUP($D2057,Dummy!$C$2:$I$1194,6,FALSE)</f>
        <v>0</v>
      </c>
      <c r="J2057">
        <f>VLOOKUP($D2057,Dummy!$C$2:$I$1194,7,FALSE)</f>
        <v>0</v>
      </c>
      <c r="K2057">
        <f>VLOOKUP($B2057,'Distance from BP'!$A$1:$F$3179,3,FALSE)</f>
        <v>153.02000000000001</v>
      </c>
      <c r="L2057">
        <f>VLOOKUP($B2057,'Distance from BP'!$A$1:$F$3179,4,FALSE)</f>
        <v>212.31</v>
      </c>
      <c r="M2057">
        <f>VLOOKUP($B2057,'Distance from BP'!$A$1:$F$3179,5,FALSE)</f>
        <v>233.37</v>
      </c>
      <c r="N2057">
        <f>VLOOKUP($B2057,'Distance from BP'!$A$1:$F$3179,6,FALSE)</f>
        <v>198.03</v>
      </c>
      <c r="O2057" s="7">
        <f>VLOOKUP(B2057,'tax data'!$A$1:$M$3179,12,FALSE)</f>
        <v>4251400.2906732308</v>
      </c>
    </row>
    <row r="2058" spans="1:15" x14ac:dyDescent="0.2">
      <c r="A2058" s="1">
        <v>45903</v>
      </c>
      <c r="B2058" t="s">
        <v>312</v>
      </c>
      <c r="C2058" t="s">
        <v>425</v>
      </c>
      <c r="D2058" t="s">
        <v>1401</v>
      </c>
      <c r="E2058">
        <v>579.9</v>
      </c>
      <c r="F2058">
        <v>569.9</v>
      </c>
      <c r="G2058">
        <f>VLOOKUP($D2058,Dummy!$C$2:$I$1194,4,FALSE)</f>
        <v>0</v>
      </c>
      <c r="H2058">
        <f>VLOOKUP($D2058,Dummy!$C$2:$I$1194,5,FALSE)</f>
        <v>0</v>
      </c>
      <c r="I2058">
        <f>VLOOKUP($D2058,Dummy!$C$2:$I$1194,6,FALSE)</f>
        <v>0</v>
      </c>
      <c r="J2058">
        <f>VLOOKUP($D2058,Dummy!$C$2:$I$1194,7,FALSE)</f>
        <v>0</v>
      </c>
      <c r="K2058">
        <f>VLOOKUP($B2058,'Distance from BP'!$A$1:$F$3179,3,FALSE)</f>
        <v>153.02000000000001</v>
      </c>
      <c r="L2058">
        <f>VLOOKUP($B2058,'Distance from BP'!$A$1:$F$3179,4,FALSE)</f>
        <v>212.31</v>
      </c>
      <c r="M2058">
        <f>VLOOKUP($B2058,'Distance from BP'!$A$1:$F$3179,5,FALSE)</f>
        <v>233.37</v>
      </c>
      <c r="N2058">
        <f>VLOOKUP($B2058,'Distance from BP'!$A$1:$F$3179,6,FALSE)</f>
        <v>198.03</v>
      </c>
      <c r="O2058" s="7">
        <f>VLOOKUP(B2058,'tax data'!$A$1:$M$3179,12,FALSE)</f>
        <v>4251400.2906732308</v>
      </c>
    </row>
    <row r="2059" spans="1:15" x14ac:dyDescent="0.2">
      <c r="A2059" s="1">
        <v>45903</v>
      </c>
      <c r="B2059" t="s">
        <v>312</v>
      </c>
      <c r="C2059" t="s">
        <v>428</v>
      </c>
      <c r="D2059" t="s">
        <v>1402</v>
      </c>
      <c r="E2059">
        <v>592.9</v>
      </c>
      <c r="F2059">
        <v>587.9</v>
      </c>
      <c r="G2059">
        <f>VLOOKUP($D2059,Dummy!$C$2:$I$1194,4,FALSE)</f>
        <v>0</v>
      </c>
      <c r="H2059">
        <f>VLOOKUP($D2059,Dummy!$C$2:$I$1194,5,FALSE)</f>
        <v>0</v>
      </c>
      <c r="I2059">
        <f>VLOOKUP($D2059,Dummy!$C$2:$I$1194,6,FALSE)</f>
        <v>0</v>
      </c>
      <c r="J2059">
        <f>VLOOKUP($D2059,Dummy!$C$2:$I$1194,7,FALSE)</f>
        <v>0</v>
      </c>
      <c r="K2059">
        <f>VLOOKUP($B2059,'Distance from BP'!$A$1:$F$3179,3,FALSE)</f>
        <v>153.02000000000001</v>
      </c>
      <c r="L2059">
        <f>VLOOKUP($B2059,'Distance from BP'!$A$1:$F$3179,4,FALSE)</f>
        <v>212.31</v>
      </c>
      <c r="M2059">
        <f>VLOOKUP($B2059,'Distance from BP'!$A$1:$F$3179,5,FALSE)</f>
        <v>233.37</v>
      </c>
      <c r="N2059">
        <f>VLOOKUP($B2059,'Distance from BP'!$A$1:$F$3179,6,FALSE)</f>
        <v>198.03</v>
      </c>
      <c r="O2059" s="7">
        <f>VLOOKUP(B2059,'tax data'!$A$1:$M$3179,12,FALSE)</f>
        <v>4251400.2906732308</v>
      </c>
    </row>
    <row r="2060" spans="1:15" x14ac:dyDescent="0.2">
      <c r="A2060" s="1">
        <v>45903</v>
      </c>
      <c r="B2060" t="s">
        <v>312</v>
      </c>
      <c r="C2060" t="s">
        <v>426</v>
      </c>
      <c r="D2060" t="s">
        <v>1403</v>
      </c>
      <c r="E2060">
        <v>591.9</v>
      </c>
      <c r="F2060">
        <v>588.9</v>
      </c>
      <c r="G2060">
        <f>VLOOKUP($D2060,Dummy!$C$2:$I$1194,4,FALSE)</f>
        <v>0</v>
      </c>
      <c r="H2060">
        <f>VLOOKUP($D2060,Dummy!$C$2:$I$1194,5,FALSE)</f>
        <v>0</v>
      </c>
      <c r="I2060">
        <f>VLOOKUP($D2060,Dummy!$C$2:$I$1194,6,FALSE)</f>
        <v>0</v>
      </c>
      <c r="J2060">
        <f>VLOOKUP($D2060,Dummy!$C$2:$I$1194,7,FALSE)</f>
        <v>0</v>
      </c>
      <c r="K2060">
        <f>VLOOKUP($B2060,'Distance from BP'!$A$1:$F$3179,3,FALSE)</f>
        <v>153.02000000000001</v>
      </c>
      <c r="L2060">
        <f>VLOOKUP($B2060,'Distance from BP'!$A$1:$F$3179,4,FALSE)</f>
        <v>212.31</v>
      </c>
      <c r="M2060">
        <f>VLOOKUP($B2060,'Distance from BP'!$A$1:$F$3179,5,FALSE)</f>
        <v>233.37</v>
      </c>
      <c r="N2060">
        <f>VLOOKUP($B2060,'Distance from BP'!$A$1:$F$3179,6,FALSE)</f>
        <v>198.03</v>
      </c>
      <c r="O2060" s="7">
        <f>VLOOKUP(B2060,'tax data'!$A$1:$M$3179,12,FALSE)</f>
        <v>4251400.2906732308</v>
      </c>
    </row>
    <row r="2061" spans="1:15" x14ac:dyDescent="0.2">
      <c r="A2061" s="1">
        <v>45903</v>
      </c>
      <c r="B2061" t="s">
        <v>312</v>
      </c>
      <c r="C2061" t="s">
        <v>421</v>
      </c>
      <c r="D2061" t="s">
        <v>1404</v>
      </c>
      <c r="E2061">
        <v>591</v>
      </c>
      <c r="F2061">
        <v>588</v>
      </c>
      <c r="G2061">
        <f>VLOOKUP($D2061,Dummy!$C$2:$I$1194,4,FALSE)</f>
        <v>0</v>
      </c>
      <c r="H2061">
        <f>VLOOKUP($D2061,Dummy!$C$2:$I$1194,5,FALSE)</f>
        <v>0</v>
      </c>
      <c r="I2061">
        <f>VLOOKUP($D2061,Dummy!$C$2:$I$1194,6,FALSE)</f>
        <v>0</v>
      </c>
      <c r="J2061">
        <f>VLOOKUP($D2061,Dummy!$C$2:$I$1194,7,FALSE)</f>
        <v>0</v>
      </c>
      <c r="K2061">
        <f>VLOOKUP($B2061,'Distance from BP'!$A$1:$F$3179,3,FALSE)</f>
        <v>153.02000000000001</v>
      </c>
      <c r="L2061">
        <f>VLOOKUP($B2061,'Distance from BP'!$A$1:$F$3179,4,FALSE)</f>
        <v>212.31</v>
      </c>
      <c r="M2061">
        <f>VLOOKUP($B2061,'Distance from BP'!$A$1:$F$3179,5,FALSE)</f>
        <v>233.37</v>
      </c>
      <c r="N2061">
        <f>VLOOKUP($B2061,'Distance from BP'!$A$1:$F$3179,6,FALSE)</f>
        <v>198.03</v>
      </c>
      <c r="O2061" s="7">
        <f>VLOOKUP(B2061,'tax data'!$A$1:$M$3179,12,FALSE)</f>
        <v>4251400.2906732308</v>
      </c>
    </row>
    <row r="2062" spans="1:15" x14ac:dyDescent="0.2">
      <c r="A2062" s="1">
        <v>45903</v>
      </c>
      <c r="B2062" t="s">
        <v>312</v>
      </c>
      <c r="C2062" t="s">
        <v>421</v>
      </c>
      <c r="D2062" t="s">
        <v>1405</v>
      </c>
      <c r="E2062">
        <v>591</v>
      </c>
      <c r="F2062">
        <v>588</v>
      </c>
      <c r="G2062">
        <f>VLOOKUP($D2062,Dummy!$C$2:$I$1194,4,FALSE)</f>
        <v>0</v>
      </c>
      <c r="H2062">
        <f>VLOOKUP($D2062,Dummy!$C$2:$I$1194,5,FALSE)</f>
        <v>0</v>
      </c>
      <c r="I2062">
        <f>VLOOKUP($D2062,Dummy!$C$2:$I$1194,6,FALSE)</f>
        <v>0</v>
      </c>
      <c r="J2062">
        <f>VLOOKUP($D2062,Dummy!$C$2:$I$1194,7,FALSE)</f>
        <v>0</v>
      </c>
      <c r="K2062">
        <f>VLOOKUP($B2062,'Distance from BP'!$A$1:$F$3179,3,FALSE)</f>
        <v>153.02000000000001</v>
      </c>
      <c r="L2062">
        <f>VLOOKUP($B2062,'Distance from BP'!$A$1:$F$3179,4,FALSE)</f>
        <v>212.31</v>
      </c>
      <c r="M2062">
        <f>VLOOKUP($B2062,'Distance from BP'!$A$1:$F$3179,5,FALSE)</f>
        <v>233.37</v>
      </c>
      <c r="N2062">
        <f>VLOOKUP($B2062,'Distance from BP'!$A$1:$F$3179,6,FALSE)</f>
        <v>198.03</v>
      </c>
      <c r="O2062" s="7">
        <f>VLOOKUP(B2062,'tax data'!$A$1:$M$3179,12,FALSE)</f>
        <v>4251400.2906732308</v>
      </c>
    </row>
    <row r="2063" spans="1:15" x14ac:dyDescent="0.2">
      <c r="A2063" s="1">
        <v>45903</v>
      </c>
      <c r="B2063" t="s">
        <v>312</v>
      </c>
      <c r="C2063" t="s">
        <v>421</v>
      </c>
      <c r="D2063" t="s">
        <v>1406</v>
      </c>
      <c r="E2063">
        <v>592</v>
      </c>
      <c r="F2063">
        <v>589</v>
      </c>
      <c r="G2063">
        <f>VLOOKUP($D2063,Dummy!$C$2:$I$1194,4,FALSE)</f>
        <v>0</v>
      </c>
      <c r="H2063">
        <f>VLOOKUP($D2063,Dummy!$C$2:$I$1194,5,FALSE)</f>
        <v>0</v>
      </c>
      <c r="I2063">
        <f>VLOOKUP($D2063,Dummy!$C$2:$I$1194,6,FALSE)</f>
        <v>0</v>
      </c>
      <c r="J2063">
        <f>VLOOKUP($D2063,Dummy!$C$2:$I$1194,7,FALSE)</f>
        <v>0</v>
      </c>
      <c r="K2063">
        <f>VLOOKUP($B2063,'Distance from BP'!$A$1:$F$3179,3,FALSE)</f>
        <v>153.02000000000001</v>
      </c>
      <c r="L2063">
        <f>VLOOKUP($B2063,'Distance from BP'!$A$1:$F$3179,4,FALSE)</f>
        <v>212.31</v>
      </c>
      <c r="M2063">
        <f>VLOOKUP($B2063,'Distance from BP'!$A$1:$F$3179,5,FALSE)</f>
        <v>233.37</v>
      </c>
      <c r="N2063">
        <f>VLOOKUP($B2063,'Distance from BP'!$A$1:$F$3179,6,FALSE)</f>
        <v>198.03</v>
      </c>
      <c r="O2063" s="7">
        <f>VLOOKUP(B2063,'tax data'!$A$1:$M$3179,12,FALSE)</f>
        <v>4251400.2906732308</v>
      </c>
    </row>
    <row r="2064" spans="1:15" x14ac:dyDescent="0.2">
      <c r="A2064" s="1">
        <v>45903</v>
      </c>
      <c r="B2064" t="s">
        <v>312</v>
      </c>
      <c r="C2064" t="s">
        <v>426</v>
      </c>
      <c r="D2064" t="s">
        <v>1407</v>
      </c>
      <c r="E2064">
        <v>591.9</v>
      </c>
      <c r="F2064">
        <v>588.9</v>
      </c>
      <c r="G2064">
        <f>VLOOKUP($D2064,Dummy!$C$2:$I$1194,4,FALSE)</f>
        <v>0</v>
      </c>
      <c r="H2064">
        <f>VLOOKUP($D2064,Dummy!$C$2:$I$1194,5,FALSE)</f>
        <v>0</v>
      </c>
      <c r="I2064">
        <f>VLOOKUP($D2064,Dummy!$C$2:$I$1194,6,FALSE)</f>
        <v>0</v>
      </c>
      <c r="J2064">
        <f>VLOOKUP($D2064,Dummy!$C$2:$I$1194,7,FALSE)</f>
        <v>0</v>
      </c>
      <c r="K2064">
        <f>VLOOKUP($B2064,'Distance from BP'!$A$1:$F$3179,3,FALSE)</f>
        <v>153.02000000000001</v>
      </c>
      <c r="L2064">
        <f>VLOOKUP($B2064,'Distance from BP'!$A$1:$F$3179,4,FALSE)</f>
        <v>212.31</v>
      </c>
      <c r="M2064">
        <f>VLOOKUP($B2064,'Distance from BP'!$A$1:$F$3179,5,FALSE)</f>
        <v>233.37</v>
      </c>
      <c r="N2064">
        <f>VLOOKUP($B2064,'Distance from BP'!$A$1:$F$3179,6,FALSE)</f>
        <v>198.03</v>
      </c>
      <c r="O2064" s="7">
        <f>VLOOKUP(B2064,'tax data'!$A$1:$M$3179,12,FALSE)</f>
        <v>4251400.2906732308</v>
      </c>
    </row>
    <row r="2065" spans="1:15" x14ac:dyDescent="0.2">
      <c r="A2065" s="1">
        <v>45903</v>
      </c>
      <c r="B2065" t="s">
        <v>312</v>
      </c>
      <c r="C2065" t="s">
        <v>426</v>
      </c>
      <c r="D2065" t="s">
        <v>1408</v>
      </c>
      <c r="E2065">
        <v>591.9</v>
      </c>
      <c r="F2065">
        <v>588.9</v>
      </c>
      <c r="G2065">
        <f>VLOOKUP($D2065,Dummy!$C$2:$I$1194,4,FALSE)</f>
        <v>0</v>
      </c>
      <c r="H2065">
        <f>VLOOKUP($D2065,Dummy!$C$2:$I$1194,5,FALSE)</f>
        <v>0</v>
      </c>
      <c r="I2065">
        <f>VLOOKUP($D2065,Dummy!$C$2:$I$1194,6,FALSE)</f>
        <v>0</v>
      </c>
      <c r="J2065">
        <f>VLOOKUP($D2065,Dummy!$C$2:$I$1194,7,FALSE)</f>
        <v>0</v>
      </c>
      <c r="K2065">
        <f>VLOOKUP($B2065,'Distance from BP'!$A$1:$F$3179,3,FALSE)</f>
        <v>153.02000000000001</v>
      </c>
      <c r="L2065">
        <f>VLOOKUP($B2065,'Distance from BP'!$A$1:$F$3179,4,FALSE)</f>
        <v>212.31</v>
      </c>
      <c r="M2065">
        <f>VLOOKUP($B2065,'Distance from BP'!$A$1:$F$3179,5,FALSE)</f>
        <v>233.37</v>
      </c>
      <c r="N2065">
        <f>VLOOKUP($B2065,'Distance from BP'!$A$1:$F$3179,6,FALSE)</f>
        <v>198.03</v>
      </c>
      <c r="O2065" s="7">
        <f>VLOOKUP(B2065,'tax data'!$A$1:$M$3179,12,FALSE)</f>
        <v>4251400.2906732308</v>
      </c>
    </row>
    <row r="2066" spans="1:15" x14ac:dyDescent="0.2">
      <c r="A2066" s="1">
        <v>45903</v>
      </c>
      <c r="B2066" t="s">
        <v>312</v>
      </c>
      <c r="C2066" t="s">
        <v>428</v>
      </c>
      <c r="D2066" t="s">
        <v>1409</v>
      </c>
      <c r="E2066">
        <v>592.9</v>
      </c>
      <c r="F2066">
        <v>587.9</v>
      </c>
      <c r="G2066">
        <f>VLOOKUP($D2066,Dummy!$C$2:$I$1194,4,FALSE)</f>
        <v>0</v>
      </c>
      <c r="H2066">
        <f>VLOOKUP($D2066,Dummy!$C$2:$I$1194,5,FALSE)</f>
        <v>0</v>
      </c>
      <c r="I2066">
        <f>VLOOKUP($D2066,Dummy!$C$2:$I$1194,6,FALSE)</f>
        <v>0</v>
      </c>
      <c r="J2066">
        <f>VLOOKUP($D2066,Dummy!$C$2:$I$1194,7,FALSE)</f>
        <v>0</v>
      </c>
      <c r="K2066">
        <f>VLOOKUP($B2066,'Distance from BP'!$A$1:$F$3179,3,FALSE)</f>
        <v>153.02000000000001</v>
      </c>
      <c r="L2066">
        <f>VLOOKUP($B2066,'Distance from BP'!$A$1:$F$3179,4,FALSE)</f>
        <v>212.31</v>
      </c>
      <c r="M2066">
        <f>VLOOKUP($B2066,'Distance from BP'!$A$1:$F$3179,5,FALSE)</f>
        <v>233.37</v>
      </c>
      <c r="N2066">
        <f>VLOOKUP($B2066,'Distance from BP'!$A$1:$F$3179,6,FALSE)</f>
        <v>198.03</v>
      </c>
      <c r="O2066" s="7">
        <f>VLOOKUP(B2066,'tax data'!$A$1:$M$3179,12,FALSE)</f>
        <v>4251400.2906732308</v>
      </c>
    </row>
    <row r="2067" spans="1:15" x14ac:dyDescent="0.2">
      <c r="A2067" s="1">
        <v>45903</v>
      </c>
      <c r="B2067" t="s">
        <v>313</v>
      </c>
      <c r="C2067" t="s">
        <v>422</v>
      </c>
      <c r="D2067" t="s">
        <v>1410</v>
      </c>
      <c r="E2067">
        <v>591</v>
      </c>
      <c r="F2067">
        <v>587</v>
      </c>
      <c r="G2067">
        <f>VLOOKUP($D2067,Dummy!$C$2:$I$1194,4,FALSE)</f>
        <v>0</v>
      </c>
      <c r="H2067">
        <f>VLOOKUP($D2067,Dummy!$C$2:$I$1194,5,FALSE)</f>
        <v>0</v>
      </c>
      <c r="I2067">
        <f>VLOOKUP($D2067,Dummy!$C$2:$I$1194,6,FALSE)</f>
        <v>0</v>
      </c>
      <c r="J2067">
        <f>VLOOKUP($D2067,Dummy!$C$2:$I$1194,7,FALSE)</f>
        <v>0</v>
      </c>
      <c r="K2067">
        <f>VLOOKUP($B2067,'Distance from BP'!$A$1:$F$3179,3,FALSE)</f>
        <v>93.88</v>
      </c>
      <c r="L2067">
        <f>VLOOKUP($B2067,'Distance from BP'!$A$1:$F$3179,4,FALSE)</f>
        <v>104.13</v>
      </c>
      <c r="M2067">
        <f>VLOOKUP($B2067,'Distance from BP'!$A$1:$F$3179,5,FALSE)</f>
        <v>128.38999999999999</v>
      </c>
      <c r="N2067">
        <f>VLOOKUP($B2067,'Distance from BP'!$A$1:$F$3179,6,FALSE)</f>
        <v>121.51</v>
      </c>
      <c r="O2067" s="7">
        <f>VLOOKUP(B2067,'tax data'!$A$1:$M$3179,12,FALSE)</f>
        <v>4054875.9703287892</v>
      </c>
    </row>
    <row r="2068" spans="1:15" x14ac:dyDescent="0.2">
      <c r="A2068" s="1">
        <v>45903</v>
      </c>
      <c r="B2068" t="s">
        <v>314</v>
      </c>
      <c r="C2068" t="s">
        <v>421</v>
      </c>
      <c r="D2068" t="s">
        <v>1411</v>
      </c>
      <c r="E2068">
        <v>592</v>
      </c>
      <c r="F2068">
        <v>589</v>
      </c>
      <c r="G2068">
        <f>VLOOKUP($D2068,Dummy!$C$2:$I$1194,4,FALSE)</f>
        <v>0</v>
      </c>
      <c r="H2068">
        <f>VLOOKUP($D2068,Dummy!$C$2:$I$1194,5,FALSE)</f>
        <v>0</v>
      </c>
      <c r="I2068">
        <f>VLOOKUP($D2068,Dummy!$C$2:$I$1194,6,FALSE)</f>
        <v>0</v>
      </c>
      <c r="J2068">
        <f>VLOOKUP($D2068,Dummy!$C$2:$I$1194,7,FALSE)</f>
        <v>0</v>
      </c>
      <c r="K2068">
        <f>VLOOKUP($B2068,'Distance from BP'!$A$1:$F$3179,3,FALSE)</f>
        <v>108.69</v>
      </c>
      <c r="L2068">
        <f>VLOOKUP($B2068,'Distance from BP'!$A$1:$F$3179,4,FALSE)</f>
        <v>127.04</v>
      </c>
      <c r="M2068">
        <f>VLOOKUP($B2068,'Distance from BP'!$A$1:$F$3179,5,FALSE)</f>
        <v>122.79</v>
      </c>
      <c r="N2068">
        <f>VLOOKUP($B2068,'Distance from BP'!$A$1:$F$3179,6,FALSE)</f>
        <v>118.05</v>
      </c>
      <c r="O2068" s="7">
        <f>VLOOKUP(B2068,'tax data'!$A$1:$M$3179,12,FALSE)</f>
        <v>3136844.4730337081</v>
      </c>
    </row>
    <row r="2069" spans="1:15" x14ac:dyDescent="0.2">
      <c r="A2069" s="1">
        <v>45903</v>
      </c>
      <c r="B2069" t="s">
        <v>5827</v>
      </c>
      <c r="C2069" t="s">
        <v>421</v>
      </c>
      <c r="D2069" t="s">
        <v>7657</v>
      </c>
      <c r="E2069">
        <v>592</v>
      </c>
      <c r="F2069">
        <v>589</v>
      </c>
      <c r="G2069">
        <f>VLOOKUP($D2069,Dummy!$C$2:$I$1194,4,FALSE)</f>
        <v>0</v>
      </c>
      <c r="H2069">
        <f>VLOOKUP($D2069,Dummy!$C$2:$I$1194,5,FALSE)</f>
        <v>0</v>
      </c>
      <c r="I2069">
        <f>VLOOKUP($D2069,Dummy!$C$2:$I$1194,6,FALSE)</f>
        <v>0</v>
      </c>
      <c r="J2069">
        <f>VLOOKUP($D2069,Dummy!$C$2:$I$1194,7,FALSE)</f>
        <v>0</v>
      </c>
      <c r="K2069">
        <f>VLOOKUP($B2069,'Distance from BP'!$A$1:$F$3179,3,FALSE)</f>
        <v>163.43</v>
      </c>
      <c r="L2069">
        <f>VLOOKUP($B2069,'Distance from BP'!$A$1:$F$3179,4,FALSE)</f>
        <v>186.97</v>
      </c>
      <c r="M2069">
        <f>VLOOKUP($B2069,'Distance from BP'!$A$1:$F$3179,5,FALSE)</f>
        <v>191.23</v>
      </c>
      <c r="N2069">
        <f>VLOOKUP($B2069,'Distance from BP'!$A$1:$F$3179,6,FALSE)</f>
        <v>180.12</v>
      </c>
      <c r="O2069" s="7">
        <f>VLOOKUP(B2069,'tax data'!$A$1:$M$3179,12,FALSE)</f>
        <v>3332163.0889470242</v>
      </c>
    </row>
    <row r="2070" spans="1:15" x14ac:dyDescent="0.2">
      <c r="A2070" s="1">
        <v>45903</v>
      </c>
      <c r="B2070" t="s">
        <v>315</v>
      </c>
      <c r="C2070" t="s">
        <v>421</v>
      </c>
      <c r="D2070" t="s">
        <v>1412</v>
      </c>
      <c r="E2070">
        <v>592</v>
      </c>
      <c r="F2070">
        <v>589</v>
      </c>
      <c r="G2070">
        <f>VLOOKUP($D2070,Dummy!$C$2:$I$1194,4,FALSE)</f>
        <v>0</v>
      </c>
      <c r="H2070">
        <f>VLOOKUP($D2070,Dummy!$C$2:$I$1194,5,FALSE)</f>
        <v>0</v>
      </c>
      <c r="I2070">
        <f>VLOOKUP($D2070,Dummy!$C$2:$I$1194,6,FALSE)</f>
        <v>0</v>
      </c>
      <c r="J2070">
        <f>VLOOKUP($D2070,Dummy!$C$2:$I$1194,7,FALSE)</f>
        <v>0</v>
      </c>
      <c r="K2070">
        <f>VLOOKUP($B2070,'Distance from BP'!$A$1:$F$3179,3,FALSE)</f>
        <v>122.99</v>
      </c>
      <c r="L2070">
        <f>VLOOKUP($B2070,'Distance from BP'!$A$1:$F$3179,4,FALSE)</f>
        <v>162.31</v>
      </c>
      <c r="M2070">
        <f>VLOOKUP($B2070,'Distance from BP'!$A$1:$F$3179,5,FALSE)</f>
        <v>188.55</v>
      </c>
      <c r="N2070">
        <f>VLOOKUP($B2070,'Distance from BP'!$A$1:$F$3179,6,FALSE)</f>
        <v>179.37</v>
      </c>
      <c r="O2070" s="7">
        <f>VLOOKUP(B2070,'tax data'!$A$1:$M$3179,12,FALSE)</f>
        <v>4185816.7893915758</v>
      </c>
    </row>
    <row r="2071" spans="1:15" x14ac:dyDescent="0.2">
      <c r="A2071" s="1">
        <v>45903</v>
      </c>
      <c r="B2071" t="s">
        <v>316</v>
      </c>
      <c r="C2071" t="s">
        <v>426</v>
      </c>
      <c r="D2071" t="s">
        <v>1413</v>
      </c>
      <c r="E2071">
        <v>591.9</v>
      </c>
      <c r="F2071">
        <v>588.9</v>
      </c>
      <c r="G2071">
        <f>VLOOKUP($D2071,Dummy!$C$2:$I$1194,4,FALSE)</f>
        <v>0</v>
      </c>
      <c r="H2071">
        <f>VLOOKUP($D2071,Dummy!$C$2:$I$1194,5,FALSE)</f>
        <v>0</v>
      </c>
      <c r="I2071">
        <f>VLOOKUP($D2071,Dummy!$C$2:$I$1194,6,FALSE)</f>
        <v>0</v>
      </c>
      <c r="J2071">
        <f>VLOOKUP($D2071,Dummy!$C$2:$I$1194,7,FALSE)</f>
        <v>0</v>
      </c>
      <c r="K2071">
        <f>VLOOKUP($B2071,'Distance from BP'!$A$1:$F$3179,3,FALSE)</f>
        <v>166.68</v>
      </c>
      <c r="L2071">
        <f>VLOOKUP($B2071,'Distance from BP'!$A$1:$F$3179,4,FALSE)</f>
        <v>209.25</v>
      </c>
      <c r="M2071">
        <f>VLOOKUP($B2071,'Distance from BP'!$A$1:$F$3179,5,FALSE)</f>
        <v>232.72</v>
      </c>
      <c r="N2071">
        <f>VLOOKUP($B2071,'Distance from BP'!$A$1:$F$3179,6,FALSE)</f>
        <v>221.43</v>
      </c>
      <c r="O2071" s="7">
        <f>VLOOKUP(B2071,'tax data'!$A$1:$M$3179,12,FALSE)</f>
        <v>3243891.2694924125</v>
      </c>
    </row>
    <row r="2072" spans="1:15" x14ac:dyDescent="0.2">
      <c r="A2072" s="1">
        <v>45903</v>
      </c>
      <c r="B2072" t="s">
        <v>317</v>
      </c>
      <c r="C2072" t="s">
        <v>421</v>
      </c>
      <c r="D2072" t="s">
        <v>1414</v>
      </c>
      <c r="E2072">
        <v>592</v>
      </c>
      <c r="F2072">
        <v>589</v>
      </c>
      <c r="G2072">
        <f>VLOOKUP($D2072,Dummy!$C$2:$I$1194,4,FALSE)</f>
        <v>0</v>
      </c>
      <c r="H2072">
        <f>VLOOKUP($D2072,Dummy!$C$2:$I$1194,5,FALSE)</f>
        <v>0</v>
      </c>
      <c r="I2072">
        <f>VLOOKUP($D2072,Dummy!$C$2:$I$1194,6,FALSE)</f>
        <v>0</v>
      </c>
      <c r="J2072">
        <f>VLOOKUP($D2072,Dummy!$C$2:$I$1194,7,FALSE)</f>
        <v>0</v>
      </c>
      <c r="K2072">
        <f>VLOOKUP($B2072,'Distance from BP'!$A$1:$F$3179,3,FALSE)</f>
        <v>60.66</v>
      </c>
      <c r="L2072">
        <f>VLOOKUP($B2072,'Distance from BP'!$A$1:$F$3179,4,FALSE)</f>
        <v>69.37</v>
      </c>
      <c r="M2072">
        <f>VLOOKUP($B2072,'Distance from BP'!$A$1:$F$3179,5,FALSE)</f>
        <v>53.26</v>
      </c>
      <c r="N2072">
        <f>VLOOKUP($B2072,'Distance from BP'!$A$1:$F$3179,6,FALSE)</f>
        <v>45.96</v>
      </c>
      <c r="O2072" s="7">
        <f>VLOOKUP(B2072,'tax data'!$A$1:$M$3179,12,FALSE)</f>
        <v>3963567.8680234998</v>
      </c>
    </row>
    <row r="2073" spans="1:15" x14ac:dyDescent="0.2">
      <c r="A2073" s="1">
        <v>45903</v>
      </c>
      <c r="B2073" t="s">
        <v>318</v>
      </c>
      <c r="C2073" t="s">
        <v>428</v>
      </c>
      <c r="D2073" t="s">
        <v>1415</v>
      </c>
      <c r="E2073">
        <v>592.9</v>
      </c>
      <c r="F2073">
        <v>587.9</v>
      </c>
      <c r="G2073">
        <f>VLOOKUP($D2073,Dummy!$C$2:$I$1194,4,FALSE)</f>
        <v>0</v>
      </c>
      <c r="H2073">
        <f>VLOOKUP($D2073,Dummy!$C$2:$I$1194,5,FALSE)</f>
        <v>0</v>
      </c>
      <c r="I2073">
        <f>VLOOKUP($D2073,Dummy!$C$2:$I$1194,6,FALSE)</f>
        <v>0</v>
      </c>
      <c r="J2073">
        <f>VLOOKUP($D2073,Dummy!$C$2:$I$1194,7,FALSE)</f>
        <v>0</v>
      </c>
      <c r="K2073">
        <f>VLOOKUP($B2073,'Distance from BP'!$A$1:$F$3179,3,FALSE)</f>
        <v>65.7</v>
      </c>
      <c r="L2073">
        <f>VLOOKUP($B2073,'Distance from BP'!$A$1:$F$3179,4,FALSE)</f>
        <v>91.16</v>
      </c>
      <c r="M2073">
        <f>VLOOKUP($B2073,'Distance from BP'!$A$1:$F$3179,5,FALSE)</f>
        <v>65.62</v>
      </c>
      <c r="N2073">
        <f>VLOOKUP($B2073,'Distance from BP'!$A$1:$F$3179,6,FALSE)</f>
        <v>56.67</v>
      </c>
      <c r="O2073" s="7">
        <f>VLOOKUP(B2073,'tax data'!$A$1:$M$3179,12,FALSE)</f>
        <v>4228306.4931836408</v>
      </c>
    </row>
    <row r="2074" spans="1:15" x14ac:dyDescent="0.2">
      <c r="A2074" s="1">
        <v>45903</v>
      </c>
      <c r="B2074" t="s">
        <v>318</v>
      </c>
      <c r="C2074" t="s">
        <v>421</v>
      </c>
      <c r="D2074" t="s">
        <v>1416</v>
      </c>
      <c r="E2074">
        <v>592</v>
      </c>
      <c r="F2074">
        <v>589</v>
      </c>
      <c r="G2074">
        <f>VLOOKUP($D2074,Dummy!$C$2:$I$1194,4,FALSE)</f>
        <v>0</v>
      </c>
      <c r="H2074">
        <f>VLOOKUP($D2074,Dummy!$C$2:$I$1194,5,FALSE)</f>
        <v>0</v>
      </c>
      <c r="I2074">
        <f>VLOOKUP($D2074,Dummy!$C$2:$I$1194,6,FALSE)</f>
        <v>0</v>
      </c>
      <c r="J2074">
        <f>VLOOKUP($D2074,Dummy!$C$2:$I$1194,7,FALSE)</f>
        <v>0</v>
      </c>
      <c r="K2074">
        <f>VLOOKUP($B2074,'Distance from BP'!$A$1:$F$3179,3,FALSE)</f>
        <v>65.7</v>
      </c>
      <c r="L2074">
        <f>VLOOKUP($B2074,'Distance from BP'!$A$1:$F$3179,4,FALSE)</f>
        <v>91.16</v>
      </c>
      <c r="M2074">
        <f>VLOOKUP($B2074,'Distance from BP'!$A$1:$F$3179,5,FALSE)</f>
        <v>65.62</v>
      </c>
      <c r="N2074">
        <f>VLOOKUP($B2074,'Distance from BP'!$A$1:$F$3179,6,FALSE)</f>
        <v>56.67</v>
      </c>
      <c r="O2074" s="7">
        <f>VLOOKUP(B2074,'tax data'!$A$1:$M$3179,12,FALSE)</f>
        <v>4228306.4931836408</v>
      </c>
    </row>
    <row r="2075" spans="1:15" x14ac:dyDescent="0.2">
      <c r="A2075" s="1">
        <v>45903</v>
      </c>
      <c r="B2075" t="s">
        <v>319</v>
      </c>
      <c r="C2075" t="s">
        <v>428</v>
      </c>
      <c r="D2075" t="s">
        <v>1417</v>
      </c>
      <c r="E2075">
        <v>592.9</v>
      </c>
      <c r="F2075">
        <v>587.9</v>
      </c>
      <c r="G2075">
        <f>VLOOKUP($D2075,Dummy!$C$2:$I$1194,4,FALSE)</f>
        <v>0</v>
      </c>
      <c r="H2075">
        <f>VLOOKUP($D2075,Dummy!$C$2:$I$1194,5,FALSE)</f>
        <v>0</v>
      </c>
      <c r="I2075">
        <f>VLOOKUP($D2075,Dummy!$C$2:$I$1194,6,FALSE)</f>
        <v>0</v>
      </c>
      <c r="J2075">
        <f>VLOOKUP($D2075,Dummy!$C$2:$I$1194,7,FALSE)</f>
        <v>0</v>
      </c>
      <c r="K2075" t="e">
        <f>VLOOKUP($B2075,'Distance from BP'!$A$1:$F$3179,3,FALSE)</f>
        <v>#N/A</v>
      </c>
      <c r="L2075" t="e">
        <f>VLOOKUP($B2075,'Distance from BP'!$A$1:$F$3179,4,FALSE)</f>
        <v>#N/A</v>
      </c>
      <c r="M2075" t="e">
        <f>VLOOKUP($B2075,'Distance from BP'!$A$1:$F$3179,5,FALSE)</f>
        <v>#N/A</v>
      </c>
      <c r="N2075" t="e">
        <f>VLOOKUP($B2075,'Distance from BP'!$A$1:$F$3179,6,FALSE)</f>
        <v>#N/A</v>
      </c>
      <c r="O2075" s="7" t="e">
        <f>VLOOKUP(B2075,'tax data'!$A$1:$M$3179,12,FALSE)</f>
        <v>#N/A</v>
      </c>
    </row>
    <row r="2076" spans="1:15" x14ac:dyDescent="0.2">
      <c r="A2076" s="1">
        <v>45903</v>
      </c>
      <c r="B2076" t="s">
        <v>320</v>
      </c>
      <c r="C2076" t="s">
        <v>428</v>
      </c>
      <c r="D2076" t="s">
        <v>1418</v>
      </c>
      <c r="E2076">
        <v>635.9</v>
      </c>
      <c r="F2076">
        <v>629.9</v>
      </c>
      <c r="G2076">
        <f>VLOOKUP($D2076,Dummy!$C$2:$I$1194,4,FALSE)</f>
        <v>1</v>
      </c>
      <c r="H2076">
        <f>VLOOKUP($D2076,Dummy!$C$2:$I$1194,5,FALSE)</f>
        <v>1</v>
      </c>
      <c r="I2076">
        <f>VLOOKUP($D2076,Dummy!$C$2:$I$1194,6,FALSE)</f>
        <v>1</v>
      </c>
      <c r="J2076">
        <f>VLOOKUP($D2076,Dummy!$C$2:$I$1194,7,FALSE)</f>
        <v>0</v>
      </c>
      <c r="K2076">
        <f>VLOOKUP($B2076,'Distance from BP'!$A$1:$F$3179,3,FALSE)</f>
        <v>115.95</v>
      </c>
      <c r="L2076">
        <f>VLOOKUP($B2076,'Distance from BP'!$A$1:$F$3179,4,FALSE)</f>
        <v>120.55</v>
      </c>
      <c r="M2076">
        <f>VLOOKUP($B2076,'Distance from BP'!$A$1:$F$3179,5,FALSE)</f>
        <v>178.15</v>
      </c>
      <c r="N2076">
        <f>VLOOKUP($B2076,'Distance from BP'!$A$1:$F$3179,6,FALSE)</f>
        <v>175.31</v>
      </c>
      <c r="O2076" s="7">
        <f>VLOOKUP(B2076,'tax data'!$A$1:$M$3179,12,FALSE)</f>
        <v>3879763.1386953769</v>
      </c>
    </row>
    <row r="2077" spans="1:15" x14ac:dyDescent="0.2">
      <c r="A2077" s="1">
        <v>45903</v>
      </c>
      <c r="B2077" t="s">
        <v>320</v>
      </c>
      <c r="C2077" t="s">
        <v>455</v>
      </c>
      <c r="D2077" t="s">
        <v>1419</v>
      </c>
      <c r="E2077">
        <v>595</v>
      </c>
      <c r="F2077">
        <v>580</v>
      </c>
      <c r="G2077">
        <f>VLOOKUP($D2077,Dummy!$C$2:$I$1194,4,FALSE)</f>
        <v>0</v>
      </c>
      <c r="H2077">
        <f>VLOOKUP($D2077,Dummy!$C$2:$I$1194,5,FALSE)</f>
        <v>0</v>
      </c>
      <c r="I2077">
        <f>VLOOKUP($D2077,Dummy!$C$2:$I$1194,6,FALSE)</f>
        <v>0</v>
      </c>
      <c r="J2077">
        <f>VLOOKUP($D2077,Dummy!$C$2:$I$1194,7,FALSE)</f>
        <v>0</v>
      </c>
      <c r="K2077">
        <f>VLOOKUP($B2077,'Distance from BP'!$A$1:$F$3179,3,FALSE)</f>
        <v>115.95</v>
      </c>
      <c r="L2077">
        <f>VLOOKUP($B2077,'Distance from BP'!$A$1:$F$3179,4,FALSE)</f>
        <v>120.55</v>
      </c>
      <c r="M2077">
        <f>VLOOKUP($B2077,'Distance from BP'!$A$1:$F$3179,5,FALSE)</f>
        <v>178.15</v>
      </c>
      <c r="N2077">
        <f>VLOOKUP($B2077,'Distance from BP'!$A$1:$F$3179,6,FALSE)</f>
        <v>175.31</v>
      </c>
      <c r="O2077" s="7">
        <f>VLOOKUP(B2077,'tax data'!$A$1:$M$3179,12,FALSE)</f>
        <v>3879763.1386953769</v>
      </c>
    </row>
    <row r="2078" spans="1:15" x14ac:dyDescent="0.2">
      <c r="A2078" s="1">
        <v>45903</v>
      </c>
      <c r="B2078" t="s">
        <v>320</v>
      </c>
      <c r="C2078" t="s">
        <v>428</v>
      </c>
      <c r="D2078" t="s">
        <v>1420</v>
      </c>
      <c r="E2078">
        <v>635.9</v>
      </c>
      <c r="F2078">
        <v>629.9</v>
      </c>
      <c r="G2078">
        <f>VLOOKUP($D2078,Dummy!$C$2:$I$1194,4,FALSE)</f>
        <v>1</v>
      </c>
      <c r="H2078">
        <f>VLOOKUP($D2078,Dummy!$C$2:$I$1194,5,FALSE)</f>
        <v>1</v>
      </c>
      <c r="I2078">
        <f>VLOOKUP($D2078,Dummy!$C$2:$I$1194,6,FALSE)</f>
        <v>1</v>
      </c>
      <c r="J2078">
        <f>VLOOKUP($D2078,Dummy!$C$2:$I$1194,7,FALSE)</f>
        <v>0</v>
      </c>
      <c r="K2078">
        <f>VLOOKUP($B2078,'Distance from BP'!$A$1:$F$3179,3,FALSE)</f>
        <v>115.95</v>
      </c>
      <c r="L2078">
        <f>VLOOKUP($B2078,'Distance from BP'!$A$1:$F$3179,4,FALSE)</f>
        <v>120.55</v>
      </c>
      <c r="M2078">
        <f>VLOOKUP($B2078,'Distance from BP'!$A$1:$F$3179,5,FALSE)</f>
        <v>178.15</v>
      </c>
      <c r="N2078">
        <f>VLOOKUP($B2078,'Distance from BP'!$A$1:$F$3179,6,FALSE)</f>
        <v>175.31</v>
      </c>
      <c r="O2078" s="7">
        <f>VLOOKUP(B2078,'tax data'!$A$1:$M$3179,12,FALSE)</f>
        <v>3879763.1386953769</v>
      </c>
    </row>
    <row r="2079" spans="1:15" x14ac:dyDescent="0.2">
      <c r="A2079" s="1">
        <v>45903</v>
      </c>
      <c r="B2079" t="s">
        <v>321</v>
      </c>
      <c r="C2079" t="s">
        <v>422</v>
      </c>
      <c r="D2079" t="s">
        <v>1421</v>
      </c>
      <c r="E2079">
        <v>591</v>
      </c>
      <c r="F2079">
        <v>587</v>
      </c>
      <c r="G2079">
        <f>VLOOKUP($D2079,Dummy!$C$2:$I$1194,4,FALSE)</f>
        <v>0</v>
      </c>
      <c r="H2079">
        <f>VLOOKUP($D2079,Dummy!$C$2:$I$1194,5,FALSE)</f>
        <v>0</v>
      </c>
      <c r="I2079">
        <f>VLOOKUP($D2079,Dummy!$C$2:$I$1194,6,FALSE)</f>
        <v>0</v>
      </c>
      <c r="J2079">
        <f>VLOOKUP($D2079,Dummy!$C$2:$I$1194,7,FALSE)</f>
        <v>0</v>
      </c>
      <c r="K2079">
        <f>VLOOKUP($B2079,'Distance from BP'!$A$1:$F$3179,3,FALSE)</f>
        <v>147.21</v>
      </c>
      <c r="L2079">
        <f>VLOOKUP($B2079,'Distance from BP'!$A$1:$F$3179,4,FALSE)</f>
        <v>178.49</v>
      </c>
      <c r="M2079">
        <f>VLOOKUP($B2079,'Distance from BP'!$A$1:$F$3179,5,FALSE)</f>
        <v>207.43</v>
      </c>
      <c r="N2079">
        <f>VLOOKUP($B2079,'Distance from BP'!$A$1:$F$3179,6,FALSE)</f>
        <v>200.7</v>
      </c>
      <c r="O2079" s="7">
        <f>VLOOKUP(B2079,'tax data'!$A$1:$M$3179,12,FALSE)</f>
        <v>5849657.8174603172</v>
      </c>
    </row>
    <row r="2080" spans="1:15" x14ac:dyDescent="0.2">
      <c r="A2080" s="1">
        <v>45903</v>
      </c>
      <c r="B2080" t="s">
        <v>322</v>
      </c>
      <c r="C2080" t="s">
        <v>421</v>
      </c>
      <c r="D2080" t="s">
        <v>1422</v>
      </c>
      <c r="E2080">
        <v>592</v>
      </c>
      <c r="F2080">
        <v>589</v>
      </c>
      <c r="G2080">
        <f>VLOOKUP($D2080,Dummy!$C$2:$I$1194,4,FALSE)</f>
        <v>0</v>
      </c>
      <c r="H2080">
        <f>VLOOKUP($D2080,Dummy!$C$2:$I$1194,5,FALSE)</f>
        <v>0</v>
      </c>
      <c r="I2080">
        <f>VLOOKUP($D2080,Dummy!$C$2:$I$1194,6,FALSE)</f>
        <v>0</v>
      </c>
      <c r="J2080">
        <f>VLOOKUP($D2080,Dummy!$C$2:$I$1194,7,FALSE)</f>
        <v>0</v>
      </c>
      <c r="K2080">
        <f>VLOOKUP($B2080,'Distance from BP'!$A$1:$F$3179,3,FALSE)</f>
        <v>135.44</v>
      </c>
      <c r="L2080">
        <f>VLOOKUP($B2080,'Distance from BP'!$A$1:$F$3179,4,FALSE)</f>
        <v>162.54</v>
      </c>
      <c r="M2080">
        <f>VLOOKUP($B2080,'Distance from BP'!$A$1:$F$3179,5,FALSE)</f>
        <v>200.06</v>
      </c>
      <c r="N2080">
        <f>VLOOKUP($B2080,'Distance from BP'!$A$1:$F$3179,6,FALSE)</f>
        <v>186.41</v>
      </c>
      <c r="O2080" s="7">
        <f>VLOOKUP(B2080,'tax data'!$A$1:$M$3179,12,FALSE)</f>
        <v>3766465.4454214023</v>
      </c>
    </row>
    <row r="2081" spans="1:15" x14ac:dyDescent="0.2">
      <c r="A2081" s="1">
        <v>45903</v>
      </c>
      <c r="B2081" t="s">
        <v>323</v>
      </c>
      <c r="C2081" t="s">
        <v>421</v>
      </c>
      <c r="D2081" t="s">
        <v>1423</v>
      </c>
      <c r="E2081">
        <v>592</v>
      </c>
      <c r="F2081">
        <v>589</v>
      </c>
      <c r="G2081">
        <f>VLOOKUP($D2081,Dummy!$C$2:$I$1194,4,FALSE)</f>
        <v>0</v>
      </c>
      <c r="H2081">
        <f>VLOOKUP($D2081,Dummy!$C$2:$I$1194,5,FALSE)</f>
        <v>0</v>
      </c>
      <c r="I2081">
        <f>VLOOKUP($D2081,Dummy!$C$2:$I$1194,6,FALSE)</f>
        <v>0</v>
      </c>
      <c r="J2081">
        <f>VLOOKUP($D2081,Dummy!$C$2:$I$1194,7,FALSE)</f>
        <v>0</v>
      </c>
      <c r="K2081">
        <f>VLOOKUP($B2081,'Distance from BP'!$A$1:$F$3179,3,FALSE)</f>
        <v>102.61</v>
      </c>
      <c r="L2081">
        <f>VLOOKUP($B2081,'Distance from BP'!$A$1:$F$3179,4,FALSE)</f>
        <v>121.02</v>
      </c>
      <c r="M2081">
        <f>VLOOKUP($B2081,'Distance from BP'!$A$1:$F$3179,5,FALSE)</f>
        <v>115.81</v>
      </c>
      <c r="N2081">
        <f>VLOOKUP($B2081,'Distance from BP'!$A$1:$F$3179,6,FALSE)</f>
        <v>111.03</v>
      </c>
      <c r="O2081" s="7">
        <f>VLOOKUP(B2081,'tax data'!$A$1:$M$3179,12,FALSE)</f>
        <v>4049571.9609600925</v>
      </c>
    </row>
    <row r="2082" spans="1:15" x14ac:dyDescent="0.2">
      <c r="A2082" s="1">
        <v>45903</v>
      </c>
      <c r="B2082" t="s">
        <v>323</v>
      </c>
      <c r="C2082" t="s">
        <v>422</v>
      </c>
      <c r="D2082" t="s">
        <v>1424</v>
      </c>
      <c r="E2082">
        <v>591</v>
      </c>
      <c r="F2082">
        <v>587</v>
      </c>
      <c r="G2082">
        <f>VLOOKUP($D2082,Dummy!$C$2:$I$1194,4,FALSE)</f>
        <v>0</v>
      </c>
      <c r="H2082">
        <f>VLOOKUP($D2082,Dummy!$C$2:$I$1194,5,FALSE)</f>
        <v>0</v>
      </c>
      <c r="I2082">
        <f>VLOOKUP($D2082,Dummy!$C$2:$I$1194,6,FALSE)</f>
        <v>0</v>
      </c>
      <c r="J2082">
        <f>VLOOKUP($D2082,Dummy!$C$2:$I$1194,7,FALSE)</f>
        <v>0</v>
      </c>
      <c r="K2082">
        <f>VLOOKUP($B2082,'Distance from BP'!$A$1:$F$3179,3,FALSE)</f>
        <v>102.61</v>
      </c>
      <c r="L2082">
        <f>VLOOKUP($B2082,'Distance from BP'!$A$1:$F$3179,4,FALSE)</f>
        <v>121.02</v>
      </c>
      <c r="M2082">
        <f>VLOOKUP($B2082,'Distance from BP'!$A$1:$F$3179,5,FALSE)</f>
        <v>115.81</v>
      </c>
      <c r="N2082">
        <f>VLOOKUP($B2082,'Distance from BP'!$A$1:$F$3179,6,FALSE)</f>
        <v>111.03</v>
      </c>
      <c r="O2082" s="7">
        <f>VLOOKUP(B2082,'tax data'!$A$1:$M$3179,12,FALSE)</f>
        <v>4049571.9609600925</v>
      </c>
    </row>
    <row r="2083" spans="1:15" x14ac:dyDescent="0.2">
      <c r="A2083" s="1">
        <v>45903</v>
      </c>
      <c r="B2083" t="s">
        <v>323</v>
      </c>
      <c r="C2083" t="s">
        <v>426</v>
      </c>
      <c r="D2083" t="s">
        <v>1425</v>
      </c>
      <c r="E2083">
        <v>591.9</v>
      </c>
      <c r="F2083">
        <v>588.9</v>
      </c>
      <c r="G2083">
        <f>VLOOKUP($D2083,Dummy!$C$2:$I$1194,4,FALSE)</f>
        <v>0</v>
      </c>
      <c r="H2083">
        <f>VLOOKUP($D2083,Dummy!$C$2:$I$1194,5,FALSE)</f>
        <v>0</v>
      </c>
      <c r="I2083">
        <f>VLOOKUP($D2083,Dummy!$C$2:$I$1194,6,FALSE)</f>
        <v>0</v>
      </c>
      <c r="J2083">
        <f>VLOOKUP($D2083,Dummy!$C$2:$I$1194,7,FALSE)</f>
        <v>0</v>
      </c>
      <c r="K2083">
        <f>VLOOKUP($B2083,'Distance from BP'!$A$1:$F$3179,3,FALSE)</f>
        <v>102.61</v>
      </c>
      <c r="L2083">
        <f>VLOOKUP($B2083,'Distance from BP'!$A$1:$F$3179,4,FALSE)</f>
        <v>121.02</v>
      </c>
      <c r="M2083">
        <f>VLOOKUP($B2083,'Distance from BP'!$A$1:$F$3179,5,FALSE)</f>
        <v>115.81</v>
      </c>
      <c r="N2083">
        <f>VLOOKUP($B2083,'Distance from BP'!$A$1:$F$3179,6,FALSE)</f>
        <v>111.03</v>
      </c>
      <c r="O2083" s="7">
        <f>VLOOKUP(B2083,'tax data'!$A$1:$M$3179,12,FALSE)</f>
        <v>4049571.9609600925</v>
      </c>
    </row>
    <row r="2084" spans="1:15" x14ac:dyDescent="0.2">
      <c r="A2084" s="1">
        <v>45903</v>
      </c>
      <c r="B2084" t="s">
        <v>323</v>
      </c>
      <c r="C2084" t="s">
        <v>428</v>
      </c>
      <c r="D2084" t="s">
        <v>1426</v>
      </c>
      <c r="E2084">
        <v>592.9</v>
      </c>
      <c r="F2084">
        <v>587.9</v>
      </c>
      <c r="G2084">
        <f>VLOOKUP($D2084,Dummy!$C$2:$I$1194,4,FALSE)</f>
        <v>0</v>
      </c>
      <c r="H2084">
        <f>VLOOKUP($D2084,Dummy!$C$2:$I$1194,5,FALSE)</f>
        <v>0</v>
      </c>
      <c r="I2084">
        <f>VLOOKUP($D2084,Dummy!$C$2:$I$1194,6,FALSE)</f>
        <v>0</v>
      </c>
      <c r="J2084">
        <f>VLOOKUP($D2084,Dummy!$C$2:$I$1194,7,FALSE)</f>
        <v>0</v>
      </c>
      <c r="K2084">
        <f>VLOOKUP($B2084,'Distance from BP'!$A$1:$F$3179,3,FALSE)</f>
        <v>102.61</v>
      </c>
      <c r="L2084">
        <f>VLOOKUP($B2084,'Distance from BP'!$A$1:$F$3179,4,FALSE)</f>
        <v>121.02</v>
      </c>
      <c r="M2084">
        <f>VLOOKUP($B2084,'Distance from BP'!$A$1:$F$3179,5,FALSE)</f>
        <v>115.81</v>
      </c>
      <c r="N2084">
        <f>VLOOKUP($B2084,'Distance from BP'!$A$1:$F$3179,6,FALSE)</f>
        <v>111.03</v>
      </c>
      <c r="O2084" s="7">
        <f>VLOOKUP(B2084,'tax data'!$A$1:$M$3179,12,FALSE)</f>
        <v>4049571.9609600925</v>
      </c>
    </row>
    <row r="2085" spans="1:15" x14ac:dyDescent="0.2">
      <c r="A2085" s="1">
        <v>45903</v>
      </c>
      <c r="B2085" t="s">
        <v>323</v>
      </c>
      <c r="C2085" t="s">
        <v>422</v>
      </c>
      <c r="D2085" t="s">
        <v>1427</v>
      </c>
      <c r="E2085">
        <v>591</v>
      </c>
      <c r="F2085">
        <v>587</v>
      </c>
      <c r="G2085">
        <f>VLOOKUP($D2085,Dummy!$C$2:$I$1194,4,FALSE)</f>
        <v>0</v>
      </c>
      <c r="H2085">
        <f>VLOOKUP($D2085,Dummy!$C$2:$I$1194,5,FALSE)</f>
        <v>0</v>
      </c>
      <c r="I2085">
        <f>VLOOKUP($D2085,Dummy!$C$2:$I$1194,6,FALSE)</f>
        <v>0</v>
      </c>
      <c r="J2085">
        <f>VLOOKUP($D2085,Dummy!$C$2:$I$1194,7,FALSE)</f>
        <v>0</v>
      </c>
      <c r="K2085">
        <f>VLOOKUP($B2085,'Distance from BP'!$A$1:$F$3179,3,FALSE)</f>
        <v>102.61</v>
      </c>
      <c r="L2085">
        <f>VLOOKUP($B2085,'Distance from BP'!$A$1:$F$3179,4,FALSE)</f>
        <v>121.02</v>
      </c>
      <c r="M2085">
        <f>VLOOKUP($B2085,'Distance from BP'!$A$1:$F$3179,5,FALSE)</f>
        <v>115.81</v>
      </c>
      <c r="N2085">
        <f>VLOOKUP($B2085,'Distance from BP'!$A$1:$F$3179,6,FALSE)</f>
        <v>111.03</v>
      </c>
      <c r="O2085" s="7">
        <f>VLOOKUP(B2085,'tax data'!$A$1:$M$3179,12,FALSE)</f>
        <v>4049571.9609600925</v>
      </c>
    </row>
    <row r="2086" spans="1:15" x14ac:dyDescent="0.2">
      <c r="A2086" s="1">
        <v>45903</v>
      </c>
      <c r="B2086" t="s">
        <v>324</v>
      </c>
      <c r="C2086" t="s">
        <v>421</v>
      </c>
      <c r="D2086" t="s">
        <v>1428</v>
      </c>
      <c r="E2086">
        <v>592</v>
      </c>
      <c r="F2086">
        <v>589</v>
      </c>
      <c r="G2086">
        <f>VLOOKUP($D2086,Dummy!$C$2:$I$1194,4,FALSE)</f>
        <v>0</v>
      </c>
      <c r="H2086">
        <f>VLOOKUP($D2086,Dummy!$C$2:$I$1194,5,FALSE)</f>
        <v>0</v>
      </c>
      <c r="I2086">
        <f>VLOOKUP($D2086,Dummy!$C$2:$I$1194,6,FALSE)</f>
        <v>0</v>
      </c>
      <c r="J2086">
        <f>VLOOKUP($D2086,Dummy!$C$2:$I$1194,7,FALSE)</f>
        <v>0</v>
      </c>
      <c r="K2086">
        <f>VLOOKUP($B2086,'Distance from BP'!$A$1:$F$3179,3,FALSE)</f>
        <v>186.15</v>
      </c>
      <c r="L2086">
        <f>VLOOKUP($B2086,'Distance from BP'!$A$1:$F$3179,4,FALSE)</f>
        <v>244.78</v>
      </c>
      <c r="M2086">
        <f>VLOOKUP($B2086,'Distance from BP'!$A$1:$F$3179,5,FALSE)</f>
        <v>231.37</v>
      </c>
      <c r="N2086">
        <f>VLOOKUP($B2086,'Distance from BP'!$A$1:$F$3179,6,FALSE)</f>
        <v>220.97</v>
      </c>
      <c r="O2086" s="7">
        <f>VLOOKUP(B2086,'tax data'!$A$1:$M$3179,12,FALSE)</f>
        <v>3119708.9146124525</v>
      </c>
    </row>
    <row r="2087" spans="1:15" x14ac:dyDescent="0.2">
      <c r="A2087" s="1">
        <v>45903</v>
      </c>
      <c r="B2087" t="s">
        <v>325</v>
      </c>
      <c r="C2087" t="s">
        <v>421</v>
      </c>
      <c r="D2087" t="s">
        <v>1429</v>
      </c>
      <c r="E2087">
        <v>592</v>
      </c>
      <c r="F2087">
        <v>589</v>
      </c>
      <c r="G2087">
        <f>VLOOKUP($D2087,Dummy!$C$2:$I$1194,4,FALSE)</f>
        <v>0</v>
      </c>
      <c r="H2087">
        <f>VLOOKUP($D2087,Dummy!$C$2:$I$1194,5,FALSE)</f>
        <v>0</v>
      </c>
      <c r="I2087">
        <f>VLOOKUP($D2087,Dummy!$C$2:$I$1194,6,FALSE)</f>
        <v>0</v>
      </c>
      <c r="J2087">
        <f>VLOOKUP($D2087,Dummy!$C$2:$I$1194,7,FALSE)</f>
        <v>0</v>
      </c>
      <c r="K2087">
        <f>VLOOKUP($B2087,'Distance from BP'!$A$1:$F$3179,3,FALSE)</f>
        <v>158.78</v>
      </c>
      <c r="L2087">
        <f>VLOOKUP($B2087,'Distance from BP'!$A$1:$F$3179,4,FALSE)</f>
        <v>230.63</v>
      </c>
      <c r="M2087">
        <f>VLOOKUP($B2087,'Distance from BP'!$A$1:$F$3179,5,FALSE)</f>
        <v>232.17</v>
      </c>
      <c r="N2087">
        <f>VLOOKUP($B2087,'Distance from BP'!$A$1:$F$3179,6,FALSE)</f>
        <v>212.57</v>
      </c>
      <c r="O2087" s="7">
        <f>VLOOKUP(B2087,'tax data'!$A$1:$M$3179,12,FALSE)</f>
        <v>3580261.9261363638</v>
      </c>
    </row>
    <row r="2088" spans="1:15" x14ac:dyDescent="0.2">
      <c r="A2088" s="1">
        <v>45903</v>
      </c>
      <c r="B2088" t="s">
        <v>326</v>
      </c>
      <c r="C2088" t="s">
        <v>421</v>
      </c>
      <c r="D2088" t="s">
        <v>1430</v>
      </c>
      <c r="E2088">
        <v>592</v>
      </c>
      <c r="F2088">
        <v>589</v>
      </c>
      <c r="G2088">
        <f>VLOOKUP($D2088,Dummy!$C$2:$I$1194,4,FALSE)</f>
        <v>0</v>
      </c>
      <c r="H2088">
        <f>VLOOKUP($D2088,Dummy!$C$2:$I$1194,5,FALSE)</f>
        <v>0</v>
      </c>
      <c r="I2088">
        <f>VLOOKUP($D2088,Dummy!$C$2:$I$1194,6,FALSE)</f>
        <v>0</v>
      </c>
      <c r="J2088">
        <f>VLOOKUP($D2088,Dummy!$C$2:$I$1194,7,FALSE)</f>
        <v>0</v>
      </c>
      <c r="K2088">
        <f>VLOOKUP($B2088,'Distance from BP'!$A$1:$F$3179,3,FALSE)</f>
        <v>100.75</v>
      </c>
      <c r="L2088">
        <f>VLOOKUP($B2088,'Distance from BP'!$A$1:$F$3179,4,FALSE)</f>
        <v>142.16999999999999</v>
      </c>
      <c r="M2088">
        <f>VLOOKUP($B2088,'Distance from BP'!$A$1:$F$3179,5,FALSE)</f>
        <v>125.65</v>
      </c>
      <c r="N2088">
        <f>VLOOKUP($B2088,'Distance from BP'!$A$1:$F$3179,6,FALSE)</f>
        <v>112.94</v>
      </c>
      <c r="O2088" s="7">
        <f>VLOOKUP(B2088,'tax data'!$A$1:$M$3179,12,FALSE)</f>
        <v>3688834.244485294</v>
      </c>
    </row>
    <row r="2089" spans="1:15" x14ac:dyDescent="0.2">
      <c r="A2089" s="1">
        <v>45903</v>
      </c>
      <c r="B2089" t="s">
        <v>327</v>
      </c>
      <c r="C2089" t="s">
        <v>524</v>
      </c>
      <c r="D2089" t="s">
        <v>1431</v>
      </c>
      <c r="E2089">
        <v>582.9</v>
      </c>
      <c r="F2089">
        <v>575.9</v>
      </c>
      <c r="G2089">
        <f>VLOOKUP($D2089,Dummy!$C$2:$I$1194,4,FALSE)</f>
        <v>0</v>
      </c>
      <c r="H2089">
        <f>VLOOKUP($D2089,Dummy!$C$2:$I$1194,5,FALSE)</f>
        <v>0</v>
      </c>
      <c r="I2089">
        <f>VLOOKUP($D2089,Dummy!$C$2:$I$1194,6,FALSE)</f>
        <v>0</v>
      </c>
      <c r="J2089">
        <f>VLOOKUP($D2089,Dummy!$C$2:$I$1194,7,FALSE)</f>
        <v>0</v>
      </c>
      <c r="K2089">
        <f>VLOOKUP($B2089,'Distance from BP'!$A$1:$F$3179,3,FALSE)</f>
        <v>82.64</v>
      </c>
      <c r="L2089">
        <f>VLOOKUP($B2089,'Distance from BP'!$A$1:$F$3179,4,FALSE)</f>
        <v>95.13</v>
      </c>
      <c r="M2089">
        <f>VLOOKUP($B2089,'Distance from BP'!$A$1:$F$3179,5,FALSE)</f>
        <v>109.88</v>
      </c>
      <c r="N2089">
        <f>VLOOKUP($B2089,'Distance from BP'!$A$1:$F$3179,6,FALSE)</f>
        <v>107.18</v>
      </c>
      <c r="O2089" s="7">
        <f>VLOOKUP(B2089,'tax data'!$A$1:$M$3179,12,FALSE)</f>
        <v>4106389.5287237344</v>
      </c>
    </row>
    <row r="2090" spans="1:15" x14ac:dyDescent="0.2">
      <c r="A2090" s="1">
        <v>45903</v>
      </c>
      <c r="B2090" t="s">
        <v>327</v>
      </c>
      <c r="C2090" t="s">
        <v>421</v>
      </c>
      <c r="D2090" t="s">
        <v>1432</v>
      </c>
      <c r="E2090">
        <v>641</v>
      </c>
      <c r="F2090">
        <v>638</v>
      </c>
      <c r="G2090">
        <f>VLOOKUP($D2090,Dummy!$C$2:$I$1194,4,FALSE)</f>
        <v>1</v>
      </c>
      <c r="H2090">
        <f>VLOOKUP($D2090,Dummy!$C$2:$I$1194,5,FALSE)</f>
        <v>1</v>
      </c>
      <c r="I2090">
        <f>VLOOKUP($D2090,Dummy!$C$2:$I$1194,6,FALSE)</f>
        <v>1</v>
      </c>
      <c r="J2090">
        <f>VLOOKUP($D2090,Dummy!$C$2:$I$1194,7,FALSE)</f>
        <v>1</v>
      </c>
      <c r="K2090">
        <f>VLOOKUP($B2090,'Distance from BP'!$A$1:$F$3179,3,FALSE)</f>
        <v>82.64</v>
      </c>
      <c r="L2090">
        <f>VLOOKUP($B2090,'Distance from BP'!$A$1:$F$3179,4,FALSE)</f>
        <v>95.13</v>
      </c>
      <c r="M2090">
        <f>VLOOKUP($B2090,'Distance from BP'!$A$1:$F$3179,5,FALSE)</f>
        <v>109.88</v>
      </c>
      <c r="N2090">
        <f>VLOOKUP($B2090,'Distance from BP'!$A$1:$F$3179,6,FALSE)</f>
        <v>107.18</v>
      </c>
      <c r="O2090" s="7">
        <f>VLOOKUP(B2090,'tax data'!$A$1:$M$3179,12,FALSE)</f>
        <v>4106389.5287237344</v>
      </c>
    </row>
    <row r="2091" spans="1:15" x14ac:dyDescent="0.2">
      <c r="A2091" s="1">
        <v>45903</v>
      </c>
      <c r="B2091" t="s">
        <v>327</v>
      </c>
      <c r="C2091" t="s">
        <v>421</v>
      </c>
      <c r="D2091" t="s">
        <v>1433</v>
      </c>
      <c r="E2091">
        <v>641</v>
      </c>
      <c r="F2091">
        <v>638</v>
      </c>
      <c r="G2091">
        <f>VLOOKUP($D2091,Dummy!$C$2:$I$1194,4,FALSE)</f>
        <v>1</v>
      </c>
      <c r="H2091">
        <f>VLOOKUP($D2091,Dummy!$C$2:$I$1194,5,FALSE)</f>
        <v>1</v>
      </c>
      <c r="I2091">
        <f>VLOOKUP($D2091,Dummy!$C$2:$I$1194,6,FALSE)</f>
        <v>1</v>
      </c>
      <c r="J2091">
        <f>VLOOKUP($D2091,Dummy!$C$2:$I$1194,7,FALSE)</f>
        <v>1</v>
      </c>
      <c r="K2091">
        <f>VLOOKUP($B2091,'Distance from BP'!$A$1:$F$3179,3,FALSE)</f>
        <v>82.64</v>
      </c>
      <c r="L2091">
        <f>VLOOKUP($B2091,'Distance from BP'!$A$1:$F$3179,4,FALSE)</f>
        <v>95.13</v>
      </c>
      <c r="M2091">
        <f>VLOOKUP($B2091,'Distance from BP'!$A$1:$F$3179,5,FALSE)</f>
        <v>109.88</v>
      </c>
      <c r="N2091">
        <f>VLOOKUP($B2091,'Distance from BP'!$A$1:$F$3179,6,FALSE)</f>
        <v>107.18</v>
      </c>
      <c r="O2091" s="7">
        <f>VLOOKUP(B2091,'tax data'!$A$1:$M$3179,12,FALSE)</f>
        <v>4106389.5287237344</v>
      </c>
    </row>
    <row r="2092" spans="1:15" x14ac:dyDescent="0.2">
      <c r="A2092" s="1">
        <v>45903</v>
      </c>
      <c r="B2092" t="s">
        <v>327</v>
      </c>
      <c r="C2092" t="s">
        <v>422</v>
      </c>
      <c r="D2092" t="s">
        <v>1434</v>
      </c>
      <c r="E2092">
        <v>591</v>
      </c>
      <c r="F2092">
        <v>587</v>
      </c>
      <c r="G2092">
        <f>VLOOKUP($D2092,Dummy!$C$2:$I$1194,4,FALSE)</f>
        <v>0</v>
      </c>
      <c r="H2092">
        <f>VLOOKUP($D2092,Dummy!$C$2:$I$1194,5,FALSE)</f>
        <v>0</v>
      </c>
      <c r="I2092">
        <f>VLOOKUP($D2092,Dummy!$C$2:$I$1194,6,FALSE)</f>
        <v>0</v>
      </c>
      <c r="J2092">
        <f>VLOOKUP($D2092,Dummy!$C$2:$I$1194,7,FALSE)</f>
        <v>0</v>
      </c>
      <c r="K2092">
        <f>VLOOKUP($B2092,'Distance from BP'!$A$1:$F$3179,3,FALSE)</f>
        <v>82.64</v>
      </c>
      <c r="L2092">
        <f>VLOOKUP($B2092,'Distance from BP'!$A$1:$F$3179,4,FALSE)</f>
        <v>95.13</v>
      </c>
      <c r="M2092">
        <f>VLOOKUP($B2092,'Distance from BP'!$A$1:$F$3179,5,FALSE)</f>
        <v>109.88</v>
      </c>
      <c r="N2092">
        <f>VLOOKUP($B2092,'Distance from BP'!$A$1:$F$3179,6,FALSE)</f>
        <v>107.18</v>
      </c>
      <c r="O2092" s="7">
        <f>VLOOKUP(B2092,'tax data'!$A$1:$M$3179,12,FALSE)</f>
        <v>4106389.5287237344</v>
      </c>
    </row>
    <row r="2093" spans="1:15" x14ac:dyDescent="0.2">
      <c r="A2093" s="1">
        <v>45903</v>
      </c>
      <c r="B2093" t="s">
        <v>327</v>
      </c>
      <c r="C2093" t="s">
        <v>428</v>
      </c>
      <c r="D2093" t="s">
        <v>1435</v>
      </c>
      <c r="E2093">
        <v>592.9</v>
      </c>
      <c r="F2093">
        <v>587.9</v>
      </c>
      <c r="G2093">
        <f>VLOOKUP($D2093,Dummy!$C$2:$I$1194,4,FALSE)</f>
        <v>0</v>
      </c>
      <c r="H2093">
        <f>VLOOKUP($D2093,Dummy!$C$2:$I$1194,5,FALSE)</f>
        <v>0</v>
      </c>
      <c r="I2093">
        <f>VLOOKUP($D2093,Dummy!$C$2:$I$1194,6,FALSE)</f>
        <v>0</v>
      </c>
      <c r="J2093">
        <f>VLOOKUP($D2093,Dummy!$C$2:$I$1194,7,FALSE)</f>
        <v>0</v>
      </c>
      <c r="K2093">
        <f>VLOOKUP($B2093,'Distance from BP'!$A$1:$F$3179,3,FALSE)</f>
        <v>82.64</v>
      </c>
      <c r="L2093">
        <f>VLOOKUP($B2093,'Distance from BP'!$A$1:$F$3179,4,FALSE)</f>
        <v>95.13</v>
      </c>
      <c r="M2093">
        <f>VLOOKUP($B2093,'Distance from BP'!$A$1:$F$3179,5,FALSE)</f>
        <v>109.88</v>
      </c>
      <c r="N2093">
        <f>VLOOKUP($B2093,'Distance from BP'!$A$1:$F$3179,6,FALSE)</f>
        <v>107.18</v>
      </c>
      <c r="O2093" s="7">
        <f>VLOOKUP(B2093,'tax data'!$A$1:$M$3179,12,FALSE)</f>
        <v>4106389.5287237344</v>
      </c>
    </row>
    <row r="2094" spans="1:15" x14ac:dyDescent="0.2">
      <c r="A2094" s="1">
        <v>45903</v>
      </c>
      <c r="B2094" t="s">
        <v>327</v>
      </c>
      <c r="C2094" t="s">
        <v>426</v>
      </c>
      <c r="D2094" t="s">
        <v>1436</v>
      </c>
      <c r="E2094">
        <v>591.9</v>
      </c>
      <c r="F2094">
        <v>588.9</v>
      </c>
      <c r="G2094">
        <f>VLOOKUP($D2094,Dummy!$C$2:$I$1194,4,FALSE)</f>
        <v>0</v>
      </c>
      <c r="H2094">
        <f>VLOOKUP($D2094,Dummy!$C$2:$I$1194,5,FALSE)</f>
        <v>0</v>
      </c>
      <c r="I2094">
        <f>VLOOKUP($D2094,Dummy!$C$2:$I$1194,6,FALSE)</f>
        <v>0</v>
      </c>
      <c r="J2094">
        <f>VLOOKUP($D2094,Dummy!$C$2:$I$1194,7,FALSE)</f>
        <v>0</v>
      </c>
      <c r="K2094">
        <f>VLOOKUP($B2094,'Distance from BP'!$A$1:$F$3179,3,FALSE)</f>
        <v>82.64</v>
      </c>
      <c r="L2094">
        <f>VLOOKUP($B2094,'Distance from BP'!$A$1:$F$3179,4,FALSE)</f>
        <v>95.13</v>
      </c>
      <c r="M2094">
        <f>VLOOKUP($B2094,'Distance from BP'!$A$1:$F$3179,5,FALSE)</f>
        <v>109.88</v>
      </c>
      <c r="N2094">
        <f>VLOOKUP($B2094,'Distance from BP'!$A$1:$F$3179,6,FALSE)</f>
        <v>107.18</v>
      </c>
      <c r="O2094" s="7">
        <f>VLOOKUP(B2094,'tax data'!$A$1:$M$3179,12,FALSE)</f>
        <v>4106389.5287237344</v>
      </c>
    </row>
    <row r="2095" spans="1:15" x14ac:dyDescent="0.2">
      <c r="A2095" s="1">
        <v>45903</v>
      </c>
      <c r="B2095" t="s">
        <v>327</v>
      </c>
      <c r="C2095" t="s">
        <v>421</v>
      </c>
      <c r="D2095" t="s">
        <v>1437</v>
      </c>
      <c r="E2095">
        <v>592</v>
      </c>
      <c r="F2095">
        <v>589</v>
      </c>
      <c r="G2095">
        <f>VLOOKUP($D2095,Dummy!$C$2:$I$1194,4,FALSE)</f>
        <v>0</v>
      </c>
      <c r="H2095">
        <f>VLOOKUP($D2095,Dummy!$C$2:$I$1194,5,FALSE)</f>
        <v>0</v>
      </c>
      <c r="I2095">
        <f>VLOOKUP($D2095,Dummy!$C$2:$I$1194,6,FALSE)</f>
        <v>0</v>
      </c>
      <c r="J2095">
        <f>VLOOKUP($D2095,Dummy!$C$2:$I$1194,7,FALSE)</f>
        <v>0</v>
      </c>
      <c r="K2095">
        <f>VLOOKUP($B2095,'Distance from BP'!$A$1:$F$3179,3,FALSE)</f>
        <v>82.64</v>
      </c>
      <c r="L2095">
        <f>VLOOKUP($B2095,'Distance from BP'!$A$1:$F$3179,4,FALSE)</f>
        <v>95.13</v>
      </c>
      <c r="M2095">
        <f>VLOOKUP($B2095,'Distance from BP'!$A$1:$F$3179,5,FALSE)</f>
        <v>109.88</v>
      </c>
      <c r="N2095">
        <f>VLOOKUP($B2095,'Distance from BP'!$A$1:$F$3179,6,FALSE)</f>
        <v>107.18</v>
      </c>
      <c r="O2095" s="7">
        <f>VLOOKUP(B2095,'tax data'!$A$1:$M$3179,12,FALSE)</f>
        <v>4106389.5287237344</v>
      </c>
    </row>
    <row r="2096" spans="1:15" x14ac:dyDescent="0.2">
      <c r="A2096" s="1">
        <v>45903</v>
      </c>
      <c r="B2096" t="s">
        <v>328</v>
      </c>
      <c r="C2096" t="s">
        <v>455</v>
      </c>
      <c r="D2096" t="s">
        <v>1438</v>
      </c>
      <c r="E2096">
        <v>584</v>
      </c>
      <c r="F2096">
        <v>581</v>
      </c>
      <c r="G2096">
        <f>VLOOKUP($D2096,Dummy!$C$2:$I$1194,4,FALSE)</f>
        <v>0</v>
      </c>
      <c r="H2096">
        <f>VLOOKUP($D2096,Dummy!$C$2:$I$1194,5,FALSE)</f>
        <v>0</v>
      </c>
      <c r="I2096">
        <f>VLOOKUP($D2096,Dummy!$C$2:$I$1194,6,FALSE)</f>
        <v>0</v>
      </c>
      <c r="J2096">
        <f>VLOOKUP($D2096,Dummy!$C$2:$I$1194,7,FALSE)</f>
        <v>0</v>
      </c>
      <c r="K2096">
        <f>VLOOKUP($B2096,'Distance from BP'!$A$1:$F$3179,3,FALSE)</f>
        <v>81.86</v>
      </c>
      <c r="L2096">
        <f>VLOOKUP($B2096,'Distance from BP'!$A$1:$F$3179,4,FALSE)</f>
        <v>108.87</v>
      </c>
      <c r="M2096">
        <f>VLOOKUP($B2096,'Distance from BP'!$A$1:$F$3179,5,FALSE)</f>
        <v>104.15</v>
      </c>
      <c r="N2096">
        <f>VLOOKUP($B2096,'Distance from BP'!$A$1:$F$3179,6,FALSE)</f>
        <v>85.77</v>
      </c>
      <c r="O2096" s="7">
        <f>VLOOKUP(B2096,'tax data'!$A$1:$M$3179,12,FALSE)</f>
        <v>3846704.4549450548</v>
      </c>
    </row>
    <row r="2097" spans="1:15" x14ac:dyDescent="0.2">
      <c r="A2097" s="1">
        <v>45903</v>
      </c>
      <c r="B2097" t="s">
        <v>328</v>
      </c>
      <c r="C2097" t="s">
        <v>525</v>
      </c>
      <c r="D2097" t="s">
        <v>1439</v>
      </c>
      <c r="E2097">
        <v>569</v>
      </c>
      <c r="F2097" t="e">
        <v>#N/A</v>
      </c>
      <c r="G2097">
        <f>VLOOKUP($D2097,Dummy!$C$2:$I$1194,4,FALSE)</f>
        <v>0</v>
      </c>
      <c r="H2097">
        <f>VLOOKUP($D2097,Dummy!$C$2:$I$1194,5,FALSE)</f>
        <v>0</v>
      </c>
      <c r="I2097">
        <f>VLOOKUP($D2097,Dummy!$C$2:$I$1194,6,FALSE)</f>
        <v>0</v>
      </c>
      <c r="J2097">
        <f>VLOOKUP($D2097,Dummy!$C$2:$I$1194,7,FALSE)</f>
        <v>0</v>
      </c>
      <c r="K2097">
        <f>VLOOKUP($B2097,'Distance from BP'!$A$1:$F$3179,3,FALSE)</f>
        <v>81.86</v>
      </c>
      <c r="L2097">
        <f>VLOOKUP($B2097,'Distance from BP'!$A$1:$F$3179,4,FALSE)</f>
        <v>108.87</v>
      </c>
      <c r="M2097">
        <f>VLOOKUP($B2097,'Distance from BP'!$A$1:$F$3179,5,FALSE)</f>
        <v>104.15</v>
      </c>
      <c r="N2097">
        <f>VLOOKUP($B2097,'Distance from BP'!$A$1:$F$3179,6,FALSE)</f>
        <v>85.77</v>
      </c>
      <c r="O2097" s="7">
        <f>VLOOKUP(B2097,'tax data'!$A$1:$M$3179,12,FALSE)</f>
        <v>3846704.4549450548</v>
      </c>
    </row>
    <row r="2098" spans="1:15" x14ac:dyDescent="0.2">
      <c r="A2098" s="1">
        <v>45903</v>
      </c>
      <c r="B2098" t="s">
        <v>328</v>
      </c>
      <c r="C2098" t="s">
        <v>421</v>
      </c>
      <c r="D2098" t="s">
        <v>1440</v>
      </c>
      <c r="E2098">
        <v>592</v>
      </c>
      <c r="F2098">
        <v>589</v>
      </c>
      <c r="G2098">
        <f>VLOOKUP($D2098,Dummy!$C$2:$I$1194,4,FALSE)</f>
        <v>0</v>
      </c>
      <c r="H2098">
        <f>VLOOKUP($D2098,Dummy!$C$2:$I$1194,5,FALSE)</f>
        <v>0</v>
      </c>
      <c r="I2098">
        <f>VLOOKUP($D2098,Dummy!$C$2:$I$1194,6,FALSE)</f>
        <v>0</v>
      </c>
      <c r="J2098">
        <f>VLOOKUP($D2098,Dummy!$C$2:$I$1194,7,FALSE)</f>
        <v>0</v>
      </c>
      <c r="K2098">
        <f>VLOOKUP($B2098,'Distance from BP'!$A$1:$F$3179,3,FALSE)</f>
        <v>81.86</v>
      </c>
      <c r="L2098">
        <f>VLOOKUP($B2098,'Distance from BP'!$A$1:$F$3179,4,FALSE)</f>
        <v>108.87</v>
      </c>
      <c r="M2098">
        <f>VLOOKUP($B2098,'Distance from BP'!$A$1:$F$3179,5,FALSE)</f>
        <v>104.15</v>
      </c>
      <c r="N2098">
        <f>VLOOKUP($B2098,'Distance from BP'!$A$1:$F$3179,6,FALSE)</f>
        <v>85.77</v>
      </c>
      <c r="O2098" s="7">
        <f>VLOOKUP(B2098,'tax data'!$A$1:$M$3179,12,FALSE)</f>
        <v>3846704.4549450548</v>
      </c>
    </row>
    <row r="2099" spans="1:15" x14ac:dyDescent="0.2">
      <c r="A2099" s="1">
        <v>45903</v>
      </c>
      <c r="B2099" t="s">
        <v>329</v>
      </c>
      <c r="C2099" t="s">
        <v>422</v>
      </c>
      <c r="D2099" t="s">
        <v>1441</v>
      </c>
      <c r="E2099">
        <v>591</v>
      </c>
      <c r="F2099">
        <v>587</v>
      </c>
      <c r="G2099">
        <f>VLOOKUP($D2099,Dummy!$C$2:$I$1194,4,FALSE)</f>
        <v>0</v>
      </c>
      <c r="H2099">
        <f>VLOOKUP($D2099,Dummy!$C$2:$I$1194,5,FALSE)</f>
        <v>0</v>
      </c>
      <c r="I2099">
        <f>VLOOKUP($D2099,Dummy!$C$2:$I$1194,6,FALSE)</f>
        <v>0</v>
      </c>
      <c r="J2099">
        <f>VLOOKUP($D2099,Dummy!$C$2:$I$1194,7,FALSE)</f>
        <v>0</v>
      </c>
      <c r="K2099">
        <f>VLOOKUP($B2099,'Distance from BP'!$A$1:$F$3179,3,FALSE)</f>
        <v>102.09</v>
      </c>
      <c r="L2099">
        <f>VLOOKUP($B2099,'Distance from BP'!$A$1:$F$3179,4,FALSE)</f>
        <v>142.80000000000001</v>
      </c>
      <c r="M2099">
        <f>VLOOKUP($B2099,'Distance from BP'!$A$1:$F$3179,5,FALSE)</f>
        <v>131.18</v>
      </c>
      <c r="N2099">
        <f>VLOOKUP($B2099,'Distance from BP'!$A$1:$F$3179,6,FALSE)</f>
        <v>126.13</v>
      </c>
      <c r="O2099" s="7">
        <f>VLOOKUP(B2099,'tax data'!$A$1:$M$3179,12,FALSE)</f>
        <v>3555710.5005202913</v>
      </c>
    </row>
    <row r="2100" spans="1:15" x14ac:dyDescent="0.2">
      <c r="A2100" s="1">
        <v>45903</v>
      </c>
      <c r="B2100" t="s">
        <v>329</v>
      </c>
      <c r="C2100" t="s">
        <v>503</v>
      </c>
      <c r="D2100" t="s">
        <v>1442</v>
      </c>
      <c r="E2100">
        <v>593.9</v>
      </c>
      <c r="F2100">
        <v>587.9</v>
      </c>
      <c r="G2100">
        <f>VLOOKUP($D2100,Dummy!$C$2:$I$1194,4,FALSE)</f>
        <v>0</v>
      </c>
      <c r="H2100">
        <f>VLOOKUP($D2100,Dummy!$C$2:$I$1194,5,FALSE)</f>
        <v>0</v>
      </c>
      <c r="I2100">
        <f>VLOOKUP($D2100,Dummy!$C$2:$I$1194,6,FALSE)</f>
        <v>0</v>
      </c>
      <c r="J2100">
        <f>VLOOKUP($D2100,Dummy!$C$2:$I$1194,7,FALSE)</f>
        <v>0</v>
      </c>
      <c r="K2100">
        <f>VLOOKUP($B2100,'Distance from BP'!$A$1:$F$3179,3,FALSE)</f>
        <v>102.09</v>
      </c>
      <c r="L2100">
        <f>VLOOKUP($B2100,'Distance from BP'!$A$1:$F$3179,4,FALSE)</f>
        <v>142.80000000000001</v>
      </c>
      <c r="M2100">
        <f>VLOOKUP($B2100,'Distance from BP'!$A$1:$F$3179,5,FALSE)</f>
        <v>131.18</v>
      </c>
      <c r="N2100">
        <f>VLOOKUP($B2100,'Distance from BP'!$A$1:$F$3179,6,FALSE)</f>
        <v>126.13</v>
      </c>
      <c r="O2100" s="7">
        <f>VLOOKUP(B2100,'tax data'!$A$1:$M$3179,12,FALSE)</f>
        <v>3555710.5005202913</v>
      </c>
    </row>
    <row r="2101" spans="1:15" x14ac:dyDescent="0.2">
      <c r="A2101" s="1">
        <v>45903</v>
      </c>
      <c r="B2101" t="s">
        <v>330</v>
      </c>
      <c r="C2101" t="s">
        <v>426</v>
      </c>
      <c r="D2101" t="s">
        <v>1443</v>
      </c>
      <c r="E2101">
        <v>591.9</v>
      </c>
      <c r="F2101">
        <v>588.9</v>
      </c>
      <c r="G2101">
        <f>VLOOKUP($D2101,Dummy!$C$2:$I$1194,4,FALSE)</f>
        <v>0</v>
      </c>
      <c r="H2101">
        <f>VLOOKUP($D2101,Dummy!$C$2:$I$1194,5,FALSE)</f>
        <v>0</v>
      </c>
      <c r="I2101">
        <f>VLOOKUP($D2101,Dummy!$C$2:$I$1194,6,FALSE)</f>
        <v>0</v>
      </c>
      <c r="J2101">
        <f>VLOOKUP($D2101,Dummy!$C$2:$I$1194,7,FALSE)</f>
        <v>0</v>
      </c>
      <c r="K2101">
        <f>VLOOKUP($B2101,'Distance from BP'!$A$1:$F$3179,3,FALSE)</f>
        <v>35.799999999999997</v>
      </c>
      <c r="L2101">
        <f>VLOOKUP($B2101,'Distance from BP'!$A$1:$F$3179,4,FALSE)</f>
        <v>40.729999999999997</v>
      </c>
      <c r="M2101">
        <f>VLOOKUP($B2101,'Distance from BP'!$A$1:$F$3179,5,FALSE)</f>
        <v>23.93</v>
      </c>
      <c r="N2101">
        <f>VLOOKUP($B2101,'Distance from BP'!$A$1:$F$3179,6,FALSE)</f>
        <v>19.53</v>
      </c>
      <c r="O2101" s="7">
        <f>VLOOKUP(B2101,'tax data'!$A$1:$M$3179,12,FALSE)</f>
        <v>5329940.8880471382</v>
      </c>
    </row>
    <row r="2102" spans="1:15" x14ac:dyDescent="0.2">
      <c r="A2102" s="1">
        <v>45903</v>
      </c>
      <c r="B2102" t="s">
        <v>330</v>
      </c>
      <c r="C2102" t="s">
        <v>526</v>
      </c>
      <c r="D2102" t="s">
        <v>1444</v>
      </c>
      <c r="E2102">
        <v>595</v>
      </c>
      <c r="F2102">
        <v>589</v>
      </c>
      <c r="G2102">
        <f>VLOOKUP($D2102,Dummy!$C$2:$I$1194,4,FALSE)</f>
        <v>0</v>
      </c>
      <c r="H2102">
        <f>VLOOKUP($D2102,Dummy!$C$2:$I$1194,5,FALSE)</f>
        <v>0</v>
      </c>
      <c r="I2102">
        <f>VLOOKUP($D2102,Dummy!$C$2:$I$1194,6,FALSE)</f>
        <v>0</v>
      </c>
      <c r="J2102">
        <f>VLOOKUP($D2102,Dummy!$C$2:$I$1194,7,FALSE)</f>
        <v>0</v>
      </c>
      <c r="K2102">
        <f>VLOOKUP($B2102,'Distance from BP'!$A$1:$F$3179,3,FALSE)</f>
        <v>35.799999999999997</v>
      </c>
      <c r="L2102">
        <f>VLOOKUP($B2102,'Distance from BP'!$A$1:$F$3179,4,FALSE)</f>
        <v>40.729999999999997</v>
      </c>
      <c r="M2102">
        <f>VLOOKUP($B2102,'Distance from BP'!$A$1:$F$3179,5,FALSE)</f>
        <v>23.93</v>
      </c>
      <c r="N2102">
        <f>VLOOKUP($B2102,'Distance from BP'!$A$1:$F$3179,6,FALSE)</f>
        <v>19.53</v>
      </c>
      <c r="O2102" s="7">
        <f>VLOOKUP(B2102,'tax data'!$A$1:$M$3179,12,FALSE)</f>
        <v>5329940.8880471382</v>
      </c>
    </row>
    <row r="2103" spans="1:15" x14ac:dyDescent="0.2">
      <c r="A2103" s="1">
        <v>45903</v>
      </c>
      <c r="B2103" t="s">
        <v>330</v>
      </c>
      <c r="C2103" t="s">
        <v>443</v>
      </c>
      <c r="D2103" t="s">
        <v>1445</v>
      </c>
      <c r="E2103">
        <v>574</v>
      </c>
      <c r="F2103">
        <v>559</v>
      </c>
      <c r="G2103">
        <f>VLOOKUP($D2103,Dummy!$C$2:$I$1194,4,FALSE)</f>
        <v>0</v>
      </c>
      <c r="H2103">
        <f>VLOOKUP($D2103,Dummy!$C$2:$I$1194,5,FALSE)</f>
        <v>0</v>
      </c>
      <c r="I2103">
        <f>VLOOKUP($D2103,Dummy!$C$2:$I$1194,6,FALSE)</f>
        <v>0</v>
      </c>
      <c r="J2103">
        <f>VLOOKUP($D2103,Dummy!$C$2:$I$1194,7,FALSE)</f>
        <v>0</v>
      </c>
      <c r="K2103">
        <f>VLOOKUP($B2103,'Distance from BP'!$A$1:$F$3179,3,FALSE)</f>
        <v>35.799999999999997</v>
      </c>
      <c r="L2103">
        <f>VLOOKUP($B2103,'Distance from BP'!$A$1:$F$3179,4,FALSE)</f>
        <v>40.729999999999997</v>
      </c>
      <c r="M2103">
        <f>VLOOKUP($B2103,'Distance from BP'!$A$1:$F$3179,5,FALSE)</f>
        <v>23.93</v>
      </c>
      <c r="N2103">
        <f>VLOOKUP($B2103,'Distance from BP'!$A$1:$F$3179,6,FALSE)</f>
        <v>19.53</v>
      </c>
      <c r="O2103" s="7">
        <f>VLOOKUP(B2103,'tax data'!$A$1:$M$3179,12,FALSE)</f>
        <v>5329940.8880471382</v>
      </c>
    </row>
    <row r="2104" spans="1:15" x14ac:dyDescent="0.2">
      <c r="A2104" s="1">
        <v>45903</v>
      </c>
      <c r="B2104" t="s">
        <v>331</v>
      </c>
      <c r="C2104" t="s">
        <v>527</v>
      </c>
      <c r="D2104" t="s">
        <v>1446</v>
      </c>
      <c r="E2104">
        <v>582</v>
      </c>
      <c r="F2104">
        <v>573</v>
      </c>
      <c r="G2104">
        <f>VLOOKUP($D2104,Dummy!$C$2:$I$1194,4,FALSE)</f>
        <v>0</v>
      </c>
      <c r="H2104">
        <f>VLOOKUP($D2104,Dummy!$C$2:$I$1194,5,FALSE)</f>
        <v>0</v>
      </c>
      <c r="I2104">
        <f>VLOOKUP($D2104,Dummy!$C$2:$I$1194,6,FALSE)</f>
        <v>0</v>
      </c>
      <c r="J2104">
        <f>VLOOKUP($D2104,Dummy!$C$2:$I$1194,7,FALSE)</f>
        <v>0</v>
      </c>
      <c r="K2104">
        <f>VLOOKUP($B2104,'Distance from BP'!$A$1:$F$3179,3,FALSE)</f>
        <v>72.260000000000005</v>
      </c>
      <c r="L2104">
        <f>VLOOKUP($B2104,'Distance from BP'!$A$1:$F$3179,4,FALSE)</f>
        <v>78.3</v>
      </c>
      <c r="M2104">
        <f>VLOOKUP($B2104,'Distance from BP'!$A$1:$F$3179,5,FALSE)</f>
        <v>88.93</v>
      </c>
      <c r="N2104">
        <f>VLOOKUP($B2104,'Distance from BP'!$A$1:$F$3179,6,FALSE)</f>
        <v>86.36</v>
      </c>
      <c r="O2104" s="7">
        <f>VLOOKUP(B2104,'tax data'!$A$1:$M$3179,12,FALSE)</f>
        <v>3458260.7929864256</v>
      </c>
    </row>
    <row r="2105" spans="1:15" x14ac:dyDescent="0.2">
      <c r="A2105" s="1">
        <v>45903</v>
      </c>
      <c r="B2105" t="s">
        <v>332</v>
      </c>
      <c r="C2105" t="s">
        <v>494</v>
      </c>
      <c r="D2105" t="s">
        <v>1447</v>
      </c>
      <c r="E2105">
        <v>599</v>
      </c>
      <c r="F2105">
        <v>589</v>
      </c>
      <c r="G2105">
        <f>VLOOKUP($D2105,Dummy!$C$2:$I$1194,4,FALSE)</f>
        <v>0</v>
      </c>
      <c r="H2105">
        <f>VLOOKUP($D2105,Dummy!$C$2:$I$1194,5,FALSE)</f>
        <v>0</v>
      </c>
      <c r="I2105">
        <f>VLOOKUP($D2105,Dummy!$C$2:$I$1194,6,FALSE)</f>
        <v>0</v>
      </c>
      <c r="J2105">
        <f>VLOOKUP($D2105,Dummy!$C$2:$I$1194,7,FALSE)</f>
        <v>0</v>
      </c>
      <c r="K2105">
        <f>VLOOKUP($B2105,'Distance from BP'!$A$1:$F$3179,3,FALSE)</f>
        <v>163.81</v>
      </c>
      <c r="L2105">
        <f>VLOOKUP($B2105,'Distance from BP'!$A$1:$F$3179,4,FALSE)</f>
        <v>195.74</v>
      </c>
      <c r="M2105">
        <f>VLOOKUP($B2105,'Distance from BP'!$A$1:$F$3179,5,FALSE)</f>
        <v>225.33</v>
      </c>
      <c r="N2105">
        <f>VLOOKUP($B2105,'Distance from BP'!$A$1:$F$3179,6,FALSE)</f>
        <v>213.72</v>
      </c>
      <c r="O2105" s="7">
        <f>VLOOKUP(B2105,'tax data'!$A$1:$M$3179,12,FALSE)</f>
        <v>4263635.1691637449</v>
      </c>
    </row>
    <row r="2106" spans="1:15" x14ac:dyDescent="0.2">
      <c r="A2106" s="1">
        <v>45903</v>
      </c>
      <c r="B2106" t="s">
        <v>332</v>
      </c>
      <c r="C2106" t="s">
        <v>428</v>
      </c>
      <c r="D2106" t="s">
        <v>1448</v>
      </c>
      <c r="E2106">
        <v>592.9</v>
      </c>
      <c r="F2106">
        <v>587.9</v>
      </c>
      <c r="G2106">
        <f>VLOOKUP($D2106,Dummy!$C$2:$I$1194,4,FALSE)</f>
        <v>0</v>
      </c>
      <c r="H2106">
        <f>VLOOKUP($D2106,Dummy!$C$2:$I$1194,5,FALSE)</f>
        <v>0</v>
      </c>
      <c r="I2106">
        <f>VLOOKUP($D2106,Dummy!$C$2:$I$1194,6,FALSE)</f>
        <v>0</v>
      </c>
      <c r="J2106">
        <f>VLOOKUP($D2106,Dummy!$C$2:$I$1194,7,FALSE)</f>
        <v>0</v>
      </c>
      <c r="K2106">
        <f>VLOOKUP($B2106,'Distance from BP'!$A$1:$F$3179,3,FALSE)</f>
        <v>163.81</v>
      </c>
      <c r="L2106">
        <f>VLOOKUP($B2106,'Distance from BP'!$A$1:$F$3179,4,FALSE)</f>
        <v>195.74</v>
      </c>
      <c r="M2106">
        <f>VLOOKUP($B2106,'Distance from BP'!$A$1:$F$3179,5,FALSE)</f>
        <v>225.33</v>
      </c>
      <c r="N2106">
        <f>VLOOKUP($B2106,'Distance from BP'!$A$1:$F$3179,6,FALSE)</f>
        <v>213.72</v>
      </c>
      <c r="O2106" s="7">
        <f>VLOOKUP(B2106,'tax data'!$A$1:$M$3179,12,FALSE)</f>
        <v>4263635.1691637449</v>
      </c>
    </row>
    <row r="2107" spans="1:15" x14ac:dyDescent="0.2">
      <c r="A2107" s="1">
        <v>45903</v>
      </c>
      <c r="B2107" t="s">
        <v>332</v>
      </c>
      <c r="C2107" t="s">
        <v>421</v>
      </c>
      <c r="D2107" t="s">
        <v>1449</v>
      </c>
      <c r="E2107">
        <v>592</v>
      </c>
      <c r="F2107">
        <v>589</v>
      </c>
      <c r="G2107">
        <f>VLOOKUP($D2107,Dummy!$C$2:$I$1194,4,FALSE)</f>
        <v>0</v>
      </c>
      <c r="H2107">
        <f>VLOOKUP($D2107,Dummy!$C$2:$I$1194,5,FALSE)</f>
        <v>0</v>
      </c>
      <c r="I2107">
        <f>VLOOKUP($D2107,Dummy!$C$2:$I$1194,6,FALSE)</f>
        <v>0</v>
      </c>
      <c r="J2107">
        <f>VLOOKUP($D2107,Dummy!$C$2:$I$1194,7,FALSE)</f>
        <v>0</v>
      </c>
      <c r="K2107">
        <f>VLOOKUP($B2107,'Distance from BP'!$A$1:$F$3179,3,FALSE)</f>
        <v>163.81</v>
      </c>
      <c r="L2107">
        <f>VLOOKUP($B2107,'Distance from BP'!$A$1:$F$3179,4,FALSE)</f>
        <v>195.74</v>
      </c>
      <c r="M2107">
        <f>VLOOKUP($B2107,'Distance from BP'!$A$1:$F$3179,5,FALSE)</f>
        <v>225.33</v>
      </c>
      <c r="N2107">
        <f>VLOOKUP($B2107,'Distance from BP'!$A$1:$F$3179,6,FALSE)</f>
        <v>213.72</v>
      </c>
      <c r="O2107" s="7">
        <f>VLOOKUP(B2107,'tax data'!$A$1:$M$3179,12,FALSE)</f>
        <v>4263635.1691637449</v>
      </c>
    </row>
    <row r="2108" spans="1:15" x14ac:dyDescent="0.2">
      <c r="A2108" s="1">
        <v>45903</v>
      </c>
      <c r="B2108" t="s">
        <v>332</v>
      </c>
      <c r="C2108" t="s">
        <v>421</v>
      </c>
      <c r="D2108" t="s">
        <v>1450</v>
      </c>
      <c r="E2108">
        <v>592</v>
      </c>
      <c r="F2108">
        <v>589</v>
      </c>
      <c r="G2108">
        <f>VLOOKUP($D2108,Dummy!$C$2:$I$1194,4,FALSE)</f>
        <v>0</v>
      </c>
      <c r="H2108">
        <f>VLOOKUP($D2108,Dummy!$C$2:$I$1194,5,FALSE)</f>
        <v>0</v>
      </c>
      <c r="I2108">
        <f>VLOOKUP($D2108,Dummy!$C$2:$I$1194,6,FALSE)</f>
        <v>0</v>
      </c>
      <c r="J2108">
        <f>VLOOKUP($D2108,Dummy!$C$2:$I$1194,7,FALSE)</f>
        <v>0</v>
      </c>
      <c r="K2108">
        <f>VLOOKUP($B2108,'Distance from BP'!$A$1:$F$3179,3,FALSE)</f>
        <v>163.81</v>
      </c>
      <c r="L2108">
        <f>VLOOKUP($B2108,'Distance from BP'!$A$1:$F$3179,4,FALSE)</f>
        <v>195.74</v>
      </c>
      <c r="M2108">
        <f>VLOOKUP($B2108,'Distance from BP'!$A$1:$F$3179,5,FALSE)</f>
        <v>225.33</v>
      </c>
      <c r="N2108">
        <f>VLOOKUP($B2108,'Distance from BP'!$A$1:$F$3179,6,FALSE)</f>
        <v>213.72</v>
      </c>
      <c r="O2108" s="7">
        <f>VLOOKUP(B2108,'tax data'!$A$1:$M$3179,12,FALSE)</f>
        <v>4263635.1691637449</v>
      </c>
    </row>
    <row r="2109" spans="1:15" x14ac:dyDescent="0.2">
      <c r="A2109" s="1">
        <v>45903</v>
      </c>
      <c r="B2109" t="s">
        <v>332</v>
      </c>
      <c r="C2109" t="s">
        <v>426</v>
      </c>
      <c r="D2109" t="s">
        <v>1451</v>
      </c>
      <c r="E2109">
        <v>591.9</v>
      </c>
      <c r="F2109">
        <v>588.9</v>
      </c>
      <c r="G2109">
        <f>VLOOKUP($D2109,Dummy!$C$2:$I$1194,4,FALSE)</f>
        <v>0</v>
      </c>
      <c r="H2109">
        <f>VLOOKUP($D2109,Dummy!$C$2:$I$1194,5,FALSE)</f>
        <v>0</v>
      </c>
      <c r="I2109">
        <f>VLOOKUP($D2109,Dummy!$C$2:$I$1194,6,FALSE)</f>
        <v>0</v>
      </c>
      <c r="J2109">
        <f>VLOOKUP($D2109,Dummy!$C$2:$I$1194,7,FALSE)</f>
        <v>0</v>
      </c>
      <c r="K2109">
        <f>VLOOKUP($B2109,'Distance from BP'!$A$1:$F$3179,3,FALSE)</f>
        <v>163.81</v>
      </c>
      <c r="L2109">
        <f>VLOOKUP($B2109,'Distance from BP'!$A$1:$F$3179,4,FALSE)</f>
        <v>195.74</v>
      </c>
      <c r="M2109">
        <f>VLOOKUP($B2109,'Distance from BP'!$A$1:$F$3179,5,FALSE)</f>
        <v>225.33</v>
      </c>
      <c r="N2109">
        <f>VLOOKUP($B2109,'Distance from BP'!$A$1:$F$3179,6,FALSE)</f>
        <v>213.72</v>
      </c>
      <c r="O2109" s="7">
        <f>VLOOKUP(B2109,'tax data'!$A$1:$M$3179,12,FALSE)</f>
        <v>4263635.1691637449</v>
      </c>
    </row>
    <row r="2110" spans="1:15" x14ac:dyDescent="0.2">
      <c r="A2110" s="1">
        <v>45903</v>
      </c>
      <c r="B2110" t="s">
        <v>332</v>
      </c>
      <c r="C2110" t="s">
        <v>421</v>
      </c>
      <c r="D2110" t="s">
        <v>1452</v>
      </c>
      <c r="E2110">
        <v>592</v>
      </c>
      <c r="F2110">
        <v>589</v>
      </c>
      <c r="G2110">
        <f>VLOOKUP($D2110,Dummy!$C$2:$I$1194,4,FALSE)</f>
        <v>0</v>
      </c>
      <c r="H2110">
        <f>VLOOKUP($D2110,Dummy!$C$2:$I$1194,5,FALSE)</f>
        <v>0</v>
      </c>
      <c r="I2110">
        <f>VLOOKUP($D2110,Dummy!$C$2:$I$1194,6,FALSE)</f>
        <v>0</v>
      </c>
      <c r="J2110">
        <f>VLOOKUP($D2110,Dummy!$C$2:$I$1194,7,FALSE)</f>
        <v>0</v>
      </c>
      <c r="K2110">
        <f>VLOOKUP($B2110,'Distance from BP'!$A$1:$F$3179,3,FALSE)</f>
        <v>163.81</v>
      </c>
      <c r="L2110">
        <f>VLOOKUP($B2110,'Distance from BP'!$A$1:$F$3179,4,FALSE)</f>
        <v>195.74</v>
      </c>
      <c r="M2110">
        <f>VLOOKUP($B2110,'Distance from BP'!$A$1:$F$3179,5,FALSE)</f>
        <v>225.33</v>
      </c>
      <c r="N2110">
        <f>VLOOKUP($B2110,'Distance from BP'!$A$1:$F$3179,6,FALSE)</f>
        <v>213.72</v>
      </c>
      <c r="O2110" s="7">
        <f>VLOOKUP(B2110,'tax data'!$A$1:$M$3179,12,FALSE)</f>
        <v>4263635.1691637449</v>
      </c>
    </row>
    <row r="2111" spans="1:15" x14ac:dyDescent="0.2">
      <c r="A2111" s="1">
        <v>45903</v>
      </c>
      <c r="B2111" t="s">
        <v>332</v>
      </c>
      <c r="C2111" t="s">
        <v>426</v>
      </c>
      <c r="D2111" t="s">
        <v>1453</v>
      </c>
      <c r="E2111">
        <v>591.9</v>
      </c>
      <c r="F2111">
        <v>588.9</v>
      </c>
      <c r="G2111">
        <f>VLOOKUP($D2111,Dummy!$C$2:$I$1194,4,FALSE)</f>
        <v>0</v>
      </c>
      <c r="H2111">
        <f>VLOOKUP($D2111,Dummy!$C$2:$I$1194,5,FALSE)</f>
        <v>0</v>
      </c>
      <c r="I2111">
        <f>VLOOKUP($D2111,Dummy!$C$2:$I$1194,6,FALSE)</f>
        <v>0</v>
      </c>
      <c r="J2111">
        <f>VLOOKUP($D2111,Dummy!$C$2:$I$1194,7,FALSE)</f>
        <v>0</v>
      </c>
      <c r="K2111">
        <f>VLOOKUP($B2111,'Distance from BP'!$A$1:$F$3179,3,FALSE)</f>
        <v>163.81</v>
      </c>
      <c r="L2111">
        <f>VLOOKUP($B2111,'Distance from BP'!$A$1:$F$3179,4,FALSE)</f>
        <v>195.74</v>
      </c>
      <c r="M2111">
        <f>VLOOKUP($B2111,'Distance from BP'!$A$1:$F$3179,5,FALSE)</f>
        <v>225.33</v>
      </c>
      <c r="N2111">
        <f>VLOOKUP($B2111,'Distance from BP'!$A$1:$F$3179,6,FALSE)</f>
        <v>213.72</v>
      </c>
      <c r="O2111" s="7">
        <f>VLOOKUP(B2111,'tax data'!$A$1:$M$3179,12,FALSE)</f>
        <v>4263635.1691637449</v>
      </c>
    </row>
    <row r="2112" spans="1:15" x14ac:dyDescent="0.2">
      <c r="A2112" s="1">
        <v>45903</v>
      </c>
      <c r="B2112" t="s">
        <v>332</v>
      </c>
      <c r="C2112" t="s">
        <v>428</v>
      </c>
      <c r="D2112" t="s">
        <v>1454</v>
      </c>
      <c r="E2112">
        <v>592.9</v>
      </c>
      <c r="F2112">
        <v>587.9</v>
      </c>
      <c r="G2112">
        <f>VLOOKUP($D2112,Dummy!$C$2:$I$1194,4,FALSE)</f>
        <v>0</v>
      </c>
      <c r="H2112">
        <f>VLOOKUP($D2112,Dummy!$C$2:$I$1194,5,FALSE)</f>
        <v>0</v>
      </c>
      <c r="I2112">
        <f>VLOOKUP($D2112,Dummy!$C$2:$I$1194,6,FALSE)</f>
        <v>0</v>
      </c>
      <c r="J2112">
        <f>VLOOKUP($D2112,Dummy!$C$2:$I$1194,7,FALSE)</f>
        <v>0</v>
      </c>
      <c r="K2112">
        <f>VLOOKUP($B2112,'Distance from BP'!$A$1:$F$3179,3,FALSE)</f>
        <v>163.81</v>
      </c>
      <c r="L2112">
        <f>VLOOKUP($B2112,'Distance from BP'!$A$1:$F$3179,4,FALSE)</f>
        <v>195.74</v>
      </c>
      <c r="M2112">
        <f>VLOOKUP($B2112,'Distance from BP'!$A$1:$F$3179,5,FALSE)</f>
        <v>225.33</v>
      </c>
      <c r="N2112">
        <f>VLOOKUP($B2112,'Distance from BP'!$A$1:$F$3179,6,FALSE)</f>
        <v>213.72</v>
      </c>
      <c r="O2112" s="7">
        <f>VLOOKUP(B2112,'tax data'!$A$1:$M$3179,12,FALSE)</f>
        <v>4263635.1691637449</v>
      </c>
    </row>
    <row r="2113" spans="1:15" x14ac:dyDescent="0.2">
      <c r="A2113" s="1">
        <v>45903</v>
      </c>
      <c r="B2113" t="s">
        <v>332</v>
      </c>
      <c r="C2113" t="s">
        <v>494</v>
      </c>
      <c r="D2113" t="s">
        <v>1455</v>
      </c>
      <c r="E2113">
        <v>599</v>
      </c>
      <c r="F2113">
        <v>589</v>
      </c>
      <c r="G2113">
        <f>VLOOKUP($D2113,Dummy!$C$2:$I$1194,4,FALSE)</f>
        <v>0</v>
      </c>
      <c r="H2113">
        <f>VLOOKUP($D2113,Dummy!$C$2:$I$1194,5,FALSE)</f>
        <v>0</v>
      </c>
      <c r="I2113">
        <f>VLOOKUP($D2113,Dummy!$C$2:$I$1194,6,FALSE)</f>
        <v>0</v>
      </c>
      <c r="J2113">
        <f>VLOOKUP($D2113,Dummy!$C$2:$I$1194,7,FALSE)</f>
        <v>0</v>
      </c>
      <c r="K2113">
        <f>VLOOKUP($B2113,'Distance from BP'!$A$1:$F$3179,3,FALSE)</f>
        <v>163.81</v>
      </c>
      <c r="L2113">
        <f>VLOOKUP($B2113,'Distance from BP'!$A$1:$F$3179,4,FALSE)</f>
        <v>195.74</v>
      </c>
      <c r="M2113">
        <f>VLOOKUP($B2113,'Distance from BP'!$A$1:$F$3179,5,FALSE)</f>
        <v>225.33</v>
      </c>
      <c r="N2113">
        <f>VLOOKUP($B2113,'Distance from BP'!$A$1:$F$3179,6,FALSE)</f>
        <v>213.72</v>
      </c>
      <c r="O2113" s="7">
        <f>VLOOKUP(B2113,'tax data'!$A$1:$M$3179,12,FALSE)</f>
        <v>4263635.1691637449</v>
      </c>
    </row>
    <row r="2114" spans="1:15" x14ac:dyDescent="0.2">
      <c r="A2114" s="1">
        <v>45903</v>
      </c>
      <c r="B2114" t="s">
        <v>333</v>
      </c>
      <c r="C2114" t="s">
        <v>431</v>
      </c>
      <c r="D2114" t="s">
        <v>1456</v>
      </c>
      <c r="E2114">
        <v>587</v>
      </c>
      <c r="F2114">
        <v>577</v>
      </c>
      <c r="G2114">
        <f>VLOOKUP($D2114,Dummy!$C$2:$I$1194,4,FALSE)</f>
        <v>0</v>
      </c>
      <c r="H2114">
        <f>VLOOKUP($D2114,Dummy!$C$2:$I$1194,5,FALSE)</f>
        <v>0</v>
      </c>
      <c r="I2114">
        <f>VLOOKUP($D2114,Dummy!$C$2:$I$1194,6,FALSE)</f>
        <v>0</v>
      </c>
      <c r="J2114">
        <f>VLOOKUP($D2114,Dummy!$C$2:$I$1194,7,FALSE)</f>
        <v>0</v>
      </c>
      <c r="K2114">
        <f>VLOOKUP($B2114,'Distance from BP'!$A$1:$F$3179,3,FALSE)</f>
        <v>62.91</v>
      </c>
      <c r="L2114">
        <f>VLOOKUP($B2114,'Distance from BP'!$A$1:$F$3179,4,FALSE)</f>
        <v>69.84</v>
      </c>
      <c r="M2114">
        <f>VLOOKUP($B2114,'Distance from BP'!$A$1:$F$3179,5,FALSE)</f>
        <v>79.010000000000005</v>
      </c>
      <c r="N2114">
        <f>VLOOKUP($B2114,'Distance from BP'!$A$1:$F$3179,6,FALSE)</f>
        <v>75.69</v>
      </c>
      <c r="O2114" s="7">
        <f>VLOOKUP(B2114,'tax data'!$A$1:$M$3179,12,FALSE)</f>
        <v>3964855.257081545</v>
      </c>
    </row>
    <row r="2115" spans="1:15" x14ac:dyDescent="0.2">
      <c r="A2115" s="1">
        <v>45903</v>
      </c>
      <c r="B2115" t="s">
        <v>334</v>
      </c>
      <c r="C2115" t="s">
        <v>421</v>
      </c>
      <c r="D2115" t="s">
        <v>1457</v>
      </c>
      <c r="E2115">
        <v>592</v>
      </c>
      <c r="F2115">
        <v>589</v>
      </c>
      <c r="G2115">
        <f>VLOOKUP($D2115,Dummy!$C$2:$I$1194,4,FALSE)</f>
        <v>0</v>
      </c>
      <c r="H2115">
        <f>VLOOKUP($D2115,Dummy!$C$2:$I$1194,5,FALSE)</f>
        <v>0</v>
      </c>
      <c r="I2115">
        <f>VLOOKUP($D2115,Dummy!$C$2:$I$1194,6,FALSE)</f>
        <v>0</v>
      </c>
      <c r="J2115">
        <f>VLOOKUP($D2115,Dummy!$C$2:$I$1194,7,FALSE)</f>
        <v>0</v>
      </c>
      <c r="K2115">
        <f>VLOOKUP($B2115,'Distance from BP'!$A$1:$F$3179,3,FALSE)</f>
        <v>90.75</v>
      </c>
      <c r="L2115">
        <f>VLOOKUP($B2115,'Distance from BP'!$A$1:$F$3179,4,FALSE)</f>
        <v>102.32</v>
      </c>
      <c r="M2115">
        <f>VLOOKUP($B2115,'Distance from BP'!$A$1:$F$3179,5,FALSE)</f>
        <v>93.69</v>
      </c>
      <c r="N2115">
        <f>VLOOKUP($B2115,'Distance from BP'!$A$1:$F$3179,6,FALSE)</f>
        <v>80.69</v>
      </c>
      <c r="O2115" s="7">
        <f>VLOOKUP(B2115,'tax data'!$A$1:$M$3179,12,FALSE)</f>
        <v>3629937.4670476192</v>
      </c>
    </row>
    <row r="2116" spans="1:15" x14ac:dyDescent="0.2">
      <c r="A2116" s="1">
        <v>45903</v>
      </c>
      <c r="B2116" t="s">
        <v>335</v>
      </c>
      <c r="C2116" t="s">
        <v>426</v>
      </c>
      <c r="D2116" t="s">
        <v>1458</v>
      </c>
      <c r="E2116">
        <v>591.9</v>
      </c>
      <c r="F2116" t="e">
        <v>#N/A</v>
      </c>
      <c r="G2116">
        <f>VLOOKUP($D2116,Dummy!$C$2:$I$1194,4,FALSE)</f>
        <v>0</v>
      </c>
      <c r="H2116">
        <f>VLOOKUP($D2116,Dummy!$C$2:$I$1194,5,FALSE)</f>
        <v>0</v>
      </c>
      <c r="I2116">
        <f>VLOOKUP($D2116,Dummy!$C$2:$I$1194,6,FALSE)</f>
        <v>0</v>
      </c>
      <c r="J2116">
        <f>VLOOKUP($D2116,Dummy!$C$2:$I$1194,7,FALSE)</f>
        <v>0</v>
      </c>
      <c r="K2116">
        <f>VLOOKUP($B2116,'Distance from BP'!$A$1:$F$3179,3,FALSE)</f>
        <v>103.85</v>
      </c>
      <c r="L2116">
        <f>VLOOKUP($B2116,'Distance from BP'!$A$1:$F$3179,4,FALSE)</f>
        <v>131.15</v>
      </c>
      <c r="M2116">
        <f>VLOOKUP($B2116,'Distance from BP'!$A$1:$F$3179,5,FALSE)</f>
        <v>120.27</v>
      </c>
      <c r="N2116">
        <f>VLOOKUP($B2116,'Distance from BP'!$A$1:$F$3179,6,FALSE)</f>
        <v>108.68</v>
      </c>
      <c r="O2116" s="7">
        <f>VLOOKUP(B2116,'tax data'!$A$1:$M$3179,12,FALSE)</f>
        <v>3661199.6749734888</v>
      </c>
    </row>
    <row r="2117" spans="1:15" x14ac:dyDescent="0.2">
      <c r="A2117" s="1">
        <v>45903</v>
      </c>
      <c r="B2117" t="s">
        <v>336</v>
      </c>
      <c r="C2117" t="s">
        <v>528</v>
      </c>
      <c r="D2117" t="s">
        <v>1459</v>
      </c>
      <c r="E2117">
        <v>583</v>
      </c>
      <c r="F2117">
        <v>578</v>
      </c>
      <c r="G2117">
        <f>VLOOKUP($D2117,Dummy!$C$2:$I$1194,4,FALSE)</f>
        <v>0</v>
      </c>
      <c r="H2117">
        <f>VLOOKUP($D2117,Dummy!$C$2:$I$1194,5,FALSE)</f>
        <v>0</v>
      </c>
      <c r="I2117">
        <f>VLOOKUP($D2117,Dummy!$C$2:$I$1194,6,FALSE)</f>
        <v>0</v>
      </c>
      <c r="J2117">
        <f>VLOOKUP($D2117,Dummy!$C$2:$I$1194,7,FALSE)</f>
        <v>0</v>
      </c>
      <c r="K2117">
        <f>VLOOKUP($B2117,'Distance from BP'!$A$1:$F$3179,3,FALSE)</f>
        <v>115.11</v>
      </c>
      <c r="L2117">
        <f>VLOOKUP($B2117,'Distance from BP'!$A$1:$F$3179,4,FALSE)</f>
        <v>142.12</v>
      </c>
      <c r="M2117">
        <f>VLOOKUP($B2117,'Distance from BP'!$A$1:$F$3179,5,FALSE)</f>
        <v>136.57</v>
      </c>
      <c r="N2117">
        <f>VLOOKUP($B2117,'Distance from BP'!$A$1:$F$3179,6,FALSE)</f>
        <v>118.18</v>
      </c>
      <c r="O2117" s="7">
        <f>VLOOKUP(B2117,'tax data'!$A$1:$M$3179,12,FALSE)</f>
        <v>3487158.7590618338</v>
      </c>
    </row>
    <row r="2118" spans="1:15" x14ac:dyDescent="0.2">
      <c r="A2118" s="1">
        <v>45903</v>
      </c>
      <c r="B2118" t="s">
        <v>337</v>
      </c>
      <c r="C2118" t="s">
        <v>433</v>
      </c>
      <c r="D2118" t="s">
        <v>1460</v>
      </c>
      <c r="E2118">
        <v>587</v>
      </c>
      <c r="F2118">
        <v>558</v>
      </c>
      <c r="G2118">
        <f>VLOOKUP($D2118,Dummy!$C$2:$I$1194,4,FALSE)</f>
        <v>0</v>
      </c>
      <c r="H2118">
        <f>VLOOKUP($D2118,Dummy!$C$2:$I$1194,5,FALSE)</f>
        <v>0</v>
      </c>
      <c r="I2118">
        <f>VLOOKUP($D2118,Dummy!$C$2:$I$1194,6,FALSE)</f>
        <v>0</v>
      </c>
      <c r="J2118">
        <f>VLOOKUP($D2118,Dummy!$C$2:$I$1194,7,FALSE)</f>
        <v>0</v>
      </c>
      <c r="K2118">
        <f>VLOOKUP($B2118,'Distance from BP'!$A$1:$F$3179,3,FALSE)</f>
        <v>78.33</v>
      </c>
      <c r="L2118">
        <f>VLOOKUP($B2118,'Distance from BP'!$A$1:$F$3179,4,FALSE)</f>
        <v>89.64</v>
      </c>
      <c r="M2118">
        <f>VLOOKUP($B2118,'Distance from BP'!$A$1:$F$3179,5,FALSE)</f>
        <v>85.77</v>
      </c>
      <c r="N2118">
        <f>VLOOKUP($B2118,'Distance from BP'!$A$1:$F$3179,6,FALSE)</f>
        <v>65.09</v>
      </c>
      <c r="O2118" s="7">
        <f>VLOOKUP(B2118,'tax data'!$A$1:$M$3179,12,FALSE)</f>
        <v>3701080.4070996977</v>
      </c>
    </row>
    <row r="2119" spans="1:15" x14ac:dyDescent="0.2">
      <c r="A2119" s="1">
        <v>45903</v>
      </c>
      <c r="B2119" t="s">
        <v>338</v>
      </c>
      <c r="C2119" t="s">
        <v>505</v>
      </c>
      <c r="D2119" t="s">
        <v>1461</v>
      </c>
      <c r="E2119">
        <v>576.9</v>
      </c>
      <c r="F2119">
        <v>564.9</v>
      </c>
      <c r="G2119">
        <f>VLOOKUP($D2119,Dummy!$C$2:$I$1194,4,FALSE)</f>
        <v>0</v>
      </c>
      <c r="H2119">
        <f>VLOOKUP($D2119,Dummy!$C$2:$I$1194,5,FALSE)</f>
        <v>0</v>
      </c>
      <c r="I2119">
        <f>VLOOKUP($D2119,Dummy!$C$2:$I$1194,6,FALSE)</f>
        <v>0</v>
      </c>
      <c r="J2119">
        <f>VLOOKUP($D2119,Dummy!$C$2:$I$1194,7,FALSE)</f>
        <v>0</v>
      </c>
      <c r="K2119">
        <f>VLOOKUP($B2119,'Distance from BP'!$A$1:$F$3179,3,FALSE)</f>
        <v>131.44999999999999</v>
      </c>
      <c r="L2119">
        <f>VLOOKUP($B2119,'Distance from BP'!$A$1:$F$3179,4,FALSE)</f>
        <v>174.92</v>
      </c>
      <c r="M2119">
        <f>VLOOKUP($B2119,'Distance from BP'!$A$1:$F$3179,5,FALSE)</f>
        <v>163.57</v>
      </c>
      <c r="N2119">
        <f>VLOOKUP($B2119,'Distance from BP'!$A$1:$F$3179,6,FALSE)</f>
        <v>152.38</v>
      </c>
      <c r="O2119" s="7">
        <f>VLOOKUP(B2119,'tax data'!$A$1:$M$3179,12,FALSE)</f>
        <v>3425095.6947530862</v>
      </c>
    </row>
    <row r="2120" spans="1:15" x14ac:dyDescent="0.2">
      <c r="A2120" s="1">
        <v>45903</v>
      </c>
      <c r="B2120" t="s">
        <v>338</v>
      </c>
      <c r="C2120" t="s">
        <v>422</v>
      </c>
      <c r="D2120" t="s">
        <v>1462</v>
      </c>
      <c r="E2120">
        <v>591</v>
      </c>
      <c r="F2120">
        <v>587</v>
      </c>
      <c r="G2120">
        <f>VLOOKUP($D2120,Dummy!$C$2:$I$1194,4,FALSE)</f>
        <v>0</v>
      </c>
      <c r="H2120">
        <f>VLOOKUP($D2120,Dummy!$C$2:$I$1194,5,FALSE)</f>
        <v>0</v>
      </c>
      <c r="I2120">
        <f>VLOOKUP($D2120,Dummy!$C$2:$I$1194,6,FALSE)</f>
        <v>0</v>
      </c>
      <c r="J2120">
        <f>VLOOKUP($D2120,Dummy!$C$2:$I$1194,7,FALSE)</f>
        <v>0</v>
      </c>
      <c r="K2120">
        <f>VLOOKUP($B2120,'Distance from BP'!$A$1:$F$3179,3,FALSE)</f>
        <v>131.44999999999999</v>
      </c>
      <c r="L2120">
        <f>VLOOKUP($B2120,'Distance from BP'!$A$1:$F$3179,4,FALSE)</f>
        <v>174.92</v>
      </c>
      <c r="M2120">
        <f>VLOOKUP($B2120,'Distance from BP'!$A$1:$F$3179,5,FALSE)</f>
        <v>163.57</v>
      </c>
      <c r="N2120">
        <f>VLOOKUP($B2120,'Distance from BP'!$A$1:$F$3179,6,FALSE)</f>
        <v>152.38</v>
      </c>
      <c r="O2120" s="7">
        <f>VLOOKUP(B2120,'tax data'!$A$1:$M$3179,12,FALSE)</f>
        <v>3425095.6947530862</v>
      </c>
    </row>
    <row r="2121" spans="1:15" x14ac:dyDescent="0.2">
      <c r="A2121" s="1">
        <v>45903</v>
      </c>
      <c r="B2121" t="s">
        <v>338</v>
      </c>
      <c r="C2121" t="s">
        <v>426</v>
      </c>
      <c r="D2121" t="s">
        <v>1463</v>
      </c>
      <c r="E2121">
        <v>591.9</v>
      </c>
      <c r="F2121">
        <v>588.9</v>
      </c>
      <c r="G2121">
        <f>VLOOKUP($D2121,Dummy!$C$2:$I$1194,4,FALSE)</f>
        <v>0</v>
      </c>
      <c r="H2121">
        <f>VLOOKUP($D2121,Dummy!$C$2:$I$1194,5,FALSE)</f>
        <v>0</v>
      </c>
      <c r="I2121">
        <f>VLOOKUP($D2121,Dummy!$C$2:$I$1194,6,FALSE)</f>
        <v>0</v>
      </c>
      <c r="J2121">
        <f>VLOOKUP($D2121,Dummy!$C$2:$I$1194,7,FALSE)</f>
        <v>0</v>
      </c>
      <c r="K2121">
        <f>VLOOKUP($B2121,'Distance from BP'!$A$1:$F$3179,3,FALSE)</f>
        <v>131.44999999999999</v>
      </c>
      <c r="L2121">
        <f>VLOOKUP($B2121,'Distance from BP'!$A$1:$F$3179,4,FALSE)</f>
        <v>174.92</v>
      </c>
      <c r="M2121">
        <f>VLOOKUP($B2121,'Distance from BP'!$A$1:$F$3179,5,FALSE)</f>
        <v>163.57</v>
      </c>
      <c r="N2121">
        <f>VLOOKUP($B2121,'Distance from BP'!$A$1:$F$3179,6,FALSE)</f>
        <v>152.38</v>
      </c>
      <c r="O2121" s="7">
        <f>VLOOKUP(B2121,'tax data'!$A$1:$M$3179,12,FALSE)</f>
        <v>3425095.6947530862</v>
      </c>
    </row>
    <row r="2122" spans="1:15" x14ac:dyDescent="0.2">
      <c r="A2122" s="1">
        <v>45903</v>
      </c>
      <c r="B2122" t="s">
        <v>338</v>
      </c>
      <c r="C2122" t="s">
        <v>421</v>
      </c>
      <c r="D2122" t="s">
        <v>1464</v>
      </c>
      <c r="E2122">
        <v>592</v>
      </c>
      <c r="F2122">
        <v>589</v>
      </c>
      <c r="G2122">
        <f>VLOOKUP($D2122,Dummy!$C$2:$I$1194,4,FALSE)</f>
        <v>0</v>
      </c>
      <c r="H2122">
        <f>VLOOKUP($D2122,Dummy!$C$2:$I$1194,5,FALSE)</f>
        <v>0</v>
      </c>
      <c r="I2122">
        <f>VLOOKUP($D2122,Dummy!$C$2:$I$1194,6,FALSE)</f>
        <v>0</v>
      </c>
      <c r="J2122">
        <f>VLOOKUP($D2122,Dummy!$C$2:$I$1194,7,FALSE)</f>
        <v>0</v>
      </c>
      <c r="K2122">
        <f>VLOOKUP($B2122,'Distance from BP'!$A$1:$F$3179,3,FALSE)</f>
        <v>131.44999999999999</v>
      </c>
      <c r="L2122">
        <f>VLOOKUP($B2122,'Distance from BP'!$A$1:$F$3179,4,FALSE)</f>
        <v>174.92</v>
      </c>
      <c r="M2122">
        <f>VLOOKUP($B2122,'Distance from BP'!$A$1:$F$3179,5,FALSE)</f>
        <v>163.57</v>
      </c>
      <c r="N2122">
        <f>VLOOKUP($B2122,'Distance from BP'!$A$1:$F$3179,6,FALSE)</f>
        <v>152.38</v>
      </c>
      <c r="O2122" s="7">
        <f>VLOOKUP(B2122,'tax data'!$A$1:$M$3179,12,FALSE)</f>
        <v>3425095.6947530862</v>
      </c>
    </row>
    <row r="2123" spans="1:15" x14ac:dyDescent="0.2">
      <c r="A2123" s="1">
        <v>45903</v>
      </c>
      <c r="B2123" t="s">
        <v>339</v>
      </c>
      <c r="C2123" t="s">
        <v>421</v>
      </c>
      <c r="D2123" t="s">
        <v>1465</v>
      </c>
      <c r="E2123">
        <v>642</v>
      </c>
      <c r="F2123">
        <v>639</v>
      </c>
      <c r="G2123">
        <f>VLOOKUP($D2123,Dummy!$C$2:$I$1194,4,FALSE)</f>
        <v>1</v>
      </c>
      <c r="H2123">
        <f>VLOOKUP($D2123,Dummy!$C$2:$I$1194,5,FALSE)</f>
        <v>1</v>
      </c>
      <c r="I2123">
        <f>VLOOKUP($D2123,Dummy!$C$2:$I$1194,6,FALSE)</f>
        <v>1</v>
      </c>
      <c r="J2123">
        <f>VLOOKUP($D2123,Dummy!$C$2:$I$1194,7,FALSE)</f>
        <v>1</v>
      </c>
      <c r="K2123">
        <f>VLOOKUP($B2123,'Distance from BP'!$A$1:$F$3179,3,FALSE)</f>
        <v>108.45</v>
      </c>
      <c r="L2123">
        <f>VLOOKUP($B2123,'Distance from BP'!$A$1:$F$3179,4,FALSE)</f>
        <v>143.75</v>
      </c>
      <c r="M2123">
        <f>VLOOKUP($B2123,'Distance from BP'!$A$1:$F$3179,5,FALSE)</f>
        <v>160.15</v>
      </c>
      <c r="N2123">
        <f>VLOOKUP($B2123,'Distance from BP'!$A$1:$F$3179,6,FALSE)</f>
        <v>156.93</v>
      </c>
      <c r="O2123" s="7">
        <f>VLOOKUP(B2123,'tax data'!$A$1:$M$3179,12,FALSE)</f>
        <v>3888892.9986181483</v>
      </c>
    </row>
    <row r="2124" spans="1:15" x14ac:dyDescent="0.2">
      <c r="A2124" s="1">
        <v>45903</v>
      </c>
      <c r="B2124" t="s">
        <v>339</v>
      </c>
      <c r="C2124" t="s">
        <v>421</v>
      </c>
      <c r="D2124" t="s">
        <v>1466</v>
      </c>
      <c r="E2124">
        <v>642</v>
      </c>
      <c r="F2124">
        <v>639</v>
      </c>
      <c r="G2124">
        <f>VLOOKUP($D2124,Dummy!$C$2:$I$1194,4,FALSE)</f>
        <v>1</v>
      </c>
      <c r="H2124">
        <f>VLOOKUP($D2124,Dummy!$C$2:$I$1194,5,FALSE)</f>
        <v>1</v>
      </c>
      <c r="I2124">
        <f>VLOOKUP($D2124,Dummy!$C$2:$I$1194,6,FALSE)</f>
        <v>1</v>
      </c>
      <c r="J2124">
        <f>VLOOKUP($D2124,Dummy!$C$2:$I$1194,7,FALSE)</f>
        <v>1</v>
      </c>
      <c r="K2124">
        <f>VLOOKUP($B2124,'Distance from BP'!$A$1:$F$3179,3,FALSE)</f>
        <v>108.45</v>
      </c>
      <c r="L2124">
        <f>VLOOKUP($B2124,'Distance from BP'!$A$1:$F$3179,4,FALSE)</f>
        <v>143.75</v>
      </c>
      <c r="M2124">
        <f>VLOOKUP($B2124,'Distance from BP'!$A$1:$F$3179,5,FALSE)</f>
        <v>160.15</v>
      </c>
      <c r="N2124">
        <f>VLOOKUP($B2124,'Distance from BP'!$A$1:$F$3179,6,FALSE)</f>
        <v>156.93</v>
      </c>
      <c r="O2124" s="7">
        <f>VLOOKUP(B2124,'tax data'!$A$1:$M$3179,12,FALSE)</f>
        <v>3888892.9986181483</v>
      </c>
    </row>
    <row r="2125" spans="1:15" x14ac:dyDescent="0.2">
      <c r="A2125" s="1">
        <v>45903</v>
      </c>
      <c r="B2125" t="s">
        <v>340</v>
      </c>
      <c r="C2125" t="s">
        <v>422</v>
      </c>
      <c r="D2125" t="s">
        <v>1467</v>
      </c>
      <c r="E2125">
        <v>591</v>
      </c>
      <c r="F2125">
        <v>587</v>
      </c>
      <c r="G2125">
        <f>VLOOKUP($D2125,Dummy!$C$2:$I$1194,4,FALSE)</f>
        <v>0</v>
      </c>
      <c r="H2125">
        <f>VLOOKUP($D2125,Dummy!$C$2:$I$1194,5,FALSE)</f>
        <v>0</v>
      </c>
      <c r="I2125">
        <f>VLOOKUP($D2125,Dummy!$C$2:$I$1194,6,FALSE)</f>
        <v>0</v>
      </c>
      <c r="J2125">
        <f>VLOOKUP($D2125,Dummy!$C$2:$I$1194,7,FALSE)</f>
        <v>0</v>
      </c>
      <c r="K2125">
        <f>VLOOKUP($B2125,'Distance from BP'!$A$1:$F$3179,3,FALSE)</f>
        <v>117.1</v>
      </c>
      <c r="L2125">
        <f>VLOOKUP($B2125,'Distance from BP'!$A$1:$F$3179,4,FALSE)</f>
        <v>124.83</v>
      </c>
      <c r="M2125">
        <f>VLOOKUP($B2125,'Distance from BP'!$A$1:$F$3179,5,FALSE)</f>
        <v>175.41</v>
      </c>
      <c r="N2125">
        <f>VLOOKUP($B2125,'Distance from BP'!$A$1:$F$3179,6,FALSE)</f>
        <v>170.7</v>
      </c>
      <c r="O2125" s="7">
        <f>VLOOKUP(B2125,'tax data'!$A$1:$M$3179,12,FALSE)</f>
        <v>4680076.0079156458</v>
      </c>
    </row>
    <row r="2126" spans="1:15" x14ac:dyDescent="0.2">
      <c r="A2126" s="1">
        <v>45903</v>
      </c>
      <c r="B2126" t="s">
        <v>340</v>
      </c>
      <c r="C2126" t="s">
        <v>433</v>
      </c>
      <c r="D2126" t="s">
        <v>1468</v>
      </c>
      <c r="E2126">
        <v>593.9</v>
      </c>
      <c r="F2126">
        <v>582.9</v>
      </c>
      <c r="G2126">
        <f>VLOOKUP($D2126,Dummy!$C$2:$I$1194,4,FALSE)</f>
        <v>0</v>
      </c>
      <c r="H2126">
        <f>VLOOKUP($D2126,Dummy!$C$2:$I$1194,5,FALSE)</f>
        <v>0</v>
      </c>
      <c r="I2126">
        <f>VLOOKUP($D2126,Dummy!$C$2:$I$1194,6,FALSE)</f>
        <v>0</v>
      </c>
      <c r="J2126">
        <f>VLOOKUP($D2126,Dummy!$C$2:$I$1194,7,FALSE)</f>
        <v>0</v>
      </c>
      <c r="K2126">
        <f>VLOOKUP($B2126,'Distance from BP'!$A$1:$F$3179,3,FALSE)</f>
        <v>117.1</v>
      </c>
      <c r="L2126">
        <f>VLOOKUP($B2126,'Distance from BP'!$A$1:$F$3179,4,FALSE)</f>
        <v>124.83</v>
      </c>
      <c r="M2126">
        <f>VLOOKUP($B2126,'Distance from BP'!$A$1:$F$3179,5,FALSE)</f>
        <v>175.41</v>
      </c>
      <c r="N2126">
        <f>VLOOKUP($B2126,'Distance from BP'!$A$1:$F$3179,6,FALSE)</f>
        <v>170.7</v>
      </c>
      <c r="O2126" s="7">
        <f>VLOOKUP(B2126,'tax data'!$A$1:$M$3179,12,FALSE)</f>
        <v>4680076.0079156458</v>
      </c>
    </row>
    <row r="2127" spans="1:15" x14ac:dyDescent="0.2">
      <c r="A2127" s="1">
        <v>45903</v>
      </c>
      <c r="B2127" t="s">
        <v>340</v>
      </c>
      <c r="C2127" t="s">
        <v>426</v>
      </c>
      <c r="D2127" t="s">
        <v>1469</v>
      </c>
      <c r="E2127">
        <v>591.9</v>
      </c>
      <c r="F2127">
        <v>588.9</v>
      </c>
      <c r="G2127">
        <f>VLOOKUP($D2127,Dummy!$C$2:$I$1194,4,FALSE)</f>
        <v>0</v>
      </c>
      <c r="H2127">
        <f>VLOOKUP($D2127,Dummy!$C$2:$I$1194,5,FALSE)</f>
        <v>0</v>
      </c>
      <c r="I2127">
        <f>VLOOKUP($D2127,Dummy!$C$2:$I$1194,6,FALSE)</f>
        <v>0</v>
      </c>
      <c r="J2127">
        <f>VLOOKUP($D2127,Dummy!$C$2:$I$1194,7,FALSE)</f>
        <v>0</v>
      </c>
      <c r="K2127">
        <f>VLOOKUP($B2127,'Distance from BP'!$A$1:$F$3179,3,FALSE)</f>
        <v>117.1</v>
      </c>
      <c r="L2127">
        <f>VLOOKUP($B2127,'Distance from BP'!$A$1:$F$3179,4,FALSE)</f>
        <v>124.83</v>
      </c>
      <c r="M2127">
        <f>VLOOKUP($B2127,'Distance from BP'!$A$1:$F$3179,5,FALSE)</f>
        <v>175.41</v>
      </c>
      <c r="N2127">
        <f>VLOOKUP($B2127,'Distance from BP'!$A$1:$F$3179,6,FALSE)</f>
        <v>170.7</v>
      </c>
      <c r="O2127" s="7">
        <f>VLOOKUP(B2127,'tax data'!$A$1:$M$3179,12,FALSE)</f>
        <v>4680076.0079156458</v>
      </c>
    </row>
    <row r="2128" spans="1:15" x14ac:dyDescent="0.2">
      <c r="A2128" s="1">
        <v>45903</v>
      </c>
      <c r="B2128" t="s">
        <v>340</v>
      </c>
      <c r="C2128" t="s">
        <v>426</v>
      </c>
      <c r="D2128" t="s">
        <v>1470</v>
      </c>
      <c r="E2128">
        <v>591.9</v>
      </c>
      <c r="F2128">
        <v>588.9</v>
      </c>
      <c r="G2128">
        <f>VLOOKUP($D2128,Dummy!$C$2:$I$1194,4,FALSE)</f>
        <v>0</v>
      </c>
      <c r="H2128">
        <f>VLOOKUP($D2128,Dummy!$C$2:$I$1194,5,FALSE)</f>
        <v>0</v>
      </c>
      <c r="I2128">
        <f>VLOOKUP($D2128,Dummy!$C$2:$I$1194,6,FALSE)</f>
        <v>0</v>
      </c>
      <c r="J2128">
        <f>VLOOKUP($D2128,Dummy!$C$2:$I$1194,7,FALSE)</f>
        <v>0</v>
      </c>
      <c r="K2128">
        <f>VLOOKUP($B2128,'Distance from BP'!$A$1:$F$3179,3,FALSE)</f>
        <v>117.1</v>
      </c>
      <c r="L2128">
        <f>VLOOKUP($B2128,'Distance from BP'!$A$1:$F$3179,4,FALSE)</f>
        <v>124.83</v>
      </c>
      <c r="M2128">
        <f>VLOOKUP($B2128,'Distance from BP'!$A$1:$F$3179,5,FALSE)</f>
        <v>175.41</v>
      </c>
      <c r="N2128">
        <f>VLOOKUP($B2128,'Distance from BP'!$A$1:$F$3179,6,FALSE)</f>
        <v>170.7</v>
      </c>
      <c r="O2128" s="7">
        <f>VLOOKUP(B2128,'tax data'!$A$1:$M$3179,12,FALSE)</f>
        <v>4680076.0079156458</v>
      </c>
    </row>
    <row r="2129" spans="1:15" x14ac:dyDescent="0.2">
      <c r="A2129" s="1">
        <v>45903</v>
      </c>
      <c r="B2129" t="s">
        <v>340</v>
      </c>
      <c r="C2129" t="s">
        <v>422</v>
      </c>
      <c r="D2129" t="s">
        <v>1471</v>
      </c>
      <c r="E2129">
        <v>591</v>
      </c>
      <c r="F2129">
        <v>587</v>
      </c>
      <c r="G2129">
        <f>VLOOKUP($D2129,Dummy!$C$2:$I$1194,4,FALSE)</f>
        <v>0</v>
      </c>
      <c r="H2129">
        <f>VLOOKUP($D2129,Dummy!$C$2:$I$1194,5,FALSE)</f>
        <v>0</v>
      </c>
      <c r="I2129">
        <f>VLOOKUP($D2129,Dummy!$C$2:$I$1194,6,FALSE)</f>
        <v>0</v>
      </c>
      <c r="J2129">
        <f>VLOOKUP($D2129,Dummy!$C$2:$I$1194,7,FALSE)</f>
        <v>0</v>
      </c>
      <c r="K2129">
        <f>VLOOKUP($B2129,'Distance from BP'!$A$1:$F$3179,3,FALSE)</f>
        <v>117.1</v>
      </c>
      <c r="L2129">
        <f>VLOOKUP($B2129,'Distance from BP'!$A$1:$F$3179,4,FALSE)</f>
        <v>124.83</v>
      </c>
      <c r="M2129">
        <f>VLOOKUP($B2129,'Distance from BP'!$A$1:$F$3179,5,FALSE)</f>
        <v>175.41</v>
      </c>
      <c r="N2129">
        <f>VLOOKUP($B2129,'Distance from BP'!$A$1:$F$3179,6,FALSE)</f>
        <v>170.7</v>
      </c>
      <c r="O2129" s="7">
        <f>VLOOKUP(B2129,'tax data'!$A$1:$M$3179,12,FALSE)</f>
        <v>4680076.0079156458</v>
      </c>
    </row>
    <row r="2130" spans="1:15" x14ac:dyDescent="0.2">
      <c r="A2130" s="1">
        <v>45903</v>
      </c>
      <c r="B2130" t="s">
        <v>340</v>
      </c>
      <c r="C2130" t="s">
        <v>428</v>
      </c>
      <c r="D2130" t="s">
        <v>1472</v>
      </c>
      <c r="E2130">
        <v>592.9</v>
      </c>
      <c r="F2130">
        <v>587.9</v>
      </c>
      <c r="G2130">
        <f>VLOOKUP($D2130,Dummy!$C$2:$I$1194,4,FALSE)</f>
        <v>0</v>
      </c>
      <c r="H2130">
        <f>VLOOKUP($D2130,Dummy!$C$2:$I$1194,5,FALSE)</f>
        <v>0</v>
      </c>
      <c r="I2130">
        <f>VLOOKUP($D2130,Dummy!$C$2:$I$1194,6,FALSE)</f>
        <v>0</v>
      </c>
      <c r="J2130">
        <f>VLOOKUP($D2130,Dummy!$C$2:$I$1194,7,FALSE)</f>
        <v>0</v>
      </c>
      <c r="K2130">
        <f>VLOOKUP($B2130,'Distance from BP'!$A$1:$F$3179,3,FALSE)</f>
        <v>117.1</v>
      </c>
      <c r="L2130">
        <f>VLOOKUP($B2130,'Distance from BP'!$A$1:$F$3179,4,FALSE)</f>
        <v>124.83</v>
      </c>
      <c r="M2130">
        <f>VLOOKUP($B2130,'Distance from BP'!$A$1:$F$3179,5,FALSE)</f>
        <v>175.41</v>
      </c>
      <c r="N2130">
        <f>VLOOKUP($B2130,'Distance from BP'!$A$1:$F$3179,6,FALSE)</f>
        <v>170.7</v>
      </c>
      <c r="O2130" s="7">
        <f>VLOOKUP(B2130,'tax data'!$A$1:$M$3179,12,FALSE)</f>
        <v>4680076.0079156458</v>
      </c>
    </row>
    <row r="2131" spans="1:15" x14ac:dyDescent="0.2">
      <c r="A2131" s="1">
        <v>45903</v>
      </c>
      <c r="B2131" t="s">
        <v>340</v>
      </c>
      <c r="C2131" t="s">
        <v>505</v>
      </c>
      <c r="D2131" t="s">
        <v>1473</v>
      </c>
      <c r="E2131">
        <v>587.9</v>
      </c>
      <c r="F2131">
        <v>583.9</v>
      </c>
      <c r="G2131">
        <f>VLOOKUP($D2131,Dummy!$C$2:$I$1194,4,FALSE)</f>
        <v>0</v>
      </c>
      <c r="H2131">
        <f>VLOOKUP($D2131,Dummy!$C$2:$I$1194,5,FALSE)</f>
        <v>0</v>
      </c>
      <c r="I2131">
        <f>VLOOKUP($D2131,Dummy!$C$2:$I$1194,6,FALSE)</f>
        <v>0</v>
      </c>
      <c r="J2131">
        <f>VLOOKUP($D2131,Dummy!$C$2:$I$1194,7,FALSE)</f>
        <v>0</v>
      </c>
      <c r="K2131">
        <f>VLOOKUP($B2131,'Distance from BP'!$A$1:$F$3179,3,FALSE)</f>
        <v>117.1</v>
      </c>
      <c r="L2131">
        <f>VLOOKUP($B2131,'Distance from BP'!$A$1:$F$3179,4,FALSE)</f>
        <v>124.83</v>
      </c>
      <c r="M2131">
        <f>VLOOKUP($B2131,'Distance from BP'!$A$1:$F$3179,5,FALSE)</f>
        <v>175.41</v>
      </c>
      <c r="N2131">
        <f>VLOOKUP($B2131,'Distance from BP'!$A$1:$F$3179,6,FALSE)</f>
        <v>170.7</v>
      </c>
      <c r="O2131" s="7">
        <f>VLOOKUP(B2131,'tax data'!$A$1:$M$3179,12,FALSE)</f>
        <v>4680076.0079156458</v>
      </c>
    </row>
    <row r="2132" spans="1:15" x14ac:dyDescent="0.2">
      <c r="A2132" s="1">
        <v>45903</v>
      </c>
      <c r="B2132" t="s">
        <v>340</v>
      </c>
      <c r="C2132" t="s">
        <v>421</v>
      </c>
      <c r="D2132" t="s">
        <v>1474</v>
      </c>
      <c r="E2132">
        <v>592</v>
      </c>
      <c r="F2132">
        <v>589</v>
      </c>
      <c r="G2132">
        <f>VLOOKUP($D2132,Dummy!$C$2:$I$1194,4,FALSE)</f>
        <v>0</v>
      </c>
      <c r="H2132">
        <f>VLOOKUP($D2132,Dummy!$C$2:$I$1194,5,FALSE)</f>
        <v>0</v>
      </c>
      <c r="I2132">
        <f>VLOOKUP($D2132,Dummy!$C$2:$I$1194,6,FALSE)</f>
        <v>0</v>
      </c>
      <c r="J2132">
        <f>VLOOKUP($D2132,Dummy!$C$2:$I$1194,7,FALSE)</f>
        <v>0</v>
      </c>
      <c r="K2132">
        <f>VLOOKUP($B2132,'Distance from BP'!$A$1:$F$3179,3,FALSE)</f>
        <v>117.1</v>
      </c>
      <c r="L2132">
        <f>VLOOKUP($B2132,'Distance from BP'!$A$1:$F$3179,4,FALSE)</f>
        <v>124.83</v>
      </c>
      <c r="M2132">
        <f>VLOOKUP($B2132,'Distance from BP'!$A$1:$F$3179,5,FALSE)</f>
        <v>175.41</v>
      </c>
      <c r="N2132">
        <f>VLOOKUP($B2132,'Distance from BP'!$A$1:$F$3179,6,FALSE)</f>
        <v>170.7</v>
      </c>
      <c r="O2132" s="7">
        <f>VLOOKUP(B2132,'tax data'!$A$1:$M$3179,12,FALSE)</f>
        <v>4680076.0079156458</v>
      </c>
    </row>
    <row r="2133" spans="1:15" x14ac:dyDescent="0.2">
      <c r="A2133" s="1">
        <v>45903</v>
      </c>
      <c r="B2133" t="s">
        <v>340</v>
      </c>
      <c r="C2133" t="s">
        <v>421</v>
      </c>
      <c r="D2133" t="s">
        <v>1475</v>
      </c>
      <c r="E2133">
        <v>592</v>
      </c>
      <c r="F2133">
        <v>589</v>
      </c>
      <c r="G2133">
        <f>VLOOKUP($D2133,Dummy!$C$2:$I$1194,4,FALSE)</f>
        <v>0</v>
      </c>
      <c r="H2133">
        <f>VLOOKUP($D2133,Dummy!$C$2:$I$1194,5,FALSE)</f>
        <v>0</v>
      </c>
      <c r="I2133">
        <f>VLOOKUP($D2133,Dummy!$C$2:$I$1194,6,FALSE)</f>
        <v>0</v>
      </c>
      <c r="J2133">
        <f>VLOOKUP($D2133,Dummy!$C$2:$I$1194,7,FALSE)</f>
        <v>0</v>
      </c>
      <c r="K2133">
        <f>VLOOKUP($B2133,'Distance from BP'!$A$1:$F$3179,3,FALSE)</f>
        <v>117.1</v>
      </c>
      <c r="L2133">
        <f>VLOOKUP($B2133,'Distance from BP'!$A$1:$F$3179,4,FALSE)</f>
        <v>124.83</v>
      </c>
      <c r="M2133">
        <f>VLOOKUP($B2133,'Distance from BP'!$A$1:$F$3179,5,FALSE)</f>
        <v>175.41</v>
      </c>
      <c r="N2133">
        <f>VLOOKUP($B2133,'Distance from BP'!$A$1:$F$3179,6,FALSE)</f>
        <v>170.7</v>
      </c>
      <c r="O2133" s="7">
        <f>VLOOKUP(B2133,'tax data'!$A$1:$M$3179,12,FALSE)</f>
        <v>4680076.0079156458</v>
      </c>
    </row>
    <row r="2134" spans="1:15" x14ac:dyDescent="0.2">
      <c r="A2134" s="1">
        <v>45903</v>
      </c>
      <c r="B2134" t="s">
        <v>340</v>
      </c>
      <c r="C2134" t="s">
        <v>428</v>
      </c>
      <c r="D2134" t="s">
        <v>1476</v>
      </c>
      <c r="E2134">
        <v>601.9</v>
      </c>
      <c r="F2134">
        <v>586.9</v>
      </c>
      <c r="G2134">
        <f>VLOOKUP($D2134,Dummy!$C$2:$I$1194,4,FALSE)</f>
        <v>0</v>
      </c>
      <c r="H2134">
        <f>VLOOKUP($D2134,Dummy!$C$2:$I$1194,5,FALSE)</f>
        <v>0</v>
      </c>
      <c r="I2134">
        <f>VLOOKUP($D2134,Dummy!$C$2:$I$1194,6,FALSE)</f>
        <v>0</v>
      </c>
      <c r="J2134">
        <f>VLOOKUP($D2134,Dummy!$C$2:$I$1194,7,FALSE)</f>
        <v>0</v>
      </c>
      <c r="K2134">
        <f>VLOOKUP($B2134,'Distance from BP'!$A$1:$F$3179,3,FALSE)</f>
        <v>117.1</v>
      </c>
      <c r="L2134">
        <f>VLOOKUP($B2134,'Distance from BP'!$A$1:$F$3179,4,FALSE)</f>
        <v>124.83</v>
      </c>
      <c r="M2134">
        <f>VLOOKUP($B2134,'Distance from BP'!$A$1:$F$3179,5,FALSE)</f>
        <v>175.41</v>
      </c>
      <c r="N2134">
        <f>VLOOKUP($B2134,'Distance from BP'!$A$1:$F$3179,6,FALSE)</f>
        <v>170.7</v>
      </c>
      <c r="O2134" s="7">
        <f>VLOOKUP(B2134,'tax data'!$A$1:$M$3179,12,FALSE)</f>
        <v>4680076.0079156458</v>
      </c>
    </row>
    <row r="2135" spans="1:15" x14ac:dyDescent="0.2">
      <c r="A2135" s="1">
        <v>45903</v>
      </c>
      <c r="B2135" t="s">
        <v>340</v>
      </c>
      <c r="C2135" t="s">
        <v>433</v>
      </c>
      <c r="D2135" t="s">
        <v>1477</v>
      </c>
      <c r="E2135">
        <v>593.9</v>
      </c>
      <c r="F2135">
        <v>582.9</v>
      </c>
      <c r="G2135">
        <f>VLOOKUP($D2135,Dummy!$C$2:$I$1194,4,FALSE)</f>
        <v>0</v>
      </c>
      <c r="H2135">
        <f>VLOOKUP($D2135,Dummy!$C$2:$I$1194,5,FALSE)</f>
        <v>0</v>
      </c>
      <c r="I2135">
        <f>VLOOKUP($D2135,Dummy!$C$2:$I$1194,6,FALSE)</f>
        <v>0</v>
      </c>
      <c r="J2135">
        <f>VLOOKUP($D2135,Dummy!$C$2:$I$1194,7,FALSE)</f>
        <v>0</v>
      </c>
      <c r="K2135">
        <f>VLOOKUP($B2135,'Distance from BP'!$A$1:$F$3179,3,FALSE)</f>
        <v>117.1</v>
      </c>
      <c r="L2135">
        <f>VLOOKUP($B2135,'Distance from BP'!$A$1:$F$3179,4,FALSE)</f>
        <v>124.83</v>
      </c>
      <c r="M2135">
        <f>VLOOKUP($B2135,'Distance from BP'!$A$1:$F$3179,5,FALSE)</f>
        <v>175.41</v>
      </c>
      <c r="N2135">
        <f>VLOOKUP($B2135,'Distance from BP'!$A$1:$F$3179,6,FALSE)</f>
        <v>170.7</v>
      </c>
      <c r="O2135" s="7">
        <f>VLOOKUP(B2135,'tax data'!$A$1:$M$3179,12,FALSE)</f>
        <v>4680076.0079156458</v>
      </c>
    </row>
    <row r="2136" spans="1:15" x14ac:dyDescent="0.2">
      <c r="A2136" s="1">
        <v>45903</v>
      </c>
      <c r="B2136" t="s">
        <v>340</v>
      </c>
      <c r="C2136" t="s">
        <v>421</v>
      </c>
      <c r="D2136" t="s">
        <v>1478</v>
      </c>
      <c r="E2136">
        <v>592</v>
      </c>
      <c r="F2136">
        <v>589</v>
      </c>
      <c r="G2136">
        <f>VLOOKUP($D2136,Dummy!$C$2:$I$1194,4,FALSE)</f>
        <v>0</v>
      </c>
      <c r="H2136">
        <f>VLOOKUP($D2136,Dummy!$C$2:$I$1194,5,FALSE)</f>
        <v>0</v>
      </c>
      <c r="I2136">
        <f>VLOOKUP($D2136,Dummy!$C$2:$I$1194,6,FALSE)</f>
        <v>0</v>
      </c>
      <c r="J2136">
        <f>VLOOKUP($D2136,Dummy!$C$2:$I$1194,7,FALSE)</f>
        <v>0</v>
      </c>
      <c r="K2136">
        <f>VLOOKUP($B2136,'Distance from BP'!$A$1:$F$3179,3,FALSE)</f>
        <v>117.1</v>
      </c>
      <c r="L2136">
        <f>VLOOKUP($B2136,'Distance from BP'!$A$1:$F$3179,4,FALSE)</f>
        <v>124.83</v>
      </c>
      <c r="M2136">
        <f>VLOOKUP($B2136,'Distance from BP'!$A$1:$F$3179,5,FALSE)</f>
        <v>175.41</v>
      </c>
      <c r="N2136">
        <f>VLOOKUP($B2136,'Distance from BP'!$A$1:$F$3179,6,FALSE)</f>
        <v>170.7</v>
      </c>
      <c r="O2136" s="7">
        <f>VLOOKUP(B2136,'tax data'!$A$1:$M$3179,12,FALSE)</f>
        <v>4680076.0079156458</v>
      </c>
    </row>
    <row r="2137" spans="1:15" x14ac:dyDescent="0.2">
      <c r="A2137" s="1">
        <v>45903</v>
      </c>
      <c r="B2137" t="s">
        <v>340</v>
      </c>
      <c r="C2137" t="s">
        <v>422</v>
      </c>
      <c r="D2137" t="s">
        <v>1479</v>
      </c>
      <c r="E2137">
        <v>591</v>
      </c>
      <c r="F2137">
        <v>587</v>
      </c>
      <c r="G2137">
        <f>VLOOKUP($D2137,Dummy!$C$2:$I$1194,4,FALSE)</f>
        <v>0</v>
      </c>
      <c r="H2137">
        <f>VLOOKUP($D2137,Dummy!$C$2:$I$1194,5,FALSE)</f>
        <v>0</v>
      </c>
      <c r="I2137">
        <f>VLOOKUP($D2137,Dummy!$C$2:$I$1194,6,FALSE)</f>
        <v>0</v>
      </c>
      <c r="J2137">
        <f>VLOOKUP($D2137,Dummy!$C$2:$I$1194,7,FALSE)</f>
        <v>0</v>
      </c>
      <c r="K2137">
        <f>VLOOKUP($B2137,'Distance from BP'!$A$1:$F$3179,3,FALSE)</f>
        <v>117.1</v>
      </c>
      <c r="L2137">
        <f>VLOOKUP($B2137,'Distance from BP'!$A$1:$F$3179,4,FALSE)</f>
        <v>124.83</v>
      </c>
      <c r="M2137">
        <f>VLOOKUP($B2137,'Distance from BP'!$A$1:$F$3179,5,FALSE)</f>
        <v>175.41</v>
      </c>
      <c r="N2137">
        <f>VLOOKUP($B2137,'Distance from BP'!$A$1:$F$3179,6,FALSE)</f>
        <v>170.7</v>
      </c>
      <c r="O2137" s="7">
        <f>VLOOKUP(B2137,'tax data'!$A$1:$M$3179,12,FALSE)</f>
        <v>4680076.0079156458</v>
      </c>
    </row>
    <row r="2138" spans="1:15" x14ac:dyDescent="0.2">
      <c r="A2138" s="1">
        <v>45903</v>
      </c>
      <c r="B2138" t="s">
        <v>340</v>
      </c>
      <c r="C2138" t="s">
        <v>428</v>
      </c>
      <c r="D2138" t="s">
        <v>1480</v>
      </c>
      <c r="E2138">
        <v>592.9</v>
      </c>
      <c r="F2138">
        <v>587.9</v>
      </c>
      <c r="G2138">
        <f>VLOOKUP($D2138,Dummy!$C$2:$I$1194,4,FALSE)</f>
        <v>0</v>
      </c>
      <c r="H2138">
        <f>VLOOKUP($D2138,Dummy!$C$2:$I$1194,5,FALSE)</f>
        <v>0</v>
      </c>
      <c r="I2138">
        <f>VLOOKUP($D2138,Dummy!$C$2:$I$1194,6,FALSE)</f>
        <v>0</v>
      </c>
      <c r="J2138">
        <f>VLOOKUP($D2138,Dummy!$C$2:$I$1194,7,FALSE)</f>
        <v>0</v>
      </c>
      <c r="K2138">
        <f>VLOOKUP($B2138,'Distance from BP'!$A$1:$F$3179,3,FALSE)</f>
        <v>117.1</v>
      </c>
      <c r="L2138">
        <f>VLOOKUP($B2138,'Distance from BP'!$A$1:$F$3179,4,FALSE)</f>
        <v>124.83</v>
      </c>
      <c r="M2138">
        <f>VLOOKUP($B2138,'Distance from BP'!$A$1:$F$3179,5,FALSE)</f>
        <v>175.41</v>
      </c>
      <c r="N2138">
        <f>VLOOKUP($B2138,'Distance from BP'!$A$1:$F$3179,6,FALSE)</f>
        <v>170.7</v>
      </c>
      <c r="O2138" s="7">
        <f>VLOOKUP(B2138,'tax data'!$A$1:$M$3179,12,FALSE)</f>
        <v>4680076.0079156458</v>
      </c>
    </row>
    <row r="2139" spans="1:15" x14ac:dyDescent="0.2">
      <c r="A2139" s="1">
        <v>45903</v>
      </c>
      <c r="B2139" t="s">
        <v>340</v>
      </c>
      <c r="C2139" t="s">
        <v>421</v>
      </c>
      <c r="D2139" t="s">
        <v>1481</v>
      </c>
      <c r="E2139">
        <v>592</v>
      </c>
      <c r="F2139">
        <v>589</v>
      </c>
      <c r="G2139">
        <f>VLOOKUP($D2139,Dummy!$C$2:$I$1194,4,FALSE)</f>
        <v>0</v>
      </c>
      <c r="H2139">
        <f>VLOOKUP($D2139,Dummy!$C$2:$I$1194,5,FALSE)</f>
        <v>0</v>
      </c>
      <c r="I2139">
        <f>VLOOKUP($D2139,Dummy!$C$2:$I$1194,6,FALSE)</f>
        <v>0</v>
      </c>
      <c r="J2139">
        <f>VLOOKUP($D2139,Dummy!$C$2:$I$1194,7,FALSE)</f>
        <v>0</v>
      </c>
      <c r="K2139">
        <f>VLOOKUP($B2139,'Distance from BP'!$A$1:$F$3179,3,FALSE)</f>
        <v>117.1</v>
      </c>
      <c r="L2139">
        <f>VLOOKUP($B2139,'Distance from BP'!$A$1:$F$3179,4,FALSE)</f>
        <v>124.83</v>
      </c>
      <c r="M2139">
        <f>VLOOKUP($B2139,'Distance from BP'!$A$1:$F$3179,5,FALSE)</f>
        <v>175.41</v>
      </c>
      <c r="N2139">
        <f>VLOOKUP($B2139,'Distance from BP'!$A$1:$F$3179,6,FALSE)</f>
        <v>170.7</v>
      </c>
      <c r="O2139" s="7">
        <f>VLOOKUP(B2139,'tax data'!$A$1:$M$3179,12,FALSE)</f>
        <v>4680076.0079156458</v>
      </c>
    </row>
    <row r="2140" spans="1:15" x14ac:dyDescent="0.2">
      <c r="A2140" s="1">
        <v>45903</v>
      </c>
      <c r="B2140" t="s">
        <v>340</v>
      </c>
      <c r="C2140" t="s">
        <v>426</v>
      </c>
      <c r="D2140" t="s">
        <v>1482</v>
      </c>
      <c r="E2140">
        <v>591.9</v>
      </c>
      <c r="F2140">
        <v>588.9</v>
      </c>
      <c r="G2140">
        <f>VLOOKUP($D2140,Dummy!$C$2:$I$1194,4,FALSE)</f>
        <v>0</v>
      </c>
      <c r="H2140">
        <f>VLOOKUP($D2140,Dummy!$C$2:$I$1194,5,FALSE)</f>
        <v>0</v>
      </c>
      <c r="I2140">
        <f>VLOOKUP($D2140,Dummy!$C$2:$I$1194,6,FALSE)</f>
        <v>0</v>
      </c>
      <c r="J2140">
        <f>VLOOKUP($D2140,Dummy!$C$2:$I$1194,7,FALSE)</f>
        <v>0</v>
      </c>
      <c r="K2140">
        <f>VLOOKUP($B2140,'Distance from BP'!$A$1:$F$3179,3,FALSE)</f>
        <v>117.1</v>
      </c>
      <c r="L2140">
        <f>VLOOKUP($B2140,'Distance from BP'!$A$1:$F$3179,4,FALSE)</f>
        <v>124.83</v>
      </c>
      <c r="M2140">
        <f>VLOOKUP($B2140,'Distance from BP'!$A$1:$F$3179,5,FALSE)</f>
        <v>175.41</v>
      </c>
      <c r="N2140">
        <f>VLOOKUP($B2140,'Distance from BP'!$A$1:$F$3179,6,FALSE)</f>
        <v>170.7</v>
      </c>
      <c r="O2140" s="7">
        <f>VLOOKUP(B2140,'tax data'!$A$1:$M$3179,12,FALSE)</f>
        <v>4680076.0079156458</v>
      </c>
    </row>
    <row r="2141" spans="1:15" x14ac:dyDescent="0.2">
      <c r="A2141" s="1">
        <v>45903</v>
      </c>
      <c r="B2141" t="s">
        <v>340</v>
      </c>
      <c r="C2141" t="s">
        <v>505</v>
      </c>
      <c r="D2141" t="s">
        <v>1483</v>
      </c>
      <c r="E2141">
        <v>588.9</v>
      </c>
      <c r="F2141">
        <v>582.9</v>
      </c>
      <c r="G2141">
        <f>VLOOKUP($D2141,Dummy!$C$2:$I$1194,4,FALSE)</f>
        <v>0</v>
      </c>
      <c r="H2141">
        <f>VLOOKUP($D2141,Dummy!$C$2:$I$1194,5,FALSE)</f>
        <v>0</v>
      </c>
      <c r="I2141">
        <f>VLOOKUP($D2141,Dummy!$C$2:$I$1194,6,FALSE)</f>
        <v>0</v>
      </c>
      <c r="J2141">
        <f>VLOOKUP($D2141,Dummy!$C$2:$I$1194,7,FALSE)</f>
        <v>0</v>
      </c>
      <c r="K2141">
        <f>VLOOKUP($B2141,'Distance from BP'!$A$1:$F$3179,3,FALSE)</f>
        <v>117.1</v>
      </c>
      <c r="L2141">
        <f>VLOOKUP($B2141,'Distance from BP'!$A$1:$F$3179,4,FALSE)</f>
        <v>124.83</v>
      </c>
      <c r="M2141">
        <f>VLOOKUP($B2141,'Distance from BP'!$A$1:$F$3179,5,FALSE)</f>
        <v>175.41</v>
      </c>
      <c r="N2141">
        <f>VLOOKUP($B2141,'Distance from BP'!$A$1:$F$3179,6,FALSE)</f>
        <v>170.7</v>
      </c>
      <c r="O2141" s="7">
        <f>VLOOKUP(B2141,'tax data'!$A$1:$M$3179,12,FALSE)</f>
        <v>4680076.0079156458</v>
      </c>
    </row>
    <row r="2142" spans="1:15" x14ac:dyDescent="0.2">
      <c r="A2142" s="1">
        <v>45903</v>
      </c>
      <c r="B2142" t="s">
        <v>340</v>
      </c>
      <c r="C2142" t="s">
        <v>461</v>
      </c>
      <c r="D2142" t="s">
        <v>1484</v>
      </c>
      <c r="E2142">
        <v>560.9</v>
      </c>
      <c r="F2142">
        <v>572.9</v>
      </c>
      <c r="G2142">
        <f>VLOOKUP($D2142,Dummy!$C$2:$I$1194,4,FALSE)</f>
        <v>0</v>
      </c>
      <c r="H2142">
        <f>VLOOKUP($D2142,Dummy!$C$2:$I$1194,5,FALSE)</f>
        <v>0</v>
      </c>
      <c r="I2142">
        <f>VLOOKUP($D2142,Dummy!$C$2:$I$1194,6,FALSE)</f>
        <v>0</v>
      </c>
      <c r="J2142">
        <f>VLOOKUP($D2142,Dummy!$C$2:$I$1194,7,FALSE)</f>
        <v>0</v>
      </c>
      <c r="K2142">
        <f>VLOOKUP($B2142,'Distance from BP'!$A$1:$F$3179,3,FALSE)</f>
        <v>117.1</v>
      </c>
      <c r="L2142">
        <f>VLOOKUP($B2142,'Distance from BP'!$A$1:$F$3179,4,FALSE)</f>
        <v>124.83</v>
      </c>
      <c r="M2142">
        <f>VLOOKUP($B2142,'Distance from BP'!$A$1:$F$3179,5,FALSE)</f>
        <v>175.41</v>
      </c>
      <c r="N2142">
        <f>VLOOKUP($B2142,'Distance from BP'!$A$1:$F$3179,6,FALSE)</f>
        <v>170.7</v>
      </c>
      <c r="O2142" s="7">
        <f>VLOOKUP(B2142,'tax data'!$A$1:$M$3179,12,FALSE)</f>
        <v>4680076.0079156458</v>
      </c>
    </row>
    <row r="2143" spans="1:15" x14ac:dyDescent="0.2">
      <c r="A2143" s="1">
        <v>45903</v>
      </c>
      <c r="B2143" t="s">
        <v>340</v>
      </c>
      <c r="C2143" t="s">
        <v>421</v>
      </c>
      <c r="D2143" t="s">
        <v>1485</v>
      </c>
      <c r="E2143">
        <v>592</v>
      </c>
      <c r="F2143">
        <v>589</v>
      </c>
      <c r="G2143">
        <f>VLOOKUP($D2143,Dummy!$C$2:$I$1194,4,FALSE)</f>
        <v>0</v>
      </c>
      <c r="H2143">
        <f>VLOOKUP($D2143,Dummy!$C$2:$I$1194,5,FALSE)</f>
        <v>0</v>
      </c>
      <c r="I2143">
        <f>VLOOKUP($D2143,Dummy!$C$2:$I$1194,6,FALSE)</f>
        <v>0</v>
      </c>
      <c r="J2143">
        <f>VLOOKUP($D2143,Dummy!$C$2:$I$1194,7,FALSE)</f>
        <v>0</v>
      </c>
      <c r="K2143">
        <f>VLOOKUP($B2143,'Distance from BP'!$A$1:$F$3179,3,FALSE)</f>
        <v>117.1</v>
      </c>
      <c r="L2143">
        <f>VLOOKUP($B2143,'Distance from BP'!$A$1:$F$3179,4,FALSE)</f>
        <v>124.83</v>
      </c>
      <c r="M2143">
        <f>VLOOKUP($B2143,'Distance from BP'!$A$1:$F$3179,5,FALSE)</f>
        <v>175.41</v>
      </c>
      <c r="N2143">
        <f>VLOOKUP($B2143,'Distance from BP'!$A$1:$F$3179,6,FALSE)</f>
        <v>170.7</v>
      </c>
      <c r="O2143" s="7">
        <f>VLOOKUP(B2143,'tax data'!$A$1:$M$3179,12,FALSE)</f>
        <v>4680076.0079156458</v>
      </c>
    </row>
    <row r="2144" spans="1:15" x14ac:dyDescent="0.2">
      <c r="A2144" s="1">
        <v>45903</v>
      </c>
      <c r="B2144" t="s">
        <v>340</v>
      </c>
      <c r="C2144" t="s">
        <v>443</v>
      </c>
      <c r="D2144" t="s">
        <v>1486</v>
      </c>
      <c r="E2144">
        <v>576</v>
      </c>
      <c r="F2144">
        <v>559</v>
      </c>
      <c r="G2144">
        <f>VLOOKUP($D2144,Dummy!$C$2:$I$1194,4,FALSE)</f>
        <v>0</v>
      </c>
      <c r="H2144">
        <f>VLOOKUP($D2144,Dummy!$C$2:$I$1194,5,FALSE)</f>
        <v>0</v>
      </c>
      <c r="I2144">
        <f>VLOOKUP($D2144,Dummy!$C$2:$I$1194,6,FALSE)</f>
        <v>0</v>
      </c>
      <c r="J2144">
        <f>VLOOKUP($D2144,Dummy!$C$2:$I$1194,7,FALSE)</f>
        <v>0</v>
      </c>
      <c r="K2144">
        <f>VLOOKUP($B2144,'Distance from BP'!$A$1:$F$3179,3,FALSE)</f>
        <v>117.1</v>
      </c>
      <c r="L2144">
        <f>VLOOKUP($B2144,'Distance from BP'!$A$1:$F$3179,4,FALSE)</f>
        <v>124.83</v>
      </c>
      <c r="M2144">
        <f>VLOOKUP($B2144,'Distance from BP'!$A$1:$F$3179,5,FALSE)</f>
        <v>175.41</v>
      </c>
      <c r="N2144">
        <f>VLOOKUP($B2144,'Distance from BP'!$A$1:$F$3179,6,FALSE)</f>
        <v>170.7</v>
      </c>
      <c r="O2144" s="7">
        <f>VLOOKUP(B2144,'tax data'!$A$1:$M$3179,12,FALSE)</f>
        <v>4680076.0079156458</v>
      </c>
    </row>
    <row r="2145" spans="1:15" x14ac:dyDescent="0.2">
      <c r="A2145" s="1">
        <v>45903</v>
      </c>
      <c r="B2145" t="s">
        <v>341</v>
      </c>
      <c r="C2145" t="s">
        <v>421</v>
      </c>
      <c r="D2145" t="s">
        <v>1487</v>
      </c>
      <c r="E2145">
        <v>592</v>
      </c>
      <c r="F2145">
        <v>589</v>
      </c>
      <c r="G2145">
        <f>VLOOKUP($D2145,Dummy!$C$2:$I$1194,4,FALSE)</f>
        <v>0</v>
      </c>
      <c r="H2145">
        <f>VLOOKUP($D2145,Dummy!$C$2:$I$1194,5,FALSE)</f>
        <v>0</v>
      </c>
      <c r="I2145">
        <f>VLOOKUP($D2145,Dummy!$C$2:$I$1194,6,FALSE)</f>
        <v>0</v>
      </c>
      <c r="J2145">
        <f>VLOOKUP($D2145,Dummy!$C$2:$I$1194,7,FALSE)</f>
        <v>0</v>
      </c>
      <c r="K2145">
        <f>VLOOKUP($B2145,'Distance from BP'!$A$1:$F$3179,3,FALSE)</f>
        <v>181.99</v>
      </c>
      <c r="L2145">
        <f>VLOOKUP($B2145,'Distance from BP'!$A$1:$F$3179,4,FALSE)</f>
        <v>219.69</v>
      </c>
      <c r="M2145">
        <f>VLOOKUP($B2145,'Distance from BP'!$A$1:$F$3179,5,FALSE)</f>
        <v>213.17</v>
      </c>
      <c r="N2145">
        <f>VLOOKUP($B2145,'Distance from BP'!$A$1:$F$3179,6,FALSE)</f>
        <v>195.44</v>
      </c>
      <c r="O2145" s="7">
        <f>VLOOKUP(B2145,'tax data'!$A$1:$M$3179,12,FALSE)</f>
        <v>3471465.6356369262</v>
      </c>
    </row>
    <row r="2146" spans="1:15" x14ac:dyDescent="0.2">
      <c r="A2146" s="1">
        <v>45903</v>
      </c>
      <c r="B2146" t="s">
        <v>341</v>
      </c>
      <c r="C2146" t="s">
        <v>426</v>
      </c>
      <c r="D2146" t="s">
        <v>1488</v>
      </c>
      <c r="E2146">
        <v>591.9</v>
      </c>
      <c r="F2146">
        <v>588.9</v>
      </c>
      <c r="G2146">
        <f>VLOOKUP($D2146,Dummy!$C$2:$I$1194,4,FALSE)</f>
        <v>0</v>
      </c>
      <c r="H2146">
        <f>VLOOKUP($D2146,Dummy!$C$2:$I$1194,5,FALSE)</f>
        <v>0</v>
      </c>
      <c r="I2146">
        <f>VLOOKUP($D2146,Dummy!$C$2:$I$1194,6,FALSE)</f>
        <v>0</v>
      </c>
      <c r="J2146">
        <f>VLOOKUP($D2146,Dummy!$C$2:$I$1194,7,FALSE)</f>
        <v>0</v>
      </c>
      <c r="K2146">
        <f>VLOOKUP($B2146,'Distance from BP'!$A$1:$F$3179,3,FALSE)</f>
        <v>181.99</v>
      </c>
      <c r="L2146">
        <f>VLOOKUP($B2146,'Distance from BP'!$A$1:$F$3179,4,FALSE)</f>
        <v>219.69</v>
      </c>
      <c r="M2146">
        <f>VLOOKUP($B2146,'Distance from BP'!$A$1:$F$3179,5,FALSE)</f>
        <v>213.17</v>
      </c>
      <c r="N2146">
        <f>VLOOKUP($B2146,'Distance from BP'!$A$1:$F$3179,6,FALSE)</f>
        <v>195.44</v>
      </c>
      <c r="O2146" s="7">
        <f>VLOOKUP(B2146,'tax data'!$A$1:$M$3179,12,FALSE)</f>
        <v>3471465.6356369262</v>
      </c>
    </row>
    <row r="2147" spans="1:15" x14ac:dyDescent="0.2">
      <c r="A2147" s="1">
        <v>45903</v>
      </c>
      <c r="B2147" t="s">
        <v>342</v>
      </c>
      <c r="C2147" t="s">
        <v>421</v>
      </c>
      <c r="D2147" t="s">
        <v>1489</v>
      </c>
      <c r="E2147">
        <v>592</v>
      </c>
      <c r="F2147">
        <v>589</v>
      </c>
      <c r="G2147">
        <f>VLOOKUP($D2147,Dummy!$C$2:$I$1194,4,FALSE)</f>
        <v>0</v>
      </c>
      <c r="H2147">
        <f>VLOOKUP($D2147,Dummy!$C$2:$I$1194,5,FALSE)</f>
        <v>0</v>
      </c>
      <c r="I2147">
        <f>VLOOKUP($D2147,Dummy!$C$2:$I$1194,6,FALSE)</f>
        <v>0</v>
      </c>
      <c r="J2147">
        <f>VLOOKUP($D2147,Dummy!$C$2:$I$1194,7,FALSE)</f>
        <v>0</v>
      </c>
      <c r="K2147">
        <f>VLOOKUP($B2147,'Distance from BP'!$A$1:$F$3179,3,FALSE)</f>
        <v>109.46</v>
      </c>
      <c r="L2147">
        <f>VLOOKUP($B2147,'Distance from BP'!$A$1:$F$3179,4,FALSE)</f>
        <v>159.54</v>
      </c>
      <c r="M2147">
        <f>VLOOKUP($B2147,'Distance from BP'!$A$1:$F$3179,5,FALSE)</f>
        <v>156.15</v>
      </c>
      <c r="N2147">
        <f>VLOOKUP($B2147,'Distance from BP'!$A$1:$F$3179,6,FALSE)</f>
        <v>144.68</v>
      </c>
      <c r="O2147" s="7">
        <f>VLOOKUP(B2147,'tax data'!$A$1:$M$3179,12,FALSE)</f>
        <v>4363866.0918884156</v>
      </c>
    </row>
    <row r="2148" spans="1:15" x14ac:dyDescent="0.2">
      <c r="A2148" s="1">
        <v>45903</v>
      </c>
      <c r="B2148" t="s">
        <v>342</v>
      </c>
      <c r="C2148" t="s">
        <v>421</v>
      </c>
      <c r="D2148" t="s">
        <v>1490</v>
      </c>
      <c r="E2148">
        <v>639</v>
      </c>
      <c r="F2148">
        <v>639</v>
      </c>
      <c r="G2148">
        <f>VLOOKUP($D2148,Dummy!$C$2:$I$1194,4,FALSE)</f>
        <v>1</v>
      </c>
      <c r="H2148">
        <f>VLOOKUP($D2148,Dummy!$C$2:$I$1194,5,FALSE)</f>
        <v>1</v>
      </c>
      <c r="I2148">
        <f>VLOOKUP($D2148,Dummy!$C$2:$I$1194,6,FALSE)</f>
        <v>1</v>
      </c>
      <c r="J2148">
        <f>VLOOKUP($D2148,Dummy!$C$2:$I$1194,7,FALSE)</f>
        <v>1</v>
      </c>
      <c r="K2148">
        <f>VLOOKUP($B2148,'Distance from BP'!$A$1:$F$3179,3,FALSE)</f>
        <v>109.46</v>
      </c>
      <c r="L2148">
        <f>VLOOKUP($B2148,'Distance from BP'!$A$1:$F$3179,4,FALSE)</f>
        <v>159.54</v>
      </c>
      <c r="M2148">
        <f>VLOOKUP($B2148,'Distance from BP'!$A$1:$F$3179,5,FALSE)</f>
        <v>156.15</v>
      </c>
      <c r="N2148">
        <f>VLOOKUP($B2148,'Distance from BP'!$A$1:$F$3179,6,FALSE)</f>
        <v>144.68</v>
      </c>
      <c r="O2148" s="7">
        <f>VLOOKUP(B2148,'tax data'!$A$1:$M$3179,12,FALSE)</f>
        <v>4363866.0918884156</v>
      </c>
    </row>
    <row r="2149" spans="1:15" x14ac:dyDescent="0.2">
      <c r="A2149" s="1">
        <v>45903</v>
      </c>
      <c r="B2149" t="s">
        <v>342</v>
      </c>
      <c r="C2149" t="s">
        <v>421</v>
      </c>
      <c r="D2149" t="s">
        <v>1491</v>
      </c>
      <c r="E2149">
        <v>639</v>
      </c>
      <c r="F2149">
        <v>639</v>
      </c>
      <c r="G2149">
        <f>VLOOKUP($D2149,Dummy!$C$2:$I$1194,4,FALSE)</f>
        <v>1</v>
      </c>
      <c r="H2149">
        <f>VLOOKUP($D2149,Dummy!$C$2:$I$1194,5,FALSE)</f>
        <v>1</v>
      </c>
      <c r="I2149">
        <f>VLOOKUP($D2149,Dummy!$C$2:$I$1194,6,FALSE)</f>
        <v>1</v>
      </c>
      <c r="J2149">
        <f>VLOOKUP($D2149,Dummy!$C$2:$I$1194,7,FALSE)</f>
        <v>1</v>
      </c>
      <c r="K2149">
        <f>VLOOKUP($B2149,'Distance from BP'!$A$1:$F$3179,3,FALSE)</f>
        <v>109.46</v>
      </c>
      <c r="L2149">
        <f>VLOOKUP($B2149,'Distance from BP'!$A$1:$F$3179,4,FALSE)</f>
        <v>159.54</v>
      </c>
      <c r="M2149">
        <f>VLOOKUP($B2149,'Distance from BP'!$A$1:$F$3179,5,FALSE)</f>
        <v>156.15</v>
      </c>
      <c r="N2149">
        <f>VLOOKUP($B2149,'Distance from BP'!$A$1:$F$3179,6,FALSE)</f>
        <v>144.68</v>
      </c>
      <c r="O2149" s="7">
        <f>VLOOKUP(B2149,'tax data'!$A$1:$M$3179,12,FALSE)</f>
        <v>4363866.0918884156</v>
      </c>
    </row>
    <row r="2150" spans="1:15" x14ac:dyDescent="0.2">
      <c r="A2150" s="1">
        <v>45903</v>
      </c>
      <c r="B2150" t="s">
        <v>342</v>
      </c>
      <c r="C2150" t="s">
        <v>426</v>
      </c>
      <c r="D2150" t="s">
        <v>1492</v>
      </c>
      <c r="E2150">
        <v>591.9</v>
      </c>
      <c r="F2150">
        <v>588.9</v>
      </c>
      <c r="G2150">
        <f>VLOOKUP($D2150,Dummy!$C$2:$I$1194,4,FALSE)</f>
        <v>0</v>
      </c>
      <c r="H2150">
        <f>VLOOKUP($D2150,Dummy!$C$2:$I$1194,5,FALSE)</f>
        <v>0</v>
      </c>
      <c r="I2150">
        <f>VLOOKUP($D2150,Dummy!$C$2:$I$1194,6,FALSE)</f>
        <v>0</v>
      </c>
      <c r="J2150">
        <f>VLOOKUP($D2150,Dummy!$C$2:$I$1194,7,FALSE)</f>
        <v>0</v>
      </c>
      <c r="K2150">
        <f>VLOOKUP($B2150,'Distance from BP'!$A$1:$F$3179,3,FALSE)</f>
        <v>109.46</v>
      </c>
      <c r="L2150">
        <f>VLOOKUP($B2150,'Distance from BP'!$A$1:$F$3179,4,FALSE)</f>
        <v>159.54</v>
      </c>
      <c r="M2150">
        <f>VLOOKUP($B2150,'Distance from BP'!$A$1:$F$3179,5,FALSE)</f>
        <v>156.15</v>
      </c>
      <c r="N2150">
        <f>VLOOKUP($B2150,'Distance from BP'!$A$1:$F$3179,6,FALSE)</f>
        <v>144.68</v>
      </c>
      <c r="O2150" s="7">
        <f>VLOOKUP(B2150,'tax data'!$A$1:$M$3179,12,FALSE)</f>
        <v>4363866.0918884156</v>
      </c>
    </row>
    <row r="2151" spans="1:15" x14ac:dyDescent="0.2">
      <c r="A2151" s="1">
        <v>45903</v>
      </c>
      <c r="B2151" t="s">
        <v>342</v>
      </c>
      <c r="C2151" t="s">
        <v>421</v>
      </c>
      <c r="D2151" t="s">
        <v>1493</v>
      </c>
      <c r="E2151">
        <v>592</v>
      </c>
      <c r="F2151">
        <v>589</v>
      </c>
      <c r="G2151">
        <f>VLOOKUP($D2151,Dummy!$C$2:$I$1194,4,FALSE)</f>
        <v>0</v>
      </c>
      <c r="H2151">
        <f>VLOOKUP($D2151,Dummy!$C$2:$I$1194,5,FALSE)</f>
        <v>0</v>
      </c>
      <c r="I2151">
        <f>VLOOKUP($D2151,Dummy!$C$2:$I$1194,6,FALSE)</f>
        <v>0</v>
      </c>
      <c r="J2151">
        <f>VLOOKUP($D2151,Dummy!$C$2:$I$1194,7,FALSE)</f>
        <v>0</v>
      </c>
      <c r="K2151">
        <f>VLOOKUP($B2151,'Distance from BP'!$A$1:$F$3179,3,FALSE)</f>
        <v>109.46</v>
      </c>
      <c r="L2151">
        <f>VLOOKUP($B2151,'Distance from BP'!$A$1:$F$3179,4,FALSE)</f>
        <v>159.54</v>
      </c>
      <c r="M2151">
        <f>VLOOKUP($B2151,'Distance from BP'!$A$1:$F$3179,5,FALSE)</f>
        <v>156.15</v>
      </c>
      <c r="N2151">
        <f>VLOOKUP($B2151,'Distance from BP'!$A$1:$F$3179,6,FALSE)</f>
        <v>144.68</v>
      </c>
      <c r="O2151" s="7">
        <f>VLOOKUP(B2151,'tax data'!$A$1:$M$3179,12,FALSE)</f>
        <v>4363866.0918884156</v>
      </c>
    </row>
    <row r="2152" spans="1:15" x14ac:dyDescent="0.2">
      <c r="A2152" s="1">
        <v>45903</v>
      </c>
      <c r="B2152" t="s">
        <v>342</v>
      </c>
      <c r="C2152" t="s">
        <v>455</v>
      </c>
      <c r="D2152" t="s">
        <v>1494</v>
      </c>
      <c r="E2152">
        <v>577</v>
      </c>
      <c r="F2152">
        <v>572</v>
      </c>
      <c r="G2152">
        <f>VLOOKUP($D2152,Dummy!$C$2:$I$1194,4,FALSE)</f>
        <v>0</v>
      </c>
      <c r="H2152">
        <f>VLOOKUP($D2152,Dummy!$C$2:$I$1194,5,FALSE)</f>
        <v>0</v>
      </c>
      <c r="I2152">
        <f>VLOOKUP($D2152,Dummy!$C$2:$I$1194,6,FALSE)</f>
        <v>0</v>
      </c>
      <c r="J2152">
        <f>VLOOKUP($D2152,Dummy!$C$2:$I$1194,7,FALSE)</f>
        <v>0</v>
      </c>
      <c r="K2152">
        <f>VLOOKUP($B2152,'Distance from BP'!$A$1:$F$3179,3,FALSE)</f>
        <v>109.46</v>
      </c>
      <c r="L2152">
        <f>VLOOKUP($B2152,'Distance from BP'!$A$1:$F$3179,4,FALSE)</f>
        <v>159.54</v>
      </c>
      <c r="M2152">
        <f>VLOOKUP($B2152,'Distance from BP'!$A$1:$F$3179,5,FALSE)</f>
        <v>156.15</v>
      </c>
      <c r="N2152">
        <f>VLOOKUP($B2152,'Distance from BP'!$A$1:$F$3179,6,FALSE)</f>
        <v>144.68</v>
      </c>
      <c r="O2152" s="7">
        <f>VLOOKUP(B2152,'tax data'!$A$1:$M$3179,12,FALSE)</f>
        <v>4363866.0918884156</v>
      </c>
    </row>
    <row r="2153" spans="1:15" x14ac:dyDescent="0.2">
      <c r="A2153" s="1">
        <v>45903</v>
      </c>
      <c r="B2153" t="s">
        <v>342</v>
      </c>
      <c r="C2153" t="s">
        <v>428</v>
      </c>
      <c r="D2153" t="s">
        <v>1495</v>
      </c>
      <c r="E2153">
        <v>592.9</v>
      </c>
      <c r="F2153">
        <v>587.9</v>
      </c>
      <c r="G2153">
        <f>VLOOKUP($D2153,Dummy!$C$2:$I$1194,4,FALSE)</f>
        <v>0</v>
      </c>
      <c r="H2153">
        <f>VLOOKUP($D2153,Dummy!$C$2:$I$1194,5,FALSE)</f>
        <v>0</v>
      </c>
      <c r="I2153">
        <f>VLOOKUP($D2153,Dummy!$C$2:$I$1194,6,FALSE)</f>
        <v>0</v>
      </c>
      <c r="J2153">
        <f>VLOOKUP($D2153,Dummy!$C$2:$I$1194,7,FALSE)</f>
        <v>0</v>
      </c>
      <c r="K2153">
        <f>VLOOKUP($B2153,'Distance from BP'!$A$1:$F$3179,3,FALSE)</f>
        <v>109.46</v>
      </c>
      <c r="L2153">
        <f>VLOOKUP($B2153,'Distance from BP'!$A$1:$F$3179,4,FALSE)</f>
        <v>159.54</v>
      </c>
      <c r="M2153">
        <f>VLOOKUP($B2153,'Distance from BP'!$A$1:$F$3179,5,FALSE)</f>
        <v>156.15</v>
      </c>
      <c r="N2153">
        <f>VLOOKUP($B2153,'Distance from BP'!$A$1:$F$3179,6,FALSE)</f>
        <v>144.68</v>
      </c>
      <c r="O2153" s="7">
        <f>VLOOKUP(B2153,'tax data'!$A$1:$M$3179,12,FALSE)</f>
        <v>4363866.0918884156</v>
      </c>
    </row>
    <row r="2154" spans="1:15" x14ac:dyDescent="0.2">
      <c r="A2154" s="1">
        <v>45903</v>
      </c>
      <c r="B2154" t="s">
        <v>343</v>
      </c>
      <c r="C2154" t="s">
        <v>428</v>
      </c>
      <c r="D2154" t="s">
        <v>1496</v>
      </c>
      <c r="E2154">
        <v>592.9</v>
      </c>
      <c r="F2154">
        <v>587.9</v>
      </c>
      <c r="G2154">
        <f>VLOOKUP($D2154,Dummy!$C$2:$I$1194,4,FALSE)</f>
        <v>0</v>
      </c>
      <c r="H2154">
        <f>VLOOKUP($D2154,Dummy!$C$2:$I$1194,5,FALSE)</f>
        <v>0</v>
      </c>
      <c r="I2154">
        <f>VLOOKUP($D2154,Dummy!$C$2:$I$1194,6,FALSE)</f>
        <v>0</v>
      </c>
      <c r="J2154">
        <f>VLOOKUP($D2154,Dummy!$C$2:$I$1194,7,FALSE)</f>
        <v>0</v>
      </c>
      <c r="K2154">
        <f>VLOOKUP($B2154,'Distance from BP'!$A$1:$F$3179,3,FALSE)</f>
        <v>39.630000000000003</v>
      </c>
      <c r="L2154">
        <f>VLOOKUP($B2154,'Distance from BP'!$A$1:$F$3179,4,FALSE)</f>
        <v>44.84</v>
      </c>
      <c r="M2154">
        <f>VLOOKUP($B2154,'Distance from BP'!$A$1:$F$3179,5,FALSE)</f>
        <v>29.38</v>
      </c>
      <c r="N2154">
        <f>VLOOKUP($B2154,'Distance from BP'!$A$1:$F$3179,6,FALSE)</f>
        <v>23.94</v>
      </c>
      <c r="O2154" s="7">
        <f>VLOOKUP(B2154,'tax data'!$A$1:$M$3179,12,FALSE)</f>
        <v>5203987.0067684688</v>
      </c>
    </row>
    <row r="2155" spans="1:15" x14ac:dyDescent="0.2">
      <c r="A2155" s="1">
        <v>45903</v>
      </c>
      <c r="B2155" t="s">
        <v>343</v>
      </c>
      <c r="C2155" t="s">
        <v>421</v>
      </c>
      <c r="D2155" t="s">
        <v>1497</v>
      </c>
      <c r="E2155">
        <v>591</v>
      </c>
      <c r="F2155">
        <v>588</v>
      </c>
      <c r="G2155">
        <f>VLOOKUP($D2155,Dummy!$C$2:$I$1194,4,FALSE)</f>
        <v>0</v>
      </c>
      <c r="H2155">
        <f>VLOOKUP($D2155,Dummy!$C$2:$I$1194,5,FALSE)</f>
        <v>0</v>
      </c>
      <c r="I2155">
        <f>VLOOKUP($D2155,Dummy!$C$2:$I$1194,6,FALSE)</f>
        <v>0</v>
      </c>
      <c r="J2155">
        <f>VLOOKUP($D2155,Dummy!$C$2:$I$1194,7,FALSE)</f>
        <v>0</v>
      </c>
      <c r="K2155">
        <f>VLOOKUP($B2155,'Distance from BP'!$A$1:$F$3179,3,FALSE)</f>
        <v>39.630000000000003</v>
      </c>
      <c r="L2155">
        <f>VLOOKUP($B2155,'Distance from BP'!$A$1:$F$3179,4,FALSE)</f>
        <v>44.84</v>
      </c>
      <c r="M2155">
        <f>VLOOKUP($B2155,'Distance from BP'!$A$1:$F$3179,5,FALSE)</f>
        <v>29.38</v>
      </c>
      <c r="N2155">
        <f>VLOOKUP($B2155,'Distance from BP'!$A$1:$F$3179,6,FALSE)</f>
        <v>23.94</v>
      </c>
      <c r="O2155" s="7">
        <f>VLOOKUP(B2155,'tax data'!$A$1:$M$3179,12,FALSE)</f>
        <v>5203987.0067684688</v>
      </c>
    </row>
    <row r="2156" spans="1:15" x14ac:dyDescent="0.2">
      <c r="A2156" s="1">
        <v>45903</v>
      </c>
      <c r="B2156" t="s">
        <v>343</v>
      </c>
      <c r="C2156" t="s">
        <v>421</v>
      </c>
      <c r="D2156" t="s">
        <v>1498</v>
      </c>
      <c r="E2156">
        <v>592</v>
      </c>
      <c r="F2156">
        <v>589</v>
      </c>
      <c r="G2156">
        <f>VLOOKUP($D2156,Dummy!$C$2:$I$1194,4,FALSE)</f>
        <v>0</v>
      </c>
      <c r="H2156">
        <f>VLOOKUP($D2156,Dummy!$C$2:$I$1194,5,FALSE)</f>
        <v>0</v>
      </c>
      <c r="I2156">
        <f>VLOOKUP($D2156,Dummy!$C$2:$I$1194,6,FALSE)</f>
        <v>0</v>
      </c>
      <c r="J2156">
        <f>VLOOKUP($D2156,Dummy!$C$2:$I$1194,7,FALSE)</f>
        <v>0</v>
      </c>
      <c r="K2156">
        <f>VLOOKUP($B2156,'Distance from BP'!$A$1:$F$3179,3,FALSE)</f>
        <v>39.630000000000003</v>
      </c>
      <c r="L2156">
        <f>VLOOKUP($B2156,'Distance from BP'!$A$1:$F$3179,4,FALSE)</f>
        <v>44.84</v>
      </c>
      <c r="M2156">
        <f>VLOOKUP($B2156,'Distance from BP'!$A$1:$F$3179,5,FALSE)</f>
        <v>29.38</v>
      </c>
      <c r="N2156">
        <f>VLOOKUP($B2156,'Distance from BP'!$A$1:$F$3179,6,FALSE)</f>
        <v>23.94</v>
      </c>
      <c r="O2156" s="7">
        <f>VLOOKUP(B2156,'tax data'!$A$1:$M$3179,12,FALSE)</f>
        <v>5203987.0067684688</v>
      </c>
    </row>
    <row r="2157" spans="1:15" x14ac:dyDescent="0.2">
      <c r="A2157" s="1">
        <v>45903</v>
      </c>
      <c r="B2157" t="s">
        <v>344</v>
      </c>
      <c r="C2157" t="s">
        <v>433</v>
      </c>
      <c r="D2157" t="s">
        <v>1499</v>
      </c>
      <c r="E2157">
        <v>579.9</v>
      </c>
      <c r="F2157">
        <v>569.9</v>
      </c>
      <c r="G2157">
        <f>VLOOKUP($D2157,Dummy!$C$2:$I$1194,4,FALSE)</f>
        <v>0</v>
      </c>
      <c r="H2157">
        <f>VLOOKUP($D2157,Dummy!$C$2:$I$1194,5,FALSE)</f>
        <v>0</v>
      </c>
      <c r="I2157">
        <f>VLOOKUP($D2157,Dummy!$C$2:$I$1194,6,FALSE)</f>
        <v>0</v>
      </c>
      <c r="J2157">
        <f>VLOOKUP($D2157,Dummy!$C$2:$I$1194,7,FALSE)</f>
        <v>0</v>
      </c>
      <c r="K2157">
        <f>VLOOKUP($B2157,'Distance from BP'!$A$1:$F$3179,3,FALSE)</f>
        <v>127.39</v>
      </c>
      <c r="L2157">
        <f>VLOOKUP($B2157,'Distance from BP'!$A$1:$F$3179,4,FALSE)</f>
        <v>149.58000000000001</v>
      </c>
      <c r="M2157">
        <f>VLOOKUP($B2157,'Distance from BP'!$A$1:$F$3179,5,FALSE)</f>
        <v>162.44999999999999</v>
      </c>
      <c r="N2157">
        <f>VLOOKUP($B2157,'Distance from BP'!$A$1:$F$3179,6,FALSE)</f>
        <v>153.18</v>
      </c>
      <c r="O2157" s="7">
        <f>VLOOKUP(B2157,'tax data'!$A$1:$M$3179,12,FALSE)</f>
        <v>3475320.5226218607</v>
      </c>
    </row>
    <row r="2158" spans="1:15" x14ac:dyDescent="0.2">
      <c r="A2158" s="1">
        <v>45903</v>
      </c>
      <c r="B2158" t="s">
        <v>344</v>
      </c>
      <c r="C2158" t="s">
        <v>421</v>
      </c>
      <c r="D2158" t="s">
        <v>1500</v>
      </c>
      <c r="E2158">
        <v>592</v>
      </c>
      <c r="F2158">
        <v>589</v>
      </c>
      <c r="G2158">
        <f>VLOOKUP($D2158,Dummy!$C$2:$I$1194,4,FALSE)</f>
        <v>0</v>
      </c>
      <c r="H2158">
        <f>VLOOKUP($D2158,Dummy!$C$2:$I$1194,5,FALSE)</f>
        <v>0</v>
      </c>
      <c r="I2158">
        <f>VLOOKUP($D2158,Dummy!$C$2:$I$1194,6,FALSE)</f>
        <v>0</v>
      </c>
      <c r="J2158">
        <f>VLOOKUP($D2158,Dummy!$C$2:$I$1194,7,FALSE)</f>
        <v>0</v>
      </c>
      <c r="K2158">
        <f>VLOOKUP($B2158,'Distance from BP'!$A$1:$F$3179,3,FALSE)</f>
        <v>127.39</v>
      </c>
      <c r="L2158">
        <f>VLOOKUP($B2158,'Distance from BP'!$A$1:$F$3179,4,FALSE)</f>
        <v>149.58000000000001</v>
      </c>
      <c r="M2158">
        <f>VLOOKUP($B2158,'Distance from BP'!$A$1:$F$3179,5,FALSE)</f>
        <v>162.44999999999999</v>
      </c>
      <c r="N2158">
        <f>VLOOKUP($B2158,'Distance from BP'!$A$1:$F$3179,6,FALSE)</f>
        <v>153.18</v>
      </c>
      <c r="O2158" s="7">
        <f>VLOOKUP(B2158,'tax data'!$A$1:$M$3179,12,FALSE)</f>
        <v>3475320.5226218607</v>
      </c>
    </row>
    <row r="2159" spans="1:15" x14ac:dyDescent="0.2">
      <c r="A2159" s="1">
        <v>45903</v>
      </c>
      <c r="B2159" t="s">
        <v>344</v>
      </c>
      <c r="C2159" t="s">
        <v>425</v>
      </c>
      <c r="D2159" t="s">
        <v>1501</v>
      </c>
      <c r="E2159">
        <v>579.9</v>
      </c>
      <c r="F2159">
        <v>569.9</v>
      </c>
      <c r="G2159">
        <f>VLOOKUP($D2159,Dummy!$C$2:$I$1194,4,FALSE)</f>
        <v>0</v>
      </c>
      <c r="H2159">
        <f>VLOOKUP($D2159,Dummy!$C$2:$I$1194,5,FALSE)</f>
        <v>0</v>
      </c>
      <c r="I2159">
        <f>VLOOKUP($D2159,Dummy!$C$2:$I$1194,6,FALSE)</f>
        <v>0</v>
      </c>
      <c r="J2159">
        <f>VLOOKUP($D2159,Dummy!$C$2:$I$1194,7,FALSE)</f>
        <v>0</v>
      </c>
      <c r="K2159">
        <f>VLOOKUP($B2159,'Distance from BP'!$A$1:$F$3179,3,FALSE)</f>
        <v>127.39</v>
      </c>
      <c r="L2159">
        <f>VLOOKUP($B2159,'Distance from BP'!$A$1:$F$3179,4,FALSE)</f>
        <v>149.58000000000001</v>
      </c>
      <c r="M2159">
        <f>VLOOKUP($B2159,'Distance from BP'!$A$1:$F$3179,5,FALSE)</f>
        <v>162.44999999999999</v>
      </c>
      <c r="N2159">
        <f>VLOOKUP($B2159,'Distance from BP'!$A$1:$F$3179,6,FALSE)</f>
        <v>153.18</v>
      </c>
      <c r="O2159" s="7">
        <f>VLOOKUP(B2159,'tax data'!$A$1:$M$3179,12,FALSE)</f>
        <v>3475320.5226218607</v>
      </c>
    </row>
    <row r="2160" spans="1:15" x14ac:dyDescent="0.2">
      <c r="A2160" s="1">
        <v>45903</v>
      </c>
      <c r="B2160" t="s">
        <v>344</v>
      </c>
      <c r="C2160" t="s">
        <v>426</v>
      </c>
      <c r="D2160" t="s">
        <v>1502</v>
      </c>
      <c r="E2160">
        <v>591.9</v>
      </c>
      <c r="F2160">
        <v>588.9</v>
      </c>
      <c r="G2160">
        <f>VLOOKUP($D2160,Dummy!$C$2:$I$1194,4,FALSE)</f>
        <v>0</v>
      </c>
      <c r="H2160">
        <f>VLOOKUP($D2160,Dummy!$C$2:$I$1194,5,FALSE)</f>
        <v>0</v>
      </c>
      <c r="I2160">
        <f>VLOOKUP($D2160,Dummy!$C$2:$I$1194,6,FALSE)</f>
        <v>0</v>
      </c>
      <c r="J2160">
        <f>VLOOKUP($D2160,Dummy!$C$2:$I$1194,7,FALSE)</f>
        <v>0</v>
      </c>
      <c r="K2160">
        <f>VLOOKUP($B2160,'Distance from BP'!$A$1:$F$3179,3,FALSE)</f>
        <v>127.39</v>
      </c>
      <c r="L2160">
        <f>VLOOKUP($B2160,'Distance from BP'!$A$1:$F$3179,4,FALSE)</f>
        <v>149.58000000000001</v>
      </c>
      <c r="M2160">
        <f>VLOOKUP($B2160,'Distance from BP'!$A$1:$F$3179,5,FALSE)</f>
        <v>162.44999999999999</v>
      </c>
      <c r="N2160">
        <f>VLOOKUP($B2160,'Distance from BP'!$A$1:$F$3179,6,FALSE)</f>
        <v>153.18</v>
      </c>
      <c r="O2160" s="7">
        <f>VLOOKUP(B2160,'tax data'!$A$1:$M$3179,12,FALSE)</f>
        <v>3475320.5226218607</v>
      </c>
    </row>
    <row r="2161" spans="1:15" x14ac:dyDescent="0.2">
      <c r="A2161" s="1">
        <v>45903</v>
      </c>
      <c r="B2161" t="s">
        <v>345</v>
      </c>
      <c r="C2161" t="s">
        <v>421</v>
      </c>
      <c r="D2161" t="s">
        <v>1503</v>
      </c>
      <c r="E2161">
        <v>592</v>
      </c>
      <c r="F2161">
        <v>589</v>
      </c>
      <c r="G2161">
        <f>VLOOKUP($D2161,Dummy!$C$2:$I$1194,4,FALSE)</f>
        <v>0</v>
      </c>
      <c r="H2161">
        <f>VLOOKUP($D2161,Dummy!$C$2:$I$1194,5,FALSE)</f>
        <v>0</v>
      </c>
      <c r="I2161">
        <f>VLOOKUP($D2161,Dummy!$C$2:$I$1194,6,FALSE)</f>
        <v>0</v>
      </c>
      <c r="J2161">
        <f>VLOOKUP($D2161,Dummy!$C$2:$I$1194,7,FALSE)</f>
        <v>0</v>
      </c>
      <c r="K2161">
        <f>VLOOKUP($B2161,'Distance from BP'!$A$1:$F$3179,3,FALSE)</f>
        <v>213.25</v>
      </c>
      <c r="L2161">
        <f>VLOOKUP($B2161,'Distance from BP'!$A$1:$F$3179,4,FALSE)</f>
        <v>254.85</v>
      </c>
      <c r="M2161">
        <f>VLOOKUP($B2161,'Distance from BP'!$A$1:$F$3179,5,FALSE)</f>
        <v>293.74</v>
      </c>
      <c r="N2161">
        <f>VLOOKUP($B2161,'Distance from BP'!$A$1:$F$3179,6,FALSE)</f>
        <v>250.75</v>
      </c>
      <c r="O2161" s="7">
        <f>VLOOKUP(B2161,'tax data'!$A$1:$M$3179,12,FALSE)</f>
        <v>3922984.4288281812</v>
      </c>
    </row>
    <row r="2162" spans="1:15" x14ac:dyDescent="0.2">
      <c r="A2162" s="1">
        <v>45903</v>
      </c>
      <c r="B2162" t="s">
        <v>345</v>
      </c>
      <c r="C2162" t="s">
        <v>422</v>
      </c>
      <c r="D2162" t="s">
        <v>1504</v>
      </c>
      <c r="E2162">
        <v>591</v>
      </c>
      <c r="F2162">
        <v>587</v>
      </c>
      <c r="G2162">
        <f>VLOOKUP($D2162,Dummy!$C$2:$I$1194,4,FALSE)</f>
        <v>0</v>
      </c>
      <c r="H2162">
        <f>VLOOKUP($D2162,Dummy!$C$2:$I$1194,5,FALSE)</f>
        <v>0</v>
      </c>
      <c r="I2162">
        <f>VLOOKUP($D2162,Dummy!$C$2:$I$1194,6,FALSE)</f>
        <v>0</v>
      </c>
      <c r="J2162">
        <f>VLOOKUP($D2162,Dummy!$C$2:$I$1194,7,FALSE)</f>
        <v>0</v>
      </c>
      <c r="K2162">
        <f>VLOOKUP($B2162,'Distance from BP'!$A$1:$F$3179,3,FALSE)</f>
        <v>213.25</v>
      </c>
      <c r="L2162">
        <f>VLOOKUP($B2162,'Distance from BP'!$A$1:$F$3179,4,FALSE)</f>
        <v>254.85</v>
      </c>
      <c r="M2162">
        <f>VLOOKUP($B2162,'Distance from BP'!$A$1:$F$3179,5,FALSE)</f>
        <v>293.74</v>
      </c>
      <c r="N2162">
        <f>VLOOKUP($B2162,'Distance from BP'!$A$1:$F$3179,6,FALSE)</f>
        <v>250.75</v>
      </c>
      <c r="O2162" s="7">
        <f>VLOOKUP(B2162,'tax data'!$A$1:$M$3179,12,FALSE)</f>
        <v>3922984.4288281812</v>
      </c>
    </row>
    <row r="2163" spans="1:15" x14ac:dyDescent="0.2">
      <c r="A2163" s="1">
        <v>45903</v>
      </c>
      <c r="B2163" t="s">
        <v>345</v>
      </c>
      <c r="C2163" t="s">
        <v>421</v>
      </c>
      <c r="D2163" t="s">
        <v>1505</v>
      </c>
      <c r="E2163">
        <v>592</v>
      </c>
      <c r="F2163">
        <v>589</v>
      </c>
      <c r="G2163">
        <f>VLOOKUP($D2163,Dummy!$C$2:$I$1194,4,FALSE)</f>
        <v>0</v>
      </c>
      <c r="H2163">
        <f>VLOOKUP($D2163,Dummy!$C$2:$I$1194,5,FALSE)</f>
        <v>0</v>
      </c>
      <c r="I2163">
        <f>VLOOKUP($D2163,Dummy!$C$2:$I$1194,6,FALSE)</f>
        <v>0</v>
      </c>
      <c r="J2163">
        <f>VLOOKUP($D2163,Dummy!$C$2:$I$1194,7,FALSE)</f>
        <v>0</v>
      </c>
      <c r="K2163">
        <f>VLOOKUP($B2163,'Distance from BP'!$A$1:$F$3179,3,FALSE)</f>
        <v>213.25</v>
      </c>
      <c r="L2163">
        <f>VLOOKUP($B2163,'Distance from BP'!$A$1:$F$3179,4,FALSE)</f>
        <v>254.85</v>
      </c>
      <c r="M2163">
        <f>VLOOKUP($B2163,'Distance from BP'!$A$1:$F$3179,5,FALSE)</f>
        <v>293.74</v>
      </c>
      <c r="N2163">
        <f>VLOOKUP($B2163,'Distance from BP'!$A$1:$F$3179,6,FALSE)</f>
        <v>250.75</v>
      </c>
      <c r="O2163" s="7">
        <f>VLOOKUP(B2163,'tax data'!$A$1:$M$3179,12,FALSE)</f>
        <v>3922984.4288281812</v>
      </c>
    </row>
    <row r="2164" spans="1:15" x14ac:dyDescent="0.2">
      <c r="A2164" s="1">
        <v>45903</v>
      </c>
      <c r="B2164" t="s">
        <v>346</v>
      </c>
      <c r="C2164" t="s">
        <v>421</v>
      </c>
      <c r="D2164" t="s">
        <v>1506</v>
      </c>
      <c r="E2164">
        <v>592</v>
      </c>
      <c r="F2164">
        <v>589</v>
      </c>
      <c r="G2164">
        <f>VLOOKUP($D2164,Dummy!$C$2:$I$1194,4,FALSE)</f>
        <v>0</v>
      </c>
      <c r="H2164">
        <f>VLOOKUP($D2164,Dummy!$C$2:$I$1194,5,FALSE)</f>
        <v>0</v>
      </c>
      <c r="I2164">
        <f>VLOOKUP($D2164,Dummy!$C$2:$I$1194,6,FALSE)</f>
        <v>0</v>
      </c>
      <c r="J2164">
        <f>VLOOKUP($D2164,Dummy!$C$2:$I$1194,7,FALSE)</f>
        <v>0</v>
      </c>
      <c r="K2164">
        <f>VLOOKUP($B2164,'Distance from BP'!$A$1:$F$3179,3,FALSE)</f>
        <v>166.55</v>
      </c>
      <c r="L2164">
        <f>VLOOKUP($B2164,'Distance from BP'!$A$1:$F$3179,4,FALSE)</f>
        <v>188.53</v>
      </c>
      <c r="M2164">
        <f>VLOOKUP($B2164,'Distance from BP'!$A$1:$F$3179,5,FALSE)</f>
        <v>219.46</v>
      </c>
      <c r="N2164">
        <f>VLOOKUP($B2164,'Distance from BP'!$A$1:$F$3179,6,FALSE)</f>
        <v>210.67</v>
      </c>
      <c r="O2164" s="7">
        <f>VLOOKUP(B2164,'tax data'!$A$1:$M$3179,12,FALSE)</f>
        <v>3386101.3060606061</v>
      </c>
    </row>
    <row r="2165" spans="1:15" x14ac:dyDescent="0.2">
      <c r="A2165" s="1">
        <v>45903</v>
      </c>
      <c r="B2165" t="s">
        <v>347</v>
      </c>
      <c r="C2165" t="s">
        <v>421</v>
      </c>
      <c r="D2165" t="s">
        <v>1507</v>
      </c>
      <c r="E2165">
        <v>592</v>
      </c>
      <c r="F2165">
        <v>589</v>
      </c>
      <c r="G2165">
        <f>VLOOKUP($D2165,Dummy!$C$2:$I$1194,4,FALSE)</f>
        <v>0</v>
      </c>
      <c r="H2165">
        <f>VLOOKUP($D2165,Dummy!$C$2:$I$1194,5,FALSE)</f>
        <v>0</v>
      </c>
      <c r="I2165">
        <f>VLOOKUP($D2165,Dummy!$C$2:$I$1194,6,FALSE)</f>
        <v>0</v>
      </c>
      <c r="J2165">
        <f>VLOOKUP($D2165,Dummy!$C$2:$I$1194,7,FALSE)</f>
        <v>0</v>
      </c>
      <c r="K2165">
        <f>VLOOKUP($B2165,'Distance from BP'!$A$1:$F$3179,3,FALSE)</f>
        <v>148.44</v>
      </c>
      <c r="L2165">
        <f>VLOOKUP($B2165,'Distance from BP'!$A$1:$F$3179,4,FALSE)</f>
        <v>188.5</v>
      </c>
      <c r="M2165">
        <f>VLOOKUP($B2165,'Distance from BP'!$A$1:$F$3179,5,FALSE)</f>
        <v>213.71</v>
      </c>
      <c r="N2165">
        <f>VLOOKUP($B2165,'Distance from BP'!$A$1:$F$3179,6,FALSE)</f>
        <v>200.36</v>
      </c>
      <c r="O2165" s="7">
        <f>VLOOKUP(B2165,'tax data'!$A$1:$M$3179,12,FALSE)</f>
        <v>4038047.0423572743</v>
      </c>
    </row>
    <row r="2166" spans="1:15" x14ac:dyDescent="0.2">
      <c r="A2166" s="1">
        <v>45903</v>
      </c>
      <c r="B2166" t="s">
        <v>347</v>
      </c>
      <c r="C2166" t="s">
        <v>422</v>
      </c>
      <c r="D2166" t="s">
        <v>1508</v>
      </c>
      <c r="E2166">
        <v>591</v>
      </c>
      <c r="F2166">
        <v>587</v>
      </c>
      <c r="G2166">
        <f>VLOOKUP($D2166,Dummy!$C$2:$I$1194,4,FALSE)</f>
        <v>0</v>
      </c>
      <c r="H2166">
        <f>VLOOKUP($D2166,Dummy!$C$2:$I$1194,5,FALSE)</f>
        <v>0</v>
      </c>
      <c r="I2166">
        <f>VLOOKUP($D2166,Dummy!$C$2:$I$1194,6,FALSE)</f>
        <v>0</v>
      </c>
      <c r="J2166">
        <f>VLOOKUP($D2166,Dummy!$C$2:$I$1194,7,FALSE)</f>
        <v>0</v>
      </c>
      <c r="K2166">
        <f>VLOOKUP($B2166,'Distance from BP'!$A$1:$F$3179,3,FALSE)</f>
        <v>148.44</v>
      </c>
      <c r="L2166">
        <f>VLOOKUP($B2166,'Distance from BP'!$A$1:$F$3179,4,FALSE)</f>
        <v>188.5</v>
      </c>
      <c r="M2166">
        <f>VLOOKUP($B2166,'Distance from BP'!$A$1:$F$3179,5,FALSE)</f>
        <v>213.71</v>
      </c>
      <c r="N2166">
        <f>VLOOKUP($B2166,'Distance from BP'!$A$1:$F$3179,6,FALSE)</f>
        <v>200.36</v>
      </c>
      <c r="O2166" s="7">
        <f>VLOOKUP(B2166,'tax data'!$A$1:$M$3179,12,FALSE)</f>
        <v>4038047.0423572743</v>
      </c>
    </row>
    <row r="2167" spans="1:15" x14ac:dyDescent="0.2">
      <c r="A2167" s="1">
        <v>45903</v>
      </c>
      <c r="B2167" t="s">
        <v>348</v>
      </c>
      <c r="C2167" t="s">
        <v>421</v>
      </c>
      <c r="D2167" t="s">
        <v>1509</v>
      </c>
      <c r="E2167">
        <v>592</v>
      </c>
      <c r="F2167">
        <v>589</v>
      </c>
      <c r="G2167">
        <f>VLOOKUP($D2167,Dummy!$C$2:$I$1194,4,FALSE)</f>
        <v>0</v>
      </c>
      <c r="H2167">
        <f>VLOOKUP($D2167,Dummy!$C$2:$I$1194,5,FALSE)</f>
        <v>0</v>
      </c>
      <c r="I2167">
        <f>VLOOKUP($D2167,Dummy!$C$2:$I$1194,6,FALSE)</f>
        <v>0</v>
      </c>
      <c r="J2167">
        <f>VLOOKUP($D2167,Dummy!$C$2:$I$1194,7,FALSE)</f>
        <v>0</v>
      </c>
      <c r="K2167">
        <f>VLOOKUP($B2167,'Distance from BP'!$A$1:$F$3179,3,FALSE)</f>
        <v>39.71</v>
      </c>
      <c r="L2167">
        <f>VLOOKUP($B2167,'Distance from BP'!$A$1:$F$3179,4,FALSE)</f>
        <v>44.23</v>
      </c>
      <c r="M2167">
        <f>VLOOKUP($B2167,'Distance from BP'!$A$1:$F$3179,5,FALSE)</f>
        <v>32.39</v>
      </c>
      <c r="N2167">
        <f>VLOOKUP($B2167,'Distance from BP'!$A$1:$F$3179,6,FALSE)</f>
        <v>25.23</v>
      </c>
      <c r="O2167" s="7">
        <f>VLOOKUP(B2167,'tax data'!$A$1:$M$3179,12,FALSE)</f>
        <v>4112388.5762521103</v>
      </c>
    </row>
    <row r="2168" spans="1:15" x14ac:dyDescent="0.2">
      <c r="A2168" s="1">
        <v>45903</v>
      </c>
      <c r="B2168" t="s">
        <v>349</v>
      </c>
      <c r="C2168" t="s">
        <v>422</v>
      </c>
      <c r="D2168" t="s">
        <v>1510</v>
      </c>
      <c r="E2168">
        <v>591</v>
      </c>
      <c r="F2168">
        <v>587</v>
      </c>
      <c r="G2168">
        <f>VLOOKUP($D2168,Dummy!$C$2:$I$1194,4,FALSE)</f>
        <v>0</v>
      </c>
      <c r="H2168">
        <f>VLOOKUP($D2168,Dummy!$C$2:$I$1194,5,FALSE)</f>
        <v>0</v>
      </c>
      <c r="I2168">
        <f>VLOOKUP($D2168,Dummy!$C$2:$I$1194,6,FALSE)</f>
        <v>0</v>
      </c>
      <c r="J2168">
        <f>VLOOKUP($D2168,Dummy!$C$2:$I$1194,7,FALSE)</f>
        <v>0</v>
      </c>
      <c r="K2168">
        <f>VLOOKUP($B2168,'Distance from BP'!$A$1:$F$3179,3,FALSE)</f>
        <v>36.07</v>
      </c>
      <c r="L2168">
        <f>VLOOKUP($B2168,'Distance from BP'!$A$1:$F$3179,4,FALSE)</f>
        <v>40.98</v>
      </c>
      <c r="M2168">
        <f>VLOOKUP($B2168,'Distance from BP'!$A$1:$F$3179,5,FALSE)</f>
        <v>28.41</v>
      </c>
      <c r="N2168">
        <f>VLOOKUP($B2168,'Distance from BP'!$A$1:$F$3179,6,FALSE)</f>
        <v>21.46</v>
      </c>
      <c r="O2168" s="7">
        <f>VLOOKUP(B2168,'tax data'!$A$1:$M$3179,12,FALSE)</f>
        <v>4547044.4468455175</v>
      </c>
    </row>
    <row r="2169" spans="1:15" x14ac:dyDescent="0.2">
      <c r="A2169" s="1">
        <v>45903</v>
      </c>
      <c r="B2169" t="s">
        <v>349</v>
      </c>
      <c r="C2169" t="s">
        <v>426</v>
      </c>
      <c r="D2169" t="s">
        <v>1511</v>
      </c>
      <c r="E2169">
        <v>598</v>
      </c>
      <c r="F2169">
        <v>583</v>
      </c>
      <c r="G2169">
        <f>VLOOKUP($D2169,Dummy!$C$2:$I$1194,4,FALSE)</f>
        <v>0</v>
      </c>
      <c r="H2169">
        <f>VLOOKUP($D2169,Dummy!$C$2:$I$1194,5,FALSE)</f>
        <v>0</v>
      </c>
      <c r="I2169">
        <f>VLOOKUP($D2169,Dummy!$C$2:$I$1194,6,FALSE)</f>
        <v>0</v>
      </c>
      <c r="J2169">
        <f>VLOOKUP($D2169,Dummy!$C$2:$I$1194,7,FALSE)</f>
        <v>0</v>
      </c>
      <c r="K2169">
        <f>VLOOKUP($B2169,'Distance from BP'!$A$1:$F$3179,3,FALSE)</f>
        <v>36.07</v>
      </c>
      <c r="L2169">
        <f>VLOOKUP($B2169,'Distance from BP'!$A$1:$F$3179,4,FALSE)</f>
        <v>40.98</v>
      </c>
      <c r="M2169">
        <f>VLOOKUP($B2169,'Distance from BP'!$A$1:$F$3179,5,FALSE)</f>
        <v>28.41</v>
      </c>
      <c r="N2169">
        <f>VLOOKUP($B2169,'Distance from BP'!$A$1:$F$3179,6,FALSE)</f>
        <v>21.46</v>
      </c>
      <c r="O2169" s="7">
        <f>VLOOKUP(B2169,'tax data'!$A$1:$M$3179,12,FALSE)</f>
        <v>4547044.4468455175</v>
      </c>
    </row>
    <row r="2170" spans="1:15" x14ac:dyDescent="0.2">
      <c r="A2170" s="1">
        <v>45903</v>
      </c>
      <c r="B2170" t="s">
        <v>349</v>
      </c>
      <c r="C2170" t="s">
        <v>428</v>
      </c>
      <c r="D2170" t="s">
        <v>1512</v>
      </c>
      <c r="E2170">
        <v>592.9</v>
      </c>
      <c r="F2170">
        <v>587.9</v>
      </c>
      <c r="G2170">
        <f>VLOOKUP($D2170,Dummy!$C$2:$I$1194,4,FALSE)</f>
        <v>0</v>
      </c>
      <c r="H2170">
        <f>VLOOKUP($D2170,Dummy!$C$2:$I$1194,5,FALSE)</f>
        <v>0</v>
      </c>
      <c r="I2170">
        <f>VLOOKUP($D2170,Dummy!$C$2:$I$1194,6,FALSE)</f>
        <v>0</v>
      </c>
      <c r="J2170">
        <f>VLOOKUP($D2170,Dummy!$C$2:$I$1194,7,FALSE)</f>
        <v>0</v>
      </c>
      <c r="K2170">
        <f>VLOOKUP($B2170,'Distance from BP'!$A$1:$F$3179,3,FALSE)</f>
        <v>36.07</v>
      </c>
      <c r="L2170">
        <f>VLOOKUP($B2170,'Distance from BP'!$A$1:$F$3179,4,FALSE)</f>
        <v>40.98</v>
      </c>
      <c r="M2170">
        <f>VLOOKUP($B2170,'Distance from BP'!$A$1:$F$3179,5,FALSE)</f>
        <v>28.41</v>
      </c>
      <c r="N2170">
        <f>VLOOKUP($B2170,'Distance from BP'!$A$1:$F$3179,6,FALSE)</f>
        <v>21.46</v>
      </c>
      <c r="O2170" s="7">
        <f>VLOOKUP(B2170,'tax data'!$A$1:$M$3179,12,FALSE)</f>
        <v>4547044.4468455175</v>
      </c>
    </row>
    <row r="2171" spans="1:15" x14ac:dyDescent="0.2">
      <c r="A2171" s="1">
        <v>45903</v>
      </c>
      <c r="B2171" t="s">
        <v>349</v>
      </c>
      <c r="C2171" t="s">
        <v>426</v>
      </c>
      <c r="D2171" t="s">
        <v>1513</v>
      </c>
      <c r="E2171">
        <v>591.9</v>
      </c>
      <c r="F2171">
        <v>588.9</v>
      </c>
      <c r="G2171">
        <f>VLOOKUP($D2171,Dummy!$C$2:$I$1194,4,FALSE)</f>
        <v>0</v>
      </c>
      <c r="H2171">
        <f>VLOOKUP($D2171,Dummy!$C$2:$I$1194,5,FALSE)</f>
        <v>0</v>
      </c>
      <c r="I2171">
        <f>VLOOKUP($D2171,Dummy!$C$2:$I$1194,6,FALSE)</f>
        <v>0</v>
      </c>
      <c r="J2171">
        <f>VLOOKUP($D2171,Dummy!$C$2:$I$1194,7,FALSE)</f>
        <v>0</v>
      </c>
      <c r="K2171">
        <f>VLOOKUP($B2171,'Distance from BP'!$A$1:$F$3179,3,FALSE)</f>
        <v>36.07</v>
      </c>
      <c r="L2171">
        <f>VLOOKUP($B2171,'Distance from BP'!$A$1:$F$3179,4,FALSE)</f>
        <v>40.98</v>
      </c>
      <c r="M2171">
        <f>VLOOKUP($B2171,'Distance from BP'!$A$1:$F$3179,5,FALSE)</f>
        <v>28.41</v>
      </c>
      <c r="N2171">
        <f>VLOOKUP($B2171,'Distance from BP'!$A$1:$F$3179,6,FALSE)</f>
        <v>21.46</v>
      </c>
      <c r="O2171" s="7">
        <f>VLOOKUP(B2171,'tax data'!$A$1:$M$3179,12,FALSE)</f>
        <v>4547044.4468455175</v>
      </c>
    </row>
    <row r="2172" spans="1:15" x14ac:dyDescent="0.2">
      <c r="A2172" s="1">
        <v>45903</v>
      </c>
      <c r="B2172" t="s">
        <v>349</v>
      </c>
      <c r="C2172" t="s">
        <v>443</v>
      </c>
      <c r="D2172" t="s">
        <v>1514</v>
      </c>
      <c r="E2172">
        <v>574</v>
      </c>
      <c r="F2172">
        <v>559</v>
      </c>
      <c r="G2172">
        <f>VLOOKUP($D2172,Dummy!$C$2:$I$1194,4,FALSE)</f>
        <v>0</v>
      </c>
      <c r="H2172">
        <f>VLOOKUP($D2172,Dummy!$C$2:$I$1194,5,FALSE)</f>
        <v>0</v>
      </c>
      <c r="I2172">
        <f>VLOOKUP($D2172,Dummy!$C$2:$I$1194,6,FALSE)</f>
        <v>0</v>
      </c>
      <c r="J2172">
        <f>VLOOKUP($D2172,Dummy!$C$2:$I$1194,7,FALSE)</f>
        <v>0</v>
      </c>
      <c r="K2172">
        <f>VLOOKUP($B2172,'Distance from BP'!$A$1:$F$3179,3,FALSE)</f>
        <v>36.07</v>
      </c>
      <c r="L2172">
        <f>VLOOKUP($B2172,'Distance from BP'!$A$1:$F$3179,4,FALSE)</f>
        <v>40.98</v>
      </c>
      <c r="M2172">
        <f>VLOOKUP($B2172,'Distance from BP'!$A$1:$F$3179,5,FALSE)</f>
        <v>28.41</v>
      </c>
      <c r="N2172">
        <f>VLOOKUP($B2172,'Distance from BP'!$A$1:$F$3179,6,FALSE)</f>
        <v>21.46</v>
      </c>
      <c r="O2172" s="7">
        <f>VLOOKUP(B2172,'tax data'!$A$1:$M$3179,12,FALSE)</f>
        <v>4547044.4468455175</v>
      </c>
    </row>
    <row r="2173" spans="1:15" x14ac:dyDescent="0.2">
      <c r="A2173" s="1">
        <v>45903</v>
      </c>
      <c r="B2173" t="s">
        <v>349</v>
      </c>
      <c r="C2173" t="s">
        <v>428</v>
      </c>
      <c r="D2173" t="s">
        <v>1515</v>
      </c>
      <c r="E2173">
        <v>640.9</v>
      </c>
      <c r="F2173">
        <v>635.9</v>
      </c>
      <c r="G2173">
        <f>VLOOKUP($D2173,Dummy!$C$2:$I$1194,4,FALSE)</f>
        <v>1</v>
      </c>
      <c r="H2173">
        <f>VLOOKUP($D2173,Dummy!$C$2:$I$1194,5,FALSE)</f>
        <v>1</v>
      </c>
      <c r="I2173">
        <f>VLOOKUP($D2173,Dummy!$C$2:$I$1194,6,FALSE)</f>
        <v>0</v>
      </c>
      <c r="J2173">
        <f>VLOOKUP($D2173,Dummy!$C$2:$I$1194,7,FALSE)</f>
        <v>0</v>
      </c>
      <c r="K2173">
        <f>VLOOKUP($B2173,'Distance from BP'!$A$1:$F$3179,3,FALSE)</f>
        <v>36.07</v>
      </c>
      <c r="L2173">
        <f>VLOOKUP($B2173,'Distance from BP'!$A$1:$F$3179,4,FALSE)</f>
        <v>40.98</v>
      </c>
      <c r="M2173">
        <f>VLOOKUP($B2173,'Distance from BP'!$A$1:$F$3179,5,FALSE)</f>
        <v>28.41</v>
      </c>
      <c r="N2173">
        <f>VLOOKUP($B2173,'Distance from BP'!$A$1:$F$3179,6,FALSE)</f>
        <v>21.46</v>
      </c>
      <c r="O2173" s="7">
        <f>VLOOKUP(B2173,'tax data'!$A$1:$M$3179,12,FALSE)</f>
        <v>4547044.4468455175</v>
      </c>
    </row>
    <row r="2174" spans="1:15" x14ac:dyDescent="0.2">
      <c r="A2174" s="1">
        <v>45903</v>
      </c>
      <c r="B2174" t="s">
        <v>349</v>
      </c>
      <c r="C2174" t="s">
        <v>426</v>
      </c>
      <c r="D2174" t="s">
        <v>1516</v>
      </c>
      <c r="E2174">
        <v>657.9</v>
      </c>
      <c r="F2174">
        <v>649.9</v>
      </c>
      <c r="G2174">
        <f>VLOOKUP($D2174,Dummy!$C$2:$I$1194,4,FALSE)</f>
        <v>1</v>
      </c>
      <c r="H2174">
        <f>VLOOKUP($D2174,Dummy!$C$2:$I$1194,5,FALSE)</f>
        <v>1</v>
      </c>
      <c r="I2174">
        <f>VLOOKUP($D2174,Dummy!$C$2:$I$1194,6,FALSE)</f>
        <v>0</v>
      </c>
      <c r="J2174">
        <f>VLOOKUP($D2174,Dummy!$C$2:$I$1194,7,FALSE)</f>
        <v>0</v>
      </c>
      <c r="K2174">
        <f>VLOOKUP($B2174,'Distance from BP'!$A$1:$F$3179,3,FALSE)</f>
        <v>36.07</v>
      </c>
      <c r="L2174">
        <f>VLOOKUP($B2174,'Distance from BP'!$A$1:$F$3179,4,FALSE)</f>
        <v>40.98</v>
      </c>
      <c r="M2174">
        <f>VLOOKUP($B2174,'Distance from BP'!$A$1:$F$3179,5,FALSE)</f>
        <v>28.41</v>
      </c>
      <c r="N2174">
        <f>VLOOKUP($B2174,'Distance from BP'!$A$1:$F$3179,6,FALSE)</f>
        <v>21.46</v>
      </c>
      <c r="O2174" s="7">
        <f>VLOOKUP(B2174,'tax data'!$A$1:$M$3179,12,FALSE)</f>
        <v>4547044.4468455175</v>
      </c>
    </row>
    <row r="2175" spans="1:15" x14ac:dyDescent="0.2">
      <c r="A2175" s="1">
        <v>45903</v>
      </c>
      <c r="B2175" t="s">
        <v>349</v>
      </c>
      <c r="C2175" t="s">
        <v>421</v>
      </c>
      <c r="D2175" t="s">
        <v>1517</v>
      </c>
      <c r="E2175">
        <v>592</v>
      </c>
      <c r="F2175">
        <v>588</v>
      </c>
      <c r="G2175">
        <f>VLOOKUP($D2175,Dummy!$C$2:$I$1194,4,FALSE)</f>
        <v>0</v>
      </c>
      <c r="H2175">
        <f>VLOOKUP($D2175,Dummy!$C$2:$I$1194,5,FALSE)</f>
        <v>0</v>
      </c>
      <c r="I2175">
        <f>VLOOKUP($D2175,Dummy!$C$2:$I$1194,6,FALSE)</f>
        <v>0</v>
      </c>
      <c r="J2175">
        <f>VLOOKUP($D2175,Dummy!$C$2:$I$1194,7,FALSE)</f>
        <v>0</v>
      </c>
      <c r="K2175">
        <f>VLOOKUP($B2175,'Distance from BP'!$A$1:$F$3179,3,FALSE)</f>
        <v>36.07</v>
      </c>
      <c r="L2175">
        <f>VLOOKUP($B2175,'Distance from BP'!$A$1:$F$3179,4,FALSE)</f>
        <v>40.98</v>
      </c>
      <c r="M2175">
        <f>VLOOKUP($B2175,'Distance from BP'!$A$1:$F$3179,5,FALSE)</f>
        <v>28.41</v>
      </c>
      <c r="N2175">
        <f>VLOOKUP($B2175,'Distance from BP'!$A$1:$F$3179,6,FALSE)</f>
        <v>21.46</v>
      </c>
      <c r="O2175" s="7">
        <f>VLOOKUP(B2175,'tax data'!$A$1:$M$3179,12,FALSE)</f>
        <v>4547044.4468455175</v>
      </c>
    </row>
    <row r="2176" spans="1:15" x14ac:dyDescent="0.2">
      <c r="A2176" s="1">
        <v>45903</v>
      </c>
      <c r="B2176" t="s">
        <v>350</v>
      </c>
      <c r="C2176" t="s">
        <v>529</v>
      </c>
      <c r="D2176" t="s">
        <v>1518</v>
      </c>
      <c r="E2176">
        <v>651.9</v>
      </c>
      <c r="F2176">
        <v>639.9</v>
      </c>
      <c r="G2176">
        <f>VLOOKUP($D2176,Dummy!$C$2:$I$1194,4,FALSE)</f>
        <v>0</v>
      </c>
      <c r="H2176">
        <f>VLOOKUP($D2176,Dummy!$C$2:$I$1194,5,FALSE)</f>
        <v>0</v>
      </c>
      <c r="I2176">
        <f>VLOOKUP($D2176,Dummy!$C$2:$I$1194,6,FALSE)</f>
        <v>0</v>
      </c>
      <c r="J2176">
        <f>VLOOKUP($D2176,Dummy!$C$2:$I$1194,7,FALSE)</f>
        <v>0</v>
      </c>
      <c r="K2176">
        <f>VLOOKUP($B2176,'Distance from BP'!$A$1:$F$3179,3,FALSE)</f>
        <v>128.30000000000001</v>
      </c>
      <c r="L2176">
        <f>VLOOKUP($B2176,'Distance from BP'!$A$1:$F$3179,4,FALSE)</f>
        <v>158.34</v>
      </c>
      <c r="M2176">
        <f>VLOOKUP($B2176,'Distance from BP'!$A$1:$F$3179,5,FALSE)</f>
        <v>195.61</v>
      </c>
      <c r="N2176">
        <f>VLOOKUP($B2176,'Distance from BP'!$A$1:$F$3179,6,FALSE)</f>
        <v>187.73</v>
      </c>
      <c r="O2176" s="7">
        <f>VLOOKUP(B2176,'tax data'!$A$1:$M$3179,12,FALSE)</f>
        <v>3701584.1809991808</v>
      </c>
    </row>
    <row r="2177" spans="1:15" x14ac:dyDescent="0.2">
      <c r="A2177" s="1">
        <v>45903</v>
      </c>
      <c r="B2177" t="s">
        <v>350</v>
      </c>
      <c r="C2177" t="s">
        <v>422</v>
      </c>
      <c r="D2177" t="s">
        <v>1519</v>
      </c>
      <c r="E2177">
        <v>591</v>
      </c>
      <c r="F2177">
        <v>587</v>
      </c>
      <c r="G2177">
        <f>VLOOKUP($D2177,Dummy!$C$2:$I$1194,4,FALSE)</f>
        <v>0</v>
      </c>
      <c r="H2177">
        <f>VLOOKUP($D2177,Dummy!$C$2:$I$1194,5,FALSE)</f>
        <v>0</v>
      </c>
      <c r="I2177">
        <f>VLOOKUP($D2177,Dummy!$C$2:$I$1194,6,FALSE)</f>
        <v>0</v>
      </c>
      <c r="J2177">
        <f>VLOOKUP($D2177,Dummy!$C$2:$I$1194,7,FALSE)</f>
        <v>0</v>
      </c>
      <c r="K2177">
        <f>VLOOKUP($B2177,'Distance from BP'!$A$1:$F$3179,3,FALSE)</f>
        <v>128.30000000000001</v>
      </c>
      <c r="L2177">
        <f>VLOOKUP($B2177,'Distance from BP'!$A$1:$F$3179,4,FALSE)</f>
        <v>158.34</v>
      </c>
      <c r="M2177">
        <f>VLOOKUP($B2177,'Distance from BP'!$A$1:$F$3179,5,FALSE)</f>
        <v>195.61</v>
      </c>
      <c r="N2177">
        <f>VLOOKUP($B2177,'Distance from BP'!$A$1:$F$3179,6,FALSE)</f>
        <v>187.73</v>
      </c>
      <c r="O2177" s="7">
        <f>VLOOKUP(B2177,'tax data'!$A$1:$M$3179,12,FALSE)</f>
        <v>3701584.1809991808</v>
      </c>
    </row>
    <row r="2178" spans="1:15" x14ac:dyDescent="0.2">
      <c r="A2178" s="1">
        <v>45903</v>
      </c>
      <c r="B2178" t="s">
        <v>351</v>
      </c>
      <c r="C2178" t="s">
        <v>421</v>
      </c>
      <c r="D2178" t="s">
        <v>1520</v>
      </c>
      <c r="E2178">
        <v>592</v>
      </c>
      <c r="F2178">
        <v>589</v>
      </c>
      <c r="G2178">
        <f>VLOOKUP($D2178,Dummy!$C$2:$I$1194,4,FALSE)</f>
        <v>0</v>
      </c>
      <c r="H2178">
        <f>VLOOKUP($D2178,Dummy!$C$2:$I$1194,5,FALSE)</f>
        <v>0</v>
      </c>
      <c r="I2178">
        <f>VLOOKUP($D2178,Dummy!$C$2:$I$1194,6,FALSE)</f>
        <v>0</v>
      </c>
      <c r="J2178">
        <f>VLOOKUP($D2178,Dummy!$C$2:$I$1194,7,FALSE)</f>
        <v>0</v>
      </c>
      <c r="K2178">
        <f>VLOOKUP($B2178,'Distance from BP'!$A$1:$F$3179,3,FALSE)</f>
        <v>126.82</v>
      </c>
      <c r="L2178">
        <f>VLOOKUP($B2178,'Distance from BP'!$A$1:$F$3179,4,FALSE)</f>
        <v>166.45</v>
      </c>
      <c r="M2178">
        <f>VLOOKUP($B2178,'Distance from BP'!$A$1:$F$3179,5,FALSE)</f>
        <v>161.38999999999999</v>
      </c>
      <c r="N2178">
        <f>VLOOKUP($B2178,'Distance from BP'!$A$1:$F$3179,6,FALSE)</f>
        <v>152.51</v>
      </c>
      <c r="O2178" s="7">
        <f>VLOOKUP(B2178,'tax data'!$A$1:$M$3179,12,FALSE)</f>
        <v>4224860.4467084641</v>
      </c>
    </row>
    <row r="2179" spans="1:15" x14ac:dyDescent="0.2">
      <c r="A2179" s="1">
        <v>45903</v>
      </c>
      <c r="B2179" t="s">
        <v>352</v>
      </c>
      <c r="C2179" t="s">
        <v>421</v>
      </c>
      <c r="D2179" t="s">
        <v>1521</v>
      </c>
      <c r="E2179">
        <v>592</v>
      </c>
      <c r="F2179">
        <v>589</v>
      </c>
      <c r="G2179">
        <f>VLOOKUP($D2179,Dummy!$C$2:$I$1194,4,FALSE)</f>
        <v>0</v>
      </c>
      <c r="H2179">
        <f>VLOOKUP($D2179,Dummy!$C$2:$I$1194,5,FALSE)</f>
        <v>0</v>
      </c>
      <c r="I2179">
        <f>VLOOKUP($D2179,Dummy!$C$2:$I$1194,6,FALSE)</f>
        <v>0</v>
      </c>
      <c r="J2179">
        <f>VLOOKUP($D2179,Dummy!$C$2:$I$1194,7,FALSE)</f>
        <v>0</v>
      </c>
      <c r="K2179">
        <f>VLOOKUP($B2179,'Distance from BP'!$A$1:$F$3179,3,FALSE)</f>
        <v>97.29</v>
      </c>
      <c r="L2179">
        <f>VLOOKUP($B2179,'Distance from BP'!$A$1:$F$3179,4,FALSE)</f>
        <v>121.3</v>
      </c>
      <c r="M2179">
        <f>VLOOKUP($B2179,'Distance from BP'!$A$1:$F$3179,5,FALSE)</f>
        <v>111.29</v>
      </c>
      <c r="N2179">
        <f>VLOOKUP($B2179,'Distance from BP'!$A$1:$F$3179,6,FALSE)</f>
        <v>100.48</v>
      </c>
      <c r="O2179" s="7">
        <f>VLOOKUP(B2179,'tax data'!$A$1:$M$3179,12,FALSE)</f>
        <v>4066755.2256910247</v>
      </c>
    </row>
    <row r="2180" spans="1:15" x14ac:dyDescent="0.2">
      <c r="A2180" s="1">
        <v>45903</v>
      </c>
      <c r="B2180" t="s">
        <v>352</v>
      </c>
      <c r="C2180" t="s">
        <v>421</v>
      </c>
      <c r="D2180" t="s">
        <v>1522</v>
      </c>
      <c r="E2180">
        <v>592</v>
      </c>
      <c r="F2180">
        <v>589</v>
      </c>
      <c r="G2180">
        <f>VLOOKUP($D2180,Dummy!$C$2:$I$1194,4,FALSE)</f>
        <v>0</v>
      </c>
      <c r="H2180">
        <f>VLOOKUP($D2180,Dummy!$C$2:$I$1194,5,FALSE)</f>
        <v>0</v>
      </c>
      <c r="I2180">
        <f>VLOOKUP($D2180,Dummy!$C$2:$I$1194,6,FALSE)</f>
        <v>0</v>
      </c>
      <c r="J2180">
        <f>VLOOKUP($D2180,Dummy!$C$2:$I$1194,7,FALSE)</f>
        <v>0</v>
      </c>
      <c r="K2180">
        <f>VLOOKUP($B2180,'Distance from BP'!$A$1:$F$3179,3,FALSE)</f>
        <v>97.29</v>
      </c>
      <c r="L2180">
        <f>VLOOKUP($B2180,'Distance from BP'!$A$1:$F$3179,4,FALSE)</f>
        <v>121.3</v>
      </c>
      <c r="M2180">
        <f>VLOOKUP($B2180,'Distance from BP'!$A$1:$F$3179,5,FALSE)</f>
        <v>111.29</v>
      </c>
      <c r="N2180">
        <f>VLOOKUP($B2180,'Distance from BP'!$A$1:$F$3179,6,FALSE)</f>
        <v>100.48</v>
      </c>
      <c r="O2180" s="7">
        <f>VLOOKUP(B2180,'tax data'!$A$1:$M$3179,12,FALSE)</f>
        <v>4066755.2256910247</v>
      </c>
    </row>
    <row r="2181" spans="1:15" x14ac:dyDescent="0.2">
      <c r="A2181" s="1">
        <v>45903</v>
      </c>
      <c r="B2181" t="s">
        <v>352</v>
      </c>
      <c r="C2181" t="s">
        <v>443</v>
      </c>
      <c r="D2181" t="s">
        <v>1523</v>
      </c>
      <c r="E2181">
        <v>576</v>
      </c>
      <c r="F2181">
        <v>559</v>
      </c>
      <c r="G2181">
        <f>VLOOKUP($D2181,Dummy!$C$2:$I$1194,4,FALSE)</f>
        <v>0</v>
      </c>
      <c r="H2181">
        <f>VLOOKUP($D2181,Dummy!$C$2:$I$1194,5,FALSE)</f>
        <v>0</v>
      </c>
      <c r="I2181">
        <f>VLOOKUP($D2181,Dummy!$C$2:$I$1194,6,FALSE)</f>
        <v>0</v>
      </c>
      <c r="J2181">
        <f>VLOOKUP($D2181,Dummy!$C$2:$I$1194,7,FALSE)</f>
        <v>0</v>
      </c>
      <c r="K2181">
        <f>VLOOKUP($B2181,'Distance from BP'!$A$1:$F$3179,3,FALSE)</f>
        <v>97.29</v>
      </c>
      <c r="L2181">
        <f>VLOOKUP($B2181,'Distance from BP'!$A$1:$F$3179,4,FALSE)</f>
        <v>121.3</v>
      </c>
      <c r="M2181">
        <f>VLOOKUP($B2181,'Distance from BP'!$A$1:$F$3179,5,FALSE)</f>
        <v>111.29</v>
      </c>
      <c r="N2181">
        <f>VLOOKUP($B2181,'Distance from BP'!$A$1:$F$3179,6,FALSE)</f>
        <v>100.48</v>
      </c>
      <c r="O2181" s="7">
        <f>VLOOKUP(B2181,'tax data'!$A$1:$M$3179,12,FALSE)</f>
        <v>4066755.2256910247</v>
      </c>
    </row>
    <row r="2182" spans="1:15" x14ac:dyDescent="0.2">
      <c r="A2182" s="1">
        <v>45903</v>
      </c>
      <c r="B2182" t="s">
        <v>352</v>
      </c>
      <c r="C2182" t="s">
        <v>421</v>
      </c>
      <c r="D2182" t="s">
        <v>1524</v>
      </c>
      <c r="E2182">
        <v>592</v>
      </c>
      <c r="F2182">
        <v>591</v>
      </c>
      <c r="G2182">
        <f>VLOOKUP($D2182,Dummy!$C$2:$I$1194,4,FALSE)</f>
        <v>0</v>
      </c>
      <c r="H2182">
        <f>VLOOKUP($D2182,Dummy!$C$2:$I$1194,5,FALSE)</f>
        <v>0</v>
      </c>
      <c r="I2182">
        <f>VLOOKUP($D2182,Dummy!$C$2:$I$1194,6,FALSE)</f>
        <v>0</v>
      </c>
      <c r="J2182">
        <f>VLOOKUP($D2182,Dummy!$C$2:$I$1194,7,FALSE)</f>
        <v>0</v>
      </c>
      <c r="K2182">
        <f>VLOOKUP($B2182,'Distance from BP'!$A$1:$F$3179,3,FALSE)</f>
        <v>97.29</v>
      </c>
      <c r="L2182">
        <f>VLOOKUP($B2182,'Distance from BP'!$A$1:$F$3179,4,FALSE)</f>
        <v>121.3</v>
      </c>
      <c r="M2182">
        <f>VLOOKUP($B2182,'Distance from BP'!$A$1:$F$3179,5,FALSE)</f>
        <v>111.29</v>
      </c>
      <c r="N2182">
        <f>VLOOKUP($B2182,'Distance from BP'!$A$1:$F$3179,6,FALSE)</f>
        <v>100.48</v>
      </c>
      <c r="O2182" s="7">
        <f>VLOOKUP(B2182,'tax data'!$A$1:$M$3179,12,FALSE)</f>
        <v>4066755.2256910247</v>
      </c>
    </row>
    <row r="2183" spans="1:15" x14ac:dyDescent="0.2">
      <c r="A2183" s="1">
        <v>45903</v>
      </c>
      <c r="B2183" t="s">
        <v>352</v>
      </c>
      <c r="C2183" t="s">
        <v>426</v>
      </c>
      <c r="D2183" t="s">
        <v>1525</v>
      </c>
      <c r="E2183">
        <v>591.9</v>
      </c>
      <c r="F2183">
        <v>588.9</v>
      </c>
      <c r="G2183">
        <f>VLOOKUP($D2183,Dummy!$C$2:$I$1194,4,FALSE)</f>
        <v>0</v>
      </c>
      <c r="H2183">
        <f>VLOOKUP($D2183,Dummy!$C$2:$I$1194,5,FALSE)</f>
        <v>0</v>
      </c>
      <c r="I2183">
        <f>VLOOKUP($D2183,Dummy!$C$2:$I$1194,6,FALSE)</f>
        <v>0</v>
      </c>
      <c r="J2183">
        <f>VLOOKUP($D2183,Dummy!$C$2:$I$1194,7,FALSE)</f>
        <v>0</v>
      </c>
      <c r="K2183">
        <f>VLOOKUP($B2183,'Distance from BP'!$A$1:$F$3179,3,FALSE)</f>
        <v>97.29</v>
      </c>
      <c r="L2183">
        <f>VLOOKUP($B2183,'Distance from BP'!$A$1:$F$3179,4,FALSE)</f>
        <v>121.3</v>
      </c>
      <c r="M2183">
        <f>VLOOKUP($B2183,'Distance from BP'!$A$1:$F$3179,5,FALSE)</f>
        <v>111.29</v>
      </c>
      <c r="N2183">
        <f>VLOOKUP($B2183,'Distance from BP'!$A$1:$F$3179,6,FALSE)</f>
        <v>100.48</v>
      </c>
      <c r="O2183" s="7">
        <f>VLOOKUP(B2183,'tax data'!$A$1:$M$3179,12,FALSE)</f>
        <v>4066755.2256910247</v>
      </c>
    </row>
    <row r="2184" spans="1:15" x14ac:dyDescent="0.2">
      <c r="A2184" s="1">
        <v>45903</v>
      </c>
      <c r="B2184" t="s">
        <v>352</v>
      </c>
      <c r="C2184" t="s">
        <v>427</v>
      </c>
      <c r="D2184" t="s">
        <v>1526</v>
      </c>
      <c r="E2184">
        <v>568</v>
      </c>
      <c r="F2184">
        <v>555</v>
      </c>
      <c r="G2184">
        <f>VLOOKUP($D2184,Dummy!$C$2:$I$1194,4,FALSE)</f>
        <v>0</v>
      </c>
      <c r="H2184">
        <f>VLOOKUP($D2184,Dummy!$C$2:$I$1194,5,FALSE)</f>
        <v>0</v>
      </c>
      <c r="I2184">
        <f>VLOOKUP($D2184,Dummy!$C$2:$I$1194,6,FALSE)</f>
        <v>0</v>
      </c>
      <c r="J2184">
        <f>VLOOKUP($D2184,Dummy!$C$2:$I$1194,7,FALSE)</f>
        <v>0</v>
      </c>
      <c r="K2184">
        <f>VLOOKUP($B2184,'Distance from BP'!$A$1:$F$3179,3,FALSE)</f>
        <v>97.29</v>
      </c>
      <c r="L2184">
        <f>VLOOKUP($B2184,'Distance from BP'!$A$1:$F$3179,4,FALSE)</f>
        <v>121.3</v>
      </c>
      <c r="M2184">
        <f>VLOOKUP($B2184,'Distance from BP'!$A$1:$F$3179,5,FALSE)</f>
        <v>111.29</v>
      </c>
      <c r="N2184">
        <f>VLOOKUP($B2184,'Distance from BP'!$A$1:$F$3179,6,FALSE)</f>
        <v>100.48</v>
      </c>
      <c r="O2184" s="7">
        <f>VLOOKUP(B2184,'tax data'!$A$1:$M$3179,12,FALSE)</f>
        <v>4066755.2256910247</v>
      </c>
    </row>
    <row r="2185" spans="1:15" x14ac:dyDescent="0.2">
      <c r="A2185" s="1">
        <v>45903</v>
      </c>
      <c r="B2185" t="s">
        <v>352</v>
      </c>
      <c r="C2185" t="s">
        <v>421</v>
      </c>
      <c r="D2185" t="s">
        <v>1527</v>
      </c>
      <c r="E2185">
        <v>592</v>
      </c>
      <c r="F2185">
        <v>589</v>
      </c>
      <c r="G2185">
        <f>VLOOKUP($D2185,Dummy!$C$2:$I$1194,4,FALSE)</f>
        <v>0</v>
      </c>
      <c r="H2185">
        <f>VLOOKUP($D2185,Dummy!$C$2:$I$1194,5,FALSE)</f>
        <v>0</v>
      </c>
      <c r="I2185">
        <f>VLOOKUP($D2185,Dummy!$C$2:$I$1194,6,FALSE)</f>
        <v>0</v>
      </c>
      <c r="J2185">
        <f>VLOOKUP($D2185,Dummy!$C$2:$I$1194,7,FALSE)</f>
        <v>0</v>
      </c>
      <c r="K2185">
        <f>VLOOKUP($B2185,'Distance from BP'!$A$1:$F$3179,3,FALSE)</f>
        <v>97.29</v>
      </c>
      <c r="L2185">
        <f>VLOOKUP($B2185,'Distance from BP'!$A$1:$F$3179,4,FALSE)</f>
        <v>121.3</v>
      </c>
      <c r="M2185">
        <f>VLOOKUP($B2185,'Distance from BP'!$A$1:$F$3179,5,FALSE)</f>
        <v>111.29</v>
      </c>
      <c r="N2185">
        <f>VLOOKUP($B2185,'Distance from BP'!$A$1:$F$3179,6,FALSE)</f>
        <v>100.48</v>
      </c>
      <c r="O2185" s="7">
        <f>VLOOKUP(B2185,'tax data'!$A$1:$M$3179,12,FALSE)</f>
        <v>4066755.2256910247</v>
      </c>
    </row>
    <row r="2186" spans="1:15" x14ac:dyDescent="0.2">
      <c r="A2186" s="1">
        <v>45903</v>
      </c>
      <c r="B2186" t="s">
        <v>352</v>
      </c>
      <c r="C2186" t="s">
        <v>429</v>
      </c>
      <c r="D2186" t="s">
        <v>1528</v>
      </c>
      <c r="E2186">
        <v>595</v>
      </c>
      <c r="F2186">
        <v>580</v>
      </c>
      <c r="G2186">
        <f>VLOOKUP($D2186,Dummy!$C$2:$I$1194,4,FALSE)</f>
        <v>0</v>
      </c>
      <c r="H2186">
        <f>VLOOKUP($D2186,Dummy!$C$2:$I$1194,5,FALSE)</f>
        <v>0</v>
      </c>
      <c r="I2186">
        <f>VLOOKUP($D2186,Dummy!$C$2:$I$1194,6,FALSE)</f>
        <v>0</v>
      </c>
      <c r="J2186">
        <f>VLOOKUP($D2186,Dummy!$C$2:$I$1194,7,FALSE)</f>
        <v>0</v>
      </c>
      <c r="K2186">
        <f>VLOOKUP($B2186,'Distance from BP'!$A$1:$F$3179,3,FALSE)</f>
        <v>97.29</v>
      </c>
      <c r="L2186">
        <f>VLOOKUP($B2186,'Distance from BP'!$A$1:$F$3179,4,FALSE)</f>
        <v>121.3</v>
      </c>
      <c r="M2186">
        <f>VLOOKUP($B2186,'Distance from BP'!$A$1:$F$3179,5,FALSE)</f>
        <v>111.29</v>
      </c>
      <c r="N2186">
        <f>VLOOKUP($B2186,'Distance from BP'!$A$1:$F$3179,6,FALSE)</f>
        <v>100.48</v>
      </c>
      <c r="O2186" s="7">
        <f>VLOOKUP(B2186,'tax data'!$A$1:$M$3179,12,FALSE)</f>
        <v>4066755.2256910247</v>
      </c>
    </row>
    <row r="2187" spans="1:15" x14ac:dyDescent="0.2">
      <c r="A2187" s="1">
        <v>45903</v>
      </c>
      <c r="B2187" t="s">
        <v>352</v>
      </c>
      <c r="C2187" t="s">
        <v>428</v>
      </c>
      <c r="D2187" t="s">
        <v>1529</v>
      </c>
      <c r="E2187">
        <v>593.9</v>
      </c>
      <c r="F2187">
        <v>584.9</v>
      </c>
      <c r="G2187">
        <f>VLOOKUP($D2187,Dummy!$C$2:$I$1194,4,FALSE)</f>
        <v>0</v>
      </c>
      <c r="H2187">
        <f>VLOOKUP($D2187,Dummy!$C$2:$I$1194,5,FALSE)</f>
        <v>0</v>
      </c>
      <c r="I2187">
        <f>VLOOKUP($D2187,Dummy!$C$2:$I$1194,6,FALSE)</f>
        <v>0</v>
      </c>
      <c r="J2187">
        <f>VLOOKUP($D2187,Dummy!$C$2:$I$1194,7,FALSE)</f>
        <v>0</v>
      </c>
      <c r="K2187">
        <f>VLOOKUP($B2187,'Distance from BP'!$A$1:$F$3179,3,FALSE)</f>
        <v>97.29</v>
      </c>
      <c r="L2187">
        <f>VLOOKUP($B2187,'Distance from BP'!$A$1:$F$3179,4,FALSE)</f>
        <v>121.3</v>
      </c>
      <c r="M2187">
        <f>VLOOKUP($B2187,'Distance from BP'!$A$1:$F$3179,5,FALSE)</f>
        <v>111.29</v>
      </c>
      <c r="N2187">
        <f>VLOOKUP($B2187,'Distance from BP'!$A$1:$F$3179,6,FALSE)</f>
        <v>100.48</v>
      </c>
      <c r="O2187" s="7">
        <f>VLOOKUP(B2187,'tax data'!$A$1:$M$3179,12,FALSE)</f>
        <v>4066755.2256910247</v>
      </c>
    </row>
    <row r="2188" spans="1:15" x14ac:dyDescent="0.2">
      <c r="A2188" s="1">
        <v>45903</v>
      </c>
      <c r="B2188" t="s">
        <v>352</v>
      </c>
      <c r="C2188" t="s">
        <v>428</v>
      </c>
      <c r="D2188" t="s">
        <v>1530</v>
      </c>
      <c r="E2188">
        <v>592.9</v>
      </c>
      <c r="F2188">
        <v>586.9</v>
      </c>
      <c r="G2188">
        <f>VLOOKUP($D2188,Dummy!$C$2:$I$1194,4,FALSE)</f>
        <v>0</v>
      </c>
      <c r="H2188">
        <f>VLOOKUP($D2188,Dummy!$C$2:$I$1194,5,FALSE)</f>
        <v>0</v>
      </c>
      <c r="I2188">
        <f>VLOOKUP($D2188,Dummy!$C$2:$I$1194,6,FALSE)</f>
        <v>0</v>
      </c>
      <c r="J2188">
        <f>VLOOKUP($D2188,Dummy!$C$2:$I$1194,7,FALSE)</f>
        <v>0</v>
      </c>
      <c r="K2188">
        <f>VLOOKUP($B2188,'Distance from BP'!$A$1:$F$3179,3,FALSE)</f>
        <v>97.29</v>
      </c>
      <c r="L2188">
        <f>VLOOKUP($B2188,'Distance from BP'!$A$1:$F$3179,4,FALSE)</f>
        <v>121.3</v>
      </c>
      <c r="M2188">
        <f>VLOOKUP($B2188,'Distance from BP'!$A$1:$F$3179,5,FALSE)</f>
        <v>111.29</v>
      </c>
      <c r="N2188">
        <f>VLOOKUP($B2188,'Distance from BP'!$A$1:$F$3179,6,FALSE)</f>
        <v>100.48</v>
      </c>
      <c r="O2188" s="7">
        <f>VLOOKUP(B2188,'tax data'!$A$1:$M$3179,12,FALSE)</f>
        <v>4066755.2256910247</v>
      </c>
    </row>
    <row r="2189" spans="1:15" x14ac:dyDescent="0.2">
      <c r="A2189" s="1">
        <v>45903</v>
      </c>
      <c r="B2189" t="s">
        <v>352</v>
      </c>
      <c r="C2189" t="s">
        <v>428</v>
      </c>
      <c r="D2189" t="s">
        <v>1531</v>
      </c>
      <c r="E2189">
        <v>592.9</v>
      </c>
      <c r="F2189">
        <v>587.9</v>
      </c>
      <c r="G2189">
        <f>VLOOKUP($D2189,Dummy!$C$2:$I$1194,4,FALSE)</f>
        <v>0</v>
      </c>
      <c r="H2189">
        <f>VLOOKUP($D2189,Dummy!$C$2:$I$1194,5,FALSE)</f>
        <v>0</v>
      </c>
      <c r="I2189">
        <f>VLOOKUP($D2189,Dummy!$C$2:$I$1194,6,FALSE)</f>
        <v>0</v>
      </c>
      <c r="J2189">
        <f>VLOOKUP($D2189,Dummy!$C$2:$I$1194,7,FALSE)</f>
        <v>0</v>
      </c>
      <c r="K2189">
        <f>VLOOKUP($B2189,'Distance from BP'!$A$1:$F$3179,3,FALSE)</f>
        <v>97.29</v>
      </c>
      <c r="L2189">
        <f>VLOOKUP($B2189,'Distance from BP'!$A$1:$F$3179,4,FALSE)</f>
        <v>121.3</v>
      </c>
      <c r="M2189">
        <f>VLOOKUP($B2189,'Distance from BP'!$A$1:$F$3179,5,FALSE)</f>
        <v>111.29</v>
      </c>
      <c r="N2189">
        <f>VLOOKUP($B2189,'Distance from BP'!$A$1:$F$3179,6,FALSE)</f>
        <v>100.48</v>
      </c>
      <c r="O2189" s="7">
        <f>VLOOKUP(B2189,'tax data'!$A$1:$M$3179,12,FALSE)</f>
        <v>4066755.2256910247</v>
      </c>
    </row>
    <row r="2190" spans="1:15" x14ac:dyDescent="0.2">
      <c r="A2190" s="1">
        <v>45903</v>
      </c>
      <c r="B2190" t="s">
        <v>352</v>
      </c>
      <c r="C2190" t="s">
        <v>426</v>
      </c>
      <c r="D2190" t="s">
        <v>1532</v>
      </c>
      <c r="E2190">
        <v>591.9</v>
      </c>
      <c r="F2190">
        <v>588.9</v>
      </c>
      <c r="G2190">
        <f>VLOOKUP($D2190,Dummy!$C$2:$I$1194,4,FALSE)</f>
        <v>0</v>
      </c>
      <c r="H2190">
        <f>VLOOKUP($D2190,Dummy!$C$2:$I$1194,5,FALSE)</f>
        <v>0</v>
      </c>
      <c r="I2190">
        <f>VLOOKUP($D2190,Dummy!$C$2:$I$1194,6,FALSE)</f>
        <v>0</v>
      </c>
      <c r="J2190">
        <f>VLOOKUP($D2190,Dummy!$C$2:$I$1194,7,FALSE)</f>
        <v>0</v>
      </c>
      <c r="K2190">
        <f>VLOOKUP($B2190,'Distance from BP'!$A$1:$F$3179,3,FALSE)</f>
        <v>97.29</v>
      </c>
      <c r="L2190">
        <f>VLOOKUP($B2190,'Distance from BP'!$A$1:$F$3179,4,FALSE)</f>
        <v>121.3</v>
      </c>
      <c r="M2190">
        <f>VLOOKUP($B2190,'Distance from BP'!$A$1:$F$3179,5,FALSE)</f>
        <v>111.29</v>
      </c>
      <c r="N2190">
        <f>VLOOKUP($B2190,'Distance from BP'!$A$1:$F$3179,6,FALSE)</f>
        <v>100.48</v>
      </c>
      <c r="O2190" s="7">
        <f>VLOOKUP(B2190,'tax data'!$A$1:$M$3179,12,FALSE)</f>
        <v>4066755.2256910247</v>
      </c>
    </row>
    <row r="2191" spans="1:15" x14ac:dyDescent="0.2">
      <c r="A2191" s="1">
        <v>45903</v>
      </c>
      <c r="B2191" t="s">
        <v>352</v>
      </c>
      <c r="C2191" t="s">
        <v>422</v>
      </c>
      <c r="D2191" t="s">
        <v>1533</v>
      </c>
      <c r="E2191">
        <v>591</v>
      </c>
      <c r="F2191">
        <v>587</v>
      </c>
      <c r="G2191">
        <f>VLOOKUP($D2191,Dummy!$C$2:$I$1194,4,FALSE)</f>
        <v>0</v>
      </c>
      <c r="H2191">
        <f>VLOOKUP($D2191,Dummy!$C$2:$I$1194,5,FALSE)</f>
        <v>0</v>
      </c>
      <c r="I2191">
        <f>VLOOKUP($D2191,Dummy!$C$2:$I$1194,6,FALSE)</f>
        <v>0</v>
      </c>
      <c r="J2191">
        <f>VLOOKUP($D2191,Dummy!$C$2:$I$1194,7,FALSE)</f>
        <v>0</v>
      </c>
      <c r="K2191">
        <f>VLOOKUP($B2191,'Distance from BP'!$A$1:$F$3179,3,FALSE)</f>
        <v>97.29</v>
      </c>
      <c r="L2191">
        <f>VLOOKUP($B2191,'Distance from BP'!$A$1:$F$3179,4,FALSE)</f>
        <v>121.3</v>
      </c>
      <c r="M2191">
        <f>VLOOKUP($B2191,'Distance from BP'!$A$1:$F$3179,5,FALSE)</f>
        <v>111.29</v>
      </c>
      <c r="N2191">
        <f>VLOOKUP($B2191,'Distance from BP'!$A$1:$F$3179,6,FALSE)</f>
        <v>100.48</v>
      </c>
      <c r="O2191" s="7">
        <f>VLOOKUP(B2191,'tax data'!$A$1:$M$3179,12,FALSE)</f>
        <v>4066755.2256910247</v>
      </c>
    </row>
    <row r="2192" spans="1:15" x14ac:dyDescent="0.2">
      <c r="A2192" s="1">
        <v>45903</v>
      </c>
      <c r="B2192" t="s">
        <v>352</v>
      </c>
      <c r="C2192" t="s">
        <v>426</v>
      </c>
      <c r="D2192" t="s">
        <v>1534</v>
      </c>
      <c r="E2192">
        <v>591.9</v>
      </c>
      <c r="F2192">
        <v>588.9</v>
      </c>
      <c r="G2192">
        <f>VLOOKUP($D2192,Dummy!$C$2:$I$1194,4,FALSE)</f>
        <v>0</v>
      </c>
      <c r="H2192">
        <f>VLOOKUP($D2192,Dummy!$C$2:$I$1194,5,FALSE)</f>
        <v>0</v>
      </c>
      <c r="I2192">
        <f>VLOOKUP($D2192,Dummy!$C$2:$I$1194,6,FALSE)</f>
        <v>0</v>
      </c>
      <c r="J2192">
        <f>VLOOKUP($D2192,Dummy!$C$2:$I$1194,7,FALSE)</f>
        <v>0</v>
      </c>
      <c r="K2192">
        <f>VLOOKUP($B2192,'Distance from BP'!$A$1:$F$3179,3,FALSE)</f>
        <v>97.29</v>
      </c>
      <c r="L2192">
        <f>VLOOKUP($B2192,'Distance from BP'!$A$1:$F$3179,4,FALSE)</f>
        <v>121.3</v>
      </c>
      <c r="M2192">
        <f>VLOOKUP($B2192,'Distance from BP'!$A$1:$F$3179,5,FALSE)</f>
        <v>111.29</v>
      </c>
      <c r="N2192">
        <f>VLOOKUP($B2192,'Distance from BP'!$A$1:$F$3179,6,FALSE)</f>
        <v>100.48</v>
      </c>
      <c r="O2192" s="7">
        <f>VLOOKUP(B2192,'tax data'!$A$1:$M$3179,12,FALSE)</f>
        <v>4066755.2256910247</v>
      </c>
    </row>
    <row r="2193" spans="1:15" x14ac:dyDescent="0.2">
      <c r="A2193" s="1">
        <v>45903</v>
      </c>
      <c r="B2193" t="s">
        <v>353</v>
      </c>
      <c r="C2193" t="s">
        <v>428</v>
      </c>
      <c r="D2193" t="s">
        <v>1535</v>
      </c>
      <c r="E2193">
        <v>592.9</v>
      </c>
      <c r="F2193">
        <v>587.9</v>
      </c>
      <c r="G2193">
        <f>VLOOKUP($D2193,Dummy!$C$2:$I$1194,4,FALSE)</f>
        <v>0</v>
      </c>
      <c r="H2193">
        <f>VLOOKUP($D2193,Dummy!$C$2:$I$1194,5,FALSE)</f>
        <v>0</v>
      </c>
      <c r="I2193">
        <f>VLOOKUP($D2193,Dummy!$C$2:$I$1194,6,FALSE)</f>
        <v>0</v>
      </c>
      <c r="J2193">
        <f>VLOOKUP($D2193,Dummy!$C$2:$I$1194,7,FALSE)</f>
        <v>0</v>
      </c>
      <c r="K2193">
        <f>VLOOKUP($B2193,'Distance from BP'!$A$1:$F$3179,3,FALSE)</f>
        <v>164.75</v>
      </c>
      <c r="L2193">
        <f>VLOOKUP($B2193,'Distance from BP'!$A$1:$F$3179,4,FALSE)</f>
        <v>223.92</v>
      </c>
      <c r="M2193">
        <f>VLOOKUP($B2193,'Distance from BP'!$A$1:$F$3179,5,FALSE)</f>
        <v>229.69</v>
      </c>
      <c r="N2193">
        <f>VLOOKUP($B2193,'Distance from BP'!$A$1:$F$3179,6,FALSE)</f>
        <v>223.99</v>
      </c>
      <c r="O2193" s="7">
        <f>VLOOKUP(B2193,'tax data'!$A$1:$M$3179,12,FALSE)</f>
        <v>4878921.544782755</v>
      </c>
    </row>
    <row r="2194" spans="1:15" x14ac:dyDescent="0.2">
      <c r="A2194" s="1">
        <v>45903</v>
      </c>
      <c r="B2194" t="s">
        <v>353</v>
      </c>
      <c r="C2194" t="s">
        <v>426</v>
      </c>
      <c r="D2194" t="s">
        <v>1536</v>
      </c>
      <c r="E2194">
        <v>591.9</v>
      </c>
      <c r="F2194">
        <v>588.9</v>
      </c>
      <c r="G2194">
        <f>VLOOKUP($D2194,Dummy!$C$2:$I$1194,4,FALSE)</f>
        <v>0</v>
      </c>
      <c r="H2194">
        <f>VLOOKUP($D2194,Dummy!$C$2:$I$1194,5,FALSE)</f>
        <v>0</v>
      </c>
      <c r="I2194">
        <f>VLOOKUP($D2194,Dummy!$C$2:$I$1194,6,FALSE)</f>
        <v>0</v>
      </c>
      <c r="J2194">
        <f>VLOOKUP($D2194,Dummy!$C$2:$I$1194,7,FALSE)</f>
        <v>0</v>
      </c>
      <c r="K2194">
        <f>VLOOKUP($B2194,'Distance from BP'!$A$1:$F$3179,3,FALSE)</f>
        <v>164.75</v>
      </c>
      <c r="L2194">
        <f>VLOOKUP($B2194,'Distance from BP'!$A$1:$F$3179,4,FALSE)</f>
        <v>223.92</v>
      </c>
      <c r="M2194">
        <f>VLOOKUP($B2194,'Distance from BP'!$A$1:$F$3179,5,FALSE)</f>
        <v>229.69</v>
      </c>
      <c r="N2194">
        <f>VLOOKUP($B2194,'Distance from BP'!$A$1:$F$3179,6,FALSE)</f>
        <v>223.99</v>
      </c>
      <c r="O2194" s="7">
        <f>VLOOKUP(B2194,'tax data'!$A$1:$M$3179,12,FALSE)</f>
        <v>4878921.544782755</v>
      </c>
    </row>
    <row r="2195" spans="1:15" x14ac:dyDescent="0.2">
      <c r="A2195" s="1">
        <v>45903</v>
      </c>
      <c r="B2195" t="s">
        <v>353</v>
      </c>
      <c r="C2195" t="s">
        <v>426</v>
      </c>
      <c r="D2195" t="s">
        <v>1537</v>
      </c>
      <c r="E2195">
        <v>591.9</v>
      </c>
      <c r="F2195">
        <v>588.9</v>
      </c>
      <c r="G2195">
        <f>VLOOKUP($D2195,Dummy!$C$2:$I$1194,4,FALSE)</f>
        <v>0</v>
      </c>
      <c r="H2195">
        <f>VLOOKUP($D2195,Dummy!$C$2:$I$1194,5,FALSE)</f>
        <v>0</v>
      </c>
      <c r="I2195">
        <f>VLOOKUP($D2195,Dummy!$C$2:$I$1194,6,FALSE)</f>
        <v>0</v>
      </c>
      <c r="J2195">
        <f>VLOOKUP($D2195,Dummy!$C$2:$I$1194,7,FALSE)</f>
        <v>0</v>
      </c>
      <c r="K2195">
        <f>VLOOKUP($B2195,'Distance from BP'!$A$1:$F$3179,3,FALSE)</f>
        <v>164.75</v>
      </c>
      <c r="L2195">
        <f>VLOOKUP($B2195,'Distance from BP'!$A$1:$F$3179,4,FALSE)</f>
        <v>223.92</v>
      </c>
      <c r="M2195">
        <f>VLOOKUP($B2195,'Distance from BP'!$A$1:$F$3179,5,FALSE)</f>
        <v>229.69</v>
      </c>
      <c r="N2195">
        <f>VLOOKUP($B2195,'Distance from BP'!$A$1:$F$3179,6,FALSE)</f>
        <v>223.99</v>
      </c>
      <c r="O2195" s="7">
        <f>VLOOKUP(B2195,'tax data'!$A$1:$M$3179,12,FALSE)</f>
        <v>4878921.544782755</v>
      </c>
    </row>
    <row r="2196" spans="1:15" x14ac:dyDescent="0.2">
      <c r="A2196" s="1">
        <v>45903</v>
      </c>
      <c r="B2196" t="s">
        <v>353</v>
      </c>
      <c r="C2196" t="s">
        <v>428</v>
      </c>
      <c r="D2196" t="s">
        <v>1538</v>
      </c>
      <c r="E2196">
        <v>592.9</v>
      </c>
      <c r="F2196">
        <v>589.9</v>
      </c>
      <c r="G2196">
        <f>VLOOKUP($D2196,Dummy!$C$2:$I$1194,4,FALSE)</f>
        <v>0</v>
      </c>
      <c r="H2196">
        <f>VLOOKUP($D2196,Dummy!$C$2:$I$1194,5,FALSE)</f>
        <v>0</v>
      </c>
      <c r="I2196">
        <f>VLOOKUP($D2196,Dummy!$C$2:$I$1194,6,FALSE)</f>
        <v>0</v>
      </c>
      <c r="J2196">
        <f>VLOOKUP($D2196,Dummy!$C$2:$I$1194,7,FALSE)</f>
        <v>0</v>
      </c>
      <c r="K2196">
        <f>VLOOKUP($B2196,'Distance from BP'!$A$1:$F$3179,3,FALSE)</f>
        <v>164.75</v>
      </c>
      <c r="L2196">
        <f>VLOOKUP($B2196,'Distance from BP'!$A$1:$F$3179,4,FALSE)</f>
        <v>223.92</v>
      </c>
      <c r="M2196">
        <f>VLOOKUP($B2196,'Distance from BP'!$A$1:$F$3179,5,FALSE)</f>
        <v>229.69</v>
      </c>
      <c r="N2196">
        <f>VLOOKUP($B2196,'Distance from BP'!$A$1:$F$3179,6,FALSE)</f>
        <v>223.99</v>
      </c>
      <c r="O2196" s="7">
        <f>VLOOKUP(B2196,'tax data'!$A$1:$M$3179,12,FALSE)</f>
        <v>4878921.544782755</v>
      </c>
    </row>
    <row r="2197" spans="1:15" x14ac:dyDescent="0.2">
      <c r="A2197" s="1">
        <v>45903</v>
      </c>
      <c r="B2197" t="s">
        <v>353</v>
      </c>
      <c r="C2197" t="s">
        <v>426</v>
      </c>
      <c r="D2197" t="s">
        <v>1539</v>
      </c>
      <c r="E2197">
        <v>591.9</v>
      </c>
      <c r="F2197">
        <v>588.9</v>
      </c>
      <c r="G2197">
        <f>VLOOKUP($D2197,Dummy!$C$2:$I$1194,4,FALSE)</f>
        <v>0</v>
      </c>
      <c r="H2197">
        <f>VLOOKUP($D2197,Dummy!$C$2:$I$1194,5,FALSE)</f>
        <v>0</v>
      </c>
      <c r="I2197">
        <f>VLOOKUP($D2197,Dummy!$C$2:$I$1194,6,FALSE)</f>
        <v>0</v>
      </c>
      <c r="J2197">
        <f>VLOOKUP($D2197,Dummy!$C$2:$I$1194,7,FALSE)</f>
        <v>0</v>
      </c>
      <c r="K2197">
        <f>VLOOKUP($B2197,'Distance from BP'!$A$1:$F$3179,3,FALSE)</f>
        <v>164.75</v>
      </c>
      <c r="L2197">
        <f>VLOOKUP($B2197,'Distance from BP'!$A$1:$F$3179,4,FALSE)</f>
        <v>223.92</v>
      </c>
      <c r="M2197">
        <f>VLOOKUP($B2197,'Distance from BP'!$A$1:$F$3179,5,FALSE)</f>
        <v>229.69</v>
      </c>
      <c r="N2197">
        <f>VLOOKUP($B2197,'Distance from BP'!$A$1:$F$3179,6,FALSE)</f>
        <v>223.99</v>
      </c>
      <c r="O2197" s="7">
        <f>VLOOKUP(B2197,'tax data'!$A$1:$M$3179,12,FALSE)</f>
        <v>4878921.544782755</v>
      </c>
    </row>
    <row r="2198" spans="1:15" x14ac:dyDescent="0.2">
      <c r="A2198" s="1">
        <v>45903</v>
      </c>
      <c r="B2198" t="s">
        <v>353</v>
      </c>
      <c r="C2198" t="s">
        <v>421</v>
      </c>
      <c r="D2198" t="s">
        <v>1540</v>
      </c>
      <c r="E2198">
        <v>592</v>
      </c>
      <c r="F2198">
        <v>589</v>
      </c>
      <c r="G2198">
        <f>VLOOKUP($D2198,Dummy!$C$2:$I$1194,4,FALSE)</f>
        <v>0</v>
      </c>
      <c r="H2198">
        <f>VLOOKUP($D2198,Dummy!$C$2:$I$1194,5,FALSE)</f>
        <v>0</v>
      </c>
      <c r="I2198">
        <f>VLOOKUP($D2198,Dummy!$C$2:$I$1194,6,FALSE)</f>
        <v>0</v>
      </c>
      <c r="J2198">
        <f>VLOOKUP($D2198,Dummy!$C$2:$I$1194,7,FALSE)</f>
        <v>0</v>
      </c>
      <c r="K2198">
        <f>VLOOKUP($B2198,'Distance from BP'!$A$1:$F$3179,3,FALSE)</f>
        <v>164.75</v>
      </c>
      <c r="L2198">
        <f>VLOOKUP($B2198,'Distance from BP'!$A$1:$F$3179,4,FALSE)</f>
        <v>223.92</v>
      </c>
      <c r="M2198">
        <f>VLOOKUP($B2198,'Distance from BP'!$A$1:$F$3179,5,FALSE)</f>
        <v>229.69</v>
      </c>
      <c r="N2198">
        <f>VLOOKUP($B2198,'Distance from BP'!$A$1:$F$3179,6,FALSE)</f>
        <v>223.99</v>
      </c>
      <c r="O2198" s="7">
        <f>VLOOKUP(B2198,'tax data'!$A$1:$M$3179,12,FALSE)</f>
        <v>4878921.544782755</v>
      </c>
    </row>
    <row r="2199" spans="1:15" x14ac:dyDescent="0.2">
      <c r="A2199" s="1">
        <v>45903</v>
      </c>
      <c r="B2199" t="s">
        <v>353</v>
      </c>
      <c r="C2199" t="s">
        <v>428</v>
      </c>
      <c r="D2199" t="s">
        <v>1541</v>
      </c>
      <c r="E2199">
        <v>592.9</v>
      </c>
      <c r="F2199">
        <v>587.9</v>
      </c>
      <c r="G2199">
        <f>VLOOKUP($D2199,Dummy!$C$2:$I$1194,4,FALSE)</f>
        <v>0</v>
      </c>
      <c r="H2199">
        <f>VLOOKUP($D2199,Dummy!$C$2:$I$1194,5,FALSE)</f>
        <v>0</v>
      </c>
      <c r="I2199">
        <f>VLOOKUP($D2199,Dummy!$C$2:$I$1194,6,FALSE)</f>
        <v>0</v>
      </c>
      <c r="J2199">
        <f>VLOOKUP($D2199,Dummy!$C$2:$I$1194,7,FALSE)</f>
        <v>0</v>
      </c>
      <c r="K2199">
        <f>VLOOKUP($B2199,'Distance from BP'!$A$1:$F$3179,3,FALSE)</f>
        <v>164.75</v>
      </c>
      <c r="L2199">
        <f>VLOOKUP($B2199,'Distance from BP'!$A$1:$F$3179,4,FALSE)</f>
        <v>223.92</v>
      </c>
      <c r="M2199">
        <f>VLOOKUP($B2199,'Distance from BP'!$A$1:$F$3179,5,FALSE)</f>
        <v>229.69</v>
      </c>
      <c r="N2199">
        <f>VLOOKUP($B2199,'Distance from BP'!$A$1:$F$3179,6,FALSE)</f>
        <v>223.99</v>
      </c>
      <c r="O2199" s="7">
        <f>VLOOKUP(B2199,'tax data'!$A$1:$M$3179,12,FALSE)</f>
        <v>4878921.544782755</v>
      </c>
    </row>
    <row r="2200" spans="1:15" x14ac:dyDescent="0.2">
      <c r="A2200" s="1">
        <v>45903</v>
      </c>
      <c r="B2200" t="s">
        <v>353</v>
      </c>
      <c r="C2200" t="s">
        <v>530</v>
      </c>
      <c r="D2200" t="s">
        <v>1542</v>
      </c>
      <c r="E2200">
        <v>588</v>
      </c>
      <c r="F2200">
        <v>579</v>
      </c>
      <c r="G2200">
        <f>VLOOKUP($D2200,Dummy!$C$2:$I$1194,4,FALSE)</f>
        <v>0</v>
      </c>
      <c r="H2200">
        <f>VLOOKUP($D2200,Dummy!$C$2:$I$1194,5,FALSE)</f>
        <v>0</v>
      </c>
      <c r="I2200">
        <f>VLOOKUP($D2200,Dummy!$C$2:$I$1194,6,FALSE)</f>
        <v>0</v>
      </c>
      <c r="J2200">
        <f>VLOOKUP($D2200,Dummy!$C$2:$I$1194,7,FALSE)</f>
        <v>0</v>
      </c>
      <c r="K2200">
        <f>VLOOKUP($B2200,'Distance from BP'!$A$1:$F$3179,3,FALSE)</f>
        <v>164.75</v>
      </c>
      <c r="L2200">
        <f>VLOOKUP($B2200,'Distance from BP'!$A$1:$F$3179,4,FALSE)</f>
        <v>223.92</v>
      </c>
      <c r="M2200">
        <f>VLOOKUP($B2200,'Distance from BP'!$A$1:$F$3179,5,FALSE)</f>
        <v>229.69</v>
      </c>
      <c r="N2200">
        <f>VLOOKUP($B2200,'Distance from BP'!$A$1:$F$3179,6,FALSE)</f>
        <v>223.99</v>
      </c>
      <c r="O2200" s="7">
        <f>VLOOKUP(B2200,'tax data'!$A$1:$M$3179,12,FALSE)</f>
        <v>4878921.544782755</v>
      </c>
    </row>
    <row r="2201" spans="1:15" x14ac:dyDescent="0.2">
      <c r="A2201" s="1">
        <v>45903</v>
      </c>
      <c r="B2201" t="s">
        <v>353</v>
      </c>
      <c r="C2201" t="s">
        <v>421</v>
      </c>
      <c r="D2201" t="s">
        <v>1543</v>
      </c>
      <c r="E2201">
        <v>592</v>
      </c>
      <c r="F2201">
        <v>589</v>
      </c>
      <c r="G2201">
        <f>VLOOKUP($D2201,Dummy!$C$2:$I$1194,4,FALSE)</f>
        <v>0</v>
      </c>
      <c r="H2201">
        <f>VLOOKUP($D2201,Dummy!$C$2:$I$1194,5,FALSE)</f>
        <v>0</v>
      </c>
      <c r="I2201">
        <f>VLOOKUP($D2201,Dummy!$C$2:$I$1194,6,FALSE)</f>
        <v>0</v>
      </c>
      <c r="J2201">
        <f>VLOOKUP($D2201,Dummy!$C$2:$I$1194,7,FALSE)</f>
        <v>0</v>
      </c>
      <c r="K2201">
        <f>VLOOKUP($B2201,'Distance from BP'!$A$1:$F$3179,3,FALSE)</f>
        <v>164.75</v>
      </c>
      <c r="L2201">
        <f>VLOOKUP($B2201,'Distance from BP'!$A$1:$F$3179,4,FALSE)</f>
        <v>223.92</v>
      </c>
      <c r="M2201">
        <f>VLOOKUP($B2201,'Distance from BP'!$A$1:$F$3179,5,FALSE)</f>
        <v>229.69</v>
      </c>
      <c r="N2201">
        <f>VLOOKUP($B2201,'Distance from BP'!$A$1:$F$3179,6,FALSE)</f>
        <v>223.99</v>
      </c>
      <c r="O2201" s="7">
        <f>VLOOKUP(B2201,'tax data'!$A$1:$M$3179,12,FALSE)</f>
        <v>4878921.544782755</v>
      </c>
    </row>
    <row r="2202" spans="1:15" x14ac:dyDescent="0.2">
      <c r="A2202" s="1">
        <v>45903</v>
      </c>
      <c r="B2202" t="s">
        <v>353</v>
      </c>
      <c r="C2202" t="s">
        <v>426</v>
      </c>
      <c r="D2202" t="s">
        <v>1544</v>
      </c>
      <c r="E2202">
        <v>591.9</v>
      </c>
      <c r="F2202">
        <v>588.9</v>
      </c>
      <c r="G2202">
        <f>VLOOKUP($D2202,Dummy!$C$2:$I$1194,4,FALSE)</f>
        <v>0</v>
      </c>
      <c r="H2202">
        <f>VLOOKUP($D2202,Dummy!$C$2:$I$1194,5,FALSE)</f>
        <v>0</v>
      </c>
      <c r="I2202">
        <f>VLOOKUP($D2202,Dummy!$C$2:$I$1194,6,FALSE)</f>
        <v>0</v>
      </c>
      <c r="J2202">
        <f>VLOOKUP($D2202,Dummy!$C$2:$I$1194,7,FALSE)</f>
        <v>0</v>
      </c>
      <c r="K2202">
        <f>VLOOKUP($B2202,'Distance from BP'!$A$1:$F$3179,3,FALSE)</f>
        <v>164.75</v>
      </c>
      <c r="L2202">
        <f>VLOOKUP($B2202,'Distance from BP'!$A$1:$F$3179,4,FALSE)</f>
        <v>223.92</v>
      </c>
      <c r="M2202">
        <f>VLOOKUP($B2202,'Distance from BP'!$A$1:$F$3179,5,FALSE)</f>
        <v>229.69</v>
      </c>
      <c r="N2202">
        <f>VLOOKUP($B2202,'Distance from BP'!$A$1:$F$3179,6,FALSE)</f>
        <v>223.99</v>
      </c>
      <c r="O2202" s="7">
        <f>VLOOKUP(B2202,'tax data'!$A$1:$M$3179,12,FALSE)</f>
        <v>4878921.544782755</v>
      </c>
    </row>
    <row r="2203" spans="1:15" x14ac:dyDescent="0.2">
      <c r="A2203" s="1">
        <v>45903</v>
      </c>
      <c r="B2203" t="s">
        <v>353</v>
      </c>
      <c r="C2203" t="s">
        <v>421</v>
      </c>
      <c r="D2203" t="s">
        <v>1545</v>
      </c>
      <c r="E2203">
        <v>592</v>
      </c>
      <c r="F2203">
        <v>589</v>
      </c>
      <c r="G2203">
        <f>VLOOKUP($D2203,Dummy!$C$2:$I$1194,4,FALSE)</f>
        <v>0</v>
      </c>
      <c r="H2203">
        <f>VLOOKUP($D2203,Dummy!$C$2:$I$1194,5,FALSE)</f>
        <v>0</v>
      </c>
      <c r="I2203">
        <f>VLOOKUP($D2203,Dummy!$C$2:$I$1194,6,FALSE)</f>
        <v>0</v>
      </c>
      <c r="J2203">
        <f>VLOOKUP($D2203,Dummy!$C$2:$I$1194,7,FALSE)</f>
        <v>0</v>
      </c>
      <c r="K2203">
        <f>VLOOKUP($B2203,'Distance from BP'!$A$1:$F$3179,3,FALSE)</f>
        <v>164.75</v>
      </c>
      <c r="L2203">
        <f>VLOOKUP($B2203,'Distance from BP'!$A$1:$F$3179,4,FALSE)</f>
        <v>223.92</v>
      </c>
      <c r="M2203">
        <f>VLOOKUP($B2203,'Distance from BP'!$A$1:$F$3179,5,FALSE)</f>
        <v>229.69</v>
      </c>
      <c r="N2203">
        <f>VLOOKUP($B2203,'Distance from BP'!$A$1:$F$3179,6,FALSE)</f>
        <v>223.99</v>
      </c>
      <c r="O2203" s="7">
        <f>VLOOKUP(B2203,'tax data'!$A$1:$M$3179,12,FALSE)</f>
        <v>4878921.544782755</v>
      </c>
    </row>
    <row r="2204" spans="1:15" x14ac:dyDescent="0.2">
      <c r="A2204" s="1">
        <v>45903</v>
      </c>
      <c r="B2204" t="s">
        <v>353</v>
      </c>
      <c r="C2204" t="s">
        <v>422</v>
      </c>
      <c r="D2204" t="s">
        <v>1546</v>
      </c>
      <c r="E2204">
        <v>591</v>
      </c>
      <c r="F2204">
        <v>587</v>
      </c>
      <c r="G2204">
        <f>VLOOKUP($D2204,Dummy!$C$2:$I$1194,4,FALSE)</f>
        <v>0</v>
      </c>
      <c r="H2204">
        <f>VLOOKUP($D2204,Dummy!$C$2:$I$1194,5,FALSE)</f>
        <v>0</v>
      </c>
      <c r="I2204">
        <f>VLOOKUP($D2204,Dummy!$C$2:$I$1194,6,FALSE)</f>
        <v>0</v>
      </c>
      <c r="J2204">
        <f>VLOOKUP($D2204,Dummy!$C$2:$I$1194,7,FALSE)</f>
        <v>0</v>
      </c>
      <c r="K2204">
        <f>VLOOKUP($B2204,'Distance from BP'!$A$1:$F$3179,3,FALSE)</f>
        <v>164.75</v>
      </c>
      <c r="L2204">
        <f>VLOOKUP($B2204,'Distance from BP'!$A$1:$F$3179,4,FALSE)</f>
        <v>223.92</v>
      </c>
      <c r="M2204">
        <f>VLOOKUP($B2204,'Distance from BP'!$A$1:$F$3179,5,FALSE)</f>
        <v>229.69</v>
      </c>
      <c r="N2204">
        <f>VLOOKUP($B2204,'Distance from BP'!$A$1:$F$3179,6,FALSE)</f>
        <v>223.99</v>
      </c>
      <c r="O2204" s="7">
        <f>VLOOKUP(B2204,'tax data'!$A$1:$M$3179,12,FALSE)</f>
        <v>4878921.544782755</v>
      </c>
    </row>
    <row r="2205" spans="1:15" x14ac:dyDescent="0.2">
      <c r="A2205" s="1">
        <v>45903</v>
      </c>
      <c r="B2205" t="s">
        <v>354</v>
      </c>
      <c r="C2205" t="s">
        <v>422</v>
      </c>
      <c r="D2205" t="s">
        <v>1547</v>
      </c>
      <c r="E2205">
        <v>591</v>
      </c>
      <c r="F2205">
        <v>587</v>
      </c>
      <c r="G2205">
        <f>VLOOKUP($D2205,Dummy!$C$2:$I$1194,4,FALSE)</f>
        <v>0</v>
      </c>
      <c r="H2205">
        <f>VLOOKUP($D2205,Dummy!$C$2:$I$1194,5,FALSE)</f>
        <v>0</v>
      </c>
      <c r="I2205">
        <f>VLOOKUP($D2205,Dummy!$C$2:$I$1194,6,FALSE)</f>
        <v>0</v>
      </c>
      <c r="J2205">
        <f>VLOOKUP($D2205,Dummy!$C$2:$I$1194,7,FALSE)</f>
        <v>0</v>
      </c>
      <c r="K2205">
        <f>VLOOKUP($B2205,'Distance from BP'!$A$1:$F$3179,3,FALSE)</f>
        <v>90.05</v>
      </c>
      <c r="L2205">
        <f>VLOOKUP($B2205,'Distance from BP'!$A$1:$F$3179,4,FALSE)</f>
        <v>115.53</v>
      </c>
      <c r="M2205">
        <f>VLOOKUP($B2205,'Distance from BP'!$A$1:$F$3179,5,FALSE)</f>
        <v>124.52</v>
      </c>
      <c r="N2205">
        <f>VLOOKUP($B2205,'Distance from BP'!$A$1:$F$3179,6,FALSE)</f>
        <v>121.39</v>
      </c>
      <c r="O2205" s="7">
        <f>VLOOKUP(B2205,'tax data'!$A$1:$M$3179,12,FALSE)</f>
        <v>3834548.0436681225</v>
      </c>
    </row>
    <row r="2206" spans="1:15" x14ac:dyDescent="0.2">
      <c r="A2206" s="1">
        <v>45903</v>
      </c>
      <c r="B2206" t="s">
        <v>355</v>
      </c>
      <c r="C2206" t="s">
        <v>421</v>
      </c>
      <c r="D2206" t="s">
        <v>1548</v>
      </c>
      <c r="E2206">
        <v>592</v>
      </c>
      <c r="F2206">
        <v>589</v>
      </c>
      <c r="G2206">
        <f>VLOOKUP($D2206,Dummy!$C$2:$I$1194,4,FALSE)</f>
        <v>0</v>
      </c>
      <c r="H2206">
        <f>VLOOKUP($D2206,Dummy!$C$2:$I$1194,5,FALSE)</f>
        <v>0</v>
      </c>
      <c r="I2206">
        <f>VLOOKUP($D2206,Dummy!$C$2:$I$1194,6,FALSE)</f>
        <v>0</v>
      </c>
      <c r="J2206">
        <f>VLOOKUP($D2206,Dummy!$C$2:$I$1194,7,FALSE)</f>
        <v>0</v>
      </c>
      <c r="K2206">
        <f>VLOOKUP($B2206,'Distance from BP'!$A$1:$F$3179,3,FALSE)</f>
        <v>42.04</v>
      </c>
      <c r="L2206">
        <f>VLOOKUP($B2206,'Distance from BP'!$A$1:$F$3179,4,FALSE)</f>
        <v>54.61</v>
      </c>
      <c r="M2206">
        <f>VLOOKUP($B2206,'Distance from BP'!$A$1:$F$3179,5,FALSE)</f>
        <v>37.49</v>
      </c>
      <c r="N2206">
        <f>VLOOKUP($B2206,'Distance from BP'!$A$1:$F$3179,6,FALSE)</f>
        <v>31.13</v>
      </c>
      <c r="O2206" s="7">
        <f>VLOOKUP(B2206,'tax data'!$A$1:$M$3179,12,FALSE)</f>
        <v>4602328.4971777443</v>
      </c>
    </row>
    <row r="2207" spans="1:15" x14ac:dyDescent="0.2">
      <c r="A2207" s="1">
        <v>45903</v>
      </c>
      <c r="B2207" t="s">
        <v>355</v>
      </c>
      <c r="C2207" t="s">
        <v>421</v>
      </c>
      <c r="D2207" t="s">
        <v>1549</v>
      </c>
      <c r="E2207">
        <v>592</v>
      </c>
      <c r="F2207">
        <v>589</v>
      </c>
      <c r="G2207">
        <f>VLOOKUP($D2207,Dummy!$C$2:$I$1194,4,FALSE)</f>
        <v>0</v>
      </c>
      <c r="H2207">
        <f>VLOOKUP($D2207,Dummy!$C$2:$I$1194,5,FALSE)</f>
        <v>0</v>
      </c>
      <c r="I2207">
        <f>VLOOKUP($D2207,Dummy!$C$2:$I$1194,6,FALSE)</f>
        <v>0</v>
      </c>
      <c r="J2207">
        <f>VLOOKUP($D2207,Dummy!$C$2:$I$1194,7,FALSE)</f>
        <v>0</v>
      </c>
      <c r="K2207">
        <f>VLOOKUP($B2207,'Distance from BP'!$A$1:$F$3179,3,FALSE)</f>
        <v>42.04</v>
      </c>
      <c r="L2207">
        <f>VLOOKUP($B2207,'Distance from BP'!$A$1:$F$3179,4,FALSE)</f>
        <v>54.61</v>
      </c>
      <c r="M2207">
        <f>VLOOKUP($B2207,'Distance from BP'!$A$1:$F$3179,5,FALSE)</f>
        <v>37.49</v>
      </c>
      <c r="N2207">
        <f>VLOOKUP($B2207,'Distance from BP'!$A$1:$F$3179,6,FALSE)</f>
        <v>31.13</v>
      </c>
      <c r="O2207" s="7">
        <f>VLOOKUP(B2207,'tax data'!$A$1:$M$3179,12,FALSE)</f>
        <v>4602328.4971777443</v>
      </c>
    </row>
    <row r="2208" spans="1:15" x14ac:dyDescent="0.2">
      <c r="A2208" s="1">
        <v>45903</v>
      </c>
      <c r="B2208" t="s">
        <v>355</v>
      </c>
      <c r="C2208" t="s">
        <v>426</v>
      </c>
      <c r="D2208" t="s">
        <v>1550</v>
      </c>
      <c r="E2208">
        <v>591.9</v>
      </c>
      <c r="F2208">
        <v>588.9</v>
      </c>
      <c r="G2208">
        <f>VLOOKUP($D2208,Dummy!$C$2:$I$1194,4,FALSE)</f>
        <v>0</v>
      </c>
      <c r="H2208">
        <f>VLOOKUP($D2208,Dummy!$C$2:$I$1194,5,FALSE)</f>
        <v>0</v>
      </c>
      <c r="I2208">
        <f>VLOOKUP($D2208,Dummy!$C$2:$I$1194,6,FALSE)</f>
        <v>0</v>
      </c>
      <c r="J2208">
        <f>VLOOKUP($D2208,Dummy!$C$2:$I$1194,7,FALSE)</f>
        <v>0</v>
      </c>
      <c r="K2208">
        <f>VLOOKUP($B2208,'Distance from BP'!$A$1:$F$3179,3,FALSE)</f>
        <v>42.04</v>
      </c>
      <c r="L2208">
        <f>VLOOKUP($B2208,'Distance from BP'!$A$1:$F$3179,4,FALSE)</f>
        <v>54.61</v>
      </c>
      <c r="M2208">
        <f>VLOOKUP($B2208,'Distance from BP'!$A$1:$F$3179,5,FALSE)</f>
        <v>37.49</v>
      </c>
      <c r="N2208">
        <f>VLOOKUP($B2208,'Distance from BP'!$A$1:$F$3179,6,FALSE)</f>
        <v>31.13</v>
      </c>
      <c r="O2208" s="7">
        <f>VLOOKUP(B2208,'tax data'!$A$1:$M$3179,12,FALSE)</f>
        <v>4602328.4971777443</v>
      </c>
    </row>
    <row r="2209" spans="1:15" x14ac:dyDescent="0.2">
      <c r="A2209" s="1">
        <v>45903</v>
      </c>
      <c r="B2209" t="s">
        <v>356</v>
      </c>
      <c r="C2209" t="s">
        <v>421</v>
      </c>
      <c r="D2209" t="s">
        <v>1551</v>
      </c>
      <c r="E2209">
        <v>592</v>
      </c>
      <c r="F2209">
        <v>589</v>
      </c>
      <c r="G2209">
        <f>VLOOKUP($D2209,Dummy!$C$2:$I$1194,4,FALSE)</f>
        <v>0</v>
      </c>
      <c r="H2209">
        <f>VLOOKUP($D2209,Dummy!$C$2:$I$1194,5,FALSE)</f>
        <v>0</v>
      </c>
      <c r="I2209">
        <f>VLOOKUP($D2209,Dummy!$C$2:$I$1194,6,FALSE)</f>
        <v>0</v>
      </c>
      <c r="J2209">
        <f>VLOOKUP($D2209,Dummy!$C$2:$I$1194,7,FALSE)</f>
        <v>0</v>
      </c>
      <c r="K2209">
        <f>VLOOKUP($B2209,'Distance from BP'!$A$1:$F$3179,3,FALSE)</f>
        <v>97.33</v>
      </c>
      <c r="L2209">
        <f>VLOOKUP($B2209,'Distance from BP'!$A$1:$F$3179,4,FALSE)</f>
        <v>130.36000000000001</v>
      </c>
      <c r="M2209">
        <f>VLOOKUP($B2209,'Distance from BP'!$A$1:$F$3179,5,FALSE)</f>
        <v>111.47</v>
      </c>
      <c r="N2209">
        <f>VLOOKUP($B2209,'Distance from BP'!$A$1:$F$3179,6,FALSE)</f>
        <v>98.04</v>
      </c>
      <c r="O2209" s="7">
        <f>VLOOKUP(B2209,'tax data'!$A$1:$M$3179,12,FALSE)</f>
        <v>3938466.8000787091</v>
      </c>
    </row>
    <row r="2210" spans="1:15" x14ac:dyDescent="0.2">
      <c r="A2210" s="1">
        <v>45903</v>
      </c>
      <c r="B2210" t="s">
        <v>357</v>
      </c>
      <c r="C2210" t="s">
        <v>426</v>
      </c>
      <c r="D2210" t="s">
        <v>1552</v>
      </c>
      <c r="E2210">
        <v>591.9</v>
      </c>
      <c r="F2210">
        <v>588.9</v>
      </c>
      <c r="G2210">
        <f>VLOOKUP($D2210,Dummy!$C$2:$I$1194,4,FALSE)</f>
        <v>0</v>
      </c>
      <c r="H2210">
        <f>VLOOKUP($D2210,Dummy!$C$2:$I$1194,5,FALSE)</f>
        <v>0</v>
      </c>
      <c r="I2210">
        <f>VLOOKUP($D2210,Dummy!$C$2:$I$1194,6,FALSE)</f>
        <v>0</v>
      </c>
      <c r="J2210">
        <f>VLOOKUP($D2210,Dummy!$C$2:$I$1194,7,FALSE)</f>
        <v>0</v>
      </c>
      <c r="K2210">
        <f>VLOOKUP($B2210,'Distance from BP'!$A$1:$F$3179,3,FALSE)</f>
        <v>59.54</v>
      </c>
      <c r="L2210">
        <f>VLOOKUP($B2210,'Distance from BP'!$A$1:$F$3179,4,FALSE)</f>
        <v>67.81</v>
      </c>
      <c r="M2210">
        <f>VLOOKUP($B2210,'Distance from BP'!$A$1:$F$3179,5,FALSE)</f>
        <v>72.290000000000006</v>
      </c>
      <c r="N2210">
        <f>VLOOKUP($B2210,'Distance from BP'!$A$1:$F$3179,6,FALSE)</f>
        <v>68.58</v>
      </c>
      <c r="O2210" s="7">
        <f>VLOOKUP(B2210,'tax data'!$A$1:$M$3179,12,FALSE)</f>
        <v>4364075.6355160242</v>
      </c>
    </row>
    <row r="2211" spans="1:15" x14ac:dyDescent="0.2">
      <c r="A2211" s="1">
        <v>45903</v>
      </c>
      <c r="B2211" t="s">
        <v>357</v>
      </c>
      <c r="C2211" t="s">
        <v>421</v>
      </c>
      <c r="D2211" t="s">
        <v>1553</v>
      </c>
      <c r="E2211">
        <v>592</v>
      </c>
      <c r="F2211">
        <v>590</v>
      </c>
      <c r="G2211">
        <f>VLOOKUP($D2211,Dummy!$C$2:$I$1194,4,FALSE)</f>
        <v>0</v>
      </c>
      <c r="H2211">
        <f>VLOOKUP($D2211,Dummy!$C$2:$I$1194,5,FALSE)</f>
        <v>0</v>
      </c>
      <c r="I2211">
        <f>VLOOKUP($D2211,Dummy!$C$2:$I$1194,6,FALSE)</f>
        <v>0</v>
      </c>
      <c r="J2211">
        <f>VLOOKUP($D2211,Dummy!$C$2:$I$1194,7,FALSE)</f>
        <v>0</v>
      </c>
      <c r="K2211">
        <f>VLOOKUP($B2211,'Distance from BP'!$A$1:$F$3179,3,FALSE)</f>
        <v>59.54</v>
      </c>
      <c r="L2211">
        <f>VLOOKUP($B2211,'Distance from BP'!$A$1:$F$3179,4,FALSE)</f>
        <v>67.81</v>
      </c>
      <c r="M2211">
        <f>VLOOKUP($B2211,'Distance from BP'!$A$1:$F$3179,5,FALSE)</f>
        <v>72.290000000000006</v>
      </c>
      <c r="N2211">
        <f>VLOOKUP($B2211,'Distance from BP'!$A$1:$F$3179,6,FALSE)</f>
        <v>68.58</v>
      </c>
      <c r="O2211" s="7">
        <f>VLOOKUP(B2211,'tax data'!$A$1:$M$3179,12,FALSE)</f>
        <v>4364075.6355160242</v>
      </c>
    </row>
    <row r="2212" spans="1:15" x14ac:dyDescent="0.2">
      <c r="A2212" s="1">
        <v>45903</v>
      </c>
      <c r="B2212" t="s">
        <v>357</v>
      </c>
      <c r="C2212" t="s">
        <v>428</v>
      </c>
      <c r="D2212" t="s">
        <v>1554</v>
      </c>
      <c r="E2212">
        <v>592.9</v>
      </c>
      <c r="F2212">
        <v>587.9</v>
      </c>
      <c r="G2212">
        <f>VLOOKUP($D2212,Dummy!$C$2:$I$1194,4,FALSE)</f>
        <v>0</v>
      </c>
      <c r="H2212">
        <f>VLOOKUP($D2212,Dummy!$C$2:$I$1194,5,FALSE)</f>
        <v>0</v>
      </c>
      <c r="I2212">
        <f>VLOOKUP($D2212,Dummy!$C$2:$I$1194,6,FALSE)</f>
        <v>0</v>
      </c>
      <c r="J2212">
        <f>VLOOKUP($D2212,Dummy!$C$2:$I$1194,7,FALSE)</f>
        <v>0</v>
      </c>
      <c r="K2212">
        <f>VLOOKUP($B2212,'Distance from BP'!$A$1:$F$3179,3,FALSE)</f>
        <v>59.54</v>
      </c>
      <c r="L2212">
        <f>VLOOKUP($B2212,'Distance from BP'!$A$1:$F$3179,4,FALSE)</f>
        <v>67.81</v>
      </c>
      <c r="M2212">
        <f>VLOOKUP($B2212,'Distance from BP'!$A$1:$F$3179,5,FALSE)</f>
        <v>72.290000000000006</v>
      </c>
      <c r="N2212">
        <f>VLOOKUP($B2212,'Distance from BP'!$A$1:$F$3179,6,FALSE)</f>
        <v>68.58</v>
      </c>
      <c r="O2212" s="7">
        <f>VLOOKUP(B2212,'tax data'!$A$1:$M$3179,12,FALSE)</f>
        <v>4364075.6355160242</v>
      </c>
    </row>
    <row r="2213" spans="1:15" x14ac:dyDescent="0.2">
      <c r="A2213" s="1">
        <v>45903</v>
      </c>
      <c r="B2213" t="s">
        <v>357</v>
      </c>
      <c r="C2213" t="s">
        <v>428</v>
      </c>
      <c r="D2213" t="s">
        <v>1555</v>
      </c>
      <c r="E2213">
        <v>592.9</v>
      </c>
      <c r="F2213">
        <v>587.9</v>
      </c>
      <c r="G2213">
        <f>VLOOKUP($D2213,Dummy!$C$2:$I$1194,4,FALSE)</f>
        <v>0</v>
      </c>
      <c r="H2213">
        <f>VLOOKUP($D2213,Dummy!$C$2:$I$1194,5,FALSE)</f>
        <v>0</v>
      </c>
      <c r="I2213">
        <f>VLOOKUP($D2213,Dummy!$C$2:$I$1194,6,FALSE)</f>
        <v>0</v>
      </c>
      <c r="J2213">
        <f>VLOOKUP($D2213,Dummy!$C$2:$I$1194,7,FALSE)</f>
        <v>0</v>
      </c>
      <c r="K2213">
        <f>VLOOKUP($B2213,'Distance from BP'!$A$1:$F$3179,3,FALSE)</f>
        <v>59.54</v>
      </c>
      <c r="L2213">
        <f>VLOOKUP($B2213,'Distance from BP'!$A$1:$F$3179,4,FALSE)</f>
        <v>67.81</v>
      </c>
      <c r="M2213">
        <f>VLOOKUP($B2213,'Distance from BP'!$A$1:$F$3179,5,FALSE)</f>
        <v>72.290000000000006</v>
      </c>
      <c r="N2213">
        <f>VLOOKUP($B2213,'Distance from BP'!$A$1:$F$3179,6,FALSE)</f>
        <v>68.58</v>
      </c>
      <c r="O2213" s="7">
        <f>VLOOKUP(B2213,'tax data'!$A$1:$M$3179,12,FALSE)</f>
        <v>4364075.6355160242</v>
      </c>
    </row>
    <row r="2214" spans="1:15" x14ac:dyDescent="0.2">
      <c r="A2214" s="1">
        <v>45903</v>
      </c>
      <c r="B2214" t="s">
        <v>357</v>
      </c>
      <c r="C2214" t="s">
        <v>428</v>
      </c>
      <c r="D2214" t="s">
        <v>1556</v>
      </c>
      <c r="E2214">
        <v>592.9</v>
      </c>
      <c r="F2214">
        <v>587.9</v>
      </c>
      <c r="G2214">
        <f>VLOOKUP($D2214,Dummy!$C$2:$I$1194,4,FALSE)</f>
        <v>0</v>
      </c>
      <c r="H2214">
        <f>VLOOKUP($D2214,Dummy!$C$2:$I$1194,5,FALSE)</f>
        <v>0</v>
      </c>
      <c r="I2214">
        <f>VLOOKUP($D2214,Dummy!$C$2:$I$1194,6,FALSE)</f>
        <v>0</v>
      </c>
      <c r="J2214">
        <f>VLOOKUP($D2214,Dummy!$C$2:$I$1194,7,FALSE)</f>
        <v>0</v>
      </c>
      <c r="K2214">
        <f>VLOOKUP($B2214,'Distance from BP'!$A$1:$F$3179,3,FALSE)</f>
        <v>59.54</v>
      </c>
      <c r="L2214">
        <f>VLOOKUP($B2214,'Distance from BP'!$A$1:$F$3179,4,FALSE)</f>
        <v>67.81</v>
      </c>
      <c r="M2214">
        <f>VLOOKUP($B2214,'Distance from BP'!$A$1:$F$3179,5,FALSE)</f>
        <v>72.290000000000006</v>
      </c>
      <c r="N2214">
        <f>VLOOKUP($B2214,'Distance from BP'!$A$1:$F$3179,6,FALSE)</f>
        <v>68.58</v>
      </c>
      <c r="O2214" s="7">
        <f>VLOOKUP(B2214,'tax data'!$A$1:$M$3179,12,FALSE)</f>
        <v>4364075.6355160242</v>
      </c>
    </row>
    <row r="2215" spans="1:15" x14ac:dyDescent="0.2">
      <c r="A2215" s="1">
        <v>45903</v>
      </c>
      <c r="B2215" t="s">
        <v>357</v>
      </c>
      <c r="C2215" t="s">
        <v>443</v>
      </c>
      <c r="D2215" t="s">
        <v>1557</v>
      </c>
      <c r="E2215">
        <v>567</v>
      </c>
      <c r="F2215">
        <v>555</v>
      </c>
      <c r="G2215">
        <f>VLOOKUP($D2215,Dummy!$C$2:$I$1194,4,FALSE)</f>
        <v>0</v>
      </c>
      <c r="H2215">
        <f>VLOOKUP($D2215,Dummy!$C$2:$I$1194,5,FALSE)</f>
        <v>0</v>
      </c>
      <c r="I2215">
        <f>VLOOKUP($D2215,Dummy!$C$2:$I$1194,6,FALSE)</f>
        <v>0</v>
      </c>
      <c r="J2215">
        <f>VLOOKUP($D2215,Dummy!$C$2:$I$1194,7,FALSE)</f>
        <v>0</v>
      </c>
      <c r="K2215">
        <f>VLOOKUP($B2215,'Distance from BP'!$A$1:$F$3179,3,FALSE)</f>
        <v>59.54</v>
      </c>
      <c r="L2215">
        <f>VLOOKUP($B2215,'Distance from BP'!$A$1:$F$3179,4,FALSE)</f>
        <v>67.81</v>
      </c>
      <c r="M2215">
        <f>VLOOKUP($B2215,'Distance from BP'!$A$1:$F$3179,5,FALSE)</f>
        <v>72.290000000000006</v>
      </c>
      <c r="N2215">
        <f>VLOOKUP($B2215,'Distance from BP'!$A$1:$F$3179,6,FALSE)</f>
        <v>68.58</v>
      </c>
      <c r="O2215" s="7">
        <f>VLOOKUP(B2215,'tax data'!$A$1:$M$3179,12,FALSE)</f>
        <v>4364075.6355160242</v>
      </c>
    </row>
    <row r="2216" spans="1:15" x14ac:dyDescent="0.2">
      <c r="A2216" s="1">
        <v>45903</v>
      </c>
      <c r="B2216" t="s">
        <v>357</v>
      </c>
      <c r="C2216" t="s">
        <v>425</v>
      </c>
      <c r="D2216" t="s">
        <v>1558</v>
      </c>
      <c r="E2216">
        <v>569.9</v>
      </c>
      <c r="F2216">
        <v>559.9</v>
      </c>
      <c r="G2216">
        <f>VLOOKUP($D2216,Dummy!$C$2:$I$1194,4,FALSE)</f>
        <v>0</v>
      </c>
      <c r="H2216">
        <f>VLOOKUP($D2216,Dummy!$C$2:$I$1194,5,FALSE)</f>
        <v>0</v>
      </c>
      <c r="I2216">
        <f>VLOOKUP($D2216,Dummy!$C$2:$I$1194,6,FALSE)</f>
        <v>0</v>
      </c>
      <c r="J2216">
        <f>VLOOKUP($D2216,Dummy!$C$2:$I$1194,7,FALSE)</f>
        <v>0</v>
      </c>
      <c r="K2216">
        <f>VLOOKUP($B2216,'Distance from BP'!$A$1:$F$3179,3,FALSE)</f>
        <v>59.54</v>
      </c>
      <c r="L2216">
        <f>VLOOKUP($B2216,'Distance from BP'!$A$1:$F$3179,4,FALSE)</f>
        <v>67.81</v>
      </c>
      <c r="M2216">
        <f>VLOOKUP($B2216,'Distance from BP'!$A$1:$F$3179,5,FALSE)</f>
        <v>72.290000000000006</v>
      </c>
      <c r="N2216">
        <f>VLOOKUP($B2216,'Distance from BP'!$A$1:$F$3179,6,FALSE)</f>
        <v>68.58</v>
      </c>
      <c r="O2216" s="7">
        <f>VLOOKUP(B2216,'tax data'!$A$1:$M$3179,12,FALSE)</f>
        <v>4364075.6355160242</v>
      </c>
    </row>
    <row r="2217" spans="1:15" x14ac:dyDescent="0.2">
      <c r="A2217" s="1">
        <v>45903</v>
      </c>
      <c r="B2217" t="s">
        <v>357</v>
      </c>
      <c r="C2217" t="s">
        <v>428</v>
      </c>
      <c r="D2217" t="s">
        <v>1559</v>
      </c>
      <c r="E2217">
        <v>592.9</v>
      </c>
      <c r="F2217">
        <v>587.9</v>
      </c>
      <c r="G2217">
        <f>VLOOKUP($D2217,Dummy!$C$2:$I$1194,4,FALSE)</f>
        <v>0</v>
      </c>
      <c r="H2217">
        <f>VLOOKUP($D2217,Dummy!$C$2:$I$1194,5,FALSE)</f>
        <v>0</v>
      </c>
      <c r="I2217">
        <f>VLOOKUP($D2217,Dummy!$C$2:$I$1194,6,FALSE)</f>
        <v>0</v>
      </c>
      <c r="J2217">
        <f>VLOOKUP($D2217,Dummy!$C$2:$I$1194,7,FALSE)</f>
        <v>0</v>
      </c>
      <c r="K2217">
        <f>VLOOKUP($B2217,'Distance from BP'!$A$1:$F$3179,3,FALSE)</f>
        <v>59.54</v>
      </c>
      <c r="L2217">
        <f>VLOOKUP($B2217,'Distance from BP'!$A$1:$F$3179,4,FALSE)</f>
        <v>67.81</v>
      </c>
      <c r="M2217">
        <f>VLOOKUP($B2217,'Distance from BP'!$A$1:$F$3179,5,FALSE)</f>
        <v>72.290000000000006</v>
      </c>
      <c r="N2217">
        <f>VLOOKUP($B2217,'Distance from BP'!$A$1:$F$3179,6,FALSE)</f>
        <v>68.58</v>
      </c>
      <c r="O2217" s="7">
        <f>VLOOKUP(B2217,'tax data'!$A$1:$M$3179,12,FALSE)</f>
        <v>4364075.6355160242</v>
      </c>
    </row>
    <row r="2218" spans="1:15" x14ac:dyDescent="0.2">
      <c r="A2218" s="1">
        <v>45903</v>
      </c>
      <c r="B2218" t="s">
        <v>357</v>
      </c>
      <c r="C2218" t="s">
        <v>428</v>
      </c>
      <c r="D2218" t="s">
        <v>1560</v>
      </c>
      <c r="E2218">
        <v>592.9</v>
      </c>
      <c r="F2218">
        <v>587.9</v>
      </c>
      <c r="G2218">
        <f>VLOOKUP($D2218,Dummy!$C$2:$I$1194,4,FALSE)</f>
        <v>0</v>
      </c>
      <c r="H2218">
        <f>VLOOKUP($D2218,Dummy!$C$2:$I$1194,5,FALSE)</f>
        <v>0</v>
      </c>
      <c r="I2218">
        <f>VLOOKUP($D2218,Dummy!$C$2:$I$1194,6,FALSE)</f>
        <v>0</v>
      </c>
      <c r="J2218">
        <f>VLOOKUP($D2218,Dummy!$C$2:$I$1194,7,FALSE)</f>
        <v>0</v>
      </c>
      <c r="K2218">
        <f>VLOOKUP($B2218,'Distance from BP'!$A$1:$F$3179,3,FALSE)</f>
        <v>59.54</v>
      </c>
      <c r="L2218">
        <f>VLOOKUP($B2218,'Distance from BP'!$A$1:$F$3179,4,FALSE)</f>
        <v>67.81</v>
      </c>
      <c r="M2218">
        <f>VLOOKUP($B2218,'Distance from BP'!$A$1:$F$3179,5,FALSE)</f>
        <v>72.290000000000006</v>
      </c>
      <c r="N2218">
        <f>VLOOKUP($B2218,'Distance from BP'!$A$1:$F$3179,6,FALSE)</f>
        <v>68.58</v>
      </c>
      <c r="O2218" s="7">
        <f>VLOOKUP(B2218,'tax data'!$A$1:$M$3179,12,FALSE)</f>
        <v>4364075.6355160242</v>
      </c>
    </row>
    <row r="2219" spans="1:15" x14ac:dyDescent="0.2">
      <c r="A2219" s="1">
        <v>45903</v>
      </c>
      <c r="B2219" t="s">
        <v>357</v>
      </c>
      <c r="C2219" t="s">
        <v>426</v>
      </c>
      <c r="D2219" t="s">
        <v>1561</v>
      </c>
      <c r="E2219">
        <v>591.9</v>
      </c>
      <c r="F2219">
        <v>588.9</v>
      </c>
      <c r="G2219">
        <f>VLOOKUP($D2219,Dummy!$C$2:$I$1194,4,FALSE)</f>
        <v>0</v>
      </c>
      <c r="H2219">
        <f>VLOOKUP($D2219,Dummy!$C$2:$I$1194,5,FALSE)</f>
        <v>0</v>
      </c>
      <c r="I2219">
        <f>VLOOKUP($D2219,Dummy!$C$2:$I$1194,6,FALSE)</f>
        <v>0</v>
      </c>
      <c r="J2219">
        <f>VLOOKUP($D2219,Dummy!$C$2:$I$1194,7,FALSE)</f>
        <v>0</v>
      </c>
      <c r="K2219">
        <f>VLOOKUP($B2219,'Distance from BP'!$A$1:$F$3179,3,FALSE)</f>
        <v>59.54</v>
      </c>
      <c r="L2219">
        <f>VLOOKUP($B2219,'Distance from BP'!$A$1:$F$3179,4,FALSE)</f>
        <v>67.81</v>
      </c>
      <c r="M2219">
        <f>VLOOKUP($B2219,'Distance from BP'!$A$1:$F$3179,5,FALSE)</f>
        <v>72.290000000000006</v>
      </c>
      <c r="N2219">
        <f>VLOOKUP($B2219,'Distance from BP'!$A$1:$F$3179,6,FALSE)</f>
        <v>68.58</v>
      </c>
      <c r="O2219" s="7">
        <f>VLOOKUP(B2219,'tax data'!$A$1:$M$3179,12,FALSE)</f>
        <v>4364075.6355160242</v>
      </c>
    </row>
    <row r="2220" spans="1:15" x14ac:dyDescent="0.2">
      <c r="A2220" s="1">
        <v>45903</v>
      </c>
      <c r="B2220" t="s">
        <v>357</v>
      </c>
      <c r="C2220" t="s">
        <v>426</v>
      </c>
      <c r="D2220" t="s">
        <v>1562</v>
      </c>
      <c r="E2220">
        <v>591.9</v>
      </c>
      <c r="F2220">
        <v>588.9</v>
      </c>
      <c r="G2220">
        <f>VLOOKUP($D2220,Dummy!$C$2:$I$1194,4,FALSE)</f>
        <v>0</v>
      </c>
      <c r="H2220">
        <f>VLOOKUP($D2220,Dummy!$C$2:$I$1194,5,FALSE)</f>
        <v>0</v>
      </c>
      <c r="I2220">
        <f>VLOOKUP($D2220,Dummy!$C$2:$I$1194,6,FALSE)</f>
        <v>0</v>
      </c>
      <c r="J2220">
        <f>VLOOKUP($D2220,Dummy!$C$2:$I$1194,7,FALSE)</f>
        <v>0</v>
      </c>
      <c r="K2220">
        <f>VLOOKUP($B2220,'Distance from BP'!$A$1:$F$3179,3,FALSE)</f>
        <v>59.54</v>
      </c>
      <c r="L2220">
        <f>VLOOKUP($B2220,'Distance from BP'!$A$1:$F$3179,4,FALSE)</f>
        <v>67.81</v>
      </c>
      <c r="M2220">
        <f>VLOOKUP($B2220,'Distance from BP'!$A$1:$F$3179,5,FALSE)</f>
        <v>72.290000000000006</v>
      </c>
      <c r="N2220">
        <f>VLOOKUP($B2220,'Distance from BP'!$A$1:$F$3179,6,FALSE)</f>
        <v>68.58</v>
      </c>
      <c r="O2220" s="7">
        <f>VLOOKUP(B2220,'tax data'!$A$1:$M$3179,12,FALSE)</f>
        <v>4364075.6355160242</v>
      </c>
    </row>
    <row r="2221" spans="1:15" x14ac:dyDescent="0.2">
      <c r="A2221" s="1">
        <v>45903</v>
      </c>
      <c r="B2221" t="s">
        <v>357</v>
      </c>
      <c r="C2221" t="s">
        <v>421</v>
      </c>
      <c r="D2221" t="s">
        <v>1563</v>
      </c>
      <c r="E2221">
        <v>592</v>
      </c>
      <c r="F2221">
        <v>589</v>
      </c>
      <c r="G2221">
        <f>VLOOKUP($D2221,Dummy!$C$2:$I$1194,4,FALSE)</f>
        <v>0</v>
      </c>
      <c r="H2221">
        <f>VLOOKUP($D2221,Dummy!$C$2:$I$1194,5,FALSE)</f>
        <v>0</v>
      </c>
      <c r="I2221">
        <f>VLOOKUP($D2221,Dummy!$C$2:$I$1194,6,FALSE)</f>
        <v>0</v>
      </c>
      <c r="J2221">
        <f>VLOOKUP($D2221,Dummy!$C$2:$I$1194,7,FALSE)</f>
        <v>0</v>
      </c>
      <c r="K2221">
        <f>VLOOKUP($B2221,'Distance from BP'!$A$1:$F$3179,3,FALSE)</f>
        <v>59.54</v>
      </c>
      <c r="L2221">
        <f>VLOOKUP($B2221,'Distance from BP'!$A$1:$F$3179,4,FALSE)</f>
        <v>67.81</v>
      </c>
      <c r="M2221">
        <f>VLOOKUP($B2221,'Distance from BP'!$A$1:$F$3179,5,FALSE)</f>
        <v>72.290000000000006</v>
      </c>
      <c r="N2221">
        <f>VLOOKUP($B2221,'Distance from BP'!$A$1:$F$3179,6,FALSE)</f>
        <v>68.58</v>
      </c>
      <c r="O2221" s="7">
        <f>VLOOKUP(B2221,'tax data'!$A$1:$M$3179,12,FALSE)</f>
        <v>4364075.6355160242</v>
      </c>
    </row>
    <row r="2222" spans="1:15" x14ac:dyDescent="0.2">
      <c r="A2222" s="1">
        <v>45903</v>
      </c>
      <c r="B2222" t="s">
        <v>357</v>
      </c>
      <c r="C2222" t="s">
        <v>422</v>
      </c>
      <c r="D2222" t="s">
        <v>1564</v>
      </c>
      <c r="E2222">
        <v>590</v>
      </c>
      <c r="F2222">
        <v>587</v>
      </c>
      <c r="G2222">
        <f>VLOOKUP($D2222,Dummy!$C$2:$I$1194,4,FALSE)</f>
        <v>0</v>
      </c>
      <c r="H2222">
        <f>VLOOKUP($D2222,Dummy!$C$2:$I$1194,5,FALSE)</f>
        <v>0</v>
      </c>
      <c r="I2222">
        <f>VLOOKUP($D2222,Dummy!$C$2:$I$1194,6,FALSE)</f>
        <v>0</v>
      </c>
      <c r="J2222">
        <f>VLOOKUP($D2222,Dummy!$C$2:$I$1194,7,FALSE)</f>
        <v>0</v>
      </c>
      <c r="K2222">
        <f>VLOOKUP($B2222,'Distance from BP'!$A$1:$F$3179,3,FALSE)</f>
        <v>59.54</v>
      </c>
      <c r="L2222">
        <f>VLOOKUP($B2222,'Distance from BP'!$A$1:$F$3179,4,FALSE)</f>
        <v>67.81</v>
      </c>
      <c r="M2222">
        <f>VLOOKUP($B2222,'Distance from BP'!$A$1:$F$3179,5,FALSE)</f>
        <v>72.290000000000006</v>
      </c>
      <c r="N2222">
        <f>VLOOKUP($B2222,'Distance from BP'!$A$1:$F$3179,6,FALSE)</f>
        <v>68.58</v>
      </c>
      <c r="O2222" s="7">
        <f>VLOOKUP(B2222,'tax data'!$A$1:$M$3179,12,FALSE)</f>
        <v>4364075.6355160242</v>
      </c>
    </row>
    <row r="2223" spans="1:15" x14ac:dyDescent="0.2">
      <c r="A2223" s="1">
        <v>45903</v>
      </c>
      <c r="B2223" t="s">
        <v>357</v>
      </c>
      <c r="C2223" t="s">
        <v>421</v>
      </c>
      <c r="D2223" t="s">
        <v>1565</v>
      </c>
      <c r="E2223">
        <v>592</v>
      </c>
      <c r="F2223">
        <v>589</v>
      </c>
      <c r="G2223">
        <f>VLOOKUP($D2223,Dummy!$C$2:$I$1194,4,FALSE)</f>
        <v>0</v>
      </c>
      <c r="H2223">
        <f>VLOOKUP($D2223,Dummy!$C$2:$I$1194,5,FALSE)</f>
        <v>0</v>
      </c>
      <c r="I2223">
        <f>VLOOKUP($D2223,Dummy!$C$2:$I$1194,6,FALSE)</f>
        <v>0</v>
      </c>
      <c r="J2223">
        <f>VLOOKUP($D2223,Dummy!$C$2:$I$1194,7,FALSE)</f>
        <v>0</v>
      </c>
      <c r="K2223">
        <f>VLOOKUP($B2223,'Distance from BP'!$A$1:$F$3179,3,FALSE)</f>
        <v>59.54</v>
      </c>
      <c r="L2223">
        <f>VLOOKUP($B2223,'Distance from BP'!$A$1:$F$3179,4,FALSE)</f>
        <v>67.81</v>
      </c>
      <c r="M2223">
        <f>VLOOKUP($B2223,'Distance from BP'!$A$1:$F$3179,5,FALSE)</f>
        <v>72.290000000000006</v>
      </c>
      <c r="N2223">
        <f>VLOOKUP($B2223,'Distance from BP'!$A$1:$F$3179,6,FALSE)</f>
        <v>68.58</v>
      </c>
      <c r="O2223" s="7">
        <f>VLOOKUP(B2223,'tax data'!$A$1:$M$3179,12,FALSE)</f>
        <v>4364075.6355160242</v>
      </c>
    </row>
    <row r="2224" spans="1:15" x14ac:dyDescent="0.2">
      <c r="A2224" s="1">
        <v>45903</v>
      </c>
      <c r="B2224" t="s">
        <v>357</v>
      </c>
      <c r="C2224" t="s">
        <v>426</v>
      </c>
      <c r="D2224" t="s">
        <v>1566</v>
      </c>
      <c r="E2224">
        <v>652.9</v>
      </c>
      <c r="F2224">
        <v>649.9</v>
      </c>
      <c r="G2224">
        <f>VLOOKUP($D2224,Dummy!$C$2:$I$1194,4,FALSE)</f>
        <v>1</v>
      </c>
      <c r="H2224">
        <f>VLOOKUP($D2224,Dummy!$C$2:$I$1194,5,FALSE)</f>
        <v>1</v>
      </c>
      <c r="I2224">
        <f>VLOOKUP($D2224,Dummy!$C$2:$I$1194,6,FALSE)</f>
        <v>1</v>
      </c>
      <c r="J2224">
        <f>VLOOKUP($D2224,Dummy!$C$2:$I$1194,7,FALSE)</f>
        <v>0</v>
      </c>
      <c r="K2224">
        <f>VLOOKUP($B2224,'Distance from BP'!$A$1:$F$3179,3,FALSE)</f>
        <v>59.54</v>
      </c>
      <c r="L2224">
        <f>VLOOKUP($B2224,'Distance from BP'!$A$1:$F$3179,4,FALSE)</f>
        <v>67.81</v>
      </c>
      <c r="M2224">
        <f>VLOOKUP($B2224,'Distance from BP'!$A$1:$F$3179,5,FALSE)</f>
        <v>72.290000000000006</v>
      </c>
      <c r="N2224">
        <f>VLOOKUP($B2224,'Distance from BP'!$A$1:$F$3179,6,FALSE)</f>
        <v>68.58</v>
      </c>
      <c r="O2224" s="7">
        <f>VLOOKUP(B2224,'tax data'!$A$1:$M$3179,12,FALSE)</f>
        <v>4364075.6355160242</v>
      </c>
    </row>
    <row r="2225" spans="1:15" x14ac:dyDescent="0.2">
      <c r="A2225" s="1">
        <v>45903</v>
      </c>
      <c r="B2225" t="s">
        <v>357</v>
      </c>
      <c r="C2225" t="s">
        <v>426</v>
      </c>
      <c r="D2225" t="s">
        <v>1567</v>
      </c>
      <c r="E2225">
        <v>652.9</v>
      </c>
      <c r="F2225">
        <v>649.9</v>
      </c>
      <c r="G2225">
        <f>VLOOKUP($D2225,Dummy!$C$2:$I$1194,4,FALSE)</f>
        <v>1</v>
      </c>
      <c r="H2225">
        <f>VLOOKUP($D2225,Dummy!$C$2:$I$1194,5,FALSE)</f>
        <v>1</v>
      </c>
      <c r="I2225">
        <f>VLOOKUP($D2225,Dummy!$C$2:$I$1194,6,FALSE)</f>
        <v>1</v>
      </c>
      <c r="J2225">
        <f>VLOOKUP($D2225,Dummy!$C$2:$I$1194,7,FALSE)</f>
        <v>0</v>
      </c>
      <c r="K2225">
        <f>VLOOKUP($B2225,'Distance from BP'!$A$1:$F$3179,3,FALSE)</f>
        <v>59.54</v>
      </c>
      <c r="L2225">
        <f>VLOOKUP($B2225,'Distance from BP'!$A$1:$F$3179,4,FALSE)</f>
        <v>67.81</v>
      </c>
      <c r="M2225">
        <f>VLOOKUP($B2225,'Distance from BP'!$A$1:$F$3179,5,FALSE)</f>
        <v>72.290000000000006</v>
      </c>
      <c r="N2225">
        <f>VLOOKUP($B2225,'Distance from BP'!$A$1:$F$3179,6,FALSE)</f>
        <v>68.58</v>
      </c>
      <c r="O2225" s="7">
        <f>VLOOKUP(B2225,'tax data'!$A$1:$M$3179,12,FALSE)</f>
        <v>4364075.6355160242</v>
      </c>
    </row>
    <row r="2226" spans="1:15" x14ac:dyDescent="0.2">
      <c r="A2226" s="1">
        <v>45903</v>
      </c>
      <c r="B2226" t="s">
        <v>357</v>
      </c>
      <c r="C2226" t="s">
        <v>422</v>
      </c>
      <c r="D2226" t="s">
        <v>1568</v>
      </c>
      <c r="E2226">
        <v>590</v>
      </c>
      <c r="F2226">
        <v>587</v>
      </c>
      <c r="G2226">
        <f>VLOOKUP($D2226,Dummy!$C$2:$I$1194,4,FALSE)</f>
        <v>0</v>
      </c>
      <c r="H2226">
        <f>VLOOKUP($D2226,Dummy!$C$2:$I$1194,5,FALSE)</f>
        <v>0</v>
      </c>
      <c r="I2226">
        <f>VLOOKUP($D2226,Dummy!$C$2:$I$1194,6,FALSE)</f>
        <v>0</v>
      </c>
      <c r="J2226">
        <f>VLOOKUP($D2226,Dummy!$C$2:$I$1194,7,FALSE)</f>
        <v>0</v>
      </c>
      <c r="K2226">
        <f>VLOOKUP($B2226,'Distance from BP'!$A$1:$F$3179,3,FALSE)</f>
        <v>59.54</v>
      </c>
      <c r="L2226">
        <f>VLOOKUP($B2226,'Distance from BP'!$A$1:$F$3179,4,FALSE)</f>
        <v>67.81</v>
      </c>
      <c r="M2226">
        <f>VLOOKUP($B2226,'Distance from BP'!$A$1:$F$3179,5,FALSE)</f>
        <v>72.290000000000006</v>
      </c>
      <c r="N2226">
        <f>VLOOKUP($B2226,'Distance from BP'!$A$1:$F$3179,6,FALSE)</f>
        <v>68.58</v>
      </c>
      <c r="O2226" s="7">
        <f>VLOOKUP(B2226,'tax data'!$A$1:$M$3179,12,FALSE)</f>
        <v>4364075.6355160242</v>
      </c>
    </row>
    <row r="2227" spans="1:15" x14ac:dyDescent="0.2">
      <c r="A2227" s="1">
        <v>45903</v>
      </c>
      <c r="B2227" t="s">
        <v>357</v>
      </c>
      <c r="C2227" t="s">
        <v>433</v>
      </c>
      <c r="D2227" t="s">
        <v>1569</v>
      </c>
      <c r="E2227">
        <v>585</v>
      </c>
      <c r="F2227">
        <v>575</v>
      </c>
      <c r="G2227">
        <f>VLOOKUP($D2227,Dummy!$C$2:$I$1194,4,FALSE)</f>
        <v>0</v>
      </c>
      <c r="H2227">
        <f>VLOOKUP($D2227,Dummy!$C$2:$I$1194,5,FALSE)</f>
        <v>0</v>
      </c>
      <c r="I2227">
        <f>VLOOKUP($D2227,Dummy!$C$2:$I$1194,6,FALSE)</f>
        <v>0</v>
      </c>
      <c r="J2227">
        <f>VLOOKUP($D2227,Dummy!$C$2:$I$1194,7,FALSE)</f>
        <v>0</v>
      </c>
      <c r="K2227">
        <f>VLOOKUP($B2227,'Distance from BP'!$A$1:$F$3179,3,FALSE)</f>
        <v>59.54</v>
      </c>
      <c r="L2227">
        <f>VLOOKUP($B2227,'Distance from BP'!$A$1:$F$3179,4,FALSE)</f>
        <v>67.81</v>
      </c>
      <c r="M2227">
        <f>VLOOKUP($B2227,'Distance from BP'!$A$1:$F$3179,5,FALSE)</f>
        <v>72.290000000000006</v>
      </c>
      <c r="N2227">
        <f>VLOOKUP($B2227,'Distance from BP'!$A$1:$F$3179,6,FALSE)</f>
        <v>68.58</v>
      </c>
      <c r="O2227" s="7">
        <f>VLOOKUP(B2227,'tax data'!$A$1:$M$3179,12,FALSE)</f>
        <v>4364075.6355160242</v>
      </c>
    </row>
    <row r="2228" spans="1:15" x14ac:dyDescent="0.2">
      <c r="A2228" s="1">
        <v>45903</v>
      </c>
      <c r="B2228" t="s">
        <v>358</v>
      </c>
      <c r="C2228" t="s">
        <v>505</v>
      </c>
      <c r="D2228" t="s">
        <v>1570</v>
      </c>
      <c r="E2228">
        <v>587.9</v>
      </c>
      <c r="F2228">
        <v>584.9</v>
      </c>
      <c r="G2228">
        <f>VLOOKUP($D2228,Dummy!$C$2:$I$1194,4,FALSE)</f>
        <v>0</v>
      </c>
      <c r="H2228">
        <f>VLOOKUP($D2228,Dummy!$C$2:$I$1194,5,FALSE)</f>
        <v>0</v>
      </c>
      <c r="I2228">
        <f>VLOOKUP($D2228,Dummy!$C$2:$I$1194,6,FALSE)</f>
        <v>0</v>
      </c>
      <c r="J2228">
        <f>VLOOKUP($D2228,Dummy!$C$2:$I$1194,7,FALSE)</f>
        <v>0</v>
      </c>
      <c r="K2228">
        <f>VLOOKUP($B2228,'Distance from BP'!$A$1:$F$3179,3,FALSE)</f>
        <v>146.19</v>
      </c>
      <c r="L2228">
        <f>VLOOKUP($B2228,'Distance from BP'!$A$1:$F$3179,4,FALSE)</f>
        <v>170.02</v>
      </c>
      <c r="M2228">
        <f>VLOOKUP($B2228,'Distance from BP'!$A$1:$F$3179,5,FALSE)</f>
        <v>212.63</v>
      </c>
      <c r="N2228">
        <f>VLOOKUP($B2228,'Distance from BP'!$A$1:$F$3179,6,FALSE)</f>
        <v>178.38</v>
      </c>
      <c r="O2228" s="7">
        <f>VLOOKUP(B2228,'tax data'!$A$1:$M$3179,12,FALSE)</f>
        <v>3556214.8213058421</v>
      </c>
    </row>
    <row r="2229" spans="1:15" x14ac:dyDescent="0.2">
      <c r="A2229" s="1">
        <v>45903</v>
      </c>
      <c r="B2229" t="s">
        <v>359</v>
      </c>
      <c r="C2229" t="s">
        <v>422</v>
      </c>
      <c r="D2229" t="s">
        <v>1571</v>
      </c>
      <c r="E2229">
        <v>591</v>
      </c>
      <c r="F2229">
        <v>587</v>
      </c>
      <c r="G2229">
        <f>VLOOKUP($D2229,Dummy!$C$2:$I$1194,4,FALSE)</f>
        <v>0</v>
      </c>
      <c r="H2229">
        <f>VLOOKUP($D2229,Dummy!$C$2:$I$1194,5,FALSE)</f>
        <v>0</v>
      </c>
      <c r="I2229">
        <f>VLOOKUP($D2229,Dummy!$C$2:$I$1194,6,FALSE)</f>
        <v>0</v>
      </c>
      <c r="J2229">
        <f>VLOOKUP($D2229,Dummy!$C$2:$I$1194,7,FALSE)</f>
        <v>0</v>
      </c>
      <c r="K2229">
        <f>VLOOKUP($B2229,'Distance from BP'!$A$1:$F$3179,3,FALSE)</f>
        <v>87.68</v>
      </c>
      <c r="L2229">
        <f>VLOOKUP($B2229,'Distance from BP'!$A$1:$F$3179,4,FALSE)</f>
        <v>100.89</v>
      </c>
      <c r="M2229">
        <f>VLOOKUP($B2229,'Distance from BP'!$A$1:$F$3179,5,FALSE)</f>
        <v>119.51</v>
      </c>
      <c r="N2229">
        <f>VLOOKUP($B2229,'Distance from BP'!$A$1:$F$3179,6,FALSE)</f>
        <v>116.84</v>
      </c>
      <c r="O2229" s="7">
        <f>VLOOKUP(B2229,'tax data'!$A$1:$M$3179,12,FALSE)</f>
        <v>3343040.4617169374</v>
      </c>
    </row>
    <row r="2230" spans="1:15" x14ac:dyDescent="0.2">
      <c r="A2230" s="1">
        <v>45903</v>
      </c>
      <c r="B2230" t="s">
        <v>360</v>
      </c>
      <c r="C2230" t="s">
        <v>428</v>
      </c>
      <c r="D2230" t="s">
        <v>1572</v>
      </c>
      <c r="E2230">
        <v>592.9</v>
      </c>
      <c r="F2230">
        <v>587.9</v>
      </c>
      <c r="G2230">
        <f>VLOOKUP($D2230,Dummy!$C$2:$I$1194,4,FALSE)</f>
        <v>0</v>
      </c>
      <c r="H2230">
        <f>VLOOKUP($D2230,Dummy!$C$2:$I$1194,5,FALSE)</f>
        <v>0</v>
      </c>
      <c r="I2230">
        <f>VLOOKUP($D2230,Dummy!$C$2:$I$1194,6,FALSE)</f>
        <v>0</v>
      </c>
      <c r="J2230">
        <f>VLOOKUP($D2230,Dummy!$C$2:$I$1194,7,FALSE)</f>
        <v>0</v>
      </c>
      <c r="K2230">
        <f>VLOOKUP($B2230,'Distance from BP'!$A$1:$F$3179,3,FALSE)</f>
        <v>88.57</v>
      </c>
      <c r="L2230">
        <f>VLOOKUP($B2230,'Distance from BP'!$A$1:$F$3179,4,FALSE)</f>
        <v>115.43</v>
      </c>
      <c r="M2230">
        <f>VLOOKUP($B2230,'Distance from BP'!$A$1:$F$3179,5,FALSE)</f>
        <v>105.76</v>
      </c>
      <c r="N2230">
        <f>VLOOKUP($B2230,'Distance from BP'!$A$1:$F$3179,6,FALSE)</f>
        <v>97.63</v>
      </c>
      <c r="O2230" s="7">
        <f>VLOOKUP(B2230,'tax data'!$A$1:$M$3179,12,FALSE)</f>
        <v>3708999.1801703824</v>
      </c>
    </row>
    <row r="2231" spans="1:15" x14ac:dyDescent="0.2">
      <c r="A2231" s="1">
        <v>45903</v>
      </c>
      <c r="B2231" t="s">
        <v>360</v>
      </c>
      <c r="C2231" t="s">
        <v>421</v>
      </c>
      <c r="D2231" t="s">
        <v>1573</v>
      </c>
      <c r="E2231">
        <v>592</v>
      </c>
      <c r="F2231">
        <v>589</v>
      </c>
      <c r="G2231">
        <f>VLOOKUP($D2231,Dummy!$C$2:$I$1194,4,FALSE)</f>
        <v>0</v>
      </c>
      <c r="H2231">
        <f>VLOOKUP($D2231,Dummy!$C$2:$I$1194,5,FALSE)</f>
        <v>0</v>
      </c>
      <c r="I2231">
        <f>VLOOKUP($D2231,Dummy!$C$2:$I$1194,6,FALSE)</f>
        <v>0</v>
      </c>
      <c r="J2231">
        <f>VLOOKUP($D2231,Dummy!$C$2:$I$1194,7,FALSE)</f>
        <v>0</v>
      </c>
      <c r="K2231">
        <f>VLOOKUP($B2231,'Distance from BP'!$A$1:$F$3179,3,FALSE)</f>
        <v>88.57</v>
      </c>
      <c r="L2231">
        <f>VLOOKUP($B2231,'Distance from BP'!$A$1:$F$3179,4,FALSE)</f>
        <v>115.43</v>
      </c>
      <c r="M2231">
        <f>VLOOKUP($B2231,'Distance from BP'!$A$1:$F$3179,5,FALSE)</f>
        <v>105.76</v>
      </c>
      <c r="N2231">
        <f>VLOOKUP($B2231,'Distance from BP'!$A$1:$F$3179,6,FALSE)</f>
        <v>97.63</v>
      </c>
      <c r="O2231" s="7">
        <f>VLOOKUP(B2231,'tax data'!$A$1:$M$3179,12,FALSE)</f>
        <v>3708999.1801703824</v>
      </c>
    </row>
    <row r="2232" spans="1:15" x14ac:dyDescent="0.2">
      <c r="A2232" s="1">
        <v>45903</v>
      </c>
      <c r="B2232" t="s">
        <v>361</v>
      </c>
      <c r="C2232" t="s">
        <v>421</v>
      </c>
      <c r="D2232" t="s">
        <v>1574</v>
      </c>
      <c r="E2232">
        <v>592</v>
      </c>
      <c r="F2232">
        <v>589</v>
      </c>
      <c r="G2232">
        <f>VLOOKUP($D2232,Dummy!$C$2:$I$1194,4,FALSE)</f>
        <v>0</v>
      </c>
      <c r="H2232">
        <f>VLOOKUP($D2232,Dummy!$C$2:$I$1194,5,FALSE)</f>
        <v>0</v>
      </c>
      <c r="I2232">
        <f>VLOOKUP($D2232,Dummy!$C$2:$I$1194,6,FALSE)</f>
        <v>0</v>
      </c>
      <c r="J2232">
        <f>VLOOKUP($D2232,Dummy!$C$2:$I$1194,7,FALSE)</f>
        <v>0</v>
      </c>
      <c r="K2232">
        <f>VLOOKUP($B2232,'Distance from BP'!$A$1:$F$3179,3,FALSE)</f>
        <v>70.2</v>
      </c>
      <c r="L2232">
        <f>VLOOKUP($B2232,'Distance from BP'!$A$1:$F$3179,4,FALSE)</f>
        <v>77.58</v>
      </c>
      <c r="M2232">
        <f>VLOOKUP($B2232,'Distance from BP'!$A$1:$F$3179,5,FALSE)</f>
        <v>78.099999999999994</v>
      </c>
      <c r="N2232">
        <f>VLOOKUP($B2232,'Distance from BP'!$A$1:$F$3179,6,FALSE)</f>
        <v>75.150000000000006</v>
      </c>
      <c r="O2232" s="7">
        <f>VLOOKUP(B2232,'tax data'!$A$1:$M$3179,12,FALSE)</f>
        <v>4549254.2439999999</v>
      </c>
    </row>
    <row r="2233" spans="1:15" x14ac:dyDescent="0.2">
      <c r="A2233" s="1">
        <v>45903</v>
      </c>
      <c r="B2233" t="s">
        <v>362</v>
      </c>
      <c r="C2233" t="s">
        <v>422</v>
      </c>
      <c r="D2233" t="s">
        <v>1575</v>
      </c>
      <c r="E2233">
        <v>591</v>
      </c>
      <c r="F2233">
        <v>587</v>
      </c>
      <c r="G2233">
        <f>VLOOKUP($D2233,Dummy!$C$2:$I$1194,4,FALSE)</f>
        <v>0</v>
      </c>
      <c r="H2233">
        <f>VLOOKUP($D2233,Dummy!$C$2:$I$1194,5,FALSE)</f>
        <v>0</v>
      </c>
      <c r="I2233">
        <f>VLOOKUP($D2233,Dummy!$C$2:$I$1194,6,FALSE)</f>
        <v>0</v>
      </c>
      <c r="J2233">
        <f>VLOOKUP($D2233,Dummy!$C$2:$I$1194,7,FALSE)</f>
        <v>0</v>
      </c>
      <c r="K2233">
        <f>VLOOKUP($B2233,'Distance from BP'!$A$1:$F$3179,3,FALSE)</f>
        <v>129.19999999999999</v>
      </c>
      <c r="L2233">
        <f>VLOOKUP($B2233,'Distance from BP'!$A$1:$F$3179,4,FALSE)</f>
        <v>198.36</v>
      </c>
      <c r="M2233">
        <f>VLOOKUP($B2233,'Distance from BP'!$A$1:$F$3179,5,FALSE)</f>
        <v>196.56</v>
      </c>
      <c r="N2233">
        <f>VLOOKUP($B2233,'Distance from BP'!$A$1:$F$3179,6,FALSE)</f>
        <v>186.08</v>
      </c>
      <c r="O2233" s="7">
        <f>VLOOKUP(B2233,'tax data'!$A$1:$M$3179,12,FALSE)</f>
        <v>3466987.1713554985</v>
      </c>
    </row>
    <row r="2234" spans="1:15" x14ac:dyDescent="0.2">
      <c r="A2234" s="1">
        <v>45903</v>
      </c>
      <c r="B2234" t="s">
        <v>363</v>
      </c>
      <c r="C2234" t="s">
        <v>426</v>
      </c>
      <c r="D2234" t="s">
        <v>1576</v>
      </c>
      <c r="E2234">
        <v>591.9</v>
      </c>
      <c r="F2234">
        <v>588.9</v>
      </c>
      <c r="G2234">
        <f>VLOOKUP($D2234,Dummy!$C$2:$I$1194,4,FALSE)</f>
        <v>0</v>
      </c>
      <c r="H2234">
        <f>VLOOKUP($D2234,Dummy!$C$2:$I$1194,5,FALSE)</f>
        <v>0</v>
      </c>
      <c r="I2234">
        <f>VLOOKUP($D2234,Dummy!$C$2:$I$1194,6,FALSE)</f>
        <v>0</v>
      </c>
      <c r="J2234">
        <f>VLOOKUP($D2234,Dummy!$C$2:$I$1194,7,FALSE)</f>
        <v>0</v>
      </c>
      <c r="K2234">
        <f>VLOOKUP($B2234,'Distance from BP'!$A$1:$F$3179,3,FALSE)</f>
        <v>152.47999999999999</v>
      </c>
      <c r="L2234">
        <f>VLOOKUP($B2234,'Distance from BP'!$A$1:$F$3179,4,FALSE)</f>
        <v>206.74</v>
      </c>
      <c r="M2234">
        <f>VLOOKUP($B2234,'Distance from BP'!$A$1:$F$3179,5,FALSE)</f>
        <v>210.24</v>
      </c>
      <c r="N2234">
        <f>VLOOKUP($B2234,'Distance from BP'!$A$1:$F$3179,6,FALSE)</f>
        <v>199.72</v>
      </c>
      <c r="O2234" s="7">
        <f>VLOOKUP(B2234,'tax data'!$A$1:$M$3179,12,FALSE)</f>
        <v>4806686.5048680902</v>
      </c>
    </row>
    <row r="2235" spans="1:15" x14ac:dyDescent="0.2">
      <c r="A2235" s="1">
        <v>45903</v>
      </c>
      <c r="B2235" t="s">
        <v>363</v>
      </c>
      <c r="C2235" t="s">
        <v>421</v>
      </c>
      <c r="D2235" t="s">
        <v>1577</v>
      </c>
      <c r="E2235">
        <v>592</v>
      </c>
      <c r="F2235">
        <v>589</v>
      </c>
      <c r="G2235">
        <f>VLOOKUP($D2235,Dummy!$C$2:$I$1194,4,FALSE)</f>
        <v>0</v>
      </c>
      <c r="H2235">
        <f>VLOOKUP($D2235,Dummy!$C$2:$I$1194,5,FALSE)</f>
        <v>0</v>
      </c>
      <c r="I2235">
        <f>VLOOKUP($D2235,Dummy!$C$2:$I$1194,6,FALSE)</f>
        <v>0</v>
      </c>
      <c r="J2235">
        <f>VLOOKUP($D2235,Dummy!$C$2:$I$1194,7,FALSE)</f>
        <v>0</v>
      </c>
      <c r="K2235">
        <f>VLOOKUP($B2235,'Distance from BP'!$A$1:$F$3179,3,FALSE)</f>
        <v>152.47999999999999</v>
      </c>
      <c r="L2235">
        <f>VLOOKUP($B2235,'Distance from BP'!$A$1:$F$3179,4,FALSE)</f>
        <v>206.74</v>
      </c>
      <c r="M2235">
        <f>VLOOKUP($B2235,'Distance from BP'!$A$1:$F$3179,5,FALSE)</f>
        <v>210.24</v>
      </c>
      <c r="N2235">
        <f>VLOOKUP($B2235,'Distance from BP'!$A$1:$F$3179,6,FALSE)</f>
        <v>199.72</v>
      </c>
      <c r="O2235" s="7">
        <f>VLOOKUP(B2235,'tax data'!$A$1:$M$3179,12,FALSE)</f>
        <v>4806686.5048680902</v>
      </c>
    </row>
    <row r="2236" spans="1:15" x14ac:dyDescent="0.2">
      <c r="A2236" s="1">
        <v>45903</v>
      </c>
      <c r="B2236" t="s">
        <v>364</v>
      </c>
      <c r="C2236" t="s">
        <v>485</v>
      </c>
      <c r="D2236" t="s">
        <v>1578</v>
      </c>
      <c r="E2236">
        <v>600</v>
      </c>
      <c r="F2236">
        <v>582</v>
      </c>
      <c r="G2236">
        <f>VLOOKUP($D2236,Dummy!$C$2:$I$1194,4,FALSE)</f>
        <v>0</v>
      </c>
      <c r="H2236">
        <f>VLOOKUP($D2236,Dummy!$C$2:$I$1194,5,FALSE)</f>
        <v>0</v>
      </c>
      <c r="I2236">
        <f>VLOOKUP($D2236,Dummy!$C$2:$I$1194,6,FALSE)</f>
        <v>0</v>
      </c>
      <c r="J2236">
        <f>VLOOKUP($D2236,Dummy!$C$2:$I$1194,7,FALSE)</f>
        <v>0</v>
      </c>
      <c r="K2236">
        <f>VLOOKUP($B2236,'Distance from BP'!$A$1:$F$3179,3,FALSE)</f>
        <v>189.23</v>
      </c>
      <c r="L2236">
        <f>VLOOKUP($B2236,'Distance from BP'!$A$1:$F$3179,4,FALSE)</f>
        <v>239.77</v>
      </c>
      <c r="M2236">
        <f>VLOOKUP($B2236,'Distance from BP'!$A$1:$F$3179,5,FALSE)</f>
        <v>262.8</v>
      </c>
      <c r="N2236">
        <f>VLOOKUP($B2236,'Distance from BP'!$A$1:$F$3179,6,FALSE)</f>
        <v>246</v>
      </c>
      <c r="O2236" s="7">
        <f>VLOOKUP(B2236,'tax data'!$A$1:$M$3179,12,FALSE)</f>
        <v>4105260.9224286205</v>
      </c>
    </row>
    <row r="2237" spans="1:15" x14ac:dyDescent="0.2">
      <c r="A2237" s="1">
        <v>45903</v>
      </c>
      <c r="B2237" t="s">
        <v>364</v>
      </c>
      <c r="C2237" t="s">
        <v>421</v>
      </c>
      <c r="D2237" t="s">
        <v>1579</v>
      </c>
      <c r="E2237">
        <v>592</v>
      </c>
      <c r="F2237">
        <v>589</v>
      </c>
      <c r="G2237">
        <f>VLOOKUP($D2237,Dummy!$C$2:$I$1194,4,FALSE)</f>
        <v>0</v>
      </c>
      <c r="H2237">
        <f>VLOOKUP($D2237,Dummy!$C$2:$I$1194,5,FALSE)</f>
        <v>0</v>
      </c>
      <c r="I2237">
        <f>VLOOKUP($D2237,Dummy!$C$2:$I$1194,6,FALSE)</f>
        <v>0</v>
      </c>
      <c r="J2237">
        <f>VLOOKUP($D2237,Dummy!$C$2:$I$1194,7,FALSE)</f>
        <v>0</v>
      </c>
      <c r="K2237">
        <f>VLOOKUP($B2237,'Distance from BP'!$A$1:$F$3179,3,FALSE)</f>
        <v>189.23</v>
      </c>
      <c r="L2237">
        <f>VLOOKUP($B2237,'Distance from BP'!$A$1:$F$3179,4,FALSE)</f>
        <v>239.77</v>
      </c>
      <c r="M2237">
        <f>VLOOKUP($B2237,'Distance from BP'!$A$1:$F$3179,5,FALSE)</f>
        <v>262.8</v>
      </c>
      <c r="N2237">
        <f>VLOOKUP($B2237,'Distance from BP'!$A$1:$F$3179,6,FALSE)</f>
        <v>246</v>
      </c>
      <c r="O2237" s="7">
        <f>VLOOKUP(B2237,'tax data'!$A$1:$M$3179,12,FALSE)</f>
        <v>4105260.9224286205</v>
      </c>
    </row>
    <row r="2238" spans="1:15" x14ac:dyDescent="0.2">
      <c r="A2238" s="1">
        <v>45903</v>
      </c>
      <c r="B2238" t="s">
        <v>365</v>
      </c>
      <c r="C2238" t="s">
        <v>433</v>
      </c>
      <c r="D2238" t="s">
        <v>1580</v>
      </c>
      <c r="E2238">
        <v>584</v>
      </c>
      <c r="F2238">
        <v>571</v>
      </c>
      <c r="G2238">
        <f>VLOOKUP($D2238,Dummy!$C$2:$I$1194,4,FALSE)</f>
        <v>0</v>
      </c>
      <c r="H2238">
        <f>VLOOKUP($D2238,Dummy!$C$2:$I$1194,5,FALSE)</f>
        <v>0</v>
      </c>
      <c r="I2238">
        <f>VLOOKUP($D2238,Dummy!$C$2:$I$1194,6,FALSE)</f>
        <v>0</v>
      </c>
      <c r="J2238">
        <f>VLOOKUP($D2238,Dummy!$C$2:$I$1194,7,FALSE)</f>
        <v>0</v>
      </c>
      <c r="K2238">
        <f>VLOOKUP($B2238,'Distance from BP'!$A$1:$F$3179,3,FALSE)</f>
        <v>37.93</v>
      </c>
      <c r="L2238">
        <f>VLOOKUP($B2238,'Distance from BP'!$A$1:$F$3179,4,FALSE)</f>
        <v>43.49</v>
      </c>
      <c r="M2238">
        <f>VLOOKUP($B2238,'Distance from BP'!$A$1:$F$3179,5,FALSE)</f>
        <v>32.700000000000003</v>
      </c>
      <c r="N2238">
        <f>VLOOKUP($B2238,'Distance from BP'!$A$1:$F$3179,6,FALSE)</f>
        <v>30.25</v>
      </c>
      <c r="O2238" s="7">
        <f>VLOOKUP(B2238,'tax data'!$A$1:$M$3179,12,FALSE)</f>
        <v>4780124.9057029923</v>
      </c>
    </row>
    <row r="2239" spans="1:15" x14ac:dyDescent="0.2">
      <c r="A2239" s="1">
        <v>45903</v>
      </c>
      <c r="B2239" t="s">
        <v>366</v>
      </c>
      <c r="C2239" t="s">
        <v>426</v>
      </c>
      <c r="D2239" t="s">
        <v>1581</v>
      </c>
      <c r="E2239">
        <v>591.9</v>
      </c>
      <c r="F2239">
        <v>588.9</v>
      </c>
      <c r="G2239">
        <f>VLOOKUP($D2239,Dummy!$C$2:$I$1194,4,FALSE)</f>
        <v>0</v>
      </c>
      <c r="H2239">
        <f>VLOOKUP($D2239,Dummy!$C$2:$I$1194,5,FALSE)</f>
        <v>0</v>
      </c>
      <c r="I2239">
        <f>VLOOKUP($D2239,Dummy!$C$2:$I$1194,6,FALSE)</f>
        <v>0</v>
      </c>
      <c r="J2239">
        <f>VLOOKUP($D2239,Dummy!$C$2:$I$1194,7,FALSE)</f>
        <v>0</v>
      </c>
      <c r="K2239">
        <f>VLOOKUP($B2239,'Distance from BP'!$A$1:$F$3179,3,FALSE)</f>
        <v>50.08</v>
      </c>
      <c r="L2239">
        <f>VLOOKUP($B2239,'Distance from BP'!$A$1:$F$3179,4,FALSE)</f>
        <v>64.27</v>
      </c>
      <c r="M2239">
        <f>VLOOKUP($B2239,'Distance from BP'!$A$1:$F$3179,5,FALSE)</f>
        <v>46.77</v>
      </c>
      <c r="N2239">
        <f>VLOOKUP($B2239,'Distance from BP'!$A$1:$F$3179,6,FALSE)</f>
        <v>40</v>
      </c>
      <c r="O2239" s="7">
        <f>VLOOKUP(B2239,'tax data'!$A$1:$M$3179,12,FALSE)</f>
        <v>3830123.945824462</v>
      </c>
    </row>
    <row r="2240" spans="1:15" x14ac:dyDescent="0.2">
      <c r="A2240" s="1">
        <v>45903</v>
      </c>
      <c r="B2240" t="s">
        <v>6272</v>
      </c>
      <c r="C2240" t="s">
        <v>426</v>
      </c>
      <c r="D2240" t="s">
        <v>1582</v>
      </c>
      <c r="E2240">
        <v>589.9</v>
      </c>
      <c r="F2240">
        <v>587.9</v>
      </c>
      <c r="G2240">
        <f>VLOOKUP($D2240,Dummy!$C$2:$I$1194,4,FALSE)</f>
        <v>0</v>
      </c>
      <c r="H2240">
        <f>VLOOKUP($D2240,Dummy!$C$2:$I$1194,5,FALSE)</f>
        <v>0</v>
      </c>
      <c r="I2240">
        <f>VLOOKUP($D2240,Dummy!$C$2:$I$1194,6,FALSE)</f>
        <v>0</v>
      </c>
      <c r="J2240">
        <f>VLOOKUP($D2240,Dummy!$C$2:$I$1194,7,FALSE)</f>
        <v>0</v>
      </c>
      <c r="K2240">
        <f>VLOOKUP($B2240,'Distance from BP'!$A$1:$F$3179,3,FALSE)</f>
        <v>156.18</v>
      </c>
      <c r="L2240">
        <f>VLOOKUP($B2240,'Distance from BP'!$A$1:$F$3179,4,FALSE)</f>
        <v>173.61</v>
      </c>
      <c r="M2240">
        <f>VLOOKUP($B2240,'Distance from BP'!$A$1:$F$3179,5,FALSE)</f>
        <v>185.83</v>
      </c>
      <c r="N2240">
        <f>VLOOKUP($B2240,'Distance from BP'!$A$1:$F$3179,6,FALSE)</f>
        <v>172.01</v>
      </c>
      <c r="O2240" s="7">
        <f>VLOOKUP(B2240,'tax data'!$A$1:$M$3179,12,FALSE)</f>
        <v>3939741.2093606354</v>
      </c>
    </row>
    <row r="2241" spans="1:15" x14ac:dyDescent="0.2">
      <c r="A2241" s="1">
        <v>45903</v>
      </c>
      <c r="B2241" t="s">
        <v>6269</v>
      </c>
      <c r="C2241" t="s">
        <v>421</v>
      </c>
      <c r="D2241" t="s">
        <v>7663</v>
      </c>
      <c r="E2241">
        <v>592</v>
      </c>
      <c r="F2241">
        <v>589</v>
      </c>
      <c r="G2241">
        <f>VLOOKUP($D2241,Dummy!$C$2:$I$1194,4,FALSE)</f>
        <v>0</v>
      </c>
      <c r="H2241">
        <f>VLOOKUP($D2241,Dummy!$C$2:$I$1194,5,FALSE)</f>
        <v>0</v>
      </c>
      <c r="I2241">
        <f>VLOOKUP($D2241,Dummy!$C$2:$I$1194,6,FALSE)</f>
        <v>0</v>
      </c>
      <c r="J2241">
        <f>VLOOKUP($D2241,Dummy!$C$2:$I$1194,7,FALSE)</f>
        <v>0</v>
      </c>
      <c r="K2241">
        <f>VLOOKUP($B2241,'Distance from BP'!$A$1:$F$3179,3,FALSE)</f>
        <v>123.37</v>
      </c>
      <c r="L2241">
        <f>VLOOKUP($B2241,'Distance from BP'!$A$1:$F$3179,4,FALSE)</f>
        <v>169.47</v>
      </c>
      <c r="M2241">
        <f>VLOOKUP($B2241,'Distance from BP'!$A$1:$F$3179,5,FALSE)</f>
        <v>176.91</v>
      </c>
      <c r="N2241">
        <f>VLOOKUP($B2241,'Distance from BP'!$A$1:$F$3179,6,FALSE)</f>
        <v>147.63</v>
      </c>
      <c r="O2241" s="7">
        <f>VLOOKUP(B2241,'tax data'!$A$1:$M$3179,12,FALSE)</f>
        <v>3551858.3370702541</v>
      </c>
    </row>
    <row r="2242" spans="1:15" x14ac:dyDescent="0.2">
      <c r="A2242" s="1">
        <v>45903</v>
      </c>
      <c r="B2242" t="s">
        <v>6272</v>
      </c>
      <c r="C2242" t="s">
        <v>421</v>
      </c>
      <c r="D2242" t="s">
        <v>7660</v>
      </c>
      <c r="E2242">
        <v>592</v>
      </c>
      <c r="F2242">
        <v>589</v>
      </c>
      <c r="G2242">
        <f>VLOOKUP($D2242,Dummy!$C$2:$I$1194,4,FALSE)</f>
        <v>0</v>
      </c>
      <c r="H2242">
        <f>VLOOKUP($D2242,Dummy!$C$2:$I$1194,5,FALSE)</f>
        <v>0</v>
      </c>
      <c r="I2242">
        <f>VLOOKUP($D2242,Dummy!$C$2:$I$1194,6,FALSE)</f>
        <v>0</v>
      </c>
      <c r="J2242">
        <f>VLOOKUP($D2242,Dummy!$C$2:$I$1194,7,FALSE)</f>
        <v>0</v>
      </c>
      <c r="K2242">
        <f>VLOOKUP($B2242,'Distance from BP'!$A$1:$F$3179,3,FALSE)</f>
        <v>156.18</v>
      </c>
      <c r="L2242">
        <f>VLOOKUP($B2242,'Distance from BP'!$A$1:$F$3179,4,FALSE)</f>
        <v>173.61</v>
      </c>
      <c r="M2242">
        <f>VLOOKUP($B2242,'Distance from BP'!$A$1:$F$3179,5,FALSE)</f>
        <v>185.83</v>
      </c>
      <c r="N2242">
        <f>VLOOKUP($B2242,'Distance from BP'!$A$1:$F$3179,6,FALSE)</f>
        <v>172.01</v>
      </c>
      <c r="O2242" s="7">
        <f>VLOOKUP(B2242,'tax data'!$A$1:$M$3179,12,FALSE)</f>
        <v>3939741.2093606354</v>
      </c>
    </row>
    <row r="2243" spans="1:15" x14ac:dyDescent="0.2">
      <c r="A2243" s="1">
        <v>45903</v>
      </c>
      <c r="B2243" t="s">
        <v>6272</v>
      </c>
      <c r="C2243" t="s">
        <v>427</v>
      </c>
      <c r="D2243" t="s">
        <v>7661</v>
      </c>
      <c r="E2243">
        <v>588</v>
      </c>
      <c r="F2243">
        <v>580</v>
      </c>
      <c r="G2243">
        <f>VLOOKUP($D2243,Dummy!$C$2:$I$1194,4,FALSE)</f>
        <v>0</v>
      </c>
      <c r="H2243">
        <f>VLOOKUP($D2243,Dummy!$C$2:$I$1194,5,FALSE)</f>
        <v>0</v>
      </c>
      <c r="I2243">
        <f>VLOOKUP($D2243,Dummy!$C$2:$I$1194,6,FALSE)</f>
        <v>0</v>
      </c>
      <c r="J2243">
        <f>VLOOKUP($D2243,Dummy!$C$2:$I$1194,7,FALSE)</f>
        <v>0</v>
      </c>
      <c r="K2243">
        <f>VLOOKUP($B2243,'Distance from BP'!$A$1:$F$3179,3,FALSE)</f>
        <v>156.18</v>
      </c>
      <c r="L2243">
        <f>VLOOKUP($B2243,'Distance from BP'!$A$1:$F$3179,4,FALSE)</f>
        <v>173.61</v>
      </c>
      <c r="M2243">
        <f>VLOOKUP($B2243,'Distance from BP'!$A$1:$F$3179,5,FALSE)</f>
        <v>185.83</v>
      </c>
      <c r="N2243">
        <f>VLOOKUP($B2243,'Distance from BP'!$A$1:$F$3179,6,FALSE)</f>
        <v>172.01</v>
      </c>
      <c r="O2243" s="7">
        <f>VLOOKUP(B2243,'tax data'!$A$1:$M$3179,12,FALSE)</f>
        <v>3939741.2093606354</v>
      </c>
    </row>
    <row r="2244" spans="1:15" x14ac:dyDescent="0.2">
      <c r="A2244" s="1">
        <v>45903</v>
      </c>
      <c r="B2244" t="s">
        <v>6272</v>
      </c>
      <c r="C2244" t="s">
        <v>531</v>
      </c>
      <c r="D2244" t="s">
        <v>7662</v>
      </c>
      <c r="E2244">
        <v>599</v>
      </c>
      <c r="F2244">
        <v>599</v>
      </c>
      <c r="G2244">
        <f>VLOOKUP($D2244,Dummy!$C$2:$I$1194,4,FALSE)</f>
        <v>0</v>
      </c>
      <c r="H2244">
        <f>VLOOKUP($D2244,Dummy!$C$2:$I$1194,5,FALSE)</f>
        <v>0</v>
      </c>
      <c r="I2244">
        <f>VLOOKUP($D2244,Dummy!$C$2:$I$1194,6,FALSE)</f>
        <v>0</v>
      </c>
      <c r="J2244">
        <f>VLOOKUP($D2244,Dummy!$C$2:$I$1194,7,FALSE)</f>
        <v>0</v>
      </c>
      <c r="K2244">
        <f>VLOOKUP($B2244,'Distance from BP'!$A$1:$F$3179,3,FALSE)</f>
        <v>156.18</v>
      </c>
      <c r="L2244">
        <f>VLOOKUP($B2244,'Distance from BP'!$A$1:$F$3179,4,FALSE)</f>
        <v>173.61</v>
      </c>
      <c r="M2244">
        <f>VLOOKUP($B2244,'Distance from BP'!$A$1:$F$3179,5,FALSE)</f>
        <v>185.83</v>
      </c>
      <c r="N2244">
        <f>VLOOKUP($B2244,'Distance from BP'!$A$1:$F$3179,6,FALSE)</f>
        <v>172.01</v>
      </c>
      <c r="O2244" s="7">
        <f>VLOOKUP(B2244,'tax data'!$A$1:$M$3179,12,FALSE)</f>
        <v>3939741.2093606354</v>
      </c>
    </row>
    <row r="2245" spans="1:15" x14ac:dyDescent="0.2">
      <c r="A2245" s="1">
        <v>45903</v>
      </c>
      <c r="B2245" t="s">
        <v>367</v>
      </c>
      <c r="C2245" t="s">
        <v>532</v>
      </c>
      <c r="D2245" t="s">
        <v>1583</v>
      </c>
      <c r="E2245">
        <v>587.9</v>
      </c>
      <c r="F2245">
        <v>579.9</v>
      </c>
      <c r="G2245">
        <f>VLOOKUP($D2245,Dummy!$C$2:$I$1194,4,FALSE)</f>
        <v>0</v>
      </c>
      <c r="H2245">
        <f>VLOOKUP($D2245,Dummy!$C$2:$I$1194,5,FALSE)</f>
        <v>0</v>
      </c>
      <c r="I2245">
        <f>VLOOKUP($D2245,Dummy!$C$2:$I$1194,6,FALSE)</f>
        <v>0</v>
      </c>
      <c r="J2245">
        <f>VLOOKUP($D2245,Dummy!$C$2:$I$1194,7,FALSE)</f>
        <v>0</v>
      </c>
      <c r="K2245">
        <f>VLOOKUP($B2245,'Distance from BP'!$A$1:$F$3179,3,FALSE)</f>
        <v>118.68</v>
      </c>
      <c r="L2245">
        <f>VLOOKUP($B2245,'Distance from BP'!$A$1:$F$3179,4,FALSE)</f>
        <v>169.1</v>
      </c>
      <c r="M2245">
        <f>VLOOKUP($B2245,'Distance from BP'!$A$1:$F$3179,5,FALSE)</f>
        <v>150.35</v>
      </c>
      <c r="N2245">
        <f>VLOOKUP($B2245,'Distance from BP'!$A$1:$F$3179,6,FALSE)</f>
        <v>138.29</v>
      </c>
      <c r="O2245" s="7">
        <f>VLOOKUP(B2245,'tax data'!$A$1:$M$3179,12,FALSE)</f>
        <v>3746261.3878244748</v>
      </c>
    </row>
    <row r="2246" spans="1:15" x14ac:dyDescent="0.2">
      <c r="A2246" s="1">
        <v>45903</v>
      </c>
      <c r="B2246" t="s">
        <v>367</v>
      </c>
      <c r="C2246" t="s">
        <v>421</v>
      </c>
      <c r="D2246" t="s">
        <v>1584</v>
      </c>
      <c r="E2246">
        <v>591</v>
      </c>
      <c r="F2246">
        <v>588</v>
      </c>
      <c r="G2246">
        <f>VLOOKUP($D2246,Dummy!$C$2:$I$1194,4,FALSE)</f>
        <v>0</v>
      </c>
      <c r="H2246">
        <f>VLOOKUP($D2246,Dummy!$C$2:$I$1194,5,FALSE)</f>
        <v>0</v>
      </c>
      <c r="I2246">
        <f>VLOOKUP($D2246,Dummy!$C$2:$I$1194,6,FALSE)</f>
        <v>0</v>
      </c>
      <c r="J2246">
        <f>VLOOKUP($D2246,Dummy!$C$2:$I$1194,7,FALSE)</f>
        <v>0</v>
      </c>
      <c r="K2246">
        <f>VLOOKUP($B2246,'Distance from BP'!$A$1:$F$3179,3,FALSE)</f>
        <v>118.68</v>
      </c>
      <c r="L2246">
        <f>VLOOKUP($B2246,'Distance from BP'!$A$1:$F$3179,4,FALSE)</f>
        <v>169.1</v>
      </c>
      <c r="M2246">
        <f>VLOOKUP($B2246,'Distance from BP'!$A$1:$F$3179,5,FALSE)</f>
        <v>150.35</v>
      </c>
      <c r="N2246">
        <f>VLOOKUP($B2246,'Distance from BP'!$A$1:$F$3179,6,FALSE)</f>
        <v>138.29</v>
      </c>
      <c r="O2246" s="7">
        <f>VLOOKUP(B2246,'tax data'!$A$1:$M$3179,12,FALSE)</f>
        <v>3746261.3878244748</v>
      </c>
    </row>
    <row r="2247" spans="1:15" x14ac:dyDescent="0.2">
      <c r="A2247" s="1">
        <v>45903</v>
      </c>
      <c r="B2247" t="s">
        <v>368</v>
      </c>
      <c r="C2247" t="s">
        <v>429</v>
      </c>
      <c r="D2247" t="s">
        <v>1585</v>
      </c>
      <c r="E2247">
        <v>595.9</v>
      </c>
      <c r="F2247">
        <v>585.9</v>
      </c>
      <c r="G2247">
        <f>VLOOKUP($D2247,Dummy!$C$2:$I$1194,4,FALSE)</f>
        <v>0</v>
      </c>
      <c r="H2247">
        <f>VLOOKUP($D2247,Dummy!$C$2:$I$1194,5,FALSE)</f>
        <v>0</v>
      </c>
      <c r="I2247">
        <f>VLOOKUP($D2247,Dummy!$C$2:$I$1194,6,FALSE)</f>
        <v>0</v>
      </c>
      <c r="J2247">
        <f>VLOOKUP($D2247,Dummy!$C$2:$I$1194,7,FALSE)</f>
        <v>0</v>
      </c>
      <c r="K2247">
        <f>VLOOKUP($B2247,'Distance from BP'!$A$1:$F$3179,3,FALSE)</f>
        <v>61.95</v>
      </c>
      <c r="L2247">
        <f>VLOOKUP($B2247,'Distance from BP'!$A$1:$F$3179,4,FALSE)</f>
        <v>69.8</v>
      </c>
      <c r="M2247">
        <f>VLOOKUP($B2247,'Distance from BP'!$A$1:$F$3179,5,FALSE)</f>
        <v>59.37</v>
      </c>
      <c r="N2247">
        <f>VLOOKUP($B2247,'Distance from BP'!$A$1:$F$3179,6,FALSE)</f>
        <v>54.99</v>
      </c>
      <c r="O2247" s="7">
        <f>VLOOKUP(B2247,'tax data'!$A$1:$M$3179,12,FALSE)</f>
        <v>4802038.2346688472</v>
      </c>
    </row>
    <row r="2248" spans="1:15" x14ac:dyDescent="0.2">
      <c r="A2248" s="1">
        <v>45903</v>
      </c>
      <c r="B2248" t="s">
        <v>369</v>
      </c>
      <c r="C2248" t="s">
        <v>428</v>
      </c>
      <c r="D2248" t="s">
        <v>1586</v>
      </c>
      <c r="E2248">
        <v>592.9</v>
      </c>
      <c r="F2248">
        <v>587.9</v>
      </c>
      <c r="G2248">
        <f>VLOOKUP($D2248,Dummy!$C$2:$I$1194,4,FALSE)</f>
        <v>0</v>
      </c>
      <c r="H2248">
        <f>VLOOKUP($D2248,Dummy!$C$2:$I$1194,5,FALSE)</f>
        <v>0</v>
      </c>
      <c r="I2248">
        <f>VLOOKUP($D2248,Dummy!$C$2:$I$1194,6,FALSE)</f>
        <v>0</v>
      </c>
      <c r="J2248">
        <f>VLOOKUP($D2248,Dummy!$C$2:$I$1194,7,FALSE)</f>
        <v>0</v>
      </c>
      <c r="K2248">
        <f>VLOOKUP($B2248,'Distance from BP'!$A$1:$F$3179,3,FALSE)</f>
        <v>66.599999999999994</v>
      </c>
      <c r="L2248">
        <f>VLOOKUP($B2248,'Distance from BP'!$A$1:$F$3179,4,FALSE)</f>
        <v>79.95</v>
      </c>
      <c r="M2248">
        <f>VLOOKUP($B2248,'Distance from BP'!$A$1:$F$3179,5,FALSE)</f>
        <v>79.97</v>
      </c>
      <c r="N2248">
        <f>VLOOKUP($B2248,'Distance from BP'!$A$1:$F$3179,6,FALSE)</f>
        <v>70.45</v>
      </c>
      <c r="O2248" s="7">
        <f>VLOOKUP(B2248,'tax data'!$A$1:$M$3179,12,FALSE)</f>
        <v>4786631.2510572858</v>
      </c>
    </row>
    <row r="2249" spans="1:15" x14ac:dyDescent="0.2">
      <c r="A2249" s="1">
        <v>45903</v>
      </c>
      <c r="B2249" t="s">
        <v>369</v>
      </c>
      <c r="C2249" t="s">
        <v>509</v>
      </c>
      <c r="D2249" t="s">
        <v>1587</v>
      </c>
      <c r="E2249">
        <v>567</v>
      </c>
      <c r="F2249">
        <v>560</v>
      </c>
      <c r="G2249">
        <f>VLOOKUP($D2249,Dummy!$C$2:$I$1194,4,FALSE)</f>
        <v>0</v>
      </c>
      <c r="H2249">
        <f>VLOOKUP($D2249,Dummy!$C$2:$I$1194,5,FALSE)</f>
        <v>0</v>
      </c>
      <c r="I2249">
        <f>VLOOKUP($D2249,Dummy!$C$2:$I$1194,6,FALSE)</f>
        <v>0</v>
      </c>
      <c r="J2249">
        <f>VLOOKUP($D2249,Dummy!$C$2:$I$1194,7,FALSE)</f>
        <v>0</v>
      </c>
      <c r="K2249">
        <f>VLOOKUP($B2249,'Distance from BP'!$A$1:$F$3179,3,FALSE)</f>
        <v>66.599999999999994</v>
      </c>
      <c r="L2249">
        <f>VLOOKUP($B2249,'Distance from BP'!$A$1:$F$3179,4,FALSE)</f>
        <v>79.95</v>
      </c>
      <c r="M2249">
        <f>VLOOKUP($B2249,'Distance from BP'!$A$1:$F$3179,5,FALSE)</f>
        <v>79.97</v>
      </c>
      <c r="N2249">
        <f>VLOOKUP($B2249,'Distance from BP'!$A$1:$F$3179,6,FALSE)</f>
        <v>70.45</v>
      </c>
      <c r="O2249" s="7">
        <f>VLOOKUP(B2249,'tax data'!$A$1:$M$3179,12,FALSE)</f>
        <v>4786631.2510572858</v>
      </c>
    </row>
    <row r="2250" spans="1:15" x14ac:dyDescent="0.2">
      <c r="A2250" s="1">
        <v>45903</v>
      </c>
      <c r="B2250" t="s">
        <v>369</v>
      </c>
      <c r="C2250" t="s">
        <v>533</v>
      </c>
      <c r="D2250" t="s">
        <v>1588</v>
      </c>
      <c r="E2250">
        <v>565</v>
      </c>
      <c r="F2250">
        <v>560</v>
      </c>
      <c r="G2250">
        <f>VLOOKUP($D2250,Dummy!$C$2:$I$1194,4,FALSE)</f>
        <v>0</v>
      </c>
      <c r="H2250">
        <f>VLOOKUP($D2250,Dummy!$C$2:$I$1194,5,FALSE)</f>
        <v>0</v>
      </c>
      <c r="I2250">
        <f>VLOOKUP($D2250,Dummy!$C$2:$I$1194,6,FALSE)</f>
        <v>0</v>
      </c>
      <c r="J2250">
        <f>VLOOKUP($D2250,Dummy!$C$2:$I$1194,7,FALSE)</f>
        <v>0</v>
      </c>
      <c r="K2250">
        <f>VLOOKUP($B2250,'Distance from BP'!$A$1:$F$3179,3,FALSE)</f>
        <v>66.599999999999994</v>
      </c>
      <c r="L2250">
        <f>VLOOKUP($B2250,'Distance from BP'!$A$1:$F$3179,4,FALSE)</f>
        <v>79.95</v>
      </c>
      <c r="M2250">
        <f>VLOOKUP($B2250,'Distance from BP'!$A$1:$F$3179,5,FALSE)</f>
        <v>79.97</v>
      </c>
      <c r="N2250">
        <f>VLOOKUP($B2250,'Distance from BP'!$A$1:$F$3179,6,FALSE)</f>
        <v>70.45</v>
      </c>
      <c r="O2250" s="7">
        <f>VLOOKUP(B2250,'tax data'!$A$1:$M$3179,12,FALSE)</f>
        <v>4786631.2510572858</v>
      </c>
    </row>
    <row r="2251" spans="1:15" x14ac:dyDescent="0.2">
      <c r="A2251" s="1">
        <v>45903</v>
      </c>
      <c r="B2251" t="s">
        <v>369</v>
      </c>
      <c r="C2251" t="s">
        <v>429</v>
      </c>
      <c r="D2251" t="s">
        <v>1589</v>
      </c>
      <c r="E2251">
        <v>566</v>
      </c>
      <c r="F2251">
        <v>556</v>
      </c>
      <c r="G2251">
        <f>VLOOKUP($D2251,Dummy!$C$2:$I$1194,4,FALSE)</f>
        <v>0</v>
      </c>
      <c r="H2251">
        <f>VLOOKUP($D2251,Dummy!$C$2:$I$1194,5,FALSE)</f>
        <v>0</v>
      </c>
      <c r="I2251">
        <f>VLOOKUP($D2251,Dummy!$C$2:$I$1194,6,FALSE)</f>
        <v>0</v>
      </c>
      <c r="J2251">
        <f>VLOOKUP($D2251,Dummy!$C$2:$I$1194,7,FALSE)</f>
        <v>0</v>
      </c>
      <c r="K2251">
        <f>VLOOKUP($B2251,'Distance from BP'!$A$1:$F$3179,3,FALSE)</f>
        <v>66.599999999999994</v>
      </c>
      <c r="L2251">
        <f>VLOOKUP($B2251,'Distance from BP'!$A$1:$F$3179,4,FALSE)</f>
        <v>79.95</v>
      </c>
      <c r="M2251">
        <f>VLOOKUP($B2251,'Distance from BP'!$A$1:$F$3179,5,FALSE)</f>
        <v>79.97</v>
      </c>
      <c r="N2251">
        <f>VLOOKUP($B2251,'Distance from BP'!$A$1:$F$3179,6,FALSE)</f>
        <v>70.45</v>
      </c>
      <c r="O2251" s="7">
        <f>VLOOKUP(B2251,'tax data'!$A$1:$M$3179,12,FALSE)</f>
        <v>4786631.2510572858</v>
      </c>
    </row>
    <row r="2252" spans="1:15" x14ac:dyDescent="0.2">
      <c r="A2252" s="1">
        <v>45903</v>
      </c>
      <c r="B2252" t="s">
        <v>369</v>
      </c>
      <c r="C2252" t="s">
        <v>426</v>
      </c>
      <c r="D2252" t="s">
        <v>1590</v>
      </c>
      <c r="E2252">
        <v>591.9</v>
      </c>
      <c r="F2252">
        <v>588.9</v>
      </c>
      <c r="G2252">
        <f>VLOOKUP($D2252,Dummy!$C$2:$I$1194,4,FALSE)</f>
        <v>0</v>
      </c>
      <c r="H2252">
        <f>VLOOKUP($D2252,Dummy!$C$2:$I$1194,5,FALSE)</f>
        <v>0</v>
      </c>
      <c r="I2252">
        <f>VLOOKUP($D2252,Dummy!$C$2:$I$1194,6,FALSE)</f>
        <v>0</v>
      </c>
      <c r="J2252">
        <f>VLOOKUP($D2252,Dummy!$C$2:$I$1194,7,FALSE)</f>
        <v>0</v>
      </c>
      <c r="K2252">
        <f>VLOOKUP($B2252,'Distance from BP'!$A$1:$F$3179,3,FALSE)</f>
        <v>66.599999999999994</v>
      </c>
      <c r="L2252">
        <f>VLOOKUP($B2252,'Distance from BP'!$A$1:$F$3179,4,FALSE)</f>
        <v>79.95</v>
      </c>
      <c r="M2252">
        <f>VLOOKUP($B2252,'Distance from BP'!$A$1:$F$3179,5,FALSE)</f>
        <v>79.97</v>
      </c>
      <c r="N2252">
        <f>VLOOKUP($B2252,'Distance from BP'!$A$1:$F$3179,6,FALSE)</f>
        <v>70.45</v>
      </c>
      <c r="O2252" s="7">
        <f>VLOOKUP(B2252,'tax data'!$A$1:$M$3179,12,FALSE)</f>
        <v>4786631.2510572858</v>
      </c>
    </row>
    <row r="2253" spans="1:15" x14ac:dyDescent="0.2">
      <c r="A2253" s="1">
        <v>45903</v>
      </c>
      <c r="B2253" t="s">
        <v>369</v>
      </c>
      <c r="C2253" t="s">
        <v>426</v>
      </c>
      <c r="D2253" t="s">
        <v>1591</v>
      </c>
      <c r="E2253">
        <v>618.9</v>
      </c>
      <c r="F2253">
        <v>619.9</v>
      </c>
      <c r="G2253">
        <f>VLOOKUP($D2253,Dummy!$C$2:$I$1194,4,FALSE)</f>
        <v>1</v>
      </c>
      <c r="H2253">
        <f>VLOOKUP($D2253,Dummy!$C$2:$I$1194,5,FALSE)</f>
        <v>1</v>
      </c>
      <c r="I2253">
        <f>VLOOKUP($D2253,Dummy!$C$2:$I$1194,6,FALSE)</f>
        <v>1</v>
      </c>
      <c r="J2253">
        <f>VLOOKUP($D2253,Dummy!$C$2:$I$1194,7,FALSE)</f>
        <v>0</v>
      </c>
      <c r="K2253">
        <f>VLOOKUP($B2253,'Distance from BP'!$A$1:$F$3179,3,FALSE)</f>
        <v>66.599999999999994</v>
      </c>
      <c r="L2253">
        <f>VLOOKUP($B2253,'Distance from BP'!$A$1:$F$3179,4,FALSE)</f>
        <v>79.95</v>
      </c>
      <c r="M2253">
        <f>VLOOKUP($B2253,'Distance from BP'!$A$1:$F$3179,5,FALSE)</f>
        <v>79.97</v>
      </c>
      <c r="N2253">
        <f>VLOOKUP($B2253,'Distance from BP'!$A$1:$F$3179,6,FALSE)</f>
        <v>70.45</v>
      </c>
      <c r="O2253" s="7">
        <f>VLOOKUP(B2253,'tax data'!$A$1:$M$3179,12,FALSE)</f>
        <v>4786631.2510572858</v>
      </c>
    </row>
    <row r="2254" spans="1:15" x14ac:dyDescent="0.2">
      <c r="A2254" s="1">
        <v>45903</v>
      </c>
      <c r="B2254" t="s">
        <v>369</v>
      </c>
      <c r="C2254" t="s">
        <v>426</v>
      </c>
      <c r="D2254" t="s">
        <v>1592</v>
      </c>
      <c r="E2254">
        <v>618.9</v>
      </c>
      <c r="F2254">
        <v>619.9</v>
      </c>
      <c r="G2254">
        <f>VLOOKUP($D2254,Dummy!$C$2:$I$1194,4,FALSE)</f>
        <v>1</v>
      </c>
      <c r="H2254">
        <f>VLOOKUP($D2254,Dummy!$C$2:$I$1194,5,FALSE)</f>
        <v>1</v>
      </c>
      <c r="I2254">
        <f>VLOOKUP($D2254,Dummy!$C$2:$I$1194,6,FALSE)</f>
        <v>1</v>
      </c>
      <c r="J2254">
        <f>VLOOKUP($D2254,Dummy!$C$2:$I$1194,7,FALSE)</f>
        <v>0</v>
      </c>
      <c r="K2254">
        <f>VLOOKUP($B2254,'Distance from BP'!$A$1:$F$3179,3,FALSE)</f>
        <v>66.599999999999994</v>
      </c>
      <c r="L2254">
        <f>VLOOKUP($B2254,'Distance from BP'!$A$1:$F$3179,4,FALSE)</f>
        <v>79.95</v>
      </c>
      <c r="M2254">
        <f>VLOOKUP($B2254,'Distance from BP'!$A$1:$F$3179,5,FALSE)</f>
        <v>79.97</v>
      </c>
      <c r="N2254">
        <f>VLOOKUP($B2254,'Distance from BP'!$A$1:$F$3179,6,FALSE)</f>
        <v>70.45</v>
      </c>
      <c r="O2254" s="7">
        <f>VLOOKUP(B2254,'tax data'!$A$1:$M$3179,12,FALSE)</f>
        <v>4786631.2510572858</v>
      </c>
    </row>
    <row r="2255" spans="1:15" x14ac:dyDescent="0.2">
      <c r="A2255" s="1">
        <v>45903</v>
      </c>
      <c r="B2255" t="s">
        <v>369</v>
      </c>
      <c r="C2255" t="s">
        <v>426</v>
      </c>
      <c r="D2255" t="s">
        <v>1593</v>
      </c>
      <c r="E2255">
        <v>618.9</v>
      </c>
      <c r="F2255">
        <v>619.9</v>
      </c>
      <c r="G2255">
        <f>VLOOKUP($D2255,Dummy!$C$2:$I$1194,4,FALSE)</f>
        <v>0</v>
      </c>
      <c r="H2255">
        <f>VLOOKUP($D2255,Dummy!$C$2:$I$1194,5,FALSE)</f>
        <v>0</v>
      </c>
      <c r="I2255">
        <f>VLOOKUP($D2255,Dummy!$C$2:$I$1194,6,FALSE)</f>
        <v>0</v>
      </c>
      <c r="J2255">
        <f>VLOOKUP($D2255,Dummy!$C$2:$I$1194,7,FALSE)</f>
        <v>0</v>
      </c>
      <c r="K2255">
        <f>VLOOKUP($B2255,'Distance from BP'!$A$1:$F$3179,3,FALSE)</f>
        <v>66.599999999999994</v>
      </c>
      <c r="L2255">
        <f>VLOOKUP($B2255,'Distance from BP'!$A$1:$F$3179,4,FALSE)</f>
        <v>79.95</v>
      </c>
      <c r="M2255">
        <f>VLOOKUP($B2255,'Distance from BP'!$A$1:$F$3179,5,FALSE)</f>
        <v>79.97</v>
      </c>
      <c r="N2255">
        <f>VLOOKUP($B2255,'Distance from BP'!$A$1:$F$3179,6,FALSE)</f>
        <v>70.45</v>
      </c>
      <c r="O2255" s="7">
        <f>VLOOKUP(B2255,'tax data'!$A$1:$M$3179,12,FALSE)</f>
        <v>4786631.2510572858</v>
      </c>
    </row>
    <row r="2256" spans="1:15" x14ac:dyDescent="0.2">
      <c r="A2256" s="1">
        <v>45903</v>
      </c>
      <c r="B2256" t="s">
        <v>369</v>
      </c>
      <c r="C2256" t="s">
        <v>534</v>
      </c>
      <c r="D2256" t="s">
        <v>1594</v>
      </c>
      <c r="E2256">
        <v>587</v>
      </c>
      <c r="F2256">
        <v>584</v>
      </c>
      <c r="G2256">
        <f>VLOOKUP($D2256,Dummy!$C$2:$I$1194,4,FALSE)</f>
        <v>0</v>
      </c>
      <c r="H2256">
        <f>VLOOKUP($D2256,Dummy!$C$2:$I$1194,5,FALSE)</f>
        <v>0</v>
      </c>
      <c r="I2256">
        <f>VLOOKUP($D2256,Dummy!$C$2:$I$1194,6,FALSE)</f>
        <v>0</v>
      </c>
      <c r="J2256">
        <f>VLOOKUP($D2256,Dummy!$C$2:$I$1194,7,FALSE)</f>
        <v>0</v>
      </c>
      <c r="K2256">
        <f>VLOOKUP($B2256,'Distance from BP'!$A$1:$F$3179,3,FALSE)</f>
        <v>66.599999999999994</v>
      </c>
      <c r="L2256">
        <f>VLOOKUP($B2256,'Distance from BP'!$A$1:$F$3179,4,FALSE)</f>
        <v>79.95</v>
      </c>
      <c r="M2256">
        <f>VLOOKUP($B2256,'Distance from BP'!$A$1:$F$3179,5,FALSE)</f>
        <v>79.97</v>
      </c>
      <c r="N2256">
        <f>VLOOKUP($B2256,'Distance from BP'!$A$1:$F$3179,6,FALSE)</f>
        <v>70.45</v>
      </c>
      <c r="O2256" s="7">
        <f>VLOOKUP(B2256,'tax data'!$A$1:$M$3179,12,FALSE)</f>
        <v>4786631.2510572858</v>
      </c>
    </row>
    <row r="2257" spans="1:15" x14ac:dyDescent="0.2">
      <c r="A2257" s="1">
        <v>45903</v>
      </c>
      <c r="B2257" t="s">
        <v>369</v>
      </c>
      <c r="C2257" t="s">
        <v>421</v>
      </c>
      <c r="D2257" t="s">
        <v>1595</v>
      </c>
      <c r="E2257">
        <v>592</v>
      </c>
      <c r="F2257">
        <v>589</v>
      </c>
      <c r="G2257">
        <f>VLOOKUP($D2257,Dummy!$C$2:$I$1194,4,FALSE)</f>
        <v>0</v>
      </c>
      <c r="H2257">
        <f>VLOOKUP($D2257,Dummy!$C$2:$I$1194,5,FALSE)</f>
        <v>0</v>
      </c>
      <c r="I2257">
        <f>VLOOKUP($D2257,Dummy!$C$2:$I$1194,6,FALSE)</f>
        <v>0</v>
      </c>
      <c r="J2257">
        <f>VLOOKUP($D2257,Dummy!$C$2:$I$1194,7,FALSE)</f>
        <v>0</v>
      </c>
      <c r="K2257">
        <f>VLOOKUP($B2257,'Distance from BP'!$A$1:$F$3179,3,FALSE)</f>
        <v>66.599999999999994</v>
      </c>
      <c r="L2257">
        <f>VLOOKUP($B2257,'Distance from BP'!$A$1:$F$3179,4,FALSE)</f>
        <v>79.95</v>
      </c>
      <c r="M2257">
        <f>VLOOKUP($B2257,'Distance from BP'!$A$1:$F$3179,5,FALSE)</f>
        <v>79.97</v>
      </c>
      <c r="N2257">
        <f>VLOOKUP($B2257,'Distance from BP'!$A$1:$F$3179,6,FALSE)</f>
        <v>70.45</v>
      </c>
      <c r="O2257" s="7">
        <f>VLOOKUP(B2257,'tax data'!$A$1:$M$3179,12,FALSE)</f>
        <v>4786631.2510572858</v>
      </c>
    </row>
    <row r="2258" spans="1:15" x14ac:dyDescent="0.2">
      <c r="A2258" s="1">
        <v>45903</v>
      </c>
      <c r="B2258" t="s">
        <v>370</v>
      </c>
      <c r="C2258" t="s">
        <v>426</v>
      </c>
      <c r="D2258" t="s">
        <v>1596</v>
      </c>
      <c r="E2258">
        <v>591.9</v>
      </c>
      <c r="F2258">
        <v>588.9</v>
      </c>
      <c r="G2258">
        <f>VLOOKUP($D2258,Dummy!$C$2:$I$1194,4,FALSE)</f>
        <v>0</v>
      </c>
      <c r="H2258">
        <f>VLOOKUP($D2258,Dummy!$C$2:$I$1194,5,FALSE)</f>
        <v>0</v>
      </c>
      <c r="I2258">
        <f>VLOOKUP($D2258,Dummy!$C$2:$I$1194,6,FALSE)</f>
        <v>0</v>
      </c>
      <c r="J2258">
        <f>VLOOKUP($D2258,Dummy!$C$2:$I$1194,7,FALSE)</f>
        <v>0</v>
      </c>
      <c r="K2258">
        <f>VLOOKUP($B2258,'Distance from BP'!$A$1:$F$3179,3,FALSE)</f>
        <v>58.32</v>
      </c>
      <c r="L2258">
        <f>VLOOKUP($B2258,'Distance from BP'!$A$1:$F$3179,4,FALSE)</f>
        <v>77.209999999999994</v>
      </c>
      <c r="M2258">
        <f>VLOOKUP($B2258,'Distance from BP'!$A$1:$F$3179,5,FALSE)</f>
        <v>67.349999999999994</v>
      </c>
      <c r="N2258">
        <f>VLOOKUP($B2258,'Distance from BP'!$A$1:$F$3179,6,FALSE)</f>
        <v>62.45</v>
      </c>
      <c r="O2258" s="7">
        <f>VLOOKUP(B2258,'tax data'!$A$1:$M$3179,12,FALSE)</f>
        <v>4115147.3099526362</v>
      </c>
    </row>
    <row r="2259" spans="1:15" x14ac:dyDescent="0.2">
      <c r="A2259" s="1">
        <v>45903</v>
      </c>
      <c r="B2259" t="s">
        <v>370</v>
      </c>
      <c r="C2259" t="s">
        <v>534</v>
      </c>
      <c r="D2259" t="s">
        <v>1597</v>
      </c>
      <c r="E2259">
        <v>587</v>
      </c>
      <c r="F2259">
        <v>584</v>
      </c>
      <c r="G2259">
        <f>VLOOKUP($D2259,Dummy!$C$2:$I$1194,4,FALSE)</f>
        <v>0</v>
      </c>
      <c r="H2259">
        <f>VLOOKUP($D2259,Dummy!$C$2:$I$1194,5,FALSE)</f>
        <v>0</v>
      </c>
      <c r="I2259">
        <f>VLOOKUP($D2259,Dummy!$C$2:$I$1194,6,FALSE)</f>
        <v>0</v>
      </c>
      <c r="J2259">
        <f>VLOOKUP($D2259,Dummy!$C$2:$I$1194,7,FALSE)</f>
        <v>0</v>
      </c>
      <c r="K2259">
        <f>VLOOKUP($B2259,'Distance from BP'!$A$1:$F$3179,3,FALSE)</f>
        <v>58.32</v>
      </c>
      <c r="L2259">
        <f>VLOOKUP($B2259,'Distance from BP'!$A$1:$F$3179,4,FALSE)</f>
        <v>77.209999999999994</v>
      </c>
      <c r="M2259">
        <f>VLOOKUP($B2259,'Distance from BP'!$A$1:$F$3179,5,FALSE)</f>
        <v>67.349999999999994</v>
      </c>
      <c r="N2259">
        <f>VLOOKUP($B2259,'Distance from BP'!$A$1:$F$3179,6,FALSE)</f>
        <v>62.45</v>
      </c>
      <c r="O2259" s="7">
        <f>VLOOKUP(B2259,'tax data'!$A$1:$M$3179,12,FALSE)</f>
        <v>4115147.3099526362</v>
      </c>
    </row>
    <row r="2260" spans="1:15" x14ac:dyDescent="0.2">
      <c r="A2260" s="1">
        <v>45903</v>
      </c>
      <c r="B2260" t="s">
        <v>370</v>
      </c>
      <c r="C2260" t="s">
        <v>422</v>
      </c>
      <c r="D2260" t="s">
        <v>1598</v>
      </c>
      <c r="E2260">
        <v>591</v>
      </c>
      <c r="F2260">
        <v>587</v>
      </c>
      <c r="G2260">
        <f>VLOOKUP($D2260,Dummy!$C$2:$I$1194,4,FALSE)</f>
        <v>0</v>
      </c>
      <c r="H2260">
        <f>VLOOKUP($D2260,Dummy!$C$2:$I$1194,5,FALSE)</f>
        <v>0</v>
      </c>
      <c r="I2260">
        <f>VLOOKUP($D2260,Dummy!$C$2:$I$1194,6,FALSE)</f>
        <v>0</v>
      </c>
      <c r="J2260">
        <f>VLOOKUP($D2260,Dummy!$C$2:$I$1194,7,FALSE)</f>
        <v>0</v>
      </c>
      <c r="K2260">
        <f>VLOOKUP($B2260,'Distance from BP'!$A$1:$F$3179,3,FALSE)</f>
        <v>58.32</v>
      </c>
      <c r="L2260">
        <f>VLOOKUP($B2260,'Distance from BP'!$A$1:$F$3179,4,FALSE)</f>
        <v>77.209999999999994</v>
      </c>
      <c r="M2260">
        <f>VLOOKUP($B2260,'Distance from BP'!$A$1:$F$3179,5,FALSE)</f>
        <v>67.349999999999994</v>
      </c>
      <c r="N2260">
        <f>VLOOKUP($B2260,'Distance from BP'!$A$1:$F$3179,6,FALSE)</f>
        <v>62.45</v>
      </c>
      <c r="O2260" s="7">
        <f>VLOOKUP(B2260,'tax data'!$A$1:$M$3179,12,FALSE)</f>
        <v>4115147.3099526362</v>
      </c>
    </row>
    <row r="2261" spans="1:15" x14ac:dyDescent="0.2">
      <c r="A2261" s="1">
        <v>45903</v>
      </c>
      <c r="B2261" t="s">
        <v>370</v>
      </c>
      <c r="C2261" t="s">
        <v>421</v>
      </c>
      <c r="D2261" t="s">
        <v>1599</v>
      </c>
      <c r="E2261">
        <v>592</v>
      </c>
      <c r="F2261">
        <v>589</v>
      </c>
      <c r="G2261">
        <f>VLOOKUP($D2261,Dummy!$C$2:$I$1194,4,FALSE)</f>
        <v>0</v>
      </c>
      <c r="H2261">
        <f>VLOOKUP($D2261,Dummy!$C$2:$I$1194,5,FALSE)</f>
        <v>0</v>
      </c>
      <c r="I2261">
        <f>VLOOKUP($D2261,Dummy!$C$2:$I$1194,6,FALSE)</f>
        <v>0</v>
      </c>
      <c r="J2261">
        <f>VLOOKUP($D2261,Dummy!$C$2:$I$1194,7,FALSE)</f>
        <v>0</v>
      </c>
      <c r="K2261">
        <f>VLOOKUP($B2261,'Distance from BP'!$A$1:$F$3179,3,FALSE)</f>
        <v>58.32</v>
      </c>
      <c r="L2261">
        <f>VLOOKUP($B2261,'Distance from BP'!$A$1:$F$3179,4,FALSE)</f>
        <v>77.209999999999994</v>
      </c>
      <c r="M2261">
        <f>VLOOKUP($B2261,'Distance from BP'!$A$1:$F$3179,5,FALSE)</f>
        <v>67.349999999999994</v>
      </c>
      <c r="N2261">
        <f>VLOOKUP($B2261,'Distance from BP'!$A$1:$F$3179,6,FALSE)</f>
        <v>62.45</v>
      </c>
      <c r="O2261" s="7">
        <f>VLOOKUP(B2261,'tax data'!$A$1:$M$3179,12,FALSE)</f>
        <v>4115147.3099526362</v>
      </c>
    </row>
    <row r="2262" spans="1:15" x14ac:dyDescent="0.2">
      <c r="A2262" s="1">
        <v>45903</v>
      </c>
      <c r="B2262" t="s">
        <v>370</v>
      </c>
      <c r="C2262" t="s">
        <v>421</v>
      </c>
      <c r="D2262" t="s">
        <v>1600</v>
      </c>
      <c r="E2262">
        <v>592</v>
      </c>
      <c r="F2262">
        <v>589</v>
      </c>
      <c r="G2262">
        <f>VLOOKUP($D2262,Dummy!$C$2:$I$1194,4,FALSE)</f>
        <v>0</v>
      </c>
      <c r="H2262">
        <f>VLOOKUP($D2262,Dummy!$C$2:$I$1194,5,FALSE)</f>
        <v>0</v>
      </c>
      <c r="I2262">
        <f>VLOOKUP($D2262,Dummy!$C$2:$I$1194,6,FALSE)</f>
        <v>0</v>
      </c>
      <c r="J2262">
        <f>VLOOKUP($D2262,Dummy!$C$2:$I$1194,7,FALSE)</f>
        <v>0</v>
      </c>
      <c r="K2262">
        <f>VLOOKUP($B2262,'Distance from BP'!$A$1:$F$3179,3,FALSE)</f>
        <v>58.32</v>
      </c>
      <c r="L2262">
        <f>VLOOKUP($B2262,'Distance from BP'!$A$1:$F$3179,4,FALSE)</f>
        <v>77.209999999999994</v>
      </c>
      <c r="M2262">
        <f>VLOOKUP($B2262,'Distance from BP'!$A$1:$F$3179,5,FALSE)</f>
        <v>67.349999999999994</v>
      </c>
      <c r="N2262">
        <f>VLOOKUP($B2262,'Distance from BP'!$A$1:$F$3179,6,FALSE)</f>
        <v>62.45</v>
      </c>
      <c r="O2262" s="7">
        <f>VLOOKUP(B2262,'tax data'!$A$1:$M$3179,12,FALSE)</f>
        <v>4115147.3099526362</v>
      </c>
    </row>
    <row r="2263" spans="1:15" x14ac:dyDescent="0.2">
      <c r="A2263" s="1">
        <v>45903</v>
      </c>
      <c r="B2263" t="s">
        <v>370</v>
      </c>
      <c r="C2263" t="s">
        <v>426</v>
      </c>
      <c r="D2263" t="s">
        <v>1601</v>
      </c>
      <c r="E2263">
        <v>591.9</v>
      </c>
      <c r="F2263">
        <v>588.9</v>
      </c>
      <c r="G2263">
        <f>VLOOKUP($D2263,Dummy!$C$2:$I$1194,4,FALSE)</f>
        <v>0</v>
      </c>
      <c r="H2263">
        <f>VLOOKUP($D2263,Dummy!$C$2:$I$1194,5,FALSE)</f>
        <v>0</v>
      </c>
      <c r="I2263">
        <f>VLOOKUP($D2263,Dummy!$C$2:$I$1194,6,FALSE)</f>
        <v>0</v>
      </c>
      <c r="J2263">
        <f>VLOOKUP($D2263,Dummy!$C$2:$I$1194,7,FALSE)</f>
        <v>0</v>
      </c>
      <c r="K2263">
        <f>VLOOKUP($B2263,'Distance from BP'!$A$1:$F$3179,3,FALSE)</f>
        <v>58.32</v>
      </c>
      <c r="L2263">
        <f>VLOOKUP($B2263,'Distance from BP'!$A$1:$F$3179,4,FALSE)</f>
        <v>77.209999999999994</v>
      </c>
      <c r="M2263">
        <f>VLOOKUP($B2263,'Distance from BP'!$A$1:$F$3179,5,FALSE)</f>
        <v>67.349999999999994</v>
      </c>
      <c r="N2263">
        <f>VLOOKUP($B2263,'Distance from BP'!$A$1:$F$3179,6,FALSE)</f>
        <v>62.45</v>
      </c>
      <c r="O2263" s="7">
        <f>VLOOKUP(B2263,'tax data'!$A$1:$M$3179,12,FALSE)</f>
        <v>4115147.3099526362</v>
      </c>
    </row>
    <row r="2264" spans="1:15" x14ac:dyDescent="0.2">
      <c r="A2264" s="1">
        <v>45903</v>
      </c>
      <c r="B2264" t="s">
        <v>370</v>
      </c>
      <c r="C2264" t="s">
        <v>428</v>
      </c>
      <c r="D2264" t="s">
        <v>1602</v>
      </c>
      <c r="E2264">
        <v>592.9</v>
      </c>
      <c r="F2264">
        <v>587.9</v>
      </c>
      <c r="G2264">
        <f>VLOOKUP($D2264,Dummy!$C$2:$I$1194,4,FALSE)</f>
        <v>0</v>
      </c>
      <c r="H2264">
        <f>VLOOKUP($D2264,Dummy!$C$2:$I$1194,5,FALSE)</f>
        <v>0</v>
      </c>
      <c r="I2264">
        <f>VLOOKUP($D2264,Dummy!$C$2:$I$1194,6,FALSE)</f>
        <v>0</v>
      </c>
      <c r="J2264">
        <f>VLOOKUP($D2264,Dummy!$C$2:$I$1194,7,FALSE)</f>
        <v>0</v>
      </c>
      <c r="K2264">
        <f>VLOOKUP($B2264,'Distance from BP'!$A$1:$F$3179,3,FALSE)</f>
        <v>58.32</v>
      </c>
      <c r="L2264">
        <f>VLOOKUP($B2264,'Distance from BP'!$A$1:$F$3179,4,FALSE)</f>
        <v>77.209999999999994</v>
      </c>
      <c r="M2264">
        <f>VLOOKUP($B2264,'Distance from BP'!$A$1:$F$3179,5,FALSE)</f>
        <v>67.349999999999994</v>
      </c>
      <c r="N2264">
        <f>VLOOKUP($B2264,'Distance from BP'!$A$1:$F$3179,6,FALSE)</f>
        <v>62.45</v>
      </c>
      <c r="O2264" s="7">
        <f>VLOOKUP(B2264,'tax data'!$A$1:$M$3179,12,FALSE)</f>
        <v>4115147.3099526362</v>
      </c>
    </row>
    <row r="2265" spans="1:15" x14ac:dyDescent="0.2">
      <c r="A2265" s="1">
        <v>45903</v>
      </c>
      <c r="B2265" t="s">
        <v>371</v>
      </c>
      <c r="C2265" t="s">
        <v>422</v>
      </c>
      <c r="D2265" t="s">
        <v>1603</v>
      </c>
      <c r="E2265">
        <v>591</v>
      </c>
      <c r="F2265">
        <v>587</v>
      </c>
      <c r="G2265">
        <f>VLOOKUP($D2265,Dummy!$C$2:$I$1194,4,FALSE)</f>
        <v>0</v>
      </c>
      <c r="H2265">
        <f>VLOOKUP($D2265,Dummy!$C$2:$I$1194,5,FALSE)</f>
        <v>0</v>
      </c>
      <c r="I2265">
        <f>VLOOKUP($D2265,Dummy!$C$2:$I$1194,6,FALSE)</f>
        <v>0</v>
      </c>
      <c r="J2265">
        <f>VLOOKUP($D2265,Dummy!$C$2:$I$1194,7,FALSE)</f>
        <v>0</v>
      </c>
      <c r="K2265">
        <f>VLOOKUP($B2265,'Distance from BP'!$A$1:$F$3179,3,FALSE)</f>
        <v>117.79</v>
      </c>
      <c r="L2265">
        <f>VLOOKUP($B2265,'Distance from BP'!$A$1:$F$3179,4,FALSE)</f>
        <v>149.93</v>
      </c>
      <c r="M2265">
        <f>VLOOKUP($B2265,'Distance from BP'!$A$1:$F$3179,5,FALSE)</f>
        <v>139.77000000000001</v>
      </c>
      <c r="N2265">
        <f>VLOOKUP($B2265,'Distance from BP'!$A$1:$F$3179,6,FALSE)</f>
        <v>126.45</v>
      </c>
      <c r="O2265" s="7">
        <f>VLOOKUP(B2265,'tax data'!$A$1:$M$3179,12,FALSE)</f>
        <v>3656364.0810810812</v>
      </c>
    </row>
    <row r="2266" spans="1:15" x14ac:dyDescent="0.2">
      <c r="A2266" s="1">
        <v>45903</v>
      </c>
      <c r="B2266" t="s">
        <v>372</v>
      </c>
      <c r="C2266" t="s">
        <v>421</v>
      </c>
      <c r="D2266" t="s">
        <v>1604</v>
      </c>
      <c r="E2266">
        <v>592</v>
      </c>
      <c r="F2266">
        <v>589</v>
      </c>
      <c r="G2266">
        <f>VLOOKUP($D2266,Dummy!$C$2:$I$1194,4,FALSE)</f>
        <v>0</v>
      </c>
      <c r="H2266">
        <f>VLOOKUP($D2266,Dummy!$C$2:$I$1194,5,FALSE)</f>
        <v>0</v>
      </c>
      <c r="I2266">
        <f>VLOOKUP($D2266,Dummy!$C$2:$I$1194,6,FALSE)</f>
        <v>0</v>
      </c>
      <c r="J2266">
        <f>VLOOKUP($D2266,Dummy!$C$2:$I$1194,7,FALSE)</f>
        <v>0</v>
      </c>
      <c r="K2266">
        <f>VLOOKUP($B2266,'Distance from BP'!$A$1:$F$3179,3,FALSE)</f>
        <v>119.23</v>
      </c>
      <c r="L2266">
        <f>VLOOKUP($B2266,'Distance from BP'!$A$1:$F$3179,4,FALSE)</f>
        <v>126.2</v>
      </c>
      <c r="M2266">
        <f>VLOOKUP($B2266,'Distance from BP'!$A$1:$F$3179,5,FALSE)</f>
        <v>155.30000000000001</v>
      </c>
      <c r="N2266">
        <f>VLOOKUP($B2266,'Distance from BP'!$A$1:$F$3179,6,FALSE)</f>
        <v>152.04</v>
      </c>
      <c r="O2266" s="7">
        <f>VLOOKUP(B2266,'tax data'!$A$1:$M$3179,12,FALSE)</f>
        <v>3715771.528038403</v>
      </c>
    </row>
    <row r="2267" spans="1:15" x14ac:dyDescent="0.2">
      <c r="A2267" s="1">
        <v>45903</v>
      </c>
      <c r="B2267" t="s">
        <v>372</v>
      </c>
      <c r="C2267" t="s">
        <v>426</v>
      </c>
      <c r="D2267" t="s">
        <v>1605</v>
      </c>
      <c r="E2267">
        <v>591.9</v>
      </c>
      <c r="F2267">
        <v>588.9</v>
      </c>
      <c r="G2267">
        <f>VLOOKUP($D2267,Dummy!$C$2:$I$1194,4,FALSE)</f>
        <v>0</v>
      </c>
      <c r="H2267">
        <f>VLOOKUP($D2267,Dummy!$C$2:$I$1194,5,FALSE)</f>
        <v>0</v>
      </c>
      <c r="I2267">
        <f>VLOOKUP($D2267,Dummy!$C$2:$I$1194,6,FALSE)</f>
        <v>0</v>
      </c>
      <c r="J2267">
        <f>VLOOKUP($D2267,Dummy!$C$2:$I$1194,7,FALSE)</f>
        <v>0</v>
      </c>
      <c r="K2267">
        <f>VLOOKUP($B2267,'Distance from BP'!$A$1:$F$3179,3,FALSE)</f>
        <v>119.23</v>
      </c>
      <c r="L2267">
        <f>VLOOKUP($B2267,'Distance from BP'!$A$1:$F$3179,4,FALSE)</f>
        <v>126.2</v>
      </c>
      <c r="M2267">
        <f>VLOOKUP($B2267,'Distance from BP'!$A$1:$F$3179,5,FALSE)</f>
        <v>155.30000000000001</v>
      </c>
      <c r="N2267">
        <f>VLOOKUP($B2267,'Distance from BP'!$A$1:$F$3179,6,FALSE)</f>
        <v>152.04</v>
      </c>
      <c r="O2267" s="7">
        <f>VLOOKUP(B2267,'tax data'!$A$1:$M$3179,12,FALSE)</f>
        <v>3715771.528038403</v>
      </c>
    </row>
    <row r="2268" spans="1:15" x14ac:dyDescent="0.2">
      <c r="A2268" s="1">
        <v>45903</v>
      </c>
      <c r="B2268" t="s">
        <v>372</v>
      </c>
      <c r="C2268" t="s">
        <v>433</v>
      </c>
      <c r="D2268" t="s">
        <v>1606</v>
      </c>
      <c r="E2268">
        <v>580</v>
      </c>
      <c r="F2268">
        <v>575</v>
      </c>
      <c r="G2268">
        <f>VLOOKUP($D2268,Dummy!$C$2:$I$1194,4,FALSE)</f>
        <v>0</v>
      </c>
      <c r="H2268">
        <f>VLOOKUP($D2268,Dummy!$C$2:$I$1194,5,FALSE)</f>
        <v>0</v>
      </c>
      <c r="I2268">
        <f>VLOOKUP($D2268,Dummy!$C$2:$I$1194,6,FALSE)</f>
        <v>0</v>
      </c>
      <c r="J2268">
        <f>VLOOKUP($D2268,Dummy!$C$2:$I$1194,7,FALSE)</f>
        <v>0</v>
      </c>
      <c r="K2268">
        <f>VLOOKUP($B2268,'Distance from BP'!$A$1:$F$3179,3,FALSE)</f>
        <v>119.23</v>
      </c>
      <c r="L2268">
        <f>VLOOKUP($B2268,'Distance from BP'!$A$1:$F$3179,4,FALSE)</f>
        <v>126.2</v>
      </c>
      <c r="M2268">
        <f>VLOOKUP($B2268,'Distance from BP'!$A$1:$F$3179,5,FALSE)</f>
        <v>155.30000000000001</v>
      </c>
      <c r="N2268">
        <f>VLOOKUP($B2268,'Distance from BP'!$A$1:$F$3179,6,FALSE)</f>
        <v>152.04</v>
      </c>
      <c r="O2268" s="7">
        <f>VLOOKUP(B2268,'tax data'!$A$1:$M$3179,12,FALSE)</f>
        <v>3715771.528038403</v>
      </c>
    </row>
    <row r="2269" spans="1:15" x14ac:dyDescent="0.2">
      <c r="A2269" s="1">
        <v>45903</v>
      </c>
      <c r="B2269" t="s">
        <v>373</v>
      </c>
      <c r="C2269" t="s">
        <v>421</v>
      </c>
      <c r="D2269" t="s">
        <v>1607</v>
      </c>
      <c r="E2269">
        <v>592</v>
      </c>
      <c r="F2269">
        <v>589</v>
      </c>
      <c r="G2269">
        <f>VLOOKUP($D2269,Dummy!$C$2:$I$1194,4,FALSE)</f>
        <v>0</v>
      </c>
      <c r="H2269">
        <f>VLOOKUP($D2269,Dummy!$C$2:$I$1194,5,FALSE)</f>
        <v>0</v>
      </c>
      <c r="I2269">
        <f>VLOOKUP($D2269,Dummy!$C$2:$I$1194,6,FALSE)</f>
        <v>0</v>
      </c>
      <c r="J2269">
        <f>VLOOKUP($D2269,Dummy!$C$2:$I$1194,7,FALSE)</f>
        <v>0</v>
      </c>
      <c r="K2269">
        <f>VLOOKUP($B2269,'Distance from BP'!$A$1:$F$3179,3,FALSE)</f>
        <v>100.16</v>
      </c>
      <c r="L2269">
        <f>VLOOKUP($B2269,'Distance from BP'!$A$1:$F$3179,4,FALSE)</f>
        <v>137.38999999999999</v>
      </c>
      <c r="M2269">
        <f>VLOOKUP($B2269,'Distance from BP'!$A$1:$F$3179,5,FALSE)</f>
        <v>122.19</v>
      </c>
      <c r="N2269">
        <f>VLOOKUP($B2269,'Distance from BP'!$A$1:$F$3179,6,FALSE)</f>
        <v>109.35</v>
      </c>
      <c r="O2269" s="7">
        <f>VLOOKUP(B2269,'tax data'!$A$1:$M$3179,12,FALSE)</f>
        <v>5621526.0571484677</v>
      </c>
    </row>
    <row r="2270" spans="1:15" x14ac:dyDescent="0.2">
      <c r="A2270" s="1">
        <v>45903</v>
      </c>
      <c r="B2270" t="s">
        <v>374</v>
      </c>
      <c r="C2270" t="s">
        <v>421</v>
      </c>
      <c r="D2270" t="s">
        <v>1608</v>
      </c>
      <c r="E2270">
        <v>592</v>
      </c>
      <c r="F2270">
        <v>589</v>
      </c>
      <c r="G2270">
        <f>VLOOKUP($D2270,Dummy!$C$2:$I$1194,4,FALSE)</f>
        <v>0</v>
      </c>
      <c r="H2270">
        <f>VLOOKUP($D2270,Dummy!$C$2:$I$1194,5,FALSE)</f>
        <v>0</v>
      </c>
      <c r="I2270">
        <f>VLOOKUP($D2270,Dummy!$C$2:$I$1194,6,FALSE)</f>
        <v>0</v>
      </c>
      <c r="J2270">
        <f>VLOOKUP($D2270,Dummy!$C$2:$I$1194,7,FALSE)</f>
        <v>0</v>
      </c>
      <c r="K2270">
        <f>VLOOKUP($B2270,'Distance from BP'!$A$1:$F$3179,3,FALSE)</f>
        <v>147.41999999999999</v>
      </c>
      <c r="L2270">
        <f>VLOOKUP($B2270,'Distance from BP'!$A$1:$F$3179,4,FALSE)</f>
        <v>154.31</v>
      </c>
      <c r="M2270">
        <f>VLOOKUP($B2270,'Distance from BP'!$A$1:$F$3179,5,FALSE)</f>
        <v>214.77</v>
      </c>
      <c r="N2270">
        <f>VLOOKUP($B2270,'Distance from BP'!$A$1:$F$3179,6,FALSE)</f>
        <v>211.36</v>
      </c>
      <c r="O2270" s="7">
        <f>VLOOKUP(B2270,'tax data'!$A$1:$M$3179,12,FALSE)</f>
        <v>3261071.943324937</v>
      </c>
    </row>
    <row r="2271" spans="1:15" x14ac:dyDescent="0.2">
      <c r="A2271" s="1">
        <v>45903</v>
      </c>
      <c r="B2271" t="s">
        <v>375</v>
      </c>
      <c r="C2271" t="s">
        <v>464</v>
      </c>
      <c r="D2271" t="s">
        <v>1609</v>
      </c>
      <c r="E2271">
        <v>578</v>
      </c>
      <c r="F2271">
        <v>579</v>
      </c>
      <c r="G2271">
        <f>VLOOKUP($D2271,Dummy!$C$2:$I$1194,4,FALSE)</f>
        <v>0</v>
      </c>
      <c r="H2271">
        <f>VLOOKUP($D2271,Dummy!$C$2:$I$1194,5,FALSE)</f>
        <v>0</v>
      </c>
      <c r="I2271">
        <f>VLOOKUP($D2271,Dummy!$C$2:$I$1194,6,FALSE)</f>
        <v>0</v>
      </c>
      <c r="J2271">
        <f>VLOOKUP($D2271,Dummy!$C$2:$I$1194,7,FALSE)</f>
        <v>0</v>
      </c>
      <c r="K2271">
        <f>VLOOKUP($B2271,'Distance from BP'!$A$1:$F$3179,3,FALSE)</f>
        <v>135.61000000000001</v>
      </c>
      <c r="L2271">
        <f>VLOOKUP($B2271,'Distance from BP'!$A$1:$F$3179,4,FALSE)</f>
        <v>142.5</v>
      </c>
      <c r="M2271">
        <f>VLOOKUP($B2271,'Distance from BP'!$A$1:$F$3179,5,FALSE)</f>
        <v>203.83</v>
      </c>
      <c r="N2271">
        <f>VLOOKUP($B2271,'Distance from BP'!$A$1:$F$3179,6,FALSE)</f>
        <v>200.43</v>
      </c>
      <c r="O2271" s="7">
        <f>VLOOKUP(B2271,'tax data'!$A$1:$M$3179,12,FALSE)</f>
        <v>3250576.1918819188</v>
      </c>
    </row>
    <row r="2272" spans="1:15" x14ac:dyDescent="0.2">
      <c r="A2272" s="1">
        <v>45903</v>
      </c>
      <c r="B2272" t="s">
        <v>376</v>
      </c>
      <c r="C2272" t="s">
        <v>421</v>
      </c>
      <c r="D2272" t="s">
        <v>1610</v>
      </c>
      <c r="E2272">
        <v>593</v>
      </c>
      <c r="F2272">
        <v>589</v>
      </c>
      <c r="G2272">
        <f>VLOOKUP($D2272,Dummy!$C$2:$I$1194,4,FALSE)</f>
        <v>0</v>
      </c>
      <c r="H2272">
        <f>VLOOKUP($D2272,Dummy!$C$2:$I$1194,5,FALSE)</f>
        <v>0</v>
      </c>
      <c r="I2272">
        <f>VLOOKUP($D2272,Dummy!$C$2:$I$1194,6,FALSE)</f>
        <v>0</v>
      </c>
      <c r="J2272">
        <f>VLOOKUP($D2272,Dummy!$C$2:$I$1194,7,FALSE)</f>
        <v>0</v>
      </c>
      <c r="K2272">
        <f>VLOOKUP($B2272,'Distance from BP'!$A$1:$F$3179,3,FALSE)</f>
        <v>114.63</v>
      </c>
      <c r="L2272">
        <f>VLOOKUP($B2272,'Distance from BP'!$A$1:$F$3179,4,FALSE)</f>
        <v>129.49</v>
      </c>
      <c r="M2272">
        <f>VLOOKUP($B2272,'Distance from BP'!$A$1:$F$3179,5,FALSE)</f>
        <v>175.32</v>
      </c>
      <c r="N2272">
        <f>VLOOKUP($B2272,'Distance from BP'!$A$1:$F$3179,6,FALSE)</f>
        <v>171.96</v>
      </c>
      <c r="O2272" s="7">
        <f>VLOOKUP(B2272,'tax data'!$A$1:$M$3179,12,FALSE)</f>
        <v>4226401.2737027779</v>
      </c>
    </row>
    <row r="2273" spans="1:15" x14ac:dyDescent="0.2">
      <c r="A2273" s="1">
        <v>45903</v>
      </c>
      <c r="B2273" t="s">
        <v>376</v>
      </c>
      <c r="C2273" t="s">
        <v>426</v>
      </c>
      <c r="D2273" t="s">
        <v>1611</v>
      </c>
      <c r="E2273">
        <v>591.9</v>
      </c>
      <c r="F2273">
        <v>588.9</v>
      </c>
      <c r="G2273">
        <f>VLOOKUP($D2273,Dummy!$C$2:$I$1194,4,FALSE)</f>
        <v>0</v>
      </c>
      <c r="H2273">
        <f>VLOOKUP($D2273,Dummy!$C$2:$I$1194,5,FALSE)</f>
        <v>0</v>
      </c>
      <c r="I2273">
        <f>VLOOKUP($D2273,Dummy!$C$2:$I$1194,6,FALSE)</f>
        <v>0</v>
      </c>
      <c r="J2273">
        <f>VLOOKUP($D2273,Dummy!$C$2:$I$1194,7,FALSE)</f>
        <v>0</v>
      </c>
      <c r="K2273">
        <f>VLOOKUP($B2273,'Distance from BP'!$A$1:$F$3179,3,FALSE)</f>
        <v>114.63</v>
      </c>
      <c r="L2273">
        <f>VLOOKUP($B2273,'Distance from BP'!$A$1:$F$3179,4,FALSE)</f>
        <v>129.49</v>
      </c>
      <c r="M2273">
        <f>VLOOKUP($B2273,'Distance from BP'!$A$1:$F$3179,5,FALSE)</f>
        <v>175.32</v>
      </c>
      <c r="N2273">
        <f>VLOOKUP($B2273,'Distance from BP'!$A$1:$F$3179,6,FALSE)</f>
        <v>171.96</v>
      </c>
      <c r="O2273" s="7">
        <f>VLOOKUP(B2273,'tax data'!$A$1:$M$3179,12,FALSE)</f>
        <v>4226401.2737027779</v>
      </c>
    </row>
    <row r="2274" spans="1:15" x14ac:dyDescent="0.2">
      <c r="A2274" s="1">
        <v>45903</v>
      </c>
      <c r="B2274" t="s">
        <v>377</v>
      </c>
      <c r="C2274" t="s">
        <v>421</v>
      </c>
      <c r="D2274" t="s">
        <v>1612</v>
      </c>
      <c r="E2274">
        <v>593</v>
      </c>
      <c r="F2274">
        <v>590</v>
      </c>
      <c r="G2274">
        <f>VLOOKUP($D2274,Dummy!$C$2:$I$1194,4,FALSE)</f>
        <v>0</v>
      </c>
      <c r="H2274">
        <f>VLOOKUP($D2274,Dummy!$C$2:$I$1194,5,FALSE)</f>
        <v>0</v>
      </c>
      <c r="I2274">
        <f>VLOOKUP($D2274,Dummy!$C$2:$I$1194,6,FALSE)</f>
        <v>0</v>
      </c>
      <c r="J2274">
        <f>VLOOKUP($D2274,Dummy!$C$2:$I$1194,7,FALSE)</f>
        <v>0</v>
      </c>
      <c r="K2274">
        <f>VLOOKUP($B2274,'Distance from BP'!$A$1:$F$3179,3,FALSE)</f>
        <v>168.04</v>
      </c>
      <c r="L2274">
        <f>VLOOKUP($B2274,'Distance from BP'!$A$1:$F$3179,4,FALSE)</f>
        <v>204.42</v>
      </c>
      <c r="M2274">
        <f>VLOOKUP($B2274,'Distance from BP'!$A$1:$F$3179,5,FALSE)</f>
        <v>231.55</v>
      </c>
      <c r="N2274">
        <f>VLOOKUP($B2274,'Distance from BP'!$A$1:$F$3179,6,FALSE)</f>
        <v>217.22</v>
      </c>
      <c r="O2274" s="7">
        <f>VLOOKUP(B2274,'tax data'!$A$1:$M$3179,12,FALSE)</f>
        <v>4112347.3182130586</v>
      </c>
    </row>
    <row r="2275" spans="1:15" x14ac:dyDescent="0.2">
      <c r="A2275" s="1">
        <v>45903</v>
      </c>
      <c r="B2275" t="s">
        <v>378</v>
      </c>
      <c r="C2275" t="s">
        <v>475</v>
      </c>
      <c r="D2275" t="s">
        <v>1613</v>
      </c>
      <c r="E2275">
        <v>590</v>
      </c>
      <c r="F2275">
        <v>582</v>
      </c>
      <c r="G2275">
        <f>VLOOKUP($D2275,Dummy!$C$2:$I$1194,4,FALSE)</f>
        <v>0</v>
      </c>
      <c r="H2275">
        <f>VLOOKUP($D2275,Dummy!$C$2:$I$1194,5,FALSE)</f>
        <v>0</v>
      </c>
      <c r="I2275">
        <f>VLOOKUP($D2275,Dummy!$C$2:$I$1194,6,FALSE)</f>
        <v>0</v>
      </c>
      <c r="J2275">
        <f>VLOOKUP($D2275,Dummy!$C$2:$I$1194,7,FALSE)</f>
        <v>0</v>
      </c>
      <c r="K2275">
        <f>VLOOKUP($B2275,'Distance from BP'!$A$1:$F$3179,3,FALSE)</f>
        <v>65.400000000000006</v>
      </c>
      <c r="L2275">
        <f>VLOOKUP($B2275,'Distance from BP'!$A$1:$F$3179,4,FALSE)</f>
        <v>90.86</v>
      </c>
      <c r="M2275">
        <f>VLOOKUP($B2275,'Distance from BP'!$A$1:$F$3179,5,FALSE)</f>
        <v>65.38</v>
      </c>
      <c r="N2275">
        <f>VLOOKUP($B2275,'Distance from BP'!$A$1:$F$3179,6,FALSE)</f>
        <v>56.43</v>
      </c>
      <c r="O2275" s="7">
        <f>VLOOKUP(B2275,'tax data'!$A$1:$M$3179,12,FALSE)</f>
        <v>4022243.7555555557</v>
      </c>
    </row>
    <row r="2276" spans="1:15" x14ac:dyDescent="0.2">
      <c r="A2276" s="1">
        <v>45903</v>
      </c>
      <c r="B2276" t="s">
        <v>379</v>
      </c>
      <c r="C2276" t="s">
        <v>421</v>
      </c>
      <c r="D2276" t="s">
        <v>1614</v>
      </c>
      <c r="E2276">
        <v>592</v>
      </c>
      <c r="F2276">
        <v>589</v>
      </c>
      <c r="G2276">
        <f>VLOOKUP($D2276,Dummy!$C$2:$I$1194,4,FALSE)</f>
        <v>0</v>
      </c>
      <c r="H2276">
        <f>VLOOKUP($D2276,Dummy!$C$2:$I$1194,5,FALSE)</f>
        <v>0</v>
      </c>
      <c r="I2276">
        <f>VLOOKUP($D2276,Dummy!$C$2:$I$1194,6,FALSE)</f>
        <v>0</v>
      </c>
      <c r="J2276">
        <f>VLOOKUP($D2276,Dummy!$C$2:$I$1194,7,FALSE)</f>
        <v>0</v>
      </c>
      <c r="K2276">
        <f>VLOOKUP($B2276,'Distance from BP'!$A$1:$F$3179,3,FALSE)</f>
        <v>103.03</v>
      </c>
      <c r="L2276">
        <f>VLOOKUP($B2276,'Distance from BP'!$A$1:$F$3179,4,FALSE)</f>
        <v>152.16999999999999</v>
      </c>
      <c r="M2276">
        <f>VLOOKUP($B2276,'Distance from BP'!$A$1:$F$3179,5,FALSE)</f>
        <v>147.57</v>
      </c>
      <c r="N2276">
        <f>VLOOKUP($B2276,'Distance from BP'!$A$1:$F$3179,6,FALSE)</f>
        <v>135.91999999999999</v>
      </c>
      <c r="O2276" s="7">
        <f>VLOOKUP(B2276,'tax data'!$A$1:$M$3179,12,FALSE)</f>
        <v>3683328.7636727435</v>
      </c>
    </row>
    <row r="2277" spans="1:15" x14ac:dyDescent="0.2">
      <c r="A2277" s="1">
        <v>45903</v>
      </c>
      <c r="B2277" t="s">
        <v>380</v>
      </c>
      <c r="C2277" t="s">
        <v>428</v>
      </c>
      <c r="D2277" t="s">
        <v>1615</v>
      </c>
      <c r="E2277">
        <v>603.9</v>
      </c>
      <c r="F2277">
        <v>588.9</v>
      </c>
      <c r="G2277">
        <f>VLOOKUP($D2277,Dummy!$C$2:$I$1194,4,FALSE)</f>
        <v>0</v>
      </c>
      <c r="H2277">
        <f>VLOOKUP($D2277,Dummy!$C$2:$I$1194,5,FALSE)</f>
        <v>0</v>
      </c>
      <c r="I2277">
        <f>VLOOKUP($D2277,Dummy!$C$2:$I$1194,6,FALSE)</f>
        <v>0</v>
      </c>
      <c r="J2277">
        <f>VLOOKUP($D2277,Dummy!$C$2:$I$1194,7,FALSE)</f>
        <v>0</v>
      </c>
      <c r="K2277">
        <f>VLOOKUP($B2277,'Distance from BP'!$A$1:$F$3179,3,FALSE)</f>
        <v>145.69</v>
      </c>
      <c r="L2277">
        <f>VLOOKUP($B2277,'Distance from BP'!$A$1:$F$3179,4,FALSE)</f>
        <v>186.4</v>
      </c>
      <c r="M2277">
        <f>VLOOKUP($B2277,'Distance from BP'!$A$1:$F$3179,5,FALSE)</f>
        <v>175.92</v>
      </c>
      <c r="N2277">
        <f>VLOOKUP($B2277,'Distance from BP'!$A$1:$F$3179,6,FALSE)</f>
        <v>170.87</v>
      </c>
      <c r="O2277" s="7">
        <f>VLOOKUP(B2277,'tax data'!$A$1:$M$3179,12,FALSE)</f>
        <v>3736097.3168724282</v>
      </c>
    </row>
    <row r="2278" spans="1:15" x14ac:dyDescent="0.2">
      <c r="A2278" s="1">
        <v>45903</v>
      </c>
      <c r="B2278" t="s">
        <v>381</v>
      </c>
      <c r="C2278" t="s">
        <v>422</v>
      </c>
      <c r="D2278" t="s">
        <v>1616</v>
      </c>
      <c r="E2278">
        <v>613</v>
      </c>
      <c r="F2278">
        <v>587</v>
      </c>
      <c r="G2278">
        <f>VLOOKUP($D2278,Dummy!$C$2:$I$1194,4,FALSE)</f>
        <v>0</v>
      </c>
      <c r="H2278">
        <f>VLOOKUP($D2278,Dummy!$C$2:$I$1194,5,FALSE)</f>
        <v>0</v>
      </c>
      <c r="I2278">
        <f>VLOOKUP($D2278,Dummy!$C$2:$I$1194,6,FALSE)</f>
        <v>0</v>
      </c>
      <c r="J2278">
        <f>VLOOKUP($D2278,Dummy!$C$2:$I$1194,7,FALSE)</f>
        <v>0</v>
      </c>
      <c r="K2278">
        <f>VLOOKUP($B2278,'Distance from BP'!$A$1:$F$3179,3,FALSE)</f>
        <v>54.15</v>
      </c>
      <c r="L2278">
        <f>VLOOKUP($B2278,'Distance from BP'!$A$1:$F$3179,4,FALSE)</f>
        <v>57.54</v>
      </c>
      <c r="M2278">
        <f>VLOOKUP($B2278,'Distance from BP'!$A$1:$F$3179,5,FALSE)</f>
        <v>61.23</v>
      </c>
      <c r="N2278">
        <f>VLOOKUP($B2278,'Distance from BP'!$A$1:$F$3179,6,FALSE)</f>
        <v>58.38</v>
      </c>
      <c r="O2278" s="7">
        <f>VLOOKUP(B2278,'tax data'!$A$1:$M$3179,12,FALSE)</f>
        <v>3607194.7673112913</v>
      </c>
    </row>
    <row r="2279" spans="1:15" x14ac:dyDescent="0.2">
      <c r="A2279" s="1">
        <v>45903</v>
      </c>
      <c r="B2279" t="s">
        <v>382</v>
      </c>
      <c r="C2279" t="s">
        <v>431</v>
      </c>
      <c r="D2279" t="s">
        <v>1617</v>
      </c>
      <c r="E2279">
        <v>587.9</v>
      </c>
      <c r="F2279">
        <v>581.9</v>
      </c>
      <c r="G2279">
        <f>VLOOKUP($D2279,Dummy!$C$2:$I$1194,4,FALSE)</f>
        <v>0</v>
      </c>
      <c r="H2279">
        <f>VLOOKUP($D2279,Dummy!$C$2:$I$1194,5,FALSE)</f>
        <v>0</v>
      </c>
      <c r="I2279">
        <f>VLOOKUP($D2279,Dummy!$C$2:$I$1194,6,FALSE)</f>
        <v>0</v>
      </c>
      <c r="J2279">
        <f>VLOOKUP($D2279,Dummy!$C$2:$I$1194,7,FALSE)</f>
        <v>0</v>
      </c>
      <c r="K2279">
        <f>VLOOKUP($B2279,'Distance from BP'!$A$1:$F$3179,3,FALSE)</f>
        <v>68.260000000000005</v>
      </c>
      <c r="L2279">
        <f>VLOOKUP($B2279,'Distance from BP'!$A$1:$F$3179,4,FALSE)</f>
        <v>83.8</v>
      </c>
      <c r="M2279">
        <f>VLOOKUP($B2279,'Distance from BP'!$A$1:$F$3179,5,FALSE)</f>
        <v>66.540000000000006</v>
      </c>
      <c r="N2279">
        <f>VLOOKUP($B2279,'Distance from BP'!$A$1:$F$3179,6,FALSE)</f>
        <v>57.54</v>
      </c>
      <c r="O2279" s="7">
        <f>VLOOKUP(B2279,'tax data'!$A$1:$M$3179,12,FALSE)</f>
        <v>3555489.4651449723</v>
      </c>
    </row>
    <row r="2280" spans="1:15" x14ac:dyDescent="0.2">
      <c r="A2280" s="1">
        <v>45903</v>
      </c>
      <c r="B2280" t="s">
        <v>383</v>
      </c>
      <c r="C2280" t="s">
        <v>422</v>
      </c>
      <c r="D2280" t="s">
        <v>1618</v>
      </c>
      <c r="E2280">
        <v>633</v>
      </c>
      <c r="F2280">
        <v>640</v>
      </c>
      <c r="G2280">
        <f>VLOOKUP($D2280,Dummy!$C$2:$I$1194,4,FALSE)</f>
        <v>1</v>
      </c>
      <c r="H2280">
        <f>VLOOKUP($D2280,Dummy!$C$2:$I$1194,5,FALSE)</f>
        <v>1</v>
      </c>
      <c r="I2280">
        <f>VLOOKUP($D2280,Dummy!$C$2:$I$1194,6,FALSE)</f>
        <v>1</v>
      </c>
      <c r="J2280">
        <f>VLOOKUP($D2280,Dummy!$C$2:$I$1194,7,FALSE)</f>
        <v>1</v>
      </c>
      <c r="K2280">
        <f>VLOOKUP($B2280,'Distance from BP'!$A$1:$F$3179,3,FALSE)</f>
        <v>39.020000000000003</v>
      </c>
      <c r="L2280">
        <f>VLOOKUP($B2280,'Distance from BP'!$A$1:$F$3179,4,FALSE)</f>
        <v>52.51</v>
      </c>
      <c r="M2280">
        <f>VLOOKUP($B2280,'Distance from BP'!$A$1:$F$3179,5,FALSE)</f>
        <v>34.840000000000003</v>
      </c>
      <c r="N2280">
        <f>VLOOKUP($B2280,'Distance from BP'!$A$1:$F$3179,6,FALSE)</f>
        <v>29.26</v>
      </c>
      <c r="O2280" s="7">
        <f>VLOOKUP(B2280,'tax data'!$A$1:$M$3179,12,FALSE)</f>
        <v>4688138.8096629651</v>
      </c>
    </row>
    <row r="2281" spans="1:15" x14ac:dyDescent="0.2">
      <c r="A2281" s="1">
        <v>45903</v>
      </c>
      <c r="B2281" t="s">
        <v>383</v>
      </c>
      <c r="C2281" t="s">
        <v>422</v>
      </c>
      <c r="D2281" t="s">
        <v>1619</v>
      </c>
      <c r="E2281">
        <v>633</v>
      </c>
      <c r="F2281">
        <v>640</v>
      </c>
      <c r="G2281">
        <f>VLOOKUP($D2281,Dummy!$C$2:$I$1194,4,FALSE)</f>
        <v>1</v>
      </c>
      <c r="H2281">
        <f>VLOOKUP($D2281,Dummy!$C$2:$I$1194,5,FALSE)</f>
        <v>1</v>
      </c>
      <c r="I2281">
        <f>VLOOKUP($D2281,Dummy!$C$2:$I$1194,6,FALSE)</f>
        <v>1</v>
      </c>
      <c r="J2281">
        <f>VLOOKUP($D2281,Dummy!$C$2:$I$1194,7,FALSE)</f>
        <v>1</v>
      </c>
      <c r="K2281">
        <f>VLOOKUP($B2281,'Distance from BP'!$A$1:$F$3179,3,FALSE)</f>
        <v>39.020000000000003</v>
      </c>
      <c r="L2281">
        <f>VLOOKUP($B2281,'Distance from BP'!$A$1:$F$3179,4,FALSE)</f>
        <v>52.51</v>
      </c>
      <c r="M2281">
        <f>VLOOKUP($B2281,'Distance from BP'!$A$1:$F$3179,5,FALSE)</f>
        <v>34.840000000000003</v>
      </c>
      <c r="N2281">
        <f>VLOOKUP($B2281,'Distance from BP'!$A$1:$F$3179,6,FALSE)</f>
        <v>29.26</v>
      </c>
      <c r="O2281" s="7">
        <f>VLOOKUP(B2281,'tax data'!$A$1:$M$3179,12,FALSE)</f>
        <v>4688138.8096629651</v>
      </c>
    </row>
    <row r="2282" spans="1:15" x14ac:dyDescent="0.2">
      <c r="A2282" s="1">
        <v>45903</v>
      </c>
      <c r="B2282" t="s">
        <v>384</v>
      </c>
      <c r="C2282" t="s">
        <v>421</v>
      </c>
      <c r="D2282" t="s">
        <v>1620</v>
      </c>
      <c r="E2282">
        <v>592</v>
      </c>
      <c r="F2282">
        <v>589</v>
      </c>
      <c r="G2282">
        <f>VLOOKUP($D2282,Dummy!$C$2:$I$1194,4,FALSE)</f>
        <v>0</v>
      </c>
      <c r="H2282">
        <f>VLOOKUP($D2282,Dummy!$C$2:$I$1194,5,FALSE)</f>
        <v>0</v>
      </c>
      <c r="I2282">
        <f>VLOOKUP($D2282,Dummy!$C$2:$I$1194,6,FALSE)</f>
        <v>0</v>
      </c>
      <c r="J2282">
        <f>VLOOKUP($D2282,Dummy!$C$2:$I$1194,7,FALSE)</f>
        <v>0</v>
      </c>
      <c r="K2282">
        <f>VLOOKUP($B2282,'Distance from BP'!$A$1:$F$3179,3,FALSE)</f>
        <v>153.09</v>
      </c>
      <c r="L2282">
        <f>VLOOKUP($B2282,'Distance from BP'!$A$1:$F$3179,4,FALSE)</f>
        <v>167.9</v>
      </c>
      <c r="M2282">
        <f>VLOOKUP($B2282,'Distance from BP'!$A$1:$F$3179,5,FALSE)</f>
        <v>229.58</v>
      </c>
      <c r="N2282">
        <f>VLOOKUP($B2282,'Distance from BP'!$A$1:$F$3179,6,FALSE)</f>
        <v>225.75</v>
      </c>
      <c r="O2282" s="7">
        <f>VLOOKUP(B2282,'tax data'!$A$1:$M$3179,12,FALSE)</f>
        <v>3510801.770391779</v>
      </c>
    </row>
    <row r="2283" spans="1:15" x14ac:dyDescent="0.2">
      <c r="A2283" s="1">
        <v>45903</v>
      </c>
      <c r="B2283" t="s">
        <v>385</v>
      </c>
      <c r="C2283" t="s">
        <v>535</v>
      </c>
      <c r="D2283" t="s">
        <v>1621</v>
      </c>
      <c r="E2283">
        <v>600</v>
      </c>
      <c r="F2283">
        <v>590</v>
      </c>
      <c r="G2283">
        <f>VLOOKUP($D2283,Dummy!$C$2:$I$1194,4,FALSE)</f>
        <v>0</v>
      </c>
      <c r="H2283">
        <f>VLOOKUP($D2283,Dummy!$C$2:$I$1194,5,FALSE)</f>
        <v>0</v>
      </c>
      <c r="I2283">
        <f>VLOOKUP($D2283,Dummy!$C$2:$I$1194,6,FALSE)</f>
        <v>0</v>
      </c>
      <c r="J2283">
        <f>VLOOKUP($D2283,Dummy!$C$2:$I$1194,7,FALSE)</f>
        <v>0</v>
      </c>
      <c r="K2283">
        <f>VLOOKUP($B2283,'Distance from BP'!$A$1:$F$3179,3,FALSE)</f>
        <v>107.4</v>
      </c>
      <c r="L2283">
        <f>VLOOKUP($B2283,'Distance from BP'!$A$1:$F$3179,4,FALSE)</f>
        <v>112.65</v>
      </c>
      <c r="M2283">
        <f>VLOOKUP($B2283,'Distance from BP'!$A$1:$F$3179,5,FALSE)</f>
        <v>148.93</v>
      </c>
      <c r="N2283">
        <f>VLOOKUP($B2283,'Distance from BP'!$A$1:$F$3179,6,FALSE)</f>
        <v>145.86000000000001</v>
      </c>
      <c r="O2283" s="7">
        <f>VLOOKUP(B2283,'tax data'!$A$1:$M$3179,12,FALSE)</f>
        <v>3997301.3117493475</v>
      </c>
    </row>
    <row r="2284" spans="1:15" x14ac:dyDescent="0.2">
      <c r="A2284" s="1">
        <v>45903</v>
      </c>
      <c r="B2284" t="s">
        <v>386</v>
      </c>
      <c r="C2284" t="s">
        <v>425</v>
      </c>
      <c r="D2284" t="s">
        <v>1622</v>
      </c>
      <c r="E2284">
        <v>589.9</v>
      </c>
      <c r="F2284">
        <v>579.9</v>
      </c>
      <c r="G2284">
        <f>VLOOKUP($D2284,Dummy!$C$2:$I$1194,4,FALSE)</f>
        <v>0</v>
      </c>
      <c r="H2284">
        <f>VLOOKUP($D2284,Dummy!$C$2:$I$1194,5,FALSE)</f>
        <v>0</v>
      </c>
      <c r="I2284">
        <f>VLOOKUP($D2284,Dummy!$C$2:$I$1194,6,FALSE)</f>
        <v>0</v>
      </c>
      <c r="J2284">
        <f>VLOOKUP($D2284,Dummy!$C$2:$I$1194,7,FALSE)</f>
        <v>0</v>
      </c>
      <c r="K2284">
        <f>VLOOKUP($B2284,'Distance from BP'!$A$1:$F$3179,3,FALSE)</f>
        <v>95.94</v>
      </c>
      <c r="L2284">
        <f>VLOOKUP($B2284,'Distance from BP'!$A$1:$F$3179,4,FALSE)</f>
        <v>118.07</v>
      </c>
      <c r="M2284">
        <f>VLOOKUP($B2284,'Distance from BP'!$A$1:$F$3179,5,FALSE)</f>
        <v>107.44</v>
      </c>
      <c r="N2284">
        <f>VLOOKUP($B2284,'Distance from BP'!$A$1:$F$3179,6,FALSE)</f>
        <v>98.94</v>
      </c>
      <c r="O2284" s="7">
        <f>VLOOKUP(B2284,'tax data'!$A$1:$M$3179,12,FALSE)</f>
        <v>3928601.4553447478</v>
      </c>
    </row>
    <row r="2285" spans="1:15" x14ac:dyDescent="0.2">
      <c r="A2285" s="1">
        <v>45903</v>
      </c>
      <c r="B2285" t="s">
        <v>387</v>
      </c>
      <c r="C2285" t="s">
        <v>536</v>
      </c>
      <c r="D2285" t="s">
        <v>1623</v>
      </c>
      <c r="E2285">
        <v>568</v>
      </c>
      <c r="F2285">
        <v>569</v>
      </c>
      <c r="G2285">
        <f>VLOOKUP($D2285,Dummy!$C$2:$I$1194,4,FALSE)</f>
        <v>0</v>
      </c>
      <c r="H2285">
        <f>VLOOKUP($D2285,Dummy!$C$2:$I$1194,5,FALSE)</f>
        <v>0</v>
      </c>
      <c r="I2285">
        <f>VLOOKUP($D2285,Dummy!$C$2:$I$1194,6,FALSE)</f>
        <v>0</v>
      </c>
      <c r="J2285">
        <f>VLOOKUP($D2285,Dummy!$C$2:$I$1194,7,FALSE)</f>
        <v>0</v>
      </c>
      <c r="K2285">
        <f>VLOOKUP($B2285,'Distance from BP'!$A$1:$F$3179,3,FALSE)</f>
        <v>42.67</v>
      </c>
      <c r="L2285">
        <f>VLOOKUP($B2285,'Distance from BP'!$A$1:$F$3179,4,FALSE)</f>
        <v>47.52</v>
      </c>
      <c r="M2285">
        <f>VLOOKUP($B2285,'Distance from BP'!$A$1:$F$3179,5,FALSE)</f>
        <v>35.549999999999997</v>
      </c>
      <c r="N2285">
        <f>VLOOKUP($B2285,'Distance from BP'!$A$1:$F$3179,6,FALSE)</f>
        <v>28.66</v>
      </c>
      <c r="O2285" s="7">
        <f>VLOOKUP(B2285,'tax data'!$A$1:$M$3179,12,FALSE)</f>
        <v>4373199.4130934151</v>
      </c>
    </row>
    <row r="2286" spans="1:15" x14ac:dyDescent="0.2">
      <c r="A2286" s="1">
        <v>45903</v>
      </c>
      <c r="B2286" t="s">
        <v>388</v>
      </c>
      <c r="C2286" t="s">
        <v>421</v>
      </c>
      <c r="D2286" t="s">
        <v>1624</v>
      </c>
      <c r="E2286">
        <v>642</v>
      </c>
      <c r="F2286">
        <v>639</v>
      </c>
      <c r="G2286">
        <f>VLOOKUP($D2286,Dummy!$C$2:$I$1194,4,FALSE)</f>
        <v>1</v>
      </c>
      <c r="H2286">
        <f>VLOOKUP($D2286,Dummy!$C$2:$I$1194,5,FALSE)</f>
        <v>1</v>
      </c>
      <c r="I2286">
        <f>VLOOKUP($D2286,Dummy!$C$2:$I$1194,6,FALSE)</f>
        <v>1</v>
      </c>
      <c r="J2286">
        <f>VLOOKUP($D2286,Dummy!$C$2:$I$1194,7,FALSE)</f>
        <v>1</v>
      </c>
      <c r="K2286">
        <f>VLOOKUP($B2286,'Distance from BP'!$A$1:$F$3179,3,FALSE)</f>
        <v>32.25</v>
      </c>
      <c r="L2286">
        <f>VLOOKUP($B2286,'Distance from BP'!$A$1:$F$3179,4,FALSE)</f>
        <v>35.200000000000003</v>
      </c>
      <c r="M2286">
        <f>VLOOKUP($B2286,'Distance from BP'!$A$1:$F$3179,5,FALSE)</f>
        <v>22.72</v>
      </c>
      <c r="N2286">
        <f>VLOOKUP($B2286,'Distance from BP'!$A$1:$F$3179,6,FALSE)</f>
        <v>19.34</v>
      </c>
      <c r="O2286" s="7">
        <f>VLOOKUP(B2286,'tax data'!$A$1:$M$3179,12,FALSE)</f>
        <v>5107956.8493466564</v>
      </c>
    </row>
    <row r="2287" spans="1:15" x14ac:dyDescent="0.2">
      <c r="A2287" s="1">
        <v>45903</v>
      </c>
      <c r="B2287" t="s">
        <v>388</v>
      </c>
      <c r="C2287" t="s">
        <v>428</v>
      </c>
      <c r="D2287" t="s">
        <v>1625</v>
      </c>
      <c r="E2287">
        <v>630.9</v>
      </c>
      <c r="F2287">
        <v>624.9</v>
      </c>
      <c r="G2287">
        <f>VLOOKUP($D2287,Dummy!$C$2:$I$1194,4,FALSE)</f>
        <v>1</v>
      </c>
      <c r="H2287">
        <f>VLOOKUP($D2287,Dummy!$C$2:$I$1194,5,FALSE)</f>
        <v>1</v>
      </c>
      <c r="I2287">
        <f>VLOOKUP($D2287,Dummy!$C$2:$I$1194,6,FALSE)</f>
        <v>1</v>
      </c>
      <c r="J2287">
        <f>VLOOKUP($D2287,Dummy!$C$2:$I$1194,7,FALSE)</f>
        <v>1</v>
      </c>
      <c r="K2287">
        <f>VLOOKUP($B2287,'Distance from BP'!$A$1:$F$3179,3,FALSE)</f>
        <v>32.25</v>
      </c>
      <c r="L2287">
        <f>VLOOKUP($B2287,'Distance from BP'!$A$1:$F$3179,4,FALSE)</f>
        <v>35.200000000000003</v>
      </c>
      <c r="M2287">
        <f>VLOOKUP($B2287,'Distance from BP'!$A$1:$F$3179,5,FALSE)</f>
        <v>22.72</v>
      </c>
      <c r="N2287">
        <f>VLOOKUP($B2287,'Distance from BP'!$A$1:$F$3179,6,FALSE)</f>
        <v>19.34</v>
      </c>
      <c r="O2287" s="7">
        <f>VLOOKUP(B2287,'tax data'!$A$1:$M$3179,12,FALSE)</f>
        <v>5107956.8493466564</v>
      </c>
    </row>
    <row r="2288" spans="1:15" x14ac:dyDescent="0.2">
      <c r="A2288" s="1">
        <v>45903</v>
      </c>
      <c r="B2288" t="s">
        <v>388</v>
      </c>
      <c r="C2288" t="s">
        <v>426</v>
      </c>
      <c r="D2288" t="s">
        <v>1626</v>
      </c>
      <c r="E2288">
        <v>591.9</v>
      </c>
      <c r="F2288">
        <v>588.9</v>
      </c>
      <c r="G2288">
        <f>VLOOKUP($D2288,Dummy!$C$2:$I$1194,4,FALSE)</f>
        <v>0</v>
      </c>
      <c r="H2288">
        <f>VLOOKUP($D2288,Dummy!$C$2:$I$1194,5,FALSE)</f>
        <v>0</v>
      </c>
      <c r="I2288">
        <f>VLOOKUP($D2288,Dummy!$C$2:$I$1194,6,FALSE)</f>
        <v>0</v>
      </c>
      <c r="J2288">
        <f>VLOOKUP($D2288,Dummy!$C$2:$I$1194,7,FALSE)</f>
        <v>0</v>
      </c>
      <c r="K2288">
        <f>VLOOKUP($B2288,'Distance from BP'!$A$1:$F$3179,3,FALSE)</f>
        <v>32.25</v>
      </c>
      <c r="L2288">
        <f>VLOOKUP($B2288,'Distance from BP'!$A$1:$F$3179,4,FALSE)</f>
        <v>35.200000000000003</v>
      </c>
      <c r="M2288">
        <f>VLOOKUP($B2288,'Distance from BP'!$A$1:$F$3179,5,FALSE)</f>
        <v>22.72</v>
      </c>
      <c r="N2288">
        <f>VLOOKUP($B2288,'Distance from BP'!$A$1:$F$3179,6,FALSE)</f>
        <v>19.34</v>
      </c>
      <c r="O2288" s="7">
        <f>VLOOKUP(B2288,'tax data'!$A$1:$M$3179,12,FALSE)</f>
        <v>5107956.8493466564</v>
      </c>
    </row>
    <row r="2289" spans="1:15" x14ac:dyDescent="0.2">
      <c r="A2289" s="1">
        <v>45903</v>
      </c>
      <c r="B2289" t="s">
        <v>388</v>
      </c>
      <c r="C2289" t="s">
        <v>421</v>
      </c>
      <c r="D2289" t="s">
        <v>1627</v>
      </c>
      <c r="E2289">
        <v>592</v>
      </c>
      <c r="F2289">
        <v>589</v>
      </c>
      <c r="G2289">
        <f>VLOOKUP($D2289,Dummy!$C$2:$I$1194,4,FALSE)</f>
        <v>0</v>
      </c>
      <c r="H2289">
        <f>VLOOKUP($D2289,Dummy!$C$2:$I$1194,5,FALSE)</f>
        <v>0</v>
      </c>
      <c r="I2289">
        <f>VLOOKUP($D2289,Dummy!$C$2:$I$1194,6,FALSE)</f>
        <v>0</v>
      </c>
      <c r="J2289">
        <f>VLOOKUP($D2289,Dummy!$C$2:$I$1194,7,FALSE)</f>
        <v>0</v>
      </c>
      <c r="K2289">
        <f>VLOOKUP($B2289,'Distance from BP'!$A$1:$F$3179,3,FALSE)</f>
        <v>32.25</v>
      </c>
      <c r="L2289">
        <f>VLOOKUP($B2289,'Distance from BP'!$A$1:$F$3179,4,FALSE)</f>
        <v>35.200000000000003</v>
      </c>
      <c r="M2289">
        <f>VLOOKUP($B2289,'Distance from BP'!$A$1:$F$3179,5,FALSE)</f>
        <v>22.72</v>
      </c>
      <c r="N2289">
        <f>VLOOKUP($B2289,'Distance from BP'!$A$1:$F$3179,6,FALSE)</f>
        <v>19.34</v>
      </c>
      <c r="O2289" s="7">
        <f>VLOOKUP(B2289,'tax data'!$A$1:$M$3179,12,FALSE)</f>
        <v>5107956.8493466564</v>
      </c>
    </row>
    <row r="2290" spans="1:15" x14ac:dyDescent="0.2">
      <c r="A2290" s="1">
        <v>45903</v>
      </c>
      <c r="B2290" t="s">
        <v>388</v>
      </c>
      <c r="C2290" t="s">
        <v>443</v>
      </c>
      <c r="D2290" t="s">
        <v>1628</v>
      </c>
      <c r="E2290">
        <v>574</v>
      </c>
      <c r="F2290">
        <v>559</v>
      </c>
      <c r="G2290">
        <f>VLOOKUP($D2290,Dummy!$C$2:$I$1194,4,FALSE)</f>
        <v>0</v>
      </c>
      <c r="H2290">
        <f>VLOOKUP($D2290,Dummy!$C$2:$I$1194,5,FALSE)</f>
        <v>0</v>
      </c>
      <c r="I2290">
        <f>VLOOKUP($D2290,Dummy!$C$2:$I$1194,6,FALSE)</f>
        <v>0</v>
      </c>
      <c r="J2290">
        <f>VLOOKUP($D2290,Dummy!$C$2:$I$1194,7,FALSE)</f>
        <v>0</v>
      </c>
      <c r="K2290">
        <f>VLOOKUP($B2290,'Distance from BP'!$A$1:$F$3179,3,FALSE)</f>
        <v>32.25</v>
      </c>
      <c r="L2290">
        <f>VLOOKUP($B2290,'Distance from BP'!$A$1:$F$3179,4,FALSE)</f>
        <v>35.200000000000003</v>
      </c>
      <c r="M2290">
        <f>VLOOKUP($B2290,'Distance from BP'!$A$1:$F$3179,5,FALSE)</f>
        <v>22.72</v>
      </c>
      <c r="N2290">
        <f>VLOOKUP($B2290,'Distance from BP'!$A$1:$F$3179,6,FALSE)</f>
        <v>19.34</v>
      </c>
      <c r="O2290" s="7">
        <f>VLOOKUP(B2290,'tax data'!$A$1:$M$3179,12,FALSE)</f>
        <v>5107956.8493466564</v>
      </c>
    </row>
    <row r="2291" spans="1:15" x14ac:dyDescent="0.2">
      <c r="A2291" s="1">
        <v>45903</v>
      </c>
      <c r="B2291" t="s">
        <v>389</v>
      </c>
      <c r="C2291" t="s">
        <v>426</v>
      </c>
      <c r="D2291" t="s">
        <v>1629</v>
      </c>
      <c r="E2291">
        <v>591.9</v>
      </c>
      <c r="F2291">
        <v>588.9</v>
      </c>
      <c r="G2291">
        <f>VLOOKUP($D2291,Dummy!$C$2:$I$1194,4,FALSE)</f>
        <v>0</v>
      </c>
      <c r="H2291">
        <f>VLOOKUP($D2291,Dummy!$C$2:$I$1194,5,FALSE)</f>
        <v>0</v>
      </c>
      <c r="I2291">
        <f>VLOOKUP($D2291,Dummy!$C$2:$I$1194,6,FALSE)</f>
        <v>0</v>
      </c>
      <c r="J2291">
        <f>VLOOKUP($D2291,Dummy!$C$2:$I$1194,7,FALSE)</f>
        <v>0</v>
      </c>
      <c r="K2291">
        <f>VLOOKUP($B2291,'Distance from BP'!$A$1:$F$3179,3,FALSE)</f>
        <v>107.59</v>
      </c>
      <c r="L2291">
        <f>VLOOKUP($B2291,'Distance from BP'!$A$1:$F$3179,4,FALSE)</f>
        <v>135.75</v>
      </c>
      <c r="M2291">
        <f>VLOOKUP($B2291,'Distance from BP'!$A$1:$F$3179,5,FALSE)</f>
        <v>128.74</v>
      </c>
      <c r="N2291">
        <f>VLOOKUP($B2291,'Distance from BP'!$A$1:$F$3179,6,FALSE)</f>
        <v>120.22</v>
      </c>
      <c r="O2291" s="7">
        <f>VLOOKUP(B2291,'tax data'!$A$1:$M$3179,12,FALSE)</f>
        <v>3708086.4978428702</v>
      </c>
    </row>
    <row r="2292" spans="1:15" x14ac:dyDescent="0.2">
      <c r="A2292" s="1">
        <v>45903</v>
      </c>
      <c r="B2292" t="s">
        <v>389</v>
      </c>
      <c r="C2292" t="s">
        <v>422</v>
      </c>
      <c r="D2292" t="s">
        <v>1630</v>
      </c>
      <c r="E2292">
        <v>591</v>
      </c>
      <c r="F2292">
        <v>587</v>
      </c>
      <c r="G2292">
        <f>VLOOKUP($D2292,Dummy!$C$2:$I$1194,4,FALSE)</f>
        <v>0</v>
      </c>
      <c r="H2292">
        <f>VLOOKUP($D2292,Dummy!$C$2:$I$1194,5,FALSE)</f>
        <v>0</v>
      </c>
      <c r="I2292">
        <f>VLOOKUP($D2292,Dummy!$C$2:$I$1194,6,FALSE)</f>
        <v>0</v>
      </c>
      <c r="J2292">
        <f>VLOOKUP($D2292,Dummy!$C$2:$I$1194,7,FALSE)</f>
        <v>0</v>
      </c>
      <c r="K2292">
        <f>VLOOKUP($B2292,'Distance from BP'!$A$1:$F$3179,3,FALSE)</f>
        <v>107.59</v>
      </c>
      <c r="L2292">
        <f>VLOOKUP($B2292,'Distance from BP'!$A$1:$F$3179,4,FALSE)</f>
        <v>135.75</v>
      </c>
      <c r="M2292">
        <f>VLOOKUP($B2292,'Distance from BP'!$A$1:$F$3179,5,FALSE)</f>
        <v>128.74</v>
      </c>
      <c r="N2292">
        <f>VLOOKUP($B2292,'Distance from BP'!$A$1:$F$3179,6,FALSE)</f>
        <v>120.22</v>
      </c>
      <c r="O2292" s="7">
        <f>VLOOKUP(B2292,'tax data'!$A$1:$M$3179,12,FALSE)</f>
        <v>3708086.4978428702</v>
      </c>
    </row>
    <row r="2293" spans="1:15" x14ac:dyDescent="0.2">
      <c r="A2293" s="1">
        <v>45903</v>
      </c>
      <c r="B2293" t="s">
        <v>389</v>
      </c>
      <c r="C2293" t="s">
        <v>427</v>
      </c>
      <c r="D2293" t="s">
        <v>1631</v>
      </c>
      <c r="E2293">
        <v>568</v>
      </c>
      <c r="F2293" t="e">
        <v>#N/A</v>
      </c>
      <c r="G2293">
        <f>VLOOKUP($D2293,Dummy!$C$2:$I$1194,4,FALSE)</f>
        <v>0</v>
      </c>
      <c r="H2293">
        <f>VLOOKUP($D2293,Dummy!$C$2:$I$1194,5,FALSE)</f>
        <v>0</v>
      </c>
      <c r="I2293">
        <f>VLOOKUP($D2293,Dummy!$C$2:$I$1194,6,FALSE)</f>
        <v>0</v>
      </c>
      <c r="J2293">
        <f>VLOOKUP($D2293,Dummy!$C$2:$I$1194,7,FALSE)</f>
        <v>0</v>
      </c>
      <c r="K2293">
        <f>VLOOKUP($B2293,'Distance from BP'!$A$1:$F$3179,3,FALSE)</f>
        <v>107.59</v>
      </c>
      <c r="L2293">
        <f>VLOOKUP($B2293,'Distance from BP'!$A$1:$F$3179,4,FALSE)</f>
        <v>135.75</v>
      </c>
      <c r="M2293">
        <f>VLOOKUP($B2293,'Distance from BP'!$A$1:$F$3179,5,FALSE)</f>
        <v>128.74</v>
      </c>
      <c r="N2293">
        <f>VLOOKUP($B2293,'Distance from BP'!$A$1:$F$3179,6,FALSE)</f>
        <v>120.22</v>
      </c>
      <c r="O2293" s="7">
        <f>VLOOKUP(B2293,'tax data'!$A$1:$M$3179,12,FALSE)</f>
        <v>3708086.4978428702</v>
      </c>
    </row>
    <row r="2294" spans="1:15" x14ac:dyDescent="0.2">
      <c r="A2294" s="1">
        <v>45903</v>
      </c>
      <c r="B2294" t="s">
        <v>390</v>
      </c>
      <c r="C2294" t="s">
        <v>428</v>
      </c>
      <c r="D2294" t="s">
        <v>1632</v>
      </c>
      <c r="E2294">
        <v>570.9</v>
      </c>
      <c r="F2294">
        <v>579.9</v>
      </c>
      <c r="G2294">
        <f>VLOOKUP($D2294,Dummy!$C$2:$I$1194,4,FALSE)</f>
        <v>0</v>
      </c>
      <c r="H2294">
        <f>VLOOKUP($D2294,Dummy!$C$2:$I$1194,5,FALSE)</f>
        <v>0</v>
      </c>
      <c r="I2294">
        <f>VLOOKUP($D2294,Dummy!$C$2:$I$1194,6,FALSE)</f>
        <v>0</v>
      </c>
      <c r="J2294">
        <f>VLOOKUP($D2294,Dummy!$C$2:$I$1194,7,FALSE)</f>
        <v>0</v>
      </c>
      <c r="K2294">
        <f>VLOOKUP($B2294,'Distance from BP'!$A$1:$F$3179,3,FALSE)</f>
        <v>134.6</v>
      </c>
      <c r="L2294">
        <f>VLOOKUP($B2294,'Distance from BP'!$A$1:$F$3179,4,FALSE)</f>
        <v>168.74</v>
      </c>
      <c r="M2294">
        <f>VLOOKUP($B2294,'Distance from BP'!$A$1:$F$3179,5,FALSE)</f>
        <v>156.28</v>
      </c>
      <c r="N2294">
        <f>VLOOKUP($B2294,'Distance from BP'!$A$1:$F$3179,6,FALSE)</f>
        <v>147.69999999999999</v>
      </c>
      <c r="O2294" s="7">
        <f>VLOOKUP(B2294,'tax data'!$A$1:$M$3179,12,FALSE)</f>
        <v>3606500.9565453557</v>
      </c>
    </row>
    <row r="2295" spans="1:15" x14ac:dyDescent="0.2">
      <c r="A2295" s="1">
        <v>45903</v>
      </c>
      <c r="B2295" t="s">
        <v>390</v>
      </c>
      <c r="C2295" t="s">
        <v>421</v>
      </c>
      <c r="D2295" t="s">
        <v>1633</v>
      </c>
      <c r="E2295">
        <v>592</v>
      </c>
      <c r="F2295">
        <v>589</v>
      </c>
      <c r="G2295">
        <f>VLOOKUP($D2295,Dummy!$C$2:$I$1194,4,FALSE)</f>
        <v>0</v>
      </c>
      <c r="H2295">
        <f>VLOOKUP($D2295,Dummy!$C$2:$I$1194,5,FALSE)</f>
        <v>0</v>
      </c>
      <c r="I2295">
        <f>VLOOKUP($D2295,Dummy!$C$2:$I$1194,6,FALSE)</f>
        <v>0</v>
      </c>
      <c r="J2295">
        <f>VLOOKUP($D2295,Dummy!$C$2:$I$1194,7,FALSE)</f>
        <v>0</v>
      </c>
      <c r="K2295">
        <f>VLOOKUP($B2295,'Distance from BP'!$A$1:$F$3179,3,FALSE)</f>
        <v>134.6</v>
      </c>
      <c r="L2295">
        <f>VLOOKUP($B2295,'Distance from BP'!$A$1:$F$3179,4,FALSE)</f>
        <v>168.74</v>
      </c>
      <c r="M2295">
        <f>VLOOKUP($B2295,'Distance from BP'!$A$1:$F$3179,5,FALSE)</f>
        <v>156.28</v>
      </c>
      <c r="N2295">
        <f>VLOOKUP($B2295,'Distance from BP'!$A$1:$F$3179,6,FALSE)</f>
        <v>147.69999999999999</v>
      </c>
      <c r="O2295" s="7">
        <f>VLOOKUP(B2295,'tax data'!$A$1:$M$3179,12,FALSE)</f>
        <v>3606500.9565453557</v>
      </c>
    </row>
    <row r="2296" spans="1:15" x14ac:dyDescent="0.2">
      <c r="A2296" s="1">
        <v>45903</v>
      </c>
      <c r="B2296" t="s">
        <v>391</v>
      </c>
      <c r="C2296" t="s">
        <v>421</v>
      </c>
      <c r="D2296" t="s">
        <v>1634</v>
      </c>
      <c r="E2296">
        <v>589</v>
      </c>
      <c r="F2296">
        <v>586</v>
      </c>
      <c r="G2296">
        <f>VLOOKUP($D2296,Dummy!$C$2:$I$1194,4,FALSE)</f>
        <v>0</v>
      </c>
      <c r="H2296">
        <f>VLOOKUP($D2296,Dummy!$C$2:$I$1194,5,FALSE)</f>
        <v>0</v>
      </c>
      <c r="I2296">
        <f>VLOOKUP($D2296,Dummy!$C$2:$I$1194,6,FALSE)</f>
        <v>0</v>
      </c>
      <c r="J2296">
        <f>VLOOKUP($D2296,Dummy!$C$2:$I$1194,7,FALSE)</f>
        <v>0</v>
      </c>
      <c r="K2296">
        <f>VLOOKUP($B2296,'Distance from BP'!$A$1:$F$3179,3,FALSE)</f>
        <v>184.17</v>
      </c>
      <c r="L2296">
        <f>VLOOKUP($B2296,'Distance from BP'!$A$1:$F$3179,4,FALSE)</f>
        <v>204.91</v>
      </c>
      <c r="M2296">
        <f>VLOOKUP($B2296,'Distance from BP'!$A$1:$F$3179,5,FALSE)</f>
        <v>244.43</v>
      </c>
      <c r="N2296">
        <f>VLOOKUP($B2296,'Distance from BP'!$A$1:$F$3179,6,FALSE)</f>
        <v>205.52</v>
      </c>
      <c r="O2296" s="7">
        <f>VLOOKUP(B2296,'tax data'!$A$1:$M$3179,12,FALSE)</f>
        <v>4600322.0281056771</v>
      </c>
    </row>
    <row r="2297" spans="1:15" x14ac:dyDescent="0.2">
      <c r="A2297" s="1">
        <v>45903</v>
      </c>
      <c r="B2297" t="s">
        <v>392</v>
      </c>
      <c r="C2297" t="s">
        <v>426</v>
      </c>
      <c r="D2297" t="s">
        <v>1635</v>
      </c>
      <c r="E2297">
        <v>595</v>
      </c>
      <c r="F2297">
        <v>589</v>
      </c>
      <c r="G2297">
        <f>VLOOKUP($D2297,Dummy!$C$2:$I$1194,4,FALSE)</f>
        <v>0</v>
      </c>
      <c r="H2297">
        <f>VLOOKUP($D2297,Dummy!$C$2:$I$1194,5,FALSE)</f>
        <v>0</v>
      </c>
      <c r="I2297">
        <f>VLOOKUP($D2297,Dummy!$C$2:$I$1194,6,FALSE)</f>
        <v>0</v>
      </c>
      <c r="J2297">
        <f>VLOOKUP($D2297,Dummy!$C$2:$I$1194,7,FALSE)</f>
        <v>0</v>
      </c>
      <c r="K2297">
        <f>VLOOKUP($B2297,'Distance from BP'!$A$1:$F$3179,3,FALSE)</f>
        <v>36.39</v>
      </c>
      <c r="L2297">
        <f>VLOOKUP($B2297,'Distance from BP'!$A$1:$F$3179,4,FALSE)</f>
        <v>45.43</v>
      </c>
      <c r="M2297">
        <f>VLOOKUP($B2297,'Distance from BP'!$A$1:$F$3179,5,FALSE)</f>
        <v>29.72</v>
      </c>
      <c r="N2297">
        <f>VLOOKUP($B2297,'Distance from BP'!$A$1:$F$3179,6,FALSE)</f>
        <v>20.51</v>
      </c>
      <c r="O2297" s="7">
        <f>VLOOKUP(B2297,'tax data'!$A$1:$M$3179,12,FALSE)</f>
        <v>4480915.2700729929</v>
      </c>
    </row>
    <row r="2298" spans="1:15" x14ac:dyDescent="0.2">
      <c r="A2298" s="1">
        <v>45903</v>
      </c>
      <c r="B2298" t="s">
        <v>392</v>
      </c>
      <c r="C2298" t="s">
        <v>421</v>
      </c>
      <c r="D2298" t="s">
        <v>1636</v>
      </c>
      <c r="E2298">
        <v>595</v>
      </c>
      <c r="F2298">
        <v>590</v>
      </c>
      <c r="G2298">
        <f>VLOOKUP($D2298,Dummy!$C$2:$I$1194,4,FALSE)</f>
        <v>0</v>
      </c>
      <c r="H2298">
        <f>VLOOKUP($D2298,Dummy!$C$2:$I$1194,5,FALSE)</f>
        <v>0</v>
      </c>
      <c r="I2298">
        <f>VLOOKUP($D2298,Dummy!$C$2:$I$1194,6,FALSE)</f>
        <v>0</v>
      </c>
      <c r="J2298">
        <f>VLOOKUP($D2298,Dummy!$C$2:$I$1194,7,FALSE)</f>
        <v>0</v>
      </c>
      <c r="K2298">
        <f>VLOOKUP($B2298,'Distance from BP'!$A$1:$F$3179,3,FALSE)</f>
        <v>36.39</v>
      </c>
      <c r="L2298">
        <f>VLOOKUP($B2298,'Distance from BP'!$A$1:$F$3179,4,FALSE)</f>
        <v>45.43</v>
      </c>
      <c r="M2298">
        <f>VLOOKUP($B2298,'Distance from BP'!$A$1:$F$3179,5,FALSE)</f>
        <v>29.72</v>
      </c>
      <c r="N2298">
        <f>VLOOKUP($B2298,'Distance from BP'!$A$1:$F$3179,6,FALSE)</f>
        <v>20.51</v>
      </c>
      <c r="O2298" s="7">
        <f>VLOOKUP(B2298,'tax data'!$A$1:$M$3179,12,FALSE)</f>
        <v>4480915.2700729929</v>
      </c>
    </row>
    <row r="2299" spans="1:15" x14ac:dyDescent="0.2">
      <c r="A2299" s="1">
        <v>45903</v>
      </c>
      <c r="B2299" t="s">
        <v>392</v>
      </c>
      <c r="C2299" t="s">
        <v>428</v>
      </c>
      <c r="D2299" t="s">
        <v>1637</v>
      </c>
      <c r="E2299">
        <v>592.9</v>
      </c>
      <c r="F2299">
        <v>587.9</v>
      </c>
      <c r="G2299">
        <f>VLOOKUP($D2299,Dummy!$C$2:$I$1194,4,FALSE)</f>
        <v>0</v>
      </c>
      <c r="H2299">
        <f>VLOOKUP($D2299,Dummy!$C$2:$I$1194,5,FALSE)</f>
        <v>0</v>
      </c>
      <c r="I2299">
        <f>VLOOKUP($D2299,Dummy!$C$2:$I$1194,6,FALSE)</f>
        <v>0</v>
      </c>
      <c r="J2299">
        <f>VLOOKUP($D2299,Dummy!$C$2:$I$1194,7,FALSE)</f>
        <v>0</v>
      </c>
      <c r="K2299">
        <f>VLOOKUP($B2299,'Distance from BP'!$A$1:$F$3179,3,FALSE)</f>
        <v>36.39</v>
      </c>
      <c r="L2299">
        <f>VLOOKUP($B2299,'Distance from BP'!$A$1:$F$3179,4,FALSE)</f>
        <v>45.43</v>
      </c>
      <c r="M2299">
        <f>VLOOKUP($B2299,'Distance from BP'!$A$1:$F$3179,5,FALSE)</f>
        <v>29.72</v>
      </c>
      <c r="N2299">
        <f>VLOOKUP($B2299,'Distance from BP'!$A$1:$F$3179,6,FALSE)</f>
        <v>20.51</v>
      </c>
      <c r="O2299" s="7">
        <f>VLOOKUP(B2299,'tax data'!$A$1:$M$3179,12,FALSE)</f>
        <v>4480915.2700729929</v>
      </c>
    </row>
    <row r="2300" spans="1:15" x14ac:dyDescent="0.2">
      <c r="A2300" s="1">
        <v>45903</v>
      </c>
      <c r="B2300" t="s">
        <v>392</v>
      </c>
      <c r="C2300" t="s">
        <v>537</v>
      </c>
      <c r="D2300" t="s">
        <v>1638</v>
      </c>
      <c r="E2300">
        <v>580.9</v>
      </c>
      <c r="F2300">
        <v>574.9</v>
      </c>
      <c r="G2300">
        <f>VLOOKUP($D2300,Dummy!$C$2:$I$1194,4,FALSE)</f>
        <v>0</v>
      </c>
      <c r="H2300">
        <f>VLOOKUP($D2300,Dummy!$C$2:$I$1194,5,FALSE)</f>
        <v>0</v>
      </c>
      <c r="I2300">
        <f>VLOOKUP($D2300,Dummy!$C$2:$I$1194,6,FALSE)</f>
        <v>0</v>
      </c>
      <c r="J2300">
        <f>VLOOKUP($D2300,Dummy!$C$2:$I$1194,7,FALSE)</f>
        <v>0</v>
      </c>
      <c r="K2300">
        <f>VLOOKUP($B2300,'Distance from BP'!$A$1:$F$3179,3,FALSE)</f>
        <v>36.39</v>
      </c>
      <c r="L2300">
        <f>VLOOKUP($B2300,'Distance from BP'!$A$1:$F$3179,4,FALSE)</f>
        <v>45.43</v>
      </c>
      <c r="M2300">
        <f>VLOOKUP($B2300,'Distance from BP'!$A$1:$F$3179,5,FALSE)</f>
        <v>29.72</v>
      </c>
      <c r="N2300">
        <f>VLOOKUP($B2300,'Distance from BP'!$A$1:$F$3179,6,FALSE)</f>
        <v>20.51</v>
      </c>
      <c r="O2300" s="7">
        <f>VLOOKUP(B2300,'tax data'!$A$1:$M$3179,12,FALSE)</f>
        <v>4480915.2700729929</v>
      </c>
    </row>
    <row r="2301" spans="1:15" x14ac:dyDescent="0.2">
      <c r="A2301" s="1">
        <v>45903</v>
      </c>
      <c r="B2301" t="s">
        <v>392</v>
      </c>
      <c r="C2301" t="s">
        <v>421</v>
      </c>
      <c r="D2301" t="s">
        <v>1639</v>
      </c>
      <c r="E2301">
        <v>642</v>
      </c>
      <c r="F2301">
        <v>639</v>
      </c>
      <c r="G2301">
        <f>VLOOKUP($D2301,Dummy!$C$2:$I$1194,4,FALSE)</f>
        <v>1</v>
      </c>
      <c r="H2301">
        <f>VLOOKUP($D2301,Dummy!$C$2:$I$1194,5,FALSE)</f>
        <v>1</v>
      </c>
      <c r="I2301">
        <f>VLOOKUP($D2301,Dummy!$C$2:$I$1194,6,FALSE)</f>
        <v>1</v>
      </c>
      <c r="J2301">
        <f>VLOOKUP($D2301,Dummy!$C$2:$I$1194,7,FALSE)</f>
        <v>1</v>
      </c>
      <c r="K2301">
        <f>VLOOKUP($B2301,'Distance from BP'!$A$1:$F$3179,3,FALSE)</f>
        <v>36.39</v>
      </c>
      <c r="L2301">
        <f>VLOOKUP($B2301,'Distance from BP'!$A$1:$F$3179,4,FALSE)</f>
        <v>45.43</v>
      </c>
      <c r="M2301">
        <f>VLOOKUP($B2301,'Distance from BP'!$A$1:$F$3179,5,FALSE)</f>
        <v>29.72</v>
      </c>
      <c r="N2301">
        <f>VLOOKUP($B2301,'Distance from BP'!$A$1:$F$3179,6,FALSE)</f>
        <v>20.51</v>
      </c>
      <c r="O2301" s="7">
        <f>VLOOKUP(B2301,'tax data'!$A$1:$M$3179,12,FALSE)</f>
        <v>4480915.2700729929</v>
      </c>
    </row>
    <row r="2302" spans="1:15" x14ac:dyDescent="0.2">
      <c r="A2302" s="1">
        <v>45903</v>
      </c>
      <c r="B2302" t="s">
        <v>392</v>
      </c>
      <c r="C2302" t="s">
        <v>421</v>
      </c>
      <c r="D2302" t="s">
        <v>1640</v>
      </c>
      <c r="E2302">
        <v>642</v>
      </c>
      <c r="F2302">
        <v>639</v>
      </c>
      <c r="G2302">
        <f>VLOOKUP($D2302,Dummy!$C$2:$I$1194,4,FALSE)</f>
        <v>1</v>
      </c>
      <c r="H2302">
        <f>VLOOKUP($D2302,Dummy!$C$2:$I$1194,5,FALSE)</f>
        <v>1</v>
      </c>
      <c r="I2302">
        <f>VLOOKUP($D2302,Dummy!$C$2:$I$1194,6,FALSE)</f>
        <v>1</v>
      </c>
      <c r="J2302">
        <f>VLOOKUP($D2302,Dummy!$C$2:$I$1194,7,FALSE)</f>
        <v>1</v>
      </c>
      <c r="K2302">
        <f>VLOOKUP($B2302,'Distance from BP'!$A$1:$F$3179,3,FALSE)</f>
        <v>36.39</v>
      </c>
      <c r="L2302">
        <f>VLOOKUP($B2302,'Distance from BP'!$A$1:$F$3179,4,FALSE)</f>
        <v>45.43</v>
      </c>
      <c r="M2302">
        <f>VLOOKUP($B2302,'Distance from BP'!$A$1:$F$3179,5,FALSE)</f>
        <v>29.72</v>
      </c>
      <c r="N2302">
        <f>VLOOKUP($B2302,'Distance from BP'!$A$1:$F$3179,6,FALSE)</f>
        <v>20.51</v>
      </c>
      <c r="O2302" s="7">
        <f>VLOOKUP(B2302,'tax data'!$A$1:$M$3179,12,FALSE)</f>
        <v>4480915.2700729929</v>
      </c>
    </row>
    <row r="2303" spans="1:15" x14ac:dyDescent="0.2">
      <c r="A2303" s="1">
        <v>45903</v>
      </c>
      <c r="B2303" t="s">
        <v>393</v>
      </c>
      <c r="C2303" t="s">
        <v>421</v>
      </c>
      <c r="D2303" t="s">
        <v>1641</v>
      </c>
      <c r="E2303">
        <v>641</v>
      </c>
      <c r="F2303">
        <v>638</v>
      </c>
      <c r="G2303">
        <f>VLOOKUP($D2303,Dummy!$C$2:$I$1194,4,FALSE)</f>
        <v>1</v>
      </c>
      <c r="H2303">
        <f>VLOOKUP($D2303,Dummy!$C$2:$I$1194,5,FALSE)</f>
        <v>1</v>
      </c>
      <c r="I2303">
        <f>VLOOKUP($D2303,Dummy!$C$2:$I$1194,6,FALSE)</f>
        <v>1</v>
      </c>
      <c r="J2303">
        <f>VLOOKUP($D2303,Dummy!$C$2:$I$1194,7,FALSE)</f>
        <v>0</v>
      </c>
      <c r="K2303">
        <f>VLOOKUP($B2303,'Distance from BP'!$A$1:$F$3179,3,FALSE)</f>
        <v>50.01</v>
      </c>
      <c r="L2303">
        <f>VLOOKUP($B2303,'Distance from BP'!$A$1:$F$3179,4,FALSE)</f>
        <v>74.010000000000005</v>
      </c>
      <c r="M2303">
        <f>VLOOKUP($B2303,'Distance from BP'!$A$1:$F$3179,5,FALSE)</f>
        <v>53.31</v>
      </c>
      <c r="N2303">
        <f>VLOOKUP($B2303,'Distance from BP'!$A$1:$F$3179,6,FALSE)</f>
        <v>49.74</v>
      </c>
      <c r="O2303" s="7">
        <f>VLOOKUP(B2303,'tax data'!$A$1:$M$3179,12,FALSE)</f>
        <v>5043738.0432586046</v>
      </c>
    </row>
    <row r="2304" spans="1:15" x14ac:dyDescent="0.2">
      <c r="A2304" s="1">
        <v>45903</v>
      </c>
      <c r="B2304" t="s">
        <v>393</v>
      </c>
      <c r="C2304" t="s">
        <v>421</v>
      </c>
      <c r="D2304" t="s">
        <v>1642</v>
      </c>
      <c r="E2304">
        <v>641</v>
      </c>
      <c r="F2304">
        <v>638</v>
      </c>
      <c r="G2304">
        <f>VLOOKUP($D2304,Dummy!$C$2:$I$1194,4,FALSE)</f>
        <v>1</v>
      </c>
      <c r="H2304">
        <f>VLOOKUP($D2304,Dummy!$C$2:$I$1194,5,FALSE)</f>
        <v>1</v>
      </c>
      <c r="I2304">
        <f>VLOOKUP($D2304,Dummy!$C$2:$I$1194,6,FALSE)</f>
        <v>1</v>
      </c>
      <c r="J2304">
        <f>VLOOKUP($D2304,Dummy!$C$2:$I$1194,7,FALSE)</f>
        <v>0</v>
      </c>
      <c r="K2304">
        <f>VLOOKUP($B2304,'Distance from BP'!$A$1:$F$3179,3,FALSE)</f>
        <v>50.01</v>
      </c>
      <c r="L2304">
        <f>VLOOKUP($B2304,'Distance from BP'!$A$1:$F$3179,4,FALSE)</f>
        <v>74.010000000000005</v>
      </c>
      <c r="M2304">
        <f>VLOOKUP($B2304,'Distance from BP'!$A$1:$F$3179,5,FALSE)</f>
        <v>53.31</v>
      </c>
      <c r="N2304">
        <f>VLOOKUP($B2304,'Distance from BP'!$A$1:$F$3179,6,FALSE)</f>
        <v>49.74</v>
      </c>
      <c r="O2304" s="7">
        <f>VLOOKUP(B2304,'tax data'!$A$1:$M$3179,12,FALSE)</f>
        <v>5043738.0432586046</v>
      </c>
    </row>
    <row r="2305" spans="1:15" x14ac:dyDescent="0.2">
      <c r="A2305" s="1">
        <v>45903</v>
      </c>
      <c r="B2305" t="s">
        <v>394</v>
      </c>
      <c r="C2305" t="s">
        <v>428</v>
      </c>
      <c r="D2305" t="s">
        <v>1643</v>
      </c>
      <c r="E2305">
        <v>592.9</v>
      </c>
      <c r="F2305">
        <v>587.9</v>
      </c>
      <c r="G2305">
        <f>VLOOKUP($D2305,Dummy!$C$2:$I$1194,4,FALSE)</f>
        <v>0</v>
      </c>
      <c r="H2305">
        <f>VLOOKUP($D2305,Dummy!$C$2:$I$1194,5,FALSE)</f>
        <v>0</v>
      </c>
      <c r="I2305">
        <f>VLOOKUP($D2305,Dummy!$C$2:$I$1194,6,FALSE)</f>
        <v>0</v>
      </c>
      <c r="J2305">
        <f>VLOOKUP($D2305,Dummy!$C$2:$I$1194,7,FALSE)</f>
        <v>0</v>
      </c>
      <c r="K2305">
        <f>VLOOKUP($B2305,'Distance from BP'!$A$1:$F$3179,3,FALSE)</f>
        <v>39.29</v>
      </c>
      <c r="L2305">
        <f>VLOOKUP($B2305,'Distance from BP'!$A$1:$F$3179,4,FALSE)</f>
        <v>46.91</v>
      </c>
      <c r="M2305">
        <f>VLOOKUP($B2305,'Distance from BP'!$A$1:$F$3179,5,FALSE)</f>
        <v>34.57</v>
      </c>
      <c r="N2305">
        <f>VLOOKUP($B2305,'Distance from BP'!$A$1:$F$3179,6,FALSE)</f>
        <v>29.58</v>
      </c>
      <c r="O2305" s="7">
        <f>VLOOKUP(B2305,'tax data'!$A$1:$M$3179,12,FALSE)</f>
        <v>5222120.270167267</v>
      </c>
    </row>
    <row r="2306" spans="1:15" x14ac:dyDescent="0.2">
      <c r="A2306" s="1">
        <v>45903</v>
      </c>
      <c r="B2306" t="s">
        <v>394</v>
      </c>
      <c r="C2306" t="s">
        <v>421</v>
      </c>
      <c r="D2306" t="s">
        <v>1644</v>
      </c>
      <c r="E2306">
        <v>592</v>
      </c>
      <c r="F2306">
        <v>589</v>
      </c>
      <c r="G2306">
        <f>VLOOKUP($D2306,Dummy!$C$2:$I$1194,4,FALSE)</f>
        <v>0</v>
      </c>
      <c r="H2306">
        <f>VLOOKUP($D2306,Dummy!$C$2:$I$1194,5,FALSE)</f>
        <v>0</v>
      </c>
      <c r="I2306">
        <f>VLOOKUP($D2306,Dummy!$C$2:$I$1194,6,FALSE)</f>
        <v>0</v>
      </c>
      <c r="J2306">
        <f>VLOOKUP($D2306,Dummy!$C$2:$I$1194,7,FALSE)</f>
        <v>0</v>
      </c>
      <c r="K2306">
        <f>VLOOKUP($B2306,'Distance from BP'!$A$1:$F$3179,3,FALSE)</f>
        <v>39.29</v>
      </c>
      <c r="L2306">
        <f>VLOOKUP($B2306,'Distance from BP'!$A$1:$F$3179,4,FALSE)</f>
        <v>46.91</v>
      </c>
      <c r="M2306">
        <f>VLOOKUP($B2306,'Distance from BP'!$A$1:$F$3179,5,FALSE)</f>
        <v>34.57</v>
      </c>
      <c r="N2306">
        <f>VLOOKUP($B2306,'Distance from BP'!$A$1:$F$3179,6,FALSE)</f>
        <v>29.58</v>
      </c>
      <c r="O2306" s="7">
        <f>VLOOKUP(B2306,'tax data'!$A$1:$M$3179,12,FALSE)</f>
        <v>5222120.270167267</v>
      </c>
    </row>
    <row r="2307" spans="1:15" x14ac:dyDescent="0.2">
      <c r="A2307" s="1">
        <v>45903</v>
      </c>
      <c r="B2307" t="s">
        <v>395</v>
      </c>
      <c r="C2307" t="s">
        <v>421</v>
      </c>
      <c r="D2307" t="s">
        <v>1645</v>
      </c>
      <c r="E2307">
        <v>594</v>
      </c>
      <c r="F2307">
        <v>589</v>
      </c>
      <c r="G2307">
        <f>VLOOKUP($D2307,Dummy!$C$2:$I$1194,4,FALSE)</f>
        <v>0</v>
      </c>
      <c r="H2307">
        <f>VLOOKUP($D2307,Dummy!$C$2:$I$1194,5,FALSE)</f>
        <v>0</v>
      </c>
      <c r="I2307">
        <f>VLOOKUP($D2307,Dummy!$C$2:$I$1194,6,FALSE)</f>
        <v>0</v>
      </c>
      <c r="J2307">
        <f>VLOOKUP($D2307,Dummy!$C$2:$I$1194,7,FALSE)</f>
        <v>0</v>
      </c>
      <c r="K2307">
        <f>VLOOKUP($B2307,'Distance from BP'!$A$1:$F$3179,3,FALSE)</f>
        <v>100.63</v>
      </c>
      <c r="L2307">
        <f>VLOOKUP($B2307,'Distance from BP'!$A$1:$F$3179,4,FALSE)</f>
        <v>116.85</v>
      </c>
      <c r="M2307">
        <f>VLOOKUP($B2307,'Distance from BP'!$A$1:$F$3179,5,FALSE)</f>
        <v>123.43</v>
      </c>
      <c r="N2307">
        <f>VLOOKUP($B2307,'Distance from BP'!$A$1:$F$3179,6,FALSE)</f>
        <v>110.58</v>
      </c>
      <c r="O2307" s="7">
        <f>VLOOKUP(B2307,'tax data'!$A$1:$M$3179,12,FALSE)</f>
        <v>4779367.3089641351</v>
      </c>
    </row>
    <row r="2308" spans="1:15" x14ac:dyDescent="0.2">
      <c r="A2308" s="1">
        <v>45903</v>
      </c>
      <c r="B2308" t="s">
        <v>395</v>
      </c>
      <c r="C2308" t="s">
        <v>426</v>
      </c>
      <c r="D2308" t="s">
        <v>1646</v>
      </c>
      <c r="E2308">
        <v>591.9</v>
      </c>
      <c r="F2308">
        <v>588.9</v>
      </c>
      <c r="G2308">
        <f>VLOOKUP($D2308,Dummy!$C$2:$I$1194,4,FALSE)</f>
        <v>0</v>
      </c>
      <c r="H2308">
        <f>VLOOKUP($D2308,Dummy!$C$2:$I$1194,5,FALSE)</f>
        <v>0</v>
      </c>
      <c r="I2308">
        <f>VLOOKUP($D2308,Dummy!$C$2:$I$1194,6,FALSE)</f>
        <v>0</v>
      </c>
      <c r="J2308">
        <f>VLOOKUP($D2308,Dummy!$C$2:$I$1194,7,FALSE)</f>
        <v>0</v>
      </c>
      <c r="K2308">
        <f>VLOOKUP($B2308,'Distance from BP'!$A$1:$F$3179,3,FALSE)</f>
        <v>100.63</v>
      </c>
      <c r="L2308">
        <f>VLOOKUP($B2308,'Distance from BP'!$A$1:$F$3179,4,FALSE)</f>
        <v>116.85</v>
      </c>
      <c r="M2308">
        <f>VLOOKUP($B2308,'Distance from BP'!$A$1:$F$3179,5,FALSE)</f>
        <v>123.43</v>
      </c>
      <c r="N2308">
        <f>VLOOKUP($B2308,'Distance from BP'!$A$1:$F$3179,6,FALSE)</f>
        <v>110.58</v>
      </c>
      <c r="O2308" s="7">
        <f>VLOOKUP(B2308,'tax data'!$A$1:$M$3179,12,FALSE)</f>
        <v>4779367.3089641351</v>
      </c>
    </row>
    <row r="2309" spans="1:15" x14ac:dyDescent="0.2">
      <c r="A2309" s="1">
        <v>45903</v>
      </c>
      <c r="B2309" t="s">
        <v>395</v>
      </c>
      <c r="C2309" t="s">
        <v>428</v>
      </c>
      <c r="D2309" t="s">
        <v>1647</v>
      </c>
      <c r="E2309">
        <v>592.9</v>
      </c>
      <c r="F2309">
        <v>588.9</v>
      </c>
      <c r="G2309">
        <f>VLOOKUP($D2309,Dummy!$C$2:$I$1194,4,FALSE)</f>
        <v>0</v>
      </c>
      <c r="H2309">
        <f>VLOOKUP($D2309,Dummy!$C$2:$I$1194,5,FALSE)</f>
        <v>0</v>
      </c>
      <c r="I2309">
        <f>VLOOKUP($D2309,Dummy!$C$2:$I$1194,6,FALSE)</f>
        <v>0</v>
      </c>
      <c r="J2309">
        <f>VLOOKUP($D2309,Dummy!$C$2:$I$1194,7,FALSE)</f>
        <v>0</v>
      </c>
      <c r="K2309">
        <f>VLOOKUP($B2309,'Distance from BP'!$A$1:$F$3179,3,FALSE)</f>
        <v>100.63</v>
      </c>
      <c r="L2309">
        <f>VLOOKUP($B2309,'Distance from BP'!$A$1:$F$3179,4,FALSE)</f>
        <v>116.85</v>
      </c>
      <c r="M2309">
        <f>VLOOKUP($B2309,'Distance from BP'!$A$1:$F$3179,5,FALSE)</f>
        <v>123.43</v>
      </c>
      <c r="N2309">
        <f>VLOOKUP($B2309,'Distance from BP'!$A$1:$F$3179,6,FALSE)</f>
        <v>110.58</v>
      </c>
      <c r="O2309" s="7">
        <f>VLOOKUP(B2309,'tax data'!$A$1:$M$3179,12,FALSE)</f>
        <v>4779367.3089641351</v>
      </c>
    </row>
    <row r="2310" spans="1:15" x14ac:dyDescent="0.2">
      <c r="A2310" s="1">
        <v>45903</v>
      </c>
      <c r="B2310" t="s">
        <v>395</v>
      </c>
      <c r="C2310" t="s">
        <v>422</v>
      </c>
      <c r="D2310" t="s">
        <v>1648</v>
      </c>
      <c r="E2310">
        <v>590</v>
      </c>
      <c r="F2310">
        <v>587</v>
      </c>
      <c r="G2310">
        <f>VLOOKUP($D2310,Dummy!$C$2:$I$1194,4,FALSE)</f>
        <v>0</v>
      </c>
      <c r="H2310">
        <f>VLOOKUP($D2310,Dummy!$C$2:$I$1194,5,FALSE)</f>
        <v>0</v>
      </c>
      <c r="I2310">
        <f>VLOOKUP($D2310,Dummy!$C$2:$I$1194,6,FALSE)</f>
        <v>0</v>
      </c>
      <c r="J2310">
        <f>VLOOKUP($D2310,Dummy!$C$2:$I$1194,7,FALSE)</f>
        <v>0</v>
      </c>
      <c r="K2310">
        <f>VLOOKUP($B2310,'Distance from BP'!$A$1:$F$3179,3,FALSE)</f>
        <v>100.63</v>
      </c>
      <c r="L2310">
        <f>VLOOKUP($B2310,'Distance from BP'!$A$1:$F$3179,4,FALSE)</f>
        <v>116.85</v>
      </c>
      <c r="M2310">
        <f>VLOOKUP($B2310,'Distance from BP'!$A$1:$F$3179,5,FALSE)</f>
        <v>123.43</v>
      </c>
      <c r="N2310">
        <f>VLOOKUP($B2310,'Distance from BP'!$A$1:$F$3179,6,FALSE)</f>
        <v>110.58</v>
      </c>
      <c r="O2310" s="7">
        <f>VLOOKUP(B2310,'tax data'!$A$1:$M$3179,12,FALSE)</f>
        <v>4779367.3089641351</v>
      </c>
    </row>
    <row r="2311" spans="1:15" x14ac:dyDescent="0.2">
      <c r="A2311" s="1">
        <v>45903</v>
      </c>
      <c r="B2311" t="s">
        <v>395</v>
      </c>
      <c r="C2311" t="s">
        <v>421</v>
      </c>
      <c r="D2311" t="s">
        <v>1649</v>
      </c>
      <c r="E2311">
        <v>592</v>
      </c>
      <c r="F2311">
        <v>589</v>
      </c>
      <c r="G2311">
        <f>VLOOKUP($D2311,Dummy!$C$2:$I$1194,4,FALSE)</f>
        <v>0</v>
      </c>
      <c r="H2311">
        <f>VLOOKUP($D2311,Dummy!$C$2:$I$1194,5,FALSE)</f>
        <v>0</v>
      </c>
      <c r="I2311">
        <f>VLOOKUP($D2311,Dummy!$C$2:$I$1194,6,FALSE)</f>
        <v>0</v>
      </c>
      <c r="J2311">
        <f>VLOOKUP($D2311,Dummy!$C$2:$I$1194,7,FALSE)</f>
        <v>0</v>
      </c>
      <c r="K2311">
        <f>VLOOKUP($B2311,'Distance from BP'!$A$1:$F$3179,3,FALSE)</f>
        <v>100.63</v>
      </c>
      <c r="L2311">
        <f>VLOOKUP($B2311,'Distance from BP'!$A$1:$F$3179,4,FALSE)</f>
        <v>116.85</v>
      </c>
      <c r="M2311">
        <f>VLOOKUP($B2311,'Distance from BP'!$A$1:$F$3179,5,FALSE)</f>
        <v>123.43</v>
      </c>
      <c r="N2311">
        <f>VLOOKUP($B2311,'Distance from BP'!$A$1:$F$3179,6,FALSE)</f>
        <v>110.58</v>
      </c>
      <c r="O2311" s="7">
        <f>VLOOKUP(B2311,'tax data'!$A$1:$M$3179,12,FALSE)</f>
        <v>4779367.3089641351</v>
      </c>
    </row>
    <row r="2312" spans="1:15" x14ac:dyDescent="0.2">
      <c r="A2312" s="1">
        <v>45903</v>
      </c>
      <c r="B2312" t="s">
        <v>395</v>
      </c>
      <c r="C2312" t="s">
        <v>428</v>
      </c>
      <c r="D2312" t="s">
        <v>1650</v>
      </c>
      <c r="E2312">
        <v>592.9</v>
      </c>
      <c r="F2312">
        <v>589.9</v>
      </c>
      <c r="G2312">
        <f>VLOOKUP($D2312,Dummy!$C$2:$I$1194,4,FALSE)</f>
        <v>0</v>
      </c>
      <c r="H2312">
        <f>VLOOKUP($D2312,Dummy!$C$2:$I$1194,5,FALSE)</f>
        <v>0</v>
      </c>
      <c r="I2312">
        <f>VLOOKUP($D2312,Dummy!$C$2:$I$1194,6,FALSE)</f>
        <v>0</v>
      </c>
      <c r="J2312">
        <f>VLOOKUP($D2312,Dummy!$C$2:$I$1194,7,FALSE)</f>
        <v>0</v>
      </c>
      <c r="K2312">
        <f>VLOOKUP($B2312,'Distance from BP'!$A$1:$F$3179,3,FALSE)</f>
        <v>100.63</v>
      </c>
      <c r="L2312">
        <f>VLOOKUP($B2312,'Distance from BP'!$A$1:$F$3179,4,FALSE)</f>
        <v>116.85</v>
      </c>
      <c r="M2312">
        <f>VLOOKUP($B2312,'Distance from BP'!$A$1:$F$3179,5,FALSE)</f>
        <v>123.43</v>
      </c>
      <c r="N2312">
        <f>VLOOKUP($B2312,'Distance from BP'!$A$1:$F$3179,6,FALSE)</f>
        <v>110.58</v>
      </c>
      <c r="O2312" s="7">
        <f>VLOOKUP(B2312,'tax data'!$A$1:$M$3179,12,FALSE)</f>
        <v>4779367.3089641351</v>
      </c>
    </row>
    <row r="2313" spans="1:15" x14ac:dyDescent="0.2">
      <c r="A2313" s="1">
        <v>45903</v>
      </c>
      <c r="B2313" t="s">
        <v>395</v>
      </c>
      <c r="C2313" t="s">
        <v>538</v>
      </c>
      <c r="D2313" t="s">
        <v>1651</v>
      </c>
      <c r="E2313">
        <v>580</v>
      </c>
      <c r="F2313" t="e">
        <v>#N/A</v>
      </c>
      <c r="G2313">
        <f>VLOOKUP($D2313,Dummy!$C$2:$I$1194,4,FALSE)</f>
        <v>0</v>
      </c>
      <c r="H2313">
        <f>VLOOKUP($D2313,Dummy!$C$2:$I$1194,5,FALSE)</f>
        <v>0</v>
      </c>
      <c r="I2313">
        <f>VLOOKUP($D2313,Dummy!$C$2:$I$1194,6,FALSE)</f>
        <v>0</v>
      </c>
      <c r="J2313">
        <f>VLOOKUP($D2313,Dummy!$C$2:$I$1194,7,FALSE)</f>
        <v>0</v>
      </c>
      <c r="K2313">
        <f>VLOOKUP($B2313,'Distance from BP'!$A$1:$F$3179,3,FALSE)</f>
        <v>100.63</v>
      </c>
      <c r="L2313">
        <f>VLOOKUP($B2313,'Distance from BP'!$A$1:$F$3179,4,FALSE)</f>
        <v>116.85</v>
      </c>
      <c r="M2313">
        <f>VLOOKUP($B2313,'Distance from BP'!$A$1:$F$3179,5,FALSE)</f>
        <v>123.43</v>
      </c>
      <c r="N2313">
        <f>VLOOKUP($B2313,'Distance from BP'!$A$1:$F$3179,6,FALSE)</f>
        <v>110.58</v>
      </c>
      <c r="O2313" s="7">
        <f>VLOOKUP(B2313,'tax data'!$A$1:$M$3179,12,FALSE)</f>
        <v>4779367.3089641351</v>
      </c>
    </row>
    <row r="2314" spans="1:15" x14ac:dyDescent="0.2">
      <c r="A2314" s="1">
        <v>45903</v>
      </c>
      <c r="B2314" t="s">
        <v>395</v>
      </c>
      <c r="C2314" t="s">
        <v>428</v>
      </c>
      <c r="D2314" t="s">
        <v>1652</v>
      </c>
      <c r="E2314">
        <v>592.9</v>
      </c>
      <c r="F2314">
        <v>588.9</v>
      </c>
      <c r="G2314">
        <f>VLOOKUP($D2314,Dummy!$C$2:$I$1194,4,FALSE)</f>
        <v>0</v>
      </c>
      <c r="H2314">
        <f>VLOOKUP($D2314,Dummy!$C$2:$I$1194,5,FALSE)</f>
        <v>0</v>
      </c>
      <c r="I2314">
        <f>VLOOKUP($D2314,Dummy!$C$2:$I$1194,6,FALSE)</f>
        <v>0</v>
      </c>
      <c r="J2314">
        <f>VLOOKUP($D2314,Dummy!$C$2:$I$1194,7,FALSE)</f>
        <v>0</v>
      </c>
      <c r="K2314">
        <f>VLOOKUP($B2314,'Distance from BP'!$A$1:$F$3179,3,FALSE)</f>
        <v>100.63</v>
      </c>
      <c r="L2314">
        <f>VLOOKUP($B2314,'Distance from BP'!$A$1:$F$3179,4,FALSE)</f>
        <v>116.85</v>
      </c>
      <c r="M2314">
        <f>VLOOKUP($B2314,'Distance from BP'!$A$1:$F$3179,5,FALSE)</f>
        <v>123.43</v>
      </c>
      <c r="N2314">
        <f>VLOOKUP($B2314,'Distance from BP'!$A$1:$F$3179,6,FALSE)</f>
        <v>110.58</v>
      </c>
      <c r="O2314" s="7">
        <f>VLOOKUP(B2314,'tax data'!$A$1:$M$3179,12,FALSE)</f>
        <v>4779367.3089641351</v>
      </c>
    </row>
    <row r="2315" spans="1:15" x14ac:dyDescent="0.2">
      <c r="A2315" s="1">
        <v>45903</v>
      </c>
      <c r="B2315" t="s">
        <v>395</v>
      </c>
      <c r="C2315" t="s">
        <v>426</v>
      </c>
      <c r="D2315" t="s">
        <v>1653</v>
      </c>
      <c r="E2315">
        <v>591.9</v>
      </c>
      <c r="F2315">
        <v>588.9</v>
      </c>
      <c r="G2315">
        <f>VLOOKUP($D2315,Dummy!$C$2:$I$1194,4,FALSE)</f>
        <v>0</v>
      </c>
      <c r="H2315">
        <f>VLOOKUP($D2315,Dummy!$C$2:$I$1194,5,FALSE)</f>
        <v>0</v>
      </c>
      <c r="I2315">
        <f>VLOOKUP($D2315,Dummy!$C$2:$I$1194,6,FALSE)</f>
        <v>0</v>
      </c>
      <c r="J2315">
        <f>VLOOKUP($D2315,Dummy!$C$2:$I$1194,7,FALSE)</f>
        <v>0</v>
      </c>
      <c r="K2315">
        <f>VLOOKUP($B2315,'Distance from BP'!$A$1:$F$3179,3,FALSE)</f>
        <v>100.63</v>
      </c>
      <c r="L2315">
        <f>VLOOKUP($B2315,'Distance from BP'!$A$1:$F$3179,4,FALSE)</f>
        <v>116.85</v>
      </c>
      <c r="M2315">
        <f>VLOOKUP($B2315,'Distance from BP'!$A$1:$F$3179,5,FALSE)</f>
        <v>123.43</v>
      </c>
      <c r="N2315">
        <f>VLOOKUP($B2315,'Distance from BP'!$A$1:$F$3179,6,FALSE)</f>
        <v>110.58</v>
      </c>
      <c r="O2315" s="7">
        <f>VLOOKUP(B2315,'tax data'!$A$1:$M$3179,12,FALSE)</f>
        <v>4779367.3089641351</v>
      </c>
    </row>
    <row r="2316" spans="1:15" x14ac:dyDescent="0.2">
      <c r="A2316" s="1">
        <v>45903</v>
      </c>
      <c r="B2316" t="s">
        <v>395</v>
      </c>
      <c r="C2316" t="s">
        <v>422</v>
      </c>
      <c r="D2316" t="s">
        <v>1654</v>
      </c>
      <c r="E2316">
        <v>590</v>
      </c>
      <c r="F2316">
        <v>587</v>
      </c>
      <c r="G2316">
        <f>VLOOKUP($D2316,Dummy!$C$2:$I$1194,4,FALSE)</f>
        <v>0</v>
      </c>
      <c r="H2316">
        <f>VLOOKUP($D2316,Dummy!$C$2:$I$1194,5,FALSE)</f>
        <v>0</v>
      </c>
      <c r="I2316">
        <f>VLOOKUP($D2316,Dummy!$C$2:$I$1194,6,FALSE)</f>
        <v>0</v>
      </c>
      <c r="J2316">
        <f>VLOOKUP($D2316,Dummy!$C$2:$I$1194,7,FALSE)</f>
        <v>0</v>
      </c>
      <c r="K2316">
        <f>VLOOKUP($B2316,'Distance from BP'!$A$1:$F$3179,3,FALSE)</f>
        <v>100.63</v>
      </c>
      <c r="L2316">
        <f>VLOOKUP($B2316,'Distance from BP'!$A$1:$F$3179,4,FALSE)</f>
        <v>116.85</v>
      </c>
      <c r="M2316">
        <f>VLOOKUP($B2316,'Distance from BP'!$A$1:$F$3179,5,FALSE)</f>
        <v>123.43</v>
      </c>
      <c r="N2316">
        <f>VLOOKUP($B2316,'Distance from BP'!$A$1:$F$3179,6,FALSE)</f>
        <v>110.58</v>
      </c>
      <c r="O2316" s="7">
        <f>VLOOKUP(B2316,'tax data'!$A$1:$M$3179,12,FALSE)</f>
        <v>4779367.3089641351</v>
      </c>
    </row>
    <row r="2317" spans="1:15" x14ac:dyDescent="0.2">
      <c r="A2317" s="1">
        <v>45903</v>
      </c>
      <c r="B2317" t="s">
        <v>395</v>
      </c>
      <c r="C2317" t="s">
        <v>427</v>
      </c>
      <c r="D2317" t="s">
        <v>1655</v>
      </c>
      <c r="E2317">
        <v>575</v>
      </c>
      <c r="F2317">
        <v>579</v>
      </c>
      <c r="G2317">
        <f>VLOOKUP($D2317,Dummy!$C$2:$I$1194,4,FALSE)</f>
        <v>0</v>
      </c>
      <c r="H2317">
        <f>VLOOKUP($D2317,Dummy!$C$2:$I$1194,5,FALSE)</f>
        <v>0</v>
      </c>
      <c r="I2317">
        <f>VLOOKUP($D2317,Dummy!$C$2:$I$1194,6,FALSE)</f>
        <v>0</v>
      </c>
      <c r="J2317">
        <f>VLOOKUP($D2317,Dummy!$C$2:$I$1194,7,FALSE)</f>
        <v>0</v>
      </c>
      <c r="K2317">
        <f>VLOOKUP($B2317,'Distance from BP'!$A$1:$F$3179,3,FALSE)</f>
        <v>100.63</v>
      </c>
      <c r="L2317">
        <f>VLOOKUP($B2317,'Distance from BP'!$A$1:$F$3179,4,FALSE)</f>
        <v>116.85</v>
      </c>
      <c r="M2317">
        <f>VLOOKUP($B2317,'Distance from BP'!$A$1:$F$3179,5,FALSE)</f>
        <v>123.43</v>
      </c>
      <c r="N2317">
        <f>VLOOKUP($B2317,'Distance from BP'!$A$1:$F$3179,6,FALSE)</f>
        <v>110.58</v>
      </c>
      <c r="O2317" s="7">
        <f>VLOOKUP(B2317,'tax data'!$A$1:$M$3179,12,FALSE)</f>
        <v>4779367.3089641351</v>
      </c>
    </row>
    <row r="2318" spans="1:15" x14ac:dyDescent="0.2">
      <c r="A2318" s="1">
        <v>45903</v>
      </c>
      <c r="B2318" t="s">
        <v>395</v>
      </c>
      <c r="C2318" t="s">
        <v>421</v>
      </c>
      <c r="D2318" t="s">
        <v>1656</v>
      </c>
      <c r="E2318">
        <v>592</v>
      </c>
      <c r="F2318">
        <v>589</v>
      </c>
      <c r="G2318">
        <f>VLOOKUP($D2318,Dummy!$C$2:$I$1194,4,FALSE)</f>
        <v>0</v>
      </c>
      <c r="H2318">
        <f>VLOOKUP($D2318,Dummy!$C$2:$I$1194,5,FALSE)</f>
        <v>0</v>
      </c>
      <c r="I2318">
        <f>VLOOKUP($D2318,Dummy!$C$2:$I$1194,6,FALSE)</f>
        <v>0</v>
      </c>
      <c r="J2318">
        <f>VLOOKUP($D2318,Dummy!$C$2:$I$1194,7,FALSE)</f>
        <v>0</v>
      </c>
      <c r="K2318">
        <f>VLOOKUP($B2318,'Distance from BP'!$A$1:$F$3179,3,FALSE)</f>
        <v>100.63</v>
      </c>
      <c r="L2318">
        <f>VLOOKUP($B2318,'Distance from BP'!$A$1:$F$3179,4,FALSE)</f>
        <v>116.85</v>
      </c>
      <c r="M2318">
        <f>VLOOKUP($B2318,'Distance from BP'!$A$1:$F$3179,5,FALSE)</f>
        <v>123.43</v>
      </c>
      <c r="N2318">
        <f>VLOOKUP($B2318,'Distance from BP'!$A$1:$F$3179,6,FALSE)</f>
        <v>110.58</v>
      </c>
      <c r="O2318" s="7">
        <f>VLOOKUP(B2318,'tax data'!$A$1:$M$3179,12,FALSE)</f>
        <v>4779367.3089641351</v>
      </c>
    </row>
    <row r="2319" spans="1:15" x14ac:dyDescent="0.2">
      <c r="A2319" s="1">
        <v>45903</v>
      </c>
      <c r="B2319" t="s">
        <v>396</v>
      </c>
      <c r="C2319" t="s">
        <v>421</v>
      </c>
      <c r="D2319" t="s">
        <v>1657</v>
      </c>
      <c r="E2319">
        <v>592</v>
      </c>
      <c r="F2319">
        <v>589</v>
      </c>
      <c r="G2319">
        <f>VLOOKUP($D2319,Dummy!$C$2:$I$1194,4,FALSE)</f>
        <v>0</v>
      </c>
      <c r="H2319">
        <f>VLOOKUP($D2319,Dummy!$C$2:$I$1194,5,FALSE)</f>
        <v>0</v>
      </c>
      <c r="I2319">
        <f>VLOOKUP($D2319,Dummy!$C$2:$I$1194,6,FALSE)</f>
        <v>0</v>
      </c>
      <c r="J2319">
        <f>VLOOKUP($D2319,Dummy!$C$2:$I$1194,7,FALSE)</f>
        <v>0</v>
      </c>
      <c r="K2319">
        <f>VLOOKUP($B2319,'Distance from BP'!$A$1:$F$3179,3,FALSE)</f>
        <v>58.95</v>
      </c>
      <c r="L2319">
        <f>VLOOKUP($B2319,'Distance from BP'!$A$1:$F$3179,4,FALSE)</f>
        <v>64.95</v>
      </c>
      <c r="M2319">
        <f>VLOOKUP($B2319,'Distance from BP'!$A$1:$F$3179,5,FALSE)</f>
        <v>49.63</v>
      </c>
      <c r="N2319">
        <f>VLOOKUP($B2319,'Distance from BP'!$A$1:$F$3179,6,FALSE)</f>
        <v>44.15</v>
      </c>
      <c r="O2319" s="7">
        <f>VLOOKUP(B2319,'tax data'!$A$1:$M$3179,12,FALSE)</f>
        <v>3805768.5635593222</v>
      </c>
    </row>
    <row r="2320" spans="1:15" x14ac:dyDescent="0.2">
      <c r="A2320" s="1">
        <v>45903</v>
      </c>
      <c r="B2320" t="s">
        <v>397</v>
      </c>
      <c r="C2320" t="s">
        <v>421</v>
      </c>
      <c r="D2320" t="s">
        <v>1658</v>
      </c>
      <c r="E2320">
        <v>592</v>
      </c>
      <c r="F2320">
        <v>589</v>
      </c>
      <c r="G2320">
        <f>VLOOKUP($D2320,Dummy!$C$2:$I$1194,4,FALSE)</f>
        <v>0</v>
      </c>
      <c r="H2320">
        <f>VLOOKUP($D2320,Dummy!$C$2:$I$1194,5,FALSE)</f>
        <v>0</v>
      </c>
      <c r="I2320">
        <f>VLOOKUP($D2320,Dummy!$C$2:$I$1194,6,FALSE)</f>
        <v>0</v>
      </c>
      <c r="J2320">
        <f>VLOOKUP($D2320,Dummy!$C$2:$I$1194,7,FALSE)</f>
        <v>0</v>
      </c>
      <c r="K2320">
        <f>VLOOKUP($B2320,'Distance from BP'!$A$1:$F$3179,3,FALSE)</f>
        <v>49.12</v>
      </c>
      <c r="L2320">
        <f>VLOOKUP($B2320,'Distance from BP'!$A$1:$F$3179,4,FALSE)</f>
        <v>65.62</v>
      </c>
      <c r="M2320">
        <f>VLOOKUP($B2320,'Distance from BP'!$A$1:$F$3179,5,FALSE)</f>
        <v>44.69</v>
      </c>
      <c r="N2320">
        <f>VLOOKUP($B2320,'Distance from BP'!$A$1:$F$3179,6,FALSE)</f>
        <v>36.340000000000003</v>
      </c>
      <c r="O2320" s="7">
        <f>VLOOKUP(B2320,'tax data'!$A$1:$M$3179,12,FALSE)</f>
        <v>4463674.5226780437</v>
      </c>
    </row>
    <row r="2321" spans="1:15" x14ac:dyDescent="0.2">
      <c r="A2321" s="1">
        <v>45903</v>
      </c>
      <c r="B2321" t="s">
        <v>397</v>
      </c>
      <c r="C2321" t="s">
        <v>421</v>
      </c>
      <c r="D2321" t="s">
        <v>1659</v>
      </c>
      <c r="E2321">
        <v>592</v>
      </c>
      <c r="F2321">
        <v>589</v>
      </c>
      <c r="G2321">
        <f>VLOOKUP($D2321,Dummy!$C$2:$I$1194,4,FALSE)</f>
        <v>0</v>
      </c>
      <c r="H2321">
        <f>VLOOKUP($D2321,Dummy!$C$2:$I$1194,5,FALSE)</f>
        <v>0</v>
      </c>
      <c r="I2321">
        <f>VLOOKUP($D2321,Dummy!$C$2:$I$1194,6,FALSE)</f>
        <v>0</v>
      </c>
      <c r="J2321">
        <f>VLOOKUP($D2321,Dummy!$C$2:$I$1194,7,FALSE)</f>
        <v>0</v>
      </c>
      <c r="K2321">
        <f>VLOOKUP($B2321,'Distance from BP'!$A$1:$F$3179,3,FALSE)</f>
        <v>49.12</v>
      </c>
      <c r="L2321">
        <f>VLOOKUP($B2321,'Distance from BP'!$A$1:$F$3179,4,FALSE)</f>
        <v>65.62</v>
      </c>
      <c r="M2321">
        <f>VLOOKUP($B2321,'Distance from BP'!$A$1:$F$3179,5,FALSE)</f>
        <v>44.69</v>
      </c>
      <c r="N2321">
        <f>VLOOKUP($B2321,'Distance from BP'!$A$1:$F$3179,6,FALSE)</f>
        <v>36.340000000000003</v>
      </c>
      <c r="O2321" s="7">
        <f>VLOOKUP(B2321,'tax data'!$A$1:$M$3179,12,FALSE)</f>
        <v>4463674.5226780437</v>
      </c>
    </row>
    <row r="2322" spans="1:15" x14ac:dyDescent="0.2">
      <c r="A2322" s="1">
        <v>45903</v>
      </c>
      <c r="B2322" t="s">
        <v>397</v>
      </c>
      <c r="C2322" t="s">
        <v>428</v>
      </c>
      <c r="D2322" t="s">
        <v>1660</v>
      </c>
      <c r="E2322">
        <v>592.9</v>
      </c>
      <c r="F2322">
        <v>587.9</v>
      </c>
      <c r="G2322">
        <f>VLOOKUP($D2322,Dummy!$C$2:$I$1194,4,FALSE)</f>
        <v>0</v>
      </c>
      <c r="H2322">
        <f>VLOOKUP($D2322,Dummy!$C$2:$I$1194,5,FALSE)</f>
        <v>0</v>
      </c>
      <c r="I2322">
        <f>VLOOKUP($D2322,Dummy!$C$2:$I$1194,6,FALSE)</f>
        <v>0</v>
      </c>
      <c r="J2322">
        <f>VLOOKUP($D2322,Dummy!$C$2:$I$1194,7,FALSE)</f>
        <v>0</v>
      </c>
      <c r="K2322">
        <f>VLOOKUP($B2322,'Distance from BP'!$A$1:$F$3179,3,FALSE)</f>
        <v>49.12</v>
      </c>
      <c r="L2322">
        <f>VLOOKUP($B2322,'Distance from BP'!$A$1:$F$3179,4,FALSE)</f>
        <v>65.62</v>
      </c>
      <c r="M2322">
        <f>VLOOKUP($B2322,'Distance from BP'!$A$1:$F$3179,5,FALSE)</f>
        <v>44.69</v>
      </c>
      <c r="N2322">
        <f>VLOOKUP($B2322,'Distance from BP'!$A$1:$F$3179,6,FALSE)</f>
        <v>36.340000000000003</v>
      </c>
      <c r="O2322" s="7">
        <f>VLOOKUP(B2322,'tax data'!$A$1:$M$3179,12,FALSE)</f>
        <v>4463674.5226780437</v>
      </c>
    </row>
    <row r="2323" spans="1:15" x14ac:dyDescent="0.2">
      <c r="A2323" s="1">
        <v>45903</v>
      </c>
      <c r="B2323" t="s">
        <v>398</v>
      </c>
      <c r="C2323" t="s">
        <v>428</v>
      </c>
      <c r="D2323" t="s">
        <v>1661</v>
      </c>
      <c r="E2323">
        <v>641.9</v>
      </c>
      <c r="F2323">
        <v>636.9</v>
      </c>
      <c r="G2323">
        <f>VLOOKUP($D2323,Dummy!$C$2:$I$1194,4,FALSE)</f>
        <v>1</v>
      </c>
      <c r="H2323">
        <f>VLOOKUP($D2323,Dummy!$C$2:$I$1194,5,FALSE)</f>
        <v>1</v>
      </c>
      <c r="I2323">
        <f>VLOOKUP($D2323,Dummy!$C$2:$I$1194,6,FALSE)</f>
        <v>1</v>
      </c>
      <c r="J2323">
        <f>VLOOKUP($D2323,Dummy!$C$2:$I$1194,7,FALSE)</f>
        <v>0</v>
      </c>
      <c r="K2323">
        <f>VLOOKUP($B2323,'Distance from BP'!$A$1:$F$3179,3,FALSE)</f>
        <v>49.43</v>
      </c>
      <c r="L2323">
        <f>VLOOKUP($B2323,'Distance from BP'!$A$1:$F$3179,4,FALSE)</f>
        <v>54.17</v>
      </c>
      <c r="M2323">
        <f>VLOOKUP($B2323,'Distance from BP'!$A$1:$F$3179,5,FALSE)</f>
        <v>49.11</v>
      </c>
      <c r="N2323">
        <f>VLOOKUP($B2323,'Distance from BP'!$A$1:$F$3179,6,FALSE)</f>
        <v>46.43</v>
      </c>
      <c r="O2323" s="7">
        <f>VLOOKUP(B2323,'tax data'!$A$1:$M$3179,12,FALSE)</f>
        <v>3903812.8530734633</v>
      </c>
    </row>
    <row r="2324" spans="1:15" x14ac:dyDescent="0.2">
      <c r="A2324" s="1">
        <v>45903</v>
      </c>
      <c r="B2324" t="s">
        <v>398</v>
      </c>
      <c r="C2324" t="s">
        <v>428</v>
      </c>
      <c r="D2324" t="s">
        <v>1662</v>
      </c>
      <c r="E2324">
        <v>641.9</v>
      </c>
      <c r="F2324">
        <v>636.9</v>
      </c>
      <c r="G2324">
        <f>VLOOKUP($D2324,Dummy!$C$2:$I$1194,4,FALSE)</f>
        <v>1</v>
      </c>
      <c r="H2324">
        <f>VLOOKUP($D2324,Dummy!$C$2:$I$1194,5,FALSE)</f>
        <v>1</v>
      </c>
      <c r="I2324">
        <f>VLOOKUP($D2324,Dummy!$C$2:$I$1194,6,FALSE)</f>
        <v>1</v>
      </c>
      <c r="J2324">
        <f>VLOOKUP($D2324,Dummy!$C$2:$I$1194,7,FALSE)</f>
        <v>0</v>
      </c>
      <c r="K2324">
        <f>VLOOKUP($B2324,'Distance from BP'!$A$1:$F$3179,3,FALSE)</f>
        <v>49.43</v>
      </c>
      <c r="L2324">
        <f>VLOOKUP($B2324,'Distance from BP'!$A$1:$F$3179,4,FALSE)</f>
        <v>54.17</v>
      </c>
      <c r="M2324">
        <f>VLOOKUP($B2324,'Distance from BP'!$A$1:$F$3179,5,FALSE)</f>
        <v>49.11</v>
      </c>
      <c r="N2324">
        <f>VLOOKUP($B2324,'Distance from BP'!$A$1:$F$3179,6,FALSE)</f>
        <v>46.43</v>
      </c>
      <c r="O2324" s="7">
        <f>VLOOKUP(B2324,'tax data'!$A$1:$M$3179,12,FALSE)</f>
        <v>3903812.8530734633</v>
      </c>
    </row>
    <row r="2325" spans="1:15" x14ac:dyDescent="0.2">
      <c r="A2325" s="1">
        <v>45903</v>
      </c>
      <c r="B2325" t="s">
        <v>399</v>
      </c>
      <c r="C2325" t="s">
        <v>421</v>
      </c>
      <c r="D2325" t="s">
        <v>1663</v>
      </c>
      <c r="E2325">
        <v>592</v>
      </c>
      <c r="F2325">
        <v>589</v>
      </c>
      <c r="G2325">
        <f>VLOOKUP($D2325,Dummy!$C$2:$I$1194,4,FALSE)</f>
        <v>0</v>
      </c>
      <c r="H2325">
        <f>VLOOKUP($D2325,Dummy!$C$2:$I$1194,5,FALSE)</f>
        <v>0</v>
      </c>
      <c r="I2325">
        <f>VLOOKUP($D2325,Dummy!$C$2:$I$1194,6,FALSE)</f>
        <v>0</v>
      </c>
      <c r="J2325">
        <f>VLOOKUP($D2325,Dummy!$C$2:$I$1194,7,FALSE)</f>
        <v>0</v>
      </c>
      <c r="K2325">
        <f>VLOOKUP($B2325,'Distance from BP'!$A$1:$F$3179,3,FALSE)</f>
        <v>170.43</v>
      </c>
      <c r="L2325">
        <f>VLOOKUP($B2325,'Distance from BP'!$A$1:$F$3179,4,FALSE)</f>
        <v>209.64</v>
      </c>
      <c r="M2325">
        <f>VLOOKUP($B2325,'Distance from BP'!$A$1:$F$3179,5,FALSE)</f>
        <v>254.15</v>
      </c>
      <c r="N2325">
        <f>VLOOKUP($B2325,'Distance from BP'!$A$1:$F$3179,6,FALSE)</f>
        <v>239.07</v>
      </c>
      <c r="O2325" s="7">
        <f>VLOOKUP(B2325,'tax data'!$A$1:$M$3179,12,FALSE)</f>
        <v>3178103.2565331012</v>
      </c>
    </row>
    <row r="2326" spans="1:15" x14ac:dyDescent="0.2">
      <c r="A2326" s="1">
        <v>45903</v>
      </c>
      <c r="B2326" t="s">
        <v>400</v>
      </c>
      <c r="C2326" t="s">
        <v>421</v>
      </c>
      <c r="D2326" t="s">
        <v>1664</v>
      </c>
      <c r="E2326">
        <v>592</v>
      </c>
      <c r="F2326">
        <v>589</v>
      </c>
      <c r="G2326">
        <f>VLOOKUP($D2326,Dummy!$C$2:$I$1194,4,FALSE)</f>
        <v>0</v>
      </c>
      <c r="H2326">
        <f>VLOOKUP($D2326,Dummy!$C$2:$I$1194,5,FALSE)</f>
        <v>0</v>
      </c>
      <c r="I2326">
        <f>VLOOKUP($D2326,Dummy!$C$2:$I$1194,6,FALSE)</f>
        <v>0</v>
      </c>
      <c r="J2326">
        <f>VLOOKUP($D2326,Dummy!$C$2:$I$1194,7,FALSE)</f>
        <v>0</v>
      </c>
      <c r="K2326">
        <f>VLOOKUP($B2326,'Distance from BP'!$A$1:$F$3179,3,FALSE)</f>
        <v>81.38</v>
      </c>
      <c r="L2326">
        <f>VLOOKUP($B2326,'Distance from BP'!$A$1:$F$3179,4,FALSE)</f>
        <v>93.63</v>
      </c>
      <c r="M2326">
        <f>VLOOKUP($B2326,'Distance from BP'!$A$1:$F$3179,5,FALSE)</f>
        <v>96.01</v>
      </c>
      <c r="N2326">
        <f>VLOOKUP($B2326,'Distance from BP'!$A$1:$F$3179,6,FALSE)</f>
        <v>87.56</v>
      </c>
      <c r="O2326" s="7">
        <f>VLOOKUP(B2326,'tax data'!$A$1:$M$3179,12,FALSE)</f>
        <v>4023841.9655723725</v>
      </c>
    </row>
    <row r="2327" spans="1:15" x14ac:dyDescent="0.2">
      <c r="A2327" s="1">
        <v>45903</v>
      </c>
      <c r="B2327" t="s">
        <v>400</v>
      </c>
      <c r="C2327" t="s">
        <v>422</v>
      </c>
      <c r="D2327" t="s">
        <v>1665</v>
      </c>
      <c r="E2327">
        <v>592</v>
      </c>
      <c r="F2327">
        <v>589</v>
      </c>
      <c r="G2327">
        <f>VLOOKUP($D2327,Dummy!$C$2:$I$1194,4,FALSE)</f>
        <v>0</v>
      </c>
      <c r="H2327">
        <f>VLOOKUP($D2327,Dummy!$C$2:$I$1194,5,FALSE)</f>
        <v>0</v>
      </c>
      <c r="I2327">
        <f>VLOOKUP($D2327,Dummy!$C$2:$I$1194,6,FALSE)</f>
        <v>0</v>
      </c>
      <c r="J2327">
        <f>VLOOKUP($D2327,Dummy!$C$2:$I$1194,7,FALSE)</f>
        <v>0</v>
      </c>
      <c r="K2327">
        <f>VLOOKUP($B2327,'Distance from BP'!$A$1:$F$3179,3,FALSE)</f>
        <v>81.38</v>
      </c>
      <c r="L2327">
        <f>VLOOKUP($B2327,'Distance from BP'!$A$1:$F$3179,4,FALSE)</f>
        <v>93.63</v>
      </c>
      <c r="M2327">
        <f>VLOOKUP($B2327,'Distance from BP'!$A$1:$F$3179,5,FALSE)</f>
        <v>96.01</v>
      </c>
      <c r="N2327">
        <f>VLOOKUP($B2327,'Distance from BP'!$A$1:$F$3179,6,FALSE)</f>
        <v>87.56</v>
      </c>
      <c r="O2327" s="7">
        <f>VLOOKUP(B2327,'tax data'!$A$1:$M$3179,12,FALSE)</f>
        <v>4023841.9655723725</v>
      </c>
    </row>
    <row r="2328" spans="1:15" x14ac:dyDescent="0.2">
      <c r="A2328" s="1">
        <v>45903</v>
      </c>
      <c r="B2328" t="s">
        <v>400</v>
      </c>
      <c r="C2328" t="s">
        <v>426</v>
      </c>
      <c r="D2328" t="s">
        <v>1666</v>
      </c>
      <c r="E2328">
        <v>591.9</v>
      </c>
      <c r="F2328">
        <v>588.9</v>
      </c>
      <c r="G2328">
        <f>VLOOKUP($D2328,Dummy!$C$2:$I$1194,4,FALSE)</f>
        <v>0</v>
      </c>
      <c r="H2328">
        <f>VLOOKUP($D2328,Dummy!$C$2:$I$1194,5,FALSE)</f>
        <v>0</v>
      </c>
      <c r="I2328">
        <f>VLOOKUP($D2328,Dummy!$C$2:$I$1194,6,FALSE)</f>
        <v>0</v>
      </c>
      <c r="J2328">
        <f>VLOOKUP($D2328,Dummy!$C$2:$I$1194,7,FALSE)</f>
        <v>0</v>
      </c>
      <c r="K2328">
        <f>VLOOKUP($B2328,'Distance from BP'!$A$1:$F$3179,3,FALSE)</f>
        <v>81.38</v>
      </c>
      <c r="L2328">
        <f>VLOOKUP($B2328,'Distance from BP'!$A$1:$F$3179,4,FALSE)</f>
        <v>93.63</v>
      </c>
      <c r="M2328">
        <f>VLOOKUP($B2328,'Distance from BP'!$A$1:$F$3179,5,FALSE)</f>
        <v>96.01</v>
      </c>
      <c r="N2328">
        <f>VLOOKUP($B2328,'Distance from BP'!$A$1:$F$3179,6,FALSE)</f>
        <v>87.56</v>
      </c>
      <c r="O2328" s="7">
        <f>VLOOKUP(B2328,'tax data'!$A$1:$M$3179,12,FALSE)</f>
        <v>4023841.9655723725</v>
      </c>
    </row>
    <row r="2329" spans="1:15" x14ac:dyDescent="0.2">
      <c r="A2329" s="1">
        <v>45903</v>
      </c>
      <c r="B2329" t="s">
        <v>400</v>
      </c>
      <c r="C2329" t="s">
        <v>421</v>
      </c>
      <c r="D2329" t="s">
        <v>1667</v>
      </c>
      <c r="E2329">
        <v>592</v>
      </c>
      <c r="F2329">
        <v>589</v>
      </c>
      <c r="G2329">
        <f>VLOOKUP($D2329,Dummy!$C$2:$I$1194,4,FALSE)</f>
        <v>0</v>
      </c>
      <c r="H2329">
        <f>VLOOKUP($D2329,Dummy!$C$2:$I$1194,5,FALSE)</f>
        <v>0</v>
      </c>
      <c r="I2329">
        <f>VLOOKUP($D2329,Dummy!$C$2:$I$1194,6,FALSE)</f>
        <v>0</v>
      </c>
      <c r="J2329">
        <f>VLOOKUP($D2329,Dummy!$C$2:$I$1194,7,FALSE)</f>
        <v>0</v>
      </c>
      <c r="K2329">
        <f>VLOOKUP($B2329,'Distance from BP'!$A$1:$F$3179,3,FALSE)</f>
        <v>81.38</v>
      </c>
      <c r="L2329">
        <f>VLOOKUP($B2329,'Distance from BP'!$A$1:$F$3179,4,FALSE)</f>
        <v>93.63</v>
      </c>
      <c r="M2329">
        <f>VLOOKUP($B2329,'Distance from BP'!$A$1:$F$3179,5,FALSE)</f>
        <v>96.01</v>
      </c>
      <c r="N2329">
        <f>VLOOKUP($B2329,'Distance from BP'!$A$1:$F$3179,6,FALSE)</f>
        <v>87.56</v>
      </c>
      <c r="O2329" s="7">
        <f>VLOOKUP(B2329,'tax data'!$A$1:$M$3179,12,FALSE)</f>
        <v>4023841.9655723725</v>
      </c>
    </row>
    <row r="2330" spans="1:15" x14ac:dyDescent="0.2">
      <c r="A2330" s="1">
        <v>45903</v>
      </c>
      <c r="B2330" t="s">
        <v>401</v>
      </c>
      <c r="C2330" t="s">
        <v>508</v>
      </c>
      <c r="D2330" t="s">
        <v>1668</v>
      </c>
      <c r="E2330">
        <v>593</v>
      </c>
      <c r="F2330">
        <v>588</v>
      </c>
      <c r="G2330">
        <f>VLOOKUP($D2330,Dummy!$C$2:$I$1194,4,FALSE)</f>
        <v>0</v>
      </c>
      <c r="H2330">
        <f>VLOOKUP($D2330,Dummy!$C$2:$I$1194,5,FALSE)</f>
        <v>0</v>
      </c>
      <c r="I2330">
        <f>VLOOKUP($D2330,Dummy!$C$2:$I$1194,6,FALSE)</f>
        <v>0</v>
      </c>
      <c r="J2330">
        <f>VLOOKUP($D2330,Dummy!$C$2:$I$1194,7,FALSE)</f>
        <v>0</v>
      </c>
      <c r="K2330">
        <f>VLOOKUP($B2330,'Distance from BP'!$A$1:$F$3179,3,FALSE)</f>
        <v>180.01</v>
      </c>
      <c r="L2330">
        <f>VLOOKUP($B2330,'Distance from BP'!$A$1:$F$3179,4,FALSE)</f>
        <v>222.43</v>
      </c>
      <c r="M2330">
        <f>VLOOKUP($B2330,'Distance from BP'!$A$1:$F$3179,5,FALSE)</f>
        <v>292.08999999999997</v>
      </c>
      <c r="N2330">
        <f>VLOOKUP($B2330,'Distance from BP'!$A$1:$F$3179,6,FALSE)</f>
        <v>280.52999999999997</v>
      </c>
      <c r="O2330" s="7">
        <f>VLOOKUP(B2330,'tax data'!$A$1:$M$3179,12,FALSE)</f>
        <v>3760581.6505681816</v>
      </c>
    </row>
    <row r="2331" spans="1:15" x14ac:dyDescent="0.2">
      <c r="A2331" s="1">
        <v>45903</v>
      </c>
      <c r="B2331" t="s">
        <v>401</v>
      </c>
      <c r="C2331" t="s">
        <v>471</v>
      </c>
      <c r="D2331" t="s">
        <v>1669</v>
      </c>
      <c r="E2331">
        <v>582</v>
      </c>
      <c r="F2331">
        <v>590</v>
      </c>
      <c r="G2331">
        <f>VLOOKUP($D2331,Dummy!$C$2:$I$1194,4,FALSE)</f>
        <v>0</v>
      </c>
      <c r="H2331">
        <f>VLOOKUP($D2331,Dummy!$C$2:$I$1194,5,FALSE)</f>
        <v>0</v>
      </c>
      <c r="I2331">
        <f>VLOOKUP($D2331,Dummy!$C$2:$I$1194,6,FALSE)</f>
        <v>0</v>
      </c>
      <c r="J2331">
        <f>VLOOKUP($D2331,Dummy!$C$2:$I$1194,7,FALSE)</f>
        <v>0</v>
      </c>
      <c r="K2331">
        <f>VLOOKUP($B2331,'Distance from BP'!$A$1:$F$3179,3,FALSE)</f>
        <v>180.01</v>
      </c>
      <c r="L2331">
        <f>VLOOKUP($B2331,'Distance from BP'!$A$1:$F$3179,4,FALSE)</f>
        <v>222.43</v>
      </c>
      <c r="M2331">
        <f>VLOOKUP($B2331,'Distance from BP'!$A$1:$F$3179,5,FALSE)</f>
        <v>292.08999999999997</v>
      </c>
      <c r="N2331">
        <f>VLOOKUP($B2331,'Distance from BP'!$A$1:$F$3179,6,FALSE)</f>
        <v>280.52999999999997</v>
      </c>
      <c r="O2331" s="7">
        <f>VLOOKUP(B2331,'tax data'!$A$1:$M$3179,12,FALSE)</f>
        <v>3760581.6505681816</v>
      </c>
    </row>
    <row r="2332" spans="1:15" x14ac:dyDescent="0.2">
      <c r="A2332" s="1">
        <v>45903</v>
      </c>
      <c r="B2332" t="s">
        <v>401</v>
      </c>
      <c r="C2332" t="s">
        <v>421</v>
      </c>
      <c r="D2332" t="s">
        <v>1670</v>
      </c>
      <c r="E2332">
        <v>595</v>
      </c>
      <c r="F2332">
        <v>589</v>
      </c>
      <c r="G2332">
        <f>VLOOKUP($D2332,Dummy!$C$2:$I$1194,4,FALSE)</f>
        <v>0</v>
      </c>
      <c r="H2332">
        <f>VLOOKUP($D2332,Dummy!$C$2:$I$1194,5,FALSE)</f>
        <v>0</v>
      </c>
      <c r="I2332">
        <f>VLOOKUP($D2332,Dummy!$C$2:$I$1194,6,FALSE)</f>
        <v>0</v>
      </c>
      <c r="J2332">
        <f>VLOOKUP($D2332,Dummy!$C$2:$I$1194,7,FALSE)</f>
        <v>0</v>
      </c>
      <c r="K2332">
        <f>VLOOKUP($B2332,'Distance from BP'!$A$1:$F$3179,3,FALSE)</f>
        <v>180.01</v>
      </c>
      <c r="L2332">
        <f>VLOOKUP($B2332,'Distance from BP'!$A$1:$F$3179,4,FALSE)</f>
        <v>222.43</v>
      </c>
      <c r="M2332">
        <f>VLOOKUP($B2332,'Distance from BP'!$A$1:$F$3179,5,FALSE)</f>
        <v>292.08999999999997</v>
      </c>
      <c r="N2332">
        <f>VLOOKUP($B2332,'Distance from BP'!$A$1:$F$3179,6,FALSE)</f>
        <v>280.52999999999997</v>
      </c>
      <c r="O2332" s="7">
        <f>VLOOKUP(B2332,'tax data'!$A$1:$M$3179,12,FALSE)</f>
        <v>3760581.6505681816</v>
      </c>
    </row>
    <row r="2333" spans="1:15" x14ac:dyDescent="0.2">
      <c r="A2333" s="1">
        <v>45903</v>
      </c>
      <c r="B2333" t="s">
        <v>402</v>
      </c>
      <c r="C2333" t="s">
        <v>422</v>
      </c>
      <c r="D2333" t="s">
        <v>1671</v>
      </c>
      <c r="E2333">
        <v>591</v>
      </c>
      <c r="F2333">
        <v>588</v>
      </c>
      <c r="G2333">
        <f>VLOOKUP($D2333,Dummy!$C$2:$I$1194,4,FALSE)</f>
        <v>0</v>
      </c>
      <c r="H2333">
        <f>VLOOKUP($D2333,Dummy!$C$2:$I$1194,5,FALSE)</f>
        <v>0</v>
      </c>
      <c r="I2333">
        <f>VLOOKUP($D2333,Dummy!$C$2:$I$1194,6,FALSE)</f>
        <v>0</v>
      </c>
      <c r="J2333">
        <f>VLOOKUP($D2333,Dummy!$C$2:$I$1194,7,FALSE)</f>
        <v>0</v>
      </c>
      <c r="K2333">
        <f>VLOOKUP($B2333,'Distance from BP'!$A$1:$F$3179,3,FALSE)</f>
        <v>58.24</v>
      </c>
      <c r="L2333">
        <f>VLOOKUP($B2333,'Distance from BP'!$A$1:$F$3179,4,FALSE)</f>
        <v>62.4</v>
      </c>
      <c r="M2333">
        <f>VLOOKUP($B2333,'Distance from BP'!$A$1:$F$3179,5,FALSE)</f>
        <v>70.16</v>
      </c>
      <c r="N2333">
        <f>VLOOKUP($B2333,'Distance from BP'!$A$1:$F$3179,6,FALSE)</f>
        <v>67.540000000000006</v>
      </c>
      <c r="O2333" s="7">
        <f>VLOOKUP(B2333,'tax data'!$A$1:$M$3179,12,FALSE)</f>
        <v>4858084.7620817842</v>
      </c>
    </row>
    <row r="2334" spans="1:15" x14ac:dyDescent="0.2">
      <c r="A2334" s="1">
        <v>45903</v>
      </c>
      <c r="B2334" t="s">
        <v>402</v>
      </c>
      <c r="C2334" t="s">
        <v>534</v>
      </c>
      <c r="D2334" t="s">
        <v>1672</v>
      </c>
      <c r="E2334">
        <v>586.9</v>
      </c>
      <c r="F2334">
        <v>583.9</v>
      </c>
      <c r="G2334">
        <f>VLOOKUP($D2334,Dummy!$C$2:$I$1194,4,FALSE)</f>
        <v>0</v>
      </c>
      <c r="H2334">
        <f>VLOOKUP($D2334,Dummy!$C$2:$I$1194,5,FALSE)</f>
        <v>0</v>
      </c>
      <c r="I2334">
        <f>VLOOKUP($D2334,Dummy!$C$2:$I$1194,6,FALSE)</f>
        <v>0</v>
      </c>
      <c r="J2334">
        <f>VLOOKUP($D2334,Dummy!$C$2:$I$1194,7,FALSE)</f>
        <v>0</v>
      </c>
      <c r="K2334">
        <f>VLOOKUP($B2334,'Distance from BP'!$A$1:$F$3179,3,FALSE)</f>
        <v>58.24</v>
      </c>
      <c r="L2334">
        <f>VLOOKUP($B2334,'Distance from BP'!$A$1:$F$3179,4,FALSE)</f>
        <v>62.4</v>
      </c>
      <c r="M2334">
        <f>VLOOKUP($B2334,'Distance from BP'!$A$1:$F$3179,5,FALSE)</f>
        <v>70.16</v>
      </c>
      <c r="N2334">
        <f>VLOOKUP($B2334,'Distance from BP'!$A$1:$F$3179,6,FALSE)</f>
        <v>67.540000000000006</v>
      </c>
      <c r="O2334" s="7">
        <f>VLOOKUP(B2334,'tax data'!$A$1:$M$3179,12,FALSE)</f>
        <v>4858084.7620817842</v>
      </c>
    </row>
    <row r="2335" spans="1:15" x14ac:dyDescent="0.2">
      <c r="A2335" s="1">
        <v>45903</v>
      </c>
      <c r="B2335" t="s">
        <v>403</v>
      </c>
      <c r="C2335" t="s">
        <v>444</v>
      </c>
      <c r="D2335" t="s">
        <v>1673</v>
      </c>
      <c r="E2335">
        <v>581.9</v>
      </c>
      <c r="F2335">
        <v>578.9</v>
      </c>
      <c r="G2335">
        <f>VLOOKUP($D2335,Dummy!$C$2:$I$1194,4,FALSE)</f>
        <v>0</v>
      </c>
      <c r="H2335">
        <f>VLOOKUP($D2335,Dummy!$C$2:$I$1194,5,FALSE)</f>
        <v>0</v>
      </c>
      <c r="I2335">
        <f>VLOOKUP($D2335,Dummy!$C$2:$I$1194,6,FALSE)</f>
        <v>0</v>
      </c>
      <c r="J2335">
        <f>VLOOKUP($D2335,Dummy!$C$2:$I$1194,7,FALSE)</f>
        <v>0</v>
      </c>
      <c r="K2335">
        <f>VLOOKUP($B2335,'Distance from BP'!$A$1:$F$3179,3,FALSE)</f>
        <v>170.78</v>
      </c>
      <c r="L2335">
        <f>VLOOKUP($B2335,'Distance from BP'!$A$1:$F$3179,4,FALSE)</f>
        <v>230.76</v>
      </c>
      <c r="M2335">
        <f>VLOOKUP($B2335,'Distance from BP'!$A$1:$F$3179,5,FALSE)</f>
        <v>236.83</v>
      </c>
      <c r="N2335">
        <f>VLOOKUP($B2335,'Distance from BP'!$A$1:$F$3179,6,FALSE)</f>
        <v>219.88</v>
      </c>
      <c r="O2335" s="7">
        <f>VLOOKUP(B2335,'tax data'!$A$1:$M$3179,12,FALSE)</f>
        <v>4226574.2516227877</v>
      </c>
    </row>
    <row r="2336" spans="1:15" x14ac:dyDescent="0.2">
      <c r="A2336" s="1">
        <v>45903</v>
      </c>
      <c r="B2336" t="s">
        <v>403</v>
      </c>
      <c r="C2336" t="s">
        <v>426</v>
      </c>
      <c r="D2336" t="s">
        <v>1674</v>
      </c>
      <c r="E2336">
        <v>591.9</v>
      </c>
      <c r="F2336">
        <v>588.9</v>
      </c>
      <c r="G2336">
        <f>VLOOKUP($D2336,Dummy!$C$2:$I$1194,4,FALSE)</f>
        <v>0</v>
      </c>
      <c r="H2336">
        <f>VLOOKUP($D2336,Dummy!$C$2:$I$1194,5,FALSE)</f>
        <v>0</v>
      </c>
      <c r="I2336">
        <f>VLOOKUP($D2336,Dummy!$C$2:$I$1194,6,FALSE)</f>
        <v>0</v>
      </c>
      <c r="J2336">
        <f>VLOOKUP($D2336,Dummy!$C$2:$I$1194,7,FALSE)</f>
        <v>0</v>
      </c>
      <c r="K2336">
        <f>VLOOKUP($B2336,'Distance from BP'!$A$1:$F$3179,3,FALSE)</f>
        <v>170.78</v>
      </c>
      <c r="L2336">
        <f>VLOOKUP($B2336,'Distance from BP'!$A$1:$F$3179,4,FALSE)</f>
        <v>230.76</v>
      </c>
      <c r="M2336">
        <f>VLOOKUP($B2336,'Distance from BP'!$A$1:$F$3179,5,FALSE)</f>
        <v>236.83</v>
      </c>
      <c r="N2336">
        <f>VLOOKUP($B2336,'Distance from BP'!$A$1:$F$3179,6,FALSE)</f>
        <v>219.88</v>
      </c>
      <c r="O2336" s="7">
        <f>VLOOKUP(B2336,'tax data'!$A$1:$M$3179,12,FALSE)</f>
        <v>4226574.2516227877</v>
      </c>
    </row>
    <row r="2337" spans="1:15" x14ac:dyDescent="0.2">
      <c r="A2337" s="1">
        <v>45903</v>
      </c>
      <c r="B2337" t="s">
        <v>403</v>
      </c>
      <c r="C2337" t="s">
        <v>421</v>
      </c>
      <c r="D2337" t="s">
        <v>1675</v>
      </c>
      <c r="E2337">
        <v>592</v>
      </c>
      <c r="F2337">
        <v>589</v>
      </c>
      <c r="G2337">
        <f>VLOOKUP($D2337,Dummy!$C$2:$I$1194,4,FALSE)</f>
        <v>0</v>
      </c>
      <c r="H2337">
        <f>VLOOKUP($D2337,Dummy!$C$2:$I$1194,5,FALSE)</f>
        <v>0</v>
      </c>
      <c r="I2337">
        <f>VLOOKUP($D2337,Dummy!$C$2:$I$1194,6,FALSE)</f>
        <v>0</v>
      </c>
      <c r="J2337">
        <f>VLOOKUP($D2337,Dummy!$C$2:$I$1194,7,FALSE)</f>
        <v>0</v>
      </c>
      <c r="K2337">
        <f>VLOOKUP($B2337,'Distance from BP'!$A$1:$F$3179,3,FALSE)</f>
        <v>170.78</v>
      </c>
      <c r="L2337">
        <f>VLOOKUP($B2337,'Distance from BP'!$A$1:$F$3179,4,FALSE)</f>
        <v>230.76</v>
      </c>
      <c r="M2337">
        <f>VLOOKUP($B2337,'Distance from BP'!$A$1:$F$3179,5,FALSE)</f>
        <v>236.83</v>
      </c>
      <c r="N2337">
        <f>VLOOKUP($B2337,'Distance from BP'!$A$1:$F$3179,6,FALSE)</f>
        <v>219.88</v>
      </c>
      <c r="O2337" s="7">
        <f>VLOOKUP(B2337,'tax data'!$A$1:$M$3179,12,FALSE)</f>
        <v>4226574.2516227877</v>
      </c>
    </row>
    <row r="2338" spans="1:15" x14ac:dyDescent="0.2">
      <c r="A2338" s="1">
        <v>45903</v>
      </c>
      <c r="B2338" t="s">
        <v>403</v>
      </c>
      <c r="C2338" t="s">
        <v>421</v>
      </c>
      <c r="D2338" t="s">
        <v>1676</v>
      </c>
      <c r="E2338">
        <v>592</v>
      </c>
      <c r="F2338">
        <v>589</v>
      </c>
      <c r="G2338">
        <f>VLOOKUP($D2338,Dummy!$C$2:$I$1194,4,FALSE)</f>
        <v>0</v>
      </c>
      <c r="H2338">
        <f>VLOOKUP($D2338,Dummy!$C$2:$I$1194,5,FALSE)</f>
        <v>0</v>
      </c>
      <c r="I2338">
        <f>VLOOKUP($D2338,Dummy!$C$2:$I$1194,6,FALSE)</f>
        <v>0</v>
      </c>
      <c r="J2338">
        <f>VLOOKUP($D2338,Dummy!$C$2:$I$1194,7,FALSE)</f>
        <v>0</v>
      </c>
      <c r="K2338">
        <f>VLOOKUP($B2338,'Distance from BP'!$A$1:$F$3179,3,FALSE)</f>
        <v>170.78</v>
      </c>
      <c r="L2338">
        <f>VLOOKUP($B2338,'Distance from BP'!$A$1:$F$3179,4,FALSE)</f>
        <v>230.76</v>
      </c>
      <c r="M2338">
        <f>VLOOKUP($B2338,'Distance from BP'!$A$1:$F$3179,5,FALSE)</f>
        <v>236.83</v>
      </c>
      <c r="N2338">
        <f>VLOOKUP($B2338,'Distance from BP'!$A$1:$F$3179,6,FALSE)</f>
        <v>219.88</v>
      </c>
      <c r="O2338" s="7">
        <f>VLOOKUP(B2338,'tax data'!$A$1:$M$3179,12,FALSE)</f>
        <v>4226574.2516227877</v>
      </c>
    </row>
    <row r="2339" spans="1:15" x14ac:dyDescent="0.2">
      <c r="A2339" s="1">
        <v>45903</v>
      </c>
      <c r="B2339" t="s">
        <v>403</v>
      </c>
      <c r="C2339" t="s">
        <v>426</v>
      </c>
      <c r="D2339" t="s">
        <v>1677</v>
      </c>
      <c r="E2339">
        <v>591.9</v>
      </c>
      <c r="F2339">
        <v>588.9</v>
      </c>
      <c r="G2339">
        <f>VLOOKUP($D2339,Dummy!$C$2:$I$1194,4,FALSE)</f>
        <v>0</v>
      </c>
      <c r="H2339">
        <f>VLOOKUP($D2339,Dummy!$C$2:$I$1194,5,FALSE)</f>
        <v>0</v>
      </c>
      <c r="I2339">
        <f>VLOOKUP($D2339,Dummy!$C$2:$I$1194,6,FALSE)</f>
        <v>0</v>
      </c>
      <c r="J2339">
        <f>VLOOKUP($D2339,Dummy!$C$2:$I$1194,7,FALSE)</f>
        <v>0</v>
      </c>
      <c r="K2339">
        <f>VLOOKUP($B2339,'Distance from BP'!$A$1:$F$3179,3,FALSE)</f>
        <v>170.78</v>
      </c>
      <c r="L2339">
        <f>VLOOKUP($B2339,'Distance from BP'!$A$1:$F$3179,4,FALSE)</f>
        <v>230.76</v>
      </c>
      <c r="M2339">
        <f>VLOOKUP($B2339,'Distance from BP'!$A$1:$F$3179,5,FALSE)</f>
        <v>236.83</v>
      </c>
      <c r="N2339">
        <f>VLOOKUP($B2339,'Distance from BP'!$A$1:$F$3179,6,FALSE)</f>
        <v>219.88</v>
      </c>
      <c r="O2339" s="7">
        <f>VLOOKUP(B2339,'tax data'!$A$1:$M$3179,12,FALSE)</f>
        <v>4226574.2516227877</v>
      </c>
    </row>
    <row r="2340" spans="1:15" x14ac:dyDescent="0.2">
      <c r="A2340" s="1">
        <v>45903</v>
      </c>
      <c r="B2340" t="s">
        <v>403</v>
      </c>
      <c r="C2340" t="s">
        <v>422</v>
      </c>
      <c r="D2340" t="s">
        <v>1678</v>
      </c>
      <c r="E2340">
        <v>591</v>
      </c>
      <c r="F2340">
        <v>587</v>
      </c>
      <c r="G2340">
        <f>VLOOKUP($D2340,Dummy!$C$2:$I$1194,4,FALSE)</f>
        <v>0</v>
      </c>
      <c r="H2340">
        <f>VLOOKUP($D2340,Dummy!$C$2:$I$1194,5,FALSE)</f>
        <v>0</v>
      </c>
      <c r="I2340">
        <f>VLOOKUP($D2340,Dummy!$C$2:$I$1194,6,FALSE)</f>
        <v>0</v>
      </c>
      <c r="J2340">
        <f>VLOOKUP($D2340,Dummy!$C$2:$I$1194,7,FALSE)</f>
        <v>0</v>
      </c>
      <c r="K2340">
        <f>VLOOKUP($B2340,'Distance from BP'!$A$1:$F$3179,3,FALSE)</f>
        <v>170.78</v>
      </c>
      <c r="L2340">
        <f>VLOOKUP($B2340,'Distance from BP'!$A$1:$F$3179,4,FALSE)</f>
        <v>230.76</v>
      </c>
      <c r="M2340">
        <f>VLOOKUP($B2340,'Distance from BP'!$A$1:$F$3179,5,FALSE)</f>
        <v>236.83</v>
      </c>
      <c r="N2340">
        <f>VLOOKUP($B2340,'Distance from BP'!$A$1:$F$3179,6,FALSE)</f>
        <v>219.88</v>
      </c>
      <c r="O2340" s="7">
        <f>VLOOKUP(B2340,'tax data'!$A$1:$M$3179,12,FALSE)</f>
        <v>4226574.2516227877</v>
      </c>
    </row>
    <row r="2341" spans="1:15" x14ac:dyDescent="0.2">
      <c r="A2341" s="1">
        <v>45903</v>
      </c>
      <c r="B2341" t="s">
        <v>403</v>
      </c>
      <c r="C2341" t="s">
        <v>429</v>
      </c>
      <c r="D2341" t="s">
        <v>1679</v>
      </c>
      <c r="E2341">
        <v>575</v>
      </c>
      <c r="F2341">
        <v>573</v>
      </c>
      <c r="G2341">
        <f>VLOOKUP($D2341,Dummy!$C$2:$I$1194,4,FALSE)</f>
        <v>0</v>
      </c>
      <c r="H2341">
        <f>VLOOKUP($D2341,Dummy!$C$2:$I$1194,5,FALSE)</f>
        <v>0</v>
      </c>
      <c r="I2341">
        <f>VLOOKUP($D2341,Dummy!$C$2:$I$1194,6,FALSE)</f>
        <v>0</v>
      </c>
      <c r="J2341">
        <f>VLOOKUP($D2341,Dummy!$C$2:$I$1194,7,FALSE)</f>
        <v>0</v>
      </c>
      <c r="K2341">
        <f>VLOOKUP($B2341,'Distance from BP'!$A$1:$F$3179,3,FALSE)</f>
        <v>170.78</v>
      </c>
      <c r="L2341">
        <f>VLOOKUP($B2341,'Distance from BP'!$A$1:$F$3179,4,FALSE)</f>
        <v>230.76</v>
      </c>
      <c r="M2341">
        <f>VLOOKUP($B2341,'Distance from BP'!$A$1:$F$3179,5,FALSE)</f>
        <v>236.83</v>
      </c>
      <c r="N2341">
        <f>VLOOKUP($B2341,'Distance from BP'!$A$1:$F$3179,6,FALSE)</f>
        <v>219.88</v>
      </c>
      <c r="O2341" s="7">
        <f>VLOOKUP(B2341,'tax data'!$A$1:$M$3179,12,FALSE)</f>
        <v>4226574.2516227877</v>
      </c>
    </row>
    <row r="2342" spans="1:15" x14ac:dyDescent="0.2">
      <c r="A2342" s="1">
        <v>45903</v>
      </c>
      <c r="B2342" t="s">
        <v>403</v>
      </c>
      <c r="C2342" t="s">
        <v>427</v>
      </c>
      <c r="D2342" t="s">
        <v>1680</v>
      </c>
      <c r="E2342">
        <v>586</v>
      </c>
      <c r="F2342" t="e">
        <v>#N/A</v>
      </c>
      <c r="G2342">
        <f>VLOOKUP($D2342,Dummy!$C$2:$I$1194,4,FALSE)</f>
        <v>0</v>
      </c>
      <c r="H2342">
        <f>VLOOKUP($D2342,Dummy!$C$2:$I$1194,5,FALSE)</f>
        <v>0</v>
      </c>
      <c r="I2342">
        <f>VLOOKUP($D2342,Dummy!$C$2:$I$1194,6,FALSE)</f>
        <v>0</v>
      </c>
      <c r="J2342">
        <f>VLOOKUP($D2342,Dummy!$C$2:$I$1194,7,FALSE)</f>
        <v>0</v>
      </c>
      <c r="K2342">
        <f>VLOOKUP($B2342,'Distance from BP'!$A$1:$F$3179,3,FALSE)</f>
        <v>170.78</v>
      </c>
      <c r="L2342">
        <f>VLOOKUP($B2342,'Distance from BP'!$A$1:$F$3179,4,FALSE)</f>
        <v>230.76</v>
      </c>
      <c r="M2342">
        <f>VLOOKUP($B2342,'Distance from BP'!$A$1:$F$3179,5,FALSE)</f>
        <v>236.83</v>
      </c>
      <c r="N2342">
        <f>VLOOKUP($B2342,'Distance from BP'!$A$1:$F$3179,6,FALSE)</f>
        <v>219.88</v>
      </c>
      <c r="O2342" s="7">
        <f>VLOOKUP(B2342,'tax data'!$A$1:$M$3179,12,FALSE)</f>
        <v>4226574.2516227877</v>
      </c>
    </row>
    <row r="2343" spans="1:15" x14ac:dyDescent="0.2">
      <c r="A2343" s="1">
        <v>45903</v>
      </c>
      <c r="B2343" t="s">
        <v>403</v>
      </c>
      <c r="C2343" t="s">
        <v>422</v>
      </c>
      <c r="D2343" t="s">
        <v>1681</v>
      </c>
      <c r="E2343">
        <v>591</v>
      </c>
      <c r="F2343">
        <v>588</v>
      </c>
      <c r="G2343">
        <f>VLOOKUP($D2343,Dummy!$C$2:$I$1194,4,FALSE)</f>
        <v>0</v>
      </c>
      <c r="H2343">
        <f>VLOOKUP($D2343,Dummy!$C$2:$I$1194,5,FALSE)</f>
        <v>0</v>
      </c>
      <c r="I2343">
        <f>VLOOKUP($D2343,Dummy!$C$2:$I$1194,6,FALSE)</f>
        <v>0</v>
      </c>
      <c r="J2343">
        <f>VLOOKUP($D2343,Dummy!$C$2:$I$1194,7,FALSE)</f>
        <v>0</v>
      </c>
      <c r="K2343">
        <f>VLOOKUP($B2343,'Distance from BP'!$A$1:$F$3179,3,FALSE)</f>
        <v>170.78</v>
      </c>
      <c r="L2343">
        <f>VLOOKUP($B2343,'Distance from BP'!$A$1:$F$3179,4,FALSE)</f>
        <v>230.76</v>
      </c>
      <c r="M2343">
        <f>VLOOKUP($B2343,'Distance from BP'!$A$1:$F$3179,5,FALSE)</f>
        <v>236.83</v>
      </c>
      <c r="N2343">
        <f>VLOOKUP($B2343,'Distance from BP'!$A$1:$F$3179,6,FALSE)</f>
        <v>219.88</v>
      </c>
      <c r="O2343" s="7">
        <f>VLOOKUP(B2343,'tax data'!$A$1:$M$3179,12,FALSE)</f>
        <v>4226574.2516227877</v>
      </c>
    </row>
    <row r="2344" spans="1:15" x14ac:dyDescent="0.2">
      <c r="A2344" s="1">
        <v>45903</v>
      </c>
      <c r="B2344" t="s">
        <v>404</v>
      </c>
      <c r="C2344" t="s">
        <v>422</v>
      </c>
      <c r="D2344" t="s">
        <v>1682</v>
      </c>
      <c r="E2344">
        <v>636</v>
      </c>
      <c r="F2344">
        <v>634</v>
      </c>
      <c r="G2344">
        <f>VLOOKUP($D2344,Dummy!$C$2:$I$1194,4,FALSE)</f>
        <v>1</v>
      </c>
      <c r="H2344">
        <f>VLOOKUP($D2344,Dummy!$C$2:$I$1194,5,FALSE)</f>
        <v>1</v>
      </c>
      <c r="I2344">
        <f>VLOOKUP($D2344,Dummy!$C$2:$I$1194,6,FALSE)</f>
        <v>1</v>
      </c>
      <c r="J2344">
        <f>VLOOKUP($D2344,Dummy!$C$2:$I$1194,7,FALSE)</f>
        <v>1</v>
      </c>
      <c r="K2344">
        <f>VLOOKUP($B2344,'Distance from BP'!$A$1:$F$3179,3,FALSE)</f>
        <v>128.56</v>
      </c>
      <c r="L2344">
        <f>VLOOKUP($B2344,'Distance from BP'!$A$1:$F$3179,4,FALSE)</f>
        <v>193.01</v>
      </c>
      <c r="M2344">
        <f>VLOOKUP($B2344,'Distance from BP'!$A$1:$F$3179,5,FALSE)</f>
        <v>200.17</v>
      </c>
      <c r="N2344">
        <f>VLOOKUP($B2344,'Distance from BP'!$A$1:$F$3179,6,FALSE)</f>
        <v>194.29</v>
      </c>
      <c r="O2344" s="7">
        <f>VLOOKUP(B2344,'tax data'!$A$1:$M$3179,12,FALSE)</f>
        <v>2723024.827896513</v>
      </c>
    </row>
    <row r="2345" spans="1:15" x14ac:dyDescent="0.2">
      <c r="A2345" s="1">
        <v>45903</v>
      </c>
      <c r="B2345" t="s">
        <v>404</v>
      </c>
      <c r="C2345" t="s">
        <v>422</v>
      </c>
      <c r="D2345" t="s">
        <v>1683</v>
      </c>
      <c r="E2345">
        <v>636</v>
      </c>
      <c r="F2345">
        <v>634</v>
      </c>
      <c r="G2345">
        <f>VLOOKUP($D2345,Dummy!$C$2:$I$1194,4,FALSE)</f>
        <v>1</v>
      </c>
      <c r="H2345">
        <f>VLOOKUP($D2345,Dummy!$C$2:$I$1194,5,FALSE)</f>
        <v>1</v>
      </c>
      <c r="I2345">
        <f>VLOOKUP($D2345,Dummy!$C$2:$I$1194,6,FALSE)</f>
        <v>1</v>
      </c>
      <c r="J2345">
        <f>VLOOKUP($D2345,Dummy!$C$2:$I$1194,7,FALSE)</f>
        <v>1</v>
      </c>
      <c r="K2345">
        <f>VLOOKUP($B2345,'Distance from BP'!$A$1:$F$3179,3,FALSE)</f>
        <v>128.56</v>
      </c>
      <c r="L2345">
        <f>VLOOKUP($B2345,'Distance from BP'!$A$1:$F$3179,4,FALSE)</f>
        <v>193.01</v>
      </c>
      <c r="M2345">
        <f>VLOOKUP($B2345,'Distance from BP'!$A$1:$F$3179,5,FALSE)</f>
        <v>200.17</v>
      </c>
      <c r="N2345">
        <f>VLOOKUP($B2345,'Distance from BP'!$A$1:$F$3179,6,FALSE)</f>
        <v>194.29</v>
      </c>
      <c r="O2345" s="7">
        <f>VLOOKUP(B2345,'tax data'!$A$1:$M$3179,12,FALSE)</f>
        <v>2723024.827896513</v>
      </c>
    </row>
    <row r="2346" spans="1:15" x14ac:dyDescent="0.2">
      <c r="A2346" s="1">
        <v>45903</v>
      </c>
      <c r="B2346" t="s">
        <v>404</v>
      </c>
      <c r="C2346" t="s">
        <v>501</v>
      </c>
      <c r="D2346" t="s">
        <v>1684</v>
      </c>
      <c r="E2346">
        <v>594</v>
      </c>
      <c r="F2346">
        <v>574</v>
      </c>
      <c r="G2346">
        <f>VLOOKUP($D2346,Dummy!$C$2:$I$1194,4,FALSE)</f>
        <v>0</v>
      </c>
      <c r="H2346">
        <f>VLOOKUP($D2346,Dummy!$C$2:$I$1194,5,FALSE)</f>
        <v>0</v>
      </c>
      <c r="I2346">
        <f>VLOOKUP($D2346,Dummy!$C$2:$I$1194,6,FALSE)</f>
        <v>0</v>
      </c>
      <c r="J2346">
        <f>VLOOKUP($D2346,Dummy!$C$2:$I$1194,7,FALSE)</f>
        <v>0</v>
      </c>
      <c r="K2346">
        <f>VLOOKUP($B2346,'Distance from BP'!$A$1:$F$3179,3,FALSE)</f>
        <v>128.56</v>
      </c>
      <c r="L2346">
        <f>VLOOKUP($B2346,'Distance from BP'!$A$1:$F$3179,4,FALSE)</f>
        <v>193.01</v>
      </c>
      <c r="M2346">
        <f>VLOOKUP($B2346,'Distance from BP'!$A$1:$F$3179,5,FALSE)</f>
        <v>200.17</v>
      </c>
      <c r="N2346">
        <f>VLOOKUP($B2346,'Distance from BP'!$A$1:$F$3179,6,FALSE)</f>
        <v>194.29</v>
      </c>
      <c r="O2346" s="7">
        <f>VLOOKUP(B2346,'tax data'!$A$1:$M$3179,12,FALSE)</f>
        <v>2723024.827896513</v>
      </c>
    </row>
    <row r="2347" spans="1:15" x14ac:dyDescent="0.2">
      <c r="A2347" s="1">
        <v>45903</v>
      </c>
      <c r="B2347" t="s">
        <v>405</v>
      </c>
      <c r="C2347" t="s">
        <v>428</v>
      </c>
      <c r="D2347" t="s">
        <v>1685</v>
      </c>
      <c r="E2347">
        <v>592.9</v>
      </c>
      <c r="F2347">
        <v>587.9</v>
      </c>
      <c r="G2347">
        <f>VLOOKUP($D2347,Dummy!$C$2:$I$1194,4,FALSE)</f>
        <v>0</v>
      </c>
      <c r="H2347">
        <f>VLOOKUP($D2347,Dummy!$C$2:$I$1194,5,FALSE)</f>
        <v>0</v>
      </c>
      <c r="I2347">
        <f>VLOOKUP($D2347,Dummy!$C$2:$I$1194,6,FALSE)</f>
        <v>0</v>
      </c>
      <c r="J2347">
        <f>VLOOKUP($D2347,Dummy!$C$2:$I$1194,7,FALSE)</f>
        <v>0</v>
      </c>
      <c r="K2347">
        <f>VLOOKUP($B2347,'Distance from BP'!$A$1:$F$3179,3,FALSE)</f>
        <v>156</v>
      </c>
      <c r="L2347">
        <f>VLOOKUP($B2347,'Distance from BP'!$A$1:$F$3179,4,FALSE)</f>
        <v>197.39</v>
      </c>
      <c r="M2347">
        <f>VLOOKUP($B2347,'Distance from BP'!$A$1:$F$3179,5,FALSE)</f>
        <v>219.65</v>
      </c>
      <c r="N2347">
        <f>VLOOKUP($B2347,'Distance from BP'!$A$1:$F$3179,6,FALSE)</f>
        <v>195.22</v>
      </c>
      <c r="O2347" s="7">
        <f>VLOOKUP(B2347,'tax data'!$A$1:$M$3179,12,FALSE)</f>
        <v>3685863.859572785</v>
      </c>
    </row>
    <row r="2348" spans="1:15" x14ac:dyDescent="0.2">
      <c r="A2348" s="1">
        <v>45903</v>
      </c>
      <c r="B2348" t="s">
        <v>405</v>
      </c>
      <c r="C2348" t="s">
        <v>427</v>
      </c>
      <c r="D2348" t="s">
        <v>1686</v>
      </c>
      <c r="E2348">
        <v>583</v>
      </c>
      <c r="F2348" t="e">
        <v>#N/A</v>
      </c>
      <c r="G2348">
        <f>VLOOKUP($D2348,Dummy!$C$2:$I$1194,4,FALSE)</f>
        <v>0</v>
      </c>
      <c r="H2348">
        <f>VLOOKUP($D2348,Dummy!$C$2:$I$1194,5,FALSE)</f>
        <v>0</v>
      </c>
      <c r="I2348">
        <f>VLOOKUP($D2348,Dummy!$C$2:$I$1194,6,FALSE)</f>
        <v>0</v>
      </c>
      <c r="J2348">
        <f>VLOOKUP($D2348,Dummy!$C$2:$I$1194,7,FALSE)</f>
        <v>0</v>
      </c>
      <c r="K2348">
        <f>VLOOKUP($B2348,'Distance from BP'!$A$1:$F$3179,3,FALSE)</f>
        <v>156</v>
      </c>
      <c r="L2348">
        <f>VLOOKUP($B2348,'Distance from BP'!$A$1:$F$3179,4,FALSE)</f>
        <v>197.39</v>
      </c>
      <c r="M2348">
        <f>VLOOKUP($B2348,'Distance from BP'!$A$1:$F$3179,5,FALSE)</f>
        <v>219.65</v>
      </c>
      <c r="N2348">
        <f>VLOOKUP($B2348,'Distance from BP'!$A$1:$F$3179,6,FALSE)</f>
        <v>195.22</v>
      </c>
      <c r="O2348" s="7">
        <f>VLOOKUP(B2348,'tax data'!$A$1:$M$3179,12,FALSE)</f>
        <v>3685863.859572785</v>
      </c>
    </row>
    <row r="2349" spans="1:15" x14ac:dyDescent="0.2">
      <c r="A2349" s="1">
        <v>45903</v>
      </c>
      <c r="B2349" t="s">
        <v>405</v>
      </c>
      <c r="C2349" t="s">
        <v>444</v>
      </c>
      <c r="D2349" t="s">
        <v>1687</v>
      </c>
      <c r="E2349">
        <v>581.9</v>
      </c>
      <c r="F2349">
        <v>578.9</v>
      </c>
      <c r="G2349">
        <f>VLOOKUP($D2349,Dummy!$C$2:$I$1194,4,FALSE)</f>
        <v>0</v>
      </c>
      <c r="H2349">
        <f>VLOOKUP($D2349,Dummy!$C$2:$I$1194,5,FALSE)</f>
        <v>0</v>
      </c>
      <c r="I2349">
        <f>VLOOKUP($D2349,Dummy!$C$2:$I$1194,6,FALSE)</f>
        <v>0</v>
      </c>
      <c r="J2349">
        <f>VLOOKUP($D2349,Dummy!$C$2:$I$1194,7,FALSE)</f>
        <v>0</v>
      </c>
      <c r="K2349">
        <f>VLOOKUP($B2349,'Distance from BP'!$A$1:$F$3179,3,FALSE)</f>
        <v>156</v>
      </c>
      <c r="L2349">
        <f>VLOOKUP($B2349,'Distance from BP'!$A$1:$F$3179,4,FALSE)</f>
        <v>197.39</v>
      </c>
      <c r="M2349">
        <f>VLOOKUP($B2349,'Distance from BP'!$A$1:$F$3179,5,FALSE)</f>
        <v>219.65</v>
      </c>
      <c r="N2349">
        <f>VLOOKUP($B2349,'Distance from BP'!$A$1:$F$3179,6,FALSE)</f>
        <v>195.22</v>
      </c>
      <c r="O2349" s="7">
        <f>VLOOKUP(B2349,'tax data'!$A$1:$M$3179,12,FALSE)</f>
        <v>3685863.859572785</v>
      </c>
    </row>
    <row r="2350" spans="1:15" x14ac:dyDescent="0.2">
      <c r="A2350" s="1">
        <v>45903</v>
      </c>
      <c r="B2350" t="s">
        <v>406</v>
      </c>
      <c r="C2350" t="s">
        <v>421</v>
      </c>
      <c r="D2350" t="s">
        <v>1688</v>
      </c>
      <c r="E2350">
        <v>592</v>
      </c>
      <c r="F2350">
        <v>589</v>
      </c>
      <c r="G2350">
        <f>VLOOKUP($D2350,Dummy!$C$2:$I$1194,4,FALSE)</f>
        <v>0</v>
      </c>
      <c r="H2350">
        <f>VLOOKUP($D2350,Dummy!$C$2:$I$1194,5,FALSE)</f>
        <v>0</v>
      </c>
      <c r="I2350">
        <f>VLOOKUP($D2350,Dummy!$C$2:$I$1194,6,FALSE)</f>
        <v>0</v>
      </c>
      <c r="J2350">
        <f>VLOOKUP($D2350,Dummy!$C$2:$I$1194,7,FALSE)</f>
        <v>0</v>
      </c>
      <c r="K2350">
        <f>VLOOKUP($B2350,'Distance from BP'!$A$1:$F$3179,3,FALSE)</f>
        <v>84.85</v>
      </c>
      <c r="L2350">
        <f>VLOOKUP($B2350,'Distance from BP'!$A$1:$F$3179,4,FALSE)</f>
        <v>110.33</v>
      </c>
      <c r="M2350">
        <f>VLOOKUP($B2350,'Distance from BP'!$A$1:$F$3179,5,FALSE)</f>
        <v>120.45</v>
      </c>
      <c r="N2350">
        <f>VLOOKUP($B2350,'Distance from BP'!$A$1:$F$3179,6,FALSE)</f>
        <v>117.31</v>
      </c>
      <c r="O2350" s="7">
        <f>VLOOKUP(B2350,'tax data'!$A$1:$M$3179,12,FALSE)</f>
        <v>4114900.1689587426</v>
      </c>
    </row>
    <row r="2351" spans="1:15" x14ac:dyDescent="0.2">
      <c r="A2351" s="1">
        <v>45903</v>
      </c>
      <c r="B2351" t="s">
        <v>407</v>
      </c>
      <c r="C2351" t="s">
        <v>421</v>
      </c>
      <c r="D2351" t="s">
        <v>1689</v>
      </c>
      <c r="E2351">
        <v>592</v>
      </c>
      <c r="F2351">
        <v>589</v>
      </c>
      <c r="G2351">
        <f>VLOOKUP($D2351,Dummy!$C$2:$I$1194,4,FALSE)</f>
        <v>0</v>
      </c>
      <c r="H2351">
        <f>VLOOKUP($D2351,Dummy!$C$2:$I$1194,5,FALSE)</f>
        <v>0</v>
      </c>
      <c r="I2351">
        <f>VLOOKUP($D2351,Dummy!$C$2:$I$1194,6,FALSE)</f>
        <v>0</v>
      </c>
      <c r="J2351">
        <f>VLOOKUP($D2351,Dummy!$C$2:$I$1194,7,FALSE)</f>
        <v>0</v>
      </c>
      <c r="K2351">
        <f>VLOOKUP($B2351,'Distance from BP'!$A$1:$F$3179,3,FALSE)</f>
        <v>115.18</v>
      </c>
      <c r="L2351">
        <f>VLOOKUP($B2351,'Distance from BP'!$A$1:$F$3179,4,FALSE)</f>
        <v>132.06</v>
      </c>
      <c r="M2351">
        <f>VLOOKUP($B2351,'Distance from BP'!$A$1:$F$3179,5,FALSE)</f>
        <v>132.62</v>
      </c>
      <c r="N2351">
        <f>VLOOKUP($B2351,'Distance from BP'!$A$1:$F$3179,6,FALSE)</f>
        <v>116.99</v>
      </c>
      <c r="O2351" s="7">
        <f>VLOOKUP(B2351,'tax data'!$A$1:$M$3179,12,FALSE)</f>
        <v>4374486.1463011885</v>
      </c>
    </row>
    <row r="2352" spans="1:15" x14ac:dyDescent="0.2">
      <c r="A2352" s="1">
        <v>45903</v>
      </c>
      <c r="B2352" t="s">
        <v>407</v>
      </c>
      <c r="C2352" t="s">
        <v>433</v>
      </c>
      <c r="D2352" t="s">
        <v>1690</v>
      </c>
      <c r="E2352">
        <v>598</v>
      </c>
      <c r="F2352">
        <v>579</v>
      </c>
      <c r="G2352">
        <f>VLOOKUP($D2352,Dummy!$C$2:$I$1194,4,FALSE)</f>
        <v>0</v>
      </c>
      <c r="H2352">
        <f>VLOOKUP($D2352,Dummy!$C$2:$I$1194,5,FALSE)</f>
        <v>0</v>
      </c>
      <c r="I2352">
        <f>VLOOKUP($D2352,Dummy!$C$2:$I$1194,6,FALSE)</f>
        <v>0</v>
      </c>
      <c r="J2352">
        <f>VLOOKUP($D2352,Dummy!$C$2:$I$1194,7,FALSE)</f>
        <v>0</v>
      </c>
      <c r="K2352">
        <f>VLOOKUP($B2352,'Distance from BP'!$A$1:$F$3179,3,FALSE)</f>
        <v>115.18</v>
      </c>
      <c r="L2352">
        <f>VLOOKUP($B2352,'Distance from BP'!$A$1:$F$3179,4,FALSE)</f>
        <v>132.06</v>
      </c>
      <c r="M2352">
        <f>VLOOKUP($B2352,'Distance from BP'!$A$1:$F$3179,5,FALSE)</f>
        <v>132.62</v>
      </c>
      <c r="N2352">
        <f>VLOOKUP($B2352,'Distance from BP'!$A$1:$F$3179,6,FALSE)</f>
        <v>116.99</v>
      </c>
      <c r="O2352" s="7">
        <f>VLOOKUP(B2352,'tax data'!$A$1:$M$3179,12,FALSE)</f>
        <v>4374486.1463011885</v>
      </c>
    </row>
    <row r="2353" spans="1:15" x14ac:dyDescent="0.2">
      <c r="A2353" s="1">
        <v>45903</v>
      </c>
      <c r="B2353" t="s">
        <v>408</v>
      </c>
      <c r="C2353" t="s">
        <v>429</v>
      </c>
      <c r="D2353" t="s">
        <v>1691</v>
      </c>
      <c r="E2353">
        <v>596</v>
      </c>
      <c r="F2353">
        <v>569</v>
      </c>
      <c r="G2353">
        <f>VLOOKUP($D2353,Dummy!$C$2:$I$1194,4,FALSE)</f>
        <v>0</v>
      </c>
      <c r="H2353">
        <f>VLOOKUP($D2353,Dummy!$C$2:$I$1194,5,FALSE)</f>
        <v>0</v>
      </c>
      <c r="I2353">
        <f>VLOOKUP($D2353,Dummy!$C$2:$I$1194,6,FALSE)</f>
        <v>0</v>
      </c>
      <c r="J2353">
        <f>VLOOKUP($D2353,Dummy!$C$2:$I$1194,7,FALSE)</f>
        <v>0</v>
      </c>
      <c r="K2353">
        <f>VLOOKUP($B2353,'Distance from BP'!$A$1:$F$3179,3,FALSE)</f>
        <v>115.11</v>
      </c>
      <c r="L2353">
        <f>VLOOKUP($B2353,'Distance from BP'!$A$1:$F$3179,4,FALSE)</f>
        <v>165.19</v>
      </c>
      <c r="M2353">
        <f>VLOOKUP($B2353,'Distance from BP'!$A$1:$F$3179,5,FALSE)</f>
        <v>164.78</v>
      </c>
      <c r="N2353">
        <f>VLOOKUP($B2353,'Distance from BP'!$A$1:$F$3179,6,FALSE)</f>
        <v>153.32</v>
      </c>
      <c r="O2353" s="7">
        <f>VLOOKUP(B2353,'tax data'!$A$1:$M$3179,12,FALSE)</f>
        <v>3729713.7201889022</v>
      </c>
    </row>
    <row r="2354" spans="1:15" x14ac:dyDescent="0.2">
      <c r="A2354" s="1">
        <v>45903</v>
      </c>
      <c r="B2354" t="s">
        <v>409</v>
      </c>
      <c r="C2354" t="s">
        <v>428</v>
      </c>
      <c r="D2354" t="s">
        <v>1692</v>
      </c>
      <c r="E2354">
        <v>595.9</v>
      </c>
      <c r="F2354">
        <v>592.9</v>
      </c>
      <c r="G2354">
        <f>VLOOKUP($D2354,Dummy!$C$2:$I$1194,4,FALSE)</f>
        <v>0</v>
      </c>
      <c r="H2354">
        <f>VLOOKUP($D2354,Dummy!$C$2:$I$1194,5,FALSE)</f>
        <v>0</v>
      </c>
      <c r="I2354">
        <f>VLOOKUP($D2354,Dummy!$C$2:$I$1194,6,FALSE)</f>
        <v>0</v>
      </c>
      <c r="J2354">
        <f>VLOOKUP($D2354,Dummy!$C$2:$I$1194,7,FALSE)</f>
        <v>0</v>
      </c>
      <c r="K2354">
        <f>VLOOKUP($B2354,'Distance from BP'!$A$1:$F$3179,3,FALSE)</f>
        <v>41.55</v>
      </c>
      <c r="L2354">
        <f>VLOOKUP($B2354,'Distance from BP'!$A$1:$F$3179,4,FALSE)</f>
        <v>50.03</v>
      </c>
      <c r="M2354">
        <f>VLOOKUP($B2354,'Distance from BP'!$A$1:$F$3179,5,FALSE)</f>
        <v>39.26</v>
      </c>
      <c r="N2354">
        <f>VLOOKUP($B2354,'Distance from BP'!$A$1:$F$3179,6,FALSE)</f>
        <v>34.380000000000003</v>
      </c>
      <c r="O2354" s="7">
        <f>VLOOKUP(B2354,'tax data'!$A$1:$M$3179,12,FALSE)</f>
        <v>4929956.4613956939</v>
      </c>
    </row>
    <row r="2355" spans="1:15" x14ac:dyDescent="0.2">
      <c r="A2355" s="1">
        <v>45903</v>
      </c>
      <c r="B2355" t="s">
        <v>409</v>
      </c>
      <c r="C2355" t="s">
        <v>422</v>
      </c>
      <c r="D2355" t="s">
        <v>1693</v>
      </c>
      <c r="E2355">
        <v>636</v>
      </c>
      <c r="F2355">
        <v>635</v>
      </c>
      <c r="G2355">
        <f>VLOOKUP($D2355,Dummy!$C$2:$I$1194,4,FALSE)</f>
        <v>1</v>
      </c>
      <c r="H2355">
        <f>VLOOKUP($D2355,Dummy!$C$2:$I$1194,5,FALSE)</f>
        <v>1</v>
      </c>
      <c r="I2355">
        <f>VLOOKUP($D2355,Dummy!$C$2:$I$1194,6,FALSE)</f>
        <v>1</v>
      </c>
      <c r="J2355">
        <f>VLOOKUP($D2355,Dummy!$C$2:$I$1194,7,FALSE)</f>
        <v>1</v>
      </c>
      <c r="K2355">
        <f>VLOOKUP($B2355,'Distance from BP'!$A$1:$F$3179,3,FALSE)</f>
        <v>41.55</v>
      </c>
      <c r="L2355">
        <f>VLOOKUP($B2355,'Distance from BP'!$A$1:$F$3179,4,FALSE)</f>
        <v>50.03</v>
      </c>
      <c r="M2355">
        <f>VLOOKUP($B2355,'Distance from BP'!$A$1:$F$3179,5,FALSE)</f>
        <v>39.26</v>
      </c>
      <c r="N2355">
        <f>VLOOKUP($B2355,'Distance from BP'!$A$1:$F$3179,6,FALSE)</f>
        <v>34.380000000000003</v>
      </c>
      <c r="O2355" s="7">
        <f>VLOOKUP(B2355,'tax data'!$A$1:$M$3179,12,FALSE)</f>
        <v>4929956.4613956939</v>
      </c>
    </row>
    <row r="2356" spans="1:15" x14ac:dyDescent="0.2">
      <c r="A2356" s="1">
        <v>45903</v>
      </c>
      <c r="B2356" t="s">
        <v>409</v>
      </c>
      <c r="C2356" t="s">
        <v>422</v>
      </c>
      <c r="D2356" t="s">
        <v>1694</v>
      </c>
      <c r="E2356">
        <v>636</v>
      </c>
      <c r="F2356">
        <v>635</v>
      </c>
      <c r="G2356">
        <f>VLOOKUP($D2356,Dummy!$C$2:$I$1194,4,FALSE)</f>
        <v>1</v>
      </c>
      <c r="H2356">
        <f>VLOOKUP($D2356,Dummy!$C$2:$I$1194,5,FALSE)</f>
        <v>1</v>
      </c>
      <c r="I2356">
        <f>VLOOKUP($D2356,Dummy!$C$2:$I$1194,6,FALSE)</f>
        <v>1</v>
      </c>
      <c r="J2356">
        <f>VLOOKUP($D2356,Dummy!$C$2:$I$1194,7,FALSE)</f>
        <v>1</v>
      </c>
      <c r="K2356">
        <f>VLOOKUP($B2356,'Distance from BP'!$A$1:$F$3179,3,FALSE)</f>
        <v>41.55</v>
      </c>
      <c r="L2356">
        <f>VLOOKUP($B2356,'Distance from BP'!$A$1:$F$3179,4,FALSE)</f>
        <v>50.03</v>
      </c>
      <c r="M2356">
        <f>VLOOKUP($B2356,'Distance from BP'!$A$1:$F$3179,5,FALSE)</f>
        <v>39.26</v>
      </c>
      <c r="N2356">
        <f>VLOOKUP($B2356,'Distance from BP'!$A$1:$F$3179,6,FALSE)</f>
        <v>34.380000000000003</v>
      </c>
      <c r="O2356" s="7">
        <f>VLOOKUP(B2356,'tax data'!$A$1:$M$3179,12,FALSE)</f>
        <v>4929956.4613956939</v>
      </c>
    </row>
    <row r="2357" spans="1:15" x14ac:dyDescent="0.2">
      <c r="A2357" s="1">
        <v>45903</v>
      </c>
      <c r="B2357" t="s">
        <v>410</v>
      </c>
      <c r="C2357" t="s">
        <v>431</v>
      </c>
      <c r="D2357" t="s">
        <v>1695</v>
      </c>
      <c r="E2357">
        <v>583</v>
      </c>
      <c r="F2357">
        <v>582</v>
      </c>
      <c r="G2357">
        <f>VLOOKUP($D2357,Dummy!$C$2:$I$1194,4,FALSE)</f>
        <v>0</v>
      </c>
      <c r="H2357">
        <f>VLOOKUP($D2357,Dummy!$C$2:$I$1194,5,FALSE)</f>
        <v>0</v>
      </c>
      <c r="I2357">
        <f>VLOOKUP($D2357,Dummy!$C$2:$I$1194,6,FALSE)</f>
        <v>0</v>
      </c>
      <c r="J2357">
        <f>VLOOKUP($D2357,Dummy!$C$2:$I$1194,7,FALSE)</f>
        <v>0</v>
      </c>
      <c r="K2357">
        <f>VLOOKUP($B2357,'Distance from BP'!$A$1:$F$3179,3,FALSE)</f>
        <v>78.23</v>
      </c>
      <c r="L2357">
        <f>VLOOKUP($B2357,'Distance from BP'!$A$1:$F$3179,4,FALSE)</f>
        <v>116.56</v>
      </c>
      <c r="M2357">
        <f>VLOOKUP($B2357,'Distance from BP'!$A$1:$F$3179,5,FALSE)</f>
        <v>105.24</v>
      </c>
      <c r="N2357">
        <f>VLOOKUP($B2357,'Distance from BP'!$A$1:$F$3179,6,FALSE)</f>
        <v>99.7</v>
      </c>
      <c r="O2357" s="7">
        <f>VLOOKUP(B2357,'tax data'!$A$1:$M$3179,12,FALSE)</f>
        <v>4500301.6710233595</v>
      </c>
    </row>
    <row r="2358" spans="1:15" x14ac:dyDescent="0.2">
      <c r="A2358" s="1">
        <v>45903</v>
      </c>
      <c r="B2358" t="s">
        <v>411</v>
      </c>
      <c r="C2358" t="s">
        <v>505</v>
      </c>
      <c r="D2358" t="s">
        <v>1696</v>
      </c>
      <c r="E2358">
        <v>583.9</v>
      </c>
      <c r="F2358">
        <v>578.9</v>
      </c>
      <c r="G2358">
        <f>VLOOKUP($D2358,Dummy!$C$2:$I$1194,4,FALSE)</f>
        <v>0</v>
      </c>
      <c r="H2358">
        <f>VLOOKUP($D2358,Dummy!$C$2:$I$1194,5,FALSE)</f>
        <v>0</v>
      </c>
      <c r="I2358">
        <f>VLOOKUP($D2358,Dummy!$C$2:$I$1194,6,FALSE)</f>
        <v>0</v>
      </c>
      <c r="J2358">
        <f>VLOOKUP($D2358,Dummy!$C$2:$I$1194,7,FALSE)</f>
        <v>0</v>
      </c>
      <c r="K2358">
        <f>VLOOKUP($B2358,'Distance from BP'!$A$1:$F$3179,3,FALSE)</f>
        <v>127.99</v>
      </c>
      <c r="L2358">
        <f>VLOOKUP($B2358,'Distance from BP'!$A$1:$F$3179,4,FALSE)</f>
        <v>136.88</v>
      </c>
      <c r="M2358">
        <f>VLOOKUP($B2358,'Distance from BP'!$A$1:$F$3179,5,FALSE)</f>
        <v>189.93</v>
      </c>
      <c r="N2358">
        <f>VLOOKUP($B2358,'Distance from BP'!$A$1:$F$3179,6,FALSE)</f>
        <v>180.84</v>
      </c>
      <c r="O2358" s="7">
        <f>VLOOKUP(B2358,'tax data'!$A$1:$M$3179,12,FALSE)</f>
        <v>3578411.1065573771</v>
      </c>
    </row>
    <row r="2359" spans="1:15" x14ac:dyDescent="0.2">
      <c r="A2359" s="1">
        <v>45903</v>
      </c>
      <c r="B2359" t="s">
        <v>412</v>
      </c>
      <c r="C2359" t="s">
        <v>425</v>
      </c>
      <c r="D2359" t="s">
        <v>1697</v>
      </c>
      <c r="E2359">
        <v>589.9</v>
      </c>
      <c r="F2359">
        <v>579.9</v>
      </c>
      <c r="G2359">
        <f>VLOOKUP($D2359,Dummy!$C$2:$I$1194,4,FALSE)</f>
        <v>0</v>
      </c>
      <c r="H2359">
        <f>VLOOKUP($D2359,Dummy!$C$2:$I$1194,5,FALSE)</f>
        <v>0</v>
      </c>
      <c r="I2359">
        <f>VLOOKUP($D2359,Dummy!$C$2:$I$1194,6,FALSE)</f>
        <v>0</v>
      </c>
      <c r="J2359">
        <f>VLOOKUP($D2359,Dummy!$C$2:$I$1194,7,FALSE)</f>
        <v>0</v>
      </c>
      <c r="K2359">
        <f>VLOOKUP($B2359,'Distance from BP'!$A$1:$F$3179,3,FALSE)</f>
        <v>91.21</v>
      </c>
      <c r="L2359">
        <f>VLOOKUP($B2359,'Distance from BP'!$A$1:$F$3179,4,FALSE)</f>
        <v>124.26</v>
      </c>
      <c r="M2359">
        <f>VLOOKUP($B2359,'Distance from BP'!$A$1:$F$3179,5,FALSE)</f>
        <v>116.1</v>
      </c>
      <c r="N2359">
        <f>VLOOKUP($B2359,'Distance from BP'!$A$1:$F$3179,6,FALSE)</f>
        <v>103.54</v>
      </c>
      <c r="O2359" s="7">
        <f>VLOOKUP(B2359,'tax data'!$A$1:$M$3179,12,FALSE)</f>
        <v>4425329.6903499467</v>
      </c>
    </row>
    <row r="2360" spans="1:15" x14ac:dyDescent="0.2">
      <c r="A2360" s="1">
        <v>45903</v>
      </c>
      <c r="B2360" t="s">
        <v>413</v>
      </c>
      <c r="C2360" t="s">
        <v>428</v>
      </c>
      <c r="D2360" t="s">
        <v>1698</v>
      </c>
      <c r="E2360">
        <v>594.9</v>
      </c>
      <c r="F2360">
        <v>592.9</v>
      </c>
      <c r="G2360">
        <f>VLOOKUP($D2360,Dummy!$C$2:$I$1194,4,FALSE)</f>
        <v>0</v>
      </c>
      <c r="H2360">
        <f>VLOOKUP($D2360,Dummy!$C$2:$I$1194,5,FALSE)</f>
        <v>0</v>
      </c>
      <c r="I2360">
        <f>VLOOKUP($D2360,Dummy!$C$2:$I$1194,6,FALSE)</f>
        <v>0</v>
      </c>
      <c r="J2360">
        <f>VLOOKUP($D2360,Dummy!$C$2:$I$1194,7,FALSE)</f>
        <v>0</v>
      </c>
      <c r="K2360">
        <f>VLOOKUP($B2360,'Distance from BP'!$A$1:$F$3179,3,FALSE)</f>
        <v>35.950000000000003</v>
      </c>
      <c r="L2360">
        <f>VLOOKUP($B2360,'Distance from BP'!$A$1:$F$3179,4,FALSE)</f>
        <v>45.61</v>
      </c>
      <c r="M2360">
        <f>VLOOKUP($B2360,'Distance from BP'!$A$1:$F$3179,5,FALSE)</f>
        <v>27.96</v>
      </c>
      <c r="N2360">
        <f>VLOOKUP($B2360,'Distance from BP'!$A$1:$F$3179,6,FALSE)</f>
        <v>24.49</v>
      </c>
      <c r="O2360" s="7">
        <f>VLOOKUP(B2360,'tax data'!$A$1:$M$3179,12,FALSE)</f>
        <v>4884590.7587336898</v>
      </c>
    </row>
    <row r="2361" spans="1:15" x14ac:dyDescent="0.2">
      <c r="A2361" s="1">
        <v>45903</v>
      </c>
      <c r="B2361" t="s">
        <v>413</v>
      </c>
      <c r="C2361" t="s">
        <v>428</v>
      </c>
      <c r="D2361" t="s">
        <v>1699</v>
      </c>
      <c r="E2361">
        <v>594.9</v>
      </c>
      <c r="F2361">
        <v>592.9</v>
      </c>
      <c r="G2361">
        <f>VLOOKUP($D2361,Dummy!$C$2:$I$1194,4,FALSE)</f>
        <v>0</v>
      </c>
      <c r="H2361">
        <f>VLOOKUP($D2361,Dummy!$C$2:$I$1194,5,FALSE)</f>
        <v>0</v>
      </c>
      <c r="I2361">
        <f>VLOOKUP($D2361,Dummy!$C$2:$I$1194,6,FALSE)</f>
        <v>0</v>
      </c>
      <c r="J2361">
        <f>VLOOKUP($D2361,Dummy!$C$2:$I$1194,7,FALSE)</f>
        <v>0</v>
      </c>
      <c r="K2361">
        <f>VLOOKUP($B2361,'Distance from BP'!$A$1:$F$3179,3,FALSE)</f>
        <v>35.950000000000003</v>
      </c>
      <c r="L2361">
        <f>VLOOKUP($B2361,'Distance from BP'!$A$1:$F$3179,4,FALSE)</f>
        <v>45.61</v>
      </c>
      <c r="M2361">
        <f>VLOOKUP($B2361,'Distance from BP'!$A$1:$F$3179,5,FALSE)</f>
        <v>27.96</v>
      </c>
      <c r="N2361">
        <f>VLOOKUP($B2361,'Distance from BP'!$A$1:$F$3179,6,FALSE)</f>
        <v>24.49</v>
      </c>
      <c r="O2361" s="7">
        <f>VLOOKUP(B2361,'tax data'!$A$1:$M$3179,12,FALSE)</f>
        <v>4884590.7587336898</v>
      </c>
    </row>
    <row r="2362" spans="1:15" x14ac:dyDescent="0.2">
      <c r="A2362" s="1">
        <v>45903</v>
      </c>
      <c r="B2362" t="s">
        <v>413</v>
      </c>
      <c r="C2362" t="s">
        <v>426</v>
      </c>
      <c r="D2362" t="s">
        <v>1700</v>
      </c>
      <c r="E2362">
        <v>591.9</v>
      </c>
      <c r="F2362">
        <v>588.9</v>
      </c>
      <c r="G2362">
        <f>VLOOKUP($D2362,Dummy!$C$2:$I$1194,4,FALSE)</f>
        <v>0</v>
      </c>
      <c r="H2362">
        <f>VLOOKUP($D2362,Dummy!$C$2:$I$1194,5,FALSE)</f>
        <v>0</v>
      </c>
      <c r="I2362">
        <f>VLOOKUP($D2362,Dummy!$C$2:$I$1194,6,FALSE)</f>
        <v>0</v>
      </c>
      <c r="J2362">
        <f>VLOOKUP($D2362,Dummy!$C$2:$I$1194,7,FALSE)</f>
        <v>0</v>
      </c>
      <c r="K2362">
        <f>VLOOKUP($B2362,'Distance from BP'!$A$1:$F$3179,3,FALSE)</f>
        <v>35.950000000000003</v>
      </c>
      <c r="L2362">
        <f>VLOOKUP($B2362,'Distance from BP'!$A$1:$F$3179,4,FALSE)</f>
        <v>45.61</v>
      </c>
      <c r="M2362">
        <f>VLOOKUP($B2362,'Distance from BP'!$A$1:$F$3179,5,FALSE)</f>
        <v>27.96</v>
      </c>
      <c r="N2362">
        <f>VLOOKUP($B2362,'Distance from BP'!$A$1:$F$3179,6,FALSE)</f>
        <v>24.49</v>
      </c>
      <c r="O2362" s="7">
        <f>VLOOKUP(B2362,'tax data'!$A$1:$M$3179,12,FALSE)</f>
        <v>4884590.7587336898</v>
      </c>
    </row>
    <row r="2363" spans="1:15" x14ac:dyDescent="0.2">
      <c r="A2363" s="1">
        <v>45903</v>
      </c>
      <c r="B2363" t="s">
        <v>413</v>
      </c>
      <c r="C2363" t="s">
        <v>422</v>
      </c>
      <c r="D2363" t="s">
        <v>1701</v>
      </c>
      <c r="E2363">
        <v>591</v>
      </c>
      <c r="F2363">
        <v>587</v>
      </c>
      <c r="G2363">
        <f>VLOOKUP($D2363,Dummy!$C$2:$I$1194,4,FALSE)</f>
        <v>0</v>
      </c>
      <c r="H2363">
        <f>VLOOKUP($D2363,Dummy!$C$2:$I$1194,5,FALSE)</f>
        <v>0</v>
      </c>
      <c r="I2363">
        <f>VLOOKUP($D2363,Dummy!$C$2:$I$1194,6,FALSE)</f>
        <v>0</v>
      </c>
      <c r="J2363">
        <f>VLOOKUP($D2363,Dummy!$C$2:$I$1194,7,FALSE)</f>
        <v>0</v>
      </c>
      <c r="K2363">
        <f>VLOOKUP($B2363,'Distance from BP'!$A$1:$F$3179,3,FALSE)</f>
        <v>35.950000000000003</v>
      </c>
      <c r="L2363">
        <f>VLOOKUP($B2363,'Distance from BP'!$A$1:$F$3179,4,FALSE)</f>
        <v>45.61</v>
      </c>
      <c r="M2363">
        <f>VLOOKUP($B2363,'Distance from BP'!$A$1:$F$3179,5,FALSE)</f>
        <v>27.96</v>
      </c>
      <c r="N2363">
        <f>VLOOKUP($B2363,'Distance from BP'!$A$1:$F$3179,6,FALSE)</f>
        <v>24.49</v>
      </c>
      <c r="O2363" s="7">
        <f>VLOOKUP(B2363,'tax data'!$A$1:$M$3179,12,FALSE)</f>
        <v>4884590.7587336898</v>
      </c>
    </row>
    <row r="2364" spans="1:15" x14ac:dyDescent="0.2">
      <c r="A2364" s="1">
        <v>45903</v>
      </c>
      <c r="B2364" t="s">
        <v>413</v>
      </c>
      <c r="C2364" t="s">
        <v>421</v>
      </c>
      <c r="D2364" t="s">
        <v>1702</v>
      </c>
      <c r="E2364">
        <v>592</v>
      </c>
      <c r="F2364">
        <v>589</v>
      </c>
      <c r="G2364">
        <f>VLOOKUP($D2364,Dummy!$C$2:$I$1194,4,FALSE)</f>
        <v>0</v>
      </c>
      <c r="H2364">
        <f>VLOOKUP($D2364,Dummy!$C$2:$I$1194,5,FALSE)</f>
        <v>0</v>
      </c>
      <c r="I2364">
        <f>VLOOKUP($D2364,Dummy!$C$2:$I$1194,6,FALSE)</f>
        <v>0</v>
      </c>
      <c r="J2364">
        <f>VLOOKUP($D2364,Dummy!$C$2:$I$1194,7,FALSE)</f>
        <v>0</v>
      </c>
      <c r="K2364">
        <f>VLOOKUP($B2364,'Distance from BP'!$A$1:$F$3179,3,FALSE)</f>
        <v>35.950000000000003</v>
      </c>
      <c r="L2364">
        <f>VLOOKUP($B2364,'Distance from BP'!$A$1:$F$3179,4,FALSE)</f>
        <v>45.61</v>
      </c>
      <c r="M2364">
        <f>VLOOKUP($B2364,'Distance from BP'!$A$1:$F$3179,5,FALSE)</f>
        <v>27.96</v>
      </c>
      <c r="N2364">
        <f>VLOOKUP($B2364,'Distance from BP'!$A$1:$F$3179,6,FALSE)</f>
        <v>24.49</v>
      </c>
      <c r="O2364" s="7">
        <f>VLOOKUP(B2364,'tax data'!$A$1:$M$3179,12,FALSE)</f>
        <v>4884590.7587336898</v>
      </c>
    </row>
    <row r="2365" spans="1:15" x14ac:dyDescent="0.2">
      <c r="A2365" s="1">
        <v>45903</v>
      </c>
      <c r="B2365" t="s">
        <v>413</v>
      </c>
      <c r="C2365" t="s">
        <v>421</v>
      </c>
      <c r="D2365" t="s">
        <v>1703</v>
      </c>
      <c r="E2365">
        <v>592</v>
      </c>
      <c r="F2365">
        <v>589</v>
      </c>
      <c r="G2365">
        <f>VLOOKUP($D2365,Dummy!$C$2:$I$1194,4,FALSE)</f>
        <v>0</v>
      </c>
      <c r="H2365">
        <f>VLOOKUP($D2365,Dummy!$C$2:$I$1194,5,FALSE)</f>
        <v>0</v>
      </c>
      <c r="I2365">
        <f>VLOOKUP($D2365,Dummy!$C$2:$I$1194,6,FALSE)</f>
        <v>0</v>
      </c>
      <c r="J2365">
        <f>VLOOKUP($D2365,Dummy!$C$2:$I$1194,7,FALSE)</f>
        <v>0</v>
      </c>
      <c r="K2365">
        <f>VLOOKUP($B2365,'Distance from BP'!$A$1:$F$3179,3,FALSE)</f>
        <v>35.950000000000003</v>
      </c>
      <c r="L2365">
        <f>VLOOKUP($B2365,'Distance from BP'!$A$1:$F$3179,4,FALSE)</f>
        <v>45.61</v>
      </c>
      <c r="M2365">
        <f>VLOOKUP($B2365,'Distance from BP'!$A$1:$F$3179,5,FALSE)</f>
        <v>27.96</v>
      </c>
      <c r="N2365">
        <f>VLOOKUP($B2365,'Distance from BP'!$A$1:$F$3179,6,FALSE)</f>
        <v>24.49</v>
      </c>
      <c r="O2365" s="7">
        <f>VLOOKUP(B2365,'tax data'!$A$1:$M$3179,12,FALSE)</f>
        <v>4884590.7587336898</v>
      </c>
    </row>
    <row r="2366" spans="1:15" x14ac:dyDescent="0.2">
      <c r="A2366" s="1">
        <v>45903</v>
      </c>
      <c r="B2366" t="s">
        <v>413</v>
      </c>
      <c r="C2366" t="s">
        <v>539</v>
      </c>
      <c r="D2366" t="s">
        <v>1704</v>
      </c>
      <c r="E2366">
        <v>579</v>
      </c>
      <c r="F2366">
        <v>559</v>
      </c>
      <c r="G2366">
        <f>VLOOKUP($D2366,Dummy!$C$2:$I$1194,4,FALSE)</f>
        <v>0</v>
      </c>
      <c r="H2366">
        <f>VLOOKUP($D2366,Dummy!$C$2:$I$1194,5,FALSE)</f>
        <v>0</v>
      </c>
      <c r="I2366">
        <f>VLOOKUP($D2366,Dummy!$C$2:$I$1194,6,FALSE)</f>
        <v>0</v>
      </c>
      <c r="J2366">
        <f>VLOOKUP($D2366,Dummy!$C$2:$I$1194,7,FALSE)</f>
        <v>0</v>
      </c>
      <c r="K2366">
        <f>VLOOKUP($B2366,'Distance from BP'!$A$1:$F$3179,3,FALSE)</f>
        <v>35.950000000000003</v>
      </c>
      <c r="L2366">
        <f>VLOOKUP($B2366,'Distance from BP'!$A$1:$F$3179,4,FALSE)</f>
        <v>45.61</v>
      </c>
      <c r="M2366">
        <f>VLOOKUP($B2366,'Distance from BP'!$A$1:$F$3179,5,FALSE)</f>
        <v>27.96</v>
      </c>
      <c r="N2366">
        <f>VLOOKUP($B2366,'Distance from BP'!$A$1:$F$3179,6,FALSE)</f>
        <v>24.49</v>
      </c>
      <c r="O2366" s="7">
        <f>VLOOKUP(B2366,'tax data'!$A$1:$M$3179,12,FALSE)</f>
        <v>4884590.7587336898</v>
      </c>
    </row>
    <row r="2367" spans="1:15" x14ac:dyDescent="0.2">
      <c r="A2367" s="1">
        <v>45903</v>
      </c>
      <c r="B2367" t="s">
        <v>413</v>
      </c>
      <c r="C2367" t="s">
        <v>421</v>
      </c>
      <c r="D2367" t="s">
        <v>1705</v>
      </c>
      <c r="E2367">
        <v>592</v>
      </c>
      <c r="F2367">
        <v>589</v>
      </c>
      <c r="G2367">
        <f>VLOOKUP($D2367,Dummy!$C$2:$I$1194,4,FALSE)</f>
        <v>0</v>
      </c>
      <c r="H2367">
        <f>VLOOKUP($D2367,Dummy!$C$2:$I$1194,5,FALSE)</f>
        <v>0</v>
      </c>
      <c r="I2367">
        <f>VLOOKUP($D2367,Dummy!$C$2:$I$1194,6,FALSE)</f>
        <v>0</v>
      </c>
      <c r="J2367">
        <f>VLOOKUP($D2367,Dummy!$C$2:$I$1194,7,FALSE)</f>
        <v>0</v>
      </c>
      <c r="K2367">
        <f>VLOOKUP($B2367,'Distance from BP'!$A$1:$F$3179,3,FALSE)</f>
        <v>35.950000000000003</v>
      </c>
      <c r="L2367">
        <f>VLOOKUP($B2367,'Distance from BP'!$A$1:$F$3179,4,FALSE)</f>
        <v>45.61</v>
      </c>
      <c r="M2367">
        <f>VLOOKUP($B2367,'Distance from BP'!$A$1:$F$3179,5,FALSE)</f>
        <v>27.96</v>
      </c>
      <c r="N2367">
        <f>VLOOKUP($B2367,'Distance from BP'!$A$1:$F$3179,6,FALSE)</f>
        <v>24.49</v>
      </c>
      <c r="O2367" s="7">
        <f>VLOOKUP(B2367,'tax data'!$A$1:$M$3179,12,FALSE)</f>
        <v>4884590.7587336898</v>
      </c>
    </row>
    <row r="2368" spans="1:15" x14ac:dyDescent="0.2">
      <c r="A2368" s="1">
        <v>45903</v>
      </c>
      <c r="B2368" t="s">
        <v>413</v>
      </c>
      <c r="C2368" t="s">
        <v>425</v>
      </c>
      <c r="D2368" t="s">
        <v>1706</v>
      </c>
      <c r="E2368">
        <v>579.9</v>
      </c>
      <c r="F2368">
        <v>559.9</v>
      </c>
      <c r="G2368">
        <f>VLOOKUP($D2368,Dummy!$C$2:$I$1194,4,FALSE)</f>
        <v>0</v>
      </c>
      <c r="H2368">
        <f>VLOOKUP($D2368,Dummy!$C$2:$I$1194,5,FALSE)</f>
        <v>0</v>
      </c>
      <c r="I2368">
        <f>VLOOKUP($D2368,Dummy!$C$2:$I$1194,6,FALSE)</f>
        <v>0</v>
      </c>
      <c r="J2368">
        <f>VLOOKUP($D2368,Dummy!$C$2:$I$1194,7,FALSE)</f>
        <v>0</v>
      </c>
      <c r="K2368">
        <f>VLOOKUP($B2368,'Distance from BP'!$A$1:$F$3179,3,FALSE)</f>
        <v>35.950000000000003</v>
      </c>
      <c r="L2368">
        <f>VLOOKUP($B2368,'Distance from BP'!$A$1:$F$3179,4,FALSE)</f>
        <v>45.61</v>
      </c>
      <c r="M2368">
        <f>VLOOKUP($B2368,'Distance from BP'!$A$1:$F$3179,5,FALSE)</f>
        <v>27.96</v>
      </c>
      <c r="N2368">
        <f>VLOOKUP($B2368,'Distance from BP'!$A$1:$F$3179,6,FALSE)</f>
        <v>24.49</v>
      </c>
      <c r="O2368" s="7">
        <f>VLOOKUP(B2368,'tax data'!$A$1:$M$3179,12,FALSE)</f>
        <v>4884590.7587336898</v>
      </c>
    </row>
    <row r="2369" spans="1:15" x14ac:dyDescent="0.2">
      <c r="A2369" s="1">
        <v>45903</v>
      </c>
      <c r="B2369" t="s">
        <v>413</v>
      </c>
      <c r="C2369" t="s">
        <v>437</v>
      </c>
      <c r="D2369" t="s">
        <v>1707</v>
      </c>
      <c r="E2369">
        <v>588.9</v>
      </c>
      <c r="F2369" t="e">
        <v>#N/A</v>
      </c>
      <c r="G2369">
        <f>VLOOKUP($D2369,Dummy!$C$2:$I$1194,4,FALSE)</f>
        <v>0</v>
      </c>
      <c r="H2369">
        <f>VLOOKUP($D2369,Dummy!$C$2:$I$1194,5,FALSE)</f>
        <v>0</v>
      </c>
      <c r="I2369">
        <f>VLOOKUP($D2369,Dummy!$C$2:$I$1194,6,FALSE)</f>
        <v>0</v>
      </c>
      <c r="J2369">
        <f>VLOOKUP($D2369,Dummy!$C$2:$I$1194,7,FALSE)</f>
        <v>0</v>
      </c>
      <c r="K2369">
        <f>VLOOKUP($B2369,'Distance from BP'!$A$1:$F$3179,3,FALSE)</f>
        <v>35.950000000000003</v>
      </c>
      <c r="L2369">
        <f>VLOOKUP($B2369,'Distance from BP'!$A$1:$F$3179,4,FALSE)</f>
        <v>45.61</v>
      </c>
      <c r="M2369">
        <f>VLOOKUP($B2369,'Distance from BP'!$A$1:$F$3179,5,FALSE)</f>
        <v>27.96</v>
      </c>
      <c r="N2369">
        <f>VLOOKUP($B2369,'Distance from BP'!$A$1:$F$3179,6,FALSE)</f>
        <v>24.49</v>
      </c>
      <c r="O2369" s="7">
        <f>VLOOKUP(B2369,'tax data'!$A$1:$M$3179,12,FALSE)</f>
        <v>4884590.7587336898</v>
      </c>
    </row>
    <row r="2370" spans="1:15" x14ac:dyDescent="0.2">
      <c r="A2370" s="1">
        <v>45903</v>
      </c>
      <c r="B2370" t="s">
        <v>413</v>
      </c>
      <c r="C2370" t="s">
        <v>426</v>
      </c>
      <c r="D2370" t="s">
        <v>1708</v>
      </c>
      <c r="E2370">
        <v>591.9</v>
      </c>
      <c r="F2370">
        <v>594.9</v>
      </c>
      <c r="G2370">
        <f>VLOOKUP($D2370,Dummy!$C$2:$I$1194,4,FALSE)</f>
        <v>0</v>
      </c>
      <c r="H2370">
        <f>VLOOKUP($D2370,Dummy!$C$2:$I$1194,5,FALSE)</f>
        <v>0</v>
      </c>
      <c r="I2370">
        <f>VLOOKUP($D2370,Dummy!$C$2:$I$1194,6,FALSE)</f>
        <v>0</v>
      </c>
      <c r="J2370">
        <f>VLOOKUP($D2370,Dummy!$C$2:$I$1194,7,FALSE)</f>
        <v>0</v>
      </c>
      <c r="K2370">
        <f>VLOOKUP($B2370,'Distance from BP'!$A$1:$F$3179,3,FALSE)</f>
        <v>35.950000000000003</v>
      </c>
      <c r="L2370">
        <f>VLOOKUP($B2370,'Distance from BP'!$A$1:$F$3179,4,FALSE)</f>
        <v>45.61</v>
      </c>
      <c r="M2370">
        <f>VLOOKUP($B2370,'Distance from BP'!$A$1:$F$3179,5,FALSE)</f>
        <v>27.96</v>
      </c>
      <c r="N2370">
        <f>VLOOKUP($B2370,'Distance from BP'!$A$1:$F$3179,6,FALSE)</f>
        <v>24.49</v>
      </c>
      <c r="O2370" s="7">
        <f>VLOOKUP(B2370,'tax data'!$A$1:$M$3179,12,FALSE)</f>
        <v>4884590.7587336898</v>
      </c>
    </row>
    <row r="2371" spans="1:15" x14ac:dyDescent="0.2">
      <c r="A2371" s="1">
        <v>45903</v>
      </c>
      <c r="B2371" t="s">
        <v>413</v>
      </c>
      <c r="C2371" t="s">
        <v>540</v>
      </c>
      <c r="D2371" t="s">
        <v>1709</v>
      </c>
      <c r="E2371">
        <v>581</v>
      </c>
      <c r="F2371">
        <v>575</v>
      </c>
      <c r="G2371">
        <f>VLOOKUP($D2371,Dummy!$C$2:$I$1194,4,FALSE)</f>
        <v>0</v>
      </c>
      <c r="H2371">
        <f>VLOOKUP($D2371,Dummy!$C$2:$I$1194,5,FALSE)</f>
        <v>0</v>
      </c>
      <c r="I2371">
        <f>VLOOKUP($D2371,Dummy!$C$2:$I$1194,6,FALSE)</f>
        <v>0</v>
      </c>
      <c r="J2371">
        <f>VLOOKUP($D2371,Dummy!$C$2:$I$1194,7,FALSE)</f>
        <v>0</v>
      </c>
      <c r="K2371">
        <f>VLOOKUP($B2371,'Distance from BP'!$A$1:$F$3179,3,FALSE)</f>
        <v>35.950000000000003</v>
      </c>
      <c r="L2371">
        <f>VLOOKUP($B2371,'Distance from BP'!$A$1:$F$3179,4,FALSE)</f>
        <v>45.61</v>
      </c>
      <c r="M2371">
        <f>VLOOKUP($B2371,'Distance from BP'!$A$1:$F$3179,5,FALSE)</f>
        <v>27.96</v>
      </c>
      <c r="N2371">
        <f>VLOOKUP($B2371,'Distance from BP'!$A$1:$F$3179,6,FALSE)</f>
        <v>24.49</v>
      </c>
      <c r="O2371" s="7">
        <f>VLOOKUP(B2371,'tax data'!$A$1:$M$3179,12,FALSE)</f>
        <v>4884590.7587336898</v>
      </c>
    </row>
    <row r="2372" spans="1:15" x14ac:dyDescent="0.2">
      <c r="A2372" s="1">
        <v>45903</v>
      </c>
      <c r="B2372" t="s">
        <v>414</v>
      </c>
      <c r="C2372" t="s">
        <v>431</v>
      </c>
      <c r="D2372" t="s">
        <v>1710</v>
      </c>
      <c r="E2372">
        <v>580.9</v>
      </c>
      <c r="F2372">
        <v>563.9</v>
      </c>
      <c r="G2372">
        <f>VLOOKUP($D2372,Dummy!$C$2:$I$1194,4,FALSE)</f>
        <v>0</v>
      </c>
      <c r="H2372">
        <f>VLOOKUP($D2372,Dummy!$C$2:$I$1194,5,FALSE)</f>
        <v>0</v>
      </c>
      <c r="I2372">
        <f>VLOOKUP($D2372,Dummy!$C$2:$I$1194,6,FALSE)</f>
        <v>0</v>
      </c>
      <c r="J2372">
        <f>VLOOKUP($D2372,Dummy!$C$2:$I$1194,7,FALSE)</f>
        <v>0</v>
      </c>
      <c r="K2372">
        <f>VLOOKUP($B2372,'Distance from BP'!$A$1:$F$3179,3,FALSE)</f>
        <v>128.13</v>
      </c>
      <c r="L2372">
        <f>VLOOKUP($B2372,'Distance from BP'!$A$1:$F$3179,4,FALSE)</f>
        <v>174.24</v>
      </c>
      <c r="M2372">
        <f>VLOOKUP($B2372,'Distance from BP'!$A$1:$F$3179,5,FALSE)</f>
        <v>180.68</v>
      </c>
      <c r="N2372">
        <f>VLOOKUP($B2372,'Distance from BP'!$A$1:$F$3179,6,FALSE)</f>
        <v>151.4</v>
      </c>
      <c r="O2372" s="7">
        <f>VLOOKUP(B2372,'tax data'!$A$1:$M$3179,12,FALSE)</f>
        <v>3543043.9737318843</v>
      </c>
    </row>
    <row r="2373" spans="1:15" x14ac:dyDescent="0.2">
      <c r="A2373" s="1">
        <v>45903</v>
      </c>
      <c r="B2373" t="s">
        <v>415</v>
      </c>
      <c r="C2373" t="s">
        <v>433</v>
      </c>
      <c r="D2373" t="s">
        <v>1711</v>
      </c>
      <c r="E2373">
        <v>589</v>
      </c>
      <c r="F2373">
        <v>587</v>
      </c>
      <c r="G2373">
        <f>VLOOKUP($D2373,Dummy!$C$2:$I$1194,4,FALSE)</f>
        <v>0</v>
      </c>
      <c r="H2373">
        <f>VLOOKUP($D2373,Dummy!$C$2:$I$1194,5,FALSE)</f>
        <v>0</v>
      </c>
      <c r="I2373">
        <f>VLOOKUP($D2373,Dummy!$C$2:$I$1194,6,FALSE)</f>
        <v>0</v>
      </c>
      <c r="J2373">
        <f>VLOOKUP($D2373,Dummy!$C$2:$I$1194,7,FALSE)</f>
        <v>0</v>
      </c>
      <c r="K2373">
        <f>VLOOKUP($B2373,'Distance from BP'!$A$1:$F$3179,3,FALSE)</f>
        <v>39.450000000000003</v>
      </c>
      <c r="L2373">
        <f>VLOOKUP($B2373,'Distance from BP'!$A$1:$F$3179,4,FALSE)</f>
        <v>50.36</v>
      </c>
      <c r="M2373">
        <f>VLOOKUP($B2373,'Distance from BP'!$A$1:$F$3179,5,FALSE)</f>
        <v>33.67</v>
      </c>
      <c r="N2373">
        <f>VLOOKUP($B2373,'Distance from BP'!$A$1:$F$3179,6,FALSE)</f>
        <v>29.31</v>
      </c>
      <c r="O2373" s="7">
        <f>VLOOKUP(B2373,'tax data'!$A$1:$M$3179,12,FALSE)</f>
        <v>4179830.8924643584</v>
      </c>
    </row>
    <row r="2374" spans="1:15" x14ac:dyDescent="0.2">
      <c r="A2374" s="1">
        <v>45903</v>
      </c>
      <c r="B2374" t="s">
        <v>416</v>
      </c>
      <c r="C2374" t="s">
        <v>426</v>
      </c>
      <c r="D2374" t="s">
        <v>1712</v>
      </c>
      <c r="E2374">
        <v>591.9</v>
      </c>
      <c r="F2374">
        <v>588.9</v>
      </c>
      <c r="G2374">
        <f>VLOOKUP($D2374,Dummy!$C$2:$I$1194,4,FALSE)</f>
        <v>0</v>
      </c>
      <c r="H2374">
        <f>VLOOKUP($D2374,Dummy!$C$2:$I$1194,5,FALSE)</f>
        <v>0</v>
      </c>
      <c r="I2374">
        <f>VLOOKUP($D2374,Dummy!$C$2:$I$1194,6,FALSE)</f>
        <v>0</v>
      </c>
      <c r="J2374">
        <f>VLOOKUP($D2374,Dummy!$C$2:$I$1194,7,FALSE)</f>
        <v>0</v>
      </c>
      <c r="K2374">
        <f>VLOOKUP($B2374,'Distance from BP'!$A$1:$F$3179,3,FALSE)</f>
        <v>150.93</v>
      </c>
      <c r="L2374">
        <f>VLOOKUP($B2374,'Distance from BP'!$A$1:$F$3179,4,FALSE)</f>
        <v>171.53</v>
      </c>
      <c r="M2374">
        <f>VLOOKUP($B2374,'Distance from BP'!$A$1:$F$3179,5,FALSE)</f>
        <v>172.85</v>
      </c>
      <c r="N2374">
        <f>VLOOKUP($B2374,'Distance from BP'!$A$1:$F$3179,6,FALSE)</f>
        <v>154.58000000000001</v>
      </c>
      <c r="O2374" s="7">
        <f>VLOOKUP(B2374,'tax data'!$A$1:$M$3179,12,FALSE)</f>
        <v>3130634.3149180068</v>
      </c>
    </row>
    <row r="2375" spans="1:15" x14ac:dyDescent="0.2">
      <c r="A2375" s="1">
        <v>45903</v>
      </c>
      <c r="B2375" t="s">
        <v>416</v>
      </c>
      <c r="C2375" t="s">
        <v>428</v>
      </c>
      <c r="D2375" t="s">
        <v>1713</v>
      </c>
      <c r="E2375">
        <v>592.9</v>
      </c>
      <c r="F2375">
        <v>587.9</v>
      </c>
      <c r="G2375">
        <f>VLOOKUP($D2375,Dummy!$C$2:$I$1194,4,FALSE)</f>
        <v>0</v>
      </c>
      <c r="H2375">
        <f>VLOOKUP($D2375,Dummy!$C$2:$I$1194,5,FALSE)</f>
        <v>0</v>
      </c>
      <c r="I2375">
        <f>VLOOKUP($D2375,Dummy!$C$2:$I$1194,6,FALSE)</f>
        <v>0</v>
      </c>
      <c r="J2375">
        <f>VLOOKUP($D2375,Dummy!$C$2:$I$1194,7,FALSE)</f>
        <v>0</v>
      </c>
      <c r="K2375">
        <f>VLOOKUP($B2375,'Distance from BP'!$A$1:$F$3179,3,FALSE)</f>
        <v>150.93</v>
      </c>
      <c r="L2375">
        <f>VLOOKUP($B2375,'Distance from BP'!$A$1:$F$3179,4,FALSE)</f>
        <v>171.53</v>
      </c>
      <c r="M2375">
        <f>VLOOKUP($B2375,'Distance from BP'!$A$1:$F$3179,5,FALSE)</f>
        <v>172.85</v>
      </c>
      <c r="N2375">
        <f>VLOOKUP($B2375,'Distance from BP'!$A$1:$F$3179,6,FALSE)</f>
        <v>154.58000000000001</v>
      </c>
      <c r="O2375" s="7">
        <f>VLOOKUP(B2375,'tax data'!$A$1:$M$3179,12,FALSE)</f>
        <v>3130634.3149180068</v>
      </c>
    </row>
    <row r="2376" spans="1:15" x14ac:dyDescent="0.2">
      <c r="A2376" s="1">
        <v>45903</v>
      </c>
      <c r="B2376" t="s">
        <v>416</v>
      </c>
      <c r="C2376" t="s">
        <v>444</v>
      </c>
      <c r="D2376" t="s">
        <v>1714</v>
      </c>
      <c r="E2376">
        <v>582.9</v>
      </c>
      <c r="F2376">
        <v>579.9</v>
      </c>
      <c r="G2376">
        <f>VLOOKUP($D2376,Dummy!$C$2:$I$1194,4,FALSE)</f>
        <v>0</v>
      </c>
      <c r="H2376">
        <f>VLOOKUP($D2376,Dummy!$C$2:$I$1194,5,FALSE)</f>
        <v>0</v>
      </c>
      <c r="I2376">
        <f>VLOOKUP($D2376,Dummy!$C$2:$I$1194,6,FALSE)</f>
        <v>0</v>
      </c>
      <c r="J2376">
        <f>VLOOKUP($D2376,Dummy!$C$2:$I$1194,7,FALSE)</f>
        <v>0</v>
      </c>
      <c r="K2376">
        <f>VLOOKUP($B2376,'Distance from BP'!$A$1:$F$3179,3,FALSE)</f>
        <v>150.93</v>
      </c>
      <c r="L2376">
        <f>VLOOKUP($B2376,'Distance from BP'!$A$1:$F$3179,4,FALSE)</f>
        <v>171.53</v>
      </c>
      <c r="M2376">
        <f>VLOOKUP($B2376,'Distance from BP'!$A$1:$F$3179,5,FALSE)</f>
        <v>172.85</v>
      </c>
      <c r="N2376">
        <f>VLOOKUP($B2376,'Distance from BP'!$A$1:$F$3179,6,FALSE)</f>
        <v>154.58000000000001</v>
      </c>
      <c r="O2376" s="7">
        <f>VLOOKUP(B2376,'tax data'!$A$1:$M$3179,12,FALSE)</f>
        <v>3130634.3149180068</v>
      </c>
    </row>
    <row r="2377" spans="1:15" x14ac:dyDescent="0.2">
      <c r="A2377" s="1">
        <v>45903</v>
      </c>
      <c r="B2377" t="s">
        <v>416</v>
      </c>
      <c r="C2377" t="s">
        <v>426</v>
      </c>
      <c r="D2377" t="s">
        <v>1715</v>
      </c>
      <c r="E2377">
        <v>591.9</v>
      </c>
      <c r="F2377">
        <v>588.9</v>
      </c>
      <c r="G2377">
        <f>VLOOKUP($D2377,Dummy!$C$2:$I$1194,4,FALSE)</f>
        <v>0</v>
      </c>
      <c r="H2377">
        <f>VLOOKUP($D2377,Dummy!$C$2:$I$1194,5,FALSE)</f>
        <v>0</v>
      </c>
      <c r="I2377">
        <f>VLOOKUP($D2377,Dummy!$C$2:$I$1194,6,FALSE)</f>
        <v>0</v>
      </c>
      <c r="J2377">
        <f>VLOOKUP($D2377,Dummy!$C$2:$I$1194,7,FALSE)</f>
        <v>0</v>
      </c>
      <c r="K2377">
        <f>VLOOKUP($B2377,'Distance from BP'!$A$1:$F$3179,3,FALSE)</f>
        <v>150.93</v>
      </c>
      <c r="L2377">
        <f>VLOOKUP($B2377,'Distance from BP'!$A$1:$F$3179,4,FALSE)</f>
        <v>171.53</v>
      </c>
      <c r="M2377">
        <f>VLOOKUP($B2377,'Distance from BP'!$A$1:$F$3179,5,FALSE)</f>
        <v>172.85</v>
      </c>
      <c r="N2377">
        <f>VLOOKUP($B2377,'Distance from BP'!$A$1:$F$3179,6,FALSE)</f>
        <v>154.58000000000001</v>
      </c>
      <c r="O2377" s="7">
        <f>VLOOKUP(B2377,'tax data'!$A$1:$M$3179,12,FALSE)</f>
        <v>3130634.3149180068</v>
      </c>
    </row>
    <row r="2378" spans="1:15" x14ac:dyDescent="0.2">
      <c r="A2378" s="1">
        <v>45903</v>
      </c>
      <c r="B2378" t="s">
        <v>416</v>
      </c>
      <c r="C2378" t="s">
        <v>421</v>
      </c>
      <c r="D2378" t="s">
        <v>1716</v>
      </c>
      <c r="E2378">
        <v>594</v>
      </c>
      <c r="F2378">
        <v>591</v>
      </c>
      <c r="G2378">
        <f>VLOOKUP($D2378,Dummy!$C$2:$I$1194,4,FALSE)</f>
        <v>0</v>
      </c>
      <c r="H2378">
        <f>VLOOKUP($D2378,Dummy!$C$2:$I$1194,5,FALSE)</f>
        <v>0</v>
      </c>
      <c r="I2378">
        <f>VLOOKUP($D2378,Dummy!$C$2:$I$1194,6,FALSE)</f>
        <v>0</v>
      </c>
      <c r="J2378">
        <f>VLOOKUP($D2378,Dummy!$C$2:$I$1194,7,FALSE)</f>
        <v>0</v>
      </c>
      <c r="K2378">
        <f>VLOOKUP($B2378,'Distance from BP'!$A$1:$F$3179,3,FALSE)</f>
        <v>150.93</v>
      </c>
      <c r="L2378">
        <f>VLOOKUP($B2378,'Distance from BP'!$A$1:$F$3179,4,FALSE)</f>
        <v>171.53</v>
      </c>
      <c r="M2378">
        <f>VLOOKUP($B2378,'Distance from BP'!$A$1:$F$3179,5,FALSE)</f>
        <v>172.85</v>
      </c>
      <c r="N2378">
        <f>VLOOKUP($B2378,'Distance from BP'!$A$1:$F$3179,6,FALSE)</f>
        <v>154.58000000000001</v>
      </c>
      <c r="O2378" s="7">
        <f>VLOOKUP(B2378,'tax data'!$A$1:$M$3179,12,FALSE)</f>
        <v>3130634.3149180068</v>
      </c>
    </row>
    <row r="2379" spans="1:15" x14ac:dyDescent="0.2">
      <c r="A2379" s="1">
        <v>45903</v>
      </c>
      <c r="B2379" t="s">
        <v>417</v>
      </c>
      <c r="C2379" t="s">
        <v>431</v>
      </c>
      <c r="D2379" t="s">
        <v>1717</v>
      </c>
      <c r="E2379">
        <v>576.9</v>
      </c>
      <c r="F2379">
        <v>583.9</v>
      </c>
      <c r="G2379">
        <f>VLOOKUP($D2379,Dummy!$C$2:$I$1194,4,FALSE)</f>
        <v>0</v>
      </c>
      <c r="H2379">
        <f>VLOOKUP($D2379,Dummy!$C$2:$I$1194,5,FALSE)</f>
        <v>0</v>
      </c>
      <c r="I2379">
        <f>VLOOKUP($D2379,Dummy!$C$2:$I$1194,6,FALSE)</f>
        <v>0</v>
      </c>
      <c r="J2379">
        <f>VLOOKUP($D2379,Dummy!$C$2:$I$1194,7,FALSE)</f>
        <v>0</v>
      </c>
      <c r="K2379">
        <f>VLOOKUP($B2379,'Distance from BP'!$A$1:$F$3179,3,FALSE)</f>
        <v>121.02</v>
      </c>
      <c r="L2379">
        <f>VLOOKUP($B2379,'Distance from BP'!$A$1:$F$3179,4,FALSE)</f>
        <v>158.91999999999999</v>
      </c>
      <c r="M2379">
        <f>VLOOKUP($B2379,'Distance from BP'!$A$1:$F$3179,5,FALSE)</f>
        <v>146.65</v>
      </c>
      <c r="N2379">
        <f>VLOOKUP($B2379,'Distance from BP'!$A$1:$F$3179,6,FALSE)</f>
        <v>138.09</v>
      </c>
      <c r="O2379" s="7">
        <f>VLOOKUP(B2379,'tax data'!$A$1:$M$3179,12,FALSE)</f>
        <v>3206848</v>
      </c>
    </row>
    <row r="2380" spans="1:15" x14ac:dyDescent="0.2">
      <c r="A2380" s="1">
        <v>45903</v>
      </c>
      <c r="B2380" t="s">
        <v>418</v>
      </c>
      <c r="C2380" t="s">
        <v>421</v>
      </c>
      <c r="D2380" t="s">
        <v>1718</v>
      </c>
      <c r="E2380">
        <v>592</v>
      </c>
      <c r="F2380">
        <v>589</v>
      </c>
      <c r="G2380">
        <f>VLOOKUP($D2380,Dummy!$C$2:$I$1194,4,FALSE)</f>
        <v>0</v>
      </c>
      <c r="H2380">
        <f>VLOOKUP($D2380,Dummy!$C$2:$I$1194,5,FALSE)</f>
        <v>0</v>
      </c>
      <c r="I2380">
        <f>VLOOKUP($D2380,Dummy!$C$2:$I$1194,6,FALSE)</f>
        <v>0</v>
      </c>
      <c r="J2380">
        <f>VLOOKUP($D2380,Dummy!$C$2:$I$1194,7,FALSE)</f>
        <v>0</v>
      </c>
      <c r="K2380">
        <f>VLOOKUP($B2380,'Distance from BP'!$A$1:$F$3179,3,FALSE)</f>
        <v>152.29</v>
      </c>
      <c r="L2380">
        <f>VLOOKUP($B2380,'Distance from BP'!$A$1:$F$3179,4,FALSE)</f>
        <v>164.23</v>
      </c>
      <c r="M2380">
        <f>VLOOKUP($B2380,'Distance from BP'!$A$1:$F$3179,5,FALSE)</f>
        <v>240.1</v>
      </c>
      <c r="N2380">
        <f>VLOOKUP($B2380,'Distance from BP'!$A$1:$F$3179,6,FALSE)</f>
        <v>219.64</v>
      </c>
      <c r="O2380" s="7">
        <f>VLOOKUP(B2380,'tax data'!$A$1:$M$3179,12,FALSE)</f>
        <v>3250795.3852091185</v>
      </c>
    </row>
    <row r="2381" spans="1:15" x14ac:dyDescent="0.2">
      <c r="A2381" s="1">
        <v>45903</v>
      </c>
      <c r="B2381" t="s">
        <v>419</v>
      </c>
      <c r="C2381" t="s">
        <v>428</v>
      </c>
      <c r="D2381" t="s">
        <v>1719</v>
      </c>
      <c r="E2381">
        <v>592.9</v>
      </c>
      <c r="F2381">
        <v>587.9</v>
      </c>
      <c r="G2381">
        <f>VLOOKUP($D2381,Dummy!$C$2:$I$1194,4,FALSE)</f>
        <v>0</v>
      </c>
      <c r="H2381">
        <f>VLOOKUP($D2381,Dummy!$C$2:$I$1194,5,FALSE)</f>
        <v>0</v>
      </c>
      <c r="I2381">
        <f>VLOOKUP($D2381,Dummy!$C$2:$I$1194,6,FALSE)</f>
        <v>0</v>
      </c>
      <c r="J2381">
        <f>VLOOKUP($D2381,Dummy!$C$2:$I$1194,7,FALSE)</f>
        <v>0</v>
      </c>
      <c r="K2381">
        <f>VLOOKUP($B2381,'Distance from BP'!$A$1:$F$3179,3,FALSE)</f>
        <v>40.450000000000003</v>
      </c>
      <c r="L2381">
        <f>VLOOKUP($B2381,'Distance from BP'!$A$1:$F$3179,4,FALSE)</f>
        <v>52.51</v>
      </c>
      <c r="M2381">
        <f>VLOOKUP($B2381,'Distance from BP'!$A$1:$F$3179,5,FALSE)</f>
        <v>38.450000000000003</v>
      </c>
      <c r="N2381">
        <f>VLOOKUP($B2381,'Distance from BP'!$A$1:$F$3179,6,FALSE)</f>
        <v>26.51</v>
      </c>
      <c r="O2381" s="7">
        <f>VLOOKUP(B2381,'tax data'!$A$1:$M$3179,12,FALSE)</f>
        <v>4362401.0148616601</v>
      </c>
    </row>
    <row r="2382" spans="1:15" x14ac:dyDescent="0.2">
      <c r="A2382" s="1">
        <v>45903</v>
      </c>
      <c r="B2382" t="s">
        <v>419</v>
      </c>
      <c r="C2382" t="s">
        <v>541</v>
      </c>
      <c r="D2382" t="s">
        <v>1720</v>
      </c>
      <c r="E2382">
        <v>581</v>
      </c>
      <c r="F2382" t="e">
        <v>#N/A</v>
      </c>
      <c r="G2382">
        <f>VLOOKUP($D2382,Dummy!$C$2:$I$1194,4,FALSE)</f>
        <v>0</v>
      </c>
      <c r="H2382">
        <f>VLOOKUP($D2382,Dummy!$C$2:$I$1194,5,FALSE)</f>
        <v>0</v>
      </c>
      <c r="I2382">
        <f>VLOOKUP($D2382,Dummy!$C$2:$I$1194,6,FALSE)</f>
        <v>0</v>
      </c>
      <c r="J2382">
        <f>VLOOKUP($D2382,Dummy!$C$2:$I$1194,7,FALSE)</f>
        <v>0</v>
      </c>
      <c r="K2382">
        <f>VLOOKUP($B2382,'Distance from BP'!$A$1:$F$3179,3,FALSE)</f>
        <v>40.450000000000003</v>
      </c>
      <c r="L2382">
        <f>VLOOKUP($B2382,'Distance from BP'!$A$1:$F$3179,4,FALSE)</f>
        <v>52.51</v>
      </c>
      <c r="M2382">
        <f>VLOOKUP($B2382,'Distance from BP'!$A$1:$F$3179,5,FALSE)</f>
        <v>38.450000000000003</v>
      </c>
      <c r="N2382">
        <f>VLOOKUP($B2382,'Distance from BP'!$A$1:$F$3179,6,FALSE)</f>
        <v>26.51</v>
      </c>
      <c r="O2382" s="7">
        <f>VLOOKUP(B2382,'tax data'!$A$1:$M$3179,12,FALSE)</f>
        <v>4362401.0148616601</v>
      </c>
    </row>
    <row r="2383" spans="1:15" x14ac:dyDescent="0.2">
      <c r="A2383" s="1">
        <v>45903</v>
      </c>
      <c r="B2383" t="s">
        <v>419</v>
      </c>
      <c r="C2383" t="s">
        <v>422</v>
      </c>
      <c r="D2383" t="s">
        <v>1721</v>
      </c>
      <c r="E2383">
        <v>591</v>
      </c>
      <c r="F2383">
        <v>587</v>
      </c>
      <c r="G2383">
        <f>VLOOKUP($D2383,Dummy!$C$2:$I$1194,4,FALSE)</f>
        <v>0</v>
      </c>
      <c r="H2383">
        <f>VLOOKUP($D2383,Dummy!$C$2:$I$1194,5,FALSE)</f>
        <v>0</v>
      </c>
      <c r="I2383">
        <f>VLOOKUP($D2383,Dummy!$C$2:$I$1194,6,FALSE)</f>
        <v>0</v>
      </c>
      <c r="J2383">
        <f>VLOOKUP($D2383,Dummy!$C$2:$I$1194,7,FALSE)</f>
        <v>0</v>
      </c>
      <c r="K2383">
        <f>VLOOKUP($B2383,'Distance from BP'!$A$1:$F$3179,3,FALSE)</f>
        <v>40.450000000000003</v>
      </c>
      <c r="L2383">
        <f>VLOOKUP($B2383,'Distance from BP'!$A$1:$F$3179,4,FALSE)</f>
        <v>52.51</v>
      </c>
      <c r="M2383">
        <f>VLOOKUP($B2383,'Distance from BP'!$A$1:$F$3179,5,FALSE)</f>
        <v>38.450000000000003</v>
      </c>
      <c r="N2383">
        <f>VLOOKUP($B2383,'Distance from BP'!$A$1:$F$3179,6,FALSE)</f>
        <v>26.51</v>
      </c>
      <c r="O2383" s="7">
        <f>VLOOKUP(B2383,'tax data'!$A$1:$M$3179,12,FALSE)</f>
        <v>4362401.0148616601</v>
      </c>
    </row>
    <row r="2384" spans="1:15" x14ac:dyDescent="0.2">
      <c r="A2384" s="1">
        <v>45903</v>
      </c>
      <c r="B2384" t="s">
        <v>420</v>
      </c>
      <c r="C2384" t="s">
        <v>428</v>
      </c>
      <c r="D2384" t="s">
        <v>1722</v>
      </c>
      <c r="E2384">
        <v>592.9</v>
      </c>
      <c r="F2384">
        <v>587.9</v>
      </c>
      <c r="G2384">
        <f>VLOOKUP($D2384,Dummy!$C$2:$I$1194,4,FALSE)</f>
        <v>0</v>
      </c>
      <c r="H2384">
        <f>VLOOKUP($D2384,Dummy!$C$2:$I$1194,5,FALSE)</f>
        <v>0</v>
      </c>
      <c r="I2384">
        <f>VLOOKUP($D2384,Dummy!$C$2:$I$1194,6,FALSE)</f>
        <v>0</v>
      </c>
      <c r="J2384">
        <f>VLOOKUP($D2384,Dummy!$C$2:$I$1194,7,FALSE)</f>
        <v>0</v>
      </c>
      <c r="K2384">
        <f>VLOOKUP($B2384,'Distance from BP'!$A$1:$F$3179,3,FALSE)</f>
        <v>31.24</v>
      </c>
      <c r="L2384">
        <f>VLOOKUP($B2384,'Distance from BP'!$A$1:$F$3179,4,FALSE)</f>
        <v>34.020000000000003</v>
      </c>
      <c r="M2384">
        <f>VLOOKUP($B2384,'Distance from BP'!$A$1:$F$3179,5,FALSE)</f>
        <v>19.329999999999998</v>
      </c>
      <c r="N2384">
        <f>VLOOKUP($B2384,'Distance from BP'!$A$1:$F$3179,6,FALSE)</f>
        <v>16.62</v>
      </c>
      <c r="O2384" s="7">
        <f>VLOOKUP(B2384,'tax data'!$A$1:$M$3179,12,FALSE)</f>
        <v>6178423.4184974236</v>
      </c>
    </row>
    <row r="2385" spans="1:15" x14ac:dyDescent="0.2">
      <c r="A2385" s="1">
        <v>45903</v>
      </c>
      <c r="B2385" t="s">
        <v>245</v>
      </c>
      <c r="C2385" t="s">
        <v>540</v>
      </c>
      <c r="D2385" t="s">
        <v>1723</v>
      </c>
      <c r="E2385" t="e">
        <v>#N/A</v>
      </c>
      <c r="F2385">
        <v>574.9</v>
      </c>
      <c r="G2385">
        <f>VLOOKUP($D2385,Dummy!$C$2:$I$1194,4,FALSE)</f>
        <v>0</v>
      </c>
      <c r="H2385">
        <f>VLOOKUP($D2385,Dummy!$C$2:$I$1194,5,FALSE)</f>
        <v>0</v>
      </c>
      <c r="I2385">
        <f>VLOOKUP($D2385,Dummy!$C$2:$I$1194,6,FALSE)</f>
        <v>0</v>
      </c>
      <c r="J2385">
        <f>VLOOKUP($D2385,Dummy!$C$2:$I$1194,7,FALSE)</f>
        <v>0</v>
      </c>
      <c r="K2385">
        <f>VLOOKUP($B2385,'Distance from BP'!$A$1:$F$3179,3,FALSE)</f>
        <v>40.46</v>
      </c>
      <c r="L2385">
        <f>VLOOKUP($B2385,'Distance from BP'!$A$1:$F$3179,4,FALSE)</f>
        <v>51.34</v>
      </c>
      <c r="M2385">
        <f>VLOOKUP($B2385,'Distance from BP'!$A$1:$F$3179,5,FALSE)</f>
        <v>37.81</v>
      </c>
      <c r="N2385">
        <f>VLOOKUP($B2385,'Distance from BP'!$A$1:$F$3179,6,FALSE)</f>
        <v>35.65</v>
      </c>
      <c r="O2385" s="7">
        <f>VLOOKUP(B2385,'tax data'!$A$1:$M$3179,12,FALSE)</f>
        <v>4726174.0399429388</v>
      </c>
    </row>
    <row r="2386" spans="1:15" x14ac:dyDescent="0.2">
      <c r="A2386" s="1">
        <v>45904</v>
      </c>
      <c r="B2386" t="s">
        <v>0</v>
      </c>
      <c r="C2386" t="s">
        <v>421</v>
      </c>
      <c r="D2386" t="s">
        <v>542</v>
      </c>
      <c r="E2386">
        <v>592</v>
      </c>
      <c r="F2386">
        <v>589</v>
      </c>
      <c r="G2386">
        <f>VLOOKUP($D2386,Dummy!$C$2:$I$1194,4,FALSE)</f>
        <v>0</v>
      </c>
      <c r="H2386">
        <f>VLOOKUP($D2386,Dummy!$C$2:$I$1194,5,FALSE)</f>
        <v>0</v>
      </c>
      <c r="I2386">
        <f>VLOOKUP($D2386,Dummy!$C$2:$I$1194,6,FALSE)</f>
        <v>0</v>
      </c>
      <c r="J2386">
        <f>VLOOKUP($D2386,Dummy!$C$2:$I$1194,7,FALSE)</f>
        <v>0</v>
      </c>
      <c r="K2386">
        <f>VLOOKUP($B2386,'Distance from BP'!$A$1:$F$3179,3,FALSE)</f>
        <v>97.19</v>
      </c>
      <c r="L2386">
        <f>VLOOKUP($B2386,'Distance from BP'!$A$1:$F$3179,4,FALSE)</f>
        <v>114.49</v>
      </c>
      <c r="M2386">
        <f>VLOOKUP($B2386,'Distance from BP'!$A$1:$F$3179,5,FALSE)</f>
        <v>140.93</v>
      </c>
      <c r="N2386">
        <f>VLOOKUP($B2386,'Distance from BP'!$A$1:$F$3179,6,FALSE)</f>
        <v>133.13999999999999</v>
      </c>
      <c r="O2386" s="7">
        <f>VLOOKUP(B2386,'tax data'!$A$1:$M$3179,12,FALSE)</f>
        <v>4459252.7624839945</v>
      </c>
    </row>
    <row r="2387" spans="1:15" x14ac:dyDescent="0.2">
      <c r="A2387" s="1">
        <v>45904</v>
      </c>
      <c r="B2387" t="s">
        <v>0</v>
      </c>
      <c r="C2387" t="s">
        <v>422</v>
      </c>
      <c r="D2387" t="s">
        <v>543</v>
      </c>
      <c r="E2387">
        <v>590</v>
      </c>
      <c r="F2387">
        <v>587</v>
      </c>
      <c r="G2387">
        <f>VLOOKUP($D2387,Dummy!$C$2:$I$1194,4,FALSE)</f>
        <v>0</v>
      </c>
      <c r="H2387">
        <f>VLOOKUP($D2387,Dummy!$C$2:$I$1194,5,FALSE)</f>
        <v>0</v>
      </c>
      <c r="I2387">
        <f>VLOOKUP($D2387,Dummy!$C$2:$I$1194,6,FALSE)</f>
        <v>0</v>
      </c>
      <c r="J2387">
        <f>VLOOKUP($D2387,Dummy!$C$2:$I$1194,7,FALSE)</f>
        <v>0</v>
      </c>
      <c r="K2387">
        <f>VLOOKUP($B2387,'Distance from BP'!$A$1:$F$3179,3,FALSE)</f>
        <v>97.19</v>
      </c>
      <c r="L2387">
        <f>VLOOKUP($B2387,'Distance from BP'!$A$1:$F$3179,4,FALSE)</f>
        <v>114.49</v>
      </c>
      <c r="M2387">
        <f>VLOOKUP($B2387,'Distance from BP'!$A$1:$F$3179,5,FALSE)</f>
        <v>140.93</v>
      </c>
      <c r="N2387">
        <f>VLOOKUP($B2387,'Distance from BP'!$A$1:$F$3179,6,FALSE)</f>
        <v>133.13999999999999</v>
      </c>
      <c r="O2387" s="7">
        <f>VLOOKUP(B2387,'tax data'!$A$1:$M$3179,12,FALSE)</f>
        <v>4459252.7624839945</v>
      </c>
    </row>
    <row r="2388" spans="1:15" x14ac:dyDescent="0.2">
      <c r="A2388" s="1">
        <v>45904</v>
      </c>
      <c r="B2388" t="s">
        <v>1</v>
      </c>
      <c r="C2388" t="s">
        <v>423</v>
      </c>
      <c r="D2388" t="s">
        <v>544</v>
      </c>
      <c r="E2388">
        <v>585</v>
      </c>
      <c r="F2388">
        <v>582</v>
      </c>
      <c r="G2388">
        <f>VLOOKUP($D2388,Dummy!$C$2:$I$1194,4,FALSE)</f>
        <v>0</v>
      </c>
      <c r="H2388">
        <f>VLOOKUP($D2388,Dummy!$C$2:$I$1194,5,FALSE)</f>
        <v>0</v>
      </c>
      <c r="I2388">
        <f>VLOOKUP($D2388,Dummy!$C$2:$I$1194,6,FALSE)</f>
        <v>0</v>
      </c>
      <c r="J2388">
        <f>VLOOKUP($D2388,Dummy!$C$2:$I$1194,7,FALSE)</f>
        <v>0</v>
      </c>
      <c r="K2388">
        <f>VLOOKUP($B2388,'Distance from BP'!$A$1:$F$3179,3,FALSE)</f>
        <v>80.52</v>
      </c>
      <c r="L2388">
        <f>VLOOKUP($B2388,'Distance from BP'!$A$1:$F$3179,4,FALSE)</f>
        <v>102.65</v>
      </c>
      <c r="M2388">
        <f>VLOOKUP($B2388,'Distance from BP'!$A$1:$F$3179,5,FALSE)</f>
        <v>92</v>
      </c>
      <c r="N2388">
        <f>VLOOKUP($B2388,'Distance from BP'!$A$1:$F$3179,6,FALSE)</f>
        <v>83.5</v>
      </c>
      <c r="O2388" s="7">
        <f>VLOOKUP(B2388,'tax data'!$A$1:$M$3179,12,FALSE)</f>
        <v>3653166.1239583334</v>
      </c>
    </row>
    <row r="2389" spans="1:15" x14ac:dyDescent="0.2">
      <c r="A2389" s="1">
        <v>45904</v>
      </c>
      <c r="B2389" t="s">
        <v>1</v>
      </c>
      <c r="C2389" t="s">
        <v>421</v>
      </c>
      <c r="D2389" t="s">
        <v>545</v>
      </c>
      <c r="E2389">
        <v>592</v>
      </c>
      <c r="F2389">
        <v>589</v>
      </c>
      <c r="G2389">
        <f>VLOOKUP($D2389,Dummy!$C$2:$I$1194,4,FALSE)</f>
        <v>0</v>
      </c>
      <c r="H2389">
        <f>VLOOKUP($D2389,Dummy!$C$2:$I$1194,5,FALSE)</f>
        <v>0</v>
      </c>
      <c r="I2389">
        <f>VLOOKUP($D2389,Dummy!$C$2:$I$1194,6,FALSE)</f>
        <v>0</v>
      </c>
      <c r="J2389">
        <f>VLOOKUP($D2389,Dummy!$C$2:$I$1194,7,FALSE)</f>
        <v>0</v>
      </c>
      <c r="K2389">
        <f>VLOOKUP($B2389,'Distance from BP'!$A$1:$F$3179,3,FALSE)</f>
        <v>80.52</v>
      </c>
      <c r="L2389">
        <f>VLOOKUP($B2389,'Distance from BP'!$A$1:$F$3179,4,FALSE)</f>
        <v>102.65</v>
      </c>
      <c r="M2389">
        <f>VLOOKUP($B2389,'Distance from BP'!$A$1:$F$3179,5,FALSE)</f>
        <v>92</v>
      </c>
      <c r="N2389">
        <f>VLOOKUP($B2389,'Distance from BP'!$A$1:$F$3179,6,FALSE)</f>
        <v>83.5</v>
      </c>
      <c r="O2389" s="7">
        <f>VLOOKUP(B2389,'tax data'!$A$1:$M$3179,12,FALSE)</f>
        <v>3653166.1239583334</v>
      </c>
    </row>
    <row r="2390" spans="1:15" x14ac:dyDescent="0.2">
      <c r="A2390" s="1">
        <v>45904</v>
      </c>
      <c r="B2390" t="s">
        <v>2</v>
      </c>
      <c r="C2390" t="s">
        <v>421</v>
      </c>
      <c r="D2390" t="s">
        <v>546</v>
      </c>
      <c r="E2390">
        <v>592</v>
      </c>
      <c r="F2390">
        <v>589</v>
      </c>
      <c r="G2390">
        <f>VLOOKUP($D2390,Dummy!$C$2:$I$1194,4,FALSE)</f>
        <v>0</v>
      </c>
      <c r="H2390">
        <f>VLOOKUP($D2390,Dummy!$C$2:$I$1194,5,FALSE)</f>
        <v>0</v>
      </c>
      <c r="I2390">
        <f>VLOOKUP($D2390,Dummy!$C$2:$I$1194,6,FALSE)</f>
        <v>0</v>
      </c>
      <c r="J2390">
        <f>VLOOKUP($D2390,Dummy!$C$2:$I$1194,7,FALSE)</f>
        <v>0</v>
      </c>
      <c r="K2390">
        <f>VLOOKUP($B2390,'Distance from BP'!$A$1:$F$3179,3,FALSE)</f>
        <v>56.5</v>
      </c>
      <c r="L2390">
        <f>VLOOKUP($B2390,'Distance from BP'!$A$1:$F$3179,4,FALSE)</f>
        <v>83.72</v>
      </c>
      <c r="M2390">
        <f>VLOOKUP($B2390,'Distance from BP'!$A$1:$F$3179,5,FALSE)</f>
        <v>63.54</v>
      </c>
      <c r="N2390">
        <f>VLOOKUP($B2390,'Distance from BP'!$A$1:$F$3179,6,FALSE)</f>
        <v>53.06</v>
      </c>
      <c r="O2390" s="7">
        <f>VLOOKUP(B2390,'tax data'!$A$1:$M$3179,12,FALSE)</f>
        <v>4275963.2491383553</v>
      </c>
    </row>
    <row r="2391" spans="1:15" x14ac:dyDescent="0.2">
      <c r="A2391" s="1">
        <v>45904</v>
      </c>
      <c r="B2391" t="s">
        <v>3</v>
      </c>
      <c r="C2391" t="s">
        <v>424</v>
      </c>
      <c r="D2391" t="s">
        <v>547</v>
      </c>
      <c r="E2391">
        <v>595</v>
      </c>
      <c r="F2391">
        <v>589</v>
      </c>
      <c r="G2391">
        <f>VLOOKUP($D2391,Dummy!$C$2:$I$1194,4,FALSE)</f>
        <v>0</v>
      </c>
      <c r="H2391">
        <f>VLOOKUP($D2391,Dummy!$C$2:$I$1194,5,FALSE)</f>
        <v>0</v>
      </c>
      <c r="I2391">
        <f>VLOOKUP($D2391,Dummy!$C$2:$I$1194,6,FALSE)</f>
        <v>0</v>
      </c>
      <c r="J2391">
        <f>VLOOKUP($D2391,Dummy!$C$2:$I$1194,7,FALSE)</f>
        <v>0</v>
      </c>
      <c r="K2391">
        <f>VLOOKUP($B2391,'Distance from BP'!$A$1:$F$3179,3,FALSE)</f>
        <v>178.5</v>
      </c>
      <c r="L2391">
        <f>VLOOKUP($B2391,'Distance from BP'!$A$1:$F$3179,4,FALSE)</f>
        <v>212.1</v>
      </c>
      <c r="M2391">
        <f>VLOOKUP($B2391,'Distance from BP'!$A$1:$F$3179,5,FALSE)</f>
        <v>238.43</v>
      </c>
      <c r="N2391">
        <f>VLOOKUP($B2391,'Distance from BP'!$A$1:$F$3179,6,FALSE)</f>
        <v>194</v>
      </c>
      <c r="O2391" s="7">
        <f>VLOOKUP(B2391,'tax data'!$A$1:$M$3179,12,FALSE)</f>
        <v>2858585.4549356224</v>
      </c>
    </row>
    <row r="2392" spans="1:15" x14ac:dyDescent="0.2">
      <c r="A2392" s="1">
        <v>45904</v>
      </c>
      <c r="B2392" t="s">
        <v>4</v>
      </c>
      <c r="C2392" t="s">
        <v>421</v>
      </c>
      <c r="D2392" t="s">
        <v>548</v>
      </c>
      <c r="E2392">
        <v>592</v>
      </c>
      <c r="F2392">
        <v>589</v>
      </c>
      <c r="G2392">
        <f>VLOOKUP($D2392,Dummy!$C$2:$I$1194,4,FALSE)</f>
        <v>0</v>
      </c>
      <c r="H2392">
        <f>VLOOKUP($D2392,Dummy!$C$2:$I$1194,5,FALSE)</f>
        <v>0</v>
      </c>
      <c r="I2392">
        <f>VLOOKUP($D2392,Dummy!$C$2:$I$1194,6,FALSE)</f>
        <v>0</v>
      </c>
      <c r="J2392">
        <f>VLOOKUP($D2392,Dummy!$C$2:$I$1194,7,FALSE)</f>
        <v>0</v>
      </c>
      <c r="K2392">
        <f>VLOOKUP($B2392,'Distance from BP'!$A$1:$F$3179,3,FALSE)</f>
        <v>130.69</v>
      </c>
      <c r="L2392">
        <f>VLOOKUP($B2392,'Distance from BP'!$A$1:$F$3179,4,FALSE)</f>
        <v>148.22</v>
      </c>
      <c r="M2392">
        <f>VLOOKUP($B2392,'Distance from BP'!$A$1:$F$3179,5,FALSE)</f>
        <v>158.04</v>
      </c>
      <c r="N2392">
        <f>VLOOKUP($B2392,'Distance from BP'!$A$1:$F$3179,6,FALSE)</f>
        <v>144.46</v>
      </c>
      <c r="O2392" s="7">
        <f>VLOOKUP(B2392,'tax data'!$A$1:$M$3179,12,FALSE)</f>
        <v>4150280.8692414695</v>
      </c>
    </row>
    <row r="2393" spans="1:15" x14ac:dyDescent="0.2">
      <c r="A2393" s="1">
        <v>45904</v>
      </c>
      <c r="B2393" t="s">
        <v>4</v>
      </c>
      <c r="C2393" t="s">
        <v>425</v>
      </c>
      <c r="D2393" t="s">
        <v>549</v>
      </c>
      <c r="E2393">
        <v>579.9</v>
      </c>
      <c r="F2393">
        <v>569.9</v>
      </c>
      <c r="G2393">
        <f>VLOOKUP($D2393,Dummy!$C$2:$I$1194,4,FALSE)</f>
        <v>0</v>
      </c>
      <c r="H2393">
        <f>VLOOKUP($D2393,Dummy!$C$2:$I$1194,5,FALSE)</f>
        <v>0</v>
      </c>
      <c r="I2393">
        <f>VLOOKUP($D2393,Dummy!$C$2:$I$1194,6,FALSE)</f>
        <v>0</v>
      </c>
      <c r="J2393">
        <f>VLOOKUP($D2393,Dummy!$C$2:$I$1194,7,FALSE)</f>
        <v>0</v>
      </c>
      <c r="K2393">
        <f>VLOOKUP($B2393,'Distance from BP'!$A$1:$F$3179,3,FALSE)</f>
        <v>130.69</v>
      </c>
      <c r="L2393">
        <f>VLOOKUP($B2393,'Distance from BP'!$A$1:$F$3179,4,FALSE)</f>
        <v>148.22</v>
      </c>
      <c r="M2393">
        <f>VLOOKUP($B2393,'Distance from BP'!$A$1:$F$3179,5,FALSE)</f>
        <v>158.04</v>
      </c>
      <c r="N2393">
        <f>VLOOKUP($B2393,'Distance from BP'!$A$1:$F$3179,6,FALSE)</f>
        <v>144.46</v>
      </c>
      <c r="O2393" s="7">
        <f>VLOOKUP(B2393,'tax data'!$A$1:$M$3179,12,FALSE)</f>
        <v>4150280.8692414695</v>
      </c>
    </row>
    <row r="2394" spans="1:15" x14ac:dyDescent="0.2">
      <c r="A2394" s="1">
        <v>45904</v>
      </c>
      <c r="B2394" t="s">
        <v>4</v>
      </c>
      <c r="C2394" t="s">
        <v>421</v>
      </c>
      <c r="D2394" t="s">
        <v>550</v>
      </c>
      <c r="E2394">
        <v>593</v>
      </c>
      <c r="F2394">
        <v>589</v>
      </c>
      <c r="G2394">
        <f>VLOOKUP($D2394,Dummy!$C$2:$I$1194,4,FALSE)</f>
        <v>0</v>
      </c>
      <c r="H2394">
        <f>VLOOKUP($D2394,Dummy!$C$2:$I$1194,5,FALSE)</f>
        <v>0</v>
      </c>
      <c r="I2394">
        <f>VLOOKUP($D2394,Dummy!$C$2:$I$1194,6,FALSE)</f>
        <v>0</v>
      </c>
      <c r="J2394">
        <f>VLOOKUP($D2394,Dummy!$C$2:$I$1194,7,FALSE)</f>
        <v>0</v>
      </c>
      <c r="K2394">
        <f>VLOOKUP($B2394,'Distance from BP'!$A$1:$F$3179,3,FALSE)</f>
        <v>130.69</v>
      </c>
      <c r="L2394">
        <f>VLOOKUP($B2394,'Distance from BP'!$A$1:$F$3179,4,FALSE)</f>
        <v>148.22</v>
      </c>
      <c r="M2394">
        <f>VLOOKUP($B2394,'Distance from BP'!$A$1:$F$3179,5,FALSE)</f>
        <v>158.04</v>
      </c>
      <c r="N2394">
        <f>VLOOKUP($B2394,'Distance from BP'!$A$1:$F$3179,6,FALSE)</f>
        <v>144.46</v>
      </c>
      <c r="O2394" s="7">
        <f>VLOOKUP(B2394,'tax data'!$A$1:$M$3179,12,FALSE)</f>
        <v>4150280.8692414695</v>
      </c>
    </row>
    <row r="2395" spans="1:15" x14ac:dyDescent="0.2">
      <c r="A2395" s="1">
        <v>45904</v>
      </c>
      <c r="B2395" t="s">
        <v>4</v>
      </c>
      <c r="C2395" t="s">
        <v>426</v>
      </c>
      <c r="D2395" t="s">
        <v>551</v>
      </c>
      <c r="E2395">
        <v>591.9</v>
      </c>
      <c r="F2395">
        <v>588.9</v>
      </c>
      <c r="G2395">
        <f>VLOOKUP($D2395,Dummy!$C$2:$I$1194,4,FALSE)</f>
        <v>0</v>
      </c>
      <c r="H2395">
        <f>VLOOKUP($D2395,Dummy!$C$2:$I$1194,5,FALSE)</f>
        <v>0</v>
      </c>
      <c r="I2395">
        <f>VLOOKUP($D2395,Dummy!$C$2:$I$1194,6,FALSE)</f>
        <v>0</v>
      </c>
      <c r="J2395">
        <f>VLOOKUP($D2395,Dummy!$C$2:$I$1194,7,FALSE)</f>
        <v>0</v>
      </c>
      <c r="K2395">
        <f>VLOOKUP($B2395,'Distance from BP'!$A$1:$F$3179,3,FALSE)</f>
        <v>130.69</v>
      </c>
      <c r="L2395">
        <f>VLOOKUP($B2395,'Distance from BP'!$A$1:$F$3179,4,FALSE)</f>
        <v>148.22</v>
      </c>
      <c r="M2395">
        <f>VLOOKUP($B2395,'Distance from BP'!$A$1:$F$3179,5,FALSE)</f>
        <v>158.04</v>
      </c>
      <c r="N2395">
        <f>VLOOKUP($B2395,'Distance from BP'!$A$1:$F$3179,6,FALSE)</f>
        <v>144.46</v>
      </c>
      <c r="O2395" s="7">
        <f>VLOOKUP(B2395,'tax data'!$A$1:$M$3179,12,FALSE)</f>
        <v>4150280.8692414695</v>
      </c>
    </row>
    <row r="2396" spans="1:15" x14ac:dyDescent="0.2">
      <c r="A2396" s="1">
        <v>45904</v>
      </c>
      <c r="B2396" t="s">
        <v>4</v>
      </c>
      <c r="C2396" t="s">
        <v>427</v>
      </c>
      <c r="D2396" t="s">
        <v>552</v>
      </c>
      <c r="E2396">
        <v>566</v>
      </c>
      <c r="F2396">
        <v>555</v>
      </c>
      <c r="G2396">
        <f>VLOOKUP($D2396,Dummy!$C$2:$I$1194,4,FALSE)</f>
        <v>0</v>
      </c>
      <c r="H2396">
        <f>VLOOKUP($D2396,Dummy!$C$2:$I$1194,5,FALSE)</f>
        <v>0</v>
      </c>
      <c r="I2396">
        <f>VLOOKUP($D2396,Dummy!$C$2:$I$1194,6,FALSE)</f>
        <v>0</v>
      </c>
      <c r="J2396">
        <f>VLOOKUP($D2396,Dummy!$C$2:$I$1194,7,FALSE)</f>
        <v>0</v>
      </c>
      <c r="K2396">
        <f>VLOOKUP($B2396,'Distance from BP'!$A$1:$F$3179,3,FALSE)</f>
        <v>130.69</v>
      </c>
      <c r="L2396">
        <f>VLOOKUP($B2396,'Distance from BP'!$A$1:$F$3179,4,FALSE)</f>
        <v>148.22</v>
      </c>
      <c r="M2396">
        <f>VLOOKUP($B2396,'Distance from BP'!$A$1:$F$3179,5,FALSE)</f>
        <v>158.04</v>
      </c>
      <c r="N2396">
        <f>VLOOKUP($B2396,'Distance from BP'!$A$1:$F$3179,6,FALSE)</f>
        <v>144.46</v>
      </c>
      <c r="O2396" s="7">
        <f>VLOOKUP(B2396,'tax data'!$A$1:$M$3179,12,FALSE)</f>
        <v>4150280.8692414695</v>
      </c>
    </row>
    <row r="2397" spans="1:15" x14ac:dyDescent="0.2">
      <c r="A2397" s="1">
        <v>45904</v>
      </c>
      <c r="B2397" t="s">
        <v>4</v>
      </c>
      <c r="C2397" t="s">
        <v>428</v>
      </c>
      <c r="D2397" t="s">
        <v>553</v>
      </c>
      <c r="E2397">
        <v>592.9</v>
      </c>
      <c r="F2397">
        <v>587.9</v>
      </c>
      <c r="G2397">
        <f>VLOOKUP($D2397,Dummy!$C$2:$I$1194,4,FALSE)</f>
        <v>0</v>
      </c>
      <c r="H2397">
        <f>VLOOKUP($D2397,Dummy!$C$2:$I$1194,5,FALSE)</f>
        <v>0</v>
      </c>
      <c r="I2397">
        <f>VLOOKUP($D2397,Dummy!$C$2:$I$1194,6,FALSE)</f>
        <v>0</v>
      </c>
      <c r="J2397">
        <f>VLOOKUP($D2397,Dummy!$C$2:$I$1194,7,FALSE)</f>
        <v>0</v>
      </c>
      <c r="K2397">
        <f>VLOOKUP($B2397,'Distance from BP'!$A$1:$F$3179,3,FALSE)</f>
        <v>130.69</v>
      </c>
      <c r="L2397">
        <f>VLOOKUP($B2397,'Distance from BP'!$A$1:$F$3179,4,FALSE)</f>
        <v>148.22</v>
      </c>
      <c r="M2397">
        <f>VLOOKUP($B2397,'Distance from BP'!$A$1:$F$3179,5,FALSE)</f>
        <v>158.04</v>
      </c>
      <c r="N2397">
        <f>VLOOKUP($B2397,'Distance from BP'!$A$1:$F$3179,6,FALSE)</f>
        <v>144.46</v>
      </c>
      <c r="O2397" s="7">
        <f>VLOOKUP(B2397,'tax data'!$A$1:$M$3179,12,FALSE)</f>
        <v>4150280.8692414695</v>
      </c>
    </row>
    <row r="2398" spans="1:15" x14ac:dyDescent="0.2">
      <c r="A2398" s="1">
        <v>45904</v>
      </c>
      <c r="B2398" t="s">
        <v>5</v>
      </c>
      <c r="C2398" t="s">
        <v>429</v>
      </c>
      <c r="D2398" t="s">
        <v>554</v>
      </c>
      <c r="E2398">
        <v>558</v>
      </c>
      <c r="F2398">
        <v>564</v>
      </c>
      <c r="G2398">
        <f>VLOOKUP($D2398,Dummy!$C$2:$I$1194,4,FALSE)</f>
        <v>0</v>
      </c>
      <c r="H2398">
        <f>VLOOKUP($D2398,Dummy!$C$2:$I$1194,5,FALSE)</f>
        <v>0</v>
      </c>
      <c r="I2398">
        <f>VLOOKUP($D2398,Dummy!$C$2:$I$1194,6,FALSE)</f>
        <v>0</v>
      </c>
      <c r="J2398">
        <f>VLOOKUP($D2398,Dummy!$C$2:$I$1194,7,FALSE)</f>
        <v>0</v>
      </c>
      <c r="K2398">
        <f>VLOOKUP($B2398,'Distance from BP'!$A$1:$F$3179,3,FALSE)</f>
        <v>101.76</v>
      </c>
      <c r="L2398">
        <f>VLOOKUP($B2398,'Distance from BP'!$A$1:$F$3179,4,FALSE)</f>
        <v>128.82</v>
      </c>
      <c r="M2398">
        <f>VLOOKUP($B2398,'Distance from BP'!$A$1:$F$3179,5,FALSE)</f>
        <v>124.7</v>
      </c>
      <c r="N2398">
        <f>VLOOKUP($B2398,'Distance from BP'!$A$1:$F$3179,6,FALSE)</f>
        <v>106.43</v>
      </c>
      <c r="O2398" s="7">
        <f>VLOOKUP(B2398,'tax data'!$A$1:$M$3179,12,FALSE)</f>
        <v>3644110.3808844509</v>
      </c>
    </row>
    <row r="2399" spans="1:15" x14ac:dyDescent="0.2">
      <c r="A2399" s="1">
        <v>45904</v>
      </c>
      <c r="B2399" t="s">
        <v>5</v>
      </c>
      <c r="C2399" t="s">
        <v>430</v>
      </c>
      <c r="D2399" t="s">
        <v>555</v>
      </c>
      <c r="E2399">
        <v>615</v>
      </c>
      <c r="F2399">
        <v>631</v>
      </c>
      <c r="G2399">
        <f>VLOOKUP($D2399,Dummy!$C$2:$I$1194,4,FALSE)</f>
        <v>0</v>
      </c>
      <c r="H2399">
        <f>VLOOKUP($D2399,Dummy!$C$2:$I$1194,5,FALSE)</f>
        <v>0</v>
      </c>
      <c r="I2399">
        <f>VLOOKUP($D2399,Dummy!$C$2:$I$1194,6,FALSE)</f>
        <v>0</v>
      </c>
      <c r="J2399">
        <f>VLOOKUP($D2399,Dummy!$C$2:$I$1194,7,FALSE)</f>
        <v>0</v>
      </c>
      <c r="K2399">
        <f>VLOOKUP($B2399,'Distance from BP'!$A$1:$F$3179,3,FALSE)</f>
        <v>101.76</v>
      </c>
      <c r="L2399">
        <f>VLOOKUP($B2399,'Distance from BP'!$A$1:$F$3179,4,FALSE)</f>
        <v>128.82</v>
      </c>
      <c r="M2399">
        <f>VLOOKUP($B2399,'Distance from BP'!$A$1:$F$3179,5,FALSE)</f>
        <v>124.7</v>
      </c>
      <c r="N2399">
        <f>VLOOKUP($B2399,'Distance from BP'!$A$1:$F$3179,6,FALSE)</f>
        <v>106.43</v>
      </c>
      <c r="O2399" s="7">
        <f>VLOOKUP(B2399,'tax data'!$A$1:$M$3179,12,FALSE)</f>
        <v>3644110.3808844509</v>
      </c>
    </row>
    <row r="2400" spans="1:15" x14ac:dyDescent="0.2">
      <c r="A2400" s="1">
        <v>45904</v>
      </c>
      <c r="B2400" t="s">
        <v>6</v>
      </c>
      <c r="C2400" t="s">
        <v>428</v>
      </c>
      <c r="D2400" t="s">
        <v>556</v>
      </c>
      <c r="E2400">
        <v>606.9</v>
      </c>
      <c r="F2400">
        <v>598.9</v>
      </c>
      <c r="G2400">
        <f>VLOOKUP($D2400,Dummy!$C$2:$I$1194,4,FALSE)</f>
        <v>0</v>
      </c>
      <c r="H2400">
        <f>VLOOKUP($D2400,Dummy!$C$2:$I$1194,5,FALSE)</f>
        <v>0</v>
      </c>
      <c r="I2400">
        <f>VLOOKUP($D2400,Dummy!$C$2:$I$1194,6,FALSE)</f>
        <v>0</v>
      </c>
      <c r="J2400">
        <f>VLOOKUP($D2400,Dummy!$C$2:$I$1194,7,FALSE)</f>
        <v>0</v>
      </c>
      <c r="K2400">
        <f>VLOOKUP($B2400,'Distance from BP'!$A$1:$F$3179,3,FALSE)</f>
        <v>57.19</v>
      </c>
      <c r="L2400">
        <f>VLOOKUP($B2400,'Distance from BP'!$A$1:$F$3179,4,FALSE)</f>
        <v>78.5</v>
      </c>
      <c r="M2400">
        <f>VLOOKUP($B2400,'Distance from BP'!$A$1:$F$3179,5,FALSE)</f>
        <v>61.56</v>
      </c>
      <c r="N2400">
        <f>VLOOKUP($B2400,'Distance from BP'!$A$1:$F$3179,6,FALSE)</f>
        <v>52.31</v>
      </c>
      <c r="O2400" s="7">
        <f>VLOOKUP(B2400,'tax data'!$A$1:$M$3179,12,FALSE)</f>
        <v>3932802.394171779</v>
      </c>
    </row>
    <row r="2401" spans="1:15" x14ac:dyDescent="0.2">
      <c r="A2401" s="1">
        <v>45904</v>
      </c>
      <c r="B2401" t="s">
        <v>7</v>
      </c>
      <c r="C2401" t="s">
        <v>421</v>
      </c>
      <c r="D2401" t="s">
        <v>557</v>
      </c>
      <c r="E2401">
        <v>592</v>
      </c>
      <c r="F2401">
        <v>589</v>
      </c>
      <c r="G2401">
        <f>VLOOKUP($D2401,Dummy!$C$2:$I$1194,4,FALSE)</f>
        <v>0</v>
      </c>
      <c r="H2401">
        <f>VLOOKUP($D2401,Dummy!$C$2:$I$1194,5,FALSE)</f>
        <v>0</v>
      </c>
      <c r="I2401">
        <f>VLOOKUP($D2401,Dummy!$C$2:$I$1194,6,FALSE)</f>
        <v>0</v>
      </c>
      <c r="J2401">
        <f>VLOOKUP($D2401,Dummy!$C$2:$I$1194,7,FALSE)</f>
        <v>0</v>
      </c>
      <c r="K2401">
        <f>VLOOKUP($B2401,'Distance from BP'!$A$1:$F$3179,3,FALSE)</f>
        <v>115.55</v>
      </c>
      <c r="L2401">
        <f>VLOOKUP($B2401,'Distance from BP'!$A$1:$F$3179,4,FALSE)</f>
        <v>120.16</v>
      </c>
      <c r="M2401">
        <f>VLOOKUP($B2401,'Distance from BP'!$A$1:$F$3179,5,FALSE)</f>
        <v>176.85</v>
      </c>
      <c r="N2401">
        <f>VLOOKUP($B2401,'Distance from BP'!$A$1:$F$3179,6,FALSE)</f>
        <v>173.99</v>
      </c>
      <c r="O2401" s="7">
        <f>VLOOKUP(B2401,'tax data'!$A$1:$M$3179,12,FALSE)</f>
        <v>4056242.3380670613</v>
      </c>
    </row>
    <row r="2402" spans="1:15" x14ac:dyDescent="0.2">
      <c r="A2402" s="1">
        <v>45904</v>
      </c>
      <c r="B2402" t="s">
        <v>8</v>
      </c>
      <c r="C2402" t="s">
        <v>428</v>
      </c>
      <c r="D2402" t="s">
        <v>558</v>
      </c>
      <c r="E2402">
        <v>592.9</v>
      </c>
      <c r="F2402">
        <v>587.9</v>
      </c>
      <c r="G2402">
        <f>VLOOKUP($D2402,Dummy!$C$2:$I$1194,4,FALSE)</f>
        <v>0</v>
      </c>
      <c r="H2402">
        <f>VLOOKUP($D2402,Dummy!$C$2:$I$1194,5,FALSE)</f>
        <v>0</v>
      </c>
      <c r="I2402">
        <f>VLOOKUP($D2402,Dummy!$C$2:$I$1194,6,FALSE)</f>
        <v>0</v>
      </c>
      <c r="J2402">
        <f>VLOOKUP($D2402,Dummy!$C$2:$I$1194,7,FALSE)</f>
        <v>0</v>
      </c>
      <c r="K2402">
        <f>VLOOKUP($B2402,'Distance from BP'!$A$1:$F$3179,3,FALSE)</f>
        <v>35.43</v>
      </c>
      <c r="L2402">
        <f>VLOOKUP($B2402,'Distance from BP'!$A$1:$F$3179,4,FALSE)</f>
        <v>47.5</v>
      </c>
      <c r="M2402">
        <f>VLOOKUP($B2402,'Distance from BP'!$A$1:$F$3179,5,FALSE)</f>
        <v>30.51</v>
      </c>
      <c r="N2402">
        <f>VLOOKUP($B2402,'Distance from BP'!$A$1:$F$3179,6,FALSE)</f>
        <v>23.92</v>
      </c>
      <c r="O2402" s="7">
        <f>VLOOKUP(B2402,'tax data'!$A$1:$M$3179,12,FALSE)</f>
        <v>4254740.3994446648</v>
      </c>
    </row>
    <row r="2403" spans="1:15" x14ac:dyDescent="0.2">
      <c r="A2403" s="1">
        <v>45904</v>
      </c>
      <c r="B2403" t="s">
        <v>9</v>
      </c>
      <c r="C2403" t="s">
        <v>425</v>
      </c>
      <c r="D2403" t="s">
        <v>559</v>
      </c>
      <c r="E2403">
        <v>589.9</v>
      </c>
      <c r="F2403">
        <v>579.9</v>
      </c>
      <c r="G2403">
        <f>VLOOKUP($D2403,Dummy!$C$2:$I$1194,4,FALSE)</f>
        <v>0</v>
      </c>
      <c r="H2403">
        <f>VLOOKUP($D2403,Dummy!$C$2:$I$1194,5,FALSE)</f>
        <v>0</v>
      </c>
      <c r="I2403">
        <f>VLOOKUP($D2403,Dummy!$C$2:$I$1194,6,FALSE)</f>
        <v>0</v>
      </c>
      <c r="J2403">
        <f>VLOOKUP($D2403,Dummy!$C$2:$I$1194,7,FALSE)</f>
        <v>0</v>
      </c>
      <c r="K2403">
        <f>VLOOKUP($B2403,'Distance from BP'!$A$1:$F$3179,3,FALSE)</f>
        <v>134.03</v>
      </c>
      <c r="L2403">
        <f>VLOOKUP($B2403,'Distance from BP'!$A$1:$F$3179,4,FALSE)</f>
        <v>202.46</v>
      </c>
      <c r="M2403">
        <f>VLOOKUP($B2403,'Distance from BP'!$A$1:$F$3179,5,FALSE)</f>
        <v>198.14</v>
      </c>
      <c r="N2403">
        <f>VLOOKUP($B2403,'Distance from BP'!$A$1:$F$3179,6,FALSE)</f>
        <v>190.6</v>
      </c>
      <c r="O2403" s="7">
        <f>VLOOKUP(B2403,'tax data'!$A$1:$M$3179,12,FALSE)</f>
        <v>3624858.0101522841</v>
      </c>
    </row>
    <row r="2404" spans="1:15" x14ac:dyDescent="0.2">
      <c r="A2404" s="1">
        <v>45904</v>
      </c>
      <c r="B2404" t="s">
        <v>10</v>
      </c>
      <c r="C2404" t="s">
        <v>422</v>
      </c>
      <c r="D2404" t="s">
        <v>560</v>
      </c>
      <c r="E2404">
        <v>591</v>
      </c>
      <c r="F2404">
        <v>580</v>
      </c>
      <c r="G2404">
        <f>VLOOKUP($D2404,Dummy!$C$2:$I$1194,4,FALSE)</f>
        <v>0</v>
      </c>
      <c r="H2404">
        <f>VLOOKUP($D2404,Dummy!$C$2:$I$1194,5,FALSE)</f>
        <v>0</v>
      </c>
      <c r="I2404">
        <f>VLOOKUP($D2404,Dummy!$C$2:$I$1194,6,FALSE)</f>
        <v>0</v>
      </c>
      <c r="J2404">
        <f>VLOOKUP($D2404,Dummy!$C$2:$I$1194,7,FALSE)</f>
        <v>0</v>
      </c>
      <c r="K2404">
        <f>VLOOKUP($B2404,'Distance from BP'!$A$1:$F$3179,3,FALSE)</f>
        <v>159.91</v>
      </c>
      <c r="L2404">
        <f>VLOOKUP($B2404,'Distance from BP'!$A$1:$F$3179,4,FALSE)</f>
        <v>187.26</v>
      </c>
      <c r="M2404">
        <f>VLOOKUP($B2404,'Distance from BP'!$A$1:$F$3179,5,FALSE)</f>
        <v>252.87</v>
      </c>
      <c r="N2404">
        <f>VLOOKUP($B2404,'Distance from BP'!$A$1:$F$3179,6,FALSE)</f>
        <v>243.95</v>
      </c>
      <c r="O2404" s="7">
        <f>VLOOKUP(B2404,'tax data'!$A$1:$M$3179,12,FALSE)</f>
        <v>3556324.2260787995</v>
      </c>
    </row>
    <row r="2405" spans="1:15" x14ac:dyDescent="0.2">
      <c r="A2405" s="1">
        <v>45904</v>
      </c>
      <c r="B2405" t="s">
        <v>11</v>
      </c>
      <c r="C2405" t="s">
        <v>431</v>
      </c>
      <c r="D2405" t="s">
        <v>561</v>
      </c>
      <c r="E2405">
        <v>593</v>
      </c>
      <c r="F2405">
        <v>587</v>
      </c>
      <c r="G2405">
        <f>VLOOKUP($D2405,Dummy!$C$2:$I$1194,4,FALSE)</f>
        <v>0</v>
      </c>
      <c r="H2405">
        <f>VLOOKUP($D2405,Dummy!$C$2:$I$1194,5,FALSE)</f>
        <v>0</v>
      </c>
      <c r="I2405">
        <f>VLOOKUP($D2405,Dummy!$C$2:$I$1194,6,FALSE)</f>
        <v>0</v>
      </c>
      <c r="J2405">
        <f>VLOOKUP($D2405,Dummy!$C$2:$I$1194,7,FALSE)</f>
        <v>0</v>
      </c>
      <c r="K2405">
        <f>VLOOKUP($B2405,'Distance from BP'!$A$1:$F$3179,3,FALSE)</f>
        <v>43.07</v>
      </c>
      <c r="L2405">
        <f>VLOOKUP($B2405,'Distance from BP'!$A$1:$F$3179,4,FALSE)</f>
        <v>54.36</v>
      </c>
      <c r="M2405">
        <f>VLOOKUP($B2405,'Distance from BP'!$A$1:$F$3179,5,FALSE)</f>
        <v>45.43</v>
      </c>
      <c r="N2405">
        <f>VLOOKUP($B2405,'Distance from BP'!$A$1:$F$3179,6,FALSE)</f>
        <v>41.28</v>
      </c>
      <c r="O2405" s="7">
        <f>VLOOKUP(B2405,'tax data'!$A$1:$M$3179,12,FALSE)</f>
        <v>4256101.4968862664</v>
      </c>
    </row>
    <row r="2406" spans="1:15" x14ac:dyDescent="0.2">
      <c r="A2406" s="1">
        <v>45904</v>
      </c>
      <c r="B2406" t="s">
        <v>11</v>
      </c>
      <c r="C2406" t="s">
        <v>432</v>
      </c>
      <c r="D2406" t="s">
        <v>562</v>
      </c>
      <c r="E2406">
        <v>582</v>
      </c>
      <c r="F2406">
        <v>577</v>
      </c>
      <c r="G2406">
        <f>VLOOKUP($D2406,Dummy!$C$2:$I$1194,4,FALSE)</f>
        <v>0</v>
      </c>
      <c r="H2406">
        <f>VLOOKUP($D2406,Dummy!$C$2:$I$1194,5,FALSE)</f>
        <v>0</v>
      </c>
      <c r="I2406">
        <f>VLOOKUP($D2406,Dummy!$C$2:$I$1194,6,FALSE)</f>
        <v>0</v>
      </c>
      <c r="J2406">
        <f>VLOOKUP($D2406,Dummy!$C$2:$I$1194,7,FALSE)</f>
        <v>0</v>
      </c>
      <c r="K2406">
        <f>VLOOKUP($B2406,'Distance from BP'!$A$1:$F$3179,3,FALSE)</f>
        <v>43.07</v>
      </c>
      <c r="L2406">
        <f>VLOOKUP($B2406,'Distance from BP'!$A$1:$F$3179,4,FALSE)</f>
        <v>54.36</v>
      </c>
      <c r="M2406">
        <f>VLOOKUP($B2406,'Distance from BP'!$A$1:$F$3179,5,FALSE)</f>
        <v>45.43</v>
      </c>
      <c r="N2406">
        <f>VLOOKUP($B2406,'Distance from BP'!$A$1:$F$3179,6,FALSE)</f>
        <v>41.28</v>
      </c>
      <c r="O2406" s="7">
        <f>VLOOKUP(B2406,'tax data'!$A$1:$M$3179,12,FALSE)</f>
        <v>4256101.4968862664</v>
      </c>
    </row>
    <row r="2407" spans="1:15" x14ac:dyDescent="0.2">
      <c r="A2407" s="1">
        <v>45904</v>
      </c>
      <c r="B2407" t="s">
        <v>11</v>
      </c>
      <c r="C2407" t="s">
        <v>421</v>
      </c>
      <c r="D2407" t="s">
        <v>563</v>
      </c>
      <c r="E2407">
        <v>592</v>
      </c>
      <c r="F2407">
        <v>589</v>
      </c>
      <c r="G2407">
        <f>VLOOKUP($D2407,Dummy!$C$2:$I$1194,4,FALSE)</f>
        <v>0</v>
      </c>
      <c r="H2407">
        <f>VLOOKUP($D2407,Dummy!$C$2:$I$1194,5,FALSE)</f>
        <v>0</v>
      </c>
      <c r="I2407">
        <f>VLOOKUP($D2407,Dummy!$C$2:$I$1194,6,FALSE)</f>
        <v>0</v>
      </c>
      <c r="J2407">
        <f>VLOOKUP($D2407,Dummy!$C$2:$I$1194,7,FALSE)</f>
        <v>0</v>
      </c>
      <c r="K2407">
        <f>VLOOKUP($B2407,'Distance from BP'!$A$1:$F$3179,3,FALSE)</f>
        <v>43.07</v>
      </c>
      <c r="L2407">
        <f>VLOOKUP($B2407,'Distance from BP'!$A$1:$F$3179,4,FALSE)</f>
        <v>54.36</v>
      </c>
      <c r="M2407">
        <f>VLOOKUP($B2407,'Distance from BP'!$A$1:$F$3179,5,FALSE)</f>
        <v>45.43</v>
      </c>
      <c r="N2407">
        <f>VLOOKUP($B2407,'Distance from BP'!$A$1:$F$3179,6,FALSE)</f>
        <v>41.28</v>
      </c>
      <c r="O2407" s="7">
        <f>VLOOKUP(B2407,'tax data'!$A$1:$M$3179,12,FALSE)</f>
        <v>4256101.4968862664</v>
      </c>
    </row>
    <row r="2408" spans="1:15" x14ac:dyDescent="0.2">
      <c r="A2408" s="1">
        <v>45904</v>
      </c>
      <c r="B2408" t="s">
        <v>12</v>
      </c>
      <c r="C2408" t="s">
        <v>428</v>
      </c>
      <c r="D2408" t="s">
        <v>564</v>
      </c>
      <c r="E2408">
        <v>592.9</v>
      </c>
      <c r="F2408">
        <v>585.9</v>
      </c>
      <c r="G2408">
        <f>VLOOKUP($D2408,Dummy!$C$2:$I$1194,4,FALSE)</f>
        <v>0</v>
      </c>
      <c r="H2408">
        <f>VLOOKUP($D2408,Dummy!$C$2:$I$1194,5,FALSE)</f>
        <v>0</v>
      </c>
      <c r="I2408">
        <f>VLOOKUP($D2408,Dummy!$C$2:$I$1194,6,FALSE)</f>
        <v>0</v>
      </c>
      <c r="J2408">
        <f>VLOOKUP($D2408,Dummy!$C$2:$I$1194,7,FALSE)</f>
        <v>0</v>
      </c>
      <c r="K2408">
        <f>VLOOKUP($B2408,'Distance from BP'!$A$1:$F$3179,3,FALSE)</f>
        <v>60.77</v>
      </c>
      <c r="L2408">
        <f>VLOOKUP($B2408,'Distance from BP'!$A$1:$F$3179,4,FALSE)</f>
        <v>80.47</v>
      </c>
      <c r="M2408">
        <f>VLOOKUP($B2408,'Distance from BP'!$A$1:$F$3179,5,FALSE)</f>
        <v>78.97</v>
      </c>
      <c r="N2408">
        <f>VLOOKUP($B2408,'Distance from BP'!$A$1:$F$3179,6,FALSE)</f>
        <v>75.239999999999995</v>
      </c>
      <c r="O2408" s="7">
        <f>VLOOKUP(B2408,'tax data'!$A$1:$M$3179,12,FALSE)</f>
        <v>4269547.7421171172</v>
      </c>
    </row>
    <row r="2409" spans="1:15" x14ac:dyDescent="0.2">
      <c r="A2409" s="1">
        <v>45904</v>
      </c>
      <c r="B2409" t="s">
        <v>13</v>
      </c>
      <c r="C2409" t="s">
        <v>421</v>
      </c>
      <c r="D2409" t="s">
        <v>565</v>
      </c>
      <c r="E2409">
        <v>592</v>
      </c>
      <c r="F2409">
        <v>589</v>
      </c>
      <c r="G2409">
        <f>VLOOKUP($D2409,Dummy!$C$2:$I$1194,4,FALSE)</f>
        <v>0</v>
      </c>
      <c r="H2409">
        <f>VLOOKUP($D2409,Dummy!$C$2:$I$1194,5,FALSE)</f>
        <v>0</v>
      </c>
      <c r="I2409">
        <f>VLOOKUP($D2409,Dummy!$C$2:$I$1194,6,FALSE)</f>
        <v>0</v>
      </c>
      <c r="J2409">
        <f>VLOOKUP($D2409,Dummy!$C$2:$I$1194,7,FALSE)</f>
        <v>0</v>
      </c>
      <c r="K2409">
        <f>VLOOKUP($B2409,'Distance from BP'!$A$1:$F$3179,3,FALSE)</f>
        <v>152.27000000000001</v>
      </c>
      <c r="L2409">
        <f>VLOOKUP($B2409,'Distance from BP'!$A$1:$F$3179,4,FALSE)</f>
        <v>216.26</v>
      </c>
      <c r="M2409">
        <f>VLOOKUP($B2409,'Distance from BP'!$A$1:$F$3179,5,FALSE)</f>
        <v>174.22</v>
      </c>
      <c r="N2409">
        <f>VLOOKUP($B2409,'Distance from BP'!$A$1:$F$3179,6,FALSE)</f>
        <v>162.30000000000001</v>
      </c>
      <c r="O2409" s="7">
        <f>VLOOKUP(B2409,'tax data'!$A$1:$M$3179,12,FALSE)</f>
        <v>3711149.4527186761</v>
      </c>
    </row>
    <row r="2410" spans="1:15" x14ac:dyDescent="0.2">
      <c r="A2410" s="1">
        <v>45904</v>
      </c>
      <c r="B2410" t="s">
        <v>14</v>
      </c>
      <c r="C2410" t="s">
        <v>428</v>
      </c>
      <c r="D2410" t="s">
        <v>566</v>
      </c>
      <c r="E2410">
        <v>592.9</v>
      </c>
      <c r="F2410">
        <v>588.9</v>
      </c>
      <c r="G2410">
        <f>VLOOKUP($D2410,Dummy!$C$2:$I$1194,4,FALSE)</f>
        <v>0</v>
      </c>
      <c r="H2410">
        <f>VLOOKUP($D2410,Dummy!$C$2:$I$1194,5,FALSE)</f>
        <v>0</v>
      </c>
      <c r="I2410">
        <f>VLOOKUP($D2410,Dummy!$C$2:$I$1194,6,FALSE)</f>
        <v>0</v>
      </c>
      <c r="J2410">
        <f>VLOOKUP($D2410,Dummy!$C$2:$I$1194,7,FALSE)</f>
        <v>0</v>
      </c>
      <c r="K2410">
        <f>VLOOKUP($B2410,'Distance from BP'!$A$1:$F$3179,3,FALSE)</f>
        <v>39.82</v>
      </c>
      <c r="L2410">
        <f>VLOOKUP($B2410,'Distance from BP'!$A$1:$F$3179,4,FALSE)</f>
        <v>47.19</v>
      </c>
      <c r="M2410">
        <f>VLOOKUP($B2410,'Distance from BP'!$A$1:$F$3179,5,FALSE)</f>
        <v>43</v>
      </c>
      <c r="N2410">
        <f>VLOOKUP($B2410,'Distance from BP'!$A$1:$F$3179,6,FALSE)</f>
        <v>39.64</v>
      </c>
      <c r="O2410" s="7">
        <f>VLOOKUP(B2410,'tax data'!$A$1:$M$3179,12,FALSE)</f>
        <v>3616440.3794135246</v>
      </c>
    </row>
    <row r="2411" spans="1:15" x14ac:dyDescent="0.2">
      <c r="A2411" s="1">
        <v>45904</v>
      </c>
      <c r="B2411" t="s">
        <v>14</v>
      </c>
      <c r="C2411" t="s">
        <v>425</v>
      </c>
      <c r="D2411" t="s">
        <v>567</v>
      </c>
      <c r="E2411">
        <v>589.9</v>
      </c>
      <c r="F2411">
        <v>579.9</v>
      </c>
      <c r="G2411">
        <f>VLOOKUP($D2411,Dummy!$C$2:$I$1194,4,FALSE)</f>
        <v>0</v>
      </c>
      <c r="H2411">
        <f>VLOOKUP($D2411,Dummy!$C$2:$I$1194,5,FALSE)</f>
        <v>0</v>
      </c>
      <c r="I2411">
        <f>VLOOKUP($D2411,Dummy!$C$2:$I$1194,6,FALSE)</f>
        <v>0</v>
      </c>
      <c r="J2411">
        <f>VLOOKUP($D2411,Dummy!$C$2:$I$1194,7,FALSE)</f>
        <v>0</v>
      </c>
      <c r="K2411">
        <f>VLOOKUP($B2411,'Distance from BP'!$A$1:$F$3179,3,FALSE)</f>
        <v>39.82</v>
      </c>
      <c r="L2411">
        <f>VLOOKUP($B2411,'Distance from BP'!$A$1:$F$3179,4,FALSE)</f>
        <v>47.19</v>
      </c>
      <c r="M2411">
        <f>VLOOKUP($B2411,'Distance from BP'!$A$1:$F$3179,5,FALSE)</f>
        <v>43</v>
      </c>
      <c r="N2411">
        <f>VLOOKUP($B2411,'Distance from BP'!$A$1:$F$3179,6,FALSE)</f>
        <v>39.64</v>
      </c>
      <c r="O2411" s="7">
        <f>VLOOKUP(B2411,'tax data'!$A$1:$M$3179,12,FALSE)</f>
        <v>3616440.3794135246</v>
      </c>
    </row>
    <row r="2412" spans="1:15" x14ac:dyDescent="0.2">
      <c r="A2412" s="1">
        <v>45904</v>
      </c>
      <c r="B2412" t="s">
        <v>15</v>
      </c>
      <c r="C2412" t="s">
        <v>421</v>
      </c>
      <c r="D2412" t="s">
        <v>568</v>
      </c>
      <c r="E2412">
        <v>592</v>
      </c>
      <c r="F2412">
        <v>589</v>
      </c>
      <c r="G2412">
        <f>VLOOKUP($D2412,Dummy!$C$2:$I$1194,4,FALSE)</f>
        <v>0</v>
      </c>
      <c r="H2412">
        <f>VLOOKUP($D2412,Dummy!$C$2:$I$1194,5,FALSE)</f>
        <v>0</v>
      </c>
      <c r="I2412">
        <f>VLOOKUP($D2412,Dummy!$C$2:$I$1194,6,FALSE)</f>
        <v>0</v>
      </c>
      <c r="J2412">
        <f>VLOOKUP($D2412,Dummy!$C$2:$I$1194,7,FALSE)</f>
        <v>0</v>
      </c>
      <c r="K2412">
        <f>VLOOKUP($B2412,'Distance from BP'!$A$1:$F$3179,3,FALSE)</f>
        <v>135.13999999999999</v>
      </c>
      <c r="L2412">
        <f>VLOOKUP($B2412,'Distance from BP'!$A$1:$F$3179,4,FALSE)</f>
        <v>183.26</v>
      </c>
      <c r="M2412">
        <f>VLOOKUP($B2412,'Distance from BP'!$A$1:$F$3179,5,FALSE)</f>
        <v>190.38</v>
      </c>
      <c r="N2412">
        <f>VLOOKUP($B2412,'Distance from BP'!$A$1:$F$3179,6,FALSE)</f>
        <v>159.05000000000001</v>
      </c>
      <c r="O2412" s="7">
        <f>VLOOKUP(B2412,'tax data'!$A$1:$M$3179,12,FALSE)</f>
        <v>4214720.7176297391</v>
      </c>
    </row>
    <row r="2413" spans="1:15" x14ac:dyDescent="0.2">
      <c r="A2413" s="1">
        <v>45904</v>
      </c>
      <c r="B2413" t="s">
        <v>15</v>
      </c>
      <c r="C2413" t="s">
        <v>426</v>
      </c>
      <c r="D2413" t="s">
        <v>569</v>
      </c>
      <c r="E2413">
        <v>591.9</v>
      </c>
      <c r="F2413">
        <v>588.9</v>
      </c>
      <c r="G2413">
        <f>VLOOKUP($D2413,Dummy!$C$2:$I$1194,4,FALSE)</f>
        <v>0</v>
      </c>
      <c r="H2413">
        <f>VLOOKUP($D2413,Dummy!$C$2:$I$1194,5,FALSE)</f>
        <v>0</v>
      </c>
      <c r="I2413">
        <f>VLOOKUP($D2413,Dummy!$C$2:$I$1194,6,FALSE)</f>
        <v>0</v>
      </c>
      <c r="J2413">
        <f>VLOOKUP($D2413,Dummy!$C$2:$I$1194,7,FALSE)</f>
        <v>0</v>
      </c>
      <c r="K2413">
        <f>VLOOKUP($B2413,'Distance from BP'!$A$1:$F$3179,3,FALSE)</f>
        <v>135.13999999999999</v>
      </c>
      <c r="L2413">
        <f>VLOOKUP($B2413,'Distance from BP'!$A$1:$F$3179,4,FALSE)</f>
        <v>183.26</v>
      </c>
      <c r="M2413">
        <f>VLOOKUP($B2413,'Distance from BP'!$A$1:$F$3179,5,FALSE)</f>
        <v>190.38</v>
      </c>
      <c r="N2413">
        <f>VLOOKUP($B2413,'Distance from BP'!$A$1:$F$3179,6,FALSE)</f>
        <v>159.05000000000001</v>
      </c>
      <c r="O2413" s="7">
        <f>VLOOKUP(B2413,'tax data'!$A$1:$M$3179,12,FALSE)</f>
        <v>4214720.7176297391</v>
      </c>
    </row>
    <row r="2414" spans="1:15" x14ac:dyDescent="0.2">
      <c r="A2414" s="1">
        <v>45904</v>
      </c>
      <c r="B2414" t="s">
        <v>15</v>
      </c>
      <c r="C2414" t="s">
        <v>426</v>
      </c>
      <c r="D2414" t="s">
        <v>570</v>
      </c>
      <c r="E2414">
        <v>591.9</v>
      </c>
      <c r="F2414">
        <v>588.9</v>
      </c>
      <c r="G2414">
        <f>VLOOKUP($D2414,Dummy!$C$2:$I$1194,4,FALSE)</f>
        <v>0</v>
      </c>
      <c r="H2414">
        <f>VLOOKUP($D2414,Dummy!$C$2:$I$1194,5,FALSE)</f>
        <v>0</v>
      </c>
      <c r="I2414">
        <f>VLOOKUP($D2414,Dummy!$C$2:$I$1194,6,FALSE)</f>
        <v>0</v>
      </c>
      <c r="J2414">
        <f>VLOOKUP($D2414,Dummy!$C$2:$I$1194,7,FALSE)</f>
        <v>0</v>
      </c>
      <c r="K2414">
        <f>VLOOKUP($B2414,'Distance from BP'!$A$1:$F$3179,3,FALSE)</f>
        <v>135.13999999999999</v>
      </c>
      <c r="L2414">
        <f>VLOOKUP($B2414,'Distance from BP'!$A$1:$F$3179,4,FALSE)</f>
        <v>183.26</v>
      </c>
      <c r="M2414">
        <f>VLOOKUP($B2414,'Distance from BP'!$A$1:$F$3179,5,FALSE)</f>
        <v>190.38</v>
      </c>
      <c r="N2414">
        <f>VLOOKUP($B2414,'Distance from BP'!$A$1:$F$3179,6,FALSE)</f>
        <v>159.05000000000001</v>
      </c>
      <c r="O2414" s="7">
        <f>VLOOKUP(B2414,'tax data'!$A$1:$M$3179,12,FALSE)</f>
        <v>4214720.7176297391</v>
      </c>
    </row>
    <row r="2415" spans="1:15" x14ac:dyDescent="0.2">
      <c r="A2415" s="1">
        <v>45904</v>
      </c>
      <c r="B2415" t="s">
        <v>15</v>
      </c>
      <c r="C2415" t="s">
        <v>434</v>
      </c>
      <c r="D2415" t="s">
        <v>572</v>
      </c>
      <c r="E2415">
        <v>589</v>
      </c>
      <c r="F2415">
        <v>572</v>
      </c>
      <c r="G2415">
        <f>VLOOKUP($D2415,Dummy!$C$2:$I$1194,4,FALSE)</f>
        <v>0</v>
      </c>
      <c r="H2415">
        <f>VLOOKUP($D2415,Dummy!$C$2:$I$1194,5,FALSE)</f>
        <v>0</v>
      </c>
      <c r="I2415">
        <f>VLOOKUP($D2415,Dummy!$C$2:$I$1194,6,FALSE)</f>
        <v>0</v>
      </c>
      <c r="J2415">
        <f>VLOOKUP($D2415,Dummy!$C$2:$I$1194,7,FALSE)</f>
        <v>0</v>
      </c>
      <c r="K2415">
        <f>VLOOKUP($B2415,'Distance from BP'!$A$1:$F$3179,3,FALSE)</f>
        <v>135.13999999999999</v>
      </c>
      <c r="L2415">
        <f>VLOOKUP($B2415,'Distance from BP'!$A$1:$F$3179,4,FALSE)</f>
        <v>183.26</v>
      </c>
      <c r="M2415">
        <f>VLOOKUP($B2415,'Distance from BP'!$A$1:$F$3179,5,FALSE)</f>
        <v>190.38</v>
      </c>
      <c r="N2415">
        <f>VLOOKUP($B2415,'Distance from BP'!$A$1:$F$3179,6,FALSE)</f>
        <v>159.05000000000001</v>
      </c>
      <c r="O2415" s="7">
        <f>VLOOKUP(B2415,'tax data'!$A$1:$M$3179,12,FALSE)</f>
        <v>4214720.7176297391</v>
      </c>
    </row>
    <row r="2416" spans="1:15" x14ac:dyDescent="0.2">
      <c r="A2416" s="1">
        <v>45904</v>
      </c>
      <c r="B2416" t="s">
        <v>15</v>
      </c>
      <c r="C2416" t="s">
        <v>422</v>
      </c>
      <c r="D2416" t="s">
        <v>573</v>
      </c>
      <c r="E2416">
        <v>590</v>
      </c>
      <c r="F2416">
        <v>587</v>
      </c>
      <c r="G2416">
        <f>VLOOKUP($D2416,Dummy!$C$2:$I$1194,4,FALSE)</f>
        <v>0</v>
      </c>
      <c r="H2416">
        <f>VLOOKUP($D2416,Dummy!$C$2:$I$1194,5,FALSE)</f>
        <v>0</v>
      </c>
      <c r="I2416">
        <f>VLOOKUP($D2416,Dummy!$C$2:$I$1194,6,FALSE)</f>
        <v>0</v>
      </c>
      <c r="J2416">
        <f>VLOOKUP($D2416,Dummy!$C$2:$I$1194,7,FALSE)</f>
        <v>0</v>
      </c>
      <c r="K2416">
        <f>VLOOKUP($B2416,'Distance from BP'!$A$1:$F$3179,3,FALSE)</f>
        <v>135.13999999999999</v>
      </c>
      <c r="L2416">
        <f>VLOOKUP($B2416,'Distance from BP'!$A$1:$F$3179,4,FALSE)</f>
        <v>183.26</v>
      </c>
      <c r="M2416">
        <f>VLOOKUP($B2416,'Distance from BP'!$A$1:$F$3179,5,FALSE)</f>
        <v>190.38</v>
      </c>
      <c r="N2416">
        <f>VLOOKUP($B2416,'Distance from BP'!$A$1:$F$3179,6,FALSE)</f>
        <v>159.05000000000001</v>
      </c>
      <c r="O2416" s="7">
        <f>VLOOKUP(B2416,'tax data'!$A$1:$M$3179,12,FALSE)</f>
        <v>4214720.7176297391</v>
      </c>
    </row>
    <row r="2417" spans="1:15" x14ac:dyDescent="0.2">
      <c r="A2417" s="1">
        <v>45904</v>
      </c>
      <c r="B2417" t="s">
        <v>15</v>
      </c>
      <c r="C2417" t="s">
        <v>425</v>
      </c>
      <c r="D2417" t="s">
        <v>574</v>
      </c>
      <c r="E2417">
        <v>569.9</v>
      </c>
      <c r="F2417">
        <v>549.9</v>
      </c>
      <c r="G2417">
        <f>VLOOKUP($D2417,Dummy!$C$2:$I$1194,4,FALSE)</f>
        <v>0</v>
      </c>
      <c r="H2417">
        <f>VLOOKUP($D2417,Dummy!$C$2:$I$1194,5,FALSE)</f>
        <v>0</v>
      </c>
      <c r="I2417">
        <f>VLOOKUP($D2417,Dummy!$C$2:$I$1194,6,FALSE)</f>
        <v>0</v>
      </c>
      <c r="J2417">
        <f>VLOOKUP($D2417,Dummy!$C$2:$I$1194,7,FALSE)</f>
        <v>0</v>
      </c>
      <c r="K2417">
        <f>VLOOKUP($B2417,'Distance from BP'!$A$1:$F$3179,3,FALSE)</f>
        <v>135.13999999999999</v>
      </c>
      <c r="L2417">
        <f>VLOOKUP($B2417,'Distance from BP'!$A$1:$F$3179,4,FALSE)</f>
        <v>183.26</v>
      </c>
      <c r="M2417">
        <f>VLOOKUP($B2417,'Distance from BP'!$A$1:$F$3179,5,FALSE)</f>
        <v>190.38</v>
      </c>
      <c r="N2417">
        <f>VLOOKUP($B2417,'Distance from BP'!$A$1:$F$3179,6,FALSE)</f>
        <v>159.05000000000001</v>
      </c>
      <c r="O2417" s="7">
        <f>VLOOKUP(B2417,'tax data'!$A$1:$M$3179,12,FALSE)</f>
        <v>4214720.7176297391</v>
      </c>
    </row>
    <row r="2418" spans="1:15" x14ac:dyDescent="0.2">
      <c r="A2418" s="1">
        <v>45904</v>
      </c>
      <c r="B2418" t="s">
        <v>16</v>
      </c>
      <c r="C2418" t="s">
        <v>435</v>
      </c>
      <c r="D2418" t="s">
        <v>575</v>
      </c>
      <c r="E2418">
        <v>583</v>
      </c>
      <c r="F2418">
        <v>573</v>
      </c>
      <c r="G2418">
        <f>VLOOKUP($D2418,Dummy!$C$2:$I$1194,4,FALSE)</f>
        <v>0</v>
      </c>
      <c r="H2418">
        <f>VLOOKUP($D2418,Dummy!$C$2:$I$1194,5,FALSE)</f>
        <v>0</v>
      </c>
      <c r="I2418">
        <f>VLOOKUP($D2418,Dummy!$C$2:$I$1194,6,FALSE)</f>
        <v>0</v>
      </c>
      <c r="J2418">
        <f>VLOOKUP($D2418,Dummy!$C$2:$I$1194,7,FALSE)</f>
        <v>0</v>
      </c>
      <c r="K2418">
        <f>VLOOKUP($B2418,'Distance from BP'!$A$1:$F$3179,3,FALSE)</f>
        <v>95.27</v>
      </c>
      <c r="L2418">
        <f>VLOOKUP($B2418,'Distance from BP'!$A$1:$F$3179,4,FALSE)</f>
        <v>106.52</v>
      </c>
      <c r="M2418">
        <f>VLOOKUP($B2418,'Distance from BP'!$A$1:$F$3179,5,FALSE)</f>
        <v>100.41</v>
      </c>
      <c r="N2418">
        <f>VLOOKUP($B2418,'Distance from BP'!$A$1:$F$3179,6,FALSE)</f>
        <v>95.43</v>
      </c>
      <c r="O2418" s="7">
        <f>VLOOKUP(B2418,'tax data'!$A$1:$M$3179,12,FALSE)</f>
        <v>4058802.8532354902</v>
      </c>
    </row>
    <row r="2419" spans="1:15" x14ac:dyDescent="0.2">
      <c r="A2419" s="1">
        <v>45904</v>
      </c>
      <c r="B2419" t="s">
        <v>17</v>
      </c>
      <c r="C2419" t="s">
        <v>421</v>
      </c>
      <c r="D2419" t="s">
        <v>576</v>
      </c>
      <c r="E2419">
        <v>592</v>
      </c>
      <c r="F2419">
        <v>589</v>
      </c>
      <c r="G2419">
        <f>VLOOKUP($D2419,Dummy!$C$2:$I$1194,4,FALSE)</f>
        <v>0</v>
      </c>
      <c r="H2419">
        <f>VLOOKUP($D2419,Dummy!$C$2:$I$1194,5,FALSE)</f>
        <v>0</v>
      </c>
      <c r="I2419">
        <f>VLOOKUP($D2419,Dummy!$C$2:$I$1194,6,FALSE)</f>
        <v>0</v>
      </c>
      <c r="J2419">
        <f>VLOOKUP($D2419,Dummy!$C$2:$I$1194,7,FALSE)</f>
        <v>0</v>
      </c>
      <c r="K2419">
        <f>VLOOKUP($B2419,'Distance from BP'!$A$1:$F$3179,3,FALSE)</f>
        <v>168.03</v>
      </c>
      <c r="L2419">
        <f>VLOOKUP($B2419,'Distance from BP'!$A$1:$F$3179,4,FALSE)</f>
        <v>200.38</v>
      </c>
      <c r="M2419">
        <f>VLOOKUP($B2419,'Distance from BP'!$A$1:$F$3179,5,FALSE)</f>
        <v>268.06</v>
      </c>
      <c r="N2419">
        <f>VLOOKUP($B2419,'Distance from BP'!$A$1:$F$3179,6,FALSE)</f>
        <v>256.79000000000002</v>
      </c>
      <c r="O2419" s="7">
        <f>VLOOKUP(B2419,'tax data'!$A$1:$M$3179,12,FALSE)</f>
        <v>2939355.5148514854</v>
      </c>
    </row>
    <row r="2420" spans="1:15" x14ac:dyDescent="0.2">
      <c r="A2420" s="1">
        <v>45904</v>
      </c>
      <c r="B2420" t="s">
        <v>18</v>
      </c>
      <c r="C2420" t="s">
        <v>421</v>
      </c>
      <c r="D2420" t="s">
        <v>578</v>
      </c>
      <c r="E2420">
        <v>593</v>
      </c>
      <c r="F2420">
        <v>590</v>
      </c>
      <c r="G2420">
        <f>VLOOKUP($D2420,Dummy!$C$2:$I$1194,4,FALSE)</f>
        <v>0</v>
      </c>
      <c r="H2420">
        <f>VLOOKUP($D2420,Dummy!$C$2:$I$1194,5,FALSE)</f>
        <v>0</v>
      </c>
      <c r="I2420">
        <f>VLOOKUP($D2420,Dummy!$C$2:$I$1194,6,FALSE)</f>
        <v>0</v>
      </c>
      <c r="J2420">
        <f>VLOOKUP($D2420,Dummy!$C$2:$I$1194,7,FALSE)</f>
        <v>0</v>
      </c>
      <c r="K2420">
        <f>VLOOKUP($B2420,'Distance from BP'!$A$1:$F$3179,3,FALSE)</f>
        <v>89.51</v>
      </c>
      <c r="L2420">
        <f>VLOOKUP($B2420,'Distance from BP'!$A$1:$F$3179,4,FALSE)</f>
        <v>114.96</v>
      </c>
      <c r="M2420">
        <f>VLOOKUP($B2420,'Distance from BP'!$A$1:$F$3179,5,FALSE)</f>
        <v>90.36</v>
      </c>
      <c r="N2420">
        <f>VLOOKUP($B2420,'Distance from BP'!$A$1:$F$3179,6,FALSE)</f>
        <v>81.39</v>
      </c>
      <c r="O2420" s="7">
        <f>VLOOKUP(B2420,'tax data'!$A$1:$M$3179,12,FALSE)</f>
        <v>4576017.0920971707</v>
      </c>
    </row>
    <row r="2421" spans="1:15" x14ac:dyDescent="0.2">
      <c r="A2421" s="1">
        <v>45904</v>
      </c>
      <c r="B2421" t="s">
        <v>18</v>
      </c>
      <c r="C2421" t="s">
        <v>428</v>
      </c>
      <c r="D2421" t="s">
        <v>579</v>
      </c>
      <c r="E2421">
        <v>593.9</v>
      </c>
      <c r="F2421">
        <v>590.9</v>
      </c>
      <c r="G2421">
        <f>VLOOKUP($D2421,Dummy!$C$2:$I$1194,4,FALSE)</f>
        <v>0</v>
      </c>
      <c r="H2421">
        <f>VLOOKUP($D2421,Dummy!$C$2:$I$1194,5,FALSE)</f>
        <v>0</v>
      </c>
      <c r="I2421">
        <f>VLOOKUP($D2421,Dummy!$C$2:$I$1194,6,FALSE)</f>
        <v>0</v>
      </c>
      <c r="J2421">
        <f>VLOOKUP($D2421,Dummy!$C$2:$I$1194,7,FALSE)</f>
        <v>0</v>
      </c>
      <c r="K2421">
        <f>VLOOKUP($B2421,'Distance from BP'!$A$1:$F$3179,3,FALSE)</f>
        <v>89.51</v>
      </c>
      <c r="L2421">
        <f>VLOOKUP($B2421,'Distance from BP'!$A$1:$F$3179,4,FALSE)</f>
        <v>114.96</v>
      </c>
      <c r="M2421">
        <f>VLOOKUP($B2421,'Distance from BP'!$A$1:$F$3179,5,FALSE)</f>
        <v>90.36</v>
      </c>
      <c r="N2421">
        <f>VLOOKUP($B2421,'Distance from BP'!$A$1:$F$3179,6,FALSE)</f>
        <v>81.39</v>
      </c>
      <c r="O2421" s="7">
        <f>VLOOKUP(B2421,'tax data'!$A$1:$M$3179,12,FALSE)</f>
        <v>4576017.0920971707</v>
      </c>
    </row>
    <row r="2422" spans="1:15" x14ac:dyDescent="0.2">
      <c r="A2422" s="1">
        <v>45904</v>
      </c>
      <c r="B2422" t="s">
        <v>18</v>
      </c>
      <c r="C2422" t="s">
        <v>436</v>
      </c>
      <c r="D2422" t="s">
        <v>580</v>
      </c>
      <c r="E2422">
        <v>593</v>
      </c>
      <c r="F2422">
        <v>590</v>
      </c>
      <c r="G2422">
        <f>VLOOKUP($D2422,Dummy!$C$2:$I$1194,4,FALSE)</f>
        <v>0</v>
      </c>
      <c r="H2422">
        <f>VLOOKUP($D2422,Dummy!$C$2:$I$1194,5,FALSE)</f>
        <v>0</v>
      </c>
      <c r="I2422">
        <f>VLOOKUP($D2422,Dummy!$C$2:$I$1194,6,FALSE)</f>
        <v>0</v>
      </c>
      <c r="J2422">
        <f>VLOOKUP($D2422,Dummy!$C$2:$I$1194,7,FALSE)</f>
        <v>0</v>
      </c>
      <c r="K2422">
        <f>VLOOKUP($B2422,'Distance from BP'!$A$1:$F$3179,3,FALSE)</f>
        <v>89.51</v>
      </c>
      <c r="L2422">
        <f>VLOOKUP($B2422,'Distance from BP'!$A$1:$F$3179,4,FALSE)</f>
        <v>114.96</v>
      </c>
      <c r="M2422">
        <f>VLOOKUP($B2422,'Distance from BP'!$A$1:$F$3179,5,FALSE)</f>
        <v>90.36</v>
      </c>
      <c r="N2422">
        <f>VLOOKUP($B2422,'Distance from BP'!$A$1:$F$3179,6,FALSE)</f>
        <v>81.39</v>
      </c>
      <c r="O2422" s="7">
        <f>VLOOKUP(B2422,'tax data'!$A$1:$M$3179,12,FALSE)</f>
        <v>4576017.0920971707</v>
      </c>
    </row>
    <row r="2423" spans="1:15" x14ac:dyDescent="0.2">
      <c r="A2423" s="1">
        <v>45904</v>
      </c>
      <c r="B2423" t="s">
        <v>19</v>
      </c>
      <c r="C2423" t="s">
        <v>421</v>
      </c>
      <c r="D2423" t="s">
        <v>581</v>
      </c>
      <c r="E2423">
        <v>592</v>
      </c>
      <c r="F2423">
        <v>589</v>
      </c>
      <c r="G2423">
        <f>VLOOKUP($D2423,Dummy!$C$2:$I$1194,4,FALSE)</f>
        <v>0</v>
      </c>
      <c r="H2423">
        <f>VLOOKUP($D2423,Dummy!$C$2:$I$1194,5,FALSE)</f>
        <v>0</v>
      </c>
      <c r="I2423">
        <f>VLOOKUP($D2423,Dummy!$C$2:$I$1194,6,FALSE)</f>
        <v>0</v>
      </c>
      <c r="J2423">
        <f>VLOOKUP($D2423,Dummy!$C$2:$I$1194,7,FALSE)</f>
        <v>0</v>
      </c>
      <c r="K2423">
        <f>VLOOKUP($B2423,'Distance from BP'!$A$1:$F$3179,3,FALSE)</f>
        <v>93.08</v>
      </c>
      <c r="L2423">
        <f>VLOOKUP($B2423,'Distance from BP'!$A$1:$F$3179,4,FALSE)</f>
        <v>122.98</v>
      </c>
      <c r="M2423">
        <f>VLOOKUP($B2423,'Distance from BP'!$A$1:$F$3179,5,FALSE)</f>
        <v>119.07</v>
      </c>
      <c r="N2423">
        <f>VLOOKUP($B2423,'Distance from BP'!$A$1:$F$3179,6,FALSE)</f>
        <v>112.9</v>
      </c>
      <c r="O2423" s="7">
        <f>VLOOKUP(B2423,'tax data'!$A$1:$M$3179,12,FALSE)</f>
        <v>4961445.803063998</v>
      </c>
    </row>
    <row r="2424" spans="1:15" x14ac:dyDescent="0.2">
      <c r="A2424" s="1">
        <v>45904</v>
      </c>
      <c r="B2424" t="s">
        <v>19</v>
      </c>
      <c r="C2424" t="s">
        <v>437</v>
      </c>
      <c r="D2424" t="s">
        <v>582</v>
      </c>
      <c r="E2424">
        <v>607.9</v>
      </c>
      <c r="F2424">
        <v>588.9</v>
      </c>
      <c r="G2424">
        <f>VLOOKUP($D2424,Dummy!$C$2:$I$1194,4,FALSE)</f>
        <v>0</v>
      </c>
      <c r="H2424">
        <f>VLOOKUP($D2424,Dummy!$C$2:$I$1194,5,FALSE)</f>
        <v>0</v>
      </c>
      <c r="I2424">
        <f>VLOOKUP($D2424,Dummy!$C$2:$I$1194,6,FALSE)</f>
        <v>0</v>
      </c>
      <c r="J2424">
        <f>VLOOKUP($D2424,Dummy!$C$2:$I$1194,7,FALSE)</f>
        <v>0</v>
      </c>
      <c r="K2424">
        <f>VLOOKUP($B2424,'Distance from BP'!$A$1:$F$3179,3,FALSE)</f>
        <v>93.08</v>
      </c>
      <c r="L2424">
        <f>VLOOKUP($B2424,'Distance from BP'!$A$1:$F$3179,4,FALSE)</f>
        <v>122.98</v>
      </c>
      <c r="M2424">
        <f>VLOOKUP($B2424,'Distance from BP'!$A$1:$F$3179,5,FALSE)</f>
        <v>119.07</v>
      </c>
      <c r="N2424">
        <f>VLOOKUP($B2424,'Distance from BP'!$A$1:$F$3179,6,FALSE)</f>
        <v>112.9</v>
      </c>
      <c r="O2424" s="7">
        <f>VLOOKUP(B2424,'tax data'!$A$1:$M$3179,12,FALSE)</f>
        <v>4961445.803063998</v>
      </c>
    </row>
    <row r="2425" spans="1:15" x14ac:dyDescent="0.2">
      <c r="A2425" s="1">
        <v>45904</v>
      </c>
      <c r="B2425" t="s">
        <v>20</v>
      </c>
      <c r="C2425" t="s">
        <v>426</v>
      </c>
      <c r="D2425" t="s">
        <v>583</v>
      </c>
      <c r="E2425">
        <v>591.9</v>
      </c>
      <c r="F2425">
        <v>588.9</v>
      </c>
      <c r="G2425">
        <f>VLOOKUP($D2425,Dummy!$C$2:$I$1194,4,FALSE)</f>
        <v>0</v>
      </c>
      <c r="H2425">
        <f>VLOOKUP($D2425,Dummy!$C$2:$I$1194,5,FALSE)</f>
        <v>0</v>
      </c>
      <c r="I2425">
        <f>VLOOKUP($D2425,Dummy!$C$2:$I$1194,6,FALSE)</f>
        <v>0</v>
      </c>
      <c r="J2425">
        <f>VLOOKUP($D2425,Dummy!$C$2:$I$1194,7,FALSE)</f>
        <v>0</v>
      </c>
      <c r="K2425">
        <f>VLOOKUP($B2425,'Distance from BP'!$A$1:$F$3179,3,FALSE)</f>
        <v>102.06</v>
      </c>
      <c r="L2425">
        <f>VLOOKUP($B2425,'Distance from BP'!$A$1:$F$3179,4,FALSE)</f>
        <v>146.07</v>
      </c>
      <c r="M2425">
        <f>VLOOKUP($B2425,'Distance from BP'!$A$1:$F$3179,5,FALSE)</f>
        <v>151.80000000000001</v>
      </c>
      <c r="N2425">
        <f>VLOOKUP($B2425,'Distance from BP'!$A$1:$F$3179,6,FALSE)</f>
        <v>146.09</v>
      </c>
      <c r="O2425" s="7">
        <f>VLOOKUP(B2425,'tax data'!$A$1:$M$3179,12,FALSE)</f>
        <v>4353700.0955156954</v>
      </c>
    </row>
    <row r="2426" spans="1:15" x14ac:dyDescent="0.2">
      <c r="A2426" s="1">
        <v>45904</v>
      </c>
      <c r="B2426" t="s">
        <v>21</v>
      </c>
      <c r="C2426" t="s">
        <v>421</v>
      </c>
      <c r="D2426" t="s">
        <v>584</v>
      </c>
      <c r="E2426">
        <v>592</v>
      </c>
      <c r="F2426">
        <v>589</v>
      </c>
      <c r="G2426">
        <f>VLOOKUP($D2426,Dummy!$C$2:$I$1194,4,FALSE)</f>
        <v>0</v>
      </c>
      <c r="H2426">
        <f>VLOOKUP($D2426,Dummy!$C$2:$I$1194,5,FALSE)</f>
        <v>0</v>
      </c>
      <c r="I2426">
        <f>VLOOKUP($D2426,Dummy!$C$2:$I$1194,6,FALSE)</f>
        <v>0</v>
      </c>
      <c r="J2426">
        <f>VLOOKUP($D2426,Dummy!$C$2:$I$1194,7,FALSE)</f>
        <v>0</v>
      </c>
      <c r="K2426">
        <f>VLOOKUP($B2426,'Distance from BP'!$A$1:$F$3179,3,FALSE)</f>
        <v>151.36000000000001</v>
      </c>
      <c r="L2426">
        <f>VLOOKUP($B2426,'Distance from BP'!$A$1:$F$3179,4,FALSE)</f>
        <v>179.14</v>
      </c>
      <c r="M2426">
        <f>VLOOKUP($B2426,'Distance from BP'!$A$1:$F$3179,5,FALSE)</f>
        <v>212.68</v>
      </c>
      <c r="N2426">
        <f>VLOOKUP($B2426,'Distance from BP'!$A$1:$F$3179,6,FALSE)</f>
        <v>172.49</v>
      </c>
      <c r="O2426" s="7">
        <f>VLOOKUP(B2426,'tax data'!$A$1:$M$3179,12,FALSE)</f>
        <v>3663209.6340326341</v>
      </c>
    </row>
    <row r="2427" spans="1:15" x14ac:dyDescent="0.2">
      <c r="A2427" s="1">
        <v>45904</v>
      </c>
      <c r="B2427" t="s">
        <v>22</v>
      </c>
      <c r="C2427" t="s">
        <v>421</v>
      </c>
      <c r="D2427" t="s">
        <v>585</v>
      </c>
      <c r="E2427">
        <v>593</v>
      </c>
      <c r="F2427">
        <v>590</v>
      </c>
      <c r="G2427">
        <f>VLOOKUP($D2427,Dummy!$C$2:$I$1194,4,FALSE)</f>
        <v>0</v>
      </c>
      <c r="H2427">
        <f>VLOOKUP($D2427,Dummy!$C$2:$I$1194,5,FALSE)</f>
        <v>0</v>
      </c>
      <c r="I2427">
        <f>VLOOKUP($D2427,Dummy!$C$2:$I$1194,6,FALSE)</f>
        <v>0</v>
      </c>
      <c r="J2427">
        <f>VLOOKUP($D2427,Dummy!$C$2:$I$1194,7,FALSE)</f>
        <v>0</v>
      </c>
      <c r="K2427">
        <f>VLOOKUP($B2427,'Distance from BP'!$A$1:$F$3179,3,FALSE)</f>
        <v>93.82</v>
      </c>
      <c r="L2427">
        <f>VLOOKUP($B2427,'Distance from BP'!$A$1:$F$3179,4,FALSE)</f>
        <v>119.29</v>
      </c>
      <c r="M2427">
        <f>VLOOKUP($B2427,'Distance from BP'!$A$1:$F$3179,5,FALSE)</f>
        <v>127.04</v>
      </c>
      <c r="N2427">
        <f>VLOOKUP($B2427,'Distance from BP'!$A$1:$F$3179,6,FALSE)</f>
        <v>123.9</v>
      </c>
      <c r="O2427" s="7">
        <f>VLOOKUP(B2427,'tax data'!$A$1:$M$3179,12,FALSE)</f>
        <v>4389775.7733644862</v>
      </c>
    </row>
    <row r="2428" spans="1:15" x14ac:dyDescent="0.2">
      <c r="A2428" s="1">
        <v>45904</v>
      </c>
      <c r="B2428" t="s">
        <v>23</v>
      </c>
      <c r="C2428" t="s">
        <v>427</v>
      </c>
      <c r="D2428" t="s">
        <v>586</v>
      </c>
      <c r="E2428">
        <v>581</v>
      </c>
      <c r="F2428">
        <v>569</v>
      </c>
      <c r="G2428">
        <f>VLOOKUP($D2428,Dummy!$C$2:$I$1194,4,FALSE)</f>
        <v>0</v>
      </c>
      <c r="H2428">
        <f>VLOOKUP($D2428,Dummy!$C$2:$I$1194,5,FALSE)</f>
        <v>0</v>
      </c>
      <c r="I2428">
        <f>VLOOKUP($D2428,Dummy!$C$2:$I$1194,6,FALSE)</f>
        <v>0</v>
      </c>
      <c r="J2428">
        <f>VLOOKUP($D2428,Dummy!$C$2:$I$1194,7,FALSE)</f>
        <v>0</v>
      </c>
      <c r="K2428">
        <f>VLOOKUP($B2428,'Distance from BP'!$A$1:$F$3179,3,FALSE)</f>
        <v>111.06</v>
      </c>
      <c r="L2428">
        <f>VLOOKUP($B2428,'Distance from BP'!$A$1:$F$3179,4,FALSE)</f>
        <v>140.96</v>
      </c>
      <c r="M2428">
        <f>VLOOKUP($B2428,'Distance from BP'!$A$1:$F$3179,5,FALSE)</f>
        <v>133.32</v>
      </c>
      <c r="N2428">
        <f>VLOOKUP($B2428,'Distance from BP'!$A$1:$F$3179,6,FALSE)</f>
        <v>127.14</v>
      </c>
      <c r="O2428" s="7">
        <f>VLOOKUP(B2428,'tax data'!$A$1:$M$3179,12,FALSE)</f>
        <v>4338685.4798872182</v>
      </c>
    </row>
    <row r="2429" spans="1:15" x14ac:dyDescent="0.2">
      <c r="A2429" s="1">
        <v>45904</v>
      </c>
      <c r="B2429" t="s">
        <v>23</v>
      </c>
      <c r="C2429" t="s">
        <v>425</v>
      </c>
      <c r="D2429" t="s">
        <v>587</v>
      </c>
      <c r="E2429">
        <v>589.9</v>
      </c>
      <c r="F2429">
        <v>579.9</v>
      </c>
      <c r="G2429">
        <f>VLOOKUP($D2429,Dummy!$C$2:$I$1194,4,FALSE)</f>
        <v>0</v>
      </c>
      <c r="H2429">
        <f>VLOOKUP($D2429,Dummy!$C$2:$I$1194,5,FALSE)</f>
        <v>0</v>
      </c>
      <c r="I2429">
        <f>VLOOKUP($D2429,Dummy!$C$2:$I$1194,6,FALSE)</f>
        <v>0</v>
      </c>
      <c r="J2429">
        <f>VLOOKUP($D2429,Dummy!$C$2:$I$1194,7,FALSE)</f>
        <v>0</v>
      </c>
      <c r="K2429">
        <f>VLOOKUP($B2429,'Distance from BP'!$A$1:$F$3179,3,FALSE)</f>
        <v>111.06</v>
      </c>
      <c r="L2429">
        <f>VLOOKUP($B2429,'Distance from BP'!$A$1:$F$3179,4,FALSE)</f>
        <v>140.96</v>
      </c>
      <c r="M2429">
        <f>VLOOKUP($B2429,'Distance from BP'!$A$1:$F$3179,5,FALSE)</f>
        <v>133.32</v>
      </c>
      <c r="N2429">
        <f>VLOOKUP($B2429,'Distance from BP'!$A$1:$F$3179,6,FALSE)</f>
        <v>127.14</v>
      </c>
      <c r="O2429" s="7">
        <f>VLOOKUP(B2429,'tax data'!$A$1:$M$3179,12,FALSE)</f>
        <v>4338685.4798872182</v>
      </c>
    </row>
    <row r="2430" spans="1:15" x14ac:dyDescent="0.2">
      <c r="A2430" s="1">
        <v>45904</v>
      </c>
      <c r="B2430" t="s">
        <v>23</v>
      </c>
      <c r="C2430" t="s">
        <v>421</v>
      </c>
      <c r="D2430" t="s">
        <v>588</v>
      </c>
      <c r="E2430">
        <v>593</v>
      </c>
      <c r="F2430">
        <v>590</v>
      </c>
      <c r="G2430">
        <f>VLOOKUP($D2430,Dummy!$C$2:$I$1194,4,FALSE)</f>
        <v>0</v>
      </c>
      <c r="H2430">
        <f>VLOOKUP($D2430,Dummy!$C$2:$I$1194,5,FALSE)</f>
        <v>0</v>
      </c>
      <c r="I2430">
        <f>VLOOKUP($D2430,Dummy!$C$2:$I$1194,6,FALSE)</f>
        <v>0</v>
      </c>
      <c r="J2430">
        <f>VLOOKUP($D2430,Dummy!$C$2:$I$1194,7,FALSE)</f>
        <v>0</v>
      </c>
      <c r="K2430">
        <f>VLOOKUP($B2430,'Distance from BP'!$A$1:$F$3179,3,FALSE)</f>
        <v>111.06</v>
      </c>
      <c r="L2430">
        <f>VLOOKUP($B2430,'Distance from BP'!$A$1:$F$3179,4,FALSE)</f>
        <v>140.96</v>
      </c>
      <c r="M2430">
        <f>VLOOKUP($B2430,'Distance from BP'!$A$1:$F$3179,5,FALSE)</f>
        <v>133.32</v>
      </c>
      <c r="N2430">
        <f>VLOOKUP($B2430,'Distance from BP'!$A$1:$F$3179,6,FALSE)</f>
        <v>127.14</v>
      </c>
      <c r="O2430" s="7">
        <f>VLOOKUP(B2430,'tax data'!$A$1:$M$3179,12,FALSE)</f>
        <v>4338685.4798872182</v>
      </c>
    </row>
    <row r="2431" spans="1:15" x14ac:dyDescent="0.2">
      <c r="A2431" s="1">
        <v>45904</v>
      </c>
      <c r="B2431" t="s">
        <v>23</v>
      </c>
      <c r="C2431" t="s">
        <v>426</v>
      </c>
      <c r="D2431" t="s">
        <v>589</v>
      </c>
      <c r="E2431">
        <v>591.9</v>
      </c>
      <c r="F2431">
        <v>588.9</v>
      </c>
      <c r="G2431">
        <f>VLOOKUP($D2431,Dummy!$C$2:$I$1194,4,FALSE)</f>
        <v>0</v>
      </c>
      <c r="H2431">
        <f>VLOOKUP($D2431,Dummy!$C$2:$I$1194,5,FALSE)</f>
        <v>0</v>
      </c>
      <c r="I2431">
        <f>VLOOKUP($D2431,Dummy!$C$2:$I$1194,6,FALSE)</f>
        <v>0</v>
      </c>
      <c r="J2431">
        <f>VLOOKUP($D2431,Dummy!$C$2:$I$1194,7,FALSE)</f>
        <v>0</v>
      </c>
      <c r="K2431">
        <f>VLOOKUP($B2431,'Distance from BP'!$A$1:$F$3179,3,FALSE)</f>
        <v>111.06</v>
      </c>
      <c r="L2431">
        <f>VLOOKUP($B2431,'Distance from BP'!$A$1:$F$3179,4,FALSE)</f>
        <v>140.96</v>
      </c>
      <c r="M2431">
        <f>VLOOKUP($B2431,'Distance from BP'!$A$1:$F$3179,5,FALSE)</f>
        <v>133.32</v>
      </c>
      <c r="N2431">
        <f>VLOOKUP($B2431,'Distance from BP'!$A$1:$F$3179,6,FALSE)</f>
        <v>127.14</v>
      </c>
      <c r="O2431" s="7">
        <f>VLOOKUP(B2431,'tax data'!$A$1:$M$3179,12,FALSE)</f>
        <v>4338685.4798872182</v>
      </c>
    </row>
    <row r="2432" spans="1:15" x14ac:dyDescent="0.2">
      <c r="A2432" s="1">
        <v>45904</v>
      </c>
      <c r="B2432" t="s">
        <v>24</v>
      </c>
      <c r="C2432" t="s">
        <v>428</v>
      </c>
      <c r="D2432" t="s">
        <v>590</v>
      </c>
      <c r="E2432">
        <v>595.9</v>
      </c>
      <c r="F2432">
        <v>590.9</v>
      </c>
      <c r="G2432">
        <f>VLOOKUP($D2432,Dummy!$C$2:$I$1194,4,FALSE)</f>
        <v>0</v>
      </c>
      <c r="H2432">
        <f>VLOOKUP($D2432,Dummy!$C$2:$I$1194,5,FALSE)</f>
        <v>0</v>
      </c>
      <c r="I2432">
        <f>VLOOKUP($D2432,Dummy!$C$2:$I$1194,6,FALSE)</f>
        <v>0</v>
      </c>
      <c r="J2432">
        <f>VLOOKUP($D2432,Dummy!$C$2:$I$1194,7,FALSE)</f>
        <v>0</v>
      </c>
      <c r="K2432">
        <f>VLOOKUP($B2432,'Distance from BP'!$A$1:$F$3179,3,FALSE)</f>
        <v>86.74</v>
      </c>
      <c r="L2432">
        <f>VLOOKUP($B2432,'Distance from BP'!$A$1:$F$3179,4,FALSE)</f>
        <v>116.06</v>
      </c>
      <c r="M2432">
        <f>VLOOKUP($B2432,'Distance from BP'!$A$1:$F$3179,5,FALSE)</f>
        <v>114.36</v>
      </c>
      <c r="N2432">
        <f>VLOOKUP($B2432,'Distance from BP'!$A$1:$F$3179,6,FALSE)</f>
        <v>107.56</v>
      </c>
      <c r="O2432" s="7">
        <f>VLOOKUP(B2432,'tax data'!$A$1:$M$3179,12,FALSE)</f>
        <v>5032154.0078662736</v>
      </c>
    </row>
    <row r="2433" spans="1:15" x14ac:dyDescent="0.2">
      <c r="A2433" s="1">
        <v>45904</v>
      </c>
      <c r="B2433" t="s">
        <v>25</v>
      </c>
      <c r="C2433" t="s">
        <v>422</v>
      </c>
      <c r="D2433" t="s">
        <v>591</v>
      </c>
      <c r="E2433">
        <v>591</v>
      </c>
      <c r="F2433">
        <v>588</v>
      </c>
      <c r="G2433">
        <f>VLOOKUP($D2433,Dummy!$C$2:$I$1194,4,FALSE)</f>
        <v>0</v>
      </c>
      <c r="H2433">
        <f>VLOOKUP($D2433,Dummy!$C$2:$I$1194,5,FALSE)</f>
        <v>0</v>
      </c>
      <c r="I2433">
        <f>VLOOKUP($D2433,Dummy!$C$2:$I$1194,6,FALSE)</f>
        <v>0</v>
      </c>
      <c r="J2433">
        <f>VLOOKUP($D2433,Dummy!$C$2:$I$1194,7,FALSE)</f>
        <v>0</v>
      </c>
      <c r="K2433">
        <f>VLOOKUP($B2433,'Distance from BP'!$A$1:$F$3179,3,FALSE)</f>
        <v>114.38</v>
      </c>
      <c r="L2433">
        <f>VLOOKUP($B2433,'Distance from BP'!$A$1:$F$3179,4,FALSE)</f>
        <v>177.11</v>
      </c>
      <c r="M2433">
        <f>VLOOKUP($B2433,'Distance from BP'!$A$1:$F$3179,5,FALSE)</f>
        <v>173.49</v>
      </c>
      <c r="N2433">
        <f>VLOOKUP($B2433,'Distance from BP'!$A$1:$F$3179,6,FALSE)</f>
        <v>166.5</v>
      </c>
      <c r="O2433" s="7">
        <f>VLOOKUP(B2433,'tax data'!$A$1:$M$3179,12,FALSE)</f>
        <v>3983057.2880000002</v>
      </c>
    </row>
    <row r="2434" spans="1:15" x14ac:dyDescent="0.2">
      <c r="A2434" s="1">
        <v>45904</v>
      </c>
      <c r="B2434" t="s">
        <v>25</v>
      </c>
      <c r="C2434" t="s">
        <v>422</v>
      </c>
      <c r="D2434" t="s">
        <v>592</v>
      </c>
      <c r="E2434">
        <v>591</v>
      </c>
      <c r="F2434">
        <v>588</v>
      </c>
      <c r="G2434">
        <f>VLOOKUP($D2434,Dummy!$C$2:$I$1194,4,FALSE)</f>
        <v>0</v>
      </c>
      <c r="H2434">
        <f>VLOOKUP($D2434,Dummy!$C$2:$I$1194,5,FALSE)</f>
        <v>0</v>
      </c>
      <c r="I2434">
        <f>VLOOKUP($D2434,Dummy!$C$2:$I$1194,6,FALSE)</f>
        <v>0</v>
      </c>
      <c r="J2434">
        <f>VLOOKUP($D2434,Dummy!$C$2:$I$1194,7,FALSE)</f>
        <v>0</v>
      </c>
      <c r="K2434">
        <f>VLOOKUP($B2434,'Distance from BP'!$A$1:$F$3179,3,FALSE)</f>
        <v>114.38</v>
      </c>
      <c r="L2434">
        <f>VLOOKUP($B2434,'Distance from BP'!$A$1:$F$3179,4,FALSE)</f>
        <v>177.11</v>
      </c>
      <c r="M2434">
        <f>VLOOKUP($B2434,'Distance from BP'!$A$1:$F$3179,5,FALSE)</f>
        <v>173.49</v>
      </c>
      <c r="N2434">
        <f>VLOOKUP($B2434,'Distance from BP'!$A$1:$F$3179,6,FALSE)</f>
        <v>166.5</v>
      </c>
      <c r="O2434" s="7">
        <f>VLOOKUP(B2434,'tax data'!$A$1:$M$3179,12,FALSE)</f>
        <v>3983057.2880000002</v>
      </c>
    </row>
    <row r="2435" spans="1:15" x14ac:dyDescent="0.2">
      <c r="A2435" s="1">
        <v>45904</v>
      </c>
      <c r="B2435" t="s">
        <v>25</v>
      </c>
      <c r="C2435" t="s">
        <v>426</v>
      </c>
      <c r="D2435" t="s">
        <v>593</v>
      </c>
      <c r="E2435">
        <v>650.9</v>
      </c>
      <c r="F2435">
        <v>647.9</v>
      </c>
      <c r="G2435">
        <f>VLOOKUP($D2435,Dummy!$C$2:$I$1194,4,FALSE)</f>
        <v>1</v>
      </c>
      <c r="H2435">
        <f>VLOOKUP($D2435,Dummy!$C$2:$I$1194,5,FALSE)</f>
        <v>1</v>
      </c>
      <c r="I2435">
        <f>VLOOKUP($D2435,Dummy!$C$2:$I$1194,6,FALSE)</f>
        <v>1</v>
      </c>
      <c r="J2435">
        <f>VLOOKUP($D2435,Dummy!$C$2:$I$1194,7,FALSE)</f>
        <v>0</v>
      </c>
      <c r="K2435">
        <f>VLOOKUP($B2435,'Distance from BP'!$A$1:$F$3179,3,FALSE)</f>
        <v>114.38</v>
      </c>
      <c r="L2435">
        <f>VLOOKUP($B2435,'Distance from BP'!$A$1:$F$3179,4,FALSE)</f>
        <v>177.11</v>
      </c>
      <c r="M2435">
        <f>VLOOKUP($B2435,'Distance from BP'!$A$1:$F$3179,5,FALSE)</f>
        <v>173.49</v>
      </c>
      <c r="N2435">
        <f>VLOOKUP($B2435,'Distance from BP'!$A$1:$F$3179,6,FALSE)</f>
        <v>166.5</v>
      </c>
      <c r="O2435" s="7">
        <f>VLOOKUP(B2435,'tax data'!$A$1:$M$3179,12,FALSE)</f>
        <v>3983057.2880000002</v>
      </c>
    </row>
    <row r="2436" spans="1:15" x14ac:dyDescent="0.2">
      <c r="A2436" s="1">
        <v>45904</v>
      </c>
      <c r="B2436" t="s">
        <v>25</v>
      </c>
      <c r="C2436" t="s">
        <v>426</v>
      </c>
      <c r="D2436" t="s">
        <v>594</v>
      </c>
      <c r="E2436">
        <v>650.9</v>
      </c>
      <c r="F2436">
        <v>647.9</v>
      </c>
      <c r="G2436">
        <f>VLOOKUP($D2436,Dummy!$C$2:$I$1194,4,FALSE)</f>
        <v>1</v>
      </c>
      <c r="H2436">
        <f>VLOOKUP($D2436,Dummy!$C$2:$I$1194,5,FALSE)</f>
        <v>1</v>
      </c>
      <c r="I2436">
        <f>VLOOKUP($D2436,Dummy!$C$2:$I$1194,6,FALSE)</f>
        <v>1</v>
      </c>
      <c r="J2436">
        <f>VLOOKUP($D2436,Dummy!$C$2:$I$1194,7,FALSE)</f>
        <v>0</v>
      </c>
      <c r="K2436">
        <f>VLOOKUP($B2436,'Distance from BP'!$A$1:$F$3179,3,FALSE)</f>
        <v>114.38</v>
      </c>
      <c r="L2436">
        <f>VLOOKUP($B2436,'Distance from BP'!$A$1:$F$3179,4,FALSE)</f>
        <v>177.11</v>
      </c>
      <c r="M2436">
        <f>VLOOKUP($B2436,'Distance from BP'!$A$1:$F$3179,5,FALSE)</f>
        <v>173.49</v>
      </c>
      <c r="N2436">
        <f>VLOOKUP($B2436,'Distance from BP'!$A$1:$F$3179,6,FALSE)</f>
        <v>166.5</v>
      </c>
      <c r="O2436" s="7">
        <f>VLOOKUP(B2436,'tax data'!$A$1:$M$3179,12,FALSE)</f>
        <v>3983057.2880000002</v>
      </c>
    </row>
    <row r="2437" spans="1:15" x14ac:dyDescent="0.2">
      <c r="A2437" s="1">
        <v>45904</v>
      </c>
      <c r="B2437" t="s">
        <v>26</v>
      </c>
      <c r="C2437" t="s">
        <v>428</v>
      </c>
      <c r="D2437" t="s">
        <v>595</v>
      </c>
      <c r="E2437">
        <v>592.9</v>
      </c>
      <c r="F2437">
        <v>587.9</v>
      </c>
      <c r="G2437">
        <f>VLOOKUP($D2437,Dummy!$C$2:$I$1194,4,FALSE)</f>
        <v>0</v>
      </c>
      <c r="H2437">
        <f>VLOOKUP($D2437,Dummy!$C$2:$I$1194,5,FALSE)</f>
        <v>0</v>
      </c>
      <c r="I2437">
        <f>VLOOKUP($D2437,Dummy!$C$2:$I$1194,6,FALSE)</f>
        <v>0</v>
      </c>
      <c r="J2437">
        <f>VLOOKUP($D2437,Dummy!$C$2:$I$1194,7,FALSE)</f>
        <v>0</v>
      </c>
      <c r="K2437">
        <f>VLOOKUP($B2437,'Distance from BP'!$A$1:$F$3179,3,FALSE)</f>
        <v>103.33</v>
      </c>
      <c r="L2437">
        <f>VLOOKUP($B2437,'Distance from BP'!$A$1:$F$3179,4,FALSE)</f>
        <v>142.41</v>
      </c>
      <c r="M2437">
        <f>VLOOKUP($B2437,'Distance from BP'!$A$1:$F$3179,5,FALSE)</f>
        <v>147.38</v>
      </c>
      <c r="N2437">
        <f>VLOOKUP($B2437,'Distance from BP'!$A$1:$F$3179,6,FALSE)</f>
        <v>140.66999999999999</v>
      </c>
      <c r="O2437" s="7">
        <f>VLOOKUP(B2437,'tax data'!$A$1:$M$3179,12,FALSE)</f>
        <v>3726012.4213836477</v>
      </c>
    </row>
    <row r="2438" spans="1:15" x14ac:dyDescent="0.2">
      <c r="A2438" s="1">
        <v>45904</v>
      </c>
      <c r="B2438" t="s">
        <v>26</v>
      </c>
      <c r="C2438" t="s">
        <v>421</v>
      </c>
      <c r="D2438" t="s">
        <v>596</v>
      </c>
      <c r="E2438">
        <v>642</v>
      </c>
      <c r="F2438">
        <v>639</v>
      </c>
      <c r="G2438">
        <f>VLOOKUP($D2438,Dummy!$C$2:$I$1194,4,FALSE)</f>
        <v>1</v>
      </c>
      <c r="H2438">
        <f>VLOOKUP($D2438,Dummy!$C$2:$I$1194,5,FALSE)</f>
        <v>1</v>
      </c>
      <c r="I2438">
        <f>VLOOKUP($D2438,Dummy!$C$2:$I$1194,6,FALSE)</f>
        <v>1</v>
      </c>
      <c r="J2438">
        <f>VLOOKUP($D2438,Dummy!$C$2:$I$1194,7,FALSE)</f>
        <v>1</v>
      </c>
      <c r="K2438">
        <f>VLOOKUP($B2438,'Distance from BP'!$A$1:$F$3179,3,FALSE)</f>
        <v>103.33</v>
      </c>
      <c r="L2438">
        <f>VLOOKUP($B2438,'Distance from BP'!$A$1:$F$3179,4,FALSE)</f>
        <v>142.41</v>
      </c>
      <c r="M2438">
        <f>VLOOKUP($B2438,'Distance from BP'!$A$1:$F$3179,5,FALSE)</f>
        <v>147.38</v>
      </c>
      <c r="N2438">
        <f>VLOOKUP($B2438,'Distance from BP'!$A$1:$F$3179,6,FALSE)</f>
        <v>140.66999999999999</v>
      </c>
      <c r="O2438" s="7">
        <f>VLOOKUP(B2438,'tax data'!$A$1:$M$3179,12,FALSE)</f>
        <v>3726012.4213836477</v>
      </c>
    </row>
    <row r="2439" spans="1:15" x14ac:dyDescent="0.2">
      <c r="A2439" s="1">
        <v>45904</v>
      </c>
      <c r="B2439" t="s">
        <v>26</v>
      </c>
      <c r="C2439" t="s">
        <v>421</v>
      </c>
      <c r="D2439" t="s">
        <v>597</v>
      </c>
      <c r="E2439">
        <v>642</v>
      </c>
      <c r="F2439">
        <v>639</v>
      </c>
      <c r="G2439">
        <f>VLOOKUP($D2439,Dummy!$C$2:$I$1194,4,FALSE)</f>
        <v>1</v>
      </c>
      <c r="H2439">
        <f>VLOOKUP($D2439,Dummy!$C$2:$I$1194,5,FALSE)</f>
        <v>1</v>
      </c>
      <c r="I2439">
        <f>VLOOKUP($D2439,Dummy!$C$2:$I$1194,6,FALSE)</f>
        <v>1</v>
      </c>
      <c r="J2439">
        <f>VLOOKUP($D2439,Dummy!$C$2:$I$1194,7,FALSE)</f>
        <v>1</v>
      </c>
      <c r="K2439">
        <f>VLOOKUP($B2439,'Distance from BP'!$A$1:$F$3179,3,FALSE)</f>
        <v>103.33</v>
      </c>
      <c r="L2439">
        <f>VLOOKUP($B2439,'Distance from BP'!$A$1:$F$3179,4,FALSE)</f>
        <v>142.41</v>
      </c>
      <c r="M2439">
        <f>VLOOKUP($B2439,'Distance from BP'!$A$1:$F$3179,5,FALSE)</f>
        <v>147.38</v>
      </c>
      <c r="N2439">
        <f>VLOOKUP($B2439,'Distance from BP'!$A$1:$F$3179,6,FALSE)</f>
        <v>140.66999999999999</v>
      </c>
      <c r="O2439" s="7">
        <f>VLOOKUP(B2439,'tax data'!$A$1:$M$3179,12,FALSE)</f>
        <v>3726012.4213836477</v>
      </c>
    </row>
    <row r="2440" spans="1:15" x14ac:dyDescent="0.2">
      <c r="A2440" s="1">
        <v>45904</v>
      </c>
      <c r="B2440" t="s">
        <v>26</v>
      </c>
      <c r="C2440" t="s">
        <v>421</v>
      </c>
      <c r="D2440" t="s">
        <v>598</v>
      </c>
      <c r="E2440">
        <v>592</v>
      </c>
      <c r="F2440">
        <v>589</v>
      </c>
      <c r="G2440">
        <f>VLOOKUP($D2440,Dummy!$C$2:$I$1194,4,FALSE)</f>
        <v>0</v>
      </c>
      <c r="H2440">
        <f>VLOOKUP($D2440,Dummy!$C$2:$I$1194,5,FALSE)</f>
        <v>0</v>
      </c>
      <c r="I2440">
        <f>VLOOKUP($D2440,Dummy!$C$2:$I$1194,6,FALSE)</f>
        <v>0</v>
      </c>
      <c r="J2440">
        <f>VLOOKUP($D2440,Dummy!$C$2:$I$1194,7,FALSE)</f>
        <v>0</v>
      </c>
      <c r="K2440">
        <f>VLOOKUP($B2440,'Distance from BP'!$A$1:$F$3179,3,FALSE)</f>
        <v>103.33</v>
      </c>
      <c r="L2440">
        <f>VLOOKUP($B2440,'Distance from BP'!$A$1:$F$3179,4,FALSE)</f>
        <v>142.41</v>
      </c>
      <c r="M2440">
        <f>VLOOKUP($B2440,'Distance from BP'!$A$1:$F$3179,5,FALSE)</f>
        <v>147.38</v>
      </c>
      <c r="N2440">
        <f>VLOOKUP($B2440,'Distance from BP'!$A$1:$F$3179,6,FALSE)</f>
        <v>140.66999999999999</v>
      </c>
      <c r="O2440" s="7">
        <f>VLOOKUP(B2440,'tax data'!$A$1:$M$3179,12,FALSE)</f>
        <v>3726012.4213836477</v>
      </c>
    </row>
    <row r="2441" spans="1:15" x14ac:dyDescent="0.2">
      <c r="A2441" s="1">
        <v>45904</v>
      </c>
      <c r="B2441" t="s">
        <v>27</v>
      </c>
      <c r="C2441" t="s">
        <v>438</v>
      </c>
      <c r="D2441" t="s">
        <v>599</v>
      </c>
      <c r="E2441">
        <v>588.9</v>
      </c>
      <c r="F2441">
        <v>585.9</v>
      </c>
      <c r="G2441">
        <f>VLOOKUP($D2441,Dummy!$C$2:$I$1194,4,FALSE)</f>
        <v>0</v>
      </c>
      <c r="H2441">
        <f>VLOOKUP($D2441,Dummy!$C$2:$I$1194,5,FALSE)</f>
        <v>0</v>
      </c>
      <c r="I2441">
        <f>VLOOKUP($D2441,Dummy!$C$2:$I$1194,6,FALSE)</f>
        <v>0</v>
      </c>
      <c r="J2441">
        <f>VLOOKUP($D2441,Dummy!$C$2:$I$1194,7,FALSE)</f>
        <v>0</v>
      </c>
      <c r="K2441">
        <f>VLOOKUP($B2441,'Distance from BP'!$A$1:$F$3179,3,FALSE)</f>
        <v>119.34</v>
      </c>
      <c r="L2441">
        <f>VLOOKUP($B2441,'Distance from BP'!$A$1:$F$3179,4,FALSE)</f>
        <v>186.59</v>
      </c>
      <c r="M2441">
        <f>VLOOKUP($B2441,'Distance from BP'!$A$1:$F$3179,5,FALSE)</f>
        <v>182.48</v>
      </c>
      <c r="N2441">
        <f>VLOOKUP($B2441,'Distance from BP'!$A$1:$F$3179,6,FALSE)</f>
        <v>175.41</v>
      </c>
      <c r="O2441" s="7">
        <f>VLOOKUP(B2441,'tax data'!$A$1:$M$3179,12,FALSE)</f>
        <v>3332138.4572784812</v>
      </c>
    </row>
    <row r="2442" spans="1:15" x14ac:dyDescent="0.2">
      <c r="A2442" s="1">
        <v>45904</v>
      </c>
      <c r="B2442" t="s">
        <v>28</v>
      </c>
      <c r="C2442" t="s">
        <v>422</v>
      </c>
      <c r="D2442" t="s">
        <v>600</v>
      </c>
      <c r="E2442">
        <v>593</v>
      </c>
      <c r="F2442">
        <v>590</v>
      </c>
      <c r="G2442">
        <f>VLOOKUP($D2442,Dummy!$C$2:$I$1194,4,FALSE)</f>
        <v>0</v>
      </c>
      <c r="H2442">
        <f>VLOOKUP($D2442,Dummy!$C$2:$I$1194,5,FALSE)</f>
        <v>0</v>
      </c>
      <c r="I2442">
        <f>VLOOKUP($D2442,Dummy!$C$2:$I$1194,6,FALSE)</f>
        <v>0</v>
      </c>
      <c r="J2442">
        <f>VLOOKUP($D2442,Dummy!$C$2:$I$1194,7,FALSE)</f>
        <v>0</v>
      </c>
      <c r="K2442">
        <f>VLOOKUP($B2442,'Distance from BP'!$A$1:$F$3179,3,FALSE)</f>
        <v>74.790000000000006</v>
      </c>
      <c r="L2442">
        <f>VLOOKUP($B2442,'Distance from BP'!$A$1:$F$3179,4,FALSE)</f>
        <v>80.06</v>
      </c>
      <c r="M2442">
        <f>VLOOKUP($B2442,'Distance from BP'!$A$1:$F$3179,5,FALSE)</f>
        <v>100.25</v>
      </c>
      <c r="N2442">
        <f>VLOOKUP($B2442,'Distance from BP'!$A$1:$F$3179,6,FALSE)</f>
        <v>97.13</v>
      </c>
      <c r="O2442" s="7">
        <f>VLOOKUP(B2442,'tax data'!$A$1:$M$3179,12,FALSE)</f>
        <v>4198314.8527004914</v>
      </c>
    </row>
    <row r="2443" spans="1:15" x14ac:dyDescent="0.2">
      <c r="A2443" s="1">
        <v>45904</v>
      </c>
      <c r="B2443" t="s">
        <v>28</v>
      </c>
      <c r="C2443" t="s">
        <v>421</v>
      </c>
      <c r="D2443" t="s">
        <v>601</v>
      </c>
      <c r="E2443">
        <v>593</v>
      </c>
      <c r="F2443">
        <v>590</v>
      </c>
      <c r="G2443">
        <f>VLOOKUP($D2443,Dummy!$C$2:$I$1194,4,FALSE)</f>
        <v>0</v>
      </c>
      <c r="H2443">
        <f>VLOOKUP($D2443,Dummy!$C$2:$I$1194,5,FALSE)</f>
        <v>0</v>
      </c>
      <c r="I2443">
        <f>VLOOKUP($D2443,Dummy!$C$2:$I$1194,6,FALSE)</f>
        <v>0</v>
      </c>
      <c r="J2443">
        <f>VLOOKUP($D2443,Dummy!$C$2:$I$1194,7,FALSE)</f>
        <v>0</v>
      </c>
      <c r="K2443">
        <f>VLOOKUP($B2443,'Distance from BP'!$A$1:$F$3179,3,FALSE)</f>
        <v>74.790000000000006</v>
      </c>
      <c r="L2443">
        <f>VLOOKUP($B2443,'Distance from BP'!$A$1:$F$3179,4,FALSE)</f>
        <v>80.06</v>
      </c>
      <c r="M2443">
        <f>VLOOKUP($B2443,'Distance from BP'!$A$1:$F$3179,5,FALSE)</f>
        <v>100.25</v>
      </c>
      <c r="N2443">
        <f>VLOOKUP($B2443,'Distance from BP'!$A$1:$F$3179,6,FALSE)</f>
        <v>97.13</v>
      </c>
      <c r="O2443" s="7">
        <f>VLOOKUP(B2443,'tax data'!$A$1:$M$3179,12,FALSE)</f>
        <v>4198314.8527004914</v>
      </c>
    </row>
    <row r="2444" spans="1:15" x14ac:dyDescent="0.2">
      <c r="A2444" s="1">
        <v>45904</v>
      </c>
      <c r="B2444" t="s">
        <v>28</v>
      </c>
      <c r="C2444" t="s">
        <v>425</v>
      </c>
      <c r="D2444" t="s">
        <v>602</v>
      </c>
      <c r="E2444">
        <v>589.9</v>
      </c>
      <c r="F2444">
        <v>579.9</v>
      </c>
      <c r="G2444">
        <f>VLOOKUP($D2444,Dummy!$C$2:$I$1194,4,FALSE)</f>
        <v>0</v>
      </c>
      <c r="H2444">
        <f>VLOOKUP($D2444,Dummy!$C$2:$I$1194,5,FALSE)</f>
        <v>0</v>
      </c>
      <c r="I2444">
        <f>VLOOKUP($D2444,Dummy!$C$2:$I$1194,6,FALSE)</f>
        <v>0</v>
      </c>
      <c r="J2444">
        <f>VLOOKUP($D2444,Dummy!$C$2:$I$1194,7,FALSE)</f>
        <v>0</v>
      </c>
      <c r="K2444">
        <f>VLOOKUP($B2444,'Distance from BP'!$A$1:$F$3179,3,FALSE)</f>
        <v>74.790000000000006</v>
      </c>
      <c r="L2444">
        <f>VLOOKUP($B2444,'Distance from BP'!$A$1:$F$3179,4,FALSE)</f>
        <v>80.06</v>
      </c>
      <c r="M2444">
        <f>VLOOKUP($B2444,'Distance from BP'!$A$1:$F$3179,5,FALSE)</f>
        <v>100.25</v>
      </c>
      <c r="N2444">
        <f>VLOOKUP($B2444,'Distance from BP'!$A$1:$F$3179,6,FALSE)</f>
        <v>97.13</v>
      </c>
      <c r="O2444" s="7">
        <f>VLOOKUP(B2444,'tax data'!$A$1:$M$3179,12,FALSE)</f>
        <v>4198314.8527004914</v>
      </c>
    </row>
    <row r="2445" spans="1:15" x14ac:dyDescent="0.2">
      <c r="A2445" s="1">
        <v>45904</v>
      </c>
      <c r="B2445" t="s">
        <v>29</v>
      </c>
      <c r="C2445" t="s">
        <v>439</v>
      </c>
      <c r="D2445" t="s">
        <v>603</v>
      </c>
      <c r="E2445">
        <v>583</v>
      </c>
      <c r="F2445">
        <v>589</v>
      </c>
      <c r="G2445">
        <f>VLOOKUP($D2445,Dummy!$C$2:$I$1194,4,FALSE)</f>
        <v>0</v>
      </c>
      <c r="H2445">
        <f>VLOOKUP($D2445,Dummy!$C$2:$I$1194,5,FALSE)</f>
        <v>0</v>
      </c>
      <c r="I2445">
        <f>VLOOKUP($D2445,Dummy!$C$2:$I$1194,6,FALSE)</f>
        <v>0</v>
      </c>
      <c r="J2445">
        <f>VLOOKUP($D2445,Dummy!$C$2:$I$1194,7,FALSE)</f>
        <v>0</v>
      </c>
      <c r="K2445">
        <f>VLOOKUP($B2445,'Distance from BP'!$A$1:$F$3179,3,FALSE)</f>
        <v>162.52000000000001</v>
      </c>
      <c r="L2445">
        <f>VLOOKUP($B2445,'Distance from BP'!$A$1:$F$3179,4,FALSE)</f>
        <v>189.23</v>
      </c>
      <c r="M2445">
        <f>VLOOKUP($B2445,'Distance from BP'!$A$1:$F$3179,5,FALSE)</f>
        <v>252.75</v>
      </c>
      <c r="N2445">
        <f>VLOOKUP($B2445,'Distance from BP'!$A$1:$F$3179,6,FALSE)</f>
        <v>241.46</v>
      </c>
      <c r="O2445" s="7">
        <f>VLOOKUP(B2445,'tax data'!$A$1:$M$3179,12,FALSE)</f>
        <v>3159644.202522255</v>
      </c>
    </row>
    <row r="2446" spans="1:15" x14ac:dyDescent="0.2">
      <c r="A2446" s="1">
        <v>45904</v>
      </c>
      <c r="B2446" t="s">
        <v>30</v>
      </c>
      <c r="C2446" t="s">
        <v>422</v>
      </c>
      <c r="D2446" t="s">
        <v>604</v>
      </c>
      <c r="E2446">
        <v>582</v>
      </c>
      <c r="F2446">
        <v>584</v>
      </c>
      <c r="G2446">
        <f>VLOOKUP($D2446,Dummy!$C$2:$I$1194,4,FALSE)</f>
        <v>0</v>
      </c>
      <c r="H2446">
        <f>VLOOKUP($D2446,Dummy!$C$2:$I$1194,5,FALSE)</f>
        <v>0</v>
      </c>
      <c r="I2446">
        <f>VLOOKUP($D2446,Dummy!$C$2:$I$1194,6,FALSE)</f>
        <v>0</v>
      </c>
      <c r="J2446">
        <f>VLOOKUP($D2446,Dummy!$C$2:$I$1194,7,FALSE)</f>
        <v>0</v>
      </c>
      <c r="K2446">
        <f>VLOOKUP($B2446,'Distance from BP'!$A$1:$F$3179,3,FALSE)</f>
        <v>101.42</v>
      </c>
      <c r="L2446">
        <f>VLOOKUP($B2446,'Distance from BP'!$A$1:$F$3179,4,FALSE)</f>
        <v>106.04</v>
      </c>
      <c r="M2446">
        <f>VLOOKUP($B2446,'Distance from BP'!$A$1:$F$3179,5,FALSE)</f>
        <v>148.91999999999999</v>
      </c>
      <c r="N2446">
        <f>VLOOKUP($B2446,'Distance from BP'!$A$1:$F$3179,6,FALSE)</f>
        <v>146.07</v>
      </c>
      <c r="O2446" s="7">
        <f>VLOOKUP(B2446,'tax data'!$A$1:$M$3179,12,FALSE)</f>
        <v>3717983.3719357564</v>
      </c>
    </row>
    <row r="2447" spans="1:15" x14ac:dyDescent="0.2">
      <c r="A2447" s="1">
        <v>45904</v>
      </c>
      <c r="B2447" t="s">
        <v>30</v>
      </c>
      <c r="C2447" t="s">
        <v>440</v>
      </c>
      <c r="D2447" t="s">
        <v>605</v>
      </c>
      <c r="E2447">
        <v>592</v>
      </c>
      <c r="F2447">
        <v>597</v>
      </c>
      <c r="G2447">
        <f>VLOOKUP($D2447,Dummy!$C$2:$I$1194,4,FALSE)</f>
        <v>0</v>
      </c>
      <c r="H2447">
        <f>VLOOKUP($D2447,Dummy!$C$2:$I$1194,5,FALSE)</f>
        <v>0</v>
      </c>
      <c r="I2447">
        <f>VLOOKUP($D2447,Dummy!$C$2:$I$1194,6,FALSE)</f>
        <v>0</v>
      </c>
      <c r="J2447">
        <f>VLOOKUP($D2447,Dummy!$C$2:$I$1194,7,FALSE)</f>
        <v>0</v>
      </c>
      <c r="K2447">
        <f>VLOOKUP($B2447,'Distance from BP'!$A$1:$F$3179,3,FALSE)</f>
        <v>101.42</v>
      </c>
      <c r="L2447">
        <f>VLOOKUP($B2447,'Distance from BP'!$A$1:$F$3179,4,FALSE)</f>
        <v>106.04</v>
      </c>
      <c r="M2447">
        <f>VLOOKUP($B2447,'Distance from BP'!$A$1:$F$3179,5,FALSE)</f>
        <v>148.91999999999999</v>
      </c>
      <c r="N2447">
        <f>VLOOKUP($B2447,'Distance from BP'!$A$1:$F$3179,6,FALSE)</f>
        <v>146.07</v>
      </c>
      <c r="O2447" s="7">
        <f>VLOOKUP(B2447,'tax data'!$A$1:$M$3179,12,FALSE)</f>
        <v>3717983.3719357564</v>
      </c>
    </row>
    <row r="2448" spans="1:15" x14ac:dyDescent="0.2">
      <c r="A2448" s="1">
        <v>45904</v>
      </c>
      <c r="B2448" t="s">
        <v>31</v>
      </c>
      <c r="C2448" t="s">
        <v>421</v>
      </c>
      <c r="D2448" t="s">
        <v>606</v>
      </c>
      <c r="E2448">
        <v>592</v>
      </c>
      <c r="F2448">
        <v>589</v>
      </c>
      <c r="G2448">
        <f>VLOOKUP($D2448,Dummy!$C$2:$I$1194,4,FALSE)</f>
        <v>0</v>
      </c>
      <c r="H2448">
        <f>VLOOKUP($D2448,Dummy!$C$2:$I$1194,5,FALSE)</f>
        <v>0</v>
      </c>
      <c r="I2448">
        <f>VLOOKUP($D2448,Dummy!$C$2:$I$1194,6,FALSE)</f>
        <v>0</v>
      </c>
      <c r="J2448">
        <f>VLOOKUP($D2448,Dummy!$C$2:$I$1194,7,FALSE)</f>
        <v>0</v>
      </c>
      <c r="K2448">
        <f>VLOOKUP($B2448,'Distance from BP'!$A$1:$F$3179,3,FALSE)</f>
        <v>200.36</v>
      </c>
      <c r="L2448">
        <f>VLOOKUP($B2448,'Distance from BP'!$A$1:$F$3179,4,FALSE)</f>
        <v>244.44</v>
      </c>
      <c r="M2448">
        <f>VLOOKUP($B2448,'Distance from BP'!$A$1:$F$3179,5,FALSE)</f>
        <v>253.26</v>
      </c>
      <c r="N2448">
        <f>VLOOKUP($B2448,'Distance from BP'!$A$1:$F$3179,6,FALSE)</f>
        <v>248.27</v>
      </c>
      <c r="O2448" s="7">
        <f>VLOOKUP(B2448,'tax data'!$A$1:$M$3179,12,FALSE)</f>
        <v>3628681.1146589261</v>
      </c>
    </row>
    <row r="2449" spans="1:15" x14ac:dyDescent="0.2">
      <c r="A2449" s="1">
        <v>45904</v>
      </c>
      <c r="B2449" t="s">
        <v>32</v>
      </c>
      <c r="C2449" t="s">
        <v>441</v>
      </c>
      <c r="D2449" t="s">
        <v>607</v>
      </c>
      <c r="E2449">
        <v>577.4</v>
      </c>
      <c r="F2449">
        <v>573.9</v>
      </c>
      <c r="G2449">
        <f>VLOOKUP($D2449,Dummy!$C$2:$I$1194,4,FALSE)</f>
        <v>0</v>
      </c>
      <c r="H2449">
        <f>VLOOKUP($D2449,Dummy!$C$2:$I$1194,5,FALSE)</f>
        <v>0</v>
      </c>
      <c r="I2449">
        <f>VLOOKUP($D2449,Dummy!$C$2:$I$1194,6,FALSE)</f>
        <v>0</v>
      </c>
      <c r="J2449">
        <f>VLOOKUP($D2449,Dummy!$C$2:$I$1194,7,FALSE)</f>
        <v>0</v>
      </c>
      <c r="K2449">
        <f>VLOOKUP($B2449,'Distance from BP'!$A$1:$F$3179,3,FALSE)</f>
        <v>147.29</v>
      </c>
      <c r="L2449">
        <f>VLOOKUP($B2449,'Distance from BP'!$A$1:$F$3179,4,FALSE)</f>
        <v>224.54</v>
      </c>
      <c r="M2449">
        <f>VLOOKUP($B2449,'Distance from BP'!$A$1:$F$3179,5,FALSE)</f>
        <v>233.73</v>
      </c>
      <c r="N2449">
        <f>VLOOKUP($B2449,'Distance from BP'!$A$1:$F$3179,6,FALSE)</f>
        <v>226.51</v>
      </c>
      <c r="O2449" s="7">
        <f>VLOOKUP(B2449,'tax data'!$A$1:$M$3179,12,FALSE)</f>
        <v>4069473.3356481483</v>
      </c>
    </row>
    <row r="2450" spans="1:15" x14ac:dyDescent="0.2">
      <c r="A2450" s="1">
        <v>45904</v>
      </c>
      <c r="B2450" t="s">
        <v>33</v>
      </c>
      <c r="C2450" t="s">
        <v>421</v>
      </c>
      <c r="D2450" t="s">
        <v>608</v>
      </c>
      <c r="E2450">
        <v>592</v>
      </c>
      <c r="F2450">
        <v>589</v>
      </c>
      <c r="G2450">
        <f>VLOOKUP($D2450,Dummy!$C$2:$I$1194,4,FALSE)</f>
        <v>0</v>
      </c>
      <c r="H2450">
        <f>VLOOKUP($D2450,Dummy!$C$2:$I$1194,5,FALSE)</f>
        <v>0</v>
      </c>
      <c r="I2450">
        <f>VLOOKUP($D2450,Dummy!$C$2:$I$1194,6,FALSE)</f>
        <v>0</v>
      </c>
      <c r="J2450">
        <f>VLOOKUP($D2450,Dummy!$C$2:$I$1194,7,FALSE)</f>
        <v>0</v>
      </c>
      <c r="K2450">
        <f>VLOOKUP($B2450,'Distance from BP'!$A$1:$F$3179,3,FALSE)</f>
        <v>130.46</v>
      </c>
      <c r="L2450">
        <f>VLOOKUP($B2450,'Distance from BP'!$A$1:$F$3179,4,FALSE)</f>
        <v>150.79</v>
      </c>
      <c r="M2450">
        <f>VLOOKUP($B2450,'Distance from BP'!$A$1:$F$3179,5,FALSE)</f>
        <v>182.65</v>
      </c>
      <c r="N2450">
        <f>VLOOKUP($B2450,'Distance from BP'!$A$1:$F$3179,6,FALSE)</f>
        <v>178.28</v>
      </c>
      <c r="O2450" s="7">
        <f>VLOOKUP(B2450,'tax data'!$A$1:$M$3179,12,FALSE)</f>
        <v>4134343.0808510636</v>
      </c>
    </row>
    <row r="2451" spans="1:15" x14ac:dyDescent="0.2">
      <c r="A2451" s="1">
        <v>45904</v>
      </c>
      <c r="B2451" t="s">
        <v>34</v>
      </c>
      <c r="C2451" t="s">
        <v>421</v>
      </c>
      <c r="D2451" t="s">
        <v>609</v>
      </c>
      <c r="E2451">
        <v>592</v>
      </c>
      <c r="F2451">
        <v>589</v>
      </c>
      <c r="G2451">
        <f>VLOOKUP($D2451,Dummy!$C$2:$I$1194,4,FALSE)</f>
        <v>0</v>
      </c>
      <c r="H2451">
        <f>VLOOKUP($D2451,Dummy!$C$2:$I$1194,5,FALSE)</f>
        <v>0</v>
      </c>
      <c r="I2451">
        <f>VLOOKUP($D2451,Dummy!$C$2:$I$1194,6,FALSE)</f>
        <v>0</v>
      </c>
      <c r="J2451">
        <f>VLOOKUP($D2451,Dummy!$C$2:$I$1194,7,FALSE)</f>
        <v>0</v>
      </c>
      <c r="K2451">
        <f>VLOOKUP($B2451,'Distance from BP'!$A$1:$F$3179,3,FALSE)</f>
        <v>166.34</v>
      </c>
      <c r="L2451">
        <f>VLOOKUP($B2451,'Distance from BP'!$A$1:$F$3179,4,FALSE)</f>
        <v>219.67</v>
      </c>
      <c r="M2451">
        <f>VLOOKUP($B2451,'Distance from BP'!$A$1:$F$3179,5,FALSE)</f>
        <v>267.7</v>
      </c>
      <c r="N2451">
        <f>VLOOKUP($B2451,'Distance from BP'!$A$1:$F$3179,6,FALSE)</f>
        <v>213.68</v>
      </c>
      <c r="O2451" s="7">
        <f>VLOOKUP(B2451,'tax data'!$A$1:$M$3179,12,FALSE)</f>
        <v>3882833.2042149976</v>
      </c>
    </row>
    <row r="2452" spans="1:15" x14ac:dyDescent="0.2">
      <c r="A2452" s="1">
        <v>45904</v>
      </c>
      <c r="B2452" t="s">
        <v>34</v>
      </c>
      <c r="C2452" t="s">
        <v>422</v>
      </c>
      <c r="D2452" t="s">
        <v>610</v>
      </c>
      <c r="E2452">
        <v>590</v>
      </c>
      <c r="F2452">
        <v>587</v>
      </c>
      <c r="G2452">
        <f>VLOOKUP($D2452,Dummy!$C$2:$I$1194,4,FALSE)</f>
        <v>0</v>
      </c>
      <c r="H2452">
        <f>VLOOKUP($D2452,Dummy!$C$2:$I$1194,5,FALSE)</f>
        <v>0</v>
      </c>
      <c r="I2452">
        <f>VLOOKUP($D2452,Dummy!$C$2:$I$1194,6,FALSE)</f>
        <v>0</v>
      </c>
      <c r="J2452">
        <f>VLOOKUP($D2452,Dummy!$C$2:$I$1194,7,FALSE)</f>
        <v>0</v>
      </c>
      <c r="K2452">
        <f>VLOOKUP($B2452,'Distance from BP'!$A$1:$F$3179,3,FALSE)</f>
        <v>166.34</v>
      </c>
      <c r="L2452">
        <f>VLOOKUP($B2452,'Distance from BP'!$A$1:$F$3179,4,FALSE)</f>
        <v>219.67</v>
      </c>
      <c r="M2452">
        <f>VLOOKUP($B2452,'Distance from BP'!$A$1:$F$3179,5,FALSE)</f>
        <v>267.7</v>
      </c>
      <c r="N2452">
        <f>VLOOKUP($B2452,'Distance from BP'!$A$1:$F$3179,6,FALSE)</f>
        <v>213.68</v>
      </c>
      <c r="O2452" s="7">
        <f>VLOOKUP(B2452,'tax data'!$A$1:$M$3179,12,FALSE)</f>
        <v>3882833.2042149976</v>
      </c>
    </row>
    <row r="2453" spans="1:15" x14ac:dyDescent="0.2">
      <c r="A2453" s="1">
        <v>45904</v>
      </c>
      <c r="B2453" t="s">
        <v>34</v>
      </c>
      <c r="C2453" t="s">
        <v>421</v>
      </c>
      <c r="D2453" t="s">
        <v>611</v>
      </c>
      <c r="E2453">
        <v>592</v>
      </c>
      <c r="F2453">
        <v>589</v>
      </c>
      <c r="G2453">
        <f>VLOOKUP($D2453,Dummy!$C$2:$I$1194,4,FALSE)</f>
        <v>0</v>
      </c>
      <c r="H2453">
        <f>VLOOKUP($D2453,Dummy!$C$2:$I$1194,5,FALSE)</f>
        <v>0</v>
      </c>
      <c r="I2453">
        <f>VLOOKUP($D2453,Dummy!$C$2:$I$1194,6,FALSE)</f>
        <v>0</v>
      </c>
      <c r="J2453">
        <f>VLOOKUP($D2453,Dummy!$C$2:$I$1194,7,FALSE)</f>
        <v>0</v>
      </c>
      <c r="K2453">
        <f>VLOOKUP($B2453,'Distance from BP'!$A$1:$F$3179,3,FALSE)</f>
        <v>166.34</v>
      </c>
      <c r="L2453">
        <f>VLOOKUP($B2453,'Distance from BP'!$A$1:$F$3179,4,FALSE)</f>
        <v>219.67</v>
      </c>
      <c r="M2453">
        <f>VLOOKUP($B2453,'Distance from BP'!$A$1:$F$3179,5,FALSE)</f>
        <v>267.7</v>
      </c>
      <c r="N2453">
        <f>VLOOKUP($B2453,'Distance from BP'!$A$1:$F$3179,6,FALSE)</f>
        <v>213.68</v>
      </c>
      <c r="O2453" s="7">
        <f>VLOOKUP(B2453,'tax data'!$A$1:$M$3179,12,FALSE)</f>
        <v>3882833.2042149976</v>
      </c>
    </row>
    <row r="2454" spans="1:15" x14ac:dyDescent="0.2">
      <c r="A2454" s="1">
        <v>45904</v>
      </c>
      <c r="B2454" t="s">
        <v>35</v>
      </c>
      <c r="C2454" t="s">
        <v>433</v>
      </c>
      <c r="D2454" t="s">
        <v>612</v>
      </c>
      <c r="E2454">
        <v>592.9</v>
      </c>
      <c r="F2454">
        <v>577.9</v>
      </c>
      <c r="G2454">
        <f>VLOOKUP($D2454,Dummy!$C$2:$I$1194,4,FALSE)</f>
        <v>0</v>
      </c>
      <c r="H2454">
        <f>VLOOKUP($D2454,Dummy!$C$2:$I$1194,5,FALSE)</f>
        <v>0</v>
      </c>
      <c r="I2454">
        <f>VLOOKUP($D2454,Dummy!$C$2:$I$1194,6,FALSE)</f>
        <v>0</v>
      </c>
      <c r="J2454">
        <f>VLOOKUP($D2454,Dummy!$C$2:$I$1194,7,FALSE)</f>
        <v>0</v>
      </c>
      <c r="K2454">
        <f>VLOOKUP($B2454,'Distance from BP'!$A$1:$F$3179,3,FALSE)</f>
        <v>90.21</v>
      </c>
      <c r="L2454">
        <f>VLOOKUP($B2454,'Distance from BP'!$A$1:$F$3179,4,FALSE)</f>
        <v>104.54</v>
      </c>
      <c r="M2454">
        <f>VLOOKUP($B2454,'Distance from BP'!$A$1:$F$3179,5,FALSE)</f>
        <v>102.84</v>
      </c>
      <c r="N2454">
        <f>VLOOKUP($B2454,'Distance from BP'!$A$1:$F$3179,6,FALSE)</f>
        <v>96.9</v>
      </c>
      <c r="O2454" s="7">
        <f>VLOOKUP(B2454,'tax data'!$A$1:$M$3179,12,FALSE)</f>
        <v>3864546.282990084</v>
      </c>
    </row>
    <row r="2455" spans="1:15" x14ac:dyDescent="0.2">
      <c r="A2455" s="1">
        <v>45904</v>
      </c>
      <c r="B2455" t="s">
        <v>36</v>
      </c>
      <c r="C2455" t="s">
        <v>428</v>
      </c>
      <c r="D2455" t="s">
        <v>613</v>
      </c>
      <c r="E2455">
        <v>595</v>
      </c>
      <c r="F2455">
        <v>591</v>
      </c>
      <c r="G2455">
        <f>VLOOKUP($D2455,Dummy!$C$2:$I$1194,4,FALSE)</f>
        <v>0</v>
      </c>
      <c r="H2455">
        <f>VLOOKUP($D2455,Dummy!$C$2:$I$1194,5,FALSE)</f>
        <v>0</v>
      </c>
      <c r="I2455">
        <f>VLOOKUP($D2455,Dummy!$C$2:$I$1194,6,FALSE)</f>
        <v>0</v>
      </c>
      <c r="J2455">
        <f>VLOOKUP($D2455,Dummy!$C$2:$I$1194,7,FALSE)</f>
        <v>0</v>
      </c>
      <c r="K2455">
        <f>VLOOKUP($B2455,'Distance from BP'!$A$1:$F$3179,3,FALSE)</f>
        <v>34.770000000000003</v>
      </c>
      <c r="L2455">
        <f>VLOOKUP($B2455,'Distance from BP'!$A$1:$F$3179,4,FALSE)</f>
        <v>38.46</v>
      </c>
      <c r="M2455">
        <f>VLOOKUP($B2455,'Distance from BP'!$A$1:$F$3179,5,FALSE)</f>
        <v>27.51</v>
      </c>
      <c r="N2455">
        <f>VLOOKUP($B2455,'Distance from BP'!$A$1:$F$3179,6,FALSE)</f>
        <v>24.85</v>
      </c>
      <c r="O2455" s="7">
        <f>VLOOKUP(B2455,'tax data'!$A$1:$M$3179,12,FALSE)</f>
        <v>5484653.9488977958</v>
      </c>
    </row>
    <row r="2456" spans="1:15" x14ac:dyDescent="0.2">
      <c r="A2456" s="1">
        <v>45904</v>
      </c>
      <c r="B2456" t="s">
        <v>37</v>
      </c>
      <c r="C2456" t="s">
        <v>421</v>
      </c>
      <c r="D2456" t="s">
        <v>614</v>
      </c>
      <c r="E2456">
        <v>592</v>
      </c>
      <c r="F2456">
        <v>589</v>
      </c>
      <c r="G2456">
        <f>VLOOKUP($D2456,Dummy!$C$2:$I$1194,4,FALSE)</f>
        <v>0</v>
      </c>
      <c r="H2456">
        <f>VLOOKUP($D2456,Dummy!$C$2:$I$1194,5,FALSE)</f>
        <v>0</v>
      </c>
      <c r="I2456">
        <f>VLOOKUP($D2456,Dummy!$C$2:$I$1194,6,FALSE)</f>
        <v>0</v>
      </c>
      <c r="J2456">
        <f>VLOOKUP($D2456,Dummy!$C$2:$I$1194,7,FALSE)</f>
        <v>0</v>
      </c>
      <c r="K2456">
        <f>VLOOKUP($B2456,'Distance from BP'!$A$1:$F$3179,3,FALSE)</f>
        <v>47.41</v>
      </c>
      <c r="L2456">
        <f>VLOOKUP($B2456,'Distance from BP'!$A$1:$F$3179,4,FALSE)</f>
        <v>52.21</v>
      </c>
      <c r="M2456">
        <f>VLOOKUP($B2456,'Distance from BP'!$A$1:$F$3179,5,FALSE)</f>
        <v>45.92</v>
      </c>
      <c r="N2456">
        <f>VLOOKUP($B2456,'Distance from BP'!$A$1:$F$3179,6,FALSE)</f>
        <v>40.76</v>
      </c>
      <c r="O2456" s="7">
        <f>VLOOKUP(B2456,'tax data'!$A$1:$M$3179,12,FALSE)</f>
        <v>4213543.4597743666</v>
      </c>
    </row>
    <row r="2457" spans="1:15" x14ac:dyDescent="0.2">
      <c r="A2457" s="1">
        <v>45904</v>
      </c>
      <c r="B2457" t="s">
        <v>37</v>
      </c>
      <c r="C2457" t="s">
        <v>442</v>
      </c>
      <c r="D2457" t="s">
        <v>615</v>
      </c>
      <c r="E2457">
        <v>592</v>
      </c>
      <c r="F2457" t="e">
        <v>#N/A</v>
      </c>
      <c r="G2457">
        <f>VLOOKUP($D2457,Dummy!$C$2:$I$1194,4,FALSE)</f>
        <v>0</v>
      </c>
      <c r="H2457">
        <f>VLOOKUP($D2457,Dummy!$C$2:$I$1194,5,FALSE)</f>
        <v>0</v>
      </c>
      <c r="I2457">
        <f>VLOOKUP($D2457,Dummy!$C$2:$I$1194,6,FALSE)</f>
        <v>0</v>
      </c>
      <c r="J2457">
        <f>VLOOKUP($D2457,Dummy!$C$2:$I$1194,7,FALSE)</f>
        <v>0</v>
      </c>
      <c r="K2457">
        <f>VLOOKUP($B2457,'Distance from BP'!$A$1:$F$3179,3,FALSE)</f>
        <v>47.41</v>
      </c>
      <c r="L2457">
        <f>VLOOKUP($B2457,'Distance from BP'!$A$1:$F$3179,4,FALSE)</f>
        <v>52.21</v>
      </c>
      <c r="M2457">
        <f>VLOOKUP($B2457,'Distance from BP'!$A$1:$F$3179,5,FALSE)</f>
        <v>45.92</v>
      </c>
      <c r="N2457">
        <f>VLOOKUP($B2457,'Distance from BP'!$A$1:$F$3179,6,FALSE)</f>
        <v>40.76</v>
      </c>
      <c r="O2457" s="7">
        <f>VLOOKUP(B2457,'tax data'!$A$1:$M$3179,12,FALSE)</f>
        <v>4213543.4597743666</v>
      </c>
    </row>
    <row r="2458" spans="1:15" x14ac:dyDescent="0.2">
      <c r="A2458" s="1">
        <v>45904</v>
      </c>
      <c r="B2458" t="s">
        <v>38</v>
      </c>
      <c r="C2458" t="s">
        <v>421</v>
      </c>
      <c r="D2458" t="s">
        <v>616</v>
      </c>
      <c r="E2458">
        <v>592</v>
      </c>
      <c r="F2458">
        <v>589</v>
      </c>
      <c r="G2458">
        <f>VLOOKUP($D2458,Dummy!$C$2:$I$1194,4,FALSE)</f>
        <v>0</v>
      </c>
      <c r="H2458">
        <f>VLOOKUP($D2458,Dummy!$C$2:$I$1194,5,FALSE)</f>
        <v>0</v>
      </c>
      <c r="I2458">
        <f>VLOOKUP($D2458,Dummy!$C$2:$I$1194,6,FALSE)</f>
        <v>0</v>
      </c>
      <c r="J2458">
        <f>VLOOKUP($D2458,Dummy!$C$2:$I$1194,7,FALSE)</f>
        <v>0</v>
      </c>
      <c r="K2458">
        <f>VLOOKUP($B2458,'Distance from BP'!$A$1:$F$3179,3,FALSE)</f>
        <v>182.22</v>
      </c>
      <c r="L2458">
        <f>VLOOKUP($B2458,'Distance from BP'!$A$1:$F$3179,4,FALSE)</f>
        <v>236.95</v>
      </c>
      <c r="M2458">
        <f>VLOOKUP($B2458,'Distance from BP'!$A$1:$F$3179,5,FALSE)</f>
        <v>289.77</v>
      </c>
      <c r="N2458">
        <f>VLOOKUP($B2458,'Distance from BP'!$A$1:$F$3179,6,FALSE)</f>
        <v>231.93</v>
      </c>
      <c r="O2458" s="7">
        <f>VLOOKUP(B2458,'tax data'!$A$1:$M$3179,12,FALSE)</f>
        <v>3905017.7482946794</v>
      </c>
    </row>
    <row r="2459" spans="1:15" x14ac:dyDescent="0.2">
      <c r="A2459" s="1">
        <v>45904</v>
      </c>
      <c r="B2459" t="s">
        <v>39</v>
      </c>
      <c r="C2459" t="s">
        <v>422</v>
      </c>
      <c r="D2459" t="s">
        <v>617</v>
      </c>
      <c r="E2459">
        <v>586</v>
      </c>
      <c r="F2459">
        <v>583</v>
      </c>
      <c r="G2459">
        <f>VLOOKUP($D2459,Dummy!$C$2:$I$1194,4,FALSE)</f>
        <v>0</v>
      </c>
      <c r="H2459">
        <f>VLOOKUP($D2459,Dummy!$C$2:$I$1194,5,FALSE)</f>
        <v>0</v>
      </c>
      <c r="I2459">
        <f>VLOOKUP($D2459,Dummy!$C$2:$I$1194,6,FALSE)</f>
        <v>0</v>
      </c>
      <c r="J2459">
        <f>VLOOKUP($D2459,Dummy!$C$2:$I$1194,7,FALSE)</f>
        <v>0</v>
      </c>
      <c r="K2459">
        <f>VLOOKUP($B2459,'Distance from BP'!$A$1:$F$3179,3,FALSE)</f>
        <v>122.5</v>
      </c>
      <c r="L2459">
        <f>VLOOKUP($B2459,'Distance from BP'!$A$1:$F$3179,4,FALSE)</f>
        <v>172.58</v>
      </c>
      <c r="M2459">
        <f>VLOOKUP($B2459,'Distance from BP'!$A$1:$F$3179,5,FALSE)</f>
        <v>172.77</v>
      </c>
      <c r="N2459">
        <f>VLOOKUP($B2459,'Distance from BP'!$A$1:$F$3179,6,FALSE)</f>
        <v>161.30000000000001</v>
      </c>
      <c r="O2459" s="7">
        <f>VLOOKUP(B2459,'tax data'!$A$1:$M$3179,12,FALSE)</f>
        <v>3961612.8729984644</v>
      </c>
    </row>
    <row r="2460" spans="1:15" x14ac:dyDescent="0.2">
      <c r="A2460" s="1">
        <v>45904</v>
      </c>
      <c r="B2460" t="s">
        <v>39</v>
      </c>
      <c r="C2460" t="s">
        <v>433</v>
      </c>
      <c r="D2460" t="s">
        <v>618</v>
      </c>
      <c r="E2460">
        <v>591</v>
      </c>
      <c r="F2460">
        <v>587</v>
      </c>
      <c r="G2460">
        <f>VLOOKUP($D2460,Dummy!$C$2:$I$1194,4,FALSE)</f>
        <v>0</v>
      </c>
      <c r="H2460">
        <f>VLOOKUP($D2460,Dummy!$C$2:$I$1194,5,FALSE)</f>
        <v>0</v>
      </c>
      <c r="I2460">
        <f>VLOOKUP($D2460,Dummy!$C$2:$I$1194,6,FALSE)</f>
        <v>0</v>
      </c>
      <c r="J2460">
        <f>VLOOKUP($D2460,Dummy!$C$2:$I$1194,7,FALSE)</f>
        <v>0</v>
      </c>
      <c r="K2460">
        <f>VLOOKUP($B2460,'Distance from BP'!$A$1:$F$3179,3,FALSE)</f>
        <v>122.5</v>
      </c>
      <c r="L2460">
        <f>VLOOKUP($B2460,'Distance from BP'!$A$1:$F$3179,4,FALSE)</f>
        <v>172.58</v>
      </c>
      <c r="M2460">
        <f>VLOOKUP($B2460,'Distance from BP'!$A$1:$F$3179,5,FALSE)</f>
        <v>172.77</v>
      </c>
      <c r="N2460">
        <f>VLOOKUP($B2460,'Distance from BP'!$A$1:$F$3179,6,FALSE)</f>
        <v>161.30000000000001</v>
      </c>
      <c r="O2460" s="7">
        <f>VLOOKUP(B2460,'tax data'!$A$1:$M$3179,12,FALSE)</f>
        <v>3961612.8729984644</v>
      </c>
    </row>
    <row r="2461" spans="1:15" x14ac:dyDescent="0.2">
      <c r="A2461" s="1">
        <v>45904</v>
      </c>
      <c r="B2461" t="s">
        <v>39</v>
      </c>
      <c r="C2461" t="s">
        <v>421</v>
      </c>
      <c r="D2461" t="s">
        <v>619</v>
      </c>
      <c r="E2461">
        <v>592</v>
      </c>
      <c r="F2461">
        <v>589</v>
      </c>
      <c r="G2461">
        <f>VLOOKUP($D2461,Dummy!$C$2:$I$1194,4,FALSE)</f>
        <v>0</v>
      </c>
      <c r="H2461">
        <f>VLOOKUP($D2461,Dummy!$C$2:$I$1194,5,FALSE)</f>
        <v>0</v>
      </c>
      <c r="I2461">
        <f>VLOOKUP($D2461,Dummy!$C$2:$I$1194,6,FALSE)</f>
        <v>0</v>
      </c>
      <c r="J2461">
        <f>VLOOKUP($D2461,Dummy!$C$2:$I$1194,7,FALSE)</f>
        <v>0</v>
      </c>
      <c r="K2461">
        <f>VLOOKUP($B2461,'Distance from BP'!$A$1:$F$3179,3,FALSE)</f>
        <v>122.5</v>
      </c>
      <c r="L2461">
        <f>VLOOKUP($B2461,'Distance from BP'!$A$1:$F$3179,4,FALSE)</f>
        <v>172.58</v>
      </c>
      <c r="M2461">
        <f>VLOOKUP($B2461,'Distance from BP'!$A$1:$F$3179,5,FALSE)</f>
        <v>172.77</v>
      </c>
      <c r="N2461">
        <f>VLOOKUP($B2461,'Distance from BP'!$A$1:$F$3179,6,FALSE)</f>
        <v>161.30000000000001</v>
      </c>
      <c r="O2461" s="7">
        <f>VLOOKUP(B2461,'tax data'!$A$1:$M$3179,12,FALSE)</f>
        <v>3961612.8729984644</v>
      </c>
    </row>
    <row r="2462" spans="1:15" x14ac:dyDescent="0.2">
      <c r="A2462" s="1">
        <v>45904</v>
      </c>
      <c r="B2462" t="s">
        <v>40</v>
      </c>
      <c r="C2462" t="s">
        <v>443</v>
      </c>
      <c r="D2462" t="s">
        <v>620</v>
      </c>
      <c r="E2462">
        <v>574</v>
      </c>
      <c r="F2462">
        <v>559</v>
      </c>
      <c r="G2462">
        <f>VLOOKUP($D2462,Dummy!$C$2:$I$1194,4,FALSE)</f>
        <v>0</v>
      </c>
      <c r="H2462">
        <f>VLOOKUP($D2462,Dummy!$C$2:$I$1194,5,FALSE)</f>
        <v>0</v>
      </c>
      <c r="I2462">
        <f>VLOOKUP($D2462,Dummy!$C$2:$I$1194,6,FALSE)</f>
        <v>0</v>
      </c>
      <c r="J2462">
        <f>VLOOKUP($D2462,Dummy!$C$2:$I$1194,7,FALSE)</f>
        <v>0</v>
      </c>
      <c r="K2462">
        <f>VLOOKUP($B2462,'Distance from BP'!$A$1:$F$3179,3,FALSE)</f>
        <v>32.119999999999997</v>
      </c>
      <c r="L2462">
        <f>VLOOKUP($B2462,'Distance from BP'!$A$1:$F$3179,4,FALSE)</f>
        <v>37.93</v>
      </c>
      <c r="M2462">
        <f>VLOOKUP($B2462,'Distance from BP'!$A$1:$F$3179,5,FALSE)</f>
        <v>23.84</v>
      </c>
      <c r="N2462">
        <f>VLOOKUP($B2462,'Distance from BP'!$A$1:$F$3179,6,FALSE)</f>
        <v>18.02</v>
      </c>
      <c r="O2462" s="7">
        <f>VLOOKUP(B2462,'tax data'!$A$1:$M$3179,12,FALSE)</f>
        <v>5342178.7540514776</v>
      </c>
    </row>
    <row r="2463" spans="1:15" x14ac:dyDescent="0.2">
      <c r="A2463" s="1">
        <v>45904</v>
      </c>
      <c r="B2463" t="s">
        <v>41</v>
      </c>
      <c r="C2463" t="s">
        <v>444</v>
      </c>
      <c r="D2463" t="s">
        <v>621</v>
      </c>
      <c r="E2463">
        <v>581.9</v>
      </c>
      <c r="F2463">
        <v>578.9</v>
      </c>
      <c r="G2463">
        <f>VLOOKUP($D2463,Dummy!$C$2:$I$1194,4,FALSE)</f>
        <v>0</v>
      </c>
      <c r="H2463">
        <f>VLOOKUP($D2463,Dummy!$C$2:$I$1194,5,FALSE)</f>
        <v>0</v>
      </c>
      <c r="I2463">
        <f>VLOOKUP($D2463,Dummy!$C$2:$I$1194,6,FALSE)</f>
        <v>0</v>
      </c>
      <c r="J2463">
        <f>VLOOKUP($D2463,Dummy!$C$2:$I$1194,7,FALSE)</f>
        <v>0</v>
      </c>
      <c r="K2463">
        <f>VLOOKUP($B2463,'Distance from BP'!$A$1:$F$3179,3,FALSE)</f>
        <v>32.520000000000003</v>
      </c>
      <c r="L2463">
        <f>VLOOKUP($B2463,'Distance from BP'!$A$1:$F$3179,4,FALSE)</f>
        <v>35.47</v>
      </c>
      <c r="M2463">
        <f>VLOOKUP($B2463,'Distance from BP'!$A$1:$F$3179,5,FALSE)</f>
        <v>21.87</v>
      </c>
      <c r="N2463">
        <f>VLOOKUP($B2463,'Distance from BP'!$A$1:$F$3179,6,FALSE)</f>
        <v>16.78</v>
      </c>
      <c r="O2463" s="7">
        <f>VLOOKUP(B2463,'tax data'!$A$1:$M$3179,12,FALSE)</f>
        <v>5196788.6389496718</v>
      </c>
    </row>
    <row r="2464" spans="1:15" x14ac:dyDescent="0.2">
      <c r="A2464" s="1">
        <v>45904</v>
      </c>
      <c r="B2464" t="s">
        <v>41</v>
      </c>
      <c r="C2464" t="s">
        <v>421</v>
      </c>
      <c r="D2464" t="s">
        <v>622</v>
      </c>
      <c r="E2464">
        <v>592</v>
      </c>
      <c r="F2464">
        <v>589</v>
      </c>
      <c r="G2464">
        <f>VLOOKUP($D2464,Dummy!$C$2:$I$1194,4,FALSE)</f>
        <v>0</v>
      </c>
      <c r="H2464">
        <f>VLOOKUP($D2464,Dummy!$C$2:$I$1194,5,FALSE)</f>
        <v>0</v>
      </c>
      <c r="I2464">
        <f>VLOOKUP($D2464,Dummy!$C$2:$I$1194,6,FALSE)</f>
        <v>0</v>
      </c>
      <c r="J2464">
        <f>VLOOKUP($D2464,Dummy!$C$2:$I$1194,7,FALSE)</f>
        <v>0</v>
      </c>
      <c r="K2464">
        <f>VLOOKUP($B2464,'Distance from BP'!$A$1:$F$3179,3,FALSE)</f>
        <v>32.520000000000003</v>
      </c>
      <c r="L2464">
        <f>VLOOKUP($B2464,'Distance from BP'!$A$1:$F$3179,4,FALSE)</f>
        <v>35.47</v>
      </c>
      <c r="M2464">
        <f>VLOOKUP($B2464,'Distance from BP'!$A$1:$F$3179,5,FALSE)</f>
        <v>21.87</v>
      </c>
      <c r="N2464">
        <f>VLOOKUP($B2464,'Distance from BP'!$A$1:$F$3179,6,FALSE)</f>
        <v>16.78</v>
      </c>
      <c r="O2464" s="7">
        <f>VLOOKUP(B2464,'tax data'!$A$1:$M$3179,12,FALSE)</f>
        <v>5196788.6389496718</v>
      </c>
    </row>
    <row r="2465" spans="1:15" x14ac:dyDescent="0.2">
      <c r="A2465" s="1">
        <v>45904</v>
      </c>
      <c r="B2465" t="s">
        <v>41</v>
      </c>
      <c r="C2465" t="s">
        <v>426</v>
      </c>
      <c r="D2465" t="s">
        <v>623</v>
      </c>
      <c r="E2465">
        <v>591.9</v>
      </c>
      <c r="F2465">
        <v>588.9</v>
      </c>
      <c r="G2465">
        <f>VLOOKUP($D2465,Dummy!$C$2:$I$1194,4,FALSE)</f>
        <v>0</v>
      </c>
      <c r="H2465">
        <f>VLOOKUP($D2465,Dummy!$C$2:$I$1194,5,FALSE)</f>
        <v>0</v>
      </c>
      <c r="I2465">
        <f>VLOOKUP($D2465,Dummy!$C$2:$I$1194,6,FALSE)</f>
        <v>0</v>
      </c>
      <c r="J2465">
        <f>VLOOKUP($D2465,Dummy!$C$2:$I$1194,7,FALSE)</f>
        <v>0</v>
      </c>
      <c r="K2465">
        <f>VLOOKUP($B2465,'Distance from BP'!$A$1:$F$3179,3,FALSE)</f>
        <v>32.520000000000003</v>
      </c>
      <c r="L2465">
        <f>VLOOKUP($B2465,'Distance from BP'!$A$1:$F$3179,4,FALSE)</f>
        <v>35.47</v>
      </c>
      <c r="M2465">
        <f>VLOOKUP($B2465,'Distance from BP'!$A$1:$F$3179,5,FALSE)</f>
        <v>21.87</v>
      </c>
      <c r="N2465">
        <f>VLOOKUP($B2465,'Distance from BP'!$A$1:$F$3179,6,FALSE)</f>
        <v>16.78</v>
      </c>
      <c r="O2465" s="7">
        <f>VLOOKUP(B2465,'tax data'!$A$1:$M$3179,12,FALSE)</f>
        <v>5196788.6389496718</v>
      </c>
    </row>
    <row r="2466" spans="1:15" x14ac:dyDescent="0.2">
      <c r="A2466" s="1">
        <v>45904</v>
      </c>
      <c r="B2466" t="s">
        <v>41</v>
      </c>
      <c r="C2466" t="s">
        <v>421</v>
      </c>
      <c r="D2466" t="s">
        <v>624</v>
      </c>
      <c r="E2466">
        <v>592</v>
      </c>
      <c r="F2466">
        <v>589</v>
      </c>
      <c r="G2466">
        <f>VLOOKUP($D2466,Dummy!$C$2:$I$1194,4,FALSE)</f>
        <v>0</v>
      </c>
      <c r="H2466">
        <f>VLOOKUP($D2466,Dummy!$C$2:$I$1194,5,FALSE)</f>
        <v>0</v>
      </c>
      <c r="I2466">
        <f>VLOOKUP($D2466,Dummy!$C$2:$I$1194,6,FALSE)</f>
        <v>0</v>
      </c>
      <c r="J2466">
        <f>VLOOKUP($D2466,Dummy!$C$2:$I$1194,7,FALSE)</f>
        <v>0</v>
      </c>
      <c r="K2466">
        <f>VLOOKUP($B2466,'Distance from BP'!$A$1:$F$3179,3,FALSE)</f>
        <v>32.520000000000003</v>
      </c>
      <c r="L2466">
        <f>VLOOKUP($B2466,'Distance from BP'!$A$1:$F$3179,4,FALSE)</f>
        <v>35.47</v>
      </c>
      <c r="M2466">
        <f>VLOOKUP($B2466,'Distance from BP'!$A$1:$F$3179,5,FALSE)</f>
        <v>21.87</v>
      </c>
      <c r="N2466">
        <f>VLOOKUP($B2466,'Distance from BP'!$A$1:$F$3179,6,FALSE)</f>
        <v>16.78</v>
      </c>
      <c r="O2466" s="7">
        <f>VLOOKUP(B2466,'tax data'!$A$1:$M$3179,12,FALSE)</f>
        <v>5196788.6389496718</v>
      </c>
    </row>
    <row r="2467" spans="1:15" x14ac:dyDescent="0.2">
      <c r="A2467" s="1">
        <v>45904</v>
      </c>
      <c r="B2467" t="s">
        <v>42</v>
      </c>
      <c r="C2467" t="s">
        <v>426</v>
      </c>
      <c r="D2467" t="s">
        <v>625</v>
      </c>
      <c r="E2467">
        <v>591.9</v>
      </c>
      <c r="F2467">
        <v>588.9</v>
      </c>
      <c r="G2467">
        <f>VLOOKUP($D2467,Dummy!$C$2:$I$1194,4,FALSE)</f>
        <v>0</v>
      </c>
      <c r="H2467">
        <f>VLOOKUP($D2467,Dummy!$C$2:$I$1194,5,FALSE)</f>
        <v>0</v>
      </c>
      <c r="I2467">
        <f>VLOOKUP($D2467,Dummy!$C$2:$I$1194,6,FALSE)</f>
        <v>0</v>
      </c>
      <c r="J2467">
        <f>VLOOKUP($D2467,Dummy!$C$2:$I$1194,7,FALSE)</f>
        <v>0</v>
      </c>
      <c r="K2467">
        <f>VLOOKUP($B2467,'Distance from BP'!$A$1:$F$3179,3,FALSE)</f>
        <v>0</v>
      </c>
      <c r="L2467">
        <f>VLOOKUP($B2467,'Distance from BP'!$A$1:$F$3179,4,FALSE)</f>
        <v>0</v>
      </c>
      <c r="M2467">
        <f>VLOOKUP($B2467,'Distance from BP'!$A$1:$F$3179,5,FALSE)</f>
        <v>0</v>
      </c>
      <c r="N2467">
        <f>VLOOKUP($B2467,'Distance from BP'!$A$1:$F$3179,6,FALSE)</f>
        <v>0</v>
      </c>
      <c r="O2467" s="7">
        <f>VLOOKUP(B2467,'tax data'!$A$1:$M$3179,12,FALSE)</f>
        <v>6117121</v>
      </c>
    </row>
    <row r="2468" spans="1:15" x14ac:dyDescent="0.2">
      <c r="A2468" s="1">
        <v>45904</v>
      </c>
      <c r="B2468" t="s">
        <v>42</v>
      </c>
      <c r="C2468" t="s">
        <v>421</v>
      </c>
      <c r="D2468" t="s">
        <v>626</v>
      </c>
      <c r="E2468">
        <v>592</v>
      </c>
      <c r="F2468">
        <v>589</v>
      </c>
      <c r="G2468">
        <f>VLOOKUP($D2468,Dummy!$C$2:$I$1194,4,FALSE)</f>
        <v>0</v>
      </c>
      <c r="H2468">
        <f>VLOOKUP($D2468,Dummy!$C$2:$I$1194,5,FALSE)</f>
        <v>0</v>
      </c>
      <c r="I2468">
        <f>VLOOKUP($D2468,Dummy!$C$2:$I$1194,6,FALSE)</f>
        <v>0</v>
      </c>
      <c r="J2468">
        <f>VLOOKUP($D2468,Dummy!$C$2:$I$1194,7,FALSE)</f>
        <v>0</v>
      </c>
      <c r="K2468">
        <f>VLOOKUP($B2468,'Distance from BP'!$A$1:$F$3179,3,FALSE)</f>
        <v>0</v>
      </c>
      <c r="L2468">
        <f>VLOOKUP($B2468,'Distance from BP'!$A$1:$F$3179,4,FALSE)</f>
        <v>0</v>
      </c>
      <c r="M2468">
        <f>VLOOKUP($B2468,'Distance from BP'!$A$1:$F$3179,5,FALSE)</f>
        <v>0</v>
      </c>
      <c r="N2468">
        <f>VLOOKUP($B2468,'Distance from BP'!$A$1:$F$3179,6,FALSE)</f>
        <v>0</v>
      </c>
      <c r="O2468" s="7">
        <f>VLOOKUP(B2468,'tax data'!$A$1:$M$3179,12,FALSE)</f>
        <v>6117121</v>
      </c>
    </row>
    <row r="2469" spans="1:15" x14ac:dyDescent="0.2">
      <c r="A2469" s="1">
        <v>45904</v>
      </c>
      <c r="B2469" t="s">
        <v>42</v>
      </c>
      <c r="C2469" t="s">
        <v>426</v>
      </c>
      <c r="D2469" t="s">
        <v>627</v>
      </c>
      <c r="E2469">
        <v>591.9</v>
      </c>
      <c r="F2469">
        <v>588.9</v>
      </c>
      <c r="G2469">
        <f>VLOOKUP($D2469,Dummy!$C$2:$I$1194,4,FALSE)</f>
        <v>0</v>
      </c>
      <c r="H2469">
        <f>VLOOKUP($D2469,Dummy!$C$2:$I$1194,5,FALSE)</f>
        <v>0</v>
      </c>
      <c r="I2469">
        <f>VLOOKUP($D2469,Dummy!$C$2:$I$1194,6,FALSE)</f>
        <v>0</v>
      </c>
      <c r="J2469">
        <f>VLOOKUP($D2469,Dummy!$C$2:$I$1194,7,FALSE)</f>
        <v>0</v>
      </c>
      <c r="K2469">
        <f>VLOOKUP($B2469,'Distance from BP'!$A$1:$F$3179,3,FALSE)</f>
        <v>0</v>
      </c>
      <c r="L2469">
        <f>VLOOKUP($B2469,'Distance from BP'!$A$1:$F$3179,4,FALSE)</f>
        <v>0</v>
      </c>
      <c r="M2469">
        <f>VLOOKUP($B2469,'Distance from BP'!$A$1:$F$3179,5,FALSE)</f>
        <v>0</v>
      </c>
      <c r="N2469">
        <f>VLOOKUP($B2469,'Distance from BP'!$A$1:$F$3179,6,FALSE)</f>
        <v>0</v>
      </c>
      <c r="O2469" s="7">
        <f>VLOOKUP(B2469,'tax data'!$A$1:$M$3179,12,FALSE)</f>
        <v>6117121</v>
      </c>
    </row>
    <row r="2470" spans="1:15" x14ac:dyDescent="0.2">
      <c r="A2470" s="1">
        <v>45904</v>
      </c>
      <c r="B2470" t="s">
        <v>43</v>
      </c>
      <c r="C2470" t="s">
        <v>426</v>
      </c>
      <c r="D2470" t="s">
        <v>628</v>
      </c>
      <c r="E2470">
        <v>591.9</v>
      </c>
      <c r="F2470">
        <v>588.9</v>
      </c>
      <c r="G2470">
        <f>VLOOKUP($D2470,Dummy!$C$2:$I$1194,4,FALSE)</f>
        <v>0</v>
      </c>
      <c r="H2470">
        <f>VLOOKUP($D2470,Dummy!$C$2:$I$1194,5,FALSE)</f>
        <v>0</v>
      </c>
      <c r="I2470">
        <f>VLOOKUP($D2470,Dummy!$C$2:$I$1194,6,FALSE)</f>
        <v>0</v>
      </c>
      <c r="J2470">
        <f>VLOOKUP($D2470,Dummy!$C$2:$I$1194,7,FALSE)</f>
        <v>0</v>
      </c>
      <c r="K2470">
        <f>VLOOKUP($B2470,'Distance from BP'!$A$1:$F$3179,3,FALSE)</f>
        <v>0</v>
      </c>
      <c r="L2470">
        <f>VLOOKUP($B2470,'Distance from BP'!$A$1:$F$3179,4,FALSE)</f>
        <v>0</v>
      </c>
      <c r="M2470">
        <f>VLOOKUP($B2470,'Distance from BP'!$A$1:$F$3179,5,FALSE)</f>
        <v>0</v>
      </c>
      <c r="N2470">
        <f>VLOOKUP($B2470,'Distance from BP'!$A$1:$F$3179,6,FALSE)</f>
        <v>0</v>
      </c>
      <c r="O2470" s="7">
        <f>VLOOKUP(B2470,'tax data'!$A$1:$M$3179,12,FALSE)</f>
        <v>7326251</v>
      </c>
    </row>
    <row r="2471" spans="1:15" x14ac:dyDescent="0.2">
      <c r="A2471" s="1">
        <v>45904</v>
      </c>
      <c r="B2471" t="s">
        <v>43</v>
      </c>
      <c r="C2471" t="s">
        <v>428</v>
      </c>
      <c r="D2471" t="s">
        <v>629</v>
      </c>
      <c r="E2471">
        <v>592.9</v>
      </c>
      <c r="F2471">
        <v>587.9</v>
      </c>
      <c r="G2471">
        <f>VLOOKUP($D2471,Dummy!$C$2:$I$1194,4,FALSE)</f>
        <v>0</v>
      </c>
      <c r="H2471">
        <f>VLOOKUP($D2471,Dummy!$C$2:$I$1194,5,FALSE)</f>
        <v>0</v>
      </c>
      <c r="I2471">
        <f>VLOOKUP($D2471,Dummy!$C$2:$I$1194,6,FALSE)</f>
        <v>0</v>
      </c>
      <c r="J2471">
        <f>VLOOKUP($D2471,Dummy!$C$2:$I$1194,7,FALSE)</f>
        <v>0</v>
      </c>
      <c r="K2471">
        <f>VLOOKUP($B2471,'Distance from BP'!$A$1:$F$3179,3,FALSE)</f>
        <v>0</v>
      </c>
      <c r="L2471">
        <f>VLOOKUP($B2471,'Distance from BP'!$A$1:$F$3179,4,FALSE)</f>
        <v>0</v>
      </c>
      <c r="M2471">
        <f>VLOOKUP($B2471,'Distance from BP'!$A$1:$F$3179,5,FALSE)</f>
        <v>0</v>
      </c>
      <c r="N2471">
        <f>VLOOKUP($B2471,'Distance from BP'!$A$1:$F$3179,6,FALSE)</f>
        <v>0</v>
      </c>
      <c r="O2471" s="7">
        <f>VLOOKUP(B2471,'tax data'!$A$1:$M$3179,12,FALSE)</f>
        <v>7326251</v>
      </c>
    </row>
    <row r="2472" spans="1:15" x14ac:dyDescent="0.2">
      <c r="A2472" s="1">
        <v>45904</v>
      </c>
      <c r="B2472" t="s">
        <v>43</v>
      </c>
      <c r="C2472" t="s">
        <v>421</v>
      </c>
      <c r="D2472" t="s">
        <v>630</v>
      </c>
      <c r="E2472">
        <v>592</v>
      </c>
      <c r="F2472">
        <v>589</v>
      </c>
      <c r="G2472">
        <f>VLOOKUP($D2472,Dummy!$C$2:$I$1194,4,FALSE)</f>
        <v>0</v>
      </c>
      <c r="H2472">
        <f>VLOOKUP($D2472,Dummy!$C$2:$I$1194,5,FALSE)</f>
        <v>0</v>
      </c>
      <c r="I2472">
        <f>VLOOKUP($D2472,Dummy!$C$2:$I$1194,6,FALSE)</f>
        <v>0</v>
      </c>
      <c r="J2472">
        <f>VLOOKUP($D2472,Dummy!$C$2:$I$1194,7,FALSE)</f>
        <v>0</v>
      </c>
      <c r="K2472">
        <f>VLOOKUP($B2472,'Distance from BP'!$A$1:$F$3179,3,FALSE)</f>
        <v>0</v>
      </c>
      <c r="L2472">
        <f>VLOOKUP($B2472,'Distance from BP'!$A$1:$F$3179,4,FALSE)</f>
        <v>0</v>
      </c>
      <c r="M2472">
        <f>VLOOKUP($B2472,'Distance from BP'!$A$1:$F$3179,5,FALSE)</f>
        <v>0</v>
      </c>
      <c r="N2472">
        <f>VLOOKUP($B2472,'Distance from BP'!$A$1:$F$3179,6,FALSE)</f>
        <v>0</v>
      </c>
      <c r="O2472" s="7">
        <f>VLOOKUP(B2472,'tax data'!$A$1:$M$3179,12,FALSE)</f>
        <v>7326251</v>
      </c>
    </row>
    <row r="2473" spans="1:15" x14ac:dyDescent="0.2">
      <c r="A2473" s="1">
        <v>45904</v>
      </c>
      <c r="B2473" t="s">
        <v>43</v>
      </c>
      <c r="C2473" t="s">
        <v>426</v>
      </c>
      <c r="D2473" t="s">
        <v>631</v>
      </c>
      <c r="E2473">
        <v>591.9</v>
      </c>
      <c r="F2473">
        <v>588.9</v>
      </c>
      <c r="G2473">
        <f>VLOOKUP($D2473,Dummy!$C$2:$I$1194,4,FALSE)</f>
        <v>0</v>
      </c>
      <c r="H2473">
        <f>VLOOKUP($D2473,Dummy!$C$2:$I$1194,5,FALSE)</f>
        <v>0</v>
      </c>
      <c r="I2473">
        <f>VLOOKUP($D2473,Dummy!$C$2:$I$1194,6,FALSE)</f>
        <v>0</v>
      </c>
      <c r="J2473">
        <f>VLOOKUP($D2473,Dummy!$C$2:$I$1194,7,FALSE)</f>
        <v>0</v>
      </c>
      <c r="K2473">
        <f>VLOOKUP($B2473,'Distance from BP'!$A$1:$F$3179,3,FALSE)</f>
        <v>0</v>
      </c>
      <c r="L2473">
        <f>VLOOKUP($B2473,'Distance from BP'!$A$1:$F$3179,4,FALSE)</f>
        <v>0</v>
      </c>
      <c r="M2473">
        <f>VLOOKUP($B2473,'Distance from BP'!$A$1:$F$3179,5,FALSE)</f>
        <v>0</v>
      </c>
      <c r="N2473">
        <f>VLOOKUP($B2473,'Distance from BP'!$A$1:$F$3179,6,FALSE)</f>
        <v>0</v>
      </c>
      <c r="O2473" s="7">
        <f>VLOOKUP(B2473,'tax data'!$A$1:$M$3179,12,FALSE)</f>
        <v>7326251</v>
      </c>
    </row>
    <row r="2474" spans="1:15" x14ac:dyDescent="0.2">
      <c r="A2474" s="1">
        <v>45904</v>
      </c>
      <c r="B2474" t="s">
        <v>43</v>
      </c>
      <c r="C2474" t="s">
        <v>428</v>
      </c>
      <c r="D2474" t="s">
        <v>632</v>
      </c>
      <c r="E2474">
        <v>592.9</v>
      </c>
      <c r="F2474">
        <v>587.9</v>
      </c>
      <c r="G2474">
        <f>VLOOKUP($D2474,Dummy!$C$2:$I$1194,4,FALSE)</f>
        <v>0</v>
      </c>
      <c r="H2474">
        <f>VLOOKUP($D2474,Dummy!$C$2:$I$1194,5,FALSE)</f>
        <v>0</v>
      </c>
      <c r="I2474">
        <f>VLOOKUP($D2474,Dummy!$C$2:$I$1194,6,FALSE)</f>
        <v>0</v>
      </c>
      <c r="J2474">
        <f>VLOOKUP($D2474,Dummy!$C$2:$I$1194,7,FALSE)</f>
        <v>0</v>
      </c>
      <c r="K2474">
        <f>VLOOKUP($B2474,'Distance from BP'!$A$1:$F$3179,3,FALSE)</f>
        <v>0</v>
      </c>
      <c r="L2474">
        <f>VLOOKUP($B2474,'Distance from BP'!$A$1:$F$3179,4,FALSE)</f>
        <v>0</v>
      </c>
      <c r="M2474">
        <f>VLOOKUP($B2474,'Distance from BP'!$A$1:$F$3179,5,FALSE)</f>
        <v>0</v>
      </c>
      <c r="N2474">
        <f>VLOOKUP($B2474,'Distance from BP'!$A$1:$F$3179,6,FALSE)</f>
        <v>0</v>
      </c>
      <c r="O2474" s="7">
        <f>VLOOKUP(B2474,'tax data'!$A$1:$M$3179,12,FALSE)</f>
        <v>7326251</v>
      </c>
    </row>
    <row r="2475" spans="1:15" x14ac:dyDescent="0.2">
      <c r="A2475" s="1">
        <v>45904</v>
      </c>
      <c r="B2475" t="s">
        <v>43</v>
      </c>
      <c r="C2475" t="s">
        <v>428</v>
      </c>
      <c r="D2475" t="s">
        <v>633</v>
      </c>
      <c r="E2475">
        <v>592.9</v>
      </c>
      <c r="F2475">
        <v>587.9</v>
      </c>
      <c r="G2475">
        <f>VLOOKUP($D2475,Dummy!$C$2:$I$1194,4,FALSE)</f>
        <v>0</v>
      </c>
      <c r="H2475">
        <f>VLOOKUP($D2475,Dummy!$C$2:$I$1194,5,FALSE)</f>
        <v>0</v>
      </c>
      <c r="I2475">
        <f>VLOOKUP($D2475,Dummy!$C$2:$I$1194,6,FALSE)</f>
        <v>0</v>
      </c>
      <c r="J2475">
        <f>VLOOKUP($D2475,Dummy!$C$2:$I$1194,7,FALSE)</f>
        <v>0</v>
      </c>
      <c r="K2475">
        <f>VLOOKUP($B2475,'Distance from BP'!$A$1:$F$3179,3,FALSE)</f>
        <v>0</v>
      </c>
      <c r="L2475">
        <f>VLOOKUP($B2475,'Distance from BP'!$A$1:$F$3179,4,FALSE)</f>
        <v>0</v>
      </c>
      <c r="M2475">
        <f>VLOOKUP($B2475,'Distance from BP'!$A$1:$F$3179,5,FALSE)</f>
        <v>0</v>
      </c>
      <c r="N2475">
        <f>VLOOKUP($B2475,'Distance from BP'!$A$1:$F$3179,6,FALSE)</f>
        <v>0</v>
      </c>
      <c r="O2475" s="7">
        <f>VLOOKUP(B2475,'tax data'!$A$1:$M$3179,12,FALSE)</f>
        <v>7326251</v>
      </c>
    </row>
    <row r="2476" spans="1:15" x14ac:dyDescent="0.2">
      <c r="A2476" s="1">
        <v>45904</v>
      </c>
      <c r="B2476" t="s">
        <v>44</v>
      </c>
      <c r="C2476" t="s">
        <v>426</v>
      </c>
      <c r="D2476" t="s">
        <v>634</v>
      </c>
      <c r="E2476">
        <v>591.9</v>
      </c>
      <c r="F2476">
        <v>588.9</v>
      </c>
      <c r="G2476">
        <f>VLOOKUP($D2476,Dummy!$C$2:$I$1194,4,FALSE)</f>
        <v>0</v>
      </c>
      <c r="H2476">
        <f>VLOOKUP($D2476,Dummy!$C$2:$I$1194,5,FALSE)</f>
        <v>0</v>
      </c>
      <c r="I2476">
        <f>VLOOKUP($D2476,Dummy!$C$2:$I$1194,6,FALSE)</f>
        <v>0</v>
      </c>
      <c r="J2476">
        <f>VLOOKUP($D2476,Dummy!$C$2:$I$1194,7,FALSE)</f>
        <v>0</v>
      </c>
      <c r="K2476">
        <f>VLOOKUP($B2476,'Distance from BP'!$A$1:$F$3179,3,FALSE)</f>
        <v>0</v>
      </c>
      <c r="L2476">
        <f>VLOOKUP($B2476,'Distance from BP'!$A$1:$F$3179,4,FALSE)</f>
        <v>0</v>
      </c>
      <c r="M2476">
        <f>VLOOKUP($B2476,'Distance from BP'!$A$1:$F$3179,5,FALSE)</f>
        <v>0</v>
      </c>
      <c r="N2476">
        <f>VLOOKUP($B2476,'Distance from BP'!$A$1:$F$3179,6,FALSE)</f>
        <v>0</v>
      </c>
      <c r="O2476" s="7">
        <f>VLOOKUP(B2476,'tax data'!$A$1:$M$3179,12,FALSE)</f>
        <v>5274786</v>
      </c>
    </row>
    <row r="2477" spans="1:15" x14ac:dyDescent="0.2">
      <c r="A2477" s="1">
        <v>45904</v>
      </c>
      <c r="B2477" t="s">
        <v>44</v>
      </c>
      <c r="C2477" t="s">
        <v>426</v>
      </c>
      <c r="D2477" t="s">
        <v>635</v>
      </c>
      <c r="E2477">
        <v>591.9</v>
      </c>
      <c r="F2477">
        <v>588.9</v>
      </c>
      <c r="G2477">
        <f>VLOOKUP($D2477,Dummy!$C$2:$I$1194,4,FALSE)</f>
        <v>0</v>
      </c>
      <c r="H2477">
        <f>VLOOKUP($D2477,Dummy!$C$2:$I$1194,5,FALSE)</f>
        <v>0</v>
      </c>
      <c r="I2477">
        <f>VLOOKUP($D2477,Dummy!$C$2:$I$1194,6,FALSE)</f>
        <v>0</v>
      </c>
      <c r="J2477">
        <f>VLOOKUP($D2477,Dummy!$C$2:$I$1194,7,FALSE)</f>
        <v>0</v>
      </c>
      <c r="K2477">
        <f>VLOOKUP($B2477,'Distance from BP'!$A$1:$F$3179,3,FALSE)</f>
        <v>0</v>
      </c>
      <c r="L2477">
        <f>VLOOKUP($B2477,'Distance from BP'!$A$1:$F$3179,4,FALSE)</f>
        <v>0</v>
      </c>
      <c r="M2477">
        <f>VLOOKUP($B2477,'Distance from BP'!$A$1:$F$3179,5,FALSE)</f>
        <v>0</v>
      </c>
      <c r="N2477">
        <f>VLOOKUP($B2477,'Distance from BP'!$A$1:$F$3179,6,FALSE)</f>
        <v>0</v>
      </c>
      <c r="O2477" s="7">
        <f>VLOOKUP(B2477,'tax data'!$A$1:$M$3179,12,FALSE)</f>
        <v>5274786</v>
      </c>
    </row>
    <row r="2478" spans="1:15" x14ac:dyDescent="0.2">
      <c r="A2478" s="1">
        <v>45904</v>
      </c>
      <c r="B2478" t="s">
        <v>44</v>
      </c>
      <c r="C2478" t="s">
        <v>421</v>
      </c>
      <c r="D2478" t="s">
        <v>636</v>
      </c>
      <c r="E2478">
        <v>592</v>
      </c>
      <c r="F2478">
        <v>590</v>
      </c>
      <c r="G2478">
        <f>VLOOKUP($D2478,Dummy!$C$2:$I$1194,4,FALSE)</f>
        <v>0</v>
      </c>
      <c r="H2478">
        <f>VLOOKUP($D2478,Dummy!$C$2:$I$1194,5,FALSE)</f>
        <v>0</v>
      </c>
      <c r="I2478">
        <f>VLOOKUP($D2478,Dummy!$C$2:$I$1194,6,FALSE)</f>
        <v>0</v>
      </c>
      <c r="J2478">
        <f>VLOOKUP($D2478,Dummy!$C$2:$I$1194,7,FALSE)</f>
        <v>0</v>
      </c>
      <c r="K2478">
        <f>VLOOKUP($B2478,'Distance from BP'!$A$1:$F$3179,3,FALSE)</f>
        <v>0</v>
      </c>
      <c r="L2478">
        <f>VLOOKUP($B2478,'Distance from BP'!$A$1:$F$3179,4,FALSE)</f>
        <v>0</v>
      </c>
      <c r="M2478">
        <f>VLOOKUP($B2478,'Distance from BP'!$A$1:$F$3179,5,FALSE)</f>
        <v>0</v>
      </c>
      <c r="N2478">
        <f>VLOOKUP($B2478,'Distance from BP'!$A$1:$F$3179,6,FALSE)</f>
        <v>0</v>
      </c>
      <c r="O2478" s="7">
        <f>VLOOKUP(B2478,'tax data'!$A$1:$M$3179,12,FALSE)</f>
        <v>5274786</v>
      </c>
    </row>
    <row r="2479" spans="1:15" x14ac:dyDescent="0.2">
      <c r="A2479" s="1">
        <v>45904</v>
      </c>
      <c r="B2479" t="s">
        <v>44</v>
      </c>
      <c r="C2479" t="s">
        <v>428</v>
      </c>
      <c r="D2479" t="s">
        <v>637</v>
      </c>
      <c r="E2479">
        <v>592.9</v>
      </c>
      <c r="F2479">
        <v>587.9</v>
      </c>
      <c r="G2479">
        <f>VLOOKUP($D2479,Dummy!$C$2:$I$1194,4,FALSE)</f>
        <v>0</v>
      </c>
      <c r="H2479">
        <f>VLOOKUP($D2479,Dummy!$C$2:$I$1194,5,FALSE)</f>
        <v>0</v>
      </c>
      <c r="I2479">
        <f>VLOOKUP($D2479,Dummy!$C$2:$I$1194,6,FALSE)</f>
        <v>0</v>
      </c>
      <c r="J2479">
        <f>VLOOKUP($D2479,Dummy!$C$2:$I$1194,7,FALSE)</f>
        <v>0</v>
      </c>
      <c r="K2479">
        <f>VLOOKUP($B2479,'Distance from BP'!$A$1:$F$3179,3,FALSE)</f>
        <v>0</v>
      </c>
      <c r="L2479">
        <f>VLOOKUP($B2479,'Distance from BP'!$A$1:$F$3179,4,FALSE)</f>
        <v>0</v>
      </c>
      <c r="M2479">
        <f>VLOOKUP($B2479,'Distance from BP'!$A$1:$F$3179,5,FALSE)</f>
        <v>0</v>
      </c>
      <c r="N2479">
        <f>VLOOKUP($B2479,'Distance from BP'!$A$1:$F$3179,6,FALSE)</f>
        <v>0</v>
      </c>
      <c r="O2479" s="7">
        <f>VLOOKUP(B2479,'tax data'!$A$1:$M$3179,12,FALSE)</f>
        <v>5274786</v>
      </c>
    </row>
    <row r="2480" spans="1:15" x14ac:dyDescent="0.2">
      <c r="A2480" s="1">
        <v>45904</v>
      </c>
      <c r="B2480" t="s">
        <v>44</v>
      </c>
      <c r="C2480" t="s">
        <v>421</v>
      </c>
      <c r="D2480" t="s">
        <v>638</v>
      </c>
      <c r="E2480">
        <v>589</v>
      </c>
      <c r="F2480">
        <v>589</v>
      </c>
      <c r="G2480">
        <f>VLOOKUP($D2480,Dummy!$C$2:$I$1194,4,FALSE)</f>
        <v>0</v>
      </c>
      <c r="H2480">
        <f>VLOOKUP($D2480,Dummy!$C$2:$I$1194,5,FALSE)</f>
        <v>0</v>
      </c>
      <c r="I2480">
        <f>VLOOKUP($D2480,Dummy!$C$2:$I$1194,6,FALSE)</f>
        <v>0</v>
      </c>
      <c r="J2480">
        <f>VLOOKUP($D2480,Dummy!$C$2:$I$1194,7,FALSE)</f>
        <v>0</v>
      </c>
      <c r="K2480">
        <f>VLOOKUP($B2480,'Distance from BP'!$A$1:$F$3179,3,FALSE)</f>
        <v>0</v>
      </c>
      <c r="L2480">
        <f>VLOOKUP($B2480,'Distance from BP'!$A$1:$F$3179,4,FALSE)</f>
        <v>0</v>
      </c>
      <c r="M2480">
        <f>VLOOKUP($B2480,'Distance from BP'!$A$1:$F$3179,5,FALSE)</f>
        <v>0</v>
      </c>
      <c r="N2480">
        <f>VLOOKUP($B2480,'Distance from BP'!$A$1:$F$3179,6,FALSE)</f>
        <v>0</v>
      </c>
      <c r="O2480" s="7">
        <f>VLOOKUP(B2480,'tax data'!$A$1:$M$3179,12,FALSE)</f>
        <v>5274786</v>
      </c>
    </row>
    <row r="2481" spans="1:15" x14ac:dyDescent="0.2">
      <c r="A2481" s="1">
        <v>45904</v>
      </c>
      <c r="B2481" t="s">
        <v>44</v>
      </c>
      <c r="C2481" t="s">
        <v>428</v>
      </c>
      <c r="D2481" t="s">
        <v>639</v>
      </c>
      <c r="E2481">
        <v>592.9</v>
      </c>
      <c r="F2481">
        <v>587.9</v>
      </c>
      <c r="G2481">
        <f>VLOOKUP($D2481,Dummy!$C$2:$I$1194,4,FALSE)</f>
        <v>0</v>
      </c>
      <c r="H2481">
        <f>VLOOKUP($D2481,Dummy!$C$2:$I$1194,5,FALSE)</f>
        <v>0</v>
      </c>
      <c r="I2481">
        <f>VLOOKUP($D2481,Dummy!$C$2:$I$1194,6,FALSE)</f>
        <v>0</v>
      </c>
      <c r="J2481">
        <f>VLOOKUP($D2481,Dummy!$C$2:$I$1194,7,FALSE)</f>
        <v>0</v>
      </c>
      <c r="K2481">
        <f>VLOOKUP($B2481,'Distance from BP'!$A$1:$F$3179,3,FALSE)</f>
        <v>0</v>
      </c>
      <c r="L2481">
        <f>VLOOKUP($B2481,'Distance from BP'!$A$1:$F$3179,4,FALSE)</f>
        <v>0</v>
      </c>
      <c r="M2481">
        <f>VLOOKUP($B2481,'Distance from BP'!$A$1:$F$3179,5,FALSE)</f>
        <v>0</v>
      </c>
      <c r="N2481">
        <f>VLOOKUP($B2481,'Distance from BP'!$A$1:$F$3179,6,FALSE)</f>
        <v>0</v>
      </c>
      <c r="O2481" s="7">
        <f>VLOOKUP(B2481,'tax data'!$A$1:$M$3179,12,FALSE)</f>
        <v>5274786</v>
      </c>
    </row>
    <row r="2482" spans="1:15" x14ac:dyDescent="0.2">
      <c r="A2482" s="1">
        <v>45904</v>
      </c>
      <c r="B2482" t="s">
        <v>44</v>
      </c>
      <c r="C2482" t="s">
        <v>421</v>
      </c>
      <c r="D2482" t="s">
        <v>640</v>
      </c>
      <c r="E2482">
        <v>592</v>
      </c>
      <c r="F2482">
        <v>589</v>
      </c>
      <c r="G2482">
        <f>VLOOKUP($D2482,Dummy!$C$2:$I$1194,4,FALSE)</f>
        <v>0</v>
      </c>
      <c r="H2482">
        <f>VLOOKUP($D2482,Dummy!$C$2:$I$1194,5,FALSE)</f>
        <v>0</v>
      </c>
      <c r="I2482">
        <f>VLOOKUP($D2482,Dummy!$C$2:$I$1194,6,FALSE)</f>
        <v>0</v>
      </c>
      <c r="J2482">
        <f>VLOOKUP($D2482,Dummy!$C$2:$I$1194,7,FALSE)</f>
        <v>0</v>
      </c>
      <c r="K2482">
        <f>VLOOKUP($B2482,'Distance from BP'!$A$1:$F$3179,3,FALSE)</f>
        <v>0</v>
      </c>
      <c r="L2482">
        <f>VLOOKUP($B2482,'Distance from BP'!$A$1:$F$3179,4,FALSE)</f>
        <v>0</v>
      </c>
      <c r="M2482">
        <f>VLOOKUP($B2482,'Distance from BP'!$A$1:$F$3179,5,FALSE)</f>
        <v>0</v>
      </c>
      <c r="N2482">
        <f>VLOOKUP($B2482,'Distance from BP'!$A$1:$F$3179,6,FALSE)</f>
        <v>0</v>
      </c>
      <c r="O2482" s="7">
        <f>VLOOKUP(B2482,'tax data'!$A$1:$M$3179,12,FALSE)</f>
        <v>5274786</v>
      </c>
    </row>
    <row r="2483" spans="1:15" x14ac:dyDescent="0.2">
      <c r="A2483" s="1">
        <v>45904</v>
      </c>
      <c r="B2483" t="s">
        <v>44</v>
      </c>
      <c r="C2483" t="s">
        <v>421</v>
      </c>
      <c r="D2483" t="s">
        <v>641</v>
      </c>
      <c r="E2483">
        <v>592</v>
      </c>
      <c r="F2483">
        <v>589</v>
      </c>
      <c r="G2483">
        <f>VLOOKUP($D2483,Dummy!$C$2:$I$1194,4,FALSE)</f>
        <v>0</v>
      </c>
      <c r="H2483">
        <f>VLOOKUP($D2483,Dummy!$C$2:$I$1194,5,FALSE)</f>
        <v>0</v>
      </c>
      <c r="I2483">
        <f>VLOOKUP($D2483,Dummy!$C$2:$I$1194,6,FALSE)</f>
        <v>0</v>
      </c>
      <c r="J2483">
        <f>VLOOKUP($D2483,Dummy!$C$2:$I$1194,7,FALSE)</f>
        <v>0</v>
      </c>
      <c r="K2483">
        <f>VLOOKUP($B2483,'Distance from BP'!$A$1:$F$3179,3,FALSE)</f>
        <v>0</v>
      </c>
      <c r="L2483">
        <f>VLOOKUP($B2483,'Distance from BP'!$A$1:$F$3179,4,FALSE)</f>
        <v>0</v>
      </c>
      <c r="M2483">
        <f>VLOOKUP($B2483,'Distance from BP'!$A$1:$F$3179,5,FALSE)</f>
        <v>0</v>
      </c>
      <c r="N2483">
        <f>VLOOKUP($B2483,'Distance from BP'!$A$1:$F$3179,6,FALSE)</f>
        <v>0</v>
      </c>
      <c r="O2483" s="7">
        <f>VLOOKUP(B2483,'tax data'!$A$1:$M$3179,12,FALSE)</f>
        <v>5274786</v>
      </c>
    </row>
    <row r="2484" spans="1:15" x14ac:dyDescent="0.2">
      <c r="A2484" s="1">
        <v>45904</v>
      </c>
      <c r="B2484" t="s">
        <v>44</v>
      </c>
      <c r="C2484" t="s">
        <v>426</v>
      </c>
      <c r="D2484" t="s">
        <v>642</v>
      </c>
      <c r="E2484">
        <v>596.9</v>
      </c>
      <c r="F2484">
        <v>591.9</v>
      </c>
      <c r="G2484">
        <f>VLOOKUP($D2484,Dummy!$C$2:$I$1194,4,FALSE)</f>
        <v>0</v>
      </c>
      <c r="H2484">
        <f>VLOOKUP($D2484,Dummy!$C$2:$I$1194,5,FALSE)</f>
        <v>0</v>
      </c>
      <c r="I2484">
        <f>VLOOKUP($D2484,Dummy!$C$2:$I$1194,6,FALSE)</f>
        <v>0</v>
      </c>
      <c r="J2484">
        <f>VLOOKUP($D2484,Dummy!$C$2:$I$1194,7,FALSE)</f>
        <v>0</v>
      </c>
      <c r="K2484">
        <f>VLOOKUP($B2484,'Distance from BP'!$A$1:$F$3179,3,FALSE)</f>
        <v>0</v>
      </c>
      <c r="L2484">
        <f>VLOOKUP($B2484,'Distance from BP'!$A$1:$F$3179,4,FALSE)</f>
        <v>0</v>
      </c>
      <c r="M2484">
        <f>VLOOKUP($B2484,'Distance from BP'!$A$1:$F$3179,5,FALSE)</f>
        <v>0</v>
      </c>
      <c r="N2484">
        <f>VLOOKUP($B2484,'Distance from BP'!$A$1:$F$3179,6,FALSE)</f>
        <v>0</v>
      </c>
      <c r="O2484" s="7">
        <f>VLOOKUP(B2484,'tax data'!$A$1:$M$3179,12,FALSE)</f>
        <v>5274786</v>
      </c>
    </row>
    <row r="2485" spans="1:15" x14ac:dyDescent="0.2">
      <c r="A2485" s="1">
        <v>45904</v>
      </c>
      <c r="B2485" t="s">
        <v>44</v>
      </c>
      <c r="C2485" t="s">
        <v>421</v>
      </c>
      <c r="D2485" t="s">
        <v>643</v>
      </c>
      <c r="E2485">
        <v>592</v>
      </c>
      <c r="F2485">
        <v>589</v>
      </c>
      <c r="G2485">
        <f>VLOOKUP($D2485,Dummy!$C$2:$I$1194,4,FALSE)</f>
        <v>0</v>
      </c>
      <c r="H2485">
        <f>VLOOKUP($D2485,Dummy!$C$2:$I$1194,5,FALSE)</f>
        <v>0</v>
      </c>
      <c r="I2485">
        <f>VLOOKUP($D2485,Dummy!$C$2:$I$1194,6,FALSE)</f>
        <v>0</v>
      </c>
      <c r="J2485">
        <f>VLOOKUP($D2485,Dummy!$C$2:$I$1194,7,FALSE)</f>
        <v>0</v>
      </c>
      <c r="K2485">
        <f>VLOOKUP($B2485,'Distance from BP'!$A$1:$F$3179,3,FALSE)</f>
        <v>0</v>
      </c>
      <c r="L2485">
        <f>VLOOKUP($B2485,'Distance from BP'!$A$1:$F$3179,4,FALSE)</f>
        <v>0</v>
      </c>
      <c r="M2485">
        <f>VLOOKUP($B2485,'Distance from BP'!$A$1:$F$3179,5,FALSE)</f>
        <v>0</v>
      </c>
      <c r="N2485">
        <f>VLOOKUP($B2485,'Distance from BP'!$A$1:$F$3179,6,FALSE)</f>
        <v>0</v>
      </c>
      <c r="O2485" s="7">
        <f>VLOOKUP(B2485,'tax data'!$A$1:$M$3179,12,FALSE)</f>
        <v>5274786</v>
      </c>
    </row>
    <row r="2486" spans="1:15" x14ac:dyDescent="0.2">
      <c r="A2486" s="1">
        <v>45904</v>
      </c>
      <c r="B2486" t="s">
        <v>44</v>
      </c>
      <c r="C2486" t="s">
        <v>421</v>
      </c>
      <c r="D2486" t="s">
        <v>644</v>
      </c>
      <c r="E2486">
        <v>592</v>
      </c>
      <c r="F2486">
        <v>590</v>
      </c>
      <c r="G2486">
        <f>VLOOKUP($D2486,Dummy!$C$2:$I$1194,4,FALSE)</f>
        <v>0</v>
      </c>
      <c r="H2486">
        <f>VLOOKUP($D2486,Dummy!$C$2:$I$1194,5,FALSE)</f>
        <v>0</v>
      </c>
      <c r="I2486">
        <f>VLOOKUP($D2486,Dummy!$C$2:$I$1194,6,FALSE)</f>
        <v>0</v>
      </c>
      <c r="J2486">
        <f>VLOOKUP($D2486,Dummy!$C$2:$I$1194,7,FALSE)</f>
        <v>0</v>
      </c>
      <c r="K2486">
        <f>VLOOKUP($B2486,'Distance from BP'!$A$1:$F$3179,3,FALSE)</f>
        <v>0</v>
      </c>
      <c r="L2486">
        <f>VLOOKUP($B2486,'Distance from BP'!$A$1:$F$3179,4,FALSE)</f>
        <v>0</v>
      </c>
      <c r="M2486">
        <f>VLOOKUP($B2486,'Distance from BP'!$A$1:$F$3179,5,FALSE)</f>
        <v>0</v>
      </c>
      <c r="N2486">
        <f>VLOOKUP($B2486,'Distance from BP'!$A$1:$F$3179,6,FALSE)</f>
        <v>0</v>
      </c>
      <c r="O2486" s="7">
        <f>VLOOKUP(B2486,'tax data'!$A$1:$M$3179,12,FALSE)</f>
        <v>5274786</v>
      </c>
    </row>
    <row r="2487" spans="1:15" x14ac:dyDescent="0.2">
      <c r="A2487" s="1">
        <v>45904</v>
      </c>
      <c r="B2487" t="s">
        <v>45</v>
      </c>
      <c r="C2487" t="s">
        <v>421</v>
      </c>
      <c r="D2487" t="s">
        <v>645</v>
      </c>
      <c r="E2487">
        <v>592</v>
      </c>
      <c r="F2487">
        <v>589</v>
      </c>
      <c r="G2487">
        <f>VLOOKUP($D2487,Dummy!$C$2:$I$1194,4,FALSE)</f>
        <v>0</v>
      </c>
      <c r="H2487">
        <f>VLOOKUP($D2487,Dummy!$C$2:$I$1194,5,FALSE)</f>
        <v>0</v>
      </c>
      <c r="I2487">
        <f>VLOOKUP($D2487,Dummy!$C$2:$I$1194,6,FALSE)</f>
        <v>0</v>
      </c>
      <c r="J2487">
        <f>VLOOKUP($D2487,Dummy!$C$2:$I$1194,7,FALSE)</f>
        <v>0</v>
      </c>
      <c r="K2487">
        <f>VLOOKUP($B2487,'Distance from BP'!$A$1:$F$3179,3,FALSE)</f>
        <v>0</v>
      </c>
      <c r="L2487">
        <f>VLOOKUP($B2487,'Distance from BP'!$A$1:$F$3179,4,FALSE)</f>
        <v>0</v>
      </c>
      <c r="M2487">
        <f>VLOOKUP($B2487,'Distance from BP'!$A$1:$F$3179,5,FALSE)</f>
        <v>0</v>
      </c>
      <c r="N2487">
        <f>VLOOKUP($B2487,'Distance from BP'!$A$1:$F$3179,6,FALSE)</f>
        <v>0</v>
      </c>
      <c r="O2487" s="7">
        <f>VLOOKUP(B2487,'tax data'!$A$1:$M$3179,12,FALSE)</f>
        <v>4583690</v>
      </c>
    </row>
    <row r="2488" spans="1:15" x14ac:dyDescent="0.2">
      <c r="A2488" s="1">
        <v>45904</v>
      </c>
      <c r="B2488" t="s">
        <v>45</v>
      </c>
      <c r="C2488" t="s">
        <v>426</v>
      </c>
      <c r="D2488" t="s">
        <v>646</v>
      </c>
      <c r="E2488">
        <v>591.9</v>
      </c>
      <c r="F2488">
        <v>591.9</v>
      </c>
      <c r="G2488">
        <f>VLOOKUP($D2488,Dummy!$C$2:$I$1194,4,FALSE)</f>
        <v>0</v>
      </c>
      <c r="H2488">
        <f>VLOOKUP($D2488,Dummy!$C$2:$I$1194,5,FALSE)</f>
        <v>0</v>
      </c>
      <c r="I2488">
        <f>VLOOKUP($D2488,Dummy!$C$2:$I$1194,6,FALSE)</f>
        <v>0</v>
      </c>
      <c r="J2488">
        <f>VLOOKUP($D2488,Dummy!$C$2:$I$1194,7,FALSE)</f>
        <v>0</v>
      </c>
      <c r="K2488">
        <f>VLOOKUP($B2488,'Distance from BP'!$A$1:$F$3179,3,FALSE)</f>
        <v>0</v>
      </c>
      <c r="L2488">
        <f>VLOOKUP($B2488,'Distance from BP'!$A$1:$F$3179,4,FALSE)</f>
        <v>0</v>
      </c>
      <c r="M2488">
        <f>VLOOKUP($B2488,'Distance from BP'!$A$1:$F$3179,5,FALSE)</f>
        <v>0</v>
      </c>
      <c r="N2488">
        <f>VLOOKUP($B2488,'Distance from BP'!$A$1:$F$3179,6,FALSE)</f>
        <v>0</v>
      </c>
      <c r="O2488" s="7">
        <f>VLOOKUP(B2488,'tax data'!$A$1:$M$3179,12,FALSE)</f>
        <v>4583690</v>
      </c>
    </row>
    <row r="2489" spans="1:15" x14ac:dyDescent="0.2">
      <c r="A2489" s="1">
        <v>45904</v>
      </c>
      <c r="B2489" t="s">
        <v>45</v>
      </c>
      <c r="C2489" t="s">
        <v>428</v>
      </c>
      <c r="D2489" t="s">
        <v>647</v>
      </c>
      <c r="E2489">
        <v>592.9</v>
      </c>
      <c r="F2489">
        <v>588.9</v>
      </c>
      <c r="G2489">
        <f>VLOOKUP($D2489,Dummy!$C$2:$I$1194,4,FALSE)</f>
        <v>0</v>
      </c>
      <c r="H2489">
        <f>VLOOKUP($D2489,Dummy!$C$2:$I$1194,5,FALSE)</f>
        <v>0</v>
      </c>
      <c r="I2489">
        <f>VLOOKUP($D2489,Dummy!$C$2:$I$1194,6,FALSE)</f>
        <v>0</v>
      </c>
      <c r="J2489">
        <f>VLOOKUP($D2489,Dummy!$C$2:$I$1194,7,FALSE)</f>
        <v>0</v>
      </c>
      <c r="K2489">
        <f>VLOOKUP($B2489,'Distance from BP'!$A$1:$F$3179,3,FALSE)</f>
        <v>0</v>
      </c>
      <c r="L2489">
        <f>VLOOKUP($B2489,'Distance from BP'!$A$1:$F$3179,4,FALSE)</f>
        <v>0</v>
      </c>
      <c r="M2489">
        <f>VLOOKUP($B2489,'Distance from BP'!$A$1:$F$3179,5,FALSE)</f>
        <v>0</v>
      </c>
      <c r="N2489">
        <f>VLOOKUP($B2489,'Distance from BP'!$A$1:$F$3179,6,FALSE)</f>
        <v>0</v>
      </c>
      <c r="O2489" s="7">
        <f>VLOOKUP(B2489,'tax data'!$A$1:$M$3179,12,FALSE)</f>
        <v>4583690</v>
      </c>
    </row>
    <row r="2490" spans="1:15" x14ac:dyDescent="0.2">
      <c r="A2490" s="1">
        <v>45904</v>
      </c>
      <c r="B2490" t="s">
        <v>45</v>
      </c>
      <c r="C2490" t="s">
        <v>428</v>
      </c>
      <c r="D2490" t="s">
        <v>648</v>
      </c>
      <c r="E2490">
        <v>592.9</v>
      </c>
      <c r="F2490">
        <v>588.9</v>
      </c>
      <c r="G2490">
        <f>VLOOKUP($D2490,Dummy!$C$2:$I$1194,4,FALSE)</f>
        <v>0</v>
      </c>
      <c r="H2490">
        <f>VLOOKUP($D2490,Dummy!$C$2:$I$1194,5,FALSE)</f>
        <v>0</v>
      </c>
      <c r="I2490">
        <f>VLOOKUP($D2490,Dummy!$C$2:$I$1194,6,FALSE)</f>
        <v>0</v>
      </c>
      <c r="J2490">
        <f>VLOOKUP($D2490,Dummy!$C$2:$I$1194,7,FALSE)</f>
        <v>0</v>
      </c>
      <c r="K2490">
        <f>VLOOKUP($B2490,'Distance from BP'!$A$1:$F$3179,3,FALSE)</f>
        <v>0</v>
      </c>
      <c r="L2490">
        <f>VLOOKUP($B2490,'Distance from BP'!$A$1:$F$3179,4,FALSE)</f>
        <v>0</v>
      </c>
      <c r="M2490">
        <f>VLOOKUP($B2490,'Distance from BP'!$A$1:$F$3179,5,FALSE)</f>
        <v>0</v>
      </c>
      <c r="N2490">
        <f>VLOOKUP($B2490,'Distance from BP'!$A$1:$F$3179,6,FALSE)</f>
        <v>0</v>
      </c>
      <c r="O2490" s="7">
        <f>VLOOKUP(B2490,'tax data'!$A$1:$M$3179,12,FALSE)</f>
        <v>4583690</v>
      </c>
    </row>
    <row r="2491" spans="1:15" x14ac:dyDescent="0.2">
      <c r="A2491" s="1">
        <v>45904</v>
      </c>
      <c r="B2491" t="s">
        <v>45</v>
      </c>
      <c r="C2491" t="s">
        <v>421</v>
      </c>
      <c r="D2491" t="s">
        <v>649</v>
      </c>
      <c r="E2491">
        <v>592</v>
      </c>
      <c r="F2491">
        <v>589</v>
      </c>
      <c r="G2491">
        <f>VLOOKUP($D2491,Dummy!$C$2:$I$1194,4,FALSE)</f>
        <v>0</v>
      </c>
      <c r="H2491">
        <f>VLOOKUP($D2491,Dummy!$C$2:$I$1194,5,FALSE)</f>
        <v>0</v>
      </c>
      <c r="I2491">
        <f>VLOOKUP($D2491,Dummy!$C$2:$I$1194,6,FALSE)</f>
        <v>0</v>
      </c>
      <c r="J2491">
        <f>VLOOKUP($D2491,Dummy!$C$2:$I$1194,7,FALSE)</f>
        <v>0</v>
      </c>
      <c r="K2491">
        <f>VLOOKUP($B2491,'Distance from BP'!$A$1:$F$3179,3,FALSE)</f>
        <v>0</v>
      </c>
      <c r="L2491">
        <f>VLOOKUP($B2491,'Distance from BP'!$A$1:$F$3179,4,FALSE)</f>
        <v>0</v>
      </c>
      <c r="M2491">
        <f>VLOOKUP($B2491,'Distance from BP'!$A$1:$F$3179,5,FALSE)</f>
        <v>0</v>
      </c>
      <c r="N2491">
        <f>VLOOKUP($B2491,'Distance from BP'!$A$1:$F$3179,6,FALSE)</f>
        <v>0</v>
      </c>
      <c r="O2491" s="7">
        <f>VLOOKUP(B2491,'tax data'!$A$1:$M$3179,12,FALSE)</f>
        <v>4583690</v>
      </c>
    </row>
    <row r="2492" spans="1:15" x14ac:dyDescent="0.2">
      <c r="A2492" s="1">
        <v>45904</v>
      </c>
      <c r="B2492" t="s">
        <v>46</v>
      </c>
      <c r="C2492" t="s">
        <v>422</v>
      </c>
      <c r="D2492" t="s">
        <v>650</v>
      </c>
      <c r="E2492">
        <v>591</v>
      </c>
      <c r="F2492">
        <v>587</v>
      </c>
      <c r="G2492">
        <f>VLOOKUP($D2492,Dummy!$C$2:$I$1194,4,FALSE)</f>
        <v>0</v>
      </c>
      <c r="H2492">
        <f>VLOOKUP($D2492,Dummy!$C$2:$I$1194,5,FALSE)</f>
        <v>0</v>
      </c>
      <c r="I2492">
        <f>VLOOKUP($D2492,Dummy!$C$2:$I$1194,6,FALSE)</f>
        <v>0</v>
      </c>
      <c r="J2492">
        <f>VLOOKUP($D2492,Dummy!$C$2:$I$1194,7,FALSE)</f>
        <v>0</v>
      </c>
      <c r="K2492">
        <f>VLOOKUP($B2492,'Distance from BP'!$A$1:$F$3179,3,FALSE)</f>
        <v>0</v>
      </c>
      <c r="L2492">
        <f>VLOOKUP($B2492,'Distance from BP'!$A$1:$F$3179,4,FALSE)</f>
        <v>0</v>
      </c>
      <c r="M2492">
        <f>VLOOKUP($B2492,'Distance from BP'!$A$1:$F$3179,5,FALSE)</f>
        <v>0</v>
      </c>
      <c r="N2492">
        <f>VLOOKUP($B2492,'Distance from BP'!$A$1:$F$3179,6,FALSE)</f>
        <v>0</v>
      </c>
      <c r="O2492" s="7">
        <f>VLOOKUP(B2492,'tax data'!$A$1:$M$3179,12,FALSE)</f>
        <v>5194479</v>
      </c>
    </row>
    <row r="2493" spans="1:15" x14ac:dyDescent="0.2">
      <c r="A2493" s="1">
        <v>45904</v>
      </c>
      <c r="B2493" t="s">
        <v>46</v>
      </c>
      <c r="C2493" t="s">
        <v>422</v>
      </c>
      <c r="D2493" t="s">
        <v>651</v>
      </c>
      <c r="E2493">
        <v>590</v>
      </c>
      <c r="F2493">
        <v>587</v>
      </c>
      <c r="G2493">
        <f>VLOOKUP($D2493,Dummy!$C$2:$I$1194,4,FALSE)</f>
        <v>0</v>
      </c>
      <c r="H2493">
        <f>VLOOKUP($D2493,Dummy!$C$2:$I$1194,5,FALSE)</f>
        <v>1</v>
      </c>
      <c r="I2493">
        <f>VLOOKUP($D2493,Dummy!$C$2:$I$1194,6,FALSE)</f>
        <v>0</v>
      </c>
      <c r="J2493">
        <f>VLOOKUP($D2493,Dummy!$C$2:$I$1194,7,FALSE)</f>
        <v>0</v>
      </c>
      <c r="K2493">
        <f>VLOOKUP($B2493,'Distance from BP'!$A$1:$F$3179,3,FALSE)</f>
        <v>0</v>
      </c>
      <c r="L2493">
        <f>VLOOKUP($B2493,'Distance from BP'!$A$1:$F$3179,4,FALSE)</f>
        <v>0</v>
      </c>
      <c r="M2493">
        <f>VLOOKUP($B2493,'Distance from BP'!$A$1:$F$3179,5,FALSE)</f>
        <v>0</v>
      </c>
      <c r="N2493">
        <f>VLOOKUP($B2493,'Distance from BP'!$A$1:$F$3179,6,FALSE)</f>
        <v>0</v>
      </c>
      <c r="O2493" s="7">
        <f>VLOOKUP(B2493,'tax data'!$A$1:$M$3179,12,FALSE)</f>
        <v>5194479</v>
      </c>
    </row>
    <row r="2494" spans="1:15" x14ac:dyDescent="0.2">
      <c r="A2494" s="1">
        <v>45904</v>
      </c>
      <c r="B2494" t="s">
        <v>46</v>
      </c>
      <c r="C2494" t="s">
        <v>428</v>
      </c>
      <c r="D2494" t="s">
        <v>652</v>
      </c>
      <c r="E2494">
        <v>592.9</v>
      </c>
      <c r="F2494">
        <v>587.9</v>
      </c>
      <c r="G2494">
        <f>VLOOKUP($D2494,Dummy!$C$2:$I$1194,4,FALSE)</f>
        <v>0</v>
      </c>
      <c r="H2494">
        <f>VLOOKUP($D2494,Dummy!$C$2:$I$1194,5,FALSE)</f>
        <v>1</v>
      </c>
      <c r="I2494">
        <f>VLOOKUP($D2494,Dummy!$C$2:$I$1194,6,FALSE)</f>
        <v>0</v>
      </c>
      <c r="J2494">
        <f>VLOOKUP($D2494,Dummy!$C$2:$I$1194,7,FALSE)</f>
        <v>0</v>
      </c>
      <c r="K2494">
        <f>VLOOKUP($B2494,'Distance from BP'!$A$1:$F$3179,3,FALSE)</f>
        <v>0</v>
      </c>
      <c r="L2494">
        <f>VLOOKUP($B2494,'Distance from BP'!$A$1:$F$3179,4,FALSE)</f>
        <v>0</v>
      </c>
      <c r="M2494">
        <f>VLOOKUP($B2494,'Distance from BP'!$A$1:$F$3179,5,FALSE)</f>
        <v>0</v>
      </c>
      <c r="N2494">
        <f>VLOOKUP($B2494,'Distance from BP'!$A$1:$F$3179,6,FALSE)</f>
        <v>0</v>
      </c>
      <c r="O2494" s="7">
        <f>VLOOKUP(B2494,'tax data'!$A$1:$M$3179,12,FALSE)</f>
        <v>5194479</v>
      </c>
    </row>
    <row r="2495" spans="1:15" x14ac:dyDescent="0.2">
      <c r="A2495" s="1">
        <v>45904</v>
      </c>
      <c r="B2495" t="s">
        <v>46</v>
      </c>
      <c r="C2495" t="s">
        <v>421</v>
      </c>
      <c r="D2495" t="s">
        <v>653</v>
      </c>
      <c r="E2495">
        <v>592</v>
      </c>
      <c r="F2495">
        <v>589</v>
      </c>
      <c r="G2495">
        <f>VLOOKUP($D2495,Dummy!$C$2:$I$1194,4,FALSE)</f>
        <v>0</v>
      </c>
      <c r="H2495">
        <f>VLOOKUP($D2495,Dummy!$C$2:$I$1194,5,FALSE)</f>
        <v>1</v>
      </c>
      <c r="I2495">
        <f>VLOOKUP($D2495,Dummy!$C$2:$I$1194,6,FALSE)</f>
        <v>0</v>
      </c>
      <c r="J2495">
        <f>VLOOKUP($D2495,Dummy!$C$2:$I$1194,7,FALSE)</f>
        <v>0</v>
      </c>
      <c r="K2495">
        <f>VLOOKUP($B2495,'Distance from BP'!$A$1:$F$3179,3,FALSE)</f>
        <v>0</v>
      </c>
      <c r="L2495">
        <f>VLOOKUP($B2495,'Distance from BP'!$A$1:$F$3179,4,FALSE)</f>
        <v>0</v>
      </c>
      <c r="M2495">
        <f>VLOOKUP($B2495,'Distance from BP'!$A$1:$F$3179,5,FALSE)</f>
        <v>0</v>
      </c>
      <c r="N2495">
        <f>VLOOKUP($B2495,'Distance from BP'!$A$1:$F$3179,6,FALSE)</f>
        <v>0</v>
      </c>
      <c r="O2495" s="7">
        <f>VLOOKUP(B2495,'tax data'!$A$1:$M$3179,12,FALSE)</f>
        <v>5194479</v>
      </c>
    </row>
    <row r="2496" spans="1:15" x14ac:dyDescent="0.2">
      <c r="A2496" s="1">
        <v>45904</v>
      </c>
      <c r="B2496" t="s">
        <v>46</v>
      </c>
      <c r="C2496" t="s">
        <v>426</v>
      </c>
      <c r="D2496" t="s">
        <v>654</v>
      </c>
      <c r="E2496">
        <v>590</v>
      </c>
      <c r="F2496">
        <v>588</v>
      </c>
      <c r="G2496">
        <f>VLOOKUP($D2496,Dummy!$C$2:$I$1194,4,FALSE)</f>
        <v>0</v>
      </c>
      <c r="H2496">
        <f>VLOOKUP($D2496,Dummy!$C$2:$I$1194,5,FALSE)</f>
        <v>0</v>
      </c>
      <c r="I2496">
        <f>VLOOKUP($D2496,Dummy!$C$2:$I$1194,6,FALSE)</f>
        <v>0</v>
      </c>
      <c r="J2496">
        <f>VLOOKUP($D2496,Dummy!$C$2:$I$1194,7,FALSE)</f>
        <v>0</v>
      </c>
      <c r="K2496">
        <f>VLOOKUP($B2496,'Distance from BP'!$A$1:$F$3179,3,FALSE)</f>
        <v>0</v>
      </c>
      <c r="L2496">
        <f>VLOOKUP($B2496,'Distance from BP'!$A$1:$F$3179,4,FALSE)</f>
        <v>0</v>
      </c>
      <c r="M2496">
        <f>VLOOKUP($B2496,'Distance from BP'!$A$1:$F$3179,5,FALSE)</f>
        <v>0</v>
      </c>
      <c r="N2496">
        <f>VLOOKUP($B2496,'Distance from BP'!$A$1:$F$3179,6,FALSE)</f>
        <v>0</v>
      </c>
      <c r="O2496" s="7">
        <f>VLOOKUP(B2496,'tax data'!$A$1:$M$3179,12,FALSE)</f>
        <v>5194479</v>
      </c>
    </row>
    <row r="2497" spans="1:15" x14ac:dyDescent="0.2">
      <c r="A2497" s="1">
        <v>45904</v>
      </c>
      <c r="B2497" t="s">
        <v>46</v>
      </c>
      <c r="C2497" t="s">
        <v>428</v>
      </c>
      <c r="D2497" t="s">
        <v>655</v>
      </c>
      <c r="E2497">
        <v>592.9</v>
      </c>
      <c r="F2497">
        <v>587.9</v>
      </c>
      <c r="G2497">
        <f>VLOOKUP($D2497,Dummy!$C$2:$I$1194,4,FALSE)</f>
        <v>0</v>
      </c>
      <c r="H2497">
        <f>VLOOKUP($D2497,Dummy!$C$2:$I$1194,5,FALSE)</f>
        <v>0</v>
      </c>
      <c r="I2497">
        <f>VLOOKUP($D2497,Dummy!$C$2:$I$1194,6,FALSE)</f>
        <v>0</v>
      </c>
      <c r="J2497">
        <f>VLOOKUP($D2497,Dummy!$C$2:$I$1194,7,FALSE)</f>
        <v>0</v>
      </c>
      <c r="K2497">
        <f>VLOOKUP($B2497,'Distance from BP'!$A$1:$F$3179,3,FALSE)</f>
        <v>0</v>
      </c>
      <c r="L2497">
        <f>VLOOKUP($B2497,'Distance from BP'!$A$1:$F$3179,4,FALSE)</f>
        <v>0</v>
      </c>
      <c r="M2497">
        <f>VLOOKUP($B2497,'Distance from BP'!$A$1:$F$3179,5,FALSE)</f>
        <v>0</v>
      </c>
      <c r="N2497">
        <f>VLOOKUP($B2497,'Distance from BP'!$A$1:$F$3179,6,FALSE)</f>
        <v>0</v>
      </c>
      <c r="O2497" s="7">
        <f>VLOOKUP(B2497,'tax data'!$A$1:$M$3179,12,FALSE)</f>
        <v>5194479</v>
      </c>
    </row>
    <row r="2498" spans="1:15" x14ac:dyDescent="0.2">
      <c r="A2498" s="1">
        <v>45904</v>
      </c>
      <c r="B2498" t="s">
        <v>46</v>
      </c>
      <c r="C2498" t="s">
        <v>422</v>
      </c>
      <c r="D2498" t="s">
        <v>656</v>
      </c>
      <c r="E2498">
        <v>591</v>
      </c>
      <c r="F2498">
        <v>587</v>
      </c>
      <c r="G2498">
        <f>VLOOKUP($D2498,Dummy!$C$2:$I$1194,4,FALSE)</f>
        <v>0</v>
      </c>
      <c r="H2498">
        <f>VLOOKUP($D2498,Dummy!$C$2:$I$1194,5,FALSE)</f>
        <v>0</v>
      </c>
      <c r="I2498">
        <f>VLOOKUP($D2498,Dummy!$C$2:$I$1194,6,FALSE)</f>
        <v>0</v>
      </c>
      <c r="J2498">
        <f>VLOOKUP($D2498,Dummy!$C$2:$I$1194,7,FALSE)</f>
        <v>0</v>
      </c>
      <c r="K2498">
        <f>VLOOKUP($B2498,'Distance from BP'!$A$1:$F$3179,3,FALSE)</f>
        <v>0</v>
      </c>
      <c r="L2498">
        <f>VLOOKUP($B2498,'Distance from BP'!$A$1:$F$3179,4,FALSE)</f>
        <v>0</v>
      </c>
      <c r="M2498">
        <f>VLOOKUP($B2498,'Distance from BP'!$A$1:$F$3179,5,FALSE)</f>
        <v>0</v>
      </c>
      <c r="N2498">
        <f>VLOOKUP($B2498,'Distance from BP'!$A$1:$F$3179,6,FALSE)</f>
        <v>0</v>
      </c>
      <c r="O2498" s="7">
        <f>VLOOKUP(B2498,'tax data'!$A$1:$M$3179,12,FALSE)</f>
        <v>5194479</v>
      </c>
    </row>
    <row r="2499" spans="1:15" x14ac:dyDescent="0.2">
      <c r="A2499" s="1">
        <v>45904</v>
      </c>
      <c r="B2499" t="s">
        <v>46</v>
      </c>
      <c r="C2499" t="s">
        <v>426</v>
      </c>
      <c r="D2499" t="s">
        <v>657</v>
      </c>
      <c r="E2499">
        <v>591.9</v>
      </c>
      <c r="F2499">
        <v>588.9</v>
      </c>
      <c r="G2499">
        <f>VLOOKUP($D2499,Dummy!$C$2:$I$1194,4,FALSE)</f>
        <v>0</v>
      </c>
      <c r="H2499">
        <f>VLOOKUP($D2499,Dummy!$C$2:$I$1194,5,FALSE)</f>
        <v>0</v>
      </c>
      <c r="I2499">
        <f>VLOOKUP($D2499,Dummy!$C$2:$I$1194,6,FALSE)</f>
        <v>0</v>
      </c>
      <c r="J2499">
        <f>VLOOKUP($D2499,Dummy!$C$2:$I$1194,7,FALSE)</f>
        <v>0</v>
      </c>
      <c r="K2499">
        <f>VLOOKUP($B2499,'Distance from BP'!$A$1:$F$3179,3,FALSE)</f>
        <v>0</v>
      </c>
      <c r="L2499">
        <f>VLOOKUP($B2499,'Distance from BP'!$A$1:$F$3179,4,FALSE)</f>
        <v>0</v>
      </c>
      <c r="M2499">
        <f>VLOOKUP($B2499,'Distance from BP'!$A$1:$F$3179,5,FALSE)</f>
        <v>0</v>
      </c>
      <c r="N2499">
        <f>VLOOKUP($B2499,'Distance from BP'!$A$1:$F$3179,6,FALSE)</f>
        <v>0</v>
      </c>
      <c r="O2499" s="7">
        <f>VLOOKUP(B2499,'tax data'!$A$1:$M$3179,12,FALSE)</f>
        <v>5194479</v>
      </c>
    </row>
    <row r="2500" spans="1:15" x14ac:dyDescent="0.2">
      <c r="A2500" s="1">
        <v>45904</v>
      </c>
      <c r="B2500" t="s">
        <v>46</v>
      </c>
      <c r="C2500" t="s">
        <v>426</v>
      </c>
      <c r="D2500" t="s">
        <v>658</v>
      </c>
      <c r="E2500">
        <v>591.9</v>
      </c>
      <c r="F2500">
        <v>588.9</v>
      </c>
      <c r="G2500">
        <f>VLOOKUP($D2500,Dummy!$C$2:$I$1194,4,FALSE)</f>
        <v>0</v>
      </c>
      <c r="H2500">
        <f>VLOOKUP($D2500,Dummy!$C$2:$I$1194,5,FALSE)</f>
        <v>0</v>
      </c>
      <c r="I2500">
        <f>VLOOKUP($D2500,Dummy!$C$2:$I$1194,6,FALSE)</f>
        <v>0</v>
      </c>
      <c r="J2500">
        <f>VLOOKUP($D2500,Dummy!$C$2:$I$1194,7,FALSE)</f>
        <v>0</v>
      </c>
      <c r="K2500">
        <f>VLOOKUP($B2500,'Distance from BP'!$A$1:$F$3179,3,FALSE)</f>
        <v>0</v>
      </c>
      <c r="L2500">
        <f>VLOOKUP($B2500,'Distance from BP'!$A$1:$F$3179,4,FALSE)</f>
        <v>0</v>
      </c>
      <c r="M2500">
        <f>VLOOKUP($B2500,'Distance from BP'!$A$1:$F$3179,5,FALSE)</f>
        <v>0</v>
      </c>
      <c r="N2500">
        <f>VLOOKUP($B2500,'Distance from BP'!$A$1:$F$3179,6,FALSE)</f>
        <v>0</v>
      </c>
      <c r="O2500" s="7">
        <f>VLOOKUP(B2500,'tax data'!$A$1:$M$3179,12,FALSE)</f>
        <v>5194479</v>
      </c>
    </row>
    <row r="2501" spans="1:15" x14ac:dyDescent="0.2">
      <c r="A2501" s="1">
        <v>45904</v>
      </c>
      <c r="B2501" t="s">
        <v>46</v>
      </c>
      <c r="C2501" t="s">
        <v>425</v>
      </c>
      <c r="D2501" t="s">
        <v>659</v>
      </c>
      <c r="E2501">
        <v>579.9</v>
      </c>
      <c r="F2501">
        <v>559.9</v>
      </c>
      <c r="G2501">
        <f>VLOOKUP($D2501,Dummy!$C$2:$I$1194,4,FALSE)</f>
        <v>0</v>
      </c>
      <c r="H2501">
        <f>VLOOKUP($D2501,Dummy!$C$2:$I$1194,5,FALSE)</f>
        <v>0</v>
      </c>
      <c r="I2501">
        <f>VLOOKUP($D2501,Dummy!$C$2:$I$1194,6,FALSE)</f>
        <v>0</v>
      </c>
      <c r="J2501">
        <f>VLOOKUP($D2501,Dummy!$C$2:$I$1194,7,FALSE)</f>
        <v>0</v>
      </c>
      <c r="K2501">
        <f>VLOOKUP($B2501,'Distance from BP'!$A$1:$F$3179,3,FALSE)</f>
        <v>0</v>
      </c>
      <c r="L2501">
        <f>VLOOKUP($B2501,'Distance from BP'!$A$1:$F$3179,4,FALSE)</f>
        <v>0</v>
      </c>
      <c r="M2501">
        <f>VLOOKUP($B2501,'Distance from BP'!$A$1:$F$3179,5,FALSE)</f>
        <v>0</v>
      </c>
      <c r="N2501">
        <f>VLOOKUP($B2501,'Distance from BP'!$A$1:$F$3179,6,FALSE)</f>
        <v>0</v>
      </c>
      <c r="O2501" s="7">
        <f>VLOOKUP(B2501,'tax data'!$A$1:$M$3179,12,FALSE)</f>
        <v>5194479</v>
      </c>
    </row>
    <row r="2502" spans="1:15" x14ac:dyDescent="0.2">
      <c r="A2502" s="1">
        <v>45904</v>
      </c>
      <c r="B2502" t="s">
        <v>46</v>
      </c>
      <c r="C2502" t="s">
        <v>428</v>
      </c>
      <c r="D2502" t="s">
        <v>660</v>
      </c>
      <c r="E2502">
        <v>592.9</v>
      </c>
      <c r="F2502">
        <v>587.9</v>
      </c>
      <c r="G2502">
        <f>VLOOKUP($D2502,Dummy!$C$2:$I$1194,4,FALSE)</f>
        <v>0</v>
      </c>
      <c r="H2502">
        <f>VLOOKUP($D2502,Dummy!$C$2:$I$1194,5,FALSE)</f>
        <v>0</v>
      </c>
      <c r="I2502">
        <f>VLOOKUP($D2502,Dummy!$C$2:$I$1194,6,FALSE)</f>
        <v>0</v>
      </c>
      <c r="J2502">
        <f>VLOOKUP($D2502,Dummy!$C$2:$I$1194,7,FALSE)</f>
        <v>0</v>
      </c>
      <c r="K2502">
        <f>VLOOKUP($B2502,'Distance from BP'!$A$1:$F$3179,3,FALSE)</f>
        <v>0</v>
      </c>
      <c r="L2502">
        <f>VLOOKUP($B2502,'Distance from BP'!$A$1:$F$3179,4,FALSE)</f>
        <v>0</v>
      </c>
      <c r="M2502">
        <f>VLOOKUP($B2502,'Distance from BP'!$A$1:$F$3179,5,FALSE)</f>
        <v>0</v>
      </c>
      <c r="N2502">
        <f>VLOOKUP($B2502,'Distance from BP'!$A$1:$F$3179,6,FALSE)</f>
        <v>0</v>
      </c>
      <c r="O2502" s="7">
        <f>VLOOKUP(B2502,'tax data'!$A$1:$M$3179,12,FALSE)</f>
        <v>5194479</v>
      </c>
    </row>
    <row r="2503" spans="1:15" x14ac:dyDescent="0.2">
      <c r="A2503" s="1">
        <v>45904</v>
      </c>
      <c r="B2503" t="s">
        <v>46</v>
      </c>
      <c r="C2503" t="s">
        <v>421</v>
      </c>
      <c r="D2503" t="s">
        <v>661</v>
      </c>
      <c r="E2503">
        <v>592</v>
      </c>
      <c r="F2503">
        <v>589</v>
      </c>
      <c r="G2503">
        <f>VLOOKUP($D2503,Dummy!$C$2:$I$1194,4,FALSE)</f>
        <v>0</v>
      </c>
      <c r="H2503">
        <f>VLOOKUP($D2503,Dummy!$C$2:$I$1194,5,FALSE)</f>
        <v>0</v>
      </c>
      <c r="I2503">
        <f>VLOOKUP($D2503,Dummy!$C$2:$I$1194,6,FALSE)</f>
        <v>0</v>
      </c>
      <c r="J2503">
        <f>VLOOKUP($D2503,Dummy!$C$2:$I$1194,7,FALSE)</f>
        <v>0</v>
      </c>
      <c r="K2503">
        <f>VLOOKUP($B2503,'Distance from BP'!$A$1:$F$3179,3,FALSE)</f>
        <v>0</v>
      </c>
      <c r="L2503">
        <f>VLOOKUP($B2503,'Distance from BP'!$A$1:$F$3179,4,FALSE)</f>
        <v>0</v>
      </c>
      <c r="M2503">
        <f>VLOOKUP($B2503,'Distance from BP'!$A$1:$F$3179,5,FALSE)</f>
        <v>0</v>
      </c>
      <c r="N2503">
        <f>VLOOKUP($B2503,'Distance from BP'!$A$1:$F$3179,6,FALSE)</f>
        <v>0</v>
      </c>
      <c r="O2503" s="7">
        <f>VLOOKUP(B2503,'tax data'!$A$1:$M$3179,12,FALSE)</f>
        <v>5194479</v>
      </c>
    </row>
    <row r="2504" spans="1:15" x14ac:dyDescent="0.2">
      <c r="A2504" s="1">
        <v>45904</v>
      </c>
      <c r="B2504" t="s">
        <v>46</v>
      </c>
      <c r="C2504" t="s">
        <v>431</v>
      </c>
      <c r="D2504" t="s">
        <v>662</v>
      </c>
      <c r="E2504">
        <v>584.9</v>
      </c>
      <c r="F2504">
        <v>582.9</v>
      </c>
      <c r="G2504">
        <f>VLOOKUP($D2504,Dummy!$C$2:$I$1194,4,FALSE)</f>
        <v>0</v>
      </c>
      <c r="H2504">
        <f>VLOOKUP($D2504,Dummy!$C$2:$I$1194,5,FALSE)</f>
        <v>0</v>
      </c>
      <c r="I2504">
        <f>VLOOKUP($D2504,Dummy!$C$2:$I$1194,6,FALSE)</f>
        <v>0</v>
      </c>
      <c r="J2504">
        <f>VLOOKUP($D2504,Dummy!$C$2:$I$1194,7,FALSE)</f>
        <v>0</v>
      </c>
      <c r="K2504">
        <f>VLOOKUP($B2504,'Distance from BP'!$A$1:$F$3179,3,FALSE)</f>
        <v>0</v>
      </c>
      <c r="L2504">
        <f>VLOOKUP($B2504,'Distance from BP'!$A$1:$F$3179,4,FALSE)</f>
        <v>0</v>
      </c>
      <c r="M2504">
        <f>VLOOKUP($B2504,'Distance from BP'!$A$1:$F$3179,5,FALSE)</f>
        <v>0</v>
      </c>
      <c r="N2504">
        <f>VLOOKUP($B2504,'Distance from BP'!$A$1:$F$3179,6,FALSE)</f>
        <v>0</v>
      </c>
      <c r="O2504" s="7">
        <f>VLOOKUP(B2504,'tax data'!$A$1:$M$3179,12,FALSE)</f>
        <v>5194479</v>
      </c>
    </row>
    <row r="2505" spans="1:15" x14ac:dyDescent="0.2">
      <c r="A2505" s="1">
        <v>45904</v>
      </c>
      <c r="B2505" t="s">
        <v>46</v>
      </c>
      <c r="C2505" t="s">
        <v>428</v>
      </c>
      <c r="D2505" t="s">
        <v>663</v>
      </c>
      <c r="E2505">
        <v>592.9</v>
      </c>
      <c r="F2505">
        <v>587.9</v>
      </c>
      <c r="G2505">
        <f>VLOOKUP($D2505,Dummy!$C$2:$I$1194,4,FALSE)</f>
        <v>0</v>
      </c>
      <c r="H2505">
        <f>VLOOKUP($D2505,Dummy!$C$2:$I$1194,5,FALSE)</f>
        <v>0</v>
      </c>
      <c r="I2505">
        <f>VLOOKUP($D2505,Dummy!$C$2:$I$1194,6,FALSE)</f>
        <v>0</v>
      </c>
      <c r="J2505">
        <f>VLOOKUP($D2505,Dummy!$C$2:$I$1194,7,FALSE)</f>
        <v>0</v>
      </c>
      <c r="K2505">
        <f>VLOOKUP($B2505,'Distance from BP'!$A$1:$F$3179,3,FALSE)</f>
        <v>0</v>
      </c>
      <c r="L2505">
        <f>VLOOKUP($B2505,'Distance from BP'!$A$1:$F$3179,4,FALSE)</f>
        <v>0</v>
      </c>
      <c r="M2505">
        <f>VLOOKUP($B2505,'Distance from BP'!$A$1:$F$3179,5,FALSE)</f>
        <v>0</v>
      </c>
      <c r="N2505">
        <f>VLOOKUP($B2505,'Distance from BP'!$A$1:$F$3179,6,FALSE)</f>
        <v>0</v>
      </c>
      <c r="O2505" s="7">
        <f>VLOOKUP(B2505,'tax data'!$A$1:$M$3179,12,FALSE)</f>
        <v>5194479</v>
      </c>
    </row>
    <row r="2506" spans="1:15" x14ac:dyDescent="0.2">
      <c r="A2506" s="1">
        <v>45904</v>
      </c>
      <c r="B2506" t="s">
        <v>47</v>
      </c>
      <c r="C2506" t="s">
        <v>426</v>
      </c>
      <c r="D2506" t="s">
        <v>664</v>
      </c>
      <c r="E2506">
        <v>591.9</v>
      </c>
      <c r="F2506">
        <v>588.9</v>
      </c>
      <c r="G2506">
        <f>VLOOKUP($D2506,Dummy!$C$2:$I$1194,4,FALSE)</f>
        <v>0</v>
      </c>
      <c r="H2506">
        <f>VLOOKUP($D2506,Dummy!$C$2:$I$1194,5,FALSE)</f>
        <v>0</v>
      </c>
      <c r="I2506">
        <f>VLOOKUP($D2506,Dummy!$C$2:$I$1194,6,FALSE)</f>
        <v>0</v>
      </c>
      <c r="J2506">
        <f>VLOOKUP($D2506,Dummy!$C$2:$I$1194,7,FALSE)</f>
        <v>0</v>
      </c>
      <c r="K2506">
        <f>VLOOKUP($B2506,'Distance from BP'!$A$1:$F$3179,3,FALSE)</f>
        <v>0</v>
      </c>
      <c r="L2506">
        <f>VLOOKUP($B2506,'Distance from BP'!$A$1:$F$3179,4,FALSE)</f>
        <v>0</v>
      </c>
      <c r="M2506">
        <f>VLOOKUP($B2506,'Distance from BP'!$A$1:$F$3179,5,FALSE)</f>
        <v>0</v>
      </c>
      <c r="N2506">
        <f>VLOOKUP($B2506,'Distance from BP'!$A$1:$F$3179,6,FALSE)</f>
        <v>0</v>
      </c>
      <c r="O2506" s="7">
        <f>VLOOKUP(B2506,'tax data'!$A$1:$M$3179,12,FALSE)</f>
        <v>5419759</v>
      </c>
    </row>
    <row r="2507" spans="1:15" x14ac:dyDescent="0.2">
      <c r="A2507" s="1">
        <v>45904</v>
      </c>
      <c r="B2507" t="s">
        <v>48</v>
      </c>
      <c r="C2507" t="s">
        <v>428</v>
      </c>
      <c r="D2507" t="s">
        <v>665</v>
      </c>
      <c r="E2507">
        <v>592.9</v>
      </c>
      <c r="F2507">
        <v>587.9</v>
      </c>
      <c r="G2507">
        <f>VLOOKUP($D2507,Dummy!$C$2:$I$1194,4,FALSE)</f>
        <v>0</v>
      </c>
      <c r="H2507">
        <f>VLOOKUP($D2507,Dummy!$C$2:$I$1194,5,FALSE)</f>
        <v>0</v>
      </c>
      <c r="I2507">
        <f>VLOOKUP($D2507,Dummy!$C$2:$I$1194,6,FALSE)</f>
        <v>0</v>
      </c>
      <c r="J2507">
        <f>VLOOKUP($D2507,Dummy!$C$2:$I$1194,7,FALSE)</f>
        <v>0</v>
      </c>
      <c r="K2507">
        <f>VLOOKUP($B2507,'Distance from BP'!$A$1:$F$3179,3,FALSE)</f>
        <v>0</v>
      </c>
      <c r="L2507">
        <f>VLOOKUP($B2507,'Distance from BP'!$A$1:$F$3179,4,FALSE)</f>
        <v>0</v>
      </c>
      <c r="M2507">
        <f>VLOOKUP($B2507,'Distance from BP'!$A$1:$F$3179,5,FALSE)</f>
        <v>0</v>
      </c>
      <c r="N2507">
        <f>VLOOKUP($B2507,'Distance from BP'!$A$1:$F$3179,6,FALSE)</f>
        <v>0</v>
      </c>
      <c r="O2507" s="7">
        <f>VLOOKUP(B2507,'tax data'!$A$1:$M$3179,12,FALSE)</f>
        <v>4285136</v>
      </c>
    </row>
    <row r="2508" spans="1:15" x14ac:dyDescent="0.2">
      <c r="A2508" s="1">
        <v>45904</v>
      </c>
      <c r="B2508" t="s">
        <v>48</v>
      </c>
      <c r="C2508" t="s">
        <v>421</v>
      </c>
      <c r="D2508" t="s">
        <v>666</v>
      </c>
      <c r="E2508">
        <v>592</v>
      </c>
      <c r="F2508">
        <v>589</v>
      </c>
      <c r="G2508">
        <f>VLOOKUP($D2508,Dummy!$C$2:$I$1194,4,FALSE)</f>
        <v>0</v>
      </c>
      <c r="H2508">
        <f>VLOOKUP($D2508,Dummy!$C$2:$I$1194,5,FALSE)</f>
        <v>0</v>
      </c>
      <c r="I2508">
        <f>VLOOKUP($D2508,Dummy!$C$2:$I$1194,6,FALSE)</f>
        <v>0</v>
      </c>
      <c r="J2508">
        <f>VLOOKUP($D2508,Dummy!$C$2:$I$1194,7,FALSE)</f>
        <v>0</v>
      </c>
      <c r="K2508">
        <f>VLOOKUP($B2508,'Distance from BP'!$A$1:$F$3179,3,FALSE)</f>
        <v>0</v>
      </c>
      <c r="L2508">
        <f>VLOOKUP($B2508,'Distance from BP'!$A$1:$F$3179,4,FALSE)</f>
        <v>0</v>
      </c>
      <c r="M2508">
        <f>VLOOKUP($B2508,'Distance from BP'!$A$1:$F$3179,5,FALSE)</f>
        <v>0</v>
      </c>
      <c r="N2508">
        <f>VLOOKUP($B2508,'Distance from BP'!$A$1:$F$3179,6,FALSE)</f>
        <v>0</v>
      </c>
      <c r="O2508" s="7">
        <f>VLOOKUP(B2508,'tax data'!$A$1:$M$3179,12,FALSE)</f>
        <v>4285136</v>
      </c>
    </row>
    <row r="2509" spans="1:15" x14ac:dyDescent="0.2">
      <c r="A2509" s="1">
        <v>45904</v>
      </c>
      <c r="B2509" t="s">
        <v>48</v>
      </c>
      <c r="C2509" t="s">
        <v>421</v>
      </c>
      <c r="D2509" t="s">
        <v>667</v>
      </c>
      <c r="E2509">
        <v>591</v>
      </c>
      <c r="F2509">
        <v>589</v>
      </c>
      <c r="G2509">
        <f>VLOOKUP($D2509,Dummy!$C$2:$I$1194,4,FALSE)</f>
        <v>0</v>
      </c>
      <c r="H2509">
        <f>VLOOKUP($D2509,Dummy!$C$2:$I$1194,5,FALSE)</f>
        <v>0</v>
      </c>
      <c r="I2509">
        <f>VLOOKUP($D2509,Dummy!$C$2:$I$1194,6,FALSE)</f>
        <v>0</v>
      </c>
      <c r="J2509">
        <f>VLOOKUP($D2509,Dummy!$C$2:$I$1194,7,FALSE)</f>
        <v>0</v>
      </c>
      <c r="K2509">
        <f>VLOOKUP($B2509,'Distance from BP'!$A$1:$F$3179,3,FALSE)</f>
        <v>0</v>
      </c>
      <c r="L2509">
        <f>VLOOKUP($B2509,'Distance from BP'!$A$1:$F$3179,4,FALSE)</f>
        <v>0</v>
      </c>
      <c r="M2509">
        <f>VLOOKUP($B2509,'Distance from BP'!$A$1:$F$3179,5,FALSE)</f>
        <v>0</v>
      </c>
      <c r="N2509">
        <f>VLOOKUP($B2509,'Distance from BP'!$A$1:$F$3179,6,FALSE)</f>
        <v>0</v>
      </c>
      <c r="O2509" s="7">
        <f>VLOOKUP(B2509,'tax data'!$A$1:$M$3179,12,FALSE)</f>
        <v>4285136</v>
      </c>
    </row>
    <row r="2510" spans="1:15" x14ac:dyDescent="0.2">
      <c r="A2510" s="1">
        <v>45904</v>
      </c>
      <c r="B2510" t="s">
        <v>48</v>
      </c>
      <c r="C2510" t="s">
        <v>421</v>
      </c>
      <c r="D2510" t="s">
        <v>668</v>
      </c>
      <c r="E2510">
        <v>592</v>
      </c>
      <c r="F2510">
        <v>589</v>
      </c>
      <c r="G2510">
        <f>VLOOKUP($D2510,Dummy!$C$2:$I$1194,4,FALSE)</f>
        <v>0</v>
      </c>
      <c r="H2510">
        <f>VLOOKUP($D2510,Dummy!$C$2:$I$1194,5,FALSE)</f>
        <v>0</v>
      </c>
      <c r="I2510">
        <f>VLOOKUP($D2510,Dummy!$C$2:$I$1194,6,FALSE)</f>
        <v>0</v>
      </c>
      <c r="J2510">
        <f>VLOOKUP($D2510,Dummy!$C$2:$I$1194,7,FALSE)</f>
        <v>0</v>
      </c>
      <c r="K2510">
        <f>VLOOKUP($B2510,'Distance from BP'!$A$1:$F$3179,3,FALSE)</f>
        <v>0</v>
      </c>
      <c r="L2510">
        <f>VLOOKUP($B2510,'Distance from BP'!$A$1:$F$3179,4,FALSE)</f>
        <v>0</v>
      </c>
      <c r="M2510">
        <f>VLOOKUP($B2510,'Distance from BP'!$A$1:$F$3179,5,FALSE)</f>
        <v>0</v>
      </c>
      <c r="N2510">
        <f>VLOOKUP($B2510,'Distance from BP'!$A$1:$F$3179,6,FALSE)</f>
        <v>0</v>
      </c>
      <c r="O2510" s="7">
        <f>VLOOKUP(B2510,'tax data'!$A$1:$M$3179,12,FALSE)</f>
        <v>4285136</v>
      </c>
    </row>
    <row r="2511" spans="1:15" x14ac:dyDescent="0.2">
      <c r="A2511" s="1">
        <v>45904</v>
      </c>
      <c r="B2511" t="s">
        <v>48</v>
      </c>
      <c r="C2511" t="s">
        <v>428</v>
      </c>
      <c r="D2511" t="s">
        <v>669</v>
      </c>
      <c r="E2511">
        <v>592.9</v>
      </c>
      <c r="F2511">
        <v>587.9</v>
      </c>
      <c r="G2511">
        <f>VLOOKUP($D2511,Dummy!$C$2:$I$1194,4,FALSE)</f>
        <v>0</v>
      </c>
      <c r="H2511">
        <f>VLOOKUP($D2511,Dummy!$C$2:$I$1194,5,FALSE)</f>
        <v>0</v>
      </c>
      <c r="I2511">
        <f>VLOOKUP($D2511,Dummy!$C$2:$I$1194,6,FALSE)</f>
        <v>0</v>
      </c>
      <c r="J2511">
        <f>VLOOKUP($D2511,Dummy!$C$2:$I$1194,7,FALSE)</f>
        <v>0</v>
      </c>
      <c r="K2511">
        <f>VLOOKUP($B2511,'Distance from BP'!$A$1:$F$3179,3,FALSE)</f>
        <v>0</v>
      </c>
      <c r="L2511">
        <f>VLOOKUP($B2511,'Distance from BP'!$A$1:$F$3179,4,FALSE)</f>
        <v>0</v>
      </c>
      <c r="M2511">
        <f>VLOOKUP($B2511,'Distance from BP'!$A$1:$F$3179,5,FALSE)</f>
        <v>0</v>
      </c>
      <c r="N2511">
        <f>VLOOKUP($B2511,'Distance from BP'!$A$1:$F$3179,6,FALSE)</f>
        <v>0</v>
      </c>
      <c r="O2511" s="7">
        <f>VLOOKUP(B2511,'tax data'!$A$1:$M$3179,12,FALSE)</f>
        <v>4285136</v>
      </c>
    </row>
    <row r="2512" spans="1:15" x14ac:dyDescent="0.2">
      <c r="A2512" s="1">
        <v>45904</v>
      </c>
      <c r="B2512" t="s">
        <v>48</v>
      </c>
      <c r="C2512" t="s">
        <v>421</v>
      </c>
      <c r="D2512" t="s">
        <v>670</v>
      </c>
      <c r="E2512">
        <v>592</v>
      </c>
      <c r="F2512">
        <v>590</v>
      </c>
      <c r="G2512">
        <f>VLOOKUP($D2512,Dummy!$C$2:$I$1194,4,FALSE)</f>
        <v>0</v>
      </c>
      <c r="H2512">
        <f>VLOOKUP($D2512,Dummy!$C$2:$I$1194,5,FALSE)</f>
        <v>0</v>
      </c>
      <c r="I2512">
        <f>VLOOKUP($D2512,Dummy!$C$2:$I$1194,6,FALSE)</f>
        <v>0</v>
      </c>
      <c r="J2512">
        <f>VLOOKUP($D2512,Dummy!$C$2:$I$1194,7,FALSE)</f>
        <v>0</v>
      </c>
      <c r="K2512">
        <f>VLOOKUP($B2512,'Distance from BP'!$A$1:$F$3179,3,FALSE)</f>
        <v>0</v>
      </c>
      <c r="L2512">
        <f>VLOOKUP($B2512,'Distance from BP'!$A$1:$F$3179,4,FALSE)</f>
        <v>0</v>
      </c>
      <c r="M2512">
        <f>VLOOKUP($B2512,'Distance from BP'!$A$1:$F$3179,5,FALSE)</f>
        <v>0</v>
      </c>
      <c r="N2512">
        <f>VLOOKUP($B2512,'Distance from BP'!$A$1:$F$3179,6,FALSE)</f>
        <v>0</v>
      </c>
      <c r="O2512" s="7">
        <f>VLOOKUP(B2512,'tax data'!$A$1:$M$3179,12,FALSE)</f>
        <v>4285136</v>
      </c>
    </row>
    <row r="2513" spans="1:15" x14ac:dyDescent="0.2">
      <c r="A2513" s="1">
        <v>45904</v>
      </c>
      <c r="B2513" t="s">
        <v>48</v>
      </c>
      <c r="C2513" t="s">
        <v>428</v>
      </c>
      <c r="D2513" t="s">
        <v>671</v>
      </c>
      <c r="E2513">
        <v>592.9</v>
      </c>
      <c r="F2513">
        <v>587.9</v>
      </c>
      <c r="G2513">
        <f>VLOOKUP($D2513,Dummy!$C$2:$I$1194,4,FALSE)</f>
        <v>0</v>
      </c>
      <c r="H2513">
        <f>VLOOKUP($D2513,Dummy!$C$2:$I$1194,5,FALSE)</f>
        <v>0</v>
      </c>
      <c r="I2513">
        <f>VLOOKUP($D2513,Dummy!$C$2:$I$1194,6,FALSE)</f>
        <v>0</v>
      </c>
      <c r="J2513">
        <f>VLOOKUP($D2513,Dummy!$C$2:$I$1194,7,FALSE)</f>
        <v>0</v>
      </c>
      <c r="K2513">
        <f>VLOOKUP($B2513,'Distance from BP'!$A$1:$F$3179,3,FALSE)</f>
        <v>0</v>
      </c>
      <c r="L2513">
        <f>VLOOKUP($B2513,'Distance from BP'!$A$1:$F$3179,4,FALSE)</f>
        <v>0</v>
      </c>
      <c r="M2513">
        <f>VLOOKUP($B2513,'Distance from BP'!$A$1:$F$3179,5,FALSE)</f>
        <v>0</v>
      </c>
      <c r="N2513">
        <f>VLOOKUP($B2513,'Distance from BP'!$A$1:$F$3179,6,FALSE)</f>
        <v>0</v>
      </c>
      <c r="O2513" s="7">
        <f>VLOOKUP(B2513,'tax data'!$A$1:$M$3179,12,FALSE)</f>
        <v>4285136</v>
      </c>
    </row>
    <row r="2514" spans="1:15" x14ac:dyDescent="0.2">
      <c r="A2514" s="1">
        <v>45904</v>
      </c>
      <c r="B2514" t="s">
        <v>48</v>
      </c>
      <c r="C2514" t="s">
        <v>422</v>
      </c>
      <c r="D2514" t="s">
        <v>672</v>
      </c>
      <c r="E2514">
        <v>590</v>
      </c>
      <c r="F2514">
        <v>587</v>
      </c>
      <c r="G2514">
        <f>VLOOKUP($D2514,Dummy!$C$2:$I$1194,4,FALSE)</f>
        <v>0</v>
      </c>
      <c r="H2514">
        <f>VLOOKUP($D2514,Dummy!$C$2:$I$1194,5,FALSE)</f>
        <v>0</v>
      </c>
      <c r="I2514">
        <f>VLOOKUP($D2514,Dummy!$C$2:$I$1194,6,FALSE)</f>
        <v>0</v>
      </c>
      <c r="J2514">
        <f>VLOOKUP($D2514,Dummy!$C$2:$I$1194,7,FALSE)</f>
        <v>0</v>
      </c>
      <c r="K2514">
        <f>VLOOKUP($B2514,'Distance from BP'!$A$1:$F$3179,3,FALSE)</f>
        <v>0</v>
      </c>
      <c r="L2514">
        <f>VLOOKUP($B2514,'Distance from BP'!$A$1:$F$3179,4,FALSE)</f>
        <v>0</v>
      </c>
      <c r="M2514">
        <f>VLOOKUP($B2514,'Distance from BP'!$A$1:$F$3179,5,FALSE)</f>
        <v>0</v>
      </c>
      <c r="N2514">
        <f>VLOOKUP($B2514,'Distance from BP'!$A$1:$F$3179,6,FALSE)</f>
        <v>0</v>
      </c>
      <c r="O2514" s="7">
        <f>VLOOKUP(B2514,'tax data'!$A$1:$M$3179,12,FALSE)</f>
        <v>4285136</v>
      </c>
    </row>
    <row r="2515" spans="1:15" x14ac:dyDescent="0.2">
      <c r="A2515" s="1">
        <v>45904</v>
      </c>
      <c r="B2515" t="s">
        <v>48</v>
      </c>
      <c r="C2515" t="s">
        <v>428</v>
      </c>
      <c r="D2515" t="s">
        <v>673</v>
      </c>
      <c r="E2515">
        <v>592.9</v>
      </c>
      <c r="F2515">
        <v>587.9</v>
      </c>
      <c r="G2515">
        <f>VLOOKUP($D2515,Dummy!$C$2:$I$1194,4,FALSE)</f>
        <v>0</v>
      </c>
      <c r="H2515">
        <f>VLOOKUP($D2515,Dummy!$C$2:$I$1194,5,FALSE)</f>
        <v>0</v>
      </c>
      <c r="I2515">
        <f>VLOOKUP($D2515,Dummy!$C$2:$I$1194,6,FALSE)</f>
        <v>0</v>
      </c>
      <c r="J2515">
        <f>VLOOKUP($D2515,Dummy!$C$2:$I$1194,7,FALSE)</f>
        <v>0</v>
      </c>
      <c r="K2515">
        <f>VLOOKUP($B2515,'Distance from BP'!$A$1:$F$3179,3,FALSE)</f>
        <v>0</v>
      </c>
      <c r="L2515">
        <f>VLOOKUP($B2515,'Distance from BP'!$A$1:$F$3179,4,FALSE)</f>
        <v>0</v>
      </c>
      <c r="M2515">
        <f>VLOOKUP($B2515,'Distance from BP'!$A$1:$F$3179,5,FALSE)</f>
        <v>0</v>
      </c>
      <c r="N2515">
        <f>VLOOKUP($B2515,'Distance from BP'!$A$1:$F$3179,6,FALSE)</f>
        <v>0</v>
      </c>
      <c r="O2515" s="7">
        <f>VLOOKUP(B2515,'tax data'!$A$1:$M$3179,12,FALSE)</f>
        <v>4285136</v>
      </c>
    </row>
    <row r="2516" spans="1:15" x14ac:dyDescent="0.2">
      <c r="A2516" s="1">
        <v>45904</v>
      </c>
      <c r="B2516" t="s">
        <v>49</v>
      </c>
      <c r="C2516" t="s">
        <v>445</v>
      </c>
      <c r="D2516" t="s">
        <v>674</v>
      </c>
      <c r="E2516">
        <v>585</v>
      </c>
      <c r="F2516">
        <v>575</v>
      </c>
      <c r="G2516">
        <f>VLOOKUP($D2516,Dummy!$C$2:$I$1194,4,FALSE)</f>
        <v>0</v>
      </c>
      <c r="H2516">
        <f>VLOOKUP($D2516,Dummy!$C$2:$I$1194,5,FALSE)</f>
        <v>0</v>
      </c>
      <c r="I2516">
        <f>VLOOKUP($D2516,Dummy!$C$2:$I$1194,6,FALSE)</f>
        <v>0</v>
      </c>
      <c r="J2516">
        <f>VLOOKUP($D2516,Dummy!$C$2:$I$1194,7,FALSE)</f>
        <v>0</v>
      </c>
      <c r="K2516">
        <f>VLOOKUP($B2516,'Distance from BP'!$A$1:$F$3179,3,FALSE)</f>
        <v>0</v>
      </c>
      <c r="L2516">
        <f>VLOOKUP($B2516,'Distance from BP'!$A$1:$F$3179,4,FALSE)</f>
        <v>0</v>
      </c>
      <c r="M2516">
        <f>VLOOKUP($B2516,'Distance from BP'!$A$1:$F$3179,5,FALSE)</f>
        <v>0</v>
      </c>
      <c r="N2516">
        <f>VLOOKUP($B2516,'Distance from BP'!$A$1:$F$3179,6,FALSE)</f>
        <v>0</v>
      </c>
      <c r="O2516" s="7">
        <f>VLOOKUP(B2516,'tax data'!$A$1:$M$3179,12,FALSE)</f>
        <v>4175534</v>
      </c>
    </row>
    <row r="2517" spans="1:15" x14ac:dyDescent="0.2">
      <c r="A2517" s="1">
        <v>45904</v>
      </c>
      <c r="B2517" t="s">
        <v>49</v>
      </c>
      <c r="C2517" t="s">
        <v>422</v>
      </c>
      <c r="D2517" t="s">
        <v>675</v>
      </c>
      <c r="E2517">
        <v>591</v>
      </c>
      <c r="F2517">
        <v>587</v>
      </c>
      <c r="G2517">
        <f>VLOOKUP($D2517,Dummy!$C$2:$I$1194,4,FALSE)</f>
        <v>0</v>
      </c>
      <c r="H2517">
        <f>VLOOKUP($D2517,Dummy!$C$2:$I$1194,5,FALSE)</f>
        <v>0</v>
      </c>
      <c r="I2517">
        <f>VLOOKUP($D2517,Dummy!$C$2:$I$1194,6,FALSE)</f>
        <v>0</v>
      </c>
      <c r="J2517">
        <f>VLOOKUP($D2517,Dummy!$C$2:$I$1194,7,FALSE)</f>
        <v>0</v>
      </c>
      <c r="K2517">
        <f>VLOOKUP($B2517,'Distance from BP'!$A$1:$F$3179,3,FALSE)</f>
        <v>0</v>
      </c>
      <c r="L2517">
        <f>VLOOKUP($B2517,'Distance from BP'!$A$1:$F$3179,4,FALSE)</f>
        <v>0</v>
      </c>
      <c r="M2517">
        <f>VLOOKUP($B2517,'Distance from BP'!$A$1:$F$3179,5,FALSE)</f>
        <v>0</v>
      </c>
      <c r="N2517">
        <f>VLOOKUP($B2517,'Distance from BP'!$A$1:$F$3179,6,FALSE)</f>
        <v>0</v>
      </c>
      <c r="O2517" s="7">
        <f>VLOOKUP(B2517,'tax data'!$A$1:$M$3179,12,FALSE)</f>
        <v>4175534</v>
      </c>
    </row>
    <row r="2518" spans="1:15" x14ac:dyDescent="0.2">
      <c r="A2518" s="1">
        <v>45904</v>
      </c>
      <c r="B2518" t="s">
        <v>49</v>
      </c>
      <c r="C2518" t="s">
        <v>425</v>
      </c>
      <c r="D2518" t="s">
        <v>676</v>
      </c>
      <c r="E2518">
        <v>589.9</v>
      </c>
      <c r="F2518">
        <v>579.9</v>
      </c>
      <c r="G2518">
        <f>VLOOKUP($D2518,Dummy!$C$2:$I$1194,4,FALSE)</f>
        <v>0</v>
      </c>
      <c r="H2518">
        <f>VLOOKUP($D2518,Dummy!$C$2:$I$1194,5,FALSE)</f>
        <v>0</v>
      </c>
      <c r="I2518">
        <f>VLOOKUP($D2518,Dummy!$C$2:$I$1194,6,FALSE)</f>
        <v>0</v>
      </c>
      <c r="J2518">
        <f>VLOOKUP($D2518,Dummy!$C$2:$I$1194,7,FALSE)</f>
        <v>0</v>
      </c>
      <c r="K2518">
        <f>VLOOKUP($B2518,'Distance from BP'!$A$1:$F$3179,3,FALSE)</f>
        <v>0</v>
      </c>
      <c r="L2518">
        <f>VLOOKUP($B2518,'Distance from BP'!$A$1:$F$3179,4,FALSE)</f>
        <v>0</v>
      </c>
      <c r="M2518">
        <f>VLOOKUP($B2518,'Distance from BP'!$A$1:$F$3179,5,FALSE)</f>
        <v>0</v>
      </c>
      <c r="N2518">
        <f>VLOOKUP($B2518,'Distance from BP'!$A$1:$F$3179,6,FALSE)</f>
        <v>0</v>
      </c>
      <c r="O2518" s="7">
        <f>VLOOKUP(B2518,'tax data'!$A$1:$M$3179,12,FALSE)</f>
        <v>4175534</v>
      </c>
    </row>
    <row r="2519" spans="1:15" x14ac:dyDescent="0.2">
      <c r="A2519" s="1">
        <v>45904</v>
      </c>
      <c r="B2519" t="s">
        <v>49</v>
      </c>
      <c r="C2519" t="s">
        <v>426</v>
      </c>
      <c r="D2519" t="s">
        <v>677</v>
      </c>
      <c r="E2519">
        <v>591.9</v>
      </c>
      <c r="F2519">
        <v>588.9</v>
      </c>
      <c r="G2519">
        <f>VLOOKUP($D2519,Dummy!$C$2:$I$1194,4,FALSE)</f>
        <v>0</v>
      </c>
      <c r="H2519">
        <f>VLOOKUP($D2519,Dummy!$C$2:$I$1194,5,FALSE)</f>
        <v>0</v>
      </c>
      <c r="I2519">
        <f>VLOOKUP($D2519,Dummy!$C$2:$I$1194,6,FALSE)</f>
        <v>0</v>
      </c>
      <c r="J2519">
        <f>VLOOKUP($D2519,Dummy!$C$2:$I$1194,7,FALSE)</f>
        <v>0</v>
      </c>
      <c r="K2519">
        <f>VLOOKUP($B2519,'Distance from BP'!$A$1:$F$3179,3,FALSE)</f>
        <v>0</v>
      </c>
      <c r="L2519">
        <f>VLOOKUP($B2519,'Distance from BP'!$A$1:$F$3179,4,FALSE)</f>
        <v>0</v>
      </c>
      <c r="M2519">
        <f>VLOOKUP($B2519,'Distance from BP'!$A$1:$F$3179,5,FALSE)</f>
        <v>0</v>
      </c>
      <c r="N2519">
        <f>VLOOKUP($B2519,'Distance from BP'!$A$1:$F$3179,6,FALSE)</f>
        <v>0</v>
      </c>
      <c r="O2519" s="7">
        <f>VLOOKUP(B2519,'tax data'!$A$1:$M$3179,12,FALSE)</f>
        <v>4175534</v>
      </c>
    </row>
    <row r="2520" spans="1:15" x14ac:dyDescent="0.2">
      <c r="A2520" s="1">
        <v>45904</v>
      </c>
      <c r="B2520" t="s">
        <v>49</v>
      </c>
      <c r="C2520" t="s">
        <v>428</v>
      </c>
      <c r="D2520" t="s">
        <v>678</v>
      </c>
      <c r="E2520">
        <v>592.9</v>
      </c>
      <c r="F2520">
        <v>587.9</v>
      </c>
      <c r="G2520">
        <f>VLOOKUP($D2520,Dummy!$C$2:$I$1194,4,FALSE)</f>
        <v>0</v>
      </c>
      <c r="H2520">
        <f>VLOOKUP($D2520,Dummy!$C$2:$I$1194,5,FALSE)</f>
        <v>0</v>
      </c>
      <c r="I2520">
        <f>VLOOKUP($D2520,Dummy!$C$2:$I$1194,6,FALSE)</f>
        <v>0</v>
      </c>
      <c r="J2520">
        <f>VLOOKUP($D2520,Dummy!$C$2:$I$1194,7,FALSE)</f>
        <v>0</v>
      </c>
      <c r="K2520">
        <f>VLOOKUP($B2520,'Distance from BP'!$A$1:$F$3179,3,FALSE)</f>
        <v>0</v>
      </c>
      <c r="L2520">
        <f>VLOOKUP($B2520,'Distance from BP'!$A$1:$F$3179,4,FALSE)</f>
        <v>0</v>
      </c>
      <c r="M2520">
        <f>VLOOKUP($B2520,'Distance from BP'!$A$1:$F$3179,5,FALSE)</f>
        <v>0</v>
      </c>
      <c r="N2520">
        <f>VLOOKUP($B2520,'Distance from BP'!$A$1:$F$3179,6,FALSE)</f>
        <v>0</v>
      </c>
      <c r="O2520" s="7">
        <f>VLOOKUP(B2520,'tax data'!$A$1:$M$3179,12,FALSE)</f>
        <v>4175534</v>
      </c>
    </row>
    <row r="2521" spans="1:15" x14ac:dyDescent="0.2">
      <c r="A2521" s="1">
        <v>45904</v>
      </c>
      <c r="B2521" t="s">
        <v>49</v>
      </c>
      <c r="C2521" t="s">
        <v>431</v>
      </c>
      <c r="D2521" t="s">
        <v>679</v>
      </c>
      <c r="E2521">
        <v>579</v>
      </c>
      <c r="F2521">
        <v>574</v>
      </c>
      <c r="G2521">
        <f>VLOOKUP($D2521,Dummy!$C$2:$I$1194,4,FALSE)</f>
        <v>0</v>
      </c>
      <c r="H2521">
        <f>VLOOKUP($D2521,Dummy!$C$2:$I$1194,5,FALSE)</f>
        <v>0</v>
      </c>
      <c r="I2521">
        <f>VLOOKUP($D2521,Dummy!$C$2:$I$1194,6,FALSE)</f>
        <v>0</v>
      </c>
      <c r="J2521">
        <f>VLOOKUP($D2521,Dummy!$C$2:$I$1194,7,FALSE)</f>
        <v>0</v>
      </c>
      <c r="K2521">
        <f>VLOOKUP($B2521,'Distance from BP'!$A$1:$F$3179,3,FALSE)</f>
        <v>0</v>
      </c>
      <c r="L2521">
        <f>VLOOKUP($B2521,'Distance from BP'!$A$1:$F$3179,4,FALSE)</f>
        <v>0</v>
      </c>
      <c r="M2521">
        <f>VLOOKUP($B2521,'Distance from BP'!$A$1:$F$3179,5,FALSE)</f>
        <v>0</v>
      </c>
      <c r="N2521">
        <f>VLOOKUP($B2521,'Distance from BP'!$A$1:$F$3179,6,FALSE)</f>
        <v>0</v>
      </c>
      <c r="O2521" s="7">
        <f>VLOOKUP(B2521,'tax data'!$A$1:$M$3179,12,FALSE)</f>
        <v>4175534</v>
      </c>
    </row>
    <row r="2522" spans="1:15" x14ac:dyDescent="0.2">
      <c r="A2522" s="1">
        <v>45904</v>
      </c>
      <c r="B2522" t="s">
        <v>49</v>
      </c>
      <c r="C2522" t="s">
        <v>421</v>
      </c>
      <c r="D2522" t="s">
        <v>680</v>
      </c>
      <c r="E2522">
        <v>592</v>
      </c>
      <c r="F2522">
        <v>589</v>
      </c>
      <c r="G2522">
        <f>VLOOKUP($D2522,Dummy!$C$2:$I$1194,4,FALSE)</f>
        <v>0</v>
      </c>
      <c r="H2522">
        <f>VLOOKUP($D2522,Dummy!$C$2:$I$1194,5,FALSE)</f>
        <v>0</v>
      </c>
      <c r="I2522">
        <f>VLOOKUP($D2522,Dummy!$C$2:$I$1194,6,FALSE)</f>
        <v>0</v>
      </c>
      <c r="J2522">
        <f>VLOOKUP($D2522,Dummy!$C$2:$I$1194,7,FALSE)</f>
        <v>0</v>
      </c>
      <c r="K2522">
        <f>VLOOKUP($B2522,'Distance from BP'!$A$1:$F$3179,3,FALSE)</f>
        <v>0</v>
      </c>
      <c r="L2522">
        <f>VLOOKUP($B2522,'Distance from BP'!$A$1:$F$3179,4,FALSE)</f>
        <v>0</v>
      </c>
      <c r="M2522">
        <f>VLOOKUP($B2522,'Distance from BP'!$A$1:$F$3179,5,FALSE)</f>
        <v>0</v>
      </c>
      <c r="N2522">
        <f>VLOOKUP($B2522,'Distance from BP'!$A$1:$F$3179,6,FALSE)</f>
        <v>0</v>
      </c>
      <c r="O2522" s="7">
        <f>VLOOKUP(B2522,'tax data'!$A$1:$M$3179,12,FALSE)</f>
        <v>4175534</v>
      </c>
    </row>
    <row r="2523" spans="1:15" x14ac:dyDescent="0.2">
      <c r="A2523" s="1">
        <v>45904</v>
      </c>
      <c r="B2523" t="s">
        <v>49</v>
      </c>
      <c r="C2523" t="s">
        <v>426</v>
      </c>
      <c r="D2523" t="s">
        <v>681</v>
      </c>
      <c r="E2523">
        <v>591.9</v>
      </c>
      <c r="F2523">
        <v>588.9</v>
      </c>
      <c r="G2523">
        <f>VLOOKUP($D2523,Dummy!$C$2:$I$1194,4,FALSE)</f>
        <v>0</v>
      </c>
      <c r="H2523">
        <f>VLOOKUP($D2523,Dummy!$C$2:$I$1194,5,FALSE)</f>
        <v>0</v>
      </c>
      <c r="I2523">
        <f>VLOOKUP($D2523,Dummy!$C$2:$I$1194,6,FALSE)</f>
        <v>0</v>
      </c>
      <c r="J2523">
        <f>VLOOKUP($D2523,Dummy!$C$2:$I$1194,7,FALSE)</f>
        <v>0</v>
      </c>
      <c r="K2523">
        <f>VLOOKUP($B2523,'Distance from BP'!$A$1:$F$3179,3,FALSE)</f>
        <v>0</v>
      </c>
      <c r="L2523">
        <f>VLOOKUP($B2523,'Distance from BP'!$A$1:$F$3179,4,FALSE)</f>
        <v>0</v>
      </c>
      <c r="M2523">
        <f>VLOOKUP($B2523,'Distance from BP'!$A$1:$F$3179,5,FALSE)</f>
        <v>0</v>
      </c>
      <c r="N2523">
        <f>VLOOKUP($B2523,'Distance from BP'!$A$1:$F$3179,6,FALSE)</f>
        <v>0</v>
      </c>
      <c r="O2523" s="7">
        <f>VLOOKUP(B2523,'tax data'!$A$1:$M$3179,12,FALSE)</f>
        <v>4175534</v>
      </c>
    </row>
    <row r="2524" spans="1:15" x14ac:dyDescent="0.2">
      <c r="A2524" s="1">
        <v>45904</v>
      </c>
      <c r="B2524" t="s">
        <v>49</v>
      </c>
      <c r="C2524" t="s">
        <v>446</v>
      </c>
      <c r="D2524" t="s">
        <v>682</v>
      </c>
      <c r="E2524">
        <v>595</v>
      </c>
      <c r="F2524">
        <v>590</v>
      </c>
      <c r="G2524">
        <f>VLOOKUP($D2524,Dummy!$C$2:$I$1194,4,FALSE)</f>
        <v>0</v>
      </c>
      <c r="H2524">
        <f>VLOOKUP($D2524,Dummy!$C$2:$I$1194,5,FALSE)</f>
        <v>0</v>
      </c>
      <c r="I2524">
        <f>VLOOKUP($D2524,Dummy!$C$2:$I$1194,6,FALSE)</f>
        <v>0</v>
      </c>
      <c r="J2524">
        <f>VLOOKUP($D2524,Dummy!$C$2:$I$1194,7,FALSE)</f>
        <v>0</v>
      </c>
      <c r="K2524">
        <f>VLOOKUP($B2524,'Distance from BP'!$A$1:$F$3179,3,FALSE)</f>
        <v>0</v>
      </c>
      <c r="L2524">
        <f>VLOOKUP($B2524,'Distance from BP'!$A$1:$F$3179,4,FALSE)</f>
        <v>0</v>
      </c>
      <c r="M2524">
        <f>VLOOKUP($B2524,'Distance from BP'!$A$1:$F$3179,5,FALSE)</f>
        <v>0</v>
      </c>
      <c r="N2524">
        <f>VLOOKUP($B2524,'Distance from BP'!$A$1:$F$3179,6,FALSE)</f>
        <v>0</v>
      </c>
      <c r="O2524" s="7">
        <f>VLOOKUP(B2524,'tax data'!$A$1:$M$3179,12,FALSE)</f>
        <v>4175534</v>
      </c>
    </row>
    <row r="2525" spans="1:15" x14ac:dyDescent="0.2">
      <c r="A2525" s="1">
        <v>45904</v>
      </c>
      <c r="B2525" t="s">
        <v>49</v>
      </c>
      <c r="C2525" t="s">
        <v>428</v>
      </c>
      <c r="D2525" t="s">
        <v>683</v>
      </c>
      <c r="E2525">
        <v>592.9</v>
      </c>
      <c r="F2525">
        <v>587.9</v>
      </c>
      <c r="G2525">
        <f>VLOOKUP($D2525,Dummy!$C$2:$I$1194,4,FALSE)</f>
        <v>0</v>
      </c>
      <c r="H2525">
        <f>VLOOKUP($D2525,Dummy!$C$2:$I$1194,5,FALSE)</f>
        <v>0</v>
      </c>
      <c r="I2525">
        <f>VLOOKUP($D2525,Dummy!$C$2:$I$1194,6,FALSE)</f>
        <v>0</v>
      </c>
      <c r="J2525">
        <f>VLOOKUP($D2525,Dummy!$C$2:$I$1194,7,FALSE)</f>
        <v>0</v>
      </c>
      <c r="K2525">
        <f>VLOOKUP($B2525,'Distance from BP'!$A$1:$F$3179,3,FALSE)</f>
        <v>0</v>
      </c>
      <c r="L2525">
        <f>VLOOKUP($B2525,'Distance from BP'!$A$1:$F$3179,4,FALSE)</f>
        <v>0</v>
      </c>
      <c r="M2525">
        <f>VLOOKUP($B2525,'Distance from BP'!$A$1:$F$3179,5,FALSE)</f>
        <v>0</v>
      </c>
      <c r="N2525">
        <f>VLOOKUP($B2525,'Distance from BP'!$A$1:$F$3179,6,FALSE)</f>
        <v>0</v>
      </c>
      <c r="O2525" s="7">
        <f>VLOOKUP(B2525,'tax data'!$A$1:$M$3179,12,FALSE)</f>
        <v>4175534</v>
      </c>
    </row>
    <row r="2526" spans="1:15" x14ac:dyDescent="0.2">
      <c r="A2526" s="1">
        <v>45904</v>
      </c>
      <c r="B2526" t="s">
        <v>49</v>
      </c>
      <c r="C2526" t="s">
        <v>428</v>
      </c>
      <c r="D2526" t="s">
        <v>684</v>
      </c>
      <c r="E2526">
        <v>592.9</v>
      </c>
      <c r="F2526">
        <v>587.9</v>
      </c>
      <c r="G2526">
        <f>VLOOKUP($D2526,Dummy!$C$2:$I$1194,4,FALSE)</f>
        <v>0</v>
      </c>
      <c r="H2526">
        <f>VLOOKUP($D2526,Dummy!$C$2:$I$1194,5,FALSE)</f>
        <v>0</v>
      </c>
      <c r="I2526">
        <f>VLOOKUP($D2526,Dummy!$C$2:$I$1194,6,FALSE)</f>
        <v>0</v>
      </c>
      <c r="J2526">
        <f>VLOOKUP($D2526,Dummy!$C$2:$I$1194,7,FALSE)</f>
        <v>0</v>
      </c>
      <c r="K2526">
        <f>VLOOKUP($B2526,'Distance from BP'!$A$1:$F$3179,3,FALSE)</f>
        <v>0</v>
      </c>
      <c r="L2526">
        <f>VLOOKUP($B2526,'Distance from BP'!$A$1:$F$3179,4,FALSE)</f>
        <v>0</v>
      </c>
      <c r="M2526">
        <f>VLOOKUP($B2526,'Distance from BP'!$A$1:$F$3179,5,FALSE)</f>
        <v>0</v>
      </c>
      <c r="N2526">
        <f>VLOOKUP($B2526,'Distance from BP'!$A$1:$F$3179,6,FALSE)</f>
        <v>0</v>
      </c>
      <c r="O2526" s="7">
        <f>VLOOKUP(B2526,'tax data'!$A$1:$M$3179,12,FALSE)</f>
        <v>4175534</v>
      </c>
    </row>
    <row r="2527" spans="1:15" x14ac:dyDescent="0.2">
      <c r="A2527" s="1">
        <v>45904</v>
      </c>
      <c r="B2527" t="s">
        <v>49</v>
      </c>
      <c r="C2527" t="s">
        <v>447</v>
      </c>
      <c r="D2527" t="s">
        <v>685</v>
      </c>
      <c r="E2527">
        <v>569</v>
      </c>
      <c r="F2527">
        <v>564</v>
      </c>
      <c r="G2527">
        <f>VLOOKUP($D2527,Dummy!$C$2:$I$1194,4,FALSE)</f>
        <v>0</v>
      </c>
      <c r="H2527">
        <f>VLOOKUP($D2527,Dummy!$C$2:$I$1194,5,FALSE)</f>
        <v>0</v>
      </c>
      <c r="I2527">
        <f>VLOOKUP($D2527,Dummy!$C$2:$I$1194,6,FALSE)</f>
        <v>0</v>
      </c>
      <c r="J2527">
        <f>VLOOKUP($D2527,Dummy!$C$2:$I$1194,7,FALSE)</f>
        <v>0</v>
      </c>
      <c r="K2527">
        <f>VLOOKUP($B2527,'Distance from BP'!$A$1:$F$3179,3,FALSE)</f>
        <v>0</v>
      </c>
      <c r="L2527">
        <f>VLOOKUP($B2527,'Distance from BP'!$A$1:$F$3179,4,FALSE)</f>
        <v>0</v>
      </c>
      <c r="M2527">
        <f>VLOOKUP($B2527,'Distance from BP'!$A$1:$F$3179,5,FALSE)</f>
        <v>0</v>
      </c>
      <c r="N2527">
        <f>VLOOKUP($B2527,'Distance from BP'!$A$1:$F$3179,6,FALSE)</f>
        <v>0</v>
      </c>
      <c r="O2527" s="7">
        <f>VLOOKUP(B2527,'tax data'!$A$1:$M$3179,12,FALSE)</f>
        <v>4175534</v>
      </c>
    </row>
    <row r="2528" spans="1:15" x14ac:dyDescent="0.2">
      <c r="A2528" s="1">
        <v>45904</v>
      </c>
      <c r="B2528" t="s">
        <v>49</v>
      </c>
      <c r="C2528" t="s">
        <v>426</v>
      </c>
      <c r="D2528" t="s">
        <v>686</v>
      </c>
      <c r="E2528">
        <v>591.9</v>
      </c>
      <c r="F2528">
        <v>588.9</v>
      </c>
      <c r="G2528">
        <f>VLOOKUP($D2528,Dummy!$C$2:$I$1194,4,FALSE)</f>
        <v>0</v>
      </c>
      <c r="H2528">
        <f>VLOOKUP($D2528,Dummy!$C$2:$I$1194,5,FALSE)</f>
        <v>0</v>
      </c>
      <c r="I2528">
        <f>VLOOKUP($D2528,Dummy!$C$2:$I$1194,6,FALSE)</f>
        <v>0</v>
      </c>
      <c r="J2528">
        <f>VLOOKUP($D2528,Dummy!$C$2:$I$1194,7,FALSE)</f>
        <v>0</v>
      </c>
      <c r="K2528">
        <f>VLOOKUP($B2528,'Distance from BP'!$A$1:$F$3179,3,FALSE)</f>
        <v>0</v>
      </c>
      <c r="L2528">
        <f>VLOOKUP($B2528,'Distance from BP'!$A$1:$F$3179,4,FALSE)</f>
        <v>0</v>
      </c>
      <c r="M2528">
        <f>VLOOKUP($B2528,'Distance from BP'!$A$1:$F$3179,5,FALSE)</f>
        <v>0</v>
      </c>
      <c r="N2528">
        <f>VLOOKUP($B2528,'Distance from BP'!$A$1:$F$3179,6,FALSE)</f>
        <v>0</v>
      </c>
      <c r="O2528" s="7">
        <f>VLOOKUP(B2528,'tax data'!$A$1:$M$3179,12,FALSE)</f>
        <v>4175534</v>
      </c>
    </row>
    <row r="2529" spans="1:15" x14ac:dyDescent="0.2">
      <c r="A2529" s="1">
        <v>45904</v>
      </c>
      <c r="B2529" t="s">
        <v>49</v>
      </c>
      <c r="C2529" t="s">
        <v>425</v>
      </c>
      <c r="D2529" t="s">
        <v>687</v>
      </c>
      <c r="E2529">
        <v>579.9</v>
      </c>
      <c r="F2529">
        <v>559.9</v>
      </c>
      <c r="G2529">
        <f>VLOOKUP($D2529,Dummy!$C$2:$I$1194,4,FALSE)</f>
        <v>0</v>
      </c>
      <c r="H2529">
        <f>VLOOKUP($D2529,Dummy!$C$2:$I$1194,5,FALSE)</f>
        <v>0</v>
      </c>
      <c r="I2529">
        <f>VLOOKUP($D2529,Dummy!$C$2:$I$1194,6,FALSE)</f>
        <v>0</v>
      </c>
      <c r="J2529">
        <f>VLOOKUP($D2529,Dummy!$C$2:$I$1194,7,FALSE)</f>
        <v>0</v>
      </c>
      <c r="K2529">
        <f>VLOOKUP($B2529,'Distance from BP'!$A$1:$F$3179,3,FALSE)</f>
        <v>0</v>
      </c>
      <c r="L2529">
        <f>VLOOKUP($B2529,'Distance from BP'!$A$1:$F$3179,4,FALSE)</f>
        <v>0</v>
      </c>
      <c r="M2529">
        <f>VLOOKUP($B2529,'Distance from BP'!$A$1:$F$3179,5,FALSE)</f>
        <v>0</v>
      </c>
      <c r="N2529">
        <f>VLOOKUP($B2529,'Distance from BP'!$A$1:$F$3179,6,FALSE)</f>
        <v>0</v>
      </c>
      <c r="O2529" s="7">
        <f>VLOOKUP(B2529,'tax data'!$A$1:$M$3179,12,FALSE)</f>
        <v>4175534</v>
      </c>
    </row>
    <row r="2530" spans="1:15" x14ac:dyDescent="0.2">
      <c r="A2530" s="1">
        <v>45904</v>
      </c>
      <c r="B2530" t="s">
        <v>49</v>
      </c>
      <c r="C2530" t="s">
        <v>428</v>
      </c>
      <c r="D2530" t="s">
        <v>688</v>
      </c>
      <c r="E2530">
        <v>592.9</v>
      </c>
      <c r="F2530">
        <v>587.9</v>
      </c>
      <c r="G2530">
        <f>VLOOKUP($D2530,Dummy!$C$2:$I$1194,4,FALSE)</f>
        <v>0</v>
      </c>
      <c r="H2530">
        <f>VLOOKUP($D2530,Dummy!$C$2:$I$1194,5,FALSE)</f>
        <v>0</v>
      </c>
      <c r="I2530">
        <f>VLOOKUP($D2530,Dummy!$C$2:$I$1194,6,FALSE)</f>
        <v>0</v>
      </c>
      <c r="J2530">
        <f>VLOOKUP($D2530,Dummy!$C$2:$I$1194,7,FALSE)</f>
        <v>0</v>
      </c>
      <c r="K2530">
        <f>VLOOKUP($B2530,'Distance from BP'!$A$1:$F$3179,3,FALSE)</f>
        <v>0</v>
      </c>
      <c r="L2530">
        <f>VLOOKUP($B2530,'Distance from BP'!$A$1:$F$3179,4,FALSE)</f>
        <v>0</v>
      </c>
      <c r="M2530">
        <f>VLOOKUP($B2530,'Distance from BP'!$A$1:$F$3179,5,FALSE)</f>
        <v>0</v>
      </c>
      <c r="N2530">
        <f>VLOOKUP($B2530,'Distance from BP'!$A$1:$F$3179,6,FALSE)</f>
        <v>0</v>
      </c>
      <c r="O2530" s="7">
        <f>VLOOKUP(B2530,'tax data'!$A$1:$M$3179,12,FALSE)</f>
        <v>4175534</v>
      </c>
    </row>
    <row r="2531" spans="1:15" x14ac:dyDescent="0.2">
      <c r="A2531" s="1">
        <v>45904</v>
      </c>
      <c r="B2531" t="s">
        <v>50</v>
      </c>
      <c r="C2531" t="s">
        <v>426</v>
      </c>
      <c r="D2531" t="s">
        <v>689</v>
      </c>
      <c r="E2531">
        <v>591.9</v>
      </c>
      <c r="F2531">
        <v>588.9</v>
      </c>
      <c r="G2531">
        <f>VLOOKUP($D2531,Dummy!$C$2:$I$1194,4,FALSE)</f>
        <v>0</v>
      </c>
      <c r="H2531">
        <f>VLOOKUP($D2531,Dummy!$C$2:$I$1194,5,FALSE)</f>
        <v>0</v>
      </c>
      <c r="I2531">
        <f>VLOOKUP($D2531,Dummy!$C$2:$I$1194,6,FALSE)</f>
        <v>0</v>
      </c>
      <c r="J2531">
        <f>VLOOKUP($D2531,Dummy!$C$2:$I$1194,7,FALSE)</f>
        <v>0</v>
      </c>
      <c r="K2531">
        <f>VLOOKUP($B2531,'Distance from BP'!$A$1:$F$3179,3,FALSE)</f>
        <v>0</v>
      </c>
      <c r="L2531">
        <f>VLOOKUP($B2531,'Distance from BP'!$A$1:$F$3179,4,FALSE)</f>
        <v>0</v>
      </c>
      <c r="M2531">
        <f>VLOOKUP($B2531,'Distance from BP'!$A$1:$F$3179,5,FALSE)</f>
        <v>0</v>
      </c>
      <c r="N2531">
        <f>VLOOKUP($B2531,'Distance from BP'!$A$1:$F$3179,6,FALSE)</f>
        <v>0</v>
      </c>
      <c r="O2531" s="7">
        <f>VLOOKUP(B2531,'tax data'!$A$1:$M$3179,12,FALSE)</f>
        <v>5798294</v>
      </c>
    </row>
    <row r="2532" spans="1:15" x14ac:dyDescent="0.2">
      <c r="A2532" s="1">
        <v>45904</v>
      </c>
      <c r="B2532" t="s">
        <v>50</v>
      </c>
      <c r="C2532" t="s">
        <v>428</v>
      </c>
      <c r="D2532" t="s">
        <v>690</v>
      </c>
      <c r="E2532">
        <v>630.9</v>
      </c>
      <c r="F2532">
        <v>624.9</v>
      </c>
      <c r="G2532">
        <f>VLOOKUP($D2532,Dummy!$C$2:$I$1194,4,FALSE)</f>
        <v>0</v>
      </c>
      <c r="H2532">
        <f>VLOOKUP($D2532,Dummy!$C$2:$I$1194,5,FALSE)</f>
        <v>1</v>
      </c>
      <c r="I2532">
        <f>VLOOKUP($D2532,Dummy!$C$2:$I$1194,6,FALSE)</f>
        <v>0</v>
      </c>
      <c r="J2532">
        <f>VLOOKUP($D2532,Dummy!$C$2:$I$1194,7,FALSE)</f>
        <v>0</v>
      </c>
      <c r="K2532">
        <f>VLOOKUP($B2532,'Distance from BP'!$A$1:$F$3179,3,FALSE)</f>
        <v>0</v>
      </c>
      <c r="L2532">
        <f>VLOOKUP($B2532,'Distance from BP'!$A$1:$F$3179,4,FALSE)</f>
        <v>0</v>
      </c>
      <c r="M2532">
        <f>VLOOKUP($B2532,'Distance from BP'!$A$1:$F$3179,5,FALSE)</f>
        <v>0</v>
      </c>
      <c r="N2532">
        <f>VLOOKUP($B2532,'Distance from BP'!$A$1:$F$3179,6,FALSE)</f>
        <v>0</v>
      </c>
      <c r="O2532" s="7">
        <f>VLOOKUP(B2532,'tax data'!$A$1:$M$3179,12,FALSE)</f>
        <v>5798294</v>
      </c>
    </row>
    <row r="2533" spans="1:15" x14ac:dyDescent="0.2">
      <c r="A2533" s="1">
        <v>45904</v>
      </c>
      <c r="B2533" t="s">
        <v>50</v>
      </c>
      <c r="C2533" t="s">
        <v>422</v>
      </c>
      <c r="D2533" t="s">
        <v>691</v>
      </c>
      <c r="E2533">
        <v>591</v>
      </c>
      <c r="F2533">
        <v>587</v>
      </c>
      <c r="G2533">
        <f>VLOOKUP($D2533,Dummy!$C$2:$I$1194,4,FALSE)</f>
        <v>0</v>
      </c>
      <c r="H2533">
        <f>VLOOKUP($D2533,Dummy!$C$2:$I$1194,5,FALSE)</f>
        <v>0</v>
      </c>
      <c r="I2533">
        <f>VLOOKUP($D2533,Dummy!$C$2:$I$1194,6,FALSE)</f>
        <v>0</v>
      </c>
      <c r="J2533">
        <f>VLOOKUP($D2533,Dummy!$C$2:$I$1194,7,FALSE)</f>
        <v>0</v>
      </c>
      <c r="K2533">
        <f>VLOOKUP($B2533,'Distance from BP'!$A$1:$F$3179,3,FALSE)</f>
        <v>0</v>
      </c>
      <c r="L2533">
        <f>VLOOKUP($B2533,'Distance from BP'!$A$1:$F$3179,4,FALSE)</f>
        <v>0</v>
      </c>
      <c r="M2533">
        <f>VLOOKUP($B2533,'Distance from BP'!$A$1:$F$3179,5,FALSE)</f>
        <v>0</v>
      </c>
      <c r="N2533">
        <f>VLOOKUP($B2533,'Distance from BP'!$A$1:$F$3179,6,FALSE)</f>
        <v>0</v>
      </c>
      <c r="O2533" s="7">
        <f>VLOOKUP(B2533,'tax data'!$A$1:$M$3179,12,FALSE)</f>
        <v>5798294</v>
      </c>
    </row>
    <row r="2534" spans="1:15" x14ac:dyDescent="0.2">
      <c r="A2534" s="1">
        <v>45904</v>
      </c>
      <c r="B2534" t="s">
        <v>50</v>
      </c>
      <c r="C2534" t="s">
        <v>428</v>
      </c>
      <c r="D2534" t="s">
        <v>692</v>
      </c>
      <c r="E2534">
        <v>592.9</v>
      </c>
      <c r="F2534">
        <v>587.9</v>
      </c>
      <c r="G2534">
        <f>VLOOKUP($D2534,Dummy!$C$2:$I$1194,4,FALSE)</f>
        <v>0</v>
      </c>
      <c r="H2534">
        <f>VLOOKUP($D2534,Dummy!$C$2:$I$1194,5,FALSE)</f>
        <v>1</v>
      </c>
      <c r="I2534">
        <f>VLOOKUP($D2534,Dummy!$C$2:$I$1194,6,FALSE)</f>
        <v>0</v>
      </c>
      <c r="J2534">
        <f>VLOOKUP($D2534,Dummy!$C$2:$I$1194,7,FALSE)</f>
        <v>0</v>
      </c>
      <c r="K2534">
        <f>VLOOKUP($B2534,'Distance from BP'!$A$1:$F$3179,3,FALSE)</f>
        <v>0</v>
      </c>
      <c r="L2534">
        <f>VLOOKUP($B2534,'Distance from BP'!$A$1:$F$3179,4,FALSE)</f>
        <v>0</v>
      </c>
      <c r="M2534">
        <f>VLOOKUP($B2534,'Distance from BP'!$A$1:$F$3179,5,FALSE)</f>
        <v>0</v>
      </c>
      <c r="N2534">
        <f>VLOOKUP($B2534,'Distance from BP'!$A$1:$F$3179,6,FALSE)</f>
        <v>0</v>
      </c>
      <c r="O2534" s="7">
        <f>VLOOKUP(B2534,'tax data'!$A$1:$M$3179,12,FALSE)</f>
        <v>5798294</v>
      </c>
    </row>
    <row r="2535" spans="1:15" x14ac:dyDescent="0.2">
      <c r="A2535" s="1">
        <v>45904</v>
      </c>
      <c r="B2535" t="s">
        <v>50</v>
      </c>
      <c r="C2535" t="s">
        <v>426</v>
      </c>
      <c r="D2535" t="s">
        <v>693</v>
      </c>
      <c r="E2535">
        <v>591.9</v>
      </c>
      <c r="F2535">
        <v>588.9</v>
      </c>
      <c r="G2535">
        <f>VLOOKUP($D2535,Dummy!$C$2:$I$1194,4,FALSE)</f>
        <v>0</v>
      </c>
      <c r="H2535">
        <f>VLOOKUP($D2535,Dummy!$C$2:$I$1194,5,FALSE)</f>
        <v>0</v>
      </c>
      <c r="I2535">
        <f>VLOOKUP($D2535,Dummy!$C$2:$I$1194,6,FALSE)</f>
        <v>0</v>
      </c>
      <c r="J2535">
        <f>VLOOKUP($D2535,Dummy!$C$2:$I$1194,7,FALSE)</f>
        <v>0</v>
      </c>
      <c r="K2535">
        <f>VLOOKUP($B2535,'Distance from BP'!$A$1:$F$3179,3,FALSE)</f>
        <v>0</v>
      </c>
      <c r="L2535">
        <f>VLOOKUP($B2535,'Distance from BP'!$A$1:$F$3179,4,FALSE)</f>
        <v>0</v>
      </c>
      <c r="M2535">
        <f>VLOOKUP($B2535,'Distance from BP'!$A$1:$F$3179,5,FALSE)</f>
        <v>0</v>
      </c>
      <c r="N2535">
        <f>VLOOKUP($B2535,'Distance from BP'!$A$1:$F$3179,6,FALSE)</f>
        <v>0</v>
      </c>
      <c r="O2535" s="7">
        <f>VLOOKUP(B2535,'tax data'!$A$1:$M$3179,12,FALSE)</f>
        <v>5798294</v>
      </c>
    </row>
    <row r="2536" spans="1:15" x14ac:dyDescent="0.2">
      <c r="A2536" s="1">
        <v>45904</v>
      </c>
      <c r="B2536" t="s">
        <v>50</v>
      </c>
      <c r="C2536" t="s">
        <v>428</v>
      </c>
      <c r="D2536" t="s">
        <v>694</v>
      </c>
      <c r="E2536">
        <v>592.9</v>
      </c>
      <c r="F2536">
        <v>587.9</v>
      </c>
      <c r="G2536">
        <f>VLOOKUP($D2536,Dummy!$C$2:$I$1194,4,FALSE)</f>
        <v>0</v>
      </c>
      <c r="H2536">
        <f>VLOOKUP($D2536,Dummy!$C$2:$I$1194,5,FALSE)</f>
        <v>0</v>
      </c>
      <c r="I2536">
        <f>VLOOKUP($D2536,Dummy!$C$2:$I$1194,6,FALSE)</f>
        <v>0</v>
      </c>
      <c r="J2536">
        <f>VLOOKUP($D2536,Dummy!$C$2:$I$1194,7,FALSE)</f>
        <v>0</v>
      </c>
      <c r="K2536">
        <f>VLOOKUP($B2536,'Distance from BP'!$A$1:$F$3179,3,FALSE)</f>
        <v>0</v>
      </c>
      <c r="L2536">
        <f>VLOOKUP($B2536,'Distance from BP'!$A$1:$F$3179,4,FALSE)</f>
        <v>0</v>
      </c>
      <c r="M2536">
        <f>VLOOKUP($B2536,'Distance from BP'!$A$1:$F$3179,5,FALSE)</f>
        <v>0</v>
      </c>
      <c r="N2536">
        <f>VLOOKUP($B2536,'Distance from BP'!$A$1:$F$3179,6,FALSE)</f>
        <v>0</v>
      </c>
      <c r="O2536" s="7">
        <f>VLOOKUP(B2536,'tax data'!$A$1:$M$3179,12,FALSE)</f>
        <v>5798294</v>
      </c>
    </row>
    <row r="2537" spans="1:15" x14ac:dyDescent="0.2">
      <c r="A2537" s="1">
        <v>45904</v>
      </c>
      <c r="B2537" t="s">
        <v>50</v>
      </c>
      <c r="C2537" t="s">
        <v>428</v>
      </c>
      <c r="D2537" t="s">
        <v>695</v>
      </c>
      <c r="E2537">
        <v>592.9</v>
      </c>
      <c r="F2537">
        <v>587.9</v>
      </c>
      <c r="G2537">
        <f>VLOOKUP($D2537,Dummy!$C$2:$I$1194,4,FALSE)</f>
        <v>0</v>
      </c>
      <c r="H2537">
        <f>VLOOKUP($D2537,Dummy!$C$2:$I$1194,5,FALSE)</f>
        <v>0</v>
      </c>
      <c r="I2537">
        <f>VLOOKUP($D2537,Dummy!$C$2:$I$1194,6,FALSE)</f>
        <v>0</v>
      </c>
      <c r="J2537">
        <f>VLOOKUP($D2537,Dummy!$C$2:$I$1194,7,FALSE)</f>
        <v>0</v>
      </c>
      <c r="K2537">
        <f>VLOOKUP($B2537,'Distance from BP'!$A$1:$F$3179,3,FALSE)</f>
        <v>0</v>
      </c>
      <c r="L2537">
        <f>VLOOKUP($B2537,'Distance from BP'!$A$1:$F$3179,4,FALSE)</f>
        <v>0</v>
      </c>
      <c r="M2537">
        <f>VLOOKUP($B2537,'Distance from BP'!$A$1:$F$3179,5,FALSE)</f>
        <v>0</v>
      </c>
      <c r="N2537">
        <f>VLOOKUP($B2537,'Distance from BP'!$A$1:$F$3179,6,FALSE)</f>
        <v>0</v>
      </c>
      <c r="O2537" s="7">
        <f>VLOOKUP(B2537,'tax data'!$A$1:$M$3179,12,FALSE)</f>
        <v>5798294</v>
      </c>
    </row>
    <row r="2538" spans="1:15" x14ac:dyDescent="0.2">
      <c r="A2538" s="1">
        <v>45904</v>
      </c>
      <c r="B2538" t="s">
        <v>50</v>
      </c>
      <c r="C2538" t="s">
        <v>426</v>
      </c>
      <c r="D2538" t="s">
        <v>696</v>
      </c>
      <c r="E2538">
        <v>591.9</v>
      </c>
      <c r="F2538">
        <v>588.9</v>
      </c>
      <c r="G2538">
        <f>VLOOKUP($D2538,Dummy!$C$2:$I$1194,4,FALSE)</f>
        <v>0</v>
      </c>
      <c r="H2538">
        <f>VLOOKUP($D2538,Dummy!$C$2:$I$1194,5,FALSE)</f>
        <v>0</v>
      </c>
      <c r="I2538">
        <f>VLOOKUP($D2538,Dummy!$C$2:$I$1194,6,FALSE)</f>
        <v>0</v>
      </c>
      <c r="J2538">
        <f>VLOOKUP($D2538,Dummy!$C$2:$I$1194,7,FALSE)</f>
        <v>0</v>
      </c>
      <c r="K2538">
        <f>VLOOKUP($B2538,'Distance from BP'!$A$1:$F$3179,3,FALSE)</f>
        <v>0</v>
      </c>
      <c r="L2538">
        <f>VLOOKUP($B2538,'Distance from BP'!$A$1:$F$3179,4,FALSE)</f>
        <v>0</v>
      </c>
      <c r="M2538">
        <f>VLOOKUP($B2538,'Distance from BP'!$A$1:$F$3179,5,FALSE)</f>
        <v>0</v>
      </c>
      <c r="N2538">
        <f>VLOOKUP($B2538,'Distance from BP'!$A$1:$F$3179,6,FALSE)</f>
        <v>0</v>
      </c>
      <c r="O2538" s="7">
        <f>VLOOKUP(B2538,'tax data'!$A$1:$M$3179,12,FALSE)</f>
        <v>5798294</v>
      </c>
    </row>
    <row r="2539" spans="1:15" x14ac:dyDescent="0.2">
      <c r="A2539" s="1">
        <v>45904</v>
      </c>
      <c r="B2539" t="s">
        <v>50</v>
      </c>
      <c r="C2539" t="s">
        <v>446</v>
      </c>
      <c r="D2539" t="s">
        <v>697</v>
      </c>
      <c r="E2539">
        <v>595</v>
      </c>
      <c r="F2539">
        <v>590</v>
      </c>
      <c r="G2539">
        <f>VLOOKUP($D2539,Dummy!$C$2:$I$1194,4,FALSE)</f>
        <v>0</v>
      </c>
      <c r="H2539">
        <f>VLOOKUP($D2539,Dummy!$C$2:$I$1194,5,FALSE)</f>
        <v>0</v>
      </c>
      <c r="I2539">
        <f>VLOOKUP($D2539,Dummy!$C$2:$I$1194,6,FALSE)</f>
        <v>0</v>
      </c>
      <c r="J2539">
        <f>VLOOKUP($D2539,Dummy!$C$2:$I$1194,7,FALSE)</f>
        <v>0</v>
      </c>
      <c r="K2539">
        <f>VLOOKUP($B2539,'Distance from BP'!$A$1:$F$3179,3,FALSE)</f>
        <v>0</v>
      </c>
      <c r="L2539">
        <f>VLOOKUP($B2539,'Distance from BP'!$A$1:$F$3179,4,FALSE)</f>
        <v>0</v>
      </c>
      <c r="M2539">
        <f>VLOOKUP($B2539,'Distance from BP'!$A$1:$F$3179,5,FALSE)</f>
        <v>0</v>
      </c>
      <c r="N2539">
        <f>VLOOKUP($B2539,'Distance from BP'!$A$1:$F$3179,6,FALSE)</f>
        <v>0</v>
      </c>
      <c r="O2539" s="7">
        <f>VLOOKUP(B2539,'tax data'!$A$1:$M$3179,12,FALSE)</f>
        <v>5798294</v>
      </c>
    </row>
    <row r="2540" spans="1:15" x14ac:dyDescent="0.2">
      <c r="A2540" s="1">
        <v>45904</v>
      </c>
      <c r="B2540" t="s">
        <v>50</v>
      </c>
      <c r="C2540" t="s">
        <v>428</v>
      </c>
      <c r="D2540" t="s">
        <v>698</v>
      </c>
      <c r="E2540">
        <v>592.9</v>
      </c>
      <c r="F2540">
        <v>587.9</v>
      </c>
      <c r="G2540">
        <f>VLOOKUP($D2540,Dummy!$C$2:$I$1194,4,FALSE)</f>
        <v>0</v>
      </c>
      <c r="H2540">
        <f>VLOOKUP($D2540,Dummy!$C$2:$I$1194,5,FALSE)</f>
        <v>0</v>
      </c>
      <c r="I2540">
        <f>VLOOKUP($D2540,Dummy!$C$2:$I$1194,6,FALSE)</f>
        <v>0</v>
      </c>
      <c r="J2540">
        <f>VLOOKUP($D2540,Dummy!$C$2:$I$1194,7,FALSE)</f>
        <v>0</v>
      </c>
      <c r="K2540">
        <f>VLOOKUP($B2540,'Distance from BP'!$A$1:$F$3179,3,FALSE)</f>
        <v>0</v>
      </c>
      <c r="L2540">
        <f>VLOOKUP($B2540,'Distance from BP'!$A$1:$F$3179,4,FALSE)</f>
        <v>0</v>
      </c>
      <c r="M2540">
        <f>VLOOKUP($B2540,'Distance from BP'!$A$1:$F$3179,5,FALSE)</f>
        <v>0</v>
      </c>
      <c r="N2540">
        <f>VLOOKUP($B2540,'Distance from BP'!$A$1:$F$3179,6,FALSE)</f>
        <v>0</v>
      </c>
      <c r="O2540" s="7">
        <f>VLOOKUP(B2540,'tax data'!$A$1:$M$3179,12,FALSE)</f>
        <v>5798294</v>
      </c>
    </row>
    <row r="2541" spans="1:15" x14ac:dyDescent="0.2">
      <c r="A2541" s="1">
        <v>45904</v>
      </c>
      <c r="B2541" t="s">
        <v>50</v>
      </c>
      <c r="C2541" t="s">
        <v>443</v>
      </c>
      <c r="D2541" t="s">
        <v>699</v>
      </c>
      <c r="E2541">
        <v>574</v>
      </c>
      <c r="F2541">
        <v>559</v>
      </c>
      <c r="G2541">
        <f>VLOOKUP($D2541,Dummy!$C$2:$I$1194,4,FALSE)</f>
        <v>0</v>
      </c>
      <c r="H2541">
        <f>VLOOKUP($D2541,Dummy!$C$2:$I$1194,5,FALSE)</f>
        <v>0</v>
      </c>
      <c r="I2541">
        <f>VLOOKUP($D2541,Dummy!$C$2:$I$1194,6,FALSE)</f>
        <v>0</v>
      </c>
      <c r="J2541">
        <f>VLOOKUP($D2541,Dummy!$C$2:$I$1194,7,FALSE)</f>
        <v>0</v>
      </c>
      <c r="K2541">
        <f>VLOOKUP($B2541,'Distance from BP'!$A$1:$F$3179,3,FALSE)</f>
        <v>0</v>
      </c>
      <c r="L2541">
        <f>VLOOKUP($B2541,'Distance from BP'!$A$1:$F$3179,4,FALSE)</f>
        <v>0</v>
      </c>
      <c r="M2541">
        <f>VLOOKUP($B2541,'Distance from BP'!$A$1:$F$3179,5,FALSE)</f>
        <v>0</v>
      </c>
      <c r="N2541">
        <f>VLOOKUP($B2541,'Distance from BP'!$A$1:$F$3179,6,FALSE)</f>
        <v>0</v>
      </c>
      <c r="O2541" s="7">
        <f>VLOOKUP(B2541,'tax data'!$A$1:$M$3179,12,FALSE)</f>
        <v>5798294</v>
      </c>
    </row>
    <row r="2542" spans="1:15" x14ac:dyDescent="0.2">
      <c r="A2542" s="1">
        <v>45904</v>
      </c>
      <c r="B2542" t="s">
        <v>50</v>
      </c>
      <c r="C2542" t="s">
        <v>422</v>
      </c>
      <c r="D2542" t="s">
        <v>700</v>
      </c>
      <c r="E2542">
        <v>591</v>
      </c>
      <c r="F2542">
        <v>587</v>
      </c>
      <c r="G2542">
        <f>VLOOKUP($D2542,Dummy!$C$2:$I$1194,4,FALSE)</f>
        <v>0</v>
      </c>
      <c r="H2542">
        <f>VLOOKUP($D2542,Dummy!$C$2:$I$1194,5,FALSE)</f>
        <v>0</v>
      </c>
      <c r="I2542">
        <f>VLOOKUP($D2542,Dummy!$C$2:$I$1194,6,FALSE)</f>
        <v>0</v>
      </c>
      <c r="J2542">
        <f>VLOOKUP($D2542,Dummy!$C$2:$I$1194,7,FALSE)</f>
        <v>0</v>
      </c>
      <c r="K2542">
        <f>VLOOKUP($B2542,'Distance from BP'!$A$1:$F$3179,3,FALSE)</f>
        <v>0</v>
      </c>
      <c r="L2542">
        <f>VLOOKUP($B2542,'Distance from BP'!$A$1:$F$3179,4,FALSE)</f>
        <v>0</v>
      </c>
      <c r="M2542">
        <f>VLOOKUP($B2542,'Distance from BP'!$A$1:$F$3179,5,FALSE)</f>
        <v>0</v>
      </c>
      <c r="N2542">
        <f>VLOOKUP($B2542,'Distance from BP'!$A$1:$F$3179,6,FALSE)</f>
        <v>0</v>
      </c>
      <c r="O2542" s="7">
        <f>VLOOKUP(B2542,'tax data'!$A$1:$M$3179,12,FALSE)</f>
        <v>5798294</v>
      </c>
    </row>
    <row r="2543" spans="1:15" x14ac:dyDescent="0.2">
      <c r="A2543" s="1">
        <v>45904</v>
      </c>
      <c r="B2543" t="s">
        <v>50</v>
      </c>
      <c r="C2543" t="s">
        <v>421</v>
      </c>
      <c r="D2543" t="s">
        <v>701</v>
      </c>
      <c r="E2543">
        <v>593</v>
      </c>
      <c r="F2543">
        <v>590</v>
      </c>
      <c r="G2543">
        <f>VLOOKUP($D2543,Dummy!$C$2:$I$1194,4,FALSE)</f>
        <v>0</v>
      </c>
      <c r="H2543">
        <f>VLOOKUP($D2543,Dummy!$C$2:$I$1194,5,FALSE)</f>
        <v>0</v>
      </c>
      <c r="I2543">
        <f>VLOOKUP($D2543,Dummy!$C$2:$I$1194,6,FALSE)</f>
        <v>0</v>
      </c>
      <c r="J2543">
        <f>VLOOKUP($D2543,Dummy!$C$2:$I$1194,7,FALSE)</f>
        <v>0</v>
      </c>
      <c r="K2543">
        <f>VLOOKUP($B2543,'Distance from BP'!$A$1:$F$3179,3,FALSE)</f>
        <v>0</v>
      </c>
      <c r="L2543">
        <f>VLOOKUP($B2543,'Distance from BP'!$A$1:$F$3179,4,FALSE)</f>
        <v>0</v>
      </c>
      <c r="M2543">
        <f>VLOOKUP($B2543,'Distance from BP'!$A$1:$F$3179,5,FALSE)</f>
        <v>0</v>
      </c>
      <c r="N2543">
        <f>VLOOKUP($B2543,'Distance from BP'!$A$1:$F$3179,6,FALSE)</f>
        <v>0</v>
      </c>
      <c r="O2543" s="7">
        <f>VLOOKUP(B2543,'tax data'!$A$1:$M$3179,12,FALSE)</f>
        <v>5798294</v>
      </c>
    </row>
    <row r="2544" spans="1:15" x14ac:dyDescent="0.2">
      <c r="A2544" s="1">
        <v>45904</v>
      </c>
      <c r="B2544" t="s">
        <v>50</v>
      </c>
      <c r="C2544" t="s">
        <v>421</v>
      </c>
      <c r="D2544" t="s">
        <v>702</v>
      </c>
      <c r="E2544">
        <v>592</v>
      </c>
      <c r="F2544">
        <v>589</v>
      </c>
      <c r="G2544">
        <f>VLOOKUP($D2544,Dummy!$C$2:$I$1194,4,FALSE)</f>
        <v>0</v>
      </c>
      <c r="H2544">
        <f>VLOOKUP($D2544,Dummy!$C$2:$I$1194,5,FALSE)</f>
        <v>0</v>
      </c>
      <c r="I2544">
        <f>VLOOKUP($D2544,Dummy!$C$2:$I$1194,6,FALSE)</f>
        <v>0</v>
      </c>
      <c r="J2544">
        <f>VLOOKUP($D2544,Dummy!$C$2:$I$1194,7,FALSE)</f>
        <v>0</v>
      </c>
      <c r="K2544">
        <f>VLOOKUP($B2544,'Distance from BP'!$A$1:$F$3179,3,FALSE)</f>
        <v>0</v>
      </c>
      <c r="L2544">
        <f>VLOOKUP($B2544,'Distance from BP'!$A$1:$F$3179,4,FALSE)</f>
        <v>0</v>
      </c>
      <c r="M2544">
        <f>VLOOKUP($B2544,'Distance from BP'!$A$1:$F$3179,5,FALSE)</f>
        <v>0</v>
      </c>
      <c r="N2544">
        <f>VLOOKUP($B2544,'Distance from BP'!$A$1:$F$3179,6,FALSE)</f>
        <v>0</v>
      </c>
      <c r="O2544" s="7">
        <f>VLOOKUP(B2544,'tax data'!$A$1:$M$3179,12,FALSE)</f>
        <v>5798294</v>
      </c>
    </row>
    <row r="2545" spans="1:15" x14ac:dyDescent="0.2">
      <c r="A2545" s="1">
        <v>45904</v>
      </c>
      <c r="B2545" t="s">
        <v>50</v>
      </c>
      <c r="C2545" t="s">
        <v>428</v>
      </c>
      <c r="D2545" t="s">
        <v>703</v>
      </c>
      <c r="E2545">
        <v>592.9</v>
      </c>
      <c r="F2545">
        <v>587.9</v>
      </c>
      <c r="G2545">
        <f>VLOOKUP($D2545,Dummy!$C$2:$I$1194,4,FALSE)</f>
        <v>0</v>
      </c>
      <c r="H2545">
        <f>VLOOKUP($D2545,Dummy!$C$2:$I$1194,5,FALSE)</f>
        <v>0</v>
      </c>
      <c r="I2545">
        <f>VLOOKUP($D2545,Dummy!$C$2:$I$1194,6,FALSE)</f>
        <v>0</v>
      </c>
      <c r="J2545">
        <f>VLOOKUP($D2545,Dummy!$C$2:$I$1194,7,FALSE)</f>
        <v>0</v>
      </c>
      <c r="K2545">
        <f>VLOOKUP($B2545,'Distance from BP'!$A$1:$F$3179,3,FALSE)</f>
        <v>0</v>
      </c>
      <c r="L2545">
        <f>VLOOKUP($B2545,'Distance from BP'!$A$1:$F$3179,4,FALSE)</f>
        <v>0</v>
      </c>
      <c r="M2545">
        <f>VLOOKUP($B2545,'Distance from BP'!$A$1:$F$3179,5,FALSE)</f>
        <v>0</v>
      </c>
      <c r="N2545">
        <f>VLOOKUP($B2545,'Distance from BP'!$A$1:$F$3179,6,FALSE)</f>
        <v>0</v>
      </c>
      <c r="O2545" s="7">
        <f>VLOOKUP(B2545,'tax data'!$A$1:$M$3179,12,FALSE)</f>
        <v>5798294</v>
      </c>
    </row>
    <row r="2546" spans="1:15" x14ac:dyDescent="0.2">
      <c r="A2546" s="1">
        <v>45904</v>
      </c>
      <c r="B2546" t="s">
        <v>50</v>
      </c>
      <c r="C2546" t="s">
        <v>421</v>
      </c>
      <c r="D2546" t="s">
        <v>704</v>
      </c>
      <c r="E2546">
        <v>592</v>
      </c>
      <c r="F2546">
        <v>589</v>
      </c>
      <c r="G2546">
        <f>VLOOKUP($D2546,Dummy!$C$2:$I$1194,4,FALSE)</f>
        <v>0</v>
      </c>
      <c r="H2546">
        <f>VLOOKUP($D2546,Dummy!$C$2:$I$1194,5,FALSE)</f>
        <v>0</v>
      </c>
      <c r="I2546">
        <f>VLOOKUP($D2546,Dummy!$C$2:$I$1194,6,FALSE)</f>
        <v>0</v>
      </c>
      <c r="J2546">
        <f>VLOOKUP($D2546,Dummy!$C$2:$I$1194,7,FALSE)</f>
        <v>0</v>
      </c>
      <c r="K2546">
        <f>VLOOKUP($B2546,'Distance from BP'!$A$1:$F$3179,3,FALSE)</f>
        <v>0</v>
      </c>
      <c r="L2546">
        <f>VLOOKUP($B2546,'Distance from BP'!$A$1:$F$3179,4,FALSE)</f>
        <v>0</v>
      </c>
      <c r="M2546">
        <f>VLOOKUP($B2546,'Distance from BP'!$A$1:$F$3179,5,FALSE)</f>
        <v>0</v>
      </c>
      <c r="N2546">
        <f>VLOOKUP($B2546,'Distance from BP'!$A$1:$F$3179,6,FALSE)</f>
        <v>0</v>
      </c>
      <c r="O2546" s="7">
        <f>VLOOKUP(B2546,'tax data'!$A$1:$M$3179,12,FALSE)</f>
        <v>5798294</v>
      </c>
    </row>
    <row r="2547" spans="1:15" x14ac:dyDescent="0.2">
      <c r="A2547" s="1">
        <v>45904</v>
      </c>
      <c r="B2547" t="s">
        <v>50</v>
      </c>
      <c r="C2547" t="s">
        <v>421</v>
      </c>
      <c r="D2547" t="s">
        <v>705</v>
      </c>
      <c r="E2547">
        <v>592</v>
      </c>
      <c r="F2547">
        <v>590</v>
      </c>
      <c r="G2547">
        <f>VLOOKUP($D2547,Dummy!$C$2:$I$1194,4,FALSE)</f>
        <v>0</v>
      </c>
      <c r="H2547">
        <f>VLOOKUP($D2547,Dummy!$C$2:$I$1194,5,FALSE)</f>
        <v>0</v>
      </c>
      <c r="I2547">
        <f>VLOOKUP($D2547,Dummy!$C$2:$I$1194,6,FALSE)</f>
        <v>0</v>
      </c>
      <c r="J2547">
        <f>VLOOKUP($D2547,Dummy!$C$2:$I$1194,7,FALSE)</f>
        <v>0</v>
      </c>
      <c r="K2547">
        <f>VLOOKUP($B2547,'Distance from BP'!$A$1:$F$3179,3,FALSE)</f>
        <v>0</v>
      </c>
      <c r="L2547">
        <f>VLOOKUP($B2547,'Distance from BP'!$A$1:$F$3179,4,FALSE)</f>
        <v>0</v>
      </c>
      <c r="M2547">
        <f>VLOOKUP($B2547,'Distance from BP'!$A$1:$F$3179,5,FALSE)</f>
        <v>0</v>
      </c>
      <c r="N2547">
        <f>VLOOKUP($B2547,'Distance from BP'!$A$1:$F$3179,6,FALSE)</f>
        <v>0</v>
      </c>
      <c r="O2547" s="7">
        <f>VLOOKUP(B2547,'tax data'!$A$1:$M$3179,12,FALSE)</f>
        <v>5798294</v>
      </c>
    </row>
    <row r="2548" spans="1:15" x14ac:dyDescent="0.2">
      <c r="A2548" s="1">
        <v>45904</v>
      </c>
      <c r="B2548" t="s">
        <v>50</v>
      </c>
      <c r="C2548" t="s">
        <v>421</v>
      </c>
      <c r="D2548" t="s">
        <v>706</v>
      </c>
      <c r="E2548">
        <v>592</v>
      </c>
      <c r="F2548">
        <v>589</v>
      </c>
      <c r="G2548">
        <f>VLOOKUP($D2548,Dummy!$C$2:$I$1194,4,FALSE)</f>
        <v>0</v>
      </c>
      <c r="H2548">
        <f>VLOOKUP($D2548,Dummy!$C$2:$I$1194,5,FALSE)</f>
        <v>0</v>
      </c>
      <c r="I2548">
        <f>VLOOKUP($D2548,Dummy!$C$2:$I$1194,6,FALSE)</f>
        <v>0</v>
      </c>
      <c r="J2548">
        <f>VLOOKUP($D2548,Dummy!$C$2:$I$1194,7,FALSE)</f>
        <v>0</v>
      </c>
      <c r="K2548">
        <f>VLOOKUP($B2548,'Distance from BP'!$A$1:$F$3179,3,FALSE)</f>
        <v>0</v>
      </c>
      <c r="L2548">
        <f>VLOOKUP($B2548,'Distance from BP'!$A$1:$F$3179,4,FALSE)</f>
        <v>0</v>
      </c>
      <c r="M2548">
        <f>VLOOKUP($B2548,'Distance from BP'!$A$1:$F$3179,5,FALSE)</f>
        <v>0</v>
      </c>
      <c r="N2548">
        <f>VLOOKUP($B2548,'Distance from BP'!$A$1:$F$3179,6,FALSE)</f>
        <v>0</v>
      </c>
      <c r="O2548" s="7">
        <f>VLOOKUP(B2548,'tax data'!$A$1:$M$3179,12,FALSE)</f>
        <v>5798294</v>
      </c>
    </row>
    <row r="2549" spans="1:15" x14ac:dyDescent="0.2">
      <c r="A2549" s="1">
        <v>45904</v>
      </c>
      <c r="B2549" t="s">
        <v>50</v>
      </c>
      <c r="C2549" t="s">
        <v>426</v>
      </c>
      <c r="D2549" t="s">
        <v>707</v>
      </c>
      <c r="E2549">
        <v>591.9</v>
      </c>
      <c r="F2549">
        <v>588.9</v>
      </c>
      <c r="G2549">
        <f>VLOOKUP($D2549,Dummy!$C$2:$I$1194,4,FALSE)</f>
        <v>0</v>
      </c>
      <c r="H2549">
        <f>VLOOKUP($D2549,Dummy!$C$2:$I$1194,5,FALSE)</f>
        <v>0</v>
      </c>
      <c r="I2549">
        <f>VLOOKUP($D2549,Dummy!$C$2:$I$1194,6,FALSE)</f>
        <v>0</v>
      </c>
      <c r="J2549">
        <f>VLOOKUP($D2549,Dummy!$C$2:$I$1194,7,FALSE)</f>
        <v>0</v>
      </c>
      <c r="K2549">
        <f>VLOOKUP($B2549,'Distance from BP'!$A$1:$F$3179,3,FALSE)</f>
        <v>0</v>
      </c>
      <c r="L2549">
        <f>VLOOKUP($B2549,'Distance from BP'!$A$1:$F$3179,4,FALSE)</f>
        <v>0</v>
      </c>
      <c r="M2549">
        <f>VLOOKUP($B2549,'Distance from BP'!$A$1:$F$3179,5,FALSE)</f>
        <v>0</v>
      </c>
      <c r="N2549">
        <f>VLOOKUP($B2549,'Distance from BP'!$A$1:$F$3179,6,FALSE)</f>
        <v>0</v>
      </c>
      <c r="O2549" s="7">
        <f>VLOOKUP(B2549,'tax data'!$A$1:$M$3179,12,FALSE)</f>
        <v>5798294</v>
      </c>
    </row>
    <row r="2550" spans="1:15" x14ac:dyDescent="0.2">
      <c r="A2550" s="1">
        <v>45904</v>
      </c>
      <c r="B2550" t="s">
        <v>50</v>
      </c>
      <c r="C2550" t="s">
        <v>428</v>
      </c>
      <c r="D2550" t="s">
        <v>708</v>
      </c>
      <c r="E2550">
        <v>592.9</v>
      </c>
      <c r="F2550">
        <v>587.9</v>
      </c>
      <c r="G2550">
        <f>VLOOKUP($D2550,Dummy!$C$2:$I$1194,4,FALSE)</f>
        <v>0</v>
      </c>
      <c r="H2550">
        <f>VLOOKUP($D2550,Dummy!$C$2:$I$1194,5,FALSE)</f>
        <v>0</v>
      </c>
      <c r="I2550">
        <f>VLOOKUP($D2550,Dummy!$C$2:$I$1194,6,FALSE)</f>
        <v>0</v>
      </c>
      <c r="J2550">
        <f>VLOOKUP($D2550,Dummy!$C$2:$I$1194,7,FALSE)</f>
        <v>0</v>
      </c>
      <c r="K2550">
        <f>VLOOKUP($B2550,'Distance from BP'!$A$1:$F$3179,3,FALSE)</f>
        <v>0</v>
      </c>
      <c r="L2550">
        <f>VLOOKUP($B2550,'Distance from BP'!$A$1:$F$3179,4,FALSE)</f>
        <v>0</v>
      </c>
      <c r="M2550">
        <f>VLOOKUP($B2550,'Distance from BP'!$A$1:$F$3179,5,FALSE)</f>
        <v>0</v>
      </c>
      <c r="N2550">
        <f>VLOOKUP($B2550,'Distance from BP'!$A$1:$F$3179,6,FALSE)</f>
        <v>0</v>
      </c>
      <c r="O2550" s="7">
        <f>VLOOKUP(B2550,'tax data'!$A$1:$M$3179,12,FALSE)</f>
        <v>5798294</v>
      </c>
    </row>
    <row r="2551" spans="1:15" x14ac:dyDescent="0.2">
      <c r="A2551" s="1">
        <v>45904</v>
      </c>
      <c r="B2551" t="s">
        <v>50</v>
      </c>
      <c r="C2551" t="s">
        <v>421</v>
      </c>
      <c r="D2551" t="s">
        <v>709</v>
      </c>
      <c r="E2551">
        <v>592</v>
      </c>
      <c r="F2551">
        <v>589</v>
      </c>
      <c r="G2551">
        <f>VLOOKUP($D2551,Dummy!$C$2:$I$1194,4,FALSE)</f>
        <v>0</v>
      </c>
      <c r="H2551">
        <f>VLOOKUP($D2551,Dummy!$C$2:$I$1194,5,FALSE)</f>
        <v>0</v>
      </c>
      <c r="I2551">
        <f>VLOOKUP($D2551,Dummy!$C$2:$I$1194,6,FALSE)</f>
        <v>0</v>
      </c>
      <c r="J2551">
        <f>VLOOKUP($D2551,Dummy!$C$2:$I$1194,7,FALSE)</f>
        <v>0</v>
      </c>
      <c r="K2551">
        <f>VLOOKUP($B2551,'Distance from BP'!$A$1:$F$3179,3,FALSE)</f>
        <v>0</v>
      </c>
      <c r="L2551">
        <f>VLOOKUP($B2551,'Distance from BP'!$A$1:$F$3179,4,FALSE)</f>
        <v>0</v>
      </c>
      <c r="M2551">
        <f>VLOOKUP($B2551,'Distance from BP'!$A$1:$F$3179,5,FALSE)</f>
        <v>0</v>
      </c>
      <c r="N2551">
        <f>VLOOKUP($B2551,'Distance from BP'!$A$1:$F$3179,6,FALSE)</f>
        <v>0</v>
      </c>
      <c r="O2551" s="7">
        <f>VLOOKUP(B2551,'tax data'!$A$1:$M$3179,12,FALSE)</f>
        <v>5798294</v>
      </c>
    </row>
    <row r="2552" spans="1:15" x14ac:dyDescent="0.2">
      <c r="A2552" s="1">
        <v>45904</v>
      </c>
      <c r="B2552" t="s">
        <v>50</v>
      </c>
      <c r="C2552" t="s">
        <v>421</v>
      </c>
      <c r="D2552" t="s">
        <v>710</v>
      </c>
      <c r="E2552">
        <v>592</v>
      </c>
      <c r="F2552">
        <v>589</v>
      </c>
      <c r="G2552">
        <f>VLOOKUP($D2552,Dummy!$C$2:$I$1194,4,FALSE)</f>
        <v>0</v>
      </c>
      <c r="H2552">
        <f>VLOOKUP($D2552,Dummy!$C$2:$I$1194,5,FALSE)</f>
        <v>0</v>
      </c>
      <c r="I2552">
        <f>VLOOKUP($D2552,Dummy!$C$2:$I$1194,6,FALSE)</f>
        <v>0</v>
      </c>
      <c r="J2552">
        <f>VLOOKUP($D2552,Dummy!$C$2:$I$1194,7,FALSE)</f>
        <v>0</v>
      </c>
      <c r="K2552">
        <f>VLOOKUP($B2552,'Distance from BP'!$A$1:$F$3179,3,FALSE)</f>
        <v>0</v>
      </c>
      <c r="L2552">
        <f>VLOOKUP($B2552,'Distance from BP'!$A$1:$F$3179,4,FALSE)</f>
        <v>0</v>
      </c>
      <c r="M2552">
        <f>VLOOKUP($B2552,'Distance from BP'!$A$1:$F$3179,5,FALSE)</f>
        <v>0</v>
      </c>
      <c r="N2552">
        <f>VLOOKUP($B2552,'Distance from BP'!$A$1:$F$3179,6,FALSE)</f>
        <v>0</v>
      </c>
      <c r="O2552" s="7">
        <f>VLOOKUP(B2552,'tax data'!$A$1:$M$3179,12,FALSE)</f>
        <v>5798294</v>
      </c>
    </row>
    <row r="2553" spans="1:15" x14ac:dyDescent="0.2">
      <c r="A2553" s="1">
        <v>45904</v>
      </c>
      <c r="B2553" t="s">
        <v>50</v>
      </c>
      <c r="C2553" t="s">
        <v>426</v>
      </c>
      <c r="D2553" t="s">
        <v>711</v>
      </c>
      <c r="E2553">
        <v>591.9</v>
      </c>
      <c r="F2553">
        <v>588.9</v>
      </c>
      <c r="G2553">
        <f>VLOOKUP($D2553,Dummy!$C$2:$I$1194,4,FALSE)</f>
        <v>0</v>
      </c>
      <c r="H2553">
        <f>VLOOKUP($D2553,Dummy!$C$2:$I$1194,5,FALSE)</f>
        <v>0</v>
      </c>
      <c r="I2553">
        <f>VLOOKUP($D2553,Dummy!$C$2:$I$1194,6,FALSE)</f>
        <v>0</v>
      </c>
      <c r="J2553">
        <f>VLOOKUP($D2553,Dummy!$C$2:$I$1194,7,FALSE)</f>
        <v>0</v>
      </c>
      <c r="K2553">
        <f>VLOOKUP($B2553,'Distance from BP'!$A$1:$F$3179,3,FALSE)</f>
        <v>0</v>
      </c>
      <c r="L2553">
        <f>VLOOKUP($B2553,'Distance from BP'!$A$1:$F$3179,4,FALSE)</f>
        <v>0</v>
      </c>
      <c r="M2553">
        <f>VLOOKUP($B2553,'Distance from BP'!$A$1:$F$3179,5,FALSE)</f>
        <v>0</v>
      </c>
      <c r="N2553">
        <f>VLOOKUP($B2553,'Distance from BP'!$A$1:$F$3179,6,FALSE)</f>
        <v>0</v>
      </c>
      <c r="O2553" s="7">
        <f>VLOOKUP(B2553,'tax data'!$A$1:$M$3179,12,FALSE)</f>
        <v>5798294</v>
      </c>
    </row>
    <row r="2554" spans="1:15" x14ac:dyDescent="0.2">
      <c r="A2554" s="1">
        <v>45904</v>
      </c>
      <c r="B2554" t="s">
        <v>51</v>
      </c>
      <c r="C2554" t="s">
        <v>421</v>
      </c>
      <c r="D2554" t="s">
        <v>712</v>
      </c>
      <c r="E2554">
        <v>592</v>
      </c>
      <c r="F2554">
        <v>589</v>
      </c>
      <c r="G2554">
        <f>VLOOKUP($D2554,Dummy!$C$2:$I$1194,4,FALSE)</f>
        <v>0</v>
      </c>
      <c r="H2554">
        <f>VLOOKUP($D2554,Dummy!$C$2:$I$1194,5,FALSE)</f>
        <v>0</v>
      </c>
      <c r="I2554">
        <f>VLOOKUP($D2554,Dummy!$C$2:$I$1194,6,FALSE)</f>
        <v>0</v>
      </c>
      <c r="J2554">
        <f>VLOOKUP($D2554,Dummy!$C$2:$I$1194,7,FALSE)</f>
        <v>0</v>
      </c>
      <c r="K2554">
        <f>VLOOKUP($B2554,'Distance from BP'!$A$1:$F$3179,3,FALSE)</f>
        <v>0</v>
      </c>
      <c r="L2554">
        <f>VLOOKUP($B2554,'Distance from BP'!$A$1:$F$3179,4,FALSE)</f>
        <v>0</v>
      </c>
      <c r="M2554">
        <f>VLOOKUP($B2554,'Distance from BP'!$A$1:$F$3179,5,FALSE)</f>
        <v>0</v>
      </c>
      <c r="N2554">
        <f>VLOOKUP($B2554,'Distance from BP'!$A$1:$F$3179,6,FALSE)</f>
        <v>0</v>
      </c>
      <c r="O2554" s="7">
        <f>VLOOKUP(B2554,'tax data'!$A$1:$M$3179,12,FALSE)</f>
        <v>6953583</v>
      </c>
    </row>
    <row r="2555" spans="1:15" x14ac:dyDescent="0.2">
      <c r="A2555" s="1">
        <v>45904</v>
      </c>
      <c r="B2555" t="s">
        <v>52</v>
      </c>
      <c r="C2555" t="s">
        <v>426</v>
      </c>
      <c r="D2555" t="s">
        <v>713</v>
      </c>
      <c r="E2555">
        <v>591.9</v>
      </c>
      <c r="F2555">
        <v>588.9</v>
      </c>
      <c r="G2555">
        <f>VLOOKUP($D2555,Dummy!$C$2:$I$1194,4,FALSE)</f>
        <v>0</v>
      </c>
      <c r="H2555">
        <f>VLOOKUP($D2555,Dummy!$C$2:$I$1194,5,FALSE)</f>
        <v>0</v>
      </c>
      <c r="I2555">
        <f>VLOOKUP($D2555,Dummy!$C$2:$I$1194,6,FALSE)</f>
        <v>0</v>
      </c>
      <c r="J2555">
        <f>VLOOKUP($D2555,Dummy!$C$2:$I$1194,7,FALSE)</f>
        <v>0</v>
      </c>
      <c r="K2555">
        <f>VLOOKUP($B2555,'Distance from BP'!$A$1:$F$3179,3,FALSE)</f>
        <v>0</v>
      </c>
      <c r="L2555">
        <f>VLOOKUP($B2555,'Distance from BP'!$A$1:$F$3179,4,FALSE)</f>
        <v>0</v>
      </c>
      <c r="M2555">
        <f>VLOOKUP($B2555,'Distance from BP'!$A$1:$F$3179,5,FALSE)</f>
        <v>0</v>
      </c>
      <c r="N2555">
        <f>VLOOKUP($B2555,'Distance from BP'!$A$1:$F$3179,6,FALSE)</f>
        <v>0</v>
      </c>
      <c r="O2555" s="7">
        <f>VLOOKUP(B2555,'tax data'!$A$1:$M$3179,12,FALSE)</f>
        <v>5325764</v>
      </c>
    </row>
    <row r="2556" spans="1:15" x14ac:dyDescent="0.2">
      <c r="A2556" s="1">
        <v>45904</v>
      </c>
      <c r="B2556" t="s">
        <v>52</v>
      </c>
      <c r="C2556" t="s">
        <v>426</v>
      </c>
      <c r="D2556" t="s">
        <v>714</v>
      </c>
      <c r="E2556">
        <v>591.9</v>
      </c>
      <c r="F2556">
        <v>588.9</v>
      </c>
      <c r="G2556">
        <f>VLOOKUP($D2556,Dummy!$C$2:$I$1194,4,FALSE)</f>
        <v>0</v>
      </c>
      <c r="H2556">
        <f>VLOOKUP($D2556,Dummy!$C$2:$I$1194,5,FALSE)</f>
        <v>0</v>
      </c>
      <c r="I2556">
        <f>VLOOKUP($D2556,Dummy!$C$2:$I$1194,6,FALSE)</f>
        <v>0</v>
      </c>
      <c r="J2556">
        <f>VLOOKUP($D2556,Dummy!$C$2:$I$1194,7,FALSE)</f>
        <v>0</v>
      </c>
      <c r="K2556">
        <f>VLOOKUP($B2556,'Distance from BP'!$A$1:$F$3179,3,FALSE)</f>
        <v>0</v>
      </c>
      <c r="L2556">
        <f>VLOOKUP($B2556,'Distance from BP'!$A$1:$F$3179,4,FALSE)</f>
        <v>0</v>
      </c>
      <c r="M2556">
        <f>VLOOKUP($B2556,'Distance from BP'!$A$1:$F$3179,5,FALSE)</f>
        <v>0</v>
      </c>
      <c r="N2556">
        <f>VLOOKUP($B2556,'Distance from BP'!$A$1:$F$3179,6,FALSE)</f>
        <v>0</v>
      </c>
      <c r="O2556" s="7">
        <f>VLOOKUP(B2556,'tax data'!$A$1:$M$3179,12,FALSE)</f>
        <v>5325764</v>
      </c>
    </row>
    <row r="2557" spans="1:15" x14ac:dyDescent="0.2">
      <c r="A2557" s="1">
        <v>45904</v>
      </c>
      <c r="B2557" t="s">
        <v>52</v>
      </c>
      <c r="C2557" t="s">
        <v>421</v>
      </c>
      <c r="D2557" t="s">
        <v>715</v>
      </c>
      <c r="E2557">
        <v>592</v>
      </c>
      <c r="F2557">
        <v>591</v>
      </c>
      <c r="G2557">
        <f>VLOOKUP($D2557,Dummy!$C$2:$I$1194,4,FALSE)</f>
        <v>0</v>
      </c>
      <c r="H2557">
        <f>VLOOKUP($D2557,Dummy!$C$2:$I$1194,5,FALSE)</f>
        <v>0</v>
      </c>
      <c r="I2557">
        <f>VLOOKUP($D2557,Dummy!$C$2:$I$1194,6,FALSE)</f>
        <v>0</v>
      </c>
      <c r="J2557">
        <f>VLOOKUP($D2557,Dummy!$C$2:$I$1194,7,FALSE)</f>
        <v>0</v>
      </c>
      <c r="K2557">
        <f>VLOOKUP($B2557,'Distance from BP'!$A$1:$F$3179,3,FALSE)</f>
        <v>0</v>
      </c>
      <c r="L2557">
        <f>VLOOKUP($B2557,'Distance from BP'!$A$1:$F$3179,4,FALSE)</f>
        <v>0</v>
      </c>
      <c r="M2557">
        <f>VLOOKUP($B2557,'Distance from BP'!$A$1:$F$3179,5,FALSE)</f>
        <v>0</v>
      </c>
      <c r="N2557">
        <f>VLOOKUP($B2557,'Distance from BP'!$A$1:$F$3179,6,FALSE)</f>
        <v>0</v>
      </c>
      <c r="O2557" s="7">
        <f>VLOOKUP(B2557,'tax data'!$A$1:$M$3179,12,FALSE)</f>
        <v>5325764</v>
      </c>
    </row>
    <row r="2558" spans="1:15" x14ac:dyDescent="0.2">
      <c r="A2558" s="1">
        <v>45904</v>
      </c>
      <c r="B2558" t="s">
        <v>52</v>
      </c>
      <c r="C2558" t="s">
        <v>428</v>
      </c>
      <c r="D2558" t="s">
        <v>716</v>
      </c>
      <c r="E2558">
        <v>592.9</v>
      </c>
      <c r="F2558">
        <v>587.9</v>
      </c>
      <c r="G2558">
        <f>VLOOKUP($D2558,Dummy!$C$2:$I$1194,4,FALSE)</f>
        <v>0</v>
      </c>
      <c r="H2558">
        <f>VLOOKUP($D2558,Dummy!$C$2:$I$1194,5,FALSE)</f>
        <v>0</v>
      </c>
      <c r="I2558">
        <f>VLOOKUP($D2558,Dummy!$C$2:$I$1194,6,FALSE)</f>
        <v>0</v>
      </c>
      <c r="J2558">
        <f>VLOOKUP($D2558,Dummy!$C$2:$I$1194,7,FALSE)</f>
        <v>0</v>
      </c>
      <c r="K2558">
        <f>VLOOKUP($B2558,'Distance from BP'!$A$1:$F$3179,3,FALSE)</f>
        <v>0</v>
      </c>
      <c r="L2558">
        <f>VLOOKUP($B2558,'Distance from BP'!$A$1:$F$3179,4,FALSE)</f>
        <v>0</v>
      </c>
      <c r="M2558">
        <f>VLOOKUP($B2558,'Distance from BP'!$A$1:$F$3179,5,FALSE)</f>
        <v>0</v>
      </c>
      <c r="N2558">
        <f>VLOOKUP($B2558,'Distance from BP'!$A$1:$F$3179,6,FALSE)</f>
        <v>0</v>
      </c>
      <c r="O2558" s="7">
        <f>VLOOKUP(B2558,'tax data'!$A$1:$M$3179,12,FALSE)</f>
        <v>5325764</v>
      </c>
    </row>
    <row r="2559" spans="1:15" x14ac:dyDescent="0.2">
      <c r="A2559" s="1">
        <v>45904</v>
      </c>
      <c r="B2559" t="s">
        <v>52</v>
      </c>
      <c r="C2559" t="s">
        <v>425</v>
      </c>
      <c r="D2559" t="s">
        <v>717</v>
      </c>
      <c r="E2559">
        <v>589.9</v>
      </c>
      <c r="F2559">
        <v>579.9</v>
      </c>
      <c r="G2559">
        <f>VLOOKUP($D2559,Dummy!$C$2:$I$1194,4,FALSE)</f>
        <v>0</v>
      </c>
      <c r="H2559">
        <f>VLOOKUP($D2559,Dummy!$C$2:$I$1194,5,FALSE)</f>
        <v>0</v>
      </c>
      <c r="I2559">
        <f>VLOOKUP($D2559,Dummy!$C$2:$I$1194,6,FALSE)</f>
        <v>0</v>
      </c>
      <c r="J2559">
        <f>VLOOKUP($D2559,Dummy!$C$2:$I$1194,7,FALSE)</f>
        <v>0</v>
      </c>
      <c r="K2559">
        <f>VLOOKUP($B2559,'Distance from BP'!$A$1:$F$3179,3,FALSE)</f>
        <v>0</v>
      </c>
      <c r="L2559">
        <f>VLOOKUP($B2559,'Distance from BP'!$A$1:$F$3179,4,FALSE)</f>
        <v>0</v>
      </c>
      <c r="M2559">
        <f>VLOOKUP($B2559,'Distance from BP'!$A$1:$F$3179,5,FALSE)</f>
        <v>0</v>
      </c>
      <c r="N2559">
        <f>VLOOKUP($B2559,'Distance from BP'!$A$1:$F$3179,6,FALSE)</f>
        <v>0</v>
      </c>
      <c r="O2559" s="7">
        <f>VLOOKUP(B2559,'tax data'!$A$1:$M$3179,12,FALSE)</f>
        <v>5325764</v>
      </c>
    </row>
    <row r="2560" spans="1:15" x14ac:dyDescent="0.2">
      <c r="A2560" s="1">
        <v>45904</v>
      </c>
      <c r="B2560" t="s">
        <v>52</v>
      </c>
      <c r="C2560" t="s">
        <v>421</v>
      </c>
      <c r="D2560" t="s">
        <v>718</v>
      </c>
      <c r="E2560">
        <v>592</v>
      </c>
      <c r="F2560">
        <v>589</v>
      </c>
      <c r="G2560">
        <f>VLOOKUP($D2560,Dummy!$C$2:$I$1194,4,FALSE)</f>
        <v>0</v>
      </c>
      <c r="H2560">
        <f>VLOOKUP($D2560,Dummy!$C$2:$I$1194,5,FALSE)</f>
        <v>0</v>
      </c>
      <c r="I2560">
        <f>VLOOKUP($D2560,Dummy!$C$2:$I$1194,6,FALSE)</f>
        <v>0</v>
      </c>
      <c r="J2560">
        <f>VLOOKUP($D2560,Dummy!$C$2:$I$1194,7,FALSE)</f>
        <v>0</v>
      </c>
      <c r="K2560">
        <f>VLOOKUP($B2560,'Distance from BP'!$A$1:$F$3179,3,FALSE)</f>
        <v>0</v>
      </c>
      <c r="L2560">
        <f>VLOOKUP($B2560,'Distance from BP'!$A$1:$F$3179,4,FALSE)</f>
        <v>0</v>
      </c>
      <c r="M2560">
        <f>VLOOKUP($B2560,'Distance from BP'!$A$1:$F$3179,5,FALSE)</f>
        <v>0</v>
      </c>
      <c r="N2560">
        <f>VLOOKUP($B2560,'Distance from BP'!$A$1:$F$3179,6,FALSE)</f>
        <v>0</v>
      </c>
      <c r="O2560" s="7">
        <f>VLOOKUP(B2560,'tax data'!$A$1:$M$3179,12,FALSE)</f>
        <v>5325764</v>
      </c>
    </row>
    <row r="2561" spans="1:15" x14ac:dyDescent="0.2">
      <c r="A2561" s="1">
        <v>45904</v>
      </c>
      <c r="B2561" t="s">
        <v>52</v>
      </c>
      <c r="C2561" t="s">
        <v>421</v>
      </c>
      <c r="D2561" t="s">
        <v>719</v>
      </c>
      <c r="E2561">
        <v>592</v>
      </c>
      <c r="F2561">
        <v>591</v>
      </c>
      <c r="G2561">
        <f>VLOOKUP($D2561,Dummy!$C$2:$I$1194,4,FALSE)</f>
        <v>0</v>
      </c>
      <c r="H2561">
        <f>VLOOKUP($D2561,Dummy!$C$2:$I$1194,5,FALSE)</f>
        <v>0</v>
      </c>
      <c r="I2561">
        <f>VLOOKUP($D2561,Dummy!$C$2:$I$1194,6,FALSE)</f>
        <v>0</v>
      </c>
      <c r="J2561">
        <f>VLOOKUP($D2561,Dummy!$C$2:$I$1194,7,FALSE)</f>
        <v>0</v>
      </c>
      <c r="K2561">
        <f>VLOOKUP($B2561,'Distance from BP'!$A$1:$F$3179,3,FALSE)</f>
        <v>0</v>
      </c>
      <c r="L2561">
        <f>VLOOKUP($B2561,'Distance from BP'!$A$1:$F$3179,4,FALSE)</f>
        <v>0</v>
      </c>
      <c r="M2561">
        <f>VLOOKUP($B2561,'Distance from BP'!$A$1:$F$3179,5,FALSE)</f>
        <v>0</v>
      </c>
      <c r="N2561">
        <f>VLOOKUP($B2561,'Distance from BP'!$A$1:$F$3179,6,FALSE)</f>
        <v>0</v>
      </c>
      <c r="O2561" s="7">
        <f>VLOOKUP(B2561,'tax data'!$A$1:$M$3179,12,FALSE)</f>
        <v>5325764</v>
      </c>
    </row>
    <row r="2562" spans="1:15" x14ac:dyDescent="0.2">
      <c r="A2562" s="1">
        <v>45904</v>
      </c>
      <c r="B2562" t="s">
        <v>52</v>
      </c>
      <c r="C2562" t="s">
        <v>426</v>
      </c>
      <c r="D2562" t="s">
        <v>720</v>
      </c>
      <c r="E2562">
        <v>591.9</v>
      </c>
      <c r="F2562">
        <v>588.9</v>
      </c>
      <c r="G2562">
        <f>VLOOKUP($D2562,Dummy!$C$2:$I$1194,4,FALSE)</f>
        <v>0</v>
      </c>
      <c r="H2562">
        <f>VLOOKUP($D2562,Dummy!$C$2:$I$1194,5,FALSE)</f>
        <v>0</v>
      </c>
      <c r="I2562">
        <f>VLOOKUP($D2562,Dummy!$C$2:$I$1194,6,FALSE)</f>
        <v>0</v>
      </c>
      <c r="J2562">
        <f>VLOOKUP($D2562,Dummy!$C$2:$I$1194,7,FALSE)</f>
        <v>0</v>
      </c>
      <c r="K2562">
        <f>VLOOKUP($B2562,'Distance from BP'!$A$1:$F$3179,3,FALSE)</f>
        <v>0</v>
      </c>
      <c r="L2562">
        <f>VLOOKUP($B2562,'Distance from BP'!$A$1:$F$3179,4,FALSE)</f>
        <v>0</v>
      </c>
      <c r="M2562">
        <f>VLOOKUP($B2562,'Distance from BP'!$A$1:$F$3179,5,FALSE)</f>
        <v>0</v>
      </c>
      <c r="N2562">
        <f>VLOOKUP($B2562,'Distance from BP'!$A$1:$F$3179,6,FALSE)</f>
        <v>0</v>
      </c>
      <c r="O2562" s="7">
        <f>VLOOKUP(B2562,'tax data'!$A$1:$M$3179,12,FALSE)</f>
        <v>5325764</v>
      </c>
    </row>
    <row r="2563" spans="1:15" x14ac:dyDescent="0.2">
      <c r="A2563" s="1">
        <v>45904</v>
      </c>
      <c r="B2563" t="s">
        <v>52</v>
      </c>
      <c r="C2563" t="s">
        <v>428</v>
      </c>
      <c r="D2563" t="s">
        <v>721</v>
      </c>
      <c r="E2563">
        <v>592.9</v>
      </c>
      <c r="F2563">
        <v>588.9</v>
      </c>
      <c r="G2563">
        <f>VLOOKUP($D2563,Dummy!$C$2:$I$1194,4,FALSE)</f>
        <v>0</v>
      </c>
      <c r="H2563">
        <f>VLOOKUP($D2563,Dummy!$C$2:$I$1194,5,FALSE)</f>
        <v>0</v>
      </c>
      <c r="I2563">
        <f>VLOOKUP($D2563,Dummy!$C$2:$I$1194,6,FALSE)</f>
        <v>0</v>
      </c>
      <c r="J2563">
        <f>VLOOKUP($D2563,Dummy!$C$2:$I$1194,7,FALSE)</f>
        <v>0</v>
      </c>
      <c r="K2563">
        <f>VLOOKUP($B2563,'Distance from BP'!$A$1:$F$3179,3,FALSE)</f>
        <v>0</v>
      </c>
      <c r="L2563">
        <f>VLOOKUP($B2563,'Distance from BP'!$A$1:$F$3179,4,FALSE)</f>
        <v>0</v>
      </c>
      <c r="M2563">
        <f>VLOOKUP($B2563,'Distance from BP'!$A$1:$F$3179,5,FALSE)</f>
        <v>0</v>
      </c>
      <c r="N2563">
        <f>VLOOKUP($B2563,'Distance from BP'!$A$1:$F$3179,6,FALSE)</f>
        <v>0</v>
      </c>
      <c r="O2563" s="7">
        <f>VLOOKUP(B2563,'tax data'!$A$1:$M$3179,12,FALSE)</f>
        <v>5325764</v>
      </c>
    </row>
    <row r="2564" spans="1:15" x14ac:dyDescent="0.2">
      <c r="A2564" s="1">
        <v>45904</v>
      </c>
      <c r="B2564" t="s">
        <v>53</v>
      </c>
      <c r="C2564" t="s">
        <v>421</v>
      </c>
      <c r="D2564" t="s">
        <v>722</v>
      </c>
      <c r="E2564">
        <v>592</v>
      </c>
      <c r="F2564">
        <v>589</v>
      </c>
      <c r="G2564">
        <f>VLOOKUP($D2564,Dummy!$C$2:$I$1194,4,FALSE)</f>
        <v>0</v>
      </c>
      <c r="H2564">
        <f>VLOOKUP($D2564,Dummy!$C$2:$I$1194,5,FALSE)</f>
        <v>0</v>
      </c>
      <c r="I2564">
        <f>VLOOKUP($D2564,Dummy!$C$2:$I$1194,6,FALSE)</f>
        <v>0</v>
      </c>
      <c r="J2564">
        <f>VLOOKUP($D2564,Dummy!$C$2:$I$1194,7,FALSE)</f>
        <v>0</v>
      </c>
      <c r="K2564">
        <f>VLOOKUP($B2564,'Distance from BP'!$A$1:$F$3179,3,FALSE)</f>
        <v>0</v>
      </c>
      <c r="L2564">
        <f>VLOOKUP($B2564,'Distance from BP'!$A$1:$F$3179,4,FALSE)</f>
        <v>0</v>
      </c>
      <c r="M2564">
        <f>VLOOKUP($B2564,'Distance from BP'!$A$1:$F$3179,5,FALSE)</f>
        <v>0</v>
      </c>
      <c r="N2564">
        <f>VLOOKUP($B2564,'Distance from BP'!$A$1:$F$3179,6,FALSE)</f>
        <v>0</v>
      </c>
      <c r="O2564" s="7">
        <f>VLOOKUP(B2564,'tax data'!$A$1:$M$3179,12,FALSE)</f>
        <v>5255202</v>
      </c>
    </row>
    <row r="2565" spans="1:15" x14ac:dyDescent="0.2">
      <c r="A2565" s="1">
        <v>45904</v>
      </c>
      <c r="B2565" t="s">
        <v>53</v>
      </c>
      <c r="C2565" t="s">
        <v>426</v>
      </c>
      <c r="D2565" t="s">
        <v>723</v>
      </c>
      <c r="E2565">
        <v>592</v>
      </c>
      <c r="F2565">
        <v>588.9</v>
      </c>
      <c r="G2565">
        <f>VLOOKUP($D2565,Dummy!$C$2:$I$1194,4,FALSE)</f>
        <v>0</v>
      </c>
      <c r="H2565">
        <f>VLOOKUP($D2565,Dummy!$C$2:$I$1194,5,FALSE)</f>
        <v>0</v>
      </c>
      <c r="I2565">
        <f>VLOOKUP($D2565,Dummy!$C$2:$I$1194,6,FALSE)</f>
        <v>0</v>
      </c>
      <c r="J2565">
        <f>VLOOKUP($D2565,Dummy!$C$2:$I$1194,7,FALSE)</f>
        <v>0</v>
      </c>
      <c r="K2565">
        <f>VLOOKUP($B2565,'Distance from BP'!$A$1:$F$3179,3,FALSE)</f>
        <v>0</v>
      </c>
      <c r="L2565">
        <f>VLOOKUP($B2565,'Distance from BP'!$A$1:$F$3179,4,FALSE)</f>
        <v>0</v>
      </c>
      <c r="M2565">
        <f>VLOOKUP($B2565,'Distance from BP'!$A$1:$F$3179,5,FALSE)</f>
        <v>0</v>
      </c>
      <c r="N2565">
        <f>VLOOKUP($B2565,'Distance from BP'!$A$1:$F$3179,6,FALSE)</f>
        <v>0</v>
      </c>
      <c r="O2565" s="7">
        <f>VLOOKUP(B2565,'tax data'!$A$1:$M$3179,12,FALSE)</f>
        <v>5255202</v>
      </c>
    </row>
    <row r="2566" spans="1:15" x14ac:dyDescent="0.2">
      <c r="A2566" s="1">
        <v>45904</v>
      </c>
      <c r="B2566" t="s">
        <v>53</v>
      </c>
      <c r="C2566" t="s">
        <v>426</v>
      </c>
      <c r="D2566" t="s">
        <v>724</v>
      </c>
      <c r="E2566">
        <v>591.9</v>
      </c>
      <c r="F2566">
        <v>589.9</v>
      </c>
      <c r="G2566">
        <f>VLOOKUP($D2566,Dummy!$C$2:$I$1194,4,FALSE)</f>
        <v>0</v>
      </c>
      <c r="H2566">
        <f>VLOOKUP($D2566,Dummy!$C$2:$I$1194,5,FALSE)</f>
        <v>0</v>
      </c>
      <c r="I2566">
        <f>VLOOKUP($D2566,Dummy!$C$2:$I$1194,6,FALSE)</f>
        <v>0</v>
      </c>
      <c r="J2566">
        <f>VLOOKUP($D2566,Dummy!$C$2:$I$1194,7,FALSE)</f>
        <v>0</v>
      </c>
      <c r="K2566">
        <f>VLOOKUP($B2566,'Distance from BP'!$A$1:$F$3179,3,FALSE)</f>
        <v>0</v>
      </c>
      <c r="L2566">
        <f>VLOOKUP($B2566,'Distance from BP'!$A$1:$F$3179,4,FALSE)</f>
        <v>0</v>
      </c>
      <c r="M2566">
        <f>VLOOKUP($B2566,'Distance from BP'!$A$1:$F$3179,5,FALSE)</f>
        <v>0</v>
      </c>
      <c r="N2566">
        <f>VLOOKUP($B2566,'Distance from BP'!$A$1:$F$3179,6,FALSE)</f>
        <v>0</v>
      </c>
      <c r="O2566" s="7">
        <f>VLOOKUP(B2566,'tax data'!$A$1:$M$3179,12,FALSE)</f>
        <v>5255202</v>
      </c>
    </row>
    <row r="2567" spans="1:15" x14ac:dyDescent="0.2">
      <c r="A2567" s="1">
        <v>45904</v>
      </c>
      <c r="B2567" t="s">
        <v>53</v>
      </c>
      <c r="C2567" t="s">
        <v>428</v>
      </c>
      <c r="D2567" t="s">
        <v>725</v>
      </c>
      <c r="E2567">
        <v>592.9</v>
      </c>
      <c r="F2567">
        <v>587.9</v>
      </c>
      <c r="G2567">
        <f>VLOOKUP($D2567,Dummy!$C$2:$I$1194,4,FALSE)</f>
        <v>0</v>
      </c>
      <c r="H2567">
        <f>VLOOKUP($D2567,Dummy!$C$2:$I$1194,5,FALSE)</f>
        <v>0</v>
      </c>
      <c r="I2567">
        <f>VLOOKUP($D2567,Dummy!$C$2:$I$1194,6,FALSE)</f>
        <v>0</v>
      </c>
      <c r="J2567">
        <f>VLOOKUP($D2567,Dummy!$C$2:$I$1194,7,FALSE)</f>
        <v>0</v>
      </c>
      <c r="K2567">
        <f>VLOOKUP($B2567,'Distance from BP'!$A$1:$F$3179,3,FALSE)</f>
        <v>0</v>
      </c>
      <c r="L2567">
        <f>VLOOKUP($B2567,'Distance from BP'!$A$1:$F$3179,4,FALSE)</f>
        <v>0</v>
      </c>
      <c r="M2567">
        <f>VLOOKUP($B2567,'Distance from BP'!$A$1:$F$3179,5,FALSE)</f>
        <v>0</v>
      </c>
      <c r="N2567">
        <f>VLOOKUP($B2567,'Distance from BP'!$A$1:$F$3179,6,FALSE)</f>
        <v>0</v>
      </c>
      <c r="O2567" s="7">
        <f>VLOOKUP(B2567,'tax data'!$A$1:$M$3179,12,FALSE)</f>
        <v>5255202</v>
      </c>
    </row>
    <row r="2568" spans="1:15" x14ac:dyDescent="0.2">
      <c r="A2568" s="1">
        <v>45904</v>
      </c>
      <c r="B2568" t="s">
        <v>53</v>
      </c>
      <c r="C2568" t="s">
        <v>426</v>
      </c>
      <c r="D2568" t="s">
        <v>726</v>
      </c>
      <c r="E2568">
        <v>580.9</v>
      </c>
      <c r="F2568">
        <v>588.9</v>
      </c>
      <c r="G2568">
        <f>VLOOKUP($D2568,Dummy!$C$2:$I$1194,4,FALSE)</f>
        <v>0</v>
      </c>
      <c r="H2568">
        <f>VLOOKUP($D2568,Dummy!$C$2:$I$1194,5,FALSE)</f>
        <v>0</v>
      </c>
      <c r="I2568">
        <f>VLOOKUP($D2568,Dummy!$C$2:$I$1194,6,FALSE)</f>
        <v>0</v>
      </c>
      <c r="J2568">
        <f>VLOOKUP($D2568,Dummy!$C$2:$I$1194,7,FALSE)</f>
        <v>0</v>
      </c>
      <c r="K2568">
        <f>VLOOKUP($B2568,'Distance from BP'!$A$1:$F$3179,3,FALSE)</f>
        <v>0</v>
      </c>
      <c r="L2568">
        <f>VLOOKUP($B2568,'Distance from BP'!$A$1:$F$3179,4,FALSE)</f>
        <v>0</v>
      </c>
      <c r="M2568">
        <f>VLOOKUP($B2568,'Distance from BP'!$A$1:$F$3179,5,FALSE)</f>
        <v>0</v>
      </c>
      <c r="N2568">
        <f>VLOOKUP($B2568,'Distance from BP'!$A$1:$F$3179,6,FALSE)</f>
        <v>0</v>
      </c>
      <c r="O2568" s="7">
        <f>VLOOKUP(B2568,'tax data'!$A$1:$M$3179,12,FALSE)</f>
        <v>5255202</v>
      </c>
    </row>
    <row r="2569" spans="1:15" x14ac:dyDescent="0.2">
      <c r="A2569" s="1">
        <v>45904</v>
      </c>
      <c r="B2569" t="s">
        <v>53</v>
      </c>
      <c r="C2569" t="s">
        <v>428</v>
      </c>
      <c r="D2569" t="s">
        <v>727</v>
      </c>
      <c r="E2569">
        <v>592.9</v>
      </c>
      <c r="F2569">
        <v>587.9</v>
      </c>
      <c r="G2569">
        <f>VLOOKUP($D2569,Dummy!$C$2:$I$1194,4,FALSE)</f>
        <v>0</v>
      </c>
      <c r="H2569">
        <f>VLOOKUP($D2569,Dummy!$C$2:$I$1194,5,FALSE)</f>
        <v>0</v>
      </c>
      <c r="I2569">
        <f>VLOOKUP($D2569,Dummy!$C$2:$I$1194,6,FALSE)</f>
        <v>0</v>
      </c>
      <c r="J2569">
        <f>VLOOKUP($D2569,Dummy!$C$2:$I$1194,7,FALSE)</f>
        <v>0</v>
      </c>
      <c r="K2569">
        <f>VLOOKUP($B2569,'Distance from BP'!$A$1:$F$3179,3,FALSE)</f>
        <v>0</v>
      </c>
      <c r="L2569">
        <f>VLOOKUP($B2569,'Distance from BP'!$A$1:$F$3179,4,FALSE)</f>
        <v>0</v>
      </c>
      <c r="M2569">
        <f>VLOOKUP($B2569,'Distance from BP'!$A$1:$F$3179,5,FALSE)</f>
        <v>0</v>
      </c>
      <c r="N2569">
        <f>VLOOKUP($B2569,'Distance from BP'!$A$1:$F$3179,6,FALSE)</f>
        <v>0</v>
      </c>
      <c r="O2569" s="7">
        <f>VLOOKUP(B2569,'tax data'!$A$1:$M$3179,12,FALSE)</f>
        <v>5255202</v>
      </c>
    </row>
    <row r="2570" spans="1:15" x14ac:dyDescent="0.2">
      <c r="A2570" s="1">
        <v>45904</v>
      </c>
      <c r="B2570" t="s">
        <v>53</v>
      </c>
      <c r="C2570" t="s">
        <v>428</v>
      </c>
      <c r="D2570" t="s">
        <v>728</v>
      </c>
      <c r="E2570">
        <v>592.9</v>
      </c>
      <c r="F2570">
        <v>587.9</v>
      </c>
      <c r="G2570">
        <f>VLOOKUP($D2570,Dummy!$C$2:$I$1194,4,FALSE)</f>
        <v>0</v>
      </c>
      <c r="H2570">
        <f>VLOOKUP($D2570,Dummy!$C$2:$I$1194,5,FALSE)</f>
        <v>0</v>
      </c>
      <c r="I2570">
        <f>VLOOKUP($D2570,Dummy!$C$2:$I$1194,6,FALSE)</f>
        <v>0</v>
      </c>
      <c r="J2570">
        <f>VLOOKUP($D2570,Dummy!$C$2:$I$1194,7,FALSE)</f>
        <v>0</v>
      </c>
      <c r="K2570">
        <f>VLOOKUP($B2570,'Distance from BP'!$A$1:$F$3179,3,FALSE)</f>
        <v>0</v>
      </c>
      <c r="L2570">
        <f>VLOOKUP($B2570,'Distance from BP'!$A$1:$F$3179,4,FALSE)</f>
        <v>0</v>
      </c>
      <c r="M2570">
        <f>VLOOKUP($B2570,'Distance from BP'!$A$1:$F$3179,5,FALSE)</f>
        <v>0</v>
      </c>
      <c r="N2570">
        <f>VLOOKUP($B2570,'Distance from BP'!$A$1:$F$3179,6,FALSE)</f>
        <v>0</v>
      </c>
      <c r="O2570" s="7">
        <f>VLOOKUP(B2570,'tax data'!$A$1:$M$3179,12,FALSE)</f>
        <v>5255202</v>
      </c>
    </row>
    <row r="2571" spans="1:15" x14ac:dyDescent="0.2">
      <c r="A2571" s="1">
        <v>45904</v>
      </c>
      <c r="B2571" t="s">
        <v>53</v>
      </c>
      <c r="C2571" t="s">
        <v>421</v>
      </c>
      <c r="D2571" t="s">
        <v>729</v>
      </c>
      <c r="E2571">
        <v>592</v>
      </c>
      <c r="F2571">
        <v>589</v>
      </c>
      <c r="G2571">
        <f>VLOOKUP($D2571,Dummy!$C$2:$I$1194,4,FALSE)</f>
        <v>0</v>
      </c>
      <c r="H2571">
        <f>VLOOKUP($D2571,Dummy!$C$2:$I$1194,5,FALSE)</f>
        <v>0</v>
      </c>
      <c r="I2571">
        <f>VLOOKUP($D2571,Dummy!$C$2:$I$1194,6,FALSE)</f>
        <v>0</v>
      </c>
      <c r="J2571">
        <f>VLOOKUP($D2571,Dummy!$C$2:$I$1194,7,FALSE)</f>
        <v>0</v>
      </c>
      <c r="K2571">
        <f>VLOOKUP($B2571,'Distance from BP'!$A$1:$F$3179,3,FALSE)</f>
        <v>0</v>
      </c>
      <c r="L2571">
        <f>VLOOKUP($B2571,'Distance from BP'!$A$1:$F$3179,4,FALSE)</f>
        <v>0</v>
      </c>
      <c r="M2571">
        <f>VLOOKUP($B2571,'Distance from BP'!$A$1:$F$3179,5,FALSE)</f>
        <v>0</v>
      </c>
      <c r="N2571">
        <f>VLOOKUP($B2571,'Distance from BP'!$A$1:$F$3179,6,FALSE)</f>
        <v>0</v>
      </c>
      <c r="O2571" s="7">
        <f>VLOOKUP(B2571,'tax data'!$A$1:$M$3179,12,FALSE)</f>
        <v>5255202</v>
      </c>
    </row>
    <row r="2572" spans="1:15" x14ac:dyDescent="0.2">
      <c r="A2572" s="1">
        <v>45904</v>
      </c>
      <c r="B2572" t="s">
        <v>53</v>
      </c>
      <c r="C2572" t="s">
        <v>428</v>
      </c>
      <c r="D2572" t="s">
        <v>730</v>
      </c>
      <c r="E2572">
        <v>592.9</v>
      </c>
      <c r="F2572">
        <v>587.9</v>
      </c>
      <c r="G2572">
        <f>VLOOKUP($D2572,Dummy!$C$2:$I$1194,4,FALSE)</f>
        <v>0</v>
      </c>
      <c r="H2572">
        <f>VLOOKUP($D2572,Dummy!$C$2:$I$1194,5,FALSE)</f>
        <v>1</v>
      </c>
      <c r="I2572">
        <f>VLOOKUP($D2572,Dummy!$C$2:$I$1194,6,FALSE)</f>
        <v>0</v>
      </c>
      <c r="J2572">
        <f>VLOOKUP($D2572,Dummy!$C$2:$I$1194,7,FALSE)</f>
        <v>0</v>
      </c>
      <c r="K2572">
        <f>VLOOKUP($B2572,'Distance from BP'!$A$1:$F$3179,3,FALSE)</f>
        <v>0</v>
      </c>
      <c r="L2572">
        <f>VLOOKUP($B2572,'Distance from BP'!$A$1:$F$3179,4,FALSE)</f>
        <v>0</v>
      </c>
      <c r="M2572">
        <f>VLOOKUP($B2572,'Distance from BP'!$A$1:$F$3179,5,FALSE)</f>
        <v>0</v>
      </c>
      <c r="N2572">
        <f>VLOOKUP($B2572,'Distance from BP'!$A$1:$F$3179,6,FALSE)</f>
        <v>0</v>
      </c>
      <c r="O2572" s="7">
        <f>VLOOKUP(B2572,'tax data'!$A$1:$M$3179,12,FALSE)</f>
        <v>5255202</v>
      </c>
    </row>
    <row r="2573" spans="1:15" x14ac:dyDescent="0.2">
      <c r="A2573" s="1">
        <v>45904</v>
      </c>
      <c r="B2573" t="s">
        <v>53</v>
      </c>
      <c r="C2573" t="s">
        <v>426</v>
      </c>
      <c r="D2573" t="s">
        <v>731</v>
      </c>
      <c r="E2573">
        <v>592</v>
      </c>
      <c r="F2573">
        <v>588.9</v>
      </c>
      <c r="G2573">
        <f>VLOOKUP($D2573,Dummy!$C$2:$I$1194,4,FALSE)</f>
        <v>0</v>
      </c>
      <c r="H2573">
        <f>VLOOKUP($D2573,Dummy!$C$2:$I$1194,5,FALSE)</f>
        <v>0</v>
      </c>
      <c r="I2573">
        <f>VLOOKUP($D2573,Dummy!$C$2:$I$1194,6,FALSE)</f>
        <v>0</v>
      </c>
      <c r="J2573">
        <f>VLOOKUP($D2573,Dummy!$C$2:$I$1194,7,FALSE)</f>
        <v>0</v>
      </c>
      <c r="K2573">
        <f>VLOOKUP($B2573,'Distance from BP'!$A$1:$F$3179,3,FALSE)</f>
        <v>0</v>
      </c>
      <c r="L2573">
        <f>VLOOKUP($B2573,'Distance from BP'!$A$1:$F$3179,4,FALSE)</f>
        <v>0</v>
      </c>
      <c r="M2573">
        <f>VLOOKUP($B2573,'Distance from BP'!$A$1:$F$3179,5,FALSE)</f>
        <v>0</v>
      </c>
      <c r="N2573">
        <f>VLOOKUP($B2573,'Distance from BP'!$A$1:$F$3179,6,FALSE)</f>
        <v>0</v>
      </c>
      <c r="O2573" s="7">
        <f>VLOOKUP(B2573,'tax data'!$A$1:$M$3179,12,FALSE)</f>
        <v>5255202</v>
      </c>
    </row>
    <row r="2574" spans="1:15" x14ac:dyDescent="0.2">
      <c r="A2574" s="1">
        <v>45904</v>
      </c>
      <c r="B2574" t="s">
        <v>53</v>
      </c>
      <c r="C2574" t="s">
        <v>422</v>
      </c>
      <c r="D2574" t="s">
        <v>732</v>
      </c>
      <c r="E2574">
        <v>591</v>
      </c>
      <c r="F2574">
        <v>587</v>
      </c>
      <c r="G2574">
        <f>VLOOKUP($D2574,Dummy!$C$2:$I$1194,4,FALSE)</f>
        <v>0</v>
      </c>
      <c r="H2574">
        <f>VLOOKUP($D2574,Dummy!$C$2:$I$1194,5,FALSE)</f>
        <v>0</v>
      </c>
      <c r="I2574">
        <f>VLOOKUP($D2574,Dummy!$C$2:$I$1194,6,FALSE)</f>
        <v>0</v>
      </c>
      <c r="J2574">
        <f>VLOOKUP($D2574,Dummy!$C$2:$I$1194,7,FALSE)</f>
        <v>0</v>
      </c>
      <c r="K2574">
        <f>VLOOKUP($B2574,'Distance from BP'!$A$1:$F$3179,3,FALSE)</f>
        <v>0</v>
      </c>
      <c r="L2574">
        <f>VLOOKUP($B2574,'Distance from BP'!$A$1:$F$3179,4,FALSE)</f>
        <v>0</v>
      </c>
      <c r="M2574">
        <f>VLOOKUP($B2574,'Distance from BP'!$A$1:$F$3179,5,FALSE)</f>
        <v>0</v>
      </c>
      <c r="N2574">
        <f>VLOOKUP($B2574,'Distance from BP'!$A$1:$F$3179,6,FALSE)</f>
        <v>0</v>
      </c>
      <c r="O2574" s="7">
        <f>VLOOKUP(B2574,'tax data'!$A$1:$M$3179,12,FALSE)</f>
        <v>5255202</v>
      </c>
    </row>
    <row r="2575" spans="1:15" x14ac:dyDescent="0.2">
      <c r="A2575" s="1">
        <v>45904</v>
      </c>
      <c r="B2575" t="s">
        <v>53</v>
      </c>
      <c r="C2575" t="s">
        <v>421</v>
      </c>
      <c r="D2575" t="s">
        <v>733</v>
      </c>
      <c r="E2575">
        <v>592</v>
      </c>
      <c r="F2575">
        <v>589</v>
      </c>
      <c r="G2575">
        <f>VLOOKUP($D2575,Dummy!$C$2:$I$1194,4,FALSE)</f>
        <v>0</v>
      </c>
      <c r="H2575">
        <f>VLOOKUP($D2575,Dummy!$C$2:$I$1194,5,FALSE)</f>
        <v>0</v>
      </c>
      <c r="I2575">
        <f>VLOOKUP($D2575,Dummy!$C$2:$I$1194,6,FALSE)</f>
        <v>0</v>
      </c>
      <c r="J2575">
        <f>VLOOKUP($D2575,Dummy!$C$2:$I$1194,7,FALSE)</f>
        <v>0</v>
      </c>
      <c r="K2575">
        <f>VLOOKUP($B2575,'Distance from BP'!$A$1:$F$3179,3,FALSE)</f>
        <v>0</v>
      </c>
      <c r="L2575">
        <f>VLOOKUP($B2575,'Distance from BP'!$A$1:$F$3179,4,FALSE)</f>
        <v>0</v>
      </c>
      <c r="M2575">
        <f>VLOOKUP($B2575,'Distance from BP'!$A$1:$F$3179,5,FALSE)</f>
        <v>0</v>
      </c>
      <c r="N2575">
        <f>VLOOKUP($B2575,'Distance from BP'!$A$1:$F$3179,6,FALSE)</f>
        <v>0</v>
      </c>
      <c r="O2575" s="7">
        <f>VLOOKUP(B2575,'tax data'!$A$1:$M$3179,12,FALSE)</f>
        <v>5255202</v>
      </c>
    </row>
    <row r="2576" spans="1:15" x14ac:dyDescent="0.2">
      <c r="A2576" s="1">
        <v>45904</v>
      </c>
      <c r="B2576" t="s">
        <v>53</v>
      </c>
      <c r="C2576" t="s">
        <v>428</v>
      </c>
      <c r="D2576" t="s">
        <v>734</v>
      </c>
      <c r="E2576">
        <v>592.9</v>
      </c>
      <c r="F2576">
        <v>587.9</v>
      </c>
      <c r="G2576">
        <f>VLOOKUP($D2576,Dummy!$C$2:$I$1194,4,FALSE)</f>
        <v>0</v>
      </c>
      <c r="H2576">
        <f>VLOOKUP($D2576,Dummy!$C$2:$I$1194,5,FALSE)</f>
        <v>1</v>
      </c>
      <c r="I2576">
        <f>VLOOKUP($D2576,Dummy!$C$2:$I$1194,6,FALSE)</f>
        <v>0</v>
      </c>
      <c r="J2576">
        <f>VLOOKUP($D2576,Dummy!$C$2:$I$1194,7,FALSE)</f>
        <v>0</v>
      </c>
      <c r="K2576">
        <f>VLOOKUP($B2576,'Distance from BP'!$A$1:$F$3179,3,FALSE)</f>
        <v>0</v>
      </c>
      <c r="L2576">
        <f>VLOOKUP($B2576,'Distance from BP'!$A$1:$F$3179,4,FALSE)</f>
        <v>0</v>
      </c>
      <c r="M2576">
        <f>VLOOKUP($B2576,'Distance from BP'!$A$1:$F$3179,5,FALSE)</f>
        <v>0</v>
      </c>
      <c r="N2576">
        <f>VLOOKUP($B2576,'Distance from BP'!$A$1:$F$3179,6,FALSE)</f>
        <v>0</v>
      </c>
      <c r="O2576" s="7">
        <f>VLOOKUP(B2576,'tax data'!$A$1:$M$3179,12,FALSE)</f>
        <v>5255202</v>
      </c>
    </row>
    <row r="2577" spans="1:15" x14ac:dyDescent="0.2">
      <c r="A2577" s="1">
        <v>45904</v>
      </c>
      <c r="B2577" t="s">
        <v>53</v>
      </c>
      <c r="C2577" t="s">
        <v>421</v>
      </c>
      <c r="D2577" t="s">
        <v>735</v>
      </c>
      <c r="E2577">
        <v>592</v>
      </c>
      <c r="F2577">
        <v>589</v>
      </c>
      <c r="G2577">
        <f>VLOOKUP($D2577,Dummy!$C$2:$I$1194,4,FALSE)</f>
        <v>0</v>
      </c>
      <c r="H2577">
        <f>VLOOKUP($D2577,Dummy!$C$2:$I$1194,5,FALSE)</f>
        <v>0</v>
      </c>
      <c r="I2577">
        <f>VLOOKUP($D2577,Dummy!$C$2:$I$1194,6,FALSE)</f>
        <v>0</v>
      </c>
      <c r="J2577">
        <f>VLOOKUP($D2577,Dummy!$C$2:$I$1194,7,FALSE)</f>
        <v>0</v>
      </c>
      <c r="K2577">
        <f>VLOOKUP($B2577,'Distance from BP'!$A$1:$F$3179,3,FALSE)</f>
        <v>0</v>
      </c>
      <c r="L2577">
        <f>VLOOKUP($B2577,'Distance from BP'!$A$1:$F$3179,4,FALSE)</f>
        <v>0</v>
      </c>
      <c r="M2577">
        <f>VLOOKUP($B2577,'Distance from BP'!$A$1:$F$3179,5,FALSE)</f>
        <v>0</v>
      </c>
      <c r="N2577">
        <f>VLOOKUP($B2577,'Distance from BP'!$A$1:$F$3179,6,FALSE)</f>
        <v>0</v>
      </c>
      <c r="O2577" s="7">
        <f>VLOOKUP(B2577,'tax data'!$A$1:$M$3179,12,FALSE)</f>
        <v>5255202</v>
      </c>
    </row>
    <row r="2578" spans="1:15" x14ac:dyDescent="0.2">
      <c r="A2578" s="1">
        <v>45904</v>
      </c>
      <c r="B2578" t="s">
        <v>53</v>
      </c>
      <c r="C2578" t="s">
        <v>422</v>
      </c>
      <c r="D2578" t="s">
        <v>736</v>
      </c>
      <c r="E2578">
        <v>591</v>
      </c>
      <c r="F2578">
        <v>587</v>
      </c>
      <c r="G2578">
        <f>VLOOKUP($D2578,Dummy!$C$2:$I$1194,4,FALSE)</f>
        <v>0</v>
      </c>
      <c r="H2578">
        <f>VLOOKUP($D2578,Dummy!$C$2:$I$1194,5,FALSE)</f>
        <v>1</v>
      </c>
      <c r="I2578">
        <f>VLOOKUP($D2578,Dummy!$C$2:$I$1194,6,FALSE)</f>
        <v>0</v>
      </c>
      <c r="J2578">
        <f>VLOOKUP($D2578,Dummy!$C$2:$I$1194,7,FALSE)</f>
        <v>0</v>
      </c>
      <c r="K2578">
        <f>VLOOKUP($B2578,'Distance from BP'!$A$1:$F$3179,3,FALSE)</f>
        <v>0</v>
      </c>
      <c r="L2578">
        <f>VLOOKUP($B2578,'Distance from BP'!$A$1:$F$3179,4,FALSE)</f>
        <v>0</v>
      </c>
      <c r="M2578">
        <f>VLOOKUP($B2578,'Distance from BP'!$A$1:$F$3179,5,FALSE)</f>
        <v>0</v>
      </c>
      <c r="N2578">
        <f>VLOOKUP($B2578,'Distance from BP'!$A$1:$F$3179,6,FALSE)</f>
        <v>0</v>
      </c>
      <c r="O2578" s="7">
        <f>VLOOKUP(B2578,'tax data'!$A$1:$M$3179,12,FALSE)</f>
        <v>5255202</v>
      </c>
    </row>
    <row r="2579" spans="1:15" x14ac:dyDescent="0.2">
      <c r="A2579" s="1">
        <v>45904</v>
      </c>
      <c r="B2579" t="s">
        <v>54</v>
      </c>
      <c r="C2579" t="s">
        <v>421</v>
      </c>
      <c r="D2579" t="s">
        <v>737</v>
      </c>
      <c r="E2579">
        <v>592</v>
      </c>
      <c r="F2579">
        <v>590</v>
      </c>
      <c r="G2579">
        <f>VLOOKUP($D2579,Dummy!$C$2:$I$1194,4,FALSE)</f>
        <v>0</v>
      </c>
      <c r="H2579">
        <f>VLOOKUP($D2579,Dummy!$C$2:$I$1194,5,FALSE)</f>
        <v>0</v>
      </c>
      <c r="I2579">
        <f>VLOOKUP($D2579,Dummy!$C$2:$I$1194,6,FALSE)</f>
        <v>0</v>
      </c>
      <c r="J2579">
        <f>VLOOKUP($D2579,Dummy!$C$2:$I$1194,7,FALSE)</f>
        <v>0</v>
      </c>
      <c r="K2579">
        <f>VLOOKUP($B2579,'Distance from BP'!$A$1:$F$3179,3,FALSE)</f>
        <v>0</v>
      </c>
      <c r="L2579">
        <f>VLOOKUP($B2579,'Distance from BP'!$A$1:$F$3179,4,FALSE)</f>
        <v>0</v>
      </c>
      <c r="M2579">
        <f>VLOOKUP($B2579,'Distance from BP'!$A$1:$F$3179,5,FALSE)</f>
        <v>0</v>
      </c>
      <c r="N2579">
        <f>VLOOKUP($B2579,'Distance from BP'!$A$1:$F$3179,6,FALSE)</f>
        <v>0</v>
      </c>
      <c r="O2579" s="7">
        <f>VLOOKUP(B2579,'tax data'!$A$1:$M$3179,12,FALSE)</f>
        <v>4338413</v>
      </c>
    </row>
    <row r="2580" spans="1:15" x14ac:dyDescent="0.2">
      <c r="A2580" s="1">
        <v>45904</v>
      </c>
      <c r="B2580" t="s">
        <v>54</v>
      </c>
      <c r="C2580" t="s">
        <v>425</v>
      </c>
      <c r="D2580" t="s">
        <v>738</v>
      </c>
      <c r="E2580">
        <v>589.9</v>
      </c>
      <c r="F2580">
        <v>579.9</v>
      </c>
      <c r="G2580">
        <f>VLOOKUP($D2580,Dummy!$C$2:$I$1194,4,FALSE)</f>
        <v>0</v>
      </c>
      <c r="H2580">
        <f>VLOOKUP($D2580,Dummy!$C$2:$I$1194,5,FALSE)</f>
        <v>0</v>
      </c>
      <c r="I2580">
        <f>VLOOKUP($D2580,Dummy!$C$2:$I$1194,6,FALSE)</f>
        <v>0</v>
      </c>
      <c r="J2580">
        <f>VLOOKUP($D2580,Dummy!$C$2:$I$1194,7,FALSE)</f>
        <v>0</v>
      </c>
      <c r="K2580">
        <f>VLOOKUP($B2580,'Distance from BP'!$A$1:$F$3179,3,FALSE)</f>
        <v>0</v>
      </c>
      <c r="L2580">
        <f>VLOOKUP($B2580,'Distance from BP'!$A$1:$F$3179,4,FALSE)</f>
        <v>0</v>
      </c>
      <c r="M2580">
        <f>VLOOKUP($B2580,'Distance from BP'!$A$1:$F$3179,5,FALSE)</f>
        <v>0</v>
      </c>
      <c r="N2580">
        <f>VLOOKUP($B2580,'Distance from BP'!$A$1:$F$3179,6,FALSE)</f>
        <v>0</v>
      </c>
      <c r="O2580" s="7">
        <f>VLOOKUP(B2580,'tax data'!$A$1:$M$3179,12,FALSE)</f>
        <v>4338413</v>
      </c>
    </row>
    <row r="2581" spans="1:15" x14ac:dyDescent="0.2">
      <c r="A2581" s="1">
        <v>45904</v>
      </c>
      <c r="B2581" t="s">
        <v>54</v>
      </c>
      <c r="C2581" t="s">
        <v>422</v>
      </c>
      <c r="D2581" t="s">
        <v>739</v>
      </c>
      <c r="E2581">
        <v>591</v>
      </c>
      <c r="F2581">
        <v>587</v>
      </c>
      <c r="G2581">
        <f>VLOOKUP($D2581,Dummy!$C$2:$I$1194,4,FALSE)</f>
        <v>0</v>
      </c>
      <c r="H2581">
        <f>VLOOKUP($D2581,Dummy!$C$2:$I$1194,5,FALSE)</f>
        <v>0</v>
      </c>
      <c r="I2581">
        <f>VLOOKUP($D2581,Dummy!$C$2:$I$1194,6,FALSE)</f>
        <v>0</v>
      </c>
      <c r="J2581">
        <f>VLOOKUP($D2581,Dummy!$C$2:$I$1194,7,FALSE)</f>
        <v>0</v>
      </c>
      <c r="K2581">
        <f>VLOOKUP($B2581,'Distance from BP'!$A$1:$F$3179,3,FALSE)</f>
        <v>0</v>
      </c>
      <c r="L2581">
        <f>VLOOKUP($B2581,'Distance from BP'!$A$1:$F$3179,4,FALSE)</f>
        <v>0</v>
      </c>
      <c r="M2581">
        <f>VLOOKUP($B2581,'Distance from BP'!$A$1:$F$3179,5,FALSE)</f>
        <v>0</v>
      </c>
      <c r="N2581">
        <f>VLOOKUP($B2581,'Distance from BP'!$A$1:$F$3179,6,FALSE)</f>
        <v>0</v>
      </c>
      <c r="O2581" s="7">
        <f>VLOOKUP(B2581,'tax data'!$A$1:$M$3179,12,FALSE)</f>
        <v>4338413</v>
      </c>
    </row>
    <row r="2582" spans="1:15" x14ac:dyDescent="0.2">
      <c r="A2582" s="1">
        <v>45904</v>
      </c>
      <c r="B2582" t="s">
        <v>54</v>
      </c>
      <c r="C2582" t="s">
        <v>421</v>
      </c>
      <c r="D2582" t="s">
        <v>740</v>
      </c>
      <c r="E2582">
        <v>592</v>
      </c>
      <c r="F2582">
        <v>589</v>
      </c>
      <c r="G2582">
        <f>VLOOKUP($D2582,Dummy!$C$2:$I$1194,4,FALSE)</f>
        <v>0</v>
      </c>
      <c r="H2582">
        <f>VLOOKUP($D2582,Dummy!$C$2:$I$1194,5,FALSE)</f>
        <v>1</v>
      </c>
      <c r="I2582">
        <f>VLOOKUP($D2582,Dummy!$C$2:$I$1194,6,FALSE)</f>
        <v>0</v>
      </c>
      <c r="J2582">
        <f>VLOOKUP($D2582,Dummy!$C$2:$I$1194,7,FALSE)</f>
        <v>0</v>
      </c>
      <c r="K2582">
        <f>VLOOKUP($B2582,'Distance from BP'!$A$1:$F$3179,3,FALSE)</f>
        <v>0</v>
      </c>
      <c r="L2582">
        <f>VLOOKUP($B2582,'Distance from BP'!$A$1:$F$3179,4,FALSE)</f>
        <v>0</v>
      </c>
      <c r="M2582">
        <f>VLOOKUP($B2582,'Distance from BP'!$A$1:$F$3179,5,FALSE)</f>
        <v>0</v>
      </c>
      <c r="N2582">
        <f>VLOOKUP($B2582,'Distance from BP'!$A$1:$F$3179,6,FALSE)</f>
        <v>0</v>
      </c>
      <c r="O2582" s="7">
        <f>VLOOKUP(B2582,'tax data'!$A$1:$M$3179,12,FALSE)</f>
        <v>4338413</v>
      </c>
    </row>
    <row r="2583" spans="1:15" x14ac:dyDescent="0.2">
      <c r="A2583" s="1">
        <v>45904</v>
      </c>
      <c r="B2583" t="s">
        <v>54</v>
      </c>
      <c r="C2583" t="s">
        <v>421</v>
      </c>
      <c r="D2583" t="s">
        <v>741</v>
      </c>
      <c r="E2583">
        <v>592</v>
      </c>
      <c r="F2583">
        <v>590</v>
      </c>
      <c r="G2583">
        <f>VLOOKUP($D2583,Dummy!$C$2:$I$1194,4,FALSE)</f>
        <v>0</v>
      </c>
      <c r="H2583">
        <f>VLOOKUP($D2583,Dummy!$C$2:$I$1194,5,FALSE)</f>
        <v>0</v>
      </c>
      <c r="I2583">
        <f>VLOOKUP($D2583,Dummy!$C$2:$I$1194,6,FALSE)</f>
        <v>0</v>
      </c>
      <c r="J2583">
        <f>VLOOKUP($D2583,Dummy!$C$2:$I$1194,7,FALSE)</f>
        <v>0</v>
      </c>
      <c r="K2583">
        <f>VLOOKUP($B2583,'Distance from BP'!$A$1:$F$3179,3,FALSE)</f>
        <v>0</v>
      </c>
      <c r="L2583">
        <f>VLOOKUP($B2583,'Distance from BP'!$A$1:$F$3179,4,FALSE)</f>
        <v>0</v>
      </c>
      <c r="M2583">
        <f>VLOOKUP($B2583,'Distance from BP'!$A$1:$F$3179,5,FALSE)</f>
        <v>0</v>
      </c>
      <c r="N2583">
        <f>VLOOKUP($B2583,'Distance from BP'!$A$1:$F$3179,6,FALSE)</f>
        <v>0</v>
      </c>
      <c r="O2583" s="7">
        <f>VLOOKUP(B2583,'tax data'!$A$1:$M$3179,12,FALSE)</f>
        <v>4338413</v>
      </c>
    </row>
    <row r="2584" spans="1:15" x14ac:dyDescent="0.2">
      <c r="A2584" s="1">
        <v>45904</v>
      </c>
      <c r="B2584" t="s">
        <v>54</v>
      </c>
      <c r="C2584" t="s">
        <v>426</v>
      </c>
      <c r="D2584" t="s">
        <v>742</v>
      </c>
      <c r="E2584">
        <v>591.9</v>
      </c>
      <c r="F2584">
        <v>588.9</v>
      </c>
      <c r="G2584">
        <f>VLOOKUP($D2584,Dummy!$C$2:$I$1194,4,FALSE)</f>
        <v>0</v>
      </c>
      <c r="H2584">
        <f>VLOOKUP($D2584,Dummy!$C$2:$I$1194,5,FALSE)</f>
        <v>0</v>
      </c>
      <c r="I2584">
        <f>VLOOKUP($D2584,Dummy!$C$2:$I$1194,6,FALSE)</f>
        <v>0</v>
      </c>
      <c r="J2584">
        <f>VLOOKUP($D2584,Dummy!$C$2:$I$1194,7,FALSE)</f>
        <v>0</v>
      </c>
      <c r="K2584">
        <f>VLOOKUP($B2584,'Distance from BP'!$A$1:$F$3179,3,FALSE)</f>
        <v>0</v>
      </c>
      <c r="L2584">
        <f>VLOOKUP($B2584,'Distance from BP'!$A$1:$F$3179,4,FALSE)</f>
        <v>0</v>
      </c>
      <c r="M2584">
        <f>VLOOKUP($B2584,'Distance from BP'!$A$1:$F$3179,5,FALSE)</f>
        <v>0</v>
      </c>
      <c r="N2584">
        <f>VLOOKUP($B2584,'Distance from BP'!$A$1:$F$3179,6,FALSE)</f>
        <v>0</v>
      </c>
      <c r="O2584" s="7">
        <f>VLOOKUP(B2584,'tax data'!$A$1:$M$3179,12,FALSE)</f>
        <v>4338413</v>
      </c>
    </row>
    <row r="2585" spans="1:15" x14ac:dyDescent="0.2">
      <c r="A2585" s="1">
        <v>45904</v>
      </c>
      <c r="B2585" t="s">
        <v>54</v>
      </c>
      <c r="C2585" t="s">
        <v>421</v>
      </c>
      <c r="D2585" t="s">
        <v>743</v>
      </c>
      <c r="E2585">
        <v>592</v>
      </c>
      <c r="F2585">
        <v>589</v>
      </c>
      <c r="G2585">
        <f>VLOOKUP($D2585,Dummy!$C$2:$I$1194,4,FALSE)</f>
        <v>0</v>
      </c>
      <c r="H2585">
        <f>VLOOKUP($D2585,Dummy!$C$2:$I$1194,5,FALSE)</f>
        <v>0</v>
      </c>
      <c r="I2585">
        <f>VLOOKUP($D2585,Dummy!$C$2:$I$1194,6,FALSE)</f>
        <v>0</v>
      </c>
      <c r="J2585">
        <f>VLOOKUP($D2585,Dummy!$C$2:$I$1194,7,FALSE)</f>
        <v>0</v>
      </c>
      <c r="K2585">
        <f>VLOOKUP($B2585,'Distance from BP'!$A$1:$F$3179,3,FALSE)</f>
        <v>0</v>
      </c>
      <c r="L2585">
        <f>VLOOKUP($B2585,'Distance from BP'!$A$1:$F$3179,4,FALSE)</f>
        <v>0</v>
      </c>
      <c r="M2585">
        <f>VLOOKUP($B2585,'Distance from BP'!$A$1:$F$3179,5,FALSE)</f>
        <v>0</v>
      </c>
      <c r="N2585">
        <f>VLOOKUP($B2585,'Distance from BP'!$A$1:$F$3179,6,FALSE)</f>
        <v>0</v>
      </c>
      <c r="O2585" s="7">
        <f>VLOOKUP(B2585,'tax data'!$A$1:$M$3179,12,FALSE)</f>
        <v>4338413</v>
      </c>
    </row>
    <row r="2586" spans="1:15" x14ac:dyDescent="0.2">
      <c r="A2586" s="1">
        <v>45904</v>
      </c>
      <c r="B2586" t="s">
        <v>55</v>
      </c>
      <c r="C2586" t="s">
        <v>428</v>
      </c>
      <c r="D2586" t="s">
        <v>744</v>
      </c>
      <c r="E2586">
        <v>592.9</v>
      </c>
      <c r="F2586">
        <v>587.9</v>
      </c>
      <c r="G2586">
        <f>VLOOKUP($D2586,Dummy!$C$2:$I$1194,4,FALSE)</f>
        <v>0</v>
      </c>
      <c r="H2586">
        <f>VLOOKUP($D2586,Dummy!$C$2:$I$1194,5,FALSE)</f>
        <v>1</v>
      </c>
      <c r="I2586">
        <f>VLOOKUP($D2586,Dummy!$C$2:$I$1194,6,FALSE)</f>
        <v>0</v>
      </c>
      <c r="J2586">
        <f>VLOOKUP($D2586,Dummy!$C$2:$I$1194,7,FALSE)</f>
        <v>0</v>
      </c>
      <c r="K2586">
        <f>VLOOKUP($B2586,'Distance from BP'!$A$1:$F$3179,3,FALSE)</f>
        <v>0</v>
      </c>
      <c r="L2586">
        <f>VLOOKUP($B2586,'Distance from BP'!$A$1:$F$3179,4,FALSE)</f>
        <v>0</v>
      </c>
      <c r="M2586">
        <f>VLOOKUP($B2586,'Distance from BP'!$A$1:$F$3179,5,FALSE)</f>
        <v>0</v>
      </c>
      <c r="N2586">
        <f>VLOOKUP($B2586,'Distance from BP'!$A$1:$F$3179,6,FALSE)</f>
        <v>0</v>
      </c>
      <c r="O2586" s="7">
        <f>VLOOKUP(B2586,'tax data'!$A$1:$M$3179,12,FALSE)</f>
        <v>4163611</v>
      </c>
    </row>
    <row r="2587" spans="1:15" x14ac:dyDescent="0.2">
      <c r="A2587" s="1">
        <v>45904</v>
      </c>
      <c r="B2587" t="s">
        <v>55</v>
      </c>
      <c r="C2587" t="s">
        <v>421</v>
      </c>
      <c r="D2587" t="s">
        <v>745</v>
      </c>
      <c r="E2587">
        <v>592</v>
      </c>
      <c r="F2587">
        <v>589</v>
      </c>
      <c r="G2587">
        <f>VLOOKUP($D2587,Dummy!$C$2:$I$1194,4,FALSE)</f>
        <v>0</v>
      </c>
      <c r="H2587">
        <f>VLOOKUP($D2587,Dummy!$C$2:$I$1194,5,FALSE)</f>
        <v>0</v>
      </c>
      <c r="I2587">
        <f>VLOOKUP($D2587,Dummy!$C$2:$I$1194,6,FALSE)</f>
        <v>0</v>
      </c>
      <c r="J2587">
        <f>VLOOKUP($D2587,Dummy!$C$2:$I$1194,7,FALSE)</f>
        <v>0</v>
      </c>
      <c r="K2587">
        <f>VLOOKUP($B2587,'Distance from BP'!$A$1:$F$3179,3,FALSE)</f>
        <v>0</v>
      </c>
      <c r="L2587">
        <f>VLOOKUP($B2587,'Distance from BP'!$A$1:$F$3179,4,FALSE)</f>
        <v>0</v>
      </c>
      <c r="M2587">
        <f>VLOOKUP($B2587,'Distance from BP'!$A$1:$F$3179,5,FALSE)</f>
        <v>0</v>
      </c>
      <c r="N2587">
        <f>VLOOKUP($B2587,'Distance from BP'!$A$1:$F$3179,6,FALSE)</f>
        <v>0</v>
      </c>
      <c r="O2587" s="7">
        <f>VLOOKUP(B2587,'tax data'!$A$1:$M$3179,12,FALSE)</f>
        <v>4163611</v>
      </c>
    </row>
    <row r="2588" spans="1:15" x14ac:dyDescent="0.2">
      <c r="A2588" s="1">
        <v>45904</v>
      </c>
      <c r="B2588" t="s">
        <v>55</v>
      </c>
      <c r="C2588" t="s">
        <v>426</v>
      </c>
      <c r="D2588" t="s">
        <v>746</v>
      </c>
      <c r="E2588">
        <v>618.9</v>
      </c>
      <c r="F2588">
        <v>619.9</v>
      </c>
      <c r="G2588">
        <f>VLOOKUP($D2588,Dummy!$C$2:$I$1194,4,FALSE)</f>
        <v>1</v>
      </c>
      <c r="H2588">
        <f>VLOOKUP($D2588,Dummy!$C$2:$I$1194,5,FALSE)</f>
        <v>1</v>
      </c>
      <c r="I2588">
        <f>VLOOKUP($D2588,Dummy!$C$2:$I$1194,6,FALSE)</f>
        <v>0</v>
      </c>
      <c r="J2588">
        <f>VLOOKUP($D2588,Dummy!$C$2:$I$1194,7,FALSE)</f>
        <v>0</v>
      </c>
      <c r="K2588">
        <f>VLOOKUP($B2588,'Distance from BP'!$A$1:$F$3179,3,FALSE)</f>
        <v>0</v>
      </c>
      <c r="L2588">
        <f>VLOOKUP($B2588,'Distance from BP'!$A$1:$F$3179,4,FALSE)</f>
        <v>0</v>
      </c>
      <c r="M2588">
        <f>VLOOKUP($B2588,'Distance from BP'!$A$1:$F$3179,5,FALSE)</f>
        <v>0</v>
      </c>
      <c r="N2588">
        <f>VLOOKUP($B2588,'Distance from BP'!$A$1:$F$3179,6,FALSE)</f>
        <v>0</v>
      </c>
      <c r="O2588" s="7">
        <f>VLOOKUP(B2588,'tax data'!$A$1:$M$3179,12,FALSE)</f>
        <v>4163611</v>
      </c>
    </row>
    <row r="2589" spans="1:15" x14ac:dyDescent="0.2">
      <c r="A2589" s="1">
        <v>45904</v>
      </c>
      <c r="B2589" t="s">
        <v>55</v>
      </c>
      <c r="C2589" t="s">
        <v>426</v>
      </c>
      <c r="D2589" t="s">
        <v>747</v>
      </c>
      <c r="E2589">
        <v>618.9</v>
      </c>
      <c r="F2589">
        <v>619.9</v>
      </c>
      <c r="G2589">
        <f>VLOOKUP($D2589,Dummy!$C$2:$I$1194,4,FALSE)</f>
        <v>1</v>
      </c>
      <c r="H2589">
        <f>VLOOKUP($D2589,Dummy!$C$2:$I$1194,5,FALSE)</f>
        <v>1</v>
      </c>
      <c r="I2589">
        <f>VLOOKUP($D2589,Dummy!$C$2:$I$1194,6,FALSE)</f>
        <v>0</v>
      </c>
      <c r="J2589">
        <f>VLOOKUP($D2589,Dummy!$C$2:$I$1194,7,FALSE)</f>
        <v>0</v>
      </c>
      <c r="K2589">
        <f>VLOOKUP($B2589,'Distance from BP'!$A$1:$F$3179,3,FALSE)</f>
        <v>0</v>
      </c>
      <c r="L2589">
        <f>VLOOKUP($B2589,'Distance from BP'!$A$1:$F$3179,4,FALSE)</f>
        <v>0</v>
      </c>
      <c r="M2589">
        <f>VLOOKUP($B2589,'Distance from BP'!$A$1:$F$3179,5,FALSE)</f>
        <v>0</v>
      </c>
      <c r="N2589">
        <f>VLOOKUP($B2589,'Distance from BP'!$A$1:$F$3179,6,FALSE)</f>
        <v>0</v>
      </c>
      <c r="O2589" s="7">
        <f>VLOOKUP(B2589,'tax data'!$A$1:$M$3179,12,FALSE)</f>
        <v>4163611</v>
      </c>
    </row>
    <row r="2590" spans="1:15" x14ac:dyDescent="0.2">
      <c r="A2590" s="1">
        <v>45904</v>
      </c>
      <c r="B2590" t="s">
        <v>55</v>
      </c>
      <c r="C2590" t="s">
        <v>448</v>
      </c>
      <c r="D2590" t="s">
        <v>748</v>
      </c>
      <c r="E2590">
        <v>571</v>
      </c>
      <c r="F2590">
        <v>566</v>
      </c>
      <c r="G2590">
        <f>VLOOKUP($D2590,Dummy!$C$2:$I$1194,4,FALSE)</f>
        <v>0</v>
      </c>
      <c r="H2590">
        <f>VLOOKUP($D2590,Dummy!$C$2:$I$1194,5,FALSE)</f>
        <v>0</v>
      </c>
      <c r="I2590">
        <f>VLOOKUP($D2590,Dummy!$C$2:$I$1194,6,FALSE)</f>
        <v>0</v>
      </c>
      <c r="J2590">
        <f>VLOOKUP($D2590,Dummy!$C$2:$I$1194,7,FALSE)</f>
        <v>0</v>
      </c>
      <c r="K2590">
        <f>VLOOKUP($B2590,'Distance from BP'!$A$1:$F$3179,3,FALSE)</f>
        <v>0</v>
      </c>
      <c r="L2590">
        <f>VLOOKUP($B2590,'Distance from BP'!$A$1:$F$3179,4,FALSE)</f>
        <v>0</v>
      </c>
      <c r="M2590">
        <f>VLOOKUP($B2590,'Distance from BP'!$A$1:$F$3179,5,FALSE)</f>
        <v>0</v>
      </c>
      <c r="N2590">
        <f>VLOOKUP($B2590,'Distance from BP'!$A$1:$F$3179,6,FALSE)</f>
        <v>0</v>
      </c>
      <c r="O2590" s="7">
        <f>VLOOKUP(B2590,'tax data'!$A$1:$M$3179,12,FALSE)</f>
        <v>4163611</v>
      </c>
    </row>
    <row r="2591" spans="1:15" x14ac:dyDescent="0.2">
      <c r="A2591" s="1">
        <v>45904</v>
      </c>
      <c r="B2591" t="s">
        <v>55</v>
      </c>
      <c r="C2591" t="s">
        <v>428</v>
      </c>
      <c r="D2591" t="s">
        <v>749</v>
      </c>
      <c r="E2591">
        <v>592.9</v>
      </c>
      <c r="F2591">
        <v>587.9</v>
      </c>
      <c r="G2591">
        <f>VLOOKUP($D2591,Dummy!$C$2:$I$1194,4,FALSE)</f>
        <v>0</v>
      </c>
      <c r="H2591">
        <f>VLOOKUP($D2591,Dummy!$C$2:$I$1194,5,FALSE)</f>
        <v>0</v>
      </c>
      <c r="I2591">
        <f>VLOOKUP($D2591,Dummy!$C$2:$I$1194,6,FALSE)</f>
        <v>0</v>
      </c>
      <c r="J2591">
        <f>VLOOKUP($D2591,Dummy!$C$2:$I$1194,7,FALSE)</f>
        <v>0</v>
      </c>
      <c r="K2591">
        <f>VLOOKUP($B2591,'Distance from BP'!$A$1:$F$3179,3,FALSE)</f>
        <v>0</v>
      </c>
      <c r="L2591">
        <f>VLOOKUP($B2591,'Distance from BP'!$A$1:$F$3179,4,FALSE)</f>
        <v>0</v>
      </c>
      <c r="M2591">
        <f>VLOOKUP($B2591,'Distance from BP'!$A$1:$F$3179,5,FALSE)</f>
        <v>0</v>
      </c>
      <c r="N2591">
        <f>VLOOKUP($B2591,'Distance from BP'!$A$1:$F$3179,6,FALSE)</f>
        <v>0</v>
      </c>
      <c r="O2591" s="7">
        <f>VLOOKUP(B2591,'tax data'!$A$1:$M$3179,12,FALSE)</f>
        <v>4163611</v>
      </c>
    </row>
    <row r="2592" spans="1:15" x14ac:dyDescent="0.2">
      <c r="A2592" s="1">
        <v>45904</v>
      </c>
      <c r="B2592" t="s">
        <v>55</v>
      </c>
      <c r="C2592" t="s">
        <v>421</v>
      </c>
      <c r="D2592" t="s">
        <v>750</v>
      </c>
      <c r="E2592">
        <v>592</v>
      </c>
      <c r="F2592">
        <v>589</v>
      </c>
      <c r="G2592">
        <f>VLOOKUP($D2592,Dummy!$C$2:$I$1194,4,FALSE)</f>
        <v>0</v>
      </c>
      <c r="H2592">
        <f>VLOOKUP($D2592,Dummy!$C$2:$I$1194,5,FALSE)</f>
        <v>0</v>
      </c>
      <c r="I2592">
        <f>VLOOKUP($D2592,Dummy!$C$2:$I$1194,6,FALSE)</f>
        <v>0</v>
      </c>
      <c r="J2592">
        <f>VLOOKUP($D2592,Dummy!$C$2:$I$1194,7,FALSE)</f>
        <v>0</v>
      </c>
      <c r="K2592">
        <f>VLOOKUP($B2592,'Distance from BP'!$A$1:$F$3179,3,FALSE)</f>
        <v>0</v>
      </c>
      <c r="L2592">
        <f>VLOOKUP($B2592,'Distance from BP'!$A$1:$F$3179,4,FALSE)</f>
        <v>0</v>
      </c>
      <c r="M2592">
        <f>VLOOKUP($B2592,'Distance from BP'!$A$1:$F$3179,5,FALSE)</f>
        <v>0</v>
      </c>
      <c r="N2592">
        <f>VLOOKUP($B2592,'Distance from BP'!$A$1:$F$3179,6,FALSE)</f>
        <v>0</v>
      </c>
      <c r="O2592" s="7">
        <f>VLOOKUP(B2592,'tax data'!$A$1:$M$3179,12,FALSE)</f>
        <v>4163611</v>
      </c>
    </row>
    <row r="2593" spans="1:15" x14ac:dyDescent="0.2">
      <c r="A2593" s="1">
        <v>45904</v>
      </c>
      <c r="B2593" t="s">
        <v>55</v>
      </c>
      <c r="C2593" t="s">
        <v>426</v>
      </c>
      <c r="D2593" t="s">
        <v>751</v>
      </c>
      <c r="E2593">
        <v>591.9</v>
      </c>
      <c r="F2593">
        <v>588.9</v>
      </c>
      <c r="G2593">
        <f>VLOOKUP($D2593,Dummy!$C$2:$I$1194,4,FALSE)</f>
        <v>0</v>
      </c>
      <c r="H2593">
        <f>VLOOKUP($D2593,Dummy!$C$2:$I$1194,5,FALSE)</f>
        <v>0</v>
      </c>
      <c r="I2593">
        <f>VLOOKUP($D2593,Dummy!$C$2:$I$1194,6,FALSE)</f>
        <v>0</v>
      </c>
      <c r="J2593">
        <f>VLOOKUP($D2593,Dummy!$C$2:$I$1194,7,FALSE)</f>
        <v>0</v>
      </c>
      <c r="K2593">
        <f>VLOOKUP($B2593,'Distance from BP'!$A$1:$F$3179,3,FALSE)</f>
        <v>0</v>
      </c>
      <c r="L2593">
        <f>VLOOKUP($B2593,'Distance from BP'!$A$1:$F$3179,4,FALSE)</f>
        <v>0</v>
      </c>
      <c r="M2593">
        <f>VLOOKUP($B2593,'Distance from BP'!$A$1:$F$3179,5,FALSE)</f>
        <v>0</v>
      </c>
      <c r="N2593">
        <f>VLOOKUP($B2593,'Distance from BP'!$A$1:$F$3179,6,FALSE)</f>
        <v>0</v>
      </c>
      <c r="O2593" s="7">
        <f>VLOOKUP(B2593,'tax data'!$A$1:$M$3179,12,FALSE)</f>
        <v>4163611</v>
      </c>
    </row>
    <row r="2594" spans="1:15" x14ac:dyDescent="0.2">
      <c r="A2594" s="1">
        <v>45904</v>
      </c>
      <c r="B2594" t="s">
        <v>55</v>
      </c>
      <c r="C2594" t="s">
        <v>428</v>
      </c>
      <c r="D2594" t="s">
        <v>752</v>
      </c>
      <c r="E2594">
        <v>592.9</v>
      </c>
      <c r="F2594">
        <v>587.9</v>
      </c>
      <c r="G2594">
        <f>VLOOKUP($D2594,Dummy!$C$2:$I$1194,4,FALSE)</f>
        <v>0</v>
      </c>
      <c r="H2594">
        <f>VLOOKUP($D2594,Dummy!$C$2:$I$1194,5,FALSE)</f>
        <v>0</v>
      </c>
      <c r="I2594">
        <f>VLOOKUP($D2594,Dummy!$C$2:$I$1194,6,FALSE)</f>
        <v>0</v>
      </c>
      <c r="J2594">
        <f>VLOOKUP($D2594,Dummy!$C$2:$I$1194,7,FALSE)</f>
        <v>0</v>
      </c>
      <c r="K2594">
        <f>VLOOKUP($B2594,'Distance from BP'!$A$1:$F$3179,3,FALSE)</f>
        <v>0</v>
      </c>
      <c r="L2594">
        <f>VLOOKUP($B2594,'Distance from BP'!$A$1:$F$3179,4,FALSE)</f>
        <v>0</v>
      </c>
      <c r="M2594">
        <f>VLOOKUP($B2594,'Distance from BP'!$A$1:$F$3179,5,FALSE)</f>
        <v>0</v>
      </c>
      <c r="N2594">
        <f>VLOOKUP($B2594,'Distance from BP'!$A$1:$F$3179,6,FALSE)</f>
        <v>0</v>
      </c>
      <c r="O2594" s="7">
        <f>VLOOKUP(B2594,'tax data'!$A$1:$M$3179,12,FALSE)</f>
        <v>4163611</v>
      </c>
    </row>
    <row r="2595" spans="1:15" x14ac:dyDescent="0.2">
      <c r="A2595" s="1">
        <v>45904</v>
      </c>
      <c r="B2595" t="s">
        <v>56</v>
      </c>
      <c r="C2595" t="s">
        <v>421</v>
      </c>
      <c r="D2595" t="s">
        <v>753</v>
      </c>
      <c r="E2595">
        <v>592</v>
      </c>
      <c r="F2595">
        <v>589</v>
      </c>
      <c r="G2595">
        <f>VLOOKUP($D2595,Dummy!$C$2:$I$1194,4,FALSE)</f>
        <v>0</v>
      </c>
      <c r="H2595">
        <f>VLOOKUP($D2595,Dummy!$C$2:$I$1194,5,FALSE)</f>
        <v>0</v>
      </c>
      <c r="I2595">
        <f>VLOOKUP($D2595,Dummy!$C$2:$I$1194,6,FALSE)</f>
        <v>0</v>
      </c>
      <c r="J2595">
        <f>VLOOKUP($D2595,Dummy!$C$2:$I$1194,7,FALSE)</f>
        <v>0</v>
      </c>
      <c r="K2595">
        <f>VLOOKUP($B2595,'Distance from BP'!$A$1:$F$3179,3,FALSE)</f>
        <v>0</v>
      </c>
      <c r="L2595">
        <f>VLOOKUP($B2595,'Distance from BP'!$A$1:$F$3179,4,FALSE)</f>
        <v>0</v>
      </c>
      <c r="M2595">
        <f>VLOOKUP($B2595,'Distance from BP'!$A$1:$F$3179,5,FALSE)</f>
        <v>0</v>
      </c>
      <c r="N2595">
        <f>VLOOKUP($B2595,'Distance from BP'!$A$1:$F$3179,6,FALSE)</f>
        <v>0</v>
      </c>
      <c r="O2595" s="7">
        <f>VLOOKUP(B2595,'tax data'!$A$1:$M$3179,12,FALSE)</f>
        <v>5240844</v>
      </c>
    </row>
    <row r="2596" spans="1:15" x14ac:dyDescent="0.2">
      <c r="A2596" s="1">
        <v>45904</v>
      </c>
      <c r="B2596" t="s">
        <v>56</v>
      </c>
      <c r="C2596" t="s">
        <v>449</v>
      </c>
      <c r="D2596" t="s">
        <v>754</v>
      </c>
      <c r="E2596">
        <v>576</v>
      </c>
      <c r="F2596">
        <v>581</v>
      </c>
      <c r="G2596">
        <f>VLOOKUP($D2596,Dummy!$C$2:$I$1194,4,FALSE)</f>
        <v>0</v>
      </c>
      <c r="H2596">
        <f>VLOOKUP($D2596,Dummy!$C$2:$I$1194,5,FALSE)</f>
        <v>0</v>
      </c>
      <c r="I2596">
        <f>VLOOKUP($D2596,Dummy!$C$2:$I$1194,6,FALSE)</f>
        <v>0</v>
      </c>
      <c r="J2596">
        <f>VLOOKUP($D2596,Dummy!$C$2:$I$1194,7,FALSE)</f>
        <v>0</v>
      </c>
      <c r="K2596">
        <f>VLOOKUP($B2596,'Distance from BP'!$A$1:$F$3179,3,FALSE)</f>
        <v>0</v>
      </c>
      <c r="L2596">
        <f>VLOOKUP($B2596,'Distance from BP'!$A$1:$F$3179,4,FALSE)</f>
        <v>0</v>
      </c>
      <c r="M2596">
        <f>VLOOKUP($B2596,'Distance from BP'!$A$1:$F$3179,5,FALSE)</f>
        <v>0</v>
      </c>
      <c r="N2596">
        <f>VLOOKUP($B2596,'Distance from BP'!$A$1:$F$3179,6,FALSE)</f>
        <v>0</v>
      </c>
      <c r="O2596" s="7">
        <f>VLOOKUP(B2596,'tax data'!$A$1:$M$3179,12,FALSE)</f>
        <v>5240844</v>
      </c>
    </row>
    <row r="2597" spans="1:15" x14ac:dyDescent="0.2">
      <c r="A2597" s="1">
        <v>45904</v>
      </c>
      <c r="B2597" t="s">
        <v>56</v>
      </c>
      <c r="C2597" t="s">
        <v>422</v>
      </c>
      <c r="D2597" t="s">
        <v>755</v>
      </c>
      <c r="E2597">
        <v>591</v>
      </c>
      <c r="F2597">
        <v>587</v>
      </c>
      <c r="G2597">
        <f>VLOOKUP($D2597,Dummy!$C$2:$I$1194,4,FALSE)</f>
        <v>0</v>
      </c>
      <c r="H2597">
        <f>VLOOKUP($D2597,Dummy!$C$2:$I$1194,5,FALSE)</f>
        <v>0</v>
      </c>
      <c r="I2597">
        <f>VLOOKUP($D2597,Dummy!$C$2:$I$1194,6,FALSE)</f>
        <v>0</v>
      </c>
      <c r="J2597">
        <f>VLOOKUP($D2597,Dummy!$C$2:$I$1194,7,FALSE)</f>
        <v>0</v>
      </c>
      <c r="K2597">
        <f>VLOOKUP($B2597,'Distance from BP'!$A$1:$F$3179,3,FALSE)</f>
        <v>0</v>
      </c>
      <c r="L2597">
        <f>VLOOKUP($B2597,'Distance from BP'!$A$1:$F$3179,4,FALSE)</f>
        <v>0</v>
      </c>
      <c r="M2597">
        <f>VLOOKUP($B2597,'Distance from BP'!$A$1:$F$3179,5,FALSE)</f>
        <v>0</v>
      </c>
      <c r="N2597">
        <f>VLOOKUP($B2597,'Distance from BP'!$A$1:$F$3179,6,FALSE)</f>
        <v>0</v>
      </c>
      <c r="O2597" s="7">
        <f>VLOOKUP(B2597,'tax data'!$A$1:$M$3179,12,FALSE)</f>
        <v>5240844</v>
      </c>
    </row>
    <row r="2598" spans="1:15" x14ac:dyDescent="0.2">
      <c r="A2598" s="1">
        <v>45904</v>
      </c>
      <c r="B2598" t="s">
        <v>56</v>
      </c>
      <c r="C2598" t="s">
        <v>450</v>
      </c>
      <c r="D2598" t="s">
        <v>756</v>
      </c>
      <c r="E2598">
        <v>571</v>
      </c>
      <c r="F2598">
        <v>566</v>
      </c>
      <c r="G2598">
        <f>VLOOKUP($D2598,Dummy!$C$2:$I$1194,4,FALSE)</f>
        <v>0</v>
      </c>
      <c r="H2598">
        <f>VLOOKUP($D2598,Dummy!$C$2:$I$1194,5,FALSE)</f>
        <v>0</v>
      </c>
      <c r="I2598">
        <f>VLOOKUP($D2598,Dummy!$C$2:$I$1194,6,FALSE)</f>
        <v>0</v>
      </c>
      <c r="J2598">
        <f>VLOOKUP($D2598,Dummy!$C$2:$I$1194,7,FALSE)</f>
        <v>0</v>
      </c>
      <c r="K2598">
        <f>VLOOKUP($B2598,'Distance from BP'!$A$1:$F$3179,3,FALSE)</f>
        <v>0</v>
      </c>
      <c r="L2598">
        <f>VLOOKUP($B2598,'Distance from BP'!$A$1:$F$3179,4,FALSE)</f>
        <v>0</v>
      </c>
      <c r="M2598">
        <f>VLOOKUP($B2598,'Distance from BP'!$A$1:$F$3179,5,FALSE)</f>
        <v>0</v>
      </c>
      <c r="N2598">
        <f>VLOOKUP($B2598,'Distance from BP'!$A$1:$F$3179,6,FALSE)</f>
        <v>0</v>
      </c>
      <c r="O2598" s="7">
        <f>VLOOKUP(B2598,'tax data'!$A$1:$M$3179,12,FALSE)</f>
        <v>5240844</v>
      </c>
    </row>
    <row r="2599" spans="1:15" x14ac:dyDescent="0.2">
      <c r="A2599" s="1">
        <v>45904</v>
      </c>
      <c r="B2599" t="s">
        <v>56</v>
      </c>
      <c r="C2599" t="s">
        <v>428</v>
      </c>
      <c r="D2599" t="s">
        <v>757</v>
      </c>
      <c r="E2599">
        <v>592.9</v>
      </c>
      <c r="F2599">
        <v>587.9</v>
      </c>
      <c r="G2599">
        <f>VLOOKUP($D2599,Dummy!$C$2:$I$1194,4,FALSE)</f>
        <v>0</v>
      </c>
      <c r="H2599">
        <f>VLOOKUP($D2599,Dummy!$C$2:$I$1194,5,FALSE)</f>
        <v>0</v>
      </c>
      <c r="I2599">
        <f>VLOOKUP($D2599,Dummy!$C$2:$I$1194,6,FALSE)</f>
        <v>0</v>
      </c>
      <c r="J2599">
        <f>VLOOKUP($D2599,Dummy!$C$2:$I$1194,7,FALSE)</f>
        <v>0</v>
      </c>
      <c r="K2599">
        <f>VLOOKUP($B2599,'Distance from BP'!$A$1:$F$3179,3,FALSE)</f>
        <v>0</v>
      </c>
      <c r="L2599">
        <f>VLOOKUP($B2599,'Distance from BP'!$A$1:$F$3179,4,FALSE)</f>
        <v>0</v>
      </c>
      <c r="M2599">
        <f>VLOOKUP($B2599,'Distance from BP'!$A$1:$F$3179,5,FALSE)</f>
        <v>0</v>
      </c>
      <c r="N2599">
        <f>VLOOKUP($B2599,'Distance from BP'!$A$1:$F$3179,6,FALSE)</f>
        <v>0</v>
      </c>
      <c r="O2599" s="7">
        <f>VLOOKUP(B2599,'tax data'!$A$1:$M$3179,12,FALSE)</f>
        <v>5240844</v>
      </c>
    </row>
    <row r="2600" spans="1:15" x14ac:dyDescent="0.2">
      <c r="A2600" s="1">
        <v>45904</v>
      </c>
      <c r="B2600" t="s">
        <v>56</v>
      </c>
      <c r="C2600" t="s">
        <v>422</v>
      </c>
      <c r="D2600" t="s">
        <v>758</v>
      </c>
      <c r="E2600">
        <v>590</v>
      </c>
      <c r="F2600">
        <v>587</v>
      </c>
      <c r="G2600">
        <f>VLOOKUP($D2600,Dummy!$C$2:$I$1194,4,FALSE)</f>
        <v>0</v>
      </c>
      <c r="H2600">
        <f>VLOOKUP($D2600,Dummy!$C$2:$I$1194,5,FALSE)</f>
        <v>0</v>
      </c>
      <c r="I2600">
        <f>VLOOKUP($D2600,Dummy!$C$2:$I$1194,6,FALSE)</f>
        <v>0</v>
      </c>
      <c r="J2600">
        <f>VLOOKUP($D2600,Dummy!$C$2:$I$1194,7,FALSE)</f>
        <v>0</v>
      </c>
      <c r="K2600">
        <f>VLOOKUP($B2600,'Distance from BP'!$A$1:$F$3179,3,FALSE)</f>
        <v>0</v>
      </c>
      <c r="L2600">
        <f>VLOOKUP($B2600,'Distance from BP'!$A$1:$F$3179,4,FALSE)</f>
        <v>0</v>
      </c>
      <c r="M2600">
        <f>VLOOKUP($B2600,'Distance from BP'!$A$1:$F$3179,5,FALSE)</f>
        <v>0</v>
      </c>
      <c r="N2600">
        <f>VLOOKUP($B2600,'Distance from BP'!$A$1:$F$3179,6,FALSE)</f>
        <v>0</v>
      </c>
      <c r="O2600" s="7">
        <f>VLOOKUP(B2600,'tax data'!$A$1:$M$3179,12,FALSE)</f>
        <v>5240844</v>
      </c>
    </row>
    <row r="2601" spans="1:15" x14ac:dyDescent="0.2">
      <c r="A2601" s="1">
        <v>45904</v>
      </c>
      <c r="B2601" t="s">
        <v>56</v>
      </c>
      <c r="C2601" t="s">
        <v>428</v>
      </c>
      <c r="D2601" t="s">
        <v>759</v>
      </c>
      <c r="E2601">
        <v>592.9</v>
      </c>
      <c r="F2601">
        <v>587.9</v>
      </c>
      <c r="G2601">
        <f>VLOOKUP($D2601,Dummy!$C$2:$I$1194,4,FALSE)</f>
        <v>0</v>
      </c>
      <c r="H2601">
        <f>VLOOKUP($D2601,Dummy!$C$2:$I$1194,5,FALSE)</f>
        <v>0</v>
      </c>
      <c r="I2601">
        <f>VLOOKUP($D2601,Dummy!$C$2:$I$1194,6,FALSE)</f>
        <v>0</v>
      </c>
      <c r="J2601">
        <f>VLOOKUP($D2601,Dummy!$C$2:$I$1194,7,FALSE)</f>
        <v>0</v>
      </c>
      <c r="K2601">
        <f>VLOOKUP($B2601,'Distance from BP'!$A$1:$F$3179,3,FALSE)</f>
        <v>0</v>
      </c>
      <c r="L2601">
        <f>VLOOKUP($B2601,'Distance from BP'!$A$1:$F$3179,4,FALSE)</f>
        <v>0</v>
      </c>
      <c r="M2601">
        <f>VLOOKUP($B2601,'Distance from BP'!$A$1:$F$3179,5,FALSE)</f>
        <v>0</v>
      </c>
      <c r="N2601">
        <f>VLOOKUP($B2601,'Distance from BP'!$A$1:$F$3179,6,FALSE)</f>
        <v>0</v>
      </c>
      <c r="O2601" s="7">
        <f>VLOOKUP(B2601,'tax data'!$A$1:$M$3179,12,FALSE)</f>
        <v>5240844</v>
      </c>
    </row>
    <row r="2602" spans="1:15" x14ac:dyDescent="0.2">
      <c r="A2602" s="1">
        <v>45904</v>
      </c>
      <c r="B2602" t="s">
        <v>56</v>
      </c>
      <c r="C2602" t="s">
        <v>421</v>
      </c>
      <c r="D2602" t="s">
        <v>760</v>
      </c>
      <c r="E2602">
        <v>592</v>
      </c>
      <c r="F2602">
        <v>589</v>
      </c>
      <c r="G2602">
        <f>VLOOKUP($D2602,Dummy!$C$2:$I$1194,4,FALSE)</f>
        <v>0</v>
      </c>
      <c r="H2602">
        <f>VLOOKUP($D2602,Dummy!$C$2:$I$1194,5,FALSE)</f>
        <v>0</v>
      </c>
      <c r="I2602">
        <f>VLOOKUP($D2602,Dummy!$C$2:$I$1194,6,FALSE)</f>
        <v>0</v>
      </c>
      <c r="J2602">
        <f>VLOOKUP($D2602,Dummy!$C$2:$I$1194,7,FALSE)</f>
        <v>0</v>
      </c>
      <c r="K2602">
        <f>VLOOKUP($B2602,'Distance from BP'!$A$1:$F$3179,3,FALSE)</f>
        <v>0</v>
      </c>
      <c r="L2602">
        <f>VLOOKUP($B2602,'Distance from BP'!$A$1:$F$3179,4,FALSE)</f>
        <v>0</v>
      </c>
      <c r="M2602">
        <f>VLOOKUP($B2602,'Distance from BP'!$A$1:$F$3179,5,FALSE)</f>
        <v>0</v>
      </c>
      <c r="N2602">
        <f>VLOOKUP($B2602,'Distance from BP'!$A$1:$F$3179,6,FALSE)</f>
        <v>0</v>
      </c>
      <c r="O2602" s="7">
        <f>VLOOKUP(B2602,'tax data'!$A$1:$M$3179,12,FALSE)</f>
        <v>5240844</v>
      </c>
    </row>
    <row r="2603" spans="1:15" x14ac:dyDescent="0.2">
      <c r="A2603" s="1">
        <v>45904</v>
      </c>
      <c r="B2603" t="s">
        <v>57</v>
      </c>
      <c r="C2603" t="s">
        <v>421</v>
      </c>
      <c r="D2603" t="s">
        <v>761</v>
      </c>
      <c r="E2603">
        <v>592</v>
      </c>
      <c r="F2603">
        <v>589</v>
      </c>
      <c r="G2603">
        <f>VLOOKUP($D2603,Dummy!$C$2:$I$1194,4,FALSE)</f>
        <v>0</v>
      </c>
      <c r="H2603">
        <f>VLOOKUP($D2603,Dummy!$C$2:$I$1194,5,FALSE)</f>
        <v>0</v>
      </c>
      <c r="I2603">
        <f>VLOOKUP($D2603,Dummy!$C$2:$I$1194,6,FALSE)</f>
        <v>0</v>
      </c>
      <c r="J2603">
        <f>VLOOKUP($D2603,Dummy!$C$2:$I$1194,7,FALSE)</f>
        <v>0</v>
      </c>
      <c r="K2603">
        <f>VLOOKUP($B2603,'Distance from BP'!$A$1:$F$3179,3,FALSE)</f>
        <v>0</v>
      </c>
      <c r="L2603">
        <f>VLOOKUP($B2603,'Distance from BP'!$A$1:$F$3179,4,FALSE)</f>
        <v>0</v>
      </c>
      <c r="M2603">
        <f>VLOOKUP($B2603,'Distance from BP'!$A$1:$F$3179,5,FALSE)</f>
        <v>0</v>
      </c>
      <c r="N2603">
        <f>VLOOKUP($B2603,'Distance from BP'!$A$1:$F$3179,6,FALSE)</f>
        <v>0</v>
      </c>
      <c r="O2603" s="7">
        <f>VLOOKUP(B2603,'tax data'!$A$1:$M$3179,12,FALSE)</f>
        <v>4642131</v>
      </c>
    </row>
    <row r="2604" spans="1:15" x14ac:dyDescent="0.2">
      <c r="A2604" s="1">
        <v>45904</v>
      </c>
      <c r="B2604" t="s">
        <v>57</v>
      </c>
      <c r="C2604" t="s">
        <v>428</v>
      </c>
      <c r="D2604" t="s">
        <v>762</v>
      </c>
      <c r="E2604">
        <v>592.9</v>
      </c>
      <c r="F2604">
        <v>587.9</v>
      </c>
      <c r="G2604">
        <f>VLOOKUP($D2604,Dummy!$C$2:$I$1194,4,FALSE)</f>
        <v>0</v>
      </c>
      <c r="H2604">
        <f>VLOOKUP($D2604,Dummy!$C$2:$I$1194,5,FALSE)</f>
        <v>0</v>
      </c>
      <c r="I2604">
        <f>VLOOKUP($D2604,Dummy!$C$2:$I$1194,6,FALSE)</f>
        <v>0</v>
      </c>
      <c r="J2604">
        <f>VLOOKUP($D2604,Dummy!$C$2:$I$1194,7,FALSE)</f>
        <v>0</v>
      </c>
      <c r="K2604">
        <f>VLOOKUP($B2604,'Distance from BP'!$A$1:$F$3179,3,FALSE)</f>
        <v>0</v>
      </c>
      <c r="L2604">
        <f>VLOOKUP($B2604,'Distance from BP'!$A$1:$F$3179,4,FALSE)</f>
        <v>0</v>
      </c>
      <c r="M2604">
        <f>VLOOKUP($B2604,'Distance from BP'!$A$1:$F$3179,5,FALSE)</f>
        <v>0</v>
      </c>
      <c r="N2604">
        <f>VLOOKUP($B2604,'Distance from BP'!$A$1:$F$3179,6,FALSE)</f>
        <v>0</v>
      </c>
      <c r="O2604" s="7">
        <f>VLOOKUP(B2604,'tax data'!$A$1:$M$3179,12,FALSE)</f>
        <v>4642131</v>
      </c>
    </row>
    <row r="2605" spans="1:15" x14ac:dyDescent="0.2">
      <c r="A2605" s="1">
        <v>45904</v>
      </c>
      <c r="B2605" t="s">
        <v>57</v>
      </c>
      <c r="C2605" t="s">
        <v>422</v>
      </c>
      <c r="D2605" t="s">
        <v>763</v>
      </c>
      <c r="E2605">
        <v>591</v>
      </c>
      <c r="F2605">
        <v>587</v>
      </c>
      <c r="G2605">
        <f>VLOOKUP($D2605,Dummy!$C$2:$I$1194,4,FALSE)</f>
        <v>0</v>
      </c>
      <c r="H2605">
        <f>VLOOKUP($D2605,Dummy!$C$2:$I$1194,5,FALSE)</f>
        <v>0</v>
      </c>
      <c r="I2605">
        <f>VLOOKUP($D2605,Dummy!$C$2:$I$1194,6,FALSE)</f>
        <v>0</v>
      </c>
      <c r="J2605">
        <f>VLOOKUP($D2605,Dummy!$C$2:$I$1194,7,FALSE)</f>
        <v>0</v>
      </c>
      <c r="K2605">
        <f>VLOOKUP($B2605,'Distance from BP'!$A$1:$F$3179,3,FALSE)</f>
        <v>0</v>
      </c>
      <c r="L2605">
        <f>VLOOKUP($B2605,'Distance from BP'!$A$1:$F$3179,4,FALSE)</f>
        <v>0</v>
      </c>
      <c r="M2605">
        <f>VLOOKUP($B2605,'Distance from BP'!$A$1:$F$3179,5,FALSE)</f>
        <v>0</v>
      </c>
      <c r="N2605">
        <f>VLOOKUP($B2605,'Distance from BP'!$A$1:$F$3179,6,FALSE)</f>
        <v>0</v>
      </c>
      <c r="O2605" s="7">
        <f>VLOOKUP(B2605,'tax data'!$A$1:$M$3179,12,FALSE)</f>
        <v>4642131</v>
      </c>
    </row>
    <row r="2606" spans="1:15" x14ac:dyDescent="0.2">
      <c r="A2606" s="1">
        <v>45904</v>
      </c>
      <c r="B2606" t="s">
        <v>57</v>
      </c>
      <c r="C2606" t="s">
        <v>428</v>
      </c>
      <c r="D2606" t="s">
        <v>764</v>
      </c>
      <c r="E2606">
        <v>592.9</v>
      </c>
      <c r="F2606">
        <v>587.9</v>
      </c>
      <c r="G2606">
        <f>VLOOKUP($D2606,Dummy!$C$2:$I$1194,4,FALSE)</f>
        <v>0</v>
      </c>
      <c r="H2606">
        <f>VLOOKUP($D2606,Dummy!$C$2:$I$1194,5,FALSE)</f>
        <v>0</v>
      </c>
      <c r="I2606">
        <f>VLOOKUP($D2606,Dummy!$C$2:$I$1194,6,FALSE)</f>
        <v>0</v>
      </c>
      <c r="J2606">
        <f>VLOOKUP($D2606,Dummy!$C$2:$I$1194,7,FALSE)</f>
        <v>0</v>
      </c>
      <c r="K2606">
        <f>VLOOKUP($B2606,'Distance from BP'!$A$1:$F$3179,3,FALSE)</f>
        <v>0</v>
      </c>
      <c r="L2606">
        <f>VLOOKUP($B2606,'Distance from BP'!$A$1:$F$3179,4,FALSE)</f>
        <v>0</v>
      </c>
      <c r="M2606">
        <f>VLOOKUP($B2606,'Distance from BP'!$A$1:$F$3179,5,FALSE)</f>
        <v>0</v>
      </c>
      <c r="N2606">
        <f>VLOOKUP($B2606,'Distance from BP'!$A$1:$F$3179,6,FALSE)</f>
        <v>0</v>
      </c>
      <c r="O2606" s="7">
        <f>VLOOKUP(B2606,'tax data'!$A$1:$M$3179,12,FALSE)</f>
        <v>4642131</v>
      </c>
    </row>
    <row r="2607" spans="1:15" x14ac:dyDescent="0.2">
      <c r="A2607" s="1">
        <v>45904</v>
      </c>
      <c r="B2607" t="s">
        <v>57</v>
      </c>
      <c r="C2607" t="s">
        <v>422</v>
      </c>
      <c r="D2607" t="s">
        <v>765</v>
      </c>
      <c r="E2607">
        <v>591</v>
      </c>
      <c r="F2607">
        <v>587</v>
      </c>
      <c r="G2607">
        <f>VLOOKUP($D2607,Dummy!$C$2:$I$1194,4,FALSE)</f>
        <v>0</v>
      </c>
      <c r="H2607">
        <f>VLOOKUP($D2607,Dummy!$C$2:$I$1194,5,FALSE)</f>
        <v>0</v>
      </c>
      <c r="I2607">
        <f>VLOOKUP($D2607,Dummy!$C$2:$I$1194,6,FALSE)</f>
        <v>0</v>
      </c>
      <c r="J2607">
        <f>VLOOKUP($D2607,Dummy!$C$2:$I$1194,7,FALSE)</f>
        <v>0</v>
      </c>
      <c r="K2607">
        <f>VLOOKUP($B2607,'Distance from BP'!$A$1:$F$3179,3,FALSE)</f>
        <v>0</v>
      </c>
      <c r="L2607">
        <f>VLOOKUP($B2607,'Distance from BP'!$A$1:$F$3179,4,FALSE)</f>
        <v>0</v>
      </c>
      <c r="M2607">
        <f>VLOOKUP($B2607,'Distance from BP'!$A$1:$F$3179,5,FALSE)</f>
        <v>0</v>
      </c>
      <c r="N2607">
        <f>VLOOKUP($B2607,'Distance from BP'!$A$1:$F$3179,6,FALSE)</f>
        <v>0</v>
      </c>
      <c r="O2607" s="7">
        <f>VLOOKUP(B2607,'tax data'!$A$1:$M$3179,12,FALSE)</f>
        <v>4642131</v>
      </c>
    </row>
    <row r="2608" spans="1:15" x14ac:dyDescent="0.2">
      <c r="A2608" s="1">
        <v>45904</v>
      </c>
      <c r="B2608" t="s">
        <v>57</v>
      </c>
      <c r="C2608" t="s">
        <v>426</v>
      </c>
      <c r="D2608" t="s">
        <v>766</v>
      </c>
      <c r="E2608">
        <v>591.9</v>
      </c>
      <c r="F2608">
        <v>588.9</v>
      </c>
      <c r="G2608">
        <f>VLOOKUP($D2608,Dummy!$C$2:$I$1194,4,FALSE)</f>
        <v>0</v>
      </c>
      <c r="H2608">
        <f>VLOOKUP($D2608,Dummy!$C$2:$I$1194,5,FALSE)</f>
        <v>0</v>
      </c>
      <c r="I2608">
        <f>VLOOKUP($D2608,Dummy!$C$2:$I$1194,6,FALSE)</f>
        <v>0</v>
      </c>
      <c r="J2608">
        <f>VLOOKUP($D2608,Dummy!$C$2:$I$1194,7,FALSE)</f>
        <v>0</v>
      </c>
      <c r="K2608">
        <f>VLOOKUP($B2608,'Distance from BP'!$A$1:$F$3179,3,FALSE)</f>
        <v>0</v>
      </c>
      <c r="L2608">
        <f>VLOOKUP($B2608,'Distance from BP'!$A$1:$F$3179,4,FALSE)</f>
        <v>0</v>
      </c>
      <c r="M2608">
        <f>VLOOKUP($B2608,'Distance from BP'!$A$1:$F$3179,5,FALSE)</f>
        <v>0</v>
      </c>
      <c r="N2608">
        <f>VLOOKUP($B2608,'Distance from BP'!$A$1:$F$3179,6,FALSE)</f>
        <v>0</v>
      </c>
      <c r="O2608" s="7">
        <f>VLOOKUP(B2608,'tax data'!$A$1:$M$3179,12,FALSE)</f>
        <v>4642131</v>
      </c>
    </row>
    <row r="2609" spans="1:15" x14ac:dyDescent="0.2">
      <c r="A2609" s="1">
        <v>45904</v>
      </c>
      <c r="B2609" t="s">
        <v>57</v>
      </c>
      <c r="C2609" t="s">
        <v>426</v>
      </c>
      <c r="D2609" t="s">
        <v>767</v>
      </c>
      <c r="E2609">
        <v>591.9</v>
      </c>
      <c r="F2609">
        <v>588.9</v>
      </c>
      <c r="G2609">
        <f>VLOOKUP($D2609,Dummy!$C$2:$I$1194,4,FALSE)</f>
        <v>0</v>
      </c>
      <c r="H2609">
        <f>VLOOKUP($D2609,Dummy!$C$2:$I$1194,5,FALSE)</f>
        <v>0</v>
      </c>
      <c r="I2609">
        <f>VLOOKUP($D2609,Dummy!$C$2:$I$1194,6,FALSE)</f>
        <v>0</v>
      </c>
      <c r="J2609">
        <f>VLOOKUP($D2609,Dummy!$C$2:$I$1194,7,FALSE)</f>
        <v>0</v>
      </c>
      <c r="K2609">
        <f>VLOOKUP($B2609,'Distance from BP'!$A$1:$F$3179,3,FALSE)</f>
        <v>0</v>
      </c>
      <c r="L2609">
        <f>VLOOKUP($B2609,'Distance from BP'!$A$1:$F$3179,4,FALSE)</f>
        <v>0</v>
      </c>
      <c r="M2609">
        <f>VLOOKUP($B2609,'Distance from BP'!$A$1:$F$3179,5,FALSE)</f>
        <v>0</v>
      </c>
      <c r="N2609">
        <f>VLOOKUP($B2609,'Distance from BP'!$A$1:$F$3179,6,FALSE)</f>
        <v>0</v>
      </c>
      <c r="O2609" s="7">
        <f>VLOOKUP(B2609,'tax data'!$A$1:$M$3179,12,FALSE)</f>
        <v>4642131</v>
      </c>
    </row>
    <row r="2610" spans="1:15" x14ac:dyDescent="0.2">
      <c r="A2610" s="1">
        <v>45904</v>
      </c>
      <c r="B2610" t="s">
        <v>57</v>
      </c>
      <c r="C2610" t="s">
        <v>421</v>
      </c>
      <c r="D2610" t="s">
        <v>768</v>
      </c>
      <c r="E2610">
        <v>592</v>
      </c>
      <c r="F2610">
        <v>589</v>
      </c>
      <c r="G2610">
        <f>VLOOKUP($D2610,Dummy!$C$2:$I$1194,4,FALSE)</f>
        <v>0</v>
      </c>
      <c r="H2610">
        <f>VLOOKUP($D2610,Dummy!$C$2:$I$1194,5,FALSE)</f>
        <v>0</v>
      </c>
      <c r="I2610">
        <f>VLOOKUP($D2610,Dummy!$C$2:$I$1194,6,FALSE)</f>
        <v>0</v>
      </c>
      <c r="J2610">
        <f>VLOOKUP($D2610,Dummy!$C$2:$I$1194,7,FALSE)</f>
        <v>0</v>
      </c>
      <c r="K2610">
        <f>VLOOKUP($B2610,'Distance from BP'!$A$1:$F$3179,3,FALSE)</f>
        <v>0</v>
      </c>
      <c r="L2610">
        <f>VLOOKUP($B2610,'Distance from BP'!$A$1:$F$3179,4,FALSE)</f>
        <v>0</v>
      </c>
      <c r="M2610">
        <f>VLOOKUP($B2610,'Distance from BP'!$A$1:$F$3179,5,FALSE)</f>
        <v>0</v>
      </c>
      <c r="N2610">
        <f>VLOOKUP($B2610,'Distance from BP'!$A$1:$F$3179,6,FALSE)</f>
        <v>0</v>
      </c>
      <c r="O2610" s="7">
        <f>VLOOKUP(B2610,'tax data'!$A$1:$M$3179,12,FALSE)</f>
        <v>4642131</v>
      </c>
    </row>
    <row r="2611" spans="1:15" x14ac:dyDescent="0.2">
      <c r="A2611" s="1">
        <v>45904</v>
      </c>
      <c r="B2611" t="s">
        <v>58</v>
      </c>
      <c r="C2611" t="s">
        <v>428</v>
      </c>
      <c r="D2611" t="s">
        <v>769</v>
      </c>
      <c r="E2611">
        <v>592.9</v>
      </c>
      <c r="F2611">
        <v>587.9</v>
      </c>
      <c r="G2611">
        <f>VLOOKUP($D2611,Dummy!$C$2:$I$1194,4,FALSE)</f>
        <v>0</v>
      </c>
      <c r="H2611">
        <f>VLOOKUP($D2611,Dummy!$C$2:$I$1194,5,FALSE)</f>
        <v>0</v>
      </c>
      <c r="I2611">
        <f>VLOOKUP($D2611,Dummy!$C$2:$I$1194,6,FALSE)</f>
        <v>0</v>
      </c>
      <c r="J2611">
        <f>VLOOKUP($D2611,Dummy!$C$2:$I$1194,7,FALSE)</f>
        <v>0</v>
      </c>
      <c r="K2611">
        <f>VLOOKUP($B2611,'Distance from BP'!$A$1:$F$3179,3,FALSE)</f>
        <v>0</v>
      </c>
      <c r="L2611">
        <f>VLOOKUP($B2611,'Distance from BP'!$A$1:$F$3179,4,FALSE)</f>
        <v>0</v>
      </c>
      <c r="M2611">
        <f>VLOOKUP($B2611,'Distance from BP'!$A$1:$F$3179,5,FALSE)</f>
        <v>0</v>
      </c>
      <c r="N2611">
        <f>VLOOKUP($B2611,'Distance from BP'!$A$1:$F$3179,6,FALSE)</f>
        <v>0</v>
      </c>
      <c r="O2611" s="7">
        <f>VLOOKUP(B2611,'tax data'!$A$1:$M$3179,12,FALSE)</f>
        <v>4662524</v>
      </c>
    </row>
    <row r="2612" spans="1:15" x14ac:dyDescent="0.2">
      <c r="A2612" s="1">
        <v>45904</v>
      </c>
      <c r="B2612" t="s">
        <v>58</v>
      </c>
      <c r="C2612" t="s">
        <v>426</v>
      </c>
      <c r="D2612" t="s">
        <v>770</v>
      </c>
      <c r="E2612">
        <v>591.9</v>
      </c>
      <c r="F2612">
        <v>588.9</v>
      </c>
      <c r="G2612">
        <f>VLOOKUP($D2612,Dummy!$C$2:$I$1194,4,FALSE)</f>
        <v>0</v>
      </c>
      <c r="H2612">
        <f>VLOOKUP($D2612,Dummy!$C$2:$I$1194,5,FALSE)</f>
        <v>0</v>
      </c>
      <c r="I2612">
        <f>VLOOKUP($D2612,Dummy!$C$2:$I$1194,6,FALSE)</f>
        <v>0</v>
      </c>
      <c r="J2612">
        <f>VLOOKUP($D2612,Dummy!$C$2:$I$1194,7,FALSE)</f>
        <v>0</v>
      </c>
      <c r="K2612">
        <f>VLOOKUP($B2612,'Distance from BP'!$A$1:$F$3179,3,FALSE)</f>
        <v>0</v>
      </c>
      <c r="L2612">
        <f>VLOOKUP($B2612,'Distance from BP'!$A$1:$F$3179,4,FALSE)</f>
        <v>0</v>
      </c>
      <c r="M2612">
        <f>VLOOKUP($B2612,'Distance from BP'!$A$1:$F$3179,5,FALSE)</f>
        <v>0</v>
      </c>
      <c r="N2612">
        <f>VLOOKUP($B2612,'Distance from BP'!$A$1:$F$3179,6,FALSE)</f>
        <v>0</v>
      </c>
      <c r="O2612" s="7">
        <f>VLOOKUP(B2612,'tax data'!$A$1:$M$3179,12,FALSE)</f>
        <v>4662524</v>
      </c>
    </row>
    <row r="2613" spans="1:15" x14ac:dyDescent="0.2">
      <c r="A2613" s="1">
        <v>45904</v>
      </c>
      <c r="B2613" t="s">
        <v>58</v>
      </c>
      <c r="C2613" t="s">
        <v>428</v>
      </c>
      <c r="D2613" t="s">
        <v>771</v>
      </c>
      <c r="E2613">
        <v>592.9</v>
      </c>
      <c r="F2613">
        <v>587.9</v>
      </c>
      <c r="G2613">
        <f>VLOOKUP($D2613,Dummy!$C$2:$I$1194,4,FALSE)</f>
        <v>0</v>
      </c>
      <c r="H2613">
        <f>VLOOKUP($D2613,Dummy!$C$2:$I$1194,5,FALSE)</f>
        <v>0</v>
      </c>
      <c r="I2613">
        <f>VLOOKUP($D2613,Dummy!$C$2:$I$1194,6,FALSE)</f>
        <v>0</v>
      </c>
      <c r="J2613">
        <f>VLOOKUP($D2613,Dummy!$C$2:$I$1194,7,FALSE)</f>
        <v>0</v>
      </c>
      <c r="K2613">
        <f>VLOOKUP($B2613,'Distance from BP'!$A$1:$F$3179,3,FALSE)</f>
        <v>0</v>
      </c>
      <c r="L2613">
        <f>VLOOKUP($B2613,'Distance from BP'!$A$1:$F$3179,4,FALSE)</f>
        <v>0</v>
      </c>
      <c r="M2613">
        <f>VLOOKUP($B2613,'Distance from BP'!$A$1:$F$3179,5,FALSE)</f>
        <v>0</v>
      </c>
      <c r="N2613">
        <f>VLOOKUP($B2613,'Distance from BP'!$A$1:$F$3179,6,FALSE)</f>
        <v>0</v>
      </c>
      <c r="O2613" s="7">
        <f>VLOOKUP(B2613,'tax data'!$A$1:$M$3179,12,FALSE)</f>
        <v>4662524</v>
      </c>
    </row>
    <row r="2614" spans="1:15" x14ac:dyDescent="0.2">
      <c r="A2614" s="1">
        <v>45904</v>
      </c>
      <c r="B2614" t="s">
        <v>58</v>
      </c>
      <c r="C2614" t="s">
        <v>426</v>
      </c>
      <c r="D2614" t="s">
        <v>772</v>
      </c>
      <c r="E2614">
        <v>591.9</v>
      </c>
      <c r="F2614">
        <v>588.9</v>
      </c>
      <c r="G2614">
        <f>VLOOKUP($D2614,Dummy!$C$2:$I$1194,4,FALSE)</f>
        <v>0</v>
      </c>
      <c r="H2614">
        <f>VLOOKUP($D2614,Dummy!$C$2:$I$1194,5,FALSE)</f>
        <v>0</v>
      </c>
      <c r="I2614">
        <f>VLOOKUP($D2614,Dummy!$C$2:$I$1194,6,FALSE)</f>
        <v>0</v>
      </c>
      <c r="J2614">
        <f>VLOOKUP($D2614,Dummy!$C$2:$I$1194,7,FALSE)</f>
        <v>0</v>
      </c>
      <c r="K2614">
        <f>VLOOKUP($B2614,'Distance from BP'!$A$1:$F$3179,3,FALSE)</f>
        <v>0</v>
      </c>
      <c r="L2614">
        <f>VLOOKUP($B2614,'Distance from BP'!$A$1:$F$3179,4,FALSE)</f>
        <v>0</v>
      </c>
      <c r="M2614">
        <f>VLOOKUP($B2614,'Distance from BP'!$A$1:$F$3179,5,FALSE)</f>
        <v>0</v>
      </c>
      <c r="N2614">
        <f>VLOOKUP($B2614,'Distance from BP'!$A$1:$F$3179,6,FALSE)</f>
        <v>0</v>
      </c>
      <c r="O2614" s="7">
        <f>VLOOKUP(B2614,'tax data'!$A$1:$M$3179,12,FALSE)</f>
        <v>4662524</v>
      </c>
    </row>
    <row r="2615" spans="1:15" x14ac:dyDescent="0.2">
      <c r="A2615" s="1">
        <v>45904</v>
      </c>
      <c r="B2615" t="s">
        <v>58</v>
      </c>
      <c r="C2615" t="s">
        <v>422</v>
      </c>
      <c r="D2615" t="s">
        <v>773</v>
      </c>
      <c r="E2615">
        <v>591</v>
      </c>
      <c r="F2615">
        <v>588</v>
      </c>
      <c r="G2615">
        <f>VLOOKUP($D2615,Dummy!$C$2:$I$1194,4,FALSE)</f>
        <v>0</v>
      </c>
      <c r="H2615">
        <f>VLOOKUP($D2615,Dummy!$C$2:$I$1194,5,FALSE)</f>
        <v>0</v>
      </c>
      <c r="I2615">
        <f>VLOOKUP($D2615,Dummy!$C$2:$I$1194,6,FALSE)</f>
        <v>0</v>
      </c>
      <c r="J2615">
        <f>VLOOKUP($D2615,Dummy!$C$2:$I$1194,7,FALSE)</f>
        <v>0</v>
      </c>
      <c r="K2615">
        <f>VLOOKUP($B2615,'Distance from BP'!$A$1:$F$3179,3,FALSE)</f>
        <v>0</v>
      </c>
      <c r="L2615">
        <f>VLOOKUP($B2615,'Distance from BP'!$A$1:$F$3179,4,FALSE)</f>
        <v>0</v>
      </c>
      <c r="M2615">
        <f>VLOOKUP($B2615,'Distance from BP'!$A$1:$F$3179,5,FALSE)</f>
        <v>0</v>
      </c>
      <c r="N2615">
        <f>VLOOKUP($B2615,'Distance from BP'!$A$1:$F$3179,6,FALSE)</f>
        <v>0</v>
      </c>
      <c r="O2615" s="7">
        <f>VLOOKUP(B2615,'tax data'!$A$1:$M$3179,12,FALSE)</f>
        <v>4662524</v>
      </c>
    </row>
    <row r="2616" spans="1:15" x14ac:dyDescent="0.2">
      <c r="A2616" s="1">
        <v>45904</v>
      </c>
      <c r="B2616" t="s">
        <v>58</v>
      </c>
      <c r="C2616" t="s">
        <v>421</v>
      </c>
      <c r="D2616" t="s">
        <v>774</v>
      </c>
      <c r="E2616">
        <v>592</v>
      </c>
      <c r="F2616">
        <v>590</v>
      </c>
      <c r="G2616">
        <f>VLOOKUP($D2616,Dummy!$C$2:$I$1194,4,FALSE)</f>
        <v>0</v>
      </c>
      <c r="H2616">
        <f>VLOOKUP($D2616,Dummy!$C$2:$I$1194,5,FALSE)</f>
        <v>0</v>
      </c>
      <c r="I2616">
        <f>VLOOKUP($D2616,Dummy!$C$2:$I$1194,6,FALSE)</f>
        <v>0</v>
      </c>
      <c r="J2616">
        <f>VLOOKUP($D2616,Dummy!$C$2:$I$1194,7,FALSE)</f>
        <v>0</v>
      </c>
      <c r="K2616">
        <f>VLOOKUP($B2616,'Distance from BP'!$A$1:$F$3179,3,FALSE)</f>
        <v>0</v>
      </c>
      <c r="L2616">
        <f>VLOOKUP($B2616,'Distance from BP'!$A$1:$F$3179,4,FALSE)</f>
        <v>0</v>
      </c>
      <c r="M2616">
        <f>VLOOKUP($B2616,'Distance from BP'!$A$1:$F$3179,5,FALSE)</f>
        <v>0</v>
      </c>
      <c r="N2616">
        <f>VLOOKUP($B2616,'Distance from BP'!$A$1:$F$3179,6,FALSE)</f>
        <v>0</v>
      </c>
      <c r="O2616" s="7">
        <f>VLOOKUP(B2616,'tax data'!$A$1:$M$3179,12,FALSE)</f>
        <v>4662524</v>
      </c>
    </row>
    <row r="2617" spans="1:15" x14ac:dyDescent="0.2">
      <c r="A2617" s="1">
        <v>45904</v>
      </c>
      <c r="B2617" t="s">
        <v>59</v>
      </c>
      <c r="C2617" t="s">
        <v>421</v>
      </c>
      <c r="D2617" t="s">
        <v>775</v>
      </c>
      <c r="E2617">
        <v>592</v>
      </c>
      <c r="F2617">
        <v>589</v>
      </c>
      <c r="G2617">
        <f>VLOOKUP($D2617,Dummy!$C$2:$I$1194,4,FALSE)</f>
        <v>0</v>
      </c>
      <c r="H2617">
        <f>VLOOKUP($D2617,Dummy!$C$2:$I$1194,5,FALSE)</f>
        <v>0</v>
      </c>
      <c r="I2617">
        <f>VLOOKUP($D2617,Dummy!$C$2:$I$1194,6,FALSE)</f>
        <v>0</v>
      </c>
      <c r="J2617">
        <f>VLOOKUP($D2617,Dummy!$C$2:$I$1194,7,FALSE)</f>
        <v>0</v>
      </c>
      <c r="K2617">
        <f>VLOOKUP($B2617,'Distance from BP'!$A$1:$F$3179,3,FALSE)</f>
        <v>0</v>
      </c>
      <c r="L2617">
        <f>VLOOKUP($B2617,'Distance from BP'!$A$1:$F$3179,4,FALSE)</f>
        <v>0</v>
      </c>
      <c r="M2617">
        <f>VLOOKUP($B2617,'Distance from BP'!$A$1:$F$3179,5,FALSE)</f>
        <v>0</v>
      </c>
      <c r="N2617">
        <f>VLOOKUP($B2617,'Distance from BP'!$A$1:$F$3179,6,FALSE)</f>
        <v>0</v>
      </c>
      <c r="O2617" s="7">
        <f>VLOOKUP(B2617,'tax data'!$A$1:$M$3179,12,FALSE)</f>
        <v>4283392</v>
      </c>
    </row>
    <row r="2618" spans="1:15" x14ac:dyDescent="0.2">
      <c r="A2618" s="1">
        <v>45904</v>
      </c>
      <c r="B2618" t="s">
        <v>59</v>
      </c>
      <c r="C2618" t="s">
        <v>425</v>
      </c>
      <c r="D2618" t="s">
        <v>776</v>
      </c>
      <c r="E2618">
        <v>579.9</v>
      </c>
      <c r="F2618">
        <v>559.9</v>
      </c>
      <c r="G2618">
        <f>VLOOKUP($D2618,Dummy!$C$2:$I$1194,4,FALSE)</f>
        <v>0</v>
      </c>
      <c r="H2618">
        <f>VLOOKUP($D2618,Dummy!$C$2:$I$1194,5,FALSE)</f>
        <v>0</v>
      </c>
      <c r="I2618">
        <f>VLOOKUP($D2618,Dummy!$C$2:$I$1194,6,FALSE)</f>
        <v>0</v>
      </c>
      <c r="J2618">
        <f>VLOOKUP($D2618,Dummy!$C$2:$I$1194,7,FALSE)</f>
        <v>0</v>
      </c>
      <c r="K2618">
        <f>VLOOKUP($B2618,'Distance from BP'!$A$1:$F$3179,3,FALSE)</f>
        <v>0</v>
      </c>
      <c r="L2618">
        <f>VLOOKUP($B2618,'Distance from BP'!$A$1:$F$3179,4,FALSE)</f>
        <v>0</v>
      </c>
      <c r="M2618">
        <f>VLOOKUP($B2618,'Distance from BP'!$A$1:$F$3179,5,FALSE)</f>
        <v>0</v>
      </c>
      <c r="N2618">
        <f>VLOOKUP($B2618,'Distance from BP'!$A$1:$F$3179,6,FALSE)</f>
        <v>0</v>
      </c>
      <c r="O2618" s="7">
        <f>VLOOKUP(B2618,'tax data'!$A$1:$M$3179,12,FALSE)</f>
        <v>4283392</v>
      </c>
    </row>
    <row r="2619" spans="1:15" x14ac:dyDescent="0.2">
      <c r="A2619" s="1">
        <v>45904</v>
      </c>
      <c r="B2619" t="s">
        <v>59</v>
      </c>
      <c r="C2619" t="s">
        <v>426</v>
      </c>
      <c r="D2619" t="s">
        <v>777</v>
      </c>
      <c r="E2619">
        <v>591.9</v>
      </c>
      <c r="F2619">
        <v>588.9</v>
      </c>
      <c r="G2619">
        <f>VLOOKUP($D2619,Dummy!$C$2:$I$1194,4,FALSE)</f>
        <v>0</v>
      </c>
      <c r="H2619">
        <f>VLOOKUP($D2619,Dummy!$C$2:$I$1194,5,FALSE)</f>
        <v>0</v>
      </c>
      <c r="I2619">
        <f>VLOOKUP($D2619,Dummy!$C$2:$I$1194,6,FALSE)</f>
        <v>0</v>
      </c>
      <c r="J2619">
        <f>VLOOKUP($D2619,Dummy!$C$2:$I$1194,7,FALSE)</f>
        <v>0</v>
      </c>
      <c r="K2619">
        <f>VLOOKUP($B2619,'Distance from BP'!$A$1:$F$3179,3,FALSE)</f>
        <v>0</v>
      </c>
      <c r="L2619">
        <f>VLOOKUP($B2619,'Distance from BP'!$A$1:$F$3179,4,FALSE)</f>
        <v>0</v>
      </c>
      <c r="M2619">
        <f>VLOOKUP($B2619,'Distance from BP'!$A$1:$F$3179,5,FALSE)</f>
        <v>0</v>
      </c>
      <c r="N2619">
        <f>VLOOKUP($B2619,'Distance from BP'!$A$1:$F$3179,6,FALSE)</f>
        <v>0</v>
      </c>
      <c r="O2619" s="7">
        <f>VLOOKUP(B2619,'tax data'!$A$1:$M$3179,12,FALSE)</f>
        <v>4283392</v>
      </c>
    </row>
    <row r="2620" spans="1:15" x14ac:dyDescent="0.2">
      <c r="A2620" s="1">
        <v>45904</v>
      </c>
      <c r="B2620" t="s">
        <v>59</v>
      </c>
      <c r="C2620" t="s">
        <v>428</v>
      </c>
      <c r="D2620" t="s">
        <v>778</v>
      </c>
      <c r="E2620">
        <v>592.9</v>
      </c>
      <c r="F2620">
        <v>587.9</v>
      </c>
      <c r="G2620">
        <f>VLOOKUP($D2620,Dummy!$C$2:$I$1194,4,FALSE)</f>
        <v>0</v>
      </c>
      <c r="H2620">
        <f>VLOOKUP($D2620,Dummy!$C$2:$I$1194,5,FALSE)</f>
        <v>1</v>
      </c>
      <c r="I2620">
        <f>VLOOKUP($D2620,Dummy!$C$2:$I$1194,6,FALSE)</f>
        <v>0</v>
      </c>
      <c r="J2620">
        <f>VLOOKUP($D2620,Dummy!$C$2:$I$1194,7,FALSE)</f>
        <v>0</v>
      </c>
      <c r="K2620">
        <f>VLOOKUP($B2620,'Distance from BP'!$A$1:$F$3179,3,FALSE)</f>
        <v>0</v>
      </c>
      <c r="L2620">
        <f>VLOOKUP($B2620,'Distance from BP'!$A$1:$F$3179,4,FALSE)</f>
        <v>0</v>
      </c>
      <c r="M2620">
        <f>VLOOKUP($B2620,'Distance from BP'!$A$1:$F$3179,5,FALSE)</f>
        <v>0</v>
      </c>
      <c r="N2620">
        <f>VLOOKUP($B2620,'Distance from BP'!$A$1:$F$3179,6,FALSE)</f>
        <v>0</v>
      </c>
      <c r="O2620" s="7">
        <f>VLOOKUP(B2620,'tax data'!$A$1:$M$3179,12,FALSE)</f>
        <v>4283392</v>
      </c>
    </row>
    <row r="2621" spans="1:15" x14ac:dyDescent="0.2">
      <c r="A2621" s="1">
        <v>45904</v>
      </c>
      <c r="B2621" t="s">
        <v>60</v>
      </c>
      <c r="C2621" t="s">
        <v>426</v>
      </c>
      <c r="D2621" t="s">
        <v>779</v>
      </c>
      <c r="E2621">
        <v>591.9</v>
      </c>
      <c r="F2621">
        <v>588.9</v>
      </c>
      <c r="G2621">
        <f>VLOOKUP($D2621,Dummy!$C$2:$I$1194,4,FALSE)</f>
        <v>0</v>
      </c>
      <c r="H2621">
        <f>VLOOKUP($D2621,Dummy!$C$2:$I$1194,5,FALSE)</f>
        <v>0</v>
      </c>
      <c r="I2621">
        <f>VLOOKUP($D2621,Dummy!$C$2:$I$1194,6,FALSE)</f>
        <v>0</v>
      </c>
      <c r="J2621">
        <f>VLOOKUP($D2621,Dummy!$C$2:$I$1194,7,FALSE)</f>
        <v>0</v>
      </c>
      <c r="K2621">
        <f>VLOOKUP($B2621,'Distance from BP'!$A$1:$F$3179,3,FALSE)</f>
        <v>0</v>
      </c>
      <c r="L2621">
        <f>VLOOKUP($B2621,'Distance from BP'!$A$1:$F$3179,4,FALSE)</f>
        <v>0</v>
      </c>
      <c r="M2621">
        <f>VLOOKUP($B2621,'Distance from BP'!$A$1:$F$3179,5,FALSE)</f>
        <v>0</v>
      </c>
      <c r="N2621">
        <f>VLOOKUP($B2621,'Distance from BP'!$A$1:$F$3179,6,FALSE)</f>
        <v>0</v>
      </c>
      <c r="O2621" s="7">
        <f>VLOOKUP(B2621,'tax data'!$A$1:$M$3179,12,FALSE)</f>
        <v>4286925</v>
      </c>
    </row>
    <row r="2622" spans="1:15" x14ac:dyDescent="0.2">
      <c r="A2622" s="1">
        <v>45904</v>
      </c>
      <c r="B2622" t="s">
        <v>60</v>
      </c>
      <c r="C2622" t="s">
        <v>428</v>
      </c>
      <c r="D2622" t="s">
        <v>780</v>
      </c>
      <c r="E2622">
        <v>587.9</v>
      </c>
      <c r="F2622">
        <v>582.9</v>
      </c>
      <c r="G2622">
        <f>VLOOKUP($D2622,Dummy!$C$2:$I$1194,4,FALSE)</f>
        <v>0</v>
      </c>
      <c r="H2622">
        <f>VLOOKUP($D2622,Dummy!$C$2:$I$1194,5,FALSE)</f>
        <v>0</v>
      </c>
      <c r="I2622">
        <f>VLOOKUP($D2622,Dummy!$C$2:$I$1194,6,FALSE)</f>
        <v>0</v>
      </c>
      <c r="J2622">
        <f>VLOOKUP($D2622,Dummy!$C$2:$I$1194,7,FALSE)</f>
        <v>0</v>
      </c>
      <c r="K2622">
        <f>VLOOKUP($B2622,'Distance from BP'!$A$1:$F$3179,3,FALSE)</f>
        <v>0</v>
      </c>
      <c r="L2622">
        <f>VLOOKUP($B2622,'Distance from BP'!$A$1:$F$3179,4,FALSE)</f>
        <v>0</v>
      </c>
      <c r="M2622">
        <f>VLOOKUP($B2622,'Distance from BP'!$A$1:$F$3179,5,FALSE)</f>
        <v>0</v>
      </c>
      <c r="N2622">
        <f>VLOOKUP($B2622,'Distance from BP'!$A$1:$F$3179,6,FALSE)</f>
        <v>0</v>
      </c>
      <c r="O2622" s="7">
        <f>VLOOKUP(B2622,'tax data'!$A$1:$M$3179,12,FALSE)</f>
        <v>4286925</v>
      </c>
    </row>
    <row r="2623" spans="1:15" x14ac:dyDescent="0.2">
      <c r="A2623" s="1">
        <v>45904</v>
      </c>
      <c r="B2623" t="s">
        <v>60</v>
      </c>
      <c r="C2623" t="s">
        <v>422</v>
      </c>
      <c r="D2623" t="s">
        <v>781</v>
      </c>
      <c r="E2623">
        <v>591</v>
      </c>
      <c r="F2623">
        <v>588</v>
      </c>
      <c r="G2623">
        <f>VLOOKUP($D2623,Dummy!$C$2:$I$1194,4,FALSE)</f>
        <v>0</v>
      </c>
      <c r="H2623">
        <f>VLOOKUP($D2623,Dummy!$C$2:$I$1194,5,FALSE)</f>
        <v>0</v>
      </c>
      <c r="I2623">
        <f>VLOOKUP($D2623,Dummy!$C$2:$I$1194,6,FALSE)</f>
        <v>0</v>
      </c>
      <c r="J2623">
        <f>VLOOKUP($D2623,Dummy!$C$2:$I$1194,7,FALSE)</f>
        <v>0</v>
      </c>
      <c r="K2623">
        <f>VLOOKUP($B2623,'Distance from BP'!$A$1:$F$3179,3,FALSE)</f>
        <v>0</v>
      </c>
      <c r="L2623">
        <f>VLOOKUP($B2623,'Distance from BP'!$A$1:$F$3179,4,FALSE)</f>
        <v>0</v>
      </c>
      <c r="M2623">
        <f>VLOOKUP($B2623,'Distance from BP'!$A$1:$F$3179,5,FALSE)</f>
        <v>0</v>
      </c>
      <c r="N2623">
        <f>VLOOKUP($B2623,'Distance from BP'!$A$1:$F$3179,6,FALSE)</f>
        <v>0</v>
      </c>
      <c r="O2623" s="7">
        <f>VLOOKUP(B2623,'tax data'!$A$1:$M$3179,12,FALSE)</f>
        <v>4286925</v>
      </c>
    </row>
    <row r="2624" spans="1:15" x14ac:dyDescent="0.2">
      <c r="A2624" s="1">
        <v>45904</v>
      </c>
      <c r="B2624" t="s">
        <v>60</v>
      </c>
      <c r="C2624" t="s">
        <v>443</v>
      </c>
      <c r="D2624" t="s">
        <v>782</v>
      </c>
      <c r="E2624">
        <v>574</v>
      </c>
      <c r="F2624">
        <v>559</v>
      </c>
      <c r="G2624">
        <f>VLOOKUP($D2624,Dummy!$C$2:$I$1194,4,FALSE)</f>
        <v>0</v>
      </c>
      <c r="H2624">
        <f>VLOOKUP($D2624,Dummy!$C$2:$I$1194,5,FALSE)</f>
        <v>0</v>
      </c>
      <c r="I2624">
        <f>VLOOKUP($D2624,Dummy!$C$2:$I$1194,6,FALSE)</f>
        <v>0</v>
      </c>
      <c r="J2624">
        <f>VLOOKUP($D2624,Dummy!$C$2:$I$1194,7,FALSE)</f>
        <v>0</v>
      </c>
      <c r="K2624">
        <f>VLOOKUP($B2624,'Distance from BP'!$A$1:$F$3179,3,FALSE)</f>
        <v>0</v>
      </c>
      <c r="L2624">
        <f>VLOOKUP($B2624,'Distance from BP'!$A$1:$F$3179,4,FALSE)</f>
        <v>0</v>
      </c>
      <c r="M2624">
        <f>VLOOKUP($B2624,'Distance from BP'!$A$1:$F$3179,5,FALSE)</f>
        <v>0</v>
      </c>
      <c r="N2624">
        <f>VLOOKUP($B2624,'Distance from BP'!$A$1:$F$3179,6,FALSE)</f>
        <v>0</v>
      </c>
      <c r="O2624" s="7">
        <f>VLOOKUP(B2624,'tax data'!$A$1:$M$3179,12,FALSE)</f>
        <v>4286925</v>
      </c>
    </row>
    <row r="2625" spans="1:15" x14ac:dyDescent="0.2">
      <c r="A2625" s="1">
        <v>45904</v>
      </c>
      <c r="B2625" t="s">
        <v>60</v>
      </c>
      <c r="C2625" t="s">
        <v>421</v>
      </c>
      <c r="D2625" t="s">
        <v>783</v>
      </c>
      <c r="E2625">
        <v>592</v>
      </c>
      <c r="F2625">
        <v>589</v>
      </c>
      <c r="G2625">
        <f>VLOOKUP($D2625,Dummy!$C$2:$I$1194,4,FALSE)</f>
        <v>0</v>
      </c>
      <c r="H2625">
        <f>VLOOKUP($D2625,Dummy!$C$2:$I$1194,5,FALSE)</f>
        <v>0</v>
      </c>
      <c r="I2625">
        <f>VLOOKUP($D2625,Dummy!$C$2:$I$1194,6,FALSE)</f>
        <v>0</v>
      </c>
      <c r="J2625">
        <f>VLOOKUP($D2625,Dummy!$C$2:$I$1194,7,FALSE)</f>
        <v>0</v>
      </c>
      <c r="K2625">
        <f>VLOOKUP($B2625,'Distance from BP'!$A$1:$F$3179,3,FALSE)</f>
        <v>0</v>
      </c>
      <c r="L2625">
        <f>VLOOKUP($B2625,'Distance from BP'!$A$1:$F$3179,4,FALSE)</f>
        <v>0</v>
      </c>
      <c r="M2625">
        <f>VLOOKUP($B2625,'Distance from BP'!$A$1:$F$3179,5,FALSE)</f>
        <v>0</v>
      </c>
      <c r="N2625">
        <f>VLOOKUP($B2625,'Distance from BP'!$A$1:$F$3179,6,FALSE)</f>
        <v>0</v>
      </c>
      <c r="O2625" s="7">
        <f>VLOOKUP(B2625,'tax data'!$A$1:$M$3179,12,FALSE)</f>
        <v>4286925</v>
      </c>
    </row>
    <row r="2626" spans="1:15" x14ac:dyDescent="0.2">
      <c r="A2626" s="1">
        <v>45904</v>
      </c>
      <c r="B2626" t="s">
        <v>60</v>
      </c>
      <c r="C2626" t="s">
        <v>428</v>
      </c>
      <c r="D2626" t="s">
        <v>784</v>
      </c>
      <c r="E2626">
        <v>589.9</v>
      </c>
      <c r="F2626">
        <v>587.9</v>
      </c>
      <c r="G2626">
        <f>VLOOKUP($D2626,Dummy!$C$2:$I$1194,4,FALSE)</f>
        <v>0</v>
      </c>
      <c r="H2626">
        <f>VLOOKUP($D2626,Dummy!$C$2:$I$1194,5,FALSE)</f>
        <v>0</v>
      </c>
      <c r="I2626">
        <f>VLOOKUP($D2626,Dummy!$C$2:$I$1194,6,FALSE)</f>
        <v>0</v>
      </c>
      <c r="J2626">
        <f>VLOOKUP($D2626,Dummy!$C$2:$I$1194,7,FALSE)</f>
        <v>0</v>
      </c>
      <c r="K2626">
        <f>VLOOKUP($B2626,'Distance from BP'!$A$1:$F$3179,3,FALSE)</f>
        <v>0</v>
      </c>
      <c r="L2626">
        <f>VLOOKUP($B2626,'Distance from BP'!$A$1:$F$3179,4,FALSE)</f>
        <v>0</v>
      </c>
      <c r="M2626">
        <f>VLOOKUP($B2626,'Distance from BP'!$A$1:$F$3179,5,FALSE)</f>
        <v>0</v>
      </c>
      <c r="N2626">
        <f>VLOOKUP($B2626,'Distance from BP'!$A$1:$F$3179,6,FALSE)</f>
        <v>0</v>
      </c>
      <c r="O2626" s="7">
        <f>VLOOKUP(B2626,'tax data'!$A$1:$M$3179,12,FALSE)</f>
        <v>4286925</v>
      </c>
    </row>
    <row r="2627" spans="1:15" x14ac:dyDescent="0.2">
      <c r="A2627" s="1">
        <v>45904</v>
      </c>
      <c r="B2627" t="s">
        <v>60</v>
      </c>
      <c r="C2627" t="s">
        <v>422</v>
      </c>
      <c r="D2627" t="s">
        <v>785</v>
      </c>
      <c r="E2627">
        <v>591</v>
      </c>
      <c r="F2627">
        <v>587</v>
      </c>
      <c r="G2627">
        <f>VLOOKUP($D2627,Dummy!$C$2:$I$1194,4,FALSE)</f>
        <v>0</v>
      </c>
      <c r="H2627">
        <f>VLOOKUP($D2627,Dummy!$C$2:$I$1194,5,FALSE)</f>
        <v>0</v>
      </c>
      <c r="I2627">
        <f>VLOOKUP($D2627,Dummy!$C$2:$I$1194,6,FALSE)</f>
        <v>0</v>
      </c>
      <c r="J2627">
        <f>VLOOKUP($D2627,Dummy!$C$2:$I$1194,7,FALSE)</f>
        <v>0</v>
      </c>
      <c r="K2627">
        <f>VLOOKUP($B2627,'Distance from BP'!$A$1:$F$3179,3,FALSE)</f>
        <v>0</v>
      </c>
      <c r="L2627">
        <f>VLOOKUP($B2627,'Distance from BP'!$A$1:$F$3179,4,FALSE)</f>
        <v>0</v>
      </c>
      <c r="M2627">
        <f>VLOOKUP($B2627,'Distance from BP'!$A$1:$F$3179,5,FALSE)</f>
        <v>0</v>
      </c>
      <c r="N2627">
        <f>VLOOKUP($B2627,'Distance from BP'!$A$1:$F$3179,6,FALSE)</f>
        <v>0</v>
      </c>
      <c r="O2627" s="7">
        <f>VLOOKUP(B2627,'tax data'!$A$1:$M$3179,12,FALSE)</f>
        <v>4286925</v>
      </c>
    </row>
    <row r="2628" spans="1:15" x14ac:dyDescent="0.2">
      <c r="A2628" s="1">
        <v>45904</v>
      </c>
      <c r="B2628" t="s">
        <v>61</v>
      </c>
      <c r="C2628" t="s">
        <v>451</v>
      </c>
      <c r="D2628" t="s">
        <v>786</v>
      </c>
      <c r="E2628">
        <v>587</v>
      </c>
      <c r="F2628">
        <v>575</v>
      </c>
      <c r="G2628">
        <f>VLOOKUP($D2628,Dummy!$C$2:$I$1194,4,FALSE)</f>
        <v>0</v>
      </c>
      <c r="H2628">
        <f>VLOOKUP($D2628,Dummy!$C$2:$I$1194,5,FALSE)</f>
        <v>0</v>
      </c>
      <c r="I2628">
        <f>VLOOKUP($D2628,Dummy!$C$2:$I$1194,6,FALSE)</f>
        <v>0</v>
      </c>
      <c r="J2628">
        <f>VLOOKUP($D2628,Dummy!$C$2:$I$1194,7,FALSE)</f>
        <v>0</v>
      </c>
      <c r="K2628">
        <f>VLOOKUP($B2628,'Distance from BP'!$A$1:$F$3179,3,FALSE)</f>
        <v>0</v>
      </c>
      <c r="L2628">
        <f>VLOOKUP($B2628,'Distance from BP'!$A$1:$F$3179,4,FALSE)</f>
        <v>0</v>
      </c>
      <c r="M2628">
        <f>VLOOKUP($B2628,'Distance from BP'!$A$1:$F$3179,5,FALSE)</f>
        <v>0</v>
      </c>
      <c r="N2628">
        <f>VLOOKUP($B2628,'Distance from BP'!$A$1:$F$3179,6,FALSE)</f>
        <v>0</v>
      </c>
      <c r="O2628" s="7">
        <f>VLOOKUP(B2628,'tax data'!$A$1:$M$3179,12,FALSE)</f>
        <v>5263776</v>
      </c>
    </row>
    <row r="2629" spans="1:15" x14ac:dyDescent="0.2">
      <c r="A2629" s="1">
        <v>45904</v>
      </c>
      <c r="B2629" t="s">
        <v>61</v>
      </c>
      <c r="C2629" t="s">
        <v>428</v>
      </c>
      <c r="D2629" t="s">
        <v>787</v>
      </c>
      <c r="E2629">
        <v>592.9</v>
      </c>
      <c r="F2629">
        <v>587.9</v>
      </c>
      <c r="G2629">
        <f>VLOOKUP($D2629,Dummy!$C$2:$I$1194,4,FALSE)</f>
        <v>0</v>
      </c>
      <c r="H2629">
        <f>VLOOKUP($D2629,Dummy!$C$2:$I$1194,5,FALSE)</f>
        <v>0</v>
      </c>
      <c r="I2629">
        <f>VLOOKUP($D2629,Dummy!$C$2:$I$1194,6,FALSE)</f>
        <v>0</v>
      </c>
      <c r="J2629">
        <f>VLOOKUP($D2629,Dummy!$C$2:$I$1194,7,FALSE)</f>
        <v>0</v>
      </c>
      <c r="K2629">
        <f>VLOOKUP($B2629,'Distance from BP'!$A$1:$F$3179,3,FALSE)</f>
        <v>0</v>
      </c>
      <c r="L2629">
        <f>VLOOKUP($B2629,'Distance from BP'!$A$1:$F$3179,4,FALSE)</f>
        <v>0</v>
      </c>
      <c r="M2629">
        <f>VLOOKUP($B2629,'Distance from BP'!$A$1:$F$3179,5,FALSE)</f>
        <v>0</v>
      </c>
      <c r="N2629">
        <f>VLOOKUP($B2629,'Distance from BP'!$A$1:$F$3179,6,FALSE)</f>
        <v>0</v>
      </c>
      <c r="O2629" s="7">
        <f>VLOOKUP(B2629,'tax data'!$A$1:$M$3179,12,FALSE)</f>
        <v>5263776</v>
      </c>
    </row>
    <row r="2630" spans="1:15" x14ac:dyDescent="0.2">
      <c r="A2630" s="1">
        <v>45904</v>
      </c>
      <c r="B2630" t="s">
        <v>61</v>
      </c>
      <c r="C2630" t="s">
        <v>421</v>
      </c>
      <c r="D2630" t="s">
        <v>788</v>
      </c>
      <c r="E2630">
        <v>592</v>
      </c>
      <c r="F2630">
        <v>589</v>
      </c>
      <c r="G2630">
        <f>VLOOKUP($D2630,Dummy!$C$2:$I$1194,4,FALSE)</f>
        <v>0</v>
      </c>
      <c r="H2630">
        <f>VLOOKUP($D2630,Dummy!$C$2:$I$1194,5,FALSE)</f>
        <v>0</v>
      </c>
      <c r="I2630">
        <f>VLOOKUP($D2630,Dummy!$C$2:$I$1194,6,FALSE)</f>
        <v>0</v>
      </c>
      <c r="J2630">
        <f>VLOOKUP($D2630,Dummy!$C$2:$I$1194,7,FALSE)</f>
        <v>0</v>
      </c>
      <c r="K2630">
        <f>VLOOKUP($B2630,'Distance from BP'!$A$1:$F$3179,3,FALSE)</f>
        <v>0</v>
      </c>
      <c r="L2630">
        <f>VLOOKUP($B2630,'Distance from BP'!$A$1:$F$3179,4,FALSE)</f>
        <v>0</v>
      </c>
      <c r="M2630">
        <f>VLOOKUP($B2630,'Distance from BP'!$A$1:$F$3179,5,FALSE)</f>
        <v>0</v>
      </c>
      <c r="N2630">
        <f>VLOOKUP($B2630,'Distance from BP'!$A$1:$F$3179,6,FALSE)</f>
        <v>0</v>
      </c>
      <c r="O2630" s="7">
        <f>VLOOKUP(B2630,'tax data'!$A$1:$M$3179,12,FALSE)</f>
        <v>5263776</v>
      </c>
    </row>
    <row r="2631" spans="1:15" x14ac:dyDescent="0.2">
      <c r="A2631" s="1">
        <v>45904</v>
      </c>
      <c r="B2631" t="s">
        <v>61</v>
      </c>
      <c r="C2631" t="s">
        <v>426</v>
      </c>
      <c r="D2631" t="s">
        <v>789</v>
      </c>
      <c r="E2631">
        <v>591.9</v>
      </c>
      <c r="F2631">
        <v>588.9</v>
      </c>
      <c r="G2631">
        <f>VLOOKUP($D2631,Dummy!$C$2:$I$1194,4,FALSE)</f>
        <v>0</v>
      </c>
      <c r="H2631">
        <f>VLOOKUP($D2631,Dummy!$C$2:$I$1194,5,FALSE)</f>
        <v>0</v>
      </c>
      <c r="I2631">
        <f>VLOOKUP($D2631,Dummy!$C$2:$I$1194,6,FALSE)</f>
        <v>0</v>
      </c>
      <c r="J2631">
        <f>VLOOKUP($D2631,Dummy!$C$2:$I$1194,7,FALSE)</f>
        <v>0</v>
      </c>
      <c r="K2631">
        <f>VLOOKUP($B2631,'Distance from BP'!$A$1:$F$3179,3,FALSE)</f>
        <v>0</v>
      </c>
      <c r="L2631">
        <f>VLOOKUP($B2631,'Distance from BP'!$A$1:$F$3179,4,FALSE)</f>
        <v>0</v>
      </c>
      <c r="M2631">
        <f>VLOOKUP($B2631,'Distance from BP'!$A$1:$F$3179,5,FALSE)</f>
        <v>0</v>
      </c>
      <c r="N2631">
        <f>VLOOKUP($B2631,'Distance from BP'!$A$1:$F$3179,6,FALSE)</f>
        <v>0</v>
      </c>
      <c r="O2631" s="7">
        <f>VLOOKUP(B2631,'tax data'!$A$1:$M$3179,12,FALSE)</f>
        <v>5263776</v>
      </c>
    </row>
    <row r="2632" spans="1:15" x14ac:dyDescent="0.2">
      <c r="A2632" s="1">
        <v>45904</v>
      </c>
      <c r="B2632" t="s">
        <v>62</v>
      </c>
      <c r="C2632" t="s">
        <v>443</v>
      </c>
      <c r="D2632" t="s">
        <v>790</v>
      </c>
      <c r="E2632">
        <v>574</v>
      </c>
      <c r="F2632">
        <v>559</v>
      </c>
      <c r="G2632">
        <f>VLOOKUP($D2632,Dummy!$C$2:$I$1194,4,FALSE)</f>
        <v>0</v>
      </c>
      <c r="H2632">
        <f>VLOOKUP($D2632,Dummy!$C$2:$I$1194,5,FALSE)</f>
        <v>0</v>
      </c>
      <c r="I2632">
        <f>VLOOKUP($D2632,Dummy!$C$2:$I$1194,6,FALSE)</f>
        <v>0</v>
      </c>
      <c r="J2632">
        <f>VLOOKUP($D2632,Dummy!$C$2:$I$1194,7,FALSE)</f>
        <v>0</v>
      </c>
      <c r="K2632">
        <f>VLOOKUP($B2632,'Distance from BP'!$A$1:$F$3179,3,FALSE)</f>
        <v>0</v>
      </c>
      <c r="L2632">
        <f>VLOOKUP($B2632,'Distance from BP'!$A$1:$F$3179,4,FALSE)</f>
        <v>0</v>
      </c>
      <c r="M2632">
        <f>VLOOKUP($B2632,'Distance from BP'!$A$1:$F$3179,5,FALSE)</f>
        <v>0</v>
      </c>
      <c r="N2632">
        <f>VLOOKUP($B2632,'Distance from BP'!$A$1:$F$3179,6,FALSE)</f>
        <v>0</v>
      </c>
      <c r="O2632" s="7">
        <f>VLOOKUP(B2632,'tax data'!$A$1:$M$3179,12,FALSE)</f>
        <v>4390870</v>
      </c>
    </row>
    <row r="2633" spans="1:15" x14ac:dyDescent="0.2">
      <c r="A2633" s="1">
        <v>45904</v>
      </c>
      <c r="B2633" t="s">
        <v>62</v>
      </c>
      <c r="C2633" t="s">
        <v>428</v>
      </c>
      <c r="D2633" t="s">
        <v>791</v>
      </c>
      <c r="E2633">
        <v>592.9</v>
      </c>
      <c r="F2633">
        <v>588.9</v>
      </c>
      <c r="G2633">
        <f>VLOOKUP($D2633,Dummy!$C$2:$I$1194,4,FALSE)</f>
        <v>0</v>
      </c>
      <c r="H2633">
        <f>VLOOKUP($D2633,Dummy!$C$2:$I$1194,5,FALSE)</f>
        <v>0</v>
      </c>
      <c r="I2633">
        <f>VLOOKUP($D2633,Dummy!$C$2:$I$1194,6,FALSE)</f>
        <v>0</v>
      </c>
      <c r="J2633">
        <f>VLOOKUP($D2633,Dummy!$C$2:$I$1194,7,FALSE)</f>
        <v>0</v>
      </c>
      <c r="K2633">
        <f>VLOOKUP($B2633,'Distance from BP'!$A$1:$F$3179,3,FALSE)</f>
        <v>0</v>
      </c>
      <c r="L2633">
        <f>VLOOKUP($B2633,'Distance from BP'!$A$1:$F$3179,4,FALSE)</f>
        <v>0</v>
      </c>
      <c r="M2633">
        <f>VLOOKUP($B2633,'Distance from BP'!$A$1:$F$3179,5,FALSE)</f>
        <v>0</v>
      </c>
      <c r="N2633">
        <f>VLOOKUP($B2633,'Distance from BP'!$A$1:$F$3179,6,FALSE)</f>
        <v>0</v>
      </c>
      <c r="O2633" s="7">
        <f>VLOOKUP(B2633,'tax data'!$A$1:$M$3179,12,FALSE)</f>
        <v>4390870</v>
      </c>
    </row>
    <row r="2634" spans="1:15" x14ac:dyDescent="0.2">
      <c r="A2634" s="1">
        <v>45904</v>
      </c>
      <c r="B2634" t="s">
        <v>62</v>
      </c>
      <c r="C2634" t="s">
        <v>426</v>
      </c>
      <c r="D2634" t="s">
        <v>792</v>
      </c>
      <c r="E2634">
        <v>592.9</v>
      </c>
      <c r="F2634">
        <v>588.9</v>
      </c>
      <c r="G2634">
        <f>VLOOKUP($D2634,Dummy!$C$2:$I$1194,4,FALSE)</f>
        <v>0</v>
      </c>
      <c r="H2634">
        <f>VLOOKUP($D2634,Dummy!$C$2:$I$1194,5,FALSE)</f>
        <v>0</v>
      </c>
      <c r="I2634">
        <f>VLOOKUP($D2634,Dummy!$C$2:$I$1194,6,FALSE)</f>
        <v>0</v>
      </c>
      <c r="J2634">
        <f>VLOOKUP($D2634,Dummy!$C$2:$I$1194,7,FALSE)</f>
        <v>0</v>
      </c>
      <c r="K2634">
        <f>VLOOKUP($B2634,'Distance from BP'!$A$1:$F$3179,3,FALSE)</f>
        <v>0</v>
      </c>
      <c r="L2634">
        <f>VLOOKUP($B2634,'Distance from BP'!$A$1:$F$3179,4,FALSE)</f>
        <v>0</v>
      </c>
      <c r="M2634">
        <f>VLOOKUP($B2634,'Distance from BP'!$A$1:$F$3179,5,FALSE)</f>
        <v>0</v>
      </c>
      <c r="N2634">
        <f>VLOOKUP($B2634,'Distance from BP'!$A$1:$F$3179,6,FALSE)</f>
        <v>0</v>
      </c>
      <c r="O2634" s="7">
        <f>VLOOKUP(B2634,'tax data'!$A$1:$M$3179,12,FALSE)</f>
        <v>4390870</v>
      </c>
    </row>
    <row r="2635" spans="1:15" x14ac:dyDescent="0.2">
      <c r="A2635" s="1">
        <v>45904</v>
      </c>
      <c r="B2635" t="s">
        <v>62</v>
      </c>
      <c r="C2635" t="s">
        <v>422</v>
      </c>
      <c r="D2635" t="s">
        <v>793</v>
      </c>
      <c r="E2635">
        <v>590</v>
      </c>
      <c r="F2635">
        <v>587</v>
      </c>
      <c r="G2635">
        <f>VLOOKUP($D2635,Dummy!$C$2:$I$1194,4,FALSE)</f>
        <v>0</v>
      </c>
      <c r="H2635">
        <f>VLOOKUP($D2635,Dummy!$C$2:$I$1194,5,FALSE)</f>
        <v>0</v>
      </c>
      <c r="I2635">
        <f>VLOOKUP($D2635,Dummy!$C$2:$I$1194,6,FALSE)</f>
        <v>0</v>
      </c>
      <c r="J2635">
        <f>VLOOKUP($D2635,Dummy!$C$2:$I$1194,7,FALSE)</f>
        <v>0</v>
      </c>
      <c r="K2635">
        <f>VLOOKUP($B2635,'Distance from BP'!$A$1:$F$3179,3,FALSE)</f>
        <v>0</v>
      </c>
      <c r="L2635">
        <f>VLOOKUP($B2635,'Distance from BP'!$A$1:$F$3179,4,FALSE)</f>
        <v>0</v>
      </c>
      <c r="M2635">
        <f>VLOOKUP($B2635,'Distance from BP'!$A$1:$F$3179,5,FALSE)</f>
        <v>0</v>
      </c>
      <c r="N2635">
        <f>VLOOKUP($B2635,'Distance from BP'!$A$1:$F$3179,6,FALSE)</f>
        <v>0</v>
      </c>
      <c r="O2635" s="7">
        <f>VLOOKUP(B2635,'tax data'!$A$1:$M$3179,12,FALSE)</f>
        <v>4390870</v>
      </c>
    </row>
    <row r="2636" spans="1:15" x14ac:dyDescent="0.2">
      <c r="A2636" s="1">
        <v>45904</v>
      </c>
      <c r="B2636" t="s">
        <v>62</v>
      </c>
      <c r="C2636" t="s">
        <v>428</v>
      </c>
      <c r="D2636" t="s">
        <v>794</v>
      </c>
      <c r="E2636">
        <v>592.9</v>
      </c>
      <c r="F2636">
        <v>587.9</v>
      </c>
      <c r="G2636">
        <f>VLOOKUP($D2636,Dummy!$C$2:$I$1194,4,FALSE)</f>
        <v>0</v>
      </c>
      <c r="H2636">
        <f>VLOOKUP($D2636,Dummy!$C$2:$I$1194,5,FALSE)</f>
        <v>0</v>
      </c>
      <c r="I2636">
        <f>VLOOKUP($D2636,Dummy!$C$2:$I$1194,6,FALSE)</f>
        <v>0</v>
      </c>
      <c r="J2636">
        <f>VLOOKUP($D2636,Dummy!$C$2:$I$1194,7,FALSE)</f>
        <v>0</v>
      </c>
      <c r="K2636">
        <f>VLOOKUP($B2636,'Distance from BP'!$A$1:$F$3179,3,FALSE)</f>
        <v>0</v>
      </c>
      <c r="L2636">
        <f>VLOOKUP($B2636,'Distance from BP'!$A$1:$F$3179,4,FALSE)</f>
        <v>0</v>
      </c>
      <c r="M2636">
        <f>VLOOKUP($B2636,'Distance from BP'!$A$1:$F$3179,5,FALSE)</f>
        <v>0</v>
      </c>
      <c r="N2636">
        <f>VLOOKUP($B2636,'Distance from BP'!$A$1:$F$3179,6,FALSE)</f>
        <v>0</v>
      </c>
      <c r="O2636" s="7">
        <f>VLOOKUP(B2636,'tax data'!$A$1:$M$3179,12,FALSE)</f>
        <v>4390870</v>
      </c>
    </row>
    <row r="2637" spans="1:15" x14ac:dyDescent="0.2">
      <c r="A2637" s="1">
        <v>45904</v>
      </c>
      <c r="B2637" t="s">
        <v>62</v>
      </c>
      <c r="C2637" t="s">
        <v>426</v>
      </c>
      <c r="D2637" t="s">
        <v>795</v>
      </c>
      <c r="E2637">
        <v>591.9</v>
      </c>
      <c r="F2637">
        <v>588.9</v>
      </c>
      <c r="G2637">
        <f>VLOOKUP($D2637,Dummy!$C$2:$I$1194,4,FALSE)</f>
        <v>0</v>
      </c>
      <c r="H2637">
        <f>VLOOKUP($D2637,Dummy!$C$2:$I$1194,5,FALSE)</f>
        <v>0</v>
      </c>
      <c r="I2637">
        <f>VLOOKUP($D2637,Dummy!$C$2:$I$1194,6,FALSE)</f>
        <v>0</v>
      </c>
      <c r="J2637">
        <f>VLOOKUP($D2637,Dummy!$C$2:$I$1194,7,FALSE)</f>
        <v>0</v>
      </c>
      <c r="K2637">
        <f>VLOOKUP($B2637,'Distance from BP'!$A$1:$F$3179,3,FALSE)</f>
        <v>0</v>
      </c>
      <c r="L2637">
        <f>VLOOKUP($B2637,'Distance from BP'!$A$1:$F$3179,4,FALSE)</f>
        <v>0</v>
      </c>
      <c r="M2637">
        <f>VLOOKUP($B2637,'Distance from BP'!$A$1:$F$3179,5,FALSE)</f>
        <v>0</v>
      </c>
      <c r="N2637">
        <f>VLOOKUP($B2637,'Distance from BP'!$A$1:$F$3179,6,FALSE)</f>
        <v>0</v>
      </c>
      <c r="O2637" s="7">
        <f>VLOOKUP(B2637,'tax data'!$A$1:$M$3179,12,FALSE)</f>
        <v>4390870</v>
      </c>
    </row>
    <row r="2638" spans="1:15" x14ac:dyDescent="0.2">
      <c r="A2638" s="1">
        <v>45904</v>
      </c>
      <c r="B2638" t="s">
        <v>62</v>
      </c>
      <c r="C2638" t="s">
        <v>421</v>
      </c>
      <c r="D2638" t="s">
        <v>796</v>
      </c>
      <c r="E2638">
        <v>592</v>
      </c>
      <c r="F2638">
        <v>589</v>
      </c>
      <c r="G2638">
        <f>VLOOKUP($D2638,Dummy!$C$2:$I$1194,4,FALSE)</f>
        <v>0</v>
      </c>
      <c r="H2638">
        <f>VLOOKUP($D2638,Dummy!$C$2:$I$1194,5,FALSE)</f>
        <v>0</v>
      </c>
      <c r="I2638">
        <f>VLOOKUP($D2638,Dummy!$C$2:$I$1194,6,FALSE)</f>
        <v>0</v>
      </c>
      <c r="J2638">
        <f>VLOOKUP($D2638,Dummy!$C$2:$I$1194,7,FALSE)</f>
        <v>0</v>
      </c>
      <c r="K2638">
        <f>VLOOKUP($B2638,'Distance from BP'!$A$1:$F$3179,3,FALSE)</f>
        <v>0</v>
      </c>
      <c r="L2638">
        <f>VLOOKUP($B2638,'Distance from BP'!$A$1:$F$3179,4,FALSE)</f>
        <v>0</v>
      </c>
      <c r="M2638">
        <f>VLOOKUP($B2638,'Distance from BP'!$A$1:$F$3179,5,FALSE)</f>
        <v>0</v>
      </c>
      <c r="N2638">
        <f>VLOOKUP($B2638,'Distance from BP'!$A$1:$F$3179,6,FALSE)</f>
        <v>0</v>
      </c>
      <c r="O2638" s="7">
        <f>VLOOKUP(B2638,'tax data'!$A$1:$M$3179,12,FALSE)</f>
        <v>4390870</v>
      </c>
    </row>
    <row r="2639" spans="1:15" x14ac:dyDescent="0.2">
      <c r="A2639" s="1">
        <v>45904</v>
      </c>
      <c r="B2639" t="s">
        <v>63</v>
      </c>
      <c r="C2639" t="s">
        <v>421</v>
      </c>
      <c r="D2639" t="s">
        <v>797</v>
      </c>
      <c r="E2639">
        <v>592</v>
      </c>
      <c r="F2639">
        <v>589</v>
      </c>
      <c r="G2639">
        <f>VLOOKUP($D2639,Dummy!$C$2:$I$1194,4,FALSE)</f>
        <v>1</v>
      </c>
      <c r="H2639">
        <f>VLOOKUP($D2639,Dummy!$C$2:$I$1194,5,FALSE)</f>
        <v>1</v>
      </c>
      <c r="I2639">
        <f>VLOOKUP($D2639,Dummy!$C$2:$I$1194,6,FALSE)</f>
        <v>0</v>
      </c>
      <c r="J2639">
        <f>VLOOKUP($D2639,Dummy!$C$2:$I$1194,7,FALSE)</f>
        <v>0</v>
      </c>
      <c r="K2639">
        <f>VLOOKUP($B2639,'Distance from BP'!$A$1:$F$3179,3,FALSE)</f>
        <v>30.87</v>
      </c>
      <c r="L2639">
        <f>VLOOKUP($B2639,'Distance from BP'!$A$1:$F$3179,4,FALSE)</f>
        <v>34.14</v>
      </c>
      <c r="M2639">
        <f>VLOOKUP($B2639,'Distance from BP'!$A$1:$F$3179,5,FALSE)</f>
        <v>20.12</v>
      </c>
      <c r="N2639">
        <f>VLOOKUP($B2639,'Distance from BP'!$A$1:$F$3179,6,FALSE)</f>
        <v>16.04</v>
      </c>
      <c r="O2639" s="7">
        <f>VLOOKUP(B2639,'tax data'!$A$1:$M$3179,12,FALSE)</f>
        <v>5801359.8165447386</v>
      </c>
    </row>
    <row r="2640" spans="1:15" x14ac:dyDescent="0.2">
      <c r="A2640" s="1">
        <v>45904</v>
      </c>
      <c r="B2640" t="s">
        <v>63</v>
      </c>
      <c r="C2640" t="s">
        <v>426</v>
      </c>
      <c r="D2640" t="s">
        <v>798</v>
      </c>
      <c r="E2640">
        <v>591.9</v>
      </c>
      <c r="F2640">
        <v>588.9</v>
      </c>
      <c r="G2640">
        <f>VLOOKUP($D2640,Dummy!$C$2:$I$1194,4,FALSE)</f>
        <v>0</v>
      </c>
      <c r="H2640">
        <f>VLOOKUP($D2640,Dummy!$C$2:$I$1194,5,FALSE)</f>
        <v>0</v>
      </c>
      <c r="I2640">
        <f>VLOOKUP($D2640,Dummy!$C$2:$I$1194,6,FALSE)</f>
        <v>0</v>
      </c>
      <c r="J2640">
        <f>VLOOKUP($D2640,Dummy!$C$2:$I$1194,7,FALSE)</f>
        <v>0</v>
      </c>
      <c r="K2640">
        <f>VLOOKUP($B2640,'Distance from BP'!$A$1:$F$3179,3,FALSE)</f>
        <v>30.87</v>
      </c>
      <c r="L2640">
        <f>VLOOKUP($B2640,'Distance from BP'!$A$1:$F$3179,4,FALSE)</f>
        <v>34.14</v>
      </c>
      <c r="M2640">
        <f>VLOOKUP($B2640,'Distance from BP'!$A$1:$F$3179,5,FALSE)</f>
        <v>20.12</v>
      </c>
      <c r="N2640">
        <f>VLOOKUP($B2640,'Distance from BP'!$A$1:$F$3179,6,FALSE)</f>
        <v>16.04</v>
      </c>
      <c r="O2640" s="7">
        <f>VLOOKUP(B2640,'tax data'!$A$1:$M$3179,12,FALSE)</f>
        <v>5801359.8165447386</v>
      </c>
    </row>
    <row r="2641" spans="1:15" x14ac:dyDescent="0.2">
      <c r="A2641" s="1">
        <v>45904</v>
      </c>
      <c r="B2641" t="s">
        <v>63</v>
      </c>
      <c r="C2641" t="s">
        <v>421</v>
      </c>
      <c r="D2641" t="s">
        <v>799</v>
      </c>
      <c r="E2641">
        <v>592</v>
      </c>
      <c r="F2641">
        <v>589</v>
      </c>
      <c r="G2641">
        <f>VLOOKUP($D2641,Dummy!$C$2:$I$1194,4,FALSE)</f>
        <v>0</v>
      </c>
      <c r="H2641">
        <f>VLOOKUP($D2641,Dummy!$C$2:$I$1194,5,FALSE)</f>
        <v>0</v>
      </c>
      <c r="I2641">
        <f>VLOOKUP($D2641,Dummy!$C$2:$I$1194,6,FALSE)</f>
        <v>0</v>
      </c>
      <c r="J2641">
        <f>VLOOKUP($D2641,Dummy!$C$2:$I$1194,7,FALSE)</f>
        <v>0</v>
      </c>
      <c r="K2641">
        <f>VLOOKUP($B2641,'Distance from BP'!$A$1:$F$3179,3,FALSE)</f>
        <v>30.87</v>
      </c>
      <c r="L2641">
        <f>VLOOKUP($B2641,'Distance from BP'!$A$1:$F$3179,4,FALSE)</f>
        <v>34.14</v>
      </c>
      <c r="M2641">
        <f>VLOOKUP($B2641,'Distance from BP'!$A$1:$F$3179,5,FALSE)</f>
        <v>20.12</v>
      </c>
      <c r="N2641">
        <f>VLOOKUP($B2641,'Distance from BP'!$A$1:$F$3179,6,FALSE)</f>
        <v>16.04</v>
      </c>
      <c r="O2641" s="7">
        <f>VLOOKUP(B2641,'tax data'!$A$1:$M$3179,12,FALSE)</f>
        <v>5801359.8165447386</v>
      </c>
    </row>
    <row r="2642" spans="1:15" x14ac:dyDescent="0.2">
      <c r="A2642" s="1">
        <v>45904</v>
      </c>
      <c r="B2642" t="s">
        <v>63</v>
      </c>
      <c r="C2642" t="s">
        <v>421</v>
      </c>
      <c r="D2642" t="s">
        <v>800</v>
      </c>
      <c r="E2642">
        <v>592</v>
      </c>
      <c r="F2642">
        <v>589</v>
      </c>
      <c r="G2642">
        <f>VLOOKUP($D2642,Dummy!$C$2:$I$1194,4,FALSE)</f>
        <v>0</v>
      </c>
      <c r="H2642">
        <f>VLOOKUP($D2642,Dummy!$C$2:$I$1194,5,FALSE)</f>
        <v>0</v>
      </c>
      <c r="I2642">
        <f>VLOOKUP($D2642,Dummy!$C$2:$I$1194,6,FALSE)</f>
        <v>0</v>
      </c>
      <c r="J2642">
        <f>VLOOKUP($D2642,Dummy!$C$2:$I$1194,7,FALSE)</f>
        <v>0</v>
      </c>
      <c r="K2642">
        <f>VLOOKUP($B2642,'Distance from BP'!$A$1:$F$3179,3,FALSE)</f>
        <v>30.87</v>
      </c>
      <c r="L2642">
        <f>VLOOKUP($B2642,'Distance from BP'!$A$1:$F$3179,4,FALSE)</f>
        <v>34.14</v>
      </c>
      <c r="M2642">
        <f>VLOOKUP($B2642,'Distance from BP'!$A$1:$F$3179,5,FALSE)</f>
        <v>20.12</v>
      </c>
      <c r="N2642">
        <f>VLOOKUP($B2642,'Distance from BP'!$A$1:$F$3179,6,FALSE)</f>
        <v>16.04</v>
      </c>
      <c r="O2642" s="7">
        <f>VLOOKUP(B2642,'tax data'!$A$1:$M$3179,12,FALSE)</f>
        <v>5801359.8165447386</v>
      </c>
    </row>
    <row r="2643" spans="1:15" x14ac:dyDescent="0.2">
      <c r="A2643" s="1">
        <v>45904</v>
      </c>
      <c r="B2643" t="s">
        <v>63</v>
      </c>
      <c r="C2643" t="s">
        <v>422</v>
      </c>
      <c r="D2643" t="s">
        <v>801</v>
      </c>
      <c r="E2643">
        <v>591</v>
      </c>
      <c r="F2643">
        <v>588</v>
      </c>
      <c r="G2643">
        <f>VLOOKUP($D2643,Dummy!$C$2:$I$1194,4,FALSE)</f>
        <v>1</v>
      </c>
      <c r="H2643">
        <f>VLOOKUP($D2643,Dummy!$C$2:$I$1194,5,FALSE)</f>
        <v>1</v>
      </c>
      <c r="I2643">
        <f>VLOOKUP($D2643,Dummy!$C$2:$I$1194,6,FALSE)</f>
        <v>0</v>
      </c>
      <c r="J2643">
        <f>VLOOKUP($D2643,Dummy!$C$2:$I$1194,7,FALSE)</f>
        <v>0</v>
      </c>
      <c r="K2643">
        <f>VLOOKUP($B2643,'Distance from BP'!$A$1:$F$3179,3,FALSE)</f>
        <v>30.87</v>
      </c>
      <c r="L2643">
        <f>VLOOKUP($B2643,'Distance from BP'!$A$1:$F$3179,4,FALSE)</f>
        <v>34.14</v>
      </c>
      <c r="M2643">
        <f>VLOOKUP($B2643,'Distance from BP'!$A$1:$F$3179,5,FALSE)</f>
        <v>20.12</v>
      </c>
      <c r="N2643">
        <f>VLOOKUP($B2643,'Distance from BP'!$A$1:$F$3179,6,FALSE)</f>
        <v>16.04</v>
      </c>
      <c r="O2643" s="7">
        <f>VLOOKUP(B2643,'tax data'!$A$1:$M$3179,12,FALSE)</f>
        <v>5801359.8165447386</v>
      </c>
    </row>
    <row r="2644" spans="1:15" x14ac:dyDescent="0.2">
      <c r="A2644" s="1">
        <v>45904</v>
      </c>
      <c r="B2644" t="s">
        <v>63</v>
      </c>
      <c r="C2644" t="s">
        <v>443</v>
      </c>
      <c r="D2644" t="s">
        <v>802</v>
      </c>
      <c r="E2644">
        <v>574</v>
      </c>
      <c r="F2644">
        <v>559</v>
      </c>
      <c r="G2644">
        <f>VLOOKUP($D2644,Dummy!$C$2:$I$1194,4,FALSE)</f>
        <v>0</v>
      </c>
      <c r="H2644">
        <f>VLOOKUP($D2644,Dummy!$C$2:$I$1194,5,FALSE)</f>
        <v>0</v>
      </c>
      <c r="I2644">
        <f>VLOOKUP($D2644,Dummy!$C$2:$I$1194,6,FALSE)</f>
        <v>0</v>
      </c>
      <c r="J2644">
        <f>VLOOKUP($D2644,Dummy!$C$2:$I$1194,7,FALSE)</f>
        <v>0</v>
      </c>
      <c r="K2644">
        <f>VLOOKUP($B2644,'Distance from BP'!$A$1:$F$3179,3,FALSE)</f>
        <v>30.87</v>
      </c>
      <c r="L2644">
        <f>VLOOKUP($B2644,'Distance from BP'!$A$1:$F$3179,4,FALSE)</f>
        <v>34.14</v>
      </c>
      <c r="M2644">
        <f>VLOOKUP($B2644,'Distance from BP'!$A$1:$F$3179,5,FALSE)</f>
        <v>20.12</v>
      </c>
      <c r="N2644">
        <f>VLOOKUP($B2644,'Distance from BP'!$A$1:$F$3179,6,FALSE)</f>
        <v>16.04</v>
      </c>
      <c r="O2644" s="7">
        <f>VLOOKUP(B2644,'tax data'!$A$1:$M$3179,12,FALSE)</f>
        <v>5801359.8165447386</v>
      </c>
    </row>
    <row r="2645" spans="1:15" x14ac:dyDescent="0.2">
      <c r="A2645" s="1">
        <v>45904</v>
      </c>
      <c r="B2645" t="s">
        <v>63</v>
      </c>
      <c r="C2645" t="s">
        <v>452</v>
      </c>
      <c r="D2645" t="s">
        <v>803</v>
      </c>
      <c r="E2645">
        <v>590</v>
      </c>
      <c r="F2645">
        <v>585</v>
      </c>
      <c r="G2645">
        <f>VLOOKUP($D2645,Dummy!$C$2:$I$1194,4,FALSE)</f>
        <v>0</v>
      </c>
      <c r="H2645">
        <f>VLOOKUP($D2645,Dummy!$C$2:$I$1194,5,FALSE)</f>
        <v>0</v>
      </c>
      <c r="I2645">
        <f>VLOOKUP($D2645,Dummy!$C$2:$I$1194,6,FALSE)</f>
        <v>0</v>
      </c>
      <c r="J2645">
        <f>VLOOKUP($D2645,Dummy!$C$2:$I$1194,7,FALSE)</f>
        <v>0</v>
      </c>
      <c r="K2645">
        <f>VLOOKUP($B2645,'Distance from BP'!$A$1:$F$3179,3,FALSE)</f>
        <v>30.87</v>
      </c>
      <c r="L2645">
        <f>VLOOKUP($B2645,'Distance from BP'!$A$1:$F$3179,4,FALSE)</f>
        <v>34.14</v>
      </c>
      <c r="M2645">
        <f>VLOOKUP($B2645,'Distance from BP'!$A$1:$F$3179,5,FALSE)</f>
        <v>20.12</v>
      </c>
      <c r="N2645">
        <f>VLOOKUP($B2645,'Distance from BP'!$A$1:$F$3179,6,FALSE)</f>
        <v>16.04</v>
      </c>
      <c r="O2645" s="7">
        <f>VLOOKUP(B2645,'tax data'!$A$1:$M$3179,12,FALSE)</f>
        <v>5801359.8165447386</v>
      </c>
    </row>
    <row r="2646" spans="1:15" x14ac:dyDescent="0.2">
      <c r="A2646" s="1">
        <v>45904</v>
      </c>
      <c r="B2646" t="s">
        <v>64</v>
      </c>
      <c r="C2646" t="s">
        <v>428</v>
      </c>
      <c r="D2646" t="s">
        <v>804</v>
      </c>
      <c r="E2646">
        <v>635.9</v>
      </c>
      <c r="F2646">
        <v>629.9</v>
      </c>
      <c r="G2646">
        <f>VLOOKUP($D2646,Dummy!$C$2:$I$1194,4,FALSE)</f>
        <v>1</v>
      </c>
      <c r="H2646">
        <f>VLOOKUP($D2646,Dummy!$C$2:$I$1194,5,FALSE)</f>
        <v>1</v>
      </c>
      <c r="I2646">
        <f>VLOOKUP($D2646,Dummy!$C$2:$I$1194,6,FALSE)</f>
        <v>1</v>
      </c>
      <c r="J2646">
        <f>VLOOKUP($D2646,Dummy!$C$2:$I$1194,7,FALSE)</f>
        <v>0</v>
      </c>
      <c r="K2646">
        <f>VLOOKUP($B2646,'Distance from BP'!$A$1:$F$3179,3,FALSE)</f>
        <v>78.58</v>
      </c>
      <c r="L2646">
        <f>VLOOKUP($B2646,'Distance from BP'!$A$1:$F$3179,4,FALSE)</f>
        <v>95.73</v>
      </c>
      <c r="M2646">
        <f>VLOOKUP($B2646,'Distance from BP'!$A$1:$F$3179,5,FALSE)</f>
        <v>106.35</v>
      </c>
      <c r="N2646">
        <f>VLOOKUP($B2646,'Distance from BP'!$A$1:$F$3179,6,FALSE)</f>
        <v>100.43</v>
      </c>
      <c r="O2646" s="7">
        <f>VLOOKUP(B2646,'tax data'!$A$1:$M$3179,12,FALSE)</f>
        <v>5080931.6853672639</v>
      </c>
    </row>
    <row r="2647" spans="1:15" x14ac:dyDescent="0.2">
      <c r="A2647" s="1">
        <v>45904</v>
      </c>
      <c r="B2647" t="s">
        <v>64</v>
      </c>
      <c r="C2647" t="s">
        <v>428</v>
      </c>
      <c r="D2647" t="s">
        <v>805</v>
      </c>
      <c r="E2647">
        <v>635.9</v>
      </c>
      <c r="F2647">
        <v>629.9</v>
      </c>
      <c r="G2647">
        <f>VLOOKUP($D2647,Dummy!$C$2:$I$1194,4,FALSE)</f>
        <v>1</v>
      </c>
      <c r="H2647">
        <f>VLOOKUP($D2647,Dummy!$C$2:$I$1194,5,FALSE)</f>
        <v>1</v>
      </c>
      <c r="I2647">
        <f>VLOOKUP($D2647,Dummy!$C$2:$I$1194,6,FALSE)</f>
        <v>1</v>
      </c>
      <c r="J2647">
        <f>VLOOKUP($D2647,Dummy!$C$2:$I$1194,7,FALSE)</f>
        <v>0</v>
      </c>
      <c r="K2647">
        <f>VLOOKUP($B2647,'Distance from BP'!$A$1:$F$3179,3,FALSE)</f>
        <v>78.58</v>
      </c>
      <c r="L2647">
        <f>VLOOKUP($B2647,'Distance from BP'!$A$1:$F$3179,4,FALSE)</f>
        <v>95.73</v>
      </c>
      <c r="M2647">
        <f>VLOOKUP($B2647,'Distance from BP'!$A$1:$F$3179,5,FALSE)</f>
        <v>106.35</v>
      </c>
      <c r="N2647">
        <f>VLOOKUP($B2647,'Distance from BP'!$A$1:$F$3179,6,FALSE)</f>
        <v>100.43</v>
      </c>
      <c r="O2647" s="7">
        <f>VLOOKUP(B2647,'tax data'!$A$1:$M$3179,12,FALSE)</f>
        <v>5080931.6853672639</v>
      </c>
    </row>
    <row r="2648" spans="1:15" x14ac:dyDescent="0.2">
      <c r="A2648" s="1">
        <v>45904</v>
      </c>
      <c r="B2648" t="s">
        <v>64</v>
      </c>
      <c r="C2648" t="s">
        <v>453</v>
      </c>
      <c r="D2648" t="s">
        <v>806</v>
      </c>
      <c r="E2648">
        <v>581</v>
      </c>
      <c r="F2648">
        <v>574</v>
      </c>
      <c r="G2648">
        <f>VLOOKUP($D2648,Dummy!$C$2:$I$1194,4,FALSE)</f>
        <v>0</v>
      </c>
      <c r="H2648">
        <f>VLOOKUP($D2648,Dummy!$C$2:$I$1194,5,FALSE)</f>
        <v>0</v>
      </c>
      <c r="I2648">
        <f>VLOOKUP($D2648,Dummy!$C$2:$I$1194,6,FALSE)</f>
        <v>0</v>
      </c>
      <c r="J2648">
        <f>VLOOKUP($D2648,Dummy!$C$2:$I$1194,7,FALSE)</f>
        <v>0</v>
      </c>
      <c r="K2648">
        <f>VLOOKUP($B2648,'Distance from BP'!$A$1:$F$3179,3,FALSE)</f>
        <v>78.58</v>
      </c>
      <c r="L2648">
        <f>VLOOKUP($B2648,'Distance from BP'!$A$1:$F$3179,4,FALSE)</f>
        <v>95.73</v>
      </c>
      <c r="M2648">
        <f>VLOOKUP($B2648,'Distance from BP'!$A$1:$F$3179,5,FALSE)</f>
        <v>106.35</v>
      </c>
      <c r="N2648">
        <f>VLOOKUP($B2648,'Distance from BP'!$A$1:$F$3179,6,FALSE)</f>
        <v>100.43</v>
      </c>
      <c r="O2648" s="7">
        <f>VLOOKUP(B2648,'tax data'!$A$1:$M$3179,12,FALSE)</f>
        <v>5080931.6853672639</v>
      </c>
    </row>
    <row r="2649" spans="1:15" x14ac:dyDescent="0.2">
      <c r="A2649" s="1">
        <v>45904</v>
      </c>
      <c r="B2649" t="s">
        <v>65</v>
      </c>
      <c r="C2649" t="s">
        <v>421</v>
      </c>
      <c r="D2649" t="s">
        <v>807</v>
      </c>
      <c r="E2649">
        <v>592</v>
      </c>
      <c r="F2649">
        <v>589</v>
      </c>
      <c r="G2649">
        <f>VLOOKUP($D2649,Dummy!$C$2:$I$1194,4,FALSE)</f>
        <v>0</v>
      </c>
      <c r="H2649">
        <f>VLOOKUP($D2649,Dummy!$C$2:$I$1194,5,FALSE)</f>
        <v>0</v>
      </c>
      <c r="I2649">
        <f>VLOOKUP($D2649,Dummy!$C$2:$I$1194,6,FALSE)</f>
        <v>0</v>
      </c>
      <c r="J2649">
        <f>VLOOKUP($D2649,Dummy!$C$2:$I$1194,7,FALSE)</f>
        <v>0</v>
      </c>
      <c r="K2649">
        <f>VLOOKUP($B2649,'Distance from BP'!$A$1:$F$3179,3,FALSE)</f>
        <v>159.47</v>
      </c>
      <c r="L2649">
        <f>VLOOKUP($B2649,'Distance from BP'!$A$1:$F$3179,4,FALSE)</f>
        <v>204.62</v>
      </c>
      <c r="M2649">
        <f>VLOOKUP($B2649,'Distance from BP'!$A$1:$F$3179,5,FALSE)</f>
        <v>214.65</v>
      </c>
      <c r="N2649">
        <f>VLOOKUP($B2649,'Distance from BP'!$A$1:$F$3179,6,FALSE)</f>
        <v>181.35</v>
      </c>
      <c r="O2649" s="7">
        <f>VLOOKUP(B2649,'tax data'!$A$1:$M$3179,12,FALSE)</f>
        <v>3465079.0967486124</v>
      </c>
    </row>
    <row r="2650" spans="1:15" x14ac:dyDescent="0.2">
      <c r="A2650" s="1">
        <v>45904</v>
      </c>
      <c r="B2650" t="s">
        <v>66</v>
      </c>
      <c r="C2650" t="s">
        <v>421</v>
      </c>
      <c r="D2650" t="s">
        <v>808</v>
      </c>
      <c r="E2650">
        <v>592</v>
      </c>
      <c r="F2650">
        <v>589</v>
      </c>
      <c r="G2650">
        <f>VLOOKUP($D2650,Dummy!$C$2:$I$1194,4,FALSE)</f>
        <v>0</v>
      </c>
      <c r="H2650">
        <f>VLOOKUP($D2650,Dummy!$C$2:$I$1194,5,FALSE)</f>
        <v>0</v>
      </c>
      <c r="I2650">
        <f>VLOOKUP($D2650,Dummy!$C$2:$I$1194,6,FALSE)</f>
        <v>0</v>
      </c>
      <c r="J2650">
        <f>VLOOKUP($D2650,Dummy!$C$2:$I$1194,7,FALSE)</f>
        <v>0</v>
      </c>
      <c r="K2650">
        <f>VLOOKUP($B2650,'Distance from BP'!$A$1:$F$3179,3,FALSE)</f>
        <v>116.42</v>
      </c>
      <c r="L2650">
        <f>VLOOKUP($B2650,'Distance from BP'!$A$1:$F$3179,4,FALSE)</f>
        <v>179.56</v>
      </c>
      <c r="M2650">
        <f>VLOOKUP($B2650,'Distance from BP'!$A$1:$F$3179,5,FALSE)</f>
        <v>175.05</v>
      </c>
      <c r="N2650">
        <f>VLOOKUP($B2650,'Distance from BP'!$A$1:$F$3179,6,FALSE)</f>
        <v>162.21</v>
      </c>
      <c r="O2650" s="7">
        <f>VLOOKUP(B2650,'tax data'!$A$1:$M$3179,12,FALSE)</f>
        <v>3742620.4430281962</v>
      </c>
    </row>
    <row r="2651" spans="1:15" x14ac:dyDescent="0.2">
      <c r="A2651" s="1">
        <v>45904</v>
      </c>
      <c r="B2651" t="s">
        <v>66</v>
      </c>
      <c r="C2651" t="s">
        <v>428</v>
      </c>
      <c r="D2651" t="s">
        <v>809</v>
      </c>
      <c r="E2651">
        <v>635.9</v>
      </c>
      <c r="F2651">
        <v>629.9</v>
      </c>
      <c r="G2651">
        <f>VLOOKUP($D2651,Dummy!$C$2:$I$1194,4,FALSE)</f>
        <v>1</v>
      </c>
      <c r="H2651">
        <f>VLOOKUP($D2651,Dummy!$C$2:$I$1194,5,FALSE)</f>
        <v>1</v>
      </c>
      <c r="I2651">
        <f>VLOOKUP($D2651,Dummy!$C$2:$I$1194,6,FALSE)</f>
        <v>1</v>
      </c>
      <c r="J2651">
        <f>VLOOKUP($D2651,Dummy!$C$2:$I$1194,7,FALSE)</f>
        <v>1</v>
      </c>
      <c r="K2651">
        <f>VLOOKUP($B2651,'Distance from BP'!$A$1:$F$3179,3,FALSE)</f>
        <v>116.42</v>
      </c>
      <c r="L2651">
        <f>VLOOKUP($B2651,'Distance from BP'!$A$1:$F$3179,4,FALSE)</f>
        <v>179.56</v>
      </c>
      <c r="M2651">
        <f>VLOOKUP($B2651,'Distance from BP'!$A$1:$F$3179,5,FALSE)</f>
        <v>175.05</v>
      </c>
      <c r="N2651">
        <f>VLOOKUP($B2651,'Distance from BP'!$A$1:$F$3179,6,FALSE)</f>
        <v>162.21</v>
      </c>
      <c r="O2651" s="7">
        <f>VLOOKUP(B2651,'tax data'!$A$1:$M$3179,12,FALSE)</f>
        <v>3742620.4430281962</v>
      </c>
    </row>
    <row r="2652" spans="1:15" x14ac:dyDescent="0.2">
      <c r="A2652" s="1">
        <v>45904</v>
      </c>
      <c r="B2652" t="s">
        <v>66</v>
      </c>
      <c r="C2652" t="s">
        <v>428</v>
      </c>
      <c r="D2652" t="s">
        <v>810</v>
      </c>
      <c r="E2652">
        <v>635.9</v>
      </c>
      <c r="F2652">
        <v>629.9</v>
      </c>
      <c r="G2652">
        <f>VLOOKUP($D2652,Dummy!$C$2:$I$1194,4,FALSE)</f>
        <v>1</v>
      </c>
      <c r="H2652">
        <f>VLOOKUP($D2652,Dummy!$C$2:$I$1194,5,FALSE)</f>
        <v>1</v>
      </c>
      <c r="I2652">
        <f>VLOOKUP($D2652,Dummy!$C$2:$I$1194,6,FALSE)</f>
        <v>1</v>
      </c>
      <c r="J2652">
        <f>VLOOKUP($D2652,Dummy!$C$2:$I$1194,7,FALSE)</f>
        <v>1</v>
      </c>
      <c r="K2652">
        <f>VLOOKUP($B2652,'Distance from BP'!$A$1:$F$3179,3,FALSE)</f>
        <v>116.42</v>
      </c>
      <c r="L2652">
        <f>VLOOKUP($B2652,'Distance from BP'!$A$1:$F$3179,4,FALSE)</f>
        <v>179.56</v>
      </c>
      <c r="M2652">
        <f>VLOOKUP($B2652,'Distance from BP'!$A$1:$F$3179,5,FALSE)</f>
        <v>175.05</v>
      </c>
      <c r="N2652">
        <f>VLOOKUP($B2652,'Distance from BP'!$A$1:$F$3179,6,FALSE)</f>
        <v>162.21</v>
      </c>
      <c r="O2652" s="7">
        <f>VLOOKUP(B2652,'tax data'!$A$1:$M$3179,12,FALSE)</f>
        <v>3742620.4430281962</v>
      </c>
    </row>
    <row r="2653" spans="1:15" x14ac:dyDescent="0.2">
      <c r="A2653" s="1">
        <v>45904</v>
      </c>
      <c r="B2653" t="s">
        <v>66</v>
      </c>
      <c r="C2653" t="s">
        <v>422</v>
      </c>
      <c r="D2653" t="s">
        <v>811</v>
      </c>
      <c r="E2653">
        <v>591</v>
      </c>
      <c r="F2653">
        <v>587</v>
      </c>
      <c r="G2653">
        <f>VLOOKUP($D2653,Dummy!$C$2:$I$1194,4,FALSE)</f>
        <v>0</v>
      </c>
      <c r="H2653">
        <f>VLOOKUP($D2653,Dummy!$C$2:$I$1194,5,FALSE)</f>
        <v>0</v>
      </c>
      <c r="I2653">
        <f>VLOOKUP($D2653,Dummy!$C$2:$I$1194,6,FALSE)</f>
        <v>0</v>
      </c>
      <c r="J2653">
        <f>VLOOKUP($D2653,Dummy!$C$2:$I$1194,7,FALSE)</f>
        <v>0</v>
      </c>
      <c r="K2653">
        <f>VLOOKUP($B2653,'Distance from BP'!$A$1:$F$3179,3,FALSE)</f>
        <v>116.42</v>
      </c>
      <c r="L2653">
        <f>VLOOKUP($B2653,'Distance from BP'!$A$1:$F$3179,4,FALSE)</f>
        <v>179.56</v>
      </c>
      <c r="M2653">
        <f>VLOOKUP($B2653,'Distance from BP'!$A$1:$F$3179,5,FALSE)</f>
        <v>175.05</v>
      </c>
      <c r="N2653">
        <f>VLOOKUP($B2653,'Distance from BP'!$A$1:$F$3179,6,FALSE)</f>
        <v>162.21</v>
      </c>
      <c r="O2653" s="7">
        <f>VLOOKUP(B2653,'tax data'!$A$1:$M$3179,12,FALSE)</f>
        <v>3742620.4430281962</v>
      </c>
    </row>
    <row r="2654" spans="1:15" x14ac:dyDescent="0.2">
      <c r="A2654" s="1">
        <v>45904</v>
      </c>
      <c r="B2654" t="s">
        <v>67</v>
      </c>
      <c r="C2654" t="s">
        <v>425</v>
      </c>
      <c r="D2654" t="s">
        <v>812</v>
      </c>
      <c r="E2654">
        <v>589.9</v>
      </c>
      <c r="F2654">
        <v>579.9</v>
      </c>
      <c r="G2654">
        <f>VLOOKUP($D2654,Dummy!$C$2:$I$1194,4,FALSE)</f>
        <v>0</v>
      </c>
      <c r="H2654">
        <f>VLOOKUP($D2654,Dummy!$C$2:$I$1194,5,FALSE)</f>
        <v>0</v>
      </c>
      <c r="I2654">
        <f>VLOOKUP($D2654,Dummy!$C$2:$I$1194,6,FALSE)</f>
        <v>0</v>
      </c>
      <c r="J2654">
        <f>VLOOKUP($D2654,Dummy!$C$2:$I$1194,7,FALSE)</f>
        <v>0</v>
      </c>
      <c r="K2654">
        <f>VLOOKUP($B2654,'Distance from BP'!$A$1:$F$3179,3,FALSE)</f>
        <v>149.63999999999999</v>
      </c>
      <c r="L2654">
        <f>VLOOKUP($B2654,'Distance from BP'!$A$1:$F$3179,4,FALSE)</f>
        <v>199.77</v>
      </c>
      <c r="M2654">
        <f>VLOOKUP($B2654,'Distance from BP'!$A$1:$F$3179,5,FALSE)</f>
        <v>205.5</v>
      </c>
      <c r="N2654">
        <f>VLOOKUP($B2654,'Distance from BP'!$A$1:$F$3179,6,FALSE)</f>
        <v>172.12</v>
      </c>
      <c r="O2654" s="7">
        <f>VLOOKUP(B2654,'tax data'!$A$1:$M$3179,12,FALSE)</f>
        <v>3523273.9309791331</v>
      </c>
    </row>
    <row r="2655" spans="1:15" x14ac:dyDescent="0.2">
      <c r="A2655" s="1">
        <v>45904</v>
      </c>
      <c r="B2655" t="s">
        <v>68</v>
      </c>
      <c r="C2655" t="s">
        <v>421</v>
      </c>
      <c r="D2655" t="s">
        <v>813</v>
      </c>
      <c r="E2655">
        <v>592</v>
      </c>
      <c r="F2655">
        <v>589</v>
      </c>
      <c r="G2655">
        <f>VLOOKUP($D2655,Dummy!$C$2:$I$1194,4,FALSE)</f>
        <v>0</v>
      </c>
      <c r="H2655">
        <f>VLOOKUP($D2655,Dummy!$C$2:$I$1194,5,FALSE)</f>
        <v>0</v>
      </c>
      <c r="I2655">
        <f>VLOOKUP($D2655,Dummy!$C$2:$I$1194,6,FALSE)</f>
        <v>0</v>
      </c>
      <c r="J2655">
        <f>VLOOKUP($D2655,Dummy!$C$2:$I$1194,7,FALSE)</f>
        <v>0</v>
      </c>
      <c r="K2655">
        <f>VLOOKUP($B2655,'Distance from BP'!$A$1:$F$3179,3,FALSE)</f>
        <v>84.72</v>
      </c>
      <c r="L2655">
        <f>VLOOKUP($B2655,'Distance from BP'!$A$1:$F$3179,4,FALSE)</f>
        <v>103.14</v>
      </c>
      <c r="M2655">
        <f>VLOOKUP($B2655,'Distance from BP'!$A$1:$F$3179,5,FALSE)</f>
        <v>100.21</v>
      </c>
      <c r="N2655">
        <f>VLOOKUP($B2655,'Distance from BP'!$A$1:$F$3179,6,FALSE)</f>
        <v>95.42</v>
      </c>
      <c r="O2655" s="7">
        <f>VLOOKUP(B2655,'tax data'!$A$1:$M$3179,12,FALSE)</f>
        <v>3709348.7980325236</v>
      </c>
    </row>
    <row r="2656" spans="1:15" x14ac:dyDescent="0.2">
      <c r="A2656" s="1">
        <v>45904</v>
      </c>
      <c r="B2656" t="s">
        <v>68</v>
      </c>
      <c r="C2656" t="s">
        <v>422</v>
      </c>
      <c r="D2656" t="s">
        <v>814</v>
      </c>
      <c r="E2656">
        <v>591</v>
      </c>
      <c r="F2656">
        <v>587</v>
      </c>
      <c r="G2656">
        <f>VLOOKUP($D2656,Dummy!$C$2:$I$1194,4,FALSE)</f>
        <v>0</v>
      </c>
      <c r="H2656">
        <f>VLOOKUP($D2656,Dummy!$C$2:$I$1194,5,FALSE)</f>
        <v>0</v>
      </c>
      <c r="I2656">
        <f>VLOOKUP($D2656,Dummy!$C$2:$I$1194,6,FALSE)</f>
        <v>0</v>
      </c>
      <c r="J2656">
        <f>VLOOKUP($D2656,Dummy!$C$2:$I$1194,7,FALSE)</f>
        <v>0</v>
      </c>
      <c r="K2656">
        <f>VLOOKUP($B2656,'Distance from BP'!$A$1:$F$3179,3,FALSE)</f>
        <v>84.72</v>
      </c>
      <c r="L2656">
        <f>VLOOKUP($B2656,'Distance from BP'!$A$1:$F$3179,4,FALSE)</f>
        <v>103.14</v>
      </c>
      <c r="M2656">
        <f>VLOOKUP($B2656,'Distance from BP'!$A$1:$F$3179,5,FALSE)</f>
        <v>100.21</v>
      </c>
      <c r="N2656">
        <f>VLOOKUP($B2656,'Distance from BP'!$A$1:$F$3179,6,FALSE)</f>
        <v>95.42</v>
      </c>
      <c r="O2656" s="7">
        <f>VLOOKUP(B2656,'tax data'!$A$1:$M$3179,12,FALSE)</f>
        <v>3709348.7980325236</v>
      </c>
    </row>
    <row r="2657" spans="1:15" x14ac:dyDescent="0.2">
      <c r="A2657" s="1">
        <v>45904</v>
      </c>
      <c r="B2657" t="s">
        <v>69</v>
      </c>
      <c r="C2657" t="s">
        <v>428</v>
      </c>
      <c r="D2657" t="s">
        <v>815</v>
      </c>
      <c r="E2657">
        <v>592.9</v>
      </c>
      <c r="F2657">
        <v>587.9</v>
      </c>
      <c r="G2657">
        <f>VLOOKUP($D2657,Dummy!$C$2:$I$1194,4,FALSE)</f>
        <v>0</v>
      </c>
      <c r="H2657">
        <f>VLOOKUP($D2657,Dummy!$C$2:$I$1194,5,FALSE)</f>
        <v>0</v>
      </c>
      <c r="I2657">
        <f>VLOOKUP($D2657,Dummy!$C$2:$I$1194,6,FALSE)</f>
        <v>0</v>
      </c>
      <c r="J2657">
        <f>VLOOKUP($D2657,Dummy!$C$2:$I$1194,7,FALSE)</f>
        <v>0</v>
      </c>
      <c r="K2657">
        <f>VLOOKUP($B2657,'Distance from BP'!$A$1:$F$3179,3,FALSE)</f>
        <v>170.72</v>
      </c>
      <c r="L2657">
        <f>VLOOKUP($B2657,'Distance from BP'!$A$1:$F$3179,4,FALSE)</f>
        <v>218.25</v>
      </c>
      <c r="M2657">
        <f>VLOOKUP($B2657,'Distance from BP'!$A$1:$F$3179,5,FALSE)</f>
        <v>209.45</v>
      </c>
      <c r="N2657">
        <f>VLOOKUP($B2657,'Distance from BP'!$A$1:$F$3179,6,FALSE)</f>
        <v>194.36</v>
      </c>
      <c r="O2657" s="7">
        <f>VLOOKUP(B2657,'tax data'!$A$1:$M$3179,12,FALSE)</f>
        <v>3617658.8402029169</v>
      </c>
    </row>
    <row r="2658" spans="1:15" x14ac:dyDescent="0.2">
      <c r="A2658" s="1">
        <v>45904</v>
      </c>
      <c r="B2658" t="s">
        <v>69</v>
      </c>
      <c r="C2658" t="s">
        <v>426</v>
      </c>
      <c r="D2658" t="s">
        <v>816</v>
      </c>
      <c r="E2658">
        <v>591.9</v>
      </c>
      <c r="F2658">
        <v>588.9</v>
      </c>
      <c r="G2658">
        <f>VLOOKUP($D2658,Dummy!$C$2:$I$1194,4,FALSE)</f>
        <v>0</v>
      </c>
      <c r="H2658">
        <f>VLOOKUP($D2658,Dummy!$C$2:$I$1194,5,FALSE)</f>
        <v>0</v>
      </c>
      <c r="I2658">
        <f>VLOOKUP($D2658,Dummy!$C$2:$I$1194,6,FALSE)</f>
        <v>0</v>
      </c>
      <c r="J2658">
        <f>VLOOKUP($D2658,Dummy!$C$2:$I$1194,7,FALSE)</f>
        <v>0</v>
      </c>
      <c r="K2658">
        <f>VLOOKUP($B2658,'Distance from BP'!$A$1:$F$3179,3,FALSE)</f>
        <v>170.72</v>
      </c>
      <c r="L2658">
        <f>VLOOKUP($B2658,'Distance from BP'!$A$1:$F$3179,4,FALSE)</f>
        <v>218.25</v>
      </c>
      <c r="M2658">
        <f>VLOOKUP($B2658,'Distance from BP'!$A$1:$F$3179,5,FALSE)</f>
        <v>209.45</v>
      </c>
      <c r="N2658">
        <f>VLOOKUP($B2658,'Distance from BP'!$A$1:$F$3179,6,FALSE)</f>
        <v>194.36</v>
      </c>
      <c r="O2658" s="7">
        <f>VLOOKUP(B2658,'tax data'!$A$1:$M$3179,12,FALSE)</f>
        <v>3617658.8402029169</v>
      </c>
    </row>
    <row r="2659" spans="1:15" x14ac:dyDescent="0.2">
      <c r="A2659" s="1">
        <v>45904</v>
      </c>
      <c r="B2659" t="s">
        <v>70</v>
      </c>
      <c r="C2659" t="s">
        <v>422</v>
      </c>
      <c r="D2659" t="s">
        <v>817</v>
      </c>
      <c r="E2659">
        <v>591</v>
      </c>
      <c r="F2659">
        <v>588</v>
      </c>
      <c r="G2659">
        <f>VLOOKUP($D2659,Dummy!$C$2:$I$1194,4,FALSE)</f>
        <v>0</v>
      </c>
      <c r="H2659">
        <f>VLOOKUP($D2659,Dummy!$C$2:$I$1194,5,FALSE)</f>
        <v>0</v>
      </c>
      <c r="I2659">
        <f>VLOOKUP($D2659,Dummy!$C$2:$I$1194,6,FALSE)</f>
        <v>0</v>
      </c>
      <c r="J2659">
        <f>VLOOKUP($D2659,Dummy!$C$2:$I$1194,7,FALSE)</f>
        <v>0</v>
      </c>
      <c r="K2659">
        <f>VLOOKUP($B2659,'Distance from BP'!$A$1:$F$3179,3,FALSE)</f>
        <v>166</v>
      </c>
      <c r="L2659">
        <f>VLOOKUP($B2659,'Distance from BP'!$A$1:$F$3179,4,FALSE)</f>
        <v>221.05</v>
      </c>
      <c r="M2659">
        <f>VLOOKUP($B2659,'Distance from BP'!$A$1:$F$3179,5,FALSE)</f>
        <v>209.9</v>
      </c>
      <c r="N2659">
        <f>VLOOKUP($B2659,'Distance from BP'!$A$1:$F$3179,6,FALSE)</f>
        <v>201.6</v>
      </c>
      <c r="O2659" s="7">
        <f>VLOOKUP(B2659,'tax data'!$A$1:$M$3179,12,FALSE)</f>
        <v>4115765.7901758887</v>
      </c>
    </row>
    <row r="2660" spans="1:15" x14ac:dyDescent="0.2">
      <c r="A2660" s="1">
        <v>45904</v>
      </c>
      <c r="B2660" t="s">
        <v>70</v>
      </c>
      <c r="C2660" t="s">
        <v>454</v>
      </c>
      <c r="D2660" t="s">
        <v>818</v>
      </c>
      <c r="E2660">
        <v>570</v>
      </c>
      <c r="F2660">
        <v>560</v>
      </c>
      <c r="G2660">
        <f>VLOOKUP($D2660,Dummy!$C$2:$I$1194,4,FALSE)</f>
        <v>0</v>
      </c>
      <c r="H2660">
        <f>VLOOKUP($D2660,Dummy!$C$2:$I$1194,5,FALSE)</f>
        <v>0</v>
      </c>
      <c r="I2660">
        <f>VLOOKUP($D2660,Dummy!$C$2:$I$1194,6,FALSE)</f>
        <v>0</v>
      </c>
      <c r="J2660">
        <f>VLOOKUP($D2660,Dummy!$C$2:$I$1194,7,FALSE)</f>
        <v>0</v>
      </c>
      <c r="K2660">
        <f>VLOOKUP($B2660,'Distance from BP'!$A$1:$F$3179,3,FALSE)</f>
        <v>166</v>
      </c>
      <c r="L2660">
        <f>VLOOKUP($B2660,'Distance from BP'!$A$1:$F$3179,4,FALSE)</f>
        <v>221.05</v>
      </c>
      <c r="M2660">
        <f>VLOOKUP($B2660,'Distance from BP'!$A$1:$F$3179,5,FALSE)</f>
        <v>209.9</v>
      </c>
      <c r="N2660">
        <f>VLOOKUP($B2660,'Distance from BP'!$A$1:$F$3179,6,FALSE)</f>
        <v>201.6</v>
      </c>
      <c r="O2660" s="7">
        <f>VLOOKUP(B2660,'tax data'!$A$1:$M$3179,12,FALSE)</f>
        <v>4115765.7901758887</v>
      </c>
    </row>
    <row r="2661" spans="1:15" x14ac:dyDescent="0.2">
      <c r="A2661" s="1">
        <v>45904</v>
      </c>
      <c r="B2661" t="s">
        <v>70</v>
      </c>
      <c r="C2661" t="s">
        <v>426</v>
      </c>
      <c r="D2661" t="s">
        <v>819</v>
      </c>
      <c r="E2661">
        <v>591.9</v>
      </c>
      <c r="F2661">
        <v>588.9</v>
      </c>
      <c r="G2661">
        <f>VLOOKUP($D2661,Dummy!$C$2:$I$1194,4,FALSE)</f>
        <v>0</v>
      </c>
      <c r="H2661">
        <f>VLOOKUP($D2661,Dummy!$C$2:$I$1194,5,FALSE)</f>
        <v>0</v>
      </c>
      <c r="I2661">
        <f>VLOOKUP($D2661,Dummy!$C$2:$I$1194,6,FALSE)</f>
        <v>0</v>
      </c>
      <c r="J2661">
        <f>VLOOKUP($D2661,Dummy!$C$2:$I$1194,7,FALSE)</f>
        <v>0</v>
      </c>
      <c r="K2661">
        <f>VLOOKUP($B2661,'Distance from BP'!$A$1:$F$3179,3,FALSE)</f>
        <v>166</v>
      </c>
      <c r="L2661">
        <f>VLOOKUP($B2661,'Distance from BP'!$A$1:$F$3179,4,FALSE)</f>
        <v>221.05</v>
      </c>
      <c r="M2661">
        <f>VLOOKUP($B2661,'Distance from BP'!$A$1:$F$3179,5,FALSE)</f>
        <v>209.9</v>
      </c>
      <c r="N2661">
        <f>VLOOKUP($B2661,'Distance from BP'!$A$1:$F$3179,6,FALSE)</f>
        <v>201.6</v>
      </c>
      <c r="O2661" s="7">
        <f>VLOOKUP(B2661,'tax data'!$A$1:$M$3179,12,FALSE)</f>
        <v>4115765.7901758887</v>
      </c>
    </row>
    <row r="2662" spans="1:15" x14ac:dyDescent="0.2">
      <c r="A2662" s="1">
        <v>45904</v>
      </c>
      <c r="B2662" t="s">
        <v>70</v>
      </c>
      <c r="C2662" t="s">
        <v>421</v>
      </c>
      <c r="D2662" t="s">
        <v>820</v>
      </c>
      <c r="E2662">
        <v>592</v>
      </c>
      <c r="F2662">
        <v>589</v>
      </c>
      <c r="G2662">
        <f>VLOOKUP($D2662,Dummy!$C$2:$I$1194,4,FALSE)</f>
        <v>0</v>
      </c>
      <c r="H2662">
        <f>VLOOKUP($D2662,Dummy!$C$2:$I$1194,5,FALSE)</f>
        <v>0</v>
      </c>
      <c r="I2662">
        <f>VLOOKUP($D2662,Dummy!$C$2:$I$1194,6,FALSE)</f>
        <v>0</v>
      </c>
      <c r="J2662">
        <f>VLOOKUP($D2662,Dummy!$C$2:$I$1194,7,FALSE)</f>
        <v>0</v>
      </c>
      <c r="K2662">
        <f>VLOOKUP($B2662,'Distance from BP'!$A$1:$F$3179,3,FALSE)</f>
        <v>166</v>
      </c>
      <c r="L2662">
        <f>VLOOKUP($B2662,'Distance from BP'!$A$1:$F$3179,4,FALSE)</f>
        <v>221.05</v>
      </c>
      <c r="M2662">
        <f>VLOOKUP($B2662,'Distance from BP'!$A$1:$F$3179,5,FALSE)</f>
        <v>209.9</v>
      </c>
      <c r="N2662">
        <f>VLOOKUP($B2662,'Distance from BP'!$A$1:$F$3179,6,FALSE)</f>
        <v>201.6</v>
      </c>
      <c r="O2662" s="7">
        <f>VLOOKUP(B2662,'tax data'!$A$1:$M$3179,12,FALSE)</f>
        <v>4115765.7901758887</v>
      </c>
    </row>
    <row r="2663" spans="1:15" x14ac:dyDescent="0.2">
      <c r="A2663" s="1">
        <v>45904</v>
      </c>
      <c r="B2663" t="s">
        <v>70</v>
      </c>
      <c r="C2663" t="s">
        <v>422</v>
      </c>
      <c r="D2663" t="s">
        <v>821</v>
      </c>
      <c r="E2663">
        <v>591</v>
      </c>
      <c r="F2663">
        <v>588</v>
      </c>
      <c r="G2663">
        <f>VLOOKUP($D2663,Dummy!$C$2:$I$1194,4,FALSE)</f>
        <v>0</v>
      </c>
      <c r="H2663">
        <f>VLOOKUP($D2663,Dummy!$C$2:$I$1194,5,FALSE)</f>
        <v>0</v>
      </c>
      <c r="I2663">
        <f>VLOOKUP($D2663,Dummy!$C$2:$I$1194,6,FALSE)</f>
        <v>0</v>
      </c>
      <c r="J2663">
        <f>VLOOKUP($D2663,Dummy!$C$2:$I$1194,7,FALSE)</f>
        <v>0</v>
      </c>
      <c r="K2663">
        <f>VLOOKUP($B2663,'Distance from BP'!$A$1:$F$3179,3,FALSE)</f>
        <v>166</v>
      </c>
      <c r="L2663">
        <f>VLOOKUP($B2663,'Distance from BP'!$A$1:$F$3179,4,FALSE)</f>
        <v>221.05</v>
      </c>
      <c r="M2663">
        <f>VLOOKUP($B2663,'Distance from BP'!$A$1:$F$3179,5,FALSE)</f>
        <v>209.9</v>
      </c>
      <c r="N2663">
        <f>VLOOKUP($B2663,'Distance from BP'!$A$1:$F$3179,6,FALSE)</f>
        <v>201.6</v>
      </c>
      <c r="O2663" s="7">
        <f>VLOOKUP(B2663,'tax data'!$A$1:$M$3179,12,FALSE)</f>
        <v>4115765.7901758887</v>
      </c>
    </row>
    <row r="2664" spans="1:15" x14ac:dyDescent="0.2">
      <c r="A2664" s="1">
        <v>45904</v>
      </c>
      <c r="B2664" t="s">
        <v>70</v>
      </c>
      <c r="C2664" t="s">
        <v>425</v>
      </c>
      <c r="D2664" t="s">
        <v>822</v>
      </c>
      <c r="E2664">
        <v>569.9</v>
      </c>
      <c r="F2664">
        <v>559.9</v>
      </c>
      <c r="G2664">
        <f>VLOOKUP($D2664,Dummy!$C$2:$I$1194,4,FALSE)</f>
        <v>0</v>
      </c>
      <c r="H2664">
        <f>VLOOKUP($D2664,Dummy!$C$2:$I$1194,5,FALSE)</f>
        <v>0</v>
      </c>
      <c r="I2664">
        <f>VLOOKUP($D2664,Dummy!$C$2:$I$1194,6,FALSE)</f>
        <v>0</v>
      </c>
      <c r="J2664">
        <f>VLOOKUP($D2664,Dummy!$C$2:$I$1194,7,FALSE)</f>
        <v>0</v>
      </c>
      <c r="K2664">
        <f>VLOOKUP($B2664,'Distance from BP'!$A$1:$F$3179,3,FALSE)</f>
        <v>166</v>
      </c>
      <c r="L2664">
        <f>VLOOKUP($B2664,'Distance from BP'!$A$1:$F$3179,4,FALSE)</f>
        <v>221.05</v>
      </c>
      <c r="M2664">
        <f>VLOOKUP($B2664,'Distance from BP'!$A$1:$F$3179,5,FALSE)</f>
        <v>209.9</v>
      </c>
      <c r="N2664">
        <f>VLOOKUP($B2664,'Distance from BP'!$A$1:$F$3179,6,FALSE)</f>
        <v>201.6</v>
      </c>
      <c r="O2664" s="7">
        <f>VLOOKUP(B2664,'tax data'!$A$1:$M$3179,12,FALSE)</f>
        <v>4115765.7901758887</v>
      </c>
    </row>
    <row r="2665" spans="1:15" x14ac:dyDescent="0.2">
      <c r="A2665" s="1">
        <v>45904</v>
      </c>
      <c r="B2665" t="s">
        <v>70</v>
      </c>
      <c r="C2665" t="s">
        <v>421</v>
      </c>
      <c r="D2665" t="s">
        <v>823</v>
      </c>
      <c r="E2665">
        <v>592</v>
      </c>
      <c r="F2665">
        <v>589</v>
      </c>
      <c r="G2665">
        <f>VLOOKUP($D2665,Dummy!$C$2:$I$1194,4,FALSE)</f>
        <v>0</v>
      </c>
      <c r="H2665">
        <f>VLOOKUP($D2665,Dummy!$C$2:$I$1194,5,FALSE)</f>
        <v>0</v>
      </c>
      <c r="I2665">
        <f>VLOOKUP($D2665,Dummy!$C$2:$I$1194,6,FALSE)</f>
        <v>0</v>
      </c>
      <c r="J2665">
        <f>VLOOKUP($D2665,Dummy!$C$2:$I$1194,7,FALSE)</f>
        <v>0</v>
      </c>
      <c r="K2665">
        <f>VLOOKUP($B2665,'Distance from BP'!$A$1:$F$3179,3,FALSE)</f>
        <v>166</v>
      </c>
      <c r="L2665">
        <f>VLOOKUP($B2665,'Distance from BP'!$A$1:$F$3179,4,FALSE)</f>
        <v>221.05</v>
      </c>
      <c r="M2665">
        <f>VLOOKUP($B2665,'Distance from BP'!$A$1:$F$3179,5,FALSE)</f>
        <v>209.9</v>
      </c>
      <c r="N2665">
        <f>VLOOKUP($B2665,'Distance from BP'!$A$1:$F$3179,6,FALSE)</f>
        <v>201.6</v>
      </c>
      <c r="O2665" s="7">
        <f>VLOOKUP(B2665,'tax data'!$A$1:$M$3179,12,FALSE)</f>
        <v>4115765.7901758887</v>
      </c>
    </row>
    <row r="2666" spans="1:15" x14ac:dyDescent="0.2">
      <c r="A2666" s="1">
        <v>45904</v>
      </c>
      <c r="B2666" t="s">
        <v>70</v>
      </c>
      <c r="C2666" t="s">
        <v>421</v>
      </c>
      <c r="D2666" t="s">
        <v>824</v>
      </c>
      <c r="E2666">
        <v>592</v>
      </c>
      <c r="F2666">
        <v>589</v>
      </c>
      <c r="G2666">
        <f>VLOOKUP($D2666,Dummy!$C$2:$I$1194,4,FALSE)</f>
        <v>0</v>
      </c>
      <c r="H2666">
        <f>VLOOKUP($D2666,Dummy!$C$2:$I$1194,5,FALSE)</f>
        <v>0</v>
      </c>
      <c r="I2666">
        <f>VLOOKUP($D2666,Dummy!$C$2:$I$1194,6,FALSE)</f>
        <v>0</v>
      </c>
      <c r="J2666">
        <f>VLOOKUP($D2666,Dummy!$C$2:$I$1194,7,FALSE)</f>
        <v>0</v>
      </c>
      <c r="K2666">
        <f>VLOOKUP($B2666,'Distance from BP'!$A$1:$F$3179,3,FALSE)</f>
        <v>166</v>
      </c>
      <c r="L2666">
        <f>VLOOKUP($B2666,'Distance from BP'!$A$1:$F$3179,4,FALSE)</f>
        <v>221.05</v>
      </c>
      <c r="M2666">
        <f>VLOOKUP($B2666,'Distance from BP'!$A$1:$F$3179,5,FALSE)</f>
        <v>209.9</v>
      </c>
      <c r="N2666">
        <f>VLOOKUP($B2666,'Distance from BP'!$A$1:$F$3179,6,FALSE)</f>
        <v>201.6</v>
      </c>
      <c r="O2666" s="7">
        <f>VLOOKUP(B2666,'tax data'!$A$1:$M$3179,12,FALSE)</f>
        <v>4115765.7901758887</v>
      </c>
    </row>
    <row r="2667" spans="1:15" x14ac:dyDescent="0.2">
      <c r="A2667" s="1">
        <v>45904</v>
      </c>
      <c r="B2667" t="s">
        <v>70</v>
      </c>
      <c r="C2667" t="s">
        <v>428</v>
      </c>
      <c r="D2667" t="s">
        <v>825</v>
      </c>
      <c r="E2667">
        <v>592.9</v>
      </c>
      <c r="F2667">
        <v>587.9</v>
      </c>
      <c r="G2667">
        <f>VLOOKUP($D2667,Dummy!$C$2:$I$1194,4,FALSE)</f>
        <v>0</v>
      </c>
      <c r="H2667">
        <f>VLOOKUP($D2667,Dummy!$C$2:$I$1194,5,FALSE)</f>
        <v>0</v>
      </c>
      <c r="I2667">
        <f>VLOOKUP($D2667,Dummy!$C$2:$I$1194,6,FALSE)</f>
        <v>0</v>
      </c>
      <c r="J2667">
        <f>VLOOKUP($D2667,Dummy!$C$2:$I$1194,7,FALSE)</f>
        <v>0</v>
      </c>
      <c r="K2667">
        <f>VLOOKUP($B2667,'Distance from BP'!$A$1:$F$3179,3,FALSE)</f>
        <v>166</v>
      </c>
      <c r="L2667">
        <f>VLOOKUP($B2667,'Distance from BP'!$A$1:$F$3179,4,FALSE)</f>
        <v>221.05</v>
      </c>
      <c r="M2667">
        <f>VLOOKUP($B2667,'Distance from BP'!$A$1:$F$3179,5,FALSE)</f>
        <v>209.9</v>
      </c>
      <c r="N2667">
        <f>VLOOKUP($B2667,'Distance from BP'!$A$1:$F$3179,6,FALSE)</f>
        <v>201.6</v>
      </c>
      <c r="O2667" s="7">
        <f>VLOOKUP(B2667,'tax data'!$A$1:$M$3179,12,FALSE)</f>
        <v>4115765.7901758887</v>
      </c>
    </row>
    <row r="2668" spans="1:15" x14ac:dyDescent="0.2">
      <c r="A2668" s="1">
        <v>45904</v>
      </c>
      <c r="B2668" t="s">
        <v>70</v>
      </c>
      <c r="C2668" t="s">
        <v>428</v>
      </c>
      <c r="D2668" t="s">
        <v>826</v>
      </c>
      <c r="E2668">
        <v>592.9</v>
      </c>
      <c r="F2668">
        <v>587.9</v>
      </c>
      <c r="G2668">
        <f>VLOOKUP($D2668,Dummy!$C$2:$I$1194,4,FALSE)</f>
        <v>0</v>
      </c>
      <c r="H2668">
        <f>VLOOKUP($D2668,Dummy!$C$2:$I$1194,5,FALSE)</f>
        <v>0</v>
      </c>
      <c r="I2668">
        <f>VLOOKUP($D2668,Dummy!$C$2:$I$1194,6,FALSE)</f>
        <v>0</v>
      </c>
      <c r="J2668">
        <f>VLOOKUP($D2668,Dummy!$C$2:$I$1194,7,FALSE)</f>
        <v>0</v>
      </c>
      <c r="K2668">
        <f>VLOOKUP($B2668,'Distance from BP'!$A$1:$F$3179,3,FALSE)</f>
        <v>166</v>
      </c>
      <c r="L2668">
        <f>VLOOKUP($B2668,'Distance from BP'!$A$1:$F$3179,4,FALSE)</f>
        <v>221.05</v>
      </c>
      <c r="M2668">
        <f>VLOOKUP($B2668,'Distance from BP'!$A$1:$F$3179,5,FALSE)</f>
        <v>209.9</v>
      </c>
      <c r="N2668">
        <f>VLOOKUP($B2668,'Distance from BP'!$A$1:$F$3179,6,FALSE)</f>
        <v>201.6</v>
      </c>
      <c r="O2668" s="7">
        <f>VLOOKUP(B2668,'tax data'!$A$1:$M$3179,12,FALSE)</f>
        <v>4115765.7901758887</v>
      </c>
    </row>
    <row r="2669" spans="1:15" x14ac:dyDescent="0.2">
      <c r="A2669" s="1">
        <v>45904</v>
      </c>
      <c r="B2669" t="s">
        <v>71</v>
      </c>
      <c r="C2669" t="s">
        <v>422</v>
      </c>
      <c r="D2669" t="s">
        <v>828</v>
      </c>
      <c r="E2669">
        <v>591</v>
      </c>
      <c r="F2669">
        <v>587</v>
      </c>
      <c r="G2669">
        <f>VLOOKUP($D2669,Dummy!$C$2:$I$1194,4,FALSE)</f>
        <v>0</v>
      </c>
      <c r="H2669">
        <f>VLOOKUP($D2669,Dummy!$C$2:$I$1194,5,FALSE)</f>
        <v>0</v>
      </c>
      <c r="I2669">
        <f>VLOOKUP($D2669,Dummy!$C$2:$I$1194,6,FALSE)</f>
        <v>0</v>
      </c>
      <c r="J2669">
        <f>VLOOKUP($D2669,Dummy!$C$2:$I$1194,7,FALSE)</f>
        <v>0</v>
      </c>
      <c r="K2669">
        <f>VLOOKUP($B2669,'Distance from BP'!$A$1:$F$3179,3,FALSE)</f>
        <v>130.07</v>
      </c>
      <c r="L2669">
        <f>VLOOKUP($B2669,'Distance from BP'!$A$1:$F$3179,4,FALSE)</f>
        <v>168.42</v>
      </c>
      <c r="M2669">
        <f>VLOOKUP($B2669,'Distance from BP'!$A$1:$F$3179,5,FALSE)</f>
        <v>155.24</v>
      </c>
      <c r="N2669">
        <f>VLOOKUP($B2669,'Distance from BP'!$A$1:$F$3179,6,FALSE)</f>
        <v>146.97</v>
      </c>
      <c r="O2669" s="7">
        <f>VLOOKUP(B2669,'tax data'!$A$1:$M$3179,12,FALSE)</f>
        <v>3489630.441495778</v>
      </c>
    </row>
    <row r="2670" spans="1:15" x14ac:dyDescent="0.2">
      <c r="A2670" s="1">
        <v>45904</v>
      </c>
      <c r="B2670" t="s">
        <v>72</v>
      </c>
      <c r="C2670" t="s">
        <v>422</v>
      </c>
      <c r="D2670" t="s">
        <v>829</v>
      </c>
      <c r="E2670">
        <v>590</v>
      </c>
      <c r="F2670">
        <v>587</v>
      </c>
      <c r="G2670">
        <f>VLOOKUP($D2670,Dummy!$C$2:$I$1194,4,FALSE)</f>
        <v>0</v>
      </c>
      <c r="H2670">
        <f>VLOOKUP($D2670,Dummy!$C$2:$I$1194,5,FALSE)</f>
        <v>0</v>
      </c>
      <c r="I2670">
        <f>VLOOKUP($D2670,Dummy!$C$2:$I$1194,6,FALSE)</f>
        <v>0</v>
      </c>
      <c r="J2670">
        <f>VLOOKUP($D2670,Dummy!$C$2:$I$1194,7,FALSE)</f>
        <v>0</v>
      </c>
      <c r="K2670">
        <f>VLOOKUP($B2670,'Distance from BP'!$A$1:$F$3179,3,FALSE)</f>
        <v>94.44</v>
      </c>
      <c r="L2670">
        <f>VLOOKUP($B2670,'Distance from BP'!$A$1:$F$3179,4,FALSE)</f>
        <v>98.64</v>
      </c>
      <c r="M2670">
        <f>VLOOKUP($B2670,'Distance from BP'!$A$1:$F$3179,5,FALSE)</f>
        <v>123.27</v>
      </c>
      <c r="N2670">
        <f>VLOOKUP($B2670,'Distance from BP'!$A$1:$F$3179,6,FALSE)</f>
        <v>120.4</v>
      </c>
      <c r="O2670" s="7">
        <f>VLOOKUP(B2670,'tax data'!$A$1:$M$3179,12,FALSE)</f>
        <v>3504117.1066481993</v>
      </c>
    </row>
    <row r="2671" spans="1:15" x14ac:dyDescent="0.2">
      <c r="A2671" s="1">
        <v>45904</v>
      </c>
      <c r="B2671" t="s">
        <v>73</v>
      </c>
      <c r="C2671" t="s">
        <v>421</v>
      </c>
      <c r="D2671" t="s">
        <v>830</v>
      </c>
      <c r="E2671">
        <v>599</v>
      </c>
      <c r="F2671">
        <v>597</v>
      </c>
      <c r="G2671">
        <f>VLOOKUP($D2671,Dummy!$C$2:$I$1194,4,FALSE)</f>
        <v>0</v>
      </c>
      <c r="H2671">
        <f>VLOOKUP($D2671,Dummy!$C$2:$I$1194,5,FALSE)</f>
        <v>0</v>
      </c>
      <c r="I2671">
        <f>VLOOKUP($D2671,Dummy!$C$2:$I$1194,6,FALSE)</f>
        <v>0</v>
      </c>
      <c r="J2671">
        <f>VLOOKUP($D2671,Dummy!$C$2:$I$1194,7,FALSE)</f>
        <v>0</v>
      </c>
      <c r="K2671">
        <f>VLOOKUP($B2671,'Distance from BP'!$A$1:$F$3179,3,FALSE)</f>
        <v>135.26</v>
      </c>
      <c r="L2671">
        <f>VLOOKUP($B2671,'Distance from BP'!$A$1:$F$3179,4,FALSE)</f>
        <v>186.11</v>
      </c>
      <c r="M2671">
        <f>VLOOKUP($B2671,'Distance from BP'!$A$1:$F$3179,5,FALSE)</f>
        <v>207.13</v>
      </c>
      <c r="N2671">
        <f>VLOOKUP($B2671,'Distance from BP'!$A$1:$F$3179,6,FALSE)</f>
        <v>195.57</v>
      </c>
      <c r="O2671" s="7">
        <f>VLOOKUP(B2671,'tax data'!$A$1:$M$3179,12,FALSE)</f>
        <v>4388174.5287277699</v>
      </c>
    </row>
    <row r="2672" spans="1:15" x14ac:dyDescent="0.2">
      <c r="A2672" s="1">
        <v>45904</v>
      </c>
      <c r="B2672" t="s">
        <v>74</v>
      </c>
      <c r="C2672" t="s">
        <v>422</v>
      </c>
      <c r="D2672" t="s">
        <v>831</v>
      </c>
      <c r="E2672">
        <v>588</v>
      </c>
      <c r="F2672">
        <v>585</v>
      </c>
      <c r="G2672">
        <f>VLOOKUP($D2672,Dummy!$C$2:$I$1194,4,FALSE)</f>
        <v>0</v>
      </c>
      <c r="H2672">
        <f>VLOOKUP($D2672,Dummy!$C$2:$I$1194,5,FALSE)</f>
        <v>0</v>
      </c>
      <c r="I2672">
        <f>VLOOKUP($D2672,Dummy!$C$2:$I$1194,6,FALSE)</f>
        <v>0</v>
      </c>
      <c r="J2672">
        <f>VLOOKUP($D2672,Dummy!$C$2:$I$1194,7,FALSE)</f>
        <v>0</v>
      </c>
      <c r="K2672">
        <f>VLOOKUP($B2672,'Distance from BP'!$A$1:$F$3179,3,FALSE)</f>
        <v>153.82</v>
      </c>
      <c r="L2672">
        <f>VLOOKUP($B2672,'Distance from BP'!$A$1:$F$3179,4,FALSE)</f>
        <v>223.56</v>
      </c>
      <c r="M2672">
        <f>VLOOKUP($B2672,'Distance from BP'!$A$1:$F$3179,5,FALSE)</f>
        <v>223.39</v>
      </c>
      <c r="N2672">
        <f>VLOOKUP($B2672,'Distance from BP'!$A$1:$F$3179,6,FALSE)</f>
        <v>205.41</v>
      </c>
      <c r="O2672" s="7">
        <f>VLOOKUP(B2672,'tax data'!$A$1:$M$3179,12,FALSE)</f>
        <v>3205693.9772972972</v>
      </c>
    </row>
    <row r="2673" spans="1:15" x14ac:dyDescent="0.2">
      <c r="A2673" s="1">
        <v>45904</v>
      </c>
      <c r="B2673" t="s">
        <v>74</v>
      </c>
      <c r="C2673" t="s">
        <v>421</v>
      </c>
      <c r="D2673" t="s">
        <v>832</v>
      </c>
      <c r="E2673">
        <v>592</v>
      </c>
      <c r="F2673">
        <v>589</v>
      </c>
      <c r="G2673">
        <f>VLOOKUP($D2673,Dummy!$C$2:$I$1194,4,FALSE)</f>
        <v>0</v>
      </c>
      <c r="H2673">
        <f>VLOOKUP($D2673,Dummy!$C$2:$I$1194,5,FALSE)</f>
        <v>0</v>
      </c>
      <c r="I2673">
        <f>VLOOKUP($D2673,Dummy!$C$2:$I$1194,6,FALSE)</f>
        <v>0</v>
      </c>
      <c r="J2673">
        <f>VLOOKUP($D2673,Dummy!$C$2:$I$1194,7,FALSE)</f>
        <v>0</v>
      </c>
      <c r="K2673">
        <f>VLOOKUP($B2673,'Distance from BP'!$A$1:$F$3179,3,FALSE)</f>
        <v>153.82</v>
      </c>
      <c r="L2673">
        <f>VLOOKUP($B2673,'Distance from BP'!$A$1:$F$3179,4,FALSE)</f>
        <v>223.56</v>
      </c>
      <c r="M2673">
        <f>VLOOKUP($B2673,'Distance from BP'!$A$1:$F$3179,5,FALSE)</f>
        <v>223.39</v>
      </c>
      <c r="N2673">
        <f>VLOOKUP($B2673,'Distance from BP'!$A$1:$F$3179,6,FALSE)</f>
        <v>205.41</v>
      </c>
      <c r="O2673" s="7">
        <f>VLOOKUP(B2673,'tax data'!$A$1:$M$3179,12,FALSE)</f>
        <v>3205693.9772972972</v>
      </c>
    </row>
    <row r="2674" spans="1:15" x14ac:dyDescent="0.2">
      <c r="A2674" s="1">
        <v>45904</v>
      </c>
      <c r="B2674" t="s">
        <v>75</v>
      </c>
      <c r="C2674" t="s">
        <v>456</v>
      </c>
      <c r="D2674" t="s">
        <v>833</v>
      </c>
      <c r="E2674">
        <v>598</v>
      </c>
      <c r="F2674" t="e">
        <v>#N/A</v>
      </c>
      <c r="G2674">
        <f>VLOOKUP($D2674,Dummy!$C$2:$I$1194,4,FALSE)</f>
        <v>0</v>
      </c>
      <c r="H2674">
        <f>VLOOKUP($D2674,Dummy!$C$2:$I$1194,5,FALSE)</f>
        <v>0</v>
      </c>
      <c r="I2674">
        <f>VLOOKUP($D2674,Dummy!$C$2:$I$1194,6,FALSE)</f>
        <v>0</v>
      </c>
      <c r="J2674">
        <f>VLOOKUP($D2674,Dummy!$C$2:$I$1194,7,FALSE)</f>
        <v>0</v>
      </c>
      <c r="K2674">
        <f>VLOOKUP($B2674,'Distance from BP'!$A$1:$F$3179,3,FALSE)</f>
        <v>92.71</v>
      </c>
      <c r="L2674">
        <f>VLOOKUP($B2674,'Distance from BP'!$A$1:$F$3179,4,FALSE)</f>
        <v>134.63</v>
      </c>
      <c r="M2674">
        <f>VLOOKUP($B2674,'Distance from BP'!$A$1:$F$3179,5,FALSE)</f>
        <v>117.61</v>
      </c>
      <c r="N2674">
        <f>VLOOKUP($B2674,'Distance from BP'!$A$1:$F$3179,6,FALSE)</f>
        <v>105.25</v>
      </c>
      <c r="O2674" s="7">
        <f>VLOOKUP(B2674,'tax data'!$A$1:$M$3179,12,FALSE)</f>
        <v>3827681.7050428162</v>
      </c>
    </row>
    <row r="2675" spans="1:15" x14ac:dyDescent="0.2">
      <c r="A2675" s="1">
        <v>45904</v>
      </c>
      <c r="B2675" t="s">
        <v>76</v>
      </c>
      <c r="C2675" t="s">
        <v>421</v>
      </c>
      <c r="D2675" t="s">
        <v>834</v>
      </c>
      <c r="E2675">
        <v>642</v>
      </c>
      <c r="F2675">
        <v>639</v>
      </c>
      <c r="G2675">
        <f>VLOOKUP($D2675,Dummy!$C$2:$I$1194,4,FALSE)</f>
        <v>1</v>
      </c>
      <c r="H2675">
        <f>VLOOKUP($D2675,Dummy!$C$2:$I$1194,5,FALSE)</f>
        <v>1</v>
      </c>
      <c r="I2675">
        <f>VLOOKUP($D2675,Dummy!$C$2:$I$1194,6,FALSE)</f>
        <v>1</v>
      </c>
      <c r="J2675">
        <f>VLOOKUP($D2675,Dummy!$C$2:$I$1194,7,FALSE)</f>
        <v>0</v>
      </c>
      <c r="K2675">
        <f>VLOOKUP($B2675,'Distance from BP'!$A$1:$F$3179,3,FALSE)</f>
        <v>66.87</v>
      </c>
      <c r="L2675">
        <f>VLOOKUP($B2675,'Distance from BP'!$A$1:$F$3179,4,FALSE)</f>
        <v>92.76</v>
      </c>
      <c r="M2675">
        <f>VLOOKUP($B2675,'Distance from BP'!$A$1:$F$3179,5,FALSE)</f>
        <v>74.44</v>
      </c>
      <c r="N2675">
        <f>VLOOKUP($B2675,'Distance from BP'!$A$1:$F$3179,6,FALSE)</f>
        <v>65.760000000000005</v>
      </c>
      <c r="O2675" s="7">
        <f>VLOOKUP(B2675,'tax data'!$A$1:$M$3179,12,FALSE)</f>
        <v>4034368.8784739152</v>
      </c>
    </row>
    <row r="2676" spans="1:15" x14ac:dyDescent="0.2">
      <c r="A2676" s="1">
        <v>45904</v>
      </c>
      <c r="B2676" t="s">
        <v>76</v>
      </c>
      <c r="C2676" t="s">
        <v>421</v>
      </c>
      <c r="D2676" t="s">
        <v>835</v>
      </c>
      <c r="E2676">
        <v>642</v>
      </c>
      <c r="F2676">
        <v>639</v>
      </c>
      <c r="G2676">
        <f>VLOOKUP($D2676,Dummy!$C$2:$I$1194,4,FALSE)</f>
        <v>1</v>
      </c>
      <c r="H2676">
        <f>VLOOKUP($D2676,Dummy!$C$2:$I$1194,5,FALSE)</f>
        <v>1</v>
      </c>
      <c r="I2676">
        <f>VLOOKUP($D2676,Dummy!$C$2:$I$1194,6,FALSE)</f>
        <v>1</v>
      </c>
      <c r="J2676">
        <f>VLOOKUP($D2676,Dummy!$C$2:$I$1194,7,FALSE)</f>
        <v>0</v>
      </c>
      <c r="K2676">
        <f>VLOOKUP($B2676,'Distance from BP'!$A$1:$F$3179,3,FALSE)</f>
        <v>66.87</v>
      </c>
      <c r="L2676">
        <f>VLOOKUP($B2676,'Distance from BP'!$A$1:$F$3179,4,FALSE)</f>
        <v>92.76</v>
      </c>
      <c r="M2676">
        <f>VLOOKUP($B2676,'Distance from BP'!$A$1:$F$3179,5,FALSE)</f>
        <v>74.44</v>
      </c>
      <c r="N2676">
        <f>VLOOKUP($B2676,'Distance from BP'!$A$1:$F$3179,6,FALSE)</f>
        <v>65.760000000000005</v>
      </c>
      <c r="O2676" s="7">
        <f>VLOOKUP(B2676,'tax data'!$A$1:$M$3179,12,FALSE)</f>
        <v>4034368.8784739152</v>
      </c>
    </row>
    <row r="2677" spans="1:15" x14ac:dyDescent="0.2">
      <c r="A2677" s="1">
        <v>45904</v>
      </c>
      <c r="B2677" t="s">
        <v>76</v>
      </c>
      <c r="C2677" t="s">
        <v>455</v>
      </c>
      <c r="D2677" t="s">
        <v>836</v>
      </c>
      <c r="E2677">
        <v>581.9</v>
      </c>
      <c r="F2677">
        <v>573.9</v>
      </c>
      <c r="G2677">
        <f>VLOOKUP($D2677,Dummy!$C$2:$I$1194,4,FALSE)</f>
        <v>0</v>
      </c>
      <c r="H2677">
        <f>VLOOKUP($D2677,Dummy!$C$2:$I$1194,5,FALSE)</f>
        <v>0</v>
      </c>
      <c r="I2677">
        <f>VLOOKUP($D2677,Dummy!$C$2:$I$1194,6,FALSE)</f>
        <v>0</v>
      </c>
      <c r="J2677">
        <f>VLOOKUP($D2677,Dummy!$C$2:$I$1194,7,FALSE)</f>
        <v>0</v>
      </c>
      <c r="K2677">
        <f>VLOOKUP($B2677,'Distance from BP'!$A$1:$F$3179,3,FALSE)</f>
        <v>66.87</v>
      </c>
      <c r="L2677">
        <f>VLOOKUP($B2677,'Distance from BP'!$A$1:$F$3179,4,FALSE)</f>
        <v>92.76</v>
      </c>
      <c r="M2677">
        <f>VLOOKUP($B2677,'Distance from BP'!$A$1:$F$3179,5,FALSE)</f>
        <v>74.44</v>
      </c>
      <c r="N2677">
        <f>VLOOKUP($B2677,'Distance from BP'!$A$1:$F$3179,6,FALSE)</f>
        <v>65.760000000000005</v>
      </c>
      <c r="O2677" s="7">
        <f>VLOOKUP(B2677,'tax data'!$A$1:$M$3179,12,FALSE)</f>
        <v>4034368.8784739152</v>
      </c>
    </row>
    <row r="2678" spans="1:15" x14ac:dyDescent="0.2">
      <c r="A2678" s="1">
        <v>45904</v>
      </c>
      <c r="B2678" t="s">
        <v>76</v>
      </c>
      <c r="C2678" t="s">
        <v>426</v>
      </c>
      <c r="D2678" t="s">
        <v>837</v>
      </c>
      <c r="E2678">
        <v>591.9</v>
      </c>
      <c r="F2678">
        <v>588.9</v>
      </c>
      <c r="G2678">
        <f>VLOOKUP($D2678,Dummy!$C$2:$I$1194,4,FALSE)</f>
        <v>0</v>
      </c>
      <c r="H2678">
        <f>VLOOKUP($D2678,Dummy!$C$2:$I$1194,5,FALSE)</f>
        <v>0</v>
      </c>
      <c r="I2678">
        <f>VLOOKUP($D2678,Dummy!$C$2:$I$1194,6,FALSE)</f>
        <v>0</v>
      </c>
      <c r="J2678">
        <f>VLOOKUP($D2678,Dummy!$C$2:$I$1194,7,FALSE)</f>
        <v>0</v>
      </c>
      <c r="K2678">
        <f>VLOOKUP($B2678,'Distance from BP'!$A$1:$F$3179,3,FALSE)</f>
        <v>66.87</v>
      </c>
      <c r="L2678">
        <f>VLOOKUP($B2678,'Distance from BP'!$A$1:$F$3179,4,FALSE)</f>
        <v>92.76</v>
      </c>
      <c r="M2678">
        <f>VLOOKUP($B2678,'Distance from BP'!$A$1:$F$3179,5,FALSE)</f>
        <v>74.44</v>
      </c>
      <c r="N2678">
        <f>VLOOKUP($B2678,'Distance from BP'!$A$1:$F$3179,6,FALSE)</f>
        <v>65.760000000000005</v>
      </c>
      <c r="O2678" s="7">
        <f>VLOOKUP(B2678,'tax data'!$A$1:$M$3179,12,FALSE)</f>
        <v>4034368.8784739152</v>
      </c>
    </row>
    <row r="2679" spans="1:15" x14ac:dyDescent="0.2">
      <c r="A2679" s="1">
        <v>45904</v>
      </c>
      <c r="B2679" t="s">
        <v>76</v>
      </c>
      <c r="C2679" t="s">
        <v>421</v>
      </c>
      <c r="D2679" t="s">
        <v>838</v>
      </c>
      <c r="E2679">
        <v>592</v>
      </c>
      <c r="F2679">
        <v>589</v>
      </c>
      <c r="G2679">
        <f>VLOOKUP($D2679,Dummy!$C$2:$I$1194,4,FALSE)</f>
        <v>0</v>
      </c>
      <c r="H2679">
        <f>VLOOKUP($D2679,Dummy!$C$2:$I$1194,5,FALSE)</f>
        <v>0</v>
      </c>
      <c r="I2679">
        <f>VLOOKUP($D2679,Dummy!$C$2:$I$1194,6,FALSE)</f>
        <v>0</v>
      </c>
      <c r="J2679">
        <f>VLOOKUP($D2679,Dummy!$C$2:$I$1194,7,FALSE)</f>
        <v>0</v>
      </c>
      <c r="K2679">
        <f>VLOOKUP($B2679,'Distance from BP'!$A$1:$F$3179,3,FALSE)</f>
        <v>66.87</v>
      </c>
      <c r="L2679">
        <f>VLOOKUP($B2679,'Distance from BP'!$A$1:$F$3179,4,FALSE)</f>
        <v>92.76</v>
      </c>
      <c r="M2679">
        <f>VLOOKUP($B2679,'Distance from BP'!$A$1:$F$3179,5,FALSE)</f>
        <v>74.44</v>
      </c>
      <c r="N2679">
        <f>VLOOKUP($B2679,'Distance from BP'!$A$1:$F$3179,6,FALSE)</f>
        <v>65.760000000000005</v>
      </c>
      <c r="O2679" s="7">
        <f>VLOOKUP(B2679,'tax data'!$A$1:$M$3179,12,FALSE)</f>
        <v>4034368.8784739152</v>
      </c>
    </row>
    <row r="2680" spans="1:15" x14ac:dyDescent="0.2">
      <c r="A2680" s="1">
        <v>45904</v>
      </c>
      <c r="B2680" t="s">
        <v>76</v>
      </c>
      <c r="C2680" t="s">
        <v>421</v>
      </c>
      <c r="D2680" t="s">
        <v>839</v>
      </c>
      <c r="E2680">
        <v>592</v>
      </c>
      <c r="F2680">
        <v>589</v>
      </c>
      <c r="G2680">
        <f>VLOOKUP($D2680,Dummy!$C$2:$I$1194,4,FALSE)</f>
        <v>0</v>
      </c>
      <c r="H2680">
        <f>VLOOKUP($D2680,Dummy!$C$2:$I$1194,5,FALSE)</f>
        <v>0</v>
      </c>
      <c r="I2680">
        <f>VLOOKUP($D2680,Dummy!$C$2:$I$1194,6,FALSE)</f>
        <v>0</v>
      </c>
      <c r="J2680">
        <f>VLOOKUP($D2680,Dummy!$C$2:$I$1194,7,FALSE)</f>
        <v>0</v>
      </c>
      <c r="K2680">
        <f>VLOOKUP($B2680,'Distance from BP'!$A$1:$F$3179,3,FALSE)</f>
        <v>66.87</v>
      </c>
      <c r="L2680">
        <f>VLOOKUP($B2680,'Distance from BP'!$A$1:$F$3179,4,FALSE)</f>
        <v>92.76</v>
      </c>
      <c r="M2680">
        <f>VLOOKUP($B2680,'Distance from BP'!$A$1:$F$3179,5,FALSE)</f>
        <v>74.44</v>
      </c>
      <c r="N2680">
        <f>VLOOKUP($B2680,'Distance from BP'!$A$1:$F$3179,6,FALSE)</f>
        <v>65.760000000000005</v>
      </c>
      <c r="O2680" s="7">
        <f>VLOOKUP(B2680,'tax data'!$A$1:$M$3179,12,FALSE)</f>
        <v>4034368.8784739152</v>
      </c>
    </row>
    <row r="2681" spans="1:15" x14ac:dyDescent="0.2">
      <c r="A2681" s="1">
        <v>45904</v>
      </c>
      <c r="B2681" t="s">
        <v>77</v>
      </c>
      <c r="C2681" t="s">
        <v>457</v>
      </c>
      <c r="D2681" t="s">
        <v>840</v>
      </c>
      <c r="E2681">
        <v>583</v>
      </c>
      <c r="F2681">
        <v>578</v>
      </c>
      <c r="G2681">
        <f>VLOOKUP($D2681,Dummy!$C$2:$I$1194,4,FALSE)</f>
        <v>0</v>
      </c>
      <c r="H2681">
        <f>VLOOKUP($D2681,Dummy!$C$2:$I$1194,5,FALSE)</f>
        <v>0</v>
      </c>
      <c r="I2681">
        <f>VLOOKUP($D2681,Dummy!$C$2:$I$1194,6,FALSE)</f>
        <v>0</v>
      </c>
      <c r="J2681">
        <f>VLOOKUP($D2681,Dummy!$C$2:$I$1194,7,FALSE)</f>
        <v>0</v>
      </c>
      <c r="K2681">
        <f>VLOOKUP($B2681,'Distance from BP'!$A$1:$F$3179,3,FALSE)</f>
        <v>157.86000000000001</v>
      </c>
      <c r="L2681">
        <f>VLOOKUP($B2681,'Distance from BP'!$A$1:$F$3179,4,FALSE)</f>
        <v>195.85</v>
      </c>
      <c r="M2681">
        <f>VLOOKUP($B2681,'Distance from BP'!$A$1:$F$3179,5,FALSE)</f>
        <v>211.8</v>
      </c>
      <c r="N2681">
        <f>VLOOKUP($B2681,'Distance from BP'!$A$1:$F$3179,6,FALSE)</f>
        <v>183.51</v>
      </c>
      <c r="O2681" s="7">
        <f>VLOOKUP(B2681,'tax data'!$A$1:$M$3179,12,FALSE)</f>
        <v>4410819.0251872018</v>
      </c>
    </row>
    <row r="2682" spans="1:15" x14ac:dyDescent="0.2">
      <c r="A2682" s="1">
        <v>45904</v>
      </c>
      <c r="B2682" t="s">
        <v>77</v>
      </c>
      <c r="C2682" t="s">
        <v>421</v>
      </c>
      <c r="D2682" t="s">
        <v>841</v>
      </c>
      <c r="E2682">
        <v>592</v>
      </c>
      <c r="F2682">
        <v>589</v>
      </c>
      <c r="G2682">
        <f>VLOOKUP($D2682,Dummy!$C$2:$I$1194,4,FALSE)</f>
        <v>0</v>
      </c>
      <c r="H2682">
        <f>VLOOKUP($D2682,Dummy!$C$2:$I$1194,5,FALSE)</f>
        <v>0</v>
      </c>
      <c r="I2682">
        <f>VLOOKUP($D2682,Dummy!$C$2:$I$1194,6,FALSE)</f>
        <v>0</v>
      </c>
      <c r="J2682">
        <f>VLOOKUP($D2682,Dummy!$C$2:$I$1194,7,FALSE)</f>
        <v>0</v>
      </c>
      <c r="K2682">
        <f>VLOOKUP($B2682,'Distance from BP'!$A$1:$F$3179,3,FALSE)</f>
        <v>157.86000000000001</v>
      </c>
      <c r="L2682">
        <f>VLOOKUP($B2682,'Distance from BP'!$A$1:$F$3179,4,FALSE)</f>
        <v>195.85</v>
      </c>
      <c r="M2682">
        <f>VLOOKUP($B2682,'Distance from BP'!$A$1:$F$3179,5,FALSE)</f>
        <v>211.8</v>
      </c>
      <c r="N2682">
        <f>VLOOKUP($B2682,'Distance from BP'!$A$1:$F$3179,6,FALSE)</f>
        <v>183.51</v>
      </c>
      <c r="O2682" s="7">
        <f>VLOOKUP(B2682,'tax data'!$A$1:$M$3179,12,FALSE)</f>
        <v>4410819.0251872018</v>
      </c>
    </row>
    <row r="2683" spans="1:15" x14ac:dyDescent="0.2">
      <c r="A2683" s="1">
        <v>45904</v>
      </c>
      <c r="B2683" t="s">
        <v>77</v>
      </c>
      <c r="C2683" t="s">
        <v>422</v>
      </c>
      <c r="D2683" t="s">
        <v>842</v>
      </c>
      <c r="E2683">
        <v>591</v>
      </c>
      <c r="F2683">
        <v>589</v>
      </c>
      <c r="G2683">
        <f>VLOOKUP($D2683,Dummy!$C$2:$I$1194,4,FALSE)</f>
        <v>0</v>
      </c>
      <c r="H2683">
        <f>VLOOKUP($D2683,Dummy!$C$2:$I$1194,5,FALSE)</f>
        <v>0</v>
      </c>
      <c r="I2683">
        <f>VLOOKUP($D2683,Dummy!$C$2:$I$1194,6,FALSE)</f>
        <v>0</v>
      </c>
      <c r="J2683">
        <f>VLOOKUP($D2683,Dummy!$C$2:$I$1194,7,FALSE)</f>
        <v>0</v>
      </c>
      <c r="K2683">
        <f>VLOOKUP($B2683,'Distance from BP'!$A$1:$F$3179,3,FALSE)</f>
        <v>157.86000000000001</v>
      </c>
      <c r="L2683">
        <f>VLOOKUP($B2683,'Distance from BP'!$A$1:$F$3179,4,FALSE)</f>
        <v>195.85</v>
      </c>
      <c r="M2683">
        <f>VLOOKUP($B2683,'Distance from BP'!$A$1:$F$3179,5,FALSE)</f>
        <v>211.8</v>
      </c>
      <c r="N2683">
        <f>VLOOKUP($B2683,'Distance from BP'!$A$1:$F$3179,6,FALSE)</f>
        <v>183.51</v>
      </c>
      <c r="O2683" s="7">
        <f>VLOOKUP(B2683,'tax data'!$A$1:$M$3179,12,FALSE)</f>
        <v>4410819.0251872018</v>
      </c>
    </row>
    <row r="2684" spans="1:15" x14ac:dyDescent="0.2">
      <c r="A2684" s="1">
        <v>45904</v>
      </c>
      <c r="B2684" t="s">
        <v>78</v>
      </c>
      <c r="C2684" t="s">
        <v>429</v>
      </c>
      <c r="D2684" t="s">
        <v>844</v>
      </c>
      <c r="E2684">
        <v>596</v>
      </c>
      <c r="F2684">
        <v>579</v>
      </c>
      <c r="G2684">
        <f>VLOOKUP($D2684,Dummy!$C$2:$I$1194,4,FALSE)</f>
        <v>1</v>
      </c>
      <c r="H2684">
        <f>VLOOKUP($D2684,Dummy!$C$2:$I$1194,5,FALSE)</f>
        <v>1</v>
      </c>
      <c r="I2684">
        <f>VLOOKUP($D2684,Dummy!$C$2:$I$1194,6,FALSE)</f>
        <v>1</v>
      </c>
      <c r="J2684">
        <f>VLOOKUP($D2684,Dummy!$C$2:$I$1194,7,FALSE)</f>
        <v>1</v>
      </c>
      <c r="K2684">
        <f>VLOOKUP($B2684,'Distance from BP'!$A$1:$F$3179,3,FALSE)</f>
        <v>138.54</v>
      </c>
      <c r="L2684">
        <f>VLOOKUP($B2684,'Distance from BP'!$A$1:$F$3179,4,FALSE)</f>
        <v>144.71</v>
      </c>
      <c r="M2684">
        <f>VLOOKUP($B2684,'Distance from BP'!$A$1:$F$3179,5,FALSE)</f>
        <v>219.46</v>
      </c>
      <c r="N2684">
        <f>VLOOKUP($B2684,'Distance from BP'!$A$1:$F$3179,6,FALSE)</f>
        <v>214.05</v>
      </c>
      <c r="O2684" s="7">
        <f>VLOOKUP(B2684,'tax data'!$A$1:$M$3179,12,FALSE)</f>
        <v>3645566.6145203114</v>
      </c>
    </row>
    <row r="2685" spans="1:15" x14ac:dyDescent="0.2">
      <c r="A2685" s="1">
        <v>45904</v>
      </c>
      <c r="B2685" t="s">
        <v>79</v>
      </c>
      <c r="C2685" t="s">
        <v>421</v>
      </c>
      <c r="D2685" t="s">
        <v>845</v>
      </c>
      <c r="E2685">
        <v>592</v>
      </c>
      <c r="F2685">
        <v>589</v>
      </c>
      <c r="G2685">
        <f>VLOOKUP($D2685,Dummy!$C$2:$I$1194,4,FALSE)</f>
        <v>0</v>
      </c>
      <c r="H2685">
        <f>VLOOKUP($D2685,Dummy!$C$2:$I$1194,5,FALSE)</f>
        <v>0</v>
      </c>
      <c r="I2685">
        <f>VLOOKUP($D2685,Dummy!$C$2:$I$1194,6,FALSE)</f>
        <v>0</v>
      </c>
      <c r="J2685">
        <f>VLOOKUP($D2685,Dummy!$C$2:$I$1194,7,FALSE)</f>
        <v>0</v>
      </c>
      <c r="K2685">
        <f>VLOOKUP($B2685,'Distance from BP'!$A$1:$F$3179,3,FALSE)</f>
        <v>214.38</v>
      </c>
      <c r="L2685">
        <f>VLOOKUP($B2685,'Distance from BP'!$A$1:$F$3179,4,FALSE)</f>
        <v>221.23</v>
      </c>
      <c r="M2685">
        <f>VLOOKUP($B2685,'Distance from BP'!$A$1:$F$3179,5,FALSE)</f>
        <v>312.3</v>
      </c>
      <c r="N2685">
        <f>VLOOKUP($B2685,'Distance from BP'!$A$1:$F$3179,6,FALSE)</f>
        <v>309.14999999999998</v>
      </c>
      <c r="O2685" s="7">
        <f>VLOOKUP(B2685,'tax data'!$A$1:$M$3179,12,FALSE)</f>
        <v>3204716.4736587722</v>
      </c>
    </row>
    <row r="2686" spans="1:15" x14ac:dyDescent="0.2">
      <c r="A2686" s="1">
        <v>45904</v>
      </c>
      <c r="B2686" t="s">
        <v>80</v>
      </c>
      <c r="C2686" t="s">
        <v>421</v>
      </c>
      <c r="D2686" t="s">
        <v>846</v>
      </c>
      <c r="E2686">
        <v>592</v>
      </c>
      <c r="F2686">
        <v>589</v>
      </c>
      <c r="G2686">
        <f>VLOOKUP($D2686,Dummy!$C$2:$I$1194,4,FALSE)</f>
        <v>0</v>
      </c>
      <c r="H2686">
        <f>VLOOKUP($D2686,Dummy!$C$2:$I$1194,5,FALSE)</f>
        <v>0</v>
      </c>
      <c r="I2686">
        <f>VLOOKUP($D2686,Dummy!$C$2:$I$1194,6,FALSE)</f>
        <v>0</v>
      </c>
      <c r="J2686">
        <f>VLOOKUP($D2686,Dummy!$C$2:$I$1194,7,FALSE)</f>
        <v>0</v>
      </c>
      <c r="K2686">
        <f>VLOOKUP($B2686,'Distance from BP'!$A$1:$F$3179,3,FALSE)</f>
        <v>160.33000000000001</v>
      </c>
      <c r="L2686">
        <f>VLOOKUP($B2686,'Distance from BP'!$A$1:$F$3179,4,FALSE)</f>
        <v>187.66</v>
      </c>
      <c r="M2686">
        <f>VLOOKUP($B2686,'Distance from BP'!$A$1:$F$3179,5,FALSE)</f>
        <v>220.61</v>
      </c>
      <c r="N2686">
        <f>VLOOKUP($B2686,'Distance from BP'!$A$1:$F$3179,6,FALSE)</f>
        <v>210.41</v>
      </c>
      <c r="O2686" s="7">
        <f>VLOOKUP(B2686,'tax data'!$A$1:$M$3179,12,FALSE)</f>
        <v>4648380.5742128938</v>
      </c>
    </row>
    <row r="2687" spans="1:15" x14ac:dyDescent="0.2">
      <c r="A2687" s="1">
        <v>45904</v>
      </c>
      <c r="B2687" t="s">
        <v>81</v>
      </c>
      <c r="C2687" t="s">
        <v>422</v>
      </c>
      <c r="D2687" t="s">
        <v>847</v>
      </c>
      <c r="E2687">
        <v>591</v>
      </c>
      <c r="F2687">
        <v>588</v>
      </c>
      <c r="G2687">
        <f>VLOOKUP($D2687,Dummy!$C$2:$I$1194,4,FALSE)</f>
        <v>0</v>
      </c>
      <c r="H2687">
        <f>VLOOKUP($D2687,Dummy!$C$2:$I$1194,5,FALSE)</f>
        <v>0</v>
      </c>
      <c r="I2687">
        <f>VLOOKUP($D2687,Dummy!$C$2:$I$1194,6,FALSE)</f>
        <v>0</v>
      </c>
      <c r="J2687">
        <f>VLOOKUP($D2687,Dummy!$C$2:$I$1194,7,FALSE)</f>
        <v>0</v>
      </c>
      <c r="K2687">
        <f>VLOOKUP($B2687,'Distance from BP'!$A$1:$F$3179,3,FALSE)</f>
        <v>105.24</v>
      </c>
      <c r="L2687">
        <f>VLOOKUP($B2687,'Distance from BP'!$A$1:$F$3179,4,FALSE)</f>
        <v>135.16999999999999</v>
      </c>
      <c r="M2687">
        <f>VLOOKUP($B2687,'Distance from BP'!$A$1:$F$3179,5,FALSE)</f>
        <v>130.25</v>
      </c>
      <c r="N2687">
        <f>VLOOKUP($B2687,'Distance from BP'!$A$1:$F$3179,6,FALSE)</f>
        <v>126.08</v>
      </c>
      <c r="O2687" s="7">
        <f>VLOOKUP(B2687,'tax data'!$A$1:$M$3179,12,FALSE)</f>
        <v>3827049.9357218123</v>
      </c>
    </row>
    <row r="2688" spans="1:15" x14ac:dyDescent="0.2">
      <c r="A2688" s="1">
        <v>45904</v>
      </c>
      <c r="B2688" t="s">
        <v>82</v>
      </c>
      <c r="C2688" t="s">
        <v>459</v>
      </c>
      <c r="D2688" t="s">
        <v>848</v>
      </c>
      <c r="E2688">
        <v>598</v>
      </c>
      <c r="F2688">
        <v>597</v>
      </c>
      <c r="G2688">
        <f>VLOOKUP($D2688,Dummy!$C$2:$I$1194,4,FALSE)</f>
        <v>0</v>
      </c>
      <c r="H2688">
        <f>VLOOKUP($D2688,Dummy!$C$2:$I$1194,5,FALSE)</f>
        <v>0</v>
      </c>
      <c r="I2688">
        <f>VLOOKUP($D2688,Dummy!$C$2:$I$1194,6,FALSE)</f>
        <v>0</v>
      </c>
      <c r="J2688">
        <f>VLOOKUP($D2688,Dummy!$C$2:$I$1194,7,FALSE)</f>
        <v>0</v>
      </c>
      <c r="K2688">
        <f>VLOOKUP($B2688,'Distance from BP'!$A$1:$F$3179,3,FALSE)</f>
        <v>59.82</v>
      </c>
      <c r="L2688">
        <f>VLOOKUP($B2688,'Distance from BP'!$A$1:$F$3179,4,FALSE)</f>
        <v>67.89</v>
      </c>
      <c r="M2688">
        <f>VLOOKUP($B2688,'Distance from BP'!$A$1:$F$3179,5,FALSE)</f>
        <v>51.52</v>
      </c>
      <c r="N2688">
        <f>VLOOKUP($B2688,'Distance from BP'!$A$1:$F$3179,6,FALSE)</f>
        <v>44.78</v>
      </c>
      <c r="O2688" s="7">
        <f>VLOOKUP(B2688,'tax data'!$A$1:$M$3179,12,FALSE)</f>
        <v>4553825.8028359218</v>
      </c>
    </row>
    <row r="2689" spans="1:15" x14ac:dyDescent="0.2">
      <c r="A2689" s="1">
        <v>45904</v>
      </c>
      <c r="B2689" t="s">
        <v>83</v>
      </c>
      <c r="C2689" t="s">
        <v>421</v>
      </c>
      <c r="D2689" t="s">
        <v>850</v>
      </c>
      <c r="E2689">
        <v>592</v>
      </c>
      <c r="F2689">
        <v>589</v>
      </c>
      <c r="G2689">
        <f>VLOOKUP($D2689,Dummy!$C$2:$I$1194,4,FALSE)</f>
        <v>0</v>
      </c>
      <c r="H2689">
        <f>VLOOKUP($D2689,Dummy!$C$2:$I$1194,5,FALSE)</f>
        <v>0</v>
      </c>
      <c r="I2689">
        <f>VLOOKUP($D2689,Dummy!$C$2:$I$1194,6,FALSE)</f>
        <v>0</v>
      </c>
      <c r="J2689">
        <f>VLOOKUP($D2689,Dummy!$C$2:$I$1194,7,FALSE)</f>
        <v>0</v>
      </c>
      <c r="K2689">
        <f>VLOOKUP($B2689,'Distance from BP'!$A$1:$F$3179,3,FALSE)</f>
        <v>105.09</v>
      </c>
      <c r="L2689">
        <f>VLOOKUP($B2689,'Distance from BP'!$A$1:$F$3179,4,FALSE)</f>
        <v>119.42</v>
      </c>
      <c r="M2689">
        <f>VLOOKUP($B2689,'Distance from BP'!$A$1:$F$3179,5,FALSE)</f>
        <v>140.30000000000001</v>
      </c>
      <c r="N2689">
        <f>VLOOKUP($B2689,'Distance from BP'!$A$1:$F$3179,6,FALSE)</f>
        <v>129.85</v>
      </c>
      <c r="O2689" s="7">
        <f>VLOOKUP(B2689,'tax data'!$A$1:$M$3179,12,FALSE)</f>
        <v>4047411.5243356228</v>
      </c>
    </row>
    <row r="2690" spans="1:15" x14ac:dyDescent="0.2">
      <c r="A2690" s="1">
        <v>45904</v>
      </c>
      <c r="B2690" t="s">
        <v>83</v>
      </c>
      <c r="C2690" t="s">
        <v>460</v>
      </c>
      <c r="D2690" t="s">
        <v>851</v>
      </c>
      <c r="E2690">
        <v>583</v>
      </c>
      <c r="F2690">
        <v>583</v>
      </c>
      <c r="G2690">
        <f>VLOOKUP($D2690,Dummy!$C$2:$I$1194,4,FALSE)</f>
        <v>0</v>
      </c>
      <c r="H2690">
        <f>VLOOKUP($D2690,Dummy!$C$2:$I$1194,5,FALSE)</f>
        <v>0</v>
      </c>
      <c r="I2690">
        <f>VLOOKUP($D2690,Dummy!$C$2:$I$1194,6,FALSE)</f>
        <v>0</v>
      </c>
      <c r="J2690">
        <f>VLOOKUP($D2690,Dummy!$C$2:$I$1194,7,FALSE)</f>
        <v>0</v>
      </c>
      <c r="K2690">
        <f>VLOOKUP($B2690,'Distance from BP'!$A$1:$F$3179,3,FALSE)</f>
        <v>105.09</v>
      </c>
      <c r="L2690">
        <f>VLOOKUP($B2690,'Distance from BP'!$A$1:$F$3179,4,FALSE)</f>
        <v>119.42</v>
      </c>
      <c r="M2690">
        <f>VLOOKUP($B2690,'Distance from BP'!$A$1:$F$3179,5,FALSE)</f>
        <v>140.30000000000001</v>
      </c>
      <c r="N2690">
        <f>VLOOKUP($B2690,'Distance from BP'!$A$1:$F$3179,6,FALSE)</f>
        <v>129.85</v>
      </c>
      <c r="O2690" s="7">
        <f>VLOOKUP(B2690,'tax data'!$A$1:$M$3179,12,FALSE)</f>
        <v>4047411.5243356228</v>
      </c>
    </row>
    <row r="2691" spans="1:15" x14ac:dyDescent="0.2">
      <c r="A2691" s="1">
        <v>45904</v>
      </c>
      <c r="B2691" t="s">
        <v>84</v>
      </c>
      <c r="C2691" t="s">
        <v>426</v>
      </c>
      <c r="D2691" t="s">
        <v>852</v>
      </c>
      <c r="E2691">
        <v>591.9</v>
      </c>
      <c r="F2691">
        <v>588.9</v>
      </c>
      <c r="G2691">
        <f>VLOOKUP($D2691,Dummy!$C$2:$I$1194,4,FALSE)</f>
        <v>0</v>
      </c>
      <c r="H2691">
        <f>VLOOKUP($D2691,Dummy!$C$2:$I$1194,5,FALSE)</f>
        <v>0</v>
      </c>
      <c r="I2691">
        <f>VLOOKUP($D2691,Dummy!$C$2:$I$1194,6,FALSE)</f>
        <v>0</v>
      </c>
      <c r="J2691">
        <f>VLOOKUP($D2691,Dummy!$C$2:$I$1194,7,FALSE)</f>
        <v>0</v>
      </c>
      <c r="K2691">
        <f>VLOOKUP($B2691,'Distance from BP'!$A$1:$F$3179,3,FALSE)</f>
        <v>118.6</v>
      </c>
      <c r="L2691">
        <f>VLOOKUP($B2691,'Distance from BP'!$A$1:$F$3179,4,FALSE)</f>
        <v>139.27000000000001</v>
      </c>
      <c r="M2691">
        <f>VLOOKUP($B2691,'Distance from BP'!$A$1:$F$3179,5,FALSE)</f>
        <v>167.5</v>
      </c>
      <c r="N2691">
        <f>VLOOKUP($B2691,'Distance from BP'!$A$1:$F$3179,6,FALSE)</f>
        <v>162.91</v>
      </c>
      <c r="O2691" s="7">
        <f>VLOOKUP(B2691,'tax data'!$A$1:$M$3179,12,FALSE)</f>
        <v>3974320.5623512613</v>
      </c>
    </row>
    <row r="2692" spans="1:15" x14ac:dyDescent="0.2">
      <c r="A2692" s="1">
        <v>45904</v>
      </c>
      <c r="B2692" t="s">
        <v>84</v>
      </c>
      <c r="C2692" t="s">
        <v>421</v>
      </c>
      <c r="D2692" t="s">
        <v>853</v>
      </c>
      <c r="E2692">
        <v>592</v>
      </c>
      <c r="F2692">
        <v>590</v>
      </c>
      <c r="G2692">
        <f>VLOOKUP($D2692,Dummy!$C$2:$I$1194,4,FALSE)</f>
        <v>0</v>
      </c>
      <c r="H2692">
        <f>VLOOKUP($D2692,Dummy!$C$2:$I$1194,5,FALSE)</f>
        <v>0</v>
      </c>
      <c r="I2692">
        <f>VLOOKUP($D2692,Dummy!$C$2:$I$1194,6,FALSE)</f>
        <v>0</v>
      </c>
      <c r="J2692">
        <f>VLOOKUP($D2692,Dummy!$C$2:$I$1194,7,FALSE)</f>
        <v>0</v>
      </c>
      <c r="K2692">
        <f>VLOOKUP($B2692,'Distance from BP'!$A$1:$F$3179,3,FALSE)</f>
        <v>118.6</v>
      </c>
      <c r="L2692">
        <f>VLOOKUP($B2692,'Distance from BP'!$A$1:$F$3179,4,FALSE)</f>
        <v>139.27000000000001</v>
      </c>
      <c r="M2692">
        <f>VLOOKUP($B2692,'Distance from BP'!$A$1:$F$3179,5,FALSE)</f>
        <v>167.5</v>
      </c>
      <c r="N2692">
        <f>VLOOKUP($B2692,'Distance from BP'!$A$1:$F$3179,6,FALSE)</f>
        <v>162.91</v>
      </c>
      <c r="O2692" s="7">
        <f>VLOOKUP(B2692,'tax data'!$A$1:$M$3179,12,FALSE)</f>
        <v>3974320.5623512613</v>
      </c>
    </row>
    <row r="2693" spans="1:15" x14ac:dyDescent="0.2">
      <c r="A2693" s="1">
        <v>45904</v>
      </c>
      <c r="B2693" t="s">
        <v>85</v>
      </c>
      <c r="C2693" t="s">
        <v>422</v>
      </c>
      <c r="D2693" t="s">
        <v>854</v>
      </c>
      <c r="E2693">
        <v>591</v>
      </c>
      <c r="F2693">
        <v>587</v>
      </c>
      <c r="G2693">
        <f>VLOOKUP($D2693,Dummy!$C$2:$I$1194,4,FALSE)</f>
        <v>0</v>
      </c>
      <c r="H2693">
        <f>VLOOKUP($D2693,Dummy!$C$2:$I$1194,5,FALSE)</f>
        <v>0</v>
      </c>
      <c r="I2693">
        <f>VLOOKUP($D2693,Dummy!$C$2:$I$1194,6,FALSE)</f>
        <v>0</v>
      </c>
      <c r="J2693">
        <f>VLOOKUP($D2693,Dummy!$C$2:$I$1194,7,FALSE)</f>
        <v>0</v>
      </c>
      <c r="K2693">
        <f>VLOOKUP($B2693,'Distance from BP'!$A$1:$F$3179,3,FALSE)</f>
        <v>175.15</v>
      </c>
      <c r="L2693">
        <f>VLOOKUP($B2693,'Distance from BP'!$A$1:$F$3179,4,FALSE)</f>
        <v>244.36</v>
      </c>
      <c r="M2693">
        <f>VLOOKUP($B2693,'Distance from BP'!$A$1:$F$3179,5,FALSE)</f>
        <v>251.03</v>
      </c>
      <c r="N2693">
        <f>VLOOKUP($B2693,'Distance from BP'!$A$1:$F$3179,6,FALSE)</f>
        <v>244.25</v>
      </c>
      <c r="O2693" s="7">
        <f>VLOOKUP(B2693,'tax data'!$A$1:$M$3179,12,FALSE)</f>
        <v>3531144.2371995822</v>
      </c>
    </row>
    <row r="2694" spans="1:15" x14ac:dyDescent="0.2">
      <c r="A2694" s="1">
        <v>45904</v>
      </c>
      <c r="B2694" t="s">
        <v>86</v>
      </c>
      <c r="C2694" t="s">
        <v>422</v>
      </c>
      <c r="D2694" t="s">
        <v>855</v>
      </c>
      <c r="E2694">
        <v>591</v>
      </c>
      <c r="F2694">
        <v>587</v>
      </c>
      <c r="G2694">
        <f>VLOOKUP($D2694,Dummy!$C$2:$I$1194,4,FALSE)</f>
        <v>0</v>
      </c>
      <c r="H2694">
        <f>VLOOKUP($D2694,Dummy!$C$2:$I$1194,5,FALSE)</f>
        <v>0</v>
      </c>
      <c r="I2694">
        <f>VLOOKUP($D2694,Dummy!$C$2:$I$1194,6,FALSE)</f>
        <v>0</v>
      </c>
      <c r="J2694">
        <f>VLOOKUP($D2694,Dummy!$C$2:$I$1194,7,FALSE)</f>
        <v>0</v>
      </c>
      <c r="K2694">
        <f>VLOOKUP($B2694,'Distance from BP'!$A$1:$F$3179,3,FALSE)</f>
        <v>149.12</v>
      </c>
      <c r="L2694">
        <f>VLOOKUP($B2694,'Distance from BP'!$A$1:$F$3179,4,FALSE)</f>
        <v>195.22</v>
      </c>
      <c r="M2694">
        <f>VLOOKUP($B2694,'Distance from BP'!$A$1:$F$3179,5,FALSE)</f>
        <v>202.7</v>
      </c>
      <c r="N2694">
        <f>VLOOKUP($B2694,'Distance from BP'!$A$1:$F$3179,6,FALSE)</f>
        <v>173.42</v>
      </c>
      <c r="O2694" s="7">
        <f>VLOOKUP(B2694,'tax data'!$A$1:$M$3179,12,FALSE)</f>
        <v>3348391.111564626</v>
      </c>
    </row>
    <row r="2695" spans="1:15" x14ac:dyDescent="0.2">
      <c r="A2695" s="1">
        <v>45904</v>
      </c>
      <c r="B2695" t="s">
        <v>87</v>
      </c>
      <c r="C2695" t="s">
        <v>422</v>
      </c>
      <c r="D2695" t="s">
        <v>856</v>
      </c>
      <c r="E2695">
        <v>592</v>
      </c>
      <c r="F2695">
        <v>588</v>
      </c>
      <c r="G2695">
        <f>VLOOKUP($D2695,Dummy!$C$2:$I$1194,4,FALSE)</f>
        <v>0</v>
      </c>
      <c r="H2695">
        <f>VLOOKUP($D2695,Dummy!$C$2:$I$1194,5,FALSE)</f>
        <v>0</v>
      </c>
      <c r="I2695">
        <f>VLOOKUP($D2695,Dummy!$C$2:$I$1194,6,FALSE)</f>
        <v>0</v>
      </c>
      <c r="J2695">
        <f>VLOOKUP($D2695,Dummy!$C$2:$I$1194,7,FALSE)</f>
        <v>0</v>
      </c>
      <c r="K2695">
        <f>VLOOKUP($B2695,'Distance from BP'!$A$1:$F$3179,3,FALSE)</f>
        <v>70.209999999999994</v>
      </c>
      <c r="L2695">
        <f>VLOOKUP($B2695,'Distance from BP'!$A$1:$F$3179,4,FALSE)</f>
        <v>76.099999999999994</v>
      </c>
      <c r="M2695">
        <f>VLOOKUP($B2695,'Distance from BP'!$A$1:$F$3179,5,FALSE)</f>
        <v>94.15</v>
      </c>
      <c r="N2695">
        <f>VLOOKUP($B2695,'Distance from BP'!$A$1:$F$3179,6,FALSE)</f>
        <v>91.32</v>
      </c>
      <c r="O2695" s="7">
        <f>VLOOKUP(B2695,'tax data'!$A$1:$M$3179,12,FALSE)</f>
        <v>4211315.3066666666</v>
      </c>
    </row>
    <row r="2696" spans="1:15" x14ac:dyDescent="0.2">
      <c r="A2696" s="1">
        <v>45904</v>
      </c>
      <c r="B2696" t="s">
        <v>88</v>
      </c>
      <c r="C2696" t="s">
        <v>443</v>
      </c>
      <c r="D2696" t="s">
        <v>857</v>
      </c>
      <c r="E2696">
        <v>574</v>
      </c>
      <c r="F2696">
        <v>559</v>
      </c>
      <c r="G2696">
        <f>VLOOKUP($D2696,Dummy!$C$2:$I$1194,4,FALSE)</f>
        <v>0</v>
      </c>
      <c r="H2696">
        <f>VLOOKUP($D2696,Dummy!$C$2:$I$1194,5,FALSE)</f>
        <v>0</v>
      </c>
      <c r="I2696">
        <f>VLOOKUP($D2696,Dummy!$C$2:$I$1194,6,FALSE)</f>
        <v>0</v>
      </c>
      <c r="J2696">
        <f>VLOOKUP($D2696,Dummy!$C$2:$I$1194,7,FALSE)</f>
        <v>0</v>
      </c>
      <c r="K2696">
        <f>VLOOKUP($B2696,'Distance from BP'!$A$1:$F$3179,3,FALSE)</f>
        <v>30.11</v>
      </c>
      <c r="L2696">
        <f>VLOOKUP($B2696,'Distance from BP'!$A$1:$F$3179,4,FALSE)</f>
        <v>35.68</v>
      </c>
      <c r="M2696">
        <f>VLOOKUP($B2696,'Distance from BP'!$A$1:$F$3179,5,FALSE)</f>
        <v>20.350000000000001</v>
      </c>
      <c r="N2696">
        <f>VLOOKUP($B2696,'Distance from BP'!$A$1:$F$3179,6,FALSE)</f>
        <v>16.309999999999999</v>
      </c>
      <c r="O2696" s="7">
        <f>VLOOKUP(B2696,'tax data'!$A$1:$M$3179,12,FALSE)</f>
        <v>4582849.1327452669</v>
      </c>
    </row>
    <row r="2697" spans="1:15" x14ac:dyDescent="0.2">
      <c r="A2697" s="1">
        <v>45904</v>
      </c>
      <c r="B2697" t="s">
        <v>89</v>
      </c>
      <c r="C2697" t="s">
        <v>421</v>
      </c>
      <c r="D2697" t="s">
        <v>858</v>
      </c>
      <c r="E2697">
        <v>592</v>
      </c>
      <c r="F2697">
        <v>589</v>
      </c>
      <c r="G2697">
        <f>VLOOKUP($D2697,Dummy!$C$2:$I$1194,4,FALSE)</f>
        <v>0</v>
      </c>
      <c r="H2697">
        <f>VLOOKUP($D2697,Dummy!$C$2:$I$1194,5,FALSE)</f>
        <v>0</v>
      </c>
      <c r="I2697">
        <f>VLOOKUP($D2697,Dummy!$C$2:$I$1194,6,FALSE)</f>
        <v>0</v>
      </c>
      <c r="J2697">
        <f>VLOOKUP($D2697,Dummy!$C$2:$I$1194,7,FALSE)</f>
        <v>0</v>
      </c>
      <c r="K2697">
        <f>VLOOKUP($B2697,'Distance from BP'!$A$1:$F$3179,3,FALSE)</f>
        <v>50.67</v>
      </c>
      <c r="L2697">
        <f>VLOOKUP($B2697,'Distance from BP'!$A$1:$F$3179,4,FALSE)</f>
        <v>68.88</v>
      </c>
      <c r="M2697">
        <f>VLOOKUP($B2697,'Distance from BP'!$A$1:$F$3179,5,FALSE)</f>
        <v>53</v>
      </c>
      <c r="N2697">
        <f>VLOOKUP($B2697,'Distance from BP'!$A$1:$F$3179,6,FALSE)</f>
        <v>43</v>
      </c>
      <c r="O2697" s="7">
        <f>VLOOKUP(B2697,'tax data'!$A$1:$M$3179,12,FALSE)</f>
        <v>4298986.3107074574</v>
      </c>
    </row>
    <row r="2698" spans="1:15" x14ac:dyDescent="0.2">
      <c r="A2698" s="1">
        <v>45904</v>
      </c>
      <c r="B2698" t="s">
        <v>90</v>
      </c>
      <c r="C2698" t="s">
        <v>422</v>
      </c>
      <c r="D2698" t="s">
        <v>859</v>
      </c>
      <c r="E2698">
        <v>581</v>
      </c>
      <c r="F2698">
        <v>587</v>
      </c>
      <c r="G2698">
        <f>VLOOKUP($D2698,Dummy!$C$2:$I$1194,4,FALSE)</f>
        <v>0</v>
      </c>
      <c r="H2698">
        <f>VLOOKUP($D2698,Dummy!$C$2:$I$1194,5,FALSE)</f>
        <v>0</v>
      </c>
      <c r="I2698">
        <f>VLOOKUP($D2698,Dummy!$C$2:$I$1194,6,FALSE)</f>
        <v>0</v>
      </c>
      <c r="J2698">
        <f>VLOOKUP($D2698,Dummy!$C$2:$I$1194,7,FALSE)</f>
        <v>0</v>
      </c>
      <c r="K2698">
        <f>VLOOKUP($B2698,'Distance from BP'!$A$1:$F$3179,3,FALSE)</f>
        <v>150.76</v>
      </c>
      <c r="L2698">
        <f>VLOOKUP($B2698,'Distance from BP'!$A$1:$F$3179,4,FALSE)</f>
        <v>189.09</v>
      </c>
      <c r="M2698">
        <f>VLOOKUP($B2698,'Distance from BP'!$A$1:$F$3179,5,FALSE)</f>
        <v>236.05</v>
      </c>
      <c r="N2698">
        <f>VLOOKUP($B2698,'Distance from BP'!$A$1:$F$3179,6,FALSE)</f>
        <v>220.31</v>
      </c>
      <c r="O2698" s="7">
        <f>VLOOKUP(B2698,'tax data'!$A$1:$M$3179,12,FALSE)</f>
        <v>4625273.6704541408</v>
      </c>
    </row>
    <row r="2699" spans="1:15" x14ac:dyDescent="0.2">
      <c r="A2699" s="1">
        <v>45904</v>
      </c>
      <c r="B2699" t="s">
        <v>90</v>
      </c>
      <c r="C2699" t="s">
        <v>461</v>
      </c>
      <c r="D2699" t="s">
        <v>860</v>
      </c>
      <c r="E2699">
        <v>560.9</v>
      </c>
      <c r="F2699">
        <v>567.9</v>
      </c>
      <c r="G2699">
        <f>VLOOKUP($D2699,Dummy!$C$2:$I$1194,4,FALSE)</f>
        <v>0</v>
      </c>
      <c r="H2699">
        <f>VLOOKUP($D2699,Dummy!$C$2:$I$1194,5,FALSE)</f>
        <v>0</v>
      </c>
      <c r="I2699">
        <f>VLOOKUP($D2699,Dummy!$C$2:$I$1194,6,FALSE)</f>
        <v>0</v>
      </c>
      <c r="J2699">
        <f>VLOOKUP($D2699,Dummy!$C$2:$I$1194,7,FALSE)</f>
        <v>0</v>
      </c>
      <c r="K2699">
        <f>VLOOKUP($B2699,'Distance from BP'!$A$1:$F$3179,3,FALSE)</f>
        <v>150.76</v>
      </c>
      <c r="L2699">
        <f>VLOOKUP($B2699,'Distance from BP'!$A$1:$F$3179,4,FALSE)</f>
        <v>189.09</v>
      </c>
      <c r="M2699">
        <f>VLOOKUP($B2699,'Distance from BP'!$A$1:$F$3179,5,FALSE)</f>
        <v>236.05</v>
      </c>
      <c r="N2699">
        <f>VLOOKUP($B2699,'Distance from BP'!$A$1:$F$3179,6,FALSE)</f>
        <v>220.31</v>
      </c>
      <c r="O2699" s="7">
        <f>VLOOKUP(B2699,'tax data'!$A$1:$M$3179,12,FALSE)</f>
        <v>4625273.6704541408</v>
      </c>
    </row>
    <row r="2700" spans="1:15" x14ac:dyDescent="0.2">
      <c r="A2700" s="1">
        <v>45904</v>
      </c>
      <c r="B2700" t="s">
        <v>90</v>
      </c>
      <c r="C2700" t="s">
        <v>426</v>
      </c>
      <c r="D2700" t="s">
        <v>861</v>
      </c>
      <c r="E2700">
        <v>591.9</v>
      </c>
      <c r="F2700">
        <v>588.9</v>
      </c>
      <c r="G2700">
        <f>VLOOKUP($D2700,Dummy!$C$2:$I$1194,4,FALSE)</f>
        <v>0</v>
      </c>
      <c r="H2700">
        <f>VLOOKUP($D2700,Dummy!$C$2:$I$1194,5,FALSE)</f>
        <v>0</v>
      </c>
      <c r="I2700">
        <f>VLOOKUP($D2700,Dummy!$C$2:$I$1194,6,FALSE)</f>
        <v>0</v>
      </c>
      <c r="J2700">
        <f>VLOOKUP($D2700,Dummy!$C$2:$I$1194,7,FALSE)</f>
        <v>0</v>
      </c>
      <c r="K2700">
        <f>VLOOKUP($B2700,'Distance from BP'!$A$1:$F$3179,3,FALSE)</f>
        <v>150.76</v>
      </c>
      <c r="L2700">
        <f>VLOOKUP($B2700,'Distance from BP'!$A$1:$F$3179,4,FALSE)</f>
        <v>189.09</v>
      </c>
      <c r="M2700">
        <f>VLOOKUP($B2700,'Distance from BP'!$A$1:$F$3179,5,FALSE)</f>
        <v>236.05</v>
      </c>
      <c r="N2700">
        <f>VLOOKUP($B2700,'Distance from BP'!$A$1:$F$3179,6,FALSE)</f>
        <v>220.31</v>
      </c>
      <c r="O2700" s="7">
        <f>VLOOKUP(B2700,'tax data'!$A$1:$M$3179,12,FALSE)</f>
        <v>4625273.6704541408</v>
      </c>
    </row>
    <row r="2701" spans="1:15" x14ac:dyDescent="0.2">
      <c r="A2701" s="1">
        <v>45904</v>
      </c>
      <c r="B2701" t="s">
        <v>90</v>
      </c>
      <c r="C2701" t="s">
        <v>421</v>
      </c>
      <c r="D2701" t="s">
        <v>862</v>
      </c>
      <c r="E2701">
        <v>592</v>
      </c>
      <c r="F2701">
        <v>589</v>
      </c>
      <c r="G2701">
        <f>VLOOKUP($D2701,Dummy!$C$2:$I$1194,4,FALSE)</f>
        <v>0</v>
      </c>
      <c r="H2701">
        <f>VLOOKUP($D2701,Dummy!$C$2:$I$1194,5,FALSE)</f>
        <v>0</v>
      </c>
      <c r="I2701">
        <f>VLOOKUP($D2701,Dummy!$C$2:$I$1194,6,FALSE)</f>
        <v>0</v>
      </c>
      <c r="J2701">
        <f>VLOOKUP($D2701,Dummy!$C$2:$I$1194,7,FALSE)</f>
        <v>0</v>
      </c>
      <c r="K2701">
        <f>VLOOKUP($B2701,'Distance from BP'!$A$1:$F$3179,3,FALSE)</f>
        <v>150.76</v>
      </c>
      <c r="L2701">
        <f>VLOOKUP($B2701,'Distance from BP'!$A$1:$F$3179,4,FALSE)</f>
        <v>189.09</v>
      </c>
      <c r="M2701">
        <f>VLOOKUP($B2701,'Distance from BP'!$A$1:$F$3179,5,FALSE)</f>
        <v>236.05</v>
      </c>
      <c r="N2701">
        <f>VLOOKUP($B2701,'Distance from BP'!$A$1:$F$3179,6,FALSE)</f>
        <v>220.31</v>
      </c>
      <c r="O2701" s="7">
        <f>VLOOKUP(B2701,'tax data'!$A$1:$M$3179,12,FALSE)</f>
        <v>4625273.6704541408</v>
      </c>
    </row>
    <row r="2702" spans="1:15" x14ac:dyDescent="0.2">
      <c r="A2702" s="1">
        <v>45904</v>
      </c>
      <c r="B2702" t="s">
        <v>90</v>
      </c>
      <c r="C2702" t="s">
        <v>421</v>
      </c>
      <c r="D2702" t="s">
        <v>863</v>
      </c>
      <c r="E2702">
        <v>592</v>
      </c>
      <c r="F2702">
        <v>590</v>
      </c>
      <c r="G2702">
        <f>VLOOKUP($D2702,Dummy!$C$2:$I$1194,4,FALSE)</f>
        <v>0</v>
      </c>
      <c r="H2702">
        <f>VLOOKUP($D2702,Dummy!$C$2:$I$1194,5,FALSE)</f>
        <v>0</v>
      </c>
      <c r="I2702">
        <f>VLOOKUP($D2702,Dummy!$C$2:$I$1194,6,FALSE)</f>
        <v>0</v>
      </c>
      <c r="J2702">
        <f>VLOOKUP($D2702,Dummy!$C$2:$I$1194,7,FALSE)</f>
        <v>0</v>
      </c>
      <c r="K2702">
        <f>VLOOKUP($B2702,'Distance from BP'!$A$1:$F$3179,3,FALSE)</f>
        <v>150.76</v>
      </c>
      <c r="L2702">
        <f>VLOOKUP($B2702,'Distance from BP'!$A$1:$F$3179,4,FALSE)</f>
        <v>189.09</v>
      </c>
      <c r="M2702">
        <f>VLOOKUP($B2702,'Distance from BP'!$A$1:$F$3179,5,FALSE)</f>
        <v>236.05</v>
      </c>
      <c r="N2702">
        <f>VLOOKUP($B2702,'Distance from BP'!$A$1:$F$3179,6,FALSE)</f>
        <v>220.31</v>
      </c>
      <c r="O2702" s="7">
        <f>VLOOKUP(B2702,'tax data'!$A$1:$M$3179,12,FALSE)</f>
        <v>4625273.6704541408</v>
      </c>
    </row>
    <row r="2703" spans="1:15" x14ac:dyDescent="0.2">
      <c r="A2703" s="1">
        <v>45904</v>
      </c>
      <c r="B2703" t="s">
        <v>90</v>
      </c>
      <c r="C2703" t="s">
        <v>426</v>
      </c>
      <c r="D2703" t="s">
        <v>864</v>
      </c>
      <c r="E2703">
        <v>591.9</v>
      </c>
      <c r="F2703">
        <v>588.9</v>
      </c>
      <c r="G2703">
        <f>VLOOKUP($D2703,Dummy!$C$2:$I$1194,4,FALSE)</f>
        <v>0</v>
      </c>
      <c r="H2703">
        <f>VLOOKUP($D2703,Dummy!$C$2:$I$1194,5,FALSE)</f>
        <v>0</v>
      </c>
      <c r="I2703">
        <f>VLOOKUP($D2703,Dummy!$C$2:$I$1194,6,FALSE)</f>
        <v>0</v>
      </c>
      <c r="J2703">
        <f>VLOOKUP($D2703,Dummy!$C$2:$I$1194,7,FALSE)</f>
        <v>0</v>
      </c>
      <c r="K2703">
        <f>VLOOKUP($B2703,'Distance from BP'!$A$1:$F$3179,3,FALSE)</f>
        <v>150.76</v>
      </c>
      <c r="L2703">
        <f>VLOOKUP($B2703,'Distance from BP'!$A$1:$F$3179,4,FALSE)</f>
        <v>189.09</v>
      </c>
      <c r="M2703">
        <f>VLOOKUP($B2703,'Distance from BP'!$A$1:$F$3179,5,FALSE)</f>
        <v>236.05</v>
      </c>
      <c r="N2703">
        <f>VLOOKUP($B2703,'Distance from BP'!$A$1:$F$3179,6,FALSE)</f>
        <v>220.31</v>
      </c>
      <c r="O2703" s="7">
        <f>VLOOKUP(B2703,'tax data'!$A$1:$M$3179,12,FALSE)</f>
        <v>4625273.6704541408</v>
      </c>
    </row>
    <row r="2704" spans="1:15" x14ac:dyDescent="0.2">
      <c r="A2704" s="1">
        <v>45904</v>
      </c>
      <c r="B2704" t="s">
        <v>90</v>
      </c>
      <c r="C2704" t="s">
        <v>462</v>
      </c>
      <c r="D2704" t="s">
        <v>865</v>
      </c>
      <c r="E2704">
        <v>580.70000000000005</v>
      </c>
      <c r="F2704">
        <v>582.29999999999995</v>
      </c>
      <c r="G2704">
        <f>VLOOKUP($D2704,Dummy!$C$2:$I$1194,4,FALSE)</f>
        <v>0</v>
      </c>
      <c r="H2704">
        <f>VLOOKUP($D2704,Dummy!$C$2:$I$1194,5,FALSE)</f>
        <v>0</v>
      </c>
      <c r="I2704">
        <f>VLOOKUP($D2704,Dummy!$C$2:$I$1194,6,FALSE)</f>
        <v>0</v>
      </c>
      <c r="J2704">
        <f>VLOOKUP($D2704,Dummy!$C$2:$I$1194,7,FALSE)</f>
        <v>0</v>
      </c>
      <c r="K2704">
        <f>VLOOKUP($B2704,'Distance from BP'!$A$1:$F$3179,3,FALSE)</f>
        <v>150.76</v>
      </c>
      <c r="L2704">
        <f>VLOOKUP($B2704,'Distance from BP'!$A$1:$F$3179,4,FALSE)</f>
        <v>189.09</v>
      </c>
      <c r="M2704">
        <f>VLOOKUP($B2704,'Distance from BP'!$A$1:$F$3179,5,FALSE)</f>
        <v>236.05</v>
      </c>
      <c r="N2704">
        <f>VLOOKUP($B2704,'Distance from BP'!$A$1:$F$3179,6,FALSE)</f>
        <v>220.31</v>
      </c>
      <c r="O2704" s="7">
        <f>VLOOKUP(B2704,'tax data'!$A$1:$M$3179,12,FALSE)</f>
        <v>4625273.6704541408</v>
      </c>
    </row>
    <row r="2705" spans="1:15" x14ac:dyDescent="0.2">
      <c r="A2705" s="1">
        <v>45904</v>
      </c>
      <c r="B2705" t="s">
        <v>90</v>
      </c>
      <c r="C2705" t="s">
        <v>461</v>
      </c>
      <c r="D2705" t="s">
        <v>866</v>
      </c>
      <c r="E2705">
        <v>560.9</v>
      </c>
      <c r="F2705">
        <v>572.9</v>
      </c>
      <c r="G2705">
        <f>VLOOKUP($D2705,Dummy!$C$2:$I$1194,4,FALSE)</f>
        <v>0</v>
      </c>
      <c r="H2705">
        <f>VLOOKUP($D2705,Dummy!$C$2:$I$1194,5,FALSE)</f>
        <v>0</v>
      </c>
      <c r="I2705">
        <f>VLOOKUP($D2705,Dummy!$C$2:$I$1194,6,FALSE)</f>
        <v>0</v>
      </c>
      <c r="J2705">
        <f>VLOOKUP($D2705,Dummy!$C$2:$I$1194,7,FALSE)</f>
        <v>0</v>
      </c>
      <c r="K2705">
        <f>VLOOKUP($B2705,'Distance from BP'!$A$1:$F$3179,3,FALSE)</f>
        <v>150.76</v>
      </c>
      <c r="L2705">
        <f>VLOOKUP($B2705,'Distance from BP'!$A$1:$F$3179,4,FALSE)</f>
        <v>189.09</v>
      </c>
      <c r="M2705">
        <f>VLOOKUP($B2705,'Distance from BP'!$A$1:$F$3179,5,FALSE)</f>
        <v>236.05</v>
      </c>
      <c r="N2705">
        <f>VLOOKUP($B2705,'Distance from BP'!$A$1:$F$3179,6,FALSE)</f>
        <v>220.31</v>
      </c>
      <c r="O2705" s="7">
        <f>VLOOKUP(B2705,'tax data'!$A$1:$M$3179,12,FALSE)</f>
        <v>4625273.6704541408</v>
      </c>
    </row>
    <row r="2706" spans="1:15" x14ac:dyDescent="0.2">
      <c r="A2706" s="1">
        <v>45904</v>
      </c>
      <c r="B2706" t="s">
        <v>90</v>
      </c>
      <c r="C2706" t="s">
        <v>428</v>
      </c>
      <c r="D2706" t="s">
        <v>867</v>
      </c>
      <c r="E2706">
        <v>592.9</v>
      </c>
      <c r="F2706">
        <v>587.9</v>
      </c>
      <c r="G2706">
        <f>VLOOKUP($D2706,Dummy!$C$2:$I$1194,4,FALSE)</f>
        <v>0</v>
      </c>
      <c r="H2706">
        <f>VLOOKUP($D2706,Dummy!$C$2:$I$1194,5,FALSE)</f>
        <v>0</v>
      </c>
      <c r="I2706">
        <f>VLOOKUP($D2706,Dummy!$C$2:$I$1194,6,FALSE)</f>
        <v>0</v>
      </c>
      <c r="J2706">
        <f>VLOOKUP($D2706,Dummy!$C$2:$I$1194,7,FALSE)</f>
        <v>0</v>
      </c>
      <c r="K2706">
        <f>VLOOKUP($B2706,'Distance from BP'!$A$1:$F$3179,3,FALSE)</f>
        <v>150.76</v>
      </c>
      <c r="L2706">
        <f>VLOOKUP($B2706,'Distance from BP'!$A$1:$F$3179,4,FALSE)</f>
        <v>189.09</v>
      </c>
      <c r="M2706">
        <f>VLOOKUP($B2706,'Distance from BP'!$A$1:$F$3179,5,FALSE)</f>
        <v>236.05</v>
      </c>
      <c r="N2706">
        <f>VLOOKUP($B2706,'Distance from BP'!$A$1:$F$3179,6,FALSE)</f>
        <v>220.31</v>
      </c>
      <c r="O2706" s="7">
        <f>VLOOKUP(B2706,'tax data'!$A$1:$M$3179,12,FALSE)</f>
        <v>4625273.6704541408</v>
      </c>
    </row>
    <row r="2707" spans="1:15" x14ac:dyDescent="0.2">
      <c r="A2707" s="1">
        <v>45904</v>
      </c>
      <c r="B2707" t="s">
        <v>90</v>
      </c>
      <c r="C2707" t="s">
        <v>461</v>
      </c>
      <c r="D2707" t="s">
        <v>868</v>
      </c>
      <c r="E2707">
        <v>560.9</v>
      </c>
      <c r="F2707">
        <v>572.9</v>
      </c>
      <c r="G2707">
        <f>VLOOKUP($D2707,Dummy!$C$2:$I$1194,4,FALSE)</f>
        <v>0</v>
      </c>
      <c r="H2707">
        <f>VLOOKUP($D2707,Dummy!$C$2:$I$1194,5,FALSE)</f>
        <v>0</v>
      </c>
      <c r="I2707">
        <f>VLOOKUP($D2707,Dummy!$C$2:$I$1194,6,FALSE)</f>
        <v>0</v>
      </c>
      <c r="J2707">
        <f>VLOOKUP($D2707,Dummy!$C$2:$I$1194,7,FALSE)</f>
        <v>0</v>
      </c>
      <c r="K2707">
        <f>VLOOKUP($B2707,'Distance from BP'!$A$1:$F$3179,3,FALSE)</f>
        <v>150.76</v>
      </c>
      <c r="L2707">
        <f>VLOOKUP($B2707,'Distance from BP'!$A$1:$F$3179,4,FALSE)</f>
        <v>189.09</v>
      </c>
      <c r="M2707">
        <f>VLOOKUP($B2707,'Distance from BP'!$A$1:$F$3179,5,FALSE)</f>
        <v>236.05</v>
      </c>
      <c r="N2707">
        <f>VLOOKUP($B2707,'Distance from BP'!$A$1:$F$3179,6,FALSE)</f>
        <v>220.31</v>
      </c>
      <c r="O2707" s="7">
        <f>VLOOKUP(B2707,'tax data'!$A$1:$M$3179,12,FALSE)</f>
        <v>4625273.6704541408</v>
      </c>
    </row>
    <row r="2708" spans="1:15" x14ac:dyDescent="0.2">
      <c r="A2708" s="1">
        <v>45904</v>
      </c>
      <c r="B2708" t="s">
        <v>90</v>
      </c>
      <c r="C2708" t="s">
        <v>463</v>
      </c>
      <c r="D2708" t="s">
        <v>869</v>
      </c>
      <c r="E2708">
        <v>564</v>
      </c>
      <c r="F2708">
        <v>572</v>
      </c>
      <c r="G2708">
        <f>VLOOKUP($D2708,Dummy!$C$2:$I$1194,4,FALSE)</f>
        <v>0</v>
      </c>
      <c r="H2708">
        <f>VLOOKUP($D2708,Dummy!$C$2:$I$1194,5,FALSE)</f>
        <v>0</v>
      </c>
      <c r="I2708">
        <f>VLOOKUP($D2708,Dummy!$C$2:$I$1194,6,FALSE)</f>
        <v>0</v>
      </c>
      <c r="J2708">
        <f>VLOOKUP($D2708,Dummy!$C$2:$I$1194,7,FALSE)</f>
        <v>0</v>
      </c>
      <c r="K2708">
        <f>VLOOKUP($B2708,'Distance from BP'!$A$1:$F$3179,3,FALSE)</f>
        <v>150.76</v>
      </c>
      <c r="L2708">
        <f>VLOOKUP($B2708,'Distance from BP'!$A$1:$F$3179,4,FALSE)</f>
        <v>189.09</v>
      </c>
      <c r="M2708">
        <f>VLOOKUP($B2708,'Distance from BP'!$A$1:$F$3179,5,FALSE)</f>
        <v>236.05</v>
      </c>
      <c r="N2708">
        <f>VLOOKUP($B2708,'Distance from BP'!$A$1:$F$3179,6,FALSE)</f>
        <v>220.31</v>
      </c>
      <c r="O2708" s="7">
        <f>VLOOKUP(B2708,'tax data'!$A$1:$M$3179,12,FALSE)</f>
        <v>4625273.6704541408</v>
      </c>
    </row>
    <row r="2709" spans="1:15" x14ac:dyDescent="0.2">
      <c r="A2709" s="1">
        <v>45904</v>
      </c>
      <c r="B2709" t="s">
        <v>90</v>
      </c>
      <c r="C2709" t="s">
        <v>426</v>
      </c>
      <c r="D2709" t="s">
        <v>870</v>
      </c>
      <c r="E2709">
        <v>591.9</v>
      </c>
      <c r="F2709">
        <v>588.9</v>
      </c>
      <c r="G2709">
        <f>VLOOKUP($D2709,Dummy!$C$2:$I$1194,4,FALSE)</f>
        <v>0</v>
      </c>
      <c r="H2709">
        <f>VLOOKUP($D2709,Dummy!$C$2:$I$1194,5,FALSE)</f>
        <v>0</v>
      </c>
      <c r="I2709">
        <f>VLOOKUP($D2709,Dummy!$C$2:$I$1194,6,FALSE)</f>
        <v>0</v>
      </c>
      <c r="J2709">
        <f>VLOOKUP($D2709,Dummy!$C$2:$I$1194,7,FALSE)</f>
        <v>0</v>
      </c>
      <c r="K2709">
        <f>VLOOKUP($B2709,'Distance from BP'!$A$1:$F$3179,3,FALSE)</f>
        <v>150.76</v>
      </c>
      <c r="L2709">
        <f>VLOOKUP($B2709,'Distance from BP'!$A$1:$F$3179,4,FALSE)</f>
        <v>189.09</v>
      </c>
      <c r="M2709">
        <f>VLOOKUP($B2709,'Distance from BP'!$A$1:$F$3179,5,FALSE)</f>
        <v>236.05</v>
      </c>
      <c r="N2709">
        <f>VLOOKUP($B2709,'Distance from BP'!$A$1:$F$3179,6,FALSE)</f>
        <v>220.31</v>
      </c>
      <c r="O2709" s="7">
        <f>VLOOKUP(B2709,'tax data'!$A$1:$M$3179,12,FALSE)</f>
        <v>4625273.6704541408</v>
      </c>
    </row>
    <row r="2710" spans="1:15" x14ac:dyDescent="0.2">
      <c r="A2710" s="1">
        <v>45904</v>
      </c>
      <c r="B2710" t="s">
        <v>90</v>
      </c>
      <c r="C2710" t="s">
        <v>428</v>
      </c>
      <c r="D2710" t="s">
        <v>871</v>
      </c>
      <c r="E2710">
        <v>592.9</v>
      </c>
      <c r="F2710">
        <v>587.9</v>
      </c>
      <c r="G2710">
        <f>VLOOKUP($D2710,Dummy!$C$2:$I$1194,4,FALSE)</f>
        <v>0</v>
      </c>
      <c r="H2710">
        <f>VLOOKUP($D2710,Dummy!$C$2:$I$1194,5,FALSE)</f>
        <v>0</v>
      </c>
      <c r="I2710">
        <f>VLOOKUP($D2710,Dummy!$C$2:$I$1194,6,FALSE)</f>
        <v>0</v>
      </c>
      <c r="J2710">
        <f>VLOOKUP($D2710,Dummy!$C$2:$I$1194,7,FALSE)</f>
        <v>0</v>
      </c>
      <c r="K2710">
        <f>VLOOKUP($B2710,'Distance from BP'!$A$1:$F$3179,3,FALSE)</f>
        <v>150.76</v>
      </c>
      <c r="L2710">
        <f>VLOOKUP($B2710,'Distance from BP'!$A$1:$F$3179,4,FALSE)</f>
        <v>189.09</v>
      </c>
      <c r="M2710">
        <f>VLOOKUP($B2710,'Distance from BP'!$A$1:$F$3179,5,FALSE)</f>
        <v>236.05</v>
      </c>
      <c r="N2710">
        <f>VLOOKUP($B2710,'Distance from BP'!$A$1:$F$3179,6,FALSE)</f>
        <v>220.31</v>
      </c>
      <c r="O2710" s="7">
        <f>VLOOKUP(B2710,'tax data'!$A$1:$M$3179,12,FALSE)</f>
        <v>4625273.6704541408</v>
      </c>
    </row>
    <row r="2711" spans="1:15" x14ac:dyDescent="0.2">
      <c r="A2711" s="1">
        <v>45904</v>
      </c>
      <c r="B2711" t="s">
        <v>90</v>
      </c>
      <c r="C2711" t="s">
        <v>422</v>
      </c>
      <c r="D2711" t="s">
        <v>872</v>
      </c>
      <c r="E2711">
        <v>591</v>
      </c>
      <c r="F2711">
        <v>587</v>
      </c>
      <c r="G2711">
        <f>VLOOKUP($D2711,Dummy!$C$2:$I$1194,4,FALSE)</f>
        <v>0</v>
      </c>
      <c r="H2711">
        <f>VLOOKUP($D2711,Dummy!$C$2:$I$1194,5,FALSE)</f>
        <v>0</v>
      </c>
      <c r="I2711">
        <f>VLOOKUP($D2711,Dummy!$C$2:$I$1194,6,FALSE)</f>
        <v>0</v>
      </c>
      <c r="J2711">
        <f>VLOOKUP($D2711,Dummy!$C$2:$I$1194,7,FALSE)</f>
        <v>0</v>
      </c>
      <c r="K2711">
        <f>VLOOKUP($B2711,'Distance from BP'!$A$1:$F$3179,3,FALSE)</f>
        <v>150.76</v>
      </c>
      <c r="L2711">
        <f>VLOOKUP($B2711,'Distance from BP'!$A$1:$F$3179,4,FALSE)</f>
        <v>189.09</v>
      </c>
      <c r="M2711">
        <f>VLOOKUP($B2711,'Distance from BP'!$A$1:$F$3179,5,FALSE)</f>
        <v>236.05</v>
      </c>
      <c r="N2711">
        <f>VLOOKUP($B2711,'Distance from BP'!$A$1:$F$3179,6,FALSE)</f>
        <v>220.31</v>
      </c>
      <c r="O2711" s="7">
        <f>VLOOKUP(B2711,'tax data'!$A$1:$M$3179,12,FALSE)</f>
        <v>4625273.6704541408</v>
      </c>
    </row>
    <row r="2712" spans="1:15" x14ac:dyDescent="0.2">
      <c r="A2712" s="1">
        <v>45904</v>
      </c>
      <c r="B2712" t="s">
        <v>90</v>
      </c>
      <c r="C2712" t="s">
        <v>422</v>
      </c>
      <c r="D2712" t="s">
        <v>873</v>
      </c>
      <c r="E2712">
        <v>591</v>
      </c>
      <c r="F2712">
        <v>587</v>
      </c>
      <c r="G2712">
        <f>VLOOKUP($D2712,Dummy!$C$2:$I$1194,4,FALSE)</f>
        <v>0</v>
      </c>
      <c r="H2712">
        <f>VLOOKUP($D2712,Dummy!$C$2:$I$1194,5,FALSE)</f>
        <v>0</v>
      </c>
      <c r="I2712">
        <f>VLOOKUP($D2712,Dummy!$C$2:$I$1194,6,FALSE)</f>
        <v>0</v>
      </c>
      <c r="J2712">
        <f>VLOOKUP($D2712,Dummy!$C$2:$I$1194,7,FALSE)</f>
        <v>0</v>
      </c>
      <c r="K2712">
        <f>VLOOKUP($B2712,'Distance from BP'!$A$1:$F$3179,3,FALSE)</f>
        <v>150.76</v>
      </c>
      <c r="L2712">
        <f>VLOOKUP($B2712,'Distance from BP'!$A$1:$F$3179,4,FALSE)</f>
        <v>189.09</v>
      </c>
      <c r="M2712">
        <f>VLOOKUP($B2712,'Distance from BP'!$A$1:$F$3179,5,FALSE)</f>
        <v>236.05</v>
      </c>
      <c r="N2712">
        <f>VLOOKUP($B2712,'Distance from BP'!$A$1:$F$3179,6,FALSE)</f>
        <v>220.31</v>
      </c>
      <c r="O2712" s="7">
        <f>VLOOKUP(B2712,'tax data'!$A$1:$M$3179,12,FALSE)</f>
        <v>4625273.6704541408</v>
      </c>
    </row>
    <row r="2713" spans="1:15" x14ac:dyDescent="0.2">
      <c r="A2713" s="1">
        <v>45904</v>
      </c>
      <c r="B2713" t="s">
        <v>90</v>
      </c>
      <c r="C2713" t="s">
        <v>428</v>
      </c>
      <c r="D2713" t="s">
        <v>874</v>
      </c>
      <c r="E2713">
        <v>592.9</v>
      </c>
      <c r="F2713">
        <v>587.9</v>
      </c>
      <c r="G2713">
        <f>VLOOKUP($D2713,Dummy!$C$2:$I$1194,4,FALSE)</f>
        <v>0</v>
      </c>
      <c r="H2713">
        <f>VLOOKUP($D2713,Dummy!$C$2:$I$1194,5,FALSE)</f>
        <v>0</v>
      </c>
      <c r="I2713">
        <f>VLOOKUP($D2713,Dummy!$C$2:$I$1194,6,FALSE)</f>
        <v>0</v>
      </c>
      <c r="J2713">
        <f>VLOOKUP($D2713,Dummy!$C$2:$I$1194,7,FALSE)</f>
        <v>0</v>
      </c>
      <c r="K2713">
        <f>VLOOKUP($B2713,'Distance from BP'!$A$1:$F$3179,3,FALSE)</f>
        <v>150.76</v>
      </c>
      <c r="L2713">
        <f>VLOOKUP($B2713,'Distance from BP'!$A$1:$F$3179,4,FALSE)</f>
        <v>189.09</v>
      </c>
      <c r="M2713">
        <f>VLOOKUP($B2713,'Distance from BP'!$A$1:$F$3179,5,FALSE)</f>
        <v>236.05</v>
      </c>
      <c r="N2713">
        <f>VLOOKUP($B2713,'Distance from BP'!$A$1:$F$3179,6,FALSE)</f>
        <v>220.31</v>
      </c>
      <c r="O2713" s="7">
        <f>VLOOKUP(B2713,'tax data'!$A$1:$M$3179,12,FALSE)</f>
        <v>4625273.6704541408</v>
      </c>
    </row>
    <row r="2714" spans="1:15" x14ac:dyDescent="0.2">
      <c r="A2714" s="1">
        <v>45904</v>
      </c>
      <c r="B2714" t="s">
        <v>90</v>
      </c>
      <c r="C2714" t="s">
        <v>443</v>
      </c>
      <c r="D2714" t="s">
        <v>875</v>
      </c>
      <c r="E2714">
        <v>569</v>
      </c>
      <c r="F2714">
        <v>559</v>
      </c>
      <c r="G2714">
        <f>VLOOKUP($D2714,Dummy!$C$2:$I$1194,4,FALSE)</f>
        <v>0</v>
      </c>
      <c r="H2714">
        <f>VLOOKUP($D2714,Dummy!$C$2:$I$1194,5,FALSE)</f>
        <v>0</v>
      </c>
      <c r="I2714">
        <f>VLOOKUP($D2714,Dummy!$C$2:$I$1194,6,FALSE)</f>
        <v>0</v>
      </c>
      <c r="J2714">
        <f>VLOOKUP($D2714,Dummy!$C$2:$I$1194,7,FALSE)</f>
        <v>0</v>
      </c>
      <c r="K2714">
        <f>VLOOKUP($B2714,'Distance from BP'!$A$1:$F$3179,3,FALSE)</f>
        <v>150.76</v>
      </c>
      <c r="L2714">
        <f>VLOOKUP($B2714,'Distance from BP'!$A$1:$F$3179,4,FALSE)</f>
        <v>189.09</v>
      </c>
      <c r="M2714">
        <f>VLOOKUP($B2714,'Distance from BP'!$A$1:$F$3179,5,FALSE)</f>
        <v>236.05</v>
      </c>
      <c r="N2714">
        <f>VLOOKUP($B2714,'Distance from BP'!$A$1:$F$3179,6,FALSE)</f>
        <v>220.31</v>
      </c>
      <c r="O2714" s="7">
        <f>VLOOKUP(B2714,'tax data'!$A$1:$M$3179,12,FALSE)</f>
        <v>4625273.6704541408</v>
      </c>
    </row>
    <row r="2715" spans="1:15" x14ac:dyDescent="0.2">
      <c r="A2715" s="1">
        <v>45904</v>
      </c>
      <c r="B2715" t="s">
        <v>90</v>
      </c>
      <c r="C2715" t="s">
        <v>464</v>
      </c>
      <c r="D2715" t="s">
        <v>876</v>
      </c>
      <c r="E2715">
        <v>578</v>
      </c>
      <c r="F2715">
        <v>579</v>
      </c>
      <c r="G2715">
        <f>VLOOKUP($D2715,Dummy!$C$2:$I$1194,4,FALSE)</f>
        <v>0</v>
      </c>
      <c r="H2715">
        <f>VLOOKUP($D2715,Dummy!$C$2:$I$1194,5,FALSE)</f>
        <v>0</v>
      </c>
      <c r="I2715">
        <f>VLOOKUP($D2715,Dummy!$C$2:$I$1194,6,FALSE)</f>
        <v>0</v>
      </c>
      <c r="J2715">
        <f>VLOOKUP($D2715,Dummy!$C$2:$I$1194,7,FALSE)</f>
        <v>0</v>
      </c>
      <c r="K2715">
        <f>VLOOKUP($B2715,'Distance from BP'!$A$1:$F$3179,3,FALSE)</f>
        <v>150.76</v>
      </c>
      <c r="L2715">
        <f>VLOOKUP($B2715,'Distance from BP'!$A$1:$F$3179,4,FALSE)</f>
        <v>189.09</v>
      </c>
      <c r="M2715">
        <f>VLOOKUP($B2715,'Distance from BP'!$A$1:$F$3179,5,FALSE)</f>
        <v>236.05</v>
      </c>
      <c r="N2715">
        <f>VLOOKUP($B2715,'Distance from BP'!$A$1:$F$3179,6,FALSE)</f>
        <v>220.31</v>
      </c>
      <c r="O2715" s="7">
        <f>VLOOKUP(B2715,'tax data'!$A$1:$M$3179,12,FALSE)</f>
        <v>4625273.6704541408</v>
      </c>
    </row>
    <row r="2716" spans="1:15" x14ac:dyDescent="0.2">
      <c r="A2716" s="1">
        <v>45904</v>
      </c>
      <c r="B2716" t="s">
        <v>90</v>
      </c>
      <c r="C2716" t="s">
        <v>421</v>
      </c>
      <c r="D2716" t="s">
        <v>877</v>
      </c>
      <c r="E2716">
        <v>592</v>
      </c>
      <c r="F2716">
        <v>589</v>
      </c>
      <c r="G2716">
        <f>VLOOKUP($D2716,Dummy!$C$2:$I$1194,4,FALSE)</f>
        <v>0</v>
      </c>
      <c r="H2716">
        <f>VLOOKUP($D2716,Dummy!$C$2:$I$1194,5,FALSE)</f>
        <v>0</v>
      </c>
      <c r="I2716">
        <f>VLOOKUP($D2716,Dummy!$C$2:$I$1194,6,FALSE)</f>
        <v>0</v>
      </c>
      <c r="J2716">
        <f>VLOOKUP($D2716,Dummy!$C$2:$I$1194,7,FALSE)</f>
        <v>0</v>
      </c>
      <c r="K2716">
        <f>VLOOKUP($B2716,'Distance from BP'!$A$1:$F$3179,3,FALSE)</f>
        <v>150.76</v>
      </c>
      <c r="L2716">
        <f>VLOOKUP($B2716,'Distance from BP'!$A$1:$F$3179,4,FALSE)</f>
        <v>189.09</v>
      </c>
      <c r="M2716">
        <f>VLOOKUP($B2716,'Distance from BP'!$A$1:$F$3179,5,FALSE)</f>
        <v>236.05</v>
      </c>
      <c r="N2716">
        <f>VLOOKUP($B2716,'Distance from BP'!$A$1:$F$3179,6,FALSE)</f>
        <v>220.31</v>
      </c>
      <c r="O2716" s="7">
        <f>VLOOKUP(B2716,'tax data'!$A$1:$M$3179,12,FALSE)</f>
        <v>4625273.6704541408</v>
      </c>
    </row>
    <row r="2717" spans="1:15" x14ac:dyDescent="0.2">
      <c r="A2717" s="1">
        <v>45904</v>
      </c>
      <c r="B2717" t="s">
        <v>90</v>
      </c>
      <c r="C2717" t="s">
        <v>421</v>
      </c>
      <c r="D2717" t="s">
        <v>878</v>
      </c>
      <c r="E2717">
        <v>592</v>
      </c>
      <c r="F2717">
        <v>589</v>
      </c>
      <c r="G2717">
        <f>VLOOKUP($D2717,Dummy!$C$2:$I$1194,4,FALSE)</f>
        <v>0</v>
      </c>
      <c r="H2717">
        <f>VLOOKUP($D2717,Dummy!$C$2:$I$1194,5,FALSE)</f>
        <v>0</v>
      </c>
      <c r="I2717">
        <f>VLOOKUP($D2717,Dummy!$C$2:$I$1194,6,FALSE)</f>
        <v>0</v>
      </c>
      <c r="J2717">
        <f>VLOOKUP($D2717,Dummy!$C$2:$I$1194,7,FALSE)</f>
        <v>0</v>
      </c>
      <c r="K2717">
        <f>VLOOKUP($B2717,'Distance from BP'!$A$1:$F$3179,3,FALSE)</f>
        <v>150.76</v>
      </c>
      <c r="L2717">
        <f>VLOOKUP($B2717,'Distance from BP'!$A$1:$F$3179,4,FALSE)</f>
        <v>189.09</v>
      </c>
      <c r="M2717">
        <f>VLOOKUP($B2717,'Distance from BP'!$A$1:$F$3179,5,FALSE)</f>
        <v>236.05</v>
      </c>
      <c r="N2717">
        <f>VLOOKUP($B2717,'Distance from BP'!$A$1:$F$3179,6,FALSE)</f>
        <v>220.31</v>
      </c>
      <c r="O2717" s="7">
        <f>VLOOKUP(B2717,'tax data'!$A$1:$M$3179,12,FALSE)</f>
        <v>4625273.6704541408</v>
      </c>
    </row>
    <row r="2718" spans="1:15" x14ac:dyDescent="0.2">
      <c r="A2718" s="1">
        <v>45904</v>
      </c>
      <c r="B2718" t="s">
        <v>90</v>
      </c>
      <c r="C2718" t="s">
        <v>421</v>
      </c>
      <c r="D2718" t="s">
        <v>879</v>
      </c>
      <c r="E2718">
        <v>589</v>
      </c>
      <c r="F2718">
        <v>586</v>
      </c>
      <c r="G2718">
        <f>VLOOKUP($D2718,Dummy!$C$2:$I$1194,4,FALSE)</f>
        <v>0</v>
      </c>
      <c r="H2718">
        <f>VLOOKUP($D2718,Dummy!$C$2:$I$1194,5,FALSE)</f>
        <v>0</v>
      </c>
      <c r="I2718">
        <f>VLOOKUP($D2718,Dummy!$C$2:$I$1194,6,FALSE)</f>
        <v>0</v>
      </c>
      <c r="J2718">
        <f>VLOOKUP($D2718,Dummy!$C$2:$I$1194,7,FALSE)</f>
        <v>0</v>
      </c>
      <c r="K2718">
        <f>VLOOKUP($B2718,'Distance from BP'!$A$1:$F$3179,3,FALSE)</f>
        <v>150.76</v>
      </c>
      <c r="L2718">
        <f>VLOOKUP($B2718,'Distance from BP'!$A$1:$F$3179,4,FALSE)</f>
        <v>189.09</v>
      </c>
      <c r="M2718">
        <f>VLOOKUP($B2718,'Distance from BP'!$A$1:$F$3179,5,FALSE)</f>
        <v>236.05</v>
      </c>
      <c r="N2718">
        <f>VLOOKUP($B2718,'Distance from BP'!$A$1:$F$3179,6,FALSE)</f>
        <v>220.31</v>
      </c>
      <c r="O2718" s="7">
        <f>VLOOKUP(B2718,'tax data'!$A$1:$M$3179,12,FALSE)</f>
        <v>4625273.6704541408</v>
      </c>
    </row>
    <row r="2719" spans="1:15" x14ac:dyDescent="0.2">
      <c r="A2719" s="1">
        <v>45904</v>
      </c>
      <c r="B2719" t="s">
        <v>90</v>
      </c>
      <c r="C2719" t="s">
        <v>421</v>
      </c>
      <c r="D2719" t="s">
        <v>880</v>
      </c>
      <c r="E2719">
        <v>592</v>
      </c>
      <c r="F2719">
        <v>589</v>
      </c>
      <c r="G2719">
        <f>VLOOKUP($D2719,Dummy!$C$2:$I$1194,4,FALSE)</f>
        <v>0</v>
      </c>
      <c r="H2719">
        <f>VLOOKUP($D2719,Dummy!$C$2:$I$1194,5,FALSE)</f>
        <v>0</v>
      </c>
      <c r="I2719">
        <f>VLOOKUP($D2719,Dummy!$C$2:$I$1194,6,FALSE)</f>
        <v>0</v>
      </c>
      <c r="J2719">
        <f>VLOOKUP($D2719,Dummy!$C$2:$I$1194,7,FALSE)</f>
        <v>0</v>
      </c>
      <c r="K2719">
        <f>VLOOKUP($B2719,'Distance from BP'!$A$1:$F$3179,3,FALSE)</f>
        <v>150.76</v>
      </c>
      <c r="L2719">
        <f>VLOOKUP($B2719,'Distance from BP'!$A$1:$F$3179,4,FALSE)</f>
        <v>189.09</v>
      </c>
      <c r="M2719">
        <f>VLOOKUP($B2719,'Distance from BP'!$A$1:$F$3179,5,FALSE)</f>
        <v>236.05</v>
      </c>
      <c r="N2719">
        <f>VLOOKUP($B2719,'Distance from BP'!$A$1:$F$3179,6,FALSE)</f>
        <v>220.31</v>
      </c>
      <c r="O2719" s="7">
        <f>VLOOKUP(B2719,'tax data'!$A$1:$M$3179,12,FALSE)</f>
        <v>4625273.6704541408</v>
      </c>
    </row>
    <row r="2720" spans="1:15" x14ac:dyDescent="0.2">
      <c r="A2720" s="1">
        <v>45904</v>
      </c>
      <c r="B2720" t="s">
        <v>90</v>
      </c>
      <c r="C2720" t="s">
        <v>421</v>
      </c>
      <c r="D2720" t="s">
        <v>881</v>
      </c>
      <c r="E2720">
        <v>592</v>
      </c>
      <c r="F2720">
        <v>589</v>
      </c>
      <c r="G2720">
        <f>VLOOKUP($D2720,Dummy!$C$2:$I$1194,4,FALSE)</f>
        <v>0</v>
      </c>
      <c r="H2720">
        <f>VLOOKUP($D2720,Dummy!$C$2:$I$1194,5,FALSE)</f>
        <v>0</v>
      </c>
      <c r="I2720">
        <f>VLOOKUP($D2720,Dummy!$C$2:$I$1194,6,FALSE)</f>
        <v>0</v>
      </c>
      <c r="J2720">
        <f>VLOOKUP($D2720,Dummy!$C$2:$I$1194,7,FALSE)</f>
        <v>0</v>
      </c>
      <c r="K2720">
        <f>VLOOKUP($B2720,'Distance from BP'!$A$1:$F$3179,3,FALSE)</f>
        <v>150.76</v>
      </c>
      <c r="L2720">
        <f>VLOOKUP($B2720,'Distance from BP'!$A$1:$F$3179,4,FALSE)</f>
        <v>189.09</v>
      </c>
      <c r="M2720">
        <f>VLOOKUP($B2720,'Distance from BP'!$A$1:$F$3179,5,FALSE)</f>
        <v>236.05</v>
      </c>
      <c r="N2720">
        <f>VLOOKUP($B2720,'Distance from BP'!$A$1:$F$3179,6,FALSE)</f>
        <v>220.31</v>
      </c>
      <c r="O2720" s="7">
        <f>VLOOKUP(B2720,'tax data'!$A$1:$M$3179,12,FALSE)</f>
        <v>4625273.6704541408</v>
      </c>
    </row>
    <row r="2721" spans="1:15" x14ac:dyDescent="0.2">
      <c r="A2721" s="1">
        <v>45904</v>
      </c>
      <c r="B2721" t="s">
        <v>91</v>
      </c>
      <c r="C2721" t="s">
        <v>439</v>
      </c>
      <c r="D2721" t="s">
        <v>882</v>
      </c>
      <c r="E2721">
        <v>583</v>
      </c>
      <c r="F2721">
        <v>589</v>
      </c>
      <c r="G2721">
        <f>VLOOKUP($D2721,Dummy!$C$2:$I$1194,4,FALSE)</f>
        <v>0</v>
      </c>
      <c r="H2721">
        <f>VLOOKUP($D2721,Dummy!$C$2:$I$1194,5,FALSE)</f>
        <v>0</v>
      </c>
      <c r="I2721">
        <f>VLOOKUP($D2721,Dummy!$C$2:$I$1194,6,FALSE)</f>
        <v>0</v>
      </c>
      <c r="J2721">
        <f>VLOOKUP($D2721,Dummy!$C$2:$I$1194,7,FALSE)</f>
        <v>0</v>
      </c>
      <c r="K2721">
        <f>VLOOKUP($B2721,'Distance from BP'!$A$1:$F$3179,3,FALSE)</f>
        <v>171.28</v>
      </c>
      <c r="L2721">
        <f>VLOOKUP($B2721,'Distance from BP'!$A$1:$F$3179,4,FALSE)</f>
        <v>194.81</v>
      </c>
      <c r="M2721">
        <f>VLOOKUP($B2721,'Distance from BP'!$A$1:$F$3179,5,FALSE)</f>
        <v>266.05</v>
      </c>
      <c r="N2721">
        <f>VLOOKUP($B2721,'Distance from BP'!$A$1:$F$3179,6,FALSE)</f>
        <v>253.83</v>
      </c>
      <c r="O2721" s="7">
        <f>VLOOKUP(B2721,'tax data'!$A$1:$M$3179,12,FALSE)</f>
        <v>3024409.3025669032</v>
      </c>
    </row>
    <row r="2722" spans="1:15" x14ac:dyDescent="0.2">
      <c r="A2722" s="1">
        <v>45904</v>
      </c>
      <c r="B2722" t="s">
        <v>92</v>
      </c>
      <c r="C2722" t="s">
        <v>421</v>
      </c>
      <c r="D2722" t="s">
        <v>883</v>
      </c>
      <c r="E2722">
        <v>592</v>
      </c>
      <c r="F2722">
        <v>589</v>
      </c>
      <c r="G2722">
        <f>VLOOKUP($D2722,Dummy!$C$2:$I$1194,4,FALSE)</f>
        <v>0</v>
      </c>
      <c r="H2722">
        <f>VLOOKUP($D2722,Dummy!$C$2:$I$1194,5,FALSE)</f>
        <v>0</v>
      </c>
      <c r="I2722">
        <f>VLOOKUP($D2722,Dummy!$C$2:$I$1194,6,FALSE)</f>
        <v>0</v>
      </c>
      <c r="J2722">
        <f>VLOOKUP($D2722,Dummy!$C$2:$I$1194,7,FALSE)</f>
        <v>0</v>
      </c>
      <c r="K2722">
        <f>VLOOKUP($B2722,'Distance from BP'!$A$1:$F$3179,3,FALSE)</f>
        <v>137.46</v>
      </c>
      <c r="L2722">
        <f>VLOOKUP($B2722,'Distance from BP'!$A$1:$F$3179,4,FALSE)</f>
        <v>155.33000000000001</v>
      </c>
      <c r="M2722">
        <f>VLOOKUP($B2722,'Distance from BP'!$A$1:$F$3179,5,FALSE)</f>
        <v>165.84</v>
      </c>
      <c r="N2722">
        <f>VLOOKUP($B2722,'Distance from BP'!$A$1:$F$3179,6,FALSE)</f>
        <v>152.31</v>
      </c>
      <c r="O2722" s="7">
        <f>VLOOKUP(B2722,'tax data'!$A$1:$M$3179,12,FALSE)</f>
        <v>3823261.372446307</v>
      </c>
    </row>
    <row r="2723" spans="1:15" x14ac:dyDescent="0.2">
      <c r="A2723" s="1">
        <v>45904</v>
      </c>
      <c r="B2723" t="s">
        <v>93</v>
      </c>
      <c r="C2723" t="s">
        <v>422</v>
      </c>
      <c r="D2723" t="s">
        <v>884</v>
      </c>
      <c r="E2723">
        <v>591</v>
      </c>
      <c r="F2723">
        <v>587</v>
      </c>
      <c r="G2723">
        <f>VLOOKUP($D2723,Dummy!$C$2:$I$1194,4,FALSE)</f>
        <v>0</v>
      </c>
      <c r="H2723">
        <f>VLOOKUP($D2723,Dummy!$C$2:$I$1194,5,FALSE)</f>
        <v>0</v>
      </c>
      <c r="I2723">
        <f>VLOOKUP($D2723,Dummy!$C$2:$I$1194,6,FALSE)</f>
        <v>0</v>
      </c>
      <c r="J2723">
        <f>VLOOKUP($D2723,Dummy!$C$2:$I$1194,7,FALSE)</f>
        <v>0</v>
      </c>
      <c r="K2723">
        <f>VLOOKUP($B2723,'Distance from BP'!$A$1:$F$3179,3,FALSE)</f>
        <v>33.46</v>
      </c>
      <c r="L2723">
        <f>VLOOKUP($B2723,'Distance from BP'!$A$1:$F$3179,4,FALSE)</f>
        <v>38.200000000000003</v>
      </c>
      <c r="M2723">
        <f>VLOOKUP($B2723,'Distance from BP'!$A$1:$F$3179,5,FALSE)</f>
        <v>23.63</v>
      </c>
      <c r="N2723">
        <f>VLOOKUP($B2723,'Distance from BP'!$A$1:$F$3179,6,FALSE)</f>
        <v>19.690000000000001</v>
      </c>
      <c r="O2723" s="7">
        <f>VLOOKUP(B2723,'tax data'!$A$1:$M$3179,12,FALSE)</f>
        <v>5986419.2538627032</v>
      </c>
    </row>
    <row r="2724" spans="1:15" x14ac:dyDescent="0.2">
      <c r="A2724" s="1">
        <v>45904</v>
      </c>
      <c r="B2724" t="s">
        <v>93</v>
      </c>
      <c r="C2724" t="s">
        <v>421</v>
      </c>
      <c r="D2724" t="s">
        <v>885</v>
      </c>
      <c r="E2724">
        <v>592</v>
      </c>
      <c r="F2724">
        <v>589</v>
      </c>
      <c r="G2724">
        <f>VLOOKUP($D2724,Dummy!$C$2:$I$1194,4,FALSE)</f>
        <v>0</v>
      </c>
      <c r="H2724">
        <f>VLOOKUP($D2724,Dummy!$C$2:$I$1194,5,FALSE)</f>
        <v>0</v>
      </c>
      <c r="I2724">
        <f>VLOOKUP($D2724,Dummy!$C$2:$I$1194,6,FALSE)</f>
        <v>0</v>
      </c>
      <c r="J2724">
        <f>VLOOKUP($D2724,Dummy!$C$2:$I$1194,7,FALSE)</f>
        <v>0</v>
      </c>
      <c r="K2724">
        <f>VLOOKUP($B2724,'Distance from BP'!$A$1:$F$3179,3,FALSE)</f>
        <v>33.46</v>
      </c>
      <c r="L2724">
        <f>VLOOKUP($B2724,'Distance from BP'!$A$1:$F$3179,4,FALSE)</f>
        <v>38.200000000000003</v>
      </c>
      <c r="M2724">
        <f>VLOOKUP($B2724,'Distance from BP'!$A$1:$F$3179,5,FALSE)</f>
        <v>23.63</v>
      </c>
      <c r="N2724">
        <f>VLOOKUP($B2724,'Distance from BP'!$A$1:$F$3179,6,FALSE)</f>
        <v>19.690000000000001</v>
      </c>
      <c r="O2724" s="7">
        <f>VLOOKUP(B2724,'tax data'!$A$1:$M$3179,12,FALSE)</f>
        <v>5986419.2538627032</v>
      </c>
    </row>
    <row r="2725" spans="1:15" x14ac:dyDescent="0.2">
      <c r="A2725" s="1">
        <v>45904</v>
      </c>
      <c r="B2725" t="s">
        <v>94</v>
      </c>
      <c r="C2725" t="s">
        <v>421</v>
      </c>
      <c r="D2725" t="s">
        <v>886</v>
      </c>
      <c r="E2725">
        <v>595</v>
      </c>
      <c r="F2725">
        <v>588</v>
      </c>
      <c r="G2725">
        <f>VLOOKUP($D2725,Dummy!$C$2:$I$1194,4,FALSE)</f>
        <v>0</v>
      </c>
      <c r="H2725">
        <f>VLOOKUP($D2725,Dummy!$C$2:$I$1194,5,FALSE)</f>
        <v>0</v>
      </c>
      <c r="I2725">
        <f>VLOOKUP($D2725,Dummy!$C$2:$I$1194,6,FALSE)</f>
        <v>0</v>
      </c>
      <c r="J2725">
        <f>VLOOKUP($D2725,Dummy!$C$2:$I$1194,7,FALSE)</f>
        <v>0</v>
      </c>
      <c r="K2725">
        <f>VLOOKUP($B2725,'Distance from BP'!$A$1:$F$3179,3,FALSE)</f>
        <v>188.24</v>
      </c>
      <c r="L2725">
        <f>VLOOKUP($B2725,'Distance from BP'!$A$1:$F$3179,4,FALSE)</f>
        <v>212.56</v>
      </c>
      <c r="M2725">
        <f>VLOOKUP($B2725,'Distance from BP'!$A$1:$F$3179,5,FALSE)</f>
        <v>280.82</v>
      </c>
      <c r="N2725">
        <f>VLOOKUP($B2725,'Distance from BP'!$A$1:$F$3179,6,FALSE)</f>
        <v>266.55</v>
      </c>
      <c r="O2725" s="7">
        <f>VLOOKUP(B2725,'tax data'!$A$1:$M$3179,12,FALSE)</f>
        <v>3003770.4419642859</v>
      </c>
    </row>
    <row r="2726" spans="1:15" x14ac:dyDescent="0.2">
      <c r="A2726" s="1">
        <v>45904</v>
      </c>
      <c r="B2726" t="s">
        <v>95</v>
      </c>
      <c r="C2726" t="s">
        <v>426</v>
      </c>
      <c r="D2726" t="s">
        <v>887</v>
      </c>
      <c r="E2726">
        <v>591.9</v>
      </c>
      <c r="F2726">
        <v>588.9</v>
      </c>
      <c r="G2726">
        <f>VLOOKUP($D2726,Dummy!$C$2:$I$1194,4,FALSE)</f>
        <v>0</v>
      </c>
      <c r="H2726">
        <f>VLOOKUP($D2726,Dummy!$C$2:$I$1194,5,FALSE)</f>
        <v>0</v>
      </c>
      <c r="I2726">
        <f>VLOOKUP($D2726,Dummy!$C$2:$I$1194,6,FALSE)</f>
        <v>0</v>
      </c>
      <c r="J2726">
        <f>VLOOKUP($D2726,Dummy!$C$2:$I$1194,7,FALSE)</f>
        <v>0</v>
      </c>
      <c r="K2726">
        <f>VLOOKUP($B2726,'Distance from BP'!$A$1:$F$3179,3,FALSE)</f>
        <v>146.22999999999999</v>
      </c>
      <c r="L2726">
        <f>VLOOKUP($B2726,'Distance from BP'!$A$1:$F$3179,4,FALSE)</f>
        <v>184.34</v>
      </c>
      <c r="M2726">
        <f>VLOOKUP($B2726,'Distance from BP'!$A$1:$F$3179,5,FALSE)</f>
        <v>178.6</v>
      </c>
      <c r="N2726">
        <f>VLOOKUP($B2726,'Distance from BP'!$A$1:$F$3179,6,FALSE)</f>
        <v>174.12</v>
      </c>
      <c r="O2726" s="7">
        <f>VLOOKUP(B2726,'tax data'!$A$1:$M$3179,12,FALSE)</f>
        <v>3651226.207354161</v>
      </c>
    </row>
    <row r="2727" spans="1:15" x14ac:dyDescent="0.2">
      <c r="A2727" s="1">
        <v>45904</v>
      </c>
      <c r="B2727" t="s">
        <v>95</v>
      </c>
      <c r="C2727" t="s">
        <v>431</v>
      </c>
      <c r="D2727" t="s">
        <v>888</v>
      </c>
      <c r="E2727">
        <v>588.9</v>
      </c>
      <c r="F2727">
        <v>585.9</v>
      </c>
      <c r="G2727">
        <f>VLOOKUP($D2727,Dummy!$C$2:$I$1194,4,FALSE)</f>
        <v>0</v>
      </c>
      <c r="H2727">
        <f>VLOOKUP($D2727,Dummy!$C$2:$I$1194,5,FALSE)</f>
        <v>0</v>
      </c>
      <c r="I2727">
        <f>VLOOKUP($D2727,Dummy!$C$2:$I$1194,6,FALSE)</f>
        <v>0</v>
      </c>
      <c r="J2727">
        <f>VLOOKUP($D2727,Dummy!$C$2:$I$1194,7,FALSE)</f>
        <v>0</v>
      </c>
      <c r="K2727">
        <f>VLOOKUP($B2727,'Distance from BP'!$A$1:$F$3179,3,FALSE)</f>
        <v>146.22999999999999</v>
      </c>
      <c r="L2727">
        <f>VLOOKUP($B2727,'Distance from BP'!$A$1:$F$3179,4,FALSE)</f>
        <v>184.34</v>
      </c>
      <c r="M2727">
        <f>VLOOKUP($B2727,'Distance from BP'!$A$1:$F$3179,5,FALSE)</f>
        <v>178.6</v>
      </c>
      <c r="N2727">
        <f>VLOOKUP($B2727,'Distance from BP'!$A$1:$F$3179,6,FALSE)</f>
        <v>174.12</v>
      </c>
      <c r="O2727" s="7">
        <f>VLOOKUP(B2727,'tax data'!$A$1:$M$3179,12,FALSE)</f>
        <v>3651226.207354161</v>
      </c>
    </row>
    <row r="2728" spans="1:15" x14ac:dyDescent="0.2">
      <c r="A2728" s="1">
        <v>45904</v>
      </c>
      <c r="B2728" t="s">
        <v>95</v>
      </c>
      <c r="C2728" t="s">
        <v>421</v>
      </c>
      <c r="D2728" t="s">
        <v>889</v>
      </c>
      <c r="E2728">
        <v>591</v>
      </c>
      <c r="F2728">
        <v>589</v>
      </c>
      <c r="G2728">
        <f>VLOOKUP($D2728,Dummy!$C$2:$I$1194,4,FALSE)</f>
        <v>0</v>
      </c>
      <c r="H2728">
        <f>VLOOKUP($D2728,Dummy!$C$2:$I$1194,5,FALSE)</f>
        <v>0</v>
      </c>
      <c r="I2728">
        <f>VLOOKUP($D2728,Dummy!$C$2:$I$1194,6,FALSE)</f>
        <v>0</v>
      </c>
      <c r="J2728">
        <f>VLOOKUP($D2728,Dummy!$C$2:$I$1194,7,FALSE)</f>
        <v>0</v>
      </c>
      <c r="K2728">
        <f>VLOOKUP($B2728,'Distance from BP'!$A$1:$F$3179,3,FALSE)</f>
        <v>146.22999999999999</v>
      </c>
      <c r="L2728">
        <f>VLOOKUP($B2728,'Distance from BP'!$A$1:$F$3179,4,FALSE)</f>
        <v>184.34</v>
      </c>
      <c r="M2728">
        <f>VLOOKUP($B2728,'Distance from BP'!$A$1:$F$3179,5,FALSE)</f>
        <v>178.6</v>
      </c>
      <c r="N2728">
        <f>VLOOKUP($B2728,'Distance from BP'!$A$1:$F$3179,6,FALSE)</f>
        <v>174.12</v>
      </c>
      <c r="O2728" s="7">
        <f>VLOOKUP(B2728,'tax data'!$A$1:$M$3179,12,FALSE)</f>
        <v>3651226.207354161</v>
      </c>
    </row>
    <row r="2729" spans="1:15" x14ac:dyDescent="0.2">
      <c r="A2729" s="1">
        <v>45904</v>
      </c>
      <c r="B2729" t="s">
        <v>96</v>
      </c>
      <c r="C2729" t="s">
        <v>421</v>
      </c>
      <c r="D2729" t="s">
        <v>890</v>
      </c>
      <c r="E2729">
        <v>594</v>
      </c>
      <c r="F2729">
        <v>591</v>
      </c>
      <c r="G2729">
        <f>VLOOKUP($D2729,Dummy!$C$2:$I$1194,4,FALSE)</f>
        <v>0</v>
      </c>
      <c r="H2729">
        <f>VLOOKUP($D2729,Dummy!$C$2:$I$1194,5,FALSE)</f>
        <v>0</v>
      </c>
      <c r="I2729">
        <f>VLOOKUP($D2729,Dummy!$C$2:$I$1194,6,FALSE)</f>
        <v>0</v>
      </c>
      <c r="J2729">
        <f>VLOOKUP($D2729,Dummy!$C$2:$I$1194,7,FALSE)</f>
        <v>0</v>
      </c>
      <c r="K2729">
        <f>VLOOKUP($B2729,'Distance from BP'!$A$1:$F$3179,3,FALSE)</f>
        <v>58.89</v>
      </c>
      <c r="L2729">
        <f>VLOOKUP($B2729,'Distance from BP'!$A$1:$F$3179,4,FALSE)</f>
        <v>66.86</v>
      </c>
      <c r="M2729">
        <f>VLOOKUP($B2729,'Distance from BP'!$A$1:$F$3179,5,FALSE)</f>
        <v>49.59</v>
      </c>
      <c r="N2729">
        <f>VLOOKUP($B2729,'Distance from BP'!$A$1:$F$3179,6,FALSE)</f>
        <v>42.43</v>
      </c>
      <c r="O2729" s="7">
        <f>VLOOKUP(B2729,'tax data'!$A$1:$M$3179,12,FALSE)</f>
        <v>3839020.8573524021</v>
      </c>
    </row>
    <row r="2730" spans="1:15" x14ac:dyDescent="0.2">
      <c r="A2730" s="1">
        <v>45904</v>
      </c>
      <c r="B2730" t="s">
        <v>96</v>
      </c>
      <c r="C2730" t="s">
        <v>428</v>
      </c>
      <c r="D2730" t="s">
        <v>891</v>
      </c>
      <c r="E2730">
        <v>598.9</v>
      </c>
      <c r="F2730">
        <v>594</v>
      </c>
      <c r="G2730">
        <f>VLOOKUP($D2730,Dummy!$C$2:$I$1194,4,FALSE)</f>
        <v>0</v>
      </c>
      <c r="H2730">
        <f>VLOOKUP($D2730,Dummy!$C$2:$I$1194,5,FALSE)</f>
        <v>0</v>
      </c>
      <c r="I2730">
        <f>VLOOKUP($D2730,Dummy!$C$2:$I$1194,6,FALSE)</f>
        <v>0</v>
      </c>
      <c r="J2730">
        <f>VLOOKUP($D2730,Dummy!$C$2:$I$1194,7,FALSE)</f>
        <v>0</v>
      </c>
      <c r="K2730">
        <f>VLOOKUP($B2730,'Distance from BP'!$A$1:$F$3179,3,FALSE)</f>
        <v>58.89</v>
      </c>
      <c r="L2730">
        <f>VLOOKUP($B2730,'Distance from BP'!$A$1:$F$3179,4,FALSE)</f>
        <v>66.86</v>
      </c>
      <c r="M2730">
        <f>VLOOKUP($B2730,'Distance from BP'!$A$1:$F$3179,5,FALSE)</f>
        <v>49.59</v>
      </c>
      <c r="N2730">
        <f>VLOOKUP($B2730,'Distance from BP'!$A$1:$F$3179,6,FALSE)</f>
        <v>42.43</v>
      </c>
      <c r="O2730" s="7">
        <f>VLOOKUP(B2730,'tax data'!$A$1:$M$3179,12,FALSE)</f>
        <v>3839020.8573524021</v>
      </c>
    </row>
    <row r="2731" spans="1:15" x14ac:dyDescent="0.2">
      <c r="A2731" s="1">
        <v>45904</v>
      </c>
      <c r="B2731" t="s">
        <v>97</v>
      </c>
      <c r="C2731" t="s">
        <v>465</v>
      </c>
      <c r="D2731" t="s">
        <v>892</v>
      </c>
      <c r="E2731">
        <v>598</v>
      </c>
      <c r="F2731">
        <v>570</v>
      </c>
      <c r="G2731">
        <f>VLOOKUP($D2731,Dummy!$C$2:$I$1194,4,FALSE)</f>
        <v>0</v>
      </c>
      <c r="H2731">
        <f>VLOOKUP($D2731,Dummy!$C$2:$I$1194,5,FALSE)</f>
        <v>0</v>
      </c>
      <c r="I2731">
        <f>VLOOKUP($D2731,Dummy!$C$2:$I$1194,6,FALSE)</f>
        <v>0</v>
      </c>
      <c r="J2731">
        <f>VLOOKUP($D2731,Dummy!$C$2:$I$1194,7,FALSE)</f>
        <v>0</v>
      </c>
      <c r="K2731">
        <f>VLOOKUP($B2731,'Distance from BP'!$A$1:$F$3179,3,FALSE)</f>
        <v>110.8</v>
      </c>
      <c r="L2731">
        <f>VLOOKUP($B2731,'Distance from BP'!$A$1:$F$3179,4,FALSE)</f>
        <v>123.62</v>
      </c>
      <c r="M2731">
        <f>VLOOKUP($B2731,'Distance from BP'!$A$1:$F$3179,5,FALSE)</f>
        <v>122.63</v>
      </c>
      <c r="N2731">
        <f>VLOOKUP($B2731,'Distance from BP'!$A$1:$F$3179,6,FALSE)</f>
        <v>109.53</v>
      </c>
      <c r="O2731" s="7">
        <f>VLOOKUP(B2731,'tax data'!$A$1:$M$3179,12,FALSE)</f>
        <v>3926037.9740420273</v>
      </c>
    </row>
    <row r="2732" spans="1:15" x14ac:dyDescent="0.2">
      <c r="A2732" s="1">
        <v>45904</v>
      </c>
      <c r="B2732" t="s">
        <v>97</v>
      </c>
      <c r="C2732" t="s">
        <v>427</v>
      </c>
      <c r="D2732" t="s">
        <v>893</v>
      </c>
      <c r="E2732">
        <v>593</v>
      </c>
      <c r="F2732">
        <v>565</v>
      </c>
      <c r="G2732">
        <f>VLOOKUP($D2732,Dummy!$C$2:$I$1194,4,FALSE)</f>
        <v>0</v>
      </c>
      <c r="H2732">
        <f>VLOOKUP($D2732,Dummy!$C$2:$I$1194,5,FALSE)</f>
        <v>0</v>
      </c>
      <c r="I2732">
        <f>VLOOKUP($D2732,Dummy!$C$2:$I$1194,6,FALSE)</f>
        <v>0</v>
      </c>
      <c r="J2732">
        <f>VLOOKUP($D2732,Dummy!$C$2:$I$1194,7,FALSE)</f>
        <v>0</v>
      </c>
      <c r="K2732">
        <f>VLOOKUP($B2732,'Distance from BP'!$A$1:$F$3179,3,FALSE)</f>
        <v>110.8</v>
      </c>
      <c r="L2732">
        <f>VLOOKUP($B2732,'Distance from BP'!$A$1:$F$3179,4,FALSE)</f>
        <v>123.62</v>
      </c>
      <c r="M2732">
        <f>VLOOKUP($B2732,'Distance from BP'!$A$1:$F$3179,5,FALSE)</f>
        <v>122.63</v>
      </c>
      <c r="N2732">
        <f>VLOOKUP($B2732,'Distance from BP'!$A$1:$F$3179,6,FALSE)</f>
        <v>109.53</v>
      </c>
      <c r="O2732" s="7">
        <f>VLOOKUP(B2732,'tax data'!$A$1:$M$3179,12,FALSE)</f>
        <v>3926037.9740420273</v>
      </c>
    </row>
    <row r="2733" spans="1:15" x14ac:dyDescent="0.2">
      <c r="A2733" s="1">
        <v>45904</v>
      </c>
      <c r="B2733" t="s">
        <v>98</v>
      </c>
      <c r="C2733" t="s">
        <v>422</v>
      </c>
      <c r="D2733" t="s">
        <v>894</v>
      </c>
      <c r="E2733">
        <v>591</v>
      </c>
      <c r="F2733" t="e">
        <v>#N/A</v>
      </c>
      <c r="G2733">
        <f>VLOOKUP($D2733,Dummy!$C$2:$I$1194,4,FALSE)</f>
        <v>0</v>
      </c>
      <c r="H2733">
        <f>VLOOKUP($D2733,Dummy!$C$2:$I$1194,5,FALSE)</f>
        <v>0</v>
      </c>
      <c r="I2733">
        <f>VLOOKUP($D2733,Dummy!$C$2:$I$1194,6,FALSE)</f>
        <v>0</v>
      </c>
      <c r="J2733">
        <f>VLOOKUP($D2733,Dummy!$C$2:$I$1194,7,FALSE)</f>
        <v>0</v>
      </c>
      <c r="K2733">
        <f>VLOOKUP($B2733,'Distance from BP'!$A$1:$F$3179,3,FALSE)</f>
        <v>76.09</v>
      </c>
      <c r="L2733">
        <f>VLOOKUP($B2733,'Distance from BP'!$A$1:$F$3179,4,FALSE)</f>
        <v>110</v>
      </c>
      <c r="M2733">
        <f>VLOOKUP($B2733,'Distance from BP'!$A$1:$F$3179,5,FALSE)</f>
        <v>99.23</v>
      </c>
      <c r="N2733">
        <f>VLOOKUP($B2733,'Distance from BP'!$A$1:$F$3179,6,FALSE)</f>
        <v>88.8</v>
      </c>
      <c r="O2733" s="7">
        <f>VLOOKUP(B2733,'tax data'!$A$1:$M$3179,12,FALSE)</f>
        <v>3868045.7749439464</v>
      </c>
    </row>
    <row r="2734" spans="1:15" x14ac:dyDescent="0.2">
      <c r="A2734" s="1">
        <v>45904</v>
      </c>
      <c r="B2734" t="s">
        <v>98</v>
      </c>
      <c r="C2734" t="s">
        <v>421</v>
      </c>
      <c r="D2734" t="s">
        <v>895</v>
      </c>
      <c r="E2734">
        <v>592</v>
      </c>
      <c r="F2734" t="e">
        <v>#N/A</v>
      </c>
      <c r="G2734">
        <f>VLOOKUP($D2734,Dummy!$C$2:$I$1194,4,FALSE)</f>
        <v>0</v>
      </c>
      <c r="H2734">
        <f>VLOOKUP($D2734,Dummy!$C$2:$I$1194,5,FALSE)</f>
        <v>0</v>
      </c>
      <c r="I2734">
        <f>VLOOKUP($D2734,Dummy!$C$2:$I$1194,6,FALSE)</f>
        <v>0</v>
      </c>
      <c r="J2734">
        <f>VLOOKUP($D2734,Dummy!$C$2:$I$1194,7,FALSE)</f>
        <v>0</v>
      </c>
      <c r="K2734">
        <f>VLOOKUP($B2734,'Distance from BP'!$A$1:$F$3179,3,FALSE)</f>
        <v>76.09</v>
      </c>
      <c r="L2734">
        <f>VLOOKUP($B2734,'Distance from BP'!$A$1:$F$3179,4,FALSE)</f>
        <v>110</v>
      </c>
      <c r="M2734">
        <f>VLOOKUP($B2734,'Distance from BP'!$A$1:$F$3179,5,FALSE)</f>
        <v>99.23</v>
      </c>
      <c r="N2734">
        <f>VLOOKUP($B2734,'Distance from BP'!$A$1:$F$3179,6,FALSE)</f>
        <v>88.8</v>
      </c>
      <c r="O2734" s="7">
        <f>VLOOKUP(B2734,'tax data'!$A$1:$M$3179,12,FALSE)</f>
        <v>3868045.7749439464</v>
      </c>
    </row>
    <row r="2735" spans="1:15" x14ac:dyDescent="0.2">
      <c r="A2735" s="1">
        <v>45904</v>
      </c>
      <c r="B2735" t="s">
        <v>98</v>
      </c>
      <c r="C2735" t="s">
        <v>426</v>
      </c>
      <c r="D2735" t="s">
        <v>896</v>
      </c>
      <c r="E2735">
        <v>591.9</v>
      </c>
      <c r="F2735" t="e">
        <v>#N/A</v>
      </c>
      <c r="G2735">
        <f>VLOOKUP($D2735,Dummy!$C$2:$I$1194,4,FALSE)</f>
        <v>0</v>
      </c>
      <c r="H2735">
        <f>VLOOKUP($D2735,Dummy!$C$2:$I$1194,5,FALSE)</f>
        <v>0</v>
      </c>
      <c r="I2735">
        <f>VLOOKUP($D2735,Dummy!$C$2:$I$1194,6,FALSE)</f>
        <v>0</v>
      </c>
      <c r="J2735">
        <f>VLOOKUP($D2735,Dummy!$C$2:$I$1194,7,FALSE)</f>
        <v>0</v>
      </c>
      <c r="K2735">
        <f>VLOOKUP($B2735,'Distance from BP'!$A$1:$F$3179,3,FALSE)</f>
        <v>76.09</v>
      </c>
      <c r="L2735">
        <f>VLOOKUP($B2735,'Distance from BP'!$A$1:$F$3179,4,FALSE)</f>
        <v>110</v>
      </c>
      <c r="M2735">
        <f>VLOOKUP($B2735,'Distance from BP'!$A$1:$F$3179,5,FALSE)</f>
        <v>99.23</v>
      </c>
      <c r="N2735">
        <f>VLOOKUP($B2735,'Distance from BP'!$A$1:$F$3179,6,FALSE)</f>
        <v>88.8</v>
      </c>
      <c r="O2735" s="7">
        <f>VLOOKUP(B2735,'tax data'!$A$1:$M$3179,12,FALSE)</f>
        <v>3868045.7749439464</v>
      </c>
    </row>
    <row r="2736" spans="1:15" x14ac:dyDescent="0.2">
      <c r="A2736" s="1">
        <v>45904</v>
      </c>
      <c r="B2736" t="s">
        <v>98</v>
      </c>
      <c r="C2736" t="s">
        <v>428</v>
      </c>
      <c r="D2736" t="s">
        <v>897</v>
      </c>
      <c r="E2736">
        <v>597</v>
      </c>
      <c r="F2736" t="e">
        <v>#N/A</v>
      </c>
      <c r="G2736">
        <f>VLOOKUP($D2736,Dummy!$C$2:$I$1194,4,FALSE)</f>
        <v>0</v>
      </c>
      <c r="H2736">
        <f>VLOOKUP($D2736,Dummy!$C$2:$I$1194,5,FALSE)</f>
        <v>0</v>
      </c>
      <c r="I2736">
        <f>VLOOKUP($D2736,Dummy!$C$2:$I$1194,6,FALSE)</f>
        <v>0</v>
      </c>
      <c r="J2736">
        <f>VLOOKUP($D2736,Dummy!$C$2:$I$1194,7,FALSE)</f>
        <v>0</v>
      </c>
      <c r="K2736">
        <f>VLOOKUP($B2736,'Distance from BP'!$A$1:$F$3179,3,FALSE)</f>
        <v>76.09</v>
      </c>
      <c r="L2736">
        <f>VLOOKUP($B2736,'Distance from BP'!$A$1:$F$3179,4,FALSE)</f>
        <v>110</v>
      </c>
      <c r="M2736">
        <f>VLOOKUP($B2736,'Distance from BP'!$A$1:$F$3179,5,FALSE)</f>
        <v>99.23</v>
      </c>
      <c r="N2736">
        <f>VLOOKUP($B2736,'Distance from BP'!$A$1:$F$3179,6,FALSE)</f>
        <v>88.8</v>
      </c>
      <c r="O2736" s="7">
        <f>VLOOKUP(B2736,'tax data'!$A$1:$M$3179,12,FALSE)</f>
        <v>3868045.7749439464</v>
      </c>
    </row>
    <row r="2737" spans="1:15" x14ac:dyDescent="0.2">
      <c r="A2737" s="1">
        <v>45904</v>
      </c>
      <c r="B2737" t="s">
        <v>98</v>
      </c>
      <c r="C2737" t="s">
        <v>425</v>
      </c>
      <c r="D2737" t="s">
        <v>898</v>
      </c>
      <c r="E2737">
        <v>589.9</v>
      </c>
      <c r="F2737" t="e">
        <v>#N/A</v>
      </c>
      <c r="G2737">
        <f>VLOOKUP($D2737,Dummy!$C$2:$I$1194,4,FALSE)</f>
        <v>0</v>
      </c>
      <c r="H2737">
        <f>VLOOKUP($D2737,Dummy!$C$2:$I$1194,5,FALSE)</f>
        <v>0</v>
      </c>
      <c r="I2737">
        <f>VLOOKUP($D2737,Dummy!$C$2:$I$1194,6,FALSE)</f>
        <v>0</v>
      </c>
      <c r="J2737">
        <f>VLOOKUP($D2737,Dummy!$C$2:$I$1194,7,FALSE)</f>
        <v>0</v>
      </c>
      <c r="K2737">
        <f>VLOOKUP($B2737,'Distance from BP'!$A$1:$F$3179,3,FALSE)</f>
        <v>76.09</v>
      </c>
      <c r="L2737">
        <f>VLOOKUP($B2737,'Distance from BP'!$A$1:$F$3179,4,FALSE)</f>
        <v>110</v>
      </c>
      <c r="M2737">
        <f>VLOOKUP($B2737,'Distance from BP'!$A$1:$F$3179,5,FALSE)</f>
        <v>99.23</v>
      </c>
      <c r="N2737">
        <f>VLOOKUP($B2737,'Distance from BP'!$A$1:$F$3179,6,FALSE)</f>
        <v>88.8</v>
      </c>
      <c r="O2737" s="7">
        <f>VLOOKUP(B2737,'tax data'!$A$1:$M$3179,12,FALSE)</f>
        <v>3868045.7749439464</v>
      </c>
    </row>
    <row r="2738" spans="1:15" x14ac:dyDescent="0.2">
      <c r="A2738" s="1">
        <v>45904</v>
      </c>
      <c r="B2738" t="s">
        <v>99</v>
      </c>
      <c r="C2738" t="s">
        <v>421</v>
      </c>
      <c r="D2738" t="s">
        <v>900</v>
      </c>
      <c r="E2738">
        <v>593</v>
      </c>
      <c r="F2738">
        <v>589</v>
      </c>
      <c r="G2738">
        <f>VLOOKUP($D2738,Dummy!$C$2:$I$1194,4,FALSE)</f>
        <v>0</v>
      </c>
      <c r="H2738">
        <f>VLOOKUP($D2738,Dummy!$C$2:$I$1194,5,FALSE)</f>
        <v>0</v>
      </c>
      <c r="I2738">
        <f>VLOOKUP($D2738,Dummy!$C$2:$I$1194,6,FALSE)</f>
        <v>0</v>
      </c>
      <c r="J2738">
        <f>VLOOKUP($D2738,Dummy!$C$2:$I$1194,7,FALSE)</f>
        <v>0</v>
      </c>
      <c r="K2738">
        <f>VLOOKUP($B2738,'Distance from BP'!$A$1:$F$3179,3,FALSE)</f>
        <v>37.49</v>
      </c>
      <c r="L2738">
        <f>VLOOKUP($B2738,'Distance from BP'!$A$1:$F$3179,4,FALSE)</f>
        <v>44.61</v>
      </c>
      <c r="M2738">
        <f>VLOOKUP($B2738,'Distance from BP'!$A$1:$F$3179,5,FALSE)</f>
        <v>29.38</v>
      </c>
      <c r="N2738">
        <f>VLOOKUP($B2738,'Distance from BP'!$A$1:$F$3179,6,FALSE)</f>
        <v>20.51</v>
      </c>
      <c r="O2738" s="7">
        <f>VLOOKUP(B2738,'tax data'!$A$1:$M$3179,12,FALSE)</f>
        <v>4954772.9685466373</v>
      </c>
    </row>
    <row r="2739" spans="1:15" x14ac:dyDescent="0.2">
      <c r="A2739" s="1">
        <v>45904</v>
      </c>
      <c r="B2739" t="s">
        <v>99</v>
      </c>
      <c r="C2739" t="s">
        <v>428</v>
      </c>
      <c r="D2739" t="s">
        <v>901</v>
      </c>
      <c r="E2739">
        <v>592.9</v>
      </c>
      <c r="F2739">
        <v>587.9</v>
      </c>
      <c r="G2739">
        <f>VLOOKUP($D2739,Dummy!$C$2:$I$1194,4,FALSE)</f>
        <v>0</v>
      </c>
      <c r="H2739">
        <f>VLOOKUP($D2739,Dummy!$C$2:$I$1194,5,FALSE)</f>
        <v>0</v>
      </c>
      <c r="I2739">
        <f>VLOOKUP($D2739,Dummy!$C$2:$I$1194,6,FALSE)</f>
        <v>0</v>
      </c>
      <c r="J2739">
        <f>VLOOKUP($D2739,Dummy!$C$2:$I$1194,7,FALSE)</f>
        <v>0</v>
      </c>
      <c r="K2739">
        <f>VLOOKUP($B2739,'Distance from BP'!$A$1:$F$3179,3,FALSE)</f>
        <v>37.49</v>
      </c>
      <c r="L2739">
        <f>VLOOKUP($B2739,'Distance from BP'!$A$1:$F$3179,4,FALSE)</f>
        <v>44.61</v>
      </c>
      <c r="M2739">
        <f>VLOOKUP($B2739,'Distance from BP'!$A$1:$F$3179,5,FALSE)</f>
        <v>29.38</v>
      </c>
      <c r="N2739">
        <f>VLOOKUP($B2739,'Distance from BP'!$A$1:$F$3179,6,FALSE)</f>
        <v>20.51</v>
      </c>
      <c r="O2739" s="7">
        <f>VLOOKUP(B2739,'tax data'!$A$1:$M$3179,12,FALSE)</f>
        <v>4954772.9685466373</v>
      </c>
    </row>
    <row r="2740" spans="1:15" x14ac:dyDescent="0.2">
      <c r="A2740" s="1">
        <v>45904</v>
      </c>
      <c r="B2740" t="s">
        <v>100</v>
      </c>
      <c r="C2740" t="s">
        <v>422</v>
      </c>
      <c r="D2740" t="s">
        <v>902</v>
      </c>
      <c r="E2740">
        <v>591</v>
      </c>
      <c r="F2740">
        <v>587</v>
      </c>
      <c r="G2740">
        <f>VLOOKUP($D2740,Dummy!$C$2:$I$1194,4,FALSE)</f>
        <v>0</v>
      </c>
      <c r="H2740">
        <f>VLOOKUP($D2740,Dummy!$C$2:$I$1194,5,FALSE)</f>
        <v>0</v>
      </c>
      <c r="I2740">
        <f>VLOOKUP($D2740,Dummy!$C$2:$I$1194,6,FALSE)</f>
        <v>0</v>
      </c>
      <c r="J2740">
        <f>VLOOKUP($D2740,Dummy!$C$2:$I$1194,7,FALSE)</f>
        <v>0</v>
      </c>
      <c r="K2740">
        <f>VLOOKUP($B2740,'Distance from BP'!$A$1:$F$3179,3,FALSE)</f>
        <v>35.770000000000003</v>
      </c>
      <c r="L2740">
        <f>VLOOKUP($B2740,'Distance from BP'!$A$1:$F$3179,4,FALSE)</f>
        <v>42.54</v>
      </c>
      <c r="M2740">
        <f>VLOOKUP($B2740,'Distance from BP'!$A$1:$F$3179,5,FALSE)</f>
        <v>27.27</v>
      </c>
      <c r="N2740">
        <f>VLOOKUP($B2740,'Distance from BP'!$A$1:$F$3179,6,FALSE)</f>
        <v>19.91</v>
      </c>
      <c r="O2740" s="7">
        <f>VLOOKUP(B2740,'tax data'!$A$1:$M$3179,12,FALSE)</f>
        <v>5093161.6393426191</v>
      </c>
    </row>
    <row r="2741" spans="1:15" x14ac:dyDescent="0.2">
      <c r="A2741" s="1">
        <v>45904</v>
      </c>
      <c r="B2741" t="s">
        <v>100</v>
      </c>
      <c r="C2741" t="s">
        <v>426</v>
      </c>
      <c r="D2741" t="s">
        <v>903</v>
      </c>
      <c r="E2741">
        <v>591.9</v>
      </c>
      <c r="F2741">
        <v>588.9</v>
      </c>
      <c r="G2741">
        <f>VLOOKUP($D2741,Dummy!$C$2:$I$1194,4,FALSE)</f>
        <v>0</v>
      </c>
      <c r="H2741">
        <f>VLOOKUP($D2741,Dummy!$C$2:$I$1194,5,FALSE)</f>
        <v>0</v>
      </c>
      <c r="I2741">
        <f>VLOOKUP($D2741,Dummy!$C$2:$I$1194,6,FALSE)</f>
        <v>0</v>
      </c>
      <c r="J2741">
        <f>VLOOKUP($D2741,Dummy!$C$2:$I$1194,7,FALSE)</f>
        <v>0</v>
      </c>
      <c r="K2741">
        <f>VLOOKUP($B2741,'Distance from BP'!$A$1:$F$3179,3,FALSE)</f>
        <v>35.770000000000003</v>
      </c>
      <c r="L2741">
        <f>VLOOKUP($B2741,'Distance from BP'!$A$1:$F$3179,4,FALSE)</f>
        <v>42.54</v>
      </c>
      <c r="M2741">
        <f>VLOOKUP($B2741,'Distance from BP'!$A$1:$F$3179,5,FALSE)</f>
        <v>27.27</v>
      </c>
      <c r="N2741">
        <f>VLOOKUP($B2741,'Distance from BP'!$A$1:$F$3179,6,FALSE)</f>
        <v>19.91</v>
      </c>
      <c r="O2741" s="7">
        <f>VLOOKUP(B2741,'tax data'!$A$1:$M$3179,12,FALSE)</f>
        <v>5093161.6393426191</v>
      </c>
    </row>
    <row r="2742" spans="1:15" x14ac:dyDescent="0.2">
      <c r="A2742" s="1">
        <v>45904</v>
      </c>
      <c r="B2742" t="s">
        <v>100</v>
      </c>
      <c r="C2742" t="s">
        <v>421</v>
      </c>
      <c r="D2742" t="s">
        <v>904</v>
      </c>
      <c r="E2742">
        <v>592</v>
      </c>
      <c r="F2742">
        <v>589</v>
      </c>
      <c r="G2742">
        <f>VLOOKUP($D2742,Dummy!$C$2:$I$1194,4,FALSE)</f>
        <v>0</v>
      </c>
      <c r="H2742">
        <f>VLOOKUP($D2742,Dummy!$C$2:$I$1194,5,FALSE)</f>
        <v>0</v>
      </c>
      <c r="I2742">
        <f>VLOOKUP($D2742,Dummy!$C$2:$I$1194,6,FALSE)</f>
        <v>0</v>
      </c>
      <c r="J2742">
        <f>VLOOKUP($D2742,Dummy!$C$2:$I$1194,7,FALSE)</f>
        <v>0</v>
      </c>
      <c r="K2742">
        <f>VLOOKUP($B2742,'Distance from BP'!$A$1:$F$3179,3,FALSE)</f>
        <v>35.770000000000003</v>
      </c>
      <c r="L2742">
        <f>VLOOKUP($B2742,'Distance from BP'!$A$1:$F$3179,4,FALSE)</f>
        <v>42.54</v>
      </c>
      <c r="M2742">
        <f>VLOOKUP($B2742,'Distance from BP'!$A$1:$F$3179,5,FALSE)</f>
        <v>27.27</v>
      </c>
      <c r="N2742">
        <f>VLOOKUP($B2742,'Distance from BP'!$A$1:$F$3179,6,FALSE)</f>
        <v>19.91</v>
      </c>
      <c r="O2742" s="7">
        <f>VLOOKUP(B2742,'tax data'!$A$1:$M$3179,12,FALSE)</f>
        <v>5093161.6393426191</v>
      </c>
    </row>
    <row r="2743" spans="1:15" x14ac:dyDescent="0.2">
      <c r="A2743" s="1">
        <v>45904</v>
      </c>
      <c r="B2743" t="s">
        <v>100</v>
      </c>
      <c r="C2743" t="s">
        <v>426</v>
      </c>
      <c r="D2743" t="s">
        <v>905</v>
      </c>
      <c r="E2743">
        <v>591.9</v>
      </c>
      <c r="F2743">
        <v>588.9</v>
      </c>
      <c r="G2743">
        <f>VLOOKUP($D2743,Dummy!$C$2:$I$1194,4,FALSE)</f>
        <v>0</v>
      </c>
      <c r="H2743">
        <f>VLOOKUP($D2743,Dummy!$C$2:$I$1194,5,FALSE)</f>
        <v>0</v>
      </c>
      <c r="I2743">
        <f>VLOOKUP($D2743,Dummy!$C$2:$I$1194,6,FALSE)</f>
        <v>0</v>
      </c>
      <c r="J2743">
        <f>VLOOKUP($D2743,Dummy!$C$2:$I$1194,7,FALSE)</f>
        <v>0</v>
      </c>
      <c r="K2743">
        <f>VLOOKUP($B2743,'Distance from BP'!$A$1:$F$3179,3,FALSE)</f>
        <v>35.770000000000003</v>
      </c>
      <c r="L2743">
        <f>VLOOKUP($B2743,'Distance from BP'!$A$1:$F$3179,4,FALSE)</f>
        <v>42.54</v>
      </c>
      <c r="M2743">
        <f>VLOOKUP($B2743,'Distance from BP'!$A$1:$F$3179,5,FALSE)</f>
        <v>27.27</v>
      </c>
      <c r="N2743">
        <f>VLOOKUP($B2743,'Distance from BP'!$A$1:$F$3179,6,FALSE)</f>
        <v>19.91</v>
      </c>
      <c r="O2743" s="7">
        <f>VLOOKUP(B2743,'tax data'!$A$1:$M$3179,12,FALSE)</f>
        <v>5093161.6393426191</v>
      </c>
    </row>
    <row r="2744" spans="1:15" x14ac:dyDescent="0.2">
      <c r="A2744" s="1">
        <v>45904</v>
      </c>
      <c r="B2744" t="s">
        <v>100</v>
      </c>
      <c r="C2744" t="s">
        <v>426</v>
      </c>
      <c r="D2744" t="s">
        <v>906</v>
      </c>
      <c r="E2744">
        <v>591.9</v>
      </c>
      <c r="F2744">
        <v>588.9</v>
      </c>
      <c r="G2744">
        <f>VLOOKUP($D2744,Dummy!$C$2:$I$1194,4,FALSE)</f>
        <v>0</v>
      </c>
      <c r="H2744">
        <f>VLOOKUP($D2744,Dummy!$C$2:$I$1194,5,FALSE)</f>
        <v>0</v>
      </c>
      <c r="I2744">
        <f>VLOOKUP($D2744,Dummy!$C$2:$I$1194,6,FALSE)</f>
        <v>0</v>
      </c>
      <c r="J2744">
        <f>VLOOKUP($D2744,Dummy!$C$2:$I$1194,7,FALSE)</f>
        <v>0</v>
      </c>
      <c r="K2744">
        <f>VLOOKUP($B2744,'Distance from BP'!$A$1:$F$3179,3,FALSE)</f>
        <v>35.770000000000003</v>
      </c>
      <c r="L2744">
        <f>VLOOKUP($B2744,'Distance from BP'!$A$1:$F$3179,4,FALSE)</f>
        <v>42.54</v>
      </c>
      <c r="M2744">
        <f>VLOOKUP($B2744,'Distance from BP'!$A$1:$F$3179,5,FALSE)</f>
        <v>27.27</v>
      </c>
      <c r="N2744">
        <f>VLOOKUP($B2744,'Distance from BP'!$A$1:$F$3179,6,FALSE)</f>
        <v>19.91</v>
      </c>
      <c r="O2744" s="7">
        <f>VLOOKUP(B2744,'tax data'!$A$1:$M$3179,12,FALSE)</f>
        <v>5093161.6393426191</v>
      </c>
    </row>
    <row r="2745" spans="1:15" x14ac:dyDescent="0.2">
      <c r="A2745" s="1">
        <v>45904</v>
      </c>
      <c r="B2745" t="s">
        <v>100</v>
      </c>
      <c r="C2745" t="s">
        <v>422</v>
      </c>
      <c r="D2745" t="s">
        <v>907</v>
      </c>
      <c r="E2745">
        <v>591</v>
      </c>
      <c r="F2745">
        <v>587</v>
      </c>
      <c r="G2745">
        <f>VLOOKUP($D2745,Dummy!$C$2:$I$1194,4,FALSE)</f>
        <v>0</v>
      </c>
      <c r="H2745">
        <f>VLOOKUP($D2745,Dummy!$C$2:$I$1194,5,FALSE)</f>
        <v>0</v>
      </c>
      <c r="I2745">
        <f>VLOOKUP($D2745,Dummy!$C$2:$I$1194,6,FALSE)</f>
        <v>0</v>
      </c>
      <c r="J2745">
        <f>VLOOKUP($D2745,Dummy!$C$2:$I$1194,7,FALSE)</f>
        <v>0</v>
      </c>
      <c r="K2745">
        <f>VLOOKUP($B2745,'Distance from BP'!$A$1:$F$3179,3,FALSE)</f>
        <v>35.770000000000003</v>
      </c>
      <c r="L2745">
        <f>VLOOKUP($B2745,'Distance from BP'!$A$1:$F$3179,4,FALSE)</f>
        <v>42.54</v>
      </c>
      <c r="M2745">
        <f>VLOOKUP($B2745,'Distance from BP'!$A$1:$F$3179,5,FALSE)</f>
        <v>27.27</v>
      </c>
      <c r="N2745">
        <f>VLOOKUP($B2745,'Distance from BP'!$A$1:$F$3179,6,FALSE)</f>
        <v>19.91</v>
      </c>
      <c r="O2745" s="7">
        <f>VLOOKUP(B2745,'tax data'!$A$1:$M$3179,12,FALSE)</f>
        <v>5093161.6393426191</v>
      </c>
    </row>
    <row r="2746" spans="1:15" x14ac:dyDescent="0.2">
      <c r="A2746" s="1">
        <v>45904</v>
      </c>
      <c r="B2746" t="s">
        <v>100</v>
      </c>
      <c r="C2746" t="s">
        <v>443</v>
      </c>
      <c r="D2746" t="s">
        <v>908</v>
      </c>
      <c r="E2746">
        <v>574</v>
      </c>
      <c r="F2746">
        <v>559</v>
      </c>
      <c r="G2746">
        <f>VLOOKUP($D2746,Dummy!$C$2:$I$1194,4,FALSE)</f>
        <v>0</v>
      </c>
      <c r="H2746">
        <f>VLOOKUP($D2746,Dummy!$C$2:$I$1194,5,FALSE)</f>
        <v>0</v>
      </c>
      <c r="I2746">
        <f>VLOOKUP($D2746,Dummy!$C$2:$I$1194,6,FALSE)</f>
        <v>0</v>
      </c>
      <c r="J2746">
        <f>VLOOKUP($D2746,Dummy!$C$2:$I$1194,7,FALSE)</f>
        <v>0</v>
      </c>
      <c r="K2746">
        <f>VLOOKUP($B2746,'Distance from BP'!$A$1:$F$3179,3,FALSE)</f>
        <v>35.770000000000003</v>
      </c>
      <c r="L2746">
        <f>VLOOKUP($B2746,'Distance from BP'!$A$1:$F$3179,4,FALSE)</f>
        <v>42.54</v>
      </c>
      <c r="M2746">
        <f>VLOOKUP($B2746,'Distance from BP'!$A$1:$F$3179,5,FALSE)</f>
        <v>27.27</v>
      </c>
      <c r="N2746">
        <f>VLOOKUP($B2746,'Distance from BP'!$A$1:$F$3179,6,FALSE)</f>
        <v>19.91</v>
      </c>
      <c r="O2746" s="7">
        <f>VLOOKUP(B2746,'tax data'!$A$1:$M$3179,12,FALSE)</f>
        <v>5093161.6393426191</v>
      </c>
    </row>
    <row r="2747" spans="1:15" x14ac:dyDescent="0.2">
      <c r="A2747" s="1">
        <v>45904</v>
      </c>
      <c r="B2747" t="s">
        <v>101</v>
      </c>
      <c r="C2747" t="s">
        <v>433</v>
      </c>
      <c r="D2747" t="s">
        <v>909</v>
      </c>
      <c r="E2747">
        <v>599</v>
      </c>
      <c r="F2747">
        <v>588.9</v>
      </c>
      <c r="G2747">
        <f>VLOOKUP($D2747,Dummy!$C$2:$I$1194,4,FALSE)</f>
        <v>0</v>
      </c>
      <c r="H2747">
        <f>VLOOKUP($D2747,Dummy!$C$2:$I$1194,5,FALSE)</f>
        <v>0</v>
      </c>
      <c r="I2747">
        <f>VLOOKUP($D2747,Dummy!$C$2:$I$1194,6,FALSE)</f>
        <v>0</v>
      </c>
      <c r="J2747">
        <f>VLOOKUP($D2747,Dummy!$C$2:$I$1194,7,FALSE)</f>
        <v>0</v>
      </c>
      <c r="K2747">
        <f>VLOOKUP($B2747,'Distance from BP'!$A$1:$F$3179,3,FALSE)</f>
        <v>43.14</v>
      </c>
      <c r="L2747">
        <f>VLOOKUP($B2747,'Distance from BP'!$A$1:$F$3179,4,FALSE)</f>
        <v>54.59</v>
      </c>
      <c r="M2747">
        <f>VLOOKUP($B2747,'Distance from BP'!$A$1:$F$3179,5,FALSE)</f>
        <v>36.6</v>
      </c>
      <c r="N2747">
        <f>VLOOKUP($B2747,'Distance from BP'!$A$1:$F$3179,6,FALSE)</f>
        <v>28.76</v>
      </c>
      <c r="O2747" s="7">
        <f>VLOOKUP(B2747,'tax data'!$A$1:$M$3179,12,FALSE)</f>
        <v>4515155.843837535</v>
      </c>
    </row>
    <row r="2748" spans="1:15" x14ac:dyDescent="0.2">
      <c r="A2748" s="1">
        <v>45904</v>
      </c>
      <c r="B2748" t="s">
        <v>102</v>
      </c>
      <c r="C2748" t="s">
        <v>425</v>
      </c>
      <c r="D2748" t="s">
        <v>910</v>
      </c>
      <c r="E2748">
        <v>589.9</v>
      </c>
      <c r="F2748" t="e">
        <v>#N/A</v>
      </c>
      <c r="G2748">
        <f>VLOOKUP($D2748,Dummy!$C$2:$I$1194,4,FALSE)</f>
        <v>0</v>
      </c>
      <c r="H2748">
        <f>VLOOKUP($D2748,Dummy!$C$2:$I$1194,5,FALSE)</f>
        <v>0</v>
      </c>
      <c r="I2748">
        <f>VLOOKUP($D2748,Dummy!$C$2:$I$1194,6,FALSE)</f>
        <v>0</v>
      </c>
      <c r="J2748">
        <f>VLOOKUP($D2748,Dummy!$C$2:$I$1194,7,FALSE)</f>
        <v>0</v>
      </c>
      <c r="K2748">
        <f>VLOOKUP($B2748,'Distance from BP'!$A$1:$F$3179,3,FALSE)</f>
        <v>78.430000000000007</v>
      </c>
      <c r="L2748">
        <f>VLOOKUP($B2748,'Distance from BP'!$A$1:$F$3179,4,FALSE)</f>
        <v>95.96</v>
      </c>
      <c r="M2748">
        <f>VLOOKUP($B2748,'Distance from BP'!$A$1:$F$3179,5,FALSE)</f>
        <v>99.8</v>
      </c>
      <c r="N2748">
        <f>VLOOKUP($B2748,'Distance from BP'!$A$1:$F$3179,6,FALSE)</f>
        <v>72.64</v>
      </c>
      <c r="O2748" s="7">
        <f>VLOOKUP(B2748,'tax data'!$A$1:$M$3179,12,FALSE)</f>
        <v>4040907.1389052384</v>
      </c>
    </row>
    <row r="2749" spans="1:15" x14ac:dyDescent="0.2">
      <c r="A2749" s="1">
        <v>45904</v>
      </c>
      <c r="B2749" t="s">
        <v>103</v>
      </c>
      <c r="C2749" t="s">
        <v>421</v>
      </c>
      <c r="D2749" t="s">
        <v>911</v>
      </c>
      <c r="E2749">
        <v>592</v>
      </c>
      <c r="F2749">
        <v>589</v>
      </c>
      <c r="G2749">
        <f>VLOOKUP($D2749,Dummy!$C$2:$I$1194,4,FALSE)</f>
        <v>0</v>
      </c>
      <c r="H2749">
        <f>VLOOKUP($D2749,Dummy!$C$2:$I$1194,5,FALSE)</f>
        <v>0</v>
      </c>
      <c r="I2749">
        <f>VLOOKUP($D2749,Dummy!$C$2:$I$1194,6,FALSE)</f>
        <v>0</v>
      </c>
      <c r="J2749">
        <f>VLOOKUP($D2749,Dummy!$C$2:$I$1194,7,FALSE)</f>
        <v>0</v>
      </c>
      <c r="K2749">
        <f>VLOOKUP($B2749,'Distance from BP'!$A$1:$F$3179,3,FALSE)</f>
        <v>65.489999999999995</v>
      </c>
      <c r="L2749">
        <f>VLOOKUP($B2749,'Distance from BP'!$A$1:$F$3179,4,FALSE)</f>
        <v>102.56</v>
      </c>
      <c r="M2749">
        <f>VLOOKUP($B2749,'Distance from BP'!$A$1:$F$3179,5,FALSE)</f>
        <v>81.23</v>
      </c>
      <c r="N2749">
        <f>VLOOKUP($B2749,'Distance from BP'!$A$1:$F$3179,6,FALSE)</f>
        <v>71.05</v>
      </c>
      <c r="O2749" s="7">
        <f>VLOOKUP(B2749,'tax data'!$A$1:$M$3179,12,FALSE)</f>
        <v>3949985.0663542845</v>
      </c>
    </row>
    <row r="2750" spans="1:15" x14ac:dyDescent="0.2">
      <c r="A2750" s="1">
        <v>45904</v>
      </c>
      <c r="B2750" t="s">
        <v>103</v>
      </c>
      <c r="C2750" t="s">
        <v>426</v>
      </c>
      <c r="D2750" t="s">
        <v>912</v>
      </c>
      <c r="E2750">
        <v>591.9</v>
      </c>
      <c r="F2750">
        <v>588.9</v>
      </c>
      <c r="G2750">
        <f>VLOOKUP($D2750,Dummy!$C$2:$I$1194,4,FALSE)</f>
        <v>0</v>
      </c>
      <c r="H2750">
        <f>VLOOKUP($D2750,Dummy!$C$2:$I$1194,5,FALSE)</f>
        <v>0</v>
      </c>
      <c r="I2750">
        <f>VLOOKUP($D2750,Dummy!$C$2:$I$1194,6,FALSE)</f>
        <v>0</v>
      </c>
      <c r="J2750">
        <f>VLOOKUP($D2750,Dummy!$C$2:$I$1194,7,FALSE)</f>
        <v>0</v>
      </c>
      <c r="K2750">
        <f>VLOOKUP($B2750,'Distance from BP'!$A$1:$F$3179,3,FALSE)</f>
        <v>65.489999999999995</v>
      </c>
      <c r="L2750">
        <f>VLOOKUP($B2750,'Distance from BP'!$A$1:$F$3179,4,FALSE)</f>
        <v>102.56</v>
      </c>
      <c r="M2750">
        <f>VLOOKUP($B2750,'Distance from BP'!$A$1:$F$3179,5,FALSE)</f>
        <v>81.23</v>
      </c>
      <c r="N2750">
        <f>VLOOKUP($B2750,'Distance from BP'!$A$1:$F$3179,6,FALSE)</f>
        <v>71.05</v>
      </c>
      <c r="O2750" s="7">
        <f>VLOOKUP(B2750,'tax data'!$A$1:$M$3179,12,FALSE)</f>
        <v>3949985.0663542845</v>
      </c>
    </row>
    <row r="2751" spans="1:15" x14ac:dyDescent="0.2">
      <c r="A2751" s="1">
        <v>45904</v>
      </c>
      <c r="B2751" t="s">
        <v>103</v>
      </c>
      <c r="C2751" t="s">
        <v>428</v>
      </c>
      <c r="D2751" t="s">
        <v>913</v>
      </c>
      <c r="E2751">
        <v>592.9</v>
      </c>
      <c r="F2751">
        <v>587.9</v>
      </c>
      <c r="G2751">
        <f>VLOOKUP($D2751,Dummy!$C$2:$I$1194,4,FALSE)</f>
        <v>0</v>
      </c>
      <c r="H2751">
        <f>VLOOKUP($D2751,Dummy!$C$2:$I$1194,5,FALSE)</f>
        <v>0</v>
      </c>
      <c r="I2751">
        <f>VLOOKUP($D2751,Dummy!$C$2:$I$1194,6,FALSE)</f>
        <v>0</v>
      </c>
      <c r="J2751">
        <f>VLOOKUP($D2751,Dummy!$C$2:$I$1194,7,FALSE)</f>
        <v>0</v>
      </c>
      <c r="K2751">
        <f>VLOOKUP($B2751,'Distance from BP'!$A$1:$F$3179,3,FALSE)</f>
        <v>65.489999999999995</v>
      </c>
      <c r="L2751">
        <f>VLOOKUP($B2751,'Distance from BP'!$A$1:$F$3179,4,FALSE)</f>
        <v>102.56</v>
      </c>
      <c r="M2751">
        <f>VLOOKUP($B2751,'Distance from BP'!$A$1:$F$3179,5,FALSE)</f>
        <v>81.23</v>
      </c>
      <c r="N2751">
        <f>VLOOKUP($B2751,'Distance from BP'!$A$1:$F$3179,6,FALSE)</f>
        <v>71.05</v>
      </c>
      <c r="O2751" s="7">
        <f>VLOOKUP(B2751,'tax data'!$A$1:$M$3179,12,FALSE)</f>
        <v>3949985.0663542845</v>
      </c>
    </row>
    <row r="2752" spans="1:15" x14ac:dyDescent="0.2">
      <c r="A2752" s="1">
        <v>45904</v>
      </c>
      <c r="B2752" t="s">
        <v>103</v>
      </c>
      <c r="C2752" t="s">
        <v>428</v>
      </c>
      <c r="D2752" t="s">
        <v>914</v>
      </c>
      <c r="E2752">
        <v>635.9</v>
      </c>
      <c r="F2752">
        <v>629.9</v>
      </c>
      <c r="G2752">
        <f>VLOOKUP($D2752,Dummy!$C$2:$I$1194,4,FALSE)</f>
        <v>1</v>
      </c>
      <c r="H2752">
        <f>VLOOKUP($D2752,Dummy!$C$2:$I$1194,5,FALSE)</f>
        <v>1</v>
      </c>
      <c r="I2752">
        <f>VLOOKUP($D2752,Dummy!$C$2:$I$1194,6,FALSE)</f>
        <v>1</v>
      </c>
      <c r="J2752">
        <f>VLOOKUP($D2752,Dummy!$C$2:$I$1194,7,FALSE)</f>
        <v>1</v>
      </c>
      <c r="K2752">
        <f>VLOOKUP($B2752,'Distance from BP'!$A$1:$F$3179,3,FALSE)</f>
        <v>65.489999999999995</v>
      </c>
      <c r="L2752">
        <f>VLOOKUP($B2752,'Distance from BP'!$A$1:$F$3179,4,FALSE)</f>
        <v>102.56</v>
      </c>
      <c r="M2752">
        <f>VLOOKUP($B2752,'Distance from BP'!$A$1:$F$3179,5,FALSE)</f>
        <v>81.23</v>
      </c>
      <c r="N2752">
        <f>VLOOKUP($B2752,'Distance from BP'!$A$1:$F$3179,6,FALSE)</f>
        <v>71.05</v>
      </c>
      <c r="O2752" s="7">
        <f>VLOOKUP(B2752,'tax data'!$A$1:$M$3179,12,FALSE)</f>
        <v>3949985.0663542845</v>
      </c>
    </row>
    <row r="2753" spans="1:15" x14ac:dyDescent="0.2">
      <c r="A2753" s="1">
        <v>45904</v>
      </c>
      <c r="B2753" t="s">
        <v>103</v>
      </c>
      <c r="C2753" t="s">
        <v>428</v>
      </c>
      <c r="D2753" t="s">
        <v>915</v>
      </c>
      <c r="E2753">
        <v>635.9</v>
      </c>
      <c r="F2753">
        <v>629.9</v>
      </c>
      <c r="G2753">
        <f>VLOOKUP($D2753,Dummy!$C$2:$I$1194,4,FALSE)</f>
        <v>1</v>
      </c>
      <c r="H2753">
        <f>VLOOKUP($D2753,Dummy!$C$2:$I$1194,5,FALSE)</f>
        <v>1</v>
      </c>
      <c r="I2753">
        <f>VLOOKUP($D2753,Dummy!$C$2:$I$1194,6,FALSE)</f>
        <v>1</v>
      </c>
      <c r="J2753">
        <f>VLOOKUP($D2753,Dummy!$C$2:$I$1194,7,FALSE)</f>
        <v>1</v>
      </c>
      <c r="K2753">
        <f>VLOOKUP($B2753,'Distance from BP'!$A$1:$F$3179,3,FALSE)</f>
        <v>65.489999999999995</v>
      </c>
      <c r="L2753">
        <f>VLOOKUP($B2753,'Distance from BP'!$A$1:$F$3179,4,FALSE)</f>
        <v>102.56</v>
      </c>
      <c r="M2753">
        <f>VLOOKUP($B2753,'Distance from BP'!$A$1:$F$3179,5,FALSE)</f>
        <v>81.23</v>
      </c>
      <c r="N2753">
        <f>VLOOKUP($B2753,'Distance from BP'!$A$1:$F$3179,6,FALSE)</f>
        <v>71.05</v>
      </c>
      <c r="O2753" s="7">
        <f>VLOOKUP(B2753,'tax data'!$A$1:$M$3179,12,FALSE)</f>
        <v>3949985.0663542845</v>
      </c>
    </row>
    <row r="2754" spans="1:15" x14ac:dyDescent="0.2">
      <c r="A2754" s="1">
        <v>45904</v>
      </c>
      <c r="B2754" t="s">
        <v>103</v>
      </c>
      <c r="C2754" t="s">
        <v>428</v>
      </c>
      <c r="D2754" t="s">
        <v>916</v>
      </c>
      <c r="E2754">
        <v>592.9</v>
      </c>
      <c r="F2754">
        <v>587.9</v>
      </c>
      <c r="G2754">
        <f>VLOOKUP($D2754,Dummy!$C$2:$I$1194,4,FALSE)</f>
        <v>0</v>
      </c>
      <c r="H2754">
        <f>VLOOKUP($D2754,Dummy!$C$2:$I$1194,5,FALSE)</f>
        <v>0</v>
      </c>
      <c r="I2754">
        <f>VLOOKUP($D2754,Dummy!$C$2:$I$1194,6,FALSE)</f>
        <v>0</v>
      </c>
      <c r="J2754">
        <f>VLOOKUP($D2754,Dummy!$C$2:$I$1194,7,FALSE)</f>
        <v>0</v>
      </c>
      <c r="K2754">
        <f>VLOOKUP($B2754,'Distance from BP'!$A$1:$F$3179,3,FALSE)</f>
        <v>65.489999999999995</v>
      </c>
      <c r="L2754">
        <f>VLOOKUP($B2754,'Distance from BP'!$A$1:$F$3179,4,FALSE)</f>
        <v>102.56</v>
      </c>
      <c r="M2754">
        <f>VLOOKUP($B2754,'Distance from BP'!$A$1:$F$3179,5,FALSE)</f>
        <v>81.23</v>
      </c>
      <c r="N2754">
        <f>VLOOKUP($B2754,'Distance from BP'!$A$1:$F$3179,6,FALSE)</f>
        <v>71.05</v>
      </c>
      <c r="O2754" s="7">
        <f>VLOOKUP(B2754,'tax data'!$A$1:$M$3179,12,FALSE)</f>
        <v>3949985.0663542845</v>
      </c>
    </row>
    <row r="2755" spans="1:15" x14ac:dyDescent="0.2">
      <c r="A2755" s="1">
        <v>45904</v>
      </c>
      <c r="B2755" t="s">
        <v>104</v>
      </c>
      <c r="C2755" t="s">
        <v>429</v>
      </c>
      <c r="D2755" t="s">
        <v>918</v>
      </c>
      <c r="E2755">
        <v>585.1</v>
      </c>
      <c r="F2755" t="e">
        <v>#N/A</v>
      </c>
      <c r="G2755">
        <f>VLOOKUP($D2755,Dummy!$C$2:$I$1194,4,FALSE)</f>
        <v>0</v>
      </c>
      <c r="H2755">
        <f>VLOOKUP($D2755,Dummy!$C$2:$I$1194,5,FALSE)</f>
        <v>0</v>
      </c>
      <c r="I2755">
        <f>VLOOKUP($D2755,Dummy!$C$2:$I$1194,6,FALSE)</f>
        <v>0</v>
      </c>
      <c r="J2755">
        <f>VLOOKUP($D2755,Dummy!$C$2:$I$1194,7,FALSE)</f>
        <v>0</v>
      </c>
      <c r="K2755">
        <f>VLOOKUP($B2755,'Distance from BP'!$A$1:$F$3179,3,FALSE)</f>
        <v>118.73</v>
      </c>
      <c r="L2755">
        <f>VLOOKUP($B2755,'Distance from BP'!$A$1:$F$3179,4,FALSE)</f>
        <v>158.94</v>
      </c>
      <c r="M2755">
        <f>VLOOKUP($B2755,'Distance from BP'!$A$1:$F$3179,5,FALSE)</f>
        <v>172.47</v>
      </c>
      <c r="N2755">
        <f>VLOOKUP($B2755,'Distance from BP'!$A$1:$F$3179,6,FALSE)</f>
        <v>135.96</v>
      </c>
      <c r="O2755" s="7">
        <f>VLOOKUP(B2755,'tax data'!$A$1:$M$3179,12,FALSE)</f>
        <v>3489990.1025423729</v>
      </c>
    </row>
    <row r="2756" spans="1:15" x14ac:dyDescent="0.2">
      <c r="A2756" s="1">
        <v>45904</v>
      </c>
      <c r="B2756" t="s">
        <v>105</v>
      </c>
      <c r="C2756" t="s">
        <v>421</v>
      </c>
      <c r="D2756" t="s">
        <v>919</v>
      </c>
      <c r="E2756">
        <v>592</v>
      </c>
      <c r="F2756">
        <v>589</v>
      </c>
      <c r="G2756">
        <f>VLOOKUP($D2756,Dummy!$C$2:$I$1194,4,FALSE)</f>
        <v>0</v>
      </c>
      <c r="H2756">
        <f>VLOOKUP($D2756,Dummy!$C$2:$I$1194,5,FALSE)</f>
        <v>0</v>
      </c>
      <c r="I2756">
        <f>VLOOKUP($D2756,Dummy!$C$2:$I$1194,6,FALSE)</f>
        <v>0</v>
      </c>
      <c r="J2756">
        <f>VLOOKUP($D2756,Dummy!$C$2:$I$1194,7,FALSE)</f>
        <v>0</v>
      </c>
      <c r="K2756">
        <f>VLOOKUP($B2756,'Distance from BP'!$A$1:$F$3179,3,FALSE)</f>
        <v>89.92</v>
      </c>
      <c r="L2756">
        <f>VLOOKUP($B2756,'Distance from BP'!$A$1:$F$3179,4,FALSE)</f>
        <v>110.5</v>
      </c>
      <c r="M2756">
        <f>VLOOKUP($B2756,'Distance from BP'!$A$1:$F$3179,5,FALSE)</f>
        <v>104.82</v>
      </c>
      <c r="N2756">
        <f>VLOOKUP($B2756,'Distance from BP'!$A$1:$F$3179,6,FALSE)</f>
        <v>98.12</v>
      </c>
      <c r="O2756" s="7">
        <f>VLOOKUP(B2756,'tax data'!$A$1:$M$3179,12,FALSE)</f>
        <v>3667654.7641700404</v>
      </c>
    </row>
    <row r="2757" spans="1:15" x14ac:dyDescent="0.2">
      <c r="A2757" s="1">
        <v>45904</v>
      </c>
      <c r="B2757" t="s">
        <v>106</v>
      </c>
      <c r="C2757" t="s">
        <v>421</v>
      </c>
      <c r="D2757" t="s">
        <v>920</v>
      </c>
      <c r="E2757">
        <v>592</v>
      </c>
      <c r="F2757">
        <v>589</v>
      </c>
      <c r="G2757">
        <f>VLOOKUP($D2757,Dummy!$C$2:$I$1194,4,FALSE)</f>
        <v>0</v>
      </c>
      <c r="H2757">
        <f>VLOOKUP($D2757,Dummy!$C$2:$I$1194,5,FALSE)</f>
        <v>0</v>
      </c>
      <c r="I2757">
        <f>VLOOKUP($D2757,Dummy!$C$2:$I$1194,6,FALSE)</f>
        <v>0</v>
      </c>
      <c r="J2757">
        <f>VLOOKUP($D2757,Dummy!$C$2:$I$1194,7,FALSE)</f>
        <v>0</v>
      </c>
      <c r="K2757">
        <f>VLOOKUP($B2757,'Distance from BP'!$A$1:$F$3179,3,FALSE)</f>
        <v>165.52</v>
      </c>
      <c r="L2757">
        <f>VLOOKUP($B2757,'Distance from BP'!$A$1:$F$3179,4,FALSE)</f>
        <v>187.7</v>
      </c>
      <c r="M2757">
        <f>VLOOKUP($B2757,'Distance from BP'!$A$1:$F$3179,5,FALSE)</f>
        <v>187.07</v>
      </c>
      <c r="N2757">
        <f>VLOOKUP($B2757,'Distance from BP'!$A$1:$F$3179,6,FALSE)</f>
        <v>178.6</v>
      </c>
      <c r="O2757" s="7">
        <f>VLOOKUP(B2757,'tax data'!$A$1:$M$3179,12,FALSE)</f>
        <v>3495066.193825589</v>
      </c>
    </row>
    <row r="2758" spans="1:15" x14ac:dyDescent="0.2">
      <c r="A2758" s="1">
        <v>45904</v>
      </c>
      <c r="B2758" t="s">
        <v>107</v>
      </c>
      <c r="C2758" t="s">
        <v>429</v>
      </c>
      <c r="D2758" t="s">
        <v>921</v>
      </c>
      <c r="E2758">
        <v>580.9</v>
      </c>
      <c r="F2758">
        <v>577.9</v>
      </c>
      <c r="G2758">
        <f>VLOOKUP($D2758,Dummy!$C$2:$I$1194,4,FALSE)</f>
        <v>0</v>
      </c>
      <c r="H2758">
        <f>VLOOKUP($D2758,Dummy!$C$2:$I$1194,5,FALSE)</f>
        <v>0</v>
      </c>
      <c r="I2758">
        <f>VLOOKUP($D2758,Dummy!$C$2:$I$1194,6,FALSE)</f>
        <v>0</v>
      </c>
      <c r="J2758">
        <f>VLOOKUP($D2758,Dummy!$C$2:$I$1194,7,FALSE)</f>
        <v>0</v>
      </c>
      <c r="K2758">
        <f>VLOOKUP($B2758,'Distance from BP'!$A$1:$F$3179,3,FALSE)</f>
        <v>150.65</v>
      </c>
      <c r="L2758">
        <f>VLOOKUP($B2758,'Distance from BP'!$A$1:$F$3179,4,FALSE)</f>
        <v>208.47</v>
      </c>
      <c r="M2758">
        <f>VLOOKUP($B2758,'Distance from BP'!$A$1:$F$3179,5,FALSE)</f>
        <v>187.79</v>
      </c>
      <c r="N2758">
        <f>VLOOKUP($B2758,'Distance from BP'!$A$1:$F$3179,6,FALSE)</f>
        <v>173.01</v>
      </c>
      <c r="O2758" s="7">
        <f>VLOOKUP(B2758,'tax data'!$A$1:$M$3179,12,FALSE)</f>
        <v>2877337.5367965368</v>
      </c>
    </row>
    <row r="2759" spans="1:15" x14ac:dyDescent="0.2">
      <c r="A2759" s="1">
        <v>45904</v>
      </c>
      <c r="B2759" t="s">
        <v>108</v>
      </c>
      <c r="C2759" t="s">
        <v>428</v>
      </c>
      <c r="D2759" t="s">
        <v>922</v>
      </c>
      <c r="E2759">
        <v>597.9</v>
      </c>
      <c r="F2759">
        <v>590.9</v>
      </c>
      <c r="G2759">
        <f>VLOOKUP($D2759,Dummy!$C$2:$I$1194,4,FALSE)</f>
        <v>0</v>
      </c>
      <c r="H2759">
        <f>VLOOKUP($D2759,Dummy!$C$2:$I$1194,5,FALSE)</f>
        <v>0</v>
      </c>
      <c r="I2759">
        <f>VLOOKUP($D2759,Dummy!$C$2:$I$1194,6,FALSE)</f>
        <v>0</v>
      </c>
      <c r="J2759">
        <f>VLOOKUP($D2759,Dummy!$C$2:$I$1194,7,FALSE)</f>
        <v>0</v>
      </c>
      <c r="K2759">
        <f>VLOOKUP($B2759,'Distance from BP'!$A$1:$F$3179,3,FALSE)</f>
        <v>67.209999999999994</v>
      </c>
      <c r="L2759">
        <f>VLOOKUP($B2759,'Distance from BP'!$A$1:$F$3179,4,FALSE)</f>
        <v>76.48</v>
      </c>
      <c r="M2759">
        <f>VLOOKUP($B2759,'Distance from BP'!$A$1:$F$3179,5,FALSE)</f>
        <v>60.58</v>
      </c>
      <c r="N2759">
        <f>VLOOKUP($B2759,'Distance from BP'!$A$1:$F$3179,6,FALSE)</f>
        <v>51.91</v>
      </c>
      <c r="O2759" s="7">
        <f>VLOOKUP(B2759,'tax data'!$A$1:$M$3179,12,FALSE)</f>
        <v>3613963.4755116957</v>
      </c>
    </row>
    <row r="2760" spans="1:15" x14ac:dyDescent="0.2">
      <c r="A2760" s="1">
        <v>45904</v>
      </c>
      <c r="B2760" t="s">
        <v>109</v>
      </c>
      <c r="C2760" t="s">
        <v>468</v>
      </c>
      <c r="D2760" t="s">
        <v>923</v>
      </c>
      <c r="E2760">
        <v>574</v>
      </c>
      <c r="F2760">
        <v>566</v>
      </c>
      <c r="G2760">
        <f>VLOOKUP($D2760,Dummy!$C$2:$I$1194,4,FALSE)</f>
        <v>0</v>
      </c>
      <c r="H2760">
        <f>VLOOKUP($D2760,Dummy!$C$2:$I$1194,5,FALSE)</f>
        <v>0</v>
      </c>
      <c r="I2760">
        <f>VLOOKUP($D2760,Dummy!$C$2:$I$1194,6,FALSE)</f>
        <v>0</v>
      </c>
      <c r="J2760">
        <f>VLOOKUP($D2760,Dummy!$C$2:$I$1194,7,FALSE)</f>
        <v>0</v>
      </c>
      <c r="K2760">
        <f>VLOOKUP($B2760,'Distance from BP'!$A$1:$F$3179,3,FALSE)</f>
        <v>147.88</v>
      </c>
      <c r="L2760">
        <f>VLOOKUP($B2760,'Distance from BP'!$A$1:$F$3179,4,FALSE)</f>
        <v>208.68</v>
      </c>
      <c r="M2760">
        <f>VLOOKUP($B2760,'Distance from BP'!$A$1:$F$3179,5,FALSE)</f>
        <v>238.16</v>
      </c>
      <c r="N2760">
        <f>VLOOKUP($B2760,'Distance from BP'!$A$1:$F$3179,6,FALSE)</f>
        <v>211.86</v>
      </c>
      <c r="O2760" s="7">
        <f>VLOOKUP(B2760,'tax data'!$A$1:$M$3179,12,FALSE)</f>
        <v>3733745.38807947</v>
      </c>
    </row>
    <row r="2761" spans="1:15" x14ac:dyDescent="0.2">
      <c r="A2761" s="1">
        <v>45904</v>
      </c>
      <c r="B2761" t="s">
        <v>110</v>
      </c>
      <c r="C2761" t="s">
        <v>421</v>
      </c>
      <c r="D2761" t="s">
        <v>924</v>
      </c>
      <c r="E2761">
        <v>592</v>
      </c>
      <c r="F2761">
        <v>589</v>
      </c>
      <c r="G2761">
        <f>VLOOKUP($D2761,Dummy!$C$2:$I$1194,4,FALSE)</f>
        <v>0</v>
      </c>
      <c r="H2761">
        <f>VLOOKUP($D2761,Dummy!$C$2:$I$1194,5,FALSE)</f>
        <v>0</v>
      </c>
      <c r="I2761">
        <f>VLOOKUP($D2761,Dummy!$C$2:$I$1194,6,FALSE)</f>
        <v>0</v>
      </c>
      <c r="J2761">
        <f>VLOOKUP($D2761,Dummy!$C$2:$I$1194,7,FALSE)</f>
        <v>0</v>
      </c>
      <c r="K2761">
        <f>VLOOKUP($B2761,'Distance from BP'!$A$1:$F$3179,3,FALSE)</f>
        <v>96.82</v>
      </c>
      <c r="L2761">
        <f>VLOOKUP($B2761,'Distance from BP'!$A$1:$F$3179,4,FALSE)</f>
        <v>124.39</v>
      </c>
      <c r="M2761">
        <f>VLOOKUP($B2761,'Distance from BP'!$A$1:$F$3179,5,FALSE)</f>
        <v>134.29</v>
      </c>
      <c r="N2761">
        <f>VLOOKUP($B2761,'Distance from BP'!$A$1:$F$3179,6,FALSE)</f>
        <v>127.55</v>
      </c>
      <c r="O2761" s="7">
        <f>VLOOKUP(B2761,'tax data'!$A$1:$M$3179,12,FALSE)</f>
        <v>4686909.3246453162</v>
      </c>
    </row>
    <row r="2762" spans="1:15" x14ac:dyDescent="0.2">
      <c r="A2762" s="1">
        <v>45904</v>
      </c>
      <c r="B2762" t="s">
        <v>110</v>
      </c>
      <c r="C2762" t="s">
        <v>422</v>
      </c>
      <c r="D2762" t="s">
        <v>925</v>
      </c>
      <c r="E2762">
        <v>591</v>
      </c>
      <c r="F2762">
        <v>587</v>
      </c>
      <c r="G2762">
        <f>VLOOKUP($D2762,Dummy!$C$2:$I$1194,4,FALSE)</f>
        <v>0</v>
      </c>
      <c r="H2762">
        <f>VLOOKUP($D2762,Dummy!$C$2:$I$1194,5,FALSE)</f>
        <v>0</v>
      </c>
      <c r="I2762">
        <f>VLOOKUP($D2762,Dummy!$C$2:$I$1194,6,FALSE)</f>
        <v>0</v>
      </c>
      <c r="J2762">
        <f>VLOOKUP($D2762,Dummy!$C$2:$I$1194,7,FALSE)</f>
        <v>0</v>
      </c>
      <c r="K2762">
        <f>VLOOKUP($B2762,'Distance from BP'!$A$1:$F$3179,3,FALSE)</f>
        <v>96.82</v>
      </c>
      <c r="L2762">
        <f>VLOOKUP($B2762,'Distance from BP'!$A$1:$F$3179,4,FALSE)</f>
        <v>124.39</v>
      </c>
      <c r="M2762">
        <f>VLOOKUP($B2762,'Distance from BP'!$A$1:$F$3179,5,FALSE)</f>
        <v>134.29</v>
      </c>
      <c r="N2762">
        <f>VLOOKUP($B2762,'Distance from BP'!$A$1:$F$3179,6,FALSE)</f>
        <v>127.55</v>
      </c>
      <c r="O2762" s="7">
        <f>VLOOKUP(B2762,'tax data'!$A$1:$M$3179,12,FALSE)</f>
        <v>4686909.3246453162</v>
      </c>
    </row>
    <row r="2763" spans="1:15" x14ac:dyDescent="0.2">
      <c r="A2763" s="1">
        <v>45904</v>
      </c>
      <c r="B2763" t="s">
        <v>110</v>
      </c>
      <c r="C2763" t="s">
        <v>421</v>
      </c>
      <c r="D2763" t="s">
        <v>926</v>
      </c>
      <c r="E2763">
        <v>592</v>
      </c>
      <c r="F2763">
        <v>589</v>
      </c>
      <c r="G2763">
        <f>VLOOKUP($D2763,Dummy!$C$2:$I$1194,4,FALSE)</f>
        <v>0</v>
      </c>
      <c r="H2763">
        <f>VLOOKUP($D2763,Dummy!$C$2:$I$1194,5,FALSE)</f>
        <v>0</v>
      </c>
      <c r="I2763">
        <f>VLOOKUP($D2763,Dummy!$C$2:$I$1194,6,FALSE)</f>
        <v>0</v>
      </c>
      <c r="J2763">
        <f>VLOOKUP($D2763,Dummy!$C$2:$I$1194,7,FALSE)</f>
        <v>0</v>
      </c>
      <c r="K2763">
        <f>VLOOKUP($B2763,'Distance from BP'!$A$1:$F$3179,3,FALSE)</f>
        <v>96.82</v>
      </c>
      <c r="L2763">
        <f>VLOOKUP($B2763,'Distance from BP'!$A$1:$F$3179,4,FALSE)</f>
        <v>124.39</v>
      </c>
      <c r="M2763">
        <f>VLOOKUP($B2763,'Distance from BP'!$A$1:$F$3179,5,FALSE)</f>
        <v>134.29</v>
      </c>
      <c r="N2763">
        <f>VLOOKUP($B2763,'Distance from BP'!$A$1:$F$3179,6,FALSE)</f>
        <v>127.55</v>
      </c>
      <c r="O2763" s="7">
        <f>VLOOKUP(B2763,'tax data'!$A$1:$M$3179,12,FALSE)</f>
        <v>4686909.3246453162</v>
      </c>
    </row>
    <row r="2764" spans="1:15" x14ac:dyDescent="0.2">
      <c r="A2764" s="1">
        <v>45904</v>
      </c>
      <c r="B2764" t="s">
        <v>110</v>
      </c>
      <c r="C2764" t="s">
        <v>421</v>
      </c>
      <c r="D2764" t="s">
        <v>927</v>
      </c>
      <c r="E2764">
        <v>592</v>
      </c>
      <c r="F2764">
        <v>589</v>
      </c>
      <c r="G2764">
        <f>VLOOKUP($D2764,Dummy!$C$2:$I$1194,4,FALSE)</f>
        <v>0</v>
      </c>
      <c r="H2764">
        <f>VLOOKUP($D2764,Dummy!$C$2:$I$1194,5,FALSE)</f>
        <v>0</v>
      </c>
      <c r="I2764">
        <f>VLOOKUP($D2764,Dummy!$C$2:$I$1194,6,FALSE)</f>
        <v>0</v>
      </c>
      <c r="J2764">
        <f>VLOOKUP($D2764,Dummy!$C$2:$I$1194,7,FALSE)</f>
        <v>0</v>
      </c>
      <c r="K2764">
        <f>VLOOKUP($B2764,'Distance from BP'!$A$1:$F$3179,3,FALSE)</f>
        <v>96.82</v>
      </c>
      <c r="L2764">
        <f>VLOOKUP($B2764,'Distance from BP'!$A$1:$F$3179,4,FALSE)</f>
        <v>124.39</v>
      </c>
      <c r="M2764">
        <f>VLOOKUP($B2764,'Distance from BP'!$A$1:$F$3179,5,FALSE)</f>
        <v>134.29</v>
      </c>
      <c r="N2764">
        <f>VLOOKUP($B2764,'Distance from BP'!$A$1:$F$3179,6,FALSE)</f>
        <v>127.55</v>
      </c>
      <c r="O2764" s="7">
        <f>VLOOKUP(B2764,'tax data'!$A$1:$M$3179,12,FALSE)</f>
        <v>4686909.3246453162</v>
      </c>
    </row>
    <row r="2765" spans="1:15" x14ac:dyDescent="0.2">
      <c r="A2765" s="1">
        <v>45904</v>
      </c>
      <c r="B2765" t="s">
        <v>110</v>
      </c>
      <c r="C2765" t="s">
        <v>428</v>
      </c>
      <c r="D2765" t="s">
        <v>928</v>
      </c>
      <c r="E2765">
        <v>592.9</v>
      </c>
      <c r="F2765">
        <v>587.9</v>
      </c>
      <c r="G2765">
        <f>VLOOKUP($D2765,Dummy!$C$2:$I$1194,4,FALSE)</f>
        <v>0</v>
      </c>
      <c r="H2765">
        <f>VLOOKUP($D2765,Dummy!$C$2:$I$1194,5,FALSE)</f>
        <v>0</v>
      </c>
      <c r="I2765">
        <f>VLOOKUP($D2765,Dummy!$C$2:$I$1194,6,FALSE)</f>
        <v>0</v>
      </c>
      <c r="J2765">
        <f>VLOOKUP($D2765,Dummy!$C$2:$I$1194,7,FALSE)</f>
        <v>0</v>
      </c>
      <c r="K2765">
        <f>VLOOKUP($B2765,'Distance from BP'!$A$1:$F$3179,3,FALSE)</f>
        <v>96.82</v>
      </c>
      <c r="L2765">
        <f>VLOOKUP($B2765,'Distance from BP'!$A$1:$F$3179,4,FALSE)</f>
        <v>124.39</v>
      </c>
      <c r="M2765">
        <f>VLOOKUP($B2765,'Distance from BP'!$A$1:$F$3179,5,FALSE)</f>
        <v>134.29</v>
      </c>
      <c r="N2765">
        <f>VLOOKUP($B2765,'Distance from BP'!$A$1:$F$3179,6,FALSE)</f>
        <v>127.55</v>
      </c>
      <c r="O2765" s="7">
        <f>VLOOKUP(B2765,'tax data'!$A$1:$M$3179,12,FALSE)</f>
        <v>4686909.3246453162</v>
      </c>
    </row>
    <row r="2766" spans="1:15" x14ac:dyDescent="0.2">
      <c r="A2766" s="1">
        <v>45904</v>
      </c>
      <c r="B2766" t="s">
        <v>110</v>
      </c>
      <c r="C2766" t="s">
        <v>422</v>
      </c>
      <c r="D2766" t="s">
        <v>929</v>
      </c>
      <c r="E2766">
        <v>591</v>
      </c>
      <c r="F2766">
        <v>588</v>
      </c>
      <c r="G2766">
        <f>VLOOKUP($D2766,Dummy!$C$2:$I$1194,4,FALSE)</f>
        <v>0</v>
      </c>
      <c r="H2766">
        <f>VLOOKUP($D2766,Dummy!$C$2:$I$1194,5,FALSE)</f>
        <v>0</v>
      </c>
      <c r="I2766">
        <f>VLOOKUP($D2766,Dummy!$C$2:$I$1194,6,FALSE)</f>
        <v>0</v>
      </c>
      <c r="J2766">
        <f>VLOOKUP($D2766,Dummy!$C$2:$I$1194,7,FALSE)</f>
        <v>0</v>
      </c>
      <c r="K2766">
        <f>VLOOKUP($B2766,'Distance from BP'!$A$1:$F$3179,3,FALSE)</f>
        <v>96.82</v>
      </c>
      <c r="L2766">
        <f>VLOOKUP($B2766,'Distance from BP'!$A$1:$F$3179,4,FALSE)</f>
        <v>124.39</v>
      </c>
      <c r="M2766">
        <f>VLOOKUP($B2766,'Distance from BP'!$A$1:$F$3179,5,FALSE)</f>
        <v>134.29</v>
      </c>
      <c r="N2766">
        <f>VLOOKUP($B2766,'Distance from BP'!$A$1:$F$3179,6,FALSE)</f>
        <v>127.55</v>
      </c>
      <c r="O2766" s="7">
        <f>VLOOKUP(B2766,'tax data'!$A$1:$M$3179,12,FALSE)</f>
        <v>4686909.3246453162</v>
      </c>
    </row>
    <row r="2767" spans="1:15" x14ac:dyDescent="0.2">
      <c r="A2767" s="1">
        <v>45904</v>
      </c>
      <c r="B2767" t="s">
        <v>110</v>
      </c>
      <c r="C2767" t="s">
        <v>426</v>
      </c>
      <c r="D2767" t="s">
        <v>930</v>
      </c>
      <c r="E2767">
        <v>591.9</v>
      </c>
      <c r="F2767">
        <v>588.9</v>
      </c>
      <c r="G2767">
        <f>VLOOKUP($D2767,Dummy!$C$2:$I$1194,4,FALSE)</f>
        <v>0</v>
      </c>
      <c r="H2767">
        <f>VLOOKUP($D2767,Dummy!$C$2:$I$1194,5,FALSE)</f>
        <v>0</v>
      </c>
      <c r="I2767">
        <f>VLOOKUP($D2767,Dummy!$C$2:$I$1194,6,FALSE)</f>
        <v>0</v>
      </c>
      <c r="J2767">
        <f>VLOOKUP($D2767,Dummy!$C$2:$I$1194,7,FALSE)</f>
        <v>0</v>
      </c>
      <c r="K2767">
        <f>VLOOKUP($B2767,'Distance from BP'!$A$1:$F$3179,3,FALSE)</f>
        <v>96.82</v>
      </c>
      <c r="L2767">
        <f>VLOOKUP($B2767,'Distance from BP'!$A$1:$F$3179,4,FALSE)</f>
        <v>124.39</v>
      </c>
      <c r="M2767">
        <f>VLOOKUP($B2767,'Distance from BP'!$A$1:$F$3179,5,FALSE)</f>
        <v>134.29</v>
      </c>
      <c r="N2767">
        <f>VLOOKUP($B2767,'Distance from BP'!$A$1:$F$3179,6,FALSE)</f>
        <v>127.55</v>
      </c>
      <c r="O2767" s="7">
        <f>VLOOKUP(B2767,'tax data'!$A$1:$M$3179,12,FALSE)</f>
        <v>4686909.3246453162</v>
      </c>
    </row>
    <row r="2768" spans="1:15" x14ac:dyDescent="0.2">
      <c r="A2768" s="1">
        <v>45904</v>
      </c>
      <c r="B2768" t="s">
        <v>110</v>
      </c>
      <c r="C2768" t="s">
        <v>428</v>
      </c>
      <c r="D2768" t="s">
        <v>931</v>
      </c>
      <c r="E2768">
        <v>592.9</v>
      </c>
      <c r="F2768">
        <v>587.9</v>
      </c>
      <c r="G2768">
        <f>VLOOKUP($D2768,Dummy!$C$2:$I$1194,4,FALSE)</f>
        <v>0</v>
      </c>
      <c r="H2768">
        <f>VLOOKUP($D2768,Dummy!$C$2:$I$1194,5,FALSE)</f>
        <v>0</v>
      </c>
      <c r="I2768">
        <f>VLOOKUP($D2768,Dummy!$C$2:$I$1194,6,FALSE)</f>
        <v>0</v>
      </c>
      <c r="J2768">
        <f>VLOOKUP($D2768,Dummy!$C$2:$I$1194,7,FALSE)</f>
        <v>0</v>
      </c>
      <c r="K2768">
        <f>VLOOKUP($B2768,'Distance from BP'!$A$1:$F$3179,3,FALSE)</f>
        <v>96.82</v>
      </c>
      <c r="L2768">
        <f>VLOOKUP($B2768,'Distance from BP'!$A$1:$F$3179,4,FALSE)</f>
        <v>124.39</v>
      </c>
      <c r="M2768">
        <f>VLOOKUP($B2768,'Distance from BP'!$A$1:$F$3179,5,FALSE)</f>
        <v>134.29</v>
      </c>
      <c r="N2768">
        <f>VLOOKUP($B2768,'Distance from BP'!$A$1:$F$3179,6,FALSE)</f>
        <v>127.55</v>
      </c>
      <c r="O2768" s="7">
        <f>VLOOKUP(B2768,'tax data'!$A$1:$M$3179,12,FALSE)</f>
        <v>4686909.3246453162</v>
      </c>
    </row>
    <row r="2769" spans="1:15" x14ac:dyDescent="0.2">
      <c r="A2769" s="1">
        <v>45904</v>
      </c>
      <c r="B2769" t="s">
        <v>110</v>
      </c>
      <c r="C2769" t="s">
        <v>426</v>
      </c>
      <c r="D2769" t="s">
        <v>932</v>
      </c>
      <c r="E2769">
        <v>591.9</v>
      </c>
      <c r="F2769">
        <v>588.9</v>
      </c>
      <c r="G2769">
        <f>VLOOKUP($D2769,Dummy!$C$2:$I$1194,4,FALSE)</f>
        <v>0</v>
      </c>
      <c r="H2769">
        <f>VLOOKUP($D2769,Dummy!$C$2:$I$1194,5,FALSE)</f>
        <v>0</v>
      </c>
      <c r="I2769">
        <f>VLOOKUP($D2769,Dummy!$C$2:$I$1194,6,FALSE)</f>
        <v>0</v>
      </c>
      <c r="J2769">
        <f>VLOOKUP($D2769,Dummy!$C$2:$I$1194,7,FALSE)</f>
        <v>0</v>
      </c>
      <c r="K2769">
        <f>VLOOKUP($B2769,'Distance from BP'!$A$1:$F$3179,3,FALSE)</f>
        <v>96.82</v>
      </c>
      <c r="L2769">
        <f>VLOOKUP($B2769,'Distance from BP'!$A$1:$F$3179,4,FALSE)</f>
        <v>124.39</v>
      </c>
      <c r="M2769">
        <f>VLOOKUP($B2769,'Distance from BP'!$A$1:$F$3179,5,FALSE)</f>
        <v>134.29</v>
      </c>
      <c r="N2769">
        <f>VLOOKUP($B2769,'Distance from BP'!$A$1:$F$3179,6,FALSE)</f>
        <v>127.55</v>
      </c>
      <c r="O2769" s="7">
        <f>VLOOKUP(B2769,'tax data'!$A$1:$M$3179,12,FALSE)</f>
        <v>4686909.3246453162</v>
      </c>
    </row>
    <row r="2770" spans="1:15" x14ac:dyDescent="0.2">
      <c r="A2770" s="1">
        <v>45904</v>
      </c>
      <c r="B2770" t="s">
        <v>110</v>
      </c>
      <c r="C2770" t="s">
        <v>469</v>
      </c>
      <c r="D2770" t="s">
        <v>933</v>
      </c>
      <c r="E2770">
        <v>563</v>
      </c>
      <c r="F2770">
        <v>555</v>
      </c>
      <c r="G2770">
        <f>VLOOKUP($D2770,Dummy!$C$2:$I$1194,4,FALSE)</f>
        <v>0</v>
      </c>
      <c r="H2770">
        <f>VLOOKUP($D2770,Dummy!$C$2:$I$1194,5,FALSE)</f>
        <v>0</v>
      </c>
      <c r="I2770">
        <f>VLOOKUP($D2770,Dummy!$C$2:$I$1194,6,FALSE)</f>
        <v>0</v>
      </c>
      <c r="J2770">
        <f>VLOOKUP($D2770,Dummy!$C$2:$I$1194,7,FALSE)</f>
        <v>0</v>
      </c>
      <c r="K2770">
        <f>VLOOKUP($B2770,'Distance from BP'!$A$1:$F$3179,3,FALSE)</f>
        <v>96.82</v>
      </c>
      <c r="L2770">
        <f>VLOOKUP($B2770,'Distance from BP'!$A$1:$F$3179,4,FALSE)</f>
        <v>124.39</v>
      </c>
      <c r="M2770">
        <f>VLOOKUP($B2770,'Distance from BP'!$A$1:$F$3179,5,FALSE)</f>
        <v>134.29</v>
      </c>
      <c r="N2770">
        <f>VLOOKUP($B2770,'Distance from BP'!$A$1:$F$3179,6,FALSE)</f>
        <v>127.55</v>
      </c>
      <c r="O2770" s="7">
        <f>VLOOKUP(B2770,'tax data'!$A$1:$M$3179,12,FALSE)</f>
        <v>4686909.3246453162</v>
      </c>
    </row>
    <row r="2771" spans="1:15" x14ac:dyDescent="0.2">
      <c r="A2771" s="1">
        <v>45904</v>
      </c>
      <c r="B2771" t="s">
        <v>111</v>
      </c>
      <c r="C2771" t="s">
        <v>421</v>
      </c>
      <c r="D2771" t="s">
        <v>934</v>
      </c>
      <c r="E2771">
        <v>591</v>
      </c>
      <c r="F2771" t="e">
        <v>#N/A</v>
      </c>
      <c r="G2771">
        <f>VLOOKUP($D2771,Dummy!$C$2:$I$1194,4,FALSE)</f>
        <v>0</v>
      </c>
      <c r="H2771">
        <f>VLOOKUP($D2771,Dummy!$C$2:$I$1194,5,FALSE)</f>
        <v>0</v>
      </c>
      <c r="I2771">
        <f>VLOOKUP($D2771,Dummy!$C$2:$I$1194,6,FALSE)</f>
        <v>0</v>
      </c>
      <c r="J2771">
        <f>VLOOKUP($D2771,Dummy!$C$2:$I$1194,7,FALSE)</f>
        <v>0</v>
      </c>
      <c r="K2771">
        <f>VLOOKUP($B2771,'Distance from BP'!$A$1:$F$3179,3,FALSE)</f>
        <v>141.28</v>
      </c>
      <c r="L2771">
        <f>VLOOKUP($B2771,'Distance from BP'!$A$1:$F$3179,4,FALSE)</f>
        <v>182.56</v>
      </c>
      <c r="M2771">
        <f>VLOOKUP($B2771,'Distance from BP'!$A$1:$F$3179,5,FALSE)</f>
        <v>218.79</v>
      </c>
      <c r="N2771">
        <f>VLOOKUP($B2771,'Distance from BP'!$A$1:$F$3179,6,FALSE)</f>
        <v>210.28</v>
      </c>
      <c r="O2771" s="7">
        <f>VLOOKUP(B2771,'tax data'!$A$1:$M$3179,12,FALSE)</f>
        <v>3542700.446774832</v>
      </c>
    </row>
    <row r="2772" spans="1:15" x14ac:dyDescent="0.2">
      <c r="A2772" s="1">
        <v>45904</v>
      </c>
      <c r="B2772" t="s">
        <v>112</v>
      </c>
      <c r="C2772" t="s">
        <v>422</v>
      </c>
      <c r="D2772" t="s">
        <v>935</v>
      </c>
      <c r="E2772">
        <v>591</v>
      </c>
      <c r="F2772">
        <v>588</v>
      </c>
      <c r="G2772">
        <f>VLOOKUP($D2772,Dummy!$C$2:$I$1194,4,FALSE)</f>
        <v>0</v>
      </c>
      <c r="H2772">
        <f>VLOOKUP($D2772,Dummy!$C$2:$I$1194,5,FALSE)</f>
        <v>0</v>
      </c>
      <c r="I2772">
        <f>VLOOKUP($D2772,Dummy!$C$2:$I$1194,6,FALSE)</f>
        <v>0</v>
      </c>
      <c r="J2772">
        <f>VLOOKUP($D2772,Dummy!$C$2:$I$1194,7,FALSE)</f>
        <v>0</v>
      </c>
      <c r="K2772">
        <f>VLOOKUP($B2772,'Distance from BP'!$A$1:$F$3179,3,FALSE)</f>
        <v>101.52</v>
      </c>
      <c r="L2772">
        <f>VLOOKUP($B2772,'Distance from BP'!$A$1:$F$3179,4,FALSE)</f>
        <v>121.84</v>
      </c>
      <c r="M2772">
        <f>VLOOKUP($B2772,'Distance from BP'!$A$1:$F$3179,5,FALSE)</f>
        <v>147.25</v>
      </c>
      <c r="N2772">
        <f>VLOOKUP($B2772,'Distance from BP'!$A$1:$F$3179,6,FALSE)</f>
        <v>142.86000000000001</v>
      </c>
      <c r="O2772" s="7">
        <f>VLOOKUP(B2772,'tax data'!$A$1:$M$3179,12,FALSE)</f>
        <v>3915532.7990487516</v>
      </c>
    </row>
    <row r="2773" spans="1:15" x14ac:dyDescent="0.2">
      <c r="A2773" s="1">
        <v>45904</v>
      </c>
      <c r="B2773" t="s">
        <v>113</v>
      </c>
      <c r="C2773" t="s">
        <v>421</v>
      </c>
      <c r="D2773" t="s">
        <v>936</v>
      </c>
      <c r="E2773">
        <v>642</v>
      </c>
      <c r="F2773">
        <v>639</v>
      </c>
      <c r="G2773">
        <f>VLOOKUP($D2773,Dummy!$C$2:$I$1194,4,FALSE)</f>
        <v>1</v>
      </c>
      <c r="H2773">
        <f>VLOOKUP($D2773,Dummy!$C$2:$I$1194,5,FALSE)</f>
        <v>1</v>
      </c>
      <c r="I2773">
        <f>VLOOKUP($D2773,Dummy!$C$2:$I$1194,6,FALSE)</f>
        <v>1</v>
      </c>
      <c r="J2773">
        <f>VLOOKUP($D2773,Dummy!$C$2:$I$1194,7,FALSE)</f>
        <v>1</v>
      </c>
      <c r="K2773">
        <f>VLOOKUP($B2773,'Distance from BP'!$A$1:$F$3179,3,FALSE)</f>
        <v>51.19</v>
      </c>
      <c r="L2773">
        <f>VLOOKUP($B2773,'Distance from BP'!$A$1:$F$3179,4,FALSE)</f>
        <v>65.39</v>
      </c>
      <c r="M2773">
        <f>VLOOKUP($B2773,'Distance from BP'!$A$1:$F$3179,5,FALSE)</f>
        <v>52.06</v>
      </c>
      <c r="N2773">
        <f>VLOOKUP($B2773,'Distance from BP'!$A$1:$F$3179,6,FALSE)</f>
        <v>43.38</v>
      </c>
      <c r="O2773" s="7">
        <f>VLOOKUP(B2773,'tax data'!$A$1:$M$3179,12,FALSE)</f>
        <v>3936415.2177718831</v>
      </c>
    </row>
    <row r="2774" spans="1:15" x14ac:dyDescent="0.2">
      <c r="A2774" s="1">
        <v>45904</v>
      </c>
      <c r="B2774" t="s">
        <v>113</v>
      </c>
      <c r="C2774" t="s">
        <v>421</v>
      </c>
      <c r="D2774" t="s">
        <v>937</v>
      </c>
      <c r="E2774">
        <v>642</v>
      </c>
      <c r="F2774">
        <v>639</v>
      </c>
      <c r="G2774">
        <f>VLOOKUP($D2774,Dummy!$C$2:$I$1194,4,FALSE)</f>
        <v>1</v>
      </c>
      <c r="H2774">
        <f>VLOOKUP($D2774,Dummy!$C$2:$I$1194,5,FALSE)</f>
        <v>1</v>
      </c>
      <c r="I2774">
        <f>VLOOKUP($D2774,Dummy!$C$2:$I$1194,6,FALSE)</f>
        <v>1</v>
      </c>
      <c r="J2774">
        <f>VLOOKUP($D2774,Dummy!$C$2:$I$1194,7,FALSE)</f>
        <v>1</v>
      </c>
      <c r="K2774">
        <f>VLOOKUP($B2774,'Distance from BP'!$A$1:$F$3179,3,FALSE)</f>
        <v>51.19</v>
      </c>
      <c r="L2774">
        <f>VLOOKUP($B2774,'Distance from BP'!$A$1:$F$3179,4,FALSE)</f>
        <v>65.39</v>
      </c>
      <c r="M2774">
        <f>VLOOKUP($B2774,'Distance from BP'!$A$1:$F$3179,5,FALSE)</f>
        <v>52.06</v>
      </c>
      <c r="N2774">
        <f>VLOOKUP($B2774,'Distance from BP'!$A$1:$F$3179,6,FALSE)</f>
        <v>43.38</v>
      </c>
      <c r="O2774" s="7">
        <f>VLOOKUP(B2774,'tax data'!$A$1:$M$3179,12,FALSE)</f>
        <v>3936415.2177718831</v>
      </c>
    </row>
    <row r="2775" spans="1:15" x14ac:dyDescent="0.2">
      <c r="A2775" s="1">
        <v>45904</v>
      </c>
      <c r="B2775" t="s">
        <v>114</v>
      </c>
      <c r="C2775" t="s">
        <v>433</v>
      </c>
      <c r="D2775" t="s">
        <v>938</v>
      </c>
      <c r="E2775">
        <v>574</v>
      </c>
      <c r="F2775">
        <v>566</v>
      </c>
      <c r="G2775">
        <f>VLOOKUP($D2775,Dummy!$C$2:$I$1194,4,FALSE)</f>
        <v>0</v>
      </c>
      <c r="H2775">
        <f>VLOOKUP($D2775,Dummy!$C$2:$I$1194,5,FALSE)</f>
        <v>0</v>
      </c>
      <c r="I2775">
        <f>VLOOKUP($D2775,Dummy!$C$2:$I$1194,6,FALSE)</f>
        <v>0</v>
      </c>
      <c r="J2775">
        <f>VLOOKUP($D2775,Dummy!$C$2:$I$1194,7,FALSE)</f>
        <v>0</v>
      </c>
      <c r="K2775">
        <f>VLOOKUP($B2775,'Distance from BP'!$A$1:$F$3179,3,FALSE)</f>
        <v>43.16</v>
      </c>
      <c r="L2775">
        <f>VLOOKUP($B2775,'Distance from BP'!$A$1:$F$3179,4,FALSE)</f>
        <v>51.74</v>
      </c>
      <c r="M2775">
        <f>VLOOKUP($B2775,'Distance from BP'!$A$1:$F$3179,5,FALSE)</f>
        <v>37.880000000000003</v>
      </c>
      <c r="N2775">
        <f>VLOOKUP($B2775,'Distance from BP'!$A$1:$F$3179,6,FALSE)</f>
        <v>33.39</v>
      </c>
      <c r="O2775" s="7">
        <f>VLOOKUP(B2775,'tax data'!$A$1:$M$3179,12,FALSE)</f>
        <v>4217750.1661618343</v>
      </c>
    </row>
    <row r="2776" spans="1:15" x14ac:dyDescent="0.2">
      <c r="A2776" s="1">
        <v>45904</v>
      </c>
      <c r="B2776" t="s">
        <v>115</v>
      </c>
      <c r="C2776" t="s">
        <v>421</v>
      </c>
      <c r="D2776" t="s">
        <v>939</v>
      </c>
      <c r="E2776">
        <v>592</v>
      </c>
      <c r="F2776">
        <v>589</v>
      </c>
      <c r="G2776">
        <f>VLOOKUP($D2776,Dummy!$C$2:$I$1194,4,FALSE)</f>
        <v>0</v>
      </c>
      <c r="H2776">
        <f>VLOOKUP($D2776,Dummy!$C$2:$I$1194,5,FALSE)</f>
        <v>0</v>
      </c>
      <c r="I2776">
        <f>VLOOKUP($D2776,Dummy!$C$2:$I$1194,6,FALSE)</f>
        <v>0</v>
      </c>
      <c r="J2776">
        <f>VLOOKUP($D2776,Dummy!$C$2:$I$1194,7,FALSE)</f>
        <v>0</v>
      </c>
      <c r="K2776">
        <f>VLOOKUP($B2776,'Distance from BP'!$A$1:$F$3179,3,FALSE)</f>
        <v>59.97</v>
      </c>
      <c r="L2776">
        <f>VLOOKUP($B2776,'Distance from BP'!$A$1:$F$3179,4,FALSE)</f>
        <v>67.94</v>
      </c>
      <c r="M2776">
        <f>VLOOKUP($B2776,'Distance from BP'!$A$1:$F$3179,5,FALSE)</f>
        <v>52.28</v>
      </c>
      <c r="N2776">
        <f>VLOOKUP($B2776,'Distance from BP'!$A$1:$F$3179,6,FALSE)</f>
        <v>45.68</v>
      </c>
      <c r="O2776" s="7">
        <f>VLOOKUP(B2776,'tax data'!$A$1:$M$3179,12,FALSE)</f>
        <v>4289999.8290808238</v>
      </c>
    </row>
    <row r="2777" spans="1:15" x14ac:dyDescent="0.2">
      <c r="A2777" s="1">
        <v>45904</v>
      </c>
      <c r="B2777" t="s">
        <v>115</v>
      </c>
      <c r="C2777" t="s">
        <v>428</v>
      </c>
      <c r="D2777" t="s">
        <v>940</v>
      </c>
      <c r="E2777">
        <v>592.9</v>
      </c>
      <c r="F2777">
        <v>587.9</v>
      </c>
      <c r="G2777">
        <f>VLOOKUP($D2777,Dummy!$C$2:$I$1194,4,FALSE)</f>
        <v>0</v>
      </c>
      <c r="H2777">
        <f>VLOOKUP($D2777,Dummy!$C$2:$I$1194,5,FALSE)</f>
        <v>0</v>
      </c>
      <c r="I2777">
        <f>VLOOKUP($D2777,Dummy!$C$2:$I$1194,6,FALSE)</f>
        <v>0</v>
      </c>
      <c r="J2777">
        <f>VLOOKUP($D2777,Dummy!$C$2:$I$1194,7,FALSE)</f>
        <v>0</v>
      </c>
      <c r="K2777">
        <f>VLOOKUP($B2777,'Distance from BP'!$A$1:$F$3179,3,FALSE)</f>
        <v>59.97</v>
      </c>
      <c r="L2777">
        <f>VLOOKUP($B2777,'Distance from BP'!$A$1:$F$3179,4,FALSE)</f>
        <v>67.94</v>
      </c>
      <c r="M2777">
        <f>VLOOKUP($B2777,'Distance from BP'!$A$1:$F$3179,5,FALSE)</f>
        <v>52.28</v>
      </c>
      <c r="N2777">
        <f>VLOOKUP($B2777,'Distance from BP'!$A$1:$F$3179,6,FALSE)</f>
        <v>45.68</v>
      </c>
      <c r="O2777" s="7">
        <f>VLOOKUP(B2777,'tax data'!$A$1:$M$3179,12,FALSE)</f>
        <v>4289999.8290808238</v>
      </c>
    </row>
    <row r="2778" spans="1:15" x14ac:dyDescent="0.2">
      <c r="A2778" s="1">
        <v>45904</v>
      </c>
      <c r="B2778" t="s">
        <v>115</v>
      </c>
      <c r="C2778" t="s">
        <v>426</v>
      </c>
      <c r="D2778" t="s">
        <v>941</v>
      </c>
      <c r="E2778">
        <v>591.9</v>
      </c>
      <c r="F2778">
        <v>588.9</v>
      </c>
      <c r="G2778">
        <f>VLOOKUP($D2778,Dummy!$C$2:$I$1194,4,FALSE)</f>
        <v>0</v>
      </c>
      <c r="H2778">
        <f>VLOOKUP($D2778,Dummy!$C$2:$I$1194,5,FALSE)</f>
        <v>0</v>
      </c>
      <c r="I2778">
        <f>VLOOKUP($D2778,Dummy!$C$2:$I$1194,6,FALSE)</f>
        <v>0</v>
      </c>
      <c r="J2778">
        <f>VLOOKUP($D2778,Dummy!$C$2:$I$1194,7,FALSE)</f>
        <v>0</v>
      </c>
      <c r="K2778">
        <f>VLOOKUP($B2778,'Distance from BP'!$A$1:$F$3179,3,FALSE)</f>
        <v>59.97</v>
      </c>
      <c r="L2778">
        <f>VLOOKUP($B2778,'Distance from BP'!$A$1:$F$3179,4,FALSE)</f>
        <v>67.94</v>
      </c>
      <c r="M2778">
        <f>VLOOKUP($B2778,'Distance from BP'!$A$1:$F$3179,5,FALSE)</f>
        <v>52.28</v>
      </c>
      <c r="N2778">
        <f>VLOOKUP($B2778,'Distance from BP'!$A$1:$F$3179,6,FALSE)</f>
        <v>45.68</v>
      </c>
      <c r="O2778" s="7">
        <f>VLOOKUP(B2778,'tax data'!$A$1:$M$3179,12,FALSE)</f>
        <v>4289999.8290808238</v>
      </c>
    </row>
    <row r="2779" spans="1:15" x14ac:dyDescent="0.2">
      <c r="A2779" s="1">
        <v>45904</v>
      </c>
      <c r="B2779" t="s">
        <v>115</v>
      </c>
      <c r="C2779" t="s">
        <v>421</v>
      </c>
      <c r="D2779" t="s">
        <v>942</v>
      </c>
      <c r="E2779">
        <v>592</v>
      </c>
      <c r="F2779">
        <v>589</v>
      </c>
      <c r="G2779">
        <f>VLOOKUP($D2779,Dummy!$C$2:$I$1194,4,FALSE)</f>
        <v>0</v>
      </c>
      <c r="H2779">
        <f>VLOOKUP($D2779,Dummy!$C$2:$I$1194,5,FALSE)</f>
        <v>0</v>
      </c>
      <c r="I2779">
        <f>VLOOKUP($D2779,Dummy!$C$2:$I$1194,6,FALSE)</f>
        <v>0</v>
      </c>
      <c r="J2779">
        <f>VLOOKUP($D2779,Dummy!$C$2:$I$1194,7,FALSE)</f>
        <v>0</v>
      </c>
      <c r="K2779">
        <f>VLOOKUP($B2779,'Distance from BP'!$A$1:$F$3179,3,FALSE)</f>
        <v>59.97</v>
      </c>
      <c r="L2779">
        <f>VLOOKUP($B2779,'Distance from BP'!$A$1:$F$3179,4,FALSE)</f>
        <v>67.94</v>
      </c>
      <c r="M2779">
        <f>VLOOKUP($B2779,'Distance from BP'!$A$1:$F$3179,5,FALSE)</f>
        <v>52.28</v>
      </c>
      <c r="N2779">
        <f>VLOOKUP($B2779,'Distance from BP'!$A$1:$F$3179,6,FALSE)</f>
        <v>45.68</v>
      </c>
      <c r="O2779" s="7">
        <f>VLOOKUP(B2779,'tax data'!$A$1:$M$3179,12,FALSE)</f>
        <v>4289999.8290808238</v>
      </c>
    </row>
    <row r="2780" spans="1:15" x14ac:dyDescent="0.2">
      <c r="A2780" s="1">
        <v>45904</v>
      </c>
      <c r="B2780" t="s">
        <v>116</v>
      </c>
      <c r="C2780" t="s">
        <v>429</v>
      </c>
      <c r="D2780" t="s">
        <v>943</v>
      </c>
      <c r="E2780">
        <v>584</v>
      </c>
      <c r="F2780">
        <v>580</v>
      </c>
      <c r="G2780">
        <f>VLOOKUP($D2780,Dummy!$C$2:$I$1194,4,FALSE)</f>
        <v>0</v>
      </c>
      <c r="H2780">
        <f>VLOOKUP($D2780,Dummy!$C$2:$I$1194,5,FALSE)</f>
        <v>0</v>
      </c>
      <c r="I2780">
        <f>VLOOKUP($D2780,Dummy!$C$2:$I$1194,6,FALSE)</f>
        <v>0</v>
      </c>
      <c r="J2780">
        <f>VLOOKUP($D2780,Dummy!$C$2:$I$1194,7,FALSE)</f>
        <v>0</v>
      </c>
      <c r="K2780">
        <f>VLOOKUP($B2780,'Distance from BP'!$A$1:$F$3179,3,FALSE)</f>
        <v>44.54</v>
      </c>
      <c r="L2780">
        <f>VLOOKUP($B2780,'Distance from BP'!$A$1:$F$3179,4,FALSE)</f>
        <v>48.2</v>
      </c>
      <c r="M2780">
        <f>VLOOKUP($B2780,'Distance from BP'!$A$1:$F$3179,5,FALSE)</f>
        <v>35.74</v>
      </c>
      <c r="N2780">
        <f>VLOOKUP($B2780,'Distance from BP'!$A$1:$F$3179,6,FALSE)</f>
        <v>33.06</v>
      </c>
      <c r="O2780" s="7">
        <f>VLOOKUP(B2780,'tax data'!$A$1:$M$3179,12,FALSE)</f>
        <v>4821376.0667886548</v>
      </c>
    </row>
    <row r="2781" spans="1:15" x14ac:dyDescent="0.2">
      <c r="A2781" s="1">
        <v>45904</v>
      </c>
      <c r="B2781" t="s">
        <v>117</v>
      </c>
      <c r="C2781" t="s">
        <v>470</v>
      </c>
      <c r="D2781" t="s">
        <v>944</v>
      </c>
      <c r="E2781">
        <v>593</v>
      </c>
      <c r="F2781" t="e">
        <v>#N/A</v>
      </c>
      <c r="G2781">
        <f>VLOOKUP($D2781,Dummy!$C$2:$I$1194,4,FALSE)</f>
        <v>0</v>
      </c>
      <c r="H2781">
        <f>VLOOKUP($D2781,Dummy!$C$2:$I$1194,5,FALSE)</f>
        <v>0</v>
      </c>
      <c r="I2781">
        <f>VLOOKUP($D2781,Dummy!$C$2:$I$1194,6,FALSE)</f>
        <v>0</v>
      </c>
      <c r="J2781">
        <f>VLOOKUP($D2781,Dummy!$C$2:$I$1194,7,FALSE)</f>
        <v>0</v>
      </c>
      <c r="K2781">
        <f>VLOOKUP($B2781,'Distance from BP'!$A$1:$F$3179,3,FALSE)</f>
        <v>106.42</v>
      </c>
      <c r="L2781">
        <f>VLOOKUP($B2781,'Distance from BP'!$A$1:$F$3179,4,FALSE)</f>
        <v>146.29</v>
      </c>
      <c r="M2781">
        <f>VLOOKUP($B2781,'Distance from BP'!$A$1:$F$3179,5,FALSE)</f>
        <v>147.97999999999999</v>
      </c>
      <c r="N2781">
        <f>VLOOKUP($B2781,'Distance from BP'!$A$1:$F$3179,6,FALSE)</f>
        <v>129.84</v>
      </c>
      <c r="O2781" s="7">
        <f>VLOOKUP(B2781,'tax data'!$A$1:$M$3179,12,FALSE)</f>
        <v>3342801.0394178289</v>
      </c>
    </row>
    <row r="2782" spans="1:15" x14ac:dyDescent="0.2">
      <c r="A2782" s="1">
        <v>45904</v>
      </c>
      <c r="B2782" t="s">
        <v>118</v>
      </c>
      <c r="C2782" t="s">
        <v>421</v>
      </c>
      <c r="D2782" t="s">
        <v>945</v>
      </c>
      <c r="E2782">
        <v>592</v>
      </c>
      <c r="F2782" t="e">
        <v>#N/A</v>
      </c>
      <c r="G2782">
        <f>VLOOKUP($D2782,Dummy!$C$2:$I$1194,4,FALSE)</f>
        <v>0</v>
      </c>
      <c r="H2782">
        <f>VLOOKUP($D2782,Dummy!$C$2:$I$1194,5,FALSE)</f>
        <v>0</v>
      </c>
      <c r="I2782">
        <f>VLOOKUP($D2782,Dummy!$C$2:$I$1194,6,FALSE)</f>
        <v>0</v>
      </c>
      <c r="J2782">
        <f>VLOOKUP($D2782,Dummy!$C$2:$I$1194,7,FALSE)</f>
        <v>0</v>
      </c>
      <c r="K2782">
        <f>VLOOKUP($B2782,'Distance from BP'!$A$1:$F$3179,3,FALSE)</f>
        <v>115.62</v>
      </c>
      <c r="L2782">
        <f>VLOOKUP($B2782,'Distance from BP'!$A$1:$F$3179,4,FALSE)</f>
        <v>137.80000000000001</v>
      </c>
      <c r="M2782">
        <f>VLOOKUP($B2782,'Distance from BP'!$A$1:$F$3179,5,FALSE)</f>
        <v>137.43</v>
      </c>
      <c r="N2782">
        <f>VLOOKUP($B2782,'Distance from BP'!$A$1:$F$3179,6,FALSE)</f>
        <v>128.97</v>
      </c>
      <c r="O2782" s="7">
        <f>VLOOKUP(B2782,'tax data'!$A$1:$M$3179,12,FALSE)</f>
        <v>3437532.5753378379</v>
      </c>
    </row>
    <row r="2783" spans="1:15" x14ac:dyDescent="0.2">
      <c r="A2783" s="1">
        <v>45904</v>
      </c>
      <c r="B2783" t="s">
        <v>119</v>
      </c>
      <c r="C2783" t="s">
        <v>421</v>
      </c>
      <c r="D2783" t="s">
        <v>946</v>
      </c>
      <c r="E2783">
        <v>592</v>
      </c>
      <c r="F2783">
        <v>589</v>
      </c>
      <c r="G2783">
        <f>VLOOKUP($D2783,Dummy!$C$2:$I$1194,4,FALSE)</f>
        <v>0</v>
      </c>
      <c r="H2783">
        <f>VLOOKUP($D2783,Dummy!$C$2:$I$1194,5,FALSE)</f>
        <v>0</v>
      </c>
      <c r="I2783">
        <f>VLOOKUP($D2783,Dummy!$C$2:$I$1194,6,FALSE)</f>
        <v>0</v>
      </c>
      <c r="J2783">
        <f>VLOOKUP($D2783,Dummy!$C$2:$I$1194,7,FALSE)</f>
        <v>0</v>
      </c>
      <c r="K2783">
        <f>VLOOKUP($B2783,'Distance from BP'!$A$1:$F$3179,3,FALSE)</f>
        <v>197.06</v>
      </c>
      <c r="L2783">
        <f>VLOOKUP($B2783,'Distance from BP'!$A$1:$F$3179,4,FALSE)</f>
        <v>203.91</v>
      </c>
      <c r="M2783">
        <f>VLOOKUP($B2783,'Distance from BP'!$A$1:$F$3179,5,FALSE)</f>
        <v>299.07</v>
      </c>
      <c r="N2783">
        <f>VLOOKUP($B2783,'Distance from BP'!$A$1:$F$3179,6,FALSE)</f>
        <v>295.93</v>
      </c>
      <c r="O2783" s="7">
        <f>VLOOKUP(B2783,'tax data'!$A$1:$M$3179,12,FALSE)</f>
        <v>4028624.6022304832</v>
      </c>
    </row>
    <row r="2784" spans="1:15" x14ac:dyDescent="0.2">
      <c r="A2784" s="1">
        <v>45904</v>
      </c>
      <c r="B2784" t="s">
        <v>119</v>
      </c>
      <c r="C2784" t="s">
        <v>471</v>
      </c>
      <c r="D2784" t="s">
        <v>947</v>
      </c>
      <c r="E2784">
        <v>582</v>
      </c>
      <c r="F2784">
        <v>590</v>
      </c>
      <c r="G2784">
        <f>VLOOKUP($D2784,Dummy!$C$2:$I$1194,4,FALSE)</f>
        <v>0</v>
      </c>
      <c r="H2784">
        <f>VLOOKUP($D2784,Dummy!$C$2:$I$1194,5,FALSE)</f>
        <v>0</v>
      </c>
      <c r="I2784">
        <f>VLOOKUP($D2784,Dummy!$C$2:$I$1194,6,FALSE)</f>
        <v>0</v>
      </c>
      <c r="J2784">
        <f>VLOOKUP($D2784,Dummy!$C$2:$I$1194,7,FALSE)</f>
        <v>0</v>
      </c>
      <c r="K2784">
        <f>VLOOKUP($B2784,'Distance from BP'!$A$1:$F$3179,3,FALSE)</f>
        <v>197.06</v>
      </c>
      <c r="L2784">
        <f>VLOOKUP($B2784,'Distance from BP'!$A$1:$F$3179,4,FALSE)</f>
        <v>203.91</v>
      </c>
      <c r="M2784">
        <f>VLOOKUP($B2784,'Distance from BP'!$A$1:$F$3179,5,FALSE)</f>
        <v>299.07</v>
      </c>
      <c r="N2784">
        <f>VLOOKUP($B2784,'Distance from BP'!$A$1:$F$3179,6,FALSE)</f>
        <v>295.93</v>
      </c>
      <c r="O2784" s="7">
        <f>VLOOKUP(B2784,'tax data'!$A$1:$M$3179,12,FALSE)</f>
        <v>4028624.6022304832</v>
      </c>
    </row>
    <row r="2785" spans="1:15" x14ac:dyDescent="0.2">
      <c r="A2785" s="1">
        <v>45904</v>
      </c>
      <c r="B2785" t="s">
        <v>119</v>
      </c>
      <c r="C2785" t="s">
        <v>426</v>
      </c>
      <c r="D2785" t="s">
        <v>948</v>
      </c>
      <c r="E2785">
        <v>591.9</v>
      </c>
      <c r="F2785">
        <v>588.9</v>
      </c>
      <c r="G2785">
        <f>VLOOKUP($D2785,Dummy!$C$2:$I$1194,4,FALSE)</f>
        <v>0</v>
      </c>
      <c r="H2785">
        <f>VLOOKUP($D2785,Dummy!$C$2:$I$1194,5,FALSE)</f>
        <v>0</v>
      </c>
      <c r="I2785">
        <f>VLOOKUP($D2785,Dummy!$C$2:$I$1194,6,FALSE)</f>
        <v>0</v>
      </c>
      <c r="J2785">
        <f>VLOOKUP($D2785,Dummy!$C$2:$I$1194,7,FALSE)</f>
        <v>0</v>
      </c>
      <c r="K2785">
        <f>VLOOKUP($B2785,'Distance from BP'!$A$1:$F$3179,3,FALSE)</f>
        <v>197.06</v>
      </c>
      <c r="L2785">
        <f>VLOOKUP($B2785,'Distance from BP'!$A$1:$F$3179,4,FALSE)</f>
        <v>203.91</v>
      </c>
      <c r="M2785">
        <f>VLOOKUP($B2785,'Distance from BP'!$A$1:$F$3179,5,FALSE)</f>
        <v>299.07</v>
      </c>
      <c r="N2785">
        <f>VLOOKUP($B2785,'Distance from BP'!$A$1:$F$3179,6,FALSE)</f>
        <v>295.93</v>
      </c>
      <c r="O2785" s="7">
        <f>VLOOKUP(B2785,'tax data'!$A$1:$M$3179,12,FALSE)</f>
        <v>4028624.6022304832</v>
      </c>
    </row>
    <row r="2786" spans="1:15" x14ac:dyDescent="0.2">
      <c r="A2786" s="1">
        <v>45904</v>
      </c>
      <c r="B2786" t="s">
        <v>120</v>
      </c>
      <c r="C2786" t="s">
        <v>472</v>
      </c>
      <c r="D2786" t="s">
        <v>949</v>
      </c>
      <c r="E2786">
        <v>592</v>
      </c>
      <c r="F2786">
        <v>586</v>
      </c>
      <c r="G2786">
        <f>VLOOKUP($D2786,Dummy!$C$2:$I$1194,4,FALSE)</f>
        <v>0</v>
      </c>
      <c r="H2786">
        <f>VLOOKUP($D2786,Dummy!$C$2:$I$1194,5,FALSE)</f>
        <v>0</v>
      </c>
      <c r="I2786">
        <f>VLOOKUP($D2786,Dummy!$C$2:$I$1194,6,FALSE)</f>
        <v>0</v>
      </c>
      <c r="J2786">
        <f>VLOOKUP($D2786,Dummy!$C$2:$I$1194,7,FALSE)</f>
        <v>0</v>
      </c>
      <c r="K2786">
        <f>VLOOKUP($B2786,'Distance from BP'!$A$1:$F$3179,3,FALSE)</f>
        <v>50.5</v>
      </c>
      <c r="L2786">
        <f>VLOOKUP($B2786,'Distance from BP'!$A$1:$F$3179,4,FALSE)</f>
        <v>61.35</v>
      </c>
      <c r="M2786">
        <f>VLOOKUP($B2786,'Distance from BP'!$A$1:$F$3179,5,FALSE)</f>
        <v>53.01</v>
      </c>
      <c r="N2786">
        <f>VLOOKUP($B2786,'Distance from BP'!$A$1:$F$3179,6,FALSE)</f>
        <v>48.82</v>
      </c>
      <c r="O2786" s="7">
        <f>VLOOKUP(B2786,'tax data'!$A$1:$M$3179,12,FALSE)</f>
        <v>4232515.8202247191</v>
      </c>
    </row>
    <row r="2787" spans="1:15" x14ac:dyDescent="0.2">
      <c r="A2787" s="1">
        <v>45904</v>
      </c>
      <c r="B2787" t="s">
        <v>121</v>
      </c>
      <c r="C2787" t="s">
        <v>421</v>
      </c>
      <c r="D2787" t="s">
        <v>950</v>
      </c>
      <c r="E2787">
        <v>592</v>
      </c>
      <c r="F2787" t="e">
        <v>#N/A</v>
      </c>
      <c r="G2787">
        <f>VLOOKUP($D2787,Dummy!$C$2:$I$1194,4,FALSE)</f>
        <v>0</v>
      </c>
      <c r="H2787">
        <f>VLOOKUP($D2787,Dummy!$C$2:$I$1194,5,FALSE)</f>
        <v>0</v>
      </c>
      <c r="I2787">
        <f>VLOOKUP($D2787,Dummy!$C$2:$I$1194,6,FALSE)</f>
        <v>0</v>
      </c>
      <c r="J2787">
        <f>VLOOKUP($D2787,Dummy!$C$2:$I$1194,7,FALSE)</f>
        <v>0</v>
      </c>
      <c r="K2787">
        <f>VLOOKUP($B2787,'Distance from BP'!$A$1:$F$3179,3,FALSE)</f>
        <v>121.24</v>
      </c>
      <c r="L2787">
        <f>VLOOKUP($B2787,'Distance from BP'!$A$1:$F$3179,4,FALSE)</f>
        <v>149.51</v>
      </c>
      <c r="M2787">
        <f>VLOOKUP($B2787,'Distance from BP'!$A$1:$F$3179,5,FALSE)</f>
        <v>183.83</v>
      </c>
      <c r="N2787">
        <f>VLOOKUP($B2787,'Distance from BP'!$A$1:$F$3179,6,FALSE)</f>
        <v>177.45</v>
      </c>
      <c r="O2787" s="7">
        <f>VLOOKUP(B2787,'tax data'!$A$1:$M$3179,12,FALSE)</f>
        <v>4194630.5468424708</v>
      </c>
    </row>
    <row r="2788" spans="1:15" x14ac:dyDescent="0.2">
      <c r="A2788" s="1">
        <v>45904</v>
      </c>
      <c r="B2788" t="s">
        <v>122</v>
      </c>
      <c r="C2788" t="s">
        <v>421</v>
      </c>
      <c r="D2788" t="s">
        <v>951</v>
      </c>
      <c r="E2788">
        <v>592</v>
      </c>
      <c r="F2788">
        <v>589</v>
      </c>
      <c r="G2788">
        <f>VLOOKUP($D2788,Dummy!$C$2:$I$1194,4,FALSE)</f>
        <v>0</v>
      </c>
      <c r="H2788">
        <f>VLOOKUP($D2788,Dummy!$C$2:$I$1194,5,FALSE)</f>
        <v>0</v>
      </c>
      <c r="I2788">
        <f>VLOOKUP($D2788,Dummy!$C$2:$I$1194,6,FALSE)</f>
        <v>0</v>
      </c>
      <c r="J2788">
        <f>VLOOKUP($D2788,Dummy!$C$2:$I$1194,7,FALSE)</f>
        <v>0</v>
      </c>
      <c r="K2788">
        <f>VLOOKUP($B2788,'Distance from BP'!$A$1:$F$3179,3,FALSE)</f>
        <v>107.34</v>
      </c>
      <c r="L2788">
        <f>VLOOKUP($B2788,'Distance from BP'!$A$1:$F$3179,4,FALSE)</f>
        <v>160.28</v>
      </c>
      <c r="M2788">
        <f>VLOOKUP($B2788,'Distance from BP'!$A$1:$F$3179,5,FALSE)</f>
        <v>160.83000000000001</v>
      </c>
      <c r="N2788">
        <f>VLOOKUP($B2788,'Distance from BP'!$A$1:$F$3179,6,FALSE)</f>
        <v>152.56</v>
      </c>
      <c r="O2788" s="7">
        <f>VLOOKUP(B2788,'tax data'!$A$1:$M$3179,12,FALSE)</f>
        <v>4011593.2411493072</v>
      </c>
    </row>
    <row r="2789" spans="1:15" x14ac:dyDescent="0.2">
      <c r="A2789" s="1">
        <v>45904</v>
      </c>
      <c r="B2789" t="s">
        <v>123</v>
      </c>
      <c r="C2789" t="s">
        <v>443</v>
      </c>
      <c r="D2789" t="s">
        <v>952</v>
      </c>
      <c r="E2789">
        <v>574</v>
      </c>
      <c r="F2789">
        <v>559</v>
      </c>
      <c r="G2789">
        <f>VLOOKUP($D2789,Dummy!$C$2:$I$1194,4,FALSE)</f>
        <v>0</v>
      </c>
      <c r="H2789">
        <f>VLOOKUP($D2789,Dummy!$C$2:$I$1194,5,FALSE)</f>
        <v>0</v>
      </c>
      <c r="I2789">
        <f>VLOOKUP($D2789,Dummy!$C$2:$I$1194,6,FALSE)</f>
        <v>0</v>
      </c>
      <c r="J2789">
        <f>VLOOKUP($D2789,Dummy!$C$2:$I$1194,7,FALSE)</f>
        <v>0</v>
      </c>
      <c r="K2789">
        <f>VLOOKUP($B2789,'Distance from BP'!$A$1:$F$3179,3,FALSE)</f>
        <v>34.020000000000003</v>
      </c>
      <c r="L2789">
        <f>VLOOKUP($B2789,'Distance from BP'!$A$1:$F$3179,4,FALSE)</f>
        <v>38.82</v>
      </c>
      <c r="M2789">
        <f>VLOOKUP($B2789,'Distance from BP'!$A$1:$F$3179,5,FALSE)</f>
        <v>25.32</v>
      </c>
      <c r="N2789">
        <f>VLOOKUP($B2789,'Distance from BP'!$A$1:$F$3179,6,FALSE)</f>
        <v>20.91</v>
      </c>
      <c r="O2789" s="7">
        <f>VLOOKUP(B2789,'tax data'!$A$1:$M$3179,12,FALSE)</f>
        <v>4516993.592374458</v>
      </c>
    </row>
    <row r="2790" spans="1:15" x14ac:dyDescent="0.2">
      <c r="A2790" s="1">
        <v>45904</v>
      </c>
      <c r="B2790" t="s">
        <v>123</v>
      </c>
      <c r="C2790" t="s">
        <v>421</v>
      </c>
      <c r="D2790" t="s">
        <v>953</v>
      </c>
      <c r="E2790">
        <v>592</v>
      </c>
      <c r="F2790">
        <v>589</v>
      </c>
      <c r="G2790">
        <f>VLOOKUP($D2790,Dummy!$C$2:$I$1194,4,FALSE)</f>
        <v>0</v>
      </c>
      <c r="H2790">
        <f>VLOOKUP($D2790,Dummy!$C$2:$I$1194,5,FALSE)</f>
        <v>0</v>
      </c>
      <c r="I2790">
        <f>VLOOKUP($D2790,Dummy!$C$2:$I$1194,6,FALSE)</f>
        <v>0</v>
      </c>
      <c r="J2790">
        <f>VLOOKUP($D2790,Dummy!$C$2:$I$1194,7,FALSE)</f>
        <v>0</v>
      </c>
      <c r="K2790">
        <f>VLOOKUP($B2790,'Distance from BP'!$A$1:$F$3179,3,FALSE)</f>
        <v>34.020000000000003</v>
      </c>
      <c r="L2790">
        <f>VLOOKUP($B2790,'Distance from BP'!$A$1:$F$3179,4,FALSE)</f>
        <v>38.82</v>
      </c>
      <c r="M2790">
        <f>VLOOKUP($B2790,'Distance from BP'!$A$1:$F$3179,5,FALSE)</f>
        <v>25.32</v>
      </c>
      <c r="N2790">
        <f>VLOOKUP($B2790,'Distance from BP'!$A$1:$F$3179,6,FALSE)</f>
        <v>20.91</v>
      </c>
      <c r="O2790" s="7">
        <f>VLOOKUP(B2790,'tax data'!$A$1:$M$3179,12,FALSE)</f>
        <v>4516993.592374458</v>
      </c>
    </row>
    <row r="2791" spans="1:15" x14ac:dyDescent="0.2">
      <c r="A2791" s="1">
        <v>45904</v>
      </c>
      <c r="B2791" t="s">
        <v>123</v>
      </c>
      <c r="C2791" t="s">
        <v>426</v>
      </c>
      <c r="D2791" t="s">
        <v>954</v>
      </c>
      <c r="E2791">
        <v>591.9</v>
      </c>
      <c r="F2791">
        <v>588.9</v>
      </c>
      <c r="G2791">
        <f>VLOOKUP($D2791,Dummy!$C$2:$I$1194,4,FALSE)</f>
        <v>0</v>
      </c>
      <c r="H2791">
        <f>VLOOKUP($D2791,Dummy!$C$2:$I$1194,5,FALSE)</f>
        <v>0</v>
      </c>
      <c r="I2791">
        <f>VLOOKUP($D2791,Dummy!$C$2:$I$1194,6,FALSE)</f>
        <v>0</v>
      </c>
      <c r="J2791">
        <f>VLOOKUP($D2791,Dummy!$C$2:$I$1194,7,FALSE)</f>
        <v>0</v>
      </c>
      <c r="K2791">
        <f>VLOOKUP($B2791,'Distance from BP'!$A$1:$F$3179,3,FALSE)</f>
        <v>34.020000000000003</v>
      </c>
      <c r="L2791">
        <f>VLOOKUP($B2791,'Distance from BP'!$A$1:$F$3179,4,FALSE)</f>
        <v>38.82</v>
      </c>
      <c r="M2791">
        <f>VLOOKUP($B2791,'Distance from BP'!$A$1:$F$3179,5,FALSE)</f>
        <v>25.32</v>
      </c>
      <c r="N2791">
        <f>VLOOKUP($B2791,'Distance from BP'!$A$1:$F$3179,6,FALSE)</f>
        <v>20.91</v>
      </c>
      <c r="O2791" s="7">
        <f>VLOOKUP(B2791,'tax data'!$A$1:$M$3179,12,FALSE)</f>
        <v>4516993.592374458</v>
      </c>
    </row>
    <row r="2792" spans="1:15" x14ac:dyDescent="0.2">
      <c r="A2792" s="1">
        <v>45904</v>
      </c>
      <c r="B2792" t="s">
        <v>123</v>
      </c>
      <c r="C2792" t="s">
        <v>428</v>
      </c>
      <c r="D2792" t="s">
        <v>955</v>
      </c>
      <c r="E2792">
        <v>592.9</v>
      </c>
      <c r="F2792">
        <v>587.9</v>
      </c>
      <c r="G2792">
        <f>VLOOKUP($D2792,Dummy!$C$2:$I$1194,4,FALSE)</f>
        <v>0</v>
      </c>
      <c r="H2792">
        <f>VLOOKUP($D2792,Dummy!$C$2:$I$1194,5,FALSE)</f>
        <v>0</v>
      </c>
      <c r="I2792">
        <f>VLOOKUP($D2792,Dummy!$C$2:$I$1194,6,FALSE)</f>
        <v>0</v>
      </c>
      <c r="J2792">
        <f>VLOOKUP($D2792,Dummy!$C$2:$I$1194,7,FALSE)</f>
        <v>0</v>
      </c>
      <c r="K2792">
        <f>VLOOKUP($B2792,'Distance from BP'!$A$1:$F$3179,3,FALSE)</f>
        <v>34.020000000000003</v>
      </c>
      <c r="L2792">
        <f>VLOOKUP($B2792,'Distance from BP'!$A$1:$F$3179,4,FALSE)</f>
        <v>38.82</v>
      </c>
      <c r="M2792">
        <f>VLOOKUP($B2792,'Distance from BP'!$A$1:$F$3179,5,FALSE)</f>
        <v>25.32</v>
      </c>
      <c r="N2792">
        <f>VLOOKUP($B2792,'Distance from BP'!$A$1:$F$3179,6,FALSE)</f>
        <v>20.91</v>
      </c>
      <c r="O2792" s="7">
        <f>VLOOKUP(B2792,'tax data'!$A$1:$M$3179,12,FALSE)</f>
        <v>4516993.592374458</v>
      </c>
    </row>
    <row r="2793" spans="1:15" x14ac:dyDescent="0.2">
      <c r="A2793" s="1">
        <v>45904</v>
      </c>
      <c r="B2793" t="s">
        <v>3220</v>
      </c>
      <c r="C2793" t="s">
        <v>429</v>
      </c>
      <c r="D2793" t="s">
        <v>956</v>
      </c>
      <c r="E2793">
        <v>581</v>
      </c>
      <c r="F2793">
        <v>578</v>
      </c>
      <c r="G2793">
        <f>VLOOKUP($D2793,Dummy!$C$2:$I$1194,4,FALSE)</f>
        <v>0</v>
      </c>
      <c r="H2793">
        <f>VLOOKUP($D2793,Dummy!$C$2:$I$1194,5,FALSE)</f>
        <v>0</v>
      </c>
      <c r="I2793">
        <f>VLOOKUP($D2793,Dummy!$C$2:$I$1194,6,FALSE)</f>
        <v>0</v>
      </c>
      <c r="J2793">
        <f>VLOOKUP($D2793,Dummy!$C$2:$I$1194,7,FALSE)</f>
        <v>0</v>
      </c>
      <c r="K2793">
        <f>VLOOKUP($B2793,'Distance from BP'!$A$1:$F$3179,3,FALSE)</f>
        <v>81.27</v>
      </c>
      <c r="L2793">
        <f>VLOOKUP($B2793,'Distance from BP'!$A$1:$F$3179,4,FALSE)</f>
        <v>87.46</v>
      </c>
      <c r="M2793">
        <f>VLOOKUP($B2793,'Distance from BP'!$A$1:$F$3179,5,FALSE)</f>
        <v>118.22</v>
      </c>
      <c r="N2793">
        <f>VLOOKUP($B2793,'Distance from BP'!$A$1:$F$3179,6,FALSE)</f>
        <v>114.98</v>
      </c>
      <c r="O2793" s="7">
        <f>VLOOKUP(B2793,'tax data'!$A$1:$M$3179,12,FALSE)</f>
        <v>3818479.864521842</v>
      </c>
    </row>
    <row r="2794" spans="1:15" x14ac:dyDescent="0.2">
      <c r="A2794" s="1">
        <v>45904</v>
      </c>
      <c r="B2794" t="s">
        <v>3196</v>
      </c>
      <c r="C2794" t="s">
        <v>421</v>
      </c>
      <c r="D2794" t="s">
        <v>7655</v>
      </c>
      <c r="E2794">
        <v>642</v>
      </c>
      <c r="F2794">
        <v>639</v>
      </c>
      <c r="G2794">
        <f>VLOOKUP($D2794,Dummy!$C$2:$I$1194,4,FALSE)</f>
        <v>1</v>
      </c>
      <c r="H2794">
        <f>VLOOKUP($D2794,Dummy!$C$2:$I$1194,5,FALSE)</f>
        <v>1</v>
      </c>
      <c r="I2794">
        <f>VLOOKUP($D2794,Dummy!$C$2:$I$1194,6,FALSE)</f>
        <v>1</v>
      </c>
      <c r="J2794">
        <f>VLOOKUP($D2794,Dummy!$C$2:$I$1194,7,FALSE)</f>
        <v>1</v>
      </c>
      <c r="K2794">
        <f>VLOOKUP($B2794,'Distance from BP'!$A$1:$F$3179,3,FALSE)</f>
        <v>75.45</v>
      </c>
      <c r="L2794">
        <f>VLOOKUP($B2794,'Distance from BP'!$A$1:$F$3179,4,FALSE)</f>
        <v>83.88</v>
      </c>
      <c r="M2794">
        <f>VLOOKUP($B2794,'Distance from BP'!$A$1:$F$3179,5,FALSE)</f>
        <v>95.54</v>
      </c>
      <c r="N2794">
        <f>VLOOKUP($B2794,'Distance from BP'!$A$1:$F$3179,6,FALSE)</f>
        <v>88.14</v>
      </c>
      <c r="O2794" s="7">
        <f>VLOOKUP(B2794,'tax data'!$A$1:$M$3179,12,FALSE)</f>
        <v>3445110.7437070939</v>
      </c>
    </row>
    <row r="2795" spans="1:15" x14ac:dyDescent="0.2">
      <c r="A2795" s="1">
        <v>45904</v>
      </c>
      <c r="B2795" t="s">
        <v>3196</v>
      </c>
      <c r="C2795" t="s">
        <v>421</v>
      </c>
      <c r="D2795" t="s">
        <v>7656</v>
      </c>
      <c r="E2795">
        <v>642</v>
      </c>
      <c r="F2795">
        <v>639</v>
      </c>
      <c r="G2795">
        <f>VLOOKUP($D2795,Dummy!$C$2:$I$1194,4,FALSE)</f>
        <v>1</v>
      </c>
      <c r="H2795">
        <f>VLOOKUP($D2795,Dummy!$C$2:$I$1194,5,FALSE)</f>
        <v>1</v>
      </c>
      <c r="I2795">
        <f>VLOOKUP($D2795,Dummy!$C$2:$I$1194,6,FALSE)</f>
        <v>1</v>
      </c>
      <c r="J2795">
        <f>VLOOKUP($D2795,Dummy!$C$2:$I$1194,7,FALSE)</f>
        <v>1</v>
      </c>
      <c r="K2795">
        <f>VLOOKUP($B2795,'Distance from BP'!$A$1:$F$3179,3,FALSE)</f>
        <v>75.45</v>
      </c>
      <c r="L2795">
        <f>VLOOKUP($B2795,'Distance from BP'!$A$1:$F$3179,4,FALSE)</f>
        <v>83.88</v>
      </c>
      <c r="M2795">
        <f>VLOOKUP($B2795,'Distance from BP'!$A$1:$F$3179,5,FALSE)</f>
        <v>95.54</v>
      </c>
      <c r="N2795">
        <f>VLOOKUP($B2795,'Distance from BP'!$A$1:$F$3179,6,FALSE)</f>
        <v>88.14</v>
      </c>
      <c r="O2795" s="7">
        <f>VLOOKUP(B2795,'tax data'!$A$1:$M$3179,12,FALSE)</f>
        <v>3445110.7437070939</v>
      </c>
    </row>
    <row r="2796" spans="1:15" x14ac:dyDescent="0.2">
      <c r="A2796" s="1">
        <v>45904</v>
      </c>
      <c r="B2796" t="s">
        <v>3206</v>
      </c>
      <c r="C2796" t="s">
        <v>422</v>
      </c>
      <c r="D2796" t="s">
        <v>7658</v>
      </c>
      <c r="E2796">
        <v>591</v>
      </c>
      <c r="F2796">
        <v>588</v>
      </c>
      <c r="G2796">
        <f>VLOOKUP($D2796,Dummy!$C$2:$I$1194,4,FALSE)</f>
        <v>0</v>
      </c>
      <c r="H2796">
        <f>VLOOKUP($D2796,Dummy!$C$2:$I$1194,5,FALSE)</f>
        <v>0</v>
      </c>
      <c r="I2796">
        <f>VLOOKUP($D2796,Dummy!$C$2:$I$1194,6,FALSE)</f>
        <v>0</v>
      </c>
      <c r="J2796">
        <f>VLOOKUP($D2796,Dummy!$C$2:$I$1194,7,FALSE)</f>
        <v>0</v>
      </c>
      <c r="K2796">
        <f>VLOOKUP($B2796,'Distance from BP'!$A$1:$F$3179,3,FALSE)</f>
        <v>90.98</v>
      </c>
      <c r="L2796">
        <f>VLOOKUP($B2796,'Distance from BP'!$A$1:$F$3179,4,FALSE)</f>
        <v>111.37</v>
      </c>
      <c r="M2796">
        <f>VLOOKUP($B2796,'Distance from BP'!$A$1:$F$3179,5,FALSE)</f>
        <v>117.72</v>
      </c>
      <c r="N2796">
        <f>VLOOKUP($B2796,'Distance from BP'!$A$1:$F$3179,6,FALSE)</f>
        <v>88.22</v>
      </c>
      <c r="O2796" s="7">
        <f>VLOOKUP(B2796,'tax data'!$A$1:$M$3179,12,FALSE)</f>
        <v>3479339.9511941848</v>
      </c>
    </row>
    <row r="2797" spans="1:15" x14ac:dyDescent="0.2">
      <c r="A2797" s="1">
        <v>45904</v>
      </c>
      <c r="B2797" t="s">
        <v>3206</v>
      </c>
      <c r="C2797" t="s">
        <v>421</v>
      </c>
      <c r="D2797" t="s">
        <v>7659</v>
      </c>
      <c r="E2797">
        <v>592</v>
      </c>
      <c r="F2797">
        <v>589</v>
      </c>
      <c r="G2797">
        <f>VLOOKUP($D2797,Dummy!$C$2:$I$1194,4,FALSE)</f>
        <v>0</v>
      </c>
      <c r="H2797">
        <f>VLOOKUP($D2797,Dummy!$C$2:$I$1194,5,FALSE)</f>
        <v>0</v>
      </c>
      <c r="I2797">
        <f>VLOOKUP($D2797,Dummy!$C$2:$I$1194,6,FALSE)</f>
        <v>0</v>
      </c>
      <c r="J2797">
        <f>VLOOKUP($D2797,Dummy!$C$2:$I$1194,7,FALSE)</f>
        <v>0</v>
      </c>
      <c r="K2797">
        <f>VLOOKUP($B2797,'Distance from BP'!$A$1:$F$3179,3,FALSE)</f>
        <v>90.98</v>
      </c>
      <c r="L2797">
        <f>VLOOKUP($B2797,'Distance from BP'!$A$1:$F$3179,4,FALSE)</f>
        <v>111.37</v>
      </c>
      <c r="M2797">
        <f>VLOOKUP($B2797,'Distance from BP'!$A$1:$F$3179,5,FALSE)</f>
        <v>117.72</v>
      </c>
      <c r="N2797">
        <f>VLOOKUP($B2797,'Distance from BP'!$A$1:$F$3179,6,FALSE)</f>
        <v>88.22</v>
      </c>
      <c r="O2797" s="7">
        <f>VLOOKUP(B2797,'tax data'!$A$1:$M$3179,12,FALSE)</f>
        <v>3479339.9511941848</v>
      </c>
    </row>
    <row r="2798" spans="1:15" x14ac:dyDescent="0.2">
      <c r="A2798" s="1">
        <v>45904</v>
      </c>
      <c r="B2798" t="s">
        <v>3220</v>
      </c>
      <c r="C2798" t="s">
        <v>433</v>
      </c>
      <c r="D2798" t="s">
        <v>7653</v>
      </c>
      <c r="E2798">
        <v>580</v>
      </c>
      <c r="F2798">
        <v>575</v>
      </c>
      <c r="G2798">
        <f>VLOOKUP($D2798,Dummy!$C$2:$I$1194,4,FALSE)</f>
        <v>0</v>
      </c>
      <c r="H2798">
        <f>VLOOKUP($D2798,Dummy!$C$2:$I$1194,5,FALSE)</f>
        <v>0</v>
      </c>
      <c r="I2798">
        <f>VLOOKUP($D2798,Dummy!$C$2:$I$1194,6,FALSE)</f>
        <v>0</v>
      </c>
      <c r="J2798">
        <f>VLOOKUP($D2798,Dummy!$C$2:$I$1194,7,FALSE)</f>
        <v>0</v>
      </c>
      <c r="K2798">
        <f>VLOOKUP($B2798,'Distance from BP'!$A$1:$F$3179,3,FALSE)</f>
        <v>81.27</v>
      </c>
      <c r="L2798">
        <f>VLOOKUP($B2798,'Distance from BP'!$A$1:$F$3179,4,FALSE)</f>
        <v>87.46</v>
      </c>
      <c r="M2798">
        <f>VLOOKUP($B2798,'Distance from BP'!$A$1:$F$3179,5,FALSE)</f>
        <v>118.22</v>
      </c>
      <c r="N2798">
        <f>VLOOKUP($B2798,'Distance from BP'!$A$1:$F$3179,6,FALSE)</f>
        <v>114.98</v>
      </c>
      <c r="O2798" s="7">
        <f>VLOOKUP(B2798,'tax data'!$A$1:$M$3179,12,FALSE)</f>
        <v>3818479.864521842</v>
      </c>
    </row>
    <row r="2799" spans="1:15" x14ac:dyDescent="0.2">
      <c r="A2799" s="1">
        <v>45904</v>
      </c>
      <c r="B2799" t="s">
        <v>3220</v>
      </c>
      <c r="C2799" t="s">
        <v>421</v>
      </c>
      <c r="D2799" t="s">
        <v>7654</v>
      </c>
      <c r="E2799">
        <v>592</v>
      </c>
      <c r="F2799">
        <v>589</v>
      </c>
      <c r="G2799">
        <f>VLOOKUP($D2799,Dummy!$C$2:$I$1194,4,FALSE)</f>
        <v>0</v>
      </c>
      <c r="H2799">
        <f>VLOOKUP($D2799,Dummy!$C$2:$I$1194,5,FALSE)</f>
        <v>0</v>
      </c>
      <c r="I2799">
        <f>VLOOKUP($D2799,Dummy!$C$2:$I$1194,6,FALSE)</f>
        <v>0</v>
      </c>
      <c r="J2799">
        <f>VLOOKUP($D2799,Dummy!$C$2:$I$1194,7,FALSE)</f>
        <v>0</v>
      </c>
      <c r="K2799">
        <f>VLOOKUP($B2799,'Distance from BP'!$A$1:$F$3179,3,FALSE)</f>
        <v>81.27</v>
      </c>
      <c r="L2799">
        <f>VLOOKUP($B2799,'Distance from BP'!$A$1:$F$3179,4,FALSE)</f>
        <v>87.46</v>
      </c>
      <c r="M2799">
        <f>VLOOKUP($B2799,'Distance from BP'!$A$1:$F$3179,5,FALSE)</f>
        <v>118.22</v>
      </c>
      <c r="N2799">
        <f>VLOOKUP($B2799,'Distance from BP'!$A$1:$F$3179,6,FALSE)</f>
        <v>114.98</v>
      </c>
      <c r="O2799" s="7">
        <f>VLOOKUP(B2799,'tax data'!$A$1:$M$3179,12,FALSE)</f>
        <v>3818479.864521842</v>
      </c>
    </row>
    <row r="2800" spans="1:15" x14ac:dyDescent="0.2">
      <c r="A2800" s="1">
        <v>45904</v>
      </c>
      <c r="B2800" t="s">
        <v>124</v>
      </c>
      <c r="C2800" t="s">
        <v>422</v>
      </c>
      <c r="D2800" t="s">
        <v>957</v>
      </c>
      <c r="E2800">
        <v>591</v>
      </c>
      <c r="F2800" t="e">
        <v>#N/A</v>
      </c>
      <c r="G2800">
        <f>VLOOKUP($D2800,Dummy!$C$2:$I$1194,4,FALSE)</f>
        <v>0</v>
      </c>
      <c r="H2800">
        <f>VLOOKUP($D2800,Dummy!$C$2:$I$1194,5,FALSE)</f>
        <v>0</v>
      </c>
      <c r="I2800">
        <f>VLOOKUP($D2800,Dummy!$C$2:$I$1194,6,FALSE)</f>
        <v>0</v>
      </c>
      <c r="J2800">
        <f>VLOOKUP($D2800,Dummy!$C$2:$I$1194,7,FALSE)</f>
        <v>0</v>
      </c>
      <c r="K2800">
        <f>VLOOKUP($B2800,'Distance from BP'!$A$1:$F$3179,3,FALSE)</f>
        <v>132.30000000000001</v>
      </c>
      <c r="L2800">
        <f>VLOOKUP($B2800,'Distance from BP'!$A$1:$F$3179,4,FALSE)</f>
        <v>196.74</v>
      </c>
      <c r="M2800">
        <f>VLOOKUP($B2800,'Distance from BP'!$A$1:$F$3179,5,FALSE)</f>
        <v>204.23</v>
      </c>
      <c r="N2800">
        <f>VLOOKUP($B2800,'Distance from BP'!$A$1:$F$3179,6,FALSE)</f>
        <v>198.35</v>
      </c>
      <c r="O2800" s="7">
        <f>VLOOKUP(B2800,'tax data'!$A$1:$M$3179,12,FALSE)</f>
        <v>3259484.0134228189</v>
      </c>
    </row>
    <row r="2801" spans="1:15" x14ac:dyDescent="0.2">
      <c r="A2801" s="1">
        <v>45904</v>
      </c>
      <c r="B2801" t="s">
        <v>125</v>
      </c>
      <c r="C2801" t="s">
        <v>421</v>
      </c>
      <c r="D2801" t="s">
        <v>958</v>
      </c>
      <c r="E2801">
        <v>592</v>
      </c>
      <c r="F2801" t="e">
        <v>#N/A</v>
      </c>
      <c r="G2801">
        <f>VLOOKUP($D2801,Dummy!$C$2:$I$1194,4,FALSE)</f>
        <v>0</v>
      </c>
      <c r="H2801">
        <f>VLOOKUP($D2801,Dummy!$C$2:$I$1194,5,FALSE)</f>
        <v>0</v>
      </c>
      <c r="I2801">
        <f>VLOOKUP($D2801,Dummy!$C$2:$I$1194,6,FALSE)</f>
        <v>0</v>
      </c>
      <c r="J2801">
        <f>VLOOKUP($D2801,Dummy!$C$2:$I$1194,7,FALSE)</f>
        <v>0</v>
      </c>
      <c r="K2801">
        <f>VLOOKUP($B2801,'Distance from BP'!$A$1:$F$3179,3,FALSE)</f>
        <v>69.98</v>
      </c>
      <c r="L2801">
        <f>VLOOKUP($B2801,'Distance from BP'!$A$1:$F$3179,4,FALSE)</f>
        <v>82.35</v>
      </c>
      <c r="M2801">
        <f>VLOOKUP($B2801,'Distance from BP'!$A$1:$F$3179,5,FALSE)</f>
        <v>70.209999999999994</v>
      </c>
      <c r="N2801">
        <f>VLOOKUP($B2801,'Distance from BP'!$A$1:$F$3179,6,FALSE)</f>
        <v>61.25</v>
      </c>
      <c r="O2801" s="7">
        <f>VLOOKUP(B2801,'tax data'!$A$1:$M$3179,12,FALSE)</f>
        <v>3761671.59375</v>
      </c>
    </row>
    <row r="2802" spans="1:15" x14ac:dyDescent="0.2">
      <c r="A2802" s="1">
        <v>45904</v>
      </c>
      <c r="B2802" t="s">
        <v>126</v>
      </c>
      <c r="C2802" t="s">
        <v>425</v>
      </c>
      <c r="D2802" t="s">
        <v>959</v>
      </c>
      <c r="E2802">
        <v>589.9</v>
      </c>
      <c r="F2802">
        <v>579.9</v>
      </c>
      <c r="G2802">
        <f>VLOOKUP($D2802,Dummy!$C$2:$I$1194,4,FALSE)</f>
        <v>0</v>
      </c>
      <c r="H2802">
        <f>VLOOKUP($D2802,Dummy!$C$2:$I$1194,5,FALSE)</f>
        <v>0</v>
      </c>
      <c r="I2802">
        <f>VLOOKUP($D2802,Dummy!$C$2:$I$1194,6,FALSE)</f>
        <v>0</v>
      </c>
      <c r="J2802">
        <f>VLOOKUP($D2802,Dummy!$C$2:$I$1194,7,FALSE)</f>
        <v>0</v>
      </c>
      <c r="K2802">
        <f>VLOOKUP($B2802,'Distance from BP'!$A$1:$F$3179,3,FALSE)</f>
        <v>136.86000000000001</v>
      </c>
      <c r="L2802">
        <f>VLOOKUP($B2802,'Distance from BP'!$A$1:$F$3179,4,FALSE)</f>
        <v>187.62</v>
      </c>
      <c r="M2802">
        <f>VLOOKUP($B2802,'Distance from BP'!$A$1:$F$3179,5,FALSE)</f>
        <v>199.97</v>
      </c>
      <c r="N2802">
        <f>VLOOKUP($B2802,'Distance from BP'!$A$1:$F$3179,6,FALSE)</f>
        <v>188.63</v>
      </c>
      <c r="O2802" s="7">
        <f>VLOOKUP(B2802,'tax data'!$A$1:$M$3179,12,FALSE)</f>
        <v>3779933.0780141843</v>
      </c>
    </row>
    <row r="2803" spans="1:15" x14ac:dyDescent="0.2">
      <c r="A2803" s="1">
        <v>45904</v>
      </c>
      <c r="B2803" t="s">
        <v>127</v>
      </c>
      <c r="C2803" t="s">
        <v>421</v>
      </c>
      <c r="D2803" t="s">
        <v>960</v>
      </c>
      <c r="E2803">
        <v>592</v>
      </c>
      <c r="F2803">
        <v>589</v>
      </c>
      <c r="G2803">
        <f>VLOOKUP($D2803,Dummy!$C$2:$I$1194,4,FALSE)</f>
        <v>0</v>
      </c>
      <c r="H2803">
        <f>VLOOKUP($D2803,Dummy!$C$2:$I$1194,5,FALSE)</f>
        <v>0</v>
      </c>
      <c r="I2803">
        <f>VLOOKUP($D2803,Dummy!$C$2:$I$1194,6,FALSE)</f>
        <v>0</v>
      </c>
      <c r="J2803">
        <f>VLOOKUP($D2803,Dummy!$C$2:$I$1194,7,FALSE)</f>
        <v>0</v>
      </c>
      <c r="K2803">
        <f>VLOOKUP($B2803,'Distance from BP'!$A$1:$F$3179,3,FALSE)</f>
        <v>151.19999999999999</v>
      </c>
      <c r="L2803">
        <f>VLOOKUP($B2803,'Distance from BP'!$A$1:$F$3179,4,FALSE)</f>
        <v>185.34</v>
      </c>
      <c r="M2803">
        <f>VLOOKUP($B2803,'Distance from BP'!$A$1:$F$3179,5,FALSE)</f>
        <v>170.97</v>
      </c>
      <c r="N2803">
        <f>VLOOKUP($B2803,'Distance from BP'!$A$1:$F$3179,6,FALSE)</f>
        <v>162.41</v>
      </c>
      <c r="O2803" s="7">
        <f>VLOOKUP(B2803,'tax data'!$A$1:$M$3179,12,FALSE)</f>
        <v>3309144.277541196</v>
      </c>
    </row>
    <row r="2804" spans="1:15" x14ac:dyDescent="0.2">
      <c r="A2804" s="1">
        <v>45904</v>
      </c>
      <c r="B2804" t="s">
        <v>127</v>
      </c>
      <c r="C2804" t="s">
        <v>428</v>
      </c>
      <c r="D2804" t="s">
        <v>961</v>
      </c>
      <c r="E2804">
        <v>592.9</v>
      </c>
      <c r="F2804" t="e">
        <v>#N/A</v>
      </c>
      <c r="G2804">
        <f>VLOOKUP($D2804,Dummy!$C$2:$I$1194,4,FALSE)</f>
        <v>0</v>
      </c>
      <c r="H2804">
        <f>VLOOKUP($D2804,Dummy!$C$2:$I$1194,5,FALSE)</f>
        <v>0</v>
      </c>
      <c r="I2804">
        <f>VLOOKUP($D2804,Dummy!$C$2:$I$1194,6,FALSE)</f>
        <v>0</v>
      </c>
      <c r="J2804">
        <f>VLOOKUP($D2804,Dummy!$C$2:$I$1194,7,FALSE)</f>
        <v>0</v>
      </c>
      <c r="K2804">
        <f>VLOOKUP($B2804,'Distance from BP'!$A$1:$F$3179,3,FALSE)</f>
        <v>151.19999999999999</v>
      </c>
      <c r="L2804">
        <f>VLOOKUP($B2804,'Distance from BP'!$A$1:$F$3179,4,FALSE)</f>
        <v>185.34</v>
      </c>
      <c r="M2804">
        <f>VLOOKUP($B2804,'Distance from BP'!$A$1:$F$3179,5,FALSE)</f>
        <v>170.97</v>
      </c>
      <c r="N2804">
        <f>VLOOKUP($B2804,'Distance from BP'!$A$1:$F$3179,6,FALSE)</f>
        <v>162.41</v>
      </c>
      <c r="O2804" s="7">
        <f>VLOOKUP(B2804,'tax data'!$A$1:$M$3179,12,FALSE)</f>
        <v>3309144.277541196</v>
      </c>
    </row>
    <row r="2805" spans="1:15" x14ac:dyDescent="0.2">
      <c r="A2805" s="1">
        <v>45904</v>
      </c>
      <c r="B2805" t="s">
        <v>128</v>
      </c>
      <c r="C2805" t="s">
        <v>426</v>
      </c>
      <c r="D2805" t="s">
        <v>962</v>
      </c>
      <c r="E2805">
        <v>591.9</v>
      </c>
      <c r="F2805">
        <v>588.9</v>
      </c>
      <c r="G2805">
        <f>VLOOKUP($D2805,Dummy!$C$2:$I$1194,4,FALSE)</f>
        <v>0</v>
      </c>
      <c r="H2805">
        <f>VLOOKUP($D2805,Dummy!$C$2:$I$1194,5,FALSE)</f>
        <v>0</v>
      </c>
      <c r="I2805">
        <f>VLOOKUP($D2805,Dummy!$C$2:$I$1194,6,FALSE)</f>
        <v>0</v>
      </c>
      <c r="J2805">
        <f>VLOOKUP($D2805,Dummy!$C$2:$I$1194,7,FALSE)</f>
        <v>0</v>
      </c>
      <c r="K2805">
        <f>VLOOKUP($B2805,'Distance from BP'!$A$1:$F$3179,3,FALSE)</f>
        <v>180.85</v>
      </c>
      <c r="L2805">
        <f>VLOOKUP($B2805,'Distance from BP'!$A$1:$F$3179,4,FALSE)</f>
        <v>239.6</v>
      </c>
      <c r="M2805">
        <f>VLOOKUP($B2805,'Distance from BP'!$A$1:$F$3179,5,FALSE)</f>
        <v>226.49</v>
      </c>
      <c r="N2805">
        <f>VLOOKUP($B2805,'Distance from BP'!$A$1:$F$3179,6,FALSE)</f>
        <v>218.37</v>
      </c>
      <c r="O2805" s="7">
        <f>VLOOKUP(B2805,'tax data'!$A$1:$M$3179,12,FALSE)</f>
        <v>4159240.9748028936</v>
      </c>
    </row>
    <row r="2806" spans="1:15" x14ac:dyDescent="0.2">
      <c r="A2806" s="1">
        <v>45904</v>
      </c>
      <c r="B2806" t="s">
        <v>128</v>
      </c>
      <c r="C2806" t="s">
        <v>433</v>
      </c>
      <c r="D2806" t="s">
        <v>963</v>
      </c>
      <c r="E2806">
        <v>594.9</v>
      </c>
      <c r="F2806">
        <v>586.9</v>
      </c>
      <c r="G2806">
        <f>VLOOKUP($D2806,Dummy!$C$2:$I$1194,4,FALSE)</f>
        <v>0</v>
      </c>
      <c r="H2806">
        <f>VLOOKUP($D2806,Dummy!$C$2:$I$1194,5,FALSE)</f>
        <v>0</v>
      </c>
      <c r="I2806">
        <f>VLOOKUP($D2806,Dummy!$C$2:$I$1194,6,FALSE)</f>
        <v>0</v>
      </c>
      <c r="J2806">
        <f>VLOOKUP($D2806,Dummy!$C$2:$I$1194,7,FALSE)</f>
        <v>0</v>
      </c>
      <c r="K2806">
        <f>VLOOKUP($B2806,'Distance from BP'!$A$1:$F$3179,3,FALSE)</f>
        <v>180.85</v>
      </c>
      <c r="L2806">
        <f>VLOOKUP($B2806,'Distance from BP'!$A$1:$F$3179,4,FALSE)</f>
        <v>239.6</v>
      </c>
      <c r="M2806">
        <f>VLOOKUP($B2806,'Distance from BP'!$A$1:$F$3179,5,FALSE)</f>
        <v>226.49</v>
      </c>
      <c r="N2806">
        <f>VLOOKUP($B2806,'Distance from BP'!$A$1:$F$3179,6,FALSE)</f>
        <v>218.37</v>
      </c>
      <c r="O2806" s="7">
        <f>VLOOKUP(B2806,'tax data'!$A$1:$M$3179,12,FALSE)</f>
        <v>4159240.9748028936</v>
      </c>
    </row>
    <row r="2807" spans="1:15" x14ac:dyDescent="0.2">
      <c r="A2807" s="1">
        <v>45904</v>
      </c>
      <c r="B2807" t="s">
        <v>128</v>
      </c>
      <c r="C2807" t="s">
        <v>421</v>
      </c>
      <c r="D2807" t="s">
        <v>964</v>
      </c>
      <c r="E2807">
        <v>592</v>
      </c>
      <c r="F2807">
        <v>589</v>
      </c>
      <c r="G2807">
        <f>VLOOKUP($D2807,Dummy!$C$2:$I$1194,4,FALSE)</f>
        <v>0</v>
      </c>
      <c r="H2807">
        <f>VLOOKUP($D2807,Dummy!$C$2:$I$1194,5,FALSE)</f>
        <v>0</v>
      </c>
      <c r="I2807">
        <f>VLOOKUP($D2807,Dummy!$C$2:$I$1194,6,FALSE)</f>
        <v>0</v>
      </c>
      <c r="J2807">
        <f>VLOOKUP($D2807,Dummy!$C$2:$I$1194,7,FALSE)</f>
        <v>0</v>
      </c>
      <c r="K2807">
        <f>VLOOKUP($B2807,'Distance from BP'!$A$1:$F$3179,3,FALSE)</f>
        <v>180.85</v>
      </c>
      <c r="L2807">
        <f>VLOOKUP($B2807,'Distance from BP'!$A$1:$F$3179,4,FALSE)</f>
        <v>239.6</v>
      </c>
      <c r="M2807">
        <f>VLOOKUP($B2807,'Distance from BP'!$A$1:$F$3179,5,FALSE)</f>
        <v>226.49</v>
      </c>
      <c r="N2807">
        <f>VLOOKUP($B2807,'Distance from BP'!$A$1:$F$3179,6,FALSE)</f>
        <v>218.37</v>
      </c>
      <c r="O2807" s="7">
        <f>VLOOKUP(B2807,'tax data'!$A$1:$M$3179,12,FALSE)</f>
        <v>4159240.9748028936</v>
      </c>
    </row>
    <row r="2808" spans="1:15" x14ac:dyDescent="0.2">
      <c r="A2808" s="1">
        <v>45904</v>
      </c>
      <c r="B2808" t="s">
        <v>128</v>
      </c>
      <c r="C2808" t="s">
        <v>422</v>
      </c>
      <c r="D2808" t="s">
        <v>965</v>
      </c>
      <c r="E2808">
        <v>591</v>
      </c>
      <c r="F2808">
        <v>588</v>
      </c>
      <c r="G2808">
        <f>VLOOKUP($D2808,Dummy!$C$2:$I$1194,4,FALSE)</f>
        <v>0</v>
      </c>
      <c r="H2808">
        <f>VLOOKUP($D2808,Dummy!$C$2:$I$1194,5,FALSE)</f>
        <v>0</v>
      </c>
      <c r="I2808">
        <f>VLOOKUP($D2808,Dummy!$C$2:$I$1194,6,FALSE)</f>
        <v>0</v>
      </c>
      <c r="J2808">
        <f>VLOOKUP($D2808,Dummy!$C$2:$I$1194,7,FALSE)</f>
        <v>0</v>
      </c>
      <c r="K2808">
        <f>VLOOKUP($B2808,'Distance from BP'!$A$1:$F$3179,3,FALSE)</f>
        <v>180.85</v>
      </c>
      <c r="L2808">
        <f>VLOOKUP($B2808,'Distance from BP'!$A$1:$F$3179,4,FALSE)</f>
        <v>239.6</v>
      </c>
      <c r="M2808">
        <f>VLOOKUP($B2808,'Distance from BP'!$A$1:$F$3179,5,FALSE)</f>
        <v>226.49</v>
      </c>
      <c r="N2808">
        <f>VLOOKUP($B2808,'Distance from BP'!$A$1:$F$3179,6,FALSE)</f>
        <v>218.37</v>
      </c>
      <c r="O2808" s="7">
        <f>VLOOKUP(B2808,'tax data'!$A$1:$M$3179,12,FALSE)</f>
        <v>4159240.9748028936</v>
      </c>
    </row>
    <row r="2809" spans="1:15" x14ac:dyDescent="0.2">
      <c r="A2809" s="1">
        <v>45904</v>
      </c>
      <c r="B2809" t="s">
        <v>129</v>
      </c>
      <c r="C2809" t="s">
        <v>421</v>
      </c>
      <c r="D2809" t="s">
        <v>966</v>
      </c>
      <c r="E2809">
        <v>592</v>
      </c>
      <c r="F2809">
        <v>589</v>
      </c>
      <c r="G2809">
        <f>VLOOKUP($D2809,Dummy!$C$2:$I$1194,4,FALSE)</f>
        <v>0</v>
      </c>
      <c r="H2809">
        <f>VLOOKUP($D2809,Dummy!$C$2:$I$1194,5,FALSE)</f>
        <v>0</v>
      </c>
      <c r="I2809">
        <f>VLOOKUP($D2809,Dummy!$C$2:$I$1194,6,FALSE)</f>
        <v>0</v>
      </c>
      <c r="J2809">
        <f>VLOOKUP($D2809,Dummy!$C$2:$I$1194,7,FALSE)</f>
        <v>0</v>
      </c>
      <c r="K2809">
        <f>VLOOKUP($B2809,'Distance from BP'!$A$1:$F$3179,3,FALSE)</f>
        <v>34.06</v>
      </c>
      <c r="L2809">
        <f>VLOOKUP($B2809,'Distance from BP'!$A$1:$F$3179,4,FALSE)</f>
        <v>41.51</v>
      </c>
      <c r="M2809">
        <f>VLOOKUP($B2809,'Distance from BP'!$A$1:$F$3179,5,FALSE)</f>
        <v>27.64</v>
      </c>
      <c r="N2809">
        <f>VLOOKUP($B2809,'Distance from BP'!$A$1:$F$3179,6,FALSE)</f>
        <v>19.82</v>
      </c>
      <c r="O2809" s="7">
        <f>VLOOKUP(B2809,'tax data'!$A$1:$M$3179,12,FALSE)</f>
        <v>4139409.7369963983</v>
      </c>
    </row>
    <row r="2810" spans="1:15" x14ac:dyDescent="0.2">
      <c r="A2810" s="1">
        <v>45904</v>
      </c>
      <c r="B2810" t="s">
        <v>129</v>
      </c>
      <c r="C2810" t="s">
        <v>425</v>
      </c>
      <c r="D2810" t="s">
        <v>967</v>
      </c>
      <c r="E2810">
        <v>589.9</v>
      </c>
      <c r="F2810">
        <v>579.9</v>
      </c>
      <c r="G2810">
        <f>VLOOKUP($D2810,Dummy!$C$2:$I$1194,4,FALSE)</f>
        <v>0</v>
      </c>
      <c r="H2810">
        <f>VLOOKUP($D2810,Dummy!$C$2:$I$1194,5,FALSE)</f>
        <v>0</v>
      </c>
      <c r="I2810">
        <f>VLOOKUP($D2810,Dummy!$C$2:$I$1194,6,FALSE)</f>
        <v>0</v>
      </c>
      <c r="J2810">
        <f>VLOOKUP($D2810,Dummy!$C$2:$I$1194,7,FALSE)</f>
        <v>0</v>
      </c>
      <c r="K2810">
        <f>VLOOKUP($B2810,'Distance from BP'!$A$1:$F$3179,3,FALSE)</f>
        <v>34.06</v>
      </c>
      <c r="L2810">
        <f>VLOOKUP($B2810,'Distance from BP'!$A$1:$F$3179,4,FALSE)</f>
        <v>41.51</v>
      </c>
      <c r="M2810">
        <f>VLOOKUP($B2810,'Distance from BP'!$A$1:$F$3179,5,FALSE)</f>
        <v>27.64</v>
      </c>
      <c r="N2810">
        <f>VLOOKUP($B2810,'Distance from BP'!$A$1:$F$3179,6,FALSE)</f>
        <v>19.82</v>
      </c>
      <c r="O2810" s="7">
        <f>VLOOKUP(B2810,'tax data'!$A$1:$M$3179,12,FALSE)</f>
        <v>4139409.7369963983</v>
      </c>
    </row>
    <row r="2811" spans="1:15" x14ac:dyDescent="0.2">
      <c r="A2811" s="1">
        <v>45904</v>
      </c>
      <c r="B2811" t="s">
        <v>130</v>
      </c>
      <c r="C2811" t="s">
        <v>421</v>
      </c>
      <c r="D2811" t="s">
        <v>968</v>
      </c>
      <c r="E2811">
        <v>592</v>
      </c>
      <c r="F2811">
        <v>589</v>
      </c>
      <c r="G2811">
        <f>VLOOKUP($D2811,Dummy!$C$2:$I$1194,4,FALSE)</f>
        <v>0</v>
      </c>
      <c r="H2811">
        <f>VLOOKUP($D2811,Dummy!$C$2:$I$1194,5,FALSE)</f>
        <v>0</v>
      </c>
      <c r="I2811">
        <f>VLOOKUP($D2811,Dummy!$C$2:$I$1194,6,FALSE)</f>
        <v>0</v>
      </c>
      <c r="J2811">
        <f>VLOOKUP($D2811,Dummy!$C$2:$I$1194,7,FALSE)</f>
        <v>0</v>
      </c>
      <c r="K2811">
        <f>VLOOKUP($B2811,'Distance from BP'!$A$1:$F$3179,3,FALSE)</f>
        <v>40.79</v>
      </c>
      <c r="L2811">
        <f>VLOOKUP($B2811,'Distance from BP'!$A$1:$F$3179,4,FALSE)</f>
        <v>55.58</v>
      </c>
      <c r="M2811">
        <f>VLOOKUP($B2811,'Distance from BP'!$A$1:$F$3179,5,FALSE)</f>
        <v>36.56</v>
      </c>
      <c r="N2811">
        <f>VLOOKUP($B2811,'Distance from BP'!$A$1:$F$3179,6,FALSE)</f>
        <v>29.68</v>
      </c>
      <c r="O2811" s="7">
        <f>VLOOKUP(B2811,'tax data'!$A$1:$M$3179,12,FALSE)</f>
        <v>4568215.9360792488</v>
      </c>
    </row>
    <row r="2812" spans="1:15" x14ac:dyDescent="0.2">
      <c r="A2812" s="1">
        <v>45904</v>
      </c>
      <c r="B2812" t="s">
        <v>131</v>
      </c>
      <c r="C2812" t="s">
        <v>421</v>
      </c>
      <c r="D2812" t="s">
        <v>969</v>
      </c>
      <c r="E2812">
        <v>593</v>
      </c>
      <c r="F2812">
        <v>589</v>
      </c>
      <c r="G2812">
        <f>VLOOKUP($D2812,Dummy!$C$2:$I$1194,4,FALSE)</f>
        <v>0</v>
      </c>
      <c r="H2812">
        <f>VLOOKUP($D2812,Dummy!$C$2:$I$1194,5,FALSE)</f>
        <v>0</v>
      </c>
      <c r="I2812">
        <f>VLOOKUP($D2812,Dummy!$C$2:$I$1194,6,FALSE)</f>
        <v>0</v>
      </c>
      <c r="J2812">
        <f>VLOOKUP($D2812,Dummy!$C$2:$I$1194,7,FALSE)</f>
        <v>0</v>
      </c>
      <c r="K2812">
        <f>VLOOKUP($B2812,'Distance from BP'!$A$1:$F$3179,3,FALSE)</f>
        <v>76.02</v>
      </c>
      <c r="L2812">
        <f>VLOOKUP($B2812,'Distance from BP'!$A$1:$F$3179,4,FALSE)</f>
        <v>82.17</v>
      </c>
      <c r="M2812">
        <f>VLOOKUP($B2812,'Distance from BP'!$A$1:$F$3179,5,FALSE)</f>
        <v>91.36</v>
      </c>
      <c r="N2812">
        <f>VLOOKUP($B2812,'Distance from BP'!$A$1:$F$3179,6,FALSE)</f>
        <v>88.14</v>
      </c>
      <c r="O2812" s="7">
        <f>VLOOKUP(B2812,'tax data'!$A$1:$M$3179,12,FALSE)</f>
        <v>4463057.1821113378</v>
      </c>
    </row>
    <row r="2813" spans="1:15" x14ac:dyDescent="0.2">
      <c r="A2813" s="1">
        <v>45904</v>
      </c>
      <c r="B2813" t="s">
        <v>131</v>
      </c>
      <c r="C2813" t="s">
        <v>425</v>
      </c>
      <c r="D2813" t="s">
        <v>970</v>
      </c>
      <c r="E2813">
        <v>589.9</v>
      </c>
      <c r="F2813">
        <v>579.9</v>
      </c>
      <c r="G2813">
        <f>VLOOKUP($D2813,Dummy!$C$2:$I$1194,4,FALSE)</f>
        <v>0</v>
      </c>
      <c r="H2813">
        <f>VLOOKUP($D2813,Dummy!$C$2:$I$1194,5,FALSE)</f>
        <v>0</v>
      </c>
      <c r="I2813">
        <f>VLOOKUP($D2813,Dummy!$C$2:$I$1194,6,FALSE)</f>
        <v>0</v>
      </c>
      <c r="J2813">
        <f>VLOOKUP($D2813,Dummy!$C$2:$I$1194,7,FALSE)</f>
        <v>0</v>
      </c>
      <c r="K2813">
        <f>VLOOKUP($B2813,'Distance from BP'!$A$1:$F$3179,3,FALSE)</f>
        <v>76.02</v>
      </c>
      <c r="L2813">
        <f>VLOOKUP($B2813,'Distance from BP'!$A$1:$F$3179,4,FALSE)</f>
        <v>82.17</v>
      </c>
      <c r="M2813">
        <f>VLOOKUP($B2813,'Distance from BP'!$A$1:$F$3179,5,FALSE)</f>
        <v>91.36</v>
      </c>
      <c r="N2813">
        <f>VLOOKUP($B2813,'Distance from BP'!$A$1:$F$3179,6,FALSE)</f>
        <v>88.14</v>
      </c>
      <c r="O2813" s="7">
        <f>VLOOKUP(B2813,'tax data'!$A$1:$M$3179,12,FALSE)</f>
        <v>4463057.1821113378</v>
      </c>
    </row>
    <row r="2814" spans="1:15" x14ac:dyDescent="0.2">
      <c r="A2814" s="1">
        <v>45904</v>
      </c>
      <c r="B2814" t="s">
        <v>131</v>
      </c>
      <c r="C2814" t="s">
        <v>421</v>
      </c>
      <c r="D2814" t="s">
        <v>972</v>
      </c>
      <c r="E2814">
        <v>593</v>
      </c>
      <c r="F2814">
        <v>589</v>
      </c>
      <c r="G2814">
        <f>VLOOKUP($D2814,Dummy!$C$2:$I$1194,4,FALSE)</f>
        <v>0</v>
      </c>
      <c r="H2814">
        <f>VLOOKUP($D2814,Dummy!$C$2:$I$1194,5,FALSE)</f>
        <v>0</v>
      </c>
      <c r="I2814">
        <f>VLOOKUP($D2814,Dummy!$C$2:$I$1194,6,FALSE)</f>
        <v>0</v>
      </c>
      <c r="J2814">
        <f>VLOOKUP($D2814,Dummy!$C$2:$I$1194,7,FALSE)</f>
        <v>0</v>
      </c>
      <c r="K2814">
        <f>VLOOKUP($B2814,'Distance from BP'!$A$1:$F$3179,3,FALSE)</f>
        <v>76.02</v>
      </c>
      <c r="L2814">
        <f>VLOOKUP($B2814,'Distance from BP'!$A$1:$F$3179,4,FALSE)</f>
        <v>82.17</v>
      </c>
      <c r="M2814">
        <f>VLOOKUP($B2814,'Distance from BP'!$A$1:$F$3179,5,FALSE)</f>
        <v>91.36</v>
      </c>
      <c r="N2814">
        <f>VLOOKUP($B2814,'Distance from BP'!$A$1:$F$3179,6,FALSE)</f>
        <v>88.14</v>
      </c>
      <c r="O2814" s="7">
        <f>VLOOKUP(B2814,'tax data'!$A$1:$M$3179,12,FALSE)</f>
        <v>4463057.1821113378</v>
      </c>
    </row>
    <row r="2815" spans="1:15" x14ac:dyDescent="0.2">
      <c r="A2815" s="1">
        <v>45904</v>
      </c>
      <c r="B2815" t="s">
        <v>131</v>
      </c>
      <c r="C2815" t="s">
        <v>426</v>
      </c>
      <c r="D2815" t="s">
        <v>973</v>
      </c>
      <c r="E2815">
        <v>591.9</v>
      </c>
      <c r="F2815">
        <v>586.9</v>
      </c>
      <c r="G2815">
        <f>VLOOKUP($D2815,Dummy!$C$2:$I$1194,4,FALSE)</f>
        <v>0</v>
      </c>
      <c r="H2815">
        <f>VLOOKUP($D2815,Dummy!$C$2:$I$1194,5,FALSE)</f>
        <v>0</v>
      </c>
      <c r="I2815">
        <f>VLOOKUP($D2815,Dummy!$C$2:$I$1194,6,FALSE)</f>
        <v>0</v>
      </c>
      <c r="J2815">
        <f>VLOOKUP($D2815,Dummy!$C$2:$I$1194,7,FALSE)</f>
        <v>0</v>
      </c>
      <c r="K2815">
        <f>VLOOKUP($B2815,'Distance from BP'!$A$1:$F$3179,3,FALSE)</f>
        <v>76.02</v>
      </c>
      <c r="L2815">
        <f>VLOOKUP($B2815,'Distance from BP'!$A$1:$F$3179,4,FALSE)</f>
        <v>82.17</v>
      </c>
      <c r="M2815">
        <f>VLOOKUP($B2815,'Distance from BP'!$A$1:$F$3179,5,FALSE)</f>
        <v>91.36</v>
      </c>
      <c r="N2815">
        <f>VLOOKUP($B2815,'Distance from BP'!$A$1:$F$3179,6,FALSE)</f>
        <v>88.14</v>
      </c>
      <c r="O2815" s="7">
        <f>VLOOKUP(B2815,'tax data'!$A$1:$M$3179,12,FALSE)</f>
        <v>4463057.1821113378</v>
      </c>
    </row>
    <row r="2816" spans="1:15" x14ac:dyDescent="0.2">
      <c r="A2816" s="1">
        <v>45904</v>
      </c>
      <c r="B2816" t="s">
        <v>131</v>
      </c>
      <c r="C2816" t="s">
        <v>422</v>
      </c>
      <c r="D2816" t="s">
        <v>974</v>
      </c>
      <c r="E2816">
        <v>591</v>
      </c>
      <c r="F2816">
        <v>588</v>
      </c>
      <c r="G2816">
        <f>VLOOKUP($D2816,Dummy!$C$2:$I$1194,4,FALSE)</f>
        <v>0</v>
      </c>
      <c r="H2816">
        <f>VLOOKUP($D2816,Dummy!$C$2:$I$1194,5,FALSE)</f>
        <v>0</v>
      </c>
      <c r="I2816">
        <f>VLOOKUP($D2816,Dummy!$C$2:$I$1194,6,FALSE)</f>
        <v>0</v>
      </c>
      <c r="J2816">
        <f>VLOOKUP($D2816,Dummy!$C$2:$I$1194,7,FALSE)</f>
        <v>0</v>
      </c>
      <c r="K2816">
        <f>VLOOKUP($B2816,'Distance from BP'!$A$1:$F$3179,3,FALSE)</f>
        <v>76.02</v>
      </c>
      <c r="L2816">
        <f>VLOOKUP($B2816,'Distance from BP'!$A$1:$F$3179,4,FALSE)</f>
        <v>82.17</v>
      </c>
      <c r="M2816">
        <f>VLOOKUP($B2816,'Distance from BP'!$A$1:$F$3179,5,FALSE)</f>
        <v>91.36</v>
      </c>
      <c r="N2816">
        <f>VLOOKUP($B2816,'Distance from BP'!$A$1:$F$3179,6,FALSE)</f>
        <v>88.14</v>
      </c>
      <c r="O2816" s="7">
        <f>VLOOKUP(B2816,'tax data'!$A$1:$M$3179,12,FALSE)</f>
        <v>4463057.1821113378</v>
      </c>
    </row>
    <row r="2817" spans="1:15" x14ac:dyDescent="0.2">
      <c r="A2817" s="1">
        <v>45904</v>
      </c>
      <c r="B2817" t="s">
        <v>131</v>
      </c>
      <c r="C2817" t="s">
        <v>431</v>
      </c>
      <c r="D2817" t="s">
        <v>975</v>
      </c>
      <c r="E2817">
        <v>591</v>
      </c>
      <c r="F2817">
        <v>586</v>
      </c>
      <c r="G2817">
        <f>VLOOKUP($D2817,Dummy!$C$2:$I$1194,4,FALSE)</f>
        <v>0</v>
      </c>
      <c r="H2817">
        <f>VLOOKUP($D2817,Dummy!$C$2:$I$1194,5,FALSE)</f>
        <v>0</v>
      </c>
      <c r="I2817">
        <f>VLOOKUP($D2817,Dummy!$C$2:$I$1194,6,FALSE)</f>
        <v>0</v>
      </c>
      <c r="J2817">
        <f>VLOOKUP($D2817,Dummy!$C$2:$I$1194,7,FALSE)</f>
        <v>0</v>
      </c>
      <c r="K2817">
        <f>VLOOKUP($B2817,'Distance from BP'!$A$1:$F$3179,3,FALSE)</f>
        <v>76.02</v>
      </c>
      <c r="L2817">
        <f>VLOOKUP($B2817,'Distance from BP'!$A$1:$F$3179,4,FALSE)</f>
        <v>82.17</v>
      </c>
      <c r="M2817">
        <f>VLOOKUP($B2817,'Distance from BP'!$A$1:$F$3179,5,FALSE)</f>
        <v>91.36</v>
      </c>
      <c r="N2817">
        <f>VLOOKUP($B2817,'Distance from BP'!$A$1:$F$3179,6,FALSE)</f>
        <v>88.14</v>
      </c>
      <c r="O2817" s="7">
        <f>VLOOKUP(B2817,'tax data'!$A$1:$M$3179,12,FALSE)</f>
        <v>4463057.1821113378</v>
      </c>
    </row>
    <row r="2818" spans="1:15" x14ac:dyDescent="0.2">
      <c r="A2818" s="1">
        <v>45904</v>
      </c>
      <c r="B2818" t="s">
        <v>131</v>
      </c>
      <c r="C2818" t="s">
        <v>426</v>
      </c>
      <c r="D2818" t="s">
        <v>976</v>
      </c>
      <c r="E2818">
        <v>591.9</v>
      </c>
      <c r="F2818">
        <v>588.9</v>
      </c>
      <c r="G2818">
        <f>VLOOKUP($D2818,Dummy!$C$2:$I$1194,4,FALSE)</f>
        <v>0</v>
      </c>
      <c r="H2818">
        <f>VLOOKUP($D2818,Dummy!$C$2:$I$1194,5,FALSE)</f>
        <v>0</v>
      </c>
      <c r="I2818">
        <f>VLOOKUP($D2818,Dummy!$C$2:$I$1194,6,FALSE)</f>
        <v>0</v>
      </c>
      <c r="J2818">
        <f>VLOOKUP($D2818,Dummy!$C$2:$I$1194,7,FALSE)</f>
        <v>0</v>
      </c>
      <c r="K2818">
        <f>VLOOKUP($B2818,'Distance from BP'!$A$1:$F$3179,3,FALSE)</f>
        <v>76.02</v>
      </c>
      <c r="L2818">
        <f>VLOOKUP($B2818,'Distance from BP'!$A$1:$F$3179,4,FALSE)</f>
        <v>82.17</v>
      </c>
      <c r="M2818">
        <f>VLOOKUP($B2818,'Distance from BP'!$A$1:$F$3179,5,FALSE)</f>
        <v>91.36</v>
      </c>
      <c r="N2818">
        <f>VLOOKUP($B2818,'Distance from BP'!$A$1:$F$3179,6,FALSE)</f>
        <v>88.14</v>
      </c>
      <c r="O2818" s="7">
        <f>VLOOKUP(B2818,'tax data'!$A$1:$M$3179,12,FALSE)</f>
        <v>4463057.1821113378</v>
      </c>
    </row>
    <row r="2819" spans="1:15" x14ac:dyDescent="0.2">
      <c r="A2819" s="1">
        <v>45904</v>
      </c>
      <c r="B2819" t="s">
        <v>132</v>
      </c>
      <c r="C2819" t="s">
        <v>473</v>
      </c>
      <c r="D2819" t="s">
        <v>977</v>
      </c>
      <c r="E2819">
        <v>587.9</v>
      </c>
      <c r="F2819" t="e">
        <v>#N/A</v>
      </c>
      <c r="G2819">
        <f>VLOOKUP($D2819,Dummy!$C$2:$I$1194,4,FALSE)</f>
        <v>0</v>
      </c>
      <c r="H2819">
        <f>VLOOKUP($D2819,Dummy!$C$2:$I$1194,5,FALSE)</f>
        <v>0</v>
      </c>
      <c r="I2819">
        <f>VLOOKUP($D2819,Dummy!$C$2:$I$1194,6,FALSE)</f>
        <v>0</v>
      </c>
      <c r="J2819">
        <f>VLOOKUP($D2819,Dummy!$C$2:$I$1194,7,FALSE)</f>
        <v>0</v>
      </c>
      <c r="K2819">
        <f>VLOOKUP($B2819,'Distance from BP'!$A$1:$F$3179,3,FALSE)</f>
        <v>121.56</v>
      </c>
      <c r="L2819">
        <f>VLOOKUP($B2819,'Distance from BP'!$A$1:$F$3179,4,FALSE)</f>
        <v>173.17</v>
      </c>
      <c r="M2819">
        <f>VLOOKUP($B2819,'Distance from BP'!$A$1:$F$3179,5,FALSE)</f>
        <v>158.41999999999999</v>
      </c>
      <c r="N2819">
        <f>VLOOKUP($B2819,'Distance from BP'!$A$1:$F$3179,6,FALSE)</f>
        <v>142.04</v>
      </c>
      <c r="O2819" s="7">
        <f>VLOOKUP(B2819,'tax data'!$A$1:$M$3179,12,FALSE)</f>
        <v>3798781.5</v>
      </c>
    </row>
    <row r="2820" spans="1:15" x14ac:dyDescent="0.2">
      <c r="A2820" s="1">
        <v>45904</v>
      </c>
      <c r="B2820" t="s">
        <v>133</v>
      </c>
      <c r="C2820" t="s">
        <v>474</v>
      </c>
      <c r="D2820" t="s">
        <v>978</v>
      </c>
      <c r="E2820">
        <v>591</v>
      </c>
      <c r="F2820">
        <v>588</v>
      </c>
      <c r="G2820">
        <f>VLOOKUP($D2820,Dummy!$C$2:$I$1194,4,FALSE)</f>
        <v>0</v>
      </c>
      <c r="H2820">
        <f>VLOOKUP($D2820,Dummy!$C$2:$I$1194,5,FALSE)</f>
        <v>0</v>
      </c>
      <c r="I2820">
        <f>VLOOKUP($D2820,Dummy!$C$2:$I$1194,6,FALSE)</f>
        <v>0</v>
      </c>
      <c r="J2820">
        <f>VLOOKUP($D2820,Dummy!$C$2:$I$1194,7,FALSE)</f>
        <v>0</v>
      </c>
      <c r="K2820">
        <f>VLOOKUP($B2820,'Distance from BP'!$A$1:$F$3179,3,FALSE)</f>
        <v>97.84</v>
      </c>
      <c r="L2820">
        <f>VLOOKUP($B2820,'Distance from BP'!$A$1:$F$3179,4,FALSE)</f>
        <v>146.36000000000001</v>
      </c>
      <c r="M2820">
        <f>VLOOKUP($B2820,'Distance from BP'!$A$1:$F$3179,5,FALSE)</f>
        <v>135.83000000000001</v>
      </c>
      <c r="N2820">
        <f>VLOOKUP($B2820,'Distance from BP'!$A$1:$F$3179,6,FALSE)</f>
        <v>125.82</v>
      </c>
      <c r="O2820" s="7">
        <f>VLOOKUP(B2820,'tax data'!$A$1:$M$3179,12,FALSE)</f>
        <v>3635242.9496567505</v>
      </c>
    </row>
    <row r="2821" spans="1:15" x14ac:dyDescent="0.2">
      <c r="A2821" s="1">
        <v>45904</v>
      </c>
      <c r="B2821" t="s">
        <v>134</v>
      </c>
      <c r="C2821" t="s">
        <v>421</v>
      </c>
      <c r="D2821" t="s">
        <v>979</v>
      </c>
      <c r="E2821">
        <v>593</v>
      </c>
      <c r="F2821">
        <v>590</v>
      </c>
      <c r="G2821">
        <f>VLOOKUP($D2821,Dummy!$C$2:$I$1194,4,FALSE)</f>
        <v>0</v>
      </c>
      <c r="H2821">
        <f>VLOOKUP($D2821,Dummy!$C$2:$I$1194,5,FALSE)</f>
        <v>0</v>
      </c>
      <c r="I2821">
        <f>VLOOKUP($D2821,Dummy!$C$2:$I$1194,6,FALSE)</f>
        <v>0</v>
      </c>
      <c r="J2821">
        <f>VLOOKUP($D2821,Dummy!$C$2:$I$1194,7,FALSE)</f>
        <v>0</v>
      </c>
      <c r="K2821">
        <f>VLOOKUP($B2821,'Distance from BP'!$A$1:$F$3179,3,FALSE)</f>
        <v>93.11</v>
      </c>
      <c r="L2821">
        <f>VLOOKUP($B2821,'Distance from BP'!$A$1:$F$3179,4,FALSE)</f>
        <v>103.07</v>
      </c>
      <c r="M2821">
        <f>VLOOKUP($B2821,'Distance from BP'!$A$1:$F$3179,5,FALSE)</f>
        <v>129.28</v>
      </c>
      <c r="N2821">
        <f>VLOOKUP($B2821,'Distance from BP'!$A$1:$F$3179,6,FALSE)</f>
        <v>125.7</v>
      </c>
      <c r="O2821" s="7">
        <f>VLOOKUP(B2821,'tax data'!$A$1:$M$3179,12,FALSE)</f>
        <v>4487555.0172973368</v>
      </c>
    </row>
    <row r="2822" spans="1:15" x14ac:dyDescent="0.2">
      <c r="A2822" s="1">
        <v>45904</v>
      </c>
      <c r="B2822" t="s">
        <v>134</v>
      </c>
      <c r="C2822" t="s">
        <v>425</v>
      </c>
      <c r="D2822" t="s">
        <v>980</v>
      </c>
      <c r="E2822">
        <v>579.9</v>
      </c>
      <c r="F2822">
        <v>569.9</v>
      </c>
      <c r="G2822">
        <f>VLOOKUP($D2822,Dummy!$C$2:$I$1194,4,FALSE)</f>
        <v>0</v>
      </c>
      <c r="H2822">
        <f>VLOOKUP($D2822,Dummy!$C$2:$I$1194,5,FALSE)</f>
        <v>0</v>
      </c>
      <c r="I2822">
        <f>VLOOKUP($D2822,Dummy!$C$2:$I$1194,6,FALSE)</f>
        <v>0</v>
      </c>
      <c r="J2822">
        <f>VLOOKUP($D2822,Dummy!$C$2:$I$1194,7,FALSE)</f>
        <v>0</v>
      </c>
      <c r="K2822">
        <f>VLOOKUP($B2822,'Distance from BP'!$A$1:$F$3179,3,FALSE)</f>
        <v>93.11</v>
      </c>
      <c r="L2822">
        <f>VLOOKUP($B2822,'Distance from BP'!$A$1:$F$3179,4,FALSE)</f>
        <v>103.07</v>
      </c>
      <c r="M2822">
        <f>VLOOKUP($B2822,'Distance from BP'!$A$1:$F$3179,5,FALSE)</f>
        <v>129.28</v>
      </c>
      <c r="N2822">
        <f>VLOOKUP($B2822,'Distance from BP'!$A$1:$F$3179,6,FALSE)</f>
        <v>125.7</v>
      </c>
      <c r="O2822" s="7">
        <f>VLOOKUP(B2822,'tax data'!$A$1:$M$3179,12,FALSE)</f>
        <v>4487555.0172973368</v>
      </c>
    </row>
    <row r="2823" spans="1:15" x14ac:dyDescent="0.2">
      <c r="A2823" s="1">
        <v>45904</v>
      </c>
      <c r="B2823" t="s">
        <v>134</v>
      </c>
      <c r="C2823" t="s">
        <v>426</v>
      </c>
      <c r="D2823" t="s">
        <v>981</v>
      </c>
      <c r="E2823">
        <v>591.9</v>
      </c>
      <c r="F2823">
        <v>591.9</v>
      </c>
      <c r="G2823">
        <f>VLOOKUP($D2823,Dummy!$C$2:$I$1194,4,FALSE)</f>
        <v>0</v>
      </c>
      <c r="H2823">
        <f>VLOOKUP($D2823,Dummy!$C$2:$I$1194,5,FALSE)</f>
        <v>0</v>
      </c>
      <c r="I2823">
        <f>VLOOKUP($D2823,Dummy!$C$2:$I$1194,6,FALSE)</f>
        <v>0</v>
      </c>
      <c r="J2823">
        <f>VLOOKUP($D2823,Dummy!$C$2:$I$1194,7,FALSE)</f>
        <v>0</v>
      </c>
      <c r="K2823">
        <f>VLOOKUP($B2823,'Distance from BP'!$A$1:$F$3179,3,FALSE)</f>
        <v>93.11</v>
      </c>
      <c r="L2823">
        <f>VLOOKUP($B2823,'Distance from BP'!$A$1:$F$3179,4,FALSE)</f>
        <v>103.07</v>
      </c>
      <c r="M2823">
        <f>VLOOKUP($B2823,'Distance from BP'!$A$1:$F$3179,5,FALSE)</f>
        <v>129.28</v>
      </c>
      <c r="N2823">
        <f>VLOOKUP($B2823,'Distance from BP'!$A$1:$F$3179,6,FALSE)</f>
        <v>125.7</v>
      </c>
      <c r="O2823" s="7">
        <f>VLOOKUP(B2823,'tax data'!$A$1:$M$3179,12,FALSE)</f>
        <v>4487555.0172973368</v>
      </c>
    </row>
    <row r="2824" spans="1:15" x14ac:dyDescent="0.2">
      <c r="A2824" s="1">
        <v>45904</v>
      </c>
      <c r="B2824" t="s">
        <v>134</v>
      </c>
      <c r="C2824" t="s">
        <v>429</v>
      </c>
      <c r="D2824" t="s">
        <v>982</v>
      </c>
      <c r="E2824">
        <v>581.9</v>
      </c>
      <c r="F2824">
        <v>585.9</v>
      </c>
      <c r="G2824">
        <f>VLOOKUP($D2824,Dummy!$C$2:$I$1194,4,FALSE)</f>
        <v>0</v>
      </c>
      <c r="H2824">
        <f>VLOOKUP($D2824,Dummy!$C$2:$I$1194,5,FALSE)</f>
        <v>0</v>
      </c>
      <c r="I2824">
        <f>VLOOKUP($D2824,Dummy!$C$2:$I$1194,6,FALSE)</f>
        <v>0</v>
      </c>
      <c r="J2824">
        <f>VLOOKUP($D2824,Dummy!$C$2:$I$1194,7,FALSE)</f>
        <v>0</v>
      </c>
      <c r="K2824">
        <f>VLOOKUP($B2824,'Distance from BP'!$A$1:$F$3179,3,FALSE)</f>
        <v>93.11</v>
      </c>
      <c r="L2824">
        <f>VLOOKUP($B2824,'Distance from BP'!$A$1:$F$3179,4,FALSE)</f>
        <v>103.07</v>
      </c>
      <c r="M2824">
        <f>VLOOKUP($B2824,'Distance from BP'!$A$1:$F$3179,5,FALSE)</f>
        <v>129.28</v>
      </c>
      <c r="N2824">
        <f>VLOOKUP($B2824,'Distance from BP'!$A$1:$F$3179,6,FALSE)</f>
        <v>125.7</v>
      </c>
      <c r="O2824" s="7">
        <f>VLOOKUP(B2824,'tax data'!$A$1:$M$3179,12,FALSE)</f>
        <v>4487555.0172973368</v>
      </c>
    </row>
    <row r="2825" spans="1:15" x14ac:dyDescent="0.2">
      <c r="A2825" s="1">
        <v>45904</v>
      </c>
      <c r="B2825" t="s">
        <v>134</v>
      </c>
      <c r="C2825" t="s">
        <v>431</v>
      </c>
      <c r="D2825" t="s">
        <v>983</v>
      </c>
      <c r="E2825">
        <v>582</v>
      </c>
      <c r="F2825">
        <v>579</v>
      </c>
      <c r="G2825">
        <f>VLOOKUP($D2825,Dummy!$C$2:$I$1194,4,FALSE)</f>
        <v>0</v>
      </c>
      <c r="H2825">
        <f>VLOOKUP($D2825,Dummy!$C$2:$I$1194,5,FALSE)</f>
        <v>0</v>
      </c>
      <c r="I2825">
        <f>VLOOKUP($D2825,Dummy!$C$2:$I$1194,6,FALSE)</f>
        <v>0</v>
      </c>
      <c r="J2825">
        <f>VLOOKUP($D2825,Dummy!$C$2:$I$1194,7,FALSE)</f>
        <v>0</v>
      </c>
      <c r="K2825">
        <f>VLOOKUP($B2825,'Distance from BP'!$A$1:$F$3179,3,FALSE)</f>
        <v>93.11</v>
      </c>
      <c r="L2825">
        <f>VLOOKUP($B2825,'Distance from BP'!$A$1:$F$3179,4,FALSE)</f>
        <v>103.07</v>
      </c>
      <c r="M2825">
        <f>VLOOKUP($B2825,'Distance from BP'!$A$1:$F$3179,5,FALSE)</f>
        <v>129.28</v>
      </c>
      <c r="N2825">
        <f>VLOOKUP($B2825,'Distance from BP'!$A$1:$F$3179,6,FALSE)</f>
        <v>125.7</v>
      </c>
      <c r="O2825" s="7">
        <f>VLOOKUP(B2825,'tax data'!$A$1:$M$3179,12,FALSE)</f>
        <v>4487555.0172973368</v>
      </c>
    </row>
    <row r="2826" spans="1:15" x14ac:dyDescent="0.2">
      <c r="A2826" s="1">
        <v>45904</v>
      </c>
      <c r="B2826" t="s">
        <v>134</v>
      </c>
      <c r="C2826" t="s">
        <v>444</v>
      </c>
      <c r="D2826" t="s">
        <v>984</v>
      </c>
      <c r="E2826">
        <v>588</v>
      </c>
      <c r="F2826">
        <v>583</v>
      </c>
      <c r="G2826">
        <f>VLOOKUP($D2826,Dummy!$C$2:$I$1194,4,FALSE)</f>
        <v>0</v>
      </c>
      <c r="H2826">
        <f>VLOOKUP($D2826,Dummy!$C$2:$I$1194,5,FALSE)</f>
        <v>0</v>
      </c>
      <c r="I2826">
        <f>VLOOKUP($D2826,Dummy!$C$2:$I$1194,6,FALSE)</f>
        <v>0</v>
      </c>
      <c r="J2826">
        <f>VLOOKUP($D2826,Dummy!$C$2:$I$1194,7,FALSE)</f>
        <v>0</v>
      </c>
      <c r="K2826">
        <f>VLOOKUP($B2826,'Distance from BP'!$A$1:$F$3179,3,FALSE)</f>
        <v>93.11</v>
      </c>
      <c r="L2826">
        <f>VLOOKUP($B2826,'Distance from BP'!$A$1:$F$3179,4,FALSE)</f>
        <v>103.07</v>
      </c>
      <c r="M2826">
        <f>VLOOKUP($B2826,'Distance from BP'!$A$1:$F$3179,5,FALSE)</f>
        <v>129.28</v>
      </c>
      <c r="N2826">
        <f>VLOOKUP($B2826,'Distance from BP'!$A$1:$F$3179,6,FALSE)</f>
        <v>125.7</v>
      </c>
      <c r="O2826" s="7">
        <f>VLOOKUP(B2826,'tax data'!$A$1:$M$3179,12,FALSE)</f>
        <v>4487555.0172973368</v>
      </c>
    </row>
    <row r="2827" spans="1:15" x14ac:dyDescent="0.2">
      <c r="A2827" s="1">
        <v>45904</v>
      </c>
      <c r="B2827" t="s">
        <v>134</v>
      </c>
      <c r="C2827" t="s">
        <v>475</v>
      </c>
      <c r="D2827" t="s">
        <v>985</v>
      </c>
      <c r="E2827">
        <v>587</v>
      </c>
      <c r="F2827">
        <v>579</v>
      </c>
      <c r="G2827">
        <f>VLOOKUP($D2827,Dummy!$C$2:$I$1194,4,FALSE)</f>
        <v>0</v>
      </c>
      <c r="H2827">
        <f>VLOOKUP($D2827,Dummy!$C$2:$I$1194,5,FALSE)</f>
        <v>0</v>
      </c>
      <c r="I2827">
        <f>VLOOKUP($D2827,Dummy!$C$2:$I$1194,6,FALSE)</f>
        <v>0</v>
      </c>
      <c r="J2827">
        <f>VLOOKUP($D2827,Dummy!$C$2:$I$1194,7,FALSE)</f>
        <v>0</v>
      </c>
      <c r="K2827">
        <f>VLOOKUP($B2827,'Distance from BP'!$A$1:$F$3179,3,FALSE)</f>
        <v>93.11</v>
      </c>
      <c r="L2827">
        <f>VLOOKUP($B2827,'Distance from BP'!$A$1:$F$3179,4,FALSE)</f>
        <v>103.07</v>
      </c>
      <c r="M2827">
        <f>VLOOKUP($B2827,'Distance from BP'!$A$1:$F$3179,5,FALSE)</f>
        <v>129.28</v>
      </c>
      <c r="N2827">
        <f>VLOOKUP($B2827,'Distance from BP'!$A$1:$F$3179,6,FALSE)</f>
        <v>125.7</v>
      </c>
      <c r="O2827" s="7">
        <f>VLOOKUP(B2827,'tax data'!$A$1:$M$3179,12,FALSE)</f>
        <v>4487555.0172973368</v>
      </c>
    </row>
    <row r="2828" spans="1:15" x14ac:dyDescent="0.2">
      <c r="A2828" s="1">
        <v>45904</v>
      </c>
      <c r="B2828" t="s">
        <v>134</v>
      </c>
      <c r="C2828" t="s">
        <v>428</v>
      </c>
      <c r="D2828" t="s">
        <v>986</v>
      </c>
      <c r="E2828">
        <v>592.9</v>
      </c>
      <c r="F2828">
        <v>591.9</v>
      </c>
      <c r="G2828">
        <f>VLOOKUP($D2828,Dummy!$C$2:$I$1194,4,FALSE)</f>
        <v>0</v>
      </c>
      <c r="H2828">
        <f>VLOOKUP($D2828,Dummy!$C$2:$I$1194,5,FALSE)</f>
        <v>0</v>
      </c>
      <c r="I2828">
        <f>VLOOKUP($D2828,Dummy!$C$2:$I$1194,6,FALSE)</f>
        <v>0</v>
      </c>
      <c r="J2828">
        <f>VLOOKUP($D2828,Dummy!$C$2:$I$1194,7,FALSE)</f>
        <v>0</v>
      </c>
      <c r="K2828">
        <f>VLOOKUP($B2828,'Distance from BP'!$A$1:$F$3179,3,FALSE)</f>
        <v>93.11</v>
      </c>
      <c r="L2828">
        <f>VLOOKUP($B2828,'Distance from BP'!$A$1:$F$3179,4,FALSE)</f>
        <v>103.07</v>
      </c>
      <c r="M2828">
        <f>VLOOKUP($B2828,'Distance from BP'!$A$1:$F$3179,5,FALSE)</f>
        <v>129.28</v>
      </c>
      <c r="N2828">
        <f>VLOOKUP($B2828,'Distance from BP'!$A$1:$F$3179,6,FALSE)</f>
        <v>125.7</v>
      </c>
      <c r="O2828" s="7">
        <f>VLOOKUP(B2828,'tax data'!$A$1:$M$3179,12,FALSE)</f>
        <v>4487555.0172973368</v>
      </c>
    </row>
    <row r="2829" spans="1:15" x14ac:dyDescent="0.2">
      <c r="A2829" s="1">
        <v>45904</v>
      </c>
      <c r="B2829" t="s">
        <v>134</v>
      </c>
      <c r="C2829" t="s">
        <v>426</v>
      </c>
      <c r="D2829" t="s">
        <v>987</v>
      </c>
      <c r="E2829">
        <v>591.9</v>
      </c>
      <c r="F2829">
        <v>588.9</v>
      </c>
      <c r="G2829">
        <f>VLOOKUP($D2829,Dummy!$C$2:$I$1194,4,FALSE)</f>
        <v>0</v>
      </c>
      <c r="H2829">
        <f>VLOOKUP($D2829,Dummy!$C$2:$I$1194,5,FALSE)</f>
        <v>0</v>
      </c>
      <c r="I2829">
        <f>VLOOKUP($D2829,Dummy!$C$2:$I$1194,6,FALSE)</f>
        <v>0</v>
      </c>
      <c r="J2829">
        <f>VLOOKUP($D2829,Dummy!$C$2:$I$1194,7,FALSE)</f>
        <v>0</v>
      </c>
      <c r="K2829">
        <f>VLOOKUP($B2829,'Distance from BP'!$A$1:$F$3179,3,FALSE)</f>
        <v>93.11</v>
      </c>
      <c r="L2829">
        <f>VLOOKUP($B2829,'Distance from BP'!$A$1:$F$3179,4,FALSE)</f>
        <v>103.07</v>
      </c>
      <c r="M2829">
        <f>VLOOKUP($B2829,'Distance from BP'!$A$1:$F$3179,5,FALSE)</f>
        <v>129.28</v>
      </c>
      <c r="N2829">
        <f>VLOOKUP($B2829,'Distance from BP'!$A$1:$F$3179,6,FALSE)</f>
        <v>125.7</v>
      </c>
      <c r="O2829" s="7">
        <f>VLOOKUP(B2829,'tax data'!$A$1:$M$3179,12,FALSE)</f>
        <v>4487555.0172973368</v>
      </c>
    </row>
    <row r="2830" spans="1:15" x14ac:dyDescent="0.2">
      <c r="A2830" s="1">
        <v>45904</v>
      </c>
      <c r="B2830" t="s">
        <v>134</v>
      </c>
      <c r="C2830" t="s">
        <v>476</v>
      </c>
      <c r="D2830" t="s">
        <v>988</v>
      </c>
      <c r="E2830">
        <v>575.9</v>
      </c>
      <c r="F2830">
        <v>567.9</v>
      </c>
      <c r="G2830">
        <f>VLOOKUP($D2830,Dummy!$C$2:$I$1194,4,FALSE)</f>
        <v>0</v>
      </c>
      <c r="H2830">
        <f>VLOOKUP($D2830,Dummy!$C$2:$I$1194,5,FALSE)</f>
        <v>0</v>
      </c>
      <c r="I2830">
        <f>VLOOKUP($D2830,Dummy!$C$2:$I$1194,6,FALSE)</f>
        <v>0</v>
      </c>
      <c r="J2830">
        <f>VLOOKUP($D2830,Dummy!$C$2:$I$1194,7,FALSE)</f>
        <v>0</v>
      </c>
      <c r="K2830">
        <f>VLOOKUP($B2830,'Distance from BP'!$A$1:$F$3179,3,FALSE)</f>
        <v>93.11</v>
      </c>
      <c r="L2830">
        <f>VLOOKUP($B2830,'Distance from BP'!$A$1:$F$3179,4,FALSE)</f>
        <v>103.07</v>
      </c>
      <c r="M2830">
        <f>VLOOKUP($B2830,'Distance from BP'!$A$1:$F$3179,5,FALSE)</f>
        <v>129.28</v>
      </c>
      <c r="N2830">
        <f>VLOOKUP($B2830,'Distance from BP'!$A$1:$F$3179,6,FALSE)</f>
        <v>125.7</v>
      </c>
      <c r="O2830" s="7">
        <f>VLOOKUP(B2830,'tax data'!$A$1:$M$3179,12,FALSE)</f>
        <v>4487555.0172973368</v>
      </c>
    </row>
    <row r="2831" spans="1:15" x14ac:dyDescent="0.2">
      <c r="A2831" s="1">
        <v>45904</v>
      </c>
      <c r="B2831" t="s">
        <v>134</v>
      </c>
      <c r="C2831" t="s">
        <v>422</v>
      </c>
      <c r="D2831" t="s">
        <v>989</v>
      </c>
      <c r="E2831">
        <v>590</v>
      </c>
      <c r="F2831">
        <v>587</v>
      </c>
      <c r="G2831">
        <f>VLOOKUP($D2831,Dummy!$C$2:$I$1194,4,FALSE)</f>
        <v>0</v>
      </c>
      <c r="H2831">
        <f>VLOOKUP($D2831,Dummy!$C$2:$I$1194,5,FALSE)</f>
        <v>0</v>
      </c>
      <c r="I2831">
        <f>VLOOKUP($D2831,Dummy!$C$2:$I$1194,6,FALSE)</f>
        <v>0</v>
      </c>
      <c r="J2831">
        <f>VLOOKUP($D2831,Dummy!$C$2:$I$1194,7,FALSE)</f>
        <v>0</v>
      </c>
      <c r="K2831">
        <f>VLOOKUP($B2831,'Distance from BP'!$A$1:$F$3179,3,FALSE)</f>
        <v>93.11</v>
      </c>
      <c r="L2831">
        <f>VLOOKUP($B2831,'Distance from BP'!$A$1:$F$3179,4,FALSE)</f>
        <v>103.07</v>
      </c>
      <c r="M2831">
        <f>VLOOKUP($B2831,'Distance from BP'!$A$1:$F$3179,5,FALSE)</f>
        <v>129.28</v>
      </c>
      <c r="N2831">
        <f>VLOOKUP($B2831,'Distance from BP'!$A$1:$F$3179,6,FALSE)</f>
        <v>125.7</v>
      </c>
      <c r="O2831" s="7">
        <f>VLOOKUP(B2831,'tax data'!$A$1:$M$3179,12,FALSE)</f>
        <v>4487555.0172973368</v>
      </c>
    </row>
    <row r="2832" spans="1:15" x14ac:dyDescent="0.2">
      <c r="A2832" s="1">
        <v>45904</v>
      </c>
      <c r="B2832" t="s">
        <v>134</v>
      </c>
      <c r="C2832" t="s">
        <v>421</v>
      </c>
      <c r="D2832" t="s">
        <v>990</v>
      </c>
      <c r="E2832">
        <v>593</v>
      </c>
      <c r="F2832">
        <v>590</v>
      </c>
      <c r="G2832">
        <f>VLOOKUP($D2832,Dummy!$C$2:$I$1194,4,FALSE)</f>
        <v>0</v>
      </c>
      <c r="H2832">
        <f>VLOOKUP($D2832,Dummy!$C$2:$I$1194,5,FALSE)</f>
        <v>0</v>
      </c>
      <c r="I2832">
        <f>VLOOKUP($D2832,Dummy!$C$2:$I$1194,6,FALSE)</f>
        <v>0</v>
      </c>
      <c r="J2832">
        <f>VLOOKUP($D2832,Dummy!$C$2:$I$1194,7,FALSE)</f>
        <v>0</v>
      </c>
      <c r="K2832">
        <f>VLOOKUP($B2832,'Distance from BP'!$A$1:$F$3179,3,FALSE)</f>
        <v>93.11</v>
      </c>
      <c r="L2832">
        <f>VLOOKUP($B2832,'Distance from BP'!$A$1:$F$3179,4,FALSE)</f>
        <v>103.07</v>
      </c>
      <c r="M2832">
        <f>VLOOKUP($B2832,'Distance from BP'!$A$1:$F$3179,5,FALSE)</f>
        <v>129.28</v>
      </c>
      <c r="N2832">
        <f>VLOOKUP($B2832,'Distance from BP'!$A$1:$F$3179,6,FALSE)</f>
        <v>125.7</v>
      </c>
      <c r="O2832" s="7">
        <f>VLOOKUP(B2832,'tax data'!$A$1:$M$3179,12,FALSE)</f>
        <v>4487555.0172973368</v>
      </c>
    </row>
    <row r="2833" spans="1:15" x14ac:dyDescent="0.2">
      <c r="A2833" s="1">
        <v>45904</v>
      </c>
      <c r="B2833" t="s">
        <v>134</v>
      </c>
      <c r="C2833" t="s">
        <v>428</v>
      </c>
      <c r="D2833" t="s">
        <v>991</v>
      </c>
      <c r="E2833">
        <v>592.9</v>
      </c>
      <c r="F2833">
        <v>591.9</v>
      </c>
      <c r="G2833">
        <f>VLOOKUP($D2833,Dummy!$C$2:$I$1194,4,FALSE)</f>
        <v>0</v>
      </c>
      <c r="H2833">
        <f>VLOOKUP($D2833,Dummy!$C$2:$I$1194,5,FALSE)</f>
        <v>0</v>
      </c>
      <c r="I2833">
        <f>VLOOKUP($D2833,Dummy!$C$2:$I$1194,6,FALSE)</f>
        <v>0</v>
      </c>
      <c r="J2833">
        <f>VLOOKUP($D2833,Dummy!$C$2:$I$1194,7,FALSE)</f>
        <v>0</v>
      </c>
      <c r="K2833">
        <f>VLOOKUP($B2833,'Distance from BP'!$A$1:$F$3179,3,FALSE)</f>
        <v>93.11</v>
      </c>
      <c r="L2833">
        <f>VLOOKUP($B2833,'Distance from BP'!$A$1:$F$3179,4,FALSE)</f>
        <v>103.07</v>
      </c>
      <c r="M2833">
        <f>VLOOKUP($B2833,'Distance from BP'!$A$1:$F$3179,5,FALSE)</f>
        <v>129.28</v>
      </c>
      <c r="N2833">
        <f>VLOOKUP($B2833,'Distance from BP'!$A$1:$F$3179,6,FALSE)</f>
        <v>125.7</v>
      </c>
      <c r="O2833" s="7">
        <f>VLOOKUP(B2833,'tax data'!$A$1:$M$3179,12,FALSE)</f>
        <v>4487555.0172973368</v>
      </c>
    </row>
    <row r="2834" spans="1:15" x14ac:dyDescent="0.2">
      <c r="A2834" s="1">
        <v>45904</v>
      </c>
      <c r="B2834" t="s">
        <v>134</v>
      </c>
      <c r="C2834" t="s">
        <v>475</v>
      </c>
      <c r="D2834" t="s">
        <v>992</v>
      </c>
      <c r="E2834">
        <v>587</v>
      </c>
      <c r="F2834">
        <v>579</v>
      </c>
      <c r="G2834">
        <f>VLOOKUP($D2834,Dummy!$C$2:$I$1194,4,FALSE)</f>
        <v>0</v>
      </c>
      <c r="H2834">
        <f>VLOOKUP($D2834,Dummy!$C$2:$I$1194,5,FALSE)</f>
        <v>0</v>
      </c>
      <c r="I2834">
        <f>VLOOKUP($D2834,Dummy!$C$2:$I$1194,6,FALSE)</f>
        <v>0</v>
      </c>
      <c r="J2834">
        <f>VLOOKUP($D2834,Dummy!$C$2:$I$1194,7,FALSE)</f>
        <v>0</v>
      </c>
      <c r="K2834">
        <f>VLOOKUP($B2834,'Distance from BP'!$A$1:$F$3179,3,FALSE)</f>
        <v>93.11</v>
      </c>
      <c r="L2834">
        <f>VLOOKUP($B2834,'Distance from BP'!$A$1:$F$3179,4,FALSE)</f>
        <v>103.07</v>
      </c>
      <c r="M2834">
        <f>VLOOKUP($B2834,'Distance from BP'!$A$1:$F$3179,5,FALSE)</f>
        <v>129.28</v>
      </c>
      <c r="N2834">
        <f>VLOOKUP($B2834,'Distance from BP'!$A$1:$F$3179,6,FALSE)</f>
        <v>125.7</v>
      </c>
      <c r="O2834" s="7">
        <f>VLOOKUP(B2834,'tax data'!$A$1:$M$3179,12,FALSE)</f>
        <v>4487555.0172973368</v>
      </c>
    </row>
    <row r="2835" spans="1:15" x14ac:dyDescent="0.2">
      <c r="A2835" s="1">
        <v>45904</v>
      </c>
      <c r="B2835" t="s">
        <v>134</v>
      </c>
      <c r="C2835" t="s">
        <v>421</v>
      </c>
      <c r="D2835" t="s">
        <v>993</v>
      </c>
      <c r="E2835">
        <v>593</v>
      </c>
      <c r="F2835">
        <v>590</v>
      </c>
      <c r="G2835">
        <f>VLOOKUP($D2835,Dummy!$C$2:$I$1194,4,FALSE)</f>
        <v>0</v>
      </c>
      <c r="H2835">
        <f>VLOOKUP($D2835,Dummy!$C$2:$I$1194,5,FALSE)</f>
        <v>0</v>
      </c>
      <c r="I2835">
        <f>VLOOKUP($D2835,Dummy!$C$2:$I$1194,6,FALSE)</f>
        <v>0</v>
      </c>
      <c r="J2835">
        <f>VLOOKUP($D2835,Dummy!$C$2:$I$1194,7,FALSE)</f>
        <v>0</v>
      </c>
      <c r="K2835">
        <f>VLOOKUP($B2835,'Distance from BP'!$A$1:$F$3179,3,FALSE)</f>
        <v>93.11</v>
      </c>
      <c r="L2835">
        <f>VLOOKUP($B2835,'Distance from BP'!$A$1:$F$3179,4,FALSE)</f>
        <v>103.07</v>
      </c>
      <c r="M2835">
        <f>VLOOKUP($B2835,'Distance from BP'!$A$1:$F$3179,5,FALSE)</f>
        <v>129.28</v>
      </c>
      <c r="N2835">
        <f>VLOOKUP($B2835,'Distance from BP'!$A$1:$F$3179,6,FALSE)</f>
        <v>125.7</v>
      </c>
      <c r="O2835" s="7">
        <f>VLOOKUP(B2835,'tax data'!$A$1:$M$3179,12,FALSE)</f>
        <v>4487555.0172973368</v>
      </c>
    </row>
    <row r="2836" spans="1:15" x14ac:dyDescent="0.2">
      <c r="A2836" s="1">
        <v>45904</v>
      </c>
      <c r="B2836" t="s">
        <v>134</v>
      </c>
      <c r="C2836" t="s">
        <v>428</v>
      </c>
      <c r="D2836" t="s">
        <v>994</v>
      </c>
      <c r="E2836">
        <v>592.9</v>
      </c>
      <c r="F2836">
        <v>591.9</v>
      </c>
      <c r="G2836">
        <f>VLOOKUP($D2836,Dummy!$C$2:$I$1194,4,FALSE)</f>
        <v>0</v>
      </c>
      <c r="H2836">
        <f>VLOOKUP($D2836,Dummy!$C$2:$I$1194,5,FALSE)</f>
        <v>0</v>
      </c>
      <c r="I2836">
        <f>VLOOKUP($D2836,Dummy!$C$2:$I$1194,6,FALSE)</f>
        <v>0</v>
      </c>
      <c r="J2836">
        <f>VLOOKUP($D2836,Dummy!$C$2:$I$1194,7,FALSE)</f>
        <v>0</v>
      </c>
      <c r="K2836">
        <f>VLOOKUP($B2836,'Distance from BP'!$A$1:$F$3179,3,FALSE)</f>
        <v>93.11</v>
      </c>
      <c r="L2836">
        <f>VLOOKUP($B2836,'Distance from BP'!$A$1:$F$3179,4,FALSE)</f>
        <v>103.07</v>
      </c>
      <c r="M2836">
        <f>VLOOKUP($B2836,'Distance from BP'!$A$1:$F$3179,5,FALSE)</f>
        <v>129.28</v>
      </c>
      <c r="N2836">
        <f>VLOOKUP($B2836,'Distance from BP'!$A$1:$F$3179,6,FALSE)</f>
        <v>125.7</v>
      </c>
      <c r="O2836" s="7">
        <f>VLOOKUP(B2836,'tax data'!$A$1:$M$3179,12,FALSE)</f>
        <v>4487555.0172973368</v>
      </c>
    </row>
    <row r="2837" spans="1:15" x14ac:dyDescent="0.2">
      <c r="A2837" s="1">
        <v>45904</v>
      </c>
      <c r="B2837" t="s">
        <v>134</v>
      </c>
      <c r="C2837" t="s">
        <v>425</v>
      </c>
      <c r="D2837" t="s">
        <v>995</v>
      </c>
      <c r="E2837">
        <v>579.9</v>
      </c>
      <c r="F2837">
        <v>569.9</v>
      </c>
      <c r="G2837">
        <f>VLOOKUP($D2837,Dummy!$C$2:$I$1194,4,FALSE)</f>
        <v>0</v>
      </c>
      <c r="H2837">
        <f>VLOOKUP($D2837,Dummy!$C$2:$I$1194,5,FALSE)</f>
        <v>0</v>
      </c>
      <c r="I2837">
        <f>VLOOKUP($D2837,Dummy!$C$2:$I$1194,6,FALSE)</f>
        <v>0</v>
      </c>
      <c r="J2837">
        <f>VLOOKUP($D2837,Dummy!$C$2:$I$1194,7,FALSE)</f>
        <v>0</v>
      </c>
      <c r="K2837">
        <f>VLOOKUP($B2837,'Distance from BP'!$A$1:$F$3179,3,FALSE)</f>
        <v>93.11</v>
      </c>
      <c r="L2837">
        <f>VLOOKUP($B2837,'Distance from BP'!$A$1:$F$3179,4,FALSE)</f>
        <v>103.07</v>
      </c>
      <c r="M2837">
        <f>VLOOKUP($B2837,'Distance from BP'!$A$1:$F$3179,5,FALSE)</f>
        <v>129.28</v>
      </c>
      <c r="N2837">
        <f>VLOOKUP($B2837,'Distance from BP'!$A$1:$F$3179,6,FALSE)</f>
        <v>125.7</v>
      </c>
      <c r="O2837" s="7">
        <f>VLOOKUP(B2837,'tax data'!$A$1:$M$3179,12,FALSE)</f>
        <v>4487555.0172973368</v>
      </c>
    </row>
    <row r="2838" spans="1:15" x14ac:dyDescent="0.2">
      <c r="A2838" s="1">
        <v>45904</v>
      </c>
      <c r="B2838" t="s">
        <v>134</v>
      </c>
      <c r="C2838" t="s">
        <v>426</v>
      </c>
      <c r="D2838" t="s">
        <v>996</v>
      </c>
      <c r="E2838">
        <v>591.9</v>
      </c>
      <c r="F2838">
        <v>588.9</v>
      </c>
      <c r="G2838">
        <f>VLOOKUP($D2838,Dummy!$C$2:$I$1194,4,FALSE)</f>
        <v>0</v>
      </c>
      <c r="H2838">
        <f>VLOOKUP($D2838,Dummy!$C$2:$I$1194,5,FALSE)</f>
        <v>0</v>
      </c>
      <c r="I2838">
        <f>VLOOKUP($D2838,Dummy!$C$2:$I$1194,6,FALSE)</f>
        <v>0</v>
      </c>
      <c r="J2838">
        <f>VLOOKUP($D2838,Dummy!$C$2:$I$1194,7,FALSE)</f>
        <v>0</v>
      </c>
      <c r="K2838">
        <f>VLOOKUP($B2838,'Distance from BP'!$A$1:$F$3179,3,FALSE)</f>
        <v>93.11</v>
      </c>
      <c r="L2838">
        <f>VLOOKUP($B2838,'Distance from BP'!$A$1:$F$3179,4,FALSE)</f>
        <v>103.07</v>
      </c>
      <c r="M2838">
        <f>VLOOKUP($B2838,'Distance from BP'!$A$1:$F$3179,5,FALSE)</f>
        <v>129.28</v>
      </c>
      <c r="N2838">
        <f>VLOOKUP($B2838,'Distance from BP'!$A$1:$F$3179,6,FALSE)</f>
        <v>125.7</v>
      </c>
      <c r="O2838" s="7">
        <f>VLOOKUP(B2838,'tax data'!$A$1:$M$3179,12,FALSE)</f>
        <v>4487555.0172973368</v>
      </c>
    </row>
    <row r="2839" spans="1:15" x14ac:dyDescent="0.2">
      <c r="A2839" s="1">
        <v>45904</v>
      </c>
      <c r="B2839" t="s">
        <v>134</v>
      </c>
      <c r="C2839" t="s">
        <v>421</v>
      </c>
      <c r="D2839" t="s">
        <v>997</v>
      </c>
      <c r="E2839">
        <v>593</v>
      </c>
      <c r="F2839">
        <v>590</v>
      </c>
      <c r="G2839">
        <f>VLOOKUP($D2839,Dummy!$C$2:$I$1194,4,FALSE)</f>
        <v>0</v>
      </c>
      <c r="H2839">
        <f>VLOOKUP($D2839,Dummy!$C$2:$I$1194,5,FALSE)</f>
        <v>0</v>
      </c>
      <c r="I2839">
        <f>VLOOKUP($D2839,Dummy!$C$2:$I$1194,6,FALSE)</f>
        <v>0</v>
      </c>
      <c r="J2839">
        <f>VLOOKUP($D2839,Dummy!$C$2:$I$1194,7,FALSE)</f>
        <v>0</v>
      </c>
      <c r="K2839">
        <f>VLOOKUP($B2839,'Distance from BP'!$A$1:$F$3179,3,FALSE)</f>
        <v>93.11</v>
      </c>
      <c r="L2839">
        <f>VLOOKUP($B2839,'Distance from BP'!$A$1:$F$3179,4,FALSE)</f>
        <v>103.07</v>
      </c>
      <c r="M2839">
        <f>VLOOKUP($B2839,'Distance from BP'!$A$1:$F$3179,5,FALSE)</f>
        <v>129.28</v>
      </c>
      <c r="N2839">
        <f>VLOOKUP($B2839,'Distance from BP'!$A$1:$F$3179,6,FALSE)</f>
        <v>125.7</v>
      </c>
      <c r="O2839" s="7">
        <f>VLOOKUP(B2839,'tax data'!$A$1:$M$3179,12,FALSE)</f>
        <v>4487555.0172973368</v>
      </c>
    </row>
    <row r="2840" spans="1:15" x14ac:dyDescent="0.2">
      <c r="A2840" s="1">
        <v>45904</v>
      </c>
      <c r="B2840" t="s">
        <v>134</v>
      </c>
      <c r="C2840" t="s">
        <v>426</v>
      </c>
      <c r="D2840" t="s">
        <v>998</v>
      </c>
      <c r="E2840">
        <v>591.9</v>
      </c>
      <c r="F2840">
        <v>588.9</v>
      </c>
      <c r="G2840">
        <f>VLOOKUP($D2840,Dummy!$C$2:$I$1194,4,FALSE)</f>
        <v>0</v>
      </c>
      <c r="H2840">
        <f>VLOOKUP($D2840,Dummy!$C$2:$I$1194,5,FALSE)</f>
        <v>0</v>
      </c>
      <c r="I2840">
        <f>VLOOKUP($D2840,Dummy!$C$2:$I$1194,6,FALSE)</f>
        <v>0</v>
      </c>
      <c r="J2840">
        <f>VLOOKUP($D2840,Dummy!$C$2:$I$1194,7,FALSE)</f>
        <v>0</v>
      </c>
      <c r="K2840">
        <f>VLOOKUP($B2840,'Distance from BP'!$A$1:$F$3179,3,FALSE)</f>
        <v>93.11</v>
      </c>
      <c r="L2840">
        <f>VLOOKUP($B2840,'Distance from BP'!$A$1:$F$3179,4,FALSE)</f>
        <v>103.07</v>
      </c>
      <c r="M2840">
        <f>VLOOKUP($B2840,'Distance from BP'!$A$1:$F$3179,5,FALSE)</f>
        <v>129.28</v>
      </c>
      <c r="N2840">
        <f>VLOOKUP($B2840,'Distance from BP'!$A$1:$F$3179,6,FALSE)</f>
        <v>125.7</v>
      </c>
      <c r="O2840" s="7">
        <f>VLOOKUP(B2840,'tax data'!$A$1:$M$3179,12,FALSE)</f>
        <v>4487555.0172973368</v>
      </c>
    </row>
    <row r="2841" spans="1:15" x14ac:dyDescent="0.2">
      <c r="A2841" s="1">
        <v>45904</v>
      </c>
      <c r="B2841" t="s">
        <v>134</v>
      </c>
      <c r="C2841" t="s">
        <v>429</v>
      </c>
      <c r="D2841" t="s">
        <v>999</v>
      </c>
      <c r="E2841">
        <v>581.9</v>
      </c>
      <c r="F2841">
        <v>585.9</v>
      </c>
      <c r="G2841">
        <f>VLOOKUP($D2841,Dummy!$C$2:$I$1194,4,FALSE)</f>
        <v>0</v>
      </c>
      <c r="H2841">
        <f>VLOOKUP($D2841,Dummy!$C$2:$I$1194,5,FALSE)</f>
        <v>0</v>
      </c>
      <c r="I2841">
        <f>VLOOKUP($D2841,Dummy!$C$2:$I$1194,6,FALSE)</f>
        <v>0</v>
      </c>
      <c r="J2841">
        <f>VLOOKUP($D2841,Dummy!$C$2:$I$1194,7,FALSE)</f>
        <v>0</v>
      </c>
      <c r="K2841">
        <f>VLOOKUP($B2841,'Distance from BP'!$A$1:$F$3179,3,FALSE)</f>
        <v>93.11</v>
      </c>
      <c r="L2841">
        <f>VLOOKUP($B2841,'Distance from BP'!$A$1:$F$3179,4,FALSE)</f>
        <v>103.07</v>
      </c>
      <c r="M2841">
        <f>VLOOKUP($B2841,'Distance from BP'!$A$1:$F$3179,5,FALSE)</f>
        <v>129.28</v>
      </c>
      <c r="N2841">
        <f>VLOOKUP($B2841,'Distance from BP'!$A$1:$F$3179,6,FALSE)</f>
        <v>125.7</v>
      </c>
      <c r="O2841" s="7">
        <f>VLOOKUP(B2841,'tax data'!$A$1:$M$3179,12,FALSE)</f>
        <v>4487555.0172973368</v>
      </c>
    </row>
    <row r="2842" spans="1:15" x14ac:dyDescent="0.2">
      <c r="A2842" s="1">
        <v>45904</v>
      </c>
      <c r="B2842" t="s">
        <v>135</v>
      </c>
      <c r="C2842" t="s">
        <v>431</v>
      </c>
      <c r="D2842" t="s">
        <v>1000</v>
      </c>
      <c r="E2842">
        <v>594</v>
      </c>
      <c r="F2842">
        <v>589</v>
      </c>
      <c r="G2842">
        <f>VLOOKUP($D2842,Dummy!$C$2:$I$1194,4,FALSE)</f>
        <v>0</v>
      </c>
      <c r="H2842">
        <f>VLOOKUP($D2842,Dummy!$C$2:$I$1194,5,FALSE)</f>
        <v>0</v>
      </c>
      <c r="I2842">
        <f>VLOOKUP($D2842,Dummy!$C$2:$I$1194,6,FALSE)</f>
        <v>0</v>
      </c>
      <c r="J2842">
        <f>VLOOKUP($D2842,Dummy!$C$2:$I$1194,7,FALSE)</f>
        <v>0</v>
      </c>
      <c r="K2842">
        <f>VLOOKUP($B2842,'Distance from BP'!$A$1:$F$3179,3,FALSE)</f>
        <v>103.69</v>
      </c>
      <c r="L2842">
        <f>VLOOKUP($B2842,'Distance from BP'!$A$1:$F$3179,4,FALSE)</f>
        <v>115.53</v>
      </c>
      <c r="M2842">
        <f>VLOOKUP($B2842,'Distance from BP'!$A$1:$F$3179,5,FALSE)</f>
        <v>137.63999999999999</v>
      </c>
      <c r="N2842">
        <f>VLOOKUP($B2842,'Distance from BP'!$A$1:$F$3179,6,FALSE)</f>
        <v>133.24</v>
      </c>
      <c r="O2842" s="7">
        <f>VLOOKUP(B2842,'tax data'!$A$1:$M$3179,12,FALSE)</f>
        <v>4357974.653928956</v>
      </c>
    </row>
    <row r="2843" spans="1:15" x14ac:dyDescent="0.2">
      <c r="A2843" s="1">
        <v>45904</v>
      </c>
      <c r="B2843" t="s">
        <v>136</v>
      </c>
      <c r="C2843" t="s">
        <v>428</v>
      </c>
      <c r="D2843" t="s">
        <v>1001</v>
      </c>
      <c r="E2843">
        <v>592.9</v>
      </c>
      <c r="F2843">
        <v>587.9</v>
      </c>
      <c r="G2843">
        <f>VLOOKUP($D2843,Dummy!$C$2:$I$1194,4,FALSE)</f>
        <v>0</v>
      </c>
      <c r="H2843">
        <f>VLOOKUP($D2843,Dummy!$C$2:$I$1194,5,FALSE)</f>
        <v>0</v>
      </c>
      <c r="I2843">
        <f>VLOOKUP($D2843,Dummy!$C$2:$I$1194,6,FALSE)</f>
        <v>0</v>
      </c>
      <c r="J2843">
        <f>VLOOKUP($D2843,Dummy!$C$2:$I$1194,7,FALSE)</f>
        <v>0</v>
      </c>
      <c r="K2843">
        <f>VLOOKUP($B2843,'Distance from BP'!$A$1:$F$3179,3,FALSE)</f>
        <v>92.97</v>
      </c>
      <c r="L2843">
        <f>VLOOKUP($B2843,'Distance from BP'!$A$1:$F$3179,4,FALSE)</f>
        <v>98.1</v>
      </c>
      <c r="M2843">
        <f>VLOOKUP($B2843,'Distance from BP'!$A$1:$F$3179,5,FALSE)</f>
        <v>131.88999999999999</v>
      </c>
      <c r="N2843">
        <f>VLOOKUP($B2843,'Distance from BP'!$A$1:$F$3179,6,FALSE)</f>
        <v>128.77000000000001</v>
      </c>
      <c r="O2843" s="7">
        <f>VLOOKUP(B2843,'tax data'!$A$1:$M$3179,12,FALSE)</f>
        <v>5125236.4230349343</v>
      </c>
    </row>
    <row r="2844" spans="1:15" x14ac:dyDescent="0.2">
      <c r="A2844" s="1">
        <v>45904</v>
      </c>
      <c r="B2844" t="s">
        <v>136</v>
      </c>
      <c r="C2844" t="s">
        <v>421</v>
      </c>
      <c r="D2844" t="s">
        <v>1002</v>
      </c>
      <c r="E2844">
        <v>642</v>
      </c>
      <c r="F2844">
        <v>639</v>
      </c>
      <c r="G2844">
        <f>VLOOKUP($D2844,Dummy!$C$2:$I$1194,4,FALSE)</f>
        <v>1</v>
      </c>
      <c r="H2844">
        <f>VLOOKUP($D2844,Dummy!$C$2:$I$1194,5,FALSE)</f>
        <v>1</v>
      </c>
      <c r="I2844">
        <f>VLOOKUP($D2844,Dummy!$C$2:$I$1194,6,FALSE)</f>
        <v>0</v>
      </c>
      <c r="J2844">
        <f>VLOOKUP($D2844,Dummy!$C$2:$I$1194,7,FALSE)</f>
        <v>0</v>
      </c>
      <c r="K2844">
        <f>VLOOKUP($B2844,'Distance from BP'!$A$1:$F$3179,3,FALSE)</f>
        <v>92.97</v>
      </c>
      <c r="L2844">
        <f>VLOOKUP($B2844,'Distance from BP'!$A$1:$F$3179,4,FALSE)</f>
        <v>98.1</v>
      </c>
      <c r="M2844">
        <f>VLOOKUP($B2844,'Distance from BP'!$A$1:$F$3179,5,FALSE)</f>
        <v>131.88999999999999</v>
      </c>
      <c r="N2844">
        <f>VLOOKUP($B2844,'Distance from BP'!$A$1:$F$3179,6,FALSE)</f>
        <v>128.77000000000001</v>
      </c>
      <c r="O2844" s="7">
        <f>VLOOKUP(B2844,'tax data'!$A$1:$M$3179,12,FALSE)</f>
        <v>5125236.4230349343</v>
      </c>
    </row>
    <row r="2845" spans="1:15" x14ac:dyDescent="0.2">
      <c r="A2845" s="1">
        <v>45904</v>
      </c>
      <c r="B2845" t="s">
        <v>136</v>
      </c>
      <c r="C2845" t="s">
        <v>477</v>
      </c>
      <c r="D2845" t="s">
        <v>1003</v>
      </c>
      <c r="E2845">
        <v>588</v>
      </c>
      <c r="F2845">
        <v>583</v>
      </c>
      <c r="G2845">
        <f>VLOOKUP($D2845,Dummy!$C$2:$I$1194,4,FALSE)</f>
        <v>0</v>
      </c>
      <c r="H2845">
        <f>VLOOKUP($D2845,Dummy!$C$2:$I$1194,5,FALSE)</f>
        <v>0</v>
      </c>
      <c r="I2845">
        <f>VLOOKUP($D2845,Dummy!$C$2:$I$1194,6,FALSE)</f>
        <v>0</v>
      </c>
      <c r="J2845">
        <f>VLOOKUP($D2845,Dummy!$C$2:$I$1194,7,FALSE)</f>
        <v>0</v>
      </c>
      <c r="K2845">
        <f>VLOOKUP($B2845,'Distance from BP'!$A$1:$F$3179,3,FALSE)</f>
        <v>92.97</v>
      </c>
      <c r="L2845">
        <f>VLOOKUP($B2845,'Distance from BP'!$A$1:$F$3179,4,FALSE)</f>
        <v>98.1</v>
      </c>
      <c r="M2845">
        <f>VLOOKUP($B2845,'Distance from BP'!$A$1:$F$3179,5,FALSE)</f>
        <v>131.88999999999999</v>
      </c>
      <c r="N2845">
        <f>VLOOKUP($B2845,'Distance from BP'!$A$1:$F$3179,6,FALSE)</f>
        <v>128.77000000000001</v>
      </c>
      <c r="O2845" s="7">
        <f>VLOOKUP(B2845,'tax data'!$A$1:$M$3179,12,FALSE)</f>
        <v>5125236.4230349343</v>
      </c>
    </row>
    <row r="2846" spans="1:15" x14ac:dyDescent="0.2">
      <c r="A2846" s="1">
        <v>45904</v>
      </c>
      <c r="B2846" t="s">
        <v>137</v>
      </c>
      <c r="C2846" t="s">
        <v>421</v>
      </c>
      <c r="D2846" t="s">
        <v>1004</v>
      </c>
      <c r="E2846">
        <v>592</v>
      </c>
      <c r="F2846">
        <v>589</v>
      </c>
      <c r="G2846">
        <f>VLOOKUP($D2846,Dummy!$C$2:$I$1194,4,FALSE)</f>
        <v>0</v>
      </c>
      <c r="H2846">
        <f>VLOOKUP($D2846,Dummy!$C$2:$I$1194,5,FALSE)</f>
        <v>0</v>
      </c>
      <c r="I2846">
        <f>VLOOKUP($D2846,Dummy!$C$2:$I$1194,6,FALSE)</f>
        <v>0</v>
      </c>
      <c r="J2846">
        <f>VLOOKUP($D2846,Dummy!$C$2:$I$1194,7,FALSE)</f>
        <v>0</v>
      </c>
      <c r="K2846">
        <f>VLOOKUP($B2846,'Distance from BP'!$A$1:$F$3179,3,FALSE)</f>
        <v>56.86</v>
      </c>
      <c r="L2846">
        <f>VLOOKUP($B2846,'Distance from BP'!$A$1:$F$3179,4,FALSE)</f>
        <v>82.81</v>
      </c>
      <c r="M2846">
        <f>VLOOKUP($B2846,'Distance from BP'!$A$1:$F$3179,5,FALSE)</f>
        <v>62.25</v>
      </c>
      <c r="N2846">
        <f>VLOOKUP($B2846,'Distance from BP'!$A$1:$F$3179,6,FALSE)</f>
        <v>55.77</v>
      </c>
      <c r="O2846" s="7">
        <f>VLOOKUP(B2846,'tax data'!$A$1:$M$3179,12,FALSE)</f>
        <v>4608130.2750442475</v>
      </c>
    </row>
    <row r="2847" spans="1:15" x14ac:dyDescent="0.2">
      <c r="A2847" s="1">
        <v>45904</v>
      </c>
      <c r="B2847" t="s">
        <v>138</v>
      </c>
      <c r="C2847" t="s">
        <v>478</v>
      </c>
      <c r="D2847" t="s">
        <v>1005</v>
      </c>
      <c r="E2847">
        <v>586</v>
      </c>
      <c r="F2847">
        <v>578</v>
      </c>
      <c r="G2847">
        <f>VLOOKUP($D2847,Dummy!$C$2:$I$1194,4,FALSE)</f>
        <v>0</v>
      </c>
      <c r="H2847">
        <f>VLOOKUP($D2847,Dummy!$C$2:$I$1194,5,FALSE)</f>
        <v>0</v>
      </c>
      <c r="I2847">
        <f>VLOOKUP($D2847,Dummy!$C$2:$I$1194,6,FALSE)</f>
        <v>0</v>
      </c>
      <c r="J2847">
        <f>VLOOKUP($D2847,Dummy!$C$2:$I$1194,7,FALSE)</f>
        <v>0</v>
      </c>
      <c r="K2847">
        <f>VLOOKUP($B2847,'Distance from BP'!$A$1:$F$3179,3,FALSE)</f>
        <v>91.32</v>
      </c>
      <c r="L2847">
        <f>VLOOKUP($B2847,'Distance from BP'!$A$1:$F$3179,4,FALSE)</f>
        <v>111.45</v>
      </c>
      <c r="M2847">
        <f>VLOOKUP($B2847,'Distance from BP'!$A$1:$F$3179,5,FALSE)</f>
        <v>128.36000000000001</v>
      </c>
      <c r="N2847">
        <f>VLOOKUP($B2847,'Distance from BP'!$A$1:$F$3179,6,FALSE)</f>
        <v>120.82</v>
      </c>
      <c r="O2847" s="7">
        <f>VLOOKUP(B2847,'tax data'!$A$1:$M$3179,12,FALSE)</f>
        <v>4117209.2325581396</v>
      </c>
    </row>
    <row r="2848" spans="1:15" x14ac:dyDescent="0.2">
      <c r="A2848" s="1">
        <v>45904</v>
      </c>
      <c r="B2848" t="s">
        <v>139</v>
      </c>
      <c r="C2848" t="s">
        <v>421</v>
      </c>
      <c r="D2848" t="s">
        <v>1006</v>
      </c>
      <c r="E2848">
        <v>592</v>
      </c>
      <c r="F2848" t="e">
        <v>#N/A</v>
      </c>
      <c r="G2848">
        <f>VLOOKUP($D2848,Dummy!$C$2:$I$1194,4,FALSE)</f>
        <v>0</v>
      </c>
      <c r="H2848">
        <f>VLOOKUP($D2848,Dummy!$C$2:$I$1194,5,FALSE)</f>
        <v>0</v>
      </c>
      <c r="I2848">
        <f>VLOOKUP($D2848,Dummy!$C$2:$I$1194,6,FALSE)</f>
        <v>0</v>
      </c>
      <c r="J2848">
        <f>VLOOKUP($D2848,Dummy!$C$2:$I$1194,7,FALSE)</f>
        <v>0</v>
      </c>
      <c r="K2848">
        <f>VLOOKUP($B2848,'Distance from BP'!$A$1:$F$3179,3,FALSE)</f>
        <v>170.19</v>
      </c>
      <c r="L2848">
        <f>VLOOKUP($B2848,'Distance from BP'!$A$1:$F$3179,4,FALSE)</f>
        <v>223.77</v>
      </c>
      <c r="M2848">
        <f>VLOOKUP($B2848,'Distance from BP'!$A$1:$F$3179,5,FALSE)</f>
        <v>259.16000000000003</v>
      </c>
      <c r="N2848">
        <f>VLOOKUP($B2848,'Distance from BP'!$A$1:$F$3179,6,FALSE)</f>
        <v>233.43</v>
      </c>
      <c r="O2848" s="7">
        <f>VLOOKUP(B2848,'tax data'!$A$1:$M$3179,12,FALSE)</f>
        <v>3303347.5731884059</v>
      </c>
    </row>
    <row r="2849" spans="1:15" x14ac:dyDescent="0.2">
      <c r="A2849" s="1">
        <v>45904</v>
      </c>
      <c r="B2849" t="s">
        <v>140</v>
      </c>
      <c r="C2849" t="s">
        <v>479</v>
      </c>
      <c r="D2849" t="s">
        <v>1007</v>
      </c>
      <c r="E2849">
        <v>578</v>
      </c>
      <c r="F2849">
        <v>572</v>
      </c>
      <c r="G2849">
        <f>VLOOKUP($D2849,Dummy!$C$2:$I$1194,4,FALSE)</f>
        <v>0</v>
      </c>
      <c r="H2849">
        <f>VLOOKUP($D2849,Dummy!$C$2:$I$1194,5,FALSE)</f>
        <v>0</v>
      </c>
      <c r="I2849">
        <f>VLOOKUP($D2849,Dummy!$C$2:$I$1194,6,FALSE)</f>
        <v>0</v>
      </c>
      <c r="J2849">
        <f>VLOOKUP($D2849,Dummy!$C$2:$I$1194,7,FALSE)</f>
        <v>0</v>
      </c>
      <c r="K2849">
        <f>VLOOKUP($B2849,'Distance from BP'!$A$1:$F$3179,3,FALSE)</f>
        <v>41.27</v>
      </c>
      <c r="L2849">
        <f>VLOOKUP($B2849,'Distance from BP'!$A$1:$F$3179,4,FALSE)</f>
        <v>51.45</v>
      </c>
      <c r="M2849">
        <f>VLOOKUP($B2849,'Distance from BP'!$A$1:$F$3179,5,FALSE)</f>
        <v>34.49</v>
      </c>
      <c r="N2849">
        <f>VLOOKUP($B2849,'Distance from BP'!$A$1:$F$3179,6,FALSE)</f>
        <v>27.23</v>
      </c>
      <c r="O2849" s="7">
        <f>VLOOKUP(B2849,'tax data'!$A$1:$M$3179,12,FALSE)</f>
        <v>4992956.8708105423</v>
      </c>
    </row>
    <row r="2850" spans="1:15" x14ac:dyDescent="0.2">
      <c r="A2850" s="1">
        <v>45904</v>
      </c>
      <c r="B2850" t="s">
        <v>140</v>
      </c>
      <c r="C2850" t="s">
        <v>480</v>
      </c>
      <c r="D2850" t="s">
        <v>1008</v>
      </c>
      <c r="E2850">
        <v>587</v>
      </c>
      <c r="F2850">
        <v>581</v>
      </c>
      <c r="G2850">
        <f>VLOOKUP($D2850,Dummy!$C$2:$I$1194,4,FALSE)</f>
        <v>0</v>
      </c>
      <c r="H2850">
        <f>VLOOKUP($D2850,Dummy!$C$2:$I$1194,5,FALSE)</f>
        <v>0</v>
      </c>
      <c r="I2850">
        <f>VLOOKUP($D2850,Dummy!$C$2:$I$1194,6,FALSE)</f>
        <v>0</v>
      </c>
      <c r="J2850">
        <f>VLOOKUP($D2850,Dummy!$C$2:$I$1194,7,FALSE)</f>
        <v>0</v>
      </c>
      <c r="K2850">
        <f>VLOOKUP($B2850,'Distance from BP'!$A$1:$F$3179,3,FALSE)</f>
        <v>41.27</v>
      </c>
      <c r="L2850">
        <f>VLOOKUP($B2850,'Distance from BP'!$A$1:$F$3179,4,FALSE)</f>
        <v>51.45</v>
      </c>
      <c r="M2850">
        <f>VLOOKUP($B2850,'Distance from BP'!$A$1:$F$3179,5,FALSE)</f>
        <v>34.49</v>
      </c>
      <c r="N2850">
        <f>VLOOKUP($B2850,'Distance from BP'!$A$1:$F$3179,6,FALSE)</f>
        <v>27.23</v>
      </c>
      <c r="O2850" s="7">
        <f>VLOOKUP(B2850,'tax data'!$A$1:$M$3179,12,FALSE)</f>
        <v>4992956.8708105423</v>
      </c>
    </row>
    <row r="2851" spans="1:15" x14ac:dyDescent="0.2">
      <c r="A2851" s="1">
        <v>45904</v>
      </c>
      <c r="B2851" t="s">
        <v>141</v>
      </c>
      <c r="C2851" t="s">
        <v>421</v>
      </c>
      <c r="D2851" t="s">
        <v>1009</v>
      </c>
      <c r="E2851">
        <v>592</v>
      </c>
      <c r="F2851">
        <v>589</v>
      </c>
      <c r="G2851">
        <f>VLOOKUP($D2851,Dummy!$C$2:$I$1194,4,FALSE)</f>
        <v>0</v>
      </c>
      <c r="H2851">
        <f>VLOOKUP($D2851,Dummy!$C$2:$I$1194,5,FALSE)</f>
        <v>0</v>
      </c>
      <c r="I2851">
        <f>VLOOKUP($D2851,Dummy!$C$2:$I$1194,6,FALSE)</f>
        <v>0</v>
      </c>
      <c r="J2851">
        <f>VLOOKUP($D2851,Dummy!$C$2:$I$1194,7,FALSE)</f>
        <v>0</v>
      </c>
      <c r="K2851">
        <f>VLOOKUP($B2851,'Distance from BP'!$A$1:$F$3179,3,FALSE)</f>
        <v>37.700000000000003</v>
      </c>
      <c r="L2851">
        <f>VLOOKUP($B2851,'Distance from BP'!$A$1:$F$3179,4,FALSE)</f>
        <v>48.32</v>
      </c>
      <c r="M2851">
        <f>VLOOKUP($B2851,'Distance from BP'!$A$1:$F$3179,5,FALSE)</f>
        <v>33.86</v>
      </c>
      <c r="N2851">
        <f>VLOOKUP($B2851,'Distance from BP'!$A$1:$F$3179,6,FALSE)</f>
        <v>28.84</v>
      </c>
      <c r="O2851" s="7">
        <f>VLOOKUP(B2851,'tax data'!$A$1:$M$3179,12,FALSE)</f>
        <v>4968811.8724482516</v>
      </c>
    </row>
    <row r="2852" spans="1:15" x14ac:dyDescent="0.2">
      <c r="A2852" s="1">
        <v>45904</v>
      </c>
      <c r="B2852" t="s">
        <v>141</v>
      </c>
      <c r="C2852" t="s">
        <v>426</v>
      </c>
      <c r="D2852" t="s">
        <v>1010</v>
      </c>
      <c r="E2852">
        <v>591.9</v>
      </c>
      <c r="F2852">
        <v>588.9</v>
      </c>
      <c r="G2852">
        <f>VLOOKUP($D2852,Dummy!$C$2:$I$1194,4,FALSE)</f>
        <v>0</v>
      </c>
      <c r="H2852">
        <f>VLOOKUP($D2852,Dummy!$C$2:$I$1194,5,FALSE)</f>
        <v>0</v>
      </c>
      <c r="I2852">
        <f>VLOOKUP($D2852,Dummy!$C$2:$I$1194,6,FALSE)</f>
        <v>0</v>
      </c>
      <c r="J2852">
        <f>VLOOKUP($D2852,Dummy!$C$2:$I$1194,7,FALSE)</f>
        <v>0</v>
      </c>
      <c r="K2852">
        <f>VLOOKUP($B2852,'Distance from BP'!$A$1:$F$3179,3,FALSE)</f>
        <v>37.700000000000003</v>
      </c>
      <c r="L2852">
        <f>VLOOKUP($B2852,'Distance from BP'!$A$1:$F$3179,4,FALSE)</f>
        <v>48.32</v>
      </c>
      <c r="M2852">
        <f>VLOOKUP($B2852,'Distance from BP'!$A$1:$F$3179,5,FALSE)</f>
        <v>33.86</v>
      </c>
      <c r="N2852">
        <f>VLOOKUP($B2852,'Distance from BP'!$A$1:$F$3179,6,FALSE)</f>
        <v>28.84</v>
      </c>
      <c r="O2852" s="7">
        <f>VLOOKUP(B2852,'tax data'!$A$1:$M$3179,12,FALSE)</f>
        <v>4968811.8724482516</v>
      </c>
    </row>
    <row r="2853" spans="1:15" x14ac:dyDescent="0.2">
      <c r="A2853" s="1">
        <v>45904</v>
      </c>
      <c r="B2853" t="s">
        <v>141</v>
      </c>
      <c r="C2853" t="s">
        <v>422</v>
      </c>
      <c r="D2853" t="s">
        <v>1011</v>
      </c>
      <c r="E2853">
        <v>590</v>
      </c>
      <c r="F2853">
        <v>587</v>
      </c>
      <c r="G2853">
        <f>VLOOKUP($D2853,Dummy!$C$2:$I$1194,4,FALSE)</f>
        <v>0</v>
      </c>
      <c r="H2853">
        <f>VLOOKUP($D2853,Dummy!$C$2:$I$1194,5,FALSE)</f>
        <v>0</v>
      </c>
      <c r="I2853">
        <f>VLOOKUP($D2853,Dummy!$C$2:$I$1194,6,FALSE)</f>
        <v>0</v>
      </c>
      <c r="J2853">
        <f>VLOOKUP($D2853,Dummy!$C$2:$I$1194,7,FALSE)</f>
        <v>0</v>
      </c>
      <c r="K2853">
        <f>VLOOKUP($B2853,'Distance from BP'!$A$1:$F$3179,3,FALSE)</f>
        <v>37.700000000000003</v>
      </c>
      <c r="L2853">
        <f>VLOOKUP($B2853,'Distance from BP'!$A$1:$F$3179,4,FALSE)</f>
        <v>48.32</v>
      </c>
      <c r="M2853">
        <f>VLOOKUP($B2853,'Distance from BP'!$A$1:$F$3179,5,FALSE)</f>
        <v>33.86</v>
      </c>
      <c r="N2853">
        <f>VLOOKUP($B2853,'Distance from BP'!$A$1:$F$3179,6,FALSE)</f>
        <v>28.84</v>
      </c>
      <c r="O2853" s="7">
        <f>VLOOKUP(B2853,'tax data'!$A$1:$M$3179,12,FALSE)</f>
        <v>4968811.8724482516</v>
      </c>
    </row>
    <row r="2854" spans="1:15" x14ac:dyDescent="0.2">
      <c r="A2854" s="1">
        <v>45904</v>
      </c>
      <c r="B2854" t="s">
        <v>141</v>
      </c>
      <c r="C2854" t="s">
        <v>422</v>
      </c>
      <c r="D2854" t="s">
        <v>1012</v>
      </c>
      <c r="E2854">
        <v>630</v>
      </c>
      <c r="F2854">
        <v>633</v>
      </c>
      <c r="G2854">
        <f>VLOOKUP($D2854,Dummy!$C$2:$I$1194,4,FALSE)</f>
        <v>1</v>
      </c>
      <c r="H2854">
        <f>VLOOKUP($D2854,Dummy!$C$2:$I$1194,5,FALSE)</f>
        <v>1</v>
      </c>
      <c r="I2854">
        <f>VLOOKUP($D2854,Dummy!$C$2:$I$1194,6,FALSE)</f>
        <v>1</v>
      </c>
      <c r="J2854">
        <f>VLOOKUP($D2854,Dummy!$C$2:$I$1194,7,FALSE)</f>
        <v>1</v>
      </c>
      <c r="K2854">
        <f>VLOOKUP($B2854,'Distance from BP'!$A$1:$F$3179,3,FALSE)</f>
        <v>37.700000000000003</v>
      </c>
      <c r="L2854">
        <f>VLOOKUP($B2854,'Distance from BP'!$A$1:$F$3179,4,FALSE)</f>
        <v>48.32</v>
      </c>
      <c r="M2854">
        <f>VLOOKUP($B2854,'Distance from BP'!$A$1:$F$3179,5,FALSE)</f>
        <v>33.86</v>
      </c>
      <c r="N2854">
        <f>VLOOKUP($B2854,'Distance from BP'!$A$1:$F$3179,6,FALSE)</f>
        <v>28.84</v>
      </c>
      <c r="O2854" s="7">
        <f>VLOOKUP(B2854,'tax data'!$A$1:$M$3179,12,FALSE)</f>
        <v>4968811.8724482516</v>
      </c>
    </row>
    <row r="2855" spans="1:15" x14ac:dyDescent="0.2">
      <c r="A2855" s="1">
        <v>45904</v>
      </c>
      <c r="B2855" t="s">
        <v>141</v>
      </c>
      <c r="C2855" t="s">
        <v>422</v>
      </c>
      <c r="D2855" t="s">
        <v>1013</v>
      </c>
      <c r="E2855">
        <v>630</v>
      </c>
      <c r="F2855">
        <v>633</v>
      </c>
      <c r="G2855">
        <f>VLOOKUP($D2855,Dummy!$C$2:$I$1194,4,FALSE)</f>
        <v>1</v>
      </c>
      <c r="H2855">
        <f>VLOOKUP($D2855,Dummy!$C$2:$I$1194,5,FALSE)</f>
        <v>1</v>
      </c>
      <c r="I2855">
        <f>VLOOKUP($D2855,Dummy!$C$2:$I$1194,6,FALSE)</f>
        <v>1</v>
      </c>
      <c r="J2855">
        <f>VLOOKUP($D2855,Dummy!$C$2:$I$1194,7,FALSE)</f>
        <v>1</v>
      </c>
      <c r="K2855">
        <f>VLOOKUP($B2855,'Distance from BP'!$A$1:$F$3179,3,FALSE)</f>
        <v>37.700000000000003</v>
      </c>
      <c r="L2855">
        <f>VLOOKUP($B2855,'Distance from BP'!$A$1:$F$3179,4,FALSE)</f>
        <v>48.32</v>
      </c>
      <c r="M2855">
        <f>VLOOKUP($B2855,'Distance from BP'!$A$1:$F$3179,5,FALSE)</f>
        <v>33.86</v>
      </c>
      <c r="N2855">
        <f>VLOOKUP($B2855,'Distance from BP'!$A$1:$F$3179,6,FALSE)</f>
        <v>28.84</v>
      </c>
      <c r="O2855" s="7">
        <f>VLOOKUP(B2855,'tax data'!$A$1:$M$3179,12,FALSE)</f>
        <v>4968811.8724482516</v>
      </c>
    </row>
    <row r="2856" spans="1:15" x14ac:dyDescent="0.2">
      <c r="A2856" s="1">
        <v>45904</v>
      </c>
      <c r="B2856" t="s">
        <v>141</v>
      </c>
      <c r="C2856" t="s">
        <v>421</v>
      </c>
      <c r="D2856" t="s">
        <v>1015</v>
      </c>
      <c r="E2856">
        <v>592</v>
      </c>
      <c r="F2856">
        <v>590</v>
      </c>
      <c r="G2856">
        <f>VLOOKUP($D2856,Dummy!$C$2:$I$1194,4,FALSE)</f>
        <v>0</v>
      </c>
      <c r="H2856">
        <f>VLOOKUP($D2856,Dummy!$C$2:$I$1194,5,FALSE)</f>
        <v>0</v>
      </c>
      <c r="I2856">
        <f>VLOOKUP($D2856,Dummy!$C$2:$I$1194,6,FALSE)</f>
        <v>0</v>
      </c>
      <c r="J2856">
        <f>VLOOKUP($D2856,Dummy!$C$2:$I$1194,7,FALSE)</f>
        <v>0</v>
      </c>
      <c r="K2856">
        <f>VLOOKUP($B2856,'Distance from BP'!$A$1:$F$3179,3,FALSE)</f>
        <v>37.700000000000003</v>
      </c>
      <c r="L2856">
        <f>VLOOKUP($B2856,'Distance from BP'!$A$1:$F$3179,4,FALSE)</f>
        <v>48.32</v>
      </c>
      <c r="M2856">
        <f>VLOOKUP($B2856,'Distance from BP'!$A$1:$F$3179,5,FALSE)</f>
        <v>33.86</v>
      </c>
      <c r="N2856">
        <f>VLOOKUP($B2856,'Distance from BP'!$A$1:$F$3179,6,FALSE)</f>
        <v>28.84</v>
      </c>
      <c r="O2856" s="7">
        <f>VLOOKUP(B2856,'tax data'!$A$1:$M$3179,12,FALSE)</f>
        <v>4968811.8724482516</v>
      </c>
    </row>
    <row r="2857" spans="1:15" x14ac:dyDescent="0.2">
      <c r="A2857" s="1">
        <v>45904</v>
      </c>
      <c r="B2857" t="s">
        <v>142</v>
      </c>
      <c r="C2857" t="s">
        <v>421</v>
      </c>
      <c r="D2857" t="s">
        <v>1016</v>
      </c>
      <c r="E2857">
        <v>642</v>
      </c>
      <c r="F2857" t="e">
        <v>#N/A</v>
      </c>
      <c r="G2857">
        <f>VLOOKUP($D2857,Dummy!$C$2:$I$1194,4,FALSE)</f>
        <v>1</v>
      </c>
      <c r="H2857">
        <f>VLOOKUP($D2857,Dummy!$C$2:$I$1194,5,FALSE)</f>
        <v>1</v>
      </c>
      <c r="I2857">
        <f>VLOOKUP($D2857,Dummy!$C$2:$I$1194,6,FALSE)</f>
        <v>1</v>
      </c>
      <c r="J2857">
        <f>VLOOKUP($D2857,Dummy!$C$2:$I$1194,7,FALSE)</f>
        <v>1</v>
      </c>
      <c r="K2857">
        <f>VLOOKUP($B2857,'Distance from BP'!$A$1:$F$3179,3,FALSE)</f>
        <v>120.79</v>
      </c>
      <c r="L2857">
        <f>VLOOKUP($B2857,'Distance from BP'!$A$1:$F$3179,4,FALSE)</f>
        <v>127.03</v>
      </c>
      <c r="M2857">
        <f>VLOOKUP($B2857,'Distance from BP'!$A$1:$F$3179,5,FALSE)</f>
        <v>186.43</v>
      </c>
      <c r="N2857">
        <f>VLOOKUP($B2857,'Distance from BP'!$A$1:$F$3179,6,FALSE)</f>
        <v>183.24</v>
      </c>
      <c r="O2857" s="7">
        <f>VLOOKUP(B2857,'tax data'!$A$1:$M$3179,12,FALSE)</f>
        <v>3209831.5342222224</v>
      </c>
    </row>
    <row r="2858" spans="1:15" x14ac:dyDescent="0.2">
      <c r="A2858" s="1">
        <v>45904</v>
      </c>
      <c r="B2858" t="s">
        <v>142</v>
      </c>
      <c r="C2858" t="s">
        <v>421</v>
      </c>
      <c r="D2858" t="s">
        <v>1017</v>
      </c>
      <c r="E2858">
        <v>642</v>
      </c>
      <c r="F2858" t="e">
        <v>#N/A</v>
      </c>
      <c r="G2858">
        <f>VLOOKUP($D2858,Dummy!$C$2:$I$1194,4,FALSE)</f>
        <v>1</v>
      </c>
      <c r="H2858">
        <f>VLOOKUP($D2858,Dummy!$C$2:$I$1194,5,FALSE)</f>
        <v>1</v>
      </c>
      <c r="I2858">
        <f>VLOOKUP($D2858,Dummy!$C$2:$I$1194,6,FALSE)</f>
        <v>1</v>
      </c>
      <c r="J2858">
        <f>VLOOKUP($D2858,Dummy!$C$2:$I$1194,7,FALSE)</f>
        <v>1</v>
      </c>
      <c r="K2858">
        <f>VLOOKUP($B2858,'Distance from BP'!$A$1:$F$3179,3,FALSE)</f>
        <v>120.79</v>
      </c>
      <c r="L2858">
        <f>VLOOKUP($B2858,'Distance from BP'!$A$1:$F$3179,4,FALSE)</f>
        <v>127.03</v>
      </c>
      <c r="M2858">
        <f>VLOOKUP($B2858,'Distance from BP'!$A$1:$F$3179,5,FALSE)</f>
        <v>186.43</v>
      </c>
      <c r="N2858">
        <f>VLOOKUP($B2858,'Distance from BP'!$A$1:$F$3179,6,FALSE)</f>
        <v>183.24</v>
      </c>
      <c r="O2858" s="7">
        <f>VLOOKUP(B2858,'tax data'!$A$1:$M$3179,12,FALSE)</f>
        <v>3209831.5342222224</v>
      </c>
    </row>
    <row r="2859" spans="1:15" x14ac:dyDescent="0.2">
      <c r="A2859" s="1">
        <v>45904</v>
      </c>
      <c r="B2859" t="s">
        <v>143</v>
      </c>
      <c r="C2859" t="s">
        <v>421</v>
      </c>
      <c r="D2859" t="s">
        <v>1018</v>
      </c>
      <c r="E2859">
        <v>592</v>
      </c>
      <c r="F2859">
        <v>589</v>
      </c>
      <c r="G2859">
        <f>VLOOKUP($D2859,Dummy!$C$2:$I$1194,4,FALSE)</f>
        <v>0</v>
      </c>
      <c r="H2859">
        <f>VLOOKUP($D2859,Dummy!$C$2:$I$1194,5,FALSE)</f>
        <v>0</v>
      </c>
      <c r="I2859">
        <f>VLOOKUP($D2859,Dummy!$C$2:$I$1194,6,FALSE)</f>
        <v>0</v>
      </c>
      <c r="J2859">
        <f>VLOOKUP($D2859,Dummy!$C$2:$I$1194,7,FALSE)</f>
        <v>0</v>
      </c>
      <c r="K2859">
        <f>VLOOKUP($B2859,'Distance from BP'!$A$1:$F$3179,3,FALSE)</f>
        <v>140.49</v>
      </c>
      <c r="L2859">
        <f>VLOOKUP($B2859,'Distance from BP'!$A$1:$F$3179,4,FALSE)</f>
        <v>153.41</v>
      </c>
      <c r="M2859">
        <f>VLOOKUP($B2859,'Distance from BP'!$A$1:$F$3179,5,FALSE)</f>
        <v>218.16</v>
      </c>
      <c r="N2859">
        <f>VLOOKUP($B2859,'Distance from BP'!$A$1:$F$3179,6,FALSE)</f>
        <v>210.47</v>
      </c>
      <c r="O2859" s="7">
        <f>VLOOKUP(B2859,'tax data'!$A$1:$M$3179,12,FALSE)</f>
        <v>3747945.9414068386</v>
      </c>
    </row>
    <row r="2860" spans="1:15" x14ac:dyDescent="0.2">
      <c r="A2860" s="1">
        <v>45904</v>
      </c>
      <c r="B2860" t="s">
        <v>143</v>
      </c>
      <c r="C2860" t="s">
        <v>425</v>
      </c>
      <c r="D2860" t="s">
        <v>1019</v>
      </c>
      <c r="E2860">
        <v>639.9</v>
      </c>
      <c r="F2860">
        <v>629.9</v>
      </c>
      <c r="G2860">
        <f>VLOOKUP($D2860,Dummy!$C$2:$I$1194,4,FALSE)</f>
        <v>1</v>
      </c>
      <c r="H2860">
        <f>VLOOKUP($D2860,Dummy!$C$2:$I$1194,5,FALSE)</f>
        <v>1</v>
      </c>
      <c r="I2860">
        <f>VLOOKUP($D2860,Dummy!$C$2:$I$1194,6,FALSE)</f>
        <v>1</v>
      </c>
      <c r="J2860">
        <f>VLOOKUP($D2860,Dummy!$C$2:$I$1194,7,FALSE)</f>
        <v>1</v>
      </c>
      <c r="K2860">
        <f>VLOOKUP($B2860,'Distance from BP'!$A$1:$F$3179,3,FALSE)</f>
        <v>140.49</v>
      </c>
      <c r="L2860">
        <f>VLOOKUP($B2860,'Distance from BP'!$A$1:$F$3179,4,FALSE)</f>
        <v>153.41</v>
      </c>
      <c r="M2860">
        <f>VLOOKUP($B2860,'Distance from BP'!$A$1:$F$3179,5,FALSE)</f>
        <v>218.16</v>
      </c>
      <c r="N2860">
        <f>VLOOKUP($B2860,'Distance from BP'!$A$1:$F$3179,6,FALSE)</f>
        <v>210.47</v>
      </c>
      <c r="O2860" s="7">
        <f>VLOOKUP(B2860,'tax data'!$A$1:$M$3179,12,FALSE)</f>
        <v>3747945.9414068386</v>
      </c>
    </row>
    <row r="2861" spans="1:15" x14ac:dyDescent="0.2">
      <c r="A2861" s="1">
        <v>45904</v>
      </c>
      <c r="B2861" t="s">
        <v>143</v>
      </c>
      <c r="C2861" t="s">
        <v>425</v>
      </c>
      <c r="D2861" t="s">
        <v>1020</v>
      </c>
      <c r="E2861">
        <v>639.9</v>
      </c>
      <c r="F2861">
        <v>629.9</v>
      </c>
      <c r="G2861">
        <f>VLOOKUP($D2861,Dummy!$C$2:$I$1194,4,FALSE)</f>
        <v>1</v>
      </c>
      <c r="H2861">
        <f>VLOOKUP($D2861,Dummy!$C$2:$I$1194,5,FALSE)</f>
        <v>1</v>
      </c>
      <c r="I2861">
        <f>VLOOKUP($D2861,Dummy!$C$2:$I$1194,6,FALSE)</f>
        <v>1</v>
      </c>
      <c r="J2861">
        <f>VLOOKUP($D2861,Dummy!$C$2:$I$1194,7,FALSE)</f>
        <v>1</v>
      </c>
      <c r="K2861">
        <f>VLOOKUP($B2861,'Distance from BP'!$A$1:$F$3179,3,FALSE)</f>
        <v>140.49</v>
      </c>
      <c r="L2861">
        <f>VLOOKUP($B2861,'Distance from BP'!$A$1:$F$3179,4,FALSE)</f>
        <v>153.41</v>
      </c>
      <c r="M2861">
        <f>VLOOKUP($B2861,'Distance from BP'!$A$1:$F$3179,5,FALSE)</f>
        <v>218.16</v>
      </c>
      <c r="N2861">
        <f>VLOOKUP($B2861,'Distance from BP'!$A$1:$F$3179,6,FALSE)</f>
        <v>210.47</v>
      </c>
      <c r="O2861" s="7">
        <f>VLOOKUP(B2861,'tax data'!$A$1:$M$3179,12,FALSE)</f>
        <v>3747945.9414068386</v>
      </c>
    </row>
    <row r="2862" spans="1:15" x14ac:dyDescent="0.2">
      <c r="A2862" s="1">
        <v>45904</v>
      </c>
      <c r="B2862" t="s">
        <v>143</v>
      </c>
      <c r="C2862" t="s">
        <v>426</v>
      </c>
      <c r="D2862" t="s">
        <v>1021</v>
      </c>
      <c r="E2862">
        <v>591.9</v>
      </c>
      <c r="F2862">
        <v>588.9</v>
      </c>
      <c r="G2862">
        <f>VLOOKUP($D2862,Dummy!$C$2:$I$1194,4,FALSE)</f>
        <v>0</v>
      </c>
      <c r="H2862">
        <f>VLOOKUP($D2862,Dummy!$C$2:$I$1194,5,FALSE)</f>
        <v>0</v>
      </c>
      <c r="I2862">
        <f>VLOOKUP($D2862,Dummy!$C$2:$I$1194,6,FALSE)</f>
        <v>0</v>
      </c>
      <c r="J2862">
        <f>VLOOKUP($D2862,Dummy!$C$2:$I$1194,7,FALSE)</f>
        <v>0</v>
      </c>
      <c r="K2862">
        <f>VLOOKUP($B2862,'Distance from BP'!$A$1:$F$3179,3,FALSE)</f>
        <v>140.49</v>
      </c>
      <c r="L2862">
        <f>VLOOKUP($B2862,'Distance from BP'!$A$1:$F$3179,4,FALSE)</f>
        <v>153.41</v>
      </c>
      <c r="M2862">
        <f>VLOOKUP($B2862,'Distance from BP'!$A$1:$F$3179,5,FALSE)</f>
        <v>218.16</v>
      </c>
      <c r="N2862">
        <f>VLOOKUP($B2862,'Distance from BP'!$A$1:$F$3179,6,FALSE)</f>
        <v>210.47</v>
      </c>
      <c r="O2862" s="7">
        <f>VLOOKUP(B2862,'tax data'!$A$1:$M$3179,12,FALSE)</f>
        <v>3747945.9414068386</v>
      </c>
    </row>
    <row r="2863" spans="1:15" x14ac:dyDescent="0.2">
      <c r="A2863" s="1">
        <v>45904</v>
      </c>
      <c r="B2863" t="s">
        <v>144</v>
      </c>
      <c r="C2863" t="s">
        <v>421</v>
      </c>
      <c r="D2863" t="s">
        <v>1022</v>
      </c>
      <c r="E2863">
        <v>592</v>
      </c>
      <c r="F2863" t="e">
        <v>#N/A</v>
      </c>
      <c r="G2863">
        <f>VLOOKUP($D2863,Dummy!$C$2:$I$1194,4,FALSE)</f>
        <v>0</v>
      </c>
      <c r="H2863">
        <f>VLOOKUP($D2863,Dummy!$C$2:$I$1194,5,FALSE)</f>
        <v>0</v>
      </c>
      <c r="I2863">
        <f>VLOOKUP($D2863,Dummy!$C$2:$I$1194,6,FALSE)</f>
        <v>0</v>
      </c>
      <c r="J2863">
        <f>VLOOKUP($D2863,Dummy!$C$2:$I$1194,7,FALSE)</f>
        <v>0</v>
      </c>
      <c r="K2863">
        <f>VLOOKUP($B2863,'Distance from BP'!$A$1:$F$3179,3,FALSE)</f>
        <v>140.05000000000001</v>
      </c>
      <c r="L2863">
        <f>VLOOKUP($B2863,'Distance from BP'!$A$1:$F$3179,4,FALSE)</f>
        <v>150.06</v>
      </c>
      <c r="M2863">
        <f>VLOOKUP($B2863,'Distance from BP'!$A$1:$F$3179,5,FALSE)</f>
        <v>216.79</v>
      </c>
      <c r="N2863">
        <f>VLOOKUP($B2863,'Distance from BP'!$A$1:$F$3179,6,FALSE)</f>
        <v>205.51</v>
      </c>
      <c r="O2863" s="7">
        <f>VLOOKUP(B2863,'tax data'!$A$1:$M$3179,12,FALSE)</f>
        <v>3512618.3851388134</v>
      </c>
    </row>
    <row r="2864" spans="1:15" x14ac:dyDescent="0.2">
      <c r="A2864" s="1">
        <v>45904</v>
      </c>
      <c r="B2864" t="s">
        <v>145</v>
      </c>
      <c r="C2864" t="s">
        <v>428</v>
      </c>
      <c r="D2864" t="s">
        <v>1023</v>
      </c>
      <c r="E2864">
        <v>592.9</v>
      </c>
      <c r="F2864" t="e">
        <v>#N/A</v>
      </c>
      <c r="G2864">
        <f>VLOOKUP($D2864,Dummy!$C$2:$I$1194,4,FALSE)</f>
        <v>0</v>
      </c>
      <c r="H2864">
        <f>VLOOKUP($D2864,Dummy!$C$2:$I$1194,5,FALSE)</f>
        <v>0</v>
      </c>
      <c r="I2864">
        <f>VLOOKUP($D2864,Dummy!$C$2:$I$1194,6,FALSE)</f>
        <v>0</v>
      </c>
      <c r="J2864">
        <f>VLOOKUP($D2864,Dummy!$C$2:$I$1194,7,FALSE)</f>
        <v>0</v>
      </c>
      <c r="K2864">
        <f>VLOOKUP($B2864,'Distance from BP'!$A$1:$F$3179,3,FALSE)</f>
        <v>132.13999999999999</v>
      </c>
      <c r="L2864">
        <f>VLOOKUP($B2864,'Distance from BP'!$A$1:$F$3179,4,FALSE)</f>
        <v>143.55000000000001</v>
      </c>
      <c r="M2864">
        <f>VLOOKUP($B2864,'Distance from BP'!$A$1:$F$3179,5,FALSE)</f>
        <v>209.88</v>
      </c>
      <c r="N2864">
        <f>VLOOKUP($B2864,'Distance from BP'!$A$1:$F$3179,6,FALSE)</f>
        <v>201.99</v>
      </c>
      <c r="O2864" s="7">
        <f>VLOOKUP(B2864,'tax data'!$A$1:$M$3179,12,FALSE)</f>
        <v>3363897.6532677058</v>
      </c>
    </row>
    <row r="2865" spans="1:15" x14ac:dyDescent="0.2">
      <c r="A2865" s="1">
        <v>45904</v>
      </c>
      <c r="B2865" t="s">
        <v>145</v>
      </c>
      <c r="C2865" t="s">
        <v>482</v>
      </c>
      <c r="D2865" t="s">
        <v>1024</v>
      </c>
      <c r="E2865">
        <v>579</v>
      </c>
      <c r="F2865" t="e">
        <v>#N/A</v>
      </c>
      <c r="G2865">
        <f>VLOOKUP($D2865,Dummy!$C$2:$I$1194,4,FALSE)</f>
        <v>0</v>
      </c>
      <c r="H2865">
        <f>VLOOKUP($D2865,Dummy!$C$2:$I$1194,5,FALSE)</f>
        <v>0</v>
      </c>
      <c r="I2865">
        <f>VLOOKUP($D2865,Dummy!$C$2:$I$1194,6,FALSE)</f>
        <v>0</v>
      </c>
      <c r="J2865">
        <f>VLOOKUP($D2865,Dummy!$C$2:$I$1194,7,FALSE)</f>
        <v>0</v>
      </c>
      <c r="K2865">
        <f>VLOOKUP($B2865,'Distance from BP'!$A$1:$F$3179,3,FALSE)</f>
        <v>132.13999999999999</v>
      </c>
      <c r="L2865">
        <f>VLOOKUP($B2865,'Distance from BP'!$A$1:$F$3179,4,FALSE)</f>
        <v>143.55000000000001</v>
      </c>
      <c r="M2865">
        <f>VLOOKUP($B2865,'Distance from BP'!$A$1:$F$3179,5,FALSE)</f>
        <v>209.88</v>
      </c>
      <c r="N2865">
        <f>VLOOKUP($B2865,'Distance from BP'!$A$1:$F$3179,6,FALSE)</f>
        <v>201.99</v>
      </c>
      <c r="O2865" s="7">
        <f>VLOOKUP(B2865,'tax data'!$A$1:$M$3179,12,FALSE)</f>
        <v>3363897.6532677058</v>
      </c>
    </row>
    <row r="2866" spans="1:15" x14ac:dyDescent="0.2">
      <c r="A2866" s="1">
        <v>45904</v>
      </c>
      <c r="B2866" t="s">
        <v>145</v>
      </c>
      <c r="C2866" t="s">
        <v>483</v>
      </c>
      <c r="D2866" t="s">
        <v>1025</v>
      </c>
      <c r="E2866">
        <v>570</v>
      </c>
      <c r="F2866" t="e">
        <v>#N/A</v>
      </c>
      <c r="G2866">
        <f>VLOOKUP($D2866,Dummy!$C$2:$I$1194,4,FALSE)</f>
        <v>0</v>
      </c>
      <c r="H2866">
        <f>VLOOKUP($D2866,Dummy!$C$2:$I$1194,5,FALSE)</f>
        <v>0</v>
      </c>
      <c r="I2866">
        <f>VLOOKUP($D2866,Dummy!$C$2:$I$1194,6,FALSE)</f>
        <v>0</v>
      </c>
      <c r="J2866">
        <f>VLOOKUP($D2866,Dummy!$C$2:$I$1194,7,FALSE)</f>
        <v>0</v>
      </c>
      <c r="K2866">
        <f>VLOOKUP($B2866,'Distance from BP'!$A$1:$F$3179,3,FALSE)</f>
        <v>132.13999999999999</v>
      </c>
      <c r="L2866">
        <f>VLOOKUP($B2866,'Distance from BP'!$A$1:$F$3179,4,FALSE)</f>
        <v>143.55000000000001</v>
      </c>
      <c r="M2866">
        <f>VLOOKUP($B2866,'Distance from BP'!$A$1:$F$3179,5,FALSE)</f>
        <v>209.88</v>
      </c>
      <c r="N2866">
        <f>VLOOKUP($B2866,'Distance from BP'!$A$1:$F$3179,6,FALSE)</f>
        <v>201.99</v>
      </c>
      <c r="O2866" s="7">
        <f>VLOOKUP(B2866,'tax data'!$A$1:$M$3179,12,FALSE)</f>
        <v>3363897.6532677058</v>
      </c>
    </row>
    <row r="2867" spans="1:15" x14ac:dyDescent="0.2">
      <c r="A2867" s="1">
        <v>45904</v>
      </c>
      <c r="B2867" t="s">
        <v>145</v>
      </c>
      <c r="C2867" t="s">
        <v>421</v>
      </c>
      <c r="D2867" t="s">
        <v>1026</v>
      </c>
      <c r="E2867">
        <v>592</v>
      </c>
      <c r="F2867" t="e">
        <v>#N/A</v>
      </c>
      <c r="G2867">
        <f>VLOOKUP($D2867,Dummy!$C$2:$I$1194,4,FALSE)</f>
        <v>0</v>
      </c>
      <c r="H2867">
        <f>VLOOKUP($D2867,Dummy!$C$2:$I$1194,5,FALSE)</f>
        <v>0</v>
      </c>
      <c r="I2867">
        <f>VLOOKUP($D2867,Dummy!$C$2:$I$1194,6,FALSE)</f>
        <v>0</v>
      </c>
      <c r="J2867">
        <f>VLOOKUP($D2867,Dummy!$C$2:$I$1194,7,FALSE)</f>
        <v>0</v>
      </c>
      <c r="K2867">
        <f>VLOOKUP($B2867,'Distance from BP'!$A$1:$F$3179,3,FALSE)</f>
        <v>132.13999999999999</v>
      </c>
      <c r="L2867">
        <f>VLOOKUP($B2867,'Distance from BP'!$A$1:$F$3179,4,FALSE)</f>
        <v>143.55000000000001</v>
      </c>
      <c r="M2867">
        <f>VLOOKUP($B2867,'Distance from BP'!$A$1:$F$3179,5,FALSE)</f>
        <v>209.88</v>
      </c>
      <c r="N2867">
        <f>VLOOKUP($B2867,'Distance from BP'!$A$1:$F$3179,6,FALSE)</f>
        <v>201.99</v>
      </c>
      <c r="O2867" s="7">
        <f>VLOOKUP(B2867,'tax data'!$A$1:$M$3179,12,FALSE)</f>
        <v>3363897.6532677058</v>
      </c>
    </row>
    <row r="2868" spans="1:15" x14ac:dyDescent="0.2">
      <c r="A2868" s="1">
        <v>45904</v>
      </c>
      <c r="B2868" t="s">
        <v>145</v>
      </c>
      <c r="C2868" t="s">
        <v>464</v>
      </c>
      <c r="D2868" t="s">
        <v>1027</v>
      </c>
      <c r="E2868">
        <v>578</v>
      </c>
      <c r="F2868" t="e">
        <v>#N/A</v>
      </c>
      <c r="G2868">
        <f>VLOOKUP($D2868,Dummy!$C$2:$I$1194,4,FALSE)</f>
        <v>0</v>
      </c>
      <c r="H2868">
        <f>VLOOKUP($D2868,Dummy!$C$2:$I$1194,5,FALSE)</f>
        <v>0</v>
      </c>
      <c r="I2868">
        <f>VLOOKUP($D2868,Dummy!$C$2:$I$1194,6,FALSE)</f>
        <v>0</v>
      </c>
      <c r="J2868">
        <f>VLOOKUP($D2868,Dummy!$C$2:$I$1194,7,FALSE)</f>
        <v>0</v>
      </c>
      <c r="K2868">
        <f>VLOOKUP($B2868,'Distance from BP'!$A$1:$F$3179,3,FALSE)</f>
        <v>132.13999999999999</v>
      </c>
      <c r="L2868">
        <f>VLOOKUP($B2868,'Distance from BP'!$A$1:$F$3179,4,FALSE)</f>
        <v>143.55000000000001</v>
      </c>
      <c r="M2868">
        <f>VLOOKUP($B2868,'Distance from BP'!$A$1:$F$3179,5,FALSE)</f>
        <v>209.88</v>
      </c>
      <c r="N2868">
        <f>VLOOKUP($B2868,'Distance from BP'!$A$1:$F$3179,6,FALSE)</f>
        <v>201.99</v>
      </c>
      <c r="O2868" s="7">
        <f>VLOOKUP(B2868,'tax data'!$A$1:$M$3179,12,FALSE)</f>
        <v>3363897.6532677058</v>
      </c>
    </row>
    <row r="2869" spans="1:15" x14ac:dyDescent="0.2">
      <c r="A2869" s="1">
        <v>45904</v>
      </c>
      <c r="B2869" t="s">
        <v>146</v>
      </c>
      <c r="C2869" t="s">
        <v>421</v>
      </c>
      <c r="D2869" t="s">
        <v>1028</v>
      </c>
      <c r="E2869">
        <v>592</v>
      </c>
      <c r="F2869">
        <v>589</v>
      </c>
      <c r="G2869">
        <f>VLOOKUP($D2869,Dummy!$C$2:$I$1194,4,FALSE)</f>
        <v>0</v>
      </c>
      <c r="H2869">
        <f>VLOOKUP($D2869,Dummy!$C$2:$I$1194,5,FALSE)</f>
        <v>0</v>
      </c>
      <c r="I2869">
        <f>VLOOKUP($D2869,Dummy!$C$2:$I$1194,6,FALSE)</f>
        <v>0</v>
      </c>
      <c r="J2869">
        <f>VLOOKUP($D2869,Dummy!$C$2:$I$1194,7,FALSE)</f>
        <v>0</v>
      </c>
      <c r="K2869">
        <f>VLOOKUP($B2869,'Distance from BP'!$A$1:$F$3179,3,FALSE)</f>
        <v>154.72</v>
      </c>
      <c r="L2869">
        <f>VLOOKUP($B2869,'Distance from BP'!$A$1:$F$3179,4,FALSE)</f>
        <v>199.62</v>
      </c>
      <c r="M2869">
        <f>VLOOKUP($B2869,'Distance from BP'!$A$1:$F$3179,5,FALSE)</f>
        <v>245.53</v>
      </c>
      <c r="N2869">
        <f>VLOOKUP($B2869,'Distance from BP'!$A$1:$F$3179,6,FALSE)</f>
        <v>202.96</v>
      </c>
      <c r="O2869" s="7">
        <f>VLOOKUP(B2869,'tax data'!$A$1:$M$3179,12,FALSE)</f>
        <v>3809037.3291297653</v>
      </c>
    </row>
    <row r="2870" spans="1:15" x14ac:dyDescent="0.2">
      <c r="A2870" s="1">
        <v>45904</v>
      </c>
      <c r="B2870" t="s">
        <v>146</v>
      </c>
      <c r="C2870" t="s">
        <v>428</v>
      </c>
      <c r="D2870" t="s">
        <v>1029</v>
      </c>
      <c r="E2870">
        <v>592.9</v>
      </c>
      <c r="F2870">
        <v>587.9</v>
      </c>
      <c r="G2870">
        <f>VLOOKUP($D2870,Dummy!$C$2:$I$1194,4,FALSE)</f>
        <v>0</v>
      </c>
      <c r="H2870">
        <f>VLOOKUP($D2870,Dummy!$C$2:$I$1194,5,FALSE)</f>
        <v>0</v>
      </c>
      <c r="I2870">
        <f>VLOOKUP($D2870,Dummy!$C$2:$I$1194,6,FALSE)</f>
        <v>0</v>
      </c>
      <c r="J2870">
        <f>VLOOKUP($D2870,Dummy!$C$2:$I$1194,7,FALSE)</f>
        <v>0</v>
      </c>
      <c r="K2870">
        <f>VLOOKUP($B2870,'Distance from BP'!$A$1:$F$3179,3,FALSE)</f>
        <v>154.72</v>
      </c>
      <c r="L2870">
        <f>VLOOKUP($B2870,'Distance from BP'!$A$1:$F$3179,4,FALSE)</f>
        <v>199.62</v>
      </c>
      <c r="M2870">
        <f>VLOOKUP($B2870,'Distance from BP'!$A$1:$F$3179,5,FALSE)</f>
        <v>245.53</v>
      </c>
      <c r="N2870">
        <f>VLOOKUP($B2870,'Distance from BP'!$A$1:$F$3179,6,FALSE)</f>
        <v>202.96</v>
      </c>
      <c r="O2870" s="7">
        <f>VLOOKUP(B2870,'tax data'!$A$1:$M$3179,12,FALSE)</f>
        <v>3809037.3291297653</v>
      </c>
    </row>
    <row r="2871" spans="1:15" x14ac:dyDescent="0.2">
      <c r="A2871" s="1">
        <v>45904</v>
      </c>
      <c r="B2871" t="s">
        <v>146</v>
      </c>
      <c r="C2871" t="s">
        <v>426</v>
      </c>
      <c r="D2871" t="s">
        <v>1030</v>
      </c>
      <c r="E2871">
        <v>591.9</v>
      </c>
      <c r="F2871">
        <v>588.9</v>
      </c>
      <c r="G2871">
        <f>VLOOKUP($D2871,Dummy!$C$2:$I$1194,4,FALSE)</f>
        <v>0</v>
      </c>
      <c r="H2871">
        <f>VLOOKUP($D2871,Dummy!$C$2:$I$1194,5,FALSE)</f>
        <v>0</v>
      </c>
      <c r="I2871">
        <f>VLOOKUP($D2871,Dummy!$C$2:$I$1194,6,FALSE)</f>
        <v>0</v>
      </c>
      <c r="J2871">
        <f>VLOOKUP($D2871,Dummy!$C$2:$I$1194,7,FALSE)</f>
        <v>0</v>
      </c>
      <c r="K2871">
        <f>VLOOKUP($B2871,'Distance from BP'!$A$1:$F$3179,3,FALSE)</f>
        <v>154.72</v>
      </c>
      <c r="L2871">
        <f>VLOOKUP($B2871,'Distance from BP'!$A$1:$F$3179,4,FALSE)</f>
        <v>199.62</v>
      </c>
      <c r="M2871">
        <f>VLOOKUP($B2871,'Distance from BP'!$A$1:$F$3179,5,FALSE)</f>
        <v>245.53</v>
      </c>
      <c r="N2871">
        <f>VLOOKUP($B2871,'Distance from BP'!$A$1:$F$3179,6,FALSE)</f>
        <v>202.96</v>
      </c>
      <c r="O2871" s="7">
        <f>VLOOKUP(B2871,'tax data'!$A$1:$M$3179,12,FALSE)</f>
        <v>3809037.3291297653</v>
      </c>
    </row>
    <row r="2872" spans="1:15" x14ac:dyDescent="0.2">
      <c r="A2872" s="1">
        <v>45904</v>
      </c>
      <c r="B2872" t="s">
        <v>146</v>
      </c>
      <c r="C2872" t="s">
        <v>460</v>
      </c>
      <c r="D2872" t="s">
        <v>1031</v>
      </c>
      <c r="E2872">
        <v>589</v>
      </c>
      <c r="F2872">
        <v>583</v>
      </c>
      <c r="G2872">
        <f>VLOOKUP($D2872,Dummy!$C$2:$I$1194,4,FALSE)</f>
        <v>0</v>
      </c>
      <c r="H2872">
        <f>VLOOKUP($D2872,Dummy!$C$2:$I$1194,5,FALSE)</f>
        <v>0</v>
      </c>
      <c r="I2872">
        <f>VLOOKUP($D2872,Dummy!$C$2:$I$1194,6,FALSE)</f>
        <v>0</v>
      </c>
      <c r="J2872">
        <f>VLOOKUP($D2872,Dummy!$C$2:$I$1194,7,FALSE)</f>
        <v>0</v>
      </c>
      <c r="K2872">
        <f>VLOOKUP($B2872,'Distance from BP'!$A$1:$F$3179,3,FALSE)</f>
        <v>154.72</v>
      </c>
      <c r="L2872">
        <f>VLOOKUP($B2872,'Distance from BP'!$A$1:$F$3179,4,FALSE)</f>
        <v>199.62</v>
      </c>
      <c r="M2872">
        <f>VLOOKUP($B2872,'Distance from BP'!$A$1:$F$3179,5,FALSE)</f>
        <v>245.53</v>
      </c>
      <c r="N2872">
        <f>VLOOKUP($B2872,'Distance from BP'!$A$1:$F$3179,6,FALSE)</f>
        <v>202.96</v>
      </c>
      <c r="O2872" s="7">
        <f>VLOOKUP(B2872,'tax data'!$A$1:$M$3179,12,FALSE)</f>
        <v>3809037.3291297653</v>
      </c>
    </row>
    <row r="2873" spans="1:15" x14ac:dyDescent="0.2">
      <c r="A2873" s="1">
        <v>45904</v>
      </c>
      <c r="B2873" t="s">
        <v>147</v>
      </c>
      <c r="C2873" t="s">
        <v>468</v>
      </c>
      <c r="D2873" t="s">
        <v>1032</v>
      </c>
      <c r="E2873">
        <v>585</v>
      </c>
      <c r="F2873">
        <v>571</v>
      </c>
      <c r="G2873">
        <f>VLOOKUP($D2873,Dummy!$C$2:$I$1194,4,FALSE)</f>
        <v>0</v>
      </c>
      <c r="H2873">
        <f>VLOOKUP($D2873,Dummy!$C$2:$I$1194,5,FALSE)</f>
        <v>0</v>
      </c>
      <c r="I2873">
        <f>VLOOKUP($D2873,Dummy!$C$2:$I$1194,6,FALSE)</f>
        <v>0</v>
      </c>
      <c r="J2873">
        <f>VLOOKUP($D2873,Dummy!$C$2:$I$1194,7,FALSE)</f>
        <v>0</v>
      </c>
      <c r="K2873">
        <f>VLOOKUP($B2873,'Distance from BP'!$A$1:$F$3179,3,FALSE)</f>
        <v>155.79</v>
      </c>
      <c r="L2873">
        <f>VLOOKUP($B2873,'Distance from BP'!$A$1:$F$3179,4,FALSE)</f>
        <v>208.05</v>
      </c>
      <c r="M2873">
        <f>VLOOKUP($B2873,'Distance from BP'!$A$1:$F$3179,5,FALSE)</f>
        <v>252.19</v>
      </c>
      <c r="N2873">
        <f>VLOOKUP($B2873,'Distance from BP'!$A$1:$F$3179,6,FALSE)</f>
        <v>209.93</v>
      </c>
      <c r="O2873" s="7">
        <f>VLOOKUP(B2873,'tax data'!$A$1:$M$3179,12,FALSE)</f>
        <v>2949911.590669014</v>
      </c>
    </row>
    <row r="2874" spans="1:15" x14ac:dyDescent="0.2">
      <c r="A2874" s="1">
        <v>45904</v>
      </c>
      <c r="B2874" t="s">
        <v>148</v>
      </c>
      <c r="C2874" t="s">
        <v>468</v>
      </c>
      <c r="D2874" t="s">
        <v>1033</v>
      </c>
      <c r="E2874">
        <v>586</v>
      </c>
      <c r="F2874">
        <v>579</v>
      </c>
      <c r="G2874">
        <f>VLOOKUP($D2874,Dummy!$C$2:$I$1194,4,FALSE)</f>
        <v>0</v>
      </c>
      <c r="H2874">
        <f>VLOOKUP($D2874,Dummy!$C$2:$I$1194,5,FALSE)</f>
        <v>0</v>
      </c>
      <c r="I2874">
        <f>VLOOKUP($D2874,Dummy!$C$2:$I$1194,6,FALSE)</f>
        <v>0</v>
      </c>
      <c r="J2874">
        <f>VLOOKUP($D2874,Dummy!$C$2:$I$1194,7,FALSE)</f>
        <v>0</v>
      </c>
      <c r="K2874">
        <f>VLOOKUP($B2874,'Distance from BP'!$A$1:$F$3179,3,FALSE)</f>
        <v>163.41999999999999</v>
      </c>
      <c r="L2874">
        <f>VLOOKUP($B2874,'Distance from BP'!$A$1:$F$3179,4,FALSE)</f>
        <v>202.57</v>
      </c>
      <c r="M2874">
        <f>VLOOKUP($B2874,'Distance from BP'!$A$1:$F$3179,5,FALSE)</f>
        <v>245.85</v>
      </c>
      <c r="N2874">
        <f>VLOOKUP($B2874,'Distance from BP'!$A$1:$F$3179,6,FALSE)</f>
        <v>231.03</v>
      </c>
      <c r="O2874" s="7">
        <f>VLOOKUP(B2874,'tax data'!$A$1:$M$3179,12,FALSE)</f>
        <v>3528626.1105085742</v>
      </c>
    </row>
    <row r="2875" spans="1:15" x14ac:dyDescent="0.2">
      <c r="A2875" s="1">
        <v>45904</v>
      </c>
      <c r="B2875" t="s">
        <v>149</v>
      </c>
      <c r="C2875" t="s">
        <v>422</v>
      </c>
      <c r="D2875" t="s">
        <v>1034</v>
      </c>
      <c r="E2875">
        <v>591</v>
      </c>
      <c r="F2875">
        <v>588</v>
      </c>
      <c r="G2875">
        <f>VLOOKUP($D2875,Dummy!$C$2:$I$1194,4,FALSE)</f>
        <v>0</v>
      </c>
      <c r="H2875">
        <f>VLOOKUP($D2875,Dummy!$C$2:$I$1194,5,FALSE)</f>
        <v>0</v>
      </c>
      <c r="I2875">
        <f>VLOOKUP($D2875,Dummy!$C$2:$I$1194,6,FALSE)</f>
        <v>0</v>
      </c>
      <c r="J2875">
        <f>VLOOKUP($D2875,Dummy!$C$2:$I$1194,7,FALSE)</f>
        <v>0</v>
      </c>
      <c r="K2875">
        <f>VLOOKUP($B2875,'Distance from BP'!$A$1:$F$3179,3,FALSE)</f>
        <v>94.78</v>
      </c>
      <c r="L2875">
        <f>VLOOKUP($B2875,'Distance from BP'!$A$1:$F$3179,4,FALSE)</f>
        <v>107.48</v>
      </c>
      <c r="M2875">
        <f>VLOOKUP($B2875,'Distance from BP'!$A$1:$F$3179,5,FALSE)</f>
        <v>111.82</v>
      </c>
      <c r="N2875">
        <f>VLOOKUP($B2875,'Distance from BP'!$A$1:$F$3179,6,FALSE)</f>
        <v>101.42</v>
      </c>
      <c r="O2875" s="7">
        <f>VLOOKUP(B2875,'tax data'!$A$1:$M$3179,12,FALSE)</f>
        <v>3727294.2428035042</v>
      </c>
    </row>
    <row r="2876" spans="1:15" x14ac:dyDescent="0.2">
      <c r="A2876" s="1">
        <v>45904</v>
      </c>
      <c r="B2876" t="s">
        <v>150</v>
      </c>
      <c r="C2876" t="s">
        <v>484</v>
      </c>
      <c r="D2876" t="s">
        <v>1035</v>
      </c>
      <c r="E2876">
        <v>578.9</v>
      </c>
      <c r="F2876" t="e">
        <v>#N/A</v>
      </c>
      <c r="G2876">
        <f>VLOOKUP($D2876,Dummy!$C$2:$I$1194,4,FALSE)</f>
        <v>0</v>
      </c>
      <c r="H2876">
        <f>VLOOKUP($D2876,Dummy!$C$2:$I$1194,5,FALSE)</f>
        <v>0</v>
      </c>
      <c r="I2876">
        <f>VLOOKUP($D2876,Dummy!$C$2:$I$1194,6,FALSE)</f>
        <v>0</v>
      </c>
      <c r="J2876">
        <f>VLOOKUP($D2876,Dummy!$C$2:$I$1194,7,FALSE)</f>
        <v>0</v>
      </c>
      <c r="K2876">
        <f>VLOOKUP($B2876,'Distance from BP'!$A$1:$F$3179,3,FALSE)</f>
        <v>132</v>
      </c>
      <c r="L2876">
        <f>VLOOKUP($B2876,'Distance from BP'!$A$1:$F$3179,4,FALSE)</f>
        <v>160.86000000000001</v>
      </c>
      <c r="M2876">
        <f>VLOOKUP($B2876,'Distance from BP'!$A$1:$F$3179,5,FALSE)</f>
        <v>157.44</v>
      </c>
      <c r="N2876">
        <f>VLOOKUP($B2876,'Distance from BP'!$A$1:$F$3179,6,FALSE)</f>
        <v>138.28</v>
      </c>
      <c r="O2876" s="7">
        <f>VLOOKUP(B2876,'tax data'!$A$1:$M$3179,12,FALSE)</f>
        <v>3802174.1772277229</v>
      </c>
    </row>
    <row r="2877" spans="1:15" x14ac:dyDescent="0.2">
      <c r="A2877" s="1">
        <v>45904</v>
      </c>
      <c r="B2877" t="s">
        <v>151</v>
      </c>
      <c r="C2877" t="s">
        <v>465</v>
      </c>
      <c r="D2877" t="s">
        <v>1036</v>
      </c>
      <c r="E2877">
        <v>581</v>
      </c>
      <c r="F2877">
        <v>560</v>
      </c>
      <c r="G2877">
        <f>VLOOKUP($D2877,Dummy!$C$2:$I$1194,4,FALSE)</f>
        <v>0</v>
      </c>
      <c r="H2877">
        <f>VLOOKUP($D2877,Dummy!$C$2:$I$1194,5,FALSE)</f>
        <v>0</v>
      </c>
      <c r="I2877">
        <f>VLOOKUP($D2877,Dummy!$C$2:$I$1194,6,FALSE)</f>
        <v>0</v>
      </c>
      <c r="J2877">
        <f>VLOOKUP($D2877,Dummy!$C$2:$I$1194,7,FALSE)</f>
        <v>0</v>
      </c>
      <c r="K2877">
        <f>VLOOKUP($B2877,'Distance from BP'!$A$1:$F$3179,3,FALSE)</f>
        <v>35.74</v>
      </c>
      <c r="L2877">
        <f>VLOOKUP($B2877,'Distance from BP'!$A$1:$F$3179,4,FALSE)</f>
        <v>41.48</v>
      </c>
      <c r="M2877">
        <f>VLOOKUP($B2877,'Distance from BP'!$A$1:$F$3179,5,FALSE)</f>
        <v>28.19</v>
      </c>
      <c r="N2877">
        <f>VLOOKUP($B2877,'Distance from BP'!$A$1:$F$3179,6,FALSE)</f>
        <v>20.32</v>
      </c>
      <c r="O2877" s="7">
        <f>VLOOKUP(B2877,'tax data'!$A$1:$M$3179,12,FALSE)</f>
        <v>4751810.5903886193</v>
      </c>
    </row>
    <row r="2878" spans="1:15" x14ac:dyDescent="0.2">
      <c r="A2878" s="1">
        <v>45904</v>
      </c>
      <c r="B2878" t="s">
        <v>152</v>
      </c>
      <c r="C2878" t="s">
        <v>421</v>
      </c>
      <c r="D2878" t="s">
        <v>1037</v>
      </c>
      <c r="E2878">
        <v>592</v>
      </c>
      <c r="F2878" t="e">
        <v>#N/A</v>
      </c>
      <c r="G2878">
        <f>VLOOKUP($D2878,Dummy!$C$2:$I$1194,4,FALSE)</f>
        <v>0</v>
      </c>
      <c r="H2878">
        <f>VLOOKUP($D2878,Dummy!$C$2:$I$1194,5,FALSE)</f>
        <v>0</v>
      </c>
      <c r="I2878">
        <f>VLOOKUP($D2878,Dummy!$C$2:$I$1194,6,FALSE)</f>
        <v>0</v>
      </c>
      <c r="J2878">
        <f>VLOOKUP($D2878,Dummy!$C$2:$I$1194,7,FALSE)</f>
        <v>0</v>
      </c>
      <c r="K2878">
        <f>VLOOKUP($B2878,'Distance from BP'!$A$1:$F$3179,3,FALSE)</f>
        <v>163.59</v>
      </c>
      <c r="L2878">
        <f>VLOOKUP($B2878,'Distance from BP'!$A$1:$F$3179,4,FALSE)</f>
        <v>238.02</v>
      </c>
      <c r="M2878">
        <f>VLOOKUP($B2878,'Distance from BP'!$A$1:$F$3179,5,FALSE)</f>
        <v>249.56</v>
      </c>
      <c r="N2878">
        <f>VLOOKUP($B2878,'Distance from BP'!$A$1:$F$3179,6,FALSE)</f>
        <v>221.96</v>
      </c>
      <c r="O2878" s="7">
        <f>VLOOKUP(B2878,'tax data'!$A$1:$M$3179,12,FALSE)</f>
        <v>3705337.3206106871</v>
      </c>
    </row>
    <row r="2879" spans="1:15" x14ac:dyDescent="0.2">
      <c r="A2879" s="1">
        <v>45904</v>
      </c>
      <c r="B2879" t="s">
        <v>153</v>
      </c>
      <c r="C2879" t="s">
        <v>426</v>
      </c>
      <c r="D2879" t="s">
        <v>1038</v>
      </c>
      <c r="E2879">
        <v>591.9</v>
      </c>
      <c r="F2879">
        <v>588.9</v>
      </c>
      <c r="G2879">
        <f>VLOOKUP($D2879,Dummy!$C$2:$I$1194,4,FALSE)</f>
        <v>0</v>
      </c>
      <c r="H2879">
        <f>VLOOKUP($D2879,Dummy!$C$2:$I$1194,5,FALSE)</f>
        <v>0</v>
      </c>
      <c r="I2879">
        <f>VLOOKUP($D2879,Dummy!$C$2:$I$1194,6,FALSE)</f>
        <v>0</v>
      </c>
      <c r="J2879">
        <f>VLOOKUP($D2879,Dummy!$C$2:$I$1194,7,FALSE)</f>
        <v>0</v>
      </c>
      <c r="K2879">
        <f>VLOOKUP($B2879,'Distance from BP'!$A$1:$F$3179,3,FALSE)</f>
        <v>50.63</v>
      </c>
      <c r="L2879">
        <f>VLOOKUP($B2879,'Distance from BP'!$A$1:$F$3179,4,FALSE)</f>
        <v>66.73</v>
      </c>
      <c r="M2879">
        <f>VLOOKUP($B2879,'Distance from BP'!$A$1:$F$3179,5,FALSE)</f>
        <v>60.23</v>
      </c>
      <c r="N2879">
        <f>VLOOKUP($B2879,'Distance from BP'!$A$1:$F$3179,6,FALSE)</f>
        <v>56.32</v>
      </c>
      <c r="O2879" s="7">
        <f>VLOOKUP(B2879,'tax data'!$A$1:$M$3179,12,FALSE)</f>
        <v>4825045.4993394976</v>
      </c>
    </row>
    <row r="2880" spans="1:15" x14ac:dyDescent="0.2">
      <c r="A2880" s="1">
        <v>45904</v>
      </c>
      <c r="B2880" t="s">
        <v>153</v>
      </c>
      <c r="C2880" t="s">
        <v>422</v>
      </c>
      <c r="D2880" t="s">
        <v>1039</v>
      </c>
      <c r="E2880">
        <v>590</v>
      </c>
      <c r="F2880">
        <v>587</v>
      </c>
      <c r="G2880">
        <f>VLOOKUP($D2880,Dummy!$C$2:$I$1194,4,FALSE)</f>
        <v>0</v>
      </c>
      <c r="H2880">
        <f>VLOOKUP($D2880,Dummy!$C$2:$I$1194,5,FALSE)</f>
        <v>0</v>
      </c>
      <c r="I2880">
        <f>VLOOKUP($D2880,Dummy!$C$2:$I$1194,6,FALSE)</f>
        <v>0</v>
      </c>
      <c r="J2880">
        <f>VLOOKUP($D2880,Dummy!$C$2:$I$1194,7,FALSE)</f>
        <v>0</v>
      </c>
      <c r="K2880">
        <f>VLOOKUP($B2880,'Distance from BP'!$A$1:$F$3179,3,FALSE)</f>
        <v>50.63</v>
      </c>
      <c r="L2880">
        <f>VLOOKUP($B2880,'Distance from BP'!$A$1:$F$3179,4,FALSE)</f>
        <v>66.73</v>
      </c>
      <c r="M2880">
        <f>VLOOKUP($B2880,'Distance from BP'!$A$1:$F$3179,5,FALSE)</f>
        <v>60.23</v>
      </c>
      <c r="N2880">
        <f>VLOOKUP($B2880,'Distance from BP'!$A$1:$F$3179,6,FALSE)</f>
        <v>56.32</v>
      </c>
      <c r="O2880" s="7">
        <f>VLOOKUP(B2880,'tax data'!$A$1:$M$3179,12,FALSE)</f>
        <v>4825045.4993394976</v>
      </c>
    </row>
    <row r="2881" spans="1:15" x14ac:dyDescent="0.2">
      <c r="A2881" s="1">
        <v>45904</v>
      </c>
      <c r="B2881" t="s">
        <v>153</v>
      </c>
      <c r="C2881" t="s">
        <v>421</v>
      </c>
      <c r="D2881" t="s">
        <v>1040</v>
      </c>
      <c r="E2881">
        <v>592</v>
      </c>
      <c r="F2881">
        <v>589</v>
      </c>
      <c r="G2881">
        <f>VLOOKUP($D2881,Dummy!$C$2:$I$1194,4,FALSE)</f>
        <v>0</v>
      </c>
      <c r="H2881">
        <f>VLOOKUP($D2881,Dummy!$C$2:$I$1194,5,FALSE)</f>
        <v>0</v>
      </c>
      <c r="I2881">
        <f>VLOOKUP($D2881,Dummy!$C$2:$I$1194,6,FALSE)</f>
        <v>0</v>
      </c>
      <c r="J2881">
        <f>VLOOKUP($D2881,Dummy!$C$2:$I$1194,7,FALSE)</f>
        <v>0</v>
      </c>
      <c r="K2881">
        <f>VLOOKUP($B2881,'Distance from BP'!$A$1:$F$3179,3,FALSE)</f>
        <v>50.63</v>
      </c>
      <c r="L2881">
        <f>VLOOKUP($B2881,'Distance from BP'!$A$1:$F$3179,4,FALSE)</f>
        <v>66.73</v>
      </c>
      <c r="M2881">
        <f>VLOOKUP($B2881,'Distance from BP'!$A$1:$F$3179,5,FALSE)</f>
        <v>60.23</v>
      </c>
      <c r="N2881">
        <f>VLOOKUP($B2881,'Distance from BP'!$A$1:$F$3179,6,FALSE)</f>
        <v>56.32</v>
      </c>
      <c r="O2881" s="7">
        <f>VLOOKUP(B2881,'tax data'!$A$1:$M$3179,12,FALSE)</f>
        <v>4825045.4993394976</v>
      </c>
    </row>
    <row r="2882" spans="1:15" x14ac:dyDescent="0.2">
      <c r="A2882" s="1">
        <v>45904</v>
      </c>
      <c r="B2882" t="s">
        <v>153</v>
      </c>
      <c r="C2882" t="s">
        <v>421</v>
      </c>
      <c r="D2882" t="s">
        <v>1041</v>
      </c>
      <c r="E2882">
        <v>641</v>
      </c>
      <c r="F2882">
        <v>638</v>
      </c>
      <c r="G2882">
        <f>VLOOKUP($D2882,Dummy!$C$2:$I$1194,4,FALSE)</f>
        <v>1</v>
      </c>
      <c r="H2882">
        <f>VLOOKUP($D2882,Dummy!$C$2:$I$1194,5,FALSE)</f>
        <v>1</v>
      </c>
      <c r="I2882">
        <f>VLOOKUP($D2882,Dummy!$C$2:$I$1194,6,FALSE)</f>
        <v>1</v>
      </c>
      <c r="J2882">
        <f>VLOOKUP($D2882,Dummy!$C$2:$I$1194,7,FALSE)</f>
        <v>0</v>
      </c>
      <c r="K2882">
        <f>VLOOKUP($B2882,'Distance from BP'!$A$1:$F$3179,3,FALSE)</f>
        <v>50.63</v>
      </c>
      <c r="L2882">
        <f>VLOOKUP($B2882,'Distance from BP'!$A$1:$F$3179,4,FALSE)</f>
        <v>66.73</v>
      </c>
      <c r="M2882">
        <f>VLOOKUP($B2882,'Distance from BP'!$A$1:$F$3179,5,FALSE)</f>
        <v>60.23</v>
      </c>
      <c r="N2882">
        <f>VLOOKUP($B2882,'Distance from BP'!$A$1:$F$3179,6,FALSE)</f>
        <v>56.32</v>
      </c>
      <c r="O2882" s="7">
        <f>VLOOKUP(B2882,'tax data'!$A$1:$M$3179,12,FALSE)</f>
        <v>4825045.4993394976</v>
      </c>
    </row>
    <row r="2883" spans="1:15" x14ac:dyDescent="0.2">
      <c r="A2883" s="1">
        <v>45904</v>
      </c>
      <c r="B2883" t="s">
        <v>153</v>
      </c>
      <c r="C2883" t="s">
        <v>421</v>
      </c>
      <c r="D2883" t="s">
        <v>1042</v>
      </c>
      <c r="E2883">
        <v>641</v>
      </c>
      <c r="F2883">
        <v>638</v>
      </c>
      <c r="G2883">
        <f>VLOOKUP($D2883,Dummy!$C$2:$I$1194,4,FALSE)</f>
        <v>1</v>
      </c>
      <c r="H2883">
        <f>VLOOKUP($D2883,Dummy!$C$2:$I$1194,5,FALSE)</f>
        <v>1</v>
      </c>
      <c r="I2883">
        <f>VLOOKUP($D2883,Dummy!$C$2:$I$1194,6,FALSE)</f>
        <v>1</v>
      </c>
      <c r="J2883">
        <f>VLOOKUP($D2883,Dummy!$C$2:$I$1194,7,FALSE)</f>
        <v>0</v>
      </c>
      <c r="K2883">
        <f>VLOOKUP($B2883,'Distance from BP'!$A$1:$F$3179,3,FALSE)</f>
        <v>50.63</v>
      </c>
      <c r="L2883">
        <f>VLOOKUP($B2883,'Distance from BP'!$A$1:$F$3179,4,FALSE)</f>
        <v>66.73</v>
      </c>
      <c r="M2883">
        <f>VLOOKUP($B2883,'Distance from BP'!$A$1:$F$3179,5,FALSE)</f>
        <v>60.23</v>
      </c>
      <c r="N2883">
        <f>VLOOKUP($B2883,'Distance from BP'!$A$1:$F$3179,6,FALSE)</f>
        <v>56.32</v>
      </c>
      <c r="O2883" s="7">
        <f>VLOOKUP(B2883,'tax data'!$A$1:$M$3179,12,FALSE)</f>
        <v>4825045.4993394976</v>
      </c>
    </row>
    <row r="2884" spans="1:15" x14ac:dyDescent="0.2">
      <c r="A2884" s="1">
        <v>45904</v>
      </c>
      <c r="B2884" t="s">
        <v>153</v>
      </c>
      <c r="C2884" t="s">
        <v>426</v>
      </c>
      <c r="D2884" t="s">
        <v>1043</v>
      </c>
      <c r="E2884">
        <v>591.9</v>
      </c>
      <c r="F2884">
        <v>588.9</v>
      </c>
      <c r="G2884">
        <f>VLOOKUP($D2884,Dummy!$C$2:$I$1194,4,FALSE)</f>
        <v>0</v>
      </c>
      <c r="H2884">
        <f>VLOOKUP($D2884,Dummy!$C$2:$I$1194,5,FALSE)</f>
        <v>0</v>
      </c>
      <c r="I2884">
        <f>VLOOKUP($D2884,Dummy!$C$2:$I$1194,6,FALSE)</f>
        <v>0</v>
      </c>
      <c r="J2884">
        <f>VLOOKUP($D2884,Dummy!$C$2:$I$1194,7,FALSE)</f>
        <v>0</v>
      </c>
      <c r="K2884">
        <f>VLOOKUP($B2884,'Distance from BP'!$A$1:$F$3179,3,FALSE)</f>
        <v>50.63</v>
      </c>
      <c r="L2884">
        <f>VLOOKUP($B2884,'Distance from BP'!$A$1:$F$3179,4,FALSE)</f>
        <v>66.73</v>
      </c>
      <c r="M2884">
        <f>VLOOKUP($B2884,'Distance from BP'!$A$1:$F$3179,5,FALSE)</f>
        <v>60.23</v>
      </c>
      <c r="N2884">
        <f>VLOOKUP($B2884,'Distance from BP'!$A$1:$F$3179,6,FALSE)</f>
        <v>56.32</v>
      </c>
      <c r="O2884" s="7">
        <f>VLOOKUP(B2884,'tax data'!$A$1:$M$3179,12,FALSE)</f>
        <v>4825045.4993394976</v>
      </c>
    </row>
    <row r="2885" spans="1:15" x14ac:dyDescent="0.2">
      <c r="A2885" s="1">
        <v>45904</v>
      </c>
      <c r="B2885" t="s">
        <v>153</v>
      </c>
      <c r="C2885" t="s">
        <v>421</v>
      </c>
      <c r="D2885" t="s">
        <v>1044</v>
      </c>
      <c r="E2885">
        <v>592</v>
      </c>
      <c r="F2885">
        <v>589</v>
      </c>
      <c r="G2885">
        <f>VLOOKUP($D2885,Dummy!$C$2:$I$1194,4,FALSE)</f>
        <v>0</v>
      </c>
      <c r="H2885">
        <f>VLOOKUP($D2885,Dummy!$C$2:$I$1194,5,FALSE)</f>
        <v>0</v>
      </c>
      <c r="I2885">
        <f>VLOOKUP($D2885,Dummy!$C$2:$I$1194,6,FALSE)</f>
        <v>0</v>
      </c>
      <c r="J2885">
        <f>VLOOKUP($D2885,Dummy!$C$2:$I$1194,7,FALSE)</f>
        <v>0</v>
      </c>
      <c r="K2885">
        <f>VLOOKUP($B2885,'Distance from BP'!$A$1:$F$3179,3,FALSE)</f>
        <v>50.63</v>
      </c>
      <c r="L2885">
        <f>VLOOKUP($B2885,'Distance from BP'!$A$1:$F$3179,4,FALSE)</f>
        <v>66.73</v>
      </c>
      <c r="M2885">
        <f>VLOOKUP($B2885,'Distance from BP'!$A$1:$F$3179,5,FALSE)</f>
        <v>60.23</v>
      </c>
      <c r="N2885">
        <f>VLOOKUP($B2885,'Distance from BP'!$A$1:$F$3179,6,FALSE)</f>
        <v>56.32</v>
      </c>
      <c r="O2885" s="7">
        <f>VLOOKUP(B2885,'tax data'!$A$1:$M$3179,12,FALSE)</f>
        <v>4825045.4993394976</v>
      </c>
    </row>
    <row r="2886" spans="1:15" x14ac:dyDescent="0.2">
      <c r="A2886" s="1">
        <v>45904</v>
      </c>
      <c r="B2886" t="s">
        <v>154</v>
      </c>
      <c r="C2886" t="s">
        <v>421</v>
      </c>
      <c r="D2886" t="s">
        <v>1045</v>
      </c>
      <c r="E2886">
        <v>592</v>
      </c>
      <c r="F2886" t="e">
        <v>#N/A</v>
      </c>
      <c r="G2886">
        <f>VLOOKUP($D2886,Dummy!$C$2:$I$1194,4,FALSE)</f>
        <v>0</v>
      </c>
      <c r="H2886">
        <f>VLOOKUP($D2886,Dummy!$C$2:$I$1194,5,FALSE)</f>
        <v>0</v>
      </c>
      <c r="I2886">
        <f>VLOOKUP($D2886,Dummy!$C$2:$I$1194,6,FALSE)</f>
        <v>0</v>
      </c>
      <c r="J2886">
        <f>VLOOKUP($D2886,Dummy!$C$2:$I$1194,7,FALSE)</f>
        <v>0</v>
      </c>
      <c r="K2886">
        <f>VLOOKUP($B2886,'Distance from BP'!$A$1:$F$3179,3,FALSE)</f>
        <v>118.12</v>
      </c>
      <c r="L2886">
        <f>VLOOKUP($B2886,'Distance from BP'!$A$1:$F$3179,4,FALSE)</f>
        <v>156.04</v>
      </c>
      <c r="M2886">
        <f>VLOOKUP($B2886,'Distance from BP'!$A$1:$F$3179,5,FALSE)</f>
        <v>178.16</v>
      </c>
      <c r="N2886">
        <f>VLOOKUP($B2886,'Distance from BP'!$A$1:$F$3179,6,FALSE)</f>
        <v>173.26</v>
      </c>
      <c r="O2886" s="7">
        <f>VLOOKUP(B2886,'tax data'!$A$1:$M$3179,12,FALSE)</f>
        <v>3874952.613886537</v>
      </c>
    </row>
    <row r="2887" spans="1:15" x14ac:dyDescent="0.2">
      <c r="A2887" s="1">
        <v>45904</v>
      </c>
      <c r="B2887" t="s">
        <v>155</v>
      </c>
      <c r="C2887" t="s">
        <v>428</v>
      </c>
      <c r="D2887" t="s">
        <v>1046</v>
      </c>
      <c r="E2887">
        <v>592.9</v>
      </c>
      <c r="F2887">
        <v>587.9</v>
      </c>
      <c r="G2887">
        <f>VLOOKUP($D2887,Dummy!$C$2:$I$1194,4,FALSE)</f>
        <v>0</v>
      </c>
      <c r="H2887">
        <f>VLOOKUP($D2887,Dummy!$C$2:$I$1194,5,FALSE)</f>
        <v>0</v>
      </c>
      <c r="I2887">
        <f>VLOOKUP($D2887,Dummy!$C$2:$I$1194,6,FALSE)</f>
        <v>0</v>
      </c>
      <c r="J2887">
        <f>VLOOKUP($D2887,Dummy!$C$2:$I$1194,7,FALSE)</f>
        <v>0</v>
      </c>
      <c r="K2887">
        <f>VLOOKUP($B2887,'Distance from BP'!$A$1:$F$3179,3,FALSE)</f>
        <v>143.21</v>
      </c>
      <c r="L2887">
        <f>VLOOKUP($B2887,'Distance from BP'!$A$1:$F$3179,4,FALSE)</f>
        <v>163.52000000000001</v>
      </c>
      <c r="M2887">
        <f>VLOOKUP($B2887,'Distance from BP'!$A$1:$F$3179,5,FALSE)</f>
        <v>203.12</v>
      </c>
      <c r="N2887">
        <f>VLOOKUP($B2887,'Distance from BP'!$A$1:$F$3179,6,FALSE)</f>
        <v>198.75</v>
      </c>
      <c r="O2887" s="7">
        <f>VLOOKUP(B2887,'tax data'!$A$1:$M$3179,12,FALSE)</f>
        <v>4631785.9760273974</v>
      </c>
    </row>
    <row r="2888" spans="1:15" x14ac:dyDescent="0.2">
      <c r="A2888" s="1">
        <v>45904</v>
      </c>
      <c r="B2888" t="s">
        <v>157</v>
      </c>
      <c r="C2888" t="s">
        <v>486</v>
      </c>
      <c r="D2888" t="s">
        <v>1048</v>
      </c>
      <c r="E2888">
        <v>579</v>
      </c>
      <c r="F2888">
        <v>575</v>
      </c>
      <c r="G2888">
        <f>VLOOKUP($D2888,Dummy!$C$2:$I$1194,4,FALSE)</f>
        <v>0</v>
      </c>
      <c r="H2888">
        <f>VLOOKUP($D2888,Dummy!$C$2:$I$1194,5,FALSE)</f>
        <v>0</v>
      </c>
      <c r="I2888">
        <f>VLOOKUP($D2888,Dummy!$C$2:$I$1194,6,FALSE)</f>
        <v>0</v>
      </c>
      <c r="J2888">
        <f>VLOOKUP($D2888,Dummy!$C$2:$I$1194,7,FALSE)</f>
        <v>0</v>
      </c>
      <c r="K2888">
        <f>VLOOKUP($B2888,'Distance from BP'!$A$1:$F$3179,3,FALSE)</f>
        <v>39.92</v>
      </c>
      <c r="L2888">
        <f>VLOOKUP($B2888,'Distance from BP'!$A$1:$F$3179,4,FALSE)</f>
        <v>44.64</v>
      </c>
      <c r="M2888">
        <f>VLOOKUP($B2888,'Distance from BP'!$A$1:$F$3179,5,FALSE)</f>
        <v>37.56</v>
      </c>
      <c r="N2888">
        <f>VLOOKUP($B2888,'Distance from BP'!$A$1:$F$3179,6,FALSE)</f>
        <v>32.44</v>
      </c>
      <c r="O2888" s="7">
        <f>VLOOKUP(B2888,'tax data'!$A$1:$M$3179,12,FALSE)</f>
        <v>5792839.3526275707</v>
      </c>
    </row>
    <row r="2889" spans="1:15" x14ac:dyDescent="0.2">
      <c r="A2889" s="1">
        <v>45904</v>
      </c>
      <c r="B2889" t="s">
        <v>158</v>
      </c>
      <c r="C2889" t="s">
        <v>426</v>
      </c>
      <c r="D2889" t="s">
        <v>1049</v>
      </c>
      <c r="E2889">
        <v>591.9</v>
      </c>
      <c r="F2889">
        <v>588.9</v>
      </c>
      <c r="G2889">
        <f>VLOOKUP($D2889,Dummy!$C$2:$I$1194,4,FALSE)</f>
        <v>0</v>
      </c>
      <c r="H2889">
        <f>VLOOKUP($D2889,Dummy!$C$2:$I$1194,5,FALSE)</f>
        <v>0</v>
      </c>
      <c r="I2889">
        <f>VLOOKUP($D2889,Dummy!$C$2:$I$1194,6,FALSE)</f>
        <v>0</v>
      </c>
      <c r="J2889">
        <f>VLOOKUP($D2889,Dummy!$C$2:$I$1194,7,FALSE)</f>
        <v>0</v>
      </c>
      <c r="K2889">
        <f>VLOOKUP($B2889,'Distance from BP'!$A$1:$F$3179,3,FALSE)</f>
        <v>114.56</v>
      </c>
      <c r="L2889">
        <f>VLOOKUP($B2889,'Distance from BP'!$A$1:$F$3179,4,FALSE)</f>
        <v>132.29</v>
      </c>
      <c r="M2889">
        <f>VLOOKUP($B2889,'Distance from BP'!$A$1:$F$3179,5,FALSE)</f>
        <v>139.85</v>
      </c>
      <c r="N2889">
        <f>VLOOKUP($B2889,'Distance from BP'!$A$1:$F$3179,6,FALSE)</f>
        <v>126.12</v>
      </c>
      <c r="O2889" s="7">
        <f>VLOOKUP(B2889,'tax data'!$A$1:$M$3179,12,FALSE)</f>
        <v>4160742.0559903672</v>
      </c>
    </row>
    <row r="2890" spans="1:15" x14ac:dyDescent="0.2">
      <c r="A2890" s="1">
        <v>45904</v>
      </c>
      <c r="B2890" t="s">
        <v>159</v>
      </c>
      <c r="C2890" t="s">
        <v>429</v>
      </c>
      <c r="D2890" t="s">
        <v>1050</v>
      </c>
      <c r="E2890">
        <v>597</v>
      </c>
      <c r="F2890">
        <v>585</v>
      </c>
      <c r="G2890">
        <f>VLOOKUP($D2890,Dummy!$C$2:$I$1194,4,FALSE)</f>
        <v>0</v>
      </c>
      <c r="H2890">
        <f>VLOOKUP($D2890,Dummy!$C$2:$I$1194,5,FALSE)</f>
        <v>0</v>
      </c>
      <c r="I2890">
        <f>VLOOKUP($D2890,Dummy!$C$2:$I$1194,6,FALSE)</f>
        <v>0</v>
      </c>
      <c r="J2890">
        <f>VLOOKUP($D2890,Dummy!$C$2:$I$1194,7,FALSE)</f>
        <v>0</v>
      </c>
      <c r="K2890">
        <f>VLOOKUP($B2890,'Distance from BP'!$A$1:$F$3179,3,FALSE)</f>
        <v>49.25</v>
      </c>
      <c r="L2890">
        <f>VLOOKUP($B2890,'Distance from BP'!$A$1:$F$3179,4,FALSE)</f>
        <v>52.1</v>
      </c>
      <c r="M2890">
        <f>VLOOKUP($B2890,'Distance from BP'!$A$1:$F$3179,5,FALSE)</f>
        <v>53.54</v>
      </c>
      <c r="N2890">
        <f>VLOOKUP($B2890,'Distance from BP'!$A$1:$F$3179,6,FALSE)</f>
        <v>50.73</v>
      </c>
      <c r="O2890" s="7">
        <f>VLOOKUP(B2890,'tax data'!$A$1:$M$3179,12,FALSE)</f>
        <v>3734537.6048387098</v>
      </c>
    </row>
    <row r="2891" spans="1:15" x14ac:dyDescent="0.2">
      <c r="A2891" s="1">
        <v>45904</v>
      </c>
      <c r="B2891" t="s">
        <v>160</v>
      </c>
      <c r="C2891" t="s">
        <v>431</v>
      </c>
      <c r="D2891" t="s">
        <v>1051</v>
      </c>
      <c r="E2891">
        <v>593</v>
      </c>
      <c r="F2891">
        <v>588</v>
      </c>
      <c r="G2891">
        <f>VLOOKUP($D2891,Dummy!$C$2:$I$1194,4,FALSE)</f>
        <v>0</v>
      </c>
      <c r="H2891">
        <f>VLOOKUP($D2891,Dummy!$C$2:$I$1194,5,FALSE)</f>
        <v>0</v>
      </c>
      <c r="I2891">
        <f>VLOOKUP($D2891,Dummy!$C$2:$I$1194,6,FALSE)</f>
        <v>0</v>
      </c>
      <c r="J2891">
        <f>VLOOKUP($D2891,Dummy!$C$2:$I$1194,7,FALSE)</f>
        <v>0</v>
      </c>
      <c r="K2891">
        <f>VLOOKUP($B2891,'Distance from BP'!$A$1:$F$3179,3,FALSE)</f>
        <v>128.1</v>
      </c>
      <c r="L2891">
        <f>VLOOKUP($B2891,'Distance from BP'!$A$1:$F$3179,4,FALSE)</f>
        <v>171.77</v>
      </c>
      <c r="M2891">
        <f>VLOOKUP($B2891,'Distance from BP'!$A$1:$F$3179,5,FALSE)</f>
        <v>192.43</v>
      </c>
      <c r="N2891">
        <f>VLOOKUP($B2891,'Distance from BP'!$A$1:$F$3179,6,FALSE)</f>
        <v>180.98</v>
      </c>
      <c r="O2891" s="7">
        <f>VLOOKUP(B2891,'tax data'!$A$1:$M$3179,12,FALSE)</f>
        <v>3504510.3361344538</v>
      </c>
    </row>
    <row r="2892" spans="1:15" x14ac:dyDescent="0.2">
      <c r="A2892" s="1">
        <v>45904</v>
      </c>
      <c r="B2892" t="s">
        <v>161</v>
      </c>
      <c r="C2892" t="s">
        <v>421</v>
      </c>
      <c r="D2892" t="s">
        <v>1052</v>
      </c>
      <c r="E2892">
        <v>592</v>
      </c>
      <c r="F2892">
        <v>589</v>
      </c>
      <c r="G2892">
        <f>VLOOKUP($D2892,Dummy!$C$2:$I$1194,4,FALSE)</f>
        <v>0</v>
      </c>
      <c r="H2892">
        <f>VLOOKUP($D2892,Dummy!$C$2:$I$1194,5,FALSE)</f>
        <v>0</v>
      </c>
      <c r="I2892">
        <f>VLOOKUP($D2892,Dummy!$C$2:$I$1194,6,FALSE)</f>
        <v>0</v>
      </c>
      <c r="J2892">
        <f>VLOOKUP($D2892,Dummy!$C$2:$I$1194,7,FALSE)</f>
        <v>0</v>
      </c>
      <c r="K2892">
        <f>VLOOKUP($B2892,'Distance from BP'!$A$1:$F$3179,3,FALSE)</f>
        <v>91.93</v>
      </c>
      <c r="L2892">
        <f>VLOOKUP($B2892,'Distance from BP'!$A$1:$F$3179,4,FALSE)</f>
        <v>120.91</v>
      </c>
      <c r="M2892">
        <f>VLOOKUP($B2892,'Distance from BP'!$A$1:$F$3179,5,FALSE)</f>
        <v>114.66</v>
      </c>
      <c r="N2892">
        <f>VLOOKUP($B2892,'Distance from BP'!$A$1:$F$3179,6,FALSE)</f>
        <v>107.53</v>
      </c>
      <c r="O2892" s="7">
        <f>VLOOKUP(B2892,'tax data'!$A$1:$M$3179,12,FALSE)</f>
        <v>3738508.7118451027</v>
      </c>
    </row>
    <row r="2893" spans="1:15" x14ac:dyDescent="0.2">
      <c r="A2893" s="1">
        <v>45904</v>
      </c>
      <c r="B2893" t="s">
        <v>162</v>
      </c>
      <c r="C2893" t="s">
        <v>421</v>
      </c>
      <c r="D2893" t="s">
        <v>1054</v>
      </c>
      <c r="E2893">
        <v>592</v>
      </c>
      <c r="F2893">
        <v>589</v>
      </c>
      <c r="G2893">
        <f>VLOOKUP($D2893,Dummy!$C$2:$I$1194,4,FALSE)</f>
        <v>0</v>
      </c>
      <c r="H2893">
        <f>VLOOKUP($D2893,Dummy!$C$2:$I$1194,5,FALSE)</f>
        <v>0</v>
      </c>
      <c r="I2893">
        <f>VLOOKUP($D2893,Dummy!$C$2:$I$1194,6,FALSE)</f>
        <v>0</v>
      </c>
      <c r="J2893">
        <f>VLOOKUP($D2893,Dummy!$C$2:$I$1194,7,FALSE)</f>
        <v>0</v>
      </c>
      <c r="K2893">
        <f>VLOOKUP($B2893,'Distance from BP'!$A$1:$F$3179,3,FALSE)</f>
        <v>163.77000000000001</v>
      </c>
      <c r="L2893">
        <f>VLOOKUP($B2893,'Distance from BP'!$A$1:$F$3179,4,FALSE)</f>
        <v>229.77</v>
      </c>
      <c r="M2893">
        <f>VLOOKUP($B2893,'Distance from BP'!$A$1:$F$3179,5,FALSE)</f>
        <v>258.37</v>
      </c>
      <c r="N2893">
        <f>VLOOKUP($B2893,'Distance from BP'!$A$1:$F$3179,6,FALSE)</f>
        <v>231.65</v>
      </c>
      <c r="O2893" s="7">
        <f>VLOOKUP(B2893,'tax data'!$A$1:$M$3179,12,FALSE)</f>
        <v>3352466.1978813559</v>
      </c>
    </row>
    <row r="2894" spans="1:15" x14ac:dyDescent="0.2">
      <c r="A2894" s="1">
        <v>45904</v>
      </c>
      <c r="B2894" t="s">
        <v>163</v>
      </c>
      <c r="C2894" t="s">
        <v>488</v>
      </c>
      <c r="D2894" t="s">
        <v>1055</v>
      </c>
      <c r="E2894">
        <v>595</v>
      </c>
      <c r="F2894">
        <v>590</v>
      </c>
      <c r="G2894">
        <f>VLOOKUP($D2894,Dummy!$C$2:$I$1194,4,FALSE)</f>
        <v>0</v>
      </c>
      <c r="H2894">
        <f>VLOOKUP($D2894,Dummy!$C$2:$I$1194,5,FALSE)</f>
        <v>0</v>
      </c>
      <c r="I2894">
        <f>VLOOKUP($D2894,Dummy!$C$2:$I$1194,6,FALSE)</f>
        <v>0</v>
      </c>
      <c r="J2894">
        <f>VLOOKUP($D2894,Dummy!$C$2:$I$1194,7,FALSE)</f>
        <v>0</v>
      </c>
      <c r="K2894">
        <f>VLOOKUP($B2894,'Distance from BP'!$A$1:$F$3179,3,FALSE)</f>
        <v>45.18</v>
      </c>
      <c r="L2894">
        <f>VLOOKUP($B2894,'Distance from BP'!$A$1:$F$3179,4,FALSE)</f>
        <v>52.56</v>
      </c>
      <c r="M2894">
        <f>VLOOKUP($B2894,'Distance from BP'!$A$1:$F$3179,5,FALSE)</f>
        <v>46.58</v>
      </c>
      <c r="N2894">
        <f>VLOOKUP($B2894,'Distance from BP'!$A$1:$F$3179,6,FALSE)</f>
        <v>43.21</v>
      </c>
      <c r="O2894" s="7">
        <f>VLOOKUP(B2894,'tax data'!$A$1:$M$3179,12,FALSE)</f>
        <v>4027365.5332933413</v>
      </c>
    </row>
    <row r="2895" spans="1:15" x14ac:dyDescent="0.2">
      <c r="A2895" s="1">
        <v>45904</v>
      </c>
      <c r="B2895" t="s">
        <v>164</v>
      </c>
      <c r="C2895" t="s">
        <v>426</v>
      </c>
      <c r="D2895" t="s">
        <v>1056</v>
      </c>
      <c r="E2895">
        <v>591.9</v>
      </c>
      <c r="F2895">
        <v>588.9</v>
      </c>
      <c r="G2895">
        <f>VLOOKUP($D2895,Dummy!$C$2:$I$1194,4,FALSE)</f>
        <v>0</v>
      </c>
      <c r="H2895">
        <f>VLOOKUP($D2895,Dummy!$C$2:$I$1194,5,FALSE)</f>
        <v>0</v>
      </c>
      <c r="I2895">
        <f>VLOOKUP($D2895,Dummy!$C$2:$I$1194,6,FALSE)</f>
        <v>0</v>
      </c>
      <c r="J2895">
        <f>VLOOKUP($D2895,Dummy!$C$2:$I$1194,7,FALSE)</f>
        <v>0</v>
      </c>
      <c r="K2895">
        <f>VLOOKUP($B2895,'Distance from BP'!$A$1:$F$3179,3,FALSE)</f>
        <v>134.13</v>
      </c>
      <c r="L2895">
        <f>VLOOKUP($B2895,'Distance from BP'!$A$1:$F$3179,4,FALSE)</f>
        <v>195.01</v>
      </c>
      <c r="M2895">
        <f>VLOOKUP($B2895,'Distance from BP'!$A$1:$F$3179,5,FALSE)</f>
        <v>201.31</v>
      </c>
      <c r="N2895">
        <f>VLOOKUP($B2895,'Distance from BP'!$A$1:$F$3179,6,FALSE)</f>
        <v>180.66</v>
      </c>
      <c r="O2895" s="7">
        <f>VLOOKUP(B2895,'tax data'!$A$1:$M$3179,12,FALSE)</f>
        <v>3679511.5888895006</v>
      </c>
    </row>
    <row r="2896" spans="1:15" x14ac:dyDescent="0.2">
      <c r="A2896" s="1">
        <v>45904</v>
      </c>
      <c r="B2896" t="s">
        <v>164</v>
      </c>
      <c r="C2896" t="s">
        <v>425</v>
      </c>
      <c r="D2896" t="s">
        <v>1057</v>
      </c>
      <c r="E2896">
        <v>589.9</v>
      </c>
      <c r="F2896">
        <v>579.9</v>
      </c>
      <c r="G2896">
        <f>VLOOKUP($D2896,Dummy!$C$2:$I$1194,4,FALSE)</f>
        <v>0</v>
      </c>
      <c r="H2896">
        <f>VLOOKUP($D2896,Dummy!$C$2:$I$1194,5,FALSE)</f>
        <v>0</v>
      </c>
      <c r="I2896">
        <f>VLOOKUP($D2896,Dummy!$C$2:$I$1194,6,FALSE)</f>
        <v>0</v>
      </c>
      <c r="J2896">
        <f>VLOOKUP($D2896,Dummy!$C$2:$I$1194,7,FALSE)</f>
        <v>0</v>
      </c>
      <c r="K2896">
        <f>VLOOKUP($B2896,'Distance from BP'!$A$1:$F$3179,3,FALSE)</f>
        <v>134.13</v>
      </c>
      <c r="L2896">
        <f>VLOOKUP($B2896,'Distance from BP'!$A$1:$F$3179,4,FALSE)</f>
        <v>195.01</v>
      </c>
      <c r="M2896">
        <f>VLOOKUP($B2896,'Distance from BP'!$A$1:$F$3179,5,FALSE)</f>
        <v>201.31</v>
      </c>
      <c r="N2896">
        <f>VLOOKUP($B2896,'Distance from BP'!$A$1:$F$3179,6,FALSE)</f>
        <v>180.66</v>
      </c>
      <c r="O2896" s="7">
        <f>VLOOKUP(B2896,'tax data'!$A$1:$M$3179,12,FALSE)</f>
        <v>3679511.5888895006</v>
      </c>
    </row>
    <row r="2897" spans="1:15" x14ac:dyDescent="0.2">
      <c r="A2897" s="1">
        <v>45904</v>
      </c>
      <c r="B2897" t="s">
        <v>164</v>
      </c>
      <c r="C2897" t="s">
        <v>428</v>
      </c>
      <c r="D2897" t="s">
        <v>1058</v>
      </c>
      <c r="E2897">
        <v>592.9</v>
      </c>
      <c r="F2897">
        <v>587.9</v>
      </c>
      <c r="G2897">
        <f>VLOOKUP($D2897,Dummy!$C$2:$I$1194,4,FALSE)</f>
        <v>0</v>
      </c>
      <c r="H2897">
        <f>VLOOKUP($D2897,Dummy!$C$2:$I$1194,5,FALSE)</f>
        <v>0</v>
      </c>
      <c r="I2897">
        <f>VLOOKUP($D2897,Dummy!$C$2:$I$1194,6,FALSE)</f>
        <v>0</v>
      </c>
      <c r="J2897">
        <f>VLOOKUP($D2897,Dummy!$C$2:$I$1194,7,FALSE)</f>
        <v>0</v>
      </c>
      <c r="K2897">
        <f>VLOOKUP($B2897,'Distance from BP'!$A$1:$F$3179,3,FALSE)</f>
        <v>134.13</v>
      </c>
      <c r="L2897">
        <f>VLOOKUP($B2897,'Distance from BP'!$A$1:$F$3179,4,FALSE)</f>
        <v>195.01</v>
      </c>
      <c r="M2897">
        <f>VLOOKUP($B2897,'Distance from BP'!$A$1:$F$3179,5,FALSE)</f>
        <v>201.31</v>
      </c>
      <c r="N2897">
        <f>VLOOKUP($B2897,'Distance from BP'!$A$1:$F$3179,6,FALSE)</f>
        <v>180.66</v>
      </c>
      <c r="O2897" s="7">
        <f>VLOOKUP(B2897,'tax data'!$A$1:$M$3179,12,FALSE)</f>
        <v>3679511.5888895006</v>
      </c>
    </row>
    <row r="2898" spans="1:15" x14ac:dyDescent="0.2">
      <c r="A2898" s="1">
        <v>45904</v>
      </c>
      <c r="B2898" t="s">
        <v>164</v>
      </c>
      <c r="C2898" t="s">
        <v>422</v>
      </c>
      <c r="D2898" t="s">
        <v>1059</v>
      </c>
      <c r="E2898">
        <v>591</v>
      </c>
      <c r="F2898">
        <v>588</v>
      </c>
      <c r="G2898">
        <f>VLOOKUP($D2898,Dummy!$C$2:$I$1194,4,FALSE)</f>
        <v>0</v>
      </c>
      <c r="H2898">
        <f>VLOOKUP($D2898,Dummy!$C$2:$I$1194,5,FALSE)</f>
        <v>0</v>
      </c>
      <c r="I2898">
        <f>VLOOKUP($D2898,Dummy!$C$2:$I$1194,6,FALSE)</f>
        <v>0</v>
      </c>
      <c r="J2898">
        <f>VLOOKUP($D2898,Dummy!$C$2:$I$1194,7,FALSE)</f>
        <v>0</v>
      </c>
      <c r="K2898">
        <f>VLOOKUP($B2898,'Distance from BP'!$A$1:$F$3179,3,FALSE)</f>
        <v>134.13</v>
      </c>
      <c r="L2898">
        <f>VLOOKUP($B2898,'Distance from BP'!$A$1:$F$3179,4,FALSE)</f>
        <v>195.01</v>
      </c>
      <c r="M2898">
        <f>VLOOKUP($B2898,'Distance from BP'!$A$1:$F$3179,5,FALSE)</f>
        <v>201.31</v>
      </c>
      <c r="N2898">
        <f>VLOOKUP($B2898,'Distance from BP'!$A$1:$F$3179,6,FALSE)</f>
        <v>180.66</v>
      </c>
      <c r="O2898" s="7">
        <f>VLOOKUP(B2898,'tax data'!$A$1:$M$3179,12,FALSE)</f>
        <v>3679511.5888895006</v>
      </c>
    </row>
    <row r="2899" spans="1:15" x14ac:dyDescent="0.2">
      <c r="A2899" s="1">
        <v>45904</v>
      </c>
      <c r="B2899" t="s">
        <v>164</v>
      </c>
      <c r="C2899" t="s">
        <v>425</v>
      </c>
      <c r="D2899" t="s">
        <v>1060</v>
      </c>
      <c r="E2899">
        <v>589.9</v>
      </c>
      <c r="F2899">
        <v>579.9</v>
      </c>
      <c r="G2899">
        <f>VLOOKUP($D2899,Dummy!$C$2:$I$1194,4,FALSE)</f>
        <v>0</v>
      </c>
      <c r="H2899">
        <f>VLOOKUP($D2899,Dummy!$C$2:$I$1194,5,FALSE)</f>
        <v>0</v>
      </c>
      <c r="I2899">
        <f>VLOOKUP($D2899,Dummy!$C$2:$I$1194,6,FALSE)</f>
        <v>0</v>
      </c>
      <c r="J2899">
        <f>VLOOKUP($D2899,Dummy!$C$2:$I$1194,7,FALSE)</f>
        <v>0</v>
      </c>
      <c r="K2899">
        <f>VLOOKUP($B2899,'Distance from BP'!$A$1:$F$3179,3,FALSE)</f>
        <v>134.13</v>
      </c>
      <c r="L2899">
        <f>VLOOKUP($B2899,'Distance from BP'!$A$1:$F$3179,4,FALSE)</f>
        <v>195.01</v>
      </c>
      <c r="M2899">
        <f>VLOOKUP($B2899,'Distance from BP'!$A$1:$F$3179,5,FALSE)</f>
        <v>201.31</v>
      </c>
      <c r="N2899">
        <f>VLOOKUP($B2899,'Distance from BP'!$A$1:$F$3179,6,FALSE)</f>
        <v>180.66</v>
      </c>
      <c r="O2899" s="7">
        <f>VLOOKUP(B2899,'tax data'!$A$1:$M$3179,12,FALSE)</f>
        <v>3679511.5888895006</v>
      </c>
    </row>
    <row r="2900" spans="1:15" x14ac:dyDescent="0.2">
      <c r="A2900" s="1">
        <v>45904</v>
      </c>
      <c r="B2900" t="s">
        <v>164</v>
      </c>
      <c r="C2900" t="s">
        <v>422</v>
      </c>
      <c r="D2900" t="s">
        <v>1061</v>
      </c>
      <c r="E2900">
        <v>591</v>
      </c>
      <c r="F2900">
        <v>587</v>
      </c>
      <c r="G2900">
        <f>VLOOKUP($D2900,Dummy!$C$2:$I$1194,4,FALSE)</f>
        <v>0</v>
      </c>
      <c r="H2900">
        <f>VLOOKUP($D2900,Dummy!$C$2:$I$1194,5,FALSE)</f>
        <v>0</v>
      </c>
      <c r="I2900">
        <f>VLOOKUP($D2900,Dummy!$C$2:$I$1194,6,FALSE)</f>
        <v>0</v>
      </c>
      <c r="J2900">
        <f>VLOOKUP($D2900,Dummy!$C$2:$I$1194,7,FALSE)</f>
        <v>0</v>
      </c>
      <c r="K2900">
        <f>VLOOKUP($B2900,'Distance from BP'!$A$1:$F$3179,3,FALSE)</f>
        <v>134.13</v>
      </c>
      <c r="L2900">
        <f>VLOOKUP($B2900,'Distance from BP'!$A$1:$F$3179,4,FALSE)</f>
        <v>195.01</v>
      </c>
      <c r="M2900">
        <f>VLOOKUP($B2900,'Distance from BP'!$A$1:$F$3179,5,FALSE)</f>
        <v>201.31</v>
      </c>
      <c r="N2900">
        <f>VLOOKUP($B2900,'Distance from BP'!$A$1:$F$3179,6,FALSE)</f>
        <v>180.66</v>
      </c>
      <c r="O2900" s="7">
        <f>VLOOKUP(B2900,'tax data'!$A$1:$M$3179,12,FALSE)</f>
        <v>3679511.5888895006</v>
      </c>
    </row>
    <row r="2901" spans="1:15" x14ac:dyDescent="0.2">
      <c r="A2901" s="1">
        <v>45904</v>
      </c>
      <c r="B2901" t="s">
        <v>164</v>
      </c>
      <c r="C2901" t="s">
        <v>421</v>
      </c>
      <c r="D2901" t="s">
        <v>1062</v>
      </c>
      <c r="E2901">
        <v>592</v>
      </c>
      <c r="F2901">
        <v>589</v>
      </c>
      <c r="G2901">
        <f>VLOOKUP($D2901,Dummy!$C$2:$I$1194,4,FALSE)</f>
        <v>0</v>
      </c>
      <c r="H2901">
        <f>VLOOKUP($D2901,Dummy!$C$2:$I$1194,5,FALSE)</f>
        <v>0</v>
      </c>
      <c r="I2901">
        <f>VLOOKUP($D2901,Dummy!$C$2:$I$1194,6,FALSE)</f>
        <v>0</v>
      </c>
      <c r="J2901">
        <f>VLOOKUP($D2901,Dummy!$C$2:$I$1194,7,FALSE)</f>
        <v>0</v>
      </c>
      <c r="K2901">
        <f>VLOOKUP($B2901,'Distance from BP'!$A$1:$F$3179,3,FALSE)</f>
        <v>134.13</v>
      </c>
      <c r="L2901">
        <f>VLOOKUP($B2901,'Distance from BP'!$A$1:$F$3179,4,FALSE)</f>
        <v>195.01</v>
      </c>
      <c r="M2901">
        <f>VLOOKUP($B2901,'Distance from BP'!$A$1:$F$3179,5,FALSE)</f>
        <v>201.31</v>
      </c>
      <c r="N2901">
        <f>VLOOKUP($B2901,'Distance from BP'!$A$1:$F$3179,6,FALSE)</f>
        <v>180.66</v>
      </c>
      <c r="O2901" s="7">
        <f>VLOOKUP(B2901,'tax data'!$A$1:$M$3179,12,FALSE)</f>
        <v>3679511.5888895006</v>
      </c>
    </row>
    <row r="2902" spans="1:15" x14ac:dyDescent="0.2">
      <c r="A2902" s="1">
        <v>45904</v>
      </c>
      <c r="B2902" t="s">
        <v>165</v>
      </c>
      <c r="C2902" t="s">
        <v>421</v>
      </c>
      <c r="D2902" t="s">
        <v>1063</v>
      </c>
      <c r="E2902">
        <v>592</v>
      </c>
      <c r="F2902">
        <v>589</v>
      </c>
      <c r="G2902">
        <f>VLOOKUP($D2902,Dummy!$C$2:$I$1194,4,FALSE)</f>
        <v>0</v>
      </c>
      <c r="H2902">
        <f>VLOOKUP($D2902,Dummy!$C$2:$I$1194,5,FALSE)</f>
        <v>0</v>
      </c>
      <c r="I2902">
        <f>VLOOKUP($D2902,Dummy!$C$2:$I$1194,6,FALSE)</f>
        <v>0</v>
      </c>
      <c r="J2902">
        <f>VLOOKUP($D2902,Dummy!$C$2:$I$1194,7,FALSE)</f>
        <v>0</v>
      </c>
      <c r="K2902">
        <f>VLOOKUP($B2902,'Distance from BP'!$A$1:$F$3179,3,FALSE)</f>
        <v>131.88</v>
      </c>
      <c r="L2902">
        <f>VLOOKUP($B2902,'Distance from BP'!$A$1:$F$3179,4,FALSE)</f>
        <v>184.97</v>
      </c>
      <c r="M2902">
        <f>VLOOKUP($B2902,'Distance from BP'!$A$1:$F$3179,5,FALSE)</f>
        <v>180.86</v>
      </c>
      <c r="N2902">
        <f>VLOOKUP($B2902,'Distance from BP'!$A$1:$F$3179,6,FALSE)</f>
        <v>151.77000000000001</v>
      </c>
      <c r="O2902" s="7">
        <f>VLOOKUP(B2902,'tax data'!$A$1:$M$3179,12,FALSE)</f>
        <v>3326671.9054966248</v>
      </c>
    </row>
    <row r="2903" spans="1:15" x14ac:dyDescent="0.2">
      <c r="A2903" s="1">
        <v>45904</v>
      </c>
      <c r="B2903" t="s">
        <v>166</v>
      </c>
      <c r="C2903" t="s">
        <v>489</v>
      </c>
      <c r="D2903" t="s">
        <v>1064</v>
      </c>
      <c r="E2903">
        <v>594</v>
      </c>
      <c r="F2903">
        <v>578</v>
      </c>
      <c r="G2903">
        <f>VLOOKUP($D2903,Dummy!$C$2:$I$1194,4,FALSE)</f>
        <v>0</v>
      </c>
      <c r="H2903">
        <f>VLOOKUP($D2903,Dummy!$C$2:$I$1194,5,FALSE)</f>
        <v>0</v>
      </c>
      <c r="I2903">
        <f>VLOOKUP($D2903,Dummy!$C$2:$I$1194,6,FALSE)</f>
        <v>0</v>
      </c>
      <c r="J2903">
        <f>VLOOKUP($D2903,Dummy!$C$2:$I$1194,7,FALSE)</f>
        <v>0</v>
      </c>
      <c r="K2903">
        <f>VLOOKUP($B2903,'Distance from BP'!$A$1:$F$3179,3,FALSE)</f>
        <v>174.13</v>
      </c>
      <c r="L2903">
        <f>VLOOKUP($B2903,'Distance from BP'!$A$1:$F$3179,4,FALSE)</f>
        <v>239.59</v>
      </c>
      <c r="M2903">
        <f>VLOOKUP($B2903,'Distance from BP'!$A$1:$F$3179,5,FALSE)</f>
        <v>261.5</v>
      </c>
      <c r="N2903">
        <f>VLOOKUP($B2903,'Distance from BP'!$A$1:$F$3179,6,FALSE)</f>
        <v>247.51</v>
      </c>
      <c r="O2903" s="7">
        <f>VLOOKUP(B2903,'tax data'!$A$1:$M$3179,12,FALSE)</f>
        <v>3262989.455319149</v>
      </c>
    </row>
    <row r="2904" spans="1:15" x14ac:dyDescent="0.2">
      <c r="A2904" s="1">
        <v>45904</v>
      </c>
      <c r="B2904" t="s">
        <v>168</v>
      </c>
      <c r="C2904" t="s">
        <v>428</v>
      </c>
      <c r="D2904" t="s">
        <v>1066</v>
      </c>
      <c r="E2904">
        <v>635.9</v>
      </c>
      <c r="F2904">
        <v>629.9</v>
      </c>
      <c r="G2904">
        <f>VLOOKUP($D2904,Dummy!$C$2:$I$1194,4,FALSE)</f>
        <v>1</v>
      </c>
      <c r="H2904">
        <f>VLOOKUP($D2904,Dummy!$C$2:$I$1194,5,FALSE)</f>
        <v>1</v>
      </c>
      <c r="I2904">
        <f>VLOOKUP($D2904,Dummy!$C$2:$I$1194,6,FALSE)</f>
        <v>0</v>
      </c>
      <c r="J2904">
        <f>VLOOKUP($D2904,Dummy!$C$2:$I$1194,7,FALSE)</f>
        <v>0</v>
      </c>
      <c r="K2904">
        <f>VLOOKUP($B2904,'Distance from BP'!$A$1:$F$3179,3,FALSE)</f>
        <v>39.68</v>
      </c>
      <c r="L2904">
        <f>VLOOKUP($B2904,'Distance from BP'!$A$1:$F$3179,4,FALSE)</f>
        <v>42.53</v>
      </c>
      <c r="M2904">
        <f>VLOOKUP($B2904,'Distance from BP'!$A$1:$F$3179,5,FALSE)</f>
        <v>39.549999999999997</v>
      </c>
      <c r="N2904">
        <f>VLOOKUP($B2904,'Distance from BP'!$A$1:$F$3179,6,FALSE)</f>
        <v>36.11</v>
      </c>
      <c r="O2904" s="7">
        <f>VLOOKUP(B2904,'tax data'!$A$1:$M$3179,12,FALSE)</f>
        <v>4255335.9094420597</v>
      </c>
    </row>
    <row r="2905" spans="1:15" x14ac:dyDescent="0.2">
      <c r="A2905" s="1">
        <v>45904</v>
      </c>
      <c r="B2905" t="s">
        <v>168</v>
      </c>
      <c r="C2905" t="s">
        <v>428</v>
      </c>
      <c r="D2905" t="s">
        <v>1067</v>
      </c>
      <c r="E2905">
        <v>635.9</v>
      </c>
      <c r="F2905">
        <v>629.9</v>
      </c>
      <c r="G2905">
        <f>VLOOKUP($D2905,Dummy!$C$2:$I$1194,4,FALSE)</f>
        <v>1</v>
      </c>
      <c r="H2905">
        <f>VLOOKUP($D2905,Dummy!$C$2:$I$1194,5,FALSE)</f>
        <v>1</v>
      </c>
      <c r="I2905">
        <f>VLOOKUP($D2905,Dummy!$C$2:$I$1194,6,FALSE)</f>
        <v>0</v>
      </c>
      <c r="J2905">
        <f>VLOOKUP($D2905,Dummy!$C$2:$I$1194,7,FALSE)</f>
        <v>0</v>
      </c>
      <c r="K2905">
        <f>VLOOKUP($B2905,'Distance from BP'!$A$1:$F$3179,3,FALSE)</f>
        <v>39.68</v>
      </c>
      <c r="L2905">
        <f>VLOOKUP($B2905,'Distance from BP'!$A$1:$F$3179,4,FALSE)</f>
        <v>42.53</v>
      </c>
      <c r="M2905">
        <f>VLOOKUP($B2905,'Distance from BP'!$A$1:$F$3179,5,FALSE)</f>
        <v>39.549999999999997</v>
      </c>
      <c r="N2905">
        <f>VLOOKUP($B2905,'Distance from BP'!$A$1:$F$3179,6,FALSE)</f>
        <v>36.11</v>
      </c>
      <c r="O2905" s="7">
        <f>VLOOKUP(B2905,'tax data'!$A$1:$M$3179,12,FALSE)</f>
        <v>4255335.9094420597</v>
      </c>
    </row>
    <row r="2906" spans="1:15" x14ac:dyDescent="0.2">
      <c r="A2906" s="1">
        <v>45904</v>
      </c>
      <c r="B2906" t="s">
        <v>169</v>
      </c>
      <c r="C2906" t="s">
        <v>429</v>
      </c>
      <c r="D2906" t="s">
        <v>1069</v>
      </c>
      <c r="E2906">
        <v>593</v>
      </c>
      <c r="F2906">
        <v>590</v>
      </c>
      <c r="G2906">
        <f>VLOOKUP($D2906,Dummy!$C$2:$I$1194,4,FALSE)</f>
        <v>0</v>
      </c>
      <c r="H2906">
        <f>VLOOKUP($D2906,Dummy!$C$2:$I$1194,5,FALSE)</f>
        <v>0</v>
      </c>
      <c r="I2906">
        <f>VLOOKUP($D2906,Dummy!$C$2:$I$1194,6,FALSE)</f>
        <v>0</v>
      </c>
      <c r="J2906">
        <f>VLOOKUP($D2906,Dummy!$C$2:$I$1194,7,FALSE)</f>
        <v>0</v>
      </c>
      <c r="K2906">
        <f>VLOOKUP($B2906,'Distance from BP'!$A$1:$F$3179,3,FALSE)</f>
        <v>105.22</v>
      </c>
      <c r="L2906">
        <f>VLOOKUP($B2906,'Distance from BP'!$A$1:$F$3179,4,FALSE)</f>
        <v>129.66999999999999</v>
      </c>
      <c r="M2906">
        <f>VLOOKUP($B2906,'Distance from BP'!$A$1:$F$3179,5,FALSE)</f>
        <v>137.49</v>
      </c>
      <c r="N2906">
        <f>VLOOKUP($B2906,'Distance from BP'!$A$1:$F$3179,6,FALSE)</f>
        <v>134.05000000000001</v>
      </c>
      <c r="O2906" s="7">
        <f>VLOOKUP(B2906,'tax data'!$A$1:$M$3179,12,FALSE)</f>
        <v>3414794.1415525116</v>
      </c>
    </row>
    <row r="2907" spans="1:15" x14ac:dyDescent="0.2">
      <c r="A2907" s="1">
        <v>45904</v>
      </c>
      <c r="B2907" t="s">
        <v>170</v>
      </c>
      <c r="C2907" t="s">
        <v>421</v>
      </c>
      <c r="D2907" t="s">
        <v>1070</v>
      </c>
      <c r="E2907">
        <v>592</v>
      </c>
      <c r="F2907">
        <v>589</v>
      </c>
      <c r="G2907">
        <f>VLOOKUP($D2907,Dummy!$C$2:$I$1194,4,FALSE)</f>
        <v>0</v>
      </c>
      <c r="H2907">
        <f>VLOOKUP($D2907,Dummy!$C$2:$I$1194,5,FALSE)</f>
        <v>0</v>
      </c>
      <c r="I2907">
        <f>VLOOKUP($D2907,Dummy!$C$2:$I$1194,6,FALSE)</f>
        <v>0</v>
      </c>
      <c r="J2907">
        <f>VLOOKUP($D2907,Dummy!$C$2:$I$1194,7,FALSE)</f>
        <v>0</v>
      </c>
      <c r="K2907">
        <f>VLOOKUP($B2907,'Distance from BP'!$A$1:$F$3179,3,FALSE)</f>
        <v>42.54</v>
      </c>
      <c r="L2907">
        <f>VLOOKUP($B2907,'Distance from BP'!$A$1:$F$3179,4,FALSE)</f>
        <v>50.68</v>
      </c>
      <c r="M2907">
        <f>VLOOKUP($B2907,'Distance from BP'!$A$1:$F$3179,5,FALSE)</f>
        <v>36.36</v>
      </c>
      <c r="N2907">
        <f>VLOOKUP($B2907,'Distance from BP'!$A$1:$F$3179,6,FALSE)</f>
        <v>30.17</v>
      </c>
      <c r="O2907" s="7">
        <f>VLOOKUP(B2907,'tax data'!$A$1:$M$3179,12,FALSE)</f>
        <v>4009107.3424995593</v>
      </c>
    </row>
    <row r="2908" spans="1:15" x14ac:dyDescent="0.2">
      <c r="A2908" s="1">
        <v>45904</v>
      </c>
      <c r="B2908" t="s">
        <v>171</v>
      </c>
      <c r="C2908" t="s">
        <v>431</v>
      </c>
      <c r="D2908" t="s">
        <v>1071</v>
      </c>
      <c r="E2908">
        <v>570</v>
      </c>
      <c r="F2908">
        <v>560</v>
      </c>
      <c r="G2908">
        <f>VLOOKUP($D2908,Dummy!$C$2:$I$1194,4,FALSE)</f>
        <v>0</v>
      </c>
      <c r="H2908">
        <f>VLOOKUP($D2908,Dummy!$C$2:$I$1194,5,FALSE)</f>
        <v>0</v>
      </c>
      <c r="I2908">
        <f>VLOOKUP($D2908,Dummy!$C$2:$I$1194,6,FALSE)</f>
        <v>0</v>
      </c>
      <c r="J2908">
        <f>VLOOKUP($D2908,Dummy!$C$2:$I$1194,7,FALSE)</f>
        <v>0</v>
      </c>
      <c r="K2908">
        <f>VLOOKUP($B2908,'Distance from BP'!$A$1:$F$3179,3,FALSE)</f>
        <v>76.239999999999995</v>
      </c>
      <c r="L2908">
        <f>VLOOKUP($B2908,'Distance from BP'!$A$1:$F$3179,4,FALSE)</f>
        <v>84.31</v>
      </c>
      <c r="M2908">
        <f>VLOOKUP($B2908,'Distance from BP'!$A$1:$F$3179,5,FALSE)</f>
        <v>83.66</v>
      </c>
      <c r="N2908">
        <f>VLOOKUP($B2908,'Distance from BP'!$A$1:$F$3179,6,FALSE)</f>
        <v>79.41</v>
      </c>
      <c r="O2908" s="7">
        <f>VLOOKUP(B2908,'tax data'!$A$1:$M$3179,12,FALSE)</f>
        <v>4177595.9928825623</v>
      </c>
    </row>
    <row r="2909" spans="1:15" x14ac:dyDescent="0.2">
      <c r="A2909" s="1">
        <v>45904</v>
      </c>
      <c r="B2909" t="s">
        <v>172</v>
      </c>
      <c r="C2909" t="s">
        <v>490</v>
      </c>
      <c r="D2909" t="s">
        <v>1072</v>
      </c>
      <c r="E2909">
        <v>591</v>
      </c>
      <c r="F2909">
        <v>586</v>
      </c>
      <c r="G2909">
        <f>VLOOKUP($D2909,Dummy!$C$2:$I$1194,4,FALSE)</f>
        <v>0</v>
      </c>
      <c r="H2909">
        <f>VLOOKUP($D2909,Dummy!$C$2:$I$1194,5,FALSE)</f>
        <v>0</v>
      </c>
      <c r="I2909">
        <f>VLOOKUP($D2909,Dummy!$C$2:$I$1194,6,FALSE)</f>
        <v>0</v>
      </c>
      <c r="J2909">
        <f>VLOOKUP($D2909,Dummy!$C$2:$I$1194,7,FALSE)</f>
        <v>0</v>
      </c>
      <c r="K2909">
        <f>VLOOKUP($B2909,'Distance from BP'!$A$1:$F$3179,3,FALSE)</f>
        <v>53.06</v>
      </c>
      <c r="L2909">
        <f>VLOOKUP($B2909,'Distance from BP'!$A$1:$F$3179,4,FALSE)</f>
        <v>64.7</v>
      </c>
      <c r="M2909">
        <f>VLOOKUP($B2909,'Distance from BP'!$A$1:$F$3179,5,FALSE)</f>
        <v>57.52</v>
      </c>
      <c r="N2909">
        <f>VLOOKUP($B2909,'Distance from BP'!$A$1:$F$3179,6,FALSE)</f>
        <v>51.25</v>
      </c>
      <c r="O2909" s="7">
        <f>VLOOKUP(B2909,'tax data'!$A$1:$M$3179,12,FALSE)</f>
        <v>4093973.1053391052</v>
      </c>
    </row>
    <row r="2910" spans="1:15" x14ac:dyDescent="0.2">
      <c r="A2910" s="1">
        <v>45904</v>
      </c>
      <c r="B2910" t="s">
        <v>173</v>
      </c>
      <c r="C2910" t="s">
        <v>421</v>
      </c>
      <c r="D2910" t="s">
        <v>1073</v>
      </c>
      <c r="E2910">
        <v>592</v>
      </c>
      <c r="F2910">
        <v>589</v>
      </c>
      <c r="G2910">
        <f>VLOOKUP($D2910,Dummy!$C$2:$I$1194,4,FALSE)</f>
        <v>0</v>
      </c>
      <c r="H2910">
        <f>VLOOKUP($D2910,Dummy!$C$2:$I$1194,5,FALSE)</f>
        <v>0</v>
      </c>
      <c r="I2910">
        <f>VLOOKUP($D2910,Dummy!$C$2:$I$1194,6,FALSE)</f>
        <v>0</v>
      </c>
      <c r="J2910">
        <f>VLOOKUP($D2910,Dummy!$C$2:$I$1194,7,FALSE)</f>
        <v>0</v>
      </c>
      <c r="K2910">
        <f>VLOOKUP($B2910,'Distance from BP'!$A$1:$F$3179,3,FALSE)</f>
        <v>76.94</v>
      </c>
      <c r="L2910">
        <f>VLOOKUP($B2910,'Distance from BP'!$A$1:$F$3179,4,FALSE)</f>
        <v>81.14</v>
      </c>
      <c r="M2910">
        <f>VLOOKUP($B2910,'Distance from BP'!$A$1:$F$3179,5,FALSE)</f>
        <v>103.68</v>
      </c>
      <c r="N2910">
        <f>VLOOKUP($B2910,'Distance from BP'!$A$1:$F$3179,6,FALSE)</f>
        <v>100.82</v>
      </c>
      <c r="O2910" s="7">
        <f>VLOOKUP(B2910,'tax data'!$A$1:$M$3179,12,FALSE)</f>
        <v>3698213.7629573173</v>
      </c>
    </row>
    <row r="2911" spans="1:15" x14ac:dyDescent="0.2">
      <c r="A2911" s="1">
        <v>45904</v>
      </c>
      <c r="B2911" t="s">
        <v>174</v>
      </c>
      <c r="C2911" t="s">
        <v>422</v>
      </c>
      <c r="D2911" t="s">
        <v>1074</v>
      </c>
      <c r="E2911">
        <v>591</v>
      </c>
      <c r="F2911">
        <v>587</v>
      </c>
      <c r="G2911">
        <f>VLOOKUP($D2911,Dummy!$C$2:$I$1194,4,FALSE)</f>
        <v>0</v>
      </c>
      <c r="H2911">
        <f>VLOOKUP($D2911,Dummy!$C$2:$I$1194,5,FALSE)</f>
        <v>0</v>
      </c>
      <c r="I2911">
        <f>VLOOKUP($D2911,Dummy!$C$2:$I$1194,6,FALSE)</f>
        <v>0</v>
      </c>
      <c r="J2911">
        <f>VLOOKUP($D2911,Dummy!$C$2:$I$1194,7,FALSE)</f>
        <v>0</v>
      </c>
      <c r="K2911">
        <f>VLOOKUP($B2911,'Distance from BP'!$A$1:$F$3179,3,FALSE)</f>
        <v>141.68</v>
      </c>
      <c r="L2911">
        <f>VLOOKUP($B2911,'Distance from BP'!$A$1:$F$3179,4,FALSE)</f>
        <v>181.62</v>
      </c>
      <c r="M2911">
        <f>VLOOKUP($B2911,'Distance from BP'!$A$1:$F$3179,5,FALSE)</f>
        <v>175.64</v>
      </c>
      <c r="N2911">
        <f>VLOOKUP($B2911,'Distance from BP'!$A$1:$F$3179,6,FALSE)</f>
        <v>159.93</v>
      </c>
      <c r="O2911" s="7">
        <f>VLOOKUP(B2911,'tax data'!$A$1:$M$3179,12,FALSE)</f>
        <v>3616247.5614814814</v>
      </c>
    </row>
    <row r="2912" spans="1:15" x14ac:dyDescent="0.2">
      <c r="A2912" s="1">
        <v>45904</v>
      </c>
      <c r="B2912" t="s">
        <v>175</v>
      </c>
      <c r="C2912" t="s">
        <v>428</v>
      </c>
      <c r="D2912" t="s">
        <v>1075</v>
      </c>
      <c r="E2912">
        <v>592.9</v>
      </c>
      <c r="F2912">
        <v>587.9</v>
      </c>
      <c r="G2912">
        <f>VLOOKUP($D2912,Dummy!$C$2:$I$1194,4,FALSE)</f>
        <v>0</v>
      </c>
      <c r="H2912">
        <f>VLOOKUP($D2912,Dummy!$C$2:$I$1194,5,FALSE)</f>
        <v>0</v>
      </c>
      <c r="I2912">
        <f>VLOOKUP($D2912,Dummy!$C$2:$I$1194,6,FALSE)</f>
        <v>0</v>
      </c>
      <c r="J2912">
        <f>VLOOKUP($D2912,Dummy!$C$2:$I$1194,7,FALSE)</f>
        <v>0</v>
      </c>
      <c r="K2912">
        <f>VLOOKUP($B2912,'Distance from BP'!$A$1:$F$3179,3,FALSE)</f>
        <v>122.19</v>
      </c>
      <c r="L2912">
        <f>VLOOKUP($B2912,'Distance from BP'!$A$1:$F$3179,4,FALSE)</f>
        <v>143.25</v>
      </c>
      <c r="M2912">
        <f>VLOOKUP($B2912,'Distance from BP'!$A$1:$F$3179,5,FALSE)</f>
        <v>177.98</v>
      </c>
      <c r="N2912">
        <f>VLOOKUP($B2912,'Distance from BP'!$A$1:$F$3179,6,FALSE)</f>
        <v>173.85</v>
      </c>
      <c r="O2912" s="7">
        <f>VLOOKUP(B2912,'tax data'!$A$1:$M$3179,12,FALSE)</f>
        <v>4304017.5071583511</v>
      </c>
    </row>
    <row r="2913" spans="1:15" x14ac:dyDescent="0.2">
      <c r="A2913" s="1">
        <v>45904</v>
      </c>
      <c r="B2913" t="s">
        <v>177</v>
      </c>
      <c r="C2913" t="s">
        <v>422</v>
      </c>
      <c r="D2913" t="s">
        <v>1077</v>
      </c>
      <c r="E2913">
        <v>591</v>
      </c>
      <c r="F2913" t="e">
        <v>#N/A</v>
      </c>
      <c r="G2913">
        <f>VLOOKUP($D2913,Dummy!$C$2:$I$1194,4,FALSE)</f>
        <v>0</v>
      </c>
      <c r="H2913">
        <f>VLOOKUP($D2913,Dummy!$C$2:$I$1194,5,FALSE)</f>
        <v>0</v>
      </c>
      <c r="I2913">
        <f>VLOOKUP($D2913,Dummy!$C$2:$I$1194,6,FALSE)</f>
        <v>0</v>
      </c>
      <c r="J2913">
        <f>VLOOKUP($D2913,Dummy!$C$2:$I$1194,7,FALSE)</f>
        <v>0</v>
      </c>
      <c r="K2913">
        <f>VLOOKUP($B2913,'Distance from BP'!$A$1:$F$3179,3,FALSE)</f>
        <v>92.3</v>
      </c>
      <c r="L2913">
        <f>VLOOKUP($B2913,'Distance from BP'!$A$1:$F$3179,4,FALSE)</f>
        <v>112.38</v>
      </c>
      <c r="M2913">
        <f>VLOOKUP($B2913,'Distance from BP'!$A$1:$F$3179,5,FALSE)</f>
        <v>103.59</v>
      </c>
      <c r="N2913">
        <f>VLOOKUP($B2913,'Distance from BP'!$A$1:$F$3179,6,FALSE)</f>
        <v>93.89</v>
      </c>
      <c r="O2913" s="7">
        <f>VLOOKUP(B2913,'tax data'!$A$1:$M$3179,12,FALSE)</f>
        <v>3580514.8085342199</v>
      </c>
    </row>
    <row r="2914" spans="1:15" x14ac:dyDescent="0.2">
      <c r="A2914" s="1">
        <v>45904</v>
      </c>
      <c r="B2914" t="s">
        <v>178</v>
      </c>
      <c r="C2914" t="s">
        <v>421</v>
      </c>
      <c r="D2914" t="s">
        <v>1078</v>
      </c>
      <c r="E2914">
        <v>592</v>
      </c>
      <c r="F2914" t="e">
        <v>#N/A</v>
      </c>
      <c r="G2914">
        <f>VLOOKUP($D2914,Dummy!$C$2:$I$1194,4,FALSE)</f>
        <v>0</v>
      </c>
      <c r="H2914">
        <f>VLOOKUP($D2914,Dummy!$C$2:$I$1194,5,FALSE)</f>
        <v>0</v>
      </c>
      <c r="I2914">
        <f>VLOOKUP($D2914,Dummy!$C$2:$I$1194,6,FALSE)</f>
        <v>0</v>
      </c>
      <c r="J2914">
        <f>VLOOKUP($D2914,Dummy!$C$2:$I$1194,7,FALSE)</f>
        <v>0</v>
      </c>
      <c r="K2914">
        <f>VLOOKUP($B2914,'Distance from BP'!$A$1:$F$3179,3,FALSE)</f>
        <v>79.23</v>
      </c>
      <c r="L2914">
        <f>VLOOKUP($B2914,'Distance from BP'!$A$1:$F$3179,4,FALSE)</f>
        <v>103.04</v>
      </c>
      <c r="M2914">
        <f>VLOOKUP($B2914,'Distance from BP'!$A$1:$F$3179,5,FALSE)</f>
        <v>90.43</v>
      </c>
      <c r="N2914">
        <f>VLOOKUP($B2914,'Distance from BP'!$A$1:$F$3179,6,FALSE)</f>
        <v>79.12</v>
      </c>
      <c r="O2914" s="7">
        <f>VLOOKUP(B2914,'tax data'!$A$1:$M$3179,12,FALSE)</f>
        <v>4410128.6330834804</v>
      </c>
    </row>
    <row r="2915" spans="1:15" x14ac:dyDescent="0.2">
      <c r="A2915" s="1">
        <v>45904</v>
      </c>
      <c r="B2915" t="s">
        <v>178</v>
      </c>
      <c r="C2915" t="s">
        <v>421</v>
      </c>
      <c r="D2915" t="s">
        <v>1079</v>
      </c>
      <c r="E2915">
        <v>592</v>
      </c>
      <c r="F2915" t="e">
        <v>#N/A</v>
      </c>
      <c r="G2915">
        <f>VLOOKUP($D2915,Dummy!$C$2:$I$1194,4,FALSE)</f>
        <v>0</v>
      </c>
      <c r="H2915">
        <f>VLOOKUP($D2915,Dummy!$C$2:$I$1194,5,FALSE)</f>
        <v>0</v>
      </c>
      <c r="I2915">
        <f>VLOOKUP($D2915,Dummy!$C$2:$I$1194,6,FALSE)</f>
        <v>0</v>
      </c>
      <c r="J2915">
        <f>VLOOKUP($D2915,Dummy!$C$2:$I$1194,7,FALSE)</f>
        <v>0</v>
      </c>
      <c r="K2915">
        <f>VLOOKUP($B2915,'Distance from BP'!$A$1:$F$3179,3,FALSE)</f>
        <v>79.23</v>
      </c>
      <c r="L2915">
        <f>VLOOKUP($B2915,'Distance from BP'!$A$1:$F$3179,4,FALSE)</f>
        <v>103.04</v>
      </c>
      <c r="M2915">
        <f>VLOOKUP($B2915,'Distance from BP'!$A$1:$F$3179,5,FALSE)</f>
        <v>90.43</v>
      </c>
      <c r="N2915">
        <f>VLOOKUP($B2915,'Distance from BP'!$A$1:$F$3179,6,FALSE)</f>
        <v>79.12</v>
      </c>
      <c r="O2915" s="7">
        <f>VLOOKUP(B2915,'tax data'!$A$1:$M$3179,12,FALSE)</f>
        <v>4410128.6330834804</v>
      </c>
    </row>
    <row r="2916" spans="1:15" x14ac:dyDescent="0.2">
      <c r="A2916" s="1">
        <v>45904</v>
      </c>
      <c r="B2916" t="s">
        <v>178</v>
      </c>
      <c r="C2916" t="s">
        <v>426</v>
      </c>
      <c r="D2916" t="s">
        <v>1080</v>
      </c>
      <c r="E2916">
        <v>591.9</v>
      </c>
      <c r="F2916" t="e">
        <v>#N/A</v>
      </c>
      <c r="G2916">
        <f>VLOOKUP($D2916,Dummy!$C$2:$I$1194,4,FALSE)</f>
        <v>0</v>
      </c>
      <c r="H2916">
        <f>VLOOKUP($D2916,Dummy!$C$2:$I$1194,5,FALSE)</f>
        <v>0</v>
      </c>
      <c r="I2916">
        <f>VLOOKUP($D2916,Dummy!$C$2:$I$1194,6,FALSE)</f>
        <v>0</v>
      </c>
      <c r="J2916">
        <f>VLOOKUP($D2916,Dummy!$C$2:$I$1194,7,FALSE)</f>
        <v>0</v>
      </c>
      <c r="K2916">
        <f>VLOOKUP($B2916,'Distance from BP'!$A$1:$F$3179,3,FALSE)</f>
        <v>79.23</v>
      </c>
      <c r="L2916">
        <f>VLOOKUP($B2916,'Distance from BP'!$A$1:$F$3179,4,FALSE)</f>
        <v>103.04</v>
      </c>
      <c r="M2916">
        <f>VLOOKUP($B2916,'Distance from BP'!$A$1:$F$3179,5,FALSE)</f>
        <v>90.43</v>
      </c>
      <c r="N2916">
        <f>VLOOKUP($B2916,'Distance from BP'!$A$1:$F$3179,6,FALSE)</f>
        <v>79.12</v>
      </c>
      <c r="O2916" s="7">
        <f>VLOOKUP(B2916,'tax data'!$A$1:$M$3179,12,FALSE)</f>
        <v>4410128.6330834804</v>
      </c>
    </row>
    <row r="2917" spans="1:15" x14ac:dyDescent="0.2">
      <c r="A2917" s="1">
        <v>45904</v>
      </c>
      <c r="B2917" t="s">
        <v>180</v>
      </c>
      <c r="C2917" t="s">
        <v>422</v>
      </c>
      <c r="D2917" t="s">
        <v>1082</v>
      </c>
      <c r="E2917">
        <v>591</v>
      </c>
      <c r="F2917" t="e">
        <v>#N/A</v>
      </c>
      <c r="G2917">
        <f>VLOOKUP($D2917,Dummy!$C$2:$I$1194,4,FALSE)</f>
        <v>0</v>
      </c>
      <c r="H2917">
        <f>VLOOKUP($D2917,Dummy!$C$2:$I$1194,5,FALSE)</f>
        <v>0</v>
      </c>
      <c r="I2917">
        <f>VLOOKUP($D2917,Dummy!$C$2:$I$1194,6,FALSE)</f>
        <v>0</v>
      </c>
      <c r="J2917">
        <f>VLOOKUP($D2917,Dummy!$C$2:$I$1194,7,FALSE)</f>
        <v>0</v>
      </c>
      <c r="K2917">
        <f>VLOOKUP($B2917,'Distance from BP'!$A$1:$F$3179,3,FALSE)</f>
        <v>80.83</v>
      </c>
      <c r="L2917">
        <f>VLOOKUP($B2917,'Distance from BP'!$A$1:$F$3179,4,FALSE)</f>
        <v>100.91</v>
      </c>
      <c r="M2917">
        <f>VLOOKUP($B2917,'Distance from BP'!$A$1:$F$3179,5,FALSE)</f>
        <v>92.21</v>
      </c>
      <c r="N2917">
        <f>VLOOKUP($B2917,'Distance from BP'!$A$1:$F$3179,6,FALSE)</f>
        <v>82.51</v>
      </c>
      <c r="O2917" s="7">
        <f>VLOOKUP(B2917,'tax data'!$A$1:$M$3179,12,FALSE)</f>
        <v>4086537.0604515658</v>
      </c>
    </row>
    <row r="2918" spans="1:15" x14ac:dyDescent="0.2">
      <c r="A2918" s="1">
        <v>45904</v>
      </c>
      <c r="B2918" t="s">
        <v>181</v>
      </c>
      <c r="C2918" t="s">
        <v>491</v>
      </c>
      <c r="D2918" t="s">
        <v>1083</v>
      </c>
      <c r="E2918">
        <v>577</v>
      </c>
      <c r="F2918">
        <v>567</v>
      </c>
      <c r="G2918">
        <f>VLOOKUP($D2918,Dummy!$C$2:$I$1194,4,FALSE)</f>
        <v>0</v>
      </c>
      <c r="H2918">
        <f>VLOOKUP($D2918,Dummy!$C$2:$I$1194,5,FALSE)</f>
        <v>0</v>
      </c>
      <c r="I2918">
        <f>VLOOKUP($D2918,Dummy!$C$2:$I$1194,6,FALSE)</f>
        <v>0</v>
      </c>
      <c r="J2918">
        <f>VLOOKUP($D2918,Dummy!$C$2:$I$1194,7,FALSE)</f>
        <v>0</v>
      </c>
      <c r="K2918">
        <f>VLOOKUP($B2918,'Distance from BP'!$A$1:$F$3179,3,FALSE)</f>
        <v>92.24</v>
      </c>
      <c r="L2918">
        <f>VLOOKUP($B2918,'Distance from BP'!$A$1:$F$3179,4,FALSE)</f>
        <v>96.39</v>
      </c>
      <c r="M2918">
        <f>VLOOKUP($B2918,'Distance from BP'!$A$1:$F$3179,5,FALSE)</f>
        <v>129.43</v>
      </c>
      <c r="N2918">
        <f>VLOOKUP($B2918,'Distance from BP'!$A$1:$F$3179,6,FALSE)</f>
        <v>126.5</v>
      </c>
      <c r="O2918" s="7">
        <f>VLOOKUP(B2918,'tax data'!$A$1:$M$3179,12,FALSE)</f>
        <v>3811637.6463878327</v>
      </c>
    </row>
    <row r="2919" spans="1:15" x14ac:dyDescent="0.2">
      <c r="A2919" s="1">
        <v>45904</v>
      </c>
      <c r="B2919" t="s">
        <v>182</v>
      </c>
      <c r="C2919" t="s">
        <v>492</v>
      </c>
      <c r="D2919" t="s">
        <v>1084</v>
      </c>
      <c r="E2919">
        <v>591</v>
      </c>
      <c r="F2919">
        <v>593</v>
      </c>
      <c r="G2919">
        <f>VLOOKUP($D2919,Dummy!$C$2:$I$1194,4,FALSE)</f>
        <v>0</v>
      </c>
      <c r="H2919">
        <f>VLOOKUP($D2919,Dummy!$C$2:$I$1194,5,FALSE)</f>
        <v>0</v>
      </c>
      <c r="I2919">
        <f>VLOOKUP($D2919,Dummy!$C$2:$I$1194,6,FALSE)</f>
        <v>0</v>
      </c>
      <c r="J2919">
        <f>VLOOKUP($D2919,Dummy!$C$2:$I$1194,7,FALSE)</f>
        <v>0</v>
      </c>
      <c r="K2919">
        <f>VLOOKUP($B2919,'Distance from BP'!$A$1:$F$3179,3,FALSE)</f>
        <v>74.78</v>
      </c>
      <c r="L2919">
        <f>VLOOKUP($B2919,'Distance from BP'!$A$1:$F$3179,4,FALSE)</f>
        <v>97.41</v>
      </c>
      <c r="M2919">
        <f>VLOOKUP($B2919,'Distance from BP'!$A$1:$F$3179,5,FALSE)</f>
        <v>90.81</v>
      </c>
      <c r="N2919">
        <f>VLOOKUP($B2919,'Distance from BP'!$A$1:$F$3179,6,FALSE)</f>
        <v>84.22</v>
      </c>
      <c r="O2919" s="7">
        <f>VLOOKUP(B2919,'tax data'!$A$1:$M$3179,12,FALSE)</f>
        <v>4608586.5912641017</v>
      </c>
    </row>
    <row r="2920" spans="1:15" x14ac:dyDescent="0.2">
      <c r="A2920" s="1">
        <v>45904</v>
      </c>
      <c r="B2920" t="s">
        <v>183</v>
      </c>
      <c r="C2920" t="s">
        <v>429</v>
      </c>
      <c r="D2920" t="s">
        <v>1085</v>
      </c>
      <c r="E2920">
        <v>584.9</v>
      </c>
      <c r="F2920" t="e">
        <v>#N/A</v>
      </c>
      <c r="G2920">
        <f>VLOOKUP($D2920,Dummy!$C$2:$I$1194,4,FALSE)</f>
        <v>0</v>
      </c>
      <c r="H2920">
        <f>VLOOKUP($D2920,Dummy!$C$2:$I$1194,5,FALSE)</f>
        <v>0</v>
      </c>
      <c r="I2920">
        <f>VLOOKUP($D2920,Dummy!$C$2:$I$1194,6,FALSE)</f>
        <v>0</v>
      </c>
      <c r="J2920">
        <f>VLOOKUP($D2920,Dummy!$C$2:$I$1194,7,FALSE)</f>
        <v>0</v>
      </c>
      <c r="K2920">
        <f>VLOOKUP($B2920,'Distance from BP'!$A$1:$F$3179,3,FALSE)</f>
        <v>167.11</v>
      </c>
      <c r="L2920">
        <f>VLOOKUP($B2920,'Distance from BP'!$A$1:$F$3179,4,FALSE)</f>
        <v>196.77</v>
      </c>
      <c r="M2920">
        <f>VLOOKUP($B2920,'Distance from BP'!$A$1:$F$3179,5,FALSE)</f>
        <v>237.27</v>
      </c>
      <c r="N2920">
        <f>VLOOKUP($B2920,'Distance from BP'!$A$1:$F$3179,6,FALSE)</f>
        <v>192.71</v>
      </c>
      <c r="O2920" s="7">
        <f>VLOOKUP(B2920,'tax data'!$A$1:$M$3179,12,FALSE)</f>
        <v>3412706.1158659668</v>
      </c>
    </row>
    <row r="2921" spans="1:15" x14ac:dyDescent="0.2">
      <c r="A2921" s="1">
        <v>45904</v>
      </c>
      <c r="B2921" t="s">
        <v>184</v>
      </c>
      <c r="C2921" t="s">
        <v>421</v>
      </c>
      <c r="D2921" t="s">
        <v>1086</v>
      </c>
      <c r="E2921">
        <v>592</v>
      </c>
      <c r="F2921">
        <v>589</v>
      </c>
      <c r="G2921">
        <f>VLOOKUP($D2921,Dummy!$C$2:$I$1194,4,FALSE)</f>
        <v>0</v>
      </c>
      <c r="H2921">
        <f>VLOOKUP($D2921,Dummy!$C$2:$I$1194,5,FALSE)</f>
        <v>0</v>
      </c>
      <c r="I2921">
        <f>VLOOKUP($D2921,Dummy!$C$2:$I$1194,6,FALSE)</f>
        <v>0</v>
      </c>
      <c r="J2921">
        <f>VLOOKUP($D2921,Dummy!$C$2:$I$1194,7,FALSE)</f>
        <v>0</v>
      </c>
      <c r="K2921">
        <f>VLOOKUP($B2921,'Distance from BP'!$A$1:$F$3179,3,FALSE)</f>
        <v>156.44999999999999</v>
      </c>
      <c r="L2921">
        <f>VLOOKUP($B2921,'Distance from BP'!$A$1:$F$3179,4,FALSE)</f>
        <v>200.53</v>
      </c>
      <c r="M2921">
        <f>VLOOKUP($B2921,'Distance from BP'!$A$1:$F$3179,5,FALSE)</f>
        <v>212.84</v>
      </c>
      <c r="N2921">
        <f>VLOOKUP($B2921,'Distance from BP'!$A$1:$F$3179,6,FALSE)</f>
        <v>207.84</v>
      </c>
      <c r="O2921" s="7">
        <f>VLOOKUP(B2921,'tax data'!$A$1:$M$3179,12,FALSE)</f>
        <v>3480350.411996067</v>
      </c>
    </row>
    <row r="2922" spans="1:15" x14ac:dyDescent="0.2">
      <c r="A2922" s="1">
        <v>45904</v>
      </c>
      <c r="B2922" t="s">
        <v>185</v>
      </c>
      <c r="C2922" t="s">
        <v>427</v>
      </c>
      <c r="D2922" t="s">
        <v>1087</v>
      </c>
      <c r="E2922">
        <v>588</v>
      </c>
      <c r="F2922">
        <v>580</v>
      </c>
      <c r="G2922">
        <f>VLOOKUP($D2922,Dummy!$C$2:$I$1194,4,FALSE)</f>
        <v>0</v>
      </c>
      <c r="H2922">
        <f>VLOOKUP($D2922,Dummy!$C$2:$I$1194,5,FALSE)</f>
        <v>0</v>
      </c>
      <c r="I2922">
        <f>VLOOKUP($D2922,Dummy!$C$2:$I$1194,6,FALSE)</f>
        <v>0</v>
      </c>
      <c r="J2922">
        <f>VLOOKUP($D2922,Dummy!$C$2:$I$1194,7,FALSE)</f>
        <v>0</v>
      </c>
      <c r="K2922">
        <f>VLOOKUP($B2922,'Distance from BP'!$A$1:$F$3179,3,FALSE)</f>
        <v>112.99</v>
      </c>
      <c r="L2922">
        <f>VLOOKUP($B2922,'Distance from BP'!$A$1:$F$3179,4,FALSE)</f>
        <v>140.01</v>
      </c>
      <c r="M2922">
        <f>VLOOKUP($B2922,'Distance from BP'!$A$1:$F$3179,5,FALSE)</f>
        <v>136.13</v>
      </c>
      <c r="N2922">
        <f>VLOOKUP($B2922,'Distance from BP'!$A$1:$F$3179,6,FALSE)</f>
        <v>117.74</v>
      </c>
      <c r="O2922" s="7">
        <f>VLOOKUP(B2922,'tax data'!$A$1:$M$3179,12,FALSE)</f>
        <v>4011787.1550109275</v>
      </c>
    </row>
    <row r="2923" spans="1:15" x14ac:dyDescent="0.2">
      <c r="A2923" s="1">
        <v>45904</v>
      </c>
      <c r="B2923" t="s">
        <v>185</v>
      </c>
      <c r="C2923" t="s">
        <v>426</v>
      </c>
      <c r="D2923" t="s">
        <v>1088</v>
      </c>
      <c r="E2923">
        <v>591.9</v>
      </c>
      <c r="F2923">
        <v>588.9</v>
      </c>
      <c r="G2923">
        <f>VLOOKUP($D2923,Dummy!$C$2:$I$1194,4,FALSE)</f>
        <v>0</v>
      </c>
      <c r="H2923">
        <f>VLOOKUP($D2923,Dummy!$C$2:$I$1194,5,FALSE)</f>
        <v>0</v>
      </c>
      <c r="I2923">
        <f>VLOOKUP($D2923,Dummy!$C$2:$I$1194,6,FALSE)</f>
        <v>0</v>
      </c>
      <c r="J2923">
        <f>VLOOKUP($D2923,Dummy!$C$2:$I$1194,7,FALSE)</f>
        <v>0</v>
      </c>
      <c r="K2923">
        <f>VLOOKUP($B2923,'Distance from BP'!$A$1:$F$3179,3,FALSE)</f>
        <v>112.99</v>
      </c>
      <c r="L2923">
        <f>VLOOKUP($B2923,'Distance from BP'!$A$1:$F$3179,4,FALSE)</f>
        <v>140.01</v>
      </c>
      <c r="M2923">
        <f>VLOOKUP($B2923,'Distance from BP'!$A$1:$F$3179,5,FALSE)</f>
        <v>136.13</v>
      </c>
      <c r="N2923">
        <f>VLOOKUP($B2923,'Distance from BP'!$A$1:$F$3179,6,FALSE)</f>
        <v>117.74</v>
      </c>
      <c r="O2923" s="7">
        <f>VLOOKUP(B2923,'tax data'!$A$1:$M$3179,12,FALSE)</f>
        <v>4011787.1550109275</v>
      </c>
    </row>
    <row r="2924" spans="1:15" x14ac:dyDescent="0.2">
      <c r="A2924" s="1">
        <v>45904</v>
      </c>
      <c r="B2924" t="s">
        <v>185</v>
      </c>
      <c r="C2924" t="s">
        <v>428</v>
      </c>
      <c r="D2924" t="s">
        <v>1089</v>
      </c>
      <c r="E2924">
        <v>596.9</v>
      </c>
      <c r="F2924">
        <v>588.9</v>
      </c>
      <c r="G2924">
        <f>VLOOKUP($D2924,Dummy!$C$2:$I$1194,4,FALSE)</f>
        <v>0</v>
      </c>
      <c r="H2924">
        <f>VLOOKUP($D2924,Dummy!$C$2:$I$1194,5,FALSE)</f>
        <v>0</v>
      </c>
      <c r="I2924">
        <f>VLOOKUP($D2924,Dummy!$C$2:$I$1194,6,FALSE)</f>
        <v>0</v>
      </c>
      <c r="J2924">
        <f>VLOOKUP($D2924,Dummy!$C$2:$I$1194,7,FALSE)</f>
        <v>0</v>
      </c>
      <c r="K2924">
        <f>VLOOKUP($B2924,'Distance from BP'!$A$1:$F$3179,3,FALSE)</f>
        <v>112.99</v>
      </c>
      <c r="L2924">
        <f>VLOOKUP($B2924,'Distance from BP'!$A$1:$F$3179,4,FALSE)</f>
        <v>140.01</v>
      </c>
      <c r="M2924">
        <f>VLOOKUP($B2924,'Distance from BP'!$A$1:$F$3179,5,FALSE)</f>
        <v>136.13</v>
      </c>
      <c r="N2924">
        <f>VLOOKUP($B2924,'Distance from BP'!$A$1:$F$3179,6,FALSE)</f>
        <v>117.74</v>
      </c>
      <c r="O2924" s="7">
        <f>VLOOKUP(B2924,'tax data'!$A$1:$M$3179,12,FALSE)</f>
        <v>4011787.1550109275</v>
      </c>
    </row>
    <row r="2925" spans="1:15" x14ac:dyDescent="0.2">
      <c r="A2925" s="1">
        <v>45904</v>
      </c>
      <c r="B2925" t="s">
        <v>185</v>
      </c>
      <c r="C2925" t="s">
        <v>493</v>
      </c>
      <c r="D2925" t="s">
        <v>1090</v>
      </c>
      <c r="E2925">
        <v>580</v>
      </c>
      <c r="F2925" t="e">
        <v>#N/A</v>
      </c>
      <c r="G2925">
        <f>VLOOKUP($D2925,Dummy!$C$2:$I$1194,4,FALSE)</f>
        <v>0</v>
      </c>
      <c r="H2925">
        <f>VLOOKUP($D2925,Dummy!$C$2:$I$1194,5,FALSE)</f>
        <v>0</v>
      </c>
      <c r="I2925">
        <f>VLOOKUP($D2925,Dummy!$C$2:$I$1194,6,FALSE)</f>
        <v>0</v>
      </c>
      <c r="J2925">
        <f>VLOOKUP($D2925,Dummy!$C$2:$I$1194,7,FALSE)</f>
        <v>0</v>
      </c>
      <c r="K2925">
        <f>VLOOKUP($B2925,'Distance from BP'!$A$1:$F$3179,3,FALSE)</f>
        <v>112.99</v>
      </c>
      <c r="L2925">
        <f>VLOOKUP($B2925,'Distance from BP'!$A$1:$F$3179,4,FALSE)</f>
        <v>140.01</v>
      </c>
      <c r="M2925">
        <f>VLOOKUP($B2925,'Distance from BP'!$A$1:$F$3179,5,FALSE)</f>
        <v>136.13</v>
      </c>
      <c r="N2925">
        <f>VLOOKUP($B2925,'Distance from BP'!$A$1:$F$3179,6,FALSE)</f>
        <v>117.74</v>
      </c>
      <c r="O2925" s="7">
        <f>VLOOKUP(B2925,'tax data'!$A$1:$M$3179,12,FALSE)</f>
        <v>4011787.1550109275</v>
      </c>
    </row>
    <row r="2926" spans="1:15" x14ac:dyDescent="0.2">
      <c r="A2926" s="1">
        <v>45904</v>
      </c>
      <c r="B2926" t="s">
        <v>185</v>
      </c>
      <c r="C2926" t="s">
        <v>421</v>
      </c>
      <c r="D2926" t="s">
        <v>1091</v>
      </c>
      <c r="E2926">
        <v>592</v>
      </c>
      <c r="F2926">
        <v>589</v>
      </c>
      <c r="G2926">
        <f>VLOOKUP($D2926,Dummy!$C$2:$I$1194,4,FALSE)</f>
        <v>0</v>
      </c>
      <c r="H2926">
        <f>VLOOKUP($D2926,Dummy!$C$2:$I$1194,5,FALSE)</f>
        <v>0</v>
      </c>
      <c r="I2926">
        <f>VLOOKUP($D2926,Dummy!$C$2:$I$1194,6,FALSE)</f>
        <v>0</v>
      </c>
      <c r="J2926">
        <f>VLOOKUP($D2926,Dummy!$C$2:$I$1194,7,FALSE)</f>
        <v>0</v>
      </c>
      <c r="K2926">
        <f>VLOOKUP($B2926,'Distance from BP'!$A$1:$F$3179,3,FALSE)</f>
        <v>112.99</v>
      </c>
      <c r="L2926">
        <f>VLOOKUP($B2926,'Distance from BP'!$A$1:$F$3179,4,FALSE)</f>
        <v>140.01</v>
      </c>
      <c r="M2926">
        <f>VLOOKUP($B2926,'Distance from BP'!$A$1:$F$3179,5,FALSE)</f>
        <v>136.13</v>
      </c>
      <c r="N2926">
        <f>VLOOKUP($B2926,'Distance from BP'!$A$1:$F$3179,6,FALSE)</f>
        <v>117.74</v>
      </c>
      <c r="O2926" s="7">
        <f>VLOOKUP(B2926,'tax data'!$A$1:$M$3179,12,FALSE)</f>
        <v>4011787.1550109275</v>
      </c>
    </row>
    <row r="2927" spans="1:15" x14ac:dyDescent="0.2">
      <c r="A2927" s="1">
        <v>45904</v>
      </c>
      <c r="B2927" t="s">
        <v>186</v>
      </c>
      <c r="C2927" t="s">
        <v>421</v>
      </c>
      <c r="D2927" t="s">
        <v>1092</v>
      </c>
      <c r="E2927">
        <v>592</v>
      </c>
      <c r="F2927">
        <v>589</v>
      </c>
      <c r="G2927">
        <f>VLOOKUP($D2927,Dummy!$C$2:$I$1194,4,FALSE)</f>
        <v>0</v>
      </c>
      <c r="H2927">
        <f>VLOOKUP($D2927,Dummy!$C$2:$I$1194,5,FALSE)</f>
        <v>0</v>
      </c>
      <c r="I2927">
        <f>VLOOKUP($D2927,Dummy!$C$2:$I$1194,6,FALSE)</f>
        <v>0</v>
      </c>
      <c r="J2927">
        <f>VLOOKUP($D2927,Dummy!$C$2:$I$1194,7,FALSE)</f>
        <v>0</v>
      </c>
      <c r="K2927">
        <f>VLOOKUP($B2927,'Distance from BP'!$A$1:$F$3179,3,FALSE)</f>
        <v>147</v>
      </c>
      <c r="L2927">
        <f>VLOOKUP($B2927,'Distance from BP'!$A$1:$F$3179,4,FALSE)</f>
        <v>185.11</v>
      </c>
      <c r="M2927">
        <f>VLOOKUP($B2927,'Distance from BP'!$A$1:$F$3179,5,FALSE)</f>
        <v>179.21</v>
      </c>
      <c r="N2927">
        <f>VLOOKUP($B2927,'Distance from BP'!$A$1:$F$3179,6,FALSE)</f>
        <v>174.72</v>
      </c>
      <c r="O2927" s="7">
        <f>VLOOKUP(B2927,'tax data'!$A$1:$M$3179,12,FALSE)</f>
        <v>3502741.5497076022</v>
      </c>
    </row>
    <row r="2928" spans="1:15" x14ac:dyDescent="0.2">
      <c r="A2928" s="1">
        <v>45904</v>
      </c>
      <c r="B2928" t="s">
        <v>187</v>
      </c>
      <c r="C2928" t="s">
        <v>422</v>
      </c>
      <c r="D2928" t="s">
        <v>1093</v>
      </c>
      <c r="E2928">
        <v>591</v>
      </c>
      <c r="F2928">
        <v>587</v>
      </c>
      <c r="G2928">
        <f>VLOOKUP($D2928,Dummy!$C$2:$I$1194,4,FALSE)</f>
        <v>0</v>
      </c>
      <c r="H2928">
        <f>VLOOKUP($D2928,Dummy!$C$2:$I$1194,5,FALSE)</f>
        <v>0</v>
      </c>
      <c r="I2928">
        <f>VLOOKUP($D2928,Dummy!$C$2:$I$1194,6,FALSE)</f>
        <v>0</v>
      </c>
      <c r="J2928">
        <f>VLOOKUP($D2928,Dummy!$C$2:$I$1194,7,FALSE)</f>
        <v>0</v>
      </c>
      <c r="K2928">
        <f>VLOOKUP($B2928,'Distance from BP'!$A$1:$F$3179,3,FALSE)</f>
        <v>151.02000000000001</v>
      </c>
      <c r="L2928">
        <f>VLOOKUP($B2928,'Distance from BP'!$A$1:$F$3179,4,FALSE)</f>
        <v>189.12</v>
      </c>
      <c r="M2928">
        <f>VLOOKUP($B2928,'Distance from BP'!$A$1:$F$3179,5,FALSE)</f>
        <v>183.42</v>
      </c>
      <c r="N2928">
        <f>VLOOKUP($B2928,'Distance from BP'!$A$1:$F$3179,6,FALSE)</f>
        <v>178.94</v>
      </c>
      <c r="O2928" s="7">
        <f>VLOOKUP(B2928,'tax data'!$A$1:$M$3179,12,FALSE)</f>
        <v>3392716.5088282502</v>
      </c>
    </row>
    <row r="2929" spans="1:15" x14ac:dyDescent="0.2">
      <c r="A2929" s="1">
        <v>45904</v>
      </c>
      <c r="B2929" t="s">
        <v>188</v>
      </c>
      <c r="C2929" t="s">
        <v>426</v>
      </c>
      <c r="D2929" t="s">
        <v>1094</v>
      </c>
      <c r="E2929">
        <v>591.9</v>
      </c>
      <c r="F2929" t="e">
        <v>#N/A</v>
      </c>
      <c r="G2929">
        <f>VLOOKUP($D2929,Dummy!$C$2:$I$1194,4,FALSE)</f>
        <v>0</v>
      </c>
      <c r="H2929">
        <f>VLOOKUP($D2929,Dummy!$C$2:$I$1194,5,FALSE)</f>
        <v>0</v>
      </c>
      <c r="I2929">
        <f>VLOOKUP($D2929,Dummy!$C$2:$I$1194,6,FALSE)</f>
        <v>0</v>
      </c>
      <c r="J2929">
        <f>VLOOKUP($D2929,Dummy!$C$2:$I$1194,7,FALSE)</f>
        <v>0</v>
      </c>
      <c r="K2929">
        <f>VLOOKUP($B2929,'Distance from BP'!$A$1:$F$3179,3,FALSE)</f>
        <v>138.25</v>
      </c>
      <c r="L2929">
        <f>VLOOKUP($B2929,'Distance from BP'!$A$1:$F$3179,4,FALSE)</f>
        <v>168.58</v>
      </c>
      <c r="M2929">
        <f>VLOOKUP($B2929,'Distance from BP'!$A$1:$F$3179,5,FALSE)</f>
        <v>191.2</v>
      </c>
      <c r="N2929">
        <f>VLOOKUP($B2929,'Distance from BP'!$A$1:$F$3179,6,FALSE)</f>
        <v>182.46</v>
      </c>
      <c r="O2929" s="7">
        <f>VLOOKUP(B2929,'tax data'!$A$1:$M$3179,12,FALSE)</f>
        <v>4152530.6296815542</v>
      </c>
    </row>
    <row r="2930" spans="1:15" x14ac:dyDescent="0.2">
      <c r="A2930" s="1">
        <v>45904</v>
      </c>
      <c r="B2930" t="s">
        <v>188</v>
      </c>
      <c r="C2930" t="s">
        <v>428</v>
      </c>
      <c r="D2930" t="s">
        <v>1095</v>
      </c>
      <c r="E2930">
        <v>593.9</v>
      </c>
      <c r="F2930" t="e">
        <v>#N/A</v>
      </c>
      <c r="G2930">
        <f>VLOOKUP($D2930,Dummy!$C$2:$I$1194,4,FALSE)</f>
        <v>0</v>
      </c>
      <c r="H2930">
        <f>VLOOKUP($D2930,Dummy!$C$2:$I$1194,5,FALSE)</f>
        <v>0</v>
      </c>
      <c r="I2930">
        <f>VLOOKUP($D2930,Dummy!$C$2:$I$1194,6,FALSE)</f>
        <v>0</v>
      </c>
      <c r="J2930">
        <f>VLOOKUP($D2930,Dummy!$C$2:$I$1194,7,FALSE)</f>
        <v>0</v>
      </c>
      <c r="K2930">
        <f>VLOOKUP($B2930,'Distance from BP'!$A$1:$F$3179,3,FALSE)</f>
        <v>138.25</v>
      </c>
      <c r="L2930">
        <f>VLOOKUP($B2930,'Distance from BP'!$A$1:$F$3179,4,FALSE)</f>
        <v>168.58</v>
      </c>
      <c r="M2930">
        <f>VLOOKUP($B2930,'Distance from BP'!$A$1:$F$3179,5,FALSE)</f>
        <v>191.2</v>
      </c>
      <c r="N2930">
        <f>VLOOKUP($B2930,'Distance from BP'!$A$1:$F$3179,6,FALSE)</f>
        <v>182.46</v>
      </c>
      <c r="O2930" s="7">
        <f>VLOOKUP(B2930,'tax data'!$A$1:$M$3179,12,FALSE)</f>
        <v>4152530.6296815542</v>
      </c>
    </row>
    <row r="2931" spans="1:15" x14ac:dyDescent="0.2">
      <c r="A2931" s="1">
        <v>45904</v>
      </c>
      <c r="B2931" t="s">
        <v>188</v>
      </c>
      <c r="C2931" t="s">
        <v>421</v>
      </c>
      <c r="D2931" t="s">
        <v>1096</v>
      </c>
      <c r="E2931">
        <v>592</v>
      </c>
      <c r="F2931" t="e">
        <v>#N/A</v>
      </c>
      <c r="G2931">
        <f>VLOOKUP($D2931,Dummy!$C$2:$I$1194,4,FALSE)</f>
        <v>0</v>
      </c>
      <c r="H2931">
        <f>VLOOKUP($D2931,Dummy!$C$2:$I$1194,5,FALSE)</f>
        <v>0</v>
      </c>
      <c r="I2931">
        <f>VLOOKUP($D2931,Dummy!$C$2:$I$1194,6,FALSE)</f>
        <v>0</v>
      </c>
      <c r="J2931">
        <f>VLOOKUP($D2931,Dummy!$C$2:$I$1194,7,FALSE)</f>
        <v>0</v>
      </c>
      <c r="K2931">
        <f>VLOOKUP($B2931,'Distance from BP'!$A$1:$F$3179,3,FALSE)</f>
        <v>138.25</v>
      </c>
      <c r="L2931">
        <f>VLOOKUP($B2931,'Distance from BP'!$A$1:$F$3179,4,FALSE)</f>
        <v>168.58</v>
      </c>
      <c r="M2931">
        <f>VLOOKUP($B2931,'Distance from BP'!$A$1:$F$3179,5,FALSE)</f>
        <v>191.2</v>
      </c>
      <c r="N2931">
        <f>VLOOKUP($B2931,'Distance from BP'!$A$1:$F$3179,6,FALSE)</f>
        <v>182.46</v>
      </c>
      <c r="O2931" s="7">
        <f>VLOOKUP(B2931,'tax data'!$A$1:$M$3179,12,FALSE)</f>
        <v>4152530.6296815542</v>
      </c>
    </row>
    <row r="2932" spans="1:15" x14ac:dyDescent="0.2">
      <c r="A2932" s="1">
        <v>45904</v>
      </c>
      <c r="B2932" t="s">
        <v>188</v>
      </c>
      <c r="C2932" t="s">
        <v>421</v>
      </c>
      <c r="D2932" t="s">
        <v>1097</v>
      </c>
      <c r="E2932">
        <v>592</v>
      </c>
      <c r="F2932" t="e">
        <v>#N/A</v>
      </c>
      <c r="G2932">
        <f>VLOOKUP($D2932,Dummy!$C$2:$I$1194,4,FALSE)</f>
        <v>0</v>
      </c>
      <c r="H2932">
        <f>VLOOKUP($D2932,Dummy!$C$2:$I$1194,5,FALSE)</f>
        <v>0</v>
      </c>
      <c r="I2932">
        <f>VLOOKUP($D2932,Dummy!$C$2:$I$1194,6,FALSE)</f>
        <v>0</v>
      </c>
      <c r="J2932">
        <f>VLOOKUP($D2932,Dummy!$C$2:$I$1194,7,FALSE)</f>
        <v>0</v>
      </c>
      <c r="K2932">
        <f>VLOOKUP($B2932,'Distance from BP'!$A$1:$F$3179,3,FALSE)</f>
        <v>138.25</v>
      </c>
      <c r="L2932">
        <f>VLOOKUP($B2932,'Distance from BP'!$A$1:$F$3179,4,FALSE)</f>
        <v>168.58</v>
      </c>
      <c r="M2932">
        <f>VLOOKUP($B2932,'Distance from BP'!$A$1:$F$3179,5,FALSE)</f>
        <v>191.2</v>
      </c>
      <c r="N2932">
        <f>VLOOKUP($B2932,'Distance from BP'!$A$1:$F$3179,6,FALSE)</f>
        <v>182.46</v>
      </c>
      <c r="O2932" s="7">
        <f>VLOOKUP(B2932,'tax data'!$A$1:$M$3179,12,FALSE)</f>
        <v>4152530.6296815542</v>
      </c>
    </row>
    <row r="2933" spans="1:15" x14ac:dyDescent="0.2">
      <c r="A2933" s="1">
        <v>45904</v>
      </c>
      <c r="B2933" t="s">
        <v>188</v>
      </c>
      <c r="C2933" t="s">
        <v>438</v>
      </c>
      <c r="D2933" t="s">
        <v>1098</v>
      </c>
      <c r="E2933">
        <v>588.9</v>
      </c>
      <c r="F2933" t="e">
        <v>#N/A</v>
      </c>
      <c r="G2933">
        <f>VLOOKUP($D2933,Dummy!$C$2:$I$1194,4,FALSE)</f>
        <v>0</v>
      </c>
      <c r="H2933">
        <f>VLOOKUP($D2933,Dummy!$C$2:$I$1194,5,FALSE)</f>
        <v>0</v>
      </c>
      <c r="I2933">
        <f>VLOOKUP($D2933,Dummy!$C$2:$I$1194,6,FALSE)</f>
        <v>0</v>
      </c>
      <c r="J2933">
        <f>VLOOKUP($D2933,Dummy!$C$2:$I$1194,7,FALSE)</f>
        <v>0</v>
      </c>
      <c r="K2933">
        <f>VLOOKUP($B2933,'Distance from BP'!$A$1:$F$3179,3,FALSE)</f>
        <v>138.25</v>
      </c>
      <c r="L2933">
        <f>VLOOKUP($B2933,'Distance from BP'!$A$1:$F$3179,4,FALSE)</f>
        <v>168.58</v>
      </c>
      <c r="M2933">
        <f>VLOOKUP($B2933,'Distance from BP'!$A$1:$F$3179,5,FALSE)</f>
        <v>191.2</v>
      </c>
      <c r="N2933">
        <f>VLOOKUP($B2933,'Distance from BP'!$A$1:$F$3179,6,FALSE)</f>
        <v>182.46</v>
      </c>
      <c r="O2933" s="7">
        <f>VLOOKUP(B2933,'tax data'!$A$1:$M$3179,12,FALSE)</f>
        <v>4152530.6296815542</v>
      </c>
    </row>
    <row r="2934" spans="1:15" x14ac:dyDescent="0.2">
      <c r="A2934" s="1">
        <v>45904</v>
      </c>
      <c r="B2934" t="s">
        <v>188</v>
      </c>
      <c r="C2934" t="s">
        <v>422</v>
      </c>
      <c r="D2934" t="s">
        <v>1099</v>
      </c>
      <c r="E2934">
        <v>591</v>
      </c>
      <c r="F2934" t="e">
        <v>#N/A</v>
      </c>
      <c r="G2934">
        <f>VLOOKUP($D2934,Dummy!$C$2:$I$1194,4,FALSE)</f>
        <v>0</v>
      </c>
      <c r="H2934">
        <f>VLOOKUP($D2934,Dummy!$C$2:$I$1194,5,FALSE)</f>
        <v>0</v>
      </c>
      <c r="I2934">
        <f>VLOOKUP($D2934,Dummy!$C$2:$I$1194,6,FALSE)</f>
        <v>0</v>
      </c>
      <c r="J2934">
        <f>VLOOKUP($D2934,Dummy!$C$2:$I$1194,7,FALSE)</f>
        <v>0</v>
      </c>
      <c r="K2934">
        <f>VLOOKUP($B2934,'Distance from BP'!$A$1:$F$3179,3,FALSE)</f>
        <v>138.25</v>
      </c>
      <c r="L2934">
        <f>VLOOKUP($B2934,'Distance from BP'!$A$1:$F$3179,4,FALSE)</f>
        <v>168.58</v>
      </c>
      <c r="M2934">
        <f>VLOOKUP($B2934,'Distance from BP'!$A$1:$F$3179,5,FALSE)</f>
        <v>191.2</v>
      </c>
      <c r="N2934">
        <f>VLOOKUP($B2934,'Distance from BP'!$A$1:$F$3179,6,FALSE)</f>
        <v>182.46</v>
      </c>
      <c r="O2934" s="7">
        <f>VLOOKUP(B2934,'tax data'!$A$1:$M$3179,12,FALSE)</f>
        <v>4152530.6296815542</v>
      </c>
    </row>
    <row r="2935" spans="1:15" x14ac:dyDescent="0.2">
      <c r="A2935" s="1">
        <v>45904</v>
      </c>
      <c r="B2935" t="s">
        <v>188</v>
      </c>
      <c r="C2935" t="s">
        <v>421</v>
      </c>
      <c r="D2935" t="s">
        <v>1100</v>
      </c>
      <c r="E2935">
        <v>592</v>
      </c>
      <c r="F2935" t="e">
        <v>#N/A</v>
      </c>
      <c r="G2935">
        <f>VLOOKUP($D2935,Dummy!$C$2:$I$1194,4,FALSE)</f>
        <v>0</v>
      </c>
      <c r="H2935">
        <f>VLOOKUP($D2935,Dummy!$C$2:$I$1194,5,FALSE)</f>
        <v>0</v>
      </c>
      <c r="I2935">
        <f>VLOOKUP($D2935,Dummy!$C$2:$I$1194,6,FALSE)</f>
        <v>0</v>
      </c>
      <c r="J2935">
        <f>VLOOKUP($D2935,Dummy!$C$2:$I$1194,7,FALSE)</f>
        <v>0</v>
      </c>
      <c r="K2935">
        <f>VLOOKUP($B2935,'Distance from BP'!$A$1:$F$3179,3,FALSE)</f>
        <v>138.25</v>
      </c>
      <c r="L2935">
        <f>VLOOKUP($B2935,'Distance from BP'!$A$1:$F$3179,4,FALSE)</f>
        <v>168.58</v>
      </c>
      <c r="M2935">
        <f>VLOOKUP($B2935,'Distance from BP'!$A$1:$F$3179,5,FALSE)</f>
        <v>191.2</v>
      </c>
      <c r="N2935">
        <f>VLOOKUP($B2935,'Distance from BP'!$A$1:$F$3179,6,FALSE)</f>
        <v>182.46</v>
      </c>
      <c r="O2935" s="7">
        <f>VLOOKUP(B2935,'tax data'!$A$1:$M$3179,12,FALSE)</f>
        <v>4152530.6296815542</v>
      </c>
    </row>
    <row r="2936" spans="1:15" x14ac:dyDescent="0.2">
      <c r="A2936" s="1">
        <v>45904</v>
      </c>
      <c r="B2936" t="s">
        <v>188</v>
      </c>
      <c r="C2936" t="s">
        <v>438</v>
      </c>
      <c r="D2936" t="s">
        <v>1101</v>
      </c>
      <c r="E2936">
        <v>588.9</v>
      </c>
      <c r="F2936" t="e">
        <v>#N/A</v>
      </c>
      <c r="G2936">
        <f>VLOOKUP($D2936,Dummy!$C$2:$I$1194,4,FALSE)</f>
        <v>0</v>
      </c>
      <c r="H2936">
        <f>VLOOKUP($D2936,Dummy!$C$2:$I$1194,5,FALSE)</f>
        <v>0</v>
      </c>
      <c r="I2936">
        <f>VLOOKUP($D2936,Dummy!$C$2:$I$1194,6,FALSE)</f>
        <v>0</v>
      </c>
      <c r="J2936">
        <f>VLOOKUP($D2936,Dummy!$C$2:$I$1194,7,FALSE)</f>
        <v>0</v>
      </c>
      <c r="K2936">
        <f>VLOOKUP($B2936,'Distance from BP'!$A$1:$F$3179,3,FALSE)</f>
        <v>138.25</v>
      </c>
      <c r="L2936">
        <f>VLOOKUP($B2936,'Distance from BP'!$A$1:$F$3179,4,FALSE)</f>
        <v>168.58</v>
      </c>
      <c r="M2936">
        <f>VLOOKUP($B2936,'Distance from BP'!$A$1:$F$3179,5,FALSE)</f>
        <v>191.2</v>
      </c>
      <c r="N2936">
        <f>VLOOKUP($B2936,'Distance from BP'!$A$1:$F$3179,6,FALSE)</f>
        <v>182.46</v>
      </c>
      <c r="O2936" s="7">
        <f>VLOOKUP(B2936,'tax data'!$A$1:$M$3179,12,FALSE)</f>
        <v>4152530.6296815542</v>
      </c>
    </row>
    <row r="2937" spans="1:15" x14ac:dyDescent="0.2">
      <c r="A2937" s="1">
        <v>45904</v>
      </c>
      <c r="B2937" t="s">
        <v>188</v>
      </c>
      <c r="C2937" t="s">
        <v>428</v>
      </c>
      <c r="D2937" t="s">
        <v>1102</v>
      </c>
      <c r="E2937">
        <v>593.9</v>
      </c>
      <c r="F2937" t="e">
        <v>#N/A</v>
      </c>
      <c r="G2937">
        <f>VLOOKUP($D2937,Dummy!$C$2:$I$1194,4,FALSE)</f>
        <v>0</v>
      </c>
      <c r="H2937">
        <f>VLOOKUP($D2937,Dummy!$C$2:$I$1194,5,FALSE)</f>
        <v>0</v>
      </c>
      <c r="I2937">
        <f>VLOOKUP($D2937,Dummy!$C$2:$I$1194,6,FALSE)</f>
        <v>0</v>
      </c>
      <c r="J2937">
        <f>VLOOKUP($D2937,Dummy!$C$2:$I$1194,7,FALSE)</f>
        <v>0</v>
      </c>
      <c r="K2937">
        <f>VLOOKUP($B2937,'Distance from BP'!$A$1:$F$3179,3,FALSE)</f>
        <v>138.25</v>
      </c>
      <c r="L2937">
        <f>VLOOKUP($B2937,'Distance from BP'!$A$1:$F$3179,4,FALSE)</f>
        <v>168.58</v>
      </c>
      <c r="M2937">
        <f>VLOOKUP($B2937,'Distance from BP'!$A$1:$F$3179,5,FALSE)</f>
        <v>191.2</v>
      </c>
      <c r="N2937">
        <f>VLOOKUP($B2937,'Distance from BP'!$A$1:$F$3179,6,FALSE)</f>
        <v>182.46</v>
      </c>
      <c r="O2937" s="7">
        <f>VLOOKUP(B2937,'tax data'!$A$1:$M$3179,12,FALSE)</f>
        <v>4152530.6296815542</v>
      </c>
    </row>
    <row r="2938" spans="1:15" x14ac:dyDescent="0.2">
      <c r="A2938" s="1">
        <v>45904</v>
      </c>
      <c r="B2938" t="s">
        <v>188</v>
      </c>
      <c r="C2938" t="s">
        <v>425</v>
      </c>
      <c r="D2938" t="s">
        <v>1103</v>
      </c>
      <c r="E2938">
        <v>589.9</v>
      </c>
      <c r="F2938" t="e">
        <v>#N/A</v>
      </c>
      <c r="G2938">
        <f>VLOOKUP($D2938,Dummy!$C$2:$I$1194,4,FALSE)</f>
        <v>0</v>
      </c>
      <c r="H2938">
        <f>VLOOKUP($D2938,Dummy!$C$2:$I$1194,5,FALSE)</f>
        <v>0</v>
      </c>
      <c r="I2938">
        <f>VLOOKUP($D2938,Dummy!$C$2:$I$1194,6,FALSE)</f>
        <v>0</v>
      </c>
      <c r="J2938">
        <f>VLOOKUP($D2938,Dummy!$C$2:$I$1194,7,FALSE)</f>
        <v>0</v>
      </c>
      <c r="K2938">
        <f>VLOOKUP($B2938,'Distance from BP'!$A$1:$F$3179,3,FALSE)</f>
        <v>138.25</v>
      </c>
      <c r="L2938">
        <f>VLOOKUP($B2938,'Distance from BP'!$A$1:$F$3179,4,FALSE)</f>
        <v>168.58</v>
      </c>
      <c r="M2938">
        <f>VLOOKUP($B2938,'Distance from BP'!$A$1:$F$3179,5,FALSE)</f>
        <v>191.2</v>
      </c>
      <c r="N2938">
        <f>VLOOKUP($B2938,'Distance from BP'!$A$1:$F$3179,6,FALSE)</f>
        <v>182.46</v>
      </c>
      <c r="O2938" s="7">
        <f>VLOOKUP(B2938,'tax data'!$A$1:$M$3179,12,FALSE)</f>
        <v>4152530.6296815542</v>
      </c>
    </row>
    <row r="2939" spans="1:15" x14ac:dyDescent="0.2">
      <c r="A2939" s="1">
        <v>45904</v>
      </c>
      <c r="B2939" t="s">
        <v>189</v>
      </c>
      <c r="C2939" t="s">
        <v>421</v>
      </c>
      <c r="D2939" t="s">
        <v>1104</v>
      </c>
      <c r="E2939">
        <v>593</v>
      </c>
      <c r="F2939">
        <v>590</v>
      </c>
      <c r="G2939">
        <f>VLOOKUP($D2939,Dummy!$C$2:$I$1194,4,FALSE)</f>
        <v>0</v>
      </c>
      <c r="H2939">
        <f>VLOOKUP($D2939,Dummy!$C$2:$I$1194,5,FALSE)</f>
        <v>0</v>
      </c>
      <c r="I2939">
        <f>VLOOKUP($D2939,Dummy!$C$2:$I$1194,6,FALSE)</f>
        <v>0</v>
      </c>
      <c r="J2939">
        <f>VLOOKUP($D2939,Dummy!$C$2:$I$1194,7,FALSE)</f>
        <v>0</v>
      </c>
      <c r="K2939">
        <f>VLOOKUP($B2939,'Distance from BP'!$A$1:$F$3179,3,FALSE)</f>
        <v>131.79</v>
      </c>
      <c r="L2939">
        <f>VLOOKUP($B2939,'Distance from BP'!$A$1:$F$3179,4,FALSE)</f>
        <v>153.07</v>
      </c>
      <c r="M2939">
        <f>VLOOKUP($B2939,'Distance from BP'!$A$1:$F$3179,5,FALSE)</f>
        <v>182.93</v>
      </c>
      <c r="N2939">
        <f>VLOOKUP($B2939,'Distance from BP'!$A$1:$F$3179,6,FALSE)</f>
        <v>176.26</v>
      </c>
      <c r="O2939" s="7">
        <f>VLOOKUP(B2939,'tax data'!$A$1:$M$3179,12,FALSE)</f>
        <v>4097154.4891624297</v>
      </c>
    </row>
    <row r="2940" spans="1:15" x14ac:dyDescent="0.2">
      <c r="A2940" s="1">
        <v>45904</v>
      </c>
      <c r="B2940" t="s">
        <v>189</v>
      </c>
      <c r="C2940" t="s">
        <v>494</v>
      </c>
      <c r="D2940" t="s">
        <v>1105</v>
      </c>
      <c r="E2940">
        <v>592</v>
      </c>
      <c r="F2940">
        <v>589</v>
      </c>
      <c r="G2940">
        <f>VLOOKUP($D2940,Dummy!$C$2:$I$1194,4,FALSE)</f>
        <v>0</v>
      </c>
      <c r="H2940">
        <f>VLOOKUP($D2940,Dummy!$C$2:$I$1194,5,FALSE)</f>
        <v>0</v>
      </c>
      <c r="I2940">
        <f>VLOOKUP($D2940,Dummy!$C$2:$I$1194,6,FALSE)</f>
        <v>0</v>
      </c>
      <c r="J2940">
        <f>VLOOKUP($D2940,Dummy!$C$2:$I$1194,7,FALSE)</f>
        <v>0</v>
      </c>
      <c r="K2940">
        <f>VLOOKUP($B2940,'Distance from BP'!$A$1:$F$3179,3,FALSE)</f>
        <v>131.79</v>
      </c>
      <c r="L2940">
        <f>VLOOKUP($B2940,'Distance from BP'!$A$1:$F$3179,4,FALSE)</f>
        <v>153.07</v>
      </c>
      <c r="M2940">
        <f>VLOOKUP($B2940,'Distance from BP'!$A$1:$F$3179,5,FALSE)</f>
        <v>182.93</v>
      </c>
      <c r="N2940">
        <f>VLOOKUP($B2940,'Distance from BP'!$A$1:$F$3179,6,FALSE)</f>
        <v>176.26</v>
      </c>
      <c r="O2940" s="7">
        <f>VLOOKUP(B2940,'tax data'!$A$1:$M$3179,12,FALSE)</f>
        <v>4097154.4891624297</v>
      </c>
    </row>
    <row r="2941" spans="1:15" x14ac:dyDescent="0.2">
      <c r="A2941" s="1">
        <v>45904</v>
      </c>
      <c r="B2941" t="s">
        <v>189</v>
      </c>
      <c r="C2941" t="s">
        <v>428</v>
      </c>
      <c r="D2941" t="s">
        <v>1106</v>
      </c>
      <c r="E2941">
        <v>592.9</v>
      </c>
      <c r="F2941">
        <v>587.9</v>
      </c>
      <c r="G2941">
        <f>VLOOKUP($D2941,Dummy!$C$2:$I$1194,4,FALSE)</f>
        <v>0</v>
      </c>
      <c r="H2941">
        <f>VLOOKUP($D2941,Dummy!$C$2:$I$1194,5,FALSE)</f>
        <v>0</v>
      </c>
      <c r="I2941">
        <f>VLOOKUP($D2941,Dummy!$C$2:$I$1194,6,FALSE)</f>
        <v>0</v>
      </c>
      <c r="J2941">
        <f>VLOOKUP($D2941,Dummy!$C$2:$I$1194,7,FALSE)</f>
        <v>0</v>
      </c>
      <c r="K2941">
        <f>VLOOKUP($B2941,'Distance from BP'!$A$1:$F$3179,3,FALSE)</f>
        <v>131.79</v>
      </c>
      <c r="L2941">
        <f>VLOOKUP($B2941,'Distance from BP'!$A$1:$F$3179,4,FALSE)</f>
        <v>153.07</v>
      </c>
      <c r="M2941">
        <f>VLOOKUP($B2941,'Distance from BP'!$A$1:$F$3179,5,FALSE)</f>
        <v>182.93</v>
      </c>
      <c r="N2941">
        <f>VLOOKUP($B2941,'Distance from BP'!$A$1:$F$3179,6,FALSE)</f>
        <v>176.26</v>
      </c>
      <c r="O2941" s="7">
        <f>VLOOKUP(B2941,'tax data'!$A$1:$M$3179,12,FALSE)</f>
        <v>4097154.4891624297</v>
      </c>
    </row>
    <row r="2942" spans="1:15" x14ac:dyDescent="0.2">
      <c r="A2942" s="1">
        <v>45904</v>
      </c>
      <c r="B2942" t="s">
        <v>191</v>
      </c>
      <c r="C2942" t="s">
        <v>421</v>
      </c>
      <c r="D2942" t="s">
        <v>1108</v>
      </c>
      <c r="E2942">
        <v>592</v>
      </c>
      <c r="F2942" t="e">
        <v>#N/A</v>
      </c>
      <c r="G2942">
        <f>VLOOKUP($D2942,Dummy!$C$2:$I$1194,4,FALSE)</f>
        <v>0</v>
      </c>
      <c r="H2942">
        <f>VLOOKUP($D2942,Dummy!$C$2:$I$1194,5,FALSE)</f>
        <v>0</v>
      </c>
      <c r="I2942">
        <f>VLOOKUP($D2942,Dummy!$C$2:$I$1194,6,FALSE)</f>
        <v>0</v>
      </c>
      <c r="J2942">
        <f>VLOOKUP($D2942,Dummy!$C$2:$I$1194,7,FALSE)</f>
        <v>0</v>
      </c>
      <c r="K2942">
        <f>VLOOKUP($B2942,'Distance from BP'!$A$1:$F$3179,3,FALSE)</f>
        <v>145.63</v>
      </c>
      <c r="L2942">
        <f>VLOOKUP($B2942,'Distance from BP'!$A$1:$F$3179,4,FALSE)</f>
        <v>170.32</v>
      </c>
      <c r="M2942">
        <f>VLOOKUP($B2942,'Distance from BP'!$A$1:$F$3179,5,FALSE)</f>
        <v>175.23</v>
      </c>
      <c r="N2942">
        <f>VLOOKUP($B2942,'Distance from BP'!$A$1:$F$3179,6,FALSE)</f>
        <v>163.5</v>
      </c>
      <c r="O2942" s="7">
        <f>VLOOKUP(B2942,'tax data'!$A$1:$M$3179,12,FALSE)</f>
        <v>3746216.0630849642</v>
      </c>
    </row>
    <row r="2943" spans="1:15" x14ac:dyDescent="0.2">
      <c r="A2943" s="1">
        <v>45904</v>
      </c>
      <c r="B2943" t="s">
        <v>191</v>
      </c>
      <c r="C2943" t="s">
        <v>426</v>
      </c>
      <c r="D2943" t="s">
        <v>1109</v>
      </c>
      <c r="E2943">
        <v>591.9</v>
      </c>
      <c r="F2943" t="e">
        <v>#N/A</v>
      </c>
      <c r="G2943">
        <f>VLOOKUP($D2943,Dummy!$C$2:$I$1194,4,FALSE)</f>
        <v>0</v>
      </c>
      <c r="H2943">
        <f>VLOOKUP($D2943,Dummy!$C$2:$I$1194,5,FALSE)</f>
        <v>0</v>
      </c>
      <c r="I2943">
        <f>VLOOKUP($D2943,Dummy!$C$2:$I$1194,6,FALSE)</f>
        <v>0</v>
      </c>
      <c r="J2943">
        <f>VLOOKUP($D2943,Dummy!$C$2:$I$1194,7,FALSE)</f>
        <v>0</v>
      </c>
      <c r="K2943">
        <f>VLOOKUP($B2943,'Distance from BP'!$A$1:$F$3179,3,FALSE)</f>
        <v>145.63</v>
      </c>
      <c r="L2943">
        <f>VLOOKUP($B2943,'Distance from BP'!$A$1:$F$3179,4,FALSE)</f>
        <v>170.32</v>
      </c>
      <c r="M2943">
        <f>VLOOKUP($B2943,'Distance from BP'!$A$1:$F$3179,5,FALSE)</f>
        <v>175.23</v>
      </c>
      <c r="N2943">
        <f>VLOOKUP($B2943,'Distance from BP'!$A$1:$F$3179,6,FALSE)</f>
        <v>163.5</v>
      </c>
      <c r="O2943" s="7">
        <f>VLOOKUP(B2943,'tax data'!$A$1:$M$3179,12,FALSE)</f>
        <v>3746216.0630849642</v>
      </c>
    </row>
    <row r="2944" spans="1:15" x14ac:dyDescent="0.2">
      <c r="A2944" s="1">
        <v>45904</v>
      </c>
      <c r="B2944" t="s">
        <v>191</v>
      </c>
      <c r="C2944" t="s">
        <v>421</v>
      </c>
      <c r="D2944" t="s">
        <v>1110</v>
      </c>
      <c r="E2944">
        <v>592</v>
      </c>
      <c r="F2944" t="e">
        <v>#N/A</v>
      </c>
      <c r="G2944">
        <f>VLOOKUP($D2944,Dummy!$C$2:$I$1194,4,FALSE)</f>
        <v>0</v>
      </c>
      <c r="H2944">
        <f>VLOOKUP($D2944,Dummy!$C$2:$I$1194,5,FALSE)</f>
        <v>0</v>
      </c>
      <c r="I2944">
        <f>VLOOKUP($D2944,Dummy!$C$2:$I$1194,6,FALSE)</f>
        <v>0</v>
      </c>
      <c r="J2944">
        <f>VLOOKUP($D2944,Dummy!$C$2:$I$1194,7,FALSE)</f>
        <v>0</v>
      </c>
      <c r="K2944">
        <f>VLOOKUP($B2944,'Distance from BP'!$A$1:$F$3179,3,FALSE)</f>
        <v>145.63</v>
      </c>
      <c r="L2944">
        <f>VLOOKUP($B2944,'Distance from BP'!$A$1:$F$3179,4,FALSE)</f>
        <v>170.32</v>
      </c>
      <c r="M2944">
        <f>VLOOKUP($B2944,'Distance from BP'!$A$1:$F$3179,5,FALSE)</f>
        <v>175.23</v>
      </c>
      <c r="N2944">
        <f>VLOOKUP($B2944,'Distance from BP'!$A$1:$F$3179,6,FALSE)</f>
        <v>163.5</v>
      </c>
      <c r="O2944" s="7">
        <f>VLOOKUP(B2944,'tax data'!$A$1:$M$3179,12,FALSE)</f>
        <v>3746216.0630849642</v>
      </c>
    </row>
    <row r="2945" spans="1:15" x14ac:dyDescent="0.2">
      <c r="A2945" s="1">
        <v>45904</v>
      </c>
      <c r="B2945" t="s">
        <v>191</v>
      </c>
      <c r="C2945" t="s">
        <v>422</v>
      </c>
      <c r="D2945" t="s">
        <v>1111</v>
      </c>
      <c r="E2945">
        <v>591</v>
      </c>
      <c r="F2945" t="e">
        <v>#N/A</v>
      </c>
      <c r="G2945">
        <f>VLOOKUP($D2945,Dummy!$C$2:$I$1194,4,FALSE)</f>
        <v>0</v>
      </c>
      <c r="H2945">
        <f>VLOOKUP($D2945,Dummy!$C$2:$I$1194,5,FALSE)</f>
        <v>0</v>
      </c>
      <c r="I2945">
        <f>VLOOKUP($D2945,Dummy!$C$2:$I$1194,6,FALSE)</f>
        <v>0</v>
      </c>
      <c r="J2945">
        <f>VLOOKUP($D2945,Dummy!$C$2:$I$1194,7,FALSE)</f>
        <v>0</v>
      </c>
      <c r="K2945">
        <f>VLOOKUP($B2945,'Distance from BP'!$A$1:$F$3179,3,FALSE)</f>
        <v>145.63</v>
      </c>
      <c r="L2945">
        <f>VLOOKUP($B2945,'Distance from BP'!$A$1:$F$3179,4,FALSE)</f>
        <v>170.32</v>
      </c>
      <c r="M2945">
        <f>VLOOKUP($B2945,'Distance from BP'!$A$1:$F$3179,5,FALSE)</f>
        <v>175.23</v>
      </c>
      <c r="N2945">
        <f>VLOOKUP($B2945,'Distance from BP'!$A$1:$F$3179,6,FALSE)</f>
        <v>163.5</v>
      </c>
      <c r="O2945" s="7">
        <f>VLOOKUP(B2945,'tax data'!$A$1:$M$3179,12,FALSE)</f>
        <v>3746216.0630849642</v>
      </c>
    </row>
    <row r="2946" spans="1:15" x14ac:dyDescent="0.2">
      <c r="A2946" s="1">
        <v>45904</v>
      </c>
      <c r="B2946" t="s">
        <v>192</v>
      </c>
      <c r="C2946" t="s">
        <v>421</v>
      </c>
      <c r="D2946" t="s">
        <v>1112</v>
      </c>
      <c r="E2946">
        <v>592</v>
      </c>
      <c r="F2946">
        <v>589</v>
      </c>
      <c r="G2946">
        <f>VLOOKUP($D2946,Dummy!$C$2:$I$1194,4,FALSE)</f>
        <v>0</v>
      </c>
      <c r="H2946">
        <f>VLOOKUP($D2946,Dummy!$C$2:$I$1194,5,FALSE)</f>
        <v>0</v>
      </c>
      <c r="I2946">
        <f>VLOOKUP($D2946,Dummy!$C$2:$I$1194,6,FALSE)</f>
        <v>0</v>
      </c>
      <c r="J2946">
        <f>VLOOKUP($D2946,Dummy!$C$2:$I$1194,7,FALSE)</f>
        <v>0</v>
      </c>
      <c r="K2946">
        <f>VLOOKUP($B2946,'Distance from BP'!$A$1:$F$3179,3,FALSE)</f>
        <v>48.88</v>
      </c>
      <c r="L2946">
        <f>VLOOKUP($B2946,'Distance from BP'!$A$1:$F$3179,4,FALSE)</f>
        <v>60.18</v>
      </c>
      <c r="M2946">
        <f>VLOOKUP($B2946,'Distance from BP'!$A$1:$F$3179,5,FALSE)</f>
        <v>49.67</v>
      </c>
      <c r="N2946">
        <f>VLOOKUP($B2946,'Distance from BP'!$A$1:$F$3179,6,FALSE)</f>
        <v>45.52</v>
      </c>
      <c r="O2946" s="7">
        <f>VLOOKUP(B2946,'tax data'!$A$1:$M$3179,12,FALSE)</f>
        <v>3800053.7940680822</v>
      </c>
    </row>
    <row r="2947" spans="1:15" x14ac:dyDescent="0.2">
      <c r="A2947" s="1">
        <v>45904</v>
      </c>
      <c r="B2947" t="s">
        <v>193</v>
      </c>
      <c r="C2947" t="s">
        <v>428</v>
      </c>
      <c r="D2947" t="s">
        <v>1113</v>
      </c>
      <c r="E2947">
        <v>635.9</v>
      </c>
      <c r="F2947">
        <v>629.9</v>
      </c>
      <c r="G2947">
        <f>VLOOKUP($D2947,Dummy!$C$2:$I$1194,4,FALSE)</f>
        <v>1</v>
      </c>
      <c r="H2947">
        <f>VLOOKUP($D2947,Dummy!$C$2:$I$1194,5,FALSE)</f>
        <v>1</v>
      </c>
      <c r="I2947">
        <f>VLOOKUP($D2947,Dummy!$C$2:$I$1194,6,FALSE)</f>
        <v>1</v>
      </c>
      <c r="J2947">
        <f>VLOOKUP($D2947,Dummy!$C$2:$I$1194,7,FALSE)</f>
        <v>1</v>
      </c>
      <c r="K2947">
        <f>VLOOKUP($B2947,'Distance from BP'!$A$1:$F$3179,3,FALSE)</f>
        <v>70.08</v>
      </c>
      <c r="L2947">
        <f>VLOOKUP($B2947,'Distance from BP'!$A$1:$F$3179,4,FALSE)</f>
        <v>76.099999999999994</v>
      </c>
      <c r="M2947">
        <f>VLOOKUP($B2947,'Distance from BP'!$A$1:$F$3179,5,FALSE)</f>
        <v>90.52</v>
      </c>
      <c r="N2947">
        <f>VLOOKUP($B2947,'Distance from BP'!$A$1:$F$3179,6,FALSE)</f>
        <v>87.3</v>
      </c>
      <c r="O2947" s="7">
        <f>VLOOKUP(B2947,'tax data'!$A$1:$M$3179,12,FALSE)</f>
        <v>3650111.2578068264</v>
      </c>
    </row>
    <row r="2948" spans="1:15" x14ac:dyDescent="0.2">
      <c r="A2948" s="1">
        <v>45904</v>
      </c>
      <c r="B2948" t="s">
        <v>193</v>
      </c>
      <c r="C2948" t="s">
        <v>428</v>
      </c>
      <c r="D2948" t="s">
        <v>1114</v>
      </c>
      <c r="E2948">
        <v>635.9</v>
      </c>
      <c r="F2948">
        <v>629.9</v>
      </c>
      <c r="G2948">
        <f>VLOOKUP($D2948,Dummy!$C$2:$I$1194,4,FALSE)</f>
        <v>1</v>
      </c>
      <c r="H2948">
        <f>VLOOKUP($D2948,Dummy!$C$2:$I$1194,5,FALSE)</f>
        <v>1</v>
      </c>
      <c r="I2948">
        <f>VLOOKUP($D2948,Dummy!$C$2:$I$1194,6,FALSE)</f>
        <v>1</v>
      </c>
      <c r="J2948">
        <f>VLOOKUP($D2948,Dummy!$C$2:$I$1194,7,FALSE)</f>
        <v>1</v>
      </c>
      <c r="K2948">
        <f>VLOOKUP($B2948,'Distance from BP'!$A$1:$F$3179,3,FALSE)</f>
        <v>70.08</v>
      </c>
      <c r="L2948">
        <f>VLOOKUP($B2948,'Distance from BP'!$A$1:$F$3179,4,FALSE)</f>
        <v>76.099999999999994</v>
      </c>
      <c r="M2948">
        <f>VLOOKUP($B2948,'Distance from BP'!$A$1:$F$3179,5,FALSE)</f>
        <v>90.52</v>
      </c>
      <c r="N2948">
        <f>VLOOKUP($B2948,'Distance from BP'!$A$1:$F$3179,6,FALSE)</f>
        <v>87.3</v>
      </c>
      <c r="O2948" s="7">
        <f>VLOOKUP(B2948,'tax data'!$A$1:$M$3179,12,FALSE)</f>
        <v>3650111.2578068264</v>
      </c>
    </row>
    <row r="2949" spans="1:15" x14ac:dyDescent="0.2">
      <c r="A2949" s="1">
        <v>45904</v>
      </c>
      <c r="B2949" t="s">
        <v>194</v>
      </c>
      <c r="C2949" t="s">
        <v>421</v>
      </c>
      <c r="D2949" t="s">
        <v>1115</v>
      </c>
      <c r="E2949">
        <v>592</v>
      </c>
      <c r="F2949" t="e">
        <v>#N/A</v>
      </c>
      <c r="G2949">
        <f>VLOOKUP($D2949,Dummy!$C$2:$I$1194,4,FALSE)</f>
        <v>0</v>
      </c>
      <c r="H2949">
        <f>VLOOKUP($D2949,Dummy!$C$2:$I$1194,5,FALSE)</f>
        <v>0</v>
      </c>
      <c r="I2949">
        <f>VLOOKUP($D2949,Dummy!$C$2:$I$1194,6,FALSE)</f>
        <v>0</v>
      </c>
      <c r="J2949">
        <f>VLOOKUP($D2949,Dummy!$C$2:$I$1194,7,FALSE)</f>
        <v>0</v>
      </c>
      <c r="K2949">
        <f>VLOOKUP($B2949,'Distance from BP'!$A$1:$F$3179,3,FALSE)</f>
        <v>148.62</v>
      </c>
      <c r="L2949">
        <f>VLOOKUP($B2949,'Distance from BP'!$A$1:$F$3179,4,FALSE)</f>
        <v>195.47</v>
      </c>
      <c r="M2949">
        <f>VLOOKUP($B2949,'Distance from BP'!$A$1:$F$3179,5,FALSE)</f>
        <v>208.85</v>
      </c>
      <c r="N2949">
        <f>VLOOKUP($B2949,'Distance from BP'!$A$1:$F$3179,6,FALSE)</f>
        <v>179.28</v>
      </c>
      <c r="O2949" s="7">
        <f>VLOOKUP(B2949,'tax data'!$A$1:$M$3179,12,FALSE)</f>
        <v>3839468.6507806825</v>
      </c>
    </row>
    <row r="2950" spans="1:15" x14ac:dyDescent="0.2">
      <c r="A2950" s="1">
        <v>45904</v>
      </c>
      <c r="B2950" t="s">
        <v>194</v>
      </c>
      <c r="C2950" t="s">
        <v>426</v>
      </c>
      <c r="D2950" t="s">
        <v>1116</v>
      </c>
      <c r="E2950">
        <v>591.9</v>
      </c>
      <c r="F2950" t="e">
        <v>#N/A</v>
      </c>
      <c r="G2950">
        <f>VLOOKUP($D2950,Dummy!$C$2:$I$1194,4,FALSE)</f>
        <v>0</v>
      </c>
      <c r="H2950">
        <f>VLOOKUP($D2950,Dummy!$C$2:$I$1194,5,FALSE)</f>
        <v>0</v>
      </c>
      <c r="I2950">
        <f>VLOOKUP($D2950,Dummy!$C$2:$I$1194,6,FALSE)</f>
        <v>0</v>
      </c>
      <c r="J2950">
        <f>VLOOKUP($D2950,Dummy!$C$2:$I$1194,7,FALSE)</f>
        <v>0</v>
      </c>
      <c r="K2950">
        <f>VLOOKUP($B2950,'Distance from BP'!$A$1:$F$3179,3,FALSE)</f>
        <v>148.62</v>
      </c>
      <c r="L2950">
        <f>VLOOKUP($B2950,'Distance from BP'!$A$1:$F$3179,4,FALSE)</f>
        <v>195.47</v>
      </c>
      <c r="M2950">
        <f>VLOOKUP($B2950,'Distance from BP'!$A$1:$F$3179,5,FALSE)</f>
        <v>208.85</v>
      </c>
      <c r="N2950">
        <f>VLOOKUP($B2950,'Distance from BP'!$A$1:$F$3179,6,FALSE)</f>
        <v>179.28</v>
      </c>
      <c r="O2950" s="7">
        <f>VLOOKUP(B2950,'tax data'!$A$1:$M$3179,12,FALSE)</f>
        <v>3839468.6507806825</v>
      </c>
    </row>
    <row r="2951" spans="1:15" x14ac:dyDescent="0.2">
      <c r="A2951" s="1">
        <v>45904</v>
      </c>
      <c r="B2951" t="s">
        <v>194</v>
      </c>
      <c r="C2951" t="s">
        <v>426</v>
      </c>
      <c r="D2951" t="s">
        <v>1117</v>
      </c>
      <c r="E2951">
        <v>591.9</v>
      </c>
      <c r="F2951" t="e">
        <v>#N/A</v>
      </c>
      <c r="G2951">
        <f>VLOOKUP($D2951,Dummy!$C$2:$I$1194,4,FALSE)</f>
        <v>0</v>
      </c>
      <c r="H2951">
        <f>VLOOKUP($D2951,Dummy!$C$2:$I$1194,5,FALSE)</f>
        <v>0</v>
      </c>
      <c r="I2951">
        <f>VLOOKUP($D2951,Dummy!$C$2:$I$1194,6,FALSE)</f>
        <v>0</v>
      </c>
      <c r="J2951">
        <f>VLOOKUP($D2951,Dummy!$C$2:$I$1194,7,FALSE)</f>
        <v>0</v>
      </c>
      <c r="K2951">
        <f>VLOOKUP($B2951,'Distance from BP'!$A$1:$F$3179,3,FALSE)</f>
        <v>148.62</v>
      </c>
      <c r="L2951">
        <f>VLOOKUP($B2951,'Distance from BP'!$A$1:$F$3179,4,FALSE)</f>
        <v>195.47</v>
      </c>
      <c r="M2951">
        <f>VLOOKUP($B2951,'Distance from BP'!$A$1:$F$3179,5,FALSE)</f>
        <v>208.85</v>
      </c>
      <c r="N2951">
        <f>VLOOKUP($B2951,'Distance from BP'!$A$1:$F$3179,6,FALSE)</f>
        <v>179.28</v>
      </c>
      <c r="O2951" s="7">
        <f>VLOOKUP(B2951,'tax data'!$A$1:$M$3179,12,FALSE)</f>
        <v>3839468.6507806825</v>
      </c>
    </row>
    <row r="2952" spans="1:15" x14ac:dyDescent="0.2">
      <c r="A2952" s="1">
        <v>45904</v>
      </c>
      <c r="B2952" t="s">
        <v>194</v>
      </c>
      <c r="C2952" t="s">
        <v>421</v>
      </c>
      <c r="D2952" t="s">
        <v>1118</v>
      </c>
      <c r="E2952">
        <v>592</v>
      </c>
      <c r="F2952" t="e">
        <v>#N/A</v>
      </c>
      <c r="G2952">
        <f>VLOOKUP($D2952,Dummy!$C$2:$I$1194,4,FALSE)</f>
        <v>0</v>
      </c>
      <c r="H2952">
        <f>VLOOKUP($D2952,Dummy!$C$2:$I$1194,5,FALSE)</f>
        <v>0</v>
      </c>
      <c r="I2952">
        <f>VLOOKUP($D2952,Dummy!$C$2:$I$1194,6,FALSE)</f>
        <v>0</v>
      </c>
      <c r="J2952">
        <f>VLOOKUP($D2952,Dummy!$C$2:$I$1194,7,FALSE)</f>
        <v>0</v>
      </c>
      <c r="K2952">
        <f>VLOOKUP($B2952,'Distance from BP'!$A$1:$F$3179,3,FALSE)</f>
        <v>148.62</v>
      </c>
      <c r="L2952">
        <f>VLOOKUP($B2952,'Distance from BP'!$A$1:$F$3179,4,FALSE)</f>
        <v>195.47</v>
      </c>
      <c r="M2952">
        <f>VLOOKUP($B2952,'Distance from BP'!$A$1:$F$3179,5,FALSE)</f>
        <v>208.85</v>
      </c>
      <c r="N2952">
        <f>VLOOKUP($B2952,'Distance from BP'!$A$1:$F$3179,6,FALSE)</f>
        <v>179.28</v>
      </c>
      <c r="O2952" s="7">
        <f>VLOOKUP(B2952,'tax data'!$A$1:$M$3179,12,FALSE)</f>
        <v>3839468.6507806825</v>
      </c>
    </row>
    <row r="2953" spans="1:15" x14ac:dyDescent="0.2">
      <c r="A2953" s="1">
        <v>45904</v>
      </c>
      <c r="B2953" t="s">
        <v>195</v>
      </c>
      <c r="C2953" t="s">
        <v>421</v>
      </c>
      <c r="D2953" t="s">
        <v>1119</v>
      </c>
      <c r="E2953">
        <v>592</v>
      </c>
      <c r="F2953">
        <v>589</v>
      </c>
      <c r="G2953">
        <f>VLOOKUP($D2953,Dummy!$C$2:$I$1194,4,FALSE)</f>
        <v>0</v>
      </c>
      <c r="H2953">
        <f>VLOOKUP($D2953,Dummy!$C$2:$I$1194,5,FALSE)</f>
        <v>0</v>
      </c>
      <c r="I2953">
        <f>VLOOKUP($D2953,Dummy!$C$2:$I$1194,6,FALSE)</f>
        <v>0</v>
      </c>
      <c r="J2953">
        <f>VLOOKUP($D2953,Dummy!$C$2:$I$1194,7,FALSE)</f>
        <v>0</v>
      </c>
      <c r="K2953">
        <f>VLOOKUP($B2953,'Distance from BP'!$A$1:$F$3179,3,FALSE)</f>
        <v>116.41</v>
      </c>
      <c r="L2953">
        <f>VLOOKUP($B2953,'Distance from BP'!$A$1:$F$3179,4,FALSE)</f>
        <v>153.44999999999999</v>
      </c>
      <c r="M2953">
        <f>VLOOKUP($B2953,'Distance from BP'!$A$1:$F$3179,5,FALSE)</f>
        <v>144.36000000000001</v>
      </c>
      <c r="N2953">
        <f>VLOOKUP($B2953,'Distance from BP'!$A$1:$F$3179,6,FALSE)</f>
        <v>129.88</v>
      </c>
      <c r="O2953" s="7">
        <f>VLOOKUP(B2953,'tax data'!$A$1:$M$3179,12,FALSE)</f>
        <v>3512288.47099768</v>
      </c>
    </row>
    <row r="2954" spans="1:15" x14ac:dyDescent="0.2">
      <c r="A2954" s="1">
        <v>45904</v>
      </c>
      <c r="B2954" t="s">
        <v>196</v>
      </c>
      <c r="C2954" t="s">
        <v>422</v>
      </c>
      <c r="D2954" t="s">
        <v>1120</v>
      </c>
      <c r="E2954">
        <v>581</v>
      </c>
      <c r="F2954" t="e">
        <v>#N/A</v>
      </c>
      <c r="G2954">
        <f>VLOOKUP($D2954,Dummy!$C$2:$I$1194,4,FALSE)</f>
        <v>0</v>
      </c>
      <c r="H2954">
        <f>VLOOKUP($D2954,Dummy!$C$2:$I$1194,5,FALSE)</f>
        <v>0</v>
      </c>
      <c r="I2954">
        <f>VLOOKUP($D2954,Dummy!$C$2:$I$1194,6,FALSE)</f>
        <v>0</v>
      </c>
      <c r="J2954">
        <f>VLOOKUP($D2954,Dummy!$C$2:$I$1194,7,FALSE)</f>
        <v>0</v>
      </c>
      <c r="K2954">
        <f>VLOOKUP($B2954,'Distance from BP'!$A$1:$F$3179,3,FALSE)</f>
        <v>71.72</v>
      </c>
      <c r="L2954">
        <f>VLOOKUP($B2954,'Distance from BP'!$A$1:$F$3179,4,FALSE)</f>
        <v>98.05</v>
      </c>
      <c r="M2954">
        <f>VLOOKUP($B2954,'Distance from BP'!$A$1:$F$3179,5,FALSE)</f>
        <v>90.47</v>
      </c>
      <c r="N2954">
        <f>VLOOKUP($B2954,'Distance from BP'!$A$1:$F$3179,6,FALSE)</f>
        <v>83.79</v>
      </c>
      <c r="O2954" s="7">
        <f>VLOOKUP(B2954,'tax data'!$A$1:$M$3179,12,FALSE)</f>
        <v>4407256.6904560896</v>
      </c>
    </row>
    <row r="2955" spans="1:15" x14ac:dyDescent="0.2">
      <c r="A2955" s="1">
        <v>45904</v>
      </c>
      <c r="B2955" t="s">
        <v>196</v>
      </c>
      <c r="C2955" t="s">
        <v>422</v>
      </c>
      <c r="D2955" t="s">
        <v>1121</v>
      </c>
      <c r="E2955">
        <v>591</v>
      </c>
      <c r="F2955" t="e">
        <v>#N/A</v>
      </c>
      <c r="G2955">
        <f>VLOOKUP($D2955,Dummy!$C$2:$I$1194,4,FALSE)</f>
        <v>0</v>
      </c>
      <c r="H2955">
        <f>VLOOKUP($D2955,Dummy!$C$2:$I$1194,5,FALSE)</f>
        <v>0</v>
      </c>
      <c r="I2955">
        <f>VLOOKUP($D2955,Dummy!$C$2:$I$1194,6,FALSE)</f>
        <v>0</v>
      </c>
      <c r="J2955">
        <f>VLOOKUP($D2955,Dummy!$C$2:$I$1194,7,FALSE)</f>
        <v>0</v>
      </c>
      <c r="K2955">
        <f>VLOOKUP($B2955,'Distance from BP'!$A$1:$F$3179,3,FALSE)</f>
        <v>71.72</v>
      </c>
      <c r="L2955">
        <f>VLOOKUP($B2955,'Distance from BP'!$A$1:$F$3179,4,FALSE)</f>
        <v>98.05</v>
      </c>
      <c r="M2955">
        <f>VLOOKUP($B2955,'Distance from BP'!$A$1:$F$3179,5,FALSE)</f>
        <v>90.47</v>
      </c>
      <c r="N2955">
        <f>VLOOKUP($B2955,'Distance from BP'!$A$1:$F$3179,6,FALSE)</f>
        <v>83.79</v>
      </c>
      <c r="O2955" s="7">
        <f>VLOOKUP(B2955,'tax data'!$A$1:$M$3179,12,FALSE)</f>
        <v>4407256.6904560896</v>
      </c>
    </row>
    <row r="2956" spans="1:15" x14ac:dyDescent="0.2">
      <c r="A2956" s="1">
        <v>45904</v>
      </c>
      <c r="B2956" t="s">
        <v>196</v>
      </c>
      <c r="C2956" t="s">
        <v>496</v>
      </c>
      <c r="D2956" t="s">
        <v>1122</v>
      </c>
      <c r="E2956">
        <v>587</v>
      </c>
      <c r="F2956" t="e">
        <v>#N/A</v>
      </c>
      <c r="G2956">
        <f>VLOOKUP($D2956,Dummy!$C$2:$I$1194,4,FALSE)</f>
        <v>0</v>
      </c>
      <c r="H2956">
        <f>VLOOKUP($D2956,Dummy!$C$2:$I$1194,5,FALSE)</f>
        <v>0</v>
      </c>
      <c r="I2956">
        <f>VLOOKUP($D2956,Dummy!$C$2:$I$1194,6,FALSE)</f>
        <v>0</v>
      </c>
      <c r="J2956">
        <f>VLOOKUP($D2956,Dummy!$C$2:$I$1194,7,FALSE)</f>
        <v>0</v>
      </c>
      <c r="K2956">
        <f>VLOOKUP($B2956,'Distance from BP'!$A$1:$F$3179,3,FALSE)</f>
        <v>71.72</v>
      </c>
      <c r="L2956">
        <f>VLOOKUP($B2956,'Distance from BP'!$A$1:$F$3179,4,FALSE)</f>
        <v>98.05</v>
      </c>
      <c r="M2956">
        <f>VLOOKUP($B2956,'Distance from BP'!$A$1:$F$3179,5,FALSE)</f>
        <v>90.47</v>
      </c>
      <c r="N2956">
        <f>VLOOKUP($B2956,'Distance from BP'!$A$1:$F$3179,6,FALSE)</f>
        <v>83.79</v>
      </c>
      <c r="O2956" s="7">
        <f>VLOOKUP(B2956,'tax data'!$A$1:$M$3179,12,FALSE)</f>
        <v>4407256.6904560896</v>
      </c>
    </row>
    <row r="2957" spans="1:15" x14ac:dyDescent="0.2">
      <c r="A2957" s="1">
        <v>45904</v>
      </c>
      <c r="B2957" t="s">
        <v>196</v>
      </c>
      <c r="C2957" t="s">
        <v>426</v>
      </c>
      <c r="D2957" t="s">
        <v>1123</v>
      </c>
      <c r="E2957">
        <v>592.9</v>
      </c>
      <c r="F2957" t="e">
        <v>#N/A</v>
      </c>
      <c r="G2957">
        <f>VLOOKUP($D2957,Dummy!$C$2:$I$1194,4,FALSE)</f>
        <v>0</v>
      </c>
      <c r="H2957">
        <f>VLOOKUP($D2957,Dummy!$C$2:$I$1194,5,FALSE)</f>
        <v>0</v>
      </c>
      <c r="I2957">
        <f>VLOOKUP($D2957,Dummy!$C$2:$I$1194,6,FALSE)</f>
        <v>0</v>
      </c>
      <c r="J2957">
        <f>VLOOKUP($D2957,Dummy!$C$2:$I$1194,7,FALSE)</f>
        <v>0</v>
      </c>
      <c r="K2957">
        <f>VLOOKUP($B2957,'Distance from BP'!$A$1:$F$3179,3,FALSE)</f>
        <v>71.72</v>
      </c>
      <c r="L2957">
        <f>VLOOKUP($B2957,'Distance from BP'!$A$1:$F$3179,4,FALSE)</f>
        <v>98.05</v>
      </c>
      <c r="M2957">
        <f>VLOOKUP($B2957,'Distance from BP'!$A$1:$F$3179,5,FALSE)</f>
        <v>90.47</v>
      </c>
      <c r="N2957">
        <f>VLOOKUP($B2957,'Distance from BP'!$A$1:$F$3179,6,FALSE)</f>
        <v>83.79</v>
      </c>
      <c r="O2957" s="7">
        <f>VLOOKUP(B2957,'tax data'!$A$1:$M$3179,12,FALSE)</f>
        <v>4407256.6904560896</v>
      </c>
    </row>
    <row r="2958" spans="1:15" x14ac:dyDescent="0.2">
      <c r="A2958" s="1">
        <v>45904</v>
      </c>
      <c r="B2958" t="s">
        <v>196</v>
      </c>
      <c r="C2958" t="s">
        <v>421</v>
      </c>
      <c r="D2958" t="s">
        <v>1124</v>
      </c>
      <c r="E2958">
        <v>592</v>
      </c>
      <c r="F2958" t="e">
        <v>#N/A</v>
      </c>
      <c r="G2958">
        <f>VLOOKUP($D2958,Dummy!$C$2:$I$1194,4,FALSE)</f>
        <v>0</v>
      </c>
      <c r="H2958">
        <f>VLOOKUP($D2958,Dummy!$C$2:$I$1194,5,FALSE)</f>
        <v>0</v>
      </c>
      <c r="I2958">
        <f>VLOOKUP($D2958,Dummy!$C$2:$I$1194,6,FALSE)</f>
        <v>0</v>
      </c>
      <c r="J2958">
        <f>VLOOKUP($D2958,Dummy!$C$2:$I$1194,7,FALSE)</f>
        <v>0</v>
      </c>
      <c r="K2958">
        <f>VLOOKUP($B2958,'Distance from BP'!$A$1:$F$3179,3,FALSE)</f>
        <v>71.72</v>
      </c>
      <c r="L2958">
        <f>VLOOKUP($B2958,'Distance from BP'!$A$1:$F$3179,4,FALSE)</f>
        <v>98.05</v>
      </c>
      <c r="M2958">
        <f>VLOOKUP($B2958,'Distance from BP'!$A$1:$F$3179,5,FALSE)</f>
        <v>90.47</v>
      </c>
      <c r="N2958">
        <f>VLOOKUP($B2958,'Distance from BP'!$A$1:$F$3179,6,FALSE)</f>
        <v>83.79</v>
      </c>
      <c r="O2958" s="7">
        <f>VLOOKUP(B2958,'tax data'!$A$1:$M$3179,12,FALSE)</f>
        <v>4407256.6904560896</v>
      </c>
    </row>
    <row r="2959" spans="1:15" x14ac:dyDescent="0.2">
      <c r="A2959" s="1">
        <v>45904</v>
      </c>
      <c r="B2959" t="s">
        <v>196</v>
      </c>
      <c r="C2959" t="s">
        <v>428</v>
      </c>
      <c r="D2959" t="s">
        <v>1125</v>
      </c>
      <c r="E2959">
        <v>592.9</v>
      </c>
      <c r="F2959" t="e">
        <v>#N/A</v>
      </c>
      <c r="G2959">
        <f>VLOOKUP($D2959,Dummy!$C$2:$I$1194,4,FALSE)</f>
        <v>0</v>
      </c>
      <c r="H2959">
        <f>VLOOKUP($D2959,Dummy!$C$2:$I$1194,5,FALSE)</f>
        <v>0</v>
      </c>
      <c r="I2959">
        <f>VLOOKUP($D2959,Dummy!$C$2:$I$1194,6,FALSE)</f>
        <v>0</v>
      </c>
      <c r="J2959">
        <f>VLOOKUP($D2959,Dummy!$C$2:$I$1194,7,FALSE)</f>
        <v>0</v>
      </c>
      <c r="K2959">
        <f>VLOOKUP($B2959,'Distance from BP'!$A$1:$F$3179,3,FALSE)</f>
        <v>71.72</v>
      </c>
      <c r="L2959">
        <f>VLOOKUP($B2959,'Distance from BP'!$A$1:$F$3179,4,FALSE)</f>
        <v>98.05</v>
      </c>
      <c r="M2959">
        <f>VLOOKUP($B2959,'Distance from BP'!$A$1:$F$3179,5,FALSE)</f>
        <v>90.47</v>
      </c>
      <c r="N2959">
        <f>VLOOKUP($B2959,'Distance from BP'!$A$1:$F$3179,6,FALSE)</f>
        <v>83.79</v>
      </c>
      <c r="O2959" s="7">
        <f>VLOOKUP(B2959,'tax data'!$A$1:$M$3179,12,FALSE)</f>
        <v>4407256.6904560896</v>
      </c>
    </row>
    <row r="2960" spans="1:15" x14ac:dyDescent="0.2">
      <c r="A2960" s="1">
        <v>45904</v>
      </c>
      <c r="B2960" t="s">
        <v>196</v>
      </c>
      <c r="C2960" t="s">
        <v>421</v>
      </c>
      <c r="D2960" t="s">
        <v>1126</v>
      </c>
      <c r="E2960">
        <v>592</v>
      </c>
      <c r="F2960" t="e">
        <v>#N/A</v>
      </c>
      <c r="G2960">
        <f>VLOOKUP($D2960,Dummy!$C$2:$I$1194,4,FALSE)</f>
        <v>0</v>
      </c>
      <c r="H2960">
        <f>VLOOKUP($D2960,Dummy!$C$2:$I$1194,5,FALSE)</f>
        <v>0</v>
      </c>
      <c r="I2960">
        <f>VLOOKUP($D2960,Dummy!$C$2:$I$1194,6,FALSE)</f>
        <v>0</v>
      </c>
      <c r="J2960">
        <f>VLOOKUP($D2960,Dummy!$C$2:$I$1194,7,FALSE)</f>
        <v>0</v>
      </c>
      <c r="K2960">
        <f>VLOOKUP($B2960,'Distance from BP'!$A$1:$F$3179,3,FALSE)</f>
        <v>71.72</v>
      </c>
      <c r="L2960">
        <f>VLOOKUP($B2960,'Distance from BP'!$A$1:$F$3179,4,FALSE)</f>
        <v>98.05</v>
      </c>
      <c r="M2960">
        <f>VLOOKUP($B2960,'Distance from BP'!$A$1:$F$3179,5,FALSE)</f>
        <v>90.47</v>
      </c>
      <c r="N2960">
        <f>VLOOKUP($B2960,'Distance from BP'!$A$1:$F$3179,6,FALSE)</f>
        <v>83.79</v>
      </c>
      <c r="O2960" s="7">
        <f>VLOOKUP(B2960,'tax data'!$A$1:$M$3179,12,FALSE)</f>
        <v>4407256.6904560896</v>
      </c>
    </row>
    <row r="2961" spans="1:15" x14ac:dyDescent="0.2">
      <c r="A2961" s="1">
        <v>45904</v>
      </c>
      <c r="B2961" t="s">
        <v>196</v>
      </c>
      <c r="C2961" t="s">
        <v>422</v>
      </c>
      <c r="D2961" t="s">
        <v>1127</v>
      </c>
      <c r="E2961">
        <v>591</v>
      </c>
      <c r="F2961" t="e">
        <v>#N/A</v>
      </c>
      <c r="G2961">
        <f>VLOOKUP($D2961,Dummy!$C$2:$I$1194,4,FALSE)</f>
        <v>0</v>
      </c>
      <c r="H2961">
        <f>VLOOKUP($D2961,Dummy!$C$2:$I$1194,5,FALSE)</f>
        <v>0</v>
      </c>
      <c r="I2961">
        <f>VLOOKUP($D2961,Dummy!$C$2:$I$1194,6,FALSE)</f>
        <v>0</v>
      </c>
      <c r="J2961">
        <f>VLOOKUP($D2961,Dummy!$C$2:$I$1194,7,FALSE)</f>
        <v>0</v>
      </c>
      <c r="K2961">
        <f>VLOOKUP($B2961,'Distance from BP'!$A$1:$F$3179,3,FALSE)</f>
        <v>71.72</v>
      </c>
      <c r="L2961">
        <f>VLOOKUP($B2961,'Distance from BP'!$A$1:$F$3179,4,FALSE)</f>
        <v>98.05</v>
      </c>
      <c r="M2961">
        <f>VLOOKUP($B2961,'Distance from BP'!$A$1:$F$3179,5,FALSE)</f>
        <v>90.47</v>
      </c>
      <c r="N2961">
        <f>VLOOKUP($B2961,'Distance from BP'!$A$1:$F$3179,6,FALSE)</f>
        <v>83.79</v>
      </c>
      <c r="O2961" s="7">
        <f>VLOOKUP(B2961,'tax data'!$A$1:$M$3179,12,FALSE)</f>
        <v>4407256.6904560896</v>
      </c>
    </row>
    <row r="2962" spans="1:15" x14ac:dyDescent="0.2">
      <c r="A2962" s="1">
        <v>45904</v>
      </c>
      <c r="B2962" t="s">
        <v>196</v>
      </c>
      <c r="C2962" t="s">
        <v>443</v>
      </c>
      <c r="D2962" t="s">
        <v>1128</v>
      </c>
      <c r="E2962">
        <v>576</v>
      </c>
      <c r="F2962" t="e">
        <v>#N/A</v>
      </c>
      <c r="G2962">
        <f>VLOOKUP($D2962,Dummy!$C$2:$I$1194,4,FALSE)</f>
        <v>0</v>
      </c>
      <c r="H2962">
        <f>VLOOKUP($D2962,Dummy!$C$2:$I$1194,5,FALSE)</f>
        <v>0</v>
      </c>
      <c r="I2962">
        <f>VLOOKUP($D2962,Dummy!$C$2:$I$1194,6,FALSE)</f>
        <v>0</v>
      </c>
      <c r="J2962">
        <f>VLOOKUP($D2962,Dummy!$C$2:$I$1194,7,FALSE)</f>
        <v>0</v>
      </c>
      <c r="K2962">
        <f>VLOOKUP($B2962,'Distance from BP'!$A$1:$F$3179,3,FALSE)</f>
        <v>71.72</v>
      </c>
      <c r="L2962">
        <f>VLOOKUP($B2962,'Distance from BP'!$A$1:$F$3179,4,FALSE)</f>
        <v>98.05</v>
      </c>
      <c r="M2962">
        <f>VLOOKUP($B2962,'Distance from BP'!$A$1:$F$3179,5,FALSE)</f>
        <v>90.47</v>
      </c>
      <c r="N2962">
        <f>VLOOKUP($B2962,'Distance from BP'!$A$1:$F$3179,6,FALSE)</f>
        <v>83.79</v>
      </c>
      <c r="O2962" s="7">
        <f>VLOOKUP(B2962,'tax data'!$A$1:$M$3179,12,FALSE)</f>
        <v>4407256.6904560896</v>
      </c>
    </row>
    <row r="2963" spans="1:15" x14ac:dyDescent="0.2">
      <c r="A2963" s="1">
        <v>45904</v>
      </c>
      <c r="B2963" t="s">
        <v>196</v>
      </c>
      <c r="C2963" t="s">
        <v>428</v>
      </c>
      <c r="D2963" t="s">
        <v>1129</v>
      </c>
      <c r="E2963">
        <v>592.9</v>
      </c>
      <c r="F2963" t="e">
        <v>#N/A</v>
      </c>
      <c r="G2963">
        <f>VLOOKUP($D2963,Dummy!$C$2:$I$1194,4,FALSE)</f>
        <v>0</v>
      </c>
      <c r="H2963">
        <f>VLOOKUP($D2963,Dummy!$C$2:$I$1194,5,FALSE)</f>
        <v>0</v>
      </c>
      <c r="I2963">
        <f>VLOOKUP($D2963,Dummy!$C$2:$I$1194,6,FALSE)</f>
        <v>0</v>
      </c>
      <c r="J2963">
        <f>VLOOKUP($D2963,Dummy!$C$2:$I$1194,7,FALSE)</f>
        <v>0</v>
      </c>
      <c r="K2963">
        <f>VLOOKUP($B2963,'Distance from BP'!$A$1:$F$3179,3,FALSE)</f>
        <v>71.72</v>
      </c>
      <c r="L2963">
        <f>VLOOKUP($B2963,'Distance from BP'!$A$1:$F$3179,4,FALSE)</f>
        <v>98.05</v>
      </c>
      <c r="M2963">
        <f>VLOOKUP($B2963,'Distance from BP'!$A$1:$F$3179,5,FALSE)</f>
        <v>90.47</v>
      </c>
      <c r="N2963">
        <f>VLOOKUP($B2963,'Distance from BP'!$A$1:$F$3179,6,FALSE)</f>
        <v>83.79</v>
      </c>
      <c r="O2963" s="7">
        <f>VLOOKUP(B2963,'tax data'!$A$1:$M$3179,12,FALSE)</f>
        <v>4407256.6904560896</v>
      </c>
    </row>
    <row r="2964" spans="1:15" x14ac:dyDescent="0.2">
      <c r="A2964" s="1">
        <v>45904</v>
      </c>
      <c r="B2964" t="s">
        <v>196</v>
      </c>
      <c r="C2964" t="s">
        <v>497</v>
      </c>
      <c r="D2964" t="s">
        <v>1130</v>
      </c>
      <c r="E2964">
        <v>590.9</v>
      </c>
      <c r="F2964" t="e">
        <v>#N/A</v>
      </c>
      <c r="G2964">
        <f>VLOOKUP($D2964,Dummy!$C$2:$I$1194,4,FALSE)</f>
        <v>0</v>
      </c>
      <c r="H2964">
        <f>VLOOKUP($D2964,Dummy!$C$2:$I$1194,5,FALSE)</f>
        <v>0</v>
      </c>
      <c r="I2964">
        <f>VLOOKUP($D2964,Dummy!$C$2:$I$1194,6,FALSE)</f>
        <v>0</v>
      </c>
      <c r="J2964">
        <f>VLOOKUP($D2964,Dummy!$C$2:$I$1194,7,FALSE)</f>
        <v>0</v>
      </c>
      <c r="K2964">
        <f>VLOOKUP($B2964,'Distance from BP'!$A$1:$F$3179,3,FALSE)</f>
        <v>71.72</v>
      </c>
      <c r="L2964">
        <f>VLOOKUP($B2964,'Distance from BP'!$A$1:$F$3179,4,FALSE)</f>
        <v>98.05</v>
      </c>
      <c r="M2964">
        <f>VLOOKUP($B2964,'Distance from BP'!$A$1:$F$3179,5,FALSE)</f>
        <v>90.47</v>
      </c>
      <c r="N2964">
        <f>VLOOKUP($B2964,'Distance from BP'!$A$1:$F$3179,6,FALSE)</f>
        <v>83.79</v>
      </c>
      <c r="O2964" s="7">
        <f>VLOOKUP(B2964,'tax data'!$A$1:$M$3179,12,FALSE)</f>
        <v>4407256.6904560896</v>
      </c>
    </row>
    <row r="2965" spans="1:15" x14ac:dyDescent="0.2">
      <c r="A2965" s="1">
        <v>45904</v>
      </c>
      <c r="B2965" t="s">
        <v>196</v>
      </c>
      <c r="C2965" t="s">
        <v>425</v>
      </c>
      <c r="D2965" t="s">
        <v>1131</v>
      </c>
      <c r="E2965">
        <v>569.9</v>
      </c>
      <c r="F2965" t="e">
        <v>#N/A</v>
      </c>
      <c r="G2965">
        <f>VLOOKUP($D2965,Dummy!$C$2:$I$1194,4,FALSE)</f>
        <v>0</v>
      </c>
      <c r="H2965">
        <f>VLOOKUP($D2965,Dummy!$C$2:$I$1194,5,FALSE)</f>
        <v>0</v>
      </c>
      <c r="I2965">
        <f>VLOOKUP($D2965,Dummy!$C$2:$I$1194,6,FALSE)</f>
        <v>0</v>
      </c>
      <c r="J2965">
        <f>VLOOKUP($D2965,Dummy!$C$2:$I$1194,7,FALSE)</f>
        <v>0</v>
      </c>
      <c r="K2965">
        <f>VLOOKUP($B2965,'Distance from BP'!$A$1:$F$3179,3,FALSE)</f>
        <v>71.72</v>
      </c>
      <c r="L2965">
        <f>VLOOKUP($B2965,'Distance from BP'!$A$1:$F$3179,4,FALSE)</f>
        <v>98.05</v>
      </c>
      <c r="M2965">
        <f>VLOOKUP($B2965,'Distance from BP'!$A$1:$F$3179,5,FALSE)</f>
        <v>90.47</v>
      </c>
      <c r="N2965">
        <f>VLOOKUP($B2965,'Distance from BP'!$A$1:$F$3179,6,FALSE)</f>
        <v>83.79</v>
      </c>
      <c r="O2965" s="7">
        <f>VLOOKUP(B2965,'tax data'!$A$1:$M$3179,12,FALSE)</f>
        <v>4407256.6904560896</v>
      </c>
    </row>
    <row r="2966" spans="1:15" x14ac:dyDescent="0.2">
      <c r="A2966" s="1">
        <v>45904</v>
      </c>
      <c r="B2966" t="s">
        <v>196</v>
      </c>
      <c r="C2966" t="s">
        <v>421</v>
      </c>
      <c r="D2966" t="s">
        <v>1132</v>
      </c>
      <c r="E2966">
        <v>592</v>
      </c>
      <c r="F2966" t="e">
        <v>#N/A</v>
      </c>
      <c r="G2966">
        <f>VLOOKUP($D2966,Dummy!$C$2:$I$1194,4,FALSE)</f>
        <v>0</v>
      </c>
      <c r="H2966">
        <f>VLOOKUP($D2966,Dummy!$C$2:$I$1194,5,FALSE)</f>
        <v>0</v>
      </c>
      <c r="I2966">
        <f>VLOOKUP($D2966,Dummy!$C$2:$I$1194,6,FALSE)</f>
        <v>0</v>
      </c>
      <c r="J2966">
        <f>VLOOKUP($D2966,Dummy!$C$2:$I$1194,7,FALSE)</f>
        <v>0</v>
      </c>
      <c r="K2966">
        <f>VLOOKUP($B2966,'Distance from BP'!$A$1:$F$3179,3,FALSE)</f>
        <v>71.72</v>
      </c>
      <c r="L2966">
        <f>VLOOKUP($B2966,'Distance from BP'!$A$1:$F$3179,4,FALSE)</f>
        <v>98.05</v>
      </c>
      <c r="M2966">
        <f>VLOOKUP($B2966,'Distance from BP'!$A$1:$F$3179,5,FALSE)</f>
        <v>90.47</v>
      </c>
      <c r="N2966">
        <f>VLOOKUP($B2966,'Distance from BP'!$A$1:$F$3179,6,FALSE)</f>
        <v>83.79</v>
      </c>
      <c r="O2966" s="7">
        <f>VLOOKUP(B2966,'tax data'!$A$1:$M$3179,12,FALSE)</f>
        <v>4407256.6904560896</v>
      </c>
    </row>
    <row r="2967" spans="1:15" x14ac:dyDescent="0.2">
      <c r="A2967" s="1">
        <v>45904</v>
      </c>
      <c r="B2967" t="s">
        <v>196</v>
      </c>
      <c r="C2967" t="s">
        <v>426</v>
      </c>
      <c r="D2967" t="s">
        <v>1133</v>
      </c>
      <c r="E2967">
        <v>589.9</v>
      </c>
      <c r="F2967" t="e">
        <v>#N/A</v>
      </c>
      <c r="G2967">
        <f>VLOOKUP($D2967,Dummy!$C$2:$I$1194,4,FALSE)</f>
        <v>0</v>
      </c>
      <c r="H2967">
        <f>VLOOKUP($D2967,Dummy!$C$2:$I$1194,5,FALSE)</f>
        <v>0</v>
      </c>
      <c r="I2967">
        <f>VLOOKUP($D2967,Dummy!$C$2:$I$1194,6,FALSE)</f>
        <v>0</v>
      </c>
      <c r="J2967">
        <f>VLOOKUP($D2967,Dummy!$C$2:$I$1194,7,FALSE)</f>
        <v>0</v>
      </c>
      <c r="K2967">
        <f>VLOOKUP($B2967,'Distance from BP'!$A$1:$F$3179,3,FALSE)</f>
        <v>71.72</v>
      </c>
      <c r="L2967">
        <f>VLOOKUP($B2967,'Distance from BP'!$A$1:$F$3179,4,FALSE)</f>
        <v>98.05</v>
      </c>
      <c r="M2967">
        <f>VLOOKUP($B2967,'Distance from BP'!$A$1:$F$3179,5,FALSE)</f>
        <v>90.47</v>
      </c>
      <c r="N2967">
        <f>VLOOKUP($B2967,'Distance from BP'!$A$1:$F$3179,6,FALSE)</f>
        <v>83.79</v>
      </c>
      <c r="O2967" s="7">
        <f>VLOOKUP(B2967,'tax data'!$A$1:$M$3179,12,FALSE)</f>
        <v>4407256.6904560896</v>
      </c>
    </row>
    <row r="2968" spans="1:15" x14ac:dyDescent="0.2">
      <c r="A2968" s="1">
        <v>45904</v>
      </c>
      <c r="B2968" t="s">
        <v>196</v>
      </c>
      <c r="C2968" t="s">
        <v>421</v>
      </c>
      <c r="D2968" t="s">
        <v>1134</v>
      </c>
      <c r="E2968">
        <v>592</v>
      </c>
      <c r="F2968" t="e">
        <v>#N/A</v>
      </c>
      <c r="G2968">
        <f>VLOOKUP($D2968,Dummy!$C$2:$I$1194,4,FALSE)</f>
        <v>0</v>
      </c>
      <c r="H2968">
        <f>VLOOKUP($D2968,Dummy!$C$2:$I$1194,5,FALSE)</f>
        <v>0</v>
      </c>
      <c r="I2968">
        <f>VLOOKUP($D2968,Dummy!$C$2:$I$1194,6,FALSE)</f>
        <v>0</v>
      </c>
      <c r="J2968">
        <f>VLOOKUP($D2968,Dummy!$C$2:$I$1194,7,FALSE)</f>
        <v>0</v>
      </c>
      <c r="K2968">
        <f>VLOOKUP($B2968,'Distance from BP'!$A$1:$F$3179,3,FALSE)</f>
        <v>71.72</v>
      </c>
      <c r="L2968">
        <f>VLOOKUP($B2968,'Distance from BP'!$A$1:$F$3179,4,FALSE)</f>
        <v>98.05</v>
      </c>
      <c r="M2968">
        <f>VLOOKUP($B2968,'Distance from BP'!$A$1:$F$3179,5,FALSE)</f>
        <v>90.47</v>
      </c>
      <c r="N2968">
        <f>VLOOKUP($B2968,'Distance from BP'!$A$1:$F$3179,6,FALSE)</f>
        <v>83.79</v>
      </c>
      <c r="O2968" s="7">
        <f>VLOOKUP(B2968,'tax data'!$A$1:$M$3179,12,FALSE)</f>
        <v>4407256.6904560896</v>
      </c>
    </row>
    <row r="2969" spans="1:15" x14ac:dyDescent="0.2">
      <c r="A2969" s="1">
        <v>45904</v>
      </c>
      <c r="B2969" t="s">
        <v>196</v>
      </c>
      <c r="C2969" t="s">
        <v>421</v>
      </c>
      <c r="D2969" t="s">
        <v>1135</v>
      </c>
      <c r="E2969">
        <v>592</v>
      </c>
      <c r="F2969" t="e">
        <v>#N/A</v>
      </c>
      <c r="G2969">
        <f>VLOOKUP($D2969,Dummy!$C$2:$I$1194,4,FALSE)</f>
        <v>0</v>
      </c>
      <c r="H2969">
        <f>VLOOKUP($D2969,Dummy!$C$2:$I$1194,5,FALSE)</f>
        <v>0</v>
      </c>
      <c r="I2969">
        <f>VLOOKUP($D2969,Dummy!$C$2:$I$1194,6,FALSE)</f>
        <v>0</v>
      </c>
      <c r="J2969">
        <f>VLOOKUP($D2969,Dummy!$C$2:$I$1194,7,FALSE)</f>
        <v>0</v>
      </c>
      <c r="K2969">
        <f>VLOOKUP($B2969,'Distance from BP'!$A$1:$F$3179,3,FALSE)</f>
        <v>71.72</v>
      </c>
      <c r="L2969">
        <f>VLOOKUP($B2969,'Distance from BP'!$A$1:$F$3179,4,FALSE)</f>
        <v>98.05</v>
      </c>
      <c r="M2969">
        <f>VLOOKUP($B2969,'Distance from BP'!$A$1:$F$3179,5,FALSE)</f>
        <v>90.47</v>
      </c>
      <c r="N2969">
        <f>VLOOKUP($B2969,'Distance from BP'!$A$1:$F$3179,6,FALSE)</f>
        <v>83.79</v>
      </c>
      <c r="O2969" s="7">
        <f>VLOOKUP(B2969,'tax data'!$A$1:$M$3179,12,FALSE)</f>
        <v>4407256.6904560896</v>
      </c>
    </row>
    <row r="2970" spans="1:15" x14ac:dyDescent="0.2">
      <c r="A2970" s="1">
        <v>45904</v>
      </c>
      <c r="B2970" t="s">
        <v>196</v>
      </c>
      <c r="C2970" t="s">
        <v>426</v>
      </c>
      <c r="D2970" t="s">
        <v>1136</v>
      </c>
      <c r="E2970">
        <v>589.9</v>
      </c>
      <c r="F2970" t="e">
        <v>#N/A</v>
      </c>
      <c r="G2970">
        <f>VLOOKUP($D2970,Dummy!$C$2:$I$1194,4,FALSE)</f>
        <v>0</v>
      </c>
      <c r="H2970">
        <f>VLOOKUP($D2970,Dummy!$C$2:$I$1194,5,FALSE)</f>
        <v>0</v>
      </c>
      <c r="I2970">
        <f>VLOOKUP($D2970,Dummy!$C$2:$I$1194,6,FALSE)</f>
        <v>0</v>
      </c>
      <c r="J2970">
        <f>VLOOKUP($D2970,Dummy!$C$2:$I$1194,7,FALSE)</f>
        <v>0</v>
      </c>
      <c r="K2970">
        <f>VLOOKUP($B2970,'Distance from BP'!$A$1:$F$3179,3,FALSE)</f>
        <v>71.72</v>
      </c>
      <c r="L2970">
        <f>VLOOKUP($B2970,'Distance from BP'!$A$1:$F$3179,4,FALSE)</f>
        <v>98.05</v>
      </c>
      <c r="M2970">
        <f>VLOOKUP($B2970,'Distance from BP'!$A$1:$F$3179,5,FALSE)</f>
        <v>90.47</v>
      </c>
      <c r="N2970">
        <f>VLOOKUP($B2970,'Distance from BP'!$A$1:$F$3179,6,FALSE)</f>
        <v>83.79</v>
      </c>
      <c r="O2970" s="7">
        <f>VLOOKUP(B2970,'tax data'!$A$1:$M$3179,12,FALSE)</f>
        <v>4407256.6904560896</v>
      </c>
    </row>
    <row r="2971" spans="1:15" x14ac:dyDescent="0.2">
      <c r="A2971" s="1">
        <v>45904</v>
      </c>
      <c r="B2971" t="s">
        <v>196</v>
      </c>
      <c r="C2971" t="s">
        <v>422</v>
      </c>
      <c r="D2971" t="s">
        <v>1137</v>
      </c>
      <c r="E2971">
        <v>591</v>
      </c>
      <c r="F2971" t="e">
        <v>#N/A</v>
      </c>
      <c r="G2971">
        <f>VLOOKUP($D2971,Dummy!$C$2:$I$1194,4,FALSE)</f>
        <v>0</v>
      </c>
      <c r="H2971">
        <f>VLOOKUP($D2971,Dummy!$C$2:$I$1194,5,FALSE)</f>
        <v>0</v>
      </c>
      <c r="I2971">
        <f>VLOOKUP($D2971,Dummy!$C$2:$I$1194,6,FALSE)</f>
        <v>0</v>
      </c>
      <c r="J2971">
        <f>VLOOKUP($D2971,Dummy!$C$2:$I$1194,7,FALSE)</f>
        <v>0</v>
      </c>
      <c r="K2971">
        <f>VLOOKUP($B2971,'Distance from BP'!$A$1:$F$3179,3,FALSE)</f>
        <v>71.72</v>
      </c>
      <c r="L2971">
        <f>VLOOKUP($B2971,'Distance from BP'!$A$1:$F$3179,4,FALSE)</f>
        <v>98.05</v>
      </c>
      <c r="M2971">
        <f>VLOOKUP($B2971,'Distance from BP'!$A$1:$F$3179,5,FALSE)</f>
        <v>90.47</v>
      </c>
      <c r="N2971">
        <f>VLOOKUP($B2971,'Distance from BP'!$A$1:$F$3179,6,FALSE)</f>
        <v>83.79</v>
      </c>
      <c r="O2971" s="7">
        <f>VLOOKUP(B2971,'tax data'!$A$1:$M$3179,12,FALSE)</f>
        <v>4407256.6904560896</v>
      </c>
    </row>
    <row r="2972" spans="1:15" x14ac:dyDescent="0.2">
      <c r="A2972" s="1">
        <v>45904</v>
      </c>
      <c r="B2972" t="s">
        <v>196</v>
      </c>
      <c r="C2972" t="s">
        <v>421</v>
      </c>
      <c r="D2972" t="s">
        <v>1138</v>
      </c>
      <c r="E2972">
        <v>642</v>
      </c>
      <c r="F2972" t="e">
        <v>#N/A</v>
      </c>
      <c r="G2972">
        <f>VLOOKUP($D2972,Dummy!$C$2:$I$1194,4,FALSE)</f>
        <v>1</v>
      </c>
      <c r="H2972">
        <f>VLOOKUP($D2972,Dummy!$C$2:$I$1194,5,FALSE)</f>
        <v>1</v>
      </c>
      <c r="I2972">
        <f>VLOOKUP($D2972,Dummy!$C$2:$I$1194,6,FALSE)</f>
        <v>1</v>
      </c>
      <c r="J2972">
        <f>VLOOKUP($D2972,Dummy!$C$2:$I$1194,7,FALSE)</f>
        <v>0</v>
      </c>
      <c r="K2972">
        <f>VLOOKUP($B2972,'Distance from BP'!$A$1:$F$3179,3,FALSE)</f>
        <v>71.72</v>
      </c>
      <c r="L2972">
        <f>VLOOKUP($B2972,'Distance from BP'!$A$1:$F$3179,4,FALSE)</f>
        <v>98.05</v>
      </c>
      <c r="M2972">
        <f>VLOOKUP($B2972,'Distance from BP'!$A$1:$F$3179,5,FALSE)</f>
        <v>90.47</v>
      </c>
      <c r="N2972">
        <f>VLOOKUP($B2972,'Distance from BP'!$A$1:$F$3179,6,FALSE)</f>
        <v>83.79</v>
      </c>
      <c r="O2972" s="7">
        <f>VLOOKUP(B2972,'tax data'!$A$1:$M$3179,12,FALSE)</f>
        <v>4407256.6904560896</v>
      </c>
    </row>
    <row r="2973" spans="1:15" x14ac:dyDescent="0.2">
      <c r="A2973" s="1">
        <v>45904</v>
      </c>
      <c r="B2973" t="s">
        <v>196</v>
      </c>
      <c r="C2973" t="s">
        <v>421</v>
      </c>
      <c r="D2973" t="s">
        <v>1139</v>
      </c>
      <c r="E2973">
        <v>642</v>
      </c>
      <c r="F2973" t="e">
        <v>#N/A</v>
      </c>
      <c r="G2973">
        <f>VLOOKUP($D2973,Dummy!$C$2:$I$1194,4,FALSE)</f>
        <v>1</v>
      </c>
      <c r="H2973">
        <f>VLOOKUP($D2973,Dummy!$C$2:$I$1194,5,FALSE)</f>
        <v>1</v>
      </c>
      <c r="I2973">
        <f>VLOOKUP($D2973,Dummy!$C$2:$I$1194,6,FALSE)</f>
        <v>0</v>
      </c>
      <c r="J2973">
        <f>VLOOKUP($D2973,Dummy!$C$2:$I$1194,7,FALSE)</f>
        <v>0</v>
      </c>
      <c r="K2973">
        <f>VLOOKUP($B2973,'Distance from BP'!$A$1:$F$3179,3,FALSE)</f>
        <v>71.72</v>
      </c>
      <c r="L2973">
        <f>VLOOKUP($B2973,'Distance from BP'!$A$1:$F$3179,4,FALSE)</f>
        <v>98.05</v>
      </c>
      <c r="M2973">
        <f>VLOOKUP($B2973,'Distance from BP'!$A$1:$F$3179,5,FALSE)</f>
        <v>90.47</v>
      </c>
      <c r="N2973">
        <f>VLOOKUP($B2973,'Distance from BP'!$A$1:$F$3179,6,FALSE)</f>
        <v>83.79</v>
      </c>
      <c r="O2973" s="7">
        <f>VLOOKUP(B2973,'tax data'!$A$1:$M$3179,12,FALSE)</f>
        <v>4407256.6904560896</v>
      </c>
    </row>
    <row r="2974" spans="1:15" x14ac:dyDescent="0.2">
      <c r="A2974" s="1">
        <v>45904</v>
      </c>
      <c r="B2974" t="s">
        <v>196</v>
      </c>
      <c r="C2974" t="s">
        <v>498</v>
      </c>
      <c r="D2974" t="s">
        <v>1140</v>
      </c>
      <c r="E2974">
        <v>593</v>
      </c>
      <c r="F2974" t="e">
        <v>#N/A</v>
      </c>
      <c r="G2974">
        <f>VLOOKUP($D2974,Dummy!$C$2:$I$1194,4,FALSE)</f>
        <v>0</v>
      </c>
      <c r="H2974">
        <f>VLOOKUP($D2974,Dummy!$C$2:$I$1194,5,FALSE)</f>
        <v>0</v>
      </c>
      <c r="I2974">
        <f>VLOOKUP($D2974,Dummy!$C$2:$I$1194,6,FALSE)</f>
        <v>0</v>
      </c>
      <c r="J2974">
        <f>VLOOKUP($D2974,Dummy!$C$2:$I$1194,7,FALSE)</f>
        <v>0</v>
      </c>
      <c r="K2974">
        <f>VLOOKUP($B2974,'Distance from BP'!$A$1:$F$3179,3,FALSE)</f>
        <v>71.72</v>
      </c>
      <c r="L2974">
        <f>VLOOKUP($B2974,'Distance from BP'!$A$1:$F$3179,4,FALSE)</f>
        <v>98.05</v>
      </c>
      <c r="M2974">
        <f>VLOOKUP($B2974,'Distance from BP'!$A$1:$F$3179,5,FALSE)</f>
        <v>90.47</v>
      </c>
      <c r="N2974">
        <f>VLOOKUP($B2974,'Distance from BP'!$A$1:$F$3179,6,FALSE)</f>
        <v>83.79</v>
      </c>
      <c r="O2974" s="7">
        <f>VLOOKUP(B2974,'tax data'!$A$1:$M$3179,12,FALSE)</f>
        <v>4407256.6904560896</v>
      </c>
    </row>
    <row r="2975" spans="1:15" x14ac:dyDescent="0.2">
      <c r="A2975" s="1">
        <v>45904</v>
      </c>
      <c r="B2975" t="s">
        <v>196</v>
      </c>
      <c r="C2975" t="s">
        <v>499</v>
      </c>
      <c r="D2975" t="s">
        <v>1141</v>
      </c>
      <c r="E2975">
        <v>592</v>
      </c>
      <c r="F2975" t="e">
        <v>#N/A</v>
      </c>
      <c r="G2975">
        <f>VLOOKUP($D2975,Dummy!$C$2:$I$1194,4,FALSE)</f>
        <v>0</v>
      </c>
      <c r="H2975">
        <f>VLOOKUP($D2975,Dummy!$C$2:$I$1194,5,FALSE)</f>
        <v>0</v>
      </c>
      <c r="I2975">
        <f>VLOOKUP($D2975,Dummy!$C$2:$I$1194,6,FALSE)</f>
        <v>0</v>
      </c>
      <c r="J2975">
        <f>VLOOKUP($D2975,Dummy!$C$2:$I$1194,7,FALSE)</f>
        <v>0</v>
      </c>
      <c r="K2975">
        <f>VLOOKUP($B2975,'Distance from BP'!$A$1:$F$3179,3,FALSE)</f>
        <v>71.72</v>
      </c>
      <c r="L2975">
        <f>VLOOKUP($B2975,'Distance from BP'!$A$1:$F$3179,4,FALSE)</f>
        <v>98.05</v>
      </c>
      <c r="M2975">
        <f>VLOOKUP($B2975,'Distance from BP'!$A$1:$F$3179,5,FALSE)</f>
        <v>90.47</v>
      </c>
      <c r="N2975">
        <f>VLOOKUP($B2975,'Distance from BP'!$A$1:$F$3179,6,FALSE)</f>
        <v>83.79</v>
      </c>
      <c r="O2975" s="7">
        <f>VLOOKUP(B2975,'tax data'!$A$1:$M$3179,12,FALSE)</f>
        <v>4407256.6904560896</v>
      </c>
    </row>
    <row r="2976" spans="1:15" x14ac:dyDescent="0.2">
      <c r="A2976" s="1">
        <v>45904</v>
      </c>
      <c r="B2976" t="s">
        <v>196</v>
      </c>
      <c r="C2976" t="s">
        <v>426</v>
      </c>
      <c r="D2976" t="s">
        <v>1142</v>
      </c>
      <c r="E2976">
        <v>589.9</v>
      </c>
      <c r="F2976" t="e">
        <v>#N/A</v>
      </c>
      <c r="G2976">
        <f>VLOOKUP($D2976,Dummy!$C$2:$I$1194,4,FALSE)</f>
        <v>0</v>
      </c>
      <c r="H2976">
        <f>VLOOKUP($D2976,Dummy!$C$2:$I$1194,5,FALSE)</f>
        <v>0</v>
      </c>
      <c r="I2976">
        <f>VLOOKUP($D2976,Dummy!$C$2:$I$1194,6,FALSE)</f>
        <v>0</v>
      </c>
      <c r="J2976">
        <f>VLOOKUP($D2976,Dummy!$C$2:$I$1194,7,FALSE)</f>
        <v>0</v>
      </c>
      <c r="K2976">
        <f>VLOOKUP($B2976,'Distance from BP'!$A$1:$F$3179,3,FALSE)</f>
        <v>71.72</v>
      </c>
      <c r="L2976">
        <f>VLOOKUP($B2976,'Distance from BP'!$A$1:$F$3179,4,FALSE)</f>
        <v>98.05</v>
      </c>
      <c r="M2976">
        <f>VLOOKUP($B2976,'Distance from BP'!$A$1:$F$3179,5,FALSE)</f>
        <v>90.47</v>
      </c>
      <c r="N2976">
        <f>VLOOKUP($B2976,'Distance from BP'!$A$1:$F$3179,6,FALSE)</f>
        <v>83.79</v>
      </c>
      <c r="O2976" s="7">
        <f>VLOOKUP(B2976,'tax data'!$A$1:$M$3179,12,FALSE)</f>
        <v>4407256.6904560896</v>
      </c>
    </row>
    <row r="2977" spans="1:15" x14ac:dyDescent="0.2">
      <c r="A2977" s="1">
        <v>45904</v>
      </c>
      <c r="B2977" t="s">
        <v>197</v>
      </c>
      <c r="C2977" t="s">
        <v>422</v>
      </c>
      <c r="D2977" t="s">
        <v>1143</v>
      </c>
      <c r="E2977">
        <v>591</v>
      </c>
      <c r="F2977" t="e">
        <v>#N/A</v>
      </c>
      <c r="G2977">
        <f>VLOOKUP($D2977,Dummy!$C$2:$I$1194,4,FALSE)</f>
        <v>0</v>
      </c>
      <c r="H2977">
        <f>VLOOKUP($D2977,Dummy!$C$2:$I$1194,5,FALSE)</f>
        <v>0</v>
      </c>
      <c r="I2977">
        <f>VLOOKUP($D2977,Dummy!$C$2:$I$1194,6,FALSE)</f>
        <v>0</v>
      </c>
      <c r="J2977">
        <f>VLOOKUP($D2977,Dummy!$C$2:$I$1194,7,FALSE)</f>
        <v>0</v>
      </c>
      <c r="K2977">
        <f>VLOOKUP($B2977,'Distance from BP'!$A$1:$F$3179,3,FALSE)</f>
        <v>125.04</v>
      </c>
      <c r="L2977">
        <f>VLOOKUP($B2977,'Distance from BP'!$A$1:$F$3179,4,FALSE)</f>
        <v>147.22</v>
      </c>
      <c r="M2977">
        <f>VLOOKUP($B2977,'Distance from BP'!$A$1:$F$3179,5,FALSE)</f>
        <v>147.86000000000001</v>
      </c>
      <c r="N2977">
        <f>VLOOKUP($B2977,'Distance from BP'!$A$1:$F$3179,6,FALSE)</f>
        <v>139.4</v>
      </c>
      <c r="O2977" s="7">
        <f>VLOOKUP(B2977,'tax data'!$A$1:$M$3179,12,FALSE)</f>
        <v>3071211.5655172416</v>
      </c>
    </row>
    <row r="2978" spans="1:15" x14ac:dyDescent="0.2">
      <c r="A2978" s="1">
        <v>45904</v>
      </c>
      <c r="B2978" t="s">
        <v>198</v>
      </c>
      <c r="C2978" t="s">
        <v>500</v>
      </c>
      <c r="D2978" t="s">
        <v>1144</v>
      </c>
      <c r="E2978">
        <v>581</v>
      </c>
      <c r="F2978" t="e">
        <v>#N/A</v>
      </c>
      <c r="G2978">
        <f>VLOOKUP($D2978,Dummy!$C$2:$I$1194,4,FALSE)</f>
        <v>0</v>
      </c>
      <c r="H2978">
        <f>VLOOKUP($D2978,Dummy!$C$2:$I$1194,5,FALSE)</f>
        <v>0</v>
      </c>
      <c r="I2978">
        <f>VLOOKUP($D2978,Dummy!$C$2:$I$1194,6,FALSE)</f>
        <v>0</v>
      </c>
      <c r="J2978">
        <f>VLOOKUP($D2978,Dummy!$C$2:$I$1194,7,FALSE)</f>
        <v>0</v>
      </c>
      <c r="K2978">
        <f>VLOOKUP($B2978,'Distance from BP'!$A$1:$F$3179,3,FALSE)</f>
        <v>73.39</v>
      </c>
      <c r="L2978">
        <f>VLOOKUP($B2978,'Distance from BP'!$A$1:$F$3179,4,FALSE)</f>
        <v>106.87</v>
      </c>
      <c r="M2978">
        <f>VLOOKUP($B2978,'Distance from BP'!$A$1:$F$3179,5,FALSE)</f>
        <v>88.89</v>
      </c>
      <c r="N2978">
        <f>VLOOKUP($B2978,'Distance from BP'!$A$1:$F$3179,6,FALSE)</f>
        <v>81.17</v>
      </c>
      <c r="O2978" s="7">
        <f>VLOOKUP(B2978,'tax data'!$A$1:$M$3179,12,FALSE)</f>
        <v>3822781.4671385237</v>
      </c>
    </row>
    <row r="2979" spans="1:15" x14ac:dyDescent="0.2">
      <c r="A2979" s="1">
        <v>45904</v>
      </c>
      <c r="B2979" t="s">
        <v>199</v>
      </c>
      <c r="C2979" t="s">
        <v>421</v>
      </c>
      <c r="D2979" t="s">
        <v>1145</v>
      </c>
      <c r="E2979">
        <v>592</v>
      </c>
      <c r="F2979">
        <v>589</v>
      </c>
      <c r="G2979">
        <f>VLOOKUP($D2979,Dummy!$C$2:$I$1194,4,FALSE)</f>
        <v>0</v>
      </c>
      <c r="H2979">
        <f>VLOOKUP($D2979,Dummy!$C$2:$I$1194,5,FALSE)</f>
        <v>0</v>
      </c>
      <c r="I2979">
        <f>VLOOKUP($D2979,Dummy!$C$2:$I$1194,6,FALSE)</f>
        <v>0</v>
      </c>
      <c r="J2979">
        <f>VLOOKUP($D2979,Dummy!$C$2:$I$1194,7,FALSE)</f>
        <v>0</v>
      </c>
      <c r="K2979">
        <f>VLOOKUP($B2979,'Distance from BP'!$A$1:$F$3179,3,FALSE)</f>
        <v>36.1</v>
      </c>
      <c r="L2979">
        <f>VLOOKUP($B2979,'Distance from BP'!$A$1:$F$3179,4,FALSE)</f>
        <v>43.7</v>
      </c>
      <c r="M2979">
        <f>VLOOKUP($B2979,'Distance from BP'!$A$1:$F$3179,5,FALSE)</f>
        <v>27.87</v>
      </c>
      <c r="N2979">
        <f>VLOOKUP($B2979,'Distance from BP'!$A$1:$F$3179,6,FALSE)</f>
        <v>21.7</v>
      </c>
      <c r="O2979" s="7">
        <f>VLOOKUP(B2979,'tax data'!$A$1:$M$3179,12,FALSE)</f>
        <v>4322365.8582602059</v>
      </c>
    </row>
    <row r="2980" spans="1:15" x14ac:dyDescent="0.2">
      <c r="A2980" s="1">
        <v>45904</v>
      </c>
      <c r="B2980" t="s">
        <v>200</v>
      </c>
      <c r="C2980" t="s">
        <v>421</v>
      </c>
      <c r="D2980" t="s">
        <v>1146</v>
      </c>
      <c r="E2980">
        <v>592</v>
      </c>
      <c r="F2980">
        <v>589</v>
      </c>
      <c r="G2980">
        <f>VLOOKUP($D2980,Dummy!$C$2:$I$1194,4,FALSE)</f>
        <v>0</v>
      </c>
      <c r="H2980">
        <f>VLOOKUP($D2980,Dummy!$C$2:$I$1194,5,FALSE)</f>
        <v>0</v>
      </c>
      <c r="I2980">
        <f>VLOOKUP($D2980,Dummy!$C$2:$I$1194,6,FALSE)</f>
        <v>0</v>
      </c>
      <c r="J2980">
        <f>VLOOKUP($D2980,Dummy!$C$2:$I$1194,7,FALSE)</f>
        <v>0</v>
      </c>
      <c r="K2980">
        <f>VLOOKUP($B2980,'Distance from BP'!$A$1:$F$3179,3,FALSE)</f>
        <v>95.04</v>
      </c>
      <c r="L2980">
        <f>VLOOKUP($B2980,'Distance from BP'!$A$1:$F$3179,4,FALSE)</f>
        <v>131.25</v>
      </c>
      <c r="M2980">
        <f>VLOOKUP($B2980,'Distance from BP'!$A$1:$F$3179,5,FALSE)</f>
        <v>120.3</v>
      </c>
      <c r="N2980">
        <f>VLOOKUP($B2980,'Distance from BP'!$A$1:$F$3179,6,FALSE)</f>
        <v>110.22</v>
      </c>
      <c r="O2980" s="7">
        <f>VLOOKUP(B2980,'tax data'!$A$1:$M$3179,12,FALSE)</f>
        <v>3779031.722222222</v>
      </c>
    </row>
    <row r="2981" spans="1:15" x14ac:dyDescent="0.2">
      <c r="A2981" s="1">
        <v>45904</v>
      </c>
      <c r="B2981" t="s">
        <v>201</v>
      </c>
      <c r="C2981" t="s">
        <v>428</v>
      </c>
      <c r="D2981" t="s">
        <v>1147</v>
      </c>
      <c r="E2981">
        <v>592.9</v>
      </c>
      <c r="F2981">
        <v>587.9</v>
      </c>
      <c r="G2981">
        <f>VLOOKUP($D2981,Dummy!$C$2:$I$1194,4,FALSE)</f>
        <v>0</v>
      </c>
      <c r="H2981">
        <f>VLOOKUP($D2981,Dummy!$C$2:$I$1194,5,FALSE)</f>
        <v>0</v>
      </c>
      <c r="I2981">
        <f>VLOOKUP($D2981,Dummy!$C$2:$I$1194,6,FALSE)</f>
        <v>0</v>
      </c>
      <c r="J2981">
        <f>VLOOKUP($D2981,Dummy!$C$2:$I$1194,7,FALSE)</f>
        <v>0</v>
      </c>
      <c r="K2981">
        <f>VLOOKUP($B2981,'Distance from BP'!$A$1:$F$3179,3,FALSE)</f>
        <v>131.96</v>
      </c>
      <c r="L2981">
        <f>VLOOKUP($B2981,'Distance from BP'!$A$1:$F$3179,4,FALSE)</f>
        <v>200.39</v>
      </c>
      <c r="M2981">
        <f>VLOOKUP($B2981,'Distance from BP'!$A$1:$F$3179,5,FALSE)</f>
        <v>193.8</v>
      </c>
      <c r="N2981">
        <f>VLOOKUP($B2981,'Distance from BP'!$A$1:$F$3179,6,FALSE)</f>
        <v>186.26</v>
      </c>
      <c r="O2981" s="7">
        <f>VLOOKUP(B2981,'tax data'!$A$1:$M$3179,12,FALSE)</f>
        <v>4135128.2366863904</v>
      </c>
    </row>
    <row r="2982" spans="1:15" x14ac:dyDescent="0.2">
      <c r="A2982" s="1">
        <v>45904</v>
      </c>
      <c r="B2982" t="s">
        <v>201</v>
      </c>
      <c r="C2982" t="s">
        <v>444</v>
      </c>
      <c r="D2982" t="s">
        <v>1148</v>
      </c>
      <c r="E2982">
        <v>581.9</v>
      </c>
      <c r="F2982">
        <v>578.9</v>
      </c>
      <c r="G2982">
        <f>VLOOKUP($D2982,Dummy!$C$2:$I$1194,4,FALSE)</f>
        <v>0</v>
      </c>
      <c r="H2982">
        <f>VLOOKUP($D2982,Dummy!$C$2:$I$1194,5,FALSE)</f>
        <v>0</v>
      </c>
      <c r="I2982">
        <f>VLOOKUP($D2982,Dummy!$C$2:$I$1194,6,FALSE)</f>
        <v>0</v>
      </c>
      <c r="J2982">
        <f>VLOOKUP($D2982,Dummy!$C$2:$I$1194,7,FALSE)</f>
        <v>0</v>
      </c>
      <c r="K2982">
        <f>VLOOKUP($B2982,'Distance from BP'!$A$1:$F$3179,3,FALSE)</f>
        <v>131.96</v>
      </c>
      <c r="L2982">
        <f>VLOOKUP($B2982,'Distance from BP'!$A$1:$F$3179,4,FALSE)</f>
        <v>200.39</v>
      </c>
      <c r="M2982">
        <f>VLOOKUP($B2982,'Distance from BP'!$A$1:$F$3179,5,FALSE)</f>
        <v>193.8</v>
      </c>
      <c r="N2982">
        <f>VLOOKUP($B2982,'Distance from BP'!$A$1:$F$3179,6,FALSE)</f>
        <v>186.26</v>
      </c>
      <c r="O2982" s="7">
        <f>VLOOKUP(B2982,'tax data'!$A$1:$M$3179,12,FALSE)</f>
        <v>4135128.2366863904</v>
      </c>
    </row>
    <row r="2983" spans="1:15" x14ac:dyDescent="0.2">
      <c r="A2983" s="1">
        <v>45904</v>
      </c>
      <c r="B2983" t="s">
        <v>201</v>
      </c>
      <c r="C2983" t="s">
        <v>426</v>
      </c>
      <c r="D2983" t="s">
        <v>1149</v>
      </c>
      <c r="E2983">
        <v>591.9</v>
      </c>
      <c r="F2983">
        <v>588.9</v>
      </c>
      <c r="G2983">
        <f>VLOOKUP($D2983,Dummy!$C$2:$I$1194,4,FALSE)</f>
        <v>0</v>
      </c>
      <c r="H2983">
        <f>VLOOKUP($D2983,Dummy!$C$2:$I$1194,5,FALSE)</f>
        <v>0</v>
      </c>
      <c r="I2983">
        <f>VLOOKUP($D2983,Dummy!$C$2:$I$1194,6,FALSE)</f>
        <v>0</v>
      </c>
      <c r="J2983">
        <f>VLOOKUP($D2983,Dummy!$C$2:$I$1194,7,FALSE)</f>
        <v>0</v>
      </c>
      <c r="K2983">
        <f>VLOOKUP($B2983,'Distance from BP'!$A$1:$F$3179,3,FALSE)</f>
        <v>131.96</v>
      </c>
      <c r="L2983">
        <f>VLOOKUP($B2983,'Distance from BP'!$A$1:$F$3179,4,FALSE)</f>
        <v>200.39</v>
      </c>
      <c r="M2983">
        <f>VLOOKUP($B2983,'Distance from BP'!$A$1:$F$3179,5,FALSE)</f>
        <v>193.8</v>
      </c>
      <c r="N2983">
        <f>VLOOKUP($B2983,'Distance from BP'!$A$1:$F$3179,6,FALSE)</f>
        <v>186.26</v>
      </c>
      <c r="O2983" s="7">
        <f>VLOOKUP(B2983,'tax data'!$A$1:$M$3179,12,FALSE)</f>
        <v>4135128.2366863904</v>
      </c>
    </row>
    <row r="2984" spans="1:15" x14ac:dyDescent="0.2">
      <c r="A2984" s="1">
        <v>45904</v>
      </c>
      <c r="B2984" t="s">
        <v>201</v>
      </c>
      <c r="C2984" t="s">
        <v>425</v>
      </c>
      <c r="D2984" t="s">
        <v>1150</v>
      </c>
      <c r="E2984">
        <v>579.9</v>
      </c>
      <c r="F2984">
        <v>569.9</v>
      </c>
      <c r="G2984">
        <f>VLOOKUP($D2984,Dummy!$C$2:$I$1194,4,FALSE)</f>
        <v>0</v>
      </c>
      <c r="H2984">
        <f>VLOOKUP($D2984,Dummy!$C$2:$I$1194,5,FALSE)</f>
        <v>0</v>
      </c>
      <c r="I2984">
        <f>VLOOKUP($D2984,Dummy!$C$2:$I$1194,6,FALSE)</f>
        <v>0</v>
      </c>
      <c r="J2984">
        <f>VLOOKUP($D2984,Dummy!$C$2:$I$1194,7,FALSE)</f>
        <v>0</v>
      </c>
      <c r="K2984">
        <f>VLOOKUP($B2984,'Distance from BP'!$A$1:$F$3179,3,FALSE)</f>
        <v>131.96</v>
      </c>
      <c r="L2984">
        <f>VLOOKUP($B2984,'Distance from BP'!$A$1:$F$3179,4,FALSE)</f>
        <v>200.39</v>
      </c>
      <c r="M2984">
        <f>VLOOKUP($B2984,'Distance from BP'!$A$1:$F$3179,5,FALSE)</f>
        <v>193.8</v>
      </c>
      <c r="N2984">
        <f>VLOOKUP($B2984,'Distance from BP'!$A$1:$F$3179,6,FALSE)</f>
        <v>186.26</v>
      </c>
      <c r="O2984" s="7">
        <f>VLOOKUP(B2984,'tax data'!$A$1:$M$3179,12,FALSE)</f>
        <v>4135128.2366863904</v>
      </c>
    </row>
    <row r="2985" spans="1:15" x14ac:dyDescent="0.2">
      <c r="A2985" s="1">
        <v>45904</v>
      </c>
      <c r="B2985" t="s">
        <v>201</v>
      </c>
      <c r="C2985" t="s">
        <v>421</v>
      </c>
      <c r="D2985" t="s">
        <v>1151</v>
      </c>
      <c r="E2985">
        <v>592</v>
      </c>
      <c r="F2985">
        <v>589</v>
      </c>
      <c r="G2985">
        <f>VLOOKUP($D2985,Dummy!$C$2:$I$1194,4,FALSE)</f>
        <v>0</v>
      </c>
      <c r="H2985">
        <f>VLOOKUP($D2985,Dummy!$C$2:$I$1194,5,FALSE)</f>
        <v>0</v>
      </c>
      <c r="I2985">
        <f>VLOOKUP($D2985,Dummy!$C$2:$I$1194,6,FALSE)</f>
        <v>0</v>
      </c>
      <c r="J2985">
        <f>VLOOKUP($D2985,Dummy!$C$2:$I$1194,7,FALSE)</f>
        <v>0</v>
      </c>
      <c r="K2985">
        <f>VLOOKUP($B2985,'Distance from BP'!$A$1:$F$3179,3,FALSE)</f>
        <v>131.96</v>
      </c>
      <c r="L2985">
        <f>VLOOKUP($B2985,'Distance from BP'!$A$1:$F$3179,4,FALSE)</f>
        <v>200.39</v>
      </c>
      <c r="M2985">
        <f>VLOOKUP($B2985,'Distance from BP'!$A$1:$F$3179,5,FALSE)</f>
        <v>193.8</v>
      </c>
      <c r="N2985">
        <f>VLOOKUP($B2985,'Distance from BP'!$A$1:$F$3179,6,FALSE)</f>
        <v>186.26</v>
      </c>
      <c r="O2985" s="7">
        <f>VLOOKUP(B2985,'tax data'!$A$1:$M$3179,12,FALSE)</f>
        <v>4135128.2366863904</v>
      </c>
    </row>
    <row r="2986" spans="1:15" x14ac:dyDescent="0.2">
      <c r="A2986" s="1">
        <v>45904</v>
      </c>
      <c r="B2986" t="s">
        <v>201</v>
      </c>
      <c r="C2986" t="s">
        <v>425</v>
      </c>
      <c r="D2986" t="s">
        <v>1152</v>
      </c>
      <c r="E2986">
        <v>589.9</v>
      </c>
      <c r="F2986">
        <v>579.9</v>
      </c>
      <c r="G2986">
        <f>VLOOKUP($D2986,Dummy!$C$2:$I$1194,4,FALSE)</f>
        <v>0</v>
      </c>
      <c r="H2986">
        <f>VLOOKUP($D2986,Dummy!$C$2:$I$1194,5,FALSE)</f>
        <v>0</v>
      </c>
      <c r="I2986">
        <f>VLOOKUP($D2986,Dummy!$C$2:$I$1194,6,FALSE)</f>
        <v>0</v>
      </c>
      <c r="J2986">
        <f>VLOOKUP($D2986,Dummy!$C$2:$I$1194,7,FALSE)</f>
        <v>0</v>
      </c>
      <c r="K2986">
        <f>VLOOKUP($B2986,'Distance from BP'!$A$1:$F$3179,3,FALSE)</f>
        <v>131.96</v>
      </c>
      <c r="L2986">
        <f>VLOOKUP($B2986,'Distance from BP'!$A$1:$F$3179,4,FALSE)</f>
        <v>200.39</v>
      </c>
      <c r="M2986">
        <f>VLOOKUP($B2986,'Distance from BP'!$A$1:$F$3179,5,FALSE)</f>
        <v>193.8</v>
      </c>
      <c r="N2986">
        <f>VLOOKUP($B2986,'Distance from BP'!$A$1:$F$3179,6,FALSE)</f>
        <v>186.26</v>
      </c>
      <c r="O2986" s="7">
        <f>VLOOKUP(B2986,'tax data'!$A$1:$M$3179,12,FALSE)</f>
        <v>4135128.2366863904</v>
      </c>
    </row>
    <row r="2987" spans="1:15" x14ac:dyDescent="0.2">
      <c r="A2987" s="1">
        <v>45904</v>
      </c>
      <c r="B2987" t="s">
        <v>201</v>
      </c>
      <c r="C2987" t="s">
        <v>427</v>
      </c>
      <c r="D2987" t="s">
        <v>1153</v>
      </c>
      <c r="E2987">
        <v>579</v>
      </c>
      <c r="F2987" t="e">
        <v>#N/A</v>
      </c>
      <c r="G2987">
        <f>VLOOKUP($D2987,Dummy!$C$2:$I$1194,4,FALSE)</f>
        <v>0</v>
      </c>
      <c r="H2987">
        <f>VLOOKUP($D2987,Dummy!$C$2:$I$1194,5,FALSE)</f>
        <v>0</v>
      </c>
      <c r="I2987">
        <f>VLOOKUP($D2987,Dummy!$C$2:$I$1194,6,FALSE)</f>
        <v>0</v>
      </c>
      <c r="J2987">
        <f>VLOOKUP($D2987,Dummy!$C$2:$I$1194,7,FALSE)</f>
        <v>0</v>
      </c>
      <c r="K2987">
        <f>VLOOKUP($B2987,'Distance from BP'!$A$1:$F$3179,3,FALSE)</f>
        <v>131.96</v>
      </c>
      <c r="L2987">
        <f>VLOOKUP($B2987,'Distance from BP'!$A$1:$F$3179,4,FALSE)</f>
        <v>200.39</v>
      </c>
      <c r="M2987">
        <f>VLOOKUP($B2987,'Distance from BP'!$A$1:$F$3179,5,FALSE)</f>
        <v>193.8</v>
      </c>
      <c r="N2987">
        <f>VLOOKUP($B2987,'Distance from BP'!$A$1:$F$3179,6,FALSE)</f>
        <v>186.26</v>
      </c>
      <c r="O2987" s="7">
        <f>VLOOKUP(B2987,'tax data'!$A$1:$M$3179,12,FALSE)</f>
        <v>4135128.2366863904</v>
      </c>
    </row>
    <row r="2988" spans="1:15" x14ac:dyDescent="0.2">
      <c r="A2988" s="1">
        <v>45904</v>
      </c>
      <c r="B2988" t="s">
        <v>201</v>
      </c>
      <c r="C2988" t="s">
        <v>422</v>
      </c>
      <c r="D2988" t="s">
        <v>1154</v>
      </c>
      <c r="E2988">
        <v>591</v>
      </c>
      <c r="F2988">
        <v>588</v>
      </c>
      <c r="G2988">
        <f>VLOOKUP($D2988,Dummy!$C$2:$I$1194,4,FALSE)</f>
        <v>0</v>
      </c>
      <c r="H2988">
        <f>VLOOKUP($D2988,Dummy!$C$2:$I$1194,5,FALSE)</f>
        <v>0</v>
      </c>
      <c r="I2988">
        <f>VLOOKUP($D2988,Dummy!$C$2:$I$1194,6,FALSE)</f>
        <v>0</v>
      </c>
      <c r="J2988">
        <f>VLOOKUP($D2988,Dummy!$C$2:$I$1194,7,FALSE)</f>
        <v>0</v>
      </c>
      <c r="K2988">
        <f>VLOOKUP($B2988,'Distance from BP'!$A$1:$F$3179,3,FALSE)</f>
        <v>131.96</v>
      </c>
      <c r="L2988">
        <f>VLOOKUP($B2988,'Distance from BP'!$A$1:$F$3179,4,FALSE)</f>
        <v>200.39</v>
      </c>
      <c r="M2988">
        <f>VLOOKUP($B2988,'Distance from BP'!$A$1:$F$3179,5,FALSE)</f>
        <v>193.8</v>
      </c>
      <c r="N2988">
        <f>VLOOKUP($B2988,'Distance from BP'!$A$1:$F$3179,6,FALSE)</f>
        <v>186.26</v>
      </c>
      <c r="O2988" s="7">
        <f>VLOOKUP(B2988,'tax data'!$A$1:$M$3179,12,FALSE)</f>
        <v>4135128.2366863904</v>
      </c>
    </row>
    <row r="2989" spans="1:15" x14ac:dyDescent="0.2">
      <c r="A2989" s="1">
        <v>45904</v>
      </c>
      <c r="B2989" t="s">
        <v>201</v>
      </c>
      <c r="C2989" t="s">
        <v>421</v>
      </c>
      <c r="D2989" t="s">
        <v>1155</v>
      </c>
      <c r="E2989">
        <v>592</v>
      </c>
      <c r="F2989">
        <v>589</v>
      </c>
      <c r="G2989">
        <f>VLOOKUP($D2989,Dummy!$C$2:$I$1194,4,FALSE)</f>
        <v>0</v>
      </c>
      <c r="H2989">
        <f>VLOOKUP($D2989,Dummy!$C$2:$I$1194,5,FALSE)</f>
        <v>0</v>
      </c>
      <c r="I2989">
        <f>VLOOKUP($D2989,Dummy!$C$2:$I$1194,6,FALSE)</f>
        <v>0</v>
      </c>
      <c r="J2989">
        <f>VLOOKUP($D2989,Dummy!$C$2:$I$1194,7,FALSE)</f>
        <v>0</v>
      </c>
      <c r="K2989">
        <f>VLOOKUP($B2989,'Distance from BP'!$A$1:$F$3179,3,FALSE)</f>
        <v>131.96</v>
      </c>
      <c r="L2989">
        <f>VLOOKUP($B2989,'Distance from BP'!$A$1:$F$3179,4,FALSE)</f>
        <v>200.39</v>
      </c>
      <c r="M2989">
        <f>VLOOKUP($B2989,'Distance from BP'!$A$1:$F$3179,5,FALSE)</f>
        <v>193.8</v>
      </c>
      <c r="N2989">
        <f>VLOOKUP($B2989,'Distance from BP'!$A$1:$F$3179,6,FALSE)</f>
        <v>186.26</v>
      </c>
      <c r="O2989" s="7">
        <f>VLOOKUP(B2989,'tax data'!$A$1:$M$3179,12,FALSE)</f>
        <v>4135128.2366863904</v>
      </c>
    </row>
    <row r="2990" spans="1:15" x14ac:dyDescent="0.2">
      <c r="A2990" s="1">
        <v>45904</v>
      </c>
      <c r="B2990" t="s">
        <v>202</v>
      </c>
      <c r="C2990" t="s">
        <v>502</v>
      </c>
      <c r="D2990" t="s">
        <v>1157</v>
      </c>
      <c r="E2990">
        <v>581</v>
      </c>
      <c r="F2990" t="e">
        <v>#N/A</v>
      </c>
      <c r="G2990">
        <f>VLOOKUP($D2990,Dummy!$C$2:$I$1194,4,FALSE)</f>
        <v>0</v>
      </c>
      <c r="H2990">
        <f>VLOOKUP($D2990,Dummy!$C$2:$I$1194,5,FALSE)</f>
        <v>0</v>
      </c>
      <c r="I2990">
        <f>VLOOKUP($D2990,Dummy!$C$2:$I$1194,6,FALSE)</f>
        <v>0</v>
      </c>
      <c r="J2990">
        <f>VLOOKUP($D2990,Dummy!$C$2:$I$1194,7,FALSE)</f>
        <v>0</v>
      </c>
      <c r="K2990">
        <f>VLOOKUP($B2990,'Distance from BP'!$A$1:$F$3179,3,FALSE)</f>
        <v>71.25</v>
      </c>
      <c r="L2990">
        <f>VLOOKUP($B2990,'Distance from BP'!$A$1:$F$3179,4,FALSE)</f>
        <v>97.89</v>
      </c>
      <c r="M2990">
        <f>VLOOKUP($B2990,'Distance from BP'!$A$1:$F$3179,5,FALSE)</f>
        <v>89.8</v>
      </c>
      <c r="N2990">
        <f>VLOOKUP($B2990,'Distance from BP'!$A$1:$F$3179,6,FALSE)</f>
        <v>80.260000000000005</v>
      </c>
      <c r="O2990" s="7">
        <f>VLOOKUP(B2990,'tax data'!$A$1:$M$3179,12,FALSE)</f>
        <v>4248371.70027248</v>
      </c>
    </row>
    <row r="2991" spans="1:15" x14ac:dyDescent="0.2">
      <c r="A2991" s="1">
        <v>45904</v>
      </c>
      <c r="B2991" t="s">
        <v>203</v>
      </c>
      <c r="C2991" t="s">
        <v>428</v>
      </c>
      <c r="D2991" t="s">
        <v>1158</v>
      </c>
      <c r="E2991">
        <v>592.9</v>
      </c>
      <c r="F2991">
        <v>587.9</v>
      </c>
      <c r="G2991">
        <f>VLOOKUP($D2991,Dummy!$C$2:$I$1194,4,FALSE)</f>
        <v>0</v>
      </c>
      <c r="H2991">
        <f>VLOOKUP($D2991,Dummy!$C$2:$I$1194,5,FALSE)</f>
        <v>0</v>
      </c>
      <c r="I2991">
        <f>VLOOKUP($D2991,Dummy!$C$2:$I$1194,6,FALSE)</f>
        <v>0</v>
      </c>
      <c r="J2991">
        <f>VLOOKUP($D2991,Dummy!$C$2:$I$1194,7,FALSE)</f>
        <v>0</v>
      </c>
      <c r="K2991">
        <f>VLOOKUP($B2991,'Distance from BP'!$A$1:$F$3179,3,FALSE)</f>
        <v>92.41</v>
      </c>
      <c r="L2991">
        <f>VLOOKUP($B2991,'Distance from BP'!$A$1:$F$3179,4,FALSE)</f>
        <v>125.08</v>
      </c>
      <c r="M2991">
        <f>VLOOKUP($B2991,'Distance from BP'!$A$1:$F$3179,5,FALSE)</f>
        <v>117.47</v>
      </c>
      <c r="N2991">
        <f>VLOOKUP($B2991,'Distance from BP'!$A$1:$F$3179,6,FALSE)</f>
        <v>104.83</v>
      </c>
      <c r="O2991" s="7">
        <f>VLOOKUP(B2991,'tax data'!$A$1:$M$3179,12,FALSE)</f>
        <v>4192145.8072837633</v>
      </c>
    </row>
    <row r="2992" spans="1:15" x14ac:dyDescent="0.2">
      <c r="A2992" s="1">
        <v>45904</v>
      </c>
      <c r="B2992" t="s">
        <v>204</v>
      </c>
      <c r="C2992" t="s">
        <v>503</v>
      </c>
      <c r="D2992" t="s">
        <v>1159</v>
      </c>
      <c r="E2992">
        <v>592</v>
      </c>
      <c r="F2992" t="e">
        <v>#N/A</v>
      </c>
      <c r="G2992">
        <f>VLOOKUP($D2992,Dummy!$C$2:$I$1194,4,FALSE)</f>
        <v>0</v>
      </c>
      <c r="H2992">
        <f>VLOOKUP($D2992,Dummy!$C$2:$I$1194,5,FALSE)</f>
        <v>0</v>
      </c>
      <c r="I2992">
        <f>VLOOKUP($D2992,Dummy!$C$2:$I$1194,6,FALSE)</f>
        <v>0</v>
      </c>
      <c r="J2992">
        <f>VLOOKUP($D2992,Dummy!$C$2:$I$1194,7,FALSE)</f>
        <v>0</v>
      </c>
      <c r="K2992">
        <f>VLOOKUP($B2992,'Distance from BP'!$A$1:$F$3179,3,FALSE)</f>
        <v>84.08</v>
      </c>
      <c r="L2992">
        <f>VLOOKUP($B2992,'Distance from BP'!$A$1:$F$3179,4,FALSE)</f>
        <v>100.53</v>
      </c>
      <c r="M2992">
        <f>VLOOKUP($B2992,'Distance from BP'!$A$1:$F$3179,5,FALSE)</f>
        <v>116.27</v>
      </c>
      <c r="N2992">
        <f>VLOOKUP($B2992,'Distance from BP'!$A$1:$F$3179,6,FALSE)</f>
        <v>110.6</v>
      </c>
      <c r="O2992" s="7">
        <f>VLOOKUP(B2992,'tax data'!$A$1:$M$3179,12,FALSE)</f>
        <v>4162192.9514860827</v>
      </c>
    </row>
    <row r="2993" spans="1:15" x14ac:dyDescent="0.2">
      <c r="A2993" s="1">
        <v>45904</v>
      </c>
      <c r="B2993" t="s">
        <v>204</v>
      </c>
      <c r="C2993" t="s">
        <v>421</v>
      </c>
      <c r="D2993" t="s">
        <v>1160</v>
      </c>
      <c r="E2993">
        <v>592</v>
      </c>
      <c r="F2993" t="e">
        <v>#N/A</v>
      </c>
      <c r="G2993">
        <f>VLOOKUP($D2993,Dummy!$C$2:$I$1194,4,FALSE)</f>
        <v>0</v>
      </c>
      <c r="H2993">
        <f>VLOOKUP($D2993,Dummy!$C$2:$I$1194,5,FALSE)</f>
        <v>0</v>
      </c>
      <c r="I2993">
        <f>VLOOKUP($D2993,Dummy!$C$2:$I$1194,6,FALSE)</f>
        <v>0</v>
      </c>
      <c r="J2993">
        <f>VLOOKUP($D2993,Dummy!$C$2:$I$1194,7,FALSE)</f>
        <v>0</v>
      </c>
      <c r="K2993">
        <f>VLOOKUP($B2993,'Distance from BP'!$A$1:$F$3179,3,FALSE)</f>
        <v>84.08</v>
      </c>
      <c r="L2993">
        <f>VLOOKUP($B2993,'Distance from BP'!$A$1:$F$3179,4,FALSE)</f>
        <v>100.53</v>
      </c>
      <c r="M2993">
        <f>VLOOKUP($B2993,'Distance from BP'!$A$1:$F$3179,5,FALSE)</f>
        <v>116.27</v>
      </c>
      <c r="N2993">
        <f>VLOOKUP($B2993,'Distance from BP'!$A$1:$F$3179,6,FALSE)</f>
        <v>110.6</v>
      </c>
      <c r="O2993" s="7">
        <f>VLOOKUP(B2993,'tax data'!$A$1:$M$3179,12,FALSE)</f>
        <v>4162192.9514860827</v>
      </c>
    </row>
    <row r="2994" spans="1:15" x14ac:dyDescent="0.2">
      <c r="A2994" s="1">
        <v>45904</v>
      </c>
      <c r="B2994" t="s">
        <v>204</v>
      </c>
      <c r="C2994" t="s">
        <v>426</v>
      </c>
      <c r="D2994" t="s">
        <v>1161</v>
      </c>
      <c r="E2994">
        <v>591.9</v>
      </c>
      <c r="F2994" t="e">
        <v>#N/A</v>
      </c>
      <c r="G2994">
        <f>VLOOKUP($D2994,Dummy!$C$2:$I$1194,4,FALSE)</f>
        <v>0</v>
      </c>
      <c r="H2994">
        <f>VLOOKUP($D2994,Dummy!$C$2:$I$1194,5,FALSE)</f>
        <v>0</v>
      </c>
      <c r="I2994">
        <f>VLOOKUP($D2994,Dummy!$C$2:$I$1194,6,FALSE)</f>
        <v>0</v>
      </c>
      <c r="J2994">
        <f>VLOOKUP($D2994,Dummy!$C$2:$I$1194,7,FALSE)</f>
        <v>0</v>
      </c>
      <c r="K2994">
        <f>VLOOKUP($B2994,'Distance from BP'!$A$1:$F$3179,3,FALSE)</f>
        <v>84.08</v>
      </c>
      <c r="L2994">
        <f>VLOOKUP($B2994,'Distance from BP'!$A$1:$F$3179,4,FALSE)</f>
        <v>100.53</v>
      </c>
      <c r="M2994">
        <f>VLOOKUP($B2994,'Distance from BP'!$A$1:$F$3179,5,FALSE)</f>
        <v>116.27</v>
      </c>
      <c r="N2994">
        <f>VLOOKUP($B2994,'Distance from BP'!$A$1:$F$3179,6,FALSE)</f>
        <v>110.6</v>
      </c>
      <c r="O2994" s="7">
        <f>VLOOKUP(B2994,'tax data'!$A$1:$M$3179,12,FALSE)</f>
        <v>4162192.9514860827</v>
      </c>
    </row>
    <row r="2995" spans="1:15" x14ac:dyDescent="0.2">
      <c r="A2995" s="1">
        <v>45904</v>
      </c>
      <c r="B2995" t="s">
        <v>204</v>
      </c>
      <c r="C2995" t="s">
        <v>504</v>
      </c>
      <c r="D2995" t="s">
        <v>1162</v>
      </c>
      <c r="E2995">
        <v>587</v>
      </c>
      <c r="F2995" t="e">
        <v>#N/A</v>
      </c>
      <c r="G2995">
        <f>VLOOKUP($D2995,Dummy!$C$2:$I$1194,4,FALSE)</f>
        <v>0</v>
      </c>
      <c r="H2995">
        <f>VLOOKUP($D2995,Dummy!$C$2:$I$1194,5,FALSE)</f>
        <v>0</v>
      </c>
      <c r="I2995">
        <f>VLOOKUP($D2995,Dummy!$C$2:$I$1194,6,FALSE)</f>
        <v>0</v>
      </c>
      <c r="J2995">
        <f>VLOOKUP($D2995,Dummy!$C$2:$I$1194,7,FALSE)</f>
        <v>0</v>
      </c>
      <c r="K2995">
        <f>VLOOKUP($B2995,'Distance from BP'!$A$1:$F$3179,3,FALSE)</f>
        <v>84.08</v>
      </c>
      <c r="L2995">
        <f>VLOOKUP($B2995,'Distance from BP'!$A$1:$F$3179,4,FALSE)</f>
        <v>100.53</v>
      </c>
      <c r="M2995">
        <f>VLOOKUP($B2995,'Distance from BP'!$A$1:$F$3179,5,FALSE)</f>
        <v>116.27</v>
      </c>
      <c r="N2995">
        <f>VLOOKUP($B2995,'Distance from BP'!$A$1:$F$3179,6,FALSE)</f>
        <v>110.6</v>
      </c>
      <c r="O2995" s="7">
        <f>VLOOKUP(B2995,'tax data'!$A$1:$M$3179,12,FALSE)</f>
        <v>4162192.9514860827</v>
      </c>
    </row>
    <row r="2996" spans="1:15" x14ac:dyDescent="0.2">
      <c r="A2996" s="1">
        <v>45904</v>
      </c>
      <c r="B2996" t="s">
        <v>204</v>
      </c>
      <c r="C2996" t="s">
        <v>426</v>
      </c>
      <c r="D2996" t="s">
        <v>1163</v>
      </c>
      <c r="E2996">
        <v>591.9</v>
      </c>
      <c r="F2996" t="e">
        <v>#N/A</v>
      </c>
      <c r="G2996">
        <f>VLOOKUP($D2996,Dummy!$C$2:$I$1194,4,FALSE)</f>
        <v>0</v>
      </c>
      <c r="H2996">
        <f>VLOOKUP($D2996,Dummy!$C$2:$I$1194,5,FALSE)</f>
        <v>0</v>
      </c>
      <c r="I2996">
        <f>VLOOKUP($D2996,Dummy!$C$2:$I$1194,6,FALSE)</f>
        <v>0</v>
      </c>
      <c r="J2996">
        <f>VLOOKUP($D2996,Dummy!$C$2:$I$1194,7,FALSE)</f>
        <v>0</v>
      </c>
      <c r="K2996">
        <f>VLOOKUP($B2996,'Distance from BP'!$A$1:$F$3179,3,FALSE)</f>
        <v>84.08</v>
      </c>
      <c r="L2996">
        <f>VLOOKUP($B2996,'Distance from BP'!$A$1:$F$3179,4,FALSE)</f>
        <v>100.53</v>
      </c>
      <c r="M2996">
        <f>VLOOKUP($B2996,'Distance from BP'!$A$1:$F$3179,5,FALSE)</f>
        <v>116.27</v>
      </c>
      <c r="N2996">
        <f>VLOOKUP($B2996,'Distance from BP'!$A$1:$F$3179,6,FALSE)</f>
        <v>110.6</v>
      </c>
      <c r="O2996" s="7">
        <f>VLOOKUP(B2996,'tax data'!$A$1:$M$3179,12,FALSE)</f>
        <v>4162192.9514860827</v>
      </c>
    </row>
    <row r="2997" spans="1:15" x14ac:dyDescent="0.2">
      <c r="A2997" s="1">
        <v>45904</v>
      </c>
      <c r="B2997" t="s">
        <v>204</v>
      </c>
      <c r="C2997" t="s">
        <v>428</v>
      </c>
      <c r="D2997" t="s">
        <v>1164</v>
      </c>
      <c r="E2997">
        <v>596</v>
      </c>
      <c r="F2997" t="e">
        <v>#N/A</v>
      </c>
      <c r="G2997">
        <f>VLOOKUP($D2997,Dummy!$C$2:$I$1194,4,FALSE)</f>
        <v>0</v>
      </c>
      <c r="H2997">
        <f>VLOOKUP($D2997,Dummy!$C$2:$I$1194,5,FALSE)</f>
        <v>0</v>
      </c>
      <c r="I2997">
        <f>VLOOKUP($D2997,Dummy!$C$2:$I$1194,6,FALSE)</f>
        <v>0</v>
      </c>
      <c r="J2997">
        <f>VLOOKUP($D2997,Dummy!$C$2:$I$1194,7,FALSE)</f>
        <v>0</v>
      </c>
      <c r="K2997">
        <f>VLOOKUP($B2997,'Distance from BP'!$A$1:$F$3179,3,FALSE)</f>
        <v>84.08</v>
      </c>
      <c r="L2997">
        <f>VLOOKUP($B2997,'Distance from BP'!$A$1:$F$3179,4,FALSE)</f>
        <v>100.53</v>
      </c>
      <c r="M2997">
        <f>VLOOKUP($B2997,'Distance from BP'!$A$1:$F$3179,5,FALSE)</f>
        <v>116.27</v>
      </c>
      <c r="N2997">
        <f>VLOOKUP($B2997,'Distance from BP'!$A$1:$F$3179,6,FALSE)</f>
        <v>110.6</v>
      </c>
      <c r="O2997" s="7">
        <f>VLOOKUP(B2997,'tax data'!$A$1:$M$3179,12,FALSE)</f>
        <v>4162192.9514860827</v>
      </c>
    </row>
    <row r="2998" spans="1:15" x14ac:dyDescent="0.2">
      <c r="A2998" s="1">
        <v>45904</v>
      </c>
      <c r="B2998" t="s">
        <v>205</v>
      </c>
      <c r="C2998" t="s">
        <v>426</v>
      </c>
      <c r="D2998" t="s">
        <v>1165</v>
      </c>
      <c r="E2998">
        <v>591.9</v>
      </c>
      <c r="F2998">
        <v>588.9</v>
      </c>
      <c r="G2998">
        <f>VLOOKUP($D2998,Dummy!$C$2:$I$1194,4,FALSE)</f>
        <v>0</v>
      </c>
      <c r="H2998">
        <f>VLOOKUP($D2998,Dummy!$C$2:$I$1194,5,FALSE)</f>
        <v>0</v>
      </c>
      <c r="I2998">
        <f>VLOOKUP($D2998,Dummy!$C$2:$I$1194,6,FALSE)</f>
        <v>0</v>
      </c>
      <c r="J2998">
        <f>VLOOKUP($D2998,Dummy!$C$2:$I$1194,7,FALSE)</f>
        <v>0</v>
      </c>
      <c r="K2998">
        <f>VLOOKUP($B2998,'Distance from BP'!$A$1:$F$3179,3,FALSE)</f>
        <v>119.53</v>
      </c>
      <c r="L2998">
        <f>VLOOKUP($B2998,'Distance from BP'!$A$1:$F$3179,4,FALSE)</f>
        <v>160.22999999999999</v>
      </c>
      <c r="M2998">
        <f>VLOOKUP($B2998,'Distance from BP'!$A$1:$F$3179,5,FALSE)</f>
        <v>148.25</v>
      </c>
      <c r="N2998">
        <f>VLOOKUP($B2998,'Distance from BP'!$A$1:$F$3179,6,FALSE)</f>
        <v>143.19999999999999</v>
      </c>
      <c r="O2998" s="7">
        <f>VLOOKUP(B2998,'tax data'!$A$1:$M$3179,12,FALSE)</f>
        <v>3808413.0192290414</v>
      </c>
    </row>
    <row r="2999" spans="1:15" x14ac:dyDescent="0.2">
      <c r="A2999" s="1">
        <v>45904</v>
      </c>
      <c r="B2999" t="s">
        <v>205</v>
      </c>
      <c r="C2999" t="s">
        <v>421</v>
      </c>
      <c r="D2999" t="s">
        <v>1166</v>
      </c>
      <c r="E2999">
        <v>592</v>
      </c>
      <c r="F2999">
        <v>589</v>
      </c>
      <c r="G2999">
        <f>VLOOKUP($D2999,Dummy!$C$2:$I$1194,4,FALSE)</f>
        <v>0</v>
      </c>
      <c r="H2999">
        <f>VLOOKUP($D2999,Dummy!$C$2:$I$1194,5,FALSE)</f>
        <v>0</v>
      </c>
      <c r="I2999">
        <f>VLOOKUP($D2999,Dummy!$C$2:$I$1194,6,FALSE)</f>
        <v>0</v>
      </c>
      <c r="J2999">
        <f>VLOOKUP($D2999,Dummy!$C$2:$I$1194,7,FALSE)</f>
        <v>0</v>
      </c>
      <c r="K2999">
        <f>VLOOKUP($B2999,'Distance from BP'!$A$1:$F$3179,3,FALSE)</f>
        <v>119.53</v>
      </c>
      <c r="L2999">
        <f>VLOOKUP($B2999,'Distance from BP'!$A$1:$F$3179,4,FALSE)</f>
        <v>160.22999999999999</v>
      </c>
      <c r="M2999">
        <f>VLOOKUP($B2999,'Distance from BP'!$A$1:$F$3179,5,FALSE)</f>
        <v>148.25</v>
      </c>
      <c r="N2999">
        <f>VLOOKUP($B2999,'Distance from BP'!$A$1:$F$3179,6,FALSE)</f>
        <v>143.19999999999999</v>
      </c>
      <c r="O2999" s="7">
        <f>VLOOKUP(B2999,'tax data'!$A$1:$M$3179,12,FALSE)</f>
        <v>3808413.0192290414</v>
      </c>
    </row>
    <row r="3000" spans="1:15" x14ac:dyDescent="0.2">
      <c r="A3000" s="1">
        <v>45904</v>
      </c>
      <c r="B3000" t="s">
        <v>205</v>
      </c>
      <c r="C3000" t="s">
        <v>505</v>
      </c>
      <c r="D3000" t="s">
        <v>1167</v>
      </c>
      <c r="E3000">
        <v>584.9</v>
      </c>
      <c r="F3000">
        <v>579.9</v>
      </c>
      <c r="G3000">
        <f>VLOOKUP($D3000,Dummy!$C$2:$I$1194,4,FALSE)</f>
        <v>0</v>
      </c>
      <c r="H3000">
        <f>VLOOKUP($D3000,Dummy!$C$2:$I$1194,5,FALSE)</f>
        <v>0</v>
      </c>
      <c r="I3000">
        <f>VLOOKUP($D3000,Dummy!$C$2:$I$1194,6,FALSE)</f>
        <v>0</v>
      </c>
      <c r="J3000">
        <f>VLOOKUP($D3000,Dummy!$C$2:$I$1194,7,FALSE)</f>
        <v>0</v>
      </c>
      <c r="K3000">
        <f>VLOOKUP($B3000,'Distance from BP'!$A$1:$F$3179,3,FALSE)</f>
        <v>119.53</v>
      </c>
      <c r="L3000">
        <f>VLOOKUP($B3000,'Distance from BP'!$A$1:$F$3179,4,FALSE)</f>
        <v>160.22999999999999</v>
      </c>
      <c r="M3000">
        <f>VLOOKUP($B3000,'Distance from BP'!$A$1:$F$3179,5,FALSE)</f>
        <v>148.25</v>
      </c>
      <c r="N3000">
        <f>VLOOKUP($B3000,'Distance from BP'!$A$1:$F$3179,6,FALSE)</f>
        <v>143.19999999999999</v>
      </c>
      <c r="O3000" s="7">
        <f>VLOOKUP(B3000,'tax data'!$A$1:$M$3179,12,FALSE)</f>
        <v>3808413.0192290414</v>
      </c>
    </row>
    <row r="3001" spans="1:15" x14ac:dyDescent="0.2">
      <c r="A3001" s="1">
        <v>45904</v>
      </c>
      <c r="B3001" t="s">
        <v>205</v>
      </c>
      <c r="C3001" t="s">
        <v>506</v>
      </c>
      <c r="D3001" t="s">
        <v>1168</v>
      </c>
      <c r="E3001">
        <v>584.9</v>
      </c>
      <c r="F3001">
        <v>577.9</v>
      </c>
      <c r="G3001">
        <f>VLOOKUP($D3001,Dummy!$C$2:$I$1194,4,FALSE)</f>
        <v>0</v>
      </c>
      <c r="H3001">
        <f>VLOOKUP($D3001,Dummy!$C$2:$I$1194,5,FALSE)</f>
        <v>0</v>
      </c>
      <c r="I3001">
        <f>VLOOKUP($D3001,Dummy!$C$2:$I$1194,6,FALSE)</f>
        <v>0</v>
      </c>
      <c r="J3001">
        <f>VLOOKUP($D3001,Dummy!$C$2:$I$1194,7,FALSE)</f>
        <v>0</v>
      </c>
      <c r="K3001">
        <f>VLOOKUP($B3001,'Distance from BP'!$A$1:$F$3179,3,FALSE)</f>
        <v>119.53</v>
      </c>
      <c r="L3001">
        <f>VLOOKUP($B3001,'Distance from BP'!$A$1:$F$3179,4,FALSE)</f>
        <v>160.22999999999999</v>
      </c>
      <c r="M3001">
        <f>VLOOKUP($B3001,'Distance from BP'!$A$1:$F$3179,5,FALSE)</f>
        <v>148.25</v>
      </c>
      <c r="N3001">
        <f>VLOOKUP($B3001,'Distance from BP'!$A$1:$F$3179,6,FALSE)</f>
        <v>143.19999999999999</v>
      </c>
      <c r="O3001" s="7">
        <f>VLOOKUP(B3001,'tax data'!$A$1:$M$3179,12,FALSE)</f>
        <v>3808413.0192290414</v>
      </c>
    </row>
    <row r="3002" spans="1:15" x14ac:dyDescent="0.2">
      <c r="A3002" s="1">
        <v>45904</v>
      </c>
      <c r="B3002" t="s">
        <v>206</v>
      </c>
      <c r="C3002" t="s">
        <v>421</v>
      </c>
      <c r="D3002" t="s">
        <v>1169</v>
      </c>
      <c r="E3002">
        <v>592</v>
      </c>
      <c r="F3002">
        <v>589</v>
      </c>
      <c r="G3002">
        <f>VLOOKUP($D3002,Dummy!$C$2:$I$1194,4,FALSE)</f>
        <v>0</v>
      </c>
      <c r="H3002">
        <f>VLOOKUP($D3002,Dummy!$C$2:$I$1194,5,FALSE)</f>
        <v>0</v>
      </c>
      <c r="I3002">
        <f>VLOOKUP($D3002,Dummy!$C$2:$I$1194,6,FALSE)</f>
        <v>0</v>
      </c>
      <c r="J3002">
        <f>VLOOKUP($D3002,Dummy!$C$2:$I$1194,7,FALSE)</f>
        <v>0</v>
      </c>
      <c r="K3002">
        <f>VLOOKUP($B3002,'Distance from BP'!$A$1:$F$3179,3,FALSE)</f>
        <v>54.49</v>
      </c>
      <c r="L3002">
        <f>VLOOKUP($B3002,'Distance from BP'!$A$1:$F$3179,4,FALSE)</f>
        <v>63.76</v>
      </c>
      <c r="M3002">
        <f>VLOOKUP($B3002,'Distance from BP'!$A$1:$F$3179,5,FALSE)</f>
        <v>48.78</v>
      </c>
      <c r="N3002">
        <f>VLOOKUP($B3002,'Distance from BP'!$A$1:$F$3179,6,FALSE)</f>
        <v>40.1</v>
      </c>
      <c r="O3002" s="7">
        <f>VLOOKUP(B3002,'tax data'!$A$1:$M$3179,12,FALSE)</f>
        <v>4142626.9865787616</v>
      </c>
    </row>
    <row r="3003" spans="1:15" x14ac:dyDescent="0.2">
      <c r="A3003" s="1">
        <v>45904</v>
      </c>
      <c r="B3003" t="s">
        <v>207</v>
      </c>
      <c r="C3003" t="s">
        <v>425</v>
      </c>
      <c r="D3003" t="s">
        <v>1170</v>
      </c>
      <c r="E3003">
        <v>569.9</v>
      </c>
      <c r="F3003">
        <v>559.9</v>
      </c>
      <c r="G3003">
        <f>VLOOKUP($D3003,Dummy!$C$2:$I$1194,4,FALSE)</f>
        <v>0</v>
      </c>
      <c r="H3003">
        <f>VLOOKUP($D3003,Dummy!$C$2:$I$1194,5,FALSE)</f>
        <v>0</v>
      </c>
      <c r="I3003">
        <f>VLOOKUP($D3003,Dummy!$C$2:$I$1194,6,FALSE)</f>
        <v>0</v>
      </c>
      <c r="J3003">
        <f>VLOOKUP($D3003,Dummy!$C$2:$I$1194,7,FALSE)</f>
        <v>0</v>
      </c>
      <c r="K3003">
        <f>VLOOKUP($B3003,'Distance from BP'!$A$1:$F$3179,3,FALSE)</f>
        <v>101.04</v>
      </c>
      <c r="L3003">
        <f>VLOOKUP($B3003,'Distance from BP'!$A$1:$F$3179,4,FALSE)</f>
        <v>105.18</v>
      </c>
      <c r="M3003">
        <f>VLOOKUP($B3003,'Distance from BP'!$A$1:$F$3179,5,FALSE)</f>
        <v>138.66</v>
      </c>
      <c r="N3003">
        <f>VLOOKUP($B3003,'Distance from BP'!$A$1:$F$3179,6,FALSE)</f>
        <v>135.82</v>
      </c>
      <c r="O3003" s="7">
        <f>VLOOKUP(B3003,'tax data'!$A$1:$M$3179,12,FALSE)</f>
        <v>3844803.4259344717</v>
      </c>
    </row>
    <row r="3004" spans="1:15" x14ac:dyDescent="0.2">
      <c r="A3004" s="1">
        <v>45904</v>
      </c>
      <c r="B3004" t="s">
        <v>207</v>
      </c>
      <c r="C3004" t="s">
        <v>421</v>
      </c>
      <c r="D3004" t="s">
        <v>1171</v>
      </c>
      <c r="E3004">
        <v>592</v>
      </c>
      <c r="F3004">
        <v>589</v>
      </c>
      <c r="G3004">
        <f>VLOOKUP($D3004,Dummy!$C$2:$I$1194,4,FALSE)</f>
        <v>0</v>
      </c>
      <c r="H3004">
        <f>VLOOKUP($D3004,Dummy!$C$2:$I$1194,5,FALSE)</f>
        <v>0</v>
      </c>
      <c r="I3004">
        <f>VLOOKUP($D3004,Dummy!$C$2:$I$1194,6,FALSE)</f>
        <v>0</v>
      </c>
      <c r="J3004">
        <f>VLOOKUP($D3004,Dummy!$C$2:$I$1194,7,FALSE)</f>
        <v>0</v>
      </c>
      <c r="K3004">
        <f>VLOOKUP($B3004,'Distance from BP'!$A$1:$F$3179,3,FALSE)</f>
        <v>101.04</v>
      </c>
      <c r="L3004">
        <f>VLOOKUP($B3004,'Distance from BP'!$A$1:$F$3179,4,FALSE)</f>
        <v>105.18</v>
      </c>
      <c r="M3004">
        <f>VLOOKUP($B3004,'Distance from BP'!$A$1:$F$3179,5,FALSE)</f>
        <v>138.66</v>
      </c>
      <c r="N3004">
        <f>VLOOKUP($B3004,'Distance from BP'!$A$1:$F$3179,6,FALSE)</f>
        <v>135.82</v>
      </c>
      <c r="O3004" s="7">
        <f>VLOOKUP(B3004,'tax data'!$A$1:$M$3179,12,FALSE)</f>
        <v>3844803.4259344717</v>
      </c>
    </row>
    <row r="3005" spans="1:15" x14ac:dyDescent="0.2">
      <c r="A3005" s="1">
        <v>45904</v>
      </c>
      <c r="B3005" t="s">
        <v>208</v>
      </c>
      <c r="C3005" t="s">
        <v>428</v>
      </c>
      <c r="D3005" t="s">
        <v>1172</v>
      </c>
      <c r="E3005">
        <v>592.9</v>
      </c>
      <c r="F3005">
        <v>587.9</v>
      </c>
      <c r="G3005">
        <f>VLOOKUP($D3005,Dummy!$C$2:$I$1194,4,FALSE)</f>
        <v>0</v>
      </c>
      <c r="H3005">
        <f>VLOOKUP($D3005,Dummy!$C$2:$I$1194,5,FALSE)</f>
        <v>0</v>
      </c>
      <c r="I3005">
        <f>VLOOKUP($D3005,Dummy!$C$2:$I$1194,6,FALSE)</f>
        <v>0</v>
      </c>
      <c r="J3005">
        <f>VLOOKUP($D3005,Dummy!$C$2:$I$1194,7,FALSE)</f>
        <v>0</v>
      </c>
      <c r="K3005">
        <f>VLOOKUP($B3005,'Distance from BP'!$A$1:$F$3179,3,FALSE)</f>
        <v>106.31</v>
      </c>
      <c r="L3005">
        <f>VLOOKUP($B3005,'Distance from BP'!$A$1:$F$3179,4,FALSE)</f>
        <v>137.85</v>
      </c>
      <c r="M3005">
        <f>VLOOKUP($B3005,'Distance from BP'!$A$1:$F$3179,5,FALSE)</f>
        <v>131.65</v>
      </c>
      <c r="N3005">
        <f>VLOOKUP($B3005,'Distance from BP'!$A$1:$F$3179,6,FALSE)</f>
        <v>115.87</v>
      </c>
      <c r="O3005" s="7">
        <f>VLOOKUP(B3005,'tax data'!$A$1:$M$3179,12,FALSE)</f>
        <v>3820534.5179856117</v>
      </c>
    </row>
    <row r="3006" spans="1:15" x14ac:dyDescent="0.2">
      <c r="A3006" s="1">
        <v>45904</v>
      </c>
      <c r="B3006" t="s">
        <v>208</v>
      </c>
      <c r="C3006" t="s">
        <v>507</v>
      </c>
      <c r="D3006" t="s">
        <v>1173</v>
      </c>
      <c r="E3006">
        <v>575</v>
      </c>
      <c r="F3006">
        <v>575</v>
      </c>
      <c r="G3006">
        <f>VLOOKUP($D3006,Dummy!$C$2:$I$1194,4,FALSE)</f>
        <v>0</v>
      </c>
      <c r="H3006">
        <f>VLOOKUP($D3006,Dummy!$C$2:$I$1194,5,FALSE)</f>
        <v>0</v>
      </c>
      <c r="I3006">
        <f>VLOOKUP($D3006,Dummy!$C$2:$I$1194,6,FALSE)</f>
        <v>0</v>
      </c>
      <c r="J3006">
        <f>VLOOKUP($D3006,Dummy!$C$2:$I$1194,7,FALSE)</f>
        <v>0</v>
      </c>
      <c r="K3006">
        <f>VLOOKUP($B3006,'Distance from BP'!$A$1:$F$3179,3,FALSE)</f>
        <v>106.31</v>
      </c>
      <c r="L3006">
        <f>VLOOKUP($B3006,'Distance from BP'!$A$1:$F$3179,4,FALSE)</f>
        <v>137.85</v>
      </c>
      <c r="M3006">
        <f>VLOOKUP($B3006,'Distance from BP'!$A$1:$F$3179,5,FALSE)</f>
        <v>131.65</v>
      </c>
      <c r="N3006">
        <f>VLOOKUP($B3006,'Distance from BP'!$A$1:$F$3179,6,FALSE)</f>
        <v>115.87</v>
      </c>
      <c r="O3006" s="7">
        <f>VLOOKUP(B3006,'tax data'!$A$1:$M$3179,12,FALSE)</f>
        <v>3820534.5179856117</v>
      </c>
    </row>
    <row r="3007" spans="1:15" x14ac:dyDescent="0.2">
      <c r="A3007" s="1">
        <v>45904</v>
      </c>
      <c r="B3007" t="s">
        <v>208</v>
      </c>
      <c r="C3007" t="s">
        <v>421</v>
      </c>
      <c r="D3007" t="s">
        <v>1174</v>
      </c>
      <c r="E3007">
        <v>592</v>
      </c>
      <c r="F3007">
        <v>589</v>
      </c>
      <c r="G3007">
        <f>VLOOKUP($D3007,Dummy!$C$2:$I$1194,4,FALSE)</f>
        <v>0</v>
      </c>
      <c r="H3007">
        <f>VLOOKUP($D3007,Dummy!$C$2:$I$1194,5,FALSE)</f>
        <v>0</v>
      </c>
      <c r="I3007">
        <f>VLOOKUP($D3007,Dummy!$C$2:$I$1194,6,FALSE)</f>
        <v>0</v>
      </c>
      <c r="J3007">
        <f>VLOOKUP($D3007,Dummy!$C$2:$I$1194,7,FALSE)</f>
        <v>0</v>
      </c>
      <c r="K3007">
        <f>VLOOKUP($B3007,'Distance from BP'!$A$1:$F$3179,3,FALSE)</f>
        <v>106.31</v>
      </c>
      <c r="L3007">
        <f>VLOOKUP($B3007,'Distance from BP'!$A$1:$F$3179,4,FALSE)</f>
        <v>137.85</v>
      </c>
      <c r="M3007">
        <f>VLOOKUP($B3007,'Distance from BP'!$A$1:$F$3179,5,FALSE)</f>
        <v>131.65</v>
      </c>
      <c r="N3007">
        <f>VLOOKUP($B3007,'Distance from BP'!$A$1:$F$3179,6,FALSE)</f>
        <v>115.87</v>
      </c>
      <c r="O3007" s="7">
        <f>VLOOKUP(B3007,'tax data'!$A$1:$M$3179,12,FALSE)</f>
        <v>3820534.5179856117</v>
      </c>
    </row>
    <row r="3008" spans="1:15" x14ac:dyDescent="0.2">
      <c r="A3008" s="1">
        <v>45904</v>
      </c>
      <c r="B3008" t="s">
        <v>209</v>
      </c>
      <c r="C3008" t="s">
        <v>428</v>
      </c>
      <c r="D3008" t="s">
        <v>1175</v>
      </c>
      <c r="E3008">
        <v>592.9</v>
      </c>
      <c r="F3008">
        <v>587.9</v>
      </c>
      <c r="G3008">
        <f>VLOOKUP($D3008,Dummy!$C$2:$I$1194,4,FALSE)</f>
        <v>0</v>
      </c>
      <c r="H3008">
        <f>VLOOKUP($D3008,Dummy!$C$2:$I$1194,5,FALSE)</f>
        <v>0</v>
      </c>
      <c r="I3008">
        <f>VLOOKUP($D3008,Dummy!$C$2:$I$1194,6,FALSE)</f>
        <v>0</v>
      </c>
      <c r="J3008">
        <f>VLOOKUP($D3008,Dummy!$C$2:$I$1194,7,FALSE)</f>
        <v>0</v>
      </c>
      <c r="K3008">
        <f>VLOOKUP($B3008,'Distance from BP'!$A$1:$F$3179,3,FALSE)</f>
        <v>31.92</v>
      </c>
      <c r="L3008">
        <f>VLOOKUP($B3008,'Distance from BP'!$A$1:$F$3179,4,FALSE)</f>
        <v>39.51</v>
      </c>
      <c r="M3008">
        <f>VLOOKUP($B3008,'Distance from BP'!$A$1:$F$3179,5,FALSE)</f>
        <v>24.96</v>
      </c>
      <c r="N3008">
        <f>VLOOKUP($B3008,'Distance from BP'!$A$1:$F$3179,6,FALSE)</f>
        <v>18.82</v>
      </c>
      <c r="O3008" s="7">
        <f>VLOOKUP(B3008,'tax data'!$A$1:$M$3179,12,FALSE)</f>
        <v>4598487.5820541224</v>
      </c>
    </row>
    <row r="3009" spans="1:15" x14ac:dyDescent="0.2">
      <c r="A3009" s="1">
        <v>45904</v>
      </c>
      <c r="B3009" t="s">
        <v>210</v>
      </c>
      <c r="C3009" t="s">
        <v>421</v>
      </c>
      <c r="D3009" t="s">
        <v>1176</v>
      </c>
      <c r="E3009">
        <v>592</v>
      </c>
      <c r="F3009">
        <v>589</v>
      </c>
      <c r="G3009">
        <f>VLOOKUP($D3009,Dummy!$C$2:$I$1194,4,FALSE)</f>
        <v>0</v>
      </c>
      <c r="H3009">
        <f>VLOOKUP($D3009,Dummy!$C$2:$I$1194,5,FALSE)</f>
        <v>0</v>
      </c>
      <c r="I3009">
        <f>VLOOKUP($D3009,Dummy!$C$2:$I$1194,6,FALSE)</f>
        <v>0</v>
      </c>
      <c r="J3009">
        <f>VLOOKUP($D3009,Dummy!$C$2:$I$1194,7,FALSE)</f>
        <v>0</v>
      </c>
      <c r="K3009">
        <f>VLOOKUP($B3009,'Distance from BP'!$A$1:$F$3179,3,FALSE)</f>
        <v>99.21</v>
      </c>
      <c r="L3009">
        <f>VLOOKUP($B3009,'Distance from BP'!$A$1:$F$3179,4,FALSE)</f>
        <v>127.36</v>
      </c>
      <c r="M3009">
        <f>VLOOKUP($B3009,'Distance from BP'!$A$1:$F$3179,5,FALSE)</f>
        <v>146.21</v>
      </c>
      <c r="N3009">
        <f>VLOOKUP($B3009,'Distance from BP'!$A$1:$F$3179,6,FALSE)</f>
        <v>139.79</v>
      </c>
      <c r="O3009" s="7">
        <f>VLOOKUP(B3009,'tax data'!$A$1:$M$3179,12,FALSE)</f>
        <v>3348996.8097330178</v>
      </c>
    </row>
    <row r="3010" spans="1:15" x14ac:dyDescent="0.2">
      <c r="A3010" s="1">
        <v>45904</v>
      </c>
      <c r="B3010" t="s">
        <v>210</v>
      </c>
      <c r="C3010" t="s">
        <v>505</v>
      </c>
      <c r="D3010" t="s">
        <v>1177</v>
      </c>
      <c r="E3010">
        <v>567.9</v>
      </c>
      <c r="F3010">
        <v>565.9</v>
      </c>
      <c r="G3010">
        <f>VLOOKUP($D3010,Dummy!$C$2:$I$1194,4,FALSE)</f>
        <v>0</v>
      </c>
      <c r="H3010">
        <f>VLOOKUP($D3010,Dummy!$C$2:$I$1194,5,FALSE)</f>
        <v>0</v>
      </c>
      <c r="I3010">
        <f>VLOOKUP($D3010,Dummy!$C$2:$I$1194,6,FALSE)</f>
        <v>0</v>
      </c>
      <c r="J3010">
        <f>VLOOKUP($D3010,Dummy!$C$2:$I$1194,7,FALSE)</f>
        <v>0</v>
      </c>
      <c r="K3010">
        <f>VLOOKUP($B3010,'Distance from BP'!$A$1:$F$3179,3,FALSE)</f>
        <v>99.21</v>
      </c>
      <c r="L3010">
        <f>VLOOKUP($B3010,'Distance from BP'!$A$1:$F$3179,4,FALSE)</f>
        <v>127.36</v>
      </c>
      <c r="M3010">
        <f>VLOOKUP($B3010,'Distance from BP'!$A$1:$F$3179,5,FALSE)</f>
        <v>146.21</v>
      </c>
      <c r="N3010">
        <f>VLOOKUP($B3010,'Distance from BP'!$A$1:$F$3179,6,FALSE)</f>
        <v>139.79</v>
      </c>
      <c r="O3010" s="7">
        <f>VLOOKUP(B3010,'tax data'!$A$1:$M$3179,12,FALSE)</f>
        <v>3348996.8097330178</v>
      </c>
    </row>
    <row r="3011" spans="1:15" x14ac:dyDescent="0.2">
      <c r="A3011" s="1">
        <v>45904</v>
      </c>
      <c r="B3011" t="s">
        <v>211</v>
      </c>
      <c r="C3011" t="s">
        <v>422</v>
      </c>
      <c r="D3011" t="s">
        <v>1178</v>
      </c>
      <c r="E3011">
        <v>591</v>
      </c>
      <c r="F3011" t="e">
        <v>#N/A</v>
      </c>
      <c r="G3011">
        <f>VLOOKUP($D3011,Dummy!$C$2:$I$1194,4,FALSE)</f>
        <v>0</v>
      </c>
      <c r="H3011">
        <f>VLOOKUP($D3011,Dummy!$C$2:$I$1194,5,FALSE)</f>
        <v>0</v>
      </c>
      <c r="I3011">
        <f>VLOOKUP($D3011,Dummy!$C$2:$I$1194,6,FALSE)</f>
        <v>0</v>
      </c>
      <c r="J3011">
        <f>VLOOKUP($D3011,Dummy!$C$2:$I$1194,7,FALSE)</f>
        <v>0</v>
      </c>
      <c r="K3011">
        <f>VLOOKUP($B3011,'Distance from BP'!$A$1:$F$3179,3,FALSE)</f>
        <v>112.8</v>
      </c>
      <c r="L3011">
        <f>VLOOKUP($B3011,'Distance from BP'!$A$1:$F$3179,4,FALSE)</f>
        <v>144.88999999999999</v>
      </c>
      <c r="M3011">
        <f>VLOOKUP($B3011,'Distance from BP'!$A$1:$F$3179,5,FALSE)</f>
        <v>174.55</v>
      </c>
      <c r="N3011">
        <f>VLOOKUP($B3011,'Distance from BP'!$A$1:$F$3179,6,FALSE)</f>
        <v>169.9</v>
      </c>
      <c r="O3011" s="7">
        <f>VLOOKUP(B3011,'tax data'!$A$1:$M$3179,12,FALSE)</f>
        <v>5593394.8583992962</v>
      </c>
    </row>
    <row r="3012" spans="1:15" x14ac:dyDescent="0.2">
      <c r="A3012" s="1">
        <v>45904</v>
      </c>
      <c r="B3012" t="s">
        <v>212</v>
      </c>
      <c r="C3012" t="s">
        <v>421</v>
      </c>
      <c r="D3012" t="s">
        <v>1179</v>
      </c>
      <c r="E3012">
        <v>592</v>
      </c>
      <c r="F3012">
        <v>589</v>
      </c>
      <c r="G3012">
        <f>VLOOKUP($D3012,Dummy!$C$2:$I$1194,4,FALSE)</f>
        <v>0</v>
      </c>
      <c r="H3012">
        <f>VLOOKUP($D3012,Dummy!$C$2:$I$1194,5,FALSE)</f>
        <v>0</v>
      </c>
      <c r="I3012">
        <f>VLOOKUP($D3012,Dummy!$C$2:$I$1194,6,FALSE)</f>
        <v>0</v>
      </c>
      <c r="J3012">
        <f>VLOOKUP($D3012,Dummy!$C$2:$I$1194,7,FALSE)</f>
        <v>0</v>
      </c>
      <c r="K3012">
        <f>VLOOKUP($B3012,'Distance from BP'!$A$1:$F$3179,3,FALSE)</f>
        <v>187.28</v>
      </c>
      <c r="L3012">
        <f>VLOOKUP($B3012,'Distance from BP'!$A$1:$F$3179,4,FALSE)</f>
        <v>211.98</v>
      </c>
      <c r="M3012">
        <f>VLOOKUP($B3012,'Distance from BP'!$A$1:$F$3179,5,FALSE)</f>
        <v>283.25</v>
      </c>
      <c r="N3012">
        <f>VLOOKUP($B3012,'Distance from BP'!$A$1:$F$3179,6,FALSE)</f>
        <v>271.01</v>
      </c>
      <c r="O3012" s="7">
        <f>VLOOKUP(B3012,'tax data'!$A$1:$M$3179,12,FALSE)</f>
        <v>4214199.1599441729</v>
      </c>
    </row>
    <row r="3013" spans="1:15" x14ac:dyDescent="0.2">
      <c r="A3013" s="1">
        <v>45904</v>
      </c>
      <c r="B3013" t="s">
        <v>212</v>
      </c>
      <c r="C3013" t="s">
        <v>426</v>
      </c>
      <c r="D3013" t="s">
        <v>1180</v>
      </c>
      <c r="E3013">
        <v>591.9</v>
      </c>
      <c r="F3013">
        <v>588.9</v>
      </c>
      <c r="G3013">
        <f>VLOOKUP($D3013,Dummy!$C$2:$I$1194,4,FALSE)</f>
        <v>0</v>
      </c>
      <c r="H3013">
        <f>VLOOKUP($D3013,Dummy!$C$2:$I$1194,5,FALSE)</f>
        <v>0</v>
      </c>
      <c r="I3013">
        <f>VLOOKUP($D3013,Dummy!$C$2:$I$1194,6,FALSE)</f>
        <v>0</v>
      </c>
      <c r="J3013">
        <f>VLOOKUP($D3013,Dummy!$C$2:$I$1194,7,FALSE)</f>
        <v>0</v>
      </c>
      <c r="K3013">
        <f>VLOOKUP($B3013,'Distance from BP'!$A$1:$F$3179,3,FALSE)</f>
        <v>187.28</v>
      </c>
      <c r="L3013">
        <f>VLOOKUP($B3013,'Distance from BP'!$A$1:$F$3179,4,FALSE)</f>
        <v>211.98</v>
      </c>
      <c r="M3013">
        <f>VLOOKUP($B3013,'Distance from BP'!$A$1:$F$3179,5,FALSE)</f>
        <v>283.25</v>
      </c>
      <c r="N3013">
        <f>VLOOKUP($B3013,'Distance from BP'!$A$1:$F$3179,6,FALSE)</f>
        <v>271.01</v>
      </c>
      <c r="O3013" s="7">
        <f>VLOOKUP(B3013,'tax data'!$A$1:$M$3179,12,FALSE)</f>
        <v>4214199.1599441729</v>
      </c>
    </row>
    <row r="3014" spans="1:15" x14ac:dyDescent="0.2">
      <c r="A3014" s="1">
        <v>45904</v>
      </c>
      <c r="B3014" t="s">
        <v>212</v>
      </c>
      <c r="C3014" t="s">
        <v>439</v>
      </c>
      <c r="D3014" t="s">
        <v>1181</v>
      </c>
      <c r="E3014">
        <v>583</v>
      </c>
      <c r="F3014">
        <v>589</v>
      </c>
      <c r="G3014">
        <f>VLOOKUP($D3014,Dummy!$C$2:$I$1194,4,FALSE)</f>
        <v>0</v>
      </c>
      <c r="H3014">
        <f>VLOOKUP($D3014,Dummy!$C$2:$I$1194,5,FALSE)</f>
        <v>0</v>
      </c>
      <c r="I3014">
        <f>VLOOKUP($D3014,Dummy!$C$2:$I$1194,6,FALSE)</f>
        <v>0</v>
      </c>
      <c r="J3014">
        <f>VLOOKUP($D3014,Dummy!$C$2:$I$1194,7,FALSE)</f>
        <v>0</v>
      </c>
      <c r="K3014">
        <f>VLOOKUP($B3014,'Distance from BP'!$A$1:$F$3179,3,FALSE)</f>
        <v>187.28</v>
      </c>
      <c r="L3014">
        <f>VLOOKUP($B3014,'Distance from BP'!$A$1:$F$3179,4,FALSE)</f>
        <v>211.98</v>
      </c>
      <c r="M3014">
        <f>VLOOKUP($B3014,'Distance from BP'!$A$1:$F$3179,5,FALSE)</f>
        <v>283.25</v>
      </c>
      <c r="N3014">
        <f>VLOOKUP($B3014,'Distance from BP'!$A$1:$F$3179,6,FALSE)</f>
        <v>271.01</v>
      </c>
      <c r="O3014" s="7">
        <f>VLOOKUP(B3014,'tax data'!$A$1:$M$3179,12,FALSE)</f>
        <v>4214199.1599441729</v>
      </c>
    </row>
    <row r="3015" spans="1:15" x14ac:dyDescent="0.2">
      <c r="A3015" s="1">
        <v>45904</v>
      </c>
      <c r="B3015" t="s">
        <v>212</v>
      </c>
      <c r="C3015" t="s">
        <v>508</v>
      </c>
      <c r="D3015" t="s">
        <v>1182</v>
      </c>
      <c r="E3015">
        <v>594</v>
      </c>
      <c r="F3015">
        <v>588</v>
      </c>
      <c r="G3015">
        <f>VLOOKUP($D3015,Dummy!$C$2:$I$1194,4,FALSE)</f>
        <v>0</v>
      </c>
      <c r="H3015">
        <f>VLOOKUP($D3015,Dummy!$C$2:$I$1194,5,FALSE)</f>
        <v>0</v>
      </c>
      <c r="I3015">
        <f>VLOOKUP($D3015,Dummy!$C$2:$I$1194,6,FALSE)</f>
        <v>0</v>
      </c>
      <c r="J3015">
        <f>VLOOKUP($D3015,Dummy!$C$2:$I$1194,7,FALSE)</f>
        <v>0</v>
      </c>
      <c r="K3015">
        <f>VLOOKUP($B3015,'Distance from BP'!$A$1:$F$3179,3,FALSE)</f>
        <v>187.28</v>
      </c>
      <c r="L3015">
        <f>VLOOKUP($B3015,'Distance from BP'!$A$1:$F$3179,4,FALSE)</f>
        <v>211.98</v>
      </c>
      <c r="M3015">
        <f>VLOOKUP($B3015,'Distance from BP'!$A$1:$F$3179,5,FALSE)</f>
        <v>283.25</v>
      </c>
      <c r="N3015">
        <f>VLOOKUP($B3015,'Distance from BP'!$A$1:$F$3179,6,FALSE)</f>
        <v>271.01</v>
      </c>
      <c r="O3015" s="7">
        <f>VLOOKUP(B3015,'tax data'!$A$1:$M$3179,12,FALSE)</f>
        <v>4214199.1599441729</v>
      </c>
    </row>
    <row r="3016" spans="1:15" x14ac:dyDescent="0.2">
      <c r="A3016" s="1">
        <v>45904</v>
      </c>
      <c r="B3016" t="s">
        <v>212</v>
      </c>
      <c r="C3016" t="s">
        <v>426</v>
      </c>
      <c r="D3016" t="s">
        <v>1183</v>
      </c>
      <c r="E3016">
        <v>591.9</v>
      </c>
      <c r="F3016">
        <v>588.9</v>
      </c>
      <c r="G3016">
        <f>VLOOKUP($D3016,Dummy!$C$2:$I$1194,4,FALSE)</f>
        <v>0</v>
      </c>
      <c r="H3016">
        <f>VLOOKUP($D3016,Dummy!$C$2:$I$1194,5,FALSE)</f>
        <v>0</v>
      </c>
      <c r="I3016">
        <f>VLOOKUP($D3016,Dummy!$C$2:$I$1194,6,FALSE)</f>
        <v>0</v>
      </c>
      <c r="J3016">
        <f>VLOOKUP($D3016,Dummy!$C$2:$I$1194,7,FALSE)</f>
        <v>0</v>
      </c>
      <c r="K3016">
        <f>VLOOKUP($B3016,'Distance from BP'!$A$1:$F$3179,3,FALSE)</f>
        <v>187.28</v>
      </c>
      <c r="L3016">
        <f>VLOOKUP($B3016,'Distance from BP'!$A$1:$F$3179,4,FALSE)</f>
        <v>211.98</v>
      </c>
      <c r="M3016">
        <f>VLOOKUP($B3016,'Distance from BP'!$A$1:$F$3179,5,FALSE)</f>
        <v>283.25</v>
      </c>
      <c r="N3016">
        <f>VLOOKUP($B3016,'Distance from BP'!$A$1:$F$3179,6,FALSE)</f>
        <v>271.01</v>
      </c>
      <c r="O3016" s="7">
        <f>VLOOKUP(B3016,'tax data'!$A$1:$M$3179,12,FALSE)</f>
        <v>4214199.1599441729</v>
      </c>
    </row>
    <row r="3017" spans="1:15" x14ac:dyDescent="0.2">
      <c r="A3017" s="1">
        <v>45904</v>
      </c>
      <c r="B3017" t="s">
        <v>213</v>
      </c>
      <c r="C3017" t="s">
        <v>421</v>
      </c>
      <c r="D3017" t="s">
        <v>1184</v>
      </c>
      <c r="E3017">
        <v>592</v>
      </c>
      <c r="F3017" t="e">
        <v>#N/A</v>
      </c>
      <c r="G3017">
        <f>VLOOKUP($D3017,Dummy!$C$2:$I$1194,4,FALSE)</f>
        <v>0</v>
      </c>
      <c r="H3017">
        <f>VLOOKUP($D3017,Dummy!$C$2:$I$1194,5,FALSE)</f>
        <v>0</v>
      </c>
      <c r="I3017">
        <f>VLOOKUP($D3017,Dummy!$C$2:$I$1194,6,FALSE)</f>
        <v>0</v>
      </c>
      <c r="J3017">
        <f>VLOOKUP($D3017,Dummy!$C$2:$I$1194,7,FALSE)</f>
        <v>0</v>
      </c>
      <c r="K3017">
        <f>VLOOKUP($B3017,'Distance from BP'!$A$1:$F$3179,3,FALSE)</f>
        <v>133.76</v>
      </c>
      <c r="L3017">
        <f>VLOOKUP($B3017,'Distance from BP'!$A$1:$F$3179,4,FALSE)</f>
        <v>155.94</v>
      </c>
      <c r="M3017">
        <f>VLOOKUP($B3017,'Distance from BP'!$A$1:$F$3179,5,FALSE)</f>
        <v>155.62</v>
      </c>
      <c r="N3017">
        <f>VLOOKUP($B3017,'Distance from BP'!$A$1:$F$3179,6,FALSE)</f>
        <v>147.16</v>
      </c>
      <c r="O3017" s="7">
        <f>VLOOKUP(B3017,'tax data'!$A$1:$M$3179,12,FALSE)</f>
        <v>3634631.4083531704</v>
      </c>
    </row>
    <row r="3018" spans="1:15" x14ac:dyDescent="0.2">
      <c r="A3018" s="1">
        <v>45904</v>
      </c>
      <c r="B3018" t="s">
        <v>214</v>
      </c>
      <c r="C3018" t="s">
        <v>509</v>
      </c>
      <c r="D3018" t="s">
        <v>1185</v>
      </c>
      <c r="E3018">
        <v>580</v>
      </c>
      <c r="F3018">
        <v>569</v>
      </c>
      <c r="G3018">
        <f>VLOOKUP($D3018,Dummy!$C$2:$I$1194,4,FALSE)</f>
        <v>0</v>
      </c>
      <c r="H3018">
        <f>VLOOKUP($D3018,Dummy!$C$2:$I$1194,5,FALSE)</f>
        <v>0</v>
      </c>
      <c r="I3018">
        <f>VLOOKUP($D3018,Dummy!$C$2:$I$1194,6,FALSE)</f>
        <v>0</v>
      </c>
      <c r="J3018">
        <f>VLOOKUP($D3018,Dummy!$C$2:$I$1194,7,FALSE)</f>
        <v>0</v>
      </c>
      <c r="K3018">
        <f>VLOOKUP($B3018,'Distance from BP'!$A$1:$F$3179,3,FALSE)</f>
        <v>69.010000000000005</v>
      </c>
      <c r="L3018">
        <f>VLOOKUP($B3018,'Distance from BP'!$A$1:$F$3179,4,FALSE)</f>
        <v>75.42</v>
      </c>
      <c r="M3018">
        <f>VLOOKUP($B3018,'Distance from BP'!$A$1:$F$3179,5,FALSE)</f>
        <v>83.71</v>
      </c>
      <c r="N3018">
        <f>VLOOKUP($B3018,'Distance from BP'!$A$1:$F$3179,6,FALSE)</f>
        <v>80.959999999999994</v>
      </c>
      <c r="O3018" s="7">
        <f>VLOOKUP(B3018,'tax data'!$A$1:$M$3179,12,FALSE)</f>
        <v>3881913.5375091042</v>
      </c>
    </row>
    <row r="3019" spans="1:15" x14ac:dyDescent="0.2">
      <c r="A3019" s="1">
        <v>45904</v>
      </c>
      <c r="B3019" t="s">
        <v>215</v>
      </c>
      <c r="C3019" t="s">
        <v>428</v>
      </c>
      <c r="D3019" t="s">
        <v>1186</v>
      </c>
      <c r="E3019">
        <v>592.9</v>
      </c>
      <c r="F3019">
        <v>587.9</v>
      </c>
      <c r="G3019">
        <f>VLOOKUP($D3019,Dummy!$C$2:$I$1194,4,FALSE)</f>
        <v>0</v>
      </c>
      <c r="H3019">
        <f>VLOOKUP($D3019,Dummy!$C$2:$I$1194,5,FALSE)</f>
        <v>0</v>
      </c>
      <c r="I3019">
        <f>VLOOKUP($D3019,Dummy!$C$2:$I$1194,6,FALSE)</f>
        <v>0</v>
      </c>
      <c r="J3019">
        <f>VLOOKUP($D3019,Dummy!$C$2:$I$1194,7,FALSE)</f>
        <v>0</v>
      </c>
      <c r="K3019">
        <f>VLOOKUP($B3019,'Distance from BP'!$A$1:$F$3179,3,FALSE)</f>
        <v>130.38</v>
      </c>
      <c r="L3019">
        <f>VLOOKUP($B3019,'Distance from BP'!$A$1:$F$3179,4,FALSE)</f>
        <v>168.49</v>
      </c>
      <c r="M3019">
        <f>VLOOKUP($B3019,'Distance from BP'!$A$1:$F$3179,5,FALSE)</f>
        <v>162.12</v>
      </c>
      <c r="N3019">
        <f>VLOOKUP($B3019,'Distance from BP'!$A$1:$F$3179,6,FALSE)</f>
        <v>157.63999999999999</v>
      </c>
      <c r="O3019" s="7">
        <f>VLOOKUP(B3019,'tax data'!$A$1:$M$3179,12,FALSE)</f>
        <v>2918402.4799154336</v>
      </c>
    </row>
    <row r="3020" spans="1:15" x14ac:dyDescent="0.2">
      <c r="A3020" s="1">
        <v>45904</v>
      </c>
      <c r="B3020" t="s">
        <v>216</v>
      </c>
      <c r="C3020" t="s">
        <v>421</v>
      </c>
      <c r="D3020" t="s">
        <v>1187</v>
      </c>
      <c r="E3020">
        <v>592</v>
      </c>
      <c r="F3020" t="e">
        <v>#N/A</v>
      </c>
      <c r="G3020">
        <f>VLOOKUP($D3020,Dummy!$C$2:$I$1194,4,FALSE)</f>
        <v>0</v>
      </c>
      <c r="H3020">
        <f>VLOOKUP($D3020,Dummy!$C$2:$I$1194,5,FALSE)</f>
        <v>0</v>
      </c>
      <c r="I3020">
        <f>VLOOKUP($D3020,Dummy!$C$2:$I$1194,6,FALSE)</f>
        <v>0</v>
      </c>
      <c r="J3020">
        <f>VLOOKUP($D3020,Dummy!$C$2:$I$1194,7,FALSE)</f>
        <v>0</v>
      </c>
      <c r="K3020">
        <f>VLOOKUP($B3020,'Distance from BP'!$A$1:$F$3179,3,FALSE)</f>
        <v>159.72999999999999</v>
      </c>
      <c r="L3020">
        <f>VLOOKUP($B3020,'Distance from BP'!$A$1:$F$3179,4,FALSE)</f>
        <v>210.84</v>
      </c>
      <c r="M3020">
        <f>VLOOKUP($B3020,'Distance from BP'!$A$1:$F$3179,5,FALSE)</f>
        <v>225.41</v>
      </c>
      <c r="N3020">
        <f>VLOOKUP($B3020,'Distance from BP'!$A$1:$F$3179,6,FALSE)</f>
        <v>196.19</v>
      </c>
      <c r="O3020" s="7">
        <f>VLOOKUP(B3020,'tax data'!$A$1:$M$3179,12,FALSE)</f>
        <v>3353181.2399176061</v>
      </c>
    </row>
    <row r="3021" spans="1:15" x14ac:dyDescent="0.2">
      <c r="A3021" s="1">
        <v>45904</v>
      </c>
      <c r="B3021" t="s">
        <v>216</v>
      </c>
      <c r="C3021" t="s">
        <v>426</v>
      </c>
      <c r="D3021" t="s">
        <v>1188</v>
      </c>
      <c r="E3021">
        <v>591.9</v>
      </c>
      <c r="F3021" t="e">
        <v>#N/A</v>
      </c>
      <c r="G3021">
        <f>VLOOKUP($D3021,Dummy!$C$2:$I$1194,4,FALSE)</f>
        <v>0</v>
      </c>
      <c r="H3021">
        <f>VLOOKUP($D3021,Dummy!$C$2:$I$1194,5,FALSE)</f>
        <v>0</v>
      </c>
      <c r="I3021">
        <f>VLOOKUP($D3021,Dummy!$C$2:$I$1194,6,FALSE)</f>
        <v>0</v>
      </c>
      <c r="J3021">
        <f>VLOOKUP($D3021,Dummy!$C$2:$I$1194,7,FALSE)</f>
        <v>0</v>
      </c>
      <c r="K3021">
        <f>VLOOKUP($B3021,'Distance from BP'!$A$1:$F$3179,3,FALSE)</f>
        <v>159.72999999999999</v>
      </c>
      <c r="L3021">
        <f>VLOOKUP($B3021,'Distance from BP'!$A$1:$F$3179,4,FALSE)</f>
        <v>210.84</v>
      </c>
      <c r="M3021">
        <f>VLOOKUP($B3021,'Distance from BP'!$A$1:$F$3179,5,FALSE)</f>
        <v>225.41</v>
      </c>
      <c r="N3021">
        <f>VLOOKUP($B3021,'Distance from BP'!$A$1:$F$3179,6,FALSE)</f>
        <v>196.19</v>
      </c>
      <c r="O3021" s="7">
        <f>VLOOKUP(B3021,'tax data'!$A$1:$M$3179,12,FALSE)</f>
        <v>3353181.2399176061</v>
      </c>
    </row>
    <row r="3022" spans="1:15" x14ac:dyDescent="0.2">
      <c r="A3022" s="1">
        <v>45904</v>
      </c>
      <c r="B3022" t="s">
        <v>217</v>
      </c>
      <c r="C3022" t="s">
        <v>421</v>
      </c>
      <c r="D3022" t="s">
        <v>1189</v>
      </c>
      <c r="E3022">
        <v>592</v>
      </c>
      <c r="F3022">
        <v>589</v>
      </c>
      <c r="G3022">
        <f>VLOOKUP($D3022,Dummy!$C$2:$I$1194,4,FALSE)</f>
        <v>0</v>
      </c>
      <c r="H3022">
        <f>VLOOKUP($D3022,Dummy!$C$2:$I$1194,5,FALSE)</f>
        <v>0</v>
      </c>
      <c r="I3022">
        <f>VLOOKUP($D3022,Dummy!$C$2:$I$1194,6,FALSE)</f>
        <v>0</v>
      </c>
      <c r="J3022">
        <f>VLOOKUP($D3022,Dummy!$C$2:$I$1194,7,FALSE)</f>
        <v>0</v>
      </c>
      <c r="K3022">
        <f>VLOOKUP($B3022,'Distance from BP'!$A$1:$F$3179,3,FALSE)</f>
        <v>193.02</v>
      </c>
      <c r="L3022">
        <f>VLOOKUP($B3022,'Distance from BP'!$A$1:$F$3179,4,FALSE)</f>
        <v>251.02</v>
      </c>
      <c r="M3022">
        <f>VLOOKUP($B3022,'Distance from BP'!$A$1:$F$3179,5,FALSE)</f>
        <v>280.64999999999998</v>
      </c>
      <c r="N3022">
        <f>VLOOKUP($B3022,'Distance from BP'!$A$1:$F$3179,6,FALSE)</f>
        <v>225.86</v>
      </c>
      <c r="O3022" s="7">
        <f>VLOOKUP(B3022,'tax data'!$A$1:$M$3179,12,FALSE)</f>
        <v>3177040.3727506427</v>
      </c>
    </row>
    <row r="3023" spans="1:15" x14ac:dyDescent="0.2">
      <c r="A3023" s="1">
        <v>45904</v>
      </c>
      <c r="B3023" t="s">
        <v>218</v>
      </c>
      <c r="C3023" t="s">
        <v>425</v>
      </c>
      <c r="D3023" t="s">
        <v>1190</v>
      </c>
      <c r="E3023">
        <v>589.9</v>
      </c>
      <c r="F3023">
        <v>579.9</v>
      </c>
      <c r="G3023">
        <f>VLOOKUP($D3023,Dummy!$C$2:$I$1194,4,FALSE)</f>
        <v>0</v>
      </c>
      <c r="H3023">
        <f>VLOOKUP($D3023,Dummy!$C$2:$I$1194,5,FALSE)</f>
        <v>0</v>
      </c>
      <c r="I3023">
        <f>VLOOKUP($D3023,Dummy!$C$2:$I$1194,6,FALSE)</f>
        <v>0</v>
      </c>
      <c r="J3023">
        <f>VLOOKUP($D3023,Dummy!$C$2:$I$1194,7,FALSE)</f>
        <v>0</v>
      </c>
      <c r="K3023">
        <f>VLOOKUP($B3023,'Distance from BP'!$A$1:$F$3179,3,FALSE)</f>
        <v>77.55</v>
      </c>
      <c r="L3023">
        <f>VLOOKUP($B3023,'Distance from BP'!$A$1:$F$3179,4,FALSE)</f>
        <v>107.23</v>
      </c>
      <c r="M3023">
        <f>VLOOKUP($B3023,'Distance from BP'!$A$1:$F$3179,5,FALSE)</f>
        <v>98.94</v>
      </c>
      <c r="N3023">
        <f>VLOOKUP($B3023,'Distance from BP'!$A$1:$F$3179,6,FALSE)</f>
        <v>90.61</v>
      </c>
      <c r="O3023" s="7">
        <f>VLOOKUP(B3023,'tax data'!$A$1:$M$3179,12,FALSE)</f>
        <v>5272594.0078334585</v>
      </c>
    </row>
    <row r="3024" spans="1:15" x14ac:dyDescent="0.2">
      <c r="A3024" s="1">
        <v>45904</v>
      </c>
      <c r="B3024" t="s">
        <v>218</v>
      </c>
      <c r="C3024" t="s">
        <v>428</v>
      </c>
      <c r="D3024" t="s">
        <v>1191</v>
      </c>
      <c r="E3024">
        <v>592.9</v>
      </c>
      <c r="F3024">
        <v>587.9</v>
      </c>
      <c r="G3024">
        <f>VLOOKUP($D3024,Dummy!$C$2:$I$1194,4,FALSE)</f>
        <v>0</v>
      </c>
      <c r="H3024">
        <f>VLOOKUP($D3024,Dummy!$C$2:$I$1194,5,FALSE)</f>
        <v>0</v>
      </c>
      <c r="I3024">
        <f>VLOOKUP($D3024,Dummy!$C$2:$I$1194,6,FALSE)</f>
        <v>0</v>
      </c>
      <c r="J3024">
        <f>VLOOKUP($D3024,Dummy!$C$2:$I$1194,7,FALSE)</f>
        <v>0</v>
      </c>
      <c r="K3024">
        <f>VLOOKUP($B3024,'Distance from BP'!$A$1:$F$3179,3,FALSE)</f>
        <v>77.55</v>
      </c>
      <c r="L3024">
        <f>VLOOKUP($B3024,'Distance from BP'!$A$1:$F$3179,4,FALSE)</f>
        <v>107.23</v>
      </c>
      <c r="M3024">
        <f>VLOOKUP($B3024,'Distance from BP'!$A$1:$F$3179,5,FALSE)</f>
        <v>98.94</v>
      </c>
      <c r="N3024">
        <f>VLOOKUP($B3024,'Distance from BP'!$A$1:$F$3179,6,FALSE)</f>
        <v>90.61</v>
      </c>
      <c r="O3024" s="7">
        <f>VLOOKUP(B3024,'tax data'!$A$1:$M$3179,12,FALSE)</f>
        <v>5272594.0078334585</v>
      </c>
    </row>
    <row r="3025" spans="1:15" x14ac:dyDescent="0.2">
      <c r="A3025" s="1">
        <v>45904</v>
      </c>
      <c r="B3025" t="s">
        <v>218</v>
      </c>
      <c r="C3025" t="s">
        <v>421</v>
      </c>
      <c r="D3025" t="s">
        <v>1192</v>
      </c>
      <c r="E3025">
        <v>592</v>
      </c>
      <c r="F3025">
        <v>589</v>
      </c>
      <c r="G3025">
        <f>VLOOKUP($D3025,Dummy!$C$2:$I$1194,4,FALSE)</f>
        <v>0</v>
      </c>
      <c r="H3025">
        <f>VLOOKUP($D3025,Dummy!$C$2:$I$1194,5,FALSE)</f>
        <v>0</v>
      </c>
      <c r="I3025">
        <f>VLOOKUP($D3025,Dummy!$C$2:$I$1194,6,FALSE)</f>
        <v>0</v>
      </c>
      <c r="J3025">
        <f>VLOOKUP($D3025,Dummy!$C$2:$I$1194,7,FALSE)</f>
        <v>0</v>
      </c>
      <c r="K3025">
        <f>VLOOKUP($B3025,'Distance from BP'!$A$1:$F$3179,3,FALSE)</f>
        <v>77.55</v>
      </c>
      <c r="L3025">
        <f>VLOOKUP($B3025,'Distance from BP'!$A$1:$F$3179,4,FALSE)</f>
        <v>107.23</v>
      </c>
      <c r="M3025">
        <f>VLOOKUP($B3025,'Distance from BP'!$A$1:$F$3179,5,FALSE)</f>
        <v>98.94</v>
      </c>
      <c r="N3025">
        <f>VLOOKUP($B3025,'Distance from BP'!$A$1:$F$3179,6,FALSE)</f>
        <v>90.61</v>
      </c>
      <c r="O3025" s="7">
        <f>VLOOKUP(B3025,'tax data'!$A$1:$M$3179,12,FALSE)</f>
        <v>5272594.0078334585</v>
      </c>
    </row>
    <row r="3026" spans="1:15" x14ac:dyDescent="0.2">
      <c r="A3026" s="1">
        <v>45904</v>
      </c>
      <c r="B3026" t="s">
        <v>219</v>
      </c>
      <c r="C3026" t="s">
        <v>425</v>
      </c>
      <c r="D3026" t="s">
        <v>1193</v>
      </c>
      <c r="E3026">
        <v>589.9</v>
      </c>
      <c r="F3026">
        <v>579.9</v>
      </c>
      <c r="G3026">
        <f>VLOOKUP($D3026,Dummy!$C$2:$I$1194,4,FALSE)</f>
        <v>0</v>
      </c>
      <c r="H3026">
        <f>VLOOKUP($D3026,Dummy!$C$2:$I$1194,5,FALSE)</f>
        <v>0</v>
      </c>
      <c r="I3026">
        <f>VLOOKUP($D3026,Dummy!$C$2:$I$1194,6,FALSE)</f>
        <v>0</v>
      </c>
      <c r="J3026">
        <f>VLOOKUP($D3026,Dummy!$C$2:$I$1194,7,FALSE)</f>
        <v>0</v>
      </c>
      <c r="K3026">
        <f>VLOOKUP($B3026,'Distance from BP'!$A$1:$F$3179,3,FALSE)</f>
        <v>148.06</v>
      </c>
      <c r="L3026">
        <f>VLOOKUP($B3026,'Distance from BP'!$A$1:$F$3179,4,FALSE)</f>
        <v>213.22</v>
      </c>
      <c r="M3026">
        <f>VLOOKUP($B3026,'Distance from BP'!$A$1:$F$3179,5,FALSE)</f>
        <v>231.13</v>
      </c>
      <c r="N3026">
        <f>VLOOKUP($B3026,'Distance from BP'!$A$1:$F$3179,6,FALSE)</f>
        <v>198.95</v>
      </c>
      <c r="O3026" s="7">
        <f>VLOOKUP(B3026,'tax data'!$A$1:$M$3179,12,FALSE)</f>
        <v>4672229.3912627548</v>
      </c>
    </row>
    <row r="3027" spans="1:15" x14ac:dyDescent="0.2">
      <c r="A3027" s="1">
        <v>45904</v>
      </c>
      <c r="B3027" t="s">
        <v>220</v>
      </c>
      <c r="C3027" t="s">
        <v>421</v>
      </c>
      <c r="D3027" t="s">
        <v>1194</v>
      </c>
      <c r="E3027">
        <v>592</v>
      </c>
      <c r="F3027" t="e">
        <v>#N/A</v>
      </c>
      <c r="G3027">
        <f>VLOOKUP($D3027,Dummy!$C$2:$I$1194,4,FALSE)</f>
        <v>0</v>
      </c>
      <c r="H3027">
        <f>VLOOKUP($D3027,Dummy!$C$2:$I$1194,5,FALSE)</f>
        <v>0</v>
      </c>
      <c r="I3027">
        <f>VLOOKUP($D3027,Dummy!$C$2:$I$1194,6,FALSE)</f>
        <v>0</v>
      </c>
      <c r="J3027">
        <f>VLOOKUP($D3027,Dummy!$C$2:$I$1194,7,FALSE)</f>
        <v>0</v>
      </c>
      <c r="K3027">
        <f>VLOOKUP($B3027,'Distance from BP'!$A$1:$F$3179,3,FALSE)</f>
        <v>128.07</v>
      </c>
      <c r="L3027">
        <f>VLOOKUP($B3027,'Distance from BP'!$A$1:$F$3179,4,FALSE)</f>
        <v>174.28</v>
      </c>
      <c r="M3027">
        <f>VLOOKUP($B3027,'Distance from BP'!$A$1:$F$3179,5,FALSE)</f>
        <v>160.49</v>
      </c>
      <c r="N3027">
        <f>VLOOKUP($B3027,'Distance from BP'!$A$1:$F$3179,6,FALSE)</f>
        <v>144.69999999999999</v>
      </c>
      <c r="O3027" s="7">
        <f>VLOOKUP(B3027,'tax data'!$A$1:$M$3179,12,FALSE)</f>
        <v>3058773.7016487001</v>
      </c>
    </row>
    <row r="3028" spans="1:15" x14ac:dyDescent="0.2">
      <c r="A3028" s="1">
        <v>45904</v>
      </c>
      <c r="B3028" t="s">
        <v>221</v>
      </c>
      <c r="C3028" t="s">
        <v>421</v>
      </c>
      <c r="D3028" t="s">
        <v>1195</v>
      </c>
      <c r="E3028">
        <v>592</v>
      </c>
      <c r="F3028">
        <v>589</v>
      </c>
      <c r="G3028">
        <f>VLOOKUP($D3028,Dummy!$C$2:$I$1194,4,FALSE)</f>
        <v>0</v>
      </c>
      <c r="H3028">
        <f>VLOOKUP($D3028,Dummy!$C$2:$I$1194,5,FALSE)</f>
        <v>0</v>
      </c>
      <c r="I3028">
        <f>VLOOKUP($D3028,Dummy!$C$2:$I$1194,6,FALSE)</f>
        <v>0</v>
      </c>
      <c r="J3028">
        <f>VLOOKUP($D3028,Dummy!$C$2:$I$1194,7,FALSE)</f>
        <v>0</v>
      </c>
      <c r="K3028">
        <f>VLOOKUP($B3028,'Distance from BP'!$A$1:$F$3179,3,FALSE)</f>
        <v>72.900000000000006</v>
      </c>
      <c r="L3028">
        <f>VLOOKUP($B3028,'Distance from BP'!$A$1:$F$3179,4,FALSE)</f>
        <v>84.42</v>
      </c>
      <c r="M3028">
        <f>VLOOKUP($B3028,'Distance from BP'!$A$1:$F$3179,5,FALSE)</f>
        <v>69.45</v>
      </c>
      <c r="N3028">
        <f>VLOOKUP($B3028,'Distance from BP'!$A$1:$F$3179,6,FALSE)</f>
        <v>61.75</v>
      </c>
      <c r="O3028" s="7">
        <f>VLOOKUP(B3028,'tax data'!$A$1:$M$3179,12,FALSE)</f>
        <v>3718017.6427798811</v>
      </c>
    </row>
    <row r="3029" spans="1:15" x14ac:dyDescent="0.2">
      <c r="A3029" s="1">
        <v>45904</v>
      </c>
      <c r="B3029" t="s">
        <v>222</v>
      </c>
      <c r="C3029" t="s">
        <v>421</v>
      </c>
      <c r="D3029" t="s">
        <v>1196</v>
      </c>
      <c r="E3029">
        <v>592</v>
      </c>
      <c r="F3029">
        <v>589</v>
      </c>
      <c r="G3029">
        <f>VLOOKUP($D3029,Dummy!$C$2:$I$1194,4,FALSE)</f>
        <v>0</v>
      </c>
      <c r="H3029">
        <f>VLOOKUP($D3029,Dummy!$C$2:$I$1194,5,FALSE)</f>
        <v>0</v>
      </c>
      <c r="I3029">
        <f>VLOOKUP($D3029,Dummy!$C$2:$I$1194,6,FALSE)</f>
        <v>0</v>
      </c>
      <c r="J3029">
        <f>VLOOKUP($D3029,Dummy!$C$2:$I$1194,7,FALSE)</f>
        <v>0</v>
      </c>
      <c r="K3029">
        <f>VLOOKUP($B3029,'Distance from BP'!$A$1:$F$3179,3,FALSE)</f>
        <v>112.9</v>
      </c>
      <c r="L3029">
        <f>VLOOKUP($B3029,'Distance from BP'!$A$1:$F$3179,4,FALSE)</f>
        <v>147.44999999999999</v>
      </c>
      <c r="M3029">
        <f>VLOOKUP($B3029,'Distance from BP'!$A$1:$F$3179,5,FALSE)</f>
        <v>139.72</v>
      </c>
      <c r="N3029">
        <f>VLOOKUP($B3029,'Distance from BP'!$A$1:$F$3179,6,FALSE)</f>
        <v>132.59</v>
      </c>
      <c r="O3029" s="7">
        <f>VLOOKUP(B3029,'tax data'!$A$1:$M$3179,12,FALSE)</f>
        <v>3824963.8740088106</v>
      </c>
    </row>
    <row r="3030" spans="1:15" x14ac:dyDescent="0.2">
      <c r="A3030" s="1">
        <v>45904</v>
      </c>
      <c r="B3030" t="s">
        <v>222</v>
      </c>
      <c r="C3030" t="s">
        <v>510</v>
      </c>
      <c r="D3030" t="s">
        <v>1197</v>
      </c>
      <c r="E3030">
        <v>579</v>
      </c>
      <c r="F3030" t="e">
        <v>#N/A</v>
      </c>
      <c r="G3030">
        <f>VLOOKUP($D3030,Dummy!$C$2:$I$1194,4,FALSE)</f>
        <v>0</v>
      </c>
      <c r="H3030">
        <f>VLOOKUP($D3030,Dummy!$C$2:$I$1194,5,FALSE)</f>
        <v>0</v>
      </c>
      <c r="I3030">
        <f>VLOOKUP($D3030,Dummy!$C$2:$I$1194,6,FALSE)</f>
        <v>0</v>
      </c>
      <c r="J3030">
        <f>VLOOKUP($D3030,Dummy!$C$2:$I$1194,7,FALSE)</f>
        <v>0</v>
      </c>
      <c r="K3030">
        <f>VLOOKUP($B3030,'Distance from BP'!$A$1:$F$3179,3,FALSE)</f>
        <v>112.9</v>
      </c>
      <c r="L3030">
        <f>VLOOKUP($B3030,'Distance from BP'!$A$1:$F$3179,4,FALSE)</f>
        <v>147.44999999999999</v>
      </c>
      <c r="M3030">
        <f>VLOOKUP($B3030,'Distance from BP'!$A$1:$F$3179,5,FALSE)</f>
        <v>139.72</v>
      </c>
      <c r="N3030">
        <f>VLOOKUP($B3030,'Distance from BP'!$A$1:$F$3179,6,FALSE)</f>
        <v>132.59</v>
      </c>
      <c r="O3030" s="7">
        <f>VLOOKUP(B3030,'tax data'!$A$1:$M$3179,12,FALSE)</f>
        <v>3824963.8740088106</v>
      </c>
    </row>
    <row r="3031" spans="1:15" x14ac:dyDescent="0.2">
      <c r="A3031" s="1">
        <v>45904</v>
      </c>
      <c r="B3031" t="s">
        <v>223</v>
      </c>
      <c r="C3031" t="s">
        <v>511</v>
      </c>
      <c r="D3031" t="s">
        <v>1198</v>
      </c>
      <c r="E3031">
        <v>595.9</v>
      </c>
      <c r="F3031">
        <v>588.9</v>
      </c>
      <c r="G3031">
        <f>VLOOKUP($D3031,Dummy!$C$2:$I$1194,4,FALSE)</f>
        <v>0</v>
      </c>
      <c r="H3031">
        <f>VLOOKUP($D3031,Dummy!$C$2:$I$1194,5,FALSE)</f>
        <v>0</v>
      </c>
      <c r="I3031">
        <f>VLOOKUP($D3031,Dummy!$C$2:$I$1194,6,FALSE)</f>
        <v>0</v>
      </c>
      <c r="J3031">
        <f>VLOOKUP($D3031,Dummy!$C$2:$I$1194,7,FALSE)</f>
        <v>0</v>
      </c>
      <c r="K3031">
        <f>VLOOKUP($B3031,'Distance from BP'!$A$1:$F$3179,3,FALSE)</f>
        <v>145.74</v>
      </c>
      <c r="L3031">
        <f>VLOOKUP($B3031,'Distance from BP'!$A$1:$F$3179,4,FALSE)</f>
        <v>198.33</v>
      </c>
      <c r="M3031">
        <f>VLOOKUP($B3031,'Distance from BP'!$A$1:$F$3179,5,FALSE)</f>
        <v>193.05</v>
      </c>
      <c r="N3031">
        <f>VLOOKUP($B3031,'Distance from BP'!$A$1:$F$3179,6,FALSE)</f>
        <v>163.61000000000001</v>
      </c>
      <c r="O3031" s="7">
        <f>VLOOKUP(B3031,'tax data'!$A$1:$M$3179,12,FALSE)</f>
        <v>3204872.7404761906</v>
      </c>
    </row>
    <row r="3032" spans="1:15" x14ac:dyDescent="0.2">
      <c r="A3032" s="1">
        <v>45904</v>
      </c>
      <c r="B3032" t="s">
        <v>224</v>
      </c>
      <c r="C3032" t="s">
        <v>512</v>
      </c>
      <c r="D3032" t="s">
        <v>1199</v>
      </c>
      <c r="E3032">
        <v>593</v>
      </c>
      <c r="F3032">
        <v>585</v>
      </c>
      <c r="G3032">
        <f>VLOOKUP($D3032,Dummy!$C$2:$I$1194,4,FALSE)</f>
        <v>0</v>
      </c>
      <c r="H3032">
        <f>VLOOKUP($D3032,Dummy!$C$2:$I$1194,5,FALSE)</f>
        <v>0</v>
      </c>
      <c r="I3032">
        <f>VLOOKUP($D3032,Dummy!$C$2:$I$1194,6,FALSE)</f>
        <v>0</v>
      </c>
      <c r="J3032">
        <f>VLOOKUP($D3032,Dummy!$C$2:$I$1194,7,FALSE)</f>
        <v>0</v>
      </c>
      <c r="K3032">
        <f>VLOOKUP($B3032,'Distance from BP'!$A$1:$F$3179,3,FALSE)</f>
        <v>75.47</v>
      </c>
      <c r="L3032">
        <f>VLOOKUP($B3032,'Distance from BP'!$A$1:$F$3179,4,FALSE)</f>
        <v>81.47</v>
      </c>
      <c r="M3032">
        <f>VLOOKUP($B3032,'Distance from BP'!$A$1:$F$3179,5,FALSE)</f>
        <v>107.94</v>
      </c>
      <c r="N3032">
        <f>VLOOKUP($B3032,'Distance from BP'!$A$1:$F$3179,6,FALSE)</f>
        <v>104.71</v>
      </c>
      <c r="O3032" s="7">
        <f>VLOOKUP(B3032,'tax data'!$A$1:$M$3179,12,FALSE)</f>
        <v>2946064.9800664452</v>
      </c>
    </row>
    <row r="3033" spans="1:15" x14ac:dyDescent="0.2">
      <c r="A3033" s="1">
        <v>45904</v>
      </c>
      <c r="B3033" t="s">
        <v>224</v>
      </c>
      <c r="C3033" t="s">
        <v>421</v>
      </c>
      <c r="D3033" t="s">
        <v>1200</v>
      </c>
      <c r="E3033">
        <v>642</v>
      </c>
      <c r="F3033">
        <v>639</v>
      </c>
      <c r="G3033">
        <f>VLOOKUP($D3033,Dummy!$C$2:$I$1194,4,FALSE)</f>
        <v>1</v>
      </c>
      <c r="H3033">
        <f>VLOOKUP($D3033,Dummy!$C$2:$I$1194,5,FALSE)</f>
        <v>1</v>
      </c>
      <c r="I3033">
        <f>VLOOKUP($D3033,Dummy!$C$2:$I$1194,6,FALSE)</f>
        <v>1</v>
      </c>
      <c r="J3033">
        <f>VLOOKUP($D3033,Dummy!$C$2:$I$1194,7,FALSE)</f>
        <v>1</v>
      </c>
      <c r="K3033">
        <f>VLOOKUP($B3033,'Distance from BP'!$A$1:$F$3179,3,FALSE)</f>
        <v>75.47</v>
      </c>
      <c r="L3033">
        <f>VLOOKUP($B3033,'Distance from BP'!$A$1:$F$3179,4,FALSE)</f>
        <v>81.47</v>
      </c>
      <c r="M3033">
        <f>VLOOKUP($B3033,'Distance from BP'!$A$1:$F$3179,5,FALSE)</f>
        <v>107.94</v>
      </c>
      <c r="N3033">
        <f>VLOOKUP($B3033,'Distance from BP'!$A$1:$F$3179,6,FALSE)</f>
        <v>104.71</v>
      </c>
      <c r="O3033" s="7">
        <f>VLOOKUP(B3033,'tax data'!$A$1:$M$3179,12,FALSE)</f>
        <v>2946064.9800664452</v>
      </c>
    </row>
    <row r="3034" spans="1:15" x14ac:dyDescent="0.2">
      <c r="A3034" s="1">
        <v>45904</v>
      </c>
      <c r="B3034" t="s">
        <v>224</v>
      </c>
      <c r="C3034" t="s">
        <v>421</v>
      </c>
      <c r="D3034" t="s">
        <v>1201</v>
      </c>
      <c r="E3034">
        <v>642</v>
      </c>
      <c r="F3034">
        <v>639</v>
      </c>
      <c r="G3034">
        <f>VLOOKUP($D3034,Dummy!$C$2:$I$1194,4,FALSE)</f>
        <v>1</v>
      </c>
      <c r="H3034">
        <f>VLOOKUP($D3034,Dummy!$C$2:$I$1194,5,FALSE)</f>
        <v>1</v>
      </c>
      <c r="I3034">
        <f>VLOOKUP($D3034,Dummy!$C$2:$I$1194,6,FALSE)</f>
        <v>1</v>
      </c>
      <c r="J3034">
        <f>VLOOKUP($D3034,Dummy!$C$2:$I$1194,7,FALSE)</f>
        <v>1</v>
      </c>
      <c r="K3034">
        <f>VLOOKUP($B3034,'Distance from BP'!$A$1:$F$3179,3,FALSE)</f>
        <v>75.47</v>
      </c>
      <c r="L3034">
        <f>VLOOKUP($B3034,'Distance from BP'!$A$1:$F$3179,4,FALSE)</f>
        <v>81.47</v>
      </c>
      <c r="M3034">
        <f>VLOOKUP($B3034,'Distance from BP'!$A$1:$F$3179,5,FALSE)</f>
        <v>107.94</v>
      </c>
      <c r="N3034">
        <f>VLOOKUP($B3034,'Distance from BP'!$A$1:$F$3179,6,FALSE)</f>
        <v>104.71</v>
      </c>
      <c r="O3034" s="7">
        <f>VLOOKUP(B3034,'tax data'!$A$1:$M$3179,12,FALSE)</f>
        <v>2946064.9800664452</v>
      </c>
    </row>
    <row r="3035" spans="1:15" x14ac:dyDescent="0.2">
      <c r="A3035" s="1">
        <v>45904</v>
      </c>
      <c r="B3035" t="s">
        <v>225</v>
      </c>
      <c r="C3035" t="s">
        <v>425</v>
      </c>
      <c r="D3035" t="s">
        <v>1202</v>
      </c>
      <c r="E3035">
        <v>639.9</v>
      </c>
      <c r="F3035" t="e">
        <v>#N/A</v>
      </c>
      <c r="G3035">
        <f>VLOOKUP($D3035,Dummy!$C$2:$I$1194,4,FALSE)</f>
        <v>1</v>
      </c>
      <c r="H3035">
        <f>VLOOKUP($D3035,Dummy!$C$2:$I$1194,5,FALSE)</f>
        <v>1</v>
      </c>
      <c r="I3035">
        <f>VLOOKUP($D3035,Dummy!$C$2:$I$1194,6,FALSE)</f>
        <v>1</v>
      </c>
      <c r="J3035">
        <f>VLOOKUP($D3035,Dummy!$C$2:$I$1194,7,FALSE)</f>
        <v>1</v>
      </c>
      <c r="K3035">
        <f>VLOOKUP($B3035,'Distance from BP'!$A$1:$F$3179,3,FALSE)</f>
        <v>145.25</v>
      </c>
      <c r="L3035">
        <f>VLOOKUP($B3035,'Distance from BP'!$A$1:$F$3179,4,FALSE)</f>
        <v>155.33000000000001</v>
      </c>
      <c r="M3035">
        <f>VLOOKUP($B3035,'Distance from BP'!$A$1:$F$3179,5,FALSE)</f>
        <v>223.31</v>
      </c>
      <c r="N3035">
        <f>VLOOKUP($B3035,'Distance from BP'!$A$1:$F$3179,6,FALSE)</f>
        <v>213.81</v>
      </c>
      <c r="O3035" s="7">
        <f>VLOOKUP(B3035,'tax data'!$A$1:$M$3179,12,FALSE)</f>
        <v>3220568.9175627241</v>
      </c>
    </row>
    <row r="3036" spans="1:15" x14ac:dyDescent="0.2">
      <c r="A3036" s="1">
        <v>45904</v>
      </c>
      <c r="B3036" t="s">
        <v>225</v>
      </c>
      <c r="C3036" t="s">
        <v>425</v>
      </c>
      <c r="D3036" t="s">
        <v>1203</v>
      </c>
      <c r="E3036">
        <v>639.9</v>
      </c>
      <c r="F3036" t="e">
        <v>#N/A</v>
      </c>
      <c r="G3036">
        <f>VLOOKUP($D3036,Dummy!$C$2:$I$1194,4,FALSE)</f>
        <v>1</v>
      </c>
      <c r="H3036">
        <f>VLOOKUP($D3036,Dummy!$C$2:$I$1194,5,FALSE)</f>
        <v>1</v>
      </c>
      <c r="I3036">
        <f>VLOOKUP($D3036,Dummy!$C$2:$I$1194,6,FALSE)</f>
        <v>1</v>
      </c>
      <c r="J3036">
        <f>VLOOKUP($D3036,Dummy!$C$2:$I$1194,7,FALSE)</f>
        <v>1</v>
      </c>
      <c r="K3036">
        <f>VLOOKUP($B3036,'Distance from BP'!$A$1:$F$3179,3,FALSE)</f>
        <v>145.25</v>
      </c>
      <c r="L3036">
        <f>VLOOKUP($B3036,'Distance from BP'!$A$1:$F$3179,4,FALSE)</f>
        <v>155.33000000000001</v>
      </c>
      <c r="M3036">
        <f>VLOOKUP($B3036,'Distance from BP'!$A$1:$F$3179,5,FALSE)</f>
        <v>223.31</v>
      </c>
      <c r="N3036">
        <f>VLOOKUP($B3036,'Distance from BP'!$A$1:$F$3179,6,FALSE)</f>
        <v>213.81</v>
      </c>
      <c r="O3036" s="7">
        <f>VLOOKUP(B3036,'tax data'!$A$1:$M$3179,12,FALSE)</f>
        <v>3220568.9175627241</v>
      </c>
    </row>
    <row r="3037" spans="1:15" x14ac:dyDescent="0.2">
      <c r="A3037" s="1">
        <v>45904</v>
      </c>
      <c r="B3037" t="s">
        <v>226</v>
      </c>
      <c r="C3037" t="s">
        <v>421</v>
      </c>
      <c r="D3037" t="s">
        <v>1204</v>
      </c>
      <c r="E3037">
        <v>589</v>
      </c>
      <c r="F3037">
        <v>586</v>
      </c>
      <c r="G3037">
        <f>VLOOKUP($D3037,Dummy!$C$2:$I$1194,4,FALSE)</f>
        <v>0</v>
      </c>
      <c r="H3037">
        <f>VLOOKUP($D3037,Dummy!$C$2:$I$1194,5,FALSE)</f>
        <v>0</v>
      </c>
      <c r="I3037">
        <f>VLOOKUP($D3037,Dummy!$C$2:$I$1194,6,FALSE)</f>
        <v>0</v>
      </c>
      <c r="J3037">
        <f>VLOOKUP($D3037,Dummy!$C$2:$I$1194,7,FALSE)</f>
        <v>0</v>
      </c>
      <c r="K3037">
        <f>VLOOKUP($B3037,'Distance from BP'!$A$1:$F$3179,3,FALSE)</f>
        <v>173.69</v>
      </c>
      <c r="L3037">
        <f>VLOOKUP($B3037,'Distance from BP'!$A$1:$F$3179,4,FALSE)</f>
        <v>196.51</v>
      </c>
      <c r="M3037">
        <f>VLOOKUP($B3037,'Distance from BP'!$A$1:$F$3179,5,FALSE)</f>
        <v>233.9</v>
      </c>
      <c r="N3037">
        <f>VLOOKUP($B3037,'Distance from BP'!$A$1:$F$3179,6,FALSE)</f>
        <v>196.47</v>
      </c>
      <c r="O3037" s="7">
        <f>VLOOKUP(B3037,'tax data'!$A$1:$M$3179,12,FALSE)</f>
        <v>4798766.3627906973</v>
      </c>
    </row>
    <row r="3038" spans="1:15" x14ac:dyDescent="0.2">
      <c r="A3038" s="1">
        <v>45904</v>
      </c>
      <c r="B3038" t="s">
        <v>227</v>
      </c>
      <c r="C3038" t="s">
        <v>421</v>
      </c>
      <c r="D3038" t="s">
        <v>1205</v>
      </c>
      <c r="E3038">
        <v>592</v>
      </c>
      <c r="F3038">
        <v>589</v>
      </c>
      <c r="G3038">
        <f>VLOOKUP($D3038,Dummy!$C$2:$I$1194,4,FALSE)</f>
        <v>0</v>
      </c>
      <c r="H3038">
        <f>VLOOKUP($D3038,Dummy!$C$2:$I$1194,5,FALSE)</f>
        <v>0</v>
      </c>
      <c r="I3038">
        <f>VLOOKUP($D3038,Dummy!$C$2:$I$1194,6,FALSE)</f>
        <v>0</v>
      </c>
      <c r="J3038">
        <f>VLOOKUP($D3038,Dummy!$C$2:$I$1194,7,FALSE)</f>
        <v>0</v>
      </c>
      <c r="K3038">
        <f>VLOOKUP($B3038,'Distance from BP'!$A$1:$F$3179,3,FALSE)</f>
        <v>80.599999999999994</v>
      </c>
      <c r="L3038">
        <f>VLOOKUP($B3038,'Distance from BP'!$A$1:$F$3179,4,FALSE)</f>
        <v>96.33</v>
      </c>
      <c r="M3038">
        <f>VLOOKUP($B3038,'Distance from BP'!$A$1:$F$3179,5,FALSE)</f>
        <v>111.96</v>
      </c>
      <c r="N3038">
        <f>VLOOKUP($B3038,'Distance from BP'!$A$1:$F$3179,6,FALSE)</f>
        <v>104.34</v>
      </c>
      <c r="O3038" s="7">
        <f>VLOOKUP(B3038,'tax data'!$A$1:$M$3179,12,FALSE)</f>
        <v>3137614.1491875923</v>
      </c>
    </row>
    <row r="3039" spans="1:15" x14ac:dyDescent="0.2">
      <c r="A3039" s="1">
        <v>45904</v>
      </c>
      <c r="B3039" t="s">
        <v>228</v>
      </c>
      <c r="C3039" t="s">
        <v>421</v>
      </c>
      <c r="D3039" t="s">
        <v>1206</v>
      </c>
      <c r="E3039">
        <v>592</v>
      </c>
      <c r="F3039">
        <v>589</v>
      </c>
      <c r="G3039">
        <f>VLOOKUP($D3039,Dummy!$C$2:$I$1194,4,FALSE)</f>
        <v>0</v>
      </c>
      <c r="H3039">
        <f>VLOOKUP($D3039,Dummy!$C$2:$I$1194,5,FALSE)</f>
        <v>0</v>
      </c>
      <c r="I3039">
        <f>VLOOKUP($D3039,Dummy!$C$2:$I$1194,6,FALSE)</f>
        <v>0</v>
      </c>
      <c r="J3039">
        <f>VLOOKUP($D3039,Dummy!$C$2:$I$1194,7,FALSE)</f>
        <v>0</v>
      </c>
      <c r="K3039">
        <f>VLOOKUP($B3039,'Distance from BP'!$A$1:$F$3179,3,FALSE)</f>
        <v>107.17</v>
      </c>
      <c r="L3039">
        <f>VLOOKUP($B3039,'Distance from BP'!$A$1:$F$3179,4,FALSE)</f>
        <v>127.97</v>
      </c>
      <c r="M3039">
        <f>VLOOKUP($B3039,'Distance from BP'!$A$1:$F$3179,5,FALSE)</f>
        <v>154.47</v>
      </c>
      <c r="N3039">
        <f>VLOOKUP($B3039,'Distance from BP'!$A$1:$F$3179,6,FALSE)</f>
        <v>148.49</v>
      </c>
      <c r="O3039" s="7">
        <f>VLOOKUP(B3039,'tax data'!$A$1:$M$3179,12,FALSE)</f>
        <v>3853525.8372456962</v>
      </c>
    </row>
    <row r="3040" spans="1:15" x14ac:dyDescent="0.2">
      <c r="A3040" s="1">
        <v>45904</v>
      </c>
      <c r="B3040" t="s">
        <v>229</v>
      </c>
      <c r="C3040" t="s">
        <v>421</v>
      </c>
      <c r="D3040" t="s">
        <v>1207</v>
      </c>
      <c r="E3040">
        <v>592</v>
      </c>
      <c r="F3040" t="e">
        <v>#N/A</v>
      </c>
      <c r="G3040">
        <f>VLOOKUP($D3040,Dummy!$C$2:$I$1194,4,FALSE)</f>
        <v>0</v>
      </c>
      <c r="H3040">
        <f>VLOOKUP($D3040,Dummy!$C$2:$I$1194,5,FALSE)</f>
        <v>0</v>
      </c>
      <c r="I3040">
        <f>VLOOKUP($D3040,Dummy!$C$2:$I$1194,6,FALSE)</f>
        <v>0</v>
      </c>
      <c r="J3040">
        <f>VLOOKUP($D3040,Dummy!$C$2:$I$1194,7,FALSE)</f>
        <v>0</v>
      </c>
      <c r="K3040">
        <f>VLOOKUP($B3040,'Distance from BP'!$A$1:$F$3179,3,FALSE)</f>
        <v>192.38</v>
      </c>
      <c r="L3040">
        <f>VLOOKUP($B3040,'Distance from BP'!$A$1:$F$3179,4,FALSE)</f>
        <v>226.79</v>
      </c>
      <c r="M3040">
        <f>VLOOKUP($B3040,'Distance from BP'!$A$1:$F$3179,5,FALSE)</f>
        <v>258.60000000000002</v>
      </c>
      <c r="N3040">
        <f>VLOOKUP($B3040,'Distance from BP'!$A$1:$F$3179,6,FALSE)</f>
        <v>224.84</v>
      </c>
      <c r="O3040" s="7">
        <f>VLOOKUP(B3040,'tax data'!$A$1:$M$3179,12,FALSE)</f>
        <v>4239982.7589732436</v>
      </c>
    </row>
    <row r="3041" spans="1:15" x14ac:dyDescent="0.2">
      <c r="A3041" s="1">
        <v>45904</v>
      </c>
      <c r="B3041" t="s">
        <v>229</v>
      </c>
      <c r="C3041" t="s">
        <v>426</v>
      </c>
      <c r="D3041" t="s">
        <v>1208</v>
      </c>
      <c r="E3041">
        <v>591.9</v>
      </c>
      <c r="F3041" t="e">
        <v>#N/A</v>
      </c>
      <c r="G3041">
        <f>VLOOKUP($D3041,Dummy!$C$2:$I$1194,4,FALSE)</f>
        <v>0</v>
      </c>
      <c r="H3041">
        <f>VLOOKUP($D3041,Dummy!$C$2:$I$1194,5,FALSE)</f>
        <v>0</v>
      </c>
      <c r="I3041">
        <f>VLOOKUP($D3041,Dummy!$C$2:$I$1194,6,FALSE)</f>
        <v>0</v>
      </c>
      <c r="J3041">
        <f>VLOOKUP($D3041,Dummy!$C$2:$I$1194,7,FALSE)</f>
        <v>0</v>
      </c>
      <c r="K3041">
        <f>VLOOKUP($B3041,'Distance from BP'!$A$1:$F$3179,3,FALSE)</f>
        <v>192.38</v>
      </c>
      <c r="L3041">
        <f>VLOOKUP($B3041,'Distance from BP'!$A$1:$F$3179,4,FALSE)</f>
        <v>226.79</v>
      </c>
      <c r="M3041">
        <f>VLOOKUP($B3041,'Distance from BP'!$A$1:$F$3179,5,FALSE)</f>
        <v>258.60000000000002</v>
      </c>
      <c r="N3041">
        <f>VLOOKUP($B3041,'Distance from BP'!$A$1:$F$3179,6,FALSE)</f>
        <v>224.84</v>
      </c>
      <c r="O3041" s="7">
        <f>VLOOKUP(B3041,'tax data'!$A$1:$M$3179,12,FALSE)</f>
        <v>4239982.7589732436</v>
      </c>
    </row>
    <row r="3042" spans="1:15" x14ac:dyDescent="0.2">
      <c r="A3042" s="1">
        <v>45904</v>
      </c>
      <c r="B3042" t="s">
        <v>229</v>
      </c>
      <c r="C3042" t="s">
        <v>428</v>
      </c>
      <c r="D3042" t="s">
        <v>1209</v>
      </c>
      <c r="E3042">
        <v>592.9</v>
      </c>
      <c r="F3042" t="e">
        <v>#N/A</v>
      </c>
      <c r="G3042">
        <f>VLOOKUP($D3042,Dummy!$C$2:$I$1194,4,FALSE)</f>
        <v>0</v>
      </c>
      <c r="H3042">
        <f>VLOOKUP($D3042,Dummy!$C$2:$I$1194,5,FALSE)</f>
        <v>0</v>
      </c>
      <c r="I3042">
        <f>VLOOKUP($D3042,Dummy!$C$2:$I$1194,6,FALSE)</f>
        <v>0</v>
      </c>
      <c r="J3042">
        <f>VLOOKUP($D3042,Dummy!$C$2:$I$1194,7,FALSE)</f>
        <v>0</v>
      </c>
      <c r="K3042">
        <f>VLOOKUP($B3042,'Distance from BP'!$A$1:$F$3179,3,FALSE)</f>
        <v>192.38</v>
      </c>
      <c r="L3042">
        <f>VLOOKUP($B3042,'Distance from BP'!$A$1:$F$3179,4,FALSE)</f>
        <v>226.79</v>
      </c>
      <c r="M3042">
        <f>VLOOKUP($B3042,'Distance from BP'!$A$1:$F$3179,5,FALSE)</f>
        <v>258.60000000000002</v>
      </c>
      <c r="N3042">
        <f>VLOOKUP($B3042,'Distance from BP'!$A$1:$F$3179,6,FALSE)</f>
        <v>224.84</v>
      </c>
      <c r="O3042" s="7">
        <f>VLOOKUP(B3042,'tax data'!$A$1:$M$3179,12,FALSE)</f>
        <v>4239982.7589732436</v>
      </c>
    </row>
    <row r="3043" spans="1:15" x14ac:dyDescent="0.2">
      <c r="A3043" s="1">
        <v>45904</v>
      </c>
      <c r="B3043" t="s">
        <v>229</v>
      </c>
      <c r="C3043" t="s">
        <v>475</v>
      </c>
      <c r="D3043" t="s">
        <v>1210</v>
      </c>
      <c r="E3043">
        <v>587</v>
      </c>
      <c r="F3043" t="e">
        <v>#N/A</v>
      </c>
      <c r="G3043">
        <f>VLOOKUP($D3043,Dummy!$C$2:$I$1194,4,FALSE)</f>
        <v>0</v>
      </c>
      <c r="H3043">
        <f>VLOOKUP($D3043,Dummy!$C$2:$I$1194,5,FALSE)</f>
        <v>0</v>
      </c>
      <c r="I3043">
        <f>VLOOKUP($D3043,Dummy!$C$2:$I$1194,6,FALSE)</f>
        <v>0</v>
      </c>
      <c r="J3043">
        <f>VLOOKUP($D3043,Dummy!$C$2:$I$1194,7,FALSE)</f>
        <v>0</v>
      </c>
      <c r="K3043">
        <f>VLOOKUP($B3043,'Distance from BP'!$A$1:$F$3179,3,FALSE)</f>
        <v>192.38</v>
      </c>
      <c r="L3043">
        <f>VLOOKUP($B3043,'Distance from BP'!$A$1:$F$3179,4,FALSE)</f>
        <v>226.79</v>
      </c>
      <c r="M3043">
        <f>VLOOKUP($B3043,'Distance from BP'!$A$1:$F$3179,5,FALSE)</f>
        <v>258.60000000000002</v>
      </c>
      <c r="N3043">
        <f>VLOOKUP($B3043,'Distance from BP'!$A$1:$F$3179,6,FALSE)</f>
        <v>224.84</v>
      </c>
      <c r="O3043" s="7">
        <f>VLOOKUP(B3043,'tax data'!$A$1:$M$3179,12,FALSE)</f>
        <v>4239982.7589732436</v>
      </c>
    </row>
    <row r="3044" spans="1:15" x14ac:dyDescent="0.2">
      <c r="A3044" s="1">
        <v>45904</v>
      </c>
      <c r="B3044" t="s">
        <v>230</v>
      </c>
      <c r="C3044" t="s">
        <v>431</v>
      </c>
      <c r="D3044" t="s">
        <v>1211</v>
      </c>
      <c r="E3044">
        <v>599</v>
      </c>
      <c r="F3044">
        <v>594</v>
      </c>
      <c r="G3044">
        <f>VLOOKUP($D3044,Dummy!$C$2:$I$1194,4,FALSE)</f>
        <v>0</v>
      </c>
      <c r="H3044">
        <f>VLOOKUP($D3044,Dummy!$C$2:$I$1194,5,FALSE)</f>
        <v>0</v>
      </c>
      <c r="I3044">
        <f>VLOOKUP($D3044,Dummy!$C$2:$I$1194,6,FALSE)</f>
        <v>0</v>
      </c>
      <c r="J3044">
        <f>VLOOKUP($D3044,Dummy!$C$2:$I$1194,7,FALSE)</f>
        <v>0</v>
      </c>
      <c r="K3044">
        <f>VLOOKUP($B3044,'Distance from BP'!$A$1:$F$3179,3,FALSE)</f>
        <v>65.41</v>
      </c>
      <c r="L3044">
        <f>VLOOKUP($B3044,'Distance from BP'!$A$1:$F$3179,4,FALSE)</f>
        <v>90.01</v>
      </c>
      <c r="M3044">
        <f>VLOOKUP($B3044,'Distance from BP'!$A$1:$F$3179,5,FALSE)</f>
        <v>76.81</v>
      </c>
      <c r="N3044">
        <f>VLOOKUP($B3044,'Distance from BP'!$A$1:$F$3179,6,FALSE)</f>
        <v>71.98</v>
      </c>
      <c r="O3044" s="7">
        <f>VLOOKUP(B3044,'tax data'!$A$1:$M$3179,12,FALSE)</f>
        <v>4374712.3783433996</v>
      </c>
    </row>
    <row r="3045" spans="1:15" x14ac:dyDescent="0.2">
      <c r="A3045" s="1">
        <v>45904</v>
      </c>
      <c r="B3045" t="s">
        <v>231</v>
      </c>
      <c r="C3045" t="s">
        <v>421</v>
      </c>
      <c r="D3045" t="s">
        <v>1212</v>
      </c>
      <c r="E3045">
        <v>592</v>
      </c>
      <c r="F3045">
        <v>589</v>
      </c>
      <c r="G3045">
        <f>VLOOKUP($D3045,Dummy!$C$2:$I$1194,4,FALSE)</f>
        <v>0</v>
      </c>
      <c r="H3045">
        <f>VLOOKUP($D3045,Dummy!$C$2:$I$1194,5,FALSE)</f>
        <v>0</v>
      </c>
      <c r="I3045">
        <f>VLOOKUP($D3045,Dummy!$C$2:$I$1194,6,FALSE)</f>
        <v>0</v>
      </c>
      <c r="J3045">
        <f>VLOOKUP($D3045,Dummy!$C$2:$I$1194,7,FALSE)</f>
        <v>0</v>
      </c>
      <c r="K3045">
        <f>VLOOKUP($B3045,'Distance from BP'!$A$1:$F$3179,3,FALSE)</f>
        <v>174.83</v>
      </c>
      <c r="L3045">
        <f>VLOOKUP($B3045,'Distance from BP'!$A$1:$F$3179,4,FALSE)</f>
        <v>203.79</v>
      </c>
      <c r="M3045">
        <f>VLOOKUP($B3045,'Distance from BP'!$A$1:$F$3179,5,FALSE)</f>
        <v>232.37</v>
      </c>
      <c r="N3045">
        <f>VLOOKUP($B3045,'Distance from BP'!$A$1:$F$3179,6,FALSE)</f>
        <v>223.92</v>
      </c>
      <c r="O3045" s="7">
        <f>VLOOKUP(B3045,'tax data'!$A$1:$M$3179,12,FALSE)</f>
        <v>4351830.5237487229</v>
      </c>
    </row>
    <row r="3046" spans="1:15" x14ac:dyDescent="0.2">
      <c r="A3046" s="1">
        <v>45904</v>
      </c>
      <c r="B3046" t="s">
        <v>231</v>
      </c>
      <c r="C3046" t="s">
        <v>428</v>
      </c>
      <c r="D3046" t="s">
        <v>1213</v>
      </c>
      <c r="E3046">
        <v>592.9</v>
      </c>
      <c r="F3046">
        <v>587.9</v>
      </c>
      <c r="G3046">
        <f>VLOOKUP($D3046,Dummy!$C$2:$I$1194,4,FALSE)</f>
        <v>0</v>
      </c>
      <c r="H3046">
        <f>VLOOKUP($D3046,Dummy!$C$2:$I$1194,5,FALSE)</f>
        <v>0</v>
      </c>
      <c r="I3046">
        <f>VLOOKUP($D3046,Dummy!$C$2:$I$1194,6,FALSE)</f>
        <v>0</v>
      </c>
      <c r="J3046">
        <f>VLOOKUP($D3046,Dummy!$C$2:$I$1194,7,FALSE)</f>
        <v>0</v>
      </c>
      <c r="K3046">
        <f>VLOOKUP($B3046,'Distance from BP'!$A$1:$F$3179,3,FALSE)</f>
        <v>174.83</v>
      </c>
      <c r="L3046">
        <f>VLOOKUP($B3046,'Distance from BP'!$A$1:$F$3179,4,FALSE)</f>
        <v>203.79</v>
      </c>
      <c r="M3046">
        <f>VLOOKUP($B3046,'Distance from BP'!$A$1:$F$3179,5,FALSE)</f>
        <v>232.37</v>
      </c>
      <c r="N3046">
        <f>VLOOKUP($B3046,'Distance from BP'!$A$1:$F$3179,6,FALSE)</f>
        <v>223.92</v>
      </c>
      <c r="O3046" s="7">
        <f>VLOOKUP(B3046,'tax data'!$A$1:$M$3179,12,FALSE)</f>
        <v>4351830.5237487229</v>
      </c>
    </row>
    <row r="3047" spans="1:15" x14ac:dyDescent="0.2">
      <c r="A3047" s="1">
        <v>45904</v>
      </c>
      <c r="B3047" t="s">
        <v>232</v>
      </c>
      <c r="C3047" t="s">
        <v>421</v>
      </c>
      <c r="D3047" t="s">
        <v>1214</v>
      </c>
      <c r="E3047">
        <v>591</v>
      </c>
      <c r="F3047">
        <v>588</v>
      </c>
      <c r="G3047">
        <f>VLOOKUP($D3047,Dummy!$C$2:$I$1194,4,FALSE)</f>
        <v>0</v>
      </c>
      <c r="H3047">
        <f>VLOOKUP($D3047,Dummy!$C$2:$I$1194,5,FALSE)</f>
        <v>0</v>
      </c>
      <c r="I3047">
        <f>VLOOKUP($D3047,Dummy!$C$2:$I$1194,6,FALSE)</f>
        <v>0</v>
      </c>
      <c r="J3047">
        <f>VLOOKUP($D3047,Dummy!$C$2:$I$1194,7,FALSE)</f>
        <v>0</v>
      </c>
      <c r="K3047">
        <f>VLOOKUP($B3047,'Distance from BP'!$A$1:$F$3179,3,FALSE)</f>
        <v>59.26</v>
      </c>
      <c r="L3047">
        <f>VLOOKUP($B3047,'Distance from BP'!$A$1:$F$3179,4,FALSE)</f>
        <v>86.98</v>
      </c>
      <c r="M3047">
        <f>VLOOKUP($B3047,'Distance from BP'!$A$1:$F$3179,5,FALSE)</f>
        <v>73.7</v>
      </c>
      <c r="N3047">
        <f>VLOOKUP($B3047,'Distance from BP'!$A$1:$F$3179,6,FALSE)</f>
        <v>68.709999999999994</v>
      </c>
      <c r="O3047" s="7">
        <f>VLOOKUP(B3047,'tax data'!$A$1:$M$3179,12,FALSE)</f>
        <v>3900497.6843303666</v>
      </c>
    </row>
    <row r="3048" spans="1:15" x14ac:dyDescent="0.2">
      <c r="A3048" s="1">
        <v>45904</v>
      </c>
      <c r="B3048" t="s">
        <v>232</v>
      </c>
      <c r="C3048" t="s">
        <v>431</v>
      </c>
      <c r="D3048" t="s">
        <v>1215</v>
      </c>
      <c r="E3048">
        <v>590</v>
      </c>
      <c r="F3048">
        <v>580</v>
      </c>
      <c r="G3048">
        <f>VLOOKUP($D3048,Dummy!$C$2:$I$1194,4,FALSE)</f>
        <v>0</v>
      </c>
      <c r="H3048">
        <f>VLOOKUP($D3048,Dummy!$C$2:$I$1194,5,FALSE)</f>
        <v>0</v>
      </c>
      <c r="I3048">
        <f>VLOOKUP($D3048,Dummy!$C$2:$I$1194,6,FALSE)</f>
        <v>0</v>
      </c>
      <c r="J3048">
        <f>VLOOKUP($D3048,Dummy!$C$2:$I$1194,7,FALSE)</f>
        <v>0</v>
      </c>
      <c r="K3048">
        <f>VLOOKUP($B3048,'Distance from BP'!$A$1:$F$3179,3,FALSE)</f>
        <v>59.26</v>
      </c>
      <c r="L3048">
        <f>VLOOKUP($B3048,'Distance from BP'!$A$1:$F$3179,4,FALSE)</f>
        <v>86.98</v>
      </c>
      <c r="M3048">
        <f>VLOOKUP($B3048,'Distance from BP'!$A$1:$F$3179,5,FALSE)</f>
        <v>73.7</v>
      </c>
      <c r="N3048">
        <f>VLOOKUP($B3048,'Distance from BP'!$A$1:$F$3179,6,FALSE)</f>
        <v>68.709999999999994</v>
      </c>
      <c r="O3048" s="7">
        <f>VLOOKUP(B3048,'tax data'!$A$1:$M$3179,12,FALSE)</f>
        <v>3900497.6843303666</v>
      </c>
    </row>
    <row r="3049" spans="1:15" x14ac:dyDescent="0.2">
      <c r="A3049" s="1">
        <v>45904</v>
      </c>
      <c r="B3049" t="s">
        <v>232</v>
      </c>
      <c r="C3049" t="s">
        <v>425</v>
      </c>
      <c r="D3049" t="s">
        <v>1216</v>
      </c>
      <c r="E3049">
        <v>589.9</v>
      </c>
      <c r="F3049">
        <v>579.9</v>
      </c>
      <c r="G3049">
        <f>VLOOKUP($D3049,Dummy!$C$2:$I$1194,4,FALSE)</f>
        <v>0</v>
      </c>
      <c r="H3049">
        <f>VLOOKUP($D3049,Dummy!$C$2:$I$1194,5,FALSE)</f>
        <v>0</v>
      </c>
      <c r="I3049">
        <f>VLOOKUP($D3049,Dummy!$C$2:$I$1194,6,FALSE)</f>
        <v>0</v>
      </c>
      <c r="J3049">
        <f>VLOOKUP($D3049,Dummy!$C$2:$I$1194,7,FALSE)</f>
        <v>0</v>
      </c>
      <c r="K3049">
        <f>VLOOKUP($B3049,'Distance from BP'!$A$1:$F$3179,3,FALSE)</f>
        <v>59.26</v>
      </c>
      <c r="L3049">
        <f>VLOOKUP($B3049,'Distance from BP'!$A$1:$F$3179,4,FALSE)</f>
        <v>86.98</v>
      </c>
      <c r="M3049">
        <f>VLOOKUP($B3049,'Distance from BP'!$A$1:$F$3179,5,FALSE)</f>
        <v>73.7</v>
      </c>
      <c r="N3049">
        <f>VLOOKUP($B3049,'Distance from BP'!$A$1:$F$3179,6,FALSE)</f>
        <v>68.709999999999994</v>
      </c>
      <c r="O3049" s="7">
        <f>VLOOKUP(B3049,'tax data'!$A$1:$M$3179,12,FALSE)</f>
        <v>3900497.6843303666</v>
      </c>
    </row>
    <row r="3050" spans="1:15" x14ac:dyDescent="0.2">
      <c r="A3050" s="1">
        <v>45904</v>
      </c>
      <c r="B3050" t="s">
        <v>232</v>
      </c>
      <c r="C3050" t="s">
        <v>426</v>
      </c>
      <c r="D3050" t="s">
        <v>1217</v>
      </c>
      <c r="E3050">
        <v>654.9</v>
      </c>
      <c r="F3050">
        <v>649.9</v>
      </c>
      <c r="G3050">
        <f>VLOOKUP($D3050,Dummy!$C$2:$I$1194,4,FALSE)</f>
        <v>1</v>
      </c>
      <c r="H3050">
        <f>VLOOKUP($D3050,Dummy!$C$2:$I$1194,5,FALSE)</f>
        <v>1</v>
      </c>
      <c r="I3050">
        <f>VLOOKUP($D3050,Dummy!$C$2:$I$1194,6,FALSE)</f>
        <v>0</v>
      </c>
      <c r="J3050">
        <f>VLOOKUP($D3050,Dummy!$C$2:$I$1194,7,FALSE)</f>
        <v>1</v>
      </c>
      <c r="K3050">
        <f>VLOOKUP($B3050,'Distance from BP'!$A$1:$F$3179,3,FALSE)</f>
        <v>59.26</v>
      </c>
      <c r="L3050">
        <f>VLOOKUP($B3050,'Distance from BP'!$A$1:$F$3179,4,FALSE)</f>
        <v>86.98</v>
      </c>
      <c r="M3050">
        <f>VLOOKUP($B3050,'Distance from BP'!$A$1:$F$3179,5,FALSE)</f>
        <v>73.7</v>
      </c>
      <c r="N3050">
        <f>VLOOKUP($B3050,'Distance from BP'!$A$1:$F$3179,6,FALSE)</f>
        <v>68.709999999999994</v>
      </c>
      <c r="O3050" s="7">
        <f>VLOOKUP(B3050,'tax data'!$A$1:$M$3179,12,FALSE)</f>
        <v>3900497.6843303666</v>
      </c>
    </row>
    <row r="3051" spans="1:15" x14ac:dyDescent="0.2">
      <c r="A3051" s="1">
        <v>45904</v>
      </c>
      <c r="B3051" t="s">
        <v>232</v>
      </c>
      <c r="C3051" t="s">
        <v>426</v>
      </c>
      <c r="D3051" t="s">
        <v>1218</v>
      </c>
      <c r="E3051">
        <v>654.9</v>
      </c>
      <c r="F3051">
        <v>649.9</v>
      </c>
      <c r="G3051">
        <f>VLOOKUP($D3051,Dummy!$C$2:$I$1194,4,FALSE)</f>
        <v>1</v>
      </c>
      <c r="H3051">
        <f>VLOOKUP($D3051,Dummy!$C$2:$I$1194,5,FALSE)</f>
        <v>1</v>
      </c>
      <c r="I3051">
        <f>VLOOKUP($D3051,Dummy!$C$2:$I$1194,6,FALSE)</f>
        <v>1</v>
      </c>
      <c r="J3051">
        <f>VLOOKUP($D3051,Dummy!$C$2:$I$1194,7,FALSE)</f>
        <v>0</v>
      </c>
      <c r="K3051">
        <f>VLOOKUP($B3051,'Distance from BP'!$A$1:$F$3179,3,FALSE)</f>
        <v>59.26</v>
      </c>
      <c r="L3051">
        <f>VLOOKUP($B3051,'Distance from BP'!$A$1:$F$3179,4,FALSE)</f>
        <v>86.98</v>
      </c>
      <c r="M3051">
        <f>VLOOKUP($B3051,'Distance from BP'!$A$1:$F$3179,5,FALSE)</f>
        <v>73.7</v>
      </c>
      <c r="N3051">
        <f>VLOOKUP($B3051,'Distance from BP'!$A$1:$F$3179,6,FALSE)</f>
        <v>68.709999999999994</v>
      </c>
      <c r="O3051" s="7">
        <f>VLOOKUP(B3051,'tax data'!$A$1:$M$3179,12,FALSE)</f>
        <v>3900497.6843303666</v>
      </c>
    </row>
    <row r="3052" spans="1:15" x14ac:dyDescent="0.2">
      <c r="A3052" s="1">
        <v>45904</v>
      </c>
      <c r="B3052" t="s">
        <v>233</v>
      </c>
      <c r="C3052" t="s">
        <v>421</v>
      </c>
      <c r="D3052" t="s">
        <v>1219</v>
      </c>
      <c r="E3052">
        <v>592</v>
      </c>
      <c r="F3052" t="e">
        <v>#N/A</v>
      </c>
      <c r="G3052">
        <f>VLOOKUP($D3052,Dummy!$C$2:$I$1194,4,FALSE)</f>
        <v>0</v>
      </c>
      <c r="H3052">
        <f>VLOOKUP($D3052,Dummy!$C$2:$I$1194,5,FALSE)</f>
        <v>0</v>
      </c>
      <c r="I3052">
        <f>VLOOKUP($D3052,Dummy!$C$2:$I$1194,6,FALSE)</f>
        <v>0</v>
      </c>
      <c r="J3052">
        <f>VLOOKUP($D3052,Dummy!$C$2:$I$1194,7,FALSE)</f>
        <v>0</v>
      </c>
      <c r="K3052">
        <f>VLOOKUP($B3052,'Distance from BP'!$A$1:$F$3179,3,FALSE)</f>
        <v>93.29</v>
      </c>
      <c r="L3052">
        <f>VLOOKUP($B3052,'Distance from BP'!$A$1:$F$3179,4,FALSE)</f>
        <v>100.97</v>
      </c>
      <c r="M3052">
        <f>VLOOKUP($B3052,'Distance from BP'!$A$1:$F$3179,5,FALSE)</f>
        <v>115.04</v>
      </c>
      <c r="N3052">
        <f>VLOOKUP($B3052,'Distance from BP'!$A$1:$F$3179,6,FALSE)</f>
        <v>111.5</v>
      </c>
      <c r="O3052" s="7">
        <f>VLOOKUP(B3052,'tax data'!$A$1:$M$3179,12,FALSE)</f>
        <v>3890761.8919156413</v>
      </c>
    </row>
    <row r="3053" spans="1:15" x14ac:dyDescent="0.2">
      <c r="A3053" s="1">
        <v>45904</v>
      </c>
      <c r="B3053" t="s">
        <v>234</v>
      </c>
      <c r="C3053" t="s">
        <v>427</v>
      </c>
      <c r="D3053" t="s">
        <v>1220</v>
      </c>
      <c r="E3053">
        <v>588</v>
      </c>
      <c r="F3053" t="e">
        <v>#N/A</v>
      </c>
      <c r="G3053">
        <f>VLOOKUP($D3053,Dummy!$C$2:$I$1194,4,FALSE)</f>
        <v>0</v>
      </c>
      <c r="H3053">
        <f>VLOOKUP($D3053,Dummy!$C$2:$I$1194,5,FALSE)</f>
        <v>0</v>
      </c>
      <c r="I3053">
        <f>VLOOKUP($D3053,Dummy!$C$2:$I$1194,6,FALSE)</f>
        <v>0</v>
      </c>
      <c r="J3053">
        <f>VLOOKUP($D3053,Dummy!$C$2:$I$1194,7,FALSE)</f>
        <v>0</v>
      </c>
      <c r="K3053">
        <f>VLOOKUP($B3053,'Distance from BP'!$A$1:$F$3179,3,FALSE)</f>
        <v>176.72</v>
      </c>
      <c r="L3053">
        <f>VLOOKUP($B3053,'Distance from BP'!$A$1:$F$3179,4,FALSE)</f>
        <v>258.89</v>
      </c>
      <c r="M3053">
        <f>VLOOKUP($B3053,'Distance from BP'!$A$1:$F$3179,5,FALSE)</f>
        <v>274.05</v>
      </c>
      <c r="N3053">
        <f>VLOOKUP($B3053,'Distance from BP'!$A$1:$F$3179,6,FALSE)</f>
        <v>247.59</v>
      </c>
      <c r="O3053" s="7">
        <f>VLOOKUP(B3053,'tax data'!$A$1:$M$3179,12,FALSE)</f>
        <v>3976322.399467377</v>
      </c>
    </row>
    <row r="3054" spans="1:15" x14ac:dyDescent="0.2">
      <c r="A3054" s="1">
        <v>45904</v>
      </c>
      <c r="B3054" t="s">
        <v>234</v>
      </c>
      <c r="C3054" t="s">
        <v>421</v>
      </c>
      <c r="D3054" t="s">
        <v>1221</v>
      </c>
      <c r="E3054">
        <v>592</v>
      </c>
      <c r="F3054" t="e">
        <v>#N/A</v>
      </c>
      <c r="G3054">
        <f>VLOOKUP($D3054,Dummy!$C$2:$I$1194,4,FALSE)</f>
        <v>0</v>
      </c>
      <c r="H3054">
        <f>VLOOKUP($D3054,Dummy!$C$2:$I$1194,5,FALSE)</f>
        <v>0</v>
      </c>
      <c r="I3054">
        <f>VLOOKUP($D3054,Dummy!$C$2:$I$1194,6,FALSE)</f>
        <v>0</v>
      </c>
      <c r="J3054">
        <f>VLOOKUP($D3054,Dummy!$C$2:$I$1194,7,FALSE)</f>
        <v>0</v>
      </c>
      <c r="K3054">
        <f>VLOOKUP($B3054,'Distance from BP'!$A$1:$F$3179,3,FALSE)</f>
        <v>176.72</v>
      </c>
      <c r="L3054">
        <f>VLOOKUP($B3054,'Distance from BP'!$A$1:$F$3179,4,FALSE)</f>
        <v>258.89</v>
      </c>
      <c r="M3054">
        <f>VLOOKUP($B3054,'Distance from BP'!$A$1:$F$3179,5,FALSE)</f>
        <v>274.05</v>
      </c>
      <c r="N3054">
        <f>VLOOKUP($B3054,'Distance from BP'!$A$1:$F$3179,6,FALSE)</f>
        <v>247.59</v>
      </c>
      <c r="O3054" s="7">
        <f>VLOOKUP(B3054,'tax data'!$A$1:$M$3179,12,FALSE)</f>
        <v>3976322.399467377</v>
      </c>
    </row>
    <row r="3055" spans="1:15" x14ac:dyDescent="0.2">
      <c r="A3055" s="1">
        <v>45904</v>
      </c>
      <c r="B3055" t="s">
        <v>235</v>
      </c>
      <c r="C3055" t="s">
        <v>513</v>
      </c>
      <c r="D3055" t="s">
        <v>1222</v>
      </c>
      <c r="E3055">
        <v>594</v>
      </c>
      <c r="F3055">
        <v>584</v>
      </c>
      <c r="G3055">
        <f>VLOOKUP($D3055,Dummy!$C$2:$I$1194,4,FALSE)</f>
        <v>0</v>
      </c>
      <c r="H3055">
        <f>VLOOKUP($D3055,Dummy!$C$2:$I$1194,5,FALSE)</f>
        <v>0</v>
      </c>
      <c r="I3055">
        <f>VLOOKUP($D3055,Dummy!$C$2:$I$1194,6,FALSE)</f>
        <v>0</v>
      </c>
      <c r="J3055">
        <f>VLOOKUP($D3055,Dummy!$C$2:$I$1194,7,FALSE)</f>
        <v>0</v>
      </c>
      <c r="K3055">
        <f>VLOOKUP($B3055,'Distance from BP'!$A$1:$F$3179,3,FALSE)</f>
        <v>164.24</v>
      </c>
      <c r="L3055">
        <f>VLOOKUP($B3055,'Distance from BP'!$A$1:$F$3179,4,FALSE)</f>
        <v>191.6</v>
      </c>
      <c r="M3055">
        <f>VLOOKUP($B3055,'Distance from BP'!$A$1:$F$3179,5,FALSE)</f>
        <v>256.91000000000003</v>
      </c>
      <c r="N3055">
        <f>VLOOKUP($B3055,'Distance from BP'!$A$1:$F$3179,6,FALSE)</f>
        <v>247.99</v>
      </c>
      <c r="O3055" s="7">
        <f>VLOOKUP(B3055,'tax data'!$A$1:$M$3179,12,FALSE)</f>
        <v>3234784.1644787644</v>
      </c>
    </row>
    <row r="3056" spans="1:15" x14ac:dyDescent="0.2">
      <c r="A3056" s="1">
        <v>45904</v>
      </c>
      <c r="B3056" t="s">
        <v>236</v>
      </c>
      <c r="C3056" t="s">
        <v>505</v>
      </c>
      <c r="D3056" t="s">
        <v>1223</v>
      </c>
      <c r="E3056">
        <v>584.9</v>
      </c>
      <c r="F3056" t="e">
        <v>#N/A</v>
      </c>
      <c r="G3056">
        <f>VLOOKUP($D3056,Dummy!$C$2:$I$1194,4,FALSE)</f>
        <v>0</v>
      </c>
      <c r="H3056">
        <f>VLOOKUP($D3056,Dummy!$C$2:$I$1194,5,FALSE)</f>
        <v>0</v>
      </c>
      <c r="I3056">
        <f>VLOOKUP($D3056,Dummy!$C$2:$I$1194,6,FALSE)</f>
        <v>0</v>
      </c>
      <c r="J3056">
        <f>VLOOKUP($D3056,Dummy!$C$2:$I$1194,7,FALSE)</f>
        <v>0</v>
      </c>
      <c r="K3056">
        <f>VLOOKUP($B3056,'Distance from BP'!$A$1:$F$3179,3,FALSE)</f>
        <v>117.71</v>
      </c>
      <c r="L3056">
        <f>VLOOKUP($B3056,'Distance from BP'!$A$1:$F$3179,4,FALSE)</f>
        <v>151.22</v>
      </c>
      <c r="M3056">
        <f>VLOOKUP($B3056,'Distance from BP'!$A$1:$F$3179,5,FALSE)</f>
        <v>178.52</v>
      </c>
      <c r="N3056">
        <f>VLOOKUP($B3056,'Distance from BP'!$A$1:$F$3179,6,FALSE)</f>
        <v>168.49</v>
      </c>
      <c r="O3056" s="7">
        <f>VLOOKUP(B3056,'tax data'!$A$1:$M$3179,12,FALSE)</f>
        <v>3675488.4461206896</v>
      </c>
    </row>
    <row r="3057" spans="1:15" x14ac:dyDescent="0.2">
      <c r="A3057" s="1">
        <v>45904</v>
      </c>
      <c r="B3057" t="s">
        <v>237</v>
      </c>
      <c r="C3057" t="s">
        <v>421</v>
      </c>
      <c r="D3057" t="s">
        <v>1224</v>
      </c>
      <c r="E3057">
        <v>592</v>
      </c>
      <c r="F3057">
        <v>589</v>
      </c>
      <c r="G3057">
        <f>VLOOKUP($D3057,Dummy!$C$2:$I$1194,4,FALSE)</f>
        <v>0</v>
      </c>
      <c r="H3057">
        <f>VLOOKUP($D3057,Dummy!$C$2:$I$1194,5,FALSE)</f>
        <v>0</v>
      </c>
      <c r="I3057">
        <f>VLOOKUP($D3057,Dummy!$C$2:$I$1194,6,FALSE)</f>
        <v>0</v>
      </c>
      <c r="J3057">
        <f>VLOOKUP($D3057,Dummy!$C$2:$I$1194,7,FALSE)</f>
        <v>0</v>
      </c>
      <c r="K3057">
        <f>VLOOKUP($B3057,'Distance from BP'!$A$1:$F$3179,3,FALSE)</f>
        <v>46.83</v>
      </c>
      <c r="L3057">
        <f>VLOOKUP($B3057,'Distance from BP'!$A$1:$F$3179,4,FALSE)</f>
        <v>53.05</v>
      </c>
      <c r="M3057">
        <f>VLOOKUP($B3057,'Distance from BP'!$A$1:$F$3179,5,FALSE)</f>
        <v>34.19</v>
      </c>
      <c r="N3057">
        <f>VLOOKUP($B3057,'Distance from BP'!$A$1:$F$3179,6,FALSE)</f>
        <v>28.74</v>
      </c>
      <c r="O3057" s="7">
        <f>VLOOKUP(B3057,'tax data'!$A$1:$M$3179,12,FALSE)</f>
        <v>4976454.4333936106</v>
      </c>
    </row>
    <row r="3058" spans="1:15" x14ac:dyDescent="0.2">
      <c r="A3058" s="1">
        <v>45904</v>
      </c>
      <c r="B3058" t="s">
        <v>239</v>
      </c>
      <c r="C3058" t="s">
        <v>421</v>
      </c>
      <c r="D3058" t="s">
        <v>1226</v>
      </c>
      <c r="E3058">
        <v>592</v>
      </c>
      <c r="F3058">
        <v>589</v>
      </c>
      <c r="G3058">
        <f>VLOOKUP($D3058,Dummy!$C$2:$I$1194,4,FALSE)</f>
        <v>0</v>
      </c>
      <c r="H3058">
        <f>VLOOKUP($D3058,Dummy!$C$2:$I$1194,5,FALSE)</f>
        <v>0</v>
      </c>
      <c r="I3058">
        <f>VLOOKUP($D3058,Dummy!$C$2:$I$1194,6,FALSE)</f>
        <v>0</v>
      </c>
      <c r="J3058">
        <f>VLOOKUP($D3058,Dummy!$C$2:$I$1194,7,FALSE)</f>
        <v>0</v>
      </c>
      <c r="K3058">
        <f>VLOOKUP($B3058,'Distance from BP'!$A$1:$F$3179,3,FALSE)</f>
        <v>147.28</v>
      </c>
      <c r="L3058">
        <f>VLOOKUP($B3058,'Distance from BP'!$A$1:$F$3179,4,FALSE)</f>
        <v>176.24</v>
      </c>
      <c r="M3058">
        <f>VLOOKUP($B3058,'Distance from BP'!$A$1:$F$3179,5,FALSE)</f>
        <v>207.07</v>
      </c>
      <c r="N3058">
        <f>VLOOKUP($B3058,'Distance from BP'!$A$1:$F$3179,6,FALSE)</f>
        <v>198.63</v>
      </c>
      <c r="O3058" s="7">
        <f>VLOOKUP(B3058,'tax data'!$A$1:$M$3179,12,FALSE)</f>
        <v>4590402.3356282273</v>
      </c>
    </row>
    <row r="3059" spans="1:15" x14ac:dyDescent="0.2">
      <c r="A3059" s="1">
        <v>45904</v>
      </c>
      <c r="B3059" t="s">
        <v>240</v>
      </c>
      <c r="C3059" t="s">
        <v>421</v>
      </c>
      <c r="D3059" t="s">
        <v>1227</v>
      </c>
      <c r="E3059">
        <v>592</v>
      </c>
      <c r="F3059">
        <v>589</v>
      </c>
      <c r="G3059">
        <f>VLOOKUP($D3059,Dummy!$C$2:$I$1194,4,FALSE)</f>
        <v>0</v>
      </c>
      <c r="H3059">
        <f>VLOOKUP($D3059,Dummy!$C$2:$I$1194,5,FALSE)</f>
        <v>0</v>
      </c>
      <c r="I3059">
        <f>VLOOKUP($D3059,Dummy!$C$2:$I$1194,6,FALSE)</f>
        <v>0</v>
      </c>
      <c r="J3059">
        <f>VLOOKUP($D3059,Dummy!$C$2:$I$1194,7,FALSE)</f>
        <v>0</v>
      </c>
      <c r="K3059">
        <f>VLOOKUP($B3059,'Distance from BP'!$A$1:$F$3179,3,FALSE)</f>
        <v>54.36</v>
      </c>
      <c r="L3059">
        <f>VLOOKUP($B3059,'Distance from BP'!$A$1:$F$3179,4,FALSE)</f>
        <v>61.46</v>
      </c>
      <c r="M3059">
        <f>VLOOKUP($B3059,'Distance from BP'!$A$1:$F$3179,5,FALSE)</f>
        <v>65.34</v>
      </c>
      <c r="N3059">
        <f>VLOOKUP($B3059,'Distance from BP'!$A$1:$F$3179,6,FALSE)</f>
        <v>61.6</v>
      </c>
      <c r="O3059" s="7">
        <f>VLOOKUP(B3059,'tax data'!$A$1:$M$3179,12,FALSE)</f>
        <v>4335156.968072976</v>
      </c>
    </row>
    <row r="3060" spans="1:15" x14ac:dyDescent="0.2">
      <c r="A3060" s="1">
        <v>45904</v>
      </c>
      <c r="B3060" t="s">
        <v>241</v>
      </c>
      <c r="C3060" t="s">
        <v>443</v>
      </c>
      <c r="D3060" t="s">
        <v>1228</v>
      </c>
      <c r="E3060">
        <v>574</v>
      </c>
      <c r="F3060">
        <v>559</v>
      </c>
      <c r="G3060">
        <f>VLOOKUP($D3060,Dummy!$C$2:$I$1194,4,FALSE)</f>
        <v>0</v>
      </c>
      <c r="H3060">
        <f>VLOOKUP($D3060,Dummy!$C$2:$I$1194,5,FALSE)</f>
        <v>0</v>
      </c>
      <c r="I3060">
        <f>VLOOKUP($D3060,Dummy!$C$2:$I$1194,6,FALSE)</f>
        <v>0</v>
      </c>
      <c r="J3060">
        <f>VLOOKUP($D3060,Dummy!$C$2:$I$1194,7,FALSE)</f>
        <v>0</v>
      </c>
      <c r="K3060">
        <f>VLOOKUP($B3060,'Distance from BP'!$A$1:$F$3179,3,FALSE)</f>
        <v>36.86</v>
      </c>
      <c r="L3060">
        <f>VLOOKUP($B3060,'Distance from BP'!$A$1:$F$3179,4,FALSE)</f>
        <v>52.59</v>
      </c>
      <c r="M3060">
        <f>VLOOKUP($B3060,'Distance from BP'!$A$1:$F$3179,5,FALSE)</f>
        <v>33.92</v>
      </c>
      <c r="N3060">
        <f>VLOOKUP($B3060,'Distance from BP'!$A$1:$F$3179,6,FALSE)</f>
        <v>25.85</v>
      </c>
      <c r="O3060" s="7">
        <f>VLOOKUP(B3060,'tax data'!$A$1:$M$3179,12,FALSE)</f>
        <v>4391155.2795977946</v>
      </c>
    </row>
    <row r="3061" spans="1:15" x14ac:dyDescent="0.2">
      <c r="A3061" s="1">
        <v>45904</v>
      </c>
      <c r="B3061" t="s">
        <v>241</v>
      </c>
      <c r="C3061" t="s">
        <v>428</v>
      </c>
      <c r="D3061" t="s">
        <v>1229</v>
      </c>
      <c r="E3061">
        <v>592.9</v>
      </c>
      <c r="F3061">
        <v>587.9</v>
      </c>
      <c r="G3061">
        <f>VLOOKUP($D3061,Dummy!$C$2:$I$1194,4,FALSE)</f>
        <v>0</v>
      </c>
      <c r="H3061">
        <f>VLOOKUP($D3061,Dummy!$C$2:$I$1194,5,FALSE)</f>
        <v>0</v>
      </c>
      <c r="I3061">
        <f>VLOOKUP($D3061,Dummy!$C$2:$I$1194,6,FALSE)</f>
        <v>0</v>
      </c>
      <c r="J3061">
        <f>VLOOKUP($D3061,Dummy!$C$2:$I$1194,7,FALSE)</f>
        <v>0</v>
      </c>
      <c r="K3061">
        <f>VLOOKUP($B3061,'Distance from BP'!$A$1:$F$3179,3,FALSE)</f>
        <v>36.86</v>
      </c>
      <c r="L3061">
        <f>VLOOKUP($B3061,'Distance from BP'!$A$1:$F$3179,4,FALSE)</f>
        <v>52.59</v>
      </c>
      <c r="M3061">
        <f>VLOOKUP($B3061,'Distance from BP'!$A$1:$F$3179,5,FALSE)</f>
        <v>33.92</v>
      </c>
      <c r="N3061">
        <f>VLOOKUP($B3061,'Distance from BP'!$A$1:$F$3179,6,FALSE)</f>
        <v>25.85</v>
      </c>
      <c r="O3061" s="7">
        <f>VLOOKUP(B3061,'tax data'!$A$1:$M$3179,12,FALSE)</f>
        <v>4391155.2795977946</v>
      </c>
    </row>
    <row r="3062" spans="1:15" x14ac:dyDescent="0.2">
      <c r="A3062" s="1">
        <v>45904</v>
      </c>
      <c r="B3062" t="s">
        <v>241</v>
      </c>
      <c r="C3062" t="s">
        <v>433</v>
      </c>
      <c r="D3062" t="s">
        <v>1230</v>
      </c>
      <c r="E3062">
        <v>577</v>
      </c>
      <c r="F3062">
        <v>563</v>
      </c>
      <c r="G3062">
        <f>VLOOKUP($D3062,Dummy!$C$2:$I$1194,4,FALSE)</f>
        <v>0</v>
      </c>
      <c r="H3062">
        <f>VLOOKUP($D3062,Dummy!$C$2:$I$1194,5,FALSE)</f>
        <v>0</v>
      </c>
      <c r="I3062">
        <f>VLOOKUP($D3062,Dummy!$C$2:$I$1194,6,FALSE)</f>
        <v>0</v>
      </c>
      <c r="J3062">
        <f>VLOOKUP($D3062,Dummy!$C$2:$I$1194,7,FALSE)</f>
        <v>0</v>
      </c>
      <c r="K3062">
        <f>VLOOKUP($B3062,'Distance from BP'!$A$1:$F$3179,3,FALSE)</f>
        <v>36.86</v>
      </c>
      <c r="L3062">
        <f>VLOOKUP($B3062,'Distance from BP'!$A$1:$F$3179,4,FALSE)</f>
        <v>52.59</v>
      </c>
      <c r="M3062">
        <f>VLOOKUP($B3062,'Distance from BP'!$A$1:$F$3179,5,FALSE)</f>
        <v>33.92</v>
      </c>
      <c r="N3062">
        <f>VLOOKUP($B3062,'Distance from BP'!$A$1:$F$3179,6,FALSE)</f>
        <v>25.85</v>
      </c>
      <c r="O3062" s="7">
        <f>VLOOKUP(B3062,'tax data'!$A$1:$M$3179,12,FALSE)</f>
        <v>4391155.2795977946</v>
      </c>
    </row>
    <row r="3063" spans="1:15" x14ac:dyDescent="0.2">
      <c r="A3063" s="1">
        <v>45904</v>
      </c>
      <c r="B3063" t="s">
        <v>242</v>
      </c>
      <c r="C3063" t="s">
        <v>438</v>
      </c>
      <c r="D3063" t="s">
        <v>1231</v>
      </c>
      <c r="E3063">
        <v>588.9</v>
      </c>
      <c r="F3063" t="e">
        <v>#N/A</v>
      </c>
      <c r="G3063">
        <f>VLOOKUP($D3063,Dummy!$C$2:$I$1194,4,FALSE)</f>
        <v>0</v>
      </c>
      <c r="H3063">
        <f>VLOOKUP($D3063,Dummy!$C$2:$I$1194,5,FALSE)</f>
        <v>0</v>
      </c>
      <c r="I3063">
        <f>VLOOKUP($D3063,Dummy!$C$2:$I$1194,6,FALSE)</f>
        <v>0</v>
      </c>
      <c r="J3063">
        <f>VLOOKUP($D3063,Dummy!$C$2:$I$1194,7,FALSE)</f>
        <v>0</v>
      </c>
      <c r="K3063">
        <f>VLOOKUP($B3063,'Distance from BP'!$A$1:$F$3179,3,FALSE)</f>
        <v>168.36</v>
      </c>
      <c r="L3063">
        <f>VLOOKUP($B3063,'Distance from BP'!$A$1:$F$3179,4,FALSE)</f>
        <v>211.86</v>
      </c>
      <c r="M3063">
        <f>VLOOKUP($B3063,'Distance from BP'!$A$1:$F$3179,5,FALSE)</f>
        <v>233.95</v>
      </c>
      <c r="N3063">
        <f>VLOOKUP($B3063,'Distance from BP'!$A$1:$F$3179,6,FALSE)</f>
        <v>199.38</v>
      </c>
      <c r="O3063" s="7">
        <f>VLOOKUP(B3063,'tax data'!$A$1:$M$3179,12,FALSE)</f>
        <v>3659801.5805687206</v>
      </c>
    </row>
    <row r="3064" spans="1:15" x14ac:dyDescent="0.2">
      <c r="A3064" s="1">
        <v>45904</v>
      </c>
      <c r="B3064" t="s">
        <v>243</v>
      </c>
      <c r="C3064" t="s">
        <v>426</v>
      </c>
      <c r="D3064" t="s">
        <v>1232</v>
      </c>
      <c r="E3064">
        <v>591.9</v>
      </c>
      <c r="F3064">
        <v>588.9</v>
      </c>
      <c r="G3064">
        <f>VLOOKUP($D3064,Dummy!$C$2:$I$1194,4,FALSE)</f>
        <v>0</v>
      </c>
      <c r="H3064">
        <f>VLOOKUP($D3064,Dummy!$C$2:$I$1194,5,FALSE)</f>
        <v>0</v>
      </c>
      <c r="I3064">
        <f>VLOOKUP($D3064,Dummy!$C$2:$I$1194,6,FALSE)</f>
        <v>0</v>
      </c>
      <c r="J3064">
        <f>VLOOKUP($D3064,Dummy!$C$2:$I$1194,7,FALSE)</f>
        <v>0</v>
      </c>
      <c r="K3064">
        <f>VLOOKUP($B3064,'Distance from BP'!$A$1:$F$3179,3,FALSE)</f>
        <v>134.79</v>
      </c>
      <c r="L3064">
        <f>VLOOKUP($B3064,'Distance from BP'!$A$1:$F$3179,4,FALSE)</f>
        <v>141.38</v>
      </c>
      <c r="M3064">
        <f>VLOOKUP($B3064,'Distance from BP'!$A$1:$F$3179,5,FALSE)</f>
        <v>206.58</v>
      </c>
      <c r="N3064">
        <f>VLOOKUP($B3064,'Distance from BP'!$A$1:$F$3179,6,FALSE)</f>
        <v>202.78</v>
      </c>
      <c r="O3064" s="7">
        <f>VLOOKUP(B3064,'tax data'!$A$1:$M$3179,12,FALSE)</f>
        <v>4014366.5548138102</v>
      </c>
    </row>
    <row r="3065" spans="1:15" x14ac:dyDescent="0.2">
      <c r="A3065" s="1">
        <v>45904</v>
      </c>
      <c r="B3065" t="s">
        <v>243</v>
      </c>
      <c r="C3065" t="s">
        <v>426</v>
      </c>
      <c r="D3065" t="s">
        <v>1233</v>
      </c>
      <c r="E3065">
        <v>591.9</v>
      </c>
      <c r="F3065">
        <v>588.9</v>
      </c>
      <c r="G3065">
        <f>VLOOKUP($D3065,Dummy!$C$2:$I$1194,4,FALSE)</f>
        <v>0</v>
      </c>
      <c r="H3065">
        <f>VLOOKUP($D3065,Dummy!$C$2:$I$1194,5,FALSE)</f>
        <v>0</v>
      </c>
      <c r="I3065">
        <f>VLOOKUP($D3065,Dummy!$C$2:$I$1194,6,FALSE)</f>
        <v>0</v>
      </c>
      <c r="J3065">
        <f>VLOOKUP($D3065,Dummy!$C$2:$I$1194,7,FALSE)</f>
        <v>0</v>
      </c>
      <c r="K3065">
        <f>VLOOKUP($B3065,'Distance from BP'!$A$1:$F$3179,3,FALSE)</f>
        <v>134.79</v>
      </c>
      <c r="L3065">
        <f>VLOOKUP($B3065,'Distance from BP'!$A$1:$F$3179,4,FALSE)</f>
        <v>141.38</v>
      </c>
      <c r="M3065">
        <f>VLOOKUP($B3065,'Distance from BP'!$A$1:$F$3179,5,FALSE)</f>
        <v>206.58</v>
      </c>
      <c r="N3065">
        <f>VLOOKUP($B3065,'Distance from BP'!$A$1:$F$3179,6,FALSE)</f>
        <v>202.78</v>
      </c>
      <c r="O3065" s="7">
        <f>VLOOKUP(B3065,'tax data'!$A$1:$M$3179,12,FALSE)</f>
        <v>4014366.5548138102</v>
      </c>
    </row>
    <row r="3066" spans="1:15" x14ac:dyDescent="0.2">
      <c r="A3066" s="1">
        <v>45904</v>
      </c>
      <c r="B3066" t="s">
        <v>243</v>
      </c>
      <c r="C3066" t="s">
        <v>505</v>
      </c>
      <c r="D3066" t="s">
        <v>1234</v>
      </c>
      <c r="E3066">
        <v>586.9</v>
      </c>
      <c r="F3066">
        <v>582.9</v>
      </c>
      <c r="G3066">
        <f>VLOOKUP($D3066,Dummy!$C$2:$I$1194,4,FALSE)</f>
        <v>0</v>
      </c>
      <c r="H3066">
        <f>VLOOKUP($D3066,Dummy!$C$2:$I$1194,5,FALSE)</f>
        <v>0</v>
      </c>
      <c r="I3066">
        <f>VLOOKUP($D3066,Dummy!$C$2:$I$1194,6,FALSE)</f>
        <v>0</v>
      </c>
      <c r="J3066">
        <f>VLOOKUP($D3066,Dummy!$C$2:$I$1194,7,FALSE)</f>
        <v>0</v>
      </c>
      <c r="K3066">
        <f>VLOOKUP($B3066,'Distance from BP'!$A$1:$F$3179,3,FALSE)</f>
        <v>134.79</v>
      </c>
      <c r="L3066">
        <f>VLOOKUP($B3066,'Distance from BP'!$A$1:$F$3179,4,FALSE)</f>
        <v>141.38</v>
      </c>
      <c r="M3066">
        <f>VLOOKUP($B3066,'Distance from BP'!$A$1:$F$3179,5,FALSE)</f>
        <v>206.58</v>
      </c>
      <c r="N3066">
        <f>VLOOKUP($B3066,'Distance from BP'!$A$1:$F$3179,6,FALSE)</f>
        <v>202.78</v>
      </c>
      <c r="O3066" s="7">
        <f>VLOOKUP(B3066,'tax data'!$A$1:$M$3179,12,FALSE)</f>
        <v>4014366.5548138102</v>
      </c>
    </row>
    <row r="3067" spans="1:15" x14ac:dyDescent="0.2">
      <c r="A3067" s="1">
        <v>45904</v>
      </c>
      <c r="B3067" t="s">
        <v>243</v>
      </c>
      <c r="C3067" t="s">
        <v>428</v>
      </c>
      <c r="D3067" t="s">
        <v>1235</v>
      </c>
      <c r="E3067">
        <v>592.9</v>
      </c>
      <c r="F3067">
        <v>587.9</v>
      </c>
      <c r="G3067">
        <f>VLOOKUP($D3067,Dummy!$C$2:$I$1194,4,FALSE)</f>
        <v>0</v>
      </c>
      <c r="H3067">
        <f>VLOOKUP($D3067,Dummy!$C$2:$I$1194,5,FALSE)</f>
        <v>0</v>
      </c>
      <c r="I3067">
        <f>VLOOKUP($D3067,Dummy!$C$2:$I$1194,6,FALSE)</f>
        <v>0</v>
      </c>
      <c r="J3067">
        <f>VLOOKUP($D3067,Dummy!$C$2:$I$1194,7,FALSE)</f>
        <v>0</v>
      </c>
      <c r="K3067">
        <f>VLOOKUP($B3067,'Distance from BP'!$A$1:$F$3179,3,FALSE)</f>
        <v>134.79</v>
      </c>
      <c r="L3067">
        <f>VLOOKUP($B3067,'Distance from BP'!$A$1:$F$3179,4,FALSE)</f>
        <v>141.38</v>
      </c>
      <c r="M3067">
        <f>VLOOKUP($B3067,'Distance from BP'!$A$1:$F$3179,5,FALSE)</f>
        <v>206.58</v>
      </c>
      <c r="N3067">
        <f>VLOOKUP($B3067,'Distance from BP'!$A$1:$F$3179,6,FALSE)</f>
        <v>202.78</v>
      </c>
      <c r="O3067" s="7">
        <f>VLOOKUP(B3067,'tax data'!$A$1:$M$3179,12,FALSE)</f>
        <v>4014366.5548138102</v>
      </c>
    </row>
    <row r="3068" spans="1:15" x14ac:dyDescent="0.2">
      <c r="A3068" s="1">
        <v>45904</v>
      </c>
      <c r="B3068" t="s">
        <v>244</v>
      </c>
      <c r="C3068" t="s">
        <v>433</v>
      </c>
      <c r="D3068" t="s">
        <v>1236</v>
      </c>
      <c r="E3068">
        <v>577.9</v>
      </c>
      <c r="F3068">
        <v>565.9</v>
      </c>
      <c r="G3068">
        <f>VLOOKUP($D3068,Dummy!$C$2:$I$1194,4,FALSE)</f>
        <v>0</v>
      </c>
      <c r="H3068">
        <f>VLOOKUP($D3068,Dummy!$C$2:$I$1194,5,FALSE)</f>
        <v>0</v>
      </c>
      <c r="I3068">
        <f>VLOOKUP($D3068,Dummy!$C$2:$I$1194,6,FALSE)</f>
        <v>0</v>
      </c>
      <c r="J3068">
        <f>VLOOKUP($D3068,Dummy!$C$2:$I$1194,7,FALSE)</f>
        <v>0</v>
      </c>
      <c r="K3068">
        <f>VLOOKUP($B3068,'Distance from BP'!$A$1:$F$3179,3,FALSE)</f>
        <v>124.82</v>
      </c>
      <c r="L3068">
        <f>VLOOKUP($B3068,'Distance from BP'!$A$1:$F$3179,4,FALSE)</f>
        <v>129.15</v>
      </c>
      <c r="M3068">
        <f>VLOOKUP($B3068,'Distance from BP'!$A$1:$F$3179,5,FALSE)</f>
        <v>190.66</v>
      </c>
      <c r="N3068">
        <f>VLOOKUP($B3068,'Distance from BP'!$A$1:$F$3179,6,FALSE)</f>
        <v>187.4</v>
      </c>
      <c r="O3068" s="7">
        <f>VLOOKUP(B3068,'tax data'!$A$1:$M$3179,12,FALSE)</f>
        <v>3396642.5010526315</v>
      </c>
    </row>
    <row r="3069" spans="1:15" x14ac:dyDescent="0.2">
      <c r="A3069" s="1">
        <v>45904</v>
      </c>
      <c r="B3069" t="s">
        <v>245</v>
      </c>
      <c r="C3069" t="s">
        <v>431</v>
      </c>
      <c r="D3069" t="s">
        <v>1237</v>
      </c>
      <c r="E3069">
        <v>587</v>
      </c>
      <c r="F3069">
        <v>578</v>
      </c>
      <c r="G3069">
        <f>VLOOKUP($D3069,Dummy!$C$2:$I$1194,4,FALSE)</f>
        <v>0</v>
      </c>
      <c r="H3069">
        <f>VLOOKUP($D3069,Dummy!$C$2:$I$1194,5,FALSE)</f>
        <v>0</v>
      </c>
      <c r="I3069">
        <f>VLOOKUP($D3069,Dummy!$C$2:$I$1194,6,FALSE)</f>
        <v>0</v>
      </c>
      <c r="J3069">
        <f>VLOOKUP($D3069,Dummy!$C$2:$I$1194,7,FALSE)</f>
        <v>0</v>
      </c>
      <c r="K3069">
        <f>VLOOKUP($B3069,'Distance from BP'!$A$1:$F$3179,3,FALSE)</f>
        <v>40.46</v>
      </c>
      <c r="L3069">
        <f>VLOOKUP($B3069,'Distance from BP'!$A$1:$F$3179,4,FALSE)</f>
        <v>51.34</v>
      </c>
      <c r="M3069">
        <f>VLOOKUP($B3069,'Distance from BP'!$A$1:$F$3179,5,FALSE)</f>
        <v>37.81</v>
      </c>
      <c r="N3069">
        <f>VLOOKUP($B3069,'Distance from BP'!$A$1:$F$3179,6,FALSE)</f>
        <v>35.65</v>
      </c>
      <c r="O3069" s="7">
        <f>VLOOKUP(B3069,'tax data'!$A$1:$M$3179,12,FALSE)</f>
        <v>4726174.0399429388</v>
      </c>
    </row>
    <row r="3070" spans="1:15" x14ac:dyDescent="0.2">
      <c r="A3070" s="1">
        <v>45904</v>
      </c>
      <c r="B3070" t="s">
        <v>246</v>
      </c>
      <c r="C3070" t="s">
        <v>422</v>
      </c>
      <c r="D3070" t="s">
        <v>1238</v>
      </c>
      <c r="E3070">
        <v>591</v>
      </c>
      <c r="F3070">
        <v>588</v>
      </c>
      <c r="G3070">
        <f>VLOOKUP($D3070,Dummy!$C$2:$I$1194,4,FALSE)</f>
        <v>0</v>
      </c>
      <c r="H3070">
        <f>VLOOKUP($D3070,Dummy!$C$2:$I$1194,5,FALSE)</f>
        <v>0</v>
      </c>
      <c r="I3070">
        <f>VLOOKUP($D3070,Dummy!$C$2:$I$1194,6,FALSE)</f>
        <v>0</v>
      </c>
      <c r="J3070">
        <f>VLOOKUP($D3070,Dummy!$C$2:$I$1194,7,FALSE)</f>
        <v>0</v>
      </c>
      <c r="K3070">
        <f>VLOOKUP($B3070,'Distance from BP'!$A$1:$F$3179,3,FALSE)</f>
        <v>129.83000000000001</v>
      </c>
      <c r="L3070">
        <f>VLOOKUP($B3070,'Distance from BP'!$A$1:$F$3179,4,FALSE)</f>
        <v>179.91</v>
      </c>
      <c r="M3070">
        <f>VLOOKUP($B3070,'Distance from BP'!$A$1:$F$3179,5,FALSE)</f>
        <v>179.78</v>
      </c>
      <c r="N3070">
        <f>VLOOKUP($B3070,'Distance from BP'!$A$1:$F$3179,6,FALSE)</f>
        <v>168.31</v>
      </c>
      <c r="O3070" s="7">
        <f>VLOOKUP(B3070,'tax data'!$A$1:$M$3179,12,FALSE)</f>
        <v>3941982.7447216893</v>
      </c>
    </row>
    <row r="3071" spans="1:15" x14ac:dyDescent="0.2">
      <c r="A3071" s="1">
        <v>45904</v>
      </c>
      <c r="B3071" t="s">
        <v>247</v>
      </c>
      <c r="C3071" t="s">
        <v>421</v>
      </c>
      <c r="D3071" t="s">
        <v>1239</v>
      </c>
      <c r="E3071">
        <v>592</v>
      </c>
      <c r="F3071" t="e">
        <v>#N/A</v>
      </c>
      <c r="G3071">
        <f>VLOOKUP($D3071,Dummy!$C$2:$I$1194,4,FALSE)</f>
        <v>0</v>
      </c>
      <c r="H3071">
        <f>VLOOKUP($D3071,Dummy!$C$2:$I$1194,5,FALSE)</f>
        <v>0</v>
      </c>
      <c r="I3071">
        <f>VLOOKUP($D3071,Dummy!$C$2:$I$1194,6,FALSE)</f>
        <v>0</v>
      </c>
      <c r="J3071">
        <f>VLOOKUP($D3071,Dummy!$C$2:$I$1194,7,FALSE)</f>
        <v>0</v>
      </c>
      <c r="K3071">
        <f>VLOOKUP($B3071,'Distance from BP'!$A$1:$F$3179,3,FALSE)</f>
        <v>163.54</v>
      </c>
      <c r="L3071">
        <f>VLOOKUP($B3071,'Distance from BP'!$A$1:$F$3179,4,FALSE)</f>
        <v>206.12</v>
      </c>
      <c r="M3071">
        <f>VLOOKUP($B3071,'Distance from BP'!$A$1:$F$3179,5,FALSE)</f>
        <v>197.32</v>
      </c>
      <c r="N3071">
        <f>VLOOKUP($B3071,'Distance from BP'!$A$1:$F$3179,6,FALSE)</f>
        <v>183.65</v>
      </c>
      <c r="O3071" s="7">
        <f>VLOOKUP(B3071,'tax data'!$A$1:$M$3179,12,FALSE)</f>
        <v>3676561.4051825679</v>
      </c>
    </row>
    <row r="3072" spans="1:15" x14ac:dyDescent="0.2">
      <c r="A3072" s="1">
        <v>45904</v>
      </c>
      <c r="B3072" t="s">
        <v>248</v>
      </c>
      <c r="C3072" t="s">
        <v>421</v>
      </c>
      <c r="D3072" t="s">
        <v>1240</v>
      </c>
      <c r="E3072">
        <v>592</v>
      </c>
      <c r="F3072" t="e">
        <v>#N/A</v>
      </c>
      <c r="G3072">
        <f>VLOOKUP($D3072,Dummy!$C$2:$I$1194,4,FALSE)</f>
        <v>0</v>
      </c>
      <c r="H3072">
        <f>VLOOKUP($D3072,Dummy!$C$2:$I$1194,5,FALSE)</f>
        <v>0</v>
      </c>
      <c r="I3072">
        <f>VLOOKUP($D3072,Dummy!$C$2:$I$1194,6,FALSE)</f>
        <v>0</v>
      </c>
      <c r="J3072">
        <f>VLOOKUP($D3072,Dummy!$C$2:$I$1194,7,FALSE)</f>
        <v>0</v>
      </c>
      <c r="K3072">
        <f>VLOOKUP($B3072,'Distance from BP'!$A$1:$F$3179,3,FALSE)</f>
        <v>108.72</v>
      </c>
      <c r="L3072">
        <f>VLOOKUP($B3072,'Distance from BP'!$A$1:$F$3179,4,FALSE)</f>
        <v>118.52</v>
      </c>
      <c r="M3072">
        <f>VLOOKUP($B3072,'Distance from BP'!$A$1:$F$3179,5,FALSE)</f>
        <v>157.41999999999999</v>
      </c>
      <c r="N3072">
        <f>VLOOKUP($B3072,'Distance from BP'!$A$1:$F$3179,6,FALSE)</f>
        <v>154.32</v>
      </c>
      <c r="O3072" s="7">
        <f>VLOOKUP(B3072,'tax data'!$A$1:$M$3179,12,FALSE)</f>
        <v>3087423.4902111324</v>
      </c>
    </row>
    <row r="3073" spans="1:15" x14ac:dyDescent="0.2">
      <c r="A3073" s="1">
        <v>45904</v>
      </c>
      <c r="B3073" t="s">
        <v>249</v>
      </c>
      <c r="C3073" t="s">
        <v>421</v>
      </c>
      <c r="D3073" t="s">
        <v>1241</v>
      </c>
      <c r="E3073">
        <v>592</v>
      </c>
      <c r="F3073">
        <v>589</v>
      </c>
      <c r="G3073">
        <f>VLOOKUP($D3073,Dummy!$C$2:$I$1194,4,FALSE)</f>
        <v>0</v>
      </c>
      <c r="H3073">
        <f>VLOOKUP($D3073,Dummy!$C$2:$I$1194,5,FALSE)</f>
        <v>0</v>
      </c>
      <c r="I3073">
        <f>VLOOKUP($D3073,Dummy!$C$2:$I$1194,6,FALSE)</f>
        <v>0</v>
      </c>
      <c r="J3073">
        <f>VLOOKUP($D3073,Dummy!$C$2:$I$1194,7,FALSE)</f>
        <v>0</v>
      </c>
      <c r="K3073">
        <f>VLOOKUP($B3073,'Distance from BP'!$A$1:$F$3179,3,FALSE)</f>
        <v>155.16999999999999</v>
      </c>
      <c r="L3073">
        <f>VLOOKUP($B3073,'Distance from BP'!$A$1:$F$3179,4,FALSE)</f>
        <v>206.37</v>
      </c>
      <c r="M3073">
        <f>VLOOKUP($B3073,'Distance from BP'!$A$1:$F$3179,5,FALSE)</f>
        <v>235.51</v>
      </c>
      <c r="N3073">
        <f>VLOOKUP($B3073,'Distance from BP'!$A$1:$F$3179,6,FALSE)</f>
        <v>212.44</v>
      </c>
      <c r="O3073" s="7">
        <f>VLOOKUP(B3073,'tax data'!$A$1:$M$3179,12,FALSE)</f>
        <v>3758810.5004940713</v>
      </c>
    </row>
    <row r="3074" spans="1:15" x14ac:dyDescent="0.2">
      <c r="A3074" s="1">
        <v>45904</v>
      </c>
      <c r="B3074" t="s">
        <v>250</v>
      </c>
      <c r="C3074" t="s">
        <v>515</v>
      </c>
      <c r="D3074" t="s">
        <v>1242</v>
      </c>
      <c r="E3074">
        <v>585.9</v>
      </c>
      <c r="F3074" t="e">
        <v>#N/A</v>
      </c>
      <c r="G3074">
        <f>VLOOKUP($D3074,Dummy!$C$2:$I$1194,4,FALSE)</f>
        <v>0</v>
      </c>
      <c r="H3074">
        <f>VLOOKUP($D3074,Dummy!$C$2:$I$1194,5,FALSE)</f>
        <v>0</v>
      </c>
      <c r="I3074">
        <f>VLOOKUP($D3074,Dummy!$C$2:$I$1194,6,FALSE)</f>
        <v>0</v>
      </c>
      <c r="J3074">
        <f>VLOOKUP($D3074,Dummy!$C$2:$I$1194,7,FALSE)</f>
        <v>0</v>
      </c>
      <c r="K3074">
        <f>VLOOKUP($B3074,'Distance from BP'!$A$1:$F$3179,3,FALSE)</f>
        <v>95.47</v>
      </c>
      <c r="L3074">
        <f>VLOOKUP($B3074,'Distance from BP'!$A$1:$F$3179,4,FALSE)</f>
        <v>101.87</v>
      </c>
      <c r="M3074">
        <f>VLOOKUP($B3074,'Distance from BP'!$A$1:$F$3179,5,FALSE)</f>
        <v>143.88</v>
      </c>
      <c r="N3074">
        <f>VLOOKUP($B3074,'Distance from BP'!$A$1:$F$3179,6,FALSE)</f>
        <v>140.69</v>
      </c>
      <c r="O3074" s="7">
        <f>VLOOKUP(B3074,'tax data'!$A$1:$M$3179,12,FALSE)</f>
        <v>3305860.5112107624</v>
      </c>
    </row>
    <row r="3075" spans="1:15" x14ac:dyDescent="0.2">
      <c r="A3075" s="1">
        <v>45904</v>
      </c>
      <c r="B3075" t="s">
        <v>250</v>
      </c>
      <c r="C3075" t="s">
        <v>426</v>
      </c>
      <c r="D3075" t="s">
        <v>1243</v>
      </c>
      <c r="E3075">
        <v>618.9</v>
      </c>
      <c r="F3075" t="e">
        <v>#N/A</v>
      </c>
      <c r="G3075">
        <f>VLOOKUP($D3075,Dummy!$C$2:$I$1194,4,FALSE)</f>
        <v>1</v>
      </c>
      <c r="H3075">
        <f>VLOOKUP($D3075,Dummy!$C$2:$I$1194,5,FALSE)</f>
        <v>1</v>
      </c>
      <c r="I3075">
        <f>VLOOKUP($D3075,Dummy!$C$2:$I$1194,6,FALSE)</f>
        <v>1</v>
      </c>
      <c r="J3075">
        <f>VLOOKUP($D3075,Dummy!$C$2:$I$1194,7,FALSE)</f>
        <v>0</v>
      </c>
      <c r="K3075">
        <f>VLOOKUP($B3075,'Distance from BP'!$A$1:$F$3179,3,FALSE)</f>
        <v>95.47</v>
      </c>
      <c r="L3075">
        <f>VLOOKUP($B3075,'Distance from BP'!$A$1:$F$3179,4,FALSE)</f>
        <v>101.87</v>
      </c>
      <c r="M3075">
        <f>VLOOKUP($B3075,'Distance from BP'!$A$1:$F$3179,5,FALSE)</f>
        <v>143.88</v>
      </c>
      <c r="N3075">
        <f>VLOOKUP($B3075,'Distance from BP'!$A$1:$F$3179,6,FALSE)</f>
        <v>140.69</v>
      </c>
      <c r="O3075" s="7">
        <f>VLOOKUP(B3075,'tax data'!$A$1:$M$3179,12,FALSE)</f>
        <v>3305860.5112107624</v>
      </c>
    </row>
    <row r="3076" spans="1:15" x14ac:dyDescent="0.2">
      <c r="A3076" s="1">
        <v>45904</v>
      </c>
      <c r="B3076" t="s">
        <v>250</v>
      </c>
      <c r="C3076" t="s">
        <v>426</v>
      </c>
      <c r="D3076" t="s">
        <v>1244</v>
      </c>
      <c r="E3076">
        <v>618.9</v>
      </c>
      <c r="F3076" t="e">
        <v>#N/A</v>
      </c>
      <c r="G3076">
        <f>VLOOKUP($D3076,Dummy!$C$2:$I$1194,4,FALSE)</f>
        <v>1</v>
      </c>
      <c r="H3076">
        <f>VLOOKUP($D3076,Dummy!$C$2:$I$1194,5,FALSE)</f>
        <v>1</v>
      </c>
      <c r="I3076">
        <f>VLOOKUP($D3076,Dummy!$C$2:$I$1194,6,FALSE)</f>
        <v>1</v>
      </c>
      <c r="J3076">
        <f>VLOOKUP($D3076,Dummy!$C$2:$I$1194,7,FALSE)</f>
        <v>0</v>
      </c>
      <c r="K3076">
        <f>VLOOKUP($B3076,'Distance from BP'!$A$1:$F$3179,3,FALSE)</f>
        <v>95.47</v>
      </c>
      <c r="L3076">
        <f>VLOOKUP($B3076,'Distance from BP'!$A$1:$F$3179,4,FALSE)</f>
        <v>101.87</v>
      </c>
      <c r="M3076">
        <f>VLOOKUP($B3076,'Distance from BP'!$A$1:$F$3179,5,FALSE)</f>
        <v>143.88</v>
      </c>
      <c r="N3076">
        <f>VLOOKUP($B3076,'Distance from BP'!$A$1:$F$3179,6,FALSE)</f>
        <v>140.69</v>
      </c>
      <c r="O3076" s="7">
        <f>VLOOKUP(B3076,'tax data'!$A$1:$M$3179,12,FALSE)</f>
        <v>3305860.5112107624</v>
      </c>
    </row>
    <row r="3077" spans="1:15" x14ac:dyDescent="0.2">
      <c r="A3077" s="1">
        <v>45904</v>
      </c>
      <c r="B3077" t="s">
        <v>251</v>
      </c>
      <c r="C3077" t="s">
        <v>421</v>
      </c>
      <c r="D3077" t="s">
        <v>1245</v>
      </c>
      <c r="E3077">
        <v>592</v>
      </c>
      <c r="F3077">
        <v>589</v>
      </c>
      <c r="G3077">
        <f>VLOOKUP($D3077,Dummy!$C$2:$I$1194,4,FALSE)</f>
        <v>0</v>
      </c>
      <c r="H3077">
        <f>VLOOKUP($D3077,Dummy!$C$2:$I$1194,5,FALSE)</f>
        <v>0</v>
      </c>
      <c r="I3077">
        <f>VLOOKUP($D3077,Dummy!$C$2:$I$1194,6,FALSE)</f>
        <v>0</v>
      </c>
      <c r="J3077">
        <f>VLOOKUP($D3077,Dummy!$C$2:$I$1194,7,FALSE)</f>
        <v>0</v>
      </c>
      <c r="K3077">
        <f>VLOOKUP($B3077,'Distance from BP'!$A$1:$F$3179,3,FALSE)</f>
        <v>167.64</v>
      </c>
      <c r="L3077">
        <f>VLOOKUP($B3077,'Distance from BP'!$A$1:$F$3179,4,FALSE)</f>
        <v>203.98</v>
      </c>
      <c r="M3077">
        <f>VLOOKUP($B3077,'Distance from BP'!$A$1:$F$3179,5,FALSE)</f>
        <v>247.55</v>
      </c>
      <c r="N3077">
        <f>VLOOKUP($B3077,'Distance from BP'!$A$1:$F$3179,6,FALSE)</f>
        <v>209.51</v>
      </c>
      <c r="O3077" s="7">
        <f>VLOOKUP(B3077,'tax data'!$A$1:$M$3179,12,FALSE)</f>
        <v>3835647.1934945788</v>
      </c>
    </row>
    <row r="3078" spans="1:15" x14ac:dyDescent="0.2">
      <c r="A3078" s="1">
        <v>45904</v>
      </c>
      <c r="B3078" t="s">
        <v>252</v>
      </c>
      <c r="C3078" t="s">
        <v>426</v>
      </c>
      <c r="D3078" t="s">
        <v>1246</v>
      </c>
      <c r="E3078">
        <v>591.9</v>
      </c>
      <c r="F3078">
        <v>588.9</v>
      </c>
      <c r="G3078">
        <f>VLOOKUP($D3078,Dummy!$C$2:$I$1194,4,FALSE)</f>
        <v>0</v>
      </c>
      <c r="H3078">
        <f>VLOOKUP($D3078,Dummy!$C$2:$I$1194,5,FALSE)</f>
        <v>0</v>
      </c>
      <c r="I3078">
        <f>VLOOKUP($D3078,Dummy!$C$2:$I$1194,6,FALSE)</f>
        <v>0</v>
      </c>
      <c r="J3078">
        <f>VLOOKUP($D3078,Dummy!$C$2:$I$1194,7,FALSE)</f>
        <v>0</v>
      </c>
      <c r="K3078">
        <f>VLOOKUP($B3078,'Distance from BP'!$A$1:$F$3179,3,FALSE)</f>
        <v>91.09</v>
      </c>
      <c r="L3078">
        <f>VLOOKUP($B3078,'Distance from BP'!$A$1:$F$3179,4,FALSE)</f>
        <v>103.73</v>
      </c>
      <c r="M3078">
        <f>VLOOKUP($B3078,'Distance from BP'!$A$1:$F$3179,5,FALSE)</f>
        <v>134.41999999999999</v>
      </c>
      <c r="N3078">
        <f>VLOOKUP($B3078,'Distance from BP'!$A$1:$F$3179,6,FALSE)</f>
        <v>130.30000000000001</v>
      </c>
      <c r="O3078" s="7">
        <f>VLOOKUP(B3078,'tax data'!$A$1:$M$3179,12,FALSE)</f>
        <v>4423647.4582349472</v>
      </c>
    </row>
    <row r="3079" spans="1:15" x14ac:dyDescent="0.2">
      <c r="A3079" s="1">
        <v>45904</v>
      </c>
      <c r="B3079" t="s">
        <v>252</v>
      </c>
      <c r="C3079" t="s">
        <v>422</v>
      </c>
      <c r="D3079" t="s">
        <v>1247</v>
      </c>
      <c r="E3079">
        <v>590</v>
      </c>
      <c r="F3079">
        <v>588</v>
      </c>
      <c r="G3079">
        <f>VLOOKUP($D3079,Dummy!$C$2:$I$1194,4,FALSE)</f>
        <v>0</v>
      </c>
      <c r="H3079">
        <f>VLOOKUP($D3079,Dummy!$C$2:$I$1194,5,FALSE)</f>
        <v>0</v>
      </c>
      <c r="I3079">
        <f>VLOOKUP($D3079,Dummy!$C$2:$I$1194,6,FALSE)</f>
        <v>0</v>
      </c>
      <c r="J3079">
        <f>VLOOKUP($D3079,Dummy!$C$2:$I$1194,7,FALSE)</f>
        <v>0</v>
      </c>
      <c r="K3079">
        <f>VLOOKUP($B3079,'Distance from BP'!$A$1:$F$3179,3,FALSE)</f>
        <v>91.09</v>
      </c>
      <c r="L3079">
        <f>VLOOKUP($B3079,'Distance from BP'!$A$1:$F$3179,4,FALSE)</f>
        <v>103.73</v>
      </c>
      <c r="M3079">
        <f>VLOOKUP($B3079,'Distance from BP'!$A$1:$F$3179,5,FALSE)</f>
        <v>134.41999999999999</v>
      </c>
      <c r="N3079">
        <f>VLOOKUP($B3079,'Distance from BP'!$A$1:$F$3179,6,FALSE)</f>
        <v>130.30000000000001</v>
      </c>
      <c r="O3079" s="7">
        <f>VLOOKUP(B3079,'tax data'!$A$1:$M$3179,12,FALSE)</f>
        <v>4423647.4582349472</v>
      </c>
    </row>
    <row r="3080" spans="1:15" x14ac:dyDescent="0.2">
      <c r="A3080" s="1">
        <v>45904</v>
      </c>
      <c r="B3080" t="s">
        <v>252</v>
      </c>
      <c r="C3080" t="s">
        <v>421</v>
      </c>
      <c r="D3080" t="s">
        <v>1248</v>
      </c>
      <c r="E3080">
        <v>592</v>
      </c>
      <c r="F3080">
        <v>589</v>
      </c>
      <c r="G3080">
        <f>VLOOKUP($D3080,Dummy!$C$2:$I$1194,4,FALSE)</f>
        <v>0</v>
      </c>
      <c r="H3080">
        <f>VLOOKUP($D3080,Dummy!$C$2:$I$1194,5,FALSE)</f>
        <v>0</v>
      </c>
      <c r="I3080">
        <f>VLOOKUP($D3080,Dummy!$C$2:$I$1194,6,FALSE)</f>
        <v>0</v>
      </c>
      <c r="J3080">
        <f>VLOOKUP($D3080,Dummy!$C$2:$I$1194,7,FALSE)</f>
        <v>0</v>
      </c>
      <c r="K3080">
        <f>VLOOKUP($B3080,'Distance from BP'!$A$1:$F$3179,3,FALSE)</f>
        <v>91.09</v>
      </c>
      <c r="L3080">
        <f>VLOOKUP($B3080,'Distance from BP'!$A$1:$F$3179,4,FALSE)</f>
        <v>103.73</v>
      </c>
      <c r="M3080">
        <f>VLOOKUP($B3080,'Distance from BP'!$A$1:$F$3179,5,FALSE)</f>
        <v>134.41999999999999</v>
      </c>
      <c r="N3080">
        <f>VLOOKUP($B3080,'Distance from BP'!$A$1:$F$3179,6,FALSE)</f>
        <v>130.30000000000001</v>
      </c>
      <c r="O3080" s="7">
        <f>VLOOKUP(B3080,'tax data'!$A$1:$M$3179,12,FALSE)</f>
        <v>4423647.4582349472</v>
      </c>
    </row>
    <row r="3081" spans="1:15" x14ac:dyDescent="0.2">
      <c r="A3081" s="1">
        <v>45904</v>
      </c>
      <c r="B3081" t="s">
        <v>253</v>
      </c>
      <c r="C3081" t="s">
        <v>421</v>
      </c>
      <c r="D3081" t="s">
        <v>1249</v>
      </c>
      <c r="E3081">
        <v>592</v>
      </c>
      <c r="F3081">
        <v>589</v>
      </c>
      <c r="G3081">
        <f>VLOOKUP($D3081,Dummy!$C$2:$I$1194,4,FALSE)</f>
        <v>0</v>
      </c>
      <c r="H3081">
        <f>VLOOKUP($D3081,Dummy!$C$2:$I$1194,5,FALSE)</f>
        <v>0</v>
      </c>
      <c r="I3081">
        <f>VLOOKUP($D3081,Dummy!$C$2:$I$1194,6,FALSE)</f>
        <v>0</v>
      </c>
      <c r="J3081">
        <f>VLOOKUP($D3081,Dummy!$C$2:$I$1194,7,FALSE)</f>
        <v>0</v>
      </c>
      <c r="K3081">
        <f>VLOOKUP($B3081,'Distance from BP'!$A$1:$F$3179,3,FALSE)</f>
        <v>131.22</v>
      </c>
      <c r="L3081">
        <f>VLOOKUP($B3081,'Distance from BP'!$A$1:$F$3179,4,FALSE)</f>
        <v>165.35</v>
      </c>
      <c r="M3081">
        <f>VLOOKUP($B3081,'Distance from BP'!$A$1:$F$3179,5,FALSE)</f>
        <v>151.83000000000001</v>
      </c>
      <c r="N3081">
        <f>VLOOKUP($B3081,'Distance from BP'!$A$1:$F$3179,6,FALSE)</f>
        <v>143.26</v>
      </c>
      <c r="O3081" s="7">
        <f>VLOOKUP(B3081,'tax data'!$A$1:$M$3179,12,FALSE)</f>
        <v>3650490.9467102457</v>
      </c>
    </row>
    <row r="3082" spans="1:15" x14ac:dyDescent="0.2">
      <c r="A3082" s="1">
        <v>45904</v>
      </c>
      <c r="B3082" t="s">
        <v>255</v>
      </c>
      <c r="C3082" t="s">
        <v>426</v>
      </c>
      <c r="D3082" t="s">
        <v>1252</v>
      </c>
      <c r="E3082">
        <v>591.9</v>
      </c>
      <c r="F3082" t="e">
        <v>#N/A</v>
      </c>
      <c r="G3082">
        <f>VLOOKUP($D3082,Dummy!$C$2:$I$1194,4,FALSE)</f>
        <v>0</v>
      </c>
      <c r="H3082">
        <f>VLOOKUP($D3082,Dummy!$C$2:$I$1194,5,FALSE)</f>
        <v>0</v>
      </c>
      <c r="I3082">
        <f>VLOOKUP($D3082,Dummy!$C$2:$I$1194,6,FALSE)</f>
        <v>0</v>
      </c>
      <c r="J3082">
        <f>VLOOKUP($D3082,Dummy!$C$2:$I$1194,7,FALSE)</f>
        <v>0</v>
      </c>
      <c r="K3082">
        <f>VLOOKUP($B3082,'Distance from BP'!$A$1:$F$3179,3,FALSE)</f>
        <v>125.53</v>
      </c>
      <c r="L3082">
        <f>VLOOKUP($B3082,'Distance from BP'!$A$1:$F$3179,4,FALSE)</f>
        <v>153.57</v>
      </c>
      <c r="M3082">
        <f>VLOOKUP($B3082,'Distance from BP'!$A$1:$F$3179,5,FALSE)</f>
        <v>186.32</v>
      </c>
      <c r="N3082">
        <f>VLOOKUP($B3082,'Distance from BP'!$A$1:$F$3179,6,FALSE)</f>
        <v>172.63</v>
      </c>
      <c r="O3082" s="7">
        <f>VLOOKUP(B3082,'tax data'!$A$1:$M$3179,12,FALSE)</f>
        <v>4465202.7889725985</v>
      </c>
    </row>
    <row r="3083" spans="1:15" x14ac:dyDescent="0.2">
      <c r="A3083" s="1">
        <v>45904</v>
      </c>
      <c r="B3083" t="s">
        <v>255</v>
      </c>
      <c r="C3083" t="s">
        <v>517</v>
      </c>
      <c r="D3083" t="s">
        <v>1253</v>
      </c>
      <c r="E3083">
        <v>574.9</v>
      </c>
      <c r="F3083" t="e">
        <v>#N/A</v>
      </c>
      <c r="G3083">
        <f>VLOOKUP($D3083,Dummy!$C$2:$I$1194,4,FALSE)</f>
        <v>0</v>
      </c>
      <c r="H3083">
        <f>VLOOKUP($D3083,Dummy!$C$2:$I$1194,5,FALSE)</f>
        <v>0</v>
      </c>
      <c r="I3083">
        <f>VLOOKUP($D3083,Dummy!$C$2:$I$1194,6,FALSE)</f>
        <v>0</v>
      </c>
      <c r="J3083">
        <f>VLOOKUP($D3083,Dummy!$C$2:$I$1194,7,FALSE)</f>
        <v>0</v>
      </c>
      <c r="K3083">
        <f>VLOOKUP($B3083,'Distance from BP'!$A$1:$F$3179,3,FALSE)</f>
        <v>125.53</v>
      </c>
      <c r="L3083">
        <f>VLOOKUP($B3083,'Distance from BP'!$A$1:$F$3179,4,FALSE)</f>
        <v>153.57</v>
      </c>
      <c r="M3083">
        <f>VLOOKUP($B3083,'Distance from BP'!$A$1:$F$3179,5,FALSE)</f>
        <v>186.32</v>
      </c>
      <c r="N3083">
        <f>VLOOKUP($B3083,'Distance from BP'!$A$1:$F$3179,6,FALSE)</f>
        <v>172.63</v>
      </c>
      <c r="O3083" s="7">
        <f>VLOOKUP(B3083,'tax data'!$A$1:$M$3179,12,FALSE)</f>
        <v>4465202.7889725985</v>
      </c>
    </row>
    <row r="3084" spans="1:15" x14ac:dyDescent="0.2">
      <c r="A3084" s="1">
        <v>45904</v>
      </c>
      <c r="B3084" t="s">
        <v>255</v>
      </c>
      <c r="C3084" t="s">
        <v>422</v>
      </c>
      <c r="D3084" t="s">
        <v>1254</v>
      </c>
      <c r="E3084">
        <v>591</v>
      </c>
      <c r="F3084" t="e">
        <v>#N/A</v>
      </c>
      <c r="G3084">
        <f>VLOOKUP($D3084,Dummy!$C$2:$I$1194,4,FALSE)</f>
        <v>0</v>
      </c>
      <c r="H3084">
        <f>VLOOKUP($D3084,Dummy!$C$2:$I$1194,5,FALSE)</f>
        <v>0</v>
      </c>
      <c r="I3084">
        <f>VLOOKUP($D3084,Dummy!$C$2:$I$1194,6,FALSE)</f>
        <v>0</v>
      </c>
      <c r="J3084">
        <f>VLOOKUP($D3084,Dummy!$C$2:$I$1194,7,FALSE)</f>
        <v>0</v>
      </c>
      <c r="K3084">
        <f>VLOOKUP($B3084,'Distance from BP'!$A$1:$F$3179,3,FALSE)</f>
        <v>125.53</v>
      </c>
      <c r="L3084">
        <f>VLOOKUP($B3084,'Distance from BP'!$A$1:$F$3179,4,FALSE)</f>
        <v>153.57</v>
      </c>
      <c r="M3084">
        <f>VLOOKUP($B3084,'Distance from BP'!$A$1:$F$3179,5,FALSE)</f>
        <v>186.32</v>
      </c>
      <c r="N3084">
        <f>VLOOKUP($B3084,'Distance from BP'!$A$1:$F$3179,6,FALSE)</f>
        <v>172.63</v>
      </c>
      <c r="O3084" s="7">
        <f>VLOOKUP(B3084,'tax data'!$A$1:$M$3179,12,FALSE)</f>
        <v>4465202.7889725985</v>
      </c>
    </row>
    <row r="3085" spans="1:15" x14ac:dyDescent="0.2">
      <c r="A3085" s="1">
        <v>45904</v>
      </c>
      <c r="B3085" t="s">
        <v>255</v>
      </c>
      <c r="C3085" t="s">
        <v>421</v>
      </c>
      <c r="D3085" t="s">
        <v>1255</v>
      </c>
      <c r="E3085">
        <v>592</v>
      </c>
      <c r="F3085" t="e">
        <v>#N/A</v>
      </c>
      <c r="G3085">
        <f>VLOOKUP($D3085,Dummy!$C$2:$I$1194,4,FALSE)</f>
        <v>0</v>
      </c>
      <c r="H3085">
        <f>VLOOKUP($D3085,Dummy!$C$2:$I$1194,5,FALSE)</f>
        <v>0</v>
      </c>
      <c r="I3085">
        <f>VLOOKUP($D3085,Dummy!$C$2:$I$1194,6,FALSE)</f>
        <v>0</v>
      </c>
      <c r="J3085">
        <f>VLOOKUP($D3085,Dummy!$C$2:$I$1194,7,FALSE)</f>
        <v>0</v>
      </c>
      <c r="K3085">
        <f>VLOOKUP($B3085,'Distance from BP'!$A$1:$F$3179,3,FALSE)</f>
        <v>125.53</v>
      </c>
      <c r="L3085">
        <f>VLOOKUP($B3085,'Distance from BP'!$A$1:$F$3179,4,FALSE)</f>
        <v>153.57</v>
      </c>
      <c r="M3085">
        <f>VLOOKUP($B3085,'Distance from BP'!$A$1:$F$3179,5,FALSE)</f>
        <v>186.32</v>
      </c>
      <c r="N3085">
        <f>VLOOKUP($B3085,'Distance from BP'!$A$1:$F$3179,6,FALSE)</f>
        <v>172.63</v>
      </c>
      <c r="O3085" s="7">
        <f>VLOOKUP(B3085,'tax data'!$A$1:$M$3179,12,FALSE)</f>
        <v>4465202.7889725985</v>
      </c>
    </row>
    <row r="3086" spans="1:15" x14ac:dyDescent="0.2">
      <c r="A3086" s="1">
        <v>45904</v>
      </c>
      <c r="B3086" t="s">
        <v>255</v>
      </c>
      <c r="C3086" t="s">
        <v>428</v>
      </c>
      <c r="D3086" t="s">
        <v>1256</v>
      </c>
      <c r="E3086">
        <v>592.9</v>
      </c>
      <c r="F3086" t="e">
        <v>#N/A</v>
      </c>
      <c r="G3086">
        <f>VLOOKUP($D3086,Dummy!$C$2:$I$1194,4,FALSE)</f>
        <v>0</v>
      </c>
      <c r="H3086">
        <f>VLOOKUP($D3086,Dummy!$C$2:$I$1194,5,FALSE)</f>
        <v>0</v>
      </c>
      <c r="I3086">
        <f>VLOOKUP($D3086,Dummy!$C$2:$I$1194,6,FALSE)</f>
        <v>0</v>
      </c>
      <c r="J3086">
        <f>VLOOKUP($D3086,Dummy!$C$2:$I$1194,7,FALSE)</f>
        <v>0</v>
      </c>
      <c r="K3086">
        <f>VLOOKUP($B3086,'Distance from BP'!$A$1:$F$3179,3,FALSE)</f>
        <v>125.53</v>
      </c>
      <c r="L3086">
        <f>VLOOKUP($B3086,'Distance from BP'!$A$1:$F$3179,4,FALSE)</f>
        <v>153.57</v>
      </c>
      <c r="M3086">
        <f>VLOOKUP($B3086,'Distance from BP'!$A$1:$F$3179,5,FALSE)</f>
        <v>186.32</v>
      </c>
      <c r="N3086">
        <f>VLOOKUP($B3086,'Distance from BP'!$A$1:$F$3179,6,FALSE)</f>
        <v>172.63</v>
      </c>
      <c r="O3086" s="7">
        <f>VLOOKUP(B3086,'tax data'!$A$1:$M$3179,12,FALSE)</f>
        <v>4465202.7889725985</v>
      </c>
    </row>
    <row r="3087" spans="1:15" x14ac:dyDescent="0.2">
      <c r="A3087" s="1">
        <v>45904</v>
      </c>
      <c r="B3087" t="s">
        <v>255</v>
      </c>
      <c r="C3087" t="s">
        <v>425</v>
      </c>
      <c r="D3087" t="s">
        <v>1257</v>
      </c>
      <c r="E3087">
        <v>579.9</v>
      </c>
      <c r="F3087" t="e">
        <v>#N/A</v>
      </c>
      <c r="G3087">
        <f>VLOOKUP($D3087,Dummy!$C$2:$I$1194,4,FALSE)</f>
        <v>0</v>
      </c>
      <c r="H3087">
        <f>VLOOKUP($D3087,Dummy!$C$2:$I$1194,5,FALSE)</f>
        <v>0</v>
      </c>
      <c r="I3087">
        <f>VLOOKUP($D3087,Dummy!$C$2:$I$1194,6,FALSE)</f>
        <v>0</v>
      </c>
      <c r="J3087">
        <f>VLOOKUP($D3087,Dummy!$C$2:$I$1194,7,FALSE)</f>
        <v>0</v>
      </c>
      <c r="K3087">
        <f>VLOOKUP($B3087,'Distance from BP'!$A$1:$F$3179,3,FALSE)</f>
        <v>125.53</v>
      </c>
      <c r="L3087">
        <f>VLOOKUP($B3087,'Distance from BP'!$A$1:$F$3179,4,FALSE)</f>
        <v>153.57</v>
      </c>
      <c r="M3087">
        <f>VLOOKUP($B3087,'Distance from BP'!$A$1:$F$3179,5,FALSE)</f>
        <v>186.32</v>
      </c>
      <c r="N3087">
        <f>VLOOKUP($B3087,'Distance from BP'!$A$1:$F$3179,6,FALSE)</f>
        <v>172.63</v>
      </c>
      <c r="O3087" s="7">
        <f>VLOOKUP(B3087,'tax data'!$A$1:$M$3179,12,FALSE)</f>
        <v>4465202.7889725985</v>
      </c>
    </row>
    <row r="3088" spans="1:15" x14ac:dyDescent="0.2">
      <c r="A3088" s="1">
        <v>45904</v>
      </c>
      <c r="B3088" t="s">
        <v>255</v>
      </c>
      <c r="C3088" t="s">
        <v>425</v>
      </c>
      <c r="D3088" t="s">
        <v>1258</v>
      </c>
      <c r="E3088">
        <v>579.9</v>
      </c>
      <c r="F3088" t="e">
        <v>#N/A</v>
      </c>
      <c r="G3088">
        <f>VLOOKUP($D3088,Dummy!$C$2:$I$1194,4,FALSE)</f>
        <v>0</v>
      </c>
      <c r="H3088">
        <f>VLOOKUP($D3088,Dummy!$C$2:$I$1194,5,FALSE)</f>
        <v>0</v>
      </c>
      <c r="I3088">
        <f>VLOOKUP($D3088,Dummy!$C$2:$I$1194,6,FALSE)</f>
        <v>0</v>
      </c>
      <c r="J3088">
        <f>VLOOKUP($D3088,Dummy!$C$2:$I$1194,7,FALSE)</f>
        <v>0</v>
      </c>
      <c r="K3088">
        <f>VLOOKUP($B3088,'Distance from BP'!$A$1:$F$3179,3,FALSE)</f>
        <v>125.53</v>
      </c>
      <c r="L3088">
        <f>VLOOKUP($B3088,'Distance from BP'!$A$1:$F$3179,4,FALSE)</f>
        <v>153.57</v>
      </c>
      <c r="M3088">
        <f>VLOOKUP($B3088,'Distance from BP'!$A$1:$F$3179,5,FALSE)</f>
        <v>186.32</v>
      </c>
      <c r="N3088">
        <f>VLOOKUP($B3088,'Distance from BP'!$A$1:$F$3179,6,FALSE)</f>
        <v>172.63</v>
      </c>
      <c r="O3088" s="7">
        <f>VLOOKUP(B3088,'tax data'!$A$1:$M$3179,12,FALSE)</f>
        <v>4465202.7889725985</v>
      </c>
    </row>
    <row r="3089" spans="1:15" x14ac:dyDescent="0.2">
      <c r="A3089" s="1">
        <v>45904</v>
      </c>
      <c r="B3089" t="s">
        <v>255</v>
      </c>
      <c r="C3089" t="s">
        <v>443</v>
      </c>
      <c r="D3089" t="s">
        <v>1259</v>
      </c>
      <c r="E3089">
        <v>567</v>
      </c>
      <c r="F3089" t="e">
        <v>#N/A</v>
      </c>
      <c r="G3089">
        <f>VLOOKUP($D3089,Dummy!$C$2:$I$1194,4,FALSE)</f>
        <v>0</v>
      </c>
      <c r="H3089">
        <f>VLOOKUP($D3089,Dummy!$C$2:$I$1194,5,FALSE)</f>
        <v>0</v>
      </c>
      <c r="I3089">
        <f>VLOOKUP($D3089,Dummy!$C$2:$I$1194,6,FALSE)</f>
        <v>0</v>
      </c>
      <c r="J3089">
        <f>VLOOKUP($D3089,Dummy!$C$2:$I$1194,7,FALSE)</f>
        <v>0</v>
      </c>
      <c r="K3089">
        <f>VLOOKUP($B3089,'Distance from BP'!$A$1:$F$3179,3,FALSE)</f>
        <v>125.53</v>
      </c>
      <c r="L3089">
        <f>VLOOKUP($B3089,'Distance from BP'!$A$1:$F$3179,4,FALSE)</f>
        <v>153.57</v>
      </c>
      <c r="M3089">
        <f>VLOOKUP($B3089,'Distance from BP'!$A$1:$F$3179,5,FALSE)</f>
        <v>186.32</v>
      </c>
      <c r="N3089">
        <f>VLOOKUP($B3089,'Distance from BP'!$A$1:$F$3179,6,FALSE)</f>
        <v>172.63</v>
      </c>
      <c r="O3089" s="7">
        <f>VLOOKUP(B3089,'tax data'!$A$1:$M$3179,12,FALSE)</f>
        <v>4465202.7889725985</v>
      </c>
    </row>
    <row r="3090" spans="1:15" x14ac:dyDescent="0.2">
      <c r="A3090" s="1">
        <v>45904</v>
      </c>
      <c r="B3090" t="s">
        <v>255</v>
      </c>
      <c r="C3090" t="s">
        <v>425</v>
      </c>
      <c r="D3090" t="s">
        <v>1260</v>
      </c>
      <c r="E3090">
        <v>569.9</v>
      </c>
      <c r="F3090" t="e">
        <v>#N/A</v>
      </c>
      <c r="G3090">
        <f>VLOOKUP($D3090,Dummy!$C$2:$I$1194,4,FALSE)</f>
        <v>0</v>
      </c>
      <c r="H3090">
        <f>VLOOKUP($D3090,Dummy!$C$2:$I$1194,5,FALSE)</f>
        <v>0</v>
      </c>
      <c r="I3090">
        <f>VLOOKUP($D3090,Dummy!$C$2:$I$1194,6,FALSE)</f>
        <v>0</v>
      </c>
      <c r="J3090">
        <f>VLOOKUP($D3090,Dummy!$C$2:$I$1194,7,FALSE)</f>
        <v>0</v>
      </c>
      <c r="K3090">
        <f>VLOOKUP($B3090,'Distance from BP'!$A$1:$F$3179,3,FALSE)</f>
        <v>125.53</v>
      </c>
      <c r="L3090">
        <f>VLOOKUP($B3090,'Distance from BP'!$A$1:$F$3179,4,FALSE)</f>
        <v>153.57</v>
      </c>
      <c r="M3090">
        <f>VLOOKUP($B3090,'Distance from BP'!$A$1:$F$3179,5,FALSE)</f>
        <v>186.32</v>
      </c>
      <c r="N3090">
        <f>VLOOKUP($B3090,'Distance from BP'!$A$1:$F$3179,6,FALSE)</f>
        <v>172.63</v>
      </c>
      <c r="O3090" s="7">
        <f>VLOOKUP(B3090,'tax data'!$A$1:$M$3179,12,FALSE)</f>
        <v>4465202.7889725985</v>
      </c>
    </row>
    <row r="3091" spans="1:15" x14ac:dyDescent="0.2">
      <c r="A3091" s="1">
        <v>45904</v>
      </c>
      <c r="B3091" t="s">
        <v>255</v>
      </c>
      <c r="C3091" t="s">
        <v>426</v>
      </c>
      <c r="D3091" t="s">
        <v>1261</v>
      </c>
      <c r="E3091">
        <v>591.9</v>
      </c>
      <c r="F3091" t="e">
        <v>#N/A</v>
      </c>
      <c r="G3091">
        <f>VLOOKUP($D3091,Dummy!$C$2:$I$1194,4,FALSE)</f>
        <v>0</v>
      </c>
      <c r="H3091">
        <f>VLOOKUP($D3091,Dummy!$C$2:$I$1194,5,FALSE)</f>
        <v>0</v>
      </c>
      <c r="I3091">
        <f>VLOOKUP($D3091,Dummy!$C$2:$I$1194,6,FALSE)</f>
        <v>0</v>
      </c>
      <c r="J3091">
        <f>VLOOKUP($D3091,Dummy!$C$2:$I$1194,7,FALSE)</f>
        <v>0</v>
      </c>
      <c r="K3091">
        <f>VLOOKUP($B3091,'Distance from BP'!$A$1:$F$3179,3,FALSE)</f>
        <v>125.53</v>
      </c>
      <c r="L3091">
        <f>VLOOKUP($B3091,'Distance from BP'!$A$1:$F$3179,4,FALSE)</f>
        <v>153.57</v>
      </c>
      <c r="M3091">
        <f>VLOOKUP($B3091,'Distance from BP'!$A$1:$F$3179,5,FALSE)</f>
        <v>186.32</v>
      </c>
      <c r="N3091">
        <f>VLOOKUP($B3091,'Distance from BP'!$A$1:$F$3179,6,FALSE)</f>
        <v>172.63</v>
      </c>
      <c r="O3091" s="7">
        <f>VLOOKUP(B3091,'tax data'!$A$1:$M$3179,12,FALSE)</f>
        <v>4465202.7889725985</v>
      </c>
    </row>
    <row r="3092" spans="1:15" x14ac:dyDescent="0.2">
      <c r="A3092" s="1">
        <v>45904</v>
      </c>
      <c r="B3092" t="s">
        <v>255</v>
      </c>
      <c r="C3092" t="s">
        <v>428</v>
      </c>
      <c r="D3092" t="s">
        <v>1262</v>
      </c>
      <c r="E3092">
        <v>592.9</v>
      </c>
      <c r="F3092" t="e">
        <v>#N/A</v>
      </c>
      <c r="G3092">
        <f>VLOOKUP($D3092,Dummy!$C$2:$I$1194,4,FALSE)</f>
        <v>0</v>
      </c>
      <c r="H3092">
        <f>VLOOKUP($D3092,Dummy!$C$2:$I$1194,5,FALSE)</f>
        <v>0</v>
      </c>
      <c r="I3092">
        <f>VLOOKUP($D3092,Dummy!$C$2:$I$1194,6,FALSE)</f>
        <v>0</v>
      </c>
      <c r="J3092">
        <f>VLOOKUP($D3092,Dummy!$C$2:$I$1194,7,FALSE)</f>
        <v>0</v>
      </c>
      <c r="K3092">
        <f>VLOOKUP($B3092,'Distance from BP'!$A$1:$F$3179,3,FALSE)</f>
        <v>125.53</v>
      </c>
      <c r="L3092">
        <f>VLOOKUP($B3092,'Distance from BP'!$A$1:$F$3179,4,FALSE)</f>
        <v>153.57</v>
      </c>
      <c r="M3092">
        <f>VLOOKUP($B3092,'Distance from BP'!$A$1:$F$3179,5,FALSE)</f>
        <v>186.32</v>
      </c>
      <c r="N3092">
        <f>VLOOKUP($B3092,'Distance from BP'!$A$1:$F$3179,6,FALSE)</f>
        <v>172.63</v>
      </c>
      <c r="O3092" s="7">
        <f>VLOOKUP(B3092,'tax data'!$A$1:$M$3179,12,FALSE)</f>
        <v>4465202.7889725985</v>
      </c>
    </row>
    <row r="3093" spans="1:15" x14ac:dyDescent="0.2">
      <c r="A3093" s="1">
        <v>45904</v>
      </c>
      <c r="B3093" t="s">
        <v>255</v>
      </c>
      <c r="C3093" t="s">
        <v>431</v>
      </c>
      <c r="D3093" t="s">
        <v>1263</v>
      </c>
      <c r="E3093">
        <v>573.9</v>
      </c>
      <c r="F3093" t="e">
        <v>#N/A</v>
      </c>
      <c r="G3093">
        <f>VLOOKUP($D3093,Dummy!$C$2:$I$1194,4,FALSE)</f>
        <v>0</v>
      </c>
      <c r="H3093">
        <f>VLOOKUP($D3093,Dummy!$C$2:$I$1194,5,FALSE)</f>
        <v>0</v>
      </c>
      <c r="I3093">
        <f>VLOOKUP($D3093,Dummy!$C$2:$I$1194,6,FALSE)</f>
        <v>0</v>
      </c>
      <c r="J3093">
        <f>VLOOKUP($D3093,Dummy!$C$2:$I$1194,7,FALSE)</f>
        <v>0</v>
      </c>
      <c r="K3093">
        <f>VLOOKUP($B3093,'Distance from BP'!$A$1:$F$3179,3,FALSE)</f>
        <v>125.53</v>
      </c>
      <c r="L3093">
        <f>VLOOKUP($B3093,'Distance from BP'!$A$1:$F$3179,4,FALSE)</f>
        <v>153.57</v>
      </c>
      <c r="M3093">
        <f>VLOOKUP($B3093,'Distance from BP'!$A$1:$F$3179,5,FALSE)</f>
        <v>186.32</v>
      </c>
      <c r="N3093">
        <f>VLOOKUP($B3093,'Distance from BP'!$A$1:$F$3179,6,FALSE)</f>
        <v>172.63</v>
      </c>
      <c r="O3093" s="7">
        <f>VLOOKUP(B3093,'tax data'!$A$1:$M$3179,12,FALSE)</f>
        <v>4465202.7889725985</v>
      </c>
    </row>
    <row r="3094" spans="1:15" x14ac:dyDescent="0.2">
      <c r="A3094" s="1">
        <v>45904</v>
      </c>
      <c r="B3094" t="s">
        <v>255</v>
      </c>
      <c r="C3094" t="s">
        <v>443</v>
      </c>
      <c r="D3094" t="s">
        <v>1264</v>
      </c>
      <c r="E3094">
        <v>567</v>
      </c>
      <c r="F3094" t="e">
        <v>#N/A</v>
      </c>
      <c r="G3094">
        <f>VLOOKUP($D3094,Dummy!$C$2:$I$1194,4,FALSE)</f>
        <v>0</v>
      </c>
      <c r="H3094">
        <f>VLOOKUP($D3094,Dummy!$C$2:$I$1194,5,FALSE)</f>
        <v>0</v>
      </c>
      <c r="I3094">
        <f>VLOOKUP($D3094,Dummy!$C$2:$I$1194,6,FALSE)</f>
        <v>0</v>
      </c>
      <c r="J3094">
        <f>VLOOKUP($D3094,Dummy!$C$2:$I$1194,7,FALSE)</f>
        <v>0</v>
      </c>
      <c r="K3094">
        <f>VLOOKUP($B3094,'Distance from BP'!$A$1:$F$3179,3,FALSE)</f>
        <v>125.53</v>
      </c>
      <c r="L3094">
        <f>VLOOKUP($B3094,'Distance from BP'!$A$1:$F$3179,4,FALSE)</f>
        <v>153.57</v>
      </c>
      <c r="M3094">
        <f>VLOOKUP($B3094,'Distance from BP'!$A$1:$F$3179,5,FALSE)</f>
        <v>186.32</v>
      </c>
      <c r="N3094">
        <f>VLOOKUP($B3094,'Distance from BP'!$A$1:$F$3179,6,FALSE)</f>
        <v>172.63</v>
      </c>
      <c r="O3094" s="7">
        <f>VLOOKUP(B3094,'tax data'!$A$1:$M$3179,12,FALSE)</f>
        <v>4465202.7889725985</v>
      </c>
    </row>
    <row r="3095" spans="1:15" x14ac:dyDescent="0.2">
      <c r="A3095" s="1">
        <v>45904</v>
      </c>
      <c r="B3095" t="s">
        <v>255</v>
      </c>
      <c r="C3095" t="s">
        <v>421</v>
      </c>
      <c r="D3095" t="s">
        <v>1265</v>
      </c>
      <c r="E3095">
        <v>592</v>
      </c>
      <c r="F3095" t="e">
        <v>#N/A</v>
      </c>
      <c r="G3095">
        <f>VLOOKUP($D3095,Dummy!$C$2:$I$1194,4,FALSE)</f>
        <v>0</v>
      </c>
      <c r="H3095">
        <f>VLOOKUP($D3095,Dummy!$C$2:$I$1194,5,FALSE)</f>
        <v>0</v>
      </c>
      <c r="I3095">
        <f>VLOOKUP($D3095,Dummy!$C$2:$I$1194,6,FALSE)</f>
        <v>0</v>
      </c>
      <c r="J3095">
        <f>VLOOKUP($D3095,Dummy!$C$2:$I$1194,7,FALSE)</f>
        <v>0</v>
      </c>
      <c r="K3095">
        <f>VLOOKUP($B3095,'Distance from BP'!$A$1:$F$3179,3,FALSE)</f>
        <v>125.53</v>
      </c>
      <c r="L3095">
        <f>VLOOKUP($B3095,'Distance from BP'!$A$1:$F$3179,4,FALSE)</f>
        <v>153.57</v>
      </c>
      <c r="M3095">
        <f>VLOOKUP($B3095,'Distance from BP'!$A$1:$F$3179,5,FALSE)</f>
        <v>186.32</v>
      </c>
      <c r="N3095">
        <f>VLOOKUP($B3095,'Distance from BP'!$A$1:$F$3179,6,FALSE)</f>
        <v>172.63</v>
      </c>
      <c r="O3095" s="7">
        <f>VLOOKUP(B3095,'tax data'!$A$1:$M$3179,12,FALSE)</f>
        <v>4465202.7889725985</v>
      </c>
    </row>
    <row r="3096" spans="1:15" x14ac:dyDescent="0.2">
      <c r="A3096" s="1">
        <v>45904</v>
      </c>
      <c r="B3096" t="s">
        <v>255</v>
      </c>
      <c r="C3096" t="s">
        <v>421</v>
      </c>
      <c r="D3096" t="s">
        <v>1266</v>
      </c>
      <c r="E3096">
        <v>592</v>
      </c>
      <c r="F3096" t="e">
        <v>#N/A</v>
      </c>
      <c r="G3096">
        <f>VLOOKUP($D3096,Dummy!$C$2:$I$1194,4,FALSE)</f>
        <v>0</v>
      </c>
      <c r="H3096">
        <f>VLOOKUP($D3096,Dummy!$C$2:$I$1194,5,FALSE)</f>
        <v>0</v>
      </c>
      <c r="I3096">
        <f>VLOOKUP($D3096,Dummy!$C$2:$I$1194,6,FALSE)</f>
        <v>0</v>
      </c>
      <c r="J3096">
        <f>VLOOKUP($D3096,Dummy!$C$2:$I$1194,7,FALSE)</f>
        <v>0</v>
      </c>
      <c r="K3096">
        <f>VLOOKUP($B3096,'Distance from BP'!$A$1:$F$3179,3,FALSE)</f>
        <v>125.53</v>
      </c>
      <c r="L3096">
        <f>VLOOKUP($B3096,'Distance from BP'!$A$1:$F$3179,4,FALSE)</f>
        <v>153.57</v>
      </c>
      <c r="M3096">
        <f>VLOOKUP($B3096,'Distance from BP'!$A$1:$F$3179,5,FALSE)</f>
        <v>186.32</v>
      </c>
      <c r="N3096">
        <f>VLOOKUP($B3096,'Distance from BP'!$A$1:$F$3179,6,FALSE)</f>
        <v>172.63</v>
      </c>
      <c r="O3096" s="7">
        <f>VLOOKUP(B3096,'tax data'!$A$1:$M$3179,12,FALSE)</f>
        <v>4465202.7889725985</v>
      </c>
    </row>
    <row r="3097" spans="1:15" x14ac:dyDescent="0.2">
      <c r="A3097" s="1">
        <v>45904</v>
      </c>
      <c r="B3097" t="s">
        <v>255</v>
      </c>
      <c r="C3097" t="s">
        <v>518</v>
      </c>
      <c r="D3097" t="s">
        <v>1267</v>
      </c>
      <c r="E3097">
        <v>564</v>
      </c>
      <c r="F3097" t="e">
        <v>#N/A</v>
      </c>
      <c r="G3097">
        <f>VLOOKUP($D3097,Dummy!$C$2:$I$1194,4,FALSE)</f>
        <v>0</v>
      </c>
      <c r="H3097">
        <f>VLOOKUP($D3097,Dummy!$C$2:$I$1194,5,FALSE)</f>
        <v>0</v>
      </c>
      <c r="I3097">
        <f>VLOOKUP($D3097,Dummy!$C$2:$I$1194,6,FALSE)</f>
        <v>0</v>
      </c>
      <c r="J3097">
        <f>VLOOKUP($D3097,Dummy!$C$2:$I$1194,7,FALSE)</f>
        <v>0</v>
      </c>
      <c r="K3097">
        <f>VLOOKUP($B3097,'Distance from BP'!$A$1:$F$3179,3,FALSE)</f>
        <v>125.53</v>
      </c>
      <c r="L3097">
        <f>VLOOKUP($B3097,'Distance from BP'!$A$1:$F$3179,4,FALSE)</f>
        <v>153.57</v>
      </c>
      <c r="M3097">
        <f>VLOOKUP($B3097,'Distance from BP'!$A$1:$F$3179,5,FALSE)</f>
        <v>186.32</v>
      </c>
      <c r="N3097">
        <f>VLOOKUP($B3097,'Distance from BP'!$A$1:$F$3179,6,FALSE)</f>
        <v>172.63</v>
      </c>
      <c r="O3097" s="7">
        <f>VLOOKUP(B3097,'tax data'!$A$1:$M$3179,12,FALSE)</f>
        <v>4465202.7889725985</v>
      </c>
    </row>
    <row r="3098" spans="1:15" x14ac:dyDescent="0.2">
      <c r="A3098" s="1">
        <v>45904</v>
      </c>
      <c r="B3098" t="s">
        <v>255</v>
      </c>
      <c r="C3098" t="s">
        <v>428</v>
      </c>
      <c r="D3098" t="s">
        <v>1268</v>
      </c>
      <c r="E3098">
        <v>592.9</v>
      </c>
      <c r="F3098" t="e">
        <v>#N/A</v>
      </c>
      <c r="G3098">
        <f>VLOOKUP($D3098,Dummy!$C$2:$I$1194,4,FALSE)</f>
        <v>0</v>
      </c>
      <c r="H3098">
        <f>VLOOKUP($D3098,Dummy!$C$2:$I$1194,5,FALSE)</f>
        <v>0</v>
      </c>
      <c r="I3098">
        <f>VLOOKUP($D3098,Dummy!$C$2:$I$1194,6,FALSE)</f>
        <v>0</v>
      </c>
      <c r="J3098">
        <f>VLOOKUP($D3098,Dummy!$C$2:$I$1194,7,FALSE)</f>
        <v>0</v>
      </c>
      <c r="K3098">
        <f>VLOOKUP($B3098,'Distance from BP'!$A$1:$F$3179,3,FALSE)</f>
        <v>125.53</v>
      </c>
      <c r="L3098">
        <f>VLOOKUP($B3098,'Distance from BP'!$A$1:$F$3179,4,FALSE)</f>
        <v>153.57</v>
      </c>
      <c r="M3098">
        <f>VLOOKUP($B3098,'Distance from BP'!$A$1:$F$3179,5,FALSE)</f>
        <v>186.32</v>
      </c>
      <c r="N3098">
        <f>VLOOKUP($B3098,'Distance from BP'!$A$1:$F$3179,6,FALSE)</f>
        <v>172.63</v>
      </c>
      <c r="O3098" s="7">
        <f>VLOOKUP(B3098,'tax data'!$A$1:$M$3179,12,FALSE)</f>
        <v>4465202.7889725985</v>
      </c>
    </row>
    <row r="3099" spans="1:15" x14ac:dyDescent="0.2">
      <c r="A3099" s="1">
        <v>45904</v>
      </c>
      <c r="B3099" t="s">
        <v>255</v>
      </c>
      <c r="C3099" t="s">
        <v>426</v>
      </c>
      <c r="D3099" t="s">
        <v>1269</v>
      </c>
      <c r="E3099">
        <v>591.9</v>
      </c>
      <c r="F3099" t="e">
        <v>#N/A</v>
      </c>
      <c r="G3099">
        <f>VLOOKUP($D3099,Dummy!$C$2:$I$1194,4,FALSE)</f>
        <v>0</v>
      </c>
      <c r="H3099">
        <f>VLOOKUP($D3099,Dummy!$C$2:$I$1194,5,FALSE)</f>
        <v>0</v>
      </c>
      <c r="I3099">
        <f>VLOOKUP($D3099,Dummy!$C$2:$I$1194,6,FALSE)</f>
        <v>0</v>
      </c>
      <c r="J3099">
        <f>VLOOKUP($D3099,Dummy!$C$2:$I$1194,7,FALSE)</f>
        <v>0</v>
      </c>
      <c r="K3099">
        <f>VLOOKUP($B3099,'Distance from BP'!$A$1:$F$3179,3,FALSE)</f>
        <v>125.53</v>
      </c>
      <c r="L3099">
        <f>VLOOKUP($B3099,'Distance from BP'!$A$1:$F$3179,4,FALSE)</f>
        <v>153.57</v>
      </c>
      <c r="M3099">
        <f>VLOOKUP($B3099,'Distance from BP'!$A$1:$F$3179,5,FALSE)</f>
        <v>186.32</v>
      </c>
      <c r="N3099">
        <f>VLOOKUP($B3099,'Distance from BP'!$A$1:$F$3179,6,FALSE)</f>
        <v>172.63</v>
      </c>
      <c r="O3099" s="7">
        <f>VLOOKUP(B3099,'tax data'!$A$1:$M$3179,12,FALSE)</f>
        <v>4465202.7889725985</v>
      </c>
    </row>
    <row r="3100" spans="1:15" x14ac:dyDescent="0.2">
      <c r="A3100" s="1">
        <v>45904</v>
      </c>
      <c r="B3100" t="s">
        <v>255</v>
      </c>
      <c r="C3100" t="s">
        <v>422</v>
      </c>
      <c r="D3100" t="s">
        <v>1270</v>
      </c>
      <c r="E3100">
        <v>591</v>
      </c>
      <c r="F3100" t="e">
        <v>#N/A</v>
      </c>
      <c r="G3100">
        <f>VLOOKUP($D3100,Dummy!$C$2:$I$1194,4,FALSE)</f>
        <v>0</v>
      </c>
      <c r="H3100">
        <f>VLOOKUP($D3100,Dummy!$C$2:$I$1194,5,FALSE)</f>
        <v>0</v>
      </c>
      <c r="I3100">
        <f>VLOOKUP($D3100,Dummy!$C$2:$I$1194,6,FALSE)</f>
        <v>0</v>
      </c>
      <c r="J3100">
        <f>VLOOKUP($D3100,Dummy!$C$2:$I$1194,7,FALSE)</f>
        <v>0</v>
      </c>
      <c r="K3100">
        <f>VLOOKUP($B3100,'Distance from BP'!$A$1:$F$3179,3,FALSE)</f>
        <v>125.53</v>
      </c>
      <c r="L3100">
        <f>VLOOKUP($B3100,'Distance from BP'!$A$1:$F$3179,4,FALSE)</f>
        <v>153.57</v>
      </c>
      <c r="M3100">
        <f>VLOOKUP($B3100,'Distance from BP'!$A$1:$F$3179,5,FALSE)</f>
        <v>186.32</v>
      </c>
      <c r="N3100">
        <f>VLOOKUP($B3100,'Distance from BP'!$A$1:$F$3179,6,FALSE)</f>
        <v>172.63</v>
      </c>
      <c r="O3100" s="7">
        <f>VLOOKUP(B3100,'tax data'!$A$1:$M$3179,12,FALSE)</f>
        <v>4465202.7889725985</v>
      </c>
    </row>
    <row r="3101" spans="1:15" x14ac:dyDescent="0.2">
      <c r="A3101" s="1">
        <v>45904</v>
      </c>
      <c r="B3101" t="s">
        <v>255</v>
      </c>
      <c r="C3101" t="s">
        <v>428</v>
      </c>
      <c r="D3101" t="s">
        <v>1271</v>
      </c>
      <c r="E3101">
        <v>592.9</v>
      </c>
      <c r="F3101" t="e">
        <v>#N/A</v>
      </c>
      <c r="G3101">
        <f>VLOOKUP($D3101,Dummy!$C$2:$I$1194,4,FALSE)</f>
        <v>0</v>
      </c>
      <c r="H3101">
        <f>VLOOKUP($D3101,Dummy!$C$2:$I$1194,5,FALSE)</f>
        <v>0</v>
      </c>
      <c r="I3101">
        <f>VLOOKUP($D3101,Dummy!$C$2:$I$1194,6,FALSE)</f>
        <v>0</v>
      </c>
      <c r="J3101">
        <f>VLOOKUP($D3101,Dummy!$C$2:$I$1194,7,FALSE)</f>
        <v>0</v>
      </c>
      <c r="K3101">
        <f>VLOOKUP($B3101,'Distance from BP'!$A$1:$F$3179,3,FALSE)</f>
        <v>125.53</v>
      </c>
      <c r="L3101">
        <f>VLOOKUP($B3101,'Distance from BP'!$A$1:$F$3179,4,FALSE)</f>
        <v>153.57</v>
      </c>
      <c r="M3101">
        <f>VLOOKUP($B3101,'Distance from BP'!$A$1:$F$3179,5,FALSE)</f>
        <v>186.32</v>
      </c>
      <c r="N3101">
        <f>VLOOKUP($B3101,'Distance from BP'!$A$1:$F$3179,6,FALSE)</f>
        <v>172.63</v>
      </c>
      <c r="O3101" s="7">
        <f>VLOOKUP(B3101,'tax data'!$A$1:$M$3179,12,FALSE)</f>
        <v>4465202.7889725985</v>
      </c>
    </row>
    <row r="3102" spans="1:15" x14ac:dyDescent="0.2">
      <c r="A3102" s="1">
        <v>45904</v>
      </c>
      <c r="B3102" t="s">
        <v>255</v>
      </c>
      <c r="C3102" t="s">
        <v>426</v>
      </c>
      <c r="D3102" t="s">
        <v>1272</v>
      </c>
      <c r="E3102">
        <v>591.9</v>
      </c>
      <c r="F3102" t="e">
        <v>#N/A</v>
      </c>
      <c r="G3102">
        <f>VLOOKUP($D3102,Dummy!$C$2:$I$1194,4,FALSE)</f>
        <v>0</v>
      </c>
      <c r="H3102">
        <f>VLOOKUP($D3102,Dummy!$C$2:$I$1194,5,FALSE)</f>
        <v>0</v>
      </c>
      <c r="I3102">
        <f>VLOOKUP($D3102,Dummy!$C$2:$I$1194,6,FALSE)</f>
        <v>0</v>
      </c>
      <c r="J3102">
        <f>VLOOKUP($D3102,Dummy!$C$2:$I$1194,7,FALSE)</f>
        <v>0</v>
      </c>
      <c r="K3102">
        <f>VLOOKUP($B3102,'Distance from BP'!$A$1:$F$3179,3,FALSE)</f>
        <v>125.53</v>
      </c>
      <c r="L3102">
        <f>VLOOKUP($B3102,'Distance from BP'!$A$1:$F$3179,4,FALSE)</f>
        <v>153.57</v>
      </c>
      <c r="M3102">
        <f>VLOOKUP($B3102,'Distance from BP'!$A$1:$F$3179,5,FALSE)</f>
        <v>186.32</v>
      </c>
      <c r="N3102">
        <f>VLOOKUP($B3102,'Distance from BP'!$A$1:$F$3179,6,FALSE)</f>
        <v>172.63</v>
      </c>
      <c r="O3102" s="7">
        <f>VLOOKUP(B3102,'tax data'!$A$1:$M$3179,12,FALSE)</f>
        <v>4465202.7889725985</v>
      </c>
    </row>
    <row r="3103" spans="1:15" x14ac:dyDescent="0.2">
      <c r="A3103" s="1">
        <v>45904</v>
      </c>
      <c r="B3103" t="s">
        <v>255</v>
      </c>
      <c r="C3103" t="s">
        <v>421</v>
      </c>
      <c r="D3103" t="s">
        <v>1273</v>
      </c>
      <c r="E3103">
        <v>592</v>
      </c>
      <c r="F3103" t="e">
        <v>#N/A</v>
      </c>
      <c r="G3103">
        <f>VLOOKUP($D3103,Dummy!$C$2:$I$1194,4,FALSE)</f>
        <v>0</v>
      </c>
      <c r="H3103">
        <f>VLOOKUP($D3103,Dummy!$C$2:$I$1194,5,FALSE)</f>
        <v>0</v>
      </c>
      <c r="I3103">
        <f>VLOOKUP($D3103,Dummy!$C$2:$I$1194,6,FALSE)</f>
        <v>0</v>
      </c>
      <c r="J3103">
        <f>VLOOKUP($D3103,Dummy!$C$2:$I$1194,7,FALSE)</f>
        <v>0</v>
      </c>
      <c r="K3103">
        <f>VLOOKUP($B3103,'Distance from BP'!$A$1:$F$3179,3,FALSE)</f>
        <v>125.53</v>
      </c>
      <c r="L3103">
        <f>VLOOKUP($B3103,'Distance from BP'!$A$1:$F$3179,4,FALSE)</f>
        <v>153.57</v>
      </c>
      <c r="M3103">
        <f>VLOOKUP($B3103,'Distance from BP'!$A$1:$F$3179,5,FALSE)</f>
        <v>186.32</v>
      </c>
      <c r="N3103">
        <f>VLOOKUP($B3103,'Distance from BP'!$A$1:$F$3179,6,FALSE)</f>
        <v>172.63</v>
      </c>
      <c r="O3103" s="7">
        <f>VLOOKUP(B3103,'tax data'!$A$1:$M$3179,12,FALSE)</f>
        <v>4465202.7889725985</v>
      </c>
    </row>
    <row r="3104" spans="1:15" x14ac:dyDescent="0.2">
      <c r="A3104" s="1">
        <v>45904</v>
      </c>
      <c r="B3104" t="s">
        <v>256</v>
      </c>
      <c r="C3104" t="s">
        <v>421</v>
      </c>
      <c r="D3104" t="s">
        <v>1274</v>
      </c>
      <c r="E3104">
        <v>592</v>
      </c>
      <c r="F3104">
        <v>589</v>
      </c>
      <c r="G3104">
        <f>VLOOKUP($D3104,Dummy!$C$2:$I$1194,4,FALSE)</f>
        <v>0</v>
      </c>
      <c r="H3104">
        <f>VLOOKUP($D3104,Dummy!$C$2:$I$1194,5,FALSE)</f>
        <v>0</v>
      </c>
      <c r="I3104">
        <f>VLOOKUP($D3104,Dummy!$C$2:$I$1194,6,FALSE)</f>
        <v>0</v>
      </c>
      <c r="J3104">
        <f>VLOOKUP($D3104,Dummy!$C$2:$I$1194,7,FALSE)</f>
        <v>0</v>
      </c>
      <c r="K3104">
        <f>VLOOKUP($B3104,'Distance from BP'!$A$1:$F$3179,3,FALSE)</f>
        <v>32.520000000000003</v>
      </c>
      <c r="L3104">
        <f>VLOOKUP($B3104,'Distance from BP'!$A$1:$F$3179,4,FALSE)</f>
        <v>35.65</v>
      </c>
      <c r="M3104">
        <f>VLOOKUP($B3104,'Distance from BP'!$A$1:$F$3179,5,FALSE)</f>
        <v>26.26</v>
      </c>
      <c r="N3104">
        <f>VLOOKUP($B3104,'Distance from BP'!$A$1:$F$3179,6,FALSE)</f>
        <v>23.02</v>
      </c>
      <c r="O3104" s="7">
        <f>VLOOKUP(B3104,'tax data'!$A$1:$M$3179,12,FALSE)</f>
        <v>4468341.7562400429</v>
      </c>
    </row>
    <row r="3105" spans="1:15" x14ac:dyDescent="0.2">
      <c r="A3105" s="1">
        <v>45904</v>
      </c>
      <c r="B3105" t="s">
        <v>257</v>
      </c>
      <c r="C3105" t="s">
        <v>421</v>
      </c>
      <c r="D3105" t="s">
        <v>1275</v>
      </c>
      <c r="E3105">
        <v>594</v>
      </c>
      <c r="F3105">
        <v>589</v>
      </c>
      <c r="G3105">
        <f>VLOOKUP($D3105,Dummy!$C$2:$I$1194,4,FALSE)</f>
        <v>0</v>
      </c>
      <c r="H3105">
        <f>VLOOKUP($D3105,Dummy!$C$2:$I$1194,5,FALSE)</f>
        <v>0</v>
      </c>
      <c r="I3105">
        <f>VLOOKUP($D3105,Dummy!$C$2:$I$1194,6,FALSE)</f>
        <v>0</v>
      </c>
      <c r="J3105">
        <f>VLOOKUP($D3105,Dummy!$C$2:$I$1194,7,FALSE)</f>
        <v>0</v>
      </c>
      <c r="K3105">
        <f>VLOOKUP($B3105,'Distance from BP'!$A$1:$F$3179,3,FALSE)</f>
        <v>157.56</v>
      </c>
      <c r="L3105">
        <f>VLOOKUP($B3105,'Distance from BP'!$A$1:$F$3179,4,FALSE)</f>
        <v>211.58</v>
      </c>
      <c r="M3105">
        <f>VLOOKUP($B3105,'Distance from BP'!$A$1:$F$3179,5,FALSE)</f>
        <v>216.69</v>
      </c>
      <c r="N3105">
        <f>VLOOKUP($B3105,'Distance from BP'!$A$1:$F$3179,6,FALSE)</f>
        <v>189.16</v>
      </c>
      <c r="O3105" s="7">
        <f>VLOOKUP(B3105,'tax data'!$A$1:$M$3179,12,FALSE)</f>
        <v>3816860.3716497063</v>
      </c>
    </row>
    <row r="3106" spans="1:15" x14ac:dyDescent="0.2">
      <c r="A3106" s="1">
        <v>45904</v>
      </c>
      <c r="B3106" t="s">
        <v>257</v>
      </c>
      <c r="C3106" t="s">
        <v>422</v>
      </c>
      <c r="D3106" t="s">
        <v>1276</v>
      </c>
      <c r="E3106">
        <v>589</v>
      </c>
      <c r="F3106">
        <v>588</v>
      </c>
      <c r="G3106">
        <f>VLOOKUP($D3106,Dummy!$C$2:$I$1194,4,FALSE)</f>
        <v>0</v>
      </c>
      <c r="H3106">
        <f>VLOOKUP($D3106,Dummy!$C$2:$I$1194,5,FALSE)</f>
        <v>0</v>
      </c>
      <c r="I3106">
        <f>VLOOKUP($D3106,Dummy!$C$2:$I$1194,6,FALSE)</f>
        <v>0</v>
      </c>
      <c r="J3106">
        <f>VLOOKUP($D3106,Dummy!$C$2:$I$1194,7,FALSE)</f>
        <v>0</v>
      </c>
      <c r="K3106">
        <f>VLOOKUP($B3106,'Distance from BP'!$A$1:$F$3179,3,FALSE)</f>
        <v>157.56</v>
      </c>
      <c r="L3106">
        <f>VLOOKUP($B3106,'Distance from BP'!$A$1:$F$3179,4,FALSE)</f>
        <v>211.58</v>
      </c>
      <c r="M3106">
        <f>VLOOKUP($B3106,'Distance from BP'!$A$1:$F$3179,5,FALSE)</f>
        <v>216.69</v>
      </c>
      <c r="N3106">
        <f>VLOOKUP($B3106,'Distance from BP'!$A$1:$F$3179,6,FALSE)</f>
        <v>189.16</v>
      </c>
      <c r="O3106" s="7">
        <f>VLOOKUP(B3106,'tax data'!$A$1:$M$3179,12,FALSE)</f>
        <v>3816860.3716497063</v>
      </c>
    </row>
    <row r="3107" spans="1:15" x14ac:dyDescent="0.2">
      <c r="A3107" s="1">
        <v>45904</v>
      </c>
      <c r="B3107" t="s">
        <v>257</v>
      </c>
      <c r="C3107" t="s">
        <v>422</v>
      </c>
      <c r="D3107" t="s">
        <v>1277</v>
      </c>
      <c r="E3107">
        <v>591</v>
      </c>
      <c r="F3107">
        <v>588</v>
      </c>
      <c r="G3107">
        <f>VLOOKUP($D3107,Dummy!$C$2:$I$1194,4,FALSE)</f>
        <v>0</v>
      </c>
      <c r="H3107">
        <f>VLOOKUP($D3107,Dummy!$C$2:$I$1194,5,FALSE)</f>
        <v>0</v>
      </c>
      <c r="I3107">
        <f>VLOOKUP($D3107,Dummy!$C$2:$I$1194,6,FALSE)</f>
        <v>0</v>
      </c>
      <c r="J3107">
        <f>VLOOKUP($D3107,Dummy!$C$2:$I$1194,7,FALSE)</f>
        <v>0</v>
      </c>
      <c r="K3107">
        <f>VLOOKUP($B3107,'Distance from BP'!$A$1:$F$3179,3,FALSE)</f>
        <v>157.56</v>
      </c>
      <c r="L3107">
        <f>VLOOKUP($B3107,'Distance from BP'!$A$1:$F$3179,4,FALSE)</f>
        <v>211.58</v>
      </c>
      <c r="M3107">
        <f>VLOOKUP($B3107,'Distance from BP'!$A$1:$F$3179,5,FALSE)</f>
        <v>216.69</v>
      </c>
      <c r="N3107">
        <f>VLOOKUP($B3107,'Distance from BP'!$A$1:$F$3179,6,FALSE)</f>
        <v>189.16</v>
      </c>
      <c r="O3107" s="7">
        <f>VLOOKUP(B3107,'tax data'!$A$1:$M$3179,12,FALSE)</f>
        <v>3816860.3716497063</v>
      </c>
    </row>
    <row r="3108" spans="1:15" x14ac:dyDescent="0.2">
      <c r="A3108" s="1">
        <v>45904</v>
      </c>
      <c r="B3108" t="s">
        <v>257</v>
      </c>
      <c r="C3108" t="s">
        <v>426</v>
      </c>
      <c r="D3108" t="s">
        <v>1278</v>
      </c>
      <c r="E3108">
        <v>591.9</v>
      </c>
      <c r="F3108">
        <v>588.9</v>
      </c>
      <c r="G3108">
        <f>VLOOKUP($D3108,Dummy!$C$2:$I$1194,4,FALSE)</f>
        <v>0</v>
      </c>
      <c r="H3108">
        <f>VLOOKUP($D3108,Dummy!$C$2:$I$1194,5,FALSE)</f>
        <v>0</v>
      </c>
      <c r="I3108">
        <f>VLOOKUP($D3108,Dummy!$C$2:$I$1194,6,FALSE)</f>
        <v>0</v>
      </c>
      <c r="J3108">
        <f>VLOOKUP($D3108,Dummy!$C$2:$I$1194,7,FALSE)</f>
        <v>0</v>
      </c>
      <c r="K3108">
        <f>VLOOKUP($B3108,'Distance from BP'!$A$1:$F$3179,3,FALSE)</f>
        <v>157.56</v>
      </c>
      <c r="L3108">
        <f>VLOOKUP($B3108,'Distance from BP'!$A$1:$F$3179,4,FALSE)</f>
        <v>211.58</v>
      </c>
      <c r="M3108">
        <f>VLOOKUP($B3108,'Distance from BP'!$A$1:$F$3179,5,FALSE)</f>
        <v>216.69</v>
      </c>
      <c r="N3108">
        <f>VLOOKUP($B3108,'Distance from BP'!$A$1:$F$3179,6,FALSE)</f>
        <v>189.16</v>
      </c>
      <c r="O3108" s="7">
        <f>VLOOKUP(B3108,'tax data'!$A$1:$M$3179,12,FALSE)</f>
        <v>3816860.3716497063</v>
      </c>
    </row>
    <row r="3109" spans="1:15" x14ac:dyDescent="0.2">
      <c r="A3109" s="1">
        <v>45904</v>
      </c>
      <c r="B3109" t="s">
        <v>258</v>
      </c>
      <c r="C3109" t="s">
        <v>421</v>
      </c>
      <c r="D3109" t="s">
        <v>1279</v>
      </c>
      <c r="E3109">
        <v>592</v>
      </c>
      <c r="F3109">
        <v>589</v>
      </c>
      <c r="G3109">
        <f>VLOOKUP($D3109,Dummy!$C$2:$I$1194,4,FALSE)</f>
        <v>0</v>
      </c>
      <c r="H3109">
        <f>VLOOKUP($D3109,Dummy!$C$2:$I$1194,5,FALSE)</f>
        <v>0</v>
      </c>
      <c r="I3109">
        <f>VLOOKUP($D3109,Dummy!$C$2:$I$1194,6,FALSE)</f>
        <v>0</v>
      </c>
      <c r="J3109">
        <f>VLOOKUP($D3109,Dummy!$C$2:$I$1194,7,FALSE)</f>
        <v>0</v>
      </c>
      <c r="K3109">
        <f>VLOOKUP($B3109,'Distance from BP'!$A$1:$F$3179,3,FALSE)</f>
        <v>46.46</v>
      </c>
      <c r="L3109">
        <f>VLOOKUP($B3109,'Distance from BP'!$A$1:$F$3179,4,FALSE)</f>
        <v>60.37</v>
      </c>
      <c r="M3109">
        <f>VLOOKUP($B3109,'Distance from BP'!$A$1:$F$3179,5,FALSE)</f>
        <v>44.88</v>
      </c>
      <c r="N3109">
        <f>VLOOKUP($B3109,'Distance from BP'!$A$1:$F$3179,6,FALSE)</f>
        <v>34.590000000000003</v>
      </c>
      <c r="O3109" s="7">
        <f>VLOOKUP(B3109,'tax data'!$A$1:$M$3179,12,FALSE)</f>
        <v>4250141.4072680362</v>
      </c>
    </row>
    <row r="3110" spans="1:15" x14ac:dyDescent="0.2">
      <c r="A3110" s="1">
        <v>45904</v>
      </c>
      <c r="B3110" t="s">
        <v>258</v>
      </c>
      <c r="C3110" t="s">
        <v>426</v>
      </c>
      <c r="D3110" t="s">
        <v>1280</v>
      </c>
      <c r="E3110">
        <v>591.9</v>
      </c>
      <c r="F3110">
        <v>588.9</v>
      </c>
      <c r="G3110">
        <f>VLOOKUP($D3110,Dummy!$C$2:$I$1194,4,FALSE)</f>
        <v>0</v>
      </c>
      <c r="H3110">
        <f>VLOOKUP($D3110,Dummy!$C$2:$I$1194,5,FALSE)</f>
        <v>0</v>
      </c>
      <c r="I3110">
        <f>VLOOKUP($D3110,Dummy!$C$2:$I$1194,6,FALSE)</f>
        <v>0</v>
      </c>
      <c r="J3110">
        <f>VLOOKUP($D3110,Dummy!$C$2:$I$1194,7,FALSE)</f>
        <v>0</v>
      </c>
      <c r="K3110">
        <f>VLOOKUP($B3110,'Distance from BP'!$A$1:$F$3179,3,FALSE)</f>
        <v>46.46</v>
      </c>
      <c r="L3110">
        <f>VLOOKUP($B3110,'Distance from BP'!$A$1:$F$3179,4,FALSE)</f>
        <v>60.37</v>
      </c>
      <c r="M3110">
        <f>VLOOKUP($B3110,'Distance from BP'!$A$1:$F$3179,5,FALSE)</f>
        <v>44.88</v>
      </c>
      <c r="N3110">
        <f>VLOOKUP($B3110,'Distance from BP'!$A$1:$F$3179,6,FALSE)</f>
        <v>34.590000000000003</v>
      </c>
      <c r="O3110" s="7">
        <f>VLOOKUP(B3110,'tax data'!$A$1:$M$3179,12,FALSE)</f>
        <v>4250141.4072680362</v>
      </c>
    </row>
    <row r="3111" spans="1:15" x14ac:dyDescent="0.2">
      <c r="A3111" s="1">
        <v>45904</v>
      </c>
      <c r="B3111" t="s">
        <v>259</v>
      </c>
      <c r="C3111" t="s">
        <v>428</v>
      </c>
      <c r="D3111" t="s">
        <v>1281</v>
      </c>
      <c r="E3111">
        <v>592.9</v>
      </c>
      <c r="F3111">
        <v>587.9</v>
      </c>
      <c r="G3111">
        <f>VLOOKUP($D3111,Dummy!$C$2:$I$1194,4,FALSE)</f>
        <v>0</v>
      </c>
      <c r="H3111">
        <f>VLOOKUP($D3111,Dummy!$C$2:$I$1194,5,FALSE)</f>
        <v>0</v>
      </c>
      <c r="I3111">
        <f>VLOOKUP($D3111,Dummy!$C$2:$I$1194,6,FALSE)</f>
        <v>0</v>
      </c>
      <c r="J3111">
        <f>VLOOKUP($D3111,Dummy!$C$2:$I$1194,7,FALSE)</f>
        <v>0</v>
      </c>
      <c r="K3111">
        <f>VLOOKUP($B3111,'Distance from BP'!$A$1:$F$3179,3,FALSE)</f>
        <v>112.56</v>
      </c>
      <c r="L3111">
        <f>VLOOKUP($B3111,'Distance from BP'!$A$1:$F$3179,4,FALSE)</f>
        <v>145.26</v>
      </c>
      <c r="M3111">
        <f>VLOOKUP($B3111,'Distance from BP'!$A$1:$F$3179,5,FALSE)</f>
        <v>169.41</v>
      </c>
      <c r="N3111">
        <f>VLOOKUP($B3111,'Distance from BP'!$A$1:$F$3179,6,FALSE)</f>
        <v>163.13</v>
      </c>
      <c r="O3111" s="7">
        <f>VLOOKUP(B3111,'tax data'!$A$1:$M$3179,12,FALSE)</f>
        <v>4310482.7318060389</v>
      </c>
    </row>
    <row r="3112" spans="1:15" x14ac:dyDescent="0.2">
      <c r="A3112" s="1">
        <v>45904</v>
      </c>
      <c r="B3112" t="s">
        <v>259</v>
      </c>
      <c r="C3112" t="s">
        <v>426</v>
      </c>
      <c r="D3112" t="s">
        <v>1282</v>
      </c>
      <c r="E3112">
        <v>591.9</v>
      </c>
      <c r="F3112">
        <v>588.9</v>
      </c>
      <c r="G3112">
        <f>VLOOKUP($D3112,Dummy!$C$2:$I$1194,4,FALSE)</f>
        <v>0</v>
      </c>
      <c r="H3112">
        <f>VLOOKUP($D3112,Dummy!$C$2:$I$1194,5,FALSE)</f>
        <v>0</v>
      </c>
      <c r="I3112">
        <f>VLOOKUP($D3112,Dummy!$C$2:$I$1194,6,FALSE)</f>
        <v>0</v>
      </c>
      <c r="J3112">
        <f>VLOOKUP($D3112,Dummy!$C$2:$I$1194,7,FALSE)</f>
        <v>0</v>
      </c>
      <c r="K3112">
        <f>VLOOKUP($B3112,'Distance from BP'!$A$1:$F$3179,3,FALSE)</f>
        <v>112.56</v>
      </c>
      <c r="L3112">
        <f>VLOOKUP($B3112,'Distance from BP'!$A$1:$F$3179,4,FALSE)</f>
        <v>145.26</v>
      </c>
      <c r="M3112">
        <f>VLOOKUP($B3112,'Distance from BP'!$A$1:$F$3179,5,FALSE)</f>
        <v>169.41</v>
      </c>
      <c r="N3112">
        <f>VLOOKUP($B3112,'Distance from BP'!$A$1:$F$3179,6,FALSE)</f>
        <v>163.13</v>
      </c>
      <c r="O3112" s="7">
        <f>VLOOKUP(B3112,'tax data'!$A$1:$M$3179,12,FALSE)</f>
        <v>4310482.7318060389</v>
      </c>
    </row>
    <row r="3113" spans="1:15" x14ac:dyDescent="0.2">
      <c r="A3113" s="1">
        <v>45904</v>
      </c>
      <c r="B3113" t="s">
        <v>259</v>
      </c>
      <c r="C3113" t="s">
        <v>421</v>
      </c>
      <c r="D3113" t="s">
        <v>1283</v>
      </c>
      <c r="E3113">
        <v>592</v>
      </c>
      <c r="F3113">
        <v>590</v>
      </c>
      <c r="G3113">
        <f>VLOOKUP($D3113,Dummy!$C$2:$I$1194,4,FALSE)</f>
        <v>0</v>
      </c>
      <c r="H3113">
        <f>VLOOKUP($D3113,Dummy!$C$2:$I$1194,5,FALSE)</f>
        <v>0</v>
      </c>
      <c r="I3113">
        <f>VLOOKUP($D3113,Dummy!$C$2:$I$1194,6,FALSE)</f>
        <v>0</v>
      </c>
      <c r="J3113">
        <f>VLOOKUP($D3113,Dummy!$C$2:$I$1194,7,FALSE)</f>
        <v>0</v>
      </c>
      <c r="K3113">
        <f>VLOOKUP($B3113,'Distance from BP'!$A$1:$F$3179,3,FALSE)</f>
        <v>112.56</v>
      </c>
      <c r="L3113">
        <f>VLOOKUP($B3113,'Distance from BP'!$A$1:$F$3179,4,FALSE)</f>
        <v>145.26</v>
      </c>
      <c r="M3113">
        <f>VLOOKUP($B3113,'Distance from BP'!$A$1:$F$3179,5,FALSE)</f>
        <v>169.41</v>
      </c>
      <c r="N3113">
        <f>VLOOKUP($B3113,'Distance from BP'!$A$1:$F$3179,6,FALSE)</f>
        <v>163.13</v>
      </c>
      <c r="O3113" s="7">
        <f>VLOOKUP(B3113,'tax data'!$A$1:$M$3179,12,FALSE)</f>
        <v>4310482.7318060389</v>
      </c>
    </row>
    <row r="3114" spans="1:15" x14ac:dyDescent="0.2">
      <c r="A3114" s="1">
        <v>45904</v>
      </c>
      <c r="B3114" t="s">
        <v>259</v>
      </c>
      <c r="C3114" t="s">
        <v>421</v>
      </c>
      <c r="D3114" t="s">
        <v>1284</v>
      </c>
      <c r="E3114">
        <v>594</v>
      </c>
      <c r="F3114">
        <v>587</v>
      </c>
      <c r="G3114">
        <f>VLOOKUP($D3114,Dummy!$C$2:$I$1194,4,FALSE)</f>
        <v>0</v>
      </c>
      <c r="H3114">
        <f>VLOOKUP($D3114,Dummy!$C$2:$I$1194,5,FALSE)</f>
        <v>0</v>
      </c>
      <c r="I3114">
        <f>VLOOKUP($D3114,Dummy!$C$2:$I$1194,6,FALSE)</f>
        <v>0</v>
      </c>
      <c r="J3114">
        <f>VLOOKUP($D3114,Dummy!$C$2:$I$1194,7,FALSE)</f>
        <v>0</v>
      </c>
      <c r="K3114">
        <f>VLOOKUP($B3114,'Distance from BP'!$A$1:$F$3179,3,FALSE)</f>
        <v>112.56</v>
      </c>
      <c r="L3114">
        <f>VLOOKUP($B3114,'Distance from BP'!$A$1:$F$3179,4,FALSE)</f>
        <v>145.26</v>
      </c>
      <c r="M3114">
        <f>VLOOKUP($B3114,'Distance from BP'!$A$1:$F$3179,5,FALSE)</f>
        <v>169.41</v>
      </c>
      <c r="N3114">
        <f>VLOOKUP($B3114,'Distance from BP'!$A$1:$F$3179,6,FALSE)</f>
        <v>163.13</v>
      </c>
      <c r="O3114" s="7">
        <f>VLOOKUP(B3114,'tax data'!$A$1:$M$3179,12,FALSE)</f>
        <v>4310482.7318060389</v>
      </c>
    </row>
    <row r="3115" spans="1:15" x14ac:dyDescent="0.2">
      <c r="A3115" s="1">
        <v>45904</v>
      </c>
      <c r="B3115" t="s">
        <v>259</v>
      </c>
      <c r="C3115" t="s">
        <v>428</v>
      </c>
      <c r="D3115" t="s">
        <v>1285</v>
      </c>
      <c r="E3115">
        <v>592.9</v>
      </c>
      <c r="F3115">
        <v>585.9</v>
      </c>
      <c r="G3115">
        <f>VLOOKUP($D3115,Dummy!$C$2:$I$1194,4,FALSE)</f>
        <v>0</v>
      </c>
      <c r="H3115">
        <f>VLOOKUP($D3115,Dummy!$C$2:$I$1194,5,FALSE)</f>
        <v>0</v>
      </c>
      <c r="I3115">
        <f>VLOOKUP($D3115,Dummy!$C$2:$I$1194,6,FALSE)</f>
        <v>0</v>
      </c>
      <c r="J3115">
        <f>VLOOKUP($D3115,Dummy!$C$2:$I$1194,7,FALSE)</f>
        <v>0</v>
      </c>
      <c r="K3115">
        <f>VLOOKUP($B3115,'Distance from BP'!$A$1:$F$3179,3,FALSE)</f>
        <v>112.56</v>
      </c>
      <c r="L3115">
        <f>VLOOKUP($B3115,'Distance from BP'!$A$1:$F$3179,4,FALSE)</f>
        <v>145.26</v>
      </c>
      <c r="M3115">
        <f>VLOOKUP($B3115,'Distance from BP'!$A$1:$F$3179,5,FALSE)</f>
        <v>169.41</v>
      </c>
      <c r="N3115">
        <f>VLOOKUP($B3115,'Distance from BP'!$A$1:$F$3179,6,FALSE)</f>
        <v>163.13</v>
      </c>
      <c r="O3115" s="7">
        <f>VLOOKUP(B3115,'tax data'!$A$1:$M$3179,12,FALSE)</f>
        <v>4310482.7318060389</v>
      </c>
    </row>
    <row r="3116" spans="1:15" x14ac:dyDescent="0.2">
      <c r="A3116" s="1">
        <v>45904</v>
      </c>
      <c r="B3116" t="s">
        <v>259</v>
      </c>
      <c r="C3116" t="s">
        <v>421</v>
      </c>
      <c r="D3116" t="s">
        <v>1286</v>
      </c>
      <c r="E3116">
        <v>642</v>
      </c>
      <c r="F3116">
        <v>639</v>
      </c>
      <c r="G3116">
        <f>VLOOKUP($D3116,Dummy!$C$2:$I$1194,4,FALSE)</f>
        <v>1</v>
      </c>
      <c r="H3116">
        <f>VLOOKUP($D3116,Dummy!$C$2:$I$1194,5,FALSE)</f>
        <v>1</v>
      </c>
      <c r="I3116">
        <f>VLOOKUP($D3116,Dummy!$C$2:$I$1194,6,FALSE)</f>
        <v>1</v>
      </c>
      <c r="J3116">
        <f>VLOOKUP($D3116,Dummy!$C$2:$I$1194,7,FALSE)</f>
        <v>1</v>
      </c>
      <c r="K3116">
        <f>VLOOKUP($B3116,'Distance from BP'!$A$1:$F$3179,3,FALSE)</f>
        <v>112.56</v>
      </c>
      <c r="L3116">
        <f>VLOOKUP($B3116,'Distance from BP'!$A$1:$F$3179,4,FALSE)</f>
        <v>145.26</v>
      </c>
      <c r="M3116">
        <f>VLOOKUP($B3116,'Distance from BP'!$A$1:$F$3179,5,FALSE)</f>
        <v>169.41</v>
      </c>
      <c r="N3116">
        <f>VLOOKUP($B3116,'Distance from BP'!$A$1:$F$3179,6,FALSE)</f>
        <v>163.13</v>
      </c>
      <c r="O3116" s="7">
        <f>VLOOKUP(B3116,'tax data'!$A$1:$M$3179,12,FALSE)</f>
        <v>4310482.7318060389</v>
      </c>
    </row>
    <row r="3117" spans="1:15" x14ac:dyDescent="0.2">
      <c r="A3117" s="1">
        <v>45904</v>
      </c>
      <c r="B3117" t="s">
        <v>259</v>
      </c>
      <c r="C3117" t="s">
        <v>421</v>
      </c>
      <c r="D3117" t="s">
        <v>1287</v>
      </c>
      <c r="E3117">
        <v>642</v>
      </c>
      <c r="F3117">
        <v>639</v>
      </c>
      <c r="G3117">
        <f>VLOOKUP($D3117,Dummy!$C$2:$I$1194,4,FALSE)</f>
        <v>1</v>
      </c>
      <c r="H3117">
        <f>VLOOKUP($D3117,Dummy!$C$2:$I$1194,5,FALSE)</f>
        <v>1</v>
      </c>
      <c r="I3117">
        <f>VLOOKUP($D3117,Dummy!$C$2:$I$1194,6,FALSE)</f>
        <v>1</v>
      </c>
      <c r="J3117">
        <f>VLOOKUP($D3117,Dummy!$C$2:$I$1194,7,FALSE)</f>
        <v>1</v>
      </c>
      <c r="K3117">
        <f>VLOOKUP($B3117,'Distance from BP'!$A$1:$F$3179,3,FALSE)</f>
        <v>112.56</v>
      </c>
      <c r="L3117">
        <f>VLOOKUP($B3117,'Distance from BP'!$A$1:$F$3179,4,FALSE)</f>
        <v>145.26</v>
      </c>
      <c r="M3117">
        <f>VLOOKUP($B3117,'Distance from BP'!$A$1:$F$3179,5,FALSE)</f>
        <v>169.41</v>
      </c>
      <c r="N3117">
        <f>VLOOKUP($B3117,'Distance from BP'!$A$1:$F$3179,6,FALSE)</f>
        <v>163.13</v>
      </c>
      <c r="O3117" s="7">
        <f>VLOOKUP(B3117,'tax data'!$A$1:$M$3179,12,FALSE)</f>
        <v>4310482.7318060389</v>
      </c>
    </row>
    <row r="3118" spans="1:15" x14ac:dyDescent="0.2">
      <c r="A3118" s="1">
        <v>45904</v>
      </c>
      <c r="B3118" t="s">
        <v>259</v>
      </c>
      <c r="C3118" t="s">
        <v>444</v>
      </c>
      <c r="D3118" t="s">
        <v>1288</v>
      </c>
      <c r="E3118">
        <v>588</v>
      </c>
      <c r="F3118">
        <v>583</v>
      </c>
      <c r="G3118">
        <f>VLOOKUP($D3118,Dummy!$C$2:$I$1194,4,FALSE)</f>
        <v>0</v>
      </c>
      <c r="H3118">
        <f>VLOOKUP($D3118,Dummy!$C$2:$I$1194,5,FALSE)</f>
        <v>0</v>
      </c>
      <c r="I3118">
        <f>VLOOKUP($D3118,Dummy!$C$2:$I$1194,6,FALSE)</f>
        <v>0</v>
      </c>
      <c r="J3118">
        <f>VLOOKUP($D3118,Dummy!$C$2:$I$1194,7,FALSE)</f>
        <v>0</v>
      </c>
      <c r="K3118">
        <f>VLOOKUP($B3118,'Distance from BP'!$A$1:$F$3179,3,FALSE)</f>
        <v>112.56</v>
      </c>
      <c r="L3118">
        <f>VLOOKUP($B3118,'Distance from BP'!$A$1:$F$3179,4,FALSE)</f>
        <v>145.26</v>
      </c>
      <c r="M3118">
        <f>VLOOKUP($B3118,'Distance from BP'!$A$1:$F$3179,5,FALSE)</f>
        <v>169.41</v>
      </c>
      <c r="N3118">
        <f>VLOOKUP($B3118,'Distance from BP'!$A$1:$F$3179,6,FALSE)</f>
        <v>163.13</v>
      </c>
      <c r="O3118" s="7">
        <f>VLOOKUP(B3118,'tax data'!$A$1:$M$3179,12,FALSE)</f>
        <v>4310482.7318060389</v>
      </c>
    </row>
    <row r="3119" spans="1:15" x14ac:dyDescent="0.2">
      <c r="A3119" s="1">
        <v>45904</v>
      </c>
      <c r="B3119" t="s">
        <v>259</v>
      </c>
      <c r="C3119" t="s">
        <v>426</v>
      </c>
      <c r="D3119" t="s">
        <v>1289</v>
      </c>
      <c r="E3119">
        <v>591.9</v>
      </c>
      <c r="F3119">
        <v>589.9</v>
      </c>
      <c r="G3119">
        <f>VLOOKUP($D3119,Dummy!$C$2:$I$1194,4,FALSE)</f>
        <v>0</v>
      </c>
      <c r="H3119">
        <f>VLOOKUP($D3119,Dummy!$C$2:$I$1194,5,FALSE)</f>
        <v>0</v>
      </c>
      <c r="I3119">
        <f>VLOOKUP($D3119,Dummy!$C$2:$I$1194,6,FALSE)</f>
        <v>0</v>
      </c>
      <c r="J3119">
        <f>VLOOKUP($D3119,Dummy!$C$2:$I$1194,7,FALSE)</f>
        <v>0</v>
      </c>
      <c r="K3119">
        <f>VLOOKUP($B3119,'Distance from BP'!$A$1:$F$3179,3,FALSE)</f>
        <v>112.56</v>
      </c>
      <c r="L3119">
        <f>VLOOKUP($B3119,'Distance from BP'!$A$1:$F$3179,4,FALSE)</f>
        <v>145.26</v>
      </c>
      <c r="M3119">
        <f>VLOOKUP($B3119,'Distance from BP'!$A$1:$F$3179,5,FALSE)</f>
        <v>169.41</v>
      </c>
      <c r="N3119">
        <f>VLOOKUP($B3119,'Distance from BP'!$A$1:$F$3179,6,FALSE)</f>
        <v>163.13</v>
      </c>
      <c r="O3119" s="7">
        <f>VLOOKUP(B3119,'tax data'!$A$1:$M$3179,12,FALSE)</f>
        <v>4310482.7318060389</v>
      </c>
    </row>
    <row r="3120" spans="1:15" x14ac:dyDescent="0.2">
      <c r="A3120" s="1">
        <v>45904</v>
      </c>
      <c r="B3120" t="s">
        <v>260</v>
      </c>
      <c r="C3120" t="s">
        <v>429</v>
      </c>
      <c r="D3120" t="s">
        <v>1290</v>
      </c>
      <c r="E3120">
        <v>593</v>
      </c>
      <c r="F3120">
        <v>584</v>
      </c>
      <c r="G3120">
        <f>VLOOKUP($D3120,Dummy!$C$2:$I$1194,4,FALSE)</f>
        <v>0</v>
      </c>
      <c r="H3120">
        <f>VLOOKUP($D3120,Dummy!$C$2:$I$1194,5,FALSE)</f>
        <v>0</v>
      </c>
      <c r="I3120">
        <f>VLOOKUP($D3120,Dummy!$C$2:$I$1194,6,FALSE)</f>
        <v>0</v>
      </c>
      <c r="J3120">
        <f>VLOOKUP($D3120,Dummy!$C$2:$I$1194,7,FALSE)</f>
        <v>0</v>
      </c>
      <c r="K3120">
        <f>VLOOKUP($B3120,'Distance from BP'!$A$1:$F$3179,3,FALSE)</f>
        <v>153.93</v>
      </c>
      <c r="L3120">
        <f>VLOOKUP($B3120,'Distance from BP'!$A$1:$F$3179,4,FALSE)</f>
        <v>194.65</v>
      </c>
      <c r="M3120">
        <f>VLOOKUP($B3120,'Distance from BP'!$A$1:$F$3179,5,FALSE)</f>
        <v>191.09</v>
      </c>
      <c r="N3120">
        <f>VLOOKUP($B3120,'Distance from BP'!$A$1:$F$3179,6,FALSE)</f>
        <v>182.56</v>
      </c>
      <c r="O3120" s="7">
        <f>VLOOKUP(B3120,'tax data'!$A$1:$M$3179,12,FALSE)</f>
        <v>3594889.0842105262</v>
      </c>
    </row>
    <row r="3121" spans="1:15" x14ac:dyDescent="0.2">
      <c r="A3121" s="1">
        <v>45904</v>
      </c>
      <c r="B3121" t="s">
        <v>261</v>
      </c>
      <c r="C3121" t="s">
        <v>468</v>
      </c>
      <c r="D3121" t="s">
        <v>1291</v>
      </c>
      <c r="E3121">
        <v>586</v>
      </c>
      <c r="F3121" t="e">
        <v>#N/A</v>
      </c>
      <c r="G3121">
        <f>VLOOKUP($D3121,Dummy!$C$2:$I$1194,4,FALSE)</f>
        <v>0</v>
      </c>
      <c r="H3121">
        <f>VLOOKUP($D3121,Dummy!$C$2:$I$1194,5,FALSE)</f>
        <v>0</v>
      </c>
      <c r="I3121">
        <f>VLOOKUP($D3121,Dummy!$C$2:$I$1194,6,FALSE)</f>
        <v>0</v>
      </c>
      <c r="J3121">
        <f>VLOOKUP($D3121,Dummy!$C$2:$I$1194,7,FALSE)</f>
        <v>0</v>
      </c>
      <c r="K3121">
        <f>VLOOKUP($B3121,'Distance from BP'!$A$1:$F$3179,3,FALSE)</f>
        <v>202.43</v>
      </c>
      <c r="L3121">
        <f>VLOOKUP($B3121,'Distance from BP'!$A$1:$F$3179,4,FALSE)</f>
        <v>228.31</v>
      </c>
      <c r="M3121">
        <f>VLOOKUP($B3121,'Distance from BP'!$A$1:$F$3179,5,FALSE)</f>
        <v>301.86</v>
      </c>
      <c r="N3121">
        <f>VLOOKUP($B3121,'Distance from BP'!$A$1:$F$3179,6,FALSE)</f>
        <v>289.11</v>
      </c>
      <c r="O3121" s="7">
        <f>VLOOKUP(B3121,'tax data'!$A$1:$M$3179,12,FALSE)</f>
        <v>2987694.43408175</v>
      </c>
    </row>
    <row r="3122" spans="1:15" x14ac:dyDescent="0.2">
      <c r="A3122" s="1">
        <v>45904</v>
      </c>
      <c r="B3122" t="s">
        <v>262</v>
      </c>
      <c r="C3122" t="s">
        <v>421</v>
      </c>
      <c r="D3122" t="s">
        <v>1292</v>
      </c>
      <c r="E3122">
        <v>592</v>
      </c>
      <c r="F3122">
        <v>589</v>
      </c>
      <c r="G3122">
        <f>VLOOKUP($D3122,Dummy!$C$2:$I$1194,4,FALSE)</f>
        <v>0</v>
      </c>
      <c r="H3122">
        <f>VLOOKUP($D3122,Dummy!$C$2:$I$1194,5,FALSE)</f>
        <v>0</v>
      </c>
      <c r="I3122">
        <f>VLOOKUP($D3122,Dummy!$C$2:$I$1194,6,FALSE)</f>
        <v>0</v>
      </c>
      <c r="J3122">
        <f>VLOOKUP($D3122,Dummy!$C$2:$I$1194,7,FALSE)</f>
        <v>0</v>
      </c>
      <c r="K3122">
        <f>VLOOKUP($B3122,'Distance from BP'!$A$1:$F$3179,3,FALSE)</f>
        <v>164.92</v>
      </c>
      <c r="L3122">
        <f>VLOOKUP($B3122,'Distance from BP'!$A$1:$F$3179,4,FALSE)</f>
        <v>199.61</v>
      </c>
      <c r="M3122">
        <f>VLOOKUP($B3122,'Distance from BP'!$A$1:$F$3179,5,FALSE)</f>
        <v>264.97000000000003</v>
      </c>
      <c r="N3122">
        <f>VLOOKUP($B3122,'Distance from BP'!$A$1:$F$3179,6,FALSE)</f>
        <v>252.1</v>
      </c>
      <c r="O3122" s="7">
        <f>VLOOKUP(B3122,'tax data'!$A$1:$M$3179,12,FALSE)</f>
        <v>3536020.6012195121</v>
      </c>
    </row>
    <row r="3123" spans="1:15" x14ac:dyDescent="0.2">
      <c r="A3123" s="1">
        <v>45904</v>
      </c>
      <c r="B3123" t="s">
        <v>263</v>
      </c>
      <c r="C3123" t="s">
        <v>426</v>
      </c>
      <c r="D3123" t="s">
        <v>1293</v>
      </c>
      <c r="E3123">
        <v>591.9</v>
      </c>
      <c r="F3123">
        <v>588.9</v>
      </c>
      <c r="G3123">
        <f>VLOOKUP($D3123,Dummy!$C$2:$I$1194,4,FALSE)</f>
        <v>0</v>
      </c>
      <c r="H3123">
        <f>VLOOKUP($D3123,Dummy!$C$2:$I$1194,5,FALSE)</f>
        <v>0</v>
      </c>
      <c r="I3123">
        <f>VLOOKUP($D3123,Dummy!$C$2:$I$1194,6,FALSE)</f>
        <v>0</v>
      </c>
      <c r="J3123">
        <f>VLOOKUP($D3123,Dummy!$C$2:$I$1194,7,FALSE)</f>
        <v>0</v>
      </c>
      <c r="K3123">
        <f>VLOOKUP($B3123,'Distance from BP'!$A$1:$F$3179,3,FALSE)</f>
        <v>174.41</v>
      </c>
      <c r="L3123">
        <f>VLOOKUP($B3123,'Distance from BP'!$A$1:$F$3179,4,FALSE)</f>
        <v>181.26</v>
      </c>
      <c r="M3123">
        <f>VLOOKUP($B3123,'Distance from BP'!$A$1:$F$3179,5,FALSE)</f>
        <v>279.89999999999998</v>
      </c>
      <c r="N3123">
        <f>VLOOKUP($B3123,'Distance from BP'!$A$1:$F$3179,6,FALSE)</f>
        <v>276.75</v>
      </c>
      <c r="O3123" s="7">
        <f>VLOOKUP(B3123,'tax data'!$A$1:$M$3179,12,FALSE)</f>
        <v>4196620.5124125639</v>
      </c>
    </row>
    <row r="3124" spans="1:15" x14ac:dyDescent="0.2">
      <c r="A3124" s="1">
        <v>45904</v>
      </c>
      <c r="B3124" t="s">
        <v>263</v>
      </c>
      <c r="C3124" t="s">
        <v>471</v>
      </c>
      <c r="D3124" t="s">
        <v>1294</v>
      </c>
      <c r="E3124">
        <v>582</v>
      </c>
      <c r="F3124">
        <v>590</v>
      </c>
      <c r="G3124">
        <f>VLOOKUP($D3124,Dummy!$C$2:$I$1194,4,FALSE)</f>
        <v>0</v>
      </c>
      <c r="H3124">
        <f>VLOOKUP($D3124,Dummy!$C$2:$I$1194,5,FALSE)</f>
        <v>0</v>
      </c>
      <c r="I3124">
        <f>VLOOKUP($D3124,Dummy!$C$2:$I$1194,6,FALSE)</f>
        <v>0</v>
      </c>
      <c r="J3124">
        <f>VLOOKUP($D3124,Dummy!$C$2:$I$1194,7,FALSE)</f>
        <v>0</v>
      </c>
      <c r="K3124">
        <f>VLOOKUP($B3124,'Distance from BP'!$A$1:$F$3179,3,FALSE)</f>
        <v>174.41</v>
      </c>
      <c r="L3124">
        <f>VLOOKUP($B3124,'Distance from BP'!$A$1:$F$3179,4,FALSE)</f>
        <v>181.26</v>
      </c>
      <c r="M3124">
        <f>VLOOKUP($B3124,'Distance from BP'!$A$1:$F$3179,5,FALSE)</f>
        <v>279.89999999999998</v>
      </c>
      <c r="N3124">
        <f>VLOOKUP($B3124,'Distance from BP'!$A$1:$F$3179,6,FALSE)</f>
        <v>276.75</v>
      </c>
      <c r="O3124" s="7">
        <f>VLOOKUP(B3124,'tax data'!$A$1:$M$3179,12,FALSE)</f>
        <v>4196620.5124125639</v>
      </c>
    </row>
    <row r="3125" spans="1:15" x14ac:dyDescent="0.2">
      <c r="A3125" s="1">
        <v>45904</v>
      </c>
      <c r="B3125" t="s">
        <v>263</v>
      </c>
      <c r="C3125" t="s">
        <v>421</v>
      </c>
      <c r="D3125" t="s">
        <v>1295</v>
      </c>
      <c r="E3125">
        <v>592</v>
      </c>
      <c r="F3125">
        <v>589</v>
      </c>
      <c r="G3125">
        <f>VLOOKUP($D3125,Dummy!$C$2:$I$1194,4,FALSE)</f>
        <v>0</v>
      </c>
      <c r="H3125">
        <f>VLOOKUP($D3125,Dummy!$C$2:$I$1194,5,FALSE)</f>
        <v>0</v>
      </c>
      <c r="I3125">
        <f>VLOOKUP($D3125,Dummy!$C$2:$I$1194,6,FALSE)</f>
        <v>0</v>
      </c>
      <c r="J3125">
        <f>VLOOKUP($D3125,Dummy!$C$2:$I$1194,7,FALSE)</f>
        <v>0</v>
      </c>
      <c r="K3125">
        <f>VLOOKUP($B3125,'Distance from BP'!$A$1:$F$3179,3,FALSE)</f>
        <v>174.41</v>
      </c>
      <c r="L3125">
        <f>VLOOKUP($B3125,'Distance from BP'!$A$1:$F$3179,4,FALSE)</f>
        <v>181.26</v>
      </c>
      <c r="M3125">
        <f>VLOOKUP($B3125,'Distance from BP'!$A$1:$F$3179,5,FALSE)</f>
        <v>279.89999999999998</v>
      </c>
      <c r="N3125">
        <f>VLOOKUP($B3125,'Distance from BP'!$A$1:$F$3179,6,FALSE)</f>
        <v>276.75</v>
      </c>
      <c r="O3125" s="7">
        <f>VLOOKUP(B3125,'tax data'!$A$1:$M$3179,12,FALSE)</f>
        <v>4196620.5124125639</v>
      </c>
    </row>
    <row r="3126" spans="1:15" x14ac:dyDescent="0.2">
      <c r="A3126" s="1">
        <v>45904</v>
      </c>
      <c r="B3126" t="s">
        <v>264</v>
      </c>
      <c r="C3126" t="s">
        <v>422</v>
      </c>
      <c r="D3126" t="s">
        <v>1296</v>
      </c>
      <c r="E3126">
        <v>590</v>
      </c>
      <c r="F3126">
        <v>588</v>
      </c>
      <c r="G3126">
        <f>VLOOKUP($D3126,Dummy!$C$2:$I$1194,4,FALSE)</f>
        <v>0</v>
      </c>
      <c r="H3126">
        <f>VLOOKUP($D3126,Dummy!$C$2:$I$1194,5,FALSE)</f>
        <v>0</v>
      </c>
      <c r="I3126">
        <f>VLOOKUP($D3126,Dummy!$C$2:$I$1194,6,FALSE)</f>
        <v>0</v>
      </c>
      <c r="J3126">
        <f>VLOOKUP($D3126,Dummy!$C$2:$I$1194,7,FALSE)</f>
        <v>0</v>
      </c>
      <c r="K3126">
        <f>VLOOKUP($B3126,'Distance from BP'!$A$1:$F$3179,3,FALSE)</f>
        <v>85.33</v>
      </c>
      <c r="L3126">
        <f>VLOOKUP($B3126,'Distance from BP'!$A$1:$F$3179,4,FALSE)</f>
        <v>96.4</v>
      </c>
      <c r="M3126">
        <f>VLOOKUP($B3126,'Distance from BP'!$A$1:$F$3179,5,FALSE)</f>
        <v>91.45</v>
      </c>
      <c r="N3126">
        <f>VLOOKUP($B3126,'Distance from BP'!$A$1:$F$3179,6,FALSE)</f>
        <v>86.51</v>
      </c>
      <c r="O3126" s="7">
        <f>VLOOKUP(B3126,'tax data'!$A$1:$M$3179,12,FALSE)</f>
        <v>4504470.0907203322</v>
      </c>
    </row>
    <row r="3127" spans="1:15" x14ac:dyDescent="0.2">
      <c r="A3127" s="1">
        <v>45904</v>
      </c>
      <c r="B3127" t="s">
        <v>264</v>
      </c>
      <c r="C3127" t="s">
        <v>421</v>
      </c>
      <c r="D3127" t="s">
        <v>1297</v>
      </c>
      <c r="E3127">
        <v>592</v>
      </c>
      <c r="F3127">
        <v>589</v>
      </c>
      <c r="G3127">
        <f>VLOOKUP($D3127,Dummy!$C$2:$I$1194,4,FALSE)</f>
        <v>0</v>
      </c>
      <c r="H3127">
        <f>VLOOKUP($D3127,Dummy!$C$2:$I$1194,5,FALSE)</f>
        <v>0</v>
      </c>
      <c r="I3127">
        <f>VLOOKUP($D3127,Dummy!$C$2:$I$1194,6,FALSE)</f>
        <v>0</v>
      </c>
      <c r="J3127">
        <f>VLOOKUP($D3127,Dummy!$C$2:$I$1194,7,FALSE)</f>
        <v>0</v>
      </c>
      <c r="K3127">
        <f>VLOOKUP($B3127,'Distance from BP'!$A$1:$F$3179,3,FALSE)</f>
        <v>85.33</v>
      </c>
      <c r="L3127">
        <f>VLOOKUP($B3127,'Distance from BP'!$A$1:$F$3179,4,FALSE)</f>
        <v>96.4</v>
      </c>
      <c r="M3127">
        <f>VLOOKUP($B3127,'Distance from BP'!$A$1:$F$3179,5,FALSE)</f>
        <v>91.45</v>
      </c>
      <c r="N3127">
        <f>VLOOKUP($B3127,'Distance from BP'!$A$1:$F$3179,6,FALSE)</f>
        <v>86.51</v>
      </c>
      <c r="O3127" s="7">
        <f>VLOOKUP(B3127,'tax data'!$A$1:$M$3179,12,FALSE)</f>
        <v>4504470.0907203322</v>
      </c>
    </row>
    <row r="3128" spans="1:15" x14ac:dyDescent="0.2">
      <c r="A3128" s="1">
        <v>45904</v>
      </c>
      <c r="B3128" t="s">
        <v>265</v>
      </c>
      <c r="C3128" t="s">
        <v>433</v>
      </c>
      <c r="D3128" t="s">
        <v>1298</v>
      </c>
      <c r="E3128">
        <v>594.9</v>
      </c>
      <c r="F3128">
        <v>581.9</v>
      </c>
      <c r="G3128">
        <f>VLOOKUP($D3128,Dummy!$C$2:$I$1194,4,FALSE)</f>
        <v>0</v>
      </c>
      <c r="H3128">
        <f>VLOOKUP($D3128,Dummy!$C$2:$I$1194,5,FALSE)</f>
        <v>0</v>
      </c>
      <c r="I3128">
        <f>VLOOKUP($D3128,Dummy!$C$2:$I$1194,6,FALSE)</f>
        <v>0</v>
      </c>
      <c r="J3128">
        <f>VLOOKUP($D3128,Dummy!$C$2:$I$1194,7,FALSE)</f>
        <v>0</v>
      </c>
      <c r="K3128">
        <f>VLOOKUP($B3128,'Distance from BP'!$A$1:$F$3179,3,FALSE)</f>
        <v>119.72</v>
      </c>
      <c r="L3128">
        <f>VLOOKUP($B3128,'Distance from BP'!$A$1:$F$3179,4,FALSE)</f>
        <v>131.66</v>
      </c>
      <c r="M3128">
        <f>VLOOKUP($B3128,'Distance from BP'!$A$1:$F$3179,5,FALSE)</f>
        <v>180.2</v>
      </c>
      <c r="N3128">
        <f>VLOOKUP($B3128,'Distance from BP'!$A$1:$F$3179,6,FALSE)</f>
        <v>175.27</v>
      </c>
      <c r="O3128" s="7">
        <f>VLOOKUP(B3128,'tax data'!$A$1:$M$3179,12,FALSE)</f>
        <v>3821786.2918390371</v>
      </c>
    </row>
    <row r="3129" spans="1:15" x14ac:dyDescent="0.2">
      <c r="A3129" s="1">
        <v>45904</v>
      </c>
      <c r="B3129" t="s">
        <v>265</v>
      </c>
      <c r="C3129" t="s">
        <v>507</v>
      </c>
      <c r="D3129" t="s">
        <v>1299</v>
      </c>
      <c r="E3129">
        <v>582</v>
      </c>
      <c r="F3129">
        <v>580</v>
      </c>
      <c r="G3129">
        <f>VLOOKUP($D3129,Dummy!$C$2:$I$1194,4,FALSE)</f>
        <v>0</v>
      </c>
      <c r="H3129">
        <f>VLOOKUP($D3129,Dummy!$C$2:$I$1194,5,FALSE)</f>
        <v>0</v>
      </c>
      <c r="I3129">
        <f>VLOOKUP($D3129,Dummy!$C$2:$I$1194,6,FALSE)</f>
        <v>0</v>
      </c>
      <c r="J3129">
        <f>VLOOKUP($D3129,Dummy!$C$2:$I$1194,7,FALSE)</f>
        <v>0</v>
      </c>
      <c r="K3129">
        <f>VLOOKUP($B3129,'Distance from BP'!$A$1:$F$3179,3,FALSE)</f>
        <v>119.72</v>
      </c>
      <c r="L3129">
        <f>VLOOKUP($B3129,'Distance from BP'!$A$1:$F$3179,4,FALSE)</f>
        <v>131.66</v>
      </c>
      <c r="M3129">
        <f>VLOOKUP($B3129,'Distance from BP'!$A$1:$F$3179,5,FALSE)</f>
        <v>180.2</v>
      </c>
      <c r="N3129">
        <f>VLOOKUP($B3129,'Distance from BP'!$A$1:$F$3179,6,FALSE)</f>
        <v>175.27</v>
      </c>
      <c r="O3129" s="7">
        <f>VLOOKUP(B3129,'tax data'!$A$1:$M$3179,12,FALSE)</f>
        <v>3821786.2918390371</v>
      </c>
    </row>
    <row r="3130" spans="1:15" x14ac:dyDescent="0.2">
      <c r="A3130" s="1">
        <v>45904</v>
      </c>
      <c r="B3130" t="s">
        <v>267</v>
      </c>
      <c r="C3130" t="s">
        <v>438</v>
      </c>
      <c r="D3130" t="s">
        <v>1301</v>
      </c>
      <c r="E3130">
        <v>588.9</v>
      </c>
      <c r="F3130">
        <v>585.9</v>
      </c>
      <c r="G3130">
        <f>VLOOKUP($D3130,Dummy!$C$2:$I$1194,4,FALSE)</f>
        <v>0</v>
      </c>
      <c r="H3130">
        <f>VLOOKUP($D3130,Dummy!$C$2:$I$1194,5,FALSE)</f>
        <v>0</v>
      </c>
      <c r="I3130">
        <f>VLOOKUP($D3130,Dummy!$C$2:$I$1194,6,FALSE)</f>
        <v>0</v>
      </c>
      <c r="J3130">
        <f>VLOOKUP($D3130,Dummy!$C$2:$I$1194,7,FALSE)</f>
        <v>0</v>
      </c>
      <c r="K3130">
        <f>VLOOKUP($B3130,'Distance from BP'!$A$1:$F$3179,3,FALSE)</f>
        <v>174.26</v>
      </c>
      <c r="L3130">
        <f>VLOOKUP($B3130,'Distance from BP'!$A$1:$F$3179,4,FALSE)</f>
        <v>246.11</v>
      </c>
      <c r="M3130">
        <f>VLOOKUP($B3130,'Distance from BP'!$A$1:$F$3179,5,FALSE)</f>
        <v>246.57</v>
      </c>
      <c r="N3130">
        <f>VLOOKUP($B3130,'Distance from BP'!$A$1:$F$3179,6,FALSE)</f>
        <v>226.97</v>
      </c>
      <c r="O3130" s="7">
        <f>VLOOKUP(B3130,'tax data'!$A$1:$M$3179,12,FALSE)</f>
        <v>4089965.3152454779</v>
      </c>
    </row>
    <row r="3131" spans="1:15" x14ac:dyDescent="0.2">
      <c r="A3131" s="1">
        <v>45904</v>
      </c>
      <c r="B3131" t="s">
        <v>267</v>
      </c>
      <c r="C3131" t="s">
        <v>421</v>
      </c>
      <c r="D3131" t="s">
        <v>1302</v>
      </c>
      <c r="E3131">
        <v>592</v>
      </c>
      <c r="F3131">
        <v>589</v>
      </c>
      <c r="G3131">
        <f>VLOOKUP($D3131,Dummy!$C$2:$I$1194,4,FALSE)</f>
        <v>0</v>
      </c>
      <c r="H3131">
        <f>VLOOKUP($D3131,Dummy!$C$2:$I$1194,5,FALSE)</f>
        <v>0</v>
      </c>
      <c r="I3131">
        <f>VLOOKUP($D3131,Dummy!$C$2:$I$1194,6,FALSE)</f>
        <v>0</v>
      </c>
      <c r="J3131">
        <f>VLOOKUP($D3131,Dummy!$C$2:$I$1194,7,FALSE)</f>
        <v>0</v>
      </c>
      <c r="K3131">
        <f>VLOOKUP($B3131,'Distance from BP'!$A$1:$F$3179,3,FALSE)</f>
        <v>174.26</v>
      </c>
      <c r="L3131">
        <f>VLOOKUP($B3131,'Distance from BP'!$A$1:$F$3179,4,FALSE)</f>
        <v>246.11</v>
      </c>
      <c r="M3131">
        <f>VLOOKUP($B3131,'Distance from BP'!$A$1:$F$3179,5,FALSE)</f>
        <v>246.57</v>
      </c>
      <c r="N3131">
        <f>VLOOKUP($B3131,'Distance from BP'!$A$1:$F$3179,6,FALSE)</f>
        <v>226.97</v>
      </c>
      <c r="O3131" s="7">
        <f>VLOOKUP(B3131,'tax data'!$A$1:$M$3179,12,FALSE)</f>
        <v>4089965.3152454779</v>
      </c>
    </row>
    <row r="3132" spans="1:15" x14ac:dyDescent="0.2">
      <c r="A3132" s="1">
        <v>45904</v>
      </c>
      <c r="B3132" t="s">
        <v>268</v>
      </c>
      <c r="C3132" t="s">
        <v>421</v>
      </c>
      <c r="D3132" t="s">
        <v>1303</v>
      </c>
      <c r="E3132">
        <v>592</v>
      </c>
      <c r="F3132" t="e">
        <v>#N/A</v>
      </c>
      <c r="G3132">
        <f>VLOOKUP($D3132,Dummy!$C$2:$I$1194,4,FALSE)</f>
        <v>0</v>
      </c>
      <c r="H3132">
        <f>VLOOKUP($D3132,Dummy!$C$2:$I$1194,5,FALSE)</f>
        <v>0</v>
      </c>
      <c r="I3132">
        <f>VLOOKUP($D3132,Dummy!$C$2:$I$1194,6,FALSE)</f>
        <v>0</v>
      </c>
      <c r="J3132">
        <f>VLOOKUP($D3132,Dummy!$C$2:$I$1194,7,FALSE)</f>
        <v>0</v>
      </c>
      <c r="K3132">
        <f>VLOOKUP($B3132,'Distance from BP'!$A$1:$F$3179,3,FALSE)</f>
        <v>150.53</v>
      </c>
      <c r="L3132">
        <f>VLOOKUP($B3132,'Distance from BP'!$A$1:$F$3179,4,FALSE)</f>
        <v>178.54</v>
      </c>
      <c r="M3132">
        <f>VLOOKUP($B3132,'Distance from BP'!$A$1:$F$3179,5,FALSE)</f>
        <v>212.07</v>
      </c>
      <c r="N3132">
        <f>VLOOKUP($B3132,'Distance from BP'!$A$1:$F$3179,6,FALSE)</f>
        <v>199.8</v>
      </c>
      <c r="O3132" s="7">
        <f>VLOOKUP(B3132,'tax data'!$A$1:$M$3179,12,FALSE)</f>
        <v>3900772.0524515393</v>
      </c>
    </row>
    <row r="3133" spans="1:15" x14ac:dyDescent="0.2">
      <c r="A3133" s="1">
        <v>45904</v>
      </c>
      <c r="B3133" t="s">
        <v>269</v>
      </c>
      <c r="C3133" t="s">
        <v>519</v>
      </c>
      <c r="D3133" t="s">
        <v>1304</v>
      </c>
      <c r="E3133">
        <v>594</v>
      </c>
      <c r="F3133" t="e">
        <v>#N/A</v>
      </c>
      <c r="G3133">
        <f>VLOOKUP($D3133,Dummy!$C$2:$I$1194,4,FALSE)</f>
        <v>0</v>
      </c>
      <c r="H3133">
        <f>VLOOKUP($D3133,Dummy!$C$2:$I$1194,5,FALSE)</f>
        <v>0</v>
      </c>
      <c r="I3133">
        <f>VLOOKUP($D3133,Dummy!$C$2:$I$1194,6,FALSE)</f>
        <v>0</v>
      </c>
      <c r="J3133">
        <f>VLOOKUP($D3133,Dummy!$C$2:$I$1194,7,FALSE)</f>
        <v>0</v>
      </c>
      <c r="K3133">
        <f>VLOOKUP($B3133,'Distance from BP'!$A$1:$F$3179,3,FALSE)</f>
        <v>150.69</v>
      </c>
      <c r="L3133">
        <f>VLOOKUP($B3133,'Distance from BP'!$A$1:$F$3179,4,FALSE)</f>
        <v>157.9</v>
      </c>
      <c r="M3133">
        <f>VLOOKUP($B3133,'Distance from BP'!$A$1:$F$3179,5,FALSE)</f>
        <v>229.58</v>
      </c>
      <c r="N3133">
        <f>VLOOKUP($B3133,'Distance from BP'!$A$1:$F$3179,6,FALSE)</f>
        <v>216.46</v>
      </c>
      <c r="O3133" s="7">
        <f>VLOOKUP(B3133,'tax data'!$A$1:$M$3179,12,FALSE)</f>
        <v>2780698.2394822007</v>
      </c>
    </row>
    <row r="3134" spans="1:15" x14ac:dyDescent="0.2">
      <c r="A3134" s="1">
        <v>45904</v>
      </c>
      <c r="B3134" t="s">
        <v>270</v>
      </c>
      <c r="C3134" t="s">
        <v>520</v>
      </c>
      <c r="D3134" t="s">
        <v>1305</v>
      </c>
      <c r="E3134">
        <v>587</v>
      </c>
      <c r="F3134">
        <v>582</v>
      </c>
      <c r="G3134">
        <f>VLOOKUP($D3134,Dummy!$C$2:$I$1194,4,FALSE)</f>
        <v>0</v>
      </c>
      <c r="H3134">
        <f>VLOOKUP($D3134,Dummy!$C$2:$I$1194,5,FALSE)</f>
        <v>0</v>
      </c>
      <c r="I3134">
        <f>VLOOKUP($D3134,Dummy!$C$2:$I$1194,6,FALSE)</f>
        <v>0</v>
      </c>
      <c r="J3134">
        <f>VLOOKUP($D3134,Dummy!$C$2:$I$1194,7,FALSE)</f>
        <v>0</v>
      </c>
      <c r="K3134">
        <f>VLOOKUP($B3134,'Distance from BP'!$A$1:$F$3179,3,FALSE)</f>
        <v>100.96</v>
      </c>
      <c r="L3134">
        <f>VLOOKUP($B3134,'Distance from BP'!$A$1:$F$3179,4,FALSE)</f>
        <v>155.52000000000001</v>
      </c>
      <c r="M3134">
        <f>VLOOKUP($B3134,'Distance from BP'!$A$1:$F$3179,5,FALSE)</f>
        <v>138.30000000000001</v>
      </c>
      <c r="N3134">
        <f>VLOOKUP($B3134,'Distance from BP'!$A$1:$F$3179,6,FALSE)</f>
        <v>123.01</v>
      </c>
      <c r="O3134" s="7">
        <f>VLOOKUP(B3134,'tax data'!$A$1:$M$3179,12,FALSE)</f>
        <v>2900348.4038076154</v>
      </c>
    </row>
    <row r="3135" spans="1:15" x14ac:dyDescent="0.2">
      <c r="A3135" s="1">
        <v>45904</v>
      </c>
      <c r="B3135" t="s">
        <v>270</v>
      </c>
      <c r="C3135" t="s">
        <v>429</v>
      </c>
      <c r="D3135" t="s">
        <v>1306</v>
      </c>
      <c r="E3135">
        <v>590</v>
      </c>
      <c r="F3135">
        <v>584</v>
      </c>
      <c r="G3135">
        <f>VLOOKUP($D3135,Dummy!$C$2:$I$1194,4,FALSE)</f>
        <v>0</v>
      </c>
      <c r="H3135">
        <f>VLOOKUP($D3135,Dummy!$C$2:$I$1194,5,FALSE)</f>
        <v>0</v>
      </c>
      <c r="I3135">
        <f>VLOOKUP($D3135,Dummy!$C$2:$I$1194,6,FALSE)</f>
        <v>0</v>
      </c>
      <c r="J3135">
        <f>VLOOKUP($D3135,Dummy!$C$2:$I$1194,7,FALSE)</f>
        <v>0</v>
      </c>
      <c r="K3135">
        <f>VLOOKUP($B3135,'Distance from BP'!$A$1:$F$3179,3,FALSE)</f>
        <v>100.96</v>
      </c>
      <c r="L3135">
        <f>VLOOKUP($B3135,'Distance from BP'!$A$1:$F$3179,4,FALSE)</f>
        <v>155.52000000000001</v>
      </c>
      <c r="M3135">
        <f>VLOOKUP($B3135,'Distance from BP'!$A$1:$F$3179,5,FALSE)</f>
        <v>138.30000000000001</v>
      </c>
      <c r="N3135">
        <f>VLOOKUP($B3135,'Distance from BP'!$A$1:$F$3179,6,FALSE)</f>
        <v>123.01</v>
      </c>
      <c r="O3135" s="7">
        <f>VLOOKUP(B3135,'tax data'!$A$1:$M$3179,12,FALSE)</f>
        <v>2900348.4038076154</v>
      </c>
    </row>
    <row r="3136" spans="1:15" x14ac:dyDescent="0.2">
      <c r="A3136" s="1">
        <v>45904</v>
      </c>
      <c r="B3136" t="s">
        <v>271</v>
      </c>
      <c r="C3136" t="s">
        <v>438</v>
      </c>
      <c r="D3136" t="s">
        <v>1307</v>
      </c>
      <c r="E3136">
        <v>588.9</v>
      </c>
      <c r="F3136">
        <v>585.9</v>
      </c>
      <c r="G3136">
        <f>VLOOKUP($D3136,Dummy!$C$2:$I$1194,4,FALSE)</f>
        <v>0</v>
      </c>
      <c r="H3136">
        <f>VLOOKUP($D3136,Dummy!$C$2:$I$1194,5,FALSE)</f>
        <v>0</v>
      </c>
      <c r="I3136">
        <f>VLOOKUP($D3136,Dummy!$C$2:$I$1194,6,FALSE)</f>
        <v>0</v>
      </c>
      <c r="J3136">
        <f>VLOOKUP($D3136,Dummy!$C$2:$I$1194,7,FALSE)</f>
        <v>0</v>
      </c>
      <c r="K3136">
        <f>VLOOKUP($B3136,'Distance from BP'!$A$1:$F$3179,3,FALSE)</f>
        <v>154.79</v>
      </c>
      <c r="L3136">
        <f>VLOOKUP($B3136,'Distance from BP'!$A$1:$F$3179,4,FALSE)</f>
        <v>207.94</v>
      </c>
      <c r="M3136">
        <f>VLOOKUP($B3136,'Distance from BP'!$A$1:$F$3179,5,FALSE)</f>
        <v>230.75</v>
      </c>
      <c r="N3136">
        <f>VLOOKUP($B3136,'Distance from BP'!$A$1:$F$3179,6,FALSE)</f>
        <v>215.82</v>
      </c>
      <c r="O3136" s="7">
        <f>VLOOKUP(B3136,'tax data'!$A$1:$M$3179,12,FALSE)</f>
        <v>3226098.9981884058</v>
      </c>
    </row>
    <row r="3137" spans="1:15" x14ac:dyDescent="0.2">
      <c r="A3137" s="1">
        <v>45904</v>
      </c>
      <c r="B3137" t="s">
        <v>272</v>
      </c>
      <c r="C3137" t="s">
        <v>425</v>
      </c>
      <c r="D3137" t="s">
        <v>1308</v>
      </c>
      <c r="E3137">
        <v>579.9</v>
      </c>
      <c r="F3137">
        <v>569.9</v>
      </c>
      <c r="G3137">
        <f>VLOOKUP($D3137,Dummy!$C$2:$I$1194,4,FALSE)</f>
        <v>0</v>
      </c>
      <c r="H3137">
        <f>VLOOKUP($D3137,Dummy!$C$2:$I$1194,5,FALSE)</f>
        <v>0</v>
      </c>
      <c r="I3137">
        <f>VLOOKUP($D3137,Dummy!$C$2:$I$1194,6,FALSE)</f>
        <v>0</v>
      </c>
      <c r="J3137">
        <f>VLOOKUP($D3137,Dummy!$C$2:$I$1194,7,FALSE)</f>
        <v>0</v>
      </c>
      <c r="K3137">
        <f>VLOOKUP($B3137,'Distance from BP'!$A$1:$F$3179,3,FALSE)</f>
        <v>142.30000000000001</v>
      </c>
      <c r="L3137">
        <f>VLOOKUP($B3137,'Distance from BP'!$A$1:$F$3179,4,FALSE)</f>
        <v>211.85</v>
      </c>
      <c r="M3137">
        <f>VLOOKUP($B3137,'Distance from BP'!$A$1:$F$3179,5,FALSE)</f>
        <v>220.81</v>
      </c>
      <c r="N3137">
        <f>VLOOKUP($B3137,'Distance from BP'!$A$1:$F$3179,6,FALSE)</f>
        <v>213.41</v>
      </c>
      <c r="O3137" s="7">
        <f>VLOOKUP(B3137,'tax data'!$A$1:$M$3179,12,FALSE)</f>
        <v>4095943.2625034694</v>
      </c>
    </row>
    <row r="3138" spans="1:15" x14ac:dyDescent="0.2">
      <c r="A3138" s="1">
        <v>45904</v>
      </c>
      <c r="B3138" t="s">
        <v>272</v>
      </c>
      <c r="C3138" t="s">
        <v>426</v>
      </c>
      <c r="D3138" t="s">
        <v>1309</v>
      </c>
      <c r="E3138">
        <v>591.9</v>
      </c>
      <c r="F3138">
        <v>588.9</v>
      </c>
      <c r="G3138">
        <f>VLOOKUP($D3138,Dummy!$C$2:$I$1194,4,FALSE)</f>
        <v>0</v>
      </c>
      <c r="H3138">
        <f>VLOOKUP($D3138,Dummy!$C$2:$I$1194,5,FALSE)</f>
        <v>0</v>
      </c>
      <c r="I3138">
        <f>VLOOKUP($D3138,Dummy!$C$2:$I$1194,6,FALSE)</f>
        <v>0</v>
      </c>
      <c r="J3138">
        <f>VLOOKUP($D3138,Dummy!$C$2:$I$1194,7,FALSE)</f>
        <v>0</v>
      </c>
      <c r="K3138">
        <f>VLOOKUP($B3138,'Distance from BP'!$A$1:$F$3179,3,FALSE)</f>
        <v>142.30000000000001</v>
      </c>
      <c r="L3138">
        <f>VLOOKUP($B3138,'Distance from BP'!$A$1:$F$3179,4,FALSE)</f>
        <v>211.85</v>
      </c>
      <c r="M3138">
        <f>VLOOKUP($B3138,'Distance from BP'!$A$1:$F$3179,5,FALSE)</f>
        <v>220.81</v>
      </c>
      <c r="N3138">
        <f>VLOOKUP($B3138,'Distance from BP'!$A$1:$F$3179,6,FALSE)</f>
        <v>213.41</v>
      </c>
      <c r="O3138" s="7">
        <f>VLOOKUP(B3138,'tax data'!$A$1:$M$3179,12,FALSE)</f>
        <v>4095943.2625034694</v>
      </c>
    </row>
    <row r="3139" spans="1:15" x14ac:dyDescent="0.2">
      <c r="A3139" s="1">
        <v>45904</v>
      </c>
      <c r="B3139" t="s">
        <v>272</v>
      </c>
      <c r="C3139" t="s">
        <v>422</v>
      </c>
      <c r="D3139" t="s">
        <v>1310</v>
      </c>
      <c r="E3139">
        <v>591</v>
      </c>
      <c r="F3139">
        <v>588</v>
      </c>
      <c r="G3139">
        <f>VLOOKUP($D3139,Dummy!$C$2:$I$1194,4,FALSE)</f>
        <v>0</v>
      </c>
      <c r="H3139">
        <f>VLOOKUP($D3139,Dummy!$C$2:$I$1194,5,FALSE)</f>
        <v>0</v>
      </c>
      <c r="I3139">
        <f>VLOOKUP($D3139,Dummy!$C$2:$I$1194,6,FALSE)</f>
        <v>0</v>
      </c>
      <c r="J3139">
        <f>VLOOKUP($D3139,Dummy!$C$2:$I$1194,7,FALSE)</f>
        <v>0</v>
      </c>
      <c r="K3139">
        <f>VLOOKUP($B3139,'Distance from BP'!$A$1:$F$3179,3,FALSE)</f>
        <v>142.30000000000001</v>
      </c>
      <c r="L3139">
        <f>VLOOKUP($B3139,'Distance from BP'!$A$1:$F$3179,4,FALSE)</f>
        <v>211.85</v>
      </c>
      <c r="M3139">
        <f>VLOOKUP($B3139,'Distance from BP'!$A$1:$F$3179,5,FALSE)</f>
        <v>220.81</v>
      </c>
      <c r="N3139">
        <f>VLOOKUP($B3139,'Distance from BP'!$A$1:$F$3179,6,FALSE)</f>
        <v>213.41</v>
      </c>
      <c r="O3139" s="7">
        <f>VLOOKUP(B3139,'tax data'!$A$1:$M$3179,12,FALSE)</f>
        <v>4095943.2625034694</v>
      </c>
    </row>
    <row r="3140" spans="1:15" x14ac:dyDescent="0.2">
      <c r="A3140" s="1">
        <v>45904</v>
      </c>
      <c r="B3140" t="s">
        <v>272</v>
      </c>
      <c r="C3140" t="s">
        <v>426</v>
      </c>
      <c r="D3140" t="s">
        <v>1311</v>
      </c>
      <c r="E3140">
        <v>591.9</v>
      </c>
      <c r="F3140">
        <v>588.9</v>
      </c>
      <c r="G3140">
        <f>VLOOKUP($D3140,Dummy!$C$2:$I$1194,4,FALSE)</f>
        <v>0</v>
      </c>
      <c r="H3140">
        <f>VLOOKUP($D3140,Dummy!$C$2:$I$1194,5,FALSE)</f>
        <v>0</v>
      </c>
      <c r="I3140">
        <f>VLOOKUP($D3140,Dummy!$C$2:$I$1194,6,FALSE)</f>
        <v>0</v>
      </c>
      <c r="J3140">
        <f>VLOOKUP($D3140,Dummy!$C$2:$I$1194,7,FALSE)</f>
        <v>0</v>
      </c>
      <c r="K3140">
        <f>VLOOKUP($B3140,'Distance from BP'!$A$1:$F$3179,3,FALSE)</f>
        <v>142.30000000000001</v>
      </c>
      <c r="L3140">
        <f>VLOOKUP($B3140,'Distance from BP'!$A$1:$F$3179,4,FALSE)</f>
        <v>211.85</v>
      </c>
      <c r="M3140">
        <f>VLOOKUP($B3140,'Distance from BP'!$A$1:$F$3179,5,FALSE)</f>
        <v>220.81</v>
      </c>
      <c r="N3140">
        <f>VLOOKUP($B3140,'Distance from BP'!$A$1:$F$3179,6,FALSE)</f>
        <v>213.41</v>
      </c>
      <c r="O3140" s="7">
        <f>VLOOKUP(B3140,'tax data'!$A$1:$M$3179,12,FALSE)</f>
        <v>4095943.2625034694</v>
      </c>
    </row>
    <row r="3141" spans="1:15" x14ac:dyDescent="0.2">
      <c r="A3141" s="1">
        <v>45904</v>
      </c>
      <c r="B3141" t="s">
        <v>272</v>
      </c>
      <c r="C3141" t="s">
        <v>421</v>
      </c>
      <c r="D3141" t="s">
        <v>1312</v>
      </c>
      <c r="E3141">
        <v>592</v>
      </c>
      <c r="F3141">
        <v>589</v>
      </c>
      <c r="G3141">
        <f>VLOOKUP($D3141,Dummy!$C$2:$I$1194,4,FALSE)</f>
        <v>0</v>
      </c>
      <c r="H3141">
        <f>VLOOKUP($D3141,Dummy!$C$2:$I$1194,5,FALSE)</f>
        <v>0</v>
      </c>
      <c r="I3141">
        <f>VLOOKUP($D3141,Dummy!$C$2:$I$1194,6,FALSE)</f>
        <v>0</v>
      </c>
      <c r="J3141">
        <f>VLOOKUP($D3141,Dummy!$C$2:$I$1194,7,FALSE)</f>
        <v>0</v>
      </c>
      <c r="K3141">
        <f>VLOOKUP($B3141,'Distance from BP'!$A$1:$F$3179,3,FALSE)</f>
        <v>142.30000000000001</v>
      </c>
      <c r="L3141">
        <f>VLOOKUP($B3141,'Distance from BP'!$A$1:$F$3179,4,FALSE)</f>
        <v>211.85</v>
      </c>
      <c r="M3141">
        <f>VLOOKUP($B3141,'Distance from BP'!$A$1:$F$3179,5,FALSE)</f>
        <v>220.81</v>
      </c>
      <c r="N3141">
        <f>VLOOKUP($B3141,'Distance from BP'!$A$1:$F$3179,6,FALSE)</f>
        <v>213.41</v>
      </c>
      <c r="O3141" s="7">
        <f>VLOOKUP(B3141,'tax data'!$A$1:$M$3179,12,FALSE)</f>
        <v>4095943.2625034694</v>
      </c>
    </row>
    <row r="3142" spans="1:15" x14ac:dyDescent="0.2">
      <c r="A3142" s="1">
        <v>45904</v>
      </c>
      <c r="B3142" t="s">
        <v>272</v>
      </c>
      <c r="C3142" t="s">
        <v>421</v>
      </c>
      <c r="D3142" t="s">
        <v>1313</v>
      </c>
      <c r="E3142">
        <v>592</v>
      </c>
      <c r="F3142">
        <v>589</v>
      </c>
      <c r="G3142">
        <f>VLOOKUP($D3142,Dummy!$C$2:$I$1194,4,FALSE)</f>
        <v>0</v>
      </c>
      <c r="H3142">
        <f>VLOOKUP($D3142,Dummy!$C$2:$I$1194,5,FALSE)</f>
        <v>0</v>
      </c>
      <c r="I3142">
        <f>VLOOKUP($D3142,Dummy!$C$2:$I$1194,6,FALSE)</f>
        <v>0</v>
      </c>
      <c r="J3142">
        <f>VLOOKUP($D3142,Dummy!$C$2:$I$1194,7,FALSE)</f>
        <v>0</v>
      </c>
      <c r="K3142">
        <f>VLOOKUP($B3142,'Distance from BP'!$A$1:$F$3179,3,FALSE)</f>
        <v>142.30000000000001</v>
      </c>
      <c r="L3142">
        <f>VLOOKUP($B3142,'Distance from BP'!$A$1:$F$3179,4,FALSE)</f>
        <v>211.85</v>
      </c>
      <c r="M3142">
        <f>VLOOKUP($B3142,'Distance from BP'!$A$1:$F$3179,5,FALSE)</f>
        <v>220.81</v>
      </c>
      <c r="N3142">
        <f>VLOOKUP($B3142,'Distance from BP'!$A$1:$F$3179,6,FALSE)</f>
        <v>213.41</v>
      </c>
      <c r="O3142" s="7">
        <f>VLOOKUP(B3142,'tax data'!$A$1:$M$3179,12,FALSE)</f>
        <v>4095943.2625034694</v>
      </c>
    </row>
    <row r="3143" spans="1:15" x14ac:dyDescent="0.2">
      <c r="A3143" s="1">
        <v>45904</v>
      </c>
      <c r="B3143" t="s">
        <v>272</v>
      </c>
      <c r="C3143" t="s">
        <v>428</v>
      </c>
      <c r="D3143" t="s">
        <v>1314</v>
      </c>
      <c r="E3143">
        <v>592.9</v>
      </c>
      <c r="F3143">
        <v>587.9</v>
      </c>
      <c r="G3143">
        <f>VLOOKUP($D3143,Dummy!$C$2:$I$1194,4,FALSE)</f>
        <v>0</v>
      </c>
      <c r="H3143">
        <f>VLOOKUP($D3143,Dummy!$C$2:$I$1194,5,FALSE)</f>
        <v>0</v>
      </c>
      <c r="I3143">
        <f>VLOOKUP($D3143,Dummy!$C$2:$I$1194,6,FALSE)</f>
        <v>0</v>
      </c>
      <c r="J3143">
        <f>VLOOKUP($D3143,Dummy!$C$2:$I$1194,7,FALSE)</f>
        <v>0</v>
      </c>
      <c r="K3143">
        <f>VLOOKUP($B3143,'Distance from BP'!$A$1:$F$3179,3,FALSE)</f>
        <v>142.30000000000001</v>
      </c>
      <c r="L3143">
        <f>VLOOKUP($B3143,'Distance from BP'!$A$1:$F$3179,4,FALSE)</f>
        <v>211.85</v>
      </c>
      <c r="M3143">
        <f>VLOOKUP($B3143,'Distance from BP'!$A$1:$F$3179,5,FALSE)</f>
        <v>220.81</v>
      </c>
      <c r="N3143">
        <f>VLOOKUP($B3143,'Distance from BP'!$A$1:$F$3179,6,FALSE)</f>
        <v>213.41</v>
      </c>
      <c r="O3143" s="7">
        <f>VLOOKUP(B3143,'tax data'!$A$1:$M$3179,12,FALSE)</f>
        <v>4095943.2625034694</v>
      </c>
    </row>
    <row r="3144" spans="1:15" x14ac:dyDescent="0.2">
      <c r="A3144" s="1">
        <v>45904</v>
      </c>
      <c r="B3144" t="s">
        <v>272</v>
      </c>
      <c r="C3144" t="s">
        <v>425</v>
      </c>
      <c r="D3144" t="s">
        <v>1315</v>
      </c>
      <c r="E3144">
        <v>559.9</v>
      </c>
      <c r="F3144">
        <v>559.9</v>
      </c>
      <c r="G3144">
        <f>VLOOKUP($D3144,Dummy!$C$2:$I$1194,4,FALSE)</f>
        <v>0</v>
      </c>
      <c r="H3144">
        <f>VLOOKUP($D3144,Dummy!$C$2:$I$1194,5,FALSE)</f>
        <v>0</v>
      </c>
      <c r="I3144">
        <f>VLOOKUP($D3144,Dummy!$C$2:$I$1194,6,FALSE)</f>
        <v>0</v>
      </c>
      <c r="J3144">
        <f>VLOOKUP($D3144,Dummy!$C$2:$I$1194,7,FALSE)</f>
        <v>0</v>
      </c>
      <c r="K3144">
        <f>VLOOKUP($B3144,'Distance from BP'!$A$1:$F$3179,3,FALSE)</f>
        <v>142.30000000000001</v>
      </c>
      <c r="L3144">
        <f>VLOOKUP($B3144,'Distance from BP'!$A$1:$F$3179,4,FALSE)</f>
        <v>211.85</v>
      </c>
      <c r="M3144">
        <f>VLOOKUP($B3144,'Distance from BP'!$A$1:$F$3179,5,FALSE)</f>
        <v>220.81</v>
      </c>
      <c r="N3144">
        <f>VLOOKUP($B3144,'Distance from BP'!$A$1:$F$3179,6,FALSE)</f>
        <v>213.41</v>
      </c>
      <c r="O3144" s="7">
        <f>VLOOKUP(B3144,'tax data'!$A$1:$M$3179,12,FALSE)</f>
        <v>4095943.2625034694</v>
      </c>
    </row>
    <row r="3145" spans="1:15" x14ac:dyDescent="0.2">
      <c r="A3145" s="1">
        <v>45904</v>
      </c>
      <c r="B3145" t="s">
        <v>272</v>
      </c>
      <c r="C3145" t="s">
        <v>422</v>
      </c>
      <c r="D3145" t="s">
        <v>1316</v>
      </c>
      <c r="E3145">
        <v>591</v>
      </c>
      <c r="F3145">
        <v>588</v>
      </c>
      <c r="G3145">
        <f>VLOOKUP($D3145,Dummy!$C$2:$I$1194,4,FALSE)</f>
        <v>0</v>
      </c>
      <c r="H3145">
        <f>VLOOKUP($D3145,Dummy!$C$2:$I$1194,5,FALSE)</f>
        <v>0</v>
      </c>
      <c r="I3145">
        <f>VLOOKUP($D3145,Dummy!$C$2:$I$1194,6,FALSE)</f>
        <v>0</v>
      </c>
      <c r="J3145">
        <f>VLOOKUP($D3145,Dummy!$C$2:$I$1194,7,FALSE)</f>
        <v>0</v>
      </c>
      <c r="K3145">
        <f>VLOOKUP($B3145,'Distance from BP'!$A$1:$F$3179,3,FALSE)</f>
        <v>142.30000000000001</v>
      </c>
      <c r="L3145">
        <f>VLOOKUP($B3145,'Distance from BP'!$A$1:$F$3179,4,FALSE)</f>
        <v>211.85</v>
      </c>
      <c r="M3145">
        <f>VLOOKUP($B3145,'Distance from BP'!$A$1:$F$3179,5,FALSE)</f>
        <v>220.81</v>
      </c>
      <c r="N3145">
        <f>VLOOKUP($B3145,'Distance from BP'!$A$1:$F$3179,6,FALSE)</f>
        <v>213.41</v>
      </c>
      <c r="O3145" s="7">
        <f>VLOOKUP(B3145,'tax data'!$A$1:$M$3179,12,FALSE)</f>
        <v>4095943.2625034694</v>
      </c>
    </row>
    <row r="3146" spans="1:15" x14ac:dyDescent="0.2">
      <c r="A3146" s="1">
        <v>45904</v>
      </c>
      <c r="B3146" t="s">
        <v>272</v>
      </c>
      <c r="C3146" t="s">
        <v>429</v>
      </c>
      <c r="D3146" t="s">
        <v>1317</v>
      </c>
      <c r="E3146">
        <v>566.9</v>
      </c>
      <c r="F3146">
        <v>559.9</v>
      </c>
      <c r="G3146">
        <f>VLOOKUP($D3146,Dummy!$C$2:$I$1194,4,FALSE)</f>
        <v>0</v>
      </c>
      <c r="H3146">
        <f>VLOOKUP($D3146,Dummy!$C$2:$I$1194,5,FALSE)</f>
        <v>0</v>
      </c>
      <c r="I3146">
        <f>VLOOKUP($D3146,Dummy!$C$2:$I$1194,6,FALSE)</f>
        <v>0</v>
      </c>
      <c r="J3146">
        <f>VLOOKUP($D3146,Dummy!$C$2:$I$1194,7,FALSE)</f>
        <v>0</v>
      </c>
      <c r="K3146">
        <f>VLOOKUP($B3146,'Distance from BP'!$A$1:$F$3179,3,FALSE)</f>
        <v>142.30000000000001</v>
      </c>
      <c r="L3146">
        <f>VLOOKUP($B3146,'Distance from BP'!$A$1:$F$3179,4,FALSE)</f>
        <v>211.85</v>
      </c>
      <c r="M3146">
        <f>VLOOKUP($B3146,'Distance from BP'!$A$1:$F$3179,5,FALSE)</f>
        <v>220.81</v>
      </c>
      <c r="N3146">
        <f>VLOOKUP($B3146,'Distance from BP'!$A$1:$F$3179,6,FALSE)</f>
        <v>213.41</v>
      </c>
      <c r="O3146" s="7">
        <f>VLOOKUP(B3146,'tax data'!$A$1:$M$3179,12,FALSE)</f>
        <v>4095943.2625034694</v>
      </c>
    </row>
    <row r="3147" spans="1:15" x14ac:dyDescent="0.2">
      <c r="A3147" s="1">
        <v>45904</v>
      </c>
      <c r="B3147" t="s">
        <v>272</v>
      </c>
      <c r="C3147" t="s">
        <v>444</v>
      </c>
      <c r="D3147" t="s">
        <v>1318</v>
      </c>
      <c r="E3147">
        <v>581.9</v>
      </c>
      <c r="F3147">
        <v>578.9</v>
      </c>
      <c r="G3147">
        <f>VLOOKUP($D3147,Dummy!$C$2:$I$1194,4,FALSE)</f>
        <v>0</v>
      </c>
      <c r="H3147">
        <f>VLOOKUP($D3147,Dummy!$C$2:$I$1194,5,FALSE)</f>
        <v>0</v>
      </c>
      <c r="I3147">
        <f>VLOOKUP($D3147,Dummy!$C$2:$I$1194,6,FALSE)</f>
        <v>0</v>
      </c>
      <c r="J3147">
        <f>VLOOKUP($D3147,Dummy!$C$2:$I$1194,7,FALSE)</f>
        <v>0</v>
      </c>
      <c r="K3147">
        <f>VLOOKUP($B3147,'Distance from BP'!$A$1:$F$3179,3,FALSE)</f>
        <v>142.30000000000001</v>
      </c>
      <c r="L3147">
        <f>VLOOKUP($B3147,'Distance from BP'!$A$1:$F$3179,4,FALSE)</f>
        <v>211.85</v>
      </c>
      <c r="M3147">
        <f>VLOOKUP($B3147,'Distance from BP'!$A$1:$F$3179,5,FALSE)</f>
        <v>220.81</v>
      </c>
      <c r="N3147">
        <f>VLOOKUP($B3147,'Distance from BP'!$A$1:$F$3179,6,FALSE)</f>
        <v>213.41</v>
      </c>
      <c r="O3147" s="7">
        <f>VLOOKUP(B3147,'tax data'!$A$1:$M$3179,12,FALSE)</f>
        <v>4095943.2625034694</v>
      </c>
    </row>
    <row r="3148" spans="1:15" x14ac:dyDescent="0.2">
      <c r="A3148" s="1">
        <v>45904</v>
      </c>
      <c r="B3148" t="s">
        <v>272</v>
      </c>
      <c r="C3148" t="s">
        <v>428</v>
      </c>
      <c r="D3148" t="s">
        <v>1319</v>
      </c>
      <c r="E3148">
        <v>592.9</v>
      </c>
      <c r="F3148">
        <v>587.9</v>
      </c>
      <c r="G3148">
        <f>VLOOKUP($D3148,Dummy!$C$2:$I$1194,4,FALSE)</f>
        <v>0</v>
      </c>
      <c r="H3148">
        <f>VLOOKUP($D3148,Dummy!$C$2:$I$1194,5,FALSE)</f>
        <v>0</v>
      </c>
      <c r="I3148">
        <f>VLOOKUP($D3148,Dummy!$C$2:$I$1194,6,FALSE)</f>
        <v>0</v>
      </c>
      <c r="J3148">
        <f>VLOOKUP($D3148,Dummy!$C$2:$I$1194,7,FALSE)</f>
        <v>0</v>
      </c>
      <c r="K3148">
        <f>VLOOKUP($B3148,'Distance from BP'!$A$1:$F$3179,3,FALSE)</f>
        <v>142.30000000000001</v>
      </c>
      <c r="L3148">
        <f>VLOOKUP($B3148,'Distance from BP'!$A$1:$F$3179,4,FALSE)</f>
        <v>211.85</v>
      </c>
      <c r="M3148">
        <f>VLOOKUP($B3148,'Distance from BP'!$A$1:$F$3179,5,FALSE)</f>
        <v>220.81</v>
      </c>
      <c r="N3148">
        <f>VLOOKUP($B3148,'Distance from BP'!$A$1:$F$3179,6,FALSE)</f>
        <v>213.41</v>
      </c>
      <c r="O3148" s="7">
        <f>VLOOKUP(B3148,'tax data'!$A$1:$M$3179,12,FALSE)</f>
        <v>4095943.2625034694</v>
      </c>
    </row>
    <row r="3149" spans="1:15" x14ac:dyDescent="0.2">
      <c r="A3149" s="1">
        <v>45904</v>
      </c>
      <c r="B3149" t="s">
        <v>273</v>
      </c>
      <c r="C3149" t="s">
        <v>421</v>
      </c>
      <c r="D3149" t="s">
        <v>1320</v>
      </c>
      <c r="E3149">
        <v>592</v>
      </c>
      <c r="F3149">
        <v>589</v>
      </c>
      <c r="G3149">
        <f>VLOOKUP($D3149,Dummy!$C$2:$I$1194,4,FALSE)</f>
        <v>0</v>
      </c>
      <c r="H3149">
        <f>VLOOKUP($D3149,Dummy!$C$2:$I$1194,5,FALSE)</f>
        <v>0</v>
      </c>
      <c r="I3149">
        <f>VLOOKUP($D3149,Dummy!$C$2:$I$1194,6,FALSE)</f>
        <v>0</v>
      </c>
      <c r="J3149">
        <f>VLOOKUP($D3149,Dummy!$C$2:$I$1194,7,FALSE)</f>
        <v>0</v>
      </c>
      <c r="K3149">
        <f>VLOOKUP($B3149,'Distance from BP'!$A$1:$F$3179,3,FALSE)</f>
        <v>149.44</v>
      </c>
      <c r="L3149">
        <f>VLOOKUP($B3149,'Distance from BP'!$A$1:$F$3179,4,FALSE)</f>
        <v>181.76</v>
      </c>
      <c r="M3149">
        <f>VLOOKUP($B3149,'Distance from BP'!$A$1:$F$3179,5,FALSE)</f>
        <v>240.98</v>
      </c>
      <c r="N3149">
        <f>VLOOKUP($B3149,'Distance from BP'!$A$1:$F$3179,6,FALSE)</f>
        <v>236.22</v>
      </c>
      <c r="O3149" s="7">
        <f>VLOOKUP(B3149,'tax data'!$A$1:$M$3179,12,FALSE)</f>
        <v>3648461.1282784929</v>
      </c>
    </row>
    <row r="3150" spans="1:15" x14ac:dyDescent="0.2">
      <c r="A3150" s="1">
        <v>45904</v>
      </c>
      <c r="B3150" t="s">
        <v>274</v>
      </c>
      <c r="C3150" t="s">
        <v>421</v>
      </c>
      <c r="D3150" t="s">
        <v>1321</v>
      </c>
      <c r="E3150">
        <v>592</v>
      </c>
      <c r="F3150">
        <v>589</v>
      </c>
      <c r="G3150">
        <f>VLOOKUP($D3150,Dummy!$C$2:$I$1194,4,FALSE)</f>
        <v>0</v>
      </c>
      <c r="H3150">
        <f>VLOOKUP($D3150,Dummy!$C$2:$I$1194,5,FALSE)</f>
        <v>0</v>
      </c>
      <c r="I3150">
        <f>VLOOKUP($D3150,Dummy!$C$2:$I$1194,6,FALSE)</f>
        <v>0</v>
      </c>
      <c r="J3150">
        <f>VLOOKUP($D3150,Dummy!$C$2:$I$1194,7,FALSE)</f>
        <v>0</v>
      </c>
      <c r="K3150">
        <f>VLOOKUP($B3150,'Distance from BP'!$A$1:$F$3179,3,FALSE)</f>
        <v>72.13</v>
      </c>
      <c r="L3150">
        <f>VLOOKUP($B3150,'Distance from BP'!$A$1:$F$3179,4,FALSE)</f>
        <v>86.32</v>
      </c>
      <c r="M3150">
        <f>VLOOKUP($B3150,'Distance from BP'!$A$1:$F$3179,5,FALSE)</f>
        <v>66.709999999999994</v>
      </c>
      <c r="N3150">
        <f>VLOOKUP($B3150,'Distance from BP'!$A$1:$F$3179,6,FALSE)</f>
        <v>59.94</v>
      </c>
      <c r="O3150" s="7">
        <f>VLOOKUP(B3150,'tax data'!$A$1:$M$3179,12,FALSE)</f>
        <v>3828460.7002671417</v>
      </c>
    </row>
    <row r="3151" spans="1:15" x14ac:dyDescent="0.2">
      <c r="A3151" s="1">
        <v>45904</v>
      </c>
      <c r="B3151" t="s">
        <v>275</v>
      </c>
      <c r="C3151" t="s">
        <v>521</v>
      </c>
      <c r="D3151" t="s">
        <v>1322</v>
      </c>
      <c r="E3151">
        <v>589</v>
      </c>
      <c r="F3151">
        <v>584</v>
      </c>
      <c r="G3151">
        <f>VLOOKUP($D3151,Dummy!$C$2:$I$1194,4,FALSE)</f>
        <v>0</v>
      </c>
      <c r="H3151">
        <f>VLOOKUP($D3151,Dummy!$C$2:$I$1194,5,FALSE)</f>
        <v>0</v>
      </c>
      <c r="I3151">
        <f>VLOOKUP($D3151,Dummy!$C$2:$I$1194,6,FALSE)</f>
        <v>0</v>
      </c>
      <c r="J3151">
        <f>VLOOKUP($D3151,Dummy!$C$2:$I$1194,7,FALSE)</f>
        <v>0</v>
      </c>
      <c r="K3151">
        <f>VLOOKUP($B3151,'Distance from BP'!$A$1:$F$3179,3,FALSE)</f>
        <v>117.88</v>
      </c>
      <c r="L3151">
        <f>VLOOKUP($B3151,'Distance from BP'!$A$1:$F$3179,4,FALSE)</f>
        <v>155.99</v>
      </c>
      <c r="M3151">
        <f>VLOOKUP($B3151,'Distance from BP'!$A$1:$F$3179,5,FALSE)</f>
        <v>150.08000000000001</v>
      </c>
      <c r="N3151">
        <f>VLOOKUP($B3151,'Distance from BP'!$A$1:$F$3179,6,FALSE)</f>
        <v>145.6</v>
      </c>
      <c r="O3151" s="7">
        <f>VLOOKUP(B3151,'tax data'!$A$1:$M$3179,12,FALSE)</f>
        <v>2917088.5026315791</v>
      </c>
    </row>
    <row r="3152" spans="1:15" x14ac:dyDescent="0.2">
      <c r="A3152" s="1">
        <v>45904</v>
      </c>
      <c r="B3152" t="s">
        <v>276</v>
      </c>
      <c r="C3152" t="s">
        <v>428</v>
      </c>
      <c r="D3152" t="s">
        <v>1323</v>
      </c>
      <c r="E3152">
        <v>592.9</v>
      </c>
      <c r="F3152">
        <v>587.9</v>
      </c>
      <c r="G3152">
        <f>VLOOKUP($D3152,Dummy!$C$2:$I$1194,4,FALSE)</f>
        <v>0</v>
      </c>
      <c r="H3152">
        <f>VLOOKUP($D3152,Dummy!$C$2:$I$1194,5,FALSE)</f>
        <v>0</v>
      </c>
      <c r="I3152">
        <f>VLOOKUP($D3152,Dummy!$C$2:$I$1194,6,FALSE)</f>
        <v>0</v>
      </c>
      <c r="J3152">
        <f>VLOOKUP($D3152,Dummy!$C$2:$I$1194,7,FALSE)</f>
        <v>0</v>
      </c>
      <c r="K3152">
        <f>VLOOKUP($B3152,'Distance from BP'!$A$1:$F$3179,3,FALSE)</f>
        <v>75.989999999999995</v>
      </c>
      <c r="L3152">
        <f>VLOOKUP($B3152,'Distance from BP'!$A$1:$F$3179,4,FALSE)</f>
        <v>111.83</v>
      </c>
      <c r="M3152">
        <f>VLOOKUP($B3152,'Distance from BP'!$A$1:$F$3179,5,FALSE)</f>
        <v>92.68</v>
      </c>
      <c r="N3152">
        <f>VLOOKUP($B3152,'Distance from BP'!$A$1:$F$3179,6,FALSE)</f>
        <v>84.33</v>
      </c>
      <c r="O3152" s="7">
        <f>VLOOKUP(B3152,'tax data'!$A$1:$M$3179,12,FALSE)</f>
        <v>4125041.5982673028</v>
      </c>
    </row>
    <row r="3153" spans="1:15" x14ac:dyDescent="0.2">
      <c r="A3153" s="1">
        <v>45904</v>
      </c>
      <c r="B3153" t="s">
        <v>276</v>
      </c>
      <c r="C3153" t="s">
        <v>426</v>
      </c>
      <c r="D3153" t="s">
        <v>1324</v>
      </c>
      <c r="E3153">
        <v>591.9</v>
      </c>
      <c r="F3153">
        <v>588.9</v>
      </c>
      <c r="G3153">
        <f>VLOOKUP($D3153,Dummy!$C$2:$I$1194,4,FALSE)</f>
        <v>0</v>
      </c>
      <c r="H3153">
        <f>VLOOKUP($D3153,Dummy!$C$2:$I$1194,5,FALSE)</f>
        <v>0</v>
      </c>
      <c r="I3153">
        <f>VLOOKUP($D3153,Dummy!$C$2:$I$1194,6,FALSE)</f>
        <v>0</v>
      </c>
      <c r="J3153">
        <f>VLOOKUP($D3153,Dummy!$C$2:$I$1194,7,FALSE)</f>
        <v>0</v>
      </c>
      <c r="K3153">
        <f>VLOOKUP($B3153,'Distance from BP'!$A$1:$F$3179,3,FALSE)</f>
        <v>75.989999999999995</v>
      </c>
      <c r="L3153">
        <f>VLOOKUP($B3153,'Distance from BP'!$A$1:$F$3179,4,FALSE)</f>
        <v>111.83</v>
      </c>
      <c r="M3153">
        <f>VLOOKUP($B3153,'Distance from BP'!$A$1:$F$3179,5,FALSE)</f>
        <v>92.68</v>
      </c>
      <c r="N3153">
        <f>VLOOKUP($B3153,'Distance from BP'!$A$1:$F$3179,6,FALSE)</f>
        <v>84.33</v>
      </c>
      <c r="O3153" s="7">
        <f>VLOOKUP(B3153,'tax data'!$A$1:$M$3179,12,FALSE)</f>
        <v>4125041.5982673028</v>
      </c>
    </row>
    <row r="3154" spans="1:15" x14ac:dyDescent="0.2">
      <c r="A3154" s="1">
        <v>45904</v>
      </c>
      <c r="B3154" t="s">
        <v>276</v>
      </c>
      <c r="C3154" t="s">
        <v>421</v>
      </c>
      <c r="D3154" t="s">
        <v>1325</v>
      </c>
      <c r="E3154">
        <v>592</v>
      </c>
      <c r="F3154">
        <v>589</v>
      </c>
      <c r="G3154">
        <f>VLOOKUP($D3154,Dummy!$C$2:$I$1194,4,FALSE)</f>
        <v>0</v>
      </c>
      <c r="H3154">
        <f>VLOOKUP($D3154,Dummy!$C$2:$I$1194,5,FALSE)</f>
        <v>0</v>
      </c>
      <c r="I3154">
        <f>VLOOKUP($D3154,Dummy!$C$2:$I$1194,6,FALSE)</f>
        <v>0</v>
      </c>
      <c r="J3154">
        <f>VLOOKUP($D3154,Dummy!$C$2:$I$1194,7,FALSE)</f>
        <v>0</v>
      </c>
      <c r="K3154">
        <f>VLOOKUP($B3154,'Distance from BP'!$A$1:$F$3179,3,FALSE)</f>
        <v>75.989999999999995</v>
      </c>
      <c r="L3154">
        <f>VLOOKUP($B3154,'Distance from BP'!$A$1:$F$3179,4,FALSE)</f>
        <v>111.83</v>
      </c>
      <c r="M3154">
        <f>VLOOKUP($B3154,'Distance from BP'!$A$1:$F$3179,5,FALSE)</f>
        <v>92.68</v>
      </c>
      <c r="N3154">
        <f>VLOOKUP($B3154,'Distance from BP'!$A$1:$F$3179,6,FALSE)</f>
        <v>84.33</v>
      </c>
      <c r="O3154" s="7">
        <f>VLOOKUP(B3154,'tax data'!$A$1:$M$3179,12,FALSE)</f>
        <v>4125041.5982673028</v>
      </c>
    </row>
    <row r="3155" spans="1:15" x14ac:dyDescent="0.2">
      <c r="A3155" s="1">
        <v>45904</v>
      </c>
      <c r="B3155" t="s">
        <v>277</v>
      </c>
      <c r="C3155" t="s">
        <v>422</v>
      </c>
      <c r="D3155" t="s">
        <v>1326</v>
      </c>
      <c r="E3155">
        <v>591</v>
      </c>
      <c r="F3155">
        <v>588</v>
      </c>
      <c r="G3155">
        <f>VLOOKUP($D3155,Dummy!$C$2:$I$1194,4,FALSE)</f>
        <v>0</v>
      </c>
      <c r="H3155">
        <f>VLOOKUP($D3155,Dummy!$C$2:$I$1194,5,FALSE)</f>
        <v>0</v>
      </c>
      <c r="I3155">
        <f>VLOOKUP($D3155,Dummy!$C$2:$I$1194,6,FALSE)</f>
        <v>0</v>
      </c>
      <c r="J3155">
        <f>VLOOKUP($D3155,Dummy!$C$2:$I$1194,7,FALSE)</f>
        <v>0</v>
      </c>
      <c r="K3155">
        <f>VLOOKUP($B3155,'Distance from BP'!$A$1:$F$3179,3,FALSE)</f>
        <v>139.22</v>
      </c>
      <c r="L3155">
        <f>VLOOKUP($B3155,'Distance from BP'!$A$1:$F$3179,4,FALSE)</f>
        <v>143.55000000000001</v>
      </c>
      <c r="M3155">
        <f>VLOOKUP($B3155,'Distance from BP'!$A$1:$F$3179,5,FALSE)</f>
        <v>220.82</v>
      </c>
      <c r="N3155">
        <f>VLOOKUP($B3155,'Distance from BP'!$A$1:$F$3179,6,FALSE)</f>
        <v>217.56</v>
      </c>
      <c r="O3155" s="7">
        <f>VLOOKUP(B3155,'tax data'!$A$1:$M$3179,12,FALSE)</f>
        <v>3526685.3109756098</v>
      </c>
    </row>
    <row r="3156" spans="1:15" x14ac:dyDescent="0.2">
      <c r="A3156" s="1">
        <v>45904</v>
      </c>
      <c r="B3156" t="s">
        <v>278</v>
      </c>
      <c r="C3156" t="s">
        <v>421</v>
      </c>
      <c r="D3156" t="s">
        <v>1327</v>
      </c>
      <c r="E3156">
        <v>592</v>
      </c>
      <c r="F3156">
        <v>589</v>
      </c>
      <c r="G3156">
        <f>VLOOKUP($D3156,Dummy!$C$2:$I$1194,4,FALSE)</f>
        <v>0</v>
      </c>
      <c r="H3156">
        <f>VLOOKUP($D3156,Dummy!$C$2:$I$1194,5,FALSE)</f>
        <v>0</v>
      </c>
      <c r="I3156">
        <f>VLOOKUP($D3156,Dummy!$C$2:$I$1194,6,FALSE)</f>
        <v>0</v>
      </c>
      <c r="J3156">
        <f>VLOOKUP($D3156,Dummy!$C$2:$I$1194,7,FALSE)</f>
        <v>0</v>
      </c>
      <c r="K3156">
        <f>VLOOKUP($B3156,'Distance from BP'!$A$1:$F$3179,3,FALSE)</f>
        <v>66.08</v>
      </c>
      <c r="L3156">
        <f>VLOOKUP($B3156,'Distance from BP'!$A$1:$F$3179,4,FALSE)</f>
        <v>107.92</v>
      </c>
      <c r="M3156">
        <f>VLOOKUP($B3156,'Distance from BP'!$A$1:$F$3179,5,FALSE)</f>
        <v>63.68</v>
      </c>
      <c r="N3156">
        <f>VLOOKUP($B3156,'Distance from BP'!$A$1:$F$3179,6,FALSE)</f>
        <v>46.01</v>
      </c>
      <c r="O3156" s="7">
        <f>VLOOKUP(B3156,'tax data'!$A$1:$M$3179,12,FALSE)</f>
        <v>4408662.9416380581</v>
      </c>
    </row>
    <row r="3157" spans="1:15" x14ac:dyDescent="0.2">
      <c r="A3157" s="1">
        <v>45904</v>
      </c>
      <c r="B3157" t="s">
        <v>279</v>
      </c>
      <c r="C3157" t="s">
        <v>428</v>
      </c>
      <c r="D3157" t="s">
        <v>1328</v>
      </c>
      <c r="E3157">
        <v>593.9</v>
      </c>
      <c r="F3157">
        <v>586.9</v>
      </c>
      <c r="G3157">
        <f>VLOOKUP($D3157,Dummy!$C$2:$I$1194,4,FALSE)</f>
        <v>0</v>
      </c>
      <c r="H3157">
        <f>VLOOKUP($D3157,Dummy!$C$2:$I$1194,5,FALSE)</f>
        <v>0</v>
      </c>
      <c r="I3157">
        <f>VLOOKUP($D3157,Dummy!$C$2:$I$1194,6,FALSE)</f>
        <v>0</v>
      </c>
      <c r="J3157">
        <f>VLOOKUP($D3157,Dummy!$C$2:$I$1194,7,FALSE)</f>
        <v>0</v>
      </c>
      <c r="K3157">
        <f>VLOOKUP($B3157,'Distance from BP'!$A$1:$F$3179,3,FALSE)</f>
        <v>60.93</v>
      </c>
      <c r="L3157">
        <f>VLOOKUP($B3157,'Distance from BP'!$A$1:$F$3179,4,FALSE)</f>
        <v>66.94</v>
      </c>
      <c r="M3157">
        <f>VLOOKUP($B3157,'Distance from BP'!$A$1:$F$3179,5,FALSE)</f>
        <v>78.36</v>
      </c>
      <c r="N3157">
        <f>VLOOKUP($B3157,'Distance from BP'!$A$1:$F$3179,6,FALSE)</f>
        <v>75.17</v>
      </c>
      <c r="O3157" s="7">
        <f>VLOOKUP(B3157,'tax data'!$A$1:$M$3179,12,FALSE)</f>
        <v>4340213.6202956988</v>
      </c>
    </row>
    <row r="3158" spans="1:15" x14ac:dyDescent="0.2">
      <c r="A3158" s="1">
        <v>45904</v>
      </c>
      <c r="B3158" t="s">
        <v>280</v>
      </c>
      <c r="C3158" t="s">
        <v>421</v>
      </c>
      <c r="D3158" t="s">
        <v>1329</v>
      </c>
      <c r="E3158">
        <v>592</v>
      </c>
      <c r="F3158" t="e">
        <v>#N/A</v>
      </c>
      <c r="G3158">
        <f>VLOOKUP($D3158,Dummy!$C$2:$I$1194,4,FALSE)</f>
        <v>0</v>
      </c>
      <c r="H3158">
        <f>VLOOKUP($D3158,Dummy!$C$2:$I$1194,5,FALSE)</f>
        <v>0</v>
      </c>
      <c r="I3158">
        <f>VLOOKUP($D3158,Dummy!$C$2:$I$1194,6,FALSE)</f>
        <v>0</v>
      </c>
      <c r="J3158">
        <f>VLOOKUP($D3158,Dummy!$C$2:$I$1194,7,FALSE)</f>
        <v>0</v>
      </c>
      <c r="K3158">
        <f>VLOOKUP($B3158,'Distance from BP'!$A$1:$F$3179,3,FALSE)</f>
        <v>152.16999999999999</v>
      </c>
      <c r="L3158">
        <f>VLOOKUP($B3158,'Distance from BP'!$A$1:$F$3179,4,FALSE)</f>
        <v>199.9</v>
      </c>
      <c r="M3158">
        <f>VLOOKUP($B3158,'Distance from BP'!$A$1:$F$3179,5,FALSE)</f>
        <v>186.8</v>
      </c>
      <c r="N3158">
        <f>VLOOKUP($B3158,'Distance from BP'!$A$1:$F$3179,6,FALSE)</f>
        <v>178.44</v>
      </c>
      <c r="O3158" s="7">
        <f>VLOOKUP(B3158,'tax data'!$A$1:$M$3179,12,FALSE)</f>
        <v>3450587.8782358579</v>
      </c>
    </row>
    <row r="3159" spans="1:15" x14ac:dyDescent="0.2">
      <c r="A3159" s="1">
        <v>45904</v>
      </c>
      <c r="B3159" t="s">
        <v>281</v>
      </c>
      <c r="C3159" t="s">
        <v>431</v>
      </c>
      <c r="D3159" t="s">
        <v>1330</v>
      </c>
      <c r="E3159">
        <v>595</v>
      </c>
      <c r="F3159">
        <v>587</v>
      </c>
      <c r="G3159">
        <f>VLOOKUP($D3159,Dummy!$C$2:$I$1194,4,FALSE)</f>
        <v>0</v>
      </c>
      <c r="H3159">
        <f>VLOOKUP($D3159,Dummy!$C$2:$I$1194,5,FALSE)</f>
        <v>0</v>
      </c>
      <c r="I3159">
        <f>VLOOKUP($D3159,Dummy!$C$2:$I$1194,6,FALSE)</f>
        <v>0</v>
      </c>
      <c r="J3159">
        <f>VLOOKUP($D3159,Dummy!$C$2:$I$1194,7,FALSE)</f>
        <v>0</v>
      </c>
      <c r="K3159">
        <f>VLOOKUP($B3159,'Distance from BP'!$A$1:$F$3179,3,FALSE)</f>
        <v>31.91</v>
      </c>
      <c r="L3159">
        <f>VLOOKUP($B3159,'Distance from BP'!$A$1:$F$3179,4,FALSE)</f>
        <v>38.9</v>
      </c>
      <c r="M3159">
        <f>VLOOKUP($B3159,'Distance from BP'!$A$1:$F$3179,5,FALSE)</f>
        <v>25.62</v>
      </c>
      <c r="N3159">
        <f>VLOOKUP($B3159,'Distance from BP'!$A$1:$F$3179,6,FALSE)</f>
        <v>19.27</v>
      </c>
      <c r="O3159" s="7">
        <f>VLOOKUP(B3159,'tax data'!$A$1:$M$3179,12,FALSE)</f>
        <v>4893264.1889325473</v>
      </c>
    </row>
    <row r="3160" spans="1:15" x14ac:dyDescent="0.2">
      <c r="A3160" s="1">
        <v>45904</v>
      </c>
      <c r="B3160" t="s">
        <v>281</v>
      </c>
      <c r="C3160" t="s">
        <v>431</v>
      </c>
      <c r="D3160" t="s">
        <v>1331</v>
      </c>
      <c r="E3160">
        <v>590</v>
      </c>
      <c r="F3160">
        <v>582</v>
      </c>
      <c r="G3160">
        <f>VLOOKUP($D3160,Dummy!$C$2:$I$1194,4,FALSE)</f>
        <v>0</v>
      </c>
      <c r="H3160">
        <f>VLOOKUP($D3160,Dummy!$C$2:$I$1194,5,FALSE)</f>
        <v>0</v>
      </c>
      <c r="I3160">
        <f>VLOOKUP($D3160,Dummy!$C$2:$I$1194,6,FALSE)</f>
        <v>0</v>
      </c>
      <c r="J3160">
        <f>VLOOKUP($D3160,Dummy!$C$2:$I$1194,7,FALSE)</f>
        <v>0</v>
      </c>
      <c r="K3160">
        <f>VLOOKUP($B3160,'Distance from BP'!$A$1:$F$3179,3,FALSE)</f>
        <v>31.91</v>
      </c>
      <c r="L3160">
        <f>VLOOKUP($B3160,'Distance from BP'!$A$1:$F$3179,4,FALSE)</f>
        <v>38.9</v>
      </c>
      <c r="M3160">
        <f>VLOOKUP($B3160,'Distance from BP'!$A$1:$F$3179,5,FALSE)</f>
        <v>25.62</v>
      </c>
      <c r="N3160">
        <f>VLOOKUP($B3160,'Distance from BP'!$A$1:$F$3179,6,FALSE)</f>
        <v>19.27</v>
      </c>
      <c r="O3160" s="7">
        <f>VLOOKUP(B3160,'tax data'!$A$1:$M$3179,12,FALSE)</f>
        <v>4893264.1889325473</v>
      </c>
    </row>
    <row r="3161" spans="1:15" x14ac:dyDescent="0.2">
      <c r="A3161" s="1">
        <v>45904</v>
      </c>
      <c r="B3161" t="s">
        <v>282</v>
      </c>
      <c r="C3161" t="s">
        <v>422</v>
      </c>
      <c r="D3161" t="s">
        <v>1332</v>
      </c>
      <c r="E3161">
        <v>591</v>
      </c>
      <c r="F3161">
        <v>588</v>
      </c>
      <c r="G3161">
        <f>VLOOKUP($D3161,Dummy!$C$2:$I$1194,4,FALSE)</f>
        <v>0</v>
      </c>
      <c r="H3161">
        <f>VLOOKUP($D3161,Dummy!$C$2:$I$1194,5,FALSE)</f>
        <v>0</v>
      </c>
      <c r="I3161">
        <f>VLOOKUP($D3161,Dummy!$C$2:$I$1194,6,FALSE)</f>
        <v>0</v>
      </c>
      <c r="J3161">
        <f>VLOOKUP($D3161,Dummy!$C$2:$I$1194,7,FALSE)</f>
        <v>0</v>
      </c>
      <c r="K3161">
        <f>VLOOKUP($B3161,'Distance from BP'!$A$1:$F$3179,3,FALSE)</f>
        <v>67.64</v>
      </c>
      <c r="L3161">
        <f>VLOOKUP($B3161,'Distance from BP'!$A$1:$F$3179,4,FALSE)</f>
        <v>83.03</v>
      </c>
      <c r="M3161">
        <f>VLOOKUP($B3161,'Distance from BP'!$A$1:$F$3179,5,FALSE)</f>
        <v>65.16</v>
      </c>
      <c r="N3161">
        <f>VLOOKUP($B3161,'Distance from BP'!$A$1:$F$3179,6,FALSE)</f>
        <v>56.63</v>
      </c>
      <c r="O3161" s="7">
        <f>VLOOKUP(B3161,'tax data'!$A$1:$M$3179,12,FALSE)</f>
        <v>4033593.0148544265</v>
      </c>
    </row>
    <row r="3162" spans="1:15" x14ac:dyDescent="0.2">
      <c r="A3162" s="1">
        <v>45904</v>
      </c>
      <c r="B3162" t="s">
        <v>283</v>
      </c>
      <c r="C3162" t="s">
        <v>428</v>
      </c>
      <c r="D3162" t="s">
        <v>1333</v>
      </c>
      <c r="E3162">
        <v>592.9</v>
      </c>
      <c r="F3162" t="e">
        <v>#N/A</v>
      </c>
      <c r="G3162">
        <f>VLOOKUP($D3162,Dummy!$C$2:$I$1194,4,FALSE)</f>
        <v>0</v>
      </c>
      <c r="H3162">
        <f>VLOOKUP($D3162,Dummy!$C$2:$I$1194,5,FALSE)</f>
        <v>0</v>
      </c>
      <c r="I3162">
        <f>VLOOKUP($D3162,Dummy!$C$2:$I$1194,6,FALSE)</f>
        <v>0</v>
      </c>
      <c r="J3162">
        <f>VLOOKUP($D3162,Dummy!$C$2:$I$1194,7,FALSE)</f>
        <v>0</v>
      </c>
      <c r="K3162">
        <f>VLOOKUP($B3162,'Distance from BP'!$A$1:$F$3179,3,FALSE)</f>
        <v>115.35</v>
      </c>
      <c r="L3162">
        <f>VLOOKUP($B3162,'Distance from BP'!$A$1:$F$3179,4,FALSE)</f>
        <v>139.93</v>
      </c>
      <c r="M3162">
        <f>VLOOKUP($B3162,'Distance from BP'!$A$1:$F$3179,5,FALSE)</f>
        <v>169.58</v>
      </c>
      <c r="N3162">
        <f>VLOOKUP($B3162,'Distance from BP'!$A$1:$F$3179,6,FALSE)</f>
        <v>165.61</v>
      </c>
      <c r="O3162" s="7">
        <f>VLOOKUP(B3162,'tax data'!$A$1:$M$3179,12,FALSE)</f>
        <v>4320304.6851363238</v>
      </c>
    </row>
    <row r="3163" spans="1:15" x14ac:dyDescent="0.2">
      <c r="A3163" s="1">
        <v>45904</v>
      </c>
      <c r="B3163" t="s">
        <v>285</v>
      </c>
      <c r="C3163" t="s">
        <v>421</v>
      </c>
      <c r="D3163" t="s">
        <v>1335</v>
      </c>
      <c r="E3163">
        <v>592</v>
      </c>
      <c r="F3163">
        <v>589</v>
      </c>
      <c r="G3163">
        <f>VLOOKUP($D3163,Dummy!$C$2:$I$1194,4,FALSE)</f>
        <v>0</v>
      </c>
      <c r="H3163">
        <f>VLOOKUP($D3163,Dummy!$C$2:$I$1194,5,FALSE)</f>
        <v>0</v>
      </c>
      <c r="I3163">
        <f>VLOOKUP($D3163,Dummy!$C$2:$I$1194,6,FALSE)</f>
        <v>0</v>
      </c>
      <c r="J3163">
        <f>VLOOKUP($D3163,Dummy!$C$2:$I$1194,7,FALSE)</f>
        <v>0</v>
      </c>
      <c r="K3163">
        <f>VLOOKUP($B3163,'Distance from BP'!$A$1:$F$3179,3,FALSE)</f>
        <v>168.81</v>
      </c>
      <c r="L3163">
        <f>VLOOKUP($B3163,'Distance from BP'!$A$1:$F$3179,4,FALSE)</f>
        <v>204.75</v>
      </c>
      <c r="M3163">
        <f>VLOOKUP($B3163,'Distance from BP'!$A$1:$F$3179,5,FALSE)</f>
        <v>269.41000000000003</v>
      </c>
      <c r="N3163">
        <f>VLOOKUP($B3163,'Distance from BP'!$A$1:$F$3179,6,FALSE)</f>
        <v>258.38</v>
      </c>
      <c r="O3163" s="7">
        <f>VLOOKUP(B3163,'tax data'!$A$1:$M$3179,12,FALSE)</f>
        <v>3991075.0542776431</v>
      </c>
    </row>
    <row r="3164" spans="1:15" x14ac:dyDescent="0.2">
      <c r="A3164" s="1">
        <v>45904</v>
      </c>
      <c r="B3164" t="s">
        <v>285</v>
      </c>
      <c r="C3164" t="s">
        <v>471</v>
      </c>
      <c r="D3164" t="s">
        <v>1336</v>
      </c>
      <c r="E3164">
        <v>582</v>
      </c>
      <c r="F3164">
        <v>590</v>
      </c>
      <c r="G3164">
        <f>VLOOKUP($D3164,Dummy!$C$2:$I$1194,4,FALSE)</f>
        <v>0</v>
      </c>
      <c r="H3164">
        <f>VLOOKUP($D3164,Dummy!$C$2:$I$1194,5,FALSE)</f>
        <v>0</v>
      </c>
      <c r="I3164">
        <f>VLOOKUP($D3164,Dummy!$C$2:$I$1194,6,FALSE)</f>
        <v>0</v>
      </c>
      <c r="J3164">
        <f>VLOOKUP($D3164,Dummy!$C$2:$I$1194,7,FALSE)</f>
        <v>0</v>
      </c>
      <c r="K3164">
        <f>VLOOKUP($B3164,'Distance from BP'!$A$1:$F$3179,3,FALSE)</f>
        <v>168.81</v>
      </c>
      <c r="L3164">
        <f>VLOOKUP($B3164,'Distance from BP'!$A$1:$F$3179,4,FALSE)</f>
        <v>204.75</v>
      </c>
      <c r="M3164">
        <f>VLOOKUP($B3164,'Distance from BP'!$A$1:$F$3179,5,FALSE)</f>
        <v>269.41000000000003</v>
      </c>
      <c r="N3164">
        <f>VLOOKUP($B3164,'Distance from BP'!$A$1:$F$3179,6,FALSE)</f>
        <v>258.38</v>
      </c>
      <c r="O3164" s="7">
        <f>VLOOKUP(B3164,'tax data'!$A$1:$M$3179,12,FALSE)</f>
        <v>3991075.0542776431</v>
      </c>
    </row>
    <row r="3165" spans="1:15" x14ac:dyDescent="0.2">
      <c r="A3165" s="1">
        <v>45904</v>
      </c>
      <c r="B3165" t="s">
        <v>286</v>
      </c>
      <c r="C3165" t="s">
        <v>428</v>
      </c>
      <c r="D3165" t="s">
        <v>1337</v>
      </c>
      <c r="E3165">
        <v>597.9</v>
      </c>
      <c r="F3165">
        <v>592.9</v>
      </c>
      <c r="G3165">
        <f>VLOOKUP($D3165,Dummy!$C$2:$I$1194,4,FALSE)</f>
        <v>0</v>
      </c>
      <c r="H3165">
        <f>VLOOKUP($D3165,Dummy!$C$2:$I$1194,5,FALSE)</f>
        <v>0</v>
      </c>
      <c r="I3165">
        <f>VLOOKUP($D3165,Dummy!$C$2:$I$1194,6,FALSE)</f>
        <v>0</v>
      </c>
      <c r="J3165">
        <f>VLOOKUP($D3165,Dummy!$C$2:$I$1194,7,FALSE)</f>
        <v>0</v>
      </c>
      <c r="K3165">
        <f>VLOOKUP($B3165,'Distance from BP'!$A$1:$F$3179,3,FALSE)</f>
        <v>150.94</v>
      </c>
      <c r="L3165">
        <f>VLOOKUP($B3165,'Distance from BP'!$A$1:$F$3179,4,FALSE)</f>
        <v>171.76</v>
      </c>
      <c r="M3165">
        <f>VLOOKUP($B3165,'Distance from BP'!$A$1:$F$3179,5,FALSE)</f>
        <v>236.73</v>
      </c>
      <c r="N3165">
        <f>VLOOKUP($B3165,'Distance from BP'!$A$1:$F$3179,6,FALSE)</f>
        <v>229.56</v>
      </c>
      <c r="O3165" s="7">
        <f>VLOOKUP(B3165,'tax data'!$A$1:$M$3179,12,FALSE)</f>
        <v>4376209.6047977591</v>
      </c>
    </row>
    <row r="3166" spans="1:15" x14ac:dyDescent="0.2">
      <c r="A3166" s="1">
        <v>45904</v>
      </c>
      <c r="B3166" t="s">
        <v>286</v>
      </c>
      <c r="C3166" t="s">
        <v>428</v>
      </c>
      <c r="D3166" t="s">
        <v>1338</v>
      </c>
      <c r="E3166">
        <v>597.9</v>
      </c>
      <c r="F3166">
        <v>592.9</v>
      </c>
      <c r="G3166">
        <f>VLOOKUP($D3166,Dummy!$C$2:$I$1194,4,FALSE)</f>
        <v>0</v>
      </c>
      <c r="H3166">
        <f>VLOOKUP($D3166,Dummy!$C$2:$I$1194,5,FALSE)</f>
        <v>0</v>
      </c>
      <c r="I3166">
        <f>VLOOKUP($D3166,Dummy!$C$2:$I$1194,6,FALSE)</f>
        <v>0</v>
      </c>
      <c r="J3166">
        <f>VLOOKUP($D3166,Dummy!$C$2:$I$1194,7,FALSE)</f>
        <v>0</v>
      </c>
      <c r="K3166">
        <f>VLOOKUP($B3166,'Distance from BP'!$A$1:$F$3179,3,FALSE)</f>
        <v>150.94</v>
      </c>
      <c r="L3166">
        <f>VLOOKUP($B3166,'Distance from BP'!$A$1:$F$3179,4,FALSE)</f>
        <v>171.76</v>
      </c>
      <c r="M3166">
        <f>VLOOKUP($B3166,'Distance from BP'!$A$1:$F$3179,5,FALSE)</f>
        <v>236.73</v>
      </c>
      <c r="N3166">
        <f>VLOOKUP($B3166,'Distance from BP'!$A$1:$F$3179,6,FALSE)</f>
        <v>229.56</v>
      </c>
      <c r="O3166" s="7">
        <f>VLOOKUP(B3166,'tax data'!$A$1:$M$3179,12,FALSE)</f>
        <v>4376209.6047977591</v>
      </c>
    </row>
    <row r="3167" spans="1:15" x14ac:dyDescent="0.2">
      <c r="A3167" s="1">
        <v>45904</v>
      </c>
      <c r="B3167" t="s">
        <v>286</v>
      </c>
      <c r="C3167" t="s">
        <v>426</v>
      </c>
      <c r="D3167" t="s">
        <v>1339</v>
      </c>
      <c r="E3167">
        <v>591.9</v>
      </c>
      <c r="F3167">
        <v>588.9</v>
      </c>
      <c r="G3167">
        <f>VLOOKUP($D3167,Dummy!$C$2:$I$1194,4,FALSE)</f>
        <v>0</v>
      </c>
      <c r="H3167">
        <f>VLOOKUP($D3167,Dummy!$C$2:$I$1194,5,FALSE)</f>
        <v>0</v>
      </c>
      <c r="I3167">
        <f>VLOOKUP($D3167,Dummy!$C$2:$I$1194,6,FALSE)</f>
        <v>0</v>
      </c>
      <c r="J3167">
        <f>VLOOKUP($D3167,Dummy!$C$2:$I$1194,7,FALSE)</f>
        <v>0</v>
      </c>
      <c r="K3167">
        <f>VLOOKUP($B3167,'Distance from BP'!$A$1:$F$3179,3,FALSE)</f>
        <v>150.94</v>
      </c>
      <c r="L3167">
        <f>VLOOKUP($B3167,'Distance from BP'!$A$1:$F$3179,4,FALSE)</f>
        <v>171.76</v>
      </c>
      <c r="M3167">
        <f>VLOOKUP($B3167,'Distance from BP'!$A$1:$F$3179,5,FALSE)</f>
        <v>236.73</v>
      </c>
      <c r="N3167">
        <f>VLOOKUP($B3167,'Distance from BP'!$A$1:$F$3179,6,FALSE)</f>
        <v>229.56</v>
      </c>
      <c r="O3167" s="7">
        <f>VLOOKUP(B3167,'tax data'!$A$1:$M$3179,12,FALSE)</f>
        <v>4376209.6047977591</v>
      </c>
    </row>
    <row r="3168" spans="1:15" x14ac:dyDescent="0.2">
      <c r="A3168" s="1">
        <v>45904</v>
      </c>
      <c r="B3168" t="s">
        <v>286</v>
      </c>
      <c r="C3168" t="s">
        <v>439</v>
      </c>
      <c r="D3168" t="s">
        <v>1340</v>
      </c>
      <c r="E3168">
        <v>583</v>
      </c>
      <c r="F3168">
        <v>589</v>
      </c>
      <c r="G3168">
        <f>VLOOKUP($D3168,Dummy!$C$2:$I$1194,4,FALSE)</f>
        <v>0</v>
      </c>
      <c r="H3168">
        <f>VLOOKUP($D3168,Dummy!$C$2:$I$1194,5,FALSE)</f>
        <v>0</v>
      </c>
      <c r="I3168">
        <f>VLOOKUP($D3168,Dummy!$C$2:$I$1194,6,FALSE)</f>
        <v>0</v>
      </c>
      <c r="J3168">
        <f>VLOOKUP($D3168,Dummy!$C$2:$I$1194,7,FALSE)</f>
        <v>0</v>
      </c>
      <c r="K3168">
        <f>VLOOKUP($B3168,'Distance from BP'!$A$1:$F$3179,3,FALSE)</f>
        <v>150.94</v>
      </c>
      <c r="L3168">
        <f>VLOOKUP($B3168,'Distance from BP'!$A$1:$F$3179,4,FALSE)</f>
        <v>171.76</v>
      </c>
      <c r="M3168">
        <f>VLOOKUP($B3168,'Distance from BP'!$A$1:$F$3179,5,FALSE)</f>
        <v>236.73</v>
      </c>
      <c r="N3168">
        <f>VLOOKUP($B3168,'Distance from BP'!$A$1:$F$3179,6,FALSE)</f>
        <v>229.56</v>
      </c>
      <c r="O3168" s="7">
        <f>VLOOKUP(B3168,'tax data'!$A$1:$M$3179,12,FALSE)</f>
        <v>4376209.6047977591</v>
      </c>
    </row>
    <row r="3169" spans="1:15" x14ac:dyDescent="0.2">
      <c r="A3169" s="1">
        <v>45904</v>
      </c>
      <c r="B3169" t="s">
        <v>286</v>
      </c>
      <c r="C3169" t="s">
        <v>421</v>
      </c>
      <c r="D3169" t="s">
        <v>1341</v>
      </c>
      <c r="E3169">
        <v>593</v>
      </c>
      <c r="F3169">
        <v>590</v>
      </c>
      <c r="G3169">
        <f>VLOOKUP($D3169,Dummy!$C$2:$I$1194,4,FALSE)</f>
        <v>0</v>
      </c>
      <c r="H3169">
        <f>VLOOKUP($D3169,Dummy!$C$2:$I$1194,5,FALSE)</f>
        <v>0</v>
      </c>
      <c r="I3169">
        <f>VLOOKUP($D3169,Dummy!$C$2:$I$1194,6,FALSE)</f>
        <v>0</v>
      </c>
      <c r="J3169">
        <f>VLOOKUP($D3169,Dummy!$C$2:$I$1194,7,FALSE)</f>
        <v>0</v>
      </c>
      <c r="K3169">
        <f>VLOOKUP($B3169,'Distance from BP'!$A$1:$F$3179,3,FALSE)</f>
        <v>150.94</v>
      </c>
      <c r="L3169">
        <f>VLOOKUP($B3169,'Distance from BP'!$A$1:$F$3179,4,FALSE)</f>
        <v>171.76</v>
      </c>
      <c r="M3169">
        <f>VLOOKUP($B3169,'Distance from BP'!$A$1:$F$3179,5,FALSE)</f>
        <v>236.73</v>
      </c>
      <c r="N3169">
        <f>VLOOKUP($B3169,'Distance from BP'!$A$1:$F$3179,6,FALSE)</f>
        <v>229.56</v>
      </c>
      <c r="O3169" s="7">
        <f>VLOOKUP(B3169,'tax data'!$A$1:$M$3179,12,FALSE)</f>
        <v>4376209.6047977591</v>
      </c>
    </row>
    <row r="3170" spans="1:15" x14ac:dyDescent="0.2">
      <c r="A3170" s="1">
        <v>45904</v>
      </c>
      <c r="B3170" t="s">
        <v>286</v>
      </c>
      <c r="C3170" t="s">
        <v>426</v>
      </c>
      <c r="D3170" t="s">
        <v>1342</v>
      </c>
      <c r="E3170">
        <v>591.9</v>
      </c>
      <c r="F3170">
        <v>588.9</v>
      </c>
      <c r="G3170">
        <f>VLOOKUP($D3170,Dummy!$C$2:$I$1194,4,FALSE)</f>
        <v>0</v>
      </c>
      <c r="H3170">
        <f>VLOOKUP($D3170,Dummy!$C$2:$I$1194,5,FALSE)</f>
        <v>0</v>
      </c>
      <c r="I3170">
        <f>VLOOKUP($D3170,Dummy!$C$2:$I$1194,6,FALSE)</f>
        <v>0</v>
      </c>
      <c r="J3170">
        <f>VLOOKUP($D3170,Dummy!$C$2:$I$1194,7,FALSE)</f>
        <v>0</v>
      </c>
      <c r="K3170">
        <f>VLOOKUP($B3170,'Distance from BP'!$A$1:$F$3179,3,FALSE)</f>
        <v>150.94</v>
      </c>
      <c r="L3170">
        <f>VLOOKUP($B3170,'Distance from BP'!$A$1:$F$3179,4,FALSE)</f>
        <v>171.76</v>
      </c>
      <c r="M3170">
        <f>VLOOKUP($B3170,'Distance from BP'!$A$1:$F$3179,5,FALSE)</f>
        <v>236.73</v>
      </c>
      <c r="N3170">
        <f>VLOOKUP($B3170,'Distance from BP'!$A$1:$F$3179,6,FALSE)</f>
        <v>229.56</v>
      </c>
      <c r="O3170" s="7">
        <f>VLOOKUP(B3170,'tax data'!$A$1:$M$3179,12,FALSE)</f>
        <v>4376209.6047977591</v>
      </c>
    </row>
    <row r="3171" spans="1:15" x14ac:dyDescent="0.2">
      <c r="A3171" s="1">
        <v>45904</v>
      </c>
      <c r="B3171" t="s">
        <v>286</v>
      </c>
      <c r="C3171" t="s">
        <v>421</v>
      </c>
      <c r="D3171" t="s">
        <v>1343</v>
      </c>
      <c r="E3171">
        <v>593</v>
      </c>
      <c r="F3171">
        <v>590</v>
      </c>
      <c r="G3171">
        <f>VLOOKUP($D3171,Dummy!$C$2:$I$1194,4,FALSE)</f>
        <v>0</v>
      </c>
      <c r="H3171">
        <f>VLOOKUP($D3171,Dummy!$C$2:$I$1194,5,FALSE)</f>
        <v>0</v>
      </c>
      <c r="I3171">
        <f>VLOOKUP($D3171,Dummy!$C$2:$I$1194,6,FALSE)</f>
        <v>0</v>
      </c>
      <c r="J3171">
        <f>VLOOKUP($D3171,Dummy!$C$2:$I$1194,7,FALSE)</f>
        <v>0</v>
      </c>
      <c r="K3171">
        <f>VLOOKUP($B3171,'Distance from BP'!$A$1:$F$3179,3,FALSE)</f>
        <v>150.94</v>
      </c>
      <c r="L3171">
        <f>VLOOKUP($B3171,'Distance from BP'!$A$1:$F$3179,4,FALSE)</f>
        <v>171.76</v>
      </c>
      <c r="M3171">
        <f>VLOOKUP($B3171,'Distance from BP'!$A$1:$F$3179,5,FALSE)</f>
        <v>236.73</v>
      </c>
      <c r="N3171">
        <f>VLOOKUP($B3171,'Distance from BP'!$A$1:$F$3179,6,FALSE)</f>
        <v>229.56</v>
      </c>
      <c r="O3171" s="7">
        <f>VLOOKUP(B3171,'tax data'!$A$1:$M$3179,12,FALSE)</f>
        <v>4376209.6047977591</v>
      </c>
    </row>
    <row r="3172" spans="1:15" x14ac:dyDescent="0.2">
      <c r="A3172" s="1">
        <v>45904</v>
      </c>
      <c r="B3172" t="s">
        <v>286</v>
      </c>
      <c r="C3172" t="s">
        <v>422</v>
      </c>
      <c r="D3172" t="s">
        <v>1344</v>
      </c>
      <c r="E3172">
        <v>591</v>
      </c>
      <c r="F3172">
        <v>588</v>
      </c>
      <c r="G3172">
        <f>VLOOKUP($D3172,Dummy!$C$2:$I$1194,4,FALSE)</f>
        <v>0</v>
      </c>
      <c r="H3172">
        <f>VLOOKUP($D3172,Dummy!$C$2:$I$1194,5,FALSE)</f>
        <v>0</v>
      </c>
      <c r="I3172">
        <f>VLOOKUP($D3172,Dummy!$C$2:$I$1194,6,FALSE)</f>
        <v>0</v>
      </c>
      <c r="J3172">
        <f>VLOOKUP($D3172,Dummy!$C$2:$I$1194,7,FALSE)</f>
        <v>0</v>
      </c>
      <c r="K3172">
        <f>VLOOKUP($B3172,'Distance from BP'!$A$1:$F$3179,3,FALSE)</f>
        <v>150.94</v>
      </c>
      <c r="L3172">
        <f>VLOOKUP($B3172,'Distance from BP'!$A$1:$F$3179,4,FALSE)</f>
        <v>171.76</v>
      </c>
      <c r="M3172">
        <f>VLOOKUP($B3172,'Distance from BP'!$A$1:$F$3179,5,FALSE)</f>
        <v>236.73</v>
      </c>
      <c r="N3172">
        <f>VLOOKUP($B3172,'Distance from BP'!$A$1:$F$3179,6,FALSE)</f>
        <v>229.56</v>
      </c>
      <c r="O3172" s="7">
        <f>VLOOKUP(B3172,'tax data'!$A$1:$M$3179,12,FALSE)</f>
        <v>4376209.6047977591</v>
      </c>
    </row>
    <row r="3173" spans="1:15" x14ac:dyDescent="0.2">
      <c r="A3173" s="1">
        <v>45904</v>
      </c>
      <c r="B3173" t="s">
        <v>286</v>
      </c>
      <c r="C3173" t="s">
        <v>426</v>
      </c>
      <c r="D3173" t="s">
        <v>1345</v>
      </c>
      <c r="E3173">
        <v>591.9</v>
      </c>
      <c r="F3173">
        <v>588.9</v>
      </c>
      <c r="G3173">
        <f>VLOOKUP($D3173,Dummy!$C$2:$I$1194,4,FALSE)</f>
        <v>0</v>
      </c>
      <c r="H3173">
        <f>VLOOKUP($D3173,Dummy!$C$2:$I$1194,5,FALSE)</f>
        <v>0</v>
      </c>
      <c r="I3173">
        <f>VLOOKUP($D3173,Dummy!$C$2:$I$1194,6,FALSE)</f>
        <v>0</v>
      </c>
      <c r="J3173">
        <f>VLOOKUP($D3173,Dummy!$C$2:$I$1194,7,FALSE)</f>
        <v>0</v>
      </c>
      <c r="K3173">
        <f>VLOOKUP($B3173,'Distance from BP'!$A$1:$F$3179,3,FALSE)</f>
        <v>150.94</v>
      </c>
      <c r="L3173">
        <f>VLOOKUP($B3173,'Distance from BP'!$A$1:$F$3179,4,FALSE)</f>
        <v>171.76</v>
      </c>
      <c r="M3173">
        <f>VLOOKUP($B3173,'Distance from BP'!$A$1:$F$3179,5,FALSE)</f>
        <v>236.73</v>
      </c>
      <c r="N3173">
        <f>VLOOKUP($B3173,'Distance from BP'!$A$1:$F$3179,6,FALSE)</f>
        <v>229.56</v>
      </c>
      <c r="O3173" s="7">
        <f>VLOOKUP(B3173,'tax data'!$A$1:$M$3179,12,FALSE)</f>
        <v>4376209.6047977591</v>
      </c>
    </row>
    <row r="3174" spans="1:15" x14ac:dyDescent="0.2">
      <c r="A3174" s="1">
        <v>45904</v>
      </c>
      <c r="B3174" t="s">
        <v>286</v>
      </c>
      <c r="C3174" t="s">
        <v>422</v>
      </c>
      <c r="D3174" t="s">
        <v>1346</v>
      </c>
      <c r="E3174">
        <v>586</v>
      </c>
      <c r="F3174">
        <v>588</v>
      </c>
      <c r="G3174">
        <f>VLOOKUP($D3174,Dummy!$C$2:$I$1194,4,FALSE)</f>
        <v>0</v>
      </c>
      <c r="H3174">
        <f>VLOOKUP($D3174,Dummy!$C$2:$I$1194,5,FALSE)</f>
        <v>0</v>
      </c>
      <c r="I3174">
        <f>VLOOKUP($D3174,Dummy!$C$2:$I$1194,6,FALSE)</f>
        <v>0</v>
      </c>
      <c r="J3174">
        <f>VLOOKUP($D3174,Dummy!$C$2:$I$1194,7,FALSE)</f>
        <v>0</v>
      </c>
      <c r="K3174">
        <f>VLOOKUP($B3174,'Distance from BP'!$A$1:$F$3179,3,FALSE)</f>
        <v>150.94</v>
      </c>
      <c r="L3174">
        <f>VLOOKUP($B3174,'Distance from BP'!$A$1:$F$3179,4,FALSE)</f>
        <v>171.76</v>
      </c>
      <c r="M3174">
        <f>VLOOKUP($B3174,'Distance from BP'!$A$1:$F$3179,5,FALSE)</f>
        <v>236.73</v>
      </c>
      <c r="N3174">
        <f>VLOOKUP($B3174,'Distance from BP'!$A$1:$F$3179,6,FALSE)</f>
        <v>229.56</v>
      </c>
      <c r="O3174" s="7">
        <f>VLOOKUP(B3174,'tax data'!$A$1:$M$3179,12,FALSE)</f>
        <v>4376209.6047977591</v>
      </c>
    </row>
    <row r="3175" spans="1:15" x14ac:dyDescent="0.2">
      <c r="A3175" s="1">
        <v>45904</v>
      </c>
      <c r="B3175" t="s">
        <v>286</v>
      </c>
      <c r="C3175" t="s">
        <v>426</v>
      </c>
      <c r="D3175" t="s">
        <v>1347</v>
      </c>
      <c r="E3175">
        <v>591.9</v>
      </c>
      <c r="F3175">
        <v>588.9</v>
      </c>
      <c r="G3175">
        <f>VLOOKUP($D3175,Dummy!$C$2:$I$1194,4,FALSE)</f>
        <v>0</v>
      </c>
      <c r="H3175">
        <f>VLOOKUP($D3175,Dummy!$C$2:$I$1194,5,FALSE)</f>
        <v>0</v>
      </c>
      <c r="I3175">
        <f>VLOOKUP($D3175,Dummy!$C$2:$I$1194,6,FALSE)</f>
        <v>0</v>
      </c>
      <c r="J3175">
        <f>VLOOKUP($D3175,Dummy!$C$2:$I$1194,7,FALSE)</f>
        <v>0</v>
      </c>
      <c r="K3175">
        <f>VLOOKUP($B3175,'Distance from BP'!$A$1:$F$3179,3,FALSE)</f>
        <v>150.94</v>
      </c>
      <c r="L3175">
        <f>VLOOKUP($B3175,'Distance from BP'!$A$1:$F$3179,4,FALSE)</f>
        <v>171.76</v>
      </c>
      <c r="M3175">
        <f>VLOOKUP($B3175,'Distance from BP'!$A$1:$F$3179,5,FALSE)</f>
        <v>236.73</v>
      </c>
      <c r="N3175">
        <f>VLOOKUP($B3175,'Distance from BP'!$A$1:$F$3179,6,FALSE)</f>
        <v>229.56</v>
      </c>
      <c r="O3175" s="7">
        <f>VLOOKUP(B3175,'tax data'!$A$1:$M$3179,12,FALSE)</f>
        <v>4376209.6047977591</v>
      </c>
    </row>
    <row r="3176" spans="1:15" x14ac:dyDescent="0.2">
      <c r="A3176" s="1">
        <v>45904</v>
      </c>
      <c r="B3176" t="s">
        <v>286</v>
      </c>
      <c r="C3176" t="s">
        <v>421</v>
      </c>
      <c r="D3176" t="s">
        <v>1348</v>
      </c>
      <c r="E3176">
        <v>593</v>
      </c>
      <c r="F3176">
        <v>590</v>
      </c>
      <c r="G3176">
        <f>VLOOKUP($D3176,Dummy!$C$2:$I$1194,4,FALSE)</f>
        <v>0</v>
      </c>
      <c r="H3176">
        <f>VLOOKUP($D3176,Dummy!$C$2:$I$1194,5,FALSE)</f>
        <v>0</v>
      </c>
      <c r="I3176">
        <f>VLOOKUP($D3176,Dummy!$C$2:$I$1194,6,FALSE)</f>
        <v>0</v>
      </c>
      <c r="J3176">
        <f>VLOOKUP($D3176,Dummy!$C$2:$I$1194,7,FALSE)</f>
        <v>0</v>
      </c>
      <c r="K3176">
        <f>VLOOKUP($B3176,'Distance from BP'!$A$1:$F$3179,3,FALSE)</f>
        <v>150.94</v>
      </c>
      <c r="L3176">
        <f>VLOOKUP($B3176,'Distance from BP'!$A$1:$F$3179,4,FALSE)</f>
        <v>171.76</v>
      </c>
      <c r="M3176">
        <f>VLOOKUP($B3176,'Distance from BP'!$A$1:$F$3179,5,FALSE)</f>
        <v>236.73</v>
      </c>
      <c r="N3176">
        <f>VLOOKUP($B3176,'Distance from BP'!$A$1:$F$3179,6,FALSE)</f>
        <v>229.56</v>
      </c>
      <c r="O3176" s="7">
        <f>VLOOKUP(B3176,'tax data'!$A$1:$M$3179,12,FALSE)</f>
        <v>4376209.6047977591</v>
      </c>
    </row>
    <row r="3177" spans="1:15" x14ac:dyDescent="0.2">
      <c r="A3177" s="1">
        <v>45904</v>
      </c>
      <c r="B3177" t="s">
        <v>286</v>
      </c>
      <c r="C3177" t="s">
        <v>428</v>
      </c>
      <c r="D3177" t="s">
        <v>1349</v>
      </c>
      <c r="E3177">
        <v>592.9</v>
      </c>
      <c r="F3177">
        <v>587.9</v>
      </c>
      <c r="G3177">
        <f>VLOOKUP($D3177,Dummy!$C$2:$I$1194,4,FALSE)</f>
        <v>0</v>
      </c>
      <c r="H3177">
        <f>VLOOKUP($D3177,Dummy!$C$2:$I$1194,5,FALSE)</f>
        <v>0</v>
      </c>
      <c r="I3177">
        <f>VLOOKUP($D3177,Dummy!$C$2:$I$1194,6,FALSE)</f>
        <v>0</v>
      </c>
      <c r="J3177">
        <f>VLOOKUP($D3177,Dummy!$C$2:$I$1194,7,FALSE)</f>
        <v>0</v>
      </c>
      <c r="K3177">
        <f>VLOOKUP($B3177,'Distance from BP'!$A$1:$F$3179,3,FALSE)</f>
        <v>150.94</v>
      </c>
      <c r="L3177">
        <f>VLOOKUP($B3177,'Distance from BP'!$A$1:$F$3179,4,FALSE)</f>
        <v>171.76</v>
      </c>
      <c r="M3177">
        <f>VLOOKUP($B3177,'Distance from BP'!$A$1:$F$3179,5,FALSE)</f>
        <v>236.73</v>
      </c>
      <c r="N3177">
        <f>VLOOKUP($B3177,'Distance from BP'!$A$1:$F$3179,6,FALSE)</f>
        <v>229.56</v>
      </c>
      <c r="O3177" s="7">
        <f>VLOOKUP(B3177,'tax data'!$A$1:$M$3179,12,FALSE)</f>
        <v>4376209.6047977591</v>
      </c>
    </row>
    <row r="3178" spans="1:15" x14ac:dyDescent="0.2">
      <c r="A3178" s="1">
        <v>45904</v>
      </c>
      <c r="B3178" t="s">
        <v>286</v>
      </c>
      <c r="C3178" t="s">
        <v>429</v>
      </c>
      <c r="D3178" t="s">
        <v>1350</v>
      </c>
      <c r="E3178">
        <v>583</v>
      </c>
      <c r="F3178">
        <v>589</v>
      </c>
      <c r="G3178">
        <f>VLOOKUP($D3178,Dummy!$C$2:$I$1194,4,FALSE)</f>
        <v>0</v>
      </c>
      <c r="H3178">
        <f>VLOOKUP($D3178,Dummy!$C$2:$I$1194,5,FALSE)</f>
        <v>0</v>
      </c>
      <c r="I3178">
        <f>VLOOKUP($D3178,Dummy!$C$2:$I$1194,6,FALSE)</f>
        <v>0</v>
      </c>
      <c r="J3178">
        <f>VLOOKUP($D3178,Dummy!$C$2:$I$1194,7,FALSE)</f>
        <v>0</v>
      </c>
      <c r="K3178">
        <f>VLOOKUP($B3178,'Distance from BP'!$A$1:$F$3179,3,FALSE)</f>
        <v>150.94</v>
      </c>
      <c r="L3178">
        <f>VLOOKUP($B3178,'Distance from BP'!$A$1:$F$3179,4,FALSE)</f>
        <v>171.76</v>
      </c>
      <c r="M3178">
        <f>VLOOKUP($B3178,'Distance from BP'!$A$1:$F$3179,5,FALSE)</f>
        <v>236.73</v>
      </c>
      <c r="N3178">
        <f>VLOOKUP($B3178,'Distance from BP'!$A$1:$F$3179,6,FALSE)</f>
        <v>229.56</v>
      </c>
      <c r="O3178" s="7">
        <f>VLOOKUP(B3178,'tax data'!$A$1:$M$3179,12,FALSE)</f>
        <v>4376209.6047977591</v>
      </c>
    </row>
    <row r="3179" spans="1:15" x14ac:dyDescent="0.2">
      <c r="A3179" s="1">
        <v>45904</v>
      </c>
      <c r="B3179" t="s">
        <v>286</v>
      </c>
      <c r="C3179" t="s">
        <v>421</v>
      </c>
      <c r="D3179" t="s">
        <v>1351</v>
      </c>
      <c r="E3179">
        <v>592</v>
      </c>
      <c r="F3179">
        <v>591</v>
      </c>
      <c r="G3179">
        <f>VLOOKUP($D3179,Dummy!$C$2:$I$1194,4,FALSE)</f>
        <v>0</v>
      </c>
      <c r="H3179">
        <f>VLOOKUP($D3179,Dummy!$C$2:$I$1194,5,FALSE)</f>
        <v>0</v>
      </c>
      <c r="I3179">
        <f>VLOOKUP($D3179,Dummy!$C$2:$I$1194,6,FALSE)</f>
        <v>0</v>
      </c>
      <c r="J3179">
        <f>VLOOKUP($D3179,Dummy!$C$2:$I$1194,7,FALSE)</f>
        <v>0</v>
      </c>
      <c r="K3179">
        <f>VLOOKUP($B3179,'Distance from BP'!$A$1:$F$3179,3,FALSE)</f>
        <v>150.94</v>
      </c>
      <c r="L3179">
        <f>VLOOKUP($B3179,'Distance from BP'!$A$1:$F$3179,4,FALSE)</f>
        <v>171.76</v>
      </c>
      <c r="M3179">
        <f>VLOOKUP($B3179,'Distance from BP'!$A$1:$F$3179,5,FALSE)</f>
        <v>236.73</v>
      </c>
      <c r="N3179">
        <f>VLOOKUP($B3179,'Distance from BP'!$A$1:$F$3179,6,FALSE)</f>
        <v>229.56</v>
      </c>
      <c r="O3179" s="7">
        <f>VLOOKUP(B3179,'tax data'!$A$1:$M$3179,12,FALSE)</f>
        <v>4376209.6047977591</v>
      </c>
    </row>
    <row r="3180" spans="1:15" x14ac:dyDescent="0.2">
      <c r="A3180" s="1">
        <v>45904</v>
      </c>
      <c r="B3180" t="s">
        <v>286</v>
      </c>
      <c r="C3180" t="s">
        <v>422</v>
      </c>
      <c r="D3180" t="s">
        <v>1352</v>
      </c>
      <c r="E3180">
        <v>586</v>
      </c>
      <c r="F3180">
        <v>591</v>
      </c>
      <c r="G3180">
        <f>VLOOKUP($D3180,Dummy!$C$2:$I$1194,4,FALSE)</f>
        <v>0</v>
      </c>
      <c r="H3180">
        <f>VLOOKUP($D3180,Dummy!$C$2:$I$1194,5,FALSE)</f>
        <v>0</v>
      </c>
      <c r="I3180">
        <f>VLOOKUP($D3180,Dummy!$C$2:$I$1194,6,FALSE)</f>
        <v>0</v>
      </c>
      <c r="J3180">
        <f>VLOOKUP($D3180,Dummy!$C$2:$I$1194,7,FALSE)</f>
        <v>0</v>
      </c>
      <c r="K3180">
        <f>VLOOKUP($B3180,'Distance from BP'!$A$1:$F$3179,3,FALSE)</f>
        <v>150.94</v>
      </c>
      <c r="L3180">
        <f>VLOOKUP($B3180,'Distance from BP'!$A$1:$F$3179,4,FALSE)</f>
        <v>171.76</v>
      </c>
      <c r="M3180">
        <f>VLOOKUP($B3180,'Distance from BP'!$A$1:$F$3179,5,FALSE)</f>
        <v>236.73</v>
      </c>
      <c r="N3180">
        <f>VLOOKUP($B3180,'Distance from BP'!$A$1:$F$3179,6,FALSE)</f>
        <v>229.56</v>
      </c>
      <c r="O3180" s="7">
        <f>VLOOKUP(B3180,'tax data'!$A$1:$M$3179,12,FALSE)</f>
        <v>4376209.6047977591</v>
      </c>
    </row>
    <row r="3181" spans="1:15" x14ac:dyDescent="0.2">
      <c r="A3181" s="1">
        <v>45904</v>
      </c>
      <c r="B3181" t="s">
        <v>287</v>
      </c>
      <c r="C3181" t="s">
        <v>439</v>
      </c>
      <c r="D3181" t="s">
        <v>1353</v>
      </c>
      <c r="E3181">
        <v>576</v>
      </c>
      <c r="F3181">
        <v>589</v>
      </c>
      <c r="G3181">
        <f>VLOOKUP($D3181,Dummy!$C$2:$I$1194,4,FALSE)</f>
        <v>0</v>
      </c>
      <c r="H3181">
        <f>VLOOKUP($D3181,Dummy!$C$2:$I$1194,5,FALSE)</f>
        <v>0</v>
      </c>
      <c r="I3181">
        <f>VLOOKUP($D3181,Dummy!$C$2:$I$1194,6,FALSE)</f>
        <v>0</v>
      </c>
      <c r="J3181">
        <f>VLOOKUP($D3181,Dummy!$C$2:$I$1194,7,FALSE)</f>
        <v>0</v>
      </c>
      <c r="K3181">
        <f>VLOOKUP($B3181,'Distance from BP'!$A$1:$F$3179,3,FALSE)</f>
        <v>176.85</v>
      </c>
      <c r="L3181">
        <f>VLOOKUP($B3181,'Distance from BP'!$A$1:$F$3179,4,FALSE)</f>
        <v>211.35</v>
      </c>
      <c r="M3181">
        <f>VLOOKUP($B3181,'Distance from BP'!$A$1:$F$3179,5,FALSE)</f>
        <v>289.69</v>
      </c>
      <c r="N3181">
        <f>VLOOKUP($B3181,'Distance from BP'!$A$1:$F$3179,6,FALSE)</f>
        <v>268.27</v>
      </c>
      <c r="O3181" s="7">
        <f>VLOOKUP(B3181,'tax data'!$A$1:$M$3179,12,FALSE)</f>
        <v>2981952.5266666668</v>
      </c>
    </row>
    <row r="3182" spans="1:15" x14ac:dyDescent="0.2">
      <c r="A3182" s="1">
        <v>45904</v>
      </c>
      <c r="B3182" t="s">
        <v>288</v>
      </c>
      <c r="C3182" t="s">
        <v>422</v>
      </c>
      <c r="D3182" t="s">
        <v>1354</v>
      </c>
      <c r="E3182">
        <v>591</v>
      </c>
      <c r="F3182">
        <v>587</v>
      </c>
      <c r="G3182">
        <f>VLOOKUP($D3182,Dummy!$C$2:$I$1194,4,FALSE)</f>
        <v>0</v>
      </c>
      <c r="H3182">
        <f>VLOOKUP($D3182,Dummy!$C$2:$I$1194,5,FALSE)</f>
        <v>0</v>
      </c>
      <c r="I3182">
        <f>VLOOKUP($D3182,Dummy!$C$2:$I$1194,6,FALSE)</f>
        <v>0</v>
      </c>
      <c r="J3182">
        <f>VLOOKUP($D3182,Dummy!$C$2:$I$1194,7,FALSE)</f>
        <v>0</v>
      </c>
      <c r="K3182">
        <f>VLOOKUP($B3182,'Distance from BP'!$A$1:$F$3179,3,FALSE)</f>
        <v>174.7</v>
      </c>
      <c r="L3182">
        <f>VLOOKUP($B3182,'Distance from BP'!$A$1:$F$3179,4,FALSE)</f>
        <v>204.46</v>
      </c>
      <c r="M3182">
        <f>VLOOKUP($B3182,'Distance from BP'!$A$1:$F$3179,5,FALSE)</f>
        <v>263.05</v>
      </c>
      <c r="N3182">
        <f>VLOOKUP($B3182,'Distance from BP'!$A$1:$F$3179,6,FALSE)</f>
        <v>251.26</v>
      </c>
      <c r="O3182" s="7">
        <f>VLOOKUP(B3182,'tax data'!$A$1:$M$3179,12,FALSE)</f>
        <v>2287303.8683473389</v>
      </c>
    </row>
    <row r="3183" spans="1:15" x14ac:dyDescent="0.2">
      <c r="A3183" s="1">
        <v>45904</v>
      </c>
      <c r="B3183" t="s">
        <v>289</v>
      </c>
      <c r="C3183" t="s">
        <v>439</v>
      </c>
      <c r="D3183" t="s">
        <v>1355</v>
      </c>
      <c r="E3183">
        <v>583</v>
      </c>
      <c r="F3183">
        <v>589</v>
      </c>
      <c r="G3183">
        <f>VLOOKUP($D3183,Dummy!$C$2:$I$1194,4,FALSE)</f>
        <v>0</v>
      </c>
      <c r="H3183">
        <f>VLOOKUP($D3183,Dummy!$C$2:$I$1194,5,FALSE)</f>
        <v>0</v>
      </c>
      <c r="I3183">
        <f>VLOOKUP($D3183,Dummy!$C$2:$I$1194,6,FALSE)</f>
        <v>0</v>
      </c>
      <c r="J3183">
        <f>VLOOKUP($D3183,Dummy!$C$2:$I$1194,7,FALSE)</f>
        <v>0</v>
      </c>
      <c r="K3183">
        <f>VLOOKUP($B3183,'Distance from BP'!$A$1:$F$3179,3,FALSE)</f>
        <v>159.38999999999999</v>
      </c>
      <c r="L3183">
        <f>VLOOKUP($B3183,'Distance from BP'!$A$1:$F$3179,4,FALSE)</f>
        <v>180.28</v>
      </c>
      <c r="M3183">
        <f>VLOOKUP($B3183,'Distance from BP'!$A$1:$F$3179,5,FALSE)</f>
        <v>252.77</v>
      </c>
      <c r="N3183">
        <f>VLOOKUP($B3183,'Distance from BP'!$A$1:$F$3179,6,FALSE)</f>
        <v>238.68</v>
      </c>
      <c r="O3183" s="7">
        <f>VLOOKUP(B3183,'tax data'!$A$1:$M$3179,12,FALSE)</f>
        <v>3753845.5039458852</v>
      </c>
    </row>
    <row r="3184" spans="1:15" x14ac:dyDescent="0.2">
      <c r="A3184" s="1">
        <v>45904</v>
      </c>
      <c r="B3184" t="s">
        <v>290</v>
      </c>
      <c r="C3184" t="s">
        <v>425</v>
      </c>
      <c r="D3184" t="s">
        <v>1356</v>
      </c>
      <c r="E3184">
        <v>589.9</v>
      </c>
      <c r="F3184">
        <v>579.9</v>
      </c>
      <c r="G3184">
        <f>VLOOKUP($D3184,Dummy!$C$2:$I$1194,4,FALSE)</f>
        <v>0</v>
      </c>
      <c r="H3184">
        <f>VLOOKUP($D3184,Dummy!$C$2:$I$1194,5,FALSE)</f>
        <v>0</v>
      </c>
      <c r="I3184">
        <f>VLOOKUP($D3184,Dummy!$C$2:$I$1194,6,FALSE)</f>
        <v>0</v>
      </c>
      <c r="J3184">
        <f>VLOOKUP($D3184,Dummy!$C$2:$I$1194,7,FALSE)</f>
        <v>0</v>
      </c>
      <c r="K3184">
        <f>VLOOKUP($B3184,'Distance from BP'!$A$1:$F$3179,3,FALSE)</f>
        <v>93.9</v>
      </c>
      <c r="L3184">
        <f>VLOOKUP($B3184,'Distance from BP'!$A$1:$F$3179,4,FALSE)</f>
        <v>99.03</v>
      </c>
      <c r="M3184">
        <f>VLOOKUP($B3184,'Distance from BP'!$A$1:$F$3179,5,FALSE)</f>
        <v>132.91999999999999</v>
      </c>
      <c r="N3184">
        <f>VLOOKUP($B3184,'Distance from BP'!$A$1:$F$3179,6,FALSE)</f>
        <v>129.80000000000001</v>
      </c>
      <c r="O3184" s="7">
        <f>VLOOKUP(B3184,'tax data'!$A$1:$M$3179,12,FALSE)</f>
        <v>4306314.7722908091</v>
      </c>
    </row>
    <row r="3185" spans="1:15" x14ac:dyDescent="0.2">
      <c r="A3185" s="1">
        <v>45904</v>
      </c>
      <c r="B3185" t="s">
        <v>291</v>
      </c>
      <c r="C3185" t="s">
        <v>522</v>
      </c>
      <c r="D3185" t="s">
        <v>1357</v>
      </c>
      <c r="E3185">
        <v>583</v>
      </c>
      <c r="F3185" t="e">
        <v>#N/A</v>
      </c>
      <c r="G3185">
        <f>VLOOKUP($D3185,Dummy!$C$2:$I$1194,4,FALSE)</f>
        <v>0</v>
      </c>
      <c r="H3185">
        <f>VLOOKUP($D3185,Dummy!$C$2:$I$1194,5,FALSE)</f>
        <v>0</v>
      </c>
      <c r="I3185">
        <f>VLOOKUP($D3185,Dummy!$C$2:$I$1194,6,FALSE)</f>
        <v>0</v>
      </c>
      <c r="J3185">
        <f>VLOOKUP($D3185,Dummy!$C$2:$I$1194,7,FALSE)</f>
        <v>0</v>
      </c>
      <c r="K3185">
        <f>VLOOKUP($B3185,'Distance from BP'!$A$1:$F$3179,3,FALSE)</f>
        <v>164.17</v>
      </c>
      <c r="L3185">
        <f>VLOOKUP($B3185,'Distance from BP'!$A$1:$F$3179,4,FALSE)</f>
        <v>194.57</v>
      </c>
      <c r="M3185">
        <f>VLOOKUP($B3185,'Distance from BP'!$A$1:$F$3179,5,FALSE)</f>
        <v>227.82</v>
      </c>
      <c r="N3185">
        <f>VLOOKUP($B3185,'Distance from BP'!$A$1:$F$3179,6,FALSE)</f>
        <v>191.14</v>
      </c>
      <c r="O3185" s="7">
        <f>VLOOKUP(B3185,'tax data'!$A$1:$M$3179,12,FALSE)</f>
        <v>3534570.9727982762</v>
      </c>
    </row>
    <row r="3186" spans="1:15" x14ac:dyDescent="0.2">
      <c r="A3186" s="1">
        <v>45904</v>
      </c>
      <c r="B3186" t="s">
        <v>292</v>
      </c>
      <c r="C3186" t="s">
        <v>422</v>
      </c>
      <c r="D3186" t="s">
        <v>1358</v>
      </c>
      <c r="E3186">
        <v>591</v>
      </c>
      <c r="F3186" t="e">
        <v>#N/A</v>
      </c>
      <c r="G3186">
        <f>VLOOKUP($D3186,Dummy!$C$2:$I$1194,4,FALSE)</f>
        <v>0</v>
      </c>
      <c r="H3186">
        <f>VLOOKUP($D3186,Dummy!$C$2:$I$1194,5,FALSE)</f>
        <v>0</v>
      </c>
      <c r="I3186">
        <f>VLOOKUP($D3186,Dummy!$C$2:$I$1194,6,FALSE)</f>
        <v>0</v>
      </c>
      <c r="J3186">
        <f>VLOOKUP($D3186,Dummy!$C$2:$I$1194,7,FALSE)</f>
        <v>0</v>
      </c>
      <c r="K3186">
        <f>VLOOKUP($B3186,'Distance from BP'!$A$1:$F$3179,3,FALSE)</f>
        <v>152.83000000000001</v>
      </c>
      <c r="L3186">
        <f>VLOOKUP($B3186,'Distance from BP'!$A$1:$F$3179,4,FALSE)</f>
        <v>175.04</v>
      </c>
      <c r="M3186">
        <f>VLOOKUP($B3186,'Distance from BP'!$A$1:$F$3179,5,FALSE)</f>
        <v>193.95</v>
      </c>
      <c r="N3186">
        <f>VLOOKUP($B3186,'Distance from BP'!$A$1:$F$3179,6,FALSE)</f>
        <v>181.87</v>
      </c>
      <c r="O3186" s="7">
        <f>VLOOKUP(B3186,'tax data'!$A$1:$M$3179,12,FALSE)</f>
        <v>4191684.65990612</v>
      </c>
    </row>
    <row r="3187" spans="1:15" x14ac:dyDescent="0.2">
      <c r="A3187" s="1">
        <v>45904</v>
      </c>
      <c r="B3187" t="s">
        <v>292</v>
      </c>
      <c r="C3187" t="s">
        <v>421</v>
      </c>
      <c r="D3187" t="s">
        <v>1359</v>
      </c>
      <c r="E3187">
        <v>592</v>
      </c>
      <c r="F3187" t="e">
        <v>#N/A</v>
      </c>
      <c r="G3187">
        <f>VLOOKUP($D3187,Dummy!$C$2:$I$1194,4,FALSE)</f>
        <v>0</v>
      </c>
      <c r="H3187">
        <f>VLOOKUP($D3187,Dummy!$C$2:$I$1194,5,FALSE)</f>
        <v>0</v>
      </c>
      <c r="I3187">
        <f>VLOOKUP($D3187,Dummy!$C$2:$I$1194,6,FALSE)</f>
        <v>0</v>
      </c>
      <c r="J3187">
        <f>VLOOKUP($D3187,Dummy!$C$2:$I$1194,7,FALSE)</f>
        <v>0</v>
      </c>
      <c r="K3187">
        <f>VLOOKUP($B3187,'Distance from BP'!$A$1:$F$3179,3,FALSE)</f>
        <v>152.83000000000001</v>
      </c>
      <c r="L3187">
        <f>VLOOKUP($B3187,'Distance from BP'!$A$1:$F$3179,4,FALSE)</f>
        <v>175.04</v>
      </c>
      <c r="M3187">
        <f>VLOOKUP($B3187,'Distance from BP'!$A$1:$F$3179,5,FALSE)</f>
        <v>193.95</v>
      </c>
      <c r="N3187">
        <f>VLOOKUP($B3187,'Distance from BP'!$A$1:$F$3179,6,FALSE)</f>
        <v>181.87</v>
      </c>
      <c r="O3187" s="7">
        <f>VLOOKUP(B3187,'tax data'!$A$1:$M$3179,12,FALSE)</f>
        <v>4191684.65990612</v>
      </c>
    </row>
    <row r="3188" spans="1:15" x14ac:dyDescent="0.2">
      <c r="A3188" s="1">
        <v>45904</v>
      </c>
      <c r="B3188" t="s">
        <v>292</v>
      </c>
      <c r="C3188" t="s">
        <v>421</v>
      </c>
      <c r="D3188" t="s">
        <v>1360</v>
      </c>
      <c r="E3188">
        <v>592</v>
      </c>
      <c r="F3188" t="e">
        <v>#N/A</v>
      </c>
      <c r="G3188">
        <f>VLOOKUP($D3188,Dummy!$C$2:$I$1194,4,FALSE)</f>
        <v>0</v>
      </c>
      <c r="H3188">
        <f>VLOOKUP($D3188,Dummy!$C$2:$I$1194,5,FALSE)</f>
        <v>0</v>
      </c>
      <c r="I3188">
        <f>VLOOKUP($D3188,Dummy!$C$2:$I$1194,6,FALSE)</f>
        <v>0</v>
      </c>
      <c r="J3188">
        <f>VLOOKUP($D3188,Dummy!$C$2:$I$1194,7,FALSE)</f>
        <v>0</v>
      </c>
      <c r="K3188">
        <f>VLOOKUP($B3188,'Distance from BP'!$A$1:$F$3179,3,FALSE)</f>
        <v>152.83000000000001</v>
      </c>
      <c r="L3188">
        <f>VLOOKUP($B3188,'Distance from BP'!$A$1:$F$3179,4,FALSE)</f>
        <v>175.04</v>
      </c>
      <c r="M3188">
        <f>VLOOKUP($B3188,'Distance from BP'!$A$1:$F$3179,5,FALSE)</f>
        <v>193.95</v>
      </c>
      <c r="N3188">
        <f>VLOOKUP($B3188,'Distance from BP'!$A$1:$F$3179,6,FALSE)</f>
        <v>181.87</v>
      </c>
      <c r="O3188" s="7">
        <f>VLOOKUP(B3188,'tax data'!$A$1:$M$3179,12,FALSE)</f>
        <v>4191684.65990612</v>
      </c>
    </row>
    <row r="3189" spans="1:15" x14ac:dyDescent="0.2">
      <c r="A3189" s="1">
        <v>45904</v>
      </c>
      <c r="B3189" t="s">
        <v>292</v>
      </c>
      <c r="C3189" t="s">
        <v>426</v>
      </c>
      <c r="D3189" t="s">
        <v>1361</v>
      </c>
      <c r="E3189">
        <v>591.9</v>
      </c>
      <c r="F3189" t="e">
        <v>#N/A</v>
      </c>
      <c r="G3189">
        <f>VLOOKUP($D3189,Dummy!$C$2:$I$1194,4,FALSE)</f>
        <v>0</v>
      </c>
      <c r="H3189">
        <f>VLOOKUP($D3189,Dummy!$C$2:$I$1194,5,FALSE)</f>
        <v>0</v>
      </c>
      <c r="I3189">
        <f>VLOOKUP($D3189,Dummy!$C$2:$I$1194,6,FALSE)</f>
        <v>0</v>
      </c>
      <c r="J3189">
        <f>VLOOKUP($D3189,Dummy!$C$2:$I$1194,7,FALSE)</f>
        <v>0</v>
      </c>
      <c r="K3189">
        <f>VLOOKUP($B3189,'Distance from BP'!$A$1:$F$3179,3,FALSE)</f>
        <v>152.83000000000001</v>
      </c>
      <c r="L3189">
        <f>VLOOKUP($B3189,'Distance from BP'!$A$1:$F$3179,4,FALSE)</f>
        <v>175.04</v>
      </c>
      <c r="M3189">
        <f>VLOOKUP($B3189,'Distance from BP'!$A$1:$F$3179,5,FALSE)</f>
        <v>193.95</v>
      </c>
      <c r="N3189">
        <f>VLOOKUP($B3189,'Distance from BP'!$A$1:$F$3179,6,FALSE)</f>
        <v>181.87</v>
      </c>
      <c r="O3189" s="7">
        <f>VLOOKUP(B3189,'tax data'!$A$1:$M$3179,12,FALSE)</f>
        <v>4191684.65990612</v>
      </c>
    </row>
    <row r="3190" spans="1:15" x14ac:dyDescent="0.2">
      <c r="A3190" s="1">
        <v>45904</v>
      </c>
      <c r="B3190" t="s">
        <v>293</v>
      </c>
      <c r="C3190" t="s">
        <v>426</v>
      </c>
      <c r="D3190" t="s">
        <v>1362</v>
      </c>
      <c r="E3190">
        <v>591.9</v>
      </c>
      <c r="F3190">
        <v>588.9</v>
      </c>
      <c r="G3190">
        <f>VLOOKUP($D3190,Dummy!$C$2:$I$1194,4,FALSE)</f>
        <v>0</v>
      </c>
      <c r="H3190">
        <f>VLOOKUP($D3190,Dummy!$C$2:$I$1194,5,FALSE)</f>
        <v>0</v>
      </c>
      <c r="I3190">
        <f>VLOOKUP($D3190,Dummy!$C$2:$I$1194,6,FALSE)</f>
        <v>0</v>
      </c>
      <c r="J3190">
        <f>VLOOKUP($D3190,Dummy!$C$2:$I$1194,7,FALSE)</f>
        <v>0</v>
      </c>
      <c r="K3190">
        <f>VLOOKUP($B3190,'Distance from BP'!$A$1:$F$3179,3,FALSE)</f>
        <v>71.94</v>
      </c>
      <c r="L3190">
        <f>VLOOKUP($B3190,'Distance from BP'!$A$1:$F$3179,4,FALSE)</f>
        <v>90.23</v>
      </c>
      <c r="M3190">
        <f>VLOOKUP($B3190,'Distance from BP'!$A$1:$F$3179,5,FALSE)</f>
        <v>83.57</v>
      </c>
      <c r="N3190">
        <f>VLOOKUP($B3190,'Distance from BP'!$A$1:$F$3179,6,FALSE)</f>
        <v>78.22</v>
      </c>
      <c r="O3190" s="7">
        <f>VLOOKUP(B3190,'tax data'!$A$1:$M$3179,12,FALSE)</f>
        <v>4119639.1472770865</v>
      </c>
    </row>
    <row r="3191" spans="1:15" x14ac:dyDescent="0.2">
      <c r="A3191" s="1">
        <v>45904</v>
      </c>
      <c r="B3191" t="s">
        <v>293</v>
      </c>
      <c r="C3191" t="s">
        <v>422</v>
      </c>
      <c r="D3191" t="s">
        <v>1363</v>
      </c>
      <c r="E3191">
        <v>591</v>
      </c>
      <c r="F3191">
        <v>587</v>
      </c>
      <c r="G3191">
        <f>VLOOKUP($D3191,Dummy!$C$2:$I$1194,4,FALSE)</f>
        <v>0</v>
      </c>
      <c r="H3191">
        <f>VLOOKUP($D3191,Dummy!$C$2:$I$1194,5,FALSE)</f>
        <v>0</v>
      </c>
      <c r="I3191">
        <f>VLOOKUP($D3191,Dummy!$C$2:$I$1194,6,FALSE)</f>
        <v>0</v>
      </c>
      <c r="J3191">
        <f>VLOOKUP($D3191,Dummy!$C$2:$I$1194,7,FALSE)</f>
        <v>0</v>
      </c>
      <c r="K3191">
        <f>VLOOKUP($B3191,'Distance from BP'!$A$1:$F$3179,3,FALSE)</f>
        <v>71.94</v>
      </c>
      <c r="L3191">
        <f>VLOOKUP($B3191,'Distance from BP'!$A$1:$F$3179,4,FALSE)</f>
        <v>90.23</v>
      </c>
      <c r="M3191">
        <f>VLOOKUP($B3191,'Distance from BP'!$A$1:$F$3179,5,FALSE)</f>
        <v>83.57</v>
      </c>
      <c r="N3191">
        <f>VLOOKUP($B3191,'Distance from BP'!$A$1:$F$3179,6,FALSE)</f>
        <v>78.22</v>
      </c>
      <c r="O3191" s="7">
        <f>VLOOKUP(B3191,'tax data'!$A$1:$M$3179,12,FALSE)</f>
        <v>4119639.1472770865</v>
      </c>
    </row>
    <row r="3192" spans="1:15" x14ac:dyDescent="0.2">
      <c r="A3192" s="1">
        <v>45904</v>
      </c>
      <c r="B3192" t="s">
        <v>293</v>
      </c>
      <c r="C3192" t="s">
        <v>421</v>
      </c>
      <c r="D3192" t="s">
        <v>1364</v>
      </c>
      <c r="E3192">
        <v>592</v>
      </c>
      <c r="F3192">
        <v>589</v>
      </c>
      <c r="G3192">
        <f>VLOOKUP($D3192,Dummy!$C$2:$I$1194,4,FALSE)</f>
        <v>0</v>
      </c>
      <c r="H3192">
        <f>VLOOKUP($D3192,Dummy!$C$2:$I$1194,5,FALSE)</f>
        <v>0</v>
      </c>
      <c r="I3192">
        <f>VLOOKUP($D3192,Dummy!$C$2:$I$1194,6,FALSE)</f>
        <v>0</v>
      </c>
      <c r="J3192">
        <f>VLOOKUP($D3192,Dummy!$C$2:$I$1194,7,FALSE)</f>
        <v>0</v>
      </c>
      <c r="K3192">
        <f>VLOOKUP($B3192,'Distance from BP'!$A$1:$F$3179,3,FALSE)</f>
        <v>71.94</v>
      </c>
      <c r="L3192">
        <f>VLOOKUP($B3192,'Distance from BP'!$A$1:$F$3179,4,FALSE)</f>
        <v>90.23</v>
      </c>
      <c r="M3192">
        <f>VLOOKUP($B3192,'Distance from BP'!$A$1:$F$3179,5,FALSE)</f>
        <v>83.57</v>
      </c>
      <c r="N3192">
        <f>VLOOKUP($B3192,'Distance from BP'!$A$1:$F$3179,6,FALSE)</f>
        <v>78.22</v>
      </c>
      <c r="O3192" s="7">
        <f>VLOOKUP(B3192,'tax data'!$A$1:$M$3179,12,FALSE)</f>
        <v>4119639.1472770865</v>
      </c>
    </row>
    <row r="3193" spans="1:15" x14ac:dyDescent="0.2">
      <c r="A3193" s="1">
        <v>45904</v>
      </c>
      <c r="B3193" t="s">
        <v>294</v>
      </c>
      <c r="C3193" t="s">
        <v>422</v>
      </c>
      <c r="D3193" t="s">
        <v>1365</v>
      </c>
      <c r="E3193">
        <v>591</v>
      </c>
      <c r="F3193">
        <v>587</v>
      </c>
      <c r="G3193">
        <f>VLOOKUP($D3193,Dummy!$C$2:$I$1194,4,FALSE)</f>
        <v>0</v>
      </c>
      <c r="H3193">
        <f>VLOOKUP($D3193,Dummy!$C$2:$I$1194,5,FALSE)</f>
        <v>0</v>
      </c>
      <c r="I3193">
        <f>VLOOKUP($D3193,Dummy!$C$2:$I$1194,6,FALSE)</f>
        <v>0</v>
      </c>
      <c r="J3193">
        <f>VLOOKUP($D3193,Dummy!$C$2:$I$1194,7,FALSE)</f>
        <v>0</v>
      </c>
      <c r="K3193">
        <f>VLOOKUP($B3193,'Distance from BP'!$A$1:$F$3179,3,FALSE)</f>
        <v>144.38</v>
      </c>
      <c r="L3193">
        <f>VLOOKUP($B3193,'Distance from BP'!$A$1:$F$3179,4,FALSE)</f>
        <v>213.54</v>
      </c>
      <c r="M3193">
        <f>VLOOKUP($B3193,'Distance from BP'!$A$1:$F$3179,5,FALSE)</f>
        <v>211.93</v>
      </c>
      <c r="N3193">
        <f>VLOOKUP($B3193,'Distance from BP'!$A$1:$F$3179,6,FALSE)</f>
        <v>201.44</v>
      </c>
      <c r="O3193" s="7">
        <f>VLOOKUP(B3193,'tax data'!$A$1:$M$3179,12,FALSE)</f>
        <v>3677965.3536977493</v>
      </c>
    </row>
    <row r="3194" spans="1:15" x14ac:dyDescent="0.2">
      <c r="A3194" s="1">
        <v>45904</v>
      </c>
      <c r="B3194" t="s">
        <v>295</v>
      </c>
      <c r="C3194" t="s">
        <v>428</v>
      </c>
      <c r="D3194" t="s">
        <v>1366</v>
      </c>
      <c r="E3194">
        <v>592.9</v>
      </c>
      <c r="F3194">
        <v>587.9</v>
      </c>
      <c r="G3194">
        <f>VLOOKUP($D3194,Dummy!$C$2:$I$1194,4,FALSE)</f>
        <v>0</v>
      </c>
      <c r="H3194">
        <f>VLOOKUP($D3194,Dummy!$C$2:$I$1194,5,FALSE)</f>
        <v>0</v>
      </c>
      <c r="I3194">
        <f>VLOOKUP($D3194,Dummy!$C$2:$I$1194,6,FALSE)</f>
        <v>0</v>
      </c>
      <c r="J3194">
        <f>VLOOKUP($D3194,Dummy!$C$2:$I$1194,7,FALSE)</f>
        <v>0</v>
      </c>
      <c r="K3194">
        <f>VLOOKUP($B3194,'Distance from BP'!$A$1:$F$3179,3,FALSE)</f>
        <v>87.49</v>
      </c>
      <c r="L3194">
        <f>VLOOKUP($B3194,'Distance from BP'!$A$1:$F$3179,4,FALSE)</f>
        <v>125.08</v>
      </c>
      <c r="M3194">
        <f>VLOOKUP($B3194,'Distance from BP'!$A$1:$F$3179,5,FALSE)</f>
        <v>120.62</v>
      </c>
      <c r="N3194">
        <f>VLOOKUP($B3194,'Distance from BP'!$A$1:$F$3179,6,FALSE)</f>
        <v>108.4</v>
      </c>
      <c r="O3194" s="7">
        <f>VLOOKUP(B3194,'tax data'!$A$1:$M$3179,12,FALSE)</f>
        <v>2869763.3313346924</v>
      </c>
    </row>
    <row r="3195" spans="1:15" x14ac:dyDescent="0.2">
      <c r="A3195" s="1">
        <v>45904</v>
      </c>
      <c r="B3195" t="s">
        <v>295</v>
      </c>
      <c r="C3195" t="s">
        <v>421</v>
      </c>
      <c r="D3195" t="s">
        <v>1367</v>
      </c>
      <c r="E3195">
        <v>591</v>
      </c>
      <c r="F3195">
        <v>588</v>
      </c>
      <c r="G3195">
        <f>VLOOKUP($D3195,Dummy!$C$2:$I$1194,4,FALSE)</f>
        <v>0</v>
      </c>
      <c r="H3195">
        <f>VLOOKUP($D3195,Dummy!$C$2:$I$1194,5,FALSE)</f>
        <v>0</v>
      </c>
      <c r="I3195">
        <f>VLOOKUP($D3195,Dummy!$C$2:$I$1194,6,FALSE)</f>
        <v>0</v>
      </c>
      <c r="J3195">
        <f>VLOOKUP($D3195,Dummy!$C$2:$I$1194,7,FALSE)</f>
        <v>0</v>
      </c>
      <c r="K3195">
        <f>VLOOKUP($B3195,'Distance from BP'!$A$1:$F$3179,3,FALSE)</f>
        <v>87.49</v>
      </c>
      <c r="L3195">
        <f>VLOOKUP($B3195,'Distance from BP'!$A$1:$F$3179,4,FALSE)</f>
        <v>125.08</v>
      </c>
      <c r="M3195">
        <f>VLOOKUP($B3195,'Distance from BP'!$A$1:$F$3179,5,FALSE)</f>
        <v>120.62</v>
      </c>
      <c r="N3195">
        <f>VLOOKUP($B3195,'Distance from BP'!$A$1:$F$3179,6,FALSE)</f>
        <v>108.4</v>
      </c>
      <c r="O3195" s="7">
        <f>VLOOKUP(B3195,'tax data'!$A$1:$M$3179,12,FALSE)</f>
        <v>2869763.3313346924</v>
      </c>
    </row>
    <row r="3196" spans="1:15" x14ac:dyDescent="0.2">
      <c r="A3196" s="1">
        <v>45904</v>
      </c>
      <c r="B3196" t="s">
        <v>295</v>
      </c>
      <c r="C3196" t="s">
        <v>523</v>
      </c>
      <c r="D3196" t="s">
        <v>1368</v>
      </c>
      <c r="E3196">
        <v>589.9</v>
      </c>
      <c r="F3196">
        <v>585.9</v>
      </c>
      <c r="G3196">
        <f>VLOOKUP($D3196,Dummy!$C$2:$I$1194,4,FALSE)</f>
        <v>0</v>
      </c>
      <c r="H3196">
        <f>VLOOKUP($D3196,Dummy!$C$2:$I$1194,5,FALSE)</f>
        <v>0</v>
      </c>
      <c r="I3196">
        <f>VLOOKUP($D3196,Dummy!$C$2:$I$1194,6,FALSE)</f>
        <v>0</v>
      </c>
      <c r="J3196">
        <f>VLOOKUP($D3196,Dummy!$C$2:$I$1194,7,FALSE)</f>
        <v>0</v>
      </c>
      <c r="K3196">
        <f>VLOOKUP($B3196,'Distance from BP'!$A$1:$F$3179,3,FALSE)</f>
        <v>87.49</v>
      </c>
      <c r="L3196">
        <f>VLOOKUP($B3196,'Distance from BP'!$A$1:$F$3179,4,FALSE)</f>
        <v>125.08</v>
      </c>
      <c r="M3196">
        <f>VLOOKUP($B3196,'Distance from BP'!$A$1:$F$3179,5,FALSE)</f>
        <v>120.62</v>
      </c>
      <c r="N3196">
        <f>VLOOKUP($B3196,'Distance from BP'!$A$1:$F$3179,6,FALSE)</f>
        <v>108.4</v>
      </c>
      <c r="O3196" s="7">
        <f>VLOOKUP(B3196,'tax data'!$A$1:$M$3179,12,FALSE)</f>
        <v>2869763.3313346924</v>
      </c>
    </row>
    <row r="3197" spans="1:15" x14ac:dyDescent="0.2">
      <c r="A3197" s="1">
        <v>45904</v>
      </c>
      <c r="B3197" t="s">
        <v>295</v>
      </c>
      <c r="C3197" t="s">
        <v>425</v>
      </c>
      <c r="D3197" t="s">
        <v>1369</v>
      </c>
      <c r="E3197">
        <v>639.9</v>
      </c>
      <c r="F3197">
        <v>629.9</v>
      </c>
      <c r="G3197">
        <f>VLOOKUP($D3197,Dummy!$C$2:$I$1194,4,FALSE)</f>
        <v>1</v>
      </c>
      <c r="H3197">
        <f>VLOOKUP($D3197,Dummy!$C$2:$I$1194,5,FALSE)</f>
        <v>1</v>
      </c>
      <c r="I3197">
        <f>VLOOKUP($D3197,Dummy!$C$2:$I$1194,6,FALSE)</f>
        <v>1</v>
      </c>
      <c r="J3197">
        <f>VLOOKUP($D3197,Dummy!$C$2:$I$1194,7,FALSE)</f>
        <v>1</v>
      </c>
      <c r="K3197">
        <f>VLOOKUP($B3197,'Distance from BP'!$A$1:$F$3179,3,FALSE)</f>
        <v>87.49</v>
      </c>
      <c r="L3197">
        <f>VLOOKUP($B3197,'Distance from BP'!$A$1:$F$3179,4,FALSE)</f>
        <v>125.08</v>
      </c>
      <c r="M3197">
        <f>VLOOKUP($B3197,'Distance from BP'!$A$1:$F$3179,5,FALSE)</f>
        <v>120.62</v>
      </c>
      <c r="N3197">
        <f>VLOOKUP($B3197,'Distance from BP'!$A$1:$F$3179,6,FALSE)</f>
        <v>108.4</v>
      </c>
      <c r="O3197" s="7">
        <f>VLOOKUP(B3197,'tax data'!$A$1:$M$3179,12,FALSE)</f>
        <v>2869763.3313346924</v>
      </c>
    </row>
    <row r="3198" spans="1:15" x14ac:dyDescent="0.2">
      <c r="A3198" s="1">
        <v>45904</v>
      </c>
      <c r="B3198" t="s">
        <v>295</v>
      </c>
      <c r="C3198" t="s">
        <v>425</v>
      </c>
      <c r="D3198" t="s">
        <v>1370</v>
      </c>
      <c r="E3198">
        <v>639.9</v>
      </c>
      <c r="F3198">
        <v>629.9</v>
      </c>
      <c r="G3198">
        <f>VLOOKUP($D3198,Dummy!$C$2:$I$1194,4,FALSE)</f>
        <v>1</v>
      </c>
      <c r="H3198">
        <f>VLOOKUP($D3198,Dummy!$C$2:$I$1194,5,FALSE)</f>
        <v>1</v>
      </c>
      <c r="I3198">
        <f>VLOOKUP($D3198,Dummy!$C$2:$I$1194,6,FALSE)</f>
        <v>1</v>
      </c>
      <c r="J3198">
        <f>VLOOKUP($D3198,Dummy!$C$2:$I$1194,7,FALSE)</f>
        <v>1</v>
      </c>
      <c r="K3198">
        <f>VLOOKUP($B3198,'Distance from BP'!$A$1:$F$3179,3,FALSE)</f>
        <v>87.49</v>
      </c>
      <c r="L3198">
        <f>VLOOKUP($B3198,'Distance from BP'!$A$1:$F$3179,4,FALSE)</f>
        <v>125.08</v>
      </c>
      <c r="M3198">
        <f>VLOOKUP($B3198,'Distance from BP'!$A$1:$F$3179,5,FALSE)</f>
        <v>120.62</v>
      </c>
      <c r="N3198">
        <f>VLOOKUP($B3198,'Distance from BP'!$A$1:$F$3179,6,FALSE)</f>
        <v>108.4</v>
      </c>
      <c r="O3198" s="7">
        <f>VLOOKUP(B3198,'tax data'!$A$1:$M$3179,12,FALSE)</f>
        <v>2869763.3313346924</v>
      </c>
    </row>
    <row r="3199" spans="1:15" x14ac:dyDescent="0.2">
      <c r="A3199" s="1">
        <v>45904</v>
      </c>
      <c r="B3199" t="s">
        <v>296</v>
      </c>
      <c r="C3199" t="s">
        <v>421</v>
      </c>
      <c r="D3199" t="s">
        <v>1371</v>
      </c>
      <c r="E3199">
        <v>590.9</v>
      </c>
      <c r="F3199">
        <v>587.9</v>
      </c>
      <c r="G3199">
        <f>VLOOKUP($D3199,Dummy!$C$2:$I$1194,4,FALSE)</f>
        <v>0</v>
      </c>
      <c r="H3199">
        <f>VLOOKUP($D3199,Dummy!$C$2:$I$1194,5,FALSE)</f>
        <v>0</v>
      </c>
      <c r="I3199">
        <f>VLOOKUP($D3199,Dummy!$C$2:$I$1194,6,FALSE)</f>
        <v>0</v>
      </c>
      <c r="J3199">
        <f>VLOOKUP($D3199,Dummy!$C$2:$I$1194,7,FALSE)</f>
        <v>0</v>
      </c>
      <c r="K3199">
        <f>VLOOKUP($B3199,'Distance from BP'!$A$1:$F$3179,3,FALSE)</f>
        <v>63.82</v>
      </c>
      <c r="L3199">
        <f>VLOOKUP($B3199,'Distance from BP'!$A$1:$F$3179,4,FALSE)</f>
        <v>78.260000000000005</v>
      </c>
      <c r="M3199">
        <f>VLOOKUP($B3199,'Distance from BP'!$A$1:$F$3179,5,FALSE)</f>
        <v>71.69</v>
      </c>
      <c r="N3199">
        <f>VLOOKUP($B3199,'Distance from BP'!$A$1:$F$3179,6,FALSE)</f>
        <v>62.25</v>
      </c>
      <c r="O3199" s="7">
        <f>VLOOKUP(B3199,'tax data'!$A$1:$M$3179,12,FALSE)</f>
        <v>3682023.9640102829</v>
      </c>
    </row>
    <row r="3200" spans="1:15" x14ac:dyDescent="0.2">
      <c r="A3200" s="1">
        <v>45904</v>
      </c>
      <c r="B3200" t="s">
        <v>297</v>
      </c>
      <c r="C3200" t="s">
        <v>421</v>
      </c>
      <c r="D3200" t="s">
        <v>1372</v>
      </c>
      <c r="E3200">
        <v>592</v>
      </c>
      <c r="F3200">
        <v>589</v>
      </c>
      <c r="G3200">
        <f>VLOOKUP($D3200,Dummy!$C$2:$I$1194,4,FALSE)</f>
        <v>0</v>
      </c>
      <c r="H3200">
        <f>VLOOKUP($D3200,Dummy!$C$2:$I$1194,5,FALSE)</f>
        <v>0</v>
      </c>
      <c r="I3200">
        <f>VLOOKUP($D3200,Dummy!$C$2:$I$1194,6,FALSE)</f>
        <v>0</v>
      </c>
      <c r="J3200">
        <f>VLOOKUP($D3200,Dummy!$C$2:$I$1194,7,FALSE)</f>
        <v>0</v>
      </c>
      <c r="K3200">
        <f>VLOOKUP($B3200,'Distance from BP'!$A$1:$F$3179,3,FALSE)</f>
        <v>97.92</v>
      </c>
      <c r="L3200">
        <f>VLOOKUP($B3200,'Distance from BP'!$A$1:$F$3179,4,FALSE)</f>
        <v>104.07</v>
      </c>
      <c r="M3200">
        <f>VLOOKUP($B3200,'Distance from BP'!$A$1:$F$3179,5,FALSE)</f>
        <v>110.96</v>
      </c>
      <c r="N3200">
        <f>VLOOKUP($B3200,'Distance from BP'!$A$1:$F$3179,6,FALSE)</f>
        <v>107.74</v>
      </c>
      <c r="O3200" s="7">
        <f>VLOOKUP(B3200,'tax data'!$A$1:$M$3179,12,FALSE)</f>
        <v>3572743.6216968009</v>
      </c>
    </row>
    <row r="3201" spans="1:15" x14ac:dyDescent="0.2">
      <c r="A3201" s="1">
        <v>45904</v>
      </c>
      <c r="B3201" t="s">
        <v>298</v>
      </c>
      <c r="C3201" t="s">
        <v>425</v>
      </c>
      <c r="D3201" t="s">
        <v>1373</v>
      </c>
      <c r="E3201">
        <v>639.9</v>
      </c>
      <c r="F3201" t="e">
        <v>#N/A</v>
      </c>
      <c r="G3201">
        <f>VLOOKUP($D3201,Dummy!$C$2:$I$1194,4,FALSE)</f>
        <v>1</v>
      </c>
      <c r="H3201">
        <f>VLOOKUP($D3201,Dummy!$C$2:$I$1194,5,FALSE)</f>
        <v>1</v>
      </c>
      <c r="I3201">
        <f>VLOOKUP($D3201,Dummy!$C$2:$I$1194,6,FALSE)</f>
        <v>1</v>
      </c>
      <c r="J3201">
        <f>VLOOKUP($D3201,Dummy!$C$2:$I$1194,7,FALSE)</f>
        <v>1</v>
      </c>
      <c r="K3201">
        <f>VLOOKUP($B3201,'Distance from BP'!$A$1:$F$3179,3,FALSE)</f>
        <v>87.2</v>
      </c>
      <c r="L3201">
        <f>VLOOKUP($B3201,'Distance from BP'!$A$1:$F$3179,4,FALSE)</f>
        <v>91.34</v>
      </c>
      <c r="M3201">
        <f>VLOOKUP($B3201,'Distance from BP'!$A$1:$F$3179,5,FALSE)</f>
        <v>123.73</v>
      </c>
      <c r="N3201">
        <f>VLOOKUP($B3201,'Distance from BP'!$A$1:$F$3179,6,FALSE)</f>
        <v>120.89</v>
      </c>
      <c r="O3201" s="7">
        <f>VLOOKUP(B3201,'tax data'!$A$1:$M$3179,12,FALSE)</f>
        <v>3683664.2763157897</v>
      </c>
    </row>
    <row r="3202" spans="1:15" x14ac:dyDescent="0.2">
      <c r="A3202" s="1">
        <v>45904</v>
      </c>
      <c r="B3202" t="s">
        <v>298</v>
      </c>
      <c r="C3202" t="s">
        <v>425</v>
      </c>
      <c r="D3202" t="s">
        <v>1374</v>
      </c>
      <c r="E3202">
        <v>639.9</v>
      </c>
      <c r="F3202" t="e">
        <v>#N/A</v>
      </c>
      <c r="G3202">
        <f>VLOOKUP($D3202,Dummy!$C$2:$I$1194,4,FALSE)</f>
        <v>1</v>
      </c>
      <c r="H3202">
        <f>VLOOKUP($D3202,Dummy!$C$2:$I$1194,5,FALSE)</f>
        <v>1</v>
      </c>
      <c r="I3202">
        <f>VLOOKUP($D3202,Dummy!$C$2:$I$1194,6,FALSE)</f>
        <v>1</v>
      </c>
      <c r="J3202">
        <f>VLOOKUP($D3202,Dummy!$C$2:$I$1194,7,FALSE)</f>
        <v>1</v>
      </c>
      <c r="K3202">
        <f>VLOOKUP($B3202,'Distance from BP'!$A$1:$F$3179,3,FALSE)</f>
        <v>87.2</v>
      </c>
      <c r="L3202">
        <f>VLOOKUP($B3202,'Distance from BP'!$A$1:$F$3179,4,FALSE)</f>
        <v>91.34</v>
      </c>
      <c r="M3202">
        <f>VLOOKUP($B3202,'Distance from BP'!$A$1:$F$3179,5,FALSE)</f>
        <v>123.73</v>
      </c>
      <c r="N3202">
        <f>VLOOKUP($B3202,'Distance from BP'!$A$1:$F$3179,6,FALSE)</f>
        <v>120.89</v>
      </c>
      <c r="O3202" s="7">
        <f>VLOOKUP(B3202,'tax data'!$A$1:$M$3179,12,FALSE)</f>
        <v>3683664.2763157897</v>
      </c>
    </row>
    <row r="3203" spans="1:15" x14ac:dyDescent="0.2">
      <c r="A3203" s="1">
        <v>45904</v>
      </c>
      <c r="B3203" t="s">
        <v>299</v>
      </c>
      <c r="C3203" t="s">
        <v>421</v>
      </c>
      <c r="D3203" t="s">
        <v>1375</v>
      </c>
      <c r="E3203">
        <v>592</v>
      </c>
      <c r="F3203">
        <v>589</v>
      </c>
      <c r="G3203">
        <f>VLOOKUP($D3203,Dummy!$C$2:$I$1194,4,FALSE)</f>
        <v>0</v>
      </c>
      <c r="H3203">
        <f>VLOOKUP($D3203,Dummy!$C$2:$I$1194,5,FALSE)</f>
        <v>0</v>
      </c>
      <c r="I3203">
        <f>VLOOKUP($D3203,Dummy!$C$2:$I$1194,6,FALSE)</f>
        <v>0</v>
      </c>
      <c r="J3203">
        <f>VLOOKUP($D3203,Dummy!$C$2:$I$1194,7,FALSE)</f>
        <v>0</v>
      </c>
      <c r="K3203">
        <f>VLOOKUP($B3203,'Distance from BP'!$A$1:$F$3179,3,FALSE)</f>
        <v>46.38</v>
      </c>
      <c r="L3203">
        <f>VLOOKUP($B3203,'Distance from BP'!$A$1:$F$3179,4,FALSE)</f>
        <v>53.12</v>
      </c>
      <c r="M3203">
        <f>VLOOKUP($B3203,'Distance from BP'!$A$1:$F$3179,5,FALSE)</f>
        <v>36.450000000000003</v>
      </c>
      <c r="N3203">
        <f>VLOOKUP($B3203,'Distance from BP'!$A$1:$F$3179,6,FALSE)</f>
        <v>30.23</v>
      </c>
      <c r="O3203" s="7">
        <f>VLOOKUP(B3203,'tax data'!$A$1:$M$3179,12,FALSE)</f>
        <v>4879472.033305808</v>
      </c>
    </row>
    <row r="3204" spans="1:15" x14ac:dyDescent="0.2">
      <c r="A3204" s="1">
        <v>45904</v>
      </c>
      <c r="B3204" t="s">
        <v>300</v>
      </c>
      <c r="C3204" t="s">
        <v>421</v>
      </c>
      <c r="D3204" t="s">
        <v>1376</v>
      </c>
      <c r="E3204">
        <v>592</v>
      </c>
      <c r="F3204">
        <v>589</v>
      </c>
      <c r="G3204">
        <f>VLOOKUP($D3204,Dummy!$C$2:$I$1194,4,FALSE)</f>
        <v>0</v>
      </c>
      <c r="H3204">
        <f>VLOOKUP($D3204,Dummy!$C$2:$I$1194,5,FALSE)</f>
        <v>0</v>
      </c>
      <c r="I3204">
        <f>VLOOKUP($D3204,Dummy!$C$2:$I$1194,6,FALSE)</f>
        <v>0</v>
      </c>
      <c r="J3204">
        <f>VLOOKUP($D3204,Dummy!$C$2:$I$1194,7,FALSE)</f>
        <v>0</v>
      </c>
      <c r="K3204">
        <f>VLOOKUP($B3204,'Distance from BP'!$A$1:$F$3179,3,FALSE)</f>
        <v>38.19</v>
      </c>
      <c r="L3204">
        <f>VLOOKUP($B3204,'Distance from BP'!$A$1:$F$3179,4,FALSE)</f>
        <v>40.74</v>
      </c>
      <c r="M3204">
        <f>VLOOKUP($B3204,'Distance from BP'!$A$1:$F$3179,5,FALSE)</f>
        <v>25.65</v>
      </c>
      <c r="N3204">
        <f>VLOOKUP($B3204,'Distance from BP'!$A$1:$F$3179,6,FALSE)</f>
        <v>22.94</v>
      </c>
      <c r="O3204" s="7">
        <f>VLOOKUP(B3204,'tax data'!$A$1:$M$3179,12,FALSE)</f>
        <v>4253336.74916388</v>
      </c>
    </row>
    <row r="3205" spans="1:15" x14ac:dyDescent="0.2">
      <c r="A3205" s="1">
        <v>45904</v>
      </c>
      <c r="B3205" t="s">
        <v>300</v>
      </c>
      <c r="C3205" t="s">
        <v>422</v>
      </c>
      <c r="D3205" t="s">
        <v>1377</v>
      </c>
      <c r="E3205">
        <v>591</v>
      </c>
      <c r="F3205">
        <v>587</v>
      </c>
      <c r="G3205">
        <f>VLOOKUP($D3205,Dummy!$C$2:$I$1194,4,FALSE)</f>
        <v>0</v>
      </c>
      <c r="H3205">
        <f>VLOOKUP($D3205,Dummy!$C$2:$I$1194,5,FALSE)</f>
        <v>0</v>
      </c>
      <c r="I3205">
        <f>VLOOKUP($D3205,Dummy!$C$2:$I$1194,6,FALSE)</f>
        <v>0</v>
      </c>
      <c r="J3205">
        <f>VLOOKUP($D3205,Dummy!$C$2:$I$1194,7,FALSE)</f>
        <v>0</v>
      </c>
      <c r="K3205">
        <f>VLOOKUP($B3205,'Distance from BP'!$A$1:$F$3179,3,FALSE)</f>
        <v>38.19</v>
      </c>
      <c r="L3205">
        <f>VLOOKUP($B3205,'Distance from BP'!$A$1:$F$3179,4,FALSE)</f>
        <v>40.74</v>
      </c>
      <c r="M3205">
        <f>VLOOKUP($B3205,'Distance from BP'!$A$1:$F$3179,5,FALSE)</f>
        <v>25.65</v>
      </c>
      <c r="N3205">
        <f>VLOOKUP($B3205,'Distance from BP'!$A$1:$F$3179,6,FALSE)</f>
        <v>22.94</v>
      </c>
      <c r="O3205" s="7">
        <f>VLOOKUP(B3205,'tax data'!$A$1:$M$3179,12,FALSE)</f>
        <v>4253336.74916388</v>
      </c>
    </row>
    <row r="3206" spans="1:15" x14ac:dyDescent="0.2">
      <c r="A3206" s="1">
        <v>45904</v>
      </c>
      <c r="B3206" t="s">
        <v>301</v>
      </c>
      <c r="C3206" t="s">
        <v>421</v>
      </c>
      <c r="D3206" t="s">
        <v>1378</v>
      </c>
      <c r="E3206">
        <v>584</v>
      </c>
      <c r="F3206">
        <v>575</v>
      </c>
      <c r="G3206">
        <f>VLOOKUP($D3206,Dummy!$C$2:$I$1194,4,FALSE)</f>
        <v>0</v>
      </c>
      <c r="H3206">
        <f>VLOOKUP($D3206,Dummy!$C$2:$I$1194,5,FALSE)</f>
        <v>0</v>
      </c>
      <c r="I3206">
        <f>VLOOKUP($D3206,Dummy!$C$2:$I$1194,6,FALSE)</f>
        <v>0</v>
      </c>
      <c r="J3206">
        <f>VLOOKUP($D3206,Dummy!$C$2:$I$1194,7,FALSE)</f>
        <v>0</v>
      </c>
      <c r="K3206">
        <f>VLOOKUP($B3206,'Distance from BP'!$A$1:$F$3179,3,FALSE)</f>
        <v>113.55</v>
      </c>
      <c r="L3206">
        <f>VLOOKUP($B3206,'Distance from BP'!$A$1:$F$3179,4,FALSE)</f>
        <v>154.97</v>
      </c>
      <c r="M3206">
        <f>VLOOKUP($B3206,'Distance from BP'!$A$1:$F$3179,5,FALSE)</f>
        <v>136.77000000000001</v>
      </c>
      <c r="N3206">
        <f>VLOOKUP($B3206,'Distance from BP'!$A$1:$F$3179,6,FALSE)</f>
        <v>124.06</v>
      </c>
      <c r="O3206" s="7">
        <f>VLOOKUP(B3206,'tax data'!$A$1:$M$3179,12,FALSE)</f>
        <v>3328064.8961625281</v>
      </c>
    </row>
    <row r="3207" spans="1:15" x14ac:dyDescent="0.2">
      <c r="A3207" s="1">
        <v>45904</v>
      </c>
      <c r="B3207" t="s">
        <v>302</v>
      </c>
      <c r="C3207" t="s">
        <v>431</v>
      </c>
      <c r="D3207" t="s">
        <v>1379</v>
      </c>
      <c r="E3207">
        <v>586</v>
      </c>
      <c r="F3207">
        <v>582</v>
      </c>
      <c r="G3207">
        <f>VLOOKUP($D3207,Dummy!$C$2:$I$1194,4,FALSE)</f>
        <v>0</v>
      </c>
      <c r="H3207">
        <f>VLOOKUP($D3207,Dummy!$C$2:$I$1194,5,FALSE)</f>
        <v>0</v>
      </c>
      <c r="I3207">
        <f>VLOOKUP($D3207,Dummy!$C$2:$I$1194,6,FALSE)</f>
        <v>0</v>
      </c>
      <c r="J3207">
        <f>VLOOKUP($D3207,Dummy!$C$2:$I$1194,7,FALSE)</f>
        <v>0</v>
      </c>
      <c r="K3207">
        <f>VLOOKUP($B3207,'Distance from BP'!$A$1:$F$3179,3,FALSE)</f>
        <v>70.75</v>
      </c>
      <c r="L3207">
        <f>VLOOKUP($B3207,'Distance from BP'!$A$1:$F$3179,4,FALSE)</f>
        <v>79.180000000000007</v>
      </c>
      <c r="M3207">
        <f>VLOOKUP($B3207,'Distance from BP'!$A$1:$F$3179,5,FALSE)</f>
        <v>91.43</v>
      </c>
      <c r="N3207">
        <f>VLOOKUP($B3207,'Distance from BP'!$A$1:$F$3179,6,FALSE)</f>
        <v>84.03</v>
      </c>
      <c r="O3207" s="7">
        <f>VLOOKUP(B3207,'tax data'!$A$1:$M$3179,12,FALSE)</f>
        <v>3756057.1245227605</v>
      </c>
    </row>
    <row r="3208" spans="1:15" x14ac:dyDescent="0.2">
      <c r="A3208" s="1">
        <v>45904</v>
      </c>
      <c r="B3208" t="s">
        <v>303</v>
      </c>
      <c r="C3208" t="s">
        <v>421</v>
      </c>
      <c r="D3208" t="s">
        <v>1380</v>
      </c>
      <c r="E3208">
        <v>592</v>
      </c>
      <c r="F3208">
        <v>589</v>
      </c>
      <c r="G3208">
        <f>VLOOKUP($D3208,Dummy!$C$2:$I$1194,4,FALSE)</f>
        <v>0</v>
      </c>
      <c r="H3208">
        <f>VLOOKUP($D3208,Dummy!$C$2:$I$1194,5,FALSE)</f>
        <v>0</v>
      </c>
      <c r="I3208">
        <f>VLOOKUP($D3208,Dummy!$C$2:$I$1194,6,FALSE)</f>
        <v>0</v>
      </c>
      <c r="J3208">
        <f>VLOOKUP($D3208,Dummy!$C$2:$I$1194,7,FALSE)</f>
        <v>0</v>
      </c>
      <c r="K3208">
        <f>VLOOKUP($B3208,'Distance from BP'!$A$1:$F$3179,3,FALSE)</f>
        <v>37.130000000000003</v>
      </c>
      <c r="L3208">
        <f>VLOOKUP($B3208,'Distance from BP'!$A$1:$F$3179,4,FALSE)</f>
        <v>42.85</v>
      </c>
      <c r="M3208">
        <f>VLOOKUP($B3208,'Distance from BP'!$A$1:$F$3179,5,FALSE)</f>
        <v>27.24</v>
      </c>
      <c r="N3208">
        <f>VLOOKUP($B3208,'Distance from BP'!$A$1:$F$3179,6,FALSE)</f>
        <v>21.54</v>
      </c>
      <c r="O3208" s="7">
        <f>VLOOKUP(B3208,'tax data'!$A$1:$M$3179,12,FALSE)</f>
        <v>4590192.4953147527</v>
      </c>
    </row>
    <row r="3209" spans="1:15" x14ac:dyDescent="0.2">
      <c r="A3209" s="1">
        <v>45904</v>
      </c>
      <c r="B3209" t="s">
        <v>304</v>
      </c>
      <c r="C3209" t="s">
        <v>471</v>
      </c>
      <c r="D3209" t="s">
        <v>1381</v>
      </c>
      <c r="E3209">
        <v>582</v>
      </c>
      <c r="F3209">
        <v>590</v>
      </c>
      <c r="G3209">
        <f>VLOOKUP($D3209,Dummy!$C$2:$I$1194,4,FALSE)</f>
        <v>0</v>
      </c>
      <c r="H3209">
        <f>VLOOKUP($D3209,Dummy!$C$2:$I$1194,5,FALSE)</f>
        <v>0</v>
      </c>
      <c r="I3209">
        <f>VLOOKUP($D3209,Dummy!$C$2:$I$1194,6,FALSE)</f>
        <v>0</v>
      </c>
      <c r="J3209">
        <f>VLOOKUP($D3209,Dummy!$C$2:$I$1194,7,FALSE)</f>
        <v>0</v>
      </c>
      <c r="K3209">
        <f>VLOOKUP($B3209,'Distance from BP'!$A$1:$F$3179,3,FALSE)</f>
        <v>202.23</v>
      </c>
      <c r="L3209">
        <f>VLOOKUP($B3209,'Distance from BP'!$A$1:$F$3179,4,FALSE)</f>
        <v>209.08</v>
      </c>
      <c r="M3209">
        <f>VLOOKUP($B3209,'Distance from BP'!$A$1:$F$3179,5,FALSE)</f>
        <v>302.56</v>
      </c>
      <c r="N3209">
        <f>VLOOKUP($B3209,'Distance from BP'!$A$1:$F$3179,6,FALSE)</f>
        <v>299.41000000000003</v>
      </c>
      <c r="O3209" s="7">
        <f>VLOOKUP(B3209,'tax data'!$A$1:$M$3179,12,FALSE)</f>
        <v>3114187.3248987854</v>
      </c>
    </row>
    <row r="3210" spans="1:15" x14ac:dyDescent="0.2">
      <c r="A3210" s="1">
        <v>45904</v>
      </c>
      <c r="B3210" t="s">
        <v>305</v>
      </c>
      <c r="C3210" t="s">
        <v>422</v>
      </c>
      <c r="D3210" t="s">
        <v>1382</v>
      </c>
      <c r="E3210">
        <v>591</v>
      </c>
      <c r="F3210">
        <v>588</v>
      </c>
      <c r="G3210">
        <f>VLOOKUP($D3210,Dummy!$C$2:$I$1194,4,FALSE)</f>
        <v>0</v>
      </c>
      <c r="H3210">
        <f>VLOOKUP($D3210,Dummy!$C$2:$I$1194,5,FALSE)</f>
        <v>0</v>
      </c>
      <c r="I3210">
        <f>VLOOKUP($D3210,Dummy!$C$2:$I$1194,6,FALSE)</f>
        <v>0</v>
      </c>
      <c r="J3210">
        <f>VLOOKUP($D3210,Dummy!$C$2:$I$1194,7,FALSE)</f>
        <v>0</v>
      </c>
      <c r="K3210">
        <f>VLOOKUP($B3210,'Distance from BP'!$A$1:$F$3179,3,FALSE)</f>
        <v>102.95</v>
      </c>
      <c r="L3210">
        <f>VLOOKUP($B3210,'Distance from BP'!$A$1:$F$3179,4,FALSE)</f>
        <v>109.93</v>
      </c>
      <c r="M3210">
        <f>VLOOKUP($B3210,'Distance from BP'!$A$1:$F$3179,5,FALSE)</f>
        <v>139.47</v>
      </c>
      <c r="N3210">
        <f>VLOOKUP($B3210,'Distance from BP'!$A$1:$F$3179,6,FALSE)</f>
        <v>136.21</v>
      </c>
      <c r="O3210" s="7">
        <f>VLOOKUP(B3210,'tax data'!$A$1:$M$3179,12,FALSE)</f>
        <v>3372775.5139289144</v>
      </c>
    </row>
    <row r="3211" spans="1:15" x14ac:dyDescent="0.2">
      <c r="A3211" s="1">
        <v>45904</v>
      </c>
      <c r="B3211" t="s">
        <v>306</v>
      </c>
      <c r="C3211" t="s">
        <v>422</v>
      </c>
      <c r="D3211" t="s">
        <v>1383</v>
      </c>
      <c r="E3211">
        <v>581</v>
      </c>
      <c r="F3211">
        <v>588</v>
      </c>
      <c r="G3211">
        <f>VLOOKUP($D3211,Dummy!$C$2:$I$1194,4,FALSE)</f>
        <v>0</v>
      </c>
      <c r="H3211">
        <f>VLOOKUP($D3211,Dummy!$C$2:$I$1194,5,FALSE)</f>
        <v>0</v>
      </c>
      <c r="I3211">
        <f>VLOOKUP($D3211,Dummy!$C$2:$I$1194,6,FALSE)</f>
        <v>0</v>
      </c>
      <c r="J3211">
        <f>VLOOKUP($D3211,Dummy!$C$2:$I$1194,7,FALSE)</f>
        <v>0</v>
      </c>
      <c r="K3211">
        <f>VLOOKUP($B3211,'Distance from BP'!$A$1:$F$3179,3,FALSE)</f>
        <v>64.28</v>
      </c>
      <c r="L3211">
        <f>VLOOKUP($B3211,'Distance from BP'!$A$1:$F$3179,4,FALSE)</f>
        <v>84.04</v>
      </c>
      <c r="M3211">
        <f>VLOOKUP($B3211,'Distance from BP'!$A$1:$F$3179,5,FALSE)</f>
        <v>78.08</v>
      </c>
      <c r="N3211">
        <f>VLOOKUP($B3211,'Distance from BP'!$A$1:$F$3179,6,FALSE)</f>
        <v>65.349999999999994</v>
      </c>
      <c r="O3211" s="7">
        <f>VLOOKUP(B3211,'tax data'!$A$1:$M$3179,12,FALSE)</f>
        <v>4004056.4002333721</v>
      </c>
    </row>
    <row r="3212" spans="1:15" x14ac:dyDescent="0.2">
      <c r="A3212" s="1">
        <v>45904</v>
      </c>
      <c r="B3212" t="s">
        <v>307</v>
      </c>
      <c r="C3212" t="s">
        <v>421</v>
      </c>
      <c r="D3212" t="s">
        <v>1384</v>
      </c>
      <c r="E3212">
        <v>592</v>
      </c>
      <c r="F3212">
        <v>589</v>
      </c>
      <c r="G3212">
        <f>VLOOKUP($D3212,Dummy!$C$2:$I$1194,4,FALSE)</f>
        <v>0</v>
      </c>
      <c r="H3212">
        <f>VLOOKUP($D3212,Dummy!$C$2:$I$1194,5,FALSE)</f>
        <v>0</v>
      </c>
      <c r="I3212">
        <f>VLOOKUP($D3212,Dummy!$C$2:$I$1194,6,FALSE)</f>
        <v>0</v>
      </c>
      <c r="J3212">
        <f>VLOOKUP($D3212,Dummy!$C$2:$I$1194,7,FALSE)</f>
        <v>0</v>
      </c>
      <c r="K3212">
        <f>VLOOKUP($B3212,'Distance from BP'!$A$1:$F$3179,3,FALSE)</f>
        <v>163.24</v>
      </c>
      <c r="L3212">
        <f>VLOOKUP($B3212,'Distance from BP'!$A$1:$F$3179,4,FALSE)</f>
        <v>188.69</v>
      </c>
      <c r="M3212">
        <f>VLOOKUP($B3212,'Distance from BP'!$A$1:$F$3179,5,FALSE)</f>
        <v>194.72</v>
      </c>
      <c r="N3212">
        <f>VLOOKUP($B3212,'Distance from BP'!$A$1:$F$3179,6,FALSE)</f>
        <v>170.35</v>
      </c>
      <c r="O3212" s="7">
        <f>VLOOKUP(B3212,'tax data'!$A$1:$M$3179,12,FALSE)</f>
        <v>2874146.587655223</v>
      </c>
    </row>
    <row r="3213" spans="1:15" x14ac:dyDescent="0.2">
      <c r="A3213" s="1">
        <v>45904</v>
      </c>
      <c r="B3213" t="s">
        <v>308</v>
      </c>
      <c r="C3213" t="s">
        <v>475</v>
      </c>
      <c r="D3213" t="s">
        <v>1385</v>
      </c>
      <c r="E3213">
        <v>587</v>
      </c>
      <c r="F3213" t="e">
        <v>#N/A</v>
      </c>
      <c r="G3213">
        <f>VLOOKUP($D3213,Dummy!$C$2:$I$1194,4,FALSE)</f>
        <v>0</v>
      </c>
      <c r="H3213">
        <f>VLOOKUP($D3213,Dummy!$C$2:$I$1194,5,FALSE)</f>
        <v>0</v>
      </c>
      <c r="I3213">
        <f>VLOOKUP($D3213,Dummy!$C$2:$I$1194,6,FALSE)</f>
        <v>0</v>
      </c>
      <c r="J3213">
        <f>VLOOKUP($D3213,Dummy!$C$2:$I$1194,7,FALSE)</f>
        <v>0</v>
      </c>
      <c r="K3213">
        <f>VLOOKUP($B3213,'Distance from BP'!$A$1:$F$3179,3,FALSE)</f>
        <v>134.02000000000001</v>
      </c>
      <c r="L3213">
        <f>VLOOKUP($B3213,'Distance from BP'!$A$1:$F$3179,4,FALSE)</f>
        <v>171.92</v>
      </c>
      <c r="M3213">
        <f>VLOOKUP($B3213,'Distance from BP'!$A$1:$F$3179,5,FALSE)</f>
        <v>176.72</v>
      </c>
      <c r="N3213">
        <f>VLOOKUP($B3213,'Distance from BP'!$A$1:$F$3179,6,FALSE)</f>
        <v>155.05000000000001</v>
      </c>
      <c r="O3213" s="7">
        <f>VLOOKUP(B3213,'tax data'!$A$1:$M$3179,12,FALSE)</f>
        <v>4074991.5435341364</v>
      </c>
    </row>
    <row r="3214" spans="1:15" x14ac:dyDescent="0.2">
      <c r="A3214" s="1">
        <v>45904</v>
      </c>
      <c r="B3214" t="s">
        <v>308</v>
      </c>
      <c r="C3214" t="s">
        <v>426</v>
      </c>
      <c r="D3214" t="s">
        <v>1386</v>
      </c>
      <c r="E3214">
        <v>590.9</v>
      </c>
      <c r="F3214" t="e">
        <v>#N/A</v>
      </c>
      <c r="G3214">
        <f>VLOOKUP($D3214,Dummy!$C$2:$I$1194,4,FALSE)</f>
        <v>0</v>
      </c>
      <c r="H3214">
        <f>VLOOKUP($D3214,Dummy!$C$2:$I$1194,5,FALSE)</f>
        <v>0</v>
      </c>
      <c r="I3214">
        <f>VLOOKUP($D3214,Dummy!$C$2:$I$1194,6,FALSE)</f>
        <v>0</v>
      </c>
      <c r="J3214">
        <f>VLOOKUP($D3214,Dummy!$C$2:$I$1194,7,FALSE)</f>
        <v>0</v>
      </c>
      <c r="K3214">
        <f>VLOOKUP($B3214,'Distance from BP'!$A$1:$F$3179,3,FALSE)</f>
        <v>134.02000000000001</v>
      </c>
      <c r="L3214">
        <f>VLOOKUP($B3214,'Distance from BP'!$A$1:$F$3179,4,FALSE)</f>
        <v>171.92</v>
      </c>
      <c r="M3214">
        <f>VLOOKUP($B3214,'Distance from BP'!$A$1:$F$3179,5,FALSE)</f>
        <v>176.72</v>
      </c>
      <c r="N3214">
        <f>VLOOKUP($B3214,'Distance from BP'!$A$1:$F$3179,6,FALSE)</f>
        <v>155.05000000000001</v>
      </c>
      <c r="O3214" s="7">
        <f>VLOOKUP(B3214,'tax data'!$A$1:$M$3179,12,FALSE)</f>
        <v>4074991.5435341364</v>
      </c>
    </row>
    <row r="3215" spans="1:15" x14ac:dyDescent="0.2">
      <c r="A3215" s="1">
        <v>45904</v>
      </c>
      <c r="B3215" t="s">
        <v>308</v>
      </c>
      <c r="C3215" t="s">
        <v>421</v>
      </c>
      <c r="D3215" t="s">
        <v>1387</v>
      </c>
      <c r="E3215">
        <v>591</v>
      </c>
      <c r="F3215" t="e">
        <v>#N/A</v>
      </c>
      <c r="G3215">
        <f>VLOOKUP($D3215,Dummy!$C$2:$I$1194,4,FALSE)</f>
        <v>0</v>
      </c>
      <c r="H3215">
        <f>VLOOKUP($D3215,Dummy!$C$2:$I$1194,5,FALSE)</f>
        <v>0</v>
      </c>
      <c r="I3215">
        <f>VLOOKUP($D3215,Dummy!$C$2:$I$1194,6,FALSE)</f>
        <v>0</v>
      </c>
      <c r="J3215">
        <f>VLOOKUP($D3215,Dummy!$C$2:$I$1194,7,FALSE)</f>
        <v>0</v>
      </c>
      <c r="K3215">
        <f>VLOOKUP($B3215,'Distance from BP'!$A$1:$F$3179,3,FALSE)</f>
        <v>134.02000000000001</v>
      </c>
      <c r="L3215">
        <f>VLOOKUP($B3215,'Distance from BP'!$A$1:$F$3179,4,FALSE)</f>
        <v>171.92</v>
      </c>
      <c r="M3215">
        <f>VLOOKUP($B3215,'Distance from BP'!$A$1:$F$3179,5,FALSE)</f>
        <v>176.72</v>
      </c>
      <c r="N3215">
        <f>VLOOKUP($B3215,'Distance from BP'!$A$1:$F$3179,6,FALSE)</f>
        <v>155.05000000000001</v>
      </c>
      <c r="O3215" s="7">
        <f>VLOOKUP(B3215,'tax data'!$A$1:$M$3179,12,FALSE)</f>
        <v>4074991.5435341364</v>
      </c>
    </row>
    <row r="3216" spans="1:15" x14ac:dyDescent="0.2">
      <c r="A3216" s="1">
        <v>45904</v>
      </c>
      <c r="B3216" t="s">
        <v>308</v>
      </c>
      <c r="C3216" t="s">
        <v>421</v>
      </c>
      <c r="D3216" t="s">
        <v>1388</v>
      </c>
      <c r="E3216">
        <v>591</v>
      </c>
      <c r="F3216" t="e">
        <v>#N/A</v>
      </c>
      <c r="G3216">
        <f>VLOOKUP($D3216,Dummy!$C$2:$I$1194,4,FALSE)</f>
        <v>0</v>
      </c>
      <c r="H3216">
        <f>VLOOKUP($D3216,Dummy!$C$2:$I$1194,5,FALSE)</f>
        <v>0</v>
      </c>
      <c r="I3216">
        <f>VLOOKUP($D3216,Dummy!$C$2:$I$1194,6,FALSE)</f>
        <v>0</v>
      </c>
      <c r="J3216">
        <f>VLOOKUP($D3216,Dummy!$C$2:$I$1194,7,FALSE)</f>
        <v>0</v>
      </c>
      <c r="K3216">
        <f>VLOOKUP($B3216,'Distance from BP'!$A$1:$F$3179,3,FALSE)</f>
        <v>134.02000000000001</v>
      </c>
      <c r="L3216">
        <f>VLOOKUP($B3216,'Distance from BP'!$A$1:$F$3179,4,FALSE)</f>
        <v>171.92</v>
      </c>
      <c r="M3216">
        <f>VLOOKUP($B3216,'Distance from BP'!$A$1:$F$3179,5,FALSE)</f>
        <v>176.72</v>
      </c>
      <c r="N3216">
        <f>VLOOKUP($B3216,'Distance from BP'!$A$1:$F$3179,6,FALSE)</f>
        <v>155.05000000000001</v>
      </c>
      <c r="O3216" s="7">
        <f>VLOOKUP(B3216,'tax data'!$A$1:$M$3179,12,FALSE)</f>
        <v>4074991.5435341364</v>
      </c>
    </row>
    <row r="3217" spans="1:15" x14ac:dyDescent="0.2">
      <c r="A3217" s="1">
        <v>45904</v>
      </c>
      <c r="B3217" t="s">
        <v>309</v>
      </c>
      <c r="C3217" t="s">
        <v>421</v>
      </c>
      <c r="D3217" t="s">
        <v>1389</v>
      </c>
      <c r="E3217">
        <v>592</v>
      </c>
      <c r="F3217">
        <v>589</v>
      </c>
      <c r="G3217">
        <f>VLOOKUP($D3217,Dummy!$C$2:$I$1194,4,FALSE)</f>
        <v>0</v>
      </c>
      <c r="H3217">
        <f>VLOOKUP($D3217,Dummy!$C$2:$I$1194,5,FALSE)</f>
        <v>0</v>
      </c>
      <c r="I3217">
        <f>VLOOKUP($D3217,Dummy!$C$2:$I$1194,6,FALSE)</f>
        <v>0</v>
      </c>
      <c r="J3217">
        <f>VLOOKUP($D3217,Dummy!$C$2:$I$1194,7,FALSE)</f>
        <v>0</v>
      </c>
      <c r="K3217">
        <f>VLOOKUP($B3217,'Distance from BP'!$A$1:$F$3179,3,FALSE)</f>
        <v>78.709999999999994</v>
      </c>
      <c r="L3217">
        <f>VLOOKUP($B3217,'Distance from BP'!$A$1:$F$3179,4,FALSE)</f>
        <v>97.02</v>
      </c>
      <c r="M3217">
        <f>VLOOKUP($B3217,'Distance from BP'!$A$1:$F$3179,5,FALSE)</f>
        <v>90.74</v>
      </c>
      <c r="N3217">
        <f>VLOOKUP($B3217,'Distance from BP'!$A$1:$F$3179,6,FALSE)</f>
        <v>85.87</v>
      </c>
      <c r="O3217" s="7">
        <f>VLOOKUP(B3217,'tax data'!$A$1:$M$3179,12,FALSE)</f>
        <v>4202961.5367722167</v>
      </c>
    </row>
    <row r="3218" spans="1:15" x14ac:dyDescent="0.2">
      <c r="A3218" s="1">
        <v>45904</v>
      </c>
      <c r="B3218" t="s">
        <v>310</v>
      </c>
      <c r="C3218" t="s">
        <v>421</v>
      </c>
      <c r="D3218" t="s">
        <v>1390</v>
      </c>
      <c r="E3218">
        <v>592</v>
      </c>
      <c r="F3218">
        <v>589</v>
      </c>
      <c r="G3218">
        <f>VLOOKUP($D3218,Dummy!$C$2:$I$1194,4,FALSE)</f>
        <v>1</v>
      </c>
      <c r="H3218">
        <f>VLOOKUP($D3218,Dummy!$C$2:$I$1194,5,FALSE)</f>
        <v>1</v>
      </c>
      <c r="I3218">
        <f>VLOOKUP($D3218,Dummy!$C$2:$I$1194,6,FALSE)</f>
        <v>1</v>
      </c>
      <c r="J3218">
        <f>VLOOKUP($D3218,Dummy!$C$2:$I$1194,7,FALSE)</f>
        <v>0</v>
      </c>
      <c r="K3218">
        <f>VLOOKUP($B3218,'Distance from BP'!$A$1:$F$3179,3,FALSE)</f>
        <v>38.770000000000003</v>
      </c>
      <c r="L3218">
        <f>VLOOKUP($B3218,'Distance from BP'!$A$1:$F$3179,4,FALSE)</f>
        <v>44.14</v>
      </c>
      <c r="M3218">
        <f>VLOOKUP($B3218,'Distance from BP'!$A$1:$F$3179,5,FALSE)</f>
        <v>30.68</v>
      </c>
      <c r="N3218">
        <f>VLOOKUP($B3218,'Distance from BP'!$A$1:$F$3179,6,FALSE)</f>
        <v>25.77</v>
      </c>
      <c r="O3218" s="7">
        <f>VLOOKUP(B3218,'tax data'!$A$1:$M$3179,12,FALSE)</f>
        <v>5103584.5963773998</v>
      </c>
    </row>
    <row r="3219" spans="1:15" x14ac:dyDescent="0.2">
      <c r="A3219" s="1">
        <v>45904</v>
      </c>
      <c r="B3219" t="s">
        <v>310</v>
      </c>
      <c r="C3219" t="s">
        <v>421</v>
      </c>
      <c r="D3219" t="s">
        <v>1391</v>
      </c>
      <c r="E3219">
        <v>592</v>
      </c>
      <c r="F3219">
        <v>589</v>
      </c>
      <c r="G3219">
        <f>VLOOKUP($D3219,Dummy!$C$2:$I$1194,4,FALSE)</f>
        <v>1</v>
      </c>
      <c r="H3219">
        <f>VLOOKUP($D3219,Dummy!$C$2:$I$1194,5,FALSE)</f>
        <v>1</v>
      </c>
      <c r="I3219">
        <f>VLOOKUP($D3219,Dummy!$C$2:$I$1194,6,FALSE)</f>
        <v>1</v>
      </c>
      <c r="J3219">
        <f>VLOOKUP($D3219,Dummy!$C$2:$I$1194,7,FALSE)</f>
        <v>0</v>
      </c>
      <c r="K3219">
        <f>VLOOKUP($B3219,'Distance from BP'!$A$1:$F$3179,3,FALSE)</f>
        <v>38.770000000000003</v>
      </c>
      <c r="L3219">
        <f>VLOOKUP($B3219,'Distance from BP'!$A$1:$F$3179,4,FALSE)</f>
        <v>44.14</v>
      </c>
      <c r="M3219">
        <f>VLOOKUP($B3219,'Distance from BP'!$A$1:$F$3179,5,FALSE)</f>
        <v>30.68</v>
      </c>
      <c r="N3219">
        <f>VLOOKUP($B3219,'Distance from BP'!$A$1:$F$3179,6,FALSE)</f>
        <v>25.77</v>
      </c>
      <c r="O3219" s="7">
        <f>VLOOKUP(B3219,'tax data'!$A$1:$M$3179,12,FALSE)</f>
        <v>5103584.5963773998</v>
      </c>
    </row>
    <row r="3220" spans="1:15" x14ac:dyDescent="0.2">
      <c r="A3220" s="1">
        <v>45904</v>
      </c>
      <c r="B3220" t="s">
        <v>311</v>
      </c>
      <c r="C3220" t="s">
        <v>421</v>
      </c>
      <c r="D3220" t="s">
        <v>1392</v>
      </c>
      <c r="E3220">
        <v>592</v>
      </c>
      <c r="F3220">
        <v>590</v>
      </c>
      <c r="G3220">
        <f>VLOOKUP($D3220,Dummy!$C$2:$I$1194,4,FALSE)</f>
        <v>0</v>
      </c>
      <c r="H3220">
        <f>VLOOKUP($D3220,Dummy!$C$2:$I$1194,5,FALSE)</f>
        <v>0</v>
      </c>
      <c r="I3220">
        <f>VLOOKUP($D3220,Dummy!$C$2:$I$1194,6,FALSE)</f>
        <v>0</v>
      </c>
      <c r="J3220">
        <f>VLOOKUP($D3220,Dummy!$C$2:$I$1194,7,FALSE)</f>
        <v>0</v>
      </c>
      <c r="K3220">
        <f>VLOOKUP($B3220,'Distance from BP'!$A$1:$F$3179,3,FALSE)</f>
        <v>35.71</v>
      </c>
      <c r="L3220">
        <f>VLOOKUP($B3220,'Distance from BP'!$A$1:$F$3179,4,FALSE)</f>
        <v>49.89</v>
      </c>
      <c r="M3220">
        <f>VLOOKUP($B3220,'Distance from BP'!$A$1:$F$3179,5,FALSE)</f>
        <v>30.33</v>
      </c>
      <c r="N3220">
        <f>VLOOKUP($B3220,'Distance from BP'!$A$1:$F$3179,6,FALSE)</f>
        <v>23.37</v>
      </c>
      <c r="O3220" s="7">
        <f>VLOOKUP(B3220,'tax data'!$A$1:$M$3179,12,FALSE)</f>
        <v>4583121.0900243307</v>
      </c>
    </row>
    <row r="3221" spans="1:15" x14ac:dyDescent="0.2">
      <c r="A3221" s="1">
        <v>45904</v>
      </c>
      <c r="B3221" t="s">
        <v>312</v>
      </c>
      <c r="C3221" t="s">
        <v>421</v>
      </c>
      <c r="D3221" t="s">
        <v>1393</v>
      </c>
      <c r="E3221">
        <v>591</v>
      </c>
      <c r="F3221">
        <v>588</v>
      </c>
      <c r="G3221">
        <f>VLOOKUP($D3221,Dummy!$C$2:$I$1194,4,FALSE)</f>
        <v>0</v>
      </c>
      <c r="H3221">
        <f>VLOOKUP($D3221,Dummy!$C$2:$I$1194,5,FALSE)</f>
        <v>0</v>
      </c>
      <c r="I3221">
        <f>VLOOKUP($D3221,Dummy!$C$2:$I$1194,6,FALSE)</f>
        <v>0</v>
      </c>
      <c r="J3221">
        <f>VLOOKUP($D3221,Dummy!$C$2:$I$1194,7,FALSE)</f>
        <v>0</v>
      </c>
      <c r="K3221">
        <f>VLOOKUP($B3221,'Distance from BP'!$A$1:$F$3179,3,FALSE)</f>
        <v>153.02000000000001</v>
      </c>
      <c r="L3221">
        <f>VLOOKUP($B3221,'Distance from BP'!$A$1:$F$3179,4,FALSE)</f>
        <v>212.31</v>
      </c>
      <c r="M3221">
        <f>VLOOKUP($B3221,'Distance from BP'!$A$1:$F$3179,5,FALSE)</f>
        <v>233.37</v>
      </c>
      <c r="N3221">
        <f>VLOOKUP($B3221,'Distance from BP'!$A$1:$F$3179,6,FALSE)</f>
        <v>198.03</v>
      </c>
      <c r="O3221" s="7">
        <f>VLOOKUP(B3221,'tax data'!$A$1:$M$3179,12,FALSE)</f>
        <v>4251400.2906732308</v>
      </c>
    </row>
    <row r="3222" spans="1:15" x14ac:dyDescent="0.2">
      <c r="A3222" s="1">
        <v>45904</v>
      </c>
      <c r="B3222" t="s">
        <v>312</v>
      </c>
      <c r="C3222" t="s">
        <v>426</v>
      </c>
      <c r="D3222" t="s">
        <v>1394</v>
      </c>
      <c r="E3222">
        <v>591.9</v>
      </c>
      <c r="F3222">
        <v>588.9</v>
      </c>
      <c r="G3222">
        <f>VLOOKUP($D3222,Dummy!$C$2:$I$1194,4,FALSE)</f>
        <v>0</v>
      </c>
      <c r="H3222">
        <f>VLOOKUP($D3222,Dummy!$C$2:$I$1194,5,FALSE)</f>
        <v>0</v>
      </c>
      <c r="I3222">
        <f>VLOOKUP($D3222,Dummy!$C$2:$I$1194,6,FALSE)</f>
        <v>0</v>
      </c>
      <c r="J3222">
        <f>VLOOKUP($D3222,Dummy!$C$2:$I$1194,7,FALSE)</f>
        <v>0</v>
      </c>
      <c r="K3222">
        <f>VLOOKUP($B3222,'Distance from BP'!$A$1:$F$3179,3,FALSE)</f>
        <v>153.02000000000001</v>
      </c>
      <c r="L3222">
        <f>VLOOKUP($B3222,'Distance from BP'!$A$1:$F$3179,4,FALSE)</f>
        <v>212.31</v>
      </c>
      <c r="M3222">
        <f>VLOOKUP($B3222,'Distance from BP'!$A$1:$F$3179,5,FALSE)</f>
        <v>233.37</v>
      </c>
      <c r="N3222">
        <f>VLOOKUP($B3222,'Distance from BP'!$A$1:$F$3179,6,FALSE)</f>
        <v>198.03</v>
      </c>
      <c r="O3222" s="7">
        <f>VLOOKUP(B3222,'tax data'!$A$1:$M$3179,12,FALSE)</f>
        <v>4251400.2906732308</v>
      </c>
    </row>
    <row r="3223" spans="1:15" x14ac:dyDescent="0.2">
      <c r="A3223" s="1">
        <v>45904</v>
      </c>
      <c r="B3223" t="s">
        <v>312</v>
      </c>
      <c r="C3223" t="s">
        <v>421</v>
      </c>
      <c r="D3223" t="s">
        <v>1395</v>
      </c>
      <c r="E3223">
        <v>591</v>
      </c>
      <c r="F3223">
        <v>588</v>
      </c>
      <c r="G3223">
        <f>VLOOKUP($D3223,Dummy!$C$2:$I$1194,4,FALSE)</f>
        <v>0</v>
      </c>
      <c r="H3223">
        <f>VLOOKUP($D3223,Dummy!$C$2:$I$1194,5,FALSE)</f>
        <v>0</v>
      </c>
      <c r="I3223">
        <f>VLOOKUP($D3223,Dummy!$C$2:$I$1194,6,FALSE)</f>
        <v>0</v>
      </c>
      <c r="J3223">
        <f>VLOOKUP($D3223,Dummy!$C$2:$I$1194,7,FALSE)</f>
        <v>0</v>
      </c>
      <c r="K3223">
        <f>VLOOKUP($B3223,'Distance from BP'!$A$1:$F$3179,3,FALSE)</f>
        <v>153.02000000000001</v>
      </c>
      <c r="L3223">
        <f>VLOOKUP($B3223,'Distance from BP'!$A$1:$F$3179,4,FALSE)</f>
        <v>212.31</v>
      </c>
      <c r="M3223">
        <f>VLOOKUP($B3223,'Distance from BP'!$A$1:$F$3179,5,FALSE)</f>
        <v>233.37</v>
      </c>
      <c r="N3223">
        <f>VLOOKUP($B3223,'Distance from BP'!$A$1:$F$3179,6,FALSE)</f>
        <v>198.03</v>
      </c>
      <c r="O3223" s="7">
        <f>VLOOKUP(B3223,'tax data'!$A$1:$M$3179,12,FALSE)</f>
        <v>4251400.2906732308</v>
      </c>
    </row>
    <row r="3224" spans="1:15" x14ac:dyDescent="0.2">
      <c r="A3224" s="1">
        <v>45904</v>
      </c>
      <c r="B3224" t="s">
        <v>312</v>
      </c>
      <c r="C3224" t="s">
        <v>422</v>
      </c>
      <c r="D3224" t="s">
        <v>1396</v>
      </c>
      <c r="E3224">
        <v>589</v>
      </c>
      <c r="F3224">
        <v>588</v>
      </c>
      <c r="G3224">
        <f>VLOOKUP($D3224,Dummy!$C$2:$I$1194,4,FALSE)</f>
        <v>0</v>
      </c>
      <c r="H3224">
        <f>VLOOKUP($D3224,Dummy!$C$2:$I$1194,5,FALSE)</f>
        <v>0</v>
      </c>
      <c r="I3224">
        <f>VLOOKUP($D3224,Dummy!$C$2:$I$1194,6,FALSE)</f>
        <v>0</v>
      </c>
      <c r="J3224">
        <f>VLOOKUP($D3224,Dummy!$C$2:$I$1194,7,FALSE)</f>
        <v>0</v>
      </c>
      <c r="K3224">
        <f>VLOOKUP($B3224,'Distance from BP'!$A$1:$F$3179,3,FALSE)</f>
        <v>153.02000000000001</v>
      </c>
      <c r="L3224">
        <f>VLOOKUP($B3224,'Distance from BP'!$A$1:$F$3179,4,FALSE)</f>
        <v>212.31</v>
      </c>
      <c r="M3224">
        <f>VLOOKUP($B3224,'Distance from BP'!$A$1:$F$3179,5,FALSE)</f>
        <v>233.37</v>
      </c>
      <c r="N3224">
        <f>VLOOKUP($B3224,'Distance from BP'!$A$1:$F$3179,6,FALSE)</f>
        <v>198.03</v>
      </c>
      <c r="O3224" s="7">
        <f>VLOOKUP(B3224,'tax data'!$A$1:$M$3179,12,FALSE)</f>
        <v>4251400.2906732308</v>
      </c>
    </row>
    <row r="3225" spans="1:15" x14ac:dyDescent="0.2">
      <c r="A3225" s="1">
        <v>45904</v>
      </c>
      <c r="B3225" t="s">
        <v>312</v>
      </c>
      <c r="C3225" t="s">
        <v>422</v>
      </c>
      <c r="D3225" t="s">
        <v>1397</v>
      </c>
      <c r="E3225">
        <v>589</v>
      </c>
      <c r="F3225">
        <v>588</v>
      </c>
      <c r="G3225">
        <f>VLOOKUP($D3225,Dummy!$C$2:$I$1194,4,FALSE)</f>
        <v>0</v>
      </c>
      <c r="H3225">
        <f>VLOOKUP($D3225,Dummy!$C$2:$I$1194,5,FALSE)</f>
        <v>0</v>
      </c>
      <c r="I3225">
        <f>VLOOKUP($D3225,Dummy!$C$2:$I$1194,6,FALSE)</f>
        <v>0</v>
      </c>
      <c r="J3225">
        <f>VLOOKUP($D3225,Dummy!$C$2:$I$1194,7,FALSE)</f>
        <v>0</v>
      </c>
      <c r="K3225">
        <f>VLOOKUP($B3225,'Distance from BP'!$A$1:$F$3179,3,FALSE)</f>
        <v>153.02000000000001</v>
      </c>
      <c r="L3225">
        <f>VLOOKUP($B3225,'Distance from BP'!$A$1:$F$3179,4,FALSE)</f>
        <v>212.31</v>
      </c>
      <c r="M3225">
        <f>VLOOKUP($B3225,'Distance from BP'!$A$1:$F$3179,5,FALSE)</f>
        <v>233.37</v>
      </c>
      <c r="N3225">
        <f>VLOOKUP($B3225,'Distance from BP'!$A$1:$F$3179,6,FALSE)</f>
        <v>198.03</v>
      </c>
      <c r="O3225" s="7">
        <f>VLOOKUP(B3225,'tax data'!$A$1:$M$3179,12,FALSE)</f>
        <v>4251400.2906732308</v>
      </c>
    </row>
    <row r="3226" spans="1:15" x14ac:dyDescent="0.2">
      <c r="A3226" s="1">
        <v>45904</v>
      </c>
      <c r="B3226" t="s">
        <v>312</v>
      </c>
      <c r="C3226" t="s">
        <v>421</v>
      </c>
      <c r="D3226" t="s">
        <v>1398</v>
      </c>
      <c r="E3226">
        <v>591</v>
      </c>
      <c r="F3226">
        <v>588</v>
      </c>
      <c r="G3226">
        <f>VLOOKUP($D3226,Dummy!$C$2:$I$1194,4,FALSE)</f>
        <v>0</v>
      </c>
      <c r="H3226">
        <f>VLOOKUP($D3226,Dummy!$C$2:$I$1194,5,FALSE)</f>
        <v>0</v>
      </c>
      <c r="I3226">
        <f>VLOOKUP($D3226,Dummy!$C$2:$I$1194,6,FALSE)</f>
        <v>0</v>
      </c>
      <c r="J3226">
        <f>VLOOKUP($D3226,Dummy!$C$2:$I$1194,7,FALSE)</f>
        <v>0</v>
      </c>
      <c r="K3226">
        <f>VLOOKUP($B3226,'Distance from BP'!$A$1:$F$3179,3,FALSE)</f>
        <v>153.02000000000001</v>
      </c>
      <c r="L3226">
        <f>VLOOKUP($B3226,'Distance from BP'!$A$1:$F$3179,4,FALSE)</f>
        <v>212.31</v>
      </c>
      <c r="M3226">
        <f>VLOOKUP($B3226,'Distance from BP'!$A$1:$F$3179,5,FALSE)</f>
        <v>233.37</v>
      </c>
      <c r="N3226">
        <f>VLOOKUP($B3226,'Distance from BP'!$A$1:$F$3179,6,FALSE)</f>
        <v>198.03</v>
      </c>
      <c r="O3226" s="7">
        <f>VLOOKUP(B3226,'tax data'!$A$1:$M$3179,12,FALSE)</f>
        <v>4251400.2906732308</v>
      </c>
    </row>
    <row r="3227" spans="1:15" x14ac:dyDescent="0.2">
      <c r="A3227" s="1">
        <v>45904</v>
      </c>
      <c r="B3227" t="s">
        <v>312</v>
      </c>
      <c r="C3227" t="s">
        <v>422</v>
      </c>
      <c r="D3227" t="s">
        <v>1399</v>
      </c>
      <c r="E3227">
        <v>589</v>
      </c>
      <c r="F3227">
        <v>588</v>
      </c>
      <c r="G3227">
        <f>VLOOKUP($D3227,Dummy!$C$2:$I$1194,4,FALSE)</f>
        <v>0</v>
      </c>
      <c r="H3227">
        <f>VLOOKUP($D3227,Dummy!$C$2:$I$1194,5,FALSE)</f>
        <v>0</v>
      </c>
      <c r="I3227">
        <f>VLOOKUP($D3227,Dummy!$C$2:$I$1194,6,FALSE)</f>
        <v>0</v>
      </c>
      <c r="J3227">
        <f>VLOOKUP($D3227,Dummy!$C$2:$I$1194,7,FALSE)</f>
        <v>0</v>
      </c>
      <c r="K3227">
        <f>VLOOKUP($B3227,'Distance from BP'!$A$1:$F$3179,3,FALSE)</f>
        <v>153.02000000000001</v>
      </c>
      <c r="L3227">
        <f>VLOOKUP($B3227,'Distance from BP'!$A$1:$F$3179,4,FALSE)</f>
        <v>212.31</v>
      </c>
      <c r="M3227">
        <f>VLOOKUP($B3227,'Distance from BP'!$A$1:$F$3179,5,FALSE)</f>
        <v>233.37</v>
      </c>
      <c r="N3227">
        <f>VLOOKUP($B3227,'Distance from BP'!$A$1:$F$3179,6,FALSE)</f>
        <v>198.03</v>
      </c>
      <c r="O3227" s="7">
        <f>VLOOKUP(B3227,'tax data'!$A$1:$M$3179,12,FALSE)</f>
        <v>4251400.2906732308</v>
      </c>
    </row>
    <row r="3228" spans="1:15" x14ac:dyDescent="0.2">
      <c r="A3228" s="1">
        <v>45904</v>
      </c>
      <c r="B3228" t="s">
        <v>312</v>
      </c>
      <c r="C3228" t="s">
        <v>421</v>
      </c>
      <c r="D3228" t="s">
        <v>1400</v>
      </c>
      <c r="E3228">
        <v>591</v>
      </c>
      <c r="F3228">
        <v>588</v>
      </c>
      <c r="G3228">
        <f>VLOOKUP($D3228,Dummy!$C$2:$I$1194,4,FALSE)</f>
        <v>0</v>
      </c>
      <c r="H3228">
        <f>VLOOKUP($D3228,Dummy!$C$2:$I$1194,5,FALSE)</f>
        <v>0</v>
      </c>
      <c r="I3228">
        <f>VLOOKUP($D3228,Dummy!$C$2:$I$1194,6,FALSE)</f>
        <v>0</v>
      </c>
      <c r="J3228">
        <f>VLOOKUP($D3228,Dummy!$C$2:$I$1194,7,FALSE)</f>
        <v>0</v>
      </c>
      <c r="K3228">
        <f>VLOOKUP($B3228,'Distance from BP'!$A$1:$F$3179,3,FALSE)</f>
        <v>153.02000000000001</v>
      </c>
      <c r="L3228">
        <f>VLOOKUP($B3228,'Distance from BP'!$A$1:$F$3179,4,FALSE)</f>
        <v>212.31</v>
      </c>
      <c r="M3228">
        <f>VLOOKUP($B3228,'Distance from BP'!$A$1:$F$3179,5,FALSE)</f>
        <v>233.37</v>
      </c>
      <c r="N3228">
        <f>VLOOKUP($B3228,'Distance from BP'!$A$1:$F$3179,6,FALSE)</f>
        <v>198.03</v>
      </c>
      <c r="O3228" s="7">
        <f>VLOOKUP(B3228,'tax data'!$A$1:$M$3179,12,FALSE)</f>
        <v>4251400.2906732308</v>
      </c>
    </row>
    <row r="3229" spans="1:15" x14ac:dyDescent="0.2">
      <c r="A3229" s="1">
        <v>45904</v>
      </c>
      <c r="B3229" t="s">
        <v>312</v>
      </c>
      <c r="C3229" t="s">
        <v>425</v>
      </c>
      <c r="D3229" t="s">
        <v>1401</v>
      </c>
      <c r="E3229">
        <v>579.9</v>
      </c>
      <c r="F3229">
        <v>569.9</v>
      </c>
      <c r="G3229">
        <f>VLOOKUP($D3229,Dummy!$C$2:$I$1194,4,FALSE)</f>
        <v>0</v>
      </c>
      <c r="H3229">
        <f>VLOOKUP($D3229,Dummy!$C$2:$I$1194,5,FALSE)</f>
        <v>0</v>
      </c>
      <c r="I3229">
        <f>VLOOKUP($D3229,Dummy!$C$2:$I$1194,6,FALSE)</f>
        <v>0</v>
      </c>
      <c r="J3229">
        <f>VLOOKUP($D3229,Dummy!$C$2:$I$1194,7,FALSE)</f>
        <v>0</v>
      </c>
      <c r="K3229">
        <f>VLOOKUP($B3229,'Distance from BP'!$A$1:$F$3179,3,FALSE)</f>
        <v>153.02000000000001</v>
      </c>
      <c r="L3229">
        <f>VLOOKUP($B3229,'Distance from BP'!$A$1:$F$3179,4,FALSE)</f>
        <v>212.31</v>
      </c>
      <c r="M3229">
        <f>VLOOKUP($B3229,'Distance from BP'!$A$1:$F$3179,5,FALSE)</f>
        <v>233.37</v>
      </c>
      <c r="N3229">
        <f>VLOOKUP($B3229,'Distance from BP'!$A$1:$F$3179,6,FALSE)</f>
        <v>198.03</v>
      </c>
      <c r="O3229" s="7">
        <f>VLOOKUP(B3229,'tax data'!$A$1:$M$3179,12,FALSE)</f>
        <v>4251400.2906732308</v>
      </c>
    </row>
    <row r="3230" spans="1:15" x14ac:dyDescent="0.2">
      <c r="A3230" s="1">
        <v>45904</v>
      </c>
      <c r="B3230" t="s">
        <v>312</v>
      </c>
      <c r="C3230" t="s">
        <v>428</v>
      </c>
      <c r="D3230" t="s">
        <v>1402</v>
      </c>
      <c r="E3230">
        <v>592.9</v>
      </c>
      <c r="F3230">
        <v>587.9</v>
      </c>
      <c r="G3230">
        <f>VLOOKUP($D3230,Dummy!$C$2:$I$1194,4,FALSE)</f>
        <v>0</v>
      </c>
      <c r="H3230">
        <f>VLOOKUP($D3230,Dummy!$C$2:$I$1194,5,FALSE)</f>
        <v>0</v>
      </c>
      <c r="I3230">
        <f>VLOOKUP($D3230,Dummy!$C$2:$I$1194,6,FALSE)</f>
        <v>0</v>
      </c>
      <c r="J3230">
        <f>VLOOKUP($D3230,Dummy!$C$2:$I$1194,7,FALSE)</f>
        <v>0</v>
      </c>
      <c r="K3230">
        <f>VLOOKUP($B3230,'Distance from BP'!$A$1:$F$3179,3,FALSE)</f>
        <v>153.02000000000001</v>
      </c>
      <c r="L3230">
        <f>VLOOKUP($B3230,'Distance from BP'!$A$1:$F$3179,4,FALSE)</f>
        <v>212.31</v>
      </c>
      <c r="M3230">
        <f>VLOOKUP($B3230,'Distance from BP'!$A$1:$F$3179,5,FALSE)</f>
        <v>233.37</v>
      </c>
      <c r="N3230">
        <f>VLOOKUP($B3230,'Distance from BP'!$A$1:$F$3179,6,FALSE)</f>
        <v>198.03</v>
      </c>
      <c r="O3230" s="7">
        <f>VLOOKUP(B3230,'tax data'!$A$1:$M$3179,12,FALSE)</f>
        <v>4251400.2906732308</v>
      </c>
    </row>
    <row r="3231" spans="1:15" x14ac:dyDescent="0.2">
      <c r="A3231" s="1">
        <v>45904</v>
      </c>
      <c r="B3231" t="s">
        <v>312</v>
      </c>
      <c r="C3231" t="s">
        <v>426</v>
      </c>
      <c r="D3231" t="s">
        <v>1403</v>
      </c>
      <c r="E3231">
        <v>591.9</v>
      </c>
      <c r="F3231">
        <v>588.9</v>
      </c>
      <c r="G3231">
        <f>VLOOKUP($D3231,Dummy!$C$2:$I$1194,4,FALSE)</f>
        <v>0</v>
      </c>
      <c r="H3231">
        <f>VLOOKUP($D3231,Dummy!$C$2:$I$1194,5,FALSE)</f>
        <v>0</v>
      </c>
      <c r="I3231">
        <f>VLOOKUP($D3231,Dummy!$C$2:$I$1194,6,FALSE)</f>
        <v>0</v>
      </c>
      <c r="J3231">
        <f>VLOOKUP($D3231,Dummy!$C$2:$I$1194,7,FALSE)</f>
        <v>0</v>
      </c>
      <c r="K3231">
        <f>VLOOKUP($B3231,'Distance from BP'!$A$1:$F$3179,3,FALSE)</f>
        <v>153.02000000000001</v>
      </c>
      <c r="L3231">
        <f>VLOOKUP($B3231,'Distance from BP'!$A$1:$F$3179,4,FALSE)</f>
        <v>212.31</v>
      </c>
      <c r="M3231">
        <f>VLOOKUP($B3231,'Distance from BP'!$A$1:$F$3179,5,FALSE)</f>
        <v>233.37</v>
      </c>
      <c r="N3231">
        <f>VLOOKUP($B3231,'Distance from BP'!$A$1:$F$3179,6,FALSE)</f>
        <v>198.03</v>
      </c>
      <c r="O3231" s="7">
        <f>VLOOKUP(B3231,'tax data'!$A$1:$M$3179,12,FALSE)</f>
        <v>4251400.2906732308</v>
      </c>
    </row>
    <row r="3232" spans="1:15" x14ac:dyDescent="0.2">
      <c r="A3232" s="1">
        <v>45904</v>
      </c>
      <c r="B3232" t="s">
        <v>312</v>
      </c>
      <c r="C3232" t="s">
        <v>421</v>
      </c>
      <c r="D3232" t="s">
        <v>1404</v>
      </c>
      <c r="E3232">
        <v>591</v>
      </c>
      <c r="F3232">
        <v>588</v>
      </c>
      <c r="G3232">
        <f>VLOOKUP($D3232,Dummy!$C$2:$I$1194,4,FALSE)</f>
        <v>0</v>
      </c>
      <c r="H3232">
        <f>VLOOKUP($D3232,Dummy!$C$2:$I$1194,5,FALSE)</f>
        <v>0</v>
      </c>
      <c r="I3232">
        <f>VLOOKUP($D3232,Dummy!$C$2:$I$1194,6,FALSE)</f>
        <v>0</v>
      </c>
      <c r="J3232">
        <f>VLOOKUP($D3232,Dummy!$C$2:$I$1194,7,FALSE)</f>
        <v>0</v>
      </c>
      <c r="K3232">
        <f>VLOOKUP($B3232,'Distance from BP'!$A$1:$F$3179,3,FALSE)</f>
        <v>153.02000000000001</v>
      </c>
      <c r="L3232">
        <f>VLOOKUP($B3232,'Distance from BP'!$A$1:$F$3179,4,FALSE)</f>
        <v>212.31</v>
      </c>
      <c r="M3232">
        <f>VLOOKUP($B3232,'Distance from BP'!$A$1:$F$3179,5,FALSE)</f>
        <v>233.37</v>
      </c>
      <c r="N3232">
        <f>VLOOKUP($B3232,'Distance from BP'!$A$1:$F$3179,6,FALSE)</f>
        <v>198.03</v>
      </c>
      <c r="O3232" s="7">
        <f>VLOOKUP(B3232,'tax data'!$A$1:$M$3179,12,FALSE)</f>
        <v>4251400.2906732308</v>
      </c>
    </row>
    <row r="3233" spans="1:15" x14ac:dyDescent="0.2">
      <c r="A3233" s="1">
        <v>45904</v>
      </c>
      <c r="B3233" t="s">
        <v>312</v>
      </c>
      <c r="C3233" t="s">
        <v>421</v>
      </c>
      <c r="D3233" t="s">
        <v>1405</v>
      </c>
      <c r="E3233">
        <v>591</v>
      </c>
      <c r="F3233">
        <v>588</v>
      </c>
      <c r="G3233">
        <f>VLOOKUP($D3233,Dummy!$C$2:$I$1194,4,FALSE)</f>
        <v>0</v>
      </c>
      <c r="H3233">
        <f>VLOOKUP($D3233,Dummy!$C$2:$I$1194,5,FALSE)</f>
        <v>0</v>
      </c>
      <c r="I3233">
        <f>VLOOKUP($D3233,Dummy!$C$2:$I$1194,6,FALSE)</f>
        <v>0</v>
      </c>
      <c r="J3233">
        <f>VLOOKUP($D3233,Dummy!$C$2:$I$1194,7,FALSE)</f>
        <v>0</v>
      </c>
      <c r="K3233">
        <f>VLOOKUP($B3233,'Distance from BP'!$A$1:$F$3179,3,FALSE)</f>
        <v>153.02000000000001</v>
      </c>
      <c r="L3233">
        <f>VLOOKUP($B3233,'Distance from BP'!$A$1:$F$3179,4,FALSE)</f>
        <v>212.31</v>
      </c>
      <c r="M3233">
        <f>VLOOKUP($B3233,'Distance from BP'!$A$1:$F$3179,5,FALSE)</f>
        <v>233.37</v>
      </c>
      <c r="N3233">
        <f>VLOOKUP($B3233,'Distance from BP'!$A$1:$F$3179,6,FALSE)</f>
        <v>198.03</v>
      </c>
      <c r="O3233" s="7">
        <f>VLOOKUP(B3233,'tax data'!$A$1:$M$3179,12,FALSE)</f>
        <v>4251400.2906732308</v>
      </c>
    </row>
    <row r="3234" spans="1:15" x14ac:dyDescent="0.2">
      <c r="A3234" s="1">
        <v>45904</v>
      </c>
      <c r="B3234" t="s">
        <v>312</v>
      </c>
      <c r="C3234" t="s">
        <v>421</v>
      </c>
      <c r="D3234" t="s">
        <v>1406</v>
      </c>
      <c r="E3234">
        <v>594</v>
      </c>
      <c r="F3234">
        <v>591</v>
      </c>
      <c r="G3234">
        <f>VLOOKUP($D3234,Dummy!$C$2:$I$1194,4,FALSE)</f>
        <v>0</v>
      </c>
      <c r="H3234">
        <f>VLOOKUP($D3234,Dummy!$C$2:$I$1194,5,FALSE)</f>
        <v>0</v>
      </c>
      <c r="I3234">
        <f>VLOOKUP($D3234,Dummy!$C$2:$I$1194,6,FALSE)</f>
        <v>0</v>
      </c>
      <c r="J3234">
        <f>VLOOKUP($D3234,Dummy!$C$2:$I$1194,7,FALSE)</f>
        <v>0</v>
      </c>
      <c r="K3234">
        <f>VLOOKUP($B3234,'Distance from BP'!$A$1:$F$3179,3,FALSE)</f>
        <v>153.02000000000001</v>
      </c>
      <c r="L3234">
        <f>VLOOKUP($B3234,'Distance from BP'!$A$1:$F$3179,4,FALSE)</f>
        <v>212.31</v>
      </c>
      <c r="M3234">
        <f>VLOOKUP($B3234,'Distance from BP'!$A$1:$F$3179,5,FALSE)</f>
        <v>233.37</v>
      </c>
      <c r="N3234">
        <f>VLOOKUP($B3234,'Distance from BP'!$A$1:$F$3179,6,FALSE)</f>
        <v>198.03</v>
      </c>
      <c r="O3234" s="7">
        <f>VLOOKUP(B3234,'tax data'!$A$1:$M$3179,12,FALSE)</f>
        <v>4251400.2906732308</v>
      </c>
    </row>
    <row r="3235" spans="1:15" x14ac:dyDescent="0.2">
      <c r="A3235" s="1">
        <v>45904</v>
      </c>
      <c r="B3235" t="s">
        <v>312</v>
      </c>
      <c r="C3235" t="s">
        <v>426</v>
      </c>
      <c r="D3235" t="s">
        <v>1407</v>
      </c>
      <c r="E3235">
        <v>591.9</v>
      </c>
      <c r="F3235">
        <v>588.9</v>
      </c>
      <c r="G3235">
        <f>VLOOKUP($D3235,Dummy!$C$2:$I$1194,4,FALSE)</f>
        <v>0</v>
      </c>
      <c r="H3235">
        <f>VLOOKUP($D3235,Dummy!$C$2:$I$1194,5,FALSE)</f>
        <v>0</v>
      </c>
      <c r="I3235">
        <f>VLOOKUP($D3235,Dummy!$C$2:$I$1194,6,FALSE)</f>
        <v>0</v>
      </c>
      <c r="J3235">
        <f>VLOOKUP($D3235,Dummy!$C$2:$I$1194,7,FALSE)</f>
        <v>0</v>
      </c>
      <c r="K3235">
        <f>VLOOKUP($B3235,'Distance from BP'!$A$1:$F$3179,3,FALSE)</f>
        <v>153.02000000000001</v>
      </c>
      <c r="L3235">
        <f>VLOOKUP($B3235,'Distance from BP'!$A$1:$F$3179,4,FALSE)</f>
        <v>212.31</v>
      </c>
      <c r="M3235">
        <f>VLOOKUP($B3235,'Distance from BP'!$A$1:$F$3179,5,FALSE)</f>
        <v>233.37</v>
      </c>
      <c r="N3235">
        <f>VLOOKUP($B3235,'Distance from BP'!$A$1:$F$3179,6,FALSE)</f>
        <v>198.03</v>
      </c>
      <c r="O3235" s="7">
        <f>VLOOKUP(B3235,'tax data'!$A$1:$M$3179,12,FALSE)</f>
        <v>4251400.2906732308</v>
      </c>
    </row>
    <row r="3236" spans="1:15" x14ac:dyDescent="0.2">
      <c r="A3236" s="1">
        <v>45904</v>
      </c>
      <c r="B3236" t="s">
        <v>312</v>
      </c>
      <c r="C3236" t="s">
        <v>426</v>
      </c>
      <c r="D3236" t="s">
        <v>1408</v>
      </c>
      <c r="E3236">
        <v>591.9</v>
      </c>
      <c r="F3236">
        <v>588.9</v>
      </c>
      <c r="G3236">
        <f>VLOOKUP($D3236,Dummy!$C$2:$I$1194,4,FALSE)</f>
        <v>0</v>
      </c>
      <c r="H3236">
        <f>VLOOKUP($D3236,Dummy!$C$2:$I$1194,5,FALSE)</f>
        <v>0</v>
      </c>
      <c r="I3236">
        <f>VLOOKUP($D3236,Dummy!$C$2:$I$1194,6,FALSE)</f>
        <v>0</v>
      </c>
      <c r="J3236">
        <f>VLOOKUP($D3236,Dummy!$C$2:$I$1194,7,FALSE)</f>
        <v>0</v>
      </c>
      <c r="K3236">
        <f>VLOOKUP($B3236,'Distance from BP'!$A$1:$F$3179,3,FALSE)</f>
        <v>153.02000000000001</v>
      </c>
      <c r="L3236">
        <f>VLOOKUP($B3236,'Distance from BP'!$A$1:$F$3179,4,FALSE)</f>
        <v>212.31</v>
      </c>
      <c r="M3236">
        <f>VLOOKUP($B3236,'Distance from BP'!$A$1:$F$3179,5,FALSE)</f>
        <v>233.37</v>
      </c>
      <c r="N3236">
        <f>VLOOKUP($B3236,'Distance from BP'!$A$1:$F$3179,6,FALSE)</f>
        <v>198.03</v>
      </c>
      <c r="O3236" s="7">
        <f>VLOOKUP(B3236,'tax data'!$A$1:$M$3179,12,FALSE)</f>
        <v>4251400.2906732308</v>
      </c>
    </row>
    <row r="3237" spans="1:15" x14ac:dyDescent="0.2">
      <c r="A3237" s="1">
        <v>45904</v>
      </c>
      <c r="B3237" t="s">
        <v>312</v>
      </c>
      <c r="C3237" t="s">
        <v>428</v>
      </c>
      <c r="D3237" t="s">
        <v>1409</v>
      </c>
      <c r="E3237">
        <v>592.9</v>
      </c>
      <c r="F3237">
        <v>587.9</v>
      </c>
      <c r="G3237">
        <f>VLOOKUP($D3237,Dummy!$C$2:$I$1194,4,FALSE)</f>
        <v>0</v>
      </c>
      <c r="H3237">
        <f>VLOOKUP($D3237,Dummy!$C$2:$I$1194,5,FALSE)</f>
        <v>0</v>
      </c>
      <c r="I3237">
        <f>VLOOKUP($D3237,Dummy!$C$2:$I$1194,6,FALSE)</f>
        <v>0</v>
      </c>
      <c r="J3237">
        <f>VLOOKUP($D3237,Dummy!$C$2:$I$1194,7,FALSE)</f>
        <v>0</v>
      </c>
      <c r="K3237">
        <f>VLOOKUP($B3237,'Distance from BP'!$A$1:$F$3179,3,FALSE)</f>
        <v>153.02000000000001</v>
      </c>
      <c r="L3237">
        <f>VLOOKUP($B3237,'Distance from BP'!$A$1:$F$3179,4,FALSE)</f>
        <v>212.31</v>
      </c>
      <c r="M3237">
        <f>VLOOKUP($B3237,'Distance from BP'!$A$1:$F$3179,5,FALSE)</f>
        <v>233.37</v>
      </c>
      <c r="N3237">
        <f>VLOOKUP($B3237,'Distance from BP'!$A$1:$F$3179,6,FALSE)</f>
        <v>198.03</v>
      </c>
      <c r="O3237" s="7">
        <f>VLOOKUP(B3237,'tax data'!$A$1:$M$3179,12,FALSE)</f>
        <v>4251400.2906732308</v>
      </c>
    </row>
    <row r="3238" spans="1:15" x14ac:dyDescent="0.2">
      <c r="A3238" s="1">
        <v>45904</v>
      </c>
      <c r="B3238" t="s">
        <v>313</v>
      </c>
      <c r="C3238" t="s">
        <v>422</v>
      </c>
      <c r="D3238" t="s">
        <v>1410</v>
      </c>
      <c r="E3238">
        <v>591</v>
      </c>
      <c r="F3238">
        <v>587</v>
      </c>
      <c r="G3238">
        <f>VLOOKUP($D3238,Dummy!$C$2:$I$1194,4,FALSE)</f>
        <v>0</v>
      </c>
      <c r="H3238">
        <f>VLOOKUP($D3238,Dummy!$C$2:$I$1194,5,FALSE)</f>
        <v>0</v>
      </c>
      <c r="I3238">
        <f>VLOOKUP($D3238,Dummy!$C$2:$I$1194,6,FALSE)</f>
        <v>0</v>
      </c>
      <c r="J3238">
        <f>VLOOKUP($D3238,Dummy!$C$2:$I$1194,7,FALSE)</f>
        <v>0</v>
      </c>
      <c r="K3238">
        <f>VLOOKUP($B3238,'Distance from BP'!$A$1:$F$3179,3,FALSE)</f>
        <v>93.88</v>
      </c>
      <c r="L3238">
        <f>VLOOKUP($B3238,'Distance from BP'!$A$1:$F$3179,4,FALSE)</f>
        <v>104.13</v>
      </c>
      <c r="M3238">
        <f>VLOOKUP($B3238,'Distance from BP'!$A$1:$F$3179,5,FALSE)</f>
        <v>128.38999999999999</v>
      </c>
      <c r="N3238">
        <f>VLOOKUP($B3238,'Distance from BP'!$A$1:$F$3179,6,FALSE)</f>
        <v>121.51</v>
      </c>
      <c r="O3238" s="7">
        <f>VLOOKUP(B3238,'tax data'!$A$1:$M$3179,12,FALSE)</f>
        <v>4054875.9703287892</v>
      </c>
    </row>
    <row r="3239" spans="1:15" x14ac:dyDescent="0.2">
      <c r="A3239" s="1">
        <v>45904</v>
      </c>
      <c r="B3239" t="s">
        <v>314</v>
      </c>
      <c r="C3239" t="s">
        <v>421</v>
      </c>
      <c r="D3239" t="s">
        <v>1411</v>
      </c>
      <c r="E3239">
        <v>592</v>
      </c>
      <c r="F3239" t="e">
        <v>#N/A</v>
      </c>
      <c r="G3239">
        <f>VLOOKUP($D3239,Dummy!$C$2:$I$1194,4,FALSE)</f>
        <v>0</v>
      </c>
      <c r="H3239">
        <f>VLOOKUP($D3239,Dummy!$C$2:$I$1194,5,FALSE)</f>
        <v>0</v>
      </c>
      <c r="I3239">
        <f>VLOOKUP($D3239,Dummy!$C$2:$I$1194,6,FALSE)</f>
        <v>0</v>
      </c>
      <c r="J3239">
        <f>VLOOKUP($D3239,Dummy!$C$2:$I$1194,7,FALSE)</f>
        <v>0</v>
      </c>
      <c r="K3239">
        <f>VLOOKUP($B3239,'Distance from BP'!$A$1:$F$3179,3,FALSE)</f>
        <v>108.69</v>
      </c>
      <c r="L3239">
        <f>VLOOKUP($B3239,'Distance from BP'!$A$1:$F$3179,4,FALSE)</f>
        <v>127.04</v>
      </c>
      <c r="M3239">
        <f>VLOOKUP($B3239,'Distance from BP'!$A$1:$F$3179,5,FALSE)</f>
        <v>122.79</v>
      </c>
      <c r="N3239">
        <f>VLOOKUP($B3239,'Distance from BP'!$A$1:$F$3179,6,FALSE)</f>
        <v>118.05</v>
      </c>
      <c r="O3239" s="7">
        <f>VLOOKUP(B3239,'tax data'!$A$1:$M$3179,12,FALSE)</f>
        <v>3136844.4730337081</v>
      </c>
    </row>
    <row r="3240" spans="1:15" x14ac:dyDescent="0.2">
      <c r="A3240" s="1">
        <v>45904</v>
      </c>
      <c r="B3240" t="s">
        <v>5827</v>
      </c>
      <c r="C3240" t="s">
        <v>421</v>
      </c>
      <c r="D3240" t="s">
        <v>7657</v>
      </c>
      <c r="E3240">
        <v>592</v>
      </c>
      <c r="F3240" t="e">
        <v>#N/A</v>
      </c>
      <c r="G3240">
        <f>VLOOKUP($D3240,Dummy!$C$2:$I$1194,4,FALSE)</f>
        <v>0</v>
      </c>
      <c r="H3240">
        <f>VLOOKUP($D3240,Dummy!$C$2:$I$1194,5,FALSE)</f>
        <v>0</v>
      </c>
      <c r="I3240">
        <f>VLOOKUP($D3240,Dummy!$C$2:$I$1194,6,FALSE)</f>
        <v>0</v>
      </c>
      <c r="J3240">
        <f>VLOOKUP($D3240,Dummy!$C$2:$I$1194,7,FALSE)</f>
        <v>0</v>
      </c>
      <c r="K3240">
        <f>VLOOKUP($B3240,'Distance from BP'!$A$1:$F$3179,3,FALSE)</f>
        <v>163.43</v>
      </c>
      <c r="L3240">
        <f>VLOOKUP($B3240,'Distance from BP'!$A$1:$F$3179,4,FALSE)</f>
        <v>186.97</v>
      </c>
      <c r="M3240">
        <f>VLOOKUP($B3240,'Distance from BP'!$A$1:$F$3179,5,FALSE)</f>
        <v>191.23</v>
      </c>
      <c r="N3240">
        <f>VLOOKUP($B3240,'Distance from BP'!$A$1:$F$3179,6,FALSE)</f>
        <v>180.12</v>
      </c>
      <c r="O3240" s="7">
        <f>VLOOKUP(B3240,'tax data'!$A$1:$M$3179,12,FALSE)</f>
        <v>3332163.0889470242</v>
      </c>
    </row>
    <row r="3241" spans="1:15" x14ac:dyDescent="0.2">
      <c r="A3241" s="1">
        <v>45904</v>
      </c>
      <c r="B3241" t="s">
        <v>315</v>
      </c>
      <c r="C3241" t="s">
        <v>421</v>
      </c>
      <c r="D3241" t="s">
        <v>1412</v>
      </c>
      <c r="E3241">
        <v>592</v>
      </c>
      <c r="F3241" t="e">
        <v>#N/A</v>
      </c>
      <c r="G3241">
        <f>VLOOKUP($D3241,Dummy!$C$2:$I$1194,4,FALSE)</f>
        <v>0</v>
      </c>
      <c r="H3241">
        <f>VLOOKUP($D3241,Dummy!$C$2:$I$1194,5,FALSE)</f>
        <v>0</v>
      </c>
      <c r="I3241">
        <f>VLOOKUP($D3241,Dummy!$C$2:$I$1194,6,FALSE)</f>
        <v>0</v>
      </c>
      <c r="J3241">
        <f>VLOOKUP($D3241,Dummy!$C$2:$I$1194,7,FALSE)</f>
        <v>0</v>
      </c>
      <c r="K3241">
        <f>VLOOKUP($B3241,'Distance from BP'!$A$1:$F$3179,3,FALSE)</f>
        <v>122.99</v>
      </c>
      <c r="L3241">
        <f>VLOOKUP($B3241,'Distance from BP'!$A$1:$F$3179,4,FALSE)</f>
        <v>162.31</v>
      </c>
      <c r="M3241">
        <f>VLOOKUP($B3241,'Distance from BP'!$A$1:$F$3179,5,FALSE)</f>
        <v>188.55</v>
      </c>
      <c r="N3241">
        <f>VLOOKUP($B3241,'Distance from BP'!$A$1:$F$3179,6,FALSE)</f>
        <v>179.37</v>
      </c>
      <c r="O3241" s="7">
        <f>VLOOKUP(B3241,'tax data'!$A$1:$M$3179,12,FALSE)</f>
        <v>4185816.7893915758</v>
      </c>
    </row>
    <row r="3242" spans="1:15" x14ac:dyDescent="0.2">
      <c r="A3242" s="1">
        <v>45904</v>
      </c>
      <c r="B3242" t="s">
        <v>316</v>
      </c>
      <c r="C3242" t="s">
        <v>426</v>
      </c>
      <c r="D3242" t="s">
        <v>1413</v>
      </c>
      <c r="E3242">
        <v>591.9</v>
      </c>
      <c r="F3242" t="e">
        <v>#N/A</v>
      </c>
      <c r="G3242">
        <f>VLOOKUP($D3242,Dummy!$C$2:$I$1194,4,FALSE)</f>
        <v>0</v>
      </c>
      <c r="H3242">
        <f>VLOOKUP($D3242,Dummy!$C$2:$I$1194,5,FALSE)</f>
        <v>0</v>
      </c>
      <c r="I3242">
        <f>VLOOKUP($D3242,Dummy!$C$2:$I$1194,6,FALSE)</f>
        <v>0</v>
      </c>
      <c r="J3242">
        <f>VLOOKUP($D3242,Dummy!$C$2:$I$1194,7,FALSE)</f>
        <v>0</v>
      </c>
      <c r="K3242">
        <f>VLOOKUP($B3242,'Distance from BP'!$A$1:$F$3179,3,FALSE)</f>
        <v>166.68</v>
      </c>
      <c r="L3242">
        <f>VLOOKUP($B3242,'Distance from BP'!$A$1:$F$3179,4,FALSE)</f>
        <v>209.25</v>
      </c>
      <c r="M3242">
        <f>VLOOKUP($B3242,'Distance from BP'!$A$1:$F$3179,5,FALSE)</f>
        <v>232.72</v>
      </c>
      <c r="N3242">
        <f>VLOOKUP($B3242,'Distance from BP'!$A$1:$F$3179,6,FALSE)</f>
        <v>221.43</v>
      </c>
      <c r="O3242" s="7">
        <f>VLOOKUP(B3242,'tax data'!$A$1:$M$3179,12,FALSE)</f>
        <v>3243891.2694924125</v>
      </c>
    </row>
    <row r="3243" spans="1:15" x14ac:dyDescent="0.2">
      <c r="A3243" s="1">
        <v>45904</v>
      </c>
      <c r="B3243" t="s">
        <v>317</v>
      </c>
      <c r="C3243" t="s">
        <v>421</v>
      </c>
      <c r="D3243" t="s">
        <v>1414</v>
      </c>
      <c r="E3243">
        <v>592</v>
      </c>
      <c r="F3243">
        <v>589</v>
      </c>
      <c r="G3243">
        <f>VLOOKUP($D3243,Dummy!$C$2:$I$1194,4,FALSE)</f>
        <v>0</v>
      </c>
      <c r="H3243">
        <f>VLOOKUP($D3243,Dummy!$C$2:$I$1194,5,FALSE)</f>
        <v>0</v>
      </c>
      <c r="I3243">
        <f>VLOOKUP($D3243,Dummy!$C$2:$I$1194,6,FALSE)</f>
        <v>0</v>
      </c>
      <c r="J3243">
        <f>VLOOKUP($D3243,Dummy!$C$2:$I$1194,7,FALSE)</f>
        <v>0</v>
      </c>
      <c r="K3243">
        <f>VLOOKUP($B3243,'Distance from BP'!$A$1:$F$3179,3,FALSE)</f>
        <v>60.66</v>
      </c>
      <c r="L3243">
        <f>VLOOKUP($B3243,'Distance from BP'!$A$1:$F$3179,4,FALSE)</f>
        <v>69.37</v>
      </c>
      <c r="M3243">
        <f>VLOOKUP($B3243,'Distance from BP'!$A$1:$F$3179,5,FALSE)</f>
        <v>53.26</v>
      </c>
      <c r="N3243">
        <f>VLOOKUP($B3243,'Distance from BP'!$A$1:$F$3179,6,FALSE)</f>
        <v>45.96</v>
      </c>
      <c r="O3243" s="7">
        <f>VLOOKUP(B3243,'tax data'!$A$1:$M$3179,12,FALSE)</f>
        <v>3963567.8680234998</v>
      </c>
    </row>
    <row r="3244" spans="1:15" x14ac:dyDescent="0.2">
      <c r="A3244" s="1">
        <v>45904</v>
      </c>
      <c r="B3244" t="s">
        <v>318</v>
      </c>
      <c r="C3244" t="s">
        <v>428</v>
      </c>
      <c r="D3244" t="s">
        <v>1415</v>
      </c>
      <c r="E3244">
        <v>592.9</v>
      </c>
      <c r="F3244">
        <v>587.9</v>
      </c>
      <c r="G3244">
        <f>VLOOKUP($D3244,Dummy!$C$2:$I$1194,4,FALSE)</f>
        <v>0</v>
      </c>
      <c r="H3244">
        <f>VLOOKUP($D3244,Dummy!$C$2:$I$1194,5,FALSE)</f>
        <v>0</v>
      </c>
      <c r="I3244">
        <f>VLOOKUP($D3244,Dummy!$C$2:$I$1194,6,FALSE)</f>
        <v>0</v>
      </c>
      <c r="J3244">
        <f>VLOOKUP($D3244,Dummy!$C$2:$I$1194,7,FALSE)</f>
        <v>0</v>
      </c>
      <c r="K3244">
        <f>VLOOKUP($B3244,'Distance from BP'!$A$1:$F$3179,3,FALSE)</f>
        <v>65.7</v>
      </c>
      <c r="L3244">
        <f>VLOOKUP($B3244,'Distance from BP'!$A$1:$F$3179,4,FALSE)</f>
        <v>91.16</v>
      </c>
      <c r="M3244">
        <f>VLOOKUP($B3244,'Distance from BP'!$A$1:$F$3179,5,FALSE)</f>
        <v>65.62</v>
      </c>
      <c r="N3244">
        <f>VLOOKUP($B3244,'Distance from BP'!$A$1:$F$3179,6,FALSE)</f>
        <v>56.67</v>
      </c>
      <c r="O3244" s="7">
        <f>VLOOKUP(B3244,'tax data'!$A$1:$M$3179,12,FALSE)</f>
        <v>4228306.4931836408</v>
      </c>
    </row>
    <row r="3245" spans="1:15" x14ac:dyDescent="0.2">
      <c r="A3245" s="1">
        <v>45904</v>
      </c>
      <c r="B3245" t="s">
        <v>318</v>
      </c>
      <c r="C3245" t="s">
        <v>421</v>
      </c>
      <c r="D3245" t="s">
        <v>1416</v>
      </c>
      <c r="E3245">
        <v>592</v>
      </c>
      <c r="F3245">
        <v>589</v>
      </c>
      <c r="G3245">
        <f>VLOOKUP($D3245,Dummy!$C$2:$I$1194,4,FALSE)</f>
        <v>0</v>
      </c>
      <c r="H3245">
        <f>VLOOKUP($D3245,Dummy!$C$2:$I$1194,5,FALSE)</f>
        <v>0</v>
      </c>
      <c r="I3245">
        <f>VLOOKUP($D3245,Dummy!$C$2:$I$1194,6,FALSE)</f>
        <v>0</v>
      </c>
      <c r="J3245">
        <f>VLOOKUP($D3245,Dummy!$C$2:$I$1194,7,FALSE)</f>
        <v>0</v>
      </c>
      <c r="K3245">
        <f>VLOOKUP($B3245,'Distance from BP'!$A$1:$F$3179,3,FALSE)</f>
        <v>65.7</v>
      </c>
      <c r="L3245">
        <f>VLOOKUP($B3245,'Distance from BP'!$A$1:$F$3179,4,FALSE)</f>
        <v>91.16</v>
      </c>
      <c r="M3245">
        <f>VLOOKUP($B3245,'Distance from BP'!$A$1:$F$3179,5,FALSE)</f>
        <v>65.62</v>
      </c>
      <c r="N3245">
        <f>VLOOKUP($B3245,'Distance from BP'!$A$1:$F$3179,6,FALSE)</f>
        <v>56.67</v>
      </c>
      <c r="O3245" s="7">
        <f>VLOOKUP(B3245,'tax data'!$A$1:$M$3179,12,FALSE)</f>
        <v>4228306.4931836408</v>
      </c>
    </row>
    <row r="3246" spans="1:15" x14ac:dyDescent="0.2">
      <c r="A3246" s="1">
        <v>45904</v>
      </c>
      <c r="B3246" t="s">
        <v>319</v>
      </c>
      <c r="C3246" t="s">
        <v>428</v>
      </c>
      <c r="D3246" t="s">
        <v>1417</v>
      </c>
      <c r="E3246">
        <v>592.9</v>
      </c>
      <c r="F3246">
        <v>587.9</v>
      </c>
      <c r="G3246">
        <f>VLOOKUP($D3246,Dummy!$C$2:$I$1194,4,FALSE)</f>
        <v>0</v>
      </c>
      <c r="H3246">
        <f>VLOOKUP($D3246,Dummy!$C$2:$I$1194,5,FALSE)</f>
        <v>0</v>
      </c>
      <c r="I3246">
        <f>VLOOKUP($D3246,Dummy!$C$2:$I$1194,6,FALSE)</f>
        <v>0</v>
      </c>
      <c r="J3246">
        <f>VLOOKUP($D3246,Dummy!$C$2:$I$1194,7,FALSE)</f>
        <v>0</v>
      </c>
      <c r="K3246" t="e">
        <f>VLOOKUP($B3246,'Distance from BP'!$A$1:$F$3179,3,FALSE)</f>
        <v>#N/A</v>
      </c>
      <c r="L3246" t="e">
        <f>VLOOKUP($B3246,'Distance from BP'!$A$1:$F$3179,4,FALSE)</f>
        <v>#N/A</v>
      </c>
      <c r="M3246" t="e">
        <f>VLOOKUP($B3246,'Distance from BP'!$A$1:$F$3179,5,FALSE)</f>
        <v>#N/A</v>
      </c>
      <c r="N3246" t="e">
        <f>VLOOKUP($B3246,'Distance from BP'!$A$1:$F$3179,6,FALSE)</f>
        <v>#N/A</v>
      </c>
      <c r="O3246" s="7" t="e">
        <f>VLOOKUP(B3246,'tax data'!$A$1:$M$3179,12,FALSE)</f>
        <v>#N/A</v>
      </c>
    </row>
    <row r="3247" spans="1:15" x14ac:dyDescent="0.2">
      <c r="A3247" s="1">
        <v>45904</v>
      </c>
      <c r="B3247" t="s">
        <v>320</v>
      </c>
      <c r="C3247" t="s">
        <v>428</v>
      </c>
      <c r="D3247" t="s">
        <v>1418</v>
      </c>
      <c r="E3247">
        <v>635.9</v>
      </c>
      <c r="F3247">
        <v>629.9</v>
      </c>
      <c r="G3247">
        <f>VLOOKUP($D3247,Dummy!$C$2:$I$1194,4,FALSE)</f>
        <v>1</v>
      </c>
      <c r="H3247">
        <f>VLOOKUP($D3247,Dummy!$C$2:$I$1194,5,FALSE)</f>
        <v>1</v>
      </c>
      <c r="I3247">
        <f>VLOOKUP($D3247,Dummy!$C$2:$I$1194,6,FALSE)</f>
        <v>1</v>
      </c>
      <c r="J3247">
        <f>VLOOKUP($D3247,Dummy!$C$2:$I$1194,7,FALSE)</f>
        <v>0</v>
      </c>
      <c r="K3247">
        <f>VLOOKUP($B3247,'Distance from BP'!$A$1:$F$3179,3,FALSE)</f>
        <v>115.95</v>
      </c>
      <c r="L3247">
        <f>VLOOKUP($B3247,'Distance from BP'!$A$1:$F$3179,4,FALSE)</f>
        <v>120.55</v>
      </c>
      <c r="M3247">
        <f>VLOOKUP($B3247,'Distance from BP'!$A$1:$F$3179,5,FALSE)</f>
        <v>178.15</v>
      </c>
      <c r="N3247">
        <f>VLOOKUP($B3247,'Distance from BP'!$A$1:$F$3179,6,FALSE)</f>
        <v>175.31</v>
      </c>
      <c r="O3247" s="7">
        <f>VLOOKUP(B3247,'tax data'!$A$1:$M$3179,12,FALSE)</f>
        <v>3879763.1386953769</v>
      </c>
    </row>
    <row r="3248" spans="1:15" x14ac:dyDescent="0.2">
      <c r="A3248" s="1">
        <v>45904</v>
      </c>
      <c r="B3248" t="s">
        <v>320</v>
      </c>
      <c r="C3248" t="s">
        <v>428</v>
      </c>
      <c r="D3248" t="s">
        <v>1420</v>
      </c>
      <c r="E3248">
        <v>635.9</v>
      </c>
      <c r="F3248">
        <v>629.9</v>
      </c>
      <c r="G3248">
        <f>VLOOKUP($D3248,Dummy!$C$2:$I$1194,4,FALSE)</f>
        <v>1</v>
      </c>
      <c r="H3248">
        <f>VLOOKUP($D3248,Dummy!$C$2:$I$1194,5,FALSE)</f>
        <v>1</v>
      </c>
      <c r="I3248">
        <f>VLOOKUP($D3248,Dummy!$C$2:$I$1194,6,FALSE)</f>
        <v>1</v>
      </c>
      <c r="J3248">
        <f>VLOOKUP($D3248,Dummy!$C$2:$I$1194,7,FALSE)</f>
        <v>0</v>
      </c>
      <c r="K3248">
        <f>VLOOKUP($B3248,'Distance from BP'!$A$1:$F$3179,3,FALSE)</f>
        <v>115.95</v>
      </c>
      <c r="L3248">
        <f>VLOOKUP($B3248,'Distance from BP'!$A$1:$F$3179,4,FALSE)</f>
        <v>120.55</v>
      </c>
      <c r="M3248">
        <f>VLOOKUP($B3248,'Distance from BP'!$A$1:$F$3179,5,FALSE)</f>
        <v>178.15</v>
      </c>
      <c r="N3248">
        <f>VLOOKUP($B3248,'Distance from BP'!$A$1:$F$3179,6,FALSE)</f>
        <v>175.31</v>
      </c>
      <c r="O3248" s="7">
        <f>VLOOKUP(B3248,'tax data'!$A$1:$M$3179,12,FALSE)</f>
        <v>3879763.1386953769</v>
      </c>
    </row>
    <row r="3249" spans="1:15" x14ac:dyDescent="0.2">
      <c r="A3249" s="1">
        <v>45904</v>
      </c>
      <c r="B3249" t="s">
        <v>321</v>
      </c>
      <c r="C3249" t="s">
        <v>422</v>
      </c>
      <c r="D3249" t="s">
        <v>1421</v>
      </c>
      <c r="E3249">
        <v>591</v>
      </c>
      <c r="F3249">
        <v>587</v>
      </c>
      <c r="G3249">
        <f>VLOOKUP($D3249,Dummy!$C$2:$I$1194,4,FALSE)</f>
        <v>0</v>
      </c>
      <c r="H3249">
        <f>VLOOKUP($D3249,Dummy!$C$2:$I$1194,5,FALSE)</f>
        <v>0</v>
      </c>
      <c r="I3249">
        <f>VLOOKUP($D3249,Dummy!$C$2:$I$1194,6,FALSE)</f>
        <v>0</v>
      </c>
      <c r="J3249">
        <f>VLOOKUP($D3249,Dummy!$C$2:$I$1194,7,FALSE)</f>
        <v>0</v>
      </c>
      <c r="K3249">
        <f>VLOOKUP($B3249,'Distance from BP'!$A$1:$F$3179,3,FALSE)</f>
        <v>147.21</v>
      </c>
      <c r="L3249">
        <f>VLOOKUP($B3249,'Distance from BP'!$A$1:$F$3179,4,FALSE)</f>
        <v>178.49</v>
      </c>
      <c r="M3249">
        <f>VLOOKUP($B3249,'Distance from BP'!$A$1:$F$3179,5,FALSE)</f>
        <v>207.43</v>
      </c>
      <c r="N3249">
        <f>VLOOKUP($B3249,'Distance from BP'!$A$1:$F$3179,6,FALSE)</f>
        <v>200.7</v>
      </c>
      <c r="O3249" s="7">
        <f>VLOOKUP(B3249,'tax data'!$A$1:$M$3179,12,FALSE)</f>
        <v>5849657.8174603172</v>
      </c>
    </row>
    <row r="3250" spans="1:15" x14ac:dyDescent="0.2">
      <c r="A3250" s="1">
        <v>45904</v>
      </c>
      <c r="B3250" t="s">
        <v>322</v>
      </c>
      <c r="C3250" t="s">
        <v>421</v>
      </c>
      <c r="D3250" t="s">
        <v>1422</v>
      </c>
      <c r="E3250">
        <v>592</v>
      </c>
      <c r="F3250" t="e">
        <v>#N/A</v>
      </c>
      <c r="G3250">
        <f>VLOOKUP($D3250,Dummy!$C$2:$I$1194,4,FALSE)</f>
        <v>0</v>
      </c>
      <c r="H3250">
        <f>VLOOKUP($D3250,Dummy!$C$2:$I$1194,5,FALSE)</f>
        <v>0</v>
      </c>
      <c r="I3250">
        <f>VLOOKUP($D3250,Dummy!$C$2:$I$1194,6,FALSE)</f>
        <v>0</v>
      </c>
      <c r="J3250">
        <f>VLOOKUP($D3250,Dummy!$C$2:$I$1194,7,FALSE)</f>
        <v>0</v>
      </c>
      <c r="K3250">
        <f>VLOOKUP($B3250,'Distance from BP'!$A$1:$F$3179,3,FALSE)</f>
        <v>135.44</v>
      </c>
      <c r="L3250">
        <f>VLOOKUP($B3250,'Distance from BP'!$A$1:$F$3179,4,FALSE)</f>
        <v>162.54</v>
      </c>
      <c r="M3250">
        <f>VLOOKUP($B3250,'Distance from BP'!$A$1:$F$3179,5,FALSE)</f>
        <v>200.06</v>
      </c>
      <c r="N3250">
        <f>VLOOKUP($B3250,'Distance from BP'!$A$1:$F$3179,6,FALSE)</f>
        <v>186.41</v>
      </c>
      <c r="O3250" s="7">
        <f>VLOOKUP(B3250,'tax data'!$A$1:$M$3179,12,FALSE)</f>
        <v>3766465.4454214023</v>
      </c>
    </row>
    <row r="3251" spans="1:15" x14ac:dyDescent="0.2">
      <c r="A3251" s="1">
        <v>45904</v>
      </c>
      <c r="B3251" t="s">
        <v>323</v>
      </c>
      <c r="C3251" t="s">
        <v>421</v>
      </c>
      <c r="D3251" t="s">
        <v>1423</v>
      </c>
      <c r="E3251">
        <v>592</v>
      </c>
      <c r="F3251">
        <v>589</v>
      </c>
      <c r="G3251">
        <f>VLOOKUP($D3251,Dummy!$C$2:$I$1194,4,FALSE)</f>
        <v>0</v>
      </c>
      <c r="H3251">
        <f>VLOOKUP($D3251,Dummy!$C$2:$I$1194,5,FALSE)</f>
        <v>0</v>
      </c>
      <c r="I3251">
        <f>VLOOKUP($D3251,Dummy!$C$2:$I$1194,6,FALSE)</f>
        <v>0</v>
      </c>
      <c r="J3251">
        <f>VLOOKUP($D3251,Dummy!$C$2:$I$1194,7,FALSE)</f>
        <v>0</v>
      </c>
      <c r="K3251">
        <f>VLOOKUP($B3251,'Distance from BP'!$A$1:$F$3179,3,FALSE)</f>
        <v>102.61</v>
      </c>
      <c r="L3251">
        <f>VLOOKUP($B3251,'Distance from BP'!$A$1:$F$3179,4,FALSE)</f>
        <v>121.02</v>
      </c>
      <c r="M3251">
        <f>VLOOKUP($B3251,'Distance from BP'!$A$1:$F$3179,5,FALSE)</f>
        <v>115.81</v>
      </c>
      <c r="N3251">
        <f>VLOOKUP($B3251,'Distance from BP'!$A$1:$F$3179,6,FALSE)</f>
        <v>111.03</v>
      </c>
      <c r="O3251" s="7">
        <f>VLOOKUP(B3251,'tax data'!$A$1:$M$3179,12,FALSE)</f>
        <v>4049571.9609600925</v>
      </c>
    </row>
    <row r="3252" spans="1:15" x14ac:dyDescent="0.2">
      <c r="A3252" s="1">
        <v>45904</v>
      </c>
      <c r="B3252" t="s">
        <v>323</v>
      </c>
      <c r="C3252" t="s">
        <v>422</v>
      </c>
      <c r="D3252" t="s">
        <v>1424</v>
      </c>
      <c r="E3252">
        <v>591</v>
      </c>
      <c r="F3252">
        <v>587</v>
      </c>
      <c r="G3252">
        <f>VLOOKUP($D3252,Dummy!$C$2:$I$1194,4,FALSE)</f>
        <v>0</v>
      </c>
      <c r="H3252">
        <f>VLOOKUP($D3252,Dummy!$C$2:$I$1194,5,FALSE)</f>
        <v>0</v>
      </c>
      <c r="I3252">
        <f>VLOOKUP($D3252,Dummy!$C$2:$I$1194,6,FALSE)</f>
        <v>0</v>
      </c>
      <c r="J3252">
        <f>VLOOKUP($D3252,Dummy!$C$2:$I$1194,7,FALSE)</f>
        <v>0</v>
      </c>
      <c r="K3252">
        <f>VLOOKUP($B3252,'Distance from BP'!$A$1:$F$3179,3,FALSE)</f>
        <v>102.61</v>
      </c>
      <c r="L3252">
        <f>VLOOKUP($B3252,'Distance from BP'!$A$1:$F$3179,4,FALSE)</f>
        <v>121.02</v>
      </c>
      <c r="M3252">
        <f>VLOOKUP($B3252,'Distance from BP'!$A$1:$F$3179,5,FALSE)</f>
        <v>115.81</v>
      </c>
      <c r="N3252">
        <f>VLOOKUP($B3252,'Distance from BP'!$A$1:$F$3179,6,FALSE)</f>
        <v>111.03</v>
      </c>
      <c r="O3252" s="7">
        <f>VLOOKUP(B3252,'tax data'!$A$1:$M$3179,12,FALSE)</f>
        <v>4049571.9609600925</v>
      </c>
    </row>
    <row r="3253" spans="1:15" x14ac:dyDescent="0.2">
      <c r="A3253" s="1">
        <v>45904</v>
      </c>
      <c r="B3253" t="s">
        <v>323</v>
      </c>
      <c r="C3253" t="s">
        <v>426</v>
      </c>
      <c r="D3253" t="s">
        <v>1425</v>
      </c>
      <c r="E3253">
        <v>591.9</v>
      </c>
      <c r="F3253">
        <v>588.9</v>
      </c>
      <c r="G3253">
        <f>VLOOKUP($D3253,Dummy!$C$2:$I$1194,4,FALSE)</f>
        <v>0</v>
      </c>
      <c r="H3253">
        <f>VLOOKUP($D3253,Dummy!$C$2:$I$1194,5,FALSE)</f>
        <v>0</v>
      </c>
      <c r="I3253">
        <f>VLOOKUP($D3253,Dummy!$C$2:$I$1194,6,FALSE)</f>
        <v>0</v>
      </c>
      <c r="J3253">
        <f>VLOOKUP($D3253,Dummy!$C$2:$I$1194,7,FALSE)</f>
        <v>0</v>
      </c>
      <c r="K3253">
        <f>VLOOKUP($B3253,'Distance from BP'!$A$1:$F$3179,3,FALSE)</f>
        <v>102.61</v>
      </c>
      <c r="L3253">
        <f>VLOOKUP($B3253,'Distance from BP'!$A$1:$F$3179,4,FALSE)</f>
        <v>121.02</v>
      </c>
      <c r="M3253">
        <f>VLOOKUP($B3253,'Distance from BP'!$A$1:$F$3179,5,FALSE)</f>
        <v>115.81</v>
      </c>
      <c r="N3253">
        <f>VLOOKUP($B3253,'Distance from BP'!$A$1:$F$3179,6,FALSE)</f>
        <v>111.03</v>
      </c>
      <c r="O3253" s="7">
        <f>VLOOKUP(B3253,'tax data'!$A$1:$M$3179,12,FALSE)</f>
        <v>4049571.9609600925</v>
      </c>
    </row>
    <row r="3254" spans="1:15" x14ac:dyDescent="0.2">
      <c r="A3254" s="1">
        <v>45904</v>
      </c>
      <c r="B3254" t="s">
        <v>323</v>
      </c>
      <c r="C3254" t="s">
        <v>428</v>
      </c>
      <c r="D3254" t="s">
        <v>1426</v>
      </c>
      <c r="E3254">
        <v>592.9</v>
      </c>
      <c r="F3254">
        <v>587.9</v>
      </c>
      <c r="G3254">
        <f>VLOOKUP($D3254,Dummy!$C$2:$I$1194,4,FALSE)</f>
        <v>0</v>
      </c>
      <c r="H3254">
        <f>VLOOKUP($D3254,Dummy!$C$2:$I$1194,5,FALSE)</f>
        <v>0</v>
      </c>
      <c r="I3254">
        <f>VLOOKUP($D3254,Dummy!$C$2:$I$1194,6,FALSE)</f>
        <v>0</v>
      </c>
      <c r="J3254">
        <f>VLOOKUP($D3254,Dummy!$C$2:$I$1194,7,FALSE)</f>
        <v>0</v>
      </c>
      <c r="K3254">
        <f>VLOOKUP($B3254,'Distance from BP'!$A$1:$F$3179,3,FALSE)</f>
        <v>102.61</v>
      </c>
      <c r="L3254">
        <f>VLOOKUP($B3254,'Distance from BP'!$A$1:$F$3179,4,FALSE)</f>
        <v>121.02</v>
      </c>
      <c r="M3254">
        <f>VLOOKUP($B3254,'Distance from BP'!$A$1:$F$3179,5,FALSE)</f>
        <v>115.81</v>
      </c>
      <c r="N3254">
        <f>VLOOKUP($B3254,'Distance from BP'!$A$1:$F$3179,6,FALSE)</f>
        <v>111.03</v>
      </c>
      <c r="O3254" s="7">
        <f>VLOOKUP(B3254,'tax data'!$A$1:$M$3179,12,FALSE)</f>
        <v>4049571.9609600925</v>
      </c>
    </row>
    <row r="3255" spans="1:15" x14ac:dyDescent="0.2">
      <c r="A3255" s="1">
        <v>45904</v>
      </c>
      <c r="B3255" t="s">
        <v>323</v>
      </c>
      <c r="C3255" t="s">
        <v>422</v>
      </c>
      <c r="D3255" t="s">
        <v>1427</v>
      </c>
      <c r="E3255">
        <v>591</v>
      </c>
      <c r="F3255">
        <v>587</v>
      </c>
      <c r="G3255">
        <f>VLOOKUP($D3255,Dummy!$C$2:$I$1194,4,FALSE)</f>
        <v>0</v>
      </c>
      <c r="H3255">
        <f>VLOOKUP($D3255,Dummy!$C$2:$I$1194,5,FALSE)</f>
        <v>0</v>
      </c>
      <c r="I3255">
        <f>VLOOKUP($D3255,Dummy!$C$2:$I$1194,6,FALSE)</f>
        <v>0</v>
      </c>
      <c r="J3255">
        <f>VLOOKUP($D3255,Dummy!$C$2:$I$1194,7,FALSE)</f>
        <v>0</v>
      </c>
      <c r="K3255">
        <f>VLOOKUP($B3255,'Distance from BP'!$A$1:$F$3179,3,FALSE)</f>
        <v>102.61</v>
      </c>
      <c r="L3255">
        <f>VLOOKUP($B3255,'Distance from BP'!$A$1:$F$3179,4,FALSE)</f>
        <v>121.02</v>
      </c>
      <c r="M3255">
        <f>VLOOKUP($B3255,'Distance from BP'!$A$1:$F$3179,5,FALSE)</f>
        <v>115.81</v>
      </c>
      <c r="N3255">
        <f>VLOOKUP($B3255,'Distance from BP'!$A$1:$F$3179,6,FALSE)</f>
        <v>111.03</v>
      </c>
      <c r="O3255" s="7">
        <f>VLOOKUP(B3255,'tax data'!$A$1:$M$3179,12,FALSE)</f>
        <v>4049571.9609600925</v>
      </c>
    </row>
    <row r="3256" spans="1:15" x14ac:dyDescent="0.2">
      <c r="A3256" s="1">
        <v>45904</v>
      </c>
      <c r="B3256" t="s">
        <v>324</v>
      </c>
      <c r="C3256" t="s">
        <v>421</v>
      </c>
      <c r="D3256" t="s">
        <v>1428</v>
      </c>
      <c r="E3256">
        <v>592</v>
      </c>
      <c r="F3256">
        <v>589</v>
      </c>
      <c r="G3256">
        <f>VLOOKUP($D3256,Dummy!$C$2:$I$1194,4,FALSE)</f>
        <v>0</v>
      </c>
      <c r="H3256">
        <f>VLOOKUP($D3256,Dummy!$C$2:$I$1194,5,FALSE)</f>
        <v>0</v>
      </c>
      <c r="I3256">
        <f>VLOOKUP($D3256,Dummy!$C$2:$I$1194,6,FALSE)</f>
        <v>0</v>
      </c>
      <c r="J3256">
        <f>VLOOKUP($D3256,Dummy!$C$2:$I$1194,7,FALSE)</f>
        <v>0</v>
      </c>
      <c r="K3256">
        <f>VLOOKUP($B3256,'Distance from BP'!$A$1:$F$3179,3,FALSE)</f>
        <v>186.15</v>
      </c>
      <c r="L3256">
        <f>VLOOKUP($B3256,'Distance from BP'!$A$1:$F$3179,4,FALSE)</f>
        <v>244.78</v>
      </c>
      <c r="M3256">
        <f>VLOOKUP($B3256,'Distance from BP'!$A$1:$F$3179,5,FALSE)</f>
        <v>231.37</v>
      </c>
      <c r="N3256">
        <f>VLOOKUP($B3256,'Distance from BP'!$A$1:$F$3179,6,FALSE)</f>
        <v>220.97</v>
      </c>
      <c r="O3256" s="7">
        <f>VLOOKUP(B3256,'tax data'!$A$1:$M$3179,12,FALSE)</f>
        <v>3119708.9146124525</v>
      </c>
    </row>
    <row r="3257" spans="1:15" x14ac:dyDescent="0.2">
      <c r="A3257" s="1">
        <v>45904</v>
      </c>
      <c r="B3257" t="s">
        <v>325</v>
      </c>
      <c r="C3257" t="s">
        <v>421</v>
      </c>
      <c r="D3257" t="s">
        <v>1429</v>
      </c>
      <c r="E3257">
        <v>592</v>
      </c>
      <c r="F3257">
        <v>589</v>
      </c>
      <c r="G3257">
        <f>VLOOKUP($D3257,Dummy!$C$2:$I$1194,4,FALSE)</f>
        <v>0</v>
      </c>
      <c r="H3257">
        <f>VLOOKUP($D3257,Dummy!$C$2:$I$1194,5,FALSE)</f>
        <v>0</v>
      </c>
      <c r="I3257">
        <f>VLOOKUP($D3257,Dummy!$C$2:$I$1194,6,FALSE)</f>
        <v>0</v>
      </c>
      <c r="J3257">
        <f>VLOOKUP($D3257,Dummy!$C$2:$I$1194,7,FALSE)</f>
        <v>0</v>
      </c>
      <c r="K3257">
        <f>VLOOKUP($B3257,'Distance from BP'!$A$1:$F$3179,3,FALSE)</f>
        <v>158.78</v>
      </c>
      <c r="L3257">
        <f>VLOOKUP($B3257,'Distance from BP'!$A$1:$F$3179,4,FALSE)</f>
        <v>230.63</v>
      </c>
      <c r="M3257">
        <f>VLOOKUP($B3257,'Distance from BP'!$A$1:$F$3179,5,FALSE)</f>
        <v>232.17</v>
      </c>
      <c r="N3257">
        <f>VLOOKUP($B3257,'Distance from BP'!$A$1:$F$3179,6,FALSE)</f>
        <v>212.57</v>
      </c>
      <c r="O3257" s="7">
        <f>VLOOKUP(B3257,'tax data'!$A$1:$M$3179,12,FALSE)</f>
        <v>3580261.9261363638</v>
      </c>
    </row>
    <row r="3258" spans="1:15" x14ac:dyDescent="0.2">
      <c r="A3258" s="1">
        <v>45904</v>
      </c>
      <c r="B3258" t="s">
        <v>326</v>
      </c>
      <c r="C3258" t="s">
        <v>421</v>
      </c>
      <c r="D3258" t="s">
        <v>1430</v>
      </c>
      <c r="E3258">
        <v>592</v>
      </c>
      <c r="F3258">
        <v>589</v>
      </c>
      <c r="G3258">
        <f>VLOOKUP($D3258,Dummy!$C$2:$I$1194,4,FALSE)</f>
        <v>0</v>
      </c>
      <c r="H3258">
        <f>VLOOKUP($D3258,Dummy!$C$2:$I$1194,5,FALSE)</f>
        <v>0</v>
      </c>
      <c r="I3258">
        <f>VLOOKUP($D3258,Dummy!$C$2:$I$1194,6,FALSE)</f>
        <v>0</v>
      </c>
      <c r="J3258">
        <f>VLOOKUP($D3258,Dummy!$C$2:$I$1194,7,FALSE)</f>
        <v>0</v>
      </c>
      <c r="K3258">
        <f>VLOOKUP($B3258,'Distance from BP'!$A$1:$F$3179,3,FALSE)</f>
        <v>100.75</v>
      </c>
      <c r="L3258">
        <f>VLOOKUP($B3258,'Distance from BP'!$A$1:$F$3179,4,FALSE)</f>
        <v>142.16999999999999</v>
      </c>
      <c r="M3258">
        <f>VLOOKUP($B3258,'Distance from BP'!$A$1:$F$3179,5,FALSE)</f>
        <v>125.65</v>
      </c>
      <c r="N3258">
        <f>VLOOKUP($B3258,'Distance from BP'!$A$1:$F$3179,6,FALSE)</f>
        <v>112.94</v>
      </c>
      <c r="O3258" s="7">
        <f>VLOOKUP(B3258,'tax data'!$A$1:$M$3179,12,FALSE)</f>
        <v>3688834.244485294</v>
      </c>
    </row>
    <row r="3259" spans="1:15" x14ac:dyDescent="0.2">
      <c r="A3259" s="1">
        <v>45904</v>
      </c>
      <c r="B3259" t="s">
        <v>327</v>
      </c>
      <c r="C3259" t="s">
        <v>524</v>
      </c>
      <c r="D3259" t="s">
        <v>1431</v>
      </c>
      <c r="E3259">
        <v>582.9</v>
      </c>
      <c r="F3259">
        <v>575.9</v>
      </c>
      <c r="G3259">
        <f>VLOOKUP($D3259,Dummy!$C$2:$I$1194,4,FALSE)</f>
        <v>0</v>
      </c>
      <c r="H3259">
        <f>VLOOKUP($D3259,Dummy!$C$2:$I$1194,5,FALSE)</f>
        <v>0</v>
      </c>
      <c r="I3259">
        <f>VLOOKUP($D3259,Dummy!$C$2:$I$1194,6,FALSE)</f>
        <v>0</v>
      </c>
      <c r="J3259">
        <f>VLOOKUP($D3259,Dummy!$C$2:$I$1194,7,FALSE)</f>
        <v>0</v>
      </c>
      <c r="K3259">
        <f>VLOOKUP($B3259,'Distance from BP'!$A$1:$F$3179,3,FALSE)</f>
        <v>82.64</v>
      </c>
      <c r="L3259">
        <f>VLOOKUP($B3259,'Distance from BP'!$A$1:$F$3179,4,FALSE)</f>
        <v>95.13</v>
      </c>
      <c r="M3259">
        <f>VLOOKUP($B3259,'Distance from BP'!$A$1:$F$3179,5,FALSE)</f>
        <v>109.88</v>
      </c>
      <c r="N3259">
        <f>VLOOKUP($B3259,'Distance from BP'!$A$1:$F$3179,6,FALSE)</f>
        <v>107.18</v>
      </c>
      <c r="O3259" s="7">
        <f>VLOOKUP(B3259,'tax data'!$A$1:$M$3179,12,FALSE)</f>
        <v>4106389.5287237344</v>
      </c>
    </row>
    <row r="3260" spans="1:15" x14ac:dyDescent="0.2">
      <c r="A3260" s="1">
        <v>45904</v>
      </c>
      <c r="B3260" t="s">
        <v>327</v>
      </c>
      <c r="C3260" t="s">
        <v>421</v>
      </c>
      <c r="D3260" t="s">
        <v>1432</v>
      </c>
      <c r="E3260">
        <v>641</v>
      </c>
      <c r="F3260">
        <v>638</v>
      </c>
      <c r="G3260">
        <f>VLOOKUP($D3260,Dummy!$C$2:$I$1194,4,FALSE)</f>
        <v>1</v>
      </c>
      <c r="H3260">
        <f>VLOOKUP($D3260,Dummy!$C$2:$I$1194,5,FALSE)</f>
        <v>1</v>
      </c>
      <c r="I3260">
        <f>VLOOKUP($D3260,Dummy!$C$2:$I$1194,6,FALSE)</f>
        <v>1</v>
      </c>
      <c r="J3260">
        <f>VLOOKUP($D3260,Dummy!$C$2:$I$1194,7,FALSE)</f>
        <v>1</v>
      </c>
      <c r="K3260">
        <f>VLOOKUP($B3260,'Distance from BP'!$A$1:$F$3179,3,FALSE)</f>
        <v>82.64</v>
      </c>
      <c r="L3260">
        <f>VLOOKUP($B3260,'Distance from BP'!$A$1:$F$3179,4,FALSE)</f>
        <v>95.13</v>
      </c>
      <c r="M3260">
        <f>VLOOKUP($B3260,'Distance from BP'!$A$1:$F$3179,5,FALSE)</f>
        <v>109.88</v>
      </c>
      <c r="N3260">
        <f>VLOOKUP($B3260,'Distance from BP'!$A$1:$F$3179,6,FALSE)</f>
        <v>107.18</v>
      </c>
      <c r="O3260" s="7">
        <f>VLOOKUP(B3260,'tax data'!$A$1:$M$3179,12,FALSE)</f>
        <v>4106389.5287237344</v>
      </c>
    </row>
    <row r="3261" spans="1:15" x14ac:dyDescent="0.2">
      <c r="A3261" s="1">
        <v>45904</v>
      </c>
      <c r="B3261" t="s">
        <v>327</v>
      </c>
      <c r="C3261" t="s">
        <v>421</v>
      </c>
      <c r="D3261" t="s">
        <v>1433</v>
      </c>
      <c r="E3261">
        <v>641</v>
      </c>
      <c r="F3261">
        <v>638</v>
      </c>
      <c r="G3261">
        <f>VLOOKUP($D3261,Dummy!$C$2:$I$1194,4,FALSE)</f>
        <v>1</v>
      </c>
      <c r="H3261">
        <f>VLOOKUP($D3261,Dummy!$C$2:$I$1194,5,FALSE)</f>
        <v>1</v>
      </c>
      <c r="I3261">
        <f>VLOOKUP($D3261,Dummy!$C$2:$I$1194,6,FALSE)</f>
        <v>1</v>
      </c>
      <c r="J3261">
        <f>VLOOKUP($D3261,Dummy!$C$2:$I$1194,7,FALSE)</f>
        <v>1</v>
      </c>
      <c r="K3261">
        <f>VLOOKUP($B3261,'Distance from BP'!$A$1:$F$3179,3,FALSE)</f>
        <v>82.64</v>
      </c>
      <c r="L3261">
        <f>VLOOKUP($B3261,'Distance from BP'!$A$1:$F$3179,4,FALSE)</f>
        <v>95.13</v>
      </c>
      <c r="M3261">
        <f>VLOOKUP($B3261,'Distance from BP'!$A$1:$F$3179,5,FALSE)</f>
        <v>109.88</v>
      </c>
      <c r="N3261">
        <f>VLOOKUP($B3261,'Distance from BP'!$A$1:$F$3179,6,FALSE)</f>
        <v>107.18</v>
      </c>
      <c r="O3261" s="7">
        <f>VLOOKUP(B3261,'tax data'!$A$1:$M$3179,12,FALSE)</f>
        <v>4106389.5287237344</v>
      </c>
    </row>
    <row r="3262" spans="1:15" x14ac:dyDescent="0.2">
      <c r="A3262" s="1">
        <v>45904</v>
      </c>
      <c r="B3262" t="s">
        <v>327</v>
      </c>
      <c r="C3262" t="s">
        <v>422</v>
      </c>
      <c r="D3262" t="s">
        <v>1434</v>
      </c>
      <c r="E3262">
        <v>591</v>
      </c>
      <c r="F3262">
        <v>587</v>
      </c>
      <c r="G3262">
        <f>VLOOKUP($D3262,Dummy!$C$2:$I$1194,4,FALSE)</f>
        <v>0</v>
      </c>
      <c r="H3262">
        <f>VLOOKUP($D3262,Dummy!$C$2:$I$1194,5,FALSE)</f>
        <v>0</v>
      </c>
      <c r="I3262">
        <f>VLOOKUP($D3262,Dummy!$C$2:$I$1194,6,FALSE)</f>
        <v>0</v>
      </c>
      <c r="J3262">
        <f>VLOOKUP($D3262,Dummy!$C$2:$I$1194,7,FALSE)</f>
        <v>0</v>
      </c>
      <c r="K3262">
        <f>VLOOKUP($B3262,'Distance from BP'!$A$1:$F$3179,3,FALSE)</f>
        <v>82.64</v>
      </c>
      <c r="L3262">
        <f>VLOOKUP($B3262,'Distance from BP'!$A$1:$F$3179,4,FALSE)</f>
        <v>95.13</v>
      </c>
      <c r="M3262">
        <f>VLOOKUP($B3262,'Distance from BP'!$A$1:$F$3179,5,FALSE)</f>
        <v>109.88</v>
      </c>
      <c r="N3262">
        <f>VLOOKUP($B3262,'Distance from BP'!$A$1:$F$3179,6,FALSE)</f>
        <v>107.18</v>
      </c>
      <c r="O3262" s="7">
        <f>VLOOKUP(B3262,'tax data'!$A$1:$M$3179,12,FALSE)</f>
        <v>4106389.5287237344</v>
      </c>
    </row>
    <row r="3263" spans="1:15" x14ac:dyDescent="0.2">
      <c r="A3263" s="1">
        <v>45904</v>
      </c>
      <c r="B3263" t="s">
        <v>327</v>
      </c>
      <c r="C3263" t="s">
        <v>428</v>
      </c>
      <c r="D3263" t="s">
        <v>1435</v>
      </c>
      <c r="E3263">
        <v>592.9</v>
      </c>
      <c r="F3263">
        <v>587.9</v>
      </c>
      <c r="G3263">
        <f>VLOOKUP($D3263,Dummy!$C$2:$I$1194,4,FALSE)</f>
        <v>0</v>
      </c>
      <c r="H3263">
        <f>VLOOKUP($D3263,Dummy!$C$2:$I$1194,5,FALSE)</f>
        <v>0</v>
      </c>
      <c r="I3263">
        <f>VLOOKUP($D3263,Dummy!$C$2:$I$1194,6,FALSE)</f>
        <v>0</v>
      </c>
      <c r="J3263">
        <f>VLOOKUP($D3263,Dummy!$C$2:$I$1194,7,FALSE)</f>
        <v>0</v>
      </c>
      <c r="K3263">
        <f>VLOOKUP($B3263,'Distance from BP'!$A$1:$F$3179,3,FALSE)</f>
        <v>82.64</v>
      </c>
      <c r="L3263">
        <f>VLOOKUP($B3263,'Distance from BP'!$A$1:$F$3179,4,FALSE)</f>
        <v>95.13</v>
      </c>
      <c r="M3263">
        <f>VLOOKUP($B3263,'Distance from BP'!$A$1:$F$3179,5,FALSE)</f>
        <v>109.88</v>
      </c>
      <c r="N3263">
        <f>VLOOKUP($B3263,'Distance from BP'!$A$1:$F$3179,6,FALSE)</f>
        <v>107.18</v>
      </c>
      <c r="O3263" s="7">
        <f>VLOOKUP(B3263,'tax data'!$A$1:$M$3179,12,FALSE)</f>
        <v>4106389.5287237344</v>
      </c>
    </row>
    <row r="3264" spans="1:15" x14ac:dyDescent="0.2">
      <c r="A3264" s="1">
        <v>45904</v>
      </c>
      <c r="B3264" t="s">
        <v>327</v>
      </c>
      <c r="C3264" t="s">
        <v>426</v>
      </c>
      <c r="D3264" t="s">
        <v>1436</v>
      </c>
      <c r="E3264">
        <v>591.9</v>
      </c>
      <c r="F3264">
        <v>588.9</v>
      </c>
      <c r="G3264">
        <f>VLOOKUP($D3264,Dummy!$C$2:$I$1194,4,FALSE)</f>
        <v>0</v>
      </c>
      <c r="H3264">
        <f>VLOOKUP($D3264,Dummy!$C$2:$I$1194,5,FALSE)</f>
        <v>0</v>
      </c>
      <c r="I3264">
        <f>VLOOKUP($D3264,Dummy!$C$2:$I$1194,6,FALSE)</f>
        <v>0</v>
      </c>
      <c r="J3264">
        <f>VLOOKUP($D3264,Dummy!$C$2:$I$1194,7,FALSE)</f>
        <v>0</v>
      </c>
      <c r="K3264">
        <f>VLOOKUP($B3264,'Distance from BP'!$A$1:$F$3179,3,FALSE)</f>
        <v>82.64</v>
      </c>
      <c r="L3264">
        <f>VLOOKUP($B3264,'Distance from BP'!$A$1:$F$3179,4,FALSE)</f>
        <v>95.13</v>
      </c>
      <c r="M3264">
        <f>VLOOKUP($B3264,'Distance from BP'!$A$1:$F$3179,5,FALSE)</f>
        <v>109.88</v>
      </c>
      <c r="N3264">
        <f>VLOOKUP($B3264,'Distance from BP'!$A$1:$F$3179,6,FALSE)</f>
        <v>107.18</v>
      </c>
      <c r="O3264" s="7">
        <f>VLOOKUP(B3264,'tax data'!$A$1:$M$3179,12,FALSE)</f>
        <v>4106389.5287237344</v>
      </c>
    </row>
    <row r="3265" spans="1:15" x14ac:dyDescent="0.2">
      <c r="A3265" s="1">
        <v>45904</v>
      </c>
      <c r="B3265" t="s">
        <v>327</v>
      </c>
      <c r="C3265" t="s">
        <v>421</v>
      </c>
      <c r="D3265" t="s">
        <v>1437</v>
      </c>
      <c r="E3265">
        <v>592</v>
      </c>
      <c r="F3265">
        <v>589</v>
      </c>
      <c r="G3265">
        <f>VLOOKUP($D3265,Dummy!$C$2:$I$1194,4,FALSE)</f>
        <v>0</v>
      </c>
      <c r="H3265">
        <f>VLOOKUP($D3265,Dummy!$C$2:$I$1194,5,FALSE)</f>
        <v>0</v>
      </c>
      <c r="I3265">
        <f>VLOOKUP($D3265,Dummy!$C$2:$I$1194,6,FALSE)</f>
        <v>0</v>
      </c>
      <c r="J3265">
        <f>VLOOKUP($D3265,Dummy!$C$2:$I$1194,7,FALSE)</f>
        <v>0</v>
      </c>
      <c r="K3265">
        <f>VLOOKUP($B3265,'Distance from BP'!$A$1:$F$3179,3,FALSE)</f>
        <v>82.64</v>
      </c>
      <c r="L3265">
        <f>VLOOKUP($B3265,'Distance from BP'!$A$1:$F$3179,4,FALSE)</f>
        <v>95.13</v>
      </c>
      <c r="M3265">
        <f>VLOOKUP($B3265,'Distance from BP'!$A$1:$F$3179,5,FALSE)</f>
        <v>109.88</v>
      </c>
      <c r="N3265">
        <f>VLOOKUP($B3265,'Distance from BP'!$A$1:$F$3179,6,FALSE)</f>
        <v>107.18</v>
      </c>
      <c r="O3265" s="7">
        <f>VLOOKUP(B3265,'tax data'!$A$1:$M$3179,12,FALSE)</f>
        <v>4106389.5287237344</v>
      </c>
    </row>
    <row r="3266" spans="1:15" x14ac:dyDescent="0.2">
      <c r="A3266" s="1">
        <v>45904</v>
      </c>
      <c r="B3266" t="s">
        <v>328</v>
      </c>
      <c r="C3266" t="s">
        <v>455</v>
      </c>
      <c r="D3266" t="s">
        <v>1438</v>
      </c>
      <c r="E3266">
        <v>584</v>
      </c>
      <c r="F3266">
        <v>580</v>
      </c>
      <c r="G3266">
        <f>VLOOKUP($D3266,Dummy!$C$2:$I$1194,4,FALSE)</f>
        <v>0</v>
      </c>
      <c r="H3266">
        <f>VLOOKUP($D3266,Dummy!$C$2:$I$1194,5,FALSE)</f>
        <v>0</v>
      </c>
      <c r="I3266">
        <f>VLOOKUP($D3266,Dummy!$C$2:$I$1194,6,FALSE)</f>
        <v>0</v>
      </c>
      <c r="J3266">
        <f>VLOOKUP($D3266,Dummy!$C$2:$I$1194,7,FALSE)</f>
        <v>0</v>
      </c>
      <c r="K3266">
        <f>VLOOKUP($B3266,'Distance from BP'!$A$1:$F$3179,3,FALSE)</f>
        <v>81.86</v>
      </c>
      <c r="L3266">
        <f>VLOOKUP($B3266,'Distance from BP'!$A$1:$F$3179,4,FALSE)</f>
        <v>108.87</v>
      </c>
      <c r="M3266">
        <f>VLOOKUP($B3266,'Distance from BP'!$A$1:$F$3179,5,FALSE)</f>
        <v>104.15</v>
      </c>
      <c r="N3266">
        <f>VLOOKUP($B3266,'Distance from BP'!$A$1:$F$3179,6,FALSE)</f>
        <v>85.77</v>
      </c>
      <c r="O3266" s="7">
        <f>VLOOKUP(B3266,'tax data'!$A$1:$M$3179,12,FALSE)</f>
        <v>3846704.4549450548</v>
      </c>
    </row>
    <row r="3267" spans="1:15" x14ac:dyDescent="0.2">
      <c r="A3267" s="1">
        <v>45904</v>
      </c>
      <c r="B3267" t="s">
        <v>328</v>
      </c>
      <c r="C3267" t="s">
        <v>525</v>
      </c>
      <c r="D3267" t="s">
        <v>1439</v>
      </c>
      <c r="E3267">
        <v>569</v>
      </c>
      <c r="F3267" t="e">
        <v>#N/A</v>
      </c>
      <c r="G3267">
        <f>VLOOKUP($D3267,Dummy!$C$2:$I$1194,4,FALSE)</f>
        <v>0</v>
      </c>
      <c r="H3267">
        <f>VLOOKUP($D3267,Dummy!$C$2:$I$1194,5,FALSE)</f>
        <v>0</v>
      </c>
      <c r="I3267">
        <f>VLOOKUP($D3267,Dummy!$C$2:$I$1194,6,FALSE)</f>
        <v>0</v>
      </c>
      <c r="J3267">
        <f>VLOOKUP($D3267,Dummy!$C$2:$I$1194,7,FALSE)</f>
        <v>0</v>
      </c>
      <c r="K3267">
        <f>VLOOKUP($B3267,'Distance from BP'!$A$1:$F$3179,3,FALSE)</f>
        <v>81.86</v>
      </c>
      <c r="L3267">
        <f>VLOOKUP($B3267,'Distance from BP'!$A$1:$F$3179,4,FALSE)</f>
        <v>108.87</v>
      </c>
      <c r="M3267">
        <f>VLOOKUP($B3267,'Distance from BP'!$A$1:$F$3179,5,FALSE)</f>
        <v>104.15</v>
      </c>
      <c r="N3267">
        <f>VLOOKUP($B3267,'Distance from BP'!$A$1:$F$3179,6,FALSE)</f>
        <v>85.77</v>
      </c>
      <c r="O3267" s="7">
        <f>VLOOKUP(B3267,'tax data'!$A$1:$M$3179,12,FALSE)</f>
        <v>3846704.4549450548</v>
      </c>
    </row>
    <row r="3268" spans="1:15" x14ac:dyDescent="0.2">
      <c r="A3268" s="1">
        <v>45904</v>
      </c>
      <c r="B3268" t="s">
        <v>328</v>
      </c>
      <c r="C3268" t="s">
        <v>421</v>
      </c>
      <c r="D3268" t="s">
        <v>1440</v>
      </c>
      <c r="E3268">
        <v>592</v>
      </c>
      <c r="F3268">
        <v>589</v>
      </c>
      <c r="G3268">
        <f>VLOOKUP($D3268,Dummy!$C$2:$I$1194,4,FALSE)</f>
        <v>0</v>
      </c>
      <c r="H3268">
        <f>VLOOKUP($D3268,Dummy!$C$2:$I$1194,5,FALSE)</f>
        <v>0</v>
      </c>
      <c r="I3268">
        <f>VLOOKUP($D3268,Dummy!$C$2:$I$1194,6,FALSE)</f>
        <v>0</v>
      </c>
      <c r="J3268">
        <f>VLOOKUP($D3268,Dummy!$C$2:$I$1194,7,FALSE)</f>
        <v>0</v>
      </c>
      <c r="K3268">
        <f>VLOOKUP($B3268,'Distance from BP'!$A$1:$F$3179,3,FALSE)</f>
        <v>81.86</v>
      </c>
      <c r="L3268">
        <f>VLOOKUP($B3268,'Distance from BP'!$A$1:$F$3179,4,FALSE)</f>
        <v>108.87</v>
      </c>
      <c r="M3268">
        <f>VLOOKUP($B3268,'Distance from BP'!$A$1:$F$3179,5,FALSE)</f>
        <v>104.15</v>
      </c>
      <c r="N3268">
        <f>VLOOKUP($B3268,'Distance from BP'!$A$1:$F$3179,6,FALSE)</f>
        <v>85.77</v>
      </c>
      <c r="O3268" s="7">
        <f>VLOOKUP(B3268,'tax data'!$A$1:$M$3179,12,FALSE)</f>
        <v>3846704.4549450548</v>
      </c>
    </row>
    <row r="3269" spans="1:15" x14ac:dyDescent="0.2">
      <c r="A3269" s="1">
        <v>45904</v>
      </c>
      <c r="B3269" t="s">
        <v>329</v>
      </c>
      <c r="C3269" t="s">
        <v>422</v>
      </c>
      <c r="D3269" t="s">
        <v>1441</v>
      </c>
      <c r="E3269">
        <v>591</v>
      </c>
      <c r="F3269">
        <v>587</v>
      </c>
      <c r="G3269">
        <f>VLOOKUP($D3269,Dummy!$C$2:$I$1194,4,FALSE)</f>
        <v>0</v>
      </c>
      <c r="H3269">
        <f>VLOOKUP($D3269,Dummy!$C$2:$I$1194,5,FALSE)</f>
        <v>0</v>
      </c>
      <c r="I3269">
        <f>VLOOKUP($D3269,Dummy!$C$2:$I$1194,6,FALSE)</f>
        <v>0</v>
      </c>
      <c r="J3269">
        <f>VLOOKUP($D3269,Dummy!$C$2:$I$1194,7,FALSE)</f>
        <v>0</v>
      </c>
      <c r="K3269">
        <f>VLOOKUP($B3269,'Distance from BP'!$A$1:$F$3179,3,FALSE)</f>
        <v>102.09</v>
      </c>
      <c r="L3269">
        <f>VLOOKUP($B3269,'Distance from BP'!$A$1:$F$3179,4,FALSE)</f>
        <v>142.80000000000001</v>
      </c>
      <c r="M3269">
        <f>VLOOKUP($B3269,'Distance from BP'!$A$1:$F$3179,5,FALSE)</f>
        <v>131.18</v>
      </c>
      <c r="N3269">
        <f>VLOOKUP($B3269,'Distance from BP'!$A$1:$F$3179,6,FALSE)</f>
        <v>126.13</v>
      </c>
      <c r="O3269" s="7">
        <f>VLOOKUP(B3269,'tax data'!$A$1:$M$3179,12,FALSE)</f>
        <v>3555710.5005202913</v>
      </c>
    </row>
    <row r="3270" spans="1:15" x14ac:dyDescent="0.2">
      <c r="A3270" s="1">
        <v>45904</v>
      </c>
      <c r="B3270" t="s">
        <v>329</v>
      </c>
      <c r="C3270" t="s">
        <v>503</v>
      </c>
      <c r="D3270" t="s">
        <v>1442</v>
      </c>
      <c r="E3270">
        <v>593.9</v>
      </c>
      <c r="F3270">
        <v>587.9</v>
      </c>
      <c r="G3270">
        <f>VLOOKUP($D3270,Dummy!$C$2:$I$1194,4,FALSE)</f>
        <v>0</v>
      </c>
      <c r="H3270">
        <f>VLOOKUP($D3270,Dummy!$C$2:$I$1194,5,FALSE)</f>
        <v>0</v>
      </c>
      <c r="I3270">
        <f>VLOOKUP($D3270,Dummy!$C$2:$I$1194,6,FALSE)</f>
        <v>0</v>
      </c>
      <c r="J3270">
        <f>VLOOKUP($D3270,Dummy!$C$2:$I$1194,7,FALSE)</f>
        <v>0</v>
      </c>
      <c r="K3270">
        <f>VLOOKUP($B3270,'Distance from BP'!$A$1:$F$3179,3,FALSE)</f>
        <v>102.09</v>
      </c>
      <c r="L3270">
        <f>VLOOKUP($B3270,'Distance from BP'!$A$1:$F$3179,4,FALSE)</f>
        <v>142.80000000000001</v>
      </c>
      <c r="M3270">
        <f>VLOOKUP($B3270,'Distance from BP'!$A$1:$F$3179,5,FALSE)</f>
        <v>131.18</v>
      </c>
      <c r="N3270">
        <f>VLOOKUP($B3270,'Distance from BP'!$A$1:$F$3179,6,FALSE)</f>
        <v>126.13</v>
      </c>
      <c r="O3270" s="7">
        <f>VLOOKUP(B3270,'tax data'!$A$1:$M$3179,12,FALSE)</f>
        <v>3555710.5005202913</v>
      </c>
    </row>
    <row r="3271" spans="1:15" x14ac:dyDescent="0.2">
      <c r="A3271" s="1">
        <v>45904</v>
      </c>
      <c r="B3271" t="s">
        <v>330</v>
      </c>
      <c r="C3271" t="s">
        <v>426</v>
      </c>
      <c r="D3271" t="s">
        <v>1443</v>
      </c>
      <c r="E3271">
        <v>591.9</v>
      </c>
      <c r="F3271">
        <v>588.9</v>
      </c>
      <c r="G3271">
        <f>VLOOKUP($D3271,Dummy!$C$2:$I$1194,4,FALSE)</f>
        <v>0</v>
      </c>
      <c r="H3271">
        <f>VLOOKUP($D3271,Dummy!$C$2:$I$1194,5,FALSE)</f>
        <v>0</v>
      </c>
      <c r="I3271">
        <f>VLOOKUP($D3271,Dummy!$C$2:$I$1194,6,FALSE)</f>
        <v>0</v>
      </c>
      <c r="J3271">
        <f>VLOOKUP($D3271,Dummy!$C$2:$I$1194,7,FALSE)</f>
        <v>0</v>
      </c>
      <c r="K3271">
        <f>VLOOKUP($B3271,'Distance from BP'!$A$1:$F$3179,3,FALSE)</f>
        <v>35.799999999999997</v>
      </c>
      <c r="L3271">
        <f>VLOOKUP($B3271,'Distance from BP'!$A$1:$F$3179,4,FALSE)</f>
        <v>40.729999999999997</v>
      </c>
      <c r="M3271">
        <f>VLOOKUP($B3271,'Distance from BP'!$A$1:$F$3179,5,FALSE)</f>
        <v>23.93</v>
      </c>
      <c r="N3271">
        <f>VLOOKUP($B3271,'Distance from BP'!$A$1:$F$3179,6,FALSE)</f>
        <v>19.53</v>
      </c>
      <c r="O3271" s="7">
        <f>VLOOKUP(B3271,'tax data'!$A$1:$M$3179,12,FALSE)</f>
        <v>5329940.8880471382</v>
      </c>
    </row>
    <row r="3272" spans="1:15" x14ac:dyDescent="0.2">
      <c r="A3272" s="1">
        <v>45904</v>
      </c>
      <c r="B3272" t="s">
        <v>330</v>
      </c>
      <c r="C3272" t="s">
        <v>526</v>
      </c>
      <c r="D3272" t="s">
        <v>1444</v>
      </c>
      <c r="E3272">
        <v>595</v>
      </c>
      <c r="F3272">
        <v>589</v>
      </c>
      <c r="G3272">
        <f>VLOOKUP($D3272,Dummy!$C$2:$I$1194,4,FALSE)</f>
        <v>0</v>
      </c>
      <c r="H3272">
        <f>VLOOKUP($D3272,Dummy!$C$2:$I$1194,5,FALSE)</f>
        <v>0</v>
      </c>
      <c r="I3272">
        <f>VLOOKUP($D3272,Dummy!$C$2:$I$1194,6,FALSE)</f>
        <v>0</v>
      </c>
      <c r="J3272">
        <f>VLOOKUP($D3272,Dummy!$C$2:$I$1194,7,FALSE)</f>
        <v>0</v>
      </c>
      <c r="K3272">
        <f>VLOOKUP($B3272,'Distance from BP'!$A$1:$F$3179,3,FALSE)</f>
        <v>35.799999999999997</v>
      </c>
      <c r="L3272">
        <f>VLOOKUP($B3272,'Distance from BP'!$A$1:$F$3179,4,FALSE)</f>
        <v>40.729999999999997</v>
      </c>
      <c r="M3272">
        <f>VLOOKUP($B3272,'Distance from BP'!$A$1:$F$3179,5,FALSE)</f>
        <v>23.93</v>
      </c>
      <c r="N3272">
        <f>VLOOKUP($B3272,'Distance from BP'!$A$1:$F$3179,6,FALSE)</f>
        <v>19.53</v>
      </c>
      <c r="O3272" s="7">
        <f>VLOOKUP(B3272,'tax data'!$A$1:$M$3179,12,FALSE)</f>
        <v>5329940.8880471382</v>
      </c>
    </row>
    <row r="3273" spans="1:15" x14ac:dyDescent="0.2">
      <c r="A3273" s="1">
        <v>45904</v>
      </c>
      <c r="B3273" t="s">
        <v>330</v>
      </c>
      <c r="C3273" t="s">
        <v>443</v>
      </c>
      <c r="D3273" t="s">
        <v>1445</v>
      </c>
      <c r="E3273">
        <v>574</v>
      </c>
      <c r="F3273">
        <v>559</v>
      </c>
      <c r="G3273">
        <f>VLOOKUP($D3273,Dummy!$C$2:$I$1194,4,FALSE)</f>
        <v>0</v>
      </c>
      <c r="H3273">
        <f>VLOOKUP($D3273,Dummy!$C$2:$I$1194,5,FALSE)</f>
        <v>0</v>
      </c>
      <c r="I3273">
        <f>VLOOKUP($D3273,Dummy!$C$2:$I$1194,6,FALSE)</f>
        <v>0</v>
      </c>
      <c r="J3273">
        <f>VLOOKUP($D3273,Dummy!$C$2:$I$1194,7,FALSE)</f>
        <v>0</v>
      </c>
      <c r="K3273">
        <f>VLOOKUP($B3273,'Distance from BP'!$A$1:$F$3179,3,FALSE)</f>
        <v>35.799999999999997</v>
      </c>
      <c r="L3273">
        <f>VLOOKUP($B3273,'Distance from BP'!$A$1:$F$3179,4,FALSE)</f>
        <v>40.729999999999997</v>
      </c>
      <c r="M3273">
        <f>VLOOKUP($B3273,'Distance from BP'!$A$1:$F$3179,5,FALSE)</f>
        <v>23.93</v>
      </c>
      <c r="N3273">
        <f>VLOOKUP($B3273,'Distance from BP'!$A$1:$F$3179,6,FALSE)</f>
        <v>19.53</v>
      </c>
      <c r="O3273" s="7">
        <f>VLOOKUP(B3273,'tax data'!$A$1:$M$3179,12,FALSE)</f>
        <v>5329940.8880471382</v>
      </c>
    </row>
    <row r="3274" spans="1:15" x14ac:dyDescent="0.2">
      <c r="A3274" s="1">
        <v>45904</v>
      </c>
      <c r="B3274" t="s">
        <v>331</v>
      </c>
      <c r="C3274" t="s">
        <v>527</v>
      </c>
      <c r="D3274" t="s">
        <v>1446</v>
      </c>
      <c r="E3274">
        <v>582</v>
      </c>
      <c r="F3274">
        <v>573</v>
      </c>
      <c r="G3274">
        <f>VLOOKUP($D3274,Dummy!$C$2:$I$1194,4,FALSE)</f>
        <v>0</v>
      </c>
      <c r="H3274">
        <f>VLOOKUP($D3274,Dummy!$C$2:$I$1194,5,FALSE)</f>
        <v>0</v>
      </c>
      <c r="I3274">
        <f>VLOOKUP($D3274,Dummy!$C$2:$I$1194,6,FALSE)</f>
        <v>0</v>
      </c>
      <c r="J3274">
        <f>VLOOKUP($D3274,Dummy!$C$2:$I$1194,7,FALSE)</f>
        <v>0</v>
      </c>
      <c r="K3274">
        <f>VLOOKUP($B3274,'Distance from BP'!$A$1:$F$3179,3,FALSE)</f>
        <v>72.260000000000005</v>
      </c>
      <c r="L3274">
        <f>VLOOKUP($B3274,'Distance from BP'!$A$1:$F$3179,4,FALSE)</f>
        <v>78.3</v>
      </c>
      <c r="M3274">
        <f>VLOOKUP($B3274,'Distance from BP'!$A$1:$F$3179,5,FALSE)</f>
        <v>88.93</v>
      </c>
      <c r="N3274">
        <f>VLOOKUP($B3274,'Distance from BP'!$A$1:$F$3179,6,FALSE)</f>
        <v>86.36</v>
      </c>
      <c r="O3274" s="7">
        <f>VLOOKUP(B3274,'tax data'!$A$1:$M$3179,12,FALSE)</f>
        <v>3458260.7929864256</v>
      </c>
    </row>
    <row r="3275" spans="1:15" x14ac:dyDescent="0.2">
      <c r="A3275" s="1">
        <v>45904</v>
      </c>
      <c r="B3275" t="s">
        <v>332</v>
      </c>
      <c r="C3275" t="s">
        <v>494</v>
      </c>
      <c r="D3275" t="s">
        <v>1447</v>
      </c>
      <c r="E3275">
        <v>592</v>
      </c>
      <c r="F3275" t="e">
        <v>#N/A</v>
      </c>
      <c r="G3275">
        <f>VLOOKUP($D3275,Dummy!$C$2:$I$1194,4,FALSE)</f>
        <v>0</v>
      </c>
      <c r="H3275">
        <f>VLOOKUP($D3275,Dummy!$C$2:$I$1194,5,FALSE)</f>
        <v>0</v>
      </c>
      <c r="I3275">
        <f>VLOOKUP($D3275,Dummy!$C$2:$I$1194,6,FALSE)</f>
        <v>0</v>
      </c>
      <c r="J3275">
        <f>VLOOKUP($D3275,Dummy!$C$2:$I$1194,7,FALSE)</f>
        <v>0</v>
      </c>
      <c r="K3275">
        <f>VLOOKUP($B3275,'Distance from BP'!$A$1:$F$3179,3,FALSE)</f>
        <v>163.81</v>
      </c>
      <c r="L3275">
        <f>VLOOKUP($B3275,'Distance from BP'!$A$1:$F$3179,4,FALSE)</f>
        <v>195.74</v>
      </c>
      <c r="M3275">
        <f>VLOOKUP($B3275,'Distance from BP'!$A$1:$F$3179,5,FALSE)</f>
        <v>225.33</v>
      </c>
      <c r="N3275">
        <f>VLOOKUP($B3275,'Distance from BP'!$A$1:$F$3179,6,FALSE)</f>
        <v>213.72</v>
      </c>
      <c r="O3275" s="7">
        <f>VLOOKUP(B3275,'tax data'!$A$1:$M$3179,12,FALSE)</f>
        <v>4263635.1691637449</v>
      </c>
    </row>
    <row r="3276" spans="1:15" x14ac:dyDescent="0.2">
      <c r="A3276" s="1">
        <v>45904</v>
      </c>
      <c r="B3276" t="s">
        <v>332</v>
      </c>
      <c r="C3276" t="s">
        <v>428</v>
      </c>
      <c r="D3276" t="s">
        <v>1448</v>
      </c>
      <c r="E3276">
        <v>592.9</v>
      </c>
      <c r="F3276" t="e">
        <v>#N/A</v>
      </c>
      <c r="G3276">
        <f>VLOOKUP($D3276,Dummy!$C$2:$I$1194,4,FALSE)</f>
        <v>0</v>
      </c>
      <c r="H3276">
        <f>VLOOKUP($D3276,Dummy!$C$2:$I$1194,5,FALSE)</f>
        <v>0</v>
      </c>
      <c r="I3276">
        <f>VLOOKUP($D3276,Dummy!$C$2:$I$1194,6,FALSE)</f>
        <v>0</v>
      </c>
      <c r="J3276">
        <f>VLOOKUP($D3276,Dummy!$C$2:$I$1194,7,FALSE)</f>
        <v>0</v>
      </c>
      <c r="K3276">
        <f>VLOOKUP($B3276,'Distance from BP'!$A$1:$F$3179,3,FALSE)</f>
        <v>163.81</v>
      </c>
      <c r="L3276">
        <f>VLOOKUP($B3276,'Distance from BP'!$A$1:$F$3179,4,FALSE)</f>
        <v>195.74</v>
      </c>
      <c r="M3276">
        <f>VLOOKUP($B3276,'Distance from BP'!$A$1:$F$3179,5,FALSE)</f>
        <v>225.33</v>
      </c>
      <c r="N3276">
        <f>VLOOKUP($B3276,'Distance from BP'!$A$1:$F$3179,6,FALSE)</f>
        <v>213.72</v>
      </c>
      <c r="O3276" s="7">
        <f>VLOOKUP(B3276,'tax data'!$A$1:$M$3179,12,FALSE)</f>
        <v>4263635.1691637449</v>
      </c>
    </row>
    <row r="3277" spans="1:15" x14ac:dyDescent="0.2">
      <c r="A3277" s="1">
        <v>45904</v>
      </c>
      <c r="B3277" t="s">
        <v>332</v>
      </c>
      <c r="C3277" t="s">
        <v>421</v>
      </c>
      <c r="D3277" t="s">
        <v>1449</v>
      </c>
      <c r="E3277">
        <v>592</v>
      </c>
      <c r="F3277" t="e">
        <v>#N/A</v>
      </c>
      <c r="G3277">
        <f>VLOOKUP($D3277,Dummy!$C$2:$I$1194,4,FALSE)</f>
        <v>0</v>
      </c>
      <c r="H3277">
        <f>VLOOKUP($D3277,Dummy!$C$2:$I$1194,5,FALSE)</f>
        <v>0</v>
      </c>
      <c r="I3277">
        <f>VLOOKUP($D3277,Dummy!$C$2:$I$1194,6,FALSE)</f>
        <v>0</v>
      </c>
      <c r="J3277">
        <f>VLOOKUP($D3277,Dummy!$C$2:$I$1194,7,FALSE)</f>
        <v>0</v>
      </c>
      <c r="K3277">
        <f>VLOOKUP($B3277,'Distance from BP'!$A$1:$F$3179,3,FALSE)</f>
        <v>163.81</v>
      </c>
      <c r="L3277">
        <f>VLOOKUP($B3277,'Distance from BP'!$A$1:$F$3179,4,FALSE)</f>
        <v>195.74</v>
      </c>
      <c r="M3277">
        <f>VLOOKUP($B3277,'Distance from BP'!$A$1:$F$3179,5,FALSE)</f>
        <v>225.33</v>
      </c>
      <c r="N3277">
        <f>VLOOKUP($B3277,'Distance from BP'!$A$1:$F$3179,6,FALSE)</f>
        <v>213.72</v>
      </c>
      <c r="O3277" s="7">
        <f>VLOOKUP(B3277,'tax data'!$A$1:$M$3179,12,FALSE)</f>
        <v>4263635.1691637449</v>
      </c>
    </row>
    <row r="3278" spans="1:15" x14ac:dyDescent="0.2">
      <c r="A3278" s="1">
        <v>45904</v>
      </c>
      <c r="B3278" t="s">
        <v>332</v>
      </c>
      <c r="C3278" t="s">
        <v>421</v>
      </c>
      <c r="D3278" t="s">
        <v>1450</v>
      </c>
      <c r="E3278">
        <v>592</v>
      </c>
      <c r="F3278" t="e">
        <v>#N/A</v>
      </c>
      <c r="G3278">
        <f>VLOOKUP($D3278,Dummy!$C$2:$I$1194,4,FALSE)</f>
        <v>0</v>
      </c>
      <c r="H3278">
        <f>VLOOKUP($D3278,Dummy!$C$2:$I$1194,5,FALSE)</f>
        <v>0</v>
      </c>
      <c r="I3278">
        <f>VLOOKUP($D3278,Dummy!$C$2:$I$1194,6,FALSE)</f>
        <v>0</v>
      </c>
      <c r="J3278">
        <f>VLOOKUP($D3278,Dummy!$C$2:$I$1194,7,FALSE)</f>
        <v>0</v>
      </c>
      <c r="K3278">
        <f>VLOOKUP($B3278,'Distance from BP'!$A$1:$F$3179,3,FALSE)</f>
        <v>163.81</v>
      </c>
      <c r="L3278">
        <f>VLOOKUP($B3278,'Distance from BP'!$A$1:$F$3179,4,FALSE)</f>
        <v>195.74</v>
      </c>
      <c r="M3278">
        <f>VLOOKUP($B3278,'Distance from BP'!$A$1:$F$3179,5,FALSE)</f>
        <v>225.33</v>
      </c>
      <c r="N3278">
        <f>VLOOKUP($B3278,'Distance from BP'!$A$1:$F$3179,6,FALSE)</f>
        <v>213.72</v>
      </c>
      <c r="O3278" s="7">
        <f>VLOOKUP(B3278,'tax data'!$A$1:$M$3179,12,FALSE)</f>
        <v>4263635.1691637449</v>
      </c>
    </row>
    <row r="3279" spans="1:15" x14ac:dyDescent="0.2">
      <c r="A3279" s="1">
        <v>45904</v>
      </c>
      <c r="B3279" t="s">
        <v>332</v>
      </c>
      <c r="C3279" t="s">
        <v>426</v>
      </c>
      <c r="D3279" t="s">
        <v>1451</v>
      </c>
      <c r="E3279">
        <v>591.9</v>
      </c>
      <c r="F3279" t="e">
        <v>#N/A</v>
      </c>
      <c r="G3279">
        <f>VLOOKUP($D3279,Dummy!$C$2:$I$1194,4,FALSE)</f>
        <v>0</v>
      </c>
      <c r="H3279">
        <f>VLOOKUP($D3279,Dummy!$C$2:$I$1194,5,FALSE)</f>
        <v>0</v>
      </c>
      <c r="I3279">
        <f>VLOOKUP($D3279,Dummy!$C$2:$I$1194,6,FALSE)</f>
        <v>0</v>
      </c>
      <c r="J3279">
        <f>VLOOKUP($D3279,Dummy!$C$2:$I$1194,7,FALSE)</f>
        <v>0</v>
      </c>
      <c r="K3279">
        <f>VLOOKUP($B3279,'Distance from BP'!$A$1:$F$3179,3,FALSE)</f>
        <v>163.81</v>
      </c>
      <c r="L3279">
        <f>VLOOKUP($B3279,'Distance from BP'!$A$1:$F$3179,4,FALSE)</f>
        <v>195.74</v>
      </c>
      <c r="M3279">
        <f>VLOOKUP($B3279,'Distance from BP'!$A$1:$F$3179,5,FALSE)</f>
        <v>225.33</v>
      </c>
      <c r="N3279">
        <f>VLOOKUP($B3279,'Distance from BP'!$A$1:$F$3179,6,FALSE)</f>
        <v>213.72</v>
      </c>
      <c r="O3279" s="7">
        <f>VLOOKUP(B3279,'tax data'!$A$1:$M$3179,12,FALSE)</f>
        <v>4263635.1691637449</v>
      </c>
    </row>
    <row r="3280" spans="1:15" x14ac:dyDescent="0.2">
      <c r="A3280" s="1">
        <v>45904</v>
      </c>
      <c r="B3280" t="s">
        <v>332</v>
      </c>
      <c r="C3280" t="s">
        <v>421</v>
      </c>
      <c r="D3280" t="s">
        <v>1452</v>
      </c>
      <c r="E3280">
        <v>592</v>
      </c>
      <c r="F3280" t="e">
        <v>#N/A</v>
      </c>
      <c r="G3280">
        <f>VLOOKUP($D3280,Dummy!$C$2:$I$1194,4,FALSE)</f>
        <v>0</v>
      </c>
      <c r="H3280">
        <f>VLOOKUP($D3280,Dummy!$C$2:$I$1194,5,FALSE)</f>
        <v>0</v>
      </c>
      <c r="I3280">
        <f>VLOOKUP($D3280,Dummy!$C$2:$I$1194,6,FALSE)</f>
        <v>0</v>
      </c>
      <c r="J3280">
        <f>VLOOKUP($D3280,Dummy!$C$2:$I$1194,7,FALSE)</f>
        <v>0</v>
      </c>
      <c r="K3280">
        <f>VLOOKUP($B3280,'Distance from BP'!$A$1:$F$3179,3,FALSE)</f>
        <v>163.81</v>
      </c>
      <c r="L3280">
        <f>VLOOKUP($B3280,'Distance from BP'!$A$1:$F$3179,4,FALSE)</f>
        <v>195.74</v>
      </c>
      <c r="M3280">
        <f>VLOOKUP($B3280,'Distance from BP'!$A$1:$F$3179,5,FALSE)</f>
        <v>225.33</v>
      </c>
      <c r="N3280">
        <f>VLOOKUP($B3280,'Distance from BP'!$A$1:$F$3179,6,FALSE)</f>
        <v>213.72</v>
      </c>
      <c r="O3280" s="7">
        <f>VLOOKUP(B3280,'tax data'!$A$1:$M$3179,12,FALSE)</f>
        <v>4263635.1691637449</v>
      </c>
    </row>
    <row r="3281" spans="1:15" x14ac:dyDescent="0.2">
      <c r="A3281" s="1">
        <v>45904</v>
      </c>
      <c r="B3281" t="s">
        <v>332</v>
      </c>
      <c r="C3281" t="s">
        <v>426</v>
      </c>
      <c r="D3281" t="s">
        <v>1453</v>
      </c>
      <c r="E3281">
        <v>591.9</v>
      </c>
      <c r="F3281" t="e">
        <v>#N/A</v>
      </c>
      <c r="G3281">
        <f>VLOOKUP($D3281,Dummy!$C$2:$I$1194,4,FALSE)</f>
        <v>0</v>
      </c>
      <c r="H3281">
        <f>VLOOKUP($D3281,Dummy!$C$2:$I$1194,5,FALSE)</f>
        <v>0</v>
      </c>
      <c r="I3281">
        <f>VLOOKUP($D3281,Dummy!$C$2:$I$1194,6,FALSE)</f>
        <v>0</v>
      </c>
      <c r="J3281">
        <f>VLOOKUP($D3281,Dummy!$C$2:$I$1194,7,FALSE)</f>
        <v>0</v>
      </c>
      <c r="K3281">
        <f>VLOOKUP($B3281,'Distance from BP'!$A$1:$F$3179,3,FALSE)</f>
        <v>163.81</v>
      </c>
      <c r="L3281">
        <f>VLOOKUP($B3281,'Distance from BP'!$A$1:$F$3179,4,FALSE)</f>
        <v>195.74</v>
      </c>
      <c r="M3281">
        <f>VLOOKUP($B3281,'Distance from BP'!$A$1:$F$3179,5,FALSE)</f>
        <v>225.33</v>
      </c>
      <c r="N3281">
        <f>VLOOKUP($B3281,'Distance from BP'!$A$1:$F$3179,6,FALSE)</f>
        <v>213.72</v>
      </c>
      <c r="O3281" s="7">
        <f>VLOOKUP(B3281,'tax data'!$A$1:$M$3179,12,FALSE)</f>
        <v>4263635.1691637449</v>
      </c>
    </row>
    <row r="3282" spans="1:15" x14ac:dyDescent="0.2">
      <c r="A3282" s="1">
        <v>45904</v>
      </c>
      <c r="B3282" t="s">
        <v>332</v>
      </c>
      <c r="C3282" t="s">
        <v>428</v>
      </c>
      <c r="D3282" t="s">
        <v>1454</v>
      </c>
      <c r="E3282">
        <v>592.9</v>
      </c>
      <c r="F3282" t="e">
        <v>#N/A</v>
      </c>
      <c r="G3282">
        <f>VLOOKUP($D3282,Dummy!$C$2:$I$1194,4,FALSE)</f>
        <v>0</v>
      </c>
      <c r="H3282">
        <f>VLOOKUP($D3282,Dummy!$C$2:$I$1194,5,FALSE)</f>
        <v>0</v>
      </c>
      <c r="I3282">
        <f>VLOOKUP($D3282,Dummy!$C$2:$I$1194,6,FALSE)</f>
        <v>0</v>
      </c>
      <c r="J3282">
        <f>VLOOKUP($D3282,Dummy!$C$2:$I$1194,7,FALSE)</f>
        <v>0</v>
      </c>
      <c r="K3282">
        <f>VLOOKUP($B3282,'Distance from BP'!$A$1:$F$3179,3,FALSE)</f>
        <v>163.81</v>
      </c>
      <c r="L3282">
        <f>VLOOKUP($B3282,'Distance from BP'!$A$1:$F$3179,4,FALSE)</f>
        <v>195.74</v>
      </c>
      <c r="M3282">
        <f>VLOOKUP($B3282,'Distance from BP'!$A$1:$F$3179,5,FALSE)</f>
        <v>225.33</v>
      </c>
      <c r="N3282">
        <f>VLOOKUP($B3282,'Distance from BP'!$A$1:$F$3179,6,FALSE)</f>
        <v>213.72</v>
      </c>
      <c r="O3282" s="7">
        <f>VLOOKUP(B3282,'tax data'!$A$1:$M$3179,12,FALSE)</f>
        <v>4263635.1691637449</v>
      </c>
    </row>
    <row r="3283" spans="1:15" x14ac:dyDescent="0.2">
      <c r="A3283" s="1">
        <v>45904</v>
      </c>
      <c r="B3283" t="s">
        <v>332</v>
      </c>
      <c r="C3283" t="s">
        <v>494</v>
      </c>
      <c r="D3283" t="s">
        <v>1455</v>
      </c>
      <c r="E3283">
        <v>592</v>
      </c>
      <c r="F3283" t="e">
        <v>#N/A</v>
      </c>
      <c r="G3283">
        <f>VLOOKUP($D3283,Dummy!$C$2:$I$1194,4,FALSE)</f>
        <v>0</v>
      </c>
      <c r="H3283">
        <f>VLOOKUP($D3283,Dummy!$C$2:$I$1194,5,FALSE)</f>
        <v>0</v>
      </c>
      <c r="I3283">
        <f>VLOOKUP($D3283,Dummy!$C$2:$I$1194,6,FALSE)</f>
        <v>0</v>
      </c>
      <c r="J3283">
        <f>VLOOKUP($D3283,Dummy!$C$2:$I$1194,7,FALSE)</f>
        <v>0</v>
      </c>
      <c r="K3283">
        <f>VLOOKUP($B3283,'Distance from BP'!$A$1:$F$3179,3,FALSE)</f>
        <v>163.81</v>
      </c>
      <c r="L3283">
        <f>VLOOKUP($B3283,'Distance from BP'!$A$1:$F$3179,4,FALSE)</f>
        <v>195.74</v>
      </c>
      <c r="M3283">
        <f>VLOOKUP($B3283,'Distance from BP'!$A$1:$F$3179,5,FALSE)</f>
        <v>225.33</v>
      </c>
      <c r="N3283">
        <f>VLOOKUP($B3283,'Distance from BP'!$A$1:$F$3179,6,FALSE)</f>
        <v>213.72</v>
      </c>
      <c r="O3283" s="7">
        <f>VLOOKUP(B3283,'tax data'!$A$1:$M$3179,12,FALSE)</f>
        <v>4263635.1691637449</v>
      </c>
    </row>
    <row r="3284" spans="1:15" x14ac:dyDescent="0.2">
      <c r="A3284" s="1">
        <v>45904</v>
      </c>
      <c r="B3284" t="s">
        <v>333</v>
      </c>
      <c r="C3284" t="s">
        <v>431</v>
      </c>
      <c r="D3284" t="s">
        <v>1456</v>
      </c>
      <c r="E3284">
        <v>587</v>
      </c>
      <c r="F3284">
        <v>577</v>
      </c>
      <c r="G3284">
        <f>VLOOKUP($D3284,Dummy!$C$2:$I$1194,4,FALSE)</f>
        <v>0</v>
      </c>
      <c r="H3284">
        <f>VLOOKUP($D3284,Dummy!$C$2:$I$1194,5,FALSE)</f>
        <v>0</v>
      </c>
      <c r="I3284">
        <f>VLOOKUP($D3284,Dummy!$C$2:$I$1194,6,FALSE)</f>
        <v>0</v>
      </c>
      <c r="J3284">
        <f>VLOOKUP($D3284,Dummy!$C$2:$I$1194,7,FALSE)</f>
        <v>0</v>
      </c>
      <c r="K3284">
        <f>VLOOKUP($B3284,'Distance from BP'!$A$1:$F$3179,3,FALSE)</f>
        <v>62.91</v>
      </c>
      <c r="L3284">
        <f>VLOOKUP($B3284,'Distance from BP'!$A$1:$F$3179,4,FALSE)</f>
        <v>69.84</v>
      </c>
      <c r="M3284">
        <f>VLOOKUP($B3284,'Distance from BP'!$A$1:$F$3179,5,FALSE)</f>
        <v>79.010000000000005</v>
      </c>
      <c r="N3284">
        <f>VLOOKUP($B3284,'Distance from BP'!$A$1:$F$3179,6,FALSE)</f>
        <v>75.69</v>
      </c>
      <c r="O3284" s="7">
        <f>VLOOKUP(B3284,'tax data'!$A$1:$M$3179,12,FALSE)</f>
        <v>3964855.257081545</v>
      </c>
    </row>
    <row r="3285" spans="1:15" x14ac:dyDescent="0.2">
      <c r="A3285" s="1">
        <v>45904</v>
      </c>
      <c r="B3285" t="s">
        <v>334</v>
      </c>
      <c r="C3285" t="s">
        <v>421</v>
      </c>
      <c r="D3285" t="s">
        <v>1457</v>
      </c>
      <c r="E3285">
        <v>592</v>
      </c>
      <c r="F3285">
        <v>589</v>
      </c>
      <c r="G3285">
        <f>VLOOKUP($D3285,Dummy!$C$2:$I$1194,4,FALSE)</f>
        <v>0</v>
      </c>
      <c r="H3285">
        <f>VLOOKUP($D3285,Dummy!$C$2:$I$1194,5,FALSE)</f>
        <v>0</v>
      </c>
      <c r="I3285">
        <f>VLOOKUP($D3285,Dummy!$C$2:$I$1194,6,FALSE)</f>
        <v>0</v>
      </c>
      <c r="J3285">
        <f>VLOOKUP($D3285,Dummy!$C$2:$I$1194,7,FALSE)</f>
        <v>0</v>
      </c>
      <c r="K3285">
        <f>VLOOKUP($B3285,'Distance from BP'!$A$1:$F$3179,3,FALSE)</f>
        <v>90.75</v>
      </c>
      <c r="L3285">
        <f>VLOOKUP($B3285,'Distance from BP'!$A$1:$F$3179,4,FALSE)</f>
        <v>102.32</v>
      </c>
      <c r="M3285">
        <f>VLOOKUP($B3285,'Distance from BP'!$A$1:$F$3179,5,FALSE)</f>
        <v>93.69</v>
      </c>
      <c r="N3285">
        <f>VLOOKUP($B3285,'Distance from BP'!$A$1:$F$3179,6,FALSE)</f>
        <v>80.69</v>
      </c>
      <c r="O3285" s="7">
        <f>VLOOKUP(B3285,'tax data'!$A$1:$M$3179,12,FALSE)</f>
        <v>3629937.4670476192</v>
      </c>
    </row>
    <row r="3286" spans="1:15" x14ac:dyDescent="0.2">
      <c r="A3286" s="1">
        <v>45904</v>
      </c>
      <c r="B3286" t="s">
        <v>335</v>
      </c>
      <c r="C3286" t="s">
        <v>426</v>
      </c>
      <c r="D3286" t="s">
        <v>1458</v>
      </c>
      <c r="E3286">
        <v>591.9</v>
      </c>
      <c r="F3286">
        <v>588.9</v>
      </c>
      <c r="G3286">
        <f>VLOOKUP($D3286,Dummy!$C$2:$I$1194,4,FALSE)</f>
        <v>0</v>
      </c>
      <c r="H3286">
        <f>VLOOKUP($D3286,Dummy!$C$2:$I$1194,5,FALSE)</f>
        <v>0</v>
      </c>
      <c r="I3286">
        <f>VLOOKUP($D3286,Dummy!$C$2:$I$1194,6,FALSE)</f>
        <v>0</v>
      </c>
      <c r="J3286">
        <f>VLOOKUP($D3286,Dummy!$C$2:$I$1194,7,FALSE)</f>
        <v>0</v>
      </c>
      <c r="K3286">
        <f>VLOOKUP($B3286,'Distance from BP'!$A$1:$F$3179,3,FALSE)</f>
        <v>103.85</v>
      </c>
      <c r="L3286">
        <f>VLOOKUP($B3286,'Distance from BP'!$A$1:$F$3179,4,FALSE)</f>
        <v>131.15</v>
      </c>
      <c r="M3286">
        <f>VLOOKUP($B3286,'Distance from BP'!$A$1:$F$3179,5,FALSE)</f>
        <v>120.27</v>
      </c>
      <c r="N3286">
        <f>VLOOKUP($B3286,'Distance from BP'!$A$1:$F$3179,6,FALSE)</f>
        <v>108.68</v>
      </c>
      <c r="O3286" s="7">
        <f>VLOOKUP(B3286,'tax data'!$A$1:$M$3179,12,FALSE)</f>
        <v>3661199.6749734888</v>
      </c>
    </row>
    <row r="3287" spans="1:15" x14ac:dyDescent="0.2">
      <c r="A3287" s="1">
        <v>45904</v>
      </c>
      <c r="B3287" t="s">
        <v>336</v>
      </c>
      <c r="C3287" t="s">
        <v>528</v>
      </c>
      <c r="D3287" t="s">
        <v>1459</v>
      </c>
      <c r="E3287">
        <v>583</v>
      </c>
      <c r="F3287">
        <v>578</v>
      </c>
      <c r="G3287">
        <f>VLOOKUP($D3287,Dummy!$C$2:$I$1194,4,FALSE)</f>
        <v>0</v>
      </c>
      <c r="H3287">
        <f>VLOOKUP($D3287,Dummy!$C$2:$I$1194,5,FALSE)</f>
        <v>0</v>
      </c>
      <c r="I3287">
        <f>VLOOKUP($D3287,Dummy!$C$2:$I$1194,6,FALSE)</f>
        <v>0</v>
      </c>
      <c r="J3287">
        <f>VLOOKUP($D3287,Dummy!$C$2:$I$1194,7,FALSE)</f>
        <v>0</v>
      </c>
      <c r="K3287">
        <f>VLOOKUP($B3287,'Distance from BP'!$A$1:$F$3179,3,FALSE)</f>
        <v>115.11</v>
      </c>
      <c r="L3287">
        <f>VLOOKUP($B3287,'Distance from BP'!$A$1:$F$3179,4,FALSE)</f>
        <v>142.12</v>
      </c>
      <c r="M3287">
        <f>VLOOKUP($B3287,'Distance from BP'!$A$1:$F$3179,5,FALSE)</f>
        <v>136.57</v>
      </c>
      <c r="N3287">
        <f>VLOOKUP($B3287,'Distance from BP'!$A$1:$F$3179,6,FALSE)</f>
        <v>118.18</v>
      </c>
      <c r="O3287" s="7">
        <f>VLOOKUP(B3287,'tax data'!$A$1:$M$3179,12,FALSE)</f>
        <v>3487158.7590618338</v>
      </c>
    </row>
    <row r="3288" spans="1:15" x14ac:dyDescent="0.2">
      <c r="A3288" s="1">
        <v>45904</v>
      </c>
      <c r="B3288" t="s">
        <v>338</v>
      </c>
      <c r="C3288" t="s">
        <v>505</v>
      </c>
      <c r="D3288" t="s">
        <v>1461</v>
      </c>
      <c r="E3288">
        <v>576.9</v>
      </c>
      <c r="F3288">
        <v>564.9</v>
      </c>
      <c r="G3288">
        <f>VLOOKUP($D3288,Dummy!$C$2:$I$1194,4,FALSE)</f>
        <v>0</v>
      </c>
      <c r="H3288">
        <f>VLOOKUP($D3288,Dummy!$C$2:$I$1194,5,FALSE)</f>
        <v>0</v>
      </c>
      <c r="I3288">
        <f>VLOOKUP($D3288,Dummy!$C$2:$I$1194,6,FALSE)</f>
        <v>0</v>
      </c>
      <c r="J3288">
        <f>VLOOKUP($D3288,Dummy!$C$2:$I$1194,7,FALSE)</f>
        <v>0</v>
      </c>
      <c r="K3288">
        <f>VLOOKUP($B3288,'Distance from BP'!$A$1:$F$3179,3,FALSE)</f>
        <v>131.44999999999999</v>
      </c>
      <c r="L3288">
        <f>VLOOKUP($B3288,'Distance from BP'!$A$1:$F$3179,4,FALSE)</f>
        <v>174.92</v>
      </c>
      <c r="M3288">
        <f>VLOOKUP($B3288,'Distance from BP'!$A$1:$F$3179,5,FALSE)</f>
        <v>163.57</v>
      </c>
      <c r="N3288">
        <f>VLOOKUP($B3288,'Distance from BP'!$A$1:$F$3179,6,FALSE)</f>
        <v>152.38</v>
      </c>
      <c r="O3288" s="7">
        <f>VLOOKUP(B3288,'tax data'!$A$1:$M$3179,12,FALSE)</f>
        <v>3425095.6947530862</v>
      </c>
    </row>
    <row r="3289" spans="1:15" x14ac:dyDescent="0.2">
      <c r="A3289" s="1">
        <v>45904</v>
      </c>
      <c r="B3289" t="s">
        <v>338</v>
      </c>
      <c r="C3289" t="s">
        <v>422</v>
      </c>
      <c r="D3289" t="s">
        <v>1462</v>
      </c>
      <c r="E3289">
        <v>591</v>
      </c>
      <c r="F3289">
        <v>587</v>
      </c>
      <c r="G3289">
        <f>VLOOKUP($D3289,Dummy!$C$2:$I$1194,4,FALSE)</f>
        <v>0</v>
      </c>
      <c r="H3289">
        <f>VLOOKUP($D3289,Dummy!$C$2:$I$1194,5,FALSE)</f>
        <v>0</v>
      </c>
      <c r="I3289">
        <f>VLOOKUP($D3289,Dummy!$C$2:$I$1194,6,FALSE)</f>
        <v>0</v>
      </c>
      <c r="J3289">
        <f>VLOOKUP($D3289,Dummy!$C$2:$I$1194,7,FALSE)</f>
        <v>0</v>
      </c>
      <c r="K3289">
        <f>VLOOKUP($B3289,'Distance from BP'!$A$1:$F$3179,3,FALSE)</f>
        <v>131.44999999999999</v>
      </c>
      <c r="L3289">
        <f>VLOOKUP($B3289,'Distance from BP'!$A$1:$F$3179,4,FALSE)</f>
        <v>174.92</v>
      </c>
      <c r="M3289">
        <f>VLOOKUP($B3289,'Distance from BP'!$A$1:$F$3179,5,FALSE)</f>
        <v>163.57</v>
      </c>
      <c r="N3289">
        <f>VLOOKUP($B3289,'Distance from BP'!$A$1:$F$3179,6,FALSE)</f>
        <v>152.38</v>
      </c>
      <c r="O3289" s="7">
        <f>VLOOKUP(B3289,'tax data'!$A$1:$M$3179,12,FALSE)</f>
        <v>3425095.6947530862</v>
      </c>
    </row>
    <row r="3290" spans="1:15" x14ac:dyDescent="0.2">
      <c r="A3290" s="1">
        <v>45904</v>
      </c>
      <c r="B3290" t="s">
        <v>338</v>
      </c>
      <c r="C3290" t="s">
        <v>426</v>
      </c>
      <c r="D3290" t="s">
        <v>1463</v>
      </c>
      <c r="E3290">
        <v>591.9</v>
      </c>
      <c r="F3290">
        <v>588.9</v>
      </c>
      <c r="G3290">
        <f>VLOOKUP($D3290,Dummy!$C$2:$I$1194,4,FALSE)</f>
        <v>0</v>
      </c>
      <c r="H3290">
        <f>VLOOKUP($D3290,Dummy!$C$2:$I$1194,5,FALSE)</f>
        <v>0</v>
      </c>
      <c r="I3290">
        <f>VLOOKUP($D3290,Dummy!$C$2:$I$1194,6,FALSE)</f>
        <v>0</v>
      </c>
      <c r="J3290">
        <f>VLOOKUP($D3290,Dummy!$C$2:$I$1194,7,FALSE)</f>
        <v>0</v>
      </c>
      <c r="K3290">
        <f>VLOOKUP($B3290,'Distance from BP'!$A$1:$F$3179,3,FALSE)</f>
        <v>131.44999999999999</v>
      </c>
      <c r="L3290">
        <f>VLOOKUP($B3290,'Distance from BP'!$A$1:$F$3179,4,FALSE)</f>
        <v>174.92</v>
      </c>
      <c r="M3290">
        <f>VLOOKUP($B3290,'Distance from BP'!$A$1:$F$3179,5,FALSE)</f>
        <v>163.57</v>
      </c>
      <c r="N3290">
        <f>VLOOKUP($B3290,'Distance from BP'!$A$1:$F$3179,6,FALSE)</f>
        <v>152.38</v>
      </c>
      <c r="O3290" s="7">
        <f>VLOOKUP(B3290,'tax data'!$A$1:$M$3179,12,FALSE)</f>
        <v>3425095.6947530862</v>
      </c>
    </row>
    <row r="3291" spans="1:15" x14ac:dyDescent="0.2">
      <c r="A3291" s="1">
        <v>45904</v>
      </c>
      <c r="B3291" t="s">
        <v>338</v>
      </c>
      <c r="C3291" t="s">
        <v>421</v>
      </c>
      <c r="D3291" t="s">
        <v>1464</v>
      </c>
      <c r="E3291">
        <v>592</v>
      </c>
      <c r="F3291">
        <v>589</v>
      </c>
      <c r="G3291">
        <f>VLOOKUP($D3291,Dummy!$C$2:$I$1194,4,FALSE)</f>
        <v>0</v>
      </c>
      <c r="H3291">
        <f>VLOOKUP($D3291,Dummy!$C$2:$I$1194,5,FALSE)</f>
        <v>0</v>
      </c>
      <c r="I3291">
        <f>VLOOKUP($D3291,Dummy!$C$2:$I$1194,6,FALSE)</f>
        <v>0</v>
      </c>
      <c r="J3291">
        <f>VLOOKUP($D3291,Dummy!$C$2:$I$1194,7,FALSE)</f>
        <v>0</v>
      </c>
      <c r="K3291">
        <f>VLOOKUP($B3291,'Distance from BP'!$A$1:$F$3179,3,FALSE)</f>
        <v>131.44999999999999</v>
      </c>
      <c r="L3291">
        <f>VLOOKUP($B3291,'Distance from BP'!$A$1:$F$3179,4,FALSE)</f>
        <v>174.92</v>
      </c>
      <c r="M3291">
        <f>VLOOKUP($B3291,'Distance from BP'!$A$1:$F$3179,5,FALSE)</f>
        <v>163.57</v>
      </c>
      <c r="N3291">
        <f>VLOOKUP($B3291,'Distance from BP'!$A$1:$F$3179,6,FALSE)</f>
        <v>152.38</v>
      </c>
      <c r="O3291" s="7">
        <f>VLOOKUP(B3291,'tax data'!$A$1:$M$3179,12,FALSE)</f>
        <v>3425095.6947530862</v>
      </c>
    </row>
    <row r="3292" spans="1:15" x14ac:dyDescent="0.2">
      <c r="A3292" s="1">
        <v>45904</v>
      </c>
      <c r="B3292" t="s">
        <v>339</v>
      </c>
      <c r="C3292" t="s">
        <v>421</v>
      </c>
      <c r="D3292" t="s">
        <v>1465</v>
      </c>
      <c r="E3292">
        <v>642</v>
      </c>
      <c r="F3292">
        <v>639</v>
      </c>
      <c r="G3292">
        <f>VLOOKUP($D3292,Dummy!$C$2:$I$1194,4,FALSE)</f>
        <v>1</v>
      </c>
      <c r="H3292">
        <f>VLOOKUP($D3292,Dummy!$C$2:$I$1194,5,FALSE)</f>
        <v>1</v>
      </c>
      <c r="I3292">
        <f>VLOOKUP($D3292,Dummy!$C$2:$I$1194,6,FALSE)</f>
        <v>1</v>
      </c>
      <c r="J3292">
        <f>VLOOKUP($D3292,Dummy!$C$2:$I$1194,7,FALSE)</f>
        <v>1</v>
      </c>
      <c r="K3292">
        <f>VLOOKUP($B3292,'Distance from BP'!$A$1:$F$3179,3,FALSE)</f>
        <v>108.45</v>
      </c>
      <c r="L3292">
        <f>VLOOKUP($B3292,'Distance from BP'!$A$1:$F$3179,4,FALSE)</f>
        <v>143.75</v>
      </c>
      <c r="M3292">
        <f>VLOOKUP($B3292,'Distance from BP'!$A$1:$F$3179,5,FALSE)</f>
        <v>160.15</v>
      </c>
      <c r="N3292">
        <f>VLOOKUP($B3292,'Distance from BP'!$A$1:$F$3179,6,FALSE)</f>
        <v>156.93</v>
      </c>
      <c r="O3292" s="7">
        <f>VLOOKUP(B3292,'tax data'!$A$1:$M$3179,12,FALSE)</f>
        <v>3888892.9986181483</v>
      </c>
    </row>
    <row r="3293" spans="1:15" x14ac:dyDescent="0.2">
      <c r="A3293" s="1">
        <v>45904</v>
      </c>
      <c r="B3293" t="s">
        <v>339</v>
      </c>
      <c r="C3293" t="s">
        <v>421</v>
      </c>
      <c r="D3293" t="s">
        <v>1466</v>
      </c>
      <c r="E3293">
        <v>642</v>
      </c>
      <c r="F3293">
        <v>639</v>
      </c>
      <c r="G3293">
        <f>VLOOKUP($D3293,Dummy!$C$2:$I$1194,4,FALSE)</f>
        <v>1</v>
      </c>
      <c r="H3293">
        <f>VLOOKUP($D3293,Dummy!$C$2:$I$1194,5,FALSE)</f>
        <v>1</v>
      </c>
      <c r="I3293">
        <f>VLOOKUP($D3293,Dummy!$C$2:$I$1194,6,FALSE)</f>
        <v>1</v>
      </c>
      <c r="J3293">
        <f>VLOOKUP($D3293,Dummy!$C$2:$I$1194,7,FALSE)</f>
        <v>1</v>
      </c>
      <c r="K3293">
        <f>VLOOKUP($B3293,'Distance from BP'!$A$1:$F$3179,3,FALSE)</f>
        <v>108.45</v>
      </c>
      <c r="L3293">
        <f>VLOOKUP($B3293,'Distance from BP'!$A$1:$F$3179,4,FALSE)</f>
        <v>143.75</v>
      </c>
      <c r="M3293">
        <f>VLOOKUP($B3293,'Distance from BP'!$A$1:$F$3179,5,FALSE)</f>
        <v>160.15</v>
      </c>
      <c r="N3293">
        <f>VLOOKUP($B3293,'Distance from BP'!$A$1:$F$3179,6,FALSE)</f>
        <v>156.93</v>
      </c>
      <c r="O3293" s="7">
        <f>VLOOKUP(B3293,'tax data'!$A$1:$M$3179,12,FALSE)</f>
        <v>3888892.9986181483</v>
      </c>
    </row>
    <row r="3294" spans="1:15" x14ac:dyDescent="0.2">
      <c r="A3294" s="1">
        <v>45904</v>
      </c>
      <c r="B3294" t="s">
        <v>340</v>
      </c>
      <c r="C3294" t="s">
        <v>422</v>
      </c>
      <c r="D3294" t="s">
        <v>1467</v>
      </c>
      <c r="E3294">
        <v>591</v>
      </c>
      <c r="F3294">
        <v>587</v>
      </c>
      <c r="G3294">
        <f>VLOOKUP($D3294,Dummy!$C$2:$I$1194,4,FALSE)</f>
        <v>0</v>
      </c>
      <c r="H3294">
        <f>VLOOKUP($D3294,Dummy!$C$2:$I$1194,5,FALSE)</f>
        <v>0</v>
      </c>
      <c r="I3294">
        <f>VLOOKUP($D3294,Dummy!$C$2:$I$1194,6,FALSE)</f>
        <v>0</v>
      </c>
      <c r="J3294">
        <f>VLOOKUP($D3294,Dummy!$C$2:$I$1194,7,FALSE)</f>
        <v>0</v>
      </c>
      <c r="K3294">
        <f>VLOOKUP($B3294,'Distance from BP'!$A$1:$F$3179,3,FALSE)</f>
        <v>117.1</v>
      </c>
      <c r="L3294">
        <f>VLOOKUP($B3294,'Distance from BP'!$A$1:$F$3179,4,FALSE)</f>
        <v>124.83</v>
      </c>
      <c r="M3294">
        <f>VLOOKUP($B3294,'Distance from BP'!$A$1:$F$3179,5,FALSE)</f>
        <v>175.41</v>
      </c>
      <c r="N3294">
        <f>VLOOKUP($B3294,'Distance from BP'!$A$1:$F$3179,6,FALSE)</f>
        <v>170.7</v>
      </c>
      <c r="O3294" s="7">
        <f>VLOOKUP(B3294,'tax data'!$A$1:$M$3179,12,FALSE)</f>
        <v>4680076.0079156458</v>
      </c>
    </row>
    <row r="3295" spans="1:15" x14ac:dyDescent="0.2">
      <c r="A3295" s="1">
        <v>45904</v>
      </c>
      <c r="B3295" t="s">
        <v>340</v>
      </c>
      <c r="C3295" t="s">
        <v>433</v>
      </c>
      <c r="D3295" t="s">
        <v>1468</v>
      </c>
      <c r="E3295">
        <v>593.9</v>
      </c>
      <c r="F3295">
        <v>582.9</v>
      </c>
      <c r="G3295">
        <f>VLOOKUP($D3295,Dummy!$C$2:$I$1194,4,FALSE)</f>
        <v>0</v>
      </c>
      <c r="H3295">
        <f>VLOOKUP($D3295,Dummy!$C$2:$I$1194,5,FALSE)</f>
        <v>0</v>
      </c>
      <c r="I3295">
        <f>VLOOKUP($D3295,Dummy!$C$2:$I$1194,6,FALSE)</f>
        <v>0</v>
      </c>
      <c r="J3295">
        <f>VLOOKUP($D3295,Dummy!$C$2:$I$1194,7,FALSE)</f>
        <v>0</v>
      </c>
      <c r="K3295">
        <f>VLOOKUP($B3295,'Distance from BP'!$A$1:$F$3179,3,FALSE)</f>
        <v>117.1</v>
      </c>
      <c r="L3295">
        <f>VLOOKUP($B3295,'Distance from BP'!$A$1:$F$3179,4,FALSE)</f>
        <v>124.83</v>
      </c>
      <c r="M3295">
        <f>VLOOKUP($B3295,'Distance from BP'!$A$1:$F$3179,5,FALSE)</f>
        <v>175.41</v>
      </c>
      <c r="N3295">
        <f>VLOOKUP($B3295,'Distance from BP'!$A$1:$F$3179,6,FALSE)</f>
        <v>170.7</v>
      </c>
      <c r="O3295" s="7">
        <f>VLOOKUP(B3295,'tax data'!$A$1:$M$3179,12,FALSE)</f>
        <v>4680076.0079156458</v>
      </c>
    </row>
    <row r="3296" spans="1:15" x14ac:dyDescent="0.2">
      <c r="A3296" s="1">
        <v>45904</v>
      </c>
      <c r="B3296" t="s">
        <v>340</v>
      </c>
      <c r="C3296" t="s">
        <v>426</v>
      </c>
      <c r="D3296" t="s">
        <v>1469</v>
      </c>
      <c r="E3296">
        <v>591.9</v>
      </c>
      <c r="F3296">
        <v>588.9</v>
      </c>
      <c r="G3296">
        <f>VLOOKUP($D3296,Dummy!$C$2:$I$1194,4,FALSE)</f>
        <v>0</v>
      </c>
      <c r="H3296">
        <f>VLOOKUP($D3296,Dummy!$C$2:$I$1194,5,FALSE)</f>
        <v>0</v>
      </c>
      <c r="I3296">
        <f>VLOOKUP($D3296,Dummy!$C$2:$I$1194,6,FALSE)</f>
        <v>0</v>
      </c>
      <c r="J3296">
        <f>VLOOKUP($D3296,Dummy!$C$2:$I$1194,7,FALSE)</f>
        <v>0</v>
      </c>
      <c r="K3296">
        <f>VLOOKUP($B3296,'Distance from BP'!$A$1:$F$3179,3,FALSE)</f>
        <v>117.1</v>
      </c>
      <c r="L3296">
        <f>VLOOKUP($B3296,'Distance from BP'!$A$1:$F$3179,4,FALSE)</f>
        <v>124.83</v>
      </c>
      <c r="M3296">
        <f>VLOOKUP($B3296,'Distance from BP'!$A$1:$F$3179,5,FALSE)</f>
        <v>175.41</v>
      </c>
      <c r="N3296">
        <f>VLOOKUP($B3296,'Distance from BP'!$A$1:$F$3179,6,FALSE)</f>
        <v>170.7</v>
      </c>
      <c r="O3296" s="7">
        <f>VLOOKUP(B3296,'tax data'!$A$1:$M$3179,12,FALSE)</f>
        <v>4680076.0079156458</v>
      </c>
    </row>
    <row r="3297" spans="1:15" x14ac:dyDescent="0.2">
      <c r="A3297" s="1">
        <v>45904</v>
      </c>
      <c r="B3297" t="s">
        <v>340</v>
      </c>
      <c r="C3297" t="s">
        <v>426</v>
      </c>
      <c r="D3297" t="s">
        <v>1470</v>
      </c>
      <c r="E3297">
        <v>591.9</v>
      </c>
      <c r="F3297">
        <v>588.9</v>
      </c>
      <c r="G3297">
        <f>VLOOKUP($D3297,Dummy!$C$2:$I$1194,4,FALSE)</f>
        <v>0</v>
      </c>
      <c r="H3297">
        <f>VLOOKUP($D3297,Dummy!$C$2:$I$1194,5,FALSE)</f>
        <v>0</v>
      </c>
      <c r="I3297">
        <f>VLOOKUP($D3297,Dummy!$C$2:$I$1194,6,FALSE)</f>
        <v>0</v>
      </c>
      <c r="J3297">
        <f>VLOOKUP($D3297,Dummy!$C$2:$I$1194,7,FALSE)</f>
        <v>0</v>
      </c>
      <c r="K3297">
        <f>VLOOKUP($B3297,'Distance from BP'!$A$1:$F$3179,3,FALSE)</f>
        <v>117.1</v>
      </c>
      <c r="L3297">
        <f>VLOOKUP($B3297,'Distance from BP'!$A$1:$F$3179,4,FALSE)</f>
        <v>124.83</v>
      </c>
      <c r="M3297">
        <f>VLOOKUP($B3297,'Distance from BP'!$A$1:$F$3179,5,FALSE)</f>
        <v>175.41</v>
      </c>
      <c r="N3297">
        <f>VLOOKUP($B3297,'Distance from BP'!$A$1:$F$3179,6,FALSE)</f>
        <v>170.7</v>
      </c>
      <c r="O3297" s="7">
        <f>VLOOKUP(B3297,'tax data'!$A$1:$M$3179,12,FALSE)</f>
        <v>4680076.0079156458</v>
      </c>
    </row>
    <row r="3298" spans="1:15" x14ac:dyDescent="0.2">
      <c r="A3298" s="1">
        <v>45904</v>
      </c>
      <c r="B3298" t="s">
        <v>340</v>
      </c>
      <c r="C3298" t="s">
        <v>422</v>
      </c>
      <c r="D3298" t="s">
        <v>1471</v>
      </c>
      <c r="E3298">
        <v>591</v>
      </c>
      <c r="F3298">
        <v>587</v>
      </c>
      <c r="G3298">
        <f>VLOOKUP($D3298,Dummy!$C$2:$I$1194,4,FALSE)</f>
        <v>0</v>
      </c>
      <c r="H3298">
        <f>VLOOKUP($D3298,Dummy!$C$2:$I$1194,5,FALSE)</f>
        <v>0</v>
      </c>
      <c r="I3298">
        <f>VLOOKUP($D3298,Dummy!$C$2:$I$1194,6,FALSE)</f>
        <v>0</v>
      </c>
      <c r="J3298">
        <f>VLOOKUP($D3298,Dummy!$C$2:$I$1194,7,FALSE)</f>
        <v>0</v>
      </c>
      <c r="K3298">
        <f>VLOOKUP($B3298,'Distance from BP'!$A$1:$F$3179,3,FALSE)</f>
        <v>117.1</v>
      </c>
      <c r="L3298">
        <f>VLOOKUP($B3298,'Distance from BP'!$A$1:$F$3179,4,FALSE)</f>
        <v>124.83</v>
      </c>
      <c r="M3298">
        <f>VLOOKUP($B3298,'Distance from BP'!$A$1:$F$3179,5,FALSE)</f>
        <v>175.41</v>
      </c>
      <c r="N3298">
        <f>VLOOKUP($B3298,'Distance from BP'!$A$1:$F$3179,6,FALSE)</f>
        <v>170.7</v>
      </c>
      <c r="O3298" s="7">
        <f>VLOOKUP(B3298,'tax data'!$A$1:$M$3179,12,FALSE)</f>
        <v>4680076.0079156458</v>
      </c>
    </row>
    <row r="3299" spans="1:15" x14ac:dyDescent="0.2">
      <c r="A3299" s="1">
        <v>45904</v>
      </c>
      <c r="B3299" t="s">
        <v>340</v>
      </c>
      <c r="C3299" t="s">
        <v>428</v>
      </c>
      <c r="D3299" t="s">
        <v>1472</v>
      </c>
      <c r="E3299">
        <v>592.9</v>
      </c>
      <c r="F3299">
        <v>587.9</v>
      </c>
      <c r="G3299">
        <f>VLOOKUP($D3299,Dummy!$C$2:$I$1194,4,FALSE)</f>
        <v>0</v>
      </c>
      <c r="H3299">
        <f>VLOOKUP($D3299,Dummy!$C$2:$I$1194,5,FALSE)</f>
        <v>0</v>
      </c>
      <c r="I3299">
        <f>VLOOKUP($D3299,Dummy!$C$2:$I$1194,6,FALSE)</f>
        <v>0</v>
      </c>
      <c r="J3299">
        <f>VLOOKUP($D3299,Dummy!$C$2:$I$1194,7,FALSE)</f>
        <v>0</v>
      </c>
      <c r="K3299">
        <f>VLOOKUP($B3299,'Distance from BP'!$A$1:$F$3179,3,FALSE)</f>
        <v>117.1</v>
      </c>
      <c r="L3299">
        <f>VLOOKUP($B3299,'Distance from BP'!$A$1:$F$3179,4,FALSE)</f>
        <v>124.83</v>
      </c>
      <c r="M3299">
        <f>VLOOKUP($B3299,'Distance from BP'!$A$1:$F$3179,5,FALSE)</f>
        <v>175.41</v>
      </c>
      <c r="N3299">
        <f>VLOOKUP($B3299,'Distance from BP'!$A$1:$F$3179,6,FALSE)</f>
        <v>170.7</v>
      </c>
      <c r="O3299" s="7">
        <f>VLOOKUP(B3299,'tax data'!$A$1:$M$3179,12,FALSE)</f>
        <v>4680076.0079156458</v>
      </c>
    </row>
    <row r="3300" spans="1:15" x14ac:dyDescent="0.2">
      <c r="A3300" s="1">
        <v>45904</v>
      </c>
      <c r="B3300" t="s">
        <v>340</v>
      </c>
      <c r="C3300" t="s">
        <v>505</v>
      </c>
      <c r="D3300" t="s">
        <v>1473</v>
      </c>
      <c r="E3300">
        <v>587.9</v>
      </c>
      <c r="F3300">
        <v>583.9</v>
      </c>
      <c r="G3300">
        <f>VLOOKUP($D3300,Dummy!$C$2:$I$1194,4,FALSE)</f>
        <v>0</v>
      </c>
      <c r="H3300">
        <f>VLOOKUP($D3300,Dummy!$C$2:$I$1194,5,FALSE)</f>
        <v>0</v>
      </c>
      <c r="I3300">
        <f>VLOOKUP($D3300,Dummy!$C$2:$I$1194,6,FALSE)</f>
        <v>0</v>
      </c>
      <c r="J3300">
        <f>VLOOKUP($D3300,Dummy!$C$2:$I$1194,7,FALSE)</f>
        <v>0</v>
      </c>
      <c r="K3300">
        <f>VLOOKUP($B3300,'Distance from BP'!$A$1:$F$3179,3,FALSE)</f>
        <v>117.1</v>
      </c>
      <c r="L3300">
        <f>VLOOKUP($B3300,'Distance from BP'!$A$1:$F$3179,4,FALSE)</f>
        <v>124.83</v>
      </c>
      <c r="M3300">
        <f>VLOOKUP($B3300,'Distance from BP'!$A$1:$F$3179,5,FALSE)</f>
        <v>175.41</v>
      </c>
      <c r="N3300">
        <f>VLOOKUP($B3300,'Distance from BP'!$A$1:$F$3179,6,FALSE)</f>
        <v>170.7</v>
      </c>
      <c r="O3300" s="7">
        <f>VLOOKUP(B3300,'tax data'!$A$1:$M$3179,12,FALSE)</f>
        <v>4680076.0079156458</v>
      </c>
    </row>
    <row r="3301" spans="1:15" x14ac:dyDescent="0.2">
      <c r="A3301" s="1">
        <v>45904</v>
      </c>
      <c r="B3301" t="s">
        <v>340</v>
      </c>
      <c r="C3301" t="s">
        <v>421</v>
      </c>
      <c r="D3301" t="s">
        <v>1474</v>
      </c>
      <c r="E3301">
        <v>592</v>
      </c>
      <c r="F3301">
        <v>589</v>
      </c>
      <c r="G3301">
        <f>VLOOKUP($D3301,Dummy!$C$2:$I$1194,4,FALSE)</f>
        <v>0</v>
      </c>
      <c r="H3301">
        <f>VLOOKUP($D3301,Dummy!$C$2:$I$1194,5,FALSE)</f>
        <v>0</v>
      </c>
      <c r="I3301">
        <f>VLOOKUP($D3301,Dummy!$C$2:$I$1194,6,FALSE)</f>
        <v>0</v>
      </c>
      <c r="J3301">
        <f>VLOOKUP($D3301,Dummy!$C$2:$I$1194,7,FALSE)</f>
        <v>0</v>
      </c>
      <c r="K3301">
        <f>VLOOKUP($B3301,'Distance from BP'!$A$1:$F$3179,3,FALSE)</f>
        <v>117.1</v>
      </c>
      <c r="L3301">
        <f>VLOOKUP($B3301,'Distance from BP'!$A$1:$F$3179,4,FALSE)</f>
        <v>124.83</v>
      </c>
      <c r="M3301">
        <f>VLOOKUP($B3301,'Distance from BP'!$A$1:$F$3179,5,FALSE)</f>
        <v>175.41</v>
      </c>
      <c r="N3301">
        <f>VLOOKUP($B3301,'Distance from BP'!$A$1:$F$3179,6,FALSE)</f>
        <v>170.7</v>
      </c>
      <c r="O3301" s="7">
        <f>VLOOKUP(B3301,'tax data'!$A$1:$M$3179,12,FALSE)</f>
        <v>4680076.0079156458</v>
      </c>
    </row>
    <row r="3302" spans="1:15" x14ac:dyDescent="0.2">
      <c r="A3302" s="1">
        <v>45904</v>
      </c>
      <c r="B3302" t="s">
        <v>340</v>
      </c>
      <c r="C3302" t="s">
        <v>421</v>
      </c>
      <c r="D3302" t="s">
        <v>1475</v>
      </c>
      <c r="E3302">
        <v>592</v>
      </c>
      <c r="F3302">
        <v>589</v>
      </c>
      <c r="G3302">
        <f>VLOOKUP($D3302,Dummy!$C$2:$I$1194,4,FALSE)</f>
        <v>0</v>
      </c>
      <c r="H3302">
        <f>VLOOKUP($D3302,Dummy!$C$2:$I$1194,5,FALSE)</f>
        <v>0</v>
      </c>
      <c r="I3302">
        <f>VLOOKUP($D3302,Dummy!$C$2:$I$1194,6,FALSE)</f>
        <v>0</v>
      </c>
      <c r="J3302">
        <f>VLOOKUP($D3302,Dummy!$C$2:$I$1194,7,FALSE)</f>
        <v>0</v>
      </c>
      <c r="K3302">
        <f>VLOOKUP($B3302,'Distance from BP'!$A$1:$F$3179,3,FALSE)</f>
        <v>117.1</v>
      </c>
      <c r="L3302">
        <f>VLOOKUP($B3302,'Distance from BP'!$A$1:$F$3179,4,FALSE)</f>
        <v>124.83</v>
      </c>
      <c r="M3302">
        <f>VLOOKUP($B3302,'Distance from BP'!$A$1:$F$3179,5,FALSE)</f>
        <v>175.41</v>
      </c>
      <c r="N3302">
        <f>VLOOKUP($B3302,'Distance from BP'!$A$1:$F$3179,6,FALSE)</f>
        <v>170.7</v>
      </c>
      <c r="O3302" s="7">
        <f>VLOOKUP(B3302,'tax data'!$A$1:$M$3179,12,FALSE)</f>
        <v>4680076.0079156458</v>
      </c>
    </row>
    <row r="3303" spans="1:15" x14ac:dyDescent="0.2">
      <c r="A3303" s="1">
        <v>45904</v>
      </c>
      <c r="B3303" t="s">
        <v>340</v>
      </c>
      <c r="C3303" t="s">
        <v>433</v>
      </c>
      <c r="D3303" t="s">
        <v>1477</v>
      </c>
      <c r="E3303">
        <v>593.9</v>
      </c>
      <c r="F3303">
        <v>582.9</v>
      </c>
      <c r="G3303">
        <f>VLOOKUP($D3303,Dummy!$C$2:$I$1194,4,FALSE)</f>
        <v>0</v>
      </c>
      <c r="H3303">
        <f>VLOOKUP($D3303,Dummy!$C$2:$I$1194,5,FALSE)</f>
        <v>0</v>
      </c>
      <c r="I3303">
        <f>VLOOKUP($D3303,Dummy!$C$2:$I$1194,6,FALSE)</f>
        <v>0</v>
      </c>
      <c r="J3303">
        <f>VLOOKUP($D3303,Dummy!$C$2:$I$1194,7,FALSE)</f>
        <v>0</v>
      </c>
      <c r="K3303">
        <f>VLOOKUP($B3303,'Distance from BP'!$A$1:$F$3179,3,FALSE)</f>
        <v>117.1</v>
      </c>
      <c r="L3303">
        <f>VLOOKUP($B3303,'Distance from BP'!$A$1:$F$3179,4,FALSE)</f>
        <v>124.83</v>
      </c>
      <c r="M3303">
        <f>VLOOKUP($B3303,'Distance from BP'!$A$1:$F$3179,5,FALSE)</f>
        <v>175.41</v>
      </c>
      <c r="N3303">
        <f>VLOOKUP($B3303,'Distance from BP'!$A$1:$F$3179,6,FALSE)</f>
        <v>170.7</v>
      </c>
      <c r="O3303" s="7">
        <f>VLOOKUP(B3303,'tax data'!$A$1:$M$3179,12,FALSE)</f>
        <v>4680076.0079156458</v>
      </c>
    </row>
    <row r="3304" spans="1:15" x14ac:dyDescent="0.2">
      <c r="A3304" s="1">
        <v>45904</v>
      </c>
      <c r="B3304" t="s">
        <v>340</v>
      </c>
      <c r="C3304" t="s">
        <v>421</v>
      </c>
      <c r="D3304" t="s">
        <v>1478</v>
      </c>
      <c r="E3304">
        <v>592</v>
      </c>
      <c r="F3304">
        <v>589</v>
      </c>
      <c r="G3304">
        <f>VLOOKUP($D3304,Dummy!$C$2:$I$1194,4,FALSE)</f>
        <v>0</v>
      </c>
      <c r="H3304">
        <f>VLOOKUP($D3304,Dummy!$C$2:$I$1194,5,FALSE)</f>
        <v>0</v>
      </c>
      <c r="I3304">
        <f>VLOOKUP($D3304,Dummy!$C$2:$I$1194,6,FALSE)</f>
        <v>0</v>
      </c>
      <c r="J3304">
        <f>VLOOKUP($D3304,Dummy!$C$2:$I$1194,7,FALSE)</f>
        <v>0</v>
      </c>
      <c r="K3304">
        <f>VLOOKUP($B3304,'Distance from BP'!$A$1:$F$3179,3,FALSE)</f>
        <v>117.1</v>
      </c>
      <c r="L3304">
        <f>VLOOKUP($B3304,'Distance from BP'!$A$1:$F$3179,4,FALSE)</f>
        <v>124.83</v>
      </c>
      <c r="M3304">
        <f>VLOOKUP($B3304,'Distance from BP'!$A$1:$F$3179,5,FALSE)</f>
        <v>175.41</v>
      </c>
      <c r="N3304">
        <f>VLOOKUP($B3304,'Distance from BP'!$A$1:$F$3179,6,FALSE)</f>
        <v>170.7</v>
      </c>
      <c r="O3304" s="7">
        <f>VLOOKUP(B3304,'tax data'!$A$1:$M$3179,12,FALSE)</f>
        <v>4680076.0079156458</v>
      </c>
    </row>
    <row r="3305" spans="1:15" x14ac:dyDescent="0.2">
      <c r="A3305" s="1">
        <v>45904</v>
      </c>
      <c r="B3305" t="s">
        <v>340</v>
      </c>
      <c r="C3305" t="s">
        <v>422</v>
      </c>
      <c r="D3305" t="s">
        <v>1479</v>
      </c>
      <c r="E3305">
        <v>591</v>
      </c>
      <c r="F3305">
        <v>587</v>
      </c>
      <c r="G3305">
        <f>VLOOKUP($D3305,Dummy!$C$2:$I$1194,4,FALSE)</f>
        <v>0</v>
      </c>
      <c r="H3305">
        <f>VLOOKUP($D3305,Dummy!$C$2:$I$1194,5,FALSE)</f>
        <v>0</v>
      </c>
      <c r="I3305">
        <f>VLOOKUP($D3305,Dummy!$C$2:$I$1194,6,FALSE)</f>
        <v>0</v>
      </c>
      <c r="J3305">
        <f>VLOOKUP($D3305,Dummy!$C$2:$I$1194,7,FALSE)</f>
        <v>0</v>
      </c>
      <c r="K3305">
        <f>VLOOKUP($B3305,'Distance from BP'!$A$1:$F$3179,3,FALSE)</f>
        <v>117.1</v>
      </c>
      <c r="L3305">
        <f>VLOOKUP($B3305,'Distance from BP'!$A$1:$F$3179,4,FALSE)</f>
        <v>124.83</v>
      </c>
      <c r="M3305">
        <f>VLOOKUP($B3305,'Distance from BP'!$A$1:$F$3179,5,FALSE)</f>
        <v>175.41</v>
      </c>
      <c r="N3305">
        <f>VLOOKUP($B3305,'Distance from BP'!$A$1:$F$3179,6,FALSE)</f>
        <v>170.7</v>
      </c>
      <c r="O3305" s="7">
        <f>VLOOKUP(B3305,'tax data'!$A$1:$M$3179,12,FALSE)</f>
        <v>4680076.0079156458</v>
      </c>
    </row>
    <row r="3306" spans="1:15" x14ac:dyDescent="0.2">
      <c r="A3306" s="1">
        <v>45904</v>
      </c>
      <c r="B3306" t="s">
        <v>340</v>
      </c>
      <c r="C3306" t="s">
        <v>428</v>
      </c>
      <c r="D3306" t="s">
        <v>1480</v>
      </c>
      <c r="E3306">
        <v>592.9</v>
      </c>
      <c r="F3306">
        <v>587.9</v>
      </c>
      <c r="G3306">
        <f>VLOOKUP($D3306,Dummy!$C$2:$I$1194,4,FALSE)</f>
        <v>0</v>
      </c>
      <c r="H3306">
        <f>VLOOKUP($D3306,Dummy!$C$2:$I$1194,5,FALSE)</f>
        <v>0</v>
      </c>
      <c r="I3306">
        <f>VLOOKUP($D3306,Dummy!$C$2:$I$1194,6,FALSE)</f>
        <v>0</v>
      </c>
      <c r="J3306">
        <f>VLOOKUP($D3306,Dummy!$C$2:$I$1194,7,FALSE)</f>
        <v>0</v>
      </c>
      <c r="K3306">
        <f>VLOOKUP($B3306,'Distance from BP'!$A$1:$F$3179,3,FALSE)</f>
        <v>117.1</v>
      </c>
      <c r="L3306">
        <f>VLOOKUP($B3306,'Distance from BP'!$A$1:$F$3179,4,FALSE)</f>
        <v>124.83</v>
      </c>
      <c r="M3306">
        <f>VLOOKUP($B3306,'Distance from BP'!$A$1:$F$3179,5,FALSE)</f>
        <v>175.41</v>
      </c>
      <c r="N3306">
        <f>VLOOKUP($B3306,'Distance from BP'!$A$1:$F$3179,6,FALSE)</f>
        <v>170.7</v>
      </c>
      <c r="O3306" s="7">
        <f>VLOOKUP(B3306,'tax data'!$A$1:$M$3179,12,FALSE)</f>
        <v>4680076.0079156458</v>
      </c>
    </row>
    <row r="3307" spans="1:15" x14ac:dyDescent="0.2">
      <c r="A3307" s="1">
        <v>45904</v>
      </c>
      <c r="B3307" t="s">
        <v>340</v>
      </c>
      <c r="C3307" t="s">
        <v>421</v>
      </c>
      <c r="D3307" t="s">
        <v>1481</v>
      </c>
      <c r="E3307">
        <v>592</v>
      </c>
      <c r="F3307">
        <v>589</v>
      </c>
      <c r="G3307">
        <f>VLOOKUP($D3307,Dummy!$C$2:$I$1194,4,FALSE)</f>
        <v>0</v>
      </c>
      <c r="H3307">
        <f>VLOOKUP($D3307,Dummy!$C$2:$I$1194,5,FALSE)</f>
        <v>0</v>
      </c>
      <c r="I3307">
        <f>VLOOKUP($D3307,Dummy!$C$2:$I$1194,6,FALSE)</f>
        <v>0</v>
      </c>
      <c r="J3307">
        <f>VLOOKUP($D3307,Dummy!$C$2:$I$1194,7,FALSE)</f>
        <v>0</v>
      </c>
      <c r="K3307">
        <f>VLOOKUP($B3307,'Distance from BP'!$A$1:$F$3179,3,FALSE)</f>
        <v>117.1</v>
      </c>
      <c r="L3307">
        <f>VLOOKUP($B3307,'Distance from BP'!$A$1:$F$3179,4,FALSE)</f>
        <v>124.83</v>
      </c>
      <c r="M3307">
        <f>VLOOKUP($B3307,'Distance from BP'!$A$1:$F$3179,5,FALSE)</f>
        <v>175.41</v>
      </c>
      <c r="N3307">
        <f>VLOOKUP($B3307,'Distance from BP'!$A$1:$F$3179,6,FALSE)</f>
        <v>170.7</v>
      </c>
      <c r="O3307" s="7">
        <f>VLOOKUP(B3307,'tax data'!$A$1:$M$3179,12,FALSE)</f>
        <v>4680076.0079156458</v>
      </c>
    </row>
    <row r="3308" spans="1:15" x14ac:dyDescent="0.2">
      <c r="A3308" s="1">
        <v>45904</v>
      </c>
      <c r="B3308" t="s">
        <v>340</v>
      </c>
      <c r="C3308" t="s">
        <v>426</v>
      </c>
      <c r="D3308" t="s">
        <v>1482</v>
      </c>
      <c r="E3308">
        <v>591.9</v>
      </c>
      <c r="F3308">
        <v>588.9</v>
      </c>
      <c r="G3308">
        <f>VLOOKUP($D3308,Dummy!$C$2:$I$1194,4,FALSE)</f>
        <v>0</v>
      </c>
      <c r="H3308">
        <f>VLOOKUP($D3308,Dummy!$C$2:$I$1194,5,FALSE)</f>
        <v>0</v>
      </c>
      <c r="I3308">
        <f>VLOOKUP($D3308,Dummy!$C$2:$I$1194,6,FALSE)</f>
        <v>0</v>
      </c>
      <c r="J3308">
        <f>VLOOKUP($D3308,Dummy!$C$2:$I$1194,7,FALSE)</f>
        <v>0</v>
      </c>
      <c r="K3308">
        <f>VLOOKUP($B3308,'Distance from BP'!$A$1:$F$3179,3,FALSE)</f>
        <v>117.1</v>
      </c>
      <c r="L3308">
        <f>VLOOKUP($B3308,'Distance from BP'!$A$1:$F$3179,4,FALSE)</f>
        <v>124.83</v>
      </c>
      <c r="M3308">
        <f>VLOOKUP($B3308,'Distance from BP'!$A$1:$F$3179,5,FALSE)</f>
        <v>175.41</v>
      </c>
      <c r="N3308">
        <f>VLOOKUP($B3308,'Distance from BP'!$A$1:$F$3179,6,FALSE)</f>
        <v>170.7</v>
      </c>
      <c r="O3308" s="7">
        <f>VLOOKUP(B3308,'tax data'!$A$1:$M$3179,12,FALSE)</f>
        <v>4680076.0079156458</v>
      </c>
    </row>
    <row r="3309" spans="1:15" x14ac:dyDescent="0.2">
      <c r="A3309" s="1">
        <v>45904</v>
      </c>
      <c r="B3309" t="s">
        <v>340</v>
      </c>
      <c r="C3309" t="s">
        <v>505</v>
      </c>
      <c r="D3309" t="s">
        <v>1483</v>
      </c>
      <c r="E3309">
        <v>588.9</v>
      </c>
      <c r="F3309">
        <v>582.9</v>
      </c>
      <c r="G3309">
        <f>VLOOKUP($D3309,Dummy!$C$2:$I$1194,4,FALSE)</f>
        <v>0</v>
      </c>
      <c r="H3309">
        <f>VLOOKUP($D3309,Dummy!$C$2:$I$1194,5,FALSE)</f>
        <v>0</v>
      </c>
      <c r="I3309">
        <f>VLOOKUP($D3309,Dummy!$C$2:$I$1194,6,FALSE)</f>
        <v>0</v>
      </c>
      <c r="J3309">
        <f>VLOOKUP($D3309,Dummy!$C$2:$I$1194,7,FALSE)</f>
        <v>0</v>
      </c>
      <c r="K3309">
        <f>VLOOKUP($B3309,'Distance from BP'!$A$1:$F$3179,3,FALSE)</f>
        <v>117.1</v>
      </c>
      <c r="L3309">
        <f>VLOOKUP($B3309,'Distance from BP'!$A$1:$F$3179,4,FALSE)</f>
        <v>124.83</v>
      </c>
      <c r="M3309">
        <f>VLOOKUP($B3309,'Distance from BP'!$A$1:$F$3179,5,FALSE)</f>
        <v>175.41</v>
      </c>
      <c r="N3309">
        <f>VLOOKUP($B3309,'Distance from BP'!$A$1:$F$3179,6,FALSE)</f>
        <v>170.7</v>
      </c>
      <c r="O3309" s="7">
        <f>VLOOKUP(B3309,'tax data'!$A$1:$M$3179,12,FALSE)</f>
        <v>4680076.0079156458</v>
      </c>
    </row>
    <row r="3310" spans="1:15" x14ac:dyDescent="0.2">
      <c r="A3310" s="1">
        <v>45904</v>
      </c>
      <c r="B3310" t="s">
        <v>340</v>
      </c>
      <c r="C3310" t="s">
        <v>461</v>
      </c>
      <c r="D3310" t="s">
        <v>1484</v>
      </c>
      <c r="E3310">
        <v>560.9</v>
      </c>
      <c r="F3310">
        <v>572.9</v>
      </c>
      <c r="G3310">
        <f>VLOOKUP($D3310,Dummy!$C$2:$I$1194,4,FALSE)</f>
        <v>0</v>
      </c>
      <c r="H3310">
        <f>VLOOKUP($D3310,Dummy!$C$2:$I$1194,5,FALSE)</f>
        <v>0</v>
      </c>
      <c r="I3310">
        <f>VLOOKUP($D3310,Dummy!$C$2:$I$1194,6,FALSE)</f>
        <v>0</v>
      </c>
      <c r="J3310">
        <f>VLOOKUP($D3310,Dummy!$C$2:$I$1194,7,FALSE)</f>
        <v>0</v>
      </c>
      <c r="K3310">
        <f>VLOOKUP($B3310,'Distance from BP'!$A$1:$F$3179,3,FALSE)</f>
        <v>117.1</v>
      </c>
      <c r="L3310">
        <f>VLOOKUP($B3310,'Distance from BP'!$A$1:$F$3179,4,FALSE)</f>
        <v>124.83</v>
      </c>
      <c r="M3310">
        <f>VLOOKUP($B3310,'Distance from BP'!$A$1:$F$3179,5,FALSE)</f>
        <v>175.41</v>
      </c>
      <c r="N3310">
        <f>VLOOKUP($B3310,'Distance from BP'!$A$1:$F$3179,6,FALSE)</f>
        <v>170.7</v>
      </c>
      <c r="O3310" s="7">
        <f>VLOOKUP(B3310,'tax data'!$A$1:$M$3179,12,FALSE)</f>
        <v>4680076.0079156458</v>
      </c>
    </row>
    <row r="3311" spans="1:15" x14ac:dyDescent="0.2">
      <c r="A3311" s="1">
        <v>45904</v>
      </c>
      <c r="B3311" t="s">
        <v>340</v>
      </c>
      <c r="C3311" t="s">
        <v>421</v>
      </c>
      <c r="D3311" t="s">
        <v>1485</v>
      </c>
      <c r="E3311">
        <v>592</v>
      </c>
      <c r="F3311">
        <v>589</v>
      </c>
      <c r="G3311">
        <f>VLOOKUP($D3311,Dummy!$C$2:$I$1194,4,FALSE)</f>
        <v>0</v>
      </c>
      <c r="H3311">
        <f>VLOOKUP($D3311,Dummy!$C$2:$I$1194,5,FALSE)</f>
        <v>0</v>
      </c>
      <c r="I3311">
        <f>VLOOKUP($D3311,Dummy!$C$2:$I$1194,6,FALSE)</f>
        <v>0</v>
      </c>
      <c r="J3311">
        <f>VLOOKUP($D3311,Dummy!$C$2:$I$1194,7,FALSE)</f>
        <v>0</v>
      </c>
      <c r="K3311">
        <f>VLOOKUP($B3311,'Distance from BP'!$A$1:$F$3179,3,FALSE)</f>
        <v>117.1</v>
      </c>
      <c r="L3311">
        <f>VLOOKUP($B3311,'Distance from BP'!$A$1:$F$3179,4,FALSE)</f>
        <v>124.83</v>
      </c>
      <c r="M3311">
        <f>VLOOKUP($B3311,'Distance from BP'!$A$1:$F$3179,5,FALSE)</f>
        <v>175.41</v>
      </c>
      <c r="N3311">
        <f>VLOOKUP($B3311,'Distance from BP'!$A$1:$F$3179,6,FALSE)</f>
        <v>170.7</v>
      </c>
      <c r="O3311" s="7">
        <f>VLOOKUP(B3311,'tax data'!$A$1:$M$3179,12,FALSE)</f>
        <v>4680076.0079156458</v>
      </c>
    </row>
    <row r="3312" spans="1:15" x14ac:dyDescent="0.2">
      <c r="A3312" s="1">
        <v>45904</v>
      </c>
      <c r="B3312" t="s">
        <v>340</v>
      </c>
      <c r="C3312" t="s">
        <v>443</v>
      </c>
      <c r="D3312" t="s">
        <v>1486</v>
      </c>
      <c r="E3312">
        <v>576</v>
      </c>
      <c r="F3312">
        <v>559</v>
      </c>
      <c r="G3312">
        <f>VLOOKUP($D3312,Dummy!$C$2:$I$1194,4,FALSE)</f>
        <v>0</v>
      </c>
      <c r="H3312">
        <f>VLOOKUP($D3312,Dummy!$C$2:$I$1194,5,FALSE)</f>
        <v>0</v>
      </c>
      <c r="I3312">
        <f>VLOOKUP($D3312,Dummy!$C$2:$I$1194,6,FALSE)</f>
        <v>0</v>
      </c>
      <c r="J3312">
        <f>VLOOKUP($D3312,Dummy!$C$2:$I$1194,7,FALSE)</f>
        <v>0</v>
      </c>
      <c r="K3312">
        <f>VLOOKUP($B3312,'Distance from BP'!$A$1:$F$3179,3,FALSE)</f>
        <v>117.1</v>
      </c>
      <c r="L3312">
        <f>VLOOKUP($B3312,'Distance from BP'!$A$1:$F$3179,4,FALSE)</f>
        <v>124.83</v>
      </c>
      <c r="M3312">
        <f>VLOOKUP($B3312,'Distance from BP'!$A$1:$F$3179,5,FALSE)</f>
        <v>175.41</v>
      </c>
      <c r="N3312">
        <f>VLOOKUP($B3312,'Distance from BP'!$A$1:$F$3179,6,FALSE)</f>
        <v>170.7</v>
      </c>
      <c r="O3312" s="7">
        <f>VLOOKUP(B3312,'tax data'!$A$1:$M$3179,12,FALSE)</f>
        <v>4680076.0079156458</v>
      </c>
    </row>
    <row r="3313" spans="1:15" x14ac:dyDescent="0.2">
      <c r="A3313" s="1">
        <v>45904</v>
      </c>
      <c r="B3313" t="s">
        <v>341</v>
      </c>
      <c r="C3313" t="s">
        <v>421</v>
      </c>
      <c r="D3313" t="s">
        <v>1487</v>
      </c>
      <c r="E3313">
        <v>592</v>
      </c>
      <c r="F3313">
        <v>589</v>
      </c>
      <c r="G3313">
        <f>VLOOKUP($D3313,Dummy!$C$2:$I$1194,4,FALSE)</f>
        <v>0</v>
      </c>
      <c r="H3313">
        <f>VLOOKUP($D3313,Dummy!$C$2:$I$1194,5,FALSE)</f>
        <v>0</v>
      </c>
      <c r="I3313">
        <f>VLOOKUP($D3313,Dummy!$C$2:$I$1194,6,FALSE)</f>
        <v>0</v>
      </c>
      <c r="J3313">
        <f>VLOOKUP($D3313,Dummy!$C$2:$I$1194,7,FALSE)</f>
        <v>0</v>
      </c>
      <c r="K3313">
        <f>VLOOKUP($B3313,'Distance from BP'!$A$1:$F$3179,3,FALSE)</f>
        <v>181.99</v>
      </c>
      <c r="L3313">
        <f>VLOOKUP($B3313,'Distance from BP'!$A$1:$F$3179,4,FALSE)</f>
        <v>219.69</v>
      </c>
      <c r="M3313">
        <f>VLOOKUP($B3313,'Distance from BP'!$A$1:$F$3179,5,FALSE)</f>
        <v>213.17</v>
      </c>
      <c r="N3313">
        <f>VLOOKUP($B3313,'Distance from BP'!$A$1:$F$3179,6,FALSE)</f>
        <v>195.44</v>
      </c>
      <c r="O3313" s="7">
        <f>VLOOKUP(B3313,'tax data'!$A$1:$M$3179,12,FALSE)</f>
        <v>3471465.6356369262</v>
      </c>
    </row>
    <row r="3314" spans="1:15" x14ac:dyDescent="0.2">
      <c r="A3314" s="1">
        <v>45904</v>
      </c>
      <c r="B3314" t="s">
        <v>341</v>
      </c>
      <c r="C3314" t="s">
        <v>426</v>
      </c>
      <c r="D3314" t="s">
        <v>1488</v>
      </c>
      <c r="E3314">
        <v>591.9</v>
      </c>
      <c r="F3314">
        <v>588.9</v>
      </c>
      <c r="G3314">
        <f>VLOOKUP($D3314,Dummy!$C$2:$I$1194,4,FALSE)</f>
        <v>0</v>
      </c>
      <c r="H3314">
        <f>VLOOKUP($D3314,Dummy!$C$2:$I$1194,5,FALSE)</f>
        <v>0</v>
      </c>
      <c r="I3314">
        <f>VLOOKUP($D3314,Dummy!$C$2:$I$1194,6,FALSE)</f>
        <v>0</v>
      </c>
      <c r="J3314">
        <f>VLOOKUP($D3314,Dummy!$C$2:$I$1194,7,FALSE)</f>
        <v>0</v>
      </c>
      <c r="K3314">
        <f>VLOOKUP($B3314,'Distance from BP'!$A$1:$F$3179,3,FALSE)</f>
        <v>181.99</v>
      </c>
      <c r="L3314">
        <f>VLOOKUP($B3314,'Distance from BP'!$A$1:$F$3179,4,FALSE)</f>
        <v>219.69</v>
      </c>
      <c r="M3314">
        <f>VLOOKUP($B3314,'Distance from BP'!$A$1:$F$3179,5,FALSE)</f>
        <v>213.17</v>
      </c>
      <c r="N3314">
        <f>VLOOKUP($B3314,'Distance from BP'!$A$1:$F$3179,6,FALSE)</f>
        <v>195.44</v>
      </c>
      <c r="O3314" s="7">
        <f>VLOOKUP(B3314,'tax data'!$A$1:$M$3179,12,FALSE)</f>
        <v>3471465.6356369262</v>
      </c>
    </row>
    <row r="3315" spans="1:15" x14ac:dyDescent="0.2">
      <c r="A3315" s="1">
        <v>45904</v>
      </c>
      <c r="B3315" t="s">
        <v>342</v>
      </c>
      <c r="C3315" t="s">
        <v>421</v>
      </c>
      <c r="D3315" t="s">
        <v>1489</v>
      </c>
      <c r="E3315">
        <v>592</v>
      </c>
      <c r="F3315">
        <v>589</v>
      </c>
      <c r="G3315">
        <f>VLOOKUP($D3315,Dummy!$C$2:$I$1194,4,FALSE)</f>
        <v>0</v>
      </c>
      <c r="H3315">
        <f>VLOOKUP($D3315,Dummy!$C$2:$I$1194,5,FALSE)</f>
        <v>0</v>
      </c>
      <c r="I3315">
        <f>VLOOKUP($D3315,Dummy!$C$2:$I$1194,6,FALSE)</f>
        <v>0</v>
      </c>
      <c r="J3315">
        <f>VLOOKUP($D3315,Dummy!$C$2:$I$1194,7,FALSE)</f>
        <v>0</v>
      </c>
      <c r="K3315">
        <f>VLOOKUP($B3315,'Distance from BP'!$A$1:$F$3179,3,FALSE)</f>
        <v>109.46</v>
      </c>
      <c r="L3315">
        <f>VLOOKUP($B3315,'Distance from BP'!$A$1:$F$3179,4,FALSE)</f>
        <v>159.54</v>
      </c>
      <c r="M3315">
        <f>VLOOKUP($B3315,'Distance from BP'!$A$1:$F$3179,5,FALSE)</f>
        <v>156.15</v>
      </c>
      <c r="N3315">
        <f>VLOOKUP($B3315,'Distance from BP'!$A$1:$F$3179,6,FALSE)</f>
        <v>144.68</v>
      </c>
      <c r="O3315" s="7">
        <f>VLOOKUP(B3315,'tax data'!$A$1:$M$3179,12,FALSE)</f>
        <v>4363866.0918884156</v>
      </c>
    </row>
    <row r="3316" spans="1:15" x14ac:dyDescent="0.2">
      <c r="A3316" s="1">
        <v>45904</v>
      </c>
      <c r="B3316" t="s">
        <v>342</v>
      </c>
      <c r="C3316" t="s">
        <v>421</v>
      </c>
      <c r="D3316" t="s">
        <v>1490</v>
      </c>
      <c r="E3316">
        <v>639</v>
      </c>
      <c r="F3316">
        <v>639</v>
      </c>
      <c r="G3316">
        <f>VLOOKUP($D3316,Dummy!$C$2:$I$1194,4,FALSE)</f>
        <v>1</v>
      </c>
      <c r="H3316">
        <f>VLOOKUP($D3316,Dummy!$C$2:$I$1194,5,FALSE)</f>
        <v>1</v>
      </c>
      <c r="I3316">
        <f>VLOOKUP($D3316,Dummy!$C$2:$I$1194,6,FALSE)</f>
        <v>1</v>
      </c>
      <c r="J3316">
        <f>VLOOKUP($D3316,Dummy!$C$2:$I$1194,7,FALSE)</f>
        <v>1</v>
      </c>
      <c r="K3316">
        <f>VLOOKUP($B3316,'Distance from BP'!$A$1:$F$3179,3,FALSE)</f>
        <v>109.46</v>
      </c>
      <c r="L3316">
        <f>VLOOKUP($B3316,'Distance from BP'!$A$1:$F$3179,4,FALSE)</f>
        <v>159.54</v>
      </c>
      <c r="M3316">
        <f>VLOOKUP($B3316,'Distance from BP'!$A$1:$F$3179,5,FALSE)</f>
        <v>156.15</v>
      </c>
      <c r="N3316">
        <f>VLOOKUP($B3316,'Distance from BP'!$A$1:$F$3179,6,FALSE)</f>
        <v>144.68</v>
      </c>
      <c r="O3316" s="7">
        <f>VLOOKUP(B3316,'tax data'!$A$1:$M$3179,12,FALSE)</f>
        <v>4363866.0918884156</v>
      </c>
    </row>
    <row r="3317" spans="1:15" x14ac:dyDescent="0.2">
      <c r="A3317" s="1">
        <v>45904</v>
      </c>
      <c r="B3317" t="s">
        <v>342</v>
      </c>
      <c r="C3317" t="s">
        <v>421</v>
      </c>
      <c r="D3317" t="s">
        <v>1491</v>
      </c>
      <c r="E3317">
        <v>639</v>
      </c>
      <c r="F3317">
        <v>639</v>
      </c>
      <c r="G3317">
        <f>VLOOKUP($D3317,Dummy!$C$2:$I$1194,4,FALSE)</f>
        <v>1</v>
      </c>
      <c r="H3317">
        <f>VLOOKUP($D3317,Dummy!$C$2:$I$1194,5,FALSE)</f>
        <v>1</v>
      </c>
      <c r="I3317">
        <f>VLOOKUP($D3317,Dummy!$C$2:$I$1194,6,FALSE)</f>
        <v>1</v>
      </c>
      <c r="J3317">
        <f>VLOOKUP($D3317,Dummy!$C$2:$I$1194,7,FALSE)</f>
        <v>1</v>
      </c>
      <c r="K3317">
        <f>VLOOKUP($B3317,'Distance from BP'!$A$1:$F$3179,3,FALSE)</f>
        <v>109.46</v>
      </c>
      <c r="L3317">
        <f>VLOOKUP($B3317,'Distance from BP'!$A$1:$F$3179,4,FALSE)</f>
        <v>159.54</v>
      </c>
      <c r="M3317">
        <f>VLOOKUP($B3317,'Distance from BP'!$A$1:$F$3179,5,FALSE)</f>
        <v>156.15</v>
      </c>
      <c r="N3317">
        <f>VLOOKUP($B3317,'Distance from BP'!$A$1:$F$3179,6,FALSE)</f>
        <v>144.68</v>
      </c>
      <c r="O3317" s="7">
        <f>VLOOKUP(B3317,'tax data'!$A$1:$M$3179,12,FALSE)</f>
        <v>4363866.0918884156</v>
      </c>
    </row>
    <row r="3318" spans="1:15" x14ac:dyDescent="0.2">
      <c r="A3318" s="1">
        <v>45904</v>
      </c>
      <c r="B3318" t="s">
        <v>342</v>
      </c>
      <c r="C3318" t="s">
        <v>426</v>
      </c>
      <c r="D3318" t="s">
        <v>1492</v>
      </c>
      <c r="E3318">
        <v>591.9</v>
      </c>
      <c r="F3318">
        <v>588.9</v>
      </c>
      <c r="G3318">
        <f>VLOOKUP($D3318,Dummy!$C$2:$I$1194,4,FALSE)</f>
        <v>0</v>
      </c>
      <c r="H3318">
        <f>VLOOKUP($D3318,Dummy!$C$2:$I$1194,5,FALSE)</f>
        <v>0</v>
      </c>
      <c r="I3318">
        <f>VLOOKUP($D3318,Dummy!$C$2:$I$1194,6,FALSE)</f>
        <v>0</v>
      </c>
      <c r="J3318">
        <f>VLOOKUP($D3318,Dummy!$C$2:$I$1194,7,FALSE)</f>
        <v>0</v>
      </c>
      <c r="K3318">
        <f>VLOOKUP($B3318,'Distance from BP'!$A$1:$F$3179,3,FALSE)</f>
        <v>109.46</v>
      </c>
      <c r="L3318">
        <f>VLOOKUP($B3318,'Distance from BP'!$A$1:$F$3179,4,FALSE)</f>
        <v>159.54</v>
      </c>
      <c r="M3318">
        <f>VLOOKUP($B3318,'Distance from BP'!$A$1:$F$3179,5,FALSE)</f>
        <v>156.15</v>
      </c>
      <c r="N3318">
        <f>VLOOKUP($B3318,'Distance from BP'!$A$1:$F$3179,6,FALSE)</f>
        <v>144.68</v>
      </c>
      <c r="O3318" s="7">
        <f>VLOOKUP(B3318,'tax data'!$A$1:$M$3179,12,FALSE)</f>
        <v>4363866.0918884156</v>
      </c>
    </row>
    <row r="3319" spans="1:15" x14ac:dyDescent="0.2">
      <c r="A3319" s="1">
        <v>45904</v>
      </c>
      <c r="B3319" t="s">
        <v>342</v>
      </c>
      <c r="C3319" t="s">
        <v>421</v>
      </c>
      <c r="D3319" t="s">
        <v>1493</v>
      </c>
      <c r="E3319">
        <v>592</v>
      </c>
      <c r="F3319">
        <v>589</v>
      </c>
      <c r="G3319">
        <f>VLOOKUP($D3319,Dummy!$C$2:$I$1194,4,FALSE)</f>
        <v>0</v>
      </c>
      <c r="H3319">
        <f>VLOOKUP($D3319,Dummy!$C$2:$I$1194,5,FALSE)</f>
        <v>0</v>
      </c>
      <c r="I3319">
        <f>VLOOKUP($D3319,Dummy!$C$2:$I$1194,6,FALSE)</f>
        <v>0</v>
      </c>
      <c r="J3319">
        <f>VLOOKUP($D3319,Dummy!$C$2:$I$1194,7,FALSE)</f>
        <v>0</v>
      </c>
      <c r="K3319">
        <f>VLOOKUP($B3319,'Distance from BP'!$A$1:$F$3179,3,FALSE)</f>
        <v>109.46</v>
      </c>
      <c r="L3319">
        <f>VLOOKUP($B3319,'Distance from BP'!$A$1:$F$3179,4,FALSE)</f>
        <v>159.54</v>
      </c>
      <c r="M3319">
        <f>VLOOKUP($B3319,'Distance from BP'!$A$1:$F$3179,5,FALSE)</f>
        <v>156.15</v>
      </c>
      <c r="N3319">
        <f>VLOOKUP($B3319,'Distance from BP'!$A$1:$F$3179,6,FALSE)</f>
        <v>144.68</v>
      </c>
      <c r="O3319" s="7">
        <f>VLOOKUP(B3319,'tax data'!$A$1:$M$3179,12,FALSE)</f>
        <v>4363866.0918884156</v>
      </c>
    </row>
    <row r="3320" spans="1:15" x14ac:dyDescent="0.2">
      <c r="A3320" s="1">
        <v>45904</v>
      </c>
      <c r="B3320" t="s">
        <v>342</v>
      </c>
      <c r="C3320" t="s">
        <v>455</v>
      </c>
      <c r="D3320" t="s">
        <v>1494</v>
      </c>
      <c r="E3320">
        <v>577</v>
      </c>
      <c r="F3320">
        <v>572</v>
      </c>
      <c r="G3320">
        <f>VLOOKUP($D3320,Dummy!$C$2:$I$1194,4,FALSE)</f>
        <v>0</v>
      </c>
      <c r="H3320">
        <f>VLOOKUP($D3320,Dummy!$C$2:$I$1194,5,FALSE)</f>
        <v>0</v>
      </c>
      <c r="I3320">
        <f>VLOOKUP($D3320,Dummy!$C$2:$I$1194,6,FALSE)</f>
        <v>0</v>
      </c>
      <c r="J3320">
        <f>VLOOKUP($D3320,Dummy!$C$2:$I$1194,7,FALSE)</f>
        <v>0</v>
      </c>
      <c r="K3320">
        <f>VLOOKUP($B3320,'Distance from BP'!$A$1:$F$3179,3,FALSE)</f>
        <v>109.46</v>
      </c>
      <c r="L3320">
        <f>VLOOKUP($B3320,'Distance from BP'!$A$1:$F$3179,4,FALSE)</f>
        <v>159.54</v>
      </c>
      <c r="M3320">
        <f>VLOOKUP($B3320,'Distance from BP'!$A$1:$F$3179,5,FALSE)</f>
        <v>156.15</v>
      </c>
      <c r="N3320">
        <f>VLOOKUP($B3320,'Distance from BP'!$A$1:$F$3179,6,FALSE)</f>
        <v>144.68</v>
      </c>
      <c r="O3320" s="7">
        <f>VLOOKUP(B3320,'tax data'!$A$1:$M$3179,12,FALSE)</f>
        <v>4363866.0918884156</v>
      </c>
    </row>
    <row r="3321" spans="1:15" x14ac:dyDescent="0.2">
      <c r="A3321" s="1">
        <v>45904</v>
      </c>
      <c r="B3321" t="s">
        <v>342</v>
      </c>
      <c r="C3321" t="s">
        <v>428</v>
      </c>
      <c r="D3321" t="s">
        <v>1495</v>
      </c>
      <c r="E3321">
        <v>592.9</v>
      </c>
      <c r="F3321">
        <v>587.9</v>
      </c>
      <c r="G3321">
        <f>VLOOKUP($D3321,Dummy!$C$2:$I$1194,4,FALSE)</f>
        <v>0</v>
      </c>
      <c r="H3321">
        <f>VLOOKUP($D3321,Dummy!$C$2:$I$1194,5,FALSE)</f>
        <v>0</v>
      </c>
      <c r="I3321">
        <f>VLOOKUP($D3321,Dummy!$C$2:$I$1194,6,FALSE)</f>
        <v>0</v>
      </c>
      <c r="J3321">
        <f>VLOOKUP($D3321,Dummy!$C$2:$I$1194,7,FALSE)</f>
        <v>0</v>
      </c>
      <c r="K3321">
        <f>VLOOKUP($B3321,'Distance from BP'!$A$1:$F$3179,3,FALSE)</f>
        <v>109.46</v>
      </c>
      <c r="L3321">
        <f>VLOOKUP($B3321,'Distance from BP'!$A$1:$F$3179,4,FALSE)</f>
        <v>159.54</v>
      </c>
      <c r="M3321">
        <f>VLOOKUP($B3321,'Distance from BP'!$A$1:$F$3179,5,FALSE)</f>
        <v>156.15</v>
      </c>
      <c r="N3321">
        <f>VLOOKUP($B3321,'Distance from BP'!$A$1:$F$3179,6,FALSE)</f>
        <v>144.68</v>
      </c>
      <c r="O3321" s="7">
        <f>VLOOKUP(B3321,'tax data'!$A$1:$M$3179,12,FALSE)</f>
        <v>4363866.0918884156</v>
      </c>
    </row>
    <row r="3322" spans="1:15" x14ac:dyDescent="0.2">
      <c r="A3322" s="1">
        <v>45904</v>
      </c>
      <c r="B3322" t="s">
        <v>343</v>
      </c>
      <c r="C3322" t="s">
        <v>428</v>
      </c>
      <c r="D3322" t="s">
        <v>1496</v>
      </c>
      <c r="E3322">
        <v>592.9</v>
      </c>
      <c r="F3322">
        <v>587.9</v>
      </c>
      <c r="G3322">
        <f>VLOOKUP($D3322,Dummy!$C$2:$I$1194,4,FALSE)</f>
        <v>0</v>
      </c>
      <c r="H3322">
        <f>VLOOKUP($D3322,Dummy!$C$2:$I$1194,5,FALSE)</f>
        <v>0</v>
      </c>
      <c r="I3322">
        <f>VLOOKUP($D3322,Dummy!$C$2:$I$1194,6,FALSE)</f>
        <v>0</v>
      </c>
      <c r="J3322">
        <f>VLOOKUP($D3322,Dummy!$C$2:$I$1194,7,FALSE)</f>
        <v>0</v>
      </c>
      <c r="K3322">
        <f>VLOOKUP($B3322,'Distance from BP'!$A$1:$F$3179,3,FALSE)</f>
        <v>39.630000000000003</v>
      </c>
      <c r="L3322">
        <f>VLOOKUP($B3322,'Distance from BP'!$A$1:$F$3179,4,FALSE)</f>
        <v>44.84</v>
      </c>
      <c r="M3322">
        <f>VLOOKUP($B3322,'Distance from BP'!$A$1:$F$3179,5,FALSE)</f>
        <v>29.38</v>
      </c>
      <c r="N3322">
        <f>VLOOKUP($B3322,'Distance from BP'!$A$1:$F$3179,6,FALSE)</f>
        <v>23.94</v>
      </c>
      <c r="O3322" s="7">
        <f>VLOOKUP(B3322,'tax data'!$A$1:$M$3179,12,FALSE)</f>
        <v>5203987.0067684688</v>
      </c>
    </row>
    <row r="3323" spans="1:15" x14ac:dyDescent="0.2">
      <c r="A3323" s="1">
        <v>45904</v>
      </c>
      <c r="B3323" t="s">
        <v>343</v>
      </c>
      <c r="C3323" t="s">
        <v>421</v>
      </c>
      <c r="D3323" t="s">
        <v>1497</v>
      </c>
      <c r="E3323">
        <v>591</v>
      </c>
      <c r="F3323">
        <v>588</v>
      </c>
      <c r="G3323">
        <f>VLOOKUP($D3323,Dummy!$C$2:$I$1194,4,FALSE)</f>
        <v>0</v>
      </c>
      <c r="H3323">
        <f>VLOOKUP($D3323,Dummy!$C$2:$I$1194,5,FALSE)</f>
        <v>0</v>
      </c>
      <c r="I3323">
        <f>VLOOKUP($D3323,Dummy!$C$2:$I$1194,6,FALSE)</f>
        <v>0</v>
      </c>
      <c r="J3323">
        <f>VLOOKUP($D3323,Dummy!$C$2:$I$1194,7,FALSE)</f>
        <v>0</v>
      </c>
      <c r="K3323">
        <f>VLOOKUP($B3323,'Distance from BP'!$A$1:$F$3179,3,FALSE)</f>
        <v>39.630000000000003</v>
      </c>
      <c r="L3323">
        <f>VLOOKUP($B3323,'Distance from BP'!$A$1:$F$3179,4,FALSE)</f>
        <v>44.84</v>
      </c>
      <c r="M3323">
        <f>VLOOKUP($B3323,'Distance from BP'!$A$1:$F$3179,5,FALSE)</f>
        <v>29.38</v>
      </c>
      <c r="N3323">
        <f>VLOOKUP($B3323,'Distance from BP'!$A$1:$F$3179,6,FALSE)</f>
        <v>23.94</v>
      </c>
      <c r="O3323" s="7">
        <f>VLOOKUP(B3323,'tax data'!$A$1:$M$3179,12,FALSE)</f>
        <v>5203987.0067684688</v>
      </c>
    </row>
    <row r="3324" spans="1:15" x14ac:dyDescent="0.2">
      <c r="A3324" s="1">
        <v>45904</v>
      </c>
      <c r="B3324" t="s">
        <v>343</v>
      </c>
      <c r="C3324" t="s">
        <v>421</v>
      </c>
      <c r="D3324" t="s">
        <v>1498</v>
      </c>
      <c r="E3324">
        <v>592</v>
      </c>
      <c r="F3324">
        <v>589</v>
      </c>
      <c r="G3324">
        <f>VLOOKUP($D3324,Dummy!$C$2:$I$1194,4,FALSE)</f>
        <v>0</v>
      </c>
      <c r="H3324">
        <f>VLOOKUP($D3324,Dummy!$C$2:$I$1194,5,FALSE)</f>
        <v>0</v>
      </c>
      <c r="I3324">
        <f>VLOOKUP($D3324,Dummy!$C$2:$I$1194,6,FALSE)</f>
        <v>0</v>
      </c>
      <c r="J3324">
        <f>VLOOKUP($D3324,Dummy!$C$2:$I$1194,7,FALSE)</f>
        <v>0</v>
      </c>
      <c r="K3324">
        <f>VLOOKUP($B3324,'Distance from BP'!$A$1:$F$3179,3,FALSE)</f>
        <v>39.630000000000003</v>
      </c>
      <c r="L3324">
        <f>VLOOKUP($B3324,'Distance from BP'!$A$1:$F$3179,4,FALSE)</f>
        <v>44.84</v>
      </c>
      <c r="M3324">
        <f>VLOOKUP($B3324,'Distance from BP'!$A$1:$F$3179,5,FALSE)</f>
        <v>29.38</v>
      </c>
      <c r="N3324">
        <f>VLOOKUP($B3324,'Distance from BP'!$A$1:$F$3179,6,FALSE)</f>
        <v>23.94</v>
      </c>
      <c r="O3324" s="7">
        <f>VLOOKUP(B3324,'tax data'!$A$1:$M$3179,12,FALSE)</f>
        <v>5203987.0067684688</v>
      </c>
    </row>
    <row r="3325" spans="1:15" x14ac:dyDescent="0.2">
      <c r="A3325" s="1">
        <v>45904</v>
      </c>
      <c r="B3325" t="s">
        <v>344</v>
      </c>
      <c r="C3325" t="s">
        <v>433</v>
      </c>
      <c r="D3325" t="s">
        <v>1499</v>
      </c>
      <c r="E3325">
        <v>579.9</v>
      </c>
      <c r="F3325">
        <v>569.9</v>
      </c>
      <c r="G3325">
        <f>VLOOKUP($D3325,Dummy!$C$2:$I$1194,4,FALSE)</f>
        <v>0</v>
      </c>
      <c r="H3325">
        <f>VLOOKUP($D3325,Dummy!$C$2:$I$1194,5,FALSE)</f>
        <v>0</v>
      </c>
      <c r="I3325">
        <f>VLOOKUP($D3325,Dummy!$C$2:$I$1194,6,FALSE)</f>
        <v>0</v>
      </c>
      <c r="J3325">
        <f>VLOOKUP($D3325,Dummy!$C$2:$I$1194,7,FALSE)</f>
        <v>0</v>
      </c>
      <c r="K3325">
        <f>VLOOKUP($B3325,'Distance from BP'!$A$1:$F$3179,3,FALSE)</f>
        <v>127.39</v>
      </c>
      <c r="L3325">
        <f>VLOOKUP($B3325,'Distance from BP'!$A$1:$F$3179,4,FALSE)</f>
        <v>149.58000000000001</v>
      </c>
      <c r="M3325">
        <f>VLOOKUP($B3325,'Distance from BP'!$A$1:$F$3179,5,FALSE)</f>
        <v>162.44999999999999</v>
      </c>
      <c r="N3325">
        <f>VLOOKUP($B3325,'Distance from BP'!$A$1:$F$3179,6,FALSE)</f>
        <v>153.18</v>
      </c>
      <c r="O3325" s="7">
        <f>VLOOKUP(B3325,'tax data'!$A$1:$M$3179,12,FALSE)</f>
        <v>3475320.5226218607</v>
      </c>
    </row>
    <row r="3326" spans="1:15" x14ac:dyDescent="0.2">
      <c r="A3326" s="1">
        <v>45904</v>
      </c>
      <c r="B3326" t="s">
        <v>344</v>
      </c>
      <c r="C3326" t="s">
        <v>421</v>
      </c>
      <c r="D3326" t="s">
        <v>1500</v>
      </c>
      <c r="E3326">
        <v>592</v>
      </c>
      <c r="F3326">
        <v>589</v>
      </c>
      <c r="G3326">
        <f>VLOOKUP($D3326,Dummy!$C$2:$I$1194,4,FALSE)</f>
        <v>0</v>
      </c>
      <c r="H3326">
        <f>VLOOKUP($D3326,Dummy!$C$2:$I$1194,5,FALSE)</f>
        <v>0</v>
      </c>
      <c r="I3326">
        <f>VLOOKUP($D3326,Dummy!$C$2:$I$1194,6,FALSE)</f>
        <v>0</v>
      </c>
      <c r="J3326">
        <f>VLOOKUP($D3326,Dummy!$C$2:$I$1194,7,FALSE)</f>
        <v>0</v>
      </c>
      <c r="K3326">
        <f>VLOOKUP($B3326,'Distance from BP'!$A$1:$F$3179,3,FALSE)</f>
        <v>127.39</v>
      </c>
      <c r="L3326">
        <f>VLOOKUP($B3326,'Distance from BP'!$A$1:$F$3179,4,FALSE)</f>
        <v>149.58000000000001</v>
      </c>
      <c r="M3326">
        <f>VLOOKUP($B3326,'Distance from BP'!$A$1:$F$3179,5,FALSE)</f>
        <v>162.44999999999999</v>
      </c>
      <c r="N3326">
        <f>VLOOKUP($B3326,'Distance from BP'!$A$1:$F$3179,6,FALSE)</f>
        <v>153.18</v>
      </c>
      <c r="O3326" s="7">
        <f>VLOOKUP(B3326,'tax data'!$A$1:$M$3179,12,FALSE)</f>
        <v>3475320.5226218607</v>
      </c>
    </row>
    <row r="3327" spans="1:15" x14ac:dyDescent="0.2">
      <c r="A3327" s="1">
        <v>45904</v>
      </c>
      <c r="B3327" t="s">
        <v>344</v>
      </c>
      <c r="C3327" t="s">
        <v>425</v>
      </c>
      <c r="D3327" t="s">
        <v>1501</v>
      </c>
      <c r="E3327">
        <v>579.9</v>
      </c>
      <c r="F3327">
        <v>569.9</v>
      </c>
      <c r="G3327">
        <f>VLOOKUP($D3327,Dummy!$C$2:$I$1194,4,FALSE)</f>
        <v>0</v>
      </c>
      <c r="H3327">
        <f>VLOOKUP($D3327,Dummy!$C$2:$I$1194,5,FALSE)</f>
        <v>0</v>
      </c>
      <c r="I3327">
        <f>VLOOKUP($D3327,Dummy!$C$2:$I$1194,6,FALSE)</f>
        <v>0</v>
      </c>
      <c r="J3327">
        <f>VLOOKUP($D3327,Dummy!$C$2:$I$1194,7,FALSE)</f>
        <v>0</v>
      </c>
      <c r="K3327">
        <f>VLOOKUP($B3327,'Distance from BP'!$A$1:$F$3179,3,FALSE)</f>
        <v>127.39</v>
      </c>
      <c r="L3327">
        <f>VLOOKUP($B3327,'Distance from BP'!$A$1:$F$3179,4,FALSE)</f>
        <v>149.58000000000001</v>
      </c>
      <c r="M3327">
        <f>VLOOKUP($B3327,'Distance from BP'!$A$1:$F$3179,5,FALSE)</f>
        <v>162.44999999999999</v>
      </c>
      <c r="N3327">
        <f>VLOOKUP($B3327,'Distance from BP'!$A$1:$F$3179,6,FALSE)</f>
        <v>153.18</v>
      </c>
      <c r="O3327" s="7">
        <f>VLOOKUP(B3327,'tax data'!$A$1:$M$3179,12,FALSE)</f>
        <v>3475320.5226218607</v>
      </c>
    </row>
    <row r="3328" spans="1:15" x14ac:dyDescent="0.2">
      <c r="A3328" s="1">
        <v>45904</v>
      </c>
      <c r="B3328" t="s">
        <v>344</v>
      </c>
      <c r="C3328" t="s">
        <v>426</v>
      </c>
      <c r="D3328" t="s">
        <v>1502</v>
      </c>
      <c r="E3328">
        <v>591.9</v>
      </c>
      <c r="F3328">
        <v>588.9</v>
      </c>
      <c r="G3328">
        <f>VLOOKUP($D3328,Dummy!$C$2:$I$1194,4,FALSE)</f>
        <v>0</v>
      </c>
      <c r="H3328">
        <f>VLOOKUP($D3328,Dummy!$C$2:$I$1194,5,FALSE)</f>
        <v>0</v>
      </c>
      <c r="I3328">
        <f>VLOOKUP($D3328,Dummy!$C$2:$I$1194,6,FALSE)</f>
        <v>0</v>
      </c>
      <c r="J3328">
        <f>VLOOKUP($D3328,Dummy!$C$2:$I$1194,7,FALSE)</f>
        <v>0</v>
      </c>
      <c r="K3328">
        <f>VLOOKUP($B3328,'Distance from BP'!$A$1:$F$3179,3,FALSE)</f>
        <v>127.39</v>
      </c>
      <c r="L3328">
        <f>VLOOKUP($B3328,'Distance from BP'!$A$1:$F$3179,4,FALSE)</f>
        <v>149.58000000000001</v>
      </c>
      <c r="M3328">
        <f>VLOOKUP($B3328,'Distance from BP'!$A$1:$F$3179,5,FALSE)</f>
        <v>162.44999999999999</v>
      </c>
      <c r="N3328">
        <f>VLOOKUP($B3328,'Distance from BP'!$A$1:$F$3179,6,FALSE)</f>
        <v>153.18</v>
      </c>
      <c r="O3328" s="7">
        <f>VLOOKUP(B3328,'tax data'!$A$1:$M$3179,12,FALSE)</f>
        <v>3475320.5226218607</v>
      </c>
    </row>
    <row r="3329" spans="1:15" x14ac:dyDescent="0.2">
      <c r="A3329" s="1">
        <v>45904</v>
      </c>
      <c r="B3329" t="s">
        <v>345</v>
      </c>
      <c r="C3329" t="s">
        <v>421</v>
      </c>
      <c r="D3329" t="s">
        <v>1503</v>
      </c>
      <c r="E3329">
        <v>592</v>
      </c>
      <c r="F3329" t="e">
        <v>#N/A</v>
      </c>
      <c r="G3329">
        <f>VLOOKUP($D3329,Dummy!$C$2:$I$1194,4,FALSE)</f>
        <v>0</v>
      </c>
      <c r="H3329">
        <f>VLOOKUP($D3329,Dummy!$C$2:$I$1194,5,FALSE)</f>
        <v>0</v>
      </c>
      <c r="I3329">
        <f>VLOOKUP($D3329,Dummy!$C$2:$I$1194,6,FALSE)</f>
        <v>0</v>
      </c>
      <c r="J3329">
        <f>VLOOKUP($D3329,Dummy!$C$2:$I$1194,7,FALSE)</f>
        <v>0</v>
      </c>
      <c r="K3329">
        <f>VLOOKUP($B3329,'Distance from BP'!$A$1:$F$3179,3,FALSE)</f>
        <v>213.25</v>
      </c>
      <c r="L3329">
        <f>VLOOKUP($B3329,'Distance from BP'!$A$1:$F$3179,4,FALSE)</f>
        <v>254.85</v>
      </c>
      <c r="M3329">
        <f>VLOOKUP($B3329,'Distance from BP'!$A$1:$F$3179,5,FALSE)</f>
        <v>293.74</v>
      </c>
      <c r="N3329">
        <f>VLOOKUP($B3329,'Distance from BP'!$A$1:$F$3179,6,FALSE)</f>
        <v>250.75</v>
      </c>
      <c r="O3329" s="7">
        <f>VLOOKUP(B3329,'tax data'!$A$1:$M$3179,12,FALSE)</f>
        <v>3922984.4288281812</v>
      </c>
    </row>
    <row r="3330" spans="1:15" x14ac:dyDescent="0.2">
      <c r="A3330" s="1">
        <v>45904</v>
      </c>
      <c r="B3330" t="s">
        <v>345</v>
      </c>
      <c r="C3330" t="s">
        <v>422</v>
      </c>
      <c r="D3330" t="s">
        <v>1504</v>
      </c>
      <c r="E3330">
        <v>591</v>
      </c>
      <c r="F3330" t="e">
        <v>#N/A</v>
      </c>
      <c r="G3330">
        <f>VLOOKUP($D3330,Dummy!$C$2:$I$1194,4,FALSE)</f>
        <v>0</v>
      </c>
      <c r="H3330">
        <f>VLOOKUP($D3330,Dummy!$C$2:$I$1194,5,FALSE)</f>
        <v>0</v>
      </c>
      <c r="I3330">
        <f>VLOOKUP($D3330,Dummy!$C$2:$I$1194,6,FALSE)</f>
        <v>0</v>
      </c>
      <c r="J3330">
        <f>VLOOKUP($D3330,Dummy!$C$2:$I$1194,7,FALSE)</f>
        <v>0</v>
      </c>
      <c r="K3330">
        <f>VLOOKUP($B3330,'Distance from BP'!$A$1:$F$3179,3,FALSE)</f>
        <v>213.25</v>
      </c>
      <c r="L3330">
        <f>VLOOKUP($B3330,'Distance from BP'!$A$1:$F$3179,4,FALSE)</f>
        <v>254.85</v>
      </c>
      <c r="M3330">
        <f>VLOOKUP($B3330,'Distance from BP'!$A$1:$F$3179,5,FALSE)</f>
        <v>293.74</v>
      </c>
      <c r="N3330">
        <f>VLOOKUP($B3330,'Distance from BP'!$A$1:$F$3179,6,FALSE)</f>
        <v>250.75</v>
      </c>
      <c r="O3330" s="7">
        <f>VLOOKUP(B3330,'tax data'!$A$1:$M$3179,12,FALSE)</f>
        <v>3922984.4288281812</v>
      </c>
    </row>
    <row r="3331" spans="1:15" x14ac:dyDescent="0.2">
      <c r="A3331" s="1">
        <v>45904</v>
      </c>
      <c r="B3331" t="s">
        <v>345</v>
      </c>
      <c r="C3331" t="s">
        <v>421</v>
      </c>
      <c r="D3331" t="s">
        <v>1505</v>
      </c>
      <c r="E3331">
        <v>592</v>
      </c>
      <c r="F3331" t="e">
        <v>#N/A</v>
      </c>
      <c r="G3331">
        <f>VLOOKUP($D3331,Dummy!$C$2:$I$1194,4,FALSE)</f>
        <v>0</v>
      </c>
      <c r="H3331">
        <f>VLOOKUP($D3331,Dummy!$C$2:$I$1194,5,FALSE)</f>
        <v>0</v>
      </c>
      <c r="I3331">
        <f>VLOOKUP($D3331,Dummy!$C$2:$I$1194,6,FALSE)</f>
        <v>0</v>
      </c>
      <c r="J3331">
        <f>VLOOKUP($D3331,Dummy!$C$2:$I$1194,7,FALSE)</f>
        <v>0</v>
      </c>
      <c r="K3331">
        <f>VLOOKUP($B3331,'Distance from BP'!$A$1:$F$3179,3,FALSE)</f>
        <v>213.25</v>
      </c>
      <c r="L3331">
        <f>VLOOKUP($B3331,'Distance from BP'!$A$1:$F$3179,4,FALSE)</f>
        <v>254.85</v>
      </c>
      <c r="M3331">
        <f>VLOOKUP($B3331,'Distance from BP'!$A$1:$F$3179,5,FALSE)</f>
        <v>293.74</v>
      </c>
      <c r="N3331">
        <f>VLOOKUP($B3331,'Distance from BP'!$A$1:$F$3179,6,FALSE)</f>
        <v>250.75</v>
      </c>
      <c r="O3331" s="7">
        <f>VLOOKUP(B3331,'tax data'!$A$1:$M$3179,12,FALSE)</f>
        <v>3922984.4288281812</v>
      </c>
    </row>
    <row r="3332" spans="1:15" x14ac:dyDescent="0.2">
      <c r="A3332" s="1">
        <v>45904</v>
      </c>
      <c r="B3332" t="s">
        <v>346</v>
      </c>
      <c r="C3332" t="s">
        <v>421</v>
      </c>
      <c r="D3332" t="s">
        <v>1506</v>
      </c>
      <c r="E3332">
        <v>592</v>
      </c>
      <c r="F3332" t="e">
        <v>#N/A</v>
      </c>
      <c r="G3332">
        <f>VLOOKUP($D3332,Dummy!$C$2:$I$1194,4,FALSE)</f>
        <v>0</v>
      </c>
      <c r="H3332">
        <f>VLOOKUP($D3332,Dummy!$C$2:$I$1194,5,FALSE)</f>
        <v>0</v>
      </c>
      <c r="I3332">
        <f>VLOOKUP($D3332,Dummy!$C$2:$I$1194,6,FALSE)</f>
        <v>0</v>
      </c>
      <c r="J3332">
        <f>VLOOKUP($D3332,Dummy!$C$2:$I$1194,7,FALSE)</f>
        <v>0</v>
      </c>
      <c r="K3332">
        <f>VLOOKUP($B3332,'Distance from BP'!$A$1:$F$3179,3,FALSE)</f>
        <v>166.55</v>
      </c>
      <c r="L3332">
        <f>VLOOKUP($B3332,'Distance from BP'!$A$1:$F$3179,4,FALSE)</f>
        <v>188.53</v>
      </c>
      <c r="M3332">
        <f>VLOOKUP($B3332,'Distance from BP'!$A$1:$F$3179,5,FALSE)</f>
        <v>219.46</v>
      </c>
      <c r="N3332">
        <f>VLOOKUP($B3332,'Distance from BP'!$A$1:$F$3179,6,FALSE)</f>
        <v>210.67</v>
      </c>
      <c r="O3332" s="7">
        <f>VLOOKUP(B3332,'tax data'!$A$1:$M$3179,12,FALSE)</f>
        <v>3386101.3060606061</v>
      </c>
    </row>
    <row r="3333" spans="1:15" x14ac:dyDescent="0.2">
      <c r="A3333" s="1">
        <v>45904</v>
      </c>
      <c r="B3333" t="s">
        <v>347</v>
      </c>
      <c r="C3333" t="s">
        <v>421</v>
      </c>
      <c r="D3333" t="s">
        <v>1507</v>
      </c>
      <c r="E3333">
        <v>592</v>
      </c>
      <c r="F3333">
        <v>589</v>
      </c>
      <c r="G3333">
        <f>VLOOKUP($D3333,Dummy!$C$2:$I$1194,4,FALSE)</f>
        <v>0</v>
      </c>
      <c r="H3333">
        <f>VLOOKUP($D3333,Dummy!$C$2:$I$1194,5,FALSE)</f>
        <v>0</v>
      </c>
      <c r="I3333">
        <f>VLOOKUP($D3333,Dummy!$C$2:$I$1194,6,FALSE)</f>
        <v>0</v>
      </c>
      <c r="J3333">
        <f>VLOOKUP($D3333,Dummy!$C$2:$I$1194,7,FALSE)</f>
        <v>0</v>
      </c>
      <c r="K3333">
        <f>VLOOKUP($B3333,'Distance from BP'!$A$1:$F$3179,3,FALSE)</f>
        <v>148.44</v>
      </c>
      <c r="L3333">
        <f>VLOOKUP($B3333,'Distance from BP'!$A$1:$F$3179,4,FALSE)</f>
        <v>188.5</v>
      </c>
      <c r="M3333">
        <f>VLOOKUP($B3333,'Distance from BP'!$A$1:$F$3179,5,FALSE)</f>
        <v>213.71</v>
      </c>
      <c r="N3333">
        <f>VLOOKUP($B3333,'Distance from BP'!$A$1:$F$3179,6,FALSE)</f>
        <v>200.36</v>
      </c>
      <c r="O3333" s="7">
        <f>VLOOKUP(B3333,'tax data'!$A$1:$M$3179,12,FALSE)</f>
        <v>4038047.0423572743</v>
      </c>
    </row>
    <row r="3334" spans="1:15" x14ac:dyDescent="0.2">
      <c r="A3334" s="1">
        <v>45904</v>
      </c>
      <c r="B3334" t="s">
        <v>347</v>
      </c>
      <c r="C3334" t="s">
        <v>422</v>
      </c>
      <c r="D3334" t="s">
        <v>1508</v>
      </c>
      <c r="E3334">
        <v>591</v>
      </c>
      <c r="F3334">
        <v>587</v>
      </c>
      <c r="G3334">
        <f>VLOOKUP($D3334,Dummy!$C$2:$I$1194,4,FALSE)</f>
        <v>0</v>
      </c>
      <c r="H3334">
        <f>VLOOKUP($D3334,Dummy!$C$2:$I$1194,5,FALSE)</f>
        <v>0</v>
      </c>
      <c r="I3334">
        <f>VLOOKUP($D3334,Dummy!$C$2:$I$1194,6,FALSE)</f>
        <v>0</v>
      </c>
      <c r="J3334">
        <f>VLOOKUP($D3334,Dummy!$C$2:$I$1194,7,FALSE)</f>
        <v>0</v>
      </c>
      <c r="K3334">
        <f>VLOOKUP($B3334,'Distance from BP'!$A$1:$F$3179,3,FALSE)</f>
        <v>148.44</v>
      </c>
      <c r="L3334">
        <f>VLOOKUP($B3334,'Distance from BP'!$A$1:$F$3179,4,FALSE)</f>
        <v>188.5</v>
      </c>
      <c r="M3334">
        <f>VLOOKUP($B3334,'Distance from BP'!$A$1:$F$3179,5,FALSE)</f>
        <v>213.71</v>
      </c>
      <c r="N3334">
        <f>VLOOKUP($B3334,'Distance from BP'!$A$1:$F$3179,6,FALSE)</f>
        <v>200.36</v>
      </c>
      <c r="O3334" s="7">
        <f>VLOOKUP(B3334,'tax data'!$A$1:$M$3179,12,FALSE)</f>
        <v>4038047.0423572743</v>
      </c>
    </row>
    <row r="3335" spans="1:15" x14ac:dyDescent="0.2">
      <c r="A3335" s="1">
        <v>45904</v>
      </c>
      <c r="B3335" t="s">
        <v>348</v>
      </c>
      <c r="C3335" t="s">
        <v>421</v>
      </c>
      <c r="D3335" t="s">
        <v>1509</v>
      </c>
      <c r="E3335">
        <v>592</v>
      </c>
      <c r="F3335">
        <v>589</v>
      </c>
      <c r="G3335">
        <f>VLOOKUP($D3335,Dummy!$C$2:$I$1194,4,FALSE)</f>
        <v>0</v>
      </c>
      <c r="H3335">
        <f>VLOOKUP($D3335,Dummy!$C$2:$I$1194,5,FALSE)</f>
        <v>0</v>
      </c>
      <c r="I3335">
        <f>VLOOKUP($D3335,Dummy!$C$2:$I$1194,6,FALSE)</f>
        <v>0</v>
      </c>
      <c r="J3335">
        <f>VLOOKUP($D3335,Dummy!$C$2:$I$1194,7,FALSE)</f>
        <v>0</v>
      </c>
      <c r="K3335">
        <f>VLOOKUP($B3335,'Distance from BP'!$A$1:$F$3179,3,FALSE)</f>
        <v>39.71</v>
      </c>
      <c r="L3335">
        <f>VLOOKUP($B3335,'Distance from BP'!$A$1:$F$3179,4,FALSE)</f>
        <v>44.23</v>
      </c>
      <c r="M3335">
        <f>VLOOKUP($B3335,'Distance from BP'!$A$1:$F$3179,5,FALSE)</f>
        <v>32.39</v>
      </c>
      <c r="N3335">
        <f>VLOOKUP($B3335,'Distance from BP'!$A$1:$F$3179,6,FALSE)</f>
        <v>25.23</v>
      </c>
      <c r="O3335" s="7">
        <f>VLOOKUP(B3335,'tax data'!$A$1:$M$3179,12,FALSE)</f>
        <v>4112388.5762521103</v>
      </c>
    </row>
    <row r="3336" spans="1:15" x14ac:dyDescent="0.2">
      <c r="A3336" s="1">
        <v>45904</v>
      </c>
      <c r="B3336" t="s">
        <v>349</v>
      </c>
      <c r="C3336" t="s">
        <v>422</v>
      </c>
      <c r="D3336" t="s">
        <v>1510</v>
      </c>
      <c r="E3336">
        <v>591</v>
      </c>
      <c r="F3336">
        <v>587</v>
      </c>
      <c r="G3336">
        <f>VLOOKUP($D3336,Dummy!$C$2:$I$1194,4,FALSE)</f>
        <v>0</v>
      </c>
      <c r="H3336">
        <f>VLOOKUP($D3336,Dummy!$C$2:$I$1194,5,FALSE)</f>
        <v>0</v>
      </c>
      <c r="I3336">
        <f>VLOOKUP($D3336,Dummy!$C$2:$I$1194,6,FALSE)</f>
        <v>0</v>
      </c>
      <c r="J3336">
        <f>VLOOKUP($D3336,Dummy!$C$2:$I$1194,7,FALSE)</f>
        <v>0</v>
      </c>
      <c r="K3336">
        <f>VLOOKUP($B3336,'Distance from BP'!$A$1:$F$3179,3,FALSE)</f>
        <v>36.07</v>
      </c>
      <c r="L3336">
        <f>VLOOKUP($B3336,'Distance from BP'!$A$1:$F$3179,4,FALSE)</f>
        <v>40.98</v>
      </c>
      <c r="M3336">
        <f>VLOOKUP($B3336,'Distance from BP'!$A$1:$F$3179,5,FALSE)</f>
        <v>28.41</v>
      </c>
      <c r="N3336">
        <f>VLOOKUP($B3336,'Distance from BP'!$A$1:$F$3179,6,FALSE)</f>
        <v>21.46</v>
      </c>
      <c r="O3336" s="7">
        <f>VLOOKUP(B3336,'tax data'!$A$1:$M$3179,12,FALSE)</f>
        <v>4547044.4468455175</v>
      </c>
    </row>
    <row r="3337" spans="1:15" x14ac:dyDescent="0.2">
      <c r="A3337" s="1">
        <v>45904</v>
      </c>
      <c r="B3337" t="s">
        <v>349</v>
      </c>
      <c r="C3337" t="s">
        <v>426</v>
      </c>
      <c r="D3337" t="s">
        <v>1511</v>
      </c>
      <c r="E3337">
        <v>598</v>
      </c>
      <c r="F3337">
        <v>583</v>
      </c>
      <c r="G3337">
        <f>VLOOKUP($D3337,Dummy!$C$2:$I$1194,4,FALSE)</f>
        <v>0</v>
      </c>
      <c r="H3337">
        <f>VLOOKUP($D3337,Dummy!$C$2:$I$1194,5,FALSE)</f>
        <v>0</v>
      </c>
      <c r="I3337">
        <f>VLOOKUP($D3337,Dummy!$C$2:$I$1194,6,FALSE)</f>
        <v>0</v>
      </c>
      <c r="J3337">
        <f>VLOOKUP($D3337,Dummy!$C$2:$I$1194,7,FALSE)</f>
        <v>0</v>
      </c>
      <c r="K3337">
        <f>VLOOKUP($B3337,'Distance from BP'!$A$1:$F$3179,3,FALSE)</f>
        <v>36.07</v>
      </c>
      <c r="L3337">
        <f>VLOOKUP($B3337,'Distance from BP'!$A$1:$F$3179,4,FALSE)</f>
        <v>40.98</v>
      </c>
      <c r="M3337">
        <f>VLOOKUP($B3337,'Distance from BP'!$A$1:$F$3179,5,FALSE)</f>
        <v>28.41</v>
      </c>
      <c r="N3337">
        <f>VLOOKUP($B3337,'Distance from BP'!$A$1:$F$3179,6,FALSE)</f>
        <v>21.46</v>
      </c>
      <c r="O3337" s="7">
        <f>VLOOKUP(B3337,'tax data'!$A$1:$M$3179,12,FALSE)</f>
        <v>4547044.4468455175</v>
      </c>
    </row>
    <row r="3338" spans="1:15" x14ac:dyDescent="0.2">
      <c r="A3338" s="1">
        <v>45904</v>
      </c>
      <c r="B3338" t="s">
        <v>349</v>
      </c>
      <c r="C3338" t="s">
        <v>428</v>
      </c>
      <c r="D3338" t="s">
        <v>1512</v>
      </c>
      <c r="E3338">
        <v>592.9</v>
      </c>
      <c r="F3338">
        <v>587.9</v>
      </c>
      <c r="G3338">
        <f>VLOOKUP($D3338,Dummy!$C$2:$I$1194,4,FALSE)</f>
        <v>0</v>
      </c>
      <c r="H3338">
        <f>VLOOKUP($D3338,Dummy!$C$2:$I$1194,5,FALSE)</f>
        <v>0</v>
      </c>
      <c r="I3338">
        <f>VLOOKUP($D3338,Dummy!$C$2:$I$1194,6,FALSE)</f>
        <v>0</v>
      </c>
      <c r="J3338">
        <f>VLOOKUP($D3338,Dummy!$C$2:$I$1194,7,FALSE)</f>
        <v>0</v>
      </c>
      <c r="K3338">
        <f>VLOOKUP($B3338,'Distance from BP'!$A$1:$F$3179,3,FALSE)</f>
        <v>36.07</v>
      </c>
      <c r="L3338">
        <f>VLOOKUP($B3338,'Distance from BP'!$A$1:$F$3179,4,FALSE)</f>
        <v>40.98</v>
      </c>
      <c r="M3338">
        <f>VLOOKUP($B3338,'Distance from BP'!$A$1:$F$3179,5,FALSE)</f>
        <v>28.41</v>
      </c>
      <c r="N3338">
        <f>VLOOKUP($B3338,'Distance from BP'!$A$1:$F$3179,6,FALSE)</f>
        <v>21.46</v>
      </c>
      <c r="O3338" s="7">
        <f>VLOOKUP(B3338,'tax data'!$A$1:$M$3179,12,FALSE)</f>
        <v>4547044.4468455175</v>
      </c>
    </row>
    <row r="3339" spans="1:15" x14ac:dyDescent="0.2">
      <c r="A3339" s="1">
        <v>45904</v>
      </c>
      <c r="B3339" t="s">
        <v>349</v>
      </c>
      <c r="C3339" t="s">
        <v>426</v>
      </c>
      <c r="D3339" t="s">
        <v>1513</v>
      </c>
      <c r="E3339">
        <v>591.9</v>
      </c>
      <c r="F3339">
        <v>588.9</v>
      </c>
      <c r="G3339">
        <f>VLOOKUP($D3339,Dummy!$C$2:$I$1194,4,FALSE)</f>
        <v>0</v>
      </c>
      <c r="H3339">
        <f>VLOOKUP($D3339,Dummy!$C$2:$I$1194,5,FALSE)</f>
        <v>0</v>
      </c>
      <c r="I3339">
        <f>VLOOKUP($D3339,Dummy!$C$2:$I$1194,6,FALSE)</f>
        <v>0</v>
      </c>
      <c r="J3339">
        <f>VLOOKUP($D3339,Dummy!$C$2:$I$1194,7,FALSE)</f>
        <v>0</v>
      </c>
      <c r="K3339">
        <f>VLOOKUP($B3339,'Distance from BP'!$A$1:$F$3179,3,FALSE)</f>
        <v>36.07</v>
      </c>
      <c r="L3339">
        <f>VLOOKUP($B3339,'Distance from BP'!$A$1:$F$3179,4,FALSE)</f>
        <v>40.98</v>
      </c>
      <c r="M3339">
        <f>VLOOKUP($B3339,'Distance from BP'!$A$1:$F$3179,5,FALSE)</f>
        <v>28.41</v>
      </c>
      <c r="N3339">
        <f>VLOOKUP($B3339,'Distance from BP'!$A$1:$F$3179,6,FALSE)</f>
        <v>21.46</v>
      </c>
      <c r="O3339" s="7">
        <f>VLOOKUP(B3339,'tax data'!$A$1:$M$3179,12,FALSE)</f>
        <v>4547044.4468455175</v>
      </c>
    </row>
    <row r="3340" spans="1:15" x14ac:dyDescent="0.2">
      <c r="A3340" s="1">
        <v>45904</v>
      </c>
      <c r="B3340" t="s">
        <v>349</v>
      </c>
      <c r="C3340" t="s">
        <v>443</v>
      </c>
      <c r="D3340" t="s">
        <v>1514</v>
      </c>
      <c r="E3340">
        <v>574</v>
      </c>
      <c r="F3340">
        <v>559</v>
      </c>
      <c r="G3340">
        <f>VLOOKUP($D3340,Dummy!$C$2:$I$1194,4,FALSE)</f>
        <v>0</v>
      </c>
      <c r="H3340">
        <f>VLOOKUP($D3340,Dummy!$C$2:$I$1194,5,FALSE)</f>
        <v>0</v>
      </c>
      <c r="I3340">
        <f>VLOOKUP($D3340,Dummy!$C$2:$I$1194,6,FALSE)</f>
        <v>0</v>
      </c>
      <c r="J3340">
        <f>VLOOKUP($D3340,Dummy!$C$2:$I$1194,7,FALSE)</f>
        <v>0</v>
      </c>
      <c r="K3340">
        <f>VLOOKUP($B3340,'Distance from BP'!$A$1:$F$3179,3,FALSE)</f>
        <v>36.07</v>
      </c>
      <c r="L3340">
        <f>VLOOKUP($B3340,'Distance from BP'!$A$1:$F$3179,4,FALSE)</f>
        <v>40.98</v>
      </c>
      <c r="M3340">
        <f>VLOOKUP($B3340,'Distance from BP'!$A$1:$F$3179,5,FALSE)</f>
        <v>28.41</v>
      </c>
      <c r="N3340">
        <f>VLOOKUP($B3340,'Distance from BP'!$A$1:$F$3179,6,FALSE)</f>
        <v>21.46</v>
      </c>
      <c r="O3340" s="7">
        <f>VLOOKUP(B3340,'tax data'!$A$1:$M$3179,12,FALSE)</f>
        <v>4547044.4468455175</v>
      </c>
    </row>
    <row r="3341" spans="1:15" x14ac:dyDescent="0.2">
      <c r="A3341" s="1">
        <v>45904</v>
      </c>
      <c r="B3341" t="s">
        <v>349</v>
      </c>
      <c r="C3341" t="s">
        <v>428</v>
      </c>
      <c r="D3341" t="s">
        <v>1515</v>
      </c>
      <c r="E3341">
        <v>640.9</v>
      </c>
      <c r="F3341">
        <v>635.9</v>
      </c>
      <c r="G3341">
        <f>VLOOKUP($D3341,Dummy!$C$2:$I$1194,4,FALSE)</f>
        <v>1</v>
      </c>
      <c r="H3341">
        <f>VLOOKUP($D3341,Dummy!$C$2:$I$1194,5,FALSE)</f>
        <v>1</v>
      </c>
      <c r="I3341">
        <f>VLOOKUP($D3341,Dummy!$C$2:$I$1194,6,FALSE)</f>
        <v>0</v>
      </c>
      <c r="J3341">
        <f>VLOOKUP($D3341,Dummy!$C$2:$I$1194,7,FALSE)</f>
        <v>0</v>
      </c>
      <c r="K3341">
        <f>VLOOKUP($B3341,'Distance from BP'!$A$1:$F$3179,3,FALSE)</f>
        <v>36.07</v>
      </c>
      <c r="L3341">
        <f>VLOOKUP($B3341,'Distance from BP'!$A$1:$F$3179,4,FALSE)</f>
        <v>40.98</v>
      </c>
      <c r="M3341">
        <f>VLOOKUP($B3341,'Distance from BP'!$A$1:$F$3179,5,FALSE)</f>
        <v>28.41</v>
      </c>
      <c r="N3341">
        <f>VLOOKUP($B3341,'Distance from BP'!$A$1:$F$3179,6,FALSE)</f>
        <v>21.46</v>
      </c>
      <c r="O3341" s="7">
        <f>VLOOKUP(B3341,'tax data'!$A$1:$M$3179,12,FALSE)</f>
        <v>4547044.4468455175</v>
      </c>
    </row>
    <row r="3342" spans="1:15" x14ac:dyDescent="0.2">
      <c r="A3342" s="1">
        <v>45904</v>
      </c>
      <c r="B3342" t="s">
        <v>349</v>
      </c>
      <c r="C3342" t="s">
        <v>426</v>
      </c>
      <c r="D3342" t="s">
        <v>1516</v>
      </c>
      <c r="E3342">
        <v>657.9</v>
      </c>
      <c r="F3342">
        <v>649.9</v>
      </c>
      <c r="G3342">
        <f>VLOOKUP($D3342,Dummy!$C$2:$I$1194,4,FALSE)</f>
        <v>1</v>
      </c>
      <c r="H3342">
        <f>VLOOKUP($D3342,Dummy!$C$2:$I$1194,5,FALSE)</f>
        <v>1</v>
      </c>
      <c r="I3342">
        <f>VLOOKUP($D3342,Dummy!$C$2:$I$1194,6,FALSE)</f>
        <v>0</v>
      </c>
      <c r="J3342">
        <f>VLOOKUP($D3342,Dummy!$C$2:$I$1194,7,FALSE)</f>
        <v>0</v>
      </c>
      <c r="K3342">
        <f>VLOOKUP($B3342,'Distance from BP'!$A$1:$F$3179,3,FALSE)</f>
        <v>36.07</v>
      </c>
      <c r="L3342">
        <f>VLOOKUP($B3342,'Distance from BP'!$A$1:$F$3179,4,FALSE)</f>
        <v>40.98</v>
      </c>
      <c r="M3342">
        <f>VLOOKUP($B3342,'Distance from BP'!$A$1:$F$3179,5,FALSE)</f>
        <v>28.41</v>
      </c>
      <c r="N3342">
        <f>VLOOKUP($B3342,'Distance from BP'!$A$1:$F$3179,6,FALSE)</f>
        <v>21.46</v>
      </c>
      <c r="O3342" s="7">
        <f>VLOOKUP(B3342,'tax data'!$A$1:$M$3179,12,FALSE)</f>
        <v>4547044.4468455175</v>
      </c>
    </row>
    <row r="3343" spans="1:15" x14ac:dyDescent="0.2">
      <c r="A3343" s="1">
        <v>45904</v>
      </c>
      <c r="B3343" t="s">
        <v>349</v>
      </c>
      <c r="C3343" t="s">
        <v>421</v>
      </c>
      <c r="D3343" t="s">
        <v>1517</v>
      </c>
      <c r="E3343">
        <v>592</v>
      </c>
      <c r="F3343">
        <v>588</v>
      </c>
      <c r="G3343">
        <f>VLOOKUP($D3343,Dummy!$C$2:$I$1194,4,FALSE)</f>
        <v>0</v>
      </c>
      <c r="H3343">
        <f>VLOOKUP($D3343,Dummy!$C$2:$I$1194,5,FALSE)</f>
        <v>0</v>
      </c>
      <c r="I3343">
        <f>VLOOKUP($D3343,Dummy!$C$2:$I$1194,6,FALSE)</f>
        <v>0</v>
      </c>
      <c r="J3343">
        <f>VLOOKUP($D3343,Dummy!$C$2:$I$1194,7,FALSE)</f>
        <v>0</v>
      </c>
      <c r="K3343">
        <f>VLOOKUP($B3343,'Distance from BP'!$A$1:$F$3179,3,FALSE)</f>
        <v>36.07</v>
      </c>
      <c r="L3343">
        <f>VLOOKUP($B3343,'Distance from BP'!$A$1:$F$3179,4,FALSE)</f>
        <v>40.98</v>
      </c>
      <c r="M3343">
        <f>VLOOKUP($B3343,'Distance from BP'!$A$1:$F$3179,5,FALSE)</f>
        <v>28.41</v>
      </c>
      <c r="N3343">
        <f>VLOOKUP($B3343,'Distance from BP'!$A$1:$F$3179,6,FALSE)</f>
        <v>21.46</v>
      </c>
      <c r="O3343" s="7">
        <f>VLOOKUP(B3343,'tax data'!$A$1:$M$3179,12,FALSE)</f>
        <v>4547044.4468455175</v>
      </c>
    </row>
    <row r="3344" spans="1:15" x14ac:dyDescent="0.2">
      <c r="A3344" s="1">
        <v>45904</v>
      </c>
      <c r="B3344" t="s">
        <v>350</v>
      </c>
      <c r="C3344" t="s">
        <v>422</v>
      </c>
      <c r="D3344" t="s">
        <v>1519</v>
      </c>
      <c r="E3344">
        <v>591</v>
      </c>
      <c r="F3344">
        <v>587</v>
      </c>
      <c r="G3344">
        <f>VLOOKUP($D3344,Dummy!$C$2:$I$1194,4,FALSE)</f>
        <v>0</v>
      </c>
      <c r="H3344">
        <f>VLOOKUP($D3344,Dummy!$C$2:$I$1194,5,FALSE)</f>
        <v>0</v>
      </c>
      <c r="I3344">
        <f>VLOOKUP($D3344,Dummy!$C$2:$I$1194,6,FALSE)</f>
        <v>0</v>
      </c>
      <c r="J3344">
        <f>VLOOKUP($D3344,Dummy!$C$2:$I$1194,7,FALSE)</f>
        <v>0</v>
      </c>
      <c r="K3344">
        <f>VLOOKUP($B3344,'Distance from BP'!$A$1:$F$3179,3,FALSE)</f>
        <v>128.30000000000001</v>
      </c>
      <c r="L3344">
        <f>VLOOKUP($B3344,'Distance from BP'!$A$1:$F$3179,4,FALSE)</f>
        <v>158.34</v>
      </c>
      <c r="M3344">
        <f>VLOOKUP($B3344,'Distance from BP'!$A$1:$F$3179,5,FALSE)</f>
        <v>195.61</v>
      </c>
      <c r="N3344">
        <f>VLOOKUP($B3344,'Distance from BP'!$A$1:$F$3179,6,FALSE)</f>
        <v>187.73</v>
      </c>
      <c r="O3344" s="7">
        <f>VLOOKUP(B3344,'tax data'!$A$1:$M$3179,12,FALSE)</f>
        <v>3701584.1809991808</v>
      </c>
    </row>
    <row r="3345" spans="1:15" x14ac:dyDescent="0.2">
      <c r="A3345" s="1">
        <v>45904</v>
      </c>
      <c r="B3345" t="s">
        <v>351</v>
      </c>
      <c r="C3345" t="s">
        <v>421</v>
      </c>
      <c r="D3345" t="s">
        <v>1520</v>
      </c>
      <c r="E3345">
        <v>592</v>
      </c>
      <c r="F3345" t="e">
        <v>#N/A</v>
      </c>
      <c r="G3345">
        <f>VLOOKUP($D3345,Dummy!$C$2:$I$1194,4,FALSE)</f>
        <v>0</v>
      </c>
      <c r="H3345">
        <f>VLOOKUP($D3345,Dummy!$C$2:$I$1194,5,FALSE)</f>
        <v>0</v>
      </c>
      <c r="I3345">
        <f>VLOOKUP($D3345,Dummy!$C$2:$I$1194,6,FALSE)</f>
        <v>0</v>
      </c>
      <c r="J3345">
        <f>VLOOKUP($D3345,Dummy!$C$2:$I$1194,7,FALSE)</f>
        <v>0</v>
      </c>
      <c r="K3345">
        <f>VLOOKUP($B3345,'Distance from BP'!$A$1:$F$3179,3,FALSE)</f>
        <v>126.82</v>
      </c>
      <c r="L3345">
        <f>VLOOKUP($B3345,'Distance from BP'!$A$1:$F$3179,4,FALSE)</f>
        <v>166.45</v>
      </c>
      <c r="M3345">
        <f>VLOOKUP($B3345,'Distance from BP'!$A$1:$F$3179,5,FALSE)</f>
        <v>161.38999999999999</v>
      </c>
      <c r="N3345">
        <f>VLOOKUP($B3345,'Distance from BP'!$A$1:$F$3179,6,FALSE)</f>
        <v>152.51</v>
      </c>
      <c r="O3345" s="7">
        <f>VLOOKUP(B3345,'tax data'!$A$1:$M$3179,12,FALSE)</f>
        <v>4224860.4467084641</v>
      </c>
    </row>
    <row r="3346" spans="1:15" x14ac:dyDescent="0.2">
      <c r="A3346" s="1">
        <v>45904</v>
      </c>
      <c r="B3346" t="s">
        <v>352</v>
      </c>
      <c r="C3346" t="s">
        <v>421</v>
      </c>
      <c r="D3346" t="s">
        <v>1521</v>
      </c>
      <c r="E3346">
        <v>592</v>
      </c>
      <c r="F3346">
        <v>589</v>
      </c>
      <c r="G3346">
        <f>VLOOKUP($D3346,Dummy!$C$2:$I$1194,4,FALSE)</f>
        <v>0</v>
      </c>
      <c r="H3346">
        <f>VLOOKUP($D3346,Dummy!$C$2:$I$1194,5,FALSE)</f>
        <v>0</v>
      </c>
      <c r="I3346">
        <f>VLOOKUP($D3346,Dummy!$C$2:$I$1194,6,FALSE)</f>
        <v>0</v>
      </c>
      <c r="J3346">
        <f>VLOOKUP($D3346,Dummy!$C$2:$I$1194,7,FALSE)</f>
        <v>0</v>
      </c>
      <c r="K3346">
        <f>VLOOKUP($B3346,'Distance from BP'!$A$1:$F$3179,3,FALSE)</f>
        <v>97.29</v>
      </c>
      <c r="L3346">
        <f>VLOOKUP($B3346,'Distance from BP'!$A$1:$F$3179,4,FALSE)</f>
        <v>121.3</v>
      </c>
      <c r="M3346">
        <f>VLOOKUP($B3346,'Distance from BP'!$A$1:$F$3179,5,FALSE)</f>
        <v>111.29</v>
      </c>
      <c r="N3346">
        <f>VLOOKUP($B3346,'Distance from BP'!$A$1:$F$3179,6,FALSE)</f>
        <v>100.48</v>
      </c>
      <c r="O3346" s="7">
        <f>VLOOKUP(B3346,'tax data'!$A$1:$M$3179,12,FALSE)</f>
        <v>4066755.2256910247</v>
      </c>
    </row>
    <row r="3347" spans="1:15" x14ac:dyDescent="0.2">
      <c r="A3347" s="1">
        <v>45904</v>
      </c>
      <c r="B3347" t="s">
        <v>352</v>
      </c>
      <c r="C3347" t="s">
        <v>421</v>
      </c>
      <c r="D3347" t="s">
        <v>1522</v>
      </c>
      <c r="E3347">
        <v>592</v>
      </c>
      <c r="F3347">
        <v>589</v>
      </c>
      <c r="G3347">
        <f>VLOOKUP($D3347,Dummy!$C$2:$I$1194,4,FALSE)</f>
        <v>0</v>
      </c>
      <c r="H3347">
        <f>VLOOKUP($D3347,Dummy!$C$2:$I$1194,5,FALSE)</f>
        <v>0</v>
      </c>
      <c r="I3347">
        <f>VLOOKUP($D3347,Dummy!$C$2:$I$1194,6,FALSE)</f>
        <v>0</v>
      </c>
      <c r="J3347">
        <f>VLOOKUP($D3347,Dummy!$C$2:$I$1194,7,FALSE)</f>
        <v>0</v>
      </c>
      <c r="K3347">
        <f>VLOOKUP($B3347,'Distance from BP'!$A$1:$F$3179,3,FALSE)</f>
        <v>97.29</v>
      </c>
      <c r="L3347">
        <f>VLOOKUP($B3347,'Distance from BP'!$A$1:$F$3179,4,FALSE)</f>
        <v>121.3</v>
      </c>
      <c r="M3347">
        <f>VLOOKUP($B3347,'Distance from BP'!$A$1:$F$3179,5,FALSE)</f>
        <v>111.29</v>
      </c>
      <c r="N3347">
        <f>VLOOKUP($B3347,'Distance from BP'!$A$1:$F$3179,6,FALSE)</f>
        <v>100.48</v>
      </c>
      <c r="O3347" s="7">
        <f>VLOOKUP(B3347,'tax data'!$A$1:$M$3179,12,FALSE)</f>
        <v>4066755.2256910247</v>
      </c>
    </row>
    <row r="3348" spans="1:15" x14ac:dyDescent="0.2">
      <c r="A3348" s="1">
        <v>45904</v>
      </c>
      <c r="B3348" t="s">
        <v>352</v>
      </c>
      <c r="C3348" t="s">
        <v>443</v>
      </c>
      <c r="D3348" t="s">
        <v>1523</v>
      </c>
      <c r="E3348">
        <v>576</v>
      </c>
      <c r="F3348">
        <v>559</v>
      </c>
      <c r="G3348">
        <f>VLOOKUP($D3348,Dummy!$C$2:$I$1194,4,FALSE)</f>
        <v>0</v>
      </c>
      <c r="H3348">
        <f>VLOOKUP($D3348,Dummy!$C$2:$I$1194,5,FALSE)</f>
        <v>0</v>
      </c>
      <c r="I3348">
        <f>VLOOKUP($D3348,Dummy!$C$2:$I$1194,6,FALSE)</f>
        <v>0</v>
      </c>
      <c r="J3348">
        <f>VLOOKUP($D3348,Dummy!$C$2:$I$1194,7,FALSE)</f>
        <v>0</v>
      </c>
      <c r="K3348">
        <f>VLOOKUP($B3348,'Distance from BP'!$A$1:$F$3179,3,FALSE)</f>
        <v>97.29</v>
      </c>
      <c r="L3348">
        <f>VLOOKUP($B3348,'Distance from BP'!$A$1:$F$3179,4,FALSE)</f>
        <v>121.3</v>
      </c>
      <c r="M3348">
        <f>VLOOKUP($B3348,'Distance from BP'!$A$1:$F$3179,5,FALSE)</f>
        <v>111.29</v>
      </c>
      <c r="N3348">
        <f>VLOOKUP($B3348,'Distance from BP'!$A$1:$F$3179,6,FALSE)</f>
        <v>100.48</v>
      </c>
      <c r="O3348" s="7">
        <f>VLOOKUP(B3348,'tax data'!$A$1:$M$3179,12,FALSE)</f>
        <v>4066755.2256910247</v>
      </c>
    </row>
    <row r="3349" spans="1:15" x14ac:dyDescent="0.2">
      <c r="A3349" s="1">
        <v>45904</v>
      </c>
      <c r="B3349" t="s">
        <v>352</v>
      </c>
      <c r="C3349" t="s">
        <v>421</v>
      </c>
      <c r="D3349" t="s">
        <v>1524</v>
      </c>
      <c r="E3349">
        <v>592</v>
      </c>
      <c r="F3349">
        <v>591</v>
      </c>
      <c r="G3349">
        <f>VLOOKUP($D3349,Dummy!$C$2:$I$1194,4,FALSE)</f>
        <v>0</v>
      </c>
      <c r="H3349">
        <f>VLOOKUP($D3349,Dummy!$C$2:$I$1194,5,FALSE)</f>
        <v>0</v>
      </c>
      <c r="I3349">
        <f>VLOOKUP($D3349,Dummy!$C$2:$I$1194,6,FALSE)</f>
        <v>0</v>
      </c>
      <c r="J3349">
        <f>VLOOKUP($D3349,Dummy!$C$2:$I$1194,7,FALSE)</f>
        <v>0</v>
      </c>
      <c r="K3349">
        <f>VLOOKUP($B3349,'Distance from BP'!$A$1:$F$3179,3,FALSE)</f>
        <v>97.29</v>
      </c>
      <c r="L3349">
        <f>VLOOKUP($B3349,'Distance from BP'!$A$1:$F$3179,4,FALSE)</f>
        <v>121.3</v>
      </c>
      <c r="M3349">
        <f>VLOOKUP($B3349,'Distance from BP'!$A$1:$F$3179,5,FALSE)</f>
        <v>111.29</v>
      </c>
      <c r="N3349">
        <f>VLOOKUP($B3349,'Distance from BP'!$A$1:$F$3179,6,FALSE)</f>
        <v>100.48</v>
      </c>
      <c r="O3349" s="7">
        <f>VLOOKUP(B3349,'tax data'!$A$1:$M$3179,12,FALSE)</f>
        <v>4066755.2256910247</v>
      </c>
    </row>
    <row r="3350" spans="1:15" x14ac:dyDescent="0.2">
      <c r="A3350" s="1">
        <v>45904</v>
      </c>
      <c r="B3350" t="s">
        <v>352</v>
      </c>
      <c r="C3350" t="s">
        <v>426</v>
      </c>
      <c r="D3350" t="s">
        <v>1525</v>
      </c>
      <c r="E3350">
        <v>591.9</v>
      </c>
      <c r="F3350">
        <v>588.9</v>
      </c>
      <c r="G3350">
        <f>VLOOKUP($D3350,Dummy!$C$2:$I$1194,4,FALSE)</f>
        <v>0</v>
      </c>
      <c r="H3350">
        <f>VLOOKUP($D3350,Dummy!$C$2:$I$1194,5,FALSE)</f>
        <v>0</v>
      </c>
      <c r="I3350">
        <f>VLOOKUP($D3350,Dummy!$C$2:$I$1194,6,FALSE)</f>
        <v>0</v>
      </c>
      <c r="J3350">
        <f>VLOOKUP($D3350,Dummy!$C$2:$I$1194,7,FALSE)</f>
        <v>0</v>
      </c>
      <c r="K3350">
        <f>VLOOKUP($B3350,'Distance from BP'!$A$1:$F$3179,3,FALSE)</f>
        <v>97.29</v>
      </c>
      <c r="L3350">
        <f>VLOOKUP($B3350,'Distance from BP'!$A$1:$F$3179,4,FALSE)</f>
        <v>121.3</v>
      </c>
      <c r="M3350">
        <f>VLOOKUP($B3350,'Distance from BP'!$A$1:$F$3179,5,FALSE)</f>
        <v>111.29</v>
      </c>
      <c r="N3350">
        <f>VLOOKUP($B3350,'Distance from BP'!$A$1:$F$3179,6,FALSE)</f>
        <v>100.48</v>
      </c>
      <c r="O3350" s="7">
        <f>VLOOKUP(B3350,'tax data'!$A$1:$M$3179,12,FALSE)</f>
        <v>4066755.2256910247</v>
      </c>
    </row>
    <row r="3351" spans="1:15" x14ac:dyDescent="0.2">
      <c r="A3351" s="1">
        <v>45904</v>
      </c>
      <c r="B3351" t="s">
        <v>352</v>
      </c>
      <c r="C3351" t="s">
        <v>427</v>
      </c>
      <c r="D3351" t="s">
        <v>1526</v>
      </c>
      <c r="E3351">
        <v>568</v>
      </c>
      <c r="F3351">
        <v>555</v>
      </c>
      <c r="G3351">
        <f>VLOOKUP($D3351,Dummy!$C$2:$I$1194,4,FALSE)</f>
        <v>0</v>
      </c>
      <c r="H3351">
        <f>VLOOKUP($D3351,Dummy!$C$2:$I$1194,5,FALSE)</f>
        <v>0</v>
      </c>
      <c r="I3351">
        <f>VLOOKUP($D3351,Dummy!$C$2:$I$1194,6,FALSE)</f>
        <v>0</v>
      </c>
      <c r="J3351">
        <f>VLOOKUP($D3351,Dummy!$C$2:$I$1194,7,FALSE)</f>
        <v>0</v>
      </c>
      <c r="K3351">
        <f>VLOOKUP($B3351,'Distance from BP'!$A$1:$F$3179,3,FALSE)</f>
        <v>97.29</v>
      </c>
      <c r="L3351">
        <f>VLOOKUP($B3351,'Distance from BP'!$A$1:$F$3179,4,FALSE)</f>
        <v>121.3</v>
      </c>
      <c r="M3351">
        <f>VLOOKUP($B3351,'Distance from BP'!$A$1:$F$3179,5,FALSE)</f>
        <v>111.29</v>
      </c>
      <c r="N3351">
        <f>VLOOKUP($B3351,'Distance from BP'!$A$1:$F$3179,6,FALSE)</f>
        <v>100.48</v>
      </c>
      <c r="O3351" s="7">
        <f>VLOOKUP(B3351,'tax data'!$A$1:$M$3179,12,FALSE)</f>
        <v>4066755.2256910247</v>
      </c>
    </row>
    <row r="3352" spans="1:15" x14ac:dyDescent="0.2">
      <c r="A3352" s="1">
        <v>45904</v>
      </c>
      <c r="B3352" t="s">
        <v>352</v>
      </c>
      <c r="C3352" t="s">
        <v>421</v>
      </c>
      <c r="D3352" t="s">
        <v>1527</v>
      </c>
      <c r="E3352">
        <v>592</v>
      </c>
      <c r="F3352">
        <v>589</v>
      </c>
      <c r="G3352">
        <f>VLOOKUP($D3352,Dummy!$C$2:$I$1194,4,FALSE)</f>
        <v>0</v>
      </c>
      <c r="H3352">
        <f>VLOOKUP($D3352,Dummy!$C$2:$I$1194,5,FALSE)</f>
        <v>0</v>
      </c>
      <c r="I3352">
        <f>VLOOKUP($D3352,Dummy!$C$2:$I$1194,6,FALSE)</f>
        <v>0</v>
      </c>
      <c r="J3352">
        <f>VLOOKUP($D3352,Dummy!$C$2:$I$1194,7,FALSE)</f>
        <v>0</v>
      </c>
      <c r="K3352">
        <f>VLOOKUP($B3352,'Distance from BP'!$A$1:$F$3179,3,FALSE)</f>
        <v>97.29</v>
      </c>
      <c r="L3352">
        <f>VLOOKUP($B3352,'Distance from BP'!$A$1:$F$3179,4,FALSE)</f>
        <v>121.3</v>
      </c>
      <c r="M3352">
        <f>VLOOKUP($B3352,'Distance from BP'!$A$1:$F$3179,5,FALSE)</f>
        <v>111.29</v>
      </c>
      <c r="N3352">
        <f>VLOOKUP($B3352,'Distance from BP'!$A$1:$F$3179,6,FALSE)</f>
        <v>100.48</v>
      </c>
      <c r="O3352" s="7">
        <f>VLOOKUP(B3352,'tax data'!$A$1:$M$3179,12,FALSE)</f>
        <v>4066755.2256910247</v>
      </c>
    </row>
    <row r="3353" spans="1:15" x14ac:dyDescent="0.2">
      <c r="A3353" s="1">
        <v>45904</v>
      </c>
      <c r="B3353" t="s">
        <v>352</v>
      </c>
      <c r="C3353" t="s">
        <v>429</v>
      </c>
      <c r="D3353" t="s">
        <v>1528</v>
      </c>
      <c r="E3353">
        <v>595</v>
      </c>
      <c r="F3353">
        <v>580</v>
      </c>
      <c r="G3353">
        <f>VLOOKUP($D3353,Dummy!$C$2:$I$1194,4,FALSE)</f>
        <v>0</v>
      </c>
      <c r="H3353">
        <f>VLOOKUP($D3353,Dummy!$C$2:$I$1194,5,FALSE)</f>
        <v>0</v>
      </c>
      <c r="I3353">
        <f>VLOOKUP($D3353,Dummy!$C$2:$I$1194,6,FALSE)</f>
        <v>0</v>
      </c>
      <c r="J3353">
        <f>VLOOKUP($D3353,Dummy!$C$2:$I$1194,7,FALSE)</f>
        <v>0</v>
      </c>
      <c r="K3353">
        <f>VLOOKUP($B3353,'Distance from BP'!$A$1:$F$3179,3,FALSE)</f>
        <v>97.29</v>
      </c>
      <c r="L3353">
        <f>VLOOKUP($B3353,'Distance from BP'!$A$1:$F$3179,4,FALSE)</f>
        <v>121.3</v>
      </c>
      <c r="M3353">
        <f>VLOOKUP($B3353,'Distance from BP'!$A$1:$F$3179,5,FALSE)</f>
        <v>111.29</v>
      </c>
      <c r="N3353">
        <f>VLOOKUP($B3353,'Distance from BP'!$A$1:$F$3179,6,FALSE)</f>
        <v>100.48</v>
      </c>
      <c r="O3353" s="7">
        <f>VLOOKUP(B3353,'tax data'!$A$1:$M$3179,12,FALSE)</f>
        <v>4066755.2256910247</v>
      </c>
    </row>
    <row r="3354" spans="1:15" x14ac:dyDescent="0.2">
      <c r="A3354" s="1">
        <v>45904</v>
      </c>
      <c r="B3354" t="s">
        <v>352</v>
      </c>
      <c r="C3354" t="s">
        <v>428</v>
      </c>
      <c r="D3354" t="s">
        <v>1529</v>
      </c>
      <c r="E3354">
        <v>593.9</v>
      </c>
      <c r="F3354">
        <v>584.9</v>
      </c>
      <c r="G3354">
        <f>VLOOKUP($D3354,Dummy!$C$2:$I$1194,4,FALSE)</f>
        <v>0</v>
      </c>
      <c r="H3354">
        <f>VLOOKUP($D3354,Dummy!$C$2:$I$1194,5,FALSE)</f>
        <v>0</v>
      </c>
      <c r="I3354">
        <f>VLOOKUP($D3354,Dummy!$C$2:$I$1194,6,FALSE)</f>
        <v>0</v>
      </c>
      <c r="J3354">
        <f>VLOOKUP($D3354,Dummy!$C$2:$I$1194,7,FALSE)</f>
        <v>0</v>
      </c>
      <c r="K3354">
        <f>VLOOKUP($B3354,'Distance from BP'!$A$1:$F$3179,3,FALSE)</f>
        <v>97.29</v>
      </c>
      <c r="L3354">
        <f>VLOOKUP($B3354,'Distance from BP'!$A$1:$F$3179,4,FALSE)</f>
        <v>121.3</v>
      </c>
      <c r="M3354">
        <f>VLOOKUP($B3354,'Distance from BP'!$A$1:$F$3179,5,FALSE)</f>
        <v>111.29</v>
      </c>
      <c r="N3354">
        <f>VLOOKUP($B3354,'Distance from BP'!$A$1:$F$3179,6,FALSE)</f>
        <v>100.48</v>
      </c>
      <c r="O3354" s="7">
        <f>VLOOKUP(B3354,'tax data'!$A$1:$M$3179,12,FALSE)</f>
        <v>4066755.2256910247</v>
      </c>
    </row>
    <row r="3355" spans="1:15" x14ac:dyDescent="0.2">
      <c r="A3355" s="1">
        <v>45904</v>
      </c>
      <c r="B3355" t="s">
        <v>352</v>
      </c>
      <c r="C3355" t="s">
        <v>428</v>
      </c>
      <c r="D3355" t="s">
        <v>1530</v>
      </c>
      <c r="E3355">
        <v>592.9</v>
      </c>
      <c r="F3355">
        <v>586.9</v>
      </c>
      <c r="G3355">
        <f>VLOOKUP($D3355,Dummy!$C$2:$I$1194,4,FALSE)</f>
        <v>0</v>
      </c>
      <c r="H3355">
        <f>VLOOKUP($D3355,Dummy!$C$2:$I$1194,5,FALSE)</f>
        <v>0</v>
      </c>
      <c r="I3355">
        <f>VLOOKUP($D3355,Dummy!$C$2:$I$1194,6,FALSE)</f>
        <v>0</v>
      </c>
      <c r="J3355">
        <f>VLOOKUP($D3355,Dummy!$C$2:$I$1194,7,FALSE)</f>
        <v>0</v>
      </c>
      <c r="K3355">
        <f>VLOOKUP($B3355,'Distance from BP'!$A$1:$F$3179,3,FALSE)</f>
        <v>97.29</v>
      </c>
      <c r="L3355">
        <f>VLOOKUP($B3355,'Distance from BP'!$A$1:$F$3179,4,FALSE)</f>
        <v>121.3</v>
      </c>
      <c r="M3355">
        <f>VLOOKUP($B3355,'Distance from BP'!$A$1:$F$3179,5,FALSE)</f>
        <v>111.29</v>
      </c>
      <c r="N3355">
        <f>VLOOKUP($B3355,'Distance from BP'!$A$1:$F$3179,6,FALSE)</f>
        <v>100.48</v>
      </c>
      <c r="O3355" s="7">
        <f>VLOOKUP(B3355,'tax data'!$A$1:$M$3179,12,FALSE)</f>
        <v>4066755.2256910247</v>
      </c>
    </row>
    <row r="3356" spans="1:15" x14ac:dyDescent="0.2">
      <c r="A3356" s="1">
        <v>45904</v>
      </c>
      <c r="B3356" t="s">
        <v>352</v>
      </c>
      <c r="C3356" t="s">
        <v>428</v>
      </c>
      <c r="D3356" t="s">
        <v>1531</v>
      </c>
      <c r="E3356">
        <v>592.9</v>
      </c>
      <c r="F3356">
        <v>587.9</v>
      </c>
      <c r="G3356">
        <f>VLOOKUP($D3356,Dummy!$C$2:$I$1194,4,FALSE)</f>
        <v>0</v>
      </c>
      <c r="H3356">
        <f>VLOOKUP($D3356,Dummy!$C$2:$I$1194,5,FALSE)</f>
        <v>0</v>
      </c>
      <c r="I3356">
        <f>VLOOKUP($D3356,Dummy!$C$2:$I$1194,6,FALSE)</f>
        <v>0</v>
      </c>
      <c r="J3356">
        <f>VLOOKUP($D3356,Dummy!$C$2:$I$1194,7,FALSE)</f>
        <v>0</v>
      </c>
      <c r="K3356">
        <f>VLOOKUP($B3356,'Distance from BP'!$A$1:$F$3179,3,FALSE)</f>
        <v>97.29</v>
      </c>
      <c r="L3356">
        <f>VLOOKUP($B3356,'Distance from BP'!$A$1:$F$3179,4,FALSE)</f>
        <v>121.3</v>
      </c>
      <c r="M3356">
        <f>VLOOKUP($B3356,'Distance from BP'!$A$1:$F$3179,5,FALSE)</f>
        <v>111.29</v>
      </c>
      <c r="N3356">
        <f>VLOOKUP($B3356,'Distance from BP'!$A$1:$F$3179,6,FALSE)</f>
        <v>100.48</v>
      </c>
      <c r="O3356" s="7">
        <f>VLOOKUP(B3356,'tax data'!$A$1:$M$3179,12,FALSE)</f>
        <v>4066755.2256910247</v>
      </c>
    </row>
    <row r="3357" spans="1:15" x14ac:dyDescent="0.2">
      <c r="A3357" s="1">
        <v>45904</v>
      </c>
      <c r="B3357" t="s">
        <v>352</v>
      </c>
      <c r="C3357" t="s">
        <v>426</v>
      </c>
      <c r="D3357" t="s">
        <v>1532</v>
      </c>
      <c r="E3357">
        <v>591.9</v>
      </c>
      <c r="F3357">
        <v>588.9</v>
      </c>
      <c r="G3357">
        <f>VLOOKUP($D3357,Dummy!$C$2:$I$1194,4,FALSE)</f>
        <v>0</v>
      </c>
      <c r="H3357">
        <f>VLOOKUP($D3357,Dummy!$C$2:$I$1194,5,FALSE)</f>
        <v>0</v>
      </c>
      <c r="I3357">
        <f>VLOOKUP($D3357,Dummy!$C$2:$I$1194,6,FALSE)</f>
        <v>0</v>
      </c>
      <c r="J3357">
        <f>VLOOKUP($D3357,Dummy!$C$2:$I$1194,7,FALSE)</f>
        <v>0</v>
      </c>
      <c r="K3357">
        <f>VLOOKUP($B3357,'Distance from BP'!$A$1:$F$3179,3,FALSE)</f>
        <v>97.29</v>
      </c>
      <c r="L3357">
        <f>VLOOKUP($B3357,'Distance from BP'!$A$1:$F$3179,4,FALSE)</f>
        <v>121.3</v>
      </c>
      <c r="M3357">
        <f>VLOOKUP($B3357,'Distance from BP'!$A$1:$F$3179,5,FALSE)</f>
        <v>111.29</v>
      </c>
      <c r="N3357">
        <f>VLOOKUP($B3357,'Distance from BP'!$A$1:$F$3179,6,FALSE)</f>
        <v>100.48</v>
      </c>
      <c r="O3357" s="7">
        <f>VLOOKUP(B3357,'tax data'!$A$1:$M$3179,12,FALSE)</f>
        <v>4066755.2256910247</v>
      </c>
    </row>
    <row r="3358" spans="1:15" x14ac:dyDescent="0.2">
      <c r="A3358" s="1">
        <v>45904</v>
      </c>
      <c r="B3358" t="s">
        <v>352</v>
      </c>
      <c r="C3358" t="s">
        <v>422</v>
      </c>
      <c r="D3358" t="s">
        <v>1533</v>
      </c>
      <c r="E3358">
        <v>591</v>
      </c>
      <c r="F3358">
        <v>587</v>
      </c>
      <c r="G3358">
        <f>VLOOKUP($D3358,Dummy!$C$2:$I$1194,4,FALSE)</f>
        <v>0</v>
      </c>
      <c r="H3358">
        <f>VLOOKUP($D3358,Dummy!$C$2:$I$1194,5,FALSE)</f>
        <v>0</v>
      </c>
      <c r="I3358">
        <f>VLOOKUP($D3358,Dummy!$C$2:$I$1194,6,FALSE)</f>
        <v>0</v>
      </c>
      <c r="J3358">
        <f>VLOOKUP($D3358,Dummy!$C$2:$I$1194,7,FALSE)</f>
        <v>0</v>
      </c>
      <c r="K3358">
        <f>VLOOKUP($B3358,'Distance from BP'!$A$1:$F$3179,3,FALSE)</f>
        <v>97.29</v>
      </c>
      <c r="L3358">
        <f>VLOOKUP($B3358,'Distance from BP'!$A$1:$F$3179,4,FALSE)</f>
        <v>121.3</v>
      </c>
      <c r="M3358">
        <f>VLOOKUP($B3358,'Distance from BP'!$A$1:$F$3179,5,FALSE)</f>
        <v>111.29</v>
      </c>
      <c r="N3358">
        <f>VLOOKUP($B3358,'Distance from BP'!$A$1:$F$3179,6,FALSE)</f>
        <v>100.48</v>
      </c>
      <c r="O3358" s="7">
        <f>VLOOKUP(B3358,'tax data'!$A$1:$M$3179,12,FALSE)</f>
        <v>4066755.2256910247</v>
      </c>
    </row>
    <row r="3359" spans="1:15" x14ac:dyDescent="0.2">
      <c r="A3359" s="1">
        <v>45904</v>
      </c>
      <c r="B3359" t="s">
        <v>352</v>
      </c>
      <c r="C3359" t="s">
        <v>426</v>
      </c>
      <c r="D3359" t="s">
        <v>1534</v>
      </c>
      <c r="E3359">
        <v>591.9</v>
      </c>
      <c r="F3359">
        <v>588.9</v>
      </c>
      <c r="G3359">
        <f>VLOOKUP($D3359,Dummy!$C$2:$I$1194,4,FALSE)</f>
        <v>0</v>
      </c>
      <c r="H3359">
        <f>VLOOKUP($D3359,Dummy!$C$2:$I$1194,5,FALSE)</f>
        <v>0</v>
      </c>
      <c r="I3359">
        <f>VLOOKUP($D3359,Dummy!$C$2:$I$1194,6,FALSE)</f>
        <v>0</v>
      </c>
      <c r="J3359">
        <f>VLOOKUP($D3359,Dummy!$C$2:$I$1194,7,FALSE)</f>
        <v>0</v>
      </c>
      <c r="K3359">
        <f>VLOOKUP($B3359,'Distance from BP'!$A$1:$F$3179,3,FALSE)</f>
        <v>97.29</v>
      </c>
      <c r="L3359">
        <f>VLOOKUP($B3359,'Distance from BP'!$A$1:$F$3179,4,FALSE)</f>
        <v>121.3</v>
      </c>
      <c r="M3359">
        <f>VLOOKUP($B3359,'Distance from BP'!$A$1:$F$3179,5,FALSE)</f>
        <v>111.29</v>
      </c>
      <c r="N3359">
        <f>VLOOKUP($B3359,'Distance from BP'!$A$1:$F$3179,6,FALSE)</f>
        <v>100.48</v>
      </c>
      <c r="O3359" s="7">
        <f>VLOOKUP(B3359,'tax data'!$A$1:$M$3179,12,FALSE)</f>
        <v>4066755.2256910247</v>
      </c>
    </row>
    <row r="3360" spans="1:15" x14ac:dyDescent="0.2">
      <c r="A3360" s="1">
        <v>45904</v>
      </c>
      <c r="B3360" t="s">
        <v>353</v>
      </c>
      <c r="C3360" t="s">
        <v>428</v>
      </c>
      <c r="D3360" t="s">
        <v>1535</v>
      </c>
      <c r="E3360">
        <v>592.9</v>
      </c>
      <c r="F3360">
        <v>587.9</v>
      </c>
      <c r="G3360">
        <f>VLOOKUP($D3360,Dummy!$C$2:$I$1194,4,FALSE)</f>
        <v>0</v>
      </c>
      <c r="H3360">
        <f>VLOOKUP($D3360,Dummy!$C$2:$I$1194,5,FALSE)</f>
        <v>0</v>
      </c>
      <c r="I3360">
        <f>VLOOKUP($D3360,Dummy!$C$2:$I$1194,6,FALSE)</f>
        <v>0</v>
      </c>
      <c r="J3360">
        <f>VLOOKUP($D3360,Dummy!$C$2:$I$1194,7,FALSE)</f>
        <v>0</v>
      </c>
      <c r="K3360">
        <f>VLOOKUP($B3360,'Distance from BP'!$A$1:$F$3179,3,FALSE)</f>
        <v>164.75</v>
      </c>
      <c r="L3360">
        <f>VLOOKUP($B3360,'Distance from BP'!$A$1:$F$3179,4,FALSE)</f>
        <v>223.92</v>
      </c>
      <c r="M3360">
        <f>VLOOKUP($B3360,'Distance from BP'!$A$1:$F$3179,5,FALSE)</f>
        <v>229.69</v>
      </c>
      <c r="N3360">
        <f>VLOOKUP($B3360,'Distance from BP'!$A$1:$F$3179,6,FALSE)</f>
        <v>223.99</v>
      </c>
      <c r="O3360" s="7">
        <f>VLOOKUP(B3360,'tax data'!$A$1:$M$3179,12,FALSE)</f>
        <v>4878921.544782755</v>
      </c>
    </row>
    <row r="3361" spans="1:15" x14ac:dyDescent="0.2">
      <c r="A3361" s="1">
        <v>45904</v>
      </c>
      <c r="B3361" t="s">
        <v>353</v>
      </c>
      <c r="C3361" t="s">
        <v>426</v>
      </c>
      <c r="D3361" t="s">
        <v>1536</v>
      </c>
      <c r="E3361">
        <v>591.9</v>
      </c>
      <c r="F3361">
        <v>588.9</v>
      </c>
      <c r="G3361">
        <f>VLOOKUP($D3361,Dummy!$C$2:$I$1194,4,FALSE)</f>
        <v>0</v>
      </c>
      <c r="H3361">
        <f>VLOOKUP($D3361,Dummy!$C$2:$I$1194,5,FALSE)</f>
        <v>0</v>
      </c>
      <c r="I3361">
        <f>VLOOKUP($D3361,Dummy!$C$2:$I$1194,6,FALSE)</f>
        <v>0</v>
      </c>
      <c r="J3361">
        <f>VLOOKUP($D3361,Dummy!$C$2:$I$1194,7,FALSE)</f>
        <v>0</v>
      </c>
      <c r="K3361">
        <f>VLOOKUP($B3361,'Distance from BP'!$A$1:$F$3179,3,FALSE)</f>
        <v>164.75</v>
      </c>
      <c r="L3361">
        <f>VLOOKUP($B3361,'Distance from BP'!$A$1:$F$3179,4,FALSE)</f>
        <v>223.92</v>
      </c>
      <c r="M3361">
        <f>VLOOKUP($B3361,'Distance from BP'!$A$1:$F$3179,5,FALSE)</f>
        <v>229.69</v>
      </c>
      <c r="N3361">
        <f>VLOOKUP($B3361,'Distance from BP'!$A$1:$F$3179,6,FALSE)</f>
        <v>223.99</v>
      </c>
      <c r="O3361" s="7">
        <f>VLOOKUP(B3361,'tax data'!$A$1:$M$3179,12,FALSE)</f>
        <v>4878921.544782755</v>
      </c>
    </row>
    <row r="3362" spans="1:15" x14ac:dyDescent="0.2">
      <c r="A3362" s="1">
        <v>45904</v>
      </c>
      <c r="B3362" t="s">
        <v>353</v>
      </c>
      <c r="C3362" t="s">
        <v>426</v>
      </c>
      <c r="D3362" t="s">
        <v>1537</v>
      </c>
      <c r="E3362">
        <v>591.9</v>
      </c>
      <c r="F3362">
        <v>588.9</v>
      </c>
      <c r="G3362">
        <f>VLOOKUP($D3362,Dummy!$C$2:$I$1194,4,FALSE)</f>
        <v>0</v>
      </c>
      <c r="H3362">
        <f>VLOOKUP($D3362,Dummy!$C$2:$I$1194,5,FALSE)</f>
        <v>0</v>
      </c>
      <c r="I3362">
        <f>VLOOKUP($D3362,Dummy!$C$2:$I$1194,6,FALSE)</f>
        <v>0</v>
      </c>
      <c r="J3362">
        <f>VLOOKUP($D3362,Dummy!$C$2:$I$1194,7,FALSE)</f>
        <v>0</v>
      </c>
      <c r="K3362">
        <f>VLOOKUP($B3362,'Distance from BP'!$A$1:$F$3179,3,FALSE)</f>
        <v>164.75</v>
      </c>
      <c r="L3362">
        <f>VLOOKUP($B3362,'Distance from BP'!$A$1:$F$3179,4,FALSE)</f>
        <v>223.92</v>
      </c>
      <c r="M3362">
        <f>VLOOKUP($B3362,'Distance from BP'!$A$1:$F$3179,5,FALSE)</f>
        <v>229.69</v>
      </c>
      <c r="N3362">
        <f>VLOOKUP($B3362,'Distance from BP'!$A$1:$F$3179,6,FALSE)</f>
        <v>223.99</v>
      </c>
      <c r="O3362" s="7">
        <f>VLOOKUP(B3362,'tax data'!$A$1:$M$3179,12,FALSE)</f>
        <v>4878921.544782755</v>
      </c>
    </row>
    <row r="3363" spans="1:15" x14ac:dyDescent="0.2">
      <c r="A3363" s="1">
        <v>45904</v>
      </c>
      <c r="B3363" t="s">
        <v>353</v>
      </c>
      <c r="C3363" t="s">
        <v>428</v>
      </c>
      <c r="D3363" t="s">
        <v>1538</v>
      </c>
      <c r="E3363">
        <v>592.9</v>
      </c>
      <c r="F3363">
        <v>589.9</v>
      </c>
      <c r="G3363">
        <f>VLOOKUP($D3363,Dummy!$C$2:$I$1194,4,FALSE)</f>
        <v>0</v>
      </c>
      <c r="H3363">
        <f>VLOOKUP($D3363,Dummy!$C$2:$I$1194,5,FALSE)</f>
        <v>0</v>
      </c>
      <c r="I3363">
        <f>VLOOKUP($D3363,Dummy!$C$2:$I$1194,6,FALSE)</f>
        <v>0</v>
      </c>
      <c r="J3363">
        <f>VLOOKUP($D3363,Dummy!$C$2:$I$1194,7,FALSE)</f>
        <v>0</v>
      </c>
      <c r="K3363">
        <f>VLOOKUP($B3363,'Distance from BP'!$A$1:$F$3179,3,FALSE)</f>
        <v>164.75</v>
      </c>
      <c r="L3363">
        <f>VLOOKUP($B3363,'Distance from BP'!$A$1:$F$3179,4,FALSE)</f>
        <v>223.92</v>
      </c>
      <c r="M3363">
        <f>VLOOKUP($B3363,'Distance from BP'!$A$1:$F$3179,5,FALSE)</f>
        <v>229.69</v>
      </c>
      <c r="N3363">
        <f>VLOOKUP($B3363,'Distance from BP'!$A$1:$F$3179,6,FALSE)</f>
        <v>223.99</v>
      </c>
      <c r="O3363" s="7">
        <f>VLOOKUP(B3363,'tax data'!$A$1:$M$3179,12,FALSE)</f>
        <v>4878921.544782755</v>
      </c>
    </row>
    <row r="3364" spans="1:15" x14ac:dyDescent="0.2">
      <c r="A3364" s="1">
        <v>45904</v>
      </c>
      <c r="B3364" t="s">
        <v>353</v>
      </c>
      <c r="C3364" t="s">
        <v>426</v>
      </c>
      <c r="D3364" t="s">
        <v>1539</v>
      </c>
      <c r="E3364">
        <v>591.9</v>
      </c>
      <c r="F3364">
        <v>588.9</v>
      </c>
      <c r="G3364">
        <f>VLOOKUP($D3364,Dummy!$C$2:$I$1194,4,FALSE)</f>
        <v>0</v>
      </c>
      <c r="H3364">
        <f>VLOOKUP($D3364,Dummy!$C$2:$I$1194,5,FALSE)</f>
        <v>0</v>
      </c>
      <c r="I3364">
        <f>VLOOKUP($D3364,Dummy!$C$2:$I$1194,6,FALSE)</f>
        <v>0</v>
      </c>
      <c r="J3364">
        <f>VLOOKUP($D3364,Dummy!$C$2:$I$1194,7,FALSE)</f>
        <v>0</v>
      </c>
      <c r="K3364">
        <f>VLOOKUP($B3364,'Distance from BP'!$A$1:$F$3179,3,FALSE)</f>
        <v>164.75</v>
      </c>
      <c r="L3364">
        <f>VLOOKUP($B3364,'Distance from BP'!$A$1:$F$3179,4,FALSE)</f>
        <v>223.92</v>
      </c>
      <c r="M3364">
        <f>VLOOKUP($B3364,'Distance from BP'!$A$1:$F$3179,5,FALSE)</f>
        <v>229.69</v>
      </c>
      <c r="N3364">
        <f>VLOOKUP($B3364,'Distance from BP'!$A$1:$F$3179,6,FALSE)</f>
        <v>223.99</v>
      </c>
      <c r="O3364" s="7">
        <f>VLOOKUP(B3364,'tax data'!$A$1:$M$3179,12,FALSE)</f>
        <v>4878921.544782755</v>
      </c>
    </row>
    <row r="3365" spans="1:15" x14ac:dyDescent="0.2">
      <c r="A3365" s="1">
        <v>45904</v>
      </c>
      <c r="B3365" t="s">
        <v>353</v>
      </c>
      <c r="C3365" t="s">
        <v>421</v>
      </c>
      <c r="D3365" t="s">
        <v>1540</v>
      </c>
      <c r="E3365">
        <v>592</v>
      </c>
      <c r="F3365">
        <v>589</v>
      </c>
      <c r="G3365">
        <f>VLOOKUP($D3365,Dummy!$C$2:$I$1194,4,FALSE)</f>
        <v>0</v>
      </c>
      <c r="H3365">
        <f>VLOOKUP($D3365,Dummy!$C$2:$I$1194,5,FALSE)</f>
        <v>0</v>
      </c>
      <c r="I3365">
        <f>VLOOKUP($D3365,Dummy!$C$2:$I$1194,6,FALSE)</f>
        <v>0</v>
      </c>
      <c r="J3365">
        <f>VLOOKUP($D3365,Dummy!$C$2:$I$1194,7,FALSE)</f>
        <v>0</v>
      </c>
      <c r="K3365">
        <f>VLOOKUP($B3365,'Distance from BP'!$A$1:$F$3179,3,FALSE)</f>
        <v>164.75</v>
      </c>
      <c r="L3365">
        <f>VLOOKUP($B3365,'Distance from BP'!$A$1:$F$3179,4,FALSE)</f>
        <v>223.92</v>
      </c>
      <c r="M3365">
        <f>VLOOKUP($B3365,'Distance from BP'!$A$1:$F$3179,5,FALSE)</f>
        <v>229.69</v>
      </c>
      <c r="N3365">
        <f>VLOOKUP($B3365,'Distance from BP'!$A$1:$F$3179,6,FALSE)</f>
        <v>223.99</v>
      </c>
      <c r="O3365" s="7">
        <f>VLOOKUP(B3365,'tax data'!$A$1:$M$3179,12,FALSE)</f>
        <v>4878921.544782755</v>
      </c>
    </row>
    <row r="3366" spans="1:15" x14ac:dyDescent="0.2">
      <c r="A3366" s="1">
        <v>45904</v>
      </c>
      <c r="B3366" t="s">
        <v>353</v>
      </c>
      <c r="C3366" t="s">
        <v>428</v>
      </c>
      <c r="D3366" t="s">
        <v>1541</v>
      </c>
      <c r="E3366">
        <v>592.9</v>
      </c>
      <c r="F3366">
        <v>587.9</v>
      </c>
      <c r="G3366">
        <f>VLOOKUP($D3366,Dummy!$C$2:$I$1194,4,FALSE)</f>
        <v>0</v>
      </c>
      <c r="H3366">
        <f>VLOOKUP($D3366,Dummy!$C$2:$I$1194,5,FALSE)</f>
        <v>0</v>
      </c>
      <c r="I3366">
        <f>VLOOKUP($D3366,Dummy!$C$2:$I$1194,6,FALSE)</f>
        <v>0</v>
      </c>
      <c r="J3366">
        <f>VLOOKUP($D3366,Dummy!$C$2:$I$1194,7,FALSE)</f>
        <v>0</v>
      </c>
      <c r="K3366">
        <f>VLOOKUP($B3366,'Distance from BP'!$A$1:$F$3179,3,FALSE)</f>
        <v>164.75</v>
      </c>
      <c r="L3366">
        <f>VLOOKUP($B3366,'Distance from BP'!$A$1:$F$3179,4,FALSE)</f>
        <v>223.92</v>
      </c>
      <c r="M3366">
        <f>VLOOKUP($B3366,'Distance from BP'!$A$1:$F$3179,5,FALSE)</f>
        <v>229.69</v>
      </c>
      <c r="N3366">
        <f>VLOOKUP($B3366,'Distance from BP'!$A$1:$F$3179,6,FALSE)</f>
        <v>223.99</v>
      </c>
      <c r="O3366" s="7">
        <f>VLOOKUP(B3366,'tax data'!$A$1:$M$3179,12,FALSE)</f>
        <v>4878921.544782755</v>
      </c>
    </row>
    <row r="3367" spans="1:15" x14ac:dyDescent="0.2">
      <c r="A3367" s="1">
        <v>45904</v>
      </c>
      <c r="B3367" t="s">
        <v>353</v>
      </c>
      <c r="C3367" t="s">
        <v>530</v>
      </c>
      <c r="D3367" t="s">
        <v>1542</v>
      </c>
      <c r="E3367">
        <v>588</v>
      </c>
      <c r="F3367">
        <v>579</v>
      </c>
      <c r="G3367">
        <f>VLOOKUP($D3367,Dummy!$C$2:$I$1194,4,FALSE)</f>
        <v>0</v>
      </c>
      <c r="H3367">
        <f>VLOOKUP($D3367,Dummy!$C$2:$I$1194,5,FALSE)</f>
        <v>0</v>
      </c>
      <c r="I3367">
        <f>VLOOKUP($D3367,Dummy!$C$2:$I$1194,6,FALSE)</f>
        <v>0</v>
      </c>
      <c r="J3367">
        <f>VLOOKUP($D3367,Dummy!$C$2:$I$1194,7,FALSE)</f>
        <v>0</v>
      </c>
      <c r="K3367">
        <f>VLOOKUP($B3367,'Distance from BP'!$A$1:$F$3179,3,FALSE)</f>
        <v>164.75</v>
      </c>
      <c r="L3367">
        <f>VLOOKUP($B3367,'Distance from BP'!$A$1:$F$3179,4,FALSE)</f>
        <v>223.92</v>
      </c>
      <c r="M3367">
        <f>VLOOKUP($B3367,'Distance from BP'!$A$1:$F$3179,5,FALSE)</f>
        <v>229.69</v>
      </c>
      <c r="N3367">
        <f>VLOOKUP($B3367,'Distance from BP'!$A$1:$F$3179,6,FALSE)</f>
        <v>223.99</v>
      </c>
      <c r="O3367" s="7">
        <f>VLOOKUP(B3367,'tax data'!$A$1:$M$3179,12,FALSE)</f>
        <v>4878921.544782755</v>
      </c>
    </row>
    <row r="3368" spans="1:15" x14ac:dyDescent="0.2">
      <c r="A3368" s="1">
        <v>45904</v>
      </c>
      <c r="B3368" t="s">
        <v>353</v>
      </c>
      <c r="C3368" t="s">
        <v>421</v>
      </c>
      <c r="D3368" t="s">
        <v>1543</v>
      </c>
      <c r="E3368">
        <v>592</v>
      </c>
      <c r="F3368">
        <v>589</v>
      </c>
      <c r="G3368">
        <f>VLOOKUP($D3368,Dummy!$C$2:$I$1194,4,FALSE)</f>
        <v>0</v>
      </c>
      <c r="H3368">
        <f>VLOOKUP($D3368,Dummy!$C$2:$I$1194,5,FALSE)</f>
        <v>0</v>
      </c>
      <c r="I3368">
        <f>VLOOKUP($D3368,Dummy!$C$2:$I$1194,6,FALSE)</f>
        <v>0</v>
      </c>
      <c r="J3368">
        <f>VLOOKUP($D3368,Dummy!$C$2:$I$1194,7,FALSE)</f>
        <v>0</v>
      </c>
      <c r="K3368">
        <f>VLOOKUP($B3368,'Distance from BP'!$A$1:$F$3179,3,FALSE)</f>
        <v>164.75</v>
      </c>
      <c r="L3368">
        <f>VLOOKUP($B3368,'Distance from BP'!$A$1:$F$3179,4,FALSE)</f>
        <v>223.92</v>
      </c>
      <c r="M3368">
        <f>VLOOKUP($B3368,'Distance from BP'!$A$1:$F$3179,5,FALSE)</f>
        <v>229.69</v>
      </c>
      <c r="N3368">
        <f>VLOOKUP($B3368,'Distance from BP'!$A$1:$F$3179,6,FALSE)</f>
        <v>223.99</v>
      </c>
      <c r="O3368" s="7">
        <f>VLOOKUP(B3368,'tax data'!$A$1:$M$3179,12,FALSE)</f>
        <v>4878921.544782755</v>
      </c>
    </row>
    <row r="3369" spans="1:15" x14ac:dyDescent="0.2">
      <c r="A3369" s="1">
        <v>45904</v>
      </c>
      <c r="B3369" t="s">
        <v>353</v>
      </c>
      <c r="C3369" t="s">
        <v>426</v>
      </c>
      <c r="D3369" t="s">
        <v>1544</v>
      </c>
      <c r="E3369">
        <v>591.9</v>
      </c>
      <c r="F3369">
        <v>588.9</v>
      </c>
      <c r="G3369">
        <f>VLOOKUP($D3369,Dummy!$C$2:$I$1194,4,FALSE)</f>
        <v>0</v>
      </c>
      <c r="H3369">
        <f>VLOOKUP($D3369,Dummy!$C$2:$I$1194,5,FALSE)</f>
        <v>0</v>
      </c>
      <c r="I3369">
        <f>VLOOKUP($D3369,Dummy!$C$2:$I$1194,6,FALSE)</f>
        <v>0</v>
      </c>
      <c r="J3369">
        <f>VLOOKUP($D3369,Dummy!$C$2:$I$1194,7,FALSE)</f>
        <v>0</v>
      </c>
      <c r="K3369">
        <f>VLOOKUP($B3369,'Distance from BP'!$A$1:$F$3179,3,FALSE)</f>
        <v>164.75</v>
      </c>
      <c r="L3369">
        <f>VLOOKUP($B3369,'Distance from BP'!$A$1:$F$3179,4,FALSE)</f>
        <v>223.92</v>
      </c>
      <c r="M3369">
        <f>VLOOKUP($B3369,'Distance from BP'!$A$1:$F$3179,5,FALSE)</f>
        <v>229.69</v>
      </c>
      <c r="N3369">
        <f>VLOOKUP($B3369,'Distance from BP'!$A$1:$F$3179,6,FALSE)</f>
        <v>223.99</v>
      </c>
      <c r="O3369" s="7">
        <f>VLOOKUP(B3369,'tax data'!$A$1:$M$3179,12,FALSE)</f>
        <v>4878921.544782755</v>
      </c>
    </row>
    <row r="3370" spans="1:15" x14ac:dyDescent="0.2">
      <c r="A3370" s="1">
        <v>45904</v>
      </c>
      <c r="B3370" t="s">
        <v>353</v>
      </c>
      <c r="C3370" t="s">
        <v>421</v>
      </c>
      <c r="D3370" t="s">
        <v>1545</v>
      </c>
      <c r="E3370">
        <v>592</v>
      </c>
      <c r="F3370">
        <v>589</v>
      </c>
      <c r="G3370">
        <f>VLOOKUP($D3370,Dummy!$C$2:$I$1194,4,FALSE)</f>
        <v>0</v>
      </c>
      <c r="H3370">
        <f>VLOOKUP($D3370,Dummy!$C$2:$I$1194,5,FALSE)</f>
        <v>0</v>
      </c>
      <c r="I3370">
        <f>VLOOKUP($D3370,Dummy!$C$2:$I$1194,6,FALSE)</f>
        <v>0</v>
      </c>
      <c r="J3370">
        <f>VLOOKUP($D3370,Dummy!$C$2:$I$1194,7,FALSE)</f>
        <v>0</v>
      </c>
      <c r="K3370">
        <f>VLOOKUP($B3370,'Distance from BP'!$A$1:$F$3179,3,FALSE)</f>
        <v>164.75</v>
      </c>
      <c r="L3370">
        <f>VLOOKUP($B3370,'Distance from BP'!$A$1:$F$3179,4,FALSE)</f>
        <v>223.92</v>
      </c>
      <c r="M3370">
        <f>VLOOKUP($B3370,'Distance from BP'!$A$1:$F$3179,5,FALSE)</f>
        <v>229.69</v>
      </c>
      <c r="N3370">
        <f>VLOOKUP($B3370,'Distance from BP'!$A$1:$F$3179,6,FALSE)</f>
        <v>223.99</v>
      </c>
      <c r="O3370" s="7">
        <f>VLOOKUP(B3370,'tax data'!$A$1:$M$3179,12,FALSE)</f>
        <v>4878921.544782755</v>
      </c>
    </row>
    <row r="3371" spans="1:15" x14ac:dyDescent="0.2">
      <c r="A3371" s="1">
        <v>45904</v>
      </c>
      <c r="B3371" t="s">
        <v>353</v>
      </c>
      <c r="C3371" t="s">
        <v>422</v>
      </c>
      <c r="D3371" t="s">
        <v>1546</v>
      </c>
      <c r="E3371">
        <v>591</v>
      </c>
      <c r="F3371">
        <v>587</v>
      </c>
      <c r="G3371">
        <f>VLOOKUP($D3371,Dummy!$C$2:$I$1194,4,FALSE)</f>
        <v>0</v>
      </c>
      <c r="H3371">
        <f>VLOOKUP($D3371,Dummy!$C$2:$I$1194,5,FALSE)</f>
        <v>0</v>
      </c>
      <c r="I3371">
        <f>VLOOKUP($D3371,Dummy!$C$2:$I$1194,6,FALSE)</f>
        <v>0</v>
      </c>
      <c r="J3371">
        <f>VLOOKUP($D3371,Dummy!$C$2:$I$1194,7,FALSE)</f>
        <v>0</v>
      </c>
      <c r="K3371">
        <f>VLOOKUP($B3371,'Distance from BP'!$A$1:$F$3179,3,FALSE)</f>
        <v>164.75</v>
      </c>
      <c r="L3371">
        <f>VLOOKUP($B3371,'Distance from BP'!$A$1:$F$3179,4,FALSE)</f>
        <v>223.92</v>
      </c>
      <c r="M3371">
        <f>VLOOKUP($B3371,'Distance from BP'!$A$1:$F$3179,5,FALSE)</f>
        <v>229.69</v>
      </c>
      <c r="N3371">
        <f>VLOOKUP($B3371,'Distance from BP'!$A$1:$F$3179,6,FALSE)</f>
        <v>223.99</v>
      </c>
      <c r="O3371" s="7">
        <f>VLOOKUP(B3371,'tax data'!$A$1:$M$3179,12,FALSE)</f>
        <v>4878921.544782755</v>
      </c>
    </row>
    <row r="3372" spans="1:15" x14ac:dyDescent="0.2">
      <c r="A3372" s="1">
        <v>45904</v>
      </c>
      <c r="B3372" t="s">
        <v>354</v>
      </c>
      <c r="C3372" t="s">
        <v>422</v>
      </c>
      <c r="D3372" t="s">
        <v>1547</v>
      </c>
      <c r="E3372">
        <v>591</v>
      </c>
      <c r="F3372">
        <v>587</v>
      </c>
      <c r="G3372">
        <f>VLOOKUP($D3372,Dummy!$C$2:$I$1194,4,FALSE)</f>
        <v>0</v>
      </c>
      <c r="H3372">
        <f>VLOOKUP($D3372,Dummy!$C$2:$I$1194,5,FALSE)</f>
        <v>0</v>
      </c>
      <c r="I3372">
        <f>VLOOKUP($D3372,Dummy!$C$2:$I$1194,6,FALSE)</f>
        <v>0</v>
      </c>
      <c r="J3372">
        <f>VLOOKUP($D3372,Dummy!$C$2:$I$1194,7,FALSE)</f>
        <v>0</v>
      </c>
      <c r="K3372">
        <f>VLOOKUP($B3372,'Distance from BP'!$A$1:$F$3179,3,FALSE)</f>
        <v>90.05</v>
      </c>
      <c r="L3372">
        <f>VLOOKUP($B3372,'Distance from BP'!$A$1:$F$3179,4,FALSE)</f>
        <v>115.53</v>
      </c>
      <c r="M3372">
        <f>VLOOKUP($B3372,'Distance from BP'!$A$1:$F$3179,5,FALSE)</f>
        <v>124.52</v>
      </c>
      <c r="N3372">
        <f>VLOOKUP($B3372,'Distance from BP'!$A$1:$F$3179,6,FALSE)</f>
        <v>121.39</v>
      </c>
      <c r="O3372" s="7">
        <f>VLOOKUP(B3372,'tax data'!$A$1:$M$3179,12,FALSE)</f>
        <v>3834548.0436681225</v>
      </c>
    </row>
    <row r="3373" spans="1:15" x14ac:dyDescent="0.2">
      <c r="A3373" s="1">
        <v>45904</v>
      </c>
      <c r="B3373" t="s">
        <v>355</v>
      </c>
      <c r="C3373" t="s">
        <v>421</v>
      </c>
      <c r="D3373" t="s">
        <v>1548</v>
      </c>
      <c r="E3373">
        <v>592</v>
      </c>
      <c r="F3373">
        <v>589</v>
      </c>
      <c r="G3373">
        <f>VLOOKUP($D3373,Dummy!$C$2:$I$1194,4,FALSE)</f>
        <v>0</v>
      </c>
      <c r="H3373">
        <f>VLOOKUP($D3373,Dummy!$C$2:$I$1194,5,FALSE)</f>
        <v>0</v>
      </c>
      <c r="I3373">
        <f>VLOOKUP($D3373,Dummy!$C$2:$I$1194,6,FALSE)</f>
        <v>0</v>
      </c>
      <c r="J3373">
        <f>VLOOKUP($D3373,Dummy!$C$2:$I$1194,7,FALSE)</f>
        <v>0</v>
      </c>
      <c r="K3373">
        <f>VLOOKUP($B3373,'Distance from BP'!$A$1:$F$3179,3,FALSE)</f>
        <v>42.04</v>
      </c>
      <c r="L3373">
        <f>VLOOKUP($B3373,'Distance from BP'!$A$1:$F$3179,4,FALSE)</f>
        <v>54.61</v>
      </c>
      <c r="M3373">
        <f>VLOOKUP($B3373,'Distance from BP'!$A$1:$F$3179,5,FALSE)</f>
        <v>37.49</v>
      </c>
      <c r="N3373">
        <f>VLOOKUP($B3373,'Distance from BP'!$A$1:$F$3179,6,FALSE)</f>
        <v>31.13</v>
      </c>
      <c r="O3373" s="7">
        <f>VLOOKUP(B3373,'tax data'!$A$1:$M$3179,12,FALSE)</f>
        <v>4602328.4971777443</v>
      </c>
    </row>
    <row r="3374" spans="1:15" x14ac:dyDescent="0.2">
      <c r="A3374" s="1">
        <v>45904</v>
      </c>
      <c r="B3374" t="s">
        <v>355</v>
      </c>
      <c r="C3374" t="s">
        <v>421</v>
      </c>
      <c r="D3374" t="s">
        <v>1549</v>
      </c>
      <c r="E3374">
        <v>592</v>
      </c>
      <c r="F3374">
        <v>589</v>
      </c>
      <c r="G3374">
        <f>VLOOKUP($D3374,Dummy!$C$2:$I$1194,4,FALSE)</f>
        <v>0</v>
      </c>
      <c r="H3374">
        <f>VLOOKUP($D3374,Dummy!$C$2:$I$1194,5,FALSE)</f>
        <v>0</v>
      </c>
      <c r="I3374">
        <f>VLOOKUP($D3374,Dummy!$C$2:$I$1194,6,FALSE)</f>
        <v>0</v>
      </c>
      <c r="J3374">
        <f>VLOOKUP($D3374,Dummy!$C$2:$I$1194,7,FALSE)</f>
        <v>0</v>
      </c>
      <c r="K3374">
        <f>VLOOKUP($B3374,'Distance from BP'!$A$1:$F$3179,3,FALSE)</f>
        <v>42.04</v>
      </c>
      <c r="L3374">
        <f>VLOOKUP($B3374,'Distance from BP'!$A$1:$F$3179,4,FALSE)</f>
        <v>54.61</v>
      </c>
      <c r="M3374">
        <f>VLOOKUP($B3374,'Distance from BP'!$A$1:$F$3179,5,FALSE)</f>
        <v>37.49</v>
      </c>
      <c r="N3374">
        <f>VLOOKUP($B3374,'Distance from BP'!$A$1:$F$3179,6,FALSE)</f>
        <v>31.13</v>
      </c>
      <c r="O3374" s="7">
        <f>VLOOKUP(B3374,'tax data'!$A$1:$M$3179,12,FALSE)</f>
        <v>4602328.4971777443</v>
      </c>
    </row>
    <row r="3375" spans="1:15" x14ac:dyDescent="0.2">
      <c r="A3375" s="1">
        <v>45904</v>
      </c>
      <c r="B3375" t="s">
        <v>355</v>
      </c>
      <c r="C3375" t="s">
        <v>426</v>
      </c>
      <c r="D3375" t="s">
        <v>1550</v>
      </c>
      <c r="E3375">
        <v>591.9</v>
      </c>
      <c r="F3375">
        <v>588.9</v>
      </c>
      <c r="G3375">
        <f>VLOOKUP($D3375,Dummy!$C$2:$I$1194,4,FALSE)</f>
        <v>0</v>
      </c>
      <c r="H3375">
        <f>VLOOKUP($D3375,Dummy!$C$2:$I$1194,5,FALSE)</f>
        <v>0</v>
      </c>
      <c r="I3375">
        <f>VLOOKUP($D3375,Dummy!$C$2:$I$1194,6,FALSE)</f>
        <v>0</v>
      </c>
      <c r="J3375">
        <f>VLOOKUP($D3375,Dummy!$C$2:$I$1194,7,FALSE)</f>
        <v>0</v>
      </c>
      <c r="K3375">
        <f>VLOOKUP($B3375,'Distance from BP'!$A$1:$F$3179,3,FALSE)</f>
        <v>42.04</v>
      </c>
      <c r="L3375">
        <f>VLOOKUP($B3375,'Distance from BP'!$A$1:$F$3179,4,FALSE)</f>
        <v>54.61</v>
      </c>
      <c r="M3375">
        <f>VLOOKUP($B3375,'Distance from BP'!$A$1:$F$3179,5,FALSE)</f>
        <v>37.49</v>
      </c>
      <c r="N3375">
        <f>VLOOKUP($B3375,'Distance from BP'!$A$1:$F$3179,6,FALSE)</f>
        <v>31.13</v>
      </c>
      <c r="O3375" s="7">
        <f>VLOOKUP(B3375,'tax data'!$A$1:$M$3179,12,FALSE)</f>
        <v>4602328.4971777443</v>
      </c>
    </row>
    <row r="3376" spans="1:15" x14ac:dyDescent="0.2">
      <c r="A3376" s="1">
        <v>45904</v>
      </c>
      <c r="B3376" t="s">
        <v>356</v>
      </c>
      <c r="C3376" t="s">
        <v>421</v>
      </c>
      <c r="D3376" t="s">
        <v>1551</v>
      </c>
      <c r="E3376">
        <v>592</v>
      </c>
      <c r="F3376">
        <v>589</v>
      </c>
      <c r="G3376">
        <f>VLOOKUP($D3376,Dummy!$C$2:$I$1194,4,FALSE)</f>
        <v>0</v>
      </c>
      <c r="H3376">
        <f>VLOOKUP($D3376,Dummy!$C$2:$I$1194,5,FALSE)</f>
        <v>0</v>
      </c>
      <c r="I3376">
        <f>VLOOKUP($D3376,Dummy!$C$2:$I$1194,6,FALSE)</f>
        <v>0</v>
      </c>
      <c r="J3376">
        <f>VLOOKUP($D3376,Dummy!$C$2:$I$1194,7,FALSE)</f>
        <v>0</v>
      </c>
      <c r="K3376">
        <f>VLOOKUP($B3376,'Distance from BP'!$A$1:$F$3179,3,FALSE)</f>
        <v>97.33</v>
      </c>
      <c r="L3376">
        <f>VLOOKUP($B3376,'Distance from BP'!$A$1:$F$3179,4,FALSE)</f>
        <v>130.36000000000001</v>
      </c>
      <c r="M3376">
        <f>VLOOKUP($B3376,'Distance from BP'!$A$1:$F$3179,5,FALSE)</f>
        <v>111.47</v>
      </c>
      <c r="N3376">
        <f>VLOOKUP($B3376,'Distance from BP'!$A$1:$F$3179,6,FALSE)</f>
        <v>98.04</v>
      </c>
      <c r="O3376" s="7">
        <f>VLOOKUP(B3376,'tax data'!$A$1:$M$3179,12,FALSE)</f>
        <v>3938466.8000787091</v>
      </c>
    </row>
    <row r="3377" spans="1:15" x14ac:dyDescent="0.2">
      <c r="A3377" s="1">
        <v>45904</v>
      </c>
      <c r="B3377" t="s">
        <v>357</v>
      </c>
      <c r="C3377" t="s">
        <v>426</v>
      </c>
      <c r="D3377" t="s">
        <v>1552</v>
      </c>
      <c r="E3377">
        <v>591.9</v>
      </c>
      <c r="F3377">
        <v>588.9</v>
      </c>
      <c r="G3377">
        <f>VLOOKUP($D3377,Dummy!$C$2:$I$1194,4,FALSE)</f>
        <v>0</v>
      </c>
      <c r="H3377">
        <f>VLOOKUP($D3377,Dummy!$C$2:$I$1194,5,FALSE)</f>
        <v>0</v>
      </c>
      <c r="I3377">
        <f>VLOOKUP($D3377,Dummy!$C$2:$I$1194,6,FALSE)</f>
        <v>0</v>
      </c>
      <c r="J3377">
        <f>VLOOKUP($D3377,Dummy!$C$2:$I$1194,7,FALSE)</f>
        <v>0</v>
      </c>
      <c r="K3377">
        <f>VLOOKUP($B3377,'Distance from BP'!$A$1:$F$3179,3,FALSE)</f>
        <v>59.54</v>
      </c>
      <c r="L3377">
        <f>VLOOKUP($B3377,'Distance from BP'!$A$1:$F$3179,4,FALSE)</f>
        <v>67.81</v>
      </c>
      <c r="M3377">
        <f>VLOOKUP($B3377,'Distance from BP'!$A$1:$F$3179,5,FALSE)</f>
        <v>72.290000000000006</v>
      </c>
      <c r="N3377">
        <f>VLOOKUP($B3377,'Distance from BP'!$A$1:$F$3179,6,FALSE)</f>
        <v>68.58</v>
      </c>
      <c r="O3377" s="7">
        <f>VLOOKUP(B3377,'tax data'!$A$1:$M$3179,12,FALSE)</f>
        <v>4364075.6355160242</v>
      </c>
    </row>
    <row r="3378" spans="1:15" x14ac:dyDescent="0.2">
      <c r="A3378" s="1">
        <v>45904</v>
      </c>
      <c r="B3378" t="s">
        <v>357</v>
      </c>
      <c r="C3378" t="s">
        <v>421</v>
      </c>
      <c r="D3378" t="s">
        <v>1553</v>
      </c>
      <c r="E3378">
        <v>592</v>
      </c>
      <c r="F3378">
        <v>590</v>
      </c>
      <c r="G3378">
        <f>VLOOKUP($D3378,Dummy!$C$2:$I$1194,4,FALSE)</f>
        <v>0</v>
      </c>
      <c r="H3378">
        <f>VLOOKUP($D3378,Dummy!$C$2:$I$1194,5,FALSE)</f>
        <v>0</v>
      </c>
      <c r="I3378">
        <f>VLOOKUP($D3378,Dummy!$C$2:$I$1194,6,FALSE)</f>
        <v>0</v>
      </c>
      <c r="J3378">
        <f>VLOOKUP($D3378,Dummy!$C$2:$I$1194,7,FALSE)</f>
        <v>0</v>
      </c>
      <c r="K3378">
        <f>VLOOKUP($B3378,'Distance from BP'!$A$1:$F$3179,3,FALSE)</f>
        <v>59.54</v>
      </c>
      <c r="L3378">
        <f>VLOOKUP($B3378,'Distance from BP'!$A$1:$F$3179,4,FALSE)</f>
        <v>67.81</v>
      </c>
      <c r="M3378">
        <f>VLOOKUP($B3378,'Distance from BP'!$A$1:$F$3179,5,FALSE)</f>
        <v>72.290000000000006</v>
      </c>
      <c r="N3378">
        <f>VLOOKUP($B3378,'Distance from BP'!$A$1:$F$3179,6,FALSE)</f>
        <v>68.58</v>
      </c>
      <c r="O3378" s="7">
        <f>VLOOKUP(B3378,'tax data'!$A$1:$M$3179,12,FALSE)</f>
        <v>4364075.6355160242</v>
      </c>
    </row>
    <row r="3379" spans="1:15" x14ac:dyDescent="0.2">
      <c r="A3379" s="1">
        <v>45904</v>
      </c>
      <c r="B3379" t="s">
        <v>357</v>
      </c>
      <c r="C3379" t="s">
        <v>428</v>
      </c>
      <c r="D3379" t="s">
        <v>1554</v>
      </c>
      <c r="E3379">
        <v>592.9</v>
      </c>
      <c r="F3379">
        <v>587.9</v>
      </c>
      <c r="G3379">
        <f>VLOOKUP($D3379,Dummy!$C$2:$I$1194,4,FALSE)</f>
        <v>0</v>
      </c>
      <c r="H3379">
        <f>VLOOKUP($D3379,Dummy!$C$2:$I$1194,5,FALSE)</f>
        <v>0</v>
      </c>
      <c r="I3379">
        <f>VLOOKUP($D3379,Dummy!$C$2:$I$1194,6,FALSE)</f>
        <v>0</v>
      </c>
      <c r="J3379">
        <f>VLOOKUP($D3379,Dummy!$C$2:$I$1194,7,FALSE)</f>
        <v>0</v>
      </c>
      <c r="K3379">
        <f>VLOOKUP($B3379,'Distance from BP'!$A$1:$F$3179,3,FALSE)</f>
        <v>59.54</v>
      </c>
      <c r="L3379">
        <f>VLOOKUP($B3379,'Distance from BP'!$A$1:$F$3179,4,FALSE)</f>
        <v>67.81</v>
      </c>
      <c r="M3379">
        <f>VLOOKUP($B3379,'Distance from BP'!$A$1:$F$3179,5,FALSE)</f>
        <v>72.290000000000006</v>
      </c>
      <c r="N3379">
        <f>VLOOKUP($B3379,'Distance from BP'!$A$1:$F$3179,6,FALSE)</f>
        <v>68.58</v>
      </c>
      <c r="O3379" s="7">
        <f>VLOOKUP(B3379,'tax data'!$A$1:$M$3179,12,FALSE)</f>
        <v>4364075.6355160242</v>
      </c>
    </row>
    <row r="3380" spans="1:15" x14ac:dyDescent="0.2">
      <c r="A3380" s="1">
        <v>45904</v>
      </c>
      <c r="B3380" t="s">
        <v>357</v>
      </c>
      <c r="C3380" t="s">
        <v>428</v>
      </c>
      <c r="D3380" t="s">
        <v>1555</v>
      </c>
      <c r="E3380">
        <v>592.9</v>
      </c>
      <c r="F3380">
        <v>587.9</v>
      </c>
      <c r="G3380">
        <f>VLOOKUP($D3380,Dummy!$C$2:$I$1194,4,FALSE)</f>
        <v>0</v>
      </c>
      <c r="H3380">
        <f>VLOOKUP($D3380,Dummy!$C$2:$I$1194,5,FALSE)</f>
        <v>0</v>
      </c>
      <c r="I3380">
        <f>VLOOKUP($D3380,Dummy!$C$2:$I$1194,6,FALSE)</f>
        <v>0</v>
      </c>
      <c r="J3380">
        <f>VLOOKUP($D3380,Dummy!$C$2:$I$1194,7,FALSE)</f>
        <v>0</v>
      </c>
      <c r="K3380">
        <f>VLOOKUP($B3380,'Distance from BP'!$A$1:$F$3179,3,FALSE)</f>
        <v>59.54</v>
      </c>
      <c r="L3380">
        <f>VLOOKUP($B3380,'Distance from BP'!$A$1:$F$3179,4,FALSE)</f>
        <v>67.81</v>
      </c>
      <c r="M3380">
        <f>VLOOKUP($B3380,'Distance from BP'!$A$1:$F$3179,5,FALSE)</f>
        <v>72.290000000000006</v>
      </c>
      <c r="N3380">
        <f>VLOOKUP($B3380,'Distance from BP'!$A$1:$F$3179,6,FALSE)</f>
        <v>68.58</v>
      </c>
      <c r="O3380" s="7">
        <f>VLOOKUP(B3380,'tax data'!$A$1:$M$3179,12,FALSE)</f>
        <v>4364075.6355160242</v>
      </c>
    </row>
    <row r="3381" spans="1:15" x14ac:dyDescent="0.2">
      <c r="A3381" s="1">
        <v>45904</v>
      </c>
      <c r="B3381" t="s">
        <v>357</v>
      </c>
      <c r="C3381" t="s">
        <v>428</v>
      </c>
      <c r="D3381" t="s">
        <v>1556</v>
      </c>
      <c r="E3381">
        <v>592.9</v>
      </c>
      <c r="F3381">
        <v>587.9</v>
      </c>
      <c r="G3381">
        <f>VLOOKUP($D3381,Dummy!$C$2:$I$1194,4,FALSE)</f>
        <v>0</v>
      </c>
      <c r="H3381">
        <f>VLOOKUP($D3381,Dummy!$C$2:$I$1194,5,FALSE)</f>
        <v>0</v>
      </c>
      <c r="I3381">
        <f>VLOOKUP($D3381,Dummy!$C$2:$I$1194,6,FALSE)</f>
        <v>0</v>
      </c>
      <c r="J3381">
        <f>VLOOKUP($D3381,Dummy!$C$2:$I$1194,7,FALSE)</f>
        <v>0</v>
      </c>
      <c r="K3381">
        <f>VLOOKUP($B3381,'Distance from BP'!$A$1:$F$3179,3,FALSE)</f>
        <v>59.54</v>
      </c>
      <c r="L3381">
        <f>VLOOKUP($B3381,'Distance from BP'!$A$1:$F$3179,4,FALSE)</f>
        <v>67.81</v>
      </c>
      <c r="M3381">
        <f>VLOOKUP($B3381,'Distance from BP'!$A$1:$F$3179,5,FALSE)</f>
        <v>72.290000000000006</v>
      </c>
      <c r="N3381">
        <f>VLOOKUP($B3381,'Distance from BP'!$A$1:$F$3179,6,FALSE)</f>
        <v>68.58</v>
      </c>
      <c r="O3381" s="7">
        <f>VLOOKUP(B3381,'tax data'!$A$1:$M$3179,12,FALSE)</f>
        <v>4364075.6355160242</v>
      </c>
    </row>
    <row r="3382" spans="1:15" x14ac:dyDescent="0.2">
      <c r="A3382" s="1">
        <v>45904</v>
      </c>
      <c r="B3382" t="s">
        <v>357</v>
      </c>
      <c r="C3382" t="s">
        <v>443</v>
      </c>
      <c r="D3382" t="s">
        <v>1557</v>
      </c>
      <c r="E3382">
        <v>567</v>
      </c>
      <c r="F3382">
        <v>555</v>
      </c>
      <c r="G3382">
        <f>VLOOKUP($D3382,Dummy!$C$2:$I$1194,4,FALSE)</f>
        <v>0</v>
      </c>
      <c r="H3382">
        <f>VLOOKUP($D3382,Dummy!$C$2:$I$1194,5,FALSE)</f>
        <v>0</v>
      </c>
      <c r="I3382">
        <f>VLOOKUP($D3382,Dummy!$C$2:$I$1194,6,FALSE)</f>
        <v>0</v>
      </c>
      <c r="J3382">
        <f>VLOOKUP($D3382,Dummy!$C$2:$I$1194,7,FALSE)</f>
        <v>0</v>
      </c>
      <c r="K3382">
        <f>VLOOKUP($B3382,'Distance from BP'!$A$1:$F$3179,3,FALSE)</f>
        <v>59.54</v>
      </c>
      <c r="L3382">
        <f>VLOOKUP($B3382,'Distance from BP'!$A$1:$F$3179,4,FALSE)</f>
        <v>67.81</v>
      </c>
      <c r="M3382">
        <f>VLOOKUP($B3382,'Distance from BP'!$A$1:$F$3179,5,FALSE)</f>
        <v>72.290000000000006</v>
      </c>
      <c r="N3382">
        <f>VLOOKUP($B3382,'Distance from BP'!$A$1:$F$3179,6,FALSE)</f>
        <v>68.58</v>
      </c>
      <c r="O3382" s="7">
        <f>VLOOKUP(B3382,'tax data'!$A$1:$M$3179,12,FALSE)</f>
        <v>4364075.6355160242</v>
      </c>
    </row>
    <row r="3383" spans="1:15" x14ac:dyDescent="0.2">
      <c r="A3383" s="1">
        <v>45904</v>
      </c>
      <c r="B3383" t="s">
        <v>357</v>
      </c>
      <c r="C3383" t="s">
        <v>425</v>
      </c>
      <c r="D3383" t="s">
        <v>1558</v>
      </c>
      <c r="E3383">
        <v>569.9</v>
      </c>
      <c r="F3383">
        <v>559.9</v>
      </c>
      <c r="G3383">
        <f>VLOOKUP($D3383,Dummy!$C$2:$I$1194,4,FALSE)</f>
        <v>0</v>
      </c>
      <c r="H3383">
        <f>VLOOKUP($D3383,Dummy!$C$2:$I$1194,5,FALSE)</f>
        <v>0</v>
      </c>
      <c r="I3383">
        <f>VLOOKUP($D3383,Dummy!$C$2:$I$1194,6,FALSE)</f>
        <v>0</v>
      </c>
      <c r="J3383">
        <f>VLOOKUP($D3383,Dummy!$C$2:$I$1194,7,FALSE)</f>
        <v>0</v>
      </c>
      <c r="K3383">
        <f>VLOOKUP($B3383,'Distance from BP'!$A$1:$F$3179,3,FALSE)</f>
        <v>59.54</v>
      </c>
      <c r="L3383">
        <f>VLOOKUP($B3383,'Distance from BP'!$A$1:$F$3179,4,FALSE)</f>
        <v>67.81</v>
      </c>
      <c r="M3383">
        <f>VLOOKUP($B3383,'Distance from BP'!$A$1:$F$3179,5,FALSE)</f>
        <v>72.290000000000006</v>
      </c>
      <c r="N3383">
        <f>VLOOKUP($B3383,'Distance from BP'!$A$1:$F$3179,6,FALSE)</f>
        <v>68.58</v>
      </c>
      <c r="O3383" s="7">
        <f>VLOOKUP(B3383,'tax data'!$A$1:$M$3179,12,FALSE)</f>
        <v>4364075.6355160242</v>
      </c>
    </row>
    <row r="3384" spans="1:15" x14ac:dyDescent="0.2">
      <c r="A3384" s="1">
        <v>45904</v>
      </c>
      <c r="B3384" t="s">
        <v>357</v>
      </c>
      <c r="C3384" t="s">
        <v>428</v>
      </c>
      <c r="D3384" t="s">
        <v>1559</v>
      </c>
      <c r="E3384">
        <v>592.9</v>
      </c>
      <c r="F3384">
        <v>587.9</v>
      </c>
      <c r="G3384">
        <f>VLOOKUP($D3384,Dummy!$C$2:$I$1194,4,FALSE)</f>
        <v>0</v>
      </c>
      <c r="H3384">
        <f>VLOOKUP($D3384,Dummy!$C$2:$I$1194,5,FALSE)</f>
        <v>0</v>
      </c>
      <c r="I3384">
        <f>VLOOKUP($D3384,Dummy!$C$2:$I$1194,6,FALSE)</f>
        <v>0</v>
      </c>
      <c r="J3384">
        <f>VLOOKUP($D3384,Dummy!$C$2:$I$1194,7,FALSE)</f>
        <v>0</v>
      </c>
      <c r="K3384">
        <f>VLOOKUP($B3384,'Distance from BP'!$A$1:$F$3179,3,FALSE)</f>
        <v>59.54</v>
      </c>
      <c r="L3384">
        <f>VLOOKUP($B3384,'Distance from BP'!$A$1:$F$3179,4,FALSE)</f>
        <v>67.81</v>
      </c>
      <c r="M3384">
        <f>VLOOKUP($B3384,'Distance from BP'!$A$1:$F$3179,5,FALSE)</f>
        <v>72.290000000000006</v>
      </c>
      <c r="N3384">
        <f>VLOOKUP($B3384,'Distance from BP'!$A$1:$F$3179,6,FALSE)</f>
        <v>68.58</v>
      </c>
      <c r="O3384" s="7">
        <f>VLOOKUP(B3384,'tax data'!$A$1:$M$3179,12,FALSE)</f>
        <v>4364075.6355160242</v>
      </c>
    </row>
    <row r="3385" spans="1:15" x14ac:dyDescent="0.2">
      <c r="A3385" s="1">
        <v>45904</v>
      </c>
      <c r="B3385" t="s">
        <v>357</v>
      </c>
      <c r="C3385" t="s">
        <v>428</v>
      </c>
      <c r="D3385" t="s">
        <v>1560</v>
      </c>
      <c r="E3385">
        <v>592.9</v>
      </c>
      <c r="F3385">
        <v>587.9</v>
      </c>
      <c r="G3385">
        <f>VLOOKUP($D3385,Dummy!$C$2:$I$1194,4,FALSE)</f>
        <v>0</v>
      </c>
      <c r="H3385">
        <f>VLOOKUP($D3385,Dummy!$C$2:$I$1194,5,FALSE)</f>
        <v>0</v>
      </c>
      <c r="I3385">
        <f>VLOOKUP($D3385,Dummy!$C$2:$I$1194,6,FALSE)</f>
        <v>0</v>
      </c>
      <c r="J3385">
        <f>VLOOKUP($D3385,Dummy!$C$2:$I$1194,7,FALSE)</f>
        <v>0</v>
      </c>
      <c r="K3385">
        <f>VLOOKUP($B3385,'Distance from BP'!$A$1:$F$3179,3,FALSE)</f>
        <v>59.54</v>
      </c>
      <c r="L3385">
        <f>VLOOKUP($B3385,'Distance from BP'!$A$1:$F$3179,4,FALSE)</f>
        <v>67.81</v>
      </c>
      <c r="M3385">
        <f>VLOOKUP($B3385,'Distance from BP'!$A$1:$F$3179,5,FALSE)</f>
        <v>72.290000000000006</v>
      </c>
      <c r="N3385">
        <f>VLOOKUP($B3385,'Distance from BP'!$A$1:$F$3179,6,FALSE)</f>
        <v>68.58</v>
      </c>
      <c r="O3385" s="7">
        <f>VLOOKUP(B3385,'tax data'!$A$1:$M$3179,12,FALSE)</f>
        <v>4364075.6355160242</v>
      </c>
    </row>
    <row r="3386" spans="1:15" x14ac:dyDescent="0.2">
      <c r="A3386" s="1">
        <v>45904</v>
      </c>
      <c r="B3386" t="s">
        <v>357</v>
      </c>
      <c r="C3386" t="s">
        <v>426</v>
      </c>
      <c r="D3386" t="s">
        <v>1561</v>
      </c>
      <c r="E3386">
        <v>591.9</v>
      </c>
      <c r="F3386">
        <v>588.9</v>
      </c>
      <c r="G3386">
        <f>VLOOKUP($D3386,Dummy!$C$2:$I$1194,4,FALSE)</f>
        <v>0</v>
      </c>
      <c r="H3386">
        <f>VLOOKUP($D3386,Dummy!$C$2:$I$1194,5,FALSE)</f>
        <v>0</v>
      </c>
      <c r="I3386">
        <f>VLOOKUP($D3386,Dummy!$C$2:$I$1194,6,FALSE)</f>
        <v>0</v>
      </c>
      <c r="J3386">
        <f>VLOOKUP($D3386,Dummy!$C$2:$I$1194,7,FALSE)</f>
        <v>0</v>
      </c>
      <c r="K3386">
        <f>VLOOKUP($B3386,'Distance from BP'!$A$1:$F$3179,3,FALSE)</f>
        <v>59.54</v>
      </c>
      <c r="L3386">
        <f>VLOOKUP($B3386,'Distance from BP'!$A$1:$F$3179,4,FALSE)</f>
        <v>67.81</v>
      </c>
      <c r="M3386">
        <f>VLOOKUP($B3386,'Distance from BP'!$A$1:$F$3179,5,FALSE)</f>
        <v>72.290000000000006</v>
      </c>
      <c r="N3386">
        <f>VLOOKUP($B3386,'Distance from BP'!$A$1:$F$3179,6,FALSE)</f>
        <v>68.58</v>
      </c>
      <c r="O3386" s="7">
        <f>VLOOKUP(B3386,'tax data'!$A$1:$M$3179,12,FALSE)</f>
        <v>4364075.6355160242</v>
      </c>
    </row>
    <row r="3387" spans="1:15" x14ac:dyDescent="0.2">
      <c r="A3387" s="1">
        <v>45904</v>
      </c>
      <c r="B3387" t="s">
        <v>357</v>
      </c>
      <c r="C3387" t="s">
        <v>426</v>
      </c>
      <c r="D3387" t="s">
        <v>1562</v>
      </c>
      <c r="E3387">
        <v>591.9</v>
      </c>
      <c r="F3387">
        <v>588.9</v>
      </c>
      <c r="G3387">
        <f>VLOOKUP($D3387,Dummy!$C$2:$I$1194,4,FALSE)</f>
        <v>0</v>
      </c>
      <c r="H3387">
        <f>VLOOKUP($D3387,Dummy!$C$2:$I$1194,5,FALSE)</f>
        <v>0</v>
      </c>
      <c r="I3387">
        <f>VLOOKUP($D3387,Dummy!$C$2:$I$1194,6,FALSE)</f>
        <v>0</v>
      </c>
      <c r="J3387">
        <f>VLOOKUP($D3387,Dummy!$C$2:$I$1194,7,FALSE)</f>
        <v>0</v>
      </c>
      <c r="K3387">
        <f>VLOOKUP($B3387,'Distance from BP'!$A$1:$F$3179,3,FALSE)</f>
        <v>59.54</v>
      </c>
      <c r="L3387">
        <f>VLOOKUP($B3387,'Distance from BP'!$A$1:$F$3179,4,FALSE)</f>
        <v>67.81</v>
      </c>
      <c r="M3387">
        <f>VLOOKUP($B3387,'Distance from BP'!$A$1:$F$3179,5,FALSE)</f>
        <v>72.290000000000006</v>
      </c>
      <c r="N3387">
        <f>VLOOKUP($B3387,'Distance from BP'!$A$1:$F$3179,6,FALSE)</f>
        <v>68.58</v>
      </c>
      <c r="O3387" s="7">
        <f>VLOOKUP(B3387,'tax data'!$A$1:$M$3179,12,FALSE)</f>
        <v>4364075.6355160242</v>
      </c>
    </row>
    <row r="3388" spans="1:15" x14ac:dyDescent="0.2">
      <c r="A3388" s="1">
        <v>45904</v>
      </c>
      <c r="B3388" t="s">
        <v>357</v>
      </c>
      <c r="C3388" t="s">
        <v>421</v>
      </c>
      <c r="D3388" t="s">
        <v>1563</v>
      </c>
      <c r="E3388">
        <v>592</v>
      </c>
      <c r="F3388">
        <v>589</v>
      </c>
      <c r="G3388">
        <f>VLOOKUP($D3388,Dummy!$C$2:$I$1194,4,FALSE)</f>
        <v>0</v>
      </c>
      <c r="H3388">
        <f>VLOOKUP($D3388,Dummy!$C$2:$I$1194,5,FALSE)</f>
        <v>0</v>
      </c>
      <c r="I3388">
        <f>VLOOKUP($D3388,Dummy!$C$2:$I$1194,6,FALSE)</f>
        <v>0</v>
      </c>
      <c r="J3388">
        <f>VLOOKUP($D3388,Dummy!$C$2:$I$1194,7,FALSE)</f>
        <v>0</v>
      </c>
      <c r="K3388">
        <f>VLOOKUP($B3388,'Distance from BP'!$A$1:$F$3179,3,FALSE)</f>
        <v>59.54</v>
      </c>
      <c r="L3388">
        <f>VLOOKUP($B3388,'Distance from BP'!$A$1:$F$3179,4,FALSE)</f>
        <v>67.81</v>
      </c>
      <c r="M3388">
        <f>VLOOKUP($B3388,'Distance from BP'!$A$1:$F$3179,5,FALSE)</f>
        <v>72.290000000000006</v>
      </c>
      <c r="N3388">
        <f>VLOOKUP($B3388,'Distance from BP'!$A$1:$F$3179,6,FALSE)</f>
        <v>68.58</v>
      </c>
      <c r="O3388" s="7">
        <f>VLOOKUP(B3388,'tax data'!$A$1:$M$3179,12,FALSE)</f>
        <v>4364075.6355160242</v>
      </c>
    </row>
    <row r="3389" spans="1:15" x14ac:dyDescent="0.2">
      <c r="A3389" s="1">
        <v>45904</v>
      </c>
      <c r="B3389" t="s">
        <v>357</v>
      </c>
      <c r="C3389" t="s">
        <v>422</v>
      </c>
      <c r="D3389" t="s">
        <v>1564</v>
      </c>
      <c r="E3389">
        <v>590</v>
      </c>
      <c r="F3389">
        <v>587</v>
      </c>
      <c r="G3389">
        <f>VLOOKUP($D3389,Dummy!$C$2:$I$1194,4,FALSE)</f>
        <v>0</v>
      </c>
      <c r="H3389">
        <f>VLOOKUP($D3389,Dummy!$C$2:$I$1194,5,FALSE)</f>
        <v>0</v>
      </c>
      <c r="I3389">
        <f>VLOOKUP($D3389,Dummy!$C$2:$I$1194,6,FALSE)</f>
        <v>0</v>
      </c>
      <c r="J3389">
        <f>VLOOKUP($D3389,Dummy!$C$2:$I$1194,7,FALSE)</f>
        <v>0</v>
      </c>
      <c r="K3389">
        <f>VLOOKUP($B3389,'Distance from BP'!$A$1:$F$3179,3,FALSE)</f>
        <v>59.54</v>
      </c>
      <c r="L3389">
        <f>VLOOKUP($B3389,'Distance from BP'!$A$1:$F$3179,4,FALSE)</f>
        <v>67.81</v>
      </c>
      <c r="M3389">
        <f>VLOOKUP($B3389,'Distance from BP'!$A$1:$F$3179,5,FALSE)</f>
        <v>72.290000000000006</v>
      </c>
      <c r="N3389">
        <f>VLOOKUP($B3389,'Distance from BP'!$A$1:$F$3179,6,FALSE)</f>
        <v>68.58</v>
      </c>
      <c r="O3389" s="7">
        <f>VLOOKUP(B3389,'tax data'!$A$1:$M$3179,12,FALSE)</f>
        <v>4364075.6355160242</v>
      </c>
    </row>
    <row r="3390" spans="1:15" x14ac:dyDescent="0.2">
      <c r="A3390" s="1">
        <v>45904</v>
      </c>
      <c r="B3390" t="s">
        <v>357</v>
      </c>
      <c r="C3390" t="s">
        <v>421</v>
      </c>
      <c r="D3390" t="s">
        <v>1565</v>
      </c>
      <c r="E3390">
        <v>592</v>
      </c>
      <c r="F3390">
        <v>589</v>
      </c>
      <c r="G3390">
        <f>VLOOKUP($D3390,Dummy!$C$2:$I$1194,4,FALSE)</f>
        <v>0</v>
      </c>
      <c r="H3390">
        <f>VLOOKUP($D3390,Dummy!$C$2:$I$1194,5,FALSE)</f>
        <v>0</v>
      </c>
      <c r="I3390">
        <f>VLOOKUP($D3390,Dummy!$C$2:$I$1194,6,FALSE)</f>
        <v>0</v>
      </c>
      <c r="J3390">
        <f>VLOOKUP($D3390,Dummy!$C$2:$I$1194,7,FALSE)</f>
        <v>0</v>
      </c>
      <c r="K3390">
        <f>VLOOKUP($B3390,'Distance from BP'!$A$1:$F$3179,3,FALSE)</f>
        <v>59.54</v>
      </c>
      <c r="L3390">
        <f>VLOOKUP($B3390,'Distance from BP'!$A$1:$F$3179,4,FALSE)</f>
        <v>67.81</v>
      </c>
      <c r="M3390">
        <f>VLOOKUP($B3390,'Distance from BP'!$A$1:$F$3179,5,FALSE)</f>
        <v>72.290000000000006</v>
      </c>
      <c r="N3390">
        <f>VLOOKUP($B3390,'Distance from BP'!$A$1:$F$3179,6,FALSE)</f>
        <v>68.58</v>
      </c>
      <c r="O3390" s="7">
        <f>VLOOKUP(B3390,'tax data'!$A$1:$M$3179,12,FALSE)</f>
        <v>4364075.6355160242</v>
      </c>
    </row>
    <row r="3391" spans="1:15" x14ac:dyDescent="0.2">
      <c r="A3391" s="1">
        <v>45904</v>
      </c>
      <c r="B3391" t="s">
        <v>357</v>
      </c>
      <c r="C3391" t="s">
        <v>426</v>
      </c>
      <c r="D3391" t="s">
        <v>1566</v>
      </c>
      <c r="E3391">
        <v>652.9</v>
      </c>
      <c r="F3391">
        <v>649.9</v>
      </c>
      <c r="G3391">
        <f>VLOOKUP($D3391,Dummy!$C$2:$I$1194,4,FALSE)</f>
        <v>1</v>
      </c>
      <c r="H3391">
        <f>VLOOKUP($D3391,Dummy!$C$2:$I$1194,5,FALSE)</f>
        <v>1</v>
      </c>
      <c r="I3391">
        <f>VLOOKUP($D3391,Dummy!$C$2:$I$1194,6,FALSE)</f>
        <v>1</v>
      </c>
      <c r="J3391">
        <f>VLOOKUP($D3391,Dummy!$C$2:$I$1194,7,FALSE)</f>
        <v>0</v>
      </c>
      <c r="K3391">
        <f>VLOOKUP($B3391,'Distance from BP'!$A$1:$F$3179,3,FALSE)</f>
        <v>59.54</v>
      </c>
      <c r="L3391">
        <f>VLOOKUP($B3391,'Distance from BP'!$A$1:$F$3179,4,FALSE)</f>
        <v>67.81</v>
      </c>
      <c r="M3391">
        <f>VLOOKUP($B3391,'Distance from BP'!$A$1:$F$3179,5,FALSE)</f>
        <v>72.290000000000006</v>
      </c>
      <c r="N3391">
        <f>VLOOKUP($B3391,'Distance from BP'!$A$1:$F$3179,6,FALSE)</f>
        <v>68.58</v>
      </c>
      <c r="O3391" s="7">
        <f>VLOOKUP(B3391,'tax data'!$A$1:$M$3179,12,FALSE)</f>
        <v>4364075.6355160242</v>
      </c>
    </row>
    <row r="3392" spans="1:15" x14ac:dyDescent="0.2">
      <c r="A3392" s="1">
        <v>45904</v>
      </c>
      <c r="B3392" t="s">
        <v>357</v>
      </c>
      <c r="C3392" t="s">
        <v>426</v>
      </c>
      <c r="D3392" t="s">
        <v>1567</v>
      </c>
      <c r="E3392">
        <v>652.9</v>
      </c>
      <c r="F3392">
        <v>649.9</v>
      </c>
      <c r="G3392">
        <f>VLOOKUP($D3392,Dummy!$C$2:$I$1194,4,FALSE)</f>
        <v>1</v>
      </c>
      <c r="H3392">
        <f>VLOOKUP($D3392,Dummy!$C$2:$I$1194,5,FALSE)</f>
        <v>1</v>
      </c>
      <c r="I3392">
        <f>VLOOKUP($D3392,Dummy!$C$2:$I$1194,6,FALSE)</f>
        <v>1</v>
      </c>
      <c r="J3392">
        <f>VLOOKUP($D3392,Dummy!$C$2:$I$1194,7,FALSE)</f>
        <v>0</v>
      </c>
      <c r="K3392">
        <f>VLOOKUP($B3392,'Distance from BP'!$A$1:$F$3179,3,FALSE)</f>
        <v>59.54</v>
      </c>
      <c r="L3392">
        <f>VLOOKUP($B3392,'Distance from BP'!$A$1:$F$3179,4,FALSE)</f>
        <v>67.81</v>
      </c>
      <c r="M3392">
        <f>VLOOKUP($B3392,'Distance from BP'!$A$1:$F$3179,5,FALSE)</f>
        <v>72.290000000000006</v>
      </c>
      <c r="N3392">
        <f>VLOOKUP($B3392,'Distance from BP'!$A$1:$F$3179,6,FALSE)</f>
        <v>68.58</v>
      </c>
      <c r="O3392" s="7">
        <f>VLOOKUP(B3392,'tax data'!$A$1:$M$3179,12,FALSE)</f>
        <v>4364075.6355160242</v>
      </c>
    </row>
    <row r="3393" spans="1:15" x14ac:dyDescent="0.2">
      <c r="A3393" s="1">
        <v>45904</v>
      </c>
      <c r="B3393" t="s">
        <v>357</v>
      </c>
      <c r="C3393" t="s">
        <v>422</v>
      </c>
      <c r="D3393" t="s">
        <v>1568</v>
      </c>
      <c r="E3393">
        <v>590</v>
      </c>
      <c r="F3393">
        <v>587</v>
      </c>
      <c r="G3393">
        <f>VLOOKUP($D3393,Dummy!$C$2:$I$1194,4,FALSE)</f>
        <v>0</v>
      </c>
      <c r="H3393">
        <f>VLOOKUP($D3393,Dummy!$C$2:$I$1194,5,FALSE)</f>
        <v>0</v>
      </c>
      <c r="I3393">
        <f>VLOOKUP($D3393,Dummy!$C$2:$I$1194,6,FALSE)</f>
        <v>0</v>
      </c>
      <c r="J3393">
        <f>VLOOKUP($D3393,Dummy!$C$2:$I$1194,7,FALSE)</f>
        <v>0</v>
      </c>
      <c r="K3393">
        <f>VLOOKUP($B3393,'Distance from BP'!$A$1:$F$3179,3,FALSE)</f>
        <v>59.54</v>
      </c>
      <c r="L3393">
        <f>VLOOKUP($B3393,'Distance from BP'!$A$1:$F$3179,4,FALSE)</f>
        <v>67.81</v>
      </c>
      <c r="M3393">
        <f>VLOOKUP($B3393,'Distance from BP'!$A$1:$F$3179,5,FALSE)</f>
        <v>72.290000000000006</v>
      </c>
      <c r="N3393">
        <f>VLOOKUP($B3393,'Distance from BP'!$A$1:$F$3179,6,FALSE)</f>
        <v>68.58</v>
      </c>
      <c r="O3393" s="7">
        <f>VLOOKUP(B3393,'tax data'!$A$1:$M$3179,12,FALSE)</f>
        <v>4364075.6355160242</v>
      </c>
    </row>
    <row r="3394" spans="1:15" x14ac:dyDescent="0.2">
      <c r="A3394" s="1">
        <v>45904</v>
      </c>
      <c r="B3394" t="s">
        <v>357</v>
      </c>
      <c r="C3394" t="s">
        <v>433</v>
      </c>
      <c r="D3394" t="s">
        <v>1569</v>
      </c>
      <c r="E3394">
        <v>585</v>
      </c>
      <c r="F3394">
        <v>575</v>
      </c>
      <c r="G3394">
        <f>VLOOKUP($D3394,Dummy!$C$2:$I$1194,4,FALSE)</f>
        <v>0</v>
      </c>
      <c r="H3394">
        <f>VLOOKUP($D3394,Dummy!$C$2:$I$1194,5,FALSE)</f>
        <v>0</v>
      </c>
      <c r="I3394">
        <f>VLOOKUP($D3394,Dummy!$C$2:$I$1194,6,FALSE)</f>
        <v>0</v>
      </c>
      <c r="J3394">
        <f>VLOOKUP($D3394,Dummy!$C$2:$I$1194,7,FALSE)</f>
        <v>0</v>
      </c>
      <c r="K3394">
        <f>VLOOKUP($B3394,'Distance from BP'!$A$1:$F$3179,3,FALSE)</f>
        <v>59.54</v>
      </c>
      <c r="L3394">
        <f>VLOOKUP($B3394,'Distance from BP'!$A$1:$F$3179,4,FALSE)</f>
        <v>67.81</v>
      </c>
      <c r="M3394">
        <f>VLOOKUP($B3394,'Distance from BP'!$A$1:$F$3179,5,FALSE)</f>
        <v>72.290000000000006</v>
      </c>
      <c r="N3394">
        <f>VLOOKUP($B3394,'Distance from BP'!$A$1:$F$3179,6,FALSE)</f>
        <v>68.58</v>
      </c>
      <c r="O3394" s="7">
        <f>VLOOKUP(B3394,'tax data'!$A$1:$M$3179,12,FALSE)</f>
        <v>4364075.6355160242</v>
      </c>
    </row>
    <row r="3395" spans="1:15" x14ac:dyDescent="0.2">
      <c r="A3395" s="1">
        <v>45904</v>
      </c>
      <c r="B3395" t="s">
        <v>358</v>
      </c>
      <c r="C3395" t="s">
        <v>505</v>
      </c>
      <c r="D3395" t="s">
        <v>1570</v>
      </c>
      <c r="E3395">
        <v>587.9</v>
      </c>
      <c r="F3395" t="e">
        <v>#N/A</v>
      </c>
      <c r="G3395">
        <f>VLOOKUP($D3395,Dummy!$C$2:$I$1194,4,FALSE)</f>
        <v>0</v>
      </c>
      <c r="H3395">
        <f>VLOOKUP($D3395,Dummy!$C$2:$I$1194,5,FALSE)</f>
        <v>0</v>
      </c>
      <c r="I3395">
        <f>VLOOKUP($D3395,Dummy!$C$2:$I$1194,6,FALSE)</f>
        <v>0</v>
      </c>
      <c r="J3395">
        <f>VLOOKUP($D3395,Dummy!$C$2:$I$1194,7,FALSE)</f>
        <v>0</v>
      </c>
      <c r="K3395">
        <f>VLOOKUP($B3395,'Distance from BP'!$A$1:$F$3179,3,FALSE)</f>
        <v>146.19</v>
      </c>
      <c r="L3395">
        <f>VLOOKUP($B3395,'Distance from BP'!$A$1:$F$3179,4,FALSE)</f>
        <v>170.02</v>
      </c>
      <c r="M3395">
        <f>VLOOKUP($B3395,'Distance from BP'!$A$1:$F$3179,5,FALSE)</f>
        <v>212.63</v>
      </c>
      <c r="N3395">
        <f>VLOOKUP($B3395,'Distance from BP'!$A$1:$F$3179,6,FALSE)</f>
        <v>178.38</v>
      </c>
      <c r="O3395" s="7">
        <f>VLOOKUP(B3395,'tax data'!$A$1:$M$3179,12,FALSE)</f>
        <v>3556214.8213058421</v>
      </c>
    </row>
    <row r="3396" spans="1:15" x14ac:dyDescent="0.2">
      <c r="A3396" s="1">
        <v>45904</v>
      </c>
      <c r="B3396" t="s">
        <v>359</v>
      </c>
      <c r="C3396" t="s">
        <v>422</v>
      </c>
      <c r="D3396" t="s">
        <v>1571</v>
      </c>
      <c r="E3396">
        <v>591</v>
      </c>
      <c r="F3396">
        <v>587</v>
      </c>
      <c r="G3396">
        <f>VLOOKUP($D3396,Dummy!$C$2:$I$1194,4,FALSE)</f>
        <v>0</v>
      </c>
      <c r="H3396">
        <f>VLOOKUP($D3396,Dummy!$C$2:$I$1194,5,FALSE)</f>
        <v>0</v>
      </c>
      <c r="I3396">
        <f>VLOOKUP($D3396,Dummy!$C$2:$I$1194,6,FALSE)</f>
        <v>0</v>
      </c>
      <c r="J3396">
        <f>VLOOKUP($D3396,Dummy!$C$2:$I$1194,7,FALSE)</f>
        <v>0</v>
      </c>
      <c r="K3396">
        <f>VLOOKUP($B3396,'Distance from BP'!$A$1:$F$3179,3,FALSE)</f>
        <v>87.68</v>
      </c>
      <c r="L3396">
        <f>VLOOKUP($B3396,'Distance from BP'!$A$1:$F$3179,4,FALSE)</f>
        <v>100.89</v>
      </c>
      <c r="M3396">
        <f>VLOOKUP($B3396,'Distance from BP'!$A$1:$F$3179,5,FALSE)</f>
        <v>119.51</v>
      </c>
      <c r="N3396">
        <f>VLOOKUP($B3396,'Distance from BP'!$A$1:$F$3179,6,FALSE)</f>
        <v>116.84</v>
      </c>
      <c r="O3396" s="7">
        <f>VLOOKUP(B3396,'tax data'!$A$1:$M$3179,12,FALSE)</f>
        <v>3343040.4617169374</v>
      </c>
    </row>
    <row r="3397" spans="1:15" x14ac:dyDescent="0.2">
      <c r="A3397" s="1">
        <v>45904</v>
      </c>
      <c r="B3397" t="s">
        <v>360</v>
      </c>
      <c r="C3397" t="s">
        <v>428</v>
      </c>
      <c r="D3397" t="s">
        <v>1572</v>
      </c>
      <c r="E3397">
        <v>592.9</v>
      </c>
      <c r="F3397">
        <v>587.9</v>
      </c>
      <c r="G3397">
        <f>VLOOKUP($D3397,Dummy!$C$2:$I$1194,4,FALSE)</f>
        <v>0</v>
      </c>
      <c r="H3397">
        <f>VLOOKUP($D3397,Dummy!$C$2:$I$1194,5,FALSE)</f>
        <v>0</v>
      </c>
      <c r="I3397">
        <f>VLOOKUP($D3397,Dummy!$C$2:$I$1194,6,FALSE)</f>
        <v>0</v>
      </c>
      <c r="J3397">
        <f>VLOOKUP($D3397,Dummy!$C$2:$I$1194,7,FALSE)</f>
        <v>0</v>
      </c>
      <c r="K3397">
        <f>VLOOKUP($B3397,'Distance from BP'!$A$1:$F$3179,3,FALSE)</f>
        <v>88.57</v>
      </c>
      <c r="L3397">
        <f>VLOOKUP($B3397,'Distance from BP'!$A$1:$F$3179,4,FALSE)</f>
        <v>115.43</v>
      </c>
      <c r="M3397">
        <f>VLOOKUP($B3397,'Distance from BP'!$A$1:$F$3179,5,FALSE)</f>
        <v>105.76</v>
      </c>
      <c r="N3397">
        <f>VLOOKUP($B3397,'Distance from BP'!$A$1:$F$3179,6,FALSE)</f>
        <v>97.63</v>
      </c>
      <c r="O3397" s="7">
        <f>VLOOKUP(B3397,'tax data'!$A$1:$M$3179,12,FALSE)</f>
        <v>3708999.1801703824</v>
      </c>
    </row>
    <row r="3398" spans="1:15" x14ac:dyDescent="0.2">
      <c r="A3398" s="1">
        <v>45904</v>
      </c>
      <c r="B3398" t="s">
        <v>360</v>
      </c>
      <c r="C3398" t="s">
        <v>421</v>
      </c>
      <c r="D3398" t="s">
        <v>1573</v>
      </c>
      <c r="E3398">
        <v>592</v>
      </c>
      <c r="F3398">
        <v>589</v>
      </c>
      <c r="G3398">
        <f>VLOOKUP($D3398,Dummy!$C$2:$I$1194,4,FALSE)</f>
        <v>0</v>
      </c>
      <c r="H3398">
        <f>VLOOKUP($D3398,Dummy!$C$2:$I$1194,5,FALSE)</f>
        <v>0</v>
      </c>
      <c r="I3398">
        <f>VLOOKUP($D3398,Dummy!$C$2:$I$1194,6,FALSE)</f>
        <v>0</v>
      </c>
      <c r="J3398">
        <f>VLOOKUP($D3398,Dummy!$C$2:$I$1194,7,FALSE)</f>
        <v>0</v>
      </c>
      <c r="K3398">
        <f>VLOOKUP($B3398,'Distance from BP'!$A$1:$F$3179,3,FALSE)</f>
        <v>88.57</v>
      </c>
      <c r="L3398">
        <f>VLOOKUP($B3398,'Distance from BP'!$A$1:$F$3179,4,FALSE)</f>
        <v>115.43</v>
      </c>
      <c r="M3398">
        <f>VLOOKUP($B3398,'Distance from BP'!$A$1:$F$3179,5,FALSE)</f>
        <v>105.76</v>
      </c>
      <c r="N3398">
        <f>VLOOKUP($B3398,'Distance from BP'!$A$1:$F$3179,6,FALSE)</f>
        <v>97.63</v>
      </c>
      <c r="O3398" s="7">
        <f>VLOOKUP(B3398,'tax data'!$A$1:$M$3179,12,FALSE)</f>
        <v>3708999.1801703824</v>
      </c>
    </row>
    <row r="3399" spans="1:15" x14ac:dyDescent="0.2">
      <c r="A3399" s="1">
        <v>45904</v>
      </c>
      <c r="B3399" t="s">
        <v>361</v>
      </c>
      <c r="C3399" t="s">
        <v>421</v>
      </c>
      <c r="D3399" t="s">
        <v>1574</v>
      </c>
      <c r="E3399">
        <v>592</v>
      </c>
      <c r="F3399">
        <v>589</v>
      </c>
      <c r="G3399">
        <f>VLOOKUP($D3399,Dummy!$C$2:$I$1194,4,FALSE)</f>
        <v>0</v>
      </c>
      <c r="H3399">
        <f>VLOOKUP($D3399,Dummy!$C$2:$I$1194,5,FALSE)</f>
        <v>0</v>
      </c>
      <c r="I3399">
        <f>VLOOKUP($D3399,Dummy!$C$2:$I$1194,6,FALSE)</f>
        <v>0</v>
      </c>
      <c r="J3399">
        <f>VLOOKUP($D3399,Dummy!$C$2:$I$1194,7,FALSE)</f>
        <v>0</v>
      </c>
      <c r="K3399">
        <f>VLOOKUP($B3399,'Distance from BP'!$A$1:$F$3179,3,FALSE)</f>
        <v>70.2</v>
      </c>
      <c r="L3399">
        <f>VLOOKUP($B3399,'Distance from BP'!$A$1:$F$3179,4,FALSE)</f>
        <v>77.58</v>
      </c>
      <c r="M3399">
        <f>VLOOKUP($B3399,'Distance from BP'!$A$1:$F$3179,5,FALSE)</f>
        <v>78.099999999999994</v>
      </c>
      <c r="N3399">
        <f>VLOOKUP($B3399,'Distance from BP'!$A$1:$F$3179,6,FALSE)</f>
        <v>75.150000000000006</v>
      </c>
      <c r="O3399" s="7">
        <f>VLOOKUP(B3399,'tax data'!$A$1:$M$3179,12,FALSE)</f>
        <v>4549254.2439999999</v>
      </c>
    </row>
    <row r="3400" spans="1:15" x14ac:dyDescent="0.2">
      <c r="A3400" s="1">
        <v>45904</v>
      </c>
      <c r="B3400" t="s">
        <v>362</v>
      </c>
      <c r="C3400" t="s">
        <v>422</v>
      </c>
      <c r="D3400" t="s">
        <v>1575</v>
      </c>
      <c r="E3400">
        <v>591</v>
      </c>
      <c r="F3400">
        <v>587</v>
      </c>
      <c r="G3400">
        <f>VLOOKUP($D3400,Dummy!$C$2:$I$1194,4,FALSE)</f>
        <v>0</v>
      </c>
      <c r="H3400">
        <f>VLOOKUP($D3400,Dummy!$C$2:$I$1194,5,FALSE)</f>
        <v>0</v>
      </c>
      <c r="I3400">
        <f>VLOOKUP($D3400,Dummy!$C$2:$I$1194,6,FALSE)</f>
        <v>0</v>
      </c>
      <c r="J3400">
        <f>VLOOKUP($D3400,Dummy!$C$2:$I$1194,7,FALSE)</f>
        <v>0</v>
      </c>
      <c r="K3400">
        <f>VLOOKUP($B3400,'Distance from BP'!$A$1:$F$3179,3,FALSE)</f>
        <v>129.19999999999999</v>
      </c>
      <c r="L3400">
        <f>VLOOKUP($B3400,'Distance from BP'!$A$1:$F$3179,4,FALSE)</f>
        <v>198.36</v>
      </c>
      <c r="M3400">
        <f>VLOOKUP($B3400,'Distance from BP'!$A$1:$F$3179,5,FALSE)</f>
        <v>196.56</v>
      </c>
      <c r="N3400">
        <f>VLOOKUP($B3400,'Distance from BP'!$A$1:$F$3179,6,FALSE)</f>
        <v>186.08</v>
      </c>
      <c r="O3400" s="7">
        <f>VLOOKUP(B3400,'tax data'!$A$1:$M$3179,12,FALSE)</f>
        <v>3466987.1713554985</v>
      </c>
    </row>
    <row r="3401" spans="1:15" x14ac:dyDescent="0.2">
      <c r="A3401" s="1">
        <v>45904</v>
      </c>
      <c r="B3401" t="s">
        <v>363</v>
      </c>
      <c r="C3401" t="s">
        <v>426</v>
      </c>
      <c r="D3401" t="s">
        <v>1576</v>
      </c>
      <c r="E3401">
        <v>591.9</v>
      </c>
      <c r="F3401">
        <v>588.9</v>
      </c>
      <c r="G3401">
        <f>VLOOKUP($D3401,Dummy!$C$2:$I$1194,4,FALSE)</f>
        <v>0</v>
      </c>
      <c r="H3401">
        <f>VLOOKUP($D3401,Dummy!$C$2:$I$1194,5,FALSE)</f>
        <v>0</v>
      </c>
      <c r="I3401">
        <f>VLOOKUP($D3401,Dummy!$C$2:$I$1194,6,FALSE)</f>
        <v>0</v>
      </c>
      <c r="J3401">
        <f>VLOOKUP($D3401,Dummy!$C$2:$I$1194,7,FALSE)</f>
        <v>0</v>
      </c>
      <c r="K3401">
        <f>VLOOKUP($B3401,'Distance from BP'!$A$1:$F$3179,3,FALSE)</f>
        <v>152.47999999999999</v>
      </c>
      <c r="L3401">
        <f>VLOOKUP($B3401,'Distance from BP'!$A$1:$F$3179,4,FALSE)</f>
        <v>206.74</v>
      </c>
      <c r="M3401">
        <f>VLOOKUP($B3401,'Distance from BP'!$A$1:$F$3179,5,FALSE)</f>
        <v>210.24</v>
      </c>
      <c r="N3401">
        <f>VLOOKUP($B3401,'Distance from BP'!$A$1:$F$3179,6,FALSE)</f>
        <v>199.72</v>
      </c>
      <c r="O3401" s="7">
        <f>VLOOKUP(B3401,'tax data'!$A$1:$M$3179,12,FALSE)</f>
        <v>4806686.5048680902</v>
      </c>
    </row>
    <row r="3402" spans="1:15" x14ac:dyDescent="0.2">
      <c r="A3402" s="1">
        <v>45904</v>
      </c>
      <c r="B3402" t="s">
        <v>363</v>
      </c>
      <c r="C3402" t="s">
        <v>421</v>
      </c>
      <c r="D3402" t="s">
        <v>1577</v>
      </c>
      <c r="E3402">
        <v>592</v>
      </c>
      <c r="F3402">
        <v>589</v>
      </c>
      <c r="G3402">
        <f>VLOOKUP($D3402,Dummy!$C$2:$I$1194,4,FALSE)</f>
        <v>0</v>
      </c>
      <c r="H3402">
        <f>VLOOKUP($D3402,Dummy!$C$2:$I$1194,5,FALSE)</f>
        <v>0</v>
      </c>
      <c r="I3402">
        <f>VLOOKUP($D3402,Dummy!$C$2:$I$1194,6,FALSE)</f>
        <v>0</v>
      </c>
      <c r="J3402">
        <f>VLOOKUP($D3402,Dummy!$C$2:$I$1194,7,FALSE)</f>
        <v>0</v>
      </c>
      <c r="K3402">
        <f>VLOOKUP($B3402,'Distance from BP'!$A$1:$F$3179,3,FALSE)</f>
        <v>152.47999999999999</v>
      </c>
      <c r="L3402">
        <f>VLOOKUP($B3402,'Distance from BP'!$A$1:$F$3179,4,FALSE)</f>
        <v>206.74</v>
      </c>
      <c r="M3402">
        <f>VLOOKUP($B3402,'Distance from BP'!$A$1:$F$3179,5,FALSE)</f>
        <v>210.24</v>
      </c>
      <c r="N3402">
        <f>VLOOKUP($B3402,'Distance from BP'!$A$1:$F$3179,6,FALSE)</f>
        <v>199.72</v>
      </c>
      <c r="O3402" s="7">
        <f>VLOOKUP(B3402,'tax data'!$A$1:$M$3179,12,FALSE)</f>
        <v>4806686.5048680902</v>
      </c>
    </row>
    <row r="3403" spans="1:15" x14ac:dyDescent="0.2">
      <c r="A3403" s="1">
        <v>45904</v>
      </c>
      <c r="B3403" t="s">
        <v>364</v>
      </c>
      <c r="C3403" t="s">
        <v>421</v>
      </c>
      <c r="D3403" t="s">
        <v>1579</v>
      </c>
      <c r="E3403">
        <v>592</v>
      </c>
      <c r="F3403">
        <v>589</v>
      </c>
      <c r="G3403">
        <f>VLOOKUP($D3403,Dummy!$C$2:$I$1194,4,FALSE)</f>
        <v>0</v>
      </c>
      <c r="H3403">
        <f>VLOOKUP($D3403,Dummy!$C$2:$I$1194,5,FALSE)</f>
        <v>0</v>
      </c>
      <c r="I3403">
        <f>VLOOKUP($D3403,Dummy!$C$2:$I$1194,6,FALSE)</f>
        <v>0</v>
      </c>
      <c r="J3403">
        <f>VLOOKUP($D3403,Dummy!$C$2:$I$1194,7,FALSE)</f>
        <v>0</v>
      </c>
      <c r="K3403">
        <f>VLOOKUP($B3403,'Distance from BP'!$A$1:$F$3179,3,FALSE)</f>
        <v>189.23</v>
      </c>
      <c r="L3403">
        <f>VLOOKUP($B3403,'Distance from BP'!$A$1:$F$3179,4,FALSE)</f>
        <v>239.77</v>
      </c>
      <c r="M3403">
        <f>VLOOKUP($B3403,'Distance from BP'!$A$1:$F$3179,5,FALSE)</f>
        <v>262.8</v>
      </c>
      <c r="N3403">
        <f>VLOOKUP($B3403,'Distance from BP'!$A$1:$F$3179,6,FALSE)</f>
        <v>246</v>
      </c>
      <c r="O3403" s="7">
        <f>VLOOKUP(B3403,'tax data'!$A$1:$M$3179,12,FALSE)</f>
        <v>4105260.9224286205</v>
      </c>
    </row>
    <row r="3404" spans="1:15" x14ac:dyDescent="0.2">
      <c r="A3404" s="1">
        <v>45904</v>
      </c>
      <c r="B3404" t="s">
        <v>365</v>
      </c>
      <c r="C3404" t="s">
        <v>433</v>
      </c>
      <c r="D3404" t="s">
        <v>1580</v>
      </c>
      <c r="E3404">
        <v>584</v>
      </c>
      <c r="F3404">
        <v>571</v>
      </c>
      <c r="G3404">
        <f>VLOOKUP($D3404,Dummy!$C$2:$I$1194,4,FALSE)</f>
        <v>0</v>
      </c>
      <c r="H3404">
        <f>VLOOKUP($D3404,Dummy!$C$2:$I$1194,5,FALSE)</f>
        <v>0</v>
      </c>
      <c r="I3404">
        <f>VLOOKUP($D3404,Dummy!$C$2:$I$1194,6,FALSE)</f>
        <v>0</v>
      </c>
      <c r="J3404">
        <f>VLOOKUP($D3404,Dummy!$C$2:$I$1194,7,FALSE)</f>
        <v>0</v>
      </c>
      <c r="K3404">
        <f>VLOOKUP($B3404,'Distance from BP'!$A$1:$F$3179,3,FALSE)</f>
        <v>37.93</v>
      </c>
      <c r="L3404">
        <f>VLOOKUP($B3404,'Distance from BP'!$A$1:$F$3179,4,FALSE)</f>
        <v>43.49</v>
      </c>
      <c r="M3404">
        <f>VLOOKUP($B3404,'Distance from BP'!$A$1:$F$3179,5,FALSE)</f>
        <v>32.700000000000003</v>
      </c>
      <c r="N3404">
        <f>VLOOKUP($B3404,'Distance from BP'!$A$1:$F$3179,6,FALSE)</f>
        <v>30.25</v>
      </c>
      <c r="O3404" s="7">
        <f>VLOOKUP(B3404,'tax data'!$A$1:$M$3179,12,FALSE)</f>
        <v>4780124.9057029923</v>
      </c>
    </row>
    <row r="3405" spans="1:15" x14ac:dyDescent="0.2">
      <c r="A3405" s="1">
        <v>45904</v>
      </c>
      <c r="B3405" t="s">
        <v>366</v>
      </c>
      <c r="C3405" t="s">
        <v>426</v>
      </c>
      <c r="D3405" t="s">
        <v>1581</v>
      </c>
      <c r="E3405">
        <v>591.9</v>
      </c>
      <c r="F3405" t="e">
        <v>#N/A</v>
      </c>
      <c r="G3405">
        <f>VLOOKUP($D3405,Dummy!$C$2:$I$1194,4,FALSE)</f>
        <v>0</v>
      </c>
      <c r="H3405">
        <f>VLOOKUP($D3405,Dummy!$C$2:$I$1194,5,FALSE)</f>
        <v>0</v>
      </c>
      <c r="I3405">
        <f>VLOOKUP($D3405,Dummy!$C$2:$I$1194,6,FALSE)</f>
        <v>0</v>
      </c>
      <c r="J3405">
        <f>VLOOKUP($D3405,Dummy!$C$2:$I$1194,7,FALSE)</f>
        <v>0</v>
      </c>
      <c r="K3405">
        <f>VLOOKUP($B3405,'Distance from BP'!$A$1:$F$3179,3,FALSE)</f>
        <v>50.08</v>
      </c>
      <c r="L3405">
        <f>VLOOKUP($B3405,'Distance from BP'!$A$1:$F$3179,4,FALSE)</f>
        <v>64.27</v>
      </c>
      <c r="M3405">
        <f>VLOOKUP($B3405,'Distance from BP'!$A$1:$F$3179,5,FALSE)</f>
        <v>46.77</v>
      </c>
      <c r="N3405">
        <f>VLOOKUP($B3405,'Distance from BP'!$A$1:$F$3179,6,FALSE)</f>
        <v>40</v>
      </c>
      <c r="O3405" s="7">
        <f>VLOOKUP(B3405,'tax data'!$A$1:$M$3179,12,FALSE)</f>
        <v>3830123.945824462</v>
      </c>
    </row>
    <row r="3406" spans="1:15" x14ac:dyDescent="0.2">
      <c r="A3406" s="1">
        <v>45904</v>
      </c>
      <c r="B3406" t="s">
        <v>6272</v>
      </c>
      <c r="C3406" t="s">
        <v>426</v>
      </c>
      <c r="D3406" t="s">
        <v>1582</v>
      </c>
      <c r="E3406">
        <v>589.9</v>
      </c>
      <c r="F3406">
        <v>587.9</v>
      </c>
      <c r="G3406">
        <f>VLOOKUP($D3406,Dummy!$C$2:$I$1194,4,FALSE)</f>
        <v>0</v>
      </c>
      <c r="H3406">
        <f>VLOOKUP($D3406,Dummy!$C$2:$I$1194,5,FALSE)</f>
        <v>0</v>
      </c>
      <c r="I3406">
        <f>VLOOKUP($D3406,Dummy!$C$2:$I$1194,6,FALSE)</f>
        <v>0</v>
      </c>
      <c r="J3406">
        <f>VLOOKUP($D3406,Dummy!$C$2:$I$1194,7,FALSE)</f>
        <v>0</v>
      </c>
      <c r="K3406">
        <f>VLOOKUP($B3406,'Distance from BP'!$A$1:$F$3179,3,FALSE)</f>
        <v>156.18</v>
      </c>
      <c r="L3406">
        <f>VLOOKUP($B3406,'Distance from BP'!$A$1:$F$3179,4,FALSE)</f>
        <v>173.61</v>
      </c>
      <c r="M3406">
        <f>VLOOKUP($B3406,'Distance from BP'!$A$1:$F$3179,5,FALSE)</f>
        <v>185.83</v>
      </c>
      <c r="N3406">
        <f>VLOOKUP($B3406,'Distance from BP'!$A$1:$F$3179,6,FALSE)</f>
        <v>172.01</v>
      </c>
      <c r="O3406" s="7">
        <f>VLOOKUP(B3406,'tax data'!$A$1:$M$3179,12,FALSE)</f>
        <v>3939741.2093606354</v>
      </c>
    </row>
    <row r="3407" spans="1:15" x14ac:dyDescent="0.2">
      <c r="A3407" s="1">
        <v>45904</v>
      </c>
      <c r="B3407" t="s">
        <v>6269</v>
      </c>
      <c r="C3407" t="s">
        <v>421</v>
      </c>
      <c r="D3407" t="s">
        <v>7663</v>
      </c>
      <c r="E3407">
        <v>592</v>
      </c>
      <c r="F3407">
        <v>589</v>
      </c>
      <c r="G3407">
        <f>VLOOKUP($D3407,Dummy!$C$2:$I$1194,4,FALSE)</f>
        <v>0</v>
      </c>
      <c r="H3407">
        <f>VLOOKUP($D3407,Dummy!$C$2:$I$1194,5,FALSE)</f>
        <v>0</v>
      </c>
      <c r="I3407">
        <f>VLOOKUP($D3407,Dummy!$C$2:$I$1194,6,FALSE)</f>
        <v>0</v>
      </c>
      <c r="J3407">
        <f>VLOOKUP($D3407,Dummy!$C$2:$I$1194,7,FALSE)</f>
        <v>0</v>
      </c>
      <c r="K3407">
        <f>VLOOKUP($B3407,'Distance from BP'!$A$1:$F$3179,3,FALSE)</f>
        <v>123.37</v>
      </c>
      <c r="L3407">
        <f>VLOOKUP($B3407,'Distance from BP'!$A$1:$F$3179,4,FALSE)</f>
        <v>169.47</v>
      </c>
      <c r="M3407">
        <f>VLOOKUP($B3407,'Distance from BP'!$A$1:$F$3179,5,FALSE)</f>
        <v>176.91</v>
      </c>
      <c r="N3407">
        <f>VLOOKUP($B3407,'Distance from BP'!$A$1:$F$3179,6,FALSE)</f>
        <v>147.63</v>
      </c>
      <c r="O3407" s="7">
        <f>VLOOKUP(B3407,'tax data'!$A$1:$M$3179,12,FALSE)</f>
        <v>3551858.3370702541</v>
      </c>
    </row>
    <row r="3408" spans="1:15" x14ac:dyDescent="0.2">
      <c r="A3408" s="1">
        <v>45904</v>
      </c>
      <c r="B3408" t="s">
        <v>6272</v>
      </c>
      <c r="C3408" t="s">
        <v>421</v>
      </c>
      <c r="D3408" t="s">
        <v>7660</v>
      </c>
      <c r="E3408">
        <v>592</v>
      </c>
      <c r="F3408">
        <v>589</v>
      </c>
      <c r="G3408">
        <f>VLOOKUP($D3408,Dummy!$C$2:$I$1194,4,FALSE)</f>
        <v>0</v>
      </c>
      <c r="H3408">
        <f>VLOOKUP($D3408,Dummy!$C$2:$I$1194,5,FALSE)</f>
        <v>0</v>
      </c>
      <c r="I3408">
        <f>VLOOKUP($D3408,Dummy!$C$2:$I$1194,6,FALSE)</f>
        <v>0</v>
      </c>
      <c r="J3408">
        <f>VLOOKUP($D3408,Dummy!$C$2:$I$1194,7,FALSE)</f>
        <v>0</v>
      </c>
      <c r="K3408">
        <f>VLOOKUP($B3408,'Distance from BP'!$A$1:$F$3179,3,FALSE)</f>
        <v>156.18</v>
      </c>
      <c r="L3408">
        <f>VLOOKUP($B3408,'Distance from BP'!$A$1:$F$3179,4,FALSE)</f>
        <v>173.61</v>
      </c>
      <c r="M3408">
        <f>VLOOKUP($B3408,'Distance from BP'!$A$1:$F$3179,5,FALSE)</f>
        <v>185.83</v>
      </c>
      <c r="N3408">
        <f>VLOOKUP($B3408,'Distance from BP'!$A$1:$F$3179,6,FALSE)</f>
        <v>172.01</v>
      </c>
      <c r="O3408" s="7">
        <f>VLOOKUP(B3408,'tax data'!$A$1:$M$3179,12,FALSE)</f>
        <v>3939741.2093606354</v>
      </c>
    </row>
    <row r="3409" spans="1:15" x14ac:dyDescent="0.2">
      <c r="A3409" s="1">
        <v>45904</v>
      </c>
      <c r="B3409" t="s">
        <v>6272</v>
      </c>
      <c r="C3409" t="s">
        <v>427</v>
      </c>
      <c r="D3409" t="s">
        <v>7661</v>
      </c>
      <c r="E3409">
        <v>588</v>
      </c>
      <c r="F3409">
        <v>580</v>
      </c>
      <c r="G3409">
        <f>VLOOKUP($D3409,Dummy!$C$2:$I$1194,4,FALSE)</f>
        <v>0</v>
      </c>
      <c r="H3409">
        <f>VLOOKUP($D3409,Dummy!$C$2:$I$1194,5,FALSE)</f>
        <v>0</v>
      </c>
      <c r="I3409">
        <f>VLOOKUP($D3409,Dummy!$C$2:$I$1194,6,FALSE)</f>
        <v>0</v>
      </c>
      <c r="J3409">
        <f>VLOOKUP($D3409,Dummy!$C$2:$I$1194,7,FALSE)</f>
        <v>0</v>
      </c>
      <c r="K3409">
        <f>VLOOKUP($B3409,'Distance from BP'!$A$1:$F$3179,3,FALSE)</f>
        <v>156.18</v>
      </c>
      <c r="L3409">
        <f>VLOOKUP($B3409,'Distance from BP'!$A$1:$F$3179,4,FALSE)</f>
        <v>173.61</v>
      </c>
      <c r="M3409">
        <f>VLOOKUP($B3409,'Distance from BP'!$A$1:$F$3179,5,FALSE)</f>
        <v>185.83</v>
      </c>
      <c r="N3409">
        <f>VLOOKUP($B3409,'Distance from BP'!$A$1:$F$3179,6,FALSE)</f>
        <v>172.01</v>
      </c>
      <c r="O3409" s="7">
        <f>VLOOKUP(B3409,'tax data'!$A$1:$M$3179,12,FALSE)</f>
        <v>3939741.2093606354</v>
      </c>
    </row>
    <row r="3410" spans="1:15" x14ac:dyDescent="0.2">
      <c r="A3410" s="1">
        <v>45904</v>
      </c>
      <c r="B3410" t="s">
        <v>6272</v>
      </c>
      <c r="C3410" t="s">
        <v>531</v>
      </c>
      <c r="D3410" t="s">
        <v>7662</v>
      </c>
      <c r="E3410">
        <v>599</v>
      </c>
      <c r="F3410">
        <v>599</v>
      </c>
      <c r="G3410">
        <f>VLOOKUP($D3410,Dummy!$C$2:$I$1194,4,FALSE)</f>
        <v>0</v>
      </c>
      <c r="H3410">
        <f>VLOOKUP($D3410,Dummy!$C$2:$I$1194,5,FALSE)</f>
        <v>0</v>
      </c>
      <c r="I3410">
        <f>VLOOKUP($D3410,Dummy!$C$2:$I$1194,6,FALSE)</f>
        <v>0</v>
      </c>
      <c r="J3410">
        <f>VLOOKUP($D3410,Dummy!$C$2:$I$1194,7,FALSE)</f>
        <v>0</v>
      </c>
      <c r="K3410">
        <f>VLOOKUP($B3410,'Distance from BP'!$A$1:$F$3179,3,FALSE)</f>
        <v>156.18</v>
      </c>
      <c r="L3410">
        <f>VLOOKUP($B3410,'Distance from BP'!$A$1:$F$3179,4,FALSE)</f>
        <v>173.61</v>
      </c>
      <c r="M3410">
        <f>VLOOKUP($B3410,'Distance from BP'!$A$1:$F$3179,5,FALSE)</f>
        <v>185.83</v>
      </c>
      <c r="N3410">
        <f>VLOOKUP($B3410,'Distance from BP'!$A$1:$F$3179,6,FALSE)</f>
        <v>172.01</v>
      </c>
      <c r="O3410" s="7">
        <f>VLOOKUP(B3410,'tax data'!$A$1:$M$3179,12,FALSE)</f>
        <v>3939741.2093606354</v>
      </c>
    </row>
    <row r="3411" spans="1:15" x14ac:dyDescent="0.2">
      <c r="A3411" s="1">
        <v>45904</v>
      </c>
      <c r="B3411" t="s">
        <v>367</v>
      </c>
      <c r="C3411" t="s">
        <v>532</v>
      </c>
      <c r="D3411" t="s">
        <v>1583</v>
      </c>
      <c r="E3411">
        <v>587.9</v>
      </c>
      <c r="F3411" t="e">
        <v>#N/A</v>
      </c>
      <c r="G3411">
        <f>VLOOKUP($D3411,Dummy!$C$2:$I$1194,4,FALSE)</f>
        <v>0</v>
      </c>
      <c r="H3411">
        <f>VLOOKUP($D3411,Dummy!$C$2:$I$1194,5,FALSE)</f>
        <v>0</v>
      </c>
      <c r="I3411">
        <f>VLOOKUP($D3411,Dummy!$C$2:$I$1194,6,FALSE)</f>
        <v>0</v>
      </c>
      <c r="J3411">
        <f>VLOOKUP($D3411,Dummy!$C$2:$I$1194,7,FALSE)</f>
        <v>0</v>
      </c>
      <c r="K3411">
        <f>VLOOKUP($B3411,'Distance from BP'!$A$1:$F$3179,3,FALSE)</f>
        <v>118.68</v>
      </c>
      <c r="L3411">
        <f>VLOOKUP($B3411,'Distance from BP'!$A$1:$F$3179,4,FALSE)</f>
        <v>169.1</v>
      </c>
      <c r="M3411">
        <f>VLOOKUP($B3411,'Distance from BP'!$A$1:$F$3179,5,FALSE)</f>
        <v>150.35</v>
      </c>
      <c r="N3411">
        <f>VLOOKUP($B3411,'Distance from BP'!$A$1:$F$3179,6,FALSE)</f>
        <v>138.29</v>
      </c>
      <c r="O3411" s="7">
        <f>VLOOKUP(B3411,'tax data'!$A$1:$M$3179,12,FALSE)</f>
        <v>3746261.3878244748</v>
      </c>
    </row>
    <row r="3412" spans="1:15" x14ac:dyDescent="0.2">
      <c r="A3412" s="1">
        <v>45904</v>
      </c>
      <c r="B3412" t="s">
        <v>367</v>
      </c>
      <c r="C3412" t="s">
        <v>421</v>
      </c>
      <c r="D3412" t="s">
        <v>1584</v>
      </c>
      <c r="E3412">
        <v>591</v>
      </c>
      <c r="F3412" t="e">
        <v>#N/A</v>
      </c>
      <c r="G3412">
        <f>VLOOKUP($D3412,Dummy!$C$2:$I$1194,4,FALSE)</f>
        <v>0</v>
      </c>
      <c r="H3412">
        <f>VLOOKUP($D3412,Dummy!$C$2:$I$1194,5,FALSE)</f>
        <v>0</v>
      </c>
      <c r="I3412">
        <f>VLOOKUP($D3412,Dummy!$C$2:$I$1194,6,FALSE)</f>
        <v>0</v>
      </c>
      <c r="J3412">
        <f>VLOOKUP($D3412,Dummy!$C$2:$I$1194,7,FALSE)</f>
        <v>0</v>
      </c>
      <c r="K3412">
        <f>VLOOKUP($B3412,'Distance from BP'!$A$1:$F$3179,3,FALSE)</f>
        <v>118.68</v>
      </c>
      <c r="L3412">
        <f>VLOOKUP($B3412,'Distance from BP'!$A$1:$F$3179,4,FALSE)</f>
        <v>169.1</v>
      </c>
      <c r="M3412">
        <f>VLOOKUP($B3412,'Distance from BP'!$A$1:$F$3179,5,FALSE)</f>
        <v>150.35</v>
      </c>
      <c r="N3412">
        <f>VLOOKUP($B3412,'Distance from BP'!$A$1:$F$3179,6,FALSE)</f>
        <v>138.29</v>
      </c>
      <c r="O3412" s="7">
        <f>VLOOKUP(B3412,'tax data'!$A$1:$M$3179,12,FALSE)</f>
        <v>3746261.3878244748</v>
      </c>
    </row>
    <row r="3413" spans="1:15" x14ac:dyDescent="0.2">
      <c r="A3413" s="1">
        <v>45904</v>
      </c>
      <c r="B3413" t="s">
        <v>368</v>
      </c>
      <c r="C3413" t="s">
        <v>429</v>
      </c>
      <c r="D3413" t="s">
        <v>1585</v>
      </c>
      <c r="E3413">
        <v>597.9</v>
      </c>
      <c r="F3413">
        <v>585.9</v>
      </c>
      <c r="G3413">
        <f>VLOOKUP($D3413,Dummy!$C$2:$I$1194,4,FALSE)</f>
        <v>0</v>
      </c>
      <c r="H3413">
        <f>VLOOKUP($D3413,Dummy!$C$2:$I$1194,5,FALSE)</f>
        <v>0</v>
      </c>
      <c r="I3413">
        <f>VLOOKUP($D3413,Dummy!$C$2:$I$1194,6,FALSE)</f>
        <v>0</v>
      </c>
      <c r="J3413">
        <f>VLOOKUP($D3413,Dummy!$C$2:$I$1194,7,FALSE)</f>
        <v>0</v>
      </c>
      <c r="K3413">
        <f>VLOOKUP($B3413,'Distance from BP'!$A$1:$F$3179,3,FALSE)</f>
        <v>61.95</v>
      </c>
      <c r="L3413">
        <f>VLOOKUP($B3413,'Distance from BP'!$A$1:$F$3179,4,FALSE)</f>
        <v>69.8</v>
      </c>
      <c r="M3413">
        <f>VLOOKUP($B3413,'Distance from BP'!$A$1:$F$3179,5,FALSE)</f>
        <v>59.37</v>
      </c>
      <c r="N3413">
        <f>VLOOKUP($B3413,'Distance from BP'!$A$1:$F$3179,6,FALSE)</f>
        <v>54.99</v>
      </c>
      <c r="O3413" s="7">
        <f>VLOOKUP(B3413,'tax data'!$A$1:$M$3179,12,FALSE)</f>
        <v>4802038.2346688472</v>
      </c>
    </row>
    <row r="3414" spans="1:15" x14ac:dyDescent="0.2">
      <c r="A3414" s="1">
        <v>45904</v>
      </c>
      <c r="B3414" t="s">
        <v>369</v>
      </c>
      <c r="C3414" t="s">
        <v>428</v>
      </c>
      <c r="D3414" t="s">
        <v>1586</v>
      </c>
      <c r="E3414">
        <v>592.9</v>
      </c>
      <c r="F3414">
        <v>587.9</v>
      </c>
      <c r="G3414">
        <f>VLOOKUP($D3414,Dummy!$C$2:$I$1194,4,FALSE)</f>
        <v>0</v>
      </c>
      <c r="H3414">
        <f>VLOOKUP($D3414,Dummy!$C$2:$I$1194,5,FALSE)</f>
        <v>0</v>
      </c>
      <c r="I3414">
        <f>VLOOKUP($D3414,Dummy!$C$2:$I$1194,6,FALSE)</f>
        <v>0</v>
      </c>
      <c r="J3414">
        <f>VLOOKUP($D3414,Dummy!$C$2:$I$1194,7,FALSE)</f>
        <v>0</v>
      </c>
      <c r="K3414">
        <f>VLOOKUP($B3414,'Distance from BP'!$A$1:$F$3179,3,FALSE)</f>
        <v>66.599999999999994</v>
      </c>
      <c r="L3414">
        <f>VLOOKUP($B3414,'Distance from BP'!$A$1:$F$3179,4,FALSE)</f>
        <v>79.95</v>
      </c>
      <c r="M3414">
        <f>VLOOKUP($B3414,'Distance from BP'!$A$1:$F$3179,5,FALSE)</f>
        <v>79.97</v>
      </c>
      <c r="N3414">
        <f>VLOOKUP($B3414,'Distance from BP'!$A$1:$F$3179,6,FALSE)</f>
        <v>70.45</v>
      </c>
      <c r="O3414" s="7">
        <f>VLOOKUP(B3414,'tax data'!$A$1:$M$3179,12,FALSE)</f>
        <v>4786631.2510572858</v>
      </c>
    </row>
    <row r="3415" spans="1:15" x14ac:dyDescent="0.2">
      <c r="A3415" s="1">
        <v>45904</v>
      </c>
      <c r="B3415" t="s">
        <v>369</v>
      </c>
      <c r="C3415" t="s">
        <v>509</v>
      </c>
      <c r="D3415" t="s">
        <v>1587</v>
      </c>
      <c r="E3415">
        <v>569</v>
      </c>
      <c r="F3415">
        <v>560</v>
      </c>
      <c r="G3415">
        <f>VLOOKUP($D3415,Dummy!$C$2:$I$1194,4,FALSE)</f>
        <v>0</v>
      </c>
      <c r="H3415">
        <f>VLOOKUP($D3415,Dummy!$C$2:$I$1194,5,FALSE)</f>
        <v>0</v>
      </c>
      <c r="I3415">
        <f>VLOOKUP($D3415,Dummy!$C$2:$I$1194,6,FALSE)</f>
        <v>0</v>
      </c>
      <c r="J3415">
        <f>VLOOKUP($D3415,Dummy!$C$2:$I$1194,7,FALSE)</f>
        <v>0</v>
      </c>
      <c r="K3415">
        <f>VLOOKUP($B3415,'Distance from BP'!$A$1:$F$3179,3,FALSE)</f>
        <v>66.599999999999994</v>
      </c>
      <c r="L3415">
        <f>VLOOKUP($B3415,'Distance from BP'!$A$1:$F$3179,4,FALSE)</f>
        <v>79.95</v>
      </c>
      <c r="M3415">
        <f>VLOOKUP($B3415,'Distance from BP'!$A$1:$F$3179,5,FALSE)</f>
        <v>79.97</v>
      </c>
      <c r="N3415">
        <f>VLOOKUP($B3415,'Distance from BP'!$A$1:$F$3179,6,FALSE)</f>
        <v>70.45</v>
      </c>
      <c r="O3415" s="7">
        <f>VLOOKUP(B3415,'tax data'!$A$1:$M$3179,12,FALSE)</f>
        <v>4786631.2510572858</v>
      </c>
    </row>
    <row r="3416" spans="1:15" x14ac:dyDescent="0.2">
      <c r="A3416" s="1">
        <v>45904</v>
      </c>
      <c r="B3416" t="s">
        <v>369</v>
      </c>
      <c r="C3416" t="s">
        <v>533</v>
      </c>
      <c r="D3416" t="s">
        <v>1588</v>
      </c>
      <c r="E3416">
        <v>569</v>
      </c>
      <c r="F3416">
        <v>560</v>
      </c>
      <c r="G3416">
        <f>VLOOKUP($D3416,Dummy!$C$2:$I$1194,4,FALSE)</f>
        <v>0</v>
      </c>
      <c r="H3416">
        <f>VLOOKUP($D3416,Dummy!$C$2:$I$1194,5,FALSE)</f>
        <v>0</v>
      </c>
      <c r="I3416">
        <f>VLOOKUP($D3416,Dummy!$C$2:$I$1194,6,FALSE)</f>
        <v>0</v>
      </c>
      <c r="J3416">
        <f>VLOOKUP($D3416,Dummy!$C$2:$I$1194,7,FALSE)</f>
        <v>0</v>
      </c>
      <c r="K3416">
        <f>VLOOKUP($B3416,'Distance from BP'!$A$1:$F$3179,3,FALSE)</f>
        <v>66.599999999999994</v>
      </c>
      <c r="L3416">
        <f>VLOOKUP($B3416,'Distance from BP'!$A$1:$F$3179,4,FALSE)</f>
        <v>79.95</v>
      </c>
      <c r="M3416">
        <f>VLOOKUP($B3416,'Distance from BP'!$A$1:$F$3179,5,FALSE)</f>
        <v>79.97</v>
      </c>
      <c r="N3416">
        <f>VLOOKUP($B3416,'Distance from BP'!$A$1:$F$3179,6,FALSE)</f>
        <v>70.45</v>
      </c>
      <c r="O3416" s="7">
        <f>VLOOKUP(B3416,'tax data'!$A$1:$M$3179,12,FALSE)</f>
        <v>4786631.2510572858</v>
      </c>
    </row>
    <row r="3417" spans="1:15" x14ac:dyDescent="0.2">
      <c r="A3417" s="1">
        <v>45904</v>
      </c>
      <c r="B3417" t="s">
        <v>369</v>
      </c>
      <c r="C3417" t="s">
        <v>429</v>
      </c>
      <c r="D3417" t="s">
        <v>1589</v>
      </c>
      <c r="E3417">
        <v>566</v>
      </c>
      <c r="F3417">
        <v>556</v>
      </c>
      <c r="G3417">
        <f>VLOOKUP($D3417,Dummy!$C$2:$I$1194,4,FALSE)</f>
        <v>0</v>
      </c>
      <c r="H3417">
        <f>VLOOKUP($D3417,Dummy!$C$2:$I$1194,5,FALSE)</f>
        <v>0</v>
      </c>
      <c r="I3417">
        <f>VLOOKUP($D3417,Dummy!$C$2:$I$1194,6,FALSE)</f>
        <v>0</v>
      </c>
      <c r="J3417">
        <f>VLOOKUP($D3417,Dummy!$C$2:$I$1194,7,FALSE)</f>
        <v>0</v>
      </c>
      <c r="K3417">
        <f>VLOOKUP($B3417,'Distance from BP'!$A$1:$F$3179,3,FALSE)</f>
        <v>66.599999999999994</v>
      </c>
      <c r="L3417">
        <f>VLOOKUP($B3417,'Distance from BP'!$A$1:$F$3179,4,FALSE)</f>
        <v>79.95</v>
      </c>
      <c r="M3417">
        <f>VLOOKUP($B3417,'Distance from BP'!$A$1:$F$3179,5,FALSE)</f>
        <v>79.97</v>
      </c>
      <c r="N3417">
        <f>VLOOKUP($B3417,'Distance from BP'!$A$1:$F$3179,6,FALSE)</f>
        <v>70.45</v>
      </c>
      <c r="O3417" s="7">
        <f>VLOOKUP(B3417,'tax data'!$A$1:$M$3179,12,FALSE)</f>
        <v>4786631.2510572858</v>
      </c>
    </row>
    <row r="3418" spans="1:15" x14ac:dyDescent="0.2">
      <c r="A3418" s="1">
        <v>45904</v>
      </c>
      <c r="B3418" t="s">
        <v>369</v>
      </c>
      <c r="C3418" t="s">
        <v>426</v>
      </c>
      <c r="D3418" t="s">
        <v>1590</v>
      </c>
      <c r="E3418">
        <v>591.9</v>
      </c>
      <c r="F3418">
        <v>588.9</v>
      </c>
      <c r="G3418">
        <f>VLOOKUP($D3418,Dummy!$C$2:$I$1194,4,FALSE)</f>
        <v>0</v>
      </c>
      <c r="H3418">
        <f>VLOOKUP($D3418,Dummy!$C$2:$I$1194,5,FALSE)</f>
        <v>0</v>
      </c>
      <c r="I3418">
        <f>VLOOKUP($D3418,Dummy!$C$2:$I$1194,6,FALSE)</f>
        <v>0</v>
      </c>
      <c r="J3418">
        <f>VLOOKUP($D3418,Dummy!$C$2:$I$1194,7,FALSE)</f>
        <v>0</v>
      </c>
      <c r="K3418">
        <f>VLOOKUP($B3418,'Distance from BP'!$A$1:$F$3179,3,FALSE)</f>
        <v>66.599999999999994</v>
      </c>
      <c r="L3418">
        <f>VLOOKUP($B3418,'Distance from BP'!$A$1:$F$3179,4,FALSE)</f>
        <v>79.95</v>
      </c>
      <c r="M3418">
        <f>VLOOKUP($B3418,'Distance from BP'!$A$1:$F$3179,5,FALSE)</f>
        <v>79.97</v>
      </c>
      <c r="N3418">
        <f>VLOOKUP($B3418,'Distance from BP'!$A$1:$F$3179,6,FALSE)</f>
        <v>70.45</v>
      </c>
      <c r="O3418" s="7">
        <f>VLOOKUP(B3418,'tax data'!$A$1:$M$3179,12,FALSE)</f>
        <v>4786631.2510572858</v>
      </c>
    </row>
    <row r="3419" spans="1:15" x14ac:dyDescent="0.2">
      <c r="A3419" s="1">
        <v>45904</v>
      </c>
      <c r="B3419" t="s">
        <v>369</v>
      </c>
      <c r="C3419" t="s">
        <v>426</v>
      </c>
      <c r="D3419" t="s">
        <v>1591</v>
      </c>
      <c r="E3419">
        <v>618.9</v>
      </c>
      <c r="F3419">
        <v>619.9</v>
      </c>
      <c r="G3419">
        <f>VLOOKUP($D3419,Dummy!$C$2:$I$1194,4,FALSE)</f>
        <v>1</v>
      </c>
      <c r="H3419">
        <f>VLOOKUP($D3419,Dummy!$C$2:$I$1194,5,FALSE)</f>
        <v>1</v>
      </c>
      <c r="I3419">
        <f>VLOOKUP($D3419,Dummy!$C$2:$I$1194,6,FALSE)</f>
        <v>1</v>
      </c>
      <c r="J3419">
        <f>VLOOKUP($D3419,Dummy!$C$2:$I$1194,7,FALSE)</f>
        <v>0</v>
      </c>
      <c r="K3419">
        <f>VLOOKUP($B3419,'Distance from BP'!$A$1:$F$3179,3,FALSE)</f>
        <v>66.599999999999994</v>
      </c>
      <c r="L3419">
        <f>VLOOKUP($B3419,'Distance from BP'!$A$1:$F$3179,4,FALSE)</f>
        <v>79.95</v>
      </c>
      <c r="M3419">
        <f>VLOOKUP($B3419,'Distance from BP'!$A$1:$F$3179,5,FALSE)</f>
        <v>79.97</v>
      </c>
      <c r="N3419">
        <f>VLOOKUP($B3419,'Distance from BP'!$A$1:$F$3179,6,FALSE)</f>
        <v>70.45</v>
      </c>
      <c r="O3419" s="7">
        <f>VLOOKUP(B3419,'tax data'!$A$1:$M$3179,12,FALSE)</f>
        <v>4786631.2510572858</v>
      </c>
    </row>
    <row r="3420" spans="1:15" x14ac:dyDescent="0.2">
      <c r="A3420" s="1">
        <v>45904</v>
      </c>
      <c r="B3420" t="s">
        <v>369</v>
      </c>
      <c r="C3420" t="s">
        <v>426</v>
      </c>
      <c r="D3420" t="s">
        <v>1592</v>
      </c>
      <c r="E3420">
        <v>618.9</v>
      </c>
      <c r="F3420">
        <v>619.9</v>
      </c>
      <c r="G3420">
        <f>VLOOKUP($D3420,Dummy!$C$2:$I$1194,4,FALSE)</f>
        <v>1</v>
      </c>
      <c r="H3420">
        <f>VLOOKUP($D3420,Dummy!$C$2:$I$1194,5,FALSE)</f>
        <v>1</v>
      </c>
      <c r="I3420">
        <f>VLOOKUP($D3420,Dummy!$C$2:$I$1194,6,FALSE)</f>
        <v>1</v>
      </c>
      <c r="J3420">
        <f>VLOOKUP($D3420,Dummy!$C$2:$I$1194,7,FALSE)</f>
        <v>0</v>
      </c>
      <c r="K3420">
        <f>VLOOKUP($B3420,'Distance from BP'!$A$1:$F$3179,3,FALSE)</f>
        <v>66.599999999999994</v>
      </c>
      <c r="L3420">
        <f>VLOOKUP($B3420,'Distance from BP'!$A$1:$F$3179,4,FALSE)</f>
        <v>79.95</v>
      </c>
      <c r="M3420">
        <f>VLOOKUP($B3420,'Distance from BP'!$A$1:$F$3179,5,FALSE)</f>
        <v>79.97</v>
      </c>
      <c r="N3420">
        <f>VLOOKUP($B3420,'Distance from BP'!$A$1:$F$3179,6,FALSE)</f>
        <v>70.45</v>
      </c>
      <c r="O3420" s="7">
        <f>VLOOKUP(B3420,'tax data'!$A$1:$M$3179,12,FALSE)</f>
        <v>4786631.2510572858</v>
      </c>
    </row>
    <row r="3421" spans="1:15" x14ac:dyDescent="0.2">
      <c r="A3421" s="1">
        <v>45904</v>
      </c>
      <c r="B3421" t="s">
        <v>369</v>
      </c>
      <c r="C3421" t="s">
        <v>426</v>
      </c>
      <c r="D3421" t="s">
        <v>1593</v>
      </c>
      <c r="E3421">
        <v>618.9</v>
      </c>
      <c r="F3421">
        <v>619.9</v>
      </c>
      <c r="G3421">
        <f>VLOOKUP($D3421,Dummy!$C$2:$I$1194,4,FALSE)</f>
        <v>0</v>
      </c>
      <c r="H3421">
        <f>VLOOKUP($D3421,Dummy!$C$2:$I$1194,5,FALSE)</f>
        <v>0</v>
      </c>
      <c r="I3421">
        <f>VLOOKUP($D3421,Dummy!$C$2:$I$1194,6,FALSE)</f>
        <v>0</v>
      </c>
      <c r="J3421">
        <f>VLOOKUP($D3421,Dummy!$C$2:$I$1194,7,FALSE)</f>
        <v>0</v>
      </c>
      <c r="K3421">
        <f>VLOOKUP($B3421,'Distance from BP'!$A$1:$F$3179,3,FALSE)</f>
        <v>66.599999999999994</v>
      </c>
      <c r="L3421">
        <f>VLOOKUP($B3421,'Distance from BP'!$A$1:$F$3179,4,FALSE)</f>
        <v>79.95</v>
      </c>
      <c r="M3421">
        <f>VLOOKUP($B3421,'Distance from BP'!$A$1:$F$3179,5,FALSE)</f>
        <v>79.97</v>
      </c>
      <c r="N3421">
        <f>VLOOKUP($B3421,'Distance from BP'!$A$1:$F$3179,6,FALSE)</f>
        <v>70.45</v>
      </c>
      <c r="O3421" s="7">
        <f>VLOOKUP(B3421,'tax data'!$A$1:$M$3179,12,FALSE)</f>
        <v>4786631.2510572858</v>
      </c>
    </row>
    <row r="3422" spans="1:15" x14ac:dyDescent="0.2">
      <c r="A3422" s="1">
        <v>45904</v>
      </c>
      <c r="B3422" t="s">
        <v>369</v>
      </c>
      <c r="C3422" t="s">
        <v>534</v>
      </c>
      <c r="D3422" t="s">
        <v>1594</v>
      </c>
      <c r="E3422">
        <v>587</v>
      </c>
      <c r="F3422">
        <v>584</v>
      </c>
      <c r="G3422">
        <f>VLOOKUP($D3422,Dummy!$C$2:$I$1194,4,FALSE)</f>
        <v>0</v>
      </c>
      <c r="H3422">
        <f>VLOOKUP($D3422,Dummy!$C$2:$I$1194,5,FALSE)</f>
        <v>0</v>
      </c>
      <c r="I3422">
        <f>VLOOKUP($D3422,Dummy!$C$2:$I$1194,6,FALSE)</f>
        <v>0</v>
      </c>
      <c r="J3422">
        <f>VLOOKUP($D3422,Dummy!$C$2:$I$1194,7,FALSE)</f>
        <v>0</v>
      </c>
      <c r="K3422">
        <f>VLOOKUP($B3422,'Distance from BP'!$A$1:$F$3179,3,FALSE)</f>
        <v>66.599999999999994</v>
      </c>
      <c r="L3422">
        <f>VLOOKUP($B3422,'Distance from BP'!$A$1:$F$3179,4,FALSE)</f>
        <v>79.95</v>
      </c>
      <c r="M3422">
        <f>VLOOKUP($B3422,'Distance from BP'!$A$1:$F$3179,5,FALSE)</f>
        <v>79.97</v>
      </c>
      <c r="N3422">
        <f>VLOOKUP($B3422,'Distance from BP'!$A$1:$F$3179,6,FALSE)</f>
        <v>70.45</v>
      </c>
      <c r="O3422" s="7">
        <f>VLOOKUP(B3422,'tax data'!$A$1:$M$3179,12,FALSE)</f>
        <v>4786631.2510572858</v>
      </c>
    </row>
    <row r="3423" spans="1:15" x14ac:dyDescent="0.2">
      <c r="A3423" s="1">
        <v>45904</v>
      </c>
      <c r="B3423" t="s">
        <v>369</v>
      </c>
      <c r="C3423" t="s">
        <v>421</v>
      </c>
      <c r="D3423" t="s">
        <v>1595</v>
      </c>
      <c r="E3423">
        <v>592</v>
      </c>
      <c r="F3423">
        <v>589</v>
      </c>
      <c r="G3423">
        <f>VLOOKUP($D3423,Dummy!$C$2:$I$1194,4,FALSE)</f>
        <v>0</v>
      </c>
      <c r="H3423">
        <f>VLOOKUP($D3423,Dummy!$C$2:$I$1194,5,FALSE)</f>
        <v>0</v>
      </c>
      <c r="I3423">
        <f>VLOOKUP($D3423,Dummy!$C$2:$I$1194,6,FALSE)</f>
        <v>0</v>
      </c>
      <c r="J3423">
        <f>VLOOKUP($D3423,Dummy!$C$2:$I$1194,7,FALSE)</f>
        <v>0</v>
      </c>
      <c r="K3423">
        <f>VLOOKUP($B3423,'Distance from BP'!$A$1:$F$3179,3,FALSE)</f>
        <v>66.599999999999994</v>
      </c>
      <c r="L3423">
        <f>VLOOKUP($B3423,'Distance from BP'!$A$1:$F$3179,4,FALSE)</f>
        <v>79.95</v>
      </c>
      <c r="M3423">
        <f>VLOOKUP($B3423,'Distance from BP'!$A$1:$F$3179,5,FALSE)</f>
        <v>79.97</v>
      </c>
      <c r="N3423">
        <f>VLOOKUP($B3423,'Distance from BP'!$A$1:$F$3179,6,FALSE)</f>
        <v>70.45</v>
      </c>
      <c r="O3423" s="7">
        <f>VLOOKUP(B3423,'tax data'!$A$1:$M$3179,12,FALSE)</f>
        <v>4786631.2510572858</v>
      </c>
    </row>
    <row r="3424" spans="1:15" x14ac:dyDescent="0.2">
      <c r="A3424" s="1">
        <v>45904</v>
      </c>
      <c r="B3424" t="s">
        <v>370</v>
      </c>
      <c r="C3424" t="s">
        <v>426</v>
      </c>
      <c r="D3424" t="s">
        <v>1596</v>
      </c>
      <c r="E3424">
        <v>591.9</v>
      </c>
      <c r="F3424">
        <v>588.9</v>
      </c>
      <c r="G3424">
        <f>VLOOKUP($D3424,Dummy!$C$2:$I$1194,4,FALSE)</f>
        <v>0</v>
      </c>
      <c r="H3424">
        <f>VLOOKUP($D3424,Dummy!$C$2:$I$1194,5,FALSE)</f>
        <v>0</v>
      </c>
      <c r="I3424">
        <f>VLOOKUP($D3424,Dummy!$C$2:$I$1194,6,FALSE)</f>
        <v>0</v>
      </c>
      <c r="J3424">
        <f>VLOOKUP($D3424,Dummy!$C$2:$I$1194,7,FALSE)</f>
        <v>0</v>
      </c>
      <c r="K3424">
        <f>VLOOKUP($B3424,'Distance from BP'!$A$1:$F$3179,3,FALSE)</f>
        <v>58.32</v>
      </c>
      <c r="L3424">
        <f>VLOOKUP($B3424,'Distance from BP'!$A$1:$F$3179,4,FALSE)</f>
        <v>77.209999999999994</v>
      </c>
      <c r="M3424">
        <f>VLOOKUP($B3424,'Distance from BP'!$A$1:$F$3179,5,FALSE)</f>
        <v>67.349999999999994</v>
      </c>
      <c r="N3424">
        <f>VLOOKUP($B3424,'Distance from BP'!$A$1:$F$3179,6,FALSE)</f>
        <v>62.45</v>
      </c>
      <c r="O3424" s="7">
        <f>VLOOKUP(B3424,'tax data'!$A$1:$M$3179,12,FALSE)</f>
        <v>4115147.3099526362</v>
      </c>
    </row>
    <row r="3425" spans="1:15" x14ac:dyDescent="0.2">
      <c r="A3425" s="1">
        <v>45904</v>
      </c>
      <c r="B3425" t="s">
        <v>370</v>
      </c>
      <c r="C3425" t="s">
        <v>534</v>
      </c>
      <c r="D3425" t="s">
        <v>1597</v>
      </c>
      <c r="E3425">
        <v>587</v>
      </c>
      <c r="F3425">
        <v>584</v>
      </c>
      <c r="G3425">
        <f>VLOOKUP($D3425,Dummy!$C$2:$I$1194,4,FALSE)</f>
        <v>0</v>
      </c>
      <c r="H3425">
        <f>VLOOKUP($D3425,Dummy!$C$2:$I$1194,5,FALSE)</f>
        <v>0</v>
      </c>
      <c r="I3425">
        <f>VLOOKUP($D3425,Dummy!$C$2:$I$1194,6,FALSE)</f>
        <v>0</v>
      </c>
      <c r="J3425">
        <f>VLOOKUP($D3425,Dummy!$C$2:$I$1194,7,FALSE)</f>
        <v>0</v>
      </c>
      <c r="K3425">
        <f>VLOOKUP($B3425,'Distance from BP'!$A$1:$F$3179,3,FALSE)</f>
        <v>58.32</v>
      </c>
      <c r="L3425">
        <f>VLOOKUP($B3425,'Distance from BP'!$A$1:$F$3179,4,FALSE)</f>
        <v>77.209999999999994</v>
      </c>
      <c r="M3425">
        <f>VLOOKUP($B3425,'Distance from BP'!$A$1:$F$3179,5,FALSE)</f>
        <v>67.349999999999994</v>
      </c>
      <c r="N3425">
        <f>VLOOKUP($B3425,'Distance from BP'!$A$1:$F$3179,6,FALSE)</f>
        <v>62.45</v>
      </c>
      <c r="O3425" s="7">
        <f>VLOOKUP(B3425,'tax data'!$A$1:$M$3179,12,FALSE)</f>
        <v>4115147.3099526362</v>
      </c>
    </row>
    <row r="3426" spans="1:15" x14ac:dyDescent="0.2">
      <c r="A3426" s="1">
        <v>45904</v>
      </c>
      <c r="B3426" t="s">
        <v>370</v>
      </c>
      <c r="C3426" t="s">
        <v>422</v>
      </c>
      <c r="D3426" t="s">
        <v>1598</v>
      </c>
      <c r="E3426">
        <v>591</v>
      </c>
      <c r="F3426">
        <v>587</v>
      </c>
      <c r="G3426">
        <f>VLOOKUP($D3426,Dummy!$C$2:$I$1194,4,FALSE)</f>
        <v>0</v>
      </c>
      <c r="H3426">
        <f>VLOOKUP($D3426,Dummy!$C$2:$I$1194,5,FALSE)</f>
        <v>0</v>
      </c>
      <c r="I3426">
        <f>VLOOKUP($D3426,Dummy!$C$2:$I$1194,6,FALSE)</f>
        <v>0</v>
      </c>
      <c r="J3426">
        <f>VLOOKUP($D3426,Dummy!$C$2:$I$1194,7,FALSE)</f>
        <v>0</v>
      </c>
      <c r="K3426">
        <f>VLOOKUP($B3426,'Distance from BP'!$A$1:$F$3179,3,FALSE)</f>
        <v>58.32</v>
      </c>
      <c r="L3426">
        <f>VLOOKUP($B3426,'Distance from BP'!$A$1:$F$3179,4,FALSE)</f>
        <v>77.209999999999994</v>
      </c>
      <c r="M3426">
        <f>VLOOKUP($B3426,'Distance from BP'!$A$1:$F$3179,5,FALSE)</f>
        <v>67.349999999999994</v>
      </c>
      <c r="N3426">
        <f>VLOOKUP($B3426,'Distance from BP'!$A$1:$F$3179,6,FALSE)</f>
        <v>62.45</v>
      </c>
      <c r="O3426" s="7">
        <f>VLOOKUP(B3426,'tax data'!$A$1:$M$3179,12,FALSE)</f>
        <v>4115147.3099526362</v>
      </c>
    </row>
    <row r="3427" spans="1:15" x14ac:dyDescent="0.2">
      <c r="A3427" s="1">
        <v>45904</v>
      </c>
      <c r="B3427" t="s">
        <v>370</v>
      </c>
      <c r="C3427" t="s">
        <v>421</v>
      </c>
      <c r="D3427" t="s">
        <v>1599</v>
      </c>
      <c r="E3427">
        <v>592</v>
      </c>
      <c r="F3427">
        <v>589</v>
      </c>
      <c r="G3427">
        <f>VLOOKUP($D3427,Dummy!$C$2:$I$1194,4,FALSE)</f>
        <v>0</v>
      </c>
      <c r="H3427">
        <f>VLOOKUP($D3427,Dummy!$C$2:$I$1194,5,FALSE)</f>
        <v>0</v>
      </c>
      <c r="I3427">
        <f>VLOOKUP($D3427,Dummy!$C$2:$I$1194,6,FALSE)</f>
        <v>0</v>
      </c>
      <c r="J3427">
        <f>VLOOKUP($D3427,Dummy!$C$2:$I$1194,7,FALSE)</f>
        <v>0</v>
      </c>
      <c r="K3427">
        <f>VLOOKUP($B3427,'Distance from BP'!$A$1:$F$3179,3,FALSE)</f>
        <v>58.32</v>
      </c>
      <c r="L3427">
        <f>VLOOKUP($B3427,'Distance from BP'!$A$1:$F$3179,4,FALSE)</f>
        <v>77.209999999999994</v>
      </c>
      <c r="M3427">
        <f>VLOOKUP($B3427,'Distance from BP'!$A$1:$F$3179,5,FALSE)</f>
        <v>67.349999999999994</v>
      </c>
      <c r="N3427">
        <f>VLOOKUP($B3427,'Distance from BP'!$A$1:$F$3179,6,FALSE)</f>
        <v>62.45</v>
      </c>
      <c r="O3427" s="7">
        <f>VLOOKUP(B3427,'tax data'!$A$1:$M$3179,12,FALSE)</f>
        <v>4115147.3099526362</v>
      </c>
    </row>
    <row r="3428" spans="1:15" x14ac:dyDescent="0.2">
      <c r="A3428" s="1">
        <v>45904</v>
      </c>
      <c r="B3428" t="s">
        <v>370</v>
      </c>
      <c r="C3428" t="s">
        <v>421</v>
      </c>
      <c r="D3428" t="s">
        <v>1600</v>
      </c>
      <c r="E3428">
        <v>592</v>
      </c>
      <c r="F3428">
        <v>589</v>
      </c>
      <c r="G3428">
        <f>VLOOKUP($D3428,Dummy!$C$2:$I$1194,4,FALSE)</f>
        <v>0</v>
      </c>
      <c r="H3428">
        <f>VLOOKUP($D3428,Dummy!$C$2:$I$1194,5,FALSE)</f>
        <v>0</v>
      </c>
      <c r="I3428">
        <f>VLOOKUP($D3428,Dummy!$C$2:$I$1194,6,FALSE)</f>
        <v>0</v>
      </c>
      <c r="J3428">
        <f>VLOOKUP($D3428,Dummy!$C$2:$I$1194,7,FALSE)</f>
        <v>0</v>
      </c>
      <c r="K3428">
        <f>VLOOKUP($B3428,'Distance from BP'!$A$1:$F$3179,3,FALSE)</f>
        <v>58.32</v>
      </c>
      <c r="L3428">
        <f>VLOOKUP($B3428,'Distance from BP'!$A$1:$F$3179,4,FALSE)</f>
        <v>77.209999999999994</v>
      </c>
      <c r="M3428">
        <f>VLOOKUP($B3428,'Distance from BP'!$A$1:$F$3179,5,FALSE)</f>
        <v>67.349999999999994</v>
      </c>
      <c r="N3428">
        <f>VLOOKUP($B3428,'Distance from BP'!$A$1:$F$3179,6,FALSE)</f>
        <v>62.45</v>
      </c>
      <c r="O3428" s="7">
        <f>VLOOKUP(B3428,'tax data'!$A$1:$M$3179,12,FALSE)</f>
        <v>4115147.3099526362</v>
      </c>
    </row>
    <row r="3429" spans="1:15" x14ac:dyDescent="0.2">
      <c r="A3429" s="1">
        <v>45904</v>
      </c>
      <c r="B3429" t="s">
        <v>370</v>
      </c>
      <c r="C3429" t="s">
        <v>426</v>
      </c>
      <c r="D3429" t="s">
        <v>1601</v>
      </c>
      <c r="E3429">
        <v>591.9</v>
      </c>
      <c r="F3429">
        <v>588.9</v>
      </c>
      <c r="G3429">
        <f>VLOOKUP($D3429,Dummy!$C$2:$I$1194,4,FALSE)</f>
        <v>0</v>
      </c>
      <c r="H3429">
        <f>VLOOKUP($D3429,Dummy!$C$2:$I$1194,5,FALSE)</f>
        <v>0</v>
      </c>
      <c r="I3429">
        <f>VLOOKUP($D3429,Dummy!$C$2:$I$1194,6,FALSE)</f>
        <v>0</v>
      </c>
      <c r="J3429">
        <f>VLOOKUP($D3429,Dummy!$C$2:$I$1194,7,FALSE)</f>
        <v>0</v>
      </c>
      <c r="K3429">
        <f>VLOOKUP($B3429,'Distance from BP'!$A$1:$F$3179,3,FALSE)</f>
        <v>58.32</v>
      </c>
      <c r="L3429">
        <f>VLOOKUP($B3429,'Distance from BP'!$A$1:$F$3179,4,FALSE)</f>
        <v>77.209999999999994</v>
      </c>
      <c r="M3429">
        <f>VLOOKUP($B3429,'Distance from BP'!$A$1:$F$3179,5,FALSE)</f>
        <v>67.349999999999994</v>
      </c>
      <c r="N3429">
        <f>VLOOKUP($B3429,'Distance from BP'!$A$1:$F$3179,6,FALSE)</f>
        <v>62.45</v>
      </c>
      <c r="O3429" s="7">
        <f>VLOOKUP(B3429,'tax data'!$A$1:$M$3179,12,FALSE)</f>
        <v>4115147.3099526362</v>
      </c>
    </row>
    <row r="3430" spans="1:15" x14ac:dyDescent="0.2">
      <c r="A3430" s="1">
        <v>45904</v>
      </c>
      <c r="B3430" t="s">
        <v>370</v>
      </c>
      <c r="C3430" t="s">
        <v>428</v>
      </c>
      <c r="D3430" t="s">
        <v>1602</v>
      </c>
      <c r="E3430">
        <v>592.9</v>
      </c>
      <c r="F3430">
        <v>587.9</v>
      </c>
      <c r="G3430">
        <f>VLOOKUP($D3430,Dummy!$C$2:$I$1194,4,FALSE)</f>
        <v>0</v>
      </c>
      <c r="H3430">
        <f>VLOOKUP($D3430,Dummy!$C$2:$I$1194,5,FALSE)</f>
        <v>0</v>
      </c>
      <c r="I3430">
        <f>VLOOKUP($D3430,Dummy!$C$2:$I$1194,6,FALSE)</f>
        <v>0</v>
      </c>
      <c r="J3430">
        <f>VLOOKUP($D3430,Dummy!$C$2:$I$1194,7,FALSE)</f>
        <v>0</v>
      </c>
      <c r="K3430">
        <f>VLOOKUP($B3430,'Distance from BP'!$A$1:$F$3179,3,FALSE)</f>
        <v>58.32</v>
      </c>
      <c r="L3430">
        <f>VLOOKUP($B3430,'Distance from BP'!$A$1:$F$3179,4,FALSE)</f>
        <v>77.209999999999994</v>
      </c>
      <c r="M3430">
        <f>VLOOKUP($B3430,'Distance from BP'!$A$1:$F$3179,5,FALSE)</f>
        <v>67.349999999999994</v>
      </c>
      <c r="N3430">
        <f>VLOOKUP($B3430,'Distance from BP'!$A$1:$F$3179,6,FALSE)</f>
        <v>62.45</v>
      </c>
      <c r="O3430" s="7">
        <f>VLOOKUP(B3430,'tax data'!$A$1:$M$3179,12,FALSE)</f>
        <v>4115147.3099526362</v>
      </c>
    </row>
    <row r="3431" spans="1:15" x14ac:dyDescent="0.2">
      <c r="A3431" s="1">
        <v>45904</v>
      </c>
      <c r="B3431" t="s">
        <v>371</v>
      </c>
      <c r="C3431" t="s">
        <v>422</v>
      </c>
      <c r="D3431" t="s">
        <v>1603</v>
      </c>
      <c r="E3431">
        <v>591</v>
      </c>
      <c r="F3431">
        <v>587</v>
      </c>
      <c r="G3431">
        <f>VLOOKUP($D3431,Dummy!$C$2:$I$1194,4,FALSE)</f>
        <v>0</v>
      </c>
      <c r="H3431">
        <f>VLOOKUP($D3431,Dummy!$C$2:$I$1194,5,FALSE)</f>
        <v>0</v>
      </c>
      <c r="I3431">
        <f>VLOOKUP($D3431,Dummy!$C$2:$I$1194,6,FALSE)</f>
        <v>0</v>
      </c>
      <c r="J3431">
        <f>VLOOKUP($D3431,Dummy!$C$2:$I$1194,7,FALSE)</f>
        <v>0</v>
      </c>
      <c r="K3431">
        <f>VLOOKUP($B3431,'Distance from BP'!$A$1:$F$3179,3,FALSE)</f>
        <v>117.79</v>
      </c>
      <c r="L3431">
        <f>VLOOKUP($B3431,'Distance from BP'!$A$1:$F$3179,4,FALSE)</f>
        <v>149.93</v>
      </c>
      <c r="M3431">
        <f>VLOOKUP($B3431,'Distance from BP'!$A$1:$F$3179,5,FALSE)</f>
        <v>139.77000000000001</v>
      </c>
      <c r="N3431">
        <f>VLOOKUP($B3431,'Distance from BP'!$A$1:$F$3179,6,FALSE)</f>
        <v>126.45</v>
      </c>
      <c r="O3431" s="7">
        <f>VLOOKUP(B3431,'tax data'!$A$1:$M$3179,12,FALSE)</f>
        <v>3656364.0810810812</v>
      </c>
    </row>
    <row r="3432" spans="1:15" x14ac:dyDescent="0.2">
      <c r="A3432" s="1">
        <v>45904</v>
      </c>
      <c r="B3432" t="s">
        <v>372</v>
      </c>
      <c r="C3432" t="s">
        <v>421</v>
      </c>
      <c r="D3432" t="s">
        <v>1604</v>
      </c>
      <c r="E3432">
        <v>592</v>
      </c>
      <c r="F3432" t="e">
        <v>#N/A</v>
      </c>
      <c r="G3432">
        <f>VLOOKUP($D3432,Dummy!$C$2:$I$1194,4,FALSE)</f>
        <v>0</v>
      </c>
      <c r="H3432">
        <f>VLOOKUP($D3432,Dummy!$C$2:$I$1194,5,FALSE)</f>
        <v>0</v>
      </c>
      <c r="I3432">
        <f>VLOOKUP($D3432,Dummy!$C$2:$I$1194,6,FALSE)</f>
        <v>0</v>
      </c>
      <c r="J3432">
        <f>VLOOKUP($D3432,Dummy!$C$2:$I$1194,7,FALSE)</f>
        <v>0</v>
      </c>
      <c r="K3432">
        <f>VLOOKUP($B3432,'Distance from BP'!$A$1:$F$3179,3,FALSE)</f>
        <v>119.23</v>
      </c>
      <c r="L3432">
        <f>VLOOKUP($B3432,'Distance from BP'!$A$1:$F$3179,4,FALSE)</f>
        <v>126.2</v>
      </c>
      <c r="M3432">
        <f>VLOOKUP($B3432,'Distance from BP'!$A$1:$F$3179,5,FALSE)</f>
        <v>155.30000000000001</v>
      </c>
      <c r="N3432">
        <f>VLOOKUP($B3432,'Distance from BP'!$A$1:$F$3179,6,FALSE)</f>
        <v>152.04</v>
      </c>
      <c r="O3432" s="7">
        <f>VLOOKUP(B3432,'tax data'!$A$1:$M$3179,12,FALSE)</f>
        <v>3715771.528038403</v>
      </c>
    </row>
    <row r="3433" spans="1:15" x14ac:dyDescent="0.2">
      <c r="A3433" s="1">
        <v>45904</v>
      </c>
      <c r="B3433" t="s">
        <v>372</v>
      </c>
      <c r="C3433" t="s">
        <v>426</v>
      </c>
      <c r="D3433" t="s">
        <v>1605</v>
      </c>
      <c r="E3433">
        <v>591.9</v>
      </c>
      <c r="F3433" t="e">
        <v>#N/A</v>
      </c>
      <c r="G3433">
        <f>VLOOKUP($D3433,Dummy!$C$2:$I$1194,4,FALSE)</f>
        <v>0</v>
      </c>
      <c r="H3433">
        <f>VLOOKUP($D3433,Dummy!$C$2:$I$1194,5,FALSE)</f>
        <v>0</v>
      </c>
      <c r="I3433">
        <f>VLOOKUP($D3433,Dummy!$C$2:$I$1194,6,FALSE)</f>
        <v>0</v>
      </c>
      <c r="J3433">
        <f>VLOOKUP($D3433,Dummy!$C$2:$I$1194,7,FALSE)</f>
        <v>0</v>
      </c>
      <c r="K3433">
        <f>VLOOKUP($B3433,'Distance from BP'!$A$1:$F$3179,3,FALSE)</f>
        <v>119.23</v>
      </c>
      <c r="L3433">
        <f>VLOOKUP($B3433,'Distance from BP'!$A$1:$F$3179,4,FALSE)</f>
        <v>126.2</v>
      </c>
      <c r="M3433">
        <f>VLOOKUP($B3433,'Distance from BP'!$A$1:$F$3179,5,FALSE)</f>
        <v>155.30000000000001</v>
      </c>
      <c r="N3433">
        <f>VLOOKUP($B3433,'Distance from BP'!$A$1:$F$3179,6,FALSE)</f>
        <v>152.04</v>
      </c>
      <c r="O3433" s="7">
        <f>VLOOKUP(B3433,'tax data'!$A$1:$M$3179,12,FALSE)</f>
        <v>3715771.528038403</v>
      </c>
    </row>
    <row r="3434" spans="1:15" x14ac:dyDescent="0.2">
      <c r="A3434" s="1">
        <v>45904</v>
      </c>
      <c r="B3434" t="s">
        <v>372</v>
      </c>
      <c r="C3434" t="s">
        <v>433</v>
      </c>
      <c r="D3434" t="s">
        <v>1606</v>
      </c>
      <c r="E3434">
        <v>580</v>
      </c>
      <c r="F3434" t="e">
        <v>#N/A</v>
      </c>
      <c r="G3434">
        <f>VLOOKUP($D3434,Dummy!$C$2:$I$1194,4,FALSE)</f>
        <v>0</v>
      </c>
      <c r="H3434">
        <f>VLOOKUP($D3434,Dummy!$C$2:$I$1194,5,FALSE)</f>
        <v>0</v>
      </c>
      <c r="I3434">
        <f>VLOOKUP($D3434,Dummy!$C$2:$I$1194,6,FALSE)</f>
        <v>0</v>
      </c>
      <c r="J3434">
        <f>VLOOKUP($D3434,Dummy!$C$2:$I$1194,7,FALSE)</f>
        <v>0</v>
      </c>
      <c r="K3434">
        <f>VLOOKUP($B3434,'Distance from BP'!$A$1:$F$3179,3,FALSE)</f>
        <v>119.23</v>
      </c>
      <c r="L3434">
        <f>VLOOKUP($B3434,'Distance from BP'!$A$1:$F$3179,4,FALSE)</f>
        <v>126.2</v>
      </c>
      <c r="M3434">
        <f>VLOOKUP($B3434,'Distance from BP'!$A$1:$F$3179,5,FALSE)</f>
        <v>155.30000000000001</v>
      </c>
      <c r="N3434">
        <f>VLOOKUP($B3434,'Distance from BP'!$A$1:$F$3179,6,FALSE)</f>
        <v>152.04</v>
      </c>
      <c r="O3434" s="7">
        <f>VLOOKUP(B3434,'tax data'!$A$1:$M$3179,12,FALSE)</f>
        <v>3715771.528038403</v>
      </c>
    </row>
    <row r="3435" spans="1:15" x14ac:dyDescent="0.2">
      <c r="A3435" s="1">
        <v>45904</v>
      </c>
      <c r="B3435" t="s">
        <v>373</v>
      </c>
      <c r="C3435" t="s">
        <v>421</v>
      </c>
      <c r="D3435" t="s">
        <v>1607</v>
      </c>
      <c r="E3435">
        <v>592</v>
      </c>
      <c r="F3435">
        <v>589</v>
      </c>
      <c r="G3435">
        <f>VLOOKUP($D3435,Dummy!$C$2:$I$1194,4,FALSE)</f>
        <v>0</v>
      </c>
      <c r="H3435">
        <f>VLOOKUP($D3435,Dummy!$C$2:$I$1194,5,FALSE)</f>
        <v>0</v>
      </c>
      <c r="I3435">
        <f>VLOOKUP($D3435,Dummy!$C$2:$I$1194,6,FALSE)</f>
        <v>0</v>
      </c>
      <c r="J3435">
        <f>VLOOKUP($D3435,Dummy!$C$2:$I$1194,7,FALSE)</f>
        <v>0</v>
      </c>
      <c r="K3435">
        <f>VLOOKUP($B3435,'Distance from BP'!$A$1:$F$3179,3,FALSE)</f>
        <v>100.16</v>
      </c>
      <c r="L3435">
        <f>VLOOKUP($B3435,'Distance from BP'!$A$1:$F$3179,4,FALSE)</f>
        <v>137.38999999999999</v>
      </c>
      <c r="M3435">
        <f>VLOOKUP($B3435,'Distance from BP'!$A$1:$F$3179,5,FALSE)</f>
        <v>122.19</v>
      </c>
      <c r="N3435">
        <f>VLOOKUP($B3435,'Distance from BP'!$A$1:$F$3179,6,FALSE)</f>
        <v>109.35</v>
      </c>
      <c r="O3435" s="7">
        <f>VLOOKUP(B3435,'tax data'!$A$1:$M$3179,12,FALSE)</f>
        <v>5621526.0571484677</v>
      </c>
    </row>
    <row r="3436" spans="1:15" x14ac:dyDescent="0.2">
      <c r="A3436" s="1">
        <v>45904</v>
      </c>
      <c r="B3436" t="s">
        <v>374</v>
      </c>
      <c r="C3436" t="s">
        <v>421</v>
      </c>
      <c r="D3436" t="s">
        <v>1608</v>
      </c>
      <c r="E3436">
        <v>592</v>
      </c>
      <c r="F3436">
        <v>589</v>
      </c>
      <c r="G3436">
        <f>VLOOKUP($D3436,Dummy!$C$2:$I$1194,4,FALSE)</f>
        <v>0</v>
      </c>
      <c r="H3436">
        <f>VLOOKUP($D3436,Dummy!$C$2:$I$1194,5,FALSE)</f>
        <v>0</v>
      </c>
      <c r="I3436">
        <f>VLOOKUP($D3436,Dummy!$C$2:$I$1194,6,FALSE)</f>
        <v>0</v>
      </c>
      <c r="J3436">
        <f>VLOOKUP($D3436,Dummy!$C$2:$I$1194,7,FALSE)</f>
        <v>0</v>
      </c>
      <c r="K3436">
        <f>VLOOKUP($B3436,'Distance from BP'!$A$1:$F$3179,3,FALSE)</f>
        <v>147.41999999999999</v>
      </c>
      <c r="L3436">
        <f>VLOOKUP($B3436,'Distance from BP'!$A$1:$F$3179,4,FALSE)</f>
        <v>154.31</v>
      </c>
      <c r="M3436">
        <f>VLOOKUP($B3436,'Distance from BP'!$A$1:$F$3179,5,FALSE)</f>
        <v>214.77</v>
      </c>
      <c r="N3436">
        <f>VLOOKUP($B3436,'Distance from BP'!$A$1:$F$3179,6,FALSE)</f>
        <v>211.36</v>
      </c>
      <c r="O3436" s="7">
        <f>VLOOKUP(B3436,'tax data'!$A$1:$M$3179,12,FALSE)</f>
        <v>3261071.943324937</v>
      </c>
    </row>
    <row r="3437" spans="1:15" x14ac:dyDescent="0.2">
      <c r="A3437" s="1">
        <v>45904</v>
      </c>
      <c r="B3437" t="s">
        <v>375</v>
      </c>
      <c r="C3437" t="s">
        <v>464</v>
      </c>
      <c r="D3437" t="s">
        <v>1609</v>
      </c>
      <c r="E3437">
        <v>578</v>
      </c>
      <c r="F3437">
        <v>579</v>
      </c>
      <c r="G3437">
        <f>VLOOKUP($D3437,Dummy!$C$2:$I$1194,4,FALSE)</f>
        <v>0</v>
      </c>
      <c r="H3437">
        <f>VLOOKUP($D3437,Dummy!$C$2:$I$1194,5,FALSE)</f>
        <v>0</v>
      </c>
      <c r="I3437">
        <f>VLOOKUP($D3437,Dummy!$C$2:$I$1194,6,FALSE)</f>
        <v>0</v>
      </c>
      <c r="J3437">
        <f>VLOOKUP($D3437,Dummy!$C$2:$I$1194,7,FALSE)</f>
        <v>0</v>
      </c>
      <c r="K3437">
        <f>VLOOKUP($B3437,'Distance from BP'!$A$1:$F$3179,3,FALSE)</f>
        <v>135.61000000000001</v>
      </c>
      <c r="L3437">
        <f>VLOOKUP($B3437,'Distance from BP'!$A$1:$F$3179,4,FALSE)</f>
        <v>142.5</v>
      </c>
      <c r="M3437">
        <f>VLOOKUP($B3437,'Distance from BP'!$A$1:$F$3179,5,FALSE)</f>
        <v>203.83</v>
      </c>
      <c r="N3437">
        <f>VLOOKUP($B3437,'Distance from BP'!$A$1:$F$3179,6,FALSE)</f>
        <v>200.43</v>
      </c>
      <c r="O3437" s="7">
        <f>VLOOKUP(B3437,'tax data'!$A$1:$M$3179,12,FALSE)</f>
        <v>3250576.1918819188</v>
      </c>
    </row>
    <row r="3438" spans="1:15" x14ac:dyDescent="0.2">
      <c r="A3438" s="1">
        <v>45904</v>
      </c>
      <c r="B3438" t="s">
        <v>376</v>
      </c>
      <c r="C3438" t="s">
        <v>421</v>
      </c>
      <c r="D3438" t="s">
        <v>1610</v>
      </c>
      <c r="E3438">
        <v>593</v>
      </c>
      <c r="F3438" t="e">
        <v>#N/A</v>
      </c>
      <c r="G3438">
        <f>VLOOKUP($D3438,Dummy!$C$2:$I$1194,4,FALSE)</f>
        <v>0</v>
      </c>
      <c r="H3438">
        <f>VLOOKUP($D3438,Dummy!$C$2:$I$1194,5,FALSE)</f>
        <v>0</v>
      </c>
      <c r="I3438">
        <f>VLOOKUP($D3438,Dummy!$C$2:$I$1194,6,FALSE)</f>
        <v>0</v>
      </c>
      <c r="J3438">
        <f>VLOOKUP($D3438,Dummy!$C$2:$I$1194,7,FALSE)</f>
        <v>0</v>
      </c>
      <c r="K3438">
        <f>VLOOKUP($B3438,'Distance from BP'!$A$1:$F$3179,3,FALSE)</f>
        <v>114.63</v>
      </c>
      <c r="L3438">
        <f>VLOOKUP($B3438,'Distance from BP'!$A$1:$F$3179,4,FALSE)</f>
        <v>129.49</v>
      </c>
      <c r="M3438">
        <f>VLOOKUP($B3438,'Distance from BP'!$A$1:$F$3179,5,FALSE)</f>
        <v>175.32</v>
      </c>
      <c r="N3438">
        <f>VLOOKUP($B3438,'Distance from BP'!$A$1:$F$3179,6,FALSE)</f>
        <v>171.96</v>
      </c>
      <c r="O3438" s="7">
        <f>VLOOKUP(B3438,'tax data'!$A$1:$M$3179,12,FALSE)</f>
        <v>4226401.2737027779</v>
      </c>
    </row>
    <row r="3439" spans="1:15" x14ac:dyDescent="0.2">
      <c r="A3439" s="1">
        <v>45904</v>
      </c>
      <c r="B3439" t="s">
        <v>376</v>
      </c>
      <c r="C3439" t="s">
        <v>426</v>
      </c>
      <c r="D3439" t="s">
        <v>1611</v>
      </c>
      <c r="E3439">
        <v>591.9</v>
      </c>
      <c r="F3439" t="e">
        <v>#N/A</v>
      </c>
      <c r="G3439">
        <f>VLOOKUP($D3439,Dummy!$C$2:$I$1194,4,FALSE)</f>
        <v>0</v>
      </c>
      <c r="H3439">
        <f>VLOOKUP($D3439,Dummy!$C$2:$I$1194,5,FALSE)</f>
        <v>0</v>
      </c>
      <c r="I3439">
        <f>VLOOKUP($D3439,Dummy!$C$2:$I$1194,6,FALSE)</f>
        <v>0</v>
      </c>
      <c r="J3439">
        <f>VLOOKUP($D3439,Dummy!$C$2:$I$1194,7,FALSE)</f>
        <v>0</v>
      </c>
      <c r="K3439">
        <f>VLOOKUP($B3439,'Distance from BP'!$A$1:$F$3179,3,FALSE)</f>
        <v>114.63</v>
      </c>
      <c r="L3439">
        <f>VLOOKUP($B3439,'Distance from BP'!$A$1:$F$3179,4,FALSE)</f>
        <v>129.49</v>
      </c>
      <c r="M3439">
        <f>VLOOKUP($B3439,'Distance from BP'!$A$1:$F$3179,5,FALSE)</f>
        <v>175.32</v>
      </c>
      <c r="N3439">
        <f>VLOOKUP($B3439,'Distance from BP'!$A$1:$F$3179,6,FALSE)</f>
        <v>171.96</v>
      </c>
      <c r="O3439" s="7">
        <f>VLOOKUP(B3439,'tax data'!$A$1:$M$3179,12,FALSE)</f>
        <v>4226401.2737027779</v>
      </c>
    </row>
    <row r="3440" spans="1:15" x14ac:dyDescent="0.2">
      <c r="A3440" s="1">
        <v>45904</v>
      </c>
      <c r="B3440" t="s">
        <v>377</v>
      </c>
      <c r="C3440" t="s">
        <v>421</v>
      </c>
      <c r="D3440" t="s">
        <v>1612</v>
      </c>
      <c r="E3440">
        <v>593</v>
      </c>
      <c r="F3440">
        <v>590</v>
      </c>
      <c r="G3440">
        <f>VLOOKUP($D3440,Dummy!$C$2:$I$1194,4,FALSE)</f>
        <v>0</v>
      </c>
      <c r="H3440">
        <f>VLOOKUP($D3440,Dummy!$C$2:$I$1194,5,FALSE)</f>
        <v>0</v>
      </c>
      <c r="I3440">
        <f>VLOOKUP($D3440,Dummy!$C$2:$I$1194,6,FALSE)</f>
        <v>0</v>
      </c>
      <c r="J3440">
        <f>VLOOKUP($D3440,Dummy!$C$2:$I$1194,7,FALSE)</f>
        <v>0</v>
      </c>
      <c r="K3440">
        <f>VLOOKUP($B3440,'Distance from BP'!$A$1:$F$3179,3,FALSE)</f>
        <v>168.04</v>
      </c>
      <c r="L3440">
        <f>VLOOKUP($B3440,'Distance from BP'!$A$1:$F$3179,4,FALSE)</f>
        <v>204.42</v>
      </c>
      <c r="M3440">
        <f>VLOOKUP($B3440,'Distance from BP'!$A$1:$F$3179,5,FALSE)</f>
        <v>231.55</v>
      </c>
      <c r="N3440">
        <f>VLOOKUP($B3440,'Distance from BP'!$A$1:$F$3179,6,FALSE)</f>
        <v>217.22</v>
      </c>
      <c r="O3440" s="7">
        <f>VLOOKUP(B3440,'tax data'!$A$1:$M$3179,12,FALSE)</f>
        <v>4112347.3182130586</v>
      </c>
    </row>
    <row r="3441" spans="1:15" x14ac:dyDescent="0.2">
      <c r="A3441" s="1">
        <v>45904</v>
      </c>
      <c r="B3441" t="s">
        <v>378</v>
      </c>
      <c r="C3441" t="s">
        <v>475</v>
      </c>
      <c r="D3441" t="s">
        <v>1613</v>
      </c>
      <c r="E3441">
        <v>590</v>
      </c>
      <c r="F3441">
        <v>582</v>
      </c>
      <c r="G3441">
        <f>VLOOKUP($D3441,Dummy!$C$2:$I$1194,4,FALSE)</f>
        <v>0</v>
      </c>
      <c r="H3441">
        <f>VLOOKUP($D3441,Dummy!$C$2:$I$1194,5,FALSE)</f>
        <v>0</v>
      </c>
      <c r="I3441">
        <f>VLOOKUP($D3441,Dummy!$C$2:$I$1194,6,FALSE)</f>
        <v>0</v>
      </c>
      <c r="J3441">
        <f>VLOOKUP($D3441,Dummy!$C$2:$I$1194,7,FALSE)</f>
        <v>0</v>
      </c>
      <c r="K3441">
        <f>VLOOKUP($B3441,'Distance from BP'!$A$1:$F$3179,3,FALSE)</f>
        <v>65.400000000000006</v>
      </c>
      <c r="L3441">
        <f>VLOOKUP($B3441,'Distance from BP'!$A$1:$F$3179,4,FALSE)</f>
        <v>90.86</v>
      </c>
      <c r="M3441">
        <f>VLOOKUP($B3441,'Distance from BP'!$A$1:$F$3179,5,FALSE)</f>
        <v>65.38</v>
      </c>
      <c r="N3441">
        <f>VLOOKUP($B3441,'Distance from BP'!$A$1:$F$3179,6,FALSE)</f>
        <v>56.43</v>
      </c>
      <c r="O3441" s="7">
        <f>VLOOKUP(B3441,'tax data'!$A$1:$M$3179,12,FALSE)</f>
        <v>4022243.7555555557</v>
      </c>
    </row>
    <row r="3442" spans="1:15" x14ac:dyDescent="0.2">
      <c r="A3442" s="1">
        <v>45904</v>
      </c>
      <c r="B3442" t="s">
        <v>379</v>
      </c>
      <c r="C3442" t="s">
        <v>421</v>
      </c>
      <c r="D3442" t="s">
        <v>1614</v>
      </c>
      <c r="E3442">
        <v>592</v>
      </c>
      <c r="F3442">
        <v>589</v>
      </c>
      <c r="G3442">
        <f>VLOOKUP($D3442,Dummy!$C$2:$I$1194,4,FALSE)</f>
        <v>0</v>
      </c>
      <c r="H3442">
        <f>VLOOKUP($D3442,Dummy!$C$2:$I$1194,5,FALSE)</f>
        <v>0</v>
      </c>
      <c r="I3442">
        <f>VLOOKUP($D3442,Dummy!$C$2:$I$1194,6,FALSE)</f>
        <v>0</v>
      </c>
      <c r="J3442">
        <f>VLOOKUP($D3442,Dummy!$C$2:$I$1194,7,FALSE)</f>
        <v>0</v>
      </c>
      <c r="K3442">
        <f>VLOOKUP($B3442,'Distance from BP'!$A$1:$F$3179,3,FALSE)</f>
        <v>103.03</v>
      </c>
      <c r="L3442">
        <f>VLOOKUP($B3442,'Distance from BP'!$A$1:$F$3179,4,FALSE)</f>
        <v>152.16999999999999</v>
      </c>
      <c r="M3442">
        <f>VLOOKUP($B3442,'Distance from BP'!$A$1:$F$3179,5,FALSE)</f>
        <v>147.57</v>
      </c>
      <c r="N3442">
        <f>VLOOKUP($B3442,'Distance from BP'!$A$1:$F$3179,6,FALSE)</f>
        <v>135.91999999999999</v>
      </c>
      <c r="O3442" s="7">
        <f>VLOOKUP(B3442,'tax data'!$A$1:$M$3179,12,FALSE)</f>
        <v>3683328.7636727435</v>
      </c>
    </row>
    <row r="3443" spans="1:15" x14ac:dyDescent="0.2">
      <c r="A3443" s="1">
        <v>45904</v>
      </c>
      <c r="B3443" t="s">
        <v>380</v>
      </c>
      <c r="C3443" t="s">
        <v>428</v>
      </c>
      <c r="D3443" t="s">
        <v>1615</v>
      </c>
      <c r="E3443">
        <v>598.9</v>
      </c>
      <c r="F3443">
        <v>584.9</v>
      </c>
      <c r="G3443">
        <f>VLOOKUP($D3443,Dummy!$C$2:$I$1194,4,FALSE)</f>
        <v>0</v>
      </c>
      <c r="H3443">
        <f>VLOOKUP($D3443,Dummy!$C$2:$I$1194,5,FALSE)</f>
        <v>0</v>
      </c>
      <c r="I3443">
        <f>VLOOKUP($D3443,Dummy!$C$2:$I$1194,6,FALSE)</f>
        <v>0</v>
      </c>
      <c r="J3443">
        <f>VLOOKUP($D3443,Dummy!$C$2:$I$1194,7,FALSE)</f>
        <v>0</v>
      </c>
      <c r="K3443">
        <f>VLOOKUP($B3443,'Distance from BP'!$A$1:$F$3179,3,FALSE)</f>
        <v>145.69</v>
      </c>
      <c r="L3443">
        <f>VLOOKUP($B3443,'Distance from BP'!$A$1:$F$3179,4,FALSE)</f>
        <v>186.4</v>
      </c>
      <c r="M3443">
        <f>VLOOKUP($B3443,'Distance from BP'!$A$1:$F$3179,5,FALSE)</f>
        <v>175.92</v>
      </c>
      <c r="N3443">
        <f>VLOOKUP($B3443,'Distance from BP'!$A$1:$F$3179,6,FALSE)</f>
        <v>170.87</v>
      </c>
      <c r="O3443" s="7">
        <f>VLOOKUP(B3443,'tax data'!$A$1:$M$3179,12,FALSE)</f>
        <v>3736097.3168724282</v>
      </c>
    </row>
    <row r="3444" spans="1:15" x14ac:dyDescent="0.2">
      <c r="A3444" s="1">
        <v>45904</v>
      </c>
      <c r="B3444" t="s">
        <v>381</v>
      </c>
      <c r="C3444" t="s">
        <v>422</v>
      </c>
      <c r="D3444" t="s">
        <v>1616</v>
      </c>
      <c r="E3444">
        <v>613</v>
      </c>
      <c r="F3444">
        <v>587</v>
      </c>
      <c r="G3444">
        <f>VLOOKUP($D3444,Dummy!$C$2:$I$1194,4,FALSE)</f>
        <v>0</v>
      </c>
      <c r="H3444">
        <f>VLOOKUP($D3444,Dummy!$C$2:$I$1194,5,FALSE)</f>
        <v>0</v>
      </c>
      <c r="I3444">
        <f>VLOOKUP($D3444,Dummy!$C$2:$I$1194,6,FALSE)</f>
        <v>0</v>
      </c>
      <c r="J3444">
        <f>VLOOKUP($D3444,Dummy!$C$2:$I$1194,7,FALSE)</f>
        <v>0</v>
      </c>
      <c r="K3444">
        <f>VLOOKUP($B3444,'Distance from BP'!$A$1:$F$3179,3,FALSE)</f>
        <v>54.15</v>
      </c>
      <c r="L3444">
        <f>VLOOKUP($B3444,'Distance from BP'!$A$1:$F$3179,4,FALSE)</f>
        <v>57.54</v>
      </c>
      <c r="M3444">
        <f>VLOOKUP($B3444,'Distance from BP'!$A$1:$F$3179,5,FALSE)</f>
        <v>61.23</v>
      </c>
      <c r="N3444">
        <f>VLOOKUP($B3444,'Distance from BP'!$A$1:$F$3179,6,FALSE)</f>
        <v>58.38</v>
      </c>
      <c r="O3444" s="7">
        <f>VLOOKUP(B3444,'tax data'!$A$1:$M$3179,12,FALSE)</f>
        <v>3607194.7673112913</v>
      </c>
    </row>
    <row r="3445" spans="1:15" x14ac:dyDescent="0.2">
      <c r="A3445" s="1">
        <v>45904</v>
      </c>
      <c r="B3445" t="s">
        <v>382</v>
      </c>
      <c r="C3445" t="s">
        <v>431</v>
      </c>
      <c r="D3445" t="s">
        <v>1617</v>
      </c>
      <c r="E3445">
        <v>592.9</v>
      </c>
      <c r="F3445">
        <v>585.9</v>
      </c>
      <c r="G3445">
        <f>VLOOKUP($D3445,Dummy!$C$2:$I$1194,4,FALSE)</f>
        <v>0</v>
      </c>
      <c r="H3445">
        <f>VLOOKUP($D3445,Dummy!$C$2:$I$1194,5,FALSE)</f>
        <v>0</v>
      </c>
      <c r="I3445">
        <f>VLOOKUP($D3445,Dummy!$C$2:$I$1194,6,FALSE)</f>
        <v>0</v>
      </c>
      <c r="J3445">
        <f>VLOOKUP($D3445,Dummy!$C$2:$I$1194,7,FALSE)</f>
        <v>0</v>
      </c>
      <c r="K3445">
        <f>VLOOKUP($B3445,'Distance from BP'!$A$1:$F$3179,3,FALSE)</f>
        <v>68.260000000000005</v>
      </c>
      <c r="L3445">
        <f>VLOOKUP($B3445,'Distance from BP'!$A$1:$F$3179,4,FALSE)</f>
        <v>83.8</v>
      </c>
      <c r="M3445">
        <f>VLOOKUP($B3445,'Distance from BP'!$A$1:$F$3179,5,FALSE)</f>
        <v>66.540000000000006</v>
      </c>
      <c r="N3445">
        <f>VLOOKUP($B3445,'Distance from BP'!$A$1:$F$3179,6,FALSE)</f>
        <v>57.54</v>
      </c>
      <c r="O3445" s="7">
        <f>VLOOKUP(B3445,'tax data'!$A$1:$M$3179,12,FALSE)</f>
        <v>3555489.4651449723</v>
      </c>
    </row>
    <row r="3446" spans="1:15" x14ac:dyDescent="0.2">
      <c r="A3446" s="1">
        <v>45904</v>
      </c>
      <c r="B3446" t="s">
        <v>383</v>
      </c>
      <c r="C3446" t="s">
        <v>422</v>
      </c>
      <c r="D3446" t="s">
        <v>1618</v>
      </c>
      <c r="E3446">
        <v>633</v>
      </c>
      <c r="F3446">
        <v>640</v>
      </c>
      <c r="G3446">
        <f>VLOOKUP($D3446,Dummy!$C$2:$I$1194,4,FALSE)</f>
        <v>1</v>
      </c>
      <c r="H3446">
        <f>VLOOKUP($D3446,Dummy!$C$2:$I$1194,5,FALSE)</f>
        <v>1</v>
      </c>
      <c r="I3446">
        <f>VLOOKUP($D3446,Dummy!$C$2:$I$1194,6,FALSE)</f>
        <v>1</v>
      </c>
      <c r="J3446">
        <f>VLOOKUP($D3446,Dummy!$C$2:$I$1194,7,FALSE)</f>
        <v>1</v>
      </c>
      <c r="K3446">
        <f>VLOOKUP($B3446,'Distance from BP'!$A$1:$F$3179,3,FALSE)</f>
        <v>39.020000000000003</v>
      </c>
      <c r="L3446">
        <f>VLOOKUP($B3446,'Distance from BP'!$A$1:$F$3179,4,FALSE)</f>
        <v>52.51</v>
      </c>
      <c r="M3446">
        <f>VLOOKUP($B3446,'Distance from BP'!$A$1:$F$3179,5,FALSE)</f>
        <v>34.840000000000003</v>
      </c>
      <c r="N3446">
        <f>VLOOKUP($B3446,'Distance from BP'!$A$1:$F$3179,6,FALSE)</f>
        <v>29.26</v>
      </c>
      <c r="O3446" s="7">
        <f>VLOOKUP(B3446,'tax data'!$A$1:$M$3179,12,FALSE)</f>
        <v>4688138.8096629651</v>
      </c>
    </row>
    <row r="3447" spans="1:15" x14ac:dyDescent="0.2">
      <c r="A3447" s="1">
        <v>45904</v>
      </c>
      <c r="B3447" t="s">
        <v>383</v>
      </c>
      <c r="C3447" t="s">
        <v>422</v>
      </c>
      <c r="D3447" t="s">
        <v>1619</v>
      </c>
      <c r="E3447">
        <v>633</v>
      </c>
      <c r="F3447">
        <v>640</v>
      </c>
      <c r="G3447">
        <f>VLOOKUP($D3447,Dummy!$C$2:$I$1194,4,FALSE)</f>
        <v>1</v>
      </c>
      <c r="H3447">
        <f>VLOOKUP($D3447,Dummy!$C$2:$I$1194,5,FALSE)</f>
        <v>1</v>
      </c>
      <c r="I3447">
        <f>VLOOKUP($D3447,Dummy!$C$2:$I$1194,6,FALSE)</f>
        <v>1</v>
      </c>
      <c r="J3447">
        <f>VLOOKUP($D3447,Dummy!$C$2:$I$1194,7,FALSE)</f>
        <v>1</v>
      </c>
      <c r="K3447">
        <f>VLOOKUP($B3447,'Distance from BP'!$A$1:$F$3179,3,FALSE)</f>
        <v>39.020000000000003</v>
      </c>
      <c r="L3447">
        <f>VLOOKUP($B3447,'Distance from BP'!$A$1:$F$3179,4,FALSE)</f>
        <v>52.51</v>
      </c>
      <c r="M3447">
        <f>VLOOKUP($B3447,'Distance from BP'!$A$1:$F$3179,5,FALSE)</f>
        <v>34.840000000000003</v>
      </c>
      <c r="N3447">
        <f>VLOOKUP($B3447,'Distance from BP'!$A$1:$F$3179,6,FALSE)</f>
        <v>29.26</v>
      </c>
      <c r="O3447" s="7">
        <f>VLOOKUP(B3447,'tax data'!$A$1:$M$3179,12,FALSE)</f>
        <v>4688138.8096629651</v>
      </c>
    </row>
    <row r="3448" spans="1:15" x14ac:dyDescent="0.2">
      <c r="A3448" s="1">
        <v>45904</v>
      </c>
      <c r="B3448" t="s">
        <v>384</v>
      </c>
      <c r="C3448" t="s">
        <v>421</v>
      </c>
      <c r="D3448" t="s">
        <v>1620</v>
      </c>
      <c r="E3448">
        <v>592</v>
      </c>
      <c r="F3448">
        <v>589</v>
      </c>
      <c r="G3448">
        <f>VLOOKUP($D3448,Dummy!$C$2:$I$1194,4,FALSE)</f>
        <v>0</v>
      </c>
      <c r="H3448">
        <f>VLOOKUP($D3448,Dummy!$C$2:$I$1194,5,FALSE)</f>
        <v>0</v>
      </c>
      <c r="I3448">
        <f>VLOOKUP($D3448,Dummy!$C$2:$I$1194,6,FALSE)</f>
        <v>0</v>
      </c>
      <c r="J3448">
        <f>VLOOKUP($D3448,Dummy!$C$2:$I$1194,7,FALSE)</f>
        <v>0</v>
      </c>
      <c r="K3448">
        <f>VLOOKUP($B3448,'Distance from BP'!$A$1:$F$3179,3,FALSE)</f>
        <v>153.09</v>
      </c>
      <c r="L3448">
        <f>VLOOKUP($B3448,'Distance from BP'!$A$1:$F$3179,4,FALSE)</f>
        <v>167.9</v>
      </c>
      <c r="M3448">
        <f>VLOOKUP($B3448,'Distance from BP'!$A$1:$F$3179,5,FALSE)</f>
        <v>229.58</v>
      </c>
      <c r="N3448">
        <f>VLOOKUP($B3448,'Distance from BP'!$A$1:$F$3179,6,FALSE)</f>
        <v>225.75</v>
      </c>
      <c r="O3448" s="7">
        <f>VLOOKUP(B3448,'tax data'!$A$1:$M$3179,12,FALSE)</f>
        <v>3510801.770391779</v>
      </c>
    </row>
    <row r="3449" spans="1:15" x14ac:dyDescent="0.2">
      <c r="A3449" s="1">
        <v>45904</v>
      </c>
      <c r="B3449" t="s">
        <v>385</v>
      </c>
      <c r="C3449" t="s">
        <v>535</v>
      </c>
      <c r="D3449" t="s">
        <v>1621</v>
      </c>
      <c r="E3449">
        <v>600</v>
      </c>
      <c r="F3449">
        <v>590</v>
      </c>
      <c r="G3449">
        <f>VLOOKUP($D3449,Dummy!$C$2:$I$1194,4,FALSE)</f>
        <v>0</v>
      </c>
      <c r="H3449">
        <f>VLOOKUP($D3449,Dummy!$C$2:$I$1194,5,FALSE)</f>
        <v>0</v>
      </c>
      <c r="I3449">
        <f>VLOOKUP($D3449,Dummy!$C$2:$I$1194,6,FALSE)</f>
        <v>0</v>
      </c>
      <c r="J3449">
        <f>VLOOKUP($D3449,Dummy!$C$2:$I$1194,7,FALSE)</f>
        <v>0</v>
      </c>
      <c r="K3449">
        <f>VLOOKUP($B3449,'Distance from BP'!$A$1:$F$3179,3,FALSE)</f>
        <v>107.4</v>
      </c>
      <c r="L3449">
        <f>VLOOKUP($B3449,'Distance from BP'!$A$1:$F$3179,4,FALSE)</f>
        <v>112.65</v>
      </c>
      <c r="M3449">
        <f>VLOOKUP($B3449,'Distance from BP'!$A$1:$F$3179,5,FALSE)</f>
        <v>148.93</v>
      </c>
      <c r="N3449">
        <f>VLOOKUP($B3449,'Distance from BP'!$A$1:$F$3179,6,FALSE)</f>
        <v>145.86000000000001</v>
      </c>
      <c r="O3449" s="7">
        <f>VLOOKUP(B3449,'tax data'!$A$1:$M$3179,12,FALSE)</f>
        <v>3997301.3117493475</v>
      </c>
    </row>
    <row r="3450" spans="1:15" x14ac:dyDescent="0.2">
      <c r="A3450" s="1">
        <v>45904</v>
      </c>
      <c r="B3450" t="s">
        <v>386</v>
      </c>
      <c r="C3450" t="s">
        <v>425</v>
      </c>
      <c r="D3450" t="s">
        <v>1622</v>
      </c>
      <c r="E3450">
        <v>589.9</v>
      </c>
      <c r="F3450">
        <v>579.9</v>
      </c>
      <c r="G3450">
        <f>VLOOKUP($D3450,Dummy!$C$2:$I$1194,4,FALSE)</f>
        <v>0</v>
      </c>
      <c r="H3450">
        <f>VLOOKUP($D3450,Dummy!$C$2:$I$1194,5,FALSE)</f>
        <v>0</v>
      </c>
      <c r="I3450">
        <f>VLOOKUP($D3450,Dummy!$C$2:$I$1194,6,FALSE)</f>
        <v>0</v>
      </c>
      <c r="J3450">
        <f>VLOOKUP($D3450,Dummy!$C$2:$I$1194,7,FALSE)</f>
        <v>0</v>
      </c>
      <c r="K3450">
        <f>VLOOKUP($B3450,'Distance from BP'!$A$1:$F$3179,3,FALSE)</f>
        <v>95.94</v>
      </c>
      <c r="L3450">
        <f>VLOOKUP($B3450,'Distance from BP'!$A$1:$F$3179,4,FALSE)</f>
        <v>118.07</v>
      </c>
      <c r="M3450">
        <f>VLOOKUP($B3450,'Distance from BP'!$A$1:$F$3179,5,FALSE)</f>
        <v>107.44</v>
      </c>
      <c r="N3450">
        <f>VLOOKUP($B3450,'Distance from BP'!$A$1:$F$3179,6,FALSE)</f>
        <v>98.94</v>
      </c>
      <c r="O3450" s="7">
        <f>VLOOKUP(B3450,'tax data'!$A$1:$M$3179,12,FALSE)</f>
        <v>3928601.4553447478</v>
      </c>
    </row>
    <row r="3451" spans="1:15" x14ac:dyDescent="0.2">
      <c r="A3451" s="1">
        <v>45904</v>
      </c>
      <c r="B3451" t="s">
        <v>387</v>
      </c>
      <c r="C3451" t="s">
        <v>536</v>
      </c>
      <c r="D3451" t="s">
        <v>1623</v>
      </c>
      <c r="E3451">
        <v>568</v>
      </c>
      <c r="F3451">
        <v>569</v>
      </c>
      <c r="G3451">
        <f>VLOOKUP($D3451,Dummy!$C$2:$I$1194,4,FALSE)</f>
        <v>0</v>
      </c>
      <c r="H3451">
        <f>VLOOKUP($D3451,Dummy!$C$2:$I$1194,5,FALSE)</f>
        <v>0</v>
      </c>
      <c r="I3451">
        <f>VLOOKUP($D3451,Dummy!$C$2:$I$1194,6,FALSE)</f>
        <v>0</v>
      </c>
      <c r="J3451">
        <f>VLOOKUP($D3451,Dummy!$C$2:$I$1194,7,FALSE)</f>
        <v>0</v>
      </c>
      <c r="K3451">
        <f>VLOOKUP($B3451,'Distance from BP'!$A$1:$F$3179,3,FALSE)</f>
        <v>42.67</v>
      </c>
      <c r="L3451">
        <f>VLOOKUP($B3451,'Distance from BP'!$A$1:$F$3179,4,FALSE)</f>
        <v>47.52</v>
      </c>
      <c r="M3451">
        <f>VLOOKUP($B3451,'Distance from BP'!$A$1:$F$3179,5,FALSE)</f>
        <v>35.549999999999997</v>
      </c>
      <c r="N3451">
        <f>VLOOKUP($B3451,'Distance from BP'!$A$1:$F$3179,6,FALSE)</f>
        <v>28.66</v>
      </c>
      <c r="O3451" s="7">
        <f>VLOOKUP(B3451,'tax data'!$A$1:$M$3179,12,FALSE)</f>
        <v>4373199.4130934151</v>
      </c>
    </row>
    <row r="3452" spans="1:15" x14ac:dyDescent="0.2">
      <c r="A3452" s="1">
        <v>45904</v>
      </c>
      <c r="B3452" t="s">
        <v>388</v>
      </c>
      <c r="C3452" t="s">
        <v>421</v>
      </c>
      <c r="D3452" t="s">
        <v>1624</v>
      </c>
      <c r="E3452">
        <v>642</v>
      </c>
      <c r="F3452">
        <v>639</v>
      </c>
      <c r="G3452">
        <f>VLOOKUP($D3452,Dummy!$C$2:$I$1194,4,FALSE)</f>
        <v>1</v>
      </c>
      <c r="H3452">
        <f>VLOOKUP($D3452,Dummy!$C$2:$I$1194,5,FALSE)</f>
        <v>1</v>
      </c>
      <c r="I3452">
        <f>VLOOKUP($D3452,Dummy!$C$2:$I$1194,6,FALSE)</f>
        <v>1</v>
      </c>
      <c r="J3452">
        <f>VLOOKUP($D3452,Dummy!$C$2:$I$1194,7,FALSE)</f>
        <v>1</v>
      </c>
      <c r="K3452">
        <f>VLOOKUP($B3452,'Distance from BP'!$A$1:$F$3179,3,FALSE)</f>
        <v>32.25</v>
      </c>
      <c r="L3452">
        <f>VLOOKUP($B3452,'Distance from BP'!$A$1:$F$3179,4,FALSE)</f>
        <v>35.200000000000003</v>
      </c>
      <c r="M3452">
        <f>VLOOKUP($B3452,'Distance from BP'!$A$1:$F$3179,5,FALSE)</f>
        <v>22.72</v>
      </c>
      <c r="N3452">
        <f>VLOOKUP($B3452,'Distance from BP'!$A$1:$F$3179,6,FALSE)</f>
        <v>19.34</v>
      </c>
      <c r="O3452" s="7">
        <f>VLOOKUP(B3452,'tax data'!$A$1:$M$3179,12,FALSE)</f>
        <v>5107956.8493466564</v>
      </c>
    </row>
    <row r="3453" spans="1:15" x14ac:dyDescent="0.2">
      <c r="A3453" s="1">
        <v>45904</v>
      </c>
      <c r="B3453" t="s">
        <v>388</v>
      </c>
      <c r="C3453" t="s">
        <v>428</v>
      </c>
      <c r="D3453" t="s">
        <v>1625</v>
      </c>
      <c r="E3453">
        <v>630.9</v>
      </c>
      <c r="F3453">
        <v>624.9</v>
      </c>
      <c r="G3453">
        <f>VLOOKUP($D3453,Dummy!$C$2:$I$1194,4,FALSE)</f>
        <v>1</v>
      </c>
      <c r="H3453">
        <f>VLOOKUP($D3453,Dummy!$C$2:$I$1194,5,FALSE)</f>
        <v>1</v>
      </c>
      <c r="I3453">
        <f>VLOOKUP($D3453,Dummy!$C$2:$I$1194,6,FALSE)</f>
        <v>1</v>
      </c>
      <c r="J3453">
        <f>VLOOKUP($D3453,Dummy!$C$2:$I$1194,7,FALSE)</f>
        <v>1</v>
      </c>
      <c r="K3453">
        <f>VLOOKUP($B3453,'Distance from BP'!$A$1:$F$3179,3,FALSE)</f>
        <v>32.25</v>
      </c>
      <c r="L3453">
        <f>VLOOKUP($B3453,'Distance from BP'!$A$1:$F$3179,4,FALSE)</f>
        <v>35.200000000000003</v>
      </c>
      <c r="M3453">
        <f>VLOOKUP($B3453,'Distance from BP'!$A$1:$F$3179,5,FALSE)</f>
        <v>22.72</v>
      </c>
      <c r="N3453">
        <f>VLOOKUP($B3453,'Distance from BP'!$A$1:$F$3179,6,FALSE)</f>
        <v>19.34</v>
      </c>
      <c r="O3453" s="7">
        <f>VLOOKUP(B3453,'tax data'!$A$1:$M$3179,12,FALSE)</f>
        <v>5107956.8493466564</v>
      </c>
    </row>
    <row r="3454" spans="1:15" x14ac:dyDescent="0.2">
      <c r="A3454" s="1">
        <v>45904</v>
      </c>
      <c r="B3454" t="s">
        <v>388</v>
      </c>
      <c r="C3454" t="s">
        <v>426</v>
      </c>
      <c r="D3454" t="s">
        <v>1626</v>
      </c>
      <c r="E3454">
        <v>591.9</v>
      </c>
      <c r="F3454">
        <v>588.9</v>
      </c>
      <c r="G3454">
        <f>VLOOKUP($D3454,Dummy!$C$2:$I$1194,4,FALSE)</f>
        <v>0</v>
      </c>
      <c r="H3454">
        <f>VLOOKUP($D3454,Dummy!$C$2:$I$1194,5,FALSE)</f>
        <v>0</v>
      </c>
      <c r="I3454">
        <f>VLOOKUP($D3454,Dummy!$C$2:$I$1194,6,FALSE)</f>
        <v>0</v>
      </c>
      <c r="J3454">
        <f>VLOOKUP($D3454,Dummy!$C$2:$I$1194,7,FALSE)</f>
        <v>0</v>
      </c>
      <c r="K3454">
        <f>VLOOKUP($B3454,'Distance from BP'!$A$1:$F$3179,3,FALSE)</f>
        <v>32.25</v>
      </c>
      <c r="L3454">
        <f>VLOOKUP($B3454,'Distance from BP'!$A$1:$F$3179,4,FALSE)</f>
        <v>35.200000000000003</v>
      </c>
      <c r="M3454">
        <f>VLOOKUP($B3454,'Distance from BP'!$A$1:$F$3179,5,FALSE)</f>
        <v>22.72</v>
      </c>
      <c r="N3454">
        <f>VLOOKUP($B3454,'Distance from BP'!$A$1:$F$3179,6,FALSE)</f>
        <v>19.34</v>
      </c>
      <c r="O3454" s="7">
        <f>VLOOKUP(B3454,'tax data'!$A$1:$M$3179,12,FALSE)</f>
        <v>5107956.8493466564</v>
      </c>
    </row>
    <row r="3455" spans="1:15" x14ac:dyDescent="0.2">
      <c r="A3455" s="1">
        <v>45904</v>
      </c>
      <c r="B3455" t="s">
        <v>388</v>
      </c>
      <c r="C3455" t="s">
        <v>421</v>
      </c>
      <c r="D3455" t="s">
        <v>1627</v>
      </c>
      <c r="E3455">
        <v>592</v>
      </c>
      <c r="F3455">
        <v>589</v>
      </c>
      <c r="G3455">
        <f>VLOOKUP($D3455,Dummy!$C$2:$I$1194,4,FALSE)</f>
        <v>0</v>
      </c>
      <c r="H3455">
        <f>VLOOKUP($D3455,Dummy!$C$2:$I$1194,5,FALSE)</f>
        <v>0</v>
      </c>
      <c r="I3455">
        <f>VLOOKUP($D3455,Dummy!$C$2:$I$1194,6,FALSE)</f>
        <v>0</v>
      </c>
      <c r="J3455">
        <f>VLOOKUP($D3455,Dummy!$C$2:$I$1194,7,FALSE)</f>
        <v>0</v>
      </c>
      <c r="K3455">
        <f>VLOOKUP($B3455,'Distance from BP'!$A$1:$F$3179,3,FALSE)</f>
        <v>32.25</v>
      </c>
      <c r="L3455">
        <f>VLOOKUP($B3455,'Distance from BP'!$A$1:$F$3179,4,FALSE)</f>
        <v>35.200000000000003</v>
      </c>
      <c r="M3455">
        <f>VLOOKUP($B3455,'Distance from BP'!$A$1:$F$3179,5,FALSE)</f>
        <v>22.72</v>
      </c>
      <c r="N3455">
        <f>VLOOKUP($B3455,'Distance from BP'!$A$1:$F$3179,6,FALSE)</f>
        <v>19.34</v>
      </c>
      <c r="O3455" s="7">
        <f>VLOOKUP(B3455,'tax data'!$A$1:$M$3179,12,FALSE)</f>
        <v>5107956.8493466564</v>
      </c>
    </row>
    <row r="3456" spans="1:15" x14ac:dyDescent="0.2">
      <c r="A3456" s="1">
        <v>45904</v>
      </c>
      <c r="B3456" t="s">
        <v>388</v>
      </c>
      <c r="C3456" t="s">
        <v>443</v>
      </c>
      <c r="D3456" t="s">
        <v>1628</v>
      </c>
      <c r="E3456">
        <v>574</v>
      </c>
      <c r="F3456">
        <v>559</v>
      </c>
      <c r="G3456">
        <f>VLOOKUP($D3456,Dummy!$C$2:$I$1194,4,FALSE)</f>
        <v>0</v>
      </c>
      <c r="H3456">
        <f>VLOOKUP($D3456,Dummy!$C$2:$I$1194,5,FALSE)</f>
        <v>0</v>
      </c>
      <c r="I3456">
        <f>VLOOKUP($D3456,Dummy!$C$2:$I$1194,6,FALSE)</f>
        <v>0</v>
      </c>
      <c r="J3456">
        <f>VLOOKUP($D3456,Dummy!$C$2:$I$1194,7,FALSE)</f>
        <v>0</v>
      </c>
      <c r="K3456">
        <f>VLOOKUP($B3456,'Distance from BP'!$A$1:$F$3179,3,FALSE)</f>
        <v>32.25</v>
      </c>
      <c r="L3456">
        <f>VLOOKUP($B3456,'Distance from BP'!$A$1:$F$3179,4,FALSE)</f>
        <v>35.200000000000003</v>
      </c>
      <c r="M3456">
        <f>VLOOKUP($B3456,'Distance from BP'!$A$1:$F$3179,5,FALSE)</f>
        <v>22.72</v>
      </c>
      <c r="N3456">
        <f>VLOOKUP($B3456,'Distance from BP'!$A$1:$F$3179,6,FALSE)</f>
        <v>19.34</v>
      </c>
      <c r="O3456" s="7">
        <f>VLOOKUP(B3456,'tax data'!$A$1:$M$3179,12,FALSE)</f>
        <v>5107956.8493466564</v>
      </c>
    </row>
    <row r="3457" spans="1:15" x14ac:dyDescent="0.2">
      <c r="A3457" s="1">
        <v>45904</v>
      </c>
      <c r="B3457" t="s">
        <v>389</v>
      </c>
      <c r="C3457" t="s">
        <v>426</v>
      </c>
      <c r="D3457" t="s">
        <v>1629</v>
      </c>
      <c r="E3457">
        <v>591.9</v>
      </c>
      <c r="F3457" t="e">
        <v>#N/A</v>
      </c>
      <c r="G3457">
        <f>VLOOKUP($D3457,Dummy!$C$2:$I$1194,4,FALSE)</f>
        <v>0</v>
      </c>
      <c r="H3457">
        <f>VLOOKUP($D3457,Dummy!$C$2:$I$1194,5,FALSE)</f>
        <v>0</v>
      </c>
      <c r="I3457">
        <f>VLOOKUP($D3457,Dummy!$C$2:$I$1194,6,FALSE)</f>
        <v>0</v>
      </c>
      <c r="J3457">
        <f>VLOOKUP($D3457,Dummy!$C$2:$I$1194,7,FALSE)</f>
        <v>0</v>
      </c>
      <c r="K3457">
        <f>VLOOKUP($B3457,'Distance from BP'!$A$1:$F$3179,3,FALSE)</f>
        <v>107.59</v>
      </c>
      <c r="L3457">
        <f>VLOOKUP($B3457,'Distance from BP'!$A$1:$F$3179,4,FALSE)</f>
        <v>135.75</v>
      </c>
      <c r="M3457">
        <f>VLOOKUP($B3457,'Distance from BP'!$A$1:$F$3179,5,FALSE)</f>
        <v>128.74</v>
      </c>
      <c r="N3457">
        <f>VLOOKUP($B3457,'Distance from BP'!$A$1:$F$3179,6,FALSE)</f>
        <v>120.22</v>
      </c>
      <c r="O3457" s="7">
        <f>VLOOKUP(B3457,'tax data'!$A$1:$M$3179,12,FALSE)</f>
        <v>3708086.4978428702</v>
      </c>
    </row>
    <row r="3458" spans="1:15" x14ac:dyDescent="0.2">
      <c r="A3458" s="1">
        <v>45904</v>
      </c>
      <c r="B3458" t="s">
        <v>389</v>
      </c>
      <c r="C3458" t="s">
        <v>422</v>
      </c>
      <c r="D3458" t="s">
        <v>1630</v>
      </c>
      <c r="E3458">
        <v>591</v>
      </c>
      <c r="F3458" t="e">
        <v>#N/A</v>
      </c>
      <c r="G3458">
        <f>VLOOKUP($D3458,Dummy!$C$2:$I$1194,4,FALSE)</f>
        <v>0</v>
      </c>
      <c r="H3458">
        <f>VLOOKUP($D3458,Dummy!$C$2:$I$1194,5,FALSE)</f>
        <v>0</v>
      </c>
      <c r="I3458">
        <f>VLOOKUP($D3458,Dummy!$C$2:$I$1194,6,FALSE)</f>
        <v>0</v>
      </c>
      <c r="J3458">
        <f>VLOOKUP($D3458,Dummy!$C$2:$I$1194,7,FALSE)</f>
        <v>0</v>
      </c>
      <c r="K3458">
        <f>VLOOKUP($B3458,'Distance from BP'!$A$1:$F$3179,3,FALSE)</f>
        <v>107.59</v>
      </c>
      <c r="L3458">
        <f>VLOOKUP($B3458,'Distance from BP'!$A$1:$F$3179,4,FALSE)</f>
        <v>135.75</v>
      </c>
      <c r="M3458">
        <f>VLOOKUP($B3458,'Distance from BP'!$A$1:$F$3179,5,FALSE)</f>
        <v>128.74</v>
      </c>
      <c r="N3458">
        <f>VLOOKUP($B3458,'Distance from BP'!$A$1:$F$3179,6,FALSE)</f>
        <v>120.22</v>
      </c>
      <c r="O3458" s="7">
        <f>VLOOKUP(B3458,'tax data'!$A$1:$M$3179,12,FALSE)</f>
        <v>3708086.4978428702</v>
      </c>
    </row>
    <row r="3459" spans="1:15" x14ac:dyDescent="0.2">
      <c r="A3459" s="1">
        <v>45904</v>
      </c>
      <c r="B3459" t="s">
        <v>389</v>
      </c>
      <c r="C3459" t="s">
        <v>427</v>
      </c>
      <c r="D3459" t="s">
        <v>1631</v>
      </c>
      <c r="E3459">
        <v>568</v>
      </c>
      <c r="F3459" t="e">
        <v>#N/A</v>
      </c>
      <c r="G3459">
        <f>VLOOKUP($D3459,Dummy!$C$2:$I$1194,4,FALSE)</f>
        <v>0</v>
      </c>
      <c r="H3459">
        <f>VLOOKUP($D3459,Dummy!$C$2:$I$1194,5,FALSE)</f>
        <v>0</v>
      </c>
      <c r="I3459">
        <f>VLOOKUP($D3459,Dummy!$C$2:$I$1194,6,FALSE)</f>
        <v>0</v>
      </c>
      <c r="J3459">
        <f>VLOOKUP($D3459,Dummy!$C$2:$I$1194,7,FALSE)</f>
        <v>0</v>
      </c>
      <c r="K3459">
        <f>VLOOKUP($B3459,'Distance from BP'!$A$1:$F$3179,3,FALSE)</f>
        <v>107.59</v>
      </c>
      <c r="L3459">
        <f>VLOOKUP($B3459,'Distance from BP'!$A$1:$F$3179,4,FALSE)</f>
        <v>135.75</v>
      </c>
      <c r="M3459">
        <f>VLOOKUP($B3459,'Distance from BP'!$A$1:$F$3179,5,FALSE)</f>
        <v>128.74</v>
      </c>
      <c r="N3459">
        <f>VLOOKUP($B3459,'Distance from BP'!$A$1:$F$3179,6,FALSE)</f>
        <v>120.22</v>
      </c>
      <c r="O3459" s="7">
        <f>VLOOKUP(B3459,'tax data'!$A$1:$M$3179,12,FALSE)</f>
        <v>3708086.4978428702</v>
      </c>
    </row>
    <row r="3460" spans="1:15" x14ac:dyDescent="0.2">
      <c r="A3460" s="1">
        <v>45904</v>
      </c>
      <c r="B3460" t="s">
        <v>390</v>
      </c>
      <c r="C3460" t="s">
        <v>428</v>
      </c>
      <c r="D3460" t="s">
        <v>1632</v>
      </c>
      <c r="E3460">
        <v>570.9</v>
      </c>
      <c r="F3460">
        <v>579.9</v>
      </c>
      <c r="G3460">
        <f>VLOOKUP($D3460,Dummy!$C$2:$I$1194,4,FALSE)</f>
        <v>0</v>
      </c>
      <c r="H3460">
        <f>VLOOKUP($D3460,Dummy!$C$2:$I$1194,5,FALSE)</f>
        <v>0</v>
      </c>
      <c r="I3460">
        <f>VLOOKUP($D3460,Dummy!$C$2:$I$1194,6,FALSE)</f>
        <v>0</v>
      </c>
      <c r="J3460">
        <f>VLOOKUP($D3460,Dummy!$C$2:$I$1194,7,FALSE)</f>
        <v>0</v>
      </c>
      <c r="K3460">
        <f>VLOOKUP($B3460,'Distance from BP'!$A$1:$F$3179,3,FALSE)</f>
        <v>134.6</v>
      </c>
      <c r="L3460">
        <f>VLOOKUP($B3460,'Distance from BP'!$A$1:$F$3179,4,FALSE)</f>
        <v>168.74</v>
      </c>
      <c r="M3460">
        <f>VLOOKUP($B3460,'Distance from BP'!$A$1:$F$3179,5,FALSE)</f>
        <v>156.28</v>
      </c>
      <c r="N3460">
        <f>VLOOKUP($B3460,'Distance from BP'!$A$1:$F$3179,6,FALSE)</f>
        <v>147.69999999999999</v>
      </c>
      <c r="O3460" s="7">
        <f>VLOOKUP(B3460,'tax data'!$A$1:$M$3179,12,FALSE)</f>
        <v>3606500.9565453557</v>
      </c>
    </row>
    <row r="3461" spans="1:15" x14ac:dyDescent="0.2">
      <c r="A3461" s="1">
        <v>45904</v>
      </c>
      <c r="B3461" t="s">
        <v>390</v>
      </c>
      <c r="C3461" t="s">
        <v>421</v>
      </c>
      <c r="D3461" t="s">
        <v>1633</v>
      </c>
      <c r="E3461">
        <v>592</v>
      </c>
      <c r="F3461">
        <v>589</v>
      </c>
      <c r="G3461">
        <f>VLOOKUP($D3461,Dummy!$C$2:$I$1194,4,FALSE)</f>
        <v>0</v>
      </c>
      <c r="H3461">
        <f>VLOOKUP($D3461,Dummy!$C$2:$I$1194,5,FALSE)</f>
        <v>0</v>
      </c>
      <c r="I3461">
        <f>VLOOKUP($D3461,Dummy!$C$2:$I$1194,6,FALSE)</f>
        <v>0</v>
      </c>
      <c r="J3461">
        <f>VLOOKUP($D3461,Dummy!$C$2:$I$1194,7,FALSE)</f>
        <v>0</v>
      </c>
      <c r="K3461">
        <f>VLOOKUP($B3461,'Distance from BP'!$A$1:$F$3179,3,FALSE)</f>
        <v>134.6</v>
      </c>
      <c r="L3461">
        <f>VLOOKUP($B3461,'Distance from BP'!$A$1:$F$3179,4,FALSE)</f>
        <v>168.74</v>
      </c>
      <c r="M3461">
        <f>VLOOKUP($B3461,'Distance from BP'!$A$1:$F$3179,5,FALSE)</f>
        <v>156.28</v>
      </c>
      <c r="N3461">
        <f>VLOOKUP($B3461,'Distance from BP'!$A$1:$F$3179,6,FALSE)</f>
        <v>147.69999999999999</v>
      </c>
      <c r="O3461" s="7">
        <f>VLOOKUP(B3461,'tax data'!$A$1:$M$3179,12,FALSE)</f>
        <v>3606500.9565453557</v>
      </c>
    </row>
    <row r="3462" spans="1:15" x14ac:dyDescent="0.2">
      <c r="A3462" s="1">
        <v>45904</v>
      </c>
      <c r="B3462" t="s">
        <v>391</v>
      </c>
      <c r="C3462" t="s">
        <v>421</v>
      </c>
      <c r="D3462" t="s">
        <v>1634</v>
      </c>
      <c r="E3462">
        <v>589</v>
      </c>
      <c r="F3462" t="e">
        <v>#N/A</v>
      </c>
      <c r="G3462">
        <f>VLOOKUP($D3462,Dummy!$C$2:$I$1194,4,FALSE)</f>
        <v>0</v>
      </c>
      <c r="H3462">
        <f>VLOOKUP($D3462,Dummy!$C$2:$I$1194,5,FALSE)</f>
        <v>0</v>
      </c>
      <c r="I3462">
        <f>VLOOKUP($D3462,Dummy!$C$2:$I$1194,6,FALSE)</f>
        <v>0</v>
      </c>
      <c r="J3462">
        <f>VLOOKUP($D3462,Dummy!$C$2:$I$1194,7,FALSE)</f>
        <v>0</v>
      </c>
      <c r="K3462">
        <f>VLOOKUP($B3462,'Distance from BP'!$A$1:$F$3179,3,FALSE)</f>
        <v>184.17</v>
      </c>
      <c r="L3462">
        <f>VLOOKUP($B3462,'Distance from BP'!$A$1:$F$3179,4,FALSE)</f>
        <v>204.91</v>
      </c>
      <c r="M3462">
        <f>VLOOKUP($B3462,'Distance from BP'!$A$1:$F$3179,5,FALSE)</f>
        <v>244.43</v>
      </c>
      <c r="N3462">
        <f>VLOOKUP($B3462,'Distance from BP'!$A$1:$F$3179,6,FALSE)</f>
        <v>205.52</v>
      </c>
      <c r="O3462" s="7">
        <f>VLOOKUP(B3462,'tax data'!$A$1:$M$3179,12,FALSE)</f>
        <v>4600322.0281056771</v>
      </c>
    </row>
    <row r="3463" spans="1:15" x14ac:dyDescent="0.2">
      <c r="A3463" s="1">
        <v>45904</v>
      </c>
      <c r="B3463" t="s">
        <v>392</v>
      </c>
      <c r="C3463" t="s">
        <v>426</v>
      </c>
      <c r="D3463" t="s">
        <v>1635</v>
      </c>
      <c r="E3463">
        <v>595</v>
      </c>
      <c r="F3463">
        <v>589</v>
      </c>
      <c r="G3463">
        <f>VLOOKUP($D3463,Dummy!$C$2:$I$1194,4,FALSE)</f>
        <v>0</v>
      </c>
      <c r="H3463">
        <f>VLOOKUP($D3463,Dummy!$C$2:$I$1194,5,FALSE)</f>
        <v>0</v>
      </c>
      <c r="I3463">
        <f>VLOOKUP($D3463,Dummy!$C$2:$I$1194,6,FALSE)</f>
        <v>0</v>
      </c>
      <c r="J3463">
        <f>VLOOKUP($D3463,Dummy!$C$2:$I$1194,7,FALSE)</f>
        <v>0</v>
      </c>
      <c r="K3463">
        <f>VLOOKUP($B3463,'Distance from BP'!$A$1:$F$3179,3,FALSE)</f>
        <v>36.39</v>
      </c>
      <c r="L3463">
        <f>VLOOKUP($B3463,'Distance from BP'!$A$1:$F$3179,4,FALSE)</f>
        <v>45.43</v>
      </c>
      <c r="M3463">
        <f>VLOOKUP($B3463,'Distance from BP'!$A$1:$F$3179,5,FALSE)</f>
        <v>29.72</v>
      </c>
      <c r="N3463">
        <f>VLOOKUP($B3463,'Distance from BP'!$A$1:$F$3179,6,FALSE)</f>
        <v>20.51</v>
      </c>
      <c r="O3463" s="7">
        <f>VLOOKUP(B3463,'tax data'!$A$1:$M$3179,12,FALSE)</f>
        <v>4480915.2700729929</v>
      </c>
    </row>
    <row r="3464" spans="1:15" x14ac:dyDescent="0.2">
      <c r="A3464" s="1">
        <v>45904</v>
      </c>
      <c r="B3464" t="s">
        <v>392</v>
      </c>
      <c r="C3464" t="s">
        <v>421</v>
      </c>
      <c r="D3464" t="s">
        <v>1636</v>
      </c>
      <c r="E3464">
        <v>595</v>
      </c>
      <c r="F3464">
        <v>590</v>
      </c>
      <c r="G3464">
        <f>VLOOKUP($D3464,Dummy!$C$2:$I$1194,4,FALSE)</f>
        <v>0</v>
      </c>
      <c r="H3464">
        <f>VLOOKUP($D3464,Dummy!$C$2:$I$1194,5,FALSE)</f>
        <v>0</v>
      </c>
      <c r="I3464">
        <f>VLOOKUP($D3464,Dummy!$C$2:$I$1194,6,FALSE)</f>
        <v>0</v>
      </c>
      <c r="J3464">
        <f>VLOOKUP($D3464,Dummy!$C$2:$I$1194,7,FALSE)</f>
        <v>0</v>
      </c>
      <c r="K3464">
        <f>VLOOKUP($B3464,'Distance from BP'!$A$1:$F$3179,3,FALSE)</f>
        <v>36.39</v>
      </c>
      <c r="L3464">
        <f>VLOOKUP($B3464,'Distance from BP'!$A$1:$F$3179,4,FALSE)</f>
        <v>45.43</v>
      </c>
      <c r="M3464">
        <f>VLOOKUP($B3464,'Distance from BP'!$A$1:$F$3179,5,FALSE)</f>
        <v>29.72</v>
      </c>
      <c r="N3464">
        <f>VLOOKUP($B3464,'Distance from BP'!$A$1:$F$3179,6,FALSE)</f>
        <v>20.51</v>
      </c>
      <c r="O3464" s="7">
        <f>VLOOKUP(B3464,'tax data'!$A$1:$M$3179,12,FALSE)</f>
        <v>4480915.2700729929</v>
      </c>
    </row>
    <row r="3465" spans="1:15" x14ac:dyDescent="0.2">
      <c r="A3465" s="1">
        <v>45904</v>
      </c>
      <c r="B3465" t="s">
        <v>392</v>
      </c>
      <c r="C3465" t="s">
        <v>428</v>
      </c>
      <c r="D3465" t="s">
        <v>1637</v>
      </c>
      <c r="E3465">
        <v>592.9</v>
      </c>
      <c r="F3465">
        <v>587.9</v>
      </c>
      <c r="G3465">
        <f>VLOOKUP($D3465,Dummy!$C$2:$I$1194,4,FALSE)</f>
        <v>0</v>
      </c>
      <c r="H3465">
        <f>VLOOKUP($D3465,Dummy!$C$2:$I$1194,5,FALSE)</f>
        <v>0</v>
      </c>
      <c r="I3465">
        <f>VLOOKUP($D3465,Dummy!$C$2:$I$1194,6,FALSE)</f>
        <v>0</v>
      </c>
      <c r="J3465">
        <f>VLOOKUP($D3465,Dummy!$C$2:$I$1194,7,FALSE)</f>
        <v>0</v>
      </c>
      <c r="K3465">
        <f>VLOOKUP($B3465,'Distance from BP'!$A$1:$F$3179,3,FALSE)</f>
        <v>36.39</v>
      </c>
      <c r="L3465">
        <f>VLOOKUP($B3465,'Distance from BP'!$A$1:$F$3179,4,FALSE)</f>
        <v>45.43</v>
      </c>
      <c r="M3465">
        <f>VLOOKUP($B3465,'Distance from BP'!$A$1:$F$3179,5,FALSE)</f>
        <v>29.72</v>
      </c>
      <c r="N3465">
        <f>VLOOKUP($B3465,'Distance from BP'!$A$1:$F$3179,6,FALSE)</f>
        <v>20.51</v>
      </c>
      <c r="O3465" s="7">
        <f>VLOOKUP(B3465,'tax data'!$A$1:$M$3179,12,FALSE)</f>
        <v>4480915.2700729929</v>
      </c>
    </row>
    <row r="3466" spans="1:15" x14ac:dyDescent="0.2">
      <c r="A3466" s="1">
        <v>45904</v>
      </c>
      <c r="B3466" t="s">
        <v>392</v>
      </c>
      <c r="C3466" t="s">
        <v>537</v>
      </c>
      <c r="D3466" t="s">
        <v>1638</v>
      </c>
      <c r="E3466">
        <v>580.9</v>
      </c>
      <c r="F3466">
        <v>574.9</v>
      </c>
      <c r="G3466">
        <f>VLOOKUP($D3466,Dummy!$C$2:$I$1194,4,FALSE)</f>
        <v>0</v>
      </c>
      <c r="H3466">
        <f>VLOOKUP($D3466,Dummy!$C$2:$I$1194,5,FALSE)</f>
        <v>0</v>
      </c>
      <c r="I3466">
        <f>VLOOKUP($D3466,Dummy!$C$2:$I$1194,6,FALSE)</f>
        <v>0</v>
      </c>
      <c r="J3466">
        <f>VLOOKUP($D3466,Dummy!$C$2:$I$1194,7,FALSE)</f>
        <v>0</v>
      </c>
      <c r="K3466">
        <f>VLOOKUP($B3466,'Distance from BP'!$A$1:$F$3179,3,FALSE)</f>
        <v>36.39</v>
      </c>
      <c r="L3466">
        <f>VLOOKUP($B3466,'Distance from BP'!$A$1:$F$3179,4,FALSE)</f>
        <v>45.43</v>
      </c>
      <c r="M3466">
        <f>VLOOKUP($B3466,'Distance from BP'!$A$1:$F$3179,5,FALSE)</f>
        <v>29.72</v>
      </c>
      <c r="N3466">
        <f>VLOOKUP($B3466,'Distance from BP'!$A$1:$F$3179,6,FALSE)</f>
        <v>20.51</v>
      </c>
      <c r="O3466" s="7">
        <f>VLOOKUP(B3466,'tax data'!$A$1:$M$3179,12,FALSE)</f>
        <v>4480915.2700729929</v>
      </c>
    </row>
    <row r="3467" spans="1:15" x14ac:dyDescent="0.2">
      <c r="A3467" s="1">
        <v>45904</v>
      </c>
      <c r="B3467" t="s">
        <v>392</v>
      </c>
      <c r="C3467" t="s">
        <v>421</v>
      </c>
      <c r="D3467" t="s">
        <v>1639</v>
      </c>
      <c r="E3467">
        <v>642</v>
      </c>
      <c r="F3467">
        <v>639</v>
      </c>
      <c r="G3467">
        <f>VLOOKUP($D3467,Dummy!$C$2:$I$1194,4,FALSE)</f>
        <v>1</v>
      </c>
      <c r="H3467">
        <f>VLOOKUP($D3467,Dummy!$C$2:$I$1194,5,FALSE)</f>
        <v>1</v>
      </c>
      <c r="I3467">
        <f>VLOOKUP($D3467,Dummy!$C$2:$I$1194,6,FALSE)</f>
        <v>1</v>
      </c>
      <c r="J3467">
        <f>VLOOKUP($D3467,Dummy!$C$2:$I$1194,7,FALSE)</f>
        <v>1</v>
      </c>
      <c r="K3467">
        <f>VLOOKUP($B3467,'Distance from BP'!$A$1:$F$3179,3,FALSE)</f>
        <v>36.39</v>
      </c>
      <c r="L3467">
        <f>VLOOKUP($B3467,'Distance from BP'!$A$1:$F$3179,4,FALSE)</f>
        <v>45.43</v>
      </c>
      <c r="M3467">
        <f>VLOOKUP($B3467,'Distance from BP'!$A$1:$F$3179,5,FALSE)</f>
        <v>29.72</v>
      </c>
      <c r="N3467">
        <f>VLOOKUP($B3467,'Distance from BP'!$A$1:$F$3179,6,FALSE)</f>
        <v>20.51</v>
      </c>
      <c r="O3467" s="7">
        <f>VLOOKUP(B3467,'tax data'!$A$1:$M$3179,12,FALSE)</f>
        <v>4480915.2700729929</v>
      </c>
    </row>
    <row r="3468" spans="1:15" x14ac:dyDescent="0.2">
      <c r="A3468" s="1">
        <v>45904</v>
      </c>
      <c r="B3468" t="s">
        <v>392</v>
      </c>
      <c r="C3468" t="s">
        <v>421</v>
      </c>
      <c r="D3468" t="s">
        <v>1640</v>
      </c>
      <c r="E3468">
        <v>642</v>
      </c>
      <c r="F3468">
        <v>639</v>
      </c>
      <c r="G3468">
        <f>VLOOKUP($D3468,Dummy!$C$2:$I$1194,4,FALSE)</f>
        <v>1</v>
      </c>
      <c r="H3468">
        <f>VLOOKUP($D3468,Dummy!$C$2:$I$1194,5,FALSE)</f>
        <v>1</v>
      </c>
      <c r="I3468">
        <f>VLOOKUP($D3468,Dummy!$C$2:$I$1194,6,FALSE)</f>
        <v>1</v>
      </c>
      <c r="J3468">
        <f>VLOOKUP($D3468,Dummy!$C$2:$I$1194,7,FALSE)</f>
        <v>1</v>
      </c>
      <c r="K3468">
        <f>VLOOKUP($B3468,'Distance from BP'!$A$1:$F$3179,3,FALSE)</f>
        <v>36.39</v>
      </c>
      <c r="L3468">
        <f>VLOOKUP($B3468,'Distance from BP'!$A$1:$F$3179,4,FALSE)</f>
        <v>45.43</v>
      </c>
      <c r="M3468">
        <f>VLOOKUP($B3468,'Distance from BP'!$A$1:$F$3179,5,FALSE)</f>
        <v>29.72</v>
      </c>
      <c r="N3468">
        <f>VLOOKUP($B3468,'Distance from BP'!$A$1:$F$3179,6,FALSE)</f>
        <v>20.51</v>
      </c>
      <c r="O3468" s="7">
        <f>VLOOKUP(B3468,'tax data'!$A$1:$M$3179,12,FALSE)</f>
        <v>4480915.2700729929</v>
      </c>
    </row>
    <row r="3469" spans="1:15" x14ac:dyDescent="0.2">
      <c r="A3469" s="1">
        <v>45904</v>
      </c>
      <c r="B3469" t="s">
        <v>393</v>
      </c>
      <c r="C3469" t="s">
        <v>421</v>
      </c>
      <c r="D3469" t="s">
        <v>1641</v>
      </c>
      <c r="E3469">
        <v>641</v>
      </c>
      <c r="F3469">
        <v>638</v>
      </c>
      <c r="G3469">
        <f>VLOOKUP($D3469,Dummy!$C$2:$I$1194,4,FALSE)</f>
        <v>1</v>
      </c>
      <c r="H3469">
        <f>VLOOKUP($D3469,Dummy!$C$2:$I$1194,5,FALSE)</f>
        <v>1</v>
      </c>
      <c r="I3469">
        <f>VLOOKUP($D3469,Dummy!$C$2:$I$1194,6,FALSE)</f>
        <v>1</v>
      </c>
      <c r="J3469">
        <f>VLOOKUP($D3469,Dummy!$C$2:$I$1194,7,FALSE)</f>
        <v>0</v>
      </c>
      <c r="K3469">
        <f>VLOOKUP($B3469,'Distance from BP'!$A$1:$F$3179,3,FALSE)</f>
        <v>50.01</v>
      </c>
      <c r="L3469">
        <f>VLOOKUP($B3469,'Distance from BP'!$A$1:$F$3179,4,FALSE)</f>
        <v>74.010000000000005</v>
      </c>
      <c r="M3469">
        <f>VLOOKUP($B3469,'Distance from BP'!$A$1:$F$3179,5,FALSE)</f>
        <v>53.31</v>
      </c>
      <c r="N3469">
        <f>VLOOKUP($B3469,'Distance from BP'!$A$1:$F$3179,6,FALSE)</f>
        <v>49.74</v>
      </c>
      <c r="O3469" s="7">
        <f>VLOOKUP(B3469,'tax data'!$A$1:$M$3179,12,FALSE)</f>
        <v>5043738.0432586046</v>
      </c>
    </row>
    <row r="3470" spans="1:15" x14ac:dyDescent="0.2">
      <c r="A3470" s="1">
        <v>45904</v>
      </c>
      <c r="B3470" t="s">
        <v>393</v>
      </c>
      <c r="C3470" t="s">
        <v>421</v>
      </c>
      <c r="D3470" t="s">
        <v>1642</v>
      </c>
      <c r="E3470">
        <v>641</v>
      </c>
      <c r="F3470">
        <v>638</v>
      </c>
      <c r="G3470">
        <f>VLOOKUP($D3470,Dummy!$C$2:$I$1194,4,FALSE)</f>
        <v>1</v>
      </c>
      <c r="H3470">
        <f>VLOOKUP($D3470,Dummy!$C$2:$I$1194,5,FALSE)</f>
        <v>1</v>
      </c>
      <c r="I3470">
        <f>VLOOKUP($D3470,Dummy!$C$2:$I$1194,6,FALSE)</f>
        <v>1</v>
      </c>
      <c r="J3470">
        <f>VLOOKUP($D3470,Dummy!$C$2:$I$1194,7,FALSE)</f>
        <v>0</v>
      </c>
      <c r="K3470">
        <f>VLOOKUP($B3470,'Distance from BP'!$A$1:$F$3179,3,FALSE)</f>
        <v>50.01</v>
      </c>
      <c r="L3470">
        <f>VLOOKUP($B3470,'Distance from BP'!$A$1:$F$3179,4,FALSE)</f>
        <v>74.010000000000005</v>
      </c>
      <c r="M3470">
        <f>VLOOKUP($B3470,'Distance from BP'!$A$1:$F$3179,5,FALSE)</f>
        <v>53.31</v>
      </c>
      <c r="N3470">
        <f>VLOOKUP($B3470,'Distance from BP'!$A$1:$F$3179,6,FALSE)</f>
        <v>49.74</v>
      </c>
      <c r="O3470" s="7">
        <f>VLOOKUP(B3470,'tax data'!$A$1:$M$3179,12,FALSE)</f>
        <v>5043738.0432586046</v>
      </c>
    </row>
    <row r="3471" spans="1:15" x14ac:dyDescent="0.2">
      <c r="A3471" s="1">
        <v>45904</v>
      </c>
      <c r="B3471" t="s">
        <v>394</v>
      </c>
      <c r="C3471" t="s">
        <v>428</v>
      </c>
      <c r="D3471" t="s">
        <v>1643</v>
      </c>
      <c r="E3471">
        <v>592.9</v>
      </c>
      <c r="F3471">
        <v>587.9</v>
      </c>
      <c r="G3471">
        <f>VLOOKUP($D3471,Dummy!$C$2:$I$1194,4,FALSE)</f>
        <v>0</v>
      </c>
      <c r="H3471">
        <f>VLOOKUP($D3471,Dummy!$C$2:$I$1194,5,FALSE)</f>
        <v>0</v>
      </c>
      <c r="I3471">
        <f>VLOOKUP($D3471,Dummy!$C$2:$I$1194,6,FALSE)</f>
        <v>0</v>
      </c>
      <c r="J3471">
        <f>VLOOKUP($D3471,Dummy!$C$2:$I$1194,7,FALSE)</f>
        <v>0</v>
      </c>
      <c r="K3471">
        <f>VLOOKUP($B3471,'Distance from BP'!$A$1:$F$3179,3,FALSE)</f>
        <v>39.29</v>
      </c>
      <c r="L3471">
        <f>VLOOKUP($B3471,'Distance from BP'!$A$1:$F$3179,4,FALSE)</f>
        <v>46.91</v>
      </c>
      <c r="M3471">
        <f>VLOOKUP($B3471,'Distance from BP'!$A$1:$F$3179,5,FALSE)</f>
        <v>34.57</v>
      </c>
      <c r="N3471">
        <f>VLOOKUP($B3471,'Distance from BP'!$A$1:$F$3179,6,FALSE)</f>
        <v>29.58</v>
      </c>
      <c r="O3471" s="7">
        <f>VLOOKUP(B3471,'tax data'!$A$1:$M$3179,12,FALSE)</f>
        <v>5222120.270167267</v>
      </c>
    </row>
    <row r="3472" spans="1:15" x14ac:dyDescent="0.2">
      <c r="A3472" s="1">
        <v>45904</v>
      </c>
      <c r="B3472" t="s">
        <v>394</v>
      </c>
      <c r="C3472" t="s">
        <v>421</v>
      </c>
      <c r="D3472" t="s">
        <v>1644</v>
      </c>
      <c r="E3472">
        <v>592</v>
      </c>
      <c r="F3472">
        <v>589</v>
      </c>
      <c r="G3472">
        <f>VLOOKUP($D3472,Dummy!$C$2:$I$1194,4,FALSE)</f>
        <v>0</v>
      </c>
      <c r="H3472">
        <f>VLOOKUP($D3472,Dummy!$C$2:$I$1194,5,FALSE)</f>
        <v>0</v>
      </c>
      <c r="I3472">
        <f>VLOOKUP($D3472,Dummy!$C$2:$I$1194,6,FALSE)</f>
        <v>0</v>
      </c>
      <c r="J3472">
        <f>VLOOKUP($D3472,Dummy!$C$2:$I$1194,7,FALSE)</f>
        <v>0</v>
      </c>
      <c r="K3472">
        <f>VLOOKUP($B3472,'Distance from BP'!$A$1:$F$3179,3,FALSE)</f>
        <v>39.29</v>
      </c>
      <c r="L3472">
        <f>VLOOKUP($B3472,'Distance from BP'!$A$1:$F$3179,4,FALSE)</f>
        <v>46.91</v>
      </c>
      <c r="M3472">
        <f>VLOOKUP($B3472,'Distance from BP'!$A$1:$F$3179,5,FALSE)</f>
        <v>34.57</v>
      </c>
      <c r="N3472">
        <f>VLOOKUP($B3472,'Distance from BP'!$A$1:$F$3179,6,FALSE)</f>
        <v>29.58</v>
      </c>
      <c r="O3472" s="7">
        <f>VLOOKUP(B3472,'tax data'!$A$1:$M$3179,12,FALSE)</f>
        <v>5222120.270167267</v>
      </c>
    </row>
    <row r="3473" spans="1:15" x14ac:dyDescent="0.2">
      <c r="A3473" s="1">
        <v>45904</v>
      </c>
      <c r="B3473" t="s">
        <v>395</v>
      </c>
      <c r="C3473" t="s">
        <v>421</v>
      </c>
      <c r="D3473" t="s">
        <v>1645</v>
      </c>
      <c r="E3473">
        <v>594</v>
      </c>
      <c r="F3473">
        <v>589</v>
      </c>
      <c r="G3473">
        <f>VLOOKUP($D3473,Dummy!$C$2:$I$1194,4,FALSE)</f>
        <v>0</v>
      </c>
      <c r="H3473">
        <f>VLOOKUP($D3473,Dummy!$C$2:$I$1194,5,FALSE)</f>
        <v>0</v>
      </c>
      <c r="I3473">
        <f>VLOOKUP($D3473,Dummy!$C$2:$I$1194,6,FALSE)</f>
        <v>0</v>
      </c>
      <c r="J3473">
        <f>VLOOKUP($D3473,Dummy!$C$2:$I$1194,7,FALSE)</f>
        <v>0</v>
      </c>
      <c r="K3473">
        <f>VLOOKUP($B3473,'Distance from BP'!$A$1:$F$3179,3,FALSE)</f>
        <v>100.63</v>
      </c>
      <c r="L3473">
        <f>VLOOKUP($B3473,'Distance from BP'!$A$1:$F$3179,4,FALSE)</f>
        <v>116.85</v>
      </c>
      <c r="M3473">
        <f>VLOOKUP($B3473,'Distance from BP'!$A$1:$F$3179,5,FALSE)</f>
        <v>123.43</v>
      </c>
      <c r="N3473">
        <f>VLOOKUP($B3473,'Distance from BP'!$A$1:$F$3179,6,FALSE)</f>
        <v>110.58</v>
      </c>
      <c r="O3473" s="7">
        <f>VLOOKUP(B3473,'tax data'!$A$1:$M$3179,12,FALSE)</f>
        <v>4779367.3089641351</v>
      </c>
    </row>
    <row r="3474" spans="1:15" x14ac:dyDescent="0.2">
      <c r="A3474" s="1">
        <v>45904</v>
      </c>
      <c r="B3474" t="s">
        <v>395</v>
      </c>
      <c r="C3474" t="s">
        <v>426</v>
      </c>
      <c r="D3474" t="s">
        <v>1646</v>
      </c>
      <c r="E3474">
        <v>591.9</v>
      </c>
      <c r="F3474">
        <v>588.9</v>
      </c>
      <c r="G3474">
        <f>VLOOKUP($D3474,Dummy!$C$2:$I$1194,4,FALSE)</f>
        <v>0</v>
      </c>
      <c r="H3474">
        <f>VLOOKUP($D3474,Dummy!$C$2:$I$1194,5,FALSE)</f>
        <v>0</v>
      </c>
      <c r="I3474">
        <f>VLOOKUP($D3474,Dummy!$C$2:$I$1194,6,FALSE)</f>
        <v>0</v>
      </c>
      <c r="J3474">
        <f>VLOOKUP($D3474,Dummy!$C$2:$I$1194,7,FALSE)</f>
        <v>0</v>
      </c>
      <c r="K3474">
        <f>VLOOKUP($B3474,'Distance from BP'!$A$1:$F$3179,3,FALSE)</f>
        <v>100.63</v>
      </c>
      <c r="L3474">
        <f>VLOOKUP($B3474,'Distance from BP'!$A$1:$F$3179,4,FALSE)</f>
        <v>116.85</v>
      </c>
      <c r="M3474">
        <f>VLOOKUP($B3474,'Distance from BP'!$A$1:$F$3179,5,FALSE)</f>
        <v>123.43</v>
      </c>
      <c r="N3474">
        <f>VLOOKUP($B3474,'Distance from BP'!$A$1:$F$3179,6,FALSE)</f>
        <v>110.58</v>
      </c>
      <c r="O3474" s="7">
        <f>VLOOKUP(B3474,'tax data'!$A$1:$M$3179,12,FALSE)</f>
        <v>4779367.3089641351</v>
      </c>
    </row>
    <row r="3475" spans="1:15" x14ac:dyDescent="0.2">
      <c r="A3475" s="1">
        <v>45904</v>
      </c>
      <c r="B3475" t="s">
        <v>395</v>
      </c>
      <c r="C3475" t="s">
        <v>428</v>
      </c>
      <c r="D3475" t="s">
        <v>1647</v>
      </c>
      <c r="E3475">
        <v>592.9</v>
      </c>
      <c r="F3475">
        <v>588.9</v>
      </c>
      <c r="G3475">
        <f>VLOOKUP($D3475,Dummy!$C$2:$I$1194,4,FALSE)</f>
        <v>0</v>
      </c>
      <c r="H3475">
        <f>VLOOKUP($D3475,Dummy!$C$2:$I$1194,5,FALSE)</f>
        <v>0</v>
      </c>
      <c r="I3475">
        <f>VLOOKUP($D3475,Dummy!$C$2:$I$1194,6,FALSE)</f>
        <v>0</v>
      </c>
      <c r="J3475">
        <f>VLOOKUP($D3475,Dummy!$C$2:$I$1194,7,FALSE)</f>
        <v>0</v>
      </c>
      <c r="K3475">
        <f>VLOOKUP($B3475,'Distance from BP'!$A$1:$F$3179,3,FALSE)</f>
        <v>100.63</v>
      </c>
      <c r="L3475">
        <f>VLOOKUP($B3475,'Distance from BP'!$A$1:$F$3179,4,FALSE)</f>
        <v>116.85</v>
      </c>
      <c r="M3475">
        <f>VLOOKUP($B3475,'Distance from BP'!$A$1:$F$3179,5,FALSE)</f>
        <v>123.43</v>
      </c>
      <c r="N3475">
        <f>VLOOKUP($B3475,'Distance from BP'!$A$1:$F$3179,6,FALSE)</f>
        <v>110.58</v>
      </c>
      <c r="O3475" s="7">
        <f>VLOOKUP(B3475,'tax data'!$A$1:$M$3179,12,FALSE)</f>
        <v>4779367.3089641351</v>
      </c>
    </row>
    <row r="3476" spans="1:15" x14ac:dyDescent="0.2">
      <c r="A3476" s="1">
        <v>45904</v>
      </c>
      <c r="B3476" t="s">
        <v>395</v>
      </c>
      <c r="C3476" t="s">
        <v>422</v>
      </c>
      <c r="D3476" t="s">
        <v>1648</v>
      </c>
      <c r="E3476">
        <v>590</v>
      </c>
      <c r="F3476">
        <v>587</v>
      </c>
      <c r="G3476">
        <f>VLOOKUP($D3476,Dummy!$C$2:$I$1194,4,FALSE)</f>
        <v>0</v>
      </c>
      <c r="H3476">
        <f>VLOOKUP($D3476,Dummy!$C$2:$I$1194,5,FALSE)</f>
        <v>0</v>
      </c>
      <c r="I3476">
        <f>VLOOKUP($D3476,Dummy!$C$2:$I$1194,6,FALSE)</f>
        <v>0</v>
      </c>
      <c r="J3476">
        <f>VLOOKUP($D3476,Dummy!$C$2:$I$1194,7,FALSE)</f>
        <v>0</v>
      </c>
      <c r="K3476">
        <f>VLOOKUP($B3476,'Distance from BP'!$A$1:$F$3179,3,FALSE)</f>
        <v>100.63</v>
      </c>
      <c r="L3476">
        <f>VLOOKUP($B3476,'Distance from BP'!$A$1:$F$3179,4,FALSE)</f>
        <v>116.85</v>
      </c>
      <c r="M3476">
        <f>VLOOKUP($B3476,'Distance from BP'!$A$1:$F$3179,5,FALSE)</f>
        <v>123.43</v>
      </c>
      <c r="N3476">
        <f>VLOOKUP($B3476,'Distance from BP'!$A$1:$F$3179,6,FALSE)</f>
        <v>110.58</v>
      </c>
      <c r="O3476" s="7">
        <f>VLOOKUP(B3476,'tax data'!$A$1:$M$3179,12,FALSE)</f>
        <v>4779367.3089641351</v>
      </c>
    </row>
    <row r="3477" spans="1:15" x14ac:dyDescent="0.2">
      <c r="A3477" s="1">
        <v>45904</v>
      </c>
      <c r="B3477" t="s">
        <v>395</v>
      </c>
      <c r="C3477" t="s">
        <v>421</v>
      </c>
      <c r="D3477" t="s">
        <v>1649</v>
      </c>
      <c r="E3477">
        <v>592</v>
      </c>
      <c r="F3477">
        <v>589</v>
      </c>
      <c r="G3477">
        <f>VLOOKUP($D3477,Dummy!$C$2:$I$1194,4,FALSE)</f>
        <v>0</v>
      </c>
      <c r="H3477">
        <f>VLOOKUP($D3477,Dummy!$C$2:$I$1194,5,FALSE)</f>
        <v>0</v>
      </c>
      <c r="I3477">
        <f>VLOOKUP($D3477,Dummy!$C$2:$I$1194,6,FALSE)</f>
        <v>0</v>
      </c>
      <c r="J3477">
        <f>VLOOKUP($D3477,Dummy!$C$2:$I$1194,7,FALSE)</f>
        <v>0</v>
      </c>
      <c r="K3477">
        <f>VLOOKUP($B3477,'Distance from BP'!$A$1:$F$3179,3,FALSE)</f>
        <v>100.63</v>
      </c>
      <c r="L3477">
        <f>VLOOKUP($B3477,'Distance from BP'!$A$1:$F$3179,4,FALSE)</f>
        <v>116.85</v>
      </c>
      <c r="M3477">
        <f>VLOOKUP($B3477,'Distance from BP'!$A$1:$F$3179,5,FALSE)</f>
        <v>123.43</v>
      </c>
      <c r="N3477">
        <f>VLOOKUP($B3477,'Distance from BP'!$A$1:$F$3179,6,FALSE)</f>
        <v>110.58</v>
      </c>
      <c r="O3477" s="7">
        <f>VLOOKUP(B3477,'tax data'!$A$1:$M$3179,12,FALSE)</f>
        <v>4779367.3089641351</v>
      </c>
    </row>
    <row r="3478" spans="1:15" x14ac:dyDescent="0.2">
      <c r="A3478" s="1">
        <v>45904</v>
      </c>
      <c r="B3478" t="s">
        <v>395</v>
      </c>
      <c r="C3478" t="s">
        <v>428</v>
      </c>
      <c r="D3478" t="s">
        <v>1650</v>
      </c>
      <c r="E3478">
        <v>592.9</v>
      </c>
      <c r="F3478">
        <v>589.9</v>
      </c>
      <c r="G3478">
        <f>VLOOKUP($D3478,Dummy!$C$2:$I$1194,4,FALSE)</f>
        <v>0</v>
      </c>
      <c r="H3478">
        <f>VLOOKUP($D3478,Dummy!$C$2:$I$1194,5,FALSE)</f>
        <v>0</v>
      </c>
      <c r="I3478">
        <f>VLOOKUP($D3478,Dummy!$C$2:$I$1194,6,FALSE)</f>
        <v>0</v>
      </c>
      <c r="J3478">
        <f>VLOOKUP($D3478,Dummy!$C$2:$I$1194,7,FALSE)</f>
        <v>0</v>
      </c>
      <c r="K3478">
        <f>VLOOKUP($B3478,'Distance from BP'!$A$1:$F$3179,3,FALSE)</f>
        <v>100.63</v>
      </c>
      <c r="L3478">
        <f>VLOOKUP($B3478,'Distance from BP'!$A$1:$F$3179,4,FALSE)</f>
        <v>116.85</v>
      </c>
      <c r="M3478">
        <f>VLOOKUP($B3478,'Distance from BP'!$A$1:$F$3179,5,FALSE)</f>
        <v>123.43</v>
      </c>
      <c r="N3478">
        <f>VLOOKUP($B3478,'Distance from BP'!$A$1:$F$3179,6,FALSE)</f>
        <v>110.58</v>
      </c>
      <c r="O3478" s="7">
        <f>VLOOKUP(B3478,'tax data'!$A$1:$M$3179,12,FALSE)</f>
        <v>4779367.3089641351</v>
      </c>
    </row>
    <row r="3479" spans="1:15" x14ac:dyDescent="0.2">
      <c r="A3479" s="1">
        <v>45904</v>
      </c>
      <c r="B3479" t="s">
        <v>395</v>
      </c>
      <c r="C3479" t="s">
        <v>538</v>
      </c>
      <c r="D3479" t="s">
        <v>1651</v>
      </c>
      <c r="E3479">
        <v>580</v>
      </c>
      <c r="F3479" t="e">
        <v>#N/A</v>
      </c>
      <c r="G3479">
        <f>VLOOKUP($D3479,Dummy!$C$2:$I$1194,4,FALSE)</f>
        <v>0</v>
      </c>
      <c r="H3479">
        <f>VLOOKUP($D3479,Dummy!$C$2:$I$1194,5,FALSE)</f>
        <v>0</v>
      </c>
      <c r="I3479">
        <f>VLOOKUP($D3479,Dummy!$C$2:$I$1194,6,FALSE)</f>
        <v>0</v>
      </c>
      <c r="J3479">
        <f>VLOOKUP($D3479,Dummy!$C$2:$I$1194,7,FALSE)</f>
        <v>0</v>
      </c>
      <c r="K3479">
        <f>VLOOKUP($B3479,'Distance from BP'!$A$1:$F$3179,3,FALSE)</f>
        <v>100.63</v>
      </c>
      <c r="L3479">
        <f>VLOOKUP($B3479,'Distance from BP'!$A$1:$F$3179,4,FALSE)</f>
        <v>116.85</v>
      </c>
      <c r="M3479">
        <f>VLOOKUP($B3479,'Distance from BP'!$A$1:$F$3179,5,FALSE)</f>
        <v>123.43</v>
      </c>
      <c r="N3479">
        <f>VLOOKUP($B3479,'Distance from BP'!$A$1:$F$3179,6,FALSE)</f>
        <v>110.58</v>
      </c>
      <c r="O3479" s="7">
        <f>VLOOKUP(B3479,'tax data'!$A$1:$M$3179,12,FALSE)</f>
        <v>4779367.3089641351</v>
      </c>
    </row>
    <row r="3480" spans="1:15" x14ac:dyDescent="0.2">
      <c r="A3480" s="1">
        <v>45904</v>
      </c>
      <c r="B3480" t="s">
        <v>395</v>
      </c>
      <c r="C3480" t="s">
        <v>428</v>
      </c>
      <c r="D3480" t="s">
        <v>1652</v>
      </c>
      <c r="E3480">
        <v>592.9</v>
      </c>
      <c r="F3480">
        <v>588.9</v>
      </c>
      <c r="G3480">
        <f>VLOOKUP($D3480,Dummy!$C$2:$I$1194,4,FALSE)</f>
        <v>0</v>
      </c>
      <c r="H3480">
        <f>VLOOKUP($D3480,Dummy!$C$2:$I$1194,5,FALSE)</f>
        <v>0</v>
      </c>
      <c r="I3480">
        <f>VLOOKUP($D3480,Dummy!$C$2:$I$1194,6,FALSE)</f>
        <v>0</v>
      </c>
      <c r="J3480">
        <f>VLOOKUP($D3480,Dummy!$C$2:$I$1194,7,FALSE)</f>
        <v>0</v>
      </c>
      <c r="K3480">
        <f>VLOOKUP($B3480,'Distance from BP'!$A$1:$F$3179,3,FALSE)</f>
        <v>100.63</v>
      </c>
      <c r="L3480">
        <f>VLOOKUP($B3480,'Distance from BP'!$A$1:$F$3179,4,FALSE)</f>
        <v>116.85</v>
      </c>
      <c r="M3480">
        <f>VLOOKUP($B3480,'Distance from BP'!$A$1:$F$3179,5,FALSE)</f>
        <v>123.43</v>
      </c>
      <c r="N3480">
        <f>VLOOKUP($B3480,'Distance from BP'!$A$1:$F$3179,6,FALSE)</f>
        <v>110.58</v>
      </c>
      <c r="O3480" s="7">
        <f>VLOOKUP(B3480,'tax data'!$A$1:$M$3179,12,FALSE)</f>
        <v>4779367.3089641351</v>
      </c>
    </row>
    <row r="3481" spans="1:15" x14ac:dyDescent="0.2">
      <c r="A3481" s="1">
        <v>45904</v>
      </c>
      <c r="B3481" t="s">
        <v>395</v>
      </c>
      <c r="C3481" t="s">
        <v>426</v>
      </c>
      <c r="D3481" t="s">
        <v>1653</v>
      </c>
      <c r="E3481">
        <v>591.9</v>
      </c>
      <c r="F3481">
        <v>588.9</v>
      </c>
      <c r="G3481">
        <f>VLOOKUP($D3481,Dummy!$C$2:$I$1194,4,FALSE)</f>
        <v>0</v>
      </c>
      <c r="H3481">
        <f>VLOOKUP($D3481,Dummy!$C$2:$I$1194,5,FALSE)</f>
        <v>0</v>
      </c>
      <c r="I3481">
        <f>VLOOKUP($D3481,Dummy!$C$2:$I$1194,6,FALSE)</f>
        <v>0</v>
      </c>
      <c r="J3481">
        <f>VLOOKUP($D3481,Dummy!$C$2:$I$1194,7,FALSE)</f>
        <v>0</v>
      </c>
      <c r="K3481">
        <f>VLOOKUP($B3481,'Distance from BP'!$A$1:$F$3179,3,FALSE)</f>
        <v>100.63</v>
      </c>
      <c r="L3481">
        <f>VLOOKUP($B3481,'Distance from BP'!$A$1:$F$3179,4,FALSE)</f>
        <v>116.85</v>
      </c>
      <c r="M3481">
        <f>VLOOKUP($B3481,'Distance from BP'!$A$1:$F$3179,5,FALSE)</f>
        <v>123.43</v>
      </c>
      <c r="N3481">
        <f>VLOOKUP($B3481,'Distance from BP'!$A$1:$F$3179,6,FALSE)</f>
        <v>110.58</v>
      </c>
      <c r="O3481" s="7">
        <f>VLOOKUP(B3481,'tax data'!$A$1:$M$3179,12,FALSE)</f>
        <v>4779367.3089641351</v>
      </c>
    </row>
    <row r="3482" spans="1:15" x14ac:dyDescent="0.2">
      <c r="A3482" s="1">
        <v>45904</v>
      </c>
      <c r="B3482" t="s">
        <v>395</v>
      </c>
      <c r="C3482" t="s">
        <v>422</v>
      </c>
      <c r="D3482" t="s">
        <v>1654</v>
      </c>
      <c r="E3482">
        <v>590</v>
      </c>
      <c r="F3482">
        <v>587</v>
      </c>
      <c r="G3482">
        <f>VLOOKUP($D3482,Dummy!$C$2:$I$1194,4,FALSE)</f>
        <v>0</v>
      </c>
      <c r="H3482">
        <f>VLOOKUP($D3482,Dummy!$C$2:$I$1194,5,FALSE)</f>
        <v>0</v>
      </c>
      <c r="I3482">
        <f>VLOOKUP($D3482,Dummy!$C$2:$I$1194,6,FALSE)</f>
        <v>0</v>
      </c>
      <c r="J3482">
        <f>VLOOKUP($D3482,Dummy!$C$2:$I$1194,7,FALSE)</f>
        <v>0</v>
      </c>
      <c r="K3482">
        <f>VLOOKUP($B3482,'Distance from BP'!$A$1:$F$3179,3,FALSE)</f>
        <v>100.63</v>
      </c>
      <c r="L3482">
        <f>VLOOKUP($B3482,'Distance from BP'!$A$1:$F$3179,4,FALSE)</f>
        <v>116.85</v>
      </c>
      <c r="M3482">
        <f>VLOOKUP($B3482,'Distance from BP'!$A$1:$F$3179,5,FALSE)</f>
        <v>123.43</v>
      </c>
      <c r="N3482">
        <f>VLOOKUP($B3482,'Distance from BP'!$A$1:$F$3179,6,FALSE)</f>
        <v>110.58</v>
      </c>
      <c r="O3482" s="7">
        <f>VLOOKUP(B3482,'tax data'!$A$1:$M$3179,12,FALSE)</f>
        <v>4779367.3089641351</v>
      </c>
    </row>
    <row r="3483" spans="1:15" x14ac:dyDescent="0.2">
      <c r="A3483" s="1">
        <v>45904</v>
      </c>
      <c r="B3483" t="s">
        <v>395</v>
      </c>
      <c r="C3483" t="s">
        <v>427</v>
      </c>
      <c r="D3483" t="s">
        <v>1655</v>
      </c>
      <c r="E3483">
        <v>575</v>
      </c>
      <c r="F3483">
        <v>579</v>
      </c>
      <c r="G3483">
        <f>VLOOKUP($D3483,Dummy!$C$2:$I$1194,4,FALSE)</f>
        <v>0</v>
      </c>
      <c r="H3483">
        <f>VLOOKUP($D3483,Dummy!$C$2:$I$1194,5,FALSE)</f>
        <v>0</v>
      </c>
      <c r="I3483">
        <f>VLOOKUP($D3483,Dummy!$C$2:$I$1194,6,FALSE)</f>
        <v>0</v>
      </c>
      <c r="J3483">
        <f>VLOOKUP($D3483,Dummy!$C$2:$I$1194,7,FALSE)</f>
        <v>0</v>
      </c>
      <c r="K3483">
        <f>VLOOKUP($B3483,'Distance from BP'!$A$1:$F$3179,3,FALSE)</f>
        <v>100.63</v>
      </c>
      <c r="L3483">
        <f>VLOOKUP($B3483,'Distance from BP'!$A$1:$F$3179,4,FALSE)</f>
        <v>116.85</v>
      </c>
      <c r="M3483">
        <f>VLOOKUP($B3483,'Distance from BP'!$A$1:$F$3179,5,FALSE)</f>
        <v>123.43</v>
      </c>
      <c r="N3483">
        <f>VLOOKUP($B3483,'Distance from BP'!$A$1:$F$3179,6,FALSE)</f>
        <v>110.58</v>
      </c>
      <c r="O3483" s="7">
        <f>VLOOKUP(B3483,'tax data'!$A$1:$M$3179,12,FALSE)</f>
        <v>4779367.3089641351</v>
      </c>
    </row>
    <row r="3484" spans="1:15" x14ac:dyDescent="0.2">
      <c r="A3484" s="1">
        <v>45904</v>
      </c>
      <c r="B3484" t="s">
        <v>395</v>
      </c>
      <c r="C3484" t="s">
        <v>421</v>
      </c>
      <c r="D3484" t="s">
        <v>1656</v>
      </c>
      <c r="E3484">
        <v>592</v>
      </c>
      <c r="F3484">
        <v>589</v>
      </c>
      <c r="G3484">
        <f>VLOOKUP($D3484,Dummy!$C$2:$I$1194,4,FALSE)</f>
        <v>0</v>
      </c>
      <c r="H3484">
        <f>VLOOKUP($D3484,Dummy!$C$2:$I$1194,5,FALSE)</f>
        <v>0</v>
      </c>
      <c r="I3484">
        <f>VLOOKUP($D3484,Dummy!$C$2:$I$1194,6,FALSE)</f>
        <v>0</v>
      </c>
      <c r="J3484">
        <f>VLOOKUP($D3484,Dummy!$C$2:$I$1194,7,FALSE)</f>
        <v>0</v>
      </c>
      <c r="K3484">
        <f>VLOOKUP($B3484,'Distance from BP'!$A$1:$F$3179,3,FALSE)</f>
        <v>100.63</v>
      </c>
      <c r="L3484">
        <f>VLOOKUP($B3484,'Distance from BP'!$A$1:$F$3179,4,FALSE)</f>
        <v>116.85</v>
      </c>
      <c r="M3484">
        <f>VLOOKUP($B3484,'Distance from BP'!$A$1:$F$3179,5,FALSE)</f>
        <v>123.43</v>
      </c>
      <c r="N3484">
        <f>VLOOKUP($B3484,'Distance from BP'!$A$1:$F$3179,6,FALSE)</f>
        <v>110.58</v>
      </c>
      <c r="O3484" s="7">
        <f>VLOOKUP(B3484,'tax data'!$A$1:$M$3179,12,FALSE)</f>
        <v>4779367.3089641351</v>
      </c>
    </row>
    <row r="3485" spans="1:15" x14ac:dyDescent="0.2">
      <c r="A3485" s="1">
        <v>45904</v>
      </c>
      <c r="B3485" t="s">
        <v>396</v>
      </c>
      <c r="C3485" t="s">
        <v>421</v>
      </c>
      <c r="D3485" t="s">
        <v>1657</v>
      </c>
      <c r="E3485">
        <v>592</v>
      </c>
      <c r="F3485">
        <v>589</v>
      </c>
      <c r="G3485">
        <f>VLOOKUP($D3485,Dummy!$C$2:$I$1194,4,FALSE)</f>
        <v>0</v>
      </c>
      <c r="H3485">
        <f>VLOOKUP($D3485,Dummy!$C$2:$I$1194,5,FALSE)</f>
        <v>0</v>
      </c>
      <c r="I3485">
        <f>VLOOKUP($D3485,Dummy!$C$2:$I$1194,6,FALSE)</f>
        <v>0</v>
      </c>
      <c r="J3485">
        <f>VLOOKUP($D3485,Dummy!$C$2:$I$1194,7,FALSE)</f>
        <v>0</v>
      </c>
      <c r="K3485">
        <f>VLOOKUP($B3485,'Distance from BP'!$A$1:$F$3179,3,FALSE)</f>
        <v>58.95</v>
      </c>
      <c r="L3485">
        <f>VLOOKUP($B3485,'Distance from BP'!$A$1:$F$3179,4,FALSE)</f>
        <v>64.95</v>
      </c>
      <c r="M3485">
        <f>VLOOKUP($B3485,'Distance from BP'!$A$1:$F$3179,5,FALSE)</f>
        <v>49.63</v>
      </c>
      <c r="N3485">
        <f>VLOOKUP($B3485,'Distance from BP'!$A$1:$F$3179,6,FALSE)</f>
        <v>44.15</v>
      </c>
      <c r="O3485" s="7">
        <f>VLOOKUP(B3485,'tax data'!$A$1:$M$3179,12,FALSE)</f>
        <v>3805768.5635593222</v>
      </c>
    </row>
    <row r="3486" spans="1:15" x14ac:dyDescent="0.2">
      <c r="A3486" s="1">
        <v>45904</v>
      </c>
      <c r="B3486" t="s">
        <v>397</v>
      </c>
      <c r="C3486" t="s">
        <v>421</v>
      </c>
      <c r="D3486" t="s">
        <v>1658</v>
      </c>
      <c r="E3486">
        <v>592</v>
      </c>
      <c r="F3486">
        <v>589</v>
      </c>
      <c r="G3486">
        <f>VLOOKUP($D3486,Dummy!$C$2:$I$1194,4,FALSE)</f>
        <v>0</v>
      </c>
      <c r="H3486">
        <f>VLOOKUP($D3486,Dummy!$C$2:$I$1194,5,FALSE)</f>
        <v>0</v>
      </c>
      <c r="I3486">
        <f>VLOOKUP($D3486,Dummy!$C$2:$I$1194,6,FALSE)</f>
        <v>0</v>
      </c>
      <c r="J3486">
        <f>VLOOKUP($D3486,Dummy!$C$2:$I$1194,7,FALSE)</f>
        <v>0</v>
      </c>
      <c r="K3486">
        <f>VLOOKUP($B3486,'Distance from BP'!$A$1:$F$3179,3,FALSE)</f>
        <v>49.12</v>
      </c>
      <c r="L3486">
        <f>VLOOKUP($B3486,'Distance from BP'!$A$1:$F$3179,4,FALSE)</f>
        <v>65.62</v>
      </c>
      <c r="M3486">
        <f>VLOOKUP($B3486,'Distance from BP'!$A$1:$F$3179,5,FALSE)</f>
        <v>44.69</v>
      </c>
      <c r="N3486">
        <f>VLOOKUP($B3486,'Distance from BP'!$A$1:$F$3179,6,FALSE)</f>
        <v>36.340000000000003</v>
      </c>
      <c r="O3486" s="7">
        <f>VLOOKUP(B3486,'tax data'!$A$1:$M$3179,12,FALSE)</f>
        <v>4463674.5226780437</v>
      </c>
    </row>
    <row r="3487" spans="1:15" x14ac:dyDescent="0.2">
      <c r="A3487" s="1">
        <v>45904</v>
      </c>
      <c r="B3487" t="s">
        <v>397</v>
      </c>
      <c r="C3487" t="s">
        <v>421</v>
      </c>
      <c r="D3487" t="s">
        <v>1659</v>
      </c>
      <c r="E3487">
        <v>592</v>
      </c>
      <c r="F3487">
        <v>589</v>
      </c>
      <c r="G3487">
        <f>VLOOKUP($D3487,Dummy!$C$2:$I$1194,4,FALSE)</f>
        <v>0</v>
      </c>
      <c r="H3487">
        <f>VLOOKUP($D3487,Dummy!$C$2:$I$1194,5,FALSE)</f>
        <v>0</v>
      </c>
      <c r="I3487">
        <f>VLOOKUP($D3487,Dummy!$C$2:$I$1194,6,FALSE)</f>
        <v>0</v>
      </c>
      <c r="J3487">
        <f>VLOOKUP($D3487,Dummy!$C$2:$I$1194,7,FALSE)</f>
        <v>0</v>
      </c>
      <c r="K3487">
        <f>VLOOKUP($B3487,'Distance from BP'!$A$1:$F$3179,3,FALSE)</f>
        <v>49.12</v>
      </c>
      <c r="L3487">
        <f>VLOOKUP($B3487,'Distance from BP'!$A$1:$F$3179,4,FALSE)</f>
        <v>65.62</v>
      </c>
      <c r="M3487">
        <f>VLOOKUP($B3487,'Distance from BP'!$A$1:$F$3179,5,FALSE)</f>
        <v>44.69</v>
      </c>
      <c r="N3487">
        <f>VLOOKUP($B3487,'Distance from BP'!$A$1:$F$3179,6,FALSE)</f>
        <v>36.340000000000003</v>
      </c>
      <c r="O3487" s="7">
        <f>VLOOKUP(B3487,'tax data'!$A$1:$M$3179,12,FALSE)</f>
        <v>4463674.5226780437</v>
      </c>
    </row>
    <row r="3488" spans="1:15" x14ac:dyDescent="0.2">
      <c r="A3488" s="1">
        <v>45904</v>
      </c>
      <c r="B3488" t="s">
        <v>397</v>
      </c>
      <c r="C3488" t="s">
        <v>428</v>
      </c>
      <c r="D3488" t="s">
        <v>1660</v>
      </c>
      <c r="E3488">
        <v>592.9</v>
      </c>
      <c r="F3488">
        <v>587.9</v>
      </c>
      <c r="G3488">
        <f>VLOOKUP($D3488,Dummy!$C$2:$I$1194,4,FALSE)</f>
        <v>0</v>
      </c>
      <c r="H3488">
        <f>VLOOKUP($D3488,Dummy!$C$2:$I$1194,5,FALSE)</f>
        <v>0</v>
      </c>
      <c r="I3488">
        <f>VLOOKUP($D3488,Dummy!$C$2:$I$1194,6,FALSE)</f>
        <v>0</v>
      </c>
      <c r="J3488">
        <f>VLOOKUP($D3488,Dummy!$C$2:$I$1194,7,FALSE)</f>
        <v>0</v>
      </c>
      <c r="K3488">
        <f>VLOOKUP($B3488,'Distance from BP'!$A$1:$F$3179,3,FALSE)</f>
        <v>49.12</v>
      </c>
      <c r="L3488">
        <f>VLOOKUP($B3488,'Distance from BP'!$A$1:$F$3179,4,FALSE)</f>
        <v>65.62</v>
      </c>
      <c r="M3488">
        <f>VLOOKUP($B3488,'Distance from BP'!$A$1:$F$3179,5,FALSE)</f>
        <v>44.69</v>
      </c>
      <c r="N3488">
        <f>VLOOKUP($B3488,'Distance from BP'!$A$1:$F$3179,6,FALSE)</f>
        <v>36.340000000000003</v>
      </c>
      <c r="O3488" s="7">
        <f>VLOOKUP(B3488,'tax data'!$A$1:$M$3179,12,FALSE)</f>
        <v>4463674.5226780437</v>
      </c>
    </row>
    <row r="3489" spans="1:15" x14ac:dyDescent="0.2">
      <c r="A3489" s="1">
        <v>45904</v>
      </c>
      <c r="B3489" t="s">
        <v>398</v>
      </c>
      <c r="C3489" t="s">
        <v>428</v>
      </c>
      <c r="D3489" t="s">
        <v>1661</v>
      </c>
      <c r="E3489">
        <v>641.9</v>
      </c>
      <c r="F3489">
        <v>636.9</v>
      </c>
      <c r="G3489">
        <f>VLOOKUP($D3489,Dummy!$C$2:$I$1194,4,FALSE)</f>
        <v>1</v>
      </c>
      <c r="H3489">
        <f>VLOOKUP($D3489,Dummy!$C$2:$I$1194,5,FALSE)</f>
        <v>1</v>
      </c>
      <c r="I3489">
        <f>VLOOKUP($D3489,Dummy!$C$2:$I$1194,6,FALSE)</f>
        <v>1</v>
      </c>
      <c r="J3489">
        <f>VLOOKUP($D3489,Dummy!$C$2:$I$1194,7,FALSE)</f>
        <v>0</v>
      </c>
      <c r="K3489">
        <f>VLOOKUP($B3489,'Distance from BP'!$A$1:$F$3179,3,FALSE)</f>
        <v>49.43</v>
      </c>
      <c r="L3489">
        <f>VLOOKUP($B3489,'Distance from BP'!$A$1:$F$3179,4,FALSE)</f>
        <v>54.17</v>
      </c>
      <c r="M3489">
        <f>VLOOKUP($B3489,'Distance from BP'!$A$1:$F$3179,5,FALSE)</f>
        <v>49.11</v>
      </c>
      <c r="N3489">
        <f>VLOOKUP($B3489,'Distance from BP'!$A$1:$F$3179,6,FALSE)</f>
        <v>46.43</v>
      </c>
      <c r="O3489" s="7">
        <f>VLOOKUP(B3489,'tax data'!$A$1:$M$3179,12,FALSE)</f>
        <v>3903812.8530734633</v>
      </c>
    </row>
    <row r="3490" spans="1:15" x14ac:dyDescent="0.2">
      <c r="A3490" s="1">
        <v>45904</v>
      </c>
      <c r="B3490" t="s">
        <v>398</v>
      </c>
      <c r="C3490" t="s">
        <v>428</v>
      </c>
      <c r="D3490" t="s">
        <v>1662</v>
      </c>
      <c r="E3490">
        <v>641.9</v>
      </c>
      <c r="F3490">
        <v>636.9</v>
      </c>
      <c r="G3490">
        <f>VLOOKUP($D3490,Dummy!$C$2:$I$1194,4,FALSE)</f>
        <v>1</v>
      </c>
      <c r="H3490">
        <f>VLOOKUP($D3490,Dummy!$C$2:$I$1194,5,FALSE)</f>
        <v>1</v>
      </c>
      <c r="I3490">
        <f>VLOOKUP($D3490,Dummy!$C$2:$I$1194,6,FALSE)</f>
        <v>1</v>
      </c>
      <c r="J3490">
        <f>VLOOKUP($D3490,Dummy!$C$2:$I$1194,7,FALSE)</f>
        <v>0</v>
      </c>
      <c r="K3490">
        <f>VLOOKUP($B3490,'Distance from BP'!$A$1:$F$3179,3,FALSE)</f>
        <v>49.43</v>
      </c>
      <c r="L3490">
        <f>VLOOKUP($B3490,'Distance from BP'!$A$1:$F$3179,4,FALSE)</f>
        <v>54.17</v>
      </c>
      <c r="M3490">
        <f>VLOOKUP($B3490,'Distance from BP'!$A$1:$F$3179,5,FALSE)</f>
        <v>49.11</v>
      </c>
      <c r="N3490">
        <f>VLOOKUP($B3490,'Distance from BP'!$A$1:$F$3179,6,FALSE)</f>
        <v>46.43</v>
      </c>
      <c r="O3490" s="7">
        <f>VLOOKUP(B3490,'tax data'!$A$1:$M$3179,12,FALSE)</f>
        <v>3903812.8530734633</v>
      </c>
    </row>
    <row r="3491" spans="1:15" x14ac:dyDescent="0.2">
      <c r="A3491" s="1">
        <v>45904</v>
      </c>
      <c r="B3491" t="s">
        <v>399</v>
      </c>
      <c r="C3491" t="s">
        <v>421</v>
      </c>
      <c r="D3491" t="s">
        <v>1663</v>
      </c>
      <c r="E3491">
        <v>592</v>
      </c>
      <c r="F3491" t="e">
        <v>#N/A</v>
      </c>
      <c r="G3491">
        <f>VLOOKUP($D3491,Dummy!$C$2:$I$1194,4,FALSE)</f>
        <v>0</v>
      </c>
      <c r="H3491">
        <f>VLOOKUP($D3491,Dummy!$C$2:$I$1194,5,FALSE)</f>
        <v>0</v>
      </c>
      <c r="I3491">
        <f>VLOOKUP($D3491,Dummy!$C$2:$I$1194,6,FALSE)</f>
        <v>0</v>
      </c>
      <c r="J3491">
        <f>VLOOKUP($D3491,Dummy!$C$2:$I$1194,7,FALSE)</f>
        <v>0</v>
      </c>
      <c r="K3491">
        <f>VLOOKUP($B3491,'Distance from BP'!$A$1:$F$3179,3,FALSE)</f>
        <v>170.43</v>
      </c>
      <c r="L3491">
        <f>VLOOKUP($B3491,'Distance from BP'!$A$1:$F$3179,4,FALSE)</f>
        <v>209.64</v>
      </c>
      <c r="M3491">
        <f>VLOOKUP($B3491,'Distance from BP'!$A$1:$F$3179,5,FALSE)</f>
        <v>254.15</v>
      </c>
      <c r="N3491">
        <f>VLOOKUP($B3491,'Distance from BP'!$A$1:$F$3179,6,FALSE)</f>
        <v>239.07</v>
      </c>
      <c r="O3491" s="7">
        <f>VLOOKUP(B3491,'tax data'!$A$1:$M$3179,12,FALSE)</f>
        <v>3178103.2565331012</v>
      </c>
    </row>
    <row r="3492" spans="1:15" x14ac:dyDescent="0.2">
      <c r="A3492" s="1">
        <v>45904</v>
      </c>
      <c r="B3492" t="s">
        <v>400</v>
      </c>
      <c r="C3492" t="s">
        <v>421</v>
      </c>
      <c r="D3492" t="s">
        <v>1664</v>
      </c>
      <c r="E3492">
        <v>592</v>
      </c>
      <c r="F3492">
        <v>589</v>
      </c>
      <c r="G3492">
        <f>VLOOKUP($D3492,Dummy!$C$2:$I$1194,4,FALSE)</f>
        <v>0</v>
      </c>
      <c r="H3492">
        <f>VLOOKUP($D3492,Dummy!$C$2:$I$1194,5,FALSE)</f>
        <v>0</v>
      </c>
      <c r="I3492">
        <f>VLOOKUP($D3492,Dummy!$C$2:$I$1194,6,FALSE)</f>
        <v>0</v>
      </c>
      <c r="J3492">
        <f>VLOOKUP($D3492,Dummy!$C$2:$I$1194,7,FALSE)</f>
        <v>0</v>
      </c>
      <c r="K3492">
        <f>VLOOKUP($B3492,'Distance from BP'!$A$1:$F$3179,3,FALSE)</f>
        <v>81.38</v>
      </c>
      <c r="L3492">
        <f>VLOOKUP($B3492,'Distance from BP'!$A$1:$F$3179,4,FALSE)</f>
        <v>93.63</v>
      </c>
      <c r="M3492">
        <f>VLOOKUP($B3492,'Distance from BP'!$A$1:$F$3179,5,FALSE)</f>
        <v>96.01</v>
      </c>
      <c r="N3492">
        <f>VLOOKUP($B3492,'Distance from BP'!$A$1:$F$3179,6,FALSE)</f>
        <v>87.56</v>
      </c>
      <c r="O3492" s="7">
        <f>VLOOKUP(B3492,'tax data'!$A$1:$M$3179,12,FALSE)</f>
        <v>4023841.9655723725</v>
      </c>
    </row>
    <row r="3493" spans="1:15" x14ac:dyDescent="0.2">
      <c r="A3493" s="1">
        <v>45904</v>
      </c>
      <c r="B3493" t="s">
        <v>400</v>
      </c>
      <c r="C3493" t="s">
        <v>422</v>
      </c>
      <c r="D3493" t="s">
        <v>1665</v>
      </c>
      <c r="E3493">
        <v>592</v>
      </c>
      <c r="F3493">
        <v>589</v>
      </c>
      <c r="G3493">
        <f>VLOOKUP($D3493,Dummy!$C$2:$I$1194,4,FALSE)</f>
        <v>0</v>
      </c>
      <c r="H3493">
        <f>VLOOKUP($D3493,Dummy!$C$2:$I$1194,5,FALSE)</f>
        <v>0</v>
      </c>
      <c r="I3493">
        <f>VLOOKUP($D3493,Dummy!$C$2:$I$1194,6,FALSE)</f>
        <v>0</v>
      </c>
      <c r="J3493">
        <f>VLOOKUP($D3493,Dummy!$C$2:$I$1194,7,FALSE)</f>
        <v>0</v>
      </c>
      <c r="K3493">
        <f>VLOOKUP($B3493,'Distance from BP'!$A$1:$F$3179,3,FALSE)</f>
        <v>81.38</v>
      </c>
      <c r="L3493">
        <f>VLOOKUP($B3493,'Distance from BP'!$A$1:$F$3179,4,FALSE)</f>
        <v>93.63</v>
      </c>
      <c r="M3493">
        <f>VLOOKUP($B3493,'Distance from BP'!$A$1:$F$3179,5,FALSE)</f>
        <v>96.01</v>
      </c>
      <c r="N3493">
        <f>VLOOKUP($B3493,'Distance from BP'!$A$1:$F$3179,6,FALSE)</f>
        <v>87.56</v>
      </c>
      <c r="O3493" s="7">
        <f>VLOOKUP(B3493,'tax data'!$A$1:$M$3179,12,FALSE)</f>
        <v>4023841.9655723725</v>
      </c>
    </row>
    <row r="3494" spans="1:15" x14ac:dyDescent="0.2">
      <c r="A3494" s="1">
        <v>45904</v>
      </c>
      <c r="B3494" t="s">
        <v>400</v>
      </c>
      <c r="C3494" t="s">
        <v>426</v>
      </c>
      <c r="D3494" t="s">
        <v>1666</v>
      </c>
      <c r="E3494">
        <v>591.9</v>
      </c>
      <c r="F3494">
        <v>588.9</v>
      </c>
      <c r="G3494">
        <f>VLOOKUP($D3494,Dummy!$C$2:$I$1194,4,FALSE)</f>
        <v>0</v>
      </c>
      <c r="H3494">
        <f>VLOOKUP($D3494,Dummy!$C$2:$I$1194,5,FALSE)</f>
        <v>0</v>
      </c>
      <c r="I3494">
        <f>VLOOKUP($D3494,Dummy!$C$2:$I$1194,6,FALSE)</f>
        <v>0</v>
      </c>
      <c r="J3494">
        <f>VLOOKUP($D3494,Dummy!$C$2:$I$1194,7,FALSE)</f>
        <v>0</v>
      </c>
      <c r="K3494">
        <f>VLOOKUP($B3494,'Distance from BP'!$A$1:$F$3179,3,FALSE)</f>
        <v>81.38</v>
      </c>
      <c r="L3494">
        <f>VLOOKUP($B3494,'Distance from BP'!$A$1:$F$3179,4,FALSE)</f>
        <v>93.63</v>
      </c>
      <c r="M3494">
        <f>VLOOKUP($B3494,'Distance from BP'!$A$1:$F$3179,5,FALSE)</f>
        <v>96.01</v>
      </c>
      <c r="N3494">
        <f>VLOOKUP($B3494,'Distance from BP'!$A$1:$F$3179,6,FALSE)</f>
        <v>87.56</v>
      </c>
      <c r="O3494" s="7">
        <f>VLOOKUP(B3494,'tax data'!$A$1:$M$3179,12,FALSE)</f>
        <v>4023841.9655723725</v>
      </c>
    </row>
    <row r="3495" spans="1:15" x14ac:dyDescent="0.2">
      <c r="A3495" s="1">
        <v>45904</v>
      </c>
      <c r="B3495" t="s">
        <v>400</v>
      </c>
      <c r="C3495" t="s">
        <v>421</v>
      </c>
      <c r="D3495" t="s">
        <v>1667</v>
      </c>
      <c r="E3495">
        <v>592</v>
      </c>
      <c r="F3495">
        <v>589</v>
      </c>
      <c r="G3495">
        <f>VLOOKUP($D3495,Dummy!$C$2:$I$1194,4,FALSE)</f>
        <v>0</v>
      </c>
      <c r="H3495">
        <f>VLOOKUP($D3495,Dummy!$C$2:$I$1194,5,FALSE)</f>
        <v>0</v>
      </c>
      <c r="I3495">
        <f>VLOOKUP($D3495,Dummy!$C$2:$I$1194,6,FALSE)</f>
        <v>0</v>
      </c>
      <c r="J3495">
        <f>VLOOKUP($D3495,Dummy!$C$2:$I$1194,7,FALSE)</f>
        <v>0</v>
      </c>
      <c r="K3495">
        <f>VLOOKUP($B3495,'Distance from BP'!$A$1:$F$3179,3,FALSE)</f>
        <v>81.38</v>
      </c>
      <c r="L3495">
        <f>VLOOKUP($B3495,'Distance from BP'!$A$1:$F$3179,4,FALSE)</f>
        <v>93.63</v>
      </c>
      <c r="M3495">
        <f>VLOOKUP($B3495,'Distance from BP'!$A$1:$F$3179,5,FALSE)</f>
        <v>96.01</v>
      </c>
      <c r="N3495">
        <f>VLOOKUP($B3495,'Distance from BP'!$A$1:$F$3179,6,FALSE)</f>
        <v>87.56</v>
      </c>
      <c r="O3495" s="7">
        <f>VLOOKUP(B3495,'tax data'!$A$1:$M$3179,12,FALSE)</f>
        <v>4023841.9655723725</v>
      </c>
    </row>
    <row r="3496" spans="1:15" x14ac:dyDescent="0.2">
      <c r="A3496" s="1">
        <v>45904</v>
      </c>
      <c r="B3496" t="s">
        <v>401</v>
      </c>
      <c r="C3496" t="s">
        <v>508</v>
      </c>
      <c r="D3496" t="s">
        <v>1668</v>
      </c>
      <c r="E3496">
        <v>593</v>
      </c>
      <c r="F3496">
        <v>588</v>
      </c>
      <c r="G3496">
        <f>VLOOKUP($D3496,Dummy!$C$2:$I$1194,4,FALSE)</f>
        <v>0</v>
      </c>
      <c r="H3496">
        <f>VLOOKUP($D3496,Dummy!$C$2:$I$1194,5,FALSE)</f>
        <v>0</v>
      </c>
      <c r="I3496">
        <f>VLOOKUP($D3496,Dummy!$C$2:$I$1194,6,FALSE)</f>
        <v>0</v>
      </c>
      <c r="J3496">
        <f>VLOOKUP($D3496,Dummy!$C$2:$I$1194,7,FALSE)</f>
        <v>0</v>
      </c>
      <c r="K3496">
        <f>VLOOKUP($B3496,'Distance from BP'!$A$1:$F$3179,3,FALSE)</f>
        <v>180.01</v>
      </c>
      <c r="L3496">
        <f>VLOOKUP($B3496,'Distance from BP'!$A$1:$F$3179,4,FALSE)</f>
        <v>222.43</v>
      </c>
      <c r="M3496">
        <f>VLOOKUP($B3496,'Distance from BP'!$A$1:$F$3179,5,FALSE)</f>
        <v>292.08999999999997</v>
      </c>
      <c r="N3496">
        <f>VLOOKUP($B3496,'Distance from BP'!$A$1:$F$3179,6,FALSE)</f>
        <v>280.52999999999997</v>
      </c>
      <c r="O3496" s="7">
        <f>VLOOKUP(B3496,'tax data'!$A$1:$M$3179,12,FALSE)</f>
        <v>3760581.6505681816</v>
      </c>
    </row>
    <row r="3497" spans="1:15" x14ac:dyDescent="0.2">
      <c r="A3497" s="1">
        <v>45904</v>
      </c>
      <c r="B3497" t="s">
        <v>401</v>
      </c>
      <c r="C3497" t="s">
        <v>471</v>
      </c>
      <c r="D3497" t="s">
        <v>1669</v>
      </c>
      <c r="E3497">
        <v>582</v>
      </c>
      <c r="F3497">
        <v>590</v>
      </c>
      <c r="G3497">
        <f>VLOOKUP($D3497,Dummy!$C$2:$I$1194,4,FALSE)</f>
        <v>0</v>
      </c>
      <c r="H3497">
        <f>VLOOKUP($D3497,Dummy!$C$2:$I$1194,5,FALSE)</f>
        <v>0</v>
      </c>
      <c r="I3497">
        <f>VLOOKUP($D3497,Dummy!$C$2:$I$1194,6,FALSE)</f>
        <v>0</v>
      </c>
      <c r="J3497">
        <f>VLOOKUP($D3497,Dummy!$C$2:$I$1194,7,FALSE)</f>
        <v>0</v>
      </c>
      <c r="K3497">
        <f>VLOOKUP($B3497,'Distance from BP'!$A$1:$F$3179,3,FALSE)</f>
        <v>180.01</v>
      </c>
      <c r="L3497">
        <f>VLOOKUP($B3497,'Distance from BP'!$A$1:$F$3179,4,FALSE)</f>
        <v>222.43</v>
      </c>
      <c r="M3497">
        <f>VLOOKUP($B3497,'Distance from BP'!$A$1:$F$3179,5,FALSE)</f>
        <v>292.08999999999997</v>
      </c>
      <c r="N3497">
        <f>VLOOKUP($B3497,'Distance from BP'!$A$1:$F$3179,6,FALSE)</f>
        <v>280.52999999999997</v>
      </c>
      <c r="O3497" s="7">
        <f>VLOOKUP(B3497,'tax data'!$A$1:$M$3179,12,FALSE)</f>
        <v>3760581.6505681816</v>
      </c>
    </row>
    <row r="3498" spans="1:15" x14ac:dyDescent="0.2">
      <c r="A3498" s="1">
        <v>45904</v>
      </c>
      <c r="B3498" t="s">
        <v>401</v>
      </c>
      <c r="C3498" t="s">
        <v>421</v>
      </c>
      <c r="D3498" t="s">
        <v>1670</v>
      </c>
      <c r="E3498">
        <v>595</v>
      </c>
      <c r="F3498">
        <v>589</v>
      </c>
      <c r="G3498">
        <f>VLOOKUP($D3498,Dummy!$C$2:$I$1194,4,FALSE)</f>
        <v>0</v>
      </c>
      <c r="H3498">
        <f>VLOOKUP($D3498,Dummy!$C$2:$I$1194,5,FALSE)</f>
        <v>0</v>
      </c>
      <c r="I3498">
        <f>VLOOKUP($D3498,Dummy!$C$2:$I$1194,6,FALSE)</f>
        <v>0</v>
      </c>
      <c r="J3498">
        <f>VLOOKUP($D3498,Dummy!$C$2:$I$1194,7,FALSE)</f>
        <v>0</v>
      </c>
      <c r="K3498">
        <f>VLOOKUP($B3498,'Distance from BP'!$A$1:$F$3179,3,FALSE)</f>
        <v>180.01</v>
      </c>
      <c r="L3498">
        <f>VLOOKUP($B3498,'Distance from BP'!$A$1:$F$3179,4,FALSE)</f>
        <v>222.43</v>
      </c>
      <c r="M3498">
        <f>VLOOKUP($B3498,'Distance from BP'!$A$1:$F$3179,5,FALSE)</f>
        <v>292.08999999999997</v>
      </c>
      <c r="N3498">
        <f>VLOOKUP($B3498,'Distance from BP'!$A$1:$F$3179,6,FALSE)</f>
        <v>280.52999999999997</v>
      </c>
      <c r="O3498" s="7">
        <f>VLOOKUP(B3498,'tax data'!$A$1:$M$3179,12,FALSE)</f>
        <v>3760581.6505681816</v>
      </c>
    </row>
    <row r="3499" spans="1:15" x14ac:dyDescent="0.2">
      <c r="A3499" s="1">
        <v>45904</v>
      </c>
      <c r="B3499" t="s">
        <v>402</v>
      </c>
      <c r="C3499" t="s">
        <v>422</v>
      </c>
      <c r="D3499" t="s">
        <v>1671</v>
      </c>
      <c r="E3499">
        <v>591</v>
      </c>
      <c r="F3499">
        <v>588</v>
      </c>
      <c r="G3499">
        <f>VLOOKUP($D3499,Dummy!$C$2:$I$1194,4,FALSE)</f>
        <v>0</v>
      </c>
      <c r="H3499">
        <f>VLOOKUP($D3499,Dummy!$C$2:$I$1194,5,FALSE)</f>
        <v>0</v>
      </c>
      <c r="I3499">
        <f>VLOOKUP($D3499,Dummy!$C$2:$I$1194,6,FALSE)</f>
        <v>0</v>
      </c>
      <c r="J3499">
        <f>VLOOKUP($D3499,Dummy!$C$2:$I$1194,7,FALSE)</f>
        <v>0</v>
      </c>
      <c r="K3499">
        <f>VLOOKUP($B3499,'Distance from BP'!$A$1:$F$3179,3,FALSE)</f>
        <v>58.24</v>
      </c>
      <c r="L3499">
        <f>VLOOKUP($B3499,'Distance from BP'!$A$1:$F$3179,4,FALSE)</f>
        <v>62.4</v>
      </c>
      <c r="M3499">
        <f>VLOOKUP($B3499,'Distance from BP'!$A$1:$F$3179,5,FALSE)</f>
        <v>70.16</v>
      </c>
      <c r="N3499">
        <f>VLOOKUP($B3499,'Distance from BP'!$A$1:$F$3179,6,FALSE)</f>
        <v>67.540000000000006</v>
      </c>
      <c r="O3499" s="7">
        <f>VLOOKUP(B3499,'tax data'!$A$1:$M$3179,12,FALSE)</f>
        <v>4858084.7620817842</v>
      </c>
    </row>
    <row r="3500" spans="1:15" x14ac:dyDescent="0.2">
      <c r="A3500" s="1">
        <v>45904</v>
      </c>
      <c r="B3500" t="s">
        <v>402</v>
      </c>
      <c r="C3500" t="s">
        <v>534</v>
      </c>
      <c r="D3500" t="s">
        <v>1672</v>
      </c>
      <c r="E3500">
        <v>586.9</v>
      </c>
      <c r="F3500">
        <v>583.9</v>
      </c>
      <c r="G3500">
        <f>VLOOKUP($D3500,Dummy!$C$2:$I$1194,4,FALSE)</f>
        <v>0</v>
      </c>
      <c r="H3500">
        <f>VLOOKUP($D3500,Dummy!$C$2:$I$1194,5,FALSE)</f>
        <v>0</v>
      </c>
      <c r="I3500">
        <f>VLOOKUP($D3500,Dummy!$C$2:$I$1194,6,FALSE)</f>
        <v>0</v>
      </c>
      <c r="J3500">
        <f>VLOOKUP($D3500,Dummy!$C$2:$I$1194,7,FALSE)</f>
        <v>0</v>
      </c>
      <c r="K3500">
        <f>VLOOKUP($B3500,'Distance from BP'!$A$1:$F$3179,3,FALSE)</f>
        <v>58.24</v>
      </c>
      <c r="L3500">
        <f>VLOOKUP($B3500,'Distance from BP'!$A$1:$F$3179,4,FALSE)</f>
        <v>62.4</v>
      </c>
      <c r="M3500">
        <f>VLOOKUP($B3500,'Distance from BP'!$A$1:$F$3179,5,FALSE)</f>
        <v>70.16</v>
      </c>
      <c r="N3500">
        <f>VLOOKUP($B3500,'Distance from BP'!$A$1:$F$3179,6,FALSE)</f>
        <v>67.540000000000006</v>
      </c>
      <c r="O3500" s="7">
        <f>VLOOKUP(B3500,'tax data'!$A$1:$M$3179,12,FALSE)</f>
        <v>4858084.7620817842</v>
      </c>
    </row>
    <row r="3501" spans="1:15" x14ac:dyDescent="0.2">
      <c r="A3501" s="1">
        <v>45904</v>
      </c>
      <c r="B3501" t="s">
        <v>403</v>
      </c>
      <c r="C3501" t="s">
        <v>444</v>
      </c>
      <c r="D3501" t="s">
        <v>1673</v>
      </c>
      <c r="E3501">
        <v>581.9</v>
      </c>
      <c r="F3501" t="e">
        <v>#N/A</v>
      </c>
      <c r="G3501">
        <f>VLOOKUP($D3501,Dummy!$C$2:$I$1194,4,FALSE)</f>
        <v>0</v>
      </c>
      <c r="H3501">
        <f>VLOOKUP($D3501,Dummy!$C$2:$I$1194,5,FALSE)</f>
        <v>0</v>
      </c>
      <c r="I3501">
        <f>VLOOKUP($D3501,Dummy!$C$2:$I$1194,6,FALSE)</f>
        <v>0</v>
      </c>
      <c r="J3501">
        <f>VLOOKUP($D3501,Dummy!$C$2:$I$1194,7,FALSE)</f>
        <v>0</v>
      </c>
      <c r="K3501">
        <f>VLOOKUP($B3501,'Distance from BP'!$A$1:$F$3179,3,FALSE)</f>
        <v>170.78</v>
      </c>
      <c r="L3501">
        <f>VLOOKUP($B3501,'Distance from BP'!$A$1:$F$3179,4,FALSE)</f>
        <v>230.76</v>
      </c>
      <c r="M3501">
        <f>VLOOKUP($B3501,'Distance from BP'!$A$1:$F$3179,5,FALSE)</f>
        <v>236.83</v>
      </c>
      <c r="N3501">
        <f>VLOOKUP($B3501,'Distance from BP'!$A$1:$F$3179,6,FALSE)</f>
        <v>219.88</v>
      </c>
      <c r="O3501" s="7">
        <f>VLOOKUP(B3501,'tax data'!$A$1:$M$3179,12,FALSE)</f>
        <v>4226574.2516227877</v>
      </c>
    </row>
    <row r="3502" spans="1:15" x14ac:dyDescent="0.2">
      <c r="A3502" s="1">
        <v>45904</v>
      </c>
      <c r="B3502" t="s">
        <v>403</v>
      </c>
      <c r="C3502" t="s">
        <v>426</v>
      </c>
      <c r="D3502" t="s">
        <v>1674</v>
      </c>
      <c r="E3502">
        <v>591.9</v>
      </c>
      <c r="F3502" t="e">
        <v>#N/A</v>
      </c>
      <c r="G3502">
        <f>VLOOKUP($D3502,Dummy!$C$2:$I$1194,4,FALSE)</f>
        <v>0</v>
      </c>
      <c r="H3502">
        <f>VLOOKUP($D3502,Dummy!$C$2:$I$1194,5,FALSE)</f>
        <v>0</v>
      </c>
      <c r="I3502">
        <f>VLOOKUP($D3502,Dummy!$C$2:$I$1194,6,FALSE)</f>
        <v>0</v>
      </c>
      <c r="J3502">
        <f>VLOOKUP($D3502,Dummy!$C$2:$I$1194,7,FALSE)</f>
        <v>0</v>
      </c>
      <c r="K3502">
        <f>VLOOKUP($B3502,'Distance from BP'!$A$1:$F$3179,3,FALSE)</f>
        <v>170.78</v>
      </c>
      <c r="L3502">
        <f>VLOOKUP($B3502,'Distance from BP'!$A$1:$F$3179,4,FALSE)</f>
        <v>230.76</v>
      </c>
      <c r="M3502">
        <f>VLOOKUP($B3502,'Distance from BP'!$A$1:$F$3179,5,FALSE)</f>
        <v>236.83</v>
      </c>
      <c r="N3502">
        <f>VLOOKUP($B3502,'Distance from BP'!$A$1:$F$3179,6,FALSE)</f>
        <v>219.88</v>
      </c>
      <c r="O3502" s="7">
        <f>VLOOKUP(B3502,'tax data'!$A$1:$M$3179,12,FALSE)</f>
        <v>4226574.2516227877</v>
      </c>
    </row>
    <row r="3503" spans="1:15" x14ac:dyDescent="0.2">
      <c r="A3503" s="1">
        <v>45904</v>
      </c>
      <c r="B3503" t="s">
        <v>403</v>
      </c>
      <c r="C3503" t="s">
        <v>421</v>
      </c>
      <c r="D3503" t="s">
        <v>1675</v>
      </c>
      <c r="E3503">
        <v>592</v>
      </c>
      <c r="F3503" t="e">
        <v>#N/A</v>
      </c>
      <c r="G3503">
        <f>VLOOKUP($D3503,Dummy!$C$2:$I$1194,4,FALSE)</f>
        <v>0</v>
      </c>
      <c r="H3503">
        <f>VLOOKUP($D3503,Dummy!$C$2:$I$1194,5,FALSE)</f>
        <v>0</v>
      </c>
      <c r="I3503">
        <f>VLOOKUP($D3503,Dummy!$C$2:$I$1194,6,FALSE)</f>
        <v>0</v>
      </c>
      <c r="J3503">
        <f>VLOOKUP($D3503,Dummy!$C$2:$I$1194,7,FALSE)</f>
        <v>0</v>
      </c>
      <c r="K3503">
        <f>VLOOKUP($B3503,'Distance from BP'!$A$1:$F$3179,3,FALSE)</f>
        <v>170.78</v>
      </c>
      <c r="L3503">
        <f>VLOOKUP($B3503,'Distance from BP'!$A$1:$F$3179,4,FALSE)</f>
        <v>230.76</v>
      </c>
      <c r="M3503">
        <f>VLOOKUP($B3503,'Distance from BP'!$A$1:$F$3179,5,FALSE)</f>
        <v>236.83</v>
      </c>
      <c r="N3503">
        <f>VLOOKUP($B3503,'Distance from BP'!$A$1:$F$3179,6,FALSE)</f>
        <v>219.88</v>
      </c>
      <c r="O3503" s="7">
        <f>VLOOKUP(B3503,'tax data'!$A$1:$M$3179,12,FALSE)</f>
        <v>4226574.2516227877</v>
      </c>
    </row>
    <row r="3504" spans="1:15" x14ac:dyDescent="0.2">
      <c r="A3504" s="1">
        <v>45904</v>
      </c>
      <c r="B3504" t="s">
        <v>403</v>
      </c>
      <c r="C3504" t="s">
        <v>421</v>
      </c>
      <c r="D3504" t="s">
        <v>1676</v>
      </c>
      <c r="E3504">
        <v>592</v>
      </c>
      <c r="F3504" t="e">
        <v>#N/A</v>
      </c>
      <c r="G3504">
        <f>VLOOKUP($D3504,Dummy!$C$2:$I$1194,4,FALSE)</f>
        <v>0</v>
      </c>
      <c r="H3504">
        <f>VLOOKUP($D3504,Dummy!$C$2:$I$1194,5,FALSE)</f>
        <v>0</v>
      </c>
      <c r="I3504">
        <f>VLOOKUP($D3504,Dummy!$C$2:$I$1194,6,FALSE)</f>
        <v>0</v>
      </c>
      <c r="J3504">
        <f>VLOOKUP($D3504,Dummy!$C$2:$I$1194,7,FALSE)</f>
        <v>0</v>
      </c>
      <c r="K3504">
        <f>VLOOKUP($B3504,'Distance from BP'!$A$1:$F$3179,3,FALSE)</f>
        <v>170.78</v>
      </c>
      <c r="L3504">
        <f>VLOOKUP($B3504,'Distance from BP'!$A$1:$F$3179,4,FALSE)</f>
        <v>230.76</v>
      </c>
      <c r="M3504">
        <f>VLOOKUP($B3504,'Distance from BP'!$A$1:$F$3179,5,FALSE)</f>
        <v>236.83</v>
      </c>
      <c r="N3504">
        <f>VLOOKUP($B3504,'Distance from BP'!$A$1:$F$3179,6,FALSE)</f>
        <v>219.88</v>
      </c>
      <c r="O3504" s="7">
        <f>VLOOKUP(B3504,'tax data'!$A$1:$M$3179,12,FALSE)</f>
        <v>4226574.2516227877</v>
      </c>
    </row>
    <row r="3505" spans="1:15" x14ac:dyDescent="0.2">
      <c r="A3505" s="1">
        <v>45904</v>
      </c>
      <c r="B3505" t="s">
        <v>403</v>
      </c>
      <c r="C3505" t="s">
        <v>426</v>
      </c>
      <c r="D3505" t="s">
        <v>1677</v>
      </c>
      <c r="E3505">
        <v>591.9</v>
      </c>
      <c r="F3505" t="e">
        <v>#N/A</v>
      </c>
      <c r="G3505">
        <f>VLOOKUP($D3505,Dummy!$C$2:$I$1194,4,FALSE)</f>
        <v>0</v>
      </c>
      <c r="H3505">
        <f>VLOOKUP($D3505,Dummy!$C$2:$I$1194,5,FALSE)</f>
        <v>0</v>
      </c>
      <c r="I3505">
        <f>VLOOKUP($D3505,Dummy!$C$2:$I$1194,6,FALSE)</f>
        <v>0</v>
      </c>
      <c r="J3505">
        <f>VLOOKUP($D3505,Dummy!$C$2:$I$1194,7,FALSE)</f>
        <v>0</v>
      </c>
      <c r="K3505">
        <f>VLOOKUP($B3505,'Distance from BP'!$A$1:$F$3179,3,FALSE)</f>
        <v>170.78</v>
      </c>
      <c r="L3505">
        <f>VLOOKUP($B3505,'Distance from BP'!$A$1:$F$3179,4,FALSE)</f>
        <v>230.76</v>
      </c>
      <c r="M3505">
        <f>VLOOKUP($B3505,'Distance from BP'!$A$1:$F$3179,5,FALSE)</f>
        <v>236.83</v>
      </c>
      <c r="N3505">
        <f>VLOOKUP($B3505,'Distance from BP'!$A$1:$F$3179,6,FALSE)</f>
        <v>219.88</v>
      </c>
      <c r="O3505" s="7">
        <f>VLOOKUP(B3505,'tax data'!$A$1:$M$3179,12,FALSE)</f>
        <v>4226574.2516227877</v>
      </c>
    </row>
    <row r="3506" spans="1:15" x14ac:dyDescent="0.2">
      <c r="A3506" s="1">
        <v>45904</v>
      </c>
      <c r="B3506" t="s">
        <v>403</v>
      </c>
      <c r="C3506" t="s">
        <v>422</v>
      </c>
      <c r="D3506" t="s">
        <v>1678</v>
      </c>
      <c r="E3506">
        <v>591</v>
      </c>
      <c r="F3506" t="e">
        <v>#N/A</v>
      </c>
      <c r="G3506">
        <f>VLOOKUP($D3506,Dummy!$C$2:$I$1194,4,FALSE)</f>
        <v>0</v>
      </c>
      <c r="H3506">
        <f>VLOOKUP($D3506,Dummy!$C$2:$I$1194,5,FALSE)</f>
        <v>0</v>
      </c>
      <c r="I3506">
        <f>VLOOKUP($D3506,Dummy!$C$2:$I$1194,6,FALSE)</f>
        <v>0</v>
      </c>
      <c r="J3506">
        <f>VLOOKUP($D3506,Dummy!$C$2:$I$1194,7,FALSE)</f>
        <v>0</v>
      </c>
      <c r="K3506">
        <f>VLOOKUP($B3506,'Distance from BP'!$A$1:$F$3179,3,FALSE)</f>
        <v>170.78</v>
      </c>
      <c r="L3506">
        <f>VLOOKUP($B3506,'Distance from BP'!$A$1:$F$3179,4,FALSE)</f>
        <v>230.76</v>
      </c>
      <c r="M3506">
        <f>VLOOKUP($B3506,'Distance from BP'!$A$1:$F$3179,5,FALSE)</f>
        <v>236.83</v>
      </c>
      <c r="N3506">
        <f>VLOOKUP($B3506,'Distance from BP'!$A$1:$F$3179,6,FALSE)</f>
        <v>219.88</v>
      </c>
      <c r="O3506" s="7">
        <f>VLOOKUP(B3506,'tax data'!$A$1:$M$3179,12,FALSE)</f>
        <v>4226574.2516227877</v>
      </c>
    </row>
    <row r="3507" spans="1:15" x14ac:dyDescent="0.2">
      <c r="A3507" s="1">
        <v>45904</v>
      </c>
      <c r="B3507" t="s">
        <v>403</v>
      </c>
      <c r="C3507" t="s">
        <v>429</v>
      </c>
      <c r="D3507" t="s">
        <v>1679</v>
      </c>
      <c r="E3507">
        <v>577</v>
      </c>
      <c r="F3507" t="e">
        <v>#N/A</v>
      </c>
      <c r="G3507">
        <f>VLOOKUP($D3507,Dummy!$C$2:$I$1194,4,FALSE)</f>
        <v>0</v>
      </c>
      <c r="H3507">
        <f>VLOOKUP($D3507,Dummy!$C$2:$I$1194,5,FALSE)</f>
        <v>0</v>
      </c>
      <c r="I3507">
        <f>VLOOKUP($D3507,Dummy!$C$2:$I$1194,6,FALSE)</f>
        <v>0</v>
      </c>
      <c r="J3507">
        <f>VLOOKUP($D3507,Dummy!$C$2:$I$1194,7,FALSE)</f>
        <v>0</v>
      </c>
      <c r="K3507">
        <f>VLOOKUP($B3507,'Distance from BP'!$A$1:$F$3179,3,FALSE)</f>
        <v>170.78</v>
      </c>
      <c r="L3507">
        <f>VLOOKUP($B3507,'Distance from BP'!$A$1:$F$3179,4,FALSE)</f>
        <v>230.76</v>
      </c>
      <c r="M3507">
        <f>VLOOKUP($B3507,'Distance from BP'!$A$1:$F$3179,5,FALSE)</f>
        <v>236.83</v>
      </c>
      <c r="N3507">
        <f>VLOOKUP($B3507,'Distance from BP'!$A$1:$F$3179,6,FALSE)</f>
        <v>219.88</v>
      </c>
      <c r="O3507" s="7">
        <f>VLOOKUP(B3507,'tax data'!$A$1:$M$3179,12,FALSE)</f>
        <v>4226574.2516227877</v>
      </c>
    </row>
    <row r="3508" spans="1:15" x14ac:dyDescent="0.2">
      <c r="A3508" s="1">
        <v>45904</v>
      </c>
      <c r="B3508" t="s">
        <v>403</v>
      </c>
      <c r="C3508" t="s">
        <v>427</v>
      </c>
      <c r="D3508" t="s">
        <v>1680</v>
      </c>
      <c r="E3508">
        <v>586</v>
      </c>
      <c r="F3508" t="e">
        <v>#N/A</v>
      </c>
      <c r="G3508">
        <f>VLOOKUP($D3508,Dummy!$C$2:$I$1194,4,FALSE)</f>
        <v>0</v>
      </c>
      <c r="H3508">
        <f>VLOOKUP($D3508,Dummy!$C$2:$I$1194,5,FALSE)</f>
        <v>0</v>
      </c>
      <c r="I3508">
        <f>VLOOKUP($D3508,Dummy!$C$2:$I$1194,6,FALSE)</f>
        <v>0</v>
      </c>
      <c r="J3508">
        <f>VLOOKUP($D3508,Dummy!$C$2:$I$1194,7,FALSE)</f>
        <v>0</v>
      </c>
      <c r="K3508">
        <f>VLOOKUP($B3508,'Distance from BP'!$A$1:$F$3179,3,FALSE)</f>
        <v>170.78</v>
      </c>
      <c r="L3508">
        <f>VLOOKUP($B3508,'Distance from BP'!$A$1:$F$3179,4,FALSE)</f>
        <v>230.76</v>
      </c>
      <c r="M3508">
        <f>VLOOKUP($B3508,'Distance from BP'!$A$1:$F$3179,5,FALSE)</f>
        <v>236.83</v>
      </c>
      <c r="N3508">
        <f>VLOOKUP($B3508,'Distance from BP'!$A$1:$F$3179,6,FALSE)</f>
        <v>219.88</v>
      </c>
      <c r="O3508" s="7">
        <f>VLOOKUP(B3508,'tax data'!$A$1:$M$3179,12,FALSE)</f>
        <v>4226574.2516227877</v>
      </c>
    </row>
    <row r="3509" spans="1:15" x14ac:dyDescent="0.2">
      <c r="A3509" s="1">
        <v>45904</v>
      </c>
      <c r="B3509" t="s">
        <v>403</v>
      </c>
      <c r="C3509" t="s">
        <v>422</v>
      </c>
      <c r="D3509" t="s">
        <v>1681</v>
      </c>
      <c r="E3509">
        <v>591</v>
      </c>
      <c r="F3509" t="e">
        <v>#N/A</v>
      </c>
      <c r="G3509">
        <f>VLOOKUP($D3509,Dummy!$C$2:$I$1194,4,FALSE)</f>
        <v>0</v>
      </c>
      <c r="H3509">
        <f>VLOOKUP($D3509,Dummy!$C$2:$I$1194,5,FALSE)</f>
        <v>0</v>
      </c>
      <c r="I3509">
        <f>VLOOKUP($D3509,Dummy!$C$2:$I$1194,6,FALSE)</f>
        <v>0</v>
      </c>
      <c r="J3509">
        <f>VLOOKUP($D3509,Dummy!$C$2:$I$1194,7,FALSE)</f>
        <v>0</v>
      </c>
      <c r="K3509">
        <f>VLOOKUP($B3509,'Distance from BP'!$A$1:$F$3179,3,FALSE)</f>
        <v>170.78</v>
      </c>
      <c r="L3509">
        <f>VLOOKUP($B3509,'Distance from BP'!$A$1:$F$3179,4,FALSE)</f>
        <v>230.76</v>
      </c>
      <c r="M3509">
        <f>VLOOKUP($B3509,'Distance from BP'!$A$1:$F$3179,5,FALSE)</f>
        <v>236.83</v>
      </c>
      <c r="N3509">
        <f>VLOOKUP($B3509,'Distance from BP'!$A$1:$F$3179,6,FALSE)</f>
        <v>219.88</v>
      </c>
      <c r="O3509" s="7">
        <f>VLOOKUP(B3509,'tax data'!$A$1:$M$3179,12,FALSE)</f>
        <v>4226574.2516227877</v>
      </c>
    </row>
    <row r="3510" spans="1:15" x14ac:dyDescent="0.2">
      <c r="A3510" s="1">
        <v>45904</v>
      </c>
      <c r="B3510" t="s">
        <v>404</v>
      </c>
      <c r="C3510" t="s">
        <v>422</v>
      </c>
      <c r="D3510" t="s">
        <v>1682</v>
      </c>
      <c r="E3510">
        <v>636</v>
      </c>
      <c r="F3510">
        <v>634</v>
      </c>
      <c r="G3510">
        <f>VLOOKUP($D3510,Dummy!$C$2:$I$1194,4,FALSE)</f>
        <v>1</v>
      </c>
      <c r="H3510">
        <f>VLOOKUP($D3510,Dummy!$C$2:$I$1194,5,FALSE)</f>
        <v>1</v>
      </c>
      <c r="I3510">
        <f>VLOOKUP($D3510,Dummy!$C$2:$I$1194,6,FALSE)</f>
        <v>1</v>
      </c>
      <c r="J3510">
        <f>VLOOKUP($D3510,Dummy!$C$2:$I$1194,7,FALSE)</f>
        <v>1</v>
      </c>
      <c r="K3510">
        <f>VLOOKUP($B3510,'Distance from BP'!$A$1:$F$3179,3,FALSE)</f>
        <v>128.56</v>
      </c>
      <c r="L3510">
        <f>VLOOKUP($B3510,'Distance from BP'!$A$1:$F$3179,4,FALSE)</f>
        <v>193.01</v>
      </c>
      <c r="M3510">
        <f>VLOOKUP($B3510,'Distance from BP'!$A$1:$F$3179,5,FALSE)</f>
        <v>200.17</v>
      </c>
      <c r="N3510">
        <f>VLOOKUP($B3510,'Distance from BP'!$A$1:$F$3179,6,FALSE)</f>
        <v>194.29</v>
      </c>
      <c r="O3510" s="7">
        <f>VLOOKUP(B3510,'tax data'!$A$1:$M$3179,12,FALSE)</f>
        <v>2723024.827896513</v>
      </c>
    </row>
    <row r="3511" spans="1:15" x14ac:dyDescent="0.2">
      <c r="A3511" s="1">
        <v>45904</v>
      </c>
      <c r="B3511" t="s">
        <v>404</v>
      </c>
      <c r="C3511" t="s">
        <v>422</v>
      </c>
      <c r="D3511" t="s">
        <v>1683</v>
      </c>
      <c r="E3511">
        <v>636</v>
      </c>
      <c r="F3511">
        <v>634</v>
      </c>
      <c r="G3511">
        <f>VLOOKUP($D3511,Dummy!$C$2:$I$1194,4,FALSE)</f>
        <v>1</v>
      </c>
      <c r="H3511">
        <f>VLOOKUP($D3511,Dummy!$C$2:$I$1194,5,FALSE)</f>
        <v>1</v>
      </c>
      <c r="I3511">
        <f>VLOOKUP($D3511,Dummy!$C$2:$I$1194,6,FALSE)</f>
        <v>1</v>
      </c>
      <c r="J3511">
        <f>VLOOKUP($D3511,Dummy!$C$2:$I$1194,7,FALSE)</f>
        <v>1</v>
      </c>
      <c r="K3511">
        <f>VLOOKUP($B3511,'Distance from BP'!$A$1:$F$3179,3,FALSE)</f>
        <v>128.56</v>
      </c>
      <c r="L3511">
        <f>VLOOKUP($B3511,'Distance from BP'!$A$1:$F$3179,4,FALSE)</f>
        <v>193.01</v>
      </c>
      <c r="M3511">
        <f>VLOOKUP($B3511,'Distance from BP'!$A$1:$F$3179,5,FALSE)</f>
        <v>200.17</v>
      </c>
      <c r="N3511">
        <f>VLOOKUP($B3511,'Distance from BP'!$A$1:$F$3179,6,FALSE)</f>
        <v>194.29</v>
      </c>
      <c r="O3511" s="7">
        <f>VLOOKUP(B3511,'tax data'!$A$1:$M$3179,12,FALSE)</f>
        <v>2723024.827896513</v>
      </c>
    </row>
    <row r="3512" spans="1:15" x14ac:dyDescent="0.2">
      <c r="A3512" s="1">
        <v>45904</v>
      </c>
      <c r="B3512" t="s">
        <v>405</v>
      </c>
      <c r="C3512" t="s">
        <v>428</v>
      </c>
      <c r="D3512" t="s">
        <v>1685</v>
      </c>
      <c r="E3512">
        <v>592.9</v>
      </c>
      <c r="F3512">
        <v>587.9</v>
      </c>
      <c r="G3512">
        <f>VLOOKUP($D3512,Dummy!$C$2:$I$1194,4,FALSE)</f>
        <v>0</v>
      </c>
      <c r="H3512">
        <f>VLOOKUP($D3512,Dummy!$C$2:$I$1194,5,FALSE)</f>
        <v>0</v>
      </c>
      <c r="I3512">
        <f>VLOOKUP($D3512,Dummy!$C$2:$I$1194,6,FALSE)</f>
        <v>0</v>
      </c>
      <c r="J3512">
        <f>VLOOKUP($D3512,Dummy!$C$2:$I$1194,7,FALSE)</f>
        <v>0</v>
      </c>
      <c r="K3512">
        <f>VLOOKUP($B3512,'Distance from BP'!$A$1:$F$3179,3,FALSE)</f>
        <v>156</v>
      </c>
      <c r="L3512">
        <f>VLOOKUP($B3512,'Distance from BP'!$A$1:$F$3179,4,FALSE)</f>
        <v>197.39</v>
      </c>
      <c r="M3512">
        <f>VLOOKUP($B3512,'Distance from BP'!$A$1:$F$3179,5,FALSE)</f>
        <v>219.65</v>
      </c>
      <c r="N3512">
        <f>VLOOKUP($B3512,'Distance from BP'!$A$1:$F$3179,6,FALSE)</f>
        <v>195.22</v>
      </c>
      <c r="O3512" s="7">
        <f>VLOOKUP(B3512,'tax data'!$A$1:$M$3179,12,FALSE)</f>
        <v>3685863.859572785</v>
      </c>
    </row>
    <row r="3513" spans="1:15" x14ac:dyDescent="0.2">
      <c r="A3513" s="1">
        <v>45904</v>
      </c>
      <c r="B3513" t="s">
        <v>405</v>
      </c>
      <c r="C3513" t="s">
        <v>427</v>
      </c>
      <c r="D3513" t="s">
        <v>1686</v>
      </c>
      <c r="E3513">
        <v>583</v>
      </c>
      <c r="F3513" t="e">
        <v>#N/A</v>
      </c>
      <c r="G3513">
        <f>VLOOKUP($D3513,Dummy!$C$2:$I$1194,4,FALSE)</f>
        <v>0</v>
      </c>
      <c r="H3513">
        <f>VLOOKUP($D3513,Dummy!$C$2:$I$1194,5,FALSE)</f>
        <v>0</v>
      </c>
      <c r="I3513">
        <f>VLOOKUP($D3513,Dummy!$C$2:$I$1194,6,FALSE)</f>
        <v>0</v>
      </c>
      <c r="J3513">
        <f>VLOOKUP($D3513,Dummy!$C$2:$I$1194,7,FALSE)</f>
        <v>0</v>
      </c>
      <c r="K3513">
        <f>VLOOKUP($B3513,'Distance from BP'!$A$1:$F$3179,3,FALSE)</f>
        <v>156</v>
      </c>
      <c r="L3513">
        <f>VLOOKUP($B3513,'Distance from BP'!$A$1:$F$3179,4,FALSE)</f>
        <v>197.39</v>
      </c>
      <c r="M3513">
        <f>VLOOKUP($B3513,'Distance from BP'!$A$1:$F$3179,5,FALSE)</f>
        <v>219.65</v>
      </c>
      <c r="N3513">
        <f>VLOOKUP($B3513,'Distance from BP'!$A$1:$F$3179,6,FALSE)</f>
        <v>195.22</v>
      </c>
      <c r="O3513" s="7">
        <f>VLOOKUP(B3513,'tax data'!$A$1:$M$3179,12,FALSE)</f>
        <v>3685863.859572785</v>
      </c>
    </row>
    <row r="3514" spans="1:15" x14ac:dyDescent="0.2">
      <c r="A3514" s="1">
        <v>45904</v>
      </c>
      <c r="B3514" t="s">
        <v>405</v>
      </c>
      <c r="C3514" t="s">
        <v>444</v>
      </c>
      <c r="D3514" t="s">
        <v>1687</v>
      </c>
      <c r="E3514">
        <v>581.9</v>
      </c>
      <c r="F3514">
        <v>578.9</v>
      </c>
      <c r="G3514">
        <f>VLOOKUP($D3514,Dummy!$C$2:$I$1194,4,FALSE)</f>
        <v>0</v>
      </c>
      <c r="H3514">
        <f>VLOOKUP($D3514,Dummy!$C$2:$I$1194,5,FALSE)</f>
        <v>0</v>
      </c>
      <c r="I3514">
        <f>VLOOKUP($D3514,Dummy!$C$2:$I$1194,6,FALSE)</f>
        <v>0</v>
      </c>
      <c r="J3514">
        <f>VLOOKUP($D3514,Dummy!$C$2:$I$1194,7,FALSE)</f>
        <v>0</v>
      </c>
      <c r="K3514">
        <f>VLOOKUP($B3514,'Distance from BP'!$A$1:$F$3179,3,FALSE)</f>
        <v>156</v>
      </c>
      <c r="L3514">
        <f>VLOOKUP($B3514,'Distance from BP'!$A$1:$F$3179,4,FALSE)</f>
        <v>197.39</v>
      </c>
      <c r="M3514">
        <f>VLOOKUP($B3514,'Distance from BP'!$A$1:$F$3179,5,FALSE)</f>
        <v>219.65</v>
      </c>
      <c r="N3514">
        <f>VLOOKUP($B3514,'Distance from BP'!$A$1:$F$3179,6,FALSE)</f>
        <v>195.22</v>
      </c>
      <c r="O3514" s="7">
        <f>VLOOKUP(B3514,'tax data'!$A$1:$M$3179,12,FALSE)</f>
        <v>3685863.859572785</v>
      </c>
    </row>
    <row r="3515" spans="1:15" x14ac:dyDescent="0.2">
      <c r="A3515" s="1">
        <v>45904</v>
      </c>
      <c r="B3515" t="s">
        <v>406</v>
      </c>
      <c r="C3515" t="s">
        <v>421</v>
      </c>
      <c r="D3515" t="s">
        <v>1688</v>
      </c>
      <c r="E3515">
        <v>592</v>
      </c>
      <c r="F3515">
        <v>589</v>
      </c>
      <c r="G3515">
        <f>VLOOKUP($D3515,Dummy!$C$2:$I$1194,4,FALSE)</f>
        <v>0</v>
      </c>
      <c r="H3515">
        <f>VLOOKUP($D3515,Dummy!$C$2:$I$1194,5,FALSE)</f>
        <v>0</v>
      </c>
      <c r="I3515">
        <f>VLOOKUP($D3515,Dummy!$C$2:$I$1194,6,FALSE)</f>
        <v>0</v>
      </c>
      <c r="J3515">
        <f>VLOOKUP($D3515,Dummy!$C$2:$I$1194,7,FALSE)</f>
        <v>0</v>
      </c>
      <c r="K3515">
        <f>VLOOKUP($B3515,'Distance from BP'!$A$1:$F$3179,3,FALSE)</f>
        <v>84.85</v>
      </c>
      <c r="L3515">
        <f>VLOOKUP($B3515,'Distance from BP'!$A$1:$F$3179,4,FALSE)</f>
        <v>110.33</v>
      </c>
      <c r="M3515">
        <f>VLOOKUP($B3515,'Distance from BP'!$A$1:$F$3179,5,FALSE)</f>
        <v>120.45</v>
      </c>
      <c r="N3515">
        <f>VLOOKUP($B3515,'Distance from BP'!$A$1:$F$3179,6,FALSE)</f>
        <v>117.31</v>
      </c>
      <c r="O3515" s="7">
        <f>VLOOKUP(B3515,'tax data'!$A$1:$M$3179,12,FALSE)</f>
        <v>4114900.1689587426</v>
      </c>
    </row>
    <row r="3516" spans="1:15" x14ac:dyDescent="0.2">
      <c r="A3516" s="1">
        <v>45904</v>
      </c>
      <c r="B3516" t="s">
        <v>407</v>
      </c>
      <c r="C3516" t="s">
        <v>421</v>
      </c>
      <c r="D3516" t="s">
        <v>1689</v>
      </c>
      <c r="E3516">
        <v>592</v>
      </c>
      <c r="F3516">
        <v>589</v>
      </c>
      <c r="G3516">
        <f>VLOOKUP($D3516,Dummy!$C$2:$I$1194,4,FALSE)</f>
        <v>0</v>
      </c>
      <c r="H3516">
        <f>VLOOKUP($D3516,Dummy!$C$2:$I$1194,5,FALSE)</f>
        <v>0</v>
      </c>
      <c r="I3516">
        <f>VLOOKUP($D3516,Dummy!$C$2:$I$1194,6,FALSE)</f>
        <v>0</v>
      </c>
      <c r="J3516">
        <f>VLOOKUP($D3516,Dummy!$C$2:$I$1194,7,FALSE)</f>
        <v>0</v>
      </c>
      <c r="K3516">
        <f>VLOOKUP($B3516,'Distance from BP'!$A$1:$F$3179,3,FALSE)</f>
        <v>115.18</v>
      </c>
      <c r="L3516">
        <f>VLOOKUP($B3516,'Distance from BP'!$A$1:$F$3179,4,FALSE)</f>
        <v>132.06</v>
      </c>
      <c r="M3516">
        <f>VLOOKUP($B3516,'Distance from BP'!$A$1:$F$3179,5,FALSE)</f>
        <v>132.62</v>
      </c>
      <c r="N3516">
        <f>VLOOKUP($B3516,'Distance from BP'!$A$1:$F$3179,6,FALSE)</f>
        <v>116.99</v>
      </c>
      <c r="O3516" s="7">
        <f>VLOOKUP(B3516,'tax data'!$A$1:$M$3179,12,FALSE)</f>
        <v>4374486.1463011885</v>
      </c>
    </row>
    <row r="3517" spans="1:15" x14ac:dyDescent="0.2">
      <c r="A3517" s="1">
        <v>45904</v>
      </c>
      <c r="B3517" t="s">
        <v>409</v>
      </c>
      <c r="C3517" t="s">
        <v>428</v>
      </c>
      <c r="D3517" t="s">
        <v>1692</v>
      </c>
      <c r="E3517">
        <v>595.9</v>
      </c>
      <c r="F3517">
        <v>592.9</v>
      </c>
      <c r="G3517">
        <f>VLOOKUP($D3517,Dummy!$C$2:$I$1194,4,FALSE)</f>
        <v>0</v>
      </c>
      <c r="H3517">
        <f>VLOOKUP($D3517,Dummy!$C$2:$I$1194,5,FALSE)</f>
        <v>0</v>
      </c>
      <c r="I3517">
        <f>VLOOKUP($D3517,Dummy!$C$2:$I$1194,6,FALSE)</f>
        <v>0</v>
      </c>
      <c r="J3517">
        <f>VLOOKUP($D3517,Dummy!$C$2:$I$1194,7,FALSE)</f>
        <v>0</v>
      </c>
      <c r="K3517">
        <f>VLOOKUP($B3517,'Distance from BP'!$A$1:$F$3179,3,FALSE)</f>
        <v>41.55</v>
      </c>
      <c r="L3517">
        <f>VLOOKUP($B3517,'Distance from BP'!$A$1:$F$3179,4,FALSE)</f>
        <v>50.03</v>
      </c>
      <c r="M3517">
        <f>VLOOKUP($B3517,'Distance from BP'!$A$1:$F$3179,5,FALSE)</f>
        <v>39.26</v>
      </c>
      <c r="N3517">
        <f>VLOOKUP($B3517,'Distance from BP'!$A$1:$F$3179,6,FALSE)</f>
        <v>34.380000000000003</v>
      </c>
      <c r="O3517" s="7">
        <f>VLOOKUP(B3517,'tax data'!$A$1:$M$3179,12,FALSE)</f>
        <v>4929956.4613956939</v>
      </c>
    </row>
    <row r="3518" spans="1:15" x14ac:dyDescent="0.2">
      <c r="A3518" s="1">
        <v>45904</v>
      </c>
      <c r="B3518" t="s">
        <v>409</v>
      </c>
      <c r="C3518" t="s">
        <v>422</v>
      </c>
      <c r="D3518" t="s">
        <v>1693</v>
      </c>
      <c r="E3518">
        <v>636</v>
      </c>
      <c r="F3518">
        <v>635</v>
      </c>
      <c r="G3518">
        <f>VLOOKUP($D3518,Dummy!$C$2:$I$1194,4,FALSE)</f>
        <v>1</v>
      </c>
      <c r="H3518">
        <f>VLOOKUP($D3518,Dummy!$C$2:$I$1194,5,FALSE)</f>
        <v>1</v>
      </c>
      <c r="I3518">
        <f>VLOOKUP($D3518,Dummy!$C$2:$I$1194,6,FALSE)</f>
        <v>1</v>
      </c>
      <c r="J3518">
        <f>VLOOKUP($D3518,Dummy!$C$2:$I$1194,7,FALSE)</f>
        <v>1</v>
      </c>
      <c r="K3518">
        <f>VLOOKUP($B3518,'Distance from BP'!$A$1:$F$3179,3,FALSE)</f>
        <v>41.55</v>
      </c>
      <c r="L3518">
        <f>VLOOKUP($B3518,'Distance from BP'!$A$1:$F$3179,4,FALSE)</f>
        <v>50.03</v>
      </c>
      <c r="M3518">
        <f>VLOOKUP($B3518,'Distance from BP'!$A$1:$F$3179,5,FALSE)</f>
        <v>39.26</v>
      </c>
      <c r="N3518">
        <f>VLOOKUP($B3518,'Distance from BP'!$A$1:$F$3179,6,FALSE)</f>
        <v>34.380000000000003</v>
      </c>
      <c r="O3518" s="7">
        <f>VLOOKUP(B3518,'tax data'!$A$1:$M$3179,12,FALSE)</f>
        <v>4929956.4613956939</v>
      </c>
    </row>
    <row r="3519" spans="1:15" x14ac:dyDescent="0.2">
      <c r="A3519" s="1">
        <v>45904</v>
      </c>
      <c r="B3519" t="s">
        <v>409</v>
      </c>
      <c r="C3519" t="s">
        <v>422</v>
      </c>
      <c r="D3519" t="s">
        <v>1694</v>
      </c>
      <c r="E3519">
        <v>636</v>
      </c>
      <c r="F3519">
        <v>635</v>
      </c>
      <c r="G3519">
        <f>VLOOKUP($D3519,Dummy!$C$2:$I$1194,4,FALSE)</f>
        <v>1</v>
      </c>
      <c r="H3519">
        <f>VLOOKUP($D3519,Dummy!$C$2:$I$1194,5,FALSE)</f>
        <v>1</v>
      </c>
      <c r="I3519">
        <f>VLOOKUP($D3519,Dummy!$C$2:$I$1194,6,FALSE)</f>
        <v>1</v>
      </c>
      <c r="J3519">
        <f>VLOOKUP($D3519,Dummy!$C$2:$I$1194,7,FALSE)</f>
        <v>1</v>
      </c>
      <c r="K3519">
        <f>VLOOKUP($B3519,'Distance from BP'!$A$1:$F$3179,3,FALSE)</f>
        <v>41.55</v>
      </c>
      <c r="L3519">
        <f>VLOOKUP($B3519,'Distance from BP'!$A$1:$F$3179,4,FALSE)</f>
        <v>50.03</v>
      </c>
      <c r="M3519">
        <f>VLOOKUP($B3519,'Distance from BP'!$A$1:$F$3179,5,FALSE)</f>
        <v>39.26</v>
      </c>
      <c r="N3519">
        <f>VLOOKUP($B3519,'Distance from BP'!$A$1:$F$3179,6,FALSE)</f>
        <v>34.380000000000003</v>
      </c>
      <c r="O3519" s="7">
        <f>VLOOKUP(B3519,'tax data'!$A$1:$M$3179,12,FALSE)</f>
        <v>4929956.4613956939</v>
      </c>
    </row>
    <row r="3520" spans="1:15" x14ac:dyDescent="0.2">
      <c r="A3520" s="1">
        <v>45904</v>
      </c>
      <c r="B3520" t="s">
        <v>410</v>
      </c>
      <c r="C3520" t="s">
        <v>431</v>
      </c>
      <c r="D3520" t="s">
        <v>1695</v>
      </c>
      <c r="E3520">
        <v>583</v>
      </c>
      <c r="F3520">
        <v>582</v>
      </c>
      <c r="G3520">
        <f>VLOOKUP($D3520,Dummy!$C$2:$I$1194,4,FALSE)</f>
        <v>0</v>
      </c>
      <c r="H3520">
        <f>VLOOKUP($D3520,Dummy!$C$2:$I$1194,5,FALSE)</f>
        <v>0</v>
      </c>
      <c r="I3520">
        <f>VLOOKUP($D3520,Dummy!$C$2:$I$1194,6,FALSE)</f>
        <v>0</v>
      </c>
      <c r="J3520">
        <f>VLOOKUP($D3520,Dummy!$C$2:$I$1194,7,FALSE)</f>
        <v>0</v>
      </c>
      <c r="K3520">
        <f>VLOOKUP($B3520,'Distance from BP'!$A$1:$F$3179,3,FALSE)</f>
        <v>78.23</v>
      </c>
      <c r="L3520">
        <f>VLOOKUP($B3520,'Distance from BP'!$A$1:$F$3179,4,FALSE)</f>
        <v>116.56</v>
      </c>
      <c r="M3520">
        <f>VLOOKUP($B3520,'Distance from BP'!$A$1:$F$3179,5,FALSE)</f>
        <v>105.24</v>
      </c>
      <c r="N3520">
        <f>VLOOKUP($B3520,'Distance from BP'!$A$1:$F$3179,6,FALSE)</f>
        <v>99.7</v>
      </c>
      <c r="O3520" s="7">
        <f>VLOOKUP(B3520,'tax data'!$A$1:$M$3179,12,FALSE)</f>
        <v>4500301.6710233595</v>
      </c>
    </row>
    <row r="3521" spans="1:15" x14ac:dyDescent="0.2">
      <c r="A3521" s="1">
        <v>45904</v>
      </c>
      <c r="B3521" t="s">
        <v>411</v>
      </c>
      <c r="C3521" t="s">
        <v>505</v>
      </c>
      <c r="D3521" t="s">
        <v>1696</v>
      </c>
      <c r="E3521">
        <v>583.9</v>
      </c>
      <c r="F3521">
        <v>578.9</v>
      </c>
      <c r="G3521">
        <f>VLOOKUP($D3521,Dummy!$C$2:$I$1194,4,FALSE)</f>
        <v>0</v>
      </c>
      <c r="H3521">
        <f>VLOOKUP($D3521,Dummy!$C$2:$I$1194,5,FALSE)</f>
        <v>0</v>
      </c>
      <c r="I3521">
        <f>VLOOKUP($D3521,Dummy!$C$2:$I$1194,6,FALSE)</f>
        <v>0</v>
      </c>
      <c r="J3521">
        <f>VLOOKUP($D3521,Dummy!$C$2:$I$1194,7,FALSE)</f>
        <v>0</v>
      </c>
      <c r="K3521">
        <f>VLOOKUP($B3521,'Distance from BP'!$A$1:$F$3179,3,FALSE)</f>
        <v>127.99</v>
      </c>
      <c r="L3521">
        <f>VLOOKUP($B3521,'Distance from BP'!$A$1:$F$3179,4,FALSE)</f>
        <v>136.88</v>
      </c>
      <c r="M3521">
        <f>VLOOKUP($B3521,'Distance from BP'!$A$1:$F$3179,5,FALSE)</f>
        <v>189.93</v>
      </c>
      <c r="N3521">
        <f>VLOOKUP($B3521,'Distance from BP'!$A$1:$F$3179,6,FALSE)</f>
        <v>180.84</v>
      </c>
      <c r="O3521" s="7">
        <f>VLOOKUP(B3521,'tax data'!$A$1:$M$3179,12,FALSE)</f>
        <v>3578411.1065573771</v>
      </c>
    </row>
    <row r="3522" spans="1:15" x14ac:dyDescent="0.2">
      <c r="A3522" s="1">
        <v>45904</v>
      </c>
      <c r="B3522" t="s">
        <v>412</v>
      </c>
      <c r="C3522" t="s">
        <v>425</v>
      </c>
      <c r="D3522" t="s">
        <v>1697</v>
      </c>
      <c r="E3522">
        <v>589.9</v>
      </c>
      <c r="F3522">
        <v>579.9</v>
      </c>
      <c r="G3522">
        <f>VLOOKUP($D3522,Dummy!$C$2:$I$1194,4,FALSE)</f>
        <v>0</v>
      </c>
      <c r="H3522">
        <f>VLOOKUP($D3522,Dummy!$C$2:$I$1194,5,FALSE)</f>
        <v>0</v>
      </c>
      <c r="I3522">
        <f>VLOOKUP($D3522,Dummy!$C$2:$I$1194,6,FALSE)</f>
        <v>0</v>
      </c>
      <c r="J3522">
        <f>VLOOKUP($D3522,Dummy!$C$2:$I$1194,7,FALSE)</f>
        <v>0</v>
      </c>
      <c r="K3522">
        <f>VLOOKUP($B3522,'Distance from BP'!$A$1:$F$3179,3,FALSE)</f>
        <v>91.21</v>
      </c>
      <c r="L3522">
        <f>VLOOKUP($B3522,'Distance from BP'!$A$1:$F$3179,4,FALSE)</f>
        <v>124.26</v>
      </c>
      <c r="M3522">
        <f>VLOOKUP($B3522,'Distance from BP'!$A$1:$F$3179,5,FALSE)</f>
        <v>116.1</v>
      </c>
      <c r="N3522">
        <f>VLOOKUP($B3522,'Distance from BP'!$A$1:$F$3179,6,FALSE)</f>
        <v>103.54</v>
      </c>
      <c r="O3522" s="7">
        <f>VLOOKUP(B3522,'tax data'!$A$1:$M$3179,12,FALSE)</f>
        <v>4425329.6903499467</v>
      </c>
    </row>
    <row r="3523" spans="1:15" x14ac:dyDescent="0.2">
      <c r="A3523" s="1">
        <v>45904</v>
      </c>
      <c r="B3523" t="s">
        <v>413</v>
      </c>
      <c r="C3523" t="s">
        <v>428</v>
      </c>
      <c r="D3523" t="s">
        <v>1698</v>
      </c>
      <c r="E3523">
        <v>594.9</v>
      </c>
      <c r="F3523">
        <v>592.9</v>
      </c>
      <c r="G3523">
        <f>VLOOKUP($D3523,Dummy!$C$2:$I$1194,4,FALSE)</f>
        <v>0</v>
      </c>
      <c r="H3523">
        <f>VLOOKUP($D3523,Dummy!$C$2:$I$1194,5,FALSE)</f>
        <v>0</v>
      </c>
      <c r="I3523">
        <f>VLOOKUP($D3523,Dummy!$C$2:$I$1194,6,FALSE)</f>
        <v>0</v>
      </c>
      <c r="J3523">
        <f>VLOOKUP($D3523,Dummy!$C$2:$I$1194,7,FALSE)</f>
        <v>0</v>
      </c>
      <c r="K3523">
        <f>VLOOKUP($B3523,'Distance from BP'!$A$1:$F$3179,3,FALSE)</f>
        <v>35.950000000000003</v>
      </c>
      <c r="L3523">
        <f>VLOOKUP($B3523,'Distance from BP'!$A$1:$F$3179,4,FALSE)</f>
        <v>45.61</v>
      </c>
      <c r="M3523">
        <f>VLOOKUP($B3523,'Distance from BP'!$A$1:$F$3179,5,FALSE)</f>
        <v>27.96</v>
      </c>
      <c r="N3523">
        <f>VLOOKUP($B3523,'Distance from BP'!$A$1:$F$3179,6,FALSE)</f>
        <v>24.49</v>
      </c>
      <c r="O3523" s="7">
        <f>VLOOKUP(B3523,'tax data'!$A$1:$M$3179,12,FALSE)</f>
        <v>4884590.7587336898</v>
      </c>
    </row>
    <row r="3524" spans="1:15" x14ac:dyDescent="0.2">
      <c r="A3524" s="1">
        <v>45904</v>
      </c>
      <c r="B3524" t="s">
        <v>413</v>
      </c>
      <c r="C3524" t="s">
        <v>428</v>
      </c>
      <c r="D3524" t="s">
        <v>1699</v>
      </c>
      <c r="E3524">
        <v>594.9</v>
      </c>
      <c r="F3524">
        <v>592.9</v>
      </c>
      <c r="G3524">
        <f>VLOOKUP($D3524,Dummy!$C$2:$I$1194,4,FALSE)</f>
        <v>0</v>
      </c>
      <c r="H3524">
        <f>VLOOKUP($D3524,Dummy!$C$2:$I$1194,5,FALSE)</f>
        <v>0</v>
      </c>
      <c r="I3524">
        <f>VLOOKUP($D3524,Dummy!$C$2:$I$1194,6,FALSE)</f>
        <v>0</v>
      </c>
      <c r="J3524">
        <f>VLOOKUP($D3524,Dummy!$C$2:$I$1194,7,FALSE)</f>
        <v>0</v>
      </c>
      <c r="K3524">
        <f>VLOOKUP($B3524,'Distance from BP'!$A$1:$F$3179,3,FALSE)</f>
        <v>35.950000000000003</v>
      </c>
      <c r="L3524">
        <f>VLOOKUP($B3524,'Distance from BP'!$A$1:$F$3179,4,FALSE)</f>
        <v>45.61</v>
      </c>
      <c r="M3524">
        <f>VLOOKUP($B3524,'Distance from BP'!$A$1:$F$3179,5,FALSE)</f>
        <v>27.96</v>
      </c>
      <c r="N3524">
        <f>VLOOKUP($B3524,'Distance from BP'!$A$1:$F$3179,6,FALSE)</f>
        <v>24.49</v>
      </c>
      <c r="O3524" s="7">
        <f>VLOOKUP(B3524,'tax data'!$A$1:$M$3179,12,FALSE)</f>
        <v>4884590.7587336898</v>
      </c>
    </row>
    <row r="3525" spans="1:15" x14ac:dyDescent="0.2">
      <c r="A3525" s="1">
        <v>45904</v>
      </c>
      <c r="B3525" t="s">
        <v>413</v>
      </c>
      <c r="C3525" t="s">
        <v>426</v>
      </c>
      <c r="D3525" t="s">
        <v>1700</v>
      </c>
      <c r="E3525">
        <v>591.9</v>
      </c>
      <c r="F3525">
        <v>588.9</v>
      </c>
      <c r="G3525">
        <f>VLOOKUP($D3525,Dummy!$C$2:$I$1194,4,FALSE)</f>
        <v>0</v>
      </c>
      <c r="H3525">
        <f>VLOOKUP($D3525,Dummy!$C$2:$I$1194,5,FALSE)</f>
        <v>0</v>
      </c>
      <c r="I3525">
        <f>VLOOKUP($D3525,Dummy!$C$2:$I$1194,6,FALSE)</f>
        <v>0</v>
      </c>
      <c r="J3525">
        <f>VLOOKUP($D3525,Dummy!$C$2:$I$1194,7,FALSE)</f>
        <v>0</v>
      </c>
      <c r="K3525">
        <f>VLOOKUP($B3525,'Distance from BP'!$A$1:$F$3179,3,FALSE)</f>
        <v>35.950000000000003</v>
      </c>
      <c r="L3525">
        <f>VLOOKUP($B3525,'Distance from BP'!$A$1:$F$3179,4,FALSE)</f>
        <v>45.61</v>
      </c>
      <c r="M3525">
        <f>VLOOKUP($B3525,'Distance from BP'!$A$1:$F$3179,5,FALSE)</f>
        <v>27.96</v>
      </c>
      <c r="N3525">
        <f>VLOOKUP($B3525,'Distance from BP'!$A$1:$F$3179,6,FALSE)</f>
        <v>24.49</v>
      </c>
      <c r="O3525" s="7">
        <f>VLOOKUP(B3525,'tax data'!$A$1:$M$3179,12,FALSE)</f>
        <v>4884590.7587336898</v>
      </c>
    </row>
    <row r="3526" spans="1:15" x14ac:dyDescent="0.2">
      <c r="A3526" s="1">
        <v>45904</v>
      </c>
      <c r="B3526" t="s">
        <v>413</v>
      </c>
      <c r="C3526" t="s">
        <v>422</v>
      </c>
      <c r="D3526" t="s">
        <v>1701</v>
      </c>
      <c r="E3526">
        <v>591</v>
      </c>
      <c r="F3526">
        <v>587</v>
      </c>
      <c r="G3526">
        <f>VLOOKUP($D3526,Dummy!$C$2:$I$1194,4,FALSE)</f>
        <v>0</v>
      </c>
      <c r="H3526">
        <f>VLOOKUP($D3526,Dummy!$C$2:$I$1194,5,FALSE)</f>
        <v>0</v>
      </c>
      <c r="I3526">
        <f>VLOOKUP($D3526,Dummy!$C$2:$I$1194,6,FALSE)</f>
        <v>0</v>
      </c>
      <c r="J3526">
        <f>VLOOKUP($D3526,Dummy!$C$2:$I$1194,7,FALSE)</f>
        <v>0</v>
      </c>
      <c r="K3526">
        <f>VLOOKUP($B3526,'Distance from BP'!$A$1:$F$3179,3,FALSE)</f>
        <v>35.950000000000003</v>
      </c>
      <c r="L3526">
        <f>VLOOKUP($B3526,'Distance from BP'!$A$1:$F$3179,4,FALSE)</f>
        <v>45.61</v>
      </c>
      <c r="M3526">
        <f>VLOOKUP($B3526,'Distance from BP'!$A$1:$F$3179,5,FALSE)</f>
        <v>27.96</v>
      </c>
      <c r="N3526">
        <f>VLOOKUP($B3526,'Distance from BP'!$A$1:$F$3179,6,FALSE)</f>
        <v>24.49</v>
      </c>
      <c r="O3526" s="7">
        <f>VLOOKUP(B3526,'tax data'!$A$1:$M$3179,12,FALSE)</f>
        <v>4884590.7587336898</v>
      </c>
    </row>
    <row r="3527" spans="1:15" x14ac:dyDescent="0.2">
      <c r="A3527" s="1">
        <v>45904</v>
      </c>
      <c r="B3527" t="s">
        <v>413</v>
      </c>
      <c r="C3527" t="s">
        <v>421</v>
      </c>
      <c r="D3527" t="s">
        <v>1702</v>
      </c>
      <c r="E3527">
        <v>592</v>
      </c>
      <c r="F3527">
        <v>589</v>
      </c>
      <c r="G3527">
        <f>VLOOKUP($D3527,Dummy!$C$2:$I$1194,4,FALSE)</f>
        <v>0</v>
      </c>
      <c r="H3527">
        <f>VLOOKUP($D3527,Dummy!$C$2:$I$1194,5,FALSE)</f>
        <v>0</v>
      </c>
      <c r="I3527">
        <f>VLOOKUP($D3527,Dummy!$C$2:$I$1194,6,FALSE)</f>
        <v>0</v>
      </c>
      <c r="J3527">
        <f>VLOOKUP($D3527,Dummy!$C$2:$I$1194,7,FALSE)</f>
        <v>0</v>
      </c>
      <c r="K3527">
        <f>VLOOKUP($B3527,'Distance from BP'!$A$1:$F$3179,3,FALSE)</f>
        <v>35.950000000000003</v>
      </c>
      <c r="L3527">
        <f>VLOOKUP($B3527,'Distance from BP'!$A$1:$F$3179,4,FALSE)</f>
        <v>45.61</v>
      </c>
      <c r="M3527">
        <f>VLOOKUP($B3527,'Distance from BP'!$A$1:$F$3179,5,FALSE)</f>
        <v>27.96</v>
      </c>
      <c r="N3527">
        <f>VLOOKUP($B3527,'Distance from BP'!$A$1:$F$3179,6,FALSE)</f>
        <v>24.49</v>
      </c>
      <c r="O3527" s="7">
        <f>VLOOKUP(B3527,'tax data'!$A$1:$M$3179,12,FALSE)</f>
        <v>4884590.7587336898</v>
      </c>
    </row>
    <row r="3528" spans="1:15" x14ac:dyDescent="0.2">
      <c r="A3528" s="1">
        <v>45904</v>
      </c>
      <c r="B3528" t="s">
        <v>413</v>
      </c>
      <c r="C3528" t="s">
        <v>421</v>
      </c>
      <c r="D3528" t="s">
        <v>1703</v>
      </c>
      <c r="E3528">
        <v>592</v>
      </c>
      <c r="F3528">
        <v>589</v>
      </c>
      <c r="G3528">
        <f>VLOOKUP($D3528,Dummy!$C$2:$I$1194,4,FALSE)</f>
        <v>0</v>
      </c>
      <c r="H3528">
        <f>VLOOKUP($D3528,Dummy!$C$2:$I$1194,5,FALSE)</f>
        <v>0</v>
      </c>
      <c r="I3528">
        <f>VLOOKUP($D3528,Dummy!$C$2:$I$1194,6,FALSE)</f>
        <v>0</v>
      </c>
      <c r="J3528">
        <f>VLOOKUP($D3528,Dummy!$C$2:$I$1194,7,FALSE)</f>
        <v>0</v>
      </c>
      <c r="K3528">
        <f>VLOOKUP($B3528,'Distance from BP'!$A$1:$F$3179,3,FALSE)</f>
        <v>35.950000000000003</v>
      </c>
      <c r="L3528">
        <f>VLOOKUP($B3528,'Distance from BP'!$A$1:$F$3179,4,FALSE)</f>
        <v>45.61</v>
      </c>
      <c r="M3528">
        <f>VLOOKUP($B3528,'Distance from BP'!$A$1:$F$3179,5,FALSE)</f>
        <v>27.96</v>
      </c>
      <c r="N3528">
        <f>VLOOKUP($B3528,'Distance from BP'!$A$1:$F$3179,6,FALSE)</f>
        <v>24.49</v>
      </c>
      <c r="O3528" s="7">
        <f>VLOOKUP(B3528,'tax data'!$A$1:$M$3179,12,FALSE)</f>
        <v>4884590.7587336898</v>
      </c>
    </row>
    <row r="3529" spans="1:15" x14ac:dyDescent="0.2">
      <c r="A3529" s="1">
        <v>45904</v>
      </c>
      <c r="B3529" t="s">
        <v>413</v>
      </c>
      <c r="C3529" t="s">
        <v>539</v>
      </c>
      <c r="D3529" t="s">
        <v>1704</v>
      </c>
      <c r="E3529">
        <v>579</v>
      </c>
      <c r="F3529">
        <v>559</v>
      </c>
      <c r="G3529">
        <f>VLOOKUP($D3529,Dummy!$C$2:$I$1194,4,FALSE)</f>
        <v>0</v>
      </c>
      <c r="H3529">
        <f>VLOOKUP($D3529,Dummy!$C$2:$I$1194,5,FALSE)</f>
        <v>0</v>
      </c>
      <c r="I3529">
        <f>VLOOKUP($D3529,Dummy!$C$2:$I$1194,6,FALSE)</f>
        <v>0</v>
      </c>
      <c r="J3529">
        <f>VLOOKUP($D3529,Dummy!$C$2:$I$1194,7,FALSE)</f>
        <v>0</v>
      </c>
      <c r="K3529">
        <f>VLOOKUP($B3529,'Distance from BP'!$A$1:$F$3179,3,FALSE)</f>
        <v>35.950000000000003</v>
      </c>
      <c r="L3529">
        <f>VLOOKUP($B3529,'Distance from BP'!$A$1:$F$3179,4,FALSE)</f>
        <v>45.61</v>
      </c>
      <c r="M3529">
        <f>VLOOKUP($B3529,'Distance from BP'!$A$1:$F$3179,5,FALSE)</f>
        <v>27.96</v>
      </c>
      <c r="N3529">
        <f>VLOOKUP($B3529,'Distance from BP'!$A$1:$F$3179,6,FALSE)</f>
        <v>24.49</v>
      </c>
      <c r="O3529" s="7">
        <f>VLOOKUP(B3529,'tax data'!$A$1:$M$3179,12,FALSE)</f>
        <v>4884590.7587336898</v>
      </c>
    </row>
    <row r="3530" spans="1:15" x14ac:dyDescent="0.2">
      <c r="A3530" s="1">
        <v>45904</v>
      </c>
      <c r="B3530" t="s">
        <v>413</v>
      </c>
      <c r="C3530" t="s">
        <v>421</v>
      </c>
      <c r="D3530" t="s">
        <v>1705</v>
      </c>
      <c r="E3530">
        <v>592</v>
      </c>
      <c r="F3530">
        <v>589</v>
      </c>
      <c r="G3530">
        <f>VLOOKUP($D3530,Dummy!$C$2:$I$1194,4,FALSE)</f>
        <v>0</v>
      </c>
      <c r="H3530">
        <f>VLOOKUP($D3530,Dummy!$C$2:$I$1194,5,FALSE)</f>
        <v>0</v>
      </c>
      <c r="I3530">
        <f>VLOOKUP($D3530,Dummy!$C$2:$I$1194,6,FALSE)</f>
        <v>0</v>
      </c>
      <c r="J3530">
        <f>VLOOKUP($D3530,Dummy!$C$2:$I$1194,7,FALSE)</f>
        <v>0</v>
      </c>
      <c r="K3530">
        <f>VLOOKUP($B3530,'Distance from BP'!$A$1:$F$3179,3,FALSE)</f>
        <v>35.950000000000003</v>
      </c>
      <c r="L3530">
        <f>VLOOKUP($B3530,'Distance from BP'!$A$1:$F$3179,4,FALSE)</f>
        <v>45.61</v>
      </c>
      <c r="M3530">
        <f>VLOOKUP($B3530,'Distance from BP'!$A$1:$F$3179,5,FALSE)</f>
        <v>27.96</v>
      </c>
      <c r="N3530">
        <f>VLOOKUP($B3530,'Distance from BP'!$A$1:$F$3179,6,FALSE)</f>
        <v>24.49</v>
      </c>
      <c r="O3530" s="7">
        <f>VLOOKUP(B3530,'tax data'!$A$1:$M$3179,12,FALSE)</f>
        <v>4884590.7587336898</v>
      </c>
    </row>
    <row r="3531" spans="1:15" x14ac:dyDescent="0.2">
      <c r="A3531" s="1">
        <v>45904</v>
      </c>
      <c r="B3531" t="s">
        <v>413</v>
      </c>
      <c r="C3531" t="s">
        <v>425</v>
      </c>
      <c r="D3531" t="s">
        <v>1706</v>
      </c>
      <c r="E3531">
        <v>579.9</v>
      </c>
      <c r="F3531">
        <v>559.9</v>
      </c>
      <c r="G3531">
        <f>VLOOKUP($D3531,Dummy!$C$2:$I$1194,4,FALSE)</f>
        <v>0</v>
      </c>
      <c r="H3531">
        <f>VLOOKUP($D3531,Dummy!$C$2:$I$1194,5,FALSE)</f>
        <v>0</v>
      </c>
      <c r="I3531">
        <f>VLOOKUP($D3531,Dummy!$C$2:$I$1194,6,FALSE)</f>
        <v>0</v>
      </c>
      <c r="J3531">
        <f>VLOOKUP($D3531,Dummy!$C$2:$I$1194,7,FALSE)</f>
        <v>0</v>
      </c>
      <c r="K3531">
        <f>VLOOKUP($B3531,'Distance from BP'!$A$1:$F$3179,3,FALSE)</f>
        <v>35.950000000000003</v>
      </c>
      <c r="L3531">
        <f>VLOOKUP($B3531,'Distance from BP'!$A$1:$F$3179,4,FALSE)</f>
        <v>45.61</v>
      </c>
      <c r="M3531">
        <f>VLOOKUP($B3531,'Distance from BP'!$A$1:$F$3179,5,FALSE)</f>
        <v>27.96</v>
      </c>
      <c r="N3531">
        <f>VLOOKUP($B3531,'Distance from BP'!$A$1:$F$3179,6,FALSE)</f>
        <v>24.49</v>
      </c>
      <c r="O3531" s="7">
        <f>VLOOKUP(B3531,'tax data'!$A$1:$M$3179,12,FALSE)</f>
        <v>4884590.7587336898</v>
      </c>
    </row>
    <row r="3532" spans="1:15" x14ac:dyDescent="0.2">
      <c r="A3532" s="1">
        <v>45904</v>
      </c>
      <c r="B3532" t="s">
        <v>413</v>
      </c>
      <c r="C3532" t="s">
        <v>426</v>
      </c>
      <c r="D3532" t="s">
        <v>1708</v>
      </c>
      <c r="E3532">
        <v>591.9</v>
      </c>
      <c r="F3532">
        <v>594.9</v>
      </c>
      <c r="G3532">
        <f>VLOOKUP($D3532,Dummy!$C$2:$I$1194,4,FALSE)</f>
        <v>0</v>
      </c>
      <c r="H3532">
        <f>VLOOKUP($D3532,Dummy!$C$2:$I$1194,5,FALSE)</f>
        <v>0</v>
      </c>
      <c r="I3532">
        <f>VLOOKUP($D3532,Dummy!$C$2:$I$1194,6,FALSE)</f>
        <v>0</v>
      </c>
      <c r="J3532">
        <f>VLOOKUP($D3532,Dummy!$C$2:$I$1194,7,FALSE)</f>
        <v>0</v>
      </c>
      <c r="K3532">
        <f>VLOOKUP($B3532,'Distance from BP'!$A$1:$F$3179,3,FALSE)</f>
        <v>35.950000000000003</v>
      </c>
      <c r="L3532">
        <f>VLOOKUP($B3532,'Distance from BP'!$A$1:$F$3179,4,FALSE)</f>
        <v>45.61</v>
      </c>
      <c r="M3532">
        <f>VLOOKUP($B3532,'Distance from BP'!$A$1:$F$3179,5,FALSE)</f>
        <v>27.96</v>
      </c>
      <c r="N3532">
        <f>VLOOKUP($B3532,'Distance from BP'!$A$1:$F$3179,6,FALSE)</f>
        <v>24.49</v>
      </c>
      <c r="O3532" s="7">
        <f>VLOOKUP(B3532,'tax data'!$A$1:$M$3179,12,FALSE)</f>
        <v>4884590.7587336898</v>
      </c>
    </row>
    <row r="3533" spans="1:15" x14ac:dyDescent="0.2">
      <c r="A3533" s="1">
        <v>45904</v>
      </c>
      <c r="B3533" t="s">
        <v>413</v>
      </c>
      <c r="C3533" t="s">
        <v>540</v>
      </c>
      <c r="D3533" t="s">
        <v>1709</v>
      </c>
      <c r="E3533">
        <v>581</v>
      </c>
      <c r="F3533">
        <v>575</v>
      </c>
      <c r="G3533">
        <f>VLOOKUP($D3533,Dummy!$C$2:$I$1194,4,FALSE)</f>
        <v>0</v>
      </c>
      <c r="H3533">
        <f>VLOOKUP($D3533,Dummy!$C$2:$I$1194,5,FALSE)</f>
        <v>0</v>
      </c>
      <c r="I3533">
        <f>VLOOKUP($D3533,Dummy!$C$2:$I$1194,6,FALSE)</f>
        <v>0</v>
      </c>
      <c r="J3533">
        <f>VLOOKUP($D3533,Dummy!$C$2:$I$1194,7,FALSE)</f>
        <v>0</v>
      </c>
      <c r="K3533">
        <f>VLOOKUP($B3533,'Distance from BP'!$A$1:$F$3179,3,FALSE)</f>
        <v>35.950000000000003</v>
      </c>
      <c r="L3533">
        <f>VLOOKUP($B3533,'Distance from BP'!$A$1:$F$3179,4,FALSE)</f>
        <v>45.61</v>
      </c>
      <c r="M3533">
        <f>VLOOKUP($B3533,'Distance from BP'!$A$1:$F$3179,5,FALSE)</f>
        <v>27.96</v>
      </c>
      <c r="N3533">
        <f>VLOOKUP($B3533,'Distance from BP'!$A$1:$F$3179,6,FALSE)</f>
        <v>24.49</v>
      </c>
      <c r="O3533" s="7">
        <f>VLOOKUP(B3533,'tax data'!$A$1:$M$3179,12,FALSE)</f>
        <v>4884590.7587336898</v>
      </c>
    </row>
    <row r="3534" spans="1:15" x14ac:dyDescent="0.2">
      <c r="A3534" s="1">
        <v>45904</v>
      </c>
      <c r="B3534" t="s">
        <v>414</v>
      </c>
      <c r="C3534" t="s">
        <v>431</v>
      </c>
      <c r="D3534" t="s">
        <v>1710</v>
      </c>
      <c r="E3534">
        <v>580.9</v>
      </c>
      <c r="F3534">
        <v>563.9</v>
      </c>
      <c r="G3534">
        <f>VLOOKUP($D3534,Dummy!$C$2:$I$1194,4,FALSE)</f>
        <v>0</v>
      </c>
      <c r="H3534">
        <f>VLOOKUP($D3534,Dummy!$C$2:$I$1194,5,FALSE)</f>
        <v>0</v>
      </c>
      <c r="I3534">
        <f>VLOOKUP($D3534,Dummy!$C$2:$I$1194,6,FALSE)</f>
        <v>0</v>
      </c>
      <c r="J3534">
        <f>VLOOKUP($D3534,Dummy!$C$2:$I$1194,7,FALSE)</f>
        <v>0</v>
      </c>
      <c r="K3534">
        <f>VLOOKUP($B3534,'Distance from BP'!$A$1:$F$3179,3,FALSE)</f>
        <v>128.13</v>
      </c>
      <c r="L3534">
        <f>VLOOKUP($B3534,'Distance from BP'!$A$1:$F$3179,4,FALSE)</f>
        <v>174.24</v>
      </c>
      <c r="M3534">
        <f>VLOOKUP($B3534,'Distance from BP'!$A$1:$F$3179,5,FALSE)</f>
        <v>180.68</v>
      </c>
      <c r="N3534">
        <f>VLOOKUP($B3534,'Distance from BP'!$A$1:$F$3179,6,FALSE)</f>
        <v>151.4</v>
      </c>
      <c r="O3534" s="7">
        <f>VLOOKUP(B3534,'tax data'!$A$1:$M$3179,12,FALSE)</f>
        <v>3543043.9737318843</v>
      </c>
    </row>
    <row r="3535" spans="1:15" x14ac:dyDescent="0.2">
      <c r="A3535" s="1">
        <v>45904</v>
      </c>
      <c r="B3535" t="s">
        <v>415</v>
      </c>
      <c r="C3535" t="s">
        <v>433</v>
      </c>
      <c r="D3535" t="s">
        <v>1711</v>
      </c>
      <c r="E3535">
        <v>589</v>
      </c>
      <c r="F3535">
        <v>587</v>
      </c>
      <c r="G3535">
        <f>VLOOKUP($D3535,Dummy!$C$2:$I$1194,4,FALSE)</f>
        <v>0</v>
      </c>
      <c r="H3535">
        <f>VLOOKUP($D3535,Dummy!$C$2:$I$1194,5,FALSE)</f>
        <v>0</v>
      </c>
      <c r="I3535">
        <f>VLOOKUP($D3535,Dummy!$C$2:$I$1194,6,FALSE)</f>
        <v>0</v>
      </c>
      <c r="J3535">
        <f>VLOOKUP($D3535,Dummy!$C$2:$I$1194,7,FALSE)</f>
        <v>0</v>
      </c>
      <c r="K3535">
        <f>VLOOKUP($B3535,'Distance from BP'!$A$1:$F$3179,3,FALSE)</f>
        <v>39.450000000000003</v>
      </c>
      <c r="L3535">
        <f>VLOOKUP($B3535,'Distance from BP'!$A$1:$F$3179,4,FALSE)</f>
        <v>50.36</v>
      </c>
      <c r="M3535">
        <f>VLOOKUP($B3535,'Distance from BP'!$A$1:$F$3179,5,FALSE)</f>
        <v>33.67</v>
      </c>
      <c r="N3535">
        <f>VLOOKUP($B3535,'Distance from BP'!$A$1:$F$3179,6,FALSE)</f>
        <v>29.31</v>
      </c>
      <c r="O3535" s="7">
        <f>VLOOKUP(B3535,'tax data'!$A$1:$M$3179,12,FALSE)</f>
        <v>4179830.8924643584</v>
      </c>
    </row>
    <row r="3536" spans="1:15" x14ac:dyDescent="0.2">
      <c r="A3536" s="1">
        <v>45904</v>
      </c>
      <c r="B3536" t="s">
        <v>416</v>
      </c>
      <c r="C3536" t="s">
        <v>426</v>
      </c>
      <c r="D3536" t="s">
        <v>1712</v>
      </c>
      <c r="E3536">
        <v>591.9</v>
      </c>
      <c r="F3536" t="e">
        <v>#N/A</v>
      </c>
      <c r="G3536">
        <f>VLOOKUP($D3536,Dummy!$C$2:$I$1194,4,FALSE)</f>
        <v>0</v>
      </c>
      <c r="H3536">
        <f>VLOOKUP($D3536,Dummy!$C$2:$I$1194,5,FALSE)</f>
        <v>0</v>
      </c>
      <c r="I3536">
        <f>VLOOKUP($D3536,Dummy!$C$2:$I$1194,6,FALSE)</f>
        <v>0</v>
      </c>
      <c r="J3536">
        <f>VLOOKUP($D3536,Dummy!$C$2:$I$1194,7,FALSE)</f>
        <v>0</v>
      </c>
      <c r="K3536">
        <f>VLOOKUP($B3536,'Distance from BP'!$A$1:$F$3179,3,FALSE)</f>
        <v>150.93</v>
      </c>
      <c r="L3536">
        <f>VLOOKUP($B3536,'Distance from BP'!$A$1:$F$3179,4,FALSE)</f>
        <v>171.53</v>
      </c>
      <c r="M3536">
        <f>VLOOKUP($B3536,'Distance from BP'!$A$1:$F$3179,5,FALSE)</f>
        <v>172.85</v>
      </c>
      <c r="N3536">
        <f>VLOOKUP($B3536,'Distance from BP'!$A$1:$F$3179,6,FALSE)</f>
        <v>154.58000000000001</v>
      </c>
      <c r="O3536" s="7">
        <f>VLOOKUP(B3536,'tax data'!$A$1:$M$3179,12,FALSE)</f>
        <v>3130634.3149180068</v>
      </c>
    </row>
    <row r="3537" spans="1:15" x14ac:dyDescent="0.2">
      <c r="A3537" s="1">
        <v>45904</v>
      </c>
      <c r="B3537" t="s">
        <v>416</v>
      </c>
      <c r="C3537" t="s">
        <v>428</v>
      </c>
      <c r="D3537" t="s">
        <v>1713</v>
      </c>
      <c r="E3537">
        <v>592.9</v>
      </c>
      <c r="F3537" t="e">
        <v>#N/A</v>
      </c>
      <c r="G3537">
        <f>VLOOKUP($D3537,Dummy!$C$2:$I$1194,4,FALSE)</f>
        <v>0</v>
      </c>
      <c r="H3537">
        <f>VLOOKUP($D3537,Dummy!$C$2:$I$1194,5,FALSE)</f>
        <v>0</v>
      </c>
      <c r="I3537">
        <f>VLOOKUP($D3537,Dummy!$C$2:$I$1194,6,FALSE)</f>
        <v>0</v>
      </c>
      <c r="J3537">
        <f>VLOOKUP($D3537,Dummy!$C$2:$I$1194,7,FALSE)</f>
        <v>0</v>
      </c>
      <c r="K3537">
        <f>VLOOKUP($B3537,'Distance from BP'!$A$1:$F$3179,3,FALSE)</f>
        <v>150.93</v>
      </c>
      <c r="L3537">
        <f>VLOOKUP($B3537,'Distance from BP'!$A$1:$F$3179,4,FALSE)</f>
        <v>171.53</v>
      </c>
      <c r="M3537">
        <f>VLOOKUP($B3537,'Distance from BP'!$A$1:$F$3179,5,FALSE)</f>
        <v>172.85</v>
      </c>
      <c r="N3537">
        <f>VLOOKUP($B3537,'Distance from BP'!$A$1:$F$3179,6,FALSE)</f>
        <v>154.58000000000001</v>
      </c>
      <c r="O3537" s="7">
        <f>VLOOKUP(B3537,'tax data'!$A$1:$M$3179,12,FALSE)</f>
        <v>3130634.3149180068</v>
      </c>
    </row>
    <row r="3538" spans="1:15" x14ac:dyDescent="0.2">
      <c r="A3538" s="1">
        <v>45904</v>
      </c>
      <c r="B3538" t="s">
        <v>416</v>
      </c>
      <c r="C3538" t="s">
        <v>444</v>
      </c>
      <c r="D3538" t="s">
        <v>1714</v>
      </c>
      <c r="E3538">
        <v>582.9</v>
      </c>
      <c r="F3538" t="e">
        <v>#N/A</v>
      </c>
      <c r="G3538">
        <f>VLOOKUP($D3538,Dummy!$C$2:$I$1194,4,FALSE)</f>
        <v>0</v>
      </c>
      <c r="H3538">
        <f>VLOOKUP($D3538,Dummy!$C$2:$I$1194,5,FALSE)</f>
        <v>0</v>
      </c>
      <c r="I3538">
        <f>VLOOKUP($D3538,Dummy!$C$2:$I$1194,6,FALSE)</f>
        <v>0</v>
      </c>
      <c r="J3538">
        <f>VLOOKUP($D3538,Dummy!$C$2:$I$1194,7,FALSE)</f>
        <v>0</v>
      </c>
      <c r="K3538">
        <f>VLOOKUP($B3538,'Distance from BP'!$A$1:$F$3179,3,FALSE)</f>
        <v>150.93</v>
      </c>
      <c r="L3538">
        <f>VLOOKUP($B3538,'Distance from BP'!$A$1:$F$3179,4,FALSE)</f>
        <v>171.53</v>
      </c>
      <c r="M3538">
        <f>VLOOKUP($B3538,'Distance from BP'!$A$1:$F$3179,5,FALSE)</f>
        <v>172.85</v>
      </c>
      <c r="N3538">
        <f>VLOOKUP($B3538,'Distance from BP'!$A$1:$F$3179,6,FALSE)</f>
        <v>154.58000000000001</v>
      </c>
      <c r="O3538" s="7">
        <f>VLOOKUP(B3538,'tax data'!$A$1:$M$3179,12,FALSE)</f>
        <v>3130634.3149180068</v>
      </c>
    </row>
    <row r="3539" spans="1:15" x14ac:dyDescent="0.2">
      <c r="A3539" s="1">
        <v>45904</v>
      </c>
      <c r="B3539" t="s">
        <v>416</v>
      </c>
      <c r="C3539" t="s">
        <v>426</v>
      </c>
      <c r="D3539" t="s">
        <v>1715</v>
      </c>
      <c r="E3539">
        <v>591.9</v>
      </c>
      <c r="F3539" t="e">
        <v>#N/A</v>
      </c>
      <c r="G3539">
        <f>VLOOKUP($D3539,Dummy!$C$2:$I$1194,4,FALSE)</f>
        <v>0</v>
      </c>
      <c r="H3539">
        <f>VLOOKUP($D3539,Dummy!$C$2:$I$1194,5,FALSE)</f>
        <v>0</v>
      </c>
      <c r="I3539">
        <f>VLOOKUP($D3539,Dummy!$C$2:$I$1194,6,FALSE)</f>
        <v>0</v>
      </c>
      <c r="J3539">
        <f>VLOOKUP($D3539,Dummy!$C$2:$I$1194,7,FALSE)</f>
        <v>0</v>
      </c>
      <c r="K3539">
        <f>VLOOKUP($B3539,'Distance from BP'!$A$1:$F$3179,3,FALSE)</f>
        <v>150.93</v>
      </c>
      <c r="L3539">
        <f>VLOOKUP($B3539,'Distance from BP'!$A$1:$F$3179,4,FALSE)</f>
        <v>171.53</v>
      </c>
      <c r="M3539">
        <f>VLOOKUP($B3539,'Distance from BP'!$A$1:$F$3179,5,FALSE)</f>
        <v>172.85</v>
      </c>
      <c r="N3539">
        <f>VLOOKUP($B3539,'Distance from BP'!$A$1:$F$3179,6,FALSE)</f>
        <v>154.58000000000001</v>
      </c>
      <c r="O3539" s="7">
        <f>VLOOKUP(B3539,'tax data'!$A$1:$M$3179,12,FALSE)</f>
        <v>3130634.3149180068</v>
      </c>
    </row>
    <row r="3540" spans="1:15" x14ac:dyDescent="0.2">
      <c r="A3540" s="1">
        <v>45904</v>
      </c>
      <c r="B3540" t="s">
        <v>416</v>
      </c>
      <c r="C3540" t="s">
        <v>421</v>
      </c>
      <c r="D3540" t="s">
        <v>1716</v>
      </c>
      <c r="E3540">
        <v>594</v>
      </c>
      <c r="F3540" t="e">
        <v>#N/A</v>
      </c>
      <c r="G3540">
        <f>VLOOKUP($D3540,Dummy!$C$2:$I$1194,4,FALSE)</f>
        <v>0</v>
      </c>
      <c r="H3540">
        <f>VLOOKUP($D3540,Dummy!$C$2:$I$1194,5,FALSE)</f>
        <v>0</v>
      </c>
      <c r="I3540">
        <f>VLOOKUP($D3540,Dummy!$C$2:$I$1194,6,FALSE)</f>
        <v>0</v>
      </c>
      <c r="J3540">
        <f>VLOOKUP($D3540,Dummy!$C$2:$I$1194,7,FALSE)</f>
        <v>0</v>
      </c>
      <c r="K3540">
        <f>VLOOKUP($B3540,'Distance from BP'!$A$1:$F$3179,3,FALSE)</f>
        <v>150.93</v>
      </c>
      <c r="L3540">
        <f>VLOOKUP($B3540,'Distance from BP'!$A$1:$F$3179,4,FALSE)</f>
        <v>171.53</v>
      </c>
      <c r="M3540">
        <f>VLOOKUP($B3540,'Distance from BP'!$A$1:$F$3179,5,FALSE)</f>
        <v>172.85</v>
      </c>
      <c r="N3540">
        <f>VLOOKUP($B3540,'Distance from BP'!$A$1:$F$3179,6,FALSE)</f>
        <v>154.58000000000001</v>
      </c>
      <c r="O3540" s="7">
        <f>VLOOKUP(B3540,'tax data'!$A$1:$M$3179,12,FALSE)</f>
        <v>3130634.3149180068</v>
      </c>
    </row>
    <row r="3541" spans="1:15" x14ac:dyDescent="0.2">
      <c r="A3541" s="1">
        <v>45904</v>
      </c>
      <c r="B3541" t="s">
        <v>417</v>
      </c>
      <c r="C3541" t="s">
        <v>431</v>
      </c>
      <c r="D3541" t="s">
        <v>1717</v>
      </c>
      <c r="E3541">
        <v>576.9</v>
      </c>
      <c r="F3541">
        <v>583.9</v>
      </c>
      <c r="G3541">
        <f>VLOOKUP($D3541,Dummy!$C$2:$I$1194,4,FALSE)</f>
        <v>0</v>
      </c>
      <c r="H3541">
        <f>VLOOKUP($D3541,Dummy!$C$2:$I$1194,5,FALSE)</f>
        <v>0</v>
      </c>
      <c r="I3541">
        <f>VLOOKUP($D3541,Dummy!$C$2:$I$1194,6,FALSE)</f>
        <v>0</v>
      </c>
      <c r="J3541">
        <f>VLOOKUP($D3541,Dummy!$C$2:$I$1194,7,FALSE)</f>
        <v>0</v>
      </c>
      <c r="K3541">
        <f>VLOOKUP($B3541,'Distance from BP'!$A$1:$F$3179,3,FALSE)</f>
        <v>121.02</v>
      </c>
      <c r="L3541">
        <f>VLOOKUP($B3541,'Distance from BP'!$A$1:$F$3179,4,FALSE)</f>
        <v>158.91999999999999</v>
      </c>
      <c r="M3541">
        <f>VLOOKUP($B3541,'Distance from BP'!$A$1:$F$3179,5,FALSE)</f>
        <v>146.65</v>
      </c>
      <c r="N3541">
        <f>VLOOKUP($B3541,'Distance from BP'!$A$1:$F$3179,6,FALSE)</f>
        <v>138.09</v>
      </c>
      <c r="O3541" s="7">
        <f>VLOOKUP(B3541,'tax data'!$A$1:$M$3179,12,FALSE)</f>
        <v>3206848</v>
      </c>
    </row>
    <row r="3542" spans="1:15" x14ac:dyDescent="0.2">
      <c r="A3542" s="1">
        <v>45904</v>
      </c>
      <c r="B3542" t="s">
        <v>418</v>
      </c>
      <c r="C3542" t="s">
        <v>421</v>
      </c>
      <c r="D3542" t="s">
        <v>1718</v>
      </c>
      <c r="E3542">
        <v>592</v>
      </c>
      <c r="F3542">
        <v>589</v>
      </c>
      <c r="G3542">
        <f>VLOOKUP($D3542,Dummy!$C$2:$I$1194,4,FALSE)</f>
        <v>0</v>
      </c>
      <c r="H3542">
        <f>VLOOKUP($D3542,Dummy!$C$2:$I$1194,5,FALSE)</f>
        <v>0</v>
      </c>
      <c r="I3542">
        <f>VLOOKUP($D3542,Dummy!$C$2:$I$1194,6,FALSE)</f>
        <v>0</v>
      </c>
      <c r="J3542">
        <f>VLOOKUP($D3542,Dummy!$C$2:$I$1194,7,FALSE)</f>
        <v>0</v>
      </c>
      <c r="K3542">
        <f>VLOOKUP($B3542,'Distance from BP'!$A$1:$F$3179,3,FALSE)</f>
        <v>152.29</v>
      </c>
      <c r="L3542">
        <f>VLOOKUP($B3542,'Distance from BP'!$A$1:$F$3179,4,FALSE)</f>
        <v>164.23</v>
      </c>
      <c r="M3542">
        <f>VLOOKUP($B3542,'Distance from BP'!$A$1:$F$3179,5,FALSE)</f>
        <v>240.1</v>
      </c>
      <c r="N3542">
        <f>VLOOKUP($B3542,'Distance from BP'!$A$1:$F$3179,6,FALSE)</f>
        <v>219.64</v>
      </c>
      <c r="O3542" s="7">
        <f>VLOOKUP(B3542,'tax data'!$A$1:$M$3179,12,FALSE)</f>
        <v>3250795.3852091185</v>
      </c>
    </row>
    <row r="3543" spans="1:15" x14ac:dyDescent="0.2">
      <c r="A3543" s="1">
        <v>45904</v>
      </c>
      <c r="B3543" t="s">
        <v>420</v>
      </c>
      <c r="C3543" t="s">
        <v>428</v>
      </c>
      <c r="D3543" t="s">
        <v>1722</v>
      </c>
      <c r="E3543">
        <v>592.9</v>
      </c>
      <c r="F3543">
        <v>587.9</v>
      </c>
      <c r="G3543">
        <f>VLOOKUP($D3543,Dummy!$C$2:$I$1194,4,FALSE)</f>
        <v>0</v>
      </c>
      <c r="H3543">
        <f>VLOOKUP($D3543,Dummy!$C$2:$I$1194,5,FALSE)</f>
        <v>0</v>
      </c>
      <c r="I3543">
        <f>VLOOKUP($D3543,Dummy!$C$2:$I$1194,6,FALSE)</f>
        <v>0</v>
      </c>
      <c r="J3543">
        <f>VLOOKUP($D3543,Dummy!$C$2:$I$1194,7,FALSE)</f>
        <v>0</v>
      </c>
      <c r="K3543">
        <f>VLOOKUP($B3543,'Distance from BP'!$A$1:$F$3179,3,FALSE)</f>
        <v>31.24</v>
      </c>
      <c r="L3543">
        <f>VLOOKUP($B3543,'Distance from BP'!$A$1:$F$3179,4,FALSE)</f>
        <v>34.020000000000003</v>
      </c>
      <c r="M3543">
        <f>VLOOKUP($B3543,'Distance from BP'!$A$1:$F$3179,5,FALSE)</f>
        <v>19.329999999999998</v>
      </c>
      <c r="N3543">
        <f>VLOOKUP($B3543,'Distance from BP'!$A$1:$F$3179,6,FALSE)</f>
        <v>16.62</v>
      </c>
      <c r="O3543" s="7">
        <f>VLOOKUP(B3543,'tax data'!$A$1:$M$3179,12,FALSE)</f>
        <v>6178423.4184974236</v>
      </c>
    </row>
    <row r="3544" spans="1:15" x14ac:dyDescent="0.2">
      <c r="A3544" s="1">
        <v>45904</v>
      </c>
      <c r="B3544" t="s">
        <v>245</v>
      </c>
      <c r="C3544" t="s">
        <v>540</v>
      </c>
      <c r="D3544" t="s">
        <v>1723</v>
      </c>
      <c r="E3544" t="e">
        <v>#N/A</v>
      </c>
      <c r="F3544">
        <v>574.9</v>
      </c>
      <c r="G3544">
        <f>VLOOKUP($D3544,Dummy!$C$2:$I$1194,4,FALSE)</f>
        <v>0</v>
      </c>
      <c r="H3544">
        <f>VLOOKUP($D3544,Dummy!$C$2:$I$1194,5,FALSE)</f>
        <v>0</v>
      </c>
      <c r="I3544">
        <f>VLOOKUP($D3544,Dummy!$C$2:$I$1194,6,FALSE)</f>
        <v>0</v>
      </c>
      <c r="J3544">
        <f>VLOOKUP($D3544,Dummy!$C$2:$I$1194,7,FALSE)</f>
        <v>0</v>
      </c>
      <c r="K3544">
        <f>VLOOKUP($B3544,'Distance from BP'!$A$1:$F$3179,3,FALSE)</f>
        <v>40.46</v>
      </c>
      <c r="L3544">
        <f>VLOOKUP($B3544,'Distance from BP'!$A$1:$F$3179,4,FALSE)</f>
        <v>51.34</v>
      </c>
      <c r="M3544">
        <f>VLOOKUP($B3544,'Distance from BP'!$A$1:$F$3179,5,FALSE)</f>
        <v>37.81</v>
      </c>
      <c r="N3544">
        <f>VLOOKUP($B3544,'Distance from BP'!$A$1:$F$3179,6,FALSE)</f>
        <v>35.65</v>
      </c>
      <c r="O3544" s="7">
        <f>VLOOKUP(B3544,'tax data'!$A$1:$M$3179,12,FALSE)</f>
        <v>4726174.0399429388</v>
      </c>
    </row>
    <row r="3545" spans="1:15" x14ac:dyDescent="0.2">
      <c r="A3545" s="1">
        <v>45904</v>
      </c>
      <c r="B3545" t="s">
        <v>419</v>
      </c>
      <c r="C3545" t="s">
        <v>428</v>
      </c>
      <c r="D3545" t="s">
        <v>1719</v>
      </c>
      <c r="E3545" t="e">
        <v>#N/A</v>
      </c>
      <c r="F3545">
        <v>587.9</v>
      </c>
      <c r="G3545">
        <f>VLOOKUP($D3545,Dummy!$C$2:$I$1194,4,FALSE)</f>
        <v>0</v>
      </c>
      <c r="H3545">
        <f>VLOOKUP($D3545,Dummy!$C$2:$I$1194,5,FALSE)</f>
        <v>0</v>
      </c>
      <c r="I3545">
        <f>VLOOKUP($D3545,Dummy!$C$2:$I$1194,6,FALSE)</f>
        <v>0</v>
      </c>
      <c r="J3545">
        <f>VLOOKUP($D3545,Dummy!$C$2:$I$1194,7,FALSE)</f>
        <v>0</v>
      </c>
      <c r="K3545">
        <f>VLOOKUP($B3545,'Distance from BP'!$A$1:$F$3179,3,FALSE)</f>
        <v>40.450000000000003</v>
      </c>
      <c r="L3545">
        <f>VLOOKUP($B3545,'Distance from BP'!$A$1:$F$3179,4,FALSE)</f>
        <v>52.51</v>
      </c>
      <c r="M3545">
        <f>VLOOKUP($B3545,'Distance from BP'!$A$1:$F$3179,5,FALSE)</f>
        <v>38.450000000000003</v>
      </c>
      <c r="N3545">
        <f>VLOOKUP($B3545,'Distance from BP'!$A$1:$F$3179,6,FALSE)</f>
        <v>26.51</v>
      </c>
      <c r="O3545" s="7">
        <f>VLOOKUP(B3545,'tax data'!$A$1:$M$3179,12,FALSE)</f>
        <v>4362401.0148616601</v>
      </c>
    </row>
    <row r="3546" spans="1:15" x14ac:dyDescent="0.2">
      <c r="A3546" s="1">
        <v>45904</v>
      </c>
      <c r="B3546" t="s">
        <v>419</v>
      </c>
      <c r="C3546" t="s">
        <v>422</v>
      </c>
      <c r="D3546" t="s">
        <v>1721</v>
      </c>
      <c r="E3546" t="e">
        <v>#N/A</v>
      </c>
      <c r="F3546">
        <v>587</v>
      </c>
      <c r="G3546">
        <f>VLOOKUP($D3546,Dummy!$C$2:$I$1194,4,FALSE)</f>
        <v>0</v>
      </c>
      <c r="H3546">
        <f>VLOOKUP($D3546,Dummy!$C$2:$I$1194,5,FALSE)</f>
        <v>0</v>
      </c>
      <c r="I3546">
        <f>VLOOKUP($D3546,Dummy!$C$2:$I$1194,6,FALSE)</f>
        <v>0</v>
      </c>
      <c r="J3546">
        <f>VLOOKUP($D3546,Dummy!$C$2:$I$1194,7,FALSE)</f>
        <v>0</v>
      </c>
      <c r="K3546">
        <f>VLOOKUP($B3546,'Distance from BP'!$A$1:$F$3179,3,FALSE)</f>
        <v>40.450000000000003</v>
      </c>
      <c r="L3546">
        <f>VLOOKUP($B3546,'Distance from BP'!$A$1:$F$3179,4,FALSE)</f>
        <v>52.51</v>
      </c>
      <c r="M3546">
        <f>VLOOKUP($B3546,'Distance from BP'!$A$1:$F$3179,5,FALSE)</f>
        <v>38.450000000000003</v>
      </c>
      <c r="N3546">
        <f>VLOOKUP($B3546,'Distance from BP'!$A$1:$F$3179,6,FALSE)</f>
        <v>26.51</v>
      </c>
      <c r="O3546" s="7">
        <f>VLOOKUP(B3546,'tax data'!$A$1:$M$3179,12,FALSE)</f>
        <v>4362401.0148616601</v>
      </c>
    </row>
    <row r="3547" spans="1:15" x14ac:dyDescent="0.2">
      <c r="A3547" s="1">
        <v>45905</v>
      </c>
      <c r="B3547" t="s">
        <v>0</v>
      </c>
      <c r="C3547" t="s">
        <v>421</v>
      </c>
      <c r="D3547" t="s">
        <v>542</v>
      </c>
      <c r="E3547">
        <v>590</v>
      </c>
      <c r="F3547">
        <v>588</v>
      </c>
      <c r="G3547">
        <f>VLOOKUP($D3547,Dummy!$C$2:$I$1194,4,FALSE)</f>
        <v>0</v>
      </c>
      <c r="H3547">
        <f>VLOOKUP($D3547,Dummy!$C$2:$I$1194,5,FALSE)</f>
        <v>0</v>
      </c>
      <c r="I3547">
        <f>VLOOKUP($D3547,Dummy!$C$2:$I$1194,6,FALSE)</f>
        <v>0</v>
      </c>
      <c r="J3547">
        <f>VLOOKUP($D3547,Dummy!$C$2:$I$1194,7,FALSE)</f>
        <v>0</v>
      </c>
      <c r="K3547">
        <f>VLOOKUP($B3547,'Distance from BP'!$A$1:$F$3179,3,FALSE)</f>
        <v>97.19</v>
      </c>
      <c r="L3547">
        <f>VLOOKUP($B3547,'Distance from BP'!$A$1:$F$3179,4,FALSE)</f>
        <v>114.49</v>
      </c>
      <c r="M3547">
        <f>VLOOKUP($B3547,'Distance from BP'!$A$1:$F$3179,5,FALSE)</f>
        <v>140.93</v>
      </c>
      <c r="N3547">
        <f>VLOOKUP($B3547,'Distance from BP'!$A$1:$F$3179,6,FALSE)</f>
        <v>133.13999999999999</v>
      </c>
      <c r="O3547" s="7">
        <f>VLOOKUP(B3547,'tax data'!$A$1:$M$3179,12,FALSE)</f>
        <v>4459252.7624839945</v>
      </c>
    </row>
    <row r="3548" spans="1:15" x14ac:dyDescent="0.2">
      <c r="A3548" s="1">
        <v>45905</v>
      </c>
      <c r="B3548" t="s">
        <v>0</v>
      </c>
      <c r="C3548" t="s">
        <v>422</v>
      </c>
      <c r="D3548" t="s">
        <v>543</v>
      </c>
      <c r="E3548">
        <v>590</v>
      </c>
      <c r="F3548">
        <v>587</v>
      </c>
      <c r="G3548">
        <f>VLOOKUP($D3548,Dummy!$C$2:$I$1194,4,FALSE)</f>
        <v>0</v>
      </c>
      <c r="H3548">
        <f>VLOOKUP($D3548,Dummy!$C$2:$I$1194,5,FALSE)</f>
        <v>0</v>
      </c>
      <c r="I3548">
        <f>VLOOKUP($D3548,Dummy!$C$2:$I$1194,6,FALSE)</f>
        <v>0</v>
      </c>
      <c r="J3548">
        <f>VLOOKUP($D3548,Dummy!$C$2:$I$1194,7,FALSE)</f>
        <v>0</v>
      </c>
      <c r="K3548">
        <f>VLOOKUP($B3548,'Distance from BP'!$A$1:$F$3179,3,FALSE)</f>
        <v>97.19</v>
      </c>
      <c r="L3548">
        <f>VLOOKUP($B3548,'Distance from BP'!$A$1:$F$3179,4,FALSE)</f>
        <v>114.49</v>
      </c>
      <c r="M3548">
        <f>VLOOKUP($B3548,'Distance from BP'!$A$1:$F$3179,5,FALSE)</f>
        <v>140.93</v>
      </c>
      <c r="N3548">
        <f>VLOOKUP($B3548,'Distance from BP'!$A$1:$F$3179,6,FALSE)</f>
        <v>133.13999999999999</v>
      </c>
      <c r="O3548" s="7">
        <f>VLOOKUP(B3548,'tax data'!$A$1:$M$3179,12,FALSE)</f>
        <v>4459252.7624839945</v>
      </c>
    </row>
    <row r="3549" spans="1:15" x14ac:dyDescent="0.2">
      <c r="A3549" s="1">
        <v>45905</v>
      </c>
      <c r="B3549" t="s">
        <v>1</v>
      </c>
      <c r="C3549" t="s">
        <v>423</v>
      </c>
      <c r="D3549" t="s">
        <v>544</v>
      </c>
      <c r="E3549">
        <v>587</v>
      </c>
      <c r="F3549">
        <v>585</v>
      </c>
      <c r="G3549">
        <f>VLOOKUP($D3549,Dummy!$C$2:$I$1194,4,FALSE)</f>
        <v>0</v>
      </c>
      <c r="H3549">
        <f>VLOOKUP($D3549,Dummy!$C$2:$I$1194,5,FALSE)</f>
        <v>0</v>
      </c>
      <c r="I3549">
        <f>VLOOKUP($D3549,Dummy!$C$2:$I$1194,6,FALSE)</f>
        <v>0</v>
      </c>
      <c r="J3549">
        <f>VLOOKUP($D3549,Dummy!$C$2:$I$1194,7,FALSE)</f>
        <v>0</v>
      </c>
      <c r="K3549">
        <f>VLOOKUP($B3549,'Distance from BP'!$A$1:$F$3179,3,FALSE)</f>
        <v>80.52</v>
      </c>
      <c r="L3549">
        <f>VLOOKUP($B3549,'Distance from BP'!$A$1:$F$3179,4,FALSE)</f>
        <v>102.65</v>
      </c>
      <c r="M3549">
        <f>VLOOKUP($B3549,'Distance from BP'!$A$1:$F$3179,5,FALSE)</f>
        <v>92</v>
      </c>
      <c r="N3549">
        <f>VLOOKUP($B3549,'Distance from BP'!$A$1:$F$3179,6,FALSE)</f>
        <v>83.5</v>
      </c>
      <c r="O3549" s="7">
        <f>VLOOKUP(B3549,'tax data'!$A$1:$M$3179,12,FALSE)</f>
        <v>3653166.1239583334</v>
      </c>
    </row>
    <row r="3550" spans="1:15" x14ac:dyDescent="0.2">
      <c r="A3550" s="1">
        <v>45905</v>
      </c>
      <c r="B3550" t="s">
        <v>1</v>
      </c>
      <c r="C3550" t="s">
        <v>421</v>
      </c>
      <c r="D3550" t="s">
        <v>545</v>
      </c>
      <c r="E3550">
        <v>590</v>
      </c>
      <c r="F3550">
        <v>588</v>
      </c>
      <c r="G3550">
        <f>VLOOKUP($D3550,Dummy!$C$2:$I$1194,4,FALSE)</f>
        <v>0</v>
      </c>
      <c r="H3550">
        <f>VLOOKUP($D3550,Dummy!$C$2:$I$1194,5,FALSE)</f>
        <v>0</v>
      </c>
      <c r="I3550">
        <f>VLOOKUP($D3550,Dummy!$C$2:$I$1194,6,FALSE)</f>
        <v>0</v>
      </c>
      <c r="J3550">
        <f>VLOOKUP($D3550,Dummy!$C$2:$I$1194,7,FALSE)</f>
        <v>0</v>
      </c>
      <c r="K3550">
        <f>VLOOKUP($B3550,'Distance from BP'!$A$1:$F$3179,3,FALSE)</f>
        <v>80.52</v>
      </c>
      <c r="L3550">
        <f>VLOOKUP($B3550,'Distance from BP'!$A$1:$F$3179,4,FALSE)</f>
        <v>102.65</v>
      </c>
      <c r="M3550">
        <f>VLOOKUP($B3550,'Distance from BP'!$A$1:$F$3179,5,FALSE)</f>
        <v>92</v>
      </c>
      <c r="N3550">
        <f>VLOOKUP($B3550,'Distance from BP'!$A$1:$F$3179,6,FALSE)</f>
        <v>83.5</v>
      </c>
      <c r="O3550" s="7">
        <f>VLOOKUP(B3550,'tax data'!$A$1:$M$3179,12,FALSE)</f>
        <v>3653166.1239583334</v>
      </c>
    </row>
    <row r="3551" spans="1:15" x14ac:dyDescent="0.2">
      <c r="A3551" s="1">
        <v>45905</v>
      </c>
      <c r="B3551" t="s">
        <v>2</v>
      </c>
      <c r="C3551" t="s">
        <v>421</v>
      </c>
      <c r="D3551" t="s">
        <v>546</v>
      </c>
      <c r="E3551">
        <v>590</v>
      </c>
      <c r="F3551">
        <v>588</v>
      </c>
      <c r="G3551">
        <f>VLOOKUP($D3551,Dummy!$C$2:$I$1194,4,FALSE)</f>
        <v>0</v>
      </c>
      <c r="H3551">
        <f>VLOOKUP($D3551,Dummy!$C$2:$I$1194,5,FALSE)</f>
        <v>0</v>
      </c>
      <c r="I3551">
        <f>VLOOKUP($D3551,Dummy!$C$2:$I$1194,6,FALSE)</f>
        <v>0</v>
      </c>
      <c r="J3551">
        <f>VLOOKUP($D3551,Dummy!$C$2:$I$1194,7,FALSE)</f>
        <v>0</v>
      </c>
      <c r="K3551">
        <f>VLOOKUP($B3551,'Distance from BP'!$A$1:$F$3179,3,FALSE)</f>
        <v>56.5</v>
      </c>
      <c r="L3551">
        <f>VLOOKUP($B3551,'Distance from BP'!$A$1:$F$3179,4,FALSE)</f>
        <v>83.72</v>
      </c>
      <c r="M3551">
        <f>VLOOKUP($B3551,'Distance from BP'!$A$1:$F$3179,5,FALSE)</f>
        <v>63.54</v>
      </c>
      <c r="N3551">
        <f>VLOOKUP($B3551,'Distance from BP'!$A$1:$F$3179,6,FALSE)</f>
        <v>53.06</v>
      </c>
      <c r="O3551" s="7">
        <f>VLOOKUP(B3551,'tax data'!$A$1:$M$3179,12,FALSE)</f>
        <v>4275963.2491383553</v>
      </c>
    </row>
    <row r="3552" spans="1:15" x14ac:dyDescent="0.2">
      <c r="A3552" s="1">
        <v>45905</v>
      </c>
      <c r="B3552" t="s">
        <v>3</v>
      </c>
      <c r="C3552" t="s">
        <v>424</v>
      </c>
      <c r="D3552" t="s">
        <v>547</v>
      </c>
      <c r="E3552">
        <v>595</v>
      </c>
      <c r="F3552">
        <v>589</v>
      </c>
      <c r="G3552">
        <f>VLOOKUP($D3552,Dummy!$C$2:$I$1194,4,FALSE)</f>
        <v>0</v>
      </c>
      <c r="H3552">
        <f>VLOOKUP($D3552,Dummy!$C$2:$I$1194,5,FALSE)</f>
        <v>0</v>
      </c>
      <c r="I3552">
        <f>VLOOKUP($D3552,Dummy!$C$2:$I$1194,6,FALSE)</f>
        <v>0</v>
      </c>
      <c r="J3552">
        <f>VLOOKUP($D3552,Dummy!$C$2:$I$1194,7,FALSE)</f>
        <v>0</v>
      </c>
      <c r="K3552">
        <f>VLOOKUP($B3552,'Distance from BP'!$A$1:$F$3179,3,FALSE)</f>
        <v>178.5</v>
      </c>
      <c r="L3552">
        <f>VLOOKUP($B3552,'Distance from BP'!$A$1:$F$3179,4,FALSE)</f>
        <v>212.1</v>
      </c>
      <c r="M3552">
        <f>VLOOKUP($B3552,'Distance from BP'!$A$1:$F$3179,5,FALSE)</f>
        <v>238.43</v>
      </c>
      <c r="N3552">
        <f>VLOOKUP($B3552,'Distance from BP'!$A$1:$F$3179,6,FALSE)</f>
        <v>194</v>
      </c>
      <c r="O3552" s="7">
        <f>VLOOKUP(B3552,'tax data'!$A$1:$M$3179,12,FALSE)</f>
        <v>2858585.4549356224</v>
      </c>
    </row>
    <row r="3553" spans="1:15" x14ac:dyDescent="0.2">
      <c r="A3553" s="1">
        <v>45905</v>
      </c>
      <c r="B3553" t="s">
        <v>4</v>
      </c>
      <c r="C3553" t="s">
        <v>421</v>
      </c>
      <c r="D3553" t="s">
        <v>548</v>
      </c>
      <c r="E3553">
        <v>590</v>
      </c>
      <c r="F3553">
        <v>588</v>
      </c>
      <c r="G3553">
        <f>VLOOKUP($D3553,Dummy!$C$2:$I$1194,4,FALSE)</f>
        <v>0</v>
      </c>
      <c r="H3553">
        <f>VLOOKUP($D3553,Dummy!$C$2:$I$1194,5,FALSE)</f>
        <v>0</v>
      </c>
      <c r="I3553">
        <f>VLOOKUP($D3553,Dummy!$C$2:$I$1194,6,FALSE)</f>
        <v>0</v>
      </c>
      <c r="J3553">
        <f>VLOOKUP($D3553,Dummy!$C$2:$I$1194,7,FALSE)</f>
        <v>0</v>
      </c>
      <c r="K3553">
        <f>VLOOKUP($B3553,'Distance from BP'!$A$1:$F$3179,3,FALSE)</f>
        <v>130.69</v>
      </c>
      <c r="L3553">
        <f>VLOOKUP($B3553,'Distance from BP'!$A$1:$F$3179,4,FALSE)</f>
        <v>148.22</v>
      </c>
      <c r="M3553">
        <f>VLOOKUP($B3553,'Distance from BP'!$A$1:$F$3179,5,FALSE)</f>
        <v>158.04</v>
      </c>
      <c r="N3553">
        <f>VLOOKUP($B3553,'Distance from BP'!$A$1:$F$3179,6,FALSE)</f>
        <v>144.46</v>
      </c>
      <c r="O3553" s="7">
        <f>VLOOKUP(B3553,'tax data'!$A$1:$M$3179,12,FALSE)</f>
        <v>4150280.8692414695</v>
      </c>
    </row>
    <row r="3554" spans="1:15" x14ac:dyDescent="0.2">
      <c r="A3554" s="1">
        <v>45905</v>
      </c>
      <c r="B3554" t="s">
        <v>4</v>
      </c>
      <c r="C3554" t="s">
        <v>425</v>
      </c>
      <c r="D3554" t="s">
        <v>549</v>
      </c>
      <c r="E3554">
        <v>579.9</v>
      </c>
      <c r="F3554">
        <v>569.9</v>
      </c>
      <c r="G3554">
        <f>VLOOKUP($D3554,Dummy!$C$2:$I$1194,4,FALSE)</f>
        <v>0</v>
      </c>
      <c r="H3554">
        <f>VLOOKUP($D3554,Dummy!$C$2:$I$1194,5,FALSE)</f>
        <v>0</v>
      </c>
      <c r="I3554">
        <f>VLOOKUP($D3554,Dummy!$C$2:$I$1194,6,FALSE)</f>
        <v>0</v>
      </c>
      <c r="J3554">
        <f>VLOOKUP($D3554,Dummy!$C$2:$I$1194,7,FALSE)</f>
        <v>0</v>
      </c>
      <c r="K3554">
        <f>VLOOKUP($B3554,'Distance from BP'!$A$1:$F$3179,3,FALSE)</f>
        <v>130.69</v>
      </c>
      <c r="L3554">
        <f>VLOOKUP($B3554,'Distance from BP'!$A$1:$F$3179,4,FALSE)</f>
        <v>148.22</v>
      </c>
      <c r="M3554">
        <f>VLOOKUP($B3554,'Distance from BP'!$A$1:$F$3179,5,FALSE)</f>
        <v>158.04</v>
      </c>
      <c r="N3554">
        <f>VLOOKUP($B3554,'Distance from BP'!$A$1:$F$3179,6,FALSE)</f>
        <v>144.46</v>
      </c>
      <c r="O3554" s="7">
        <f>VLOOKUP(B3554,'tax data'!$A$1:$M$3179,12,FALSE)</f>
        <v>4150280.8692414695</v>
      </c>
    </row>
    <row r="3555" spans="1:15" x14ac:dyDescent="0.2">
      <c r="A3555" s="1">
        <v>45905</v>
      </c>
      <c r="B3555" t="s">
        <v>4</v>
      </c>
      <c r="C3555" t="s">
        <v>421</v>
      </c>
      <c r="D3555" t="s">
        <v>550</v>
      </c>
      <c r="E3555">
        <v>591</v>
      </c>
      <c r="F3555">
        <v>588</v>
      </c>
      <c r="G3555">
        <f>VLOOKUP($D3555,Dummy!$C$2:$I$1194,4,FALSE)</f>
        <v>0</v>
      </c>
      <c r="H3555">
        <f>VLOOKUP($D3555,Dummy!$C$2:$I$1194,5,FALSE)</f>
        <v>0</v>
      </c>
      <c r="I3555">
        <f>VLOOKUP($D3555,Dummy!$C$2:$I$1194,6,FALSE)</f>
        <v>0</v>
      </c>
      <c r="J3555">
        <f>VLOOKUP($D3555,Dummy!$C$2:$I$1194,7,FALSE)</f>
        <v>0</v>
      </c>
      <c r="K3555">
        <f>VLOOKUP($B3555,'Distance from BP'!$A$1:$F$3179,3,FALSE)</f>
        <v>130.69</v>
      </c>
      <c r="L3555">
        <f>VLOOKUP($B3555,'Distance from BP'!$A$1:$F$3179,4,FALSE)</f>
        <v>148.22</v>
      </c>
      <c r="M3555">
        <f>VLOOKUP($B3555,'Distance from BP'!$A$1:$F$3179,5,FALSE)</f>
        <v>158.04</v>
      </c>
      <c r="N3555">
        <f>VLOOKUP($B3555,'Distance from BP'!$A$1:$F$3179,6,FALSE)</f>
        <v>144.46</v>
      </c>
      <c r="O3555" s="7">
        <f>VLOOKUP(B3555,'tax data'!$A$1:$M$3179,12,FALSE)</f>
        <v>4150280.8692414695</v>
      </c>
    </row>
    <row r="3556" spans="1:15" x14ac:dyDescent="0.2">
      <c r="A3556" s="1">
        <v>45905</v>
      </c>
      <c r="B3556" t="s">
        <v>4</v>
      </c>
      <c r="C3556" t="s">
        <v>426</v>
      </c>
      <c r="D3556" t="s">
        <v>551</v>
      </c>
      <c r="E3556">
        <v>589.9</v>
      </c>
      <c r="F3556">
        <v>587.9</v>
      </c>
      <c r="G3556">
        <f>VLOOKUP($D3556,Dummy!$C$2:$I$1194,4,FALSE)</f>
        <v>0</v>
      </c>
      <c r="H3556">
        <f>VLOOKUP($D3556,Dummy!$C$2:$I$1194,5,FALSE)</f>
        <v>0</v>
      </c>
      <c r="I3556">
        <f>VLOOKUP($D3556,Dummy!$C$2:$I$1194,6,FALSE)</f>
        <v>0</v>
      </c>
      <c r="J3556">
        <f>VLOOKUP($D3556,Dummy!$C$2:$I$1194,7,FALSE)</f>
        <v>0</v>
      </c>
      <c r="K3556">
        <f>VLOOKUP($B3556,'Distance from BP'!$A$1:$F$3179,3,FALSE)</f>
        <v>130.69</v>
      </c>
      <c r="L3556">
        <f>VLOOKUP($B3556,'Distance from BP'!$A$1:$F$3179,4,FALSE)</f>
        <v>148.22</v>
      </c>
      <c r="M3556">
        <f>VLOOKUP($B3556,'Distance from BP'!$A$1:$F$3179,5,FALSE)</f>
        <v>158.04</v>
      </c>
      <c r="N3556">
        <f>VLOOKUP($B3556,'Distance from BP'!$A$1:$F$3179,6,FALSE)</f>
        <v>144.46</v>
      </c>
      <c r="O3556" s="7">
        <f>VLOOKUP(B3556,'tax data'!$A$1:$M$3179,12,FALSE)</f>
        <v>4150280.8692414695</v>
      </c>
    </row>
    <row r="3557" spans="1:15" x14ac:dyDescent="0.2">
      <c r="A3557" s="1">
        <v>45905</v>
      </c>
      <c r="B3557" t="s">
        <v>4</v>
      </c>
      <c r="C3557" t="s">
        <v>427</v>
      </c>
      <c r="D3557" t="s">
        <v>552</v>
      </c>
      <c r="E3557">
        <v>574</v>
      </c>
      <c r="F3557">
        <v>563</v>
      </c>
      <c r="G3557">
        <f>VLOOKUP($D3557,Dummy!$C$2:$I$1194,4,FALSE)</f>
        <v>0</v>
      </c>
      <c r="H3557">
        <f>VLOOKUP($D3557,Dummy!$C$2:$I$1194,5,FALSE)</f>
        <v>0</v>
      </c>
      <c r="I3557">
        <f>VLOOKUP($D3557,Dummy!$C$2:$I$1194,6,FALSE)</f>
        <v>0</v>
      </c>
      <c r="J3557">
        <f>VLOOKUP($D3557,Dummy!$C$2:$I$1194,7,FALSE)</f>
        <v>0</v>
      </c>
      <c r="K3557">
        <f>VLOOKUP($B3557,'Distance from BP'!$A$1:$F$3179,3,FALSE)</f>
        <v>130.69</v>
      </c>
      <c r="L3557">
        <f>VLOOKUP($B3557,'Distance from BP'!$A$1:$F$3179,4,FALSE)</f>
        <v>148.22</v>
      </c>
      <c r="M3557">
        <f>VLOOKUP($B3557,'Distance from BP'!$A$1:$F$3179,5,FALSE)</f>
        <v>158.04</v>
      </c>
      <c r="N3557">
        <f>VLOOKUP($B3557,'Distance from BP'!$A$1:$F$3179,6,FALSE)</f>
        <v>144.46</v>
      </c>
      <c r="O3557" s="7">
        <f>VLOOKUP(B3557,'tax data'!$A$1:$M$3179,12,FALSE)</f>
        <v>4150280.8692414695</v>
      </c>
    </row>
    <row r="3558" spans="1:15" x14ac:dyDescent="0.2">
      <c r="A3558" s="1">
        <v>45905</v>
      </c>
      <c r="B3558" t="s">
        <v>4</v>
      </c>
      <c r="C3558" t="s">
        <v>428</v>
      </c>
      <c r="D3558" t="s">
        <v>553</v>
      </c>
      <c r="E3558">
        <v>594.9</v>
      </c>
      <c r="F3558">
        <v>587.9</v>
      </c>
      <c r="G3558">
        <f>VLOOKUP($D3558,Dummy!$C$2:$I$1194,4,FALSE)</f>
        <v>0</v>
      </c>
      <c r="H3558">
        <f>VLOOKUP($D3558,Dummy!$C$2:$I$1194,5,FALSE)</f>
        <v>0</v>
      </c>
      <c r="I3558">
        <f>VLOOKUP($D3558,Dummy!$C$2:$I$1194,6,FALSE)</f>
        <v>0</v>
      </c>
      <c r="J3558">
        <f>VLOOKUP($D3558,Dummy!$C$2:$I$1194,7,FALSE)</f>
        <v>0</v>
      </c>
      <c r="K3558">
        <f>VLOOKUP($B3558,'Distance from BP'!$A$1:$F$3179,3,FALSE)</f>
        <v>130.69</v>
      </c>
      <c r="L3558">
        <f>VLOOKUP($B3558,'Distance from BP'!$A$1:$F$3179,4,FALSE)</f>
        <v>148.22</v>
      </c>
      <c r="M3558">
        <f>VLOOKUP($B3558,'Distance from BP'!$A$1:$F$3179,5,FALSE)</f>
        <v>158.04</v>
      </c>
      <c r="N3558">
        <f>VLOOKUP($B3558,'Distance from BP'!$A$1:$F$3179,6,FALSE)</f>
        <v>144.46</v>
      </c>
      <c r="O3558" s="7">
        <f>VLOOKUP(B3558,'tax data'!$A$1:$M$3179,12,FALSE)</f>
        <v>4150280.8692414695</v>
      </c>
    </row>
    <row r="3559" spans="1:15" x14ac:dyDescent="0.2">
      <c r="A3559" s="1">
        <v>45905</v>
      </c>
      <c r="B3559" t="s">
        <v>5</v>
      </c>
      <c r="C3559" t="s">
        <v>429</v>
      </c>
      <c r="D3559" t="s">
        <v>554</v>
      </c>
      <c r="E3559">
        <v>556</v>
      </c>
      <c r="F3559">
        <v>563</v>
      </c>
      <c r="G3559">
        <f>VLOOKUP($D3559,Dummy!$C$2:$I$1194,4,FALSE)</f>
        <v>0</v>
      </c>
      <c r="H3559">
        <f>VLOOKUP($D3559,Dummy!$C$2:$I$1194,5,FALSE)</f>
        <v>0</v>
      </c>
      <c r="I3559">
        <f>VLOOKUP($D3559,Dummy!$C$2:$I$1194,6,FALSE)</f>
        <v>0</v>
      </c>
      <c r="J3559">
        <f>VLOOKUP($D3559,Dummy!$C$2:$I$1194,7,FALSE)</f>
        <v>0</v>
      </c>
      <c r="K3559">
        <f>VLOOKUP($B3559,'Distance from BP'!$A$1:$F$3179,3,FALSE)</f>
        <v>101.76</v>
      </c>
      <c r="L3559">
        <f>VLOOKUP($B3559,'Distance from BP'!$A$1:$F$3179,4,FALSE)</f>
        <v>128.82</v>
      </c>
      <c r="M3559">
        <f>VLOOKUP($B3559,'Distance from BP'!$A$1:$F$3179,5,FALSE)</f>
        <v>124.7</v>
      </c>
      <c r="N3559">
        <f>VLOOKUP($B3559,'Distance from BP'!$A$1:$F$3179,6,FALSE)</f>
        <v>106.43</v>
      </c>
      <c r="O3559" s="7">
        <f>VLOOKUP(B3559,'tax data'!$A$1:$M$3179,12,FALSE)</f>
        <v>3644110.3808844509</v>
      </c>
    </row>
    <row r="3560" spans="1:15" x14ac:dyDescent="0.2">
      <c r="A3560" s="1">
        <v>45905</v>
      </c>
      <c r="B3560" t="s">
        <v>5</v>
      </c>
      <c r="C3560" t="s">
        <v>430</v>
      </c>
      <c r="D3560" t="s">
        <v>555</v>
      </c>
      <c r="E3560">
        <v>613</v>
      </c>
      <c r="F3560">
        <v>630</v>
      </c>
      <c r="G3560">
        <f>VLOOKUP($D3560,Dummy!$C$2:$I$1194,4,FALSE)</f>
        <v>0</v>
      </c>
      <c r="H3560">
        <f>VLOOKUP($D3560,Dummy!$C$2:$I$1194,5,FALSE)</f>
        <v>0</v>
      </c>
      <c r="I3560">
        <f>VLOOKUP($D3560,Dummy!$C$2:$I$1194,6,FALSE)</f>
        <v>0</v>
      </c>
      <c r="J3560">
        <f>VLOOKUP($D3560,Dummy!$C$2:$I$1194,7,FALSE)</f>
        <v>0</v>
      </c>
      <c r="K3560">
        <f>VLOOKUP($B3560,'Distance from BP'!$A$1:$F$3179,3,FALSE)</f>
        <v>101.76</v>
      </c>
      <c r="L3560">
        <f>VLOOKUP($B3560,'Distance from BP'!$A$1:$F$3179,4,FALSE)</f>
        <v>128.82</v>
      </c>
      <c r="M3560">
        <f>VLOOKUP($B3560,'Distance from BP'!$A$1:$F$3179,5,FALSE)</f>
        <v>124.7</v>
      </c>
      <c r="N3560">
        <f>VLOOKUP($B3560,'Distance from BP'!$A$1:$F$3179,6,FALSE)</f>
        <v>106.43</v>
      </c>
      <c r="O3560" s="7">
        <f>VLOOKUP(B3560,'tax data'!$A$1:$M$3179,12,FALSE)</f>
        <v>3644110.3808844509</v>
      </c>
    </row>
    <row r="3561" spans="1:15" x14ac:dyDescent="0.2">
      <c r="A3561" s="1">
        <v>45905</v>
      </c>
      <c r="B3561" t="s">
        <v>6</v>
      </c>
      <c r="C3561" t="s">
        <v>428</v>
      </c>
      <c r="D3561" t="s">
        <v>556</v>
      </c>
      <c r="E3561">
        <v>604.9</v>
      </c>
      <c r="F3561">
        <v>597.9</v>
      </c>
      <c r="G3561">
        <f>VLOOKUP($D3561,Dummy!$C$2:$I$1194,4,FALSE)</f>
        <v>0</v>
      </c>
      <c r="H3561">
        <f>VLOOKUP($D3561,Dummy!$C$2:$I$1194,5,FALSE)</f>
        <v>0</v>
      </c>
      <c r="I3561">
        <f>VLOOKUP($D3561,Dummy!$C$2:$I$1194,6,FALSE)</f>
        <v>0</v>
      </c>
      <c r="J3561">
        <f>VLOOKUP($D3561,Dummy!$C$2:$I$1194,7,FALSE)</f>
        <v>0</v>
      </c>
      <c r="K3561">
        <f>VLOOKUP($B3561,'Distance from BP'!$A$1:$F$3179,3,FALSE)</f>
        <v>57.19</v>
      </c>
      <c r="L3561">
        <f>VLOOKUP($B3561,'Distance from BP'!$A$1:$F$3179,4,FALSE)</f>
        <v>78.5</v>
      </c>
      <c r="M3561">
        <f>VLOOKUP($B3561,'Distance from BP'!$A$1:$F$3179,5,FALSE)</f>
        <v>61.56</v>
      </c>
      <c r="N3561">
        <f>VLOOKUP($B3561,'Distance from BP'!$A$1:$F$3179,6,FALSE)</f>
        <v>52.31</v>
      </c>
      <c r="O3561" s="7">
        <f>VLOOKUP(B3561,'tax data'!$A$1:$M$3179,12,FALSE)</f>
        <v>3932802.394171779</v>
      </c>
    </row>
    <row r="3562" spans="1:15" x14ac:dyDescent="0.2">
      <c r="A3562" s="1">
        <v>45905</v>
      </c>
      <c r="B3562" t="s">
        <v>7</v>
      </c>
      <c r="C3562" t="s">
        <v>421</v>
      </c>
      <c r="D3562" t="s">
        <v>557</v>
      </c>
      <c r="E3562">
        <v>590</v>
      </c>
      <c r="F3562">
        <v>588</v>
      </c>
      <c r="G3562">
        <f>VLOOKUP($D3562,Dummy!$C$2:$I$1194,4,FALSE)</f>
        <v>0</v>
      </c>
      <c r="H3562">
        <f>VLOOKUP($D3562,Dummy!$C$2:$I$1194,5,FALSE)</f>
        <v>0</v>
      </c>
      <c r="I3562">
        <f>VLOOKUP($D3562,Dummy!$C$2:$I$1194,6,FALSE)</f>
        <v>0</v>
      </c>
      <c r="J3562">
        <f>VLOOKUP($D3562,Dummy!$C$2:$I$1194,7,FALSE)</f>
        <v>0</v>
      </c>
      <c r="K3562">
        <f>VLOOKUP($B3562,'Distance from BP'!$A$1:$F$3179,3,FALSE)</f>
        <v>115.55</v>
      </c>
      <c r="L3562">
        <f>VLOOKUP($B3562,'Distance from BP'!$A$1:$F$3179,4,FALSE)</f>
        <v>120.16</v>
      </c>
      <c r="M3562">
        <f>VLOOKUP($B3562,'Distance from BP'!$A$1:$F$3179,5,FALSE)</f>
        <v>176.85</v>
      </c>
      <c r="N3562">
        <f>VLOOKUP($B3562,'Distance from BP'!$A$1:$F$3179,6,FALSE)</f>
        <v>173.99</v>
      </c>
      <c r="O3562" s="7">
        <f>VLOOKUP(B3562,'tax data'!$A$1:$M$3179,12,FALSE)</f>
        <v>4056242.3380670613</v>
      </c>
    </row>
    <row r="3563" spans="1:15" x14ac:dyDescent="0.2">
      <c r="A3563" s="1">
        <v>45905</v>
      </c>
      <c r="B3563" t="s">
        <v>8</v>
      </c>
      <c r="C3563" t="s">
        <v>428</v>
      </c>
      <c r="D3563" t="s">
        <v>558</v>
      </c>
      <c r="E3563">
        <v>594.9</v>
      </c>
      <c r="F3563">
        <v>587.9</v>
      </c>
      <c r="G3563">
        <f>VLOOKUP($D3563,Dummy!$C$2:$I$1194,4,FALSE)</f>
        <v>0</v>
      </c>
      <c r="H3563">
        <f>VLOOKUP($D3563,Dummy!$C$2:$I$1194,5,FALSE)</f>
        <v>0</v>
      </c>
      <c r="I3563">
        <f>VLOOKUP($D3563,Dummy!$C$2:$I$1194,6,FALSE)</f>
        <v>0</v>
      </c>
      <c r="J3563">
        <f>VLOOKUP($D3563,Dummy!$C$2:$I$1194,7,FALSE)</f>
        <v>0</v>
      </c>
      <c r="K3563">
        <f>VLOOKUP($B3563,'Distance from BP'!$A$1:$F$3179,3,FALSE)</f>
        <v>35.43</v>
      </c>
      <c r="L3563">
        <f>VLOOKUP($B3563,'Distance from BP'!$A$1:$F$3179,4,FALSE)</f>
        <v>47.5</v>
      </c>
      <c r="M3563">
        <f>VLOOKUP($B3563,'Distance from BP'!$A$1:$F$3179,5,FALSE)</f>
        <v>30.51</v>
      </c>
      <c r="N3563">
        <f>VLOOKUP($B3563,'Distance from BP'!$A$1:$F$3179,6,FALSE)</f>
        <v>23.92</v>
      </c>
      <c r="O3563" s="7">
        <f>VLOOKUP(B3563,'tax data'!$A$1:$M$3179,12,FALSE)</f>
        <v>4254740.3994446648</v>
      </c>
    </row>
    <row r="3564" spans="1:15" x14ac:dyDescent="0.2">
      <c r="A3564" s="1">
        <v>45905</v>
      </c>
      <c r="B3564" t="s">
        <v>9</v>
      </c>
      <c r="C3564" t="s">
        <v>425</v>
      </c>
      <c r="D3564" t="s">
        <v>559</v>
      </c>
      <c r="E3564">
        <v>589.9</v>
      </c>
      <c r="F3564">
        <v>579.9</v>
      </c>
      <c r="G3564">
        <f>VLOOKUP($D3564,Dummy!$C$2:$I$1194,4,FALSE)</f>
        <v>0</v>
      </c>
      <c r="H3564">
        <f>VLOOKUP($D3564,Dummy!$C$2:$I$1194,5,FALSE)</f>
        <v>0</v>
      </c>
      <c r="I3564">
        <f>VLOOKUP($D3564,Dummy!$C$2:$I$1194,6,FALSE)</f>
        <v>0</v>
      </c>
      <c r="J3564">
        <f>VLOOKUP($D3564,Dummy!$C$2:$I$1194,7,FALSE)</f>
        <v>0</v>
      </c>
      <c r="K3564">
        <f>VLOOKUP($B3564,'Distance from BP'!$A$1:$F$3179,3,FALSE)</f>
        <v>134.03</v>
      </c>
      <c r="L3564">
        <f>VLOOKUP($B3564,'Distance from BP'!$A$1:$F$3179,4,FALSE)</f>
        <v>202.46</v>
      </c>
      <c r="M3564">
        <f>VLOOKUP($B3564,'Distance from BP'!$A$1:$F$3179,5,FALSE)</f>
        <v>198.14</v>
      </c>
      <c r="N3564">
        <f>VLOOKUP($B3564,'Distance from BP'!$A$1:$F$3179,6,FALSE)</f>
        <v>190.6</v>
      </c>
      <c r="O3564" s="7">
        <f>VLOOKUP(B3564,'tax data'!$A$1:$M$3179,12,FALSE)</f>
        <v>3624858.0101522841</v>
      </c>
    </row>
    <row r="3565" spans="1:15" x14ac:dyDescent="0.2">
      <c r="A3565" s="1">
        <v>45905</v>
      </c>
      <c r="B3565" t="s">
        <v>10</v>
      </c>
      <c r="C3565" t="s">
        <v>422</v>
      </c>
      <c r="D3565" t="s">
        <v>560</v>
      </c>
      <c r="E3565">
        <v>591</v>
      </c>
      <c r="F3565">
        <v>580</v>
      </c>
      <c r="G3565">
        <f>VLOOKUP($D3565,Dummy!$C$2:$I$1194,4,FALSE)</f>
        <v>0</v>
      </c>
      <c r="H3565">
        <f>VLOOKUP($D3565,Dummy!$C$2:$I$1194,5,FALSE)</f>
        <v>0</v>
      </c>
      <c r="I3565">
        <f>VLOOKUP($D3565,Dummy!$C$2:$I$1194,6,FALSE)</f>
        <v>0</v>
      </c>
      <c r="J3565">
        <f>VLOOKUP($D3565,Dummy!$C$2:$I$1194,7,FALSE)</f>
        <v>0</v>
      </c>
      <c r="K3565">
        <f>VLOOKUP($B3565,'Distance from BP'!$A$1:$F$3179,3,FALSE)</f>
        <v>159.91</v>
      </c>
      <c r="L3565">
        <f>VLOOKUP($B3565,'Distance from BP'!$A$1:$F$3179,4,FALSE)</f>
        <v>187.26</v>
      </c>
      <c r="M3565">
        <f>VLOOKUP($B3565,'Distance from BP'!$A$1:$F$3179,5,FALSE)</f>
        <v>252.87</v>
      </c>
      <c r="N3565">
        <f>VLOOKUP($B3565,'Distance from BP'!$A$1:$F$3179,6,FALSE)</f>
        <v>243.95</v>
      </c>
      <c r="O3565" s="7">
        <f>VLOOKUP(B3565,'tax data'!$A$1:$M$3179,12,FALSE)</f>
        <v>3556324.2260787995</v>
      </c>
    </row>
    <row r="3566" spans="1:15" x14ac:dyDescent="0.2">
      <c r="A3566" s="1">
        <v>45905</v>
      </c>
      <c r="B3566" t="s">
        <v>11</v>
      </c>
      <c r="C3566" t="s">
        <v>431</v>
      </c>
      <c r="D3566" t="s">
        <v>561</v>
      </c>
      <c r="E3566">
        <v>593</v>
      </c>
      <c r="F3566">
        <v>587</v>
      </c>
      <c r="G3566">
        <f>VLOOKUP($D3566,Dummy!$C$2:$I$1194,4,FALSE)</f>
        <v>0</v>
      </c>
      <c r="H3566">
        <f>VLOOKUP($D3566,Dummy!$C$2:$I$1194,5,FALSE)</f>
        <v>0</v>
      </c>
      <c r="I3566">
        <f>VLOOKUP($D3566,Dummy!$C$2:$I$1194,6,FALSE)</f>
        <v>0</v>
      </c>
      <c r="J3566">
        <f>VLOOKUP($D3566,Dummy!$C$2:$I$1194,7,FALSE)</f>
        <v>0</v>
      </c>
      <c r="K3566">
        <f>VLOOKUP($B3566,'Distance from BP'!$A$1:$F$3179,3,FALSE)</f>
        <v>43.07</v>
      </c>
      <c r="L3566">
        <f>VLOOKUP($B3566,'Distance from BP'!$A$1:$F$3179,4,FALSE)</f>
        <v>54.36</v>
      </c>
      <c r="M3566">
        <f>VLOOKUP($B3566,'Distance from BP'!$A$1:$F$3179,5,FALSE)</f>
        <v>45.43</v>
      </c>
      <c r="N3566">
        <f>VLOOKUP($B3566,'Distance from BP'!$A$1:$F$3179,6,FALSE)</f>
        <v>41.28</v>
      </c>
      <c r="O3566" s="7">
        <f>VLOOKUP(B3566,'tax data'!$A$1:$M$3179,12,FALSE)</f>
        <v>4256101.4968862664</v>
      </c>
    </row>
    <row r="3567" spans="1:15" x14ac:dyDescent="0.2">
      <c r="A3567" s="1">
        <v>45905</v>
      </c>
      <c r="B3567" t="s">
        <v>11</v>
      </c>
      <c r="C3567" t="s">
        <v>432</v>
      </c>
      <c r="D3567" t="s">
        <v>562</v>
      </c>
      <c r="E3567">
        <v>582</v>
      </c>
      <c r="F3567">
        <v>577</v>
      </c>
      <c r="G3567">
        <f>VLOOKUP($D3567,Dummy!$C$2:$I$1194,4,FALSE)</f>
        <v>0</v>
      </c>
      <c r="H3567">
        <f>VLOOKUP($D3567,Dummy!$C$2:$I$1194,5,FALSE)</f>
        <v>0</v>
      </c>
      <c r="I3567">
        <f>VLOOKUP($D3567,Dummy!$C$2:$I$1194,6,FALSE)</f>
        <v>0</v>
      </c>
      <c r="J3567">
        <f>VLOOKUP($D3567,Dummy!$C$2:$I$1194,7,FALSE)</f>
        <v>0</v>
      </c>
      <c r="K3567">
        <f>VLOOKUP($B3567,'Distance from BP'!$A$1:$F$3179,3,FALSE)</f>
        <v>43.07</v>
      </c>
      <c r="L3567">
        <f>VLOOKUP($B3567,'Distance from BP'!$A$1:$F$3179,4,FALSE)</f>
        <v>54.36</v>
      </c>
      <c r="M3567">
        <f>VLOOKUP($B3567,'Distance from BP'!$A$1:$F$3179,5,FALSE)</f>
        <v>45.43</v>
      </c>
      <c r="N3567">
        <f>VLOOKUP($B3567,'Distance from BP'!$A$1:$F$3179,6,FALSE)</f>
        <v>41.28</v>
      </c>
      <c r="O3567" s="7">
        <f>VLOOKUP(B3567,'tax data'!$A$1:$M$3179,12,FALSE)</f>
        <v>4256101.4968862664</v>
      </c>
    </row>
    <row r="3568" spans="1:15" x14ac:dyDescent="0.2">
      <c r="A3568" s="1">
        <v>45905</v>
      </c>
      <c r="B3568" t="s">
        <v>11</v>
      </c>
      <c r="C3568" t="s">
        <v>421</v>
      </c>
      <c r="D3568" t="s">
        <v>563</v>
      </c>
      <c r="E3568">
        <v>590</v>
      </c>
      <c r="F3568">
        <v>588</v>
      </c>
      <c r="G3568">
        <f>VLOOKUP($D3568,Dummy!$C$2:$I$1194,4,FALSE)</f>
        <v>0</v>
      </c>
      <c r="H3568">
        <f>VLOOKUP($D3568,Dummy!$C$2:$I$1194,5,FALSE)</f>
        <v>0</v>
      </c>
      <c r="I3568">
        <f>VLOOKUP($D3568,Dummy!$C$2:$I$1194,6,FALSE)</f>
        <v>0</v>
      </c>
      <c r="J3568">
        <f>VLOOKUP($D3568,Dummy!$C$2:$I$1194,7,FALSE)</f>
        <v>0</v>
      </c>
      <c r="K3568">
        <f>VLOOKUP($B3568,'Distance from BP'!$A$1:$F$3179,3,FALSE)</f>
        <v>43.07</v>
      </c>
      <c r="L3568">
        <f>VLOOKUP($B3568,'Distance from BP'!$A$1:$F$3179,4,FALSE)</f>
        <v>54.36</v>
      </c>
      <c r="M3568">
        <f>VLOOKUP($B3568,'Distance from BP'!$A$1:$F$3179,5,FALSE)</f>
        <v>45.43</v>
      </c>
      <c r="N3568">
        <f>VLOOKUP($B3568,'Distance from BP'!$A$1:$F$3179,6,FALSE)</f>
        <v>41.28</v>
      </c>
      <c r="O3568" s="7">
        <f>VLOOKUP(B3568,'tax data'!$A$1:$M$3179,12,FALSE)</f>
        <v>4256101.4968862664</v>
      </c>
    </row>
    <row r="3569" spans="1:15" x14ac:dyDescent="0.2">
      <c r="A3569" s="1">
        <v>45905</v>
      </c>
      <c r="B3569" t="s">
        <v>12</v>
      </c>
      <c r="C3569" t="s">
        <v>428</v>
      </c>
      <c r="D3569" t="s">
        <v>564</v>
      </c>
      <c r="E3569">
        <v>592.9</v>
      </c>
      <c r="F3569">
        <v>585.9</v>
      </c>
      <c r="G3569">
        <f>VLOOKUP($D3569,Dummy!$C$2:$I$1194,4,FALSE)</f>
        <v>0</v>
      </c>
      <c r="H3569">
        <f>VLOOKUP($D3569,Dummy!$C$2:$I$1194,5,FALSE)</f>
        <v>0</v>
      </c>
      <c r="I3569">
        <f>VLOOKUP($D3569,Dummy!$C$2:$I$1194,6,FALSE)</f>
        <v>0</v>
      </c>
      <c r="J3569">
        <f>VLOOKUP($D3569,Dummy!$C$2:$I$1194,7,FALSE)</f>
        <v>0</v>
      </c>
      <c r="K3569">
        <f>VLOOKUP($B3569,'Distance from BP'!$A$1:$F$3179,3,FALSE)</f>
        <v>60.77</v>
      </c>
      <c r="L3569">
        <f>VLOOKUP($B3569,'Distance from BP'!$A$1:$F$3179,4,FALSE)</f>
        <v>80.47</v>
      </c>
      <c r="M3569">
        <f>VLOOKUP($B3569,'Distance from BP'!$A$1:$F$3179,5,FALSE)</f>
        <v>78.97</v>
      </c>
      <c r="N3569">
        <f>VLOOKUP($B3569,'Distance from BP'!$A$1:$F$3179,6,FALSE)</f>
        <v>75.239999999999995</v>
      </c>
      <c r="O3569" s="7">
        <f>VLOOKUP(B3569,'tax data'!$A$1:$M$3179,12,FALSE)</f>
        <v>4269547.7421171172</v>
      </c>
    </row>
    <row r="3570" spans="1:15" x14ac:dyDescent="0.2">
      <c r="A3570" s="1">
        <v>45905</v>
      </c>
      <c r="B3570" t="s">
        <v>13</v>
      </c>
      <c r="C3570" t="s">
        <v>421</v>
      </c>
      <c r="D3570" t="s">
        <v>565</v>
      </c>
      <c r="E3570">
        <v>590</v>
      </c>
      <c r="F3570">
        <v>588</v>
      </c>
      <c r="G3570">
        <f>VLOOKUP($D3570,Dummy!$C$2:$I$1194,4,FALSE)</f>
        <v>0</v>
      </c>
      <c r="H3570">
        <f>VLOOKUP($D3570,Dummy!$C$2:$I$1194,5,FALSE)</f>
        <v>0</v>
      </c>
      <c r="I3570">
        <f>VLOOKUP($D3570,Dummy!$C$2:$I$1194,6,FALSE)</f>
        <v>0</v>
      </c>
      <c r="J3570">
        <f>VLOOKUP($D3570,Dummy!$C$2:$I$1194,7,FALSE)</f>
        <v>0</v>
      </c>
      <c r="K3570">
        <f>VLOOKUP($B3570,'Distance from BP'!$A$1:$F$3179,3,FALSE)</f>
        <v>152.27000000000001</v>
      </c>
      <c r="L3570">
        <f>VLOOKUP($B3570,'Distance from BP'!$A$1:$F$3179,4,FALSE)</f>
        <v>216.26</v>
      </c>
      <c r="M3570">
        <f>VLOOKUP($B3570,'Distance from BP'!$A$1:$F$3179,5,FALSE)</f>
        <v>174.22</v>
      </c>
      <c r="N3570">
        <f>VLOOKUP($B3570,'Distance from BP'!$A$1:$F$3179,6,FALSE)</f>
        <v>162.30000000000001</v>
      </c>
      <c r="O3570" s="7">
        <f>VLOOKUP(B3570,'tax data'!$A$1:$M$3179,12,FALSE)</f>
        <v>3711149.4527186761</v>
      </c>
    </row>
    <row r="3571" spans="1:15" x14ac:dyDescent="0.2">
      <c r="A3571" s="1">
        <v>45905</v>
      </c>
      <c r="B3571" t="s">
        <v>14</v>
      </c>
      <c r="C3571" t="s">
        <v>428</v>
      </c>
      <c r="D3571" t="s">
        <v>566</v>
      </c>
      <c r="E3571">
        <v>594.9</v>
      </c>
      <c r="F3571">
        <v>588.9</v>
      </c>
      <c r="G3571">
        <f>VLOOKUP($D3571,Dummy!$C$2:$I$1194,4,FALSE)</f>
        <v>0</v>
      </c>
      <c r="H3571">
        <f>VLOOKUP($D3571,Dummy!$C$2:$I$1194,5,FALSE)</f>
        <v>0</v>
      </c>
      <c r="I3571">
        <f>VLOOKUP($D3571,Dummy!$C$2:$I$1194,6,FALSE)</f>
        <v>0</v>
      </c>
      <c r="J3571">
        <f>VLOOKUP($D3571,Dummy!$C$2:$I$1194,7,FALSE)</f>
        <v>0</v>
      </c>
      <c r="K3571">
        <f>VLOOKUP($B3571,'Distance from BP'!$A$1:$F$3179,3,FALSE)</f>
        <v>39.82</v>
      </c>
      <c r="L3571">
        <f>VLOOKUP($B3571,'Distance from BP'!$A$1:$F$3179,4,FALSE)</f>
        <v>47.19</v>
      </c>
      <c r="M3571">
        <f>VLOOKUP($B3571,'Distance from BP'!$A$1:$F$3179,5,FALSE)</f>
        <v>43</v>
      </c>
      <c r="N3571">
        <f>VLOOKUP($B3571,'Distance from BP'!$A$1:$F$3179,6,FALSE)</f>
        <v>39.64</v>
      </c>
      <c r="O3571" s="7">
        <f>VLOOKUP(B3571,'tax data'!$A$1:$M$3179,12,FALSE)</f>
        <v>3616440.3794135246</v>
      </c>
    </row>
    <row r="3572" spans="1:15" x14ac:dyDescent="0.2">
      <c r="A3572" s="1">
        <v>45905</v>
      </c>
      <c r="B3572" t="s">
        <v>14</v>
      </c>
      <c r="C3572" t="s">
        <v>425</v>
      </c>
      <c r="D3572" t="s">
        <v>567</v>
      </c>
      <c r="E3572">
        <v>589.9</v>
      </c>
      <c r="F3572">
        <v>579.9</v>
      </c>
      <c r="G3572">
        <f>VLOOKUP($D3572,Dummy!$C$2:$I$1194,4,FALSE)</f>
        <v>0</v>
      </c>
      <c r="H3572">
        <f>VLOOKUP($D3572,Dummy!$C$2:$I$1194,5,FALSE)</f>
        <v>0</v>
      </c>
      <c r="I3572">
        <f>VLOOKUP($D3572,Dummy!$C$2:$I$1194,6,FALSE)</f>
        <v>0</v>
      </c>
      <c r="J3572">
        <f>VLOOKUP($D3572,Dummy!$C$2:$I$1194,7,FALSE)</f>
        <v>0</v>
      </c>
      <c r="K3572">
        <f>VLOOKUP($B3572,'Distance from BP'!$A$1:$F$3179,3,FALSE)</f>
        <v>39.82</v>
      </c>
      <c r="L3572">
        <f>VLOOKUP($B3572,'Distance from BP'!$A$1:$F$3179,4,FALSE)</f>
        <v>47.19</v>
      </c>
      <c r="M3572">
        <f>VLOOKUP($B3572,'Distance from BP'!$A$1:$F$3179,5,FALSE)</f>
        <v>43</v>
      </c>
      <c r="N3572">
        <f>VLOOKUP($B3572,'Distance from BP'!$A$1:$F$3179,6,FALSE)</f>
        <v>39.64</v>
      </c>
      <c r="O3572" s="7">
        <f>VLOOKUP(B3572,'tax data'!$A$1:$M$3179,12,FALSE)</f>
        <v>3616440.3794135246</v>
      </c>
    </row>
    <row r="3573" spans="1:15" x14ac:dyDescent="0.2">
      <c r="A3573" s="1">
        <v>45905</v>
      </c>
      <c r="B3573" t="s">
        <v>15</v>
      </c>
      <c r="C3573" t="s">
        <v>421</v>
      </c>
      <c r="D3573" t="s">
        <v>568</v>
      </c>
      <c r="E3573">
        <v>590</v>
      </c>
      <c r="F3573">
        <v>588</v>
      </c>
      <c r="G3573">
        <f>VLOOKUP($D3573,Dummy!$C$2:$I$1194,4,FALSE)</f>
        <v>0</v>
      </c>
      <c r="H3573">
        <f>VLOOKUP($D3573,Dummy!$C$2:$I$1194,5,FALSE)</f>
        <v>0</v>
      </c>
      <c r="I3573">
        <f>VLOOKUP($D3573,Dummy!$C$2:$I$1194,6,FALSE)</f>
        <v>0</v>
      </c>
      <c r="J3573">
        <f>VLOOKUP($D3573,Dummy!$C$2:$I$1194,7,FALSE)</f>
        <v>0</v>
      </c>
      <c r="K3573">
        <f>VLOOKUP($B3573,'Distance from BP'!$A$1:$F$3179,3,FALSE)</f>
        <v>135.13999999999999</v>
      </c>
      <c r="L3573">
        <f>VLOOKUP($B3573,'Distance from BP'!$A$1:$F$3179,4,FALSE)</f>
        <v>183.26</v>
      </c>
      <c r="M3573">
        <f>VLOOKUP($B3573,'Distance from BP'!$A$1:$F$3179,5,FALSE)</f>
        <v>190.38</v>
      </c>
      <c r="N3573">
        <f>VLOOKUP($B3573,'Distance from BP'!$A$1:$F$3179,6,FALSE)</f>
        <v>159.05000000000001</v>
      </c>
      <c r="O3573" s="7">
        <f>VLOOKUP(B3573,'tax data'!$A$1:$M$3179,12,FALSE)</f>
        <v>4214720.7176297391</v>
      </c>
    </row>
    <row r="3574" spans="1:15" x14ac:dyDescent="0.2">
      <c r="A3574" s="1">
        <v>45905</v>
      </c>
      <c r="B3574" t="s">
        <v>15</v>
      </c>
      <c r="C3574" t="s">
        <v>426</v>
      </c>
      <c r="D3574" t="s">
        <v>569</v>
      </c>
      <c r="E3574">
        <v>589.9</v>
      </c>
      <c r="F3574">
        <v>587.9</v>
      </c>
      <c r="G3574">
        <f>VLOOKUP($D3574,Dummy!$C$2:$I$1194,4,FALSE)</f>
        <v>0</v>
      </c>
      <c r="H3574">
        <f>VLOOKUP($D3574,Dummy!$C$2:$I$1194,5,FALSE)</f>
        <v>0</v>
      </c>
      <c r="I3574">
        <f>VLOOKUP($D3574,Dummy!$C$2:$I$1194,6,FALSE)</f>
        <v>0</v>
      </c>
      <c r="J3574">
        <f>VLOOKUP($D3574,Dummy!$C$2:$I$1194,7,FALSE)</f>
        <v>0</v>
      </c>
      <c r="K3574">
        <f>VLOOKUP($B3574,'Distance from BP'!$A$1:$F$3179,3,FALSE)</f>
        <v>135.13999999999999</v>
      </c>
      <c r="L3574">
        <f>VLOOKUP($B3574,'Distance from BP'!$A$1:$F$3179,4,FALSE)</f>
        <v>183.26</v>
      </c>
      <c r="M3574">
        <f>VLOOKUP($B3574,'Distance from BP'!$A$1:$F$3179,5,FALSE)</f>
        <v>190.38</v>
      </c>
      <c r="N3574">
        <f>VLOOKUP($B3574,'Distance from BP'!$A$1:$F$3179,6,FALSE)</f>
        <v>159.05000000000001</v>
      </c>
      <c r="O3574" s="7">
        <f>VLOOKUP(B3574,'tax data'!$A$1:$M$3179,12,FALSE)</f>
        <v>4214720.7176297391</v>
      </c>
    </row>
    <row r="3575" spans="1:15" x14ac:dyDescent="0.2">
      <c r="A3575" s="1">
        <v>45905</v>
      </c>
      <c r="B3575" t="s">
        <v>15</v>
      </c>
      <c r="C3575" t="s">
        <v>426</v>
      </c>
      <c r="D3575" t="s">
        <v>570</v>
      </c>
      <c r="E3575">
        <v>589.9</v>
      </c>
      <c r="F3575">
        <v>587.9</v>
      </c>
      <c r="G3575">
        <f>VLOOKUP($D3575,Dummy!$C$2:$I$1194,4,FALSE)</f>
        <v>0</v>
      </c>
      <c r="H3575">
        <f>VLOOKUP($D3575,Dummy!$C$2:$I$1194,5,FALSE)</f>
        <v>0</v>
      </c>
      <c r="I3575">
        <f>VLOOKUP($D3575,Dummy!$C$2:$I$1194,6,FALSE)</f>
        <v>0</v>
      </c>
      <c r="J3575">
        <f>VLOOKUP($D3575,Dummy!$C$2:$I$1194,7,FALSE)</f>
        <v>0</v>
      </c>
      <c r="K3575">
        <f>VLOOKUP($B3575,'Distance from BP'!$A$1:$F$3179,3,FALSE)</f>
        <v>135.13999999999999</v>
      </c>
      <c r="L3575">
        <f>VLOOKUP($B3575,'Distance from BP'!$A$1:$F$3179,4,FALSE)</f>
        <v>183.26</v>
      </c>
      <c r="M3575">
        <f>VLOOKUP($B3575,'Distance from BP'!$A$1:$F$3179,5,FALSE)</f>
        <v>190.38</v>
      </c>
      <c r="N3575">
        <f>VLOOKUP($B3575,'Distance from BP'!$A$1:$F$3179,6,FALSE)</f>
        <v>159.05000000000001</v>
      </c>
      <c r="O3575" s="7">
        <f>VLOOKUP(B3575,'tax data'!$A$1:$M$3179,12,FALSE)</f>
        <v>4214720.7176297391</v>
      </c>
    </row>
    <row r="3576" spans="1:15" x14ac:dyDescent="0.2">
      <c r="A3576" s="1">
        <v>45905</v>
      </c>
      <c r="B3576" t="s">
        <v>15</v>
      </c>
      <c r="C3576" t="s">
        <v>434</v>
      </c>
      <c r="D3576" t="s">
        <v>572</v>
      </c>
      <c r="E3576">
        <v>587</v>
      </c>
      <c r="F3576">
        <v>571</v>
      </c>
      <c r="G3576">
        <f>VLOOKUP($D3576,Dummy!$C$2:$I$1194,4,FALSE)</f>
        <v>0</v>
      </c>
      <c r="H3576">
        <f>VLOOKUP($D3576,Dummy!$C$2:$I$1194,5,FALSE)</f>
        <v>0</v>
      </c>
      <c r="I3576">
        <f>VLOOKUP($D3576,Dummy!$C$2:$I$1194,6,FALSE)</f>
        <v>0</v>
      </c>
      <c r="J3576">
        <f>VLOOKUP($D3576,Dummy!$C$2:$I$1194,7,FALSE)</f>
        <v>0</v>
      </c>
      <c r="K3576">
        <f>VLOOKUP($B3576,'Distance from BP'!$A$1:$F$3179,3,FALSE)</f>
        <v>135.13999999999999</v>
      </c>
      <c r="L3576">
        <f>VLOOKUP($B3576,'Distance from BP'!$A$1:$F$3179,4,FALSE)</f>
        <v>183.26</v>
      </c>
      <c r="M3576">
        <f>VLOOKUP($B3576,'Distance from BP'!$A$1:$F$3179,5,FALSE)</f>
        <v>190.38</v>
      </c>
      <c r="N3576">
        <f>VLOOKUP($B3576,'Distance from BP'!$A$1:$F$3179,6,FALSE)</f>
        <v>159.05000000000001</v>
      </c>
      <c r="O3576" s="7">
        <f>VLOOKUP(B3576,'tax data'!$A$1:$M$3179,12,FALSE)</f>
        <v>4214720.7176297391</v>
      </c>
    </row>
    <row r="3577" spans="1:15" x14ac:dyDescent="0.2">
      <c r="A3577" s="1">
        <v>45905</v>
      </c>
      <c r="B3577" t="s">
        <v>15</v>
      </c>
      <c r="C3577" t="s">
        <v>422</v>
      </c>
      <c r="D3577" t="s">
        <v>573</v>
      </c>
      <c r="E3577">
        <v>590</v>
      </c>
      <c r="F3577">
        <v>587</v>
      </c>
      <c r="G3577">
        <f>VLOOKUP($D3577,Dummy!$C$2:$I$1194,4,FALSE)</f>
        <v>0</v>
      </c>
      <c r="H3577">
        <f>VLOOKUP($D3577,Dummy!$C$2:$I$1194,5,FALSE)</f>
        <v>0</v>
      </c>
      <c r="I3577">
        <f>VLOOKUP($D3577,Dummy!$C$2:$I$1194,6,FALSE)</f>
        <v>0</v>
      </c>
      <c r="J3577">
        <f>VLOOKUP($D3577,Dummy!$C$2:$I$1194,7,FALSE)</f>
        <v>0</v>
      </c>
      <c r="K3577">
        <f>VLOOKUP($B3577,'Distance from BP'!$A$1:$F$3179,3,FALSE)</f>
        <v>135.13999999999999</v>
      </c>
      <c r="L3577">
        <f>VLOOKUP($B3577,'Distance from BP'!$A$1:$F$3179,4,FALSE)</f>
        <v>183.26</v>
      </c>
      <c r="M3577">
        <f>VLOOKUP($B3577,'Distance from BP'!$A$1:$F$3179,5,FALSE)</f>
        <v>190.38</v>
      </c>
      <c r="N3577">
        <f>VLOOKUP($B3577,'Distance from BP'!$A$1:$F$3179,6,FALSE)</f>
        <v>159.05000000000001</v>
      </c>
      <c r="O3577" s="7">
        <f>VLOOKUP(B3577,'tax data'!$A$1:$M$3179,12,FALSE)</f>
        <v>4214720.7176297391</v>
      </c>
    </row>
    <row r="3578" spans="1:15" x14ac:dyDescent="0.2">
      <c r="A3578" s="1">
        <v>45905</v>
      </c>
      <c r="B3578" t="s">
        <v>15</v>
      </c>
      <c r="C3578" t="s">
        <v>425</v>
      </c>
      <c r="D3578" t="s">
        <v>574</v>
      </c>
      <c r="E3578">
        <v>569.9</v>
      </c>
      <c r="F3578">
        <v>549.9</v>
      </c>
      <c r="G3578">
        <f>VLOOKUP($D3578,Dummy!$C$2:$I$1194,4,FALSE)</f>
        <v>0</v>
      </c>
      <c r="H3578">
        <f>VLOOKUP($D3578,Dummy!$C$2:$I$1194,5,FALSE)</f>
        <v>0</v>
      </c>
      <c r="I3578">
        <f>VLOOKUP($D3578,Dummy!$C$2:$I$1194,6,FALSE)</f>
        <v>0</v>
      </c>
      <c r="J3578">
        <f>VLOOKUP($D3578,Dummy!$C$2:$I$1194,7,FALSE)</f>
        <v>0</v>
      </c>
      <c r="K3578">
        <f>VLOOKUP($B3578,'Distance from BP'!$A$1:$F$3179,3,FALSE)</f>
        <v>135.13999999999999</v>
      </c>
      <c r="L3578">
        <f>VLOOKUP($B3578,'Distance from BP'!$A$1:$F$3179,4,FALSE)</f>
        <v>183.26</v>
      </c>
      <c r="M3578">
        <f>VLOOKUP($B3578,'Distance from BP'!$A$1:$F$3179,5,FALSE)</f>
        <v>190.38</v>
      </c>
      <c r="N3578">
        <f>VLOOKUP($B3578,'Distance from BP'!$A$1:$F$3179,6,FALSE)</f>
        <v>159.05000000000001</v>
      </c>
      <c r="O3578" s="7">
        <f>VLOOKUP(B3578,'tax data'!$A$1:$M$3179,12,FALSE)</f>
        <v>4214720.7176297391</v>
      </c>
    </row>
    <row r="3579" spans="1:15" x14ac:dyDescent="0.2">
      <c r="A3579" s="1">
        <v>45905</v>
      </c>
      <c r="B3579" t="s">
        <v>16</v>
      </c>
      <c r="C3579" t="s">
        <v>435</v>
      </c>
      <c r="D3579" t="s">
        <v>575</v>
      </c>
      <c r="E3579">
        <v>583</v>
      </c>
      <c r="F3579">
        <v>573</v>
      </c>
      <c r="G3579">
        <f>VLOOKUP($D3579,Dummy!$C$2:$I$1194,4,FALSE)</f>
        <v>0</v>
      </c>
      <c r="H3579">
        <f>VLOOKUP($D3579,Dummy!$C$2:$I$1194,5,FALSE)</f>
        <v>0</v>
      </c>
      <c r="I3579">
        <f>VLOOKUP($D3579,Dummy!$C$2:$I$1194,6,FALSE)</f>
        <v>0</v>
      </c>
      <c r="J3579">
        <f>VLOOKUP($D3579,Dummy!$C$2:$I$1194,7,FALSE)</f>
        <v>0</v>
      </c>
      <c r="K3579">
        <f>VLOOKUP($B3579,'Distance from BP'!$A$1:$F$3179,3,FALSE)</f>
        <v>95.27</v>
      </c>
      <c r="L3579">
        <f>VLOOKUP($B3579,'Distance from BP'!$A$1:$F$3179,4,FALSE)</f>
        <v>106.52</v>
      </c>
      <c r="M3579">
        <f>VLOOKUP($B3579,'Distance from BP'!$A$1:$F$3179,5,FALSE)</f>
        <v>100.41</v>
      </c>
      <c r="N3579">
        <f>VLOOKUP($B3579,'Distance from BP'!$A$1:$F$3179,6,FALSE)</f>
        <v>95.43</v>
      </c>
      <c r="O3579" s="7">
        <f>VLOOKUP(B3579,'tax data'!$A$1:$M$3179,12,FALSE)</f>
        <v>4058802.8532354902</v>
      </c>
    </row>
    <row r="3580" spans="1:15" x14ac:dyDescent="0.2">
      <c r="A3580" s="1">
        <v>45905</v>
      </c>
      <c r="B3580" t="s">
        <v>17</v>
      </c>
      <c r="C3580" t="s">
        <v>421</v>
      </c>
      <c r="D3580" t="s">
        <v>576</v>
      </c>
      <c r="E3580">
        <v>590</v>
      </c>
      <c r="F3580">
        <v>588</v>
      </c>
      <c r="G3580">
        <f>VLOOKUP($D3580,Dummy!$C$2:$I$1194,4,FALSE)</f>
        <v>0</v>
      </c>
      <c r="H3580">
        <f>VLOOKUP($D3580,Dummy!$C$2:$I$1194,5,FALSE)</f>
        <v>0</v>
      </c>
      <c r="I3580">
        <f>VLOOKUP($D3580,Dummy!$C$2:$I$1194,6,FALSE)</f>
        <v>0</v>
      </c>
      <c r="J3580">
        <f>VLOOKUP($D3580,Dummy!$C$2:$I$1194,7,FALSE)</f>
        <v>0</v>
      </c>
      <c r="K3580">
        <f>VLOOKUP($B3580,'Distance from BP'!$A$1:$F$3179,3,FALSE)</f>
        <v>168.03</v>
      </c>
      <c r="L3580">
        <f>VLOOKUP($B3580,'Distance from BP'!$A$1:$F$3179,4,FALSE)</f>
        <v>200.38</v>
      </c>
      <c r="M3580">
        <f>VLOOKUP($B3580,'Distance from BP'!$A$1:$F$3179,5,FALSE)</f>
        <v>268.06</v>
      </c>
      <c r="N3580">
        <f>VLOOKUP($B3580,'Distance from BP'!$A$1:$F$3179,6,FALSE)</f>
        <v>256.79000000000002</v>
      </c>
      <c r="O3580" s="7">
        <f>VLOOKUP(B3580,'tax data'!$A$1:$M$3179,12,FALSE)</f>
        <v>2939355.5148514854</v>
      </c>
    </row>
    <row r="3581" spans="1:15" x14ac:dyDescent="0.2">
      <c r="A3581" s="1">
        <v>45905</v>
      </c>
      <c r="B3581" t="s">
        <v>18</v>
      </c>
      <c r="C3581" t="s">
        <v>421</v>
      </c>
      <c r="D3581" t="s">
        <v>578</v>
      </c>
      <c r="E3581">
        <v>591</v>
      </c>
      <c r="F3581">
        <v>589</v>
      </c>
      <c r="G3581">
        <f>VLOOKUP($D3581,Dummy!$C$2:$I$1194,4,FALSE)</f>
        <v>0</v>
      </c>
      <c r="H3581">
        <f>VLOOKUP($D3581,Dummy!$C$2:$I$1194,5,FALSE)</f>
        <v>0</v>
      </c>
      <c r="I3581">
        <f>VLOOKUP($D3581,Dummy!$C$2:$I$1194,6,FALSE)</f>
        <v>0</v>
      </c>
      <c r="J3581">
        <f>VLOOKUP($D3581,Dummy!$C$2:$I$1194,7,FALSE)</f>
        <v>0</v>
      </c>
      <c r="K3581">
        <f>VLOOKUP($B3581,'Distance from BP'!$A$1:$F$3179,3,FALSE)</f>
        <v>89.51</v>
      </c>
      <c r="L3581">
        <f>VLOOKUP($B3581,'Distance from BP'!$A$1:$F$3179,4,FALSE)</f>
        <v>114.96</v>
      </c>
      <c r="M3581">
        <f>VLOOKUP($B3581,'Distance from BP'!$A$1:$F$3179,5,FALSE)</f>
        <v>90.36</v>
      </c>
      <c r="N3581">
        <f>VLOOKUP($B3581,'Distance from BP'!$A$1:$F$3179,6,FALSE)</f>
        <v>81.39</v>
      </c>
      <c r="O3581" s="7">
        <f>VLOOKUP(B3581,'tax data'!$A$1:$M$3179,12,FALSE)</f>
        <v>4576017.0920971707</v>
      </c>
    </row>
    <row r="3582" spans="1:15" x14ac:dyDescent="0.2">
      <c r="A3582" s="1">
        <v>45905</v>
      </c>
      <c r="B3582" t="s">
        <v>18</v>
      </c>
      <c r="C3582" t="s">
        <v>428</v>
      </c>
      <c r="D3582" t="s">
        <v>579</v>
      </c>
      <c r="E3582">
        <v>591.9</v>
      </c>
      <c r="F3582">
        <v>589.9</v>
      </c>
      <c r="G3582">
        <f>VLOOKUP($D3582,Dummy!$C$2:$I$1194,4,FALSE)</f>
        <v>0</v>
      </c>
      <c r="H3582">
        <f>VLOOKUP($D3582,Dummy!$C$2:$I$1194,5,FALSE)</f>
        <v>0</v>
      </c>
      <c r="I3582">
        <f>VLOOKUP($D3582,Dummy!$C$2:$I$1194,6,FALSE)</f>
        <v>0</v>
      </c>
      <c r="J3582">
        <f>VLOOKUP($D3582,Dummy!$C$2:$I$1194,7,FALSE)</f>
        <v>0</v>
      </c>
      <c r="K3582">
        <f>VLOOKUP($B3582,'Distance from BP'!$A$1:$F$3179,3,FALSE)</f>
        <v>89.51</v>
      </c>
      <c r="L3582">
        <f>VLOOKUP($B3582,'Distance from BP'!$A$1:$F$3179,4,FALSE)</f>
        <v>114.96</v>
      </c>
      <c r="M3582">
        <f>VLOOKUP($B3582,'Distance from BP'!$A$1:$F$3179,5,FALSE)</f>
        <v>90.36</v>
      </c>
      <c r="N3582">
        <f>VLOOKUP($B3582,'Distance from BP'!$A$1:$F$3179,6,FALSE)</f>
        <v>81.39</v>
      </c>
      <c r="O3582" s="7">
        <f>VLOOKUP(B3582,'tax data'!$A$1:$M$3179,12,FALSE)</f>
        <v>4576017.0920971707</v>
      </c>
    </row>
    <row r="3583" spans="1:15" x14ac:dyDescent="0.2">
      <c r="A3583" s="1">
        <v>45905</v>
      </c>
      <c r="B3583" t="s">
        <v>18</v>
      </c>
      <c r="C3583" t="s">
        <v>436</v>
      </c>
      <c r="D3583" t="s">
        <v>580</v>
      </c>
      <c r="E3583">
        <v>591</v>
      </c>
      <c r="F3583">
        <v>589</v>
      </c>
      <c r="G3583">
        <f>VLOOKUP($D3583,Dummy!$C$2:$I$1194,4,FALSE)</f>
        <v>0</v>
      </c>
      <c r="H3583">
        <f>VLOOKUP($D3583,Dummy!$C$2:$I$1194,5,FALSE)</f>
        <v>0</v>
      </c>
      <c r="I3583">
        <f>VLOOKUP($D3583,Dummy!$C$2:$I$1194,6,FALSE)</f>
        <v>0</v>
      </c>
      <c r="J3583">
        <f>VLOOKUP($D3583,Dummy!$C$2:$I$1194,7,FALSE)</f>
        <v>0</v>
      </c>
      <c r="K3583">
        <f>VLOOKUP($B3583,'Distance from BP'!$A$1:$F$3179,3,FALSE)</f>
        <v>89.51</v>
      </c>
      <c r="L3583">
        <f>VLOOKUP($B3583,'Distance from BP'!$A$1:$F$3179,4,FALSE)</f>
        <v>114.96</v>
      </c>
      <c r="M3583">
        <f>VLOOKUP($B3583,'Distance from BP'!$A$1:$F$3179,5,FALSE)</f>
        <v>90.36</v>
      </c>
      <c r="N3583">
        <f>VLOOKUP($B3583,'Distance from BP'!$A$1:$F$3179,6,FALSE)</f>
        <v>81.39</v>
      </c>
      <c r="O3583" s="7">
        <f>VLOOKUP(B3583,'tax data'!$A$1:$M$3179,12,FALSE)</f>
        <v>4576017.0920971707</v>
      </c>
    </row>
    <row r="3584" spans="1:15" x14ac:dyDescent="0.2">
      <c r="A3584" s="1">
        <v>45905</v>
      </c>
      <c r="B3584" t="s">
        <v>19</v>
      </c>
      <c r="C3584" t="s">
        <v>421</v>
      </c>
      <c r="D3584" t="s">
        <v>581</v>
      </c>
      <c r="E3584">
        <v>590</v>
      </c>
      <c r="F3584">
        <v>588</v>
      </c>
      <c r="G3584">
        <f>VLOOKUP($D3584,Dummy!$C$2:$I$1194,4,FALSE)</f>
        <v>0</v>
      </c>
      <c r="H3584">
        <f>VLOOKUP($D3584,Dummy!$C$2:$I$1194,5,FALSE)</f>
        <v>0</v>
      </c>
      <c r="I3584">
        <f>VLOOKUP($D3584,Dummy!$C$2:$I$1194,6,FALSE)</f>
        <v>0</v>
      </c>
      <c r="J3584">
        <f>VLOOKUP($D3584,Dummy!$C$2:$I$1194,7,FALSE)</f>
        <v>0</v>
      </c>
      <c r="K3584">
        <f>VLOOKUP($B3584,'Distance from BP'!$A$1:$F$3179,3,FALSE)</f>
        <v>93.08</v>
      </c>
      <c r="L3584">
        <f>VLOOKUP($B3584,'Distance from BP'!$A$1:$F$3179,4,FALSE)</f>
        <v>122.98</v>
      </c>
      <c r="M3584">
        <f>VLOOKUP($B3584,'Distance from BP'!$A$1:$F$3179,5,FALSE)</f>
        <v>119.07</v>
      </c>
      <c r="N3584">
        <f>VLOOKUP($B3584,'Distance from BP'!$A$1:$F$3179,6,FALSE)</f>
        <v>112.9</v>
      </c>
      <c r="O3584" s="7">
        <f>VLOOKUP(B3584,'tax data'!$A$1:$M$3179,12,FALSE)</f>
        <v>4961445.803063998</v>
      </c>
    </row>
    <row r="3585" spans="1:15" x14ac:dyDescent="0.2">
      <c r="A3585" s="1">
        <v>45905</v>
      </c>
      <c r="B3585" t="s">
        <v>19</v>
      </c>
      <c r="C3585" t="s">
        <v>437</v>
      </c>
      <c r="D3585" t="s">
        <v>582</v>
      </c>
      <c r="E3585">
        <v>607.9</v>
      </c>
      <c r="F3585">
        <v>588.9</v>
      </c>
      <c r="G3585">
        <f>VLOOKUP($D3585,Dummy!$C$2:$I$1194,4,FALSE)</f>
        <v>0</v>
      </c>
      <c r="H3585">
        <f>VLOOKUP($D3585,Dummy!$C$2:$I$1194,5,FALSE)</f>
        <v>0</v>
      </c>
      <c r="I3585">
        <f>VLOOKUP($D3585,Dummy!$C$2:$I$1194,6,FALSE)</f>
        <v>0</v>
      </c>
      <c r="J3585">
        <f>VLOOKUP($D3585,Dummy!$C$2:$I$1194,7,FALSE)</f>
        <v>0</v>
      </c>
      <c r="K3585">
        <f>VLOOKUP($B3585,'Distance from BP'!$A$1:$F$3179,3,FALSE)</f>
        <v>93.08</v>
      </c>
      <c r="L3585">
        <f>VLOOKUP($B3585,'Distance from BP'!$A$1:$F$3179,4,FALSE)</f>
        <v>122.98</v>
      </c>
      <c r="M3585">
        <f>VLOOKUP($B3585,'Distance from BP'!$A$1:$F$3179,5,FALSE)</f>
        <v>119.07</v>
      </c>
      <c r="N3585">
        <f>VLOOKUP($B3585,'Distance from BP'!$A$1:$F$3179,6,FALSE)</f>
        <v>112.9</v>
      </c>
      <c r="O3585" s="7">
        <f>VLOOKUP(B3585,'tax data'!$A$1:$M$3179,12,FALSE)</f>
        <v>4961445.803063998</v>
      </c>
    </row>
    <row r="3586" spans="1:15" x14ac:dyDescent="0.2">
      <c r="A3586" s="1">
        <v>45905</v>
      </c>
      <c r="B3586" t="s">
        <v>20</v>
      </c>
      <c r="C3586" t="s">
        <v>426</v>
      </c>
      <c r="D3586" t="s">
        <v>583</v>
      </c>
      <c r="E3586">
        <v>589.9</v>
      </c>
      <c r="F3586">
        <v>587.9</v>
      </c>
      <c r="G3586">
        <f>VLOOKUP($D3586,Dummy!$C$2:$I$1194,4,FALSE)</f>
        <v>0</v>
      </c>
      <c r="H3586">
        <f>VLOOKUP($D3586,Dummy!$C$2:$I$1194,5,FALSE)</f>
        <v>0</v>
      </c>
      <c r="I3586">
        <f>VLOOKUP($D3586,Dummy!$C$2:$I$1194,6,FALSE)</f>
        <v>0</v>
      </c>
      <c r="J3586">
        <f>VLOOKUP($D3586,Dummy!$C$2:$I$1194,7,FALSE)</f>
        <v>0</v>
      </c>
      <c r="K3586">
        <f>VLOOKUP($B3586,'Distance from BP'!$A$1:$F$3179,3,FALSE)</f>
        <v>102.06</v>
      </c>
      <c r="L3586">
        <f>VLOOKUP($B3586,'Distance from BP'!$A$1:$F$3179,4,FALSE)</f>
        <v>146.07</v>
      </c>
      <c r="M3586">
        <f>VLOOKUP($B3586,'Distance from BP'!$A$1:$F$3179,5,FALSE)</f>
        <v>151.80000000000001</v>
      </c>
      <c r="N3586">
        <f>VLOOKUP($B3586,'Distance from BP'!$A$1:$F$3179,6,FALSE)</f>
        <v>146.09</v>
      </c>
      <c r="O3586" s="7">
        <f>VLOOKUP(B3586,'tax data'!$A$1:$M$3179,12,FALSE)</f>
        <v>4353700.0955156954</v>
      </c>
    </row>
    <row r="3587" spans="1:15" x14ac:dyDescent="0.2">
      <c r="A3587" s="1">
        <v>45905</v>
      </c>
      <c r="B3587" t="s">
        <v>21</v>
      </c>
      <c r="C3587" t="s">
        <v>421</v>
      </c>
      <c r="D3587" t="s">
        <v>584</v>
      </c>
      <c r="E3587">
        <v>590</v>
      </c>
      <c r="F3587">
        <v>588</v>
      </c>
      <c r="G3587">
        <f>VLOOKUP($D3587,Dummy!$C$2:$I$1194,4,FALSE)</f>
        <v>0</v>
      </c>
      <c r="H3587">
        <f>VLOOKUP($D3587,Dummy!$C$2:$I$1194,5,FALSE)</f>
        <v>0</v>
      </c>
      <c r="I3587">
        <f>VLOOKUP($D3587,Dummy!$C$2:$I$1194,6,FALSE)</f>
        <v>0</v>
      </c>
      <c r="J3587">
        <f>VLOOKUP($D3587,Dummy!$C$2:$I$1194,7,FALSE)</f>
        <v>0</v>
      </c>
      <c r="K3587">
        <f>VLOOKUP($B3587,'Distance from BP'!$A$1:$F$3179,3,FALSE)</f>
        <v>151.36000000000001</v>
      </c>
      <c r="L3587">
        <f>VLOOKUP($B3587,'Distance from BP'!$A$1:$F$3179,4,FALSE)</f>
        <v>179.14</v>
      </c>
      <c r="M3587">
        <f>VLOOKUP($B3587,'Distance from BP'!$A$1:$F$3179,5,FALSE)</f>
        <v>212.68</v>
      </c>
      <c r="N3587">
        <f>VLOOKUP($B3587,'Distance from BP'!$A$1:$F$3179,6,FALSE)</f>
        <v>172.49</v>
      </c>
      <c r="O3587" s="7">
        <f>VLOOKUP(B3587,'tax data'!$A$1:$M$3179,12,FALSE)</f>
        <v>3663209.6340326341</v>
      </c>
    </row>
    <row r="3588" spans="1:15" x14ac:dyDescent="0.2">
      <c r="A3588" s="1">
        <v>45905</v>
      </c>
      <c r="B3588" t="s">
        <v>22</v>
      </c>
      <c r="C3588" t="s">
        <v>421</v>
      </c>
      <c r="D3588" t="s">
        <v>585</v>
      </c>
      <c r="E3588">
        <v>591</v>
      </c>
      <c r="F3588">
        <v>589</v>
      </c>
      <c r="G3588">
        <f>VLOOKUP($D3588,Dummy!$C$2:$I$1194,4,FALSE)</f>
        <v>0</v>
      </c>
      <c r="H3588">
        <f>VLOOKUP($D3588,Dummy!$C$2:$I$1194,5,FALSE)</f>
        <v>0</v>
      </c>
      <c r="I3588">
        <f>VLOOKUP($D3588,Dummy!$C$2:$I$1194,6,FALSE)</f>
        <v>0</v>
      </c>
      <c r="J3588">
        <f>VLOOKUP($D3588,Dummy!$C$2:$I$1194,7,FALSE)</f>
        <v>0</v>
      </c>
      <c r="K3588">
        <f>VLOOKUP($B3588,'Distance from BP'!$A$1:$F$3179,3,FALSE)</f>
        <v>93.82</v>
      </c>
      <c r="L3588">
        <f>VLOOKUP($B3588,'Distance from BP'!$A$1:$F$3179,4,FALSE)</f>
        <v>119.29</v>
      </c>
      <c r="M3588">
        <f>VLOOKUP($B3588,'Distance from BP'!$A$1:$F$3179,5,FALSE)</f>
        <v>127.04</v>
      </c>
      <c r="N3588">
        <f>VLOOKUP($B3588,'Distance from BP'!$A$1:$F$3179,6,FALSE)</f>
        <v>123.9</v>
      </c>
      <c r="O3588" s="7">
        <f>VLOOKUP(B3588,'tax data'!$A$1:$M$3179,12,FALSE)</f>
        <v>4389775.7733644862</v>
      </c>
    </row>
    <row r="3589" spans="1:15" x14ac:dyDescent="0.2">
      <c r="A3589" s="1">
        <v>45905</v>
      </c>
      <c r="B3589" t="s">
        <v>23</v>
      </c>
      <c r="C3589" t="s">
        <v>427</v>
      </c>
      <c r="D3589" t="s">
        <v>586</v>
      </c>
      <c r="E3589">
        <v>583</v>
      </c>
      <c r="F3589">
        <v>571</v>
      </c>
      <c r="G3589">
        <f>VLOOKUP($D3589,Dummy!$C$2:$I$1194,4,FALSE)</f>
        <v>0</v>
      </c>
      <c r="H3589">
        <f>VLOOKUP($D3589,Dummy!$C$2:$I$1194,5,FALSE)</f>
        <v>0</v>
      </c>
      <c r="I3589">
        <f>VLOOKUP($D3589,Dummy!$C$2:$I$1194,6,FALSE)</f>
        <v>0</v>
      </c>
      <c r="J3589">
        <f>VLOOKUP($D3589,Dummy!$C$2:$I$1194,7,FALSE)</f>
        <v>0</v>
      </c>
      <c r="K3589">
        <f>VLOOKUP($B3589,'Distance from BP'!$A$1:$F$3179,3,FALSE)</f>
        <v>111.06</v>
      </c>
      <c r="L3589">
        <f>VLOOKUP($B3589,'Distance from BP'!$A$1:$F$3179,4,FALSE)</f>
        <v>140.96</v>
      </c>
      <c r="M3589">
        <f>VLOOKUP($B3589,'Distance from BP'!$A$1:$F$3179,5,FALSE)</f>
        <v>133.32</v>
      </c>
      <c r="N3589">
        <f>VLOOKUP($B3589,'Distance from BP'!$A$1:$F$3179,6,FALSE)</f>
        <v>127.14</v>
      </c>
      <c r="O3589" s="7">
        <f>VLOOKUP(B3589,'tax data'!$A$1:$M$3179,12,FALSE)</f>
        <v>4338685.4798872182</v>
      </c>
    </row>
    <row r="3590" spans="1:15" x14ac:dyDescent="0.2">
      <c r="A3590" s="1">
        <v>45905</v>
      </c>
      <c r="B3590" t="s">
        <v>23</v>
      </c>
      <c r="C3590" t="s">
        <v>425</v>
      </c>
      <c r="D3590" t="s">
        <v>587</v>
      </c>
      <c r="E3590">
        <v>589.9</v>
      </c>
      <c r="F3590">
        <v>579.9</v>
      </c>
      <c r="G3590">
        <f>VLOOKUP($D3590,Dummy!$C$2:$I$1194,4,FALSE)</f>
        <v>0</v>
      </c>
      <c r="H3590">
        <f>VLOOKUP($D3590,Dummy!$C$2:$I$1194,5,FALSE)</f>
        <v>0</v>
      </c>
      <c r="I3590">
        <f>VLOOKUP($D3590,Dummy!$C$2:$I$1194,6,FALSE)</f>
        <v>0</v>
      </c>
      <c r="J3590">
        <f>VLOOKUP($D3590,Dummy!$C$2:$I$1194,7,FALSE)</f>
        <v>0</v>
      </c>
      <c r="K3590">
        <f>VLOOKUP($B3590,'Distance from BP'!$A$1:$F$3179,3,FALSE)</f>
        <v>111.06</v>
      </c>
      <c r="L3590">
        <f>VLOOKUP($B3590,'Distance from BP'!$A$1:$F$3179,4,FALSE)</f>
        <v>140.96</v>
      </c>
      <c r="M3590">
        <f>VLOOKUP($B3590,'Distance from BP'!$A$1:$F$3179,5,FALSE)</f>
        <v>133.32</v>
      </c>
      <c r="N3590">
        <f>VLOOKUP($B3590,'Distance from BP'!$A$1:$F$3179,6,FALSE)</f>
        <v>127.14</v>
      </c>
      <c r="O3590" s="7">
        <f>VLOOKUP(B3590,'tax data'!$A$1:$M$3179,12,FALSE)</f>
        <v>4338685.4798872182</v>
      </c>
    </row>
    <row r="3591" spans="1:15" x14ac:dyDescent="0.2">
      <c r="A3591" s="1">
        <v>45905</v>
      </c>
      <c r="B3591" t="s">
        <v>23</v>
      </c>
      <c r="C3591" t="s">
        <v>421</v>
      </c>
      <c r="D3591" t="s">
        <v>588</v>
      </c>
      <c r="E3591">
        <v>591</v>
      </c>
      <c r="F3591">
        <v>589</v>
      </c>
      <c r="G3591">
        <f>VLOOKUP($D3591,Dummy!$C$2:$I$1194,4,FALSE)</f>
        <v>0</v>
      </c>
      <c r="H3591">
        <f>VLOOKUP($D3591,Dummy!$C$2:$I$1194,5,FALSE)</f>
        <v>0</v>
      </c>
      <c r="I3591">
        <f>VLOOKUP($D3591,Dummy!$C$2:$I$1194,6,FALSE)</f>
        <v>0</v>
      </c>
      <c r="J3591">
        <f>VLOOKUP($D3591,Dummy!$C$2:$I$1194,7,FALSE)</f>
        <v>0</v>
      </c>
      <c r="K3591">
        <f>VLOOKUP($B3591,'Distance from BP'!$A$1:$F$3179,3,FALSE)</f>
        <v>111.06</v>
      </c>
      <c r="L3591">
        <f>VLOOKUP($B3591,'Distance from BP'!$A$1:$F$3179,4,FALSE)</f>
        <v>140.96</v>
      </c>
      <c r="M3591">
        <f>VLOOKUP($B3591,'Distance from BP'!$A$1:$F$3179,5,FALSE)</f>
        <v>133.32</v>
      </c>
      <c r="N3591">
        <f>VLOOKUP($B3591,'Distance from BP'!$A$1:$F$3179,6,FALSE)</f>
        <v>127.14</v>
      </c>
      <c r="O3591" s="7">
        <f>VLOOKUP(B3591,'tax data'!$A$1:$M$3179,12,FALSE)</f>
        <v>4338685.4798872182</v>
      </c>
    </row>
    <row r="3592" spans="1:15" x14ac:dyDescent="0.2">
      <c r="A3592" s="1">
        <v>45905</v>
      </c>
      <c r="B3592" t="s">
        <v>23</v>
      </c>
      <c r="C3592" t="s">
        <v>426</v>
      </c>
      <c r="D3592" t="s">
        <v>589</v>
      </c>
      <c r="E3592">
        <v>589.9</v>
      </c>
      <c r="F3592">
        <v>587.9</v>
      </c>
      <c r="G3592">
        <f>VLOOKUP($D3592,Dummy!$C$2:$I$1194,4,FALSE)</f>
        <v>0</v>
      </c>
      <c r="H3592">
        <f>VLOOKUP($D3592,Dummy!$C$2:$I$1194,5,FALSE)</f>
        <v>0</v>
      </c>
      <c r="I3592">
        <f>VLOOKUP($D3592,Dummy!$C$2:$I$1194,6,FALSE)</f>
        <v>0</v>
      </c>
      <c r="J3592">
        <f>VLOOKUP($D3592,Dummy!$C$2:$I$1194,7,FALSE)</f>
        <v>0</v>
      </c>
      <c r="K3592">
        <f>VLOOKUP($B3592,'Distance from BP'!$A$1:$F$3179,3,FALSE)</f>
        <v>111.06</v>
      </c>
      <c r="L3592">
        <f>VLOOKUP($B3592,'Distance from BP'!$A$1:$F$3179,4,FALSE)</f>
        <v>140.96</v>
      </c>
      <c r="M3592">
        <f>VLOOKUP($B3592,'Distance from BP'!$A$1:$F$3179,5,FALSE)</f>
        <v>133.32</v>
      </c>
      <c r="N3592">
        <f>VLOOKUP($B3592,'Distance from BP'!$A$1:$F$3179,6,FALSE)</f>
        <v>127.14</v>
      </c>
      <c r="O3592" s="7">
        <f>VLOOKUP(B3592,'tax data'!$A$1:$M$3179,12,FALSE)</f>
        <v>4338685.4798872182</v>
      </c>
    </row>
    <row r="3593" spans="1:15" x14ac:dyDescent="0.2">
      <c r="A3593" s="1">
        <v>45905</v>
      </c>
      <c r="B3593" t="s">
        <v>24</v>
      </c>
      <c r="C3593" t="s">
        <v>428</v>
      </c>
      <c r="D3593" t="s">
        <v>590</v>
      </c>
      <c r="E3593">
        <v>597.9</v>
      </c>
      <c r="F3593">
        <v>590.9</v>
      </c>
      <c r="G3593">
        <f>VLOOKUP($D3593,Dummy!$C$2:$I$1194,4,FALSE)</f>
        <v>0</v>
      </c>
      <c r="H3593">
        <f>VLOOKUP($D3593,Dummy!$C$2:$I$1194,5,FALSE)</f>
        <v>0</v>
      </c>
      <c r="I3593">
        <f>VLOOKUP($D3593,Dummy!$C$2:$I$1194,6,FALSE)</f>
        <v>0</v>
      </c>
      <c r="J3593">
        <f>VLOOKUP($D3593,Dummy!$C$2:$I$1194,7,FALSE)</f>
        <v>0</v>
      </c>
      <c r="K3593">
        <f>VLOOKUP($B3593,'Distance from BP'!$A$1:$F$3179,3,FALSE)</f>
        <v>86.74</v>
      </c>
      <c r="L3593">
        <f>VLOOKUP($B3593,'Distance from BP'!$A$1:$F$3179,4,FALSE)</f>
        <v>116.06</v>
      </c>
      <c r="M3593">
        <f>VLOOKUP($B3593,'Distance from BP'!$A$1:$F$3179,5,FALSE)</f>
        <v>114.36</v>
      </c>
      <c r="N3593">
        <f>VLOOKUP($B3593,'Distance from BP'!$A$1:$F$3179,6,FALSE)</f>
        <v>107.56</v>
      </c>
      <c r="O3593" s="7">
        <f>VLOOKUP(B3593,'tax data'!$A$1:$M$3179,12,FALSE)</f>
        <v>5032154.0078662736</v>
      </c>
    </row>
    <row r="3594" spans="1:15" x14ac:dyDescent="0.2">
      <c r="A3594" s="1">
        <v>45905</v>
      </c>
      <c r="B3594" t="s">
        <v>25</v>
      </c>
      <c r="C3594" t="s">
        <v>422</v>
      </c>
      <c r="D3594" t="s">
        <v>591</v>
      </c>
      <c r="E3594">
        <v>591</v>
      </c>
      <c r="F3594">
        <v>588</v>
      </c>
      <c r="G3594">
        <f>VLOOKUP($D3594,Dummy!$C$2:$I$1194,4,FALSE)</f>
        <v>0</v>
      </c>
      <c r="H3594">
        <f>VLOOKUP($D3594,Dummy!$C$2:$I$1194,5,FALSE)</f>
        <v>0</v>
      </c>
      <c r="I3594">
        <f>VLOOKUP($D3594,Dummy!$C$2:$I$1194,6,FALSE)</f>
        <v>0</v>
      </c>
      <c r="J3594">
        <f>VLOOKUP($D3594,Dummy!$C$2:$I$1194,7,FALSE)</f>
        <v>0</v>
      </c>
      <c r="K3594">
        <f>VLOOKUP($B3594,'Distance from BP'!$A$1:$F$3179,3,FALSE)</f>
        <v>114.38</v>
      </c>
      <c r="L3594">
        <f>VLOOKUP($B3594,'Distance from BP'!$A$1:$F$3179,4,FALSE)</f>
        <v>177.11</v>
      </c>
      <c r="M3594">
        <f>VLOOKUP($B3594,'Distance from BP'!$A$1:$F$3179,5,FALSE)</f>
        <v>173.49</v>
      </c>
      <c r="N3594">
        <f>VLOOKUP($B3594,'Distance from BP'!$A$1:$F$3179,6,FALSE)</f>
        <v>166.5</v>
      </c>
      <c r="O3594" s="7">
        <f>VLOOKUP(B3594,'tax data'!$A$1:$M$3179,12,FALSE)</f>
        <v>3983057.2880000002</v>
      </c>
    </row>
    <row r="3595" spans="1:15" x14ac:dyDescent="0.2">
      <c r="A3595" s="1">
        <v>45905</v>
      </c>
      <c r="B3595" t="s">
        <v>25</v>
      </c>
      <c r="C3595" t="s">
        <v>422</v>
      </c>
      <c r="D3595" t="s">
        <v>592</v>
      </c>
      <c r="E3595">
        <v>591</v>
      </c>
      <c r="F3595">
        <v>588</v>
      </c>
      <c r="G3595">
        <f>VLOOKUP($D3595,Dummy!$C$2:$I$1194,4,FALSE)</f>
        <v>0</v>
      </c>
      <c r="H3595">
        <f>VLOOKUP($D3595,Dummy!$C$2:$I$1194,5,FALSE)</f>
        <v>0</v>
      </c>
      <c r="I3595">
        <f>VLOOKUP($D3595,Dummy!$C$2:$I$1194,6,FALSE)</f>
        <v>0</v>
      </c>
      <c r="J3595">
        <f>VLOOKUP($D3595,Dummy!$C$2:$I$1194,7,FALSE)</f>
        <v>0</v>
      </c>
      <c r="K3595">
        <f>VLOOKUP($B3595,'Distance from BP'!$A$1:$F$3179,3,FALSE)</f>
        <v>114.38</v>
      </c>
      <c r="L3595">
        <f>VLOOKUP($B3595,'Distance from BP'!$A$1:$F$3179,4,FALSE)</f>
        <v>177.11</v>
      </c>
      <c r="M3595">
        <f>VLOOKUP($B3595,'Distance from BP'!$A$1:$F$3179,5,FALSE)</f>
        <v>173.49</v>
      </c>
      <c r="N3595">
        <f>VLOOKUP($B3595,'Distance from BP'!$A$1:$F$3179,6,FALSE)</f>
        <v>166.5</v>
      </c>
      <c r="O3595" s="7">
        <f>VLOOKUP(B3595,'tax data'!$A$1:$M$3179,12,FALSE)</f>
        <v>3983057.2880000002</v>
      </c>
    </row>
    <row r="3596" spans="1:15" x14ac:dyDescent="0.2">
      <c r="A3596" s="1">
        <v>45905</v>
      </c>
      <c r="B3596" t="s">
        <v>25</v>
      </c>
      <c r="C3596" t="s">
        <v>426</v>
      </c>
      <c r="D3596" t="s">
        <v>593</v>
      </c>
      <c r="E3596">
        <v>648.9</v>
      </c>
      <c r="F3596">
        <v>646.9</v>
      </c>
      <c r="G3596">
        <f>VLOOKUP($D3596,Dummy!$C$2:$I$1194,4,FALSE)</f>
        <v>1</v>
      </c>
      <c r="H3596">
        <f>VLOOKUP($D3596,Dummy!$C$2:$I$1194,5,FALSE)</f>
        <v>1</v>
      </c>
      <c r="I3596">
        <f>VLOOKUP($D3596,Dummy!$C$2:$I$1194,6,FALSE)</f>
        <v>1</v>
      </c>
      <c r="J3596">
        <f>VLOOKUP($D3596,Dummy!$C$2:$I$1194,7,FALSE)</f>
        <v>0</v>
      </c>
      <c r="K3596">
        <f>VLOOKUP($B3596,'Distance from BP'!$A$1:$F$3179,3,FALSE)</f>
        <v>114.38</v>
      </c>
      <c r="L3596">
        <f>VLOOKUP($B3596,'Distance from BP'!$A$1:$F$3179,4,FALSE)</f>
        <v>177.11</v>
      </c>
      <c r="M3596">
        <f>VLOOKUP($B3596,'Distance from BP'!$A$1:$F$3179,5,FALSE)</f>
        <v>173.49</v>
      </c>
      <c r="N3596">
        <f>VLOOKUP($B3596,'Distance from BP'!$A$1:$F$3179,6,FALSE)</f>
        <v>166.5</v>
      </c>
      <c r="O3596" s="7">
        <f>VLOOKUP(B3596,'tax data'!$A$1:$M$3179,12,FALSE)</f>
        <v>3983057.2880000002</v>
      </c>
    </row>
    <row r="3597" spans="1:15" x14ac:dyDescent="0.2">
      <c r="A3597" s="1">
        <v>45905</v>
      </c>
      <c r="B3597" t="s">
        <v>25</v>
      </c>
      <c r="C3597" t="s">
        <v>426</v>
      </c>
      <c r="D3597" t="s">
        <v>594</v>
      </c>
      <c r="E3597">
        <v>648.9</v>
      </c>
      <c r="F3597">
        <v>646.9</v>
      </c>
      <c r="G3597">
        <f>VLOOKUP($D3597,Dummy!$C$2:$I$1194,4,FALSE)</f>
        <v>1</v>
      </c>
      <c r="H3597">
        <f>VLOOKUP($D3597,Dummy!$C$2:$I$1194,5,FALSE)</f>
        <v>1</v>
      </c>
      <c r="I3597">
        <f>VLOOKUP($D3597,Dummy!$C$2:$I$1194,6,FALSE)</f>
        <v>1</v>
      </c>
      <c r="J3597">
        <f>VLOOKUP($D3597,Dummy!$C$2:$I$1194,7,FALSE)</f>
        <v>0</v>
      </c>
      <c r="K3597">
        <f>VLOOKUP($B3597,'Distance from BP'!$A$1:$F$3179,3,FALSE)</f>
        <v>114.38</v>
      </c>
      <c r="L3597">
        <f>VLOOKUP($B3597,'Distance from BP'!$A$1:$F$3179,4,FALSE)</f>
        <v>177.11</v>
      </c>
      <c r="M3597">
        <f>VLOOKUP($B3597,'Distance from BP'!$A$1:$F$3179,5,FALSE)</f>
        <v>173.49</v>
      </c>
      <c r="N3597">
        <f>VLOOKUP($B3597,'Distance from BP'!$A$1:$F$3179,6,FALSE)</f>
        <v>166.5</v>
      </c>
      <c r="O3597" s="7">
        <f>VLOOKUP(B3597,'tax data'!$A$1:$M$3179,12,FALSE)</f>
        <v>3983057.2880000002</v>
      </c>
    </row>
    <row r="3598" spans="1:15" x14ac:dyDescent="0.2">
      <c r="A3598" s="1">
        <v>45905</v>
      </c>
      <c r="B3598" t="s">
        <v>26</v>
      </c>
      <c r="C3598" t="s">
        <v>428</v>
      </c>
      <c r="D3598" t="s">
        <v>595</v>
      </c>
      <c r="E3598">
        <v>594.9</v>
      </c>
      <c r="F3598">
        <v>587.9</v>
      </c>
      <c r="G3598">
        <f>VLOOKUP($D3598,Dummy!$C$2:$I$1194,4,FALSE)</f>
        <v>0</v>
      </c>
      <c r="H3598">
        <f>VLOOKUP($D3598,Dummy!$C$2:$I$1194,5,FALSE)</f>
        <v>0</v>
      </c>
      <c r="I3598">
        <f>VLOOKUP($D3598,Dummy!$C$2:$I$1194,6,FALSE)</f>
        <v>0</v>
      </c>
      <c r="J3598">
        <f>VLOOKUP($D3598,Dummy!$C$2:$I$1194,7,FALSE)</f>
        <v>0</v>
      </c>
      <c r="K3598">
        <f>VLOOKUP($B3598,'Distance from BP'!$A$1:$F$3179,3,FALSE)</f>
        <v>103.33</v>
      </c>
      <c r="L3598">
        <f>VLOOKUP($B3598,'Distance from BP'!$A$1:$F$3179,4,FALSE)</f>
        <v>142.41</v>
      </c>
      <c r="M3598">
        <f>VLOOKUP($B3598,'Distance from BP'!$A$1:$F$3179,5,FALSE)</f>
        <v>147.38</v>
      </c>
      <c r="N3598">
        <f>VLOOKUP($B3598,'Distance from BP'!$A$1:$F$3179,6,FALSE)</f>
        <v>140.66999999999999</v>
      </c>
      <c r="O3598" s="7">
        <f>VLOOKUP(B3598,'tax data'!$A$1:$M$3179,12,FALSE)</f>
        <v>3726012.4213836477</v>
      </c>
    </row>
    <row r="3599" spans="1:15" x14ac:dyDescent="0.2">
      <c r="A3599" s="1">
        <v>45905</v>
      </c>
      <c r="B3599" t="s">
        <v>26</v>
      </c>
      <c r="C3599" t="s">
        <v>421</v>
      </c>
      <c r="D3599" t="s">
        <v>596</v>
      </c>
      <c r="E3599">
        <v>640</v>
      </c>
      <c r="F3599">
        <v>638</v>
      </c>
      <c r="G3599">
        <f>VLOOKUP($D3599,Dummy!$C$2:$I$1194,4,FALSE)</f>
        <v>1</v>
      </c>
      <c r="H3599">
        <f>VLOOKUP($D3599,Dummy!$C$2:$I$1194,5,FALSE)</f>
        <v>1</v>
      </c>
      <c r="I3599">
        <f>VLOOKUP($D3599,Dummy!$C$2:$I$1194,6,FALSE)</f>
        <v>1</v>
      </c>
      <c r="J3599">
        <f>VLOOKUP($D3599,Dummy!$C$2:$I$1194,7,FALSE)</f>
        <v>1</v>
      </c>
      <c r="K3599">
        <f>VLOOKUP($B3599,'Distance from BP'!$A$1:$F$3179,3,FALSE)</f>
        <v>103.33</v>
      </c>
      <c r="L3599">
        <f>VLOOKUP($B3599,'Distance from BP'!$A$1:$F$3179,4,FALSE)</f>
        <v>142.41</v>
      </c>
      <c r="M3599">
        <f>VLOOKUP($B3599,'Distance from BP'!$A$1:$F$3179,5,FALSE)</f>
        <v>147.38</v>
      </c>
      <c r="N3599">
        <f>VLOOKUP($B3599,'Distance from BP'!$A$1:$F$3179,6,FALSE)</f>
        <v>140.66999999999999</v>
      </c>
      <c r="O3599" s="7">
        <f>VLOOKUP(B3599,'tax data'!$A$1:$M$3179,12,FALSE)</f>
        <v>3726012.4213836477</v>
      </c>
    </row>
    <row r="3600" spans="1:15" x14ac:dyDescent="0.2">
      <c r="A3600" s="1">
        <v>45905</v>
      </c>
      <c r="B3600" t="s">
        <v>26</v>
      </c>
      <c r="C3600" t="s">
        <v>421</v>
      </c>
      <c r="D3600" t="s">
        <v>597</v>
      </c>
      <c r="E3600">
        <v>640</v>
      </c>
      <c r="F3600">
        <v>638</v>
      </c>
      <c r="G3600">
        <f>VLOOKUP($D3600,Dummy!$C$2:$I$1194,4,FALSE)</f>
        <v>1</v>
      </c>
      <c r="H3600">
        <f>VLOOKUP($D3600,Dummy!$C$2:$I$1194,5,FALSE)</f>
        <v>1</v>
      </c>
      <c r="I3600">
        <f>VLOOKUP($D3600,Dummy!$C$2:$I$1194,6,FALSE)</f>
        <v>1</v>
      </c>
      <c r="J3600">
        <f>VLOOKUP($D3600,Dummy!$C$2:$I$1194,7,FALSE)</f>
        <v>1</v>
      </c>
      <c r="K3600">
        <f>VLOOKUP($B3600,'Distance from BP'!$A$1:$F$3179,3,FALSE)</f>
        <v>103.33</v>
      </c>
      <c r="L3600">
        <f>VLOOKUP($B3600,'Distance from BP'!$A$1:$F$3179,4,FALSE)</f>
        <v>142.41</v>
      </c>
      <c r="M3600">
        <f>VLOOKUP($B3600,'Distance from BP'!$A$1:$F$3179,5,FALSE)</f>
        <v>147.38</v>
      </c>
      <c r="N3600">
        <f>VLOOKUP($B3600,'Distance from BP'!$A$1:$F$3179,6,FALSE)</f>
        <v>140.66999999999999</v>
      </c>
      <c r="O3600" s="7">
        <f>VLOOKUP(B3600,'tax data'!$A$1:$M$3179,12,FALSE)</f>
        <v>3726012.4213836477</v>
      </c>
    </row>
    <row r="3601" spans="1:15" x14ac:dyDescent="0.2">
      <c r="A3601" s="1">
        <v>45905</v>
      </c>
      <c r="B3601" t="s">
        <v>26</v>
      </c>
      <c r="C3601" t="s">
        <v>421</v>
      </c>
      <c r="D3601" t="s">
        <v>598</v>
      </c>
      <c r="E3601">
        <v>590</v>
      </c>
      <c r="F3601">
        <v>588</v>
      </c>
      <c r="G3601">
        <f>VLOOKUP($D3601,Dummy!$C$2:$I$1194,4,FALSE)</f>
        <v>0</v>
      </c>
      <c r="H3601">
        <f>VLOOKUP($D3601,Dummy!$C$2:$I$1194,5,FALSE)</f>
        <v>0</v>
      </c>
      <c r="I3601">
        <f>VLOOKUP($D3601,Dummy!$C$2:$I$1194,6,FALSE)</f>
        <v>0</v>
      </c>
      <c r="J3601">
        <f>VLOOKUP($D3601,Dummy!$C$2:$I$1194,7,FALSE)</f>
        <v>0</v>
      </c>
      <c r="K3601">
        <f>VLOOKUP($B3601,'Distance from BP'!$A$1:$F$3179,3,FALSE)</f>
        <v>103.33</v>
      </c>
      <c r="L3601">
        <f>VLOOKUP($B3601,'Distance from BP'!$A$1:$F$3179,4,FALSE)</f>
        <v>142.41</v>
      </c>
      <c r="M3601">
        <f>VLOOKUP($B3601,'Distance from BP'!$A$1:$F$3179,5,FALSE)</f>
        <v>147.38</v>
      </c>
      <c r="N3601">
        <f>VLOOKUP($B3601,'Distance from BP'!$A$1:$F$3179,6,FALSE)</f>
        <v>140.66999999999999</v>
      </c>
      <c r="O3601" s="7">
        <f>VLOOKUP(B3601,'tax data'!$A$1:$M$3179,12,FALSE)</f>
        <v>3726012.4213836477</v>
      </c>
    </row>
    <row r="3602" spans="1:15" x14ac:dyDescent="0.2">
      <c r="A3602" s="1">
        <v>45905</v>
      </c>
      <c r="B3602" t="s">
        <v>27</v>
      </c>
      <c r="C3602" t="s">
        <v>438</v>
      </c>
      <c r="D3602" t="s">
        <v>599</v>
      </c>
      <c r="E3602">
        <v>586.9</v>
      </c>
      <c r="F3602">
        <v>584.9</v>
      </c>
      <c r="G3602">
        <f>VLOOKUP($D3602,Dummy!$C$2:$I$1194,4,FALSE)</f>
        <v>0</v>
      </c>
      <c r="H3602">
        <f>VLOOKUP($D3602,Dummy!$C$2:$I$1194,5,FALSE)</f>
        <v>0</v>
      </c>
      <c r="I3602">
        <f>VLOOKUP($D3602,Dummy!$C$2:$I$1194,6,FALSE)</f>
        <v>0</v>
      </c>
      <c r="J3602">
        <f>VLOOKUP($D3602,Dummy!$C$2:$I$1194,7,FALSE)</f>
        <v>0</v>
      </c>
      <c r="K3602">
        <f>VLOOKUP($B3602,'Distance from BP'!$A$1:$F$3179,3,FALSE)</f>
        <v>119.34</v>
      </c>
      <c r="L3602">
        <f>VLOOKUP($B3602,'Distance from BP'!$A$1:$F$3179,4,FALSE)</f>
        <v>186.59</v>
      </c>
      <c r="M3602">
        <f>VLOOKUP($B3602,'Distance from BP'!$A$1:$F$3179,5,FALSE)</f>
        <v>182.48</v>
      </c>
      <c r="N3602">
        <f>VLOOKUP($B3602,'Distance from BP'!$A$1:$F$3179,6,FALSE)</f>
        <v>175.41</v>
      </c>
      <c r="O3602" s="7">
        <f>VLOOKUP(B3602,'tax data'!$A$1:$M$3179,12,FALSE)</f>
        <v>3332138.4572784812</v>
      </c>
    </row>
    <row r="3603" spans="1:15" x14ac:dyDescent="0.2">
      <c r="A3603" s="1">
        <v>45905</v>
      </c>
      <c r="B3603" t="s">
        <v>28</v>
      </c>
      <c r="C3603" t="s">
        <v>422</v>
      </c>
      <c r="D3603" t="s">
        <v>600</v>
      </c>
      <c r="E3603">
        <v>593</v>
      </c>
      <c r="F3603">
        <v>590</v>
      </c>
      <c r="G3603">
        <f>VLOOKUP($D3603,Dummy!$C$2:$I$1194,4,FALSE)</f>
        <v>0</v>
      </c>
      <c r="H3603">
        <f>VLOOKUP($D3603,Dummy!$C$2:$I$1194,5,FALSE)</f>
        <v>0</v>
      </c>
      <c r="I3603">
        <f>VLOOKUP($D3603,Dummy!$C$2:$I$1194,6,FALSE)</f>
        <v>0</v>
      </c>
      <c r="J3603">
        <f>VLOOKUP($D3603,Dummy!$C$2:$I$1194,7,FALSE)</f>
        <v>0</v>
      </c>
      <c r="K3603">
        <f>VLOOKUP($B3603,'Distance from BP'!$A$1:$F$3179,3,FALSE)</f>
        <v>74.790000000000006</v>
      </c>
      <c r="L3603">
        <f>VLOOKUP($B3603,'Distance from BP'!$A$1:$F$3179,4,FALSE)</f>
        <v>80.06</v>
      </c>
      <c r="M3603">
        <f>VLOOKUP($B3603,'Distance from BP'!$A$1:$F$3179,5,FALSE)</f>
        <v>100.25</v>
      </c>
      <c r="N3603">
        <f>VLOOKUP($B3603,'Distance from BP'!$A$1:$F$3179,6,FALSE)</f>
        <v>97.13</v>
      </c>
      <c r="O3603" s="7">
        <f>VLOOKUP(B3603,'tax data'!$A$1:$M$3179,12,FALSE)</f>
        <v>4198314.8527004914</v>
      </c>
    </row>
    <row r="3604" spans="1:15" x14ac:dyDescent="0.2">
      <c r="A3604" s="1">
        <v>45905</v>
      </c>
      <c r="B3604" t="s">
        <v>28</v>
      </c>
      <c r="C3604" t="s">
        <v>421</v>
      </c>
      <c r="D3604" t="s">
        <v>601</v>
      </c>
      <c r="E3604">
        <v>591</v>
      </c>
      <c r="F3604">
        <v>589</v>
      </c>
      <c r="G3604">
        <f>VLOOKUP($D3604,Dummy!$C$2:$I$1194,4,FALSE)</f>
        <v>0</v>
      </c>
      <c r="H3604">
        <f>VLOOKUP($D3604,Dummy!$C$2:$I$1194,5,FALSE)</f>
        <v>0</v>
      </c>
      <c r="I3604">
        <f>VLOOKUP($D3604,Dummy!$C$2:$I$1194,6,FALSE)</f>
        <v>0</v>
      </c>
      <c r="J3604">
        <f>VLOOKUP($D3604,Dummy!$C$2:$I$1194,7,FALSE)</f>
        <v>0</v>
      </c>
      <c r="K3604">
        <f>VLOOKUP($B3604,'Distance from BP'!$A$1:$F$3179,3,FALSE)</f>
        <v>74.790000000000006</v>
      </c>
      <c r="L3604">
        <f>VLOOKUP($B3604,'Distance from BP'!$A$1:$F$3179,4,FALSE)</f>
        <v>80.06</v>
      </c>
      <c r="M3604">
        <f>VLOOKUP($B3604,'Distance from BP'!$A$1:$F$3179,5,FALSE)</f>
        <v>100.25</v>
      </c>
      <c r="N3604">
        <f>VLOOKUP($B3604,'Distance from BP'!$A$1:$F$3179,6,FALSE)</f>
        <v>97.13</v>
      </c>
      <c r="O3604" s="7">
        <f>VLOOKUP(B3604,'tax data'!$A$1:$M$3179,12,FALSE)</f>
        <v>4198314.8527004914</v>
      </c>
    </row>
    <row r="3605" spans="1:15" x14ac:dyDescent="0.2">
      <c r="A3605" s="1">
        <v>45905</v>
      </c>
      <c r="B3605" t="s">
        <v>28</v>
      </c>
      <c r="C3605" t="s">
        <v>425</v>
      </c>
      <c r="D3605" t="s">
        <v>602</v>
      </c>
      <c r="E3605">
        <v>589.9</v>
      </c>
      <c r="F3605">
        <v>579.9</v>
      </c>
      <c r="G3605">
        <f>VLOOKUP($D3605,Dummy!$C$2:$I$1194,4,FALSE)</f>
        <v>0</v>
      </c>
      <c r="H3605">
        <f>VLOOKUP($D3605,Dummy!$C$2:$I$1194,5,FALSE)</f>
        <v>0</v>
      </c>
      <c r="I3605">
        <f>VLOOKUP($D3605,Dummy!$C$2:$I$1194,6,FALSE)</f>
        <v>0</v>
      </c>
      <c r="J3605">
        <f>VLOOKUP($D3605,Dummy!$C$2:$I$1194,7,FALSE)</f>
        <v>0</v>
      </c>
      <c r="K3605">
        <f>VLOOKUP($B3605,'Distance from BP'!$A$1:$F$3179,3,FALSE)</f>
        <v>74.790000000000006</v>
      </c>
      <c r="L3605">
        <f>VLOOKUP($B3605,'Distance from BP'!$A$1:$F$3179,4,FALSE)</f>
        <v>80.06</v>
      </c>
      <c r="M3605">
        <f>VLOOKUP($B3605,'Distance from BP'!$A$1:$F$3179,5,FALSE)</f>
        <v>100.25</v>
      </c>
      <c r="N3605">
        <f>VLOOKUP($B3605,'Distance from BP'!$A$1:$F$3179,6,FALSE)</f>
        <v>97.13</v>
      </c>
      <c r="O3605" s="7">
        <f>VLOOKUP(B3605,'tax data'!$A$1:$M$3179,12,FALSE)</f>
        <v>4198314.8527004914</v>
      </c>
    </row>
    <row r="3606" spans="1:15" x14ac:dyDescent="0.2">
      <c r="A3606" s="1">
        <v>45905</v>
      </c>
      <c r="B3606" t="s">
        <v>29</v>
      </c>
      <c r="C3606" t="s">
        <v>439</v>
      </c>
      <c r="D3606" t="s">
        <v>603</v>
      </c>
      <c r="E3606">
        <v>583</v>
      </c>
      <c r="F3606">
        <v>586</v>
      </c>
      <c r="G3606">
        <f>VLOOKUP($D3606,Dummy!$C$2:$I$1194,4,FALSE)</f>
        <v>0</v>
      </c>
      <c r="H3606">
        <f>VLOOKUP($D3606,Dummy!$C$2:$I$1194,5,FALSE)</f>
        <v>0</v>
      </c>
      <c r="I3606">
        <f>VLOOKUP($D3606,Dummy!$C$2:$I$1194,6,FALSE)</f>
        <v>0</v>
      </c>
      <c r="J3606">
        <f>VLOOKUP($D3606,Dummy!$C$2:$I$1194,7,FALSE)</f>
        <v>0</v>
      </c>
      <c r="K3606">
        <f>VLOOKUP($B3606,'Distance from BP'!$A$1:$F$3179,3,FALSE)</f>
        <v>162.52000000000001</v>
      </c>
      <c r="L3606">
        <f>VLOOKUP($B3606,'Distance from BP'!$A$1:$F$3179,4,FALSE)</f>
        <v>189.23</v>
      </c>
      <c r="M3606">
        <f>VLOOKUP($B3606,'Distance from BP'!$A$1:$F$3179,5,FALSE)</f>
        <v>252.75</v>
      </c>
      <c r="N3606">
        <f>VLOOKUP($B3606,'Distance from BP'!$A$1:$F$3179,6,FALSE)</f>
        <v>241.46</v>
      </c>
      <c r="O3606" s="7">
        <f>VLOOKUP(B3606,'tax data'!$A$1:$M$3179,12,FALSE)</f>
        <v>3159644.202522255</v>
      </c>
    </row>
    <row r="3607" spans="1:15" x14ac:dyDescent="0.2">
      <c r="A3607" s="1">
        <v>45905</v>
      </c>
      <c r="B3607" t="s">
        <v>30</v>
      </c>
      <c r="C3607" t="s">
        <v>422</v>
      </c>
      <c r="D3607" t="s">
        <v>604</v>
      </c>
      <c r="E3607">
        <v>582</v>
      </c>
      <c r="F3607">
        <v>584</v>
      </c>
      <c r="G3607">
        <f>VLOOKUP($D3607,Dummy!$C$2:$I$1194,4,FALSE)</f>
        <v>0</v>
      </c>
      <c r="H3607">
        <f>VLOOKUP($D3607,Dummy!$C$2:$I$1194,5,FALSE)</f>
        <v>0</v>
      </c>
      <c r="I3607">
        <f>VLOOKUP($D3607,Dummy!$C$2:$I$1194,6,FALSE)</f>
        <v>0</v>
      </c>
      <c r="J3607">
        <f>VLOOKUP($D3607,Dummy!$C$2:$I$1194,7,FALSE)</f>
        <v>0</v>
      </c>
      <c r="K3607">
        <f>VLOOKUP($B3607,'Distance from BP'!$A$1:$F$3179,3,FALSE)</f>
        <v>101.42</v>
      </c>
      <c r="L3607">
        <f>VLOOKUP($B3607,'Distance from BP'!$A$1:$F$3179,4,FALSE)</f>
        <v>106.04</v>
      </c>
      <c r="M3607">
        <f>VLOOKUP($B3607,'Distance from BP'!$A$1:$F$3179,5,FALSE)</f>
        <v>148.91999999999999</v>
      </c>
      <c r="N3607">
        <f>VLOOKUP($B3607,'Distance from BP'!$A$1:$F$3179,6,FALSE)</f>
        <v>146.07</v>
      </c>
      <c r="O3607" s="7">
        <f>VLOOKUP(B3607,'tax data'!$A$1:$M$3179,12,FALSE)</f>
        <v>3717983.3719357564</v>
      </c>
    </row>
    <row r="3608" spans="1:15" x14ac:dyDescent="0.2">
      <c r="A3608" s="1">
        <v>45905</v>
      </c>
      <c r="B3608" t="s">
        <v>30</v>
      </c>
      <c r="C3608" t="s">
        <v>440</v>
      </c>
      <c r="D3608" t="s">
        <v>605</v>
      </c>
      <c r="E3608">
        <v>592</v>
      </c>
      <c r="F3608">
        <v>597</v>
      </c>
      <c r="G3608">
        <f>VLOOKUP($D3608,Dummy!$C$2:$I$1194,4,FALSE)</f>
        <v>0</v>
      </c>
      <c r="H3608">
        <f>VLOOKUP($D3608,Dummy!$C$2:$I$1194,5,FALSE)</f>
        <v>0</v>
      </c>
      <c r="I3608">
        <f>VLOOKUP($D3608,Dummy!$C$2:$I$1194,6,FALSE)</f>
        <v>0</v>
      </c>
      <c r="J3608">
        <f>VLOOKUP($D3608,Dummy!$C$2:$I$1194,7,FALSE)</f>
        <v>0</v>
      </c>
      <c r="K3608">
        <f>VLOOKUP($B3608,'Distance from BP'!$A$1:$F$3179,3,FALSE)</f>
        <v>101.42</v>
      </c>
      <c r="L3608">
        <f>VLOOKUP($B3608,'Distance from BP'!$A$1:$F$3179,4,FALSE)</f>
        <v>106.04</v>
      </c>
      <c r="M3608">
        <f>VLOOKUP($B3608,'Distance from BP'!$A$1:$F$3179,5,FALSE)</f>
        <v>148.91999999999999</v>
      </c>
      <c r="N3608">
        <f>VLOOKUP($B3608,'Distance from BP'!$A$1:$F$3179,6,FALSE)</f>
        <v>146.07</v>
      </c>
      <c r="O3608" s="7">
        <f>VLOOKUP(B3608,'tax data'!$A$1:$M$3179,12,FALSE)</f>
        <v>3717983.3719357564</v>
      </c>
    </row>
    <row r="3609" spans="1:15" x14ac:dyDescent="0.2">
      <c r="A3609" s="1">
        <v>45905</v>
      </c>
      <c r="B3609" t="s">
        <v>31</v>
      </c>
      <c r="C3609" t="s">
        <v>421</v>
      </c>
      <c r="D3609" t="s">
        <v>606</v>
      </c>
      <c r="E3609">
        <v>590</v>
      </c>
      <c r="F3609">
        <v>588</v>
      </c>
      <c r="G3609">
        <f>VLOOKUP($D3609,Dummy!$C$2:$I$1194,4,FALSE)</f>
        <v>0</v>
      </c>
      <c r="H3609">
        <f>VLOOKUP($D3609,Dummy!$C$2:$I$1194,5,FALSE)</f>
        <v>0</v>
      </c>
      <c r="I3609">
        <f>VLOOKUP($D3609,Dummy!$C$2:$I$1194,6,FALSE)</f>
        <v>0</v>
      </c>
      <c r="J3609">
        <f>VLOOKUP($D3609,Dummy!$C$2:$I$1194,7,FALSE)</f>
        <v>0</v>
      </c>
      <c r="K3609">
        <f>VLOOKUP($B3609,'Distance from BP'!$A$1:$F$3179,3,FALSE)</f>
        <v>200.36</v>
      </c>
      <c r="L3609">
        <f>VLOOKUP($B3609,'Distance from BP'!$A$1:$F$3179,4,FALSE)</f>
        <v>244.44</v>
      </c>
      <c r="M3609">
        <f>VLOOKUP($B3609,'Distance from BP'!$A$1:$F$3179,5,FALSE)</f>
        <v>253.26</v>
      </c>
      <c r="N3609">
        <f>VLOOKUP($B3609,'Distance from BP'!$A$1:$F$3179,6,FALSE)</f>
        <v>248.27</v>
      </c>
      <c r="O3609" s="7">
        <f>VLOOKUP(B3609,'tax data'!$A$1:$M$3179,12,FALSE)</f>
        <v>3628681.1146589261</v>
      </c>
    </row>
    <row r="3610" spans="1:15" x14ac:dyDescent="0.2">
      <c r="A3610" s="1">
        <v>45905</v>
      </c>
      <c r="B3610" t="s">
        <v>32</v>
      </c>
      <c r="C3610" t="s">
        <v>441</v>
      </c>
      <c r="D3610" t="s">
        <v>607</v>
      </c>
      <c r="E3610">
        <v>579.4</v>
      </c>
      <c r="F3610">
        <v>576.9</v>
      </c>
      <c r="G3610">
        <f>VLOOKUP($D3610,Dummy!$C$2:$I$1194,4,FALSE)</f>
        <v>0</v>
      </c>
      <c r="H3610">
        <f>VLOOKUP($D3610,Dummy!$C$2:$I$1194,5,FALSE)</f>
        <v>0</v>
      </c>
      <c r="I3610">
        <f>VLOOKUP($D3610,Dummy!$C$2:$I$1194,6,FALSE)</f>
        <v>0</v>
      </c>
      <c r="J3610">
        <f>VLOOKUP($D3610,Dummy!$C$2:$I$1194,7,FALSE)</f>
        <v>0</v>
      </c>
      <c r="K3610">
        <f>VLOOKUP($B3610,'Distance from BP'!$A$1:$F$3179,3,FALSE)</f>
        <v>147.29</v>
      </c>
      <c r="L3610">
        <f>VLOOKUP($B3610,'Distance from BP'!$A$1:$F$3179,4,FALSE)</f>
        <v>224.54</v>
      </c>
      <c r="M3610">
        <f>VLOOKUP($B3610,'Distance from BP'!$A$1:$F$3179,5,FALSE)</f>
        <v>233.73</v>
      </c>
      <c r="N3610">
        <f>VLOOKUP($B3610,'Distance from BP'!$A$1:$F$3179,6,FALSE)</f>
        <v>226.51</v>
      </c>
      <c r="O3610" s="7">
        <f>VLOOKUP(B3610,'tax data'!$A$1:$M$3179,12,FALSE)</f>
        <v>4069473.3356481483</v>
      </c>
    </row>
    <row r="3611" spans="1:15" x14ac:dyDescent="0.2">
      <c r="A3611" s="1">
        <v>45905</v>
      </c>
      <c r="B3611" t="s">
        <v>33</v>
      </c>
      <c r="C3611" t="s">
        <v>421</v>
      </c>
      <c r="D3611" t="s">
        <v>608</v>
      </c>
      <c r="E3611">
        <v>590</v>
      </c>
      <c r="F3611">
        <v>588</v>
      </c>
      <c r="G3611">
        <f>VLOOKUP($D3611,Dummy!$C$2:$I$1194,4,FALSE)</f>
        <v>0</v>
      </c>
      <c r="H3611">
        <f>VLOOKUP($D3611,Dummy!$C$2:$I$1194,5,FALSE)</f>
        <v>0</v>
      </c>
      <c r="I3611">
        <f>VLOOKUP($D3611,Dummy!$C$2:$I$1194,6,FALSE)</f>
        <v>0</v>
      </c>
      <c r="J3611">
        <f>VLOOKUP($D3611,Dummy!$C$2:$I$1194,7,FALSE)</f>
        <v>0</v>
      </c>
      <c r="K3611">
        <f>VLOOKUP($B3611,'Distance from BP'!$A$1:$F$3179,3,FALSE)</f>
        <v>130.46</v>
      </c>
      <c r="L3611">
        <f>VLOOKUP($B3611,'Distance from BP'!$A$1:$F$3179,4,FALSE)</f>
        <v>150.79</v>
      </c>
      <c r="M3611">
        <f>VLOOKUP($B3611,'Distance from BP'!$A$1:$F$3179,5,FALSE)</f>
        <v>182.65</v>
      </c>
      <c r="N3611">
        <f>VLOOKUP($B3611,'Distance from BP'!$A$1:$F$3179,6,FALSE)</f>
        <v>178.28</v>
      </c>
      <c r="O3611" s="7">
        <f>VLOOKUP(B3611,'tax data'!$A$1:$M$3179,12,FALSE)</f>
        <v>4134343.0808510636</v>
      </c>
    </row>
    <row r="3612" spans="1:15" x14ac:dyDescent="0.2">
      <c r="A3612" s="1">
        <v>45905</v>
      </c>
      <c r="B3612" t="s">
        <v>34</v>
      </c>
      <c r="C3612" t="s">
        <v>421</v>
      </c>
      <c r="D3612" t="s">
        <v>609</v>
      </c>
      <c r="E3612">
        <v>590</v>
      </c>
      <c r="F3612">
        <v>588</v>
      </c>
      <c r="G3612">
        <f>VLOOKUP($D3612,Dummy!$C$2:$I$1194,4,FALSE)</f>
        <v>0</v>
      </c>
      <c r="H3612">
        <f>VLOOKUP($D3612,Dummy!$C$2:$I$1194,5,FALSE)</f>
        <v>0</v>
      </c>
      <c r="I3612">
        <f>VLOOKUP($D3612,Dummy!$C$2:$I$1194,6,FALSE)</f>
        <v>0</v>
      </c>
      <c r="J3612">
        <f>VLOOKUP($D3612,Dummy!$C$2:$I$1194,7,FALSE)</f>
        <v>0</v>
      </c>
      <c r="K3612">
        <f>VLOOKUP($B3612,'Distance from BP'!$A$1:$F$3179,3,FALSE)</f>
        <v>166.34</v>
      </c>
      <c r="L3612">
        <f>VLOOKUP($B3612,'Distance from BP'!$A$1:$F$3179,4,FALSE)</f>
        <v>219.67</v>
      </c>
      <c r="M3612">
        <f>VLOOKUP($B3612,'Distance from BP'!$A$1:$F$3179,5,FALSE)</f>
        <v>267.7</v>
      </c>
      <c r="N3612">
        <f>VLOOKUP($B3612,'Distance from BP'!$A$1:$F$3179,6,FALSE)</f>
        <v>213.68</v>
      </c>
      <c r="O3612" s="7">
        <f>VLOOKUP(B3612,'tax data'!$A$1:$M$3179,12,FALSE)</f>
        <v>3882833.2042149976</v>
      </c>
    </row>
    <row r="3613" spans="1:15" x14ac:dyDescent="0.2">
      <c r="A3613" s="1">
        <v>45905</v>
      </c>
      <c r="B3613" t="s">
        <v>34</v>
      </c>
      <c r="C3613" t="s">
        <v>422</v>
      </c>
      <c r="D3613" t="s">
        <v>610</v>
      </c>
      <c r="E3613">
        <v>590</v>
      </c>
      <c r="F3613">
        <v>587</v>
      </c>
      <c r="G3613">
        <f>VLOOKUP($D3613,Dummy!$C$2:$I$1194,4,FALSE)</f>
        <v>0</v>
      </c>
      <c r="H3613">
        <f>VLOOKUP($D3613,Dummy!$C$2:$I$1194,5,FALSE)</f>
        <v>0</v>
      </c>
      <c r="I3613">
        <f>VLOOKUP($D3613,Dummy!$C$2:$I$1194,6,FALSE)</f>
        <v>0</v>
      </c>
      <c r="J3613">
        <f>VLOOKUP($D3613,Dummy!$C$2:$I$1194,7,FALSE)</f>
        <v>0</v>
      </c>
      <c r="K3613">
        <f>VLOOKUP($B3613,'Distance from BP'!$A$1:$F$3179,3,FALSE)</f>
        <v>166.34</v>
      </c>
      <c r="L3613">
        <f>VLOOKUP($B3613,'Distance from BP'!$A$1:$F$3179,4,FALSE)</f>
        <v>219.67</v>
      </c>
      <c r="M3613">
        <f>VLOOKUP($B3613,'Distance from BP'!$A$1:$F$3179,5,FALSE)</f>
        <v>267.7</v>
      </c>
      <c r="N3613">
        <f>VLOOKUP($B3613,'Distance from BP'!$A$1:$F$3179,6,FALSE)</f>
        <v>213.68</v>
      </c>
      <c r="O3613" s="7">
        <f>VLOOKUP(B3613,'tax data'!$A$1:$M$3179,12,FALSE)</f>
        <v>3882833.2042149976</v>
      </c>
    </row>
    <row r="3614" spans="1:15" x14ac:dyDescent="0.2">
      <c r="A3614" s="1">
        <v>45905</v>
      </c>
      <c r="B3614" t="s">
        <v>34</v>
      </c>
      <c r="C3614" t="s">
        <v>421</v>
      </c>
      <c r="D3614" t="s">
        <v>611</v>
      </c>
      <c r="E3614">
        <v>590</v>
      </c>
      <c r="F3614">
        <v>588</v>
      </c>
      <c r="G3614">
        <f>VLOOKUP($D3614,Dummy!$C$2:$I$1194,4,FALSE)</f>
        <v>0</v>
      </c>
      <c r="H3614">
        <f>VLOOKUP($D3614,Dummy!$C$2:$I$1194,5,FALSE)</f>
        <v>0</v>
      </c>
      <c r="I3614">
        <f>VLOOKUP($D3614,Dummy!$C$2:$I$1194,6,FALSE)</f>
        <v>0</v>
      </c>
      <c r="J3614">
        <f>VLOOKUP($D3614,Dummy!$C$2:$I$1194,7,FALSE)</f>
        <v>0</v>
      </c>
      <c r="K3614">
        <f>VLOOKUP($B3614,'Distance from BP'!$A$1:$F$3179,3,FALSE)</f>
        <v>166.34</v>
      </c>
      <c r="L3614">
        <f>VLOOKUP($B3614,'Distance from BP'!$A$1:$F$3179,4,FALSE)</f>
        <v>219.67</v>
      </c>
      <c r="M3614">
        <f>VLOOKUP($B3614,'Distance from BP'!$A$1:$F$3179,5,FALSE)</f>
        <v>267.7</v>
      </c>
      <c r="N3614">
        <f>VLOOKUP($B3614,'Distance from BP'!$A$1:$F$3179,6,FALSE)</f>
        <v>213.68</v>
      </c>
      <c r="O3614" s="7">
        <f>VLOOKUP(B3614,'tax data'!$A$1:$M$3179,12,FALSE)</f>
        <v>3882833.2042149976</v>
      </c>
    </row>
    <row r="3615" spans="1:15" x14ac:dyDescent="0.2">
      <c r="A3615" s="1">
        <v>45905</v>
      </c>
      <c r="B3615" t="s">
        <v>35</v>
      </c>
      <c r="C3615" t="s">
        <v>433</v>
      </c>
      <c r="D3615" t="s">
        <v>612</v>
      </c>
      <c r="E3615">
        <v>592.9</v>
      </c>
      <c r="F3615">
        <v>577.9</v>
      </c>
      <c r="G3615">
        <f>VLOOKUP($D3615,Dummy!$C$2:$I$1194,4,FALSE)</f>
        <v>0</v>
      </c>
      <c r="H3615">
        <f>VLOOKUP($D3615,Dummy!$C$2:$I$1194,5,FALSE)</f>
        <v>0</v>
      </c>
      <c r="I3615">
        <f>VLOOKUP($D3615,Dummy!$C$2:$I$1194,6,FALSE)</f>
        <v>0</v>
      </c>
      <c r="J3615">
        <f>VLOOKUP($D3615,Dummy!$C$2:$I$1194,7,FALSE)</f>
        <v>0</v>
      </c>
      <c r="K3615">
        <f>VLOOKUP($B3615,'Distance from BP'!$A$1:$F$3179,3,FALSE)</f>
        <v>90.21</v>
      </c>
      <c r="L3615">
        <f>VLOOKUP($B3615,'Distance from BP'!$A$1:$F$3179,4,FALSE)</f>
        <v>104.54</v>
      </c>
      <c r="M3615">
        <f>VLOOKUP($B3615,'Distance from BP'!$A$1:$F$3179,5,FALSE)</f>
        <v>102.84</v>
      </c>
      <c r="N3615">
        <f>VLOOKUP($B3615,'Distance from BP'!$A$1:$F$3179,6,FALSE)</f>
        <v>96.9</v>
      </c>
      <c r="O3615" s="7">
        <f>VLOOKUP(B3615,'tax data'!$A$1:$M$3179,12,FALSE)</f>
        <v>3864546.282990084</v>
      </c>
    </row>
    <row r="3616" spans="1:15" x14ac:dyDescent="0.2">
      <c r="A3616" s="1">
        <v>45905</v>
      </c>
      <c r="B3616" t="s">
        <v>36</v>
      </c>
      <c r="C3616" t="s">
        <v>428</v>
      </c>
      <c r="D3616" t="s">
        <v>613</v>
      </c>
      <c r="E3616">
        <v>597</v>
      </c>
      <c r="F3616">
        <v>591</v>
      </c>
      <c r="G3616">
        <f>VLOOKUP($D3616,Dummy!$C$2:$I$1194,4,FALSE)</f>
        <v>0</v>
      </c>
      <c r="H3616">
        <f>VLOOKUP($D3616,Dummy!$C$2:$I$1194,5,FALSE)</f>
        <v>0</v>
      </c>
      <c r="I3616">
        <f>VLOOKUP($D3616,Dummy!$C$2:$I$1194,6,FALSE)</f>
        <v>0</v>
      </c>
      <c r="J3616">
        <f>VLOOKUP($D3616,Dummy!$C$2:$I$1194,7,FALSE)</f>
        <v>0</v>
      </c>
      <c r="K3616">
        <f>VLOOKUP($B3616,'Distance from BP'!$A$1:$F$3179,3,FALSE)</f>
        <v>34.770000000000003</v>
      </c>
      <c r="L3616">
        <f>VLOOKUP($B3616,'Distance from BP'!$A$1:$F$3179,4,FALSE)</f>
        <v>38.46</v>
      </c>
      <c r="M3616">
        <f>VLOOKUP($B3616,'Distance from BP'!$A$1:$F$3179,5,FALSE)</f>
        <v>27.51</v>
      </c>
      <c r="N3616">
        <f>VLOOKUP($B3616,'Distance from BP'!$A$1:$F$3179,6,FALSE)</f>
        <v>24.85</v>
      </c>
      <c r="O3616" s="7">
        <f>VLOOKUP(B3616,'tax data'!$A$1:$M$3179,12,FALSE)</f>
        <v>5484653.9488977958</v>
      </c>
    </row>
    <row r="3617" spans="1:15" x14ac:dyDescent="0.2">
      <c r="A3617" s="1">
        <v>45905</v>
      </c>
      <c r="B3617" t="s">
        <v>37</v>
      </c>
      <c r="C3617" t="s">
        <v>421</v>
      </c>
      <c r="D3617" t="s">
        <v>614</v>
      </c>
      <c r="E3617">
        <v>590</v>
      </c>
      <c r="F3617">
        <v>588</v>
      </c>
      <c r="G3617">
        <f>VLOOKUP($D3617,Dummy!$C$2:$I$1194,4,FALSE)</f>
        <v>0</v>
      </c>
      <c r="H3617">
        <f>VLOOKUP($D3617,Dummy!$C$2:$I$1194,5,FALSE)</f>
        <v>0</v>
      </c>
      <c r="I3617">
        <f>VLOOKUP($D3617,Dummy!$C$2:$I$1194,6,FALSE)</f>
        <v>0</v>
      </c>
      <c r="J3617">
        <f>VLOOKUP($D3617,Dummy!$C$2:$I$1194,7,FALSE)</f>
        <v>0</v>
      </c>
      <c r="K3617">
        <f>VLOOKUP($B3617,'Distance from BP'!$A$1:$F$3179,3,FALSE)</f>
        <v>47.41</v>
      </c>
      <c r="L3617">
        <f>VLOOKUP($B3617,'Distance from BP'!$A$1:$F$3179,4,FALSE)</f>
        <v>52.21</v>
      </c>
      <c r="M3617">
        <f>VLOOKUP($B3617,'Distance from BP'!$A$1:$F$3179,5,FALSE)</f>
        <v>45.92</v>
      </c>
      <c r="N3617">
        <f>VLOOKUP($B3617,'Distance from BP'!$A$1:$F$3179,6,FALSE)</f>
        <v>40.76</v>
      </c>
      <c r="O3617" s="7">
        <f>VLOOKUP(B3617,'tax data'!$A$1:$M$3179,12,FALSE)</f>
        <v>4213543.4597743666</v>
      </c>
    </row>
    <row r="3618" spans="1:15" x14ac:dyDescent="0.2">
      <c r="A3618" s="1">
        <v>45905</v>
      </c>
      <c r="B3618" t="s">
        <v>37</v>
      </c>
      <c r="C3618" t="s">
        <v>442</v>
      </c>
      <c r="D3618" t="s">
        <v>615</v>
      </c>
      <c r="E3618">
        <v>594</v>
      </c>
      <c r="F3618" t="e">
        <v>#N/A</v>
      </c>
      <c r="G3618">
        <f>VLOOKUP($D3618,Dummy!$C$2:$I$1194,4,FALSE)</f>
        <v>0</v>
      </c>
      <c r="H3618">
        <f>VLOOKUP($D3618,Dummy!$C$2:$I$1194,5,FALSE)</f>
        <v>0</v>
      </c>
      <c r="I3618">
        <f>VLOOKUP($D3618,Dummy!$C$2:$I$1194,6,FALSE)</f>
        <v>0</v>
      </c>
      <c r="J3618">
        <f>VLOOKUP($D3618,Dummy!$C$2:$I$1194,7,FALSE)</f>
        <v>0</v>
      </c>
      <c r="K3618">
        <f>VLOOKUP($B3618,'Distance from BP'!$A$1:$F$3179,3,FALSE)</f>
        <v>47.41</v>
      </c>
      <c r="L3618">
        <f>VLOOKUP($B3618,'Distance from BP'!$A$1:$F$3179,4,FALSE)</f>
        <v>52.21</v>
      </c>
      <c r="M3618">
        <f>VLOOKUP($B3618,'Distance from BP'!$A$1:$F$3179,5,FALSE)</f>
        <v>45.92</v>
      </c>
      <c r="N3618">
        <f>VLOOKUP($B3618,'Distance from BP'!$A$1:$F$3179,6,FALSE)</f>
        <v>40.76</v>
      </c>
      <c r="O3618" s="7">
        <f>VLOOKUP(B3618,'tax data'!$A$1:$M$3179,12,FALSE)</f>
        <v>4213543.4597743666</v>
      </c>
    </row>
    <row r="3619" spans="1:15" x14ac:dyDescent="0.2">
      <c r="A3619" s="1">
        <v>45905</v>
      </c>
      <c r="B3619" t="s">
        <v>38</v>
      </c>
      <c r="C3619" t="s">
        <v>421</v>
      </c>
      <c r="D3619" t="s">
        <v>616</v>
      </c>
      <c r="E3619">
        <v>590</v>
      </c>
      <c r="F3619">
        <v>588</v>
      </c>
      <c r="G3619">
        <f>VLOOKUP($D3619,Dummy!$C$2:$I$1194,4,FALSE)</f>
        <v>0</v>
      </c>
      <c r="H3619">
        <f>VLOOKUP($D3619,Dummy!$C$2:$I$1194,5,FALSE)</f>
        <v>0</v>
      </c>
      <c r="I3619">
        <f>VLOOKUP($D3619,Dummy!$C$2:$I$1194,6,FALSE)</f>
        <v>0</v>
      </c>
      <c r="J3619">
        <f>VLOOKUP($D3619,Dummy!$C$2:$I$1194,7,FALSE)</f>
        <v>0</v>
      </c>
      <c r="K3619">
        <f>VLOOKUP($B3619,'Distance from BP'!$A$1:$F$3179,3,FALSE)</f>
        <v>182.22</v>
      </c>
      <c r="L3619">
        <f>VLOOKUP($B3619,'Distance from BP'!$A$1:$F$3179,4,FALSE)</f>
        <v>236.95</v>
      </c>
      <c r="M3619">
        <f>VLOOKUP($B3619,'Distance from BP'!$A$1:$F$3179,5,FALSE)</f>
        <v>289.77</v>
      </c>
      <c r="N3619">
        <f>VLOOKUP($B3619,'Distance from BP'!$A$1:$F$3179,6,FALSE)</f>
        <v>231.93</v>
      </c>
      <c r="O3619" s="7">
        <f>VLOOKUP(B3619,'tax data'!$A$1:$M$3179,12,FALSE)</f>
        <v>3905017.7482946794</v>
      </c>
    </row>
    <row r="3620" spans="1:15" x14ac:dyDescent="0.2">
      <c r="A3620" s="1">
        <v>45905</v>
      </c>
      <c r="B3620" t="s">
        <v>39</v>
      </c>
      <c r="C3620" t="s">
        <v>422</v>
      </c>
      <c r="D3620" t="s">
        <v>617</v>
      </c>
      <c r="E3620">
        <v>586</v>
      </c>
      <c r="F3620">
        <v>583</v>
      </c>
      <c r="G3620">
        <f>VLOOKUP($D3620,Dummy!$C$2:$I$1194,4,FALSE)</f>
        <v>0</v>
      </c>
      <c r="H3620">
        <f>VLOOKUP($D3620,Dummy!$C$2:$I$1194,5,FALSE)</f>
        <v>0</v>
      </c>
      <c r="I3620">
        <f>VLOOKUP($D3620,Dummy!$C$2:$I$1194,6,FALSE)</f>
        <v>0</v>
      </c>
      <c r="J3620">
        <f>VLOOKUP($D3620,Dummy!$C$2:$I$1194,7,FALSE)</f>
        <v>0</v>
      </c>
      <c r="K3620">
        <f>VLOOKUP($B3620,'Distance from BP'!$A$1:$F$3179,3,FALSE)</f>
        <v>122.5</v>
      </c>
      <c r="L3620">
        <f>VLOOKUP($B3620,'Distance from BP'!$A$1:$F$3179,4,FALSE)</f>
        <v>172.58</v>
      </c>
      <c r="M3620">
        <f>VLOOKUP($B3620,'Distance from BP'!$A$1:$F$3179,5,FALSE)</f>
        <v>172.77</v>
      </c>
      <c r="N3620">
        <f>VLOOKUP($B3620,'Distance from BP'!$A$1:$F$3179,6,FALSE)</f>
        <v>161.30000000000001</v>
      </c>
      <c r="O3620" s="7">
        <f>VLOOKUP(B3620,'tax data'!$A$1:$M$3179,12,FALSE)</f>
        <v>3961612.8729984644</v>
      </c>
    </row>
    <row r="3621" spans="1:15" x14ac:dyDescent="0.2">
      <c r="A3621" s="1">
        <v>45905</v>
      </c>
      <c r="B3621" t="s">
        <v>39</v>
      </c>
      <c r="C3621" t="s">
        <v>433</v>
      </c>
      <c r="D3621" t="s">
        <v>618</v>
      </c>
      <c r="E3621">
        <v>589</v>
      </c>
      <c r="F3621">
        <v>587</v>
      </c>
      <c r="G3621">
        <f>VLOOKUP($D3621,Dummy!$C$2:$I$1194,4,FALSE)</f>
        <v>0</v>
      </c>
      <c r="H3621">
        <f>VLOOKUP($D3621,Dummy!$C$2:$I$1194,5,FALSE)</f>
        <v>0</v>
      </c>
      <c r="I3621">
        <f>VLOOKUP($D3621,Dummy!$C$2:$I$1194,6,FALSE)</f>
        <v>0</v>
      </c>
      <c r="J3621">
        <f>VLOOKUP($D3621,Dummy!$C$2:$I$1194,7,FALSE)</f>
        <v>0</v>
      </c>
      <c r="K3621">
        <f>VLOOKUP($B3621,'Distance from BP'!$A$1:$F$3179,3,FALSE)</f>
        <v>122.5</v>
      </c>
      <c r="L3621">
        <f>VLOOKUP($B3621,'Distance from BP'!$A$1:$F$3179,4,FALSE)</f>
        <v>172.58</v>
      </c>
      <c r="M3621">
        <f>VLOOKUP($B3621,'Distance from BP'!$A$1:$F$3179,5,FALSE)</f>
        <v>172.77</v>
      </c>
      <c r="N3621">
        <f>VLOOKUP($B3621,'Distance from BP'!$A$1:$F$3179,6,FALSE)</f>
        <v>161.30000000000001</v>
      </c>
      <c r="O3621" s="7">
        <f>VLOOKUP(B3621,'tax data'!$A$1:$M$3179,12,FALSE)</f>
        <v>3961612.8729984644</v>
      </c>
    </row>
    <row r="3622" spans="1:15" x14ac:dyDescent="0.2">
      <c r="A3622" s="1">
        <v>45905</v>
      </c>
      <c r="B3622" t="s">
        <v>39</v>
      </c>
      <c r="C3622" t="s">
        <v>421</v>
      </c>
      <c r="D3622" t="s">
        <v>619</v>
      </c>
      <c r="E3622">
        <v>590</v>
      </c>
      <c r="F3622">
        <v>588</v>
      </c>
      <c r="G3622">
        <f>VLOOKUP($D3622,Dummy!$C$2:$I$1194,4,FALSE)</f>
        <v>0</v>
      </c>
      <c r="H3622">
        <f>VLOOKUP($D3622,Dummy!$C$2:$I$1194,5,FALSE)</f>
        <v>0</v>
      </c>
      <c r="I3622">
        <f>VLOOKUP($D3622,Dummy!$C$2:$I$1194,6,FALSE)</f>
        <v>0</v>
      </c>
      <c r="J3622">
        <f>VLOOKUP($D3622,Dummy!$C$2:$I$1194,7,FALSE)</f>
        <v>0</v>
      </c>
      <c r="K3622">
        <f>VLOOKUP($B3622,'Distance from BP'!$A$1:$F$3179,3,FALSE)</f>
        <v>122.5</v>
      </c>
      <c r="L3622">
        <f>VLOOKUP($B3622,'Distance from BP'!$A$1:$F$3179,4,FALSE)</f>
        <v>172.58</v>
      </c>
      <c r="M3622">
        <f>VLOOKUP($B3622,'Distance from BP'!$A$1:$F$3179,5,FALSE)</f>
        <v>172.77</v>
      </c>
      <c r="N3622">
        <f>VLOOKUP($B3622,'Distance from BP'!$A$1:$F$3179,6,FALSE)</f>
        <v>161.30000000000001</v>
      </c>
      <c r="O3622" s="7">
        <f>VLOOKUP(B3622,'tax data'!$A$1:$M$3179,12,FALSE)</f>
        <v>3961612.8729984644</v>
      </c>
    </row>
    <row r="3623" spans="1:15" x14ac:dyDescent="0.2">
      <c r="A3623" s="1">
        <v>45905</v>
      </c>
      <c r="B3623" t="s">
        <v>40</v>
      </c>
      <c r="C3623" t="s">
        <v>443</v>
      </c>
      <c r="D3623" t="s">
        <v>620</v>
      </c>
      <c r="E3623">
        <v>574</v>
      </c>
      <c r="F3623">
        <v>559</v>
      </c>
      <c r="G3623">
        <f>VLOOKUP($D3623,Dummy!$C$2:$I$1194,4,FALSE)</f>
        <v>0</v>
      </c>
      <c r="H3623">
        <f>VLOOKUP($D3623,Dummy!$C$2:$I$1194,5,FALSE)</f>
        <v>0</v>
      </c>
      <c r="I3623">
        <f>VLOOKUP($D3623,Dummy!$C$2:$I$1194,6,FALSE)</f>
        <v>0</v>
      </c>
      <c r="J3623">
        <f>VLOOKUP($D3623,Dummy!$C$2:$I$1194,7,FALSE)</f>
        <v>0</v>
      </c>
      <c r="K3623">
        <f>VLOOKUP($B3623,'Distance from BP'!$A$1:$F$3179,3,FALSE)</f>
        <v>32.119999999999997</v>
      </c>
      <c r="L3623">
        <f>VLOOKUP($B3623,'Distance from BP'!$A$1:$F$3179,4,FALSE)</f>
        <v>37.93</v>
      </c>
      <c r="M3623">
        <f>VLOOKUP($B3623,'Distance from BP'!$A$1:$F$3179,5,FALSE)</f>
        <v>23.84</v>
      </c>
      <c r="N3623">
        <f>VLOOKUP($B3623,'Distance from BP'!$A$1:$F$3179,6,FALSE)</f>
        <v>18.02</v>
      </c>
      <c r="O3623" s="7">
        <f>VLOOKUP(B3623,'tax data'!$A$1:$M$3179,12,FALSE)</f>
        <v>5342178.7540514776</v>
      </c>
    </row>
    <row r="3624" spans="1:15" x14ac:dyDescent="0.2">
      <c r="A3624" s="1">
        <v>45905</v>
      </c>
      <c r="B3624" t="s">
        <v>41</v>
      </c>
      <c r="C3624" t="s">
        <v>444</v>
      </c>
      <c r="D3624" t="s">
        <v>621</v>
      </c>
      <c r="E3624">
        <v>579.9</v>
      </c>
      <c r="F3624">
        <v>577.9</v>
      </c>
      <c r="G3624">
        <f>VLOOKUP($D3624,Dummy!$C$2:$I$1194,4,FALSE)</f>
        <v>0</v>
      </c>
      <c r="H3624">
        <f>VLOOKUP($D3624,Dummy!$C$2:$I$1194,5,FALSE)</f>
        <v>0</v>
      </c>
      <c r="I3624">
        <f>VLOOKUP($D3624,Dummy!$C$2:$I$1194,6,FALSE)</f>
        <v>0</v>
      </c>
      <c r="J3624">
        <f>VLOOKUP($D3624,Dummy!$C$2:$I$1194,7,FALSE)</f>
        <v>0</v>
      </c>
      <c r="K3624">
        <f>VLOOKUP($B3624,'Distance from BP'!$A$1:$F$3179,3,FALSE)</f>
        <v>32.520000000000003</v>
      </c>
      <c r="L3624">
        <f>VLOOKUP($B3624,'Distance from BP'!$A$1:$F$3179,4,FALSE)</f>
        <v>35.47</v>
      </c>
      <c r="M3624">
        <f>VLOOKUP($B3624,'Distance from BP'!$A$1:$F$3179,5,FALSE)</f>
        <v>21.87</v>
      </c>
      <c r="N3624">
        <f>VLOOKUP($B3624,'Distance from BP'!$A$1:$F$3179,6,FALSE)</f>
        <v>16.78</v>
      </c>
      <c r="O3624" s="7">
        <f>VLOOKUP(B3624,'tax data'!$A$1:$M$3179,12,FALSE)</f>
        <v>5196788.6389496718</v>
      </c>
    </row>
    <row r="3625" spans="1:15" x14ac:dyDescent="0.2">
      <c r="A3625" s="1">
        <v>45905</v>
      </c>
      <c r="B3625" t="s">
        <v>41</v>
      </c>
      <c r="C3625" t="s">
        <v>421</v>
      </c>
      <c r="D3625" t="s">
        <v>622</v>
      </c>
      <c r="E3625">
        <v>590</v>
      </c>
      <c r="F3625">
        <v>588</v>
      </c>
      <c r="G3625">
        <f>VLOOKUP($D3625,Dummy!$C$2:$I$1194,4,FALSE)</f>
        <v>0</v>
      </c>
      <c r="H3625">
        <f>VLOOKUP($D3625,Dummy!$C$2:$I$1194,5,FALSE)</f>
        <v>0</v>
      </c>
      <c r="I3625">
        <f>VLOOKUP($D3625,Dummy!$C$2:$I$1194,6,FALSE)</f>
        <v>0</v>
      </c>
      <c r="J3625">
        <f>VLOOKUP($D3625,Dummy!$C$2:$I$1194,7,FALSE)</f>
        <v>0</v>
      </c>
      <c r="K3625">
        <f>VLOOKUP($B3625,'Distance from BP'!$A$1:$F$3179,3,FALSE)</f>
        <v>32.520000000000003</v>
      </c>
      <c r="L3625">
        <f>VLOOKUP($B3625,'Distance from BP'!$A$1:$F$3179,4,FALSE)</f>
        <v>35.47</v>
      </c>
      <c r="M3625">
        <f>VLOOKUP($B3625,'Distance from BP'!$A$1:$F$3179,5,FALSE)</f>
        <v>21.87</v>
      </c>
      <c r="N3625">
        <f>VLOOKUP($B3625,'Distance from BP'!$A$1:$F$3179,6,FALSE)</f>
        <v>16.78</v>
      </c>
      <c r="O3625" s="7">
        <f>VLOOKUP(B3625,'tax data'!$A$1:$M$3179,12,FALSE)</f>
        <v>5196788.6389496718</v>
      </c>
    </row>
    <row r="3626" spans="1:15" x14ac:dyDescent="0.2">
      <c r="A3626" s="1">
        <v>45905</v>
      </c>
      <c r="B3626" t="s">
        <v>41</v>
      </c>
      <c r="C3626" t="s">
        <v>426</v>
      </c>
      <c r="D3626" t="s">
        <v>623</v>
      </c>
      <c r="E3626">
        <v>589.9</v>
      </c>
      <c r="F3626">
        <v>587.9</v>
      </c>
      <c r="G3626">
        <f>VLOOKUP($D3626,Dummy!$C$2:$I$1194,4,FALSE)</f>
        <v>0</v>
      </c>
      <c r="H3626">
        <f>VLOOKUP($D3626,Dummy!$C$2:$I$1194,5,FALSE)</f>
        <v>0</v>
      </c>
      <c r="I3626">
        <f>VLOOKUP($D3626,Dummy!$C$2:$I$1194,6,FALSE)</f>
        <v>0</v>
      </c>
      <c r="J3626">
        <f>VLOOKUP($D3626,Dummy!$C$2:$I$1194,7,FALSE)</f>
        <v>0</v>
      </c>
      <c r="K3626">
        <f>VLOOKUP($B3626,'Distance from BP'!$A$1:$F$3179,3,FALSE)</f>
        <v>32.520000000000003</v>
      </c>
      <c r="L3626">
        <f>VLOOKUP($B3626,'Distance from BP'!$A$1:$F$3179,4,FALSE)</f>
        <v>35.47</v>
      </c>
      <c r="M3626">
        <f>VLOOKUP($B3626,'Distance from BP'!$A$1:$F$3179,5,FALSE)</f>
        <v>21.87</v>
      </c>
      <c r="N3626">
        <f>VLOOKUP($B3626,'Distance from BP'!$A$1:$F$3179,6,FALSE)</f>
        <v>16.78</v>
      </c>
      <c r="O3626" s="7">
        <f>VLOOKUP(B3626,'tax data'!$A$1:$M$3179,12,FALSE)</f>
        <v>5196788.6389496718</v>
      </c>
    </row>
    <row r="3627" spans="1:15" x14ac:dyDescent="0.2">
      <c r="A3627" s="1">
        <v>45905</v>
      </c>
      <c r="B3627" t="s">
        <v>41</v>
      </c>
      <c r="C3627" t="s">
        <v>421</v>
      </c>
      <c r="D3627" t="s">
        <v>624</v>
      </c>
      <c r="E3627">
        <v>590</v>
      </c>
      <c r="F3627">
        <v>588</v>
      </c>
      <c r="G3627">
        <f>VLOOKUP($D3627,Dummy!$C$2:$I$1194,4,FALSE)</f>
        <v>0</v>
      </c>
      <c r="H3627">
        <f>VLOOKUP($D3627,Dummy!$C$2:$I$1194,5,FALSE)</f>
        <v>0</v>
      </c>
      <c r="I3627">
        <f>VLOOKUP($D3627,Dummy!$C$2:$I$1194,6,FALSE)</f>
        <v>0</v>
      </c>
      <c r="J3627">
        <f>VLOOKUP($D3627,Dummy!$C$2:$I$1194,7,FALSE)</f>
        <v>0</v>
      </c>
      <c r="K3627">
        <f>VLOOKUP($B3627,'Distance from BP'!$A$1:$F$3179,3,FALSE)</f>
        <v>32.520000000000003</v>
      </c>
      <c r="L3627">
        <f>VLOOKUP($B3627,'Distance from BP'!$A$1:$F$3179,4,FALSE)</f>
        <v>35.47</v>
      </c>
      <c r="M3627">
        <f>VLOOKUP($B3627,'Distance from BP'!$A$1:$F$3179,5,FALSE)</f>
        <v>21.87</v>
      </c>
      <c r="N3627">
        <f>VLOOKUP($B3627,'Distance from BP'!$A$1:$F$3179,6,FALSE)</f>
        <v>16.78</v>
      </c>
      <c r="O3627" s="7">
        <f>VLOOKUP(B3627,'tax data'!$A$1:$M$3179,12,FALSE)</f>
        <v>5196788.6389496718</v>
      </c>
    </row>
    <row r="3628" spans="1:15" x14ac:dyDescent="0.2">
      <c r="A3628" s="1">
        <v>45905</v>
      </c>
      <c r="B3628" t="s">
        <v>42</v>
      </c>
      <c r="C3628" t="s">
        <v>426</v>
      </c>
      <c r="D3628" t="s">
        <v>625</v>
      </c>
      <c r="E3628">
        <v>589.9</v>
      </c>
      <c r="F3628">
        <v>587.9</v>
      </c>
      <c r="G3628">
        <f>VLOOKUP($D3628,Dummy!$C$2:$I$1194,4,FALSE)</f>
        <v>0</v>
      </c>
      <c r="H3628">
        <f>VLOOKUP($D3628,Dummy!$C$2:$I$1194,5,FALSE)</f>
        <v>0</v>
      </c>
      <c r="I3628">
        <f>VLOOKUP($D3628,Dummy!$C$2:$I$1194,6,FALSE)</f>
        <v>0</v>
      </c>
      <c r="J3628">
        <f>VLOOKUP($D3628,Dummy!$C$2:$I$1194,7,FALSE)</f>
        <v>0</v>
      </c>
      <c r="K3628">
        <f>VLOOKUP($B3628,'Distance from BP'!$A$1:$F$3179,3,FALSE)</f>
        <v>0</v>
      </c>
      <c r="L3628">
        <f>VLOOKUP($B3628,'Distance from BP'!$A$1:$F$3179,4,FALSE)</f>
        <v>0</v>
      </c>
      <c r="M3628">
        <f>VLOOKUP($B3628,'Distance from BP'!$A$1:$F$3179,5,FALSE)</f>
        <v>0</v>
      </c>
      <c r="N3628">
        <f>VLOOKUP($B3628,'Distance from BP'!$A$1:$F$3179,6,FALSE)</f>
        <v>0</v>
      </c>
      <c r="O3628" s="7">
        <f>VLOOKUP(B3628,'tax data'!$A$1:$M$3179,12,FALSE)</f>
        <v>6117121</v>
      </c>
    </row>
    <row r="3629" spans="1:15" x14ac:dyDescent="0.2">
      <c r="A3629" s="1">
        <v>45905</v>
      </c>
      <c r="B3629" t="s">
        <v>42</v>
      </c>
      <c r="C3629" t="s">
        <v>421</v>
      </c>
      <c r="D3629" t="s">
        <v>626</v>
      </c>
      <c r="E3629">
        <v>590</v>
      </c>
      <c r="F3629">
        <v>588</v>
      </c>
      <c r="G3629">
        <f>VLOOKUP($D3629,Dummy!$C$2:$I$1194,4,FALSE)</f>
        <v>0</v>
      </c>
      <c r="H3629">
        <f>VLOOKUP($D3629,Dummy!$C$2:$I$1194,5,FALSE)</f>
        <v>0</v>
      </c>
      <c r="I3629">
        <f>VLOOKUP($D3629,Dummy!$C$2:$I$1194,6,FALSE)</f>
        <v>0</v>
      </c>
      <c r="J3629">
        <f>VLOOKUP($D3629,Dummy!$C$2:$I$1194,7,FALSE)</f>
        <v>0</v>
      </c>
      <c r="K3629">
        <f>VLOOKUP($B3629,'Distance from BP'!$A$1:$F$3179,3,FALSE)</f>
        <v>0</v>
      </c>
      <c r="L3629">
        <f>VLOOKUP($B3629,'Distance from BP'!$A$1:$F$3179,4,FALSE)</f>
        <v>0</v>
      </c>
      <c r="M3629">
        <f>VLOOKUP($B3629,'Distance from BP'!$A$1:$F$3179,5,FALSE)</f>
        <v>0</v>
      </c>
      <c r="N3629">
        <f>VLOOKUP($B3629,'Distance from BP'!$A$1:$F$3179,6,FALSE)</f>
        <v>0</v>
      </c>
      <c r="O3629" s="7">
        <f>VLOOKUP(B3629,'tax data'!$A$1:$M$3179,12,FALSE)</f>
        <v>6117121</v>
      </c>
    </row>
    <row r="3630" spans="1:15" x14ac:dyDescent="0.2">
      <c r="A3630" s="1">
        <v>45905</v>
      </c>
      <c r="B3630" t="s">
        <v>42</v>
      </c>
      <c r="C3630" t="s">
        <v>426</v>
      </c>
      <c r="D3630" t="s">
        <v>627</v>
      </c>
      <c r="E3630">
        <v>589.9</v>
      </c>
      <c r="F3630">
        <v>587.9</v>
      </c>
      <c r="G3630">
        <f>VLOOKUP($D3630,Dummy!$C$2:$I$1194,4,FALSE)</f>
        <v>0</v>
      </c>
      <c r="H3630">
        <f>VLOOKUP($D3630,Dummy!$C$2:$I$1194,5,FALSE)</f>
        <v>0</v>
      </c>
      <c r="I3630">
        <f>VLOOKUP($D3630,Dummy!$C$2:$I$1194,6,FALSE)</f>
        <v>0</v>
      </c>
      <c r="J3630">
        <f>VLOOKUP($D3630,Dummy!$C$2:$I$1194,7,FALSE)</f>
        <v>0</v>
      </c>
      <c r="K3630">
        <f>VLOOKUP($B3630,'Distance from BP'!$A$1:$F$3179,3,FALSE)</f>
        <v>0</v>
      </c>
      <c r="L3630">
        <f>VLOOKUP($B3630,'Distance from BP'!$A$1:$F$3179,4,FALSE)</f>
        <v>0</v>
      </c>
      <c r="M3630">
        <f>VLOOKUP($B3630,'Distance from BP'!$A$1:$F$3179,5,FALSE)</f>
        <v>0</v>
      </c>
      <c r="N3630">
        <f>VLOOKUP($B3630,'Distance from BP'!$A$1:$F$3179,6,FALSE)</f>
        <v>0</v>
      </c>
      <c r="O3630" s="7">
        <f>VLOOKUP(B3630,'tax data'!$A$1:$M$3179,12,FALSE)</f>
        <v>6117121</v>
      </c>
    </row>
    <row r="3631" spans="1:15" x14ac:dyDescent="0.2">
      <c r="A3631" s="1">
        <v>45905</v>
      </c>
      <c r="B3631" t="s">
        <v>43</v>
      </c>
      <c r="C3631" t="s">
        <v>426</v>
      </c>
      <c r="D3631" t="s">
        <v>628</v>
      </c>
      <c r="E3631">
        <v>589.9</v>
      </c>
      <c r="F3631">
        <v>587.9</v>
      </c>
      <c r="G3631">
        <f>VLOOKUP($D3631,Dummy!$C$2:$I$1194,4,FALSE)</f>
        <v>0</v>
      </c>
      <c r="H3631">
        <f>VLOOKUP($D3631,Dummy!$C$2:$I$1194,5,FALSE)</f>
        <v>0</v>
      </c>
      <c r="I3631">
        <f>VLOOKUP($D3631,Dummy!$C$2:$I$1194,6,FALSE)</f>
        <v>0</v>
      </c>
      <c r="J3631">
        <f>VLOOKUP($D3631,Dummy!$C$2:$I$1194,7,FALSE)</f>
        <v>0</v>
      </c>
      <c r="K3631">
        <f>VLOOKUP($B3631,'Distance from BP'!$A$1:$F$3179,3,FALSE)</f>
        <v>0</v>
      </c>
      <c r="L3631">
        <f>VLOOKUP($B3631,'Distance from BP'!$A$1:$F$3179,4,FALSE)</f>
        <v>0</v>
      </c>
      <c r="M3631">
        <f>VLOOKUP($B3631,'Distance from BP'!$A$1:$F$3179,5,FALSE)</f>
        <v>0</v>
      </c>
      <c r="N3631">
        <f>VLOOKUP($B3631,'Distance from BP'!$A$1:$F$3179,6,FALSE)</f>
        <v>0</v>
      </c>
      <c r="O3631" s="7">
        <f>VLOOKUP(B3631,'tax data'!$A$1:$M$3179,12,FALSE)</f>
        <v>7326251</v>
      </c>
    </row>
    <row r="3632" spans="1:15" x14ac:dyDescent="0.2">
      <c r="A3632" s="1">
        <v>45905</v>
      </c>
      <c r="B3632" t="s">
        <v>43</v>
      </c>
      <c r="C3632" t="s">
        <v>428</v>
      </c>
      <c r="D3632" t="s">
        <v>629</v>
      </c>
      <c r="E3632">
        <v>594.9</v>
      </c>
      <c r="F3632">
        <v>587.9</v>
      </c>
      <c r="G3632">
        <f>VLOOKUP($D3632,Dummy!$C$2:$I$1194,4,FALSE)</f>
        <v>0</v>
      </c>
      <c r="H3632">
        <f>VLOOKUP($D3632,Dummy!$C$2:$I$1194,5,FALSE)</f>
        <v>0</v>
      </c>
      <c r="I3632">
        <f>VLOOKUP($D3632,Dummy!$C$2:$I$1194,6,FALSE)</f>
        <v>0</v>
      </c>
      <c r="J3632">
        <f>VLOOKUP($D3632,Dummy!$C$2:$I$1194,7,FALSE)</f>
        <v>0</v>
      </c>
      <c r="K3632">
        <f>VLOOKUP($B3632,'Distance from BP'!$A$1:$F$3179,3,FALSE)</f>
        <v>0</v>
      </c>
      <c r="L3632">
        <f>VLOOKUP($B3632,'Distance from BP'!$A$1:$F$3179,4,FALSE)</f>
        <v>0</v>
      </c>
      <c r="M3632">
        <f>VLOOKUP($B3632,'Distance from BP'!$A$1:$F$3179,5,FALSE)</f>
        <v>0</v>
      </c>
      <c r="N3632">
        <f>VLOOKUP($B3632,'Distance from BP'!$A$1:$F$3179,6,FALSE)</f>
        <v>0</v>
      </c>
      <c r="O3632" s="7">
        <f>VLOOKUP(B3632,'tax data'!$A$1:$M$3179,12,FALSE)</f>
        <v>7326251</v>
      </c>
    </row>
    <row r="3633" spans="1:15" x14ac:dyDescent="0.2">
      <c r="A3633" s="1">
        <v>45905</v>
      </c>
      <c r="B3633" t="s">
        <v>43</v>
      </c>
      <c r="C3633" t="s">
        <v>421</v>
      </c>
      <c r="D3633" t="s">
        <v>630</v>
      </c>
      <c r="E3633">
        <v>590</v>
      </c>
      <c r="F3633">
        <v>588</v>
      </c>
      <c r="G3633">
        <f>VLOOKUP($D3633,Dummy!$C$2:$I$1194,4,FALSE)</f>
        <v>0</v>
      </c>
      <c r="H3633">
        <f>VLOOKUP($D3633,Dummy!$C$2:$I$1194,5,FALSE)</f>
        <v>0</v>
      </c>
      <c r="I3633">
        <f>VLOOKUP($D3633,Dummy!$C$2:$I$1194,6,FALSE)</f>
        <v>0</v>
      </c>
      <c r="J3633">
        <f>VLOOKUP($D3633,Dummy!$C$2:$I$1194,7,FALSE)</f>
        <v>0</v>
      </c>
      <c r="K3633">
        <f>VLOOKUP($B3633,'Distance from BP'!$A$1:$F$3179,3,FALSE)</f>
        <v>0</v>
      </c>
      <c r="L3633">
        <f>VLOOKUP($B3633,'Distance from BP'!$A$1:$F$3179,4,FALSE)</f>
        <v>0</v>
      </c>
      <c r="M3633">
        <f>VLOOKUP($B3633,'Distance from BP'!$A$1:$F$3179,5,FALSE)</f>
        <v>0</v>
      </c>
      <c r="N3633">
        <f>VLOOKUP($B3633,'Distance from BP'!$A$1:$F$3179,6,FALSE)</f>
        <v>0</v>
      </c>
      <c r="O3633" s="7">
        <f>VLOOKUP(B3633,'tax data'!$A$1:$M$3179,12,FALSE)</f>
        <v>7326251</v>
      </c>
    </row>
    <row r="3634" spans="1:15" x14ac:dyDescent="0.2">
      <c r="A3634" s="1">
        <v>45905</v>
      </c>
      <c r="B3634" t="s">
        <v>43</v>
      </c>
      <c r="C3634" t="s">
        <v>426</v>
      </c>
      <c r="D3634" t="s">
        <v>631</v>
      </c>
      <c r="E3634">
        <v>589.9</v>
      </c>
      <c r="F3634">
        <v>587.9</v>
      </c>
      <c r="G3634">
        <f>VLOOKUP($D3634,Dummy!$C$2:$I$1194,4,FALSE)</f>
        <v>0</v>
      </c>
      <c r="H3634">
        <f>VLOOKUP($D3634,Dummy!$C$2:$I$1194,5,FALSE)</f>
        <v>0</v>
      </c>
      <c r="I3634">
        <f>VLOOKUP($D3634,Dummy!$C$2:$I$1194,6,FALSE)</f>
        <v>0</v>
      </c>
      <c r="J3634">
        <f>VLOOKUP($D3634,Dummy!$C$2:$I$1194,7,FALSE)</f>
        <v>0</v>
      </c>
      <c r="K3634">
        <f>VLOOKUP($B3634,'Distance from BP'!$A$1:$F$3179,3,FALSE)</f>
        <v>0</v>
      </c>
      <c r="L3634">
        <f>VLOOKUP($B3634,'Distance from BP'!$A$1:$F$3179,4,FALSE)</f>
        <v>0</v>
      </c>
      <c r="M3634">
        <f>VLOOKUP($B3634,'Distance from BP'!$A$1:$F$3179,5,FALSE)</f>
        <v>0</v>
      </c>
      <c r="N3634">
        <f>VLOOKUP($B3634,'Distance from BP'!$A$1:$F$3179,6,FALSE)</f>
        <v>0</v>
      </c>
      <c r="O3634" s="7">
        <f>VLOOKUP(B3634,'tax data'!$A$1:$M$3179,12,FALSE)</f>
        <v>7326251</v>
      </c>
    </row>
    <row r="3635" spans="1:15" x14ac:dyDescent="0.2">
      <c r="A3635" s="1">
        <v>45905</v>
      </c>
      <c r="B3635" t="s">
        <v>43</v>
      </c>
      <c r="C3635" t="s">
        <v>428</v>
      </c>
      <c r="D3635" t="s">
        <v>632</v>
      </c>
      <c r="E3635">
        <v>594.9</v>
      </c>
      <c r="F3635">
        <v>587.9</v>
      </c>
      <c r="G3635">
        <f>VLOOKUP($D3635,Dummy!$C$2:$I$1194,4,FALSE)</f>
        <v>0</v>
      </c>
      <c r="H3635">
        <f>VLOOKUP($D3635,Dummy!$C$2:$I$1194,5,FALSE)</f>
        <v>0</v>
      </c>
      <c r="I3635">
        <f>VLOOKUP($D3635,Dummy!$C$2:$I$1194,6,FALSE)</f>
        <v>0</v>
      </c>
      <c r="J3635">
        <f>VLOOKUP($D3635,Dummy!$C$2:$I$1194,7,FALSE)</f>
        <v>0</v>
      </c>
      <c r="K3635">
        <f>VLOOKUP($B3635,'Distance from BP'!$A$1:$F$3179,3,FALSE)</f>
        <v>0</v>
      </c>
      <c r="L3635">
        <f>VLOOKUP($B3635,'Distance from BP'!$A$1:$F$3179,4,FALSE)</f>
        <v>0</v>
      </c>
      <c r="M3635">
        <f>VLOOKUP($B3635,'Distance from BP'!$A$1:$F$3179,5,FALSE)</f>
        <v>0</v>
      </c>
      <c r="N3635">
        <f>VLOOKUP($B3635,'Distance from BP'!$A$1:$F$3179,6,FALSE)</f>
        <v>0</v>
      </c>
      <c r="O3635" s="7">
        <f>VLOOKUP(B3635,'tax data'!$A$1:$M$3179,12,FALSE)</f>
        <v>7326251</v>
      </c>
    </row>
    <row r="3636" spans="1:15" x14ac:dyDescent="0.2">
      <c r="A3636" s="1">
        <v>45905</v>
      </c>
      <c r="B3636" t="s">
        <v>43</v>
      </c>
      <c r="C3636" t="s">
        <v>428</v>
      </c>
      <c r="D3636" t="s">
        <v>633</v>
      </c>
      <c r="E3636">
        <v>594.9</v>
      </c>
      <c r="F3636">
        <v>587.9</v>
      </c>
      <c r="G3636">
        <f>VLOOKUP($D3636,Dummy!$C$2:$I$1194,4,FALSE)</f>
        <v>0</v>
      </c>
      <c r="H3636">
        <f>VLOOKUP($D3636,Dummy!$C$2:$I$1194,5,FALSE)</f>
        <v>0</v>
      </c>
      <c r="I3636">
        <f>VLOOKUP($D3636,Dummy!$C$2:$I$1194,6,FALSE)</f>
        <v>0</v>
      </c>
      <c r="J3636">
        <f>VLOOKUP($D3636,Dummy!$C$2:$I$1194,7,FALSE)</f>
        <v>0</v>
      </c>
      <c r="K3636">
        <f>VLOOKUP($B3636,'Distance from BP'!$A$1:$F$3179,3,FALSE)</f>
        <v>0</v>
      </c>
      <c r="L3636">
        <f>VLOOKUP($B3636,'Distance from BP'!$A$1:$F$3179,4,FALSE)</f>
        <v>0</v>
      </c>
      <c r="M3636">
        <f>VLOOKUP($B3636,'Distance from BP'!$A$1:$F$3179,5,FALSE)</f>
        <v>0</v>
      </c>
      <c r="N3636">
        <f>VLOOKUP($B3636,'Distance from BP'!$A$1:$F$3179,6,FALSE)</f>
        <v>0</v>
      </c>
      <c r="O3636" s="7">
        <f>VLOOKUP(B3636,'tax data'!$A$1:$M$3179,12,FALSE)</f>
        <v>7326251</v>
      </c>
    </row>
    <row r="3637" spans="1:15" x14ac:dyDescent="0.2">
      <c r="A3637" s="1">
        <v>45905</v>
      </c>
      <c r="B3637" t="s">
        <v>44</v>
      </c>
      <c r="C3637" t="s">
        <v>426</v>
      </c>
      <c r="D3637" t="s">
        <v>634</v>
      </c>
      <c r="E3637">
        <v>589.9</v>
      </c>
      <c r="F3637">
        <v>587.9</v>
      </c>
      <c r="G3637">
        <f>VLOOKUP($D3637,Dummy!$C$2:$I$1194,4,FALSE)</f>
        <v>0</v>
      </c>
      <c r="H3637">
        <f>VLOOKUP($D3637,Dummy!$C$2:$I$1194,5,FALSE)</f>
        <v>0</v>
      </c>
      <c r="I3637">
        <f>VLOOKUP($D3637,Dummy!$C$2:$I$1194,6,FALSE)</f>
        <v>0</v>
      </c>
      <c r="J3637">
        <f>VLOOKUP($D3637,Dummy!$C$2:$I$1194,7,FALSE)</f>
        <v>0</v>
      </c>
      <c r="K3637">
        <f>VLOOKUP($B3637,'Distance from BP'!$A$1:$F$3179,3,FALSE)</f>
        <v>0</v>
      </c>
      <c r="L3637">
        <f>VLOOKUP($B3637,'Distance from BP'!$A$1:$F$3179,4,FALSE)</f>
        <v>0</v>
      </c>
      <c r="M3637">
        <f>VLOOKUP($B3637,'Distance from BP'!$A$1:$F$3179,5,FALSE)</f>
        <v>0</v>
      </c>
      <c r="N3637">
        <f>VLOOKUP($B3637,'Distance from BP'!$A$1:$F$3179,6,FALSE)</f>
        <v>0</v>
      </c>
      <c r="O3637" s="7">
        <f>VLOOKUP(B3637,'tax data'!$A$1:$M$3179,12,FALSE)</f>
        <v>5274786</v>
      </c>
    </row>
    <row r="3638" spans="1:15" x14ac:dyDescent="0.2">
      <c r="A3638" s="1">
        <v>45905</v>
      </c>
      <c r="B3638" t="s">
        <v>44</v>
      </c>
      <c r="C3638" t="s">
        <v>426</v>
      </c>
      <c r="D3638" t="s">
        <v>635</v>
      </c>
      <c r="E3638">
        <v>589.9</v>
      </c>
      <c r="F3638">
        <v>587.9</v>
      </c>
      <c r="G3638">
        <f>VLOOKUP($D3638,Dummy!$C$2:$I$1194,4,FALSE)</f>
        <v>0</v>
      </c>
      <c r="H3638">
        <f>VLOOKUP($D3638,Dummy!$C$2:$I$1194,5,FALSE)</f>
        <v>0</v>
      </c>
      <c r="I3638">
        <f>VLOOKUP($D3638,Dummy!$C$2:$I$1194,6,FALSE)</f>
        <v>0</v>
      </c>
      <c r="J3638">
        <f>VLOOKUP($D3638,Dummy!$C$2:$I$1194,7,FALSE)</f>
        <v>0</v>
      </c>
      <c r="K3638">
        <f>VLOOKUP($B3638,'Distance from BP'!$A$1:$F$3179,3,FALSE)</f>
        <v>0</v>
      </c>
      <c r="L3638">
        <f>VLOOKUP($B3638,'Distance from BP'!$A$1:$F$3179,4,FALSE)</f>
        <v>0</v>
      </c>
      <c r="M3638">
        <f>VLOOKUP($B3638,'Distance from BP'!$A$1:$F$3179,5,FALSE)</f>
        <v>0</v>
      </c>
      <c r="N3638">
        <f>VLOOKUP($B3638,'Distance from BP'!$A$1:$F$3179,6,FALSE)</f>
        <v>0</v>
      </c>
      <c r="O3638" s="7">
        <f>VLOOKUP(B3638,'tax data'!$A$1:$M$3179,12,FALSE)</f>
        <v>5274786</v>
      </c>
    </row>
    <row r="3639" spans="1:15" x14ac:dyDescent="0.2">
      <c r="A3639" s="1">
        <v>45905</v>
      </c>
      <c r="B3639" t="s">
        <v>44</v>
      </c>
      <c r="C3639" t="s">
        <v>421</v>
      </c>
      <c r="D3639" t="s">
        <v>636</v>
      </c>
      <c r="E3639">
        <v>590</v>
      </c>
      <c r="F3639">
        <v>589</v>
      </c>
      <c r="G3639">
        <f>VLOOKUP($D3639,Dummy!$C$2:$I$1194,4,FALSE)</f>
        <v>0</v>
      </c>
      <c r="H3639">
        <f>VLOOKUP($D3639,Dummy!$C$2:$I$1194,5,FALSE)</f>
        <v>0</v>
      </c>
      <c r="I3639">
        <f>VLOOKUP($D3639,Dummy!$C$2:$I$1194,6,FALSE)</f>
        <v>0</v>
      </c>
      <c r="J3639">
        <f>VLOOKUP($D3639,Dummy!$C$2:$I$1194,7,FALSE)</f>
        <v>0</v>
      </c>
      <c r="K3639">
        <f>VLOOKUP($B3639,'Distance from BP'!$A$1:$F$3179,3,FALSE)</f>
        <v>0</v>
      </c>
      <c r="L3639">
        <f>VLOOKUP($B3639,'Distance from BP'!$A$1:$F$3179,4,FALSE)</f>
        <v>0</v>
      </c>
      <c r="M3639">
        <f>VLOOKUP($B3639,'Distance from BP'!$A$1:$F$3179,5,FALSE)</f>
        <v>0</v>
      </c>
      <c r="N3639">
        <f>VLOOKUP($B3639,'Distance from BP'!$A$1:$F$3179,6,FALSE)</f>
        <v>0</v>
      </c>
      <c r="O3639" s="7">
        <f>VLOOKUP(B3639,'tax data'!$A$1:$M$3179,12,FALSE)</f>
        <v>5274786</v>
      </c>
    </row>
    <row r="3640" spans="1:15" x14ac:dyDescent="0.2">
      <c r="A3640" s="1">
        <v>45905</v>
      </c>
      <c r="B3640" t="s">
        <v>44</v>
      </c>
      <c r="C3640" t="s">
        <v>428</v>
      </c>
      <c r="D3640" t="s">
        <v>637</v>
      </c>
      <c r="E3640">
        <v>594.9</v>
      </c>
      <c r="F3640">
        <v>587.9</v>
      </c>
      <c r="G3640">
        <f>VLOOKUP($D3640,Dummy!$C$2:$I$1194,4,FALSE)</f>
        <v>0</v>
      </c>
      <c r="H3640">
        <f>VLOOKUP($D3640,Dummy!$C$2:$I$1194,5,FALSE)</f>
        <v>0</v>
      </c>
      <c r="I3640">
        <f>VLOOKUP($D3640,Dummy!$C$2:$I$1194,6,FALSE)</f>
        <v>0</v>
      </c>
      <c r="J3640">
        <f>VLOOKUP($D3640,Dummy!$C$2:$I$1194,7,FALSE)</f>
        <v>0</v>
      </c>
      <c r="K3640">
        <f>VLOOKUP($B3640,'Distance from BP'!$A$1:$F$3179,3,FALSE)</f>
        <v>0</v>
      </c>
      <c r="L3640">
        <f>VLOOKUP($B3640,'Distance from BP'!$A$1:$F$3179,4,FALSE)</f>
        <v>0</v>
      </c>
      <c r="M3640">
        <f>VLOOKUP($B3640,'Distance from BP'!$A$1:$F$3179,5,FALSE)</f>
        <v>0</v>
      </c>
      <c r="N3640">
        <f>VLOOKUP($B3640,'Distance from BP'!$A$1:$F$3179,6,FALSE)</f>
        <v>0</v>
      </c>
      <c r="O3640" s="7">
        <f>VLOOKUP(B3640,'tax data'!$A$1:$M$3179,12,FALSE)</f>
        <v>5274786</v>
      </c>
    </row>
    <row r="3641" spans="1:15" x14ac:dyDescent="0.2">
      <c r="A3641" s="1">
        <v>45905</v>
      </c>
      <c r="B3641" t="s">
        <v>44</v>
      </c>
      <c r="C3641" t="s">
        <v>421</v>
      </c>
      <c r="D3641" t="s">
        <v>638</v>
      </c>
      <c r="E3641">
        <v>587</v>
      </c>
      <c r="F3641">
        <v>588</v>
      </c>
      <c r="G3641">
        <f>VLOOKUP($D3641,Dummy!$C$2:$I$1194,4,FALSE)</f>
        <v>0</v>
      </c>
      <c r="H3641">
        <f>VLOOKUP($D3641,Dummy!$C$2:$I$1194,5,FALSE)</f>
        <v>0</v>
      </c>
      <c r="I3641">
        <f>VLOOKUP($D3641,Dummy!$C$2:$I$1194,6,FALSE)</f>
        <v>0</v>
      </c>
      <c r="J3641">
        <f>VLOOKUP($D3641,Dummy!$C$2:$I$1194,7,FALSE)</f>
        <v>0</v>
      </c>
      <c r="K3641">
        <f>VLOOKUP($B3641,'Distance from BP'!$A$1:$F$3179,3,FALSE)</f>
        <v>0</v>
      </c>
      <c r="L3641">
        <f>VLOOKUP($B3641,'Distance from BP'!$A$1:$F$3179,4,FALSE)</f>
        <v>0</v>
      </c>
      <c r="M3641">
        <f>VLOOKUP($B3641,'Distance from BP'!$A$1:$F$3179,5,FALSE)</f>
        <v>0</v>
      </c>
      <c r="N3641">
        <f>VLOOKUP($B3641,'Distance from BP'!$A$1:$F$3179,6,FALSE)</f>
        <v>0</v>
      </c>
      <c r="O3641" s="7">
        <f>VLOOKUP(B3641,'tax data'!$A$1:$M$3179,12,FALSE)</f>
        <v>5274786</v>
      </c>
    </row>
    <row r="3642" spans="1:15" x14ac:dyDescent="0.2">
      <c r="A3642" s="1">
        <v>45905</v>
      </c>
      <c r="B3642" t="s">
        <v>44</v>
      </c>
      <c r="C3642" t="s">
        <v>428</v>
      </c>
      <c r="D3642" t="s">
        <v>639</v>
      </c>
      <c r="E3642">
        <v>594.9</v>
      </c>
      <c r="F3642">
        <v>587.9</v>
      </c>
      <c r="G3642">
        <f>VLOOKUP($D3642,Dummy!$C$2:$I$1194,4,FALSE)</f>
        <v>0</v>
      </c>
      <c r="H3642">
        <f>VLOOKUP($D3642,Dummy!$C$2:$I$1194,5,FALSE)</f>
        <v>0</v>
      </c>
      <c r="I3642">
        <f>VLOOKUP($D3642,Dummy!$C$2:$I$1194,6,FALSE)</f>
        <v>0</v>
      </c>
      <c r="J3642">
        <f>VLOOKUP($D3642,Dummy!$C$2:$I$1194,7,FALSE)</f>
        <v>0</v>
      </c>
      <c r="K3642">
        <f>VLOOKUP($B3642,'Distance from BP'!$A$1:$F$3179,3,FALSE)</f>
        <v>0</v>
      </c>
      <c r="L3642">
        <f>VLOOKUP($B3642,'Distance from BP'!$A$1:$F$3179,4,FALSE)</f>
        <v>0</v>
      </c>
      <c r="M3642">
        <f>VLOOKUP($B3642,'Distance from BP'!$A$1:$F$3179,5,FALSE)</f>
        <v>0</v>
      </c>
      <c r="N3642">
        <f>VLOOKUP($B3642,'Distance from BP'!$A$1:$F$3179,6,FALSE)</f>
        <v>0</v>
      </c>
      <c r="O3642" s="7">
        <f>VLOOKUP(B3642,'tax data'!$A$1:$M$3179,12,FALSE)</f>
        <v>5274786</v>
      </c>
    </row>
    <row r="3643" spans="1:15" x14ac:dyDescent="0.2">
      <c r="A3643" s="1">
        <v>45905</v>
      </c>
      <c r="B3643" t="s">
        <v>44</v>
      </c>
      <c r="C3643" t="s">
        <v>421</v>
      </c>
      <c r="D3643" t="s">
        <v>640</v>
      </c>
      <c r="E3643">
        <v>590</v>
      </c>
      <c r="F3643">
        <v>588</v>
      </c>
      <c r="G3643">
        <f>VLOOKUP($D3643,Dummy!$C$2:$I$1194,4,FALSE)</f>
        <v>0</v>
      </c>
      <c r="H3643">
        <f>VLOOKUP($D3643,Dummy!$C$2:$I$1194,5,FALSE)</f>
        <v>0</v>
      </c>
      <c r="I3643">
        <f>VLOOKUP($D3643,Dummy!$C$2:$I$1194,6,FALSE)</f>
        <v>0</v>
      </c>
      <c r="J3643">
        <f>VLOOKUP($D3643,Dummy!$C$2:$I$1194,7,FALSE)</f>
        <v>0</v>
      </c>
      <c r="K3643">
        <f>VLOOKUP($B3643,'Distance from BP'!$A$1:$F$3179,3,FALSE)</f>
        <v>0</v>
      </c>
      <c r="L3643">
        <f>VLOOKUP($B3643,'Distance from BP'!$A$1:$F$3179,4,FALSE)</f>
        <v>0</v>
      </c>
      <c r="M3643">
        <f>VLOOKUP($B3643,'Distance from BP'!$A$1:$F$3179,5,FALSE)</f>
        <v>0</v>
      </c>
      <c r="N3643">
        <f>VLOOKUP($B3643,'Distance from BP'!$A$1:$F$3179,6,FALSE)</f>
        <v>0</v>
      </c>
      <c r="O3643" s="7">
        <f>VLOOKUP(B3643,'tax data'!$A$1:$M$3179,12,FALSE)</f>
        <v>5274786</v>
      </c>
    </row>
    <row r="3644" spans="1:15" x14ac:dyDescent="0.2">
      <c r="A3644" s="1">
        <v>45905</v>
      </c>
      <c r="B3644" t="s">
        <v>44</v>
      </c>
      <c r="C3644" t="s">
        <v>421</v>
      </c>
      <c r="D3644" t="s">
        <v>641</v>
      </c>
      <c r="E3644">
        <v>590</v>
      </c>
      <c r="F3644">
        <v>588</v>
      </c>
      <c r="G3644">
        <f>VLOOKUP($D3644,Dummy!$C$2:$I$1194,4,FALSE)</f>
        <v>0</v>
      </c>
      <c r="H3644">
        <f>VLOOKUP($D3644,Dummy!$C$2:$I$1194,5,FALSE)</f>
        <v>0</v>
      </c>
      <c r="I3644">
        <f>VLOOKUP($D3644,Dummy!$C$2:$I$1194,6,FALSE)</f>
        <v>0</v>
      </c>
      <c r="J3644">
        <f>VLOOKUP($D3644,Dummy!$C$2:$I$1194,7,FALSE)</f>
        <v>0</v>
      </c>
      <c r="K3644">
        <f>VLOOKUP($B3644,'Distance from BP'!$A$1:$F$3179,3,FALSE)</f>
        <v>0</v>
      </c>
      <c r="L3644">
        <f>VLOOKUP($B3644,'Distance from BP'!$A$1:$F$3179,4,FALSE)</f>
        <v>0</v>
      </c>
      <c r="M3644">
        <f>VLOOKUP($B3644,'Distance from BP'!$A$1:$F$3179,5,FALSE)</f>
        <v>0</v>
      </c>
      <c r="N3644">
        <f>VLOOKUP($B3644,'Distance from BP'!$A$1:$F$3179,6,FALSE)</f>
        <v>0</v>
      </c>
      <c r="O3644" s="7">
        <f>VLOOKUP(B3644,'tax data'!$A$1:$M$3179,12,FALSE)</f>
        <v>5274786</v>
      </c>
    </row>
    <row r="3645" spans="1:15" x14ac:dyDescent="0.2">
      <c r="A3645" s="1">
        <v>45905</v>
      </c>
      <c r="B3645" t="s">
        <v>44</v>
      </c>
      <c r="C3645" t="s">
        <v>426</v>
      </c>
      <c r="D3645" t="s">
        <v>642</v>
      </c>
      <c r="E3645">
        <v>594.9</v>
      </c>
      <c r="F3645">
        <v>590.9</v>
      </c>
      <c r="G3645">
        <f>VLOOKUP($D3645,Dummy!$C$2:$I$1194,4,FALSE)</f>
        <v>0</v>
      </c>
      <c r="H3645">
        <f>VLOOKUP($D3645,Dummy!$C$2:$I$1194,5,FALSE)</f>
        <v>0</v>
      </c>
      <c r="I3645">
        <f>VLOOKUP($D3645,Dummy!$C$2:$I$1194,6,FALSE)</f>
        <v>0</v>
      </c>
      <c r="J3645">
        <f>VLOOKUP($D3645,Dummy!$C$2:$I$1194,7,FALSE)</f>
        <v>0</v>
      </c>
      <c r="K3645">
        <f>VLOOKUP($B3645,'Distance from BP'!$A$1:$F$3179,3,FALSE)</f>
        <v>0</v>
      </c>
      <c r="L3645">
        <f>VLOOKUP($B3645,'Distance from BP'!$A$1:$F$3179,4,FALSE)</f>
        <v>0</v>
      </c>
      <c r="M3645">
        <f>VLOOKUP($B3645,'Distance from BP'!$A$1:$F$3179,5,FALSE)</f>
        <v>0</v>
      </c>
      <c r="N3645">
        <f>VLOOKUP($B3645,'Distance from BP'!$A$1:$F$3179,6,FALSE)</f>
        <v>0</v>
      </c>
      <c r="O3645" s="7">
        <f>VLOOKUP(B3645,'tax data'!$A$1:$M$3179,12,FALSE)</f>
        <v>5274786</v>
      </c>
    </row>
    <row r="3646" spans="1:15" x14ac:dyDescent="0.2">
      <c r="A3646" s="1">
        <v>45905</v>
      </c>
      <c r="B3646" t="s">
        <v>44</v>
      </c>
      <c r="C3646" t="s">
        <v>421</v>
      </c>
      <c r="D3646" t="s">
        <v>643</v>
      </c>
      <c r="E3646">
        <v>590</v>
      </c>
      <c r="F3646">
        <v>588</v>
      </c>
      <c r="G3646">
        <f>VLOOKUP($D3646,Dummy!$C$2:$I$1194,4,FALSE)</f>
        <v>0</v>
      </c>
      <c r="H3646">
        <f>VLOOKUP($D3646,Dummy!$C$2:$I$1194,5,FALSE)</f>
        <v>0</v>
      </c>
      <c r="I3646">
        <f>VLOOKUP($D3646,Dummy!$C$2:$I$1194,6,FALSE)</f>
        <v>0</v>
      </c>
      <c r="J3646">
        <f>VLOOKUP($D3646,Dummy!$C$2:$I$1194,7,FALSE)</f>
        <v>0</v>
      </c>
      <c r="K3646">
        <f>VLOOKUP($B3646,'Distance from BP'!$A$1:$F$3179,3,FALSE)</f>
        <v>0</v>
      </c>
      <c r="L3646">
        <f>VLOOKUP($B3646,'Distance from BP'!$A$1:$F$3179,4,FALSE)</f>
        <v>0</v>
      </c>
      <c r="M3646">
        <f>VLOOKUP($B3646,'Distance from BP'!$A$1:$F$3179,5,FALSE)</f>
        <v>0</v>
      </c>
      <c r="N3646">
        <f>VLOOKUP($B3646,'Distance from BP'!$A$1:$F$3179,6,FALSE)</f>
        <v>0</v>
      </c>
      <c r="O3646" s="7">
        <f>VLOOKUP(B3646,'tax data'!$A$1:$M$3179,12,FALSE)</f>
        <v>5274786</v>
      </c>
    </row>
    <row r="3647" spans="1:15" x14ac:dyDescent="0.2">
      <c r="A3647" s="1">
        <v>45905</v>
      </c>
      <c r="B3647" t="s">
        <v>44</v>
      </c>
      <c r="C3647" t="s">
        <v>421</v>
      </c>
      <c r="D3647" t="s">
        <v>644</v>
      </c>
      <c r="E3647">
        <v>590</v>
      </c>
      <c r="F3647">
        <v>589</v>
      </c>
      <c r="G3647">
        <f>VLOOKUP($D3647,Dummy!$C$2:$I$1194,4,FALSE)</f>
        <v>0</v>
      </c>
      <c r="H3647">
        <f>VLOOKUP($D3647,Dummy!$C$2:$I$1194,5,FALSE)</f>
        <v>0</v>
      </c>
      <c r="I3647">
        <f>VLOOKUP($D3647,Dummy!$C$2:$I$1194,6,FALSE)</f>
        <v>0</v>
      </c>
      <c r="J3647">
        <f>VLOOKUP($D3647,Dummy!$C$2:$I$1194,7,FALSE)</f>
        <v>0</v>
      </c>
      <c r="K3647">
        <f>VLOOKUP($B3647,'Distance from BP'!$A$1:$F$3179,3,FALSE)</f>
        <v>0</v>
      </c>
      <c r="L3647">
        <f>VLOOKUP($B3647,'Distance from BP'!$A$1:$F$3179,4,FALSE)</f>
        <v>0</v>
      </c>
      <c r="M3647">
        <f>VLOOKUP($B3647,'Distance from BP'!$A$1:$F$3179,5,FALSE)</f>
        <v>0</v>
      </c>
      <c r="N3647">
        <f>VLOOKUP($B3647,'Distance from BP'!$A$1:$F$3179,6,FALSE)</f>
        <v>0</v>
      </c>
      <c r="O3647" s="7">
        <f>VLOOKUP(B3647,'tax data'!$A$1:$M$3179,12,FALSE)</f>
        <v>5274786</v>
      </c>
    </row>
    <row r="3648" spans="1:15" x14ac:dyDescent="0.2">
      <c r="A3648" s="1">
        <v>45905</v>
      </c>
      <c r="B3648" t="s">
        <v>45</v>
      </c>
      <c r="C3648" t="s">
        <v>421</v>
      </c>
      <c r="D3648" t="s">
        <v>645</v>
      </c>
      <c r="E3648">
        <v>590</v>
      </c>
      <c r="F3648">
        <v>588</v>
      </c>
      <c r="G3648">
        <f>VLOOKUP($D3648,Dummy!$C$2:$I$1194,4,FALSE)</f>
        <v>0</v>
      </c>
      <c r="H3648">
        <f>VLOOKUP($D3648,Dummy!$C$2:$I$1194,5,FALSE)</f>
        <v>0</v>
      </c>
      <c r="I3648">
        <f>VLOOKUP($D3648,Dummy!$C$2:$I$1194,6,FALSE)</f>
        <v>0</v>
      </c>
      <c r="J3648">
        <f>VLOOKUP($D3648,Dummy!$C$2:$I$1194,7,FALSE)</f>
        <v>0</v>
      </c>
      <c r="K3648">
        <f>VLOOKUP($B3648,'Distance from BP'!$A$1:$F$3179,3,FALSE)</f>
        <v>0</v>
      </c>
      <c r="L3648">
        <f>VLOOKUP($B3648,'Distance from BP'!$A$1:$F$3179,4,FALSE)</f>
        <v>0</v>
      </c>
      <c r="M3648">
        <f>VLOOKUP($B3648,'Distance from BP'!$A$1:$F$3179,5,FALSE)</f>
        <v>0</v>
      </c>
      <c r="N3648">
        <f>VLOOKUP($B3648,'Distance from BP'!$A$1:$F$3179,6,FALSE)</f>
        <v>0</v>
      </c>
      <c r="O3648" s="7">
        <f>VLOOKUP(B3648,'tax data'!$A$1:$M$3179,12,FALSE)</f>
        <v>4583690</v>
      </c>
    </row>
    <row r="3649" spans="1:15" x14ac:dyDescent="0.2">
      <c r="A3649" s="1">
        <v>45905</v>
      </c>
      <c r="B3649" t="s">
        <v>45</v>
      </c>
      <c r="C3649" t="s">
        <v>426</v>
      </c>
      <c r="D3649" t="s">
        <v>646</v>
      </c>
      <c r="E3649">
        <v>589.9</v>
      </c>
      <c r="F3649">
        <v>590.9</v>
      </c>
      <c r="G3649">
        <f>VLOOKUP($D3649,Dummy!$C$2:$I$1194,4,FALSE)</f>
        <v>0</v>
      </c>
      <c r="H3649">
        <f>VLOOKUP($D3649,Dummy!$C$2:$I$1194,5,FALSE)</f>
        <v>0</v>
      </c>
      <c r="I3649">
        <f>VLOOKUP($D3649,Dummy!$C$2:$I$1194,6,FALSE)</f>
        <v>0</v>
      </c>
      <c r="J3649">
        <f>VLOOKUP($D3649,Dummy!$C$2:$I$1194,7,FALSE)</f>
        <v>0</v>
      </c>
      <c r="K3649">
        <f>VLOOKUP($B3649,'Distance from BP'!$A$1:$F$3179,3,FALSE)</f>
        <v>0</v>
      </c>
      <c r="L3649">
        <f>VLOOKUP($B3649,'Distance from BP'!$A$1:$F$3179,4,FALSE)</f>
        <v>0</v>
      </c>
      <c r="M3649">
        <f>VLOOKUP($B3649,'Distance from BP'!$A$1:$F$3179,5,FALSE)</f>
        <v>0</v>
      </c>
      <c r="N3649">
        <f>VLOOKUP($B3649,'Distance from BP'!$A$1:$F$3179,6,FALSE)</f>
        <v>0</v>
      </c>
      <c r="O3649" s="7">
        <f>VLOOKUP(B3649,'tax data'!$A$1:$M$3179,12,FALSE)</f>
        <v>4583690</v>
      </c>
    </row>
    <row r="3650" spans="1:15" x14ac:dyDescent="0.2">
      <c r="A3650" s="1">
        <v>45905</v>
      </c>
      <c r="B3650" t="s">
        <v>45</v>
      </c>
      <c r="C3650" t="s">
        <v>428</v>
      </c>
      <c r="D3650" t="s">
        <v>647</v>
      </c>
      <c r="E3650">
        <v>594.9</v>
      </c>
      <c r="F3650">
        <v>588.9</v>
      </c>
      <c r="G3650">
        <f>VLOOKUP($D3650,Dummy!$C$2:$I$1194,4,FALSE)</f>
        <v>0</v>
      </c>
      <c r="H3650">
        <f>VLOOKUP($D3650,Dummy!$C$2:$I$1194,5,FALSE)</f>
        <v>0</v>
      </c>
      <c r="I3650">
        <f>VLOOKUP($D3650,Dummy!$C$2:$I$1194,6,FALSE)</f>
        <v>0</v>
      </c>
      <c r="J3650">
        <f>VLOOKUP($D3650,Dummy!$C$2:$I$1194,7,FALSE)</f>
        <v>0</v>
      </c>
      <c r="K3650">
        <f>VLOOKUP($B3650,'Distance from BP'!$A$1:$F$3179,3,FALSE)</f>
        <v>0</v>
      </c>
      <c r="L3650">
        <f>VLOOKUP($B3650,'Distance from BP'!$A$1:$F$3179,4,FALSE)</f>
        <v>0</v>
      </c>
      <c r="M3650">
        <f>VLOOKUP($B3650,'Distance from BP'!$A$1:$F$3179,5,FALSE)</f>
        <v>0</v>
      </c>
      <c r="N3650">
        <f>VLOOKUP($B3650,'Distance from BP'!$A$1:$F$3179,6,FALSE)</f>
        <v>0</v>
      </c>
      <c r="O3650" s="7">
        <f>VLOOKUP(B3650,'tax data'!$A$1:$M$3179,12,FALSE)</f>
        <v>4583690</v>
      </c>
    </row>
    <row r="3651" spans="1:15" x14ac:dyDescent="0.2">
      <c r="A3651" s="1">
        <v>45905</v>
      </c>
      <c r="B3651" t="s">
        <v>45</v>
      </c>
      <c r="C3651" t="s">
        <v>428</v>
      </c>
      <c r="D3651" t="s">
        <v>648</v>
      </c>
      <c r="E3651">
        <v>594.9</v>
      </c>
      <c r="F3651">
        <v>588.9</v>
      </c>
      <c r="G3651">
        <f>VLOOKUP($D3651,Dummy!$C$2:$I$1194,4,FALSE)</f>
        <v>0</v>
      </c>
      <c r="H3651">
        <f>VLOOKUP($D3651,Dummy!$C$2:$I$1194,5,FALSE)</f>
        <v>0</v>
      </c>
      <c r="I3651">
        <f>VLOOKUP($D3651,Dummy!$C$2:$I$1194,6,FALSE)</f>
        <v>0</v>
      </c>
      <c r="J3651">
        <f>VLOOKUP($D3651,Dummy!$C$2:$I$1194,7,FALSE)</f>
        <v>0</v>
      </c>
      <c r="K3651">
        <f>VLOOKUP($B3651,'Distance from BP'!$A$1:$F$3179,3,FALSE)</f>
        <v>0</v>
      </c>
      <c r="L3651">
        <f>VLOOKUP($B3651,'Distance from BP'!$A$1:$F$3179,4,FALSE)</f>
        <v>0</v>
      </c>
      <c r="M3651">
        <f>VLOOKUP($B3651,'Distance from BP'!$A$1:$F$3179,5,FALSE)</f>
        <v>0</v>
      </c>
      <c r="N3651">
        <f>VLOOKUP($B3651,'Distance from BP'!$A$1:$F$3179,6,FALSE)</f>
        <v>0</v>
      </c>
      <c r="O3651" s="7">
        <f>VLOOKUP(B3651,'tax data'!$A$1:$M$3179,12,FALSE)</f>
        <v>4583690</v>
      </c>
    </row>
    <row r="3652" spans="1:15" x14ac:dyDescent="0.2">
      <c r="A3652" s="1">
        <v>45905</v>
      </c>
      <c r="B3652" t="s">
        <v>45</v>
      </c>
      <c r="C3652" t="s">
        <v>421</v>
      </c>
      <c r="D3652" t="s">
        <v>649</v>
      </c>
      <c r="E3652">
        <v>590</v>
      </c>
      <c r="F3652">
        <v>588</v>
      </c>
      <c r="G3652">
        <f>VLOOKUP($D3652,Dummy!$C$2:$I$1194,4,FALSE)</f>
        <v>0</v>
      </c>
      <c r="H3652">
        <f>VLOOKUP($D3652,Dummy!$C$2:$I$1194,5,FALSE)</f>
        <v>0</v>
      </c>
      <c r="I3652">
        <f>VLOOKUP($D3652,Dummy!$C$2:$I$1194,6,FALSE)</f>
        <v>0</v>
      </c>
      <c r="J3652">
        <f>VLOOKUP($D3652,Dummy!$C$2:$I$1194,7,FALSE)</f>
        <v>0</v>
      </c>
      <c r="K3652">
        <f>VLOOKUP($B3652,'Distance from BP'!$A$1:$F$3179,3,FALSE)</f>
        <v>0</v>
      </c>
      <c r="L3652">
        <f>VLOOKUP($B3652,'Distance from BP'!$A$1:$F$3179,4,FALSE)</f>
        <v>0</v>
      </c>
      <c r="M3652">
        <f>VLOOKUP($B3652,'Distance from BP'!$A$1:$F$3179,5,FALSE)</f>
        <v>0</v>
      </c>
      <c r="N3652">
        <f>VLOOKUP($B3652,'Distance from BP'!$A$1:$F$3179,6,FALSE)</f>
        <v>0</v>
      </c>
      <c r="O3652" s="7">
        <f>VLOOKUP(B3652,'tax data'!$A$1:$M$3179,12,FALSE)</f>
        <v>4583690</v>
      </c>
    </row>
    <row r="3653" spans="1:15" x14ac:dyDescent="0.2">
      <c r="A3653" s="1">
        <v>45905</v>
      </c>
      <c r="B3653" t="s">
        <v>46</v>
      </c>
      <c r="C3653" t="s">
        <v>422</v>
      </c>
      <c r="D3653" t="s">
        <v>650</v>
      </c>
      <c r="E3653">
        <v>591</v>
      </c>
      <c r="F3653">
        <v>587</v>
      </c>
      <c r="G3653">
        <f>VLOOKUP($D3653,Dummy!$C$2:$I$1194,4,FALSE)</f>
        <v>0</v>
      </c>
      <c r="H3653">
        <f>VLOOKUP($D3653,Dummy!$C$2:$I$1194,5,FALSE)</f>
        <v>0</v>
      </c>
      <c r="I3653">
        <f>VLOOKUP($D3653,Dummy!$C$2:$I$1194,6,FALSE)</f>
        <v>0</v>
      </c>
      <c r="J3653">
        <f>VLOOKUP($D3653,Dummy!$C$2:$I$1194,7,FALSE)</f>
        <v>0</v>
      </c>
      <c r="K3653">
        <f>VLOOKUP($B3653,'Distance from BP'!$A$1:$F$3179,3,FALSE)</f>
        <v>0</v>
      </c>
      <c r="L3653">
        <f>VLOOKUP($B3653,'Distance from BP'!$A$1:$F$3179,4,FALSE)</f>
        <v>0</v>
      </c>
      <c r="M3653">
        <f>VLOOKUP($B3653,'Distance from BP'!$A$1:$F$3179,5,FALSE)</f>
        <v>0</v>
      </c>
      <c r="N3653">
        <f>VLOOKUP($B3653,'Distance from BP'!$A$1:$F$3179,6,FALSE)</f>
        <v>0</v>
      </c>
      <c r="O3653" s="7">
        <f>VLOOKUP(B3653,'tax data'!$A$1:$M$3179,12,FALSE)</f>
        <v>5194479</v>
      </c>
    </row>
    <row r="3654" spans="1:15" x14ac:dyDescent="0.2">
      <c r="A3654" s="1">
        <v>45905</v>
      </c>
      <c r="B3654" t="s">
        <v>46</v>
      </c>
      <c r="C3654" t="s">
        <v>422</v>
      </c>
      <c r="D3654" t="s">
        <v>651</v>
      </c>
      <c r="E3654">
        <v>590</v>
      </c>
      <c r="F3654">
        <v>587</v>
      </c>
      <c r="G3654">
        <f>VLOOKUP($D3654,Dummy!$C$2:$I$1194,4,FALSE)</f>
        <v>0</v>
      </c>
      <c r="H3654">
        <f>VLOOKUP($D3654,Dummy!$C$2:$I$1194,5,FALSE)</f>
        <v>1</v>
      </c>
      <c r="I3654">
        <f>VLOOKUP($D3654,Dummy!$C$2:$I$1194,6,FALSE)</f>
        <v>0</v>
      </c>
      <c r="J3654">
        <f>VLOOKUP($D3654,Dummy!$C$2:$I$1194,7,FALSE)</f>
        <v>0</v>
      </c>
      <c r="K3654">
        <f>VLOOKUP($B3654,'Distance from BP'!$A$1:$F$3179,3,FALSE)</f>
        <v>0</v>
      </c>
      <c r="L3654">
        <f>VLOOKUP($B3654,'Distance from BP'!$A$1:$F$3179,4,FALSE)</f>
        <v>0</v>
      </c>
      <c r="M3654">
        <f>VLOOKUP($B3654,'Distance from BP'!$A$1:$F$3179,5,FALSE)</f>
        <v>0</v>
      </c>
      <c r="N3654">
        <f>VLOOKUP($B3654,'Distance from BP'!$A$1:$F$3179,6,FALSE)</f>
        <v>0</v>
      </c>
      <c r="O3654" s="7">
        <f>VLOOKUP(B3654,'tax data'!$A$1:$M$3179,12,FALSE)</f>
        <v>5194479</v>
      </c>
    </row>
    <row r="3655" spans="1:15" x14ac:dyDescent="0.2">
      <c r="A3655" s="1">
        <v>45905</v>
      </c>
      <c r="B3655" t="s">
        <v>46</v>
      </c>
      <c r="C3655" t="s">
        <v>428</v>
      </c>
      <c r="D3655" t="s">
        <v>652</v>
      </c>
      <c r="E3655">
        <v>594.9</v>
      </c>
      <c r="F3655">
        <v>587.9</v>
      </c>
      <c r="G3655">
        <f>VLOOKUP($D3655,Dummy!$C$2:$I$1194,4,FALSE)</f>
        <v>0</v>
      </c>
      <c r="H3655">
        <f>VLOOKUP($D3655,Dummy!$C$2:$I$1194,5,FALSE)</f>
        <v>1</v>
      </c>
      <c r="I3655">
        <f>VLOOKUP($D3655,Dummy!$C$2:$I$1194,6,FALSE)</f>
        <v>0</v>
      </c>
      <c r="J3655">
        <f>VLOOKUP($D3655,Dummy!$C$2:$I$1194,7,FALSE)</f>
        <v>0</v>
      </c>
      <c r="K3655">
        <f>VLOOKUP($B3655,'Distance from BP'!$A$1:$F$3179,3,FALSE)</f>
        <v>0</v>
      </c>
      <c r="L3655">
        <f>VLOOKUP($B3655,'Distance from BP'!$A$1:$F$3179,4,FALSE)</f>
        <v>0</v>
      </c>
      <c r="M3655">
        <f>VLOOKUP($B3655,'Distance from BP'!$A$1:$F$3179,5,FALSE)</f>
        <v>0</v>
      </c>
      <c r="N3655">
        <f>VLOOKUP($B3655,'Distance from BP'!$A$1:$F$3179,6,FALSE)</f>
        <v>0</v>
      </c>
      <c r="O3655" s="7">
        <f>VLOOKUP(B3655,'tax data'!$A$1:$M$3179,12,FALSE)</f>
        <v>5194479</v>
      </c>
    </row>
    <row r="3656" spans="1:15" x14ac:dyDescent="0.2">
      <c r="A3656" s="1">
        <v>45905</v>
      </c>
      <c r="B3656" t="s">
        <v>46</v>
      </c>
      <c r="C3656" t="s">
        <v>421</v>
      </c>
      <c r="D3656" t="s">
        <v>653</v>
      </c>
      <c r="E3656">
        <v>590</v>
      </c>
      <c r="F3656">
        <v>588</v>
      </c>
      <c r="G3656">
        <f>VLOOKUP($D3656,Dummy!$C$2:$I$1194,4,FALSE)</f>
        <v>0</v>
      </c>
      <c r="H3656">
        <f>VLOOKUP($D3656,Dummy!$C$2:$I$1194,5,FALSE)</f>
        <v>1</v>
      </c>
      <c r="I3656">
        <f>VLOOKUP($D3656,Dummy!$C$2:$I$1194,6,FALSE)</f>
        <v>0</v>
      </c>
      <c r="J3656">
        <f>VLOOKUP($D3656,Dummy!$C$2:$I$1194,7,FALSE)</f>
        <v>0</v>
      </c>
      <c r="K3656">
        <f>VLOOKUP($B3656,'Distance from BP'!$A$1:$F$3179,3,FALSE)</f>
        <v>0</v>
      </c>
      <c r="L3656">
        <f>VLOOKUP($B3656,'Distance from BP'!$A$1:$F$3179,4,FALSE)</f>
        <v>0</v>
      </c>
      <c r="M3656">
        <f>VLOOKUP($B3656,'Distance from BP'!$A$1:$F$3179,5,FALSE)</f>
        <v>0</v>
      </c>
      <c r="N3656">
        <f>VLOOKUP($B3656,'Distance from BP'!$A$1:$F$3179,6,FALSE)</f>
        <v>0</v>
      </c>
      <c r="O3656" s="7">
        <f>VLOOKUP(B3656,'tax data'!$A$1:$M$3179,12,FALSE)</f>
        <v>5194479</v>
      </c>
    </row>
    <row r="3657" spans="1:15" x14ac:dyDescent="0.2">
      <c r="A3657" s="1">
        <v>45905</v>
      </c>
      <c r="B3657" t="s">
        <v>46</v>
      </c>
      <c r="C3657" t="s">
        <v>426</v>
      </c>
      <c r="D3657" t="s">
        <v>654</v>
      </c>
      <c r="E3657">
        <v>588</v>
      </c>
      <c r="F3657">
        <v>587</v>
      </c>
      <c r="G3657">
        <f>VLOOKUP($D3657,Dummy!$C$2:$I$1194,4,FALSE)</f>
        <v>0</v>
      </c>
      <c r="H3657">
        <f>VLOOKUP($D3657,Dummy!$C$2:$I$1194,5,FALSE)</f>
        <v>0</v>
      </c>
      <c r="I3657">
        <f>VLOOKUP($D3657,Dummy!$C$2:$I$1194,6,FALSE)</f>
        <v>0</v>
      </c>
      <c r="J3657">
        <f>VLOOKUP($D3657,Dummy!$C$2:$I$1194,7,FALSE)</f>
        <v>0</v>
      </c>
      <c r="K3657">
        <f>VLOOKUP($B3657,'Distance from BP'!$A$1:$F$3179,3,FALSE)</f>
        <v>0</v>
      </c>
      <c r="L3657">
        <f>VLOOKUP($B3657,'Distance from BP'!$A$1:$F$3179,4,FALSE)</f>
        <v>0</v>
      </c>
      <c r="M3657">
        <f>VLOOKUP($B3657,'Distance from BP'!$A$1:$F$3179,5,FALSE)</f>
        <v>0</v>
      </c>
      <c r="N3657">
        <f>VLOOKUP($B3657,'Distance from BP'!$A$1:$F$3179,6,FALSE)</f>
        <v>0</v>
      </c>
      <c r="O3657" s="7">
        <f>VLOOKUP(B3657,'tax data'!$A$1:$M$3179,12,FALSE)</f>
        <v>5194479</v>
      </c>
    </row>
    <row r="3658" spans="1:15" x14ac:dyDescent="0.2">
      <c r="A3658" s="1">
        <v>45905</v>
      </c>
      <c r="B3658" t="s">
        <v>46</v>
      </c>
      <c r="C3658" t="s">
        <v>428</v>
      </c>
      <c r="D3658" t="s">
        <v>655</v>
      </c>
      <c r="E3658">
        <v>594.9</v>
      </c>
      <c r="F3658">
        <v>587.9</v>
      </c>
      <c r="G3658">
        <f>VLOOKUP($D3658,Dummy!$C$2:$I$1194,4,FALSE)</f>
        <v>0</v>
      </c>
      <c r="H3658">
        <f>VLOOKUP($D3658,Dummy!$C$2:$I$1194,5,FALSE)</f>
        <v>0</v>
      </c>
      <c r="I3658">
        <f>VLOOKUP($D3658,Dummy!$C$2:$I$1194,6,FALSE)</f>
        <v>0</v>
      </c>
      <c r="J3658">
        <f>VLOOKUP($D3658,Dummy!$C$2:$I$1194,7,FALSE)</f>
        <v>0</v>
      </c>
      <c r="K3658">
        <f>VLOOKUP($B3658,'Distance from BP'!$A$1:$F$3179,3,FALSE)</f>
        <v>0</v>
      </c>
      <c r="L3658">
        <f>VLOOKUP($B3658,'Distance from BP'!$A$1:$F$3179,4,FALSE)</f>
        <v>0</v>
      </c>
      <c r="M3658">
        <f>VLOOKUP($B3658,'Distance from BP'!$A$1:$F$3179,5,FALSE)</f>
        <v>0</v>
      </c>
      <c r="N3658">
        <f>VLOOKUP($B3658,'Distance from BP'!$A$1:$F$3179,6,FALSE)</f>
        <v>0</v>
      </c>
      <c r="O3658" s="7">
        <f>VLOOKUP(B3658,'tax data'!$A$1:$M$3179,12,FALSE)</f>
        <v>5194479</v>
      </c>
    </row>
    <row r="3659" spans="1:15" x14ac:dyDescent="0.2">
      <c r="A3659" s="1">
        <v>45905</v>
      </c>
      <c r="B3659" t="s">
        <v>46</v>
      </c>
      <c r="C3659" t="s">
        <v>422</v>
      </c>
      <c r="D3659" t="s">
        <v>656</v>
      </c>
      <c r="E3659">
        <v>591</v>
      </c>
      <c r="F3659">
        <v>587</v>
      </c>
      <c r="G3659">
        <f>VLOOKUP($D3659,Dummy!$C$2:$I$1194,4,FALSE)</f>
        <v>0</v>
      </c>
      <c r="H3659">
        <f>VLOOKUP($D3659,Dummy!$C$2:$I$1194,5,FALSE)</f>
        <v>0</v>
      </c>
      <c r="I3659">
        <f>VLOOKUP($D3659,Dummy!$C$2:$I$1194,6,FALSE)</f>
        <v>0</v>
      </c>
      <c r="J3659">
        <f>VLOOKUP($D3659,Dummy!$C$2:$I$1194,7,FALSE)</f>
        <v>0</v>
      </c>
      <c r="K3659">
        <f>VLOOKUP($B3659,'Distance from BP'!$A$1:$F$3179,3,FALSE)</f>
        <v>0</v>
      </c>
      <c r="L3659">
        <f>VLOOKUP($B3659,'Distance from BP'!$A$1:$F$3179,4,FALSE)</f>
        <v>0</v>
      </c>
      <c r="M3659">
        <f>VLOOKUP($B3659,'Distance from BP'!$A$1:$F$3179,5,FALSE)</f>
        <v>0</v>
      </c>
      <c r="N3659">
        <f>VLOOKUP($B3659,'Distance from BP'!$A$1:$F$3179,6,FALSE)</f>
        <v>0</v>
      </c>
      <c r="O3659" s="7">
        <f>VLOOKUP(B3659,'tax data'!$A$1:$M$3179,12,FALSE)</f>
        <v>5194479</v>
      </c>
    </row>
    <row r="3660" spans="1:15" x14ac:dyDescent="0.2">
      <c r="A3660" s="1">
        <v>45905</v>
      </c>
      <c r="B3660" t="s">
        <v>46</v>
      </c>
      <c r="C3660" t="s">
        <v>426</v>
      </c>
      <c r="D3660" t="s">
        <v>657</v>
      </c>
      <c r="E3660">
        <v>589.9</v>
      </c>
      <c r="F3660">
        <v>587.9</v>
      </c>
      <c r="G3660">
        <f>VLOOKUP($D3660,Dummy!$C$2:$I$1194,4,FALSE)</f>
        <v>0</v>
      </c>
      <c r="H3660">
        <f>VLOOKUP($D3660,Dummy!$C$2:$I$1194,5,FALSE)</f>
        <v>0</v>
      </c>
      <c r="I3660">
        <f>VLOOKUP($D3660,Dummy!$C$2:$I$1194,6,FALSE)</f>
        <v>0</v>
      </c>
      <c r="J3660">
        <f>VLOOKUP($D3660,Dummy!$C$2:$I$1194,7,FALSE)</f>
        <v>0</v>
      </c>
      <c r="K3660">
        <f>VLOOKUP($B3660,'Distance from BP'!$A$1:$F$3179,3,FALSE)</f>
        <v>0</v>
      </c>
      <c r="L3660">
        <f>VLOOKUP($B3660,'Distance from BP'!$A$1:$F$3179,4,FALSE)</f>
        <v>0</v>
      </c>
      <c r="M3660">
        <f>VLOOKUP($B3660,'Distance from BP'!$A$1:$F$3179,5,FALSE)</f>
        <v>0</v>
      </c>
      <c r="N3660">
        <f>VLOOKUP($B3660,'Distance from BP'!$A$1:$F$3179,6,FALSE)</f>
        <v>0</v>
      </c>
      <c r="O3660" s="7">
        <f>VLOOKUP(B3660,'tax data'!$A$1:$M$3179,12,FALSE)</f>
        <v>5194479</v>
      </c>
    </row>
    <row r="3661" spans="1:15" x14ac:dyDescent="0.2">
      <c r="A3661" s="1">
        <v>45905</v>
      </c>
      <c r="B3661" t="s">
        <v>46</v>
      </c>
      <c r="C3661" t="s">
        <v>426</v>
      </c>
      <c r="D3661" t="s">
        <v>658</v>
      </c>
      <c r="E3661">
        <v>589.9</v>
      </c>
      <c r="F3661">
        <v>587.9</v>
      </c>
      <c r="G3661">
        <f>VLOOKUP($D3661,Dummy!$C$2:$I$1194,4,FALSE)</f>
        <v>0</v>
      </c>
      <c r="H3661">
        <f>VLOOKUP($D3661,Dummy!$C$2:$I$1194,5,FALSE)</f>
        <v>0</v>
      </c>
      <c r="I3661">
        <f>VLOOKUP($D3661,Dummy!$C$2:$I$1194,6,FALSE)</f>
        <v>0</v>
      </c>
      <c r="J3661">
        <f>VLOOKUP($D3661,Dummy!$C$2:$I$1194,7,FALSE)</f>
        <v>0</v>
      </c>
      <c r="K3661">
        <f>VLOOKUP($B3661,'Distance from BP'!$A$1:$F$3179,3,FALSE)</f>
        <v>0</v>
      </c>
      <c r="L3661">
        <f>VLOOKUP($B3661,'Distance from BP'!$A$1:$F$3179,4,FALSE)</f>
        <v>0</v>
      </c>
      <c r="M3661">
        <f>VLOOKUP($B3661,'Distance from BP'!$A$1:$F$3179,5,FALSE)</f>
        <v>0</v>
      </c>
      <c r="N3661">
        <f>VLOOKUP($B3661,'Distance from BP'!$A$1:$F$3179,6,FALSE)</f>
        <v>0</v>
      </c>
      <c r="O3661" s="7">
        <f>VLOOKUP(B3661,'tax data'!$A$1:$M$3179,12,FALSE)</f>
        <v>5194479</v>
      </c>
    </row>
    <row r="3662" spans="1:15" x14ac:dyDescent="0.2">
      <c r="A3662" s="1">
        <v>45905</v>
      </c>
      <c r="B3662" t="s">
        <v>46</v>
      </c>
      <c r="C3662" t="s">
        <v>425</v>
      </c>
      <c r="D3662" t="s">
        <v>659</v>
      </c>
      <c r="E3662">
        <v>579.9</v>
      </c>
      <c r="F3662">
        <v>559.9</v>
      </c>
      <c r="G3662">
        <f>VLOOKUP($D3662,Dummy!$C$2:$I$1194,4,FALSE)</f>
        <v>0</v>
      </c>
      <c r="H3662">
        <f>VLOOKUP($D3662,Dummy!$C$2:$I$1194,5,FALSE)</f>
        <v>0</v>
      </c>
      <c r="I3662">
        <f>VLOOKUP($D3662,Dummy!$C$2:$I$1194,6,FALSE)</f>
        <v>0</v>
      </c>
      <c r="J3662">
        <f>VLOOKUP($D3662,Dummy!$C$2:$I$1194,7,FALSE)</f>
        <v>0</v>
      </c>
      <c r="K3662">
        <f>VLOOKUP($B3662,'Distance from BP'!$A$1:$F$3179,3,FALSE)</f>
        <v>0</v>
      </c>
      <c r="L3662">
        <f>VLOOKUP($B3662,'Distance from BP'!$A$1:$F$3179,4,FALSE)</f>
        <v>0</v>
      </c>
      <c r="M3662">
        <f>VLOOKUP($B3662,'Distance from BP'!$A$1:$F$3179,5,FALSE)</f>
        <v>0</v>
      </c>
      <c r="N3662">
        <f>VLOOKUP($B3662,'Distance from BP'!$A$1:$F$3179,6,FALSE)</f>
        <v>0</v>
      </c>
      <c r="O3662" s="7">
        <f>VLOOKUP(B3662,'tax data'!$A$1:$M$3179,12,FALSE)</f>
        <v>5194479</v>
      </c>
    </row>
    <row r="3663" spans="1:15" x14ac:dyDescent="0.2">
      <c r="A3663" s="1">
        <v>45905</v>
      </c>
      <c r="B3663" t="s">
        <v>46</v>
      </c>
      <c r="C3663" t="s">
        <v>428</v>
      </c>
      <c r="D3663" t="s">
        <v>660</v>
      </c>
      <c r="E3663">
        <v>594.9</v>
      </c>
      <c r="F3663">
        <v>587.9</v>
      </c>
      <c r="G3663">
        <f>VLOOKUP($D3663,Dummy!$C$2:$I$1194,4,FALSE)</f>
        <v>0</v>
      </c>
      <c r="H3663">
        <f>VLOOKUP($D3663,Dummy!$C$2:$I$1194,5,FALSE)</f>
        <v>0</v>
      </c>
      <c r="I3663">
        <f>VLOOKUP($D3663,Dummy!$C$2:$I$1194,6,FALSE)</f>
        <v>0</v>
      </c>
      <c r="J3663">
        <f>VLOOKUP($D3663,Dummy!$C$2:$I$1194,7,FALSE)</f>
        <v>0</v>
      </c>
      <c r="K3663">
        <f>VLOOKUP($B3663,'Distance from BP'!$A$1:$F$3179,3,FALSE)</f>
        <v>0</v>
      </c>
      <c r="L3663">
        <f>VLOOKUP($B3663,'Distance from BP'!$A$1:$F$3179,4,FALSE)</f>
        <v>0</v>
      </c>
      <c r="M3663">
        <f>VLOOKUP($B3663,'Distance from BP'!$A$1:$F$3179,5,FALSE)</f>
        <v>0</v>
      </c>
      <c r="N3663">
        <f>VLOOKUP($B3663,'Distance from BP'!$A$1:$F$3179,6,FALSE)</f>
        <v>0</v>
      </c>
      <c r="O3663" s="7">
        <f>VLOOKUP(B3663,'tax data'!$A$1:$M$3179,12,FALSE)</f>
        <v>5194479</v>
      </c>
    </row>
    <row r="3664" spans="1:15" x14ac:dyDescent="0.2">
      <c r="A3664" s="1">
        <v>45905</v>
      </c>
      <c r="B3664" t="s">
        <v>46</v>
      </c>
      <c r="C3664" t="s">
        <v>421</v>
      </c>
      <c r="D3664" t="s">
        <v>661</v>
      </c>
      <c r="E3664">
        <v>590</v>
      </c>
      <c r="F3664">
        <v>588</v>
      </c>
      <c r="G3664">
        <f>VLOOKUP($D3664,Dummy!$C$2:$I$1194,4,FALSE)</f>
        <v>0</v>
      </c>
      <c r="H3664">
        <f>VLOOKUP($D3664,Dummy!$C$2:$I$1194,5,FALSE)</f>
        <v>0</v>
      </c>
      <c r="I3664">
        <f>VLOOKUP($D3664,Dummy!$C$2:$I$1194,6,FALSE)</f>
        <v>0</v>
      </c>
      <c r="J3664">
        <f>VLOOKUP($D3664,Dummy!$C$2:$I$1194,7,FALSE)</f>
        <v>0</v>
      </c>
      <c r="K3664">
        <f>VLOOKUP($B3664,'Distance from BP'!$A$1:$F$3179,3,FALSE)</f>
        <v>0</v>
      </c>
      <c r="L3664">
        <f>VLOOKUP($B3664,'Distance from BP'!$A$1:$F$3179,4,FALSE)</f>
        <v>0</v>
      </c>
      <c r="M3664">
        <f>VLOOKUP($B3664,'Distance from BP'!$A$1:$F$3179,5,FALSE)</f>
        <v>0</v>
      </c>
      <c r="N3664">
        <f>VLOOKUP($B3664,'Distance from BP'!$A$1:$F$3179,6,FALSE)</f>
        <v>0</v>
      </c>
      <c r="O3664" s="7">
        <f>VLOOKUP(B3664,'tax data'!$A$1:$M$3179,12,FALSE)</f>
        <v>5194479</v>
      </c>
    </row>
    <row r="3665" spans="1:15" x14ac:dyDescent="0.2">
      <c r="A3665" s="1">
        <v>45905</v>
      </c>
      <c r="B3665" t="s">
        <v>46</v>
      </c>
      <c r="C3665" t="s">
        <v>431</v>
      </c>
      <c r="D3665" t="s">
        <v>662</v>
      </c>
      <c r="E3665">
        <v>582.9</v>
      </c>
      <c r="F3665">
        <v>581.9</v>
      </c>
      <c r="G3665">
        <f>VLOOKUP($D3665,Dummy!$C$2:$I$1194,4,FALSE)</f>
        <v>0</v>
      </c>
      <c r="H3665">
        <f>VLOOKUP($D3665,Dummy!$C$2:$I$1194,5,FALSE)</f>
        <v>0</v>
      </c>
      <c r="I3665">
        <f>VLOOKUP($D3665,Dummy!$C$2:$I$1194,6,FALSE)</f>
        <v>0</v>
      </c>
      <c r="J3665">
        <f>VLOOKUP($D3665,Dummy!$C$2:$I$1194,7,FALSE)</f>
        <v>0</v>
      </c>
      <c r="K3665">
        <f>VLOOKUP($B3665,'Distance from BP'!$A$1:$F$3179,3,FALSE)</f>
        <v>0</v>
      </c>
      <c r="L3665">
        <f>VLOOKUP($B3665,'Distance from BP'!$A$1:$F$3179,4,FALSE)</f>
        <v>0</v>
      </c>
      <c r="M3665">
        <f>VLOOKUP($B3665,'Distance from BP'!$A$1:$F$3179,5,FALSE)</f>
        <v>0</v>
      </c>
      <c r="N3665">
        <f>VLOOKUP($B3665,'Distance from BP'!$A$1:$F$3179,6,FALSE)</f>
        <v>0</v>
      </c>
      <c r="O3665" s="7">
        <f>VLOOKUP(B3665,'tax data'!$A$1:$M$3179,12,FALSE)</f>
        <v>5194479</v>
      </c>
    </row>
    <row r="3666" spans="1:15" x14ac:dyDescent="0.2">
      <c r="A3666" s="1">
        <v>45905</v>
      </c>
      <c r="B3666" t="s">
        <v>46</v>
      </c>
      <c r="C3666" t="s">
        <v>428</v>
      </c>
      <c r="D3666" t="s">
        <v>663</v>
      </c>
      <c r="E3666">
        <v>594.9</v>
      </c>
      <c r="F3666">
        <v>587.9</v>
      </c>
      <c r="G3666">
        <f>VLOOKUP($D3666,Dummy!$C$2:$I$1194,4,FALSE)</f>
        <v>0</v>
      </c>
      <c r="H3666">
        <f>VLOOKUP($D3666,Dummy!$C$2:$I$1194,5,FALSE)</f>
        <v>0</v>
      </c>
      <c r="I3666">
        <f>VLOOKUP($D3666,Dummy!$C$2:$I$1194,6,FALSE)</f>
        <v>0</v>
      </c>
      <c r="J3666">
        <f>VLOOKUP($D3666,Dummy!$C$2:$I$1194,7,FALSE)</f>
        <v>0</v>
      </c>
      <c r="K3666">
        <f>VLOOKUP($B3666,'Distance from BP'!$A$1:$F$3179,3,FALSE)</f>
        <v>0</v>
      </c>
      <c r="L3666">
        <f>VLOOKUP($B3666,'Distance from BP'!$A$1:$F$3179,4,FALSE)</f>
        <v>0</v>
      </c>
      <c r="M3666">
        <f>VLOOKUP($B3666,'Distance from BP'!$A$1:$F$3179,5,FALSE)</f>
        <v>0</v>
      </c>
      <c r="N3666">
        <f>VLOOKUP($B3666,'Distance from BP'!$A$1:$F$3179,6,FALSE)</f>
        <v>0</v>
      </c>
      <c r="O3666" s="7">
        <f>VLOOKUP(B3666,'tax data'!$A$1:$M$3179,12,FALSE)</f>
        <v>5194479</v>
      </c>
    </row>
    <row r="3667" spans="1:15" x14ac:dyDescent="0.2">
      <c r="A3667" s="1">
        <v>45905</v>
      </c>
      <c r="B3667" t="s">
        <v>47</v>
      </c>
      <c r="C3667" t="s">
        <v>426</v>
      </c>
      <c r="D3667" t="s">
        <v>664</v>
      </c>
      <c r="E3667">
        <v>589.9</v>
      </c>
      <c r="F3667">
        <v>587.9</v>
      </c>
      <c r="G3667">
        <f>VLOOKUP($D3667,Dummy!$C$2:$I$1194,4,FALSE)</f>
        <v>0</v>
      </c>
      <c r="H3667">
        <f>VLOOKUP($D3667,Dummy!$C$2:$I$1194,5,FALSE)</f>
        <v>0</v>
      </c>
      <c r="I3667">
        <f>VLOOKUP($D3667,Dummy!$C$2:$I$1194,6,FALSE)</f>
        <v>0</v>
      </c>
      <c r="J3667">
        <f>VLOOKUP($D3667,Dummy!$C$2:$I$1194,7,FALSE)</f>
        <v>0</v>
      </c>
      <c r="K3667">
        <f>VLOOKUP($B3667,'Distance from BP'!$A$1:$F$3179,3,FALSE)</f>
        <v>0</v>
      </c>
      <c r="L3667">
        <f>VLOOKUP($B3667,'Distance from BP'!$A$1:$F$3179,4,FALSE)</f>
        <v>0</v>
      </c>
      <c r="M3667">
        <f>VLOOKUP($B3667,'Distance from BP'!$A$1:$F$3179,5,FALSE)</f>
        <v>0</v>
      </c>
      <c r="N3667">
        <f>VLOOKUP($B3667,'Distance from BP'!$A$1:$F$3179,6,FALSE)</f>
        <v>0</v>
      </c>
      <c r="O3667" s="7">
        <f>VLOOKUP(B3667,'tax data'!$A$1:$M$3179,12,FALSE)</f>
        <v>5419759</v>
      </c>
    </row>
    <row r="3668" spans="1:15" x14ac:dyDescent="0.2">
      <c r="A3668" s="1">
        <v>45905</v>
      </c>
      <c r="B3668" t="s">
        <v>48</v>
      </c>
      <c r="C3668" t="s">
        <v>428</v>
      </c>
      <c r="D3668" t="s">
        <v>665</v>
      </c>
      <c r="E3668">
        <v>594.9</v>
      </c>
      <c r="F3668">
        <v>587.9</v>
      </c>
      <c r="G3668">
        <f>VLOOKUP($D3668,Dummy!$C$2:$I$1194,4,FALSE)</f>
        <v>0</v>
      </c>
      <c r="H3668">
        <f>VLOOKUP($D3668,Dummy!$C$2:$I$1194,5,FALSE)</f>
        <v>0</v>
      </c>
      <c r="I3668">
        <f>VLOOKUP($D3668,Dummy!$C$2:$I$1194,6,FALSE)</f>
        <v>0</v>
      </c>
      <c r="J3668">
        <f>VLOOKUP($D3668,Dummy!$C$2:$I$1194,7,FALSE)</f>
        <v>0</v>
      </c>
      <c r="K3668">
        <f>VLOOKUP($B3668,'Distance from BP'!$A$1:$F$3179,3,FALSE)</f>
        <v>0</v>
      </c>
      <c r="L3668">
        <f>VLOOKUP($B3668,'Distance from BP'!$A$1:$F$3179,4,FALSE)</f>
        <v>0</v>
      </c>
      <c r="M3668">
        <f>VLOOKUP($B3668,'Distance from BP'!$A$1:$F$3179,5,FALSE)</f>
        <v>0</v>
      </c>
      <c r="N3668">
        <f>VLOOKUP($B3668,'Distance from BP'!$A$1:$F$3179,6,FALSE)</f>
        <v>0</v>
      </c>
      <c r="O3668" s="7">
        <f>VLOOKUP(B3668,'tax data'!$A$1:$M$3179,12,FALSE)</f>
        <v>4285136</v>
      </c>
    </row>
    <row r="3669" spans="1:15" x14ac:dyDescent="0.2">
      <c r="A3669" s="1">
        <v>45905</v>
      </c>
      <c r="B3669" t="s">
        <v>48</v>
      </c>
      <c r="C3669" t="s">
        <v>421</v>
      </c>
      <c r="D3669" t="s">
        <v>666</v>
      </c>
      <c r="E3669">
        <v>590</v>
      </c>
      <c r="F3669">
        <v>588</v>
      </c>
      <c r="G3669">
        <f>VLOOKUP($D3669,Dummy!$C$2:$I$1194,4,FALSE)</f>
        <v>0</v>
      </c>
      <c r="H3669">
        <f>VLOOKUP($D3669,Dummy!$C$2:$I$1194,5,FALSE)</f>
        <v>0</v>
      </c>
      <c r="I3669">
        <f>VLOOKUP($D3669,Dummy!$C$2:$I$1194,6,FALSE)</f>
        <v>0</v>
      </c>
      <c r="J3669">
        <f>VLOOKUP($D3669,Dummy!$C$2:$I$1194,7,FALSE)</f>
        <v>0</v>
      </c>
      <c r="K3669">
        <f>VLOOKUP($B3669,'Distance from BP'!$A$1:$F$3179,3,FALSE)</f>
        <v>0</v>
      </c>
      <c r="L3669">
        <f>VLOOKUP($B3669,'Distance from BP'!$A$1:$F$3179,4,FALSE)</f>
        <v>0</v>
      </c>
      <c r="M3669">
        <f>VLOOKUP($B3669,'Distance from BP'!$A$1:$F$3179,5,FALSE)</f>
        <v>0</v>
      </c>
      <c r="N3669">
        <f>VLOOKUP($B3669,'Distance from BP'!$A$1:$F$3179,6,FALSE)</f>
        <v>0</v>
      </c>
      <c r="O3669" s="7">
        <f>VLOOKUP(B3669,'tax data'!$A$1:$M$3179,12,FALSE)</f>
        <v>4285136</v>
      </c>
    </row>
    <row r="3670" spans="1:15" x14ac:dyDescent="0.2">
      <c r="A3670" s="1">
        <v>45905</v>
      </c>
      <c r="B3670" t="s">
        <v>48</v>
      </c>
      <c r="C3670" t="s">
        <v>421</v>
      </c>
      <c r="D3670" t="s">
        <v>667</v>
      </c>
      <c r="E3670">
        <v>589</v>
      </c>
      <c r="F3670">
        <v>588</v>
      </c>
      <c r="G3670">
        <f>VLOOKUP($D3670,Dummy!$C$2:$I$1194,4,FALSE)</f>
        <v>0</v>
      </c>
      <c r="H3670">
        <f>VLOOKUP($D3670,Dummy!$C$2:$I$1194,5,FALSE)</f>
        <v>0</v>
      </c>
      <c r="I3670">
        <f>VLOOKUP($D3670,Dummy!$C$2:$I$1194,6,FALSE)</f>
        <v>0</v>
      </c>
      <c r="J3670">
        <f>VLOOKUP($D3670,Dummy!$C$2:$I$1194,7,FALSE)</f>
        <v>0</v>
      </c>
      <c r="K3670">
        <f>VLOOKUP($B3670,'Distance from BP'!$A$1:$F$3179,3,FALSE)</f>
        <v>0</v>
      </c>
      <c r="L3670">
        <f>VLOOKUP($B3670,'Distance from BP'!$A$1:$F$3179,4,FALSE)</f>
        <v>0</v>
      </c>
      <c r="M3670">
        <f>VLOOKUP($B3670,'Distance from BP'!$A$1:$F$3179,5,FALSE)</f>
        <v>0</v>
      </c>
      <c r="N3670">
        <f>VLOOKUP($B3670,'Distance from BP'!$A$1:$F$3179,6,FALSE)</f>
        <v>0</v>
      </c>
      <c r="O3670" s="7">
        <f>VLOOKUP(B3670,'tax data'!$A$1:$M$3179,12,FALSE)</f>
        <v>4285136</v>
      </c>
    </row>
    <row r="3671" spans="1:15" x14ac:dyDescent="0.2">
      <c r="A3671" s="1">
        <v>45905</v>
      </c>
      <c r="B3671" t="s">
        <v>48</v>
      </c>
      <c r="C3671" t="s">
        <v>421</v>
      </c>
      <c r="D3671" t="s">
        <v>668</v>
      </c>
      <c r="E3671">
        <v>590</v>
      </c>
      <c r="F3671">
        <v>588</v>
      </c>
      <c r="G3671">
        <f>VLOOKUP($D3671,Dummy!$C$2:$I$1194,4,FALSE)</f>
        <v>0</v>
      </c>
      <c r="H3671">
        <f>VLOOKUP($D3671,Dummy!$C$2:$I$1194,5,FALSE)</f>
        <v>0</v>
      </c>
      <c r="I3671">
        <f>VLOOKUP($D3671,Dummy!$C$2:$I$1194,6,FALSE)</f>
        <v>0</v>
      </c>
      <c r="J3671">
        <f>VLOOKUP($D3671,Dummy!$C$2:$I$1194,7,FALSE)</f>
        <v>0</v>
      </c>
      <c r="K3671">
        <f>VLOOKUP($B3671,'Distance from BP'!$A$1:$F$3179,3,FALSE)</f>
        <v>0</v>
      </c>
      <c r="L3671">
        <f>VLOOKUP($B3671,'Distance from BP'!$A$1:$F$3179,4,FALSE)</f>
        <v>0</v>
      </c>
      <c r="M3671">
        <f>VLOOKUP($B3671,'Distance from BP'!$A$1:$F$3179,5,FALSE)</f>
        <v>0</v>
      </c>
      <c r="N3671">
        <f>VLOOKUP($B3671,'Distance from BP'!$A$1:$F$3179,6,FALSE)</f>
        <v>0</v>
      </c>
      <c r="O3671" s="7">
        <f>VLOOKUP(B3671,'tax data'!$A$1:$M$3179,12,FALSE)</f>
        <v>4285136</v>
      </c>
    </row>
    <row r="3672" spans="1:15" x14ac:dyDescent="0.2">
      <c r="A3672" s="1">
        <v>45905</v>
      </c>
      <c r="B3672" t="s">
        <v>48</v>
      </c>
      <c r="C3672" t="s">
        <v>428</v>
      </c>
      <c r="D3672" t="s">
        <v>669</v>
      </c>
      <c r="E3672">
        <v>594.9</v>
      </c>
      <c r="F3672">
        <v>587.9</v>
      </c>
      <c r="G3672">
        <f>VLOOKUP($D3672,Dummy!$C$2:$I$1194,4,FALSE)</f>
        <v>0</v>
      </c>
      <c r="H3672">
        <f>VLOOKUP($D3672,Dummy!$C$2:$I$1194,5,FALSE)</f>
        <v>0</v>
      </c>
      <c r="I3672">
        <f>VLOOKUP($D3672,Dummy!$C$2:$I$1194,6,FALSE)</f>
        <v>0</v>
      </c>
      <c r="J3672">
        <f>VLOOKUP($D3672,Dummy!$C$2:$I$1194,7,FALSE)</f>
        <v>0</v>
      </c>
      <c r="K3672">
        <f>VLOOKUP($B3672,'Distance from BP'!$A$1:$F$3179,3,FALSE)</f>
        <v>0</v>
      </c>
      <c r="L3672">
        <f>VLOOKUP($B3672,'Distance from BP'!$A$1:$F$3179,4,FALSE)</f>
        <v>0</v>
      </c>
      <c r="M3672">
        <f>VLOOKUP($B3672,'Distance from BP'!$A$1:$F$3179,5,FALSE)</f>
        <v>0</v>
      </c>
      <c r="N3672">
        <f>VLOOKUP($B3672,'Distance from BP'!$A$1:$F$3179,6,FALSE)</f>
        <v>0</v>
      </c>
      <c r="O3672" s="7">
        <f>VLOOKUP(B3672,'tax data'!$A$1:$M$3179,12,FALSE)</f>
        <v>4285136</v>
      </c>
    </row>
    <row r="3673" spans="1:15" x14ac:dyDescent="0.2">
      <c r="A3673" s="1">
        <v>45905</v>
      </c>
      <c r="B3673" t="s">
        <v>48</v>
      </c>
      <c r="C3673" t="s">
        <v>421</v>
      </c>
      <c r="D3673" t="s">
        <v>670</v>
      </c>
      <c r="E3673">
        <v>590</v>
      </c>
      <c r="F3673">
        <v>589</v>
      </c>
      <c r="G3673">
        <f>VLOOKUP($D3673,Dummy!$C$2:$I$1194,4,FALSE)</f>
        <v>0</v>
      </c>
      <c r="H3673">
        <f>VLOOKUP($D3673,Dummy!$C$2:$I$1194,5,FALSE)</f>
        <v>0</v>
      </c>
      <c r="I3673">
        <f>VLOOKUP($D3673,Dummy!$C$2:$I$1194,6,FALSE)</f>
        <v>0</v>
      </c>
      <c r="J3673">
        <f>VLOOKUP($D3673,Dummy!$C$2:$I$1194,7,FALSE)</f>
        <v>0</v>
      </c>
      <c r="K3673">
        <f>VLOOKUP($B3673,'Distance from BP'!$A$1:$F$3179,3,FALSE)</f>
        <v>0</v>
      </c>
      <c r="L3673">
        <f>VLOOKUP($B3673,'Distance from BP'!$A$1:$F$3179,4,FALSE)</f>
        <v>0</v>
      </c>
      <c r="M3673">
        <f>VLOOKUP($B3673,'Distance from BP'!$A$1:$F$3179,5,FALSE)</f>
        <v>0</v>
      </c>
      <c r="N3673">
        <f>VLOOKUP($B3673,'Distance from BP'!$A$1:$F$3179,6,FALSE)</f>
        <v>0</v>
      </c>
      <c r="O3673" s="7">
        <f>VLOOKUP(B3673,'tax data'!$A$1:$M$3179,12,FALSE)</f>
        <v>4285136</v>
      </c>
    </row>
    <row r="3674" spans="1:15" x14ac:dyDescent="0.2">
      <c r="A3674" s="1">
        <v>45905</v>
      </c>
      <c r="B3674" t="s">
        <v>48</v>
      </c>
      <c r="C3674" t="s">
        <v>428</v>
      </c>
      <c r="D3674" t="s">
        <v>671</v>
      </c>
      <c r="E3674">
        <v>594.9</v>
      </c>
      <c r="F3674">
        <v>587.9</v>
      </c>
      <c r="G3674">
        <f>VLOOKUP($D3674,Dummy!$C$2:$I$1194,4,FALSE)</f>
        <v>0</v>
      </c>
      <c r="H3674">
        <f>VLOOKUP($D3674,Dummy!$C$2:$I$1194,5,FALSE)</f>
        <v>0</v>
      </c>
      <c r="I3674">
        <f>VLOOKUP($D3674,Dummy!$C$2:$I$1194,6,FALSE)</f>
        <v>0</v>
      </c>
      <c r="J3674">
        <f>VLOOKUP($D3674,Dummy!$C$2:$I$1194,7,FALSE)</f>
        <v>0</v>
      </c>
      <c r="K3674">
        <f>VLOOKUP($B3674,'Distance from BP'!$A$1:$F$3179,3,FALSE)</f>
        <v>0</v>
      </c>
      <c r="L3674">
        <f>VLOOKUP($B3674,'Distance from BP'!$A$1:$F$3179,4,FALSE)</f>
        <v>0</v>
      </c>
      <c r="M3674">
        <f>VLOOKUP($B3674,'Distance from BP'!$A$1:$F$3179,5,FALSE)</f>
        <v>0</v>
      </c>
      <c r="N3674">
        <f>VLOOKUP($B3674,'Distance from BP'!$A$1:$F$3179,6,FALSE)</f>
        <v>0</v>
      </c>
      <c r="O3674" s="7">
        <f>VLOOKUP(B3674,'tax data'!$A$1:$M$3179,12,FALSE)</f>
        <v>4285136</v>
      </c>
    </row>
    <row r="3675" spans="1:15" x14ac:dyDescent="0.2">
      <c r="A3675" s="1">
        <v>45905</v>
      </c>
      <c r="B3675" t="s">
        <v>48</v>
      </c>
      <c r="C3675" t="s">
        <v>422</v>
      </c>
      <c r="D3675" t="s">
        <v>672</v>
      </c>
      <c r="E3675">
        <v>590</v>
      </c>
      <c r="F3675">
        <v>587</v>
      </c>
      <c r="G3675">
        <f>VLOOKUP($D3675,Dummy!$C$2:$I$1194,4,FALSE)</f>
        <v>0</v>
      </c>
      <c r="H3675">
        <f>VLOOKUP($D3675,Dummy!$C$2:$I$1194,5,FALSE)</f>
        <v>0</v>
      </c>
      <c r="I3675">
        <f>VLOOKUP($D3675,Dummy!$C$2:$I$1194,6,FALSE)</f>
        <v>0</v>
      </c>
      <c r="J3675">
        <f>VLOOKUP($D3675,Dummy!$C$2:$I$1194,7,FALSE)</f>
        <v>0</v>
      </c>
      <c r="K3675">
        <f>VLOOKUP($B3675,'Distance from BP'!$A$1:$F$3179,3,FALSE)</f>
        <v>0</v>
      </c>
      <c r="L3675">
        <f>VLOOKUP($B3675,'Distance from BP'!$A$1:$F$3179,4,FALSE)</f>
        <v>0</v>
      </c>
      <c r="M3675">
        <f>VLOOKUP($B3675,'Distance from BP'!$A$1:$F$3179,5,FALSE)</f>
        <v>0</v>
      </c>
      <c r="N3675">
        <f>VLOOKUP($B3675,'Distance from BP'!$A$1:$F$3179,6,FALSE)</f>
        <v>0</v>
      </c>
      <c r="O3675" s="7">
        <f>VLOOKUP(B3675,'tax data'!$A$1:$M$3179,12,FALSE)</f>
        <v>4285136</v>
      </c>
    </row>
    <row r="3676" spans="1:15" x14ac:dyDescent="0.2">
      <c r="A3676" s="1">
        <v>45905</v>
      </c>
      <c r="B3676" t="s">
        <v>48</v>
      </c>
      <c r="C3676" t="s">
        <v>428</v>
      </c>
      <c r="D3676" t="s">
        <v>673</v>
      </c>
      <c r="E3676">
        <v>594.9</v>
      </c>
      <c r="F3676">
        <v>587.9</v>
      </c>
      <c r="G3676">
        <f>VLOOKUP($D3676,Dummy!$C$2:$I$1194,4,FALSE)</f>
        <v>0</v>
      </c>
      <c r="H3676">
        <f>VLOOKUP($D3676,Dummy!$C$2:$I$1194,5,FALSE)</f>
        <v>0</v>
      </c>
      <c r="I3676">
        <f>VLOOKUP($D3676,Dummy!$C$2:$I$1194,6,FALSE)</f>
        <v>0</v>
      </c>
      <c r="J3676">
        <f>VLOOKUP($D3676,Dummy!$C$2:$I$1194,7,FALSE)</f>
        <v>0</v>
      </c>
      <c r="K3676">
        <f>VLOOKUP($B3676,'Distance from BP'!$A$1:$F$3179,3,FALSE)</f>
        <v>0</v>
      </c>
      <c r="L3676">
        <f>VLOOKUP($B3676,'Distance from BP'!$A$1:$F$3179,4,FALSE)</f>
        <v>0</v>
      </c>
      <c r="M3676">
        <f>VLOOKUP($B3676,'Distance from BP'!$A$1:$F$3179,5,FALSE)</f>
        <v>0</v>
      </c>
      <c r="N3676">
        <f>VLOOKUP($B3676,'Distance from BP'!$A$1:$F$3179,6,FALSE)</f>
        <v>0</v>
      </c>
      <c r="O3676" s="7">
        <f>VLOOKUP(B3676,'tax data'!$A$1:$M$3179,12,FALSE)</f>
        <v>4285136</v>
      </c>
    </row>
    <row r="3677" spans="1:15" x14ac:dyDescent="0.2">
      <c r="A3677" s="1">
        <v>45905</v>
      </c>
      <c r="B3677" t="s">
        <v>49</v>
      </c>
      <c r="C3677" t="s">
        <v>445</v>
      </c>
      <c r="D3677" t="s">
        <v>674</v>
      </c>
      <c r="E3677">
        <v>587</v>
      </c>
      <c r="F3677">
        <v>578</v>
      </c>
      <c r="G3677">
        <f>VLOOKUP($D3677,Dummy!$C$2:$I$1194,4,FALSE)</f>
        <v>0</v>
      </c>
      <c r="H3677">
        <f>VLOOKUP($D3677,Dummy!$C$2:$I$1194,5,FALSE)</f>
        <v>0</v>
      </c>
      <c r="I3677">
        <f>VLOOKUP($D3677,Dummy!$C$2:$I$1194,6,FALSE)</f>
        <v>0</v>
      </c>
      <c r="J3677">
        <f>VLOOKUP($D3677,Dummy!$C$2:$I$1194,7,FALSE)</f>
        <v>0</v>
      </c>
      <c r="K3677">
        <f>VLOOKUP($B3677,'Distance from BP'!$A$1:$F$3179,3,FALSE)</f>
        <v>0</v>
      </c>
      <c r="L3677">
        <f>VLOOKUP($B3677,'Distance from BP'!$A$1:$F$3179,4,FALSE)</f>
        <v>0</v>
      </c>
      <c r="M3677">
        <f>VLOOKUP($B3677,'Distance from BP'!$A$1:$F$3179,5,FALSE)</f>
        <v>0</v>
      </c>
      <c r="N3677">
        <f>VLOOKUP($B3677,'Distance from BP'!$A$1:$F$3179,6,FALSE)</f>
        <v>0</v>
      </c>
      <c r="O3677" s="7">
        <f>VLOOKUP(B3677,'tax data'!$A$1:$M$3179,12,FALSE)</f>
        <v>4175534</v>
      </c>
    </row>
    <row r="3678" spans="1:15" x14ac:dyDescent="0.2">
      <c r="A3678" s="1">
        <v>45905</v>
      </c>
      <c r="B3678" t="s">
        <v>49</v>
      </c>
      <c r="C3678" t="s">
        <v>422</v>
      </c>
      <c r="D3678" t="s">
        <v>675</v>
      </c>
      <c r="E3678">
        <v>591</v>
      </c>
      <c r="F3678">
        <v>587</v>
      </c>
      <c r="G3678">
        <f>VLOOKUP($D3678,Dummy!$C$2:$I$1194,4,FALSE)</f>
        <v>0</v>
      </c>
      <c r="H3678">
        <f>VLOOKUP($D3678,Dummy!$C$2:$I$1194,5,FALSE)</f>
        <v>0</v>
      </c>
      <c r="I3678">
        <f>VLOOKUP($D3678,Dummy!$C$2:$I$1194,6,FALSE)</f>
        <v>0</v>
      </c>
      <c r="J3678">
        <f>VLOOKUP($D3678,Dummy!$C$2:$I$1194,7,FALSE)</f>
        <v>0</v>
      </c>
      <c r="K3678">
        <f>VLOOKUP($B3678,'Distance from BP'!$A$1:$F$3179,3,FALSE)</f>
        <v>0</v>
      </c>
      <c r="L3678">
        <f>VLOOKUP($B3678,'Distance from BP'!$A$1:$F$3179,4,FALSE)</f>
        <v>0</v>
      </c>
      <c r="M3678">
        <f>VLOOKUP($B3678,'Distance from BP'!$A$1:$F$3179,5,FALSE)</f>
        <v>0</v>
      </c>
      <c r="N3678">
        <f>VLOOKUP($B3678,'Distance from BP'!$A$1:$F$3179,6,FALSE)</f>
        <v>0</v>
      </c>
      <c r="O3678" s="7">
        <f>VLOOKUP(B3678,'tax data'!$A$1:$M$3179,12,FALSE)</f>
        <v>4175534</v>
      </c>
    </row>
    <row r="3679" spans="1:15" x14ac:dyDescent="0.2">
      <c r="A3679" s="1">
        <v>45905</v>
      </c>
      <c r="B3679" t="s">
        <v>49</v>
      </c>
      <c r="C3679" t="s">
        <v>425</v>
      </c>
      <c r="D3679" t="s">
        <v>676</v>
      </c>
      <c r="E3679">
        <v>589.9</v>
      </c>
      <c r="F3679">
        <v>579.9</v>
      </c>
      <c r="G3679">
        <f>VLOOKUP($D3679,Dummy!$C$2:$I$1194,4,FALSE)</f>
        <v>0</v>
      </c>
      <c r="H3679">
        <f>VLOOKUP($D3679,Dummy!$C$2:$I$1194,5,FALSE)</f>
        <v>0</v>
      </c>
      <c r="I3679">
        <f>VLOOKUP($D3679,Dummy!$C$2:$I$1194,6,FALSE)</f>
        <v>0</v>
      </c>
      <c r="J3679">
        <f>VLOOKUP($D3679,Dummy!$C$2:$I$1194,7,FALSE)</f>
        <v>0</v>
      </c>
      <c r="K3679">
        <f>VLOOKUP($B3679,'Distance from BP'!$A$1:$F$3179,3,FALSE)</f>
        <v>0</v>
      </c>
      <c r="L3679">
        <f>VLOOKUP($B3679,'Distance from BP'!$A$1:$F$3179,4,FALSE)</f>
        <v>0</v>
      </c>
      <c r="M3679">
        <f>VLOOKUP($B3679,'Distance from BP'!$A$1:$F$3179,5,FALSE)</f>
        <v>0</v>
      </c>
      <c r="N3679">
        <f>VLOOKUP($B3679,'Distance from BP'!$A$1:$F$3179,6,FALSE)</f>
        <v>0</v>
      </c>
      <c r="O3679" s="7">
        <f>VLOOKUP(B3679,'tax data'!$A$1:$M$3179,12,FALSE)</f>
        <v>4175534</v>
      </c>
    </row>
    <row r="3680" spans="1:15" x14ac:dyDescent="0.2">
      <c r="A3680" s="1">
        <v>45905</v>
      </c>
      <c r="B3680" t="s">
        <v>49</v>
      </c>
      <c r="C3680" t="s">
        <v>426</v>
      </c>
      <c r="D3680" t="s">
        <v>677</v>
      </c>
      <c r="E3680">
        <v>589.9</v>
      </c>
      <c r="F3680">
        <v>587.9</v>
      </c>
      <c r="G3680">
        <f>VLOOKUP($D3680,Dummy!$C$2:$I$1194,4,FALSE)</f>
        <v>0</v>
      </c>
      <c r="H3680">
        <f>VLOOKUP($D3680,Dummy!$C$2:$I$1194,5,FALSE)</f>
        <v>0</v>
      </c>
      <c r="I3680">
        <f>VLOOKUP($D3680,Dummy!$C$2:$I$1194,6,FALSE)</f>
        <v>0</v>
      </c>
      <c r="J3680">
        <f>VLOOKUP($D3680,Dummy!$C$2:$I$1194,7,FALSE)</f>
        <v>0</v>
      </c>
      <c r="K3680">
        <f>VLOOKUP($B3680,'Distance from BP'!$A$1:$F$3179,3,FALSE)</f>
        <v>0</v>
      </c>
      <c r="L3680">
        <f>VLOOKUP($B3680,'Distance from BP'!$A$1:$F$3179,4,FALSE)</f>
        <v>0</v>
      </c>
      <c r="M3680">
        <f>VLOOKUP($B3680,'Distance from BP'!$A$1:$F$3179,5,FALSE)</f>
        <v>0</v>
      </c>
      <c r="N3680">
        <f>VLOOKUP($B3680,'Distance from BP'!$A$1:$F$3179,6,FALSE)</f>
        <v>0</v>
      </c>
      <c r="O3680" s="7">
        <f>VLOOKUP(B3680,'tax data'!$A$1:$M$3179,12,FALSE)</f>
        <v>4175534</v>
      </c>
    </row>
    <row r="3681" spans="1:15" x14ac:dyDescent="0.2">
      <c r="A3681" s="1">
        <v>45905</v>
      </c>
      <c r="B3681" t="s">
        <v>49</v>
      </c>
      <c r="C3681" t="s">
        <v>428</v>
      </c>
      <c r="D3681" t="s">
        <v>678</v>
      </c>
      <c r="E3681">
        <v>594.9</v>
      </c>
      <c r="F3681">
        <v>587.9</v>
      </c>
      <c r="G3681">
        <f>VLOOKUP($D3681,Dummy!$C$2:$I$1194,4,FALSE)</f>
        <v>0</v>
      </c>
      <c r="H3681">
        <f>VLOOKUP($D3681,Dummy!$C$2:$I$1194,5,FALSE)</f>
        <v>0</v>
      </c>
      <c r="I3681">
        <f>VLOOKUP($D3681,Dummy!$C$2:$I$1194,6,FALSE)</f>
        <v>0</v>
      </c>
      <c r="J3681">
        <f>VLOOKUP($D3681,Dummy!$C$2:$I$1194,7,FALSE)</f>
        <v>0</v>
      </c>
      <c r="K3681">
        <f>VLOOKUP($B3681,'Distance from BP'!$A$1:$F$3179,3,FALSE)</f>
        <v>0</v>
      </c>
      <c r="L3681">
        <f>VLOOKUP($B3681,'Distance from BP'!$A$1:$F$3179,4,FALSE)</f>
        <v>0</v>
      </c>
      <c r="M3681">
        <f>VLOOKUP($B3681,'Distance from BP'!$A$1:$F$3179,5,FALSE)</f>
        <v>0</v>
      </c>
      <c r="N3681">
        <f>VLOOKUP($B3681,'Distance from BP'!$A$1:$F$3179,6,FALSE)</f>
        <v>0</v>
      </c>
      <c r="O3681" s="7">
        <f>VLOOKUP(B3681,'tax data'!$A$1:$M$3179,12,FALSE)</f>
        <v>4175534</v>
      </c>
    </row>
    <row r="3682" spans="1:15" x14ac:dyDescent="0.2">
      <c r="A3682" s="1">
        <v>45905</v>
      </c>
      <c r="B3682" t="s">
        <v>49</v>
      </c>
      <c r="C3682" t="s">
        <v>431</v>
      </c>
      <c r="D3682" t="s">
        <v>679</v>
      </c>
      <c r="E3682">
        <v>577</v>
      </c>
      <c r="F3682">
        <v>573</v>
      </c>
      <c r="G3682">
        <f>VLOOKUP($D3682,Dummy!$C$2:$I$1194,4,FALSE)</f>
        <v>0</v>
      </c>
      <c r="H3682">
        <f>VLOOKUP($D3682,Dummy!$C$2:$I$1194,5,FALSE)</f>
        <v>0</v>
      </c>
      <c r="I3682">
        <f>VLOOKUP($D3682,Dummy!$C$2:$I$1194,6,FALSE)</f>
        <v>0</v>
      </c>
      <c r="J3682">
        <f>VLOOKUP($D3682,Dummy!$C$2:$I$1194,7,FALSE)</f>
        <v>0</v>
      </c>
      <c r="K3682">
        <f>VLOOKUP($B3682,'Distance from BP'!$A$1:$F$3179,3,FALSE)</f>
        <v>0</v>
      </c>
      <c r="L3682">
        <f>VLOOKUP($B3682,'Distance from BP'!$A$1:$F$3179,4,FALSE)</f>
        <v>0</v>
      </c>
      <c r="M3682">
        <f>VLOOKUP($B3682,'Distance from BP'!$A$1:$F$3179,5,FALSE)</f>
        <v>0</v>
      </c>
      <c r="N3682">
        <f>VLOOKUP($B3682,'Distance from BP'!$A$1:$F$3179,6,FALSE)</f>
        <v>0</v>
      </c>
      <c r="O3682" s="7">
        <f>VLOOKUP(B3682,'tax data'!$A$1:$M$3179,12,FALSE)</f>
        <v>4175534</v>
      </c>
    </row>
    <row r="3683" spans="1:15" x14ac:dyDescent="0.2">
      <c r="A3683" s="1">
        <v>45905</v>
      </c>
      <c r="B3683" t="s">
        <v>49</v>
      </c>
      <c r="C3683" t="s">
        <v>421</v>
      </c>
      <c r="D3683" t="s">
        <v>680</v>
      </c>
      <c r="E3683">
        <v>590</v>
      </c>
      <c r="F3683">
        <v>588</v>
      </c>
      <c r="G3683">
        <f>VLOOKUP($D3683,Dummy!$C$2:$I$1194,4,FALSE)</f>
        <v>0</v>
      </c>
      <c r="H3683">
        <f>VLOOKUP($D3683,Dummy!$C$2:$I$1194,5,FALSE)</f>
        <v>0</v>
      </c>
      <c r="I3683">
        <f>VLOOKUP($D3683,Dummy!$C$2:$I$1194,6,FALSE)</f>
        <v>0</v>
      </c>
      <c r="J3683">
        <f>VLOOKUP($D3683,Dummy!$C$2:$I$1194,7,FALSE)</f>
        <v>0</v>
      </c>
      <c r="K3683">
        <f>VLOOKUP($B3683,'Distance from BP'!$A$1:$F$3179,3,FALSE)</f>
        <v>0</v>
      </c>
      <c r="L3683">
        <f>VLOOKUP($B3683,'Distance from BP'!$A$1:$F$3179,4,FALSE)</f>
        <v>0</v>
      </c>
      <c r="M3683">
        <f>VLOOKUP($B3683,'Distance from BP'!$A$1:$F$3179,5,FALSE)</f>
        <v>0</v>
      </c>
      <c r="N3683">
        <f>VLOOKUP($B3683,'Distance from BP'!$A$1:$F$3179,6,FALSE)</f>
        <v>0</v>
      </c>
      <c r="O3683" s="7">
        <f>VLOOKUP(B3683,'tax data'!$A$1:$M$3179,12,FALSE)</f>
        <v>4175534</v>
      </c>
    </row>
    <row r="3684" spans="1:15" x14ac:dyDescent="0.2">
      <c r="A3684" s="1">
        <v>45905</v>
      </c>
      <c r="B3684" t="s">
        <v>49</v>
      </c>
      <c r="C3684" t="s">
        <v>426</v>
      </c>
      <c r="D3684" t="s">
        <v>681</v>
      </c>
      <c r="E3684">
        <v>589.9</v>
      </c>
      <c r="F3684">
        <v>587.9</v>
      </c>
      <c r="G3684">
        <f>VLOOKUP($D3684,Dummy!$C$2:$I$1194,4,FALSE)</f>
        <v>0</v>
      </c>
      <c r="H3684">
        <f>VLOOKUP($D3684,Dummy!$C$2:$I$1194,5,FALSE)</f>
        <v>0</v>
      </c>
      <c r="I3684">
        <f>VLOOKUP($D3684,Dummy!$C$2:$I$1194,6,FALSE)</f>
        <v>0</v>
      </c>
      <c r="J3684">
        <f>VLOOKUP($D3684,Dummy!$C$2:$I$1194,7,FALSE)</f>
        <v>0</v>
      </c>
      <c r="K3684">
        <f>VLOOKUP($B3684,'Distance from BP'!$A$1:$F$3179,3,FALSE)</f>
        <v>0</v>
      </c>
      <c r="L3684">
        <f>VLOOKUP($B3684,'Distance from BP'!$A$1:$F$3179,4,FALSE)</f>
        <v>0</v>
      </c>
      <c r="M3684">
        <f>VLOOKUP($B3684,'Distance from BP'!$A$1:$F$3179,5,FALSE)</f>
        <v>0</v>
      </c>
      <c r="N3684">
        <f>VLOOKUP($B3684,'Distance from BP'!$A$1:$F$3179,6,FALSE)</f>
        <v>0</v>
      </c>
      <c r="O3684" s="7">
        <f>VLOOKUP(B3684,'tax data'!$A$1:$M$3179,12,FALSE)</f>
        <v>4175534</v>
      </c>
    </row>
    <row r="3685" spans="1:15" x14ac:dyDescent="0.2">
      <c r="A3685" s="1">
        <v>45905</v>
      </c>
      <c r="B3685" t="s">
        <v>49</v>
      </c>
      <c r="C3685" t="s">
        <v>446</v>
      </c>
      <c r="D3685" t="s">
        <v>682</v>
      </c>
      <c r="E3685">
        <v>593</v>
      </c>
      <c r="F3685">
        <v>589</v>
      </c>
      <c r="G3685">
        <f>VLOOKUP($D3685,Dummy!$C$2:$I$1194,4,FALSE)</f>
        <v>0</v>
      </c>
      <c r="H3685">
        <f>VLOOKUP($D3685,Dummy!$C$2:$I$1194,5,FALSE)</f>
        <v>0</v>
      </c>
      <c r="I3685">
        <f>VLOOKUP($D3685,Dummy!$C$2:$I$1194,6,FALSE)</f>
        <v>0</v>
      </c>
      <c r="J3685">
        <f>VLOOKUP($D3685,Dummy!$C$2:$I$1194,7,FALSE)</f>
        <v>0</v>
      </c>
      <c r="K3685">
        <f>VLOOKUP($B3685,'Distance from BP'!$A$1:$F$3179,3,FALSE)</f>
        <v>0</v>
      </c>
      <c r="L3685">
        <f>VLOOKUP($B3685,'Distance from BP'!$A$1:$F$3179,4,FALSE)</f>
        <v>0</v>
      </c>
      <c r="M3685">
        <f>VLOOKUP($B3685,'Distance from BP'!$A$1:$F$3179,5,FALSE)</f>
        <v>0</v>
      </c>
      <c r="N3685">
        <f>VLOOKUP($B3685,'Distance from BP'!$A$1:$F$3179,6,FALSE)</f>
        <v>0</v>
      </c>
      <c r="O3685" s="7">
        <f>VLOOKUP(B3685,'tax data'!$A$1:$M$3179,12,FALSE)</f>
        <v>4175534</v>
      </c>
    </row>
    <row r="3686" spans="1:15" x14ac:dyDescent="0.2">
      <c r="A3686" s="1">
        <v>45905</v>
      </c>
      <c r="B3686" t="s">
        <v>49</v>
      </c>
      <c r="C3686" t="s">
        <v>428</v>
      </c>
      <c r="D3686" t="s">
        <v>683</v>
      </c>
      <c r="E3686">
        <v>594.9</v>
      </c>
      <c r="F3686">
        <v>587.9</v>
      </c>
      <c r="G3686">
        <f>VLOOKUP($D3686,Dummy!$C$2:$I$1194,4,FALSE)</f>
        <v>0</v>
      </c>
      <c r="H3686">
        <f>VLOOKUP($D3686,Dummy!$C$2:$I$1194,5,FALSE)</f>
        <v>0</v>
      </c>
      <c r="I3686">
        <f>VLOOKUP($D3686,Dummy!$C$2:$I$1194,6,FALSE)</f>
        <v>0</v>
      </c>
      <c r="J3686">
        <f>VLOOKUP($D3686,Dummy!$C$2:$I$1194,7,FALSE)</f>
        <v>0</v>
      </c>
      <c r="K3686">
        <f>VLOOKUP($B3686,'Distance from BP'!$A$1:$F$3179,3,FALSE)</f>
        <v>0</v>
      </c>
      <c r="L3686">
        <f>VLOOKUP($B3686,'Distance from BP'!$A$1:$F$3179,4,FALSE)</f>
        <v>0</v>
      </c>
      <c r="M3686">
        <f>VLOOKUP($B3686,'Distance from BP'!$A$1:$F$3179,5,FALSE)</f>
        <v>0</v>
      </c>
      <c r="N3686">
        <f>VLOOKUP($B3686,'Distance from BP'!$A$1:$F$3179,6,FALSE)</f>
        <v>0</v>
      </c>
      <c r="O3686" s="7">
        <f>VLOOKUP(B3686,'tax data'!$A$1:$M$3179,12,FALSE)</f>
        <v>4175534</v>
      </c>
    </row>
    <row r="3687" spans="1:15" x14ac:dyDescent="0.2">
      <c r="A3687" s="1">
        <v>45905</v>
      </c>
      <c r="B3687" t="s">
        <v>49</v>
      </c>
      <c r="C3687" t="s">
        <v>428</v>
      </c>
      <c r="D3687" t="s">
        <v>684</v>
      </c>
      <c r="E3687">
        <v>594.9</v>
      </c>
      <c r="F3687">
        <v>587.9</v>
      </c>
      <c r="G3687">
        <f>VLOOKUP($D3687,Dummy!$C$2:$I$1194,4,FALSE)</f>
        <v>0</v>
      </c>
      <c r="H3687">
        <f>VLOOKUP($D3687,Dummy!$C$2:$I$1194,5,FALSE)</f>
        <v>0</v>
      </c>
      <c r="I3687">
        <f>VLOOKUP($D3687,Dummy!$C$2:$I$1194,6,FALSE)</f>
        <v>0</v>
      </c>
      <c r="J3687">
        <f>VLOOKUP($D3687,Dummy!$C$2:$I$1194,7,FALSE)</f>
        <v>0</v>
      </c>
      <c r="K3687">
        <f>VLOOKUP($B3687,'Distance from BP'!$A$1:$F$3179,3,FALSE)</f>
        <v>0</v>
      </c>
      <c r="L3687">
        <f>VLOOKUP($B3687,'Distance from BP'!$A$1:$F$3179,4,FALSE)</f>
        <v>0</v>
      </c>
      <c r="M3687">
        <f>VLOOKUP($B3687,'Distance from BP'!$A$1:$F$3179,5,FALSE)</f>
        <v>0</v>
      </c>
      <c r="N3687">
        <f>VLOOKUP($B3687,'Distance from BP'!$A$1:$F$3179,6,FALSE)</f>
        <v>0</v>
      </c>
      <c r="O3687" s="7">
        <f>VLOOKUP(B3687,'tax data'!$A$1:$M$3179,12,FALSE)</f>
        <v>4175534</v>
      </c>
    </row>
    <row r="3688" spans="1:15" x14ac:dyDescent="0.2">
      <c r="A3688" s="1">
        <v>45905</v>
      </c>
      <c r="B3688" t="s">
        <v>49</v>
      </c>
      <c r="C3688" t="s">
        <v>447</v>
      </c>
      <c r="D3688" t="s">
        <v>685</v>
      </c>
      <c r="E3688">
        <v>573</v>
      </c>
      <c r="F3688">
        <v>567</v>
      </c>
      <c r="G3688">
        <f>VLOOKUP($D3688,Dummy!$C$2:$I$1194,4,FALSE)</f>
        <v>0</v>
      </c>
      <c r="H3688">
        <f>VLOOKUP($D3688,Dummy!$C$2:$I$1194,5,FALSE)</f>
        <v>0</v>
      </c>
      <c r="I3688">
        <f>VLOOKUP($D3688,Dummy!$C$2:$I$1194,6,FALSE)</f>
        <v>0</v>
      </c>
      <c r="J3688">
        <f>VLOOKUP($D3688,Dummy!$C$2:$I$1194,7,FALSE)</f>
        <v>0</v>
      </c>
      <c r="K3688">
        <f>VLOOKUP($B3688,'Distance from BP'!$A$1:$F$3179,3,FALSE)</f>
        <v>0</v>
      </c>
      <c r="L3688">
        <f>VLOOKUP($B3688,'Distance from BP'!$A$1:$F$3179,4,FALSE)</f>
        <v>0</v>
      </c>
      <c r="M3688">
        <f>VLOOKUP($B3688,'Distance from BP'!$A$1:$F$3179,5,FALSE)</f>
        <v>0</v>
      </c>
      <c r="N3688">
        <f>VLOOKUP($B3688,'Distance from BP'!$A$1:$F$3179,6,FALSE)</f>
        <v>0</v>
      </c>
      <c r="O3688" s="7">
        <f>VLOOKUP(B3688,'tax data'!$A$1:$M$3179,12,FALSE)</f>
        <v>4175534</v>
      </c>
    </row>
    <row r="3689" spans="1:15" x14ac:dyDescent="0.2">
      <c r="A3689" s="1">
        <v>45905</v>
      </c>
      <c r="B3689" t="s">
        <v>49</v>
      </c>
      <c r="C3689" t="s">
        <v>426</v>
      </c>
      <c r="D3689" t="s">
        <v>686</v>
      </c>
      <c r="E3689">
        <v>589.9</v>
      </c>
      <c r="F3689">
        <v>587.9</v>
      </c>
      <c r="G3689">
        <f>VLOOKUP($D3689,Dummy!$C$2:$I$1194,4,FALSE)</f>
        <v>0</v>
      </c>
      <c r="H3689">
        <f>VLOOKUP($D3689,Dummy!$C$2:$I$1194,5,FALSE)</f>
        <v>0</v>
      </c>
      <c r="I3689">
        <f>VLOOKUP($D3689,Dummy!$C$2:$I$1194,6,FALSE)</f>
        <v>0</v>
      </c>
      <c r="J3689">
        <f>VLOOKUP($D3689,Dummy!$C$2:$I$1194,7,FALSE)</f>
        <v>0</v>
      </c>
      <c r="K3689">
        <f>VLOOKUP($B3689,'Distance from BP'!$A$1:$F$3179,3,FALSE)</f>
        <v>0</v>
      </c>
      <c r="L3689">
        <f>VLOOKUP($B3689,'Distance from BP'!$A$1:$F$3179,4,FALSE)</f>
        <v>0</v>
      </c>
      <c r="M3689">
        <f>VLOOKUP($B3689,'Distance from BP'!$A$1:$F$3179,5,FALSE)</f>
        <v>0</v>
      </c>
      <c r="N3689">
        <f>VLOOKUP($B3689,'Distance from BP'!$A$1:$F$3179,6,FALSE)</f>
        <v>0</v>
      </c>
      <c r="O3689" s="7">
        <f>VLOOKUP(B3689,'tax data'!$A$1:$M$3179,12,FALSE)</f>
        <v>4175534</v>
      </c>
    </row>
    <row r="3690" spans="1:15" x14ac:dyDescent="0.2">
      <c r="A3690" s="1">
        <v>45905</v>
      </c>
      <c r="B3690" t="s">
        <v>49</v>
      </c>
      <c r="C3690" t="s">
        <v>425</v>
      </c>
      <c r="D3690" t="s">
        <v>687</v>
      </c>
      <c r="E3690">
        <v>579.9</v>
      </c>
      <c r="F3690">
        <v>559.9</v>
      </c>
      <c r="G3690">
        <f>VLOOKUP($D3690,Dummy!$C$2:$I$1194,4,FALSE)</f>
        <v>0</v>
      </c>
      <c r="H3690">
        <f>VLOOKUP($D3690,Dummy!$C$2:$I$1194,5,FALSE)</f>
        <v>0</v>
      </c>
      <c r="I3690">
        <f>VLOOKUP($D3690,Dummy!$C$2:$I$1194,6,FALSE)</f>
        <v>0</v>
      </c>
      <c r="J3690">
        <f>VLOOKUP($D3690,Dummy!$C$2:$I$1194,7,FALSE)</f>
        <v>0</v>
      </c>
      <c r="K3690">
        <f>VLOOKUP($B3690,'Distance from BP'!$A$1:$F$3179,3,FALSE)</f>
        <v>0</v>
      </c>
      <c r="L3690">
        <f>VLOOKUP($B3690,'Distance from BP'!$A$1:$F$3179,4,FALSE)</f>
        <v>0</v>
      </c>
      <c r="M3690">
        <f>VLOOKUP($B3690,'Distance from BP'!$A$1:$F$3179,5,FALSE)</f>
        <v>0</v>
      </c>
      <c r="N3690">
        <f>VLOOKUP($B3690,'Distance from BP'!$A$1:$F$3179,6,FALSE)</f>
        <v>0</v>
      </c>
      <c r="O3690" s="7">
        <f>VLOOKUP(B3690,'tax data'!$A$1:$M$3179,12,FALSE)</f>
        <v>4175534</v>
      </c>
    </row>
    <row r="3691" spans="1:15" x14ac:dyDescent="0.2">
      <c r="A3691" s="1">
        <v>45905</v>
      </c>
      <c r="B3691" t="s">
        <v>49</v>
      </c>
      <c r="C3691" t="s">
        <v>428</v>
      </c>
      <c r="D3691" t="s">
        <v>688</v>
      </c>
      <c r="E3691">
        <v>594.9</v>
      </c>
      <c r="F3691">
        <v>587.9</v>
      </c>
      <c r="G3691">
        <f>VLOOKUP($D3691,Dummy!$C$2:$I$1194,4,FALSE)</f>
        <v>0</v>
      </c>
      <c r="H3691">
        <f>VLOOKUP($D3691,Dummy!$C$2:$I$1194,5,FALSE)</f>
        <v>0</v>
      </c>
      <c r="I3691">
        <f>VLOOKUP($D3691,Dummy!$C$2:$I$1194,6,FALSE)</f>
        <v>0</v>
      </c>
      <c r="J3691">
        <f>VLOOKUP($D3691,Dummy!$C$2:$I$1194,7,FALSE)</f>
        <v>0</v>
      </c>
      <c r="K3691">
        <f>VLOOKUP($B3691,'Distance from BP'!$A$1:$F$3179,3,FALSE)</f>
        <v>0</v>
      </c>
      <c r="L3691">
        <f>VLOOKUP($B3691,'Distance from BP'!$A$1:$F$3179,4,FALSE)</f>
        <v>0</v>
      </c>
      <c r="M3691">
        <f>VLOOKUP($B3691,'Distance from BP'!$A$1:$F$3179,5,FALSE)</f>
        <v>0</v>
      </c>
      <c r="N3691">
        <f>VLOOKUP($B3691,'Distance from BP'!$A$1:$F$3179,6,FALSE)</f>
        <v>0</v>
      </c>
      <c r="O3691" s="7">
        <f>VLOOKUP(B3691,'tax data'!$A$1:$M$3179,12,FALSE)</f>
        <v>4175534</v>
      </c>
    </row>
    <row r="3692" spans="1:15" x14ac:dyDescent="0.2">
      <c r="A3692" s="1">
        <v>45905</v>
      </c>
      <c r="B3692" t="s">
        <v>50</v>
      </c>
      <c r="C3692" t="s">
        <v>426</v>
      </c>
      <c r="D3692" t="s">
        <v>689</v>
      </c>
      <c r="E3692">
        <v>589.9</v>
      </c>
      <c r="F3692">
        <v>587.9</v>
      </c>
      <c r="G3692">
        <f>VLOOKUP($D3692,Dummy!$C$2:$I$1194,4,FALSE)</f>
        <v>0</v>
      </c>
      <c r="H3692">
        <f>VLOOKUP($D3692,Dummy!$C$2:$I$1194,5,FALSE)</f>
        <v>0</v>
      </c>
      <c r="I3692">
        <f>VLOOKUP($D3692,Dummy!$C$2:$I$1194,6,FALSE)</f>
        <v>0</v>
      </c>
      <c r="J3692">
        <f>VLOOKUP($D3692,Dummy!$C$2:$I$1194,7,FALSE)</f>
        <v>0</v>
      </c>
      <c r="K3692">
        <f>VLOOKUP($B3692,'Distance from BP'!$A$1:$F$3179,3,FALSE)</f>
        <v>0</v>
      </c>
      <c r="L3692">
        <f>VLOOKUP($B3692,'Distance from BP'!$A$1:$F$3179,4,FALSE)</f>
        <v>0</v>
      </c>
      <c r="M3692">
        <f>VLOOKUP($B3692,'Distance from BP'!$A$1:$F$3179,5,FALSE)</f>
        <v>0</v>
      </c>
      <c r="N3692">
        <f>VLOOKUP($B3692,'Distance from BP'!$A$1:$F$3179,6,FALSE)</f>
        <v>0</v>
      </c>
      <c r="O3692" s="7">
        <f>VLOOKUP(B3692,'tax data'!$A$1:$M$3179,12,FALSE)</f>
        <v>5798294</v>
      </c>
    </row>
    <row r="3693" spans="1:15" x14ac:dyDescent="0.2">
      <c r="A3693" s="1">
        <v>45905</v>
      </c>
      <c r="B3693" t="s">
        <v>50</v>
      </c>
      <c r="C3693" t="s">
        <v>428</v>
      </c>
      <c r="D3693" t="s">
        <v>690</v>
      </c>
      <c r="E3693">
        <v>632.9</v>
      </c>
      <c r="F3693">
        <v>624.9</v>
      </c>
      <c r="G3693">
        <f>VLOOKUP($D3693,Dummy!$C$2:$I$1194,4,FALSE)</f>
        <v>0</v>
      </c>
      <c r="H3693">
        <f>VLOOKUP($D3693,Dummy!$C$2:$I$1194,5,FALSE)</f>
        <v>1</v>
      </c>
      <c r="I3693">
        <f>VLOOKUP($D3693,Dummy!$C$2:$I$1194,6,FALSE)</f>
        <v>0</v>
      </c>
      <c r="J3693">
        <f>VLOOKUP($D3693,Dummy!$C$2:$I$1194,7,FALSE)</f>
        <v>0</v>
      </c>
      <c r="K3693">
        <f>VLOOKUP($B3693,'Distance from BP'!$A$1:$F$3179,3,FALSE)</f>
        <v>0</v>
      </c>
      <c r="L3693">
        <f>VLOOKUP($B3693,'Distance from BP'!$A$1:$F$3179,4,FALSE)</f>
        <v>0</v>
      </c>
      <c r="M3693">
        <f>VLOOKUP($B3693,'Distance from BP'!$A$1:$F$3179,5,FALSE)</f>
        <v>0</v>
      </c>
      <c r="N3693">
        <f>VLOOKUP($B3693,'Distance from BP'!$A$1:$F$3179,6,FALSE)</f>
        <v>0</v>
      </c>
      <c r="O3693" s="7">
        <f>VLOOKUP(B3693,'tax data'!$A$1:$M$3179,12,FALSE)</f>
        <v>5798294</v>
      </c>
    </row>
    <row r="3694" spans="1:15" x14ac:dyDescent="0.2">
      <c r="A3694" s="1">
        <v>45905</v>
      </c>
      <c r="B3694" t="s">
        <v>50</v>
      </c>
      <c r="C3694" t="s">
        <v>422</v>
      </c>
      <c r="D3694" t="s">
        <v>691</v>
      </c>
      <c r="E3694">
        <v>591</v>
      </c>
      <c r="F3694">
        <v>587</v>
      </c>
      <c r="G3694">
        <f>VLOOKUP($D3694,Dummy!$C$2:$I$1194,4,FALSE)</f>
        <v>0</v>
      </c>
      <c r="H3694">
        <f>VLOOKUP($D3694,Dummy!$C$2:$I$1194,5,FALSE)</f>
        <v>0</v>
      </c>
      <c r="I3694">
        <f>VLOOKUP($D3694,Dummy!$C$2:$I$1194,6,FALSE)</f>
        <v>0</v>
      </c>
      <c r="J3694">
        <f>VLOOKUP($D3694,Dummy!$C$2:$I$1194,7,FALSE)</f>
        <v>0</v>
      </c>
      <c r="K3694">
        <f>VLOOKUP($B3694,'Distance from BP'!$A$1:$F$3179,3,FALSE)</f>
        <v>0</v>
      </c>
      <c r="L3694">
        <f>VLOOKUP($B3694,'Distance from BP'!$A$1:$F$3179,4,FALSE)</f>
        <v>0</v>
      </c>
      <c r="M3694">
        <f>VLOOKUP($B3694,'Distance from BP'!$A$1:$F$3179,5,FALSE)</f>
        <v>0</v>
      </c>
      <c r="N3694">
        <f>VLOOKUP($B3694,'Distance from BP'!$A$1:$F$3179,6,FALSE)</f>
        <v>0</v>
      </c>
      <c r="O3694" s="7">
        <f>VLOOKUP(B3694,'tax data'!$A$1:$M$3179,12,FALSE)</f>
        <v>5798294</v>
      </c>
    </row>
    <row r="3695" spans="1:15" x14ac:dyDescent="0.2">
      <c r="A3695" s="1">
        <v>45905</v>
      </c>
      <c r="B3695" t="s">
        <v>50</v>
      </c>
      <c r="C3695" t="s">
        <v>428</v>
      </c>
      <c r="D3695" t="s">
        <v>692</v>
      </c>
      <c r="E3695">
        <v>594.9</v>
      </c>
      <c r="F3695">
        <v>587.9</v>
      </c>
      <c r="G3695">
        <f>VLOOKUP($D3695,Dummy!$C$2:$I$1194,4,FALSE)</f>
        <v>0</v>
      </c>
      <c r="H3695">
        <f>VLOOKUP($D3695,Dummy!$C$2:$I$1194,5,FALSE)</f>
        <v>1</v>
      </c>
      <c r="I3695">
        <f>VLOOKUP($D3695,Dummy!$C$2:$I$1194,6,FALSE)</f>
        <v>0</v>
      </c>
      <c r="J3695">
        <f>VLOOKUP($D3695,Dummy!$C$2:$I$1194,7,FALSE)</f>
        <v>0</v>
      </c>
      <c r="K3695">
        <f>VLOOKUP($B3695,'Distance from BP'!$A$1:$F$3179,3,FALSE)</f>
        <v>0</v>
      </c>
      <c r="L3695">
        <f>VLOOKUP($B3695,'Distance from BP'!$A$1:$F$3179,4,FALSE)</f>
        <v>0</v>
      </c>
      <c r="M3695">
        <f>VLOOKUP($B3695,'Distance from BP'!$A$1:$F$3179,5,FALSE)</f>
        <v>0</v>
      </c>
      <c r="N3695">
        <f>VLOOKUP($B3695,'Distance from BP'!$A$1:$F$3179,6,FALSE)</f>
        <v>0</v>
      </c>
      <c r="O3695" s="7">
        <f>VLOOKUP(B3695,'tax data'!$A$1:$M$3179,12,FALSE)</f>
        <v>5798294</v>
      </c>
    </row>
    <row r="3696" spans="1:15" x14ac:dyDescent="0.2">
      <c r="A3696" s="1">
        <v>45905</v>
      </c>
      <c r="B3696" t="s">
        <v>50</v>
      </c>
      <c r="C3696" t="s">
        <v>426</v>
      </c>
      <c r="D3696" t="s">
        <v>693</v>
      </c>
      <c r="E3696">
        <v>589.9</v>
      </c>
      <c r="F3696">
        <v>587.9</v>
      </c>
      <c r="G3696">
        <f>VLOOKUP($D3696,Dummy!$C$2:$I$1194,4,FALSE)</f>
        <v>0</v>
      </c>
      <c r="H3696">
        <f>VLOOKUP($D3696,Dummy!$C$2:$I$1194,5,FALSE)</f>
        <v>0</v>
      </c>
      <c r="I3696">
        <f>VLOOKUP($D3696,Dummy!$C$2:$I$1194,6,FALSE)</f>
        <v>0</v>
      </c>
      <c r="J3696">
        <f>VLOOKUP($D3696,Dummy!$C$2:$I$1194,7,FALSE)</f>
        <v>0</v>
      </c>
      <c r="K3696">
        <f>VLOOKUP($B3696,'Distance from BP'!$A$1:$F$3179,3,FALSE)</f>
        <v>0</v>
      </c>
      <c r="L3696">
        <f>VLOOKUP($B3696,'Distance from BP'!$A$1:$F$3179,4,FALSE)</f>
        <v>0</v>
      </c>
      <c r="M3696">
        <f>VLOOKUP($B3696,'Distance from BP'!$A$1:$F$3179,5,FALSE)</f>
        <v>0</v>
      </c>
      <c r="N3696">
        <f>VLOOKUP($B3696,'Distance from BP'!$A$1:$F$3179,6,FALSE)</f>
        <v>0</v>
      </c>
      <c r="O3696" s="7">
        <f>VLOOKUP(B3696,'tax data'!$A$1:$M$3179,12,FALSE)</f>
        <v>5798294</v>
      </c>
    </row>
    <row r="3697" spans="1:15" x14ac:dyDescent="0.2">
      <c r="A3697" s="1">
        <v>45905</v>
      </c>
      <c r="B3697" t="s">
        <v>50</v>
      </c>
      <c r="C3697" t="s">
        <v>428</v>
      </c>
      <c r="D3697" t="s">
        <v>694</v>
      </c>
      <c r="E3697">
        <v>594.9</v>
      </c>
      <c r="F3697">
        <v>587.9</v>
      </c>
      <c r="G3697">
        <f>VLOOKUP($D3697,Dummy!$C$2:$I$1194,4,FALSE)</f>
        <v>0</v>
      </c>
      <c r="H3697">
        <f>VLOOKUP($D3697,Dummy!$C$2:$I$1194,5,FALSE)</f>
        <v>0</v>
      </c>
      <c r="I3697">
        <f>VLOOKUP($D3697,Dummy!$C$2:$I$1194,6,FALSE)</f>
        <v>0</v>
      </c>
      <c r="J3697">
        <f>VLOOKUP($D3697,Dummy!$C$2:$I$1194,7,FALSE)</f>
        <v>0</v>
      </c>
      <c r="K3697">
        <f>VLOOKUP($B3697,'Distance from BP'!$A$1:$F$3179,3,FALSE)</f>
        <v>0</v>
      </c>
      <c r="L3697">
        <f>VLOOKUP($B3697,'Distance from BP'!$A$1:$F$3179,4,FALSE)</f>
        <v>0</v>
      </c>
      <c r="M3697">
        <f>VLOOKUP($B3697,'Distance from BP'!$A$1:$F$3179,5,FALSE)</f>
        <v>0</v>
      </c>
      <c r="N3697">
        <f>VLOOKUP($B3697,'Distance from BP'!$A$1:$F$3179,6,FALSE)</f>
        <v>0</v>
      </c>
      <c r="O3697" s="7">
        <f>VLOOKUP(B3697,'tax data'!$A$1:$M$3179,12,FALSE)</f>
        <v>5798294</v>
      </c>
    </row>
    <row r="3698" spans="1:15" x14ac:dyDescent="0.2">
      <c r="A3698" s="1">
        <v>45905</v>
      </c>
      <c r="B3698" t="s">
        <v>50</v>
      </c>
      <c r="C3698" t="s">
        <v>428</v>
      </c>
      <c r="D3698" t="s">
        <v>695</v>
      </c>
      <c r="E3698">
        <v>594.9</v>
      </c>
      <c r="F3698">
        <v>587.9</v>
      </c>
      <c r="G3698">
        <f>VLOOKUP($D3698,Dummy!$C$2:$I$1194,4,FALSE)</f>
        <v>0</v>
      </c>
      <c r="H3698">
        <f>VLOOKUP($D3698,Dummy!$C$2:$I$1194,5,FALSE)</f>
        <v>0</v>
      </c>
      <c r="I3698">
        <f>VLOOKUP($D3698,Dummy!$C$2:$I$1194,6,FALSE)</f>
        <v>0</v>
      </c>
      <c r="J3698">
        <f>VLOOKUP($D3698,Dummy!$C$2:$I$1194,7,FALSE)</f>
        <v>0</v>
      </c>
      <c r="K3698">
        <f>VLOOKUP($B3698,'Distance from BP'!$A$1:$F$3179,3,FALSE)</f>
        <v>0</v>
      </c>
      <c r="L3698">
        <f>VLOOKUP($B3698,'Distance from BP'!$A$1:$F$3179,4,FALSE)</f>
        <v>0</v>
      </c>
      <c r="M3698">
        <f>VLOOKUP($B3698,'Distance from BP'!$A$1:$F$3179,5,FALSE)</f>
        <v>0</v>
      </c>
      <c r="N3698">
        <f>VLOOKUP($B3698,'Distance from BP'!$A$1:$F$3179,6,FALSE)</f>
        <v>0</v>
      </c>
      <c r="O3698" s="7">
        <f>VLOOKUP(B3698,'tax data'!$A$1:$M$3179,12,FALSE)</f>
        <v>5798294</v>
      </c>
    </row>
    <row r="3699" spans="1:15" x14ac:dyDescent="0.2">
      <c r="A3699" s="1">
        <v>45905</v>
      </c>
      <c r="B3699" t="s">
        <v>50</v>
      </c>
      <c r="C3699" t="s">
        <v>426</v>
      </c>
      <c r="D3699" t="s">
        <v>696</v>
      </c>
      <c r="E3699">
        <v>589.9</v>
      </c>
      <c r="F3699">
        <v>587.9</v>
      </c>
      <c r="G3699">
        <f>VLOOKUP($D3699,Dummy!$C$2:$I$1194,4,FALSE)</f>
        <v>0</v>
      </c>
      <c r="H3699">
        <f>VLOOKUP($D3699,Dummy!$C$2:$I$1194,5,FALSE)</f>
        <v>0</v>
      </c>
      <c r="I3699">
        <f>VLOOKUP($D3699,Dummy!$C$2:$I$1194,6,FALSE)</f>
        <v>0</v>
      </c>
      <c r="J3699">
        <f>VLOOKUP($D3699,Dummy!$C$2:$I$1194,7,FALSE)</f>
        <v>0</v>
      </c>
      <c r="K3699">
        <f>VLOOKUP($B3699,'Distance from BP'!$A$1:$F$3179,3,FALSE)</f>
        <v>0</v>
      </c>
      <c r="L3699">
        <f>VLOOKUP($B3699,'Distance from BP'!$A$1:$F$3179,4,FALSE)</f>
        <v>0</v>
      </c>
      <c r="M3699">
        <f>VLOOKUP($B3699,'Distance from BP'!$A$1:$F$3179,5,FALSE)</f>
        <v>0</v>
      </c>
      <c r="N3699">
        <f>VLOOKUP($B3699,'Distance from BP'!$A$1:$F$3179,6,FALSE)</f>
        <v>0</v>
      </c>
      <c r="O3699" s="7">
        <f>VLOOKUP(B3699,'tax data'!$A$1:$M$3179,12,FALSE)</f>
        <v>5798294</v>
      </c>
    </row>
    <row r="3700" spans="1:15" x14ac:dyDescent="0.2">
      <c r="A3700" s="1">
        <v>45905</v>
      </c>
      <c r="B3700" t="s">
        <v>50</v>
      </c>
      <c r="C3700" t="s">
        <v>446</v>
      </c>
      <c r="D3700" t="s">
        <v>697</v>
      </c>
      <c r="E3700">
        <v>593</v>
      </c>
      <c r="F3700">
        <v>589</v>
      </c>
      <c r="G3700">
        <f>VLOOKUP($D3700,Dummy!$C$2:$I$1194,4,FALSE)</f>
        <v>0</v>
      </c>
      <c r="H3700">
        <f>VLOOKUP($D3700,Dummy!$C$2:$I$1194,5,FALSE)</f>
        <v>0</v>
      </c>
      <c r="I3700">
        <f>VLOOKUP($D3700,Dummy!$C$2:$I$1194,6,FALSE)</f>
        <v>0</v>
      </c>
      <c r="J3700">
        <f>VLOOKUP($D3700,Dummy!$C$2:$I$1194,7,FALSE)</f>
        <v>0</v>
      </c>
      <c r="K3700">
        <f>VLOOKUP($B3700,'Distance from BP'!$A$1:$F$3179,3,FALSE)</f>
        <v>0</v>
      </c>
      <c r="L3700">
        <f>VLOOKUP($B3700,'Distance from BP'!$A$1:$F$3179,4,FALSE)</f>
        <v>0</v>
      </c>
      <c r="M3700">
        <f>VLOOKUP($B3700,'Distance from BP'!$A$1:$F$3179,5,FALSE)</f>
        <v>0</v>
      </c>
      <c r="N3700">
        <f>VLOOKUP($B3700,'Distance from BP'!$A$1:$F$3179,6,FALSE)</f>
        <v>0</v>
      </c>
      <c r="O3700" s="7">
        <f>VLOOKUP(B3700,'tax data'!$A$1:$M$3179,12,FALSE)</f>
        <v>5798294</v>
      </c>
    </row>
    <row r="3701" spans="1:15" x14ac:dyDescent="0.2">
      <c r="A3701" s="1">
        <v>45905</v>
      </c>
      <c r="B3701" t="s">
        <v>50</v>
      </c>
      <c r="C3701" t="s">
        <v>428</v>
      </c>
      <c r="D3701" t="s">
        <v>698</v>
      </c>
      <c r="E3701">
        <v>594.9</v>
      </c>
      <c r="F3701">
        <v>587.9</v>
      </c>
      <c r="G3701">
        <f>VLOOKUP($D3701,Dummy!$C$2:$I$1194,4,FALSE)</f>
        <v>0</v>
      </c>
      <c r="H3701">
        <f>VLOOKUP($D3701,Dummy!$C$2:$I$1194,5,FALSE)</f>
        <v>0</v>
      </c>
      <c r="I3701">
        <f>VLOOKUP($D3701,Dummy!$C$2:$I$1194,6,FALSE)</f>
        <v>0</v>
      </c>
      <c r="J3701">
        <f>VLOOKUP($D3701,Dummy!$C$2:$I$1194,7,FALSE)</f>
        <v>0</v>
      </c>
      <c r="K3701">
        <f>VLOOKUP($B3701,'Distance from BP'!$A$1:$F$3179,3,FALSE)</f>
        <v>0</v>
      </c>
      <c r="L3701">
        <f>VLOOKUP($B3701,'Distance from BP'!$A$1:$F$3179,4,FALSE)</f>
        <v>0</v>
      </c>
      <c r="M3701">
        <f>VLOOKUP($B3701,'Distance from BP'!$A$1:$F$3179,5,FALSE)</f>
        <v>0</v>
      </c>
      <c r="N3701">
        <f>VLOOKUP($B3701,'Distance from BP'!$A$1:$F$3179,6,FALSE)</f>
        <v>0</v>
      </c>
      <c r="O3701" s="7">
        <f>VLOOKUP(B3701,'tax data'!$A$1:$M$3179,12,FALSE)</f>
        <v>5798294</v>
      </c>
    </row>
    <row r="3702" spans="1:15" x14ac:dyDescent="0.2">
      <c r="A3702" s="1">
        <v>45905</v>
      </c>
      <c r="B3702" t="s">
        <v>50</v>
      </c>
      <c r="C3702" t="s">
        <v>443</v>
      </c>
      <c r="D3702" t="s">
        <v>699</v>
      </c>
      <c r="E3702">
        <v>574</v>
      </c>
      <c r="F3702">
        <v>559</v>
      </c>
      <c r="G3702">
        <f>VLOOKUP($D3702,Dummy!$C$2:$I$1194,4,FALSE)</f>
        <v>0</v>
      </c>
      <c r="H3702">
        <f>VLOOKUP($D3702,Dummy!$C$2:$I$1194,5,FALSE)</f>
        <v>0</v>
      </c>
      <c r="I3702">
        <f>VLOOKUP($D3702,Dummy!$C$2:$I$1194,6,FALSE)</f>
        <v>0</v>
      </c>
      <c r="J3702">
        <f>VLOOKUP($D3702,Dummy!$C$2:$I$1194,7,FALSE)</f>
        <v>0</v>
      </c>
      <c r="K3702">
        <f>VLOOKUP($B3702,'Distance from BP'!$A$1:$F$3179,3,FALSE)</f>
        <v>0</v>
      </c>
      <c r="L3702">
        <f>VLOOKUP($B3702,'Distance from BP'!$A$1:$F$3179,4,FALSE)</f>
        <v>0</v>
      </c>
      <c r="M3702">
        <f>VLOOKUP($B3702,'Distance from BP'!$A$1:$F$3179,5,FALSE)</f>
        <v>0</v>
      </c>
      <c r="N3702">
        <f>VLOOKUP($B3702,'Distance from BP'!$A$1:$F$3179,6,FALSE)</f>
        <v>0</v>
      </c>
      <c r="O3702" s="7">
        <f>VLOOKUP(B3702,'tax data'!$A$1:$M$3179,12,FALSE)</f>
        <v>5798294</v>
      </c>
    </row>
    <row r="3703" spans="1:15" x14ac:dyDescent="0.2">
      <c r="A3703" s="1">
        <v>45905</v>
      </c>
      <c r="B3703" t="s">
        <v>50</v>
      </c>
      <c r="C3703" t="s">
        <v>422</v>
      </c>
      <c r="D3703" t="s">
        <v>700</v>
      </c>
      <c r="E3703">
        <v>591</v>
      </c>
      <c r="F3703">
        <v>587</v>
      </c>
      <c r="G3703">
        <f>VLOOKUP($D3703,Dummy!$C$2:$I$1194,4,FALSE)</f>
        <v>0</v>
      </c>
      <c r="H3703">
        <f>VLOOKUP($D3703,Dummy!$C$2:$I$1194,5,FALSE)</f>
        <v>0</v>
      </c>
      <c r="I3703">
        <f>VLOOKUP($D3703,Dummy!$C$2:$I$1194,6,FALSE)</f>
        <v>0</v>
      </c>
      <c r="J3703">
        <f>VLOOKUP($D3703,Dummy!$C$2:$I$1194,7,FALSE)</f>
        <v>0</v>
      </c>
      <c r="K3703">
        <f>VLOOKUP($B3703,'Distance from BP'!$A$1:$F$3179,3,FALSE)</f>
        <v>0</v>
      </c>
      <c r="L3703">
        <f>VLOOKUP($B3703,'Distance from BP'!$A$1:$F$3179,4,FALSE)</f>
        <v>0</v>
      </c>
      <c r="M3703">
        <f>VLOOKUP($B3703,'Distance from BP'!$A$1:$F$3179,5,FALSE)</f>
        <v>0</v>
      </c>
      <c r="N3703">
        <f>VLOOKUP($B3703,'Distance from BP'!$A$1:$F$3179,6,FALSE)</f>
        <v>0</v>
      </c>
      <c r="O3703" s="7">
        <f>VLOOKUP(B3703,'tax data'!$A$1:$M$3179,12,FALSE)</f>
        <v>5798294</v>
      </c>
    </row>
    <row r="3704" spans="1:15" x14ac:dyDescent="0.2">
      <c r="A3704" s="1">
        <v>45905</v>
      </c>
      <c r="B3704" t="s">
        <v>50</v>
      </c>
      <c r="C3704" t="s">
        <v>421</v>
      </c>
      <c r="D3704" t="s">
        <v>701</v>
      </c>
      <c r="E3704">
        <v>591</v>
      </c>
      <c r="F3704">
        <v>589</v>
      </c>
      <c r="G3704">
        <f>VLOOKUP($D3704,Dummy!$C$2:$I$1194,4,FALSE)</f>
        <v>0</v>
      </c>
      <c r="H3704">
        <f>VLOOKUP($D3704,Dummy!$C$2:$I$1194,5,FALSE)</f>
        <v>0</v>
      </c>
      <c r="I3704">
        <f>VLOOKUP($D3704,Dummy!$C$2:$I$1194,6,FALSE)</f>
        <v>0</v>
      </c>
      <c r="J3704">
        <f>VLOOKUP($D3704,Dummy!$C$2:$I$1194,7,FALSE)</f>
        <v>0</v>
      </c>
      <c r="K3704">
        <f>VLOOKUP($B3704,'Distance from BP'!$A$1:$F$3179,3,FALSE)</f>
        <v>0</v>
      </c>
      <c r="L3704">
        <f>VLOOKUP($B3704,'Distance from BP'!$A$1:$F$3179,4,FALSE)</f>
        <v>0</v>
      </c>
      <c r="M3704">
        <f>VLOOKUP($B3704,'Distance from BP'!$A$1:$F$3179,5,FALSE)</f>
        <v>0</v>
      </c>
      <c r="N3704">
        <f>VLOOKUP($B3704,'Distance from BP'!$A$1:$F$3179,6,FALSE)</f>
        <v>0</v>
      </c>
      <c r="O3704" s="7">
        <f>VLOOKUP(B3704,'tax data'!$A$1:$M$3179,12,FALSE)</f>
        <v>5798294</v>
      </c>
    </row>
    <row r="3705" spans="1:15" x14ac:dyDescent="0.2">
      <c r="A3705" s="1">
        <v>45905</v>
      </c>
      <c r="B3705" t="s">
        <v>50</v>
      </c>
      <c r="C3705" t="s">
        <v>421</v>
      </c>
      <c r="D3705" t="s">
        <v>702</v>
      </c>
      <c r="E3705">
        <v>590</v>
      </c>
      <c r="F3705">
        <v>588</v>
      </c>
      <c r="G3705">
        <f>VLOOKUP($D3705,Dummy!$C$2:$I$1194,4,FALSE)</f>
        <v>0</v>
      </c>
      <c r="H3705">
        <f>VLOOKUP($D3705,Dummy!$C$2:$I$1194,5,FALSE)</f>
        <v>0</v>
      </c>
      <c r="I3705">
        <f>VLOOKUP($D3705,Dummy!$C$2:$I$1194,6,FALSE)</f>
        <v>0</v>
      </c>
      <c r="J3705">
        <f>VLOOKUP($D3705,Dummy!$C$2:$I$1194,7,FALSE)</f>
        <v>0</v>
      </c>
      <c r="K3705">
        <f>VLOOKUP($B3705,'Distance from BP'!$A$1:$F$3179,3,FALSE)</f>
        <v>0</v>
      </c>
      <c r="L3705">
        <f>VLOOKUP($B3705,'Distance from BP'!$A$1:$F$3179,4,FALSE)</f>
        <v>0</v>
      </c>
      <c r="M3705">
        <f>VLOOKUP($B3705,'Distance from BP'!$A$1:$F$3179,5,FALSE)</f>
        <v>0</v>
      </c>
      <c r="N3705">
        <f>VLOOKUP($B3705,'Distance from BP'!$A$1:$F$3179,6,FALSE)</f>
        <v>0</v>
      </c>
      <c r="O3705" s="7">
        <f>VLOOKUP(B3705,'tax data'!$A$1:$M$3179,12,FALSE)</f>
        <v>5798294</v>
      </c>
    </row>
    <row r="3706" spans="1:15" x14ac:dyDescent="0.2">
      <c r="A3706" s="1">
        <v>45905</v>
      </c>
      <c r="B3706" t="s">
        <v>50</v>
      </c>
      <c r="C3706" t="s">
        <v>428</v>
      </c>
      <c r="D3706" t="s">
        <v>703</v>
      </c>
      <c r="E3706">
        <v>594.9</v>
      </c>
      <c r="F3706">
        <v>587.9</v>
      </c>
      <c r="G3706">
        <f>VLOOKUP($D3706,Dummy!$C$2:$I$1194,4,FALSE)</f>
        <v>0</v>
      </c>
      <c r="H3706">
        <f>VLOOKUP($D3706,Dummy!$C$2:$I$1194,5,FALSE)</f>
        <v>0</v>
      </c>
      <c r="I3706">
        <f>VLOOKUP($D3706,Dummy!$C$2:$I$1194,6,FALSE)</f>
        <v>0</v>
      </c>
      <c r="J3706">
        <f>VLOOKUP($D3706,Dummy!$C$2:$I$1194,7,FALSE)</f>
        <v>0</v>
      </c>
      <c r="K3706">
        <f>VLOOKUP($B3706,'Distance from BP'!$A$1:$F$3179,3,FALSE)</f>
        <v>0</v>
      </c>
      <c r="L3706">
        <f>VLOOKUP($B3706,'Distance from BP'!$A$1:$F$3179,4,FALSE)</f>
        <v>0</v>
      </c>
      <c r="M3706">
        <f>VLOOKUP($B3706,'Distance from BP'!$A$1:$F$3179,5,FALSE)</f>
        <v>0</v>
      </c>
      <c r="N3706">
        <f>VLOOKUP($B3706,'Distance from BP'!$A$1:$F$3179,6,FALSE)</f>
        <v>0</v>
      </c>
      <c r="O3706" s="7">
        <f>VLOOKUP(B3706,'tax data'!$A$1:$M$3179,12,FALSE)</f>
        <v>5798294</v>
      </c>
    </row>
    <row r="3707" spans="1:15" x14ac:dyDescent="0.2">
      <c r="A3707" s="1">
        <v>45905</v>
      </c>
      <c r="B3707" t="s">
        <v>50</v>
      </c>
      <c r="C3707" t="s">
        <v>421</v>
      </c>
      <c r="D3707" t="s">
        <v>704</v>
      </c>
      <c r="E3707">
        <v>590</v>
      </c>
      <c r="F3707">
        <v>588</v>
      </c>
      <c r="G3707">
        <f>VLOOKUP($D3707,Dummy!$C$2:$I$1194,4,FALSE)</f>
        <v>0</v>
      </c>
      <c r="H3707">
        <f>VLOOKUP($D3707,Dummy!$C$2:$I$1194,5,FALSE)</f>
        <v>0</v>
      </c>
      <c r="I3707">
        <f>VLOOKUP($D3707,Dummy!$C$2:$I$1194,6,FALSE)</f>
        <v>0</v>
      </c>
      <c r="J3707">
        <f>VLOOKUP($D3707,Dummy!$C$2:$I$1194,7,FALSE)</f>
        <v>0</v>
      </c>
      <c r="K3707">
        <f>VLOOKUP($B3707,'Distance from BP'!$A$1:$F$3179,3,FALSE)</f>
        <v>0</v>
      </c>
      <c r="L3707">
        <f>VLOOKUP($B3707,'Distance from BP'!$A$1:$F$3179,4,FALSE)</f>
        <v>0</v>
      </c>
      <c r="M3707">
        <f>VLOOKUP($B3707,'Distance from BP'!$A$1:$F$3179,5,FALSE)</f>
        <v>0</v>
      </c>
      <c r="N3707">
        <f>VLOOKUP($B3707,'Distance from BP'!$A$1:$F$3179,6,FALSE)</f>
        <v>0</v>
      </c>
      <c r="O3707" s="7">
        <f>VLOOKUP(B3707,'tax data'!$A$1:$M$3179,12,FALSE)</f>
        <v>5798294</v>
      </c>
    </row>
    <row r="3708" spans="1:15" x14ac:dyDescent="0.2">
      <c r="A3708" s="1">
        <v>45905</v>
      </c>
      <c r="B3708" t="s">
        <v>50</v>
      </c>
      <c r="C3708" t="s">
        <v>421</v>
      </c>
      <c r="D3708" t="s">
        <v>705</v>
      </c>
      <c r="E3708">
        <v>590</v>
      </c>
      <c r="F3708">
        <v>589</v>
      </c>
      <c r="G3708">
        <f>VLOOKUP($D3708,Dummy!$C$2:$I$1194,4,FALSE)</f>
        <v>0</v>
      </c>
      <c r="H3708">
        <f>VLOOKUP($D3708,Dummy!$C$2:$I$1194,5,FALSE)</f>
        <v>0</v>
      </c>
      <c r="I3708">
        <f>VLOOKUP($D3708,Dummy!$C$2:$I$1194,6,FALSE)</f>
        <v>0</v>
      </c>
      <c r="J3708">
        <f>VLOOKUP($D3708,Dummy!$C$2:$I$1194,7,FALSE)</f>
        <v>0</v>
      </c>
      <c r="K3708">
        <f>VLOOKUP($B3708,'Distance from BP'!$A$1:$F$3179,3,FALSE)</f>
        <v>0</v>
      </c>
      <c r="L3708">
        <f>VLOOKUP($B3708,'Distance from BP'!$A$1:$F$3179,4,FALSE)</f>
        <v>0</v>
      </c>
      <c r="M3708">
        <f>VLOOKUP($B3708,'Distance from BP'!$A$1:$F$3179,5,FALSE)</f>
        <v>0</v>
      </c>
      <c r="N3708">
        <f>VLOOKUP($B3708,'Distance from BP'!$A$1:$F$3179,6,FALSE)</f>
        <v>0</v>
      </c>
      <c r="O3708" s="7">
        <f>VLOOKUP(B3708,'tax data'!$A$1:$M$3179,12,FALSE)</f>
        <v>5798294</v>
      </c>
    </row>
    <row r="3709" spans="1:15" x14ac:dyDescent="0.2">
      <c r="A3709" s="1">
        <v>45905</v>
      </c>
      <c r="B3709" t="s">
        <v>50</v>
      </c>
      <c r="C3709" t="s">
        <v>421</v>
      </c>
      <c r="D3709" t="s">
        <v>706</v>
      </c>
      <c r="E3709">
        <v>590</v>
      </c>
      <c r="F3709">
        <v>588</v>
      </c>
      <c r="G3709">
        <f>VLOOKUP($D3709,Dummy!$C$2:$I$1194,4,FALSE)</f>
        <v>0</v>
      </c>
      <c r="H3709">
        <f>VLOOKUP($D3709,Dummy!$C$2:$I$1194,5,FALSE)</f>
        <v>0</v>
      </c>
      <c r="I3709">
        <f>VLOOKUP($D3709,Dummy!$C$2:$I$1194,6,FALSE)</f>
        <v>0</v>
      </c>
      <c r="J3709">
        <f>VLOOKUP($D3709,Dummy!$C$2:$I$1194,7,FALSE)</f>
        <v>0</v>
      </c>
      <c r="K3709">
        <f>VLOOKUP($B3709,'Distance from BP'!$A$1:$F$3179,3,FALSE)</f>
        <v>0</v>
      </c>
      <c r="L3709">
        <f>VLOOKUP($B3709,'Distance from BP'!$A$1:$F$3179,4,FALSE)</f>
        <v>0</v>
      </c>
      <c r="M3709">
        <f>VLOOKUP($B3709,'Distance from BP'!$A$1:$F$3179,5,FALSE)</f>
        <v>0</v>
      </c>
      <c r="N3709">
        <f>VLOOKUP($B3709,'Distance from BP'!$A$1:$F$3179,6,FALSE)</f>
        <v>0</v>
      </c>
      <c r="O3709" s="7">
        <f>VLOOKUP(B3709,'tax data'!$A$1:$M$3179,12,FALSE)</f>
        <v>5798294</v>
      </c>
    </row>
    <row r="3710" spans="1:15" x14ac:dyDescent="0.2">
      <c r="A3710" s="1">
        <v>45905</v>
      </c>
      <c r="B3710" t="s">
        <v>50</v>
      </c>
      <c r="C3710" t="s">
        <v>426</v>
      </c>
      <c r="D3710" t="s">
        <v>707</v>
      </c>
      <c r="E3710">
        <v>589.9</v>
      </c>
      <c r="F3710">
        <v>587.9</v>
      </c>
      <c r="G3710">
        <f>VLOOKUP($D3710,Dummy!$C$2:$I$1194,4,FALSE)</f>
        <v>0</v>
      </c>
      <c r="H3710">
        <f>VLOOKUP($D3710,Dummy!$C$2:$I$1194,5,FALSE)</f>
        <v>0</v>
      </c>
      <c r="I3710">
        <f>VLOOKUP($D3710,Dummy!$C$2:$I$1194,6,FALSE)</f>
        <v>0</v>
      </c>
      <c r="J3710">
        <f>VLOOKUP($D3710,Dummy!$C$2:$I$1194,7,FALSE)</f>
        <v>0</v>
      </c>
      <c r="K3710">
        <f>VLOOKUP($B3710,'Distance from BP'!$A$1:$F$3179,3,FALSE)</f>
        <v>0</v>
      </c>
      <c r="L3710">
        <f>VLOOKUP($B3710,'Distance from BP'!$A$1:$F$3179,4,FALSE)</f>
        <v>0</v>
      </c>
      <c r="M3710">
        <f>VLOOKUP($B3710,'Distance from BP'!$A$1:$F$3179,5,FALSE)</f>
        <v>0</v>
      </c>
      <c r="N3710">
        <f>VLOOKUP($B3710,'Distance from BP'!$A$1:$F$3179,6,FALSE)</f>
        <v>0</v>
      </c>
      <c r="O3710" s="7">
        <f>VLOOKUP(B3710,'tax data'!$A$1:$M$3179,12,FALSE)</f>
        <v>5798294</v>
      </c>
    </row>
    <row r="3711" spans="1:15" x14ac:dyDescent="0.2">
      <c r="A3711" s="1">
        <v>45905</v>
      </c>
      <c r="B3711" t="s">
        <v>50</v>
      </c>
      <c r="C3711" t="s">
        <v>428</v>
      </c>
      <c r="D3711" t="s">
        <v>708</v>
      </c>
      <c r="E3711">
        <v>594.9</v>
      </c>
      <c r="F3711">
        <v>587.9</v>
      </c>
      <c r="G3711">
        <f>VLOOKUP($D3711,Dummy!$C$2:$I$1194,4,FALSE)</f>
        <v>0</v>
      </c>
      <c r="H3711">
        <f>VLOOKUP($D3711,Dummy!$C$2:$I$1194,5,FALSE)</f>
        <v>0</v>
      </c>
      <c r="I3711">
        <f>VLOOKUP($D3711,Dummy!$C$2:$I$1194,6,FALSE)</f>
        <v>0</v>
      </c>
      <c r="J3711">
        <f>VLOOKUP($D3711,Dummy!$C$2:$I$1194,7,FALSE)</f>
        <v>0</v>
      </c>
      <c r="K3711">
        <f>VLOOKUP($B3711,'Distance from BP'!$A$1:$F$3179,3,FALSE)</f>
        <v>0</v>
      </c>
      <c r="L3711">
        <f>VLOOKUP($B3711,'Distance from BP'!$A$1:$F$3179,4,FALSE)</f>
        <v>0</v>
      </c>
      <c r="M3711">
        <f>VLOOKUP($B3711,'Distance from BP'!$A$1:$F$3179,5,FALSE)</f>
        <v>0</v>
      </c>
      <c r="N3711">
        <f>VLOOKUP($B3711,'Distance from BP'!$A$1:$F$3179,6,FALSE)</f>
        <v>0</v>
      </c>
      <c r="O3711" s="7">
        <f>VLOOKUP(B3711,'tax data'!$A$1:$M$3179,12,FALSE)</f>
        <v>5798294</v>
      </c>
    </row>
    <row r="3712" spans="1:15" x14ac:dyDescent="0.2">
      <c r="A3712" s="1">
        <v>45905</v>
      </c>
      <c r="B3712" t="s">
        <v>50</v>
      </c>
      <c r="C3712" t="s">
        <v>421</v>
      </c>
      <c r="D3712" t="s">
        <v>709</v>
      </c>
      <c r="E3712">
        <v>590</v>
      </c>
      <c r="F3712">
        <v>588</v>
      </c>
      <c r="G3712">
        <f>VLOOKUP($D3712,Dummy!$C$2:$I$1194,4,FALSE)</f>
        <v>0</v>
      </c>
      <c r="H3712">
        <f>VLOOKUP($D3712,Dummy!$C$2:$I$1194,5,FALSE)</f>
        <v>0</v>
      </c>
      <c r="I3712">
        <f>VLOOKUP($D3712,Dummy!$C$2:$I$1194,6,FALSE)</f>
        <v>0</v>
      </c>
      <c r="J3712">
        <f>VLOOKUP($D3712,Dummy!$C$2:$I$1194,7,FALSE)</f>
        <v>0</v>
      </c>
      <c r="K3712">
        <f>VLOOKUP($B3712,'Distance from BP'!$A$1:$F$3179,3,FALSE)</f>
        <v>0</v>
      </c>
      <c r="L3712">
        <f>VLOOKUP($B3712,'Distance from BP'!$A$1:$F$3179,4,FALSE)</f>
        <v>0</v>
      </c>
      <c r="M3712">
        <f>VLOOKUP($B3712,'Distance from BP'!$A$1:$F$3179,5,FALSE)</f>
        <v>0</v>
      </c>
      <c r="N3712">
        <f>VLOOKUP($B3712,'Distance from BP'!$A$1:$F$3179,6,FALSE)</f>
        <v>0</v>
      </c>
      <c r="O3712" s="7">
        <f>VLOOKUP(B3712,'tax data'!$A$1:$M$3179,12,FALSE)</f>
        <v>5798294</v>
      </c>
    </row>
    <row r="3713" spans="1:15" x14ac:dyDescent="0.2">
      <c r="A3713" s="1">
        <v>45905</v>
      </c>
      <c r="B3713" t="s">
        <v>50</v>
      </c>
      <c r="C3713" t="s">
        <v>421</v>
      </c>
      <c r="D3713" t="s">
        <v>710</v>
      </c>
      <c r="E3713">
        <v>590</v>
      </c>
      <c r="F3713">
        <v>588</v>
      </c>
      <c r="G3713">
        <f>VLOOKUP($D3713,Dummy!$C$2:$I$1194,4,FALSE)</f>
        <v>0</v>
      </c>
      <c r="H3713">
        <f>VLOOKUP($D3713,Dummy!$C$2:$I$1194,5,FALSE)</f>
        <v>0</v>
      </c>
      <c r="I3713">
        <f>VLOOKUP($D3713,Dummy!$C$2:$I$1194,6,FALSE)</f>
        <v>0</v>
      </c>
      <c r="J3713">
        <f>VLOOKUP($D3713,Dummy!$C$2:$I$1194,7,FALSE)</f>
        <v>0</v>
      </c>
      <c r="K3713">
        <f>VLOOKUP($B3713,'Distance from BP'!$A$1:$F$3179,3,FALSE)</f>
        <v>0</v>
      </c>
      <c r="L3713">
        <f>VLOOKUP($B3713,'Distance from BP'!$A$1:$F$3179,4,FALSE)</f>
        <v>0</v>
      </c>
      <c r="M3713">
        <f>VLOOKUP($B3713,'Distance from BP'!$A$1:$F$3179,5,FALSE)</f>
        <v>0</v>
      </c>
      <c r="N3713">
        <f>VLOOKUP($B3713,'Distance from BP'!$A$1:$F$3179,6,FALSE)</f>
        <v>0</v>
      </c>
      <c r="O3713" s="7">
        <f>VLOOKUP(B3713,'tax data'!$A$1:$M$3179,12,FALSE)</f>
        <v>5798294</v>
      </c>
    </row>
    <row r="3714" spans="1:15" x14ac:dyDescent="0.2">
      <c r="A3714" s="1">
        <v>45905</v>
      </c>
      <c r="B3714" t="s">
        <v>50</v>
      </c>
      <c r="C3714" t="s">
        <v>426</v>
      </c>
      <c r="D3714" t="s">
        <v>711</v>
      </c>
      <c r="E3714">
        <v>589.9</v>
      </c>
      <c r="F3714">
        <v>587.9</v>
      </c>
      <c r="G3714">
        <f>VLOOKUP($D3714,Dummy!$C$2:$I$1194,4,FALSE)</f>
        <v>0</v>
      </c>
      <c r="H3714">
        <f>VLOOKUP($D3714,Dummy!$C$2:$I$1194,5,FALSE)</f>
        <v>0</v>
      </c>
      <c r="I3714">
        <f>VLOOKUP($D3714,Dummy!$C$2:$I$1194,6,FALSE)</f>
        <v>0</v>
      </c>
      <c r="J3714">
        <f>VLOOKUP($D3714,Dummy!$C$2:$I$1194,7,FALSE)</f>
        <v>0</v>
      </c>
      <c r="K3714">
        <f>VLOOKUP($B3714,'Distance from BP'!$A$1:$F$3179,3,FALSE)</f>
        <v>0</v>
      </c>
      <c r="L3714">
        <f>VLOOKUP($B3714,'Distance from BP'!$A$1:$F$3179,4,FALSE)</f>
        <v>0</v>
      </c>
      <c r="M3714">
        <f>VLOOKUP($B3714,'Distance from BP'!$A$1:$F$3179,5,FALSE)</f>
        <v>0</v>
      </c>
      <c r="N3714">
        <f>VLOOKUP($B3714,'Distance from BP'!$A$1:$F$3179,6,FALSE)</f>
        <v>0</v>
      </c>
      <c r="O3714" s="7">
        <f>VLOOKUP(B3714,'tax data'!$A$1:$M$3179,12,FALSE)</f>
        <v>5798294</v>
      </c>
    </row>
    <row r="3715" spans="1:15" x14ac:dyDescent="0.2">
      <c r="A3715" s="1">
        <v>45905</v>
      </c>
      <c r="B3715" t="s">
        <v>51</v>
      </c>
      <c r="C3715" t="s">
        <v>421</v>
      </c>
      <c r="D3715" t="s">
        <v>712</v>
      </c>
      <c r="E3715">
        <v>590</v>
      </c>
      <c r="F3715">
        <v>588</v>
      </c>
      <c r="G3715">
        <f>VLOOKUP($D3715,Dummy!$C$2:$I$1194,4,FALSE)</f>
        <v>0</v>
      </c>
      <c r="H3715">
        <f>VLOOKUP($D3715,Dummy!$C$2:$I$1194,5,FALSE)</f>
        <v>0</v>
      </c>
      <c r="I3715">
        <f>VLOOKUP($D3715,Dummy!$C$2:$I$1194,6,FALSE)</f>
        <v>0</v>
      </c>
      <c r="J3715">
        <f>VLOOKUP($D3715,Dummy!$C$2:$I$1194,7,FALSE)</f>
        <v>0</v>
      </c>
      <c r="K3715">
        <f>VLOOKUP($B3715,'Distance from BP'!$A$1:$F$3179,3,FALSE)</f>
        <v>0</v>
      </c>
      <c r="L3715">
        <f>VLOOKUP($B3715,'Distance from BP'!$A$1:$F$3179,4,FALSE)</f>
        <v>0</v>
      </c>
      <c r="M3715">
        <f>VLOOKUP($B3715,'Distance from BP'!$A$1:$F$3179,5,FALSE)</f>
        <v>0</v>
      </c>
      <c r="N3715">
        <f>VLOOKUP($B3715,'Distance from BP'!$A$1:$F$3179,6,FALSE)</f>
        <v>0</v>
      </c>
      <c r="O3715" s="7">
        <f>VLOOKUP(B3715,'tax data'!$A$1:$M$3179,12,FALSE)</f>
        <v>6953583</v>
      </c>
    </row>
    <row r="3716" spans="1:15" x14ac:dyDescent="0.2">
      <c r="A3716" s="1">
        <v>45905</v>
      </c>
      <c r="B3716" t="s">
        <v>52</v>
      </c>
      <c r="C3716" t="s">
        <v>426</v>
      </c>
      <c r="D3716" t="s">
        <v>713</v>
      </c>
      <c r="E3716">
        <v>589.9</v>
      </c>
      <c r="F3716">
        <v>587.9</v>
      </c>
      <c r="G3716">
        <f>VLOOKUP($D3716,Dummy!$C$2:$I$1194,4,FALSE)</f>
        <v>0</v>
      </c>
      <c r="H3716">
        <f>VLOOKUP($D3716,Dummy!$C$2:$I$1194,5,FALSE)</f>
        <v>0</v>
      </c>
      <c r="I3716">
        <f>VLOOKUP($D3716,Dummy!$C$2:$I$1194,6,FALSE)</f>
        <v>0</v>
      </c>
      <c r="J3716">
        <f>VLOOKUP($D3716,Dummy!$C$2:$I$1194,7,FALSE)</f>
        <v>0</v>
      </c>
      <c r="K3716">
        <f>VLOOKUP($B3716,'Distance from BP'!$A$1:$F$3179,3,FALSE)</f>
        <v>0</v>
      </c>
      <c r="L3716">
        <f>VLOOKUP($B3716,'Distance from BP'!$A$1:$F$3179,4,FALSE)</f>
        <v>0</v>
      </c>
      <c r="M3716">
        <f>VLOOKUP($B3716,'Distance from BP'!$A$1:$F$3179,5,FALSE)</f>
        <v>0</v>
      </c>
      <c r="N3716">
        <f>VLOOKUP($B3716,'Distance from BP'!$A$1:$F$3179,6,FALSE)</f>
        <v>0</v>
      </c>
      <c r="O3716" s="7">
        <f>VLOOKUP(B3716,'tax data'!$A$1:$M$3179,12,FALSE)</f>
        <v>5325764</v>
      </c>
    </row>
    <row r="3717" spans="1:15" x14ac:dyDescent="0.2">
      <c r="A3717" s="1">
        <v>45905</v>
      </c>
      <c r="B3717" t="s">
        <v>52</v>
      </c>
      <c r="C3717" t="s">
        <v>426</v>
      </c>
      <c r="D3717" t="s">
        <v>714</v>
      </c>
      <c r="E3717">
        <v>589.9</v>
      </c>
      <c r="F3717">
        <v>587.9</v>
      </c>
      <c r="G3717">
        <f>VLOOKUP($D3717,Dummy!$C$2:$I$1194,4,FALSE)</f>
        <v>0</v>
      </c>
      <c r="H3717">
        <f>VLOOKUP($D3717,Dummy!$C$2:$I$1194,5,FALSE)</f>
        <v>0</v>
      </c>
      <c r="I3717">
        <f>VLOOKUP($D3717,Dummy!$C$2:$I$1194,6,FALSE)</f>
        <v>0</v>
      </c>
      <c r="J3717">
        <f>VLOOKUP($D3717,Dummy!$C$2:$I$1194,7,FALSE)</f>
        <v>0</v>
      </c>
      <c r="K3717">
        <f>VLOOKUP($B3717,'Distance from BP'!$A$1:$F$3179,3,FALSE)</f>
        <v>0</v>
      </c>
      <c r="L3717">
        <f>VLOOKUP($B3717,'Distance from BP'!$A$1:$F$3179,4,FALSE)</f>
        <v>0</v>
      </c>
      <c r="M3717">
        <f>VLOOKUP($B3717,'Distance from BP'!$A$1:$F$3179,5,FALSE)</f>
        <v>0</v>
      </c>
      <c r="N3717">
        <f>VLOOKUP($B3717,'Distance from BP'!$A$1:$F$3179,6,FALSE)</f>
        <v>0</v>
      </c>
      <c r="O3717" s="7">
        <f>VLOOKUP(B3717,'tax data'!$A$1:$M$3179,12,FALSE)</f>
        <v>5325764</v>
      </c>
    </row>
    <row r="3718" spans="1:15" x14ac:dyDescent="0.2">
      <c r="A3718" s="1">
        <v>45905</v>
      </c>
      <c r="B3718" t="s">
        <v>52</v>
      </c>
      <c r="C3718" t="s">
        <v>421</v>
      </c>
      <c r="D3718" t="s">
        <v>715</v>
      </c>
      <c r="E3718">
        <v>590</v>
      </c>
      <c r="F3718">
        <v>590</v>
      </c>
      <c r="G3718">
        <f>VLOOKUP($D3718,Dummy!$C$2:$I$1194,4,FALSE)</f>
        <v>0</v>
      </c>
      <c r="H3718">
        <f>VLOOKUP($D3718,Dummy!$C$2:$I$1194,5,FALSE)</f>
        <v>0</v>
      </c>
      <c r="I3718">
        <f>VLOOKUP($D3718,Dummy!$C$2:$I$1194,6,FALSE)</f>
        <v>0</v>
      </c>
      <c r="J3718">
        <f>VLOOKUP($D3718,Dummy!$C$2:$I$1194,7,FALSE)</f>
        <v>0</v>
      </c>
      <c r="K3718">
        <f>VLOOKUP($B3718,'Distance from BP'!$A$1:$F$3179,3,FALSE)</f>
        <v>0</v>
      </c>
      <c r="L3718">
        <f>VLOOKUP($B3718,'Distance from BP'!$A$1:$F$3179,4,FALSE)</f>
        <v>0</v>
      </c>
      <c r="M3718">
        <f>VLOOKUP($B3718,'Distance from BP'!$A$1:$F$3179,5,FALSE)</f>
        <v>0</v>
      </c>
      <c r="N3718">
        <f>VLOOKUP($B3718,'Distance from BP'!$A$1:$F$3179,6,FALSE)</f>
        <v>0</v>
      </c>
      <c r="O3718" s="7">
        <f>VLOOKUP(B3718,'tax data'!$A$1:$M$3179,12,FALSE)</f>
        <v>5325764</v>
      </c>
    </row>
    <row r="3719" spans="1:15" x14ac:dyDescent="0.2">
      <c r="A3719" s="1">
        <v>45905</v>
      </c>
      <c r="B3719" t="s">
        <v>52</v>
      </c>
      <c r="C3719" t="s">
        <v>428</v>
      </c>
      <c r="D3719" t="s">
        <v>716</v>
      </c>
      <c r="E3719">
        <v>594.9</v>
      </c>
      <c r="F3719">
        <v>587.9</v>
      </c>
      <c r="G3719">
        <f>VLOOKUP($D3719,Dummy!$C$2:$I$1194,4,FALSE)</f>
        <v>0</v>
      </c>
      <c r="H3719">
        <f>VLOOKUP($D3719,Dummy!$C$2:$I$1194,5,FALSE)</f>
        <v>0</v>
      </c>
      <c r="I3719">
        <f>VLOOKUP($D3719,Dummy!$C$2:$I$1194,6,FALSE)</f>
        <v>0</v>
      </c>
      <c r="J3719">
        <f>VLOOKUP($D3719,Dummy!$C$2:$I$1194,7,FALSE)</f>
        <v>0</v>
      </c>
      <c r="K3719">
        <f>VLOOKUP($B3719,'Distance from BP'!$A$1:$F$3179,3,FALSE)</f>
        <v>0</v>
      </c>
      <c r="L3719">
        <f>VLOOKUP($B3719,'Distance from BP'!$A$1:$F$3179,4,FALSE)</f>
        <v>0</v>
      </c>
      <c r="M3719">
        <f>VLOOKUP($B3719,'Distance from BP'!$A$1:$F$3179,5,FALSE)</f>
        <v>0</v>
      </c>
      <c r="N3719">
        <f>VLOOKUP($B3719,'Distance from BP'!$A$1:$F$3179,6,FALSE)</f>
        <v>0</v>
      </c>
      <c r="O3719" s="7">
        <f>VLOOKUP(B3719,'tax data'!$A$1:$M$3179,12,FALSE)</f>
        <v>5325764</v>
      </c>
    </row>
    <row r="3720" spans="1:15" x14ac:dyDescent="0.2">
      <c r="A3720" s="1">
        <v>45905</v>
      </c>
      <c r="B3720" t="s">
        <v>52</v>
      </c>
      <c r="C3720" t="s">
        <v>425</v>
      </c>
      <c r="D3720" t="s">
        <v>717</v>
      </c>
      <c r="E3720">
        <v>589.9</v>
      </c>
      <c r="F3720">
        <v>579.9</v>
      </c>
      <c r="G3720">
        <f>VLOOKUP($D3720,Dummy!$C$2:$I$1194,4,FALSE)</f>
        <v>0</v>
      </c>
      <c r="H3720">
        <f>VLOOKUP($D3720,Dummy!$C$2:$I$1194,5,FALSE)</f>
        <v>0</v>
      </c>
      <c r="I3720">
        <f>VLOOKUP($D3720,Dummy!$C$2:$I$1194,6,FALSE)</f>
        <v>0</v>
      </c>
      <c r="J3720">
        <f>VLOOKUP($D3720,Dummy!$C$2:$I$1194,7,FALSE)</f>
        <v>0</v>
      </c>
      <c r="K3720">
        <f>VLOOKUP($B3720,'Distance from BP'!$A$1:$F$3179,3,FALSE)</f>
        <v>0</v>
      </c>
      <c r="L3720">
        <f>VLOOKUP($B3720,'Distance from BP'!$A$1:$F$3179,4,FALSE)</f>
        <v>0</v>
      </c>
      <c r="M3720">
        <f>VLOOKUP($B3720,'Distance from BP'!$A$1:$F$3179,5,FALSE)</f>
        <v>0</v>
      </c>
      <c r="N3720">
        <f>VLOOKUP($B3720,'Distance from BP'!$A$1:$F$3179,6,FALSE)</f>
        <v>0</v>
      </c>
      <c r="O3720" s="7">
        <f>VLOOKUP(B3720,'tax data'!$A$1:$M$3179,12,FALSE)</f>
        <v>5325764</v>
      </c>
    </row>
    <row r="3721" spans="1:15" x14ac:dyDescent="0.2">
      <c r="A3721" s="1">
        <v>45905</v>
      </c>
      <c r="B3721" t="s">
        <v>52</v>
      </c>
      <c r="C3721" t="s">
        <v>421</v>
      </c>
      <c r="D3721" t="s">
        <v>718</v>
      </c>
      <c r="E3721">
        <v>590</v>
      </c>
      <c r="F3721">
        <v>588</v>
      </c>
      <c r="G3721">
        <f>VLOOKUP($D3721,Dummy!$C$2:$I$1194,4,FALSE)</f>
        <v>0</v>
      </c>
      <c r="H3721">
        <f>VLOOKUP($D3721,Dummy!$C$2:$I$1194,5,FALSE)</f>
        <v>0</v>
      </c>
      <c r="I3721">
        <f>VLOOKUP($D3721,Dummy!$C$2:$I$1194,6,FALSE)</f>
        <v>0</v>
      </c>
      <c r="J3721">
        <f>VLOOKUP($D3721,Dummy!$C$2:$I$1194,7,FALSE)</f>
        <v>0</v>
      </c>
      <c r="K3721">
        <f>VLOOKUP($B3721,'Distance from BP'!$A$1:$F$3179,3,FALSE)</f>
        <v>0</v>
      </c>
      <c r="L3721">
        <f>VLOOKUP($B3721,'Distance from BP'!$A$1:$F$3179,4,FALSE)</f>
        <v>0</v>
      </c>
      <c r="M3721">
        <f>VLOOKUP($B3721,'Distance from BP'!$A$1:$F$3179,5,FALSE)</f>
        <v>0</v>
      </c>
      <c r="N3721">
        <f>VLOOKUP($B3721,'Distance from BP'!$A$1:$F$3179,6,FALSE)</f>
        <v>0</v>
      </c>
      <c r="O3721" s="7">
        <f>VLOOKUP(B3721,'tax data'!$A$1:$M$3179,12,FALSE)</f>
        <v>5325764</v>
      </c>
    </row>
    <row r="3722" spans="1:15" x14ac:dyDescent="0.2">
      <c r="A3722" s="1">
        <v>45905</v>
      </c>
      <c r="B3722" t="s">
        <v>52</v>
      </c>
      <c r="C3722" t="s">
        <v>421</v>
      </c>
      <c r="D3722" t="s">
        <v>719</v>
      </c>
      <c r="E3722">
        <v>590</v>
      </c>
      <c r="F3722">
        <v>590</v>
      </c>
      <c r="G3722">
        <f>VLOOKUP($D3722,Dummy!$C$2:$I$1194,4,FALSE)</f>
        <v>0</v>
      </c>
      <c r="H3722">
        <f>VLOOKUP($D3722,Dummy!$C$2:$I$1194,5,FALSE)</f>
        <v>0</v>
      </c>
      <c r="I3722">
        <f>VLOOKUP($D3722,Dummy!$C$2:$I$1194,6,FALSE)</f>
        <v>0</v>
      </c>
      <c r="J3722">
        <f>VLOOKUP($D3722,Dummy!$C$2:$I$1194,7,FALSE)</f>
        <v>0</v>
      </c>
      <c r="K3722">
        <f>VLOOKUP($B3722,'Distance from BP'!$A$1:$F$3179,3,FALSE)</f>
        <v>0</v>
      </c>
      <c r="L3722">
        <f>VLOOKUP($B3722,'Distance from BP'!$A$1:$F$3179,4,FALSE)</f>
        <v>0</v>
      </c>
      <c r="M3722">
        <f>VLOOKUP($B3722,'Distance from BP'!$A$1:$F$3179,5,FALSE)</f>
        <v>0</v>
      </c>
      <c r="N3722">
        <f>VLOOKUP($B3722,'Distance from BP'!$A$1:$F$3179,6,FALSE)</f>
        <v>0</v>
      </c>
      <c r="O3722" s="7">
        <f>VLOOKUP(B3722,'tax data'!$A$1:$M$3179,12,FALSE)</f>
        <v>5325764</v>
      </c>
    </row>
    <row r="3723" spans="1:15" x14ac:dyDescent="0.2">
      <c r="A3723" s="1">
        <v>45905</v>
      </c>
      <c r="B3723" t="s">
        <v>52</v>
      </c>
      <c r="C3723" t="s">
        <v>426</v>
      </c>
      <c r="D3723" t="s">
        <v>720</v>
      </c>
      <c r="E3723">
        <v>589.9</v>
      </c>
      <c r="F3723">
        <v>587.9</v>
      </c>
      <c r="G3723">
        <f>VLOOKUP($D3723,Dummy!$C$2:$I$1194,4,FALSE)</f>
        <v>0</v>
      </c>
      <c r="H3723">
        <f>VLOOKUP($D3723,Dummy!$C$2:$I$1194,5,FALSE)</f>
        <v>0</v>
      </c>
      <c r="I3723">
        <f>VLOOKUP($D3723,Dummy!$C$2:$I$1194,6,FALSE)</f>
        <v>0</v>
      </c>
      <c r="J3723">
        <f>VLOOKUP($D3723,Dummy!$C$2:$I$1194,7,FALSE)</f>
        <v>0</v>
      </c>
      <c r="K3723">
        <f>VLOOKUP($B3723,'Distance from BP'!$A$1:$F$3179,3,FALSE)</f>
        <v>0</v>
      </c>
      <c r="L3723">
        <f>VLOOKUP($B3723,'Distance from BP'!$A$1:$F$3179,4,FALSE)</f>
        <v>0</v>
      </c>
      <c r="M3723">
        <f>VLOOKUP($B3723,'Distance from BP'!$A$1:$F$3179,5,FALSE)</f>
        <v>0</v>
      </c>
      <c r="N3723">
        <f>VLOOKUP($B3723,'Distance from BP'!$A$1:$F$3179,6,FALSE)</f>
        <v>0</v>
      </c>
      <c r="O3723" s="7">
        <f>VLOOKUP(B3723,'tax data'!$A$1:$M$3179,12,FALSE)</f>
        <v>5325764</v>
      </c>
    </row>
    <row r="3724" spans="1:15" x14ac:dyDescent="0.2">
      <c r="A3724" s="1">
        <v>45905</v>
      </c>
      <c r="B3724" t="s">
        <v>52</v>
      </c>
      <c r="C3724" t="s">
        <v>428</v>
      </c>
      <c r="D3724" t="s">
        <v>721</v>
      </c>
      <c r="E3724">
        <v>594.9</v>
      </c>
      <c r="F3724">
        <v>588.9</v>
      </c>
      <c r="G3724">
        <f>VLOOKUP($D3724,Dummy!$C$2:$I$1194,4,FALSE)</f>
        <v>0</v>
      </c>
      <c r="H3724">
        <f>VLOOKUP($D3724,Dummy!$C$2:$I$1194,5,FALSE)</f>
        <v>0</v>
      </c>
      <c r="I3724">
        <f>VLOOKUP($D3724,Dummy!$C$2:$I$1194,6,FALSE)</f>
        <v>0</v>
      </c>
      <c r="J3724">
        <f>VLOOKUP($D3724,Dummy!$C$2:$I$1194,7,FALSE)</f>
        <v>0</v>
      </c>
      <c r="K3724">
        <f>VLOOKUP($B3724,'Distance from BP'!$A$1:$F$3179,3,FALSE)</f>
        <v>0</v>
      </c>
      <c r="L3724">
        <f>VLOOKUP($B3724,'Distance from BP'!$A$1:$F$3179,4,FALSE)</f>
        <v>0</v>
      </c>
      <c r="M3724">
        <f>VLOOKUP($B3724,'Distance from BP'!$A$1:$F$3179,5,FALSE)</f>
        <v>0</v>
      </c>
      <c r="N3724">
        <f>VLOOKUP($B3724,'Distance from BP'!$A$1:$F$3179,6,FALSE)</f>
        <v>0</v>
      </c>
      <c r="O3724" s="7">
        <f>VLOOKUP(B3724,'tax data'!$A$1:$M$3179,12,FALSE)</f>
        <v>5325764</v>
      </c>
    </row>
    <row r="3725" spans="1:15" x14ac:dyDescent="0.2">
      <c r="A3725" s="1">
        <v>45905</v>
      </c>
      <c r="B3725" t="s">
        <v>53</v>
      </c>
      <c r="C3725" t="s">
        <v>421</v>
      </c>
      <c r="D3725" t="s">
        <v>722</v>
      </c>
      <c r="E3725">
        <v>590</v>
      </c>
      <c r="F3725">
        <v>588</v>
      </c>
      <c r="G3725">
        <f>VLOOKUP($D3725,Dummy!$C$2:$I$1194,4,FALSE)</f>
        <v>0</v>
      </c>
      <c r="H3725">
        <f>VLOOKUP($D3725,Dummy!$C$2:$I$1194,5,FALSE)</f>
        <v>0</v>
      </c>
      <c r="I3725">
        <f>VLOOKUP($D3725,Dummy!$C$2:$I$1194,6,FALSE)</f>
        <v>0</v>
      </c>
      <c r="J3725">
        <f>VLOOKUP($D3725,Dummy!$C$2:$I$1194,7,FALSE)</f>
        <v>0</v>
      </c>
      <c r="K3725">
        <f>VLOOKUP($B3725,'Distance from BP'!$A$1:$F$3179,3,FALSE)</f>
        <v>0</v>
      </c>
      <c r="L3725">
        <f>VLOOKUP($B3725,'Distance from BP'!$A$1:$F$3179,4,FALSE)</f>
        <v>0</v>
      </c>
      <c r="M3725">
        <f>VLOOKUP($B3725,'Distance from BP'!$A$1:$F$3179,5,FALSE)</f>
        <v>0</v>
      </c>
      <c r="N3725">
        <f>VLOOKUP($B3725,'Distance from BP'!$A$1:$F$3179,6,FALSE)</f>
        <v>0</v>
      </c>
      <c r="O3725" s="7">
        <f>VLOOKUP(B3725,'tax data'!$A$1:$M$3179,12,FALSE)</f>
        <v>5255202</v>
      </c>
    </row>
    <row r="3726" spans="1:15" x14ac:dyDescent="0.2">
      <c r="A3726" s="1">
        <v>45905</v>
      </c>
      <c r="B3726" t="s">
        <v>53</v>
      </c>
      <c r="C3726" t="s">
        <v>426</v>
      </c>
      <c r="D3726" t="s">
        <v>723</v>
      </c>
      <c r="E3726">
        <v>590</v>
      </c>
      <c r="F3726">
        <v>587.9</v>
      </c>
      <c r="G3726">
        <f>VLOOKUP($D3726,Dummy!$C$2:$I$1194,4,FALSE)</f>
        <v>0</v>
      </c>
      <c r="H3726">
        <f>VLOOKUP($D3726,Dummy!$C$2:$I$1194,5,FALSE)</f>
        <v>0</v>
      </c>
      <c r="I3726">
        <f>VLOOKUP($D3726,Dummy!$C$2:$I$1194,6,FALSE)</f>
        <v>0</v>
      </c>
      <c r="J3726">
        <f>VLOOKUP($D3726,Dummy!$C$2:$I$1194,7,FALSE)</f>
        <v>0</v>
      </c>
      <c r="K3726">
        <f>VLOOKUP($B3726,'Distance from BP'!$A$1:$F$3179,3,FALSE)</f>
        <v>0</v>
      </c>
      <c r="L3726">
        <f>VLOOKUP($B3726,'Distance from BP'!$A$1:$F$3179,4,FALSE)</f>
        <v>0</v>
      </c>
      <c r="M3726">
        <f>VLOOKUP($B3726,'Distance from BP'!$A$1:$F$3179,5,FALSE)</f>
        <v>0</v>
      </c>
      <c r="N3726">
        <f>VLOOKUP($B3726,'Distance from BP'!$A$1:$F$3179,6,FALSE)</f>
        <v>0</v>
      </c>
      <c r="O3726" s="7">
        <f>VLOOKUP(B3726,'tax data'!$A$1:$M$3179,12,FALSE)</f>
        <v>5255202</v>
      </c>
    </row>
    <row r="3727" spans="1:15" x14ac:dyDescent="0.2">
      <c r="A3727" s="1">
        <v>45905</v>
      </c>
      <c r="B3727" t="s">
        <v>53</v>
      </c>
      <c r="C3727" t="s">
        <v>426</v>
      </c>
      <c r="D3727" t="s">
        <v>724</v>
      </c>
      <c r="E3727">
        <v>589.9</v>
      </c>
      <c r="F3727">
        <v>588.9</v>
      </c>
      <c r="G3727">
        <f>VLOOKUP($D3727,Dummy!$C$2:$I$1194,4,FALSE)</f>
        <v>0</v>
      </c>
      <c r="H3727">
        <f>VLOOKUP($D3727,Dummy!$C$2:$I$1194,5,FALSE)</f>
        <v>0</v>
      </c>
      <c r="I3727">
        <f>VLOOKUP($D3727,Dummy!$C$2:$I$1194,6,FALSE)</f>
        <v>0</v>
      </c>
      <c r="J3727">
        <f>VLOOKUP($D3727,Dummy!$C$2:$I$1194,7,FALSE)</f>
        <v>0</v>
      </c>
      <c r="K3727">
        <f>VLOOKUP($B3727,'Distance from BP'!$A$1:$F$3179,3,FALSE)</f>
        <v>0</v>
      </c>
      <c r="L3727">
        <f>VLOOKUP($B3727,'Distance from BP'!$A$1:$F$3179,4,FALSE)</f>
        <v>0</v>
      </c>
      <c r="M3727">
        <f>VLOOKUP($B3727,'Distance from BP'!$A$1:$F$3179,5,FALSE)</f>
        <v>0</v>
      </c>
      <c r="N3727">
        <f>VLOOKUP($B3727,'Distance from BP'!$A$1:$F$3179,6,FALSE)</f>
        <v>0</v>
      </c>
      <c r="O3727" s="7">
        <f>VLOOKUP(B3727,'tax data'!$A$1:$M$3179,12,FALSE)</f>
        <v>5255202</v>
      </c>
    </row>
    <row r="3728" spans="1:15" x14ac:dyDescent="0.2">
      <c r="A3728" s="1">
        <v>45905</v>
      </c>
      <c r="B3728" t="s">
        <v>53</v>
      </c>
      <c r="C3728" t="s">
        <v>428</v>
      </c>
      <c r="D3728" t="s">
        <v>725</v>
      </c>
      <c r="E3728">
        <v>594.9</v>
      </c>
      <c r="F3728">
        <v>587.9</v>
      </c>
      <c r="G3728">
        <f>VLOOKUP($D3728,Dummy!$C$2:$I$1194,4,FALSE)</f>
        <v>0</v>
      </c>
      <c r="H3728">
        <f>VLOOKUP($D3728,Dummy!$C$2:$I$1194,5,FALSE)</f>
        <v>0</v>
      </c>
      <c r="I3728">
        <f>VLOOKUP($D3728,Dummy!$C$2:$I$1194,6,FALSE)</f>
        <v>0</v>
      </c>
      <c r="J3728">
        <f>VLOOKUP($D3728,Dummy!$C$2:$I$1194,7,FALSE)</f>
        <v>0</v>
      </c>
      <c r="K3728">
        <f>VLOOKUP($B3728,'Distance from BP'!$A$1:$F$3179,3,FALSE)</f>
        <v>0</v>
      </c>
      <c r="L3728">
        <f>VLOOKUP($B3728,'Distance from BP'!$A$1:$F$3179,4,FALSE)</f>
        <v>0</v>
      </c>
      <c r="M3728">
        <f>VLOOKUP($B3728,'Distance from BP'!$A$1:$F$3179,5,FALSE)</f>
        <v>0</v>
      </c>
      <c r="N3728">
        <f>VLOOKUP($B3728,'Distance from BP'!$A$1:$F$3179,6,FALSE)</f>
        <v>0</v>
      </c>
      <c r="O3728" s="7">
        <f>VLOOKUP(B3728,'tax data'!$A$1:$M$3179,12,FALSE)</f>
        <v>5255202</v>
      </c>
    </row>
    <row r="3729" spans="1:15" x14ac:dyDescent="0.2">
      <c r="A3729" s="1">
        <v>45905</v>
      </c>
      <c r="B3729" t="s">
        <v>53</v>
      </c>
      <c r="C3729" t="s">
        <v>426</v>
      </c>
      <c r="D3729" t="s">
        <v>726</v>
      </c>
      <c r="E3729">
        <v>578.9</v>
      </c>
      <c r="F3729">
        <v>587.9</v>
      </c>
      <c r="G3729">
        <f>VLOOKUP($D3729,Dummy!$C$2:$I$1194,4,FALSE)</f>
        <v>0</v>
      </c>
      <c r="H3729">
        <f>VLOOKUP($D3729,Dummy!$C$2:$I$1194,5,FALSE)</f>
        <v>0</v>
      </c>
      <c r="I3729">
        <f>VLOOKUP($D3729,Dummy!$C$2:$I$1194,6,FALSE)</f>
        <v>0</v>
      </c>
      <c r="J3729">
        <f>VLOOKUP($D3729,Dummy!$C$2:$I$1194,7,FALSE)</f>
        <v>0</v>
      </c>
      <c r="K3729">
        <f>VLOOKUP($B3729,'Distance from BP'!$A$1:$F$3179,3,FALSE)</f>
        <v>0</v>
      </c>
      <c r="L3729">
        <f>VLOOKUP($B3729,'Distance from BP'!$A$1:$F$3179,4,FALSE)</f>
        <v>0</v>
      </c>
      <c r="M3729">
        <f>VLOOKUP($B3729,'Distance from BP'!$A$1:$F$3179,5,FALSE)</f>
        <v>0</v>
      </c>
      <c r="N3729">
        <f>VLOOKUP($B3729,'Distance from BP'!$A$1:$F$3179,6,FALSE)</f>
        <v>0</v>
      </c>
      <c r="O3729" s="7">
        <f>VLOOKUP(B3729,'tax data'!$A$1:$M$3179,12,FALSE)</f>
        <v>5255202</v>
      </c>
    </row>
    <row r="3730" spans="1:15" x14ac:dyDescent="0.2">
      <c r="A3730" s="1">
        <v>45905</v>
      </c>
      <c r="B3730" t="s">
        <v>53</v>
      </c>
      <c r="C3730" t="s">
        <v>428</v>
      </c>
      <c r="D3730" t="s">
        <v>727</v>
      </c>
      <c r="E3730">
        <v>594.9</v>
      </c>
      <c r="F3730">
        <v>587.9</v>
      </c>
      <c r="G3730">
        <f>VLOOKUP($D3730,Dummy!$C$2:$I$1194,4,FALSE)</f>
        <v>0</v>
      </c>
      <c r="H3730">
        <f>VLOOKUP($D3730,Dummy!$C$2:$I$1194,5,FALSE)</f>
        <v>0</v>
      </c>
      <c r="I3730">
        <f>VLOOKUP($D3730,Dummy!$C$2:$I$1194,6,FALSE)</f>
        <v>0</v>
      </c>
      <c r="J3730">
        <f>VLOOKUP($D3730,Dummy!$C$2:$I$1194,7,FALSE)</f>
        <v>0</v>
      </c>
      <c r="K3730">
        <f>VLOOKUP($B3730,'Distance from BP'!$A$1:$F$3179,3,FALSE)</f>
        <v>0</v>
      </c>
      <c r="L3730">
        <f>VLOOKUP($B3730,'Distance from BP'!$A$1:$F$3179,4,FALSE)</f>
        <v>0</v>
      </c>
      <c r="M3730">
        <f>VLOOKUP($B3730,'Distance from BP'!$A$1:$F$3179,5,FALSE)</f>
        <v>0</v>
      </c>
      <c r="N3730">
        <f>VLOOKUP($B3730,'Distance from BP'!$A$1:$F$3179,6,FALSE)</f>
        <v>0</v>
      </c>
      <c r="O3730" s="7">
        <f>VLOOKUP(B3730,'tax data'!$A$1:$M$3179,12,FALSE)</f>
        <v>5255202</v>
      </c>
    </row>
    <row r="3731" spans="1:15" x14ac:dyDescent="0.2">
      <c r="A3731" s="1">
        <v>45905</v>
      </c>
      <c r="B3731" t="s">
        <v>53</v>
      </c>
      <c r="C3731" t="s">
        <v>428</v>
      </c>
      <c r="D3731" t="s">
        <v>728</v>
      </c>
      <c r="E3731">
        <v>594.9</v>
      </c>
      <c r="F3731">
        <v>587.9</v>
      </c>
      <c r="G3731">
        <f>VLOOKUP($D3731,Dummy!$C$2:$I$1194,4,FALSE)</f>
        <v>0</v>
      </c>
      <c r="H3731">
        <f>VLOOKUP($D3731,Dummy!$C$2:$I$1194,5,FALSE)</f>
        <v>0</v>
      </c>
      <c r="I3731">
        <f>VLOOKUP($D3731,Dummy!$C$2:$I$1194,6,FALSE)</f>
        <v>0</v>
      </c>
      <c r="J3731">
        <f>VLOOKUP($D3731,Dummy!$C$2:$I$1194,7,FALSE)</f>
        <v>0</v>
      </c>
      <c r="K3731">
        <f>VLOOKUP($B3731,'Distance from BP'!$A$1:$F$3179,3,FALSE)</f>
        <v>0</v>
      </c>
      <c r="L3731">
        <f>VLOOKUP($B3731,'Distance from BP'!$A$1:$F$3179,4,FALSE)</f>
        <v>0</v>
      </c>
      <c r="M3731">
        <f>VLOOKUP($B3731,'Distance from BP'!$A$1:$F$3179,5,FALSE)</f>
        <v>0</v>
      </c>
      <c r="N3731">
        <f>VLOOKUP($B3731,'Distance from BP'!$A$1:$F$3179,6,FALSE)</f>
        <v>0</v>
      </c>
      <c r="O3731" s="7">
        <f>VLOOKUP(B3731,'tax data'!$A$1:$M$3179,12,FALSE)</f>
        <v>5255202</v>
      </c>
    </row>
    <row r="3732" spans="1:15" x14ac:dyDescent="0.2">
      <c r="A3732" s="1">
        <v>45905</v>
      </c>
      <c r="B3732" t="s">
        <v>53</v>
      </c>
      <c r="C3732" t="s">
        <v>421</v>
      </c>
      <c r="D3732" t="s">
        <v>729</v>
      </c>
      <c r="E3732">
        <v>590</v>
      </c>
      <c r="F3732">
        <v>588</v>
      </c>
      <c r="G3732">
        <f>VLOOKUP($D3732,Dummy!$C$2:$I$1194,4,FALSE)</f>
        <v>0</v>
      </c>
      <c r="H3732">
        <f>VLOOKUP($D3732,Dummy!$C$2:$I$1194,5,FALSE)</f>
        <v>0</v>
      </c>
      <c r="I3732">
        <f>VLOOKUP($D3732,Dummy!$C$2:$I$1194,6,FALSE)</f>
        <v>0</v>
      </c>
      <c r="J3732">
        <f>VLOOKUP($D3732,Dummy!$C$2:$I$1194,7,FALSE)</f>
        <v>0</v>
      </c>
      <c r="K3732">
        <f>VLOOKUP($B3732,'Distance from BP'!$A$1:$F$3179,3,FALSE)</f>
        <v>0</v>
      </c>
      <c r="L3732">
        <f>VLOOKUP($B3732,'Distance from BP'!$A$1:$F$3179,4,FALSE)</f>
        <v>0</v>
      </c>
      <c r="M3732">
        <f>VLOOKUP($B3732,'Distance from BP'!$A$1:$F$3179,5,FALSE)</f>
        <v>0</v>
      </c>
      <c r="N3732">
        <f>VLOOKUP($B3732,'Distance from BP'!$A$1:$F$3179,6,FALSE)</f>
        <v>0</v>
      </c>
      <c r="O3732" s="7">
        <f>VLOOKUP(B3732,'tax data'!$A$1:$M$3179,12,FALSE)</f>
        <v>5255202</v>
      </c>
    </row>
    <row r="3733" spans="1:15" x14ac:dyDescent="0.2">
      <c r="A3733" s="1">
        <v>45905</v>
      </c>
      <c r="B3733" t="s">
        <v>53</v>
      </c>
      <c r="C3733" t="s">
        <v>428</v>
      </c>
      <c r="D3733" t="s">
        <v>730</v>
      </c>
      <c r="E3733">
        <v>594.9</v>
      </c>
      <c r="F3733">
        <v>587.9</v>
      </c>
      <c r="G3733">
        <f>VLOOKUP($D3733,Dummy!$C$2:$I$1194,4,FALSE)</f>
        <v>0</v>
      </c>
      <c r="H3733">
        <f>VLOOKUP($D3733,Dummy!$C$2:$I$1194,5,FALSE)</f>
        <v>1</v>
      </c>
      <c r="I3733">
        <f>VLOOKUP($D3733,Dummy!$C$2:$I$1194,6,FALSE)</f>
        <v>0</v>
      </c>
      <c r="J3733">
        <f>VLOOKUP($D3733,Dummy!$C$2:$I$1194,7,FALSE)</f>
        <v>0</v>
      </c>
      <c r="K3733">
        <f>VLOOKUP($B3733,'Distance from BP'!$A$1:$F$3179,3,FALSE)</f>
        <v>0</v>
      </c>
      <c r="L3733">
        <f>VLOOKUP($B3733,'Distance from BP'!$A$1:$F$3179,4,FALSE)</f>
        <v>0</v>
      </c>
      <c r="M3733">
        <f>VLOOKUP($B3733,'Distance from BP'!$A$1:$F$3179,5,FALSE)</f>
        <v>0</v>
      </c>
      <c r="N3733">
        <f>VLOOKUP($B3733,'Distance from BP'!$A$1:$F$3179,6,FALSE)</f>
        <v>0</v>
      </c>
      <c r="O3733" s="7">
        <f>VLOOKUP(B3733,'tax data'!$A$1:$M$3179,12,FALSE)</f>
        <v>5255202</v>
      </c>
    </row>
    <row r="3734" spans="1:15" x14ac:dyDescent="0.2">
      <c r="A3734" s="1">
        <v>45905</v>
      </c>
      <c r="B3734" t="s">
        <v>53</v>
      </c>
      <c r="C3734" t="s">
        <v>426</v>
      </c>
      <c r="D3734" t="s">
        <v>731</v>
      </c>
      <c r="E3734">
        <v>590</v>
      </c>
      <c r="F3734">
        <v>587.9</v>
      </c>
      <c r="G3734">
        <f>VLOOKUP($D3734,Dummy!$C$2:$I$1194,4,FALSE)</f>
        <v>0</v>
      </c>
      <c r="H3734">
        <f>VLOOKUP($D3734,Dummy!$C$2:$I$1194,5,FALSE)</f>
        <v>0</v>
      </c>
      <c r="I3734">
        <f>VLOOKUP($D3734,Dummy!$C$2:$I$1194,6,FALSE)</f>
        <v>0</v>
      </c>
      <c r="J3734">
        <f>VLOOKUP($D3734,Dummy!$C$2:$I$1194,7,FALSE)</f>
        <v>0</v>
      </c>
      <c r="K3734">
        <f>VLOOKUP($B3734,'Distance from BP'!$A$1:$F$3179,3,FALSE)</f>
        <v>0</v>
      </c>
      <c r="L3734">
        <f>VLOOKUP($B3734,'Distance from BP'!$A$1:$F$3179,4,FALSE)</f>
        <v>0</v>
      </c>
      <c r="M3734">
        <f>VLOOKUP($B3734,'Distance from BP'!$A$1:$F$3179,5,FALSE)</f>
        <v>0</v>
      </c>
      <c r="N3734">
        <f>VLOOKUP($B3734,'Distance from BP'!$A$1:$F$3179,6,FALSE)</f>
        <v>0</v>
      </c>
      <c r="O3734" s="7">
        <f>VLOOKUP(B3734,'tax data'!$A$1:$M$3179,12,FALSE)</f>
        <v>5255202</v>
      </c>
    </row>
    <row r="3735" spans="1:15" x14ac:dyDescent="0.2">
      <c r="A3735" s="1">
        <v>45905</v>
      </c>
      <c r="B3735" t="s">
        <v>53</v>
      </c>
      <c r="C3735" t="s">
        <v>422</v>
      </c>
      <c r="D3735" t="s">
        <v>732</v>
      </c>
      <c r="E3735">
        <v>591</v>
      </c>
      <c r="F3735">
        <v>587</v>
      </c>
      <c r="G3735">
        <f>VLOOKUP($D3735,Dummy!$C$2:$I$1194,4,FALSE)</f>
        <v>0</v>
      </c>
      <c r="H3735">
        <f>VLOOKUP($D3735,Dummy!$C$2:$I$1194,5,FALSE)</f>
        <v>0</v>
      </c>
      <c r="I3735">
        <f>VLOOKUP($D3735,Dummy!$C$2:$I$1194,6,FALSE)</f>
        <v>0</v>
      </c>
      <c r="J3735">
        <f>VLOOKUP($D3735,Dummy!$C$2:$I$1194,7,FALSE)</f>
        <v>0</v>
      </c>
      <c r="K3735">
        <f>VLOOKUP($B3735,'Distance from BP'!$A$1:$F$3179,3,FALSE)</f>
        <v>0</v>
      </c>
      <c r="L3735">
        <f>VLOOKUP($B3735,'Distance from BP'!$A$1:$F$3179,4,FALSE)</f>
        <v>0</v>
      </c>
      <c r="M3735">
        <f>VLOOKUP($B3735,'Distance from BP'!$A$1:$F$3179,5,FALSE)</f>
        <v>0</v>
      </c>
      <c r="N3735">
        <f>VLOOKUP($B3735,'Distance from BP'!$A$1:$F$3179,6,FALSE)</f>
        <v>0</v>
      </c>
      <c r="O3735" s="7">
        <f>VLOOKUP(B3735,'tax data'!$A$1:$M$3179,12,FALSE)</f>
        <v>5255202</v>
      </c>
    </row>
    <row r="3736" spans="1:15" x14ac:dyDescent="0.2">
      <c r="A3736" s="1">
        <v>45905</v>
      </c>
      <c r="B3736" t="s">
        <v>53</v>
      </c>
      <c r="C3736" t="s">
        <v>421</v>
      </c>
      <c r="D3736" t="s">
        <v>733</v>
      </c>
      <c r="E3736">
        <v>590</v>
      </c>
      <c r="F3736">
        <v>588</v>
      </c>
      <c r="G3736">
        <f>VLOOKUP($D3736,Dummy!$C$2:$I$1194,4,FALSE)</f>
        <v>0</v>
      </c>
      <c r="H3736">
        <f>VLOOKUP($D3736,Dummy!$C$2:$I$1194,5,FALSE)</f>
        <v>0</v>
      </c>
      <c r="I3736">
        <f>VLOOKUP($D3736,Dummy!$C$2:$I$1194,6,FALSE)</f>
        <v>0</v>
      </c>
      <c r="J3736">
        <f>VLOOKUP($D3736,Dummy!$C$2:$I$1194,7,FALSE)</f>
        <v>0</v>
      </c>
      <c r="K3736">
        <f>VLOOKUP($B3736,'Distance from BP'!$A$1:$F$3179,3,FALSE)</f>
        <v>0</v>
      </c>
      <c r="L3736">
        <f>VLOOKUP($B3736,'Distance from BP'!$A$1:$F$3179,4,FALSE)</f>
        <v>0</v>
      </c>
      <c r="M3736">
        <f>VLOOKUP($B3736,'Distance from BP'!$A$1:$F$3179,5,FALSE)</f>
        <v>0</v>
      </c>
      <c r="N3736">
        <f>VLOOKUP($B3736,'Distance from BP'!$A$1:$F$3179,6,FALSE)</f>
        <v>0</v>
      </c>
      <c r="O3736" s="7">
        <f>VLOOKUP(B3736,'tax data'!$A$1:$M$3179,12,FALSE)</f>
        <v>5255202</v>
      </c>
    </row>
    <row r="3737" spans="1:15" x14ac:dyDescent="0.2">
      <c r="A3737" s="1">
        <v>45905</v>
      </c>
      <c r="B3737" t="s">
        <v>53</v>
      </c>
      <c r="C3737" t="s">
        <v>428</v>
      </c>
      <c r="D3737" t="s">
        <v>734</v>
      </c>
      <c r="E3737">
        <v>594.9</v>
      </c>
      <c r="F3737">
        <v>587.9</v>
      </c>
      <c r="G3737">
        <f>VLOOKUP($D3737,Dummy!$C$2:$I$1194,4,FALSE)</f>
        <v>0</v>
      </c>
      <c r="H3737">
        <f>VLOOKUP($D3737,Dummy!$C$2:$I$1194,5,FALSE)</f>
        <v>1</v>
      </c>
      <c r="I3737">
        <f>VLOOKUP($D3737,Dummy!$C$2:$I$1194,6,FALSE)</f>
        <v>0</v>
      </c>
      <c r="J3737">
        <f>VLOOKUP($D3737,Dummy!$C$2:$I$1194,7,FALSE)</f>
        <v>0</v>
      </c>
      <c r="K3737">
        <f>VLOOKUP($B3737,'Distance from BP'!$A$1:$F$3179,3,FALSE)</f>
        <v>0</v>
      </c>
      <c r="L3737">
        <f>VLOOKUP($B3737,'Distance from BP'!$A$1:$F$3179,4,FALSE)</f>
        <v>0</v>
      </c>
      <c r="M3737">
        <f>VLOOKUP($B3737,'Distance from BP'!$A$1:$F$3179,5,FALSE)</f>
        <v>0</v>
      </c>
      <c r="N3737">
        <f>VLOOKUP($B3737,'Distance from BP'!$A$1:$F$3179,6,FALSE)</f>
        <v>0</v>
      </c>
      <c r="O3737" s="7">
        <f>VLOOKUP(B3737,'tax data'!$A$1:$M$3179,12,FALSE)</f>
        <v>5255202</v>
      </c>
    </row>
    <row r="3738" spans="1:15" x14ac:dyDescent="0.2">
      <c r="A3738" s="1">
        <v>45905</v>
      </c>
      <c r="B3738" t="s">
        <v>53</v>
      </c>
      <c r="C3738" t="s">
        <v>421</v>
      </c>
      <c r="D3738" t="s">
        <v>735</v>
      </c>
      <c r="E3738">
        <v>590</v>
      </c>
      <c r="F3738">
        <v>588</v>
      </c>
      <c r="G3738">
        <f>VLOOKUP($D3738,Dummy!$C$2:$I$1194,4,FALSE)</f>
        <v>0</v>
      </c>
      <c r="H3738">
        <f>VLOOKUP($D3738,Dummy!$C$2:$I$1194,5,FALSE)</f>
        <v>0</v>
      </c>
      <c r="I3738">
        <f>VLOOKUP($D3738,Dummy!$C$2:$I$1194,6,FALSE)</f>
        <v>0</v>
      </c>
      <c r="J3738">
        <f>VLOOKUP($D3738,Dummy!$C$2:$I$1194,7,FALSE)</f>
        <v>0</v>
      </c>
      <c r="K3738">
        <f>VLOOKUP($B3738,'Distance from BP'!$A$1:$F$3179,3,FALSE)</f>
        <v>0</v>
      </c>
      <c r="L3738">
        <f>VLOOKUP($B3738,'Distance from BP'!$A$1:$F$3179,4,FALSE)</f>
        <v>0</v>
      </c>
      <c r="M3738">
        <f>VLOOKUP($B3738,'Distance from BP'!$A$1:$F$3179,5,FALSE)</f>
        <v>0</v>
      </c>
      <c r="N3738">
        <f>VLOOKUP($B3738,'Distance from BP'!$A$1:$F$3179,6,FALSE)</f>
        <v>0</v>
      </c>
      <c r="O3738" s="7">
        <f>VLOOKUP(B3738,'tax data'!$A$1:$M$3179,12,FALSE)</f>
        <v>5255202</v>
      </c>
    </row>
    <row r="3739" spans="1:15" x14ac:dyDescent="0.2">
      <c r="A3739" s="1">
        <v>45905</v>
      </c>
      <c r="B3739" t="s">
        <v>53</v>
      </c>
      <c r="C3739" t="s">
        <v>422</v>
      </c>
      <c r="D3739" t="s">
        <v>736</v>
      </c>
      <c r="E3739">
        <v>591</v>
      </c>
      <c r="F3739">
        <v>587</v>
      </c>
      <c r="G3739">
        <f>VLOOKUP($D3739,Dummy!$C$2:$I$1194,4,FALSE)</f>
        <v>0</v>
      </c>
      <c r="H3739">
        <f>VLOOKUP($D3739,Dummy!$C$2:$I$1194,5,FALSE)</f>
        <v>1</v>
      </c>
      <c r="I3739">
        <f>VLOOKUP($D3739,Dummy!$C$2:$I$1194,6,FALSE)</f>
        <v>0</v>
      </c>
      <c r="J3739">
        <f>VLOOKUP($D3739,Dummy!$C$2:$I$1194,7,FALSE)</f>
        <v>0</v>
      </c>
      <c r="K3739">
        <f>VLOOKUP($B3739,'Distance from BP'!$A$1:$F$3179,3,FALSE)</f>
        <v>0</v>
      </c>
      <c r="L3739">
        <f>VLOOKUP($B3739,'Distance from BP'!$A$1:$F$3179,4,FALSE)</f>
        <v>0</v>
      </c>
      <c r="M3739">
        <f>VLOOKUP($B3739,'Distance from BP'!$A$1:$F$3179,5,FALSE)</f>
        <v>0</v>
      </c>
      <c r="N3739">
        <f>VLOOKUP($B3739,'Distance from BP'!$A$1:$F$3179,6,FALSE)</f>
        <v>0</v>
      </c>
      <c r="O3739" s="7">
        <f>VLOOKUP(B3739,'tax data'!$A$1:$M$3179,12,FALSE)</f>
        <v>5255202</v>
      </c>
    </row>
    <row r="3740" spans="1:15" x14ac:dyDescent="0.2">
      <c r="A3740" s="1">
        <v>45905</v>
      </c>
      <c r="B3740" t="s">
        <v>54</v>
      </c>
      <c r="C3740" t="s">
        <v>421</v>
      </c>
      <c r="D3740" t="s">
        <v>737</v>
      </c>
      <c r="E3740">
        <v>590</v>
      </c>
      <c r="F3740">
        <v>589</v>
      </c>
      <c r="G3740">
        <f>VLOOKUP($D3740,Dummy!$C$2:$I$1194,4,FALSE)</f>
        <v>0</v>
      </c>
      <c r="H3740">
        <f>VLOOKUP($D3740,Dummy!$C$2:$I$1194,5,FALSE)</f>
        <v>0</v>
      </c>
      <c r="I3740">
        <f>VLOOKUP($D3740,Dummy!$C$2:$I$1194,6,FALSE)</f>
        <v>0</v>
      </c>
      <c r="J3740">
        <f>VLOOKUP($D3740,Dummy!$C$2:$I$1194,7,FALSE)</f>
        <v>0</v>
      </c>
      <c r="K3740">
        <f>VLOOKUP($B3740,'Distance from BP'!$A$1:$F$3179,3,FALSE)</f>
        <v>0</v>
      </c>
      <c r="L3740">
        <f>VLOOKUP($B3740,'Distance from BP'!$A$1:$F$3179,4,FALSE)</f>
        <v>0</v>
      </c>
      <c r="M3740">
        <f>VLOOKUP($B3740,'Distance from BP'!$A$1:$F$3179,5,FALSE)</f>
        <v>0</v>
      </c>
      <c r="N3740">
        <f>VLOOKUP($B3740,'Distance from BP'!$A$1:$F$3179,6,FALSE)</f>
        <v>0</v>
      </c>
      <c r="O3740" s="7">
        <f>VLOOKUP(B3740,'tax data'!$A$1:$M$3179,12,FALSE)</f>
        <v>4338413</v>
      </c>
    </row>
    <row r="3741" spans="1:15" x14ac:dyDescent="0.2">
      <c r="A3741" s="1">
        <v>45905</v>
      </c>
      <c r="B3741" t="s">
        <v>54</v>
      </c>
      <c r="C3741" t="s">
        <v>425</v>
      </c>
      <c r="D3741" t="s">
        <v>738</v>
      </c>
      <c r="E3741">
        <v>589.9</v>
      </c>
      <c r="F3741">
        <v>579.9</v>
      </c>
      <c r="G3741">
        <f>VLOOKUP($D3741,Dummy!$C$2:$I$1194,4,FALSE)</f>
        <v>0</v>
      </c>
      <c r="H3741">
        <f>VLOOKUP($D3741,Dummy!$C$2:$I$1194,5,FALSE)</f>
        <v>0</v>
      </c>
      <c r="I3741">
        <f>VLOOKUP($D3741,Dummy!$C$2:$I$1194,6,FALSE)</f>
        <v>0</v>
      </c>
      <c r="J3741">
        <f>VLOOKUP($D3741,Dummy!$C$2:$I$1194,7,FALSE)</f>
        <v>0</v>
      </c>
      <c r="K3741">
        <f>VLOOKUP($B3741,'Distance from BP'!$A$1:$F$3179,3,FALSE)</f>
        <v>0</v>
      </c>
      <c r="L3741">
        <f>VLOOKUP($B3741,'Distance from BP'!$A$1:$F$3179,4,FALSE)</f>
        <v>0</v>
      </c>
      <c r="M3741">
        <f>VLOOKUP($B3741,'Distance from BP'!$A$1:$F$3179,5,FALSE)</f>
        <v>0</v>
      </c>
      <c r="N3741">
        <f>VLOOKUP($B3741,'Distance from BP'!$A$1:$F$3179,6,FALSE)</f>
        <v>0</v>
      </c>
      <c r="O3741" s="7">
        <f>VLOOKUP(B3741,'tax data'!$A$1:$M$3179,12,FALSE)</f>
        <v>4338413</v>
      </c>
    </row>
    <row r="3742" spans="1:15" x14ac:dyDescent="0.2">
      <c r="A3742" s="1">
        <v>45905</v>
      </c>
      <c r="B3742" t="s">
        <v>54</v>
      </c>
      <c r="C3742" t="s">
        <v>422</v>
      </c>
      <c r="D3742" t="s">
        <v>739</v>
      </c>
      <c r="E3742">
        <v>591</v>
      </c>
      <c r="F3742">
        <v>587</v>
      </c>
      <c r="G3742">
        <f>VLOOKUP($D3742,Dummy!$C$2:$I$1194,4,FALSE)</f>
        <v>0</v>
      </c>
      <c r="H3742">
        <f>VLOOKUP($D3742,Dummy!$C$2:$I$1194,5,FALSE)</f>
        <v>0</v>
      </c>
      <c r="I3742">
        <f>VLOOKUP($D3742,Dummy!$C$2:$I$1194,6,FALSE)</f>
        <v>0</v>
      </c>
      <c r="J3742">
        <f>VLOOKUP($D3742,Dummy!$C$2:$I$1194,7,FALSE)</f>
        <v>0</v>
      </c>
      <c r="K3742">
        <f>VLOOKUP($B3742,'Distance from BP'!$A$1:$F$3179,3,FALSE)</f>
        <v>0</v>
      </c>
      <c r="L3742">
        <f>VLOOKUP($B3742,'Distance from BP'!$A$1:$F$3179,4,FALSE)</f>
        <v>0</v>
      </c>
      <c r="M3742">
        <f>VLOOKUP($B3742,'Distance from BP'!$A$1:$F$3179,5,FALSE)</f>
        <v>0</v>
      </c>
      <c r="N3742">
        <f>VLOOKUP($B3742,'Distance from BP'!$A$1:$F$3179,6,FALSE)</f>
        <v>0</v>
      </c>
      <c r="O3742" s="7">
        <f>VLOOKUP(B3742,'tax data'!$A$1:$M$3179,12,FALSE)</f>
        <v>4338413</v>
      </c>
    </row>
    <row r="3743" spans="1:15" x14ac:dyDescent="0.2">
      <c r="A3743" s="1">
        <v>45905</v>
      </c>
      <c r="B3743" t="s">
        <v>54</v>
      </c>
      <c r="C3743" t="s">
        <v>421</v>
      </c>
      <c r="D3743" t="s">
        <v>740</v>
      </c>
      <c r="E3743">
        <v>590</v>
      </c>
      <c r="F3743">
        <v>588</v>
      </c>
      <c r="G3743">
        <f>VLOOKUP($D3743,Dummy!$C$2:$I$1194,4,FALSE)</f>
        <v>0</v>
      </c>
      <c r="H3743">
        <f>VLOOKUP($D3743,Dummy!$C$2:$I$1194,5,FALSE)</f>
        <v>1</v>
      </c>
      <c r="I3743">
        <f>VLOOKUP($D3743,Dummy!$C$2:$I$1194,6,FALSE)</f>
        <v>0</v>
      </c>
      <c r="J3743">
        <f>VLOOKUP($D3743,Dummy!$C$2:$I$1194,7,FALSE)</f>
        <v>0</v>
      </c>
      <c r="K3743">
        <f>VLOOKUP($B3743,'Distance from BP'!$A$1:$F$3179,3,FALSE)</f>
        <v>0</v>
      </c>
      <c r="L3743">
        <f>VLOOKUP($B3743,'Distance from BP'!$A$1:$F$3179,4,FALSE)</f>
        <v>0</v>
      </c>
      <c r="M3743">
        <f>VLOOKUP($B3743,'Distance from BP'!$A$1:$F$3179,5,FALSE)</f>
        <v>0</v>
      </c>
      <c r="N3743">
        <f>VLOOKUP($B3743,'Distance from BP'!$A$1:$F$3179,6,FALSE)</f>
        <v>0</v>
      </c>
      <c r="O3743" s="7">
        <f>VLOOKUP(B3743,'tax data'!$A$1:$M$3179,12,FALSE)</f>
        <v>4338413</v>
      </c>
    </row>
    <row r="3744" spans="1:15" x14ac:dyDescent="0.2">
      <c r="A3744" s="1">
        <v>45905</v>
      </c>
      <c r="B3744" t="s">
        <v>54</v>
      </c>
      <c r="C3744" t="s">
        <v>421</v>
      </c>
      <c r="D3744" t="s">
        <v>741</v>
      </c>
      <c r="E3744">
        <v>590</v>
      </c>
      <c r="F3744">
        <v>589</v>
      </c>
      <c r="G3744">
        <f>VLOOKUP($D3744,Dummy!$C$2:$I$1194,4,FALSE)</f>
        <v>0</v>
      </c>
      <c r="H3744">
        <f>VLOOKUP($D3744,Dummy!$C$2:$I$1194,5,FALSE)</f>
        <v>0</v>
      </c>
      <c r="I3744">
        <f>VLOOKUP($D3744,Dummy!$C$2:$I$1194,6,FALSE)</f>
        <v>0</v>
      </c>
      <c r="J3744">
        <f>VLOOKUP($D3744,Dummy!$C$2:$I$1194,7,FALSE)</f>
        <v>0</v>
      </c>
      <c r="K3744">
        <f>VLOOKUP($B3744,'Distance from BP'!$A$1:$F$3179,3,FALSE)</f>
        <v>0</v>
      </c>
      <c r="L3744">
        <f>VLOOKUP($B3744,'Distance from BP'!$A$1:$F$3179,4,FALSE)</f>
        <v>0</v>
      </c>
      <c r="M3744">
        <f>VLOOKUP($B3744,'Distance from BP'!$A$1:$F$3179,5,FALSE)</f>
        <v>0</v>
      </c>
      <c r="N3744">
        <f>VLOOKUP($B3744,'Distance from BP'!$A$1:$F$3179,6,FALSE)</f>
        <v>0</v>
      </c>
      <c r="O3744" s="7">
        <f>VLOOKUP(B3744,'tax data'!$A$1:$M$3179,12,FALSE)</f>
        <v>4338413</v>
      </c>
    </row>
    <row r="3745" spans="1:15" x14ac:dyDescent="0.2">
      <c r="A3745" s="1">
        <v>45905</v>
      </c>
      <c r="B3745" t="s">
        <v>54</v>
      </c>
      <c r="C3745" t="s">
        <v>426</v>
      </c>
      <c r="D3745" t="s">
        <v>742</v>
      </c>
      <c r="E3745">
        <v>589.9</v>
      </c>
      <c r="F3745">
        <v>587.9</v>
      </c>
      <c r="G3745">
        <f>VLOOKUP($D3745,Dummy!$C$2:$I$1194,4,FALSE)</f>
        <v>0</v>
      </c>
      <c r="H3745">
        <f>VLOOKUP($D3745,Dummy!$C$2:$I$1194,5,FALSE)</f>
        <v>0</v>
      </c>
      <c r="I3745">
        <f>VLOOKUP($D3745,Dummy!$C$2:$I$1194,6,FALSE)</f>
        <v>0</v>
      </c>
      <c r="J3745">
        <f>VLOOKUP($D3745,Dummy!$C$2:$I$1194,7,FALSE)</f>
        <v>0</v>
      </c>
      <c r="K3745">
        <f>VLOOKUP($B3745,'Distance from BP'!$A$1:$F$3179,3,FALSE)</f>
        <v>0</v>
      </c>
      <c r="L3745">
        <f>VLOOKUP($B3745,'Distance from BP'!$A$1:$F$3179,4,FALSE)</f>
        <v>0</v>
      </c>
      <c r="M3745">
        <f>VLOOKUP($B3745,'Distance from BP'!$A$1:$F$3179,5,FALSE)</f>
        <v>0</v>
      </c>
      <c r="N3745">
        <f>VLOOKUP($B3745,'Distance from BP'!$A$1:$F$3179,6,FALSE)</f>
        <v>0</v>
      </c>
      <c r="O3745" s="7">
        <f>VLOOKUP(B3745,'tax data'!$A$1:$M$3179,12,FALSE)</f>
        <v>4338413</v>
      </c>
    </row>
    <row r="3746" spans="1:15" x14ac:dyDescent="0.2">
      <c r="A3746" s="1">
        <v>45905</v>
      </c>
      <c r="B3746" t="s">
        <v>54</v>
      </c>
      <c r="C3746" t="s">
        <v>421</v>
      </c>
      <c r="D3746" t="s">
        <v>743</v>
      </c>
      <c r="E3746">
        <v>590</v>
      </c>
      <c r="F3746">
        <v>588</v>
      </c>
      <c r="G3746">
        <f>VLOOKUP($D3746,Dummy!$C$2:$I$1194,4,FALSE)</f>
        <v>0</v>
      </c>
      <c r="H3746">
        <f>VLOOKUP($D3746,Dummy!$C$2:$I$1194,5,FALSE)</f>
        <v>0</v>
      </c>
      <c r="I3746">
        <f>VLOOKUP($D3746,Dummy!$C$2:$I$1194,6,FALSE)</f>
        <v>0</v>
      </c>
      <c r="J3746">
        <f>VLOOKUP($D3746,Dummy!$C$2:$I$1194,7,FALSE)</f>
        <v>0</v>
      </c>
      <c r="K3746">
        <f>VLOOKUP($B3746,'Distance from BP'!$A$1:$F$3179,3,FALSE)</f>
        <v>0</v>
      </c>
      <c r="L3746">
        <f>VLOOKUP($B3746,'Distance from BP'!$A$1:$F$3179,4,FALSE)</f>
        <v>0</v>
      </c>
      <c r="M3746">
        <f>VLOOKUP($B3746,'Distance from BP'!$A$1:$F$3179,5,FALSE)</f>
        <v>0</v>
      </c>
      <c r="N3746">
        <f>VLOOKUP($B3746,'Distance from BP'!$A$1:$F$3179,6,FALSE)</f>
        <v>0</v>
      </c>
      <c r="O3746" s="7">
        <f>VLOOKUP(B3746,'tax data'!$A$1:$M$3179,12,FALSE)</f>
        <v>4338413</v>
      </c>
    </row>
    <row r="3747" spans="1:15" x14ac:dyDescent="0.2">
      <c r="A3747" s="1">
        <v>45905</v>
      </c>
      <c r="B3747" t="s">
        <v>55</v>
      </c>
      <c r="C3747" t="s">
        <v>428</v>
      </c>
      <c r="D3747" t="s">
        <v>744</v>
      </c>
      <c r="E3747">
        <v>594.9</v>
      </c>
      <c r="F3747">
        <v>587.9</v>
      </c>
      <c r="G3747">
        <f>VLOOKUP($D3747,Dummy!$C$2:$I$1194,4,FALSE)</f>
        <v>0</v>
      </c>
      <c r="H3747">
        <f>VLOOKUP($D3747,Dummy!$C$2:$I$1194,5,FALSE)</f>
        <v>1</v>
      </c>
      <c r="I3747">
        <f>VLOOKUP($D3747,Dummy!$C$2:$I$1194,6,FALSE)</f>
        <v>0</v>
      </c>
      <c r="J3747">
        <f>VLOOKUP($D3747,Dummy!$C$2:$I$1194,7,FALSE)</f>
        <v>0</v>
      </c>
      <c r="K3747">
        <f>VLOOKUP($B3747,'Distance from BP'!$A$1:$F$3179,3,FALSE)</f>
        <v>0</v>
      </c>
      <c r="L3747">
        <f>VLOOKUP($B3747,'Distance from BP'!$A$1:$F$3179,4,FALSE)</f>
        <v>0</v>
      </c>
      <c r="M3747">
        <f>VLOOKUP($B3747,'Distance from BP'!$A$1:$F$3179,5,FALSE)</f>
        <v>0</v>
      </c>
      <c r="N3747">
        <f>VLOOKUP($B3747,'Distance from BP'!$A$1:$F$3179,6,FALSE)</f>
        <v>0</v>
      </c>
      <c r="O3747" s="7">
        <f>VLOOKUP(B3747,'tax data'!$A$1:$M$3179,12,FALSE)</f>
        <v>4163611</v>
      </c>
    </row>
    <row r="3748" spans="1:15" x14ac:dyDescent="0.2">
      <c r="A3748" s="1">
        <v>45905</v>
      </c>
      <c r="B3748" t="s">
        <v>55</v>
      </c>
      <c r="C3748" t="s">
        <v>421</v>
      </c>
      <c r="D3748" t="s">
        <v>745</v>
      </c>
      <c r="E3748">
        <v>590</v>
      </c>
      <c r="F3748">
        <v>588</v>
      </c>
      <c r="G3748">
        <f>VLOOKUP($D3748,Dummy!$C$2:$I$1194,4,FALSE)</f>
        <v>0</v>
      </c>
      <c r="H3748">
        <f>VLOOKUP($D3748,Dummy!$C$2:$I$1194,5,FALSE)</f>
        <v>0</v>
      </c>
      <c r="I3748">
        <f>VLOOKUP($D3748,Dummy!$C$2:$I$1194,6,FALSE)</f>
        <v>0</v>
      </c>
      <c r="J3748">
        <f>VLOOKUP($D3748,Dummy!$C$2:$I$1194,7,FALSE)</f>
        <v>0</v>
      </c>
      <c r="K3748">
        <f>VLOOKUP($B3748,'Distance from BP'!$A$1:$F$3179,3,FALSE)</f>
        <v>0</v>
      </c>
      <c r="L3748">
        <f>VLOOKUP($B3748,'Distance from BP'!$A$1:$F$3179,4,FALSE)</f>
        <v>0</v>
      </c>
      <c r="M3748">
        <f>VLOOKUP($B3748,'Distance from BP'!$A$1:$F$3179,5,FALSE)</f>
        <v>0</v>
      </c>
      <c r="N3748">
        <f>VLOOKUP($B3748,'Distance from BP'!$A$1:$F$3179,6,FALSE)</f>
        <v>0</v>
      </c>
      <c r="O3748" s="7">
        <f>VLOOKUP(B3748,'tax data'!$A$1:$M$3179,12,FALSE)</f>
        <v>4163611</v>
      </c>
    </row>
    <row r="3749" spans="1:15" x14ac:dyDescent="0.2">
      <c r="A3749" s="1">
        <v>45905</v>
      </c>
      <c r="B3749" t="s">
        <v>55</v>
      </c>
      <c r="C3749" t="s">
        <v>426</v>
      </c>
      <c r="D3749" t="s">
        <v>746</v>
      </c>
      <c r="E3749">
        <v>616.9</v>
      </c>
      <c r="F3749">
        <v>618.9</v>
      </c>
      <c r="G3749">
        <f>VLOOKUP($D3749,Dummy!$C$2:$I$1194,4,FALSE)</f>
        <v>1</v>
      </c>
      <c r="H3749">
        <f>VLOOKUP($D3749,Dummy!$C$2:$I$1194,5,FALSE)</f>
        <v>1</v>
      </c>
      <c r="I3749">
        <f>VLOOKUP($D3749,Dummy!$C$2:$I$1194,6,FALSE)</f>
        <v>0</v>
      </c>
      <c r="J3749">
        <f>VLOOKUP($D3749,Dummy!$C$2:$I$1194,7,FALSE)</f>
        <v>0</v>
      </c>
      <c r="K3749">
        <f>VLOOKUP($B3749,'Distance from BP'!$A$1:$F$3179,3,FALSE)</f>
        <v>0</v>
      </c>
      <c r="L3749">
        <f>VLOOKUP($B3749,'Distance from BP'!$A$1:$F$3179,4,FALSE)</f>
        <v>0</v>
      </c>
      <c r="M3749">
        <f>VLOOKUP($B3749,'Distance from BP'!$A$1:$F$3179,5,FALSE)</f>
        <v>0</v>
      </c>
      <c r="N3749">
        <f>VLOOKUP($B3749,'Distance from BP'!$A$1:$F$3179,6,FALSE)</f>
        <v>0</v>
      </c>
      <c r="O3749" s="7">
        <f>VLOOKUP(B3749,'tax data'!$A$1:$M$3179,12,FALSE)</f>
        <v>4163611</v>
      </c>
    </row>
    <row r="3750" spans="1:15" x14ac:dyDescent="0.2">
      <c r="A3750" s="1">
        <v>45905</v>
      </c>
      <c r="B3750" t="s">
        <v>55</v>
      </c>
      <c r="C3750" t="s">
        <v>426</v>
      </c>
      <c r="D3750" t="s">
        <v>747</v>
      </c>
      <c r="E3750">
        <v>616.9</v>
      </c>
      <c r="F3750">
        <v>618.9</v>
      </c>
      <c r="G3750">
        <f>VLOOKUP($D3750,Dummy!$C$2:$I$1194,4,FALSE)</f>
        <v>1</v>
      </c>
      <c r="H3750">
        <f>VLOOKUP($D3750,Dummy!$C$2:$I$1194,5,FALSE)</f>
        <v>1</v>
      </c>
      <c r="I3750">
        <f>VLOOKUP($D3750,Dummy!$C$2:$I$1194,6,FALSE)</f>
        <v>0</v>
      </c>
      <c r="J3750">
        <f>VLOOKUP($D3750,Dummy!$C$2:$I$1194,7,FALSE)</f>
        <v>0</v>
      </c>
      <c r="K3750">
        <f>VLOOKUP($B3750,'Distance from BP'!$A$1:$F$3179,3,FALSE)</f>
        <v>0</v>
      </c>
      <c r="L3750">
        <f>VLOOKUP($B3750,'Distance from BP'!$A$1:$F$3179,4,FALSE)</f>
        <v>0</v>
      </c>
      <c r="M3750">
        <f>VLOOKUP($B3750,'Distance from BP'!$A$1:$F$3179,5,FALSE)</f>
        <v>0</v>
      </c>
      <c r="N3750">
        <f>VLOOKUP($B3750,'Distance from BP'!$A$1:$F$3179,6,FALSE)</f>
        <v>0</v>
      </c>
      <c r="O3750" s="7">
        <f>VLOOKUP(B3750,'tax data'!$A$1:$M$3179,12,FALSE)</f>
        <v>4163611</v>
      </c>
    </row>
    <row r="3751" spans="1:15" x14ac:dyDescent="0.2">
      <c r="A3751" s="1">
        <v>45905</v>
      </c>
      <c r="B3751" t="s">
        <v>55</v>
      </c>
      <c r="C3751" t="s">
        <v>448</v>
      </c>
      <c r="D3751" t="s">
        <v>748</v>
      </c>
      <c r="E3751">
        <v>574</v>
      </c>
      <c r="F3751">
        <v>568</v>
      </c>
      <c r="G3751">
        <f>VLOOKUP($D3751,Dummy!$C$2:$I$1194,4,FALSE)</f>
        <v>0</v>
      </c>
      <c r="H3751">
        <f>VLOOKUP($D3751,Dummy!$C$2:$I$1194,5,FALSE)</f>
        <v>0</v>
      </c>
      <c r="I3751">
        <f>VLOOKUP($D3751,Dummy!$C$2:$I$1194,6,FALSE)</f>
        <v>0</v>
      </c>
      <c r="J3751">
        <f>VLOOKUP($D3751,Dummy!$C$2:$I$1194,7,FALSE)</f>
        <v>0</v>
      </c>
      <c r="K3751">
        <f>VLOOKUP($B3751,'Distance from BP'!$A$1:$F$3179,3,FALSE)</f>
        <v>0</v>
      </c>
      <c r="L3751">
        <f>VLOOKUP($B3751,'Distance from BP'!$A$1:$F$3179,4,FALSE)</f>
        <v>0</v>
      </c>
      <c r="M3751">
        <f>VLOOKUP($B3751,'Distance from BP'!$A$1:$F$3179,5,FALSE)</f>
        <v>0</v>
      </c>
      <c r="N3751">
        <f>VLOOKUP($B3751,'Distance from BP'!$A$1:$F$3179,6,FALSE)</f>
        <v>0</v>
      </c>
      <c r="O3751" s="7">
        <f>VLOOKUP(B3751,'tax data'!$A$1:$M$3179,12,FALSE)</f>
        <v>4163611</v>
      </c>
    </row>
    <row r="3752" spans="1:15" x14ac:dyDescent="0.2">
      <c r="A3752" s="1">
        <v>45905</v>
      </c>
      <c r="B3752" t="s">
        <v>55</v>
      </c>
      <c r="C3752" t="s">
        <v>428</v>
      </c>
      <c r="D3752" t="s">
        <v>749</v>
      </c>
      <c r="E3752">
        <v>594.9</v>
      </c>
      <c r="F3752">
        <v>587.9</v>
      </c>
      <c r="G3752">
        <f>VLOOKUP($D3752,Dummy!$C$2:$I$1194,4,FALSE)</f>
        <v>0</v>
      </c>
      <c r="H3752">
        <f>VLOOKUP($D3752,Dummy!$C$2:$I$1194,5,FALSE)</f>
        <v>0</v>
      </c>
      <c r="I3752">
        <f>VLOOKUP($D3752,Dummy!$C$2:$I$1194,6,FALSE)</f>
        <v>0</v>
      </c>
      <c r="J3752">
        <f>VLOOKUP($D3752,Dummy!$C$2:$I$1194,7,FALSE)</f>
        <v>0</v>
      </c>
      <c r="K3752">
        <f>VLOOKUP($B3752,'Distance from BP'!$A$1:$F$3179,3,FALSE)</f>
        <v>0</v>
      </c>
      <c r="L3752">
        <f>VLOOKUP($B3752,'Distance from BP'!$A$1:$F$3179,4,FALSE)</f>
        <v>0</v>
      </c>
      <c r="M3752">
        <f>VLOOKUP($B3752,'Distance from BP'!$A$1:$F$3179,5,FALSE)</f>
        <v>0</v>
      </c>
      <c r="N3752">
        <f>VLOOKUP($B3752,'Distance from BP'!$A$1:$F$3179,6,FALSE)</f>
        <v>0</v>
      </c>
      <c r="O3752" s="7">
        <f>VLOOKUP(B3752,'tax data'!$A$1:$M$3179,12,FALSE)</f>
        <v>4163611</v>
      </c>
    </row>
    <row r="3753" spans="1:15" x14ac:dyDescent="0.2">
      <c r="A3753" s="1">
        <v>45905</v>
      </c>
      <c r="B3753" t="s">
        <v>55</v>
      </c>
      <c r="C3753" t="s">
        <v>421</v>
      </c>
      <c r="D3753" t="s">
        <v>750</v>
      </c>
      <c r="E3753">
        <v>590</v>
      </c>
      <c r="F3753">
        <v>588</v>
      </c>
      <c r="G3753">
        <f>VLOOKUP($D3753,Dummy!$C$2:$I$1194,4,FALSE)</f>
        <v>0</v>
      </c>
      <c r="H3753">
        <f>VLOOKUP($D3753,Dummy!$C$2:$I$1194,5,FALSE)</f>
        <v>0</v>
      </c>
      <c r="I3753">
        <f>VLOOKUP($D3753,Dummy!$C$2:$I$1194,6,FALSE)</f>
        <v>0</v>
      </c>
      <c r="J3753">
        <f>VLOOKUP($D3753,Dummy!$C$2:$I$1194,7,FALSE)</f>
        <v>0</v>
      </c>
      <c r="K3753">
        <f>VLOOKUP($B3753,'Distance from BP'!$A$1:$F$3179,3,FALSE)</f>
        <v>0</v>
      </c>
      <c r="L3753">
        <f>VLOOKUP($B3753,'Distance from BP'!$A$1:$F$3179,4,FALSE)</f>
        <v>0</v>
      </c>
      <c r="M3753">
        <f>VLOOKUP($B3753,'Distance from BP'!$A$1:$F$3179,5,FALSE)</f>
        <v>0</v>
      </c>
      <c r="N3753">
        <f>VLOOKUP($B3753,'Distance from BP'!$A$1:$F$3179,6,FALSE)</f>
        <v>0</v>
      </c>
      <c r="O3753" s="7">
        <f>VLOOKUP(B3753,'tax data'!$A$1:$M$3179,12,FALSE)</f>
        <v>4163611</v>
      </c>
    </row>
    <row r="3754" spans="1:15" x14ac:dyDescent="0.2">
      <c r="A3754" s="1">
        <v>45905</v>
      </c>
      <c r="B3754" t="s">
        <v>55</v>
      </c>
      <c r="C3754" t="s">
        <v>426</v>
      </c>
      <c r="D3754" t="s">
        <v>751</v>
      </c>
      <c r="E3754">
        <v>589.9</v>
      </c>
      <c r="F3754">
        <v>587.9</v>
      </c>
      <c r="G3754">
        <f>VLOOKUP($D3754,Dummy!$C$2:$I$1194,4,FALSE)</f>
        <v>0</v>
      </c>
      <c r="H3754">
        <f>VLOOKUP($D3754,Dummy!$C$2:$I$1194,5,FALSE)</f>
        <v>0</v>
      </c>
      <c r="I3754">
        <f>VLOOKUP($D3754,Dummy!$C$2:$I$1194,6,FALSE)</f>
        <v>0</v>
      </c>
      <c r="J3754">
        <f>VLOOKUP($D3754,Dummy!$C$2:$I$1194,7,FALSE)</f>
        <v>0</v>
      </c>
      <c r="K3754">
        <f>VLOOKUP($B3754,'Distance from BP'!$A$1:$F$3179,3,FALSE)</f>
        <v>0</v>
      </c>
      <c r="L3754">
        <f>VLOOKUP($B3754,'Distance from BP'!$A$1:$F$3179,4,FALSE)</f>
        <v>0</v>
      </c>
      <c r="M3754">
        <f>VLOOKUP($B3754,'Distance from BP'!$A$1:$F$3179,5,FALSE)</f>
        <v>0</v>
      </c>
      <c r="N3754">
        <f>VLOOKUP($B3754,'Distance from BP'!$A$1:$F$3179,6,FALSE)</f>
        <v>0</v>
      </c>
      <c r="O3754" s="7">
        <f>VLOOKUP(B3754,'tax data'!$A$1:$M$3179,12,FALSE)</f>
        <v>4163611</v>
      </c>
    </row>
    <row r="3755" spans="1:15" x14ac:dyDescent="0.2">
      <c r="A3755" s="1">
        <v>45905</v>
      </c>
      <c r="B3755" t="s">
        <v>55</v>
      </c>
      <c r="C3755" t="s">
        <v>428</v>
      </c>
      <c r="D3755" t="s">
        <v>752</v>
      </c>
      <c r="E3755">
        <v>594.9</v>
      </c>
      <c r="F3755">
        <v>587.9</v>
      </c>
      <c r="G3755">
        <f>VLOOKUP($D3755,Dummy!$C$2:$I$1194,4,FALSE)</f>
        <v>0</v>
      </c>
      <c r="H3755">
        <f>VLOOKUP($D3755,Dummy!$C$2:$I$1194,5,FALSE)</f>
        <v>0</v>
      </c>
      <c r="I3755">
        <f>VLOOKUP($D3755,Dummy!$C$2:$I$1194,6,FALSE)</f>
        <v>0</v>
      </c>
      <c r="J3755">
        <f>VLOOKUP($D3755,Dummy!$C$2:$I$1194,7,FALSE)</f>
        <v>0</v>
      </c>
      <c r="K3755">
        <f>VLOOKUP($B3755,'Distance from BP'!$A$1:$F$3179,3,FALSE)</f>
        <v>0</v>
      </c>
      <c r="L3755">
        <f>VLOOKUP($B3755,'Distance from BP'!$A$1:$F$3179,4,FALSE)</f>
        <v>0</v>
      </c>
      <c r="M3755">
        <f>VLOOKUP($B3755,'Distance from BP'!$A$1:$F$3179,5,FALSE)</f>
        <v>0</v>
      </c>
      <c r="N3755">
        <f>VLOOKUP($B3755,'Distance from BP'!$A$1:$F$3179,6,FALSE)</f>
        <v>0</v>
      </c>
      <c r="O3755" s="7">
        <f>VLOOKUP(B3755,'tax data'!$A$1:$M$3179,12,FALSE)</f>
        <v>4163611</v>
      </c>
    </row>
    <row r="3756" spans="1:15" x14ac:dyDescent="0.2">
      <c r="A3756" s="1">
        <v>45905</v>
      </c>
      <c r="B3756" t="s">
        <v>56</v>
      </c>
      <c r="C3756" t="s">
        <v>421</v>
      </c>
      <c r="D3756" t="s">
        <v>753</v>
      </c>
      <c r="E3756">
        <v>590</v>
      </c>
      <c r="F3756">
        <v>588</v>
      </c>
      <c r="G3756">
        <f>VLOOKUP($D3756,Dummy!$C$2:$I$1194,4,FALSE)</f>
        <v>0</v>
      </c>
      <c r="H3756">
        <f>VLOOKUP($D3756,Dummy!$C$2:$I$1194,5,FALSE)</f>
        <v>0</v>
      </c>
      <c r="I3756">
        <f>VLOOKUP($D3756,Dummy!$C$2:$I$1194,6,FALSE)</f>
        <v>0</v>
      </c>
      <c r="J3756">
        <f>VLOOKUP($D3756,Dummy!$C$2:$I$1194,7,FALSE)</f>
        <v>0</v>
      </c>
      <c r="K3756">
        <f>VLOOKUP($B3756,'Distance from BP'!$A$1:$F$3179,3,FALSE)</f>
        <v>0</v>
      </c>
      <c r="L3756">
        <f>VLOOKUP($B3756,'Distance from BP'!$A$1:$F$3179,4,FALSE)</f>
        <v>0</v>
      </c>
      <c r="M3756">
        <f>VLOOKUP($B3756,'Distance from BP'!$A$1:$F$3179,5,FALSE)</f>
        <v>0</v>
      </c>
      <c r="N3756">
        <f>VLOOKUP($B3756,'Distance from BP'!$A$1:$F$3179,6,FALSE)</f>
        <v>0</v>
      </c>
      <c r="O3756" s="7">
        <f>VLOOKUP(B3756,'tax data'!$A$1:$M$3179,12,FALSE)</f>
        <v>5240844</v>
      </c>
    </row>
    <row r="3757" spans="1:15" x14ac:dyDescent="0.2">
      <c r="A3757" s="1">
        <v>45905</v>
      </c>
      <c r="B3757" t="s">
        <v>56</v>
      </c>
      <c r="C3757" t="s">
        <v>449</v>
      </c>
      <c r="D3757" t="s">
        <v>754</v>
      </c>
      <c r="E3757">
        <v>574</v>
      </c>
      <c r="F3757">
        <v>580</v>
      </c>
      <c r="G3757">
        <f>VLOOKUP($D3757,Dummy!$C$2:$I$1194,4,FALSE)</f>
        <v>0</v>
      </c>
      <c r="H3757">
        <f>VLOOKUP($D3757,Dummy!$C$2:$I$1194,5,FALSE)</f>
        <v>0</v>
      </c>
      <c r="I3757">
        <f>VLOOKUP($D3757,Dummy!$C$2:$I$1194,6,FALSE)</f>
        <v>0</v>
      </c>
      <c r="J3757">
        <f>VLOOKUP($D3757,Dummy!$C$2:$I$1194,7,FALSE)</f>
        <v>0</v>
      </c>
      <c r="K3757">
        <f>VLOOKUP($B3757,'Distance from BP'!$A$1:$F$3179,3,FALSE)</f>
        <v>0</v>
      </c>
      <c r="L3757">
        <f>VLOOKUP($B3757,'Distance from BP'!$A$1:$F$3179,4,FALSE)</f>
        <v>0</v>
      </c>
      <c r="M3757">
        <f>VLOOKUP($B3757,'Distance from BP'!$A$1:$F$3179,5,FALSE)</f>
        <v>0</v>
      </c>
      <c r="N3757">
        <f>VLOOKUP($B3757,'Distance from BP'!$A$1:$F$3179,6,FALSE)</f>
        <v>0</v>
      </c>
      <c r="O3757" s="7">
        <f>VLOOKUP(B3757,'tax data'!$A$1:$M$3179,12,FALSE)</f>
        <v>5240844</v>
      </c>
    </row>
    <row r="3758" spans="1:15" x14ac:dyDescent="0.2">
      <c r="A3758" s="1">
        <v>45905</v>
      </c>
      <c r="B3758" t="s">
        <v>56</v>
      </c>
      <c r="C3758" t="s">
        <v>422</v>
      </c>
      <c r="D3758" t="s">
        <v>755</v>
      </c>
      <c r="E3758">
        <v>591</v>
      </c>
      <c r="F3758">
        <v>587</v>
      </c>
      <c r="G3758">
        <f>VLOOKUP($D3758,Dummy!$C$2:$I$1194,4,FALSE)</f>
        <v>0</v>
      </c>
      <c r="H3758">
        <f>VLOOKUP($D3758,Dummy!$C$2:$I$1194,5,FALSE)</f>
        <v>0</v>
      </c>
      <c r="I3758">
        <f>VLOOKUP($D3758,Dummy!$C$2:$I$1194,6,FALSE)</f>
        <v>0</v>
      </c>
      <c r="J3758">
        <f>VLOOKUP($D3758,Dummy!$C$2:$I$1194,7,FALSE)</f>
        <v>0</v>
      </c>
      <c r="K3758">
        <f>VLOOKUP($B3758,'Distance from BP'!$A$1:$F$3179,3,FALSE)</f>
        <v>0</v>
      </c>
      <c r="L3758">
        <f>VLOOKUP($B3758,'Distance from BP'!$A$1:$F$3179,4,FALSE)</f>
        <v>0</v>
      </c>
      <c r="M3758">
        <f>VLOOKUP($B3758,'Distance from BP'!$A$1:$F$3179,5,FALSE)</f>
        <v>0</v>
      </c>
      <c r="N3758">
        <f>VLOOKUP($B3758,'Distance from BP'!$A$1:$F$3179,6,FALSE)</f>
        <v>0</v>
      </c>
      <c r="O3758" s="7">
        <f>VLOOKUP(B3758,'tax data'!$A$1:$M$3179,12,FALSE)</f>
        <v>5240844</v>
      </c>
    </row>
    <row r="3759" spans="1:15" x14ac:dyDescent="0.2">
      <c r="A3759" s="1">
        <v>45905</v>
      </c>
      <c r="B3759" t="s">
        <v>56</v>
      </c>
      <c r="C3759" t="s">
        <v>450</v>
      </c>
      <c r="D3759" t="s">
        <v>756</v>
      </c>
      <c r="E3759">
        <v>574</v>
      </c>
      <c r="F3759">
        <v>568</v>
      </c>
      <c r="G3759">
        <f>VLOOKUP($D3759,Dummy!$C$2:$I$1194,4,FALSE)</f>
        <v>0</v>
      </c>
      <c r="H3759">
        <f>VLOOKUP($D3759,Dummy!$C$2:$I$1194,5,FALSE)</f>
        <v>0</v>
      </c>
      <c r="I3759">
        <f>VLOOKUP($D3759,Dummy!$C$2:$I$1194,6,FALSE)</f>
        <v>0</v>
      </c>
      <c r="J3759">
        <f>VLOOKUP($D3759,Dummy!$C$2:$I$1194,7,FALSE)</f>
        <v>0</v>
      </c>
      <c r="K3759">
        <f>VLOOKUP($B3759,'Distance from BP'!$A$1:$F$3179,3,FALSE)</f>
        <v>0</v>
      </c>
      <c r="L3759">
        <f>VLOOKUP($B3759,'Distance from BP'!$A$1:$F$3179,4,FALSE)</f>
        <v>0</v>
      </c>
      <c r="M3759">
        <f>VLOOKUP($B3759,'Distance from BP'!$A$1:$F$3179,5,FALSE)</f>
        <v>0</v>
      </c>
      <c r="N3759">
        <f>VLOOKUP($B3759,'Distance from BP'!$A$1:$F$3179,6,FALSE)</f>
        <v>0</v>
      </c>
      <c r="O3759" s="7">
        <f>VLOOKUP(B3759,'tax data'!$A$1:$M$3179,12,FALSE)</f>
        <v>5240844</v>
      </c>
    </row>
    <row r="3760" spans="1:15" x14ac:dyDescent="0.2">
      <c r="A3760" s="1">
        <v>45905</v>
      </c>
      <c r="B3760" t="s">
        <v>56</v>
      </c>
      <c r="C3760" t="s">
        <v>428</v>
      </c>
      <c r="D3760" t="s">
        <v>757</v>
      </c>
      <c r="E3760">
        <v>594.9</v>
      </c>
      <c r="F3760">
        <v>587.9</v>
      </c>
      <c r="G3760">
        <f>VLOOKUP($D3760,Dummy!$C$2:$I$1194,4,FALSE)</f>
        <v>0</v>
      </c>
      <c r="H3760">
        <f>VLOOKUP($D3760,Dummy!$C$2:$I$1194,5,FALSE)</f>
        <v>0</v>
      </c>
      <c r="I3760">
        <f>VLOOKUP($D3760,Dummy!$C$2:$I$1194,6,FALSE)</f>
        <v>0</v>
      </c>
      <c r="J3760">
        <f>VLOOKUP($D3760,Dummy!$C$2:$I$1194,7,FALSE)</f>
        <v>0</v>
      </c>
      <c r="K3760">
        <f>VLOOKUP($B3760,'Distance from BP'!$A$1:$F$3179,3,FALSE)</f>
        <v>0</v>
      </c>
      <c r="L3760">
        <f>VLOOKUP($B3760,'Distance from BP'!$A$1:$F$3179,4,FALSE)</f>
        <v>0</v>
      </c>
      <c r="M3760">
        <f>VLOOKUP($B3760,'Distance from BP'!$A$1:$F$3179,5,FALSE)</f>
        <v>0</v>
      </c>
      <c r="N3760">
        <f>VLOOKUP($B3760,'Distance from BP'!$A$1:$F$3179,6,FALSE)</f>
        <v>0</v>
      </c>
      <c r="O3760" s="7">
        <f>VLOOKUP(B3760,'tax data'!$A$1:$M$3179,12,FALSE)</f>
        <v>5240844</v>
      </c>
    </row>
    <row r="3761" spans="1:15" x14ac:dyDescent="0.2">
      <c r="A3761" s="1">
        <v>45905</v>
      </c>
      <c r="B3761" t="s">
        <v>56</v>
      </c>
      <c r="C3761" t="s">
        <v>422</v>
      </c>
      <c r="D3761" t="s">
        <v>758</v>
      </c>
      <c r="E3761">
        <v>590</v>
      </c>
      <c r="F3761">
        <v>587</v>
      </c>
      <c r="G3761">
        <f>VLOOKUP($D3761,Dummy!$C$2:$I$1194,4,FALSE)</f>
        <v>0</v>
      </c>
      <c r="H3761">
        <f>VLOOKUP($D3761,Dummy!$C$2:$I$1194,5,FALSE)</f>
        <v>0</v>
      </c>
      <c r="I3761">
        <f>VLOOKUP($D3761,Dummy!$C$2:$I$1194,6,FALSE)</f>
        <v>0</v>
      </c>
      <c r="J3761">
        <f>VLOOKUP($D3761,Dummy!$C$2:$I$1194,7,FALSE)</f>
        <v>0</v>
      </c>
      <c r="K3761">
        <f>VLOOKUP($B3761,'Distance from BP'!$A$1:$F$3179,3,FALSE)</f>
        <v>0</v>
      </c>
      <c r="L3761">
        <f>VLOOKUP($B3761,'Distance from BP'!$A$1:$F$3179,4,FALSE)</f>
        <v>0</v>
      </c>
      <c r="M3761">
        <f>VLOOKUP($B3761,'Distance from BP'!$A$1:$F$3179,5,FALSE)</f>
        <v>0</v>
      </c>
      <c r="N3761">
        <f>VLOOKUP($B3761,'Distance from BP'!$A$1:$F$3179,6,FALSE)</f>
        <v>0</v>
      </c>
      <c r="O3761" s="7">
        <f>VLOOKUP(B3761,'tax data'!$A$1:$M$3179,12,FALSE)</f>
        <v>5240844</v>
      </c>
    </row>
    <row r="3762" spans="1:15" x14ac:dyDescent="0.2">
      <c r="A3762" s="1">
        <v>45905</v>
      </c>
      <c r="B3762" t="s">
        <v>56</v>
      </c>
      <c r="C3762" t="s">
        <v>428</v>
      </c>
      <c r="D3762" t="s">
        <v>759</v>
      </c>
      <c r="E3762">
        <v>594.9</v>
      </c>
      <c r="F3762">
        <v>587.9</v>
      </c>
      <c r="G3762">
        <f>VLOOKUP($D3762,Dummy!$C$2:$I$1194,4,FALSE)</f>
        <v>0</v>
      </c>
      <c r="H3762">
        <f>VLOOKUP($D3762,Dummy!$C$2:$I$1194,5,FALSE)</f>
        <v>0</v>
      </c>
      <c r="I3762">
        <f>VLOOKUP($D3762,Dummy!$C$2:$I$1194,6,FALSE)</f>
        <v>0</v>
      </c>
      <c r="J3762">
        <f>VLOOKUP($D3762,Dummy!$C$2:$I$1194,7,FALSE)</f>
        <v>0</v>
      </c>
      <c r="K3762">
        <f>VLOOKUP($B3762,'Distance from BP'!$A$1:$F$3179,3,FALSE)</f>
        <v>0</v>
      </c>
      <c r="L3762">
        <f>VLOOKUP($B3762,'Distance from BP'!$A$1:$F$3179,4,FALSE)</f>
        <v>0</v>
      </c>
      <c r="M3762">
        <f>VLOOKUP($B3762,'Distance from BP'!$A$1:$F$3179,5,FALSE)</f>
        <v>0</v>
      </c>
      <c r="N3762">
        <f>VLOOKUP($B3762,'Distance from BP'!$A$1:$F$3179,6,FALSE)</f>
        <v>0</v>
      </c>
      <c r="O3762" s="7">
        <f>VLOOKUP(B3762,'tax data'!$A$1:$M$3179,12,FALSE)</f>
        <v>5240844</v>
      </c>
    </row>
    <row r="3763" spans="1:15" x14ac:dyDescent="0.2">
      <c r="A3763" s="1">
        <v>45905</v>
      </c>
      <c r="B3763" t="s">
        <v>56</v>
      </c>
      <c r="C3763" t="s">
        <v>421</v>
      </c>
      <c r="D3763" t="s">
        <v>760</v>
      </c>
      <c r="E3763">
        <v>590</v>
      </c>
      <c r="F3763">
        <v>588</v>
      </c>
      <c r="G3763">
        <f>VLOOKUP($D3763,Dummy!$C$2:$I$1194,4,FALSE)</f>
        <v>0</v>
      </c>
      <c r="H3763">
        <f>VLOOKUP($D3763,Dummy!$C$2:$I$1194,5,FALSE)</f>
        <v>0</v>
      </c>
      <c r="I3763">
        <f>VLOOKUP($D3763,Dummy!$C$2:$I$1194,6,FALSE)</f>
        <v>0</v>
      </c>
      <c r="J3763">
        <f>VLOOKUP($D3763,Dummy!$C$2:$I$1194,7,FALSE)</f>
        <v>0</v>
      </c>
      <c r="K3763">
        <f>VLOOKUP($B3763,'Distance from BP'!$A$1:$F$3179,3,FALSE)</f>
        <v>0</v>
      </c>
      <c r="L3763">
        <f>VLOOKUP($B3763,'Distance from BP'!$A$1:$F$3179,4,FALSE)</f>
        <v>0</v>
      </c>
      <c r="M3763">
        <f>VLOOKUP($B3763,'Distance from BP'!$A$1:$F$3179,5,FALSE)</f>
        <v>0</v>
      </c>
      <c r="N3763">
        <f>VLOOKUP($B3763,'Distance from BP'!$A$1:$F$3179,6,FALSE)</f>
        <v>0</v>
      </c>
      <c r="O3763" s="7">
        <f>VLOOKUP(B3763,'tax data'!$A$1:$M$3179,12,FALSE)</f>
        <v>5240844</v>
      </c>
    </row>
    <row r="3764" spans="1:15" x14ac:dyDescent="0.2">
      <c r="A3764" s="1">
        <v>45905</v>
      </c>
      <c r="B3764" t="s">
        <v>57</v>
      </c>
      <c r="C3764" t="s">
        <v>421</v>
      </c>
      <c r="D3764" t="s">
        <v>761</v>
      </c>
      <c r="E3764">
        <v>590</v>
      </c>
      <c r="F3764">
        <v>588</v>
      </c>
      <c r="G3764">
        <f>VLOOKUP($D3764,Dummy!$C$2:$I$1194,4,FALSE)</f>
        <v>0</v>
      </c>
      <c r="H3764">
        <f>VLOOKUP($D3764,Dummy!$C$2:$I$1194,5,FALSE)</f>
        <v>0</v>
      </c>
      <c r="I3764">
        <f>VLOOKUP($D3764,Dummy!$C$2:$I$1194,6,FALSE)</f>
        <v>0</v>
      </c>
      <c r="J3764">
        <f>VLOOKUP($D3764,Dummy!$C$2:$I$1194,7,FALSE)</f>
        <v>0</v>
      </c>
      <c r="K3764">
        <f>VLOOKUP($B3764,'Distance from BP'!$A$1:$F$3179,3,FALSE)</f>
        <v>0</v>
      </c>
      <c r="L3764">
        <f>VLOOKUP($B3764,'Distance from BP'!$A$1:$F$3179,4,FALSE)</f>
        <v>0</v>
      </c>
      <c r="M3764">
        <f>VLOOKUP($B3764,'Distance from BP'!$A$1:$F$3179,5,FALSE)</f>
        <v>0</v>
      </c>
      <c r="N3764">
        <f>VLOOKUP($B3764,'Distance from BP'!$A$1:$F$3179,6,FALSE)</f>
        <v>0</v>
      </c>
      <c r="O3764" s="7">
        <f>VLOOKUP(B3764,'tax data'!$A$1:$M$3179,12,FALSE)</f>
        <v>4642131</v>
      </c>
    </row>
    <row r="3765" spans="1:15" x14ac:dyDescent="0.2">
      <c r="A3765" s="1">
        <v>45905</v>
      </c>
      <c r="B3765" t="s">
        <v>57</v>
      </c>
      <c r="C3765" t="s">
        <v>428</v>
      </c>
      <c r="D3765" t="s">
        <v>762</v>
      </c>
      <c r="E3765">
        <v>594.9</v>
      </c>
      <c r="F3765">
        <v>587.9</v>
      </c>
      <c r="G3765">
        <f>VLOOKUP($D3765,Dummy!$C$2:$I$1194,4,FALSE)</f>
        <v>0</v>
      </c>
      <c r="H3765">
        <f>VLOOKUP($D3765,Dummy!$C$2:$I$1194,5,FALSE)</f>
        <v>0</v>
      </c>
      <c r="I3765">
        <f>VLOOKUP($D3765,Dummy!$C$2:$I$1194,6,FALSE)</f>
        <v>0</v>
      </c>
      <c r="J3765">
        <f>VLOOKUP($D3765,Dummy!$C$2:$I$1194,7,FALSE)</f>
        <v>0</v>
      </c>
      <c r="K3765">
        <f>VLOOKUP($B3765,'Distance from BP'!$A$1:$F$3179,3,FALSE)</f>
        <v>0</v>
      </c>
      <c r="L3765">
        <f>VLOOKUP($B3765,'Distance from BP'!$A$1:$F$3179,4,FALSE)</f>
        <v>0</v>
      </c>
      <c r="M3765">
        <f>VLOOKUP($B3765,'Distance from BP'!$A$1:$F$3179,5,FALSE)</f>
        <v>0</v>
      </c>
      <c r="N3765">
        <f>VLOOKUP($B3765,'Distance from BP'!$A$1:$F$3179,6,FALSE)</f>
        <v>0</v>
      </c>
      <c r="O3765" s="7">
        <f>VLOOKUP(B3765,'tax data'!$A$1:$M$3179,12,FALSE)</f>
        <v>4642131</v>
      </c>
    </row>
    <row r="3766" spans="1:15" x14ac:dyDescent="0.2">
      <c r="A3766" s="1">
        <v>45905</v>
      </c>
      <c r="B3766" t="s">
        <v>57</v>
      </c>
      <c r="C3766" t="s">
        <v>422</v>
      </c>
      <c r="D3766" t="s">
        <v>763</v>
      </c>
      <c r="E3766">
        <v>591</v>
      </c>
      <c r="F3766">
        <v>587</v>
      </c>
      <c r="G3766">
        <f>VLOOKUP($D3766,Dummy!$C$2:$I$1194,4,FALSE)</f>
        <v>0</v>
      </c>
      <c r="H3766">
        <f>VLOOKUP($D3766,Dummy!$C$2:$I$1194,5,FALSE)</f>
        <v>0</v>
      </c>
      <c r="I3766">
        <f>VLOOKUP($D3766,Dummy!$C$2:$I$1194,6,FALSE)</f>
        <v>0</v>
      </c>
      <c r="J3766">
        <f>VLOOKUP($D3766,Dummy!$C$2:$I$1194,7,FALSE)</f>
        <v>0</v>
      </c>
      <c r="K3766">
        <f>VLOOKUP($B3766,'Distance from BP'!$A$1:$F$3179,3,FALSE)</f>
        <v>0</v>
      </c>
      <c r="L3766">
        <f>VLOOKUP($B3766,'Distance from BP'!$A$1:$F$3179,4,FALSE)</f>
        <v>0</v>
      </c>
      <c r="M3766">
        <f>VLOOKUP($B3766,'Distance from BP'!$A$1:$F$3179,5,FALSE)</f>
        <v>0</v>
      </c>
      <c r="N3766">
        <f>VLOOKUP($B3766,'Distance from BP'!$A$1:$F$3179,6,FALSE)</f>
        <v>0</v>
      </c>
      <c r="O3766" s="7">
        <f>VLOOKUP(B3766,'tax data'!$A$1:$M$3179,12,FALSE)</f>
        <v>4642131</v>
      </c>
    </row>
    <row r="3767" spans="1:15" x14ac:dyDescent="0.2">
      <c r="A3767" s="1">
        <v>45905</v>
      </c>
      <c r="B3767" t="s">
        <v>57</v>
      </c>
      <c r="C3767" t="s">
        <v>428</v>
      </c>
      <c r="D3767" t="s">
        <v>764</v>
      </c>
      <c r="E3767">
        <v>594.9</v>
      </c>
      <c r="F3767">
        <v>587.9</v>
      </c>
      <c r="G3767">
        <f>VLOOKUP($D3767,Dummy!$C$2:$I$1194,4,FALSE)</f>
        <v>0</v>
      </c>
      <c r="H3767">
        <f>VLOOKUP($D3767,Dummy!$C$2:$I$1194,5,FALSE)</f>
        <v>0</v>
      </c>
      <c r="I3767">
        <f>VLOOKUP($D3767,Dummy!$C$2:$I$1194,6,FALSE)</f>
        <v>0</v>
      </c>
      <c r="J3767">
        <f>VLOOKUP($D3767,Dummy!$C$2:$I$1194,7,FALSE)</f>
        <v>0</v>
      </c>
      <c r="K3767">
        <f>VLOOKUP($B3767,'Distance from BP'!$A$1:$F$3179,3,FALSE)</f>
        <v>0</v>
      </c>
      <c r="L3767">
        <f>VLOOKUP($B3767,'Distance from BP'!$A$1:$F$3179,4,FALSE)</f>
        <v>0</v>
      </c>
      <c r="M3767">
        <f>VLOOKUP($B3767,'Distance from BP'!$A$1:$F$3179,5,FALSE)</f>
        <v>0</v>
      </c>
      <c r="N3767">
        <f>VLOOKUP($B3767,'Distance from BP'!$A$1:$F$3179,6,FALSE)</f>
        <v>0</v>
      </c>
      <c r="O3767" s="7">
        <f>VLOOKUP(B3767,'tax data'!$A$1:$M$3179,12,FALSE)</f>
        <v>4642131</v>
      </c>
    </row>
    <row r="3768" spans="1:15" x14ac:dyDescent="0.2">
      <c r="A3768" s="1">
        <v>45905</v>
      </c>
      <c r="B3768" t="s">
        <v>57</v>
      </c>
      <c r="C3768" t="s">
        <v>422</v>
      </c>
      <c r="D3768" t="s">
        <v>765</v>
      </c>
      <c r="E3768">
        <v>591</v>
      </c>
      <c r="F3768">
        <v>587</v>
      </c>
      <c r="G3768">
        <f>VLOOKUP($D3768,Dummy!$C$2:$I$1194,4,FALSE)</f>
        <v>0</v>
      </c>
      <c r="H3768">
        <f>VLOOKUP($D3768,Dummy!$C$2:$I$1194,5,FALSE)</f>
        <v>0</v>
      </c>
      <c r="I3768">
        <f>VLOOKUP($D3768,Dummy!$C$2:$I$1194,6,FALSE)</f>
        <v>0</v>
      </c>
      <c r="J3768">
        <f>VLOOKUP($D3768,Dummy!$C$2:$I$1194,7,FALSE)</f>
        <v>0</v>
      </c>
      <c r="K3768">
        <f>VLOOKUP($B3768,'Distance from BP'!$A$1:$F$3179,3,FALSE)</f>
        <v>0</v>
      </c>
      <c r="L3768">
        <f>VLOOKUP($B3768,'Distance from BP'!$A$1:$F$3179,4,FALSE)</f>
        <v>0</v>
      </c>
      <c r="M3768">
        <f>VLOOKUP($B3768,'Distance from BP'!$A$1:$F$3179,5,FALSE)</f>
        <v>0</v>
      </c>
      <c r="N3768">
        <f>VLOOKUP($B3768,'Distance from BP'!$A$1:$F$3179,6,FALSE)</f>
        <v>0</v>
      </c>
      <c r="O3768" s="7">
        <f>VLOOKUP(B3768,'tax data'!$A$1:$M$3179,12,FALSE)</f>
        <v>4642131</v>
      </c>
    </row>
    <row r="3769" spans="1:15" x14ac:dyDescent="0.2">
      <c r="A3769" s="1">
        <v>45905</v>
      </c>
      <c r="B3769" t="s">
        <v>57</v>
      </c>
      <c r="C3769" t="s">
        <v>426</v>
      </c>
      <c r="D3769" t="s">
        <v>766</v>
      </c>
      <c r="E3769">
        <v>589.9</v>
      </c>
      <c r="F3769">
        <v>587.9</v>
      </c>
      <c r="G3769">
        <f>VLOOKUP($D3769,Dummy!$C$2:$I$1194,4,FALSE)</f>
        <v>0</v>
      </c>
      <c r="H3769">
        <f>VLOOKUP($D3769,Dummy!$C$2:$I$1194,5,FALSE)</f>
        <v>0</v>
      </c>
      <c r="I3769">
        <f>VLOOKUP($D3769,Dummy!$C$2:$I$1194,6,FALSE)</f>
        <v>0</v>
      </c>
      <c r="J3769">
        <f>VLOOKUP($D3769,Dummy!$C$2:$I$1194,7,FALSE)</f>
        <v>0</v>
      </c>
      <c r="K3769">
        <f>VLOOKUP($B3769,'Distance from BP'!$A$1:$F$3179,3,FALSE)</f>
        <v>0</v>
      </c>
      <c r="L3769">
        <f>VLOOKUP($B3769,'Distance from BP'!$A$1:$F$3179,4,FALSE)</f>
        <v>0</v>
      </c>
      <c r="M3769">
        <f>VLOOKUP($B3769,'Distance from BP'!$A$1:$F$3179,5,FALSE)</f>
        <v>0</v>
      </c>
      <c r="N3769">
        <f>VLOOKUP($B3769,'Distance from BP'!$A$1:$F$3179,6,FALSE)</f>
        <v>0</v>
      </c>
      <c r="O3769" s="7">
        <f>VLOOKUP(B3769,'tax data'!$A$1:$M$3179,12,FALSE)</f>
        <v>4642131</v>
      </c>
    </row>
    <row r="3770" spans="1:15" x14ac:dyDescent="0.2">
      <c r="A3770" s="1">
        <v>45905</v>
      </c>
      <c r="B3770" t="s">
        <v>57</v>
      </c>
      <c r="C3770" t="s">
        <v>426</v>
      </c>
      <c r="D3770" t="s">
        <v>767</v>
      </c>
      <c r="E3770">
        <v>589.9</v>
      </c>
      <c r="F3770">
        <v>587.9</v>
      </c>
      <c r="G3770">
        <f>VLOOKUP($D3770,Dummy!$C$2:$I$1194,4,FALSE)</f>
        <v>0</v>
      </c>
      <c r="H3770">
        <f>VLOOKUP($D3770,Dummy!$C$2:$I$1194,5,FALSE)</f>
        <v>0</v>
      </c>
      <c r="I3770">
        <f>VLOOKUP($D3770,Dummy!$C$2:$I$1194,6,FALSE)</f>
        <v>0</v>
      </c>
      <c r="J3770">
        <f>VLOOKUP($D3770,Dummy!$C$2:$I$1194,7,FALSE)</f>
        <v>0</v>
      </c>
      <c r="K3770">
        <f>VLOOKUP($B3770,'Distance from BP'!$A$1:$F$3179,3,FALSE)</f>
        <v>0</v>
      </c>
      <c r="L3770">
        <f>VLOOKUP($B3770,'Distance from BP'!$A$1:$F$3179,4,FALSE)</f>
        <v>0</v>
      </c>
      <c r="M3770">
        <f>VLOOKUP($B3770,'Distance from BP'!$A$1:$F$3179,5,FALSE)</f>
        <v>0</v>
      </c>
      <c r="N3770">
        <f>VLOOKUP($B3770,'Distance from BP'!$A$1:$F$3179,6,FALSE)</f>
        <v>0</v>
      </c>
      <c r="O3770" s="7">
        <f>VLOOKUP(B3770,'tax data'!$A$1:$M$3179,12,FALSE)</f>
        <v>4642131</v>
      </c>
    </row>
    <row r="3771" spans="1:15" x14ac:dyDescent="0.2">
      <c r="A3771" s="1">
        <v>45905</v>
      </c>
      <c r="B3771" t="s">
        <v>57</v>
      </c>
      <c r="C3771" t="s">
        <v>421</v>
      </c>
      <c r="D3771" t="s">
        <v>768</v>
      </c>
      <c r="E3771">
        <v>590</v>
      </c>
      <c r="F3771">
        <v>588</v>
      </c>
      <c r="G3771">
        <f>VLOOKUP($D3771,Dummy!$C$2:$I$1194,4,FALSE)</f>
        <v>0</v>
      </c>
      <c r="H3771">
        <f>VLOOKUP($D3771,Dummy!$C$2:$I$1194,5,FALSE)</f>
        <v>0</v>
      </c>
      <c r="I3771">
        <f>VLOOKUP($D3771,Dummy!$C$2:$I$1194,6,FALSE)</f>
        <v>0</v>
      </c>
      <c r="J3771">
        <f>VLOOKUP($D3771,Dummy!$C$2:$I$1194,7,FALSE)</f>
        <v>0</v>
      </c>
      <c r="K3771">
        <f>VLOOKUP($B3771,'Distance from BP'!$A$1:$F$3179,3,FALSE)</f>
        <v>0</v>
      </c>
      <c r="L3771">
        <f>VLOOKUP($B3771,'Distance from BP'!$A$1:$F$3179,4,FALSE)</f>
        <v>0</v>
      </c>
      <c r="M3771">
        <f>VLOOKUP($B3771,'Distance from BP'!$A$1:$F$3179,5,FALSE)</f>
        <v>0</v>
      </c>
      <c r="N3771">
        <f>VLOOKUP($B3771,'Distance from BP'!$A$1:$F$3179,6,FALSE)</f>
        <v>0</v>
      </c>
      <c r="O3771" s="7">
        <f>VLOOKUP(B3771,'tax data'!$A$1:$M$3179,12,FALSE)</f>
        <v>4642131</v>
      </c>
    </row>
    <row r="3772" spans="1:15" x14ac:dyDescent="0.2">
      <c r="A3772" s="1">
        <v>45905</v>
      </c>
      <c r="B3772" t="s">
        <v>58</v>
      </c>
      <c r="C3772" t="s">
        <v>428</v>
      </c>
      <c r="D3772" t="s">
        <v>769</v>
      </c>
      <c r="E3772">
        <v>594.9</v>
      </c>
      <c r="F3772">
        <v>587.9</v>
      </c>
      <c r="G3772">
        <f>VLOOKUP($D3772,Dummy!$C$2:$I$1194,4,FALSE)</f>
        <v>0</v>
      </c>
      <c r="H3772">
        <f>VLOOKUP($D3772,Dummy!$C$2:$I$1194,5,FALSE)</f>
        <v>0</v>
      </c>
      <c r="I3772">
        <f>VLOOKUP($D3772,Dummy!$C$2:$I$1194,6,FALSE)</f>
        <v>0</v>
      </c>
      <c r="J3772">
        <f>VLOOKUP($D3772,Dummy!$C$2:$I$1194,7,FALSE)</f>
        <v>0</v>
      </c>
      <c r="K3772">
        <f>VLOOKUP($B3772,'Distance from BP'!$A$1:$F$3179,3,FALSE)</f>
        <v>0</v>
      </c>
      <c r="L3772">
        <f>VLOOKUP($B3772,'Distance from BP'!$A$1:$F$3179,4,FALSE)</f>
        <v>0</v>
      </c>
      <c r="M3772">
        <f>VLOOKUP($B3772,'Distance from BP'!$A$1:$F$3179,5,FALSE)</f>
        <v>0</v>
      </c>
      <c r="N3772">
        <f>VLOOKUP($B3772,'Distance from BP'!$A$1:$F$3179,6,FALSE)</f>
        <v>0</v>
      </c>
      <c r="O3772" s="7">
        <f>VLOOKUP(B3772,'tax data'!$A$1:$M$3179,12,FALSE)</f>
        <v>4662524</v>
      </c>
    </row>
    <row r="3773" spans="1:15" x14ac:dyDescent="0.2">
      <c r="A3773" s="1">
        <v>45905</v>
      </c>
      <c r="B3773" t="s">
        <v>58</v>
      </c>
      <c r="C3773" t="s">
        <v>426</v>
      </c>
      <c r="D3773" t="s">
        <v>770</v>
      </c>
      <c r="E3773">
        <v>589.9</v>
      </c>
      <c r="F3773">
        <v>587.9</v>
      </c>
      <c r="G3773">
        <f>VLOOKUP($D3773,Dummy!$C$2:$I$1194,4,FALSE)</f>
        <v>0</v>
      </c>
      <c r="H3773">
        <f>VLOOKUP($D3773,Dummy!$C$2:$I$1194,5,FALSE)</f>
        <v>0</v>
      </c>
      <c r="I3773">
        <f>VLOOKUP($D3773,Dummy!$C$2:$I$1194,6,FALSE)</f>
        <v>0</v>
      </c>
      <c r="J3773">
        <f>VLOOKUP($D3773,Dummy!$C$2:$I$1194,7,FALSE)</f>
        <v>0</v>
      </c>
      <c r="K3773">
        <f>VLOOKUP($B3773,'Distance from BP'!$A$1:$F$3179,3,FALSE)</f>
        <v>0</v>
      </c>
      <c r="L3773">
        <f>VLOOKUP($B3773,'Distance from BP'!$A$1:$F$3179,4,FALSE)</f>
        <v>0</v>
      </c>
      <c r="M3773">
        <f>VLOOKUP($B3773,'Distance from BP'!$A$1:$F$3179,5,FALSE)</f>
        <v>0</v>
      </c>
      <c r="N3773">
        <f>VLOOKUP($B3773,'Distance from BP'!$A$1:$F$3179,6,FALSE)</f>
        <v>0</v>
      </c>
      <c r="O3773" s="7">
        <f>VLOOKUP(B3773,'tax data'!$A$1:$M$3179,12,FALSE)</f>
        <v>4662524</v>
      </c>
    </row>
    <row r="3774" spans="1:15" x14ac:dyDescent="0.2">
      <c r="A3774" s="1">
        <v>45905</v>
      </c>
      <c r="B3774" t="s">
        <v>58</v>
      </c>
      <c r="C3774" t="s">
        <v>428</v>
      </c>
      <c r="D3774" t="s">
        <v>771</v>
      </c>
      <c r="E3774">
        <v>594.9</v>
      </c>
      <c r="F3774">
        <v>587.9</v>
      </c>
      <c r="G3774">
        <f>VLOOKUP($D3774,Dummy!$C$2:$I$1194,4,FALSE)</f>
        <v>0</v>
      </c>
      <c r="H3774">
        <f>VLOOKUP($D3774,Dummy!$C$2:$I$1194,5,FALSE)</f>
        <v>0</v>
      </c>
      <c r="I3774">
        <f>VLOOKUP($D3774,Dummy!$C$2:$I$1194,6,FALSE)</f>
        <v>0</v>
      </c>
      <c r="J3774">
        <f>VLOOKUP($D3774,Dummy!$C$2:$I$1194,7,FALSE)</f>
        <v>0</v>
      </c>
      <c r="K3774">
        <f>VLOOKUP($B3774,'Distance from BP'!$A$1:$F$3179,3,FALSE)</f>
        <v>0</v>
      </c>
      <c r="L3774">
        <f>VLOOKUP($B3774,'Distance from BP'!$A$1:$F$3179,4,FALSE)</f>
        <v>0</v>
      </c>
      <c r="M3774">
        <f>VLOOKUP($B3774,'Distance from BP'!$A$1:$F$3179,5,FALSE)</f>
        <v>0</v>
      </c>
      <c r="N3774">
        <f>VLOOKUP($B3774,'Distance from BP'!$A$1:$F$3179,6,FALSE)</f>
        <v>0</v>
      </c>
      <c r="O3774" s="7">
        <f>VLOOKUP(B3774,'tax data'!$A$1:$M$3179,12,FALSE)</f>
        <v>4662524</v>
      </c>
    </row>
    <row r="3775" spans="1:15" x14ac:dyDescent="0.2">
      <c r="A3775" s="1">
        <v>45905</v>
      </c>
      <c r="B3775" t="s">
        <v>58</v>
      </c>
      <c r="C3775" t="s">
        <v>426</v>
      </c>
      <c r="D3775" t="s">
        <v>772</v>
      </c>
      <c r="E3775">
        <v>589.9</v>
      </c>
      <c r="F3775">
        <v>587.9</v>
      </c>
      <c r="G3775">
        <f>VLOOKUP($D3775,Dummy!$C$2:$I$1194,4,FALSE)</f>
        <v>0</v>
      </c>
      <c r="H3775">
        <f>VLOOKUP($D3775,Dummy!$C$2:$I$1194,5,FALSE)</f>
        <v>0</v>
      </c>
      <c r="I3775">
        <f>VLOOKUP($D3775,Dummy!$C$2:$I$1194,6,FALSE)</f>
        <v>0</v>
      </c>
      <c r="J3775">
        <f>VLOOKUP($D3775,Dummy!$C$2:$I$1194,7,FALSE)</f>
        <v>0</v>
      </c>
      <c r="K3775">
        <f>VLOOKUP($B3775,'Distance from BP'!$A$1:$F$3179,3,FALSE)</f>
        <v>0</v>
      </c>
      <c r="L3775">
        <f>VLOOKUP($B3775,'Distance from BP'!$A$1:$F$3179,4,FALSE)</f>
        <v>0</v>
      </c>
      <c r="M3775">
        <f>VLOOKUP($B3775,'Distance from BP'!$A$1:$F$3179,5,FALSE)</f>
        <v>0</v>
      </c>
      <c r="N3775">
        <f>VLOOKUP($B3775,'Distance from BP'!$A$1:$F$3179,6,FALSE)</f>
        <v>0</v>
      </c>
      <c r="O3775" s="7">
        <f>VLOOKUP(B3775,'tax data'!$A$1:$M$3179,12,FALSE)</f>
        <v>4662524</v>
      </c>
    </row>
    <row r="3776" spans="1:15" x14ac:dyDescent="0.2">
      <c r="A3776" s="1">
        <v>45905</v>
      </c>
      <c r="B3776" t="s">
        <v>58</v>
      </c>
      <c r="C3776" t="s">
        <v>422</v>
      </c>
      <c r="D3776" t="s">
        <v>773</v>
      </c>
      <c r="E3776">
        <v>591</v>
      </c>
      <c r="F3776">
        <v>588</v>
      </c>
      <c r="G3776">
        <f>VLOOKUP($D3776,Dummy!$C$2:$I$1194,4,FALSE)</f>
        <v>0</v>
      </c>
      <c r="H3776">
        <f>VLOOKUP($D3776,Dummy!$C$2:$I$1194,5,FALSE)</f>
        <v>0</v>
      </c>
      <c r="I3776">
        <f>VLOOKUP($D3776,Dummy!$C$2:$I$1194,6,FALSE)</f>
        <v>0</v>
      </c>
      <c r="J3776">
        <f>VLOOKUP($D3776,Dummy!$C$2:$I$1194,7,FALSE)</f>
        <v>0</v>
      </c>
      <c r="K3776">
        <f>VLOOKUP($B3776,'Distance from BP'!$A$1:$F$3179,3,FALSE)</f>
        <v>0</v>
      </c>
      <c r="L3776">
        <f>VLOOKUP($B3776,'Distance from BP'!$A$1:$F$3179,4,FALSE)</f>
        <v>0</v>
      </c>
      <c r="M3776">
        <f>VLOOKUP($B3776,'Distance from BP'!$A$1:$F$3179,5,FALSE)</f>
        <v>0</v>
      </c>
      <c r="N3776">
        <f>VLOOKUP($B3776,'Distance from BP'!$A$1:$F$3179,6,FALSE)</f>
        <v>0</v>
      </c>
      <c r="O3776" s="7">
        <f>VLOOKUP(B3776,'tax data'!$A$1:$M$3179,12,FALSE)</f>
        <v>4662524</v>
      </c>
    </row>
    <row r="3777" spans="1:15" x14ac:dyDescent="0.2">
      <c r="A3777" s="1">
        <v>45905</v>
      </c>
      <c r="B3777" t="s">
        <v>58</v>
      </c>
      <c r="C3777" t="s">
        <v>421</v>
      </c>
      <c r="D3777" t="s">
        <v>774</v>
      </c>
      <c r="E3777">
        <v>590</v>
      </c>
      <c r="F3777">
        <v>589</v>
      </c>
      <c r="G3777">
        <f>VLOOKUP($D3777,Dummy!$C$2:$I$1194,4,FALSE)</f>
        <v>0</v>
      </c>
      <c r="H3777">
        <f>VLOOKUP($D3777,Dummy!$C$2:$I$1194,5,FALSE)</f>
        <v>0</v>
      </c>
      <c r="I3777">
        <f>VLOOKUP($D3777,Dummy!$C$2:$I$1194,6,FALSE)</f>
        <v>0</v>
      </c>
      <c r="J3777">
        <f>VLOOKUP($D3777,Dummy!$C$2:$I$1194,7,FALSE)</f>
        <v>0</v>
      </c>
      <c r="K3777">
        <f>VLOOKUP($B3777,'Distance from BP'!$A$1:$F$3179,3,FALSE)</f>
        <v>0</v>
      </c>
      <c r="L3777">
        <f>VLOOKUP($B3777,'Distance from BP'!$A$1:$F$3179,4,FALSE)</f>
        <v>0</v>
      </c>
      <c r="M3777">
        <f>VLOOKUP($B3777,'Distance from BP'!$A$1:$F$3179,5,FALSE)</f>
        <v>0</v>
      </c>
      <c r="N3777">
        <f>VLOOKUP($B3777,'Distance from BP'!$A$1:$F$3179,6,FALSE)</f>
        <v>0</v>
      </c>
      <c r="O3777" s="7">
        <f>VLOOKUP(B3777,'tax data'!$A$1:$M$3179,12,FALSE)</f>
        <v>4662524</v>
      </c>
    </row>
    <row r="3778" spans="1:15" x14ac:dyDescent="0.2">
      <c r="A3778" s="1">
        <v>45905</v>
      </c>
      <c r="B3778" t="s">
        <v>59</v>
      </c>
      <c r="C3778" t="s">
        <v>421</v>
      </c>
      <c r="D3778" t="s">
        <v>775</v>
      </c>
      <c r="E3778">
        <v>590</v>
      </c>
      <c r="F3778">
        <v>588</v>
      </c>
      <c r="G3778">
        <f>VLOOKUP($D3778,Dummy!$C$2:$I$1194,4,FALSE)</f>
        <v>0</v>
      </c>
      <c r="H3778">
        <f>VLOOKUP($D3778,Dummy!$C$2:$I$1194,5,FALSE)</f>
        <v>0</v>
      </c>
      <c r="I3778">
        <f>VLOOKUP($D3778,Dummy!$C$2:$I$1194,6,FALSE)</f>
        <v>0</v>
      </c>
      <c r="J3778">
        <f>VLOOKUP($D3778,Dummy!$C$2:$I$1194,7,FALSE)</f>
        <v>0</v>
      </c>
      <c r="K3778">
        <f>VLOOKUP($B3778,'Distance from BP'!$A$1:$F$3179,3,FALSE)</f>
        <v>0</v>
      </c>
      <c r="L3778">
        <f>VLOOKUP($B3778,'Distance from BP'!$A$1:$F$3179,4,FALSE)</f>
        <v>0</v>
      </c>
      <c r="M3778">
        <f>VLOOKUP($B3778,'Distance from BP'!$A$1:$F$3179,5,FALSE)</f>
        <v>0</v>
      </c>
      <c r="N3778">
        <f>VLOOKUP($B3778,'Distance from BP'!$A$1:$F$3179,6,FALSE)</f>
        <v>0</v>
      </c>
      <c r="O3778" s="7">
        <f>VLOOKUP(B3778,'tax data'!$A$1:$M$3179,12,FALSE)</f>
        <v>4283392</v>
      </c>
    </row>
    <row r="3779" spans="1:15" x14ac:dyDescent="0.2">
      <c r="A3779" s="1">
        <v>45905</v>
      </c>
      <c r="B3779" t="s">
        <v>59</v>
      </c>
      <c r="C3779" t="s">
        <v>425</v>
      </c>
      <c r="D3779" t="s">
        <v>776</v>
      </c>
      <c r="E3779">
        <v>579.9</v>
      </c>
      <c r="F3779">
        <v>559.9</v>
      </c>
      <c r="G3779">
        <f>VLOOKUP($D3779,Dummy!$C$2:$I$1194,4,FALSE)</f>
        <v>0</v>
      </c>
      <c r="H3779">
        <f>VLOOKUP($D3779,Dummy!$C$2:$I$1194,5,FALSE)</f>
        <v>0</v>
      </c>
      <c r="I3779">
        <f>VLOOKUP($D3779,Dummy!$C$2:$I$1194,6,FALSE)</f>
        <v>0</v>
      </c>
      <c r="J3779">
        <f>VLOOKUP($D3779,Dummy!$C$2:$I$1194,7,FALSE)</f>
        <v>0</v>
      </c>
      <c r="K3779">
        <f>VLOOKUP($B3779,'Distance from BP'!$A$1:$F$3179,3,FALSE)</f>
        <v>0</v>
      </c>
      <c r="L3779">
        <f>VLOOKUP($B3779,'Distance from BP'!$A$1:$F$3179,4,FALSE)</f>
        <v>0</v>
      </c>
      <c r="M3779">
        <f>VLOOKUP($B3779,'Distance from BP'!$A$1:$F$3179,5,FALSE)</f>
        <v>0</v>
      </c>
      <c r="N3779">
        <f>VLOOKUP($B3779,'Distance from BP'!$A$1:$F$3179,6,FALSE)</f>
        <v>0</v>
      </c>
      <c r="O3779" s="7">
        <f>VLOOKUP(B3779,'tax data'!$A$1:$M$3179,12,FALSE)</f>
        <v>4283392</v>
      </c>
    </row>
    <row r="3780" spans="1:15" x14ac:dyDescent="0.2">
      <c r="A3780" s="1">
        <v>45905</v>
      </c>
      <c r="B3780" t="s">
        <v>59</v>
      </c>
      <c r="C3780" t="s">
        <v>426</v>
      </c>
      <c r="D3780" t="s">
        <v>777</v>
      </c>
      <c r="E3780">
        <v>589.9</v>
      </c>
      <c r="F3780">
        <v>587.9</v>
      </c>
      <c r="G3780">
        <f>VLOOKUP($D3780,Dummy!$C$2:$I$1194,4,FALSE)</f>
        <v>0</v>
      </c>
      <c r="H3780">
        <f>VLOOKUP($D3780,Dummy!$C$2:$I$1194,5,FALSE)</f>
        <v>0</v>
      </c>
      <c r="I3780">
        <f>VLOOKUP($D3780,Dummy!$C$2:$I$1194,6,FALSE)</f>
        <v>0</v>
      </c>
      <c r="J3780">
        <f>VLOOKUP($D3780,Dummy!$C$2:$I$1194,7,FALSE)</f>
        <v>0</v>
      </c>
      <c r="K3780">
        <f>VLOOKUP($B3780,'Distance from BP'!$A$1:$F$3179,3,FALSE)</f>
        <v>0</v>
      </c>
      <c r="L3780">
        <f>VLOOKUP($B3780,'Distance from BP'!$A$1:$F$3179,4,FALSE)</f>
        <v>0</v>
      </c>
      <c r="M3780">
        <f>VLOOKUP($B3780,'Distance from BP'!$A$1:$F$3179,5,FALSE)</f>
        <v>0</v>
      </c>
      <c r="N3780">
        <f>VLOOKUP($B3780,'Distance from BP'!$A$1:$F$3179,6,FALSE)</f>
        <v>0</v>
      </c>
      <c r="O3780" s="7">
        <f>VLOOKUP(B3780,'tax data'!$A$1:$M$3179,12,FALSE)</f>
        <v>4283392</v>
      </c>
    </row>
    <row r="3781" spans="1:15" x14ac:dyDescent="0.2">
      <c r="A3781" s="1">
        <v>45905</v>
      </c>
      <c r="B3781" t="s">
        <v>59</v>
      </c>
      <c r="C3781" t="s">
        <v>428</v>
      </c>
      <c r="D3781" t="s">
        <v>778</v>
      </c>
      <c r="E3781">
        <v>594.9</v>
      </c>
      <c r="F3781">
        <v>587.9</v>
      </c>
      <c r="G3781">
        <f>VLOOKUP($D3781,Dummy!$C$2:$I$1194,4,FALSE)</f>
        <v>0</v>
      </c>
      <c r="H3781">
        <f>VLOOKUP($D3781,Dummy!$C$2:$I$1194,5,FALSE)</f>
        <v>1</v>
      </c>
      <c r="I3781">
        <f>VLOOKUP($D3781,Dummy!$C$2:$I$1194,6,FALSE)</f>
        <v>0</v>
      </c>
      <c r="J3781">
        <f>VLOOKUP($D3781,Dummy!$C$2:$I$1194,7,FALSE)</f>
        <v>0</v>
      </c>
      <c r="K3781">
        <f>VLOOKUP($B3781,'Distance from BP'!$A$1:$F$3179,3,FALSE)</f>
        <v>0</v>
      </c>
      <c r="L3781">
        <f>VLOOKUP($B3781,'Distance from BP'!$A$1:$F$3179,4,FALSE)</f>
        <v>0</v>
      </c>
      <c r="M3781">
        <f>VLOOKUP($B3781,'Distance from BP'!$A$1:$F$3179,5,FALSE)</f>
        <v>0</v>
      </c>
      <c r="N3781">
        <f>VLOOKUP($B3781,'Distance from BP'!$A$1:$F$3179,6,FALSE)</f>
        <v>0</v>
      </c>
      <c r="O3781" s="7">
        <f>VLOOKUP(B3781,'tax data'!$A$1:$M$3179,12,FALSE)</f>
        <v>4283392</v>
      </c>
    </row>
    <row r="3782" spans="1:15" x14ac:dyDescent="0.2">
      <c r="A3782" s="1">
        <v>45905</v>
      </c>
      <c r="B3782" t="s">
        <v>60</v>
      </c>
      <c r="C3782" t="s">
        <v>426</v>
      </c>
      <c r="D3782" t="s">
        <v>779</v>
      </c>
      <c r="E3782">
        <v>589.9</v>
      </c>
      <c r="F3782">
        <v>587.9</v>
      </c>
      <c r="G3782">
        <f>VLOOKUP($D3782,Dummy!$C$2:$I$1194,4,FALSE)</f>
        <v>0</v>
      </c>
      <c r="H3782">
        <f>VLOOKUP($D3782,Dummy!$C$2:$I$1194,5,FALSE)</f>
        <v>0</v>
      </c>
      <c r="I3782">
        <f>VLOOKUP($D3782,Dummy!$C$2:$I$1194,6,FALSE)</f>
        <v>0</v>
      </c>
      <c r="J3782">
        <f>VLOOKUP($D3782,Dummy!$C$2:$I$1194,7,FALSE)</f>
        <v>0</v>
      </c>
      <c r="K3782">
        <f>VLOOKUP($B3782,'Distance from BP'!$A$1:$F$3179,3,FALSE)</f>
        <v>0</v>
      </c>
      <c r="L3782">
        <f>VLOOKUP($B3782,'Distance from BP'!$A$1:$F$3179,4,FALSE)</f>
        <v>0</v>
      </c>
      <c r="M3782">
        <f>VLOOKUP($B3782,'Distance from BP'!$A$1:$F$3179,5,FALSE)</f>
        <v>0</v>
      </c>
      <c r="N3782">
        <f>VLOOKUP($B3782,'Distance from BP'!$A$1:$F$3179,6,FALSE)</f>
        <v>0</v>
      </c>
      <c r="O3782" s="7">
        <f>VLOOKUP(B3782,'tax data'!$A$1:$M$3179,12,FALSE)</f>
        <v>4286925</v>
      </c>
    </row>
    <row r="3783" spans="1:15" x14ac:dyDescent="0.2">
      <c r="A3783" s="1">
        <v>45905</v>
      </c>
      <c r="B3783" t="s">
        <v>60</v>
      </c>
      <c r="C3783" t="s">
        <v>428</v>
      </c>
      <c r="D3783" t="s">
        <v>780</v>
      </c>
      <c r="E3783">
        <v>589.9</v>
      </c>
      <c r="F3783">
        <v>582.9</v>
      </c>
      <c r="G3783">
        <f>VLOOKUP($D3783,Dummy!$C$2:$I$1194,4,FALSE)</f>
        <v>0</v>
      </c>
      <c r="H3783">
        <f>VLOOKUP($D3783,Dummy!$C$2:$I$1194,5,FALSE)</f>
        <v>0</v>
      </c>
      <c r="I3783">
        <f>VLOOKUP($D3783,Dummy!$C$2:$I$1194,6,FALSE)</f>
        <v>0</v>
      </c>
      <c r="J3783">
        <f>VLOOKUP($D3783,Dummy!$C$2:$I$1194,7,FALSE)</f>
        <v>0</v>
      </c>
      <c r="K3783">
        <f>VLOOKUP($B3783,'Distance from BP'!$A$1:$F$3179,3,FALSE)</f>
        <v>0</v>
      </c>
      <c r="L3783">
        <f>VLOOKUP($B3783,'Distance from BP'!$A$1:$F$3179,4,FALSE)</f>
        <v>0</v>
      </c>
      <c r="M3783">
        <f>VLOOKUP($B3783,'Distance from BP'!$A$1:$F$3179,5,FALSE)</f>
        <v>0</v>
      </c>
      <c r="N3783">
        <f>VLOOKUP($B3783,'Distance from BP'!$A$1:$F$3179,6,FALSE)</f>
        <v>0</v>
      </c>
      <c r="O3783" s="7">
        <f>VLOOKUP(B3783,'tax data'!$A$1:$M$3179,12,FALSE)</f>
        <v>4286925</v>
      </c>
    </row>
    <row r="3784" spans="1:15" x14ac:dyDescent="0.2">
      <c r="A3784" s="1">
        <v>45905</v>
      </c>
      <c r="B3784" t="s">
        <v>60</v>
      </c>
      <c r="C3784" t="s">
        <v>422</v>
      </c>
      <c r="D3784" t="s">
        <v>781</v>
      </c>
      <c r="E3784">
        <v>591</v>
      </c>
      <c r="F3784">
        <v>588</v>
      </c>
      <c r="G3784">
        <f>VLOOKUP($D3784,Dummy!$C$2:$I$1194,4,FALSE)</f>
        <v>0</v>
      </c>
      <c r="H3784">
        <f>VLOOKUP($D3784,Dummy!$C$2:$I$1194,5,FALSE)</f>
        <v>0</v>
      </c>
      <c r="I3784">
        <f>VLOOKUP($D3784,Dummy!$C$2:$I$1194,6,FALSE)</f>
        <v>0</v>
      </c>
      <c r="J3784">
        <f>VLOOKUP($D3784,Dummy!$C$2:$I$1194,7,FALSE)</f>
        <v>0</v>
      </c>
      <c r="K3784">
        <f>VLOOKUP($B3784,'Distance from BP'!$A$1:$F$3179,3,FALSE)</f>
        <v>0</v>
      </c>
      <c r="L3784">
        <f>VLOOKUP($B3784,'Distance from BP'!$A$1:$F$3179,4,FALSE)</f>
        <v>0</v>
      </c>
      <c r="M3784">
        <f>VLOOKUP($B3784,'Distance from BP'!$A$1:$F$3179,5,FALSE)</f>
        <v>0</v>
      </c>
      <c r="N3784">
        <f>VLOOKUP($B3784,'Distance from BP'!$A$1:$F$3179,6,FALSE)</f>
        <v>0</v>
      </c>
      <c r="O3784" s="7">
        <f>VLOOKUP(B3784,'tax data'!$A$1:$M$3179,12,FALSE)</f>
        <v>4286925</v>
      </c>
    </row>
    <row r="3785" spans="1:15" x14ac:dyDescent="0.2">
      <c r="A3785" s="1">
        <v>45905</v>
      </c>
      <c r="B3785" t="s">
        <v>60</v>
      </c>
      <c r="C3785" t="s">
        <v>443</v>
      </c>
      <c r="D3785" t="s">
        <v>782</v>
      </c>
      <c r="E3785">
        <v>574</v>
      </c>
      <c r="F3785">
        <v>559</v>
      </c>
      <c r="G3785">
        <f>VLOOKUP($D3785,Dummy!$C$2:$I$1194,4,FALSE)</f>
        <v>0</v>
      </c>
      <c r="H3785">
        <f>VLOOKUP($D3785,Dummy!$C$2:$I$1194,5,FALSE)</f>
        <v>0</v>
      </c>
      <c r="I3785">
        <f>VLOOKUP($D3785,Dummy!$C$2:$I$1194,6,FALSE)</f>
        <v>0</v>
      </c>
      <c r="J3785">
        <f>VLOOKUP($D3785,Dummy!$C$2:$I$1194,7,FALSE)</f>
        <v>0</v>
      </c>
      <c r="K3785">
        <f>VLOOKUP($B3785,'Distance from BP'!$A$1:$F$3179,3,FALSE)</f>
        <v>0</v>
      </c>
      <c r="L3785">
        <f>VLOOKUP($B3785,'Distance from BP'!$A$1:$F$3179,4,FALSE)</f>
        <v>0</v>
      </c>
      <c r="M3785">
        <f>VLOOKUP($B3785,'Distance from BP'!$A$1:$F$3179,5,FALSE)</f>
        <v>0</v>
      </c>
      <c r="N3785">
        <f>VLOOKUP($B3785,'Distance from BP'!$A$1:$F$3179,6,FALSE)</f>
        <v>0</v>
      </c>
      <c r="O3785" s="7">
        <f>VLOOKUP(B3785,'tax data'!$A$1:$M$3179,12,FALSE)</f>
        <v>4286925</v>
      </c>
    </row>
    <row r="3786" spans="1:15" x14ac:dyDescent="0.2">
      <c r="A3786" s="1">
        <v>45905</v>
      </c>
      <c r="B3786" t="s">
        <v>60</v>
      </c>
      <c r="C3786" t="s">
        <v>421</v>
      </c>
      <c r="D3786" t="s">
        <v>783</v>
      </c>
      <c r="E3786">
        <v>590</v>
      </c>
      <c r="F3786">
        <v>588</v>
      </c>
      <c r="G3786">
        <f>VLOOKUP($D3786,Dummy!$C$2:$I$1194,4,FALSE)</f>
        <v>0</v>
      </c>
      <c r="H3786">
        <f>VLOOKUP($D3786,Dummy!$C$2:$I$1194,5,FALSE)</f>
        <v>0</v>
      </c>
      <c r="I3786">
        <f>VLOOKUP($D3786,Dummy!$C$2:$I$1194,6,FALSE)</f>
        <v>0</v>
      </c>
      <c r="J3786">
        <f>VLOOKUP($D3786,Dummy!$C$2:$I$1194,7,FALSE)</f>
        <v>0</v>
      </c>
      <c r="K3786">
        <f>VLOOKUP($B3786,'Distance from BP'!$A$1:$F$3179,3,FALSE)</f>
        <v>0</v>
      </c>
      <c r="L3786">
        <f>VLOOKUP($B3786,'Distance from BP'!$A$1:$F$3179,4,FALSE)</f>
        <v>0</v>
      </c>
      <c r="M3786">
        <f>VLOOKUP($B3786,'Distance from BP'!$A$1:$F$3179,5,FALSE)</f>
        <v>0</v>
      </c>
      <c r="N3786">
        <f>VLOOKUP($B3786,'Distance from BP'!$A$1:$F$3179,6,FALSE)</f>
        <v>0</v>
      </c>
      <c r="O3786" s="7">
        <f>VLOOKUP(B3786,'tax data'!$A$1:$M$3179,12,FALSE)</f>
        <v>4286925</v>
      </c>
    </row>
    <row r="3787" spans="1:15" x14ac:dyDescent="0.2">
      <c r="A3787" s="1">
        <v>45905</v>
      </c>
      <c r="B3787" t="s">
        <v>60</v>
      </c>
      <c r="C3787" t="s">
        <v>428</v>
      </c>
      <c r="D3787" t="s">
        <v>784</v>
      </c>
      <c r="E3787">
        <v>591.9</v>
      </c>
      <c r="F3787">
        <v>587.9</v>
      </c>
      <c r="G3787">
        <f>VLOOKUP($D3787,Dummy!$C$2:$I$1194,4,FALSE)</f>
        <v>0</v>
      </c>
      <c r="H3787">
        <f>VLOOKUP($D3787,Dummy!$C$2:$I$1194,5,FALSE)</f>
        <v>0</v>
      </c>
      <c r="I3787">
        <f>VLOOKUP($D3787,Dummy!$C$2:$I$1194,6,FALSE)</f>
        <v>0</v>
      </c>
      <c r="J3787">
        <f>VLOOKUP($D3787,Dummy!$C$2:$I$1194,7,FALSE)</f>
        <v>0</v>
      </c>
      <c r="K3787">
        <f>VLOOKUP($B3787,'Distance from BP'!$A$1:$F$3179,3,FALSE)</f>
        <v>0</v>
      </c>
      <c r="L3787">
        <f>VLOOKUP($B3787,'Distance from BP'!$A$1:$F$3179,4,FALSE)</f>
        <v>0</v>
      </c>
      <c r="M3787">
        <f>VLOOKUP($B3787,'Distance from BP'!$A$1:$F$3179,5,FALSE)</f>
        <v>0</v>
      </c>
      <c r="N3787">
        <f>VLOOKUP($B3787,'Distance from BP'!$A$1:$F$3179,6,FALSE)</f>
        <v>0</v>
      </c>
      <c r="O3787" s="7">
        <f>VLOOKUP(B3787,'tax data'!$A$1:$M$3179,12,FALSE)</f>
        <v>4286925</v>
      </c>
    </row>
    <row r="3788" spans="1:15" x14ac:dyDescent="0.2">
      <c r="A3788" s="1">
        <v>45905</v>
      </c>
      <c r="B3788" t="s">
        <v>60</v>
      </c>
      <c r="C3788" t="s">
        <v>422</v>
      </c>
      <c r="D3788" t="s">
        <v>785</v>
      </c>
      <c r="E3788">
        <v>591</v>
      </c>
      <c r="F3788">
        <v>587</v>
      </c>
      <c r="G3788">
        <f>VLOOKUP($D3788,Dummy!$C$2:$I$1194,4,FALSE)</f>
        <v>0</v>
      </c>
      <c r="H3788">
        <f>VLOOKUP($D3788,Dummy!$C$2:$I$1194,5,FALSE)</f>
        <v>0</v>
      </c>
      <c r="I3788">
        <f>VLOOKUP($D3788,Dummy!$C$2:$I$1194,6,FALSE)</f>
        <v>0</v>
      </c>
      <c r="J3788">
        <f>VLOOKUP($D3788,Dummy!$C$2:$I$1194,7,FALSE)</f>
        <v>0</v>
      </c>
      <c r="K3788">
        <f>VLOOKUP($B3788,'Distance from BP'!$A$1:$F$3179,3,FALSE)</f>
        <v>0</v>
      </c>
      <c r="L3788">
        <f>VLOOKUP($B3788,'Distance from BP'!$A$1:$F$3179,4,FALSE)</f>
        <v>0</v>
      </c>
      <c r="M3788">
        <f>VLOOKUP($B3788,'Distance from BP'!$A$1:$F$3179,5,FALSE)</f>
        <v>0</v>
      </c>
      <c r="N3788">
        <f>VLOOKUP($B3788,'Distance from BP'!$A$1:$F$3179,6,FALSE)</f>
        <v>0</v>
      </c>
      <c r="O3788" s="7">
        <f>VLOOKUP(B3788,'tax data'!$A$1:$M$3179,12,FALSE)</f>
        <v>4286925</v>
      </c>
    </row>
    <row r="3789" spans="1:15" x14ac:dyDescent="0.2">
      <c r="A3789" s="1">
        <v>45905</v>
      </c>
      <c r="B3789" t="s">
        <v>61</v>
      </c>
      <c r="C3789" t="s">
        <v>451</v>
      </c>
      <c r="D3789" t="s">
        <v>786</v>
      </c>
      <c r="E3789">
        <v>589</v>
      </c>
      <c r="F3789">
        <v>575</v>
      </c>
      <c r="G3789">
        <f>VLOOKUP($D3789,Dummy!$C$2:$I$1194,4,FALSE)</f>
        <v>0</v>
      </c>
      <c r="H3789">
        <f>VLOOKUP($D3789,Dummy!$C$2:$I$1194,5,FALSE)</f>
        <v>0</v>
      </c>
      <c r="I3789">
        <f>VLOOKUP($D3789,Dummy!$C$2:$I$1194,6,FALSE)</f>
        <v>0</v>
      </c>
      <c r="J3789">
        <f>VLOOKUP($D3789,Dummy!$C$2:$I$1194,7,FALSE)</f>
        <v>0</v>
      </c>
      <c r="K3789">
        <f>VLOOKUP($B3789,'Distance from BP'!$A$1:$F$3179,3,FALSE)</f>
        <v>0</v>
      </c>
      <c r="L3789">
        <f>VLOOKUP($B3789,'Distance from BP'!$A$1:$F$3179,4,FALSE)</f>
        <v>0</v>
      </c>
      <c r="M3789">
        <f>VLOOKUP($B3789,'Distance from BP'!$A$1:$F$3179,5,FALSE)</f>
        <v>0</v>
      </c>
      <c r="N3789">
        <f>VLOOKUP($B3789,'Distance from BP'!$A$1:$F$3179,6,FALSE)</f>
        <v>0</v>
      </c>
      <c r="O3789" s="7">
        <f>VLOOKUP(B3789,'tax data'!$A$1:$M$3179,12,FALSE)</f>
        <v>5263776</v>
      </c>
    </row>
    <row r="3790" spans="1:15" x14ac:dyDescent="0.2">
      <c r="A3790" s="1">
        <v>45905</v>
      </c>
      <c r="B3790" t="s">
        <v>61</v>
      </c>
      <c r="C3790" t="s">
        <v>428</v>
      </c>
      <c r="D3790" t="s">
        <v>787</v>
      </c>
      <c r="E3790">
        <v>594.9</v>
      </c>
      <c r="F3790">
        <v>587.9</v>
      </c>
      <c r="G3790">
        <f>VLOOKUP($D3790,Dummy!$C$2:$I$1194,4,FALSE)</f>
        <v>0</v>
      </c>
      <c r="H3790">
        <f>VLOOKUP($D3790,Dummy!$C$2:$I$1194,5,FALSE)</f>
        <v>0</v>
      </c>
      <c r="I3790">
        <f>VLOOKUP($D3790,Dummy!$C$2:$I$1194,6,FALSE)</f>
        <v>0</v>
      </c>
      <c r="J3790">
        <f>VLOOKUP($D3790,Dummy!$C$2:$I$1194,7,FALSE)</f>
        <v>0</v>
      </c>
      <c r="K3790">
        <f>VLOOKUP($B3790,'Distance from BP'!$A$1:$F$3179,3,FALSE)</f>
        <v>0</v>
      </c>
      <c r="L3790">
        <f>VLOOKUP($B3790,'Distance from BP'!$A$1:$F$3179,4,FALSE)</f>
        <v>0</v>
      </c>
      <c r="M3790">
        <f>VLOOKUP($B3790,'Distance from BP'!$A$1:$F$3179,5,FALSE)</f>
        <v>0</v>
      </c>
      <c r="N3790">
        <f>VLOOKUP($B3790,'Distance from BP'!$A$1:$F$3179,6,FALSE)</f>
        <v>0</v>
      </c>
      <c r="O3790" s="7">
        <f>VLOOKUP(B3790,'tax data'!$A$1:$M$3179,12,FALSE)</f>
        <v>5263776</v>
      </c>
    </row>
    <row r="3791" spans="1:15" x14ac:dyDescent="0.2">
      <c r="A3791" s="1">
        <v>45905</v>
      </c>
      <c r="B3791" t="s">
        <v>61</v>
      </c>
      <c r="C3791" t="s">
        <v>421</v>
      </c>
      <c r="D3791" t="s">
        <v>788</v>
      </c>
      <c r="E3791">
        <v>590</v>
      </c>
      <c r="F3791">
        <v>588</v>
      </c>
      <c r="G3791">
        <f>VLOOKUP($D3791,Dummy!$C$2:$I$1194,4,FALSE)</f>
        <v>0</v>
      </c>
      <c r="H3791">
        <f>VLOOKUP($D3791,Dummy!$C$2:$I$1194,5,FALSE)</f>
        <v>0</v>
      </c>
      <c r="I3791">
        <f>VLOOKUP($D3791,Dummy!$C$2:$I$1194,6,FALSE)</f>
        <v>0</v>
      </c>
      <c r="J3791">
        <f>VLOOKUP($D3791,Dummy!$C$2:$I$1194,7,FALSE)</f>
        <v>0</v>
      </c>
      <c r="K3791">
        <f>VLOOKUP($B3791,'Distance from BP'!$A$1:$F$3179,3,FALSE)</f>
        <v>0</v>
      </c>
      <c r="L3791">
        <f>VLOOKUP($B3791,'Distance from BP'!$A$1:$F$3179,4,FALSE)</f>
        <v>0</v>
      </c>
      <c r="M3791">
        <f>VLOOKUP($B3791,'Distance from BP'!$A$1:$F$3179,5,FALSE)</f>
        <v>0</v>
      </c>
      <c r="N3791">
        <f>VLOOKUP($B3791,'Distance from BP'!$A$1:$F$3179,6,FALSE)</f>
        <v>0</v>
      </c>
      <c r="O3791" s="7">
        <f>VLOOKUP(B3791,'tax data'!$A$1:$M$3179,12,FALSE)</f>
        <v>5263776</v>
      </c>
    </row>
    <row r="3792" spans="1:15" x14ac:dyDescent="0.2">
      <c r="A3792" s="1">
        <v>45905</v>
      </c>
      <c r="B3792" t="s">
        <v>61</v>
      </c>
      <c r="C3792" t="s">
        <v>426</v>
      </c>
      <c r="D3792" t="s">
        <v>789</v>
      </c>
      <c r="E3792">
        <v>589.9</v>
      </c>
      <c r="F3792">
        <v>587.9</v>
      </c>
      <c r="G3792">
        <f>VLOOKUP($D3792,Dummy!$C$2:$I$1194,4,FALSE)</f>
        <v>0</v>
      </c>
      <c r="H3792">
        <f>VLOOKUP($D3792,Dummy!$C$2:$I$1194,5,FALSE)</f>
        <v>0</v>
      </c>
      <c r="I3792">
        <f>VLOOKUP($D3792,Dummy!$C$2:$I$1194,6,FALSE)</f>
        <v>0</v>
      </c>
      <c r="J3792">
        <f>VLOOKUP($D3792,Dummy!$C$2:$I$1194,7,FALSE)</f>
        <v>0</v>
      </c>
      <c r="K3792">
        <f>VLOOKUP($B3792,'Distance from BP'!$A$1:$F$3179,3,FALSE)</f>
        <v>0</v>
      </c>
      <c r="L3792">
        <f>VLOOKUP($B3792,'Distance from BP'!$A$1:$F$3179,4,FALSE)</f>
        <v>0</v>
      </c>
      <c r="M3792">
        <f>VLOOKUP($B3792,'Distance from BP'!$A$1:$F$3179,5,FALSE)</f>
        <v>0</v>
      </c>
      <c r="N3792">
        <f>VLOOKUP($B3792,'Distance from BP'!$A$1:$F$3179,6,FALSE)</f>
        <v>0</v>
      </c>
      <c r="O3792" s="7">
        <f>VLOOKUP(B3792,'tax data'!$A$1:$M$3179,12,FALSE)</f>
        <v>5263776</v>
      </c>
    </row>
    <row r="3793" spans="1:15" x14ac:dyDescent="0.2">
      <c r="A3793" s="1">
        <v>45905</v>
      </c>
      <c r="B3793" t="s">
        <v>62</v>
      </c>
      <c r="C3793" t="s">
        <v>443</v>
      </c>
      <c r="D3793" t="s">
        <v>790</v>
      </c>
      <c r="E3793">
        <v>574</v>
      </c>
      <c r="F3793">
        <v>559</v>
      </c>
      <c r="G3793">
        <f>VLOOKUP($D3793,Dummy!$C$2:$I$1194,4,FALSE)</f>
        <v>0</v>
      </c>
      <c r="H3793">
        <f>VLOOKUP($D3793,Dummy!$C$2:$I$1194,5,FALSE)</f>
        <v>0</v>
      </c>
      <c r="I3793">
        <f>VLOOKUP($D3793,Dummy!$C$2:$I$1194,6,FALSE)</f>
        <v>0</v>
      </c>
      <c r="J3793">
        <f>VLOOKUP($D3793,Dummy!$C$2:$I$1194,7,FALSE)</f>
        <v>0</v>
      </c>
      <c r="K3793">
        <f>VLOOKUP($B3793,'Distance from BP'!$A$1:$F$3179,3,FALSE)</f>
        <v>0</v>
      </c>
      <c r="L3793">
        <f>VLOOKUP($B3793,'Distance from BP'!$A$1:$F$3179,4,FALSE)</f>
        <v>0</v>
      </c>
      <c r="M3793">
        <f>VLOOKUP($B3793,'Distance from BP'!$A$1:$F$3179,5,FALSE)</f>
        <v>0</v>
      </c>
      <c r="N3793">
        <f>VLOOKUP($B3793,'Distance from BP'!$A$1:$F$3179,6,FALSE)</f>
        <v>0</v>
      </c>
      <c r="O3793" s="7">
        <f>VLOOKUP(B3793,'tax data'!$A$1:$M$3179,12,FALSE)</f>
        <v>4390870</v>
      </c>
    </row>
    <row r="3794" spans="1:15" x14ac:dyDescent="0.2">
      <c r="A3794" s="1">
        <v>45905</v>
      </c>
      <c r="B3794" t="s">
        <v>62</v>
      </c>
      <c r="C3794" t="s">
        <v>428</v>
      </c>
      <c r="D3794" t="s">
        <v>791</v>
      </c>
      <c r="E3794">
        <v>594.9</v>
      </c>
      <c r="F3794">
        <v>588.9</v>
      </c>
      <c r="G3794">
        <f>VLOOKUP($D3794,Dummy!$C$2:$I$1194,4,FALSE)</f>
        <v>0</v>
      </c>
      <c r="H3794">
        <f>VLOOKUP($D3794,Dummy!$C$2:$I$1194,5,FALSE)</f>
        <v>0</v>
      </c>
      <c r="I3794">
        <f>VLOOKUP($D3794,Dummy!$C$2:$I$1194,6,FALSE)</f>
        <v>0</v>
      </c>
      <c r="J3794">
        <f>VLOOKUP($D3794,Dummy!$C$2:$I$1194,7,FALSE)</f>
        <v>0</v>
      </c>
      <c r="K3794">
        <f>VLOOKUP($B3794,'Distance from BP'!$A$1:$F$3179,3,FALSE)</f>
        <v>0</v>
      </c>
      <c r="L3794">
        <f>VLOOKUP($B3794,'Distance from BP'!$A$1:$F$3179,4,FALSE)</f>
        <v>0</v>
      </c>
      <c r="M3794">
        <f>VLOOKUP($B3794,'Distance from BP'!$A$1:$F$3179,5,FALSE)</f>
        <v>0</v>
      </c>
      <c r="N3794">
        <f>VLOOKUP($B3794,'Distance from BP'!$A$1:$F$3179,6,FALSE)</f>
        <v>0</v>
      </c>
      <c r="O3794" s="7">
        <f>VLOOKUP(B3794,'tax data'!$A$1:$M$3179,12,FALSE)</f>
        <v>4390870</v>
      </c>
    </row>
    <row r="3795" spans="1:15" x14ac:dyDescent="0.2">
      <c r="A3795" s="1">
        <v>45905</v>
      </c>
      <c r="B3795" t="s">
        <v>62</v>
      </c>
      <c r="C3795" t="s">
        <v>426</v>
      </c>
      <c r="D3795" t="s">
        <v>792</v>
      </c>
      <c r="E3795">
        <v>590.9</v>
      </c>
      <c r="F3795">
        <v>587.9</v>
      </c>
      <c r="G3795">
        <f>VLOOKUP($D3795,Dummy!$C$2:$I$1194,4,FALSE)</f>
        <v>0</v>
      </c>
      <c r="H3795">
        <f>VLOOKUP($D3795,Dummy!$C$2:$I$1194,5,FALSE)</f>
        <v>0</v>
      </c>
      <c r="I3795">
        <f>VLOOKUP($D3795,Dummy!$C$2:$I$1194,6,FALSE)</f>
        <v>0</v>
      </c>
      <c r="J3795">
        <f>VLOOKUP($D3795,Dummy!$C$2:$I$1194,7,FALSE)</f>
        <v>0</v>
      </c>
      <c r="K3795">
        <f>VLOOKUP($B3795,'Distance from BP'!$A$1:$F$3179,3,FALSE)</f>
        <v>0</v>
      </c>
      <c r="L3795">
        <f>VLOOKUP($B3795,'Distance from BP'!$A$1:$F$3179,4,FALSE)</f>
        <v>0</v>
      </c>
      <c r="M3795">
        <f>VLOOKUP($B3795,'Distance from BP'!$A$1:$F$3179,5,FALSE)</f>
        <v>0</v>
      </c>
      <c r="N3795">
        <f>VLOOKUP($B3795,'Distance from BP'!$A$1:$F$3179,6,FALSE)</f>
        <v>0</v>
      </c>
      <c r="O3795" s="7">
        <f>VLOOKUP(B3795,'tax data'!$A$1:$M$3179,12,FALSE)</f>
        <v>4390870</v>
      </c>
    </row>
    <row r="3796" spans="1:15" x14ac:dyDescent="0.2">
      <c r="A3796" s="1">
        <v>45905</v>
      </c>
      <c r="B3796" t="s">
        <v>62</v>
      </c>
      <c r="C3796" t="s">
        <v>422</v>
      </c>
      <c r="D3796" t="s">
        <v>793</v>
      </c>
      <c r="E3796">
        <v>590</v>
      </c>
      <c r="F3796">
        <v>587</v>
      </c>
      <c r="G3796">
        <f>VLOOKUP($D3796,Dummy!$C$2:$I$1194,4,FALSE)</f>
        <v>0</v>
      </c>
      <c r="H3796">
        <f>VLOOKUP($D3796,Dummy!$C$2:$I$1194,5,FALSE)</f>
        <v>0</v>
      </c>
      <c r="I3796">
        <f>VLOOKUP($D3796,Dummy!$C$2:$I$1194,6,FALSE)</f>
        <v>0</v>
      </c>
      <c r="J3796">
        <f>VLOOKUP($D3796,Dummy!$C$2:$I$1194,7,FALSE)</f>
        <v>0</v>
      </c>
      <c r="K3796">
        <f>VLOOKUP($B3796,'Distance from BP'!$A$1:$F$3179,3,FALSE)</f>
        <v>0</v>
      </c>
      <c r="L3796">
        <f>VLOOKUP($B3796,'Distance from BP'!$A$1:$F$3179,4,FALSE)</f>
        <v>0</v>
      </c>
      <c r="M3796">
        <f>VLOOKUP($B3796,'Distance from BP'!$A$1:$F$3179,5,FALSE)</f>
        <v>0</v>
      </c>
      <c r="N3796">
        <f>VLOOKUP($B3796,'Distance from BP'!$A$1:$F$3179,6,FALSE)</f>
        <v>0</v>
      </c>
      <c r="O3796" s="7">
        <f>VLOOKUP(B3796,'tax data'!$A$1:$M$3179,12,FALSE)</f>
        <v>4390870</v>
      </c>
    </row>
    <row r="3797" spans="1:15" x14ac:dyDescent="0.2">
      <c r="A3797" s="1">
        <v>45905</v>
      </c>
      <c r="B3797" t="s">
        <v>62</v>
      </c>
      <c r="C3797" t="s">
        <v>428</v>
      </c>
      <c r="D3797" t="s">
        <v>794</v>
      </c>
      <c r="E3797">
        <v>594.9</v>
      </c>
      <c r="F3797">
        <v>587.9</v>
      </c>
      <c r="G3797">
        <f>VLOOKUP($D3797,Dummy!$C$2:$I$1194,4,FALSE)</f>
        <v>0</v>
      </c>
      <c r="H3797">
        <f>VLOOKUP($D3797,Dummy!$C$2:$I$1194,5,FALSE)</f>
        <v>0</v>
      </c>
      <c r="I3797">
        <f>VLOOKUP($D3797,Dummy!$C$2:$I$1194,6,FALSE)</f>
        <v>0</v>
      </c>
      <c r="J3797">
        <f>VLOOKUP($D3797,Dummy!$C$2:$I$1194,7,FALSE)</f>
        <v>0</v>
      </c>
      <c r="K3797">
        <f>VLOOKUP($B3797,'Distance from BP'!$A$1:$F$3179,3,FALSE)</f>
        <v>0</v>
      </c>
      <c r="L3797">
        <f>VLOOKUP($B3797,'Distance from BP'!$A$1:$F$3179,4,FALSE)</f>
        <v>0</v>
      </c>
      <c r="M3797">
        <f>VLOOKUP($B3797,'Distance from BP'!$A$1:$F$3179,5,FALSE)</f>
        <v>0</v>
      </c>
      <c r="N3797">
        <f>VLOOKUP($B3797,'Distance from BP'!$A$1:$F$3179,6,FALSE)</f>
        <v>0</v>
      </c>
      <c r="O3797" s="7">
        <f>VLOOKUP(B3797,'tax data'!$A$1:$M$3179,12,FALSE)</f>
        <v>4390870</v>
      </c>
    </row>
    <row r="3798" spans="1:15" x14ac:dyDescent="0.2">
      <c r="A3798" s="1">
        <v>45905</v>
      </c>
      <c r="B3798" t="s">
        <v>62</v>
      </c>
      <c r="C3798" t="s">
        <v>426</v>
      </c>
      <c r="D3798" t="s">
        <v>795</v>
      </c>
      <c r="E3798">
        <v>589.9</v>
      </c>
      <c r="F3798">
        <v>587.9</v>
      </c>
      <c r="G3798">
        <f>VLOOKUP($D3798,Dummy!$C$2:$I$1194,4,FALSE)</f>
        <v>0</v>
      </c>
      <c r="H3798">
        <f>VLOOKUP($D3798,Dummy!$C$2:$I$1194,5,FALSE)</f>
        <v>0</v>
      </c>
      <c r="I3798">
        <f>VLOOKUP($D3798,Dummy!$C$2:$I$1194,6,FALSE)</f>
        <v>0</v>
      </c>
      <c r="J3798">
        <f>VLOOKUP($D3798,Dummy!$C$2:$I$1194,7,FALSE)</f>
        <v>0</v>
      </c>
      <c r="K3798">
        <f>VLOOKUP($B3798,'Distance from BP'!$A$1:$F$3179,3,FALSE)</f>
        <v>0</v>
      </c>
      <c r="L3798">
        <f>VLOOKUP($B3798,'Distance from BP'!$A$1:$F$3179,4,FALSE)</f>
        <v>0</v>
      </c>
      <c r="M3798">
        <f>VLOOKUP($B3798,'Distance from BP'!$A$1:$F$3179,5,FALSE)</f>
        <v>0</v>
      </c>
      <c r="N3798">
        <f>VLOOKUP($B3798,'Distance from BP'!$A$1:$F$3179,6,FALSE)</f>
        <v>0</v>
      </c>
      <c r="O3798" s="7">
        <f>VLOOKUP(B3798,'tax data'!$A$1:$M$3179,12,FALSE)</f>
        <v>4390870</v>
      </c>
    </row>
    <row r="3799" spans="1:15" x14ac:dyDescent="0.2">
      <c r="A3799" s="1">
        <v>45905</v>
      </c>
      <c r="B3799" t="s">
        <v>62</v>
      </c>
      <c r="C3799" t="s">
        <v>421</v>
      </c>
      <c r="D3799" t="s">
        <v>796</v>
      </c>
      <c r="E3799">
        <v>590</v>
      </c>
      <c r="F3799">
        <v>588</v>
      </c>
      <c r="G3799">
        <f>VLOOKUP($D3799,Dummy!$C$2:$I$1194,4,FALSE)</f>
        <v>0</v>
      </c>
      <c r="H3799">
        <f>VLOOKUP($D3799,Dummy!$C$2:$I$1194,5,FALSE)</f>
        <v>0</v>
      </c>
      <c r="I3799">
        <f>VLOOKUP($D3799,Dummy!$C$2:$I$1194,6,FALSE)</f>
        <v>0</v>
      </c>
      <c r="J3799">
        <f>VLOOKUP($D3799,Dummy!$C$2:$I$1194,7,FALSE)</f>
        <v>0</v>
      </c>
      <c r="K3799">
        <f>VLOOKUP($B3799,'Distance from BP'!$A$1:$F$3179,3,FALSE)</f>
        <v>0</v>
      </c>
      <c r="L3799">
        <f>VLOOKUP($B3799,'Distance from BP'!$A$1:$F$3179,4,FALSE)</f>
        <v>0</v>
      </c>
      <c r="M3799">
        <f>VLOOKUP($B3799,'Distance from BP'!$A$1:$F$3179,5,FALSE)</f>
        <v>0</v>
      </c>
      <c r="N3799">
        <f>VLOOKUP($B3799,'Distance from BP'!$A$1:$F$3179,6,FALSE)</f>
        <v>0</v>
      </c>
      <c r="O3799" s="7">
        <f>VLOOKUP(B3799,'tax data'!$A$1:$M$3179,12,FALSE)</f>
        <v>4390870</v>
      </c>
    </row>
    <row r="3800" spans="1:15" x14ac:dyDescent="0.2">
      <c r="A3800" s="1">
        <v>45905</v>
      </c>
      <c r="B3800" t="s">
        <v>63</v>
      </c>
      <c r="C3800" t="s">
        <v>421</v>
      </c>
      <c r="D3800" t="s">
        <v>797</v>
      </c>
      <c r="E3800">
        <v>590</v>
      </c>
      <c r="F3800">
        <v>588</v>
      </c>
      <c r="G3800">
        <f>VLOOKUP($D3800,Dummy!$C$2:$I$1194,4,FALSE)</f>
        <v>1</v>
      </c>
      <c r="H3800">
        <f>VLOOKUP($D3800,Dummy!$C$2:$I$1194,5,FALSE)</f>
        <v>1</v>
      </c>
      <c r="I3800">
        <f>VLOOKUP($D3800,Dummy!$C$2:$I$1194,6,FALSE)</f>
        <v>0</v>
      </c>
      <c r="J3800">
        <f>VLOOKUP($D3800,Dummy!$C$2:$I$1194,7,FALSE)</f>
        <v>0</v>
      </c>
      <c r="K3800">
        <f>VLOOKUP($B3800,'Distance from BP'!$A$1:$F$3179,3,FALSE)</f>
        <v>30.87</v>
      </c>
      <c r="L3800">
        <f>VLOOKUP($B3800,'Distance from BP'!$A$1:$F$3179,4,FALSE)</f>
        <v>34.14</v>
      </c>
      <c r="M3800">
        <f>VLOOKUP($B3800,'Distance from BP'!$A$1:$F$3179,5,FALSE)</f>
        <v>20.12</v>
      </c>
      <c r="N3800">
        <f>VLOOKUP($B3800,'Distance from BP'!$A$1:$F$3179,6,FALSE)</f>
        <v>16.04</v>
      </c>
      <c r="O3800" s="7">
        <f>VLOOKUP(B3800,'tax data'!$A$1:$M$3179,12,FALSE)</f>
        <v>5801359.8165447386</v>
      </c>
    </row>
    <row r="3801" spans="1:15" x14ac:dyDescent="0.2">
      <c r="A3801" s="1">
        <v>45905</v>
      </c>
      <c r="B3801" t="s">
        <v>63</v>
      </c>
      <c r="C3801" t="s">
        <v>426</v>
      </c>
      <c r="D3801" t="s">
        <v>798</v>
      </c>
      <c r="E3801">
        <v>589.9</v>
      </c>
      <c r="F3801">
        <v>587.9</v>
      </c>
      <c r="G3801">
        <f>VLOOKUP($D3801,Dummy!$C$2:$I$1194,4,FALSE)</f>
        <v>0</v>
      </c>
      <c r="H3801">
        <f>VLOOKUP($D3801,Dummy!$C$2:$I$1194,5,FALSE)</f>
        <v>0</v>
      </c>
      <c r="I3801">
        <f>VLOOKUP($D3801,Dummy!$C$2:$I$1194,6,FALSE)</f>
        <v>0</v>
      </c>
      <c r="J3801">
        <f>VLOOKUP($D3801,Dummy!$C$2:$I$1194,7,FALSE)</f>
        <v>0</v>
      </c>
      <c r="K3801">
        <f>VLOOKUP($B3801,'Distance from BP'!$A$1:$F$3179,3,FALSE)</f>
        <v>30.87</v>
      </c>
      <c r="L3801">
        <f>VLOOKUP($B3801,'Distance from BP'!$A$1:$F$3179,4,FALSE)</f>
        <v>34.14</v>
      </c>
      <c r="M3801">
        <f>VLOOKUP($B3801,'Distance from BP'!$A$1:$F$3179,5,FALSE)</f>
        <v>20.12</v>
      </c>
      <c r="N3801">
        <f>VLOOKUP($B3801,'Distance from BP'!$A$1:$F$3179,6,FALSE)</f>
        <v>16.04</v>
      </c>
      <c r="O3801" s="7">
        <f>VLOOKUP(B3801,'tax data'!$A$1:$M$3179,12,FALSE)</f>
        <v>5801359.8165447386</v>
      </c>
    </row>
    <row r="3802" spans="1:15" x14ac:dyDescent="0.2">
      <c r="A3802" s="1">
        <v>45905</v>
      </c>
      <c r="B3802" t="s">
        <v>63</v>
      </c>
      <c r="C3802" t="s">
        <v>421</v>
      </c>
      <c r="D3802" t="s">
        <v>799</v>
      </c>
      <c r="E3802">
        <v>590</v>
      </c>
      <c r="F3802">
        <v>588</v>
      </c>
      <c r="G3802">
        <f>VLOOKUP($D3802,Dummy!$C$2:$I$1194,4,FALSE)</f>
        <v>0</v>
      </c>
      <c r="H3802">
        <f>VLOOKUP($D3802,Dummy!$C$2:$I$1194,5,FALSE)</f>
        <v>0</v>
      </c>
      <c r="I3802">
        <f>VLOOKUP($D3802,Dummy!$C$2:$I$1194,6,FALSE)</f>
        <v>0</v>
      </c>
      <c r="J3802">
        <f>VLOOKUP($D3802,Dummy!$C$2:$I$1194,7,FALSE)</f>
        <v>0</v>
      </c>
      <c r="K3802">
        <f>VLOOKUP($B3802,'Distance from BP'!$A$1:$F$3179,3,FALSE)</f>
        <v>30.87</v>
      </c>
      <c r="L3802">
        <f>VLOOKUP($B3802,'Distance from BP'!$A$1:$F$3179,4,FALSE)</f>
        <v>34.14</v>
      </c>
      <c r="M3802">
        <f>VLOOKUP($B3802,'Distance from BP'!$A$1:$F$3179,5,FALSE)</f>
        <v>20.12</v>
      </c>
      <c r="N3802">
        <f>VLOOKUP($B3802,'Distance from BP'!$A$1:$F$3179,6,FALSE)</f>
        <v>16.04</v>
      </c>
      <c r="O3802" s="7">
        <f>VLOOKUP(B3802,'tax data'!$A$1:$M$3179,12,FALSE)</f>
        <v>5801359.8165447386</v>
      </c>
    </row>
    <row r="3803" spans="1:15" x14ac:dyDescent="0.2">
      <c r="A3803" s="1">
        <v>45905</v>
      </c>
      <c r="B3803" t="s">
        <v>63</v>
      </c>
      <c r="C3803" t="s">
        <v>421</v>
      </c>
      <c r="D3803" t="s">
        <v>800</v>
      </c>
      <c r="E3803">
        <v>590</v>
      </c>
      <c r="F3803">
        <v>588</v>
      </c>
      <c r="G3803">
        <f>VLOOKUP($D3803,Dummy!$C$2:$I$1194,4,FALSE)</f>
        <v>0</v>
      </c>
      <c r="H3803">
        <f>VLOOKUP($D3803,Dummy!$C$2:$I$1194,5,FALSE)</f>
        <v>0</v>
      </c>
      <c r="I3803">
        <f>VLOOKUP($D3803,Dummy!$C$2:$I$1194,6,FALSE)</f>
        <v>0</v>
      </c>
      <c r="J3803">
        <f>VLOOKUP($D3803,Dummy!$C$2:$I$1194,7,FALSE)</f>
        <v>0</v>
      </c>
      <c r="K3803">
        <f>VLOOKUP($B3803,'Distance from BP'!$A$1:$F$3179,3,FALSE)</f>
        <v>30.87</v>
      </c>
      <c r="L3803">
        <f>VLOOKUP($B3803,'Distance from BP'!$A$1:$F$3179,4,FALSE)</f>
        <v>34.14</v>
      </c>
      <c r="M3803">
        <f>VLOOKUP($B3803,'Distance from BP'!$A$1:$F$3179,5,FALSE)</f>
        <v>20.12</v>
      </c>
      <c r="N3803">
        <f>VLOOKUP($B3803,'Distance from BP'!$A$1:$F$3179,6,FALSE)</f>
        <v>16.04</v>
      </c>
      <c r="O3803" s="7">
        <f>VLOOKUP(B3803,'tax data'!$A$1:$M$3179,12,FALSE)</f>
        <v>5801359.8165447386</v>
      </c>
    </row>
    <row r="3804" spans="1:15" x14ac:dyDescent="0.2">
      <c r="A3804" s="1">
        <v>45905</v>
      </c>
      <c r="B3804" t="s">
        <v>63</v>
      </c>
      <c r="C3804" t="s">
        <v>422</v>
      </c>
      <c r="D3804" t="s">
        <v>801</v>
      </c>
      <c r="E3804">
        <v>591</v>
      </c>
      <c r="F3804">
        <v>588</v>
      </c>
      <c r="G3804">
        <f>VLOOKUP($D3804,Dummy!$C$2:$I$1194,4,FALSE)</f>
        <v>1</v>
      </c>
      <c r="H3804">
        <f>VLOOKUP($D3804,Dummy!$C$2:$I$1194,5,FALSE)</f>
        <v>1</v>
      </c>
      <c r="I3804">
        <f>VLOOKUP($D3804,Dummy!$C$2:$I$1194,6,FALSE)</f>
        <v>0</v>
      </c>
      <c r="J3804">
        <f>VLOOKUP($D3804,Dummy!$C$2:$I$1194,7,FALSE)</f>
        <v>0</v>
      </c>
      <c r="K3804">
        <f>VLOOKUP($B3804,'Distance from BP'!$A$1:$F$3179,3,FALSE)</f>
        <v>30.87</v>
      </c>
      <c r="L3804">
        <f>VLOOKUP($B3804,'Distance from BP'!$A$1:$F$3179,4,FALSE)</f>
        <v>34.14</v>
      </c>
      <c r="M3804">
        <f>VLOOKUP($B3804,'Distance from BP'!$A$1:$F$3179,5,FALSE)</f>
        <v>20.12</v>
      </c>
      <c r="N3804">
        <f>VLOOKUP($B3804,'Distance from BP'!$A$1:$F$3179,6,FALSE)</f>
        <v>16.04</v>
      </c>
      <c r="O3804" s="7">
        <f>VLOOKUP(B3804,'tax data'!$A$1:$M$3179,12,FALSE)</f>
        <v>5801359.8165447386</v>
      </c>
    </row>
    <row r="3805" spans="1:15" x14ac:dyDescent="0.2">
      <c r="A3805" s="1">
        <v>45905</v>
      </c>
      <c r="B3805" t="s">
        <v>63</v>
      </c>
      <c r="C3805" t="s">
        <v>443</v>
      </c>
      <c r="D3805" t="s">
        <v>802</v>
      </c>
      <c r="E3805">
        <v>574</v>
      </c>
      <c r="F3805">
        <v>559</v>
      </c>
      <c r="G3805">
        <f>VLOOKUP($D3805,Dummy!$C$2:$I$1194,4,FALSE)</f>
        <v>0</v>
      </c>
      <c r="H3805">
        <f>VLOOKUP($D3805,Dummy!$C$2:$I$1194,5,FALSE)</f>
        <v>0</v>
      </c>
      <c r="I3805">
        <f>VLOOKUP($D3805,Dummy!$C$2:$I$1194,6,FALSE)</f>
        <v>0</v>
      </c>
      <c r="J3805">
        <f>VLOOKUP($D3805,Dummy!$C$2:$I$1194,7,FALSE)</f>
        <v>0</v>
      </c>
      <c r="K3805">
        <f>VLOOKUP($B3805,'Distance from BP'!$A$1:$F$3179,3,FALSE)</f>
        <v>30.87</v>
      </c>
      <c r="L3805">
        <f>VLOOKUP($B3805,'Distance from BP'!$A$1:$F$3179,4,FALSE)</f>
        <v>34.14</v>
      </c>
      <c r="M3805">
        <f>VLOOKUP($B3805,'Distance from BP'!$A$1:$F$3179,5,FALSE)</f>
        <v>20.12</v>
      </c>
      <c r="N3805">
        <f>VLOOKUP($B3805,'Distance from BP'!$A$1:$F$3179,6,FALSE)</f>
        <v>16.04</v>
      </c>
      <c r="O3805" s="7">
        <f>VLOOKUP(B3805,'tax data'!$A$1:$M$3179,12,FALSE)</f>
        <v>5801359.8165447386</v>
      </c>
    </row>
    <row r="3806" spans="1:15" x14ac:dyDescent="0.2">
      <c r="A3806" s="1">
        <v>45905</v>
      </c>
      <c r="B3806" t="s">
        <v>63</v>
      </c>
      <c r="C3806" t="s">
        <v>452</v>
      </c>
      <c r="D3806" t="s">
        <v>803</v>
      </c>
      <c r="E3806">
        <v>590</v>
      </c>
      <c r="F3806">
        <v>585</v>
      </c>
      <c r="G3806">
        <f>VLOOKUP($D3806,Dummy!$C$2:$I$1194,4,FALSE)</f>
        <v>0</v>
      </c>
      <c r="H3806">
        <f>VLOOKUP($D3806,Dummy!$C$2:$I$1194,5,FALSE)</f>
        <v>0</v>
      </c>
      <c r="I3806">
        <f>VLOOKUP($D3806,Dummy!$C$2:$I$1194,6,FALSE)</f>
        <v>0</v>
      </c>
      <c r="J3806">
        <f>VLOOKUP($D3806,Dummy!$C$2:$I$1194,7,FALSE)</f>
        <v>0</v>
      </c>
      <c r="K3806">
        <f>VLOOKUP($B3806,'Distance from BP'!$A$1:$F$3179,3,FALSE)</f>
        <v>30.87</v>
      </c>
      <c r="L3806">
        <f>VLOOKUP($B3806,'Distance from BP'!$A$1:$F$3179,4,FALSE)</f>
        <v>34.14</v>
      </c>
      <c r="M3806">
        <f>VLOOKUP($B3806,'Distance from BP'!$A$1:$F$3179,5,FALSE)</f>
        <v>20.12</v>
      </c>
      <c r="N3806">
        <f>VLOOKUP($B3806,'Distance from BP'!$A$1:$F$3179,6,FALSE)</f>
        <v>16.04</v>
      </c>
      <c r="O3806" s="7">
        <f>VLOOKUP(B3806,'tax data'!$A$1:$M$3179,12,FALSE)</f>
        <v>5801359.8165447386</v>
      </c>
    </row>
    <row r="3807" spans="1:15" x14ac:dyDescent="0.2">
      <c r="A3807" s="1">
        <v>45905</v>
      </c>
      <c r="B3807" t="s">
        <v>64</v>
      </c>
      <c r="C3807" t="s">
        <v>428</v>
      </c>
      <c r="D3807" t="s">
        <v>804</v>
      </c>
      <c r="E3807">
        <v>637.9</v>
      </c>
      <c r="F3807">
        <v>629.9</v>
      </c>
      <c r="G3807">
        <f>VLOOKUP($D3807,Dummy!$C$2:$I$1194,4,FALSE)</f>
        <v>1</v>
      </c>
      <c r="H3807">
        <f>VLOOKUP($D3807,Dummy!$C$2:$I$1194,5,FALSE)</f>
        <v>1</v>
      </c>
      <c r="I3807">
        <f>VLOOKUP($D3807,Dummy!$C$2:$I$1194,6,FALSE)</f>
        <v>1</v>
      </c>
      <c r="J3807">
        <f>VLOOKUP($D3807,Dummy!$C$2:$I$1194,7,FALSE)</f>
        <v>0</v>
      </c>
      <c r="K3807">
        <f>VLOOKUP($B3807,'Distance from BP'!$A$1:$F$3179,3,FALSE)</f>
        <v>78.58</v>
      </c>
      <c r="L3807">
        <f>VLOOKUP($B3807,'Distance from BP'!$A$1:$F$3179,4,FALSE)</f>
        <v>95.73</v>
      </c>
      <c r="M3807">
        <f>VLOOKUP($B3807,'Distance from BP'!$A$1:$F$3179,5,FALSE)</f>
        <v>106.35</v>
      </c>
      <c r="N3807">
        <f>VLOOKUP($B3807,'Distance from BP'!$A$1:$F$3179,6,FALSE)</f>
        <v>100.43</v>
      </c>
      <c r="O3807" s="7">
        <f>VLOOKUP(B3807,'tax data'!$A$1:$M$3179,12,FALSE)</f>
        <v>5080931.6853672639</v>
      </c>
    </row>
    <row r="3808" spans="1:15" x14ac:dyDescent="0.2">
      <c r="A3808" s="1">
        <v>45905</v>
      </c>
      <c r="B3808" t="s">
        <v>64</v>
      </c>
      <c r="C3808" t="s">
        <v>428</v>
      </c>
      <c r="D3808" t="s">
        <v>805</v>
      </c>
      <c r="E3808">
        <v>637.9</v>
      </c>
      <c r="F3808">
        <v>629.9</v>
      </c>
      <c r="G3808">
        <f>VLOOKUP($D3808,Dummy!$C$2:$I$1194,4,FALSE)</f>
        <v>1</v>
      </c>
      <c r="H3808">
        <f>VLOOKUP($D3808,Dummy!$C$2:$I$1194,5,FALSE)</f>
        <v>1</v>
      </c>
      <c r="I3808">
        <f>VLOOKUP($D3808,Dummy!$C$2:$I$1194,6,FALSE)</f>
        <v>1</v>
      </c>
      <c r="J3808">
        <f>VLOOKUP($D3808,Dummy!$C$2:$I$1194,7,FALSE)</f>
        <v>0</v>
      </c>
      <c r="K3808">
        <f>VLOOKUP($B3808,'Distance from BP'!$A$1:$F$3179,3,FALSE)</f>
        <v>78.58</v>
      </c>
      <c r="L3808">
        <f>VLOOKUP($B3808,'Distance from BP'!$A$1:$F$3179,4,FALSE)</f>
        <v>95.73</v>
      </c>
      <c r="M3808">
        <f>VLOOKUP($B3808,'Distance from BP'!$A$1:$F$3179,5,FALSE)</f>
        <v>106.35</v>
      </c>
      <c r="N3808">
        <f>VLOOKUP($B3808,'Distance from BP'!$A$1:$F$3179,6,FALSE)</f>
        <v>100.43</v>
      </c>
      <c r="O3808" s="7">
        <f>VLOOKUP(B3808,'tax data'!$A$1:$M$3179,12,FALSE)</f>
        <v>5080931.6853672639</v>
      </c>
    </row>
    <row r="3809" spans="1:15" x14ac:dyDescent="0.2">
      <c r="A3809" s="1">
        <v>45905</v>
      </c>
      <c r="B3809" t="s">
        <v>64</v>
      </c>
      <c r="C3809" t="s">
        <v>453</v>
      </c>
      <c r="D3809" t="s">
        <v>806</v>
      </c>
      <c r="E3809">
        <v>581</v>
      </c>
      <c r="F3809">
        <v>574</v>
      </c>
      <c r="G3809">
        <f>VLOOKUP($D3809,Dummy!$C$2:$I$1194,4,FALSE)</f>
        <v>0</v>
      </c>
      <c r="H3809">
        <f>VLOOKUP($D3809,Dummy!$C$2:$I$1194,5,FALSE)</f>
        <v>0</v>
      </c>
      <c r="I3809">
        <f>VLOOKUP($D3809,Dummy!$C$2:$I$1194,6,FALSE)</f>
        <v>0</v>
      </c>
      <c r="J3809">
        <f>VLOOKUP($D3809,Dummy!$C$2:$I$1194,7,FALSE)</f>
        <v>0</v>
      </c>
      <c r="K3809">
        <f>VLOOKUP($B3809,'Distance from BP'!$A$1:$F$3179,3,FALSE)</f>
        <v>78.58</v>
      </c>
      <c r="L3809">
        <f>VLOOKUP($B3809,'Distance from BP'!$A$1:$F$3179,4,FALSE)</f>
        <v>95.73</v>
      </c>
      <c r="M3809">
        <f>VLOOKUP($B3809,'Distance from BP'!$A$1:$F$3179,5,FALSE)</f>
        <v>106.35</v>
      </c>
      <c r="N3809">
        <f>VLOOKUP($B3809,'Distance from BP'!$A$1:$F$3179,6,FALSE)</f>
        <v>100.43</v>
      </c>
      <c r="O3809" s="7">
        <f>VLOOKUP(B3809,'tax data'!$A$1:$M$3179,12,FALSE)</f>
        <v>5080931.6853672639</v>
      </c>
    </row>
    <row r="3810" spans="1:15" x14ac:dyDescent="0.2">
      <c r="A3810" s="1">
        <v>45905</v>
      </c>
      <c r="B3810" t="s">
        <v>65</v>
      </c>
      <c r="C3810" t="s">
        <v>421</v>
      </c>
      <c r="D3810" t="s">
        <v>807</v>
      </c>
      <c r="E3810">
        <v>590</v>
      </c>
      <c r="F3810">
        <v>588</v>
      </c>
      <c r="G3810">
        <f>VLOOKUP($D3810,Dummy!$C$2:$I$1194,4,FALSE)</f>
        <v>0</v>
      </c>
      <c r="H3810">
        <f>VLOOKUP($D3810,Dummy!$C$2:$I$1194,5,FALSE)</f>
        <v>0</v>
      </c>
      <c r="I3810">
        <f>VLOOKUP($D3810,Dummy!$C$2:$I$1194,6,FALSE)</f>
        <v>0</v>
      </c>
      <c r="J3810">
        <f>VLOOKUP($D3810,Dummy!$C$2:$I$1194,7,FALSE)</f>
        <v>0</v>
      </c>
      <c r="K3810">
        <f>VLOOKUP($B3810,'Distance from BP'!$A$1:$F$3179,3,FALSE)</f>
        <v>159.47</v>
      </c>
      <c r="L3810">
        <f>VLOOKUP($B3810,'Distance from BP'!$A$1:$F$3179,4,FALSE)</f>
        <v>204.62</v>
      </c>
      <c r="M3810">
        <f>VLOOKUP($B3810,'Distance from BP'!$A$1:$F$3179,5,FALSE)</f>
        <v>214.65</v>
      </c>
      <c r="N3810">
        <f>VLOOKUP($B3810,'Distance from BP'!$A$1:$F$3179,6,FALSE)</f>
        <v>181.35</v>
      </c>
      <c r="O3810" s="7">
        <f>VLOOKUP(B3810,'tax data'!$A$1:$M$3179,12,FALSE)</f>
        <v>3465079.0967486124</v>
      </c>
    </row>
    <row r="3811" spans="1:15" x14ac:dyDescent="0.2">
      <c r="A3811" s="1">
        <v>45905</v>
      </c>
      <c r="B3811" t="s">
        <v>66</v>
      </c>
      <c r="C3811" t="s">
        <v>421</v>
      </c>
      <c r="D3811" t="s">
        <v>808</v>
      </c>
      <c r="E3811">
        <v>590</v>
      </c>
      <c r="F3811">
        <v>588</v>
      </c>
      <c r="G3811">
        <f>VLOOKUP($D3811,Dummy!$C$2:$I$1194,4,FALSE)</f>
        <v>0</v>
      </c>
      <c r="H3811">
        <f>VLOOKUP($D3811,Dummy!$C$2:$I$1194,5,FALSE)</f>
        <v>0</v>
      </c>
      <c r="I3811">
        <f>VLOOKUP($D3811,Dummy!$C$2:$I$1194,6,FALSE)</f>
        <v>0</v>
      </c>
      <c r="J3811">
        <f>VLOOKUP($D3811,Dummy!$C$2:$I$1194,7,FALSE)</f>
        <v>0</v>
      </c>
      <c r="K3811">
        <f>VLOOKUP($B3811,'Distance from BP'!$A$1:$F$3179,3,FALSE)</f>
        <v>116.42</v>
      </c>
      <c r="L3811">
        <f>VLOOKUP($B3811,'Distance from BP'!$A$1:$F$3179,4,FALSE)</f>
        <v>179.56</v>
      </c>
      <c r="M3811">
        <f>VLOOKUP($B3811,'Distance from BP'!$A$1:$F$3179,5,FALSE)</f>
        <v>175.05</v>
      </c>
      <c r="N3811">
        <f>VLOOKUP($B3811,'Distance from BP'!$A$1:$F$3179,6,FALSE)</f>
        <v>162.21</v>
      </c>
      <c r="O3811" s="7">
        <f>VLOOKUP(B3811,'tax data'!$A$1:$M$3179,12,FALSE)</f>
        <v>3742620.4430281962</v>
      </c>
    </row>
    <row r="3812" spans="1:15" x14ac:dyDescent="0.2">
      <c r="A3812" s="1">
        <v>45905</v>
      </c>
      <c r="B3812" t="s">
        <v>66</v>
      </c>
      <c r="C3812" t="s">
        <v>428</v>
      </c>
      <c r="D3812" t="s">
        <v>809</v>
      </c>
      <c r="E3812">
        <v>637.9</v>
      </c>
      <c r="F3812">
        <v>629.9</v>
      </c>
      <c r="G3812">
        <f>VLOOKUP($D3812,Dummy!$C$2:$I$1194,4,FALSE)</f>
        <v>1</v>
      </c>
      <c r="H3812">
        <f>VLOOKUP($D3812,Dummy!$C$2:$I$1194,5,FALSE)</f>
        <v>1</v>
      </c>
      <c r="I3812">
        <f>VLOOKUP($D3812,Dummy!$C$2:$I$1194,6,FALSE)</f>
        <v>1</v>
      </c>
      <c r="J3812">
        <f>VLOOKUP($D3812,Dummy!$C$2:$I$1194,7,FALSE)</f>
        <v>1</v>
      </c>
      <c r="K3812">
        <f>VLOOKUP($B3812,'Distance from BP'!$A$1:$F$3179,3,FALSE)</f>
        <v>116.42</v>
      </c>
      <c r="L3812">
        <f>VLOOKUP($B3812,'Distance from BP'!$A$1:$F$3179,4,FALSE)</f>
        <v>179.56</v>
      </c>
      <c r="M3812">
        <f>VLOOKUP($B3812,'Distance from BP'!$A$1:$F$3179,5,FALSE)</f>
        <v>175.05</v>
      </c>
      <c r="N3812">
        <f>VLOOKUP($B3812,'Distance from BP'!$A$1:$F$3179,6,FALSE)</f>
        <v>162.21</v>
      </c>
      <c r="O3812" s="7">
        <f>VLOOKUP(B3812,'tax data'!$A$1:$M$3179,12,FALSE)</f>
        <v>3742620.4430281962</v>
      </c>
    </row>
    <row r="3813" spans="1:15" x14ac:dyDescent="0.2">
      <c r="A3813" s="1">
        <v>45905</v>
      </c>
      <c r="B3813" t="s">
        <v>66</v>
      </c>
      <c r="C3813" t="s">
        <v>428</v>
      </c>
      <c r="D3813" t="s">
        <v>810</v>
      </c>
      <c r="E3813">
        <v>637.9</v>
      </c>
      <c r="F3813">
        <v>629.9</v>
      </c>
      <c r="G3813">
        <f>VLOOKUP($D3813,Dummy!$C$2:$I$1194,4,FALSE)</f>
        <v>1</v>
      </c>
      <c r="H3813">
        <f>VLOOKUP($D3813,Dummy!$C$2:$I$1194,5,FALSE)</f>
        <v>1</v>
      </c>
      <c r="I3813">
        <f>VLOOKUP($D3813,Dummy!$C$2:$I$1194,6,FALSE)</f>
        <v>1</v>
      </c>
      <c r="J3813">
        <f>VLOOKUP($D3813,Dummy!$C$2:$I$1194,7,FALSE)</f>
        <v>1</v>
      </c>
      <c r="K3813">
        <f>VLOOKUP($B3813,'Distance from BP'!$A$1:$F$3179,3,FALSE)</f>
        <v>116.42</v>
      </c>
      <c r="L3813">
        <f>VLOOKUP($B3813,'Distance from BP'!$A$1:$F$3179,4,FALSE)</f>
        <v>179.56</v>
      </c>
      <c r="M3813">
        <f>VLOOKUP($B3813,'Distance from BP'!$A$1:$F$3179,5,FALSE)</f>
        <v>175.05</v>
      </c>
      <c r="N3813">
        <f>VLOOKUP($B3813,'Distance from BP'!$A$1:$F$3179,6,FALSE)</f>
        <v>162.21</v>
      </c>
      <c r="O3813" s="7">
        <f>VLOOKUP(B3813,'tax data'!$A$1:$M$3179,12,FALSE)</f>
        <v>3742620.4430281962</v>
      </c>
    </row>
    <row r="3814" spans="1:15" x14ac:dyDescent="0.2">
      <c r="A3814" s="1">
        <v>45905</v>
      </c>
      <c r="B3814" t="s">
        <v>66</v>
      </c>
      <c r="C3814" t="s">
        <v>422</v>
      </c>
      <c r="D3814" t="s">
        <v>811</v>
      </c>
      <c r="E3814">
        <v>591</v>
      </c>
      <c r="F3814">
        <v>587</v>
      </c>
      <c r="G3814">
        <f>VLOOKUP($D3814,Dummy!$C$2:$I$1194,4,FALSE)</f>
        <v>0</v>
      </c>
      <c r="H3814">
        <f>VLOOKUP($D3814,Dummy!$C$2:$I$1194,5,FALSE)</f>
        <v>0</v>
      </c>
      <c r="I3814">
        <f>VLOOKUP($D3814,Dummy!$C$2:$I$1194,6,FALSE)</f>
        <v>0</v>
      </c>
      <c r="J3814">
        <f>VLOOKUP($D3814,Dummy!$C$2:$I$1194,7,FALSE)</f>
        <v>0</v>
      </c>
      <c r="K3814">
        <f>VLOOKUP($B3814,'Distance from BP'!$A$1:$F$3179,3,FALSE)</f>
        <v>116.42</v>
      </c>
      <c r="L3814">
        <f>VLOOKUP($B3814,'Distance from BP'!$A$1:$F$3179,4,FALSE)</f>
        <v>179.56</v>
      </c>
      <c r="M3814">
        <f>VLOOKUP($B3814,'Distance from BP'!$A$1:$F$3179,5,FALSE)</f>
        <v>175.05</v>
      </c>
      <c r="N3814">
        <f>VLOOKUP($B3814,'Distance from BP'!$A$1:$F$3179,6,FALSE)</f>
        <v>162.21</v>
      </c>
      <c r="O3814" s="7">
        <f>VLOOKUP(B3814,'tax data'!$A$1:$M$3179,12,FALSE)</f>
        <v>3742620.4430281962</v>
      </c>
    </row>
    <row r="3815" spans="1:15" x14ac:dyDescent="0.2">
      <c r="A3815" s="1">
        <v>45905</v>
      </c>
      <c r="B3815" t="s">
        <v>67</v>
      </c>
      <c r="C3815" t="s">
        <v>425</v>
      </c>
      <c r="D3815" t="s">
        <v>812</v>
      </c>
      <c r="E3815">
        <v>589.9</v>
      </c>
      <c r="F3815">
        <v>579.9</v>
      </c>
      <c r="G3815">
        <f>VLOOKUP($D3815,Dummy!$C$2:$I$1194,4,FALSE)</f>
        <v>0</v>
      </c>
      <c r="H3815">
        <f>VLOOKUP($D3815,Dummy!$C$2:$I$1194,5,FALSE)</f>
        <v>0</v>
      </c>
      <c r="I3815">
        <f>VLOOKUP($D3815,Dummy!$C$2:$I$1194,6,FALSE)</f>
        <v>0</v>
      </c>
      <c r="J3815">
        <f>VLOOKUP($D3815,Dummy!$C$2:$I$1194,7,FALSE)</f>
        <v>0</v>
      </c>
      <c r="K3815">
        <f>VLOOKUP($B3815,'Distance from BP'!$A$1:$F$3179,3,FALSE)</f>
        <v>149.63999999999999</v>
      </c>
      <c r="L3815">
        <f>VLOOKUP($B3815,'Distance from BP'!$A$1:$F$3179,4,FALSE)</f>
        <v>199.77</v>
      </c>
      <c r="M3815">
        <f>VLOOKUP($B3815,'Distance from BP'!$A$1:$F$3179,5,FALSE)</f>
        <v>205.5</v>
      </c>
      <c r="N3815">
        <f>VLOOKUP($B3815,'Distance from BP'!$A$1:$F$3179,6,FALSE)</f>
        <v>172.12</v>
      </c>
      <c r="O3815" s="7">
        <f>VLOOKUP(B3815,'tax data'!$A$1:$M$3179,12,FALSE)</f>
        <v>3523273.9309791331</v>
      </c>
    </row>
    <row r="3816" spans="1:15" x14ac:dyDescent="0.2">
      <c r="A3816" s="1">
        <v>45905</v>
      </c>
      <c r="B3816" t="s">
        <v>68</v>
      </c>
      <c r="C3816" t="s">
        <v>421</v>
      </c>
      <c r="D3816" t="s">
        <v>813</v>
      </c>
      <c r="E3816">
        <v>590</v>
      </c>
      <c r="F3816">
        <v>588</v>
      </c>
      <c r="G3816">
        <f>VLOOKUP($D3816,Dummy!$C$2:$I$1194,4,FALSE)</f>
        <v>0</v>
      </c>
      <c r="H3816">
        <f>VLOOKUP($D3816,Dummy!$C$2:$I$1194,5,FALSE)</f>
        <v>0</v>
      </c>
      <c r="I3816">
        <f>VLOOKUP($D3816,Dummy!$C$2:$I$1194,6,FALSE)</f>
        <v>0</v>
      </c>
      <c r="J3816">
        <f>VLOOKUP($D3816,Dummy!$C$2:$I$1194,7,FALSE)</f>
        <v>0</v>
      </c>
      <c r="K3816">
        <f>VLOOKUP($B3816,'Distance from BP'!$A$1:$F$3179,3,FALSE)</f>
        <v>84.72</v>
      </c>
      <c r="L3816">
        <f>VLOOKUP($B3816,'Distance from BP'!$A$1:$F$3179,4,FALSE)</f>
        <v>103.14</v>
      </c>
      <c r="M3816">
        <f>VLOOKUP($B3816,'Distance from BP'!$A$1:$F$3179,5,FALSE)</f>
        <v>100.21</v>
      </c>
      <c r="N3816">
        <f>VLOOKUP($B3816,'Distance from BP'!$A$1:$F$3179,6,FALSE)</f>
        <v>95.42</v>
      </c>
      <c r="O3816" s="7">
        <f>VLOOKUP(B3816,'tax data'!$A$1:$M$3179,12,FALSE)</f>
        <v>3709348.7980325236</v>
      </c>
    </row>
    <row r="3817" spans="1:15" x14ac:dyDescent="0.2">
      <c r="A3817" s="1">
        <v>45905</v>
      </c>
      <c r="B3817" t="s">
        <v>68</v>
      </c>
      <c r="C3817" t="s">
        <v>422</v>
      </c>
      <c r="D3817" t="s">
        <v>814</v>
      </c>
      <c r="E3817">
        <v>591</v>
      </c>
      <c r="F3817">
        <v>587</v>
      </c>
      <c r="G3817">
        <f>VLOOKUP($D3817,Dummy!$C$2:$I$1194,4,FALSE)</f>
        <v>0</v>
      </c>
      <c r="H3817">
        <f>VLOOKUP($D3817,Dummy!$C$2:$I$1194,5,FALSE)</f>
        <v>0</v>
      </c>
      <c r="I3817">
        <f>VLOOKUP($D3817,Dummy!$C$2:$I$1194,6,FALSE)</f>
        <v>0</v>
      </c>
      <c r="J3817">
        <f>VLOOKUP($D3817,Dummy!$C$2:$I$1194,7,FALSE)</f>
        <v>0</v>
      </c>
      <c r="K3817">
        <f>VLOOKUP($B3817,'Distance from BP'!$A$1:$F$3179,3,FALSE)</f>
        <v>84.72</v>
      </c>
      <c r="L3817">
        <f>VLOOKUP($B3817,'Distance from BP'!$A$1:$F$3179,4,FALSE)</f>
        <v>103.14</v>
      </c>
      <c r="M3817">
        <f>VLOOKUP($B3817,'Distance from BP'!$A$1:$F$3179,5,FALSE)</f>
        <v>100.21</v>
      </c>
      <c r="N3817">
        <f>VLOOKUP($B3817,'Distance from BP'!$A$1:$F$3179,6,FALSE)</f>
        <v>95.42</v>
      </c>
      <c r="O3817" s="7">
        <f>VLOOKUP(B3817,'tax data'!$A$1:$M$3179,12,FALSE)</f>
        <v>3709348.7980325236</v>
      </c>
    </row>
    <row r="3818" spans="1:15" x14ac:dyDescent="0.2">
      <c r="A3818" s="1">
        <v>45905</v>
      </c>
      <c r="B3818" t="s">
        <v>69</v>
      </c>
      <c r="C3818" t="s">
        <v>428</v>
      </c>
      <c r="D3818" t="s">
        <v>815</v>
      </c>
      <c r="E3818">
        <v>594.9</v>
      </c>
      <c r="F3818">
        <v>587.9</v>
      </c>
      <c r="G3818">
        <f>VLOOKUP($D3818,Dummy!$C$2:$I$1194,4,FALSE)</f>
        <v>0</v>
      </c>
      <c r="H3818">
        <f>VLOOKUP($D3818,Dummy!$C$2:$I$1194,5,FALSE)</f>
        <v>0</v>
      </c>
      <c r="I3818">
        <f>VLOOKUP($D3818,Dummy!$C$2:$I$1194,6,FALSE)</f>
        <v>0</v>
      </c>
      <c r="J3818">
        <f>VLOOKUP($D3818,Dummy!$C$2:$I$1194,7,FALSE)</f>
        <v>0</v>
      </c>
      <c r="K3818">
        <f>VLOOKUP($B3818,'Distance from BP'!$A$1:$F$3179,3,FALSE)</f>
        <v>170.72</v>
      </c>
      <c r="L3818">
        <f>VLOOKUP($B3818,'Distance from BP'!$A$1:$F$3179,4,FALSE)</f>
        <v>218.25</v>
      </c>
      <c r="M3818">
        <f>VLOOKUP($B3818,'Distance from BP'!$A$1:$F$3179,5,FALSE)</f>
        <v>209.45</v>
      </c>
      <c r="N3818">
        <f>VLOOKUP($B3818,'Distance from BP'!$A$1:$F$3179,6,FALSE)</f>
        <v>194.36</v>
      </c>
      <c r="O3818" s="7">
        <f>VLOOKUP(B3818,'tax data'!$A$1:$M$3179,12,FALSE)</f>
        <v>3617658.8402029169</v>
      </c>
    </row>
    <row r="3819" spans="1:15" x14ac:dyDescent="0.2">
      <c r="A3819" s="1">
        <v>45905</v>
      </c>
      <c r="B3819" t="s">
        <v>69</v>
      </c>
      <c r="C3819" t="s">
        <v>426</v>
      </c>
      <c r="D3819" t="s">
        <v>816</v>
      </c>
      <c r="E3819">
        <v>589.9</v>
      </c>
      <c r="F3819">
        <v>587.9</v>
      </c>
      <c r="G3819">
        <f>VLOOKUP($D3819,Dummy!$C$2:$I$1194,4,FALSE)</f>
        <v>0</v>
      </c>
      <c r="H3819">
        <f>VLOOKUP($D3819,Dummy!$C$2:$I$1194,5,FALSE)</f>
        <v>0</v>
      </c>
      <c r="I3819">
        <f>VLOOKUP($D3819,Dummy!$C$2:$I$1194,6,FALSE)</f>
        <v>0</v>
      </c>
      <c r="J3819">
        <f>VLOOKUP($D3819,Dummy!$C$2:$I$1194,7,FALSE)</f>
        <v>0</v>
      </c>
      <c r="K3819">
        <f>VLOOKUP($B3819,'Distance from BP'!$A$1:$F$3179,3,FALSE)</f>
        <v>170.72</v>
      </c>
      <c r="L3819">
        <f>VLOOKUP($B3819,'Distance from BP'!$A$1:$F$3179,4,FALSE)</f>
        <v>218.25</v>
      </c>
      <c r="M3819">
        <f>VLOOKUP($B3819,'Distance from BP'!$A$1:$F$3179,5,FALSE)</f>
        <v>209.45</v>
      </c>
      <c r="N3819">
        <f>VLOOKUP($B3819,'Distance from BP'!$A$1:$F$3179,6,FALSE)</f>
        <v>194.36</v>
      </c>
      <c r="O3819" s="7">
        <f>VLOOKUP(B3819,'tax data'!$A$1:$M$3179,12,FALSE)</f>
        <v>3617658.8402029169</v>
      </c>
    </row>
    <row r="3820" spans="1:15" x14ac:dyDescent="0.2">
      <c r="A3820" s="1">
        <v>45905</v>
      </c>
      <c r="B3820" t="s">
        <v>70</v>
      </c>
      <c r="C3820" t="s">
        <v>422</v>
      </c>
      <c r="D3820" t="s">
        <v>817</v>
      </c>
      <c r="E3820">
        <v>591</v>
      </c>
      <c r="F3820">
        <v>588</v>
      </c>
      <c r="G3820">
        <f>VLOOKUP($D3820,Dummy!$C$2:$I$1194,4,FALSE)</f>
        <v>0</v>
      </c>
      <c r="H3820">
        <f>VLOOKUP($D3820,Dummy!$C$2:$I$1194,5,FALSE)</f>
        <v>0</v>
      </c>
      <c r="I3820">
        <f>VLOOKUP($D3820,Dummy!$C$2:$I$1194,6,FALSE)</f>
        <v>0</v>
      </c>
      <c r="J3820">
        <f>VLOOKUP($D3820,Dummy!$C$2:$I$1194,7,FALSE)</f>
        <v>0</v>
      </c>
      <c r="K3820">
        <f>VLOOKUP($B3820,'Distance from BP'!$A$1:$F$3179,3,FALSE)</f>
        <v>166</v>
      </c>
      <c r="L3820">
        <f>VLOOKUP($B3820,'Distance from BP'!$A$1:$F$3179,4,FALSE)</f>
        <v>221.05</v>
      </c>
      <c r="M3820">
        <f>VLOOKUP($B3820,'Distance from BP'!$A$1:$F$3179,5,FALSE)</f>
        <v>209.9</v>
      </c>
      <c r="N3820">
        <f>VLOOKUP($B3820,'Distance from BP'!$A$1:$F$3179,6,FALSE)</f>
        <v>201.6</v>
      </c>
      <c r="O3820" s="7">
        <f>VLOOKUP(B3820,'tax data'!$A$1:$M$3179,12,FALSE)</f>
        <v>4115765.7901758887</v>
      </c>
    </row>
    <row r="3821" spans="1:15" x14ac:dyDescent="0.2">
      <c r="A3821" s="1">
        <v>45905</v>
      </c>
      <c r="B3821" t="s">
        <v>70</v>
      </c>
      <c r="C3821" t="s">
        <v>454</v>
      </c>
      <c r="D3821" t="s">
        <v>818</v>
      </c>
      <c r="E3821">
        <v>570</v>
      </c>
      <c r="F3821">
        <v>560</v>
      </c>
      <c r="G3821">
        <f>VLOOKUP($D3821,Dummy!$C$2:$I$1194,4,FALSE)</f>
        <v>0</v>
      </c>
      <c r="H3821">
        <f>VLOOKUP($D3821,Dummy!$C$2:$I$1194,5,FALSE)</f>
        <v>0</v>
      </c>
      <c r="I3821">
        <f>VLOOKUP($D3821,Dummy!$C$2:$I$1194,6,FALSE)</f>
        <v>0</v>
      </c>
      <c r="J3821">
        <f>VLOOKUP($D3821,Dummy!$C$2:$I$1194,7,FALSE)</f>
        <v>0</v>
      </c>
      <c r="K3821">
        <f>VLOOKUP($B3821,'Distance from BP'!$A$1:$F$3179,3,FALSE)</f>
        <v>166</v>
      </c>
      <c r="L3821">
        <f>VLOOKUP($B3821,'Distance from BP'!$A$1:$F$3179,4,FALSE)</f>
        <v>221.05</v>
      </c>
      <c r="M3821">
        <f>VLOOKUP($B3821,'Distance from BP'!$A$1:$F$3179,5,FALSE)</f>
        <v>209.9</v>
      </c>
      <c r="N3821">
        <f>VLOOKUP($B3821,'Distance from BP'!$A$1:$F$3179,6,FALSE)</f>
        <v>201.6</v>
      </c>
      <c r="O3821" s="7">
        <f>VLOOKUP(B3821,'tax data'!$A$1:$M$3179,12,FALSE)</f>
        <v>4115765.7901758887</v>
      </c>
    </row>
    <row r="3822" spans="1:15" x14ac:dyDescent="0.2">
      <c r="A3822" s="1">
        <v>45905</v>
      </c>
      <c r="B3822" t="s">
        <v>70</v>
      </c>
      <c r="C3822" t="s">
        <v>426</v>
      </c>
      <c r="D3822" t="s">
        <v>819</v>
      </c>
      <c r="E3822">
        <v>589.9</v>
      </c>
      <c r="F3822">
        <v>587.9</v>
      </c>
      <c r="G3822">
        <f>VLOOKUP($D3822,Dummy!$C$2:$I$1194,4,FALSE)</f>
        <v>0</v>
      </c>
      <c r="H3822">
        <f>VLOOKUP($D3822,Dummy!$C$2:$I$1194,5,FALSE)</f>
        <v>0</v>
      </c>
      <c r="I3822">
        <f>VLOOKUP($D3822,Dummy!$C$2:$I$1194,6,FALSE)</f>
        <v>0</v>
      </c>
      <c r="J3822">
        <f>VLOOKUP($D3822,Dummy!$C$2:$I$1194,7,FALSE)</f>
        <v>0</v>
      </c>
      <c r="K3822">
        <f>VLOOKUP($B3822,'Distance from BP'!$A$1:$F$3179,3,FALSE)</f>
        <v>166</v>
      </c>
      <c r="L3822">
        <f>VLOOKUP($B3822,'Distance from BP'!$A$1:$F$3179,4,FALSE)</f>
        <v>221.05</v>
      </c>
      <c r="M3822">
        <f>VLOOKUP($B3822,'Distance from BP'!$A$1:$F$3179,5,FALSE)</f>
        <v>209.9</v>
      </c>
      <c r="N3822">
        <f>VLOOKUP($B3822,'Distance from BP'!$A$1:$F$3179,6,FALSE)</f>
        <v>201.6</v>
      </c>
      <c r="O3822" s="7">
        <f>VLOOKUP(B3822,'tax data'!$A$1:$M$3179,12,FALSE)</f>
        <v>4115765.7901758887</v>
      </c>
    </row>
    <row r="3823" spans="1:15" x14ac:dyDescent="0.2">
      <c r="A3823" s="1">
        <v>45905</v>
      </c>
      <c r="B3823" t="s">
        <v>70</v>
      </c>
      <c r="C3823" t="s">
        <v>421</v>
      </c>
      <c r="D3823" t="s">
        <v>820</v>
      </c>
      <c r="E3823">
        <v>590</v>
      </c>
      <c r="F3823">
        <v>588</v>
      </c>
      <c r="G3823">
        <f>VLOOKUP($D3823,Dummy!$C$2:$I$1194,4,FALSE)</f>
        <v>0</v>
      </c>
      <c r="H3823">
        <f>VLOOKUP($D3823,Dummy!$C$2:$I$1194,5,FALSE)</f>
        <v>0</v>
      </c>
      <c r="I3823">
        <f>VLOOKUP($D3823,Dummy!$C$2:$I$1194,6,FALSE)</f>
        <v>0</v>
      </c>
      <c r="J3823">
        <f>VLOOKUP($D3823,Dummy!$C$2:$I$1194,7,FALSE)</f>
        <v>0</v>
      </c>
      <c r="K3823">
        <f>VLOOKUP($B3823,'Distance from BP'!$A$1:$F$3179,3,FALSE)</f>
        <v>166</v>
      </c>
      <c r="L3823">
        <f>VLOOKUP($B3823,'Distance from BP'!$A$1:$F$3179,4,FALSE)</f>
        <v>221.05</v>
      </c>
      <c r="M3823">
        <f>VLOOKUP($B3823,'Distance from BP'!$A$1:$F$3179,5,FALSE)</f>
        <v>209.9</v>
      </c>
      <c r="N3823">
        <f>VLOOKUP($B3823,'Distance from BP'!$A$1:$F$3179,6,FALSE)</f>
        <v>201.6</v>
      </c>
      <c r="O3823" s="7">
        <f>VLOOKUP(B3823,'tax data'!$A$1:$M$3179,12,FALSE)</f>
        <v>4115765.7901758887</v>
      </c>
    </row>
    <row r="3824" spans="1:15" x14ac:dyDescent="0.2">
      <c r="A3824" s="1">
        <v>45905</v>
      </c>
      <c r="B3824" t="s">
        <v>70</v>
      </c>
      <c r="C3824" t="s">
        <v>422</v>
      </c>
      <c r="D3824" t="s">
        <v>821</v>
      </c>
      <c r="E3824">
        <v>591</v>
      </c>
      <c r="F3824">
        <v>588</v>
      </c>
      <c r="G3824">
        <f>VLOOKUP($D3824,Dummy!$C$2:$I$1194,4,FALSE)</f>
        <v>0</v>
      </c>
      <c r="H3824">
        <f>VLOOKUP($D3824,Dummy!$C$2:$I$1194,5,FALSE)</f>
        <v>0</v>
      </c>
      <c r="I3824">
        <f>VLOOKUP($D3824,Dummy!$C$2:$I$1194,6,FALSE)</f>
        <v>0</v>
      </c>
      <c r="J3824">
        <f>VLOOKUP($D3824,Dummy!$C$2:$I$1194,7,FALSE)</f>
        <v>0</v>
      </c>
      <c r="K3824">
        <f>VLOOKUP($B3824,'Distance from BP'!$A$1:$F$3179,3,FALSE)</f>
        <v>166</v>
      </c>
      <c r="L3824">
        <f>VLOOKUP($B3824,'Distance from BP'!$A$1:$F$3179,4,FALSE)</f>
        <v>221.05</v>
      </c>
      <c r="M3824">
        <f>VLOOKUP($B3824,'Distance from BP'!$A$1:$F$3179,5,FALSE)</f>
        <v>209.9</v>
      </c>
      <c r="N3824">
        <f>VLOOKUP($B3824,'Distance from BP'!$A$1:$F$3179,6,FALSE)</f>
        <v>201.6</v>
      </c>
      <c r="O3824" s="7">
        <f>VLOOKUP(B3824,'tax data'!$A$1:$M$3179,12,FALSE)</f>
        <v>4115765.7901758887</v>
      </c>
    </row>
    <row r="3825" spans="1:15" x14ac:dyDescent="0.2">
      <c r="A3825" s="1">
        <v>45905</v>
      </c>
      <c r="B3825" t="s">
        <v>70</v>
      </c>
      <c r="C3825" t="s">
        <v>425</v>
      </c>
      <c r="D3825" t="s">
        <v>822</v>
      </c>
      <c r="E3825">
        <v>569.9</v>
      </c>
      <c r="F3825">
        <v>559.9</v>
      </c>
      <c r="G3825">
        <f>VLOOKUP($D3825,Dummy!$C$2:$I$1194,4,FALSE)</f>
        <v>0</v>
      </c>
      <c r="H3825">
        <f>VLOOKUP($D3825,Dummy!$C$2:$I$1194,5,FALSE)</f>
        <v>0</v>
      </c>
      <c r="I3825">
        <f>VLOOKUP($D3825,Dummy!$C$2:$I$1194,6,FALSE)</f>
        <v>0</v>
      </c>
      <c r="J3825">
        <f>VLOOKUP($D3825,Dummy!$C$2:$I$1194,7,FALSE)</f>
        <v>0</v>
      </c>
      <c r="K3825">
        <f>VLOOKUP($B3825,'Distance from BP'!$A$1:$F$3179,3,FALSE)</f>
        <v>166</v>
      </c>
      <c r="L3825">
        <f>VLOOKUP($B3825,'Distance from BP'!$A$1:$F$3179,4,FALSE)</f>
        <v>221.05</v>
      </c>
      <c r="M3825">
        <f>VLOOKUP($B3825,'Distance from BP'!$A$1:$F$3179,5,FALSE)</f>
        <v>209.9</v>
      </c>
      <c r="N3825">
        <f>VLOOKUP($B3825,'Distance from BP'!$A$1:$F$3179,6,FALSE)</f>
        <v>201.6</v>
      </c>
      <c r="O3825" s="7">
        <f>VLOOKUP(B3825,'tax data'!$A$1:$M$3179,12,FALSE)</f>
        <v>4115765.7901758887</v>
      </c>
    </row>
    <row r="3826" spans="1:15" x14ac:dyDescent="0.2">
      <c r="A3826" s="1">
        <v>45905</v>
      </c>
      <c r="B3826" t="s">
        <v>70</v>
      </c>
      <c r="C3826" t="s">
        <v>421</v>
      </c>
      <c r="D3826" t="s">
        <v>823</v>
      </c>
      <c r="E3826">
        <v>590</v>
      </c>
      <c r="F3826">
        <v>588</v>
      </c>
      <c r="G3826">
        <f>VLOOKUP($D3826,Dummy!$C$2:$I$1194,4,FALSE)</f>
        <v>0</v>
      </c>
      <c r="H3826">
        <f>VLOOKUP($D3826,Dummy!$C$2:$I$1194,5,FALSE)</f>
        <v>0</v>
      </c>
      <c r="I3826">
        <f>VLOOKUP($D3826,Dummy!$C$2:$I$1194,6,FALSE)</f>
        <v>0</v>
      </c>
      <c r="J3826">
        <f>VLOOKUP($D3826,Dummy!$C$2:$I$1194,7,FALSE)</f>
        <v>0</v>
      </c>
      <c r="K3826">
        <f>VLOOKUP($B3826,'Distance from BP'!$A$1:$F$3179,3,FALSE)</f>
        <v>166</v>
      </c>
      <c r="L3826">
        <f>VLOOKUP($B3826,'Distance from BP'!$A$1:$F$3179,4,FALSE)</f>
        <v>221.05</v>
      </c>
      <c r="M3826">
        <f>VLOOKUP($B3826,'Distance from BP'!$A$1:$F$3179,5,FALSE)</f>
        <v>209.9</v>
      </c>
      <c r="N3826">
        <f>VLOOKUP($B3826,'Distance from BP'!$A$1:$F$3179,6,FALSE)</f>
        <v>201.6</v>
      </c>
      <c r="O3826" s="7">
        <f>VLOOKUP(B3826,'tax data'!$A$1:$M$3179,12,FALSE)</f>
        <v>4115765.7901758887</v>
      </c>
    </row>
    <row r="3827" spans="1:15" x14ac:dyDescent="0.2">
      <c r="A3827" s="1">
        <v>45905</v>
      </c>
      <c r="B3827" t="s">
        <v>70</v>
      </c>
      <c r="C3827" t="s">
        <v>421</v>
      </c>
      <c r="D3827" t="s">
        <v>824</v>
      </c>
      <c r="E3827">
        <v>590</v>
      </c>
      <c r="F3827">
        <v>588</v>
      </c>
      <c r="G3827">
        <f>VLOOKUP($D3827,Dummy!$C$2:$I$1194,4,FALSE)</f>
        <v>0</v>
      </c>
      <c r="H3827">
        <f>VLOOKUP($D3827,Dummy!$C$2:$I$1194,5,FALSE)</f>
        <v>0</v>
      </c>
      <c r="I3827">
        <f>VLOOKUP($D3827,Dummy!$C$2:$I$1194,6,FALSE)</f>
        <v>0</v>
      </c>
      <c r="J3827">
        <f>VLOOKUP($D3827,Dummy!$C$2:$I$1194,7,FALSE)</f>
        <v>0</v>
      </c>
      <c r="K3827">
        <f>VLOOKUP($B3827,'Distance from BP'!$A$1:$F$3179,3,FALSE)</f>
        <v>166</v>
      </c>
      <c r="L3827">
        <f>VLOOKUP($B3827,'Distance from BP'!$A$1:$F$3179,4,FALSE)</f>
        <v>221.05</v>
      </c>
      <c r="M3827">
        <f>VLOOKUP($B3827,'Distance from BP'!$A$1:$F$3179,5,FALSE)</f>
        <v>209.9</v>
      </c>
      <c r="N3827">
        <f>VLOOKUP($B3827,'Distance from BP'!$A$1:$F$3179,6,FALSE)</f>
        <v>201.6</v>
      </c>
      <c r="O3827" s="7">
        <f>VLOOKUP(B3827,'tax data'!$A$1:$M$3179,12,FALSE)</f>
        <v>4115765.7901758887</v>
      </c>
    </row>
    <row r="3828" spans="1:15" x14ac:dyDescent="0.2">
      <c r="A3828" s="1">
        <v>45905</v>
      </c>
      <c r="B3828" t="s">
        <v>70</v>
      </c>
      <c r="C3828" t="s">
        <v>428</v>
      </c>
      <c r="D3828" t="s">
        <v>825</v>
      </c>
      <c r="E3828">
        <v>594.9</v>
      </c>
      <c r="F3828">
        <v>587.9</v>
      </c>
      <c r="G3828">
        <f>VLOOKUP($D3828,Dummy!$C$2:$I$1194,4,FALSE)</f>
        <v>0</v>
      </c>
      <c r="H3828">
        <f>VLOOKUP($D3828,Dummy!$C$2:$I$1194,5,FALSE)</f>
        <v>0</v>
      </c>
      <c r="I3828">
        <f>VLOOKUP($D3828,Dummy!$C$2:$I$1194,6,FALSE)</f>
        <v>0</v>
      </c>
      <c r="J3828">
        <f>VLOOKUP($D3828,Dummy!$C$2:$I$1194,7,FALSE)</f>
        <v>0</v>
      </c>
      <c r="K3828">
        <f>VLOOKUP($B3828,'Distance from BP'!$A$1:$F$3179,3,FALSE)</f>
        <v>166</v>
      </c>
      <c r="L3828">
        <f>VLOOKUP($B3828,'Distance from BP'!$A$1:$F$3179,4,FALSE)</f>
        <v>221.05</v>
      </c>
      <c r="M3828">
        <f>VLOOKUP($B3828,'Distance from BP'!$A$1:$F$3179,5,FALSE)</f>
        <v>209.9</v>
      </c>
      <c r="N3828">
        <f>VLOOKUP($B3828,'Distance from BP'!$A$1:$F$3179,6,FALSE)</f>
        <v>201.6</v>
      </c>
      <c r="O3828" s="7">
        <f>VLOOKUP(B3828,'tax data'!$A$1:$M$3179,12,FALSE)</f>
        <v>4115765.7901758887</v>
      </c>
    </row>
    <row r="3829" spans="1:15" x14ac:dyDescent="0.2">
      <c r="A3829" s="1">
        <v>45905</v>
      </c>
      <c r="B3829" t="s">
        <v>70</v>
      </c>
      <c r="C3829" t="s">
        <v>428</v>
      </c>
      <c r="D3829" t="s">
        <v>826</v>
      </c>
      <c r="E3829">
        <v>594.9</v>
      </c>
      <c r="F3829">
        <v>587.9</v>
      </c>
      <c r="G3829">
        <f>VLOOKUP($D3829,Dummy!$C$2:$I$1194,4,FALSE)</f>
        <v>0</v>
      </c>
      <c r="H3829">
        <f>VLOOKUP($D3829,Dummy!$C$2:$I$1194,5,FALSE)</f>
        <v>0</v>
      </c>
      <c r="I3829">
        <f>VLOOKUP($D3829,Dummy!$C$2:$I$1194,6,FALSE)</f>
        <v>0</v>
      </c>
      <c r="J3829">
        <f>VLOOKUP($D3829,Dummy!$C$2:$I$1194,7,FALSE)</f>
        <v>0</v>
      </c>
      <c r="K3829">
        <f>VLOOKUP($B3829,'Distance from BP'!$A$1:$F$3179,3,FALSE)</f>
        <v>166</v>
      </c>
      <c r="L3829">
        <f>VLOOKUP($B3829,'Distance from BP'!$A$1:$F$3179,4,FALSE)</f>
        <v>221.05</v>
      </c>
      <c r="M3829">
        <f>VLOOKUP($B3829,'Distance from BP'!$A$1:$F$3179,5,FALSE)</f>
        <v>209.9</v>
      </c>
      <c r="N3829">
        <f>VLOOKUP($B3829,'Distance from BP'!$A$1:$F$3179,6,FALSE)</f>
        <v>201.6</v>
      </c>
      <c r="O3829" s="7">
        <f>VLOOKUP(B3829,'tax data'!$A$1:$M$3179,12,FALSE)</f>
        <v>4115765.7901758887</v>
      </c>
    </row>
    <row r="3830" spans="1:15" x14ac:dyDescent="0.2">
      <c r="A3830" s="1">
        <v>45905</v>
      </c>
      <c r="B3830" t="s">
        <v>71</v>
      </c>
      <c r="C3830" t="s">
        <v>422</v>
      </c>
      <c r="D3830" t="s">
        <v>828</v>
      </c>
      <c r="E3830">
        <v>591</v>
      </c>
      <c r="F3830">
        <v>587</v>
      </c>
      <c r="G3830">
        <f>VLOOKUP($D3830,Dummy!$C$2:$I$1194,4,FALSE)</f>
        <v>0</v>
      </c>
      <c r="H3830">
        <f>VLOOKUP($D3830,Dummy!$C$2:$I$1194,5,FALSE)</f>
        <v>0</v>
      </c>
      <c r="I3830">
        <f>VLOOKUP($D3830,Dummy!$C$2:$I$1194,6,FALSE)</f>
        <v>0</v>
      </c>
      <c r="J3830">
        <f>VLOOKUP($D3830,Dummy!$C$2:$I$1194,7,FALSE)</f>
        <v>0</v>
      </c>
      <c r="K3830">
        <f>VLOOKUP($B3830,'Distance from BP'!$A$1:$F$3179,3,FALSE)</f>
        <v>130.07</v>
      </c>
      <c r="L3830">
        <f>VLOOKUP($B3830,'Distance from BP'!$A$1:$F$3179,4,FALSE)</f>
        <v>168.42</v>
      </c>
      <c r="M3830">
        <f>VLOOKUP($B3830,'Distance from BP'!$A$1:$F$3179,5,FALSE)</f>
        <v>155.24</v>
      </c>
      <c r="N3830">
        <f>VLOOKUP($B3830,'Distance from BP'!$A$1:$F$3179,6,FALSE)</f>
        <v>146.97</v>
      </c>
      <c r="O3830" s="7">
        <f>VLOOKUP(B3830,'tax data'!$A$1:$M$3179,12,FALSE)</f>
        <v>3489630.441495778</v>
      </c>
    </row>
    <row r="3831" spans="1:15" x14ac:dyDescent="0.2">
      <c r="A3831" s="1">
        <v>45905</v>
      </c>
      <c r="B3831" t="s">
        <v>72</v>
      </c>
      <c r="C3831" t="s">
        <v>422</v>
      </c>
      <c r="D3831" t="s">
        <v>829</v>
      </c>
      <c r="E3831">
        <v>590</v>
      </c>
      <c r="F3831">
        <v>587</v>
      </c>
      <c r="G3831">
        <f>VLOOKUP($D3831,Dummy!$C$2:$I$1194,4,FALSE)</f>
        <v>0</v>
      </c>
      <c r="H3831">
        <f>VLOOKUP($D3831,Dummy!$C$2:$I$1194,5,FALSE)</f>
        <v>0</v>
      </c>
      <c r="I3831">
        <f>VLOOKUP($D3831,Dummy!$C$2:$I$1194,6,FALSE)</f>
        <v>0</v>
      </c>
      <c r="J3831">
        <f>VLOOKUP($D3831,Dummy!$C$2:$I$1194,7,FALSE)</f>
        <v>0</v>
      </c>
      <c r="K3831">
        <f>VLOOKUP($B3831,'Distance from BP'!$A$1:$F$3179,3,FALSE)</f>
        <v>94.44</v>
      </c>
      <c r="L3831">
        <f>VLOOKUP($B3831,'Distance from BP'!$A$1:$F$3179,4,FALSE)</f>
        <v>98.64</v>
      </c>
      <c r="M3831">
        <f>VLOOKUP($B3831,'Distance from BP'!$A$1:$F$3179,5,FALSE)</f>
        <v>123.27</v>
      </c>
      <c r="N3831">
        <f>VLOOKUP($B3831,'Distance from BP'!$A$1:$F$3179,6,FALSE)</f>
        <v>120.4</v>
      </c>
      <c r="O3831" s="7">
        <f>VLOOKUP(B3831,'tax data'!$A$1:$M$3179,12,FALSE)</f>
        <v>3504117.1066481993</v>
      </c>
    </row>
    <row r="3832" spans="1:15" x14ac:dyDescent="0.2">
      <c r="A3832" s="1">
        <v>45905</v>
      </c>
      <c r="B3832" t="s">
        <v>73</v>
      </c>
      <c r="C3832" t="s">
        <v>421</v>
      </c>
      <c r="D3832" t="s">
        <v>830</v>
      </c>
      <c r="E3832">
        <v>597</v>
      </c>
      <c r="F3832">
        <v>596</v>
      </c>
      <c r="G3832">
        <f>VLOOKUP($D3832,Dummy!$C$2:$I$1194,4,FALSE)</f>
        <v>0</v>
      </c>
      <c r="H3832">
        <f>VLOOKUP($D3832,Dummy!$C$2:$I$1194,5,FALSE)</f>
        <v>0</v>
      </c>
      <c r="I3832">
        <f>VLOOKUP($D3832,Dummy!$C$2:$I$1194,6,FALSE)</f>
        <v>0</v>
      </c>
      <c r="J3832">
        <f>VLOOKUP($D3832,Dummy!$C$2:$I$1194,7,FALSE)</f>
        <v>0</v>
      </c>
      <c r="K3832">
        <f>VLOOKUP($B3832,'Distance from BP'!$A$1:$F$3179,3,FALSE)</f>
        <v>135.26</v>
      </c>
      <c r="L3832">
        <f>VLOOKUP($B3832,'Distance from BP'!$A$1:$F$3179,4,FALSE)</f>
        <v>186.11</v>
      </c>
      <c r="M3832">
        <f>VLOOKUP($B3832,'Distance from BP'!$A$1:$F$3179,5,FALSE)</f>
        <v>207.13</v>
      </c>
      <c r="N3832">
        <f>VLOOKUP($B3832,'Distance from BP'!$A$1:$F$3179,6,FALSE)</f>
        <v>195.57</v>
      </c>
      <c r="O3832" s="7">
        <f>VLOOKUP(B3832,'tax data'!$A$1:$M$3179,12,FALSE)</f>
        <v>4388174.5287277699</v>
      </c>
    </row>
    <row r="3833" spans="1:15" x14ac:dyDescent="0.2">
      <c r="A3833" s="1">
        <v>45905</v>
      </c>
      <c r="B3833" t="s">
        <v>74</v>
      </c>
      <c r="C3833" t="s">
        <v>422</v>
      </c>
      <c r="D3833" t="s">
        <v>831</v>
      </c>
      <c r="E3833">
        <v>588</v>
      </c>
      <c r="F3833">
        <v>585</v>
      </c>
      <c r="G3833">
        <f>VLOOKUP($D3833,Dummy!$C$2:$I$1194,4,FALSE)</f>
        <v>0</v>
      </c>
      <c r="H3833">
        <f>VLOOKUP($D3833,Dummy!$C$2:$I$1194,5,FALSE)</f>
        <v>0</v>
      </c>
      <c r="I3833">
        <f>VLOOKUP($D3833,Dummy!$C$2:$I$1194,6,FALSE)</f>
        <v>0</v>
      </c>
      <c r="J3833">
        <f>VLOOKUP($D3833,Dummy!$C$2:$I$1194,7,FALSE)</f>
        <v>0</v>
      </c>
      <c r="K3833">
        <f>VLOOKUP($B3833,'Distance from BP'!$A$1:$F$3179,3,FALSE)</f>
        <v>153.82</v>
      </c>
      <c r="L3833">
        <f>VLOOKUP($B3833,'Distance from BP'!$A$1:$F$3179,4,FALSE)</f>
        <v>223.56</v>
      </c>
      <c r="M3833">
        <f>VLOOKUP($B3833,'Distance from BP'!$A$1:$F$3179,5,FALSE)</f>
        <v>223.39</v>
      </c>
      <c r="N3833">
        <f>VLOOKUP($B3833,'Distance from BP'!$A$1:$F$3179,6,FALSE)</f>
        <v>205.41</v>
      </c>
      <c r="O3833" s="7">
        <f>VLOOKUP(B3833,'tax data'!$A$1:$M$3179,12,FALSE)</f>
        <v>3205693.9772972972</v>
      </c>
    </row>
    <row r="3834" spans="1:15" x14ac:dyDescent="0.2">
      <c r="A3834" s="1">
        <v>45905</v>
      </c>
      <c r="B3834" t="s">
        <v>74</v>
      </c>
      <c r="C3834" t="s">
        <v>421</v>
      </c>
      <c r="D3834" t="s">
        <v>832</v>
      </c>
      <c r="E3834">
        <v>590</v>
      </c>
      <c r="F3834">
        <v>588</v>
      </c>
      <c r="G3834">
        <f>VLOOKUP($D3834,Dummy!$C$2:$I$1194,4,FALSE)</f>
        <v>0</v>
      </c>
      <c r="H3834">
        <f>VLOOKUP($D3834,Dummy!$C$2:$I$1194,5,FALSE)</f>
        <v>0</v>
      </c>
      <c r="I3834">
        <f>VLOOKUP($D3834,Dummy!$C$2:$I$1194,6,FALSE)</f>
        <v>0</v>
      </c>
      <c r="J3834">
        <f>VLOOKUP($D3834,Dummy!$C$2:$I$1194,7,FALSE)</f>
        <v>0</v>
      </c>
      <c r="K3834">
        <f>VLOOKUP($B3834,'Distance from BP'!$A$1:$F$3179,3,FALSE)</f>
        <v>153.82</v>
      </c>
      <c r="L3834">
        <f>VLOOKUP($B3834,'Distance from BP'!$A$1:$F$3179,4,FALSE)</f>
        <v>223.56</v>
      </c>
      <c r="M3834">
        <f>VLOOKUP($B3834,'Distance from BP'!$A$1:$F$3179,5,FALSE)</f>
        <v>223.39</v>
      </c>
      <c r="N3834">
        <f>VLOOKUP($B3834,'Distance from BP'!$A$1:$F$3179,6,FALSE)</f>
        <v>205.41</v>
      </c>
      <c r="O3834" s="7">
        <f>VLOOKUP(B3834,'tax data'!$A$1:$M$3179,12,FALSE)</f>
        <v>3205693.9772972972</v>
      </c>
    </row>
    <row r="3835" spans="1:15" x14ac:dyDescent="0.2">
      <c r="A3835" s="1">
        <v>45905</v>
      </c>
      <c r="B3835" t="s">
        <v>75</v>
      </c>
      <c r="C3835" t="s">
        <v>456</v>
      </c>
      <c r="D3835" t="s">
        <v>833</v>
      </c>
      <c r="E3835">
        <v>598</v>
      </c>
      <c r="F3835" t="e">
        <v>#N/A</v>
      </c>
      <c r="G3835">
        <f>VLOOKUP($D3835,Dummy!$C$2:$I$1194,4,FALSE)</f>
        <v>0</v>
      </c>
      <c r="H3835">
        <f>VLOOKUP($D3835,Dummy!$C$2:$I$1194,5,FALSE)</f>
        <v>0</v>
      </c>
      <c r="I3835">
        <f>VLOOKUP($D3835,Dummy!$C$2:$I$1194,6,FALSE)</f>
        <v>0</v>
      </c>
      <c r="J3835">
        <f>VLOOKUP($D3835,Dummy!$C$2:$I$1194,7,FALSE)</f>
        <v>0</v>
      </c>
      <c r="K3835">
        <f>VLOOKUP($B3835,'Distance from BP'!$A$1:$F$3179,3,FALSE)</f>
        <v>92.71</v>
      </c>
      <c r="L3835">
        <f>VLOOKUP($B3835,'Distance from BP'!$A$1:$F$3179,4,FALSE)</f>
        <v>134.63</v>
      </c>
      <c r="M3835">
        <f>VLOOKUP($B3835,'Distance from BP'!$A$1:$F$3179,5,FALSE)</f>
        <v>117.61</v>
      </c>
      <c r="N3835">
        <f>VLOOKUP($B3835,'Distance from BP'!$A$1:$F$3179,6,FALSE)</f>
        <v>105.25</v>
      </c>
      <c r="O3835" s="7">
        <f>VLOOKUP(B3835,'tax data'!$A$1:$M$3179,12,FALSE)</f>
        <v>3827681.7050428162</v>
      </c>
    </row>
    <row r="3836" spans="1:15" x14ac:dyDescent="0.2">
      <c r="A3836" s="1">
        <v>45905</v>
      </c>
      <c r="B3836" t="s">
        <v>76</v>
      </c>
      <c r="C3836" t="s">
        <v>421</v>
      </c>
      <c r="D3836" t="s">
        <v>834</v>
      </c>
      <c r="E3836">
        <v>640</v>
      </c>
      <c r="F3836">
        <v>638</v>
      </c>
      <c r="G3836">
        <f>VLOOKUP($D3836,Dummy!$C$2:$I$1194,4,FALSE)</f>
        <v>1</v>
      </c>
      <c r="H3836">
        <f>VLOOKUP($D3836,Dummy!$C$2:$I$1194,5,FALSE)</f>
        <v>1</v>
      </c>
      <c r="I3836">
        <f>VLOOKUP($D3836,Dummy!$C$2:$I$1194,6,FALSE)</f>
        <v>1</v>
      </c>
      <c r="J3836">
        <f>VLOOKUP($D3836,Dummy!$C$2:$I$1194,7,FALSE)</f>
        <v>0</v>
      </c>
      <c r="K3836">
        <f>VLOOKUP($B3836,'Distance from BP'!$A$1:$F$3179,3,FALSE)</f>
        <v>66.87</v>
      </c>
      <c r="L3836">
        <f>VLOOKUP($B3836,'Distance from BP'!$A$1:$F$3179,4,FALSE)</f>
        <v>92.76</v>
      </c>
      <c r="M3836">
        <f>VLOOKUP($B3836,'Distance from BP'!$A$1:$F$3179,5,FALSE)</f>
        <v>74.44</v>
      </c>
      <c r="N3836">
        <f>VLOOKUP($B3836,'Distance from BP'!$A$1:$F$3179,6,FALSE)</f>
        <v>65.760000000000005</v>
      </c>
      <c r="O3836" s="7">
        <f>VLOOKUP(B3836,'tax data'!$A$1:$M$3179,12,FALSE)</f>
        <v>4034368.8784739152</v>
      </c>
    </row>
    <row r="3837" spans="1:15" x14ac:dyDescent="0.2">
      <c r="A3837" s="1">
        <v>45905</v>
      </c>
      <c r="B3837" t="s">
        <v>76</v>
      </c>
      <c r="C3837" t="s">
        <v>421</v>
      </c>
      <c r="D3837" t="s">
        <v>835</v>
      </c>
      <c r="E3837">
        <v>640</v>
      </c>
      <c r="F3837">
        <v>638</v>
      </c>
      <c r="G3837">
        <f>VLOOKUP($D3837,Dummy!$C$2:$I$1194,4,FALSE)</f>
        <v>1</v>
      </c>
      <c r="H3837">
        <f>VLOOKUP($D3837,Dummy!$C$2:$I$1194,5,FALSE)</f>
        <v>1</v>
      </c>
      <c r="I3837">
        <f>VLOOKUP($D3837,Dummy!$C$2:$I$1194,6,FALSE)</f>
        <v>1</v>
      </c>
      <c r="J3837">
        <f>VLOOKUP($D3837,Dummy!$C$2:$I$1194,7,FALSE)</f>
        <v>0</v>
      </c>
      <c r="K3837">
        <f>VLOOKUP($B3837,'Distance from BP'!$A$1:$F$3179,3,FALSE)</f>
        <v>66.87</v>
      </c>
      <c r="L3837">
        <f>VLOOKUP($B3837,'Distance from BP'!$A$1:$F$3179,4,FALSE)</f>
        <v>92.76</v>
      </c>
      <c r="M3837">
        <f>VLOOKUP($B3837,'Distance from BP'!$A$1:$F$3179,5,FALSE)</f>
        <v>74.44</v>
      </c>
      <c r="N3837">
        <f>VLOOKUP($B3837,'Distance from BP'!$A$1:$F$3179,6,FALSE)</f>
        <v>65.760000000000005</v>
      </c>
      <c r="O3837" s="7">
        <f>VLOOKUP(B3837,'tax data'!$A$1:$M$3179,12,FALSE)</f>
        <v>4034368.8784739152</v>
      </c>
    </row>
    <row r="3838" spans="1:15" x14ac:dyDescent="0.2">
      <c r="A3838" s="1">
        <v>45905</v>
      </c>
      <c r="B3838" t="s">
        <v>76</v>
      </c>
      <c r="C3838" t="s">
        <v>455</v>
      </c>
      <c r="D3838" t="s">
        <v>836</v>
      </c>
      <c r="E3838">
        <v>579.9</v>
      </c>
      <c r="F3838">
        <v>573.9</v>
      </c>
      <c r="G3838">
        <f>VLOOKUP($D3838,Dummy!$C$2:$I$1194,4,FALSE)</f>
        <v>0</v>
      </c>
      <c r="H3838">
        <f>VLOOKUP($D3838,Dummy!$C$2:$I$1194,5,FALSE)</f>
        <v>0</v>
      </c>
      <c r="I3838">
        <f>VLOOKUP($D3838,Dummy!$C$2:$I$1194,6,FALSE)</f>
        <v>0</v>
      </c>
      <c r="J3838">
        <f>VLOOKUP($D3838,Dummy!$C$2:$I$1194,7,FALSE)</f>
        <v>0</v>
      </c>
      <c r="K3838">
        <f>VLOOKUP($B3838,'Distance from BP'!$A$1:$F$3179,3,FALSE)</f>
        <v>66.87</v>
      </c>
      <c r="L3838">
        <f>VLOOKUP($B3838,'Distance from BP'!$A$1:$F$3179,4,FALSE)</f>
        <v>92.76</v>
      </c>
      <c r="M3838">
        <f>VLOOKUP($B3838,'Distance from BP'!$A$1:$F$3179,5,FALSE)</f>
        <v>74.44</v>
      </c>
      <c r="N3838">
        <f>VLOOKUP($B3838,'Distance from BP'!$A$1:$F$3179,6,FALSE)</f>
        <v>65.760000000000005</v>
      </c>
      <c r="O3838" s="7">
        <f>VLOOKUP(B3838,'tax data'!$A$1:$M$3179,12,FALSE)</f>
        <v>4034368.8784739152</v>
      </c>
    </row>
    <row r="3839" spans="1:15" x14ac:dyDescent="0.2">
      <c r="A3839" s="1">
        <v>45905</v>
      </c>
      <c r="B3839" t="s">
        <v>76</v>
      </c>
      <c r="C3839" t="s">
        <v>426</v>
      </c>
      <c r="D3839" t="s">
        <v>837</v>
      </c>
      <c r="E3839">
        <v>589.9</v>
      </c>
      <c r="F3839">
        <v>587.9</v>
      </c>
      <c r="G3839">
        <f>VLOOKUP($D3839,Dummy!$C$2:$I$1194,4,FALSE)</f>
        <v>0</v>
      </c>
      <c r="H3839">
        <f>VLOOKUP($D3839,Dummy!$C$2:$I$1194,5,FALSE)</f>
        <v>0</v>
      </c>
      <c r="I3839">
        <f>VLOOKUP($D3839,Dummy!$C$2:$I$1194,6,FALSE)</f>
        <v>0</v>
      </c>
      <c r="J3839">
        <f>VLOOKUP($D3839,Dummy!$C$2:$I$1194,7,FALSE)</f>
        <v>0</v>
      </c>
      <c r="K3839">
        <f>VLOOKUP($B3839,'Distance from BP'!$A$1:$F$3179,3,FALSE)</f>
        <v>66.87</v>
      </c>
      <c r="L3839">
        <f>VLOOKUP($B3839,'Distance from BP'!$A$1:$F$3179,4,FALSE)</f>
        <v>92.76</v>
      </c>
      <c r="M3839">
        <f>VLOOKUP($B3839,'Distance from BP'!$A$1:$F$3179,5,FALSE)</f>
        <v>74.44</v>
      </c>
      <c r="N3839">
        <f>VLOOKUP($B3839,'Distance from BP'!$A$1:$F$3179,6,FALSE)</f>
        <v>65.760000000000005</v>
      </c>
      <c r="O3839" s="7">
        <f>VLOOKUP(B3839,'tax data'!$A$1:$M$3179,12,FALSE)</f>
        <v>4034368.8784739152</v>
      </c>
    </row>
    <row r="3840" spans="1:15" x14ac:dyDescent="0.2">
      <c r="A3840" s="1">
        <v>45905</v>
      </c>
      <c r="B3840" t="s">
        <v>76</v>
      </c>
      <c r="C3840" t="s">
        <v>421</v>
      </c>
      <c r="D3840" t="s">
        <v>838</v>
      </c>
      <c r="E3840">
        <v>590</v>
      </c>
      <c r="F3840">
        <v>588</v>
      </c>
      <c r="G3840">
        <f>VLOOKUP($D3840,Dummy!$C$2:$I$1194,4,FALSE)</f>
        <v>0</v>
      </c>
      <c r="H3840">
        <f>VLOOKUP($D3840,Dummy!$C$2:$I$1194,5,FALSE)</f>
        <v>0</v>
      </c>
      <c r="I3840">
        <f>VLOOKUP($D3840,Dummy!$C$2:$I$1194,6,FALSE)</f>
        <v>0</v>
      </c>
      <c r="J3840">
        <f>VLOOKUP($D3840,Dummy!$C$2:$I$1194,7,FALSE)</f>
        <v>0</v>
      </c>
      <c r="K3840">
        <f>VLOOKUP($B3840,'Distance from BP'!$A$1:$F$3179,3,FALSE)</f>
        <v>66.87</v>
      </c>
      <c r="L3840">
        <f>VLOOKUP($B3840,'Distance from BP'!$A$1:$F$3179,4,FALSE)</f>
        <v>92.76</v>
      </c>
      <c r="M3840">
        <f>VLOOKUP($B3840,'Distance from BP'!$A$1:$F$3179,5,FALSE)</f>
        <v>74.44</v>
      </c>
      <c r="N3840">
        <f>VLOOKUP($B3840,'Distance from BP'!$A$1:$F$3179,6,FALSE)</f>
        <v>65.760000000000005</v>
      </c>
      <c r="O3840" s="7">
        <f>VLOOKUP(B3840,'tax data'!$A$1:$M$3179,12,FALSE)</f>
        <v>4034368.8784739152</v>
      </c>
    </row>
    <row r="3841" spans="1:15" x14ac:dyDescent="0.2">
      <c r="A3841" s="1">
        <v>45905</v>
      </c>
      <c r="B3841" t="s">
        <v>76</v>
      </c>
      <c r="C3841" t="s">
        <v>421</v>
      </c>
      <c r="D3841" t="s">
        <v>839</v>
      </c>
      <c r="E3841">
        <v>590</v>
      </c>
      <c r="F3841">
        <v>588</v>
      </c>
      <c r="G3841">
        <f>VLOOKUP($D3841,Dummy!$C$2:$I$1194,4,FALSE)</f>
        <v>0</v>
      </c>
      <c r="H3841">
        <f>VLOOKUP($D3841,Dummy!$C$2:$I$1194,5,FALSE)</f>
        <v>0</v>
      </c>
      <c r="I3841">
        <f>VLOOKUP($D3841,Dummy!$C$2:$I$1194,6,FALSE)</f>
        <v>0</v>
      </c>
      <c r="J3841">
        <f>VLOOKUP($D3841,Dummy!$C$2:$I$1194,7,FALSE)</f>
        <v>0</v>
      </c>
      <c r="K3841">
        <f>VLOOKUP($B3841,'Distance from BP'!$A$1:$F$3179,3,FALSE)</f>
        <v>66.87</v>
      </c>
      <c r="L3841">
        <f>VLOOKUP($B3841,'Distance from BP'!$A$1:$F$3179,4,FALSE)</f>
        <v>92.76</v>
      </c>
      <c r="M3841">
        <f>VLOOKUP($B3841,'Distance from BP'!$A$1:$F$3179,5,FALSE)</f>
        <v>74.44</v>
      </c>
      <c r="N3841">
        <f>VLOOKUP($B3841,'Distance from BP'!$A$1:$F$3179,6,FALSE)</f>
        <v>65.760000000000005</v>
      </c>
      <c r="O3841" s="7">
        <f>VLOOKUP(B3841,'tax data'!$A$1:$M$3179,12,FALSE)</f>
        <v>4034368.8784739152</v>
      </c>
    </row>
    <row r="3842" spans="1:15" x14ac:dyDescent="0.2">
      <c r="A3842" s="1">
        <v>45905</v>
      </c>
      <c r="B3842" t="s">
        <v>77</v>
      </c>
      <c r="C3842" t="s">
        <v>457</v>
      </c>
      <c r="D3842" t="s">
        <v>840</v>
      </c>
      <c r="E3842">
        <v>583</v>
      </c>
      <c r="F3842">
        <v>578</v>
      </c>
      <c r="G3842">
        <f>VLOOKUP($D3842,Dummy!$C$2:$I$1194,4,FALSE)</f>
        <v>0</v>
      </c>
      <c r="H3842">
        <f>VLOOKUP($D3842,Dummy!$C$2:$I$1194,5,FALSE)</f>
        <v>0</v>
      </c>
      <c r="I3842">
        <f>VLOOKUP($D3842,Dummy!$C$2:$I$1194,6,FALSE)</f>
        <v>0</v>
      </c>
      <c r="J3842">
        <f>VLOOKUP($D3842,Dummy!$C$2:$I$1194,7,FALSE)</f>
        <v>0</v>
      </c>
      <c r="K3842">
        <f>VLOOKUP($B3842,'Distance from BP'!$A$1:$F$3179,3,FALSE)</f>
        <v>157.86000000000001</v>
      </c>
      <c r="L3842">
        <f>VLOOKUP($B3842,'Distance from BP'!$A$1:$F$3179,4,FALSE)</f>
        <v>195.85</v>
      </c>
      <c r="M3842">
        <f>VLOOKUP($B3842,'Distance from BP'!$A$1:$F$3179,5,FALSE)</f>
        <v>211.8</v>
      </c>
      <c r="N3842">
        <f>VLOOKUP($B3842,'Distance from BP'!$A$1:$F$3179,6,FALSE)</f>
        <v>183.51</v>
      </c>
      <c r="O3842" s="7">
        <f>VLOOKUP(B3842,'tax data'!$A$1:$M$3179,12,FALSE)</f>
        <v>4410819.0251872018</v>
      </c>
    </row>
    <row r="3843" spans="1:15" x14ac:dyDescent="0.2">
      <c r="A3843" s="1">
        <v>45905</v>
      </c>
      <c r="B3843" t="s">
        <v>77</v>
      </c>
      <c r="C3843" t="s">
        <v>421</v>
      </c>
      <c r="D3843" t="s">
        <v>841</v>
      </c>
      <c r="E3843">
        <v>590</v>
      </c>
      <c r="F3843">
        <v>588</v>
      </c>
      <c r="G3843">
        <f>VLOOKUP($D3843,Dummy!$C$2:$I$1194,4,FALSE)</f>
        <v>0</v>
      </c>
      <c r="H3843">
        <f>VLOOKUP($D3843,Dummy!$C$2:$I$1194,5,FALSE)</f>
        <v>0</v>
      </c>
      <c r="I3843">
        <f>VLOOKUP($D3843,Dummy!$C$2:$I$1194,6,FALSE)</f>
        <v>0</v>
      </c>
      <c r="J3843">
        <f>VLOOKUP($D3843,Dummy!$C$2:$I$1194,7,FALSE)</f>
        <v>0</v>
      </c>
      <c r="K3843">
        <f>VLOOKUP($B3843,'Distance from BP'!$A$1:$F$3179,3,FALSE)</f>
        <v>157.86000000000001</v>
      </c>
      <c r="L3843">
        <f>VLOOKUP($B3843,'Distance from BP'!$A$1:$F$3179,4,FALSE)</f>
        <v>195.85</v>
      </c>
      <c r="M3843">
        <f>VLOOKUP($B3843,'Distance from BP'!$A$1:$F$3179,5,FALSE)</f>
        <v>211.8</v>
      </c>
      <c r="N3843">
        <f>VLOOKUP($B3843,'Distance from BP'!$A$1:$F$3179,6,FALSE)</f>
        <v>183.51</v>
      </c>
      <c r="O3843" s="7">
        <f>VLOOKUP(B3843,'tax data'!$A$1:$M$3179,12,FALSE)</f>
        <v>4410819.0251872018</v>
      </c>
    </row>
    <row r="3844" spans="1:15" x14ac:dyDescent="0.2">
      <c r="A3844" s="1">
        <v>45905</v>
      </c>
      <c r="B3844" t="s">
        <v>77</v>
      </c>
      <c r="C3844" t="s">
        <v>422</v>
      </c>
      <c r="D3844" t="s">
        <v>842</v>
      </c>
      <c r="E3844">
        <v>591</v>
      </c>
      <c r="F3844">
        <v>589</v>
      </c>
      <c r="G3844">
        <f>VLOOKUP($D3844,Dummy!$C$2:$I$1194,4,FALSE)</f>
        <v>0</v>
      </c>
      <c r="H3844">
        <f>VLOOKUP($D3844,Dummy!$C$2:$I$1194,5,FALSE)</f>
        <v>0</v>
      </c>
      <c r="I3844">
        <f>VLOOKUP($D3844,Dummy!$C$2:$I$1194,6,FALSE)</f>
        <v>0</v>
      </c>
      <c r="J3844">
        <f>VLOOKUP($D3844,Dummy!$C$2:$I$1194,7,FALSE)</f>
        <v>0</v>
      </c>
      <c r="K3844">
        <f>VLOOKUP($B3844,'Distance from BP'!$A$1:$F$3179,3,FALSE)</f>
        <v>157.86000000000001</v>
      </c>
      <c r="L3844">
        <f>VLOOKUP($B3844,'Distance from BP'!$A$1:$F$3179,4,FALSE)</f>
        <v>195.85</v>
      </c>
      <c r="M3844">
        <f>VLOOKUP($B3844,'Distance from BP'!$A$1:$F$3179,5,FALSE)</f>
        <v>211.8</v>
      </c>
      <c r="N3844">
        <f>VLOOKUP($B3844,'Distance from BP'!$A$1:$F$3179,6,FALSE)</f>
        <v>183.51</v>
      </c>
      <c r="O3844" s="7">
        <f>VLOOKUP(B3844,'tax data'!$A$1:$M$3179,12,FALSE)</f>
        <v>4410819.0251872018</v>
      </c>
    </row>
    <row r="3845" spans="1:15" x14ac:dyDescent="0.2">
      <c r="A3845" s="1">
        <v>45905</v>
      </c>
      <c r="B3845" t="s">
        <v>78</v>
      </c>
      <c r="C3845" t="s">
        <v>429</v>
      </c>
      <c r="D3845" t="s">
        <v>844</v>
      </c>
      <c r="E3845">
        <v>594</v>
      </c>
      <c r="F3845">
        <v>578</v>
      </c>
      <c r="G3845">
        <f>VLOOKUP($D3845,Dummy!$C$2:$I$1194,4,FALSE)</f>
        <v>1</v>
      </c>
      <c r="H3845">
        <f>VLOOKUP($D3845,Dummy!$C$2:$I$1194,5,FALSE)</f>
        <v>1</v>
      </c>
      <c r="I3845">
        <f>VLOOKUP($D3845,Dummy!$C$2:$I$1194,6,FALSE)</f>
        <v>1</v>
      </c>
      <c r="J3845">
        <f>VLOOKUP($D3845,Dummy!$C$2:$I$1194,7,FALSE)</f>
        <v>1</v>
      </c>
      <c r="K3845">
        <f>VLOOKUP($B3845,'Distance from BP'!$A$1:$F$3179,3,FALSE)</f>
        <v>138.54</v>
      </c>
      <c r="L3845">
        <f>VLOOKUP($B3845,'Distance from BP'!$A$1:$F$3179,4,FALSE)</f>
        <v>144.71</v>
      </c>
      <c r="M3845">
        <f>VLOOKUP($B3845,'Distance from BP'!$A$1:$F$3179,5,FALSE)</f>
        <v>219.46</v>
      </c>
      <c r="N3845">
        <f>VLOOKUP($B3845,'Distance from BP'!$A$1:$F$3179,6,FALSE)</f>
        <v>214.05</v>
      </c>
      <c r="O3845" s="7">
        <f>VLOOKUP(B3845,'tax data'!$A$1:$M$3179,12,FALSE)</f>
        <v>3645566.6145203114</v>
      </c>
    </row>
    <row r="3846" spans="1:15" x14ac:dyDescent="0.2">
      <c r="A3846" s="1">
        <v>45905</v>
      </c>
      <c r="B3846" t="s">
        <v>79</v>
      </c>
      <c r="C3846" t="s">
        <v>421</v>
      </c>
      <c r="D3846" t="s">
        <v>845</v>
      </c>
      <c r="E3846">
        <v>590</v>
      </c>
      <c r="F3846">
        <v>588</v>
      </c>
      <c r="G3846">
        <f>VLOOKUP($D3846,Dummy!$C$2:$I$1194,4,FALSE)</f>
        <v>0</v>
      </c>
      <c r="H3846">
        <f>VLOOKUP($D3846,Dummy!$C$2:$I$1194,5,FALSE)</f>
        <v>0</v>
      </c>
      <c r="I3846">
        <f>VLOOKUP($D3846,Dummy!$C$2:$I$1194,6,FALSE)</f>
        <v>0</v>
      </c>
      <c r="J3846">
        <f>VLOOKUP($D3846,Dummy!$C$2:$I$1194,7,FALSE)</f>
        <v>0</v>
      </c>
      <c r="K3846">
        <f>VLOOKUP($B3846,'Distance from BP'!$A$1:$F$3179,3,FALSE)</f>
        <v>214.38</v>
      </c>
      <c r="L3846">
        <f>VLOOKUP($B3846,'Distance from BP'!$A$1:$F$3179,4,FALSE)</f>
        <v>221.23</v>
      </c>
      <c r="M3846">
        <f>VLOOKUP($B3846,'Distance from BP'!$A$1:$F$3179,5,FALSE)</f>
        <v>312.3</v>
      </c>
      <c r="N3846">
        <f>VLOOKUP($B3846,'Distance from BP'!$A$1:$F$3179,6,FALSE)</f>
        <v>309.14999999999998</v>
      </c>
      <c r="O3846" s="7">
        <f>VLOOKUP(B3846,'tax data'!$A$1:$M$3179,12,FALSE)</f>
        <v>3204716.4736587722</v>
      </c>
    </row>
    <row r="3847" spans="1:15" x14ac:dyDescent="0.2">
      <c r="A3847" s="1">
        <v>45905</v>
      </c>
      <c r="B3847" t="s">
        <v>80</v>
      </c>
      <c r="C3847" t="s">
        <v>421</v>
      </c>
      <c r="D3847" t="s">
        <v>846</v>
      </c>
      <c r="E3847">
        <v>590</v>
      </c>
      <c r="F3847">
        <v>588</v>
      </c>
      <c r="G3847">
        <f>VLOOKUP($D3847,Dummy!$C$2:$I$1194,4,FALSE)</f>
        <v>0</v>
      </c>
      <c r="H3847">
        <f>VLOOKUP($D3847,Dummy!$C$2:$I$1194,5,FALSE)</f>
        <v>0</v>
      </c>
      <c r="I3847">
        <f>VLOOKUP($D3847,Dummy!$C$2:$I$1194,6,FALSE)</f>
        <v>0</v>
      </c>
      <c r="J3847">
        <f>VLOOKUP($D3847,Dummy!$C$2:$I$1194,7,FALSE)</f>
        <v>0</v>
      </c>
      <c r="K3847">
        <f>VLOOKUP($B3847,'Distance from BP'!$A$1:$F$3179,3,FALSE)</f>
        <v>160.33000000000001</v>
      </c>
      <c r="L3847">
        <f>VLOOKUP($B3847,'Distance from BP'!$A$1:$F$3179,4,FALSE)</f>
        <v>187.66</v>
      </c>
      <c r="M3847">
        <f>VLOOKUP($B3847,'Distance from BP'!$A$1:$F$3179,5,FALSE)</f>
        <v>220.61</v>
      </c>
      <c r="N3847">
        <f>VLOOKUP($B3847,'Distance from BP'!$A$1:$F$3179,6,FALSE)</f>
        <v>210.41</v>
      </c>
      <c r="O3847" s="7">
        <f>VLOOKUP(B3847,'tax data'!$A$1:$M$3179,12,FALSE)</f>
        <v>4648380.5742128938</v>
      </c>
    </row>
    <row r="3848" spans="1:15" x14ac:dyDescent="0.2">
      <c r="A3848" s="1">
        <v>45905</v>
      </c>
      <c r="B3848" t="s">
        <v>81</v>
      </c>
      <c r="C3848" t="s">
        <v>422</v>
      </c>
      <c r="D3848" t="s">
        <v>847</v>
      </c>
      <c r="E3848">
        <v>591</v>
      </c>
      <c r="F3848">
        <v>588</v>
      </c>
      <c r="G3848">
        <f>VLOOKUP($D3848,Dummy!$C$2:$I$1194,4,FALSE)</f>
        <v>0</v>
      </c>
      <c r="H3848">
        <f>VLOOKUP($D3848,Dummy!$C$2:$I$1194,5,FALSE)</f>
        <v>0</v>
      </c>
      <c r="I3848">
        <f>VLOOKUP($D3848,Dummy!$C$2:$I$1194,6,FALSE)</f>
        <v>0</v>
      </c>
      <c r="J3848">
        <f>VLOOKUP($D3848,Dummy!$C$2:$I$1194,7,FALSE)</f>
        <v>0</v>
      </c>
      <c r="K3848">
        <f>VLOOKUP($B3848,'Distance from BP'!$A$1:$F$3179,3,FALSE)</f>
        <v>105.24</v>
      </c>
      <c r="L3848">
        <f>VLOOKUP($B3848,'Distance from BP'!$A$1:$F$3179,4,FALSE)</f>
        <v>135.16999999999999</v>
      </c>
      <c r="M3848">
        <f>VLOOKUP($B3848,'Distance from BP'!$A$1:$F$3179,5,FALSE)</f>
        <v>130.25</v>
      </c>
      <c r="N3848">
        <f>VLOOKUP($B3848,'Distance from BP'!$A$1:$F$3179,6,FALSE)</f>
        <v>126.08</v>
      </c>
      <c r="O3848" s="7">
        <f>VLOOKUP(B3848,'tax data'!$A$1:$M$3179,12,FALSE)</f>
        <v>3827049.9357218123</v>
      </c>
    </row>
    <row r="3849" spans="1:15" x14ac:dyDescent="0.2">
      <c r="A3849" s="1">
        <v>45905</v>
      </c>
      <c r="B3849" t="s">
        <v>82</v>
      </c>
      <c r="C3849" t="s">
        <v>459</v>
      </c>
      <c r="D3849" t="s">
        <v>848</v>
      </c>
      <c r="E3849">
        <v>596</v>
      </c>
      <c r="F3849">
        <v>596</v>
      </c>
      <c r="G3849">
        <f>VLOOKUP($D3849,Dummy!$C$2:$I$1194,4,FALSE)</f>
        <v>0</v>
      </c>
      <c r="H3849">
        <f>VLOOKUP($D3849,Dummy!$C$2:$I$1194,5,FALSE)</f>
        <v>0</v>
      </c>
      <c r="I3849">
        <f>VLOOKUP($D3849,Dummy!$C$2:$I$1194,6,FALSE)</f>
        <v>0</v>
      </c>
      <c r="J3849">
        <f>VLOOKUP($D3849,Dummy!$C$2:$I$1194,7,FALSE)</f>
        <v>0</v>
      </c>
      <c r="K3849">
        <f>VLOOKUP($B3849,'Distance from BP'!$A$1:$F$3179,3,FALSE)</f>
        <v>59.82</v>
      </c>
      <c r="L3849">
        <f>VLOOKUP($B3849,'Distance from BP'!$A$1:$F$3179,4,FALSE)</f>
        <v>67.89</v>
      </c>
      <c r="M3849">
        <f>VLOOKUP($B3849,'Distance from BP'!$A$1:$F$3179,5,FALSE)</f>
        <v>51.52</v>
      </c>
      <c r="N3849">
        <f>VLOOKUP($B3849,'Distance from BP'!$A$1:$F$3179,6,FALSE)</f>
        <v>44.78</v>
      </c>
      <c r="O3849" s="7">
        <f>VLOOKUP(B3849,'tax data'!$A$1:$M$3179,12,FALSE)</f>
        <v>4553825.8028359218</v>
      </c>
    </row>
    <row r="3850" spans="1:15" x14ac:dyDescent="0.2">
      <c r="A3850" s="1">
        <v>45905</v>
      </c>
      <c r="B3850" t="s">
        <v>83</v>
      </c>
      <c r="C3850" t="s">
        <v>421</v>
      </c>
      <c r="D3850" t="s">
        <v>850</v>
      </c>
      <c r="E3850">
        <v>590</v>
      </c>
      <c r="F3850">
        <v>588</v>
      </c>
      <c r="G3850">
        <f>VLOOKUP($D3850,Dummy!$C$2:$I$1194,4,FALSE)</f>
        <v>0</v>
      </c>
      <c r="H3850">
        <f>VLOOKUP($D3850,Dummy!$C$2:$I$1194,5,FALSE)</f>
        <v>0</v>
      </c>
      <c r="I3850">
        <f>VLOOKUP($D3850,Dummy!$C$2:$I$1194,6,FALSE)</f>
        <v>0</v>
      </c>
      <c r="J3850">
        <f>VLOOKUP($D3850,Dummy!$C$2:$I$1194,7,FALSE)</f>
        <v>0</v>
      </c>
      <c r="K3850">
        <f>VLOOKUP($B3850,'Distance from BP'!$A$1:$F$3179,3,FALSE)</f>
        <v>105.09</v>
      </c>
      <c r="L3850">
        <f>VLOOKUP($B3850,'Distance from BP'!$A$1:$F$3179,4,FALSE)</f>
        <v>119.42</v>
      </c>
      <c r="M3850">
        <f>VLOOKUP($B3850,'Distance from BP'!$A$1:$F$3179,5,FALSE)</f>
        <v>140.30000000000001</v>
      </c>
      <c r="N3850">
        <f>VLOOKUP($B3850,'Distance from BP'!$A$1:$F$3179,6,FALSE)</f>
        <v>129.85</v>
      </c>
      <c r="O3850" s="7">
        <f>VLOOKUP(B3850,'tax data'!$A$1:$M$3179,12,FALSE)</f>
        <v>4047411.5243356228</v>
      </c>
    </row>
    <row r="3851" spans="1:15" x14ac:dyDescent="0.2">
      <c r="A3851" s="1">
        <v>45905</v>
      </c>
      <c r="B3851" t="s">
        <v>83</v>
      </c>
      <c r="C3851" t="s">
        <v>460</v>
      </c>
      <c r="D3851" t="s">
        <v>851</v>
      </c>
      <c r="E3851">
        <v>583</v>
      </c>
      <c r="F3851">
        <v>583</v>
      </c>
      <c r="G3851">
        <f>VLOOKUP($D3851,Dummy!$C$2:$I$1194,4,FALSE)</f>
        <v>0</v>
      </c>
      <c r="H3851">
        <f>VLOOKUP($D3851,Dummy!$C$2:$I$1194,5,FALSE)</f>
        <v>0</v>
      </c>
      <c r="I3851">
        <f>VLOOKUP($D3851,Dummy!$C$2:$I$1194,6,FALSE)</f>
        <v>0</v>
      </c>
      <c r="J3851">
        <f>VLOOKUP($D3851,Dummy!$C$2:$I$1194,7,FALSE)</f>
        <v>0</v>
      </c>
      <c r="K3851">
        <f>VLOOKUP($B3851,'Distance from BP'!$A$1:$F$3179,3,FALSE)</f>
        <v>105.09</v>
      </c>
      <c r="L3851">
        <f>VLOOKUP($B3851,'Distance from BP'!$A$1:$F$3179,4,FALSE)</f>
        <v>119.42</v>
      </c>
      <c r="M3851">
        <f>VLOOKUP($B3851,'Distance from BP'!$A$1:$F$3179,5,FALSE)</f>
        <v>140.30000000000001</v>
      </c>
      <c r="N3851">
        <f>VLOOKUP($B3851,'Distance from BP'!$A$1:$F$3179,6,FALSE)</f>
        <v>129.85</v>
      </c>
      <c r="O3851" s="7">
        <f>VLOOKUP(B3851,'tax data'!$A$1:$M$3179,12,FALSE)</f>
        <v>4047411.5243356228</v>
      </c>
    </row>
    <row r="3852" spans="1:15" x14ac:dyDescent="0.2">
      <c r="A3852" s="1">
        <v>45905</v>
      </c>
      <c r="B3852" t="s">
        <v>84</v>
      </c>
      <c r="C3852" t="s">
        <v>426</v>
      </c>
      <c r="D3852" t="s">
        <v>852</v>
      </c>
      <c r="E3852">
        <v>589.9</v>
      </c>
      <c r="F3852">
        <v>587.9</v>
      </c>
      <c r="G3852">
        <f>VLOOKUP($D3852,Dummy!$C$2:$I$1194,4,FALSE)</f>
        <v>0</v>
      </c>
      <c r="H3852">
        <f>VLOOKUP($D3852,Dummy!$C$2:$I$1194,5,FALSE)</f>
        <v>0</v>
      </c>
      <c r="I3852">
        <f>VLOOKUP($D3852,Dummy!$C$2:$I$1194,6,FALSE)</f>
        <v>0</v>
      </c>
      <c r="J3852">
        <f>VLOOKUP($D3852,Dummy!$C$2:$I$1194,7,FALSE)</f>
        <v>0</v>
      </c>
      <c r="K3852">
        <f>VLOOKUP($B3852,'Distance from BP'!$A$1:$F$3179,3,FALSE)</f>
        <v>118.6</v>
      </c>
      <c r="L3852">
        <f>VLOOKUP($B3852,'Distance from BP'!$A$1:$F$3179,4,FALSE)</f>
        <v>139.27000000000001</v>
      </c>
      <c r="M3852">
        <f>VLOOKUP($B3852,'Distance from BP'!$A$1:$F$3179,5,FALSE)</f>
        <v>167.5</v>
      </c>
      <c r="N3852">
        <f>VLOOKUP($B3852,'Distance from BP'!$A$1:$F$3179,6,FALSE)</f>
        <v>162.91</v>
      </c>
      <c r="O3852" s="7">
        <f>VLOOKUP(B3852,'tax data'!$A$1:$M$3179,12,FALSE)</f>
        <v>3974320.5623512613</v>
      </c>
    </row>
    <row r="3853" spans="1:15" x14ac:dyDescent="0.2">
      <c r="A3853" s="1">
        <v>45905</v>
      </c>
      <c r="B3853" t="s">
        <v>84</v>
      </c>
      <c r="C3853" t="s">
        <v>421</v>
      </c>
      <c r="D3853" t="s">
        <v>853</v>
      </c>
      <c r="E3853">
        <v>590</v>
      </c>
      <c r="F3853">
        <v>589</v>
      </c>
      <c r="G3853">
        <f>VLOOKUP($D3853,Dummy!$C$2:$I$1194,4,FALSE)</f>
        <v>0</v>
      </c>
      <c r="H3853">
        <f>VLOOKUP($D3853,Dummy!$C$2:$I$1194,5,FALSE)</f>
        <v>0</v>
      </c>
      <c r="I3853">
        <f>VLOOKUP($D3853,Dummy!$C$2:$I$1194,6,FALSE)</f>
        <v>0</v>
      </c>
      <c r="J3853">
        <f>VLOOKUP($D3853,Dummy!$C$2:$I$1194,7,FALSE)</f>
        <v>0</v>
      </c>
      <c r="K3853">
        <f>VLOOKUP($B3853,'Distance from BP'!$A$1:$F$3179,3,FALSE)</f>
        <v>118.6</v>
      </c>
      <c r="L3853">
        <f>VLOOKUP($B3853,'Distance from BP'!$A$1:$F$3179,4,FALSE)</f>
        <v>139.27000000000001</v>
      </c>
      <c r="M3853">
        <f>VLOOKUP($B3853,'Distance from BP'!$A$1:$F$3179,5,FALSE)</f>
        <v>167.5</v>
      </c>
      <c r="N3853">
        <f>VLOOKUP($B3853,'Distance from BP'!$A$1:$F$3179,6,FALSE)</f>
        <v>162.91</v>
      </c>
      <c r="O3853" s="7">
        <f>VLOOKUP(B3853,'tax data'!$A$1:$M$3179,12,FALSE)</f>
        <v>3974320.5623512613</v>
      </c>
    </row>
    <row r="3854" spans="1:15" x14ac:dyDescent="0.2">
      <c r="A3854" s="1">
        <v>45905</v>
      </c>
      <c r="B3854" t="s">
        <v>85</v>
      </c>
      <c r="C3854" t="s">
        <v>422</v>
      </c>
      <c r="D3854" t="s">
        <v>854</v>
      </c>
      <c r="E3854">
        <v>591</v>
      </c>
      <c r="F3854">
        <v>587</v>
      </c>
      <c r="G3854">
        <f>VLOOKUP($D3854,Dummy!$C$2:$I$1194,4,FALSE)</f>
        <v>0</v>
      </c>
      <c r="H3854">
        <f>VLOOKUP($D3854,Dummy!$C$2:$I$1194,5,FALSE)</f>
        <v>0</v>
      </c>
      <c r="I3854">
        <f>VLOOKUP($D3854,Dummy!$C$2:$I$1194,6,FALSE)</f>
        <v>0</v>
      </c>
      <c r="J3854">
        <f>VLOOKUP($D3854,Dummy!$C$2:$I$1194,7,FALSE)</f>
        <v>0</v>
      </c>
      <c r="K3854">
        <f>VLOOKUP($B3854,'Distance from BP'!$A$1:$F$3179,3,FALSE)</f>
        <v>175.15</v>
      </c>
      <c r="L3854">
        <f>VLOOKUP($B3854,'Distance from BP'!$A$1:$F$3179,4,FALSE)</f>
        <v>244.36</v>
      </c>
      <c r="M3854">
        <f>VLOOKUP($B3854,'Distance from BP'!$A$1:$F$3179,5,FALSE)</f>
        <v>251.03</v>
      </c>
      <c r="N3854">
        <f>VLOOKUP($B3854,'Distance from BP'!$A$1:$F$3179,6,FALSE)</f>
        <v>244.25</v>
      </c>
      <c r="O3854" s="7">
        <f>VLOOKUP(B3854,'tax data'!$A$1:$M$3179,12,FALSE)</f>
        <v>3531144.2371995822</v>
      </c>
    </row>
    <row r="3855" spans="1:15" x14ac:dyDescent="0.2">
      <c r="A3855" s="1">
        <v>45905</v>
      </c>
      <c r="B3855" t="s">
        <v>86</v>
      </c>
      <c r="C3855" t="s">
        <v>422</v>
      </c>
      <c r="D3855" t="s">
        <v>855</v>
      </c>
      <c r="E3855">
        <v>591</v>
      </c>
      <c r="F3855">
        <v>587</v>
      </c>
      <c r="G3855">
        <f>VLOOKUP($D3855,Dummy!$C$2:$I$1194,4,FALSE)</f>
        <v>0</v>
      </c>
      <c r="H3855">
        <f>VLOOKUP($D3855,Dummy!$C$2:$I$1194,5,FALSE)</f>
        <v>0</v>
      </c>
      <c r="I3855">
        <f>VLOOKUP($D3855,Dummy!$C$2:$I$1194,6,FALSE)</f>
        <v>0</v>
      </c>
      <c r="J3855">
        <f>VLOOKUP($D3855,Dummy!$C$2:$I$1194,7,FALSE)</f>
        <v>0</v>
      </c>
      <c r="K3855">
        <f>VLOOKUP($B3855,'Distance from BP'!$A$1:$F$3179,3,FALSE)</f>
        <v>149.12</v>
      </c>
      <c r="L3855">
        <f>VLOOKUP($B3855,'Distance from BP'!$A$1:$F$3179,4,FALSE)</f>
        <v>195.22</v>
      </c>
      <c r="M3855">
        <f>VLOOKUP($B3855,'Distance from BP'!$A$1:$F$3179,5,FALSE)</f>
        <v>202.7</v>
      </c>
      <c r="N3855">
        <f>VLOOKUP($B3855,'Distance from BP'!$A$1:$F$3179,6,FALSE)</f>
        <v>173.42</v>
      </c>
      <c r="O3855" s="7">
        <f>VLOOKUP(B3855,'tax data'!$A$1:$M$3179,12,FALSE)</f>
        <v>3348391.111564626</v>
      </c>
    </row>
    <row r="3856" spans="1:15" x14ac:dyDescent="0.2">
      <c r="A3856" s="1">
        <v>45905</v>
      </c>
      <c r="B3856" t="s">
        <v>87</v>
      </c>
      <c r="C3856" t="s">
        <v>422</v>
      </c>
      <c r="D3856" t="s">
        <v>856</v>
      </c>
      <c r="E3856">
        <v>592</v>
      </c>
      <c r="F3856">
        <v>588</v>
      </c>
      <c r="G3856">
        <f>VLOOKUP($D3856,Dummy!$C$2:$I$1194,4,FALSE)</f>
        <v>0</v>
      </c>
      <c r="H3856">
        <f>VLOOKUP($D3856,Dummy!$C$2:$I$1194,5,FALSE)</f>
        <v>0</v>
      </c>
      <c r="I3856">
        <f>VLOOKUP($D3856,Dummy!$C$2:$I$1194,6,FALSE)</f>
        <v>0</v>
      </c>
      <c r="J3856">
        <f>VLOOKUP($D3856,Dummy!$C$2:$I$1194,7,FALSE)</f>
        <v>0</v>
      </c>
      <c r="K3856">
        <f>VLOOKUP($B3856,'Distance from BP'!$A$1:$F$3179,3,FALSE)</f>
        <v>70.209999999999994</v>
      </c>
      <c r="L3856">
        <f>VLOOKUP($B3856,'Distance from BP'!$A$1:$F$3179,4,FALSE)</f>
        <v>76.099999999999994</v>
      </c>
      <c r="M3856">
        <f>VLOOKUP($B3856,'Distance from BP'!$A$1:$F$3179,5,FALSE)</f>
        <v>94.15</v>
      </c>
      <c r="N3856">
        <f>VLOOKUP($B3856,'Distance from BP'!$A$1:$F$3179,6,FALSE)</f>
        <v>91.32</v>
      </c>
      <c r="O3856" s="7">
        <f>VLOOKUP(B3856,'tax data'!$A$1:$M$3179,12,FALSE)</f>
        <v>4211315.3066666666</v>
      </c>
    </row>
    <row r="3857" spans="1:15" x14ac:dyDescent="0.2">
      <c r="A3857" s="1">
        <v>45905</v>
      </c>
      <c r="B3857" t="s">
        <v>88</v>
      </c>
      <c r="C3857" t="s">
        <v>443</v>
      </c>
      <c r="D3857" t="s">
        <v>857</v>
      </c>
      <c r="E3857">
        <v>574</v>
      </c>
      <c r="F3857">
        <v>559</v>
      </c>
      <c r="G3857">
        <f>VLOOKUP($D3857,Dummy!$C$2:$I$1194,4,FALSE)</f>
        <v>0</v>
      </c>
      <c r="H3857">
        <f>VLOOKUP($D3857,Dummy!$C$2:$I$1194,5,FALSE)</f>
        <v>0</v>
      </c>
      <c r="I3857">
        <f>VLOOKUP($D3857,Dummy!$C$2:$I$1194,6,FALSE)</f>
        <v>0</v>
      </c>
      <c r="J3857">
        <f>VLOOKUP($D3857,Dummy!$C$2:$I$1194,7,FALSE)</f>
        <v>0</v>
      </c>
      <c r="K3857">
        <f>VLOOKUP($B3857,'Distance from BP'!$A$1:$F$3179,3,FALSE)</f>
        <v>30.11</v>
      </c>
      <c r="L3857">
        <f>VLOOKUP($B3857,'Distance from BP'!$A$1:$F$3179,4,FALSE)</f>
        <v>35.68</v>
      </c>
      <c r="M3857">
        <f>VLOOKUP($B3857,'Distance from BP'!$A$1:$F$3179,5,FALSE)</f>
        <v>20.350000000000001</v>
      </c>
      <c r="N3857">
        <f>VLOOKUP($B3857,'Distance from BP'!$A$1:$F$3179,6,FALSE)</f>
        <v>16.309999999999999</v>
      </c>
      <c r="O3857" s="7">
        <f>VLOOKUP(B3857,'tax data'!$A$1:$M$3179,12,FALSE)</f>
        <v>4582849.1327452669</v>
      </c>
    </row>
    <row r="3858" spans="1:15" x14ac:dyDescent="0.2">
      <c r="A3858" s="1">
        <v>45905</v>
      </c>
      <c r="B3858" t="s">
        <v>89</v>
      </c>
      <c r="C3858" t="s">
        <v>421</v>
      </c>
      <c r="D3858" t="s">
        <v>858</v>
      </c>
      <c r="E3858">
        <v>590</v>
      </c>
      <c r="F3858">
        <v>588</v>
      </c>
      <c r="G3858">
        <f>VLOOKUP($D3858,Dummy!$C$2:$I$1194,4,FALSE)</f>
        <v>0</v>
      </c>
      <c r="H3858">
        <f>VLOOKUP($D3858,Dummy!$C$2:$I$1194,5,FALSE)</f>
        <v>0</v>
      </c>
      <c r="I3858">
        <f>VLOOKUP($D3858,Dummy!$C$2:$I$1194,6,FALSE)</f>
        <v>0</v>
      </c>
      <c r="J3858">
        <f>VLOOKUP($D3858,Dummy!$C$2:$I$1194,7,FALSE)</f>
        <v>0</v>
      </c>
      <c r="K3858">
        <f>VLOOKUP($B3858,'Distance from BP'!$A$1:$F$3179,3,FALSE)</f>
        <v>50.67</v>
      </c>
      <c r="L3858">
        <f>VLOOKUP($B3858,'Distance from BP'!$A$1:$F$3179,4,FALSE)</f>
        <v>68.88</v>
      </c>
      <c r="M3858">
        <f>VLOOKUP($B3858,'Distance from BP'!$A$1:$F$3179,5,FALSE)</f>
        <v>53</v>
      </c>
      <c r="N3858">
        <f>VLOOKUP($B3858,'Distance from BP'!$A$1:$F$3179,6,FALSE)</f>
        <v>43</v>
      </c>
      <c r="O3858" s="7">
        <f>VLOOKUP(B3858,'tax data'!$A$1:$M$3179,12,FALSE)</f>
        <v>4298986.3107074574</v>
      </c>
    </row>
    <row r="3859" spans="1:15" x14ac:dyDescent="0.2">
      <c r="A3859" s="1">
        <v>45905</v>
      </c>
      <c r="B3859" t="s">
        <v>90</v>
      </c>
      <c r="C3859" t="s">
        <v>422</v>
      </c>
      <c r="D3859" t="s">
        <v>859</v>
      </c>
      <c r="E3859">
        <v>581</v>
      </c>
      <c r="F3859">
        <v>587</v>
      </c>
      <c r="G3859">
        <f>VLOOKUP($D3859,Dummy!$C$2:$I$1194,4,FALSE)</f>
        <v>0</v>
      </c>
      <c r="H3859">
        <f>VLOOKUP($D3859,Dummy!$C$2:$I$1194,5,FALSE)</f>
        <v>0</v>
      </c>
      <c r="I3859">
        <f>VLOOKUP($D3859,Dummy!$C$2:$I$1194,6,FALSE)</f>
        <v>0</v>
      </c>
      <c r="J3859">
        <f>VLOOKUP($D3859,Dummy!$C$2:$I$1194,7,FALSE)</f>
        <v>0</v>
      </c>
      <c r="K3859">
        <f>VLOOKUP($B3859,'Distance from BP'!$A$1:$F$3179,3,FALSE)</f>
        <v>150.76</v>
      </c>
      <c r="L3859">
        <f>VLOOKUP($B3859,'Distance from BP'!$A$1:$F$3179,4,FALSE)</f>
        <v>189.09</v>
      </c>
      <c r="M3859">
        <f>VLOOKUP($B3859,'Distance from BP'!$A$1:$F$3179,5,FALSE)</f>
        <v>236.05</v>
      </c>
      <c r="N3859">
        <f>VLOOKUP($B3859,'Distance from BP'!$A$1:$F$3179,6,FALSE)</f>
        <v>220.31</v>
      </c>
      <c r="O3859" s="7">
        <f>VLOOKUP(B3859,'tax data'!$A$1:$M$3179,12,FALSE)</f>
        <v>4625273.6704541408</v>
      </c>
    </row>
    <row r="3860" spans="1:15" x14ac:dyDescent="0.2">
      <c r="A3860" s="1">
        <v>45905</v>
      </c>
      <c r="B3860" t="s">
        <v>90</v>
      </c>
      <c r="C3860" t="s">
        <v>461</v>
      </c>
      <c r="D3860" t="s">
        <v>860</v>
      </c>
      <c r="E3860">
        <v>564.9</v>
      </c>
      <c r="F3860">
        <v>570.9</v>
      </c>
      <c r="G3860">
        <f>VLOOKUP($D3860,Dummy!$C$2:$I$1194,4,FALSE)</f>
        <v>0</v>
      </c>
      <c r="H3860">
        <f>VLOOKUP($D3860,Dummy!$C$2:$I$1194,5,FALSE)</f>
        <v>0</v>
      </c>
      <c r="I3860">
        <f>VLOOKUP($D3860,Dummy!$C$2:$I$1194,6,FALSE)</f>
        <v>0</v>
      </c>
      <c r="J3860">
        <f>VLOOKUP($D3860,Dummy!$C$2:$I$1194,7,FALSE)</f>
        <v>0</v>
      </c>
      <c r="K3860">
        <f>VLOOKUP($B3860,'Distance from BP'!$A$1:$F$3179,3,FALSE)</f>
        <v>150.76</v>
      </c>
      <c r="L3860">
        <f>VLOOKUP($B3860,'Distance from BP'!$A$1:$F$3179,4,FALSE)</f>
        <v>189.09</v>
      </c>
      <c r="M3860">
        <f>VLOOKUP($B3860,'Distance from BP'!$A$1:$F$3179,5,FALSE)</f>
        <v>236.05</v>
      </c>
      <c r="N3860">
        <f>VLOOKUP($B3860,'Distance from BP'!$A$1:$F$3179,6,FALSE)</f>
        <v>220.31</v>
      </c>
      <c r="O3860" s="7">
        <f>VLOOKUP(B3860,'tax data'!$A$1:$M$3179,12,FALSE)</f>
        <v>4625273.6704541408</v>
      </c>
    </row>
    <row r="3861" spans="1:15" x14ac:dyDescent="0.2">
      <c r="A3861" s="1">
        <v>45905</v>
      </c>
      <c r="B3861" t="s">
        <v>90</v>
      </c>
      <c r="C3861" t="s">
        <v>426</v>
      </c>
      <c r="D3861" t="s">
        <v>861</v>
      </c>
      <c r="E3861">
        <v>589.9</v>
      </c>
      <c r="F3861">
        <v>587.9</v>
      </c>
      <c r="G3861">
        <f>VLOOKUP($D3861,Dummy!$C$2:$I$1194,4,FALSE)</f>
        <v>0</v>
      </c>
      <c r="H3861">
        <f>VLOOKUP($D3861,Dummy!$C$2:$I$1194,5,FALSE)</f>
        <v>0</v>
      </c>
      <c r="I3861">
        <f>VLOOKUP($D3861,Dummy!$C$2:$I$1194,6,FALSE)</f>
        <v>0</v>
      </c>
      <c r="J3861">
        <f>VLOOKUP($D3861,Dummy!$C$2:$I$1194,7,FALSE)</f>
        <v>0</v>
      </c>
      <c r="K3861">
        <f>VLOOKUP($B3861,'Distance from BP'!$A$1:$F$3179,3,FALSE)</f>
        <v>150.76</v>
      </c>
      <c r="L3861">
        <f>VLOOKUP($B3861,'Distance from BP'!$A$1:$F$3179,4,FALSE)</f>
        <v>189.09</v>
      </c>
      <c r="M3861">
        <f>VLOOKUP($B3861,'Distance from BP'!$A$1:$F$3179,5,FALSE)</f>
        <v>236.05</v>
      </c>
      <c r="N3861">
        <f>VLOOKUP($B3861,'Distance from BP'!$A$1:$F$3179,6,FALSE)</f>
        <v>220.31</v>
      </c>
      <c r="O3861" s="7">
        <f>VLOOKUP(B3861,'tax data'!$A$1:$M$3179,12,FALSE)</f>
        <v>4625273.6704541408</v>
      </c>
    </row>
    <row r="3862" spans="1:15" x14ac:dyDescent="0.2">
      <c r="A3862" s="1">
        <v>45905</v>
      </c>
      <c r="B3862" t="s">
        <v>90</v>
      </c>
      <c r="C3862" t="s">
        <v>421</v>
      </c>
      <c r="D3862" t="s">
        <v>862</v>
      </c>
      <c r="E3862">
        <v>590</v>
      </c>
      <c r="F3862">
        <v>588</v>
      </c>
      <c r="G3862">
        <f>VLOOKUP($D3862,Dummy!$C$2:$I$1194,4,FALSE)</f>
        <v>0</v>
      </c>
      <c r="H3862">
        <f>VLOOKUP($D3862,Dummy!$C$2:$I$1194,5,FALSE)</f>
        <v>0</v>
      </c>
      <c r="I3862">
        <f>VLOOKUP($D3862,Dummy!$C$2:$I$1194,6,FALSE)</f>
        <v>0</v>
      </c>
      <c r="J3862">
        <f>VLOOKUP($D3862,Dummy!$C$2:$I$1194,7,FALSE)</f>
        <v>0</v>
      </c>
      <c r="K3862">
        <f>VLOOKUP($B3862,'Distance from BP'!$A$1:$F$3179,3,FALSE)</f>
        <v>150.76</v>
      </c>
      <c r="L3862">
        <f>VLOOKUP($B3862,'Distance from BP'!$A$1:$F$3179,4,FALSE)</f>
        <v>189.09</v>
      </c>
      <c r="M3862">
        <f>VLOOKUP($B3862,'Distance from BP'!$A$1:$F$3179,5,FALSE)</f>
        <v>236.05</v>
      </c>
      <c r="N3862">
        <f>VLOOKUP($B3862,'Distance from BP'!$A$1:$F$3179,6,FALSE)</f>
        <v>220.31</v>
      </c>
      <c r="O3862" s="7">
        <f>VLOOKUP(B3862,'tax data'!$A$1:$M$3179,12,FALSE)</f>
        <v>4625273.6704541408</v>
      </c>
    </row>
    <row r="3863" spans="1:15" x14ac:dyDescent="0.2">
      <c r="A3863" s="1">
        <v>45905</v>
      </c>
      <c r="B3863" t="s">
        <v>90</v>
      </c>
      <c r="C3863" t="s">
        <v>421</v>
      </c>
      <c r="D3863" t="s">
        <v>863</v>
      </c>
      <c r="E3863">
        <v>590</v>
      </c>
      <c r="F3863">
        <v>589</v>
      </c>
      <c r="G3863">
        <f>VLOOKUP($D3863,Dummy!$C$2:$I$1194,4,FALSE)</f>
        <v>0</v>
      </c>
      <c r="H3863">
        <f>VLOOKUP($D3863,Dummy!$C$2:$I$1194,5,FALSE)</f>
        <v>0</v>
      </c>
      <c r="I3863">
        <f>VLOOKUP($D3863,Dummy!$C$2:$I$1194,6,FALSE)</f>
        <v>0</v>
      </c>
      <c r="J3863">
        <f>VLOOKUP($D3863,Dummy!$C$2:$I$1194,7,FALSE)</f>
        <v>0</v>
      </c>
      <c r="K3863">
        <f>VLOOKUP($B3863,'Distance from BP'!$A$1:$F$3179,3,FALSE)</f>
        <v>150.76</v>
      </c>
      <c r="L3863">
        <f>VLOOKUP($B3863,'Distance from BP'!$A$1:$F$3179,4,FALSE)</f>
        <v>189.09</v>
      </c>
      <c r="M3863">
        <f>VLOOKUP($B3863,'Distance from BP'!$A$1:$F$3179,5,FALSE)</f>
        <v>236.05</v>
      </c>
      <c r="N3863">
        <f>VLOOKUP($B3863,'Distance from BP'!$A$1:$F$3179,6,FALSE)</f>
        <v>220.31</v>
      </c>
      <c r="O3863" s="7">
        <f>VLOOKUP(B3863,'tax data'!$A$1:$M$3179,12,FALSE)</f>
        <v>4625273.6704541408</v>
      </c>
    </row>
    <row r="3864" spans="1:15" x14ac:dyDescent="0.2">
      <c r="A3864" s="1">
        <v>45905</v>
      </c>
      <c r="B3864" t="s">
        <v>90</v>
      </c>
      <c r="C3864" t="s">
        <v>426</v>
      </c>
      <c r="D3864" t="s">
        <v>864</v>
      </c>
      <c r="E3864">
        <v>589.9</v>
      </c>
      <c r="F3864">
        <v>587.9</v>
      </c>
      <c r="G3864">
        <f>VLOOKUP($D3864,Dummy!$C$2:$I$1194,4,FALSE)</f>
        <v>0</v>
      </c>
      <c r="H3864">
        <f>VLOOKUP($D3864,Dummy!$C$2:$I$1194,5,FALSE)</f>
        <v>0</v>
      </c>
      <c r="I3864">
        <f>VLOOKUP($D3864,Dummy!$C$2:$I$1194,6,FALSE)</f>
        <v>0</v>
      </c>
      <c r="J3864">
        <f>VLOOKUP($D3864,Dummy!$C$2:$I$1194,7,FALSE)</f>
        <v>0</v>
      </c>
      <c r="K3864">
        <f>VLOOKUP($B3864,'Distance from BP'!$A$1:$F$3179,3,FALSE)</f>
        <v>150.76</v>
      </c>
      <c r="L3864">
        <f>VLOOKUP($B3864,'Distance from BP'!$A$1:$F$3179,4,FALSE)</f>
        <v>189.09</v>
      </c>
      <c r="M3864">
        <f>VLOOKUP($B3864,'Distance from BP'!$A$1:$F$3179,5,FALSE)</f>
        <v>236.05</v>
      </c>
      <c r="N3864">
        <f>VLOOKUP($B3864,'Distance from BP'!$A$1:$F$3179,6,FALSE)</f>
        <v>220.31</v>
      </c>
      <c r="O3864" s="7">
        <f>VLOOKUP(B3864,'tax data'!$A$1:$M$3179,12,FALSE)</f>
        <v>4625273.6704541408</v>
      </c>
    </row>
    <row r="3865" spans="1:15" x14ac:dyDescent="0.2">
      <c r="A3865" s="1">
        <v>45905</v>
      </c>
      <c r="B3865" t="s">
        <v>90</v>
      </c>
      <c r="C3865" t="s">
        <v>462</v>
      </c>
      <c r="D3865" t="s">
        <v>865</v>
      </c>
      <c r="E3865">
        <v>584.70000000000005</v>
      </c>
      <c r="F3865">
        <v>585.29999999999995</v>
      </c>
      <c r="G3865">
        <f>VLOOKUP($D3865,Dummy!$C$2:$I$1194,4,FALSE)</f>
        <v>0</v>
      </c>
      <c r="H3865">
        <f>VLOOKUP($D3865,Dummy!$C$2:$I$1194,5,FALSE)</f>
        <v>0</v>
      </c>
      <c r="I3865">
        <f>VLOOKUP($D3865,Dummy!$C$2:$I$1194,6,FALSE)</f>
        <v>0</v>
      </c>
      <c r="J3865">
        <f>VLOOKUP($D3865,Dummy!$C$2:$I$1194,7,FALSE)</f>
        <v>0</v>
      </c>
      <c r="K3865">
        <f>VLOOKUP($B3865,'Distance from BP'!$A$1:$F$3179,3,FALSE)</f>
        <v>150.76</v>
      </c>
      <c r="L3865">
        <f>VLOOKUP($B3865,'Distance from BP'!$A$1:$F$3179,4,FALSE)</f>
        <v>189.09</v>
      </c>
      <c r="M3865">
        <f>VLOOKUP($B3865,'Distance from BP'!$A$1:$F$3179,5,FALSE)</f>
        <v>236.05</v>
      </c>
      <c r="N3865">
        <f>VLOOKUP($B3865,'Distance from BP'!$A$1:$F$3179,6,FALSE)</f>
        <v>220.31</v>
      </c>
      <c r="O3865" s="7">
        <f>VLOOKUP(B3865,'tax data'!$A$1:$M$3179,12,FALSE)</f>
        <v>4625273.6704541408</v>
      </c>
    </row>
    <row r="3866" spans="1:15" x14ac:dyDescent="0.2">
      <c r="A3866" s="1">
        <v>45905</v>
      </c>
      <c r="B3866" t="s">
        <v>90</v>
      </c>
      <c r="C3866" t="s">
        <v>461</v>
      </c>
      <c r="D3866" t="s">
        <v>866</v>
      </c>
      <c r="E3866">
        <v>564.9</v>
      </c>
      <c r="F3866">
        <v>575.9</v>
      </c>
      <c r="G3866">
        <f>VLOOKUP($D3866,Dummy!$C$2:$I$1194,4,FALSE)</f>
        <v>0</v>
      </c>
      <c r="H3866">
        <f>VLOOKUP($D3866,Dummy!$C$2:$I$1194,5,FALSE)</f>
        <v>0</v>
      </c>
      <c r="I3866">
        <f>VLOOKUP($D3866,Dummy!$C$2:$I$1194,6,FALSE)</f>
        <v>0</v>
      </c>
      <c r="J3866">
        <f>VLOOKUP($D3866,Dummy!$C$2:$I$1194,7,FALSE)</f>
        <v>0</v>
      </c>
      <c r="K3866">
        <f>VLOOKUP($B3866,'Distance from BP'!$A$1:$F$3179,3,FALSE)</f>
        <v>150.76</v>
      </c>
      <c r="L3866">
        <f>VLOOKUP($B3866,'Distance from BP'!$A$1:$F$3179,4,FALSE)</f>
        <v>189.09</v>
      </c>
      <c r="M3866">
        <f>VLOOKUP($B3866,'Distance from BP'!$A$1:$F$3179,5,FALSE)</f>
        <v>236.05</v>
      </c>
      <c r="N3866">
        <f>VLOOKUP($B3866,'Distance from BP'!$A$1:$F$3179,6,FALSE)</f>
        <v>220.31</v>
      </c>
      <c r="O3866" s="7">
        <f>VLOOKUP(B3866,'tax data'!$A$1:$M$3179,12,FALSE)</f>
        <v>4625273.6704541408</v>
      </c>
    </row>
    <row r="3867" spans="1:15" x14ac:dyDescent="0.2">
      <c r="A3867" s="1">
        <v>45905</v>
      </c>
      <c r="B3867" t="s">
        <v>90</v>
      </c>
      <c r="C3867" t="s">
        <v>428</v>
      </c>
      <c r="D3867" t="s">
        <v>867</v>
      </c>
      <c r="E3867">
        <v>594.9</v>
      </c>
      <c r="F3867">
        <v>587.9</v>
      </c>
      <c r="G3867">
        <f>VLOOKUP($D3867,Dummy!$C$2:$I$1194,4,FALSE)</f>
        <v>0</v>
      </c>
      <c r="H3867">
        <f>VLOOKUP($D3867,Dummy!$C$2:$I$1194,5,FALSE)</f>
        <v>0</v>
      </c>
      <c r="I3867">
        <f>VLOOKUP($D3867,Dummy!$C$2:$I$1194,6,FALSE)</f>
        <v>0</v>
      </c>
      <c r="J3867">
        <f>VLOOKUP($D3867,Dummy!$C$2:$I$1194,7,FALSE)</f>
        <v>0</v>
      </c>
      <c r="K3867">
        <f>VLOOKUP($B3867,'Distance from BP'!$A$1:$F$3179,3,FALSE)</f>
        <v>150.76</v>
      </c>
      <c r="L3867">
        <f>VLOOKUP($B3867,'Distance from BP'!$A$1:$F$3179,4,FALSE)</f>
        <v>189.09</v>
      </c>
      <c r="M3867">
        <f>VLOOKUP($B3867,'Distance from BP'!$A$1:$F$3179,5,FALSE)</f>
        <v>236.05</v>
      </c>
      <c r="N3867">
        <f>VLOOKUP($B3867,'Distance from BP'!$A$1:$F$3179,6,FALSE)</f>
        <v>220.31</v>
      </c>
      <c r="O3867" s="7">
        <f>VLOOKUP(B3867,'tax data'!$A$1:$M$3179,12,FALSE)</f>
        <v>4625273.6704541408</v>
      </c>
    </row>
    <row r="3868" spans="1:15" x14ac:dyDescent="0.2">
      <c r="A3868" s="1">
        <v>45905</v>
      </c>
      <c r="B3868" t="s">
        <v>90</v>
      </c>
      <c r="C3868" t="s">
        <v>461</v>
      </c>
      <c r="D3868" t="s">
        <v>868</v>
      </c>
      <c r="E3868">
        <v>564.9</v>
      </c>
      <c r="F3868">
        <v>575.9</v>
      </c>
      <c r="G3868">
        <f>VLOOKUP($D3868,Dummy!$C$2:$I$1194,4,FALSE)</f>
        <v>0</v>
      </c>
      <c r="H3868">
        <f>VLOOKUP($D3868,Dummy!$C$2:$I$1194,5,FALSE)</f>
        <v>0</v>
      </c>
      <c r="I3868">
        <f>VLOOKUP($D3868,Dummy!$C$2:$I$1194,6,FALSE)</f>
        <v>0</v>
      </c>
      <c r="J3868">
        <f>VLOOKUP($D3868,Dummy!$C$2:$I$1194,7,FALSE)</f>
        <v>0</v>
      </c>
      <c r="K3868">
        <f>VLOOKUP($B3868,'Distance from BP'!$A$1:$F$3179,3,FALSE)</f>
        <v>150.76</v>
      </c>
      <c r="L3868">
        <f>VLOOKUP($B3868,'Distance from BP'!$A$1:$F$3179,4,FALSE)</f>
        <v>189.09</v>
      </c>
      <c r="M3868">
        <f>VLOOKUP($B3868,'Distance from BP'!$A$1:$F$3179,5,FALSE)</f>
        <v>236.05</v>
      </c>
      <c r="N3868">
        <f>VLOOKUP($B3868,'Distance from BP'!$A$1:$F$3179,6,FALSE)</f>
        <v>220.31</v>
      </c>
      <c r="O3868" s="7">
        <f>VLOOKUP(B3868,'tax data'!$A$1:$M$3179,12,FALSE)</f>
        <v>4625273.6704541408</v>
      </c>
    </row>
    <row r="3869" spans="1:15" x14ac:dyDescent="0.2">
      <c r="A3869" s="1">
        <v>45905</v>
      </c>
      <c r="B3869" t="s">
        <v>90</v>
      </c>
      <c r="C3869" t="s">
        <v>463</v>
      </c>
      <c r="D3869" t="s">
        <v>869</v>
      </c>
      <c r="E3869">
        <v>566</v>
      </c>
      <c r="F3869">
        <v>572</v>
      </c>
      <c r="G3869">
        <f>VLOOKUP($D3869,Dummy!$C$2:$I$1194,4,FALSE)</f>
        <v>0</v>
      </c>
      <c r="H3869">
        <f>VLOOKUP($D3869,Dummy!$C$2:$I$1194,5,FALSE)</f>
        <v>0</v>
      </c>
      <c r="I3869">
        <f>VLOOKUP($D3869,Dummy!$C$2:$I$1194,6,FALSE)</f>
        <v>0</v>
      </c>
      <c r="J3869">
        <f>VLOOKUP($D3869,Dummy!$C$2:$I$1194,7,FALSE)</f>
        <v>0</v>
      </c>
      <c r="K3869">
        <f>VLOOKUP($B3869,'Distance from BP'!$A$1:$F$3179,3,FALSE)</f>
        <v>150.76</v>
      </c>
      <c r="L3869">
        <f>VLOOKUP($B3869,'Distance from BP'!$A$1:$F$3179,4,FALSE)</f>
        <v>189.09</v>
      </c>
      <c r="M3869">
        <f>VLOOKUP($B3869,'Distance from BP'!$A$1:$F$3179,5,FALSE)</f>
        <v>236.05</v>
      </c>
      <c r="N3869">
        <f>VLOOKUP($B3869,'Distance from BP'!$A$1:$F$3179,6,FALSE)</f>
        <v>220.31</v>
      </c>
      <c r="O3869" s="7">
        <f>VLOOKUP(B3869,'tax data'!$A$1:$M$3179,12,FALSE)</f>
        <v>4625273.6704541408</v>
      </c>
    </row>
    <row r="3870" spans="1:15" x14ac:dyDescent="0.2">
      <c r="A3870" s="1">
        <v>45905</v>
      </c>
      <c r="B3870" t="s">
        <v>90</v>
      </c>
      <c r="C3870" t="s">
        <v>426</v>
      </c>
      <c r="D3870" t="s">
        <v>870</v>
      </c>
      <c r="E3870">
        <v>589.9</v>
      </c>
      <c r="F3870">
        <v>587.9</v>
      </c>
      <c r="G3870">
        <f>VLOOKUP($D3870,Dummy!$C$2:$I$1194,4,FALSE)</f>
        <v>0</v>
      </c>
      <c r="H3870">
        <f>VLOOKUP($D3870,Dummy!$C$2:$I$1194,5,FALSE)</f>
        <v>0</v>
      </c>
      <c r="I3870">
        <f>VLOOKUP($D3870,Dummy!$C$2:$I$1194,6,FALSE)</f>
        <v>0</v>
      </c>
      <c r="J3870">
        <f>VLOOKUP($D3870,Dummy!$C$2:$I$1194,7,FALSE)</f>
        <v>0</v>
      </c>
      <c r="K3870">
        <f>VLOOKUP($B3870,'Distance from BP'!$A$1:$F$3179,3,FALSE)</f>
        <v>150.76</v>
      </c>
      <c r="L3870">
        <f>VLOOKUP($B3870,'Distance from BP'!$A$1:$F$3179,4,FALSE)</f>
        <v>189.09</v>
      </c>
      <c r="M3870">
        <f>VLOOKUP($B3870,'Distance from BP'!$A$1:$F$3179,5,FALSE)</f>
        <v>236.05</v>
      </c>
      <c r="N3870">
        <f>VLOOKUP($B3870,'Distance from BP'!$A$1:$F$3179,6,FALSE)</f>
        <v>220.31</v>
      </c>
      <c r="O3870" s="7">
        <f>VLOOKUP(B3870,'tax data'!$A$1:$M$3179,12,FALSE)</f>
        <v>4625273.6704541408</v>
      </c>
    </row>
    <row r="3871" spans="1:15" x14ac:dyDescent="0.2">
      <c r="A3871" s="1">
        <v>45905</v>
      </c>
      <c r="B3871" t="s">
        <v>90</v>
      </c>
      <c r="C3871" t="s">
        <v>428</v>
      </c>
      <c r="D3871" t="s">
        <v>871</v>
      </c>
      <c r="E3871">
        <v>594.9</v>
      </c>
      <c r="F3871">
        <v>587.9</v>
      </c>
      <c r="G3871">
        <f>VLOOKUP($D3871,Dummy!$C$2:$I$1194,4,FALSE)</f>
        <v>0</v>
      </c>
      <c r="H3871">
        <f>VLOOKUP($D3871,Dummy!$C$2:$I$1194,5,FALSE)</f>
        <v>0</v>
      </c>
      <c r="I3871">
        <f>VLOOKUP($D3871,Dummy!$C$2:$I$1194,6,FALSE)</f>
        <v>0</v>
      </c>
      <c r="J3871">
        <f>VLOOKUP($D3871,Dummy!$C$2:$I$1194,7,FALSE)</f>
        <v>0</v>
      </c>
      <c r="K3871">
        <f>VLOOKUP($B3871,'Distance from BP'!$A$1:$F$3179,3,FALSE)</f>
        <v>150.76</v>
      </c>
      <c r="L3871">
        <f>VLOOKUP($B3871,'Distance from BP'!$A$1:$F$3179,4,FALSE)</f>
        <v>189.09</v>
      </c>
      <c r="M3871">
        <f>VLOOKUP($B3871,'Distance from BP'!$A$1:$F$3179,5,FALSE)</f>
        <v>236.05</v>
      </c>
      <c r="N3871">
        <f>VLOOKUP($B3871,'Distance from BP'!$A$1:$F$3179,6,FALSE)</f>
        <v>220.31</v>
      </c>
      <c r="O3871" s="7">
        <f>VLOOKUP(B3871,'tax data'!$A$1:$M$3179,12,FALSE)</f>
        <v>4625273.6704541408</v>
      </c>
    </row>
    <row r="3872" spans="1:15" x14ac:dyDescent="0.2">
      <c r="A3872" s="1">
        <v>45905</v>
      </c>
      <c r="B3872" t="s">
        <v>90</v>
      </c>
      <c r="C3872" t="s">
        <v>422</v>
      </c>
      <c r="D3872" t="s">
        <v>872</v>
      </c>
      <c r="E3872">
        <v>591</v>
      </c>
      <c r="F3872">
        <v>587</v>
      </c>
      <c r="G3872">
        <f>VLOOKUP($D3872,Dummy!$C$2:$I$1194,4,FALSE)</f>
        <v>0</v>
      </c>
      <c r="H3872">
        <f>VLOOKUP($D3872,Dummy!$C$2:$I$1194,5,FALSE)</f>
        <v>0</v>
      </c>
      <c r="I3872">
        <f>VLOOKUP($D3872,Dummy!$C$2:$I$1194,6,FALSE)</f>
        <v>0</v>
      </c>
      <c r="J3872">
        <f>VLOOKUP($D3872,Dummy!$C$2:$I$1194,7,FALSE)</f>
        <v>0</v>
      </c>
      <c r="K3872">
        <f>VLOOKUP($B3872,'Distance from BP'!$A$1:$F$3179,3,FALSE)</f>
        <v>150.76</v>
      </c>
      <c r="L3872">
        <f>VLOOKUP($B3872,'Distance from BP'!$A$1:$F$3179,4,FALSE)</f>
        <v>189.09</v>
      </c>
      <c r="M3872">
        <f>VLOOKUP($B3872,'Distance from BP'!$A$1:$F$3179,5,FALSE)</f>
        <v>236.05</v>
      </c>
      <c r="N3872">
        <f>VLOOKUP($B3872,'Distance from BP'!$A$1:$F$3179,6,FALSE)</f>
        <v>220.31</v>
      </c>
      <c r="O3872" s="7">
        <f>VLOOKUP(B3872,'tax data'!$A$1:$M$3179,12,FALSE)</f>
        <v>4625273.6704541408</v>
      </c>
    </row>
    <row r="3873" spans="1:15" x14ac:dyDescent="0.2">
      <c r="A3873" s="1">
        <v>45905</v>
      </c>
      <c r="B3873" t="s">
        <v>90</v>
      </c>
      <c r="C3873" t="s">
        <v>422</v>
      </c>
      <c r="D3873" t="s">
        <v>873</v>
      </c>
      <c r="E3873">
        <v>591</v>
      </c>
      <c r="F3873">
        <v>587</v>
      </c>
      <c r="G3873">
        <f>VLOOKUP($D3873,Dummy!$C$2:$I$1194,4,FALSE)</f>
        <v>0</v>
      </c>
      <c r="H3873">
        <f>VLOOKUP($D3873,Dummy!$C$2:$I$1194,5,FALSE)</f>
        <v>0</v>
      </c>
      <c r="I3873">
        <f>VLOOKUP($D3873,Dummy!$C$2:$I$1194,6,FALSE)</f>
        <v>0</v>
      </c>
      <c r="J3873">
        <f>VLOOKUP($D3873,Dummy!$C$2:$I$1194,7,FALSE)</f>
        <v>0</v>
      </c>
      <c r="K3873">
        <f>VLOOKUP($B3873,'Distance from BP'!$A$1:$F$3179,3,FALSE)</f>
        <v>150.76</v>
      </c>
      <c r="L3873">
        <f>VLOOKUP($B3873,'Distance from BP'!$A$1:$F$3179,4,FALSE)</f>
        <v>189.09</v>
      </c>
      <c r="M3873">
        <f>VLOOKUP($B3873,'Distance from BP'!$A$1:$F$3179,5,FALSE)</f>
        <v>236.05</v>
      </c>
      <c r="N3873">
        <f>VLOOKUP($B3873,'Distance from BP'!$A$1:$F$3179,6,FALSE)</f>
        <v>220.31</v>
      </c>
      <c r="O3873" s="7">
        <f>VLOOKUP(B3873,'tax data'!$A$1:$M$3179,12,FALSE)</f>
        <v>4625273.6704541408</v>
      </c>
    </row>
    <row r="3874" spans="1:15" x14ac:dyDescent="0.2">
      <c r="A3874" s="1">
        <v>45905</v>
      </c>
      <c r="B3874" t="s">
        <v>90</v>
      </c>
      <c r="C3874" t="s">
        <v>428</v>
      </c>
      <c r="D3874" t="s">
        <v>874</v>
      </c>
      <c r="E3874">
        <v>594.9</v>
      </c>
      <c r="F3874">
        <v>587.9</v>
      </c>
      <c r="G3874">
        <f>VLOOKUP($D3874,Dummy!$C$2:$I$1194,4,FALSE)</f>
        <v>0</v>
      </c>
      <c r="H3874">
        <f>VLOOKUP($D3874,Dummy!$C$2:$I$1194,5,FALSE)</f>
        <v>0</v>
      </c>
      <c r="I3874">
        <f>VLOOKUP($D3874,Dummy!$C$2:$I$1194,6,FALSE)</f>
        <v>0</v>
      </c>
      <c r="J3874">
        <f>VLOOKUP($D3874,Dummy!$C$2:$I$1194,7,FALSE)</f>
        <v>0</v>
      </c>
      <c r="K3874">
        <f>VLOOKUP($B3874,'Distance from BP'!$A$1:$F$3179,3,FALSE)</f>
        <v>150.76</v>
      </c>
      <c r="L3874">
        <f>VLOOKUP($B3874,'Distance from BP'!$A$1:$F$3179,4,FALSE)</f>
        <v>189.09</v>
      </c>
      <c r="M3874">
        <f>VLOOKUP($B3874,'Distance from BP'!$A$1:$F$3179,5,FALSE)</f>
        <v>236.05</v>
      </c>
      <c r="N3874">
        <f>VLOOKUP($B3874,'Distance from BP'!$A$1:$F$3179,6,FALSE)</f>
        <v>220.31</v>
      </c>
      <c r="O3874" s="7">
        <f>VLOOKUP(B3874,'tax data'!$A$1:$M$3179,12,FALSE)</f>
        <v>4625273.6704541408</v>
      </c>
    </row>
    <row r="3875" spans="1:15" x14ac:dyDescent="0.2">
      <c r="A3875" s="1">
        <v>45905</v>
      </c>
      <c r="B3875" t="s">
        <v>90</v>
      </c>
      <c r="C3875" t="s">
        <v>443</v>
      </c>
      <c r="D3875" t="s">
        <v>875</v>
      </c>
      <c r="E3875">
        <v>571</v>
      </c>
      <c r="F3875">
        <v>559</v>
      </c>
      <c r="G3875">
        <f>VLOOKUP($D3875,Dummy!$C$2:$I$1194,4,FALSE)</f>
        <v>0</v>
      </c>
      <c r="H3875">
        <f>VLOOKUP($D3875,Dummy!$C$2:$I$1194,5,FALSE)</f>
        <v>0</v>
      </c>
      <c r="I3875">
        <f>VLOOKUP($D3875,Dummy!$C$2:$I$1194,6,FALSE)</f>
        <v>0</v>
      </c>
      <c r="J3875">
        <f>VLOOKUP($D3875,Dummy!$C$2:$I$1194,7,FALSE)</f>
        <v>0</v>
      </c>
      <c r="K3875">
        <f>VLOOKUP($B3875,'Distance from BP'!$A$1:$F$3179,3,FALSE)</f>
        <v>150.76</v>
      </c>
      <c r="L3875">
        <f>VLOOKUP($B3875,'Distance from BP'!$A$1:$F$3179,4,FALSE)</f>
        <v>189.09</v>
      </c>
      <c r="M3875">
        <f>VLOOKUP($B3875,'Distance from BP'!$A$1:$F$3179,5,FALSE)</f>
        <v>236.05</v>
      </c>
      <c r="N3875">
        <f>VLOOKUP($B3875,'Distance from BP'!$A$1:$F$3179,6,FALSE)</f>
        <v>220.31</v>
      </c>
      <c r="O3875" s="7">
        <f>VLOOKUP(B3875,'tax data'!$A$1:$M$3179,12,FALSE)</f>
        <v>4625273.6704541408</v>
      </c>
    </row>
    <row r="3876" spans="1:15" x14ac:dyDescent="0.2">
      <c r="A3876" s="1">
        <v>45905</v>
      </c>
      <c r="B3876" t="s">
        <v>90</v>
      </c>
      <c r="C3876" t="s">
        <v>464</v>
      </c>
      <c r="D3876" t="s">
        <v>876</v>
      </c>
      <c r="E3876">
        <v>576</v>
      </c>
      <c r="F3876">
        <v>578</v>
      </c>
      <c r="G3876">
        <f>VLOOKUP($D3876,Dummy!$C$2:$I$1194,4,FALSE)</f>
        <v>0</v>
      </c>
      <c r="H3876">
        <f>VLOOKUP($D3876,Dummy!$C$2:$I$1194,5,FALSE)</f>
        <v>0</v>
      </c>
      <c r="I3876">
        <f>VLOOKUP($D3876,Dummy!$C$2:$I$1194,6,FALSE)</f>
        <v>0</v>
      </c>
      <c r="J3876">
        <f>VLOOKUP($D3876,Dummy!$C$2:$I$1194,7,FALSE)</f>
        <v>0</v>
      </c>
      <c r="K3876">
        <f>VLOOKUP($B3876,'Distance from BP'!$A$1:$F$3179,3,FALSE)</f>
        <v>150.76</v>
      </c>
      <c r="L3876">
        <f>VLOOKUP($B3876,'Distance from BP'!$A$1:$F$3179,4,FALSE)</f>
        <v>189.09</v>
      </c>
      <c r="M3876">
        <f>VLOOKUP($B3876,'Distance from BP'!$A$1:$F$3179,5,FALSE)</f>
        <v>236.05</v>
      </c>
      <c r="N3876">
        <f>VLOOKUP($B3876,'Distance from BP'!$A$1:$F$3179,6,FALSE)</f>
        <v>220.31</v>
      </c>
      <c r="O3876" s="7">
        <f>VLOOKUP(B3876,'tax data'!$A$1:$M$3179,12,FALSE)</f>
        <v>4625273.6704541408</v>
      </c>
    </row>
    <row r="3877" spans="1:15" x14ac:dyDescent="0.2">
      <c r="A3877" s="1">
        <v>45905</v>
      </c>
      <c r="B3877" t="s">
        <v>90</v>
      </c>
      <c r="C3877" t="s">
        <v>421</v>
      </c>
      <c r="D3877" t="s">
        <v>877</v>
      </c>
      <c r="E3877">
        <v>590</v>
      </c>
      <c r="F3877">
        <v>588</v>
      </c>
      <c r="G3877">
        <f>VLOOKUP($D3877,Dummy!$C$2:$I$1194,4,FALSE)</f>
        <v>0</v>
      </c>
      <c r="H3877">
        <f>VLOOKUP($D3877,Dummy!$C$2:$I$1194,5,FALSE)</f>
        <v>0</v>
      </c>
      <c r="I3877">
        <f>VLOOKUP($D3877,Dummy!$C$2:$I$1194,6,FALSE)</f>
        <v>0</v>
      </c>
      <c r="J3877">
        <f>VLOOKUP($D3877,Dummy!$C$2:$I$1194,7,FALSE)</f>
        <v>0</v>
      </c>
      <c r="K3877">
        <f>VLOOKUP($B3877,'Distance from BP'!$A$1:$F$3179,3,FALSE)</f>
        <v>150.76</v>
      </c>
      <c r="L3877">
        <f>VLOOKUP($B3877,'Distance from BP'!$A$1:$F$3179,4,FALSE)</f>
        <v>189.09</v>
      </c>
      <c r="M3877">
        <f>VLOOKUP($B3877,'Distance from BP'!$A$1:$F$3179,5,FALSE)</f>
        <v>236.05</v>
      </c>
      <c r="N3877">
        <f>VLOOKUP($B3877,'Distance from BP'!$A$1:$F$3179,6,FALSE)</f>
        <v>220.31</v>
      </c>
      <c r="O3877" s="7">
        <f>VLOOKUP(B3877,'tax data'!$A$1:$M$3179,12,FALSE)</f>
        <v>4625273.6704541408</v>
      </c>
    </row>
    <row r="3878" spans="1:15" x14ac:dyDescent="0.2">
      <c r="A3878" s="1">
        <v>45905</v>
      </c>
      <c r="B3878" t="s">
        <v>90</v>
      </c>
      <c r="C3878" t="s">
        <v>421</v>
      </c>
      <c r="D3878" t="s">
        <v>878</v>
      </c>
      <c r="E3878">
        <v>590</v>
      </c>
      <c r="F3878">
        <v>588</v>
      </c>
      <c r="G3878">
        <f>VLOOKUP($D3878,Dummy!$C$2:$I$1194,4,FALSE)</f>
        <v>0</v>
      </c>
      <c r="H3878">
        <f>VLOOKUP($D3878,Dummy!$C$2:$I$1194,5,FALSE)</f>
        <v>0</v>
      </c>
      <c r="I3878">
        <f>VLOOKUP($D3878,Dummy!$C$2:$I$1194,6,FALSE)</f>
        <v>0</v>
      </c>
      <c r="J3878">
        <f>VLOOKUP($D3878,Dummy!$C$2:$I$1194,7,FALSE)</f>
        <v>0</v>
      </c>
      <c r="K3878">
        <f>VLOOKUP($B3878,'Distance from BP'!$A$1:$F$3179,3,FALSE)</f>
        <v>150.76</v>
      </c>
      <c r="L3878">
        <f>VLOOKUP($B3878,'Distance from BP'!$A$1:$F$3179,4,FALSE)</f>
        <v>189.09</v>
      </c>
      <c r="M3878">
        <f>VLOOKUP($B3878,'Distance from BP'!$A$1:$F$3179,5,FALSE)</f>
        <v>236.05</v>
      </c>
      <c r="N3878">
        <f>VLOOKUP($B3878,'Distance from BP'!$A$1:$F$3179,6,FALSE)</f>
        <v>220.31</v>
      </c>
      <c r="O3878" s="7">
        <f>VLOOKUP(B3878,'tax data'!$A$1:$M$3179,12,FALSE)</f>
        <v>4625273.6704541408</v>
      </c>
    </row>
    <row r="3879" spans="1:15" x14ac:dyDescent="0.2">
      <c r="A3879" s="1">
        <v>45905</v>
      </c>
      <c r="B3879" t="s">
        <v>90</v>
      </c>
      <c r="C3879" t="s">
        <v>421</v>
      </c>
      <c r="D3879" t="s">
        <v>879</v>
      </c>
      <c r="E3879">
        <v>587</v>
      </c>
      <c r="F3879">
        <v>585</v>
      </c>
      <c r="G3879">
        <f>VLOOKUP($D3879,Dummy!$C$2:$I$1194,4,FALSE)</f>
        <v>0</v>
      </c>
      <c r="H3879">
        <f>VLOOKUP($D3879,Dummy!$C$2:$I$1194,5,FALSE)</f>
        <v>0</v>
      </c>
      <c r="I3879">
        <f>VLOOKUP($D3879,Dummy!$C$2:$I$1194,6,FALSE)</f>
        <v>0</v>
      </c>
      <c r="J3879">
        <f>VLOOKUP($D3879,Dummy!$C$2:$I$1194,7,FALSE)</f>
        <v>0</v>
      </c>
      <c r="K3879">
        <f>VLOOKUP($B3879,'Distance from BP'!$A$1:$F$3179,3,FALSE)</f>
        <v>150.76</v>
      </c>
      <c r="L3879">
        <f>VLOOKUP($B3879,'Distance from BP'!$A$1:$F$3179,4,FALSE)</f>
        <v>189.09</v>
      </c>
      <c r="M3879">
        <f>VLOOKUP($B3879,'Distance from BP'!$A$1:$F$3179,5,FALSE)</f>
        <v>236.05</v>
      </c>
      <c r="N3879">
        <f>VLOOKUP($B3879,'Distance from BP'!$A$1:$F$3179,6,FALSE)</f>
        <v>220.31</v>
      </c>
      <c r="O3879" s="7">
        <f>VLOOKUP(B3879,'tax data'!$A$1:$M$3179,12,FALSE)</f>
        <v>4625273.6704541408</v>
      </c>
    </row>
    <row r="3880" spans="1:15" x14ac:dyDescent="0.2">
      <c r="A3880" s="1">
        <v>45905</v>
      </c>
      <c r="B3880" t="s">
        <v>90</v>
      </c>
      <c r="C3880" t="s">
        <v>421</v>
      </c>
      <c r="D3880" t="s">
        <v>880</v>
      </c>
      <c r="E3880">
        <v>590</v>
      </c>
      <c r="F3880">
        <v>588</v>
      </c>
      <c r="G3880">
        <f>VLOOKUP($D3880,Dummy!$C$2:$I$1194,4,FALSE)</f>
        <v>0</v>
      </c>
      <c r="H3880">
        <f>VLOOKUP($D3880,Dummy!$C$2:$I$1194,5,FALSE)</f>
        <v>0</v>
      </c>
      <c r="I3880">
        <f>VLOOKUP($D3880,Dummy!$C$2:$I$1194,6,FALSE)</f>
        <v>0</v>
      </c>
      <c r="J3880">
        <f>VLOOKUP($D3880,Dummy!$C$2:$I$1194,7,FALSE)</f>
        <v>0</v>
      </c>
      <c r="K3880">
        <f>VLOOKUP($B3880,'Distance from BP'!$A$1:$F$3179,3,FALSE)</f>
        <v>150.76</v>
      </c>
      <c r="L3880">
        <f>VLOOKUP($B3880,'Distance from BP'!$A$1:$F$3179,4,FALSE)</f>
        <v>189.09</v>
      </c>
      <c r="M3880">
        <f>VLOOKUP($B3880,'Distance from BP'!$A$1:$F$3179,5,FALSE)</f>
        <v>236.05</v>
      </c>
      <c r="N3880">
        <f>VLOOKUP($B3880,'Distance from BP'!$A$1:$F$3179,6,FALSE)</f>
        <v>220.31</v>
      </c>
      <c r="O3880" s="7">
        <f>VLOOKUP(B3880,'tax data'!$A$1:$M$3179,12,FALSE)</f>
        <v>4625273.6704541408</v>
      </c>
    </row>
    <row r="3881" spans="1:15" x14ac:dyDescent="0.2">
      <c r="A3881" s="1">
        <v>45905</v>
      </c>
      <c r="B3881" t="s">
        <v>90</v>
      </c>
      <c r="C3881" t="s">
        <v>421</v>
      </c>
      <c r="D3881" t="s">
        <v>881</v>
      </c>
      <c r="E3881">
        <v>590</v>
      </c>
      <c r="F3881">
        <v>588</v>
      </c>
      <c r="G3881">
        <f>VLOOKUP($D3881,Dummy!$C$2:$I$1194,4,FALSE)</f>
        <v>0</v>
      </c>
      <c r="H3881">
        <f>VLOOKUP($D3881,Dummy!$C$2:$I$1194,5,FALSE)</f>
        <v>0</v>
      </c>
      <c r="I3881">
        <f>VLOOKUP($D3881,Dummy!$C$2:$I$1194,6,FALSE)</f>
        <v>0</v>
      </c>
      <c r="J3881">
        <f>VLOOKUP($D3881,Dummy!$C$2:$I$1194,7,FALSE)</f>
        <v>0</v>
      </c>
      <c r="K3881">
        <f>VLOOKUP($B3881,'Distance from BP'!$A$1:$F$3179,3,FALSE)</f>
        <v>150.76</v>
      </c>
      <c r="L3881">
        <f>VLOOKUP($B3881,'Distance from BP'!$A$1:$F$3179,4,FALSE)</f>
        <v>189.09</v>
      </c>
      <c r="M3881">
        <f>VLOOKUP($B3881,'Distance from BP'!$A$1:$F$3179,5,FALSE)</f>
        <v>236.05</v>
      </c>
      <c r="N3881">
        <f>VLOOKUP($B3881,'Distance from BP'!$A$1:$F$3179,6,FALSE)</f>
        <v>220.31</v>
      </c>
      <c r="O3881" s="7">
        <f>VLOOKUP(B3881,'tax data'!$A$1:$M$3179,12,FALSE)</f>
        <v>4625273.6704541408</v>
      </c>
    </row>
    <row r="3882" spans="1:15" x14ac:dyDescent="0.2">
      <c r="A3882" s="1">
        <v>45905</v>
      </c>
      <c r="B3882" t="s">
        <v>91</v>
      </c>
      <c r="C3882" t="s">
        <v>439</v>
      </c>
      <c r="D3882" t="s">
        <v>882</v>
      </c>
      <c r="E3882">
        <v>583</v>
      </c>
      <c r="F3882">
        <v>586</v>
      </c>
      <c r="G3882">
        <f>VLOOKUP($D3882,Dummy!$C$2:$I$1194,4,FALSE)</f>
        <v>0</v>
      </c>
      <c r="H3882">
        <f>VLOOKUP($D3882,Dummy!$C$2:$I$1194,5,FALSE)</f>
        <v>0</v>
      </c>
      <c r="I3882">
        <f>VLOOKUP($D3882,Dummy!$C$2:$I$1194,6,FALSE)</f>
        <v>0</v>
      </c>
      <c r="J3882">
        <f>VLOOKUP($D3882,Dummy!$C$2:$I$1194,7,FALSE)</f>
        <v>0</v>
      </c>
      <c r="K3882">
        <f>VLOOKUP($B3882,'Distance from BP'!$A$1:$F$3179,3,FALSE)</f>
        <v>171.28</v>
      </c>
      <c r="L3882">
        <f>VLOOKUP($B3882,'Distance from BP'!$A$1:$F$3179,4,FALSE)</f>
        <v>194.81</v>
      </c>
      <c r="M3882">
        <f>VLOOKUP($B3882,'Distance from BP'!$A$1:$F$3179,5,FALSE)</f>
        <v>266.05</v>
      </c>
      <c r="N3882">
        <f>VLOOKUP($B3882,'Distance from BP'!$A$1:$F$3179,6,FALSE)</f>
        <v>253.83</v>
      </c>
      <c r="O3882" s="7">
        <f>VLOOKUP(B3882,'tax data'!$A$1:$M$3179,12,FALSE)</f>
        <v>3024409.3025669032</v>
      </c>
    </row>
    <row r="3883" spans="1:15" x14ac:dyDescent="0.2">
      <c r="A3883" s="1">
        <v>45905</v>
      </c>
      <c r="B3883" t="s">
        <v>92</v>
      </c>
      <c r="C3883" t="s">
        <v>421</v>
      </c>
      <c r="D3883" t="s">
        <v>883</v>
      </c>
      <c r="E3883">
        <v>590</v>
      </c>
      <c r="F3883">
        <v>588</v>
      </c>
      <c r="G3883">
        <f>VLOOKUP($D3883,Dummy!$C$2:$I$1194,4,FALSE)</f>
        <v>0</v>
      </c>
      <c r="H3883">
        <f>VLOOKUP($D3883,Dummy!$C$2:$I$1194,5,FALSE)</f>
        <v>0</v>
      </c>
      <c r="I3883">
        <f>VLOOKUP($D3883,Dummy!$C$2:$I$1194,6,FALSE)</f>
        <v>0</v>
      </c>
      <c r="J3883">
        <f>VLOOKUP($D3883,Dummy!$C$2:$I$1194,7,FALSE)</f>
        <v>0</v>
      </c>
      <c r="K3883">
        <f>VLOOKUP($B3883,'Distance from BP'!$A$1:$F$3179,3,FALSE)</f>
        <v>137.46</v>
      </c>
      <c r="L3883">
        <f>VLOOKUP($B3883,'Distance from BP'!$A$1:$F$3179,4,FALSE)</f>
        <v>155.33000000000001</v>
      </c>
      <c r="M3883">
        <f>VLOOKUP($B3883,'Distance from BP'!$A$1:$F$3179,5,FALSE)</f>
        <v>165.84</v>
      </c>
      <c r="N3883">
        <f>VLOOKUP($B3883,'Distance from BP'!$A$1:$F$3179,6,FALSE)</f>
        <v>152.31</v>
      </c>
      <c r="O3883" s="7">
        <f>VLOOKUP(B3883,'tax data'!$A$1:$M$3179,12,FALSE)</f>
        <v>3823261.372446307</v>
      </c>
    </row>
    <row r="3884" spans="1:15" x14ac:dyDescent="0.2">
      <c r="A3884" s="1">
        <v>45905</v>
      </c>
      <c r="B3884" t="s">
        <v>93</v>
      </c>
      <c r="C3884" t="s">
        <v>422</v>
      </c>
      <c r="D3884" t="s">
        <v>884</v>
      </c>
      <c r="E3884">
        <v>591</v>
      </c>
      <c r="F3884">
        <v>587</v>
      </c>
      <c r="G3884">
        <f>VLOOKUP($D3884,Dummy!$C$2:$I$1194,4,FALSE)</f>
        <v>0</v>
      </c>
      <c r="H3884">
        <f>VLOOKUP($D3884,Dummy!$C$2:$I$1194,5,FALSE)</f>
        <v>0</v>
      </c>
      <c r="I3884">
        <f>VLOOKUP($D3884,Dummy!$C$2:$I$1194,6,FALSE)</f>
        <v>0</v>
      </c>
      <c r="J3884">
        <f>VLOOKUP($D3884,Dummy!$C$2:$I$1194,7,FALSE)</f>
        <v>0</v>
      </c>
      <c r="K3884">
        <f>VLOOKUP($B3884,'Distance from BP'!$A$1:$F$3179,3,FALSE)</f>
        <v>33.46</v>
      </c>
      <c r="L3884">
        <f>VLOOKUP($B3884,'Distance from BP'!$A$1:$F$3179,4,FALSE)</f>
        <v>38.200000000000003</v>
      </c>
      <c r="M3884">
        <f>VLOOKUP($B3884,'Distance from BP'!$A$1:$F$3179,5,FALSE)</f>
        <v>23.63</v>
      </c>
      <c r="N3884">
        <f>VLOOKUP($B3884,'Distance from BP'!$A$1:$F$3179,6,FALSE)</f>
        <v>19.690000000000001</v>
      </c>
      <c r="O3884" s="7">
        <f>VLOOKUP(B3884,'tax data'!$A$1:$M$3179,12,FALSE)</f>
        <v>5986419.2538627032</v>
      </c>
    </row>
    <row r="3885" spans="1:15" x14ac:dyDescent="0.2">
      <c r="A3885" s="1">
        <v>45905</v>
      </c>
      <c r="B3885" t="s">
        <v>93</v>
      </c>
      <c r="C3885" t="s">
        <v>421</v>
      </c>
      <c r="D3885" t="s">
        <v>885</v>
      </c>
      <c r="E3885">
        <v>590</v>
      </c>
      <c r="F3885">
        <v>588</v>
      </c>
      <c r="G3885">
        <f>VLOOKUP($D3885,Dummy!$C$2:$I$1194,4,FALSE)</f>
        <v>0</v>
      </c>
      <c r="H3885">
        <f>VLOOKUP($D3885,Dummy!$C$2:$I$1194,5,FALSE)</f>
        <v>0</v>
      </c>
      <c r="I3885">
        <f>VLOOKUP($D3885,Dummy!$C$2:$I$1194,6,FALSE)</f>
        <v>0</v>
      </c>
      <c r="J3885">
        <f>VLOOKUP($D3885,Dummy!$C$2:$I$1194,7,FALSE)</f>
        <v>0</v>
      </c>
      <c r="K3885">
        <f>VLOOKUP($B3885,'Distance from BP'!$A$1:$F$3179,3,FALSE)</f>
        <v>33.46</v>
      </c>
      <c r="L3885">
        <f>VLOOKUP($B3885,'Distance from BP'!$A$1:$F$3179,4,FALSE)</f>
        <v>38.200000000000003</v>
      </c>
      <c r="M3885">
        <f>VLOOKUP($B3885,'Distance from BP'!$A$1:$F$3179,5,FALSE)</f>
        <v>23.63</v>
      </c>
      <c r="N3885">
        <f>VLOOKUP($B3885,'Distance from BP'!$A$1:$F$3179,6,FALSE)</f>
        <v>19.690000000000001</v>
      </c>
      <c r="O3885" s="7">
        <f>VLOOKUP(B3885,'tax data'!$A$1:$M$3179,12,FALSE)</f>
        <v>5986419.2538627032</v>
      </c>
    </row>
    <row r="3886" spans="1:15" x14ac:dyDescent="0.2">
      <c r="A3886" s="1">
        <v>45905</v>
      </c>
      <c r="B3886" t="s">
        <v>94</v>
      </c>
      <c r="C3886" t="s">
        <v>421</v>
      </c>
      <c r="D3886" t="s">
        <v>886</v>
      </c>
      <c r="E3886">
        <v>593</v>
      </c>
      <c r="F3886">
        <v>587</v>
      </c>
      <c r="G3886">
        <f>VLOOKUP($D3886,Dummy!$C$2:$I$1194,4,FALSE)</f>
        <v>0</v>
      </c>
      <c r="H3886">
        <f>VLOOKUP($D3886,Dummy!$C$2:$I$1194,5,FALSE)</f>
        <v>0</v>
      </c>
      <c r="I3886">
        <f>VLOOKUP($D3886,Dummy!$C$2:$I$1194,6,FALSE)</f>
        <v>0</v>
      </c>
      <c r="J3886">
        <f>VLOOKUP($D3886,Dummy!$C$2:$I$1194,7,FALSE)</f>
        <v>0</v>
      </c>
      <c r="K3886">
        <f>VLOOKUP($B3886,'Distance from BP'!$A$1:$F$3179,3,FALSE)</f>
        <v>188.24</v>
      </c>
      <c r="L3886">
        <f>VLOOKUP($B3886,'Distance from BP'!$A$1:$F$3179,4,FALSE)</f>
        <v>212.56</v>
      </c>
      <c r="M3886">
        <f>VLOOKUP($B3886,'Distance from BP'!$A$1:$F$3179,5,FALSE)</f>
        <v>280.82</v>
      </c>
      <c r="N3886">
        <f>VLOOKUP($B3886,'Distance from BP'!$A$1:$F$3179,6,FALSE)</f>
        <v>266.55</v>
      </c>
      <c r="O3886" s="7">
        <f>VLOOKUP(B3886,'tax data'!$A$1:$M$3179,12,FALSE)</f>
        <v>3003770.4419642859</v>
      </c>
    </row>
    <row r="3887" spans="1:15" x14ac:dyDescent="0.2">
      <c r="A3887" s="1">
        <v>45905</v>
      </c>
      <c r="B3887" t="s">
        <v>95</v>
      </c>
      <c r="C3887" t="s">
        <v>426</v>
      </c>
      <c r="D3887" t="s">
        <v>887</v>
      </c>
      <c r="E3887">
        <v>589.9</v>
      </c>
      <c r="F3887">
        <v>587.9</v>
      </c>
      <c r="G3887">
        <f>VLOOKUP($D3887,Dummy!$C$2:$I$1194,4,FALSE)</f>
        <v>0</v>
      </c>
      <c r="H3887">
        <f>VLOOKUP($D3887,Dummy!$C$2:$I$1194,5,FALSE)</f>
        <v>0</v>
      </c>
      <c r="I3887">
        <f>VLOOKUP($D3887,Dummy!$C$2:$I$1194,6,FALSE)</f>
        <v>0</v>
      </c>
      <c r="J3887">
        <f>VLOOKUP($D3887,Dummy!$C$2:$I$1194,7,FALSE)</f>
        <v>0</v>
      </c>
      <c r="K3887">
        <f>VLOOKUP($B3887,'Distance from BP'!$A$1:$F$3179,3,FALSE)</f>
        <v>146.22999999999999</v>
      </c>
      <c r="L3887">
        <f>VLOOKUP($B3887,'Distance from BP'!$A$1:$F$3179,4,FALSE)</f>
        <v>184.34</v>
      </c>
      <c r="M3887">
        <f>VLOOKUP($B3887,'Distance from BP'!$A$1:$F$3179,5,FALSE)</f>
        <v>178.6</v>
      </c>
      <c r="N3887">
        <f>VLOOKUP($B3887,'Distance from BP'!$A$1:$F$3179,6,FALSE)</f>
        <v>174.12</v>
      </c>
      <c r="O3887" s="7">
        <f>VLOOKUP(B3887,'tax data'!$A$1:$M$3179,12,FALSE)</f>
        <v>3651226.207354161</v>
      </c>
    </row>
    <row r="3888" spans="1:15" x14ac:dyDescent="0.2">
      <c r="A3888" s="1">
        <v>45905</v>
      </c>
      <c r="B3888" t="s">
        <v>95</v>
      </c>
      <c r="C3888" t="s">
        <v>431</v>
      </c>
      <c r="D3888" t="s">
        <v>888</v>
      </c>
      <c r="E3888">
        <v>586.9</v>
      </c>
      <c r="F3888">
        <v>584.9</v>
      </c>
      <c r="G3888">
        <f>VLOOKUP($D3888,Dummy!$C$2:$I$1194,4,FALSE)</f>
        <v>0</v>
      </c>
      <c r="H3888">
        <f>VLOOKUP($D3888,Dummy!$C$2:$I$1194,5,FALSE)</f>
        <v>0</v>
      </c>
      <c r="I3888">
        <f>VLOOKUP($D3888,Dummy!$C$2:$I$1194,6,FALSE)</f>
        <v>0</v>
      </c>
      <c r="J3888">
        <f>VLOOKUP($D3888,Dummy!$C$2:$I$1194,7,FALSE)</f>
        <v>0</v>
      </c>
      <c r="K3888">
        <f>VLOOKUP($B3888,'Distance from BP'!$A$1:$F$3179,3,FALSE)</f>
        <v>146.22999999999999</v>
      </c>
      <c r="L3888">
        <f>VLOOKUP($B3888,'Distance from BP'!$A$1:$F$3179,4,FALSE)</f>
        <v>184.34</v>
      </c>
      <c r="M3888">
        <f>VLOOKUP($B3888,'Distance from BP'!$A$1:$F$3179,5,FALSE)</f>
        <v>178.6</v>
      </c>
      <c r="N3888">
        <f>VLOOKUP($B3888,'Distance from BP'!$A$1:$F$3179,6,FALSE)</f>
        <v>174.12</v>
      </c>
      <c r="O3888" s="7">
        <f>VLOOKUP(B3888,'tax data'!$A$1:$M$3179,12,FALSE)</f>
        <v>3651226.207354161</v>
      </c>
    </row>
    <row r="3889" spans="1:15" x14ac:dyDescent="0.2">
      <c r="A3889" s="1">
        <v>45905</v>
      </c>
      <c r="B3889" t="s">
        <v>95</v>
      </c>
      <c r="C3889" t="s">
        <v>421</v>
      </c>
      <c r="D3889" t="s">
        <v>889</v>
      </c>
      <c r="E3889">
        <v>589</v>
      </c>
      <c r="F3889">
        <v>588</v>
      </c>
      <c r="G3889">
        <f>VLOOKUP($D3889,Dummy!$C$2:$I$1194,4,FALSE)</f>
        <v>0</v>
      </c>
      <c r="H3889">
        <f>VLOOKUP($D3889,Dummy!$C$2:$I$1194,5,FALSE)</f>
        <v>0</v>
      </c>
      <c r="I3889">
        <f>VLOOKUP($D3889,Dummy!$C$2:$I$1194,6,FALSE)</f>
        <v>0</v>
      </c>
      <c r="J3889">
        <f>VLOOKUP($D3889,Dummy!$C$2:$I$1194,7,FALSE)</f>
        <v>0</v>
      </c>
      <c r="K3889">
        <f>VLOOKUP($B3889,'Distance from BP'!$A$1:$F$3179,3,FALSE)</f>
        <v>146.22999999999999</v>
      </c>
      <c r="L3889">
        <f>VLOOKUP($B3889,'Distance from BP'!$A$1:$F$3179,4,FALSE)</f>
        <v>184.34</v>
      </c>
      <c r="M3889">
        <f>VLOOKUP($B3889,'Distance from BP'!$A$1:$F$3179,5,FALSE)</f>
        <v>178.6</v>
      </c>
      <c r="N3889">
        <f>VLOOKUP($B3889,'Distance from BP'!$A$1:$F$3179,6,FALSE)</f>
        <v>174.12</v>
      </c>
      <c r="O3889" s="7">
        <f>VLOOKUP(B3889,'tax data'!$A$1:$M$3179,12,FALSE)</f>
        <v>3651226.207354161</v>
      </c>
    </row>
    <row r="3890" spans="1:15" x14ac:dyDescent="0.2">
      <c r="A3890" s="1">
        <v>45905</v>
      </c>
      <c r="B3890" t="s">
        <v>96</v>
      </c>
      <c r="C3890" t="s">
        <v>421</v>
      </c>
      <c r="D3890" t="s">
        <v>890</v>
      </c>
      <c r="E3890">
        <v>592</v>
      </c>
      <c r="F3890">
        <v>590</v>
      </c>
      <c r="G3890">
        <f>VLOOKUP($D3890,Dummy!$C$2:$I$1194,4,FALSE)</f>
        <v>0</v>
      </c>
      <c r="H3890">
        <f>VLOOKUP($D3890,Dummy!$C$2:$I$1194,5,FALSE)</f>
        <v>0</v>
      </c>
      <c r="I3890">
        <f>VLOOKUP($D3890,Dummy!$C$2:$I$1194,6,FALSE)</f>
        <v>0</v>
      </c>
      <c r="J3890">
        <f>VLOOKUP($D3890,Dummy!$C$2:$I$1194,7,FALSE)</f>
        <v>0</v>
      </c>
      <c r="K3890">
        <f>VLOOKUP($B3890,'Distance from BP'!$A$1:$F$3179,3,FALSE)</f>
        <v>58.89</v>
      </c>
      <c r="L3890">
        <f>VLOOKUP($B3890,'Distance from BP'!$A$1:$F$3179,4,FALSE)</f>
        <v>66.86</v>
      </c>
      <c r="M3890">
        <f>VLOOKUP($B3890,'Distance from BP'!$A$1:$F$3179,5,FALSE)</f>
        <v>49.59</v>
      </c>
      <c r="N3890">
        <f>VLOOKUP($B3890,'Distance from BP'!$A$1:$F$3179,6,FALSE)</f>
        <v>42.43</v>
      </c>
      <c r="O3890" s="7">
        <f>VLOOKUP(B3890,'tax data'!$A$1:$M$3179,12,FALSE)</f>
        <v>3839020.8573524021</v>
      </c>
    </row>
    <row r="3891" spans="1:15" x14ac:dyDescent="0.2">
      <c r="A3891" s="1">
        <v>45905</v>
      </c>
      <c r="B3891" t="s">
        <v>96</v>
      </c>
      <c r="C3891" t="s">
        <v>428</v>
      </c>
      <c r="D3891" t="s">
        <v>891</v>
      </c>
      <c r="E3891">
        <v>600.9</v>
      </c>
      <c r="F3891">
        <v>594</v>
      </c>
      <c r="G3891">
        <f>VLOOKUP($D3891,Dummy!$C$2:$I$1194,4,FALSE)</f>
        <v>0</v>
      </c>
      <c r="H3891">
        <f>VLOOKUP($D3891,Dummy!$C$2:$I$1194,5,FALSE)</f>
        <v>0</v>
      </c>
      <c r="I3891">
        <f>VLOOKUP($D3891,Dummy!$C$2:$I$1194,6,FALSE)</f>
        <v>0</v>
      </c>
      <c r="J3891">
        <f>VLOOKUP($D3891,Dummy!$C$2:$I$1194,7,FALSE)</f>
        <v>0</v>
      </c>
      <c r="K3891">
        <f>VLOOKUP($B3891,'Distance from BP'!$A$1:$F$3179,3,FALSE)</f>
        <v>58.89</v>
      </c>
      <c r="L3891">
        <f>VLOOKUP($B3891,'Distance from BP'!$A$1:$F$3179,4,FALSE)</f>
        <v>66.86</v>
      </c>
      <c r="M3891">
        <f>VLOOKUP($B3891,'Distance from BP'!$A$1:$F$3179,5,FALSE)</f>
        <v>49.59</v>
      </c>
      <c r="N3891">
        <f>VLOOKUP($B3891,'Distance from BP'!$A$1:$F$3179,6,FALSE)</f>
        <v>42.43</v>
      </c>
      <c r="O3891" s="7">
        <f>VLOOKUP(B3891,'tax data'!$A$1:$M$3179,12,FALSE)</f>
        <v>3839020.8573524021</v>
      </c>
    </row>
    <row r="3892" spans="1:15" x14ac:dyDescent="0.2">
      <c r="A3892" s="1">
        <v>45905</v>
      </c>
      <c r="B3892" t="s">
        <v>97</v>
      </c>
      <c r="C3892" t="s">
        <v>465</v>
      </c>
      <c r="D3892" t="s">
        <v>892</v>
      </c>
      <c r="E3892">
        <v>598</v>
      </c>
      <c r="F3892">
        <v>570</v>
      </c>
      <c r="G3892">
        <f>VLOOKUP($D3892,Dummy!$C$2:$I$1194,4,FALSE)</f>
        <v>0</v>
      </c>
      <c r="H3892">
        <f>VLOOKUP($D3892,Dummy!$C$2:$I$1194,5,FALSE)</f>
        <v>0</v>
      </c>
      <c r="I3892">
        <f>VLOOKUP($D3892,Dummy!$C$2:$I$1194,6,FALSE)</f>
        <v>0</v>
      </c>
      <c r="J3892">
        <f>VLOOKUP($D3892,Dummy!$C$2:$I$1194,7,FALSE)</f>
        <v>0</v>
      </c>
      <c r="K3892">
        <f>VLOOKUP($B3892,'Distance from BP'!$A$1:$F$3179,3,FALSE)</f>
        <v>110.8</v>
      </c>
      <c r="L3892">
        <f>VLOOKUP($B3892,'Distance from BP'!$A$1:$F$3179,4,FALSE)</f>
        <v>123.62</v>
      </c>
      <c r="M3892">
        <f>VLOOKUP($B3892,'Distance from BP'!$A$1:$F$3179,5,FALSE)</f>
        <v>122.63</v>
      </c>
      <c r="N3892">
        <f>VLOOKUP($B3892,'Distance from BP'!$A$1:$F$3179,6,FALSE)</f>
        <v>109.53</v>
      </c>
      <c r="O3892" s="7">
        <f>VLOOKUP(B3892,'tax data'!$A$1:$M$3179,12,FALSE)</f>
        <v>3926037.9740420273</v>
      </c>
    </row>
    <row r="3893" spans="1:15" x14ac:dyDescent="0.2">
      <c r="A3893" s="1">
        <v>45905</v>
      </c>
      <c r="B3893" t="s">
        <v>97</v>
      </c>
      <c r="C3893" t="s">
        <v>427</v>
      </c>
      <c r="D3893" t="s">
        <v>893</v>
      </c>
      <c r="E3893">
        <v>593</v>
      </c>
      <c r="F3893">
        <v>565</v>
      </c>
      <c r="G3893">
        <f>VLOOKUP($D3893,Dummy!$C$2:$I$1194,4,FALSE)</f>
        <v>0</v>
      </c>
      <c r="H3893">
        <f>VLOOKUP($D3893,Dummy!$C$2:$I$1194,5,FALSE)</f>
        <v>0</v>
      </c>
      <c r="I3893">
        <f>VLOOKUP($D3893,Dummy!$C$2:$I$1194,6,FALSE)</f>
        <v>0</v>
      </c>
      <c r="J3893">
        <f>VLOOKUP($D3893,Dummy!$C$2:$I$1194,7,FALSE)</f>
        <v>0</v>
      </c>
      <c r="K3893">
        <f>VLOOKUP($B3893,'Distance from BP'!$A$1:$F$3179,3,FALSE)</f>
        <v>110.8</v>
      </c>
      <c r="L3893">
        <f>VLOOKUP($B3893,'Distance from BP'!$A$1:$F$3179,4,FALSE)</f>
        <v>123.62</v>
      </c>
      <c r="M3893">
        <f>VLOOKUP($B3893,'Distance from BP'!$A$1:$F$3179,5,FALSE)</f>
        <v>122.63</v>
      </c>
      <c r="N3893">
        <f>VLOOKUP($B3893,'Distance from BP'!$A$1:$F$3179,6,FALSE)</f>
        <v>109.53</v>
      </c>
      <c r="O3893" s="7">
        <f>VLOOKUP(B3893,'tax data'!$A$1:$M$3179,12,FALSE)</f>
        <v>3926037.9740420273</v>
      </c>
    </row>
    <row r="3894" spans="1:15" x14ac:dyDescent="0.2">
      <c r="A3894" s="1">
        <v>45905</v>
      </c>
      <c r="B3894" t="s">
        <v>98</v>
      </c>
      <c r="C3894" t="s">
        <v>422</v>
      </c>
      <c r="D3894" t="s">
        <v>894</v>
      </c>
      <c r="E3894">
        <v>591</v>
      </c>
      <c r="F3894">
        <v>587</v>
      </c>
      <c r="G3894">
        <f>VLOOKUP($D3894,Dummy!$C$2:$I$1194,4,FALSE)</f>
        <v>0</v>
      </c>
      <c r="H3894">
        <f>VLOOKUP($D3894,Dummy!$C$2:$I$1194,5,FALSE)</f>
        <v>0</v>
      </c>
      <c r="I3894">
        <f>VLOOKUP($D3894,Dummy!$C$2:$I$1194,6,FALSE)</f>
        <v>0</v>
      </c>
      <c r="J3894">
        <f>VLOOKUP($D3894,Dummy!$C$2:$I$1194,7,FALSE)</f>
        <v>0</v>
      </c>
      <c r="K3894">
        <f>VLOOKUP($B3894,'Distance from BP'!$A$1:$F$3179,3,FALSE)</f>
        <v>76.09</v>
      </c>
      <c r="L3894">
        <f>VLOOKUP($B3894,'Distance from BP'!$A$1:$F$3179,4,FALSE)</f>
        <v>110</v>
      </c>
      <c r="M3894">
        <f>VLOOKUP($B3894,'Distance from BP'!$A$1:$F$3179,5,FALSE)</f>
        <v>99.23</v>
      </c>
      <c r="N3894">
        <f>VLOOKUP($B3894,'Distance from BP'!$A$1:$F$3179,6,FALSE)</f>
        <v>88.8</v>
      </c>
      <c r="O3894" s="7">
        <f>VLOOKUP(B3894,'tax data'!$A$1:$M$3179,12,FALSE)</f>
        <v>3868045.7749439464</v>
      </c>
    </row>
    <row r="3895" spans="1:15" x14ac:dyDescent="0.2">
      <c r="A3895" s="1">
        <v>45905</v>
      </c>
      <c r="B3895" t="s">
        <v>98</v>
      </c>
      <c r="C3895" t="s">
        <v>421</v>
      </c>
      <c r="D3895" t="s">
        <v>895</v>
      </c>
      <c r="E3895">
        <v>590</v>
      </c>
      <c r="F3895">
        <v>588</v>
      </c>
      <c r="G3895">
        <f>VLOOKUP($D3895,Dummy!$C$2:$I$1194,4,FALSE)</f>
        <v>0</v>
      </c>
      <c r="H3895">
        <f>VLOOKUP($D3895,Dummy!$C$2:$I$1194,5,FALSE)</f>
        <v>0</v>
      </c>
      <c r="I3895">
        <f>VLOOKUP($D3895,Dummy!$C$2:$I$1194,6,FALSE)</f>
        <v>0</v>
      </c>
      <c r="J3895">
        <f>VLOOKUP($D3895,Dummy!$C$2:$I$1194,7,FALSE)</f>
        <v>0</v>
      </c>
      <c r="K3895">
        <f>VLOOKUP($B3895,'Distance from BP'!$A$1:$F$3179,3,FALSE)</f>
        <v>76.09</v>
      </c>
      <c r="L3895">
        <f>VLOOKUP($B3895,'Distance from BP'!$A$1:$F$3179,4,FALSE)</f>
        <v>110</v>
      </c>
      <c r="M3895">
        <f>VLOOKUP($B3895,'Distance from BP'!$A$1:$F$3179,5,FALSE)</f>
        <v>99.23</v>
      </c>
      <c r="N3895">
        <f>VLOOKUP($B3895,'Distance from BP'!$A$1:$F$3179,6,FALSE)</f>
        <v>88.8</v>
      </c>
      <c r="O3895" s="7">
        <f>VLOOKUP(B3895,'tax data'!$A$1:$M$3179,12,FALSE)</f>
        <v>3868045.7749439464</v>
      </c>
    </row>
    <row r="3896" spans="1:15" x14ac:dyDescent="0.2">
      <c r="A3896" s="1">
        <v>45905</v>
      </c>
      <c r="B3896" t="s">
        <v>98</v>
      </c>
      <c r="C3896" t="s">
        <v>426</v>
      </c>
      <c r="D3896" t="s">
        <v>896</v>
      </c>
      <c r="E3896">
        <v>589.9</v>
      </c>
      <c r="F3896">
        <v>587.9</v>
      </c>
      <c r="G3896">
        <f>VLOOKUP($D3896,Dummy!$C$2:$I$1194,4,FALSE)</f>
        <v>0</v>
      </c>
      <c r="H3896">
        <f>VLOOKUP($D3896,Dummy!$C$2:$I$1194,5,FALSE)</f>
        <v>0</v>
      </c>
      <c r="I3896">
        <f>VLOOKUP($D3896,Dummy!$C$2:$I$1194,6,FALSE)</f>
        <v>0</v>
      </c>
      <c r="J3896">
        <f>VLOOKUP($D3896,Dummy!$C$2:$I$1194,7,FALSE)</f>
        <v>0</v>
      </c>
      <c r="K3896">
        <f>VLOOKUP($B3896,'Distance from BP'!$A$1:$F$3179,3,FALSE)</f>
        <v>76.09</v>
      </c>
      <c r="L3896">
        <f>VLOOKUP($B3896,'Distance from BP'!$A$1:$F$3179,4,FALSE)</f>
        <v>110</v>
      </c>
      <c r="M3896">
        <f>VLOOKUP($B3896,'Distance from BP'!$A$1:$F$3179,5,FALSE)</f>
        <v>99.23</v>
      </c>
      <c r="N3896">
        <f>VLOOKUP($B3896,'Distance from BP'!$A$1:$F$3179,6,FALSE)</f>
        <v>88.8</v>
      </c>
      <c r="O3896" s="7">
        <f>VLOOKUP(B3896,'tax data'!$A$1:$M$3179,12,FALSE)</f>
        <v>3868045.7749439464</v>
      </c>
    </row>
    <row r="3897" spans="1:15" x14ac:dyDescent="0.2">
      <c r="A3897" s="1">
        <v>45905</v>
      </c>
      <c r="B3897" t="s">
        <v>98</v>
      </c>
      <c r="C3897" t="s">
        <v>428</v>
      </c>
      <c r="D3897" t="s">
        <v>897</v>
      </c>
      <c r="E3897">
        <v>597</v>
      </c>
      <c r="F3897">
        <v>592</v>
      </c>
      <c r="G3897">
        <f>VLOOKUP($D3897,Dummy!$C$2:$I$1194,4,FALSE)</f>
        <v>0</v>
      </c>
      <c r="H3897">
        <f>VLOOKUP($D3897,Dummy!$C$2:$I$1194,5,FALSE)</f>
        <v>0</v>
      </c>
      <c r="I3897">
        <f>VLOOKUP($D3897,Dummy!$C$2:$I$1194,6,FALSE)</f>
        <v>0</v>
      </c>
      <c r="J3897">
        <f>VLOOKUP($D3897,Dummy!$C$2:$I$1194,7,FALSE)</f>
        <v>0</v>
      </c>
      <c r="K3897">
        <f>VLOOKUP($B3897,'Distance from BP'!$A$1:$F$3179,3,FALSE)</f>
        <v>76.09</v>
      </c>
      <c r="L3897">
        <f>VLOOKUP($B3897,'Distance from BP'!$A$1:$F$3179,4,FALSE)</f>
        <v>110</v>
      </c>
      <c r="M3897">
        <f>VLOOKUP($B3897,'Distance from BP'!$A$1:$F$3179,5,FALSE)</f>
        <v>99.23</v>
      </c>
      <c r="N3897">
        <f>VLOOKUP($B3897,'Distance from BP'!$A$1:$F$3179,6,FALSE)</f>
        <v>88.8</v>
      </c>
      <c r="O3897" s="7">
        <f>VLOOKUP(B3897,'tax data'!$A$1:$M$3179,12,FALSE)</f>
        <v>3868045.7749439464</v>
      </c>
    </row>
    <row r="3898" spans="1:15" x14ac:dyDescent="0.2">
      <c r="A3898" s="1">
        <v>45905</v>
      </c>
      <c r="B3898" t="s">
        <v>98</v>
      </c>
      <c r="C3898" t="s">
        <v>425</v>
      </c>
      <c r="D3898" t="s">
        <v>898</v>
      </c>
      <c r="E3898">
        <v>589.9</v>
      </c>
      <c r="F3898">
        <v>579.9</v>
      </c>
      <c r="G3898">
        <f>VLOOKUP($D3898,Dummy!$C$2:$I$1194,4,FALSE)</f>
        <v>0</v>
      </c>
      <c r="H3898">
        <f>VLOOKUP($D3898,Dummy!$C$2:$I$1194,5,FALSE)</f>
        <v>0</v>
      </c>
      <c r="I3898">
        <f>VLOOKUP($D3898,Dummy!$C$2:$I$1194,6,FALSE)</f>
        <v>0</v>
      </c>
      <c r="J3898">
        <f>VLOOKUP($D3898,Dummy!$C$2:$I$1194,7,FALSE)</f>
        <v>0</v>
      </c>
      <c r="K3898">
        <f>VLOOKUP($B3898,'Distance from BP'!$A$1:$F$3179,3,FALSE)</f>
        <v>76.09</v>
      </c>
      <c r="L3898">
        <f>VLOOKUP($B3898,'Distance from BP'!$A$1:$F$3179,4,FALSE)</f>
        <v>110</v>
      </c>
      <c r="M3898">
        <f>VLOOKUP($B3898,'Distance from BP'!$A$1:$F$3179,5,FALSE)</f>
        <v>99.23</v>
      </c>
      <c r="N3898">
        <f>VLOOKUP($B3898,'Distance from BP'!$A$1:$F$3179,6,FALSE)</f>
        <v>88.8</v>
      </c>
      <c r="O3898" s="7">
        <f>VLOOKUP(B3898,'tax data'!$A$1:$M$3179,12,FALSE)</f>
        <v>3868045.7749439464</v>
      </c>
    </row>
    <row r="3899" spans="1:15" x14ac:dyDescent="0.2">
      <c r="A3899" s="1">
        <v>45905</v>
      </c>
      <c r="B3899" t="s">
        <v>99</v>
      </c>
      <c r="C3899" t="s">
        <v>421</v>
      </c>
      <c r="D3899" t="s">
        <v>900</v>
      </c>
      <c r="E3899">
        <v>591</v>
      </c>
      <c r="F3899">
        <v>588</v>
      </c>
      <c r="G3899">
        <f>VLOOKUP($D3899,Dummy!$C$2:$I$1194,4,FALSE)</f>
        <v>0</v>
      </c>
      <c r="H3899">
        <f>VLOOKUP($D3899,Dummy!$C$2:$I$1194,5,FALSE)</f>
        <v>0</v>
      </c>
      <c r="I3899">
        <f>VLOOKUP($D3899,Dummy!$C$2:$I$1194,6,FALSE)</f>
        <v>0</v>
      </c>
      <c r="J3899">
        <f>VLOOKUP($D3899,Dummy!$C$2:$I$1194,7,FALSE)</f>
        <v>0</v>
      </c>
      <c r="K3899">
        <f>VLOOKUP($B3899,'Distance from BP'!$A$1:$F$3179,3,FALSE)</f>
        <v>37.49</v>
      </c>
      <c r="L3899">
        <f>VLOOKUP($B3899,'Distance from BP'!$A$1:$F$3179,4,FALSE)</f>
        <v>44.61</v>
      </c>
      <c r="M3899">
        <f>VLOOKUP($B3899,'Distance from BP'!$A$1:$F$3179,5,FALSE)</f>
        <v>29.38</v>
      </c>
      <c r="N3899">
        <f>VLOOKUP($B3899,'Distance from BP'!$A$1:$F$3179,6,FALSE)</f>
        <v>20.51</v>
      </c>
      <c r="O3899" s="7">
        <f>VLOOKUP(B3899,'tax data'!$A$1:$M$3179,12,FALSE)</f>
        <v>4954772.9685466373</v>
      </c>
    </row>
    <row r="3900" spans="1:15" x14ac:dyDescent="0.2">
      <c r="A3900" s="1">
        <v>45905</v>
      </c>
      <c r="B3900" t="s">
        <v>99</v>
      </c>
      <c r="C3900" t="s">
        <v>428</v>
      </c>
      <c r="D3900" t="s">
        <v>901</v>
      </c>
      <c r="E3900">
        <v>594.9</v>
      </c>
      <c r="F3900">
        <v>587.9</v>
      </c>
      <c r="G3900">
        <f>VLOOKUP($D3900,Dummy!$C$2:$I$1194,4,FALSE)</f>
        <v>0</v>
      </c>
      <c r="H3900">
        <f>VLOOKUP($D3900,Dummy!$C$2:$I$1194,5,FALSE)</f>
        <v>0</v>
      </c>
      <c r="I3900">
        <f>VLOOKUP($D3900,Dummy!$C$2:$I$1194,6,FALSE)</f>
        <v>0</v>
      </c>
      <c r="J3900">
        <f>VLOOKUP($D3900,Dummy!$C$2:$I$1194,7,FALSE)</f>
        <v>0</v>
      </c>
      <c r="K3900">
        <f>VLOOKUP($B3900,'Distance from BP'!$A$1:$F$3179,3,FALSE)</f>
        <v>37.49</v>
      </c>
      <c r="L3900">
        <f>VLOOKUP($B3900,'Distance from BP'!$A$1:$F$3179,4,FALSE)</f>
        <v>44.61</v>
      </c>
      <c r="M3900">
        <f>VLOOKUP($B3900,'Distance from BP'!$A$1:$F$3179,5,FALSE)</f>
        <v>29.38</v>
      </c>
      <c r="N3900">
        <f>VLOOKUP($B3900,'Distance from BP'!$A$1:$F$3179,6,FALSE)</f>
        <v>20.51</v>
      </c>
      <c r="O3900" s="7">
        <f>VLOOKUP(B3900,'tax data'!$A$1:$M$3179,12,FALSE)</f>
        <v>4954772.9685466373</v>
      </c>
    </row>
    <row r="3901" spans="1:15" x14ac:dyDescent="0.2">
      <c r="A3901" s="1">
        <v>45905</v>
      </c>
      <c r="B3901" t="s">
        <v>100</v>
      </c>
      <c r="C3901" t="s">
        <v>422</v>
      </c>
      <c r="D3901" t="s">
        <v>902</v>
      </c>
      <c r="E3901">
        <v>591</v>
      </c>
      <c r="F3901">
        <v>587</v>
      </c>
      <c r="G3901">
        <f>VLOOKUP($D3901,Dummy!$C$2:$I$1194,4,FALSE)</f>
        <v>0</v>
      </c>
      <c r="H3901">
        <f>VLOOKUP($D3901,Dummy!$C$2:$I$1194,5,FALSE)</f>
        <v>0</v>
      </c>
      <c r="I3901">
        <f>VLOOKUP($D3901,Dummy!$C$2:$I$1194,6,FALSE)</f>
        <v>0</v>
      </c>
      <c r="J3901">
        <f>VLOOKUP($D3901,Dummy!$C$2:$I$1194,7,FALSE)</f>
        <v>0</v>
      </c>
      <c r="K3901">
        <f>VLOOKUP($B3901,'Distance from BP'!$A$1:$F$3179,3,FALSE)</f>
        <v>35.770000000000003</v>
      </c>
      <c r="L3901">
        <f>VLOOKUP($B3901,'Distance from BP'!$A$1:$F$3179,4,FALSE)</f>
        <v>42.54</v>
      </c>
      <c r="M3901">
        <f>VLOOKUP($B3901,'Distance from BP'!$A$1:$F$3179,5,FALSE)</f>
        <v>27.27</v>
      </c>
      <c r="N3901">
        <f>VLOOKUP($B3901,'Distance from BP'!$A$1:$F$3179,6,FALSE)</f>
        <v>19.91</v>
      </c>
      <c r="O3901" s="7">
        <f>VLOOKUP(B3901,'tax data'!$A$1:$M$3179,12,FALSE)</f>
        <v>5093161.6393426191</v>
      </c>
    </row>
    <row r="3902" spans="1:15" x14ac:dyDescent="0.2">
      <c r="A3902" s="1">
        <v>45905</v>
      </c>
      <c r="B3902" t="s">
        <v>100</v>
      </c>
      <c r="C3902" t="s">
        <v>426</v>
      </c>
      <c r="D3902" t="s">
        <v>903</v>
      </c>
      <c r="E3902">
        <v>589.9</v>
      </c>
      <c r="F3902">
        <v>587.9</v>
      </c>
      <c r="G3902">
        <f>VLOOKUP($D3902,Dummy!$C$2:$I$1194,4,FALSE)</f>
        <v>0</v>
      </c>
      <c r="H3902">
        <f>VLOOKUP($D3902,Dummy!$C$2:$I$1194,5,FALSE)</f>
        <v>0</v>
      </c>
      <c r="I3902">
        <f>VLOOKUP($D3902,Dummy!$C$2:$I$1194,6,FALSE)</f>
        <v>0</v>
      </c>
      <c r="J3902">
        <f>VLOOKUP($D3902,Dummy!$C$2:$I$1194,7,FALSE)</f>
        <v>0</v>
      </c>
      <c r="K3902">
        <f>VLOOKUP($B3902,'Distance from BP'!$A$1:$F$3179,3,FALSE)</f>
        <v>35.770000000000003</v>
      </c>
      <c r="L3902">
        <f>VLOOKUP($B3902,'Distance from BP'!$A$1:$F$3179,4,FALSE)</f>
        <v>42.54</v>
      </c>
      <c r="M3902">
        <f>VLOOKUP($B3902,'Distance from BP'!$A$1:$F$3179,5,FALSE)</f>
        <v>27.27</v>
      </c>
      <c r="N3902">
        <f>VLOOKUP($B3902,'Distance from BP'!$A$1:$F$3179,6,FALSE)</f>
        <v>19.91</v>
      </c>
      <c r="O3902" s="7">
        <f>VLOOKUP(B3902,'tax data'!$A$1:$M$3179,12,FALSE)</f>
        <v>5093161.6393426191</v>
      </c>
    </row>
    <row r="3903" spans="1:15" x14ac:dyDescent="0.2">
      <c r="A3903" s="1">
        <v>45905</v>
      </c>
      <c r="B3903" t="s">
        <v>100</v>
      </c>
      <c r="C3903" t="s">
        <v>421</v>
      </c>
      <c r="D3903" t="s">
        <v>904</v>
      </c>
      <c r="E3903">
        <v>590</v>
      </c>
      <c r="F3903">
        <v>588</v>
      </c>
      <c r="G3903">
        <f>VLOOKUP($D3903,Dummy!$C$2:$I$1194,4,FALSE)</f>
        <v>0</v>
      </c>
      <c r="H3903">
        <f>VLOOKUP($D3903,Dummy!$C$2:$I$1194,5,FALSE)</f>
        <v>0</v>
      </c>
      <c r="I3903">
        <f>VLOOKUP($D3903,Dummy!$C$2:$I$1194,6,FALSE)</f>
        <v>0</v>
      </c>
      <c r="J3903">
        <f>VLOOKUP($D3903,Dummy!$C$2:$I$1194,7,FALSE)</f>
        <v>0</v>
      </c>
      <c r="K3903">
        <f>VLOOKUP($B3903,'Distance from BP'!$A$1:$F$3179,3,FALSE)</f>
        <v>35.770000000000003</v>
      </c>
      <c r="L3903">
        <f>VLOOKUP($B3903,'Distance from BP'!$A$1:$F$3179,4,FALSE)</f>
        <v>42.54</v>
      </c>
      <c r="M3903">
        <f>VLOOKUP($B3903,'Distance from BP'!$A$1:$F$3179,5,FALSE)</f>
        <v>27.27</v>
      </c>
      <c r="N3903">
        <f>VLOOKUP($B3903,'Distance from BP'!$A$1:$F$3179,6,FALSE)</f>
        <v>19.91</v>
      </c>
      <c r="O3903" s="7">
        <f>VLOOKUP(B3903,'tax data'!$A$1:$M$3179,12,FALSE)</f>
        <v>5093161.6393426191</v>
      </c>
    </row>
    <row r="3904" spans="1:15" x14ac:dyDescent="0.2">
      <c r="A3904" s="1">
        <v>45905</v>
      </c>
      <c r="B3904" t="s">
        <v>100</v>
      </c>
      <c r="C3904" t="s">
        <v>426</v>
      </c>
      <c r="D3904" t="s">
        <v>905</v>
      </c>
      <c r="E3904">
        <v>589.9</v>
      </c>
      <c r="F3904">
        <v>587.9</v>
      </c>
      <c r="G3904">
        <f>VLOOKUP($D3904,Dummy!$C$2:$I$1194,4,FALSE)</f>
        <v>0</v>
      </c>
      <c r="H3904">
        <f>VLOOKUP($D3904,Dummy!$C$2:$I$1194,5,FALSE)</f>
        <v>0</v>
      </c>
      <c r="I3904">
        <f>VLOOKUP($D3904,Dummy!$C$2:$I$1194,6,FALSE)</f>
        <v>0</v>
      </c>
      <c r="J3904">
        <f>VLOOKUP($D3904,Dummy!$C$2:$I$1194,7,FALSE)</f>
        <v>0</v>
      </c>
      <c r="K3904">
        <f>VLOOKUP($B3904,'Distance from BP'!$A$1:$F$3179,3,FALSE)</f>
        <v>35.770000000000003</v>
      </c>
      <c r="L3904">
        <f>VLOOKUP($B3904,'Distance from BP'!$A$1:$F$3179,4,FALSE)</f>
        <v>42.54</v>
      </c>
      <c r="M3904">
        <f>VLOOKUP($B3904,'Distance from BP'!$A$1:$F$3179,5,FALSE)</f>
        <v>27.27</v>
      </c>
      <c r="N3904">
        <f>VLOOKUP($B3904,'Distance from BP'!$A$1:$F$3179,6,FALSE)</f>
        <v>19.91</v>
      </c>
      <c r="O3904" s="7">
        <f>VLOOKUP(B3904,'tax data'!$A$1:$M$3179,12,FALSE)</f>
        <v>5093161.6393426191</v>
      </c>
    </row>
    <row r="3905" spans="1:15" x14ac:dyDescent="0.2">
      <c r="A3905" s="1">
        <v>45905</v>
      </c>
      <c r="B3905" t="s">
        <v>100</v>
      </c>
      <c r="C3905" t="s">
        <v>426</v>
      </c>
      <c r="D3905" t="s">
        <v>906</v>
      </c>
      <c r="E3905">
        <v>589.9</v>
      </c>
      <c r="F3905">
        <v>587.9</v>
      </c>
      <c r="G3905">
        <f>VLOOKUP($D3905,Dummy!$C$2:$I$1194,4,FALSE)</f>
        <v>0</v>
      </c>
      <c r="H3905">
        <f>VLOOKUP($D3905,Dummy!$C$2:$I$1194,5,FALSE)</f>
        <v>0</v>
      </c>
      <c r="I3905">
        <f>VLOOKUP($D3905,Dummy!$C$2:$I$1194,6,FALSE)</f>
        <v>0</v>
      </c>
      <c r="J3905">
        <f>VLOOKUP($D3905,Dummy!$C$2:$I$1194,7,FALSE)</f>
        <v>0</v>
      </c>
      <c r="K3905">
        <f>VLOOKUP($B3905,'Distance from BP'!$A$1:$F$3179,3,FALSE)</f>
        <v>35.770000000000003</v>
      </c>
      <c r="L3905">
        <f>VLOOKUP($B3905,'Distance from BP'!$A$1:$F$3179,4,FALSE)</f>
        <v>42.54</v>
      </c>
      <c r="M3905">
        <f>VLOOKUP($B3905,'Distance from BP'!$A$1:$F$3179,5,FALSE)</f>
        <v>27.27</v>
      </c>
      <c r="N3905">
        <f>VLOOKUP($B3905,'Distance from BP'!$A$1:$F$3179,6,FALSE)</f>
        <v>19.91</v>
      </c>
      <c r="O3905" s="7">
        <f>VLOOKUP(B3905,'tax data'!$A$1:$M$3179,12,FALSE)</f>
        <v>5093161.6393426191</v>
      </c>
    </row>
    <row r="3906" spans="1:15" x14ac:dyDescent="0.2">
      <c r="A3906" s="1">
        <v>45905</v>
      </c>
      <c r="B3906" t="s">
        <v>100</v>
      </c>
      <c r="C3906" t="s">
        <v>422</v>
      </c>
      <c r="D3906" t="s">
        <v>907</v>
      </c>
      <c r="E3906">
        <v>591</v>
      </c>
      <c r="F3906">
        <v>587</v>
      </c>
      <c r="G3906">
        <f>VLOOKUP($D3906,Dummy!$C$2:$I$1194,4,FALSE)</f>
        <v>0</v>
      </c>
      <c r="H3906">
        <f>VLOOKUP($D3906,Dummy!$C$2:$I$1194,5,FALSE)</f>
        <v>0</v>
      </c>
      <c r="I3906">
        <f>VLOOKUP($D3906,Dummy!$C$2:$I$1194,6,FALSE)</f>
        <v>0</v>
      </c>
      <c r="J3906">
        <f>VLOOKUP($D3906,Dummy!$C$2:$I$1194,7,FALSE)</f>
        <v>0</v>
      </c>
      <c r="K3906">
        <f>VLOOKUP($B3906,'Distance from BP'!$A$1:$F$3179,3,FALSE)</f>
        <v>35.770000000000003</v>
      </c>
      <c r="L3906">
        <f>VLOOKUP($B3906,'Distance from BP'!$A$1:$F$3179,4,FALSE)</f>
        <v>42.54</v>
      </c>
      <c r="M3906">
        <f>VLOOKUP($B3906,'Distance from BP'!$A$1:$F$3179,5,FALSE)</f>
        <v>27.27</v>
      </c>
      <c r="N3906">
        <f>VLOOKUP($B3906,'Distance from BP'!$A$1:$F$3179,6,FALSE)</f>
        <v>19.91</v>
      </c>
      <c r="O3906" s="7">
        <f>VLOOKUP(B3906,'tax data'!$A$1:$M$3179,12,FALSE)</f>
        <v>5093161.6393426191</v>
      </c>
    </row>
    <row r="3907" spans="1:15" x14ac:dyDescent="0.2">
      <c r="A3907" s="1">
        <v>45905</v>
      </c>
      <c r="B3907" t="s">
        <v>100</v>
      </c>
      <c r="C3907" t="s">
        <v>443</v>
      </c>
      <c r="D3907" t="s">
        <v>908</v>
      </c>
      <c r="E3907">
        <v>574</v>
      </c>
      <c r="F3907">
        <v>559</v>
      </c>
      <c r="G3907">
        <f>VLOOKUP($D3907,Dummy!$C$2:$I$1194,4,FALSE)</f>
        <v>0</v>
      </c>
      <c r="H3907">
        <f>VLOOKUP($D3907,Dummy!$C$2:$I$1194,5,FALSE)</f>
        <v>0</v>
      </c>
      <c r="I3907">
        <f>VLOOKUP($D3907,Dummy!$C$2:$I$1194,6,FALSE)</f>
        <v>0</v>
      </c>
      <c r="J3907">
        <f>VLOOKUP($D3907,Dummy!$C$2:$I$1194,7,FALSE)</f>
        <v>0</v>
      </c>
      <c r="K3907">
        <f>VLOOKUP($B3907,'Distance from BP'!$A$1:$F$3179,3,FALSE)</f>
        <v>35.770000000000003</v>
      </c>
      <c r="L3907">
        <f>VLOOKUP($B3907,'Distance from BP'!$A$1:$F$3179,4,FALSE)</f>
        <v>42.54</v>
      </c>
      <c r="M3907">
        <f>VLOOKUP($B3907,'Distance from BP'!$A$1:$F$3179,5,FALSE)</f>
        <v>27.27</v>
      </c>
      <c r="N3907">
        <f>VLOOKUP($B3907,'Distance from BP'!$A$1:$F$3179,6,FALSE)</f>
        <v>19.91</v>
      </c>
      <c r="O3907" s="7">
        <f>VLOOKUP(B3907,'tax data'!$A$1:$M$3179,12,FALSE)</f>
        <v>5093161.6393426191</v>
      </c>
    </row>
    <row r="3908" spans="1:15" x14ac:dyDescent="0.2">
      <c r="A3908" s="1">
        <v>45905</v>
      </c>
      <c r="B3908" t="s">
        <v>101</v>
      </c>
      <c r="C3908" t="s">
        <v>433</v>
      </c>
      <c r="D3908" t="s">
        <v>909</v>
      </c>
      <c r="E3908">
        <v>599</v>
      </c>
      <c r="F3908">
        <v>588.9</v>
      </c>
      <c r="G3908">
        <f>VLOOKUP($D3908,Dummy!$C$2:$I$1194,4,FALSE)</f>
        <v>0</v>
      </c>
      <c r="H3908">
        <f>VLOOKUP($D3908,Dummy!$C$2:$I$1194,5,FALSE)</f>
        <v>0</v>
      </c>
      <c r="I3908">
        <f>VLOOKUP($D3908,Dummy!$C$2:$I$1194,6,FALSE)</f>
        <v>0</v>
      </c>
      <c r="J3908">
        <f>VLOOKUP($D3908,Dummy!$C$2:$I$1194,7,FALSE)</f>
        <v>0</v>
      </c>
      <c r="K3908">
        <f>VLOOKUP($B3908,'Distance from BP'!$A$1:$F$3179,3,FALSE)</f>
        <v>43.14</v>
      </c>
      <c r="L3908">
        <f>VLOOKUP($B3908,'Distance from BP'!$A$1:$F$3179,4,FALSE)</f>
        <v>54.59</v>
      </c>
      <c r="M3908">
        <f>VLOOKUP($B3908,'Distance from BP'!$A$1:$F$3179,5,FALSE)</f>
        <v>36.6</v>
      </c>
      <c r="N3908">
        <f>VLOOKUP($B3908,'Distance from BP'!$A$1:$F$3179,6,FALSE)</f>
        <v>28.76</v>
      </c>
      <c r="O3908" s="7">
        <f>VLOOKUP(B3908,'tax data'!$A$1:$M$3179,12,FALSE)</f>
        <v>4515155.843837535</v>
      </c>
    </row>
    <row r="3909" spans="1:15" x14ac:dyDescent="0.2">
      <c r="A3909" s="1">
        <v>45905</v>
      </c>
      <c r="B3909" t="s">
        <v>102</v>
      </c>
      <c r="C3909" t="s">
        <v>425</v>
      </c>
      <c r="D3909" t="s">
        <v>910</v>
      </c>
      <c r="E3909">
        <v>589.9</v>
      </c>
      <c r="F3909">
        <v>579.9</v>
      </c>
      <c r="G3909">
        <f>VLOOKUP($D3909,Dummy!$C$2:$I$1194,4,FALSE)</f>
        <v>0</v>
      </c>
      <c r="H3909">
        <f>VLOOKUP($D3909,Dummy!$C$2:$I$1194,5,FALSE)</f>
        <v>0</v>
      </c>
      <c r="I3909">
        <f>VLOOKUP($D3909,Dummy!$C$2:$I$1194,6,FALSE)</f>
        <v>0</v>
      </c>
      <c r="J3909">
        <f>VLOOKUP($D3909,Dummy!$C$2:$I$1194,7,FALSE)</f>
        <v>0</v>
      </c>
      <c r="K3909">
        <f>VLOOKUP($B3909,'Distance from BP'!$A$1:$F$3179,3,FALSE)</f>
        <v>78.430000000000007</v>
      </c>
      <c r="L3909">
        <f>VLOOKUP($B3909,'Distance from BP'!$A$1:$F$3179,4,FALSE)</f>
        <v>95.96</v>
      </c>
      <c r="M3909">
        <f>VLOOKUP($B3909,'Distance from BP'!$A$1:$F$3179,5,FALSE)</f>
        <v>99.8</v>
      </c>
      <c r="N3909">
        <f>VLOOKUP($B3909,'Distance from BP'!$A$1:$F$3179,6,FALSE)</f>
        <v>72.64</v>
      </c>
      <c r="O3909" s="7">
        <f>VLOOKUP(B3909,'tax data'!$A$1:$M$3179,12,FALSE)</f>
        <v>4040907.1389052384</v>
      </c>
    </row>
    <row r="3910" spans="1:15" x14ac:dyDescent="0.2">
      <c r="A3910" s="1">
        <v>45905</v>
      </c>
      <c r="B3910" t="s">
        <v>103</v>
      </c>
      <c r="C3910" t="s">
        <v>421</v>
      </c>
      <c r="D3910" t="s">
        <v>911</v>
      </c>
      <c r="E3910">
        <v>590</v>
      </c>
      <c r="F3910">
        <v>588</v>
      </c>
      <c r="G3910">
        <f>VLOOKUP($D3910,Dummy!$C$2:$I$1194,4,FALSE)</f>
        <v>0</v>
      </c>
      <c r="H3910">
        <f>VLOOKUP($D3910,Dummy!$C$2:$I$1194,5,FALSE)</f>
        <v>0</v>
      </c>
      <c r="I3910">
        <f>VLOOKUP($D3910,Dummy!$C$2:$I$1194,6,FALSE)</f>
        <v>0</v>
      </c>
      <c r="J3910">
        <f>VLOOKUP($D3910,Dummy!$C$2:$I$1194,7,FALSE)</f>
        <v>0</v>
      </c>
      <c r="K3910">
        <f>VLOOKUP($B3910,'Distance from BP'!$A$1:$F$3179,3,FALSE)</f>
        <v>65.489999999999995</v>
      </c>
      <c r="L3910">
        <f>VLOOKUP($B3910,'Distance from BP'!$A$1:$F$3179,4,FALSE)</f>
        <v>102.56</v>
      </c>
      <c r="M3910">
        <f>VLOOKUP($B3910,'Distance from BP'!$A$1:$F$3179,5,FALSE)</f>
        <v>81.23</v>
      </c>
      <c r="N3910">
        <f>VLOOKUP($B3910,'Distance from BP'!$A$1:$F$3179,6,FALSE)</f>
        <v>71.05</v>
      </c>
      <c r="O3910" s="7">
        <f>VLOOKUP(B3910,'tax data'!$A$1:$M$3179,12,FALSE)</f>
        <v>3949985.0663542845</v>
      </c>
    </row>
    <row r="3911" spans="1:15" x14ac:dyDescent="0.2">
      <c r="A3911" s="1">
        <v>45905</v>
      </c>
      <c r="B3911" t="s">
        <v>103</v>
      </c>
      <c r="C3911" t="s">
        <v>426</v>
      </c>
      <c r="D3911" t="s">
        <v>912</v>
      </c>
      <c r="E3911">
        <v>589.9</v>
      </c>
      <c r="F3911">
        <v>587.9</v>
      </c>
      <c r="G3911">
        <f>VLOOKUP($D3911,Dummy!$C$2:$I$1194,4,FALSE)</f>
        <v>0</v>
      </c>
      <c r="H3911">
        <f>VLOOKUP($D3911,Dummy!$C$2:$I$1194,5,FALSE)</f>
        <v>0</v>
      </c>
      <c r="I3911">
        <f>VLOOKUP($D3911,Dummy!$C$2:$I$1194,6,FALSE)</f>
        <v>0</v>
      </c>
      <c r="J3911">
        <f>VLOOKUP($D3911,Dummy!$C$2:$I$1194,7,FALSE)</f>
        <v>0</v>
      </c>
      <c r="K3911">
        <f>VLOOKUP($B3911,'Distance from BP'!$A$1:$F$3179,3,FALSE)</f>
        <v>65.489999999999995</v>
      </c>
      <c r="L3911">
        <f>VLOOKUP($B3911,'Distance from BP'!$A$1:$F$3179,4,FALSE)</f>
        <v>102.56</v>
      </c>
      <c r="M3911">
        <f>VLOOKUP($B3911,'Distance from BP'!$A$1:$F$3179,5,FALSE)</f>
        <v>81.23</v>
      </c>
      <c r="N3911">
        <f>VLOOKUP($B3911,'Distance from BP'!$A$1:$F$3179,6,FALSE)</f>
        <v>71.05</v>
      </c>
      <c r="O3911" s="7">
        <f>VLOOKUP(B3911,'tax data'!$A$1:$M$3179,12,FALSE)</f>
        <v>3949985.0663542845</v>
      </c>
    </row>
    <row r="3912" spans="1:15" x14ac:dyDescent="0.2">
      <c r="A3912" s="1">
        <v>45905</v>
      </c>
      <c r="B3912" t="s">
        <v>103</v>
      </c>
      <c r="C3912" t="s">
        <v>428</v>
      </c>
      <c r="D3912" t="s">
        <v>913</v>
      </c>
      <c r="E3912">
        <v>594.9</v>
      </c>
      <c r="F3912">
        <v>587.9</v>
      </c>
      <c r="G3912">
        <f>VLOOKUP($D3912,Dummy!$C$2:$I$1194,4,FALSE)</f>
        <v>0</v>
      </c>
      <c r="H3912">
        <f>VLOOKUP($D3912,Dummy!$C$2:$I$1194,5,FALSE)</f>
        <v>0</v>
      </c>
      <c r="I3912">
        <f>VLOOKUP($D3912,Dummy!$C$2:$I$1194,6,FALSE)</f>
        <v>0</v>
      </c>
      <c r="J3912">
        <f>VLOOKUP($D3912,Dummy!$C$2:$I$1194,7,FALSE)</f>
        <v>0</v>
      </c>
      <c r="K3912">
        <f>VLOOKUP($B3912,'Distance from BP'!$A$1:$F$3179,3,FALSE)</f>
        <v>65.489999999999995</v>
      </c>
      <c r="L3912">
        <f>VLOOKUP($B3912,'Distance from BP'!$A$1:$F$3179,4,FALSE)</f>
        <v>102.56</v>
      </c>
      <c r="M3912">
        <f>VLOOKUP($B3912,'Distance from BP'!$A$1:$F$3179,5,FALSE)</f>
        <v>81.23</v>
      </c>
      <c r="N3912">
        <f>VLOOKUP($B3912,'Distance from BP'!$A$1:$F$3179,6,FALSE)</f>
        <v>71.05</v>
      </c>
      <c r="O3912" s="7">
        <f>VLOOKUP(B3912,'tax data'!$A$1:$M$3179,12,FALSE)</f>
        <v>3949985.0663542845</v>
      </c>
    </row>
    <row r="3913" spans="1:15" x14ac:dyDescent="0.2">
      <c r="A3913" s="1">
        <v>45905</v>
      </c>
      <c r="B3913" t="s">
        <v>103</v>
      </c>
      <c r="C3913" t="s">
        <v>428</v>
      </c>
      <c r="D3913" t="s">
        <v>914</v>
      </c>
      <c r="E3913">
        <v>637.9</v>
      </c>
      <c r="F3913">
        <v>629.9</v>
      </c>
      <c r="G3913">
        <f>VLOOKUP($D3913,Dummy!$C$2:$I$1194,4,FALSE)</f>
        <v>1</v>
      </c>
      <c r="H3913">
        <f>VLOOKUP($D3913,Dummy!$C$2:$I$1194,5,FALSE)</f>
        <v>1</v>
      </c>
      <c r="I3913">
        <f>VLOOKUP($D3913,Dummy!$C$2:$I$1194,6,FALSE)</f>
        <v>1</v>
      </c>
      <c r="J3913">
        <f>VLOOKUP($D3913,Dummy!$C$2:$I$1194,7,FALSE)</f>
        <v>1</v>
      </c>
      <c r="K3913">
        <f>VLOOKUP($B3913,'Distance from BP'!$A$1:$F$3179,3,FALSE)</f>
        <v>65.489999999999995</v>
      </c>
      <c r="L3913">
        <f>VLOOKUP($B3913,'Distance from BP'!$A$1:$F$3179,4,FALSE)</f>
        <v>102.56</v>
      </c>
      <c r="M3913">
        <f>VLOOKUP($B3913,'Distance from BP'!$A$1:$F$3179,5,FALSE)</f>
        <v>81.23</v>
      </c>
      <c r="N3913">
        <f>VLOOKUP($B3913,'Distance from BP'!$A$1:$F$3179,6,FALSE)</f>
        <v>71.05</v>
      </c>
      <c r="O3913" s="7">
        <f>VLOOKUP(B3913,'tax data'!$A$1:$M$3179,12,FALSE)</f>
        <v>3949985.0663542845</v>
      </c>
    </row>
    <row r="3914" spans="1:15" x14ac:dyDescent="0.2">
      <c r="A3914" s="1">
        <v>45905</v>
      </c>
      <c r="B3914" t="s">
        <v>103</v>
      </c>
      <c r="C3914" t="s">
        <v>428</v>
      </c>
      <c r="D3914" t="s">
        <v>915</v>
      </c>
      <c r="E3914">
        <v>637.9</v>
      </c>
      <c r="F3914">
        <v>629.9</v>
      </c>
      <c r="G3914">
        <f>VLOOKUP($D3914,Dummy!$C$2:$I$1194,4,FALSE)</f>
        <v>1</v>
      </c>
      <c r="H3914">
        <f>VLOOKUP($D3914,Dummy!$C$2:$I$1194,5,FALSE)</f>
        <v>1</v>
      </c>
      <c r="I3914">
        <f>VLOOKUP($D3914,Dummy!$C$2:$I$1194,6,FALSE)</f>
        <v>1</v>
      </c>
      <c r="J3914">
        <f>VLOOKUP($D3914,Dummy!$C$2:$I$1194,7,FALSE)</f>
        <v>1</v>
      </c>
      <c r="K3914">
        <f>VLOOKUP($B3914,'Distance from BP'!$A$1:$F$3179,3,FALSE)</f>
        <v>65.489999999999995</v>
      </c>
      <c r="L3914">
        <f>VLOOKUP($B3914,'Distance from BP'!$A$1:$F$3179,4,FALSE)</f>
        <v>102.56</v>
      </c>
      <c r="M3914">
        <f>VLOOKUP($B3914,'Distance from BP'!$A$1:$F$3179,5,FALSE)</f>
        <v>81.23</v>
      </c>
      <c r="N3914">
        <f>VLOOKUP($B3914,'Distance from BP'!$A$1:$F$3179,6,FALSE)</f>
        <v>71.05</v>
      </c>
      <c r="O3914" s="7">
        <f>VLOOKUP(B3914,'tax data'!$A$1:$M$3179,12,FALSE)</f>
        <v>3949985.0663542845</v>
      </c>
    </row>
    <row r="3915" spans="1:15" x14ac:dyDescent="0.2">
      <c r="A3915" s="1">
        <v>45905</v>
      </c>
      <c r="B3915" t="s">
        <v>103</v>
      </c>
      <c r="C3915" t="s">
        <v>428</v>
      </c>
      <c r="D3915" t="s">
        <v>916</v>
      </c>
      <c r="E3915">
        <v>594.9</v>
      </c>
      <c r="F3915">
        <v>587.9</v>
      </c>
      <c r="G3915">
        <f>VLOOKUP($D3915,Dummy!$C$2:$I$1194,4,FALSE)</f>
        <v>0</v>
      </c>
      <c r="H3915">
        <f>VLOOKUP($D3915,Dummy!$C$2:$I$1194,5,FALSE)</f>
        <v>0</v>
      </c>
      <c r="I3915">
        <f>VLOOKUP($D3915,Dummy!$C$2:$I$1194,6,FALSE)</f>
        <v>0</v>
      </c>
      <c r="J3915">
        <f>VLOOKUP($D3915,Dummy!$C$2:$I$1194,7,FALSE)</f>
        <v>0</v>
      </c>
      <c r="K3915">
        <f>VLOOKUP($B3915,'Distance from BP'!$A$1:$F$3179,3,FALSE)</f>
        <v>65.489999999999995</v>
      </c>
      <c r="L3915">
        <f>VLOOKUP($B3915,'Distance from BP'!$A$1:$F$3179,4,FALSE)</f>
        <v>102.56</v>
      </c>
      <c r="M3915">
        <f>VLOOKUP($B3915,'Distance from BP'!$A$1:$F$3179,5,FALSE)</f>
        <v>81.23</v>
      </c>
      <c r="N3915">
        <f>VLOOKUP($B3915,'Distance from BP'!$A$1:$F$3179,6,FALSE)</f>
        <v>71.05</v>
      </c>
      <c r="O3915" s="7">
        <f>VLOOKUP(B3915,'tax data'!$A$1:$M$3179,12,FALSE)</f>
        <v>3949985.0663542845</v>
      </c>
    </row>
    <row r="3916" spans="1:15" x14ac:dyDescent="0.2">
      <c r="A3916" s="1">
        <v>45905</v>
      </c>
      <c r="B3916" t="s">
        <v>104</v>
      </c>
      <c r="C3916" t="s">
        <v>429</v>
      </c>
      <c r="D3916" t="s">
        <v>918</v>
      </c>
      <c r="E3916">
        <v>583.1</v>
      </c>
      <c r="F3916">
        <v>609.1</v>
      </c>
      <c r="G3916">
        <f>VLOOKUP($D3916,Dummy!$C$2:$I$1194,4,FALSE)</f>
        <v>0</v>
      </c>
      <c r="H3916">
        <f>VLOOKUP($D3916,Dummy!$C$2:$I$1194,5,FALSE)</f>
        <v>0</v>
      </c>
      <c r="I3916">
        <f>VLOOKUP($D3916,Dummy!$C$2:$I$1194,6,FALSE)</f>
        <v>0</v>
      </c>
      <c r="J3916">
        <f>VLOOKUP($D3916,Dummy!$C$2:$I$1194,7,FALSE)</f>
        <v>0</v>
      </c>
      <c r="K3916">
        <f>VLOOKUP($B3916,'Distance from BP'!$A$1:$F$3179,3,FALSE)</f>
        <v>118.73</v>
      </c>
      <c r="L3916">
        <f>VLOOKUP($B3916,'Distance from BP'!$A$1:$F$3179,4,FALSE)</f>
        <v>158.94</v>
      </c>
      <c r="M3916">
        <f>VLOOKUP($B3916,'Distance from BP'!$A$1:$F$3179,5,FALSE)</f>
        <v>172.47</v>
      </c>
      <c r="N3916">
        <f>VLOOKUP($B3916,'Distance from BP'!$A$1:$F$3179,6,FALSE)</f>
        <v>135.96</v>
      </c>
      <c r="O3916" s="7">
        <f>VLOOKUP(B3916,'tax data'!$A$1:$M$3179,12,FALSE)</f>
        <v>3489990.1025423729</v>
      </c>
    </row>
    <row r="3917" spans="1:15" x14ac:dyDescent="0.2">
      <c r="A3917" s="1">
        <v>45905</v>
      </c>
      <c r="B3917" t="s">
        <v>105</v>
      </c>
      <c r="C3917" t="s">
        <v>421</v>
      </c>
      <c r="D3917" t="s">
        <v>919</v>
      </c>
      <c r="E3917">
        <v>590</v>
      </c>
      <c r="F3917">
        <v>588</v>
      </c>
      <c r="G3917">
        <f>VLOOKUP($D3917,Dummy!$C$2:$I$1194,4,FALSE)</f>
        <v>0</v>
      </c>
      <c r="H3917">
        <f>VLOOKUP($D3917,Dummy!$C$2:$I$1194,5,FALSE)</f>
        <v>0</v>
      </c>
      <c r="I3917">
        <f>VLOOKUP($D3917,Dummy!$C$2:$I$1194,6,FALSE)</f>
        <v>0</v>
      </c>
      <c r="J3917">
        <f>VLOOKUP($D3917,Dummy!$C$2:$I$1194,7,FALSE)</f>
        <v>0</v>
      </c>
      <c r="K3917">
        <f>VLOOKUP($B3917,'Distance from BP'!$A$1:$F$3179,3,FALSE)</f>
        <v>89.92</v>
      </c>
      <c r="L3917">
        <f>VLOOKUP($B3917,'Distance from BP'!$A$1:$F$3179,4,FALSE)</f>
        <v>110.5</v>
      </c>
      <c r="M3917">
        <f>VLOOKUP($B3917,'Distance from BP'!$A$1:$F$3179,5,FALSE)</f>
        <v>104.82</v>
      </c>
      <c r="N3917">
        <f>VLOOKUP($B3917,'Distance from BP'!$A$1:$F$3179,6,FALSE)</f>
        <v>98.12</v>
      </c>
      <c r="O3917" s="7">
        <f>VLOOKUP(B3917,'tax data'!$A$1:$M$3179,12,FALSE)</f>
        <v>3667654.7641700404</v>
      </c>
    </row>
    <row r="3918" spans="1:15" x14ac:dyDescent="0.2">
      <c r="A3918" s="1">
        <v>45905</v>
      </c>
      <c r="B3918" t="s">
        <v>106</v>
      </c>
      <c r="C3918" t="s">
        <v>421</v>
      </c>
      <c r="D3918" t="s">
        <v>920</v>
      </c>
      <c r="E3918">
        <v>590</v>
      </c>
      <c r="F3918">
        <v>588</v>
      </c>
      <c r="G3918">
        <f>VLOOKUP($D3918,Dummy!$C$2:$I$1194,4,FALSE)</f>
        <v>0</v>
      </c>
      <c r="H3918">
        <f>VLOOKUP($D3918,Dummy!$C$2:$I$1194,5,FALSE)</f>
        <v>0</v>
      </c>
      <c r="I3918">
        <f>VLOOKUP($D3918,Dummy!$C$2:$I$1194,6,FALSE)</f>
        <v>0</v>
      </c>
      <c r="J3918">
        <f>VLOOKUP($D3918,Dummy!$C$2:$I$1194,7,FALSE)</f>
        <v>0</v>
      </c>
      <c r="K3918">
        <f>VLOOKUP($B3918,'Distance from BP'!$A$1:$F$3179,3,FALSE)</f>
        <v>165.52</v>
      </c>
      <c r="L3918">
        <f>VLOOKUP($B3918,'Distance from BP'!$A$1:$F$3179,4,FALSE)</f>
        <v>187.7</v>
      </c>
      <c r="M3918">
        <f>VLOOKUP($B3918,'Distance from BP'!$A$1:$F$3179,5,FALSE)</f>
        <v>187.07</v>
      </c>
      <c r="N3918">
        <f>VLOOKUP($B3918,'Distance from BP'!$A$1:$F$3179,6,FALSE)</f>
        <v>178.6</v>
      </c>
      <c r="O3918" s="7">
        <f>VLOOKUP(B3918,'tax data'!$A$1:$M$3179,12,FALSE)</f>
        <v>3495066.193825589</v>
      </c>
    </row>
    <row r="3919" spans="1:15" x14ac:dyDescent="0.2">
      <c r="A3919" s="1">
        <v>45905</v>
      </c>
      <c r="B3919" t="s">
        <v>107</v>
      </c>
      <c r="C3919" t="s">
        <v>429</v>
      </c>
      <c r="D3919" t="s">
        <v>921</v>
      </c>
      <c r="E3919">
        <v>580.9</v>
      </c>
      <c r="F3919">
        <v>577.9</v>
      </c>
      <c r="G3919">
        <f>VLOOKUP($D3919,Dummy!$C$2:$I$1194,4,FALSE)</f>
        <v>0</v>
      </c>
      <c r="H3919">
        <f>VLOOKUP($D3919,Dummy!$C$2:$I$1194,5,FALSE)</f>
        <v>0</v>
      </c>
      <c r="I3919">
        <f>VLOOKUP($D3919,Dummy!$C$2:$I$1194,6,FALSE)</f>
        <v>0</v>
      </c>
      <c r="J3919">
        <f>VLOOKUP($D3919,Dummy!$C$2:$I$1194,7,FALSE)</f>
        <v>0</v>
      </c>
      <c r="K3919">
        <f>VLOOKUP($B3919,'Distance from BP'!$A$1:$F$3179,3,FALSE)</f>
        <v>150.65</v>
      </c>
      <c r="L3919">
        <f>VLOOKUP($B3919,'Distance from BP'!$A$1:$F$3179,4,FALSE)</f>
        <v>208.47</v>
      </c>
      <c r="M3919">
        <f>VLOOKUP($B3919,'Distance from BP'!$A$1:$F$3179,5,FALSE)</f>
        <v>187.79</v>
      </c>
      <c r="N3919">
        <f>VLOOKUP($B3919,'Distance from BP'!$A$1:$F$3179,6,FALSE)</f>
        <v>173.01</v>
      </c>
      <c r="O3919" s="7">
        <f>VLOOKUP(B3919,'tax data'!$A$1:$M$3179,12,FALSE)</f>
        <v>2877337.5367965368</v>
      </c>
    </row>
    <row r="3920" spans="1:15" x14ac:dyDescent="0.2">
      <c r="A3920" s="1">
        <v>45905</v>
      </c>
      <c r="B3920" t="s">
        <v>108</v>
      </c>
      <c r="C3920" t="s">
        <v>428</v>
      </c>
      <c r="D3920" t="s">
        <v>922</v>
      </c>
      <c r="E3920">
        <v>595.9</v>
      </c>
      <c r="F3920">
        <v>589.9</v>
      </c>
      <c r="G3920">
        <f>VLOOKUP($D3920,Dummy!$C$2:$I$1194,4,FALSE)</f>
        <v>0</v>
      </c>
      <c r="H3920">
        <f>VLOOKUP($D3920,Dummy!$C$2:$I$1194,5,FALSE)</f>
        <v>0</v>
      </c>
      <c r="I3920">
        <f>VLOOKUP($D3920,Dummy!$C$2:$I$1194,6,FALSE)</f>
        <v>0</v>
      </c>
      <c r="J3920">
        <f>VLOOKUP($D3920,Dummy!$C$2:$I$1194,7,FALSE)</f>
        <v>0</v>
      </c>
      <c r="K3920">
        <f>VLOOKUP($B3920,'Distance from BP'!$A$1:$F$3179,3,FALSE)</f>
        <v>67.209999999999994</v>
      </c>
      <c r="L3920">
        <f>VLOOKUP($B3920,'Distance from BP'!$A$1:$F$3179,4,FALSE)</f>
        <v>76.48</v>
      </c>
      <c r="M3920">
        <f>VLOOKUP($B3920,'Distance from BP'!$A$1:$F$3179,5,FALSE)</f>
        <v>60.58</v>
      </c>
      <c r="N3920">
        <f>VLOOKUP($B3920,'Distance from BP'!$A$1:$F$3179,6,FALSE)</f>
        <v>51.91</v>
      </c>
      <c r="O3920" s="7">
        <f>VLOOKUP(B3920,'tax data'!$A$1:$M$3179,12,FALSE)</f>
        <v>3613963.4755116957</v>
      </c>
    </row>
    <row r="3921" spans="1:15" x14ac:dyDescent="0.2">
      <c r="A3921" s="1">
        <v>45905</v>
      </c>
      <c r="B3921" t="s">
        <v>109</v>
      </c>
      <c r="C3921" t="s">
        <v>468</v>
      </c>
      <c r="D3921" t="s">
        <v>923</v>
      </c>
      <c r="E3921">
        <v>574</v>
      </c>
      <c r="F3921">
        <v>566</v>
      </c>
      <c r="G3921">
        <f>VLOOKUP($D3921,Dummy!$C$2:$I$1194,4,FALSE)</f>
        <v>0</v>
      </c>
      <c r="H3921">
        <f>VLOOKUP($D3921,Dummy!$C$2:$I$1194,5,FALSE)</f>
        <v>0</v>
      </c>
      <c r="I3921">
        <f>VLOOKUP($D3921,Dummy!$C$2:$I$1194,6,FALSE)</f>
        <v>0</v>
      </c>
      <c r="J3921">
        <f>VLOOKUP($D3921,Dummy!$C$2:$I$1194,7,FALSE)</f>
        <v>0</v>
      </c>
      <c r="K3921">
        <f>VLOOKUP($B3921,'Distance from BP'!$A$1:$F$3179,3,FALSE)</f>
        <v>147.88</v>
      </c>
      <c r="L3921">
        <f>VLOOKUP($B3921,'Distance from BP'!$A$1:$F$3179,4,FALSE)</f>
        <v>208.68</v>
      </c>
      <c r="M3921">
        <f>VLOOKUP($B3921,'Distance from BP'!$A$1:$F$3179,5,FALSE)</f>
        <v>238.16</v>
      </c>
      <c r="N3921">
        <f>VLOOKUP($B3921,'Distance from BP'!$A$1:$F$3179,6,FALSE)</f>
        <v>211.86</v>
      </c>
      <c r="O3921" s="7">
        <f>VLOOKUP(B3921,'tax data'!$A$1:$M$3179,12,FALSE)</f>
        <v>3733745.38807947</v>
      </c>
    </row>
    <row r="3922" spans="1:15" x14ac:dyDescent="0.2">
      <c r="A3922" s="1">
        <v>45905</v>
      </c>
      <c r="B3922" t="s">
        <v>110</v>
      </c>
      <c r="C3922" t="s">
        <v>421</v>
      </c>
      <c r="D3922" t="s">
        <v>924</v>
      </c>
      <c r="E3922">
        <v>590</v>
      </c>
      <c r="F3922">
        <v>588</v>
      </c>
      <c r="G3922">
        <f>VLOOKUP($D3922,Dummy!$C$2:$I$1194,4,FALSE)</f>
        <v>0</v>
      </c>
      <c r="H3922">
        <f>VLOOKUP($D3922,Dummy!$C$2:$I$1194,5,FALSE)</f>
        <v>0</v>
      </c>
      <c r="I3922">
        <f>VLOOKUP($D3922,Dummy!$C$2:$I$1194,6,FALSE)</f>
        <v>0</v>
      </c>
      <c r="J3922">
        <f>VLOOKUP($D3922,Dummy!$C$2:$I$1194,7,FALSE)</f>
        <v>0</v>
      </c>
      <c r="K3922">
        <f>VLOOKUP($B3922,'Distance from BP'!$A$1:$F$3179,3,FALSE)</f>
        <v>96.82</v>
      </c>
      <c r="L3922">
        <f>VLOOKUP($B3922,'Distance from BP'!$A$1:$F$3179,4,FALSE)</f>
        <v>124.39</v>
      </c>
      <c r="M3922">
        <f>VLOOKUP($B3922,'Distance from BP'!$A$1:$F$3179,5,FALSE)</f>
        <v>134.29</v>
      </c>
      <c r="N3922">
        <f>VLOOKUP($B3922,'Distance from BP'!$A$1:$F$3179,6,FALSE)</f>
        <v>127.55</v>
      </c>
      <c r="O3922" s="7">
        <f>VLOOKUP(B3922,'tax data'!$A$1:$M$3179,12,FALSE)</f>
        <v>4686909.3246453162</v>
      </c>
    </row>
    <row r="3923" spans="1:15" x14ac:dyDescent="0.2">
      <c r="A3923" s="1">
        <v>45905</v>
      </c>
      <c r="B3923" t="s">
        <v>110</v>
      </c>
      <c r="C3923" t="s">
        <v>422</v>
      </c>
      <c r="D3923" t="s">
        <v>925</v>
      </c>
      <c r="E3923">
        <v>591</v>
      </c>
      <c r="F3923">
        <v>587</v>
      </c>
      <c r="G3923">
        <f>VLOOKUP($D3923,Dummy!$C$2:$I$1194,4,FALSE)</f>
        <v>0</v>
      </c>
      <c r="H3923">
        <f>VLOOKUP($D3923,Dummy!$C$2:$I$1194,5,FALSE)</f>
        <v>0</v>
      </c>
      <c r="I3923">
        <f>VLOOKUP($D3923,Dummy!$C$2:$I$1194,6,FALSE)</f>
        <v>0</v>
      </c>
      <c r="J3923">
        <f>VLOOKUP($D3923,Dummy!$C$2:$I$1194,7,FALSE)</f>
        <v>0</v>
      </c>
      <c r="K3923">
        <f>VLOOKUP($B3923,'Distance from BP'!$A$1:$F$3179,3,FALSE)</f>
        <v>96.82</v>
      </c>
      <c r="L3923">
        <f>VLOOKUP($B3923,'Distance from BP'!$A$1:$F$3179,4,FALSE)</f>
        <v>124.39</v>
      </c>
      <c r="M3923">
        <f>VLOOKUP($B3923,'Distance from BP'!$A$1:$F$3179,5,FALSE)</f>
        <v>134.29</v>
      </c>
      <c r="N3923">
        <f>VLOOKUP($B3923,'Distance from BP'!$A$1:$F$3179,6,FALSE)</f>
        <v>127.55</v>
      </c>
      <c r="O3923" s="7">
        <f>VLOOKUP(B3923,'tax data'!$A$1:$M$3179,12,FALSE)</f>
        <v>4686909.3246453162</v>
      </c>
    </row>
    <row r="3924" spans="1:15" x14ac:dyDescent="0.2">
      <c r="A3924" s="1">
        <v>45905</v>
      </c>
      <c r="B3924" t="s">
        <v>110</v>
      </c>
      <c r="C3924" t="s">
        <v>421</v>
      </c>
      <c r="D3924" t="s">
        <v>926</v>
      </c>
      <c r="E3924">
        <v>590</v>
      </c>
      <c r="F3924">
        <v>588</v>
      </c>
      <c r="G3924">
        <f>VLOOKUP($D3924,Dummy!$C$2:$I$1194,4,FALSE)</f>
        <v>0</v>
      </c>
      <c r="H3924">
        <f>VLOOKUP($D3924,Dummy!$C$2:$I$1194,5,FALSE)</f>
        <v>0</v>
      </c>
      <c r="I3924">
        <f>VLOOKUP($D3924,Dummy!$C$2:$I$1194,6,FALSE)</f>
        <v>0</v>
      </c>
      <c r="J3924">
        <f>VLOOKUP($D3924,Dummy!$C$2:$I$1194,7,FALSE)</f>
        <v>0</v>
      </c>
      <c r="K3924">
        <f>VLOOKUP($B3924,'Distance from BP'!$A$1:$F$3179,3,FALSE)</f>
        <v>96.82</v>
      </c>
      <c r="L3924">
        <f>VLOOKUP($B3924,'Distance from BP'!$A$1:$F$3179,4,FALSE)</f>
        <v>124.39</v>
      </c>
      <c r="M3924">
        <f>VLOOKUP($B3924,'Distance from BP'!$A$1:$F$3179,5,FALSE)</f>
        <v>134.29</v>
      </c>
      <c r="N3924">
        <f>VLOOKUP($B3924,'Distance from BP'!$A$1:$F$3179,6,FALSE)</f>
        <v>127.55</v>
      </c>
      <c r="O3924" s="7">
        <f>VLOOKUP(B3924,'tax data'!$A$1:$M$3179,12,FALSE)</f>
        <v>4686909.3246453162</v>
      </c>
    </row>
    <row r="3925" spans="1:15" x14ac:dyDescent="0.2">
      <c r="A3925" s="1">
        <v>45905</v>
      </c>
      <c r="B3925" t="s">
        <v>110</v>
      </c>
      <c r="C3925" t="s">
        <v>421</v>
      </c>
      <c r="D3925" t="s">
        <v>927</v>
      </c>
      <c r="E3925">
        <v>590</v>
      </c>
      <c r="F3925">
        <v>588</v>
      </c>
      <c r="G3925">
        <f>VLOOKUP($D3925,Dummy!$C$2:$I$1194,4,FALSE)</f>
        <v>0</v>
      </c>
      <c r="H3925">
        <f>VLOOKUP($D3925,Dummy!$C$2:$I$1194,5,FALSE)</f>
        <v>0</v>
      </c>
      <c r="I3925">
        <f>VLOOKUP($D3925,Dummy!$C$2:$I$1194,6,FALSE)</f>
        <v>0</v>
      </c>
      <c r="J3925">
        <f>VLOOKUP($D3925,Dummy!$C$2:$I$1194,7,FALSE)</f>
        <v>0</v>
      </c>
      <c r="K3925">
        <f>VLOOKUP($B3925,'Distance from BP'!$A$1:$F$3179,3,FALSE)</f>
        <v>96.82</v>
      </c>
      <c r="L3925">
        <f>VLOOKUP($B3925,'Distance from BP'!$A$1:$F$3179,4,FALSE)</f>
        <v>124.39</v>
      </c>
      <c r="M3925">
        <f>VLOOKUP($B3925,'Distance from BP'!$A$1:$F$3179,5,FALSE)</f>
        <v>134.29</v>
      </c>
      <c r="N3925">
        <f>VLOOKUP($B3925,'Distance from BP'!$A$1:$F$3179,6,FALSE)</f>
        <v>127.55</v>
      </c>
      <c r="O3925" s="7">
        <f>VLOOKUP(B3925,'tax data'!$A$1:$M$3179,12,FALSE)</f>
        <v>4686909.3246453162</v>
      </c>
    </row>
    <row r="3926" spans="1:15" x14ac:dyDescent="0.2">
      <c r="A3926" s="1">
        <v>45905</v>
      </c>
      <c r="B3926" t="s">
        <v>110</v>
      </c>
      <c r="C3926" t="s">
        <v>428</v>
      </c>
      <c r="D3926" t="s">
        <v>928</v>
      </c>
      <c r="E3926">
        <v>594.9</v>
      </c>
      <c r="F3926">
        <v>587.9</v>
      </c>
      <c r="G3926">
        <f>VLOOKUP($D3926,Dummy!$C$2:$I$1194,4,FALSE)</f>
        <v>0</v>
      </c>
      <c r="H3926">
        <f>VLOOKUP($D3926,Dummy!$C$2:$I$1194,5,FALSE)</f>
        <v>0</v>
      </c>
      <c r="I3926">
        <f>VLOOKUP($D3926,Dummy!$C$2:$I$1194,6,FALSE)</f>
        <v>0</v>
      </c>
      <c r="J3926">
        <f>VLOOKUP($D3926,Dummy!$C$2:$I$1194,7,FALSE)</f>
        <v>0</v>
      </c>
      <c r="K3926">
        <f>VLOOKUP($B3926,'Distance from BP'!$A$1:$F$3179,3,FALSE)</f>
        <v>96.82</v>
      </c>
      <c r="L3926">
        <f>VLOOKUP($B3926,'Distance from BP'!$A$1:$F$3179,4,FALSE)</f>
        <v>124.39</v>
      </c>
      <c r="M3926">
        <f>VLOOKUP($B3926,'Distance from BP'!$A$1:$F$3179,5,FALSE)</f>
        <v>134.29</v>
      </c>
      <c r="N3926">
        <f>VLOOKUP($B3926,'Distance from BP'!$A$1:$F$3179,6,FALSE)</f>
        <v>127.55</v>
      </c>
      <c r="O3926" s="7">
        <f>VLOOKUP(B3926,'tax data'!$A$1:$M$3179,12,FALSE)</f>
        <v>4686909.3246453162</v>
      </c>
    </row>
    <row r="3927" spans="1:15" x14ac:dyDescent="0.2">
      <c r="A3927" s="1">
        <v>45905</v>
      </c>
      <c r="B3927" t="s">
        <v>110</v>
      </c>
      <c r="C3927" t="s">
        <v>422</v>
      </c>
      <c r="D3927" t="s">
        <v>929</v>
      </c>
      <c r="E3927">
        <v>591</v>
      </c>
      <c r="F3927">
        <v>588</v>
      </c>
      <c r="G3927">
        <f>VLOOKUP($D3927,Dummy!$C$2:$I$1194,4,FALSE)</f>
        <v>0</v>
      </c>
      <c r="H3927">
        <f>VLOOKUP($D3927,Dummy!$C$2:$I$1194,5,FALSE)</f>
        <v>0</v>
      </c>
      <c r="I3927">
        <f>VLOOKUP($D3927,Dummy!$C$2:$I$1194,6,FALSE)</f>
        <v>0</v>
      </c>
      <c r="J3927">
        <f>VLOOKUP($D3927,Dummy!$C$2:$I$1194,7,FALSE)</f>
        <v>0</v>
      </c>
      <c r="K3927">
        <f>VLOOKUP($B3927,'Distance from BP'!$A$1:$F$3179,3,FALSE)</f>
        <v>96.82</v>
      </c>
      <c r="L3927">
        <f>VLOOKUP($B3927,'Distance from BP'!$A$1:$F$3179,4,FALSE)</f>
        <v>124.39</v>
      </c>
      <c r="M3927">
        <f>VLOOKUP($B3927,'Distance from BP'!$A$1:$F$3179,5,FALSE)</f>
        <v>134.29</v>
      </c>
      <c r="N3927">
        <f>VLOOKUP($B3927,'Distance from BP'!$A$1:$F$3179,6,FALSE)</f>
        <v>127.55</v>
      </c>
      <c r="O3927" s="7">
        <f>VLOOKUP(B3927,'tax data'!$A$1:$M$3179,12,FALSE)</f>
        <v>4686909.3246453162</v>
      </c>
    </row>
    <row r="3928" spans="1:15" x14ac:dyDescent="0.2">
      <c r="A3928" s="1">
        <v>45905</v>
      </c>
      <c r="B3928" t="s">
        <v>110</v>
      </c>
      <c r="C3928" t="s">
        <v>426</v>
      </c>
      <c r="D3928" t="s">
        <v>930</v>
      </c>
      <c r="E3928">
        <v>589.9</v>
      </c>
      <c r="F3928">
        <v>587.9</v>
      </c>
      <c r="G3928">
        <f>VLOOKUP($D3928,Dummy!$C$2:$I$1194,4,FALSE)</f>
        <v>0</v>
      </c>
      <c r="H3928">
        <f>VLOOKUP($D3928,Dummy!$C$2:$I$1194,5,FALSE)</f>
        <v>0</v>
      </c>
      <c r="I3928">
        <f>VLOOKUP($D3928,Dummy!$C$2:$I$1194,6,FALSE)</f>
        <v>0</v>
      </c>
      <c r="J3928">
        <f>VLOOKUP($D3928,Dummy!$C$2:$I$1194,7,FALSE)</f>
        <v>0</v>
      </c>
      <c r="K3928">
        <f>VLOOKUP($B3928,'Distance from BP'!$A$1:$F$3179,3,FALSE)</f>
        <v>96.82</v>
      </c>
      <c r="L3928">
        <f>VLOOKUP($B3928,'Distance from BP'!$A$1:$F$3179,4,FALSE)</f>
        <v>124.39</v>
      </c>
      <c r="M3928">
        <f>VLOOKUP($B3928,'Distance from BP'!$A$1:$F$3179,5,FALSE)</f>
        <v>134.29</v>
      </c>
      <c r="N3928">
        <f>VLOOKUP($B3928,'Distance from BP'!$A$1:$F$3179,6,FALSE)</f>
        <v>127.55</v>
      </c>
      <c r="O3928" s="7">
        <f>VLOOKUP(B3928,'tax data'!$A$1:$M$3179,12,FALSE)</f>
        <v>4686909.3246453162</v>
      </c>
    </row>
    <row r="3929" spans="1:15" x14ac:dyDescent="0.2">
      <c r="A3929" s="1">
        <v>45905</v>
      </c>
      <c r="B3929" t="s">
        <v>110</v>
      </c>
      <c r="C3929" t="s">
        <v>428</v>
      </c>
      <c r="D3929" t="s">
        <v>931</v>
      </c>
      <c r="E3929">
        <v>594.9</v>
      </c>
      <c r="F3929">
        <v>587.9</v>
      </c>
      <c r="G3929">
        <f>VLOOKUP($D3929,Dummy!$C$2:$I$1194,4,FALSE)</f>
        <v>0</v>
      </c>
      <c r="H3929">
        <f>VLOOKUP($D3929,Dummy!$C$2:$I$1194,5,FALSE)</f>
        <v>0</v>
      </c>
      <c r="I3929">
        <f>VLOOKUP($D3929,Dummy!$C$2:$I$1194,6,FALSE)</f>
        <v>0</v>
      </c>
      <c r="J3929">
        <f>VLOOKUP($D3929,Dummy!$C$2:$I$1194,7,FALSE)</f>
        <v>0</v>
      </c>
      <c r="K3929">
        <f>VLOOKUP($B3929,'Distance from BP'!$A$1:$F$3179,3,FALSE)</f>
        <v>96.82</v>
      </c>
      <c r="L3929">
        <f>VLOOKUP($B3929,'Distance from BP'!$A$1:$F$3179,4,FALSE)</f>
        <v>124.39</v>
      </c>
      <c r="M3929">
        <f>VLOOKUP($B3929,'Distance from BP'!$A$1:$F$3179,5,FALSE)</f>
        <v>134.29</v>
      </c>
      <c r="N3929">
        <f>VLOOKUP($B3929,'Distance from BP'!$A$1:$F$3179,6,FALSE)</f>
        <v>127.55</v>
      </c>
      <c r="O3929" s="7">
        <f>VLOOKUP(B3929,'tax data'!$A$1:$M$3179,12,FALSE)</f>
        <v>4686909.3246453162</v>
      </c>
    </row>
    <row r="3930" spans="1:15" x14ac:dyDescent="0.2">
      <c r="A3930" s="1">
        <v>45905</v>
      </c>
      <c r="B3930" t="s">
        <v>110</v>
      </c>
      <c r="C3930" t="s">
        <v>426</v>
      </c>
      <c r="D3930" t="s">
        <v>932</v>
      </c>
      <c r="E3930">
        <v>589.9</v>
      </c>
      <c r="F3930">
        <v>587.9</v>
      </c>
      <c r="G3930">
        <f>VLOOKUP($D3930,Dummy!$C$2:$I$1194,4,FALSE)</f>
        <v>0</v>
      </c>
      <c r="H3930">
        <f>VLOOKUP($D3930,Dummy!$C$2:$I$1194,5,FALSE)</f>
        <v>0</v>
      </c>
      <c r="I3930">
        <f>VLOOKUP($D3930,Dummy!$C$2:$I$1194,6,FALSE)</f>
        <v>0</v>
      </c>
      <c r="J3930">
        <f>VLOOKUP($D3930,Dummy!$C$2:$I$1194,7,FALSE)</f>
        <v>0</v>
      </c>
      <c r="K3930">
        <f>VLOOKUP($B3930,'Distance from BP'!$A$1:$F$3179,3,FALSE)</f>
        <v>96.82</v>
      </c>
      <c r="L3930">
        <f>VLOOKUP($B3930,'Distance from BP'!$A$1:$F$3179,4,FALSE)</f>
        <v>124.39</v>
      </c>
      <c r="M3930">
        <f>VLOOKUP($B3930,'Distance from BP'!$A$1:$F$3179,5,FALSE)</f>
        <v>134.29</v>
      </c>
      <c r="N3930">
        <f>VLOOKUP($B3930,'Distance from BP'!$A$1:$F$3179,6,FALSE)</f>
        <v>127.55</v>
      </c>
      <c r="O3930" s="7">
        <f>VLOOKUP(B3930,'tax data'!$A$1:$M$3179,12,FALSE)</f>
        <v>4686909.3246453162</v>
      </c>
    </row>
    <row r="3931" spans="1:15" x14ac:dyDescent="0.2">
      <c r="A3931" s="1">
        <v>45905</v>
      </c>
      <c r="B3931" t="s">
        <v>110</v>
      </c>
      <c r="C3931" t="s">
        <v>469</v>
      </c>
      <c r="D3931" t="s">
        <v>933</v>
      </c>
      <c r="E3931">
        <v>563</v>
      </c>
      <c r="F3931">
        <v>555</v>
      </c>
      <c r="G3931">
        <f>VLOOKUP($D3931,Dummy!$C$2:$I$1194,4,FALSE)</f>
        <v>0</v>
      </c>
      <c r="H3931">
        <f>VLOOKUP($D3931,Dummy!$C$2:$I$1194,5,FALSE)</f>
        <v>0</v>
      </c>
      <c r="I3931">
        <f>VLOOKUP($D3931,Dummy!$C$2:$I$1194,6,FALSE)</f>
        <v>0</v>
      </c>
      <c r="J3931">
        <f>VLOOKUP($D3931,Dummy!$C$2:$I$1194,7,FALSE)</f>
        <v>0</v>
      </c>
      <c r="K3931">
        <f>VLOOKUP($B3931,'Distance from BP'!$A$1:$F$3179,3,FALSE)</f>
        <v>96.82</v>
      </c>
      <c r="L3931">
        <f>VLOOKUP($B3931,'Distance from BP'!$A$1:$F$3179,4,FALSE)</f>
        <v>124.39</v>
      </c>
      <c r="M3931">
        <f>VLOOKUP($B3931,'Distance from BP'!$A$1:$F$3179,5,FALSE)</f>
        <v>134.29</v>
      </c>
      <c r="N3931">
        <f>VLOOKUP($B3931,'Distance from BP'!$A$1:$F$3179,6,FALSE)</f>
        <v>127.55</v>
      </c>
      <c r="O3931" s="7">
        <f>VLOOKUP(B3931,'tax data'!$A$1:$M$3179,12,FALSE)</f>
        <v>4686909.3246453162</v>
      </c>
    </row>
    <row r="3932" spans="1:15" x14ac:dyDescent="0.2">
      <c r="A3932" s="1">
        <v>45905</v>
      </c>
      <c r="B3932" t="s">
        <v>111</v>
      </c>
      <c r="C3932" t="s">
        <v>421</v>
      </c>
      <c r="D3932" t="s">
        <v>934</v>
      </c>
      <c r="E3932">
        <v>589</v>
      </c>
      <c r="F3932">
        <v>588</v>
      </c>
      <c r="G3932">
        <f>VLOOKUP($D3932,Dummy!$C$2:$I$1194,4,FALSE)</f>
        <v>0</v>
      </c>
      <c r="H3932">
        <f>VLOOKUP($D3932,Dummy!$C$2:$I$1194,5,FALSE)</f>
        <v>0</v>
      </c>
      <c r="I3932">
        <f>VLOOKUP($D3932,Dummy!$C$2:$I$1194,6,FALSE)</f>
        <v>0</v>
      </c>
      <c r="J3932">
        <f>VLOOKUP($D3932,Dummy!$C$2:$I$1194,7,FALSE)</f>
        <v>0</v>
      </c>
      <c r="K3932">
        <f>VLOOKUP($B3932,'Distance from BP'!$A$1:$F$3179,3,FALSE)</f>
        <v>141.28</v>
      </c>
      <c r="L3932">
        <f>VLOOKUP($B3932,'Distance from BP'!$A$1:$F$3179,4,FALSE)</f>
        <v>182.56</v>
      </c>
      <c r="M3932">
        <f>VLOOKUP($B3932,'Distance from BP'!$A$1:$F$3179,5,FALSE)</f>
        <v>218.79</v>
      </c>
      <c r="N3932">
        <f>VLOOKUP($B3932,'Distance from BP'!$A$1:$F$3179,6,FALSE)</f>
        <v>210.28</v>
      </c>
      <c r="O3932" s="7">
        <f>VLOOKUP(B3932,'tax data'!$A$1:$M$3179,12,FALSE)</f>
        <v>3542700.446774832</v>
      </c>
    </row>
    <row r="3933" spans="1:15" x14ac:dyDescent="0.2">
      <c r="A3933" s="1">
        <v>45905</v>
      </c>
      <c r="B3933" t="s">
        <v>112</v>
      </c>
      <c r="C3933" t="s">
        <v>422</v>
      </c>
      <c r="D3933" t="s">
        <v>935</v>
      </c>
      <c r="E3933">
        <v>591</v>
      </c>
      <c r="F3933">
        <v>588</v>
      </c>
      <c r="G3933">
        <f>VLOOKUP($D3933,Dummy!$C$2:$I$1194,4,FALSE)</f>
        <v>0</v>
      </c>
      <c r="H3933">
        <f>VLOOKUP($D3933,Dummy!$C$2:$I$1194,5,FALSE)</f>
        <v>0</v>
      </c>
      <c r="I3933">
        <f>VLOOKUP($D3933,Dummy!$C$2:$I$1194,6,FALSE)</f>
        <v>0</v>
      </c>
      <c r="J3933">
        <f>VLOOKUP($D3933,Dummy!$C$2:$I$1194,7,FALSE)</f>
        <v>0</v>
      </c>
      <c r="K3933">
        <f>VLOOKUP($B3933,'Distance from BP'!$A$1:$F$3179,3,FALSE)</f>
        <v>101.52</v>
      </c>
      <c r="L3933">
        <f>VLOOKUP($B3933,'Distance from BP'!$A$1:$F$3179,4,FALSE)</f>
        <v>121.84</v>
      </c>
      <c r="M3933">
        <f>VLOOKUP($B3933,'Distance from BP'!$A$1:$F$3179,5,FALSE)</f>
        <v>147.25</v>
      </c>
      <c r="N3933">
        <f>VLOOKUP($B3933,'Distance from BP'!$A$1:$F$3179,6,FALSE)</f>
        <v>142.86000000000001</v>
      </c>
      <c r="O3933" s="7">
        <f>VLOOKUP(B3933,'tax data'!$A$1:$M$3179,12,FALSE)</f>
        <v>3915532.7990487516</v>
      </c>
    </row>
    <row r="3934" spans="1:15" x14ac:dyDescent="0.2">
      <c r="A3934" s="1">
        <v>45905</v>
      </c>
      <c r="B3934" t="s">
        <v>113</v>
      </c>
      <c r="C3934" t="s">
        <v>421</v>
      </c>
      <c r="D3934" t="s">
        <v>936</v>
      </c>
      <c r="E3934">
        <v>640</v>
      </c>
      <c r="F3934">
        <v>638</v>
      </c>
      <c r="G3934">
        <f>VLOOKUP($D3934,Dummy!$C$2:$I$1194,4,FALSE)</f>
        <v>1</v>
      </c>
      <c r="H3934">
        <f>VLOOKUP($D3934,Dummy!$C$2:$I$1194,5,FALSE)</f>
        <v>1</v>
      </c>
      <c r="I3934">
        <f>VLOOKUP($D3934,Dummy!$C$2:$I$1194,6,FALSE)</f>
        <v>1</v>
      </c>
      <c r="J3934">
        <f>VLOOKUP($D3934,Dummy!$C$2:$I$1194,7,FALSE)</f>
        <v>1</v>
      </c>
      <c r="K3934">
        <f>VLOOKUP($B3934,'Distance from BP'!$A$1:$F$3179,3,FALSE)</f>
        <v>51.19</v>
      </c>
      <c r="L3934">
        <f>VLOOKUP($B3934,'Distance from BP'!$A$1:$F$3179,4,FALSE)</f>
        <v>65.39</v>
      </c>
      <c r="M3934">
        <f>VLOOKUP($B3934,'Distance from BP'!$A$1:$F$3179,5,FALSE)</f>
        <v>52.06</v>
      </c>
      <c r="N3934">
        <f>VLOOKUP($B3934,'Distance from BP'!$A$1:$F$3179,6,FALSE)</f>
        <v>43.38</v>
      </c>
      <c r="O3934" s="7">
        <f>VLOOKUP(B3934,'tax data'!$A$1:$M$3179,12,FALSE)</f>
        <v>3936415.2177718831</v>
      </c>
    </row>
    <row r="3935" spans="1:15" x14ac:dyDescent="0.2">
      <c r="A3935" s="1">
        <v>45905</v>
      </c>
      <c r="B3935" t="s">
        <v>113</v>
      </c>
      <c r="C3935" t="s">
        <v>421</v>
      </c>
      <c r="D3935" t="s">
        <v>937</v>
      </c>
      <c r="E3935">
        <v>640</v>
      </c>
      <c r="F3935">
        <v>638</v>
      </c>
      <c r="G3935">
        <f>VLOOKUP($D3935,Dummy!$C$2:$I$1194,4,FALSE)</f>
        <v>1</v>
      </c>
      <c r="H3935">
        <f>VLOOKUP($D3935,Dummy!$C$2:$I$1194,5,FALSE)</f>
        <v>1</v>
      </c>
      <c r="I3935">
        <f>VLOOKUP($D3935,Dummy!$C$2:$I$1194,6,FALSE)</f>
        <v>1</v>
      </c>
      <c r="J3935">
        <f>VLOOKUP($D3935,Dummy!$C$2:$I$1194,7,FALSE)</f>
        <v>1</v>
      </c>
      <c r="K3935">
        <f>VLOOKUP($B3935,'Distance from BP'!$A$1:$F$3179,3,FALSE)</f>
        <v>51.19</v>
      </c>
      <c r="L3935">
        <f>VLOOKUP($B3935,'Distance from BP'!$A$1:$F$3179,4,FALSE)</f>
        <v>65.39</v>
      </c>
      <c r="M3935">
        <f>VLOOKUP($B3935,'Distance from BP'!$A$1:$F$3179,5,FALSE)</f>
        <v>52.06</v>
      </c>
      <c r="N3935">
        <f>VLOOKUP($B3935,'Distance from BP'!$A$1:$F$3179,6,FALSE)</f>
        <v>43.38</v>
      </c>
      <c r="O3935" s="7">
        <f>VLOOKUP(B3935,'tax data'!$A$1:$M$3179,12,FALSE)</f>
        <v>3936415.2177718831</v>
      </c>
    </row>
    <row r="3936" spans="1:15" x14ac:dyDescent="0.2">
      <c r="A3936" s="1">
        <v>45905</v>
      </c>
      <c r="B3936" t="s">
        <v>114</v>
      </c>
      <c r="C3936" t="s">
        <v>433</v>
      </c>
      <c r="D3936" t="s">
        <v>938</v>
      </c>
      <c r="E3936">
        <v>577</v>
      </c>
      <c r="F3936">
        <v>569</v>
      </c>
      <c r="G3936">
        <f>VLOOKUP($D3936,Dummy!$C$2:$I$1194,4,FALSE)</f>
        <v>0</v>
      </c>
      <c r="H3936">
        <f>VLOOKUP($D3936,Dummy!$C$2:$I$1194,5,FALSE)</f>
        <v>0</v>
      </c>
      <c r="I3936">
        <f>VLOOKUP($D3936,Dummy!$C$2:$I$1194,6,FALSE)</f>
        <v>0</v>
      </c>
      <c r="J3936">
        <f>VLOOKUP($D3936,Dummy!$C$2:$I$1194,7,FALSE)</f>
        <v>0</v>
      </c>
      <c r="K3936">
        <f>VLOOKUP($B3936,'Distance from BP'!$A$1:$F$3179,3,FALSE)</f>
        <v>43.16</v>
      </c>
      <c r="L3936">
        <f>VLOOKUP($B3936,'Distance from BP'!$A$1:$F$3179,4,FALSE)</f>
        <v>51.74</v>
      </c>
      <c r="M3936">
        <f>VLOOKUP($B3936,'Distance from BP'!$A$1:$F$3179,5,FALSE)</f>
        <v>37.880000000000003</v>
      </c>
      <c r="N3936">
        <f>VLOOKUP($B3936,'Distance from BP'!$A$1:$F$3179,6,FALSE)</f>
        <v>33.39</v>
      </c>
      <c r="O3936" s="7">
        <f>VLOOKUP(B3936,'tax data'!$A$1:$M$3179,12,FALSE)</f>
        <v>4217750.1661618343</v>
      </c>
    </row>
    <row r="3937" spans="1:15" x14ac:dyDescent="0.2">
      <c r="A3937" s="1">
        <v>45905</v>
      </c>
      <c r="B3937" t="s">
        <v>115</v>
      </c>
      <c r="C3937" t="s">
        <v>421</v>
      </c>
      <c r="D3937" t="s">
        <v>939</v>
      </c>
      <c r="E3937">
        <v>590</v>
      </c>
      <c r="F3937">
        <v>588</v>
      </c>
      <c r="G3937">
        <f>VLOOKUP($D3937,Dummy!$C$2:$I$1194,4,FALSE)</f>
        <v>0</v>
      </c>
      <c r="H3937">
        <f>VLOOKUP($D3937,Dummy!$C$2:$I$1194,5,FALSE)</f>
        <v>0</v>
      </c>
      <c r="I3937">
        <f>VLOOKUP($D3937,Dummy!$C$2:$I$1194,6,FALSE)</f>
        <v>0</v>
      </c>
      <c r="J3937">
        <f>VLOOKUP($D3937,Dummy!$C$2:$I$1194,7,FALSE)</f>
        <v>0</v>
      </c>
      <c r="K3937">
        <f>VLOOKUP($B3937,'Distance from BP'!$A$1:$F$3179,3,FALSE)</f>
        <v>59.97</v>
      </c>
      <c r="L3937">
        <f>VLOOKUP($B3937,'Distance from BP'!$A$1:$F$3179,4,FALSE)</f>
        <v>67.94</v>
      </c>
      <c r="M3937">
        <f>VLOOKUP($B3937,'Distance from BP'!$A$1:$F$3179,5,FALSE)</f>
        <v>52.28</v>
      </c>
      <c r="N3937">
        <f>VLOOKUP($B3937,'Distance from BP'!$A$1:$F$3179,6,FALSE)</f>
        <v>45.68</v>
      </c>
      <c r="O3937" s="7">
        <f>VLOOKUP(B3937,'tax data'!$A$1:$M$3179,12,FALSE)</f>
        <v>4289999.8290808238</v>
      </c>
    </row>
    <row r="3938" spans="1:15" x14ac:dyDescent="0.2">
      <c r="A3938" s="1">
        <v>45905</v>
      </c>
      <c r="B3938" t="s">
        <v>115</v>
      </c>
      <c r="C3938" t="s">
        <v>428</v>
      </c>
      <c r="D3938" t="s">
        <v>940</v>
      </c>
      <c r="E3938">
        <v>594.9</v>
      </c>
      <c r="F3938">
        <v>587.9</v>
      </c>
      <c r="G3938">
        <f>VLOOKUP($D3938,Dummy!$C$2:$I$1194,4,FALSE)</f>
        <v>0</v>
      </c>
      <c r="H3938">
        <f>VLOOKUP($D3938,Dummy!$C$2:$I$1194,5,FALSE)</f>
        <v>0</v>
      </c>
      <c r="I3938">
        <f>VLOOKUP($D3938,Dummy!$C$2:$I$1194,6,FALSE)</f>
        <v>0</v>
      </c>
      <c r="J3938">
        <f>VLOOKUP($D3938,Dummy!$C$2:$I$1194,7,FALSE)</f>
        <v>0</v>
      </c>
      <c r="K3938">
        <f>VLOOKUP($B3938,'Distance from BP'!$A$1:$F$3179,3,FALSE)</f>
        <v>59.97</v>
      </c>
      <c r="L3938">
        <f>VLOOKUP($B3938,'Distance from BP'!$A$1:$F$3179,4,FALSE)</f>
        <v>67.94</v>
      </c>
      <c r="M3938">
        <f>VLOOKUP($B3938,'Distance from BP'!$A$1:$F$3179,5,FALSE)</f>
        <v>52.28</v>
      </c>
      <c r="N3938">
        <f>VLOOKUP($B3938,'Distance from BP'!$A$1:$F$3179,6,FALSE)</f>
        <v>45.68</v>
      </c>
      <c r="O3938" s="7">
        <f>VLOOKUP(B3938,'tax data'!$A$1:$M$3179,12,FALSE)</f>
        <v>4289999.8290808238</v>
      </c>
    </row>
    <row r="3939" spans="1:15" x14ac:dyDescent="0.2">
      <c r="A3939" s="1">
        <v>45905</v>
      </c>
      <c r="B3939" t="s">
        <v>115</v>
      </c>
      <c r="C3939" t="s">
        <v>426</v>
      </c>
      <c r="D3939" t="s">
        <v>941</v>
      </c>
      <c r="E3939">
        <v>589.9</v>
      </c>
      <c r="F3939">
        <v>587.9</v>
      </c>
      <c r="G3939">
        <f>VLOOKUP($D3939,Dummy!$C$2:$I$1194,4,FALSE)</f>
        <v>0</v>
      </c>
      <c r="H3939">
        <f>VLOOKUP($D3939,Dummy!$C$2:$I$1194,5,FALSE)</f>
        <v>0</v>
      </c>
      <c r="I3939">
        <f>VLOOKUP($D3939,Dummy!$C$2:$I$1194,6,FALSE)</f>
        <v>0</v>
      </c>
      <c r="J3939">
        <f>VLOOKUP($D3939,Dummy!$C$2:$I$1194,7,FALSE)</f>
        <v>0</v>
      </c>
      <c r="K3939">
        <f>VLOOKUP($B3939,'Distance from BP'!$A$1:$F$3179,3,FALSE)</f>
        <v>59.97</v>
      </c>
      <c r="L3939">
        <f>VLOOKUP($B3939,'Distance from BP'!$A$1:$F$3179,4,FALSE)</f>
        <v>67.94</v>
      </c>
      <c r="M3939">
        <f>VLOOKUP($B3939,'Distance from BP'!$A$1:$F$3179,5,FALSE)</f>
        <v>52.28</v>
      </c>
      <c r="N3939">
        <f>VLOOKUP($B3939,'Distance from BP'!$A$1:$F$3179,6,FALSE)</f>
        <v>45.68</v>
      </c>
      <c r="O3939" s="7">
        <f>VLOOKUP(B3939,'tax data'!$A$1:$M$3179,12,FALSE)</f>
        <v>4289999.8290808238</v>
      </c>
    </row>
    <row r="3940" spans="1:15" x14ac:dyDescent="0.2">
      <c r="A3940" s="1">
        <v>45905</v>
      </c>
      <c r="B3940" t="s">
        <v>115</v>
      </c>
      <c r="C3940" t="s">
        <v>421</v>
      </c>
      <c r="D3940" t="s">
        <v>942</v>
      </c>
      <c r="E3940">
        <v>590</v>
      </c>
      <c r="F3940">
        <v>588</v>
      </c>
      <c r="G3940">
        <f>VLOOKUP($D3940,Dummy!$C$2:$I$1194,4,FALSE)</f>
        <v>0</v>
      </c>
      <c r="H3940">
        <f>VLOOKUP($D3940,Dummy!$C$2:$I$1194,5,FALSE)</f>
        <v>0</v>
      </c>
      <c r="I3940">
        <f>VLOOKUP($D3940,Dummy!$C$2:$I$1194,6,FALSE)</f>
        <v>0</v>
      </c>
      <c r="J3940">
        <f>VLOOKUP($D3940,Dummy!$C$2:$I$1194,7,FALSE)</f>
        <v>0</v>
      </c>
      <c r="K3940">
        <f>VLOOKUP($B3940,'Distance from BP'!$A$1:$F$3179,3,FALSE)</f>
        <v>59.97</v>
      </c>
      <c r="L3940">
        <f>VLOOKUP($B3940,'Distance from BP'!$A$1:$F$3179,4,FALSE)</f>
        <v>67.94</v>
      </c>
      <c r="M3940">
        <f>VLOOKUP($B3940,'Distance from BP'!$A$1:$F$3179,5,FALSE)</f>
        <v>52.28</v>
      </c>
      <c r="N3940">
        <f>VLOOKUP($B3940,'Distance from BP'!$A$1:$F$3179,6,FALSE)</f>
        <v>45.68</v>
      </c>
      <c r="O3940" s="7">
        <f>VLOOKUP(B3940,'tax data'!$A$1:$M$3179,12,FALSE)</f>
        <v>4289999.8290808238</v>
      </c>
    </row>
    <row r="3941" spans="1:15" x14ac:dyDescent="0.2">
      <c r="A3941" s="1">
        <v>45905</v>
      </c>
      <c r="B3941" t="s">
        <v>116</v>
      </c>
      <c r="C3941" t="s">
        <v>429</v>
      </c>
      <c r="D3941" t="s">
        <v>943</v>
      </c>
      <c r="E3941">
        <v>582</v>
      </c>
      <c r="F3941">
        <v>579</v>
      </c>
      <c r="G3941">
        <f>VLOOKUP($D3941,Dummy!$C$2:$I$1194,4,FALSE)</f>
        <v>0</v>
      </c>
      <c r="H3941">
        <f>VLOOKUP($D3941,Dummy!$C$2:$I$1194,5,FALSE)</f>
        <v>0</v>
      </c>
      <c r="I3941">
        <f>VLOOKUP($D3941,Dummy!$C$2:$I$1194,6,FALSE)</f>
        <v>0</v>
      </c>
      <c r="J3941">
        <f>VLOOKUP($D3941,Dummy!$C$2:$I$1194,7,FALSE)</f>
        <v>0</v>
      </c>
      <c r="K3941">
        <f>VLOOKUP($B3941,'Distance from BP'!$A$1:$F$3179,3,FALSE)</f>
        <v>44.54</v>
      </c>
      <c r="L3941">
        <f>VLOOKUP($B3941,'Distance from BP'!$A$1:$F$3179,4,FALSE)</f>
        <v>48.2</v>
      </c>
      <c r="M3941">
        <f>VLOOKUP($B3941,'Distance from BP'!$A$1:$F$3179,5,FALSE)</f>
        <v>35.74</v>
      </c>
      <c r="N3941">
        <f>VLOOKUP($B3941,'Distance from BP'!$A$1:$F$3179,6,FALSE)</f>
        <v>33.06</v>
      </c>
      <c r="O3941" s="7">
        <f>VLOOKUP(B3941,'tax data'!$A$1:$M$3179,12,FALSE)</f>
        <v>4821376.0667886548</v>
      </c>
    </row>
    <row r="3942" spans="1:15" x14ac:dyDescent="0.2">
      <c r="A3942" s="1">
        <v>45905</v>
      </c>
      <c r="B3942" t="s">
        <v>117</v>
      </c>
      <c r="C3942" t="s">
        <v>470</v>
      </c>
      <c r="D3942" t="s">
        <v>944</v>
      </c>
      <c r="E3942">
        <v>593</v>
      </c>
      <c r="F3942">
        <v>588</v>
      </c>
      <c r="G3942">
        <f>VLOOKUP($D3942,Dummy!$C$2:$I$1194,4,FALSE)</f>
        <v>0</v>
      </c>
      <c r="H3942">
        <f>VLOOKUP($D3942,Dummy!$C$2:$I$1194,5,FALSE)</f>
        <v>0</v>
      </c>
      <c r="I3942">
        <f>VLOOKUP($D3942,Dummy!$C$2:$I$1194,6,FALSE)</f>
        <v>0</v>
      </c>
      <c r="J3942">
        <f>VLOOKUP($D3942,Dummy!$C$2:$I$1194,7,FALSE)</f>
        <v>0</v>
      </c>
      <c r="K3942">
        <f>VLOOKUP($B3942,'Distance from BP'!$A$1:$F$3179,3,FALSE)</f>
        <v>106.42</v>
      </c>
      <c r="L3942">
        <f>VLOOKUP($B3942,'Distance from BP'!$A$1:$F$3179,4,FALSE)</f>
        <v>146.29</v>
      </c>
      <c r="M3942">
        <f>VLOOKUP($B3942,'Distance from BP'!$A$1:$F$3179,5,FALSE)</f>
        <v>147.97999999999999</v>
      </c>
      <c r="N3942">
        <f>VLOOKUP($B3942,'Distance from BP'!$A$1:$F$3179,6,FALSE)</f>
        <v>129.84</v>
      </c>
      <c r="O3942" s="7">
        <f>VLOOKUP(B3942,'tax data'!$A$1:$M$3179,12,FALSE)</f>
        <v>3342801.0394178289</v>
      </c>
    </row>
    <row r="3943" spans="1:15" x14ac:dyDescent="0.2">
      <c r="A3943" s="1">
        <v>45905</v>
      </c>
      <c r="B3943" t="s">
        <v>118</v>
      </c>
      <c r="C3943" t="s">
        <v>421</v>
      </c>
      <c r="D3943" t="s">
        <v>945</v>
      </c>
      <c r="E3943">
        <v>590</v>
      </c>
      <c r="F3943">
        <v>588</v>
      </c>
      <c r="G3943">
        <f>VLOOKUP($D3943,Dummy!$C$2:$I$1194,4,FALSE)</f>
        <v>0</v>
      </c>
      <c r="H3943">
        <f>VLOOKUP($D3943,Dummy!$C$2:$I$1194,5,FALSE)</f>
        <v>0</v>
      </c>
      <c r="I3943">
        <f>VLOOKUP($D3943,Dummy!$C$2:$I$1194,6,FALSE)</f>
        <v>0</v>
      </c>
      <c r="J3943">
        <f>VLOOKUP($D3943,Dummy!$C$2:$I$1194,7,FALSE)</f>
        <v>0</v>
      </c>
      <c r="K3943">
        <f>VLOOKUP($B3943,'Distance from BP'!$A$1:$F$3179,3,FALSE)</f>
        <v>115.62</v>
      </c>
      <c r="L3943">
        <f>VLOOKUP($B3943,'Distance from BP'!$A$1:$F$3179,4,FALSE)</f>
        <v>137.80000000000001</v>
      </c>
      <c r="M3943">
        <f>VLOOKUP($B3943,'Distance from BP'!$A$1:$F$3179,5,FALSE)</f>
        <v>137.43</v>
      </c>
      <c r="N3943">
        <f>VLOOKUP($B3943,'Distance from BP'!$A$1:$F$3179,6,FALSE)</f>
        <v>128.97</v>
      </c>
      <c r="O3943" s="7">
        <f>VLOOKUP(B3943,'tax data'!$A$1:$M$3179,12,FALSE)</f>
        <v>3437532.5753378379</v>
      </c>
    </row>
    <row r="3944" spans="1:15" x14ac:dyDescent="0.2">
      <c r="A3944" s="1">
        <v>45905</v>
      </c>
      <c r="B3944" t="s">
        <v>119</v>
      </c>
      <c r="C3944" t="s">
        <v>421</v>
      </c>
      <c r="D3944" t="s">
        <v>946</v>
      </c>
      <c r="E3944">
        <v>590</v>
      </c>
      <c r="F3944">
        <v>588</v>
      </c>
      <c r="G3944">
        <f>VLOOKUP($D3944,Dummy!$C$2:$I$1194,4,FALSE)</f>
        <v>0</v>
      </c>
      <c r="H3944">
        <f>VLOOKUP($D3944,Dummy!$C$2:$I$1194,5,FALSE)</f>
        <v>0</v>
      </c>
      <c r="I3944">
        <f>VLOOKUP($D3944,Dummy!$C$2:$I$1194,6,FALSE)</f>
        <v>0</v>
      </c>
      <c r="J3944">
        <f>VLOOKUP($D3944,Dummy!$C$2:$I$1194,7,FALSE)</f>
        <v>0</v>
      </c>
      <c r="K3944">
        <f>VLOOKUP($B3944,'Distance from BP'!$A$1:$F$3179,3,FALSE)</f>
        <v>197.06</v>
      </c>
      <c r="L3944">
        <f>VLOOKUP($B3944,'Distance from BP'!$A$1:$F$3179,4,FALSE)</f>
        <v>203.91</v>
      </c>
      <c r="M3944">
        <f>VLOOKUP($B3944,'Distance from BP'!$A$1:$F$3179,5,FALSE)</f>
        <v>299.07</v>
      </c>
      <c r="N3944">
        <f>VLOOKUP($B3944,'Distance from BP'!$A$1:$F$3179,6,FALSE)</f>
        <v>295.93</v>
      </c>
      <c r="O3944" s="7">
        <f>VLOOKUP(B3944,'tax data'!$A$1:$M$3179,12,FALSE)</f>
        <v>4028624.6022304832</v>
      </c>
    </row>
    <row r="3945" spans="1:15" x14ac:dyDescent="0.2">
      <c r="A3945" s="1">
        <v>45905</v>
      </c>
      <c r="B3945" t="s">
        <v>119</v>
      </c>
      <c r="C3945" t="s">
        <v>471</v>
      </c>
      <c r="D3945" t="s">
        <v>947</v>
      </c>
      <c r="E3945">
        <v>580</v>
      </c>
      <c r="F3945">
        <v>585</v>
      </c>
      <c r="G3945">
        <f>VLOOKUP($D3945,Dummy!$C$2:$I$1194,4,FALSE)</f>
        <v>0</v>
      </c>
      <c r="H3945">
        <f>VLOOKUP($D3945,Dummy!$C$2:$I$1194,5,FALSE)</f>
        <v>0</v>
      </c>
      <c r="I3945">
        <f>VLOOKUP($D3945,Dummy!$C$2:$I$1194,6,FALSE)</f>
        <v>0</v>
      </c>
      <c r="J3945">
        <f>VLOOKUP($D3945,Dummy!$C$2:$I$1194,7,FALSE)</f>
        <v>0</v>
      </c>
      <c r="K3945">
        <f>VLOOKUP($B3945,'Distance from BP'!$A$1:$F$3179,3,FALSE)</f>
        <v>197.06</v>
      </c>
      <c r="L3945">
        <f>VLOOKUP($B3945,'Distance from BP'!$A$1:$F$3179,4,FALSE)</f>
        <v>203.91</v>
      </c>
      <c r="M3945">
        <f>VLOOKUP($B3945,'Distance from BP'!$A$1:$F$3179,5,FALSE)</f>
        <v>299.07</v>
      </c>
      <c r="N3945">
        <f>VLOOKUP($B3945,'Distance from BP'!$A$1:$F$3179,6,FALSE)</f>
        <v>295.93</v>
      </c>
      <c r="O3945" s="7">
        <f>VLOOKUP(B3945,'tax data'!$A$1:$M$3179,12,FALSE)</f>
        <v>4028624.6022304832</v>
      </c>
    </row>
    <row r="3946" spans="1:15" x14ac:dyDescent="0.2">
      <c r="A3946" s="1">
        <v>45905</v>
      </c>
      <c r="B3946" t="s">
        <v>119</v>
      </c>
      <c r="C3946" t="s">
        <v>426</v>
      </c>
      <c r="D3946" t="s">
        <v>948</v>
      </c>
      <c r="E3946">
        <v>589.9</v>
      </c>
      <c r="F3946">
        <v>587.9</v>
      </c>
      <c r="G3946">
        <f>VLOOKUP($D3946,Dummy!$C$2:$I$1194,4,FALSE)</f>
        <v>0</v>
      </c>
      <c r="H3946">
        <f>VLOOKUP($D3946,Dummy!$C$2:$I$1194,5,FALSE)</f>
        <v>0</v>
      </c>
      <c r="I3946">
        <f>VLOOKUP($D3946,Dummy!$C$2:$I$1194,6,FALSE)</f>
        <v>0</v>
      </c>
      <c r="J3946">
        <f>VLOOKUP($D3946,Dummy!$C$2:$I$1194,7,FALSE)</f>
        <v>0</v>
      </c>
      <c r="K3946">
        <f>VLOOKUP($B3946,'Distance from BP'!$A$1:$F$3179,3,FALSE)</f>
        <v>197.06</v>
      </c>
      <c r="L3946">
        <f>VLOOKUP($B3946,'Distance from BP'!$A$1:$F$3179,4,FALSE)</f>
        <v>203.91</v>
      </c>
      <c r="M3946">
        <f>VLOOKUP($B3946,'Distance from BP'!$A$1:$F$3179,5,FALSE)</f>
        <v>299.07</v>
      </c>
      <c r="N3946">
        <f>VLOOKUP($B3946,'Distance from BP'!$A$1:$F$3179,6,FALSE)</f>
        <v>295.93</v>
      </c>
      <c r="O3946" s="7">
        <f>VLOOKUP(B3946,'tax data'!$A$1:$M$3179,12,FALSE)</f>
        <v>4028624.6022304832</v>
      </c>
    </row>
    <row r="3947" spans="1:15" x14ac:dyDescent="0.2">
      <c r="A3947" s="1">
        <v>45905</v>
      </c>
      <c r="B3947" t="s">
        <v>120</v>
      </c>
      <c r="C3947" t="s">
        <v>472</v>
      </c>
      <c r="D3947" t="s">
        <v>949</v>
      </c>
      <c r="E3947">
        <v>592</v>
      </c>
      <c r="F3947">
        <v>586</v>
      </c>
      <c r="G3947">
        <f>VLOOKUP($D3947,Dummy!$C$2:$I$1194,4,FALSE)</f>
        <v>0</v>
      </c>
      <c r="H3947">
        <f>VLOOKUP($D3947,Dummy!$C$2:$I$1194,5,FALSE)</f>
        <v>0</v>
      </c>
      <c r="I3947">
        <f>VLOOKUP($D3947,Dummy!$C$2:$I$1194,6,FALSE)</f>
        <v>0</v>
      </c>
      <c r="J3947">
        <f>VLOOKUP($D3947,Dummy!$C$2:$I$1194,7,FALSE)</f>
        <v>0</v>
      </c>
      <c r="K3947">
        <f>VLOOKUP($B3947,'Distance from BP'!$A$1:$F$3179,3,FALSE)</f>
        <v>50.5</v>
      </c>
      <c r="L3947">
        <f>VLOOKUP($B3947,'Distance from BP'!$A$1:$F$3179,4,FALSE)</f>
        <v>61.35</v>
      </c>
      <c r="M3947">
        <f>VLOOKUP($B3947,'Distance from BP'!$A$1:$F$3179,5,FALSE)</f>
        <v>53.01</v>
      </c>
      <c r="N3947">
        <f>VLOOKUP($B3947,'Distance from BP'!$A$1:$F$3179,6,FALSE)</f>
        <v>48.82</v>
      </c>
      <c r="O3947" s="7">
        <f>VLOOKUP(B3947,'tax data'!$A$1:$M$3179,12,FALSE)</f>
        <v>4232515.8202247191</v>
      </c>
    </row>
    <row r="3948" spans="1:15" x14ac:dyDescent="0.2">
      <c r="A3948" s="1">
        <v>45905</v>
      </c>
      <c r="B3948" t="s">
        <v>121</v>
      </c>
      <c r="C3948" t="s">
        <v>421</v>
      </c>
      <c r="D3948" t="s">
        <v>950</v>
      </c>
      <c r="E3948">
        <v>590</v>
      </c>
      <c r="F3948">
        <v>588</v>
      </c>
      <c r="G3948">
        <f>VLOOKUP($D3948,Dummy!$C$2:$I$1194,4,FALSE)</f>
        <v>0</v>
      </c>
      <c r="H3948">
        <f>VLOOKUP($D3948,Dummy!$C$2:$I$1194,5,FALSE)</f>
        <v>0</v>
      </c>
      <c r="I3948">
        <f>VLOOKUP($D3948,Dummy!$C$2:$I$1194,6,FALSE)</f>
        <v>0</v>
      </c>
      <c r="J3948">
        <f>VLOOKUP($D3948,Dummy!$C$2:$I$1194,7,FALSE)</f>
        <v>0</v>
      </c>
      <c r="K3948">
        <f>VLOOKUP($B3948,'Distance from BP'!$A$1:$F$3179,3,FALSE)</f>
        <v>121.24</v>
      </c>
      <c r="L3948">
        <f>VLOOKUP($B3948,'Distance from BP'!$A$1:$F$3179,4,FALSE)</f>
        <v>149.51</v>
      </c>
      <c r="M3948">
        <f>VLOOKUP($B3948,'Distance from BP'!$A$1:$F$3179,5,FALSE)</f>
        <v>183.83</v>
      </c>
      <c r="N3948">
        <f>VLOOKUP($B3948,'Distance from BP'!$A$1:$F$3179,6,FALSE)</f>
        <v>177.45</v>
      </c>
      <c r="O3948" s="7">
        <f>VLOOKUP(B3948,'tax data'!$A$1:$M$3179,12,FALSE)</f>
        <v>4194630.5468424708</v>
      </c>
    </row>
    <row r="3949" spans="1:15" x14ac:dyDescent="0.2">
      <c r="A3949" s="1">
        <v>45905</v>
      </c>
      <c r="B3949" t="s">
        <v>122</v>
      </c>
      <c r="C3949" t="s">
        <v>421</v>
      </c>
      <c r="D3949" t="s">
        <v>951</v>
      </c>
      <c r="E3949">
        <v>590</v>
      </c>
      <c r="F3949">
        <v>588</v>
      </c>
      <c r="G3949">
        <f>VLOOKUP($D3949,Dummy!$C$2:$I$1194,4,FALSE)</f>
        <v>0</v>
      </c>
      <c r="H3949">
        <f>VLOOKUP($D3949,Dummy!$C$2:$I$1194,5,FALSE)</f>
        <v>0</v>
      </c>
      <c r="I3949">
        <f>VLOOKUP($D3949,Dummy!$C$2:$I$1194,6,FALSE)</f>
        <v>0</v>
      </c>
      <c r="J3949">
        <f>VLOOKUP($D3949,Dummy!$C$2:$I$1194,7,FALSE)</f>
        <v>0</v>
      </c>
      <c r="K3949">
        <f>VLOOKUP($B3949,'Distance from BP'!$A$1:$F$3179,3,FALSE)</f>
        <v>107.34</v>
      </c>
      <c r="L3949">
        <f>VLOOKUP($B3949,'Distance from BP'!$A$1:$F$3179,4,FALSE)</f>
        <v>160.28</v>
      </c>
      <c r="M3949">
        <f>VLOOKUP($B3949,'Distance from BP'!$A$1:$F$3179,5,FALSE)</f>
        <v>160.83000000000001</v>
      </c>
      <c r="N3949">
        <f>VLOOKUP($B3949,'Distance from BP'!$A$1:$F$3179,6,FALSE)</f>
        <v>152.56</v>
      </c>
      <c r="O3949" s="7">
        <f>VLOOKUP(B3949,'tax data'!$A$1:$M$3179,12,FALSE)</f>
        <v>4011593.2411493072</v>
      </c>
    </row>
    <row r="3950" spans="1:15" x14ac:dyDescent="0.2">
      <c r="A3950" s="1">
        <v>45905</v>
      </c>
      <c r="B3950" t="s">
        <v>123</v>
      </c>
      <c r="C3950" t="s">
        <v>443</v>
      </c>
      <c r="D3950" t="s">
        <v>952</v>
      </c>
      <c r="E3950">
        <v>574</v>
      </c>
      <c r="F3950">
        <v>559</v>
      </c>
      <c r="G3950">
        <f>VLOOKUP($D3950,Dummy!$C$2:$I$1194,4,FALSE)</f>
        <v>0</v>
      </c>
      <c r="H3950">
        <f>VLOOKUP($D3950,Dummy!$C$2:$I$1194,5,FALSE)</f>
        <v>0</v>
      </c>
      <c r="I3950">
        <f>VLOOKUP($D3950,Dummy!$C$2:$I$1194,6,FALSE)</f>
        <v>0</v>
      </c>
      <c r="J3950">
        <f>VLOOKUP($D3950,Dummy!$C$2:$I$1194,7,FALSE)</f>
        <v>0</v>
      </c>
      <c r="K3950">
        <f>VLOOKUP($B3950,'Distance from BP'!$A$1:$F$3179,3,FALSE)</f>
        <v>34.020000000000003</v>
      </c>
      <c r="L3950">
        <f>VLOOKUP($B3950,'Distance from BP'!$A$1:$F$3179,4,FALSE)</f>
        <v>38.82</v>
      </c>
      <c r="M3950">
        <f>VLOOKUP($B3950,'Distance from BP'!$A$1:$F$3179,5,FALSE)</f>
        <v>25.32</v>
      </c>
      <c r="N3950">
        <f>VLOOKUP($B3950,'Distance from BP'!$A$1:$F$3179,6,FALSE)</f>
        <v>20.91</v>
      </c>
      <c r="O3950" s="7">
        <f>VLOOKUP(B3950,'tax data'!$A$1:$M$3179,12,FALSE)</f>
        <v>4516993.592374458</v>
      </c>
    </row>
    <row r="3951" spans="1:15" x14ac:dyDescent="0.2">
      <c r="A3951" s="1">
        <v>45905</v>
      </c>
      <c r="B3951" t="s">
        <v>123</v>
      </c>
      <c r="C3951" t="s">
        <v>421</v>
      </c>
      <c r="D3951" t="s">
        <v>953</v>
      </c>
      <c r="E3951">
        <v>590</v>
      </c>
      <c r="F3951">
        <v>588</v>
      </c>
      <c r="G3951">
        <f>VLOOKUP($D3951,Dummy!$C$2:$I$1194,4,FALSE)</f>
        <v>0</v>
      </c>
      <c r="H3951">
        <f>VLOOKUP($D3951,Dummy!$C$2:$I$1194,5,FALSE)</f>
        <v>0</v>
      </c>
      <c r="I3951">
        <f>VLOOKUP($D3951,Dummy!$C$2:$I$1194,6,FALSE)</f>
        <v>0</v>
      </c>
      <c r="J3951">
        <f>VLOOKUP($D3951,Dummy!$C$2:$I$1194,7,FALSE)</f>
        <v>0</v>
      </c>
      <c r="K3951">
        <f>VLOOKUP($B3951,'Distance from BP'!$A$1:$F$3179,3,FALSE)</f>
        <v>34.020000000000003</v>
      </c>
      <c r="L3951">
        <f>VLOOKUP($B3951,'Distance from BP'!$A$1:$F$3179,4,FALSE)</f>
        <v>38.82</v>
      </c>
      <c r="M3951">
        <f>VLOOKUP($B3951,'Distance from BP'!$A$1:$F$3179,5,FALSE)</f>
        <v>25.32</v>
      </c>
      <c r="N3951">
        <f>VLOOKUP($B3951,'Distance from BP'!$A$1:$F$3179,6,FALSE)</f>
        <v>20.91</v>
      </c>
      <c r="O3951" s="7">
        <f>VLOOKUP(B3951,'tax data'!$A$1:$M$3179,12,FALSE)</f>
        <v>4516993.592374458</v>
      </c>
    </row>
    <row r="3952" spans="1:15" x14ac:dyDescent="0.2">
      <c r="A3952" s="1">
        <v>45905</v>
      </c>
      <c r="B3952" t="s">
        <v>123</v>
      </c>
      <c r="C3952" t="s">
        <v>426</v>
      </c>
      <c r="D3952" t="s">
        <v>954</v>
      </c>
      <c r="E3952">
        <v>589.9</v>
      </c>
      <c r="F3952">
        <v>587.9</v>
      </c>
      <c r="G3952">
        <f>VLOOKUP($D3952,Dummy!$C$2:$I$1194,4,FALSE)</f>
        <v>0</v>
      </c>
      <c r="H3952">
        <f>VLOOKUP($D3952,Dummy!$C$2:$I$1194,5,FALSE)</f>
        <v>0</v>
      </c>
      <c r="I3952">
        <f>VLOOKUP($D3952,Dummy!$C$2:$I$1194,6,FALSE)</f>
        <v>0</v>
      </c>
      <c r="J3952">
        <f>VLOOKUP($D3952,Dummy!$C$2:$I$1194,7,FALSE)</f>
        <v>0</v>
      </c>
      <c r="K3952">
        <f>VLOOKUP($B3952,'Distance from BP'!$A$1:$F$3179,3,FALSE)</f>
        <v>34.020000000000003</v>
      </c>
      <c r="L3952">
        <f>VLOOKUP($B3952,'Distance from BP'!$A$1:$F$3179,4,FALSE)</f>
        <v>38.82</v>
      </c>
      <c r="M3952">
        <f>VLOOKUP($B3952,'Distance from BP'!$A$1:$F$3179,5,FALSE)</f>
        <v>25.32</v>
      </c>
      <c r="N3952">
        <f>VLOOKUP($B3952,'Distance from BP'!$A$1:$F$3179,6,FALSE)</f>
        <v>20.91</v>
      </c>
      <c r="O3952" s="7">
        <f>VLOOKUP(B3952,'tax data'!$A$1:$M$3179,12,FALSE)</f>
        <v>4516993.592374458</v>
      </c>
    </row>
    <row r="3953" spans="1:15" x14ac:dyDescent="0.2">
      <c r="A3953" s="1">
        <v>45905</v>
      </c>
      <c r="B3953" t="s">
        <v>123</v>
      </c>
      <c r="C3953" t="s">
        <v>428</v>
      </c>
      <c r="D3953" t="s">
        <v>955</v>
      </c>
      <c r="E3953">
        <v>594.9</v>
      </c>
      <c r="F3953">
        <v>587.9</v>
      </c>
      <c r="G3953">
        <f>VLOOKUP($D3953,Dummy!$C$2:$I$1194,4,FALSE)</f>
        <v>0</v>
      </c>
      <c r="H3953">
        <f>VLOOKUP($D3953,Dummy!$C$2:$I$1194,5,FALSE)</f>
        <v>0</v>
      </c>
      <c r="I3953">
        <f>VLOOKUP($D3953,Dummy!$C$2:$I$1194,6,FALSE)</f>
        <v>0</v>
      </c>
      <c r="J3953">
        <f>VLOOKUP($D3953,Dummy!$C$2:$I$1194,7,FALSE)</f>
        <v>0</v>
      </c>
      <c r="K3953">
        <f>VLOOKUP($B3953,'Distance from BP'!$A$1:$F$3179,3,FALSE)</f>
        <v>34.020000000000003</v>
      </c>
      <c r="L3953">
        <f>VLOOKUP($B3953,'Distance from BP'!$A$1:$F$3179,4,FALSE)</f>
        <v>38.82</v>
      </c>
      <c r="M3953">
        <f>VLOOKUP($B3953,'Distance from BP'!$A$1:$F$3179,5,FALSE)</f>
        <v>25.32</v>
      </c>
      <c r="N3953">
        <f>VLOOKUP($B3953,'Distance from BP'!$A$1:$F$3179,6,FALSE)</f>
        <v>20.91</v>
      </c>
      <c r="O3953" s="7">
        <f>VLOOKUP(B3953,'tax data'!$A$1:$M$3179,12,FALSE)</f>
        <v>4516993.592374458</v>
      </c>
    </row>
    <row r="3954" spans="1:15" x14ac:dyDescent="0.2">
      <c r="A3954" s="1">
        <v>45905</v>
      </c>
      <c r="B3954" t="s">
        <v>3220</v>
      </c>
      <c r="C3954" t="s">
        <v>429</v>
      </c>
      <c r="D3954" t="s">
        <v>956</v>
      </c>
      <c r="E3954">
        <v>581</v>
      </c>
      <c r="F3954">
        <v>578</v>
      </c>
      <c r="G3954">
        <f>VLOOKUP($D3954,Dummy!$C$2:$I$1194,4,FALSE)</f>
        <v>0</v>
      </c>
      <c r="H3954">
        <f>VLOOKUP($D3954,Dummy!$C$2:$I$1194,5,FALSE)</f>
        <v>0</v>
      </c>
      <c r="I3954">
        <f>VLOOKUP($D3954,Dummy!$C$2:$I$1194,6,FALSE)</f>
        <v>0</v>
      </c>
      <c r="J3954">
        <f>VLOOKUP($D3954,Dummy!$C$2:$I$1194,7,FALSE)</f>
        <v>0</v>
      </c>
      <c r="K3954">
        <f>VLOOKUP($B3954,'Distance from BP'!$A$1:$F$3179,3,FALSE)</f>
        <v>81.27</v>
      </c>
      <c r="L3954">
        <f>VLOOKUP($B3954,'Distance from BP'!$A$1:$F$3179,4,FALSE)</f>
        <v>87.46</v>
      </c>
      <c r="M3954">
        <f>VLOOKUP($B3954,'Distance from BP'!$A$1:$F$3179,5,FALSE)</f>
        <v>118.22</v>
      </c>
      <c r="N3954">
        <f>VLOOKUP($B3954,'Distance from BP'!$A$1:$F$3179,6,FALSE)</f>
        <v>114.98</v>
      </c>
      <c r="O3954" s="7">
        <f>VLOOKUP(B3954,'tax data'!$A$1:$M$3179,12,FALSE)</f>
        <v>3818479.864521842</v>
      </c>
    </row>
    <row r="3955" spans="1:15" x14ac:dyDescent="0.2">
      <c r="A3955" s="1">
        <v>45905</v>
      </c>
      <c r="B3955" t="s">
        <v>3196</v>
      </c>
      <c r="C3955" t="s">
        <v>421</v>
      </c>
      <c r="D3955" t="s">
        <v>7655</v>
      </c>
      <c r="E3955">
        <v>640</v>
      </c>
      <c r="F3955">
        <v>638</v>
      </c>
      <c r="G3955">
        <f>VLOOKUP($D3955,Dummy!$C$2:$I$1194,4,FALSE)</f>
        <v>1</v>
      </c>
      <c r="H3955">
        <f>VLOOKUP($D3955,Dummy!$C$2:$I$1194,5,FALSE)</f>
        <v>1</v>
      </c>
      <c r="I3955">
        <f>VLOOKUP($D3955,Dummy!$C$2:$I$1194,6,FALSE)</f>
        <v>1</v>
      </c>
      <c r="J3955">
        <f>VLOOKUP($D3955,Dummy!$C$2:$I$1194,7,FALSE)</f>
        <v>1</v>
      </c>
      <c r="K3955">
        <f>VLOOKUP($B3955,'Distance from BP'!$A$1:$F$3179,3,FALSE)</f>
        <v>75.45</v>
      </c>
      <c r="L3955">
        <f>VLOOKUP($B3955,'Distance from BP'!$A$1:$F$3179,4,FALSE)</f>
        <v>83.88</v>
      </c>
      <c r="M3955">
        <f>VLOOKUP($B3955,'Distance from BP'!$A$1:$F$3179,5,FALSE)</f>
        <v>95.54</v>
      </c>
      <c r="N3955">
        <f>VLOOKUP($B3955,'Distance from BP'!$A$1:$F$3179,6,FALSE)</f>
        <v>88.14</v>
      </c>
      <c r="O3955" s="7">
        <f>VLOOKUP(B3955,'tax data'!$A$1:$M$3179,12,FALSE)</f>
        <v>3445110.7437070939</v>
      </c>
    </row>
    <row r="3956" spans="1:15" x14ac:dyDescent="0.2">
      <c r="A3956" s="1">
        <v>45905</v>
      </c>
      <c r="B3956" t="s">
        <v>3196</v>
      </c>
      <c r="C3956" t="s">
        <v>421</v>
      </c>
      <c r="D3956" t="s">
        <v>7656</v>
      </c>
      <c r="E3956">
        <v>640</v>
      </c>
      <c r="F3956">
        <v>638</v>
      </c>
      <c r="G3956">
        <f>VLOOKUP($D3956,Dummy!$C$2:$I$1194,4,FALSE)</f>
        <v>1</v>
      </c>
      <c r="H3956">
        <f>VLOOKUP($D3956,Dummy!$C$2:$I$1194,5,FALSE)</f>
        <v>1</v>
      </c>
      <c r="I3956">
        <f>VLOOKUP($D3956,Dummy!$C$2:$I$1194,6,FALSE)</f>
        <v>1</v>
      </c>
      <c r="J3956">
        <f>VLOOKUP($D3956,Dummy!$C$2:$I$1194,7,FALSE)</f>
        <v>1</v>
      </c>
      <c r="K3956">
        <f>VLOOKUP($B3956,'Distance from BP'!$A$1:$F$3179,3,FALSE)</f>
        <v>75.45</v>
      </c>
      <c r="L3956">
        <f>VLOOKUP($B3956,'Distance from BP'!$A$1:$F$3179,4,FALSE)</f>
        <v>83.88</v>
      </c>
      <c r="M3956">
        <f>VLOOKUP($B3956,'Distance from BP'!$A$1:$F$3179,5,FALSE)</f>
        <v>95.54</v>
      </c>
      <c r="N3956">
        <f>VLOOKUP($B3956,'Distance from BP'!$A$1:$F$3179,6,FALSE)</f>
        <v>88.14</v>
      </c>
      <c r="O3956" s="7">
        <f>VLOOKUP(B3956,'tax data'!$A$1:$M$3179,12,FALSE)</f>
        <v>3445110.7437070939</v>
      </c>
    </row>
    <row r="3957" spans="1:15" x14ac:dyDescent="0.2">
      <c r="A3957" s="1">
        <v>45905</v>
      </c>
      <c r="B3957" t="s">
        <v>3206</v>
      </c>
      <c r="C3957" t="s">
        <v>422</v>
      </c>
      <c r="D3957" t="s">
        <v>7658</v>
      </c>
      <c r="E3957">
        <v>591</v>
      </c>
      <c r="F3957">
        <v>588</v>
      </c>
      <c r="G3957">
        <f>VLOOKUP($D3957,Dummy!$C$2:$I$1194,4,FALSE)</f>
        <v>0</v>
      </c>
      <c r="H3957">
        <f>VLOOKUP($D3957,Dummy!$C$2:$I$1194,5,FALSE)</f>
        <v>0</v>
      </c>
      <c r="I3957">
        <f>VLOOKUP($D3957,Dummy!$C$2:$I$1194,6,FALSE)</f>
        <v>0</v>
      </c>
      <c r="J3957">
        <f>VLOOKUP($D3957,Dummy!$C$2:$I$1194,7,FALSE)</f>
        <v>0</v>
      </c>
      <c r="K3957">
        <f>VLOOKUP($B3957,'Distance from BP'!$A$1:$F$3179,3,FALSE)</f>
        <v>90.98</v>
      </c>
      <c r="L3957">
        <f>VLOOKUP($B3957,'Distance from BP'!$A$1:$F$3179,4,FALSE)</f>
        <v>111.37</v>
      </c>
      <c r="M3957">
        <f>VLOOKUP($B3957,'Distance from BP'!$A$1:$F$3179,5,FALSE)</f>
        <v>117.72</v>
      </c>
      <c r="N3957">
        <f>VLOOKUP($B3957,'Distance from BP'!$A$1:$F$3179,6,FALSE)</f>
        <v>88.22</v>
      </c>
      <c r="O3957" s="7">
        <f>VLOOKUP(B3957,'tax data'!$A$1:$M$3179,12,FALSE)</f>
        <v>3479339.9511941848</v>
      </c>
    </row>
    <row r="3958" spans="1:15" x14ac:dyDescent="0.2">
      <c r="A3958" s="1">
        <v>45905</v>
      </c>
      <c r="B3958" t="s">
        <v>3206</v>
      </c>
      <c r="C3958" t="s">
        <v>421</v>
      </c>
      <c r="D3958" t="s">
        <v>7659</v>
      </c>
      <c r="E3958">
        <v>590</v>
      </c>
      <c r="F3958">
        <v>588</v>
      </c>
      <c r="G3958">
        <f>VLOOKUP($D3958,Dummy!$C$2:$I$1194,4,FALSE)</f>
        <v>0</v>
      </c>
      <c r="H3958">
        <f>VLOOKUP($D3958,Dummy!$C$2:$I$1194,5,FALSE)</f>
        <v>0</v>
      </c>
      <c r="I3958">
        <f>VLOOKUP($D3958,Dummy!$C$2:$I$1194,6,FALSE)</f>
        <v>0</v>
      </c>
      <c r="J3958">
        <f>VLOOKUP($D3958,Dummy!$C$2:$I$1194,7,FALSE)</f>
        <v>0</v>
      </c>
      <c r="K3958">
        <f>VLOOKUP($B3958,'Distance from BP'!$A$1:$F$3179,3,FALSE)</f>
        <v>90.98</v>
      </c>
      <c r="L3958">
        <f>VLOOKUP($B3958,'Distance from BP'!$A$1:$F$3179,4,FALSE)</f>
        <v>111.37</v>
      </c>
      <c r="M3958">
        <f>VLOOKUP($B3958,'Distance from BP'!$A$1:$F$3179,5,FALSE)</f>
        <v>117.72</v>
      </c>
      <c r="N3958">
        <f>VLOOKUP($B3958,'Distance from BP'!$A$1:$F$3179,6,FALSE)</f>
        <v>88.22</v>
      </c>
      <c r="O3958" s="7">
        <f>VLOOKUP(B3958,'tax data'!$A$1:$M$3179,12,FALSE)</f>
        <v>3479339.9511941848</v>
      </c>
    </row>
    <row r="3959" spans="1:15" x14ac:dyDescent="0.2">
      <c r="A3959" s="1">
        <v>45905</v>
      </c>
      <c r="B3959" t="s">
        <v>3220</v>
      </c>
      <c r="C3959" t="s">
        <v>433</v>
      </c>
      <c r="D3959" t="s">
        <v>7653</v>
      </c>
      <c r="E3959">
        <v>580</v>
      </c>
      <c r="F3959">
        <v>575</v>
      </c>
      <c r="G3959">
        <f>VLOOKUP($D3959,Dummy!$C$2:$I$1194,4,FALSE)</f>
        <v>0</v>
      </c>
      <c r="H3959">
        <f>VLOOKUP($D3959,Dummy!$C$2:$I$1194,5,FALSE)</f>
        <v>0</v>
      </c>
      <c r="I3959">
        <f>VLOOKUP($D3959,Dummy!$C$2:$I$1194,6,FALSE)</f>
        <v>0</v>
      </c>
      <c r="J3959">
        <f>VLOOKUP($D3959,Dummy!$C$2:$I$1194,7,FALSE)</f>
        <v>0</v>
      </c>
      <c r="K3959">
        <f>VLOOKUP($B3959,'Distance from BP'!$A$1:$F$3179,3,FALSE)</f>
        <v>81.27</v>
      </c>
      <c r="L3959">
        <f>VLOOKUP($B3959,'Distance from BP'!$A$1:$F$3179,4,FALSE)</f>
        <v>87.46</v>
      </c>
      <c r="M3959">
        <f>VLOOKUP($B3959,'Distance from BP'!$A$1:$F$3179,5,FALSE)</f>
        <v>118.22</v>
      </c>
      <c r="N3959">
        <f>VLOOKUP($B3959,'Distance from BP'!$A$1:$F$3179,6,FALSE)</f>
        <v>114.98</v>
      </c>
      <c r="O3959" s="7">
        <f>VLOOKUP(B3959,'tax data'!$A$1:$M$3179,12,FALSE)</f>
        <v>3818479.864521842</v>
      </c>
    </row>
    <row r="3960" spans="1:15" x14ac:dyDescent="0.2">
      <c r="A3960" s="1">
        <v>45905</v>
      </c>
      <c r="B3960" t="s">
        <v>3220</v>
      </c>
      <c r="C3960" t="s">
        <v>421</v>
      </c>
      <c r="D3960" t="s">
        <v>7654</v>
      </c>
      <c r="E3960">
        <v>590</v>
      </c>
      <c r="F3960">
        <v>588</v>
      </c>
      <c r="G3960">
        <f>VLOOKUP($D3960,Dummy!$C$2:$I$1194,4,FALSE)</f>
        <v>0</v>
      </c>
      <c r="H3960">
        <f>VLOOKUP($D3960,Dummy!$C$2:$I$1194,5,FALSE)</f>
        <v>0</v>
      </c>
      <c r="I3960">
        <f>VLOOKUP($D3960,Dummy!$C$2:$I$1194,6,FALSE)</f>
        <v>0</v>
      </c>
      <c r="J3960">
        <f>VLOOKUP($D3960,Dummy!$C$2:$I$1194,7,FALSE)</f>
        <v>0</v>
      </c>
      <c r="K3960">
        <f>VLOOKUP($B3960,'Distance from BP'!$A$1:$F$3179,3,FALSE)</f>
        <v>81.27</v>
      </c>
      <c r="L3960">
        <f>VLOOKUP($B3960,'Distance from BP'!$A$1:$F$3179,4,FALSE)</f>
        <v>87.46</v>
      </c>
      <c r="M3960">
        <f>VLOOKUP($B3960,'Distance from BP'!$A$1:$F$3179,5,FALSE)</f>
        <v>118.22</v>
      </c>
      <c r="N3960">
        <f>VLOOKUP($B3960,'Distance from BP'!$A$1:$F$3179,6,FALSE)</f>
        <v>114.98</v>
      </c>
      <c r="O3960" s="7">
        <f>VLOOKUP(B3960,'tax data'!$A$1:$M$3179,12,FALSE)</f>
        <v>3818479.864521842</v>
      </c>
    </row>
    <row r="3961" spans="1:15" x14ac:dyDescent="0.2">
      <c r="A3961" s="1">
        <v>45905</v>
      </c>
      <c r="B3961" t="s">
        <v>124</v>
      </c>
      <c r="C3961" t="s">
        <v>422</v>
      </c>
      <c r="D3961" t="s">
        <v>957</v>
      </c>
      <c r="E3961">
        <v>591</v>
      </c>
      <c r="F3961">
        <v>588</v>
      </c>
      <c r="G3961">
        <f>VLOOKUP($D3961,Dummy!$C$2:$I$1194,4,FALSE)</f>
        <v>0</v>
      </c>
      <c r="H3961">
        <f>VLOOKUP($D3961,Dummy!$C$2:$I$1194,5,FALSE)</f>
        <v>0</v>
      </c>
      <c r="I3961">
        <f>VLOOKUP($D3961,Dummy!$C$2:$I$1194,6,FALSE)</f>
        <v>0</v>
      </c>
      <c r="J3961">
        <f>VLOOKUP($D3961,Dummy!$C$2:$I$1194,7,FALSE)</f>
        <v>0</v>
      </c>
      <c r="K3961">
        <f>VLOOKUP($B3961,'Distance from BP'!$A$1:$F$3179,3,FALSE)</f>
        <v>132.30000000000001</v>
      </c>
      <c r="L3961">
        <f>VLOOKUP($B3961,'Distance from BP'!$A$1:$F$3179,4,FALSE)</f>
        <v>196.74</v>
      </c>
      <c r="M3961">
        <f>VLOOKUP($B3961,'Distance from BP'!$A$1:$F$3179,5,FALSE)</f>
        <v>204.23</v>
      </c>
      <c r="N3961">
        <f>VLOOKUP($B3961,'Distance from BP'!$A$1:$F$3179,6,FALSE)</f>
        <v>198.35</v>
      </c>
      <c r="O3961" s="7">
        <f>VLOOKUP(B3961,'tax data'!$A$1:$M$3179,12,FALSE)</f>
        <v>3259484.0134228189</v>
      </c>
    </row>
    <row r="3962" spans="1:15" x14ac:dyDescent="0.2">
      <c r="A3962" s="1">
        <v>45905</v>
      </c>
      <c r="B3962" t="s">
        <v>125</v>
      </c>
      <c r="C3962" t="s">
        <v>421</v>
      </c>
      <c r="D3962" t="s">
        <v>958</v>
      </c>
      <c r="E3962">
        <v>590</v>
      </c>
      <c r="F3962">
        <v>588</v>
      </c>
      <c r="G3962">
        <f>VLOOKUP($D3962,Dummy!$C$2:$I$1194,4,FALSE)</f>
        <v>0</v>
      </c>
      <c r="H3962">
        <f>VLOOKUP($D3962,Dummy!$C$2:$I$1194,5,FALSE)</f>
        <v>0</v>
      </c>
      <c r="I3962">
        <f>VLOOKUP($D3962,Dummy!$C$2:$I$1194,6,FALSE)</f>
        <v>0</v>
      </c>
      <c r="J3962">
        <f>VLOOKUP($D3962,Dummy!$C$2:$I$1194,7,FALSE)</f>
        <v>0</v>
      </c>
      <c r="K3962">
        <f>VLOOKUP($B3962,'Distance from BP'!$A$1:$F$3179,3,FALSE)</f>
        <v>69.98</v>
      </c>
      <c r="L3962">
        <f>VLOOKUP($B3962,'Distance from BP'!$A$1:$F$3179,4,FALSE)</f>
        <v>82.35</v>
      </c>
      <c r="M3962">
        <f>VLOOKUP($B3962,'Distance from BP'!$A$1:$F$3179,5,FALSE)</f>
        <v>70.209999999999994</v>
      </c>
      <c r="N3962">
        <f>VLOOKUP($B3962,'Distance from BP'!$A$1:$F$3179,6,FALSE)</f>
        <v>61.25</v>
      </c>
      <c r="O3962" s="7">
        <f>VLOOKUP(B3962,'tax data'!$A$1:$M$3179,12,FALSE)</f>
        <v>3761671.59375</v>
      </c>
    </row>
    <row r="3963" spans="1:15" x14ac:dyDescent="0.2">
      <c r="A3963" s="1">
        <v>45905</v>
      </c>
      <c r="B3963" t="s">
        <v>126</v>
      </c>
      <c r="C3963" t="s">
        <v>425</v>
      </c>
      <c r="D3963" t="s">
        <v>959</v>
      </c>
      <c r="E3963">
        <v>589.9</v>
      </c>
      <c r="F3963">
        <v>579.9</v>
      </c>
      <c r="G3963">
        <f>VLOOKUP($D3963,Dummy!$C$2:$I$1194,4,FALSE)</f>
        <v>0</v>
      </c>
      <c r="H3963">
        <f>VLOOKUP($D3963,Dummy!$C$2:$I$1194,5,FALSE)</f>
        <v>0</v>
      </c>
      <c r="I3963">
        <f>VLOOKUP($D3963,Dummy!$C$2:$I$1194,6,FALSE)</f>
        <v>0</v>
      </c>
      <c r="J3963">
        <f>VLOOKUP($D3963,Dummy!$C$2:$I$1194,7,FALSE)</f>
        <v>0</v>
      </c>
      <c r="K3963">
        <f>VLOOKUP($B3963,'Distance from BP'!$A$1:$F$3179,3,FALSE)</f>
        <v>136.86000000000001</v>
      </c>
      <c r="L3963">
        <f>VLOOKUP($B3963,'Distance from BP'!$A$1:$F$3179,4,FALSE)</f>
        <v>187.62</v>
      </c>
      <c r="M3963">
        <f>VLOOKUP($B3963,'Distance from BP'!$A$1:$F$3179,5,FALSE)</f>
        <v>199.97</v>
      </c>
      <c r="N3963">
        <f>VLOOKUP($B3963,'Distance from BP'!$A$1:$F$3179,6,FALSE)</f>
        <v>188.63</v>
      </c>
      <c r="O3963" s="7">
        <f>VLOOKUP(B3963,'tax data'!$A$1:$M$3179,12,FALSE)</f>
        <v>3779933.0780141843</v>
      </c>
    </row>
    <row r="3964" spans="1:15" x14ac:dyDescent="0.2">
      <c r="A3964" s="1">
        <v>45905</v>
      </c>
      <c r="B3964" t="s">
        <v>127</v>
      </c>
      <c r="C3964" t="s">
        <v>421</v>
      </c>
      <c r="D3964" t="s">
        <v>960</v>
      </c>
      <c r="E3964">
        <v>590</v>
      </c>
      <c r="F3964">
        <v>588</v>
      </c>
      <c r="G3964">
        <f>VLOOKUP($D3964,Dummy!$C$2:$I$1194,4,FALSE)</f>
        <v>0</v>
      </c>
      <c r="H3964">
        <f>VLOOKUP($D3964,Dummy!$C$2:$I$1194,5,FALSE)</f>
        <v>0</v>
      </c>
      <c r="I3964">
        <f>VLOOKUP($D3964,Dummy!$C$2:$I$1194,6,FALSE)</f>
        <v>0</v>
      </c>
      <c r="J3964">
        <f>VLOOKUP($D3964,Dummy!$C$2:$I$1194,7,FALSE)</f>
        <v>0</v>
      </c>
      <c r="K3964">
        <f>VLOOKUP($B3964,'Distance from BP'!$A$1:$F$3179,3,FALSE)</f>
        <v>151.19999999999999</v>
      </c>
      <c r="L3964">
        <f>VLOOKUP($B3964,'Distance from BP'!$A$1:$F$3179,4,FALSE)</f>
        <v>185.34</v>
      </c>
      <c r="M3964">
        <f>VLOOKUP($B3964,'Distance from BP'!$A$1:$F$3179,5,FALSE)</f>
        <v>170.97</v>
      </c>
      <c r="N3964">
        <f>VLOOKUP($B3964,'Distance from BP'!$A$1:$F$3179,6,FALSE)</f>
        <v>162.41</v>
      </c>
      <c r="O3964" s="7">
        <f>VLOOKUP(B3964,'tax data'!$A$1:$M$3179,12,FALSE)</f>
        <v>3309144.277541196</v>
      </c>
    </row>
    <row r="3965" spans="1:15" x14ac:dyDescent="0.2">
      <c r="A3965" s="1">
        <v>45905</v>
      </c>
      <c r="B3965" t="s">
        <v>127</v>
      </c>
      <c r="C3965" t="s">
        <v>428</v>
      </c>
      <c r="D3965" t="s">
        <v>961</v>
      </c>
      <c r="E3965">
        <v>594.9</v>
      </c>
      <c r="F3965" t="e">
        <v>#N/A</v>
      </c>
      <c r="G3965">
        <f>VLOOKUP($D3965,Dummy!$C$2:$I$1194,4,FALSE)</f>
        <v>0</v>
      </c>
      <c r="H3965">
        <f>VLOOKUP($D3965,Dummy!$C$2:$I$1194,5,FALSE)</f>
        <v>0</v>
      </c>
      <c r="I3965">
        <f>VLOOKUP($D3965,Dummy!$C$2:$I$1194,6,FALSE)</f>
        <v>0</v>
      </c>
      <c r="J3965">
        <f>VLOOKUP($D3965,Dummy!$C$2:$I$1194,7,FALSE)</f>
        <v>0</v>
      </c>
      <c r="K3965">
        <f>VLOOKUP($B3965,'Distance from BP'!$A$1:$F$3179,3,FALSE)</f>
        <v>151.19999999999999</v>
      </c>
      <c r="L3965">
        <f>VLOOKUP($B3965,'Distance from BP'!$A$1:$F$3179,4,FALSE)</f>
        <v>185.34</v>
      </c>
      <c r="M3965">
        <f>VLOOKUP($B3965,'Distance from BP'!$A$1:$F$3179,5,FALSE)</f>
        <v>170.97</v>
      </c>
      <c r="N3965">
        <f>VLOOKUP($B3965,'Distance from BP'!$A$1:$F$3179,6,FALSE)</f>
        <v>162.41</v>
      </c>
      <c r="O3965" s="7">
        <f>VLOOKUP(B3965,'tax data'!$A$1:$M$3179,12,FALSE)</f>
        <v>3309144.277541196</v>
      </c>
    </row>
    <row r="3966" spans="1:15" x14ac:dyDescent="0.2">
      <c r="A3966" s="1">
        <v>45905</v>
      </c>
      <c r="B3966" t="s">
        <v>128</v>
      </c>
      <c r="C3966" t="s">
        <v>426</v>
      </c>
      <c r="D3966" t="s">
        <v>962</v>
      </c>
      <c r="E3966">
        <v>589.9</v>
      </c>
      <c r="F3966">
        <v>587.9</v>
      </c>
      <c r="G3966">
        <f>VLOOKUP($D3966,Dummy!$C$2:$I$1194,4,FALSE)</f>
        <v>0</v>
      </c>
      <c r="H3966">
        <f>VLOOKUP($D3966,Dummy!$C$2:$I$1194,5,FALSE)</f>
        <v>0</v>
      </c>
      <c r="I3966">
        <f>VLOOKUP($D3966,Dummy!$C$2:$I$1194,6,FALSE)</f>
        <v>0</v>
      </c>
      <c r="J3966">
        <f>VLOOKUP($D3966,Dummy!$C$2:$I$1194,7,FALSE)</f>
        <v>0</v>
      </c>
      <c r="K3966">
        <f>VLOOKUP($B3966,'Distance from BP'!$A$1:$F$3179,3,FALSE)</f>
        <v>180.85</v>
      </c>
      <c r="L3966">
        <f>VLOOKUP($B3966,'Distance from BP'!$A$1:$F$3179,4,FALSE)</f>
        <v>239.6</v>
      </c>
      <c r="M3966">
        <f>VLOOKUP($B3966,'Distance from BP'!$A$1:$F$3179,5,FALSE)</f>
        <v>226.49</v>
      </c>
      <c r="N3966">
        <f>VLOOKUP($B3966,'Distance from BP'!$A$1:$F$3179,6,FALSE)</f>
        <v>218.37</v>
      </c>
      <c r="O3966" s="7">
        <f>VLOOKUP(B3966,'tax data'!$A$1:$M$3179,12,FALSE)</f>
        <v>4159240.9748028936</v>
      </c>
    </row>
    <row r="3967" spans="1:15" x14ac:dyDescent="0.2">
      <c r="A3967" s="1">
        <v>45905</v>
      </c>
      <c r="B3967" t="s">
        <v>128</v>
      </c>
      <c r="C3967" t="s">
        <v>433</v>
      </c>
      <c r="D3967" t="s">
        <v>963</v>
      </c>
      <c r="E3967">
        <v>594.9</v>
      </c>
      <c r="F3967">
        <v>586.9</v>
      </c>
      <c r="G3967">
        <f>VLOOKUP($D3967,Dummy!$C$2:$I$1194,4,FALSE)</f>
        <v>0</v>
      </c>
      <c r="H3967">
        <f>VLOOKUP($D3967,Dummy!$C$2:$I$1194,5,FALSE)</f>
        <v>0</v>
      </c>
      <c r="I3967">
        <f>VLOOKUP($D3967,Dummy!$C$2:$I$1194,6,FALSE)</f>
        <v>0</v>
      </c>
      <c r="J3967">
        <f>VLOOKUP($D3967,Dummy!$C$2:$I$1194,7,FALSE)</f>
        <v>0</v>
      </c>
      <c r="K3967">
        <f>VLOOKUP($B3967,'Distance from BP'!$A$1:$F$3179,3,FALSE)</f>
        <v>180.85</v>
      </c>
      <c r="L3967">
        <f>VLOOKUP($B3967,'Distance from BP'!$A$1:$F$3179,4,FALSE)</f>
        <v>239.6</v>
      </c>
      <c r="M3967">
        <f>VLOOKUP($B3967,'Distance from BP'!$A$1:$F$3179,5,FALSE)</f>
        <v>226.49</v>
      </c>
      <c r="N3967">
        <f>VLOOKUP($B3967,'Distance from BP'!$A$1:$F$3179,6,FALSE)</f>
        <v>218.37</v>
      </c>
      <c r="O3967" s="7">
        <f>VLOOKUP(B3967,'tax data'!$A$1:$M$3179,12,FALSE)</f>
        <v>4159240.9748028936</v>
      </c>
    </row>
    <row r="3968" spans="1:15" x14ac:dyDescent="0.2">
      <c r="A3968" s="1">
        <v>45905</v>
      </c>
      <c r="B3968" t="s">
        <v>128</v>
      </c>
      <c r="C3968" t="s">
        <v>421</v>
      </c>
      <c r="D3968" t="s">
        <v>964</v>
      </c>
      <c r="E3968">
        <v>590</v>
      </c>
      <c r="F3968">
        <v>588</v>
      </c>
      <c r="G3968">
        <f>VLOOKUP($D3968,Dummy!$C$2:$I$1194,4,FALSE)</f>
        <v>0</v>
      </c>
      <c r="H3968">
        <f>VLOOKUP($D3968,Dummy!$C$2:$I$1194,5,FALSE)</f>
        <v>0</v>
      </c>
      <c r="I3968">
        <f>VLOOKUP($D3968,Dummy!$C$2:$I$1194,6,FALSE)</f>
        <v>0</v>
      </c>
      <c r="J3968">
        <f>VLOOKUP($D3968,Dummy!$C$2:$I$1194,7,FALSE)</f>
        <v>0</v>
      </c>
      <c r="K3968">
        <f>VLOOKUP($B3968,'Distance from BP'!$A$1:$F$3179,3,FALSE)</f>
        <v>180.85</v>
      </c>
      <c r="L3968">
        <f>VLOOKUP($B3968,'Distance from BP'!$A$1:$F$3179,4,FALSE)</f>
        <v>239.6</v>
      </c>
      <c r="M3968">
        <f>VLOOKUP($B3968,'Distance from BP'!$A$1:$F$3179,5,FALSE)</f>
        <v>226.49</v>
      </c>
      <c r="N3968">
        <f>VLOOKUP($B3968,'Distance from BP'!$A$1:$F$3179,6,FALSE)</f>
        <v>218.37</v>
      </c>
      <c r="O3968" s="7">
        <f>VLOOKUP(B3968,'tax data'!$A$1:$M$3179,12,FALSE)</f>
        <v>4159240.9748028936</v>
      </c>
    </row>
    <row r="3969" spans="1:15" x14ac:dyDescent="0.2">
      <c r="A3969" s="1">
        <v>45905</v>
      </c>
      <c r="B3969" t="s">
        <v>128</v>
      </c>
      <c r="C3969" t="s">
        <v>422</v>
      </c>
      <c r="D3969" t="s">
        <v>965</v>
      </c>
      <c r="E3969">
        <v>591</v>
      </c>
      <c r="F3969">
        <v>588</v>
      </c>
      <c r="G3969">
        <f>VLOOKUP($D3969,Dummy!$C$2:$I$1194,4,FALSE)</f>
        <v>0</v>
      </c>
      <c r="H3969">
        <f>VLOOKUP($D3969,Dummy!$C$2:$I$1194,5,FALSE)</f>
        <v>0</v>
      </c>
      <c r="I3969">
        <f>VLOOKUP($D3969,Dummy!$C$2:$I$1194,6,FALSE)</f>
        <v>0</v>
      </c>
      <c r="J3969">
        <f>VLOOKUP($D3969,Dummy!$C$2:$I$1194,7,FALSE)</f>
        <v>0</v>
      </c>
      <c r="K3969">
        <f>VLOOKUP($B3969,'Distance from BP'!$A$1:$F$3179,3,FALSE)</f>
        <v>180.85</v>
      </c>
      <c r="L3969">
        <f>VLOOKUP($B3969,'Distance from BP'!$A$1:$F$3179,4,FALSE)</f>
        <v>239.6</v>
      </c>
      <c r="M3969">
        <f>VLOOKUP($B3969,'Distance from BP'!$A$1:$F$3179,5,FALSE)</f>
        <v>226.49</v>
      </c>
      <c r="N3969">
        <f>VLOOKUP($B3969,'Distance from BP'!$A$1:$F$3179,6,FALSE)</f>
        <v>218.37</v>
      </c>
      <c r="O3969" s="7">
        <f>VLOOKUP(B3969,'tax data'!$A$1:$M$3179,12,FALSE)</f>
        <v>4159240.9748028936</v>
      </c>
    </row>
    <row r="3970" spans="1:15" x14ac:dyDescent="0.2">
      <c r="A3970" s="1">
        <v>45905</v>
      </c>
      <c r="B3970" t="s">
        <v>129</v>
      </c>
      <c r="C3970" t="s">
        <v>421</v>
      </c>
      <c r="D3970" t="s">
        <v>966</v>
      </c>
      <c r="E3970">
        <v>590</v>
      </c>
      <c r="F3970">
        <v>588</v>
      </c>
      <c r="G3970">
        <f>VLOOKUP($D3970,Dummy!$C$2:$I$1194,4,FALSE)</f>
        <v>0</v>
      </c>
      <c r="H3970">
        <f>VLOOKUP($D3970,Dummy!$C$2:$I$1194,5,FALSE)</f>
        <v>0</v>
      </c>
      <c r="I3970">
        <f>VLOOKUP($D3970,Dummy!$C$2:$I$1194,6,FALSE)</f>
        <v>0</v>
      </c>
      <c r="J3970">
        <f>VLOOKUP($D3970,Dummy!$C$2:$I$1194,7,FALSE)</f>
        <v>0</v>
      </c>
      <c r="K3970">
        <f>VLOOKUP($B3970,'Distance from BP'!$A$1:$F$3179,3,FALSE)</f>
        <v>34.06</v>
      </c>
      <c r="L3970">
        <f>VLOOKUP($B3970,'Distance from BP'!$A$1:$F$3179,4,FALSE)</f>
        <v>41.51</v>
      </c>
      <c r="M3970">
        <f>VLOOKUP($B3970,'Distance from BP'!$A$1:$F$3179,5,FALSE)</f>
        <v>27.64</v>
      </c>
      <c r="N3970">
        <f>VLOOKUP($B3970,'Distance from BP'!$A$1:$F$3179,6,FALSE)</f>
        <v>19.82</v>
      </c>
      <c r="O3970" s="7">
        <f>VLOOKUP(B3970,'tax data'!$A$1:$M$3179,12,FALSE)</f>
        <v>4139409.7369963983</v>
      </c>
    </row>
    <row r="3971" spans="1:15" x14ac:dyDescent="0.2">
      <c r="A3971" s="1">
        <v>45905</v>
      </c>
      <c r="B3971" t="s">
        <v>129</v>
      </c>
      <c r="C3971" t="s">
        <v>425</v>
      </c>
      <c r="D3971" t="s">
        <v>967</v>
      </c>
      <c r="E3971">
        <v>589.9</v>
      </c>
      <c r="F3971">
        <v>579.9</v>
      </c>
      <c r="G3971">
        <f>VLOOKUP($D3971,Dummy!$C$2:$I$1194,4,FALSE)</f>
        <v>0</v>
      </c>
      <c r="H3971">
        <f>VLOOKUP($D3971,Dummy!$C$2:$I$1194,5,FALSE)</f>
        <v>0</v>
      </c>
      <c r="I3971">
        <f>VLOOKUP($D3971,Dummy!$C$2:$I$1194,6,FALSE)</f>
        <v>0</v>
      </c>
      <c r="J3971">
        <f>VLOOKUP($D3971,Dummy!$C$2:$I$1194,7,FALSE)</f>
        <v>0</v>
      </c>
      <c r="K3971">
        <f>VLOOKUP($B3971,'Distance from BP'!$A$1:$F$3179,3,FALSE)</f>
        <v>34.06</v>
      </c>
      <c r="L3971">
        <f>VLOOKUP($B3971,'Distance from BP'!$A$1:$F$3179,4,FALSE)</f>
        <v>41.51</v>
      </c>
      <c r="M3971">
        <f>VLOOKUP($B3971,'Distance from BP'!$A$1:$F$3179,5,FALSE)</f>
        <v>27.64</v>
      </c>
      <c r="N3971">
        <f>VLOOKUP($B3971,'Distance from BP'!$A$1:$F$3179,6,FALSE)</f>
        <v>19.82</v>
      </c>
      <c r="O3971" s="7">
        <f>VLOOKUP(B3971,'tax data'!$A$1:$M$3179,12,FALSE)</f>
        <v>4139409.7369963983</v>
      </c>
    </row>
    <row r="3972" spans="1:15" x14ac:dyDescent="0.2">
      <c r="A3972" s="1">
        <v>45905</v>
      </c>
      <c r="B3972" t="s">
        <v>130</v>
      </c>
      <c r="C3972" t="s">
        <v>421</v>
      </c>
      <c r="D3972" t="s">
        <v>968</v>
      </c>
      <c r="E3972">
        <v>590</v>
      </c>
      <c r="F3972">
        <v>588</v>
      </c>
      <c r="G3972">
        <f>VLOOKUP($D3972,Dummy!$C$2:$I$1194,4,FALSE)</f>
        <v>0</v>
      </c>
      <c r="H3972">
        <f>VLOOKUP($D3972,Dummy!$C$2:$I$1194,5,FALSE)</f>
        <v>0</v>
      </c>
      <c r="I3972">
        <f>VLOOKUP($D3972,Dummy!$C$2:$I$1194,6,FALSE)</f>
        <v>0</v>
      </c>
      <c r="J3972">
        <f>VLOOKUP($D3972,Dummy!$C$2:$I$1194,7,FALSE)</f>
        <v>0</v>
      </c>
      <c r="K3972">
        <f>VLOOKUP($B3972,'Distance from BP'!$A$1:$F$3179,3,FALSE)</f>
        <v>40.79</v>
      </c>
      <c r="L3972">
        <f>VLOOKUP($B3972,'Distance from BP'!$A$1:$F$3179,4,FALSE)</f>
        <v>55.58</v>
      </c>
      <c r="M3972">
        <f>VLOOKUP($B3972,'Distance from BP'!$A$1:$F$3179,5,FALSE)</f>
        <v>36.56</v>
      </c>
      <c r="N3972">
        <f>VLOOKUP($B3972,'Distance from BP'!$A$1:$F$3179,6,FALSE)</f>
        <v>29.68</v>
      </c>
      <c r="O3972" s="7">
        <f>VLOOKUP(B3972,'tax data'!$A$1:$M$3179,12,FALSE)</f>
        <v>4568215.9360792488</v>
      </c>
    </row>
    <row r="3973" spans="1:15" x14ac:dyDescent="0.2">
      <c r="A3973" s="1">
        <v>45905</v>
      </c>
      <c r="B3973" t="s">
        <v>131</v>
      </c>
      <c r="C3973" t="s">
        <v>421</v>
      </c>
      <c r="D3973" t="s">
        <v>969</v>
      </c>
      <c r="E3973">
        <v>591</v>
      </c>
      <c r="F3973">
        <v>588</v>
      </c>
      <c r="G3973">
        <f>VLOOKUP($D3973,Dummy!$C$2:$I$1194,4,FALSE)</f>
        <v>0</v>
      </c>
      <c r="H3973">
        <f>VLOOKUP($D3973,Dummy!$C$2:$I$1194,5,FALSE)</f>
        <v>0</v>
      </c>
      <c r="I3973">
        <f>VLOOKUP($D3973,Dummy!$C$2:$I$1194,6,FALSE)</f>
        <v>0</v>
      </c>
      <c r="J3973">
        <f>VLOOKUP($D3973,Dummy!$C$2:$I$1194,7,FALSE)</f>
        <v>0</v>
      </c>
      <c r="K3973">
        <f>VLOOKUP($B3973,'Distance from BP'!$A$1:$F$3179,3,FALSE)</f>
        <v>76.02</v>
      </c>
      <c r="L3973">
        <f>VLOOKUP($B3973,'Distance from BP'!$A$1:$F$3179,4,FALSE)</f>
        <v>82.17</v>
      </c>
      <c r="M3973">
        <f>VLOOKUP($B3973,'Distance from BP'!$A$1:$F$3179,5,FALSE)</f>
        <v>91.36</v>
      </c>
      <c r="N3973">
        <f>VLOOKUP($B3973,'Distance from BP'!$A$1:$F$3179,6,FALSE)</f>
        <v>88.14</v>
      </c>
      <c r="O3973" s="7">
        <f>VLOOKUP(B3973,'tax data'!$A$1:$M$3179,12,FALSE)</f>
        <v>4463057.1821113378</v>
      </c>
    </row>
    <row r="3974" spans="1:15" x14ac:dyDescent="0.2">
      <c r="A3974" s="1">
        <v>45905</v>
      </c>
      <c r="B3974" t="s">
        <v>131</v>
      </c>
      <c r="C3974" t="s">
        <v>425</v>
      </c>
      <c r="D3974" t="s">
        <v>970</v>
      </c>
      <c r="E3974">
        <v>589.9</v>
      </c>
      <c r="F3974">
        <v>579.9</v>
      </c>
      <c r="G3974">
        <f>VLOOKUP($D3974,Dummy!$C$2:$I$1194,4,FALSE)</f>
        <v>0</v>
      </c>
      <c r="H3974">
        <f>VLOOKUP($D3974,Dummy!$C$2:$I$1194,5,FALSE)</f>
        <v>0</v>
      </c>
      <c r="I3974">
        <f>VLOOKUP($D3974,Dummy!$C$2:$I$1194,6,FALSE)</f>
        <v>0</v>
      </c>
      <c r="J3974">
        <f>VLOOKUP($D3974,Dummy!$C$2:$I$1194,7,FALSE)</f>
        <v>0</v>
      </c>
      <c r="K3974">
        <f>VLOOKUP($B3974,'Distance from BP'!$A$1:$F$3179,3,FALSE)</f>
        <v>76.02</v>
      </c>
      <c r="L3974">
        <f>VLOOKUP($B3974,'Distance from BP'!$A$1:$F$3179,4,FALSE)</f>
        <v>82.17</v>
      </c>
      <c r="M3974">
        <f>VLOOKUP($B3974,'Distance from BP'!$A$1:$F$3179,5,FALSE)</f>
        <v>91.36</v>
      </c>
      <c r="N3974">
        <f>VLOOKUP($B3974,'Distance from BP'!$A$1:$F$3179,6,FALSE)</f>
        <v>88.14</v>
      </c>
      <c r="O3974" s="7">
        <f>VLOOKUP(B3974,'tax data'!$A$1:$M$3179,12,FALSE)</f>
        <v>4463057.1821113378</v>
      </c>
    </row>
    <row r="3975" spans="1:15" x14ac:dyDescent="0.2">
      <c r="A3975" s="1">
        <v>45905</v>
      </c>
      <c r="B3975" t="s">
        <v>131</v>
      </c>
      <c r="C3975" t="s">
        <v>421</v>
      </c>
      <c r="D3975" t="s">
        <v>972</v>
      </c>
      <c r="E3975">
        <v>591</v>
      </c>
      <c r="F3975">
        <v>588</v>
      </c>
      <c r="G3975">
        <f>VLOOKUP($D3975,Dummy!$C$2:$I$1194,4,FALSE)</f>
        <v>0</v>
      </c>
      <c r="H3975">
        <f>VLOOKUP($D3975,Dummy!$C$2:$I$1194,5,FALSE)</f>
        <v>0</v>
      </c>
      <c r="I3975">
        <f>VLOOKUP($D3975,Dummy!$C$2:$I$1194,6,FALSE)</f>
        <v>0</v>
      </c>
      <c r="J3975">
        <f>VLOOKUP($D3975,Dummy!$C$2:$I$1194,7,FALSE)</f>
        <v>0</v>
      </c>
      <c r="K3975">
        <f>VLOOKUP($B3975,'Distance from BP'!$A$1:$F$3179,3,FALSE)</f>
        <v>76.02</v>
      </c>
      <c r="L3975">
        <f>VLOOKUP($B3975,'Distance from BP'!$A$1:$F$3179,4,FALSE)</f>
        <v>82.17</v>
      </c>
      <c r="M3975">
        <f>VLOOKUP($B3975,'Distance from BP'!$A$1:$F$3179,5,FALSE)</f>
        <v>91.36</v>
      </c>
      <c r="N3975">
        <f>VLOOKUP($B3975,'Distance from BP'!$A$1:$F$3179,6,FALSE)</f>
        <v>88.14</v>
      </c>
      <c r="O3975" s="7">
        <f>VLOOKUP(B3975,'tax data'!$A$1:$M$3179,12,FALSE)</f>
        <v>4463057.1821113378</v>
      </c>
    </row>
    <row r="3976" spans="1:15" x14ac:dyDescent="0.2">
      <c r="A3976" s="1">
        <v>45905</v>
      </c>
      <c r="B3976" t="s">
        <v>131</v>
      </c>
      <c r="C3976" t="s">
        <v>426</v>
      </c>
      <c r="D3976" t="s">
        <v>973</v>
      </c>
      <c r="E3976">
        <v>589.9</v>
      </c>
      <c r="F3976">
        <v>585.9</v>
      </c>
      <c r="G3976">
        <f>VLOOKUP($D3976,Dummy!$C$2:$I$1194,4,FALSE)</f>
        <v>0</v>
      </c>
      <c r="H3976">
        <f>VLOOKUP($D3976,Dummy!$C$2:$I$1194,5,FALSE)</f>
        <v>0</v>
      </c>
      <c r="I3976">
        <f>VLOOKUP($D3976,Dummy!$C$2:$I$1194,6,FALSE)</f>
        <v>0</v>
      </c>
      <c r="J3976">
        <f>VLOOKUP($D3976,Dummy!$C$2:$I$1194,7,FALSE)</f>
        <v>0</v>
      </c>
      <c r="K3976">
        <f>VLOOKUP($B3976,'Distance from BP'!$A$1:$F$3179,3,FALSE)</f>
        <v>76.02</v>
      </c>
      <c r="L3976">
        <f>VLOOKUP($B3976,'Distance from BP'!$A$1:$F$3179,4,FALSE)</f>
        <v>82.17</v>
      </c>
      <c r="M3976">
        <f>VLOOKUP($B3976,'Distance from BP'!$A$1:$F$3179,5,FALSE)</f>
        <v>91.36</v>
      </c>
      <c r="N3976">
        <f>VLOOKUP($B3976,'Distance from BP'!$A$1:$F$3179,6,FALSE)</f>
        <v>88.14</v>
      </c>
      <c r="O3976" s="7">
        <f>VLOOKUP(B3976,'tax data'!$A$1:$M$3179,12,FALSE)</f>
        <v>4463057.1821113378</v>
      </c>
    </row>
    <row r="3977" spans="1:15" x14ac:dyDescent="0.2">
      <c r="A3977" s="1">
        <v>45905</v>
      </c>
      <c r="B3977" t="s">
        <v>131</v>
      </c>
      <c r="C3977" t="s">
        <v>422</v>
      </c>
      <c r="D3977" t="s">
        <v>974</v>
      </c>
      <c r="E3977">
        <v>591</v>
      </c>
      <c r="F3977">
        <v>588</v>
      </c>
      <c r="G3977">
        <f>VLOOKUP($D3977,Dummy!$C$2:$I$1194,4,FALSE)</f>
        <v>0</v>
      </c>
      <c r="H3977">
        <f>VLOOKUP($D3977,Dummy!$C$2:$I$1194,5,FALSE)</f>
        <v>0</v>
      </c>
      <c r="I3977">
        <f>VLOOKUP($D3977,Dummy!$C$2:$I$1194,6,FALSE)</f>
        <v>0</v>
      </c>
      <c r="J3977">
        <f>VLOOKUP($D3977,Dummy!$C$2:$I$1194,7,FALSE)</f>
        <v>0</v>
      </c>
      <c r="K3977">
        <f>VLOOKUP($B3977,'Distance from BP'!$A$1:$F$3179,3,FALSE)</f>
        <v>76.02</v>
      </c>
      <c r="L3977">
        <f>VLOOKUP($B3977,'Distance from BP'!$A$1:$F$3179,4,FALSE)</f>
        <v>82.17</v>
      </c>
      <c r="M3977">
        <f>VLOOKUP($B3977,'Distance from BP'!$A$1:$F$3179,5,FALSE)</f>
        <v>91.36</v>
      </c>
      <c r="N3977">
        <f>VLOOKUP($B3977,'Distance from BP'!$A$1:$F$3179,6,FALSE)</f>
        <v>88.14</v>
      </c>
      <c r="O3977" s="7">
        <f>VLOOKUP(B3977,'tax data'!$A$1:$M$3179,12,FALSE)</f>
        <v>4463057.1821113378</v>
      </c>
    </row>
    <row r="3978" spans="1:15" x14ac:dyDescent="0.2">
      <c r="A3978" s="1">
        <v>45905</v>
      </c>
      <c r="B3978" t="s">
        <v>131</v>
      </c>
      <c r="C3978" t="s">
        <v>431</v>
      </c>
      <c r="D3978" t="s">
        <v>975</v>
      </c>
      <c r="E3978">
        <v>590</v>
      </c>
      <c r="F3978">
        <v>586</v>
      </c>
      <c r="G3978">
        <f>VLOOKUP($D3978,Dummy!$C$2:$I$1194,4,FALSE)</f>
        <v>0</v>
      </c>
      <c r="H3978">
        <f>VLOOKUP($D3978,Dummy!$C$2:$I$1194,5,FALSE)</f>
        <v>0</v>
      </c>
      <c r="I3978">
        <f>VLOOKUP($D3978,Dummy!$C$2:$I$1194,6,FALSE)</f>
        <v>0</v>
      </c>
      <c r="J3978">
        <f>VLOOKUP($D3978,Dummy!$C$2:$I$1194,7,FALSE)</f>
        <v>0</v>
      </c>
      <c r="K3978">
        <f>VLOOKUP($B3978,'Distance from BP'!$A$1:$F$3179,3,FALSE)</f>
        <v>76.02</v>
      </c>
      <c r="L3978">
        <f>VLOOKUP($B3978,'Distance from BP'!$A$1:$F$3179,4,FALSE)</f>
        <v>82.17</v>
      </c>
      <c r="M3978">
        <f>VLOOKUP($B3978,'Distance from BP'!$A$1:$F$3179,5,FALSE)</f>
        <v>91.36</v>
      </c>
      <c r="N3978">
        <f>VLOOKUP($B3978,'Distance from BP'!$A$1:$F$3179,6,FALSE)</f>
        <v>88.14</v>
      </c>
      <c r="O3978" s="7">
        <f>VLOOKUP(B3978,'tax data'!$A$1:$M$3179,12,FALSE)</f>
        <v>4463057.1821113378</v>
      </c>
    </row>
    <row r="3979" spans="1:15" x14ac:dyDescent="0.2">
      <c r="A3979" s="1">
        <v>45905</v>
      </c>
      <c r="B3979" t="s">
        <v>131</v>
      </c>
      <c r="C3979" t="s">
        <v>426</v>
      </c>
      <c r="D3979" t="s">
        <v>976</v>
      </c>
      <c r="E3979">
        <v>589.9</v>
      </c>
      <c r="F3979">
        <v>587.9</v>
      </c>
      <c r="G3979">
        <f>VLOOKUP($D3979,Dummy!$C$2:$I$1194,4,FALSE)</f>
        <v>0</v>
      </c>
      <c r="H3979">
        <f>VLOOKUP($D3979,Dummy!$C$2:$I$1194,5,FALSE)</f>
        <v>0</v>
      </c>
      <c r="I3979">
        <f>VLOOKUP($D3979,Dummy!$C$2:$I$1194,6,FALSE)</f>
        <v>0</v>
      </c>
      <c r="J3979">
        <f>VLOOKUP($D3979,Dummy!$C$2:$I$1194,7,FALSE)</f>
        <v>0</v>
      </c>
      <c r="K3979">
        <f>VLOOKUP($B3979,'Distance from BP'!$A$1:$F$3179,3,FALSE)</f>
        <v>76.02</v>
      </c>
      <c r="L3979">
        <f>VLOOKUP($B3979,'Distance from BP'!$A$1:$F$3179,4,FALSE)</f>
        <v>82.17</v>
      </c>
      <c r="M3979">
        <f>VLOOKUP($B3979,'Distance from BP'!$A$1:$F$3179,5,FALSE)</f>
        <v>91.36</v>
      </c>
      <c r="N3979">
        <f>VLOOKUP($B3979,'Distance from BP'!$A$1:$F$3179,6,FALSE)</f>
        <v>88.14</v>
      </c>
      <c r="O3979" s="7">
        <f>VLOOKUP(B3979,'tax data'!$A$1:$M$3179,12,FALSE)</f>
        <v>4463057.1821113378</v>
      </c>
    </row>
    <row r="3980" spans="1:15" x14ac:dyDescent="0.2">
      <c r="A3980" s="1">
        <v>45905</v>
      </c>
      <c r="B3980" t="s">
        <v>132</v>
      </c>
      <c r="C3980" t="s">
        <v>473</v>
      </c>
      <c r="D3980" t="s">
        <v>977</v>
      </c>
      <c r="E3980">
        <v>587.9</v>
      </c>
      <c r="F3980">
        <v>579.9</v>
      </c>
      <c r="G3980">
        <f>VLOOKUP($D3980,Dummy!$C$2:$I$1194,4,FALSE)</f>
        <v>0</v>
      </c>
      <c r="H3980">
        <f>VLOOKUP($D3980,Dummy!$C$2:$I$1194,5,FALSE)</f>
        <v>0</v>
      </c>
      <c r="I3980">
        <f>VLOOKUP($D3980,Dummy!$C$2:$I$1194,6,FALSE)</f>
        <v>0</v>
      </c>
      <c r="J3980">
        <f>VLOOKUP($D3980,Dummy!$C$2:$I$1194,7,FALSE)</f>
        <v>0</v>
      </c>
      <c r="K3980">
        <f>VLOOKUP($B3980,'Distance from BP'!$A$1:$F$3179,3,FALSE)</f>
        <v>121.56</v>
      </c>
      <c r="L3980">
        <f>VLOOKUP($B3980,'Distance from BP'!$A$1:$F$3179,4,FALSE)</f>
        <v>173.17</v>
      </c>
      <c r="M3980">
        <f>VLOOKUP($B3980,'Distance from BP'!$A$1:$F$3179,5,FALSE)</f>
        <v>158.41999999999999</v>
      </c>
      <c r="N3980">
        <f>VLOOKUP($B3980,'Distance from BP'!$A$1:$F$3179,6,FALSE)</f>
        <v>142.04</v>
      </c>
      <c r="O3980" s="7">
        <f>VLOOKUP(B3980,'tax data'!$A$1:$M$3179,12,FALSE)</f>
        <v>3798781.5</v>
      </c>
    </row>
    <row r="3981" spans="1:15" x14ac:dyDescent="0.2">
      <c r="A3981" s="1">
        <v>45905</v>
      </c>
      <c r="B3981" t="s">
        <v>133</v>
      </c>
      <c r="C3981" t="s">
        <v>474</v>
      </c>
      <c r="D3981" t="s">
        <v>978</v>
      </c>
      <c r="E3981">
        <v>589</v>
      </c>
      <c r="F3981">
        <v>587</v>
      </c>
      <c r="G3981">
        <f>VLOOKUP($D3981,Dummy!$C$2:$I$1194,4,FALSE)</f>
        <v>0</v>
      </c>
      <c r="H3981">
        <f>VLOOKUP($D3981,Dummy!$C$2:$I$1194,5,FALSE)</f>
        <v>0</v>
      </c>
      <c r="I3981">
        <f>VLOOKUP($D3981,Dummy!$C$2:$I$1194,6,FALSE)</f>
        <v>0</v>
      </c>
      <c r="J3981">
        <f>VLOOKUP($D3981,Dummy!$C$2:$I$1194,7,FALSE)</f>
        <v>0</v>
      </c>
      <c r="K3981">
        <f>VLOOKUP($B3981,'Distance from BP'!$A$1:$F$3179,3,FALSE)</f>
        <v>97.84</v>
      </c>
      <c r="L3981">
        <f>VLOOKUP($B3981,'Distance from BP'!$A$1:$F$3179,4,FALSE)</f>
        <v>146.36000000000001</v>
      </c>
      <c r="M3981">
        <f>VLOOKUP($B3981,'Distance from BP'!$A$1:$F$3179,5,FALSE)</f>
        <v>135.83000000000001</v>
      </c>
      <c r="N3981">
        <f>VLOOKUP($B3981,'Distance from BP'!$A$1:$F$3179,6,FALSE)</f>
        <v>125.82</v>
      </c>
      <c r="O3981" s="7">
        <f>VLOOKUP(B3981,'tax data'!$A$1:$M$3179,12,FALSE)</f>
        <v>3635242.9496567505</v>
      </c>
    </row>
    <row r="3982" spans="1:15" x14ac:dyDescent="0.2">
      <c r="A3982" s="1">
        <v>45905</v>
      </c>
      <c r="B3982" t="s">
        <v>134</v>
      </c>
      <c r="C3982" t="s">
        <v>421</v>
      </c>
      <c r="D3982" t="s">
        <v>979</v>
      </c>
      <c r="E3982">
        <v>591</v>
      </c>
      <c r="F3982">
        <v>589</v>
      </c>
      <c r="G3982">
        <f>VLOOKUP($D3982,Dummy!$C$2:$I$1194,4,FALSE)</f>
        <v>0</v>
      </c>
      <c r="H3982">
        <f>VLOOKUP($D3982,Dummy!$C$2:$I$1194,5,FALSE)</f>
        <v>0</v>
      </c>
      <c r="I3982">
        <f>VLOOKUP($D3982,Dummy!$C$2:$I$1194,6,FALSE)</f>
        <v>0</v>
      </c>
      <c r="J3982">
        <f>VLOOKUP($D3982,Dummy!$C$2:$I$1194,7,FALSE)</f>
        <v>0</v>
      </c>
      <c r="K3982">
        <f>VLOOKUP($B3982,'Distance from BP'!$A$1:$F$3179,3,FALSE)</f>
        <v>93.11</v>
      </c>
      <c r="L3982">
        <f>VLOOKUP($B3982,'Distance from BP'!$A$1:$F$3179,4,FALSE)</f>
        <v>103.07</v>
      </c>
      <c r="M3982">
        <f>VLOOKUP($B3982,'Distance from BP'!$A$1:$F$3179,5,FALSE)</f>
        <v>129.28</v>
      </c>
      <c r="N3982">
        <f>VLOOKUP($B3982,'Distance from BP'!$A$1:$F$3179,6,FALSE)</f>
        <v>125.7</v>
      </c>
      <c r="O3982" s="7">
        <f>VLOOKUP(B3982,'tax data'!$A$1:$M$3179,12,FALSE)</f>
        <v>4487555.0172973368</v>
      </c>
    </row>
    <row r="3983" spans="1:15" x14ac:dyDescent="0.2">
      <c r="A3983" s="1">
        <v>45905</v>
      </c>
      <c r="B3983" t="s">
        <v>134</v>
      </c>
      <c r="C3983" t="s">
        <v>425</v>
      </c>
      <c r="D3983" t="s">
        <v>980</v>
      </c>
      <c r="E3983">
        <v>579.9</v>
      </c>
      <c r="F3983">
        <v>569.9</v>
      </c>
      <c r="G3983">
        <f>VLOOKUP($D3983,Dummy!$C$2:$I$1194,4,FALSE)</f>
        <v>0</v>
      </c>
      <c r="H3983">
        <f>VLOOKUP($D3983,Dummy!$C$2:$I$1194,5,FALSE)</f>
        <v>0</v>
      </c>
      <c r="I3983">
        <f>VLOOKUP($D3983,Dummy!$C$2:$I$1194,6,FALSE)</f>
        <v>0</v>
      </c>
      <c r="J3983">
        <f>VLOOKUP($D3983,Dummy!$C$2:$I$1194,7,FALSE)</f>
        <v>0</v>
      </c>
      <c r="K3983">
        <f>VLOOKUP($B3983,'Distance from BP'!$A$1:$F$3179,3,FALSE)</f>
        <v>93.11</v>
      </c>
      <c r="L3983">
        <f>VLOOKUP($B3983,'Distance from BP'!$A$1:$F$3179,4,FALSE)</f>
        <v>103.07</v>
      </c>
      <c r="M3983">
        <f>VLOOKUP($B3983,'Distance from BP'!$A$1:$F$3179,5,FALSE)</f>
        <v>129.28</v>
      </c>
      <c r="N3983">
        <f>VLOOKUP($B3983,'Distance from BP'!$A$1:$F$3179,6,FALSE)</f>
        <v>125.7</v>
      </c>
      <c r="O3983" s="7">
        <f>VLOOKUP(B3983,'tax data'!$A$1:$M$3179,12,FALSE)</f>
        <v>4487555.0172973368</v>
      </c>
    </row>
    <row r="3984" spans="1:15" x14ac:dyDescent="0.2">
      <c r="A3984" s="1">
        <v>45905</v>
      </c>
      <c r="B3984" t="s">
        <v>134</v>
      </c>
      <c r="C3984" t="s">
        <v>426</v>
      </c>
      <c r="D3984" t="s">
        <v>981</v>
      </c>
      <c r="E3984">
        <v>589.9</v>
      </c>
      <c r="F3984">
        <v>590.9</v>
      </c>
      <c r="G3984">
        <f>VLOOKUP($D3984,Dummy!$C$2:$I$1194,4,FALSE)</f>
        <v>0</v>
      </c>
      <c r="H3984">
        <f>VLOOKUP($D3984,Dummy!$C$2:$I$1194,5,FALSE)</f>
        <v>0</v>
      </c>
      <c r="I3984">
        <f>VLOOKUP($D3984,Dummy!$C$2:$I$1194,6,FALSE)</f>
        <v>0</v>
      </c>
      <c r="J3984">
        <f>VLOOKUP($D3984,Dummy!$C$2:$I$1194,7,FALSE)</f>
        <v>0</v>
      </c>
      <c r="K3984">
        <f>VLOOKUP($B3984,'Distance from BP'!$A$1:$F$3179,3,FALSE)</f>
        <v>93.11</v>
      </c>
      <c r="L3984">
        <f>VLOOKUP($B3984,'Distance from BP'!$A$1:$F$3179,4,FALSE)</f>
        <v>103.07</v>
      </c>
      <c r="M3984">
        <f>VLOOKUP($B3984,'Distance from BP'!$A$1:$F$3179,5,FALSE)</f>
        <v>129.28</v>
      </c>
      <c r="N3984">
        <f>VLOOKUP($B3984,'Distance from BP'!$A$1:$F$3179,6,FALSE)</f>
        <v>125.7</v>
      </c>
      <c r="O3984" s="7">
        <f>VLOOKUP(B3984,'tax data'!$A$1:$M$3179,12,FALSE)</f>
        <v>4487555.0172973368</v>
      </c>
    </row>
    <row r="3985" spans="1:15" x14ac:dyDescent="0.2">
      <c r="A3985" s="1">
        <v>45905</v>
      </c>
      <c r="B3985" t="s">
        <v>134</v>
      </c>
      <c r="C3985" t="s">
        <v>429</v>
      </c>
      <c r="D3985" t="s">
        <v>982</v>
      </c>
      <c r="E3985">
        <v>579.9</v>
      </c>
      <c r="F3985">
        <v>584.9</v>
      </c>
      <c r="G3985">
        <f>VLOOKUP($D3985,Dummy!$C$2:$I$1194,4,FALSE)</f>
        <v>0</v>
      </c>
      <c r="H3985">
        <f>VLOOKUP($D3985,Dummy!$C$2:$I$1194,5,FALSE)</f>
        <v>0</v>
      </c>
      <c r="I3985">
        <f>VLOOKUP($D3985,Dummy!$C$2:$I$1194,6,FALSE)</f>
        <v>0</v>
      </c>
      <c r="J3985">
        <f>VLOOKUP($D3985,Dummy!$C$2:$I$1194,7,FALSE)</f>
        <v>0</v>
      </c>
      <c r="K3985">
        <f>VLOOKUP($B3985,'Distance from BP'!$A$1:$F$3179,3,FALSE)</f>
        <v>93.11</v>
      </c>
      <c r="L3985">
        <f>VLOOKUP($B3985,'Distance from BP'!$A$1:$F$3179,4,FALSE)</f>
        <v>103.07</v>
      </c>
      <c r="M3985">
        <f>VLOOKUP($B3985,'Distance from BP'!$A$1:$F$3179,5,FALSE)</f>
        <v>129.28</v>
      </c>
      <c r="N3985">
        <f>VLOOKUP($B3985,'Distance from BP'!$A$1:$F$3179,6,FALSE)</f>
        <v>125.7</v>
      </c>
      <c r="O3985" s="7">
        <f>VLOOKUP(B3985,'tax data'!$A$1:$M$3179,12,FALSE)</f>
        <v>4487555.0172973368</v>
      </c>
    </row>
    <row r="3986" spans="1:15" x14ac:dyDescent="0.2">
      <c r="A3986" s="1">
        <v>45905</v>
      </c>
      <c r="B3986" t="s">
        <v>134</v>
      </c>
      <c r="C3986" t="s">
        <v>431</v>
      </c>
      <c r="D3986" t="s">
        <v>983</v>
      </c>
      <c r="E3986">
        <v>580</v>
      </c>
      <c r="F3986">
        <v>578</v>
      </c>
      <c r="G3986">
        <f>VLOOKUP($D3986,Dummy!$C$2:$I$1194,4,FALSE)</f>
        <v>0</v>
      </c>
      <c r="H3986">
        <f>VLOOKUP($D3986,Dummy!$C$2:$I$1194,5,FALSE)</f>
        <v>0</v>
      </c>
      <c r="I3986">
        <f>VLOOKUP($D3986,Dummy!$C$2:$I$1194,6,FALSE)</f>
        <v>0</v>
      </c>
      <c r="J3986">
        <f>VLOOKUP($D3986,Dummy!$C$2:$I$1194,7,FALSE)</f>
        <v>0</v>
      </c>
      <c r="K3986">
        <f>VLOOKUP($B3986,'Distance from BP'!$A$1:$F$3179,3,FALSE)</f>
        <v>93.11</v>
      </c>
      <c r="L3986">
        <f>VLOOKUP($B3986,'Distance from BP'!$A$1:$F$3179,4,FALSE)</f>
        <v>103.07</v>
      </c>
      <c r="M3986">
        <f>VLOOKUP($B3986,'Distance from BP'!$A$1:$F$3179,5,FALSE)</f>
        <v>129.28</v>
      </c>
      <c r="N3986">
        <f>VLOOKUP($B3986,'Distance from BP'!$A$1:$F$3179,6,FALSE)</f>
        <v>125.7</v>
      </c>
      <c r="O3986" s="7">
        <f>VLOOKUP(B3986,'tax data'!$A$1:$M$3179,12,FALSE)</f>
        <v>4487555.0172973368</v>
      </c>
    </row>
    <row r="3987" spans="1:15" x14ac:dyDescent="0.2">
      <c r="A3987" s="1">
        <v>45905</v>
      </c>
      <c r="B3987" t="s">
        <v>134</v>
      </c>
      <c r="C3987" t="s">
        <v>444</v>
      </c>
      <c r="D3987" t="s">
        <v>984</v>
      </c>
      <c r="E3987">
        <v>587</v>
      </c>
      <c r="F3987">
        <v>584</v>
      </c>
      <c r="G3987">
        <f>VLOOKUP($D3987,Dummy!$C$2:$I$1194,4,FALSE)</f>
        <v>0</v>
      </c>
      <c r="H3987">
        <f>VLOOKUP($D3987,Dummy!$C$2:$I$1194,5,FALSE)</f>
        <v>0</v>
      </c>
      <c r="I3987">
        <f>VLOOKUP($D3987,Dummy!$C$2:$I$1194,6,FALSE)</f>
        <v>0</v>
      </c>
      <c r="J3987">
        <f>VLOOKUP($D3987,Dummy!$C$2:$I$1194,7,FALSE)</f>
        <v>0</v>
      </c>
      <c r="K3987">
        <f>VLOOKUP($B3987,'Distance from BP'!$A$1:$F$3179,3,FALSE)</f>
        <v>93.11</v>
      </c>
      <c r="L3987">
        <f>VLOOKUP($B3987,'Distance from BP'!$A$1:$F$3179,4,FALSE)</f>
        <v>103.07</v>
      </c>
      <c r="M3987">
        <f>VLOOKUP($B3987,'Distance from BP'!$A$1:$F$3179,5,FALSE)</f>
        <v>129.28</v>
      </c>
      <c r="N3987">
        <f>VLOOKUP($B3987,'Distance from BP'!$A$1:$F$3179,6,FALSE)</f>
        <v>125.7</v>
      </c>
      <c r="O3987" s="7">
        <f>VLOOKUP(B3987,'tax data'!$A$1:$M$3179,12,FALSE)</f>
        <v>4487555.0172973368</v>
      </c>
    </row>
    <row r="3988" spans="1:15" x14ac:dyDescent="0.2">
      <c r="A3988" s="1">
        <v>45905</v>
      </c>
      <c r="B3988" t="s">
        <v>134</v>
      </c>
      <c r="C3988" t="s">
        <v>475</v>
      </c>
      <c r="D3988" t="s">
        <v>985</v>
      </c>
      <c r="E3988">
        <v>587</v>
      </c>
      <c r="F3988">
        <v>579</v>
      </c>
      <c r="G3988">
        <f>VLOOKUP($D3988,Dummy!$C$2:$I$1194,4,FALSE)</f>
        <v>0</v>
      </c>
      <c r="H3988">
        <f>VLOOKUP($D3988,Dummy!$C$2:$I$1194,5,FALSE)</f>
        <v>0</v>
      </c>
      <c r="I3988">
        <f>VLOOKUP($D3988,Dummy!$C$2:$I$1194,6,FALSE)</f>
        <v>0</v>
      </c>
      <c r="J3988">
        <f>VLOOKUP($D3988,Dummy!$C$2:$I$1194,7,FALSE)</f>
        <v>0</v>
      </c>
      <c r="K3988">
        <f>VLOOKUP($B3988,'Distance from BP'!$A$1:$F$3179,3,FALSE)</f>
        <v>93.11</v>
      </c>
      <c r="L3988">
        <f>VLOOKUP($B3988,'Distance from BP'!$A$1:$F$3179,4,FALSE)</f>
        <v>103.07</v>
      </c>
      <c r="M3988">
        <f>VLOOKUP($B3988,'Distance from BP'!$A$1:$F$3179,5,FALSE)</f>
        <v>129.28</v>
      </c>
      <c r="N3988">
        <f>VLOOKUP($B3988,'Distance from BP'!$A$1:$F$3179,6,FALSE)</f>
        <v>125.7</v>
      </c>
      <c r="O3988" s="7">
        <f>VLOOKUP(B3988,'tax data'!$A$1:$M$3179,12,FALSE)</f>
        <v>4487555.0172973368</v>
      </c>
    </row>
    <row r="3989" spans="1:15" x14ac:dyDescent="0.2">
      <c r="A3989" s="1">
        <v>45905</v>
      </c>
      <c r="B3989" t="s">
        <v>134</v>
      </c>
      <c r="C3989" t="s">
        <v>428</v>
      </c>
      <c r="D3989" t="s">
        <v>986</v>
      </c>
      <c r="E3989">
        <v>594.9</v>
      </c>
      <c r="F3989">
        <v>591.9</v>
      </c>
      <c r="G3989">
        <f>VLOOKUP($D3989,Dummy!$C$2:$I$1194,4,FALSE)</f>
        <v>0</v>
      </c>
      <c r="H3989">
        <f>VLOOKUP($D3989,Dummy!$C$2:$I$1194,5,FALSE)</f>
        <v>0</v>
      </c>
      <c r="I3989">
        <f>VLOOKUP($D3989,Dummy!$C$2:$I$1194,6,FALSE)</f>
        <v>0</v>
      </c>
      <c r="J3989">
        <f>VLOOKUP($D3989,Dummy!$C$2:$I$1194,7,FALSE)</f>
        <v>0</v>
      </c>
      <c r="K3989">
        <f>VLOOKUP($B3989,'Distance from BP'!$A$1:$F$3179,3,FALSE)</f>
        <v>93.11</v>
      </c>
      <c r="L3989">
        <f>VLOOKUP($B3989,'Distance from BP'!$A$1:$F$3179,4,FALSE)</f>
        <v>103.07</v>
      </c>
      <c r="M3989">
        <f>VLOOKUP($B3989,'Distance from BP'!$A$1:$F$3179,5,FALSE)</f>
        <v>129.28</v>
      </c>
      <c r="N3989">
        <f>VLOOKUP($B3989,'Distance from BP'!$A$1:$F$3179,6,FALSE)</f>
        <v>125.7</v>
      </c>
      <c r="O3989" s="7">
        <f>VLOOKUP(B3989,'tax data'!$A$1:$M$3179,12,FALSE)</f>
        <v>4487555.0172973368</v>
      </c>
    </row>
    <row r="3990" spans="1:15" x14ac:dyDescent="0.2">
      <c r="A3990" s="1">
        <v>45905</v>
      </c>
      <c r="B3990" t="s">
        <v>134</v>
      </c>
      <c r="C3990" t="s">
        <v>426</v>
      </c>
      <c r="D3990" t="s">
        <v>987</v>
      </c>
      <c r="E3990">
        <v>589.9</v>
      </c>
      <c r="F3990">
        <v>587.9</v>
      </c>
      <c r="G3990">
        <f>VLOOKUP($D3990,Dummy!$C$2:$I$1194,4,FALSE)</f>
        <v>0</v>
      </c>
      <c r="H3990">
        <f>VLOOKUP($D3990,Dummy!$C$2:$I$1194,5,FALSE)</f>
        <v>0</v>
      </c>
      <c r="I3990">
        <f>VLOOKUP($D3990,Dummy!$C$2:$I$1194,6,FALSE)</f>
        <v>0</v>
      </c>
      <c r="J3990">
        <f>VLOOKUP($D3990,Dummy!$C$2:$I$1194,7,FALSE)</f>
        <v>0</v>
      </c>
      <c r="K3990">
        <f>VLOOKUP($B3990,'Distance from BP'!$A$1:$F$3179,3,FALSE)</f>
        <v>93.11</v>
      </c>
      <c r="L3990">
        <f>VLOOKUP($B3990,'Distance from BP'!$A$1:$F$3179,4,FALSE)</f>
        <v>103.07</v>
      </c>
      <c r="M3990">
        <f>VLOOKUP($B3990,'Distance from BP'!$A$1:$F$3179,5,FALSE)</f>
        <v>129.28</v>
      </c>
      <c r="N3990">
        <f>VLOOKUP($B3990,'Distance from BP'!$A$1:$F$3179,6,FALSE)</f>
        <v>125.7</v>
      </c>
      <c r="O3990" s="7">
        <f>VLOOKUP(B3990,'tax data'!$A$1:$M$3179,12,FALSE)</f>
        <v>4487555.0172973368</v>
      </c>
    </row>
    <row r="3991" spans="1:15" x14ac:dyDescent="0.2">
      <c r="A3991" s="1">
        <v>45905</v>
      </c>
      <c r="B3991" t="s">
        <v>134</v>
      </c>
      <c r="C3991" t="s">
        <v>476</v>
      </c>
      <c r="D3991" t="s">
        <v>988</v>
      </c>
      <c r="E3991">
        <v>577.9</v>
      </c>
      <c r="F3991">
        <v>567.9</v>
      </c>
      <c r="G3991">
        <f>VLOOKUP($D3991,Dummy!$C$2:$I$1194,4,FALSE)</f>
        <v>0</v>
      </c>
      <c r="H3991">
        <f>VLOOKUP($D3991,Dummy!$C$2:$I$1194,5,FALSE)</f>
        <v>0</v>
      </c>
      <c r="I3991">
        <f>VLOOKUP($D3991,Dummy!$C$2:$I$1194,6,FALSE)</f>
        <v>0</v>
      </c>
      <c r="J3991">
        <f>VLOOKUP($D3991,Dummy!$C$2:$I$1194,7,FALSE)</f>
        <v>0</v>
      </c>
      <c r="K3991">
        <f>VLOOKUP($B3991,'Distance from BP'!$A$1:$F$3179,3,FALSE)</f>
        <v>93.11</v>
      </c>
      <c r="L3991">
        <f>VLOOKUP($B3991,'Distance from BP'!$A$1:$F$3179,4,FALSE)</f>
        <v>103.07</v>
      </c>
      <c r="M3991">
        <f>VLOOKUP($B3991,'Distance from BP'!$A$1:$F$3179,5,FALSE)</f>
        <v>129.28</v>
      </c>
      <c r="N3991">
        <f>VLOOKUP($B3991,'Distance from BP'!$A$1:$F$3179,6,FALSE)</f>
        <v>125.7</v>
      </c>
      <c r="O3991" s="7">
        <f>VLOOKUP(B3991,'tax data'!$A$1:$M$3179,12,FALSE)</f>
        <v>4487555.0172973368</v>
      </c>
    </row>
    <row r="3992" spans="1:15" x14ac:dyDescent="0.2">
      <c r="A3992" s="1">
        <v>45905</v>
      </c>
      <c r="B3992" t="s">
        <v>134</v>
      </c>
      <c r="C3992" t="s">
        <v>422</v>
      </c>
      <c r="D3992" t="s">
        <v>989</v>
      </c>
      <c r="E3992">
        <v>590</v>
      </c>
      <c r="F3992">
        <v>587</v>
      </c>
      <c r="G3992">
        <f>VLOOKUP($D3992,Dummy!$C$2:$I$1194,4,FALSE)</f>
        <v>0</v>
      </c>
      <c r="H3992">
        <f>VLOOKUP($D3992,Dummy!$C$2:$I$1194,5,FALSE)</f>
        <v>0</v>
      </c>
      <c r="I3992">
        <f>VLOOKUP($D3992,Dummy!$C$2:$I$1194,6,FALSE)</f>
        <v>0</v>
      </c>
      <c r="J3992">
        <f>VLOOKUP($D3992,Dummy!$C$2:$I$1194,7,FALSE)</f>
        <v>0</v>
      </c>
      <c r="K3992">
        <f>VLOOKUP($B3992,'Distance from BP'!$A$1:$F$3179,3,FALSE)</f>
        <v>93.11</v>
      </c>
      <c r="L3992">
        <f>VLOOKUP($B3992,'Distance from BP'!$A$1:$F$3179,4,FALSE)</f>
        <v>103.07</v>
      </c>
      <c r="M3992">
        <f>VLOOKUP($B3992,'Distance from BP'!$A$1:$F$3179,5,FALSE)</f>
        <v>129.28</v>
      </c>
      <c r="N3992">
        <f>VLOOKUP($B3992,'Distance from BP'!$A$1:$F$3179,6,FALSE)</f>
        <v>125.7</v>
      </c>
      <c r="O3992" s="7">
        <f>VLOOKUP(B3992,'tax data'!$A$1:$M$3179,12,FALSE)</f>
        <v>4487555.0172973368</v>
      </c>
    </row>
    <row r="3993" spans="1:15" x14ac:dyDescent="0.2">
      <c r="A3993" s="1">
        <v>45905</v>
      </c>
      <c r="B3993" t="s">
        <v>134</v>
      </c>
      <c r="C3993" t="s">
        <v>421</v>
      </c>
      <c r="D3993" t="s">
        <v>990</v>
      </c>
      <c r="E3993">
        <v>591</v>
      </c>
      <c r="F3993">
        <v>589</v>
      </c>
      <c r="G3993">
        <f>VLOOKUP($D3993,Dummy!$C$2:$I$1194,4,FALSE)</f>
        <v>0</v>
      </c>
      <c r="H3993">
        <f>VLOOKUP($D3993,Dummy!$C$2:$I$1194,5,FALSE)</f>
        <v>0</v>
      </c>
      <c r="I3993">
        <f>VLOOKUP($D3993,Dummy!$C$2:$I$1194,6,FALSE)</f>
        <v>0</v>
      </c>
      <c r="J3993">
        <f>VLOOKUP($D3993,Dummy!$C$2:$I$1194,7,FALSE)</f>
        <v>0</v>
      </c>
      <c r="K3993">
        <f>VLOOKUP($B3993,'Distance from BP'!$A$1:$F$3179,3,FALSE)</f>
        <v>93.11</v>
      </c>
      <c r="L3993">
        <f>VLOOKUP($B3993,'Distance from BP'!$A$1:$F$3179,4,FALSE)</f>
        <v>103.07</v>
      </c>
      <c r="M3993">
        <f>VLOOKUP($B3993,'Distance from BP'!$A$1:$F$3179,5,FALSE)</f>
        <v>129.28</v>
      </c>
      <c r="N3993">
        <f>VLOOKUP($B3993,'Distance from BP'!$A$1:$F$3179,6,FALSE)</f>
        <v>125.7</v>
      </c>
      <c r="O3993" s="7">
        <f>VLOOKUP(B3993,'tax data'!$A$1:$M$3179,12,FALSE)</f>
        <v>4487555.0172973368</v>
      </c>
    </row>
    <row r="3994" spans="1:15" x14ac:dyDescent="0.2">
      <c r="A3994" s="1">
        <v>45905</v>
      </c>
      <c r="B3994" t="s">
        <v>134</v>
      </c>
      <c r="C3994" t="s">
        <v>428</v>
      </c>
      <c r="D3994" t="s">
        <v>991</v>
      </c>
      <c r="E3994">
        <v>594.9</v>
      </c>
      <c r="F3994">
        <v>591.9</v>
      </c>
      <c r="G3994">
        <f>VLOOKUP($D3994,Dummy!$C$2:$I$1194,4,FALSE)</f>
        <v>0</v>
      </c>
      <c r="H3994">
        <f>VLOOKUP($D3994,Dummy!$C$2:$I$1194,5,FALSE)</f>
        <v>0</v>
      </c>
      <c r="I3994">
        <f>VLOOKUP($D3994,Dummy!$C$2:$I$1194,6,FALSE)</f>
        <v>0</v>
      </c>
      <c r="J3994">
        <f>VLOOKUP($D3994,Dummy!$C$2:$I$1194,7,FALSE)</f>
        <v>0</v>
      </c>
      <c r="K3994">
        <f>VLOOKUP($B3994,'Distance from BP'!$A$1:$F$3179,3,FALSE)</f>
        <v>93.11</v>
      </c>
      <c r="L3994">
        <f>VLOOKUP($B3994,'Distance from BP'!$A$1:$F$3179,4,FALSE)</f>
        <v>103.07</v>
      </c>
      <c r="M3994">
        <f>VLOOKUP($B3994,'Distance from BP'!$A$1:$F$3179,5,FALSE)</f>
        <v>129.28</v>
      </c>
      <c r="N3994">
        <f>VLOOKUP($B3994,'Distance from BP'!$A$1:$F$3179,6,FALSE)</f>
        <v>125.7</v>
      </c>
      <c r="O3994" s="7">
        <f>VLOOKUP(B3994,'tax data'!$A$1:$M$3179,12,FALSE)</f>
        <v>4487555.0172973368</v>
      </c>
    </row>
    <row r="3995" spans="1:15" x14ac:dyDescent="0.2">
      <c r="A3995" s="1">
        <v>45905</v>
      </c>
      <c r="B3995" t="s">
        <v>134</v>
      </c>
      <c r="C3995" t="s">
        <v>475</v>
      </c>
      <c r="D3995" t="s">
        <v>992</v>
      </c>
      <c r="E3995">
        <v>587</v>
      </c>
      <c r="F3995">
        <v>579</v>
      </c>
      <c r="G3995">
        <f>VLOOKUP($D3995,Dummy!$C$2:$I$1194,4,FALSE)</f>
        <v>0</v>
      </c>
      <c r="H3995">
        <f>VLOOKUP($D3995,Dummy!$C$2:$I$1194,5,FALSE)</f>
        <v>0</v>
      </c>
      <c r="I3995">
        <f>VLOOKUP($D3995,Dummy!$C$2:$I$1194,6,FALSE)</f>
        <v>0</v>
      </c>
      <c r="J3995">
        <f>VLOOKUP($D3995,Dummy!$C$2:$I$1194,7,FALSE)</f>
        <v>0</v>
      </c>
      <c r="K3995">
        <f>VLOOKUP($B3995,'Distance from BP'!$A$1:$F$3179,3,FALSE)</f>
        <v>93.11</v>
      </c>
      <c r="L3995">
        <f>VLOOKUP($B3995,'Distance from BP'!$A$1:$F$3179,4,FALSE)</f>
        <v>103.07</v>
      </c>
      <c r="M3995">
        <f>VLOOKUP($B3995,'Distance from BP'!$A$1:$F$3179,5,FALSE)</f>
        <v>129.28</v>
      </c>
      <c r="N3995">
        <f>VLOOKUP($B3995,'Distance from BP'!$A$1:$F$3179,6,FALSE)</f>
        <v>125.7</v>
      </c>
      <c r="O3995" s="7">
        <f>VLOOKUP(B3995,'tax data'!$A$1:$M$3179,12,FALSE)</f>
        <v>4487555.0172973368</v>
      </c>
    </row>
    <row r="3996" spans="1:15" x14ac:dyDescent="0.2">
      <c r="A3996" s="1">
        <v>45905</v>
      </c>
      <c r="B3996" t="s">
        <v>134</v>
      </c>
      <c r="C3996" t="s">
        <v>421</v>
      </c>
      <c r="D3996" t="s">
        <v>993</v>
      </c>
      <c r="E3996">
        <v>591</v>
      </c>
      <c r="F3996">
        <v>589</v>
      </c>
      <c r="G3996">
        <f>VLOOKUP($D3996,Dummy!$C$2:$I$1194,4,FALSE)</f>
        <v>0</v>
      </c>
      <c r="H3996">
        <f>VLOOKUP($D3996,Dummy!$C$2:$I$1194,5,FALSE)</f>
        <v>0</v>
      </c>
      <c r="I3996">
        <f>VLOOKUP($D3996,Dummy!$C$2:$I$1194,6,FALSE)</f>
        <v>0</v>
      </c>
      <c r="J3996">
        <f>VLOOKUP($D3996,Dummy!$C$2:$I$1194,7,FALSE)</f>
        <v>0</v>
      </c>
      <c r="K3996">
        <f>VLOOKUP($B3996,'Distance from BP'!$A$1:$F$3179,3,FALSE)</f>
        <v>93.11</v>
      </c>
      <c r="L3996">
        <f>VLOOKUP($B3996,'Distance from BP'!$A$1:$F$3179,4,FALSE)</f>
        <v>103.07</v>
      </c>
      <c r="M3996">
        <f>VLOOKUP($B3996,'Distance from BP'!$A$1:$F$3179,5,FALSE)</f>
        <v>129.28</v>
      </c>
      <c r="N3996">
        <f>VLOOKUP($B3996,'Distance from BP'!$A$1:$F$3179,6,FALSE)</f>
        <v>125.7</v>
      </c>
      <c r="O3996" s="7">
        <f>VLOOKUP(B3996,'tax data'!$A$1:$M$3179,12,FALSE)</f>
        <v>4487555.0172973368</v>
      </c>
    </row>
    <row r="3997" spans="1:15" x14ac:dyDescent="0.2">
      <c r="A3997" s="1">
        <v>45905</v>
      </c>
      <c r="B3997" t="s">
        <v>134</v>
      </c>
      <c r="C3997" t="s">
        <v>428</v>
      </c>
      <c r="D3997" t="s">
        <v>994</v>
      </c>
      <c r="E3997">
        <v>594.9</v>
      </c>
      <c r="F3997">
        <v>591.9</v>
      </c>
      <c r="G3997">
        <f>VLOOKUP($D3997,Dummy!$C$2:$I$1194,4,FALSE)</f>
        <v>0</v>
      </c>
      <c r="H3997">
        <f>VLOOKUP($D3997,Dummy!$C$2:$I$1194,5,FALSE)</f>
        <v>0</v>
      </c>
      <c r="I3997">
        <f>VLOOKUP($D3997,Dummy!$C$2:$I$1194,6,FALSE)</f>
        <v>0</v>
      </c>
      <c r="J3997">
        <f>VLOOKUP($D3997,Dummy!$C$2:$I$1194,7,FALSE)</f>
        <v>0</v>
      </c>
      <c r="K3997">
        <f>VLOOKUP($B3997,'Distance from BP'!$A$1:$F$3179,3,FALSE)</f>
        <v>93.11</v>
      </c>
      <c r="L3997">
        <f>VLOOKUP($B3997,'Distance from BP'!$A$1:$F$3179,4,FALSE)</f>
        <v>103.07</v>
      </c>
      <c r="M3997">
        <f>VLOOKUP($B3997,'Distance from BP'!$A$1:$F$3179,5,FALSE)</f>
        <v>129.28</v>
      </c>
      <c r="N3997">
        <f>VLOOKUP($B3997,'Distance from BP'!$A$1:$F$3179,6,FALSE)</f>
        <v>125.7</v>
      </c>
      <c r="O3997" s="7">
        <f>VLOOKUP(B3997,'tax data'!$A$1:$M$3179,12,FALSE)</f>
        <v>4487555.0172973368</v>
      </c>
    </row>
    <row r="3998" spans="1:15" x14ac:dyDescent="0.2">
      <c r="A3998" s="1">
        <v>45905</v>
      </c>
      <c r="B3998" t="s">
        <v>134</v>
      </c>
      <c r="C3998" t="s">
        <v>425</v>
      </c>
      <c r="D3998" t="s">
        <v>995</v>
      </c>
      <c r="E3998">
        <v>579.9</v>
      </c>
      <c r="F3998">
        <v>569.9</v>
      </c>
      <c r="G3998">
        <f>VLOOKUP($D3998,Dummy!$C$2:$I$1194,4,FALSE)</f>
        <v>0</v>
      </c>
      <c r="H3998">
        <f>VLOOKUP($D3998,Dummy!$C$2:$I$1194,5,FALSE)</f>
        <v>0</v>
      </c>
      <c r="I3998">
        <f>VLOOKUP($D3998,Dummy!$C$2:$I$1194,6,FALSE)</f>
        <v>0</v>
      </c>
      <c r="J3998">
        <f>VLOOKUP($D3998,Dummy!$C$2:$I$1194,7,FALSE)</f>
        <v>0</v>
      </c>
      <c r="K3998">
        <f>VLOOKUP($B3998,'Distance from BP'!$A$1:$F$3179,3,FALSE)</f>
        <v>93.11</v>
      </c>
      <c r="L3998">
        <f>VLOOKUP($B3998,'Distance from BP'!$A$1:$F$3179,4,FALSE)</f>
        <v>103.07</v>
      </c>
      <c r="M3998">
        <f>VLOOKUP($B3998,'Distance from BP'!$A$1:$F$3179,5,FALSE)</f>
        <v>129.28</v>
      </c>
      <c r="N3998">
        <f>VLOOKUP($B3998,'Distance from BP'!$A$1:$F$3179,6,FALSE)</f>
        <v>125.7</v>
      </c>
      <c r="O3998" s="7">
        <f>VLOOKUP(B3998,'tax data'!$A$1:$M$3179,12,FALSE)</f>
        <v>4487555.0172973368</v>
      </c>
    </row>
    <row r="3999" spans="1:15" x14ac:dyDescent="0.2">
      <c r="A3999" s="1">
        <v>45905</v>
      </c>
      <c r="B3999" t="s">
        <v>134</v>
      </c>
      <c r="C3999" t="s">
        <v>426</v>
      </c>
      <c r="D3999" t="s">
        <v>996</v>
      </c>
      <c r="E3999">
        <v>589.9</v>
      </c>
      <c r="F3999">
        <v>587.9</v>
      </c>
      <c r="G3999">
        <f>VLOOKUP($D3999,Dummy!$C$2:$I$1194,4,FALSE)</f>
        <v>0</v>
      </c>
      <c r="H3999">
        <f>VLOOKUP($D3999,Dummy!$C$2:$I$1194,5,FALSE)</f>
        <v>0</v>
      </c>
      <c r="I3999">
        <f>VLOOKUP($D3999,Dummy!$C$2:$I$1194,6,FALSE)</f>
        <v>0</v>
      </c>
      <c r="J3999">
        <f>VLOOKUP($D3999,Dummy!$C$2:$I$1194,7,FALSE)</f>
        <v>0</v>
      </c>
      <c r="K3999">
        <f>VLOOKUP($B3999,'Distance from BP'!$A$1:$F$3179,3,FALSE)</f>
        <v>93.11</v>
      </c>
      <c r="L3999">
        <f>VLOOKUP($B3999,'Distance from BP'!$A$1:$F$3179,4,FALSE)</f>
        <v>103.07</v>
      </c>
      <c r="M3999">
        <f>VLOOKUP($B3999,'Distance from BP'!$A$1:$F$3179,5,FALSE)</f>
        <v>129.28</v>
      </c>
      <c r="N3999">
        <f>VLOOKUP($B3999,'Distance from BP'!$A$1:$F$3179,6,FALSE)</f>
        <v>125.7</v>
      </c>
      <c r="O3999" s="7">
        <f>VLOOKUP(B3999,'tax data'!$A$1:$M$3179,12,FALSE)</f>
        <v>4487555.0172973368</v>
      </c>
    </row>
    <row r="4000" spans="1:15" x14ac:dyDescent="0.2">
      <c r="A4000" s="1">
        <v>45905</v>
      </c>
      <c r="B4000" t="s">
        <v>134</v>
      </c>
      <c r="C4000" t="s">
        <v>421</v>
      </c>
      <c r="D4000" t="s">
        <v>997</v>
      </c>
      <c r="E4000">
        <v>591</v>
      </c>
      <c r="F4000">
        <v>589</v>
      </c>
      <c r="G4000">
        <f>VLOOKUP($D4000,Dummy!$C$2:$I$1194,4,FALSE)</f>
        <v>0</v>
      </c>
      <c r="H4000">
        <f>VLOOKUP($D4000,Dummy!$C$2:$I$1194,5,FALSE)</f>
        <v>0</v>
      </c>
      <c r="I4000">
        <f>VLOOKUP($D4000,Dummy!$C$2:$I$1194,6,FALSE)</f>
        <v>0</v>
      </c>
      <c r="J4000">
        <f>VLOOKUP($D4000,Dummy!$C$2:$I$1194,7,FALSE)</f>
        <v>0</v>
      </c>
      <c r="K4000">
        <f>VLOOKUP($B4000,'Distance from BP'!$A$1:$F$3179,3,FALSE)</f>
        <v>93.11</v>
      </c>
      <c r="L4000">
        <f>VLOOKUP($B4000,'Distance from BP'!$A$1:$F$3179,4,FALSE)</f>
        <v>103.07</v>
      </c>
      <c r="M4000">
        <f>VLOOKUP($B4000,'Distance from BP'!$A$1:$F$3179,5,FALSE)</f>
        <v>129.28</v>
      </c>
      <c r="N4000">
        <f>VLOOKUP($B4000,'Distance from BP'!$A$1:$F$3179,6,FALSE)</f>
        <v>125.7</v>
      </c>
      <c r="O4000" s="7">
        <f>VLOOKUP(B4000,'tax data'!$A$1:$M$3179,12,FALSE)</f>
        <v>4487555.0172973368</v>
      </c>
    </row>
    <row r="4001" spans="1:15" x14ac:dyDescent="0.2">
      <c r="A4001" s="1">
        <v>45905</v>
      </c>
      <c r="B4001" t="s">
        <v>134</v>
      </c>
      <c r="C4001" t="s">
        <v>426</v>
      </c>
      <c r="D4001" t="s">
        <v>998</v>
      </c>
      <c r="E4001">
        <v>589.9</v>
      </c>
      <c r="F4001">
        <v>587.9</v>
      </c>
      <c r="G4001">
        <f>VLOOKUP($D4001,Dummy!$C$2:$I$1194,4,FALSE)</f>
        <v>0</v>
      </c>
      <c r="H4001">
        <f>VLOOKUP($D4001,Dummy!$C$2:$I$1194,5,FALSE)</f>
        <v>0</v>
      </c>
      <c r="I4001">
        <f>VLOOKUP($D4001,Dummy!$C$2:$I$1194,6,FALSE)</f>
        <v>0</v>
      </c>
      <c r="J4001">
        <f>VLOOKUP($D4001,Dummy!$C$2:$I$1194,7,FALSE)</f>
        <v>0</v>
      </c>
      <c r="K4001">
        <f>VLOOKUP($B4001,'Distance from BP'!$A$1:$F$3179,3,FALSE)</f>
        <v>93.11</v>
      </c>
      <c r="L4001">
        <f>VLOOKUP($B4001,'Distance from BP'!$A$1:$F$3179,4,FALSE)</f>
        <v>103.07</v>
      </c>
      <c r="M4001">
        <f>VLOOKUP($B4001,'Distance from BP'!$A$1:$F$3179,5,FALSE)</f>
        <v>129.28</v>
      </c>
      <c r="N4001">
        <f>VLOOKUP($B4001,'Distance from BP'!$A$1:$F$3179,6,FALSE)</f>
        <v>125.7</v>
      </c>
      <c r="O4001" s="7">
        <f>VLOOKUP(B4001,'tax data'!$A$1:$M$3179,12,FALSE)</f>
        <v>4487555.0172973368</v>
      </c>
    </row>
    <row r="4002" spans="1:15" x14ac:dyDescent="0.2">
      <c r="A4002" s="1">
        <v>45905</v>
      </c>
      <c r="B4002" t="s">
        <v>134</v>
      </c>
      <c r="C4002" t="s">
        <v>429</v>
      </c>
      <c r="D4002" t="s">
        <v>999</v>
      </c>
      <c r="E4002">
        <v>579.9</v>
      </c>
      <c r="F4002">
        <v>584.9</v>
      </c>
      <c r="G4002">
        <f>VLOOKUP($D4002,Dummy!$C$2:$I$1194,4,FALSE)</f>
        <v>0</v>
      </c>
      <c r="H4002">
        <f>VLOOKUP($D4002,Dummy!$C$2:$I$1194,5,FALSE)</f>
        <v>0</v>
      </c>
      <c r="I4002">
        <f>VLOOKUP($D4002,Dummy!$C$2:$I$1194,6,FALSE)</f>
        <v>0</v>
      </c>
      <c r="J4002">
        <f>VLOOKUP($D4002,Dummy!$C$2:$I$1194,7,FALSE)</f>
        <v>0</v>
      </c>
      <c r="K4002">
        <f>VLOOKUP($B4002,'Distance from BP'!$A$1:$F$3179,3,FALSE)</f>
        <v>93.11</v>
      </c>
      <c r="L4002">
        <f>VLOOKUP($B4002,'Distance from BP'!$A$1:$F$3179,4,FALSE)</f>
        <v>103.07</v>
      </c>
      <c r="M4002">
        <f>VLOOKUP($B4002,'Distance from BP'!$A$1:$F$3179,5,FALSE)</f>
        <v>129.28</v>
      </c>
      <c r="N4002">
        <f>VLOOKUP($B4002,'Distance from BP'!$A$1:$F$3179,6,FALSE)</f>
        <v>125.7</v>
      </c>
      <c r="O4002" s="7">
        <f>VLOOKUP(B4002,'tax data'!$A$1:$M$3179,12,FALSE)</f>
        <v>4487555.0172973368</v>
      </c>
    </row>
    <row r="4003" spans="1:15" x14ac:dyDescent="0.2">
      <c r="A4003" s="1">
        <v>45905</v>
      </c>
      <c r="B4003" t="s">
        <v>135</v>
      </c>
      <c r="C4003" t="s">
        <v>431</v>
      </c>
      <c r="D4003" t="s">
        <v>1000</v>
      </c>
      <c r="E4003">
        <v>592</v>
      </c>
      <c r="F4003">
        <v>588</v>
      </c>
      <c r="G4003">
        <f>VLOOKUP($D4003,Dummy!$C$2:$I$1194,4,FALSE)</f>
        <v>0</v>
      </c>
      <c r="H4003">
        <f>VLOOKUP($D4003,Dummy!$C$2:$I$1194,5,FALSE)</f>
        <v>0</v>
      </c>
      <c r="I4003">
        <f>VLOOKUP($D4003,Dummy!$C$2:$I$1194,6,FALSE)</f>
        <v>0</v>
      </c>
      <c r="J4003">
        <f>VLOOKUP($D4003,Dummy!$C$2:$I$1194,7,FALSE)</f>
        <v>0</v>
      </c>
      <c r="K4003">
        <f>VLOOKUP($B4003,'Distance from BP'!$A$1:$F$3179,3,FALSE)</f>
        <v>103.69</v>
      </c>
      <c r="L4003">
        <f>VLOOKUP($B4003,'Distance from BP'!$A$1:$F$3179,4,FALSE)</f>
        <v>115.53</v>
      </c>
      <c r="M4003">
        <f>VLOOKUP($B4003,'Distance from BP'!$A$1:$F$3179,5,FALSE)</f>
        <v>137.63999999999999</v>
      </c>
      <c r="N4003">
        <f>VLOOKUP($B4003,'Distance from BP'!$A$1:$F$3179,6,FALSE)</f>
        <v>133.24</v>
      </c>
      <c r="O4003" s="7">
        <f>VLOOKUP(B4003,'tax data'!$A$1:$M$3179,12,FALSE)</f>
        <v>4357974.653928956</v>
      </c>
    </row>
    <row r="4004" spans="1:15" x14ac:dyDescent="0.2">
      <c r="A4004" s="1">
        <v>45905</v>
      </c>
      <c r="B4004" t="s">
        <v>136</v>
      </c>
      <c r="C4004" t="s">
        <v>428</v>
      </c>
      <c r="D4004" t="s">
        <v>1001</v>
      </c>
      <c r="E4004">
        <v>594.9</v>
      </c>
      <c r="F4004">
        <v>587.9</v>
      </c>
      <c r="G4004">
        <f>VLOOKUP($D4004,Dummy!$C$2:$I$1194,4,FALSE)</f>
        <v>0</v>
      </c>
      <c r="H4004">
        <f>VLOOKUP($D4004,Dummy!$C$2:$I$1194,5,FALSE)</f>
        <v>0</v>
      </c>
      <c r="I4004">
        <f>VLOOKUP($D4004,Dummy!$C$2:$I$1194,6,FALSE)</f>
        <v>0</v>
      </c>
      <c r="J4004">
        <f>VLOOKUP($D4004,Dummy!$C$2:$I$1194,7,FALSE)</f>
        <v>0</v>
      </c>
      <c r="K4004">
        <f>VLOOKUP($B4004,'Distance from BP'!$A$1:$F$3179,3,FALSE)</f>
        <v>92.97</v>
      </c>
      <c r="L4004">
        <f>VLOOKUP($B4004,'Distance from BP'!$A$1:$F$3179,4,FALSE)</f>
        <v>98.1</v>
      </c>
      <c r="M4004">
        <f>VLOOKUP($B4004,'Distance from BP'!$A$1:$F$3179,5,FALSE)</f>
        <v>131.88999999999999</v>
      </c>
      <c r="N4004">
        <f>VLOOKUP($B4004,'Distance from BP'!$A$1:$F$3179,6,FALSE)</f>
        <v>128.77000000000001</v>
      </c>
      <c r="O4004" s="7">
        <f>VLOOKUP(B4004,'tax data'!$A$1:$M$3179,12,FALSE)</f>
        <v>5125236.4230349343</v>
      </c>
    </row>
    <row r="4005" spans="1:15" x14ac:dyDescent="0.2">
      <c r="A4005" s="1">
        <v>45905</v>
      </c>
      <c r="B4005" t="s">
        <v>136</v>
      </c>
      <c r="C4005" t="s">
        <v>421</v>
      </c>
      <c r="D4005" t="s">
        <v>1002</v>
      </c>
      <c r="E4005">
        <v>640</v>
      </c>
      <c r="F4005">
        <v>638</v>
      </c>
      <c r="G4005">
        <f>VLOOKUP($D4005,Dummy!$C$2:$I$1194,4,FALSE)</f>
        <v>1</v>
      </c>
      <c r="H4005">
        <f>VLOOKUP($D4005,Dummy!$C$2:$I$1194,5,FALSE)</f>
        <v>1</v>
      </c>
      <c r="I4005">
        <f>VLOOKUP($D4005,Dummy!$C$2:$I$1194,6,FALSE)</f>
        <v>0</v>
      </c>
      <c r="J4005">
        <f>VLOOKUP($D4005,Dummy!$C$2:$I$1194,7,FALSE)</f>
        <v>0</v>
      </c>
      <c r="K4005">
        <f>VLOOKUP($B4005,'Distance from BP'!$A$1:$F$3179,3,FALSE)</f>
        <v>92.97</v>
      </c>
      <c r="L4005">
        <f>VLOOKUP($B4005,'Distance from BP'!$A$1:$F$3179,4,FALSE)</f>
        <v>98.1</v>
      </c>
      <c r="M4005">
        <f>VLOOKUP($B4005,'Distance from BP'!$A$1:$F$3179,5,FALSE)</f>
        <v>131.88999999999999</v>
      </c>
      <c r="N4005">
        <f>VLOOKUP($B4005,'Distance from BP'!$A$1:$F$3179,6,FALSE)</f>
        <v>128.77000000000001</v>
      </c>
      <c r="O4005" s="7">
        <f>VLOOKUP(B4005,'tax data'!$A$1:$M$3179,12,FALSE)</f>
        <v>5125236.4230349343</v>
      </c>
    </row>
    <row r="4006" spans="1:15" x14ac:dyDescent="0.2">
      <c r="A4006" s="1">
        <v>45905</v>
      </c>
      <c r="B4006" t="s">
        <v>136</v>
      </c>
      <c r="C4006" t="s">
        <v>477</v>
      </c>
      <c r="D4006" t="s">
        <v>1003</v>
      </c>
      <c r="E4006">
        <v>588</v>
      </c>
      <c r="F4006">
        <v>583</v>
      </c>
      <c r="G4006">
        <f>VLOOKUP($D4006,Dummy!$C$2:$I$1194,4,FALSE)</f>
        <v>0</v>
      </c>
      <c r="H4006">
        <f>VLOOKUP($D4006,Dummy!$C$2:$I$1194,5,FALSE)</f>
        <v>0</v>
      </c>
      <c r="I4006">
        <f>VLOOKUP($D4006,Dummy!$C$2:$I$1194,6,FALSE)</f>
        <v>0</v>
      </c>
      <c r="J4006">
        <f>VLOOKUP($D4006,Dummy!$C$2:$I$1194,7,FALSE)</f>
        <v>0</v>
      </c>
      <c r="K4006">
        <f>VLOOKUP($B4006,'Distance from BP'!$A$1:$F$3179,3,FALSE)</f>
        <v>92.97</v>
      </c>
      <c r="L4006">
        <f>VLOOKUP($B4006,'Distance from BP'!$A$1:$F$3179,4,FALSE)</f>
        <v>98.1</v>
      </c>
      <c r="M4006">
        <f>VLOOKUP($B4006,'Distance from BP'!$A$1:$F$3179,5,FALSE)</f>
        <v>131.88999999999999</v>
      </c>
      <c r="N4006">
        <f>VLOOKUP($B4006,'Distance from BP'!$A$1:$F$3179,6,FALSE)</f>
        <v>128.77000000000001</v>
      </c>
      <c r="O4006" s="7">
        <f>VLOOKUP(B4006,'tax data'!$A$1:$M$3179,12,FALSE)</f>
        <v>5125236.4230349343</v>
      </c>
    </row>
    <row r="4007" spans="1:15" x14ac:dyDescent="0.2">
      <c r="A4007" s="1">
        <v>45905</v>
      </c>
      <c r="B4007" t="s">
        <v>137</v>
      </c>
      <c r="C4007" t="s">
        <v>421</v>
      </c>
      <c r="D4007" t="s">
        <v>1004</v>
      </c>
      <c r="E4007">
        <v>590</v>
      </c>
      <c r="F4007">
        <v>588</v>
      </c>
      <c r="G4007">
        <f>VLOOKUP($D4007,Dummy!$C$2:$I$1194,4,FALSE)</f>
        <v>0</v>
      </c>
      <c r="H4007">
        <f>VLOOKUP($D4007,Dummy!$C$2:$I$1194,5,FALSE)</f>
        <v>0</v>
      </c>
      <c r="I4007">
        <f>VLOOKUP($D4007,Dummy!$C$2:$I$1194,6,FALSE)</f>
        <v>0</v>
      </c>
      <c r="J4007">
        <f>VLOOKUP($D4007,Dummy!$C$2:$I$1194,7,FALSE)</f>
        <v>0</v>
      </c>
      <c r="K4007">
        <f>VLOOKUP($B4007,'Distance from BP'!$A$1:$F$3179,3,FALSE)</f>
        <v>56.86</v>
      </c>
      <c r="L4007">
        <f>VLOOKUP($B4007,'Distance from BP'!$A$1:$F$3179,4,FALSE)</f>
        <v>82.81</v>
      </c>
      <c r="M4007">
        <f>VLOOKUP($B4007,'Distance from BP'!$A$1:$F$3179,5,FALSE)</f>
        <v>62.25</v>
      </c>
      <c r="N4007">
        <f>VLOOKUP($B4007,'Distance from BP'!$A$1:$F$3179,6,FALSE)</f>
        <v>55.77</v>
      </c>
      <c r="O4007" s="7">
        <f>VLOOKUP(B4007,'tax data'!$A$1:$M$3179,12,FALSE)</f>
        <v>4608130.2750442475</v>
      </c>
    </row>
    <row r="4008" spans="1:15" x14ac:dyDescent="0.2">
      <c r="A4008" s="1">
        <v>45905</v>
      </c>
      <c r="B4008" t="s">
        <v>138</v>
      </c>
      <c r="C4008" t="s">
        <v>478</v>
      </c>
      <c r="D4008" t="s">
        <v>1005</v>
      </c>
      <c r="E4008">
        <v>586</v>
      </c>
      <c r="F4008">
        <v>578</v>
      </c>
      <c r="G4008">
        <f>VLOOKUP($D4008,Dummy!$C$2:$I$1194,4,FALSE)</f>
        <v>0</v>
      </c>
      <c r="H4008">
        <f>VLOOKUP($D4008,Dummy!$C$2:$I$1194,5,FALSE)</f>
        <v>0</v>
      </c>
      <c r="I4008">
        <f>VLOOKUP($D4008,Dummy!$C$2:$I$1194,6,FALSE)</f>
        <v>0</v>
      </c>
      <c r="J4008">
        <f>VLOOKUP($D4008,Dummy!$C$2:$I$1194,7,FALSE)</f>
        <v>0</v>
      </c>
      <c r="K4008">
        <f>VLOOKUP($B4008,'Distance from BP'!$A$1:$F$3179,3,FALSE)</f>
        <v>91.32</v>
      </c>
      <c r="L4008">
        <f>VLOOKUP($B4008,'Distance from BP'!$A$1:$F$3179,4,FALSE)</f>
        <v>111.45</v>
      </c>
      <c r="M4008">
        <f>VLOOKUP($B4008,'Distance from BP'!$A$1:$F$3179,5,FALSE)</f>
        <v>128.36000000000001</v>
      </c>
      <c r="N4008">
        <f>VLOOKUP($B4008,'Distance from BP'!$A$1:$F$3179,6,FALSE)</f>
        <v>120.82</v>
      </c>
      <c r="O4008" s="7">
        <f>VLOOKUP(B4008,'tax data'!$A$1:$M$3179,12,FALSE)</f>
        <v>4117209.2325581396</v>
      </c>
    </row>
    <row r="4009" spans="1:15" x14ac:dyDescent="0.2">
      <c r="A4009" s="1">
        <v>45905</v>
      </c>
      <c r="B4009" t="s">
        <v>139</v>
      </c>
      <c r="C4009" t="s">
        <v>421</v>
      </c>
      <c r="D4009" t="s">
        <v>1006</v>
      </c>
      <c r="E4009">
        <v>590</v>
      </c>
      <c r="F4009">
        <v>588</v>
      </c>
      <c r="G4009">
        <f>VLOOKUP($D4009,Dummy!$C$2:$I$1194,4,FALSE)</f>
        <v>0</v>
      </c>
      <c r="H4009">
        <f>VLOOKUP($D4009,Dummy!$C$2:$I$1194,5,FALSE)</f>
        <v>0</v>
      </c>
      <c r="I4009">
        <f>VLOOKUP($D4009,Dummy!$C$2:$I$1194,6,FALSE)</f>
        <v>0</v>
      </c>
      <c r="J4009">
        <f>VLOOKUP($D4009,Dummy!$C$2:$I$1194,7,FALSE)</f>
        <v>0</v>
      </c>
      <c r="K4009">
        <f>VLOOKUP($B4009,'Distance from BP'!$A$1:$F$3179,3,FALSE)</f>
        <v>170.19</v>
      </c>
      <c r="L4009">
        <f>VLOOKUP($B4009,'Distance from BP'!$A$1:$F$3179,4,FALSE)</f>
        <v>223.77</v>
      </c>
      <c r="M4009">
        <f>VLOOKUP($B4009,'Distance from BP'!$A$1:$F$3179,5,FALSE)</f>
        <v>259.16000000000003</v>
      </c>
      <c r="N4009">
        <f>VLOOKUP($B4009,'Distance from BP'!$A$1:$F$3179,6,FALSE)</f>
        <v>233.43</v>
      </c>
      <c r="O4009" s="7">
        <f>VLOOKUP(B4009,'tax data'!$A$1:$M$3179,12,FALSE)</f>
        <v>3303347.5731884059</v>
      </c>
    </row>
    <row r="4010" spans="1:15" x14ac:dyDescent="0.2">
      <c r="A4010" s="1">
        <v>45905</v>
      </c>
      <c r="B4010" t="s">
        <v>140</v>
      </c>
      <c r="C4010" t="s">
        <v>479</v>
      </c>
      <c r="D4010" t="s">
        <v>1007</v>
      </c>
      <c r="E4010">
        <v>578</v>
      </c>
      <c r="F4010">
        <v>572</v>
      </c>
      <c r="G4010">
        <f>VLOOKUP($D4010,Dummy!$C$2:$I$1194,4,FALSE)</f>
        <v>0</v>
      </c>
      <c r="H4010">
        <f>VLOOKUP($D4010,Dummy!$C$2:$I$1194,5,FALSE)</f>
        <v>0</v>
      </c>
      <c r="I4010">
        <f>VLOOKUP($D4010,Dummy!$C$2:$I$1194,6,FALSE)</f>
        <v>0</v>
      </c>
      <c r="J4010">
        <f>VLOOKUP($D4010,Dummy!$C$2:$I$1194,7,FALSE)</f>
        <v>0</v>
      </c>
      <c r="K4010">
        <f>VLOOKUP($B4010,'Distance from BP'!$A$1:$F$3179,3,FALSE)</f>
        <v>41.27</v>
      </c>
      <c r="L4010">
        <f>VLOOKUP($B4010,'Distance from BP'!$A$1:$F$3179,4,FALSE)</f>
        <v>51.45</v>
      </c>
      <c r="M4010">
        <f>VLOOKUP($B4010,'Distance from BP'!$A$1:$F$3179,5,FALSE)</f>
        <v>34.49</v>
      </c>
      <c r="N4010">
        <f>VLOOKUP($B4010,'Distance from BP'!$A$1:$F$3179,6,FALSE)</f>
        <v>27.23</v>
      </c>
      <c r="O4010" s="7">
        <f>VLOOKUP(B4010,'tax data'!$A$1:$M$3179,12,FALSE)</f>
        <v>4992956.8708105423</v>
      </c>
    </row>
    <row r="4011" spans="1:15" x14ac:dyDescent="0.2">
      <c r="A4011" s="1">
        <v>45905</v>
      </c>
      <c r="B4011" t="s">
        <v>140</v>
      </c>
      <c r="C4011" t="s">
        <v>480</v>
      </c>
      <c r="D4011" t="s">
        <v>1008</v>
      </c>
      <c r="E4011">
        <v>589</v>
      </c>
      <c r="F4011">
        <v>581</v>
      </c>
      <c r="G4011">
        <f>VLOOKUP($D4011,Dummy!$C$2:$I$1194,4,FALSE)</f>
        <v>0</v>
      </c>
      <c r="H4011">
        <f>VLOOKUP($D4011,Dummy!$C$2:$I$1194,5,FALSE)</f>
        <v>0</v>
      </c>
      <c r="I4011">
        <f>VLOOKUP($D4011,Dummy!$C$2:$I$1194,6,FALSE)</f>
        <v>0</v>
      </c>
      <c r="J4011">
        <f>VLOOKUP($D4011,Dummy!$C$2:$I$1194,7,FALSE)</f>
        <v>0</v>
      </c>
      <c r="K4011">
        <f>VLOOKUP($B4011,'Distance from BP'!$A$1:$F$3179,3,FALSE)</f>
        <v>41.27</v>
      </c>
      <c r="L4011">
        <f>VLOOKUP($B4011,'Distance from BP'!$A$1:$F$3179,4,FALSE)</f>
        <v>51.45</v>
      </c>
      <c r="M4011">
        <f>VLOOKUP($B4011,'Distance from BP'!$A$1:$F$3179,5,FALSE)</f>
        <v>34.49</v>
      </c>
      <c r="N4011">
        <f>VLOOKUP($B4011,'Distance from BP'!$A$1:$F$3179,6,FALSE)</f>
        <v>27.23</v>
      </c>
      <c r="O4011" s="7">
        <f>VLOOKUP(B4011,'tax data'!$A$1:$M$3179,12,FALSE)</f>
        <v>4992956.8708105423</v>
      </c>
    </row>
    <row r="4012" spans="1:15" x14ac:dyDescent="0.2">
      <c r="A4012" s="1">
        <v>45905</v>
      </c>
      <c r="B4012" t="s">
        <v>141</v>
      </c>
      <c r="C4012" t="s">
        <v>421</v>
      </c>
      <c r="D4012" t="s">
        <v>1009</v>
      </c>
      <c r="E4012">
        <v>590</v>
      </c>
      <c r="F4012">
        <v>588</v>
      </c>
      <c r="G4012">
        <f>VLOOKUP($D4012,Dummy!$C$2:$I$1194,4,FALSE)</f>
        <v>0</v>
      </c>
      <c r="H4012">
        <f>VLOOKUP($D4012,Dummy!$C$2:$I$1194,5,FALSE)</f>
        <v>0</v>
      </c>
      <c r="I4012">
        <f>VLOOKUP($D4012,Dummy!$C$2:$I$1194,6,FALSE)</f>
        <v>0</v>
      </c>
      <c r="J4012">
        <f>VLOOKUP($D4012,Dummy!$C$2:$I$1194,7,FALSE)</f>
        <v>0</v>
      </c>
      <c r="K4012">
        <f>VLOOKUP($B4012,'Distance from BP'!$A$1:$F$3179,3,FALSE)</f>
        <v>37.700000000000003</v>
      </c>
      <c r="L4012">
        <f>VLOOKUP($B4012,'Distance from BP'!$A$1:$F$3179,4,FALSE)</f>
        <v>48.32</v>
      </c>
      <c r="M4012">
        <f>VLOOKUP($B4012,'Distance from BP'!$A$1:$F$3179,5,FALSE)</f>
        <v>33.86</v>
      </c>
      <c r="N4012">
        <f>VLOOKUP($B4012,'Distance from BP'!$A$1:$F$3179,6,FALSE)</f>
        <v>28.84</v>
      </c>
      <c r="O4012" s="7">
        <f>VLOOKUP(B4012,'tax data'!$A$1:$M$3179,12,FALSE)</f>
        <v>4968811.8724482516</v>
      </c>
    </row>
    <row r="4013" spans="1:15" x14ac:dyDescent="0.2">
      <c r="A4013" s="1">
        <v>45905</v>
      </c>
      <c r="B4013" t="s">
        <v>141</v>
      </c>
      <c r="C4013" t="s">
        <v>426</v>
      </c>
      <c r="D4013" t="s">
        <v>1010</v>
      </c>
      <c r="E4013">
        <v>589.9</v>
      </c>
      <c r="F4013">
        <v>587.9</v>
      </c>
      <c r="G4013">
        <f>VLOOKUP($D4013,Dummy!$C$2:$I$1194,4,FALSE)</f>
        <v>0</v>
      </c>
      <c r="H4013">
        <f>VLOOKUP($D4013,Dummy!$C$2:$I$1194,5,FALSE)</f>
        <v>0</v>
      </c>
      <c r="I4013">
        <f>VLOOKUP($D4013,Dummy!$C$2:$I$1194,6,FALSE)</f>
        <v>0</v>
      </c>
      <c r="J4013">
        <f>VLOOKUP($D4013,Dummy!$C$2:$I$1194,7,FALSE)</f>
        <v>0</v>
      </c>
      <c r="K4013">
        <f>VLOOKUP($B4013,'Distance from BP'!$A$1:$F$3179,3,FALSE)</f>
        <v>37.700000000000003</v>
      </c>
      <c r="L4013">
        <f>VLOOKUP($B4013,'Distance from BP'!$A$1:$F$3179,4,FALSE)</f>
        <v>48.32</v>
      </c>
      <c r="M4013">
        <f>VLOOKUP($B4013,'Distance from BP'!$A$1:$F$3179,5,FALSE)</f>
        <v>33.86</v>
      </c>
      <c r="N4013">
        <f>VLOOKUP($B4013,'Distance from BP'!$A$1:$F$3179,6,FALSE)</f>
        <v>28.84</v>
      </c>
      <c r="O4013" s="7">
        <f>VLOOKUP(B4013,'tax data'!$A$1:$M$3179,12,FALSE)</f>
        <v>4968811.8724482516</v>
      </c>
    </row>
    <row r="4014" spans="1:15" x14ac:dyDescent="0.2">
      <c r="A4014" s="1">
        <v>45905</v>
      </c>
      <c r="B4014" t="s">
        <v>141</v>
      </c>
      <c r="C4014" t="s">
        <v>422</v>
      </c>
      <c r="D4014" t="s">
        <v>1011</v>
      </c>
      <c r="E4014">
        <v>590</v>
      </c>
      <c r="F4014">
        <v>587</v>
      </c>
      <c r="G4014">
        <f>VLOOKUP($D4014,Dummy!$C$2:$I$1194,4,FALSE)</f>
        <v>0</v>
      </c>
      <c r="H4014">
        <f>VLOOKUP($D4014,Dummy!$C$2:$I$1194,5,FALSE)</f>
        <v>0</v>
      </c>
      <c r="I4014">
        <f>VLOOKUP($D4014,Dummy!$C$2:$I$1194,6,FALSE)</f>
        <v>0</v>
      </c>
      <c r="J4014">
        <f>VLOOKUP($D4014,Dummy!$C$2:$I$1194,7,FALSE)</f>
        <v>0</v>
      </c>
      <c r="K4014">
        <f>VLOOKUP($B4014,'Distance from BP'!$A$1:$F$3179,3,FALSE)</f>
        <v>37.700000000000003</v>
      </c>
      <c r="L4014">
        <f>VLOOKUP($B4014,'Distance from BP'!$A$1:$F$3179,4,FALSE)</f>
        <v>48.32</v>
      </c>
      <c r="M4014">
        <f>VLOOKUP($B4014,'Distance from BP'!$A$1:$F$3179,5,FALSE)</f>
        <v>33.86</v>
      </c>
      <c r="N4014">
        <f>VLOOKUP($B4014,'Distance from BP'!$A$1:$F$3179,6,FALSE)</f>
        <v>28.84</v>
      </c>
      <c r="O4014" s="7">
        <f>VLOOKUP(B4014,'tax data'!$A$1:$M$3179,12,FALSE)</f>
        <v>4968811.8724482516</v>
      </c>
    </row>
    <row r="4015" spans="1:15" x14ac:dyDescent="0.2">
      <c r="A4015" s="1">
        <v>45905</v>
      </c>
      <c r="B4015" t="s">
        <v>141</v>
      </c>
      <c r="C4015" t="s">
        <v>422</v>
      </c>
      <c r="D4015" t="s">
        <v>1012</v>
      </c>
      <c r="E4015">
        <v>630</v>
      </c>
      <c r="F4015">
        <v>633</v>
      </c>
      <c r="G4015">
        <f>VLOOKUP($D4015,Dummy!$C$2:$I$1194,4,FALSE)</f>
        <v>1</v>
      </c>
      <c r="H4015">
        <f>VLOOKUP($D4015,Dummy!$C$2:$I$1194,5,FALSE)</f>
        <v>1</v>
      </c>
      <c r="I4015">
        <f>VLOOKUP($D4015,Dummy!$C$2:$I$1194,6,FALSE)</f>
        <v>1</v>
      </c>
      <c r="J4015">
        <f>VLOOKUP($D4015,Dummy!$C$2:$I$1194,7,FALSE)</f>
        <v>1</v>
      </c>
      <c r="K4015">
        <f>VLOOKUP($B4015,'Distance from BP'!$A$1:$F$3179,3,FALSE)</f>
        <v>37.700000000000003</v>
      </c>
      <c r="L4015">
        <f>VLOOKUP($B4015,'Distance from BP'!$A$1:$F$3179,4,FALSE)</f>
        <v>48.32</v>
      </c>
      <c r="M4015">
        <f>VLOOKUP($B4015,'Distance from BP'!$A$1:$F$3179,5,FALSE)</f>
        <v>33.86</v>
      </c>
      <c r="N4015">
        <f>VLOOKUP($B4015,'Distance from BP'!$A$1:$F$3179,6,FALSE)</f>
        <v>28.84</v>
      </c>
      <c r="O4015" s="7">
        <f>VLOOKUP(B4015,'tax data'!$A$1:$M$3179,12,FALSE)</f>
        <v>4968811.8724482516</v>
      </c>
    </row>
    <row r="4016" spans="1:15" x14ac:dyDescent="0.2">
      <c r="A4016" s="1">
        <v>45905</v>
      </c>
      <c r="B4016" t="s">
        <v>141</v>
      </c>
      <c r="C4016" t="s">
        <v>422</v>
      </c>
      <c r="D4016" t="s">
        <v>1013</v>
      </c>
      <c r="E4016">
        <v>630</v>
      </c>
      <c r="F4016">
        <v>633</v>
      </c>
      <c r="G4016">
        <f>VLOOKUP($D4016,Dummy!$C$2:$I$1194,4,FALSE)</f>
        <v>1</v>
      </c>
      <c r="H4016">
        <f>VLOOKUP($D4016,Dummy!$C$2:$I$1194,5,FALSE)</f>
        <v>1</v>
      </c>
      <c r="I4016">
        <f>VLOOKUP($D4016,Dummy!$C$2:$I$1194,6,FALSE)</f>
        <v>1</v>
      </c>
      <c r="J4016">
        <f>VLOOKUP($D4016,Dummy!$C$2:$I$1194,7,FALSE)</f>
        <v>1</v>
      </c>
      <c r="K4016">
        <f>VLOOKUP($B4016,'Distance from BP'!$A$1:$F$3179,3,FALSE)</f>
        <v>37.700000000000003</v>
      </c>
      <c r="L4016">
        <f>VLOOKUP($B4016,'Distance from BP'!$A$1:$F$3179,4,FALSE)</f>
        <v>48.32</v>
      </c>
      <c r="M4016">
        <f>VLOOKUP($B4016,'Distance from BP'!$A$1:$F$3179,5,FALSE)</f>
        <v>33.86</v>
      </c>
      <c r="N4016">
        <f>VLOOKUP($B4016,'Distance from BP'!$A$1:$F$3179,6,FALSE)</f>
        <v>28.84</v>
      </c>
      <c r="O4016" s="7">
        <f>VLOOKUP(B4016,'tax data'!$A$1:$M$3179,12,FALSE)</f>
        <v>4968811.8724482516</v>
      </c>
    </row>
    <row r="4017" spans="1:15" x14ac:dyDescent="0.2">
      <c r="A4017" s="1">
        <v>45905</v>
      </c>
      <c r="B4017" t="s">
        <v>141</v>
      </c>
      <c r="C4017" t="s">
        <v>421</v>
      </c>
      <c r="D4017" t="s">
        <v>1015</v>
      </c>
      <c r="E4017">
        <v>590</v>
      </c>
      <c r="F4017">
        <v>589</v>
      </c>
      <c r="G4017">
        <f>VLOOKUP($D4017,Dummy!$C$2:$I$1194,4,FALSE)</f>
        <v>0</v>
      </c>
      <c r="H4017">
        <f>VLOOKUP($D4017,Dummy!$C$2:$I$1194,5,FALSE)</f>
        <v>0</v>
      </c>
      <c r="I4017">
        <f>VLOOKUP($D4017,Dummy!$C$2:$I$1194,6,FALSE)</f>
        <v>0</v>
      </c>
      <c r="J4017">
        <f>VLOOKUP($D4017,Dummy!$C$2:$I$1194,7,FALSE)</f>
        <v>0</v>
      </c>
      <c r="K4017">
        <f>VLOOKUP($B4017,'Distance from BP'!$A$1:$F$3179,3,FALSE)</f>
        <v>37.700000000000003</v>
      </c>
      <c r="L4017">
        <f>VLOOKUP($B4017,'Distance from BP'!$A$1:$F$3179,4,FALSE)</f>
        <v>48.32</v>
      </c>
      <c r="M4017">
        <f>VLOOKUP($B4017,'Distance from BP'!$A$1:$F$3179,5,FALSE)</f>
        <v>33.86</v>
      </c>
      <c r="N4017">
        <f>VLOOKUP($B4017,'Distance from BP'!$A$1:$F$3179,6,FALSE)</f>
        <v>28.84</v>
      </c>
      <c r="O4017" s="7">
        <f>VLOOKUP(B4017,'tax data'!$A$1:$M$3179,12,FALSE)</f>
        <v>4968811.8724482516</v>
      </c>
    </row>
    <row r="4018" spans="1:15" x14ac:dyDescent="0.2">
      <c r="A4018" s="1">
        <v>45905</v>
      </c>
      <c r="B4018" t="s">
        <v>142</v>
      </c>
      <c r="C4018" t="s">
        <v>421</v>
      </c>
      <c r="D4018" t="s">
        <v>1016</v>
      </c>
      <c r="E4018">
        <v>640</v>
      </c>
      <c r="F4018">
        <v>638</v>
      </c>
      <c r="G4018">
        <f>VLOOKUP($D4018,Dummy!$C$2:$I$1194,4,FALSE)</f>
        <v>1</v>
      </c>
      <c r="H4018">
        <f>VLOOKUP($D4018,Dummy!$C$2:$I$1194,5,FALSE)</f>
        <v>1</v>
      </c>
      <c r="I4018">
        <f>VLOOKUP($D4018,Dummy!$C$2:$I$1194,6,FALSE)</f>
        <v>1</v>
      </c>
      <c r="J4018">
        <f>VLOOKUP($D4018,Dummy!$C$2:$I$1194,7,FALSE)</f>
        <v>1</v>
      </c>
      <c r="K4018">
        <f>VLOOKUP($B4018,'Distance from BP'!$A$1:$F$3179,3,FALSE)</f>
        <v>120.79</v>
      </c>
      <c r="L4018">
        <f>VLOOKUP($B4018,'Distance from BP'!$A$1:$F$3179,4,FALSE)</f>
        <v>127.03</v>
      </c>
      <c r="M4018">
        <f>VLOOKUP($B4018,'Distance from BP'!$A$1:$F$3179,5,FALSE)</f>
        <v>186.43</v>
      </c>
      <c r="N4018">
        <f>VLOOKUP($B4018,'Distance from BP'!$A$1:$F$3179,6,FALSE)</f>
        <v>183.24</v>
      </c>
      <c r="O4018" s="7">
        <f>VLOOKUP(B4018,'tax data'!$A$1:$M$3179,12,FALSE)</f>
        <v>3209831.5342222224</v>
      </c>
    </row>
    <row r="4019" spans="1:15" x14ac:dyDescent="0.2">
      <c r="A4019" s="1">
        <v>45905</v>
      </c>
      <c r="B4019" t="s">
        <v>142</v>
      </c>
      <c r="C4019" t="s">
        <v>421</v>
      </c>
      <c r="D4019" t="s">
        <v>1017</v>
      </c>
      <c r="E4019">
        <v>640</v>
      </c>
      <c r="F4019">
        <v>638</v>
      </c>
      <c r="G4019">
        <f>VLOOKUP($D4019,Dummy!$C$2:$I$1194,4,FALSE)</f>
        <v>1</v>
      </c>
      <c r="H4019">
        <f>VLOOKUP($D4019,Dummy!$C$2:$I$1194,5,FALSE)</f>
        <v>1</v>
      </c>
      <c r="I4019">
        <f>VLOOKUP($D4019,Dummy!$C$2:$I$1194,6,FALSE)</f>
        <v>1</v>
      </c>
      <c r="J4019">
        <f>VLOOKUP($D4019,Dummy!$C$2:$I$1194,7,FALSE)</f>
        <v>1</v>
      </c>
      <c r="K4019">
        <f>VLOOKUP($B4019,'Distance from BP'!$A$1:$F$3179,3,FALSE)</f>
        <v>120.79</v>
      </c>
      <c r="L4019">
        <f>VLOOKUP($B4019,'Distance from BP'!$A$1:$F$3179,4,FALSE)</f>
        <v>127.03</v>
      </c>
      <c r="M4019">
        <f>VLOOKUP($B4019,'Distance from BP'!$A$1:$F$3179,5,FALSE)</f>
        <v>186.43</v>
      </c>
      <c r="N4019">
        <f>VLOOKUP($B4019,'Distance from BP'!$A$1:$F$3179,6,FALSE)</f>
        <v>183.24</v>
      </c>
      <c r="O4019" s="7">
        <f>VLOOKUP(B4019,'tax data'!$A$1:$M$3179,12,FALSE)</f>
        <v>3209831.5342222224</v>
      </c>
    </row>
    <row r="4020" spans="1:15" x14ac:dyDescent="0.2">
      <c r="A4020" s="1">
        <v>45905</v>
      </c>
      <c r="B4020" t="s">
        <v>143</v>
      </c>
      <c r="C4020" t="s">
        <v>421</v>
      </c>
      <c r="D4020" t="s">
        <v>1018</v>
      </c>
      <c r="E4020">
        <v>590</v>
      </c>
      <c r="F4020">
        <v>588</v>
      </c>
      <c r="G4020">
        <f>VLOOKUP($D4020,Dummy!$C$2:$I$1194,4,FALSE)</f>
        <v>0</v>
      </c>
      <c r="H4020">
        <f>VLOOKUP($D4020,Dummy!$C$2:$I$1194,5,FALSE)</f>
        <v>0</v>
      </c>
      <c r="I4020">
        <f>VLOOKUP($D4020,Dummy!$C$2:$I$1194,6,FALSE)</f>
        <v>0</v>
      </c>
      <c r="J4020">
        <f>VLOOKUP($D4020,Dummy!$C$2:$I$1194,7,FALSE)</f>
        <v>0</v>
      </c>
      <c r="K4020">
        <f>VLOOKUP($B4020,'Distance from BP'!$A$1:$F$3179,3,FALSE)</f>
        <v>140.49</v>
      </c>
      <c r="L4020">
        <f>VLOOKUP($B4020,'Distance from BP'!$A$1:$F$3179,4,FALSE)</f>
        <v>153.41</v>
      </c>
      <c r="M4020">
        <f>VLOOKUP($B4020,'Distance from BP'!$A$1:$F$3179,5,FALSE)</f>
        <v>218.16</v>
      </c>
      <c r="N4020">
        <f>VLOOKUP($B4020,'Distance from BP'!$A$1:$F$3179,6,FALSE)</f>
        <v>210.47</v>
      </c>
      <c r="O4020" s="7">
        <f>VLOOKUP(B4020,'tax data'!$A$1:$M$3179,12,FALSE)</f>
        <v>3747945.9414068386</v>
      </c>
    </row>
    <row r="4021" spans="1:15" x14ac:dyDescent="0.2">
      <c r="A4021" s="1">
        <v>45905</v>
      </c>
      <c r="B4021" t="s">
        <v>143</v>
      </c>
      <c r="C4021" t="s">
        <v>425</v>
      </c>
      <c r="D4021" t="s">
        <v>1019</v>
      </c>
      <c r="E4021">
        <v>639.9</v>
      </c>
      <c r="F4021">
        <v>629.9</v>
      </c>
      <c r="G4021">
        <f>VLOOKUP($D4021,Dummy!$C$2:$I$1194,4,FALSE)</f>
        <v>1</v>
      </c>
      <c r="H4021">
        <f>VLOOKUP($D4021,Dummy!$C$2:$I$1194,5,FALSE)</f>
        <v>1</v>
      </c>
      <c r="I4021">
        <f>VLOOKUP($D4021,Dummy!$C$2:$I$1194,6,FALSE)</f>
        <v>1</v>
      </c>
      <c r="J4021">
        <f>VLOOKUP($D4021,Dummy!$C$2:$I$1194,7,FALSE)</f>
        <v>1</v>
      </c>
      <c r="K4021">
        <f>VLOOKUP($B4021,'Distance from BP'!$A$1:$F$3179,3,FALSE)</f>
        <v>140.49</v>
      </c>
      <c r="L4021">
        <f>VLOOKUP($B4021,'Distance from BP'!$A$1:$F$3179,4,FALSE)</f>
        <v>153.41</v>
      </c>
      <c r="M4021">
        <f>VLOOKUP($B4021,'Distance from BP'!$A$1:$F$3179,5,FALSE)</f>
        <v>218.16</v>
      </c>
      <c r="N4021">
        <f>VLOOKUP($B4021,'Distance from BP'!$A$1:$F$3179,6,FALSE)</f>
        <v>210.47</v>
      </c>
      <c r="O4021" s="7">
        <f>VLOOKUP(B4021,'tax data'!$A$1:$M$3179,12,FALSE)</f>
        <v>3747945.9414068386</v>
      </c>
    </row>
    <row r="4022" spans="1:15" x14ac:dyDescent="0.2">
      <c r="A4022" s="1">
        <v>45905</v>
      </c>
      <c r="B4022" t="s">
        <v>143</v>
      </c>
      <c r="C4022" t="s">
        <v>425</v>
      </c>
      <c r="D4022" t="s">
        <v>1020</v>
      </c>
      <c r="E4022">
        <v>639.9</v>
      </c>
      <c r="F4022">
        <v>629.9</v>
      </c>
      <c r="G4022">
        <f>VLOOKUP($D4022,Dummy!$C$2:$I$1194,4,FALSE)</f>
        <v>1</v>
      </c>
      <c r="H4022">
        <f>VLOOKUP($D4022,Dummy!$C$2:$I$1194,5,FALSE)</f>
        <v>1</v>
      </c>
      <c r="I4022">
        <f>VLOOKUP($D4022,Dummy!$C$2:$I$1194,6,FALSE)</f>
        <v>1</v>
      </c>
      <c r="J4022">
        <f>VLOOKUP($D4022,Dummy!$C$2:$I$1194,7,FALSE)</f>
        <v>1</v>
      </c>
      <c r="K4022">
        <f>VLOOKUP($B4022,'Distance from BP'!$A$1:$F$3179,3,FALSE)</f>
        <v>140.49</v>
      </c>
      <c r="L4022">
        <f>VLOOKUP($B4022,'Distance from BP'!$A$1:$F$3179,4,FALSE)</f>
        <v>153.41</v>
      </c>
      <c r="M4022">
        <f>VLOOKUP($B4022,'Distance from BP'!$A$1:$F$3179,5,FALSE)</f>
        <v>218.16</v>
      </c>
      <c r="N4022">
        <f>VLOOKUP($B4022,'Distance from BP'!$A$1:$F$3179,6,FALSE)</f>
        <v>210.47</v>
      </c>
      <c r="O4022" s="7">
        <f>VLOOKUP(B4022,'tax data'!$A$1:$M$3179,12,FALSE)</f>
        <v>3747945.9414068386</v>
      </c>
    </row>
    <row r="4023" spans="1:15" x14ac:dyDescent="0.2">
      <c r="A4023" s="1">
        <v>45905</v>
      </c>
      <c r="B4023" t="s">
        <v>143</v>
      </c>
      <c r="C4023" t="s">
        <v>426</v>
      </c>
      <c r="D4023" t="s">
        <v>1021</v>
      </c>
      <c r="E4023">
        <v>589.9</v>
      </c>
      <c r="F4023">
        <v>587.9</v>
      </c>
      <c r="G4023">
        <f>VLOOKUP($D4023,Dummy!$C$2:$I$1194,4,FALSE)</f>
        <v>0</v>
      </c>
      <c r="H4023">
        <f>VLOOKUP($D4023,Dummy!$C$2:$I$1194,5,FALSE)</f>
        <v>0</v>
      </c>
      <c r="I4023">
        <f>VLOOKUP($D4023,Dummy!$C$2:$I$1194,6,FALSE)</f>
        <v>0</v>
      </c>
      <c r="J4023">
        <f>VLOOKUP($D4023,Dummy!$C$2:$I$1194,7,FALSE)</f>
        <v>0</v>
      </c>
      <c r="K4023">
        <f>VLOOKUP($B4023,'Distance from BP'!$A$1:$F$3179,3,FALSE)</f>
        <v>140.49</v>
      </c>
      <c r="L4023">
        <f>VLOOKUP($B4023,'Distance from BP'!$A$1:$F$3179,4,FALSE)</f>
        <v>153.41</v>
      </c>
      <c r="M4023">
        <f>VLOOKUP($B4023,'Distance from BP'!$A$1:$F$3179,5,FALSE)</f>
        <v>218.16</v>
      </c>
      <c r="N4023">
        <f>VLOOKUP($B4023,'Distance from BP'!$A$1:$F$3179,6,FALSE)</f>
        <v>210.47</v>
      </c>
      <c r="O4023" s="7">
        <f>VLOOKUP(B4023,'tax data'!$A$1:$M$3179,12,FALSE)</f>
        <v>3747945.9414068386</v>
      </c>
    </row>
    <row r="4024" spans="1:15" x14ac:dyDescent="0.2">
      <c r="A4024" s="1">
        <v>45905</v>
      </c>
      <c r="B4024" t="s">
        <v>144</v>
      </c>
      <c r="C4024" t="s">
        <v>421</v>
      </c>
      <c r="D4024" t="s">
        <v>1022</v>
      </c>
      <c r="E4024">
        <v>590</v>
      </c>
      <c r="F4024">
        <v>588</v>
      </c>
      <c r="G4024">
        <f>VLOOKUP($D4024,Dummy!$C$2:$I$1194,4,FALSE)</f>
        <v>0</v>
      </c>
      <c r="H4024">
        <f>VLOOKUP($D4024,Dummy!$C$2:$I$1194,5,FALSE)</f>
        <v>0</v>
      </c>
      <c r="I4024">
        <f>VLOOKUP($D4024,Dummy!$C$2:$I$1194,6,FALSE)</f>
        <v>0</v>
      </c>
      <c r="J4024">
        <f>VLOOKUP($D4024,Dummy!$C$2:$I$1194,7,FALSE)</f>
        <v>0</v>
      </c>
      <c r="K4024">
        <f>VLOOKUP($B4024,'Distance from BP'!$A$1:$F$3179,3,FALSE)</f>
        <v>140.05000000000001</v>
      </c>
      <c r="L4024">
        <f>VLOOKUP($B4024,'Distance from BP'!$A$1:$F$3179,4,FALSE)</f>
        <v>150.06</v>
      </c>
      <c r="M4024">
        <f>VLOOKUP($B4024,'Distance from BP'!$A$1:$F$3179,5,FALSE)</f>
        <v>216.79</v>
      </c>
      <c r="N4024">
        <f>VLOOKUP($B4024,'Distance from BP'!$A$1:$F$3179,6,FALSE)</f>
        <v>205.51</v>
      </c>
      <c r="O4024" s="7">
        <f>VLOOKUP(B4024,'tax data'!$A$1:$M$3179,12,FALSE)</f>
        <v>3512618.3851388134</v>
      </c>
    </row>
    <row r="4025" spans="1:15" x14ac:dyDescent="0.2">
      <c r="A4025" s="1">
        <v>45905</v>
      </c>
      <c r="B4025" t="s">
        <v>145</v>
      </c>
      <c r="C4025" t="s">
        <v>428</v>
      </c>
      <c r="D4025" t="s">
        <v>1023</v>
      </c>
      <c r="E4025">
        <v>594.9</v>
      </c>
      <c r="F4025">
        <v>587.9</v>
      </c>
      <c r="G4025">
        <f>VLOOKUP($D4025,Dummy!$C$2:$I$1194,4,FALSE)</f>
        <v>0</v>
      </c>
      <c r="H4025">
        <f>VLOOKUP($D4025,Dummy!$C$2:$I$1194,5,FALSE)</f>
        <v>0</v>
      </c>
      <c r="I4025">
        <f>VLOOKUP($D4025,Dummy!$C$2:$I$1194,6,FALSE)</f>
        <v>0</v>
      </c>
      <c r="J4025">
        <f>VLOOKUP($D4025,Dummy!$C$2:$I$1194,7,FALSE)</f>
        <v>0</v>
      </c>
      <c r="K4025">
        <f>VLOOKUP($B4025,'Distance from BP'!$A$1:$F$3179,3,FALSE)</f>
        <v>132.13999999999999</v>
      </c>
      <c r="L4025">
        <f>VLOOKUP($B4025,'Distance from BP'!$A$1:$F$3179,4,FALSE)</f>
        <v>143.55000000000001</v>
      </c>
      <c r="M4025">
        <f>VLOOKUP($B4025,'Distance from BP'!$A$1:$F$3179,5,FALSE)</f>
        <v>209.88</v>
      </c>
      <c r="N4025">
        <f>VLOOKUP($B4025,'Distance from BP'!$A$1:$F$3179,6,FALSE)</f>
        <v>201.99</v>
      </c>
      <c r="O4025" s="7">
        <f>VLOOKUP(B4025,'tax data'!$A$1:$M$3179,12,FALSE)</f>
        <v>3363897.6532677058</v>
      </c>
    </row>
    <row r="4026" spans="1:15" x14ac:dyDescent="0.2">
      <c r="A4026" s="1">
        <v>45905</v>
      </c>
      <c r="B4026" t="s">
        <v>145</v>
      </c>
      <c r="C4026" t="s">
        <v>482</v>
      </c>
      <c r="D4026" t="s">
        <v>1024</v>
      </c>
      <c r="E4026">
        <v>581</v>
      </c>
      <c r="F4026">
        <v>575</v>
      </c>
      <c r="G4026">
        <f>VLOOKUP($D4026,Dummy!$C$2:$I$1194,4,FALSE)</f>
        <v>0</v>
      </c>
      <c r="H4026">
        <f>VLOOKUP($D4026,Dummy!$C$2:$I$1194,5,FALSE)</f>
        <v>0</v>
      </c>
      <c r="I4026">
        <f>VLOOKUP($D4026,Dummy!$C$2:$I$1194,6,FALSE)</f>
        <v>0</v>
      </c>
      <c r="J4026">
        <f>VLOOKUP($D4026,Dummy!$C$2:$I$1194,7,FALSE)</f>
        <v>0</v>
      </c>
      <c r="K4026">
        <f>VLOOKUP($B4026,'Distance from BP'!$A$1:$F$3179,3,FALSE)</f>
        <v>132.13999999999999</v>
      </c>
      <c r="L4026">
        <f>VLOOKUP($B4026,'Distance from BP'!$A$1:$F$3179,4,FALSE)</f>
        <v>143.55000000000001</v>
      </c>
      <c r="M4026">
        <f>VLOOKUP($B4026,'Distance from BP'!$A$1:$F$3179,5,FALSE)</f>
        <v>209.88</v>
      </c>
      <c r="N4026">
        <f>VLOOKUP($B4026,'Distance from BP'!$A$1:$F$3179,6,FALSE)</f>
        <v>201.99</v>
      </c>
      <c r="O4026" s="7">
        <f>VLOOKUP(B4026,'tax data'!$A$1:$M$3179,12,FALSE)</f>
        <v>3363897.6532677058</v>
      </c>
    </row>
    <row r="4027" spans="1:15" x14ac:dyDescent="0.2">
      <c r="A4027" s="1">
        <v>45905</v>
      </c>
      <c r="B4027" t="s">
        <v>145</v>
      </c>
      <c r="C4027" t="s">
        <v>483</v>
      </c>
      <c r="D4027" t="s">
        <v>1025</v>
      </c>
      <c r="E4027">
        <v>570</v>
      </c>
      <c r="F4027" t="e">
        <v>#N/A</v>
      </c>
      <c r="G4027">
        <f>VLOOKUP($D4027,Dummy!$C$2:$I$1194,4,FALSE)</f>
        <v>0</v>
      </c>
      <c r="H4027">
        <f>VLOOKUP($D4027,Dummy!$C$2:$I$1194,5,FALSE)</f>
        <v>0</v>
      </c>
      <c r="I4027">
        <f>VLOOKUP($D4027,Dummy!$C$2:$I$1194,6,FALSE)</f>
        <v>0</v>
      </c>
      <c r="J4027">
        <f>VLOOKUP($D4027,Dummy!$C$2:$I$1194,7,FALSE)</f>
        <v>0</v>
      </c>
      <c r="K4027">
        <f>VLOOKUP($B4027,'Distance from BP'!$A$1:$F$3179,3,FALSE)</f>
        <v>132.13999999999999</v>
      </c>
      <c r="L4027">
        <f>VLOOKUP($B4027,'Distance from BP'!$A$1:$F$3179,4,FALSE)</f>
        <v>143.55000000000001</v>
      </c>
      <c r="M4027">
        <f>VLOOKUP($B4027,'Distance from BP'!$A$1:$F$3179,5,FALSE)</f>
        <v>209.88</v>
      </c>
      <c r="N4027">
        <f>VLOOKUP($B4027,'Distance from BP'!$A$1:$F$3179,6,FALSE)</f>
        <v>201.99</v>
      </c>
      <c r="O4027" s="7">
        <f>VLOOKUP(B4027,'tax data'!$A$1:$M$3179,12,FALSE)</f>
        <v>3363897.6532677058</v>
      </c>
    </row>
    <row r="4028" spans="1:15" x14ac:dyDescent="0.2">
      <c r="A4028" s="1">
        <v>45905</v>
      </c>
      <c r="B4028" t="s">
        <v>145</v>
      </c>
      <c r="C4028" t="s">
        <v>421</v>
      </c>
      <c r="D4028" t="s">
        <v>1026</v>
      </c>
      <c r="E4028">
        <v>590</v>
      </c>
      <c r="F4028">
        <v>588</v>
      </c>
      <c r="G4028">
        <f>VLOOKUP($D4028,Dummy!$C$2:$I$1194,4,FALSE)</f>
        <v>0</v>
      </c>
      <c r="H4028">
        <f>VLOOKUP($D4028,Dummy!$C$2:$I$1194,5,FALSE)</f>
        <v>0</v>
      </c>
      <c r="I4028">
        <f>VLOOKUP($D4028,Dummy!$C$2:$I$1194,6,FALSE)</f>
        <v>0</v>
      </c>
      <c r="J4028">
        <f>VLOOKUP($D4028,Dummy!$C$2:$I$1194,7,FALSE)</f>
        <v>0</v>
      </c>
      <c r="K4028">
        <f>VLOOKUP($B4028,'Distance from BP'!$A$1:$F$3179,3,FALSE)</f>
        <v>132.13999999999999</v>
      </c>
      <c r="L4028">
        <f>VLOOKUP($B4028,'Distance from BP'!$A$1:$F$3179,4,FALSE)</f>
        <v>143.55000000000001</v>
      </c>
      <c r="M4028">
        <f>VLOOKUP($B4028,'Distance from BP'!$A$1:$F$3179,5,FALSE)</f>
        <v>209.88</v>
      </c>
      <c r="N4028">
        <f>VLOOKUP($B4028,'Distance from BP'!$A$1:$F$3179,6,FALSE)</f>
        <v>201.99</v>
      </c>
      <c r="O4028" s="7">
        <f>VLOOKUP(B4028,'tax data'!$A$1:$M$3179,12,FALSE)</f>
        <v>3363897.6532677058</v>
      </c>
    </row>
    <row r="4029" spans="1:15" x14ac:dyDescent="0.2">
      <c r="A4029" s="1">
        <v>45905</v>
      </c>
      <c r="B4029" t="s">
        <v>145</v>
      </c>
      <c r="C4029" t="s">
        <v>464</v>
      </c>
      <c r="D4029" t="s">
        <v>1027</v>
      </c>
      <c r="E4029">
        <v>576</v>
      </c>
      <c r="F4029">
        <v>578</v>
      </c>
      <c r="G4029">
        <f>VLOOKUP($D4029,Dummy!$C$2:$I$1194,4,FALSE)</f>
        <v>0</v>
      </c>
      <c r="H4029">
        <f>VLOOKUP($D4029,Dummy!$C$2:$I$1194,5,FALSE)</f>
        <v>0</v>
      </c>
      <c r="I4029">
        <f>VLOOKUP($D4029,Dummy!$C$2:$I$1194,6,FALSE)</f>
        <v>0</v>
      </c>
      <c r="J4029">
        <f>VLOOKUP($D4029,Dummy!$C$2:$I$1194,7,FALSE)</f>
        <v>0</v>
      </c>
      <c r="K4029">
        <f>VLOOKUP($B4029,'Distance from BP'!$A$1:$F$3179,3,FALSE)</f>
        <v>132.13999999999999</v>
      </c>
      <c r="L4029">
        <f>VLOOKUP($B4029,'Distance from BP'!$A$1:$F$3179,4,FALSE)</f>
        <v>143.55000000000001</v>
      </c>
      <c r="M4029">
        <f>VLOOKUP($B4029,'Distance from BP'!$A$1:$F$3179,5,FALSE)</f>
        <v>209.88</v>
      </c>
      <c r="N4029">
        <f>VLOOKUP($B4029,'Distance from BP'!$A$1:$F$3179,6,FALSE)</f>
        <v>201.99</v>
      </c>
      <c r="O4029" s="7">
        <f>VLOOKUP(B4029,'tax data'!$A$1:$M$3179,12,FALSE)</f>
        <v>3363897.6532677058</v>
      </c>
    </row>
    <row r="4030" spans="1:15" x14ac:dyDescent="0.2">
      <c r="A4030" s="1">
        <v>45905</v>
      </c>
      <c r="B4030" t="s">
        <v>146</v>
      </c>
      <c r="C4030" t="s">
        <v>421</v>
      </c>
      <c r="D4030" t="s">
        <v>1028</v>
      </c>
      <c r="E4030">
        <v>590</v>
      </c>
      <c r="F4030">
        <v>588</v>
      </c>
      <c r="G4030">
        <f>VLOOKUP($D4030,Dummy!$C$2:$I$1194,4,FALSE)</f>
        <v>0</v>
      </c>
      <c r="H4030">
        <f>VLOOKUP($D4030,Dummy!$C$2:$I$1194,5,FALSE)</f>
        <v>0</v>
      </c>
      <c r="I4030">
        <f>VLOOKUP($D4030,Dummy!$C$2:$I$1194,6,FALSE)</f>
        <v>0</v>
      </c>
      <c r="J4030">
        <f>VLOOKUP($D4030,Dummy!$C$2:$I$1194,7,FALSE)</f>
        <v>0</v>
      </c>
      <c r="K4030">
        <f>VLOOKUP($B4030,'Distance from BP'!$A$1:$F$3179,3,FALSE)</f>
        <v>154.72</v>
      </c>
      <c r="L4030">
        <f>VLOOKUP($B4030,'Distance from BP'!$A$1:$F$3179,4,FALSE)</f>
        <v>199.62</v>
      </c>
      <c r="M4030">
        <f>VLOOKUP($B4030,'Distance from BP'!$A$1:$F$3179,5,FALSE)</f>
        <v>245.53</v>
      </c>
      <c r="N4030">
        <f>VLOOKUP($B4030,'Distance from BP'!$A$1:$F$3179,6,FALSE)</f>
        <v>202.96</v>
      </c>
      <c r="O4030" s="7">
        <f>VLOOKUP(B4030,'tax data'!$A$1:$M$3179,12,FALSE)</f>
        <v>3809037.3291297653</v>
      </c>
    </row>
    <row r="4031" spans="1:15" x14ac:dyDescent="0.2">
      <c r="A4031" s="1">
        <v>45905</v>
      </c>
      <c r="B4031" t="s">
        <v>146</v>
      </c>
      <c r="C4031" t="s">
        <v>428</v>
      </c>
      <c r="D4031" t="s">
        <v>1029</v>
      </c>
      <c r="E4031">
        <v>594.9</v>
      </c>
      <c r="F4031">
        <v>587.9</v>
      </c>
      <c r="G4031">
        <f>VLOOKUP($D4031,Dummy!$C$2:$I$1194,4,FALSE)</f>
        <v>0</v>
      </c>
      <c r="H4031">
        <f>VLOOKUP($D4031,Dummy!$C$2:$I$1194,5,FALSE)</f>
        <v>0</v>
      </c>
      <c r="I4031">
        <f>VLOOKUP($D4031,Dummy!$C$2:$I$1194,6,FALSE)</f>
        <v>0</v>
      </c>
      <c r="J4031">
        <f>VLOOKUP($D4031,Dummy!$C$2:$I$1194,7,FALSE)</f>
        <v>0</v>
      </c>
      <c r="K4031">
        <f>VLOOKUP($B4031,'Distance from BP'!$A$1:$F$3179,3,FALSE)</f>
        <v>154.72</v>
      </c>
      <c r="L4031">
        <f>VLOOKUP($B4031,'Distance from BP'!$A$1:$F$3179,4,FALSE)</f>
        <v>199.62</v>
      </c>
      <c r="M4031">
        <f>VLOOKUP($B4031,'Distance from BP'!$A$1:$F$3179,5,FALSE)</f>
        <v>245.53</v>
      </c>
      <c r="N4031">
        <f>VLOOKUP($B4031,'Distance from BP'!$A$1:$F$3179,6,FALSE)</f>
        <v>202.96</v>
      </c>
      <c r="O4031" s="7">
        <f>VLOOKUP(B4031,'tax data'!$A$1:$M$3179,12,FALSE)</f>
        <v>3809037.3291297653</v>
      </c>
    </row>
    <row r="4032" spans="1:15" x14ac:dyDescent="0.2">
      <c r="A4032" s="1">
        <v>45905</v>
      </c>
      <c r="B4032" t="s">
        <v>146</v>
      </c>
      <c r="C4032" t="s">
        <v>426</v>
      </c>
      <c r="D4032" t="s">
        <v>1030</v>
      </c>
      <c r="E4032">
        <v>589.9</v>
      </c>
      <c r="F4032">
        <v>587.9</v>
      </c>
      <c r="G4032">
        <f>VLOOKUP($D4032,Dummy!$C$2:$I$1194,4,FALSE)</f>
        <v>0</v>
      </c>
      <c r="H4032">
        <f>VLOOKUP($D4032,Dummy!$C$2:$I$1194,5,FALSE)</f>
        <v>0</v>
      </c>
      <c r="I4032">
        <f>VLOOKUP($D4032,Dummy!$C$2:$I$1194,6,FALSE)</f>
        <v>0</v>
      </c>
      <c r="J4032">
        <f>VLOOKUP($D4032,Dummy!$C$2:$I$1194,7,FALSE)</f>
        <v>0</v>
      </c>
      <c r="K4032">
        <f>VLOOKUP($B4032,'Distance from BP'!$A$1:$F$3179,3,FALSE)</f>
        <v>154.72</v>
      </c>
      <c r="L4032">
        <f>VLOOKUP($B4032,'Distance from BP'!$A$1:$F$3179,4,FALSE)</f>
        <v>199.62</v>
      </c>
      <c r="M4032">
        <f>VLOOKUP($B4032,'Distance from BP'!$A$1:$F$3179,5,FALSE)</f>
        <v>245.53</v>
      </c>
      <c r="N4032">
        <f>VLOOKUP($B4032,'Distance from BP'!$A$1:$F$3179,6,FALSE)</f>
        <v>202.96</v>
      </c>
      <c r="O4032" s="7">
        <f>VLOOKUP(B4032,'tax data'!$A$1:$M$3179,12,FALSE)</f>
        <v>3809037.3291297653</v>
      </c>
    </row>
    <row r="4033" spans="1:15" x14ac:dyDescent="0.2">
      <c r="A4033" s="1">
        <v>45905</v>
      </c>
      <c r="B4033" t="s">
        <v>146</v>
      </c>
      <c r="C4033" t="s">
        <v>460</v>
      </c>
      <c r="D4033" t="s">
        <v>1031</v>
      </c>
      <c r="E4033">
        <v>589</v>
      </c>
      <c r="F4033">
        <v>583</v>
      </c>
      <c r="G4033">
        <f>VLOOKUP($D4033,Dummy!$C$2:$I$1194,4,FALSE)</f>
        <v>0</v>
      </c>
      <c r="H4033">
        <f>VLOOKUP($D4033,Dummy!$C$2:$I$1194,5,FALSE)</f>
        <v>0</v>
      </c>
      <c r="I4033">
        <f>VLOOKUP($D4033,Dummy!$C$2:$I$1194,6,FALSE)</f>
        <v>0</v>
      </c>
      <c r="J4033">
        <f>VLOOKUP($D4033,Dummy!$C$2:$I$1194,7,FALSE)</f>
        <v>0</v>
      </c>
      <c r="K4033">
        <f>VLOOKUP($B4033,'Distance from BP'!$A$1:$F$3179,3,FALSE)</f>
        <v>154.72</v>
      </c>
      <c r="L4033">
        <f>VLOOKUP($B4033,'Distance from BP'!$A$1:$F$3179,4,FALSE)</f>
        <v>199.62</v>
      </c>
      <c r="M4033">
        <f>VLOOKUP($B4033,'Distance from BP'!$A$1:$F$3179,5,FALSE)</f>
        <v>245.53</v>
      </c>
      <c r="N4033">
        <f>VLOOKUP($B4033,'Distance from BP'!$A$1:$F$3179,6,FALSE)</f>
        <v>202.96</v>
      </c>
      <c r="O4033" s="7">
        <f>VLOOKUP(B4033,'tax data'!$A$1:$M$3179,12,FALSE)</f>
        <v>3809037.3291297653</v>
      </c>
    </row>
    <row r="4034" spans="1:15" x14ac:dyDescent="0.2">
      <c r="A4034" s="1">
        <v>45905</v>
      </c>
      <c r="B4034" t="s">
        <v>147</v>
      </c>
      <c r="C4034" t="s">
        <v>468</v>
      </c>
      <c r="D4034" t="s">
        <v>1032</v>
      </c>
      <c r="E4034">
        <v>585</v>
      </c>
      <c r="F4034">
        <v>571</v>
      </c>
      <c r="G4034">
        <f>VLOOKUP($D4034,Dummy!$C$2:$I$1194,4,FALSE)</f>
        <v>0</v>
      </c>
      <c r="H4034">
        <f>VLOOKUP($D4034,Dummy!$C$2:$I$1194,5,FALSE)</f>
        <v>0</v>
      </c>
      <c r="I4034">
        <f>VLOOKUP($D4034,Dummy!$C$2:$I$1194,6,FALSE)</f>
        <v>0</v>
      </c>
      <c r="J4034">
        <f>VLOOKUP($D4034,Dummy!$C$2:$I$1194,7,FALSE)</f>
        <v>0</v>
      </c>
      <c r="K4034">
        <f>VLOOKUP($B4034,'Distance from BP'!$A$1:$F$3179,3,FALSE)</f>
        <v>155.79</v>
      </c>
      <c r="L4034">
        <f>VLOOKUP($B4034,'Distance from BP'!$A$1:$F$3179,4,FALSE)</f>
        <v>208.05</v>
      </c>
      <c r="M4034">
        <f>VLOOKUP($B4034,'Distance from BP'!$A$1:$F$3179,5,FALSE)</f>
        <v>252.19</v>
      </c>
      <c r="N4034">
        <f>VLOOKUP($B4034,'Distance from BP'!$A$1:$F$3179,6,FALSE)</f>
        <v>209.93</v>
      </c>
      <c r="O4034" s="7">
        <f>VLOOKUP(B4034,'tax data'!$A$1:$M$3179,12,FALSE)</f>
        <v>2949911.590669014</v>
      </c>
    </row>
    <row r="4035" spans="1:15" x14ac:dyDescent="0.2">
      <c r="A4035" s="1">
        <v>45905</v>
      </c>
      <c r="B4035" t="s">
        <v>148</v>
      </c>
      <c r="C4035" t="s">
        <v>468</v>
      </c>
      <c r="D4035" t="s">
        <v>1033</v>
      </c>
      <c r="E4035">
        <v>586</v>
      </c>
      <c r="F4035">
        <v>579</v>
      </c>
      <c r="G4035">
        <f>VLOOKUP($D4035,Dummy!$C$2:$I$1194,4,FALSE)</f>
        <v>0</v>
      </c>
      <c r="H4035">
        <f>VLOOKUP($D4035,Dummy!$C$2:$I$1194,5,FALSE)</f>
        <v>0</v>
      </c>
      <c r="I4035">
        <f>VLOOKUP($D4035,Dummy!$C$2:$I$1194,6,FALSE)</f>
        <v>0</v>
      </c>
      <c r="J4035">
        <f>VLOOKUP($D4035,Dummy!$C$2:$I$1194,7,FALSE)</f>
        <v>0</v>
      </c>
      <c r="K4035">
        <f>VLOOKUP($B4035,'Distance from BP'!$A$1:$F$3179,3,FALSE)</f>
        <v>163.41999999999999</v>
      </c>
      <c r="L4035">
        <f>VLOOKUP($B4035,'Distance from BP'!$A$1:$F$3179,4,FALSE)</f>
        <v>202.57</v>
      </c>
      <c r="M4035">
        <f>VLOOKUP($B4035,'Distance from BP'!$A$1:$F$3179,5,FALSE)</f>
        <v>245.85</v>
      </c>
      <c r="N4035">
        <f>VLOOKUP($B4035,'Distance from BP'!$A$1:$F$3179,6,FALSE)</f>
        <v>231.03</v>
      </c>
      <c r="O4035" s="7">
        <f>VLOOKUP(B4035,'tax data'!$A$1:$M$3179,12,FALSE)</f>
        <v>3528626.1105085742</v>
      </c>
    </row>
    <row r="4036" spans="1:15" x14ac:dyDescent="0.2">
      <c r="A4036" s="1">
        <v>45905</v>
      </c>
      <c r="B4036" t="s">
        <v>149</v>
      </c>
      <c r="C4036" t="s">
        <v>422</v>
      </c>
      <c r="D4036" t="s">
        <v>1034</v>
      </c>
      <c r="E4036">
        <v>591</v>
      </c>
      <c r="F4036">
        <v>588</v>
      </c>
      <c r="G4036">
        <f>VLOOKUP($D4036,Dummy!$C$2:$I$1194,4,FALSE)</f>
        <v>0</v>
      </c>
      <c r="H4036">
        <f>VLOOKUP($D4036,Dummy!$C$2:$I$1194,5,FALSE)</f>
        <v>0</v>
      </c>
      <c r="I4036">
        <f>VLOOKUP($D4036,Dummy!$C$2:$I$1194,6,FALSE)</f>
        <v>0</v>
      </c>
      <c r="J4036">
        <f>VLOOKUP($D4036,Dummy!$C$2:$I$1194,7,FALSE)</f>
        <v>0</v>
      </c>
      <c r="K4036">
        <f>VLOOKUP($B4036,'Distance from BP'!$A$1:$F$3179,3,FALSE)</f>
        <v>94.78</v>
      </c>
      <c r="L4036">
        <f>VLOOKUP($B4036,'Distance from BP'!$A$1:$F$3179,4,FALSE)</f>
        <v>107.48</v>
      </c>
      <c r="M4036">
        <f>VLOOKUP($B4036,'Distance from BP'!$A$1:$F$3179,5,FALSE)</f>
        <v>111.82</v>
      </c>
      <c r="N4036">
        <f>VLOOKUP($B4036,'Distance from BP'!$A$1:$F$3179,6,FALSE)</f>
        <v>101.42</v>
      </c>
      <c r="O4036" s="7">
        <f>VLOOKUP(B4036,'tax data'!$A$1:$M$3179,12,FALSE)</f>
        <v>3727294.2428035042</v>
      </c>
    </row>
    <row r="4037" spans="1:15" x14ac:dyDescent="0.2">
      <c r="A4037" s="1">
        <v>45905</v>
      </c>
      <c r="B4037" t="s">
        <v>150</v>
      </c>
      <c r="C4037" t="s">
        <v>484</v>
      </c>
      <c r="D4037" t="s">
        <v>1035</v>
      </c>
      <c r="E4037">
        <v>578.9</v>
      </c>
      <c r="F4037">
        <v>571.9</v>
      </c>
      <c r="G4037">
        <f>VLOOKUP($D4037,Dummy!$C$2:$I$1194,4,FALSE)</f>
        <v>0</v>
      </c>
      <c r="H4037">
        <f>VLOOKUP($D4037,Dummy!$C$2:$I$1194,5,FALSE)</f>
        <v>0</v>
      </c>
      <c r="I4037">
        <f>VLOOKUP($D4037,Dummy!$C$2:$I$1194,6,FALSE)</f>
        <v>0</v>
      </c>
      <c r="J4037">
        <f>VLOOKUP($D4037,Dummy!$C$2:$I$1194,7,FALSE)</f>
        <v>0</v>
      </c>
      <c r="K4037">
        <f>VLOOKUP($B4037,'Distance from BP'!$A$1:$F$3179,3,FALSE)</f>
        <v>132</v>
      </c>
      <c r="L4037">
        <f>VLOOKUP($B4037,'Distance from BP'!$A$1:$F$3179,4,FALSE)</f>
        <v>160.86000000000001</v>
      </c>
      <c r="M4037">
        <f>VLOOKUP($B4037,'Distance from BP'!$A$1:$F$3179,5,FALSE)</f>
        <v>157.44</v>
      </c>
      <c r="N4037">
        <f>VLOOKUP($B4037,'Distance from BP'!$A$1:$F$3179,6,FALSE)</f>
        <v>138.28</v>
      </c>
      <c r="O4037" s="7">
        <f>VLOOKUP(B4037,'tax data'!$A$1:$M$3179,12,FALSE)</f>
        <v>3802174.1772277229</v>
      </c>
    </row>
    <row r="4038" spans="1:15" x14ac:dyDescent="0.2">
      <c r="A4038" s="1">
        <v>45905</v>
      </c>
      <c r="B4038" t="s">
        <v>151</v>
      </c>
      <c r="C4038" t="s">
        <v>465</v>
      </c>
      <c r="D4038" t="s">
        <v>1036</v>
      </c>
      <c r="E4038">
        <v>583</v>
      </c>
      <c r="F4038">
        <v>563</v>
      </c>
      <c r="G4038">
        <f>VLOOKUP($D4038,Dummy!$C$2:$I$1194,4,FALSE)</f>
        <v>0</v>
      </c>
      <c r="H4038">
        <f>VLOOKUP($D4038,Dummy!$C$2:$I$1194,5,FALSE)</f>
        <v>0</v>
      </c>
      <c r="I4038">
        <f>VLOOKUP($D4038,Dummy!$C$2:$I$1194,6,FALSE)</f>
        <v>0</v>
      </c>
      <c r="J4038">
        <f>VLOOKUP($D4038,Dummy!$C$2:$I$1194,7,FALSE)</f>
        <v>0</v>
      </c>
      <c r="K4038">
        <f>VLOOKUP($B4038,'Distance from BP'!$A$1:$F$3179,3,FALSE)</f>
        <v>35.74</v>
      </c>
      <c r="L4038">
        <f>VLOOKUP($B4038,'Distance from BP'!$A$1:$F$3179,4,FALSE)</f>
        <v>41.48</v>
      </c>
      <c r="M4038">
        <f>VLOOKUP($B4038,'Distance from BP'!$A$1:$F$3179,5,FALSE)</f>
        <v>28.19</v>
      </c>
      <c r="N4038">
        <f>VLOOKUP($B4038,'Distance from BP'!$A$1:$F$3179,6,FALSE)</f>
        <v>20.32</v>
      </c>
      <c r="O4038" s="7">
        <f>VLOOKUP(B4038,'tax data'!$A$1:$M$3179,12,FALSE)</f>
        <v>4751810.5903886193</v>
      </c>
    </row>
    <row r="4039" spans="1:15" x14ac:dyDescent="0.2">
      <c r="A4039" s="1">
        <v>45905</v>
      </c>
      <c r="B4039" t="s">
        <v>152</v>
      </c>
      <c r="C4039" t="s">
        <v>421</v>
      </c>
      <c r="D4039" t="s">
        <v>1037</v>
      </c>
      <c r="E4039">
        <v>590</v>
      </c>
      <c r="F4039">
        <v>590</v>
      </c>
      <c r="G4039">
        <f>VLOOKUP($D4039,Dummy!$C$2:$I$1194,4,FALSE)</f>
        <v>0</v>
      </c>
      <c r="H4039">
        <f>VLOOKUP($D4039,Dummy!$C$2:$I$1194,5,FALSE)</f>
        <v>0</v>
      </c>
      <c r="I4039">
        <f>VLOOKUP($D4039,Dummy!$C$2:$I$1194,6,FALSE)</f>
        <v>0</v>
      </c>
      <c r="J4039">
        <f>VLOOKUP($D4039,Dummy!$C$2:$I$1194,7,FALSE)</f>
        <v>0</v>
      </c>
      <c r="K4039">
        <f>VLOOKUP($B4039,'Distance from BP'!$A$1:$F$3179,3,FALSE)</f>
        <v>163.59</v>
      </c>
      <c r="L4039">
        <f>VLOOKUP($B4039,'Distance from BP'!$A$1:$F$3179,4,FALSE)</f>
        <v>238.02</v>
      </c>
      <c r="M4039">
        <f>VLOOKUP($B4039,'Distance from BP'!$A$1:$F$3179,5,FALSE)</f>
        <v>249.56</v>
      </c>
      <c r="N4039">
        <f>VLOOKUP($B4039,'Distance from BP'!$A$1:$F$3179,6,FALSE)</f>
        <v>221.96</v>
      </c>
      <c r="O4039" s="7">
        <f>VLOOKUP(B4039,'tax data'!$A$1:$M$3179,12,FALSE)</f>
        <v>3705337.3206106871</v>
      </c>
    </row>
    <row r="4040" spans="1:15" x14ac:dyDescent="0.2">
      <c r="A4040" s="1">
        <v>45905</v>
      </c>
      <c r="B4040" t="s">
        <v>153</v>
      </c>
      <c r="C4040" t="s">
        <v>426</v>
      </c>
      <c r="D4040" t="s">
        <v>1038</v>
      </c>
      <c r="E4040">
        <v>589.9</v>
      </c>
      <c r="F4040">
        <v>587.9</v>
      </c>
      <c r="G4040">
        <f>VLOOKUP($D4040,Dummy!$C$2:$I$1194,4,FALSE)</f>
        <v>0</v>
      </c>
      <c r="H4040">
        <f>VLOOKUP($D4040,Dummy!$C$2:$I$1194,5,FALSE)</f>
        <v>0</v>
      </c>
      <c r="I4040">
        <f>VLOOKUP($D4040,Dummy!$C$2:$I$1194,6,FALSE)</f>
        <v>0</v>
      </c>
      <c r="J4040">
        <f>VLOOKUP($D4040,Dummy!$C$2:$I$1194,7,FALSE)</f>
        <v>0</v>
      </c>
      <c r="K4040">
        <f>VLOOKUP($B4040,'Distance from BP'!$A$1:$F$3179,3,FALSE)</f>
        <v>50.63</v>
      </c>
      <c r="L4040">
        <f>VLOOKUP($B4040,'Distance from BP'!$A$1:$F$3179,4,FALSE)</f>
        <v>66.73</v>
      </c>
      <c r="M4040">
        <f>VLOOKUP($B4040,'Distance from BP'!$A$1:$F$3179,5,FALSE)</f>
        <v>60.23</v>
      </c>
      <c r="N4040">
        <f>VLOOKUP($B4040,'Distance from BP'!$A$1:$F$3179,6,FALSE)</f>
        <v>56.32</v>
      </c>
      <c r="O4040" s="7">
        <f>VLOOKUP(B4040,'tax data'!$A$1:$M$3179,12,FALSE)</f>
        <v>4825045.4993394976</v>
      </c>
    </row>
    <row r="4041" spans="1:15" x14ac:dyDescent="0.2">
      <c r="A4041" s="1">
        <v>45905</v>
      </c>
      <c r="B4041" t="s">
        <v>153</v>
      </c>
      <c r="C4041" t="s">
        <v>422</v>
      </c>
      <c r="D4041" t="s">
        <v>1039</v>
      </c>
      <c r="E4041">
        <v>590</v>
      </c>
      <c r="F4041">
        <v>587</v>
      </c>
      <c r="G4041">
        <f>VLOOKUP($D4041,Dummy!$C$2:$I$1194,4,FALSE)</f>
        <v>0</v>
      </c>
      <c r="H4041">
        <f>VLOOKUP($D4041,Dummy!$C$2:$I$1194,5,FALSE)</f>
        <v>0</v>
      </c>
      <c r="I4041">
        <f>VLOOKUP($D4041,Dummy!$C$2:$I$1194,6,FALSE)</f>
        <v>0</v>
      </c>
      <c r="J4041">
        <f>VLOOKUP($D4041,Dummy!$C$2:$I$1194,7,FALSE)</f>
        <v>0</v>
      </c>
      <c r="K4041">
        <f>VLOOKUP($B4041,'Distance from BP'!$A$1:$F$3179,3,FALSE)</f>
        <v>50.63</v>
      </c>
      <c r="L4041">
        <f>VLOOKUP($B4041,'Distance from BP'!$A$1:$F$3179,4,FALSE)</f>
        <v>66.73</v>
      </c>
      <c r="M4041">
        <f>VLOOKUP($B4041,'Distance from BP'!$A$1:$F$3179,5,FALSE)</f>
        <v>60.23</v>
      </c>
      <c r="N4041">
        <f>VLOOKUP($B4041,'Distance from BP'!$A$1:$F$3179,6,FALSE)</f>
        <v>56.32</v>
      </c>
      <c r="O4041" s="7">
        <f>VLOOKUP(B4041,'tax data'!$A$1:$M$3179,12,FALSE)</f>
        <v>4825045.4993394976</v>
      </c>
    </row>
    <row r="4042" spans="1:15" x14ac:dyDescent="0.2">
      <c r="A4042" s="1">
        <v>45905</v>
      </c>
      <c r="B4042" t="s">
        <v>153</v>
      </c>
      <c r="C4042" t="s">
        <v>421</v>
      </c>
      <c r="D4042" t="s">
        <v>1040</v>
      </c>
      <c r="E4042">
        <v>590</v>
      </c>
      <c r="F4042">
        <v>588</v>
      </c>
      <c r="G4042">
        <f>VLOOKUP($D4042,Dummy!$C$2:$I$1194,4,FALSE)</f>
        <v>0</v>
      </c>
      <c r="H4042">
        <f>VLOOKUP($D4042,Dummy!$C$2:$I$1194,5,FALSE)</f>
        <v>0</v>
      </c>
      <c r="I4042">
        <f>VLOOKUP($D4042,Dummy!$C$2:$I$1194,6,FALSE)</f>
        <v>0</v>
      </c>
      <c r="J4042">
        <f>VLOOKUP($D4042,Dummy!$C$2:$I$1194,7,FALSE)</f>
        <v>0</v>
      </c>
      <c r="K4042">
        <f>VLOOKUP($B4042,'Distance from BP'!$A$1:$F$3179,3,FALSE)</f>
        <v>50.63</v>
      </c>
      <c r="L4042">
        <f>VLOOKUP($B4042,'Distance from BP'!$A$1:$F$3179,4,FALSE)</f>
        <v>66.73</v>
      </c>
      <c r="M4042">
        <f>VLOOKUP($B4042,'Distance from BP'!$A$1:$F$3179,5,FALSE)</f>
        <v>60.23</v>
      </c>
      <c r="N4042">
        <f>VLOOKUP($B4042,'Distance from BP'!$A$1:$F$3179,6,FALSE)</f>
        <v>56.32</v>
      </c>
      <c r="O4042" s="7">
        <f>VLOOKUP(B4042,'tax data'!$A$1:$M$3179,12,FALSE)</f>
        <v>4825045.4993394976</v>
      </c>
    </row>
    <row r="4043" spans="1:15" x14ac:dyDescent="0.2">
      <c r="A4043" s="1">
        <v>45905</v>
      </c>
      <c r="B4043" t="s">
        <v>153</v>
      </c>
      <c r="C4043" t="s">
        <v>421</v>
      </c>
      <c r="D4043" t="s">
        <v>1041</v>
      </c>
      <c r="E4043">
        <v>639</v>
      </c>
      <c r="F4043">
        <v>637</v>
      </c>
      <c r="G4043">
        <f>VLOOKUP($D4043,Dummy!$C$2:$I$1194,4,FALSE)</f>
        <v>1</v>
      </c>
      <c r="H4043">
        <f>VLOOKUP($D4043,Dummy!$C$2:$I$1194,5,FALSE)</f>
        <v>1</v>
      </c>
      <c r="I4043">
        <f>VLOOKUP($D4043,Dummy!$C$2:$I$1194,6,FALSE)</f>
        <v>1</v>
      </c>
      <c r="J4043">
        <f>VLOOKUP($D4043,Dummy!$C$2:$I$1194,7,FALSE)</f>
        <v>0</v>
      </c>
      <c r="K4043">
        <f>VLOOKUP($B4043,'Distance from BP'!$A$1:$F$3179,3,FALSE)</f>
        <v>50.63</v>
      </c>
      <c r="L4043">
        <f>VLOOKUP($B4043,'Distance from BP'!$A$1:$F$3179,4,FALSE)</f>
        <v>66.73</v>
      </c>
      <c r="M4043">
        <f>VLOOKUP($B4043,'Distance from BP'!$A$1:$F$3179,5,FALSE)</f>
        <v>60.23</v>
      </c>
      <c r="N4043">
        <f>VLOOKUP($B4043,'Distance from BP'!$A$1:$F$3179,6,FALSE)</f>
        <v>56.32</v>
      </c>
      <c r="O4043" s="7">
        <f>VLOOKUP(B4043,'tax data'!$A$1:$M$3179,12,FALSE)</f>
        <v>4825045.4993394976</v>
      </c>
    </row>
    <row r="4044" spans="1:15" x14ac:dyDescent="0.2">
      <c r="A4044" s="1">
        <v>45905</v>
      </c>
      <c r="B4044" t="s">
        <v>153</v>
      </c>
      <c r="C4044" t="s">
        <v>421</v>
      </c>
      <c r="D4044" t="s">
        <v>1042</v>
      </c>
      <c r="E4044">
        <v>639</v>
      </c>
      <c r="F4044">
        <v>637</v>
      </c>
      <c r="G4044">
        <f>VLOOKUP($D4044,Dummy!$C$2:$I$1194,4,FALSE)</f>
        <v>1</v>
      </c>
      <c r="H4044">
        <f>VLOOKUP($D4044,Dummy!$C$2:$I$1194,5,FALSE)</f>
        <v>1</v>
      </c>
      <c r="I4044">
        <f>VLOOKUP($D4044,Dummy!$C$2:$I$1194,6,FALSE)</f>
        <v>1</v>
      </c>
      <c r="J4044">
        <f>VLOOKUP($D4044,Dummy!$C$2:$I$1194,7,FALSE)</f>
        <v>0</v>
      </c>
      <c r="K4044">
        <f>VLOOKUP($B4044,'Distance from BP'!$A$1:$F$3179,3,FALSE)</f>
        <v>50.63</v>
      </c>
      <c r="L4044">
        <f>VLOOKUP($B4044,'Distance from BP'!$A$1:$F$3179,4,FALSE)</f>
        <v>66.73</v>
      </c>
      <c r="M4044">
        <f>VLOOKUP($B4044,'Distance from BP'!$A$1:$F$3179,5,FALSE)</f>
        <v>60.23</v>
      </c>
      <c r="N4044">
        <f>VLOOKUP($B4044,'Distance from BP'!$A$1:$F$3179,6,FALSE)</f>
        <v>56.32</v>
      </c>
      <c r="O4044" s="7">
        <f>VLOOKUP(B4044,'tax data'!$A$1:$M$3179,12,FALSE)</f>
        <v>4825045.4993394976</v>
      </c>
    </row>
    <row r="4045" spans="1:15" x14ac:dyDescent="0.2">
      <c r="A4045" s="1">
        <v>45905</v>
      </c>
      <c r="B4045" t="s">
        <v>153</v>
      </c>
      <c r="C4045" t="s">
        <v>426</v>
      </c>
      <c r="D4045" t="s">
        <v>1043</v>
      </c>
      <c r="E4045">
        <v>589.9</v>
      </c>
      <c r="F4045">
        <v>587.9</v>
      </c>
      <c r="G4045">
        <f>VLOOKUP($D4045,Dummy!$C$2:$I$1194,4,FALSE)</f>
        <v>0</v>
      </c>
      <c r="H4045">
        <f>VLOOKUP($D4045,Dummy!$C$2:$I$1194,5,FALSE)</f>
        <v>0</v>
      </c>
      <c r="I4045">
        <f>VLOOKUP($D4045,Dummy!$C$2:$I$1194,6,FALSE)</f>
        <v>0</v>
      </c>
      <c r="J4045">
        <f>VLOOKUP($D4045,Dummy!$C$2:$I$1194,7,FALSE)</f>
        <v>0</v>
      </c>
      <c r="K4045">
        <f>VLOOKUP($B4045,'Distance from BP'!$A$1:$F$3179,3,FALSE)</f>
        <v>50.63</v>
      </c>
      <c r="L4045">
        <f>VLOOKUP($B4045,'Distance from BP'!$A$1:$F$3179,4,FALSE)</f>
        <v>66.73</v>
      </c>
      <c r="M4045">
        <f>VLOOKUP($B4045,'Distance from BP'!$A$1:$F$3179,5,FALSE)</f>
        <v>60.23</v>
      </c>
      <c r="N4045">
        <f>VLOOKUP($B4045,'Distance from BP'!$A$1:$F$3179,6,FALSE)</f>
        <v>56.32</v>
      </c>
      <c r="O4045" s="7">
        <f>VLOOKUP(B4045,'tax data'!$A$1:$M$3179,12,FALSE)</f>
        <v>4825045.4993394976</v>
      </c>
    </row>
    <row r="4046" spans="1:15" x14ac:dyDescent="0.2">
      <c r="A4046" s="1">
        <v>45905</v>
      </c>
      <c r="B4046" t="s">
        <v>153</v>
      </c>
      <c r="C4046" t="s">
        <v>421</v>
      </c>
      <c r="D4046" t="s">
        <v>1044</v>
      </c>
      <c r="E4046">
        <v>590</v>
      </c>
      <c r="F4046">
        <v>588</v>
      </c>
      <c r="G4046">
        <f>VLOOKUP($D4046,Dummy!$C$2:$I$1194,4,FALSE)</f>
        <v>0</v>
      </c>
      <c r="H4046">
        <f>VLOOKUP($D4046,Dummy!$C$2:$I$1194,5,FALSE)</f>
        <v>0</v>
      </c>
      <c r="I4046">
        <f>VLOOKUP($D4046,Dummy!$C$2:$I$1194,6,FALSE)</f>
        <v>0</v>
      </c>
      <c r="J4046">
        <f>VLOOKUP($D4046,Dummy!$C$2:$I$1194,7,FALSE)</f>
        <v>0</v>
      </c>
      <c r="K4046">
        <f>VLOOKUP($B4046,'Distance from BP'!$A$1:$F$3179,3,FALSE)</f>
        <v>50.63</v>
      </c>
      <c r="L4046">
        <f>VLOOKUP($B4046,'Distance from BP'!$A$1:$F$3179,4,FALSE)</f>
        <v>66.73</v>
      </c>
      <c r="M4046">
        <f>VLOOKUP($B4046,'Distance from BP'!$A$1:$F$3179,5,FALSE)</f>
        <v>60.23</v>
      </c>
      <c r="N4046">
        <f>VLOOKUP($B4046,'Distance from BP'!$A$1:$F$3179,6,FALSE)</f>
        <v>56.32</v>
      </c>
      <c r="O4046" s="7">
        <f>VLOOKUP(B4046,'tax data'!$A$1:$M$3179,12,FALSE)</f>
        <v>4825045.4993394976</v>
      </c>
    </row>
    <row r="4047" spans="1:15" x14ac:dyDescent="0.2">
      <c r="A4047" s="1">
        <v>45905</v>
      </c>
      <c r="B4047" t="s">
        <v>154</v>
      </c>
      <c r="C4047" t="s">
        <v>421</v>
      </c>
      <c r="D4047" t="s">
        <v>1045</v>
      </c>
      <c r="E4047">
        <v>590</v>
      </c>
      <c r="F4047">
        <v>588</v>
      </c>
      <c r="G4047">
        <f>VLOOKUP($D4047,Dummy!$C$2:$I$1194,4,FALSE)</f>
        <v>0</v>
      </c>
      <c r="H4047">
        <f>VLOOKUP($D4047,Dummy!$C$2:$I$1194,5,FALSE)</f>
        <v>0</v>
      </c>
      <c r="I4047">
        <f>VLOOKUP($D4047,Dummy!$C$2:$I$1194,6,FALSE)</f>
        <v>0</v>
      </c>
      <c r="J4047">
        <f>VLOOKUP($D4047,Dummy!$C$2:$I$1194,7,FALSE)</f>
        <v>0</v>
      </c>
      <c r="K4047">
        <f>VLOOKUP($B4047,'Distance from BP'!$A$1:$F$3179,3,FALSE)</f>
        <v>118.12</v>
      </c>
      <c r="L4047">
        <f>VLOOKUP($B4047,'Distance from BP'!$A$1:$F$3179,4,FALSE)</f>
        <v>156.04</v>
      </c>
      <c r="M4047">
        <f>VLOOKUP($B4047,'Distance from BP'!$A$1:$F$3179,5,FALSE)</f>
        <v>178.16</v>
      </c>
      <c r="N4047">
        <f>VLOOKUP($B4047,'Distance from BP'!$A$1:$F$3179,6,FALSE)</f>
        <v>173.26</v>
      </c>
      <c r="O4047" s="7">
        <f>VLOOKUP(B4047,'tax data'!$A$1:$M$3179,12,FALSE)</f>
        <v>3874952.613886537</v>
      </c>
    </row>
    <row r="4048" spans="1:15" x14ac:dyDescent="0.2">
      <c r="A4048" s="1">
        <v>45905</v>
      </c>
      <c r="B4048" t="s">
        <v>155</v>
      </c>
      <c r="C4048" t="s">
        <v>428</v>
      </c>
      <c r="D4048" t="s">
        <v>1046</v>
      </c>
      <c r="E4048">
        <v>594.9</v>
      </c>
      <c r="F4048">
        <v>587.9</v>
      </c>
      <c r="G4048">
        <f>VLOOKUP($D4048,Dummy!$C$2:$I$1194,4,FALSE)</f>
        <v>0</v>
      </c>
      <c r="H4048">
        <f>VLOOKUP($D4048,Dummy!$C$2:$I$1194,5,FALSE)</f>
        <v>0</v>
      </c>
      <c r="I4048">
        <f>VLOOKUP($D4048,Dummy!$C$2:$I$1194,6,FALSE)</f>
        <v>0</v>
      </c>
      <c r="J4048">
        <f>VLOOKUP($D4048,Dummy!$C$2:$I$1194,7,FALSE)</f>
        <v>0</v>
      </c>
      <c r="K4048">
        <f>VLOOKUP($B4048,'Distance from BP'!$A$1:$F$3179,3,FALSE)</f>
        <v>143.21</v>
      </c>
      <c r="L4048">
        <f>VLOOKUP($B4048,'Distance from BP'!$A$1:$F$3179,4,FALSE)</f>
        <v>163.52000000000001</v>
      </c>
      <c r="M4048">
        <f>VLOOKUP($B4048,'Distance from BP'!$A$1:$F$3179,5,FALSE)</f>
        <v>203.12</v>
      </c>
      <c r="N4048">
        <f>VLOOKUP($B4048,'Distance from BP'!$A$1:$F$3179,6,FALSE)</f>
        <v>198.75</v>
      </c>
      <c r="O4048" s="7">
        <f>VLOOKUP(B4048,'tax data'!$A$1:$M$3179,12,FALSE)</f>
        <v>4631785.9760273974</v>
      </c>
    </row>
    <row r="4049" spans="1:15" x14ac:dyDescent="0.2">
      <c r="A4049" s="1">
        <v>45905</v>
      </c>
      <c r="B4049" t="s">
        <v>156</v>
      </c>
      <c r="C4049" t="s">
        <v>485</v>
      </c>
      <c r="D4049" t="s">
        <v>1047</v>
      </c>
      <c r="E4049">
        <v>584</v>
      </c>
      <c r="F4049">
        <v>582</v>
      </c>
      <c r="G4049">
        <f>VLOOKUP($D4049,Dummy!$C$2:$I$1194,4,FALSE)</f>
        <v>0</v>
      </c>
      <c r="H4049">
        <f>VLOOKUP($D4049,Dummy!$C$2:$I$1194,5,FALSE)</f>
        <v>0</v>
      </c>
      <c r="I4049">
        <f>VLOOKUP($D4049,Dummy!$C$2:$I$1194,6,FALSE)</f>
        <v>0</v>
      </c>
      <c r="J4049">
        <f>VLOOKUP($D4049,Dummy!$C$2:$I$1194,7,FALSE)</f>
        <v>0</v>
      </c>
      <c r="K4049">
        <f>VLOOKUP($B4049,'Distance from BP'!$A$1:$F$3179,3,FALSE)</f>
        <v>112.45</v>
      </c>
      <c r="L4049">
        <f>VLOOKUP($B4049,'Distance from BP'!$A$1:$F$3179,4,FALSE)</f>
        <v>118.65</v>
      </c>
      <c r="M4049">
        <f>VLOOKUP($B4049,'Distance from BP'!$A$1:$F$3179,5,FALSE)</f>
        <v>167.79</v>
      </c>
      <c r="N4049">
        <f>VLOOKUP($B4049,'Distance from BP'!$A$1:$F$3179,6,FALSE)</f>
        <v>164.56</v>
      </c>
      <c r="O4049" s="7">
        <f>VLOOKUP(B4049,'tax data'!$A$1:$M$3179,12,FALSE)</f>
        <v>2981741.0406091372</v>
      </c>
    </row>
    <row r="4050" spans="1:15" x14ac:dyDescent="0.2">
      <c r="A4050" s="1">
        <v>45905</v>
      </c>
      <c r="B4050" t="s">
        <v>157</v>
      </c>
      <c r="C4050" t="s">
        <v>486</v>
      </c>
      <c r="D4050" t="s">
        <v>1048</v>
      </c>
      <c r="E4050">
        <v>579</v>
      </c>
      <c r="F4050">
        <v>575</v>
      </c>
      <c r="G4050">
        <f>VLOOKUP($D4050,Dummy!$C$2:$I$1194,4,FALSE)</f>
        <v>0</v>
      </c>
      <c r="H4050">
        <f>VLOOKUP($D4050,Dummy!$C$2:$I$1194,5,FALSE)</f>
        <v>0</v>
      </c>
      <c r="I4050">
        <f>VLOOKUP($D4050,Dummy!$C$2:$I$1194,6,FALSE)</f>
        <v>0</v>
      </c>
      <c r="J4050">
        <f>VLOOKUP($D4050,Dummy!$C$2:$I$1194,7,FALSE)</f>
        <v>0</v>
      </c>
      <c r="K4050">
        <f>VLOOKUP($B4050,'Distance from BP'!$A$1:$F$3179,3,FALSE)</f>
        <v>39.92</v>
      </c>
      <c r="L4050">
        <f>VLOOKUP($B4050,'Distance from BP'!$A$1:$F$3179,4,FALSE)</f>
        <v>44.64</v>
      </c>
      <c r="M4050">
        <f>VLOOKUP($B4050,'Distance from BP'!$A$1:$F$3179,5,FALSE)</f>
        <v>37.56</v>
      </c>
      <c r="N4050">
        <f>VLOOKUP($B4050,'Distance from BP'!$A$1:$F$3179,6,FALSE)</f>
        <v>32.44</v>
      </c>
      <c r="O4050" s="7">
        <f>VLOOKUP(B4050,'tax data'!$A$1:$M$3179,12,FALSE)</f>
        <v>5792839.3526275707</v>
      </c>
    </row>
    <row r="4051" spans="1:15" x14ac:dyDescent="0.2">
      <c r="A4051" s="1">
        <v>45905</v>
      </c>
      <c r="B4051" t="s">
        <v>158</v>
      </c>
      <c r="C4051" t="s">
        <v>426</v>
      </c>
      <c r="D4051" t="s">
        <v>1049</v>
      </c>
      <c r="E4051">
        <v>589.9</v>
      </c>
      <c r="F4051">
        <v>587.9</v>
      </c>
      <c r="G4051">
        <f>VLOOKUP($D4051,Dummy!$C$2:$I$1194,4,FALSE)</f>
        <v>0</v>
      </c>
      <c r="H4051">
        <f>VLOOKUP($D4051,Dummy!$C$2:$I$1194,5,FALSE)</f>
        <v>0</v>
      </c>
      <c r="I4051">
        <f>VLOOKUP($D4051,Dummy!$C$2:$I$1194,6,FALSE)</f>
        <v>0</v>
      </c>
      <c r="J4051">
        <f>VLOOKUP($D4051,Dummy!$C$2:$I$1194,7,FALSE)</f>
        <v>0</v>
      </c>
      <c r="K4051">
        <f>VLOOKUP($B4051,'Distance from BP'!$A$1:$F$3179,3,FALSE)</f>
        <v>114.56</v>
      </c>
      <c r="L4051">
        <f>VLOOKUP($B4051,'Distance from BP'!$A$1:$F$3179,4,FALSE)</f>
        <v>132.29</v>
      </c>
      <c r="M4051">
        <f>VLOOKUP($B4051,'Distance from BP'!$A$1:$F$3179,5,FALSE)</f>
        <v>139.85</v>
      </c>
      <c r="N4051">
        <f>VLOOKUP($B4051,'Distance from BP'!$A$1:$F$3179,6,FALSE)</f>
        <v>126.12</v>
      </c>
      <c r="O4051" s="7">
        <f>VLOOKUP(B4051,'tax data'!$A$1:$M$3179,12,FALSE)</f>
        <v>4160742.0559903672</v>
      </c>
    </row>
    <row r="4052" spans="1:15" x14ac:dyDescent="0.2">
      <c r="A4052" s="1">
        <v>45905</v>
      </c>
      <c r="B4052" t="s">
        <v>159</v>
      </c>
      <c r="C4052" t="s">
        <v>429</v>
      </c>
      <c r="D4052" t="s">
        <v>1050</v>
      </c>
      <c r="E4052">
        <v>595</v>
      </c>
      <c r="F4052">
        <v>584</v>
      </c>
      <c r="G4052">
        <f>VLOOKUP($D4052,Dummy!$C$2:$I$1194,4,FALSE)</f>
        <v>0</v>
      </c>
      <c r="H4052">
        <f>VLOOKUP($D4052,Dummy!$C$2:$I$1194,5,FALSE)</f>
        <v>0</v>
      </c>
      <c r="I4052">
        <f>VLOOKUP($D4052,Dummy!$C$2:$I$1194,6,FALSE)</f>
        <v>0</v>
      </c>
      <c r="J4052">
        <f>VLOOKUP($D4052,Dummy!$C$2:$I$1194,7,FALSE)</f>
        <v>0</v>
      </c>
      <c r="K4052">
        <f>VLOOKUP($B4052,'Distance from BP'!$A$1:$F$3179,3,FALSE)</f>
        <v>49.25</v>
      </c>
      <c r="L4052">
        <f>VLOOKUP($B4052,'Distance from BP'!$A$1:$F$3179,4,FALSE)</f>
        <v>52.1</v>
      </c>
      <c r="M4052">
        <f>VLOOKUP($B4052,'Distance from BP'!$A$1:$F$3179,5,FALSE)</f>
        <v>53.54</v>
      </c>
      <c r="N4052">
        <f>VLOOKUP($B4052,'Distance from BP'!$A$1:$F$3179,6,FALSE)</f>
        <v>50.73</v>
      </c>
      <c r="O4052" s="7">
        <f>VLOOKUP(B4052,'tax data'!$A$1:$M$3179,12,FALSE)</f>
        <v>3734537.6048387098</v>
      </c>
    </row>
    <row r="4053" spans="1:15" x14ac:dyDescent="0.2">
      <c r="A4053" s="1">
        <v>45905</v>
      </c>
      <c r="B4053" t="s">
        <v>160</v>
      </c>
      <c r="C4053" t="s">
        <v>431</v>
      </c>
      <c r="D4053" t="s">
        <v>1051</v>
      </c>
      <c r="E4053">
        <v>591</v>
      </c>
      <c r="F4053">
        <v>587</v>
      </c>
      <c r="G4053">
        <f>VLOOKUP($D4053,Dummy!$C$2:$I$1194,4,FALSE)</f>
        <v>0</v>
      </c>
      <c r="H4053">
        <f>VLOOKUP($D4053,Dummy!$C$2:$I$1194,5,FALSE)</f>
        <v>0</v>
      </c>
      <c r="I4053">
        <f>VLOOKUP($D4053,Dummy!$C$2:$I$1194,6,FALSE)</f>
        <v>0</v>
      </c>
      <c r="J4053">
        <f>VLOOKUP($D4053,Dummy!$C$2:$I$1194,7,FALSE)</f>
        <v>0</v>
      </c>
      <c r="K4053">
        <f>VLOOKUP($B4053,'Distance from BP'!$A$1:$F$3179,3,FALSE)</f>
        <v>128.1</v>
      </c>
      <c r="L4053">
        <f>VLOOKUP($B4053,'Distance from BP'!$A$1:$F$3179,4,FALSE)</f>
        <v>171.77</v>
      </c>
      <c r="M4053">
        <f>VLOOKUP($B4053,'Distance from BP'!$A$1:$F$3179,5,FALSE)</f>
        <v>192.43</v>
      </c>
      <c r="N4053">
        <f>VLOOKUP($B4053,'Distance from BP'!$A$1:$F$3179,6,FALSE)</f>
        <v>180.98</v>
      </c>
      <c r="O4053" s="7">
        <f>VLOOKUP(B4053,'tax data'!$A$1:$M$3179,12,FALSE)</f>
        <v>3504510.3361344538</v>
      </c>
    </row>
    <row r="4054" spans="1:15" x14ac:dyDescent="0.2">
      <c r="A4054" s="1">
        <v>45905</v>
      </c>
      <c r="B4054" t="s">
        <v>161</v>
      </c>
      <c r="C4054" t="s">
        <v>421</v>
      </c>
      <c r="D4054" t="s">
        <v>1052</v>
      </c>
      <c r="E4054">
        <v>590</v>
      </c>
      <c r="F4054">
        <v>588</v>
      </c>
      <c r="G4054">
        <f>VLOOKUP($D4054,Dummy!$C$2:$I$1194,4,FALSE)</f>
        <v>0</v>
      </c>
      <c r="H4054">
        <f>VLOOKUP($D4054,Dummy!$C$2:$I$1194,5,FALSE)</f>
        <v>0</v>
      </c>
      <c r="I4054">
        <f>VLOOKUP($D4054,Dummy!$C$2:$I$1194,6,FALSE)</f>
        <v>0</v>
      </c>
      <c r="J4054">
        <f>VLOOKUP($D4054,Dummy!$C$2:$I$1194,7,FALSE)</f>
        <v>0</v>
      </c>
      <c r="K4054">
        <f>VLOOKUP($B4054,'Distance from BP'!$A$1:$F$3179,3,FALSE)</f>
        <v>91.93</v>
      </c>
      <c r="L4054">
        <f>VLOOKUP($B4054,'Distance from BP'!$A$1:$F$3179,4,FALSE)</f>
        <v>120.91</v>
      </c>
      <c r="M4054">
        <f>VLOOKUP($B4054,'Distance from BP'!$A$1:$F$3179,5,FALSE)</f>
        <v>114.66</v>
      </c>
      <c r="N4054">
        <f>VLOOKUP($B4054,'Distance from BP'!$A$1:$F$3179,6,FALSE)</f>
        <v>107.53</v>
      </c>
      <c r="O4054" s="7">
        <f>VLOOKUP(B4054,'tax data'!$A$1:$M$3179,12,FALSE)</f>
        <v>3738508.7118451027</v>
      </c>
    </row>
    <row r="4055" spans="1:15" x14ac:dyDescent="0.2">
      <c r="A4055" s="1">
        <v>45905</v>
      </c>
      <c r="B4055" t="s">
        <v>162</v>
      </c>
      <c r="C4055" t="s">
        <v>421</v>
      </c>
      <c r="D4055" t="s">
        <v>1054</v>
      </c>
      <c r="E4055">
        <v>590</v>
      </c>
      <c r="F4055">
        <v>588</v>
      </c>
      <c r="G4055">
        <f>VLOOKUP($D4055,Dummy!$C$2:$I$1194,4,FALSE)</f>
        <v>0</v>
      </c>
      <c r="H4055">
        <f>VLOOKUP($D4055,Dummy!$C$2:$I$1194,5,FALSE)</f>
        <v>0</v>
      </c>
      <c r="I4055">
        <f>VLOOKUP($D4055,Dummy!$C$2:$I$1194,6,FALSE)</f>
        <v>0</v>
      </c>
      <c r="J4055">
        <f>VLOOKUP($D4055,Dummy!$C$2:$I$1194,7,FALSE)</f>
        <v>0</v>
      </c>
      <c r="K4055">
        <f>VLOOKUP($B4055,'Distance from BP'!$A$1:$F$3179,3,FALSE)</f>
        <v>163.77000000000001</v>
      </c>
      <c r="L4055">
        <f>VLOOKUP($B4055,'Distance from BP'!$A$1:$F$3179,4,FALSE)</f>
        <v>229.77</v>
      </c>
      <c r="M4055">
        <f>VLOOKUP($B4055,'Distance from BP'!$A$1:$F$3179,5,FALSE)</f>
        <v>258.37</v>
      </c>
      <c r="N4055">
        <f>VLOOKUP($B4055,'Distance from BP'!$A$1:$F$3179,6,FALSE)</f>
        <v>231.65</v>
      </c>
      <c r="O4055" s="7">
        <f>VLOOKUP(B4055,'tax data'!$A$1:$M$3179,12,FALSE)</f>
        <v>3352466.1978813559</v>
      </c>
    </row>
    <row r="4056" spans="1:15" x14ac:dyDescent="0.2">
      <c r="A4056" s="1">
        <v>45905</v>
      </c>
      <c r="B4056" t="s">
        <v>163</v>
      </c>
      <c r="C4056" t="s">
        <v>488</v>
      </c>
      <c r="D4056" t="s">
        <v>1055</v>
      </c>
      <c r="E4056">
        <v>593</v>
      </c>
      <c r="F4056">
        <v>589</v>
      </c>
      <c r="G4056">
        <f>VLOOKUP($D4056,Dummy!$C$2:$I$1194,4,FALSE)</f>
        <v>0</v>
      </c>
      <c r="H4056">
        <f>VLOOKUP($D4056,Dummy!$C$2:$I$1194,5,FALSE)</f>
        <v>0</v>
      </c>
      <c r="I4056">
        <f>VLOOKUP($D4056,Dummy!$C$2:$I$1194,6,FALSE)</f>
        <v>0</v>
      </c>
      <c r="J4056">
        <f>VLOOKUP($D4056,Dummy!$C$2:$I$1194,7,FALSE)</f>
        <v>0</v>
      </c>
      <c r="K4056">
        <f>VLOOKUP($B4056,'Distance from BP'!$A$1:$F$3179,3,FALSE)</f>
        <v>45.18</v>
      </c>
      <c r="L4056">
        <f>VLOOKUP($B4056,'Distance from BP'!$A$1:$F$3179,4,FALSE)</f>
        <v>52.56</v>
      </c>
      <c r="M4056">
        <f>VLOOKUP($B4056,'Distance from BP'!$A$1:$F$3179,5,FALSE)</f>
        <v>46.58</v>
      </c>
      <c r="N4056">
        <f>VLOOKUP($B4056,'Distance from BP'!$A$1:$F$3179,6,FALSE)</f>
        <v>43.21</v>
      </c>
      <c r="O4056" s="7">
        <f>VLOOKUP(B4056,'tax data'!$A$1:$M$3179,12,FALSE)</f>
        <v>4027365.5332933413</v>
      </c>
    </row>
    <row r="4057" spans="1:15" x14ac:dyDescent="0.2">
      <c r="A4057" s="1">
        <v>45905</v>
      </c>
      <c r="B4057" t="s">
        <v>164</v>
      </c>
      <c r="C4057" t="s">
        <v>426</v>
      </c>
      <c r="D4057" t="s">
        <v>1056</v>
      </c>
      <c r="E4057">
        <v>589.9</v>
      </c>
      <c r="F4057">
        <v>587.9</v>
      </c>
      <c r="G4057">
        <f>VLOOKUP($D4057,Dummy!$C$2:$I$1194,4,FALSE)</f>
        <v>0</v>
      </c>
      <c r="H4057">
        <f>VLOOKUP($D4057,Dummy!$C$2:$I$1194,5,FALSE)</f>
        <v>0</v>
      </c>
      <c r="I4057">
        <f>VLOOKUP($D4057,Dummy!$C$2:$I$1194,6,FALSE)</f>
        <v>0</v>
      </c>
      <c r="J4057">
        <f>VLOOKUP($D4057,Dummy!$C$2:$I$1194,7,FALSE)</f>
        <v>0</v>
      </c>
      <c r="K4057">
        <f>VLOOKUP($B4057,'Distance from BP'!$A$1:$F$3179,3,FALSE)</f>
        <v>134.13</v>
      </c>
      <c r="L4057">
        <f>VLOOKUP($B4057,'Distance from BP'!$A$1:$F$3179,4,FALSE)</f>
        <v>195.01</v>
      </c>
      <c r="M4057">
        <f>VLOOKUP($B4057,'Distance from BP'!$A$1:$F$3179,5,FALSE)</f>
        <v>201.31</v>
      </c>
      <c r="N4057">
        <f>VLOOKUP($B4057,'Distance from BP'!$A$1:$F$3179,6,FALSE)</f>
        <v>180.66</v>
      </c>
      <c r="O4057" s="7">
        <f>VLOOKUP(B4057,'tax data'!$A$1:$M$3179,12,FALSE)</f>
        <v>3679511.5888895006</v>
      </c>
    </row>
    <row r="4058" spans="1:15" x14ac:dyDescent="0.2">
      <c r="A4058" s="1">
        <v>45905</v>
      </c>
      <c r="B4058" t="s">
        <v>164</v>
      </c>
      <c r="C4058" t="s">
        <v>425</v>
      </c>
      <c r="D4058" t="s">
        <v>1057</v>
      </c>
      <c r="E4058">
        <v>589.9</v>
      </c>
      <c r="F4058">
        <v>579.9</v>
      </c>
      <c r="G4058">
        <f>VLOOKUP($D4058,Dummy!$C$2:$I$1194,4,FALSE)</f>
        <v>0</v>
      </c>
      <c r="H4058">
        <f>VLOOKUP($D4058,Dummy!$C$2:$I$1194,5,FALSE)</f>
        <v>0</v>
      </c>
      <c r="I4058">
        <f>VLOOKUP($D4058,Dummy!$C$2:$I$1194,6,FALSE)</f>
        <v>0</v>
      </c>
      <c r="J4058">
        <f>VLOOKUP($D4058,Dummy!$C$2:$I$1194,7,FALSE)</f>
        <v>0</v>
      </c>
      <c r="K4058">
        <f>VLOOKUP($B4058,'Distance from BP'!$A$1:$F$3179,3,FALSE)</f>
        <v>134.13</v>
      </c>
      <c r="L4058">
        <f>VLOOKUP($B4058,'Distance from BP'!$A$1:$F$3179,4,FALSE)</f>
        <v>195.01</v>
      </c>
      <c r="M4058">
        <f>VLOOKUP($B4058,'Distance from BP'!$A$1:$F$3179,5,FALSE)</f>
        <v>201.31</v>
      </c>
      <c r="N4058">
        <f>VLOOKUP($B4058,'Distance from BP'!$A$1:$F$3179,6,FALSE)</f>
        <v>180.66</v>
      </c>
      <c r="O4058" s="7">
        <f>VLOOKUP(B4058,'tax data'!$A$1:$M$3179,12,FALSE)</f>
        <v>3679511.5888895006</v>
      </c>
    </row>
    <row r="4059" spans="1:15" x14ac:dyDescent="0.2">
      <c r="A4059" s="1">
        <v>45905</v>
      </c>
      <c r="B4059" t="s">
        <v>164</v>
      </c>
      <c r="C4059" t="s">
        <v>428</v>
      </c>
      <c r="D4059" t="s">
        <v>1058</v>
      </c>
      <c r="E4059">
        <v>594.9</v>
      </c>
      <c r="F4059">
        <v>587.9</v>
      </c>
      <c r="G4059">
        <f>VLOOKUP($D4059,Dummy!$C$2:$I$1194,4,FALSE)</f>
        <v>0</v>
      </c>
      <c r="H4059">
        <f>VLOOKUP($D4059,Dummy!$C$2:$I$1194,5,FALSE)</f>
        <v>0</v>
      </c>
      <c r="I4059">
        <f>VLOOKUP($D4059,Dummy!$C$2:$I$1194,6,FALSE)</f>
        <v>0</v>
      </c>
      <c r="J4059">
        <f>VLOOKUP($D4059,Dummy!$C$2:$I$1194,7,FALSE)</f>
        <v>0</v>
      </c>
      <c r="K4059">
        <f>VLOOKUP($B4059,'Distance from BP'!$A$1:$F$3179,3,FALSE)</f>
        <v>134.13</v>
      </c>
      <c r="L4059">
        <f>VLOOKUP($B4059,'Distance from BP'!$A$1:$F$3179,4,FALSE)</f>
        <v>195.01</v>
      </c>
      <c r="M4059">
        <f>VLOOKUP($B4059,'Distance from BP'!$A$1:$F$3179,5,FALSE)</f>
        <v>201.31</v>
      </c>
      <c r="N4059">
        <f>VLOOKUP($B4059,'Distance from BP'!$A$1:$F$3179,6,FALSE)</f>
        <v>180.66</v>
      </c>
      <c r="O4059" s="7">
        <f>VLOOKUP(B4059,'tax data'!$A$1:$M$3179,12,FALSE)</f>
        <v>3679511.5888895006</v>
      </c>
    </row>
    <row r="4060" spans="1:15" x14ac:dyDescent="0.2">
      <c r="A4060" s="1">
        <v>45905</v>
      </c>
      <c r="B4060" t="s">
        <v>164</v>
      </c>
      <c r="C4060" t="s">
        <v>422</v>
      </c>
      <c r="D4060" t="s">
        <v>1059</v>
      </c>
      <c r="E4060">
        <v>591</v>
      </c>
      <c r="F4060">
        <v>588</v>
      </c>
      <c r="G4060">
        <f>VLOOKUP($D4060,Dummy!$C$2:$I$1194,4,FALSE)</f>
        <v>0</v>
      </c>
      <c r="H4060">
        <f>VLOOKUP($D4060,Dummy!$C$2:$I$1194,5,FALSE)</f>
        <v>0</v>
      </c>
      <c r="I4060">
        <f>VLOOKUP($D4060,Dummy!$C$2:$I$1194,6,FALSE)</f>
        <v>0</v>
      </c>
      <c r="J4060">
        <f>VLOOKUP($D4060,Dummy!$C$2:$I$1194,7,FALSE)</f>
        <v>0</v>
      </c>
      <c r="K4060">
        <f>VLOOKUP($B4060,'Distance from BP'!$A$1:$F$3179,3,FALSE)</f>
        <v>134.13</v>
      </c>
      <c r="L4060">
        <f>VLOOKUP($B4060,'Distance from BP'!$A$1:$F$3179,4,FALSE)</f>
        <v>195.01</v>
      </c>
      <c r="M4060">
        <f>VLOOKUP($B4060,'Distance from BP'!$A$1:$F$3179,5,FALSE)</f>
        <v>201.31</v>
      </c>
      <c r="N4060">
        <f>VLOOKUP($B4060,'Distance from BP'!$A$1:$F$3179,6,FALSE)</f>
        <v>180.66</v>
      </c>
      <c r="O4060" s="7">
        <f>VLOOKUP(B4060,'tax data'!$A$1:$M$3179,12,FALSE)</f>
        <v>3679511.5888895006</v>
      </c>
    </row>
    <row r="4061" spans="1:15" x14ac:dyDescent="0.2">
      <c r="A4061" s="1">
        <v>45905</v>
      </c>
      <c r="B4061" t="s">
        <v>164</v>
      </c>
      <c r="C4061" t="s">
        <v>425</v>
      </c>
      <c r="D4061" t="s">
        <v>1060</v>
      </c>
      <c r="E4061">
        <v>589.9</v>
      </c>
      <c r="F4061">
        <v>579.9</v>
      </c>
      <c r="G4061">
        <f>VLOOKUP($D4061,Dummy!$C$2:$I$1194,4,FALSE)</f>
        <v>0</v>
      </c>
      <c r="H4061">
        <f>VLOOKUP($D4061,Dummy!$C$2:$I$1194,5,FALSE)</f>
        <v>0</v>
      </c>
      <c r="I4061">
        <f>VLOOKUP($D4061,Dummy!$C$2:$I$1194,6,FALSE)</f>
        <v>0</v>
      </c>
      <c r="J4061">
        <f>VLOOKUP($D4061,Dummy!$C$2:$I$1194,7,FALSE)</f>
        <v>0</v>
      </c>
      <c r="K4061">
        <f>VLOOKUP($B4061,'Distance from BP'!$A$1:$F$3179,3,FALSE)</f>
        <v>134.13</v>
      </c>
      <c r="L4061">
        <f>VLOOKUP($B4061,'Distance from BP'!$A$1:$F$3179,4,FALSE)</f>
        <v>195.01</v>
      </c>
      <c r="M4061">
        <f>VLOOKUP($B4061,'Distance from BP'!$A$1:$F$3179,5,FALSE)</f>
        <v>201.31</v>
      </c>
      <c r="N4061">
        <f>VLOOKUP($B4061,'Distance from BP'!$A$1:$F$3179,6,FALSE)</f>
        <v>180.66</v>
      </c>
      <c r="O4061" s="7">
        <f>VLOOKUP(B4061,'tax data'!$A$1:$M$3179,12,FALSE)</f>
        <v>3679511.5888895006</v>
      </c>
    </row>
    <row r="4062" spans="1:15" x14ac:dyDescent="0.2">
      <c r="A4062" s="1">
        <v>45905</v>
      </c>
      <c r="B4062" t="s">
        <v>164</v>
      </c>
      <c r="C4062" t="s">
        <v>422</v>
      </c>
      <c r="D4062" t="s">
        <v>1061</v>
      </c>
      <c r="E4062">
        <v>591</v>
      </c>
      <c r="F4062">
        <v>587</v>
      </c>
      <c r="G4062">
        <f>VLOOKUP($D4062,Dummy!$C$2:$I$1194,4,FALSE)</f>
        <v>0</v>
      </c>
      <c r="H4062">
        <f>VLOOKUP($D4062,Dummy!$C$2:$I$1194,5,FALSE)</f>
        <v>0</v>
      </c>
      <c r="I4062">
        <f>VLOOKUP($D4062,Dummy!$C$2:$I$1194,6,FALSE)</f>
        <v>0</v>
      </c>
      <c r="J4062">
        <f>VLOOKUP($D4062,Dummy!$C$2:$I$1194,7,FALSE)</f>
        <v>0</v>
      </c>
      <c r="K4062">
        <f>VLOOKUP($B4062,'Distance from BP'!$A$1:$F$3179,3,FALSE)</f>
        <v>134.13</v>
      </c>
      <c r="L4062">
        <f>VLOOKUP($B4062,'Distance from BP'!$A$1:$F$3179,4,FALSE)</f>
        <v>195.01</v>
      </c>
      <c r="M4062">
        <f>VLOOKUP($B4062,'Distance from BP'!$A$1:$F$3179,5,FALSE)</f>
        <v>201.31</v>
      </c>
      <c r="N4062">
        <f>VLOOKUP($B4062,'Distance from BP'!$A$1:$F$3179,6,FALSE)</f>
        <v>180.66</v>
      </c>
      <c r="O4062" s="7">
        <f>VLOOKUP(B4062,'tax data'!$A$1:$M$3179,12,FALSE)</f>
        <v>3679511.5888895006</v>
      </c>
    </row>
    <row r="4063" spans="1:15" x14ac:dyDescent="0.2">
      <c r="A4063" s="1">
        <v>45905</v>
      </c>
      <c r="B4063" t="s">
        <v>164</v>
      </c>
      <c r="C4063" t="s">
        <v>421</v>
      </c>
      <c r="D4063" t="s">
        <v>1062</v>
      </c>
      <c r="E4063">
        <v>590</v>
      </c>
      <c r="F4063">
        <v>588</v>
      </c>
      <c r="G4063">
        <f>VLOOKUP($D4063,Dummy!$C$2:$I$1194,4,FALSE)</f>
        <v>0</v>
      </c>
      <c r="H4063">
        <f>VLOOKUP($D4063,Dummy!$C$2:$I$1194,5,FALSE)</f>
        <v>0</v>
      </c>
      <c r="I4063">
        <f>VLOOKUP($D4063,Dummy!$C$2:$I$1194,6,FALSE)</f>
        <v>0</v>
      </c>
      <c r="J4063">
        <f>VLOOKUP($D4063,Dummy!$C$2:$I$1194,7,FALSE)</f>
        <v>0</v>
      </c>
      <c r="K4063">
        <f>VLOOKUP($B4063,'Distance from BP'!$A$1:$F$3179,3,FALSE)</f>
        <v>134.13</v>
      </c>
      <c r="L4063">
        <f>VLOOKUP($B4063,'Distance from BP'!$A$1:$F$3179,4,FALSE)</f>
        <v>195.01</v>
      </c>
      <c r="M4063">
        <f>VLOOKUP($B4063,'Distance from BP'!$A$1:$F$3179,5,FALSE)</f>
        <v>201.31</v>
      </c>
      <c r="N4063">
        <f>VLOOKUP($B4063,'Distance from BP'!$A$1:$F$3179,6,FALSE)</f>
        <v>180.66</v>
      </c>
      <c r="O4063" s="7">
        <f>VLOOKUP(B4063,'tax data'!$A$1:$M$3179,12,FALSE)</f>
        <v>3679511.5888895006</v>
      </c>
    </row>
    <row r="4064" spans="1:15" x14ac:dyDescent="0.2">
      <c r="A4064" s="1">
        <v>45905</v>
      </c>
      <c r="B4064" t="s">
        <v>165</v>
      </c>
      <c r="C4064" t="s">
        <v>421</v>
      </c>
      <c r="D4064" t="s">
        <v>1063</v>
      </c>
      <c r="E4064">
        <v>590</v>
      </c>
      <c r="F4064">
        <v>588</v>
      </c>
      <c r="G4064">
        <f>VLOOKUP($D4064,Dummy!$C$2:$I$1194,4,FALSE)</f>
        <v>0</v>
      </c>
      <c r="H4064">
        <f>VLOOKUP($D4064,Dummy!$C$2:$I$1194,5,FALSE)</f>
        <v>0</v>
      </c>
      <c r="I4064">
        <f>VLOOKUP($D4064,Dummy!$C$2:$I$1194,6,FALSE)</f>
        <v>0</v>
      </c>
      <c r="J4064">
        <f>VLOOKUP($D4064,Dummy!$C$2:$I$1194,7,FALSE)</f>
        <v>0</v>
      </c>
      <c r="K4064">
        <f>VLOOKUP($B4064,'Distance from BP'!$A$1:$F$3179,3,FALSE)</f>
        <v>131.88</v>
      </c>
      <c r="L4064">
        <f>VLOOKUP($B4064,'Distance from BP'!$A$1:$F$3179,4,FALSE)</f>
        <v>184.97</v>
      </c>
      <c r="M4064">
        <f>VLOOKUP($B4064,'Distance from BP'!$A$1:$F$3179,5,FALSE)</f>
        <v>180.86</v>
      </c>
      <c r="N4064">
        <f>VLOOKUP($B4064,'Distance from BP'!$A$1:$F$3179,6,FALSE)</f>
        <v>151.77000000000001</v>
      </c>
      <c r="O4064" s="7">
        <f>VLOOKUP(B4064,'tax data'!$A$1:$M$3179,12,FALSE)</f>
        <v>3326671.9054966248</v>
      </c>
    </row>
    <row r="4065" spans="1:15" x14ac:dyDescent="0.2">
      <c r="A4065" s="1">
        <v>45905</v>
      </c>
      <c r="B4065" t="s">
        <v>166</v>
      </c>
      <c r="C4065" t="s">
        <v>489</v>
      </c>
      <c r="D4065" t="s">
        <v>1064</v>
      </c>
      <c r="E4065">
        <v>595</v>
      </c>
      <c r="F4065">
        <v>580</v>
      </c>
      <c r="G4065">
        <f>VLOOKUP($D4065,Dummy!$C$2:$I$1194,4,FALSE)</f>
        <v>0</v>
      </c>
      <c r="H4065">
        <f>VLOOKUP($D4065,Dummy!$C$2:$I$1194,5,FALSE)</f>
        <v>0</v>
      </c>
      <c r="I4065">
        <f>VLOOKUP($D4065,Dummy!$C$2:$I$1194,6,FALSE)</f>
        <v>0</v>
      </c>
      <c r="J4065">
        <f>VLOOKUP($D4065,Dummy!$C$2:$I$1194,7,FALSE)</f>
        <v>0</v>
      </c>
      <c r="K4065">
        <f>VLOOKUP($B4065,'Distance from BP'!$A$1:$F$3179,3,FALSE)</f>
        <v>174.13</v>
      </c>
      <c r="L4065">
        <f>VLOOKUP($B4065,'Distance from BP'!$A$1:$F$3179,4,FALSE)</f>
        <v>239.59</v>
      </c>
      <c r="M4065">
        <f>VLOOKUP($B4065,'Distance from BP'!$A$1:$F$3179,5,FALSE)</f>
        <v>261.5</v>
      </c>
      <c r="N4065">
        <f>VLOOKUP($B4065,'Distance from BP'!$A$1:$F$3179,6,FALSE)</f>
        <v>247.51</v>
      </c>
      <c r="O4065" s="7">
        <f>VLOOKUP(B4065,'tax data'!$A$1:$M$3179,12,FALSE)</f>
        <v>3262989.455319149</v>
      </c>
    </row>
    <row r="4066" spans="1:15" x14ac:dyDescent="0.2">
      <c r="A4066" s="1">
        <v>45905</v>
      </c>
      <c r="B4066" t="s">
        <v>168</v>
      </c>
      <c r="C4066" t="s">
        <v>428</v>
      </c>
      <c r="D4066" t="s">
        <v>1066</v>
      </c>
      <c r="E4066">
        <v>637.9</v>
      </c>
      <c r="F4066">
        <v>629.9</v>
      </c>
      <c r="G4066">
        <f>VLOOKUP($D4066,Dummy!$C$2:$I$1194,4,FALSE)</f>
        <v>1</v>
      </c>
      <c r="H4066">
        <f>VLOOKUP($D4066,Dummy!$C$2:$I$1194,5,FALSE)</f>
        <v>1</v>
      </c>
      <c r="I4066">
        <f>VLOOKUP($D4066,Dummy!$C$2:$I$1194,6,FALSE)</f>
        <v>0</v>
      </c>
      <c r="J4066">
        <f>VLOOKUP($D4066,Dummy!$C$2:$I$1194,7,FALSE)</f>
        <v>0</v>
      </c>
      <c r="K4066">
        <f>VLOOKUP($B4066,'Distance from BP'!$A$1:$F$3179,3,FALSE)</f>
        <v>39.68</v>
      </c>
      <c r="L4066">
        <f>VLOOKUP($B4066,'Distance from BP'!$A$1:$F$3179,4,FALSE)</f>
        <v>42.53</v>
      </c>
      <c r="M4066">
        <f>VLOOKUP($B4066,'Distance from BP'!$A$1:$F$3179,5,FALSE)</f>
        <v>39.549999999999997</v>
      </c>
      <c r="N4066">
        <f>VLOOKUP($B4066,'Distance from BP'!$A$1:$F$3179,6,FALSE)</f>
        <v>36.11</v>
      </c>
      <c r="O4066" s="7">
        <f>VLOOKUP(B4066,'tax data'!$A$1:$M$3179,12,FALSE)</f>
        <v>4255335.9094420597</v>
      </c>
    </row>
    <row r="4067" spans="1:15" x14ac:dyDescent="0.2">
      <c r="A4067" s="1">
        <v>45905</v>
      </c>
      <c r="B4067" t="s">
        <v>168</v>
      </c>
      <c r="C4067" t="s">
        <v>428</v>
      </c>
      <c r="D4067" t="s">
        <v>1067</v>
      </c>
      <c r="E4067">
        <v>637.9</v>
      </c>
      <c r="F4067">
        <v>629.9</v>
      </c>
      <c r="G4067">
        <f>VLOOKUP($D4067,Dummy!$C$2:$I$1194,4,FALSE)</f>
        <v>1</v>
      </c>
      <c r="H4067">
        <f>VLOOKUP($D4067,Dummy!$C$2:$I$1194,5,FALSE)</f>
        <v>1</v>
      </c>
      <c r="I4067">
        <f>VLOOKUP($D4067,Dummy!$C$2:$I$1194,6,FALSE)</f>
        <v>0</v>
      </c>
      <c r="J4067">
        <f>VLOOKUP($D4067,Dummy!$C$2:$I$1194,7,FALSE)</f>
        <v>0</v>
      </c>
      <c r="K4067">
        <f>VLOOKUP($B4067,'Distance from BP'!$A$1:$F$3179,3,FALSE)</f>
        <v>39.68</v>
      </c>
      <c r="L4067">
        <f>VLOOKUP($B4067,'Distance from BP'!$A$1:$F$3179,4,FALSE)</f>
        <v>42.53</v>
      </c>
      <c r="M4067">
        <f>VLOOKUP($B4067,'Distance from BP'!$A$1:$F$3179,5,FALSE)</f>
        <v>39.549999999999997</v>
      </c>
      <c r="N4067">
        <f>VLOOKUP($B4067,'Distance from BP'!$A$1:$F$3179,6,FALSE)</f>
        <v>36.11</v>
      </c>
      <c r="O4067" s="7">
        <f>VLOOKUP(B4067,'tax data'!$A$1:$M$3179,12,FALSE)</f>
        <v>4255335.9094420597</v>
      </c>
    </row>
    <row r="4068" spans="1:15" x14ac:dyDescent="0.2">
      <c r="A4068" s="1">
        <v>45905</v>
      </c>
      <c r="B4068" t="s">
        <v>169</v>
      </c>
      <c r="C4068" t="s">
        <v>429</v>
      </c>
      <c r="D4068" t="s">
        <v>1069</v>
      </c>
      <c r="E4068">
        <v>591</v>
      </c>
      <c r="F4068">
        <v>589</v>
      </c>
      <c r="G4068">
        <f>VLOOKUP($D4068,Dummy!$C$2:$I$1194,4,FALSE)</f>
        <v>0</v>
      </c>
      <c r="H4068">
        <f>VLOOKUP($D4068,Dummy!$C$2:$I$1194,5,FALSE)</f>
        <v>0</v>
      </c>
      <c r="I4068">
        <f>VLOOKUP($D4068,Dummy!$C$2:$I$1194,6,FALSE)</f>
        <v>0</v>
      </c>
      <c r="J4068">
        <f>VLOOKUP($D4068,Dummy!$C$2:$I$1194,7,FALSE)</f>
        <v>0</v>
      </c>
      <c r="K4068">
        <f>VLOOKUP($B4068,'Distance from BP'!$A$1:$F$3179,3,FALSE)</f>
        <v>105.22</v>
      </c>
      <c r="L4068">
        <f>VLOOKUP($B4068,'Distance from BP'!$A$1:$F$3179,4,FALSE)</f>
        <v>129.66999999999999</v>
      </c>
      <c r="M4068">
        <f>VLOOKUP($B4068,'Distance from BP'!$A$1:$F$3179,5,FALSE)</f>
        <v>137.49</v>
      </c>
      <c r="N4068">
        <f>VLOOKUP($B4068,'Distance from BP'!$A$1:$F$3179,6,FALSE)</f>
        <v>134.05000000000001</v>
      </c>
      <c r="O4068" s="7">
        <f>VLOOKUP(B4068,'tax data'!$A$1:$M$3179,12,FALSE)</f>
        <v>3414794.1415525116</v>
      </c>
    </row>
    <row r="4069" spans="1:15" x14ac:dyDescent="0.2">
      <c r="A4069" s="1">
        <v>45905</v>
      </c>
      <c r="B4069" t="s">
        <v>170</v>
      </c>
      <c r="C4069" t="s">
        <v>421</v>
      </c>
      <c r="D4069" t="s">
        <v>1070</v>
      </c>
      <c r="E4069">
        <v>590</v>
      </c>
      <c r="F4069">
        <v>588</v>
      </c>
      <c r="G4069">
        <f>VLOOKUP($D4069,Dummy!$C$2:$I$1194,4,FALSE)</f>
        <v>0</v>
      </c>
      <c r="H4069">
        <f>VLOOKUP($D4069,Dummy!$C$2:$I$1194,5,FALSE)</f>
        <v>0</v>
      </c>
      <c r="I4069">
        <f>VLOOKUP($D4069,Dummy!$C$2:$I$1194,6,FALSE)</f>
        <v>0</v>
      </c>
      <c r="J4069">
        <f>VLOOKUP($D4069,Dummy!$C$2:$I$1194,7,FALSE)</f>
        <v>0</v>
      </c>
      <c r="K4069">
        <f>VLOOKUP($B4069,'Distance from BP'!$A$1:$F$3179,3,FALSE)</f>
        <v>42.54</v>
      </c>
      <c r="L4069">
        <f>VLOOKUP($B4069,'Distance from BP'!$A$1:$F$3179,4,FALSE)</f>
        <v>50.68</v>
      </c>
      <c r="M4069">
        <f>VLOOKUP($B4069,'Distance from BP'!$A$1:$F$3179,5,FALSE)</f>
        <v>36.36</v>
      </c>
      <c r="N4069">
        <f>VLOOKUP($B4069,'Distance from BP'!$A$1:$F$3179,6,FALSE)</f>
        <v>30.17</v>
      </c>
      <c r="O4069" s="7">
        <f>VLOOKUP(B4069,'tax data'!$A$1:$M$3179,12,FALSE)</f>
        <v>4009107.3424995593</v>
      </c>
    </row>
    <row r="4070" spans="1:15" x14ac:dyDescent="0.2">
      <c r="A4070" s="1">
        <v>45905</v>
      </c>
      <c r="B4070" t="s">
        <v>171</v>
      </c>
      <c r="C4070" t="s">
        <v>431</v>
      </c>
      <c r="D4070" t="s">
        <v>1071</v>
      </c>
      <c r="E4070">
        <v>570</v>
      </c>
      <c r="F4070">
        <v>560</v>
      </c>
      <c r="G4070">
        <f>VLOOKUP($D4070,Dummy!$C$2:$I$1194,4,FALSE)</f>
        <v>0</v>
      </c>
      <c r="H4070">
        <f>VLOOKUP($D4070,Dummy!$C$2:$I$1194,5,FALSE)</f>
        <v>0</v>
      </c>
      <c r="I4070">
        <f>VLOOKUP($D4070,Dummy!$C$2:$I$1194,6,FALSE)</f>
        <v>0</v>
      </c>
      <c r="J4070">
        <f>VLOOKUP($D4070,Dummy!$C$2:$I$1194,7,FALSE)</f>
        <v>0</v>
      </c>
      <c r="K4070">
        <f>VLOOKUP($B4070,'Distance from BP'!$A$1:$F$3179,3,FALSE)</f>
        <v>76.239999999999995</v>
      </c>
      <c r="L4070">
        <f>VLOOKUP($B4070,'Distance from BP'!$A$1:$F$3179,4,FALSE)</f>
        <v>84.31</v>
      </c>
      <c r="M4070">
        <f>VLOOKUP($B4070,'Distance from BP'!$A$1:$F$3179,5,FALSE)</f>
        <v>83.66</v>
      </c>
      <c r="N4070">
        <f>VLOOKUP($B4070,'Distance from BP'!$A$1:$F$3179,6,FALSE)</f>
        <v>79.41</v>
      </c>
      <c r="O4070" s="7">
        <f>VLOOKUP(B4070,'tax data'!$A$1:$M$3179,12,FALSE)</f>
        <v>4177595.9928825623</v>
      </c>
    </row>
    <row r="4071" spans="1:15" x14ac:dyDescent="0.2">
      <c r="A4071" s="1">
        <v>45905</v>
      </c>
      <c r="B4071" t="s">
        <v>172</v>
      </c>
      <c r="C4071" t="s">
        <v>490</v>
      </c>
      <c r="D4071" t="s">
        <v>1072</v>
      </c>
      <c r="E4071">
        <v>591</v>
      </c>
      <c r="F4071">
        <v>586</v>
      </c>
      <c r="G4071">
        <f>VLOOKUP($D4071,Dummy!$C$2:$I$1194,4,FALSE)</f>
        <v>0</v>
      </c>
      <c r="H4071">
        <f>VLOOKUP($D4071,Dummy!$C$2:$I$1194,5,FALSE)</f>
        <v>0</v>
      </c>
      <c r="I4071">
        <f>VLOOKUP($D4071,Dummy!$C$2:$I$1194,6,FALSE)</f>
        <v>0</v>
      </c>
      <c r="J4071">
        <f>VLOOKUP($D4071,Dummy!$C$2:$I$1194,7,FALSE)</f>
        <v>0</v>
      </c>
      <c r="K4071">
        <f>VLOOKUP($B4071,'Distance from BP'!$A$1:$F$3179,3,FALSE)</f>
        <v>53.06</v>
      </c>
      <c r="L4071">
        <f>VLOOKUP($B4071,'Distance from BP'!$A$1:$F$3179,4,FALSE)</f>
        <v>64.7</v>
      </c>
      <c r="M4071">
        <f>VLOOKUP($B4071,'Distance from BP'!$A$1:$F$3179,5,FALSE)</f>
        <v>57.52</v>
      </c>
      <c r="N4071">
        <f>VLOOKUP($B4071,'Distance from BP'!$A$1:$F$3179,6,FALSE)</f>
        <v>51.25</v>
      </c>
      <c r="O4071" s="7">
        <f>VLOOKUP(B4071,'tax data'!$A$1:$M$3179,12,FALSE)</f>
        <v>4093973.1053391052</v>
      </c>
    </row>
    <row r="4072" spans="1:15" x14ac:dyDescent="0.2">
      <c r="A4072" s="1">
        <v>45905</v>
      </c>
      <c r="B4072" t="s">
        <v>173</v>
      </c>
      <c r="C4072" t="s">
        <v>421</v>
      </c>
      <c r="D4072" t="s">
        <v>1073</v>
      </c>
      <c r="E4072">
        <v>590</v>
      </c>
      <c r="F4072">
        <v>588</v>
      </c>
      <c r="G4072">
        <f>VLOOKUP($D4072,Dummy!$C$2:$I$1194,4,FALSE)</f>
        <v>0</v>
      </c>
      <c r="H4072">
        <f>VLOOKUP($D4072,Dummy!$C$2:$I$1194,5,FALSE)</f>
        <v>0</v>
      </c>
      <c r="I4072">
        <f>VLOOKUP($D4072,Dummy!$C$2:$I$1194,6,FALSE)</f>
        <v>0</v>
      </c>
      <c r="J4072">
        <f>VLOOKUP($D4072,Dummy!$C$2:$I$1194,7,FALSE)</f>
        <v>0</v>
      </c>
      <c r="K4072">
        <f>VLOOKUP($B4072,'Distance from BP'!$A$1:$F$3179,3,FALSE)</f>
        <v>76.94</v>
      </c>
      <c r="L4072">
        <f>VLOOKUP($B4072,'Distance from BP'!$A$1:$F$3179,4,FALSE)</f>
        <v>81.14</v>
      </c>
      <c r="M4072">
        <f>VLOOKUP($B4072,'Distance from BP'!$A$1:$F$3179,5,FALSE)</f>
        <v>103.68</v>
      </c>
      <c r="N4072">
        <f>VLOOKUP($B4072,'Distance from BP'!$A$1:$F$3179,6,FALSE)</f>
        <v>100.82</v>
      </c>
      <c r="O4072" s="7">
        <f>VLOOKUP(B4072,'tax data'!$A$1:$M$3179,12,FALSE)</f>
        <v>3698213.7629573173</v>
      </c>
    </row>
    <row r="4073" spans="1:15" x14ac:dyDescent="0.2">
      <c r="A4073" s="1">
        <v>45905</v>
      </c>
      <c r="B4073" t="s">
        <v>174</v>
      </c>
      <c r="C4073" t="s">
        <v>422</v>
      </c>
      <c r="D4073" t="s">
        <v>1074</v>
      </c>
      <c r="E4073">
        <v>591</v>
      </c>
      <c r="F4073">
        <v>587</v>
      </c>
      <c r="G4073">
        <f>VLOOKUP($D4073,Dummy!$C$2:$I$1194,4,FALSE)</f>
        <v>0</v>
      </c>
      <c r="H4073">
        <f>VLOOKUP($D4073,Dummy!$C$2:$I$1194,5,FALSE)</f>
        <v>0</v>
      </c>
      <c r="I4073">
        <f>VLOOKUP($D4073,Dummy!$C$2:$I$1194,6,FALSE)</f>
        <v>0</v>
      </c>
      <c r="J4073">
        <f>VLOOKUP($D4073,Dummy!$C$2:$I$1194,7,FALSE)</f>
        <v>0</v>
      </c>
      <c r="K4073">
        <f>VLOOKUP($B4073,'Distance from BP'!$A$1:$F$3179,3,FALSE)</f>
        <v>141.68</v>
      </c>
      <c r="L4073">
        <f>VLOOKUP($B4073,'Distance from BP'!$A$1:$F$3179,4,FALSE)</f>
        <v>181.62</v>
      </c>
      <c r="M4073">
        <f>VLOOKUP($B4073,'Distance from BP'!$A$1:$F$3179,5,FALSE)</f>
        <v>175.64</v>
      </c>
      <c r="N4073">
        <f>VLOOKUP($B4073,'Distance from BP'!$A$1:$F$3179,6,FALSE)</f>
        <v>159.93</v>
      </c>
      <c r="O4073" s="7">
        <f>VLOOKUP(B4073,'tax data'!$A$1:$M$3179,12,FALSE)</f>
        <v>3616247.5614814814</v>
      </c>
    </row>
    <row r="4074" spans="1:15" x14ac:dyDescent="0.2">
      <c r="A4074" s="1">
        <v>45905</v>
      </c>
      <c r="B4074" t="s">
        <v>175</v>
      </c>
      <c r="C4074" t="s">
        <v>428</v>
      </c>
      <c r="D4074" t="s">
        <v>1075</v>
      </c>
      <c r="E4074">
        <v>594.9</v>
      </c>
      <c r="F4074">
        <v>587.9</v>
      </c>
      <c r="G4074">
        <f>VLOOKUP($D4074,Dummy!$C$2:$I$1194,4,FALSE)</f>
        <v>0</v>
      </c>
      <c r="H4074">
        <f>VLOOKUP($D4074,Dummy!$C$2:$I$1194,5,FALSE)</f>
        <v>0</v>
      </c>
      <c r="I4074">
        <f>VLOOKUP($D4074,Dummy!$C$2:$I$1194,6,FALSE)</f>
        <v>0</v>
      </c>
      <c r="J4074">
        <f>VLOOKUP($D4074,Dummy!$C$2:$I$1194,7,FALSE)</f>
        <v>0</v>
      </c>
      <c r="K4074">
        <f>VLOOKUP($B4074,'Distance from BP'!$A$1:$F$3179,3,FALSE)</f>
        <v>122.19</v>
      </c>
      <c r="L4074">
        <f>VLOOKUP($B4074,'Distance from BP'!$A$1:$F$3179,4,FALSE)</f>
        <v>143.25</v>
      </c>
      <c r="M4074">
        <f>VLOOKUP($B4074,'Distance from BP'!$A$1:$F$3179,5,FALSE)</f>
        <v>177.98</v>
      </c>
      <c r="N4074">
        <f>VLOOKUP($B4074,'Distance from BP'!$A$1:$F$3179,6,FALSE)</f>
        <v>173.85</v>
      </c>
      <c r="O4074" s="7">
        <f>VLOOKUP(B4074,'tax data'!$A$1:$M$3179,12,FALSE)</f>
        <v>4304017.5071583511</v>
      </c>
    </row>
    <row r="4075" spans="1:15" x14ac:dyDescent="0.2">
      <c r="A4075" s="1">
        <v>45905</v>
      </c>
      <c r="B4075" t="s">
        <v>177</v>
      </c>
      <c r="C4075" t="s">
        <v>422</v>
      </c>
      <c r="D4075" t="s">
        <v>1077</v>
      </c>
      <c r="E4075">
        <v>591</v>
      </c>
      <c r="F4075">
        <v>587</v>
      </c>
      <c r="G4075">
        <f>VLOOKUP($D4075,Dummy!$C$2:$I$1194,4,FALSE)</f>
        <v>0</v>
      </c>
      <c r="H4075">
        <f>VLOOKUP($D4075,Dummy!$C$2:$I$1194,5,FALSE)</f>
        <v>0</v>
      </c>
      <c r="I4075">
        <f>VLOOKUP($D4075,Dummy!$C$2:$I$1194,6,FALSE)</f>
        <v>0</v>
      </c>
      <c r="J4075">
        <f>VLOOKUP($D4075,Dummy!$C$2:$I$1194,7,FALSE)</f>
        <v>0</v>
      </c>
      <c r="K4075">
        <f>VLOOKUP($B4075,'Distance from BP'!$A$1:$F$3179,3,FALSE)</f>
        <v>92.3</v>
      </c>
      <c r="L4075">
        <f>VLOOKUP($B4075,'Distance from BP'!$A$1:$F$3179,4,FALSE)</f>
        <v>112.38</v>
      </c>
      <c r="M4075">
        <f>VLOOKUP($B4075,'Distance from BP'!$A$1:$F$3179,5,FALSE)</f>
        <v>103.59</v>
      </c>
      <c r="N4075">
        <f>VLOOKUP($B4075,'Distance from BP'!$A$1:$F$3179,6,FALSE)</f>
        <v>93.89</v>
      </c>
      <c r="O4075" s="7">
        <f>VLOOKUP(B4075,'tax data'!$A$1:$M$3179,12,FALSE)</f>
        <v>3580514.8085342199</v>
      </c>
    </row>
    <row r="4076" spans="1:15" x14ac:dyDescent="0.2">
      <c r="A4076" s="1">
        <v>45905</v>
      </c>
      <c r="B4076" t="s">
        <v>178</v>
      </c>
      <c r="C4076" t="s">
        <v>421</v>
      </c>
      <c r="D4076" t="s">
        <v>1078</v>
      </c>
      <c r="E4076">
        <v>590</v>
      </c>
      <c r="F4076">
        <v>588</v>
      </c>
      <c r="G4076">
        <f>VLOOKUP($D4076,Dummy!$C$2:$I$1194,4,FALSE)</f>
        <v>0</v>
      </c>
      <c r="H4076">
        <f>VLOOKUP($D4076,Dummy!$C$2:$I$1194,5,FALSE)</f>
        <v>0</v>
      </c>
      <c r="I4076">
        <f>VLOOKUP($D4076,Dummy!$C$2:$I$1194,6,FALSE)</f>
        <v>0</v>
      </c>
      <c r="J4076">
        <f>VLOOKUP($D4076,Dummy!$C$2:$I$1194,7,FALSE)</f>
        <v>0</v>
      </c>
      <c r="K4076">
        <f>VLOOKUP($B4076,'Distance from BP'!$A$1:$F$3179,3,FALSE)</f>
        <v>79.23</v>
      </c>
      <c r="L4076">
        <f>VLOOKUP($B4076,'Distance from BP'!$A$1:$F$3179,4,FALSE)</f>
        <v>103.04</v>
      </c>
      <c r="M4076">
        <f>VLOOKUP($B4076,'Distance from BP'!$A$1:$F$3179,5,FALSE)</f>
        <v>90.43</v>
      </c>
      <c r="N4076">
        <f>VLOOKUP($B4076,'Distance from BP'!$A$1:$F$3179,6,FALSE)</f>
        <v>79.12</v>
      </c>
      <c r="O4076" s="7">
        <f>VLOOKUP(B4076,'tax data'!$A$1:$M$3179,12,FALSE)</f>
        <v>4410128.6330834804</v>
      </c>
    </row>
    <row r="4077" spans="1:15" x14ac:dyDescent="0.2">
      <c r="A4077" s="1">
        <v>45905</v>
      </c>
      <c r="B4077" t="s">
        <v>178</v>
      </c>
      <c r="C4077" t="s">
        <v>421</v>
      </c>
      <c r="D4077" t="s">
        <v>1079</v>
      </c>
      <c r="E4077">
        <v>590</v>
      </c>
      <c r="F4077">
        <v>588</v>
      </c>
      <c r="G4077">
        <f>VLOOKUP($D4077,Dummy!$C$2:$I$1194,4,FALSE)</f>
        <v>0</v>
      </c>
      <c r="H4077">
        <f>VLOOKUP($D4077,Dummy!$C$2:$I$1194,5,FALSE)</f>
        <v>0</v>
      </c>
      <c r="I4077">
        <f>VLOOKUP($D4077,Dummy!$C$2:$I$1194,6,FALSE)</f>
        <v>0</v>
      </c>
      <c r="J4077">
        <f>VLOOKUP($D4077,Dummy!$C$2:$I$1194,7,FALSE)</f>
        <v>0</v>
      </c>
      <c r="K4077">
        <f>VLOOKUP($B4077,'Distance from BP'!$A$1:$F$3179,3,FALSE)</f>
        <v>79.23</v>
      </c>
      <c r="L4077">
        <f>VLOOKUP($B4077,'Distance from BP'!$A$1:$F$3179,4,FALSE)</f>
        <v>103.04</v>
      </c>
      <c r="M4077">
        <f>VLOOKUP($B4077,'Distance from BP'!$A$1:$F$3179,5,FALSE)</f>
        <v>90.43</v>
      </c>
      <c r="N4077">
        <f>VLOOKUP($B4077,'Distance from BP'!$A$1:$F$3179,6,FALSE)</f>
        <v>79.12</v>
      </c>
      <c r="O4077" s="7">
        <f>VLOOKUP(B4077,'tax data'!$A$1:$M$3179,12,FALSE)</f>
        <v>4410128.6330834804</v>
      </c>
    </row>
    <row r="4078" spans="1:15" x14ac:dyDescent="0.2">
      <c r="A4078" s="1">
        <v>45905</v>
      </c>
      <c r="B4078" t="s">
        <v>178</v>
      </c>
      <c r="C4078" t="s">
        <v>426</v>
      </c>
      <c r="D4078" t="s">
        <v>1080</v>
      </c>
      <c r="E4078">
        <v>589.9</v>
      </c>
      <c r="F4078">
        <v>587.9</v>
      </c>
      <c r="G4078">
        <f>VLOOKUP($D4078,Dummy!$C$2:$I$1194,4,FALSE)</f>
        <v>0</v>
      </c>
      <c r="H4078">
        <f>VLOOKUP($D4078,Dummy!$C$2:$I$1194,5,FALSE)</f>
        <v>0</v>
      </c>
      <c r="I4078">
        <f>VLOOKUP($D4078,Dummy!$C$2:$I$1194,6,FALSE)</f>
        <v>0</v>
      </c>
      <c r="J4078">
        <f>VLOOKUP($D4078,Dummy!$C$2:$I$1194,7,FALSE)</f>
        <v>0</v>
      </c>
      <c r="K4078">
        <f>VLOOKUP($B4078,'Distance from BP'!$A$1:$F$3179,3,FALSE)</f>
        <v>79.23</v>
      </c>
      <c r="L4078">
        <f>VLOOKUP($B4078,'Distance from BP'!$A$1:$F$3179,4,FALSE)</f>
        <v>103.04</v>
      </c>
      <c r="M4078">
        <f>VLOOKUP($B4078,'Distance from BP'!$A$1:$F$3179,5,FALSE)</f>
        <v>90.43</v>
      </c>
      <c r="N4078">
        <f>VLOOKUP($B4078,'Distance from BP'!$A$1:$F$3179,6,FALSE)</f>
        <v>79.12</v>
      </c>
      <c r="O4078" s="7">
        <f>VLOOKUP(B4078,'tax data'!$A$1:$M$3179,12,FALSE)</f>
        <v>4410128.6330834804</v>
      </c>
    </row>
    <row r="4079" spans="1:15" x14ac:dyDescent="0.2">
      <c r="A4079" s="1">
        <v>45905</v>
      </c>
      <c r="B4079" t="s">
        <v>180</v>
      </c>
      <c r="C4079" t="s">
        <v>422</v>
      </c>
      <c r="D4079" t="s">
        <v>1082</v>
      </c>
      <c r="E4079">
        <v>591</v>
      </c>
      <c r="F4079">
        <v>587</v>
      </c>
      <c r="G4079">
        <f>VLOOKUP($D4079,Dummy!$C$2:$I$1194,4,FALSE)</f>
        <v>0</v>
      </c>
      <c r="H4079">
        <f>VLOOKUP($D4079,Dummy!$C$2:$I$1194,5,FALSE)</f>
        <v>0</v>
      </c>
      <c r="I4079">
        <f>VLOOKUP($D4079,Dummy!$C$2:$I$1194,6,FALSE)</f>
        <v>0</v>
      </c>
      <c r="J4079">
        <f>VLOOKUP($D4079,Dummy!$C$2:$I$1194,7,FALSE)</f>
        <v>0</v>
      </c>
      <c r="K4079">
        <f>VLOOKUP($B4079,'Distance from BP'!$A$1:$F$3179,3,FALSE)</f>
        <v>80.83</v>
      </c>
      <c r="L4079">
        <f>VLOOKUP($B4079,'Distance from BP'!$A$1:$F$3179,4,FALSE)</f>
        <v>100.91</v>
      </c>
      <c r="M4079">
        <f>VLOOKUP($B4079,'Distance from BP'!$A$1:$F$3179,5,FALSE)</f>
        <v>92.21</v>
      </c>
      <c r="N4079">
        <f>VLOOKUP($B4079,'Distance from BP'!$A$1:$F$3179,6,FALSE)</f>
        <v>82.51</v>
      </c>
      <c r="O4079" s="7">
        <f>VLOOKUP(B4079,'tax data'!$A$1:$M$3179,12,FALSE)</f>
        <v>4086537.0604515658</v>
      </c>
    </row>
    <row r="4080" spans="1:15" x14ac:dyDescent="0.2">
      <c r="A4080" s="1">
        <v>45905</v>
      </c>
      <c r="B4080" t="s">
        <v>181</v>
      </c>
      <c r="C4080" t="s">
        <v>491</v>
      </c>
      <c r="D4080" t="s">
        <v>1083</v>
      </c>
      <c r="E4080">
        <v>577</v>
      </c>
      <c r="F4080">
        <v>567</v>
      </c>
      <c r="G4080">
        <f>VLOOKUP($D4080,Dummy!$C$2:$I$1194,4,FALSE)</f>
        <v>0</v>
      </c>
      <c r="H4080">
        <f>VLOOKUP($D4080,Dummy!$C$2:$I$1194,5,FALSE)</f>
        <v>0</v>
      </c>
      <c r="I4080">
        <f>VLOOKUP($D4080,Dummy!$C$2:$I$1194,6,FALSE)</f>
        <v>0</v>
      </c>
      <c r="J4080">
        <f>VLOOKUP($D4080,Dummy!$C$2:$I$1194,7,FALSE)</f>
        <v>0</v>
      </c>
      <c r="K4080">
        <f>VLOOKUP($B4080,'Distance from BP'!$A$1:$F$3179,3,FALSE)</f>
        <v>92.24</v>
      </c>
      <c r="L4080">
        <f>VLOOKUP($B4080,'Distance from BP'!$A$1:$F$3179,4,FALSE)</f>
        <v>96.39</v>
      </c>
      <c r="M4080">
        <f>VLOOKUP($B4080,'Distance from BP'!$A$1:$F$3179,5,FALSE)</f>
        <v>129.43</v>
      </c>
      <c r="N4080">
        <f>VLOOKUP($B4080,'Distance from BP'!$A$1:$F$3179,6,FALSE)</f>
        <v>126.5</v>
      </c>
      <c r="O4080" s="7">
        <f>VLOOKUP(B4080,'tax data'!$A$1:$M$3179,12,FALSE)</f>
        <v>3811637.6463878327</v>
      </c>
    </row>
    <row r="4081" spans="1:15" x14ac:dyDescent="0.2">
      <c r="A4081" s="1">
        <v>45905</v>
      </c>
      <c r="B4081" t="s">
        <v>182</v>
      </c>
      <c r="C4081" t="s">
        <v>492</v>
      </c>
      <c r="D4081" t="s">
        <v>1084</v>
      </c>
      <c r="E4081">
        <v>591</v>
      </c>
      <c r="F4081">
        <v>596</v>
      </c>
      <c r="G4081">
        <f>VLOOKUP($D4081,Dummy!$C$2:$I$1194,4,FALSE)</f>
        <v>0</v>
      </c>
      <c r="H4081">
        <f>VLOOKUP($D4081,Dummy!$C$2:$I$1194,5,FALSE)</f>
        <v>0</v>
      </c>
      <c r="I4081">
        <f>VLOOKUP($D4081,Dummy!$C$2:$I$1194,6,FALSE)</f>
        <v>0</v>
      </c>
      <c r="J4081">
        <f>VLOOKUP($D4081,Dummy!$C$2:$I$1194,7,FALSE)</f>
        <v>0</v>
      </c>
      <c r="K4081">
        <f>VLOOKUP($B4081,'Distance from BP'!$A$1:$F$3179,3,FALSE)</f>
        <v>74.78</v>
      </c>
      <c r="L4081">
        <f>VLOOKUP($B4081,'Distance from BP'!$A$1:$F$3179,4,FALSE)</f>
        <v>97.41</v>
      </c>
      <c r="M4081">
        <f>VLOOKUP($B4081,'Distance from BP'!$A$1:$F$3179,5,FALSE)</f>
        <v>90.81</v>
      </c>
      <c r="N4081">
        <f>VLOOKUP($B4081,'Distance from BP'!$A$1:$F$3179,6,FALSE)</f>
        <v>84.22</v>
      </c>
      <c r="O4081" s="7">
        <f>VLOOKUP(B4081,'tax data'!$A$1:$M$3179,12,FALSE)</f>
        <v>4608586.5912641017</v>
      </c>
    </row>
    <row r="4082" spans="1:15" x14ac:dyDescent="0.2">
      <c r="A4082" s="1">
        <v>45905</v>
      </c>
      <c r="B4082" t="s">
        <v>183</v>
      </c>
      <c r="C4082" t="s">
        <v>429</v>
      </c>
      <c r="D4082" t="s">
        <v>1085</v>
      </c>
      <c r="E4082">
        <v>582.9</v>
      </c>
      <c r="F4082">
        <v>582.9</v>
      </c>
      <c r="G4082">
        <f>VLOOKUP($D4082,Dummy!$C$2:$I$1194,4,FALSE)</f>
        <v>0</v>
      </c>
      <c r="H4082">
        <f>VLOOKUP($D4082,Dummy!$C$2:$I$1194,5,FALSE)</f>
        <v>0</v>
      </c>
      <c r="I4082">
        <f>VLOOKUP($D4082,Dummy!$C$2:$I$1194,6,FALSE)</f>
        <v>0</v>
      </c>
      <c r="J4082">
        <f>VLOOKUP($D4082,Dummy!$C$2:$I$1194,7,FALSE)</f>
        <v>0</v>
      </c>
      <c r="K4082">
        <f>VLOOKUP($B4082,'Distance from BP'!$A$1:$F$3179,3,FALSE)</f>
        <v>167.11</v>
      </c>
      <c r="L4082">
        <f>VLOOKUP($B4082,'Distance from BP'!$A$1:$F$3179,4,FALSE)</f>
        <v>196.77</v>
      </c>
      <c r="M4082">
        <f>VLOOKUP($B4082,'Distance from BP'!$A$1:$F$3179,5,FALSE)</f>
        <v>237.27</v>
      </c>
      <c r="N4082">
        <f>VLOOKUP($B4082,'Distance from BP'!$A$1:$F$3179,6,FALSE)</f>
        <v>192.71</v>
      </c>
      <c r="O4082" s="7">
        <f>VLOOKUP(B4082,'tax data'!$A$1:$M$3179,12,FALSE)</f>
        <v>3412706.1158659668</v>
      </c>
    </row>
    <row r="4083" spans="1:15" x14ac:dyDescent="0.2">
      <c r="A4083" s="1">
        <v>45905</v>
      </c>
      <c r="B4083" t="s">
        <v>184</v>
      </c>
      <c r="C4083" t="s">
        <v>421</v>
      </c>
      <c r="D4083" t="s">
        <v>1086</v>
      </c>
      <c r="E4083">
        <v>590</v>
      </c>
      <c r="F4083">
        <v>588</v>
      </c>
      <c r="G4083">
        <f>VLOOKUP($D4083,Dummy!$C$2:$I$1194,4,FALSE)</f>
        <v>0</v>
      </c>
      <c r="H4083">
        <f>VLOOKUP($D4083,Dummy!$C$2:$I$1194,5,FALSE)</f>
        <v>0</v>
      </c>
      <c r="I4083">
        <f>VLOOKUP($D4083,Dummy!$C$2:$I$1194,6,FALSE)</f>
        <v>0</v>
      </c>
      <c r="J4083">
        <f>VLOOKUP($D4083,Dummy!$C$2:$I$1194,7,FALSE)</f>
        <v>0</v>
      </c>
      <c r="K4083">
        <f>VLOOKUP($B4083,'Distance from BP'!$A$1:$F$3179,3,FALSE)</f>
        <v>156.44999999999999</v>
      </c>
      <c r="L4083">
        <f>VLOOKUP($B4083,'Distance from BP'!$A$1:$F$3179,4,FALSE)</f>
        <v>200.53</v>
      </c>
      <c r="M4083">
        <f>VLOOKUP($B4083,'Distance from BP'!$A$1:$F$3179,5,FALSE)</f>
        <v>212.84</v>
      </c>
      <c r="N4083">
        <f>VLOOKUP($B4083,'Distance from BP'!$A$1:$F$3179,6,FALSE)</f>
        <v>207.84</v>
      </c>
      <c r="O4083" s="7">
        <f>VLOOKUP(B4083,'tax data'!$A$1:$M$3179,12,FALSE)</f>
        <v>3480350.411996067</v>
      </c>
    </row>
    <row r="4084" spans="1:15" x14ac:dyDescent="0.2">
      <c r="A4084" s="1">
        <v>45905</v>
      </c>
      <c r="B4084" t="s">
        <v>185</v>
      </c>
      <c r="C4084" t="s">
        <v>427</v>
      </c>
      <c r="D4084" t="s">
        <v>1087</v>
      </c>
      <c r="E4084">
        <v>588</v>
      </c>
      <c r="F4084">
        <v>580</v>
      </c>
      <c r="G4084">
        <f>VLOOKUP($D4084,Dummy!$C$2:$I$1194,4,FALSE)</f>
        <v>0</v>
      </c>
      <c r="H4084">
        <f>VLOOKUP($D4084,Dummy!$C$2:$I$1194,5,FALSE)</f>
        <v>0</v>
      </c>
      <c r="I4084">
        <f>VLOOKUP($D4084,Dummy!$C$2:$I$1194,6,FALSE)</f>
        <v>0</v>
      </c>
      <c r="J4084">
        <f>VLOOKUP($D4084,Dummy!$C$2:$I$1194,7,FALSE)</f>
        <v>0</v>
      </c>
      <c r="K4084">
        <f>VLOOKUP($B4084,'Distance from BP'!$A$1:$F$3179,3,FALSE)</f>
        <v>112.99</v>
      </c>
      <c r="L4084">
        <f>VLOOKUP($B4084,'Distance from BP'!$A$1:$F$3179,4,FALSE)</f>
        <v>140.01</v>
      </c>
      <c r="M4084">
        <f>VLOOKUP($B4084,'Distance from BP'!$A$1:$F$3179,5,FALSE)</f>
        <v>136.13</v>
      </c>
      <c r="N4084">
        <f>VLOOKUP($B4084,'Distance from BP'!$A$1:$F$3179,6,FALSE)</f>
        <v>117.74</v>
      </c>
      <c r="O4084" s="7">
        <f>VLOOKUP(B4084,'tax data'!$A$1:$M$3179,12,FALSE)</f>
        <v>4011787.1550109275</v>
      </c>
    </row>
    <row r="4085" spans="1:15" x14ac:dyDescent="0.2">
      <c r="A4085" s="1">
        <v>45905</v>
      </c>
      <c r="B4085" t="s">
        <v>185</v>
      </c>
      <c r="C4085" t="s">
        <v>426</v>
      </c>
      <c r="D4085" t="s">
        <v>1088</v>
      </c>
      <c r="E4085">
        <v>589.9</v>
      </c>
      <c r="F4085">
        <v>587.9</v>
      </c>
      <c r="G4085">
        <f>VLOOKUP($D4085,Dummy!$C$2:$I$1194,4,FALSE)</f>
        <v>0</v>
      </c>
      <c r="H4085">
        <f>VLOOKUP($D4085,Dummy!$C$2:$I$1194,5,FALSE)</f>
        <v>0</v>
      </c>
      <c r="I4085">
        <f>VLOOKUP($D4085,Dummy!$C$2:$I$1194,6,FALSE)</f>
        <v>0</v>
      </c>
      <c r="J4085">
        <f>VLOOKUP($D4085,Dummy!$C$2:$I$1194,7,FALSE)</f>
        <v>0</v>
      </c>
      <c r="K4085">
        <f>VLOOKUP($B4085,'Distance from BP'!$A$1:$F$3179,3,FALSE)</f>
        <v>112.99</v>
      </c>
      <c r="L4085">
        <f>VLOOKUP($B4085,'Distance from BP'!$A$1:$F$3179,4,FALSE)</f>
        <v>140.01</v>
      </c>
      <c r="M4085">
        <f>VLOOKUP($B4085,'Distance from BP'!$A$1:$F$3179,5,FALSE)</f>
        <v>136.13</v>
      </c>
      <c r="N4085">
        <f>VLOOKUP($B4085,'Distance from BP'!$A$1:$F$3179,6,FALSE)</f>
        <v>117.74</v>
      </c>
      <c r="O4085" s="7">
        <f>VLOOKUP(B4085,'tax data'!$A$1:$M$3179,12,FALSE)</f>
        <v>4011787.1550109275</v>
      </c>
    </row>
    <row r="4086" spans="1:15" x14ac:dyDescent="0.2">
      <c r="A4086" s="1">
        <v>45905</v>
      </c>
      <c r="B4086" t="s">
        <v>185</v>
      </c>
      <c r="C4086" t="s">
        <v>428</v>
      </c>
      <c r="D4086" t="s">
        <v>1089</v>
      </c>
      <c r="E4086">
        <v>596.9</v>
      </c>
      <c r="F4086">
        <v>588.9</v>
      </c>
      <c r="G4086">
        <f>VLOOKUP($D4086,Dummy!$C$2:$I$1194,4,FALSE)</f>
        <v>0</v>
      </c>
      <c r="H4086">
        <f>VLOOKUP($D4086,Dummy!$C$2:$I$1194,5,FALSE)</f>
        <v>0</v>
      </c>
      <c r="I4086">
        <f>VLOOKUP($D4086,Dummy!$C$2:$I$1194,6,FALSE)</f>
        <v>0</v>
      </c>
      <c r="J4086">
        <f>VLOOKUP($D4086,Dummy!$C$2:$I$1194,7,FALSE)</f>
        <v>0</v>
      </c>
      <c r="K4086">
        <f>VLOOKUP($B4086,'Distance from BP'!$A$1:$F$3179,3,FALSE)</f>
        <v>112.99</v>
      </c>
      <c r="L4086">
        <f>VLOOKUP($B4086,'Distance from BP'!$A$1:$F$3179,4,FALSE)</f>
        <v>140.01</v>
      </c>
      <c r="M4086">
        <f>VLOOKUP($B4086,'Distance from BP'!$A$1:$F$3179,5,FALSE)</f>
        <v>136.13</v>
      </c>
      <c r="N4086">
        <f>VLOOKUP($B4086,'Distance from BP'!$A$1:$F$3179,6,FALSE)</f>
        <v>117.74</v>
      </c>
      <c r="O4086" s="7">
        <f>VLOOKUP(B4086,'tax data'!$A$1:$M$3179,12,FALSE)</f>
        <v>4011787.1550109275</v>
      </c>
    </row>
    <row r="4087" spans="1:15" x14ac:dyDescent="0.2">
      <c r="A4087" s="1">
        <v>45905</v>
      </c>
      <c r="B4087" t="s">
        <v>185</v>
      </c>
      <c r="C4087" t="s">
        <v>493</v>
      </c>
      <c r="D4087" t="s">
        <v>1090</v>
      </c>
      <c r="E4087">
        <v>578</v>
      </c>
      <c r="F4087" t="e">
        <v>#N/A</v>
      </c>
      <c r="G4087">
        <f>VLOOKUP($D4087,Dummy!$C$2:$I$1194,4,FALSE)</f>
        <v>0</v>
      </c>
      <c r="H4087">
        <f>VLOOKUP($D4087,Dummy!$C$2:$I$1194,5,FALSE)</f>
        <v>0</v>
      </c>
      <c r="I4087">
        <f>VLOOKUP($D4087,Dummy!$C$2:$I$1194,6,FALSE)</f>
        <v>0</v>
      </c>
      <c r="J4087">
        <f>VLOOKUP($D4087,Dummy!$C$2:$I$1194,7,FALSE)</f>
        <v>0</v>
      </c>
      <c r="K4087">
        <f>VLOOKUP($B4087,'Distance from BP'!$A$1:$F$3179,3,FALSE)</f>
        <v>112.99</v>
      </c>
      <c r="L4087">
        <f>VLOOKUP($B4087,'Distance from BP'!$A$1:$F$3179,4,FALSE)</f>
        <v>140.01</v>
      </c>
      <c r="M4087">
        <f>VLOOKUP($B4087,'Distance from BP'!$A$1:$F$3179,5,FALSE)</f>
        <v>136.13</v>
      </c>
      <c r="N4087">
        <f>VLOOKUP($B4087,'Distance from BP'!$A$1:$F$3179,6,FALSE)</f>
        <v>117.74</v>
      </c>
      <c r="O4087" s="7">
        <f>VLOOKUP(B4087,'tax data'!$A$1:$M$3179,12,FALSE)</f>
        <v>4011787.1550109275</v>
      </c>
    </row>
    <row r="4088" spans="1:15" x14ac:dyDescent="0.2">
      <c r="A4088" s="1">
        <v>45905</v>
      </c>
      <c r="B4088" t="s">
        <v>185</v>
      </c>
      <c r="C4088" t="s">
        <v>421</v>
      </c>
      <c r="D4088" t="s">
        <v>1091</v>
      </c>
      <c r="E4088">
        <v>590</v>
      </c>
      <c r="F4088">
        <v>588</v>
      </c>
      <c r="G4088">
        <f>VLOOKUP($D4088,Dummy!$C$2:$I$1194,4,FALSE)</f>
        <v>0</v>
      </c>
      <c r="H4088">
        <f>VLOOKUP($D4088,Dummy!$C$2:$I$1194,5,FALSE)</f>
        <v>0</v>
      </c>
      <c r="I4088">
        <f>VLOOKUP($D4088,Dummy!$C$2:$I$1194,6,FALSE)</f>
        <v>0</v>
      </c>
      <c r="J4088">
        <f>VLOOKUP($D4088,Dummy!$C$2:$I$1194,7,FALSE)</f>
        <v>0</v>
      </c>
      <c r="K4088">
        <f>VLOOKUP($B4088,'Distance from BP'!$A$1:$F$3179,3,FALSE)</f>
        <v>112.99</v>
      </c>
      <c r="L4088">
        <f>VLOOKUP($B4088,'Distance from BP'!$A$1:$F$3179,4,FALSE)</f>
        <v>140.01</v>
      </c>
      <c r="M4088">
        <f>VLOOKUP($B4088,'Distance from BP'!$A$1:$F$3179,5,FALSE)</f>
        <v>136.13</v>
      </c>
      <c r="N4088">
        <f>VLOOKUP($B4088,'Distance from BP'!$A$1:$F$3179,6,FALSE)</f>
        <v>117.74</v>
      </c>
      <c r="O4088" s="7">
        <f>VLOOKUP(B4088,'tax data'!$A$1:$M$3179,12,FALSE)</f>
        <v>4011787.1550109275</v>
      </c>
    </row>
    <row r="4089" spans="1:15" x14ac:dyDescent="0.2">
      <c r="A4089" s="1">
        <v>45905</v>
      </c>
      <c r="B4089" t="s">
        <v>186</v>
      </c>
      <c r="C4089" t="s">
        <v>421</v>
      </c>
      <c r="D4089" t="s">
        <v>1092</v>
      </c>
      <c r="E4089">
        <v>590</v>
      </c>
      <c r="F4089">
        <v>588</v>
      </c>
      <c r="G4089">
        <f>VLOOKUP($D4089,Dummy!$C$2:$I$1194,4,FALSE)</f>
        <v>0</v>
      </c>
      <c r="H4089">
        <f>VLOOKUP($D4089,Dummy!$C$2:$I$1194,5,FALSE)</f>
        <v>0</v>
      </c>
      <c r="I4089">
        <f>VLOOKUP($D4089,Dummy!$C$2:$I$1194,6,FALSE)</f>
        <v>0</v>
      </c>
      <c r="J4089">
        <f>VLOOKUP($D4089,Dummy!$C$2:$I$1194,7,FALSE)</f>
        <v>0</v>
      </c>
      <c r="K4089">
        <f>VLOOKUP($B4089,'Distance from BP'!$A$1:$F$3179,3,FALSE)</f>
        <v>147</v>
      </c>
      <c r="L4089">
        <f>VLOOKUP($B4089,'Distance from BP'!$A$1:$F$3179,4,FALSE)</f>
        <v>185.11</v>
      </c>
      <c r="M4089">
        <f>VLOOKUP($B4089,'Distance from BP'!$A$1:$F$3179,5,FALSE)</f>
        <v>179.21</v>
      </c>
      <c r="N4089">
        <f>VLOOKUP($B4089,'Distance from BP'!$A$1:$F$3179,6,FALSE)</f>
        <v>174.72</v>
      </c>
      <c r="O4089" s="7">
        <f>VLOOKUP(B4089,'tax data'!$A$1:$M$3179,12,FALSE)</f>
        <v>3502741.5497076022</v>
      </c>
    </row>
    <row r="4090" spans="1:15" x14ac:dyDescent="0.2">
      <c r="A4090" s="1">
        <v>45905</v>
      </c>
      <c r="B4090" t="s">
        <v>187</v>
      </c>
      <c r="C4090" t="s">
        <v>422</v>
      </c>
      <c r="D4090" t="s">
        <v>1093</v>
      </c>
      <c r="E4090">
        <v>591</v>
      </c>
      <c r="F4090">
        <v>587</v>
      </c>
      <c r="G4090">
        <f>VLOOKUP($D4090,Dummy!$C$2:$I$1194,4,FALSE)</f>
        <v>0</v>
      </c>
      <c r="H4090">
        <f>VLOOKUP($D4090,Dummy!$C$2:$I$1194,5,FALSE)</f>
        <v>0</v>
      </c>
      <c r="I4090">
        <f>VLOOKUP($D4090,Dummy!$C$2:$I$1194,6,FALSE)</f>
        <v>0</v>
      </c>
      <c r="J4090">
        <f>VLOOKUP($D4090,Dummy!$C$2:$I$1194,7,FALSE)</f>
        <v>0</v>
      </c>
      <c r="K4090">
        <f>VLOOKUP($B4090,'Distance from BP'!$A$1:$F$3179,3,FALSE)</f>
        <v>151.02000000000001</v>
      </c>
      <c r="L4090">
        <f>VLOOKUP($B4090,'Distance from BP'!$A$1:$F$3179,4,FALSE)</f>
        <v>189.12</v>
      </c>
      <c r="M4090">
        <f>VLOOKUP($B4090,'Distance from BP'!$A$1:$F$3179,5,FALSE)</f>
        <v>183.42</v>
      </c>
      <c r="N4090">
        <f>VLOOKUP($B4090,'Distance from BP'!$A$1:$F$3179,6,FALSE)</f>
        <v>178.94</v>
      </c>
      <c r="O4090" s="7">
        <f>VLOOKUP(B4090,'tax data'!$A$1:$M$3179,12,FALSE)</f>
        <v>3392716.5088282502</v>
      </c>
    </row>
    <row r="4091" spans="1:15" x14ac:dyDescent="0.2">
      <c r="A4091" s="1">
        <v>45905</v>
      </c>
      <c r="B4091" t="s">
        <v>188</v>
      </c>
      <c r="C4091" t="s">
        <v>426</v>
      </c>
      <c r="D4091" t="s">
        <v>1094</v>
      </c>
      <c r="E4091">
        <v>589.9</v>
      </c>
      <c r="F4091">
        <v>587.9</v>
      </c>
      <c r="G4091">
        <f>VLOOKUP($D4091,Dummy!$C$2:$I$1194,4,FALSE)</f>
        <v>0</v>
      </c>
      <c r="H4091">
        <f>VLOOKUP($D4091,Dummy!$C$2:$I$1194,5,FALSE)</f>
        <v>0</v>
      </c>
      <c r="I4091">
        <f>VLOOKUP($D4091,Dummy!$C$2:$I$1194,6,FALSE)</f>
        <v>0</v>
      </c>
      <c r="J4091">
        <f>VLOOKUP($D4091,Dummy!$C$2:$I$1194,7,FALSE)</f>
        <v>0</v>
      </c>
      <c r="K4091">
        <f>VLOOKUP($B4091,'Distance from BP'!$A$1:$F$3179,3,FALSE)</f>
        <v>138.25</v>
      </c>
      <c r="L4091">
        <f>VLOOKUP($B4091,'Distance from BP'!$A$1:$F$3179,4,FALSE)</f>
        <v>168.58</v>
      </c>
      <c r="M4091">
        <f>VLOOKUP($B4091,'Distance from BP'!$A$1:$F$3179,5,FALSE)</f>
        <v>191.2</v>
      </c>
      <c r="N4091">
        <f>VLOOKUP($B4091,'Distance from BP'!$A$1:$F$3179,6,FALSE)</f>
        <v>182.46</v>
      </c>
      <c r="O4091" s="7">
        <f>VLOOKUP(B4091,'tax data'!$A$1:$M$3179,12,FALSE)</f>
        <v>4152530.6296815542</v>
      </c>
    </row>
    <row r="4092" spans="1:15" x14ac:dyDescent="0.2">
      <c r="A4092" s="1">
        <v>45905</v>
      </c>
      <c r="B4092" t="s">
        <v>188</v>
      </c>
      <c r="C4092" t="s">
        <v>428</v>
      </c>
      <c r="D4092" t="s">
        <v>1095</v>
      </c>
      <c r="E4092">
        <v>595.9</v>
      </c>
      <c r="F4092">
        <v>589.9</v>
      </c>
      <c r="G4092">
        <f>VLOOKUP($D4092,Dummy!$C$2:$I$1194,4,FALSE)</f>
        <v>0</v>
      </c>
      <c r="H4092">
        <f>VLOOKUP($D4092,Dummy!$C$2:$I$1194,5,FALSE)</f>
        <v>0</v>
      </c>
      <c r="I4092">
        <f>VLOOKUP($D4092,Dummy!$C$2:$I$1194,6,FALSE)</f>
        <v>0</v>
      </c>
      <c r="J4092">
        <f>VLOOKUP($D4092,Dummy!$C$2:$I$1194,7,FALSE)</f>
        <v>0</v>
      </c>
      <c r="K4092">
        <f>VLOOKUP($B4092,'Distance from BP'!$A$1:$F$3179,3,FALSE)</f>
        <v>138.25</v>
      </c>
      <c r="L4092">
        <f>VLOOKUP($B4092,'Distance from BP'!$A$1:$F$3179,4,FALSE)</f>
        <v>168.58</v>
      </c>
      <c r="M4092">
        <f>VLOOKUP($B4092,'Distance from BP'!$A$1:$F$3179,5,FALSE)</f>
        <v>191.2</v>
      </c>
      <c r="N4092">
        <f>VLOOKUP($B4092,'Distance from BP'!$A$1:$F$3179,6,FALSE)</f>
        <v>182.46</v>
      </c>
      <c r="O4092" s="7">
        <f>VLOOKUP(B4092,'tax data'!$A$1:$M$3179,12,FALSE)</f>
        <v>4152530.6296815542</v>
      </c>
    </row>
    <row r="4093" spans="1:15" x14ac:dyDescent="0.2">
      <c r="A4093" s="1">
        <v>45905</v>
      </c>
      <c r="B4093" t="s">
        <v>188</v>
      </c>
      <c r="C4093" t="s">
        <v>421</v>
      </c>
      <c r="D4093" t="s">
        <v>1096</v>
      </c>
      <c r="E4093">
        <v>590</v>
      </c>
      <c r="F4093">
        <v>588</v>
      </c>
      <c r="G4093">
        <f>VLOOKUP($D4093,Dummy!$C$2:$I$1194,4,FALSE)</f>
        <v>0</v>
      </c>
      <c r="H4093">
        <f>VLOOKUP($D4093,Dummy!$C$2:$I$1194,5,FALSE)</f>
        <v>0</v>
      </c>
      <c r="I4093">
        <f>VLOOKUP($D4093,Dummy!$C$2:$I$1194,6,FALSE)</f>
        <v>0</v>
      </c>
      <c r="J4093">
        <f>VLOOKUP($D4093,Dummy!$C$2:$I$1194,7,FALSE)</f>
        <v>0</v>
      </c>
      <c r="K4093">
        <f>VLOOKUP($B4093,'Distance from BP'!$A$1:$F$3179,3,FALSE)</f>
        <v>138.25</v>
      </c>
      <c r="L4093">
        <f>VLOOKUP($B4093,'Distance from BP'!$A$1:$F$3179,4,FALSE)</f>
        <v>168.58</v>
      </c>
      <c r="M4093">
        <f>VLOOKUP($B4093,'Distance from BP'!$A$1:$F$3179,5,FALSE)</f>
        <v>191.2</v>
      </c>
      <c r="N4093">
        <f>VLOOKUP($B4093,'Distance from BP'!$A$1:$F$3179,6,FALSE)</f>
        <v>182.46</v>
      </c>
      <c r="O4093" s="7">
        <f>VLOOKUP(B4093,'tax data'!$A$1:$M$3179,12,FALSE)</f>
        <v>4152530.6296815542</v>
      </c>
    </row>
    <row r="4094" spans="1:15" x14ac:dyDescent="0.2">
      <c r="A4094" s="1">
        <v>45905</v>
      </c>
      <c r="B4094" t="s">
        <v>188</v>
      </c>
      <c r="C4094" t="s">
        <v>421</v>
      </c>
      <c r="D4094" t="s">
        <v>1097</v>
      </c>
      <c r="E4094">
        <v>590</v>
      </c>
      <c r="F4094">
        <v>588</v>
      </c>
      <c r="G4094">
        <f>VLOOKUP($D4094,Dummy!$C$2:$I$1194,4,FALSE)</f>
        <v>0</v>
      </c>
      <c r="H4094">
        <f>VLOOKUP($D4094,Dummy!$C$2:$I$1194,5,FALSE)</f>
        <v>0</v>
      </c>
      <c r="I4094">
        <f>VLOOKUP($D4094,Dummy!$C$2:$I$1194,6,FALSE)</f>
        <v>0</v>
      </c>
      <c r="J4094">
        <f>VLOOKUP($D4094,Dummy!$C$2:$I$1194,7,FALSE)</f>
        <v>0</v>
      </c>
      <c r="K4094">
        <f>VLOOKUP($B4094,'Distance from BP'!$A$1:$F$3179,3,FALSE)</f>
        <v>138.25</v>
      </c>
      <c r="L4094">
        <f>VLOOKUP($B4094,'Distance from BP'!$A$1:$F$3179,4,FALSE)</f>
        <v>168.58</v>
      </c>
      <c r="M4094">
        <f>VLOOKUP($B4094,'Distance from BP'!$A$1:$F$3179,5,FALSE)</f>
        <v>191.2</v>
      </c>
      <c r="N4094">
        <f>VLOOKUP($B4094,'Distance from BP'!$A$1:$F$3179,6,FALSE)</f>
        <v>182.46</v>
      </c>
      <c r="O4094" s="7">
        <f>VLOOKUP(B4094,'tax data'!$A$1:$M$3179,12,FALSE)</f>
        <v>4152530.6296815542</v>
      </c>
    </row>
    <row r="4095" spans="1:15" x14ac:dyDescent="0.2">
      <c r="A4095" s="1">
        <v>45905</v>
      </c>
      <c r="B4095" t="s">
        <v>188</v>
      </c>
      <c r="C4095" t="s">
        <v>438</v>
      </c>
      <c r="D4095" t="s">
        <v>1098</v>
      </c>
      <c r="E4095">
        <v>586.9</v>
      </c>
      <c r="F4095">
        <v>584.9</v>
      </c>
      <c r="G4095">
        <f>VLOOKUP($D4095,Dummy!$C$2:$I$1194,4,FALSE)</f>
        <v>0</v>
      </c>
      <c r="H4095">
        <f>VLOOKUP($D4095,Dummy!$C$2:$I$1194,5,FALSE)</f>
        <v>0</v>
      </c>
      <c r="I4095">
        <f>VLOOKUP($D4095,Dummy!$C$2:$I$1194,6,FALSE)</f>
        <v>0</v>
      </c>
      <c r="J4095">
        <f>VLOOKUP($D4095,Dummy!$C$2:$I$1194,7,FALSE)</f>
        <v>0</v>
      </c>
      <c r="K4095">
        <f>VLOOKUP($B4095,'Distance from BP'!$A$1:$F$3179,3,FALSE)</f>
        <v>138.25</v>
      </c>
      <c r="L4095">
        <f>VLOOKUP($B4095,'Distance from BP'!$A$1:$F$3179,4,FALSE)</f>
        <v>168.58</v>
      </c>
      <c r="M4095">
        <f>VLOOKUP($B4095,'Distance from BP'!$A$1:$F$3179,5,FALSE)</f>
        <v>191.2</v>
      </c>
      <c r="N4095">
        <f>VLOOKUP($B4095,'Distance from BP'!$A$1:$F$3179,6,FALSE)</f>
        <v>182.46</v>
      </c>
      <c r="O4095" s="7">
        <f>VLOOKUP(B4095,'tax data'!$A$1:$M$3179,12,FALSE)</f>
        <v>4152530.6296815542</v>
      </c>
    </row>
    <row r="4096" spans="1:15" x14ac:dyDescent="0.2">
      <c r="A4096" s="1">
        <v>45905</v>
      </c>
      <c r="B4096" t="s">
        <v>188</v>
      </c>
      <c r="C4096" t="s">
        <v>422</v>
      </c>
      <c r="D4096" t="s">
        <v>1099</v>
      </c>
      <c r="E4096">
        <v>591</v>
      </c>
      <c r="F4096">
        <v>587</v>
      </c>
      <c r="G4096">
        <f>VLOOKUP($D4096,Dummy!$C$2:$I$1194,4,FALSE)</f>
        <v>0</v>
      </c>
      <c r="H4096">
        <f>VLOOKUP($D4096,Dummy!$C$2:$I$1194,5,FALSE)</f>
        <v>0</v>
      </c>
      <c r="I4096">
        <f>VLOOKUP($D4096,Dummy!$C$2:$I$1194,6,FALSE)</f>
        <v>0</v>
      </c>
      <c r="J4096">
        <f>VLOOKUP($D4096,Dummy!$C$2:$I$1194,7,FALSE)</f>
        <v>0</v>
      </c>
      <c r="K4096">
        <f>VLOOKUP($B4096,'Distance from BP'!$A$1:$F$3179,3,FALSE)</f>
        <v>138.25</v>
      </c>
      <c r="L4096">
        <f>VLOOKUP($B4096,'Distance from BP'!$A$1:$F$3179,4,FALSE)</f>
        <v>168.58</v>
      </c>
      <c r="M4096">
        <f>VLOOKUP($B4096,'Distance from BP'!$A$1:$F$3179,5,FALSE)</f>
        <v>191.2</v>
      </c>
      <c r="N4096">
        <f>VLOOKUP($B4096,'Distance from BP'!$A$1:$F$3179,6,FALSE)</f>
        <v>182.46</v>
      </c>
      <c r="O4096" s="7">
        <f>VLOOKUP(B4096,'tax data'!$A$1:$M$3179,12,FALSE)</f>
        <v>4152530.6296815542</v>
      </c>
    </row>
    <row r="4097" spans="1:15" x14ac:dyDescent="0.2">
      <c r="A4097" s="1">
        <v>45905</v>
      </c>
      <c r="B4097" t="s">
        <v>188</v>
      </c>
      <c r="C4097" t="s">
        <v>421</v>
      </c>
      <c r="D4097" t="s">
        <v>1100</v>
      </c>
      <c r="E4097">
        <v>590</v>
      </c>
      <c r="F4097">
        <v>588</v>
      </c>
      <c r="G4097">
        <f>VLOOKUP($D4097,Dummy!$C$2:$I$1194,4,FALSE)</f>
        <v>0</v>
      </c>
      <c r="H4097">
        <f>VLOOKUP($D4097,Dummy!$C$2:$I$1194,5,FALSE)</f>
        <v>0</v>
      </c>
      <c r="I4097">
        <f>VLOOKUP($D4097,Dummy!$C$2:$I$1194,6,FALSE)</f>
        <v>0</v>
      </c>
      <c r="J4097">
        <f>VLOOKUP($D4097,Dummy!$C$2:$I$1194,7,FALSE)</f>
        <v>0</v>
      </c>
      <c r="K4097">
        <f>VLOOKUP($B4097,'Distance from BP'!$A$1:$F$3179,3,FALSE)</f>
        <v>138.25</v>
      </c>
      <c r="L4097">
        <f>VLOOKUP($B4097,'Distance from BP'!$A$1:$F$3179,4,FALSE)</f>
        <v>168.58</v>
      </c>
      <c r="M4097">
        <f>VLOOKUP($B4097,'Distance from BP'!$A$1:$F$3179,5,FALSE)</f>
        <v>191.2</v>
      </c>
      <c r="N4097">
        <f>VLOOKUP($B4097,'Distance from BP'!$A$1:$F$3179,6,FALSE)</f>
        <v>182.46</v>
      </c>
      <c r="O4097" s="7">
        <f>VLOOKUP(B4097,'tax data'!$A$1:$M$3179,12,FALSE)</f>
        <v>4152530.6296815542</v>
      </c>
    </row>
    <row r="4098" spans="1:15" x14ac:dyDescent="0.2">
      <c r="A4098" s="1">
        <v>45905</v>
      </c>
      <c r="B4098" t="s">
        <v>188</v>
      </c>
      <c r="C4098" t="s">
        <v>438</v>
      </c>
      <c r="D4098" t="s">
        <v>1101</v>
      </c>
      <c r="E4098">
        <v>586.9</v>
      </c>
      <c r="F4098">
        <v>584.9</v>
      </c>
      <c r="G4098">
        <f>VLOOKUP($D4098,Dummy!$C$2:$I$1194,4,FALSE)</f>
        <v>0</v>
      </c>
      <c r="H4098">
        <f>VLOOKUP($D4098,Dummy!$C$2:$I$1194,5,FALSE)</f>
        <v>0</v>
      </c>
      <c r="I4098">
        <f>VLOOKUP($D4098,Dummy!$C$2:$I$1194,6,FALSE)</f>
        <v>0</v>
      </c>
      <c r="J4098">
        <f>VLOOKUP($D4098,Dummy!$C$2:$I$1194,7,FALSE)</f>
        <v>0</v>
      </c>
      <c r="K4098">
        <f>VLOOKUP($B4098,'Distance from BP'!$A$1:$F$3179,3,FALSE)</f>
        <v>138.25</v>
      </c>
      <c r="L4098">
        <f>VLOOKUP($B4098,'Distance from BP'!$A$1:$F$3179,4,FALSE)</f>
        <v>168.58</v>
      </c>
      <c r="M4098">
        <f>VLOOKUP($B4098,'Distance from BP'!$A$1:$F$3179,5,FALSE)</f>
        <v>191.2</v>
      </c>
      <c r="N4098">
        <f>VLOOKUP($B4098,'Distance from BP'!$A$1:$F$3179,6,FALSE)</f>
        <v>182.46</v>
      </c>
      <c r="O4098" s="7">
        <f>VLOOKUP(B4098,'tax data'!$A$1:$M$3179,12,FALSE)</f>
        <v>4152530.6296815542</v>
      </c>
    </row>
    <row r="4099" spans="1:15" x14ac:dyDescent="0.2">
      <c r="A4099" s="1">
        <v>45905</v>
      </c>
      <c r="B4099" t="s">
        <v>188</v>
      </c>
      <c r="C4099" t="s">
        <v>428</v>
      </c>
      <c r="D4099" t="s">
        <v>1102</v>
      </c>
      <c r="E4099">
        <v>595.9</v>
      </c>
      <c r="F4099">
        <v>589.9</v>
      </c>
      <c r="G4099">
        <f>VLOOKUP($D4099,Dummy!$C$2:$I$1194,4,FALSE)</f>
        <v>0</v>
      </c>
      <c r="H4099">
        <f>VLOOKUP($D4099,Dummy!$C$2:$I$1194,5,FALSE)</f>
        <v>0</v>
      </c>
      <c r="I4099">
        <f>VLOOKUP($D4099,Dummy!$C$2:$I$1194,6,FALSE)</f>
        <v>0</v>
      </c>
      <c r="J4099">
        <f>VLOOKUP($D4099,Dummy!$C$2:$I$1194,7,FALSE)</f>
        <v>0</v>
      </c>
      <c r="K4099">
        <f>VLOOKUP($B4099,'Distance from BP'!$A$1:$F$3179,3,FALSE)</f>
        <v>138.25</v>
      </c>
      <c r="L4099">
        <f>VLOOKUP($B4099,'Distance from BP'!$A$1:$F$3179,4,FALSE)</f>
        <v>168.58</v>
      </c>
      <c r="M4099">
        <f>VLOOKUP($B4099,'Distance from BP'!$A$1:$F$3179,5,FALSE)</f>
        <v>191.2</v>
      </c>
      <c r="N4099">
        <f>VLOOKUP($B4099,'Distance from BP'!$A$1:$F$3179,6,FALSE)</f>
        <v>182.46</v>
      </c>
      <c r="O4099" s="7">
        <f>VLOOKUP(B4099,'tax data'!$A$1:$M$3179,12,FALSE)</f>
        <v>4152530.6296815542</v>
      </c>
    </row>
    <row r="4100" spans="1:15" x14ac:dyDescent="0.2">
      <c r="A4100" s="1">
        <v>45905</v>
      </c>
      <c r="B4100" t="s">
        <v>188</v>
      </c>
      <c r="C4100" t="s">
        <v>425</v>
      </c>
      <c r="D4100" t="s">
        <v>1103</v>
      </c>
      <c r="E4100">
        <v>589.9</v>
      </c>
      <c r="F4100">
        <v>579.9</v>
      </c>
      <c r="G4100">
        <f>VLOOKUP($D4100,Dummy!$C$2:$I$1194,4,FALSE)</f>
        <v>0</v>
      </c>
      <c r="H4100">
        <f>VLOOKUP($D4100,Dummy!$C$2:$I$1194,5,FALSE)</f>
        <v>0</v>
      </c>
      <c r="I4100">
        <f>VLOOKUP($D4100,Dummy!$C$2:$I$1194,6,FALSE)</f>
        <v>0</v>
      </c>
      <c r="J4100">
        <f>VLOOKUP($D4100,Dummy!$C$2:$I$1194,7,FALSE)</f>
        <v>0</v>
      </c>
      <c r="K4100">
        <f>VLOOKUP($B4100,'Distance from BP'!$A$1:$F$3179,3,FALSE)</f>
        <v>138.25</v>
      </c>
      <c r="L4100">
        <f>VLOOKUP($B4100,'Distance from BP'!$A$1:$F$3179,4,FALSE)</f>
        <v>168.58</v>
      </c>
      <c r="M4100">
        <f>VLOOKUP($B4100,'Distance from BP'!$A$1:$F$3179,5,FALSE)</f>
        <v>191.2</v>
      </c>
      <c r="N4100">
        <f>VLOOKUP($B4100,'Distance from BP'!$A$1:$F$3179,6,FALSE)</f>
        <v>182.46</v>
      </c>
      <c r="O4100" s="7">
        <f>VLOOKUP(B4100,'tax data'!$A$1:$M$3179,12,FALSE)</f>
        <v>4152530.6296815542</v>
      </c>
    </row>
    <row r="4101" spans="1:15" x14ac:dyDescent="0.2">
      <c r="A4101" s="1">
        <v>45905</v>
      </c>
      <c r="B4101" t="s">
        <v>189</v>
      </c>
      <c r="C4101" t="s">
        <v>421</v>
      </c>
      <c r="D4101" t="s">
        <v>1104</v>
      </c>
      <c r="E4101">
        <v>591</v>
      </c>
      <c r="F4101">
        <v>589</v>
      </c>
      <c r="G4101">
        <f>VLOOKUP($D4101,Dummy!$C$2:$I$1194,4,FALSE)</f>
        <v>0</v>
      </c>
      <c r="H4101">
        <f>VLOOKUP($D4101,Dummy!$C$2:$I$1194,5,FALSE)</f>
        <v>0</v>
      </c>
      <c r="I4101">
        <f>VLOOKUP($D4101,Dummy!$C$2:$I$1194,6,FALSE)</f>
        <v>0</v>
      </c>
      <c r="J4101">
        <f>VLOOKUP($D4101,Dummy!$C$2:$I$1194,7,FALSE)</f>
        <v>0</v>
      </c>
      <c r="K4101">
        <f>VLOOKUP($B4101,'Distance from BP'!$A$1:$F$3179,3,FALSE)</f>
        <v>131.79</v>
      </c>
      <c r="L4101">
        <f>VLOOKUP($B4101,'Distance from BP'!$A$1:$F$3179,4,FALSE)</f>
        <v>153.07</v>
      </c>
      <c r="M4101">
        <f>VLOOKUP($B4101,'Distance from BP'!$A$1:$F$3179,5,FALSE)</f>
        <v>182.93</v>
      </c>
      <c r="N4101">
        <f>VLOOKUP($B4101,'Distance from BP'!$A$1:$F$3179,6,FALSE)</f>
        <v>176.26</v>
      </c>
      <c r="O4101" s="7">
        <f>VLOOKUP(B4101,'tax data'!$A$1:$M$3179,12,FALSE)</f>
        <v>4097154.4891624297</v>
      </c>
    </row>
    <row r="4102" spans="1:15" x14ac:dyDescent="0.2">
      <c r="A4102" s="1">
        <v>45905</v>
      </c>
      <c r="B4102" t="s">
        <v>189</v>
      </c>
      <c r="C4102" t="s">
        <v>494</v>
      </c>
      <c r="D4102" t="s">
        <v>1105</v>
      </c>
      <c r="E4102">
        <v>594</v>
      </c>
      <c r="F4102">
        <v>589</v>
      </c>
      <c r="G4102">
        <f>VLOOKUP($D4102,Dummy!$C$2:$I$1194,4,FALSE)</f>
        <v>0</v>
      </c>
      <c r="H4102">
        <f>VLOOKUP($D4102,Dummy!$C$2:$I$1194,5,FALSE)</f>
        <v>0</v>
      </c>
      <c r="I4102">
        <f>VLOOKUP($D4102,Dummy!$C$2:$I$1194,6,FALSE)</f>
        <v>0</v>
      </c>
      <c r="J4102">
        <f>VLOOKUP($D4102,Dummy!$C$2:$I$1194,7,FALSE)</f>
        <v>0</v>
      </c>
      <c r="K4102">
        <f>VLOOKUP($B4102,'Distance from BP'!$A$1:$F$3179,3,FALSE)</f>
        <v>131.79</v>
      </c>
      <c r="L4102">
        <f>VLOOKUP($B4102,'Distance from BP'!$A$1:$F$3179,4,FALSE)</f>
        <v>153.07</v>
      </c>
      <c r="M4102">
        <f>VLOOKUP($B4102,'Distance from BP'!$A$1:$F$3179,5,FALSE)</f>
        <v>182.93</v>
      </c>
      <c r="N4102">
        <f>VLOOKUP($B4102,'Distance from BP'!$A$1:$F$3179,6,FALSE)</f>
        <v>176.26</v>
      </c>
      <c r="O4102" s="7">
        <f>VLOOKUP(B4102,'tax data'!$A$1:$M$3179,12,FALSE)</f>
        <v>4097154.4891624297</v>
      </c>
    </row>
    <row r="4103" spans="1:15" x14ac:dyDescent="0.2">
      <c r="A4103" s="1">
        <v>45905</v>
      </c>
      <c r="B4103" t="s">
        <v>189</v>
      </c>
      <c r="C4103" t="s">
        <v>428</v>
      </c>
      <c r="D4103" t="s">
        <v>1106</v>
      </c>
      <c r="E4103">
        <v>594.9</v>
      </c>
      <c r="F4103">
        <v>587.9</v>
      </c>
      <c r="G4103">
        <f>VLOOKUP($D4103,Dummy!$C$2:$I$1194,4,FALSE)</f>
        <v>0</v>
      </c>
      <c r="H4103">
        <f>VLOOKUP($D4103,Dummy!$C$2:$I$1194,5,FALSE)</f>
        <v>0</v>
      </c>
      <c r="I4103">
        <f>VLOOKUP($D4103,Dummy!$C$2:$I$1194,6,FALSE)</f>
        <v>0</v>
      </c>
      <c r="J4103">
        <f>VLOOKUP($D4103,Dummy!$C$2:$I$1194,7,FALSE)</f>
        <v>0</v>
      </c>
      <c r="K4103">
        <f>VLOOKUP($B4103,'Distance from BP'!$A$1:$F$3179,3,FALSE)</f>
        <v>131.79</v>
      </c>
      <c r="L4103">
        <f>VLOOKUP($B4103,'Distance from BP'!$A$1:$F$3179,4,FALSE)</f>
        <v>153.07</v>
      </c>
      <c r="M4103">
        <f>VLOOKUP($B4103,'Distance from BP'!$A$1:$F$3179,5,FALSE)</f>
        <v>182.93</v>
      </c>
      <c r="N4103">
        <f>VLOOKUP($B4103,'Distance from BP'!$A$1:$F$3179,6,FALSE)</f>
        <v>176.26</v>
      </c>
      <c r="O4103" s="7">
        <f>VLOOKUP(B4103,'tax data'!$A$1:$M$3179,12,FALSE)</f>
        <v>4097154.4891624297</v>
      </c>
    </row>
    <row r="4104" spans="1:15" x14ac:dyDescent="0.2">
      <c r="A4104" s="1">
        <v>45905</v>
      </c>
      <c r="B4104" t="s">
        <v>191</v>
      </c>
      <c r="C4104" t="s">
        <v>421</v>
      </c>
      <c r="D4104" t="s">
        <v>1108</v>
      </c>
      <c r="E4104">
        <v>590</v>
      </c>
      <c r="F4104">
        <v>588</v>
      </c>
      <c r="G4104">
        <f>VLOOKUP($D4104,Dummy!$C$2:$I$1194,4,FALSE)</f>
        <v>0</v>
      </c>
      <c r="H4104">
        <f>VLOOKUP($D4104,Dummy!$C$2:$I$1194,5,FALSE)</f>
        <v>0</v>
      </c>
      <c r="I4104">
        <f>VLOOKUP($D4104,Dummy!$C$2:$I$1194,6,FALSE)</f>
        <v>0</v>
      </c>
      <c r="J4104">
        <f>VLOOKUP($D4104,Dummy!$C$2:$I$1194,7,FALSE)</f>
        <v>0</v>
      </c>
      <c r="K4104">
        <f>VLOOKUP($B4104,'Distance from BP'!$A$1:$F$3179,3,FALSE)</f>
        <v>145.63</v>
      </c>
      <c r="L4104">
        <f>VLOOKUP($B4104,'Distance from BP'!$A$1:$F$3179,4,FALSE)</f>
        <v>170.32</v>
      </c>
      <c r="M4104">
        <f>VLOOKUP($B4104,'Distance from BP'!$A$1:$F$3179,5,FALSE)</f>
        <v>175.23</v>
      </c>
      <c r="N4104">
        <f>VLOOKUP($B4104,'Distance from BP'!$A$1:$F$3179,6,FALSE)</f>
        <v>163.5</v>
      </c>
      <c r="O4104" s="7">
        <f>VLOOKUP(B4104,'tax data'!$A$1:$M$3179,12,FALSE)</f>
        <v>3746216.0630849642</v>
      </c>
    </row>
    <row r="4105" spans="1:15" x14ac:dyDescent="0.2">
      <c r="A4105" s="1">
        <v>45905</v>
      </c>
      <c r="B4105" t="s">
        <v>191</v>
      </c>
      <c r="C4105" t="s">
        <v>426</v>
      </c>
      <c r="D4105" t="s">
        <v>1109</v>
      </c>
      <c r="E4105">
        <v>589.9</v>
      </c>
      <c r="F4105">
        <v>587.9</v>
      </c>
      <c r="G4105">
        <f>VLOOKUP($D4105,Dummy!$C$2:$I$1194,4,FALSE)</f>
        <v>0</v>
      </c>
      <c r="H4105">
        <f>VLOOKUP($D4105,Dummy!$C$2:$I$1194,5,FALSE)</f>
        <v>0</v>
      </c>
      <c r="I4105">
        <f>VLOOKUP($D4105,Dummy!$C$2:$I$1194,6,FALSE)</f>
        <v>0</v>
      </c>
      <c r="J4105">
        <f>VLOOKUP($D4105,Dummy!$C$2:$I$1194,7,FALSE)</f>
        <v>0</v>
      </c>
      <c r="K4105">
        <f>VLOOKUP($B4105,'Distance from BP'!$A$1:$F$3179,3,FALSE)</f>
        <v>145.63</v>
      </c>
      <c r="L4105">
        <f>VLOOKUP($B4105,'Distance from BP'!$A$1:$F$3179,4,FALSE)</f>
        <v>170.32</v>
      </c>
      <c r="M4105">
        <f>VLOOKUP($B4105,'Distance from BP'!$A$1:$F$3179,5,FALSE)</f>
        <v>175.23</v>
      </c>
      <c r="N4105">
        <f>VLOOKUP($B4105,'Distance from BP'!$A$1:$F$3179,6,FALSE)</f>
        <v>163.5</v>
      </c>
      <c r="O4105" s="7">
        <f>VLOOKUP(B4105,'tax data'!$A$1:$M$3179,12,FALSE)</f>
        <v>3746216.0630849642</v>
      </c>
    </row>
    <row r="4106" spans="1:15" x14ac:dyDescent="0.2">
      <c r="A4106" s="1">
        <v>45905</v>
      </c>
      <c r="B4106" t="s">
        <v>191</v>
      </c>
      <c r="C4106" t="s">
        <v>421</v>
      </c>
      <c r="D4106" t="s">
        <v>1110</v>
      </c>
      <c r="E4106">
        <v>590</v>
      </c>
      <c r="F4106">
        <v>588</v>
      </c>
      <c r="G4106">
        <f>VLOOKUP($D4106,Dummy!$C$2:$I$1194,4,FALSE)</f>
        <v>0</v>
      </c>
      <c r="H4106">
        <f>VLOOKUP($D4106,Dummy!$C$2:$I$1194,5,FALSE)</f>
        <v>0</v>
      </c>
      <c r="I4106">
        <f>VLOOKUP($D4106,Dummy!$C$2:$I$1194,6,FALSE)</f>
        <v>0</v>
      </c>
      <c r="J4106">
        <f>VLOOKUP($D4106,Dummy!$C$2:$I$1194,7,FALSE)</f>
        <v>0</v>
      </c>
      <c r="K4106">
        <f>VLOOKUP($B4106,'Distance from BP'!$A$1:$F$3179,3,FALSE)</f>
        <v>145.63</v>
      </c>
      <c r="L4106">
        <f>VLOOKUP($B4106,'Distance from BP'!$A$1:$F$3179,4,FALSE)</f>
        <v>170.32</v>
      </c>
      <c r="M4106">
        <f>VLOOKUP($B4106,'Distance from BP'!$A$1:$F$3179,5,FALSE)</f>
        <v>175.23</v>
      </c>
      <c r="N4106">
        <f>VLOOKUP($B4106,'Distance from BP'!$A$1:$F$3179,6,FALSE)</f>
        <v>163.5</v>
      </c>
      <c r="O4106" s="7">
        <f>VLOOKUP(B4106,'tax data'!$A$1:$M$3179,12,FALSE)</f>
        <v>3746216.0630849642</v>
      </c>
    </row>
    <row r="4107" spans="1:15" x14ac:dyDescent="0.2">
      <c r="A4107" s="1">
        <v>45905</v>
      </c>
      <c r="B4107" t="s">
        <v>191</v>
      </c>
      <c r="C4107" t="s">
        <v>422</v>
      </c>
      <c r="D4107" t="s">
        <v>1111</v>
      </c>
      <c r="E4107">
        <v>591</v>
      </c>
      <c r="F4107">
        <v>587</v>
      </c>
      <c r="G4107">
        <f>VLOOKUP($D4107,Dummy!$C$2:$I$1194,4,FALSE)</f>
        <v>0</v>
      </c>
      <c r="H4107">
        <f>VLOOKUP($D4107,Dummy!$C$2:$I$1194,5,FALSE)</f>
        <v>0</v>
      </c>
      <c r="I4107">
        <f>VLOOKUP($D4107,Dummy!$C$2:$I$1194,6,FALSE)</f>
        <v>0</v>
      </c>
      <c r="J4107">
        <f>VLOOKUP($D4107,Dummy!$C$2:$I$1194,7,FALSE)</f>
        <v>0</v>
      </c>
      <c r="K4107">
        <f>VLOOKUP($B4107,'Distance from BP'!$A$1:$F$3179,3,FALSE)</f>
        <v>145.63</v>
      </c>
      <c r="L4107">
        <f>VLOOKUP($B4107,'Distance from BP'!$A$1:$F$3179,4,FALSE)</f>
        <v>170.32</v>
      </c>
      <c r="M4107">
        <f>VLOOKUP($B4107,'Distance from BP'!$A$1:$F$3179,5,FALSE)</f>
        <v>175.23</v>
      </c>
      <c r="N4107">
        <f>VLOOKUP($B4107,'Distance from BP'!$A$1:$F$3179,6,FALSE)</f>
        <v>163.5</v>
      </c>
      <c r="O4107" s="7">
        <f>VLOOKUP(B4107,'tax data'!$A$1:$M$3179,12,FALSE)</f>
        <v>3746216.0630849642</v>
      </c>
    </row>
    <row r="4108" spans="1:15" x14ac:dyDescent="0.2">
      <c r="A4108" s="1">
        <v>45905</v>
      </c>
      <c r="B4108" t="s">
        <v>192</v>
      </c>
      <c r="C4108" t="s">
        <v>421</v>
      </c>
      <c r="D4108" t="s">
        <v>1112</v>
      </c>
      <c r="E4108">
        <v>590</v>
      </c>
      <c r="F4108">
        <v>588</v>
      </c>
      <c r="G4108">
        <f>VLOOKUP($D4108,Dummy!$C$2:$I$1194,4,FALSE)</f>
        <v>0</v>
      </c>
      <c r="H4108">
        <f>VLOOKUP($D4108,Dummy!$C$2:$I$1194,5,FALSE)</f>
        <v>0</v>
      </c>
      <c r="I4108">
        <f>VLOOKUP($D4108,Dummy!$C$2:$I$1194,6,FALSE)</f>
        <v>0</v>
      </c>
      <c r="J4108">
        <f>VLOOKUP($D4108,Dummy!$C$2:$I$1194,7,FALSE)</f>
        <v>0</v>
      </c>
      <c r="K4108">
        <f>VLOOKUP($B4108,'Distance from BP'!$A$1:$F$3179,3,FALSE)</f>
        <v>48.88</v>
      </c>
      <c r="L4108">
        <f>VLOOKUP($B4108,'Distance from BP'!$A$1:$F$3179,4,FALSE)</f>
        <v>60.18</v>
      </c>
      <c r="M4108">
        <f>VLOOKUP($B4108,'Distance from BP'!$A$1:$F$3179,5,FALSE)</f>
        <v>49.67</v>
      </c>
      <c r="N4108">
        <f>VLOOKUP($B4108,'Distance from BP'!$A$1:$F$3179,6,FALSE)</f>
        <v>45.52</v>
      </c>
      <c r="O4108" s="7">
        <f>VLOOKUP(B4108,'tax data'!$A$1:$M$3179,12,FALSE)</f>
        <v>3800053.7940680822</v>
      </c>
    </row>
    <row r="4109" spans="1:15" x14ac:dyDescent="0.2">
      <c r="A4109" s="1">
        <v>45905</v>
      </c>
      <c r="B4109" t="s">
        <v>193</v>
      </c>
      <c r="C4109" t="s">
        <v>428</v>
      </c>
      <c r="D4109" t="s">
        <v>1113</v>
      </c>
      <c r="E4109">
        <v>637.9</v>
      </c>
      <c r="F4109">
        <v>629.9</v>
      </c>
      <c r="G4109">
        <f>VLOOKUP($D4109,Dummy!$C$2:$I$1194,4,FALSE)</f>
        <v>1</v>
      </c>
      <c r="H4109">
        <f>VLOOKUP($D4109,Dummy!$C$2:$I$1194,5,FALSE)</f>
        <v>1</v>
      </c>
      <c r="I4109">
        <f>VLOOKUP($D4109,Dummy!$C$2:$I$1194,6,FALSE)</f>
        <v>1</v>
      </c>
      <c r="J4109">
        <f>VLOOKUP($D4109,Dummy!$C$2:$I$1194,7,FALSE)</f>
        <v>1</v>
      </c>
      <c r="K4109">
        <f>VLOOKUP($B4109,'Distance from BP'!$A$1:$F$3179,3,FALSE)</f>
        <v>70.08</v>
      </c>
      <c r="L4109">
        <f>VLOOKUP($B4109,'Distance from BP'!$A$1:$F$3179,4,FALSE)</f>
        <v>76.099999999999994</v>
      </c>
      <c r="M4109">
        <f>VLOOKUP($B4109,'Distance from BP'!$A$1:$F$3179,5,FALSE)</f>
        <v>90.52</v>
      </c>
      <c r="N4109">
        <f>VLOOKUP($B4109,'Distance from BP'!$A$1:$F$3179,6,FALSE)</f>
        <v>87.3</v>
      </c>
      <c r="O4109" s="7">
        <f>VLOOKUP(B4109,'tax data'!$A$1:$M$3179,12,FALSE)</f>
        <v>3650111.2578068264</v>
      </c>
    </row>
    <row r="4110" spans="1:15" x14ac:dyDescent="0.2">
      <c r="A4110" s="1">
        <v>45905</v>
      </c>
      <c r="B4110" t="s">
        <v>193</v>
      </c>
      <c r="C4110" t="s">
        <v>428</v>
      </c>
      <c r="D4110" t="s">
        <v>1114</v>
      </c>
      <c r="E4110">
        <v>637.9</v>
      </c>
      <c r="F4110">
        <v>629.9</v>
      </c>
      <c r="G4110">
        <f>VLOOKUP($D4110,Dummy!$C$2:$I$1194,4,FALSE)</f>
        <v>1</v>
      </c>
      <c r="H4110">
        <f>VLOOKUP($D4110,Dummy!$C$2:$I$1194,5,FALSE)</f>
        <v>1</v>
      </c>
      <c r="I4110">
        <f>VLOOKUP($D4110,Dummy!$C$2:$I$1194,6,FALSE)</f>
        <v>1</v>
      </c>
      <c r="J4110">
        <f>VLOOKUP($D4110,Dummy!$C$2:$I$1194,7,FALSE)</f>
        <v>1</v>
      </c>
      <c r="K4110">
        <f>VLOOKUP($B4110,'Distance from BP'!$A$1:$F$3179,3,FALSE)</f>
        <v>70.08</v>
      </c>
      <c r="L4110">
        <f>VLOOKUP($B4110,'Distance from BP'!$A$1:$F$3179,4,FALSE)</f>
        <v>76.099999999999994</v>
      </c>
      <c r="M4110">
        <f>VLOOKUP($B4110,'Distance from BP'!$A$1:$F$3179,5,FALSE)</f>
        <v>90.52</v>
      </c>
      <c r="N4110">
        <f>VLOOKUP($B4110,'Distance from BP'!$A$1:$F$3179,6,FALSE)</f>
        <v>87.3</v>
      </c>
      <c r="O4110" s="7">
        <f>VLOOKUP(B4110,'tax data'!$A$1:$M$3179,12,FALSE)</f>
        <v>3650111.2578068264</v>
      </c>
    </row>
    <row r="4111" spans="1:15" x14ac:dyDescent="0.2">
      <c r="A4111" s="1">
        <v>45905</v>
      </c>
      <c r="B4111" t="s">
        <v>194</v>
      </c>
      <c r="C4111" t="s">
        <v>421</v>
      </c>
      <c r="D4111" t="s">
        <v>1115</v>
      </c>
      <c r="E4111">
        <v>590</v>
      </c>
      <c r="F4111">
        <v>588</v>
      </c>
      <c r="G4111">
        <f>VLOOKUP($D4111,Dummy!$C$2:$I$1194,4,FALSE)</f>
        <v>0</v>
      </c>
      <c r="H4111">
        <f>VLOOKUP($D4111,Dummy!$C$2:$I$1194,5,FALSE)</f>
        <v>0</v>
      </c>
      <c r="I4111">
        <f>VLOOKUP($D4111,Dummy!$C$2:$I$1194,6,FALSE)</f>
        <v>0</v>
      </c>
      <c r="J4111">
        <f>VLOOKUP($D4111,Dummy!$C$2:$I$1194,7,FALSE)</f>
        <v>0</v>
      </c>
      <c r="K4111">
        <f>VLOOKUP($B4111,'Distance from BP'!$A$1:$F$3179,3,FALSE)</f>
        <v>148.62</v>
      </c>
      <c r="L4111">
        <f>VLOOKUP($B4111,'Distance from BP'!$A$1:$F$3179,4,FALSE)</f>
        <v>195.47</v>
      </c>
      <c r="M4111">
        <f>VLOOKUP($B4111,'Distance from BP'!$A$1:$F$3179,5,FALSE)</f>
        <v>208.85</v>
      </c>
      <c r="N4111">
        <f>VLOOKUP($B4111,'Distance from BP'!$A$1:$F$3179,6,FALSE)</f>
        <v>179.28</v>
      </c>
      <c r="O4111" s="7">
        <f>VLOOKUP(B4111,'tax data'!$A$1:$M$3179,12,FALSE)</f>
        <v>3839468.6507806825</v>
      </c>
    </row>
    <row r="4112" spans="1:15" x14ac:dyDescent="0.2">
      <c r="A4112" s="1">
        <v>45905</v>
      </c>
      <c r="B4112" t="s">
        <v>194</v>
      </c>
      <c r="C4112" t="s">
        <v>426</v>
      </c>
      <c r="D4112" t="s">
        <v>1116</v>
      </c>
      <c r="E4112">
        <v>589.9</v>
      </c>
      <c r="F4112">
        <v>587.9</v>
      </c>
      <c r="G4112">
        <f>VLOOKUP($D4112,Dummy!$C$2:$I$1194,4,FALSE)</f>
        <v>0</v>
      </c>
      <c r="H4112">
        <f>VLOOKUP($D4112,Dummy!$C$2:$I$1194,5,FALSE)</f>
        <v>0</v>
      </c>
      <c r="I4112">
        <f>VLOOKUP($D4112,Dummy!$C$2:$I$1194,6,FALSE)</f>
        <v>0</v>
      </c>
      <c r="J4112">
        <f>VLOOKUP($D4112,Dummy!$C$2:$I$1194,7,FALSE)</f>
        <v>0</v>
      </c>
      <c r="K4112">
        <f>VLOOKUP($B4112,'Distance from BP'!$A$1:$F$3179,3,FALSE)</f>
        <v>148.62</v>
      </c>
      <c r="L4112">
        <f>VLOOKUP($B4112,'Distance from BP'!$A$1:$F$3179,4,FALSE)</f>
        <v>195.47</v>
      </c>
      <c r="M4112">
        <f>VLOOKUP($B4112,'Distance from BP'!$A$1:$F$3179,5,FALSE)</f>
        <v>208.85</v>
      </c>
      <c r="N4112">
        <f>VLOOKUP($B4112,'Distance from BP'!$A$1:$F$3179,6,FALSE)</f>
        <v>179.28</v>
      </c>
      <c r="O4112" s="7">
        <f>VLOOKUP(B4112,'tax data'!$A$1:$M$3179,12,FALSE)</f>
        <v>3839468.6507806825</v>
      </c>
    </row>
    <row r="4113" spans="1:15" x14ac:dyDescent="0.2">
      <c r="A4113" s="1">
        <v>45905</v>
      </c>
      <c r="B4113" t="s">
        <v>194</v>
      </c>
      <c r="C4113" t="s">
        <v>426</v>
      </c>
      <c r="D4113" t="s">
        <v>1117</v>
      </c>
      <c r="E4113">
        <v>589.9</v>
      </c>
      <c r="F4113">
        <v>587.9</v>
      </c>
      <c r="G4113">
        <f>VLOOKUP($D4113,Dummy!$C$2:$I$1194,4,FALSE)</f>
        <v>0</v>
      </c>
      <c r="H4113">
        <f>VLOOKUP($D4113,Dummy!$C$2:$I$1194,5,FALSE)</f>
        <v>0</v>
      </c>
      <c r="I4113">
        <f>VLOOKUP($D4113,Dummy!$C$2:$I$1194,6,FALSE)</f>
        <v>0</v>
      </c>
      <c r="J4113">
        <f>VLOOKUP($D4113,Dummy!$C$2:$I$1194,7,FALSE)</f>
        <v>0</v>
      </c>
      <c r="K4113">
        <f>VLOOKUP($B4113,'Distance from BP'!$A$1:$F$3179,3,FALSE)</f>
        <v>148.62</v>
      </c>
      <c r="L4113">
        <f>VLOOKUP($B4113,'Distance from BP'!$A$1:$F$3179,4,FALSE)</f>
        <v>195.47</v>
      </c>
      <c r="M4113">
        <f>VLOOKUP($B4113,'Distance from BP'!$A$1:$F$3179,5,FALSE)</f>
        <v>208.85</v>
      </c>
      <c r="N4113">
        <f>VLOOKUP($B4113,'Distance from BP'!$A$1:$F$3179,6,FALSE)</f>
        <v>179.28</v>
      </c>
      <c r="O4113" s="7">
        <f>VLOOKUP(B4113,'tax data'!$A$1:$M$3179,12,FALSE)</f>
        <v>3839468.6507806825</v>
      </c>
    </row>
    <row r="4114" spans="1:15" x14ac:dyDescent="0.2">
      <c r="A4114" s="1">
        <v>45905</v>
      </c>
      <c r="B4114" t="s">
        <v>194</v>
      </c>
      <c r="C4114" t="s">
        <v>421</v>
      </c>
      <c r="D4114" t="s">
        <v>1118</v>
      </c>
      <c r="E4114">
        <v>590</v>
      </c>
      <c r="F4114">
        <v>588</v>
      </c>
      <c r="G4114">
        <f>VLOOKUP($D4114,Dummy!$C$2:$I$1194,4,FALSE)</f>
        <v>0</v>
      </c>
      <c r="H4114">
        <f>VLOOKUP($D4114,Dummy!$C$2:$I$1194,5,FALSE)</f>
        <v>0</v>
      </c>
      <c r="I4114">
        <f>VLOOKUP($D4114,Dummy!$C$2:$I$1194,6,FALSE)</f>
        <v>0</v>
      </c>
      <c r="J4114">
        <f>VLOOKUP($D4114,Dummy!$C$2:$I$1194,7,FALSE)</f>
        <v>0</v>
      </c>
      <c r="K4114">
        <f>VLOOKUP($B4114,'Distance from BP'!$A$1:$F$3179,3,FALSE)</f>
        <v>148.62</v>
      </c>
      <c r="L4114">
        <f>VLOOKUP($B4114,'Distance from BP'!$A$1:$F$3179,4,FALSE)</f>
        <v>195.47</v>
      </c>
      <c r="M4114">
        <f>VLOOKUP($B4114,'Distance from BP'!$A$1:$F$3179,5,FALSE)</f>
        <v>208.85</v>
      </c>
      <c r="N4114">
        <f>VLOOKUP($B4114,'Distance from BP'!$A$1:$F$3179,6,FALSE)</f>
        <v>179.28</v>
      </c>
      <c r="O4114" s="7">
        <f>VLOOKUP(B4114,'tax data'!$A$1:$M$3179,12,FALSE)</f>
        <v>3839468.6507806825</v>
      </c>
    </row>
    <row r="4115" spans="1:15" x14ac:dyDescent="0.2">
      <c r="A4115" s="1">
        <v>45905</v>
      </c>
      <c r="B4115" t="s">
        <v>195</v>
      </c>
      <c r="C4115" t="s">
        <v>421</v>
      </c>
      <c r="D4115" t="s">
        <v>1119</v>
      </c>
      <c r="E4115">
        <v>590</v>
      </c>
      <c r="F4115">
        <v>588</v>
      </c>
      <c r="G4115">
        <f>VLOOKUP($D4115,Dummy!$C$2:$I$1194,4,FALSE)</f>
        <v>0</v>
      </c>
      <c r="H4115">
        <f>VLOOKUP($D4115,Dummy!$C$2:$I$1194,5,FALSE)</f>
        <v>0</v>
      </c>
      <c r="I4115">
        <f>VLOOKUP($D4115,Dummy!$C$2:$I$1194,6,FALSE)</f>
        <v>0</v>
      </c>
      <c r="J4115">
        <f>VLOOKUP($D4115,Dummy!$C$2:$I$1194,7,FALSE)</f>
        <v>0</v>
      </c>
      <c r="K4115">
        <f>VLOOKUP($B4115,'Distance from BP'!$A$1:$F$3179,3,FALSE)</f>
        <v>116.41</v>
      </c>
      <c r="L4115">
        <f>VLOOKUP($B4115,'Distance from BP'!$A$1:$F$3179,4,FALSE)</f>
        <v>153.44999999999999</v>
      </c>
      <c r="M4115">
        <f>VLOOKUP($B4115,'Distance from BP'!$A$1:$F$3179,5,FALSE)</f>
        <v>144.36000000000001</v>
      </c>
      <c r="N4115">
        <f>VLOOKUP($B4115,'Distance from BP'!$A$1:$F$3179,6,FALSE)</f>
        <v>129.88</v>
      </c>
      <c r="O4115" s="7">
        <f>VLOOKUP(B4115,'tax data'!$A$1:$M$3179,12,FALSE)</f>
        <v>3512288.47099768</v>
      </c>
    </row>
    <row r="4116" spans="1:15" x14ac:dyDescent="0.2">
      <c r="A4116" s="1">
        <v>45905</v>
      </c>
      <c r="B4116" t="s">
        <v>196</v>
      </c>
      <c r="C4116" t="s">
        <v>422</v>
      </c>
      <c r="D4116" t="s">
        <v>1120</v>
      </c>
      <c r="E4116">
        <v>581</v>
      </c>
      <c r="F4116">
        <v>580</v>
      </c>
      <c r="G4116">
        <f>VLOOKUP($D4116,Dummy!$C$2:$I$1194,4,FALSE)</f>
        <v>0</v>
      </c>
      <c r="H4116">
        <f>VLOOKUP($D4116,Dummy!$C$2:$I$1194,5,FALSE)</f>
        <v>0</v>
      </c>
      <c r="I4116">
        <f>VLOOKUP($D4116,Dummy!$C$2:$I$1194,6,FALSE)</f>
        <v>0</v>
      </c>
      <c r="J4116">
        <f>VLOOKUP($D4116,Dummy!$C$2:$I$1194,7,FALSE)</f>
        <v>0</v>
      </c>
      <c r="K4116">
        <f>VLOOKUP($B4116,'Distance from BP'!$A$1:$F$3179,3,FALSE)</f>
        <v>71.72</v>
      </c>
      <c r="L4116">
        <f>VLOOKUP($B4116,'Distance from BP'!$A$1:$F$3179,4,FALSE)</f>
        <v>98.05</v>
      </c>
      <c r="M4116">
        <f>VLOOKUP($B4116,'Distance from BP'!$A$1:$F$3179,5,FALSE)</f>
        <v>90.47</v>
      </c>
      <c r="N4116">
        <f>VLOOKUP($B4116,'Distance from BP'!$A$1:$F$3179,6,FALSE)</f>
        <v>83.79</v>
      </c>
      <c r="O4116" s="7">
        <f>VLOOKUP(B4116,'tax data'!$A$1:$M$3179,12,FALSE)</f>
        <v>4407256.6904560896</v>
      </c>
    </row>
    <row r="4117" spans="1:15" x14ac:dyDescent="0.2">
      <c r="A4117" s="1">
        <v>45905</v>
      </c>
      <c r="B4117" t="s">
        <v>196</v>
      </c>
      <c r="C4117" t="s">
        <v>422</v>
      </c>
      <c r="D4117" t="s">
        <v>1121</v>
      </c>
      <c r="E4117">
        <v>591</v>
      </c>
      <c r="F4117">
        <v>588</v>
      </c>
      <c r="G4117">
        <f>VLOOKUP($D4117,Dummy!$C$2:$I$1194,4,FALSE)</f>
        <v>0</v>
      </c>
      <c r="H4117">
        <f>VLOOKUP($D4117,Dummy!$C$2:$I$1194,5,FALSE)</f>
        <v>0</v>
      </c>
      <c r="I4117">
        <f>VLOOKUP($D4117,Dummy!$C$2:$I$1194,6,FALSE)</f>
        <v>0</v>
      </c>
      <c r="J4117">
        <f>VLOOKUP($D4117,Dummy!$C$2:$I$1194,7,FALSE)</f>
        <v>0</v>
      </c>
      <c r="K4117">
        <f>VLOOKUP($B4117,'Distance from BP'!$A$1:$F$3179,3,FALSE)</f>
        <v>71.72</v>
      </c>
      <c r="L4117">
        <f>VLOOKUP($B4117,'Distance from BP'!$A$1:$F$3179,4,FALSE)</f>
        <v>98.05</v>
      </c>
      <c r="M4117">
        <f>VLOOKUP($B4117,'Distance from BP'!$A$1:$F$3179,5,FALSE)</f>
        <v>90.47</v>
      </c>
      <c r="N4117">
        <f>VLOOKUP($B4117,'Distance from BP'!$A$1:$F$3179,6,FALSE)</f>
        <v>83.79</v>
      </c>
      <c r="O4117" s="7">
        <f>VLOOKUP(B4117,'tax data'!$A$1:$M$3179,12,FALSE)</f>
        <v>4407256.6904560896</v>
      </c>
    </row>
    <row r="4118" spans="1:15" x14ac:dyDescent="0.2">
      <c r="A4118" s="1">
        <v>45905</v>
      </c>
      <c r="B4118" t="s">
        <v>196</v>
      </c>
      <c r="C4118" t="s">
        <v>496</v>
      </c>
      <c r="D4118" t="s">
        <v>1122</v>
      </c>
      <c r="E4118">
        <v>587</v>
      </c>
      <c r="F4118">
        <v>576</v>
      </c>
      <c r="G4118">
        <f>VLOOKUP($D4118,Dummy!$C$2:$I$1194,4,FALSE)</f>
        <v>0</v>
      </c>
      <c r="H4118">
        <f>VLOOKUP($D4118,Dummy!$C$2:$I$1194,5,FALSE)</f>
        <v>0</v>
      </c>
      <c r="I4118">
        <f>VLOOKUP($D4118,Dummy!$C$2:$I$1194,6,FALSE)</f>
        <v>0</v>
      </c>
      <c r="J4118">
        <f>VLOOKUP($D4118,Dummy!$C$2:$I$1194,7,FALSE)</f>
        <v>0</v>
      </c>
      <c r="K4118">
        <f>VLOOKUP($B4118,'Distance from BP'!$A$1:$F$3179,3,FALSE)</f>
        <v>71.72</v>
      </c>
      <c r="L4118">
        <f>VLOOKUP($B4118,'Distance from BP'!$A$1:$F$3179,4,FALSE)</f>
        <v>98.05</v>
      </c>
      <c r="M4118">
        <f>VLOOKUP($B4118,'Distance from BP'!$A$1:$F$3179,5,FALSE)</f>
        <v>90.47</v>
      </c>
      <c r="N4118">
        <f>VLOOKUP($B4118,'Distance from BP'!$A$1:$F$3179,6,FALSE)</f>
        <v>83.79</v>
      </c>
      <c r="O4118" s="7">
        <f>VLOOKUP(B4118,'tax data'!$A$1:$M$3179,12,FALSE)</f>
        <v>4407256.6904560896</v>
      </c>
    </row>
    <row r="4119" spans="1:15" x14ac:dyDescent="0.2">
      <c r="A4119" s="1">
        <v>45905</v>
      </c>
      <c r="B4119" t="s">
        <v>196</v>
      </c>
      <c r="C4119" t="s">
        <v>426</v>
      </c>
      <c r="D4119" t="s">
        <v>1123</v>
      </c>
      <c r="E4119">
        <v>590.9</v>
      </c>
      <c r="F4119">
        <v>586.9</v>
      </c>
      <c r="G4119">
        <f>VLOOKUP($D4119,Dummy!$C$2:$I$1194,4,FALSE)</f>
        <v>0</v>
      </c>
      <c r="H4119">
        <f>VLOOKUP($D4119,Dummy!$C$2:$I$1194,5,FALSE)</f>
        <v>0</v>
      </c>
      <c r="I4119">
        <f>VLOOKUP($D4119,Dummy!$C$2:$I$1194,6,FALSE)</f>
        <v>0</v>
      </c>
      <c r="J4119">
        <f>VLOOKUP($D4119,Dummy!$C$2:$I$1194,7,FALSE)</f>
        <v>0</v>
      </c>
      <c r="K4119">
        <f>VLOOKUP($B4119,'Distance from BP'!$A$1:$F$3179,3,FALSE)</f>
        <v>71.72</v>
      </c>
      <c r="L4119">
        <f>VLOOKUP($B4119,'Distance from BP'!$A$1:$F$3179,4,FALSE)</f>
        <v>98.05</v>
      </c>
      <c r="M4119">
        <f>VLOOKUP($B4119,'Distance from BP'!$A$1:$F$3179,5,FALSE)</f>
        <v>90.47</v>
      </c>
      <c r="N4119">
        <f>VLOOKUP($B4119,'Distance from BP'!$A$1:$F$3179,6,FALSE)</f>
        <v>83.79</v>
      </c>
      <c r="O4119" s="7">
        <f>VLOOKUP(B4119,'tax data'!$A$1:$M$3179,12,FALSE)</f>
        <v>4407256.6904560896</v>
      </c>
    </row>
    <row r="4120" spans="1:15" x14ac:dyDescent="0.2">
      <c r="A4120" s="1">
        <v>45905</v>
      </c>
      <c r="B4120" t="s">
        <v>196</v>
      </c>
      <c r="C4120" t="s">
        <v>421</v>
      </c>
      <c r="D4120" t="s">
        <v>1124</v>
      </c>
      <c r="E4120">
        <v>590</v>
      </c>
      <c r="F4120">
        <v>587</v>
      </c>
      <c r="G4120">
        <f>VLOOKUP($D4120,Dummy!$C$2:$I$1194,4,FALSE)</f>
        <v>0</v>
      </c>
      <c r="H4120">
        <f>VLOOKUP($D4120,Dummy!$C$2:$I$1194,5,FALSE)</f>
        <v>0</v>
      </c>
      <c r="I4120">
        <f>VLOOKUP($D4120,Dummy!$C$2:$I$1194,6,FALSE)</f>
        <v>0</v>
      </c>
      <c r="J4120">
        <f>VLOOKUP($D4120,Dummy!$C$2:$I$1194,7,FALSE)</f>
        <v>0</v>
      </c>
      <c r="K4120">
        <f>VLOOKUP($B4120,'Distance from BP'!$A$1:$F$3179,3,FALSE)</f>
        <v>71.72</v>
      </c>
      <c r="L4120">
        <f>VLOOKUP($B4120,'Distance from BP'!$A$1:$F$3179,4,FALSE)</f>
        <v>98.05</v>
      </c>
      <c r="M4120">
        <f>VLOOKUP($B4120,'Distance from BP'!$A$1:$F$3179,5,FALSE)</f>
        <v>90.47</v>
      </c>
      <c r="N4120">
        <f>VLOOKUP($B4120,'Distance from BP'!$A$1:$F$3179,6,FALSE)</f>
        <v>83.79</v>
      </c>
      <c r="O4120" s="7">
        <f>VLOOKUP(B4120,'tax data'!$A$1:$M$3179,12,FALSE)</f>
        <v>4407256.6904560896</v>
      </c>
    </row>
    <row r="4121" spans="1:15" x14ac:dyDescent="0.2">
      <c r="A4121" s="1">
        <v>45905</v>
      </c>
      <c r="B4121" t="s">
        <v>196</v>
      </c>
      <c r="C4121" t="s">
        <v>428</v>
      </c>
      <c r="D4121" t="s">
        <v>1125</v>
      </c>
      <c r="E4121">
        <v>594.9</v>
      </c>
      <c r="F4121">
        <v>587.9</v>
      </c>
      <c r="G4121">
        <f>VLOOKUP($D4121,Dummy!$C$2:$I$1194,4,FALSE)</f>
        <v>0</v>
      </c>
      <c r="H4121">
        <f>VLOOKUP($D4121,Dummy!$C$2:$I$1194,5,FALSE)</f>
        <v>0</v>
      </c>
      <c r="I4121">
        <f>VLOOKUP($D4121,Dummy!$C$2:$I$1194,6,FALSE)</f>
        <v>0</v>
      </c>
      <c r="J4121">
        <f>VLOOKUP($D4121,Dummy!$C$2:$I$1194,7,FALSE)</f>
        <v>0</v>
      </c>
      <c r="K4121">
        <f>VLOOKUP($B4121,'Distance from BP'!$A$1:$F$3179,3,FALSE)</f>
        <v>71.72</v>
      </c>
      <c r="L4121">
        <f>VLOOKUP($B4121,'Distance from BP'!$A$1:$F$3179,4,FALSE)</f>
        <v>98.05</v>
      </c>
      <c r="M4121">
        <f>VLOOKUP($B4121,'Distance from BP'!$A$1:$F$3179,5,FALSE)</f>
        <v>90.47</v>
      </c>
      <c r="N4121">
        <f>VLOOKUP($B4121,'Distance from BP'!$A$1:$F$3179,6,FALSE)</f>
        <v>83.79</v>
      </c>
      <c r="O4121" s="7">
        <f>VLOOKUP(B4121,'tax data'!$A$1:$M$3179,12,FALSE)</f>
        <v>4407256.6904560896</v>
      </c>
    </row>
    <row r="4122" spans="1:15" x14ac:dyDescent="0.2">
      <c r="A4122" s="1">
        <v>45905</v>
      </c>
      <c r="B4122" t="s">
        <v>196</v>
      </c>
      <c r="C4122" t="s">
        <v>421</v>
      </c>
      <c r="D4122" t="s">
        <v>1126</v>
      </c>
      <c r="E4122">
        <v>590</v>
      </c>
      <c r="F4122">
        <v>587</v>
      </c>
      <c r="G4122">
        <f>VLOOKUP($D4122,Dummy!$C$2:$I$1194,4,FALSE)</f>
        <v>0</v>
      </c>
      <c r="H4122">
        <f>VLOOKUP($D4122,Dummy!$C$2:$I$1194,5,FALSE)</f>
        <v>0</v>
      </c>
      <c r="I4122">
        <f>VLOOKUP($D4122,Dummy!$C$2:$I$1194,6,FALSE)</f>
        <v>0</v>
      </c>
      <c r="J4122">
        <f>VLOOKUP($D4122,Dummy!$C$2:$I$1194,7,FALSE)</f>
        <v>0</v>
      </c>
      <c r="K4122">
        <f>VLOOKUP($B4122,'Distance from BP'!$A$1:$F$3179,3,FALSE)</f>
        <v>71.72</v>
      </c>
      <c r="L4122">
        <f>VLOOKUP($B4122,'Distance from BP'!$A$1:$F$3179,4,FALSE)</f>
        <v>98.05</v>
      </c>
      <c r="M4122">
        <f>VLOOKUP($B4122,'Distance from BP'!$A$1:$F$3179,5,FALSE)</f>
        <v>90.47</v>
      </c>
      <c r="N4122">
        <f>VLOOKUP($B4122,'Distance from BP'!$A$1:$F$3179,6,FALSE)</f>
        <v>83.79</v>
      </c>
      <c r="O4122" s="7">
        <f>VLOOKUP(B4122,'tax data'!$A$1:$M$3179,12,FALSE)</f>
        <v>4407256.6904560896</v>
      </c>
    </row>
    <row r="4123" spans="1:15" x14ac:dyDescent="0.2">
      <c r="A4123" s="1">
        <v>45905</v>
      </c>
      <c r="B4123" t="s">
        <v>196</v>
      </c>
      <c r="C4123" t="s">
        <v>422</v>
      </c>
      <c r="D4123" t="s">
        <v>1127</v>
      </c>
      <c r="E4123">
        <v>591</v>
      </c>
      <c r="F4123">
        <v>588</v>
      </c>
      <c r="G4123">
        <f>VLOOKUP($D4123,Dummy!$C$2:$I$1194,4,FALSE)</f>
        <v>0</v>
      </c>
      <c r="H4123">
        <f>VLOOKUP($D4123,Dummy!$C$2:$I$1194,5,FALSE)</f>
        <v>0</v>
      </c>
      <c r="I4123">
        <f>VLOOKUP($D4123,Dummy!$C$2:$I$1194,6,FALSE)</f>
        <v>0</v>
      </c>
      <c r="J4123">
        <f>VLOOKUP($D4123,Dummy!$C$2:$I$1194,7,FALSE)</f>
        <v>0</v>
      </c>
      <c r="K4123">
        <f>VLOOKUP($B4123,'Distance from BP'!$A$1:$F$3179,3,FALSE)</f>
        <v>71.72</v>
      </c>
      <c r="L4123">
        <f>VLOOKUP($B4123,'Distance from BP'!$A$1:$F$3179,4,FALSE)</f>
        <v>98.05</v>
      </c>
      <c r="M4123">
        <f>VLOOKUP($B4123,'Distance from BP'!$A$1:$F$3179,5,FALSE)</f>
        <v>90.47</v>
      </c>
      <c r="N4123">
        <f>VLOOKUP($B4123,'Distance from BP'!$A$1:$F$3179,6,FALSE)</f>
        <v>83.79</v>
      </c>
      <c r="O4123" s="7">
        <f>VLOOKUP(B4123,'tax data'!$A$1:$M$3179,12,FALSE)</f>
        <v>4407256.6904560896</v>
      </c>
    </row>
    <row r="4124" spans="1:15" x14ac:dyDescent="0.2">
      <c r="A4124" s="1">
        <v>45905</v>
      </c>
      <c r="B4124" t="s">
        <v>196</v>
      </c>
      <c r="C4124" t="s">
        <v>443</v>
      </c>
      <c r="D4124" t="s">
        <v>1128</v>
      </c>
      <c r="E4124">
        <v>578</v>
      </c>
      <c r="F4124">
        <v>559</v>
      </c>
      <c r="G4124">
        <f>VLOOKUP($D4124,Dummy!$C$2:$I$1194,4,FALSE)</f>
        <v>0</v>
      </c>
      <c r="H4124">
        <f>VLOOKUP($D4124,Dummy!$C$2:$I$1194,5,FALSE)</f>
        <v>0</v>
      </c>
      <c r="I4124">
        <f>VLOOKUP($D4124,Dummy!$C$2:$I$1194,6,FALSE)</f>
        <v>0</v>
      </c>
      <c r="J4124">
        <f>VLOOKUP($D4124,Dummy!$C$2:$I$1194,7,FALSE)</f>
        <v>0</v>
      </c>
      <c r="K4124">
        <f>VLOOKUP($B4124,'Distance from BP'!$A$1:$F$3179,3,FALSE)</f>
        <v>71.72</v>
      </c>
      <c r="L4124">
        <f>VLOOKUP($B4124,'Distance from BP'!$A$1:$F$3179,4,FALSE)</f>
        <v>98.05</v>
      </c>
      <c r="M4124">
        <f>VLOOKUP($B4124,'Distance from BP'!$A$1:$F$3179,5,FALSE)</f>
        <v>90.47</v>
      </c>
      <c r="N4124">
        <f>VLOOKUP($B4124,'Distance from BP'!$A$1:$F$3179,6,FALSE)</f>
        <v>83.79</v>
      </c>
      <c r="O4124" s="7">
        <f>VLOOKUP(B4124,'tax data'!$A$1:$M$3179,12,FALSE)</f>
        <v>4407256.6904560896</v>
      </c>
    </row>
    <row r="4125" spans="1:15" x14ac:dyDescent="0.2">
      <c r="A4125" s="1">
        <v>45905</v>
      </c>
      <c r="B4125" t="s">
        <v>196</v>
      </c>
      <c r="C4125" t="s">
        <v>428</v>
      </c>
      <c r="D4125" t="s">
        <v>1129</v>
      </c>
      <c r="E4125">
        <v>594.9</v>
      </c>
      <c r="F4125">
        <v>587.9</v>
      </c>
      <c r="G4125">
        <f>VLOOKUP($D4125,Dummy!$C$2:$I$1194,4,FALSE)</f>
        <v>0</v>
      </c>
      <c r="H4125">
        <f>VLOOKUP($D4125,Dummy!$C$2:$I$1194,5,FALSE)</f>
        <v>0</v>
      </c>
      <c r="I4125">
        <f>VLOOKUP($D4125,Dummy!$C$2:$I$1194,6,FALSE)</f>
        <v>0</v>
      </c>
      <c r="J4125">
        <f>VLOOKUP($D4125,Dummy!$C$2:$I$1194,7,FALSE)</f>
        <v>0</v>
      </c>
      <c r="K4125">
        <f>VLOOKUP($B4125,'Distance from BP'!$A$1:$F$3179,3,FALSE)</f>
        <v>71.72</v>
      </c>
      <c r="L4125">
        <f>VLOOKUP($B4125,'Distance from BP'!$A$1:$F$3179,4,FALSE)</f>
        <v>98.05</v>
      </c>
      <c r="M4125">
        <f>VLOOKUP($B4125,'Distance from BP'!$A$1:$F$3179,5,FALSE)</f>
        <v>90.47</v>
      </c>
      <c r="N4125">
        <f>VLOOKUP($B4125,'Distance from BP'!$A$1:$F$3179,6,FALSE)</f>
        <v>83.79</v>
      </c>
      <c r="O4125" s="7">
        <f>VLOOKUP(B4125,'tax data'!$A$1:$M$3179,12,FALSE)</f>
        <v>4407256.6904560896</v>
      </c>
    </row>
    <row r="4126" spans="1:15" x14ac:dyDescent="0.2">
      <c r="A4126" s="1">
        <v>45905</v>
      </c>
      <c r="B4126" t="s">
        <v>196</v>
      </c>
      <c r="C4126" t="s">
        <v>497</v>
      </c>
      <c r="D4126" t="s">
        <v>1130</v>
      </c>
      <c r="E4126">
        <v>590.9</v>
      </c>
      <c r="F4126">
        <v>586.9</v>
      </c>
      <c r="G4126">
        <f>VLOOKUP($D4126,Dummy!$C$2:$I$1194,4,FALSE)</f>
        <v>0</v>
      </c>
      <c r="H4126">
        <f>VLOOKUP($D4126,Dummy!$C$2:$I$1194,5,FALSE)</f>
        <v>0</v>
      </c>
      <c r="I4126">
        <f>VLOOKUP($D4126,Dummy!$C$2:$I$1194,6,FALSE)</f>
        <v>0</v>
      </c>
      <c r="J4126">
        <f>VLOOKUP($D4126,Dummy!$C$2:$I$1194,7,FALSE)</f>
        <v>0</v>
      </c>
      <c r="K4126">
        <f>VLOOKUP($B4126,'Distance from BP'!$A$1:$F$3179,3,FALSE)</f>
        <v>71.72</v>
      </c>
      <c r="L4126">
        <f>VLOOKUP($B4126,'Distance from BP'!$A$1:$F$3179,4,FALSE)</f>
        <v>98.05</v>
      </c>
      <c r="M4126">
        <f>VLOOKUP($B4126,'Distance from BP'!$A$1:$F$3179,5,FALSE)</f>
        <v>90.47</v>
      </c>
      <c r="N4126">
        <f>VLOOKUP($B4126,'Distance from BP'!$A$1:$F$3179,6,FALSE)</f>
        <v>83.79</v>
      </c>
      <c r="O4126" s="7">
        <f>VLOOKUP(B4126,'tax data'!$A$1:$M$3179,12,FALSE)</f>
        <v>4407256.6904560896</v>
      </c>
    </row>
    <row r="4127" spans="1:15" x14ac:dyDescent="0.2">
      <c r="A4127" s="1">
        <v>45905</v>
      </c>
      <c r="B4127" t="s">
        <v>196</v>
      </c>
      <c r="C4127" t="s">
        <v>425</v>
      </c>
      <c r="D4127" t="s">
        <v>1131</v>
      </c>
      <c r="E4127">
        <v>569.9</v>
      </c>
      <c r="F4127">
        <v>559.9</v>
      </c>
      <c r="G4127">
        <f>VLOOKUP($D4127,Dummy!$C$2:$I$1194,4,FALSE)</f>
        <v>0</v>
      </c>
      <c r="H4127">
        <f>VLOOKUP($D4127,Dummy!$C$2:$I$1194,5,FALSE)</f>
        <v>0</v>
      </c>
      <c r="I4127">
        <f>VLOOKUP($D4127,Dummy!$C$2:$I$1194,6,FALSE)</f>
        <v>0</v>
      </c>
      <c r="J4127">
        <f>VLOOKUP($D4127,Dummy!$C$2:$I$1194,7,FALSE)</f>
        <v>0</v>
      </c>
      <c r="K4127">
        <f>VLOOKUP($B4127,'Distance from BP'!$A$1:$F$3179,3,FALSE)</f>
        <v>71.72</v>
      </c>
      <c r="L4127">
        <f>VLOOKUP($B4127,'Distance from BP'!$A$1:$F$3179,4,FALSE)</f>
        <v>98.05</v>
      </c>
      <c r="M4127">
        <f>VLOOKUP($B4127,'Distance from BP'!$A$1:$F$3179,5,FALSE)</f>
        <v>90.47</v>
      </c>
      <c r="N4127">
        <f>VLOOKUP($B4127,'Distance from BP'!$A$1:$F$3179,6,FALSE)</f>
        <v>83.79</v>
      </c>
      <c r="O4127" s="7">
        <f>VLOOKUP(B4127,'tax data'!$A$1:$M$3179,12,FALSE)</f>
        <v>4407256.6904560896</v>
      </c>
    </row>
    <row r="4128" spans="1:15" x14ac:dyDescent="0.2">
      <c r="A4128" s="1">
        <v>45905</v>
      </c>
      <c r="B4128" t="s">
        <v>196</v>
      </c>
      <c r="C4128" t="s">
        <v>421</v>
      </c>
      <c r="D4128" t="s">
        <v>1132</v>
      </c>
      <c r="E4128">
        <v>590</v>
      </c>
      <c r="F4128">
        <v>587</v>
      </c>
      <c r="G4128">
        <f>VLOOKUP($D4128,Dummy!$C$2:$I$1194,4,FALSE)</f>
        <v>0</v>
      </c>
      <c r="H4128">
        <f>VLOOKUP($D4128,Dummy!$C$2:$I$1194,5,FALSE)</f>
        <v>0</v>
      </c>
      <c r="I4128">
        <f>VLOOKUP($D4128,Dummy!$C$2:$I$1194,6,FALSE)</f>
        <v>0</v>
      </c>
      <c r="J4128">
        <f>VLOOKUP($D4128,Dummy!$C$2:$I$1194,7,FALSE)</f>
        <v>0</v>
      </c>
      <c r="K4128">
        <f>VLOOKUP($B4128,'Distance from BP'!$A$1:$F$3179,3,FALSE)</f>
        <v>71.72</v>
      </c>
      <c r="L4128">
        <f>VLOOKUP($B4128,'Distance from BP'!$A$1:$F$3179,4,FALSE)</f>
        <v>98.05</v>
      </c>
      <c r="M4128">
        <f>VLOOKUP($B4128,'Distance from BP'!$A$1:$F$3179,5,FALSE)</f>
        <v>90.47</v>
      </c>
      <c r="N4128">
        <f>VLOOKUP($B4128,'Distance from BP'!$A$1:$F$3179,6,FALSE)</f>
        <v>83.79</v>
      </c>
      <c r="O4128" s="7">
        <f>VLOOKUP(B4128,'tax data'!$A$1:$M$3179,12,FALSE)</f>
        <v>4407256.6904560896</v>
      </c>
    </row>
    <row r="4129" spans="1:15" x14ac:dyDescent="0.2">
      <c r="A4129" s="1">
        <v>45905</v>
      </c>
      <c r="B4129" t="s">
        <v>196</v>
      </c>
      <c r="C4129" t="s">
        <v>426</v>
      </c>
      <c r="D4129" t="s">
        <v>1133</v>
      </c>
      <c r="E4129">
        <v>587.9</v>
      </c>
      <c r="F4129">
        <v>586.9</v>
      </c>
      <c r="G4129">
        <f>VLOOKUP($D4129,Dummy!$C$2:$I$1194,4,FALSE)</f>
        <v>0</v>
      </c>
      <c r="H4129">
        <f>VLOOKUP($D4129,Dummy!$C$2:$I$1194,5,FALSE)</f>
        <v>0</v>
      </c>
      <c r="I4129">
        <f>VLOOKUP($D4129,Dummy!$C$2:$I$1194,6,FALSE)</f>
        <v>0</v>
      </c>
      <c r="J4129">
        <f>VLOOKUP($D4129,Dummy!$C$2:$I$1194,7,FALSE)</f>
        <v>0</v>
      </c>
      <c r="K4129">
        <f>VLOOKUP($B4129,'Distance from BP'!$A$1:$F$3179,3,FALSE)</f>
        <v>71.72</v>
      </c>
      <c r="L4129">
        <f>VLOOKUP($B4129,'Distance from BP'!$A$1:$F$3179,4,FALSE)</f>
        <v>98.05</v>
      </c>
      <c r="M4129">
        <f>VLOOKUP($B4129,'Distance from BP'!$A$1:$F$3179,5,FALSE)</f>
        <v>90.47</v>
      </c>
      <c r="N4129">
        <f>VLOOKUP($B4129,'Distance from BP'!$A$1:$F$3179,6,FALSE)</f>
        <v>83.79</v>
      </c>
      <c r="O4129" s="7">
        <f>VLOOKUP(B4129,'tax data'!$A$1:$M$3179,12,FALSE)</f>
        <v>4407256.6904560896</v>
      </c>
    </row>
    <row r="4130" spans="1:15" x14ac:dyDescent="0.2">
      <c r="A4130" s="1">
        <v>45905</v>
      </c>
      <c r="B4130" t="s">
        <v>196</v>
      </c>
      <c r="C4130" t="s">
        <v>421</v>
      </c>
      <c r="D4130" t="s">
        <v>1134</v>
      </c>
      <c r="E4130">
        <v>590</v>
      </c>
      <c r="F4130">
        <v>587</v>
      </c>
      <c r="G4130">
        <f>VLOOKUP($D4130,Dummy!$C$2:$I$1194,4,FALSE)</f>
        <v>0</v>
      </c>
      <c r="H4130">
        <f>VLOOKUP($D4130,Dummy!$C$2:$I$1194,5,FALSE)</f>
        <v>0</v>
      </c>
      <c r="I4130">
        <f>VLOOKUP($D4130,Dummy!$C$2:$I$1194,6,FALSE)</f>
        <v>0</v>
      </c>
      <c r="J4130">
        <f>VLOOKUP($D4130,Dummy!$C$2:$I$1194,7,FALSE)</f>
        <v>0</v>
      </c>
      <c r="K4130">
        <f>VLOOKUP($B4130,'Distance from BP'!$A$1:$F$3179,3,FALSE)</f>
        <v>71.72</v>
      </c>
      <c r="L4130">
        <f>VLOOKUP($B4130,'Distance from BP'!$A$1:$F$3179,4,FALSE)</f>
        <v>98.05</v>
      </c>
      <c r="M4130">
        <f>VLOOKUP($B4130,'Distance from BP'!$A$1:$F$3179,5,FALSE)</f>
        <v>90.47</v>
      </c>
      <c r="N4130">
        <f>VLOOKUP($B4130,'Distance from BP'!$A$1:$F$3179,6,FALSE)</f>
        <v>83.79</v>
      </c>
      <c r="O4130" s="7">
        <f>VLOOKUP(B4130,'tax data'!$A$1:$M$3179,12,FALSE)</f>
        <v>4407256.6904560896</v>
      </c>
    </row>
    <row r="4131" spans="1:15" x14ac:dyDescent="0.2">
      <c r="A4131" s="1">
        <v>45905</v>
      </c>
      <c r="B4131" t="s">
        <v>196</v>
      </c>
      <c r="C4131" t="s">
        <v>421</v>
      </c>
      <c r="D4131" t="s">
        <v>1135</v>
      </c>
      <c r="E4131">
        <v>590</v>
      </c>
      <c r="F4131">
        <v>587</v>
      </c>
      <c r="G4131">
        <f>VLOOKUP($D4131,Dummy!$C$2:$I$1194,4,FALSE)</f>
        <v>0</v>
      </c>
      <c r="H4131">
        <f>VLOOKUP($D4131,Dummy!$C$2:$I$1194,5,FALSE)</f>
        <v>0</v>
      </c>
      <c r="I4131">
        <f>VLOOKUP($D4131,Dummy!$C$2:$I$1194,6,FALSE)</f>
        <v>0</v>
      </c>
      <c r="J4131">
        <f>VLOOKUP($D4131,Dummy!$C$2:$I$1194,7,FALSE)</f>
        <v>0</v>
      </c>
      <c r="K4131">
        <f>VLOOKUP($B4131,'Distance from BP'!$A$1:$F$3179,3,FALSE)</f>
        <v>71.72</v>
      </c>
      <c r="L4131">
        <f>VLOOKUP($B4131,'Distance from BP'!$A$1:$F$3179,4,FALSE)</f>
        <v>98.05</v>
      </c>
      <c r="M4131">
        <f>VLOOKUP($B4131,'Distance from BP'!$A$1:$F$3179,5,FALSE)</f>
        <v>90.47</v>
      </c>
      <c r="N4131">
        <f>VLOOKUP($B4131,'Distance from BP'!$A$1:$F$3179,6,FALSE)</f>
        <v>83.79</v>
      </c>
      <c r="O4131" s="7">
        <f>VLOOKUP(B4131,'tax data'!$A$1:$M$3179,12,FALSE)</f>
        <v>4407256.6904560896</v>
      </c>
    </row>
    <row r="4132" spans="1:15" x14ac:dyDescent="0.2">
      <c r="A4132" s="1">
        <v>45905</v>
      </c>
      <c r="B4132" t="s">
        <v>196</v>
      </c>
      <c r="C4132" t="s">
        <v>426</v>
      </c>
      <c r="D4132" t="s">
        <v>1136</v>
      </c>
      <c r="E4132">
        <v>587.9</v>
      </c>
      <c r="F4132">
        <v>586.9</v>
      </c>
      <c r="G4132">
        <f>VLOOKUP($D4132,Dummy!$C$2:$I$1194,4,FALSE)</f>
        <v>0</v>
      </c>
      <c r="H4132">
        <f>VLOOKUP($D4132,Dummy!$C$2:$I$1194,5,FALSE)</f>
        <v>0</v>
      </c>
      <c r="I4132">
        <f>VLOOKUP($D4132,Dummy!$C$2:$I$1194,6,FALSE)</f>
        <v>0</v>
      </c>
      <c r="J4132">
        <f>VLOOKUP($D4132,Dummy!$C$2:$I$1194,7,FALSE)</f>
        <v>0</v>
      </c>
      <c r="K4132">
        <f>VLOOKUP($B4132,'Distance from BP'!$A$1:$F$3179,3,FALSE)</f>
        <v>71.72</v>
      </c>
      <c r="L4132">
        <f>VLOOKUP($B4132,'Distance from BP'!$A$1:$F$3179,4,FALSE)</f>
        <v>98.05</v>
      </c>
      <c r="M4132">
        <f>VLOOKUP($B4132,'Distance from BP'!$A$1:$F$3179,5,FALSE)</f>
        <v>90.47</v>
      </c>
      <c r="N4132">
        <f>VLOOKUP($B4132,'Distance from BP'!$A$1:$F$3179,6,FALSE)</f>
        <v>83.79</v>
      </c>
      <c r="O4132" s="7">
        <f>VLOOKUP(B4132,'tax data'!$A$1:$M$3179,12,FALSE)</f>
        <v>4407256.6904560896</v>
      </c>
    </row>
    <row r="4133" spans="1:15" x14ac:dyDescent="0.2">
      <c r="A4133" s="1">
        <v>45905</v>
      </c>
      <c r="B4133" t="s">
        <v>196</v>
      </c>
      <c r="C4133" t="s">
        <v>422</v>
      </c>
      <c r="D4133" t="s">
        <v>1137</v>
      </c>
      <c r="E4133">
        <v>591</v>
      </c>
      <c r="F4133">
        <v>588</v>
      </c>
      <c r="G4133">
        <f>VLOOKUP($D4133,Dummy!$C$2:$I$1194,4,FALSE)</f>
        <v>0</v>
      </c>
      <c r="H4133">
        <f>VLOOKUP($D4133,Dummy!$C$2:$I$1194,5,FALSE)</f>
        <v>0</v>
      </c>
      <c r="I4133">
        <f>VLOOKUP($D4133,Dummy!$C$2:$I$1194,6,FALSE)</f>
        <v>0</v>
      </c>
      <c r="J4133">
        <f>VLOOKUP($D4133,Dummy!$C$2:$I$1194,7,FALSE)</f>
        <v>0</v>
      </c>
      <c r="K4133">
        <f>VLOOKUP($B4133,'Distance from BP'!$A$1:$F$3179,3,FALSE)</f>
        <v>71.72</v>
      </c>
      <c r="L4133">
        <f>VLOOKUP($B4133,'Distance from BP'!$A$1:$F$3179,4,FALSE)</f>
        <v>98.05</v>
      </c>
      <c r="M4133">
        <f>VLOOKUP($B4133,'Distance from BP'!$A$1:$F$3179,5,FALSE)</f>
        <v>90.47</v>
      </c>
      <c r="N4133">
        <f>VLOOKUP($B4133,'Distance from BP'!$A$1:$F$3179,6,FALSE)</f>
        <v>83.79</v>
      </c>
      <c r="O4133" s="7">
        <f>VLOOKUP(B4133,'tax data'!$A$1:$M$3179,12,FALSE)</f>
        <v>4407256.6904560896</v>
      </c>
    </row>
    <row r="4134" spans="1:15" x14ac:dyDescent="0.2">
      <c r="A4134" s="1">
        <v>45905</v>
      </c>
      <c r="B4134" t="s">
        <v>196</v>
      </c>
      <c r="C4134" t="s">
        <v>421</v>
      </c>
      <c r="D4134" t="s">
        <v>1138</v>
      </c>
      <c r="E4134">
        <v>640</v>
      </c>
      <c r="F4134">
        <v>638</v>
      </c>
      <c r="G4134">
        <f>VLOOKUP($D4134,Dummy!$C$2:$I$1194,4,FALSE)</f>
        <v>1</v>
      </c>
      <c r="H4134">
        <f>VLOOKUP($D4134,Dummy!$C$2:$I$1194,5,FALSE)</f>
        <v>1</v>
      </c>
      <c r="I4134">
        <f>VLOOKUP($D4134,Dummy!$C$2:$I$1194,6,FALSE)</f>
        <v>1</v>
      </c>
      <c r="J4134">
        <f>VLOOKUP($D4134,Dummy!$C$2:$I$1194,7,FALSE)</f>
        <v>0</v>
      </c>
      <c r="K4134">
        <f>VLOOKUP($B4134,'Distance from BP'!$A$1:$F$3179,3,FALSE)</f>
        <v>71.72</v>
      </c>
      <c r="L4134">
        <f>VLOOKUP($B4134,'Distance from BP'!$A$1:$F$3179,4,FALSE)</f>
        <v>98.05</v>
      </c>
      <c r="M4134">
        <f>VLOOKUP($B4134,'Distance from BP'!$A$1:$F$3179,5,FALSE)</f>
        <v>90.47</v>
      </c>
      <c r="N4134">
        <f>VLOOKUP($B4134,'Distance from BP'!$A$1:$F$3179,6,FALSE)</f>
        <v>83.79</v>
      </c>
      <c r="O4134" s="7">
        <f>VLOOKUP(B4134,'tax data'!$A$1:$M$3179,12,FALSE)</f>
        <v>4407256.6904560896</v>
      </c>
    </row>
    <row r="4135" spans="1:15" x14ac:dyDescent="0.2">
      <c r="A4135" s="1">
        <v>45905</v>
      </c>
      <c r="B4135" t="s">
        <v>196</v>
      </c>
      <c r="C4135" t="s">
        <v>421</v>
      </c>
      <c r="D4135" t="s">
        <v>1139</v>
      </c>
      <c r="E4135">
        <v>640</v>
      </c>
      <c r="F4135">
        <v>638</v>
      </c>
      <c r="G4135">
        <f>VLOOKUP($D4135,Dummy!$C$2:$I$1194,4,FALSE)</f>
        <v>1</v>
      </c>
      <c r="H4135">
        <f>VLOOKUP($D4135,Dummy!$C$2:$I$1194,5,FALSE)</f>
        <v>1</v>
      </c>
      <c r="I4135">
        <f>VLOOKUP($D4135,Dummy!$C$2:$I$1194,6,FALSE)</f>
        <v>0</v>
      </c>
      <c r="J4135">
        <f>VLOOKUP($D4135,Dummy!$C$2:$I$1194,7,FALSE)</f>
        <v>0</v>
      </c>
      <c r="K4135">
        <f>VLOOKUP($B4135,'Distance from BP'!$A$1:$F$3179,3,FALSE)</f>
        <v>71.72</v>
      </c>
      <c r="L4135">
        <f>VLOOKUP($B4135,'Distance from BP'!$A$1:$F$3179,4,FALSE)</f>
        <v>98.05</v>
      </c>
      <c r="M4135">
        <f>VLOOKUP($B4135,'Distance from BP'!$A$1:$F$3179,5,FALSE)</f>
        <v>90.47</v>
      </c>
      <c r="N4135">
        <f>VLOOKUP($B4135,'Distance from BP'!$A$1:$F$3179,6,FALSE)</f>
        <v>83.79</v>
      </c>
      <c r="O4135" s="7">
        <f>VLOOKUP(B4135,'tax data'!$A$1:$M$3179,12,FALSE)</f>
        <v>4407256.6904560896</v>
      </c>
    </row>
    <row r="4136" spans="1:15" x14ac:dyDescent="0.2">
      <c r="A4136" s="1">
        <v>45905</v>
      </c>
      <c r="B4136" t="s">
        <v>196</v>
      </c>
      <c r="C4136" t="s">
        <v>498</v>
      </c>
      <c r="D4136" t="s">
        <v>1140</v>
      </c>
      <c r="E4136">
        <v>593</v>
      </c>
      <c r="F4136">
        <v>587</v>
      </c>
      <c r="G4136">
        <f>VLOOKUP($D4136,Dummy!$C$2:$I$1194,4,FALSE)</f>
        <v>0</v>
      </c>
      <c r="H4136">
        <f>VLOOKUP($D4136,Dummy!$C$2:$I$1194,5,FALSE)</f>
        <v>0</v>
      </c>
      <c r="I4136">
        <f>VLOOKUP($D4136,Dummy!$C$2:$I$1194,6,FALSE)</f>
        <v>0</v>
      </c>
      <c r="J4136">
        <f>VLOOKUP($D4136,Dummy!$C$2:$I$1194,7,FALSE)</f>
        <v>0</v>
      </c>
      <c r="K4136">
        <f>VLOOKUP($B4136,'Distance from BP'!$A$1:$F$3179,3,FALSE)</f>
        <v>71.72</v>
      </c>
      <c r="L4136">
        <f>VLOOKUP($B4136,'Distance from BP'!$A$1:$F$3179,4,FALSE)</f>
        <v>98.05</v>
      </c>
      <c r="M4136">
        <f>VLOOKUP($B4136,'Distance from BP'!$A$1:$F$3179,5,FALSE)</f>
        <v>90.47</v>
      </c>
      <c r="N4136">
        <f>VLOOKUP($B4136,'Distance from BP'!$A$1:$F$3179,6,FALSE)</f>
        <v>83.79</v>
      </c>
      <c r="O4136" s="7">
        <f>VLOOKUP(B4136,'tax data'!$A$1:$M$3179,12,FALSE)</f>
        <v>4407256.6904560896</v>
      </c>
    </row>
    <row r="4137" spans="1:15" x14ac:dyDescent="0.2">
      <c r="A4137" s="1">
        <v>45905</v>
      </c>
      <c r="B4137" t="s">
        <v>196</v>
      </c>
      <c r="C4137" t="s">
        <v>499</v>
      </c>
      <c r="D4137" t="s">
        <v>1141</v>
      </c>
      <c r="E4137">
        <v>590</v>
      </c>
      <c r="F4137">
        <v>588</v>
      </c>
      <c r="G4137">
        <f>VLOOKUP($D4137,Dummy!$C$2:$I$1194,4,FALSE)</f>
        <v>0</v>
      </c>
      <c r="H4137">
        <f>VLOOKUP($D4137,Dummy!$C$2:$I$1194,5,FALSE)</f>
        <v>0</v>
      </c>
      <c r="I4137">
        <f>VLOOKUP($D4137,Dummy!$C$2:$I$1194,6,FALSE)</f>
        <v>0</v>
      </c>
      <c r="J4137">
        <f>VLOOKUP($D4137,Dummy!$C$2:$I$1194,7,FALSE)</f>
        <v>0</v>
      </c>
      <c r="K4137">
        <f>VLOOKUP($B4137,'Distance from BP'!$A$1:$F$3179,3,FALSE)</f>
        <v>71.72</v>
      </c>
      <c r="L4137">
        <f>VLOOKUP($B4137,'Distance from BP'!$A$1:$F$3179,4,FALSE)</f>
        <v>98.05</v>
      </c>
      <c r="M4137">
        <f>VLOOKUP($B4137,'Distance from BP'!$A$1:$F$3179,5,FALSE)</f>
        <v>90.47</v>
      </c>
      <c r="N4137">
        <f>VLOOKUP($B4137,'Distance from BP'!$A$1:$F$3179,6,FALSE)</f>
        <v>83.79</v>
      </c>
      <c r="O4137" s="7">
        <f>VLOOKUP(B4137,'tax data'!$A$1:$M$3179,12,FALSE)</f>
        <v>4407256.6904560896</v>
      </c>
    </row>
    <row r="4138" spans="1:15" x14ac:dyDescent="0.2">
      <c r="A4138" s="1">
        <v>45905</v>
      </c>
      <c r="B4138" t="s">
        <v>196</v>
      </c>
      <c r="C4138" t="s">
        <v>426</v>
      </c>
      <c r="D4138" t="s">
        <v>1142</v>
      </c>
      <c r="E4138">
        <v>587.9</v>
      </c>
      <c r="F4138">
        <v>586.9</v>
      </c>
      <c r="G4138">
        <f>VLOOKUP($D4138,Dummy!$C$2:$I$1194,4,FALSE)</f>
        <v>0</v>
      </c>
      <c r="H4138">
        <f>VLOOKUP($D4138,Dummy!$C$2:$I$1194,5,FALSE)</f>
        <v>0</v>
      </c>
      <c r="I4138">
        <f>VLOOKUP($D4138,Dummy!$C$2:$I$1194,6,FALSE)</f>
        <v>0</v>
      </c>
      <c r="J4138">
        <f>VLOOKUP($D4138,Dummy!$C$2:$I$1194,7,FALSE)</f>
        <v>0</v>
      </c>
      <c r="K4138">
        <f>VLOOKUP($B4138,'Distance from BP'!$A$1:$F$3179,3,FALSE)</f>
        <v>71.72</v>
      </c>
      <c r="L4138">
        <f>VLOOKUP($B4138,'Distance from BP'!$A$1:$F$3179,4,FALSE)</f>
        <v>98.05</v>
      </c>
      <c r="M4138">
        <f>VLOOKUP($B4138,'Distance from BP'!$A$1:$F$3179,5,FALSE)</f>
        <v>90.47</v>
      </c>
      <c r="N4138">
        <f>VLOOKUP($B4138,'Distance from BP'!$A$1:$F$3179,6,FALSE)</f>
        <v>83.79</v>
      </c>
      <c r="O4138" s="7">
        <f>VLOOKUP(B4138,'tax data'!$A$1:$M$3179,12,FALSE)</f>
        <v>4407256.6904560896</v>
      </c>
    </row>
    <row r="4139" spans="1:15" x14ac:dyDescent="0.2">
      <c r="A4139" s="1">
        <v>45905</v>
      </c>
      <c r="B4139" t="s">
        <v>197</v>
      </c>
      <c r="C4139" t="s">
        <v>422</v>
      </c>
      <c r="D4139" t="s">
        <v>1143</v>
      </c>
      <c r="E4139">
        <v>591</v>
      </c>
      <c r="F4139">
        <v>588</v>
      </c>
      <c r="G4139">
        <f>VLOOKUP($D4139,Dummy!$C$2:$I$1194,4,FALSE)</f>
        <v>0</v>
      </c>
      <c r="H4139">
        <f>VLOOKUP($D4139,Dummy!$C$2:$I$1194,5,FALSE)</f>
        <v>0</v>
      </c>
      <c r="I4139">
        <f>VLOOKUP($D4139,Dummy!$C$2:$I$1194,6,FALSE)</f>
        <v>0</v>
      </c>
      <c r="J4139">
        <f>VLOOKUP($D4139,Dummy!$C$2:$I$1194,7,FALSE)</f>
        <v>0</v>
      </c>
      <c r="K4139">
        <f>VLOOKUP($B4139,'Distance from BP'!$A$1:$F$3179,3,FALSE)</f>
        <v>125.04</v>
      </c>
      <c r="L4139">
        <f>VLOOKUP($B4139,'Distance from BP'!$A$1:$F$3179,4,FALSE)</f>
        <v>147.22</v>
      </c>
      <c r="M4139">
        <f>VLOOKUP($B4139,'Distance from BP'!$A$1:$F$3179,5,FALSE)</f>
        <v>147.86000000000001</v>
      </c>
      <c r="N4139">
        <f>VLOOKUP($B4139,'Distance from BP'!$A$1:$F$3179,6,FALSE)</f>
        <v>139.4</v>
      </c>
      <c r="O4139" s="7">
        <f>VLOOKUP(B4139,'tax data'!$A$1:$M$3179,12,FALSE)</f>
        <v>3071211.5655172416</v>
      </c>
    </row>
    <row r="4140" spans="1:15" x14ac:dyDescent="0.2">
      <c r="A4140" s="1">
        <v>45905</v>
      </c>
      <c r="B4140" t="s">
        <v>198</v>
      </c>
      <c r="C4140" t="s">
        <v>500</v>
      </c>
      <c r="D4140" t="s">
        <v>1144</v>
      </c>
      <c r="E4140">
        <v>581</v>
      </c>
      <c r="F4140">
        <v>571</v>
      </c>
      <c r="G4140">
        <f>VLOOKUP($D4140,Dummy!$C$2:$I$1194,4,FALSE)</f>
        <v>0</v>
      </c>
      <c r="H4140">
        <f>VLOOKUP($D4140,Dummy!$C$2:$I$1194,5,FALSE)</f>
        <v>0</v>
      </c>
      <c r="I4140">
        <f>VLOOKUP($D4140,Dummy!$C$2:$I$1194,6,FALSE)</f>
        <v>0</v>
      </c>
      <c r="J4140">
        <f>VLOOKUP($D4140,Dummy!$C$2:$I$1194,7,FALSE)</f>
        <v>0</v>
      </c>
      <c r="K4140">
        <f>VLOOKUP($B4140,'Distance from BP'!$A$1:$F$3179,3,FALSE)</f>
        <v>73.39</v>
      </c>
      <c r="L4140">
        <f>VLOOKUP($B4140,'Distance from BP'!$A$1:$F$3179,4,FALSE)</f>
        <v>106.87</v>
      </c>
      <c r="M4140">
        <f>VLOOKUP($B4140,'Distance from BP'!$A$1:$F$3179,5,FALSE)</f>
        <v>88.89</v>
      </c>
      <c r="N4140">
        <f>VLOOKUP($B4140,'Distance from BP'!$A$1:$F$3179,6,FALSE)</f>
        <v>81.17</v>
      </c>
      <c r="O4140" s="7">
        <f>VLOOKUP(B4140,'tax data'!$A$1:$M$3179,12,FALSE)</f>
        <v>3822781.4671385237</v>
      </c>
    </row>
    <row r="4141" spans="1:15" x14ac:dyDescent="0.2">
      <c r="A4141" s="1">
        <v>45905</v>
      </c>
      <c r="B4141" t="s">
        <v>199</v>
      </c>
      <c r="C4141" t="s">
        <v>421</v>
      </c>
      <c r="D4141" t="s">
        <v>1145</v>
      </c>
      <c r="E4141">
        <v>590</v>
      </c>
      <c r="F4141">
        <v>588</v>
      </c>
      <c r="G4141">
        <f>VLOOKUP($D4141,Dummy!$C$2:$I$1194,4,FALSE)</f>
        <v>0</v>
      </c>
      <c r="H4141">
        <f>VLOOKUP($D4141,Dummy!$C$2:$I$1194,5,FALSE)</f>
        <v>0</v>
      </c>
      <c r="I4141">
        <f>VLOOKUP($D4141,Dummy!$C$2:$I$1194,6,FALSE)</f>
        <v>0</v>
      </c>
      <c r="J4141">
        <f>VLOOKUP($D4141,Dummy!$C$2:$I$1194,7,FALSE)</f>
        <v>0</v>
      </c>
      <c r="K4141">
        <f>VLOOKUP($B4141,'Distance from BP'!$A$1:$F$3179,3,FALSE)</f>
        <v>36.1</v>
      </c>
      <c r="L4141">
        <f>VLOOKUP($B4141,'Distance from BP'!$A$1:$F$3179,4,FALSE)</f>
        <v>43.7</v>
      </c>
      <c r="M4141">
        <f>VLOOKUP($B4141,'Distance from BP'!$A$1:$F$3179,5,FALSE)</f>
        <v>27.87</v>
      </c>
      <c r="N4141">
        <f>VLOOKUP($B4141,'Distance from BP'!$A$1:$F$3179,6,FALSE)</f>
        <v>21.7</v>
      </c>
      <c r="O4141" s="7">
        <f>VLOOKUP(B4141,'tax data'!$A$1:$M$3179,12,FALSE)</f>
        <v>4322365.8582602059</v>
      </c>
    </row>
    <row r="4142" spans="1:15" x14ac:dyDescent="0.2">
      <c r="A4142" s="1">
        <v>45905</v>
      </c>
      <c r="B4142" t="s">
        <v>200</v>
      </c>
      <c r="C4142" t="s">
        <v>421</v>
      </c>
      <c r="D4142" t="s">
        <v>1146</v>
      </c>
      <c r="E4142">
        <v>590</v>
      </c>
      <c r="F4142">
        <v>588</v>
      </c>
      <c r="G4142">
        <f>VLOOKUP($D4142,Dummy!$C$2:$I$1194,4,FALSE)</f>
        <v>0</v>
      </c>
      <c r="H4142">
        <f>VLOOKUP($D4142,Dummy!$C$2:$I$1194,5,FALSE)</f>
        <v>0</v>
      </c>
      <c r="I4142">
        <f>VLOOKUP($D4142,Dummy!$C$2:$I$1194,6,FALSE)</f>
        <v>0</v>
      </c>
      <c r="J4142">
        <f>VLOOKUP($D4142,Dummy!$C$2:$I$1194,7,FALSE)</f>
        <v>0</v>
      </c>
      <c r="K4142">
        <f>VLOOKUP($B4142,'Distance from BP'!$A$1:$F$3179,3,FALSE)</f>
        <v>95.04</v>
      </c>
      <c r="L4142">
        <f>VLOOKUP($B4142,'Distance from BP'!$A$1:$F$3179,4,FALSE)</f>
        <v>131.25</v>
      </c>
      <c r="M4142">
        <f>VLOOKUP($B4142,'Distance from BP'!$A$1:$F$3179,5,FALSE)</f>
        <v>120.3</v>
      </c>
      <c r="N4142">
        <f>VLOOKUP($B4142,'Distance from BP'!$A$1:$F$3179,6,FALSE)</f>
        <v>110.22</v>
      </c>
      <c r="O4142" s="7">
        <f>VLOOKUP(B4142,'tax data'!$A$1:$M$3179,12,FALSE)</f>
        <v>3779031.722222222</v>
      </c>
    </row>
    <row r="4143" spans="1:15" x14ac:dyDescent="0.2">
      <c r="A4143" s="1">
        <v>45905</v>
      </c>
      <c r="B4143" t="s">
        <v>201</v>
      </c>
      <c r="C4143" t="s">
        <v>428</v>
      </c>
      <c r="D4143" t="s">
        <v>1147</v>
      </c>
      <c r="E4143">
        <v>594.9</v>
      </c>
      <c r="F4143">
        <v>587.9</v>
      </c>
      <c r="G4143">
        <f>VLOOKUP($D4143,Dummy!$C$2:$I$1194,4,FALSE)</f>
        <v>0</v>
      </c>
      <c r="H4143">
        <f>VLOOKUP($D4143,Dummy!$C$2:$I$1194,5,FALSE)</f>
        <v>0</v>
      </c>
      <c r="I4143">
        <f>VLOOKUP($D4143,Dummy!$C$2:$I$1194,6,FALSE)</f>
        <v>0</v>
      </c>
      <c r="J4143">
        <f>VLOOKUP($D4143,Dummy!$C$2:$I$1194,7,FALSE)</f>
        <v>0</v>
      </c>
      <c r="K4143">
        <f>VLOOKUP($B4143,'Distance from BP'!$A$1:$F$3179,3,FALSE)</f>
        <v>131.96</v>
      </c>
      <c r="L4143">
        <f>VLOOKUP($B4143,'Distance from BP'!$A$1:$F$3179,4,FALSE)</f>
        <v>200.39</v>
      </c>
      <c r="M4143">
        <f>VLOOKUP($B4143,'Distance from BP'!$A$1:$F$3179,5,FALSE)</f>
        <v>193.8</v>
      </c>
      <c r="N4143">
        <f>VLOOKUP($B4143,'Distance from BP'!$A$1:$F$3179,6,FALSE)</f>
        <v>186.26</v>
      </c>
      <c r="O4143" s="7">
        <f>VLOOKUP(B4143,'tax data'!$A$1:$M$3179,12,FALSE)</f>
        <v>4135128.2366863904</v>
      </c>
    </row>
    <row r="4144" spans="1:15" x14ac:dyDescent="0.2">
      <c r="A4144" s="1">
        <v>45905</v>
      </c>
      <c r="B4144" t="s">
        <v>201</v>
      </c>
      <c r="C4144" t="s">
        <v>444</v>
      </c>
      <c r="D4144" t="s">
        <v>1148</v>
      </c>
      <c r="E4144">
        <v>579.9</v>
      </c>
      <c r="F4144">
        <v>577.9</v>
      </c>
      <c r="G4144">
        <f>VLOOKUP($D4144,Dummy!$C$2:$I$1194,4,FALSE)</f>
        <v>0</v>
      </c>
      <c r="H4144">
        <f>VLOOKUP($D4144,Dummy!$C$2:$I$1194,5,FALSE)</f>
        <v>0</v>
      </c>
      <c r="I4144">
        <f>VLOOKUP($D4144,Dummy!$C$2:$I$1194,6,FALSE)</f>
        <v>0</v>
      </c>
      <c r="J4144">
        <f>VLOOKUP($D4144,Dummy!$C$2:$I$1194,7,FALSE)</f>
        <v>0</v>
      </c>
      <c r="K4144">
        <f>VLOOKUP($B4144,'Distance from BP'!$A$1:$F$3179,3,FALSE)</f>
        <v>131.96</v>
      </c>
      <c r="L4144">
        <f>VLOOKUP($B4144,'Distance from BP'!$A$1:$F$3179,4,FALSE)</f>
        <v>200.39</v>
      </c>
      <c r="M4144">
        <f>VLOOKUP($B4144,'Distance from BP'!$A$1:$F$3179,5,FALSE)</f>
        <v>193.8</v>
      </c>
      <c r="N4144">
        <f>VLOOKUP($B4144,'Distance from BP'!$A$1:$F$3179,6,FALSE)</f>
        <v>186.26</v>
      </c>
      <c r="O4144" s="7">
        <f>VLOOKUP(B4144,'tax data'!$A$1:$M$3179,12,FALSE)</f>
        <v>4135128.2366863904</v>
      </c>
    </row>
    <row r="4145" spans="1:15" x14ac:dyDescent="0.2">
      <c r="A4145" s="1">
        <v>45905</v>
      </c>
      <c r="B4145" t="s">
        <v>201</v>
      </c>
      <c r="C4145" t="s">
        <v>426</v>
      </c>
      <c r="D4145" t="s">
        <v>1149</v>
      </c>
      <c r="E4145">
        <v>589.9</v>
      </c>
      <c r="F4145">
        <v>587.9</v>
      </c>
      <c r="G4145">
        <f>VLOOKUP($D4145,Dummy!$C$2:$I$1194,4,FALSE)</f>
        <v>0</v>
      </c>
      <c r="H4145">
        <f>VLOOKUP($D4145,Dummy!$C$2:$I$1194,5,FALSE)</f>
        <v>0</v>
      </c>
      <c r="I4145">
        <f>VLOOKUP($D4145,Dummy!$C$2:$I$1194,6,FALSE)</f>
        <v>0</v>
      </c>
      <c r="J4145">
        <f>VLOOKUP($D4145,Dummy!$C$2:$I$1194,7,FALSE)</f>
        <v>0</v>
      </c>
      <c r="K4145">
        <f>VLOOKUP($B4145,'Distance from BP'!$A$1:$F$3179,3,FALSE)</f>
        <v>131.96</v>
      </c>
      <c r="L4145">
        <f>VLOOKUP($B4145,'Distance from BP'!$A$1:$F$3179,4,FALSE)</f>
        <v>200.39</v>
      </c>
      <c r="M4145">
        <f>VLOOKUP($B4145,'Distance from BP'!$A$1:$F$3179,5,FALSE)</f>
        <v>193.8</v>
      </c>
      <c r="N4145">
        <f>VLOOKUP($B4145,'Distance from BP'!$A$1:$F$3179,6,FALSE)</f>
        <v>186.26</v>
      </c>
      <c r="O4145" s="7">
        <f>VLOOKUP(B4145,'tax data'!$A$1:$M$3179,12,FALSE)</f>
        <v>4135128.2366863904</v>
      </c>
    </row>
    <row r="4146" spans="1:15" x14ac:dyDescent="0.2">
      <c r="A4146" s="1">
        <v>45905</v>
      </c>
      <c r="B4146" t="s">
        <v>201</v>
      </c>
      <c r="C4146" t="s">
        <v>425</v>
      </c>
      <c r="D4146" t="s">
        <v>1150</v>
      </c>
      <c r="E4146">
        <v>579.9</v>
      </c>
      <c r="F4146">
        <v>569.9</v>
      </c>
      <c r="G4146">
        <f>VLOOKUP($D4146,Dummy!$C$2:$I$1194,4,FALSE)</f>
        <v>0</v>
      </c>
      <c r="H4146">
        <f>VLOOKUP($D4146,Dummy!$C$2:$I$1194,5,FALSE)</f>
        <v>0</v>
      </c>
      <c r="I4146">
        <f>VLOOKUP($D4146,Dummy!$C$2:$I$1194,6,FALSE)</f>
        <v>0</v>
      </c>
      <c r="J4146">
        <f>VLOOKUP($D4146,Dummy!$C$2:$I$1194,7,FALSE)</f>
        <v>0</v>
      </c>
      <c r="K4146">
        <f>VLOOKUP($B4146,'Distance from BP'!$A$1:$F$3179,3,FALSE)</f>
        <v>131.96</v>
      </c>
      <c r="L4146">
        <f>VLOOKUP($B4146,'Distance from BP'!$A$1:$F$3179,4,FALSE)</f>
        <v>200.39</v>
      </c>
      <c r="M4146">
        <f>VLOOKUP($B4146,'Distance from BP'!$A$1:$F$3179,5,FALSE)</f>
        <v>193.8</v>
      </c>
      <c r="N4146">
        <f>VLOOKUP($B4146,'Distance from BP'!$A$1:$F$3179,6,FALSE)</f>
        <v>186.26</v>
      </c>
      <c r="O4146" s="7">
        <f>VLOOKUP(B4146,'tax data'!$A$1:$M$3179,12,FALSE)</f>
        <v>4135128.2366863904</v>
      </c>
    </row>
    <row r="4147" spans="1:15" x14ac:dyDescent="0.2">
      <c r="A4147" s="1">
        <v>45905</v>
      </c>
      <c r="B4147" t="s">
        <v>201</v>
      </c>
      <c r="C4147" t="s">
        <v>421</v>
      </c>
      <c r="D4147" t="s">
        <v>1151</v>
      </c>
      <c r="E4147">
        <v>590</v>
      </c>
      <c r="F4147">
        <v>588</v>
      </c>
      <c r="G4147">
        <f>VLOOKUP($D4147,Dummy!$C$2:$I$1194,4,FALSE)</f>
        <v>0</v>
      </c>
      <c r="H4147">
        <f>VLOOKUP($D4147,Dummy!$C$2:$I$1194,5,FALSE)</f>
        <v>0</v>
      </c>
      <c r="I4147">
        <f>VLOOKUP($D4147,Dummy!$C$2:$I$1194,6,FALSE)</f>
        <v>0</v>
      </c>
      <c r="J4147">
        <f>VLOOKUP($D4147,Dummy!$C$2:$I$1194,7,FALSE)</f>
        <v>0</v>
      </c>
      <c r="K4147">
        <f>VLOOKUP($B4147,'Distance from BP'!$A$1:$F$3179,3,FALSE)</f>
        <v>131.96</v>
      </c>
      <c r="L4147">
        <f>VLOOKUP($B4147,'Distance from BP'!$A$1:$F$3179,4,FALSE)</f>
        <v>200.39</v>
      </c>
      <c r="M4147">
        <f>VLOOKUP($B4147,'Distance from BP'!$A$1:$F$3179,5,FALSE)</f>
        <v>193.8</v>
      </c>
      <c r="N4147">
        <f>VLOOKUP($B4147,'Distance from BP'!$A$1:$F$3179,6,FALSE)</f>
        <v>186.26</v>
      </c>
      <c r="O4147" s="7">
        <f>VLOOKUP(B4147,'tax data'!$A$1:$M$3179,12,FALSE)</f>
        <v>4135128.2366863904</v>
      </c>
    </row>
    <row r="4148" spans="1:15" x14ac:dyDescent="0.2">
      <c r="A4148" s="1">
        <v>45905</v>
      </c>
      <c r="B4148" t="s">
        <v>201</v>
      </c>
      <c r="C4148" t="s">
        <v>425</v>
      </c>
      <c r="D4148" t="s">
        <v>1152</v>
      </c>
      <c r="E4148">
        <v>589.9</v>
      </c>
      <c r="F4148">
        <v>579.9</v>
      </c>
      <c r="G4148">
        <f>VLOOKUP($D4148,Dummy!$C$2:$I$1194,4,FALSE)</f>
        <v>0</v>
      </c>
      <c r="H4148">
        <f>VLOOKUP($D4148,Dummy!$C$2:$I$1194,5,FALSE)</f>
        <v>0</v>
      </c>
      <c r="I4148">
        <f>VLOOKUP($D4148,Dummy!$C$2:$I$1194,6,FALSE)</f>
        <v>0</v>
      </c>
      <c r="J4148">
        <f>VLOOKUP($D4148,Dummy!$C$2:$I$1194,7,FALSE)</f>
        <v>0</v>
      </c>
      <c r="K4148">
        <f>VLOOKUP($B4148,'Distance from BP'!$A$1:$F$3179,3,FALSE)</f>
        <v>131.96</v>
      </c>
      <c r="L4148">
        <f>VLOOKUP($B4148,'Distance from BP'!$A$1:$F$3179,4,FALSE)</f>
        <v>200.39</v>
      </c>
      <c r="M4148">
        <f>VLOOKUP($B4148,'Distance from BP'!$A$1:$F$3179,5,FALSE)</f>
        <v>193.8</v>
      </c>
      <c r="N4148">
        <f>VLOOKUP($B4148,'Distance from BP'!$A$1:$F$3179,6,FALSE)</f>
        <v>186.26</v>
      </c>
      <c r="O4148" s="7">
        <f>VLOOKUP(B4148,'tax data'!$A$1:$M$3179,12,FALSE)</f>
        <v>4135128.2366863904</v>
      </c>
    </row>
    <row r="4149" spans="1:15" x14ac:dyDescent="0.2">
      <c r="A4149" s="1">
        <v>45905</v>
      </c>
      <c r="B4149" t="s">
        <v>201</v>
      </c>
      <c r="C4149" t="s">
        <v>427</v>
      </c>
      <c r="D4149" t="s">
        <v>1153</v>
      </c>
      <c r="E4149">
        <v>581</v>
      </c>
      <c r="F4149" t="e">
        <v>#N/A</v>
      </c>
      <c r="G4149">
        <f>VLOOKUP($D4149,Dummy!$C$2:$I$1194,4,FALSE)</f>
        <v>0</v>
      </c>
      <c r="H4149">
        <f>VLOOKUP($D4149,Dummy!$C$2:$I$1194,5,FALSE)</f>
        <v>0</v>
      </c>
      <c r="I4149">
        <f>VLOOKUP($D4149,Dummy!$C$2:$I$1194,6,FALSE)</f>
        <v>0</v>
      </c>
      <c r="J4149">
        <f>VLOOKUP($D4149,Dummy!$C$2:$I$1194,7,FALSE)</f>
        <v>0</v>
      </c>
      <c r="K4149">
        <f>VLOOKUP($B4149,'Distance from BP'!$A$1:$F$3179,3,FALSE)</f>
        <v>131.96</v>
      </c>
      <c r="L4149">
        <f>VLOOKUP($B4149,'Distance from BP'!$A$1:$F$3179,4,FALSE)</f>
        <v>200.39</v>
      </c>
      <c r="M4149">
        <f>VLOOKUP($B4149,'Distance from BP'!$A$1:$F$3179,5,FALSE)</f>
        <v>193.8</v>
      </c>
      <c r="N4149">
        <f>VLOOKUP($B4149,'Distance from BP'!$A$1:$F$3179,6,FALSE)</f>
        <v>186.26</v>
      </c>
      <c r="O4149" s="7">
        <f>VLOOKUP(B4149,'tax data'!$A$1:$M$3179,12,FALSE)</f>
        <v>4135128.2366863904</v>
      </c>
    </row>
    <row r="4150" spans="1:15" x14ac:dyDescent="0.2">
      <c r="A4150" s="1">
        <v>45905</v>
      </c>
      <c r="B4150" t="s">
        <v>201</v>
      </c>
      <c r="C4150" t="s">
        <v>422</v>
      </c>
      <c r="D4150" t="s">
        <v>1154</v>
      </c>
      <c r="E4150">
        <v>591</v>
      </c>
      <c r="F4150">
        <v>588</v>
      </c>
      <c r="G4150">
        <f>VLOOKUP($D4150,Dummy!$C$2:$I$1194,4,FALSE)</f>
        <v>0</v>
      </c>
      <c r="H4150">
        <f>VLOOKUP($D4150,Dummy!$C$2:$I$1194,5,FALSE)</f>
        <v>0</v>
      </c>
      <c r="I4150">
        <f>VLOOKUP($D4150,Dummy!$C$2:$I$1194,6,FALSE)</f>
        <v>0</v>
      </c>
      <c r="J4150">
        <f>VLOOKUP($D4150,Dummy!$C$2:$I$1194,7,FALSE)</f>
        <v>0</v>
      </c>
      <c r="K4150">
        <f>VLOOKUP($B4150,'Distance from BP'!$A$1:$F$3179,3,FALSE)</f>
        <v>131.96</v>
      </c>
      <c r="L4150">
        <f>VLOOKUP($B4150,'Distance from BP'!$A$1:$F$3179,4,FALSE)</f>
        <v>200.39</v>
      </c>
      <c r="M4150">
        <f>VLOOKUP($B4150,'Distance from BP'!$A$1:$F$3179,5,FALSE)</f>
        <v>193.8</v>
      </c>
      <c r="N4150">
        <f>VLOOKUP($B4150,'Distance from BP'!$A$1:$F$3179,6,FALSE)</f>
        <v>186.26</v>
      </c>
      <c r="O4150" s="7">
        <f>VLOOKUP(B4150,'tax data'!$A$1:$M$3179,12,FALSE)</f>
        <v>4135128.2366863904</v>
      </c>
    </row>
    <row r="4151" spans="1:15" x14ac:dyDescent="0.2">
      <c r="A4151" s="1">
        <v>45905</v>
      </c>
      <c r="B4151" t="s">
        <v>201</v>
      </c>
      <c r="C4151" t="s">
        <v>421</v>
      </c>
      <c r="D4151" t="s">
        <v>1155</v>
      </c>
      <c r="E4151">
        <v>590</v>
      </c>
      <c r="F4151">
        <v>588</v>
      </c>
      <c r="G4151">
        <f>VLOOKUP($D4151,Dummy!$C$2:$I$1194,4,FALSE)</f>
        <v>0</v>
      </c>
      <c r="H4151">
        <f>VLOOKUP($D4151,Dummy!$C$2:$I$1194,5,FALSE)</f>
        <v>0</v>
      </c>
      <c r="I4151">
        <f>VLOOKUP($D4151,Dummy!$C$2:$I$1194,6,FALSE)</f>
        <v>0</v>
      </c>
      <c r="J4151">
        <f>VLOOKUP($D4151,Dummy!$C$2:$I$1194,7,FALSE)</f>
        <v>0</v>
      </c>
      <c r="K4151">
        <f>VLOOKUP($B4151,'Distance from BP'!$A$1:$F$3179,3,FALSE)</f>
        <v>131.96</v>
      </c>
      <c r="L4151">
        <f>VLOOKUP($B4151,'Distance from BP'!$A$1:$F$3179,4,FALSE)</f>
        <v>200.39</v>
      </c>
      <c r="M4151">
        <f>VLOOKUP($B4151,'Distance from BP'!$A$1:$F$3179,5,FALSE)</f>
        <v>193.8</v>
      </c>
      <c r="N4151">
        <f>VLOOKUP($B4151,'Distance from BP'!$A$1:$F$3179,6,FALSE)</f>
        <v>186.26</v>
      </c>
      <c r="O4151" s="7">
        <f>VLOOKUP(B4151,'tax data'!$A$1:$M$3179,12,FALSE)</f>
        <v>4135128.2366863904</v>
      </c>
    </row>
    <row r="4152" spans="1:15" x14ac:dyDescent="0.2">
      <c r="A4152" s="1">
        <v>45905</v>
      </c>
      <c r="B4152" t="s">
        <v>202</v>
      </c>
      <c r="C4152" t="s">
        <v>502</v>
      </c>
      <c r="D4152" t="s">
        <v>1157</v>
      </c>
      <c r="E4152">
        <v>579</v>
      </c>
      <c r="F4152">
        <v>572</v>
      </c>
      <c r="G4152">
        <f>VLOOKUP($D4152,Dummy!$C$2:$I$1194,4,FALSE)</f>
        <v>0</v>
      </c>
      <c r="H4152">
        <f>VLOOKUP($D4152,Dummy!$C$2:$I$1194,5,FALSE)</f>
        <v>0</v>
      </c>
      <c r="I4152">
        <f>VLOOKUP($D4152,Dummy!$C$2:$I$1194,6,FALSE)</f>
        <v>0</v>
      </c>
      <c r="J4152">
        <f>VLOOKUP($D4152,Dummy!$C$2:$I$1194,7,FALSE)</f>
        <v>0</v>
      </c>
      <c r="K4152">
        <f>VLOOKUP($B4152,'Distance from BP'!$A$1:$F$3179,3,FALSE)</f>
        <v>71.25</v>
      </c>
      <c r="L4152">
        <f>VLOOKUP($B4152,'Distance from BP'!$A$1:$F$3179,4,FALSE)</f>
        <v>97.89</v>
      </c>
      <c r="M4152">
        <f>VLOOKUP($B4152,'Distance from BP'!$A$1:$F$3179,5,FALSE)</f>
        <v>89.8</v>
      </c>
      <c r="N4152">
        <f>VLOOKUP($B4152,'Distance from BP'!$A$1:$F$3179,6,FALSE)</f>
        <v>80.260000000000005</v>
      </c>
      <c r="O4152" s="7">
        <f>VLOOKUP(B4152,'tax data'!$A$1:$M$3179,12,FALSE)</f>
        <v>4248371.70027248</v>
      </c>
    </row>
    <row r="4153" spans="1:15" x14ac:dyDescent="0.2">
      <c r="A4153" s="1">
        <v>45905</v>
      </c>
      <c r="B4153" t="s">
        <v>203</v>
      </c>
      <c r="C4153" t="s">
        <v>428</v>
      </c>
      <c r="D4153" t="s">
        <v>1158</v>
      </c>
      <c r="E4153">
        <v>594.9</v>
      </c>
      <c r="F4153">
        <v>587.9</v>
      </c>
      <c r="G4153">
        <f>VLOOKUP($D4153,Dummy!$C$2:$I$1194,4,FALSE)</f>
        <v>0</v>
      </c>
      <c r="H4153">
        <f>VLOOKUP($D4153,Dummy!$C$2:$I$1194,5,FALSE)</f>
        <v>0</v>
      </c>
      <c r="I4153">
        <f>VLOOKUP($D4153,Dummy!$C$2:$I$1194,6,FALSE)</f>
        <v>0</v>
      </c>
      <c r="J4153">
        <f>VLOOKUP($D4153,Dummy!$C$2:$I$1194,7,FALSE)</f>
        <v>0</v>
      </c>
      <c r="K4153">
        <f>VLOOKUP($B4153,'Distance from BP'!$A$1:$F$3179,3,FALSE)</f>
        <v>92.41</v>
      </c>
      <c r="L4153">
        <f>VLOOKUP($B4153,'Distance from BP'!$A$1:$F$3179,4,FALSE)</f>
        <v>125.08</v>
      </c>
      <c r="M4153">
        <f>VLOOKUP($B4153,'Distance from BP'!$A$1:$F$3179,5,FALSE)</f>
        <v>117.47</v>
      </c>
      <c r="N4153">
        <f>VLOOKUP($B4153,'Distance from BP'!$A$1:$F$3179,6,FALSE)</f>
        <v>104.83</v>
      </c>
      <c r="O4153" s="7">
        <f>VLOOKUP(B4153,'tax data'!$A$1:$M$3179,12,FALSE)</f>
        <v>4192145.8072837633</v>
      </c>
    </row>
    <row r="4154" spans="1:15" x14ac:dyDescent="0.2">
      <c r="A4154" s="1">
        <v>45905</v>
      </c>
      <c r="B4154" t="s">
        <v>204</v>
      </c>
      <c r="C4154" t="s">
        <v>503</v>
      </c>
      <c r="D4154" t="s">
        <v>1159</v>
      </c>
      <c r="E4154">
        <v>592</v>
      </c>
      <c r="F4154">
        <v>587</v>
      </c>
      <c r="G4154">
        <f>VLOOKUP($D4154,Dummy!$C$2:$I$1194,4,FALSE)</f>
        <v>0</v>
      </c>
      <c r="H4154">
        <f>VLOOKUP($D4154,Dummy!$C$2:$I$1194,5,FALSE)</f>
        <v>0</v>
      </c>
      <c r="I4154">
        <f>VLOOKUP($D4154,Dummy!$C$2:$I$1194,6,FALSE)</f>
        <v>0</v>
      </c>
      <c r="J4154">
        <f>VLOOKUP($D4154,Dummy!$C$2:$I$1194,7,FALSE)</f>
        <v>0</v>
      </c>
      <c r="K4154">
        <f>VLOOKUP($B4154,'Distance from BP'!$A$1:$F$3179,3,FALSE)</f>
        <v>84.08</v>
      </c>
      <c r="L4154">
        <f>VLOOKUP($B4154,'Distance from BP'!$A$1:$F$3179,4,FALSE)</f>
        <v>100.53</v>
      </c>
      <c r="M4154">
        <f>VLOOKUP($B4154,'Distance from BP'!$A$1:$F$3179,5,FALSE)</f>
        <v>116.27</v>
      </c>
      <c r="N4154">
        <f>VLOOKUP($B4154,'Distance from BP'!$A$1:$F$3179,6,FALSE)</f>
        <v>110.6</v>
      </c>
      <c r="O4154" s="7">
        <f>VLOOKUP(B4154,'tax data'!$A$1:$M$3179,12,FALSE)</f>
        <v>4162192.9514860827</v>
      </c>
    </row>
    <row r="4155" spans="1:15" x14ac:dyDescent="0.2">
      <c r="A4155" s="1">
        <v>45905</v>
      </c>
      <c r="B4155" t="s">
        <v>204</v>
      </c>
      <c r="C4155" t="s">
        <v>421</v>
      </c>
      <c r="D4155" t="s">
        <v>1160</v>
      </c>
      <c r="E4155">
        <v>590</v>
      </c>
      <c r="F4155">
        <v>588</v>
      </c>
      <c r="G4155">
        <f>VLOOKUP($D4155,Dummy!$C$2:$I$1194,4,FALSE)</f>
        <v>0</v>
      </c>
      <c r="H4155">
        <f>VLOOKUP($D4155,Dummy!$C$2:$I$1194,5,FALSE)</f>
        <v>0</v>
      </c>
      <c r="I4155">
        <f>VLOOKUP($D4155,Dummy!$C$2:$I$1194,6,FALSE)</f>
        <v>0</v>
      </c>
      <c r="J4155">
        <f>VLOOKUP($D4155,Dummy!$C$2:$I$1194,7,FALSE)</f>
        <v>0</v>
      </c>
      <c r="K4155">
        <f>VLOOKUP($B4155,'Distance from BP'!$A$1:$F$3179,3,FALSE)</f>
        <v>84.08</v>
      </c>
      <c r="L4155">
        <f>VLOOKUP($B4155,'Distance from BP'!$A$1:$F$3179,4,FALSE)</f>
        <v>100.53</v>
      </c>
      <c r="M4155">
        <f>VLOOKUP($B4155,'Distance from BP'!$A$1:$F$3179,5,FALSE)</f>
        <v>116.27</v>
      </c>
      <c r="N4155">
        <f>VLOOKUP($B4155,'Distance from BP'!$A$1:$F$3179,6,FALSE)</f>
        <v>110.6</v>
      </c>
      <c r="O4155" s="7">
        <f>VLOOKUP(B4155,'tax data'!$A$1:$M$3179,12,FALSE)</f>
        <v>4162192.9514860827</v>
      </c>
    </row>
    <row r="4156" spans="1:15" x14ac:dyDescent="0.2">
      <c r="A4156" s="1">
        <v>45905</v>
      </c>
      <c r="B4156" t="s">
        <v>204</v>
      </c>
      <c r="C4156" t="s">
        <v>426</v>
      </c>
      <c r="D4156" t="s">
        <v>1161</v>
      </c>
      <c r="E4156">
        <v>589.9</v>
      </c>
      <c r="F4156">
        <v>587.9</v>
      </c>
      <c r="G4156">
        <f>VLOOKUP($D4156,Dummy!$C$2:$I$1194,4,FALSE)</f>
        <v>0</v>
      </c>
      <c r="H4156">
        <f>VLOOKUP($D4156,Dummy!$C$2:$I$1194,5,FALSE)</f>
        <v>0</v>
      </c>
      <c r="I4156">
        <f>VLOOKUP($D4156,Dummy!$C$2:$I$1194,6,FALSE)</f>
        <v>0</v>
      </c>
      <c r="J4156">
        <f>VLOOKUP($D4156,Dummy!$C$2:$I$1194,7,FALSE)</f>
        <v>0</v>
      </c>
      <c r="K4156">
        <f>VLOOKUP($B4156,'Distance from BP'!$A$1:$F$3179,3,FALSE)</f>
        <v>84.08</v>
      </c>
      <c r="L4156">
        <f>VLOOKUP($B4156,'Distance from BP'!$A$1:$F$3179,4,FALSE)</f>
        <v>100.53</v>
      </c>
      <c r="M4156">
        <f>VLOOKUP($B4156,'Distance from BP'!$A$1:$F$3179,5,FALSE)</f>
        <v>116.27</v>
      </c>
      <c r="N4156">
        <f>VLOOKUP($B4156,'Distance from BP'!$A$1:$F$3179,6,FALSE)</f>
        <v>110.6</v>
      </c>
      <c r="O4156" s="7">
        <f>VLOOKUP(B4156,'tax data'!$A$1:$M$3179,12,FALSE)</f>
        <v>4162192.9514860827</v>
      </c>
    </row>
    <row r="4157" spans="1:15" x14ac:dyDescent="0.2">
      <c r="A4157" s="1">
        <v>45905</v>
      </c>
      <c r="B4157" t="s">
        <v>204</v>
      </c>
      <c r="C4157" t="s">
        <v>504</v>
      </c>
      <c r="D4157" t="s">
        <v>1162</v>
      </c>
      <c r="E4157">
        <v>587</v>
      </c>
      <c r="F4157">
        <v>582</v>
      </c>
      <c r="G4157">
        <f>VLOOKUP($D4157,Dummy!$C$2:$I$1194,4,FALSE)</f>
        <v>0</v>
      </c>
      <c r="H4157">
        <f>VLOOKUP($D4157,Dummy!$C$2:$I$1194,5,FALSE)</f>
        <v>0</v>
      </c>
      <c r="I4157">
        <f>VLOOKUP($D4157,Dummy!$C$2:$I$1194,6,FALSE)</f>
        <v>0</v>
      </c>
      <c r="J4157">
        <f>VLOOKUP($D4157,Dummy!$C$2:$I$1194,7,FALSE)</f>
        <v>0</v>
      </c>
      <c r="K4157">
        <f>VLOOKUP($B4157,'Distance from BP'!$A$1:$F$3179,3,FALSE)</f>
        <v>84.08</v>
      </c>
      <c r="L4157">
        <f>VLOOKUP($B4157,'Distance from BP'!$A$1:$F$3179,4,FALSE)</f>
        <v>100.53</v>
      </c>
      <c r="M4157">
        <f>VLOOKUP($B4157,'Distance from BP'!$A$1:$F$3179,5,FALSE)</f>
        <v>116.27</v>
      </c>
      <c r="N4157">
        <f>VLOOKUP($B4157,'Distance from BP'!$A$1:$F$3179,6,FALSE)</f>
        <v>110.6</v>
      </c>
      <c r="O4157" s="7">
        <f>VLOOKUP(B4157,'tax data'!$A$1:$M$3179,12,FALSE)</f>
        <v>4162192.9514860827</v>
      </c>
    </row>
    <row r="4158" spans="1:15" x14ac:dyDescent="0.2">
      <c r="A4158" s="1">
        <v>45905</v>
      </c>
      <c r="B4158" t="s">
        <v>204</v>
      </c>
      <c r="C4158" t="s">
        <v>426</v>
      </c>
      <c r="D4158" t="s">
        <v>1163</v>
      </c>
      <c r="E4158">
        <v>589.9</v>
      </c>
      <c r="F4158">
        <v>587.9</v>
      </c>
      <c r="G4158">
        <f>VLOOKUP($D4158,Dummy!$C$2:$I$1194,4,FALSE)</f>
        <v>0</v>
      </c>
      <c r="H4158">
        <f>VLOOKUP($D4158,Dummy!$C$2:$I$1194,5,FALSE)</f>
        <v>0</v>
      </c>
      <c r="I4158">
        <f>VLOOKUP($D4158,Dummy!$C$2:$I$1194,6,FALSE)</f>
        <v>0</v>
      </c>
      <c r="J4158">
        <f>VLOOKUP($D4158,Dummy!$C$2:$I$1194,7,FALSE)</f>
        <v>0</v>
      </c>
      <c r="K4158">
        <f>VLOOKUP($B4158,'Distance from BP'!$A$1:$F$3179,3,FALSE)</f>
        <v>84.08</v>
      </c>
      <c r="L4158">
        <f>VLOOKUP($B4158,'Distance from BP'!$A$1:$F$3179,4,FALSE)</f>
        <v>100.53</v>
      </c>
      <c r="M4158">
        <f>VLOOKUP($B4158,'Distance from BP'!$A$1:$F$3179,5,FALSE)</f>
        <v>116.27</v>
      </c>
      <c r="N4158">
        <f>VLOOKUP($B4158,'Distance from BP'!$A$1:$F$3179,6,FALSE)</f>
        <v>110.6</v>
      </c>
      <c r="O4158" s="7">
        <f>VLOOKUP(B4158,'tax data'!$A$1:$M$3179,12,FALSE)</f>
        <v>4162192.9514860827</v>
      </c>
    </row>
    <row r="4159" spans="1:15" x14ac:dyDescent="0.2">
      <c r="A4159" s="1">
        <v>45905</v>
      </c>
      <c r="B4159" t="s">
        <v>204</v>
      </c>
      <c r="C4159" t="s">
        <v>428</v>
      </c>
      <c r="D4159" t="s">
        <v>1164</v>
      </c>
      <c r="E4159">
        <v>595</v>
      </c>
      <c r="F4159">
        <v>592</v>
      </c>
      <c r="G4159">
        <f>VLOOKUP($D4159,Dummy!$C$2:$I$1194,4,FALSE)</f>
        <v>0</v>
      </c>
      <c r="H4159">
        <f>VLOOKUP($D4159,Dummy!$C$2:$I$1194,5,FALSE)</f>
        <v>0</v>
      </c>
      <c r="I4159">
        <f>VLOOKUP($D4159,Dummy!$C$2:$I$1194,6,FALSE)</f>
        <v>0</v>
      </c>
      <c r="J4159">
        <f>VLOOKUP($D4159,Dummy!$C$2:$I$1194,7,FALSE)</f>
        <v>0</v>
      </c>
      <c r="K4159">
        <f>VLOOKUP($B4159,'Distance from BP'!$A$1:$F$3179,3,FALSE)</f>
        <v>84.08</v>
      </c>
      <c r="L4159">
        <f>VLOOKUP($B4159,'Distance from BP'!$A$1:$F$3179,4,FALSE)</f>
        <v>100.53</v>
      </c>
      <c r="M4159">
        <f>VLOOKUP($B4159,'Distance from BP'!$A$1:$F$3179,5,FALSE)</f>
        <v>116.27</v>
      </c>
      <c r="N4159">
        <f>VLOOKUP($B4159,'Distance from BP'!$A$1:$F$3179,6,FALSE)</f>
        <v>110.6</v>
      </c>
      <c r="O4159" s="7">
        <f>VLOOKUP(B4159,'tax data'!$A$1:$M$3179,12,FALSE)</f>
        <v>4162192.9514860827</v>
      </c>
    </row>
    <row r="4160" spans="1:15" x14ac:dyDescent="0.2">
      <c r="A4160" s="1">
        <v>45905</v>
      </c>
      <c r="B4160" t="s">
        <v>205</v>
      </c>
      <c r="C4160" t="s">
        <v>426</v>
      </c>
      <c r="D4160" t="s">
        <v>1165</v>
      </c>
      <c r="E4160">
        <v>589.9</v>
      </c>
      <c r="F4160">
        <v>587.9</v>
      </c>
      <c r="G4160">
        <f>VLOOKUP($D4160,Dummy!$C$2:$I$1194,4,FALSE)</f>
        <v>0</v>
      </c>
      <c r="H4160">
        <f>VLOOKUP($D4160,Dummy!$C$2:$I$1194,5,FALSE)</f>
        <v>0</v>
      </c>
      <c r="I4160">
        <f>VLOOKUP($D4160,Dummy!$C$2:$I$1194,6,FALSE)</f>
        <v>0</v>
      </c>
      <c r="J4160">
        <f>VLOOKUP($D4160,Dummy!$C$2:$I$1194,7,FALSE)</f>
        <v>0</v>
      </c>
      <c r="K4160">
        <f>VLOOKUP($B4160,'Distance from BP'!$A$1:$F$3179,3,FALSE)</f>
        <v>119.53</v>
      </c>
      <c r="L4160">
        <f>VLOOKUP($B4160,'Distance from BP'!$A$1:$F$3179,4,FALSE)</f>
        <v>160.22999999999999</v>
      </c>
      <c r="M4160">
        <f>VLOOKUP($B4160,'Distance from BP'!$A$1:$F$3179,5,FALSE)</f>
        <v>148.25</v>
      </c>
      <c r="N4160">
        <f>VLOOKUP($B4160,'Distance from BP'!$A$1:$F$3179,6,FALSE)</f>
        <v>143.19999999999999</v>
      </c>
      <c r="O4160" s="7">
        <f>VLOOKUP(B4160,'tax data'!$A$1:$M$3179,12,FALSE)</f>
        <v>3808413.0192290414</v>
      </c>
    </row>
    <row r="4161" spans="1:15" x14ac:dyDescent="0.2">
      <c r="A4161" s="1">
        <v>45905</v>
      </c>
      <c r="B4161" t="s">
        <v>205</v>
      </c>
      <c r="C4161" t="s">
        <v>421</v>
      </c>
      <c r="D4161" t="s">
        <v>1166</v>
      </c>
      <c r="E4161">
        <v>590</v>
      </c>
      <c r="F4161">
        <v>588</v>
      </c>
      <c r="G4161">
        <f>VLOOKUP($D4161,Dummy!$C$2:$I$1194,4,FALSE)</f>
        <v>0</v>
      </c>
      <c r="H4161">
        <f>VLOOKUP($D4161,Dummy!$C$2:$I$1194,5,FALSE)</f>
        <v>0</v>
      </c>
      <c r="I4161">
        <f>VLOOKUP($D4161,Dummy!$C$2:$I$1194,6,FALSE)</f>
        <v>0</v>
      </c>
      <c r="J4161">
        <f>VLOOKUP($D4161,Dummy!$C$2:$I$1194,7,FALSE)</f>
        <v>0</v>
      </c>
      <c r="K4161">
        <f>VLOOKUP($B4161,'Distance from BP'!$A$1:$F$3179,3,FALSE)</f>
        <v>119.53</v>
      </c>
      <c r="L4161">
        <f>VLOOKUP($B4161,'Distance from BP'!$A$1:$F$3179,4,FALSE)</f>
        <v>160.22999999999999</v>
      </c>
      <c r="M4161">
        <f>VLOOKUP($B4161,'Distance from BP'!$A$1:$F$3179,5,FALSE)</f>
        <v>148.25</v>
      </c>
      <c r="N4161">
        <f>VLOOKUP($B4161,'Distance from BP'!$A$1:$F$3179,6,FALSE)</f>
        <v>143.19999999999999</v>
      </c>
      <c r="O4161" s="7">
        <f>VLOOKUP(B4161,'tax data'!$A$1:$M$3179,12,FALSE)</f>
        <v>3808413.0192290414</v>
      </c>
    </row>
    <row r="4162" spans="1:15" x14ac:dyDescent="0.2">
      <c r="A4162" s="1">
        <v>45905</v>
      </c>
      <c r="B4162" t="s">
        <v>205</v>
      </c>
      <c r="C4162" t="s">
        <v>505</v>
      </c>
      <c r="D4162" t="s">
        <v>1167</v>
      </c>
      <c r="E4162">
        <v>584.9</v>
      </c>
      <c r="F4162">
        <v>579.9</v>
      </c>
      <c r="G4162">
        <f>VLOOKUP($D4162,Dummy!$C$2:$I$1194,4,FALSE)</f>
        <v>0</v>
      </c>
      <c r="H4162">
        <f>VLOOKUP($D4162,Dummy!$C$2:$I$1194,5,FALSE)</f>
        <v>0</v>
      </c>
      <c r="I4162">
        <f>VLOOKUP($D4162,Dummy!$C$2:$I$1194,6,FALSE)</f>
        <v>0</v>
      </c>
      <c r="J4162">
        <f>VLOOKUP($D4162,Dummy!$C$2:$I$1194,7,FALSE)</f>
        <v>0</v>
      </c>
      <c r="K4162">
        <f>VLOOKUP($B4162,'Distance from BP'!$A$1:$F$3179,3,FALSE)</f>
        <v>119.53</v>
      </c>
      <c r="L4162">
        <f>VLOOKUP($B4162,'Distance from BP'!$A$1:$F$3179,4,FALSE)</f>
        <v>160.22999999999999</v>
      </c>
      <c r="M4162">
        <f>VLOOKUP($B4162,'Distance from BP'!$A$1:$F$3179,5,FALSE)</f>
        <v>148.25</v>
      </c>
      <c r="N4162">
        <f>VLOOKUP($B4162,'Distance from BP'!$A$1:$F$3179,6,FALSE)</f>
        <v>143.19999999999999</v>
      </c>
      <c r="O4162" s="7">
        <f>VLOOKUP(B4162,'tax data'!$A$1:$M$3179,12,FALSE)</f>
        <v>3808413.0192290414</v>
      </c>
    </row>
    <row r="4163" spans="1:15" x14ac:dyDescent="0.2">
      <c r="A4163" s="1">
        <v>45905</v>
      </c>
      <c r="B4163" t="s">
        <v>205</v>
      </c>
      <c r="C4163" t="s">
        <v>506</v>
      </c>
      <c r="D4163" t="s">
        <v>1168</v>
      </c>
      <c r="E4163">
        <v>584.9</v>
      </c>
      <c r="F4163">
        <v>577.9</v>
      </c>
      <c r="G4163">
        <f>VLOOKUP($D4163,Dummy!$C$2:$I$1194,4,FALSE)</f>
        <v>0</v>
      </c>
      <c r="H4163">
        <f>VLOOKUP($D4163,Dummy!$C$2:$I$1194,5,FALSE)</f>
        <v>0</v>
      </c>
      <c r="I4163">
        <f>VLOOKUP($D4163,Dummy!$C$2:$I$1194,6,FALSE)</f>
        <v>0</v>
      </c>
      <c r="J4163">
        <f>VLOOKUP($D4163,Dummy!$C$2:$I$1194,7,FALSE)</f>
        <v>0</v>
      </c>
      <c r="K4163">
        <f>VLOOKUP($B4163,'Distance from BP'!$A$1:$F$3179,3,FALSE)</f>
        <v>119.53</v>
      </c>
      <c r="L4163">
        <f>VLOOKUP($B4163,'Distance from BP'!$A$1:$F$3179,4,FALSE)</f>
        <v>160.22999999999999</v>
      </c>
      <c r="M4163">
        <f>VLOOKUP($B4163,'Distance from BP'!$A$1:$F$3179,5,FALSE)</f>
        <v>148.25</v>
      </c>
      <c r="N4163">
        <f>VLOOKUP($B4163,'Distance from BP'!$A$1:$F$3179,6,FALSE)</f>
        <v>143.19999999999999</v>
      </c>
      <c r="O4163" s="7">
        <f>VLOOKUP(B4163,'tax data'!$A$1:$M$3179,12,FALSE)</f>
        <v>3808413.0192290414</v>
      </c>
    </row>
    <row r="4164" spans="1:15" x14ac:dyDescent="0.2">
      <c r="A4164" s="1">
        <v>45905</v>
      </c>
      <c r="B4164" t="s">
        <v>206</v>
      </c>
      <c r="C4164" t="s">
        <v>421</v>
      </c>
      <c r="D4164" t="s">
        <v>1169</v>
      </c>
      <c r="E4164">
        <v>590</v>
      </c>
      <c r="F4164">
        <v>588</v>
      </c>
      <c r="G4164">
        <f>VLOOKUP($D4164,Dummy!$C$2:$I$1194,4,FALSE)</f>
        <v>0</v>
      </c>
      <c r="H4164">
        <f>VLOOKUP($D4164,Dummy!$C$2:$I$1194,5,FALSE)</f>
        <v>0</v>
      </c>
      <c r="I4164">
        <f>VLOOKUP($D4164,Dummy!$C$2:$I$1194,6,FALSE)</f>
        <v>0</v>
      </c>
      <c r="J4164">
        <f>VLOOKUP($D4164,Dummy!$C$2:$I$1194,7,FALSE)</f>
        <v>0</v>
      </c>
      <c r="K4164">
        <f>VLOOKUP($B4164,'Distance from BP'!$A$1:$F$3179,3,FALSE)</f>
        <v>54.49</v>
      </c>
      <c r="L4164">
        <f>VLOOKUP($B4164,'Distance from BP'!$A$1:$F$3179,4,FALSE)</f>
        <v>63.76</v>
      </c>
      <c r="M4164">
        <f>VLOOKUP($B4164,'Distance from BP'!$A$1:$F$3179,5,FALSE)</f>
        <v>48.78</v>
      </c>
      <c r="N4164">
        <f>VLOOKUP($B4164,'Distance from BP'!$A$1:$F$3179,6,FALSE)</f>
        <v>40.1</v>
      </c>
      <c r="O4164" s="7">
        <f>VLOOKUP(B4164,'tax data'!$A$1:$M$3179,12,FALSE)</f>
        <v>4142626.9865787616</v>
      </c>
    </row>
    <row r="4165" spans="1:15" x14ac:dyDescent="0.2">
      <c r="A4165" s="1">
        <v>45905</v>
      </c>
      <c r="B4165" t="s">
        <v>207</v>
      </c>
      <c r="C4165" t="s">
        <v>425</v>
      </c>
      <c r="D4165" t="s">
        <v>1170</v>
      </c>
      <c r="E4165">
        <v>569.9</v>
      </c>
      <c r="F4165">
        <v>559.9</v>
      </c>
      <c r="G4165">
        <f>VLOOKUP($D4165,Dummy!$C$2:$I$1194,4,FALSE)</f>
        <v>0</v>
      </c>
      <c r="H4165">
        <f>VLOOKUP($D4165,Dummy!$C$2:$I$1194,5,FALSE)</f>
        <v>0</v>
      </c>
      <c r="I4165">
        <f>VLOOKUP($D4165,Dummy!$C$2:$I$1194,6,FALSE)</f>
        <v>0</v>
      </c>
      <c r="J4165">
        <f>VLOOKUP($D4165,Dummy!$C$2:$I$1194,7,FALSE)</f>
        <v>0</v>
      </c>
      <c r="K4165">
        <f>VLOOKUP($B4165,'Distance from BP'!$A$1:$F$3179,3,FALSE)</f>
        <v>101.04</v>
      </c>
      <c r="L4165">
        <f>VLOOKUP($B4165,'Distance from BP'!$A$1:$F$3179,4,FALSE)</f>
        <v>105.18</v>
      </c>
      <c r="M4165">
        <f>VLOOKUP($B4165,'Distance from BP'!$A$1:$F$3179,5,FALSE)</f>
        <v>138.66</v>
      </c>
      <c r="N4165">
        <f>VLOOKUP($B4165,'Distance from BP'!$A$1:$F$3179,6,FALSE)</f>
        <v>135.82</v>
      </c>
      <c r="O4165" s="7">
        <f>VLOOKUP(B4165,'tax data'!$A$1:$M$3179,12,FALSE)</f>
        <v>3844803.4259344717</v>
      </c>
    </row>
    <row r="4166" spans="1:15" x14ac:dyDescent="0.2">
      <c r="A4166" s="1">
        <v>45905</v>
      </c>
      <c r="B4166" t="s">
        <v>207</v>
      </c>
      <c r="C4166" t="s">
        <v>421</v>
      </c>
      <c r="D4166" t="s">
        <v>1171</v>
      </c>
      <c r="E4166">
        <v>590</v>
      </c>
      <c r="F4166">
        <v>588</v>
      </c>
      <c r="G4166">
        <f>VLOOKUP($D4166,Dummy!$C$2:$I$1194,4,FALSE)</f>
        <v>0</v>
      </c>
      <c r="H4166">
        <f>VLOOKUP($D4166,Dummy!$C$2:$I$1194,5,FALSE)</f>
        <v>0</v>
      </c>
      <c r="I4166">
        <f>VLOOKUP($D4166,Dummy!$C$2:$I$1194,6,FALSE)</f>
        <v>0</v>
      </c>
      <c r="J4166">
        <f>VLOOKUP($D4166,Dummy!$C$2:$I$1194,7,FALSE)</f>
        <v>0</v>
      </c>
      <c r="K4166">
        <f>VLOOKUP($B4166,'Distance from BP'!$A$1:$F$3179,3,FALSE)</f>
        <v>101.04</v>
      </c>
      <c r="L4166">
        <f>VLOOKUP($B4166,'Distance from BP'!$A$1:$F$3179,4,FALSE)</f>
        <v>105.18</v>
      </c>
      <c r="M4166">
        <f>VLOOKUP($B4166,'Distance from BP'!$A$1:$F$3179,5,FALSE)</f>
        <v>138.66</v>
      </c>
      <c r="N4166">
        <f>VLOOKUP($B4166,'Distance from BP'!$A$1:$F$3179,6,FALSE)</f>
        <v>135.82</v>
      </c>
      <c r="O4166" s="7">
        <f>VLOOKUP(B4166,'tax data'!$A$1:$M$3179,12,FALSE)</f>
        <v>3844803.4259344717</v>
      </c>
    </row>
    <row r="4167" spans="1:15" x14ac:dyDescent="0.2">
      <c r="A4167" s="1">
        <v>45905</v>
      </c>
      <c r="B4167" t="s">
        <v>208</v>
      </c>
      <c r="C4167" t="s">
        <v>428</v>
      </c>
      <c r="D4167" t="s">
        <v>1172</v>
      </c>
      <c r="E4167">
        <v>594.9</v>
      </c>
      <c r="F4167">
        <v>587.9</v>
      </c>
      <c r="G4167">
        <f>VLOOKUP($D4167,Dummy!$C$2:$I$1194,4,FALSE)</f>
        <v>0</v>
      </c>
      <c r="H4167">
        <f>VLOOKUP($D4167,Dummy!$C$2:$I$1194,5,FALSE)</f>
        <v>0</v>
      </c>
      <c r="I4167">
        <f>VLOOKUP($D4167,Dummy!$C$2:$I$1194,6,FALSE)</f>
        <v>0</v>
      </c>
      <c r="J4167">
        <f>VLOOKUP($D4167,Dummy!$C$2:$I$1194,7,FALSE)</f>
        <v>0</v>
      </c>
      <c r="K4167">
        <f>VLOOKUP($B4167,'Distance from BP'!$A$1:$F$3179,3,FALSE)</f>
        <v>106.31</v>
      </c>
      <c r="L4167">
        <f>VLOOKUP($B4167,'Distance from BP'!$A$1:$F$3179,4,FALSE)</f>
        <v>137.85</v>
      </c>
      <c r="M4167">
        <f>VLOOKUP($B4167,'Distance from BP'!$A$1:$F$3179,5,FALSE)</f>
        <v>131.65</v>
      </c>
      <c r="N4167">
        <f>VLOOKUP($B4167,'Distance from BP'!$A$1:$F$3179,6,FALSE)</f>
        <v>115.87</v>
      </c>
      <c r="O4167" s="7">
        <f>VLOOKUP(B4167,'tax data'!$A$1:$M$3179,12,FALSE)</f>
        <v>3820534.5179856117</v>
      </c>
    </row>
    <row r="4168" spans="1:15" x14ac:dyDescent="0.2">
      <c r="A4168" s="1">
        <v>45905</v>
      </c>
      <c r="B4168" t="s">
        <v>208</v>
      </c>
      <c r="C4168" t="s">
        <v>507</v>
      </c>
      <c r="D4168" t="s">
        <v>1173</v>
      </c>
      <c r="E4168">
        <v>579</v>
      </c>
      <c r="F4168">
        <v>579</v>
      </c>
      <c r="G4168">
        <f>VLOOKUP($D4168,Dummy!$C$2:$I$1194,4,FALSE)</f>
        <v>0</v>
      </c>
      <c r="H4168">
        <f>VLOOKUP($D4168,Dummy!$C$2:$I$1194,5,FALSE)</f>
        <v>0</v>
      </c>
      <c r="I4168">
        <f>VLOOKUP($D4168,Dummy!$C$2:$I$1194,6,FALSE)</f>
        <v>0</v>
      </c>
      <c r="J4168">
        <f>VLOOKUP($D4168,Dummy!$C$2:$I$1194,7,FALSE)</f>
        <v>0</v>
      </c>
      <c r="K4168">
        <f>VLOOKUP($B4168,'Distance from BP'!$A$1:$F$3179,3,FALSE)</f>
        <v>106.31</v>
      </c>
      <c r="L4168">
        <f>VLOOKUP($B4168,'Distance from BP'!$A$1:$F$3179,4,FALSE)</f>
        <v>137.85</v>
      </c>
      <c r="M4168">
        <f>VLOOKUP($B4168,'Distance from BP'!$A$1:$F$3179,5,FALSE)</f>
        <v>131.65</v>
      </c>
      <c r="N4168">
        <f>VLOOKUP($B4168,'Distance from BP'!$A$1:$F$3179,6,FALSE)</f>
        <v>115.87</v>
      </c>
      <c r="O4168" s="7">
        <f>VLOOKUP(B4168,'tax data'!$A$1:$M$3179,12,FALSE)</f>
        <v>3820534.5179856117</v>
      </c>
    </row>
    <row r="4169" spans="1:15" x14ac:dyDescent="0.2">
      <c r="A4169" s="1">
        <v>45905</v>
      </c>
      <c r="B4169" t="s">
        <v>208</v>
      </c>
      <c r="C4169" t="s">
        <v>421</v>
      </c>
      <c r="D4169" t="s">
        <v>1174</v>
      </c>
      <c r="E4169">
        <v>590</v>
      </c>
      <c r="F4169">
        <v>588</v>
      </c>
      <c r="G4169">
        <f>VLOOKUP($D4169,Dummy!$C$2:$I$1194,4,FALSE)</f>
        <v>0</v>
      </c>
      <c r="H4169">
        <f>VLOOKUP($D4169,Dummy!$C$2:$I$1194,5,FALSE)</f>
        <v>0</v>
      </c>
      <c r="I4169">
        <f>VLOOKUP($D4169,Dummy!$C$2:$I$1194,6,FALSE)</f>
        <v>0</v>
      </c>
      <c r="J4169">
        <f>VLOOKUP($D4169,Dummy!$C$2:$I$1194,7,FALSE)</f>
        <v>0</v>
      </c>
      <c r="K4169">
        <f>VLOOKUP($B4169,'Distance from BP'!$A$1:$F$3179,3,FALSE)</f>
        <v>106.31</v>
      </c>
      <c r="L4169">
        <f>VLOOKUP($B4169,'Distance from BP'!$A$1:$F$3179,4,FALSE)</f>
        <v>137.85</v>
      </c>
      <c r="M4169">
        <f>VLOOKUP($B4169,'Distance from BP'!$A$1:$F$3179,5,FALSE)</f>
        <v>131.65</v>
      </c>
      <c r="N4169">
        <f>VLOOKUP($B4169,'Distance from BP'!$A$1:$F$3179,6,FALSE)</f>
        <v>115.87</v>
      </c>
      <c r="O4169" s="7">
        <f>VLOOKUP(B4169,'tax data'!$A$1:$M$3179,12,FALSE)</f>
        <v>3820534.5179856117</v>
      </c>
    </row>
    <row r="4170" spans="1:15" x14ac:dyDescent="0.2">
      <c r="A4170" s="1">
        <v>45905</v>
      </c>
      <c r="B4170" t="s">
        <v>209</v>
      </c>
      <c r="C4170" t="s">
        <v>428</v>
      </c>
      <c r="D4170" t="s">
        <v>1175</v>
      </c>
      <c r="E4170">
        <v>594.9</v>
      </c>
      <c r="F4170">
        <v>587.9</v>
      </c>
      <c r="G4170">
        <f>VLOOKUP($D4170,Dummy!$C$2:$I$1194,4,FALSE)</f>
        <v>0</v>
      </c>
      <c r="H4170">
        <f>VLOOKUP($D4170,Dummy!$C$2:$I$1194,5,FALSE)</f>
        <v>0</v>
      </c>
      <c r="I4170">
        <f>VLOOKUP($D4170,Dummy!$C$2:$I$1194,6,FALSE)</f>
        <v>0</v>
      </c>
      <c r="J4170">
        <f>VLOOKUP($D4170,Dummy!$C$2:$I$1194,7,FALSE)</f>
        <v>0</v>
      </c>
      <c r="K4170">
        <f>VLOOKUP($B4170,'Distance from BP'!$A$1:$F$3179,3,FALSE)</f>
        <v>31.92</v>
      </c>
      <c r="L4170">
        <f>VLOOKUP($B4170,'Distance from BP'!$A$1:$F$3179,4,FALSE)</f>
        <v>39.51</v>
      </c>
      <c r="M4170">
        <f>VLOOKUP($B4170,'Distance from BP'!$A$1:$F$3179,5,FALSE)</f>
        <v>24.96</v>
      </c>
      <c r="N4170">
        <f>VLOOKUP($B4170,'Distance from BP'!$A$1:$F$3179,6,FALSE)</f>
        <v>18.82</v>
      </c>
      <c r="O4170" s="7">
        <f>VLOOKUP(B4170,'tax data'!$A$1:$M$3179,12,FALSE)</f>
        <v>4598487.5820541224</v>
      </c>
    </row>
    <row r="4171" spans="1:15" x14ac:dyDescent="0.2">
      <c r="A4171" s="1">
        <v>45905</v>
      </c>
      <c r="B4171" t="s">
        <v>210</v>
      </c>
      <c r="C4171" t="s">
        <v>421</v>
      </c>
      <c r="D4171" t="s">
        <v>1176</v>
      </c>
      <c r="E4171">
        <v>590</v>
      </c>
      <c r="F4171">
        <v>588</v>
      </c>
      <c r="G4171">
        <f>VLOOKUP($D4171,Dummy!$C$2:$I$1194,4,FALSE)</f>
        <v>0</v>
      </c>
      <c r="H4171">
        <f>VLOOKUP($D4171,Dummy!$C$2:$I$1194,5,FALSE)</f>
        <v>0</v>
      </c>
      <c r="I4171">
        <f>VLOOKUP($D4171,Dummy!$C$2:$I$1194,6,FALSE)</f>
        <v>0</v>
      </c>
      <c r="J4171">
        <f>VLOOKUP($D4171,Dummy!$C$2:$I$1194,7,FALSE)</f>
        <v>0</v>
      </c>
      <c r="K4171">
        <f>VLOOKUP($B4171,'Distance from BP'!$A$1:$F$3179,3,FALSE)</f>
        <v>99.21</v>
      </c>
      <c r="L4171">
        <f>VLOOKUP($B4171,'Distance from BP'!$A$1:$F$3179,4,FALSE)</f>
        <v>127.36</v>
      </c>
      <c r="M4171">
        <f>VLOOKUP($B4171,'Distance from BP'!$A$1:$F$3179,5,FALSE)</f>
        <v>146.21</v>
      </c>
      <c r="N4171">
        <f>VLOOKUP($B4171,'Distance from BP'!$A$1:$F$3179,6,FALSE)</f>
        <v>139.79</v>
      </c>
      <c r="O4171" s="7">
        <f>VLOOKUP(B4171,'tax data'!$A$1:$M$3179,12,FALSE)</f>
        <v>3348996.8097330178</v>
      </c>
    </row>
    <row r="4172" spans="1:15" x14ac:dyDescent="0.2">
      <c r="A4172" s="1">
        <v>45905</v>
      </c>
      <c r="B4172" t="s">
        <v>210</v>
      </c>
      <c r="C4172" t="s">
        <v>505</v>
      </c>
      <c r="D4172" t="s">
        <v>1177</v>
      </c>
      <c r="E4172">
        <v>567.9</v>
      </c>
      <c r="F4172">
        <v>565.9</v>
      </c>
      <c r="G4172">
        <f>VLOOKUP($D4172,Dummy!$C$2:$I$1194,4,FALSE)</f>
        <v>0</v>
      </c>
      <c r="H4172">
        <f>VLOOKUP($D4172,Dummy!$C$2:$I$1194,5,FALSE)</f>
        <v>0</v>
      </c>
      <c r="I4172">
        <f>VLOOKUP($D4172,Dummy!$C$2:$I$1194,6,FALSE)</f>
        <v>0</v>
      </c>
      <c r="J4172">
        <f>VLOOKUP($D4172,Dummy!$C$2:$I$1194,7,FALSE)</f>
        <v>0</v>
      </c>
      <c r="K4172">
        <f>VLOOKUP($B4172,'Distance from BP'!$A$1:$F$3179,3,FALSE)</f>
        <v>99.21</v>
      </c>
      <c r="L4172">
        <f>VLOOKUP($B4172,'Distance from BP'!$A$1:$F$3179,4,FALSE)</f>
        <v>127.36</v>
      </c>
      <c r="M4172">
        <f>VLOOKUP($B4172,'Distance from BP'!$A$1:$F$3179,5,FALSE)</f>
        <v>146.21</v>
      </c>
      <c r="N4172">
        <f>VLOOKUP($B4172,'Distance from BP'!$A$1:$F$3179,6,FALSE)</f>
        <v>139.79</v>
      </c>
      <c r="O4172" s="7">
        <f>VLOOKUP(B4172,'tax data'!$A$1:$M$3179,12,FALSE)</f>
        <v>3348996.8097330178</v>
      </c>
    </row>
    <row r="4173" spans="1:15" x14ac:dyDescent="0.2">
      <c r="A4173" s="1">
        <v>45905</v>
      </c>
      <c r="B4173" t="s">
        <v>211</v>
      </c>
      <c r="C4173" t="s">
        <v>422</v>
      </c>
      <c r="D4173" t="s">
        <v>1178</v>
      </c>
      <c r="E4173">
        <v>591</v>
      </c>
      <c r="F4173">
        <v>568</v>
      </c>
      <c r="G4173">
        <f>VLOOKUP($D4173,Dummy!$C$2:$I$1194,4,FALSE)</f>
        <v>0</v>
      </c>
      <c r="H4173">
        <f>VLOOKUP($D4173,Dummy!$C$2:$I$1194,5,FALSE)</f>
        <v>0</v>
      </c>
      <c r="I4173">
        <f>VLOOKUP($D4173,Dummy!$C$2:$I$1194,6,FALSE)</f>
        <v>0</v>
      </c>
      <c r="J4173">
        <f>VLOOKUP($D4173,Dummy!$C$2:$I$1194,7,FALSE)</f>
        <v>0</v>
      </c>
      <c r="K4173">
        <f>VLOOKUP($B4173,'Distance from BP'!$A$1:$F$3179,3,FALSE)</f>
        <v>112.8</v>
      </c>
      <c r="L4173">
        <f>VLOOKUP($B4173,'Distance from BP'!$A$1:$F$3179,4,FALSE)</f>
        <v>144.88999999999999</v>
      </c>
      <c r="M4173">
        <f>VLOOKUP($B4173,'Distance from BP'!$A$1:$F$3179,5,FALSE)</f>
        <v>174.55</v>
      </c>
      <c r="N4173">
        <f>VLOOKUP($B4173,'Distance from BP'!$A$1:$F$3179,6,FALSE)</f>
        <v>169.9</v>
      </c>
      <c r="O4173" s="7">
        <f>VLOOKUP(B4173,'tax data'!$A$1:$M$3179,12,FALSE)</f>
        <v>5593394.8583992962</v>
      </c>
    </row>
    <row r="4174" spans="1:15" x14ac:dyDescent="0.2">
      <c r="A4174" s="1">
        <v>45905</v>
      </c>
      <c r="B4174" t="s">
        <v>212</v>
      </c>
      <c r="C4174" t="s">
        <v>421</v>
      </c>
      <c r="D4174" t="s">
        <v>1179</v>
      </c>
      <c r="E4174">
        <v>590</v>
      </c>
      <c r="F4174">
        <v>588</v>
      </c>
      <c r="G4174">
        <f>VLOOKUP($D4174,Dummy!$C$2:$I$1194,4,FALSE)</f>
        <v>0</v>
      </c>
      <c r="H4174">
        <f>VLOOKUP($D4174,Dummy!$C$2:$I$1194,5,FALSE)</f>
        <v>0</v>
      </c>
      <c r="I4174">
        <f>VLOOKUP($D4174,Dummy!$C$2:$I$1194,6,FALSE)</f>
        <v>0</v>
      </c>
      <c r="J4174">
        <f>VLOOKUP($D4174,Dummy!$C$2:$I$1194,7,FALSE)</f>
        <v>0</v>
      </c>
      <c r="K4174">
        <f>VLOOKUP($B4174,'Distance from BP'!$A$1:$F$3179,3,FALSE)</f>
        <v>187.28</v>
      </c>
      <c r="L4174">
        <f>VLOOKUP($B4174,'Distance from BP'!$A$1:$F$3179,4,FALSE)</f>
        <v>211.98</v>
      </c>
      <c r="M4174">
        <f>VLOOKUP($B4174,'Distance from BP'!$A$1:$F$3179,5,FALSE)</f>
        <v>283.25</v>
      </c>
      <c r="N4174">
        <f>VLOOKUP($B4174,'Distance from BP'!$A$1:$F$3179,6,FALSE)</f>
        <v>271.01</v>
      </c>
      <c r="O4174" s="7">
        <f>VLOOKUP(B4174,'tax data'!$A$1:$M$3179,12,FALSE)</f>
        <v>4214199.1599441729</v>
      </c>
    </row>
    <row r="4175" spans="1:15" x14ac:dyDescent="0.2">
      <c r="A4175" s="1">
        <v>45905</v>
      </c>
      <c r="B4175" t="s">
        <v>212</v>
      </c>
      <c r="C4175" t="s">
        <v>426</v>
      </c>
      <c r="D4175" t="s">
        <v>1180</v>
      </c>
      <c r="E4175">
        <v>589.9</v>
      </c>
      <c r="F4175">
        <v>587.9</v>
      </c>
      <c r="G4175">
        <f>VLOOKUP($D4175,Dummy!$C$2:$I$1194,4,FALSE)</f>
        <v>0</v>
      </c>
      <c r="H4175">
        <f>VLOOKUP($D4175,Dummy!$C$2:$I$1194,5,FALSE)</f>
        <v>0</v>
      </c>
      <c r="I4175">
        <f>VLOOKUP($D4175,Dummy!$C$2:$I$1194,6,FALSE)</f>
        <v>0</v>
      </c>
      <c r="J4175">
        <f>VLOOKUP($D4175,Dummy!$C$2:$I$1194,7,FALSE)</f>
        <v>0</v>
      </c>
      <c r="K4175">
        <f>VLOOKUP($B4175,'Distance from BP'!$A$1:$F$3179,3,FALSE)</f>
        <v>187.28</v>
      </c>
      <c r="L4175">
        <f>VLOOKUP($B4175,'Distance from BP'!$A$1:$F$3179,4,FALSE)</f>
        <v>211.98</v>
      </c>
      <c r="M4175">
        <f>VLOOKUP($B4175,'Distance from BP'!$A$1:$F$3179,5,FALSE)</f>
        <v>283.25</v>
      </c>
      <c r="N4175">
        <f>VLOOKUP($B4175,'Distance from BP'!$A$1:$F$3179,6,FALSE)</f>
        <v>271.01</v>
      </c>
      <c r="O4175" s="7">
        <f>VLOOKUP(B4175,'tax data'!$A$1:$M$3179,12,FALSE)</f>
        <v>4214199.1599441729</v>
      </c>
    </row>
    <row r="4176" spans="1:15" x14ac:dyDescent="0.2">
      <c r="A4176" s="1">
        <v>45905</v>
      </c>
      <c r="B4176" t="s">
        <v>212</v>
      </c>
      <c r="C4176" t="s">
        <v>439</v>
      </c>
      <c r="D4176" t="s">
        <v>1181</v>
      </c>
      <c r="E4176">
        <v>583</v>
      </c>
      <c r="F4176">
        <v>586</v>
      </c>
      <c r="G4176">
        <f>VLOOKUP($D4176,Dummy!$C$2:$I$1194,4,FALSE)</f>
        <v>0</v>
      </c>
      <c r="H4176">
        <f>VLOOKUP($D4176,Dummy!$C$2:$I$1194,5,FALSE)</f>
        <v>0</v>
      </c>
      <c r="I4176">
        <f>VLOOKUP($D4176,Dummy!$C$2:$I$1194,6,FALSE)</f>
        <v>0</v>
      </c>
      <c r="J4176">
        <f>VLOOKUP($D4176,Dummy!$C$2:$I$1194,7,FALSE)</f>
        <v>0</v>
      </c>
      <c r="K4176">
        <f>VLOOKUP($B4176,'Distance from BP'!$A$1:$F$3179,3,FALSE)</f>
        <v>187.28</v>
      </c>
      <c r="L4176">
        <f>VLOOKUP($B4176,'Distance from BP'!$A$1:$F$3179,4,FALSE)</f>
        <v>211.98</v>
      </c>
      <c r="M4176">
        <f>VLOOKUP($B4176,'Distance from BP'!$A$1:$F$3179,5,FALSE)</f>
        <v>283.25</v>
      </c>
      <c r="N4176">
        <f>VLOOKUP($B4176,'Distance from BP'!$A$1:$F$3179,6,FALSE)</f>
        <v>271.01</v>
      </c>
      <c r="O4176" s="7">
        <f>VLOOKUP(B4176,'tax data'!$A$1:$M$3179,12,FALSE)</f>
        <v>4214199.1599441729</v>
      </c>
    </row>
    <row r="4177" spans="1:15" x14ac:dyDescent="0.2">
      <c r="A4177" s="1">
        <v>45905</v>
      </c>
      <c r="B4177" t="s">
        <v>212</v>
      </c>
      <c r="C4177" t="s">
        <v>508</v>
      </c>
      <c r="D4177" t="s">
        <v>1182</v>
      </c>
      <c r="E4177">
        <v>594</v>
      </c>
      <c r="F4177">
        <v>588</v>
      </c>
      <c r="G4177">
        <f>VLOOKUP($D4177,Dummy!$C$2:$I$1194,4,FALSE)</f>
        <v>0</v>
      </c>
      <c r="H4177">
        <f>VLOOKUP($D4177,Dummy!$C$2:$I$1194,5,FALSE)</f>
        <v>0</v>
      </c>
      <c r="I4177">
        <f>VLOOKUP($D4177,Dummy!$C$2:$I$1194,6,FALSE)</f>
        <v>0</v>
      </c>
      <c r="J4177">
        <f>VLOOKUP($D4177,Dummy!$C$2:$I$1194,7,FALSE)</f>
        <v>0</v>
      </c>
      <c r="K4177">
        <f>VLOOKUP($B4177,'Distance from BP'!$A$1:$F$3179,3,FALSE)</f>
        <v>187.28</v>
      </c>
      <c r="L4177">
        <f>VLOOKUP($B4177,'Distance from BP'!$A$1:$F$3179,4,FALSE)</f>
        <v>211.98</v>
      </c>
      <c r="M4177">
        <f>VLOOKUP($B4177,'Distance from BP'!$A$1:$F$3179,5,FALSE)</f>
        <v>283.25</v>
      </c>
      <c r="N4177">
        <f>VLOOKUP($B4177,'Distance from BP'!$A$1:$F$3179,6,FALSE)</f>
        <v>271.01</v>
      </c>
      <c r="O4177" s="7">
        <f>VLOOKUP(B4177,'tax data'!$A$1:$M$3179,12,FALSE)</f>
        <v>4214199.1599441729</v>
      </c>
    </row>
    <row r="4178" spans="1:15" x14ac:dyDescent="0.2">
      <c r="A4178" s="1">
        <v>45905</v>
      </c>
      <c r="B4178" t="s">
        <v>212</v>
      </c>
      <c r="C4178" t="s">
        <v>426</v>
      </c>
      <c r="D4178" t="s">
        <v>1183</v>
      </c>
      <c r="E4178">
        <v>589.9</v>
      </c>
      <c r="F4178">
        <v>587.9</v>
      </c>
      <c r="G4178">
        <f>VLOOKUP($D4178,Dummy!$C$2:$I$1194,4,FALSE)</f>
        <v>0</v>
      </c>
      <c r="H4178">
        <f>VLOOKUP($D4178,Dummy!$C$2:$I$1194,5,FALSE)</f>
        <v>0</v>
      </c>
      <c r="I4178">
        <f>VLOOKUP($D4178,Dummy!$C$2:$I$1194,6,FALSE)</f>
        <v>0</v>
      </c>
      <c r="J4178">
        <f>VLOOKUP($D4178,Dummy!$C$2:$I$1194,7,FALSE)</f>
        <v>0</v>
      </c>
      <c r="K4178">
        <f>VLOOKUP($B4178,'Distance from BP'!$A$1:$F$3179,3,FALSE)</f>
        <v>187.28</v>
      </c>
      <c r="L4178">
        <f>VLOOKUP($B4178,'Distance from BP'!$A$1:$F$3179,4,FALSE)</f>
        <v>211.98</v>
      </c>
      <c r="M4178">
        <f>VLOOKUP($B4178,'Distance from BP'!$A$1:$F$3179,5,FALSE)</f>
        <v>283.25</v>
      </c>
      <c r="N4178">
        <f>VLOOKUP($B4178,'Distance from BP'!$A$1:$F$3179,6,FALSE)</f>
        <v>271.01</v>
      </c>
      <c r="O4178" s="7">
        <f>VLOOKUP(B4178,'tax data'!$A$1:$M$3179,12,FALSE)</f>
        <v>4214199.1599441729</v>
      </c>
    </row>
    <row r="4179" spans="1:15" x14ac:dyDescent="0.2">
      <c r="A4179" s="1">
        <v>45905</v>
      </c>
      <c r="B4179" t="s">
        <v>213</v>
      </c>
      <c r="C4179" t="s">
        <v>421</v>
      </c>
      <c r="D4179" t="s">
        <v>1184</v>
      </c>
      <c r="E4179">
        <v>590</v>
      </c>
      <c r="F4179">
        <v>588</v>
      </c>
      <c r="G4179">
        <f>VLOOKUP($D4179,Dummy!$C$2:$I$1194,4,FALSE)</f>
        <v>0</v>
      </c>
      <c r="H4179">
        <f>VLOOKUP($D4179,Dummy!$C$2:$I$1194,5,FALSE)</f>
        <v>0</v>
      </c>
      <c r="I4179">
        <f>VLOOKUP($D4179,Dummy!$C$2:$I$1194,6,FALSE)</f>
        <v>0</v>
      </c>
      <c r="J4179">
        <f>VLOOKUP($D4179,Dummy!$C$2:$I$1194,7,FALSE)</f>
        <v>0</v>
      </c>
      <c r="K4179">
        <f>VLOOKUP($B4179,'Distance from BP'!$A$1:$F$3179,3,FALSE)</f>
        <v>133.76</v>
      </c>
      <c r="L4179">
        <f>VLOOKUP($B4179,'Distance from BP'!$A$1:$F$3179,4,FALSE)</f>
        <v>155.94</v>
      </c>
      <c r="M4179">
        <f>VLOOKUP($B4179,'Distance from BP'!$A$1:$F$3179,5,FALSE)</f>
        <v>155.62</v>
      </c>
      <c r="N4179">
        <f>VLOOKUP($B4179,'Distance from BP'!$A$1:$F$3179,6,FALSE)</f>
        <v>147.16</v>
      </c>
      <c r="O4179" s="7">
        <f>VLOOKUP(B4179,'tax data'!$A$1:$M$3179,12,FALSE)</f>
        <v>3634631.4083531704</v>
      </c>
    </row>
    <row r="4180" spans="1:15" x14ac:dyDescent="0.2">
      <c r="A4180" s="1">
        <v>45905</v>
      </c>
      <c r="B4180" t="s">
        <v>214</v>
      </c>
      <c r="C4180" t="s">
        <v>509</v>
      </c>
      <c r="D4180" t="s">
        <v>1185</v>
      </c>
      <c r="E4180">
        <v>582</v>
      </c>
      <c r="F4180">
        <v>572</v>
      </c>
      <c r="G4180">
        <f>VLOOKUP($D4180,Dummy!$C$2:$I$1194,4,FALSE)</f>
        <v>0</v>
      </c>
      <c r="H4180">
        <f>VLOOKUP($D4180,Dummy!$C$2:$I$1194,5,FALSE)</f>
        <v>0</v>
      </c>
      <c r="I4180">
        <f>VLOOKUP($D4180,Dummy!$C$2:$I$1194,6,FALSE)</f>
        <v>0</v>
      </c>
      <c r="J4180">
        <f>VLOOKUP($D4180,Dummy!$C$2:$I$1194,7,FALSE)</f>
        <v>0</v>
      </c>
      <c r="K4180">
        <f>VLOOKUP($B4180,'Distance from BP'!$A$1:$F$3179,3,FALSE)</f>
        <v>69.010000000000005</v>
      </c>
      <c r="L4180">
        <f>VLOOKUP($B4180,'Distance from BP'!$A$1:$F$3179,4,FALSE)</f>
        <v>75.42</v>
      </c>
      <c r="M4180">
        <f>VLOOKUP($B4180,'Distance from BP'!$A$1:$F$3179,5,FALSE)</f>
        <v>83.71</v>
      </c>
      <c r="N4180">
        <f>VLOOKUP($B4180,'Distance from BP'!$A$1:$F$3179,6,FALSE)</f>
        <v>80.959999999999994</v>
      </c>
      <c r="O4180" s="7">
        <f>VLOOKUP(B4180,'tax data'!$A$1:$M$3179,12,FALSE)</f>
        <v>3881913.5375091042</v>
      </c>
    </row>
    <row r="4181" spans="1:15" x14ac:dyDescent="0.2">
      <c r="A4181" s="1">
        <v>45905</v>
      </c>
      <c r="B4181" t="s">
        <v>215</v>
      </c>
      <c r="C4181" t="s">
        <v>428</v>
      </c>
      <c r="D4181" t="s">
        <v>1186</v>
      </c>
      <c r="E4181">
        <v>594.9</v>
      </c>
      <c r="F4181">
        <v>587.9</v>
      </c>
      <c r="G4181">
        <f>VLOOKUP($D4181,Dummy!$C$2:$I$1194,4,FALSE)</f>
        <v>0</v>
      </c>
      <c r="H4181">
        <f>VLOOKUP($D4181,Dummy!$C$2:$I$1194,5,FALSE)</f>
        <v>0</v>
      </c>
      <c r="I4181">
        <f>VLOOKUP($D4181,Dummy!$C$2:$I$1194,6,FALSE)</f>
        <v>0</v>
      </c>
      <c r="J4181">
        <f>VLOOKUP($D4181,Dummy!$C$2:$I$1194,7,FALSE)</f>
        <v>0</v>
      </c>
      <c r="K4181">
        <f>VLOOKUP($B4181,'Distance from BP'!$A$1:$F$3179,3,FALSE)</f>
        <v>130.38</v>
      </c>
      <c r="L4181">
        <f>VLOOKUP($B4181,'Distance from BP'!$A$1:$F$3179,4,FALSE)</f>
        <v>168.49</v>
      </c>
      <c r="M4181">
        <f>VLOOKUP($B4181,'Distance from BP'!$A$1:$F$3179,5,FALSE)</f>
        <v>162.12</v>
      </c>
      <c r="N4181">
        <f>VLOOKUP($B4181,'Distance from BP'!$A$1:$F$3179,6,FALSE)</f>
        <v>157.63999999999999</v>
      </c>
      <c r="O4181" s="7">
        <f>VLOOKUP(B4181,'tax data'!$A$1:$M$3179,12,FALSE)</f>
        <v>2918402.4799154336</v>
      </c>
    </row>
    <row r="4182" spans="1:15" x14ac:dyDescent="0.2">
      <c r="A4182" s="1">
        <v>45905</v>
      </c>
      <c r="B4182" t="s">
        <v>216</v>
      </c>
      <c r="C4182" t="s">
        <v>421</v>
      </c>
      <c r="D4182" t="s">
        <v>1187</v>
      </c>
      <c r="E4182">
        <v>590</v>
      </c>
      <c r="F4182">
        <v>588</v>
      </c>
      <c r="G4182">
        <f>VLOOKUP($D4182,Dummy!$C$2:$I$1194,4,FALSE)</f>
        <v>0</v>
      </c>
      <c r="H4182">
        <f>VLOOKUP($D4182,Dummy!$C$2:$I$1194,5,FALSE)</f>
        <v>0</v>
      </c>
      <c r="I4182">
        <f>VLOOKUP($D4182,Dummy!$C$2:$I$1194,6,FALSE)</f>
        <v>0</v>
      </c>
      <c r="J4182">
        <f>VLOOKUP($D4182,Dummy!$C$2:$I$1194,7,FALSE)</f>
        <v>0</v>
      </c>
      <c r="K4182">
        <f>VLOOKUP($B4182,'Distance from BP'!$A$1:$F$3179,3,FALSE)</f>
        <v>159.72999999999999</v>
      </c>
      <c r="L4182">
        <f>VLOOKUP($B4182,'Distance from BP'!$A$1:$F$3179,4,FALSE)</f>
        <v>210.84</v>
      </c>
      <c r="M4182">
        <f>VLOOKUP($B4182,'Distance from BP'!$A$1:$F$3179,5,FALSE)</f>
        <v>225.41</v>
      </c>
      <c r="N4182">
        <f>VLOOKUP($B4182,'Distance from BP'!$A$1:$F$3179,6,FALSE)</f>
        <v>196.19</v>
      </c>
      <c r="O4182" s="7">
        <f>VLOOKUP(B4182,'tax data'!$A$1:$M$3179,12,FALSE)</f>
        <v>3353181.2399176061</v>
      </c>
    </row>
    <row r="4183" spans="1:15" x14ac:dyDescent="0.2">
      <c r="A4183" s="1">
        <v>45905</v>
      </c>
      <c r="B4183" t="s">
        <v>216</v>
      </c>
      <c r="C4183" t="s">
        <v>426</v>
      </c>
      <c r="D4183" t="s">
        <v>1188</v>
      </c>
      <c r="E4183">
        <v>589.9</v>
      </c>
      <c r="F4183">
        <v>587.9</v>
      </c>
      <c r="G4183">
        <f>VLOOKUP($D4183,Dummy!$C$2:$I$1194,4,FALSE)</f>
        <v>0</v>
      </c>
      <c r="H4183">
        <f>VLOOKUP($D4183,Dummy!$C$2:$I$1194,5,FALSE)</f>
        <v>0</v>
      </c>
      <c r="I4183">
        <f>VLOOKUP($D4183,Dummy!$C$2:$I$1194,6,FALSE)</f>
        <v>0</v>
      </c>
      <c r="J4183">
        <f>VLOOKUP($D4183,Dummy!$C$2:$I$1194,7,FALSE)</f>
        <v>0</v>
      </c>
      <c r="K4183">
        <f>VLOOKUP($B4183,'Distance from BP'!$A$1:$F$3179,3,FALSE)</f>
        <v>159.72999999999999</v>
      </c>
      <c r="L4183">
        <f>VLOOKUP($B4183,'Distance from BP'!$A$1:$F$3179,4,FALSE)</f>
        <v>210.84</v>
      </c>
      <c r="M4183">
        <f>VLOOKUP($B4183,'Distance from BP'!$A$1:$F$3179,5,FALSE)</f>
        <v>225.41</v>
      </c>
      <c r="N4183">
        <f>VLOOKUP($B4183,'Distance from BP'!$A$1:$F$3179,6,FALSE)</f>
        <v>196.19</v>
      </c>
      <c r="O4183" s="7">
        <f>VLOOKUP(B4183,'tax data'!$A$1:$M$3179,12,FALSE)</f>
        <v>3353181.2399176061</v>
      </c>
    </row>
    <row r="4184" spans="1:15" x14ac:dyDescent="0.2">
      <c r="A4184" s="1">
        <v>45905</v>
      </c>
      <c r="B4184" t="s">
        <v>217</v>
      </c>
      <c r="C4184" t="s">
        <v>421</v>
      </c>
      <c r="D4184" t="s">
        <v>1189</v>
      </c>
      <c r="E4184">
        <v>590</v>
      </c>
      <c r="F4184">
        <v>588</v>
      </c>
      <c r="G4184">
        <f>VLOOKUP($D4184,Dummy!$C$2:$I$1194,4,FALSE)</f>
        <v>0</v>
      </c>
      <c r="H4184">
        <f>VLOOKUP($D4184,Dummy!$C$2:$I$1194,5,FALSE)</f>
        <v>0</v>
      </c>
      <c r="I4184">
        <f>VLOOKUP($D4184,Dummy!$C$2:$I$1194,6,FALSE)</f>
        <v>0</v>
      </c>
      <c r="J4184">
        <f>VLOOKUP($D4184,Dummy!$C$2:$I$1194,7,FALSE)</f>
        <v>0</v>
      </c>
      <c r="K4184">
        <f>VLOOKUP($B4184,'Distance from BP'!$A$1:$F$3179,3,FALSE)</f>
        <v>193.02</v>
      </c>
      <c r="L4184">
        <f>VLOOKUP($B4184,'Distance from BP'!$A$1:$F$3179,4,FALSE)</f>
        <v>251.02</v>
      </c>
      <c r="M4184">
        <f>VLOOKUP($B4184,'Distance from BP'!$A$1:$F$3179,5,FALSE)</f>
        <v>280.64999999999998</v>
      </c>
      <c r="N4184">
        <f>VLOOKUP($B4184,'Distance from BP'!$A$1:$F$3179,6,FALSE)</f>
        <v>225.86</v>
      </c>
      <c r="O4184" s="7">
        <f>VLOOKUP(B4184,'tax data'!$A$1:$M$3179,12,FALSE)</f>
        <v>3177040.3727506427</v>
      </c>
    </row>
    <row r="4185" spans="1:15" x14ac:dyDescent="0.2">
      <c r="A4185" s="1">
        <v>45905</v>
      </c>
      <c r="B4185" t="s">
        <v>218</v>
      </c>
      <c r="C4185" t="s">
        <v>425</v>
      </c>
      <c r="D4185" t="s">
        <v>1190</v>
      </c>
      <c r="E4185">
        <v>589.9</v>
      </c>
      <c r="F4185">
        <v>579.9</v>
      </c>
      <c r="G4185">
        <f>VLOOKUP($D4185,Dummy!$C$2:$I$1194,4,FALSE)</f>
        <v>0</v>
      </c>
      <c r="H4185">
        <f>VLOOKUP($D4185,Dummy!$C$2:$I$1194,5,FALSE)</f>
        <v>0</v>
      </c>
      <c r="I4185">
        <f>VLOOKUP($D4185,Dummy!$C$2:$I$1194,6,FALSE)</f>
        <v>0</v>
      </c>
      <c r="J4185">
        <f>VLOOKUP($D4185,Dummy!$C$2:$I$1194,7,FALSE)</f>
        <v>0</v>
      </c>
      <c r="K4185">
        <f>VLOOKUP($B4185,'Distance from BP'!$A$1:$F$3179,3,FALSE)</f>
        <v>77.55</v>
      </c>
      <c r="L4185">
        <f>VLOOKUP($B4185,'Distance from BP'!$A$1:$F$3179,4,FALSE)</f>
        <v>107.23</v>
      </c>
      <c r="M4185">
        <f>VLOOKUP($B4185,'Distance from BP'!$A$1:$F$3179,5,FALSE)</f>
        <v>98.94</v>
      </c>
      <c r="N4185">
        <f>VLOOKUP($B4185,'Distance from BP'!$A$1:$F$3179,6,FALSE)</f>
        <v>90.61</v>
      </c>
      <c r="O4185" s="7">
        <f>VLOOKUP(B4185,'tax data'!$A$1:$M$3179,12,FALSE)</f>
        <v>5272594.0078334585</v>
      </c>
    </row>
    <row r="4186" spans="1:15" x14ac:dyDescent="0.2">
      <c r="A4186" s="1">
        <v>45905</v>
      </c>
      <c r="B4186" t="s">
        <v>218</v>
      </c>
      <c r="C4186" t="s">
        <v>428</v>
      </c>
      <c r="D4186" t="s">
        <v>1191</v>
      </c>
      <c r="E4186">
        <v>594.9</v>
      </c>
      <c r="F4186">
        <v>587.9</v>
      </c>
      <c r="G4186">
        <f>VLOOKUP($D4186,Dummy!$C$2:$I$1194,4,FALSE)</f>
        <v>0</v>
      </c>
      <c r="H4186">
        <f>VLOOKUP($D4186,Dummy!$C$2:$I$1194,5,FALSE)</f>
        <v>0</v>
      </c>
      <c r="I4186">
        <f>VLOOKUP($D4186,Dummy!$C$2:$I$1194,6,FALSE)</f>
        <v>0</v>
      </c>
      <c r="J4186">
        <f>VLOOKUP($D4186,Dummy!$C$2:$I$1194,7,FALSE)</f>
        <v>0</v>
      </c>
      <c r="K4186">
        <f>VLOOKUP($B4186,'Distance from BP'!$A$1:$F$3179,3,FALSE)</f>
        <v>77.55</v>
      </c>
      <c r="L4186">
        <f>VLOOKUP($B4186,'Distance from BP'!$A$1:$F$3179,4,FALSE)</f>
        <v>107.23</v>
      </c>
      <c r="M4186">
        <f>VLOOKUP($B4186,'Distance from BP'!$A$1:$F$3179,5,FALSE)</f>
        <v>98.94</v>
      </c>
      <c r="N4186">
        <f>VLOOKUP($B4186,'Distance from BP'!$A$1:$F$3179,6,FALSE)</f>
        <v>90.61</v>
      </c>
      <c r="O4186" s="7">
        <f>VLOOKUP(B4186,'tax data'!$A$1:$M$3179,12,FALSE)</f>
        <v>5272594.0078334585</v>
      </c>
    </row>
    <row r="4187" spans="1:15" x14ac:dyDescent="0.2">
      <c r="A4187" s="1">
        <v>45905</v>
      </c>
      <c r="B4187" t="s">
        <v>218</v>
      </c>
      <c r="C4187" t="s">
        <v>421</v>
      </c>
      <c r="D4187" t="s">
        <v>1192</v>
      </c>
      <c r="E4187">
        <v>590</v>
      </c>
      <c r="F4187">
        <v>588</v>
      </c>
      <c r="G4187">
        <f>VLOOKUP($D4187,Dummy!$C$2:$I$1194,4,FALSE)</f>
        <v>0</v>
      </c>
      <c r="H4187">
        <f>VLOOKUP($D4187,Dummy!$C$2:$I$1194,5,FALSE)</f>
        <v>0</v>
      </c>
      <c r="I4187">
        <f>VLOOKUP($D4187,Dummy!$C$2:$I$1194,6,FALSE)</f>
        <v>0</v>
      </c>
      <c r="J4187">
        <f>VLOOKUP($D4187,Dummy!$C$2:$I$1194,7,FALSE)</f>
        <v>0</v>
      </c>
      <c r="K4187">
        <f>VLOOKUP($B4187,'Distance from BP'!$A$1:$F$3179,3,FALSE)</f>
        <v>77.55</v>
      </c>
      <c r="L4187">
        <f>VLOOKUP($B4187,'Distance from BP'!$A$1:$F$3179,4,FALSE)</f>
        <v>107.23</v>
      </c>
      <c r="M4187">
        <f>VLOOKUP($B4187,'Distance from BP'!$A$1:$F$3179,5,FALSE)</f>
        <v>98.94</v>
      </c>
      <c r="N4187">
        <f>VLOOKUP($B4187,'Distance from BP'!$A$1:$F$3179,6,FALSE)</f>
        <v>90.61</v>
      </c>
      <c r="O4187" s="7">
        <f>VLOOKUP(B4187,'tax data'!$A$1:$M$3179,12,FALSE)</f>
        <v>5272594.0078334585</v>
      </c>
    </row>
    <row r="4188" spans="1:15" x14ac:dyDescent="0.2">
      <c r="A4188" s="1">
        <v>45905</v>
      </c>
      <c r="B4188" t="s">
        <v>219</v>
      </c>
      <c r="C4188" t="s">
        <v>425</v>
      </c>
      <c r="D4188" t="s">
        <v>1193</v>
      </c>
      <c r="E4188">
        <v>589.9</v>
      </c>
      <c r="F4188">
        <v>579.9</v>
      </c>
      <c r="G4188">
        <f>VLOOKUP($D4188,Dummy!$C$2:$I$1194,4,FALSE)</f>
        <v>0</v>
      </c>
      <c r="H4188">
        <f>VLOOKUP($D4188,Dummy!$C$2:$I$1194,5,FALSE)</f>
        <v>0</v>
      </c>
      <c r="I4188">
        <f>VLOOKUP($D4188,Dummy!$C$2:$I$1194,6,FALSE)</f>
        <v>0</v>
      </c>
      <c r="J4188">
        <f>VLOOKUP($D4188,Dummy!$C$2:$I$1194,7,FALSE)</f>
        <v>0</v>
      </c>
      <c r="K4188">
        <f>VLOOKUP($B4188,'Distance from BP'!$A$1:$F$3179,3,FALSE)</f>
        <v>148.06</v>
      </c>
      <c r="L4188">
        <f>VLOOKUP($B4188,'Distance from BP'!$A$1:$F$3179,4,FALSE)</f>
        <v>213.22</v>
      </c>
      <c r="M4188">
        <f>VLOOKUP($B4188,'Distance from BP'!$A$1:$F$3179,5,FALSE)</f>
        <v>231.13</v>
      </c>
      <c r="N4188">
        <f>VLOOKUP($B4188,'Distance from BP'!$A$1:$F$3179,6,FALSE)</f>
        <v>198.95</v>
      </c>
      <c r="O4188" s="7">
        <f>VLOOKUP(B4188,'tax data'!$A$1:$M$3179,12,FALSE)</f>
        <v>4672229.3912627548</v>
      </c>
    </row>
    <row r="4189" spans="1:15" x14ac:dyDescent="0.2">
      <c r="A4189" s="1">
        <v>45905</v>
      </c>
      <c r="B4189" t="s">
        <v>220</v>
      </c>
      <c r="C4189" t="s">
        <v>421</v>
      </c>
      <c r="D4189" t="s">
        <v>1194</v>
      </c>
      <c r="E4189">
        <v>590</v>
      </c>
      <c r="F4189">
        <v>588</v>
      </c>
      <c r="G4189">
        <f>VLOOKUP($D4189,Dummy!$C$2:$I$1194,4,FALSE)</f>
        <v>0</v>
      </c>
      <c r="H4189">
        <f>VLOOKUP($D4189,Dummy!$C$2:$I$1194,5,FALSE)</f>
        <v>0</v>
      </c>
      <c r="I4189">
        <f>VLOOKUP($D4189,Dummy!$C$2:$I$1194,6,FALSE)</f>
        <v>0</v>
      </c>
      <c r="J4189">
        <f>VLOOKUP($D4189,Dummy!$C$2:$I$1194,7,FALSE)</f>
        <v>0</v>
      </c>
      <c r="K4189">
        <f>VLOOKUP($B4189,'Distance from BP'!$A$1:$F$3179,3,FALSE)</f>
        <v>128.07</v>
      </c>
      <c r="L4189">
        <f>VLOOKUP($B4189,'Distance from BP'!$A$1:$F$3179,4,FALSE)</f>
        <v>174.28</v>
      </c>
      <c r="M4189">
        <f>VLOOKUP($B4189,'Distance from BP'!$A$1:$F$3179,5,FALSE)</f>
        <v>160.49</v>
      </c>
      <c r="N4189">
        <f>VLOOKUP($B4189,'Distance from BP'!$A$1:$F$3179,6,FALSE)</f>
        <v>144.69999999999999</v>
      </c>
      <c r="O4189" s="7">
        <f>VLOOKUP(B4189,'tax data'!$A$1:$M$3179,12,FALSE)</f>
        <v>3058773.7016487001</v>
      </c>
    </row>
    <row r="4190" spans="1:15" x14ac:dyDescent="0.2">
      <c r="A4190" s="1">
        <v>45905</v>
      </c>
      <c r="B4190" t="s">
        <v>221</v>
      </c>
      <c r="C4190" t="s">
        <v>421</v>
      </c>
      <c r="D4190" t="s">
        <v>1195</v>
      </c>
      <c r="E4190">
        <v>590</v>
      </c>
      <c r="F4190">
        <v>588</v>
      </c>
      <c r="G4190">
        <f>VLOOKUP($D4190,Dummy!$C$2:$I$1194,4,FALSE)</f>
        <v>0</v>
      </c>
      <c r="H4190">
        <f>VLOOKUP($D4190,Dummy!$C$2:$I$1194,5,FALSE)</f>
        <v>0</v>
      </c>
      <c r="I4190">
        <f>VLOOKUP($D4190,Dummy!$C$2:$I$1194,6,FALSE)</f>
        <v>0</v>
      </c>
      <c r="J4190">
        <f>VLOOKUP($D4190,Dummy!$C$2:$I$1194,7,FALSE)</f>
        <v>0</v>
      </c>
      <c r="K4190">
        <f>VLOOKUP($B4190,'Distance from BP'!$A$1:$F$3179,3,FALSE)</f>
        <v>72.900000000000006</v>
      </c>
      <c r="L4190">
        <f>VLOOKUP($B4190,'Distance from BP'!$A$1:$F$3179,4,FALSE)</f>
        <v>84.42</v>
      </c>
      <c r="M4190">
        <f>VLOOKUP($B4190,'Distance from BP'!$A$1:$F$3179,5,FALSE)</f>
        <v>69.45</v>
      </c>
      <c r="N4190">
        <f>VLOOKUP($B4190,'Distance from BP'!$A$1:$F$3179,6,FALSE)</f>
        <v>61.75</v>
      </c>
      <c r="O4190" s="7">
        <f>VLOOKUP(B4190,'tax data'!$A$1:$M$3179,12,FALSE)</f>
        <v>3718017.6427798811</v>
      </c>
    </row>
    <row r="4191" spans="1:15" x14ac:dyDescent="0.2">
      <c r="A4191" s="1">
        <v>45905</v>
      </c>
      <c r="B4191" t="s">
        <v>222</v>
      </c>
      <c r="C4191" t="s">
        <v>421</v>
      </c>
      <c r="D4191" t="s">
        <v>1196</v>
      </c>
      <c r="E4191">
        <v>590</v>
      </c>
      <c r="F4191">
        <v>588</v>
      </c>
      <c r="G4191">
        <f>VLOOKUP($D4191,Dummy!$C$2:$I$1194,4,FALSE)</f>
        <v>0</v>
      </c>
      <c r="H4191">
        <f>VLOOKUP($D4191,Dummy!$C$2:$I$1194,5,FALSE)</f>
        <v>0</v>
      </c>
      <c r="I4191">
        <f>VLOOKUP($D4191,Dummy!$C$2:$I$1194,6,FALSE)</f>
        <v>0</v>
      </c>
      <c r="J4191">
        <f>VLOOKUP($D4191,Dummy!$C$2:$I$1194,7,FALSE)</f>
        <v>0</v>
      </c>
      <c r="K4191">
        <f>VLOOKUP($B4191,'Distance from BP'!$A$1:$F$3179,3,FALSE)</f>
        <v>112.9</v>
      </c>
      <c r="L4191">
        <f>VLOOKUP($B4191,'Distance from BP'!$A$1:$F$3179,4,FALSE)</f>
        <v>147.44999999999999</v>
      </c>
      <c r="M4191">
        <f>VLOOKUP($B4191,'Distance from BP'!$A$1:$F$3179,5,FALSE)</f>
        <v>139.72</v>
      </c>
      <c r="N4191">
        <f>VLOOKUP($B4191,'Distance from BP'!$A$1:$F$3179,6,FALSE)</f>
        <v>132.59</v>
      </c>
      <c r="O4191" s="7">
        <f>VLOOKUP(B4191,'tax data'!$A$1:$M$3179,12,FALSE)</f>
        <v>3824963.8740088106</v>
      </c>
    </row>
    <row r="4192" spans="1:15" x14ac:dyDescent="0.2">
      <c r="A4192" s="1">
        <v>45905</v>
      </c>
      <c r="B4192" t="s">
        <v>222</v>
      </c>
      <c r="C4192" t="s">
        <v>510</v>
      </c>
      <c r="D4192" t="s">
        <v>1197</v>
      </c>
      <c r="E4192">
        <v>583</v>
      </c>
      <c r="F4192" t="e">
        <v>#N/A</v>
      </c>
      <c r="G4192">
        <f>VLOOKUP($D4192,Dummy!$C$2:$I$1194,4,FALSE)</f>
        <v>0</v>
      </c>
      <c r="H4192">
        <f>VLOOKUP($D4192,Dummy!$C$2:$I$1194,5,FALSE)</f>
        <v>0</v>
      </c>
      <c r="I4192">
        <f>VLOOKUP($D4192,Dummy!$C$2:$I$1194,6,FALSE)</f>
        <v>0</v>
      </c>
      <c r="J4192">
        <f>VLOOKUP($D4192,Dummy!$C$2:$I$1194,7,FALSE)</f>
        <v>0</v>
      </c>
      <c r="K4192">
        <f>VLOOKUP($B4192,'Distance from BP'!$A$1:$F$3179,3,FALSE)</f>
        <v>112.9</v>
      </c>
      <c r="L4192">
        <f>VLOOKUP($B4192,'Distance from BP'!$A$1:$F$3179,4,FALSE)</f>
        <v>147.44999999999999</v>
      </c>
      <c r="M4192">
        <f>VLOOKUP($B4192,'Distance from BP'!$A$1:$F$3179,5,FALSE)</f>
        <v>139.72</v>
      </c>
      <c r="N4192">
        <f>VLOOKUP($B4192,'Distance from BP'!$A$1:$F$3179,6,FALSE)</f>
        <v>132.59</v>
      </c>
      <c r="O4192" s="7">
        <f>VLOOKUP(B4192,'tax data'!$A$1:$M$3179,12,FALSE)</f>
        <v>3824963.8740088106</v>
      </c>
    </row>
    <row r="4193" spans="1:15" x14ac:dyDescent="0.2">
      <c r="A4193" s="1">
        <v>45905</v>
      </c>
      <c r="B4193" t="s">
        <v>223</v>
      </c>
      <c r="C4193" t="s">
        <v>511</v>
      </c>
      <c r="D4193" t="s">
        <v>1198</v>
      </c>
      <c r="E4193">
        <v>593.9</v>
      </c>
      <c r="F4193">
        <v>587.9</v>
      </c>
      <c r="G4193">
        <f>VLOOKUP($D4193,Dummy!$C$2:$I$1194,4,FALSE)</f>
        <v>0</v>
      </c>
      <c r="H4193">
        <f>VLOOKUP($D4193,Dummy!$C$2:$I$1194,5,FALSE)</f>
        <v>0</v>
      </c>
      <c r="I4193">
        <f>VLOOKUP($D4193,Dummy!$C$2:$I$1194,6,FALSE)</f>
        <v>0</v>
      </c>
      <c r="J4193">
        <f>VLOOKUP($D4193,Dummy!$C$2:$I$1194,7,FALSE)</f>
        <v>0</v>
      </c>
      <c r="K4193">
        <f>VLOOKUP($B4193,'Distance from BP'!$A$1:$F$3179,3,FALSE)</f>
        <v>145.74</v>
      </c>
      <c r="L4193">
        <f>VLOOKUP($B4193,'Distance from BP'!$A$1:$F$3179,4,FALSE)</f>
        <v>198.33</v>
      </c>
      <c r="M4193">
        <f>VLOOKUP($B4193,'Distance from BP'!$A$1:$F$3179,5,FALSE)</f>
        <v>193.05</v>
      </c>
      <c r="N4193">
        <f>VLOOKUP($B4193,'Distance from BP'!$A$1:$F$3179,6,FALSE)</f>
        <v>163.61000000000001</v>
      </c>
      <c r="O4193" s="7">
        <f>VLOOKUP(B4193,'tax data'!$A$1:$M$3179,12,FALSE)</f>
        <v>3204872.7404761906</v>
      </c>
    </row>
    <row r="4194" spans="1:15" x14ac:dyDescent="0.2">
      <c r="A4194" s="1">
        <v>45905</v>
      </c>
      <c r="B4194" t="s">
        <v>224</v>
      </c>
      <c r="C4194" t="s">
        <v>512</v>
      </c>
      <c r="D4194" t="s">
        <v>1199</v>
      </c>
      <c r="E4194">
        <v>591</v>
      </c>
      <c r="F4194">
        <v>584</v>
      </c>
      <c r="G4194">
        <f>VLOOKUP($D4194,Dummy!$C$2:$I$1194,4,FALSE)</f>
        <v>0</v>
      </c>
      <c r="H4194">
        <f>VLOOKUP($D4194,Dummy!$C$2:$I$1194,5,FALSE)</f>
        <v>0</v>
      </c>
      <c r="I4194">
        <f>VLOOKUP($D4194,Dummy!$C$2:$I$1194,6,FALSE)</f>
        <v>0</v>
      </c>
      <c r="J4194">
        <f>VLOOKUP($D4194,Dummy!$C$2:$I$1194,7,FALSE)</f>
        <v>0</v>
      </c>
      <c r="K4194">
        <f>VLOOKUP($B4194,'Distance from BP'!$A$1:$F$3179,3,FALSE)</f>
        <v>75.47</v>
      </c>
      <c r="L4194">
        <f>VLOOKUP($B4194,'Distance from BP'!$A$1:$F$3179,4,FALSE)</f>
        <v>81.47</v>
      </c>
      <c r="M4194">
        <f>VLOOKUP($B4194,'Distance from BP'!$A$1:$F$3179,5,FALSE)</f>
        <v>107.94</v>
      </c>
      <c r="N4194">
        <f>VLOOKUP($B4194,'Distance from BP'!$A$1:$F$3179,6,FALSE)</f>
        <v>104.71</v>
      </c>
      <c r="O4194" s="7">
        <f>VLOOKUP(B4194,'tax data'!$A$1:$M$3179,12,FALSE)</f>
        <v>2946064.9800664452</v>
      </c>
    </row>
    <row r="4195" spans="1:15" x14ac:dyDescent="0.2">
      <c r="A4195" s="1">
        <v>45905</v>
      </c>
      <c r="B4195" t="s">
        <v>224</v>
      </c>
      <c r="C4195" t="s">
        <v>421</v>
      </c>
      <c r="D4195" t="s">
        <v>1200</v>
      </c>
      <c r="E4195">
        <v>640</v>
      </c>
      <c r="F4195">
        <v>638</v>
      </c>
      <c r="G4195">
        <f>VLOOKUP($D4195,Dummy!$C$2:$I$1194,4,FALSE)</f>
        <v>1</v>
      </c>
      <c r="H4195">
        <f>VLOOKUP($D4195,Dummy!$C$2:$I$1194,5,FALSE)</f>
        <v>1</v>
      </c>
      <c r="I4195">
        <f>VLOOKUP($D4195,Dummy!$C$2:$I$1194,6,FALSE)</f>
        <v>1</v>
      </c>
      <c r="J4195">
        <f>VLOOKUP($D4195,Dummy!$C$2:$I$1194,7,FALSE)</f>
        <v>1</v>
      </c>
      <c r="K4195">
        <f>VLOOKUP($B4195,'Distance from BP'!$A$1:$F$3179,3,FALSE)</f>
        <v>75.47</v>
      </c>
      <c r="L4195">
        <f>VLOOKUP($B4195,'Distance from BP'!$A$1:$F$3179,4,FALSE)</f>
        <v>81.47</v>
      </c>
      <c r="M4195">
        <f>VLOOKUP($B4195,'Distance from BP'!$A$1:$F$3179,5,FALSE)</f>
        <v>107.94</v>
      </c>
      <c r="N4195">
        <f>VLOOKUP($B4195,'Distance from BP'!$A$1:$F$3179,6,FALSE)</f>
        <v>104.71</v>
      </c>
      <c r="O4195" s="7">
        <f>VLOOKUP(B4195,'tax data'!$A$1:$M$3179,12,FALSE)</f>
        <v>2946064.9800664452</v>
      </c>
    </row>
    <row r="4196" spans="1:15" x14ac:dyDescent="0.2">
      <c r="A4196" s="1">
        <v>45905</v>
      </c>
      <c r="B4196" t="s">
        <v>224</v>
      </c>
      <c r="C4196" t="s">
        <v>421</v>
      </c>
      <c r="D4196" t="s">
        <v>1201</v>
      </c>
      <c r="E4196">
        <v>640</v>
      </c>
      <c r="F4196">
        <v>638</v>
      </c>
      <c r="G4196">
        <f>VLOOKUP($D4196,Dummy!$C$2:$I$1194,4,FALSE)</f>
        <v>1</v>
      </c>
      <c r="H4196">
        <f>VLOOKUP($D4196,Dummy!$C$2:$I$1194,5,FALSE)</f>
        <v>1</v>
      </c>
      <c r="I4196">
        <f>VLOOKUP($D4196,Dummy!$C$2:$I$1194,6,FALSE)</f>
        <v>1</v>
      </c>
      <c r="J4196">
        <f>VLOOKUP($D4196,Dummy!$C$2:$I$1194,7,FALSE)</f>
        <v>1</v>
      </c>
      <c r="K4196">
        <f>VLOOKUP($B4196,'Distance from BP'!$A$1:$F$3179,3,FALSE)</f>
        <v>75.47</v>
      </c>
      <c r="L4196">
        <f>VLOOKUP($B4196,'Distance from BP'!$A$1:$F$3179,4,FALSE)</f>
        <v>81.47</v>
      </c>
      <c r="M4196">
        <f>VLOOKUP($B4196,'Distance from BP'!$A$1:$F$3179,5,FALSE)</f>
        <v>107.94</v>
      </c>
      <c r="N4196">
        <f>VLOOKUP($B4196,'Distance from BP'!$A$1:$F$3179,6,FALSE)</f>
        <v>104.71</v>
      </c>
      <c r="O4196" s="7">
        <f>VLOOKUP(B4196,'tax data'!$A$1:$M$3179,12,FALSE)</f>
        <v>2946064.9800664452</v>
      </c>
    </row>
    <row r="4197" spans="1:15" x14ac:dyDescent="0.2">
      <c r="A4197" s="1">
        <v>45905</v>
      </c>
      <c r="B4197" t="s">
        <v>225</v>
      </c>
      <c r="C4197" t="s">
        <v>425</v>
      </c>
      <c r="D4197" t="s">
        <v>1202</v>
      </c>
      <c r="E4197">
        <v>639.9</v>
      </c>
      <c r="F4197">
        <v>629.9</v>
      </c>
      <c r="G4197">
        <f>VLOOKUP($D4197,Dummy!$C$2:$I$1194,4,FALSE)</f>
        <v>1</v>
      </c>
      <c r="H4197">
        <f>VLOOKUP($D4197,Dummy!$C$2:$I$1194,5,FALSE)</f>
        <v>1</v>
      </c>
      <c r="I4197">
        <f>VLOOKUP($D4197,Dummy!$C$2:$I$1194,6,FALSE)</f>
        <v>1</v>
      </c>
      <c r="J4197">
        <f>VLOOKUP($D4197,Dummy!$C$2:$I$1194,7,FALSE)</f>
        <v>1</v>
      </c>
      <c r="K4197">
        <f>VLOOKUP($B4197,'Distance from BP'!$A$1:$F$3179,3,FALSE)</f>
        <v>145.25</v>
      </c>
      <c r="L4197">
        <f>VLOOKUP($B4197,'Distance from BP'!$A$1:$F$3179,4,FALSE)</f>
        <v>155.33000000000001</v>
      </c>
      <c r="M4197">
        <f>VLOOKUP($B4197,'Distance from BP'!$A$1:$F$3179,5,FALSE)</f>
        <v>223.31</v>
      </c>
      <c r="N4197">
        <f>VLOOKUP($B4197,'Distance from BP'!$A$1:$F$3179,6,FALSE)</f>
        <v>213.81</v>
      </c>
      <c r="O4197" s="7">
        <f>VLOOKUP(B4197,'tax data'!$A$1:$M$3179,12,FALSE)</f>
        <v>3220568.9175627241</v>
      </c>
    </row>
    <row r="4198" spans="1:15" x14ac:dyDescent="0.2">
      <c r="A4198" s="1">
        <v>45905</v>
      </c>
      <c r="B4198" t="s">
        <v>225</v>
      </c>
      <c r="C4198" t="s">
        <v>425</v>
      </c>
      <c r="D4198" t="s">
        <v>1203</v>
      </c>
      <c r="E4198">
        <v>639.9</v>
      </c>
      <c r="F4198">
        <v>629.9</v>
      </c>
      <c r="G4198">
        <f>VLOOKUP($D4198,Dummy!$C$2:$I$1194,4,FALSE)</f>
        <v>1</v>
      </c>
      <c r="H4198">
        <f>VLOOKUP($D4198,Dummy!$C$2:$I$1194,5,FALSE)</f>
        <v>1</v>
      </c>
      <c r="I4198">
        <f>VLOOKUP($D4198,Dummy!$C$2:$I$1194,6,FALSE)</f>
        <v>1</v>
      </c>
      <c r="J4198">
        <f>VLOOKUP($D4198,Dummy!$C$2:$I$1194,7,FALSE)</f>
        <v>1</v>
      </c>
      <c r="K4198">
        <f>VLOOKUP($B4198,'Distance from BP'!$A$1:$F$3179,3,FALSE)</f>
        <v>145.25</v>
      </c>
      <c r="L4198">
        <f>VLOOKUP($B4198,'Distance from BP'!$A$1:$F$3179,4,FALSE)</f>
        <v>155.33000000000001</v>
      </c>
      <c r="M4198">
        <f>VLOOKUP($B4198,'Distance from BP'!$A$1:$F$3179,5,FALSE)</f>
        <v>223.31</v>
      </c>
      <c r="N4198">
        <f>VLOOKUP($B4198,'Distance from BP'!$A$1:$F$3179,6,FALSE)</f>
        <v>213.81</v>
      </c>
      <c r="O4198" s="7">
        <f>VLOOKUP(B4198,'tax data'!$A$1:$M$3179,12,FALSE)</f>
        <v>3220568.9175627241</v>
      </c>
    </row>
    <row r="4199" spans="1:15" x14ac:dyDescent="0.2">
      <c r="A4199" s="1">
        <v>45905</v>
      </c>
      <c r="B4199" t="s">
        <v>226</v>
      </c>
      <c r="C4199" t="s">
        <v>421</v>
      </c>
      <c r="D4199" t="s">
        <v>1204</v>
      </c>
      <c r="E4199">
        <v>587</v>
      </c>
      <c r="F4199">
        <v>585</v>
      </c>
      <c r="G4199">
        <f>VLOOKUP($D4199,Dummy!$C$2:$I$1194,4,FALSE)</f>
        <v>0</v>
      </c>
      <c r="H4199">
        <f>VLOOKUP($D4199,Dummy!$C$2:$I$1194,5,FALSE)</f>
        <v>0</v>
      </c>
      <c r="I4199">
        <f>VLOOKUP($D4199,Dummy!$C$2:$I$1194,6,FALSE)</f>
        <v>0</v>
      </c>
      <c r="J4199">
        <f>VLOOKUP($D4199,Dummy!$C$2:$I$1194,7,FALSE)</f>
        <v>0</v>
      </c>
      <c r="K4199">
        <f>VLOOKUP($B4199,'Distance from BP'!$A$1:$F$3179,3,FALSE)</f>
        <v>173.69</v>
      </c>
      <c r="L4199">
        <f>VLOOKUP($B4199,'Distance from BP'!$A$1:$F$3179,4,FALSE)</f>
        <v>196.51</v>
      </c>
      <c r="M4199">
        <f>VLOOKUP($B4199,'Distance from BP'!$A$1:$F$3179,5,FALSE)</f>
        <v>233.9</v>
      </c>
      <c r="N4199">
        <f>VLOOKUP($B4199,'Distance from BP'!$A$1:$F$3179,6,FALSE)</f>
        <v>196.47</v>
      </c>
      <c r="O4199" s="7">
        <f>VLOOKUP(B4199,'tax data'!$A$1:$M$3179,12,FALSE)</f>
        <v>4798766.3627906973</v>
      </c>
    </row>
    <row r="4200" spans="1:15" x14ac:dyDescent="0.2">
      <c r="A4200" s="1">
        <v>45905</v>
      </c>
      <c r="B4200" t="s">
        <v>227</v>
      </c>
      <c r="C4200" t="s">
        <v>421</v>
      </c>
      <c r="D4200" t="s">
        <v>1205</v>
      </c>
      <c r="E4200">
        <v>590</v>
      </c>
      <c r="F4200">
        <v>588</v>
      </c>
      <c r="G4200">
        <f>VLOOKUP($D4200,Dummy!$C$2:$I$1194,4,FALSE)</f>
        <v>0</v>
      </c>
      <c r="H4200">
        <f>VLOOKUP($D4200,Dummy!$C$2:$I$1194,5,FALSE)</f>
        <v>0</v>
      </c>
      <c r="I4200">
        <f>VLOOKUP($D4200,Dummy!$C$2:$I$1194,6,FALSE)</f>
        <v>0</v>
      </c>
      <c r="J4200">
        <f>VLOOKUP($D4200,Dummy!$C$2:$I$1194,7,FALSE)</f>
        <v>0</v>
      </c>
      <c r="K4200">
        <f>VLOOKUP($B4200,'Distance from BP'!$A$1:$F$3179,3,FALSE)</f>
        <v>80.599999999999994</v>
      </c>
      <c r="L4200">
        <f>VLOOKUP($B4200,'Distance from BP'!$A$1:$F$3179,4,FALSE)</f>
        <v>96.33</v>
      </c>
      <c r="M4200">
        <f>VLOOKUP($B4200,'Distance from BP'!$A$1:$F$3179,5,FALSE)</f>
        <v>111.96</v>
      </c>
      <c r="N4200">
        <f>VLOOKUP($B4200,'Distance from BP'!$A$1:$F$3179,6,FALSE)</f>
        <v>104.34</v>
      </c>
      <c r="O4200" s="7">
        <f>VLOOKUP(B4200,'tax data'!$A$1:$M$3179,12,FALSE)</f>
        <v>3137614.1491875923</v>
      </c>
    </row>
    <row r="4201" spans="1:15" x14ac:dyDescent="0.2">
      <c r="A4201" s="1">
        <v>45905</v>
      </c>
      <c r="B4201" t="s">
        <v>228</v>
      </c>
      <c r="C4201" t="s">
        <v>421</v>
      </c>
      <c r="D4201" t="s">
        <v>1206</v>
      </c>
      <c r="E4201">
        <v>590</v>
      </c>
      <c r="F4201">
        <v>588</v>
      </c>
      <c r="G4201">
        <f>VLOOKUP($D4201,Dummy!$C$2:$I$1194,4,FALSE)</f>
        <v>0</v>
      </c>
      <c r="H4201">
        <f>VLOOKUP($D4201,Dummy!$C$2:$I$1194,5,FALSE)</f>
        <v>0</v>
      </c>
      <c r="I4201">
        <f>VLOOKUP($D4201,Dummy!$C$2:$I$1194,6,FALSE)</f>
        <v>0</v>
      </c>
      <c r="J4201">
        <f>VLOOKUP($D4201,Dummy!$C$2:$I$1194,7,FALSE)</f>
        <v>0</v>
      </c>
      <c r="K4201">
        <f>VLOOKUP($B4201,'Distance from BP'!$A$1:$F$3179,3,FALSE)</f>
        <v>107.17</v>
      </c>
      <c r="L4201">
        <f>VLOOKUP($B4201,'Distance from BP'!$A$1:$F$3179,4,FALSE)</f>
        <v>127.97</v>
      </c>
      <c r="M4201">
        <f>VLOOKUP($B4201,'Distance from BP'!$A$1:$F$3179,5,FALSE)</f>
        <v>154.47</v>
      </c>
      <c r="N4201">
        <f>VLOOKUP($B4201,'Distance from BP'!$A$1:$F$3179,6,FALSE)</f>
        <v>148.49</v>
      </c>
      <c r="O4201" s="7">
        <f>VLOOKUP(B4201,'tax data'!$A$1:$M$3179,12,FALSE)</f>
        <v>3853525.8372456962</v>
      </c>
    </row>
    <row r="4202" spans="1:15" x14ac:dyDescent="0.2">
      <c r="A4202" s="1">
        <v>45905</v>
      </c>
      <c r="B4202" t="s">
        <v>229</v>
      </c>
      <c r="C4202" t="s">
        <v>421</v>
      </c>
      <c r="D4202" t="s">
        <v>1207</v>
      </c>
      <c r="E4202">
        <v>590</v>
      </c>
      <c r="F4202">
        <v>588</v>
      </c>
      <c r="G4202">
        <f>VLOOKUP($D4202,Dummy!$C$2:$I$1194,4,FALSE)</f>
        <v>0</v>
      </c>
      <c r="H4202">
        <f>VLOOKUP($D4202,Dummy!$C$2:$I$1194,5,FALSE)</f>
        <v>0</v>
      </c>
      <c r="I4202">
        <f>VLOOKUP($D4202,Dummy!$C$2:$I$1194,6,FALSE)</f>
        <v>0</v>
      </c>
      <c r="J4202">
        <f>VLOOKUP($D4202,Dummy!$C$2:$I$1194,7,FALSE)</f>
        <v>0</v>
      </c>
      <c r="K4202">
        <f>VLOOKUP($B4202,'Distance from BP'!$A$1:$F$3179,3,FALSE)</f>
        <v>192.38</v>
      </c>
      <c r="L4202">
        <f>VLOOKUP($B4202,'Distance from BP'!$A$1:$F$3179,4,FALSE)</f>
        <v>226.79</v>
      </c>
      <c r="M4202">
        <f>VLOOKUP($B4202,'Distance from BP'!$A$1:$F$3179,5,FALSE)</f>
        <v>258.60000000000002</v>
      </c>
      <c r="N4202">
        <f>VLOOKUP($B4202,'Distance from BP'!$A$1:$F$3179,6,FALSE)</f>
        <v>224.84</v>
      </c>
      <c r="O4202" s="7">
        <f>VLOOKUP(B4202,'tax data'!$A$1:$M$3179,12,FALSE)</f>
        <v>4239982.7589732436</v>
      </c>
    </row>
    <row r="4203" spans="1:15" x14ac:dyDescent="0.2">
      <c r="A4203" s="1">
        <v>45905</v>
      </c>
      <c r="B4203" t="s">
        <v>229</v>
      </c>
      <c r="C4203" t="s">
        <v>426</v>
      </c>
      <c r="D4203" t="s">
        <v>1208</v>
      </c>
      <c r="E4203">
        <v>589.9</v>
      </c>
      <c r="F4203">
        <v>587.9</v>
      </c>
      <c r="G4203">
        <f>VLOOKUP($D4203,Dummy!$C$2:$I$1194,4,FALSE)</f>
        <v>0</v>
      </c>
      <c r="H4203">
        <f>VLOOKUP($D4203,Dummy!$C$2:$I$1194,5,FALSE)</f>
        <v>0</v>
      </c>
      <c r="I4203">
        <f>VLOOKUP($D4203,Dummy!$C$2:$I$1194,6,FALSE)</f>
        <v>0</v>
      </c>
      <c r="J4203">
        <f>VLOOKUP($D4203,Dummy!$C$2:$I$1194,7,FALSE)</f>
        <v>0</v>
      </c>
      <c r="K4203">
        <f>VLOOKUP($B4203,'Distance from BP'!$A$1:$F$3179,3,FALSE)</f>
        <v>192.38</v>
      </c>
      <c r="L4203">
        <f>VLOOKUP($B4203,'Distance from BP'!$A$1:$F$3179,4,FALSE)</f>
        <v>226.79</v>
      </c>
      <c r="M4203">
        <f>VLOOKUP($B4203,'Distance from BP'!$A$1:$F$3179,5,FALSE)</f>
        <v>258.60000000000002</v>
      </c>
      <c r="N4203">
        <f>VLOOKUP($B4203,'Distance from BP'!$A$1:$F$3179,6,FALSE)</f>
        <v>224.84</v>
      </c>
      <c r="O4203" s="7">
        <f>VLOOKUP(B4203,'tax data'!$A$1:$M$3179,12,FALSE)</f>
        <v>4239982.7589732436</v>
      </c>
    </row>
    <row r="4204" spans="1:15" x14ac:dyDescent="0.2">
      <c r="A4204" s="1">
        <v>45905</v>
      </c>
      <c r="B4204" t="s">
        <v>229</v>
      </c>
      <c r="C4204" t="s">
        <v>428</v>
      </c>
      <c r="D4204" t="s">
        <v>1209</v>
      </c>
      <c r="E4204">
        <v>594.9</v>
      </c>
      <c r="F4204">
        <v>587.9</v>
      </c>
      <c r="G4204">
        <f>VLOOKUP($D4204,Dummy!$C$2:$I$1194,4,FALSE)</f>
        <v>0</v>
      </c>
      <c r="H4204">
        <f>VLOOKUP($D4204,Dummy!$C$2:$I$1194,5,FALSE)</f>
        <v>0</v>
      </c>
      <c r="I4204">
        <f>VLOOKUP($D4204,Dummy!$C$2:$I$1194,6,FALSE)</f>
        <v>0</v>
      </c>
      <c r="J4204">
        <f>VLOOKUP($D4204,Dummy!$C$2:$I$1194,7,FALSE)</f>
        <v>0</v>
      </c>
      <c r="K4204">
        <f>VLOOKUP($B4204,'Distance from BP'!$A$1:$F$3179,3,FALSE)</f>
        <v>192.38</v>
      </c>
      <c r="L4204">
        <f>VLOOKUP($B4204,'Distance from BP'!$A$1:$F$3179,4,FALSE)</f>
        <v>226.79</v>
      </c>
      <c r="M4204">
        <f>VLOOKUP($B4204,'Distance from BP'!$A$1:$F$3179,5,FALSE)</f>
        <v>258.60000000000002</v>
      </c>
      <c r="N4204">
        <f>VLOOKUP($B4204,'Distance from BP'!$A$1:$F$3179,6,FALSE)</f>
        <v>224.84</v>
      </c>
      <c r="O4204" s="7">
        <f>VLOOKUP(B4204,'tax data'!$A$1:$M$3179,12,FALSE)</f>
        <v>4239982.7589732436</v>
      </c>
    </row>
    <row r="4205" spans="1:15" x14ac:dyDescent="0.2">
      <c r="A4205" s="1">
        <v>45905</v>
      </c>
      <c r="B4205" t="s">
        <v>229</v>
      </c>
      <c r="C4205" t="s">
        <v>475</v>
      </c>
      <c r="D4205" t="s">
        <v>1210</v>
      </c>
      <c r="E4205">
        <v>587</v>
      </c>
      <c r="F4205">
        <v>579</v>
      </c>
      <c r="G4205">
        <f>VLOOKUP($D4205,Dummy!$C$2:$I$1194,4,FALSE)</f>
        <v>0</v>
      </c>
      <c r="H4205">
        <f>VLOOKUP($D4205,Dummy!$C$2:$I$1194,5,FALSE)</f>
        <v>0</v>
      </c>
      <c r="I4205">
        <f>VLOOKUP($D4205,Dummy!$C$2:$I$1194,6,FALSE)</f>
        <v>0</v>
      </c>
      <c r="J4205">
        <f>VLOOKUP($D4205,Dummy!$C$2:$I$1194,7,FALSE)</f>
        <v>0</v>
      </c>
      <c r="K4205">
        <f>VLOOKUP($B4205,'Distance from BP'!$A$1:$F$3179,3,FALSE)</f>
        <v>192.38</v>
      </c>
      <c r="L4205">
        <f>VLOOKUP($B4205,'Distance from BP'!$A$1:$F$3179,4,FALSE)</f>
        <v>226.79</v>
      </c>
      <c r="M4205">
        <f>VLOOKUP($B4205,'Distance from BP'!$A$1:$F$3179,5,FALSE)</f>
        <v>258.60000000000002</v>
      </c>
      <c r="N4205">
        <f>VLOOKUP($B4205,'Distance from BP'!$A$1:$F$3179,6,FALSE)</f>
        <v>224.84</v>
      </c>
      <c r="O4205" s="7">
        <f>VLOOKUP(B4205,'tax data'!$A$1:$M$3179,12,FALSE)</f>
        <v>4239982.7589732436</v>
      </c>
    </row>
    <row r="4206" spans="1:15" x14ac:dyDescent="0.2">
      <c r="A4206" s="1">
        <v>45905</v>
      </c>
      <c r="B4206" t="s">
        <v>230</v>
      </c>
      <c r="C4206" t="s">
        <v>431</v>
      </c>
      <c r="D4206" t="s">
        <v>1211</v>
      </c>
      <c r="E4206">
        <v>597</v>
      </c>
      <c r="F4206">
        <v>593</v>
      </c>
      <c r="G4206">
        <f>VLOOKUP($D4206,Dummy!$C$2:$I$1194,4,FALSE)</f>
        <v>0</v>
      </c>
      <c r="H4206">
        <f>VLOOKUP($D4206,Dummy!$C$2:$I$1194,5,FALSE)</f>
        <v>0</v>
      </c>
      <c r="I4206">
        <f>VLOOKUP($D4206,Dummy!$C$2:$I$1194,6,FALSE)</f>
        <v>0</v>
      </c>
      <c r="J4206">
        <f>VLOOKUP($D4206,Dummy!$C$2:$I$1194,7,FALSE)</f>
        <v>0</v>
      </c>
      <c r="K4206">
        <f>VLOOKUP($B4206,'Distance from BP'!$A$1:$F$3179,3,FALSE)</f>
        <v>65.41</v>
      </c>
      <c r="L4206">
        <f>VLOOKUP($B4206,'Distance from BP'!$A$1:$F$3179,4,FALSE)</f>
        <v>90.01</v>
      </c>
      <c r="M4206">
        <f>VLOOKUP($B4206,'Distance from BP'!$A$1:$F$3179,5,FALSE)</f>
        <v>76.81</v>
      </c>
      <c r="N4206">
        <f>VLOOKUP($B4206,'Distance from BP'!$A$1:$F$3179,6,FALSE)</f>
        <v>71.98</v>
      </c>
      <c r="O4206" s="7">
        <f>VLOOKUP(B4206,'tax data'!$A$1:$M$3179,12,FALSE)</f>
        <v>4374712.3783433996</v>
      </c>
    </row>
    <row r="4207" spans="1:15" x14ac:dyDescent="0.2">
      <c r="A4207" s="1">
        <v>45905</v>
      </c>
      <c r="B4207" t="s">
        <v>231</v>
      </c>
      <c r="C4207" t="s">
        <v>421</v>
      </c>
      <c r="D4207" t="s">
        <v>1212</v>
      </c>
      <c r="E4207">
        <v>590</v>
      </c>
      <c r="F4207">
        <v>588</v>
      </c>
      <c r="G4207">
        <f>VLOOKUP($D4207,Dummy!$C$2:$I$1194,4,FALSE)</f>
        <v>0</v>
      </c>
      <c r="H4207">
        <f>VLOOKUP($D4207,Dummy!$C$2:$I$1194,5,FALSE)</f>
        <v>0</v>
      </c>
      <c r="I4207">
        <f>VLOOKUP($D4207,Dummy!$C$2:$I$1194,6,FALSE)</f>
        <v>0</v>
      </c>
      <c r="J4207">
        <f>VLOOKUP($D4207,Dummy!$C$2:$I$1194,7,FALSE)</f>
        <v>0</v>
      </c>
      <c r="K4207">
        <f>VLOOKUP($B4207,'Distance from BP'!$A$1:$F$3179,3,FALSE)</f>
        <v>174.83</v>
      </c>
      <c r="L4207">
        <f>VLOOKUP($B4207,'Distance from BP'!$A$1:$F$3179,4,FALSE)</f>
        <v>203.79</v>
      </c>
      <c r="M4207">
        <f>VLOOKUP($B4207,'Distance from BP'!$A$1:$F$3179,5,FALSE)</f>
        <v>232.37</v>
      </c>
      <c r="N4207">
        <f>VLOOKUP($B4207,'Distance from BP'!$A$1:$F$3179,6,FALSE)</f>
        <v>223.92</v>
      </c>
      <c r="O4207" s="7">
        <f>VLOOKUP(B4207,'tax data'!$A$1:$M$3179,12,FALSE)</f>
        <v>4351830.5237487229</v>
      </c>
    </row>
    <row r="4208" spans="1:15" x14ac:dyDescent="0.2">
      <c r="A4208" s="1">
        <v>45905</v>
      </c>
      <c r="B4208" t="s">
        <v>231</v>
      </c>
      <c r="C4208" t="s">
        <v>428</v>
      </c>
      <c r="D4208" t="s">
        <v>1213</v>
      </c>
      <c r="E4208">
        <v>594.9</v>
      </c>
      <c r="F4208">
        <v>587.9</v>
      </c>
      <c r="G4208">
        <f>VLOOKUP($D4208,Dummy!$C$2:$I$1194,4,FALSE)</f>
        <v>0</v>
      </c>
      <c r="H4208">
        <f>VLOOKUP($D4208,Dummy!$C$2:$I$1194,5,FALSE)</f>
        <v>0</v>
      </c>
      <c r="I4208">
        <f>VLOOKUP($D4208,Dummy!$C$2:$I$1194,6,FALSE)</f>
        <v>0</v>
      </c>
      <c r="J4208">
        <f>VLOOKUP($D4208,Dummy!$C$2:$I$1194,7,FALSE)</f>
        <v>0</v>
      </c>
      <c r="K4208">
        <f>VLOOKUP($B4208,'Distance from BP'!$A$1:$F$3179,3,FALSE)</f>
        <v>174.83</v>
      </c>
      <c r="L4208">
        <f>VLOOKUP($B4208,'Distance from BP'!$A$1:$F$3179,4,FALSE)</f>
        <v>203.79</v>
      </c>
      <c r="M4208">
        <f>VLOOKUP($B4208,'Distance from BP'!$A$1:$F$3179,5,FALSE)</f>
        <v>232.37</v>
      </c>
      <c r="N4208">
        <f>VLOOKUP($B4208,'Distance from BP'!$A$1:$F$3179,6,FALSE)</f>
        <v>223.92</v>
      </c>
      <c r="O4208" s="7">
        <f>VLOOKUP(B4208,'tax data'!$A$1:$M$3179,12,FALSE)</f>
        <v>4351830.5237487229</v>
      </c>
    </row>
    <row r="4209" spans="1:15" x14ac:dyDescent="0.2">
      <c r="A4209" s="1">
        <v>45905</v>
      </c>
      <c r="B4209" t="s">
        <v>232</v>
      </c>
      <c r="C4209" t="s">
        <v>421</v>
      </c>
      <c r="D4209" t="s">
        <v>1214</v>
      </c>
      <c r="E4209">
        <v>589</v>
      </c>
      <c r="F4209">
        <v>587</v>
      </c>
      <c r="G4209">
        <f>VLOOKUP($D4209,Dummy!$C$2:$I$1194,4,FALSE)</f>
        <v>0</v>
      </c>
      <c r="H4209">
        <f>VLOOKUP($D4209,Dummy!$C$2:$I$1194,5,FALSE)</f>
        <v>0</v>
      </c>
      <c r="I4209">
        <f>VLOOKUP($D4209,Dummy!$C$2:$I$1194,6,FALSE)</f>
        <v>0</v>
      </c>
      <c r="J4209">
        <f>VLOOKUP($D4209,Dummy!$C$2:$I$1194,7,FALSE)</f>
        <v>0</v>
      </c>
      <c r="K4209">
        <f>VLOOKUP($B4209,'Distance from BP'!$A$1:$F$3179,3,FALSE)</f>
        <v>59.26</v>
      </c>
      <c r="L4209">
        <f>VLOOKUP($B4209,'Distance from BP'!$A$1:$F$3179,4,FALSE)</f>
        <v>86.98</v>
      </c>
      <c r="M4209">
        <f>VLOOKUP($B4209,'Distance from BP'!$A$1:$F$3179,5,FALSE)</f>
        <v>73.7</v>
      </c>
      <c r="N4209">
        <f>VLOOKUP($B4209,'Distance from BP'!$A$1:$F$3179,6,FALSE)</f>
        <v>68.709999999999994</v>
      </c>
      <c r="O4209" s="7">
        <f>VLOOKUP(B4209,'tax data'!$A$1:$M$3179,12,FALSE)</f>
        <v>3900497.6843303666</v>
      </c>
    </row>
    <row r="4210" spans="1:15" x14ac:dyDescent="0.2">
      <c r="A4210" s="1">
        <v>45905</v>
      </c>
      <c r="B4210" t="s">
        <v>232</v>
      </c>
      <c r="C4210" t="s">
        <v>431</v>
      </c>
      <c r="D4210" t="s">
        <v>1215</v>
      </c>
      <c r="E4210">
        <v>590</v>
      </c>
      <c r="F4210">
        <v>580</v>
      </c>
      <c r="G4210">
        <f>VLOOKUP($D4210,Dummy!$C$2:$I$1194,4,FALSE)</f>
        <v>0</v>
      </c>
      <c r="H4210">
        <f>VLOOKUP($D4210,Dummy!$C$2:$I$1194,5,FALSE)</f>
        <v>0</v>
      </c>
      <c r="I4210">
        <f>VLOOKUP($D4210,Dummy!$C$2:$I$1194,6,FALSE)</f>
        <v>0</v>
      </c>
      <c r="J4210">
        <f>VLOOKUP($D4210,Dummy!$C$2:$I$1194,7,FALSE)</f>
        <v>0</v>
      </c>
      <c r="K4210">
        <f>VLOOKUP($B4210,'Distance from BP'!$A$1:$F$3179,3,FALSE)</f>
        <v>59.26</v>
      </c>
      <c r="L4210">
        <f>VLOOKUP($B4210,'Distance from BP'!$A$1:$F$3179,4,FALSE)</f>
        <v>86.98</v>
      </c>
      <c r="M4210">
        <f>VLOOKUP($B4210,'Distance from BP'!$A$1:$F$3179,5,FALSE)</f>
        <v>73.7</v>
      </c>
      <c r="N4210">
        <f>VLOOKUP($B4210,'Distance from BP'!$A$1:$F$3179,6,FALSE)</f>
        <v>68.709999999999994</v>
      </c>
      <c r="O4210" s="7">
        <f>VLOOKUP(B4210,'tax data'!$A$1:$M$3179,12,FALSE)</f>
        <v>3900497.6843303666</v>
      </c>
    </row>
    <row r="4211" spans="1:15" x14ac:dyDescent="0.2">
      <c r="A4211" s="1">
        <v>45905</v>
      </c>
      <c r="B4211" t="s">
        <v>232</v>
      </c>
      <c r="C4211" t="s">
        <v>425</v>
      </c>
      <c r="D4211" t="s">
        <v>1216</v>
      </c>
      <c r="E4211">
        <v>589.9</v>
      </c>
      <c r="F4211">
        <v>579.9</v>
      </c>
      <c r="G4211">
        <f>VLOOKUP($D4211,Dummy!$C$2:$I$1194,4,FALSE)</f>
        <v>0</v>
      </c>
      <c r="H4211">
        <f>VLOOKUP($D4211,Dummy!$C$2:$I$1194,5,FALSE)</f>
        <v>0</v>
      </c>
      <c r="I4211">
        <f>VLOOKUP($D4211,Dummy!$C$2:$I$1194,6,FALSE)</f>
        <v>0</v>
      </c>
      <c r="J4211">
        <f>VLOOKUP($D4211,Dummy!$C$2:$I$1194,7,FALSE)</f>
        <v>0</v>
      </c>
      <c r="K4211">
        <f>VLOOKUP($B4211,'Distance from BP'!$A$1:$F$3179,3,FALSE)</f>
        <v>59.26</v>
      </c>
      <c r="L4211">
        <f>VLOOKUP($B4211,'Distance from BP'!$A$1:$F$3179,4,FALSE)</f>
        <v>86.98</v>
      </c>
      <c r="M4211">
        <f>VLOOKUP($B4211,'Distance from BP'!$A$1:$F$3179,5,FALSE)</f>
        <v>73.7</v>
      </c>
      <c r="N4211">
        <f>VLOOKUP($B4211,'Distance from BP'!$A$1:$F$3179,6,FALSE)</f>
        <v>68.709999999999994</v>
      </c>
      <c r="O4211" s="7">
        <f>VLOOKUP(B4211,'tax data'!$A$1:$M$3179,12,FALSE)</f>
        <v>3900497.6843303666</v>
      </c>
    </row>
    <row r="4212" spans="1:15" x14ac:dyDescent="0.2">
      <c r="A4212" s="1">
        <v>45905</v>
      </c>
      <c r="B4212" t="s">
        <v>232</v>
      </c>
      <c r="C4212" t="s">
        <v>426</v>
      </c>
      <c r="D4212" t="s">
        <v>1217</v>
      </c>
      <c r="E4212">
        <v>652.9</v>
      </c>
      <c r="F4212">
        <v>648.9</v>
      </c>
      <c r="G4212">
        <f>VLOOKUP($D4212,Dummy!$C$2:$I$1194,4,FALSE)</f>
        <v>1</v>
      </c>
      <c r="H4212">
        <f>VLOOKUP($D4212,Dummy!$C$2:$I$1194,5,FALSE)</f>
        <v>1</v>
      </c>
      <c r="I4212">
        <f>VLOOKUP($D4212,Dummy!$C$2:$I$1194,6,FALSE)</f>
        <v>0</v>
      </c>
      <c r="J4212">
        <f>VLOOKUP($D4212,Dummy!$C$2:$I$1194,7,FALSE)</f>
        <v>1</v>
      </c>
      <c r="K4212">
        <f>VLOOKUP($B4212,'Distance from BP'!$A$1:$F$3179,3,FALSE)</f>
        <v>59.26</v>
      </c>
      <c r="L4212">
        <f>VLOOKUP($B4212,'Distance from BP'!$A$1:$F$3179,4,FALSE)</f>
        <v>86.98</v>
      </c>
      <c r="M4212">
        <f>VLOOKUP($B4212,'Distance from BP'!$A$1:$F$3179,5,FALSE)</f>
        <v>73.7</v>
      </c>
      <c r="N4212">
        <f>VLOOKUP($B4212,'Distance from BP'!$A$1:$F$3179,6,FALSE)</f>
        <v>68.709999999999994</v>
      </c>
      <c r="O4212" s="7">
        <f>VLOOKUP(B4212,'tax data'!$A$1:$M$3179,12,FALSE)</f>
        <v>3900497.6843303666</v>
      </c>
    </row>
    <row r="4213" spans="1:15" x14ac:dyDescent="0.2">
      <c r="A4213" s="1">
        <v>45905</v>
      </c>
      <c r="B4213" t="s">
        <v>232</v>
      </c>
      <c r="C4213" t="s">
        <v>426</v>
      </c>
      <c r="D4213" t="s">
        <v>1218</v>
      </c>
      <c r="E4213">
        <v>652.9</v>
      </c>
      <c r="F4213">
        <v>648.9</v>
      </c>
      <c r="G4213">
        <f>VLOOKUP($D4213,Dummy!$C$2:$I$1194,4,FALSE)</f>
        <v>1</v>
      </c>
      <c r="H4213">
        <f>VLOOKUP($D4213,Dummy!$C$2:$I$1194,5,FALSE)</f>
        <v>1</v>
      </c>
      <c r="I4213">
        <f>VLOOKUP($D4213,Dummy!$C$2:$I$1194,6,FALSE)</f>
        <v>1</v>
      </c>
      <c r="J4213">
        <f>VLOOKUP($D4213,Dummy!$C$2:$I$1194,7,FALSE)</f>
        <v>0</v>
      </c>
      <c r="K4213">
        <f>VLOOKUP($B4213,'Distance from BP'!$A$1:$F$3179,3,FALSE)</f>
        <v>59.26</v>
      </c>
      <c r="L4213">
        <f>VLOOKUP($B4213,'Distance from BP'!$A$1:$F$3179,4,FALSE)</f>
        <v>86.98</v>
      </c>
      <c r="M4213">
        <f>VLOOKUP($B4213,'Distance from BP'!$A$1:$F$3179,5,FALSE)</f>
        <v>73.7</v>
      </c>
      <c r="N4213">
        <f>VLOOKUP($B4213,'Distance from BP'!$A$1:$F$3179,6,FALSE)</f>
        <v>68.709999999999994</v>
      </c>
      <c r="O4213" s="7">
        <f>VLOOKUP(B4213,'tax data'!$A$1:$M$3179,12,FALSE)</f>
        <v>3900497.6843303666</v>
      </c>
    </row>
    <row r="4214" spans="1:15" x14ac:dyDescent="0.2">
      <c r="A4214" s="1">
        <v>45905</v>
      </c>
      <c r="B4214" t="s">
        <v>233</v>
      </c>
      <c r="C4214" t="s">
        <v>421</v>
      </c>
      <c r="D4214" t="s">
        <v>1219</v>
      </c>
      <c r="E4214">
        <v>590</v>
      </c>
      <c r="F4214">
        <v>588</v>
      </c>
      <c r="G4214">
        <f>VLOOKUP($D4214,Dummy!$C$2:$I$1194,4,FALSE)</f>
        <v>0</v>
      </c>
      <c r="H4214">
        <f>VLOOKUP($D4214,Dummy!$C$2:$I$1194,5,FALSE)</f>
        <v>0</v>
      </c>
      <c r="I4214">
        <f>VLOOKUP($D4214,Dummy!$C$2:$I$1194,6,FALSE)</f>
        <v>0</v>
      </c>
      <c r="J4214">
        <f>VLOOKUP($D4214,Dummy!$C$2:$I$1194,7,FALSE)</f>
        <v>0</v>
      </c>
      <c r="K4214">
        <f>VLOOKUP($B4214,'Distance from BP'!$A$1:$F$3179,3,FALSE)</f>
        <v>93.29</v>
      </c>
      <c r="L4214">
        <f>VLOOKUP($B4214,'Distance from BP'!$A$1:$F$3179,4,FALSE)</f>
        <v>100.97</v>
      </c>
      <c r="M4214">
        <f>VLOOKUP($B4214,'Distance from BP'!$A$1:$F$3179,5,FALSE)</f>
        <v>115.04</v>
      </c>
      <c r="N4214">
        <f>VLOOKUP($B4214,'Distance from BP'!$A$1:$F$3179,6,FALSE)</f>
        <v>111.5</v>
      </c>
      <c r="O4214" s="7">
        <f>VLOOKUP(B4214,'tax data'!$A$1:$M$3179,12,FALSE)</f>
        <v>3890761.8919156413</v>
      </c>
    </row>
    <row r="4215" spans="1:15" x14ac:dyDescent="0.2">
      <c r="A4215" s="1">
        <v>45905</v>
      </c>
      <c r="B4215" t="s">
        <v>234</v>
      </c>
      <c r="C4215" t="s">
        <v>427</v>
      </c>
      <c r="D4215" t="s">
        <v>1220</v>
      </c>
      <c r="E4215">
        <v>588</v>
      </c>
      <c r="F4215" t="e">
        <v>#N/A</v>
      </c>
      <c r="G4215">
        <f>VLOOKUP($D4215,Dummy!$C$2:$I$1194,4,FALSE)</f>
        <v>0</v>
      </c>
      <c r="H4215">
        <f>VLOOKUP($D4215,Dummy!$C$2:$I$1194,5,FALSE)</f>
        <v>0</v>
      </c>
      <c r="I4215">
        <f>VLOOKUP($D4215,Dummy!$C$2:$I$1194,6,FALSE)</f>
        <v>0</v>
      </c>
      <c r="J4215">
        <f>VLOOKUP($D4215,Dummy!$C$2:$I$1194,7,FALSE)</f>
        <v>0</v>
      </c>
      <c r="K4215">
        <f>VLOOKUP($B4215,'Distance from BP'!$A$1:$F$3179,3,FALSE)</f>
        <v>176.72</v>
      </c>
      <c r="L4215">
        <f>VLOOKUP($B4215,'Distance from BP'!$A$1:$F$3179,4,FALSE)</f>
        <v>258.89</v>
      </c>
      <c r="M4215">
        <f>VLOOKUP($B4215,'Distance from BP'!$A$1:$F$3179,5,FALSE)</f>
        <v>274.05</v>
      </c>
      <c r="N4215">
        <f>VLOOKUP($B4215,'Distance from BP'!$A$1:$F$3179,6,FALSE)</f>
        <v>247.59</v>
      </c>
      <c r="O4215" s="7">
        <f>VLOOKUP(B4215,'tax data'!$A$1:$M$3179,12,FALSE)</f>
        <v>3976322.399467377</v>
      </c>
    </row>
    <row r="4216" spans="1:15" x14ac:dyDescent="0.2">
      <c r="A4216" s="1">
        <v>45905</v>
      </c>
      <c r="B4216" t="s">
        <v>234</v>
      </c>
      <c r="C4216" t="s">
        <v>421</v>
      </c>
      <c r="D4216" t="s">
        <v>1221</v>
      </c>
      <c r="E4216">
        <v>590</v>
      </c>
      <c r="F4216">
        <v>588</v>
      </c>
      <c r="G4216">
        <f>VLOOKUP($D4216,Dummy!$C$2:$I$1194,4,FALSE)</f>
        <v>0</v>
      </c>
      <c r="H4216">
        <f>VLOOKUP($D4216,Dummy!$C$2:$I$1194,5,FALSE)</f>
        <v>0</v>
      </c>
      <c r="I4216">
        <f>VLOOKUP($D4216,Dummy!$C$2:$I$1194,6,FALSE)</f>
        <v>0</v>
      </c>
      <c r="J4216">
        <f>VLOOKUP($D4216,Dummy!$C$2:$I$1194,7,FALSE)</f>
        <v>0</v>
      </c>
      <c r="K4216">
        <f>VLOOKUP($B4216,'Distance from BP'!$A$1:$F$3179,3,FALSE)</f>
        <v>176.72</v>
      </c>
      <c r="L4216">
        <f>VLOOKUP($B4216,'Distance from BP'!$A$1:$F$3179,4,FALSE)</f>
        <v>258.89</v>
      </c>
      <c r="M4216">
        <f>VLOOKUP($B4216,'Distance from BP'!$A$1:$F$3179,5,FALSE)</f>
        <v>274.05</v>
      </c>
      <c r="N4216">
        <f>VLOOKUP($B4216,'Distance from BP'!$A$1:$F$3179,6,FALSE)</f>
        <v>247.59</v>
      </c>
      <c r="O4216" s="7">
        <f>VLOOKUP(B4216,'tax data'!$A$1:$M$3179,12,FALSE)</f>
        <v>3976322.399467377</v>
      </c>
    </row>
    <row r="4217" spans="1:15" x14ac:dyDescent="0.2">
      <c r="A4217" s="1">
        <v>45905</v>
      </c>
      <c r="B4217" t="s">
        <v>235</v>
      </c>
      <c r="C4217" t="s">
        <v>513</v>
      </c>
      <c r="D4217" t="s">
        <v>1222</v>
      </c>
      <c r="E4217">
        <v>594</v>
      </c>
      <c r="F4217">
        <v>584</v>
      </c>
      <c r="G4217">
        <f>VLOOKUP($D4217,Dummy!$C$2:$I$1194,4,FALSE)</f>
        <v>0</v>
      </c>
      <c r="H4217">
        <f>VLOOKUP($D4217,Dummy!$C$2:$I$1194,5,FALSE)</f>
        <v>0</v>
      </c>
      <c r="I4217">
        <f>VLOOKUP($D4217,Dummy!$C$2:$I$1194,6,FALSE)</f>
        <v>0</v>
      </c>
      <c r="J4217">
        <f>VLOOKUP($D4217,Dummy!$C$2:$I$1194,7,FALSE)</f>
        <v>0</v>
      </c>
      <c r="K4217">
        <f>VLOOKUP($B4217,'Distance from BP'!$A$1:$F$3179,3,FALSE)</f>
        <v>164.24</v>
      </c>
      <c r="L4217">
        <f>VLOOKUP($B4217,'Distance from BP'!$A$1:$F$3179,4,FALSE)</f>
        <v>191.6</v>
      </c>
      <c r="M4217">
        <f>VLOOKUP($B4217,'Distance from BP'!$A$1:$F$3179,5,FALSE)</f>
        <v>256.91000000000003</v>
      </c>
      <c r="N4217">
        <f>VLOOKUP($B4217,'Distance from BP'!$A$1:$F$3179,6,FALSE)</f>
        <v>247.99</v>
      </c>
      <c r="O4217" s="7">
        <f>VLOOKUP(B4217,'tax data'!$A$1:$M$3179,12,FALSE)</f>
        <v>3234784.1644787644</v>
      </c>
    </row>
    <row r="4218" spans="1:15" x14ac:dyDescent="0.2">
      <c r="A4218" s="1">
        <v>45905</v>
      </c>
      <c r="B4218" t="s">
        <v>236</v>
      </c>
      <c r="C4218" t="s">
        <v>505</v>
      </c>
      <c r="D4218" t="s">
        <v>1223</v>
      </c>
      <c r="E4218">
        <v>584.9</v>
      </c>
      <c r="F4218">
        <v>581.9</v>
      </c>
      <c r="G4218">
        <f>VLOOKUP($D4218,Dummy!$C$2:$I$1194,4,FALSE)</f>
        <v>0</v>
      </c>
      <c r="H4218">
        <f>VLOOKUP($D4218,Dummy!$C$2:$I$1194,5,FALSE)</f>
        <v>0</v>
      </c>
      <c r="I4218">
        <f>VLOOKUP($D4218,Dummy!$C$2:$I$1194,6,FALSE)</f>
        <v>0</v>
      </c>
      <c r="J4218">
        <f>VLOOKUP($D4218,Dummy!$C$2:$I$1194,7,FALSE)</f>
        <v>0</v>
      </c>
      <c r="K4218">
        <f>VLOOKUP($B4218,'Distance from BP'!$A$1:$F$3179,3,FALSE)</f>
        <v>117.71</v>
      </c>
      <c r="L4218">
        <f>VLOOKUP($B4218,'Distance from BP'!$A$1:$F$3179,4,FALSE)</f>
        <v>151.22</v>
      </c>
      <c r="M4218">
        <f>VLOOKUP($B4218,'Distance from BP'!$A$1:$F$3179,5,FALSE)</f>
        <v>178.52</v>
      </c>
      <c r="N4218">
        <f>VLOOKUP($B4218,'Distance from BP'!$A$1:$F$3179,6,FALSE)</f>
        <v>168.49</v>
      </c>
      <c r="O4218" s="7">
        <f>VLOOKUP(B4218,'tax data'!$A$1:$M$3179,12,FALSE)</f>
        <v>3675488.4461206896</v>
      </c>
    </row>
    <row r="4219" spans="1:15" x14ac:dyDescent="0.2">
      <c r="A4219" s="1">
        <v>45905</v>
      </c>
      <c r="B4219" t="s">
        <v>237</v>
      </c>
      <c r="C4219" t="s">
        <v>421</v>
      </c>
      <c r="D4219" t="s">
        <v>1224</v>
      </c>
      <c r="E4219">
        <v>590</v>
      </c>
      <c r="F4219">
        <v>588</v>
      </c>
      <c r="G4219">
        <f>VLOOKUP($D4219,Dummy!$C$2:$I$1194,4,FALSE)</f>
        <v>0</v>
      </c>
      <c r="H4219">
        <f>VLOOKUP($D4219,Dummy!$C$2:$I$1194,5,FALSE)</f>
        <v>0</v>
      </c>
      <c r="I4219">
        <f>VLOOKUP($D4219,Dummy!$C$2:$I$1194,6,FALSE)</f>
        <v>0</v>
      </c>
      <c r="J4219">
        <f>VLOOKUP($D4219,Dummy!$C$2:$I$1194,7,FALSE)</f>
        <v>0</v>
      </c>
      <c r="K4219">
        <f>VLOOKUP($B4219,'Distance from BP'!$A$1:$F$3179,3,FALSE)</f>
        <v>46.83</v>
      </c>
      <c r="L4219">
        <f>VLOOKUP($B4219,'Distance from BP'!$A$1:$F$3179,4,FALSE)</f>
        <v>53.05</v>
      </c>
      <c r="M4219">
        <f>VLOOKUP($B4219,'Distance from BP'!$A$1:$F$3179,5,FALSE)</f>
        <v>34.19</v>
      </c>
      <c r="N4219">
        <f>VLOOKUP($B4219,'Distance from BP'!$A$1:$F$3179,6,FALSE)</f>
        <v>28.74</v>
      </c>
      <c r="O4219" s="7">
        <f>VLOOKUP(B4219,'tax data'!$A$1:$M$3179,12,FALSE)</f>
        <v>4976454.4333936106</v>
      </c>
    </row>
    <row r="4220" spans="1:15" x14ac:dyDescent="0.2">
      <c r="A4220" s="1">
        <v>45905</v>
      </c>
      <c r="B4220" t="s">
        <v>239</v>
      </c>
      <c r="C4220" t="s">
        <v>421</v>
      </c>
      <c r="D4220" t="s">
        <v>1226</v>
      </c>
      <c r="E4220">
        <v>590</v>
      </c>
      <c r="F4220">
        <v>588</v>
      </c>
      <c r="G4220">
        <f>VLOOKUP($D4220,Dummy!$C$2:$I$1194,4,FALSE)</f>
        <v>0</v>
      </c>
      <c r="H4220">
        <f>VLOOKUP($D4220,Dummy!$C$2:$I$1194,5,FALSE)</f>
        <v>0</v>
      </c>
      <c r="I4220">
        <f>VLOOKUP($D4220,Dummy!$C$2:$I$1194,6,FALSE)</f>
        <v>0</v>
      </c>
      <c r="J4220">
        <f>VLOOKUP($D4220,Dummy!$C$2:$I$1194,7,FALSE)</f>
        <v>0</v>
      </c>
      <c r="K4220">
        <f>VLOOKUP($B4220,'Distance from BP'!$A$1:$F$3179,3,FALSE)</f>
        <v>147.28</v>
      </c>
      <c r="L4220">
        <f>VLOOKUP($B4220,'Distance from BP'!$A$1:$F$3179,4,FALSE)</f>
        <v>176.24</v>
      </c>
      <c r="M4220">
        <f>VLOOKUP($B4220,'Distance from BP'!$A$1:$F$3179,5,FALSE)</f>
        <v>207.07</v>
      </c>
      <c r="N4220">
        <f>VLOOKUP($B4220,'Distance from BP'!$A$1:$F$3179,6,FALSE)</f>
        <v>198.63</v>
      </c>
      <c r="O4220" s="7">
        <f>VLOOKUP(B4220,'tax data'!$A$1:$M$3179,12,FALSE)</f>
        <v>4590402.3356282273</v>
      </c>
    </row>
    <row r="4221" spans="1:15" x14ac:dyDescent="0.2">
      <c r="A4221" s="1">
        <v>45905</v>
      </c>
      <c r="B4221" t="s">
        <v>240</v>
      </c>
      <c r="C4221" t="s">
        <v>421</v>
      </c>
      <c r="D4221" t="s">
        <v>1227</v>
      </c>
      <c r="E4221">
        <v>590</v>
      </c>
      <c r="F4221">
        <v>588</v>
      </c>
      <c r="G4221">
        <f>VLOOKUP($D4221,Dummy!$C$2:$I$1194,4,FALSE)</f>
        <v>0</v>
      </c>
      <c r="H4221">
        <f>VLOOKUP($D4221,Dummy!$C$2:$I$1194,5,FALSE)</f>
        <v>0</v>
      </c>
      <c r="I4221">
        <f>VLOOKUP($D4221,Dummy!$C$2:$I$1194,6,FALSE)</f>
        <v>0</v>
      </c>
      <c r="J4221">
        <f>VLOOKUP($D4221,Dummy!$C$2:$I$1194,7,FALSE)</f>
        <v>0</v>
      </c>
      <c r="K4221">
        <f>VLOOKUP($B4221,'Distance from BP'!$A$1:$F$3179,3,FALSE)</f>
        <v>54.36</v>
      </c>
      <c r="L4221">
        <f>VLOOKUP($B4221,'Distance from BP'!$A$1:$F$3179,4,FALSE)</f>
        <v>61.46</v>
      </c>
      <c r="M4221">
        <f>VLOOKUP($B4221,'Distance from BP'!$A$1:$F$3179,5,FALSE)</f>
        <v>65.34</v>
      </c>
      <c r="N4221">
        <f>VLOOKUP($B4221,'Distance from BP'!$A$1:$F$3179,6,FALSE)</f>
        <v>61.6</v>
      </c>
      <c r="O4221" s="7">
        <f>VLOOKUP(B4221,'tax data'!$A$1:$M$3179,12,FALSE)</f>
        <v>4335156.968072976</v>
      </c>
    </row>
    <row r="4222" spans="1:15" x14ac:dyDescent="0.2">
      <c r="A4222" s="1">
        <v>45905</v>
      </c>
      <c r="B4222" t="s">
        <v>241</v>
      </c>
      <c r="C4222" t="s">
        <v>443</v>
      </c>
      <c r="D4222" t="s">
        <v>1228</v>
      </c>
      <c r="E4222">
        <v>574</v>
      </c>
      <c r="F4222">
        <v>559</v>
      </c>
      <c r="G4222">
        <f>VLOOKUP($D4222,Dummy!$C$2:$I$1194,4,FALSE)</f>
        <v>0</v>
      </c>
      <c r="H4222">
        <f>VLOOKUP($D4222,Dummy!$C$2:$I$1194,5,FALSE)</f>
        <v>0</v>
      </c>
      <c r="I4222">
        <f>VLOOKUP($D4222,Dummy!$C$2:$I$1194,6,FALSE)</f>
        <v>0</v>
      </c>
      <c r="J4222">
        <f>VLOOKUP($D4222,Dummy!$C$2:$I$1194,7,FALSE)</f>
        <v>0</v>
      </c>
      <c r="K4222">
        <f>VLOOKUP($B4222,'Distance from BP'!$A$1:$F$3179,3,FALSE)</f>
        <v>36.86</v>
      </c>
      <c r="L4222">
        <f>VLOOKUP($B4222,'Distance from BP'!$A$1:$F$3179,4,FALSE)</f>
        <v>52.59</v>
      </c>
      <c r="M4222">
        <f>VLOOKUP($B4222,'Distance from BP'!$A$1:$F$3179,5,FALSE)</f>
        <v>33.92</v>
      </c>
      <c r="N4222">
        <f>VLOOKUP($B4222,'Distance from BP'!$A$1:$F$3179,6,FALSE)</f>
        <v>25.85</v>
      </c>
      <c r="O4222" s="7">
        <f>VLOOKUP(B4222,'tax data'!$A$1:$M$3179,12,FALSE)</f>
        <v>4391155.2795977946</v>
      </c>
    </row>
    <row r="4223" spans="1:15" x14ac:dyDescent="0.2">
      <c r="A4223" s="1">
        <v>45905</v>
      </c>
      <c r="B4223" t="s">
        <v>241</v>
      </c>
      <c r="C4223" t="s">
        <v>428</v>
      </c>
      <c r="D4223" t="s">
        <v>1229</v>
      </c>
      <c r="E4223">
        <v>594.9</v>
      </c>
      <c r="F4223">
        <v>587.9</v>
      </c>
      <c r="G4223">
        <f>VLOOKUP($D4223,Dummy!$C$2:$I$1194,4,FALSE)</f>
        <v>0</v>
      </c>
      <c r="H4223">
        <f>VLOOKUP($D4223,Dummy!$C$2:$I$1194,5,FALSE)</f>
        <v>0</v>
      </c>
      <c r="I4223">
        <f>VLOOKUP($D4223,Dummy!$C$2:$I$1194,6,FALSE)</f>
        <v>0</v>
      </c>
      <c r="J4223">
        <f>VLOOKUP($D4223,Dummy!$C$2:$I$1194,7,FALSE)</f>
        <v>0</v>
      </c>
      <c r="K4223">
        <f>VLOOKUP($B4223,'Distance from BP'!$A$1:$F$3179,3,FALSE)</f>
        <v>36.86</v>
      </c>
      <c r="L4223">
        <f>VLOOKUP($B4223,'Distance from BP'!$A$1:$F$3179,4,FALSE)</f>
        <v>52.59</v>
      </c>
      <c r="M4223">
        <f>VLOOKUP($B4223,'Distance from BP'!$A$1:$F$3179,5,FALSE)</f>
        <v>33.92</v>
      </c>
      <c r="N4223">
        <f>VLOOKUP($B4223,'Distance from BP'!$A$1:$F$3179,6,FALSE)</f>
        <v>25.85</v>
      </c>
      <c r="O4223" s="7">
        <f>VLOOKUP(B4223,'tax data'!$A$1:$M$3179,12,FALSE)</f>
        <v>4391155.2795977946</v>
      </c>
    </row>
    <row r="4224" spans="1:15" x14ac:dyDescent="0.2">
      <c r="A4224" s="1">
        <v>45905</v>
      </c>
      <c r="B4224" t="s">
        <v>241</v>
      </c>
      <c r="C4224" t="s">
        <v>433</v>
      </c>
      <c r="D4224" t="s">
        <v>1230</v>
      </c>
      <c r="E4224">
        <v>579</v>
      </c>
      <c r="F4224">
        <v>563</v>
      </c>
      <c r="G4224">
        <f>VLOOKUP($D4224,Dummy!$C$2:$I$1194,4,FALSE)</f>
        <v>0</v>
      </c>
      <c r="H4224">
        <f>VLOOKUP($D4224,Dummy!$C$2:$I$1194,5,FALSE)</f>
        <v>0</v>
      </c>
      <c r="I4224">
        <f>VLOOKUP($D4224,Dummy!$C$2:$I$1194,6,FALSE)</f>
        <v>0</v>
      </c>
      <c r="J4224">
        <f>VLOOKUP($D4224,Dummy!$C$2:$I$1194,7,FALSE)</f>
        <v>0</v>
      </c>
      <c r="K4224">
        <f>VLOOKUP($B4224,'Distance from BP'!$A$1:$F$3179,3,FALSE)</f>
        <v>36.86</v>
      </c>
      <c r="L4224">
        <f>VLOOKUP($B4224,'Distance from BP'!$A$1:$F$3179,4,FALSE)</f>
        <v>52.59</v>
      </c>
      <c r="M4224">
        <f>VLOOKUP($B4224,'Distance from BP'!$A$1:$F$3179,5,FALSE)</f>
        <v>33.92</v>
      </c>
      <c r="N4224">
        <f>VLOOKUP($B4224,'Distance from BP'!$A$1:$F$3179,6,FALSE)</f>
        <v>25.85</v>
      </c>
      <c r="O4224" s="7">
        <f>VLOOKUP(B4224,'tax data'!$A$1:$M$3179,12,FALSE)</f>
        <v>4391155.2795977946</v>
      </c>
    </row>
    <row r="4225" spans="1:15" x14ac:dyDescent="0.2">
      <c r="A4225" s="1">
        <v>45905</v>
      </c>
      <c r="B4225" t="s">
        <v>242</v>
      </c>
      <c r="C4225" t="s">
        <v>438</v>
      </c>
      <c r="D4225" t="s">
        <v>1231</v>
      </c>
      <c r="E4225">
        <v>586.9</v>
      </c>
      <c r="F4225">
        <v>584.9</v>
      </c>
      <c r="G4225">
        <f>VLOOKUP($D4225,Dummy!$C$2:$I$1194,4,FALSE)</f>
        <v>0</v>
      </c>
      <c r="H4225">
        <f>VLOOKUP($D4225,Dummy!$C$2:$I$1194,5,FALSE)</f>
        <v>0</v>
      </c>
      <c r="I4225">
        <f>VLOOKUP($D4225,Dummy!$C$2:$I$1194,6,FALSE)</f>
        <v>0</v>
      </c>
      <c r="J4225">
        <f>VLOOKUP($D4225,Dummy!$C$2:$I$1194,7,FALSE)</f>
        <v>0</v>
      </c>
      <c r="K4225">
        <f>VLOOKUP($B4225,'Distance from BP'!$A$1:$F$3179,3,FALSE)</f>
        <v>168.36</v>
      </c>
      <c r="L4225">
        <f>VLOOKUP($B4225,'Distance from BP'!$A$1:$F$3179,4,FALSE)</f>
        <v>211.86</v>
      </c>
      <c r="M4225">
        <f>VLOOKUP($B4225,'Distance from BP'!$A$1:$F$3179,5,FALSE)</f>
        <v>233.95</v>
      </c>
      <c r="N4225">
        <f>VLOOKUP($B4225,'Distance from BP'!$A$1:$F$3179,6,FALSE)</f>
        <v>199.38</v>
      </c>
      <c r="O4225" s="7">
        <f>VLOOKUP(B4225,'tax data'!$A$1:$M$3179,12,FALSE)</f>
        <v>3659801.5805687206</v>
      </c>
    </row>
    <row r="4226" spans="1:15" x14ac:dyDescent="0.2">
      <c r="A4226" s="1">
        <v>45905</v>
      </c>
      <c r="B4226" t="s">
        <v>243</v>
      </c>
      <c r="C4226" t="s">
        <v>426</v>
      </c>
      <c r="D4226" t="s">
        <v>1232</v>
      </c>
      <c r="E4226">
        <v>589.9</v>
      </c>
      <c r="F4226">
        <v>587.9</v>
      </c>
      <c r="G4226">
        <f>VLOOKUP($D4226,Dummy!$C$2:$I$1194,4,FALSE)</f>
        <v>0</v>
      </c>
      <c r="H4226">
        <f>VLOOKUP($D4226,Dummy!$C$2:$I$1194,5,FALSE)</f>
        <v>0</v>
      </c>
      <c r="I4226">
        <f>VLOOKUP($D4226,Dummy!$C$2:$I$1194,6,FALSE)</f>
        <v>0</v>
      </c>
      <c r="J4226">
        <f>VLOOKUP($D4226,Dummy!$C$2:$I$1194,7,FALSE)</f>
        <v>0</v>
      </c>
      <c r="K4226">
        <f>VLOOKUP($B4226,'Distance from BP'!$A$1:$F$3179,3,FALSE)</f>
        <v>134.79</v>
      </c>
      <c r="L4226">
        <f>VLOOKUP($B4226,'Distance from BP'!$A$1:$F$3179,4,FALSE)</f>
        <v>141.38</v>
      </c>
      <c r="M4226">
        <f>VLOOKUP($B4226,'Distance from BP'!$A$1:$F$3179,5,FALSE)</f>
        <v>206.58</v>
      </c>
      <c r="N4226">
        <f>VLOOKUP($B4226,'Distance from BP'!$A$1:$F$3179,6,FALSE)</f>
        <v>202.78</v>
      </c>
      <c r="O4226" s="7">
        <f>VLOOKUP(B4226,'tax data'!$A$1:$M$3179,12,FALSE)</f>
        <v>4014366.5548138102</v>
      </c>
    </row>
    <row r="4227" spans="1:15" x14ac:dyDescent="0.2">
      <c r="A4227" s="1">
        <v>45905</v>
      </c>
      <c r="B4227" t="s">
        <v>243</v>
      </c>
      <c r="C4227" t="s">
        <v>426</v>
      </c>
      <c r="D4227" t="s">
        <v>1233</v>
      </c>
      <c r="E4227">
        <v>589.9</v>
      </c>
      <c r="F4227">
        <v>587.9</v>
      </c>
      <c r="G4227">
        <f>VLOOKUP($D4227,Dummy!$C$2:$I$1194,4,FALSE)</f>
        <v>0</v>
      </c>
      <c r="H4227">
        <f>VLOOKUP($D4227,Dummy!$C$2:$I$1194,5,FALSE)</f>
        <v>0</v>
      </c>
      <c r="I4227">
        <f>VLOOKUP($D4227,Dummy!$C$2:$I$1194,6,FALSE)</f>
        <v>0</v>
      </c>
      <c r="J4227">
        <f>VLOOKUP($D4227,Dummy!$C$2:$I$1194,7,FALSE)</f>
        <v>0</v>
      </c>
      <c r="K4227">
        <f>VLOOKUP($B4227,'Distance from BP'!$A$1:$F$3179,3,FALSE)</f>
        <v>134.79</v>
      </c>
      <c r="L4227">
        <f>VLOOKUP($B4227,'Distance from BP'!$A$1:$F$3179,4,FALSE)</f>
        <v>141.38</v>
      </c>
      <c r="M4227">
        <f>VLOOKUP($B4227,'Distance from BP'!$A$1:$F$3179,5,FALSE)</f>
        <v>206.58</v>
      </c>
      <c r="N4227">
        <f>VLOOKUP($B4227,'Distance from BP'!$A$1:$F$3179,6,FALSE)</f>
        <v>202.78</v>
      </c>
      <c r="O4227" s="7">
        <f>VLOOKUP(B4227,'tax data'!$A$1:$M$3179,12,FALSE)</f>
        <v>4014366.5548138102</v>
      </c>
    </row>
    <row r="4228" spans="1:15" x14ac:dyDescent="0.2">
      <c r="A4228" s="1">
        <v>45905</v>
      </c>
      <c r="B4228" t="s">
        <v>243</v>
      </c>
      <c r="C4228" t="s">
        <v>505</v>
      </c>
      <c r="D4228" t="s">
        <v>1234</v>
      </c>
      <c r="E4228">
        <v>586.9</v>
      </c>
      <c r="F4228">
        <v>582.9</v>
      </c>
      <c r="G4228">
        <f>VLOOKUP($D4228,Dummy!$C$2:$I$1194,4,FALSE)</f>
        <v>0</v>
      </c>
      <c r="H4228">
        <f>VLOOKUP($D4228,Dummy!$C$2:$I$1194,5,FALSE)</f>
        <v>0</v>
      </c>
      <c r="I4228">
        <f>VLOOKUP($D4228,Dummy!$C$2:$I$1194,6,FALSE)</f>
        <v>0</v>
      </c>
      <c r="J4228">
        <f>VLOOKUP($D4228,Dummy!$C$2:$I$1194,7,FALSE)</f>
        <v>0</v>
      </c>
      <c r="K4228">
        <f>VLOOKUP($B4228,'Distance from BP'!$A$1:$F$3179,3,FALSE)</f>
        <v>134.79</v>
      </c>
      <c r="L4228">
        <f>VLOOKUP($B4228,'Distance from BP'!$A$1:$F$3179,4,FALSE)</f>
        <v>141.38</v>
      </c>
      <c r="M4228">
        <f>VLOOKUP($B4228,'Distance from BP'!$A$1:$F$3179,5,FALSE)</f>
        <v>206.58</v>
      </c>
      <c r="N4228">
        <f>VLOOKUP($B4228,'Distance from BP'!$A$1:$F$3179,6,FALSE)</f>
        <v>202.78</v>
      </c>
      <c r="O4228" s="7">
        <f>VLOOKUP(B4228,'tax data'!$A$1:$M$3179,12,FALSE)</f>
        <v>4014366.5548138102</v>
      </c>
    </row>
    <row r="4229" spans="1:15" x14ac:dyDescent="0.2">
      <c r="A4229" s="1">
        <v>45905</v>
      </c>
      <c r="B4229" t="s">
        <v>243</v>
      </c>
      <c r="C4229" t="s">
        <v>428</v>
      </c>
      <c r="D4229" t="s">
        <v>1235</v>
      </c>
      <c r="E4229">
        <v>594.9</v>
      </c>
      <c r="F4229">
        <v>587.9</v>
      </c>
      <c r="G4229">
        <f>VLOOKUP($D4229,Dummy!$C$2:$I$1194,4,FALSE)</f>
        <v>0</v>
      </c>
      <c r="H4229">
        <f>VLOOKUP($D4229,Dummy!$C$2:$I$1194,5,FALSE)</f>
        <v>0</v>
      </c>
      <c r="I4229">
        <f>VLOOKUP($D4229,Dummy!$C$2:$I$1194,6,FALSE)</f>
        <v>0</v>
      </c>
      <c r="J4229">
        <f>VLOOKUP($D4229,Dummy!$C$2:$I$1194,7,FALSE)</f>
        <v>0</v>
      </c>
      <c r="K4229">
        <f>VLOOKUP($B4229,'Distance from BP'!$A$1:$F$3179,3,FALSE)</f>
        <v>134.79</v>
      </c>
      <c r="L4229">
        <f>VLOOKUP($B4229,'Distance from BP'!$A$1:$F$3179,4,FALSE)</f>
        <v>141.38</v>
      </c>
      <c r="M4229">
        <f>VLOOKUP($B4229,'Distance from BP'!$A$1:$F$3179,5,FALSE)</f>
        <v>206.58</v>
      </c>
      <c r="N4229">
        <f>VLOOKUP($B4229,'Distance from BP'!$A$1:$F$3179,6,FALSE)</f>
        <v>202.78</v>
      </c>
      <c r="O4229" s="7">
        <f>VLOOKUP(B4229,'tax data'!$A$1:$M$3179,12,FALSE)</f>
        <v>4014366.5548138102</v>
      </c>
    </row>
    <row r="4230" spans="1:15" x14ac:dyDescent="0.2">
      <c r="A4230" s="1">
        <v>45905</v>
      </c>
      <c r="B4230" t="s">
        <v>244</v>
      </c>
      <c r="C4230" t="s">
        <v>433</v>
      </c>
      <c r="D4230" t="s">
        <v>1236</v>
      </c>
      <c r="E4230">
        <v>577.9</v>
      </c>
      <c r="F4230">
        <v>565.9</v>
      </c>
      <c r="G4230">
        <f>VLOOKUP($D4230,Dummy!$C$2:$I$1194,4,FALSE)</f>
        <v>0</v>
      </c>
      <c r="H4230">
        <f>VLOOKUP($D4230,Dummy!$C$2:$I$1194,5,FALSE)</f>
        <v>0</v>
      </c>
      <c r="I4230">
        <f>VLOOKUP($D4230,Dummy!$C$2:$I$1194,6,FALSE)</f>
        <v>0</v>
      </c>
      <c r="J4230">
        <f>VLOOKUP($D4230,Dummy!$C$2:$I$1194,7,FALSE)</f>
        <v>0</v>
      </c>
      <c r="K4230">
        <f>VLOOKUP($B4230,'Distance from BP'!$A$1:$F$3179,3,FALSE)</f>
        <v>124.82</v>
      </c>
      <c r="L4230">
        <f>VLOOKUP($B4230,'Distance from BP'!$A$1:$F$3179,4,FALSE)</f>
        <v>129.15</v>
      </c>
      <c r="M4230">
        <f>VLOOKUP($B4230,'Distance from BP'!$A$1:$F$3179,5,FALSE)</f>
        <v>190.66</v>
      </c>
      <c r="N4230">
        <f>VLOOKUP($B4230,'Distance from BP'!$A$1:$F$3179,6,FALSE)</f>
        <v>187.4</v>
      </c>
      <c r="O4230" s="7">
        <f>VLOOKUP(B4230,'tax data'!$A$1:$M$3179,12,FALSE)</f>
        <v>3396642.5010526315</v>
      </c>
    </row>
    <row r="4231" spans="1:15" x14ac:dyDescent="0.2">
      <c r="A4231" s="1">
        <v>45905</v>
      </c>
      <c r="B4231" t="s">
        <v>245</v>
      </c>
      <c r="C4231" t="s">
        <v>431</v>
      </c>
      <c r="D4231" t="s">
        <v>1237</v>
      </c>
      <c r="E4231">
        <v>587</v>
      </c>
      <c r="F4231">
        <v>578</v>
      </c>
      <c r="G4231">
        <f>VLOOKUP($D4231,Dummy!$C$2:$I$1194,4,FALSE)</f>
        <v>0</v>
      </c>
      <c r="H4231">
        <f>VLOOKUP($D4231,Dummy!$C$2:$I$1194,5,FALSE)</f>
        <v>0</v>
      </c>
      <c r="I4231">
        <f>VLOOKUP($D4231,Dummy!$C$2:$I$1194,6,FALSE)</f>
        <v>0</v>
      </c>
      <c r="J4231">
        <f>VLOOKUP($D4231,Dummy!$C$2:$I$1194,7,FALSE)</f>
        <v>0</v>
      </c>
      <c r="K4231">
        <f>VLOOKUP($B4231,'Distance from BP'!$A$1:$F$3179,3,FALSE)</f>
        <v>40.46</v>
      </c>
      <c r="L4231">
        <f>VLOOKUP($B4231,'Distance from BP'!$A$1:$F$3179,4,FALSE)</f>
        <v>51.34</v>
      </c>
      <c r="M4231">
        <f>VLOOKUP($B4231,'Distance from BP'!$A$1:$F$3179,5,FALSE)</f>
        <v>37.81</v>
      </c>
      <c r="N4231">
        <f>VLOOKUP($B4231,'Distance from BP'!$A$1:$F$3179,6,FALSE)</f>
        <v>35.65</v>
      </c>
      <c r="O4231" s="7">
        <f>VLOOKUP(B4231,'tax data'!$A$1:$M$3179,12,FALSE)</f>
        <v>4726174.0399429388</v>
      </c>
    </row>
    <row r="4232" spans="1:15" x14ac:dyDescent="0.2">
      <c r="A4232" s="1">
        <v>45905</v>
      </c>
      <c r="B4232" t="s">
        <v>246</v>
      </c>
      <c r="C4232" t="s">
        <v>422</v>
      </c>
      <c r="D4232" t="s">
        <v>1238</v>
      </c>
      <c r="E4232">
        <v>591</v>
      </c>
      <c r="F4232">
        <v>588</v>
      </c>
      <c r="G4232">
        <f>VLOOKUP($D4232,Dummy!$C$2:$I$1194,4,FALSE)</f>
        <v>0</v>
      </c>
      <c r="H4232">
        <f>VLOOKUP($D4232,Dummy!$C$2:$I$1194,5,FALSE)</f>
        <v>0</v>
      </c>
      <c r="I4232">
        <f>VLOOKUP($D4232,Dummy!$C$2:$I$1194,6,FALSE)</f>
        <v>0</v>
      </c>
      <c r="J4232">
        <f>VLOOKUP($D4232,Dummy!$C$2:$I$1194,7,FALSE)</f>
        <v>0</v>
      </c>
      <c r="K4232">
        <f>VLOOKUP($B4232,'Distance from BP'!$A$1:$F$3179,3,FALSE)</f>
        <v>129.83000000000001</v>
      </c>
      <c r="L4232">
        <f>VLOOKUP($B4232,'Distance from BP'!$A$1:$F$3179,4,FALSE)</f>
        <v>179.91</v>
      </c>
      <c r="M4232">
        <f>VLOOKUP($B4232,'Distance from BP'!$A$1:$F$3179,5,FALSE)</f>
        <v>179.78</v>
      </c>
      <c r="N4232">
        <f>VLOOKUP($B4232,'Distance from BP'!$A$1:$F$3179,6,FALSE)</f>
        <v>168.31</v>
      </c>
      <c r="O4232" s="7">
        <f>VLOOKUP(B4232,'tax data'!$A$1:$M$3179,12,FALSE)</f>
        <v>3941982.7447216893</v>
      </c>
    </row>
    <row r="4233" spans="1:15" x14ac:dyDescent="0.2">
      <c r="A4233" s="1">
        <v>45905</v>
      </c>
      <c r="B4233" t="s">
        <v>247</v>
      </c>
      <c r="C4233" t="s">
        <v>421</v>
      </c>
      <c r="D4233" t="s">
        <v>1239</v>
      </c>
      <c r="E4233">
        <v>590</v>
      </c>
      <c r="F4233">
        <v>588</v>
      </c>
      <c r="G4233">
        <f>VLOOKUP($D4233,Dummy!$C$2:$I$1194,4,FALSE)</f>
        <v>0</v>
      </c>
      <c r="H4233">
        <f>VLOOKUP($D4233,Dummy!$C$2:$I$1194,5,FALSE)</f>
        <v>0</v>
      </c>
      <c r="I4233">
        <f>VLOOKUP($D4233,Dummy!$C$2:$I$1194,6,FALSE)</f>
        <v>0</v>
      </c>
      <c r="J4233">
        <f>VLOOKUP($D4233,Dummy!$C$2:$I$1194,7,FALSE)</f>
        <v>0</v>
      </c>
      <c r="K4233">
        <f>VLOOKUP($B4233,'Distance from BP'!$A$1:$F$3179,3,FALSE)</f>
        <v>163.54</v>
      </c>
      <c r="L4233">
        <f>VLOOKUP($B4233,'Distance from BP'!$A$1:$F$3179,4,FALSE)</f>
        <v>206.12</v>
      </c>
      <c r="M4233">
        <f>VLOOKUP($B4233,'Distance from BP'!$A$1:$F$3179,5,FALSE)</f>
        <v>197.32</v>
      </c>
      <c r="N4233">
        <f>VLOOKUP($B4233,'Distance from BP'!$A$1:$F$3179,6,FALSE)</f>
        <v>183.65</v>
      </c>
      <c r="O4233" s="7">
        <f>VLOOKUP(B4233,'tax data'!$A$1:$M$3179,12,FALSE)</f>
        <v>3676561.4051825679</v>
      </c>
    </row>
    <row r="4234" spans="1:15" x14ac:dyDescent="0.2">
      <c r="A4234" s="1">
        <v>45905</v>
      </c>
      <c r="B4234" t="s">
        <v>248</v>
      </c>
      <c r="C4234" t="s">
        <v>421</v>
      </c>
      <c r="D4234" t="s">
        <v>1240</v>
      </c>
      <c r="E4234">
        <v>590</v>
      </c>
      <c r="F4234">
        <v>588</v>
      </c>
      <c r="G4234">
        <f>VLOOKUP($D4234,Dummy!$C$2:$I$1194,4,FALSE)</f>
        <v>0</v>
      </c>
      <c r="H4234">
        <f>VLOOKUP($D4234,Dummy!$C$2:$I$1194,5,FALSE)</f>
        <v>0</v>
      </c>
      <c r="I4234">
        <f>VLOOKUP($D4234,Dummy!$C$2:$I$1194,6,FALSE)</f>
        <v>0</v>
      </c>
      <c r="J4234">
        <f>VLOOKUP($D4234,Dummy!$C$2:$I$1194,7,FALSE)</f>
        <v>0</v>
      </c>
      <c r="K4234">
        <f>VLOOKUP($B4234,'Distance from BP'!$A$1:$F$3179,3,FALSE)</f>
        <v>108.72</v>
      </c>
      <c r="L4234">
        <f>VLOOKUP($B4234,'Distance from BP'!$A$1:$F$3179,4,FALSE)</f>
        <v>118.52</v>
      </c>
      <c r="M4234">
        <f>VLOOKUP($B4234,'Distance from BP'!$A$1:$F$3179,5,FALSE)</f>
        <v>157.41999999999999</v>
      </c>
      <c r="N4234">
        <f>VLOOKUP($B4234,'Distance from BP'!$A$1:$F$3179,6,FALSE)</f>
        <v>154.32</v>
      </c>
      <c r="O4234" s="7">
        <f>VLOOKUP(B4234,'tax data'!$A$1:$M$3179,12,FALSE)</f>
        <v>3087423.4902111324</v>
      </c>
    </row>
    <row r="4235" spans="1:15" x14ac:dyDescent="0.2">
      <c r="A4235" s="1">
        <v>45905</v>
      </c>
      <c r="B4235" t="s">
        <v>249</v>
      </c>
      <c r="C4235" t="s">
        <v>421</v>
      </c>
      <c r="D4235" t="s">
        <v>1241</v>
      </c>
      <c r="E4235">
        <v>590</v>
      </c>
      <c r="F4235">
        <v>588</v>
      </c>
      <c r="G4235">
        <f>VLOOKUP($D4235,Dummy!$C$2:$I$1194,4,FALSE)</f>
        <v>0</v>
      </c>
      <c r="H4235">
        <f>VLOOKUP($D4235,Dummy!$C$2:$I$1194,5,FALSE)</f>
        <v>0</v>
      </c>
      <c r="I4235">
        <f>VLOOKUP($D4235,Dummy!$C$2:$I$1194,6,FALSE)</f>
        <v>0</v>
      </c>
      <c r="J4235">
        <f>VLOOKUP($D4235,Dummy!$C$2:$I$1194,7,FALSE)</f>
        <v>0</v>
      </c>
      <c r="K4235">
        <f>VLOOKUP($B4235,'Distance from BP'!$A$1:$F$3179,3,FALSE)</f>
        <v>155.16999999999999</v>
      </c>
      <c r="L4235">
        <f>VLOOKUP($B4235,'Distance from BP'!$A$1:$F$3179,4,FALSE)</f>
        <v>206.37</v>
      </c>
      <c r="M4235">
        <f>VLOOKUP($B4235,'Distance from BP'!$A$1:$F$3179,5,FALSE)</f>
        <v>235.51</v>
      </c>
      <c r="N4235">
        <f>VLOOKUP($B4235,'Distance from BP'!$A$1:$F$3179,6,FALSE)</f>
        <v>212.44</v>
      </c>
      <c r="O4235" s="7">
        <f>VLOOKUP(B4235,'tax data'!$A$1:$M$3179,12,FALSE)</f>
        <v>3758810.5004940713</v>
      </c>
    </row>
    <row r="4236" spans="1:15" x14ac:dyDescent="0.2">
      <c r="A4236" s="1">
        <v>45905</v>
      </c>
      <c r="B4236" t="s">
        <v>250</v>
      </c>
      <c r="C4236" t="s">
        <v>515</v>
      </c>
      <c r="D4236" t="s">
        <v>1242</v>
      </c>
      <c r="E4236">
        <v>585.9</v>
      </c>
      <c r="F4236">
        <v>577.9</v>
      </c>
      <c r="G4236">
        <f>VLOOKUP($D4236,Dummy!$C$2:$I$1194,4,FALSE)</f>
        <v>0</v>
      </c>
      <c r="H4236">
        <f>VLOOKUP($D4236,Dummy!$C$2:$I$1194,5,FALSE)</f>
        <v>0</v>
      </c>
      <c r="I4236">
        <f>VLOOKUP($D4236,Dummy!$C$2:$I$1194,6,FALSE)</f>
        <v>0</v>
      </c>
      <c r="J4236">
        <f>VLOOKUP($D4236,Dummy!$C$2:$I$1194,7,FALSE)</f>
        <v>0</v>
      </c>
      <c r="K4236">
        <f>VLOOKUP($B4236,'Distance from BP'!$A$1:$F$3179,3,FALSE)</f>
        <v>95.47</v>
      </c>
      <c r="L4236">
        <f>VLOOKUP($B4236,'Distance from BP'!$A$1:$F$3179,4,FALSE)</f>
        <v>101.87</v>
      </c>
      <c r="M4236">
        <f>VLOOKUP($B4236,'Distance from BP'!$A$1:$F$3179,5,FALSE)</f>
        <v>143.88</v>
      </c>
      <c r="N4236">
        <f>VLOOKUP($B4236,'Distance from BP'!$A$1:$F$3179,6,FALSE)</f>
        <v>140.69</v>
      </c>
      <c r="O4236" s="7">
        <f>VLOOKUP(B4236,'tax data'!$A$1:$M$3179,12,FALSE)</f>
        <v>3305860.5112107624</v>
      </c>
    </row>
    <row r="4237" spans="1:15" x14ac:dyDescent="0.2">
      <c r="A4237" s="1">
        <v>45905</v>
      </c>
      <c r="B4237" t="s">
        <v>250</v>
      </c>
      <c r="C4237" t="s">
        <v>426</v>
      </c>
      <c r="D4237" t="s">
        <v>1243</v>
      </c>
      <c r="E4237">
        <v>616.9</v>
      </c>
      <c r="F4237">
        <v>618.9</v>
      </c>
      <c r="G4237">
        <f>VLOOKUP($D4237,Dummy!$C$2:$I$1194,4,FALSE)</f>
        <v>1</v>
      </c>
      <c r="H4237">
        <f>VLOOKUP($D4237,Dummy!$C$2:$I$1194,5,FALSE)</f>
        <v>1</v>
      </c>
      <c r="I4237">
        <f>VLOOKUP($D4237,Dummy!$C$2:$I$1194,6,FALSE)</f>
        <v>1</v>
      </c>
      <c r="J4237">
        <f>VLOOKUP($D4237,Dummy!$C$2:$I$1194,7,FALSE)</f>
        <v>0</v>
      </c>
      <c r="K4237">
        <f>VLOOKUP($B4237,'Distance from BP'!$A$1:$F$3179,3,FALSE)</f>
        <v>95.47</v>
      </c>
      <c r="L4237">
        <f>VLOOKUP($B4237,'Distance from BP'!$A$1:$F$3179,4,FALSE)</f>
        <v>101.87</v>
      </c>
      <c r="M4237">
        <f>VLOOKUP($B4237,'Distance from BP'!$A$1:$F$3179,5,FALSE)</f>
        <v>143.88</v>
      </c>
      <c r="N4237">
        <f>VLOOKUP($B4237,'Distance from BP'!$A$1:$F$3179,6,FALSE)</f>
        <v>140.69</v>
      </c>
      <c r="O4237" s="7">
        <f>VLOOKUP(B4237,'tax data'!$A$1:$M$3179,12,FALSE)</f>
        <v>3305860.5112107624</v>
      </c>
    </row>
    <row r="4238" spans="1:15" x14ac:dyDescent="0.2">
      <c r="A4238" s="1">
        <v>45905</v>
      </c>
      <c r="B4238" t="s">
        <v>250</v>
      </c>
      <c r="C4238" t="s">
        <v>426</v>
      </c>
      <c r="D4238" t="s">
        <v>1244</v>
      </c>
      <c r="E4238">
        <v>616.9</v>
      </c>
      <c r="F4238">
        <v>618.9</v>
      </c>
      <c r="G4238">
        <f>VLOOKUP($D4238,Dummy!$C$2:$I$1194,4,FALSE)</f>
        <v>1</v>
      </c>
      <c r="H4238">
        <f>VLOOKUP($D4238,Dummy!$C$2:$I$1194,5,FALSE)</f>
        <v>1</v>
      </c>
      <c r="I4238">
        <f>VLOOKUP($D4238,Dummy!$C$2:$I$1194,6,FALSE)</f>
        <v>1</v>
      </c>
      <c r="J4238">
        <f>VLOOKUP($D4238,Dummy!$C$2:$I$1194,7,FALSE)</f>
        <v>0</v>
      </c>
      <c r="K4238">
        <f>VLOOKUP($B4238,'Distance from BP'!$A$1:$F$3179,3,FALSE)</f>
        <v>95.47</v>
      </c>
      <c r="L4238">
        <f>VLOOKUP($B4238,'Distance from BP'!$A$1:$F$3179,4,FALSE)</f>
        <v>101.87</v>
      </c>
      <c r="M4238">
        <f>VLOOKUP($B4238,'Distance from BP'!$A$1:$F$3179,5,FALSE)</f>
        <v>143.88</v>
      </c>
      <c r="N4238">
        <f>VLOOKUP($B4238,'Distance from BP'!$A$1:$F$3179,6,FALSE)</f>
        <v>140.69</v>
      </c>
      <c r="O4238" s="7">
        <f>VLOOKUP(B4238,'tax data'!$A$1:$M$3179,12,FALSE)</f>
        <v>3305860.5112107624</v>
      </c>
    </row>
    <row r="4239" spans="1:15" x14ac:dyDescent="0.2">
      <c r="A4239" s="1">
        <v>45905</v>
      </c>
      <c r="B4239" t="s">
        <v>251</v>
      </c>
      <c r="C4239" t="s">
        <v>421</v>
      </c>
      <c r="D4239" t="s">
        <v>1245</v>
      </c>
      <c r="E4239">
        <v>590</v>
      </c>
      <c r="F4239">
        <v>588</v>
      </c>
      <c r="G4239">
        <f>VLOOKUP($D4239,Dummy!$C$2:$I$1194,4,FALSE)</f>
        <v>0</v>
      </c>
      <c r="H4239">
        <f>VLOOKUP($D4239,Dummy!$C$2:$I$1194,5,FALSE)</f>
        <v>0</v>
      </c>
      <c r="I4239">
        <f>VLOOKUP($D4239,Dummy!$C$2:$I$1194,6,FALSE)</f>
        <v>0</v>
      </c>
      <c r="J4239">
        <f>VLOOKUP($D4239,Dummy!$C$2:$I$1194,7,FALSE)</f>
        <v>0</v>
      </c>
      <c r="K4239">
        <f>VLOOKUP($B4239,'Distance from BP'!$A$1:$F$3179,3,FALSE)</f>
        <v>167.64</v>
      </c>
      <c r="L4239">
        <f>VLOOKUP($B4239,'Distance from BP'!$A$1:$F$3179,4,FALSE)</f>
        <v>203.98</v>
      </c>
      <c r="M4239">
        <f>VLOOKUP($B4239,'Distance from BP'!$A$1:$F$3179,5,FALSE)</f>
        <v>247.55</v>
      </c>
      <c r="N4239">
        <f>VLOOKUP($B4239,'Distance from BP'!$A$1:$F$3179,6,FALSE)</f>
        <v>209.51</v>
      </c>
      <c r="O4239" s="7">
        <f>VLOOKUP(B4239,'tax data'!$A$1:$M$3179,12,FALSE)</f>
        <v>3835647.1934945788</v>
      </c>
    </row>
    <row r="4240" spans="1:15" x14ac:dyDescent="0.2">
      <c r="A4240" s="1">
        <v>45905</v>
      </c>
      <c r="B4240" t="s">
        <v>252</v>
      </c>
      <c r="C4240" t="s">
        <v>426</v>
      </c>
      <c r="D4240" t="s">
        <v>1246</v>
      </c>
      <c r="E4240">
        <v>589.9</v>
      </c>
      <c r="F4240">
        <v>587.9</v>
      </c>
      <c r="G4240">
        <f>VLOOKUP($D4240,Dummy!$C$2:$I$1194,4,FALSE)</f>
        <v>0</v>
      </c>
      <c r="H4240">
        <f>VLOOKUP($D4240,Dummy!$C$2:$I$1194,5,FALSE)</f>
        <v>0</v>
      </c>
      <c r="I4240">
        <f>VLOOKUP($D4240,Dummy!$C$2:$I$1194,6,FALSE)</f>
        <v>0</v>
      </c>
      <c r="J4240">
        <f>VLOOKUP($D4240,Dummy!$C$2:$I$1194,7,FALSE)</f>
        <v>0</v>
      </c>
      <c r="K4240">
        <f>VLOOKUP($B4240,'Distance from BP'!$A$1:$F$3179,3,FALSE)</f>
        <v>91.09</v>
      </c>
      <c r="L4240">
        <f>VLOOKUP($B4240,'Distance from BP'!$A$1:$F$3179,4,FALSE)</f>
        <v>103.73</v>
      </c>
      <c r="M4240">
        <f>VLOOKUP($B4240,'Distance from BP'!$A$1:$F$3179,5,FALSE)</f>
        <v>134.41999999999999</v>
      </c>
      <c r="N4240">
        <f>VLOOKUP($B4240,'Distance from BP'!$A$1:$F$3179,6,FALSE)</f>
        <v>130.30000000000001</v>
      </c>
      <c r="O4240" s="7">
        <f>VLOOKUP(B4240,'tax data'!$A$1:$M$3179,12,FALSE)</f>
        <v>4423647.4582349472</v>
      </c>
    </row>
    <row r="4241" spans="1:15" x14ac:dyDescent="0.2">
      <c r="A4241" s="1">
        <v>45905</v>
      </c>
      <c r="B4241" t="s">
        <v>252</v>
      </c>
      <c r="C4241" t="s">
        <v>422</v>
      </c>
      <c r="D4241" t="s">
        <v>1247</v>
      </c>
      <c r="E4241">
        <v>590</v>
      </c>
      <c r="F4241">
        <v>588</v>
      </c>
      <c r="G4241">
        <f>VLOOKUP($D4241,Dummy!$C$2:$I$1194,4,FALSE)</f>
        <v>0</v>
      </c>
      <c r="H4241">
        <f>VLOOKUP($D4241,Dummy!$C$2:$I$1194,5,FALSE)</f>
        <v>0</v>
      </c>
      <c r="I4241">
        <f>VLOOKUP($D4241,Dummy!$C$2:$I$1194,6,FALSE)</f>
        <v>0</v>
      </c>
      <c r="J4241">
        <f>VLOOKUP($D4241,Dummy!$C$2:$I$1194,7,FALSE)</f>
        <v>0</v>
      </c>
      <c r="K4241">
        <f>VLOOKUP($B4241,'Distance from BP'!$A$1:$F$3179,3,FALSE)</f>
        <v>91.09</v>
      </c>
      <c r="L4241">
        <f>VLOOKUP($B4241,'Distance from BP'!$A$1:$F$3179,4,FALSE)</f>
        <v>103.73</v>
      </c>
      <c r="M4241">
        <f>VLOOKUP($B4241,'Distance from BP'!$A$1:$F$3179,5,FALSE)</f>
        <v>134.41999999999999</v>
      </c>
      <c r="N4241">
        <f>VLOOKUP($B4241,'Distance from BP'!$A$1:$F$3179,6,FALSE)</f>
        <v>130.30000000000001</v>
      </c>
      <c r="O4241" s="7">
        <f>VLOOKUP(B4241,'tax data'!$A$1:$M$3179,12,FALSE)</f>
        <v>4423647.4582349472</v>
      </c>
    </row>
    <row r="4242" spans="1:15" x14ac:dyDescent="0.2">
      <c r="A4242" s="1">
        <v>45905</v>
      </c>
      <c r="B4242" t="s">
        <v>252</v>
      </c>
      <c r="C4242" t="s">
        <v>421</v>
      </c>
      <c r="D4242" t="s">
        <v>1248</v>
      </c>
      <c r="E4242">
        <v>590</v>
      </c>
      <c r="F4242">
        <v>588</v>
      </c>
      <c r="G4242">
        <f>VLOOKUP($D4242,Dummy!$C$2:$I$1194,4,FALSE)</f>
        <v>0</v>
      </c>
      <c r="H4242">
        <f>VLOOKUP($D4242,Dummy!$C$2:$I$1194,5,FALSE)</f>
        <v>0</v>
      </c>
      <c r="I4242">
        <f>VLOOKUP($D4242,Dummy!$C$2:$I$1194,6,FALSE)</f>
        <v>0</v>
      </c>
      <c r="J4242">
        <f>VLOOKUP($D4242,Dummy!$C$2:$I$1194,7,FALSE)</f>
        <v>0</v>
      </c>
      <c r="K4242">
        <f>VLOOKUP($B4242,'Distance from BP'!$A$1:$F$3179,3,FALSE)</f>
        <v>91.09</v>
      </c>
      <c r="L4242">
        <f>VLOOKUP($B4242,'Distance from BP'!$A$1:$F$3179,4,FALSE)</f>
        <v>103.73</v>
      </c>
      <c r="M4242">
        <f>VLOOKUP($B4242,'Distance from BP'!$A$1:$F$3179,5,FALSE)</f>
        <v>134.41999999999999</v>
      </c>
      <c r="N4242">
        <f>VLOOKUP($B4242,'Distance from BP'!$A$1:$F$3179,6,FALSE)</f>
        <v>130.30000000000001</v>
      </c>
      <c r="O4242" s="7">
        <f>VLOOKUP(B4242,'tax data'!$A$1:$M$3179,12,FALSE)</f>
        <v>4423647.4582349472</v>
      </c>
    </row>
    <row r="4243" spans="1:15" x14ac:dyDescent="0.2">
      <c r="A4243" s="1">
        <v>45905</v>
      </c>
      <c r="B4243" t="s">
        <v>253</v>
      </c>
      <c r="C4243" t="s">
        <v>421</v>
      </c>
      <c r="D4243" t="s">
        <v>1249</v>
      </c>
      <c r="E4243">
        <v>590</v>
      </c>
      <c r="F4243">
        <v>588</v>
      </c>
      <c r="G4243">
        <f>VLOOKUP($D4243,Dummy!$C$2:$I$1194,4,FALSE)</f>
        <v>0</v>
      </c>
      <c r="H4243">
        <f>VLOOKUP($D4243,Dummy!$C$2:$I$1194,5,FALSE)</f>
        <v>0</v>
      </c>
      <c r="I4243">
        <f>VLOOKUP($D4243,Dummy!$C$2:$I$1194,6,FALSE)</f>
        <v>0</v>
      </c>
      <c r="J4243">
        <f>VLOOKUP($D4243,Dummy!$C$2:$I$1194,7,FALSE)</f>
        <v>0</v>
      </c>
      <c r="K4243">
        <f>VLOOKUP($B4243,'Distance from BP'!$A$1:$F$3179,3,FALSE)</f>
        <v>131.22</v>
      </c>
      <c r="L4243">
        <f>VLOOKUP($B4243,'Distance from BP'!$A$1:$F$3179,4,FALSE)</f>
        <v>165.35</v>
      </c>
      <c r="M4243">
        <f>VLOOKUP($B4243,'Distance from BP'!$A$1:$F$3179,5,FALSE)</f>
        <v>151.83000000000001</v>
      </c>
      <c r="N4243">
        <f>VLOOKUP($B4243,'Distance from BP'!$A$1:$F$3179,6,FALSE)</f>
        <v>143.26</v>
      </c>
      <c r="O4243" s="7">
        <f>VLOOKUP(B4243,'tax data'!$A$1:$M$3179,12,FALSE)</f>
        <v>3650490.9467102457</v>
      </c>
    </row>
    <row r="4244" spans="1:15" x14ac:dyDescent="0.2">
      <c r="A4244" s="1">
        <v>45905</v>
      </c>
      <c r="B4244" t="s">
        <v>253</v>
      </c>
      <c r="C4244" t="s">
        <v>516</v>
      </c>
      <c r="D4244" t="s">
        <v>1250</v>
      </c>
      <c r="E4244">
        <v>584</v>
      </c>
      <c r="F4244" t="e">
        <v>#N/A</v>
      </c>
      <c r="G4244">
        <f>VLOOKUP($D4244,Dummy!$C$2:$I$1194,4,FALSE)</f>
        <v>0</v>
      </c>
      <c r="H4244">
        <f>VLOOKUP($D4244,Dummy!$C$2:$I$1194,5,FALSE)</f>
        <v>0</v>
      </c>
      <c r="I4244">
        <f>VLOOKUP($D4244,Dummy!$C$2:$I$1194,6,FALSE)</f>
        <v>0</v>
      </c>
      <c r="J4244">
        <f>VLOOKUP($D4244,Dummy!$C$2:$I$1194,7,FALSE)</f>
        <v>0</v>
      </c>
      <c r="K4244">
        <f>VLOOKUP($B4244,'Distance from BP'!$A$1:$F$3179,3,FALSE)</f>
        <v>131.22</v>
      </c>
      <c r="L4244">
        <f>VLOOKUP($B4244,'Distance from BP'!$A$1:$F$3179,4,FALSE)</f>
        <v>165.35</v>
      </c>
      <c r="M4244">
        <f>VLOOKUP($B4244,'Distance from BP'!$A$1:$F$3179,5,FALSE)</f>
        <v>151.83000000000001</v>
      </c>
      <c r="N4244">
        <f>VLOOKUP($B4244,'Distance from BP'!$A$1:$F$3179,6,FALSE)</f>
        <v>143.26</v>
      </c>
      <c r="O4244" s="7">
        <f>VLOOKUP(B4244,'tax data'!$A$1:$M$3179,12,FALSE)</f>
        <v>3650490.9467102457</v>
      </c>
    </row>
    <row r="4245" spans="1:15" x14ac:dyDescent="0.2">
      <c r="A4245" s="1">
        <v>45905</v>
      </c>
      <c r="B4245" t="s">
        <v>255</v>
      </c>
      <c r="C4245" t="s">
        <v>426</v>
      </c>
      <c r="D4245" t="s">
        <v>1252</v>
      </c>
      <c r="E4245">
        <v>589.9</v>
      </c>
      <c r="F4245">
        <v>587.9</v>
      </c>
      <c r="G4245">
        <f>VLOOKUP($D4245,Dummy!$C$2:$I$1194,4,FALSE)</f>
        <v>0</v>
      </c>
      <c r="H4245">
        <f>VLOOKUP($D4245,Dummy!$C$2:$I$1194,5,FALSE)</f>
        <v>0</v>
      </c>
      <c r="I4245">
        <f>VLOOKUP($D4245,Dummy!$C$2:$I$1194,6,FALSE)</f>
        <v>0</v>
      </c>
      <c r="J4245">
        <f>VLOOKUP($D4245,Dummy!$C$2:$I$1194,7,FALSE)</f>
        <v>0</v>
      </c>
      <c r="K4245">
        <f>VLOOKUP($B4245,'Distance from BP'!$A$1:$F$3179,3,FALSE)</f>
        <v>125.53</v>
      </c>
      <c r="L4245">
        <f>VLOOKUP($B4245,'Distance from BP'!$A$1:$F$3179,4,FALSE)</f>
        <v>153.57</v>
      </c>
      <c r="M4245">
        <f>VLOOKUP($B4245,'Distance from BP'!$A$1:$F$3179,5,FALSE)</f>
        <v>186.32</v>
      </c>
      <c r="N4245">
        <f>VLOOKUP($B4245,'Distance from BP'!$A$1:$F$3179,6,FALSE)</f>
        <v>172.63</v>
      </c>
      <c r="O4245" s="7">
        <f>VLOOKUP(B4245,'tax data'!$A$1:$M$3179,12,FALSE)</f>
        <v>4465202.7889725985</v>
      </c>
    </row>
    <row r="4246" spans="1:15" x14ac:dyDescent="0.2">
      <c r="A4246" s="1">
        <v>45905</v>
      </c>
      <c r="B4246" t="s">
        <v>255</v>
      </c>
      <c r="C4246" t="s">
        <v>517</v>
      </c>
      <c r="D4246" t="s">
        <v>1253</v>
      </c>
      <c r="E4246">
        <v>581.9</v>
      </c>
      <c r="F4246">
        <v>565.9</v>
      </c>
      <c r="G4246">
        <f>VLOOKUP($D4246,Dummy!$C$2:$I$1194,4,FALSE)</f>
        <v>0</v>
      </c>
      <c r="H4246">
        <f>VLOOKUP($D4246,Dummy!$C$2:$I$1194,5,FALSE)</f>
        <v>0</v>
      </c>
      <c r="I4246">
        <f>VLOOKUP($D4246,Dummy!$C$2:$I$1194,6,FALSE)</f>
        <v>0</v>
      </c>
      <c r="J4246">
        <f>VLOOKUP($D4246,Dummy!$C$2:$I$1194,7,FALSE)</f>
        <v>0</v>
      </c>
      <c r="K4246">
        <f>VLOOKUP($B4246,'Distance from BP'!$A$1:$F$3179,3,FALSE)</f>
        <v>125.53</v>
      </c>
      <c r="L4246">
        <f>VLOOKUP($B4246,'Distance from BP'!$A$1:$F$3179,4,FALSE)</f>
        <v>153.57</v>
      </c>
      <c r="M4246">
        <f>VLOOKUP($B4246,'Distance from BP'!$A$1:$F$3179,5,FALSE)</f>
        <v>186.32</v>
      </c>
      <c r="N4246">
        <f>VLOOKUP($B4246,'Distance from BP'!$A$1:$F$3179,6,FALSE)</f>
        <v>172.63</v>
      </c>
      <c r="O4246" s="7">
        <f>VLOOKUP(B4246,'tax data'!$A$1:$M$3179,12,FALSE)</f>
        <v>4465202.7889725985</v>
      </c>
    </row>
    <row r="4247" spans="1:15" x14ac:dyDescent="0.2">
      <c r="A4247" s="1">
        <v>45905</v>
      </c>
      <c r="B4247" t="s">
        <v>255</v>
      </c>
      <c r="C4247" t="s">
        <v>422</v>
      </c>
      <c r="D4247" t="s">
        <v>1254</v>
      </c>
      <c r="E4247">
        <v>591</v>
      </c>
      <c r="F4247">
        <v>588</v>
      </c>
      <c r="G4247">
        <f>VLOOKUP($D4247,Dummy!$C$2:$I$1194,4,FALSE)</f>
        <v>0</v>
      </c>
      <c r="H4247">
        <f>VLOOKUP($D4247,Dummy!$C$2:$I$1194,5,FALSE)</f>
        <v>0</v>
      </c>
      <c r="I4247">
        <f>VLOOKUP($D4247,Dummy!$C$2:$I$1194,6,FALSE)</f>
        <v>0</v>
      </c>
      <c r="J4247">
        <f>VLOOKUP($D4247,Dummy!$C$2:$I$1194,7,FALSE)</f>
        <v>0</v>
      </c>
      <c r="K4247">
        <f>VLOOKUP($B4247,'Distance from BP'!$A$1:$F$3179,3,FALSE)</f>
        <v>125.53</v>
      </c>
      <c r="L4247">
        <f>VLOOKUP($B4247,'Distance from BP'!$A$1:$F$3179,4,FALSE)</f>
        <v>153.57</v>
      </c>
      <c r="M4247">
        <f>VLOOKUP($B4247,'Distance from BP'!$A$1:$F$3179,5,FALSE)</f>
        <v>186.32</v>
      </c>
      <c r="N4247">
        <f>VLOOKUP($B4247,'Distance from BP'!$A$1:$F$3179,6,FALSE)</f>
        <v>172.63</v>
      </c>
      <c r="O4247" s="7">
        <f>VLOOKUP(B4247,'tax data'!$A$1:$M$3179,12,FALSE)</f>
        <v>4465202.7889725985</v>
      </c>
    </row>
    <row r="4248" spans="1:15" x14ac:dyDescent="0.2">
      <c r="A4248" s="1">
        <v>45905</v>
      </c>
      <c r="B4248" t="s">
        <v>255</v>
      </c>
      <c r="C4248" t="s">
        <v>421</v>
      </c>
      <c r="D4248" t="s">
        <v>1255</v>
      </c>
      <c r="E4248">
        <v>590</v>
      </c>
      <c r="F4248">
        <v>589</v>
      </c>
      <c r="G4248">
        <f>VLOOKUP($D4248,Dummy!$C$2:$I$1194,4,FALSE)</f>
        <v>0</v>
      </c>
      <c r="H4248">
        <f>VLOOKUP($D4248,Dummy!$C$2:$I$1194,5,FALSE)</f>
        <v>0</v>
      </c>
      <c r="I4248">
        <f>VLOOKUP($D4248,Dummy!$C$2:$I$1194,6,FALSE)</f>
        <v>0</v>
      </c>
      <c r="J4248">
        <f>VLOOKUP($D4248,Dummy!$C$2:$I$1194,7,FALSE)</f>
        <v>0</v>
      </c>
      <c r="K4248">
        <f>VLOOKUP($B4248,'Distance from BP'!$A$1:$F$3179,3,FALSE)</f>
        <v>125.53</v>
      </c>
      <c r="L4248">
        <f>VLOOKUP($B4248,'Distance from BP'!$A$1:$F$3179,4,FALSE)</f>
        <v>153.57</v>
      </c>
      <c r="M4248">
        <f>VLOOKUP($B4248,'Distance from BP'!$A$1:$F$3179,5,FALSE)</f>
        <v>186.32</v>
      </c>
      <c r="N4248">
        <f>VLOOKUP($B4248,'Distance from BP'!$A$1:$F$3179,6,FALSE)</f>
        <v>172.63</v>
      </c>
      <c r="O4248" s="7">
        <f>VLOOKUP(B4248,'tax data'!$A$1:$M$3179,12,FALSE)</f>
        <v>4465202.7889725985</v>
      </c>
    </row>
    <row r="4249" spans="1:15" x14ac:dyDescent="0.2">
      <c r="A4249" s="1">
        <v>45905</v>
      </c>
      <c r="B4249" t="s">
        <v>255</v>
      </c>
      <c r="C4249" t="s">
        <v>428</v>
      </c>
      <c r="D4249" t="s">
        <v>1256</v>
      </c>
      <c r="E4249">
        <v>594.9</v>
      </c>
      <c r="F4249">
        <v>587.9</v>
      </c>
      <c r="G4249">
        <f>VLOOKUP($D4249,Dummy!$C$2:$I$1194,4,FALSE)</f>
        <v>0</v>
      </c>
      <c r="H4249">
        <f>VLOOKUP($D4249,Dummy!$C$2:$I$1194,5,FALSE)</f>
        <v>0</v>
      </c>
      <c r="I4249">
        <f>VLOOKUP($D4249,Dummy!$C$2:$I$1194,6,FALSE)</f>
        <v>0</v>
      </c>
      <c r="J4249">
        <f>VLOOKUP($D4249,Dummy!$C$2:$I$1194,7,FALSE)</f>
        <v>0</v>
      </c>
      <c r="K4249">
        <f>VLOOKUP($B4249,'Distance from BP'!$A$1:$F$3179,3,FALSE)</f>
        <v>125.53</v>
      </c>
      <c r="L4249">
        <f>VLOOKUP($B4249,'Distance from BP'!$A$1:$F$3179,4,FALSE)</f>
        <v>153.57</v>
      </c>
      <c r="M4249">
        <f>VLOOKUP($B4249,'Distance from BP'!$A$1:$F$3179,5,FALSE)</f>
        <v>186.32</v>
      </c>
      <c r="N4249">
        <f>VLOOKUP($B4249,'Distance from BP'!$A$1:$F$3179,6,FALSE)</f>
        <v>172.63</v>
      </c>
      <c r="O4249" s="7">
        <f>VLOOKUP(B4249,'tax data'!$A$1:$M$3179,12,FALSE)</f>
        <v>4465202.7889725985</v>
      </c>
    </row>
    <row r="4250" spans="1:15" x14ac:dyDescent="0.2">
      <c r="A4250" s="1">
        <v>45905</v>
      </c>
      <c r="B4250" t="s">
        <v>255</v>
      </c>
      <c r="C4250" t="s">
        <v>425</v>
      </c>
      <c r="D4250" t="s">
        <v>1257</v>
      </c>
      <c r="E4250">
        <v>579.9</v>
      </c>
      <c r="F4250">
        <v>569.9</v>
      </c>
      <c r="G4250">
        <f>VLOOKUP($D4250,Dummy!$C$2:$I$1194,4,FALSE)</f>
        <v>0</v>
      </c>
      <c r="H4250">
        <f>VLOOKUP($D4250,Dummy!$C$2:$I$1194,5,FALSE)</f>
        <v>0</v>
      </c>
      <c r="I4250">
        <f>VLOOKUP($D4250,Dummy!$C$2:$I$1194,6,FALSE)</f>
        <v>0</v>
      </c>
      <c r="J4250">
        <f>VLOOKUP($D4250,Dummy!$C$2:$I$1194,7,FALSE)</f>
        <v>0</v>
      </c>
      <c r="K4250">
        <f>VLOOKUP($B4250,'Distance from BP'!$A$1:$F$3179,3,FALSE)</f>
        <v>125.53</v>
      </c>
      <c r="L4250">
        <f>VLOOKUP($B4250,'Distance from BP'!$A$1:$F$3179,4,FALSE)</f>
        <v>153.57</v>
      </c>
      <c r="M4250">
        <f>VLOOKUP($B4250,'Distance from BP'!$A$1:$F$3179,5,FALSE)</f>
        <v>186.32</v>
      </c>
      <c r="N4250">
        <f>VLOOKUP($B4250,'Distance from BP'!$A$1:$F$3179,6,FALSE)</f>
        <v>172.63</v>
      </c>
      <c r="O4250" s="7">
        <f>VLOOKUP(B4250,'tax data'!$A$1:$M$3179,12,FALSE)</f>
        <v>4465202.7889725985</v>
      </c>
    </row>
    <row r="4251" spans="1:15" x14ac:dyDescent="0.2">
      <c r="A4251" s="1">
        <v>45905</v>
      </c>
      <c r="B4251" t="s">
        <v>255</v>
      </c>
      <c r="C4251" t="s">
        <v>425</v>
      </c>
      <c r="D4251" t="s">
        <v>1258</v>
      </c>
      <c r="E4251">
        <v>579.9</v>
      </c>
      <c r="F4251">
        <v>569.9</v>
      </c>
      <c r="G4251">
        <f>VLOOKUP($D4251,Dummy!$C$2:$I$1194,4,FALSE)</f>
        <v>0</v>
      </c>
      <c r="H4251">
        <f>VLOOKUP($D4251,Dummy!$C$2:$I$1194,5,FALSE)</f>
        <v>0</v>
      </c>
      <c r="I4251">
        <f>VLOOKUP($D4251,Dummy!$C$2:$I$1194,6,FALSE)</f>
        <v>0</v>
      </c>
      <c r="J4251">
        <f>VLOOKUP($D4251,Dummy!$C$2:$I$1194,7,FALSE)</f>
        <v>0</v>
      </c>
      <c r="K4251">
        <f>VLOOKUP($B4251,'Distance from BP'!$A$1:$F$3179,3,FALSE)</f>
        <v>125.53</v>
      </c>
      <c r="L4251">
        <f>VLOOKUP($B4251,'Distance from BP'!$A$1:$F$3179,4,FALSE)</f>
        <v>153.57</v>
      </c>
      <c r="M4251">
        <f>VLOOKUP($B4251,'Distance from BP'!$A$1:$F$3179,5,FALSE)</f>
        <v>186.32</v>
      </c>
      <c r="N4251">
        <f>VLOOKUP($B4251,'Distance from BP'!$A$1:$F$3179,6,FALSE)</f>
        <v>172.63</v>
      </c>
      <c r="O4251" s="7">
        <f>VLOOKUP(B4251,'tax data'!$A$1:$M$3179,12,FALSE)</f>
        <v>4465202.7889725985</v>
      </c>
    </row>
    <row r="4252" spans="1:15" x14ac:dyDescent="0.2">
      <c r="A4252" s="1">
        <v>45905</v>
      </c>
      <c r="B4252" t="s">
        <v>255</v>
      </c>
      <c r="C4252" t="s">
        <v>443</v>
      </c>
      <c r="D4252" t="s">
        <v>1259</v>
      </c>
      <c r="E4252">
        <v>567</v>
      </c>
      <c r="F4252">
        <v>555</v>
      </c>
      <c r="G4252">
        <f>VLOOKUP($D4252,Dummy!$C$2:$I$1194,4,FALSE)</f>
        <v>0</v>
      </c>
      <c r="H4252">
        <f>VLOOKUP($D4252,Dummy!$C$2:$I$1194,5,FALSE)</f>
        <v>0</v>
      </c>
      <c r="I4252">
        <f>VLOOKUP($D4252,Dummy!$C$2:$I$1194,6,FALSE)</f>
        <v>0</v>
      </c>
      <c r="J4252">
        <f>VLOOKUP($D4252,Dummy!$C$2:$I$1194,7,FALSE)</f>
        <v>0</v>
      </c>
      <c r="K4252">
        <f>VLOOKUP($B4252,'Distance from BP'!$A$1:$F$3179,3,FALSE)</f>
        <v>125.53</v>
      </c>
      <c r="L4252">
        <f>VLOOKUP($B4252,'Distance from BP'!$A$1:$F$3179,4,FALSE)</f>
        <v>153.57</v>
      </c>
      <c r="M4252">
        <f>VLOOKUP($B4252,'Distance from BP'!$A$1:$F$3179,5,FALSE)</f>
        <v>186.32</v>
      </c>
      <c r="N4252">
        <f>VLOOKUP($B4252,'Distance from BP'!$A$1:$F$3179,6,FALSE)</f>
        <v>172.63</v>
      </c>
      <c r="O4252" s="7">
        <f>VLOOKUP(B4252,'tax data'!$A$1:$M$3179,12,FALSE)</f>
        <v>4465202.7889725985</v>
      </c>
    </row>
    <row r="4253" spans="1:15" x14ac:dyDescent="0.2">
      <c r="A4253" s="1">
        <v>45905</v>
      </c>
      <c r="B4253" t="s">
        <v>255</v>
      </c>
      <c r="C4253" t="s">
        <v>425</v>
      </c>
      <c r="D4253" t="s">
        <v>1260</v>
      </c>
      <c r="E4253">
        <v>569.9</v>
      </c>
      <c r="F4253">
        <v>559.9</v>
      </c>
      <c r="G4253">
        <f>VLOOKUP($D4253,Dummy!$C$2:$I$1194,4,FALSE)</f>
        <v>0</v>
      </c>
      <c r="H4253">
        <f>VLOOKUP($D4253,Dummy!$C$2:$I$1194,5,FALSE)</f>
        <v>0</v>
      </c>
      <c r="I4253">
        <f>VLOOKUP($D4253,Dummy!$C$2:$I$1194,6,FALSE)</f>
        <v>0</v>
      </c>
      <c r="J4253">
        <f>VLOOKUP($D4253,Dummy!$C$2:$I$1194,7,FALSE)</f>
        <v>0</v>
      </c>
      <c r="K4253">
        <f>VLOOKUP($B4253,'Distance from BP'!$A$1:$F$3179,3,FALSE)</f>
        <v>125.53</v>
      </c>
      <c r="L4253">
        <f>VLOOKUP($B4253,'Distance from BP'!$A$1:$F$3179,4,FALSE)</f>
        <v>153.57</v>
      </c>
      <c r="M4253">
        <f>VLOOKUP($B4253,'Distance from BP'!$A$1:$F$3179,5,FALSE)</f>
        <v>186.32</v>
      </c>
      <c r="N4253">
        <f>VLOOKUP($B4253,'Distance from BP'!$A$1:$F$3179,6,FALSE)</f>
        <v>172.63</v>
      </c>
      <c r="O4253" s="7">
        <f>VLOOKUP(B4253,'tax data'!$A$1:$M$3179,12,FALSE)</f>
        <v>4465202.7889725985</v>
      </c>
    </row>
    <row r="4254" spans="1:15" x14ac:dyDescent="0.2">
      <c r="A4254" s="1">
        <v>45905</v>
      </c>
      <c r="B4254" t="s">
        <v>255</v>
      </c>
      <c r="C4254" t="s">
        <v>426</v>
      </c>
      <c r="D4254" t="s">
        <v>1261</v>
      </c>
      <c r="E4254">
        <v>589.9</v>
      </c>
      <c r="F4254">
        <v>587.9</v>
      </c>
      <c r="G4254">
        <f>VLOOKUP($D4254,Dummy!$C$2:$I$1194,4,FALSE)</f>
        <v>0</v>
      </c>
      <c r="H4254">
        <f>VLOOKUP($D4254,Dummy!$C$2:$I$1194,5,FALSE)</f>
        <v>0</v>
      </c>
      <c r="I4254">
        <f>VLOOKUP($D4254,Dummy!$C$2:$I$1194,6,FALSE)</f>
        <v>0</v>
      </c>
      <c r="J4254">
        <f>VLOOKUP($D4254,Dummy!$C$2:$I$1194,7,FALSE)</f>
        <v>0</v>
      </c>
      <c r="K4254">
        <f>VLOOKUP($B4254,'Distance from BP'!$A$1:$F$3179,3,FALSE)</f>
        <v>125.53</v>
      </c>
      <c r="L4254">
        <f>VLOOKUP($B4254,'Distance from BP'!$A$1:$F$3179,4,FALSE)</f>
        <v>153.57</v>
      </c>
      <c r="M4254">
        <f>VLOOKUP($B4254,'Distance from BP'!$A$1:$F$3179,5,FALSE)</f>
        <v>186.32</v>
      </c>
      <c r="N4254">
        <f>VLOOKUP($B4254,'Distance from BP'!$A$1:$F$3179,6,FALSE)</f>
        <v>172.63</v>
      </c>
      <c r="O4254" s="7">
        <f>VLOOKUP(B4254,'tax data'!$A$1:$M$3179,12,FALSE)</f>
        <v>4465202.7889725985</v>
      </c>
    </row>
    <row r="4255" spans="1:15" x14ac:dyDescent="0.2">
      <c r="A4255" s="1">
        <v>45905</v>
      </c>
      <c r="B4255" t="s">
        <v>255</v>
      </c>
      <c r="C4255" t="s">
        <v>428</v>
      </c>
      <c r="D4255" t="s">
        <v>1262</v>
      </c>
      <c r="E4255">
        <v>594.9</v>
      </c>
      <c r="F4255">
        <v>587.9</v>
      </c>
      <c r="G4255">
        <f>VLOOKUP($D4255,Dummy!$C$2:$I$1194,4,FALSE)</f>
        <v>0</v>
      </c>
      <c r="H4255">
        <f>VLOOKUP($D4255,Dummy!$C$2:$I$1194,5,FALSE)</f>
        <v>0</v>
      </c>
      <c r="I4255">
        <f>VLOOKUP($D4255,Dummy!$C$2:$I$1194,6,FALSE)</f>
        <v>0</v>
      </c>
      <c r="J4255">
        <f>VLOOKUP($D4255,Dummy!$C$2:$I$1194,7,FALSE)</f>
        <v>0</v>
      </c>
      <c r="K4255">
        <f>VLOOKUP($B4255,'Distance from BP'!$A$1:$F$3179,3,FALSE)</f>
        <v>125.53</v>
      </c>
      <c r="L4255">
        <f>VLOOKUP($B4255,'Distance from BP'!$A$1:$F$3179,4,FALSE)</f>
        <v>153.57</v>
      </c>
      <c r="M4255">
        <f>VLOOKUP($B4255,'Distance from BP'!$A$1:$F$3179,5,FALSE)</f>
        <v>186.32</v>
      </c>
      <c r="N4255">
        <f>VLOOKUP($B4255,'Distance from BP'!$A$1:$F$3179,6,FALSE)</f>
        <v>172.63</v>
      </c>
      <c r="O4255" s="7">
        <f>VLOOKUP(B4255,'tax data'!$A$1:$M$3179,12,FALSE)</f>
        <v>4465202.7889725985</v>
      </c>
    </row>
    <row r="4256" spans="1:15" x14ac:dyDescent="0.2">
      <c r="A4256" s="1">
        <v>45905</v>
      </c>
      <c r="B4256" t="s">
        <v>255</v>
      </c>
      <c r="C4256" t="s">
        <v>431</v>
      </c>
      <c r="D4256" t="s">
        <v>1263</v>
      </c>
      <c r="E4256">
        <v>577.9</v>
      </c>
      <c r="F4256">
        <v>577.9</v>
      </c>
      <c r="G4256">
        <f>VLOOKUP($D4256,Dummy!$C$2:$I$1194,4,FALSE)</f>
        <v>0</v>
      </c>
      <c r="H4256">
        <f>VLOOKUP($D4256,Dummy!$C$2:$I$1194,5,FALSE)</f>
        <v>0</v>
      </c>
      <c r="I4256">
        <f>VLOOKUP($D4256,Dummy!$C$2:$I$1194,6,FALSE)</f>
        <v>0</v>
      </c>
      <c r="J4256">
        <f>VLOOKUP($D4256,Dummy!$C$2:$I$1194,7,FALSE)</f>
        <v>0</v>
      </c>
      <c r="K4256">
        <f>VLOOKUP($B4256,'Distance from BP'!$A$1:$F$3179,3,FALSE)</f>
        <v>125.53</v>
      </c>
      <c r="L4256">
        <f>VLOOKUP($B4256,'Distance from BP'!$A$1:$F$3179,4,FALSE)</f>
        <v>153.57</v>
      </c>
      <c r="M4256">
        <f>VLOOKUP($B4256,'Distance from BP'!$A$1:$F$3179,5,FALSE)</f>
        <v>186.32</v>
      </c>
      <c r="N4256">
        <f>VLOOKUP($B4256,'Distance from BP'!$A$1:$F$3179,6,FALSE)</f>
        <v>172.63</v>
      </c>
      <c r="O4256" s="7">
        <f>VLOOKUP(B4256,'tax data'!$A$1:$M$3179,12,FALSE)</f>
        <v>4465202.7889725985</v>
      </c>
    </row>
    <row r="4257" spans="1:15" x14ac:dyDescent="0.2">
      <c r="A4257" s="1">
        <v>45905</v>
      </c>
      <c r="B4257" t="s">
        <v>255</v>
      </c>
      <c r="C4257" t="s">
        <v>443</v>
      </c>
      <c r="D4257" t="s">
        <v>1264</v>
      </c>
      <c r="E4257">
        <v>567</v>
      </c>
      <c r="F4257">
        <v>555</v>
      </c>
      <c r="G4257">
        <f>VLOOKUP($D4257,Dummy!$C$2:$I$1194,4,FALSE)</f>
        <v>0</v>
      </c>
      <c r="H4257">
        <f>VLOOKUP($D4257,Dummy!$C$2:$I$1194,5,FALSE)</f>
        <v>0</v>
      </c>
      <c r="I4257">
        <f>VLOOKUP($D4257,Dummy!$C$2:$I$1194,6,FALSE)</f>
        <v>0</v>
      </c>
      <c r="J4257">
        <f>VLOOKUP($D4257,Dummy!$C$2:$I$1194,7,FALSE)</f>
        <v>0</v>
      </c>
      <c r="K4257">
        <f>VLOOKUP($B4257,'Distance from BP'!$A$1:$F$3179,3,FALSE)</f>
        <v>125.53</v>
      </c>
      <c r="L4257">
        <f>VLOOKUP($B4257,'Distance from BP'!$A$1:$F$3179,4,FALSE)</f>
        <v>153.57</v>
      </c>
      <c r="M4257">
        <f>VLOOKUP($B4257,'Distance from BP'!$A$1:$F$3179,5,FALSE)</f>
        <v>186.32</v>
      </c>
      <c r="N4257">
        <f>VLOOKUP($B4257,'Distance from BP'!$A$1:$F$3179,6,FALSE)</f>
        <v>172.63</v>
      </c>
      <c r="O4257" s="7">
        <f>VLOOKUP(B4257,'tax data'!$A$1:$M$3179,12,FALSE)</f>
        <v>4465202.7889725985</v>
      </c>
    </row>
    <row r="4258" spans="1:15" x14ac:dyDescent="0.2">
      <c r="A4258" s="1">
        <v>45905</v>
      </c>
      <c r="B4258" t="s">
        <v>255</v>
      </c>
      <c r="C4258" t="s">
        <v>421</v>
      </c>
      <c r="D4258" t="s">
        <v>1265</v>
      </c>
      <c r="E4258">
        <v>590</v>
      </c>
      <c r="F4258">
        <v>589</v>
      </c>
      <c r="G4258">
        <f>VLOOKUP($D4258,Dummy!$C$2:$I$1194,4,FALSE)</f>
        <v>0</v>
      </c>
      <c r="H4258">
        <f>VLOOKUP($D4258,Dummy!$C$2:$I$1194,5,FALSE)</f>
        <v>0</v>
      </c>
      <c r="I4258">
        <f>VLOOKUP($D4258,Dummy!$C$2:$I$1194,6,FALSE)</f>
        <v>0</v>
      </c>
      <c r="J4258">
        <f>VLOOKUP($D4258,Dummy!$C$2:$I$1194,7,FALSE)</f>
        <v>0</v>
      </c>
      <c r="K4258">
        <f>VLOOKUP($B4258,'Distance from BP'!$A$1:$F$3179,3,FALSE)</f>
        <v>125.53</v>
      </c>
      <c r="L4258">
        <f>VLOOKUP($B4258,'Distance from BP'!$A$1:$F$3179,4,FALSE)</f>
        <v>153.57</v>
      </c>
      <c r="M4258">
        <f>VLOOKUP($B4258,'Distance from BP'!$A$1:$F$3179,5,FALSE)</f>
        <v>186.32</v>
      </c>
      <c r="N4258">
        <f>VLOOKUP($B4258,'Distance from BP'!$A$1:$F$3179,6,FALSE)</f>
        <v>172.63</v>
      </c>
      <c r="O4258" s="7">
        <f>VLOOKUP(B4258,'tax data'!$A$1:$M$3179,12,FALSE)</f>
        <v>4465202.7889725985</v>
      </c>
    </row>
    <row r="4259" spans="1:15" x14ac:dyDescent="0.2">
      <c r="A4259" s="1">
        <v>45905</v>
      </c>
      <c r="B4259" t="s">
        <v>255</v>
      </c>
      <c r="C4259" t="s">
        <v>421</v>
      </c>
      <c r="D4259" t="s">
        <v>1266</v>
      </c>
      <c r="E4259">
        <v>590</v>
      </c>
      <c r="F4259">
        <v>589</v>
      </c>
      <c r="G4259">
        <f>VLOOKUP($D4259,Dummy!$C$2:$I$1194,4,FALSE)</f>
        <v>0</v>
      </c>
      <c r="H4259">
        <f>VLOOKUP($D4259,Dummy!$C$2:$I$1194,5,FALSE)</f>
        <v>0</v>
      </c>
      <c r="I4259">
        <f>VLOOKUP($D4259,Dummy!$C$2:$I$1194,6,FALSE)</f>
        <v>0</v>
      </c>
      <c r="J4259">
        <f>VLOOKUP($D4259,Dummy!$C$2:$I$1194,7,FALSE)</f>
        <v>0</v>
      </c>
      <c r="K4259">
        <f>VLOOKUP($B4259,'Distance from BP'!$A$1:$F$3179,3,FALSE)</f>
        <v>125.53</v>
      </c>
      <c r="L4259">
        <f>VLOOKUP($B4259,'Distance from BP'!$A$1:$F$3179,4,FALSE)</f>
        <v>153.57</v>
      </c>
      <c r="M4259">
        <f>VLOOKUP($B4259,'Distance from BP'!$A$1:$F$3179,5,FALSE)</f>
        <v>186.32</v>
      </c>
      <c r="N4259">
        <f>VLOOKUP($B4259,'Distance from BP'!$A$1:$F$3179,6,FALSE)</f>
        <v>172.63</v>
      </c>
      <c r="O4259" s="7">
        <f>VLOOKUP(B4259,'tax data'!$A$1:$M$3179,12,FALSE)</f>
        <v>4465202.7889725985</v>
      </c>
    </row>
    <row r="4260" spans="1:15" x14ac:dyDescent="0.2">
      <c r="A4260" s="1">
        <v>45905</v>
      </c>
      <c r="B4260" t="s">
        <v>255</v>
      </c>
      <c r="C4260" t="s">
        <v>518</v>
      </c>
      <c r="D4260" t="s">
        <v>1267</v>
      </c>
      <c r="E4260">
        <v>564</v>
      </c>
      <c r="F4260">
        <v>557</v>
      </c>
      <c r="G4260">
        <f>VLOOKUP($D4260,Dummy!$C$2:$I$1194,4,FALSE)</f>
        <v>0</v>
      </c>
      <c r="H4260">
        <f>VLOOKUP($D4260,Dummy!$C$2:$I$1194,5,FALSE)</f>
        <v>0</v>
      </c>
      <c r="I4260">
        <f>VLOOKUP($D4260,Dummy!$C$2:$I$1194,6,FALSE)</f>
        <v>0</v>
      </c>
      <c r="J4260">
        <f>VLOOKUP($D4260,Dummy!$C$2:$I$1194,7,FALSE)</f>
        <v>0</v>
      </c>
      <c r="K4260">
        <f>VLOOKUP($B4260,'Distance from BP'!$A$1:$F$3179,3,FALSE)</f>
        <v>125.53</v>
      </c>
      <c r="L4260">
        <f>VLOOKUP($B4260,'Distance from BP'!$A$1:$F$3179,4,FALSE)</f>
        <v>153.57</v>
      </c>
      <c r="M4260">
        <f>VLOOKUP($B4260,'Distance from BP'!$A$1:$F$3179,5,FALSE)</f>
        <v>186.32</v>
      </c>
      <c r="N4260">
        <f>VLOOKUP($B4260,'Distance from BP'!$A$1:$F$3179,6,FALSE)</f>
        <v>172.63</v>
      </c>
      <c r="O4260" s="7">
        <f>VLOOKUP(B4260,'tax data'!$A$1:$M$3179,12,FALSE)</f>
        <v>4465202.7889725985</v>
      </c>
    </row>
    <row r="4261" spans="1:15" x14ac:dyDescent="0.2">
      <c r="A4261" s="1">
        <v>45905</v>
      </c>
      <c r="B4261" t="s">
        <v>255</v>
      </c>
      <c r="C4261" t="s">
        <v>428</v>
      </c>
      <c r="D4261" t="s">
        <v>1268</v>
      </c>
      <c r="E4261">
        <v>594.9</v>
      </c>
      <c r="F4261">
        <v>587.9</v>
      </c>
      <c r="G4261">
        <f>VLOOKUP($D4261,Dummy!$C$2:$I$1194,4,FALSE)</f>
        <v>0</v>
      </c>
      <c r="H4261">
        <f>VLOOKUP($D4261,Dummy!$C$2:$I$1194,5,FALSE)</f>
        <v>0</v>
      </c>
      <c r="I4261">
        <f>VLOOKUP($D4261,Dummy!$C$2:$I$1194,6,FALSE)</f>
        <v>0</v>
      </c>
      <c r="J4261">
        <f>VLOOKUP($D4261,Dummy!$C$2:$I$1194,7,FALSE)</f>
        <v>0</v>
      </c>
      <c r="K4261">
        <f>VLOOKUP($B4261,'Distance from BP'!$A$1:$F$3179,3,FALSE)</f>
        <v>125.53</v>
      </c>
      <c r="L4261">
        <f>VLOOKUP($B4261,'Distance from BP'!$A$1:$F$3179,4,FALSE)</f>
        <v>153.57</v>
      </c>
      <c r="M4261">
        <f>VLOOKUP($B4261,'Distance from BP'!$A$1:$F$3179,5,FALSE)</f>
        <v>186.32</v>
      </c>
      <c r="N4261">
        <f>VLOOKUP($B4261,'Distance from BP'!$A$1:$F$3179,6,FALSE)</f>
        <v>172.63</v>
      </c>
      <c r="O4261" s="7">
        <f>VLOOKUP(B4261,'tax data'!$A$1:$M$3179,12,FALSE)</f>
        <v>4465202.7889725985</v>
      </c>
    </row>
    <row r="4262" spans="1:15" x14ac:dyDescent="0.2">
      <c r="A4262" s="1">
        <v>45905</v>
      </c>
      <c r="B4262" t="s">
        <v>255</v>
      </c>
      <c r="C4262" t="s">
        <v>426</v>
      </c>
      <c r="D4262" t="s">
        <v>1269</v>
      </c>
      <c r="E4262">
        <v>589.9</v>
      </c>
      <c r="F4262">
        <v>587.9</v>
      </c>
      <c r="G4262">
        <f>VLOOKUP($D4262,Dummy!$C$2:$I$1194,4,FALSE)</f>
        <v>0</v>
      </c>
      <c r="H4262">
        <f>VLOOKUP($D4262,Dummy!$C$2:$I$1194,5,FALSE)</f>
        <v>0</v>
      </c>
      <c r="I4262">
        <f>VLOOKUP($D4262,Dummy!$C$2:$I$1194,6,FALSE)</f>
        <v>0</v>
      </c>
      <c r="J4262">
        <f>VLOOKUP($D4262,Dummy!$C$2:$I$1194,7,FALSE)</f>
        <v>0</v>
      </c>
      <c r="K4262">
        <f>VLOOKUP($B4262,'Distance from BP'!$A$1:$F$3179,3,FALSE)</f>
        <v>125.53</v>
      </c>
      <c r="L4262">
        <f>VLOOKUP($B4262,'Distance from BP'!$A$1:$F$3179,4,FALSE)</f>
        <v>153.57</v>
      </c>
      <c r="M4262">
        <f>VLOOKUP($B4262,'Distance from BP'!$A$1:$F$3179,5,FALSE)</f>
        <v>186.32</v>
      </c>
      <c r="N4262">
        <f>VLOOKUP($B4262,'Distance from BP'!$A$1:$F$3179,6,FALSE)</f>
        <v>172.63</v>
      </c>
      <c r="O4262" s="7">
        <f>VLOOKUP(B4262,'tax data'!$A$1:$M$3179,12,FALSE)</f>
        <v>4465202.7889725985</v>
      </c>
    </row>
    <row r="4263" spans="1:15" x14ac:dyDescent="0.2">
      <c r="A4263" s="1">
        <v>45905</v>
      </c>
      <c r="B4263" t="s">
        <v>255</v>
      </c>
      <c r="C4263" t="s">
        <v>422</v>
      </c>
      <c r="D4263" t="s">
        <v>1270</v>
      </c>
      <c r="E4263">
        <v>591</v>
      </c>
      <c r="F4263">
        <v>588</v>
      </c>
      <c r="G4263">
        <f>VLOOKUP($D4263,Dummy!$C$2:$I$1194,4,FALSE)</f>
        <v>0</v>
      </c>
      <c r="H4263">
        <f>VLOOKUP($D4263,Dummy!$C$2:$I$1194,5,FALSE)</f>
        <v>0</v>
      </c>
      <c r="I4263">
        <f>VLOOKUP($D4263,Dummy!$C$2:$I$1194,6,FALSE)</f>
        <v>0</v>
      </c>
      <c r="J4263">
        <f>VLOOKUP($D4263,Dummy!$C$2:$I$1194,7,FALSE)</f>
        <v>0</v>
      </c>
      <c r="K4263">
        <f>VLOOKUP($B4263,'Distance from BP'!$A$1:$F$3179,3,FALSE)</f>
        <v>125.53</v>
      </c>
      <c r="L4263">
        <f>VLOOKUP($B4263,'Distance from BP'!$A$1:$F$3179,4,FALSE)</f>
        <v>153.57</v>
      </c>
      <c r="M4263">
        <f>VLOOKUP($B4263,'Distance from BP'!$A$1:$F$3179,5,FALSE)</f>
        <v>186.32</v>
      </c>
      <c r="N4263">
        <f>VLOOKUP($B4263,'Distance from BP'!$A$1:$F$3179,6,FALSE)</f>
        <v>172.63</v>
      </c>
      <c r="O4263" s="7">
        <f>VLOOKUP(B4263,'tax data'!$A$1:$M$3179,12,FALSE)</f>
        <v>4465202.7889725985</v>
      </c>
    </row>
    <row r="4264" spans="1:15" x14ac:dyDescent="0.2">
      <c r="A4264" s="1">
        <v>45905</v>
      </c>
      <c r="B4264" t="s">
        <v>255</v>
      </c>
      <c r="C4264" t="s">
        <v>428</v>
      </c>
      <c r="D4264" t="s">
        <v>1271</v>
      </c>
      <c r="E4264">
        <v>594.9</v>
      </c>
      <c r="F4264">
        <v>587.9</v>
      </c>
      <c r="G4264">
        <f>VLOOKUP($D4264,Dummy!$C$2:$I$1194,4,FALSE)</f>
        <v>0</v>
      </c>
      <c r="H4264">
        <f>VLOOKUP($D4264,Dummy!$C$2:$I$1194,5,FALSE)</f>
        <v>0</v>
      </c>
      <c r="I4264">
        <f>VLOOKUP($D4264,Dummy!$C$2:$I$1194,6,FALSE)</f>
        <v>0</v>
      </c>
      <c r="J4264">
        <f>VLOOKUP($D4264,Dummy!$C$2:$I$1194,7,FALSE)</f>
        <v>0</v>
      </c>
      <c r="K4264">
        <f>VLOOKUP($B4264,'Distance from BP'!$A$1:$F$3179,3,FALSE)</f>
        <v>125.53</v>
      </c>
      <c r="L4264">
        <f>VLOOKUP($B4264,'Distance from BP'!$A$1:$F$3179,4,FALSE)</f>
        <v>153.57</v>
      </c>
      <c r="M4264">
        <f>VLOOKUP($B4264,'Distance from BP'!$A$1:$F$3179,5,FALSE)</f>
        <v>186.32</v>
      </c>
      <c r="N4264">
        <f>VLOOKUP($B4264,'Distance from BP'!$A$1:$F$3179,6,FALSE)</f>
        <v>172.63</v>
      </c>
      <c r="O4264" s="7">
        <f>VLOOKUP(B4264,'tax data'!$A$1:$M$3179,12,FALSE)</f>
        <v>4465202.7889725985</v>
      </c>
    </row>
    <row r="4265" spans="1:15" x14ac:dyDescent="0.2">
      <c r="A4265" s="1">
        <v>45905</v>
      </c>
      <c r="B4265" t="s">
        <v>255</v>
      </c>
      <c r="C4265" t="s">
        <v>426</v>
      </c>
      <c r="D4265" t="s">
        <v>1272</v>
      </c>
      <c r="E4265">
        <v>589.9</v>
      </c>
      <c r="F4265">
        <v>587.9</v>
      </c>
      <c r="G4265">
        <f>VLOOKUP($D4265,Dummy!$C$2:$I$1194,4,FALSE)</f>
        <v>0</v>
      </c>
      <c r="H4265">
        <f>VLOOKUP($D4265,Dummy!$C$2:$I$1194,5,FALSE)</f>
        <v>0</v>
      </c>
      <c r="I4265">
        <f>VLOOKUP($D4265,Dummy!$C$2:$I$1194,6,FALSE)</f>
        <v>0</v>
      </c>
      <c r="J4265">
        <f>VLOOKUP($D4265,Dummy!$C$2:$I$1194,7,FALSE)</f>
        <v>0</v>
      </c>
      <c r="K4265">
        <f>VLOOKUP($B4265,'Distance from BP'!$A$1:$F$3179,3,FALSE)</f>
        <v>125.53</v>
      </c>
      <c r="L4265">
        <f>VLOOKUP($B4265,'Distance from BP'!$A$1:$F$3179,4,FALSE)</f>
        <v>153.57</v>
      </c>
      <c r="M4265">
        <f>VLOOKUP($B4265,'Distance from BP'!$A$1:$F$3179,5,FALSE)</f>
        <v>186.32</v>
      </c>
      <c r="N4265">
        <f>VLOOKUP($B4265,'Distance from BP'!$A$1:$F$3179,6,FALSE)</f>
        <v>172.63</v>
      </c>
      <c r="O4265" s="7">
        <f>VLOOKUP(B4265,'tax data'!$A$1:$M$3179,12,FALSE)</f>
        <v>4465202.7889725985</v>
      </c>
    </row>
    <row r="4266" spans="1:15" x14ac:dyDescent="0.2">
      <c r="A4266" s="1">
        <v>45905</v>
      </c>
      <c r="B4266" t="s">
        <v>255</v>
      </c>
      <c r="C4266" t="s">
        <v>421</v>
      </c>
      <c r="D4266" t="s">
        <v>1273</v>
      </c>
      <c r="E4266">
        <v>590</v>
      </c>
      <c r="F4266">
        <v>589</v>
      </c>
      <c r="G4266">
        <f>VLOOKUP($D4266,Dummy!$C$2:$I$1194,4,FALSE)</f>
        <v>0</v>
      </c>
      <c r="H4266">
        <f>VLOOKUP($D4266,Dummy!$C$2:$I$1194,5,FALSE)</f>
        <v>0</v>
      </c>
      <c r="I4266">
        <f>VLOOKUP($D4266,Dummy!$C$2:$I$1194,6,FALSE)</f>
        <v>0</v>
      </c>
      <c r="J4266">
        <f>VLOOKUP($D4266,Dummy!$C$2:$I$1194,7,FALSE)</f>
        <v>0</v>
      </c>
      <c r="K4266">
        <f>VLOOKUP($B4266,'Distance from BP'!$A$1:$F$3179,3,FALSE)</f>
        <v>125.53</v>
      </c>
      <c r="L4266">
        <f>VLOOKUP($B4266,'Distance from BP'!$A$1:$F$3179,4,FALSE)</f>
        <v>153.57</v>
      </c>
      <c r="M4266">
        <f>VLOOKUP($B4266,'Distance from BP'!$A$1:$F$3179,5,FALSE)</f>
        <v>186.32</v>
      </c>
      <c r="N4266">
        <f>VLOOKUP($B4266,'Distance from BP'!$A$1:$F$3179,6,FALSE)</f>
        <v>172.63</v>
      </c>
      <c r="O4266" s="7">
        <f>VLOOKUP(B4266,'tax data'!$A$1:$M$3179,12,FALSE)</f>
        <v>4465202.7889725985</v>
      </c>
    </row>
    <row r="4267" spans="1:15" x14ac:dyDescent="0.2">
      <c r="A4267" s="1">
        <v>45905</v>
      </c>
      <c r="B4267" t="s">
        <v>256</v>
      </c>
      <c r="C4267" t="s">
        <v>421</v>
      </c>
      <c r="D4267" t="s">
        <v>1274</v>
      </c>
      <c r="E4267">
        <v>590</v>
      </c>
      <c r="F4267">
        <v>588</v>
      </c>
      <c r="G4267">
        <f>VLOOKUP($D4267,Dummy!$C$2:$I$1194,4,FALSE)</f>
        <v>0</v>
      </c>
      <c r="H4267">
        <f>VLOOKUP($D4267,Dummy!$C$2:$I$1194,5,FALSE)</f>
        <v>0</v>
      </c>
      <c r="I4267">
        <f>VLOOKUP($D4267,Dummy!$C$2:$I$1194,6,FALSE)</f>
        <v>0</v>
      </c>
      <c r="J4267">
        <f>VLOOKUP($D4267,Dummy!$C$2:$I$1194,7,FALSE)</f>
        <v>0</v>
      </c>
      <c r="K4267">
        <f>VLOOKUP($B4267,'Distance from BP'!$A$1:$F$3179,3,FALSE)</f>
        <v>32.520000000000003</v>
      </c>
      <c r="L4267">
        <f>VLOOKUP($B4267,'Distance from BP'!$A$1:$F$3179,4,FALSE)</f>
        <v>35.65</v>
      </c>
      <c r="M4267">
        <f>VLOOKUP($B4267,'Distance from BP'!$A$1:$F$3179,5,FALSE)</f>
        <v>26.26</v>
      </c>
      <c r="N4267">
        <f>VLOOKUP($B4267,'Distance from BP'!$A$1:$F$3179,6,FALSE)</f>
        <v>23.02</v>
      </c>
      <c r="O4267" s="7">
        <f>VLOOKUP(B4267,'tax data'!$A$1:$M$3179,12,FALSE)</f>
        <v>4468341.7562400429</v>
      </c>
    </row>
    <row r="4268" spans="1:15" x14ac:dyDescent="0.2">
      <c r="A4268" s="1">
        <v>45905</v>
      </c>
      <c r="B4268" t="s">
        <v>257</v>
      </c>
      <c r="C4268" t="s">
        <v>421</v>
      </c>
      <c r="D4268" t="s">
        <v>1275</v>
      </c>
      <c r="E4268">
        <v>592</v>
      </c>
      <c r="F4268">
        <v>588</v>
      </c>
      <c r="G4268">
        <f>VLOOKUP($D4268,Dummy!$C$2:$I$1194,4,FALSE)</f>
        <v>0</v>
      </c>
      <c r="H4268">
        <f>VLOOKUP($D4268,Dummy!$C$2:$I$1194,5,FALSE)</f>
        <v>0</v>
      </c>
      <c r="I4268">
        <f>VLOOKUP($D4268,Dummy!$C$2:$I$1194,6,FALSE)</f>
        <v>0</v>
      </c>
      <c r="J4268">
        <f>VLOOKUP($D4268,Dummy!$C$2:$I$1194,7,FALSE)</f>
        <v>0</v>
      </c>
      <c r="K4268">
        <f>VLOOKUP($B4268,'Distance from BP'!$A$1:$F$3179,3,FALSE)</f>
        <v>157.56</v>
      </c>
      <c r="L4268">
        <f>VLOOKUP($B4268,'Distance from BP'!$A$1:$F$3179,4,FALSE)</f>
        <v>211.58</v>
      </c>
      <c r="M4268">
        <f>VLOOKUP($B4268,'Distance from BP'!$A$1:$F$3179,5,FALSE)</f>
        <v>216.69</v>
      </c>
      <c r="N4268">
        <f>VLOOKUP($B4268,'Distance from BP'!$A$1:$F$3179,6,FALSE)</f>
        <v>189.16</v>
      </c>
      <c r="O4268" s="7">
        <f>VLOOKUP(B4268,'tax data'!$A$1:$M$3179,12,FALSE)</f>
        <v>3816860.3716497063</v>
      </c>
    </row>
    <row r="4269" spans="1:15" x14ac:dyDescent="0.2">
      <c r="A4269" s="1">
        <v>45905</v>
      </c>
      <c r="B4269" t="s">
        <v>257</v>
      </c>
      <c r="C4269" t="s">
        <v>422</v>
      </c>
      <c r="D4269" t="s">
        <v>1276</v>
      </c>
      <c r="E4269">
        <v>589</v>
      </c>
      <c r="F4269">
        <v>588</v>
      </c>
      <c r="G4269">
        <f>VLOOKUP($D4269,Dummy!$C$2:$I$1194,4,FALSE)</f>
        <v>0</v>
      </c>
      <c r="H4269">
        <f>VLOOKUP($D4269,Dummy!$C$2:$I$1194,5,FALSE)</f>
        <v>0</v>
      </c>
      <c r="I4269">
        <f>VLOOKUP($D4269,Dummy!$C$2:$I$1194,6,FALSE)</f>
        <v>0</v>
      </c>
      <c r="J4269">
        <f>VLOOKUP($D4269,Dummy!$C$2:$I$1194,7,FALSE)</f>
        <v>0</v>
      </c>
      <c r="K4269">
        <f>VLOOKUP($B4269,'Distance from BP'!$A$1:$F$3179,3,FALSE)</f>
        <v>157.56</v>
      </c>
      <c r="L4269">
        <f>VLOOKUP($B4269,'Distance from BP'!$A$1:$F$3179,4,FALSE)</f>
        <v>211.58</v>
      </c>
      <c r="M4269">
        <f>VLOOKUP($B4269,'Distance from BP'!$A$1:$F$3179,5,FALSE)</f>
        <v>216.69</v>
      </c>
      <c r="N4269">
        <f>VLOOKUP($B4269,'Distance from BP'!$A$1:$F$3179,6,FALSE)</f>
        <v>189.16</v>
      </c>
      <c r="O4269" s="7">
        <f>VLOOKUP(B4269,'tax data'!$A$1:$M$3179,12,FALSE)</f>
        <v>3816860.3716497063</v>
      </c>
    </row>
    <row r="4270" spans="1:15" x14ac:dyDescent="0.2">
      <c r="A4270" s="1">
        <v>45905</v>
      </c>
      <c r="B4270" t="s">
        <v>257</v>
      </c>
      <c r="C4270" t="s">
        <v>422</v>
      </c>
      <c r="D4270" t="s">
        <v>1277</v>
      </c>
      <c r="E4270">
        <v>591</v>
      </c>
      <c r="F4270">
        <v>588</v>
      </c>
      <c r="G4270">
        <f>VLOOKUP($D4270,Dummy!$C$2:$I$1194,4,FALSE)</f>
        <v>0</v>
      </c>
      <c r="H4270">
        <f>VLOOKUP($D4270,Dummy!$C$2:$I$1194,5,FALSE)</f>
        <v>0</v>
      </c>
      <c r="I4270">
        <f>VLOOKUP($D4270,Dummy!$C$2:$I$1194,6,FALSE)</f>
        <v>0</v>
      </c>
      <c r="J4270">
        <f>VLOOKUP($D4270,Dummy!$C$2:$I$1194,7,FALSE)</f>
        <v>0</v>
      </c>
      <c r="K4270">
        <f>VLOOKUP($B4270,'Distance from BP'!$A$1:$F$3179,3,FALSE)</f>
        <v>157.56</v>
      </c>
      <c r="L4270">
        <f>VLOOKUP($B4270,'Distance from BP'!$A$1:$F$3179,4,FALSE)</f>
        <v>211.58</v>
      </c>
      <c r="M4270">
        <f>VLOOKUP($B4270,'Distance from BP'!$A$1:$F$3179,5,FALSE)</f>
        <v>216.69</v>
      </c>
      <c r="N4270">
        <f>VLOOKUP($B4270,'Distance from BP'!$A$1:$F$3179,6,FALSE)</f>
        <v>189.16</v>
      </c>
      <c r="O4270" s="7">
        <f>VLOOKUP(B4270,'tax data'!$A$1:$M$3179,12,FALSE)</f>
        <v>3816860.3716497063</v>
      </c>
    </row>
    <row r="4271" spans="1:15" x14ac:dyDescent="0.2">
      <c r="A4271" s="1">
        <v>45905</v>
      </c>
      <c r="B4271" t="s">
        <v>257</v>
      </c>
      <c r="C4271" t="s">
        <v>426</v>
      </c>
      <c r="D4271" t="s">
        <v>1278</v>
      </c>
      <c r="E4271">
        <v>589.9</v>
      </c>
      <c r="F4271">
        <v>587.9</v>
      </c>
      <c r="G4271">
        <f>VLOOKUP($D4271,Dummy!$C$2:$I$1194,4,FALSE)</f>
        <v>0</v>
      </c>
      <c r="H4271">
        <f>VLOOKUP($D4271,Dummy!$C$2:$I$1194,5,FALSE)</f>
        <v>0</v>
      </c>
      <c r="I4271">
        <f>VLOOKUP($D4271,Dummy!$C$2:$I$1194,6,FALSE)</f>
        <v>0</v>
      </c>
      <c r="J4271">
        <f>VLOOKUP($D4271,Dummy!$C$2:$I$1194,7,FALSE)</f>
        <v>0</v>
      </c>
      <c r="K4271">
        <f>VLOOKUP($B4271,'Distance from BP'!$A$1:$F$3179,3,FALSE)</f>
        <v>157.56</v>
      </c>
      <c r="L4271">
        <f>VLOOKUP($B4271,'Distance from BP'!$A$1:$F$3179,4,FALSE)</f>
        <v>211.58</v>
      </c>
      <c r="M4271">
        <f>VLOOKUP($B4271,'Distance from BP'!$A$1:$F$3179,5,FALSE)</f>
        <v>216.69</v>
      </c>
      <c r="N4271">
        <f>VLOOKUP($B4271,'Distance from BP'!$A$1:$F$3179,6,FALSE)</f>
        <v>189.16</v>
      </c>
      <c r="O4271" s="7">
        <f>VLOOKUP(B4271,'tax data'!$A$1:$M$3179,12,FALSE)</f>
        <v>3816860.3716497063</v>
      </c>
    </row>
    <row r="4272" spans="1:15" x14ac:dyDescent="0.2">
      <c r="A4272" s="1">
        <v>45905</v>
      </c>
      <c r="B4272" t="s">
        <v>258</v>
      </c>
      <c r="C4272" t="s">
        <v>421</v>
      </c>
      <c r="D4272" t="s">
        <v>1279</v>
      </c>
      <c r="E4272">
        <v>590</v>
      </c>
      <c r="F4272">
        <v>588</v>
      </c>
      <c r="G4272">
        <f>VLOOKUP($D4272,Dummy!$C$2:$I$1194,4,FALSE)</f>
        <v>0</v>
      </c>
      <c r="H4272">
        <f>VLOOKUP($D4272,Dummy!$C$2:$I$1194,5,FALSE)</f>
        <v>0</v>
      </c>
      <c r="I4272">
        <f>VLOOKUP($D4272,Dummy!$C$2:$I$1194,6,FALSE)</f>
        <v>0</v>
      </c>
      <c r="J4272">
        <f>VLOOKUP($D4272,Dummy!$C$2:$I$1194,7,FALSE)</f>
        <v>0</v>
      </c>
      <c r="K4272">
        <f>VLOOKUP($B4272,'Distance from BP'!$A$1:$F$3179,3,FALSE)</f>
        <v>46.46</v>
      </c>
      <c r="L4272">
        <f>VLOOKUP($B4272,'Distance from BP'!$A$1:$F$3179,4,FALSE)</f>
        <v>60.37</v>
      </c>
      <c r="M4272">
        <f>VLOOKUP($B4272,'Distance from BP'!$A$1:$F$3179,5,FALSE)</f>
        <v>44.88</v>
      </c>
      <c r="N4272">
        <f>VLOOKUP($B4272,'Distance from BP'!$A$1:$F$3179,6,FALSE)</f>
        <v>34.590000000000003</v>
      </c>
      <c r="O4272" s="7">
        <f>VLOOKUP(B4272,'tax data'!$A$1:$M$3179,12,FALSE)</f>
        <v>4250141.4072680362</v>
      </c>
    </row>
    <row r="4273" spans="1:15" x14ac:dyDescent="0.2">
      <c r="A4273" s="1">
        <v>45905</v>
      </c>
      <c r="B4273" t="s">
        <v>258</v>
      </c>
      <c r="C4273" t="s">
        <v>426</v>
      </c>
      <c r="D4273" t="s">
        <v>1280</v>
      </c>
      <c r="E4273">
        <v>589.9</v>
      </c>
      <c r="F4273">
        <v>587.9</v>
      </c>
      <c r="G4273">
        <f>VLOOKUP($D4273,Dummy!$C$2:$I$1194,4,FALSE)</f>
        <v>0</v>
      </c>
      <c r="H4273">
        <f>VLOOKUP($D4273,Dummy!$C$2:$I$1194,5,FALSE)</f>
        <v>0</v>
      </c>
      <c r="I4273">
        <f>VLOOKUP($D4273,Dummy!$C$2:$I$1194,6,FALSE)</f>
        <v>0</v>
      </c>
      <c r="J4273">
        <f>VLOOKUP($D4273,Dummy!$C$2:$I$1194,7,FALSE)</f>
        <v>0</v>
      </c>
      <c r="K4273">
        <f>VLOOKUP($B4273,'Distance from BP'!$A$1:$F$3179,3,FALSE)</f>
        <v>46.46</v>
      </c>
      <c r="L4273">
        <f>VLOOKUP($B4273,'Distance from BP'!$A$1:$F$3179,4,FALSE)</f>
        <v>60.37</v>
      </c>
      <c r="M4273">
        <f>VLOOKUP($B4273,'Distance from BP'!$A$1:$F$3179,5,FALSE)</f>
        <v>44.88</v>
      </c>
      <c r="N4273">
        <f>VLOOKUP($B4273,'Distance from BP'!$A$1:$F$3179,6,FALSE)</f>
        <v>34.590000000000003</v>
      </c>
      <c r="O4273" s="7">
        <f>VLOOKUP(B4273,'tax data'!$A$1:$M$3179,12,FALSE)</f>
        <v>4250141.4072680362</v>
      </c>
    </row>
    <row r="4274" spans="1:15" x14ac:dyDescent="0.2">
      <c r="A4274" s="1">
        <v>45905</v>
      </c>
      <c r="B4274" t="s">
        <v>259</v>
      </c>
      <c r="C4274" t="s">
        <v>428</v>
      </c>
      <c r="D4274" t="s">
        <v>1281</v>
      </c>
      <c r="E4274">
        <v>594.9</v>
      </c>
      <c r="F4274">
        <v>587.9</v>
      </c>
      <c r="G4274">
        <f>VLOOKUP($D4274,Dummy!$C$2:$I$1194,4,FALSE)</f>
        <v>0</v>
      </c>
      <c r="H4274">
        <f>VLOOKUP($D4274,Dummy!$C$2:$I$1194,5,FALSE)</f>
        <v>0</v>
      </c>
      <c r="I4274">
        <f>VLOOKUP($D4274,Dummy!$C$2:$I$1194,6,FALSE)</f>
        <v>0</v>
      </c>
      <c r="J4274">
        <f>VLOOKUP($D4274,Dummy!$C$2:$I$1194,7,FALSE)</f>
        <v>0</v>
      </c>
      <c r="K4274">
        <f>VLOOKUP($B4274,'Distance from BP'!$A$1:$F$3179,3,FALSE)</f>
        <v>112.56</v>
      </c>
      <c r="L4274">
        <f>VLOOKUP($B4274,'Distance from BP'!$A$1:$F$3179,4,FALSE)</f>
        <v>145.26</v>
      </c>
      <c r="M4274">
        <f>VLOOKUP($B4274,'Distance from BP'!$A$1:$F$3179,5,FALSE)</f>
        <v>169.41</v>
      </c>
      <c r="N4274">
        <f>VLOOKUP($B4274,'Distance from BP'!$A$1:$F$3179,6,FALSE)</f>
        <v>163.13</v>
      </c>
      <c r="O4274" s="7">
        <f>VLOOKUP(B4274,'tax data'!$A$1:$M$3179,12,FALSE)</f>
        <v>4310482.7318060389</v>
      </c>
    </row>
    <row r="4275" spans="1:15" x14ac:dyDescent="0.2">
      <c r="A4275" s="1">
        <v>45905</v>
      </c>
      <c r="B4275" t="s">
        <v>259</v>
      </c>
      <c r="C4275" t="s">
        <v>426</v>
      </c>
      <c r="D4275" t="s">
        <v>1282</v>
      </c>
      <c r="E4275">
        <v>589.9</v>
      </c>
      <c r="F4275">
        <v>587.9</v>
      </c>
      <c r="G4275">
        <f>VLOOKUP($D4275,Dummy!$C$2:$I$1194,4,FALSE)</f>
        <v>0</v>
      </c>
      <c r="H4275">
        <f>VLOOKUP($D4275,Dummy!$C$2:$I$1194,5,FALSE)</f>
        <v>0</v>
      </c>
      <c r="I4275">
        <f>VLOOKUP($D4275,Dummy!$C$2:$I$1194,6,FALSE)</f>
        <v>0</v>
      </c>
      <c r="J4275">
        <f>VLOOKUP($D4275,Dummy!$C$2:$I$1194,7,FALSE)</f>
        <v>0</v>
      </c>
      <c r="K4275">
        <f>VLOOKUP($B4275,'Distance from BP'!$A$1:$F$3179,3,FALSE)</f>
        <v>112.56</v>
      </c>
      <c r="L4275">
        <f>VLOOKUP($B4275,'Distance from BP'!$A$1:$F$3179,4,FALSE)</f>
        <v>145.26</v>
      </c>
      <c r="M4275">
        <f>VLOOKUP($B4275,'Distance from BP'!$A$1:$F$3179,5,FALSE)</f>
        <v>169.41</v>
      </c>
      <c r="N4275">
        <f>VLOOKUP($B4275,'Distance from BP'!$A$1:$F$3179,6,FALSE)</f>
        <v>163.13</v>
      </c>
      <c r="O4275" s="7">
        <f>VLOOKUP(B4275,'tax data'!$A$1:$M$3179,12,FALSE)</f>
        <v>4310482.7318060389</v>
      </c>
    </row>
    <row r="4276" spans="1:15" x14ac:dyDescent="0.2">
      <c r="A4276" s="1">
        <v>45905</v>
      </c>
      <c r="B4276" t="s">
        <v>259</v>
      </c>
      <c r="C4276" t="s">
        <v>421</v>
      </c>
      <c r="D4276" t="s">
        <v>1283</v>
      </c>
      <c r="E4276">
        <v>590</v>
      </c>
      <c r="F4276">
        <v>589</v>
      </c>
      <c r="G4276">
        <f>VLOOKUP($D4276,Dummy!$C$2:$I$1194,4,FALSE)</f>
        <v>0</v>
      </c>
      <c r="H4276">
        <f>VLOOKUP($D4276,Dummy!$C$2:$I$1194,5,FALSE)</f>
        <v>0</v>
      </c>
      <c r="I4276">
        <f>VLOOKUP($D4276,Dummy!$C$2:$I$1194,6,FALSE)</f>
        <v>0</v>
      </c>
      <c r="J4276">
        <f>VLOOKUP($D4276,Dummy!$C$2:$I$1194,7,FALSE)</f>
        <v>0</v>
      </c>
      <c r="K4276">
        <f>VLOOKUP($B4276,'Distance from BP'!$A$1:$F$3179,3,FALSE)</f>
        <v>112.56</v>
      </c>
      <c r="L4276">
        <f>VLOOKUP($B4276,'Distance from BP'!$A$1:$F$3179,4,FALSE)</f>
        <v>145.26</v>
      </c>
      <c r="M4276">
        <f>VLOOKUP($B4276,'Distance from BP'!$A$1:$F$3179,5,FALSE)</f>
        <v>169.41</v>
      </c>
      <c r="N4276">
        <f>VLOOKUP($B4276,'Distance from BP'!$A$1:$F$3179,6,FALSE)</f>
        <v>163.13</v>
      </c>
      <c r="O4276" s="7">
        <f>VLOOKUP(B4276,'tax data'!$A$1:$M$3179,12,FALSE)</f>
        <v>4310482.7318060389</v>
      </c>
    </row>
    <row r="4277" spans="1:15" x14ac:dyDescent="0.2">
      <c r="A4277" s="1">
        <v>45905</v>
      </c>
      <c r="B4277" t="s">
        <v>259</v>
      </c>
      <c r="C4277" t="s">
        <v>421</v>
      </c>
      <c r="D4277" t="s">
        <v>1284</v>
      </c>
      <c r="E4277">
        <v>592</v>
      </c>
      <c r="F4277">
        <v>586</v>
      </c>
      <c r="G4277">
        <f>VLOOKUP($D4277,Dummy!$C$2:$I$1194,4,FALSE)</f>
        <v>0</v>
      </c>
      <c r="H4277">
        <f>VLOOKUP($D4277,Dummy!$C$2:$I$1194,5,FALSE)</f>
        <v>0</v>
      </c>
      <c r="I4277">
        <f>VLOOKUP($D4277,Dummy!$C$2:$I$1194,6,FALSE)</f>
        <v>0</v>
      </c>
      <c r="J4277">
        <f>VLOOKUP($D4277,Dummy!$C$2:$I$1194,7,FALSE)</f>
        <v>0</v>
      </c>
      <c r="K4277">
        <f>VLOOKUP($B4277,'Distance from BP'!$A$1:$F$3179,3,FALSE)</f>
        <v>112.56</v>
      </c>
      <c r="L4277">
        <f>VLOOKUP($B4277,'Distance from BP'!$A$1:$F$3179,4,FALSE)</f>
        <v>145.26</v>
      </c>
      <c r="M4277">
        <f>VLOOKUP($B4277,'Distance from BP'!$A$1:$F$3179,5,FALSE)</f>
        <v>169.41</v>
      </c>
      <c r="N4277">
        <f>VLOOKUP($B4277,'Distance from BP'!$A$1:$F$3179,6,FALSE)</f>
        <v>163.13</v>
      </c>
      <c r="O4277" s="7">
        <f>VLOOKUP(B4277,'tax data'!$A$1:$M$3179,12,FALSE)</f>
        <v>4310482.7318060389</v>
      </c>
    </row>
    <row r="4278" spans="1:15" x14ac:dyDescent="0.2">
      <c r="A4278" s="1">
        <v>45905</v>
      </c>
      <c r="B4278" t="s">
        <v>259</v>
      </c>
      <c r="C4278" t="s">
        <v>428</v>
      </c>
      <c r="D4278" t="s">
        <v>1285</v>
      </c>
      <c r="E4278">
        <v>594.9</v>
      </c>
      <c r="F4278">
        <v>585.9</v>
      </c>
      <c r="G4278">
        <f>VLOOKUP($D4278,Dummy!$C$2:$I$1194,4,FALSE)</f>
        <v>0</v>
      </c>
      <c r="H4278">
        <f>VLOOKUP($D4278,Dummy!$C$2:$I$1194,5,FALSE)</f>
        <v>0</v>
      </c>
      <c r="I4278">
        <f>VLOOKUP($D4278,Dummy!$C$2:$I$1194,6,FALSE)</f>
        <v>0</v>
      </c>
      <c r="J4278">
        <f>VLOOKUP($D4278,Dummy!$C$2:$I$1194,7,FALSE)</f>
        <v>0</v>
      </c>
      <c r="K4278">
        <f>VLOOKUP($B4278,'Distance from BP'!$A$1:$F$3179,3,FALSE)</f>
        <v>112.56</v>
      </c>
      <c r="L4278">
        <f>VLOOKUP($B4278,'Distance from BP'!$A$1:$F$3179,4,FALSE)</f>
        <v>145.26</v>
      </c>
      <c r="M4278">
        <f>VLOOKUP($B4278,'Distance from BP'!$A$1:$F$3179,5,FALSE)</f>
        <v>169.41</v>
      </c>
      <c r="N4278">
        <f>VLOOKUP($B4278,'Distance from BP'!$A$1:$F$3179,6,FALSE)</f>
        <v>163.13</v>
      </c>
      <c r="O4278" s="7">
        <f>VLOOKUP(B4278,'tax data'!$A$1:$M$3179,12,FALSE)</f>
        <v>4310482.7318060389</v>
      </c>
    </row>
    <row r="4279" spans="1:15" x14ac:dyDescent="0.2">
      <c r="A4279" s="1">
        <v>45905</v>
      </c>
      <c r="B4279" t="s">
        <v>259</v>
      </c>
      <c r="C4279" t="s">
        <v>421</v>
      </c>
      <c r="D4279" t="s">
        <v>1286</v>
      </c>
      <c r="E4279">
        <v>640</v>
      </c>
      <c r="F4279">
        <v>638</v>
      </c>
      <c r="G4279">
        <f>VLOOKUP($D4279,Dummy!$C$2:$I$1194,4,FALSE)</f>
        <v>1</v>
      </c>
      <c r="H4279">
        <f>VLOOKUP($D4279,Dummy!$C$2:$I$1194,5,FALSE)</f>
        <v>1</v>
      </c>
      <c r="I4279">
        <f>VLOOKUP($D4279,Dummy!$C$2:$I$1194,6,FALSE)</f>
        <v>1</v>
      </c>
      <c r="J4279">
        <f>VLOOKUP($D4279,Dummy!$C$2:$I$1194,7,FALSE)</f>
        <v>1</v>
      </c>
      <c r="K4279">
        <f>VLOOKUP($B4279,'Distance from BP'!$A$1:$F$3179,3,FALSE)</f>
        <v>112.56</v>
      </c>
      <c r="L4279">
        <f>VLOOKUP($B4279,'Distance from BP'!$A$1:$F$3179,4,FALSE)</f>
        <v>145.26</v>
      </c>
      <c r="M4279">
        <f>VLOOKUP($B4279,'Distance from BP'!$A$1:$F$3179,5,FALSE)</f>
        <v>169.41</v>
      </c>
      <c r="N4279">
        <f>VLOOKUP($B4279,'Distance from BP'!$A$1:$F$3179,6,FALSE)</f>
        <v>163.13</v>
      </c>
      <c r="O4279" s="7">
        <f>VLOOKUP(B4279,'tax data'!$A$1:$M$3179,12,FALSE)</f>
        <v>4310482.7318060389</v>
      </c>
    </row>
    <row r="4280" spans="1:15" x14ac:dyDescent="0.2">
      <c r="A4280" s="1">
        <v>45905</v>
      </c>
      <c r="B4280" t="s">
        <v>259</v>
      </c>
      <c r="C4280" t="s">
        <v>421</v>
      </c>
      <c r="D4280" t="s">
        <v>1287</v>
      </c>
      <c r="E4280">
        <v>640</v>
      </c>
      <c r="F4280">
        <v>638</v>
      </c>
      <c r="G4280">
        <f>VLOOKUP($D4280,Dummy!$C$2:$I$1194,4,FALSE)</f>
        <v>1</v>
      </c>
      <c r="H4280">
        <f>VLOOKUP($D4280,Dummy!$C$2:$I$1194,5,FALSE)</f>
        <v>1</v>
      </c>
      <c r="I4280">
        <f>VLOOKUP($D4280,Dummy!$C$2:$I$1194,6,FALSE)</f>
        <v>1</v>
      </c>
      <c r="J4280">
        <f>VLOOKUP($D4280,Dummy!$C$2:$I$1194,7,FALSE)</f>
        <v>1</v>
      </c>
      <c r="K4280">
        <f>VLOOKUP($B4280,'Distance from BP'!$A$1:$F$3179,3,FALSE)</f>
        <v>112.56</v>
      </c>
      <c r="L4280">
        <f>VLOOKUP($B4280,'Distance from BP'!$A$1:$F$3179,4,FALSE)</f>
        <v>145.26</v>
      </c>
      <c r="M4280">
        <f>VLOOKUP($B4280,'Distance from BP'!$A$1:$F$3179,5,FALSE)</f>
        <v>169.41</v>
      </c>
      <c r="N4280">
        <f>VLOOKUP($B4280,'Distance from BP'!$A$1:$F$3179,6,FALSE)</f>
        <v>163.13</v>
      </c>
      <c r="O4280" s="7">
        <f>VLOOKUP(B4280,'tax data'!$A$1:$M$3179,12,FALSE)</f>
        <v>4310482.7318060389</v>
      </c>
    </row>
    <row r="4281" spans="1:15" x14ac:dyDescent="0.2">
      <c r="A4281" s="1">
        <v>45905</v>
      </c>
      <c r="B4281" t="s">
        <v>259</v>
      </c>
      <c r="C4281" t="s">
        <v>444</v>
      </c>
      <c r="D4281" t="s">
        <v>1288</v>
      </c>
      <c r="E4281">
        <v>587</v>
      </c>
      <c r="F4281">
        <v>584</v>
      </c>
      <c r="G4281">
        <f>VLOOKUP($D4281,Dummy!$C$2:$I$1194,4,FALSE)</f>
        <v>0</v>
      </c>
      <c r="H4281">
        <f>VLOOKUP($D4281,Dummy!$C$2:$I$1194,5,FALSE)</f>
        <v>0</v>
      </c>
      <c r="I4281">
        <f>VLOOKUP($D4281,Dummy!$C$2:$I$1194,6,FALSE)</f>
        <v>0</v>
      </c>
      <c r="J4281">
        <f>VLOOKUP($D4281,Dummy!$C$2:$I$1194,7,FALSE)</f>
        <v>0</v>
      </c>
      <c r="K4281">
        <f>VLOOKUP($B4281,'Distance from BP'!$A$1:$F$3179,3,FALSE)</f>
        <v>112.56</v>
      </c>
      <c r="L4281">
        <f>VLOOKUP($B4281,'Distance from BP'!$A$1:$F$3179,4,FALSE)</f>
        <v>145.26</v>
      </c>
      <c r="M4281">
        <f>VLOOKUP($B4281,'Distance from BP'!$A$1:$F$3179,5,FALSE)</f>
        <v>169.41</v>
      </c>
      <c r="N4281">
        <f>VLOOKUP($B4281,'Distance from BP'!$A$1:$F$3179,6,FALSE)</f>
        <v>163.13</v>
      </c>
      <c r="O4281" s="7">
        <f>VLOOKUP(B4281,'tax data'!$A$1:$M$3179,12,FALSE)</f>
        <v>4310482.7318060389</v>
      </c>
    </row>
    <row r="4282" spans="1:15" x14ac:dyDescent="0.2">
      <c r="A4282" s="1">
        <v>45905</v>
      </c>
      <c r="B4282" t="s">
        <v>259</v>
      </c>
      <c r="C4282" t="s">
        <v>426</v>
      </c>
      <c r="D4282" t="s">
        <v>1289</v>
      </c>
      <c r="E4282">
        <v>589.9</v>
      </c>
      <c r="F4282">
        <v>588.9</v>
      </c>
      <c r="G4282">
        <f>VLOOKUP($D4282,Dummy!$C$2:$I$1194,4,FALSE)</f>
        <v>0</v>
      </c>
      <c r="H4282">
        <f>VLOOKUP($D4282,Dummy!$C$2:$I$1194,5,FALSE)</f>
        <v>0</v>
      </c>
      <c r="I4282">
        <f>VLOOKUP($D4282,Dummy!$C$2:$I$1194,6,FALSE)</f>
        <v>0</v>
      </c>
      <c r="J4282">
        <f>VLOOKUP($D4282,Dummy!$C$2:$I$1194,7,FALSE)</f>
        <v>0</v>
      </c>
      <c r="K4282">
        <f>VLOOKUP($B4282,'Distance from BP'!$A$1:$F$3179,3,FALSE)</f>
        <v>112.56</v>
      </c>
      <c r="L4282">
        <f>VLOOKUP($B4282,'Distance from BP'!$A$1:$F$3179,4,FALSE)</f>
        <v>145.26</v>
      </c>
      <c r="M4282">
        <f>VLOOKUP($B4282,'Distance from BP'!$A$1:$F$3179,5,FALSE)</f>
        <v>169.41</v>
      </c>
      <c r="N4282">
        <f>VLOOKUP($B4282,'Distance from BP'!$A$1:$F$3179,6,FALSE)</f>
        <v>163.13</v>
      </c>
      <c r="O4282" s="7">
        <f>VLOOKUP(B4282,'tax data'!$A$1:$M$3179,12,FALSE)</f>
        <v>4310482.7318060389</v>
      </c>
    </row>
    <row r="4283" spans="1:15" x14ac:dyDescent="0.2">
      <c r="A4283" s="1">
        <v>45905</v>
      </c>
      <c r="B4283" t="s">
        <v>260</v>
      </c>
      <c r="C4283" t="s">
        <v>429</v>
      </c>
      <c r="D4283" t="s">
        <v>1290</v>
      </c>
      <c r="E4283">
        <v>595</v>
      </c>
      <c r="F4283">
        <v>587</v>
      </c>
      <c r="G4283">
        <f>VLOOKUP($D4283,Dummy!$C$2:$I$1194,4,FALSE)</f>
        <v>0</v>
      </c>
      <c r="H4283">
        <f>VLOOKUP($D4283,Dummy!$C$2:$I$1194,5,FALSE)</f>
        <v>0</v>
      </c>
      <c r="I4283">
        <f>VLOOKUP($D4283,Dummy!$C$2:$I$1194,6,FALSE)</f>
        <v>0</v>
      </c>
      <c r="J4283">
        <f>VLOOKUP($D4283,Dummy!$C$2:$I$1194,7,FALSE)</f>
        <v>0</v>
      </c>
      <c r="K4283">
        <f>VLOOKUP($B4283,'Distance from BP'!$A$1:$F$3179,3,FALSE)</f>
        <v>153.93</v>
      </c>
      <c r="L4283">
        <f>VLOOKUP($B4283,'Distance from BP'!$A$1:$F$3179,4,FALSE)</f>
        <v>194.65</v>
      </c>
      <c r="M4283">
        <f>VLOOKUP($B4283,'Distance from BP'!$A$1:$F$3179,5,FALSE)</f>
        <v>191.09</v>
      </c>
      <c r="N4283">
        <f>VLOOKUP($B4283,'Distance from BP'!$A$1:$F$3179,6,FALSE)</f>
        <v>182.56</v>
      </c>
      <c r="O4283" s="7">
        <f>VLOOKUP(B4283,'tax data'!$A$1:$M$3179,12,FALSE)</f>
        <v>3594889.0842105262</v>
      </c>
    </row>
    <row r="4284" spans="1:15" x14ac:dyDescent="0.2">
      <c r="A4284" s="1">
        <v>45905</v>
      </c>
      <c r="B4284" t="s">
        <v>261</v>
      </c>
      <c r="C4284" t="s">
        <v>468</v>
      </c>
      <c r="D4284" t="s">
        <v>1291</v>
      </c>
      <c r="E4284">
        <v>586</v>
      </c>
      <c r="F4284">
        <v>578</v>
      </c>
      <c r="G4284">
        <f>VLOOKUP($D4284,Dummy!$C$2:$I$1194,4,FALSE)</f>
        <v>0</v>
      </c>
      <c r="H4284">
        <f>VLOOKUP($D4284,Dummy!$C$2:$I$1194,5,FALSE)</f>
        <v>0</v>
      </c>
      <c r="I4284">
        <f>VLOOKUP($D4284,Dummy!$C$2:$I$1194,6,FALSE)</f>
        <v>0</v>
      </c>
      <c r="J4284">
        <f>VLOOKUP($D4284,Dummy!$C$2:$I$1194,7,FALSE)</f>
        <v>0</v>
      </c>
      <c r="K4284">
        <f>VLOOKUP($B4284,'Distance from BP'!$A$1:$F$3179,3,FALSE)</f>
        <v>202.43</v>
      </c>
      <c r="L4284">
        <f>VLOOKUP($B4284,'Distance from BP'!$A$1:$F$3179,4,FALSE)</f>
        <v>228.31</v>
      </c>
      <c r="M4284">
        <f>VLOOKUP($B4284,'Distance from BP'!$A$1:$F$3179,5,FALSE)</f>
        <v>301.86</v>
      </c>
      <c r="N4284">
        <f>VLOOKUP($B4284,'Distance from BP'!$A$1:$F$3179,6,FALSE)</f>
        <v>289.11</v>
      </c>
      <c r="O4284" s="7">
        <f>VLOOKUP(B4284,'tax data'!$A$1:$M$3179,12,FALSE)</f>
        <v>2987694.43408175</v>
      </c>
    </row>
    <row r="4285" spans="1:15" x14ac:dyDescent="0.2">
      <c r="A4285" s="1">
        <v>45905</v>
      </c>
      <c r="B4285" t="s">
        <v>262</v>
      </c>
      <c r="C4285" t="s">
        <v>421</v>
      </c>
      <c r="D4285" t="s">
        <v>1292</v>
      </c>
      <c r="E4285">
        <v>590</v>
      </c>
      <c r="F4285">
        <v>588</v>
      </c>
      <c r="G4285">
        <f>VLOOKUP($D4285,Dummy!$C$2:$I$1194,4,FALSE)</f>
        <v>0</v>
      </c>
      <c r="H4285">
        <f>VLOOKUP($D4285,Dummy!$C$2:$I$1194,5,FALSE)</f>
        <v>0</v>
      </c>
      <c r="I4285">
        <f>VLOOKUP($D4285,Dummy!$C$2:$I$1194,6,FALSE)</f>
        <v>0</v>
      </c>
      <c r="J4285">
        <f>VLOOKUP($D4285,Dummy!$C$2:$I$1194,7,FALSE)</f>
        <v>0</v>
      </c>
      <c r="K4285">
        <f>VLOOKUP($B4285,'Distance from BP'!$A$1:$F$3179,3,FALSE)</f>
        <v>164.92</v>
      </c>
      <c r="L4285">
        <f>VLOOKUP($B4285,'Distance from BP'!$A$1:$F$3179,4,FALSE)</f>
        <v>199.61</v>
      </c>
      <c r="M4285">
        <f>VLOOKUP($B4285,'Distance from BP'!$A$1:$F$3179,5,FALSE)</f>
        <v>264.97000000000003</v>
      </c>
      <c r="N4285">
        <f>VLOOKUP($B4285,'Distance from BP'!$A$1:$F$3179,6,FALSE)</f>
        <v>252.1</v>
      </c>
      <c r="O4285" s="7">
        <f>VLOOKUP(B4285,'tax data'!$A$1:$M$3179,12,FALSE)</f>
        <v>3536020.6012195121</v>
      </c>
    </row>
    <row r="4286" spans="1:15" x14ac:dyDescent="0.2">
      <c r="A4286" s="1">
        <v>45905</v>
      </c>
      <c r="B4286" t="s">
        <v>263</v>
      </c>
      <c r="C4286" t="s">
        <v>426</v>
      </c>
      <c r="D4286" t="s">
        <v>1293</v>
      </c>
      <c r="E4286">
        <v>589.9</v>
      </c>
      <c r="F4286">
        <v>587.9</v>
      </c>
      <c r="G4286">
        <f>VLOOKUP($D4286,Dummy!$C$2:$I$1194,4,FALSE)</f>
        <v>0</v>
      </c>
      <c r="H4286">
        <f>VLOOKUP($D4286,Dummy!$C$2:$I$1194,5,FALSE)</f>
        <v>0</v>
      </c>
      <c r="I4286">
        <f>VLOOKUP($D4286,Dummy!$C$2:$I$1194,6,FALSE)</f>
        <v>0</v>
      </c>
      <c r="J4286">
        <f>VLOOKUP($D4286,Dummy!$C$2:$I$1194,7,FALSE)</f>
        <v>0</v>
      </c>
      <c r="K4286">
        <f>VLOOKUP($B4286,'Distance from BP'!$A$1:$F$3179,3,FALSE)</f>
        <v>174.41</v>
      </c>
      <c r="L4286">
        <f>VLOOKUP($B4286,'Distance from BP'!$A$1:$F$3179,4,FALSE)</f>
        <v>181.26</v>
      </c>
      <c r="M4286">
        <f>VLOOKUP($B4286,'Distance from BP'!$A$1:$F$3179,5,FALSE)</f>
        <v>279.89999999999998</v>
      </c>
      <c r="N4286">
        <f>VLOOKUP($B4286,'Distance from BP'!$A$1:$F$3179,6,FALSE)</f>
        <v>276.75</v>
      </c>
      <c r="O4286" s="7">
        <f>VLOOKUP(B4286,'tax data'!$A$1:$M$3179,12,FALSE)</f>
        <v>4196620.5124125639</v>
      </c>
    </row>
    <row r="4287" spans="1:15" x14ac:dyDescent="0.2">
      <c r="A4287" s="1">
        <v>45905</v>
      </c>
      <c r="B4287" t="s">
        <v>263</v>
      </c>
      <c r="C4287" t="s">
        <v>471</v>
      </c>
      <c r="D4287" t="s">
        <v>1294</v>
      </c>
      <c r="E4287">
        <v>580</v>
      </c>
      <c r="F4287">
        <v>585</v>
      </c>
      <c r="G4287">
        <f>VLOOKUP($D4287,Dummy!$C$2:$I$1194,4,FALSE)</f>
        <v>0</v>
      </c>
      <c r="H4287">
        <f>VLOOKUP($D4287,Dummy!$C$2:$I$1194,5,FALSE)</f>
        <v>0</v>
      </c>
      <c r="I4287">
        <f>VLOOKUP($D4287,Dummy!$C$2:$I$1194,6,FALSE)</f>
        <v>0</v>
      </c>
      <c r="J4287">
        <f>VLOOKUP($D4287,Dummy!$C$2:$I$1194,7,FALSE)</f>
        <v>0</v>
      </c>
      <c r="K4287">
        <f>VLOOKUP($B4287,'Distance from BP'!$A$1:$F$3179,3,FALSE)</f>
        <v>174.41</v>
      </c>
      <c r="L4287">
        <f>VLOOKUP($B4287,'Distance from BP'!$A$1:$F$3179,4,FALSE)</f>
        <v>181.26</v>
      </c>
      <c r="M4287">
        <f>VLOOKUP($B4287,'Distance from BP'!$A$1:$F$3179,5,FALSE)</f>
        <v>279.89999999999998</v>
      </c>
      <c r="N4287">
        <f>VLOOKUP($B4287,'Distance from BP'!$A$1:$F$3179,6,FALSE)</f>
        <v>276.75</v>
      </c>
      <c r="O4287" s="7">
        <f>VLOOKUP(B4287,'tax data'!$A$1:$M$3179,12,FALSE)</f>
        <v>4196620.5124125639</v>
      </c>
    </row>
    <row r="4288" spans="1:15" x14ac:dyDescent="0.2">
      <c r="A4288" s="1">
        <v>45905</v>
      </c>
      <c r="B4288" t="s">
        <v>263</v>
      </c>
      <c r="C4288" t="s">
        <v>421</v>
      </c>
      <c r="D4288" t="s">
        <v>1295</v>
      </c>
      <c r="E4288">
        <v>590</v>
      </c>
      <c r="F4288">
        <v>588</v>
      </c>
      <c r="G4288">
        <f>VLOOKUP($D4288,Dummy!$C$2:$I$1194,4,FALSE)</f>
        <v>0</v>
      </c>
      <c r="H4288">
        <f>VLOOKUP($D4288,Dummy!$C$2:$I$1194,5,FALSE)</f>
        <v>0</v>
      </c>
      <c r="I4288">
        <f>VLOOKUP($D4288,Dummy!$C$2:$I$1194,6,FALSE)</f>
        <v>0</v>
      </c>
      <c r="J4288">
        <f>VLOOKUP($D4288,Dummy!$C$2:$I$1194,7,FALSE)</f>
        <v>0</v>
      </c>
      <c r="K4288">
        <f>VLOOKUP($B4288,'Distance from BP'!$A$1:$F$3179,3,FALSE)</f>
        <v>174.41</v>
      </c>
      <c r="L4288">
        <f>VLOOKUP($B4288,'Distance from BP'!$A$1:$F$3179,4,FALSE)</f>
        <v>181.26</v>
      </c>
      <c r="M4288">
        <f>VLOOKUP($B4288,'Distance from BP'!$A$1:$F$3179,5,FALSE)</f>
        <v>279.89999999999998</v>
      </c>
      <c r="N4288">
        <f>VLOOKUP($B4288,'Distance from BP'!$A$1:$F$3179,6,FALSE)</f>
        <v>276.75</v>
      </c>
      <c r="O4288" s="7">
        <f>VLOOKUP(B4288,'tax data'!$A$1:$M$3179,12,FALSE)</f>
        <v>4196620.5124125639</v>
      </c>
    </row>
    <row r="4289" spans="1:15" x14ac:dyDescent="0.2">
      <c r="A4289" s="1">
        <v>45905</v>
      </c>
      <c r="B4289" t="s">
        <v>264</v>
      </c>
      <c r="C4289" t="s">
        <v>422</v>
      </c>
      <c r="D4289" t="s">
        <v>1296</v>
      </c>
      <c r="E4289">
        <v>590</v>
      </c>
      <c r="F4289">
        <v>588</v>
      </c>
      <c r="G4289">
        <f>VLOOKUP($D4289,Dummy!$C$2:$I$1194,4,FALSE)</f>
        <v>0</v>
      </c>
      <c r="H4289">
        <f>VLOOKUP($D4289,Dummy!$C$2:$I$1194,5,FALSE)</f>
        <v>0</v>
      </c>
      <c r="I4289">
        <f>VLOOKUP($D4289,Dummy!$C$2:$I$1194,6,FALSE)</f>
        <v>0</v>
      </c>
      <c r="J4289">
        <f>VLOOKUP($D4289,Dummy!$C$2:$I$1194,7,FALSE)</f>
        <v>0</v>
      </c>
      <c r="K4289">
        <f>VLOOKUP($B4289,'Distance from BP'!$A$1:$F$3179,3,FALSE)</f>
        <v>85.33</v>
      </c>
      <c r="L4289">
        <f>VLOOKUP($B4289,'Distance from BP'!$A$1:$F$3179,4,FALSE)</f>
        <v>96.4</v>
      </c>
      <c r="M4289">
        <f>VLOOKUP($B4289,'Distance from BP'!$A$1:$F$3179,5,FALSE)</f>
        <v>91.45</v>
      </c>
      <c r="N4289">
        <f>VLOOKUP($B4289,'Distance from BP'!$A$1:$F$3179,6,FALSE)</f>
        <v>86.51</v>
      </c>
      <c r="O4289" s="7">
        <f>VLOOKUP(B4289,'tax data'!$A$1:$M$3179,12,FALSE)</f>
        <v>4504470.0907203322</v>
      </c>
    </row>
    <row r="4290" spans="1:15" x14ac:dyDescent="0.2">
      <c r="A4290" s="1">
        <v>45905</v>
      </c>
      <c r="B4290" t="s">
        <v>264</v>
      </c>
      <c r="C4290" t="s">
        <v>421</v>
      </c>
      <c r="D4290" t="s">
        <v>1297</v>
      </c>
      <c r="E4290">
        <v>590</v>
      </c>
      <c r="F4290">
        <v>588</v>
      </c>
      <c r="G4290">
        <f>VLOOKUP($D4290,Dummy!$C$2:$I$1194,4,FALSE)</f>
        <v>0</v>
      </c>
      <c r="H4290">
        <f>VLOOKUP($D4290,Dummy!$C$2:$I$1194,5,FALSE)</f>
        <v>0</v>
      </c>
      <c r="I4290">
        <f>VLOOKUP($D4290,Dummy!$C$2:$I$1194,6,FALSE)</f>
        <v>0</v>
      </c>
      <c r="J4290">
        <f>VLOOKUP($D4290,Dummy!$C$2:$I$1194,7,FALSE)</f>
        <v>0</v>
      </c>
      <c r="K4290">
        <f>VLOOKUP($B4290,'Distance from BP'!$A$1:$F$3179,3,FALSE)</f>
        <v>85.33</v>
      </c>
      <c r="L4290">
        <f>VLOOKUP($B4290,'Distance from BP'!$A$1:$F$3179,4,FALSE)</f>
        <v>96.4</v>
      </c>
      <c r="M4290">
        <f>VLOOKUP($B4290,'Distance from BP'!$A$1:$F$3179,5,FALSE)</f>
        <v>91.45</v>
      </c>
      <c r="N4290">
        <f>VLOOKUP($B4290,'Distance from BP'!$A$1:$F$3179,6,FALSE)</f>
        <v>86.51</v>
      </c>
      <c r="O4290" s="7">
        <f>VLOOKUP(B4290,'tax data'!$A$1:$M$3179,12,FALSE)</f>
        <v>4504470.0907203322</v>
      </c>
    </row>
    <row r="4291" spans="1:15" x14ac:dyDescent="0.2">
      <c r="A4291" s="1">
        <v>45905</v>
      </c>
      <c r="B4291" t="s">
        <v>265</v>
      </c>
      <c r="C4291" t="s">
        <v>433</v>
      </c>
      <c r="D4291" t="s">
        <v>1298</v>
      </c>
      <c r="E4291">
        <v>594.9</v>
      </c>
      <c r="F4291">
        <v>581.9</v>
      </c>
      <c r="G4291">
        <f>VLOOKUP($D4291,Dummy!$C$2:$I$1194,4,FALSE)</f>
        <v>0</v>
      </c>
      <c r="H4291">
        <f>VLOOKUP($D4291,Dummy!$C$2:$I$1194,5,FALSE)</f>
        <v>0</v>
      </c>
      <c r="I4291">
        <f>VLOOKUP($D4291,Dummy!$C$2:$I$1194,6,FALSE)</f>
        <v>0</v>
      </c>
      <c r="J4291">
        <f>VLOOKUP($D4291,Dummy!$C$2:$I$1194,7,FALSE)</f>
        <v>0</v>
      </c>
      <c r="K4291">
        <f>VLOOKUP($B4291,'Distance from BP'!$A$1:$F$3179,3,FALSE)</f>
        <v>119.72</v>
      </c>
      <c r="L4291">
        <f>VLOOKUP($B4291,'Distance from BP'!$A$1:$F$3179,4,FALSE)</f>
        <v>131.66</v>
      </c>
      <c r="M4291">
        <f>VLOOKUP($B4291,'Distance from BP'!$A$1:$F$3179,5,FALSE)</f>
        <v>180.2</v>
      </c>
      <c r="N4291">
        <f>VLOOKUP($B4291,'Distance from BP'!$A$1:$F$3179,6,FALSE)</f>
        <v>175.27</v>
      </c>
      <c r="O4291" s="7">
        <f>VLOOKUP(B4291,'tax data'!$A$1:$M$3179,12,FALSE)</f>
        <v>3821786.2918390371</v>
      </c>
    </row>
    <row r="4292" spans="1:15" x14ac:dyDescent="0.2">
      <c r="A4292" s="1">
        <v>45905</v>
      </c>
      <c r="B4292" t="s">
        <v>265</v>
      </c>
      <c r="C4292" t="s">
        <v>507</v>
      </c>
      <c r="D4292" t="s">
        <v>1299</v>
      </c>
      <c r="E4292">
        <v>585</v>
      </c>
      <c r="F4292">
        <v>580</v>
      </c>
      <c r="G4292">
        <f>VLOOKUP($D4292,Dummy!$C$2:$I$1194,4,FALSE)</f>
        <v>0</v>
      </c>
      <c r="H4292">
        <f>VLOOKUP($D4292,Dummy!$C$2:$I$1194,5,FALSE)</f>
        <v>0</v>
      </c>
      <c r="I4292">
        <f>VLOOKUP($D4292,Dummy!$C$2:$I$1194,6,FALSE)</f>
        <v>0</v>
      </c>
      <c r="J4292">
        <f>VLOOKUP($D4292,Dummy!$C$2:$I$1194,7,FALSE)</f>
        <v>0</v>
      </c>
      <c r="K4292">
        <f>VLOOKUP($B4292,'Distance from BP'!$A$1:$F$3179,3,FALSE)</f>
        <v>119.72</v>
      </c>
      <c r="L4292">
        <f>VLOOKUP($B4292,'Distance from BP'!$A$1:$F$3179,4,FALSE)</f>
        <v>131.66</v>
      </c>
      <c r="M4292">
        <f>VLOOKUP($B4292,'Distance from BP'!$A$1:$F$3179,5,FALSE)</f>
        <v>180.2</v>
      </c>
      <c r="N4292">
        <f>VLOOKUP($B4292,'Distance from BP'!$A$1:$F$3179,6,FALSE)</f>
        <v>175.27</v>
      </c>
      <c r="O4292" s="7">
        <f>VLOOKUP(B4292,'tax data'!$A$1:$M$3179,12,FALSE)</f>
        <v>3821786.2918390371</v>
      </c>
    </row>
    <row r="4293" spans="1:15" x14ac:dyDescent="0.2">
      <c r="A4293" s="1">
        <v>45905</v>
      </c>
      <c r="B4293" t="s">
        <v>266</v>
      </c>
      <c r="C4293" t="s">
        <v>485</v>
      </c>
      <c r="D4293" t="s">
        <v>1300</v>
      </c>
      <c r="E4293">
        <v>586</v>
      </c>
      <c r="F4293">
        <v>584</v>
      </c>
      <c r="G4293">
        <f>VLOOKUP($D4293,Dummy!$C$2:$I$1194,4,FALSE)</f>
        <v>0</v>
      </c>
      <c r="H4293">
        <f>VLOOKUP($D4293,Dummy!$C$2:$I$1194,5,FALSE)</f>
        <v>0</v>
      </c>
      <c r="I4293">
        <f>VLOOKUP($D4293,Dummy!$C$2:$I$1194,6,FALSE)</f>
        <v>0</v>
      </c>
      <c r="J4293">
        <f>VLOOKUP($D4293,Dummy!$C$2:$I$1194,7,FALSE)</f>
        <v>0</v>
      </c>
      <c r="K4293">
        <f>VLOOKUP($B4293,'Distance from BP'!$A$1:$F$3179,3,FALSE)</f>
        <v>144.02000000000001</v>
      </c>
      <c r="L4293">
        <f>VLOOKUP($B4293,'Distance from BP'!$A$1:$F$3179,4,FALSE)</f>
        <v>204.09</v>
      </c>
      <c r="M4293">
        <f>VLOOKUP($B4293,'Distance from BP'!$A$1:$F$3179,5,FALSE)</f>
        <v>208.46</v>
      </c>
      <c r="N4293">
        <f>VLOOKUP($B4293,'Distance from BP'!$A$1:$F$3179,6,FALSE)</f>
        <v>186.13</v>
      </c>
      <c r="O4293" s="7">
        <f>VLOOKUP(B4293,'tax data'!$A$1:$M$3179,12,FALSE)</f>
        <v>3488359.3570829839</v>
      </c>
    </row>
    <row r="4294" spans="1:15" x14ac:dyDescent="0.2">
      <c r="A4294" s="1">
        <v>45905</v>
      </c>
      <c r="B4294" t="s">
        <v>267</v>
      </c>
      <c r="C4294" t="s">
        <v>438</v>
      </c>
      <c r="D4294" t="s">
        <v>1301</v>
      </c>
      <c r="E4294">
        <v>586.9</v>
      </c>
      <c r="F4294">
        <v>584.9</v>
      </c>
      <c r="G4294">
        <f>VLOOKUP($D4294,Dummy!$C$2:$I$1194,4,FALSE)</f>
        <v>0</v>
      </c>
      <c r="H4294">
        <f>VLOOKUP($D4294,Dummy!$C$2:$I$1194,5,FALSE)</f>
        <v>0</v>
      </c>
      <c r="I4294">
        <f>VLOOKUP($D4294,Dummy!$C$2:$I$1194,6,FALSE)</f>
        <v>0</v>
      </c>
      <c r="J4294">
        <f>VLOOKUP($D4294,Dummy!$C$2:$I$1194,7,FALSE)</f>
        <v>0</v>
      </c>
      <c r="K4294">
        <f>VLOOKUP($B4294,'Distance from BP'!$A$1:$F$3179,3,FALSE)</f>
        <v>174.26</v>
      </c>
      <c r="L4294">
        <f>VLOOKUP($B4294,'Distance from BP'!$A$1:$F$3179,4,FALSE)</f>
        <v>246.11</v>
      </c>
      <c r="M4294">
        <f>VLOOKUP($B4294,'Distance from BP'!$A$1:$F$3179,5,FALSE)</f>
        <v>246.57</v>
      </c>
      <c r="N4294">
        <f>VLOOKUP($B4294,'Distance from BP'!$A$1:$F$3179,6,FALSE)</f>
        <v>226.97</v>
      </c>
      <c r="O4294" s="7">
        <f>VLOOKUP(B4294,'tax data'!$A$1:$M$3179,12,FALSE)</f>
        <v>4089965.3152454779</v>
      </c>
    </row>
    <row r="4295" spans="1:15" x14ac:dyDescent="0.2">
      <c r="A4295" s="1">
        <v>45905</v>
      </c>
      <c r="B4295" t="s">
        <v>267</v>
      </c>
      <c r="C4295" t="s">
        <v>421</v>
      </c>
      <c r="D4295" t="s">
        <v>1302</v>
      </c>
      <c r="E4295">
        <v>590</v>
      </c>
      <c r="F4295">
        <v>588</v>
      </c>
      <c r="G4295">
        <f>VLOOKUP($D4295,Dummy!$C$2:$I$1194,4,FALSE)</f>
        <v>0</v>
      </c>
      <c r="H4295">
        <f>VLOOKUP($D4295,Dummy!$C$2:$I$1194,5,FALSE)</f>
        <v>0</v>
      </c>
      <c r="I4295">
        <f>VLOOKUP($D4295,Dummy!$C$2:$I$1194,6,FALSE)</f>
        <v>0</v>
      </c>
      <c r="J4295">
        <f>VLOOKUP($D4295,Dummy!$C$2:$I$1194,7,FALSE)</f>
        <v>0</v>
      </c>
      <c r="K4295">
        <f>VLOOKUP($B4295,'Distance from BP'!$A$1:$F$3179,3,FALSE)</f>
        <v>174.26</v>
      </c>
      <c r="L4295">
        <f>VLOOKUP($B4295,'Distance from BP'!$A$1:$F$3179,4,FALSE)</f>
        <v>246.11</v>
      </c>
      <c r="M4295">
        <f>VLOOKUP($B4295,'Distance from BP'!$A$1:$F$3179,5,FALSE)</f>
        <v>246.57</v>
      </c>
      <c r="N4295">
        <f>VLOOKUP($B4295,'Distance from BP'!$A$1:$F$3179,6,FALSE)</f>
        <v>226.97</v>
      </c>
      <c r="O4295" s="7">
        <f>VLOOKUP(B4295,'tax data'!$A$1:$M$3179,12,FALSE)</f>
        <v>4089965.3152454779</v>
      </c>
    </row>
    <row r="4296" spans="1:15" x14ac:dyDescent="0.2">
      <c r="A4296" s="1">
        <v>45905</v>
      </c>
      <c r="B4296" t="s">
        <v>268</v>
      </c>
      <c r="C4296" t="s">
        <v>421</v>
      </c>
      <c r="D4296" t="s">
        <v>1303</v>
      </c>
      <c r="E4296">
        <v>590</v>
      </c>
      <c r="F4296">
        <v>588</v>
      </c>
      <c r="G4296">
        <f>VLOOKUP($D4296,Dummy!$C$2:$I$1194,4,FALSE)</f>
        <v>0</v>
      </c>
      <c r="H4296">
        <f>VLOOKUP($D4296,Dummy!$C$2:$I$1194,5,FALSE)</f>
        <v>0</v>
      </c>
      <c r="I4296">
        <f>VLOOKUP($D4296,Dummy!$C$2:$I$1194,6,FALSE)</f>
        <v>0</v>
      </c>
      <c r="J4296">
        <f>VLOOKUP($D4296,Dummy!$C$2:$I$1194,7,FALSE)</f>
        <v>0</v>
      </c>
      <c r="K4296">
        <f>VLOOKUP($B4296,'Distance from BP'!$A$1:$F$3179,3,FALSE)</f>
        <v>150.53</v>
      </c>
      <c r="L4296">
        <f>VLOOKUP($B4296,'Distance from BP'!$A$1:$F$3179,4,FALSE)</f>
        <v>178.54</v>
      </c>
      <c r="M4296">
        <f>VLOOKUP($B4296,'Distance from BP'!$A$1:$F$3179,5,FALSE)</f>
        <v>212.07</v>
      </c>
      <c r="N4296">
        <f>VLOOKUP($B4296,'Distance from BP'!$A$1:$F$3179,6,FALSE)</f>
        <v>199.8</v>
      </c>
      <c r="O4296" s="7">
        <f>VLOOKUP(B4296,'tax data'!$A$1:$M$3179,12,FALSE)</f>
        <v>3900772.0524515393</v>
      </c>
    </row>
    <row r="4297" spans="1:15" x14ac:dyDescent="0.2">
      <c r="A4297" s="1">
        <v>45905</v>
      </c>
      <c r="B4297" t="s">
        <v>269</v>
      </c>
      <c r="C4297" t="s">
        <v>519</v>
      </c>
      <c r="D4297" t="s">
        <v>1304</v>
      </c>
      <c r="E4297">
        <v>592</v>
      </c>
      <c r="F4297">
        <v>587</v>
      </c>
      <c r="G4297">
        <f>VLOOKUP($D4297,Dummy!$C$2:$I$1194,4,FALSE)</f>
        <v>0</v>
      </c>
      <c r="H4297">
        <f>VLOOKUP($D4297,Dummy!$C$2:$I$1194,5,FALSE)</f>
        <v>0</v>
      </c>
      <c r="I4297">
        <f>VLOOKUP($D4297,Dummy!$C$2:$I$1194,6,FALSE)</f>
        <v>0</v>
      </c>
      <c r="J4297">
        <f>VLOOKUP($D4297,Dummy!$C$2:$I$1194,7,FALSE)</f>
        <v>0</v>
      </c>
      <c r="K4297">
        <f>VLOOKUP($B4297,'Distance from BP'!$A$1:$F$3179,3,FALSE)</f>
        <v>150.69</v>
      </c>
      <c r="L4297">
        <f>VLOOKUP($B4297,'Distance from BP'!$A$1:$F$3179,4,FALSE)</f>
        <v>157.9</v>
      </c>
      <c r="M4297">
        <f>VLOOKUP($B4297,'Distance from BP'!$A$1:$F$3179,5,FALSE)</f>
        <v>229.58</v>
      </c>
      <c r="N4297">
        <f>VLOOKUP($B4297,'Distance from BP'!$A$1:$F$3179,6,FALSE)</f>
        <v>216.46</v>
      </c>
      <c r="O4297" s="7">
        <f>VLOOKUP(B4297,'tax data'!$A$1:$M$3179,12,FALSE)</f>
        <v>2780698.2394822007</v>
      </c>
    </row>
    <row r="4298" spans="1:15" x14ac:dyDescent="0.2">
      <c r="A4298" s="1">
        <v>45905</v>
      </c>
      <c r="B4298" t="s">
        <v>270</v>
      </c>
      <c r="C4298" t="s">
        <v>520</v>
      </c>
      <c r="D4298" t="s">
        <v>1305</v>
      </c>
      <c r="E4298">
        <v>587</v>
      </c>
      <c r="F4298">
        <v>582</v>
      </c>
      <c r="G4298">
        <f>VLOOKUP($D4298,Dummy!$C$2:$I$1194,4,FALSE)</f>
        <v>0</v>
      </c>
      <c r="H4298">
        <f>VLOOKUP($D4298,Dummy!$C$2:$I$1194,5,FALSE)</f>
        <v>0</v>
      </c>
      <c r="I4298">
        <f>VLOOKUP($D4298,Dummy!$C$2:$I$1194,6,FALSE)</f>
        <v>0</v>
      </c>
      <c r="J4298">
        <f>VLOOKUP($D4298,Dummy!$C$2:$I$1194,7,FALSE)</f>
        <v>0</v>
      </c>
      <c r="K4298">
        <f>VLOOKUP($B4298,'Distance from BP'!$A$1:$F$3179,3,FALSE)</f>
        <v>100.96</v>
      </c>
      <c r="L4298">
        <f>VLOOKUP($B4298,'Distance from BP'!$A$1:$F$3179,4,FALSE)</f>
        <v>155.52000000000001</v>
      </c>
      <c r="M4298">
        <f>VLOOKUP($B4298,'Distance from BP'!$A$1:$F$3179,5,FALSE)</f>
        <v>138.30000000000001</v>
      </c>
      <c r="N4298">
        <f>VLOOKUP($B4298,'Distance from BP'!$A$1:$F$3179,6,FALSE)</f>
        <v>123.01</v>
      </c>
      <c r="O4298" s="7">
        <f>VLOOKUP(B4298,'tax data'!$A$1:$M$3179,12,FALSE)</f>
        <v>2900348.4038076154</v>
      </c>
    </row>
    <row r="4299" spans="1:15" x14ac:dyDescent="0.2">
      <c r="A4299" s="1">
        <v>45905</v>
      </c>
      <c r="B4299" t="s">
        <v>270</v>
      </c>
      <c r="C4299" t="s">
        <v>429</v>
      </c>
      <c r="D4299" t="s">
        <v>1306</v>
      </c>
      <c r="E4299">
        <v>593</v>
      </c>
      <c r="F4299">
        <v>588</v>
      </c>
      <c r="G4299">
        <f>VLOOKUP($D4299,Dummy!$C$2:$I$1194,4,FALSE)</f>
        <v>0</v>
      </c>
      <c r="H4299">
        <f>VLOOKUP($D4299,Dummy!$C$2:$I$1194,5,FALSE)</f>
        <v>0</v>
      </c>
      <c r="I4299">
        <f>VLOOKUP($D4299,Dummy!$C$2:$I$1194,6,FALSE)</f>
        <v>0</v>
      </c>
      <c r="J4299">
        <f>VLOOKUP($D4299,Dummy!$C$2:$I$1194,7,FALSE)</f>
        <v>0</v>
      </c>
      <c r="K4299">
        <f>VLOOKUP($B4299,'Distance from BP'!$A$1:$F$3179,3,FALSE)</f>
        <v>100.96</v>
      </c>
      <c r="L4299">
        <f>VLOOKUP($B4299,'Distance from BP'!$A$1:$F$3179,4,FALSE)</f>
        <v>155.52000000000001</v>
      </c>
      <c r="M4299">
        <f>VLOOKUP($B4299,'Distance from BP'!$A$1:$F$3179,5,FALSE)</f>
        <v>138.30000000000001</v>
      </c>
      <c r="N4299">
        <f>VLOOKUP($B4299,'Distance from BP'!$A$1:$F$3179,6,FALSE)</f>
        <v>123.01</v>
      </c>
      <c r="O4299" s="7">
        <f>VLOOKUP(B4299,'tax data'!$A$1:$M$3179,12,FALSE)</f>
        <v>2900348.4038076154</v>
      </c>
    </row>
    <row r="4300" spans="1:15" x14ac:dyDescent="0.2">
      <c r="A4300" s="1">
        <v>45905</v>
      </c>
      <c r="B4300" t="s">
        <v>271</v>
      </c>
      <c r="C4300" t="s">
        <v>438</v>
      </c>
      <c r="D4300" t="s">
        <v>1307</v>
      </c>
      <c r="E4300">
        <v>586.9</v>
      </c>
      <c r="F4300">
        <v>584.9</v>
      </c>
      <c r="G4300">
        <f>VLOOKUP($D4300,Dummy!$C$2:$I$1194,4,FALSE)</f>
        <v>0</v>
      </c>
      <c r="H4300">
        <f>VLOOKUP($D4300,Dummy!$C$2:$I$1194,5,FALSE)</f>
        <v>0</v>
      </c>
      <c r="I4300">
        <f>VLOOKUP($D4300,Dummy!$C$2:$I$1194,6,FALSE)</f>
        <v>0</v>
      </c>
      <c r="J4300">
        <f>VLOOKUP($D4300,Dummy!$C$2:$I$1194,7,FALSE)</f>
        <v>0</v>
      </c>
      <c r="K4300">
        <f>VLOOKUP($B4300,'Distance from BP'!$A$1:$F$3179,3,FALSE)</f>
        <v>154.79</v>
      </c>
      <c r="L4300">
        <f>VLOOKUP($B4300,'Distance from BP'!$A$1:$F$3179,4,FALSE)</f>
        <v>207.94</v>
      </c>
      <c r="M4300">
        <f>VLOOKUP($B4300,'Distance from BP'!$A$1:$F$3179,5,FALSE)</f>
        <v>230.75</v>
      </c>
      <c r="N4300">
        <f>VLOOKUP($B4300,'Distance from BP'!$A$1:$F$3179,6,FALSE)</f>
        <v>215.82</v>
      </c>
      <c r="O4300" s="7">
        <f>VLOOKUP(B4300,'tax data'!$A$1:$M$3179,12,FALSE)</f>
        <v>3226098.9981884058</v>
      </c>
    </row>
    <row r="4301" spans="1:15" x14ac:dyDescent="0.2">
      <c r="A4301" s="1">
        <v>45905</v>
      </c>
      <c r="B4301" t="s">
        <v>272</v>
      </c>
      <c r="C4301" t="s">
        <v>425</v>
      </c>
      <c r="D4301" t="s">
        <v>1308</v>
      </c>
      <c r="E4301">
        <v>579.9</v>
      </c>
      <c r="F4301">
        <v>569.9</v>
      </c>
      <c r="G4301">
        <f>VLOOKUP($D4301,Dummy!$C$2:$I$1194,4,FALSE)</f>
        <v>0</v>
      </c>
      <c r="H4301">
        <f>VLOOKUP($D4301,Dummy!$C$2:$I$1194,5,FALSE)</f>
        <v>0</v>
      </c>
      <c r="I4301">
        <f>VLOOKUP($D4301,Dummy!$C$2:$I$1194,6,FALSE)</f>
        <v>0</v>
      </c>
      <c r="J4301">
        <f>VLOOKUP($D4301,Dummy!$C$2:$I$1194,7,FALSE)</f>
        <v>0</v>
      </c>
      <c r="K4301">
        <f>VLOOKUP($B4301,'Distance from BP'!$A$1:$F$3179,3,FALSE)</f>
        <v>142.30000000000001</v>
      </c>
      <c r="L4301">
        <f>VLOOKUP($B4301,'Distance from BP'!$A$1:$F$3179,4,FALSE)</f>
        <v>211.85</v>
      </c>
      <c r="M4301">
        <f>VLOOKUP($B4301,'Distance from BP'!$A$1:$F$3179,5,FALSE)</f>
        <v>220.81</v>
      </c>
      <c r="N4301">
        <f>VLOOKUP($B4301,'Distance from BP'!$A$1:$F$3179,6,FALSE)</f>
        <v>213.41</v>
      </c>
      <c r="O4301" s="7">
        <f>VLOOKUP(B4301,'tax data'!$A$1:$M$3179,12,FALSE)</f>
        <v>4095943.2625034694</v>
      </c>
    </row>
    <row r="4302" spans="1:15" x14ac:dyDescent="0.2">
      <c r="A4302" s="1">
        <v>45905</v>
      </c>
      <c r="B4302" t="s">
        <v>272</v>
      </c>
      <c r="C4302" t="s">
        <v>426</v>
      </c>
      <c r="D4302" t="s">
        <v>1309</v>
      </c>
      <c r="E4302">
        <v>589.9</v>
      </c>
      <c r="F4302">
        <v>587.9</v>
      </c>
      <c r="G4302">
        <f>VLOOKUP($D4302,Dummy!$C$2:$I$1194,4,FALSE)</f>
        <v>0</v>
      </c>
      <c r="H4302">
        <f>VLOOKUP($D4302,Dummy!$C$2:$I$1194,5,FALSE)</f>
        <v>0</v>
      </c>
      <c r="I4302">
        <f>VLOOKUP($D4302,Dummy!$C$2:$I$1194,6,FALSE)</f>
        <v>0</v>
      </c>
      <c r="J4302">
        <f>VLOOKUP($D4302,Dummy!$C$2:$I$1194,7,FALSE)</f>
        <v>0</v>
      </c>
      <c r="K4302">
        <f>VLOOKUP($B4302,'Distance from BP'!$A$1:$F$3179,3,FALSE)</f>
        <v>142.30000000000001</v>
      </c>
      <c r="L4302">
        <f>VLOOKUP($B4302,'Distance from BP'!$A$1:$F$3179,4,FALSE)</f>
        <v>211.85</v>
      </c>
      <c r="M4302">
        <f>VLOOKUP($B4302,'Distance from BP'!$A$1:$F$3179,5,FALSE)</f>
        <v>220.81</v>
      </c>
      <c r="N4302">
        <f>VLOOKUP($B4302,'Distance from BP'!$A$1:$F$3179,6,FALSE)</f>
        <v>213.41</v>
      </c>
      <c r="O4302" s="7">
        <f>VLOOKUP(B4302,'tax data'!$A$1:$M$3179,12,FALSE)</f>
        <v>4095943.2625034694</v>
      </c>
    </row>
    <row r="4303" spans="1:15" x14ac:dyDescent="0.2">
      <c r="A4303" s="1">
        <v>45905</v>
      </c>
      <c r="B4303" t="s">
        <v>272</v>
      </c>
      <c r="C4303" t="s">
        <v>422</v>
      </c>
      <c r="D4303" t="s">
        <v>1310</v>
      </c>
      <c r="E4303">
        <v>591</v>
      </c>
      <c r="F4303">
        <v>588</v>
      </c>
      <c r="G4303">
        <f>VLOOKUP($D4303,Dummy!$C$2:$I$1194,4,FALSE)</f>
        <v>0</v>
      </c>
      <c r="H4303">
        <f>VLOOKUP($D4303,Dummy!$C$2:$I$1194,5,FALSE)</f>
        <v>0</v>
      </c>
      <c r="I4303">
        <f>VLOOKUP($D4303,Dummy!$C$2:$I$1194,6,FALSE)</f>
        <v>0</v>
      </c>
      <c r="J4303">
        <f>VLOOKUP($D4303,Dummy!$C$2:$I$1194,7,FALSE)</f>
        <v>0</v>
      </c>
      <c r="K4303">
        <f>VLOOKUP($B4303,'Distance from BP'!$A$1:$F$3179,3,FALSE)</f>
        <v>142.30000000000001</v>
      </c>
      <c r="L4303">
        <f>VLOOKUP($B4303,'Distance from BP'!$A$1:$F$3179,4,FALSE)</f>
        <v>211.85</v>
      </c>
      <c r="M4303">
        <f>VLOOKUP($B4303,'Distance from BP'!$A$1:$F$3179,5,FALSE)</f>
        <v>220.81</v>
      </c>
      <c r="N4303">
        <f>VLOOKUP($B4303,'Distance from BP'!$A$1:$F$3179,6,FALSE)</f>
        <v>213.41</v>
      </c>
      <c r="O4303" s="7">
        <f>VLOOKUP(B4303,'tax data'!$A$1:$M$3179,12,FALSE)</f>
        <v>4095943.2625034694</v>
      </c>
    </row>
    <row r="4304" spans="1:15" x14ac:dyDescent="0.2">
      <c r="A4304" s="1">
        <v>45905</v>
      </c>
      <c r="B4304" t="s">
        <v>272</v>
      </c>
      <c r="C4304" t="s">
        <v>426</v>
      </c>
      <c r="D4304" t="s">
        <v>1311</v>
      </c>
      <c r="E4304">
        <v>589.9</v>
      </c>
      <c r="F4304">
        <v>587.9</v>
      </c>
      <c r="G4304">
        <f>VLOOKUP($D4304,Dummy!$C$2:$I$1194,4,FALSE)</f>
        <v>0</v>
      </c>
      <c r="H4304">
        <f>VLOOKUP($D4304,Dummy!$C$2:$I$1194,5,FALSE)</f>
        <v>0</v>
      </c>
      <c r="I4304">
        <f>VLOOKUP($D4304,Dummy!$C$2:$I$1194,6,FALSE)</f>
        <v>0</v>
      </c>
      <c r="J4304">
        <f>VLOOKUP($D4304,Dummy!$C$2:$I$1194,7,FALSE)</f>
        <v>0</v>
      </c>
      <c r="K4304">
        <f>VLOOKUP($B4304,'Distance from BP'!$A$1:$F$3179,3,FALSE)</f>
        <v>142.30000000000001</v>
      </c>
      <c r="L4304">
        <f>VLOOKUP($B4304,'Distance from BP'!$A$1:$F$3179,4,FALSE)</f>
        <v>211.85</v>
      </c>
      <c r="M4304">
        <f>VLOOKUP($B4304,'Distance from BP'!$A$1:$F$3179,5,FALSE)</f>
        <v>220.81</v>
      </c>
      <c r="N4304">
        <f>VLOOKUP($B4304,'Distance from BP'!$A$1:$F$3179,6,FALSE)</f>
        <v>213.41</v>
      </c>
      <c r="O4304" s="7">
        <f>VLOOKUP(B4304,'tax data'!$A$1:$M$3179,12,FALSE)</f>
        <v>4095943.2625034694</v>
      </c>
    </row>
    <row r="4305" spans="1:15" x14ac:dyDescent="0.2">
      <c r="A4305" s="1">
        <v>45905</v>
      </c>
      <c r="B4305" t="s">
        <v>272</v>
      </c>
      <c r="C4305" t="s">
        <v>421</v>
      </c>
      <c r="D4305" t="s">
        <v>1312</v>
      </c>
      <c r="E4305">
        <v>590</v>
      </c>
      <c r="F4305">
        <v>588</v>
      </c>
      <c r="G4305">
        <f>VLOOKUP($D4305,Dummy!$C$2:$I$1194,4,FALSE)</f>
        <v>0</v>
      </c>
      <c r="H4305">
        <f>VLOOKUP($D4305,Dummy!$C$2:$I$1194,5,FALSE)</f>
        <v>0</v>
      </c>
      <c r="I4305">
        <f>VLOOKUP($D4305,Dummy!$C$2:$I$1194,6,FALSE)</f>
        <v>0</v>
      </c>
      <c r="J4305">
        <f>VLOOKUP($D4305,Dummy!$C$2:$I$1194,7,FALSE)</f>
        <v>0</v>
      </c>
      <c r="K4305">
        <f>VLOOKUP($B4305,'Distance from BP'!$A$1:$F$3179,3,FALSE)</f>
        <v>142.30000000000001</v>
      </c>
      <c r="L4305">
        <f>VLOOKUP($B4305,'Distance from BP'!$A$1:$F$3179,4,FALSE)</f>
        <v>211.85</v>
      </c>
      <c r="M4305">
        <f>VLOOKUP($B4305,'Distance from BP'!$A$1:$F$3179,5,FALSE)</f>
        <v>220.81</v>
      </c>
      <c r="N4305">
        <f>VLOOKUP($B4305,'Distance from BP'!$A$1:$F$3179,6,FALSE)</f>
        <v>213.41</v>
      </c>
      <c r="O4305" s="7">
        <f>VLOOKUP(B4305,'tax data'!$A$1:$M$3179,12,FALSE)</f>
        <v>4095943.2625034694</v>
      </c>
    </row>
    <row r="4306" spans="1:15" x14ac:dyDescent="0.2">
      <c r="A4306" s="1">
        <v>45905</v>
      </c>
      <c r="B4306" t="s">
        <v>272</v>
      </c>
      <c r="C4306" t="s">
        <v>421</v>
      </c>
      <c r="D4306" t="s">
        <v>1313</v>
      </c>
      <c r="E4306">
        <v>590</v>
      </c>
      <c r="F4306">
        <v>588</v>
      </c>
      <c r="G4306">
        <f>VLOOKUP($D4306,Dummy!$C$2:$I$1194,4,FALSE)</f>
        <v>0</v>
      </c>
      <c r="H4306">
        <f>VLOOKUP($D4306,Dummy!$C$2:$I$1194,5,FALSE)</f>
        <v>0</v>
      </c>
      <c r="I4306">
        <f>VLOOKUP($D4306,Dummy!$C$2:$I$1194,6,FALSE)</f>
        <v>0</v>
      </c>
      <c r="J4306">
        <f>VLOOKUP($D4306,Dummy!$C$2:$I$1194,7,FALSE)</f>
        <v>0</v>
      </c>
      <c r="K4306">
        <f>VLOOKUP($B4306,'Distance from BP'!$A$1:$F$3179,3,FALSE)</f>
        <v>142.30000000000001</v>
      </c>
      <c r="L4306">
        <f>VLOOKUP($B4306,'Distance from BP'!$A$1:$F$3179,4,FALSE)</f>
        <v>211.85</v>
      </c>
      <c r="M4306">
        <f>VLOOKUP($B4306,'Distance from BP'!$A$1:$F$3179,5,FALSE)</f>
        <v>220.81</v>
      </c>
      <c r="N4306">
        <f>VLOOKUP($B4306,'Distance from BP'!$A$1:$F$3179,6,FALSE)</f>
        <v>213.41</v>
      </c>
      <c r="O4306" s="7">
        <f>VLOOKUP(B4306,'tax data'!$A$1:$M$3179,12,FALSE)</f>
        <v>4095943.2625034694</v>
      </c>
    </row>
    <row r="4307" spans="1:15" x14ac:dyDescent="0.2">
      <c r="A4307" s="1">
        <v>45905</v>
      </c>
      <c r="B4307" t="s">
        <v>272</v>
      </c>
      <c r="C4307" t="s">
        <v>428</v>
      </c>
      <c r="D4307" t="s">
        <v>1314</v>
      </c>
      <c r="E4307">
        <v>594.9</v>
      </c>
      <c r="F4307">
        <v>587.9</v>
      </c>
      <c r="G4307">
        <f>VLOOKUP($D4307,Dummy!$C$2:$I$1194,4,FALSE)</f>
        <v>0</v>
      </c>
      <c r="H4307">
        <f>VLOOKUP($D4307,Dummy!$C$2:$I$1194,5,FALSE)</f>
        <v>0</v>
      </c>
      <c r="I4307">
        <f>VLOOKUP($D4307,Dummy!$C$2:$I$1194,6,FALSE)</f>
        <v>0</v>
      </c>
      <c r="J4307">
        <f>VLOOKUP($D4307,Dummy!$C$2:$I$1194,7,FALSE)</f>
        <v>0</v>
      </c>
      <c r="K4307">
        <f>VLOOKUP($B4307,'Distance from BP'!$A$1:$F$3179,3,FALSE)</f>
        <v>142.30000000000001</v>
      </c>
      <c r="L4307">
        <f>VLOOKUP($B4307,'Distance from BP'!$A$1:$F$3179,4,FALSE)</f>
        <v>211.85</v>
      </c>
      <c r="M4307">
        <f>VLOOKUP($B4307,'Distance from BP'!$A$1:$F$3179,5,FALSE)</f>
        <v>220.81</v>
      </c>
      <c r="N4307">
        <f>VLOOKUP($B4307,'Distance from BP'!$A$1:$F$3179,6,FALSE)</f>
        <v>213.41</v>
      </c>
      <c r="O4307" s="7">
        <f>VLOOKUP(B4307,'tax data'!$A$1:$M$3179,12,FALSE)</f>
        <v>4095943.2625034694</v>
      </c>
    </row>
    <row r="4308" spans="1:15" x14ac:dyDescent="0.2">
      <c r="A4308" s="1">
        <v>45905</v>
      </c>
      <c r="B4308" t="s">
        <v>272</v>
      </c>
      <c r="C4308" t="s">
        <v>425</v>
      </c>
      <c r="D4308" t="s">
        <v>1315</v>
      </c>
      <c r="E4308">
        <v>559.9</v>
      </c>
      <c r="F4308">
        <v>559.9</v>
      </c>
      <c r="G4308">
        <f>VLOOKUP($D4308,Dummy!$C$2:$I$1194,4,FALSE)</f>
        <v>0</v>
      </c>
      <c r="H4308">
        <f>VLOOKUP($D4308,Dummy!$C$2:$I$1194,5,FALSE)</f>
        <v>0</v>
      </c>
      <c r="I4308">
        <f>VLOOKUP($D4308,Dummy!$C$2:$I$1194,6,FALSE)</f>
        <v>0</v>
      </c>
      <c r="J4308">
        <f>VLOOKUP($D4308,Dummy!$C$2:$I$1194,7,FALSE)</f>
        <v>0</v>
      </c>
      <c r="K4308">
        <f>VLOOKUP($B4308,'Distance from BP'!$A$1:$F$3179,3,FALSE)</f>
        <v>142.30000000000001</v>
      </c>
      <c r="L4308">
        <f>VLOOKUP($B4308,'Distance from BP'!$A$1:$F$3179,4,FALSE)</f>
        <v>211.85</v>
      </c>
      <c r="M4308">
        <f>VLOOKUP($B4308,'Distance from BP'!$A$1:$F$3179,5,FALSE)</f>
        <v>220.81</v>
      </c>
      <c r="N4308">
        <f>VLOOKUP($B4308,'Distance from BP'!$A$1:$F$3179,6,FALSE)</f>
        <v>213.41</v>
      </c>
      <c r="O4308" s="7">
        <f>VLOOKUP(B4308,'tax data'!$A$1:$M$3179,12,FALSE)</f>
        <v>4095943.2625034694</v>
      </c>
    </row>
    <row r="4309" spans="1:15" x14ac:dyDescent="0.2">
      <c r="A4309" s="1">
        <v>45905</v>
      </c>
      <c r="B4309" t="s">
        <v>272</v>
      </c>
      <c r="C4309" t="s">
        <v>422</v>
      </c>
      <c r="D4309" t="s">
        <v>1316</v>
      </c>
      <c r="E4309">
        <v>591</v>
      </c>
      <c r="F4309">
        <v>588</v>
      </c>
      <c r="G4309">
        <f>VLOOKUP($D4309,Dummy!$C$2:$I$1194,4,FALSE)</f>
        <v>0</v>
      </c>
      <c r="H4309">
        <f>VLOOKUP($D4309,Dummy!$C$2:$I$1194,5,FALSE)</f>
        <v>0</v>
      </c>
      <c r="I4309">
        <f>VLOOKUP($D4309,Dummy!$C$2:$I$1194,6,FALSE)</f>
        <v>0</v>
      </c>
      <c r="J4309">
        <f>VLOOKUP($D4309,Dummy!$C$2:$I$1194,7,FALSE)</f>
        <v>0</v>
      </c>
      <c r="K4309">
        <f>VLOOKUP($B4309,'Distance from BP'!$A$1:$F$3179,3,FALSE)</f>
        <v>142.30000000000001</v>
      </c>
      <c r="L4309">
        <f>VLOOKUP($B4309,'Distance from BP'!$A$1:$F$3179,4,FALSE)</f>
        <v>211.85</v>
      </c>
      <c r="M4309">
        <f>VLOOKUP($B4309,'Distance from BP'!$A$1:$F$3179,5,FALSE)</f>
        <v>220.81</v>
      </c>
      <c r="N4309">
        <f>VLOOKUP($B4309,'Distance from BP'!$A$1:$F$3179,6,FALSE)</f>
        <v>213.41</v>
      </c>
      <c r="O4309" s="7">
        <f>VLOOKUP(B4309,'tax data'!$A$1:$M$3179,12,FALSE)</f>
        <v>4095943.2625034694</v>
      </c>
    </row>
    <row r="4310" spans="1:15" x14ac:dyDescent="0.2">
      <c r="A4310" s="1">
        <v>45905</v>
      </c>
      <c r="B4310" t="s">
        <v>272</v>
      </c>
      <c r="C4310" t="s">
        <v>429</v>
      </c>
      <c r="D4310" t="s">
        <v>1317</v>
      </c>
      <c r="E4310">
        <v>566.9</v>
      </c>
      <c r="F4310">
        <v>559.9</v>
      </c>
      <c r="G4310">
        <f>VLOOKUP($D4310,Dummy!$C$2:$I$1194,4,FALSE)</f>
        <v>0</v>
      </c>
      <c r="H4310">
        <f>VLOOKUP($D4310,Dummy!$C$2:$I$1194,5,FALSE)</f>
        <v>0</v>
      </c>
      <c r="I4310">
        <f>VLOOKUP($D4310,Dummy!$C$2:$I$1194,6,FALSE)</f>
        <v>0</v>
      </c>
      <c r="J4310">
        <f>VLOOKUP($D4310,Dummy!$C$2:$I$1194,7,FALSE)</f>
        <v>0</v>
      </c>
      <c r="K4310">
        <f>VLOOKUP($B4310,'Distance from BP'!$A$1:$F$3179,3,FALSE)</f>
        <v>142.30000000000001</v>
      </c>
      <c r="L4310">
        <f>VLOOKUP($B4310,'Distance from BP'!$A$1:$F$3179,4,FALSE)</f>
        <v>211.85</v>
      </c>
      <c r="M4310">
        <f>VLOOKUP($B4310,'Distance from BP'!$A$1:$F$3179,5,FALSE)</f>
        <v>220.81</v>
      </c>
      <c r="N4310">
        <f>VLOOKUP($B4310,'Distance from BP'!$A$1:$F$3179,6,FALSE)</f>
        <v>213.41</v>
      </c>
      <c r="O4310" s="7">
        <f>VLOOKUP(B4310,'tax data'!$A$1:$M$3179,12,FALSE)</f>
        <v>4095943.2625034694</v>
      </c>
    </row>
    <row r="4311" spans="1:15" x14ac:dyDescent="0.2">
      <c r="A4311" s="1">
        <v>45905</v>
      </c>
      <c r="B4311" t="s">
        <v>272</v>
      </c>
      <c r="C4311" t="s">
        <v>444</v>
      </c>
      <c r="D4311" t="s">
        <v>1318</v>
      </c>
      <c r="E4311">
        <v>579.9</v>
      </c>
      <c r="F4311">
        <v>577.9</v>
      </c>
      <c r="G4311">
        <f>VLOOKUP($D4311,Dummy!$C$2:$I$1194,4,FALSE)</f>
        <v>0</v>
      </c>
      <c r="H4311">
        <f>VLOOKUP($D4311,Dummy!$C$2:$I$1194,5,FALSE)</f>
        <v>0</v>
      </c>
      <c r="I4311">
        <f>VLOOKUP($D4311,Dummy!$C$2:$I$1194,6,FALSE)</f>
        <v>0</v>
      </c>
      <c r="J4311">
        <f>VLOOKUP($D4311,Dummy!$C$2:$I$1194,7,FALSE)</f>
        <v>0</v>
      </c>
      <c r="K4311">
        <f>VLOOKUP($B4311,'Distance from BP'!$A$1:$F$3179,3,FALSE)</f>
        <v>142.30000000000001</v>
      </c>
      <c r="L4311">
        <f>VLOOKUP($B4311,'Distance from BP'!$A$1:$F$3179,4,FALSE)</f>
        <v>211.85</v>
      </c>
      <c r="M4311">
        <f>VLOOKUP($B4311,'Distance from BP'!$A$1:$F$3179,5,FALSE)</f>
        <v>220.81</v>
      </c>
      <c r="N4311">
        <f>VLOOKUP($B4311,'Distance from BP'!$A$1:$F$3179,6,FALSE)</f>
        <v>213.41</v>
      </c>
      <c r="O4311" s="7">
        <f>VLOOKUP(B4311,'tax data'!$A$1:$M$3179,12,FALSE)</f>
        <v>4095943.2625034694</v>
      </c>
    </row>
    <row r="4312" spans="1:15" x14ac:dyDescent="0.2">
      <c r="A4312" s="1">
        <v>45905</v>
      </c>
      <c r="B4312" t="s">
        <v>272</v>
      </c>
      <c r="C4312" t="s">
        <v>428</v>
      </c>
      <c r="D4312" t="s">
        <v>1319</v>
      </c>
      <c r="E4312">
        <v>594.9</v>
      </c>
      <c r="F4312">
        <v>587.9</v>
      </c>
      <c r="G4312">
        <f>VLOOKUP($D4312,Dummy!$C$2:$I$1194,4,FALSE)</f>
        <v>0</v>
      </c>
      <c r="H4312">
        <f>VLOOKUP($D4312,Dummy!$C$2:$I$1194,5,FALSE)</f>
        <v>0</v>
      </c>
      <c r="I4312">
        <f>VLOOKUP($D4312,Dummy!$C$2:$I$1194,6,FALSE)</f>
        <v>0</v>
      </c>
      <c r="J4312">
        <f>VLOOKUP($D4312,Dummy!$C$2:$I$1194,7,FALSE)</f>
        <v>0</v>
      </c>
      <c r="K4312">
        <f>VLOOKUP($B4312,'Distance from BP'!$A$1:$F$3179,3,FALSE)</f>
        <v>142.30000000000001</v>
      </c>
      <c r="L4312">
        <f>VLOOKUP($B4312,'Distance from BP'!$A$1:$F$3179,4,FALSE)</f>
        <v>211.85</v>
      </c>
      <c r="M4312">
        <f>VLOOKUP($B4312,'Distance from BP'!$A$1:$F$3179,5,FALSE)</f>
        <v>220.81</v>
      </c>
      <c r="N4312">
        <f>VLOOKUP($B4312,'Distance from BP'!$A$1:$F$3179,6,FALSE)</f>
        <v>213.41</v>
      </c>
      <c r="O4312" s="7">
        <f>VLOOKUP(B4312,'tax data'!$A$1:$M$3179,12,FALSE)</f>
        <v>4095943.2625034694</v>
      </c>
    </row>
    <row r="4313" spans="1:15" x14ac:dyDescent="0.2">
      <c r="A4313" s="1">
        <v>45905</v>
      </c>
      <c r="B4313" t="s">
        <v>273</v>
      </c>
      <c r="C4313" t="s">
        <v>421</v>
      </c>
      <c r="D4313" t="s">
        <v>1320</v>
      </c>
      <c r="E4313">
        <v>590</v>
      </c>
      <c r="F4313">
        <v>588</v>
      </c>
      <c r="G4313">
        <f>VLOOKUP($D4313,Dummy!$C$2:$I$1194,4,FALSE)</f>
        <v>0</v>
      </c>
      <c r="H4313">
        <f>VLOOKUP($D4313,Dummy!$C$2:$I$1194,5,FALSE)</f>
        <v>0</v>
      </c>
      <c r="I4313">
        <f>VLOOKUP($D4313,Dummy!$C$2:$I$1194,6,FALSE)</f>
        <v>0</v>
      </c>
      <c r="J4313">
        <f>VLOOKUP($D4313,Dummy!$C$2:$I$1194,7,FALSE)</f>
        <v>0</v>
      </c>
      <c r="K4313">
        <f>VLOOKUP($B4313,'Distance from BP'!$A$1:$F$3179,3,FALSE)</f>
        <v>149.44</v>
      </c>
      <c r="L4313">
        <f>VLOOKUP($B4313,'Distance from BP'!$A$1:$F$3179,4,FALSE)</f>
        <v>181.76</v>
      </c>
      <c r="M4313">
        <f>VLOOKUP($B4313,'Distance from BP'!$A$1:$F$3179,5,FALSE)</f>
        <v>240.98</v>
      </c>
      <c r="N4313">
        <f>VLOOKUP($B4313,'Distance from BP'!$A$1:$F$3179,6,FALSE)</f>
        <v>236.22</v>
      </c>
      <c r="O4313" s="7">
        <f>VLOOKUP(B4313,'tax data'!$A$1:$M$3179,12,FALSE)</f>
        <v>3648461.1282784929</v>
      </c>
    </row>
    <row r="4314" spans="1:15" x14ac:dyDescent="0.2">
      <c r="A4314" s="1">
        <v>45905</v>
      </c>
      <c r="B4314" t="s">
        <v>274</v>
      </c>
      <c r="C4314" t="s">
        <v>421</v>
      </c>
      <c r="D4314" t="s">
        <v>1321</v>
      </c>
      <c r="E4314">
        <v>590</v>
      </c>
      <c r="F4314">
        <v>588</v>
      </c>
      <c r="G4314">
        <f>VLOOKUP($D4314,Dummy!$C$2:$I$1194,4,FALSE)</f>
        <v>0</v>
      </c>
      <c r="H4314">
        <f>VLOOKUP($D4314,Dummy!$C$2:$I$1194,5,FALSE)</f>
        <v>0</v>
      </c>
      <c r="I4314">
        <f>VLOOKUP($D4314,Dummy!$C$2:$I$1194,6,FALSE)</f>
        <v>0</v>
      </c>
      <c r="J4314">
        <f>VLOOKUP($D4314,Dummy!$C$2:$I$1194,7,FALSE)</f>
        <v>0</v>
      </c>
      <c r="K4314">
        <f>VLOOKUP($B4314,'Distance from BP'!$A$1:$F$3179,3,FALSE)</f>
        <v>72.13</v>
      </c>
      <c r="L4314">
        <f>VLOOKUP($B4314,'Distance from BP'!$A$1:$F$3179,4,FALSE)</f>
        <v>86.32</v>
      </c>
      <c r="M4314">
        <f>VLOOKUP($B4314,'Distance from BP'!$A$1:$F$3179,5,FALSE)</f>
        <v>66.709999999999994</v>
      </c>
      <c r="N4314">
        <f>VLOOKUP($B4314,'Distance from BP'!$A$1:$F$3179,6,FALSE)</f>
        <v>59.94</v>
      </c>
      <c r="O4314" s="7">
        <f>VLOOKUP(B4314,'tax data'!$A$1:$M$3179,12,FALSE)</f>
        <v>3828460.7002671417</v>
      </c>
    </row>
    <row r="4315" spans="1:15" x14ac:dyDescent="0.2">
      <c r="A4315" s="1">
        <v>45905</v>
      </c>
      <c r="B4315" t="s">
        <v>275</v>
      </c>
      <c r="C4315" t="s">
        <v>521</v>
      </c>
      <c r="D4315" t="s">
        <v>1322</v>
      </c>
      <c r="E4315">
        <v>589</v>
      </c>
      <c r="F4315">
        <v>584</v>
      </c>
      <c r="G4315">
        <f>VLOOKUP($D4315,Dummy!$C$2:$I$1194,4,FALSE)</f>
        <v>0</v>
      </c>
      <c r="H4315">
        <f>VLOOKUP($D4315,Dummy!$C$2:$I$1194,5,FALSE)</f>
        <v>0</v>
      </c>
      <c r="I4315">
        <f>VLOOKUP($D4315,Dummy!$C$2:$I$1194,6,FALSE)</f>
        <v>0</v>
      </c>
      <c r="J4315">
        <f>VLOOKUP($D4315,Dummy!$C$2:$I$1194,7,FALSE)</f>
        <v>0</v>
      </c>
      <c r="K4315">
        <f>VLOOKUP($B4315,'Distance from BP'!$A$1:$F$3179,3,FALSE)</f>
        <v>117.88</v>
      </c>
      <c r="L4315">
        <f>VLOOKUP($B4315,'Distance from BP'!$A$1:$F$3179,4,FALSE)</f>
        <v>155.99</v>
      </c>
      <c r="M4315">
        <f>VLOOKUP($B4315,'Distance from BP'!$A$1:$F$3179,5,FALSE)</f>
        <v>150.08000000000001</v>
      </c>
      <c r="N4315">
        <f>VLOOKUP($B4315,'Distance from BP'!$A$1:$F$3179,6,FALSE)</f>
        <v>145.6</v>
      </c>
      <c r="O4315" s="7">
        <f>VLOOKUP(B4315,'tax data'!$A$1:$M$3179,12,FALSE)</f>
        <v>2917088.5026315791</v>
      </c>
    </row>
    <row r="4316" spans="1:15" x14ac:dyDescent="0.2">
      <c r="A4316" s="1">
        <v>45905</v>
      </c>
      <c r="B4316" t="s">
        <v>276</v>
      </c>
      <c r="C4316" t="s">
        <v>428</v>
      </c>
      <c r="D4316" t="s">
        <v>1323</v>
      </c>
      <c r="E4316">
        <v>594.9</v>
      </c>
      <c r="F4316">
        <v>587.9</v>
      </c>
      <c r="G4316">
        <f>VLOOKUP($D4316,Dummy!$C$2:$I$1194,4,FALSE)</f>
        <v>0</v>
      </c>
      <c r="H4316">
        <f>VLOOKUP($D4316,Dummy!$C$2:$I$1194,5,FALSE)</f>
        <v>0</v>
      </c>
      <c r="I4316">
        <f>VLOOKUP($D4316,Dummy!$C$2:$I$1194,6,FALSE)</f>
        <v>0</v>
      </c>
      <c r="J4316">
        <f>VLOOKUP($D4316,Dummy!$C$2:$I$1194,7,FALSE)</f>
        <v>0</v>
      </c>
      <c r="K4316">
        <f>VLOOKUP($B4316,'Distance from BP'!$A$1:$F$3179,3,FALSE)</f>
        <v>75.989999999999995</v>
      </c>
      <c r="L4316">
        <f>VLOOKUP($B4316,'Distance from BP'!$A$1:$F$3179,4,FALSE)</f>
        <v>111.83</v>
      </c>
      <c r="M4316">
        <f>VLOOKUP($B4316,'Distance from BP'!$A$1:$F$3179,5,FALSE)</f>
        <v>92.68</v>
      </c>
      <c r="N4316">
        <f>VLOOKUP($B4316,'Distance from BP'!$A$1:$F$3179,6,FALSE)</f>
        <v>84.33</v>
      </c>
      <c r="O4316" s="7">
        <f>VLOOKUP(B4316,'tax data'!$A$1:$M$3179,12,FALSE)</f>
        <v>4125041.5982673028</v>
      </c>
    </row>
    <row r="4317" spans="1:15" x14ac:dyDescent="0.2">
      <c r="A4317" s="1">
        <v>45905</v>
      </c>
      <c r="B4317" t="s">
        <v>276</v>
      </c>
      <c r="C4317" t="s">
        <v>426</v>
      </c>
      <c r="D4317" t="s">
        <v>1324</v>
      </c>
      <c r="E4317">
        <v>589.9</v>
      </c>
      <c r="F4317">
        <v>587.9</v>
      </c>
      <c r="G4317">
        <f>VLOOKUP($D4317,Dummy!$C$2:$I$1194,4,FALSE)</f>
        <v>0</v>
      </c>
      <c r="H4317">
        <f>VLOOKUP($D4317,Dummy!$C$2:$I$1194,5,FALSE)</f>
        <v>0</v>
      </c>
      <c r="I4317">
        <f>VLOOKUP($D4317,Dummy!$C$2:$I$1194,6,FALSE)</f>
        <v>0</v>
      </c>
      <c r="J4317">
        <f>VLOOKUP($D4317,Dummy!$C$2:$I$1194,7,FALSE)</f>
        <v>0</v>
      </c>
      <c r="K4317">
        <f>VLOOKUP($B4317,'Distance from BP'!$A$1:$F$3179,3,FALSE)</f>
        <v>75.989999999999995</v>
      </c>
      <c r="L4317">
        <f>VLOOKUP($B4317,'Distance from BP'!$A$1:$F$3179,4,FALSE)</f>
        <v>111.83</v>
      </c>
      <c r="M4317">
        <f>VLOOKUP($B4317,'Distance from BP'!$A$1:$F$3179,5,FALSE)</f>
        <v>92.68</v>
      </c>
      <c r="N4317">
        <f>VLOOKUP($B4317,'Distance from BP'!$A$1:$F$3179,6,FALSE)</f>
        <v>84.33</v>
      </c>
      <c r="O4317" s="7">
        <f>VLOOKUP(B4317,'tax data'!$A$1:$M$3179,12,FALSE)</f>
        <v>4125041.5982673028</v>
      </c>
    </row>
    <row r="4318" spans="1:15" x14ac:dyDescent="0.2">
      <c r="A4318" s="1">
        <v>45905</v>
      </c>
      <c r="B4318" t="s">
        <v>276</v>
      </c>
      <c r="C4318" t="s">
        <v>421</v>
      </c>
      <c r="D4318" t="s">
        <v>1325</v>
      </c>
      <c r="E4318">
        <v>590</v>
      </c>
      <c r="F4318">
        <v>588</v>
      </c>
      <c r="G4318">
        <f>VLOOKUP($D4318,Dummy!$C$2:$I$1194,4,FALSE)</f>
        <v>0</v>
      </c>
      <c r="H4318">
        <f>VLOOKUP($D4318,Dummy!$C$2:$I$1194,5,FALSE)</f>
        <v>0</v>
      </c>
      <c r="I4318">
        <f>VLOOKUP($D4318,Dummy!$C$2:$I$1194,6,FALSE)</f>
        <v>0</v>
      </c>
      <c r="J4318">
        <f>VLOOKUP($D4318,Dummy!$C$2:$I$1194,7,FALSE)</f>
        <v>0</v>
      </c>
      <c r="K4318">
        <f>VLOOKUP($B4318,'Distance from BP'!$A$1:$F$3179,3,FALSE)</f>
        <v>75.989999999999995</v>
      </c>
      <c r="L4318">
        <f>VLOOKUP($B4318,'Distance from BP'!$A$1:$F$3179,4,FALSE)</f>
        <v>111.83</v>
      </c>
      <c r="M4318">
        <f>VLOOKUP($B4318,'Distance from BP'!$A$1:$F$3179,5,FALSE)</f>
        <v>92.68</v>
      </c>
      <c r="N4318">
        <f>VLOOKUP($B4318,'Distance from BP'!$A$1:$F$3179,6,FALSE)</f>
        <v>84.33</v>
      </c>
      <c r="O4318" s="7">
        <f>VLOOKUP(B4318,'tax data'!$A$1:$M$3179,12,FALSE)</f>
        <v>4125041.5982673028</v>
      </c>
    </row>
    <row r="4319" spans="1:15" x14ac:dyDescent="0.2">
      <c r="A4319" s="1">
        <v>45905</v>
      </c>
      <c r="B4319" t="s">
        <v>277</v>
      </c>
      <c r="C4319" t="s">
        <v>422</v>
      </c>
      <c r="D4319" t="s">
        <v>1326</v>
      </c>
      <c r="E4319">
        <v>591</v>
      </c>
      <c r="F4319">
        <v>588</v>
      </c>
      <c r="G4319">
        <f>VLOOKUP($D4319,Dummy!$C$2:$I$1194,4,FALSE)</f>
        <v>0</v>
      </c>
      <c r="H4319">
        <f>VLOOKUP($D4319,Dummy!$C$2:$I$1194,5,FALSE)</f>
        <v>0</v>
      </c>
      <c r="I4319">
        <f>VLOOKUP($D4319,Dummy!$C$2:$I$1194,6,FALSE)</f>
        <v>0</v>
      </c>
      <c r="J4319">
        <f>VLOOKUP($D4319,Dummy!$C$2:$I$1194,7,FALSE)</f>
        <v>0</v>
      </c>
      <c r="K4319">
        <f>VLOOKUP($B4319,'Distance from BP'!$A$1:$F$3179,3,FALSE)</f>
        <v>139.22</v>
      </c>
      <c r="L4319">
        <f>VLOOKUP($B4319,'Distance from BP'!$A$1:$F$3179,4,FALSE)</f>
        <v>143.55000000000001</v>
      </c>
      <c r="M4319">
        <f>VLOOKUP($B4319,'Distance from BP'!$A$1:$F$3179,5,FALSE)</f>
        <v>220.82</v>
      </c>
      <c r="N4319">
        <f>VLOOKUP($B4319,'Distance from BP'!$A$1:$F$3179,6,FALSE)</f>
        <v>217.56</v>
      </c>
      <c r="O4319" s="7">
        <f>VLOOKUP(B4319,'tax data'!$A$1:$M$3179,12,FALSE)</f>
        <v>3526685.3109756098</v>
      </c>
    </row>
    <row r="4320" spans="1:15" x14ac:dyDescent="0.2">
      <c r="A4320" s="1">
        <v>45905</v>
      </c>
      <c r="B4320" t="s">
        <v>278</v>
      </c>
      <c r="C4320" t="s">
        <v>421</v>
      </c>
      <c r="D4320" t="s">
        <v>1327</v>
      </c>
      <c r="E4320">
        <v>590</v>
      </c>
      <c r="F4320">
        <v>588</v>
      </c>
      <c r="G4320">
        <f>VLOOKUP($D4320,Dummy!$C$2:$I$1194,4,FALSE)</f>
        <v>0</v>
      </c>
      <c r="H4320">
        <f>VLOOKUP($D4320,Dummy!$C$2:$I$1194,5,FALSE)</f>
        <v>0</v>
      </c>
      <c r="I4320">
        <f>VLOOKUP($D4320,Dummy!$C$2:$I$1194,6,FALSE)</f>
        <v>0</v>
      </c>
      <c r="J4320">
        <f>VLOOKUP($D4320,Dummy!$C$2:$I$1194,7,FALSE)</f>
        <v>0</v>
      </c>
      <c r="K4320">
        <f>VLOOKUP($B4320,'Distance from BP'!$A$1:$F$3179,3,FALSE)</f>
        <v>66.08</v>
      </c>
      <c r="L4320">
        <f>VLOOKUP($B4320,'Distance from BP'!$A$1:$F$3179,4,FALSE)</f>
        <v>107.92</v>
      </c>
      <c r="M4320">
        <f>VLOOKUP($B4320,'Distance from BP'!$A$1:$F$3179,5,FALSE)</f>
        <v>63.68</v>
      </c>
      <c r="N4320">
        <f>VLOOKUP($B4320,'Distance from BP'!$A$1:$F$3179,6,FALSE)</f>
        <v>46.01</v>
      </c>
      <c r="O4320" s="7">
        <f>VLOOKUP(B4320,'tax data'!$A$1:$M$3179,12,FALSE)</f>
        <v>4408662.9416380581</v>
      </c>
    </row>
    <row r="4321" spans="1:15" x14ac:dyDescent="0.2">
      <c r="A4321" s="1">
        <v>45905</v>
      </c>
      <c r="B4321" t="s">
        <v>279</v>
      </c>
      <c r="C4321" t="s">
        <v>428</v>
      </c>
      <c r="D4321" t="s">
        <v>1328</v>
      </c>
      <c r="E4321">
        <v>593.9</v>
      </c>
      <c r="F4321">
        <v>586.9</v>
      </c>
      <c r="G4321">
        <f>VLOOKUP($D4321,Dummy!$C$2:$I$1194,4,FALSE)</f>
        <v>0</v>
      </c>
      <c r="H4321">
        <f>VLOOKUP($D4321,Dummy!$C$2:$I$1194,5,FALSE)</f>
        <v>0</v>
      </c>
      <c r="I4321">
        <f>VLOOKUP($D4321,Dummy!$C$2:$I$1194,6,FALSE)</f>
        <v>0</v>
      </c>
      <c r="J4321">
        <f>VLOOKUP($D4321,Dummy!$C$2:$I$1194,7,FALSE)</f>
        <v>0</v>
      </c>
      <c r="K4321">
        <f>VLOOKUP($B4321,'Distance from BP'!$A$1:$F$3179,3,FALSE)</f>
        <v>60.93</v>
      </c>
      <c r="L4321">
        <f>VLOOKUP($B4321,'Distance from BP'!$A$1:$F$3179,4,FALSE)</f>
        <v>66.94</v>
      </c>
      <c r="M4321">
        <f>VLOOKUP($B4321,'Distance from BP'!$A$1:$F$3179,5,FALSE)</f>
        <v>78.36</v>
      </c>
      <c r="N4321">
        <f>VLOOKUP($B4321,'Distance from BP'!$A$1:$F$3179,6,FALSE)</f>
        <v>75.17</v>
      </c>
      <c r="O4321" s="7">
        <f>VLOOKUP(B4321,'tax data'!$A$1:$M$3179,12,FALSE)</f>
        <v>4340213.6202956988</v>
      </c>
    </row>
    <row r="4322" spans="1:15" x14ac:dyDescent="0.2">
      <c r="A4322" s="1">
        <v>45905</v>
      </c>
      <c r="B4322" t="s">
        <v>280</v>
      </c>
      <c r="C4322" t="s">
        <v>421</v>
      </c>
      <c r="D4322" t="s">
        <v>1329</v>
      </c>
      <c r="E4322">
        <v>590</v>
      </c>
      <c r="F4322">
        <v>588</v>
      </c>
      <c r="G4322">
        <f>VLOOKUP($D4322,Dummy!$C$2:$I$1194,4,FALSE)</f>
        <v>0</v>
      </c>
      <c r="H4322">
        <f>VLOOKUP($D4322,Dummy!$C$2:$I$1194,5,FALSE)</f>
        <v>0</v>
      </c>
      <c r="I4322">
        <f>VLOOKUP($D4322,Dummy!$C$2:$I$1194,6,FALSE)</f>
        <v>0</v>
      </c>
      <c r="J4322">
        <f>VLOOKUP($D4322,Dummy!$C$2:$I$1194,7,FALSE)</f>
        <v>0</v>
      </c>
      <c r="K4322">
        <f>VLOOKUP($B4322,'Distance from BP'!$A$1:$F$3179,3,FALSE)</f>
        <v>152.16999999999999</v>
      </c>
      <c r="L4322">
        <f>VLOOKUP($B4322,'Distance from BP'!$A$1:$F$3179,4,FALSE)</f>
        <v>199.9</v>
      </c>
      <c r="M4322">
        <f>VLOOKUP($B4322,'Distance from BP'!$A$1:$F$3179,5,FALSE)</f>
        <v>186.8</v>
      </c>
      <c r="N4322">
        <f>VLOOKUP($B4322,'Distance from BP'!$A$1:$F$3179,6,FALSE)</f>
        <v>178.44</v>
      </c>
      <c r="O4322" s="7">
        <f>VLOOKUP(B4322,'tax data'!$A$1:$M$3179,12,FALSE)</f>
        <v>3450587.8782358579</v>
      </c>
    </row>
    <row r="4323" spans="1:15" x14ac:dyDescent="0.2">
      <c r="A4323" s="1">
        <v>45905</v>
      </c>
      <c r="B4323" t="s">
        <v>281</v>
      </c>
      <c r="C4323" t="s">
        <v>431</v>
      </c>
      <c r="D4323" t="s">
        <v>1330</v>
      </c>
      <c r="E4323">
        <v>595</v>
      </c>
      <c r="F4323">
        <v>587</v>
      </c>
      <c r="G4323">
        <f>VLOOKUP($D4323,Dummy!$C$2:$I$1194,4,FALSE)</f>
        <v>0</v>
      </c>
      <c r="H4323">
        <f>VLOOKUP($D4323,Dummy!$C$2:$I$1194,5,FALSE)</f>
        <v>0</v>
      </c>
      <c r="I4323">
        <f>VLOOKUP($D4323,Dummy!$C$2:$I$1194,6,FALSE)</f>
        <v>0</v>
      </c>
      <c r="J4323">
        <f>VLOOKUP($D4323,Dummy!$C$2:$I$1194,7,FALSE)</f>
        <v>0</v>
      </c>
      <c r="K4323">
        <f>VLOOKUP($B4323,'Distance from BP'!$A$1:$F$3179,3,FALSE)</f>
        <v>31.91</v>
      </c>
      <c r="L4323">
        <f>VLOOKUP($B4323,'Distance from BP'!$A$1:$F$3179,4,FALSE)</f>
        <v>38.9</v>
      </c>
      <c r="M4323">
        <f>VLOOKUP($B4323,'Distance from BP'!$A$1:$F$3179,5,FALSE)</f>
        <v>25.62</v>
      </c>
      <c r="N4323">
        <f>VLOOKUP($B4323,'Distance from BP'!$A$1:$F$3179,6,FALSE)</f>
        <v>19.27</v>
      </c>
      <c r="O4323" s="7">
        <f>VLOOKUP(B4323,'tax data'!$A$1:$M$3179,12,FALSE)</f>
        <v>4893264.1889325473</v>
      </c>
    </row>
    <row r="4324" spans="1:15" x14ac:dyDescent="0.2">
      <c r="A4324" s="1">
        <v>45905</v>
      </c>
      <c r="B4324" t="s">
        <v>281</v>
      </c>
      <c r="C4324" t="s">
        <v>431</v>
      </c>
      <c r="D4324" t="s">
        <v>1331</v>
      </c>
      <c r="E4324">
        <v>590</v>
      </c>
      <c r="F4324">
        <v>582</v>
      </c>
      <c r="G4324">
        <f>VLOOKUP($D4324,Dummy!$C$2:$I$1194,4,FALSE)</f>
        <v>0</v>
      </c>
      <c r="H4324">
        <f>VLOOKUP($D4324,Dummy!$C$2:$I$1194,5,FALSE)</f>
        <v>0</v>
      </c>
      <c r="I4324">
        <f>VLOOKUP($D4324,Dummy!$C$2:$I$1194,6,FALSE)</f>
        <v>0</v>
      </c>
      <c r="J4324">
        <f>VLOOKUP($D4324,Dummy!$C$2:$I$1194,7,FALSE)</f>
        <v>0</v>
      </c>
      <c r="K4324">
        <f>VLOOKUP($B4324,'Distance from BP'!$A$1:$F$3179,3,FALSE)</f>
        <v>31.91</v>
      </c>
      <c r="L4324">
        <f>VLOOKUP($B4324,'Distance from BP'!$A$1:$F$3179,4,FALSE)</f>
        <v>38.9</v>
      </c>
      <c r="M4324">
        <f>VLOOKUP($B4324,'Distance from BP'!$A$1:$F$3179,5,FALSE)</f>
        <v>25.62</v>
      </c>
      <c r="N4324">
        <f>VLOOKUP($B4324,'Distance from BP'!$A$1:$F$3179,6,FALSE)</f>
        <v>19.27</v>
      </c>
      <c r="O4324" s="7">
        <f>VLOOKUP(B4324,'tax data'!$A$1:$M$3179,12,FALSE)</f>
        <v>4893264.1889325473</v>
      </c>
    </row>
    <row r="4325" spans="1:15" x14ac:dyDescent="0.2">
      <c r="A4325" s="1">
        <v>45905</v>
      </c>
      <c r="B4325" t="s">
        <v>282</v>
      </c>
      <c r="C4325" t="s">
        <v>422</v>
      </c>
      <c r="D4325" t="s">
        <v>1332</v>
      </c>
      <c r="E4325">
        <v>591</v>
      </c>
      <c r="F4325">
        <v>588</v>
      </c>
      <c r="G4325">
        <f>VLOOKUP($D4325,Dummy!$C$2:$I$1194,4,FALSE)</f>
        <v>0</v>
      </c>
      <c r="H4325">
        <f>VLOOKUP($D4325,Dummy!$C$2:$I$1194,5,FALSE)</f>
        <v>0</v>
      </c>
      <c r="I4325">
        <f>VLOOKUP($D4325,Dummy!$C$2:$I$1194,6,FALSE)</f>
        <v>0</v>
      </c>
      <c r="J4325">
        <f>VLOOKUP($D4325,Dummy!$C$2:$I$1194,7,FALSE)</f>
        <v>0</v>
      </c>
      <c r="K4325">
        <f>VLOOKUP($B4325,'Distance from BP'!$A$1:$F$3179,3,FALSE)</f>
        <v>67.64</v>
      </c>
      <c r="L4325">
        <f>VLOOKUP($B4325,'Distance from BP'!$A$1:$F$3179,4,FALSE)</f>
        <v>83.03</v>
      </c>
      <c r="M4325">
        <f>VLOOKUP($B4325,'Distance from BP'!$A$1:$F$3179,5,FALSE)</f>
        <v>65.16</v>
      </c>
      <c r="N4325">
        <f>VLOOKUP($B4325,'Distance from BP'!$A$1:$F$3179,6,FALSE)</f>
        <v>56.63</v>
      </c>
      <c r="O4325" s="7">
        <f>VLOOKUP(B4325,'tax data'!$A$1:$M$3179,12,FALSE)</f>
        <v>4033593.0148544265</v>
      </c>
    </row>
    <row r="4326" spans="1:15" x14ac:dyDescent="0.2">
      <c r="A4326" s="1">
        <v>45905</v>
      </c>
      <c r="B4326" t="s">
        <v>283</v>
      </c>
      <c r="C4326" t="s">
        <v>428</v>
      </c>
      <c r="D4326" t="s">
        <v>1333</v>
      </c>
      <c r="E4326">
        <v>594.9</v>
      </c>
      <c r="F4326">
        <v>587.9</v>
      </c>
      <c r="G4326">
        <f>VLOOKUP($D4326,Dummy!$C$2:$I$1194,4,FALSE)</f>
        <v>0</v>
      </c>
      <c r="H4326">
        <f>VLOOKUP($D4326,Dummy!$C$2:$I$1194,5,FALSE)</f>
        <v>0</v>
      </c>
      <c r="I4326">
        <f>VLOOKUP($D4326,Dummy!$C$2:$I$1194,6,FALSE)</f>
        <v>0</v>
      </c>
      <c r="J4326">
        <f>VLOOKUP($D4326,Dummy!$C$2:$I$1194,7,FALSE)</f>
        <v>0</v>
      </c>
      <c r="K4326">
        <f>VLOOKUP($B4326,'Distance from BP'!$A$1:$F$3179,3,FALSE)</f>
        <v>115.35</v>
      </c>
      <c r="L4326">
        <f>VLOOKUP($B4326,'Distance from BP'!$A$1:$F$3179,4,FALSE)</f>
        <v>139.93</v>
      </c>
      <c r="M4326">
        <f>VLOOKUP($B4326,'Distance from BP'!$A$1:$F$3179,5,FALSE)</f>
        <v>169.58</v>
      </c>
      <c r="N4326">
        <f>VLOOKUP($B4326,'Distance from BP'!$A$1:$F$3179,6,FALSE)</f>
        <v>165.61</v>
      </c>
      <c r="O4326" s="7">
        <f>VLOOKUP(B4326,'tax data'!$A$1:$M$3179,12,FALSE)</f>
        <v>4320304.6851363238</v>
      </c>
    </row>
    <row r="4327" spans="1:15" x14ac:dyDescent="0.2">
      <c r="A4327" s="1">
        <v>45905</v>
      </c>
      <c r="B4327" t="s">
        <v>285</v>
      </c>
      <c r="C4327" t="s">
        <v>421</v>
      </c>
      <c r="D4327" t="s">
        <v>1335</v>
      </c>
      <c r="E4327">
        <v>590</v>
      </c>
      <c r="F4327">
        <v>588</v>
      </c>
      <c r="G4327">
        <f>VLOOKUP($D4327,Dummy!$C$2:$I$1194,4,FALSE)</f>
        <v>0</v>
      </c>
      <c r="H4327">
        <f>VLOOKUP($D4327,Dummy!$C$2:$I$1194,5,FALSE)</f>
        <v>0</v>
      </c>
      <c r="I4327">
        <f>VLOOKUP($D4327,Dummy!$C$2:$I$1194,6,FALSE)</f>
        <v>0</v>
      </c>
      <c r="J4327">
        <f>VLOOKUP($D4327,Dummy!$C$2:$I$1194,7,FALSE)</f>
        <v>0</v>
      </c>
      <c r="K4327">
        <f>VLOOKUP($B4327,'Distance from BP'!$A$1:$F$3179,3,FALSE)</f>
        <v>168.81</v>
      </c>
      <c r="L4327">
        <f>VLOOKUP($B4327,'Distance from BP'!$A$1:$F$3179,4,FALSE)</f>
        <v>204.75</v>
      </c>
      <c r="M4327">
        <f>VLOOKUP($B4327,'Distance from BP'!$A$1:$F$3179,5,FALSE)</f>
        <v>269.41000000000003</v>
      </c>
      <c r="N4327">
        <f>VLOOKUP($B4327,'Distance from BP'!$A$1:$F$3179,6,FALSE)</f>
        <v>258.38</v>
      </c>
      <c r="O4327" s="7">
        <f>VLOOKUP(B4327,'tax data'!$A$1:$M$3179,12,FALSE)</f>
        <v>3991075.0542776431</v>
      </c>
    </row>
    <row r="4328" spans="1:15" x14ac:dyDescent="0.2">
      <c r="A4328" s="1">
        <v>45905</v>
      </c>
      <c r="B4328" t="s">
        <v>285</v>
      </c>
      <c r="C4328" t="s">
        <v>471</v>
      </c>
      <c r="D4328" t="s">
        <v>1336</v>
      </c>
      <c r="E4328">
        <v>580</v>
      </c>
      <c r="F4328">
        <v>585</v>
      </c>
      <c r="G4328">
        <f>VLOOKUP($D4328,Dummy!$C$2:$I$1194,4,FALSE)</f>
        <v>0</v>
      </c>
      <c r="H4328">
        <f>VLOOKUP($D4328,Dummy!$C$2:$I$1194,5,FALSE)</f>
        <v>0</v>
      </c>
      <c r="I4328">
        <f>VLOOKUP($D4328,Dummy!$C$2:$I$1194,6,FALSE)</f>
        <v>0</v>
      </c>
      <c r="J4328">
        <f>VLOOKUP($D4328,Dummy!$C$2:$I$1194,7,FALSE)</f>
        <v>0</v>
      </c>
      <c r="K4328">
        <f>VLOOKUP($B4328,'Distance from BP'!$A$1:$F$3179,3,FALSE)</f>
        <v>168.81</v>
      </c>
      <c r="L4328">
        <f>VLOOKUP($B4328,'Distance from BP'!$A$1:$F$3179,4,FALSE)</f>
        <v>204.75</v>
      </c>
      <c r="M4328">
        <f>VLOOKUP($B4328,'Distance from BP'!$A$1:$F$3179,5,FALSE)</f>
        <v>269.41000000000003</v>
      </c>
      <c r="N4328">
        <f>VLOOKUP($B4328,'Distance from BP'!$A$1:$F$3179,6,FALSE)</f>
        <v>258.38</v>
      </c>
      <c r="O4328" s="7">
        <f>VLOOKUP(B4328,'tax data'!$A$1:$M$3179,12,FALSE)</f>
        <v>3991075.0542776431</v>
      </c>
    </row>
    <row r="4329" spans="1:15" x14ac:dyDescent="0.2">
      <c r="A4329" s="1">
        <v>45905</v>
      </c>
      <c r="B4329" t="s">
        <v>286</v>
      </c>
      <c r="C4329" t="s">
        <v>428</v>
      </c>
      <c r="D4329" t="s">
        <v>1337</v>
      </c>
      <c r="E4329">
        <v>599.9</v>
      </c>
      <c r="F4329">
        <v>592.9</v>
      </c>
      <c r="G4329">
        <f>VLOOKUP($D4329,Dummy!$C$2:$I$1194,4,FALSE)</f>
        <v>0</v>
      </c>
      <c r="H4329">
        <f>VLOOKUP($D4329,Dummy!$C$2:$I$1194,5,FALSE)</f>
        <v>0</v>
      </c>
      <c r="I4329">
        <f>VLOOKUP($D4329,Dummy!$C$2:$I$1194,6,FALSE)</f>
        <v>0</v>
      </c>
      <c r="J4329">
        <f>VLOOKUP($D4329,Dummy!$C$2:$I$1194,7,FALSE)</f>
        <v>0</v>
      </c>
      <c r="K4329">
        <f>VLOOKUP($B4329,'Distance from BP'!$A$1:$F$3179,3,FALSE)</f>
        <v>150.94</v>
      </c>
      <c r="L4329">
        <f>VLOOKUP($B4329,'Distance from BP'!$A$1:$F$3179,4,FALSE)</f>
        <v>171.76</v>
      </c>
      <c r="M4329">
        <f>VLOOKUP($B4329,'Distance from BP'!$A$1:$F$3179,5,FALSE)</f>
        <v>236.73</v>
      </c>
      <c r="N4329">
        <f>VLOOKUP($B4329,'Distance from BP'!$A$1:$F$3179,6,FALSE)</f>
        <v>229.56</v>
      </c>
      <c r="O4329" s="7">
        <f>VLOOKUP(B4329,'tax data'!$A$1:$M$3179,12,FALSE)</f>
        <v>4376209.6047977591</v>
      </c>
    </row>
    <row r="4330" spans="1:15" x14ac:dyDescent="0.2">
      <c r="A4330" s="1">
        <v>45905</v>
      </c>
      <c r="B4330" t="s">
        <v>286</v>
      </c>
      <c r="C4330" t="s">
        <v>428</v>
      </c>
      <c r="D4330" t="s">
        <v>1338</v>
      </c>
      <c r="E4330">
        <v>599.9</v>
      </c>
      <c r="F4330">
        <v>592.9</v>
      </c>
      <c r="G4330">
        <f>VLOOKUP($D4330,Dummy!$C$2:$I$1194,4,FALSE)</f>
        <v>0</v>
      </c>
      <c r="H4330">
        <f>VLOOKUP($D4330,Dummy!$C$2:$I$1194,5,FALSE)</f>
        <v>0</v>
      </c>
      <c r="I4330">
        <f>VLOOKUP($D4330,Dummy!$C$2:$I$1194,6,FALSE)</f>
        <v>0</v>
      </c>
      <c r="J4330">
        <f>VLOOKUP($D4330,Dummy!$C$2:$I$1194,7,FALSE)</f>
        <v>0</v>
      </c>
      <c r="K4330">
        <f>VLOOKUP($B4330,'Distance from BP'!$A$1:$F$3179,3,FALSE)</f>
        <v>150.94</v>
      </c>
      <c r="L4330">
        <f>VLOOKUP($B4330,'Distance from BP'!$A$1:$F$3179,4,FALSE)</f>
        <v>171.76</v>
      </c>
      <c r="M4330">
        <f>VLOOKUP($B4330,'Distance from BP'!$A$1:$F$3179,5,FALSE)</f>
        <v>236.73</v>
      </c>
      <c r="N4330">
        <f>VLOOKUP($B4330,'Distance from BP'!$A$1:$F$3179,6,FALSE)</f>
        <v>229.56</v>
      </c>
      <c r="O4330" s="7">
        <f>VLOOKUP(B4330,'tax data'!$A$1:$M$3179,12,FALSE)</f>
        <v>4376209.6047977591</v>
      </c>
    </row>
    <row r="4331" spans="1:15" x14ac:dyDescent="0.2">
      <c r="A4331" s="1">
        <v>45905</v>
      </c>
      <c r="B4331" t="s">
        <v>286</v>
      </c>
      <c r="C4331" t="s">
        <v>426</v>
      </c>
      <c r="D4331" t="s">
        <v>1339</v>
      </c>
      <c r="E4331">
        <v>589.9</v>
      </c>
      <c r="F4331">
        <v>587.9</v>
      </c>
      <c r="G4331">
        <f>VLOOKUP($D4331,Dummy!$C$2:$I$1194,4,FALSE)</f>
        <v>0</v>
      </c>
      <c r="H4331">
        <f>VLOOKUP($D4331,Dummy!$C$2:$I$1194,5,FALSE)</f>
        <v>0</v>
      </c>
      <c r="I4331">
        <f>VLOOKUP($D4331,Dummy!$C$2:$I$1194,6,FALSE)</f>
        <v>0</v>
      </c>
      <c r="J4331">
        <f>VLOOKUP($D4331,Dummy!$C$2:$I$1194,7,FALSE)</f>
        <v>0</v>
      </c>
      <c r="K4331">
        <f>VLOOKUP($B4331,'Distance from BP'!$A$1:$F$3179,3,FALSE)</f>
        <v>150.94</v>
      </c>
      <c r="L4331">
        <f>VLOOKUP($B4331,'Distance from BP'!$A$1:$F$3179,4,FALSE)</f>
        <v>171.76</v>
      </c>
      <c r="M4331">
        <f>VLOOKUP($B4331,'Distance from BP'!$A$1:$F$3179,5,FALSE)</f>
        <v>236.73</v>
      </c>
      <c r="N4331">
        <f>VLOOKUP($B4331,'Distance from BP'!$A$1:$F$3179,6,FALSE)</f>
        <v>229.56</v>
      </c>
      <c r="O4331" s="7">
        <f>VLOOKUP(B4331,'tax data'!$A$1:$M$3179,12,FALSE)</f>
        <v>4376209.6047977591</v>
      </c>
    </row>
    <row r="4332" spans="1:15" x14ac:dyDescent="0.2">
      <c r="A4332" s="1">
        <v>45905</v>
      </c>
      <c r="B4332" t="s">
        <v>286</v>
      </c>
      <c r="C4332" t="s">
        <v>439</v>
      </c>
      <c r="D4332" t="s">
        <v>1340</v>
      </c>
      <c r="E4332">
        <v>583</v>
      </c>
      <c r="F4332">
        <v>586</v>
      </c>
      <c r="G4332">
        <f>VLOOKUP($D4332,Dummy!$C$2:$I$1194,4,FALSE)</f>
        <v>0</v>
      </c>
      <c r="H4332">
        <f>VLOOKUP($D4332,Dummy!$C$2:$I$1194,5,FALSE)</f>
        <v>0</v>
      </c>
      <c r="I4332">
        <f>VLOOKUP($D4332,Dummy!$C$2:$I$1194,6,FALSE)</f>
        <v>0</v>
      </c>
      <c r="J4332">
        <f>VLOOKUP($D4332,Dummy!$C$2:$I$1194,7,FALSE)</f>
        <v>0</v>
      </c>
      <c r="K4332">
        <f>VLOOKUP($B4332,'Distance from BP'!$A$1:$F$3179,3,FALSE)</f>
        <v>150.94</v>
      </c>
      <c r="L4332">
        <f>VLOOKUP($B4332,'Distance from BP'!$A$1:$F$3179,4,FALSE)</f>
        <v>171.76</v>
      </c>
      <c r="M4332">
        <f>VLOOKUP($B4332,'Distance from BP'!$A$1:$F$3179,5,FALSE)</f>
        <v>236.73</v>
      </c>
      <c r="N4332">
        <f>VLOOKUP($B4332,'Distance from BP'!$A$1:$F$3179,6,FALSE)</f>
        <v>229.56</v>
      </c>
      <c r="O4332" s="7">
        <f>VLOOKUP(B4332,'tax data'!$A$1:$M$3179,12,FALSE)</f>
        <v>4376209.6047977591</v>
      </c>
    </row>
    <row r="4333" spans="1:15" x14ac:dyDescent="0.2">
      <c r="A4333" s="1">
        <v>45905</v>
      </c>
      <c r="B4333" t="s">
        <v>286</v>
      </c>
      <c r="C4333" t="s">
        <v>421</v>
      </c>
      <c r="D4333" t="s">
        <v>1341</v>
      </c>
      <c r="E4333">
        <v>591</v>
      </c>
      <c r="F4333">
        <v>589</v>
      </c>
      <c r="G4333">
        <f>VLOOKUP($D4333,Dummy!$C$2:$I$1194,4,FALSE)</f>
        <v>0</v>
      </c>
      <c r="H4333">
        <f>VLOOKUP($D4333,Dummy!$C$2:$I$1194,5,FALSE)</f>
        <v>0</v>
      </c>
      <c r="I4333">
        <f>VLOOKUP($D4333,Dummy!$C$2:$I$1194,6,FALSE)</f>
        <v>0</v>
      </c>
      <c r="J4333">
        <f>VLOOKUP($D4333,Dummy!$C$2:$I$1194,7,FALSE)</f>
        <v>0</v>
      </c>
      <c r="K4333">
        <f>VLOOKUP($B4333,'Distance from BP'!$A$1:$F$3179,3,FALSE)</f>
        <v>150.94</v>
      </c>
      <c r="L4333">
        <f>VLOOKUP($B4333,'Distance from BP'!$A$1:$F$3179,4,FALSE)</f>
        <v>171.76</v>
      </c>
      <c r="M4333">
        <f>VLOOKUP($B4333,'Distance from BP'!$A$1:$F$3179,5,FALSE)</f>
        <v>236.73</v>
      </c>
      <c r="N4333">
        <f>VLOOKUP($B4333,'Distance from BP'!$A$1:$F$3179,6,FALSE)</f>
        <v>229.56</v>
      </c>
      <c r="O4333" s="7">
        <f>VLOOKUP(B4333,'tax data'!$A$1:$M$3179,12,FALSE)</f>
        <v>4376209.6047977591</v>
      </c>
    </row>
    <row r="4334" spans="1:15" x14ac:dyDescent="0.2">
      <c r="A4334" s="1">
        <v>45905</v>
      </c>
      <c r="B4334" t="s">
        <v>286</v>
      </c>
      <c r="C4334" t="s">
        <v>426</v>
      </c>
      <c r="D4334" t="s">
        <v>1342</v>
      </c>
      <c r="E4334">
        <v>589.9</v>
      </c>
      <c r="F4334">
        <v>587.9</v>
      </c>
      <c r="G4334">
        <f>VLOOKUP($D4334,Dummy!$C$2:$I$1194,4,FALSE)</f>
        <v>0</v>
      </c>
      <c r="H4334">
        <f>VLOOKUP($D4334,Dummy!$C$2:$I$1194,5,FALSE)</f>
        <v>0</v>
      </c>
      <c r="I4334">
        <f>VLOOKUP($D4334,Dummy!$C$2:$I$1194,6,FALSE)</f>
        <v>0</v>
      </c>
      <c r="J4334">
        <f>VLOOKUP($D4334,Dummy!$C$2:$I$1194,7,FALSE)</f>
        <v>0</v>
      </c>
      <c r="K4334">
        <f>VLOOKUP($B4334,'Distance from BP'!$A$1:$F$3179,3,FALSE)</f>
        <v>150.94</v>
      </c>
      <c r="L4334">
        <f>VLOOKUP($B4334,'Distance from BP'!$A$1:$F$3179,4,FALSE)</f>
        <v>171.76</v>
      </c>
      <c r="M4334">
        <f>VLOOKUP($B4334,'Distance from BP'!$A$1:$F$3179,5,FALSE)</f>
        <v>236.73</v>
      </c>
      <c r="N4334">
        <f>VLOOKUP($B4334,'Distance from BP'!$A$1:$F$3179,6,FALSE)</f>
        <v>229.56</v>
      </c>
      <c r="O4334" s="7">
        <f>VLOOKUP(B4334,'tax data'!$A$1:$M$3179,12,FALSE)</f>
        <v>4376209.6047977591</v>
      </c>
    </row>
    <row r="4335" spans="1:15" x14ac:dyDescent="0.2">
      <c r="A4335" s="1">
        <v>45905</v>
      </c>
      <c r="B4335" t="s">
        <v>286</v>
      </c>
      <c r="C4335" t="s">
        <v>421</v>
      </c>
      <c r="D4335" t="s">
        <v>1343</v>
      </c>
      <c r="E4335">
        <v>591</v>
      </c>
      <c r="F4335">
        <v>589</v>
      </c>
      <c r="G4335">
        <f>VLOOKUP($D4335,Dummy!$C$2:$I$1194,4,FALSE)</f>
        <v>0</v>
      </c>
      <c r="H4335">
        <f>VLOOKUP($D4335,Dummy!$C$2:$I$1194,5,FALSE)</f>
        <v>0</v>
      </c>
      <c r="I4335">
        <f>VLOOKUP($D4335,Dummy!$C$2:$I$1194,6,FALSE)</f>
        <v>0</v>
      </c>
      <c r="J4335">
        <f>VLOOKUP($D4335,Dummy!$C$2:$I$1194,7,FALSE)</f>
        <v>0</v>
      </c>
      <c r="K4335">
        <f>VLOOKUP($B4335,'Distance from BP'!$A$1:$F$3179,3,FALSE)</f>
        <v>150.94</v>
      </c>
      <c r="L4335">
        <f>VLOOKUP($B4335,'Distance from BP'!$A$1:$F$3179,4,FALSE)</f>
        <v>171.76</v>
      </c>
      <c r="M4335">
        <f>VLOOKUP($B4335,'Distance from BP'!$A$1:$F$3179,5,FALSE)</f>
        <v>236.73</v>
      </c>
      <c r="N4335">
        <f>VLOOKUP($B4335,'Distance from BP'!$A$1:$F$3179,6,FALSE)</f>
        <v>229.56</v>
      </c>
      <c r="O4335" s="7">
        <f>VLOOKUP(B4335,'tax data'!$A$1:$M$3179,12,FALSE)</f>
        <v>4376209.6047977591</v>
      </c>
    </row>
    <row r="4336" spans="1:15" x14ac:dyDescent="0.2">
      <c r="A4336" s="1">
        <v>45905</v>
      </c>
      <c r="B4336" t="s">
        <v>286</v>
      </c>
      <c r="C4336" t="s">
        <v>422</v>
      </c>
      <c r="D4336" t="s">
        <v>1344</v>
      </c>
      <c r="E4336">
        <v>591</v>
      </c>
      <c r="F4336">
        <v>588</v>
      </c>
      <c r="G4336">
        <f>VLOOKUP($D4336,Dummy!$C$2:$I$1194,4,FALSE)</f>
        <v>0</v>
      </c>
      <c r="H4336">
        <f>VLOOKUP($D4336,Dummy!$C$2:$I$1194,5,FALSE)</f>
        <v>0</v>
      </c>
      <c r="I4336">
        <f>VLOOKUP($D4336,Dummy!$C$2:$I$1194,6,FALSE)</f>
        <v>0</v>
      </c>
      <c r="J4336">
        <f>VLOOKUP($D4336,Dummy!$C$2:$I$1194,7,FALSE)</f>
        <v>0</v>
      </c>
      <c r="K4336">
        <f>VLOOKUP($B4336,'Distance from BP'!$A$1:$F$3179,3,FALSE)</f>
        <v>150.94</v>
      </c>
      <c r="L4336">
        <f>VLOOKUP($B4336,'Distance from BP'!$A$1:$F$3179,4,FALSE)</f>
        <v>171.76</v>
      </c>
      <c r="M4336">
        <f>VLOOKUP($B4336,'Distance from BP'!$A$1:$F$3179,5,FALSE)</f>
        <v>236.73</v>
      </c>
      <c r="N4336">
        <f>VLOOKUP($B4336,'Distance from BP'!$A$1:$F$3179,6,FALSE)</f>
        <v>229.56</v>
      </c>
      <c r="O4336" s="7">
        <f>VLOOKUP(B4336,'tax data'!$A$1:$M$3179,12,FALSE)</f>
        <v>4376209.6047977591</v>
      </c>
    </row>
    <row r="4337" spans="1:15" x14ac:dyDescent="0.2">
      <c r="A4337" s="1">
        <v>45905</v>
      </c>
      <c r="B4337" t="s">
        <v>286</v>
      </c>
      <c r="C4337" t="s">
        <v>426</v>
      </c>
      <c r="D4337" t="s">
        <v>1345</v>
      </c>
      <c r="E4337">
        <v>589.9</v>
      </c>
      <c r="F4337">
        <v>587.9</v>
      </c>
      <c r="G4337">
        <f>VLOOKUP($D4337,Dummy!$C$2:$I$1194,4,FALSE)</f>
        <v>0</v>
      </c>
      <c r="H4337">
        <f>VLOOKUP($D4337,Dummy!$C$2:$I$1194,5,FALSE)</f>
        <v>0</v>
      </c>
      <c r="I4337">
        <f>VLOOKUP($D4337,Dummy!$C$2:$I$1194,6,FALSE)</f>
        <v>0</v>
      </c>
      <c r="J4337">
        <f>VLOOKUP($D4337,Dummy!$C$2:$I$1194,7,FALSE)</f>
        <v>0</v>
      </c>
      <c r="K4337">
        <f>VLOOKUP($B4337,'Distance from BP'!$A$1:$F$3179,3,FALSE)</f>
        <v>150.94</v>
      </c>
      <c r="L4337">
        <f>VLOOKUP($B4337,'Distance from BP'!$A$1:$F$3179,4,FALSE)</f>
        <v>171.76</v>
      </c>
      <c r="M4337">
        <f>VLOOKUP($B4337,'Distance from BP'!$A$1:$F$3179,5,FALSE)</f>
        <v>236.73</v>
      </c>
      <c r="N4337">
        <f>VLOOKUP($B4337,'Distance from BP'!$A$1:$F$3179,6,FALSE)</f>
        <v>229.56</v>
      </c>
      <c r="O4337" s="7">
        <f>VLOOKUP(B4337,'tax data'!$A$1:$M$3179,12,FALSE)</f>
        <v>4376209.6047977591</v>
      </c>
    </row>
    <row r="4338" spans="1:15" x14ac:dyDescent="0.2">
      <c r="A4338" s="1">
        <v>45905</v>
      </c>
      <c r="B4338" t="s">
        <v>286</v>
      </c>
      <c r="C4338" t="s">
        <v>422</v>
      </c>
      <c r="D4338" t="s">
        <v>1346</v>
      </c>
      <c r="E4338">
        <v>586</v>
      </c>
      <c r="F4338">
        <v>588</v>
      </c>
      <c r="G4338">
        <f>VLOOKUP($D4338,Dummy!$C$2:$I$1194,4,FALSE)</f>
        <v>0</v>
      </c>
      <c r="H4338">
        <f>VLOOKUP($D4338,Dummy!$C$2:$I$1194,5,FALSE)</f>
        <v>0</v>
      </c>
      <c r="I4338">
        <f>VLOOKUP($D4338,Dummy!$C$2:$I$1194,6,FALSE)</f>
        <v>0</v>
      </c>
      <c r="J4338">
        <f>VLOOKUP($D4338,Dummy!$C$2:$I$1194,7,FALSE)</f>
        <v>0</v>
      </c>
      <c r="K4338">
        <f>VLOOKUP($B4338,'Distance from BP'!$A$1:$F$3179,3,FALSE)</f>
        <v>150.94</v>
      </c>
      <c r="L4338">
        <f>VLOOKUP($B4338,'Distance from BP'!$A$1:$F$3179,4,FALSE)</f>
        <v>171.76</v>
      </c>
      <c r="M4338">
        <f>VLOOKUP($B4338,'Distance from BP'!$A$1:$F$3179,5,FALSE)</f>
        <v>236.73</v>
      </c>
      <c r="N4338">
        <f>VLOOKUP($B4338,'Distance from BP'!$A$1:$F$3179,6,FALSE)</f>
        <v>229.56</v>
      </c>
      <c r="O4338" s="7">
        <f>VLOOKUP(B4338,'tax data'!$A$1:$M$3179,12,FALSE)</f>
        <v>4376209.6047977591</v>
      </c>
    </row>
    <row r="4339" spans="1:15" x14ac:dyDescent="0.2">
      <c r="A4339" s="1">
        <v>45905</v>
      </c>
      <c r="B4339" t="s">
        <v>286</v>
      </c>
      <c r="C4339" t="s">
        <v>426</v>
      </c>
      <c r="D4339" t="s">
        <v>1347</v>
      </c>
      <c r="E4339">
        <v>589.9</v>
      </c>
      <c r="F4339">
        <v>587.9</v>
      </c>
      <c r="G4339">
        <f>VLOOKUP($D4339,Dummy!$C$2:$I$1194,4,FALSE)</f>
        <v>0</v>
      </c>
      <c r="H4339">
        <f>VLOOKUP($D4339,Dummy!$C$2:$I$1194,5,FALSE)</f>
        <v>0</v>
      </c>
      <c r="I4339">
        <f>VLOOKUP($D4339,Dummy!$C$2:$I$1194,6,FALSE)</f>
        <v>0</v>
      </c>
      <c r="J4339">
        <f>VLOOKUP($D4339,Dummy!$C$2:$I$1194,7,FALSE)</f>
        <v>0</v>
      </c>
      <c r="K4339">
        <f>VLOOKUP($B4339,'Distance from BP'!$A$1:$F$3179,3,FALSE)</f>
        <v>150.94</v>
      </c>
      <c r="L4339">
        <f>VLOOKUP($B4339,'Distance from BP'!$A$1:$F$3179,4,FALSE)</f>
        <v>171.76</v>
      </c>
      <c r="M4339">
        <f>VLOOKUP($B4339,'Distance from BP'!$A$1:$F$3179,5,FALSE)</f>
        <v>236.73</v>
      </c>
      <c r="N4339">
        <f>VLOOKUP($B4339,'Distance from BP'!$A$1:$F$3179,6,FALSE)</f>
        <v>229.56</v>
      </c>
      <c r="O4339" s="7">
        <f>VLOOKUP(B4339,'tax data'!$A$1:$M$3179,12,FALSE)</f>
        <v>4376209.6047977591</v>
      </c>
    </row>
    <row r="4340" spans="1:15" x14ac:dyDescent="0.2">
      <c r="A4340" s="1">
        <v>45905</v>
      </c>
      <c r="B4340" t="s">
        <v>286</v>
      </c>
      <c r="C4340" t="s">
        <v>421</v>
      </c>
      <c r="D4340" t="s">
        <v>1348</v>
      </c>
      <c r="E4340">
        <v>591</v>
      </c>
      <c r="F4340">
        <v>589</v>
      </c>
      <c r="G4340">
        <f>VLOOKUP($D4340,Dummy!$C$2:$I$1194,4,FALSE)</f>
        <v>0</v>
      </c>
      <c r="H4340">
        <f>VLOOKUP($D4340,Dummy!$C$2:$I$1194,5,FALSE)</f>
        <v>0</v>
      </c>
      <c r="I4340">
        <f>VLOOKUP($D4340,Dummy!$C$2:$I$1194,6,FALSE)</f>
        <v>0</v>
      </c>
      <c r="J4340">
        <f>VLOOKUP($D4340,Dummy!$C$2:$I$1194,7,FALSE)</f>
        <v>0</v>
      </c>
      <c r="K4340">
        <f>VLOOKUP($B4340,'Distance from BP'!$A$1:$F$3179,3,FALSE)</f>
        <v>150.94</v>
      </c>
      <c r="L4340">
        <f>VLOOKUP($B4340,'Distance from BP'!$A$1:$F$3179,4,FALSE)</f>
        <v>171.76</v>
      </c>
      <c r="M4340">
        <f>VLOOKUP($B4340,'Distance from BP'!$A$1:$F$3179,5,FALSE)</f>
        <v>236.73</v>
      </c>
      <c r="N4340">
        <f>VLOOKUP($B4340,'Distance from BP'!$A$1:$F$3179,6,FALSE)</f>
        <v>229.56</v>
      </c>
      <c r="O4340" s="7">
        <f>VLOOKUP(B4340,'tax data'!$A$1:$M$3179,12,FALSE)</f>
        <v>4376209.6047977591</v>
      </c>
    </row>
    <row r="4341" spans="1:15" x14ac:dyDescent="0.2">
      <c r="A4341" s="1">
        <v>45905</v>
      </c>
      <c r="B4341" t="s">
        <v>286</v>
      </c>
      <c r="C4341" t="s">
        <v>428</v>
      </c>
      <c r="D4341" t="s">
        <v>1349</v>
      </c>
      <c r="E4341">
        <v>594.9</v>
      </c>
      <c r="F4341">
        <v>587.9</v>
      </c>
      <c r="G4341">
        <f>VLOOKUP($D4341,Dummy!$C$2:$I$1194,4,FALSE)</f>
        <v>0</v>
      </c>
      <c r="H4341">
        <f>VLOOKUP($D4341,Dummy!$C$2:$I$1194,5,FALSE)</f>
        <v>0</v>
      </c>
      <c r="I4341">
        <f>VLOOKUP($D4341,Dummy!$C$2:$I$1194,6,FALSE)</f>
        <v>0</v>
      </c>
      <c r="J4341">
        <f>VLOOKUP($D4341,Dummy!$C$2:$I$1194,7,FALSE)</f>
        <v>0</v>
      </c>
      <c r="K4341">
        <f>VLOOKUP($B4341,'Distance from BP'!$A$1:$F$3179,3,FALSE)</f>
        <v>150.94</v>
      </c>
      <c r="L4341">
        <f>VLOOKUP($B4341,'Distance from BP'!$A$1:$F$3179,4,FALSE)</f>
        <v>171.76</v>
      </c>
      <c r="M4341">
        <f>VLOOKUP($B4341,'Distance from BP'!$A$1:$F$3179,5,FALSE)</f>
        <v>236.73</v>
      </c>
      <c r="N4341">
        <f>VLOOKUP($B4341,'Distance from BP'!$A$1:$F$3179,6,FALSE)</f>
        <v>229.56</v>
      </c>
      <c r="O4341" s="7">
        <f>VLOOKUP(B4341,'tax data'!$A$1:$M$3179,12,FALSE)</f>
        <v>4376209.6047977591</v>
      </c>
    </row>
    <row r="4342" spans="1:15" x14ac:dyDescent="0.2">
      <c r="A4342" s="1">
        <v>45905</v>
      </c>
      <c r="B4342" t="s">
        <v>286</v>
      </c>
      <c r="C4342" t="s">
        <v>429</v>
      </c>
      <c r="D4342" t="s">
        <v>1350</v>
      </c>
      <c r="E4342">
        <v>583</v>
      </c>
      <c r="F4342">
        <v>586</v>
      </c>
      <c r="G4342">
        <f>VLOOKUP($D4342,Dummy!$C$2:$I$1194,4,FALSE)</f>
        <v>0</v>
      </c>
      <c r="H4342">
        <f>VLOOKUP($D4342,Dummy!$C$2:$I$1194,5,FALSE)</f>
        <v>0</v>
      </c>
      <c r="I4342">
        <f>VLOOKUP($D4342,Dummy!$C$2:$I$1194,6,FALSE)</f>
        <v>0</v>
      </c>
      <c r="J4342">
        <f>VLOOKUP($D4342,Dummy!$C$2:$I$1194,7,FALSE)</f>
        <v>0</v>
      </c>
      <c r="K4342">
        <f>VLOOKUP($B4342,'Distance from BP'!$A$1:$F$3179,3,FALSE)</f>
        <v>150.94</v>
      </c>
      <c r="L4342">
        <f>VLOOKUP($B4342,'Distance from BP'!$A$1:$F$3179,4,FALSE)</f>
        <v>171.76</v>
      </c>
      <c r="M4342">
        <f>VLOOKUP($B4342,'Distance from BP'!$A$1:$F$3179,5,FALSE)</f>
        <v>236.73</v>
      </c>
      <c r="N4342">
        <f>VLOOKUP($B4342,'Distance from BP'!$A$1:$F$3179,6,FALSE)</f>
        <v>229.56</v>
      </c>
      <c r="O4342" s="7">
        <f>VLOOKUP(B4342,'tax data'!$A$1:$M$3179,12,FALSE)</f>
        <v>4376209.6047977591</v>
      </c>
    </row>
    <row r="4343" spans="1:15" x14ac:dyDescent="0.2">
      <c r="A4343" s="1">
        <v>45905</v>
      </c>
      <c r="B4343" t="s">
        <v>286</v>
      </c>
      <c r="C4343" t="s">
        <v>421</v>
      </c>
      <c r="D4343" t="s">
        <v>1351</v>
      </c>
      <c r="E4343">
        <v>590</v>
      </c>
      <c r="F4343">
        <v>590</v>
      </c>
      <c r="G4343">
        <f>VLOOKUP($D4343,Dummy!$C$2:$I$1194,4,FALSE)</f>
        <v>0</v>
      </c>
      <c r="H4343">
        <f>VLOOKUP($D4343,Dummy!$C$2:$I$1194,5,FALSE)</f>
        <v>0</v>
      </c>
      <c r="I4343">
        <f>VLOOKUP($D4343,Dummy!$C$2:$I$1194,6,FALSE)</f>
        <v>0</v>
      </c>
      <c r="J4343">
        <f>VLOOKUP($D4343,Dummy!$C$2:$I$1194,7,FALSE)</f>
        <v>0</v>
      </c>
      <c r="K4343">
        <f>VLOOKUP($B4343,'Distance from BP'!$A$1:$F$3179,3,FALSE)</f>
        <v>150.94</v>
      </c>
      <c r="L4343">
        <f>VLOOKUP($B4343,'Distance from BP'!$A$1:$F$3179,4,FALSE)</f>
        <v>171.76</v>
      </c>
      <c r="M4343">
        <f>VLOOKUP($B4343,'Distance from BP'!$A$1:$F$3179,5,FALSE)</f>
        <v>236.73</v>
      </c>
      <c r="N4343">
        <f>VLOOKUP($B4343,'Distance from BP'!$A$1:$F$3179,6,FALSE)</f>
        <v>229.56</v>
      </c>
      <c r="O4343" s="7">
        <f>VLOOKUP(B4343,'tax data'!$A$1:$M$3179,12,FALSE)</f>
        <v>4376209.6047977591</v>
      </c>
    </row>
    <row r="4344" spans="1:15" x14ac:dyDescent="0.2">
      <c r="A4344" s="1">
        <v>45905</v>
      </c>
      <c r="B4344" t="s">
        <v>286</v>
      </c>
      <c r="C4344" t="s">
        <v>422</v>
      </c>
      <c r="D4344" t="s">
        <v>1352</v>
      </c>
      <c r="E4344">
        <v>586</v>
      </c>
      <c r="F4344">
        <v>591</v>
      </c>
      <c r="G4344">
        <f>VLOOKUP($D4344,Dummy!$C$2:$I$1194,4,FALSE)</f>
        <v>0</v>
      </c>
      <c r="H4344">
        <f>VLOOKUP($D4344,Dummy!$C$2:$I$1194,5,FALSE)</f>
        <v>0</v>
      </c>
      <c r="I4344">
        <f>VLOOKUP($D4344,Dummy!$C$2:$I$1194,6,FALSE)</f>
        <v>0</v>
      </c>
      <c r="J4344">
        <f>VLOOKUP($D4344,Dummy!$C$2:$I$1194,7,FALSE)</f>
        <v>0</v>
      </c>
      <c r="K4344">
        <f>VLOOKUP($B4344,'Distance from BP'!$A$1:$F$3179,3,FALSE)</f>
        <v>150.94</v>
      </c>
      <c r="L4344">
        <f>VLOOKUP($B4344,'Distance from BP'!$A$1:$F$3179,4,FALSE)</f>
        <v>171.76</v>
      </c>
      <c r="M4344">
        <f>VLOOKUP($B4344,'Distance from BP'!$A$1:$F$3179,5,FALSE)</f>
        <v>236.73</v>
      </c>
      <c r="N4344">
        <f>VLOOKUP($B4344,'Distance from BP'!$A$1:$F$3179,6,FALSE)</f>
        <v>229.56</v>
      </c>
      <c r="O4344" s="7">
        <f>VLOOKUP(B4344,'tax data'!$A$1:$M$3179,12,FALSE)</f>
        <v>4376209.6047977591</v>
      </c>
    </row>
    <row r="4345" spans="1:15" x14ac:dyDescent="0.2">
      <c r="A4345" s="1">
        <v>45905</v>
      </c>
      <c r="B4345" t="s">
        <v>287</v>
      </c>
      <c r="C4345" t="s">
        <v>439</v>
      </c>
      <c r="D4345" t="s">
        <v>1353</v>
      </c>
      <c r="E4345">
        <v>576</v>
      </c>
      <c r="F4345">
        <v>586</v>
      </c>
      <c r="G4345">
        <f>VLOOKUP($D4345,Dummy!$C$2:$I$1194,4,FALSE)</f>
        <v>0</v>
      </c>
      <c r="H4345">
        <f>VLOOKUP($D4345,Dummy!$C$2:$I$1194,5,FALSE)</f>
        <v>0</v>
      </c>
      <c r="I4345">
        <f>VLOOKUP($D4345,Dummy!$C$2:$I$1194,6,FALSE)</f>
        <v>0</v>
      </c>
      <c r="J4345">
        <f>VLOOKUP($D4345,Dummy!$C$2:$I$1194,7,FALSE)</f>
        <v>0</v>
      </c>
      <c r="K4345">
        <f>VLOOKUP($B4345,'Distance from BP'!$A$1:$F$3179,3,FALSE)</f>
        <v>176.85</v>
      </c>
      <c r="L4345">
        <f>VLOOKUP($B4345,'Distance from BP'!$A$1:$F$3179,4,FALSE)</f>
        <v>211.35</v>
      </c>
      <c r="M4345">
        <f>VLOOKUP($B4345,'Distance from BP'!$A$1:$F$3179,5,FALSE)</f>
        <v>289.69</v>
      </c>
      <c r="N4345">
        <f>VLOOKUP($B4345,'Distance from BP'!$A$1:$F$3179,6,FALSE)</f>
        <v>268.27</v>
      </c>
      <c r="O4345" s="7">
        <f>VLOOKUP(B4345,'tax data'!$A$1:$M$3179,12,FALSE)</f>
        <v>2981952.5266666668</v>
      </c>
    </row>
    <row r="4346" spans="1:15" x14ac:dyDescent="0.2">
      <c r="A4346" s="1">
        <v>45905</v>
      </c>
      <c r="B4346" t="s">
        <v>288</v>
      </c>
      <c r="C4346" t="s">
        <v>422</v>
      </c>
      <c r="D4346" t="s">
        <v>1354</v>
      </c>
      <c r="E4346">
        <v>591</v>
      </c>
      <c r="F4346">
        <v>587</v>
      </c>
      <c r="G4346">
        <f>VLOOKUP($D4346,Dummy!$C$2:$I$1194,4,FALSE)</f>
        <v>0</v>
      </c>
      <c r="H4346">
        <f>VLOOKUP($D4346,Dummy!$C$2:$I$1194,5,FALSE)</f>
        <v>0</v>
      </c>
      <c r="I4346">
        <f>VLOOKUP($D4346,Dummy!$C$2:$I$1194,6,FALSE)</f>
        <v>0</v>
      </c>
      <c r="J4346">
        <f>VLOOKUP($D4346,Dummy!$C$2:$I$1194,7,FALSE)</f>
        <v>0</v>
      </c>
      <c r="K4346">
        <f>VLOOKUP($B4346,'Distance from BP'!$A$1:$F$3179,3,FALSE)</f>
        <v>174.7</v>
      </c>
      <c r="L4346">
        <f>VLOOKUP($B4346,'Distance from BP'!$A$1:$F$3179,4,FALSE)</f>
        <v>204.46</v>
      </c>
      <c r="M4346">
        <f>VLOOKUP($B4346,'Distance from BP'!$A$1:$F$3179,5,FALSE)</f>
        <v>263.05</v>
      </c>
      <c r="N4346">
        <f>VLOOKUP($B4346,'Distance from BP'!$A$1:$F$3179,6,FALSE)</f>
        <v>251.26</v>
      </c>
      <c r="O4346" s="7">
        <f>VLOOKUP(B4346,'tax data'!$A$1:$M$3179,12,FALSE)</f>
        <v>2287303.8683473389</v>
      </c>
    </row>
    <row r="4347" spans="1:15" x14ac:dyDescent="0.2">
      <c r="A4347" s="1">
        <v>45905</v>
      </c>
      <c r="B4347" t="s">
        <v>289</v>
      </c>
      <c r="C4347" t="s">
        <v>439</v>
      </c>
      <c r="D4347" t="s">
        <v>1355</v>
      </c>
      <c r="E4347">
        <v>583</v>
      </c>
      <c r="F4347">
        <v>586</v>
      </c>
      <c r="G4347">
        <f>VLOOKUP($D4347,Dummy!$C$2:$I$1194,4,FALSE)</f>
        <v>0</v>
      </c>
      <c r="H4347">
        <f>VLOOKUP($D4347,Dummy!$C$2:$I$1194,5,FALSE)</f>
        <v>0</v>
      </c>
      <c r="I4347">
        <f>VLOOKUP($D4347,Dummy!$C$2:$I$1194,6,FALSE)</f>
        <v>0</v>
      </c>
      <c r="J4347">
        <f>VLOOKUP($D4347,Dummy!$C$2:$I$1194,7,FALSE)</f>
        <v>0</v>
      </c>
      <c r="K4347">
        <f>VLOOKUP($B4347,'Distance from BP'!$A$1:$F$3179,3,FALSE)</f>
        <v>159.38999999999999</v>
      </c>
      <c r="L4347">
        <f>VLOOKUP($B4347,'Distance from BP'!$A$1:$F$3179,4,FALSE)</f>
        <v>180.28</v>
      </c>
      <c r="M4347">
        <f>VLOOKUP($B4347,'Distance from BP'!$A$1:$F$3179,5,FALSE)</f>
        <v>252.77</v>
      </c>
      <c r="N4347">
        <f>VLOOKUP($B4347,'Distance from BP'!$A$1:$F$3179,6,FALSE)</f>
        <v>238.68</v>
      </c>
      <c r="O4347" s="7">
        <f>VLOOKUP(B4347,'tax data'!$A$1:$M$3179,12,FALSE)</f>
        <v>3753845.5039458852</v>
      </c>
    </row>
    <row r="4348" spans="1:15" x14ac:dyDescent="0.2">
      <c r="A4348" s="1">
        <v>45905</v>
      </c>
      <c r="B4348" t="s">
        <v>290</v>
      </c>
      <c r="C4348" t="s">
        <v>425</v>
      </c>
      <c r="D4348" t="s">
        <v>1356</v>
      </c>
      <c r="E4348">
        <v>589.9</v>
      </c>
      <c r="F4348">
        <v>579.9</v>
      </c>
      <c r="G4348">
        <f>VLOOKUP($D4348,Dummy!$C$2:$I$1194,4,FALSE)</f>
        <v>0</v>
      </c>
      <c r="H4348">
        <f>VLOOKUP($D4348,Dummy!$C$2:$I$1194,5,FALSE)</f>
        <v>0</v>
      </c>
      <c r="I4348">
        <f>VLOOKUP($D4348,Dummy!$C$2:$I$1194,6,FALSE)</f>
        <v>0</v>
      </c>
      <c r="J4348">
        <f>VLOOKUP($D4348,Dummy!$C$2:$I$1194,7,FALSE)</f>
        <v>0</v>
      </c>
      <c r="K4348">
        <f>VLOOKUP($B4348,'Distance from BP'!$A$1:$F$3179,3,FALSE)</f>
        <v>93.9</v>
      </c>
      <c r="L4348">
        <f>VLOOKUP($B4348,'Distance from BP'!$A$1:$F$3179,4,FALSE)</f>
        <v>99.03</v>
      </c>
      <c r="M4348">
        <f>VLOOKUP($B4348,'Distance from BP'!$A$1:$F$3179,5,FALSE)</f>
        <v>132.91999999999999</v>
      </c>
      <c r="N4348">
        <f>VLOOKUP($B4348,'Distance from BP'!$A$1:$F$3179,6,FALSE)</f>
        <v>129.80000000000001</v>
      </c>
      <c r="O4348" s="7">
        <f>VLOOKUP(B4348,'tax data'!$A$1:$M$3179,12,FALSE)</f>
        <v>4306314.7722908091</v>
      </c>
    </row>
    <row r="4349" spans="1:15" x14ac:dyDescent="0.2">
      <c r="A4349" s="1">
        <v>45905</v>
      </c>
      <c r="B4349" t="s">
        <v>291</v>
      </c>
      <c r="C4349" t="s">
        <v>522</v>
      </c>
      <c r="D4349" t="s">
        <v>1357</v>
      </c>
      <c r="E4349">
        <v>585</v>
      </c>
      <c r="F4349">
        <v>581</v>
      </c>
      <c r="G4349">
        <f>VLOOKUP($D4349,Dummy!$C$2:$I$1194,4,FALSE)</f>
        <v>0</v>
      </c>
      <c r="H4349">
        <f>VLOOKUP($D4349,Dummy!$C$2:$I$1194,5,FALSE)</f>
        <v>0</v>
      </c>
      <c r="I4349">
        <f>VLOOKUP($D4349,Dummy!$C$2:$I$1194,6,FALSE)</f>
        <v>0</v>
      </c>
      <c r="J4349">
        <f>VLOOKUP($D4349,Dummy!$C$2:$I$1194,7,FALSE)</f>
        <v>0</v>
      </c>
      <c r="K4349">
        <f>VLOOKUP($B4349,'Distance from BP'!$A$1:$F$3179,3,FALSE)</f>
        <v>164.17</v>
      </c>
      <c r="L4349">
        <f>VLOOKUP($B4349,'Distance from BP'!$A$1:$F$3179,4,FALSE)</f>
        <v>194.57</v>
      </c>
      <c r="M4349">
        <f>VLOOKUP($B4349,'Distance from BP'!$A$1:$F$3179,5,FALSE)</f>
        <v>227.82</v>
      </c>
      <c r="N4349">
        <f>VLOOKUP($B4349,'Distance from BP'!$A$1:$F$3179,6,FALSE)</f>
        <v>191.14</v>
      </c>
      <c r="O4349" s="7">
        <f>VLOOKUP(B4349,'tax data'!$A$1:$M$3179,12,FALSE)</f>
        <v>3534570.9727982762</v>
      </c>
    </row>
    <row r="4350" spans="1:15" x14ac:dyDescent="0.2">
      <c r="A4350" s="1">
        <v>45905</v>
      </c>
      <c r="B4350" t="s">
        <v>292</v>
      </c>
      <c r="C4350" t="s">
        <v>422</v>
      </c>
      <c r="D4350" t="s">
        <v>1358</v>
      </c>
      <c r="E4350">
        <v>591</v>
      </c>
      <c r="F4350">
        <v>587</v>
      </c>
      <c r="G4350">
        <f>VLOOKUP($D4350,Dummy!$C$2:$I$1194,4,FALSE)</f>
        <v>0</v>
      </c>
      <c r="H4350">
        <f>VLOOKUP($D4350,Dummy!$C$2:$I$1194,5,FALSE)</f>
        <v>0</v>
      </c>
      <c r="I4350">
        <f>VLOOKUP($D4350,Dummy!$C$2:$I$1194,6,FALSE)</f>
        <v>0</v>
      </c>
      <c r="J4350">
        <f>VLOOKUP($D4350,Dummy!$C$2:$I$1194,7,FALSE)</f>
        <v>0</v>
      </c>
      <c r="K4350">
        <f>VLOOKUP($B4350,'Distance from BP'!$A$1:$F$3179,3,FALSE)</f>
        <v>152.83000000000001</v>
      </c>
      <c r="L4350">
        <f>VLOOKUP($B4350,'Distance from BP'!$A$1:$F$3179,4,FALSE)</f>
        <v>175.04</v>
      </c>
      <c r="M4350">
        <f>VLOOKUP($B4350,'Distance from BP'!$A$1:$F$3179,5,FALSE)</f>
        <v>193.95</v>
      </c>
      <c r="N4350">
        <f>VLOOKUP($B4350,'Distance from BP'!$A$1:$F$3179,6,FALSE)</f>
        <v>181.87</v>
      </c>
      <c r="O4350" s="7">
        <f>VLOOKUP(B4350,'tax data'!$A$1:$M$3179,12,FALSE)</f>
        <v>4191684.65990612</v>
      </c>
    </row>
    <row r="4351" spans="1:15" x14ac:dyDescent="0.2">
      <c r="A4351" s="1">
        <v>45905</v>
      </c>
      <c r="B4351" t="s">
        <v>292</v>
      </c>
      <c r="C4351" t="s">
        <v>421</v>
      </c>
      <c r="D4351" t="s">
        <v>1359</v>
      </c>
      <c r="E4351">
        <v>590</v>
      </c>
      <c r="F4351">
        <v>588</v>
      </c>
      <c r="G4351">
        <f>VLOOKUP($D4351,Dummy!$C$2:$I$1194,4,FALSE)</f>
        <v>0</v>
      </c>
      <c r="H4351">
        <f>VLOOKUP($D4351,Dummy!$C$2:$I$1194,5,FALSE)</f>
        <v>0</v>
      </c>
      <c r="I4351">
        <f>VLOOKUP($D4351,Dummy!$C$2:$I$1194,6,FALSE)</f>
        <v>0</v>
      </c>
      <c r="J4351">
        <f>VLOOKUP($D4351,Dummy!$C$2:$I$1194,7,FALSE)</f>
        <v>0</v>
      </c>
      <c r="K4351">
        <f>VLOOKUP($B4351,'Distance from BP'!$A$1:$F$3179,3,FALSE)</f>
        <v>152.83000000000001</v>
      </c>
      <c r="L4351">
        <f>VLOOKUP($B4351,'Distance from BP'!$A$1:$F$3179,4,FALSE)</f>
        <v>175.04</v>
      </c>
      <c r="M4351">
        <f>VLOOKUP($B4351,'Distance from BP'!$A$1:$F$3179,5,FALSE)</f>
        <v>193.95</v>
      </c>
      <c r="N4351">
        <f>VLOOKUP($B4351,'Distance from BP'!$A$1:$F$3179,6,FALSE)</f>
        <v>181.87</v>
      </c>
      <c r="O4351" s="7">
        <f>VLOOKUP(B4351,'tax data'!$A$1:$M$3179,12,FALSE)</f>
        <v>4191684.65990612</v>
      </c>
    </row>
    <row r="4352" spans="1:15" x14ac:dyDescent="0.2">
      <c r="A4352" s="1">
        <v>45905</v>
      </c>
      <c r="B4352" t="s">
        <v>292</v>
      </c>
      <c r="C4352" t="s">
        <v>421</v>
      </c>
      <c r="D4352" t="s">
        <v>1360</v>
      </c>
      <c r="E4352">
        <v>590</v>
      </c>
      <c r="F4352">
        <v>588</v>
      </c>
      <c r="G4352">
        <f>VLOOKUP($D4352,Dummy!$C$2:$I$1194,4,FALSE)</f>
        <v>0</v>
      </c>
      <c r="H4352">
        <f>VLOOKUP($D4352,Dummy!$C$2:$I$1194,5,FALSE)</f>
        <v>0</v>
      </c>
      <c r="I4352">
        <f>VLOOKUP($D4352,Dummy!$C$2:$I$1194,6,FALSE)</f>
        <v>0</v>
      </c>
      <c r="J4352">
        <f>VLOOKUP($D4352,Dummy!$C$2:$I$1194,7,FALSE)</f>
        <v>0</v>
      </c>
      <c r="K4352">
        <f>VLOOKUP($B4352,'Distance from BP'!$A$1:$F$3179,3,FALSE)</f>
        <v>152.83000000000001</v>
      </c>
      <c r="L4352">
        <f>VLOOKUP($B4352,'Distance from BP'!$A$1:$F$3179,4,FALSE)</f>
        <v>175.04</v>
      </c>
      <c r="M4352">
        <f>VLOOKUP($B4352,'Distance from BP'!$A$1:$F$3179,5,FALSE)</f>
        <v>193.95</v>
      </c>
      <c r="N4352">
        <f>VLOOKUP($B4352,'Distance from BP'!$A$1:$F$3179,6,FALSE)</f>
        <v>181.87</v>
      </c>
      <c r="O4352" s="7">
        <f>VLOOKUP(B4352,'tax data'!$A$1:$M$3179,12,FALSE)</f>
        <v>4191684.65990612</v>
      </c>
    </row>
    <row r="4353" spans="1:15" x14ac:dyDescent="0.2">
      <c r="A4353" s="1">
        <v>45905</v>
      </c>
      <c r="B4353" t="s">
        <v>292</v>
      </c>
      <c r="C4353" t="s">
        <v>426</v>
      </c>
      <c r="D4353" t="s">
        <v>1361</v>
      </c>
      <c r="E4353">
        <v>589.9</v>
      </c>
      <c r="F4353">
        <v>587.9</v>
      </c>
      <c r="G4353">
        <f>VLOOKUP($D4353,Dummy!$C$2:$I$1194,4,FALSE)</f>
        <v>0</v>
      </c>
      <c r="H4353">
        <f>VLOOKUP($D4353,Dummy!$C$2:$I$1194,5,FALSE)</f>
        <v>0</v>
      </c>
      <c r="I4353">
        <f>VLOOKUP($D4353,Dummy!$C$2:$I$1194,6,FALSE)</f>
        <v>0</v>
      </c>
      <c r="J4353">
        <f>VLOOKUP($D4353,Dummy!$C$2:$I$1194,7,FALSE)</f>
        <v>0</v>
      </c>
      <c r="K4353">
        <f>VLOOKUP($B4353,'Distance from BP'!$A$1:$F$3179,3,FALSE)</f>
        <v>152.83000000000001</v>
      </c>
      <c r="L4353">
        <f>VLOOKUP($B4353,'Distance from BP'!$A$1:$F$3179,4,FALSE)</f>
        <v>175.04</v>
      </c>
      <c r="M4353">
        <f>VLOOKUP($B4353,'Distance from BP'!$A$1:$F$3179,5,FALSE)</f>
        <v>193.95</v>
      </c>
      <c r="N4353">
        <f>VLOOKUP($B4353,'Distance from BP'!$A$1:$F$3179,6,FALSE)</f>
        <v>181.87</v>
      </c>
      <c r="O4353" s="7">
        <f>VLOOKUP(B4353,'tax data'!$A$1:$M$3179,12,FALSE)</f>
        <v>4191684.65990612</v>
      </c>
    </row>
    <row r="4354" spans="1:15" x14ac:dyDescent="0.2">
      <c r="A4354" s="1">
        <v>45905</v>
      </c>
      <c r="B4354" t="s">
        <v>293</v>
      </c>
      <c r="C4354" t="s">
        <v>426</v>
      </c>
      <c r="D4354" t="s">
        <v>1362</v>
      </c>
      <c r="E4354">
        <v>589.9</v>
      </c>
      <c r="F4354">
        <v>587.9</v>
      </c>
      <c r="G4354">
        <f>VLOOKUP($D4354,Dummy!$C$2:$I$1194,4,FALSE)</f>
        <v>0</v>
      </c>
      <c r="H4354">
        <f>VLOOKUP($D4354,Dummy!$C$2:$I$1194,5,FALSE)</f>
        <v>0</v>
      </c>
      <c r="I4354">
        <f>VLOOKUP($D4354,Dummy!$C$2:$I$1194,6,FALSE)</f>
        <v>0</v>
      </c>
      <c r="J4354">
        <f>VLOOKUP($D4354,Dummy!$C$2:$I$1194,7,FALSE)</f>
        <v>0</v>
      </c>
      <c r="K4354">
        <f>VLOOKUP($B4354,'Distance from BP'!$A$1:$F$3179,3,FALSE)</f>
        <v>71.94</v>
      </c>
      <c r="L4354">
        <f>VLOOKUP($B4354,'Distance from BP'!$A$1:$F$3179,4,FALSE)</f>
        <v>90.23</v>
      </c>
      <c r="M4354">
        <f>VLOOKUP($B4354,'Distance from BP'!$A$1:$F$3179,5,FALSE)</f>
        <v>83.57</v>
      </c>
      <c r="N4354">
        <f>VLOOKUP($B4354,'Distance from BP'!$A$1:$F$3179,6,FALSE)</f>
        <v>78.22</v>
      </c>
      <c r="O4354" s="7">
        <f>VLOOKUP(B4354,'tax data'!$A$1:$M$3179,12,FALSE)</f>
        <v>4119639.1472770865</v>
      </c>
    </row>
    <row r="4355" spans="1:15" x14ac:dyDescent="0.2">
      <c r="A4355" s="1">
        <v>45905</v>
      </c>
      <c r="B4355" t="s">
        <v>293</v>
      </c>
      <c r="C4355" t="s">
        <v>422</v>
      </c>
      <c r="D4355" t="s">
        <v>1363</v>
      </c>
      <c r="E4355">
        <v>591</v>
      </c>
      <c r="F4355">
        <v>587</v>
      </c>
      <c r="G4355">
        <f>VLOOKUP($D4355,Dummy!$C$2:$I$1194,4,FALSE)</f>
        <v>0</v>
      </c>
      <c r="H4355">
        <f>VLOOKUP($D4355,Dummy!$C$2:$I$1194,5,FALSE)</f>
        <v>0</v>
      </c>
      <c r="I4355">
        <f>VLOOKUP($D4355,Dummy!$C$2:$I$1194,6,FALSE)</f>
        <v>0</v>
      </c>
      <c r="J4355">
        <f>VLOOKUP($D4355,Dummy!$C$2:$I$1194,7,FALSE)</f>
        <v>0</v>
      </c>
      <c r="K4355">
        <f>VLOOKUP($B4355,'Distance from BP'!$A$1:$F$3179,3,FALSE)</f>
        <v>71.94</v>
      </c>
      <c r="L4355">
        <f>VLOOKUP($B4355,'Distance from BP'!$A$1:$F$3179,4,FALSE)</f>
        <v>90.23</v>
      </c>
      <c r="M4355">
        <f>VLOOKUP($B4355,'Distance from BP'!$A$1:$F$3179,5,FALSE)</f>
        <v>83.57</v>
      </c>
      <c r="N4355">
        <f>VLOOKUP($B4355,'Distance from BP'!$A$1:$F$3179,6,FALSE)</f>
        <v>78.22</v>
      </c>
      <c r="O4355" s="7">
        <f>VLOOKUP(B4355,'tax data'!$A$1:$M$3179,12,FALSE)</f>
        <v>4119639.1472770865</v>
      </c>
    </row>
    <row r="4356" spans="1:15" x14ac:dyDescent="0.2">
      <c r="A4356" s="1">
        <v>45905</v>
      </c>
      <c r="B4356" t="s">
        <v>293</v>
      </c>
      <c r="C4356" t="s">
        <v>421</v>
      </c>
      <c r="D4356" t="s">
        <v>1364</v>
      </c>
      <c r="E4356">
        <v>590</v>
      </c>
      <c r="F4356">
        <v>588</v>
      </c>
      <c r="G4356">
        <f>VLOOKUP($D4356,Dummy!$C$2:$I$1194,4,FALSE)</f>
        <v>0</v>
      </c>
      <c r="H4356">
        <f>VLOOKUP($D4356,Dummy!$C$2:$I$1194,5,FALSE)</f>
        <v>0</v>
      </c>
      <c r="I4356">
        <f>VLOOKUP($D4356,Dummy!$C$2:$I$1194,6,FALSE)</f>
        <v>0</v>
      </c>
      <c r="J4356">
        <f>VLOOKUP($D4356,Dummy!$C$2:$I$1194,7,FALSE)</f>
        <v>0</v>
      </c>
      <c r="K4356">
        <f>VLOOKUP($B4356,'Distance from BP'!$A$1:$F$3179,3,FALSE)</f>
        <v>71.94</v>
      </c>
      <c r="L4356">
        <f>VLOOKUP($B4356,'Distance from BP'!$A$1:$F$3179,4,FALSE)</f>
        <v>90.23</v>
      </c>
      <c r="M4356">
        <f>VLOOKUP($B4356,'Distance from BP'!$A$1:$F$3179,5,FALSE)</f>
        <v>83.57</v>
      </c>
      <c r="N4356">
        <f>VLOOKUP($B4356,'Distance from BP'!$A$1:$F$3179,6,FALSE)</f>
        <v>78.22</v>
      </c>
      <c r="O4356" s="7">
        <f>VLOOKUP(B4356,'tax data'!$A$1:$M$3179,12,FALSE)</f>
        <v>4119639.1472770865</v>
      </c>
    </row>
    <row r="4357" spans="1:15" x14ac:dyDescent="0.2">
      <c r="A4357" s="1">
        <v>45905</v>
      </c>
      <c r="B4357" t="s">
        <v>294</v>
      </c>
      <c r="C4357" t="s">
        <v>422</v>
      </c>
      <c r="D4357" t="s">
        <v>1365</v>
      </c>
      <c r="E4357">
        <v>591</v>
      </c>
      <c r="F4357">
        <v>587</v>
      </c>
      <c r="G4357">
        <f>VLOOKUP($D4357,Dummy!$C$2:$I$1194,4,FALSE)</f>
        <v>0</v>
      </c>
      <c r="H4357">
        <f>VLOOKUP($D4357,Dummy!$C$2:$I$1194,5,FALSE)</f>
        <v>0</v>
      </c>
      <c r="I4357">
        <f>VLOOKUP($D4357,Dummy!$C$2:$I$1194,6,FALSE)</f>
        <v>0</v>
      </c>
      <c r="J4357">
        <f>VLOOKUP($D4357,Dummy!$C$2:$I$1194,7,FALSE)</f>
        <v>0</v>
      </c>
      <c r="K4357">
        <f>VLOOKUP($B4357,'Distance from BP'!$A$1:$F$3179,3,FALSE)</f>
        <v>144.38</v>
      </c>
      <c r="L4357">
        <f>VLOOKUP($B4357,'Distance from BP'!$A$1:$F$3179,4,FALSE)</f>
        <v>213.54</v>
      </c>
      <c r="M4357">
        <f>VLOOKUP($B4357,'Distance from BP'!$A$1:$F$3179,5,FALSE)</f>
        <v>211.93</v>
      </c>
      <c r="N4357">
        <f>VLOOKUP($B4357,'Distance from BP'!$A$1:$F$3179,6,FALSE)</f>
        <v>201.44</v>
      </c>
      <c r="O4357" s="7">
        <f>VLOOKUP(B4357,'tax data'!$A$1:$M$3179,12,FALSE)</f>
        <v>3677965.3536977493</v>
      </c>
    </row>
    <row r="4358" spans="1:15" x14ac:dyDescent="0.2">
      <c r="A4358" s="1">
        <v>45905</v>
      </c>
      <c r="B4358" t="s">
        <v>295</v>
      </c>
      <c r="C4358" t="s">
        <v>428</v>
      </c>
      <c r="D4358" t="s">
        <v>1366</v>
      </c>
      <c r="E4358">
        <v>594.9</v>
      </c>
      <c r="F4358">
        <v>587.9</v>
      </c>
      <c r="G4358">
        <f>VLOOKUP($D4358,Dummy!$C$2:$I$1194,4,FALSE)</f>
        <v>0</v>
      </c>
      <c r="H4358">
        <f>VLOOKUP($D4358,Dummy!$C$2:$I$1194,5,FALSE)</f>
        <v>0</v>
      </c>
      <c r="I4358">
        <f>VLOOKUP($D4358,Dummy!$C$2:$I$1194,6,FALSE)</f>
        <v>0</v>
      </c>
      <c r="J4358">
        <f>VLOOKUP($D4358,Dummy!$C$2:$I$1194,7,FALSE)</f>
        <v>0</v>
      </c>
      <c r="K4358">
        <f>VLOOKUP($B4358,'Distance from BP'!$A$1:$F$3179,3,FALSE)</f>
        <v>87.49</v>
      </c>
      <c r="L4358">
        <f>VLOOKUP($B4358,'Distance from BP'!$A$1:$F$3179,4,FALSE)</f>
        <v>125.08</v>
      </c>
      <c r="M4358">
        <f>VLOOKUP($B4358,'Distance from BP'!$A$1:$F$3179,5,FALSE)</f>
        <v>120.62</v>
      </c>
      <c r="N4358">
        <f>VLOOKUP($B4358,'Distance from BP'!$A$1:$F$3179,6,FALSE)</f>
        <v>108.4</v>
      </c>
      <c r="O4358" s="7">
        <f>VLOOKUP(B4358,'tax data'!$A$1:$M$3179,12,FALSE)</f>
        <v>2869763.3313346924</v>
      </c>
    </row>
    <row r="4359" spans="1:15" x14ac:dyDescent="0.2">
      <c r="A4359" s="1">
        <v>45905</v>
      </c>
      <c r="B4359" t="s">
        <v>295</v>
      </c>
      <c r="C4359" t="s">
        <v>421</v>
      </c>
      <c r="D4359" t="s">
        <v>1367</v>
      </c>
      <c r="E4359">
        <v>589</v>
      </c>
      <c r="F4359">
        <v>587</v>
      </c>
      <c r="G4359">
        <f>VLOOKUP($D4359,Dummy!$C$2:$I$1194,4,FALSE)</f>
        <v>0</v>
      </c>
      <c r="H4359">
        <f>VLOOKUP($D4359,Dummy!$C$2:$I$1194,5,FALSE)</f>
        <v>0</v>
      </c>
      <c r="I4359">
        <f>VLOOKUP($D4359,Dummy!$C$2:$I$1194,6,FALSE)</f>
        <v>0</v>
      </c>
      <c r="J4359">
        <f>VLOOKUP($D4359,Dummy!$C$2:$I$1194,7,FALSE)</f>
        <v>0</v>
      </c>
      <c r="K4359">
        <f>VLOOKUP($B4359,'Distance from BP'!$A$1:$F$3179,3,FALSE)</f>
        <v>87.49</v>
      </c>
      <c r="L4359">
        <f>VLOOKUP($B4359,'Distance from BP'!$A$1:$F$3179,4,FALSE)</f>
        <v>125.08</v>
      </c>
      <c r="M4359">
        <f>VLOOKUP($B4359,'Distance from BP'!$A$1:$F$3179,5,FALSE)</f>
        <v>120.62</v>
      </c>
      <c r="N4359">
        <f>VLOOKUP($B4359,'Distance from BP'!$A$1:$F$3179,6,FALSE)</f>
        <v>108.4</v>
      </c>
      <c r="O4359" s="7">
        <f>VLOOKUP(B4359,'tax data'!$A$1:$M$3179,12,FALSE)</f>
        <v>2869763.3313346924</v>
      </c>
    </row>
    <row r="4360" spans="1:15" x14ac:dyDescent="0.2">
      <c r="A4360" s="1">
        <v>45905</v>
      </c>
      <c r="B4360" t="s">
        <v>295</v>
      </c>
      <c r="C4360" t="s">
        <v>523</v>
      </c>
      <c r="D4360" t="s">
        <v>1368</v>
      </c>
      <c r="E4360">
        <v>587.9</v>
      </c>
      <c r="F4360">
        <v>584.9</v>
      </c>
      <c r="G4360">
        <f>VLOOKUP($D4360,Dummy!$C$2:$I$1194,4,FALSE)</f>
        <v>0</v>
      </c>
      <c r="H4360">
        <f>VLOOKUP($D4360,Dummy!$C$2:$I$1194,5,FALSE)</f>
        <v>0</v>
      </c>
      <c r="I4360">
        <f>VLOOKUP($D4360,Dummy!$C$2:$I$1194,6,FALSE)</f>
        <v>0</v>
      </c>
      <c r="J4360">
        <f>VLOOKUP($D4360,Dummy!$C$2:$I$1194,7,FALSE)</f>
        <v>0</v>
      </c>
      <c r="K4360">
        <f>VLOOKUP($B4360,'Distance from BP'!$A$1:$F$3179,3,FALSE)</f>
        <v>87.49</v>
      </c>
      <c r="L4360">
        <f>VLOOKUP($B4360,'Distance from BP'!$A$1:$F$3179,4,FALSE)</f>
        <v>125.08</v>
      </c>
      <c r="M4360">
        <f>VLOOKUP($B4360,'Distance from BP'!$A$1:$F$3179,5,FALSE)</f>
        <v>120.62</v>
      </c>
      <c r="N4360">
        <f>VLOOKUP($B4360,'Distance from BP'!$A$1:$F$3179,6,FALSE)</f>
        <v>108.4</v>
      </c>
      <c r="O4360" s="7">
        <f>VLOOKUP(B4360,'tax data'!$A$1:$M$3179,12,FALSE)</f>
        <v>2869763.3313346924</v>
      </c>
    </row>
    <row r="4361" spans="1:15" x14ac:dyDescent="0.2">
      <c r="A4361" s="1">
        <v>45905</v>
      </c>
      <c r="B4361" t="s">
        <v>295</v>
      </c>
      <c r="C4361" t="s">
        <v>425</v>
      </c>
      <c r="D4361" t="s">
        <v>1369</v>
      </c>
      <c r="E4361">
        <v>639.9</v>
      </c>
      <c r="F4361">
        <v>629.9</v>
      </c>
      <c r="G4361">
        <f>VLOOKUP($D4361,Dummy!$C$2:$I$1194,4,FALSE)</f>
        <v>1</v>
      </c>
      <c r="H4361">
        <f>VLOOKUP($D4361,Dummy!$C$2:$I$1194,5,FALSE)</f>
        <v>1</v>
      </c>
      <c r="I4361">
        <f>VLOOKUP($D4361,Dummy!$C$2:$I$1194,6,FALSE)</f>
        <v>1</v>
      </c>
      <c r="J4361">
        <f>VLOOKUP($D4361,Dummy!$C$2:$I$1194,7,FALSE)</f>
        <v>1</v>
      </c>
      <c r="K4361">
        <f>VLOOKUP($B4361,'Distance from BP'!$A$1:$F$3179,3,FALSE)</f>
        <v>87.49</v>
      </c>
      <c r="L4361">
        <f>VLOOKUP($B4361,'Distance from BP'!$A$1:$F$3179,4,FALSE)</f>
        <v>125.08</v>
      </c>
      <c r="M4361">
        <f>VLOOKUP($B4361,'Distance from BP'!$A$1:$F$3179,5,FALSE)</f>
        <v>120.62</v>
      </c>
      <c r="N4361">
        <f>VLOOKUP($B4361,'Distance from BP'!$A$1:$F$3179,6,FALSE)</f>
        <v>108.4</v>
      </c>
      <c r="O4361" s="7">
        <f>VLOOKUP(B4361,'tax data'!$A$1:$M$3179,12,FALSE)</f>
        <v>2869763.3313346924</v>
      </c>
    </row>
    <row r="4362" spans="1:15" x14ac:dyDescent="0.2">
      <c r="A4362" s="1">
        <v>45905</v>
      </c>
      <c r="B4362" t="s">
        <v>295</v>
      </c>
      <c r="C4362" t="s">
        <v>425</v>
      </c>
      <c r="D4362" t="s">
        <v>1370</v>
      </c>
      <c r="E4362">
        <v>639.9</v>
      </c>
      <c r="F4362">
        <v>629.9</v>
      </c>
      <c r="G4362">
        <f>VLOOKUP($D4362,Dummy!$C$2:$I$1194,4,FALSE)</f>
        <v>1</v>
      </c>
      <c r="H4362">
        <f>VLOOKUP($D4362,Dummy!$C$2:$I$1194,5,FALSE)</f>
        <v>1</v>
      </c>
      <c r="I4362">
        <f>VLOOKUP($D4362,Dummy!$C$2:$I$1194,6,FALSE)</f>
        <v>1</v>
      </c>
      <c r="J4362">
        <f>VLOOKUP($D4362,Dummy!$C$2:$I$1194,7,FALSE)</f>
        <v>1</v>
      </c>
      <c r="K4362">
        <f>VLOOKUP($B4362,'Distance from BP'!$A$1:$F$3179,3,FALSE)</f>
        <v>87.49</v>
      </c>
      <c r="L4362">
        <f>VLOOKUP($B4362,'Distance from BP'!$A$1:$F$3179,4,FALSE)</f>
        <v>125.08</v>
      </c>
      <c r="M4362">
        <f>VLOOKUP($B4362,'Distance from BP'!$A$1:$F$3179,5,FALSE)</f>
        <v>120.62</v>
      </c>
      <c r="N4362">
        <f>VLOOKUP($B4362,'Distance from BP'!$A$1:$F$3179,6,FALSE)</f>
        <v>108.4</v>
      </c>
      <c r="O4362" s="7">
        <f>VLOOKUP(B4362,'tax data'!$A$1:$M$3179,12,FALSE)</f>
        <v>2869763.3313346924</v>
      </c>
    </row>
    <row r="4363" spans="1:15" x14ac:dyDescent="0.2">
      <c r="A4363" s="1">
        <v>45905</v>
      </c>
      <c r="B4363" t="s">
        <v>296</v>
      </c>
      <c r="C4363" t="s">
        <v>421</v>
      </c>
      <c r="D4363" t="s">
        <v>1371</v>
      </c>
      <c r="E4363">
        <v>588.9</v>
      </c>
      <c r="F4363">
        <v>586.9</v>
      </c>
      <c r="G4363">
        <f>VLOOKUP($D4363,Dummy!$C$2:$I$1194,4,FALSE)</f>
        <v>0</v>
      </c>
      <c r="H4363">
        <f>VLOOKUP($D4363,Dummy!$C$2:$I$1194,5,FALSE)</f>
        <v>0</v>
      </c>
      <c r="I4363">
        <f>VLOOKUP($D4363,Dummy!$C$2:$I$1194,6,FALSE)</f>
        <v>0</v>
      </c>
      <c r="J4363">
        <f>VLOOKUP($D4363,Dummy!$C$2:$I$1194,7,FALSE)</f>
        <v>0</v>
      </c>
      <c r="K4363">
        <f>VLOOKUP($B4363,'Distance from BP'!$A$1:$F$3179,3,FALSE)</f>
        <v>63.82</v>
      </c>
      <c r="L4363">
        <f>VLOOKUP($B4363,'Distance from BP'!$A$1:$F$3179,4,FALSE)</f>
        <v>78.260000000000005</v>
      </c>
      <c r="M4363">
        <f>VLOOKUP($B4363,'Distance from BP'!$A$1:$F$3179,5,FALSE)</f>
        <v>71.69</v>
      </c>
      <c r="N4363">
        <f>VLOOKUP($B4363,'Distance from BP'!$A$1:$F$3179,6,FALSE)</f>
        <v>62.25</v>
      </c>
      <c r="O4363" s="7">
        <f>VLOOKUP(B4363,'tax data'!$A$1:$M$3179,12,FALSE)</f>
        <v>3682023.9640102829</v>
      </c>
    </row>
    <row r="4364" spans="1:15" x14ac:dyDescent="0.2">
      <c r="A4364" s="1">
        <v>45905</v>
      </c>
      <c r="B4364" t="s">
        <v>297</v>
      </c>
      <c r="C4364" t="s">
        <v>421</v>
      </c>
      <c r="D4364" t="s">
        <v>1372</v>
      </c>
      <c r="E4364">
        <v>590</v>
      </c>
      <c r="F4364">
        <v>588</v>
      </c>
      <c r="G4364">
        <f>VLOOKUP($D4364,Dummy!$C$2:$I$1194,4,FALSE)</f>
        <v>0</v>
      </c>
      <c r="H4364">
        <f>VLOOKUP($D4364,Dummy!$C$2:$I$1194,5,FALSE)</f>
        <v>0</v>
      </c>
      <c r="I4364">
        <f>VLOOKUP($D4364,Dummy!$C$2:$I$1194,6,FALSE)</f>
        <v>0</v>
      </c>
      <c r="J4364">
        <f>VLOOKUP($D4364,Dummy!$C$2:$I$1194,7,FALSE)</f>
        <v>0</v>
      </c>
      <c r="K4364">
        <f>VLOOKUP($B4364,'Distance from BP'!$A$1:$F$3179,3,FALSE)</f>
        <v>97.92</v>
      </c>
      <c r="L4364">
        <f>VLOOKUP($B4364,'Distance from BP'!$A$1:$F$3179,4,FALSE)</f>
        <v>104.07</v>
      </c>
      <c r="M4364">
        <f>VLOOKUP($B4364,'Distance from BP'!$A$1:$F$3179,5,FALSE)</f>
        <v>110.96</v>
      </c>
      <c r="N4364">
        <f>VLOOKUP($B4364,'Distance from BP'!$A$1:$F$3179,6,FALSE)</f>
        <v>107.74</v>
      </c>
      <c r="O4364" s="7">
        <f>VLOOKUP(B4364,'tax data'!$A$1:$M$3179,12,FALSE)</f>
        <v>3572743.6216968009</v>
      </c>
    </row>
    <row r="4365" spans="1:15" x14ac:dyDescent="0.2">
      <c r="A4365" s="1">
        <v>45905</v>
      </c>
      <c r="B4365" t="s">
        <v>298</v>
      </c>
      <c r="C4365" t="s">
        <v>425</v>
      </c>
      <c r="D4365" t="s">
        <v>1373</v>
      </c>
      <c r="E4365">
        <v>639.9</v>
      </c>
      <c r="F4365">
        <v>629.9</v>
      </c>
      <c r="G4365">
        <f>VLOOKUP($D4365,Dummy!$C$2:$I$1194,4,FALSE)</f>
        <v>1</v>
      </c>
      <c r="H4365">
        <f>VLOOKUP($D4365,Dummy!$C$2:$I$1194,5,FALSE)</f>
        <v>1</v>
      </c>
      <c r="I4365">
        <f>VLOOKUP($D4365,Dummy!$C$2:$I$1194,6,FALSE)</f>
        <v>1</v>
      </c>
      <c r="J4365">
        <f>VLOOKUP($D4365,Dummy!$C$2:$I$1194,7,FALSE)</f>
        <v>1</v>
      </c>
      <c r="K4365">
        <f>VLOOKUP($B4365,'Distance from BP'!$A$1:$F$3179,3,FALSE)</f>
        <v>87.2</v>
      </c>
      <c r="L4365">
        <f>VLOOKUP($B4365,'Distance from BP'!$A$1:$F$3179,4,FALSE)</f>
        <v>91.34</v>
      </c>
      <c r="M4365">
        <f>VLOOKUP($B4365,'Distance from BP'!$A$1:$F$3179,5,FALSE)</f>
        <v>123.73</v>
      </c>
      <c r="N4365">
        <f>VLOOKUP($B4365,'Distance from BP'!$A$1:$F$3179,6,FALSE)</f>
        <v>120.89</v>
      </c>
      <c r="O4365" s="7">
        <f>VLOOKUP(B4365,'tax data'!$A$1:$M$3179,12,FALSE)</f>
        <v>3683664.2763157897</v>
      </c>
    </row>
    <row r="4366" spans="1:15" x14ac:dyDescent="0.2">
      <c r="A4366" s="1">
        <v>45905</v>
      </c>
      <c r="B4366" t="s">
        <v>298</v>
      </c>
      <c r="C4366" t="s">
        <v>425</v>
      </c>
      <c r="D4366" t="s">
        <v>1374</v>
      </c>
      <c r="E4366">
        <v>639.9</v>
      </c>
      <c r="F4366">
        <v>629.9</v>
      </c>
      <c r="G4366">
        <f>VLOOKUP($D4366,Dummy!$C$2:$I$1194,4,FALSE)</f>
        <v>1</v>
      </c>
      <c r="H4366">
        <f>VLOOKUP($D4366,Dummy!$C$2:$I$1194,5,FALSE)</f>
        <v>1</v>
      </c>
      <c r="I4366">
        <f>VLOOKUP($D4366,Dummy!$C$2:$I$1194,6,FALSE)</f>
        <v>1</v>
      </c>
      <c r="J4366">
        <f>VLOOKUP($D4366,Dummy!$C$2:$I$1194,7,FALSE)</f>
        <v>1</v>
      </c>
      <c r="K4366">
        <f>VLOOKUP($B4366,'Distance from BP'!$A$1:$F$3179,3,FALSE)</f>
        <v>87.2</v>
      </c>
      <c r="L4366">
        <f>VLOOKUP($B4366,'Distance from BP'!$A$1:$F$3179,4,FALSE)</f>
        <v>91.34</v>
      </c>
      <c r="M4366">
        <f>VLOOKUP($B4366,'Distance from BP'!$A$1:$F$3179,5,FALSE)</f>
        <v>123.73</v>
      </c>
      <c r="N4366">
        <f>VLOOKUP($B4366,'Distance from BP'!$A$1:$F$3179,6,FALSE)</f>
        <v>120.89</v>
      </c>
      <c r="O4366" s="7">
        <f>VLOOKUP(B4366,'tax data'!$A$1:$M$3179,12,FALSE)</f>
        <v>3683664.2763157897</v>
      </c>
    </row>
    <row r="4367" spans="1:15" x14ac:dyDescent="0.2">
      <c r="A4367" s="1">
        <v>45905</v>
      </c>
      <c r="B4367" t="s">
        <v>299</v>
      </c>
      <c r="C4367" t="s">
        <v>421</v>
      </c>
      <c r="D4367" t="s">
        <v>1375</v>
      </c>
      <c r="E4367">
        <v>590</v>
      </c>
      <c r="F4367">
        <v>588</v>
      </c>
      <c r="G4367">
        <f>VLOOKUP($D4367,Dummy!$C$2:$I$1194,4,FALSE)</f>
        <v>0</v>
      </c>
      <c r="H4367">
        <f>VLOOKUP($D4367,Dummy!$C$2:$I$1194,5,FALSE)</f>
        <v>0</v>
      </c>
      <c r="I4367">
        <f>VLOOKUP($D4367,Dummy!$C$2:$I$1194,6,FALSE)</f>
        <v>0</v>
      </c>
      <c r="J4367">
        <f>VLOOKUP($D4367,Dummy!$C$2:$I$1194,7,FALSE)</f>
        <v>0</v>
      </c>
      <c r="K4367">
        <f>VLOOKUP($B4367,'Distance from BP'!$A$1:$F$3179,3,FALSE)</f>
        <v>46.38</v>
      </c>
      <c r="L4367">
        <f>VLOOKUP($B4367,'Distance from BP'!$A$1:$F$3179,4,FALSE)</f>
        <v>53.12</v>
      </c>
      <c r="M4367">
        <f>VLOOKUP($B4367,'Distance from BP'!$A$1:$F$3179,5,FALSE)</f>
        <v>36.450000000000003</v>
      </c>
      <c r="N4367">
        <f>VLOOKUP($B4367,'Distance from BP'!$A$1:$F$3179,6,FALSE)</f>
        <v>30.23</v>
      </c>
      <c r="O4367" s="7">
        <f>VLOOKUP(B4367,'tax data'!$A$1:$M$3179,12,FALSE)</f>
        <v>4879472.033305808</v>
      </c>
    </row>
    <row r="4368" spans="1:15" x14ac:dyDescent="0.2">
      <c r="A4368" s="1">
        <v>45905</v>
      </c>
      <c r="B4368" t="s">
        <v>300</v>
      </c>
      <c r="C4368" t="s">
        <v>421</v>
      </c>
      <c r="D4368" t="s">
        <v>1376</v>
      </c>
      <c r="E4368">
        <v>590</v>
      </c>
      <c r="F4368">
        <v>588</v>
      </c>
      <c r="G4368">
        <f>VLOOKUP($D4368,Dummy!$C$2:$I$1194,4,FALSE)</f>
        <v>0</v>
      </c>
      <c r="H4368">
        <f>VLOOKUP($D4368,Dummy!$C$2:$I$1194,5,FALSE)</f>
        <v>0</v>
      </c>
      <c r="I4368">
        <f>VLOOKUP($D4368,Dummy!$C$2:$I$1194,6,FALSE)</f>
        <v>0</v>
      </c>
      <c r="J4368">
        <f>VLOOKUP($D4368,Dummy!$C$2:$I$1194,7,FALSE)</f>
        <v>0</v>
      </c>
      <c r="K4368">
        <f>VLOOKUP($B4368,'Distance from BP'!$A$1:$F$3179,3,FALSE)</f>
        <v>38.19</v>
      </c>
      <c r="L4368">
        <f>VLOOKUP($B4368,'Distance from BP'!$A$1:$F$3179,4,FALSE)</f>
        <v>40.74</v>
      </c>
      <c r="M4368">
        <f>VLOOKUP($B4368,'Distance from BP'!$A$1:$F$3179,5,FALSE)</f>
        <v>25.65</v>
      </c>
      <c r="N4368">
        <f>VLOOKUP($B4368,'Distance from BP'!$A$1:$F$3179,6,FALSE)</f>
        <v>22.94</v>
      </c>
      <c r="O4368" s="7">
        <f>VLOOKUP(B4368,'tax data'!$A$1:$M$3179,12,FALSE)</f>
        <v>4253336.74916388</v>
      </c>
    </row>
    <row r="4369" spans="1:15" x14ac:dyDescent="0.2">
      <c r="A4369" s="1">
        <v>45905</v>
      </c>
      <c r="B4369" t="s">
        <v>300</v>
      </c>
      <c r="C4369" t="s">
        <v>422</v>
      </c>
      <c r="D4369" t="s">
        <v>1377</v>
      </c>
      <c r="E4369">
        <v>591</v>
      </c>
      <c r="F4369">
        <v>587</v>
      </c>
      <c r="G4369">
        <f>VLOOKUP($D4369,Dummy!$C$2:$I$1194,4,FALSE)</f>
        <v>0</v>
      </c>
      <c r="H4369">
        <f>VLOOKUP($D4369,Dummy!$C$2:$I$1194,5,FALSE)</f>
        <v>0</v>
      </c>
      <c r="I4369">
        <f>VLOOKUP($D4369,Dummy!$C$2:$I$1194,6,FALSE)</f>
        <v>0</v>
      </c>
      <c r="J4369">
        <f>VLOOKUP($D4369,Dummy!$C$2:$I$1194,7,FALSE)</f>
        <v>0</v>
      </c>
      <c r="K4369">
        <f>VLOOKUP($B4369,'Distance from BP'!$A$1:$F$3179,3,FALSE)</f>
        <v>38.19</v>
      </c>
      <c r="L4369">
        <f>VLOOKUP($B4369,'Distance from BP'!$A$1:$F$3179,4,FALSE)</f>
        <v>40.74</v>
      </c>
      <c r="M4369">
        <f>VLOOKUP($B4369,'Distance from BP'!$A$1:$F$3179,5,FALSE)</f>
        <v>25.65</v>
      </c>
      <c r="N4369">
        <f>VLOOKUP($B4369,'Distance from BP'!$A$1:$F$3179,6,FALSE)</f>
        <v>22.94</v>
      </c>
      <c r="O4369" s="7">
        <f>VLOOKUP(B4369,'tax data'!$A$1:$M$3179,12,FALSE)</f>
        <v>4253336.74916388</v>
      </c>
    </row>
    <row r="4370" spans="1:15" x14ac:dyDescent="0.2">
      <c r="A4370" s="1">
        <v>45905</v>
      </c>
      <c r="B4370" t="s">
        <v>301</v>
      </c>
      <c r="C4370" t="s">
        <v>421</v>
      </c>
      <c r="D4370" t="s">
        <v>1378</v>
      </c>
      <c r="E4370">
        <v>582</v>
      </c>
      <c r="F4370">
        <v>574</v>
      </c>
      <c r="G4370">
        <f>VLOOKUP($D4370,Dummy!$C$2:$I$1194,4,FALSE)</f>
        <v>0</v>
      </c>
      <c r="H4370">
        <f>VLOOKUP($D4370,Dummy!$C$2:$I$1194,5,FALSE)</f>
        <v>0</v>
      </c>
      <c r="I4370">
        <f>VLOOKUP($D4370,Dummy!$C$2:$I$1194,6,FALSE)</f>
        <v>0</v>
      </c>
      <c r="J4370">
        <f>VLOOKUP($D4370,Dummy!$C$2:$I$1194,7,FALSE)</f>
        <v>0</v>
      </c>
      <c r="K4370">
        <f>VLOOKUP($B4370,'Distance from BP'!$A$1:$F$3179,3,FALSE)</f>
        <v>113.55</v>
      </c>
      <c r="L4370">
        <f>VLOOKUP($B4370,'Distance from BP'!$A$1:$F$3179,4,FALSE)</f>
        <v>154.97</v>
      </c>
      <c r="M4370">
        <f>VLOOKUP($B4370,'Distance from BP'!$A$1:$F$3179,5,FALSE)</f>
        <v>136.77000000000001</v>
      </c>
      <c r="N4370">
        <f>VLOOKUP($B4370,'Distance from BP'!$A$1:$F$3179,6,FALSE)</f>
        <v>124.06</v>
      </c>
      <c r="O4370" s="7">
        <f>VLOOKUP(B4370,'tax data'!$A$1:$M$3179,12,FALSE)</f>
        <v>3328064.8961625281</v>
      </c>
    </row>
    <row r="4371" spans="1:15" x14ac:dyDescent="0.2">
      <c r="A4371" s="1">
        <v>45905</v>
      </c>
      <c r="B4371" t="s">
        <v>302</v>
      </c>
      <c r="C4371" t="s">
        <v>431</v>
      </c>
      <c r="D4371" t="s">
        <v>1379</v>
      </c>
      <c r="E4371">
        <v>584</v>
      </c>
      <c r="F4371">
        <v>581</v>
      </c>
      <c r="G4371">
        <f>VLOOKUP($D4371,Dummy!$C$2:$I$1194,4,FALSE)</f>
        <v>0</v>
      </c>
      <c r="H4371">
        <f>VLOOKUP($D4371,Dummy!$C$2:$I$1194,5,FALSE)</f>
        <v>0</v>
      </c>
      <c r="I4371">
        <f>VLOOKUP($D4371,Dummy!$C$2:$I$1194,6,FALSE)</f>
        <v>0</v>
      </c>
      <c r="J4371">
        <f>VLOOKUP($D4371,Dummy!$C$2:$I$1194,7,FALSE)</f>
        <v>0</v>
      </c>
      <c r="K4371">
        <f>VLOOKUP($B4371,'Distance from BP'!$A$1:$F$3179,3,FALSE)</f>
        <v>70.75</v>
      </c>
      <c r="L4371">
        <f>VLOOKUP($B4371,'Distance from BP'!$A$1:$F$3179,4,FALSE)</f>
        <v>79.180000000000007</v>
      </c>
      <c r="M4371">
        <f>VLOOKUP($B4371,'Distance from BP'!$A$1:$F$3179,5,FALSE)</f>
        <v>91.43</v>
      </c>
      <c r="N4371">
        <f>VLOOKUP($B4371,'Distance from BP'!$A$1:$F$3179,6,FALSE)</f>
        <v>84.03</v>
      </c>
      <c r="O4371" s="7">
        <f>VLOOKUP(B4371,'tax data'!$A$1:$M$3179,12,FALSE)</f>
        <v>3756057.1245227605</v>
      </c>
    </row>
    <row r="4372" spans="1:15" x14ac:dyDescent="0.2">
      <c r="A4372" s="1">
        <v>45905</v>
      </c>
      <c r="B4372" t="s">
        <v>303</v>
      </c>
      <c r="C4372" t="s">
        <v>421</v>
      </c>
      <c r="D4372" t="s">
        <v>1380</v>
      </c>
      <c r="E4372">
        <v>590</v>
      </c>
      <c r="F4372">
        <v>588</v>
      </c>
      <c r="G4372">
        <f>VLOOKUP($D4372,Dummy!$C$2:$I$1194,4,FALSE)</f>
        <v>0</v>
      </c>
      <c r="H4372">
        <f>VLOOKUP($D4372,Dummy!$C$2:$I$1194,5,FALSE)</f>
        <v>0</v>
      </c>
      <c r="I4372">
        <f>VLOOKUP($D4372,Dummy!$C$2:$I$1194,6,FALSE)</f>
        <v>0</v>
      </c>
      <c r="J4372">
        <f>VLOOKUP($D4372,Dummy!$C$2:$I$1194,7,FALSE)</f>
        <v>0</v>
      </c>
      <c r="K4372">
        <f>VLOOKUP($B4372,'Distance from BP'!$A$1:$F$3179,3,FALSE)</f>
        <v>37.130000000000003</v>
      </c>
      <c r="L4372">
        <f>VLOOKUP($B4372,'Distance from BP'!$A$1:$F$3179,4,FALSE)</f>
        <v>42.85</v>
      </c>
      <c r="M4372">
        <f>VLOOKUP($B4372,'Distance from BP'!$A$1:$F$3179,5,FALSE)</f>
        <v>27.24</v>
      </c>
      <c r="N4372">
        <f>VLOOKUP($B4372,'Distance from BP'!$A$1:$F$3179,6,FALSE)</f>
        <v>21.54</v>
      </c>
      <c r="O4372" s="7">
        <f>VLOOKUP(B4372,'tax data'!$A$1:$M$3179,12,FALSE)</f>
        <v>4590192.4953147527</v>
      </c>
    </row>
    <row r="4373" spans="1:15" x14ac:dyDescent="0.2">
      <c r="A4373" s="1">
        <v>45905</v>
      </c>
      <c r="B4373" t="s">
        <v>304</v>
      </c>
      <c r="C4373" t="s">
        <v>471</v>
      </c>
      <c r="D4373" t="s">
        <v>1381</v>
      </c>
      <c r="E4373">
        <v>580</v>
      </c>
      <c r="F4373">
        <v>585</v>
      </c>
      <c r="G4373">
        <f>VLOOKUP($D4373,Dummy!$C$2:$I$1194,4,FALSE)</f>
        <v>0</v>
      </c>
      <c r="H4373">
        <f>VLOOKUP($D4373,Dummy!$C$2:$I$1194,5,FALSE)</f>
        <v>0</v>
      </c>
      <c r="I4373">
        <f>VLOOKUP($D4373,Dummy!$C$2:$I$1194,6,FALSE)</f>
        <v>0</v>
      </c>
      <c r="J4373">
        <f>VLOOKUP($D4373,Dummy!$C$2:$I$1194,7,FALSE)</f>
        <v>0</v>
      </c>
      <c r="K4373">
        <f>VLOOKUP($B4373,'Distance from BP'!$A$1:$F$3179,3,FALSE)</f>
        <v>202.23</v>
      </c>
      <c r="L4373">
        <f>VLOOKUP($B4373,'Distance from BP'!$A$1:$F$3179,4,FALSE)</f>
        <v>209.08</v>
      </c>
      <c r="M4373">
        <f>VLOOKUP($B4373,'Distance from BP'!$A$1:$F$3179,5,FALSE)</f>
        <v>302.56</v>
      </c>
      <c r="N4373">
        <f>VLOOKUP($B4373,'Distance from BP'!$A$1:$F$3179,6,FALSE)</f>
        <v>299.41000000000003</v>
      </c>
      <c r="O4373" s="7">
        <f>VLOOKUP(B4373,'tax data'!$A$1:$M$3179,12,FALSE)</f>
        <v>3114187.3248987854</v>
      </c>
    </row>
    <row r="4374" spans="1:15" x14ac:dyDescent="0.2">
      <c r="A4374" s="1">
        <v>45905</v>
      </c>
      <c r="B4374" t="s">
        <v>305</v>
      </c>
      <c r="C4374" t="s">
        <v>422</v>
      </c>
      <c r="D4374" t="s">
        <v>1382</v>
      </c>
      <c r="E4374">
        <v>591</v>
      </c>
      <c r="F4374">
        <v>588</v>
      </c>
      <c r="G4374">
        <f>VLOOKUP($D4374,Dummy!$C$2:$I$1194,4,FALSE)</f>
        <v>0</v>
      </c>
      <c r="H4374">
        <f>VLOOKUP($D4374,Dummy!$C$2:$I$1194,5,FALSE)</f>
        <v>0</v>
      </c>
      <c r="I4374">
        <f>VLOOKUP($D4374,Dummy!$C$2:$I$1194,6,FALSE)</f>
        <v>0</v>
      </c>
      <c r="J4374">
        <f>VLOOKUP($D4374,Dummy!$C$2:$I$1194,7,FALSE)</f>
        <v>0</v>
      </c>
      <c r="K4374">
        <f>VLOOKUP($B4374,'Distance from BP'!$A$1:$F$3179,3,FALSE)</f>
        <v>102.95</v>
      </c>
      <c r="L4374">
        <f>VLOOKUP($B4374,'Distance from BP'!$A$1:$F$3179,4,FALSE)</f>
        <v>109.93</v>
      </c>
      <c r="M4374">
        <f>VLOOKUP($B4374,'Distance from BP'!$A$1:$F$3179,5,FALSE)</f>
        <v>139.47</v>
      </c>
      <c r="N4374">
        <f>VLOOKUP($B4374,'Distance from BP'!$A$1:$F$3179,6,FALSE)</f>
        <v>136.21</v>
      </c>
      <c r="O4374" s="7">
        <f>VLOOKUP(B4374,'tax data'!$A$1:$M$3179,12,FALSE)</f>
        <v>3372775.5139289144</v>
      </c>
    </row>
    <row r="4375" spans="1:15" x14ac:dyDescent="0.2">
      <c r="A4375" s="1">
        <v>45905</v>
      </c>
      <c r="B4375" t="s">
        <v>306</v>
      </c>
      <c r="C4375" t="s">
        <v>422</v>
      </c>
      <c r="D4375" t="s">
        <v>1383</v>
      </c>
      <c r="E4375">
        <v>581</v>
      </c>
      <c r="F4375">
        <v>588</v>
      </c>
      <c r="G4375">
        <f>VLOOKUP($D4375,Dummy!$C$2:$I$1194,4,FALSE)</f>
        <v>0</v>
      </c>
      <c r="H4375">
        <f>VLOOKUP($D4375,Dummy!$C$2:$I$1194,5,FALSE)</f>
        <v>0</v>
      </c>
      <c r="I4375">
        <f>VLOOKUP($D4375,Dummy!$C$2:$I$1194,6,FALSE)</f>
        <v>0</v>
      </c>
      <c r="J4375">
        <f>VLOOKUP($D4375,Dummy!$C$2:$I$1194,7,FALSE)</f>
        <v>0</v>
      </c>
      <c r="K4375">
        <f>VLOOKUP($B4375,'Distance from BP'!$A$1:$F$3179,3,FALSE)</f>
        <v>64.28</v>
      </c>
      <c r="L4375">
        <f>VLOOKUP($B4375,'Distance from BP'!$A$1:$F$3179,4,FALSE)</f>
        <v>84.04</v>
      </c>
      <c r="M4375">
        <f>VLOOKUP($B4375,'Distance from BP'!$A$1:$F$3179,5,FALSE)</f>
        <v>78.08</v>
      </c>
      <c r="N4375">
        <f>VLOOKUP($B4375,'Distance from BP'!$A$1:$F$3179,6,FALSE)</f>
        <v>65.349999999999994</v>
      </c>
      <c r="O4375" s="7">
        <f>VLOOKUP(B4375,'tax data'!$A$1:$M$3179,12,FALSE)</f>
        <v>4004056.4002333721</v>
      </c>
    </row>
    <row r="4376" spans="1:15" x14ac:dyDescent="0.2">
      <c r="A4376" s="1">
        <v>45905</v>
      </c>
      <c r="B4376" t="s">
        <v>307</v>
      </c>
      <c r="C4376" t="s">
        <v>421</v>
      </c>
      <c r="D4376" t="s">
        <v>1384</v>
      </c>
      <c r="E4376">
        <v>590</v>
      </c>
      <c r="F4376">
        <v>588</v>
      </c>
      <c r="G4376">
        <f>VLOOKUP($D4376,Dummy!$C$2:$I$1194,4,FALSE)</f>
        <v>0</v>
      </c>
      <c r="H4376">
        <f>VLOOKUP($D4376,Dummy!$C$2:$I$1194,5,FALSE)</f>
        <v>0</v>
      </c>
      <c r="I4376">
        <f>VLOOKUP($D4376,Dummy!$C$2:$I$1194,6,FALSE)</f>
        <v>0</v>
      </c>
      <c r="J4376">
        <f>VLOOKUP($D4376,Dummy!$C$2:$I$1194,7,FALSE)</f>
        <v>0</v>
      </c>
      <c r="K4376">
        <f>VLOOKUP($B4376,'Distance from BP'!$A$1:$F$3179,3,FALSE)</f>
        <v>163.24</v>
      </c>
      <c r="L4376">
        <f>VLOOKUP($B4376,'Distance from BP'!$A$1:$F$3179,4,FALSE)</f>
        <v>188.69</v>
      </c>
      <c r="M4376">
        <f>VLOOKUP($B4376,'Distance from BP'!$A$1:$F$3179,5,FALSE)</f>
        <v>194.72</v>
      </c>
      <c r="N4376">
        <f>VLOOKUP($B4376,'Distance from BP'!$A$1:$F$3179,6,FALSE)</f>
        <v>170.35</v>
      </c>
      <c r="O4376" s="7">
        <f>VLOOKUP(B4376,'tax data'!$A$1:$M$3179,12,FALSE)</f>
        <v>2874146.587655223</v>
      </c>
    </row>
    <row r="4377" spans="1:15" x14ac:dyDescent="0.2">
      <c r="A4377" s="1">
        <v>45905</v>
      </c>
      <c r="B4377" t="s">
        <v>308</v>
      </c>
      <c r="C4377" t="s">
        <v>475</v>
      </c>
      <c r="D4377" t="s">
        <v>1385</v>
      </c>
      <c r="E4377">
        <v>587</v>
      </c>
      <c r="F4377">
        <v>579</v>
      </c>
      <c r="G4377">
        <f>VLOOKUP($D4377,Dummy!$C$2:$I$1194,4,FALSE)</f>
        <v>0</v>
      </c>
      <c r="H4377">
        <f>VLOOKUP($D4377,Dummy!$C$2:$I$1194,5,FALSE)</f>
        <v>0</v>
      </c>
      <c r="I4377">
        <f>VLOOKUP($D4377,Dummy!$C$2:$I$1194,6,FALSE)</f>
        <v>0</v>
      </c>
      <c r="J4377">
        <f>VLOOKUP($D4377,Dummy!$C$2:$I$1194,7,FALSE)</f>
        <v>0</v>
      </c>
      <c r="K4377">
        <f>VLOOKUP($B4377,'Distance from BP'!$A$1:$F$3179,3,FALSE)</f>
        <v>134.02000000000001</v>
      </c>
      <c r="L4377">
        <f>VLOOKUP($B4377,'Distance from BP'!$A$1:$F$3179,4,FALSE)</f>
        <v>171.92</v>
      </c>
      <c r="M4377">
        <f>VLOOKUP($B4377,'Distance from BP'!$A$1:$F$3179,5,FALSE)</f>
        <v>176.72</v>
      </c>
      <c r="N4377">
        <f>VLOOKUP($B4377,'Distance from BP'!$A$1:$F$3179,6,FALSE)</f>
        <v>155.05000000000001</v>
      </c>
      <c r="O4377" s="7">
        <f>VLOOKUP(B4377,'tax data'!$A$1:$M$3179,12,FALSE)</f>
        <v>4074991.5435341364</v>
      </c>
    </row>
    <row r="4378" spans="1:15" x14ac:dyDescent="0.2">
      <c r="A4378" s="1">
        <v>45905</v>
      </c>
      <c r="B4378" t="s">
        <v>308</v>
      </c>
      <c r="C4378" t="s">
        <v>426</v>
      </c>
      <c r="D4378" t="s">
        <v>1386</v>
      </c>
      <c r="E4378">
        <v>588.9</v>
      </c>
      <c r="F4378">
        <v>588.9</v>
      </c>
      <c r="G4378">
        <f>VLOOKUP($D4378,Dummy!$C$2:$I$1194,4,FALSE)</f>
        <v>0</v>
      </c>
      <c r="H4378">
        <f>VLOOKUP($D4378,Dummy!$C$2:$I$1194,5,FALSE)</f>
        <v>0</v>
      </c>
      <c r="I4378">
        <f>VLOOKUP($D4378,Dummy!$C$2:$I$1194,6,FALSE)</f>
        <v>0</v>
      </c>
      <c r="J4378">
        <f>VLOOKUP($D4378,Dummy!$C$2:$I$1194,7,FALSE)</f>
        <v>0</v>
      </c>
      <c r="K4378">
        <f>VLOOKUP($B4378,'Distance from BP'!$A$1:$F$3179,3,FALSE)</f>
        <v>134.02000000000001</v>
      </c>
      <c r="L4378">
        <f>VLOOKUP($B4378,'Distance from BP'!$A$1:$F$3179,4,FALSE)</f>
        <v>171.92</v>
      </c>
      <c r="M4378">
        <f>VLOOKUP($B4378,'Distance from BP'!$A$1:$F$3179,5,FALSE)</f>
        <v>176.72</v>
      </c>
      <c r="N4378">
        <f>VLOOKUP($B4378,'Distance from BP'!$A$1:$F$3179,6,FALSE)</f>
        <v>155.05000000000001</v>
      </c>
      <c r="O4378" s="7">
        <f>VLOOKUP(B4378,'tax data'!$A$1:$M$3179,12,FALSE)</f>
        <v>4074991.5435341364</v>
      </c>
    </row>
    <row r="4379" spans="1:15" x14ac:dyDescent="0.2">
      <c r="A4379" s="1">
        <v>45905</v>
      </c>
      <c r="B4379" t="s">
        <v>308</v>
      </c>
      <c r="C4379" t="s">
        <v>421</v>
      </c>
      <c r="D4379" t="s">
        <v>1387</v>
      </c>
      <c r="E4379">
        <v>589</v>
      </c>
      <c r="F4379">
        <v>588</v>
      </c>
      <c r="G4379">
        <f>VLOOKUP($D4379,Dummy!$C$2:$I$1194,4,FALSE)</f>
        <v>0</v>
      </c>
      <c r="H4379">
        <f>VLOOKUP($D4379,Dummy!$C$2:$I$1194,5,FALSE)</f>
        <v>0</v>
      </c>
      <c r="I4379">
        <f>VLOOKUP($D4379,Dummy!$C$2:$I$1194,6,FALSE)</f>
        <v>0</v>
      </c>
      <c r="J4379">
        <f>VLOOKUP($D4379,Dummy!$C$2:$I$1194,7,FALSE)</f>
        <v>0</v>
      </c>
      <c r="K4379">
        <f>VLOOKUP($B4379,'Distance from BP'!$A$1:$F$3179,3,FALSE)</f>
        <v>134.02000000000001</v>
      </c>
      <c r="L4379">
        <f>VLOOKUP($B4379,'Distance from BP'!$A$1:$F$3179,4,FALSE)</f>
        <v>171.92</v>
      </c>
      <c r="M4379">
        <f>VLOOKUP($B4379,'Distance from BP'!$A$1:$F$3179,5,FALSE)</f>
        <v>176.72</v>
      </c>
      <c r="N4379">
        <f>VLOOKUP($B4379,'Distance from BP'!$A$1:$F$3179,6,FALSE)</f>
        <v>155.05000000000001</v>
      </c>
      <c r="O4379" s="7">
        <f>VLOOKUP(B4379,'tax data'!$A$1:$M$3179,12,FALSE)</f>
        <v>4074991.5435341364</v>
      </c>
    </row>
    <row r="4380" spans="1:15" x14ac:dyDescent="0.2">
      <c r="A4380" s="1">
        <v>45905</v>
      </c>
      <c r="B4380" t="s">
        <v>308</v>
      </c>
      <c r="C4380" t="s">
        <v>421</v>
      </c>
      <c r="D4380" t="s">
        <v>1388</v>
      </c>
      <c r="E4380">
        <v>589</v>
      </c>
      <c r="F4380">
        <v>588</v>
      </c>
      <c r="G4380">
        <f>VLOOKUP($D4380,Dummy!$C$2:$I$1194,4,FALSE)</f>
        <v>0</v>
      </c>
      <c r="H4380">
        <f>VLOOKUP($D4380,Dummy!$C$2:$I$1194,5,FALSE)</f>
        <v>0</v>
      </c>
      <c r="I4380">
        <f>VLOOKUP($D4380,Dummy!$C$2:$I$1194,6,FALSE)</f>
        <v>0</v>
      </c>
      <c r="J4380">
        <f>VLOOKUP($D4380,Dummy!$C$2:$I$1194,7,FALSE)</f>
        <v>0</v>
      </c>
      <c r="K4380">
        <f>VLOOKUP($B4380,'Distance from BP'!$A$1:$F$3179,3,FALSE)</f>
        <v>134.02000000000001</v>
      </c>
      <c r="L4380">
        <f>VLOOKUP($B4380,'Distance from BP'!$A$1:$F$3179,4,FALSE)</f>
        <v>171.92</v>
      </c>
      <c r="M4380">
        <f>VLOOKUP($B4380,'Distance from BP'!$A$1:$F$3179,5,FALSE)</f>
        <v>176.72</v>
      </c>
      <c r="N4380">
        <f>VLOOKUP($B4380,'Distance from BP'!$A$1:$F$3179,6,FALSE)</f>
        <v>155.05000000000001</v>
      </c>
      <c r="O4380" s="7">
        <f>VLOOKUP(B4380,'tax data'!$A$1:$M$3179,12,FALSE)</f>
        <v>4074991.5435341364</v>
      </c>
    </row>
    <row r="4381" spans="1:15" x14ac:dyDescent="0.2">
      <c r="A4381" s="1">
        <v>45905</v>
      </c>
      <c r="B4381" t="s">
        <v>309</v>
      </c>
      <c r="C4381" t="s">
        <v>421</v>
      </c>
      <c r="D4381" t="s">
        <v>1389</v>
      </c>
      <c r="E4381">
        <v>590</v>
      </c>
      <c r="F4381">
        <v>588</v>
      </c>
      <c r="G4381">
        <f>VLOOKUP($D4381,Dummy!$C$2:$I$1194,4,FALSE)</f>
        <v>0</v>
      </c>
      <c r="H4381">
        <f>VLOOKUP($D4381,Dummy!$C$2:$I$1194,5,FALSE)</f>
        <v>0</v>
      </c>
      <c r="I4381">
        <f>VLOOKUP($D4381,Dummy!$C$2:$I$1194,6,FALSE)</f>
        <v>0</v>
      </c>
      <c r="J4381">
        <f>VLOOKUP($D4381,Dummy!$C$2:$I$1194,7,FALSE)</f>
        <v>0</v>
      </c>
      <c r="K4381">
        <f>VLOOKUP($B4381,'Distance from BP'!$A$1:$F$3179,3,FALSE)</f>
        <v>78.709999999999994</v>
      </c>
      <c r="L4381">
        <f>VLOOKUP($B4381,'Distance from BP'!$A$1:$F$3179,4,FALSE)</f>
        <v>97.02</v>
      </c>
      <c r="M4381">
        <f>VLOOKUP($B4381,'Distance from BP'!$A$1:$F$3179,5,FALSE)</f>
        <v>90.74</v>
      </c>
      <c r="N4381">
        <f>VLOOKUP($B4381,'Distance from BP'!$A$1:$F$3179,6,FALSE)</f>
        <v>85.87</v>
      </c>
      <c r="O4381" s="7">
        <f>VLOOKUP(B4381,'tax data'!$A$1:$M$3179,12,FALSE)</f>
        <v>4202961.5367722167</v>
      </c>
    </row>
    <row r="4382" spans="1:15" x14ac:dyDescent="0.2">
      <c r="A4382" s="1">
        <v>45905</v>
      </c>
      <c r="B4382" t="s">
        <v>310</v>
      </c>
      <c r="C4382" t="s">
        <v>421</v>
      </c>
      <c r="D4382" t="s">
        <v>1390</v>
      </c>
      <c r="E4382">
        <v>590</v>
      </c>
      <c r="F4382">
        <v>588</v>
      </c>
      <c r="G4382">
        <f>VLOOKUP($D4382,Dummy!$C$2:$I$1194,4,FALSE)</f>
        <v>1</v>
      </c>
      <c r="H4382">
        <f>VLOOKUP($D4382,Dummy!$C$2:$I$1194,5,FALSE)</f>
        <v>1</v>
      </c>
      <c r="I4382">
        <f>VLOOKUP($D4382,Dummy!$C$2:$I$1194,6,FALSE)</f>
        <v>1</v>
      </c>
      <c r="J4382">
        <f>VLOOKUP($D4382,Dummy!$C$2:$I$1194,7,FALSE)</f>
        <v>0</v>
      </c>
      <c r="K4382">
        <f>VLOOKUP($B4382,'Distance from BP'!$A$1:$F$3179,3,FALSE)</f>
        <v>38.770000000000003</v>
      </c>
      <c r="L4382">
        <f>VLOOKUP($B4382,'Distance from BP'!$A$1:$F$3179,4,FALSE)</f>
        <v>44.14</v>
      </c>
      <c r="M4382">
        <f>VLOOKUP($B4382,'Distance from BP'!$A$1:$F$3179,5,FALSE)</f>
        <v>30.68</v>
      </c>
      <c r="N4382">
        <f>VLOOKUP($B4382,'Distance from BP'!$A$1:$F$3179,6,FALSE)</f>
        <v>25.77</v>
      </c>
      <c r="O4382" s="7">
        <f>VLOOKUP(B4382,'tax data'!$A$1:$M$3179,12,FALSE)</f>
        <v>5103584.5963773998</v>
      </c>
    </row>
    <row r="4383" spans="1:15" x14ac:dyDescent="0.2">
      <c r="A4383" s="1">
        <v>45905</v>
      </c>
      <c r="B4383" t="s">
        <v>310</v>
      </c>
      <c r="C4383" t="s">
        <v>421</v>
      </c>
      <c r="D4383" t="s">
        <v>1391</v>
      </c>
      <c r="E4383">
        <v>590</v>
      </c>
      <c r="F4383">
        <v>588</v>
      </c>
      <c r="G4383">
        <f>VLOOKUP($D4383,Dummy!$C$2:$I$1194,4,FALSE)</f>
        <v>1</v>
      </c>
      <c r="H4383">
        <f>VLOOKUP($D4383,Dummy!$C$2:$I$1194,5,FALSE)</f>
        <v>1</v>
      </c>
      <c r="I4383">
        <f>VLOOKUP($D4383,Dummy!$C$2:$I$1194,6,FALSE)</f>
        <v>1</v>
      </c>
      <c r="J4383">
        <f>VLOOKUP($D4383,Dummy!$C$2:$I$1194,7,FALSE)</f>
        <v>0</v>
      </c>
      <c r="K4383">
        <f>VLOOKUP($B4383,'Distance from BP'!$A$1:$F$3179,3,FALSE)</f>
        <v>38.770000000000003</v>
      </c>
      <c r="L4383">
        <f>VLOOKUP($B4383,'Distance from BP'!$A$1:$F$3179,4,FALSE)</f>
        <v>44.14</v>
      </c>
      <c r="M4383">
        <f>VLOOKUP($B4383,'Distance from BP'!$A$1:$F$3179,5,FALSE)</f>
        <v>30.68</v>
      </c>
      <c r="N4383">
        <f>VLOOKUP($B4383,'Distance from BP'!$A$1:$F$3179,6,FALSE)</f>
        <v>25.77</v>
      </c>
      <c r="O4383" s="7">
        <f>VLOOKUP(B4383,'tax data'!$A$1:$M$3179,12,FALSE)</f>
        <v>5103584.5963773998</v>
      </c>
    </row>
    <row r="4384" spans="1:15" x14ac:dyDescent="0.2">
      <c r="A4384" s="1">
        <v>45905</v>
      </c>
      <c r="B4384" t="s">
        <v>311</v>
      </c>
      <c r="C4384" t="s">
        <v>421</v>
      </c>
      <c r="D4384" t="s">
        <v>1392</v>
      </c>
      <c r="E4384">
        <v>590</v>
      </c>
      <c r="F4384">
        <v>589</v>
      </c>
      <c r="G4384">
        <f>VLOOKUP($D4384,Dummy!$C$2:$I$1194,4,FALSE)</f>
        <v>0</v>
      </c>
      <c r="H4384">
        <f>VLOOKUP($D4384,Dummy!$C$2:$I$1194,5,FALSE)</f>
        <v>0</v>
      </c>
      <c r="I4384">
        <f>VLOOKUP($D4384,Dummy!$C$2:$I$1194,6,FALSE)</f>
        <v>0</v>
      </c>
      <c r="J4384">
        <f>VLOOKUP($D4384,Dummy!$C$2:$I$1194,7,FALSE)</f>
        <v>0</v>
      </c>
      <c r="K4384">
        <f>VLOOKUP($B4384,'Distance from BP'!$A$1:$F$3179,3,FALSE)</f>
        <v>35.71</v>
      </c>
      <c r="L4384">
        <f>VLOOKUP($B4384,'Distance from BP'!$A$1:$F$3179,4,FALSE)</f>
        <v>49.89</v>
      </c>
      <c r="M4384">
        <f>VLOOKUP($B4384,'Distance from BP'!$A$1:$F$3179,5,FALSE)</f>
        <v>30.33</v>
      </c>
      <c r="N4384">
        <f>VLOOKUP($B4384,'Distance from BP'!$A$1:$F$3179,6,FALSE)</f>
        <v>23.37</v>
      </c>
      <c r="O4384" s="7">
        <f>VLOOKUP(B4384,'tax data'!$A$1:$M$3179,12,FALSE)</f>
        <v>4583121.0900243307</v>
      </c>
    </row>
    <row r="4385" spans="1:15" x14ac:dyDescent="0.2">
      <c r="A4385" s="1">
        <v>45905</v>
      </c>
      <c r="B4385" t="s">
        <v>312</v>
      </c>
      <c r="C4385" t="s">
        <v>421</v>
      </c>
      <c r="D4385" t="s">
        <v>1393</v>
      </c>
      <c r="E4385">
        <v>589</v>
      </c>
      <c r="F4385">
        <v>587</v>
      </c>
      <c r="G4385">
        <f>VLOOKUP($D4385,Dummy!$C$2:$I$1194,4,FALSE)</f>
        <v>0</v>
      </c>
      <c r="H4385">
        <f>VLOOKUP($D4385,Dummy!$C$2:$I$1194,5,FALSE)</f>
        <v>0</v>
      </c>
      <c r="I4385">
        <f>VLOOKUP($D4385,Dummy!$C$2:$I$1194,6,FALSE)</f>
        <v>0</v>
      </c>
      <c r="J4385">
        <f>VLOOKUP($D4385,Dummy!$C$2:$I$1194,7,FALSE)</f>
        <v>0</v>
      </c>
      <c r="K4385">
        <f>VLOOKUP($B4385,'Distance from BP'!$A$1:$F$3179,3,FALSE)</f>
        <v>153.02000000000001</v>
      </c>
      <c r="L4385">
        <f>VLOOKUP($B4385,'Distance from BP'!$A$1:$F$3179,4,FALSE)</f>
        <v>212.31</v>
      </c>
      <c r="M4385">
        <f>VLOOKUP($B4385,'Distance from BP'!$A$1:$F$3179,5,FALSE)</f>
        <v>233.37</v>
      </c>
      <c r="N4385">
        <f>VLOOKUP($B4385,'Distance from BP'!$A$1:$F$3179,6,FALSE)</f>
        <v>198.03</v>
      </c>
      <c r="O4385" s="7">
        <f>VLOOKUP(B4385,'tax data'!$A$1:$M$3179,12,FALSE)</f>
        <v>4251400.2906732308</v>
      </c>
    </row>
    <row r="4386" spans="1:15" x14ac:dyDescent="0.2">
      <c r="A4386" s="1">
        <v>45905</v>
      </c>
      <c r="B4386" t="s">
        <v>312</v>
      </c>
      <c r="C4386" t="s">
        <v>426</v>
      </c>
      <c r="D4386" t="s">
        <v>1394</v>
      </c>
      <c r="E4386">
        <v>589.9</v>
      </c>
      <c r="F4386">
        <v>587.9</v>
      </c>
      <c r="G4386">
        <f>VLOOKUP($D4386,Dummy!$C$2:$I$1194,4,FALSE)</f>
        <v>0</v>
      </c>
      <c r="H4386">
        <f>VLOOKUP($D4386,Dummy!$C$2:$I$1194,5,FALSE)</f>
        <v>0</v>
      </c>
      <c r="I4386">
        <f>VLOOKUP($D4386,Dummy!$C$2:$I$1194,6,FALSE)</f>
        <v>0</v>
      </c>
      <c r="J4386">
        <f>VLOOKUP($D4386,Dummy!$C$2:$I$1194,7,FALSE)</f>
        <v>0</v>
      </c>
      <c r="K4386">
        <f>VLOOKUP($B4386,'Distance from BP'!$A$1:$F$3179,3,FALSE)</f>
        <v>153.02000000000001</v>
      </c>
      <c r="L4386">
        <f>VLOOKUP($B4386,'Distance from BP'!$A$1:$F$3179,4,FALSE)</f>
        <v>212.31</v>
      </c>
      <c r="M4386">
        <f>VLOOKUP($B4386,'Distance from BP'!$A$1:$F$3179,5,FALSE)</f>
        <v>233.37</v>
      </c>
      <c r="N4386">
        <f>VLOOKUP($B4386,'Distance from BP'!$A$1:$F$3179,6,FALSE)</f>
        <v>198.03</v>
      </c>
      <c r="O4386" s="7">
        <f>VLOOKUP(B4386,'tax data'!$A$1:$M$3179,12,FALSE)</f>
        <v>4251400.2906732308</v>
      </c>
    </row>
    <row r="4387" spans="1:15" x14ac:dyDescent="0.2">
      <c r="A4387" s="1">
        <v>45905</v>
      </c>
      <c r="B4387" t="s">
        <v>312</v>
      </c>
      <c r="C4387" t="s">
        <v>421</v>
      </c>
      <c r="D4387" t="s">
        <v>1395</v>
      </c>
      <c r="E4387">
        <v>589</v>
      </c>
      <c r="F4387">
        <v>587</v>
      </c>
      <c r="G4387">
        <f>VLOOKUP($D4387,Dummy!$C$2:$I$1194,4,FALSE)</f>
        <v>0</v>
      </c>
      <c r="H4387">
        <f>VLOOKUP($D4387,Dummy!$C$2:$I$1194,5,FALSE)</f>
        <v>0</v>
      </c>
      <c r="I4387">
        <f>VLOOKUP($D4387,Dummy!$C$2:$I$1194,6,FALSE)</f>
        <v>0</v>
      </c>
      <c r="J4387">
        <f>VLOOKUP($D4387,Dummy!$C$2:$I$1194,7,FALSE)</f>
        <v>0</v>
      </c>
      <c r="K4387">
        <f>VLOOKUP($B4387,'Distance from BP'!$A$1:$F$3179,3,FALSE)</f>
        <v>153.02000000000001</v>
      </c>
      <c r="L4387">
        <f>VLOOKUP($B4387,'Distance from BP'!$A$1:$F$3179,4,FALSE)</f>
        <v>212.31</v>
      </c>
      <c r="M4387">
        <f>VLOOKUP($B4387,'Distance from BP'!$A$1:$F$3179,5,FALSE)</f>
        <v>233.37</v>
      </c>
      <c r="N4387">
        <f>VLOOKUP($B4387,'Distance from BP'!$A$1:$F$3179,6,FALSE)</f>
        <v>198.03</v>
      </c>
      <c r="O4387" s="7">
        <f>VLOOKUP(B4387,'tax data'!$A$1:$M$3179,12,FALSE)</f>
        <v>4251400.2906732308</v>
      </c>
    </row>
    <row r="4388" spans="1:15" x14ac:dyDescent="0.2">
      <c r="A4388" s="1">
        <v>45905</v>
      </c>
      <c r="B4388" t="s">
        <v>312</v>
      </c>
      <c r="C4388" t="s">
        <v>422</v>
      </c>
      <c r="D4388" t="s">
        <v>1396</v>
      </c>
      <c r="E4388">
        <v>589</v>
      </c>
      <c r="F4388">
        <v>588</v>
      </c>
      <c r="G4388">
        <f>VLOOKUP($D4388,Dummy!$C$2:$I$1194,4,FALSE)</f>
        <v>0</v>
      </c>
      <c r="H4388">
        <f>VLOOKUP($D4388,Dummy!$C$2:$I$1194,5,FALSE)</f>
        <v>0</v>
      </c>
      <c r="I4388">
        <f>VLOOKUP($D4388,Dummy!$C$2:$I$1194,6,FALSE)</f>
        <v>0</v>
      </c>
      <c r="J4388">
        <f>VLOOKUP($D4388,Dummy!$C$2:$I$1194,7,FALSE)</f>
        <v>0</v>
      </c>
      <c r="K4388">
        <f>VLOOKUP($B4388,'Distance from BP'!$A$1:$F$3179,3,FALSE)</f>
        <v>153.02000000000001</v>
      </c>
      <c r="L4388">
        <f>VLOOKUP($B4388,'Distance from BP'!$A$1:$F$3179,4,FALSE)</f>
        <v>212.31</v>
      </c>
      <c r="M4388">
        <f>VLOOKUP($B4388,'Distance from BP'!$A$1:$F$3179,5,FALSE)</f>
        <v>233.37</v>
      </c>
      <c r="N4388">
        <f>VLOOKUP($B4388,'Distance from BP'!$A$1:$F$3179,6,FALSE)</f>
        <v>198.03</v>
      </c>
      <c r="O4388" s="7">
        <f>VLOOKUP(B4388,'tax data'!$A$1:$M$3179,12,FALSE)</f>
        <v>4251400.2906732308</v>
      </c>
    </row>
    <row r="4389" spans="1:15" x14ac:dyDescent="0.2">
      <c r="A4389" s="1">
        <v>45905</v>
      </c>
      <c r="B4389" t="s">
        <v>312</v>
      </c>
      <c r="C4389" t="s">
        <v>422</v>
      </c>
      <c r="D4389" t="s">
        <v>1397</v>
      </c>
      <c r="E4389">
        <v>589</v>
      </c>
      <c r="F4389">
        <v>588</v>
      </c>
      <c r="G4389">
        <f>VLOOKUP($D4389,Dummy!$C$2:$I$1194,4,FALSE)</f>
        <v>0</v>
      </c>
      <c r="H4389">
        <f>VLOOKUP($D4389,Dummy!$C$2:$I$1194,5,FALSE)</f>
        <v>0</v>
      </c>
      <c r="I4389">
        <f>VLOOKUP($D4389,Dummy!$C$2:$I$1194,6,FALSE)</f>
        <v>0</v>
      </c>
      <c r="J4389">
        <f>VLOOKUP($D4389,Dummy!$C$2:$I$1194,7,FALSE)</f>
        <v>0</v>
      </c>
      <c r="K4389">
        <f>VLOOKUP($B4389,'Distance from BP'!$A$1:$F$3179,3,FALSE)</f>
        <v>153.02000000000001</v>
      </c>
      <c r="L4389">
        <f>VLOOKUP($B4389,'Distance from BP'!$A$1:$F$3179,4,FALSE)</f>
        <v>212.31</v>
      </c>
      <c r="M4389">
        <f>VLOOKUP($B4389,'Distance from BP'!$A$1:$F$3179,5,FALSE)</f>
        <v>233.37</v>
      </c>
      <c r="N4389">
        <f>VLOOKUP($B4389,'Distance from BP'!$A$1:$F$3179,6,FALSE)</f>
        <v>198.03</v>
      </c>
      <c r="O4389" s="7">
        <f>VLOOKUP(B4389,'tax data'!$A$1:$M$3179,12,FALSE)</f>
        <v>4251400.2906732308</v>
      </c>
    </row>
    <row r="4390" spans="1:15" x14ac:dyDescent="0.2">
      <c r="A4390" s="1">
        <v>45905</v>
      </c>
      <c r="B4390" t="s">
        <v>312</v>
      </c>
      <c r="C4390" t="s">
        <v>421</v>
      </c>
      <c r="D4390" t="s">
        <v>1398</v>
      </c>
      <c r="E4390">
        <v>589</v>
      </c>
      <c r="F4390">
        <v>587</v>
      </c>
      <c r="G4390">
        <f>VLOOKUP($D4390,Dummy!$C$2:$I$1194,4,FALSE)</f>
        <v>0</v>
      </c>
      <c r="H4390">
        <f>VLOOKUP($D4390,Dummy!$C$2:$I$1194,5,FALSE)</f>
        <v>0</v>
      </c>
      <c r="I4390">
        <f>VLOOKUP($D4390,Dummy!$C$2:$I$1194,6,FALSE)</f>
        <v>0</v>
      </c>
      <c r="J4390">
        <f>VLOOKUP($D4390,Dummy!$C$2:$I$1194,7,FALSE)</f>
        <v>0</v>
      </c>
      <c r="K4390">
        <f>VLOOKUP($B4390,'Distance from BP'!$A$1:$F$3179,3,FALSE)</f>
        <v>153.02000000000001</v>
      </c>
      <c r="L4390">
        <f>VLOOKUP($B4390,'Distance from BP'!$A$1:$F$3179,4,FALSE)</f>
        <v>212.31</v>
      </c>
      <c r="M4390">
        <f>VLOOKUP($B4390,'Distance from BP'!$A$1:$F$3179,5,FALSE)</f>
        <v>233.37</v>
      </c>
      <c r="N4390">
        <f>VLOOKUP($B4390,'Distance from BP'!$A$1:$F$3179,6,FALSE)</f>
        <v>198.03</v>
      </c>
      <c r="O4390" s="7">
        <f>VLOOKUP(B4390,'tax data'!$A$1:$M$3179,12,FALSE)</f>
        <v>4251400.2906732308</v>
      </c>
    </row>
    <row r="4391" spans="1:15" x14ac:dyDescent="0.2">
      <c r="A4391" s="1">
        <v>45905</v>
      </c>
      <c r="B4391" t="s">
        <v>312</v>
      </c>
      <c r="C4391" t="s">
        <v>422</v>
      </c>
      <c r="D4391" t="s">
        <v>1399</v>
      </c>
      <c r="E4391">
        <v>589</v>
      </c>
      <c r="F4391">
        <v>588</v>
      </c>
      <c r="G4391">
        <f>VLOOKUP($D4391,Dummy!$C$2:$I$1194,4,FALSE)</f>
        <v>0</v>
      </c>
      <c r="H4391">
        <f>VLOOKUP($D4391,Dummy!$C$2:$I$1194,5,FALSE)</f>
        <v>0</v>
      </c>
      <c r="I4391">
        <f>VLOOKUP($D4391,Dummy!$C$2:$I$1194,6,FALSE)</f>
        <v>0</v>
      </c>
      <c r="J4391">
        <f>VLOOKUP($D4391,Dummy!$C$2:$I$1194,7,FALSE)</f>
        <v>0</v>
      </c>
      <c r="K4391">
        <f>VLOOKUP($B4391,'Distance from BP'!$A$1:$F$3179,3,FALSE)</f>
        <v>153.02000000000001</v>
      </c>
      <c r="L4391">
        <f>VLOOKUP($B4391,'Distance from BP'!$A$1:$F$3179,4,FALSE)</f>
        <v>212.31</v>
      </c>
      <c r="M4391">
        <f>VLOOKUP($B4391,'Distance from BP'!$A$1:$F$3179,5,FALSE)</f>
        <v>233.37</v>
      </c>
      <c r="N4391">
        <f>VLOOKUP($B4391,'Distance from BP'!$A$1:$F$3179,6,FALSE)</f>
        <v>198.03</v>
      </c>
      <c r="O4391" s="7">
        <f>VLOOKUP(B4391,'tax data'!$A$1:$M$3179,12,FALSE)</f>
        <v>4251400.2906732308</v>
      </c>
    </row>
    <row r="4392" spans="1:15" x14ac:dyDescent="0.2">
      <c r="A4392" s="1">
        <v>45905</v>
      </c>
      <c r="B4392" t="s">
        <v>312</v>
      </c>
      <c r="C4392" t="s">
        <v>421</v>
      </c>
      <c r="D4392" t="s">
        <v>1400</v>
      </c>
      <c r="E4392">
        <v>589</v>
      </c>
      <c r="F4392">
        <v>587</v>
      </c>
      <c r="G4392">
        <f>VLOOKUP($D4392,Dummy!$C$2:$I$1194,4,FALSE)</f>
        <v>0</v>
      </c>
      <c r="H4392">
        <f>VLOOKUP($D4392,Dummy!$C$2:$I$1194,5,FALSE)</f>
        <v>0</v>
      </c>
      <c r="I4392">
        <f>VLOOKUP($D4392,Dummy!$C$2:$I$1194,6,FALSE)</f>
        <v>0</v>
      </c>
      <c r="J4392">
        <f>VLOOKUP($D4392,Dummy!$C$2:$I$1194,7,FALSE)</f>
        <v>0</v>
      </c>
      <c r="K4392">
        <f>VLOOKUP($B4392,'Distance from BP'!$A$1:$F$3179,3,FALSE)</f>
        <v>153.02000000000001</v>
      </c>
      <c r="L4392">
        <f>VLOOKUP($B4392,'Distance from BP'!$A$1:$F$3179,4,FALSE)</f>
        <v>212.31</v>
      </c>
      <c r="M4392">
        <f>VLOOKUP($B4392,'Distance from BP'!$A$1:$F$3179,5,FALSE)</f>
        <v>233.37</v>
      </c>
      <c r="N4392">
        <f>VLOOKUP($B4392,'Distance from BP'!$A$1:$F$3179,6,FALSE)</f>
        <v>198.03</v>
      </c>
      <c r="O4392" s="7">
        <f>VLOOKUP(B4392,'tax data'!$A$1:$M$3179,12,FALSE)</f>
        <v>4251400.2906732308</v>
      </c>
    </row>
    <row r="4393" spans="1:15" x14ac:dyDescent="0.2">
      <c r="A4393" s="1">
        <v>45905</v>
      </c>
      <c r="B4393" t="s">
        <v>312</v>
      </c>
      <c r="C4393" t="s">
        <v>425</v>
      </c>
      <c r="D4393" t="s">
        <v>1401</v>
      </c>
      <c r="E4393">
        <v>579.9</v>
      </c>
      <c r="F4393">
        <v>569.9</v>
      </c>
      <c r="G4393">
        <f>VLOOKUP($D4393,Dummy!$C$2:$I$1194,4,FALSE)</f>
        <v>0</v>
      </c>
      <c r="H4393">
        <f>VLOOKUP($D4393,Dummy!$C$2:$I$1194,5,FALSE)</f>
        <v>0</v>
      </c>
      <c r="I4393">
        <f>VLOOKUP($D4393,Dummy!$C$2:$I$1194,6,FALSE)</f>
        <v>0</v>
      </c>
      <c r="J4393">
        <f>VLOOKUP($D4393,Dummy!$C$2:$I$1194,7,FALSE)</f>
        <v>0</v>
      </c>
      <c r="K4393">
        <f>VLOOKUP($B4393,'Distance from BP'!$A$1:$F$3179,3,FALSE)</f>
        <v>153.02000000000001</v>
      </c>
      <c r="L4393">
        <f>VLOOKUP($B4393,'Distance from BP'!$A$1:$F$3179,4,FALSE)</f>
        <v>212.31</v>
      </c>
      <c r="M4393">
        <f>VLOOKUP($B4393,'Distance from BP'!$A$1:$F$3179,5,FALSE)</f>
        <v>233.37</v>
      </c>
      <c r="N4393">
        <f>VLOOKUP($B4393,'Distance from BP'!$A$1:$F$3179,6,FALSE)</f>
        <v>198.03</v>
      </c>
      <c r="O4393" s="7">
        <f>VLOOKUP(B4393,'tax data'!$A$1:$M$3179,12,FALSE)</f>
        <v>4251400.2906732308</v>
      </c>
    </row>
    <row r="4394" spans="1:15" x14ac:dyDescent="0.2">
      <c r="A4394" s="1">
        <v>45905</v>
      </c>
      <c r="B4394" t="s">
        <v>312</v>
      </c>
      <c r="C4394" t="s">
        <v>428</v>
      </c>
      <c r="D4394" t="s">
        <v>1402</v>
      </c>
      <c r="E4394">
        <v>594.9</v>
      </c>
      <c r="F4394">
        <v>587.9</v>
      </c>
      <c r="G4394">
        <f>VLOOKUP($D4394,Dummy!$C$2:$I$1194,4,FALSE)</f>
        <v>0</v>
      </c>
      <c r="H4394">
        <f>VLOOKUP($D4394,Dummy!$C$2:$I$1194,5,FALSE)</f>
        <v>0</v>
      </c>
      <c r="I4394">
        <f>VLOOKUP($D4394,Dummy!$C$2:$I$1194,6,FALSE)</f>
        <v>0</v>
      </c>
      <c r="J4394">
        <f>VLOOKUP($D4394,Dummy!$C$2:$I$1194,7,FALSE)</f>
        <v>0</v>
      </c>
      <c r="K4394">
        <f>VLOOKUP($B4394,'Distance from BP'!$A$1:$F$3179,3,FALSE)</f>
        <v>153.02000000000001</v>
      </c>
      <c r="L4394">
        <f>VLOOKUP($B4394,'Distance from BP'!$A$1:$F$3179,4,FALSE)</f>
        <v>212.31</v>
      </c>
      <c r="M4394">
        <f>VLOOKUP($B4394,'Distance from BP'!$A$1:$F$3179,5,FALSE)</f>
        <v>233.37</v>
      </c>
      <c r="N4394">
        <f>VLOOKUP($B4394,'Distance from BP'!$A$1:$F$3179,6,FALSE)</f>
        <v>198.03</v>
      </c>
      <c r="O4394" s="7">
        <f>VLOOKUP(B4394,'tax data'!$A$1:$M$3179,12,FALSE)</f>
        <v>4251400.2906732308</v>
      </c>
    </row>
    <row r="4395" spans="1:15" x14ac:dyDescent="0.2">
      <c r="A4395" s="1">
        <v>45905</v>
      </c>
      <c r="B4395" t="s">
        <v>312</v>
      </c>
      <c r="C4395" t="s">
        <v>426</v>
      </c>
      <c r="D4395" t="s">
        <v>1403</v>
      </c>
      <c r="E4395">
        <v>589.9</v>
      </c>
      <c r="F4395">
        <v>587.9</v>
      </c>
      <c r="G4395">
        <f>VLOOKUP($D4395,Dummy!$C$2:$I$1194,4,FALSE)</f>
        <v>0</v>
      </c>
      <c r="H4395">
        <f>VLOOKUP($D4395,Dummy!$C$2:$I$1194,5,FALSE)</f>
        <v>0</v>
      </c>
      <c r="I4395">
        <f>VLOOKUP($D4395,Dummy!$C$2:$I$1194,6,FALSE)</f>
        <v>0</v>
      </c>
      <c r="J4395">
        <f>VLOOKUP($D4395,Dummy!$C$2:$I$1194,7,FALSE)</f>
        <v>0</v>
      </c>
      <c r="K4395">
        <f>VLOOKUP($B4395,'Distance from BP'!$A$1:$F$3179,3,FALSE)</f>
        <v>153.02000000000001</v>
      </c>
      <c r="L4395">
        <f>VLOOKUP($B4395,'Distance from BP'!$A$1:$F$3179,4,FALSE)</f>
        <v>212.31</v>
      </c>
      <c r="M4395">
        <f>VLOOKUP($B4395,'Distance from BP'!$A$1:$F$3179,5,FALSE)</f>
        <v>233.37</v>
      </c>
      <c r="N4395">
        <f>VLOOKUP($B4395,'Distance from BP'!$A$1:$F$3179,6,FALSE)</f>
        <v>198.03</v>
      </c>
      <c r="O4395" s="7">
        <f>VLOOKUP(B4395,'tax data'!$A$1:$M$3179,12,FALSE)</f>
        <v>4251400.2906732308</v>
      </c>
    </row>
    <row r="4396" spans="1:15" x14ac:dyDescent="0.2">
      <c r="A4396" s="1">
        <v>45905</v>
      </c>
      <c r="B4396" t="s">
        <v>312</v>
      </c>
      <c r="C4396" t="s">
        <v>421</v>
      </c>
      <c r="D4396" t="s">
        <v>1404</v>
      </c>
      <c r="E4396">
        <v>589</v>
      </c>
      <c r="F4396">
        <v>587</v>
      </c>
      <c r="G4396">
        <f>VLOOKUP($D4396,Dummy!$C$2:$I$1194,4,FALSE)</f>
        <v>0</v>
      </c>
      <c r="H4396">
        <f>VLOOKUP($D4396,Dummy!$C$2:$I$1194,5,FALSE)</f>
        <v>0</v>
      </c>
      <c r="I4396">
        <f>VLOOKUP($D4396,Dummy!$C$2:$I$1194,6,FALSE)</f>
        <v>0</v>
      </c>
      <c r="J4396">
        <f>VLOOKUP($D4396,Dummy!$C$2:$I$1194,7,FALSE)</f>
        <v>0</v>
      </c>
      <c r="K4396">
        <f>VLOOKUP($B4396,'Distance from BP'!$A$1:$F$3179,3,FALSE)</f>
        <v>153.02000000000001</v>
      </c>
      <c r="L4396">
        <f>VLOOKUP($B4396,'Distance from BP'!$A$1:$F$3179,4,FALSE)</f>
        <v>212.31</v>
      </c>
      <c r="M4396">
        <f>VLOOKUP($B4396,'Distance from BP'!$A$1:$F$3179,5,FALSE)</f>
        <v>233.37</v>
      </c>
      <c r="N4396">
        <f>VLOOKUP($B4396,'Distance from BP'!$A$1:$F$3179,6,FALSE)</f>
        <v>198.03</v>
      </c>
      <c r="O4396" s="7">
        <f>VLOOKUP(B4396,'tax data'!$A$1:$M$3179,12,FALSE)</f>
        <v>4251400.2906732308</v>
      </c>
    </row>
    <row r="4397" spans="1:15" x14ac:dyDescent="0.2">
      <c r="A4397" s="1">
        <v>45905</v>
      </c>
      <c r="B4397" t="s">
        <v>312</v>
      </c>
      <c r="C4397" t="s">
        <v>421</v>
      </c>
      <c r="D4397" t="s">
        <v>1405</v>
      </c>
      <c r="E4397">
        <v>589</v>
      </c>
      <c r="F4397">
        <v>587</v>
      </c>
      <c r="G4397">
        <f>VLOOKUP($D4397,Dummy!$C$2:$I$1194,4,FALSE)</f>
        <v>0</v>
      </c>
      <c r="H4397">
        <f>VLOOKUP($D4397,Dummy!$C$2:$I$1194,5,FALSE)</f>
        <v>0</v>
      </c>
      <c r="I4397">
        <f>VLOOKUP($D4397,Dummy!$C$2:$I$1194,6,FALSE)</f>
        <v>0</v>
      </c>
      <c r="J4397">
        <f>VLOOKUP($D4397,Dummy!$C$2:$I$1194,7,FALSE)</f>
        <v>0</v>
      </c>
      <c r="K4397">
        <f>VLOOKUP($B4397,'Distance from BP'!$A$1:$F$3179,3,FALSE)</f>
        <v>153.02000000000001</v>
      </c>
      <c r="L4397">
        <f>VLOOKUP($B4397,'Distance from BP'!$A$1:$F$3179,4,FALSE)</f>
        <v>212.31</v>
      </c>
      <c r="M4397">
        <f>VLOOKUP($B4397,'Distance from BP'!$A$1:$F$3179,5,FALSE)</f>
        <v>233.37</v>
      </c>
      <c r="N4397">
        <f>VLOOKUP($B4397,'Distance from BP'!$A$1:$F$3179,6,FALSE)</f>
        <v>198.03</v>
      </c>
      <c r="O4397" s="7">
        <f>VLOOKUP(B4397,'tax data'!$A$1:$M$3179,12,FALSE)</f>
        <v>4251400.2906732308</v>
      </c>
    </row>
    <row r="4398" spans="1:15" x14ac:dyDescent="0.2">
      <c r="A4398" s="1">
        <v>45905</v>
      </c>
      <c r="B4398" t="s">
        <v>312</v>
      </c>
      <c r="C4398" t="s">
        <v>421</v>
      </c>
      <c r="D4398" t="s">
        <v>1406</v>
      </c>
      <c r="E4398">
        <v>593</v>
      </c>
      <c r="F4398">
        <v>591</v>
      </c>
      <c r="G4398">
        <f>VLOOKUP($D4398,Dummy!$C$2:$I$1194,4,FALSE)</f>
        <v>0</v>
      </c>
      <c r="H4398">
        <f>VLOOKUP($D4398,Dummy!$C$2:$I$1194,5,FALSE)</f>
        <v>0</v>
      </c>
      <c r="I4398">
        <f>VLOOKUP($D4398,Dummy!$C$2:$I$1194,6,FALSE)</f>
        <v>0</v>
      </c>
      <c r="J4398">
        <f>VLOOKUP($D4398,Dummy!$C$2:$I$1194,7,FALSE)</f>
        <v>0</v>
      </c>
      <c r="K4398">
        <f>VLOOKUP($B4398,'Distance from BP'!$A$1:$F$3179,3,FALSE)</f>
        <v>153.02000000000001</v>
      </c>
      <c r="L4398">
        <f>VLOOKUP($B4398,'Distance from BP'!$A$1:$F$3179,4,FALSE)</f>
        <v>212.31</v>
      </c>
      <c r="M4398">
        <f>VLOOKUP($B4398,'Distance from BP'!$A$1:$F$3179,5,FALSE)</f>
        <v>233.37</v>
      </c>
      <c r="N4398">
        <f>VLOOKUP($B4398,'Distance from BP'!$A$1:$F$3179,6,FALSE)</f>
        <v>198.03</v>
      </c>
      <c r="O4398" s="7">
        <f>VLOOKUP(B4398,'tax data'!$A$1:$M$3179,12,FALSE)</f>
        <v>4251400.2906732308</v>
      </c>
    </row>
    <row r="4399" spans="1:15" x14ac:dyDescent="0.2">
      <c r="A4399" s="1">
        <v>45905</v>
      </c>
      <c r="B4399" t="s">
        <v>312</v>
      </c>
      <c r="C4399" t="s">
        <v>426</v>
      </c>
      <c r="D4399" t="s">
        <v>1407</v>
      </c>
      <c r="E4399">
        <v>589.9</v>
      </c>
      <c r="F4399">
        <v>587.9</v>
      </c>
      <c r="G4399">
        <f>VLOOKUP($D4399,Dummy!$C$2:$I$1194,4,FALSE)</f>
        <v>0</v>
      </c>
      <c r="H4399">
        <f>VLOOKUP($D4399,Dummy!$C$2:$I$1194,5,FALSE)</f>
        <v>0</v>
      </c>
      <c r="I4399">
        <f>VLOOKUP($D4399,Dummy!$C$2:$I$1194,6,FALSE)</f>
        <v>0</v>
      </c>
      <c r="J4399">
        <f>VLOOKUP($D4399,Dummy!$C$2:$I$1194,7,FALSE)</f>
        <v>0</v>
      </c>
      <c r="K4399">
        <f>VLOOKUP($B4399,'Distance from BP'!$A$1:$F$3179,3,FALSE)</f>
        <v>153.02000000000001</v>
      </c>
      <c r="L4399">
        <f>VLOOKUP($B4399,'Distance from BP'!$A$1:$F$3179,4,FALSE)</f>
        <v>212.31</v>
      </c>
      <c r="M4399">
        <f>VLOOKUP($B4399,'Distance from BP'!$A$1:$F$3179,5,FALSE)</f>
        <v>233.37</v>
      </c>
      <c r="N4399">
        <f>VLOOKUP($B4399,'Distance from BP'!$A$1:$F$3179,6,FALSE)</f>
        <v>198.03</v>
      </c>
      <c r="O4399" s="7">
        <f>VLOOKUP(B4399,'tax data'!$A$1:$M$3179,12,FALSE)</f>
        <v>4251400.2906732308</v>
      </c>
    </row>
    <row r="4400" spans="1:15" x14ac:dyDescent="0.2">
      <c r="A4400" s="1">
        <v>45905</v>
      </c>
      <c r="B4400" t="s">
        <v>312</v>
      </c>
      <c r="C4400" t="s">
        <v>426</v>
      </c>
      <c r="D4400" t="s">
        <v>1408</v>
      </c>
      <c r="E4400">
        <v>589.9</v>
      </c>
      <c r="F4400">
        <v>587.9</v>
      </c>
      <c r="G4400">
        <f>VLOOKUP($D4400,Dummy!$C$2:$I$1194,4,FALSE)</f>
        <v>0</v>
      </c>
      <c r="H4400">
        <f>VLOOKUP($D4400,Dummy!$C$2:$I$1194,5,FALSE)</f>
        <v>0</v>
      </c>
      <c r="I4400">
        <f>VLOOKUP($D4400,Dummy!$C$2:$I$1194,6,FALSE)</f>
        <v>0</v>
      </c>
      <c r="J4400">
        <f>VLOOKUP($D4400,Dummy!$C$2:$I$1194,7,FALSE)</f>
        <v>0</v>
      </c>
      <c r="K4400">
        <f>VLOOKUP($B4400,'Distance from BP'!$A$1:$F$3179,3,FALSE)</f>
        <v>153.02000000000001</v>
      </c>
      <c r="L4400">
        <f>VLOOKUP($B4400,'Distance from BP'!$A$1:$F$3179,4,FALSE)</f>
        <v>212.31</v>
      </c>
      <c r="M4400">
        <f>VLOOKUP($B4400,'Distance from BP'!$A$1:$F$3179,5,FALSE)</f>
        <v>233.37</v>
      </c>
      <c r="N4400">
        <f>VLOOKUP($B4400,'Distance from BP'!$A$1:$F$3179,6,FALSE)</f>
        <v>198.03</v>
      </c>
      <c r="O4400" s="7">
        <f>VLOOKUP(B4400,'tax data'!$A$1:$M$3179,12,FALSE)</f>
        <v>4251400.2906732308</v>
      </c>
    </row>
    <row r="4401" spans="1:15" x14ac:dyDescent="0.2">
      <c r="A4401" s="1">
        <v>45905</v>
      </c>
      <c r="B4401" t="s">
        <v>312</v>
      </c>
      <c r="C4401" t="s">
        <v>428</v>
      </c>
      <c r="D4401" t="s">
        <v>1409</v>
      </c>
      <c r="E4401">
        <v>594.9</v>
      </c>
      <c r="F4401">
        <v>587.9</v>
      </c>
      <c r="G4401">
        <f>VLOOKUP($D4401,Dummy!$C$2:$I$1194,4,FALSE)</f>
        <v>0</v>
      </c>
      <c r="H4401">
        <f>VLOOKUP($D4401,Dummy!$C$2:$I$1194,5,FALSE)</f>
        <v>0</v>
      </c>
      <c r="I4401">
        <f>VLOOKUP($D4401,Dummy!$C$2:$I$1194,6,FALSE)</f>
        <v>0</v>
      </c>
      <c r="J4401">
        <f>VLOOKUP($D4401,Dummy!$C$2:$I$1194,7,FALSE)</f>
        <v>0</v>
      </c>
      <c r="K4401">
        <f>VLOOKUP($B4401,'Distance from BP'!$A$1:$F$3179,3,FALSE)</f>
        <v>153.02000000000001</v>
      </c>
      <c r="L4401">
        <f>VLOOKUP($B4401,'Distance from BP'!$A$1:$F$3179,4,FALSE)</f>
        <v>212.31</v>
      </c>
      <c r="M4401">
        <f>VLOOKUP($B4401,'Distance from BP'!$A$1:$F$3179,5,FALSE)</f>
        <v>233.37</v>
      </c>
      <c r="N4401">
        <f>VLOOKUP($B4401,'Distance from BP'!$A$1:$F$3179,6,FALSE)</f>
        <v>198.03</v>
      </c>
      <c r="O4401" s="7">
        <f>VLOOKUP(B4401,'tax data'!$A$1:$M$3179,12,FALSE)</f>
        <v>4251400.2906732308</v>
      </c>
    </row>
    <row r="4402" spans="1:15" x14ac:dyDescent="0.2">
      <c r="A4402" s="1">
        <v>45905</v>
      </c>
      <c r="B4402" t="s">
        <v>313</v>
      </c>
      <c r="C4402" t="s">
        <v>422</v>
      </c>
      <c r="D4402" t="s">
        <v>1410</v>
      </c>
      <c r="E4402">
        <v>591</v>
      </c>
      <c r="F4402">
        <v>587</v>
      </c>
      <c r="G4402">
        <f>VLOOKUP($D4402,Dummy!$C$2:$I$1194,4,FALSE)</f>
        <v>0</v>
      </c>
      <c r="H4402">
        <f>VLOOKUP($D4402,Dummy!$C$2:$I$1194,5,FALSE)</f>
        <v>0</v>
      </c>
      <c r="I4402">
        <f>VLOOKUP($D4402,Dummy!$C$2:$I$1194,6,FALSE)</f>
        <v>0</v>
      </c>
      <c r="J4402">
        <f>VLOOKUP($D4402,Dummy!$C$2:$I$1194,7,FALSE)</f>
        <v>0</v>
      </c>
      <c r="K4402">
        <f>VLOOKUP($B4402,'Distance from BP'!$A$1:$F$3179,3,FALSE)</f>
        <v>93.88</v>
      </c>
      <c r="L4402">
        <f>VLOOKUP($B4402,'Distance from BP'!$A$1:$F$3179,4,FALSE)</f>
        <v>104.13</v>
      </c>
      <c r="M4402">
        <f>VLOOKUP($B4402,'Distance from BP'!$A$1:$F$3179,5,FALSE)</f>
        <v>128.38999999999999</v>
      </c>
      <c r="N4402">
        <f>VLOOKUP($B4402,'Distance from BP'!$A$1:$F$3179,6,FALSE)</f>
        <v>121.51</v>
      </c>
      <c r="O4402" s="7">
        <f>VLOOKUP(B4402,'tax data'!$A$1:$M$3179,12,FALSE)</f>
        <v>4054875.9703287892</v>
      </c>
    </row>
    <row r="4403" spans="1:15" x14ac:dyDescent="0.2">
      <c r="A4403" s="1">
        <v>45905</v>
      </c>
      <c r="B4403" t="s">
        <v>314</v>
      </c>
      <c r="C4403" t="s">
        <v>421</v>
      </c>
      <c r="D4403" t="s">
        <v>1411</v>
      </c>
      <c r="E4403">
        <v>590</v>
      </c>
      <c r="F4403">
        <v>588</v>
      </c>
      <c r="G4403">
        <f>VLOOKUP($D4403,Dummy!$C$2:$I$1194,4,FALSE)</f>
        <v>0</v>
      </c>
      <c r="H4403">
        <f>VLOOKUP($D4403,Dummy!$C$2:$I$1194,5,FALSE)</f>
        <v>0</v>
      </c>
      <c r="I4403">
        <f>VLOOKUP($D4403,Dummy!$C$2:$I$1194,6,FALSE)</f>
        <v>0</v>
      </c>
      <c r="J4403">
        <f>VLOOKUP($D4403,Dummy!$C$2:$I$1194,7,FALSE)</f>
        <v>0</v>
      </c>
      <c r="K4403">
        <f>VLOOKUP($B4403,'Distance from BP'!$A$1:$F$3179,3,FALSE)</f>
        <v>108.69</v>
      </c>
      <c r="L4403">
        <f>VLOOKUP($B4403,'Distance from BP'!$A$1:$F$3179,4,FALSE)</f>
        <v>127.04</v>
      </c>
      <c r="M4403">
        <f>VLOOKUP($B4403,'Distance from BP'!$A$1:$F$3179,5,FALSE)</f>
        <v>122.79</v>
      </c>
      <c r="N4403">
        <f>VLOOKUP($B4403,'Distance from BP'!$A$1:$F$3179,6,FALSE)</f>
        <v>118.05</v>
      </c>
      <c r="O4403" s="7">
        <f>VLOOKUP(B4403,'tax data'!$A$1:$M$3179,12,FALSE)</f>
        <v>3136844.4730337081</v>
      </c>
    </row>
    <row r="4404" spans="1:15" x14ac:dyDescent="0.2">
      <c r="A4404" s="1">
        <v>45905</v>
      </c>
      <c r="B4404" t="s">
        <v>5827</v>
      </c>
      <c r="C4404" t="s">
        <v>421</v>
      </c>
      <c r="D4404" t="s">
        <v>7657</v>
      </c>
      <c r="E4404">
        <v>590</v>
      </c>
      <c r="F4404">
        <v>588</v>
      </c>
      <c r="G4404">
        <f>VLOOKUP($D4404,Dummy!$C$2:$I$1194,4,FALSE)</f>
        <v>0</v>
      </c>
      <c r="H4404">
        <f>VLOOKUP($D4404,Dummy!$C$2:$I$1194,5,FALSE)</f>
        <v>0</v>
      </c>
      <c r="I4404">
        <f>VLOOKUP($D4404,Dummy!$C$2:$I$1194,6,FALSE)</f>
        <v>0</v>
      </c>
      <c r="J4404">
        <f>VLOOKUP($D4404,Dummy!$C$2:$I$1194,7,FALSE)</f>
        <v>0</v>
      </c>
      <c r="K4404">
        <f>VLOOKUP($B4404,'Distance from BP'!$A$1:$F$3179,3,FALSE)</f>
        <v>163.43</v>
      </c>
      <c r="L4404">
        <f>VLOOKUP($B4404,'Distance from BP'!$A$1:$F$3179,4,FALSE)</f>
        <v>186.97</v>
      </c>
      <c r="M4404">
        <f>VLOOKUP($B4404,'Distance from BP'!$A$1:$F$3179,5,FALSE)</f>
        <v>191.23</v>
      </c>
      <c r="N4404">
        <f>VLOOKUP($B4404,'Distance from BP'!$A$1:$F$3179,6,FALSE)</f>
        <v>180.12</v>
      </c>
      <c r="O4404" s="7">
        <f>VLOOKUP(B4404,'tax data'!$A$1:$M$3179,12,FALSE)</f>
        <v>3332163.0889470242</v>
      </c>
    </row>
    <row r="4405" spans="1:15" x14ac:dyDescent="0.2">
      <c r="A4405" s="1">
        <v>45905</v>
      </c>
      <c r="B4405" t="s">
        <v>315</v>
      </c>
      <c r="C4405" t="s">
        <v>421</v>
      </c>
      <c r="D4405" t="s">
        <v>1412</v>
      </c>
      <c r="E4405">
        <v>590</v>
      </c>
      <c r="F4405">
        <v>588</v>
      </c>
      <c r="G4405">
        <f>VLOOKUP($D4405,Dummy!$C$2:$I$1194,4,FALSE)</f>
        <v>0</v>
      </c>
      <c r="H4405">
        <f>VLOOKUP($D4405,Dummy!$C$2:$I$1194,5,FALSE)</f>
        <v>0</v>
      </c>
      <c r="I4405">
        <f>VLOOKUP($D4405,Dummy!$C$2:$I$1194,6,FALSE)</f>
        <v>0</v>
      </c>
      <c r="J4405">
        <f>VLOOKUP($D4405,Dummy!$C$2:$I$1194,7,FALSE)</f>
        <v>0</v>
      </c>
      <c r="K4405">
        <f>VLOOKUP($B4405,'Distance from BP'!$A$1:$F$3179,3,FALSE)</f>
        <v>122.99</v>
      </c>
      <c r="L4405">
        <f>VLOOKUP($B4405,'Distance from BP'!$A$1:$F$3179,4,FALSE)</f>
        <v>162.31</v>
      </c>
      <c r="M4405">
        <f>VLOOKUP($B4405,'Distance from BP'!$A$1:$F$3179,5,FALSE)</f>
        <v>188.55</v>
      </c>
      <c r="N4405">
        <f>VLOOKUP($B4405,'Distance from BP'!$A$1:$F$3179,6,FALSE)</f>
        <v>179.37</v>
      </c>
      <c r="O4405" s="7">
        <f>VLOOKUP(B4405,'tax data'!$A$1:$M$3179,12,FALSE)</f>
        <v>4185816.7893915758</v>
      </c>
    </row>
    <row r="4406" spans="1:15" x14ac:dyDescent="0.2">
      <c r="A4406" s="1">
        <v>45905</v>
      </c>
      <c r="B4406" t="s">
        <v>316</v>
      </c>
      <c r="C4406" t="s">
        <v>426</v>
      </c>
      <c r="D4406" t="s">
        <v>1413</v>
      </c>
      <c r="E4406">
        <v>589.9</v>
      </c>
      <c r="F4406">
        <v>587.9</v>
      </c>
      <c r="G4406">
        <f>VLOOKUP($D4406,Dummy!$C$2:$I$1194,4,FALSE)</f>
        <v>0</v>
      </c>
      <c r="H4406">
        <f>VLOOKUP($D4406,Dummy!$C$2:$I$1194,5,FALSE)</f>
        <v>0</v>
      </c>
      <c r="I4406">
        <f>VLOOKUP($D4406,Dummy!$C$2:$I$1194,6,FALSE)</f>
        <v>0</v>
      </c>
      <c r="J4406">
        <f>VLOOKUP($D4406,Dummy!$C$2:$I$1194,7,FALSE)</f>
        <v>0</v>
      </c>
      <c r="K4406">
        <f>VLOOKUP($B4406,'Distance from BP'!$A$1:$F$3179,3,FALSE)</f>
        <v>166.68</v>
      </c>
      <c r="L4406">
        <f>VLOOKUP($B4406,'Distance from BP'!$A$1:$F$3179,4,FALSE)</f>
        <v>209.25</v>
      </c>
      <c r="M4406">
        <f>VLOOKUP($B4406,'Distance from BP'!$A$1:$F$3179,5,FALSE)</f>
        <v>232.72</v>
      </c>
      <c r="N4406">
        <f>VLOOKUP($B4406,'Distance from BP'!$A$1:$F$3179,6,FALSE)</f>
        <v>221.43</v>
      </c>
      <c r="O4406" s="7">
        <f>VLOOKUP(B4406,'tax data'!$A$1:$M$3179,12,FALSE)</f>
        <v>3243891.2694924125</v>
      </c>
    </row>
    <row r="4407" spans="1:15" x14ac:dyDescent="0.2">
      <c r="A4407" s="1">
        <v>45905</v>
      </c>
      <c r="B4407" t="s">
        <v>317</v>
      </c>
      <c r="C4407" t="s">
        <v>421</v>
      </c>
      <c r="D4407" t="s">
        <v>1414</v>
      </c>
      <c r="E4407">
        <v>590</v>
      </c>
      <c r="F4407">
        <v>588</v>
      </c>
      <c r="G4407">
        <f>VLOOKUP($D4407,Dummy!$C$2:$I$1194,4,FALSE)</f>
        <v>0</v>
      </c>
      <c r="H4407">
        <f>VLOOKUP($D4407,Dummy!$C$2:$I$1194,5,FALSE)</f>
        <v>0</v>
      </c>
      <c r="I4407">
        <f>VLOOKUP($D4407,Dummy!$C$2:$I$1194,6,FALSE)</f>
        <v>0</v>
      </c>
      <c r="J4407">
        <f>VLOOKUP($D4407,Dummy!$C$2:$I$1194,7,FALSE)</f>
        <v>0</v>
      </c>
      <c r="K4407">
        <f>VLOOKUP($B4407,'Distance from BP'!$A$1:$F$3179,3,FALSE)</f>
        <v>60.66</v>
      </c>
      <c r="L4407">
        <f>VLOOKUP($B4407,'Distance from BP'!$A$1:$F$3179,4,FALSE)</f>
        <v>69.37</v>
      </c>
      <c r="M4407">
        <f>VLOOKUP($B4407,'Distance from BP'!$A$1:$F$3179,5,FALSE)</f>
        <v>53.26</v>
      </c>
      <c r="N4407">
        <f>VLOOKUP($B4407,'Distance from BP'!$A$1:$F$3179,6,FALSE)</f>
        <v>45.96</v>
      </c>
      <c r="O4407" s="7">
        <f>VLOOKUP(B4407,'tax data'!$A$1:$M$3179,12,FALSE)</f>
        <v>3963567.8680234998</v>
      </c>
    </row>
    <row r="4408" spans="1:15" x14ac:dyDescent="0.2">
      <c r="A4408" s="1">
        <v>45905</v>
      </c>
      <c r="B4408" t="s">
        <v>318</v>
      </c>
      <c r="C4408" t="s">
        <v>428</v>
      </c>
      <c r="D4408" t="s">
        <v>1415</v>
      </c>
      <c r="E4408">
        <v>594.9</v>
      </c>
      <c r="F4408">
        <v>587.9</v>
      </c>
      <c r="G4408">
        <f>VLOOKUP($D4408,Dummy!$C$2:$I$1194,4,FALSE)</f>
        <v>0</v>
      </c>
      <c r="H4408">
        <f>VLOOKUP($D4408,Dummy!$C$2:$I$1194,5,FALSE)</f>
        <v>0</v>
      </c>
      <c r="I4408">
        <f>VLOOKUP($D4408,Dummy!$C$2:$I$1194,6,FALSE)</f>
        <v>0</v>
      </c>
      <c r="J4408">
        <f>VLOOKUP($D4408,Dummy!$C$2:$I$1194,7,FALSE)</f>
        <v>0</v>
      </c>
      <c r="K4408">
        <f>VLOOKUP($B4408,'Distance from BP'!$A$1:$F$3179,3,FALSE)</f>
        <v>65.7</v>
      </c>
      <c r="L4408">
        <f>VLOOKUP($B4408,'Distance from BP'!$A$1:$F$3179,4,FALSE)</f>
        <v>91.16</v>
      </c>
      <c r="M4408">
        <f>VLOOKUP($B4408,'Distance from BP'!$A$1:$F$3179,5,FALSE)</f>
        <v>65.62</v>
      </c>
      <c r="N4408">
        <f>VLOOKUP($B4408,'Distance from BP'!$A$1:$F$3179,6,FALSE)</f>
        <v>56.67</v>
      </c>
      <c r="O4408" s="7">
        <f>VLOOKUP(B4408,'tax data'!$A$1:$M$3179,12,FALSE)</f>
        <v>4228306.4931836408</v>
      </c>
    </row>
    <row r="4409" spans="1:15" x14ac:dyDescent="0.2">
      <c r="A4409" s="1">
        <v>45905</v>
      </c>
      <c r="B4409" t="s">
        <v>318</v>
      </c>
      <c r="C4409" t="s">
        <v>421</v>
      </c>
      <c r="D4409" t="s">
        <v>1416</v>
      </c>
      <c r="E4409">
        <v>590</v>
      </c>
      <c r="F4409">
        <v>588</v>
      </c>
      <c r="G4409">
        <f>VLOOKUP($D4409,Dummy!$C$2:$I$1194,4,FALSE)</f>
        <v>0</v>
      </c>
      <c r="H4409">
        <f>VLOOKUP($D4409,Dummy!$C$2:$I$1194,5,FALSE)</f>
        <v>0</v>
      </c>
      <c r="I4409">
        <f>VLOOKUP($D4409,Dummy!$C$2:$I$1194,6,FALSE)</f>
        <v>0</v>
      </c>
      <c r="J4409">
        <f>VLOOKUP($D4409,Dummy!$C$2:$I$1194,7,FALSE)</f>
        <v>0</v>
      </c>
      <c r="K4409">
        <f>VLOOKUP($B4409,'Distance from BP'!$A$1:$F$3179,3,FALSE)</f>
        <v>65.7</v>
      </c>
      <c r="L4409">
        <f>VLOOKUP($B4409,'Distance from BP'!$A$1:$F$3179,4,FALSE)</f>
        <v>91.16</v>
      </c>
      <c r="M4409">
        <f>VLOOKUP($B4409,'Distance from BP'!$A$1:$F$3179,5,FALSE)</f>
        <v>65.62</v>
      </c>
      <c r="N4409">
        <f>VLOOKUP($B4409,'Distance from BP'!$A$1:$F$3179,6,FALSE)</f>
        <v>56.67</v>
      </c>
      <c r="O4409" s="7">
        <f>VLOOKUP(B4409,'tax data'!$A$1:$M$3179,12,FALSE)</f>
        <v>4228306.4931836408</v>
      </c>
    </row>
    <row r="4410" spans="1:15" x14ac:dyDescent="0.2">
      <c r="A4410" s="1">
        <v>45905</v>
      </c>
      <c r="B4410" t="s">
        <v>319</v>
      </c>
      <c r="C4410" t="s">
        <v>428</v>
      </c>
      <c r="D4410" t="s">
        <v>1417</v>
      </c>
      <c r="E4410">
        <v>594.9</v>
      </c>
      <c r="F4410">
        <v>587.9</v>
      </c>
      <c r="G4410">
        <f>VLOOKUP($D4410,Dummy!$C$2:$I$1194,4,FALSE)</f>
        <v>0</v>
      </c>
      <c r="H4410">
        <f>VLOOKUP($D4410,Dummy!$C$2:$I$1194,5,FALSE)</f>
        <v>0</v>
      </c>
      <c r="I4410">
        <f>VLOOKUP($D4410,Dummy!$C$2:$I$1194,6,FALSE)</f>
        <v>0</v>
      </c>
      <c r="J4410">
        <f>VLOOKUP($D4410,Dummy!$C$2:$I$1194,7,FALSE)</f>
        <v>0</v>
      </c>
      <c r="K4410" t="e">
        <f>VLOOKUP($B4410,'Distance from BP'!$A$1:$F$3179,3,FALSE)</f>
        <v>#N/A</v>
      </c>
      <c r="L4410" t="e">
        <f>VLOOKUP($B4410,'Distance from BP'!$A$1:$F$3179,4,FALSE)</f>
        <v>#N/A</v>
      </c>
      <c r="M4410" t="e">
        <f>VLOOKUP($B4410,'Distance from BP'!$A$1:$F$3179,5,FALSE)</f>
        <v>#N/A</v>
      </c>
      <c r="N4410" t="e">
        <f>VLOOKUP($B4410,'Distance from BP'!$A$1:$F$3179,6,FALSE)</f>
        <v>#N/A</v>
      </c>
      <c r="O4410" s="7" t="e">
        <f>VLOOKUP(B4410,'tax data'!$A$1:$M$3179,12,FALSE)</f>
        <v>#N/A</v>
      </c>
    </row>
    <row r="4411" spans="1:15" x14ac:dyDescent="0.2">
      <c r="A4411" s="1">
        <v>45905</v>
      </c>
      <c r="B4411" t="s">
        <v>320</v>
      </c>
      <c r="C4411" t="s">
        <v>428</v>
      </c>
      <c r="D4411" t="s">
        <v>1418</v>
      </c>
      <c r="E4411">
        <v>637.9</v>
      </c>
      <c r="F4411">
        <v>629.9</v>
      </c>
      <c r="G4411">
        <f>VLOOKUP($D4411,Dummy!$C$2:$I$1194,4,FALSE)</f>
        <v>1</v>
      </c>
      <c r="H4411">
        <f>VLOOKUP($D4411,Dummy!$C$2:$I$1194,5,FALSE)</f>
        <v>1</v>
      </c>
      <c r="I4411">
        <f>VLOOKUP($D4411,Dummy!$C$2:$I$1194,6,FALSE)</f>
        <v>1</v>
      </c>
      <c r="J4411">
        <f>VLOOKUP($D4411,Dummy!$C$2:$I$1194,7,FALSE)</f>
        <v>0</v>
      </c>
      <c r="K4411">
        <f>VLOOKUP($B4411,'Distance from BP'!$A$1:$F$3179,3,FALSE)</f>
        <v>115.95</v>
      </c>
      <c r="L4411">
        <f>VLOOKUP($B4411,'Distance from BP'!$A$1:$F$3179,4,FALSE)</f>
        <v>120.55</v>
      </c>
      <c r="M4411">
        <f>VLOOKUP($B4411,'Distance from BP'!$A$1:$F$3179,5,FALSE)</f>
        <v>178.15</v>
      </c>
      <c r="N4411">
        <f>VLOOKUP($B4411,'Distance from BP'!$A$1:$F$3179,6,FALSE)</f>
        <v>175.31</v>
      </c>
      <c r="O4411" s="7">
        <f>VLOOKUP(B4411,'tax data'!$A$1:$M$3179,12,FALSE)</f>
        <v>3879763.1386953769</v>
      </c>
    </row>
    <row r="4412" spans="1:15" x14ac:dyDescent="0.2">
      <c r="A4412" s="1">
        <v>45905</v>
      </c>
      <c r="B4412" t="s">
        <v>320</v>
      </c>
      <c r="C4412" t="s">
        <v>428</v>
      </c>
      <c r="D4412" t="s">
        <v>1420</v>
      </c>
      <c r="E4412">
        <v>637.9</v>
      </c>
      <c r="F4412">
        <v>629.9</v>
      </c>
      <c r="G4412">
        <f>VLOOKUP($D4412,Dummy!$C$2:$I$1194,4,FALSE)</f>
        <v>1</v>
      </c>
      <c r="H4412">
        <f>VLOOKUP($D4412,Dummy!$C$2:$I$1194,5,FALSE)</f>
        <v>1</v>
      </c>
      <c r="I4412">
        <f>VLOOKUP($D4412,Dummy!$C$2:$I$1194,6,FALSE)</f>
        <v>1</v>
      </c>
      <c r="J4412">
        <f>VLOOKUP($D4412,Dummy!$C$2:$I$1194,7,FALSE)</f>
        <v>0</v>
      </c>
      <c r="K4412">
        <f>VLOOKUP($B4412,'Distance from BP'!$A$1:$F$3179,3,FALSE)</f>
        <v>115.95</v>
      </c>
      <c r="L4412">
        <f>VLOOKUP($B4412,'Distance from BP'!$A$1:$F$3179,4,FALSE)</f>
        <v>120.55</v>
      </c>
      <c r="M4412">
        <f>VLOOKUP($B4412,'Distance from BP'!$A$1:$F$3179,5,FALSE)</f>
        <v>178.15</v>
      </c>
      <c r="N4412">
        <f>VLOOKUP($B4412,'Distance from BP'!$A$1:$F$3179,6,FALSE)</f>
        <v>175.31</v>
      </c>
      <c r="O4412" s="7">
        <f>VLOOKUP(B4412,'tax data'!$A$1:$M$3179,12,FALSE)</f>
        <v>3879763.1386953769</v>
      </c>
    </row>
    <row r="4413" spans="1:15" x14ac:dyDescent="0.2">
      <c r="A4413" s="1">
        <v>45905</v>
      </c>
      <c r="B4413" t="s">
        <v>321</v>
      </c>
      <c r="C4413" t="s">
        <v>422</v>
      </c>
      <c r="D4413" t="s">
        <v>1421</v>
      </c>
      <c r="E4413">
        <v>591</v>
      </c>
      <c r="F4413">
        <v>587</v>
      </c>
      <c r="G4413">
        <f>VLOOKUP($D4413,Dummy!$C$2:$I$1194,4,FALSE)</f>
        <v>0</v>
      </c>
      <c r="H4413">
        <f>VLOOKUP($D4413,Dummy!$C$2:$I$1194,5,FALSE)</f>
        <v>0</v>
      </c>
      <c r="I4413">
        <f>VLOOKUP($D4413,Dummy!$C$2:$I$1194,6,FALSE)</f>
        <v>0</v>
      </c>
      <c r="J4413">
        <f>VLOOKUP($D4413,Dummy!$C$2:$I$1194,7,FALSE)</f>
        <v>0</v>
      </c>
      <c r="K4413">
        <f>VLOOKUP($B4413,'Distance from BP'!$A$1:$F$3179,3,FALSE)</f>
        <v>147.21</v>
      </c>
      <c r="L4413">
        <f>VLOOKUP($B4413,'Distance from BP'!$A$1:$F$3179,4,FALSE)</f>
        <v>178.49</v>
      </c>
      <c r="M4413">
        <f>VLOOKUP($B4413,'Distance from BP'!$A$1:$F$3179,5,FALSE)</f>
        <v>207.43</v>
      </c>
      <c r="N4413">
        <f>VLOOKUP($B4413,'Distance from BP'!$A$1:$F$3179,6,FALSE)</f>
        <v>200.7</v>
      </c>
      <c r="O4413" s="7">
        <f>VLOOKUP(B4413,'tax data'!$A$1:$M$3179,12,FALSE)</f>
        <v>5849657.8174603172</v>
      </c>
    </row>
    <row r="4414" spans="1:15" x14ac:dyDescent="0.2">
      <c r="A4414" s="1">
        <v>45905</v>
      </c>
      <c r="B4414" t="s">
        <v>322</v>
      </c>
      <c r="C4414" t="s">
        <v>421</v>
      </c>
      <c r="D4414" t="s">
        <v>1422</v>
      </c>
      <c r="E4414">
        <v>590</v>
      </c>
      <c r="F4414">
        <v>588</v>
      </c>
      <c r="G4414">
        <f>VLOOKUP($D4414,Dummy!$C$2:$I$1194,4,FALSE)</f>
        <v>0</v>
      </c>
      <c r="H4414">
        <f>VLOOKUP($D4414,Dummy!$C$2:$I$1194,5,FALSE)</f>
        <v>0</v>
      </c>
      <c r="I4414">
        <f>VLOOKUP($D4414,Dummy!$C$2:$I$1194,6,FALSE)</f>
        <v>0</v>
      </c>
      <c r="J4414">
        <f>VLOOKUP($D4414,Dummy!$C$2:$I$1194,7,FALSE)</f>
        <v>0</v>
      </c>
      <c r="K4414">
        <f>VLOOKUP($B4414,'Distance from BP'!$A$1:$F$3179,3,FALSE)</f>
        <v>135.44</v>
      </c>
      <c r="L4414">
        <f>VLOOKUP($B4414,'Distance from BP'!$A$1:$F$3179,4,FALSE)</f>
        <v>162.54</v>
      </c>
      <c r="M4414">
        <f>VLOOKUP($B4414,'Distance from BP'!$A$1:$F$3179,5,FALSE)</f>
        <v>200.06</v>
      </c>
      <c r="N4414">
        <f>VLOOKUP($B4414,'Distance from BP'!$A$1:$F$3179,6,FALSE)</f>
        <v>186.41</v>
      </c>
      <c r="O4414" s="7">
        <f>VLOOKUP(B4414,'tax data'!$A$1:$M$3179,12,FALSE)</f>
        <v>3766465.4454214023</v>
      </c>
    </row>
    <row r="4415" spans="1:15" x14ac:dyDescent="0.2">
      <c r="A4415" s="1">
        <v>45905</v>
      </c>
      <c r="B4415" t="s">
        <v>323</v>
      </c>
      <c r="C4415" t="s">
        <v>421</v>
      </c>
      <c r="D4415" t="s">
        <v>1423</v>
      </c>
      <c r="E4415">
        <v>590</v>
      </c>
      <c r="F4415">
        <v>588</v>
      </c>
      <c r="G4415">
        <f>VLOOKUP($D4415,Dummy!$C$2:$I$1194,4,FALSE)</f>
        <v>0</v>
      </c>
      <c r="H4415">
        <f>VLOOKUP($D4415,Dummy!$C$2:$I$1194,5,FALSE)</f>
        <v>0</v>
      </c>
      <c r="I4415">
        <f>VLOOKUP($D4415,Dummy!$C$2:$I$1194,6,FALSE)</f>
        <v>0</v>
      </c>
      <c r="J4415">
        <f>VLOOKUP($D4415,Dummy!$C$2:$I$1194,7,FALSE)</f>
        <v>0</v>
      </c>
      <c r="K4415">
        <f>VLOOKUP($B4415,'Distance from BP'!$A$1:$F$3179,3,FALSE)</f>
        <v>102.61</v>
      </c>
      <c r="L4415">
        <f>VLOOKUP($B4415,'Distance from BP'!$A$1:$F$3179,4,FALSE)</f>
        <v>121.02</v>
      </c>
      <c r="M4415">
        <f>VLOOKUP($B4415,'Distance from BP'!$A$1:$F$3179,5,FALSE)</f>
        <v>115.81</v>
      </c>
      <c r="N4415">
        <f>VLOOKUP($B4415,'Distance from BP'!$A$1:$F$3179,6,FALSE)</f>
        <v>111.03</v>
      </c>
      <c r="O4415" s="7">
        <f>VLOOKUP(B4415,'tax data'!$A$1:$M$3179,12,FALSE)</f>
        <v>4049571.9609600925</v>
      </c>
    </row>
    <row r="4416" spans="1:15" x14ac:dyDescent="0.2">
      <c r="A4416" s="1">
        <v>45905</v>
      </c>
      <c r="B4416" t="s">
        <v>323</v>
      </c>
      <c r="C4416" t="s">
        <v>422</v>
      </c>
      <c r="D4416" t="s">
        <v>1424</v>
      </c>
      <c r="E4416">
        <v>591</v>
      </c>
      <c r="F4416">
        <v>587</v>
      </c>
      <c r="G4416">
        <f>VLOOKUP($D4416,Dummy!$C$2:$I$1194,4,FALSE)</f>
        <v>0</v>
      </c>
      <c r="H4416">
        <f>VLOOKUP($D4416,Dummy!$C$2:$I$1194,5,FALSE)</f>
        <v>0</v>
      </c>
      <c r="I4416">
        <f>VLOOKUP($D4416,Dummy!$C$2:$I$1194,6,FALSE)</f>
        <v>0</v>
      </c>
      <c r="J4416">
        <f>VLOOKUP($D4416,Dummy!$C$2:$I$1194,7,FALSE)</f>
        <v>0</v>
      </c>
      <c r="K4416">
        <f>VLOOKUP($B4416,'Distance from BP'!$A$1:$F$3179,3,FALSE)</f>
        <v>102.61</v>
      </c>
      <c r="L4416">
        <f>VLOOKUP($B4416,'Distance from BP'!$A$1:$F$3179,4,FALSE)</f>
        <v>121.02</v>
      </c>
      <c r="M4416">
        <f>VLOOKUP($B4416,'Distance from BP'!$A$1:$F$3179,5,FALSE)</f>
        <v>115.81</v>
      </c>
      <c r="N4416">
        <f>VLOOKUP($B4416,'Distance from BP'!$A$1:$F$3179,6,FALSE)</f>
        <v>111.03</v>
      </c>
      <c r="O4416" s="7">
        <f>VLOOKUP(B4416,'tax data'!$A$1:$M$3179,12,FALSE)</f>
        <v>4049571.9609600925</v>
      </c>
    </row>
    <row r="4417" spans="1:15" x14ac:dyDescent="0.2">
      <c r="A4417" s="1">
        <v>45905</v>
      </c>
      <c r="B4417" t="s">
        <v>323</v>
      </c>
      <c r="C4417" t="s">
        <v>426</v>
      </c>
      <c r="D4417" t="s">
        <v>1425</v>
      </c>
      <c r="E4417">
        <v>589.9</v>
      </c>
      <c r="F4417">
        <v>587.9</v>
      </c>
      <c r="G4417">
        <f>VLOOKUP($D4417,Dummy!$C$2:$I$1194,4,FALSE)</f>
        <v>0</v>
      </c>
      <c r="H4417">
        <f>VLOOKUP($D4417,Dummy!$C$2:$I$1194,5,FALSE)</f>
        <v>0</v>
      </c>
      <c r="I4417">
        <f>VLOOKUP($D4417,Dummy!$C$2:$I$1194,6,FALSE)</f>
        <v>0</v>
      </c>
      <c r="J4417">
        <f>VLOOKUP($D4417,Dummy!$C$2:$I$1194,7,FALSE)</f>
        <v>0</v>
      </c>
      <c r="K4417">
        <f>VLOOKUP($B4417,'Distance from BP'!$A$1:$F$3179,3,FALSE)</f>
        <v>102.61</v>
      </c>
      <c r="L4417">
        <f>VLOOKUP($B4417,'Distance from BP'!$A$1:$F$3179,4,FALSE)</f>
        <v>121.02</v>
      </c>
      <c r="M4417">
        <f>VLOOKUP($B4417,'Distance from BP'!$A$1:$F$3179,5,FALSE)</f>
        <v>115.81</v>
      </c>
      <c r="N4417">
        <f>VLOOKUP($B4417,'Distance from BP'!$A$1:$F$3179,6,FALSE)</f>
        <v>111.03</v>
      </c>
      <c r="O4417" s="7">
        <f>VLOOKUP(B4417,'tax data'!$A$1:$M$3179,12,FALSE)</f>
        <v>4049571.9609600925</v>
      </c>
    </row>
    <row r="4418" spans="1:15" x14ac:dyDescent="0.2">
      <c r="A4418" s="1">
        <v>45905</v>
      </c>
      <c r="B4418" t="s">
        <v>323</v>
      </c>
      <c r="C4418" t="s">
        <v>428</v>
      </c>
      <c r="D4418" t="s">
        <v>1426</v>
      </c>
      <c r="E4418">
        <v>594.9</v>
      </c>
      <c r="F4418">
        <v>587.9</v>
      </c>
      <c r="G4418">
        <f>VLOOKUP($D4418,Dummy!$C$2:$I$1194,4,FALSE)</f>
        <v>0</v>
      </c>
      <c r="H4418">
        <f>VLOOKUP($D4418,Dummy!$C$2:$I$1194,5,FALSE)</f>
        <v>0</v>
      </c>
      <c r="I4418">
        <f>VLOOKUP($D4418,Dummy!$C$2:$I$1194,6,FALSE)</f>
        <v>0</v>
      </c>
      <c r="J4418">
        <f>VLOOKUP($D4418,Dummy!$C$2:$I$1194,7,FALSE)</f>
        <v>0</v>
      </c>
      <c r="K4418">
        <f>VLOOKUP($B4418,'Distance from BP'!$A$1:$F$3179,3,FALSE)</f>
        <v>102.61</v>
      </c>
      <c r="L4418">
        <f>VLOOKUP($B4418,'Distance from BP'!$A$1:$F$3179,4,FALSE)</f>
        <v>121.02</v>
      </c>
      <c r="M4418">
        <f>VLOOKUP($B4418,'Distance from BP'!$A$1:$F$3179,5,FALSE)</f>
        <v>115.81</v>
      </c>
      <c r="N4418">
        <f>VLOOKUP($B4418,'Distance from BP'!$A$1:$F$3179,6,FALSE)</f>
        <v>111.03</v>
      </c>
      <c r="O4418" s="7">
        <f>VLOOKUP(B4418,'tax data'!$A$1:$M$3179,12,FALSE)</f>
        <v>4049571.9609600925</v>
      </c>
    </row>
    <row r="4419" spans="1:15" x14ac:dyDescent="0.2">
      <c r="A4419" s="1">
        <v>45905</v>
      </c>
      <c r="B4419" t="s">
        <v>323</v>
      </c>
      <c r="C4419" t="s">
        <v>422</v>
      </c>
      <c r="D4419" t="s">
        <v>1427</v>
      </c>
      <c r="E4419">
        <v>591</v>
      </c>
      <c r="F4419">
        <v>587</v>
      </c>
      <c r="G4419">
        <f>VLOOKUP($D4419,Dummy!$C$2:$I$1194,4,FALSE)</f>
        <v>0</v>
      </c>
      <c r="H4419">
        <f>VLOOKUP($D4419,Dummy!$C$2:$I$1194,5,FALSE)</f>
        <v>0</v>
      </c>
      <c r="I4419">
        <f>VLOOKUP($D4419,Dummy!$C$2:$I$1194,6,FALSE)</f>
        <v>0</v>
      </c>
      <c r="J4419">
        <f>VLOOKUP($D4419,Dummy!$C$2:$I$1194,7,FALSE)</f>
        <v>0</v>
      </c>
      <c r="K4419">
        <f>VLOOKUP($B4419,'Distance from BP'!$A$1:$F$3179,3,FALSE)</f>
        <v>102.61</v>
      </c>
      <c r="L4419">
        <f>VLOOKUP($B4419,'Distance from BP'!$A$1:$F$3179,4,FALSE)</f>
        <v>121.02</v>
      </c>
      <c r="M4419">
        <f>VLOOKUP($B4419,'Distance from BP'!$A$1:$F$3179,5,FALSE)</f>
        <v>115.81</v>
      </c>
      <c r="N4419">
        <f>VLOOKUP($B4419,'Distance from BP'!$A$1:$F$3179,6,FALSE)</f>
        <v>111.03</v>
      </c>
      <c r="O4419" s="7">
        <f>VLOOKUP(B4419,'tax data'!$A$1:$M$3179,12,FALSE)</f>
        <v>4049571.9609600925</v>
      </c>
    </row>
    <row r="4420" spans="1:15" x14ac:dyDescent="0.2">
      <c r="A4420" s="1">
        <v>45905</v>
      </c>
      <c r="B4420" t="s">
        <v>324</v>
      </c>
      <c r="C4420" t="s">
        <v>421</v>
      </c>
      <c r="D4420" t="s">
        <v>1428</v>
      </c>
      <c r="E4420">
        <v>590</v>
      </c>
      <c r="F4420">
        <v>588</v>
      </c>
      <c r="G4420">
        <f>VLOOKUP($D4420,Dummy!$C$2:$I$1194,4,FALSE)</f>
        <v>0</v>
      </c>
      <c r="H4420">
        <f>VLOOKUP($D4420,Dummy!$C$2:$I$1194,5,FALSE)</f>
        <v>0</v>
      </c>
      <c r="I4420">
        <f>VLOOKUP($D4420,Dummy!$C$2:$I$1194,6,FALSE)</f>
        <v>0</v>
      </c>
      <c r="J4420">
        <f>VLOOKUP($D4420,Dummy!$C$2:$I$1194,7,FALSE)</f>
        <v>0</v>
      </c>
      <c r="K4420">
        <f>VLOOKUP($B4420,'Distance from BP'!$A$1:$F$3179,3,FALSE)</f>
        <v>186.15</v>
      </c>
      <c r="L4420">
        <f>VLOOKUP($B4420,'Distance from BP'!$A$1:$F$3179,4,FALSE)</f>
        <v>244.78</v>
      </c>
      <c r="M4420">
        <f>VLOOKUP($B4420,'Distance from BP'!$A$1:$F$3179,5,FALSE)</f>
        <v>231.37</v>
      </c>
      <c r="N4420">
        <f>VLOOKUP($B4420,'Distance from BP'!$A$1:$F$3179,6,FALSE)</f>
        <v>220.97</v>
      </c>
      <c r="O4420" s="7">
        <f>VLOOKUP(B4420,'tax data'!$A$1:$M$3179,12,FALSE)</f>
        <v>3119708.9146124525</v>
      </c>
    </row>
    <row r="4421" spans="1:15" x14ac:dyDescent="0.2">
      <c r="A4421" s="1">
        <v>45905</v>
      </c>
      <c r="B4421" t="s">
        <v>325</v>
      </c>
      <c r="C4421" t="s">
        <v>421</v>
      </c>
      <c r="D4421" t="s">
        <v>1429</v>
      </c>
      <c r="E4421">
        <v>590</v>
      </c>
      <c r="F4421">
        <v>588</v>
      </c>
      <c r="G4421">
        <f>VLOOKUP($D4421,Dummy!$C$2:$I$1194,4,FALSE)</f>
        <v>0</v>
      </c>
      <c r="H4421">
        <f>VLOOKUP($D4421,Dummy!$C$2:$I$1194,5,FALSE)</f>
        <v>0</v>
      </c>
      <c r="I4421">
        <f>VLOOKUP($D4421,Dummy!$C$2:$I$1194,6,FALSE)</f>
        <v>0</v>
      </c>
      <c r="J4421">
        <f>VLOOKUP($D4421,Dummy!$C$2:$I$1194,7,FALSE)</f>
        <v>0</v>
      </c>
      <c r="K4421">
        <f>VLOOKUP($B4421,'Distance from BP'!$A$1:$F$3179,3,FALSE)</f>
        <v>158.78</v>
      </c>
      <c r="L4421">
        <f>VLOOKUP($B4421,'Distance from BP'!$A$1:$F$3179,4,FALSE)</f>
        <v>230.63</v>
      </c>
      <c r="M4421">
        <f>VLOOKUP($B4421,'Distance from BP'!$A$1:$F$3179,5,FALSE)</f>
        <v>232.17</v>
      </c>
      <c r="N4421">
        <f>VLOOKUP($B4421,'Distance from BP'!$A$1:$F$3179,6,FALSE)</f>
        <v>212.57</v>
      </c>
      <c r="O4421" s="7">
        <f>VLOOKUP(B4421,'tax data'!$A$1:$M$3179,12,FALSE)</f>
        <v>3580261.9261363638</v>
      </c>
    </row>
    <row r="4422" spans="1:15" x14ac:dyDescent="0.2">
      <c r="A4422" s="1">
        <v>45905</v>
      </c>
      <c r="B4422" t="s">
        <v>326</v>
      </c>
      <c r="C4422" t="s">
        <v>421</v>
      </c>
      <c r="D4422" t="s">
        <v>1430</v>
      </c>
      <c r="E4422">
        <v>590</v>
      </c>
      <c r="F4422">
        <v>588</v>
      </c>
      <c r="G4422">
        <f>VLOOKUP($D4422,Dummy!$C$2:$I$1194,4,FALSE)</f>
        <v>0</v>
      </c>
      <c r="H4422">
        <f>VLOOKUP($D4422,Dummy!$C$2:$I$1194,5,FALSE)</f>
        <v>0</v>
      </c>
      <c r="I4422">
        <f>VLOOKUP($D4422,Dummy!$C$2:$I$1194,6,FALSE)</f>
        <v>0</v>
      </c>
      <c r="J4422">
        <f>VLOOKUP($D4422,Dummy!$C$2:$I$1194,7,FALSE)</f>
        <v>0</v>
      </c>
      <c r="K4422">
        <f>VLOOKUP($B4422,'Distance from BP'!$A$1:$F$3179,3,FALSE)</f>
        <v>100.75</v>
      </c>
      <c r="L4422">
        <f>VLOOKUP($B4422,'Distance from BP'!$A$1:$F$3179,4,FALSE)</f>
        <v>142.16999999999999</v>
      </c>
      <c r="M4422">
        <f>VLOOKUP($B4422,'Distance from BP'!$A$1:$F$3179,5,FALSE)</f>
        <v>125.65</v>
      </c>
      <c r="N4422">
        <f>VLOOKUP($B4422,'Distance from BP'!$A$1:$F$3179,6,FALSE)</f>
        <v>112.94</v>
      </c>
      <c r="O4422" s="7">
        <f>VLOOKUP(B4422,'tax data'!$A$1:$M$3179,12,FALSE)</f>
        <v>3688834.244485294</v>
      </c>
    </row>
    <row r="4423" spans="1:15" x14ac:dyDescent="0.2">
      <c r="A4423" s="1">
        <v>45905</v>
      </c>
      <c r="B4423" t="s">
        <v>327</v>
      </c>
      <c r="C4423" t="s">
        <v>524</v>
      </c>
      <c r="D4423" t="s">
        <v>1431</v>
      </c>
      <c r="E4423">
        <v>582.9</v>
      </c>
      <c r="F4423">
        <v>575.9</v>
      </c>
      <c r="G4423">
        <f>VLOOKUP($D4423,Dummy!$C$2:$I$1194,4,FALSE)</f>
        <v>0</v>
      </c>
      <c r="H4423">
        <f>VLOOKUP($D4423,Dummy!$C$2:$I$1194,5,FALSE)</f>
        <v>0</v>
      </c>
      <c r="I4423">
        <f>VLOOKUP($D4423,Dummy!$C$2:$I$1194,6,FALSE)</f>
        <v>0</v>
      </c>
      <c r="J4423">
        <f>VLOOKUP($D4423,Dummy!$C$2:$I$1194,7,FALSE)</f>
        <v>0</v>
      </c>
      <c r="K4423">
        <f>VLOOKUP($B4423,'Distance from BP'!$A$1:$F$3179,3,FALSE)</f>
        <v>82.64</v>
      </c>
      <c r="L4423">
        <f>VLOOKUP($B4423,'Distance from BP'!$A$1:$F$3179,4,FALSE)</f>
        <v>95.13</v>
      </c>
      <c r="M4423">
        <f>VLOOKUP($B4423,'Distance from BP'!$A$1:$F$3179,5,FALSE)</f>
        <v>109.88</v>
      </c>
      <c r="N4423">
        <f>VLOOKUP($B4423,'Distance from BP'!$A$1:$F$3179,6,FALSE)</f>
        <v>107.18</v>
      </c>
      <c r="O4423" s="7">
        <f>VLOOKUP(B4423,'tax data'!$A$1:$M$3179,12,FALSE)</f>
        <v>4106389.5287237344</v>
      </c>
    </row>
    <row r="4424" spans="1:15" x14ac:dyDescent="0.2">
      <c r="A4424" s="1">
        <v>45905</v>
      </c>
      <c r="B4424" t="s">
        <v>327</v>
      </c>
      <c r="C4424" t="s">
        <v>421</v>
      </c>
      <c r="D4424" t="s">
        <v>1432</v>
      </c>
      <c r="E4424">
        <v>639</v>
      </c>
      <c r="F4424">
        <v>637</v>
      </c>
      <c r="G4424">
        <f>VLOOKUP($D4424,Dummy!$C$2:$I$1194,4,FALSE)</f>
        <v>1</v>
      </c>
      <c r="H4424">
        <f>VLOOKUP($D4424,Dummy!$C$2:$I$1194,5,FALSE)</f>
        <v>1</v>
      </c>
      <c r="I4424">
        <f>VLOOKUP($D4424,Dummy!$C$2:$I$1194,6,FALSE)</f>
        <v>1</v>
      </c>
      <c r="J4424">
        <f>VLOOKUP($D4424,Dummy!$C$2:$I$1194,7,FALSE)</f>
        <v>1</v>
      </c>
      <c r="K4424">
        <f>VLOOKUP($B4424,'Distance from BP'!$A$1:$F$3179,3,FALSE)</f>
        <v>82.64</v>
      </c>
      <c r="L4424">
        <f>VLOOKUP($B4424,'Distance from BP'!$A$1:$F$3179,4,FALSE)</f>
        <v>95.13</v>
      </c>
      <c r="M4424">
        <f>VLOOKUP($B4424,'Distance from BP'!$A$1:$F$3179,5,FALSE)</f>
        <v>109.88</v>
      </c>
      <c r="N4424">
        <f>VLOOKUP($B4424,'Distance from BP'!$A$1:$F$3179,6,FALSE)</f>
        <v>107.18</v>
      </c>
      <c r="O4424" s="7">
        <f>VLOOKUP(B4424,'tax data'!$A$1:$M$3179,12,FALSE)</f>
        <v>4106389.5287237344</v>
      </c>
    </row>
    <row r="4425" spans="1:15" x14ac:dyDescent="0.2">
      <c r="A4425" s="1">
        <v>45905</v>
      </c>
      <c r="B4425" t="s">
        <v>327</v>
      </c>
      <c r="C4425" t="s">
        <v>421</v>
      </c>
      <c r="D4425" t="s">
        <v>1433</v>
      </c>
      <c r="E4425">
        <v>639</v>
      </c>
      <c r="F4425">
        <v>637</v>
      </c>
      <c r="G4425">
        <f>VLOOKUP($D4425,Dummy!$C$2:$I$1194,4,FALSE)</f>
        <v>1</v>
      </c>
      <c r="H4425">
        <f>VLOOKUP($D4425,Dummy!$C$2:$I$1194,5,FALSE)</f>
        <v>1</v>
      </c>
      <c r="I4425">
        <f>VLOOKUP($D4425,Dummy!$C$2:$I$1194,6,FALSE)</f>
        <v>1</v>
      </c>
      <c r="J4425">
        <f>VLOOKUP($D4425,Dummy!$C$2:$I$1194,7,FALSE)</f>
        <v>1</v>
      </c>
      <c r="K4425">
        <f>VLOOKUP($B4425,'Distance from BP'!$A$1:$F$3179,3,FALSE)</f>
        <v>82.64</v>
      </c>
      <c r="L4425">
        <f>VLOOKUP($B4425,'Distance from BP'!$A$1:$F$3179,4,FALSE)</f>
        <v>95.13</v>
      </c>
      <c r="M4425">
        <f>VLOOKUP($B4425,'Distance from BP'!$A$1:$F$3179,5,FALSE)</f>
        <v>109.88</v>
      </c>
      <c r="N4425">
        <f>VLOOKUP($B4425,'Distance from BP'!$A$1:$F$3179,6,FALSE)</f>
        <v>107.18</v>
      </c>
      <c r="O4425" s="7">
        <f>VLOOKUP(B4425,'tax data'!$A$1:$M$3179,12,FALSE)</f>
        <v>4106389.5287237344</v>
      </c>
    </row>
    <row r="4426" spans="1:15" x14ac:dyDescent="0.2">
      <c r="A4426" s="1">
        <v>45905</v>
      </c>
      <c r="B4426" t="s">
        <v>327</v>
      </c>
      <c r="C4426" t="s">
        <v>422</v>
      </c>
      <c r="D4426" t="s">
        <v>1434</v>
      </c>
      <c r="E4426">
        <v>591</v>
      </c>
      <c r="F4426">
        <v>587</v>
      </c>
      <c r="G4426">
        <f>VLOOKUP($D4426,Dummy!$C$2:$I$1194,4,FALSE)</f>
        <v>0</v>
      </c>
      <c r="H4426">
        <f>VLOOKUP($D4426,Dummy!$C$2:$I$1194,5,FALSE)</f>
        <v>0</v>
      </c>
      <c r="I4426">
        <f>VLOOKUP($D4426,Dummy!$C$2:$I$1194,6,FALSE)</f>
        <v>0</v>
      </c>
      <c r="J4426">
        <f>VLOOKUP($D4426,Dummy!$C$2:$I$1194,7,FALSE)</f>
        <v>0</v>
      </c>
      <c r="K4426">
        <f>VLOOKUP($B4426,'Distance from BP'!$A$1:$F$3179,3,FALSE)</f>
        <v>82.64</v>
      </c>
      <c r="L4426">
        <f>VLOOKUP($B4426,'Distance from BP'!$A$1:$F$3179,4,FALSE)</f>
        <v>95.13</v>
      </c>
      <c r="M4426">
        <f>VLOOKUP($B4426,'Distance from BP'!$A$1:$F$3179,5,FALSE)</f>
        <v>109.88</v>
      </c>
      <c r="N4426">
        <f>VLOOKUP($B4426,'Distance from BP'!$A$1:$F$3179,6,FALSE)</f>
        <v>107.18</v>
      </c>
      <c r="O4426" s="7">
        <f>VLOOKUP(B4426,'tax data'!$A$1:$M$3179,12,FALSE)</f>
        <v>4106389.5287237344</v>
      </c>
    </row>
    <row r="4427" spans="1:15" x14ac:dyDescent="0.2">
      <c r="A4427" s="1">
        <v>45905</v>
      </c>
      <c r="B4427" t="s">
        <v>327</v>
      </c>
      <c r="C4427" t="s">
        <v>428</v>
      </c>
      <c r="D4427" t="s">
        <v>1435</v>
      </c>
      <c r="E4427">
        <v>594.9</v>
      </c>
      <c r="F4427">
        <v>587.9</v>
      </c>
      <c r="G4427">
        <f>VLOOKUP($D4427,Dummy!$C$2:$I$1194,4,FALSE)</f>
        <v>0</v>
      </c>
      <c r="H4427">
        <f>VLOOKUP($D4427,Dummy!$C$2:$I$1194,5,FALSE)</f>
        <v>0</v>
      </c>
      <c r="I4427">
        <f>VLOOKUP($D4427,Dummy!$C$2:$I$1194,6,FALSE)</f>
        <v>0</v>
      </c>
      <c r="J4427">
        <f>VLOOKUP($D4427,Dummy!$C$2:$I$1194,7,FALSE)</f>
        <v>0</v>
      </c>
      <c r="K4427">
        <f>VLOOKUP($B4427,'Distance from BP'!$A$1:$F$3179,3,FALSE)</f>
        <v>82.64</v>
      </c>
      <c r="L4427">
        <f>VLOOKUP($B4427,'Distance from BP'!$A$1:$F$3179,4,FALSE)</f>
        <v>95.13</v>
      </c>
      <c r="M4427">
        <f>VLOOKUP($B4427,'Distance from BP'!$A$1:$F$3179,5,FALSE)</f>
        <v>109.88</v>
      </c>
      <c r="N4427">
        <f>VLOOKUP($B4427,'Distance from BP'!$A$1:$F$3179,6,FALSE)</f>
        <v>107.18</v>
      </c>
      <c r="O4427" s="7">
        <f>VLOOKUP(B4427,'tax data'!$A$1:$M$3179,12,FALSE)</f>
        <v>4106389.5287237344</v>
      </c>
    </row>
    <row r="4428" spans="1:15" x14ac:dyDescent="0.2">
      <c r="A4428" s="1">
        <v>45905</v>
      </c>
      <c r="B4428" t="s">
        <v>327</v>
      </c>
      <c r="C4428" t="s">
        <v>426</v>
      </c>
      <c r="D4428" t="s">
        <v>1436</v>
      </c>
      <c r="E4428">
        <v>589.9</v>
      </c>
      <c r="F4428">
        <v>587.9</v>
      </c>
      <c r="G4428">
        <f>VLOOKUP($D4428,Dummy!$C$2:$I$1194,4,FALSE)</f>
        <v>0</v>
      </c>
      <c r="H4428">
        <f>VLOOKUP($D4428,Dummy!$C$2:$I$1194,5,FALSE)</f>
        <v>0</v>
      </c>
      <c r="I4428">
        <f>VLOOKUP($D4428,Dummy!$C$2:$I$1194,6,FALSE)</f>
        <v>0</v>
      </c>
      <c r="J4428">
        <f>VLOOKUP($D4428,Dummy!$C$2:$I$1194,7,FALSE)</f>
        <v>0</v>
      </c>
      <c r="K4428">
        <f>VLOOKUP($B4428,'Distance from BP'!$A$1:$F$3179,3,FALSE)</f>
        <v>82.64</v>
      </c>
      <c r="L4428">
        <f>VLOOKUP($B4428,'Distance from BP'!$A$1:$F$3179,4,FALSE)</f>
        <v>95.13</v>
      </c>
      <c r="M4428">
        <f>VLOOKUP($B4428,'Distance from BP'!$A$1:$F$3179,5,FALSE)</f>
        <v>109.88</v>
      </c>
      <c r="N4428">
        <f>VLOOKUP($B4428,'Distance from BP'!$A$1:$F$3179,6,FALSE)</f>
        <v>107.18</v>
      </c>
      <c r="O4428" s="7">
        <f>VLOOKUP(B4428,'tax data'!$A$1:$M$3179,12,FALSE)</f>
        <v>4106389.5287237344</v>
      </c>
    </row>
    <row r="4429" spans="1:15" x14ac:dyDescent="0.2">
      <c r="A4429" s="1">
        <v>45905</v>
      </c>
      <c r="B4429" t="s">
        <v>327</v>
      </c>
      <c r="C4429" t="s">
        <v>421</v>
      </c>
      <c r="D4429" t="s">
        <v>1437</v>
      </c>
      <c r="E4429">
        <v>590</v>
      </c>
      <c r="F4429">
        <v>588</v>
      </c>
      <c r="G4429">
        <f>VLOOKUP($D4429,Dummy!$C$2:$I$1194,4,FALSE)</f>
        <v>0</v>
      </c>
      <c r="H4429">
        <f>VLOOKUP($D4429,Dummy!$C$2:$I$1194,5,FALSE)</f>
        <v>0</v>
      </c>
      <c r="I4429">
        <f>VLOOKUP($D4429,Dummy!$C$2:$I$1194,6,FALSE)</f>
        <v>0</v>
      </c>
      <c r="J4429">
        <f>VLOOKUP($D4429,Dummy!$C$2:$I$1194,7,FALSE)</f>
        <v>0</v>
      </c>
      <c r="K4429">
        <f>VLOOKUP($B4429,'Distance from BP'!$A$1:$F$3179,3,FALSE)</f>
        <v>82.64</v>
      </c>
      <c r="L4429">
        <f>VLOOKUP($B4429,'Distance from BP'!$A$1:$F$3179,4,FALSE)</f>
        <v>95.13</v>
      </c>
      <c r="M4429">
        <f>VLOOKUP($B4429,'Distance from BP'!$A$1:$F$3179,5,FALSE)</f>
        <v>109.88</v>
      </c>
      <c r="N4429">
        <f>VLOOKUP($B4429,'Distance from BP'!$A$1:$F$3179,6,FALSE)</f>
        <v>107.18</v>
      </c>
      <c r="O4429" s="7">
        <f>VLOOKUP(B4429,'tax data'!$A$1:$M$3179,12,FALSE)</f>
        <v>4106389.5287237344</v>
      </c>
    </row>
    <row r="4430" spans="1:15" x14ac:dyDescent="0.2">
      <c r="A4430" s="1">
        <v>45905</v>
      </c>
      <c r="B4430" t="s">
        <v>328</v>
      </c>
      <c r="C4430" t="s">
        <v>455</v>
      </c>
      <c r="D4430" t="s">
        <v>1438</v>
      </c>
      <c r="E4430">
        <v>582</v>
      </c>
      <c r="F4430">
        <v>580</v>
      </c>
      <c r="G4430">
        <f>VLOOKUP($D4430,Dummy!$C$2:$I$1194,4,FALSE)</f>
        <v>0</v>
      </c>
      <c r="H4430">
        <f>VLOOKUP($D4430,Dummy!$C$2:$I$1194,5,FALSE)</f>
        <v>0</v>
      </c>
      <c r="I4430">
        <f>VLOOKUP($D4430,Dummy!$C$2:$I$1194,6,FALSE)</f>
        <v>0</v>
      </c>
      <c r="J4430">
        <f>VLOOKUP($D4430,Dummy!$C$2:$I$1194,7,FALSE)</f>
        <v>0</v>
      </c>
      <c r="K4430">
        <f>VLOOKUP($B4430,'Distance from BP'!$A$1:$F$3179,3,FALSE)</f>
        <v>81.86</v>
      </c>
      <c r="L4430">
        <f>VLOOKUP($B4430,'Distance from BP'!$A$1:$F$3179,4,FALSE)</f>
        <v>108.87</v>
      </c>
      <c r="M4430">
        <f>VLOOKUP($B4430,'Distance from BP'!$A$1:$F$3179,5,FALSE)</f>
        <v>104.15</v>
      </c>
      <c r="N4430">
        <f>VLOOKUP($B4430,'Distance from BP'!$A$1:$F$3179,6,FALSE)</f>
        <v>85.77</v>
      </c>
      <c r="O4430" s="7">
        <f>VLOOKUP(B4430,'tax data'!$A$1:$M$3179,12,FALSE)</f>
        <v>3846704.4549450548</v>
      </c>
    </row>
    <row r="4431" spans="1:15" x14ac:dyDescent="0.2">
      <c r="A4431" s="1">
        <v>45905</v>
      </c>
      <c r="B4431" t="s">
        <v>328</v>
      </c>
      <c r="C4431" t="s">
        <v>525</v>
      </c>
      <c r="D4431" t="s">
        <v>1439</v>
      </c>
      <c r="E4431">
        <v>569</v>
      </c>
      <c r="F4431" t="e">
        <v>#N/A</v>
      </c>
      <c r="G4431">
        <f>VLOOKUP($D4431,Dummy!$C$2:$I$1194,4,FALSE)</f>
        <v>0</v>
      </c>
      <c r="H4431">
        <f>VLOOKUP($D4431,Dummy!$C$2:$I$1194,5,FALSE)</f>
        <v>0</v>
      </c>
      <c r="I4431">
        <f>VLOOKUP($D4431,Dummy!$C$2:$I$1194,6,FALSE)</f>
        <v>0</v>
      </c>
      <c r="J4431">
        <f>VLOOKUP($D4431,Dummy!$C$2:$I$1194,7,FALSE)</f>
        <v>0</v>
      </c>
      <c r="K4431">
        <f>VLOOKUP($B4431,'Distance from BP'!$A$1:$F$3179,3,FALSE)</f>
        <v>81.86</v>
      </c>
      <c r="L4431">
        <f>VLOOKUP($B4431,'Distance from BP'!$A$1:$F$3179,4,FALSE)</f>
        <v>108.87</v>
      </c>
      <c r="M4431">
        <f>VLOOKUP($B4431,'Distance from BP'!$A$1:$F$3179,5,FALSE)</f>
        <v>104.15</v>
      </c>
      <c r="N4431">
        <f>VLOOKUP($B4431,'Distance from BP'!$A$1:$F$3179,6,FALSE)</f>
        <v>85.77</v>
      </c>
      <c r="O4431" s="7">
        <f>VLOOKUP(B4431,'tax data'!$A$1:$M$3179,12,FALSE)</f>
        <v>3846704.4549450548</v>
      </c>
    </row>
    <row r="4432" spans="1:15" x14ac:dyDescent="0.2">
      <c r="A4432" s="1">
        <v>45905</v>
      </c>
      <c r="B4432" t="s">
        <v>328</v>
      </c>
      <c r="C4432" t="s">
        <v>421</v>
      </c>
      <c r="D4432" t="s">
        <v>1440</v>
      </c>
      <c r="E4432">
        <v>590</v>
      </c>
      <c r="F4432">
        <v>588</v>
      </c>
      <c r="G4432">
        <f>VLOOKUP($D4432,Dummy!$C$2:$I$1194,4,FALSE)</f>
        <v>0</v>
      </c>
      <c r="H4432">
        <f>VLOOKUP($D4432,Dummy!$C$2:$I$1194,5,FALSE)</f>
        <v>0</v>
      </c>
      <c r="I4432">
        <f>VLOOKUP($D4432,Dummy!$C$2:$I$1194,6,FALSE)</f>
        <v>0</v>
      </c>
      <c r="J4432">
        <f>VLOOKUP($D4432,Dummy!$C$2:$I$1194,7,FALSE)</f>
        <v>0</v>
      </c>
      <c r="K4432">
        <f>VLOOKUP($B4432,'Distance from BP'!$A$1:$F$3179,3,FALSE)</f>
        <v>81.86</v>
      </c>
      <c r="L4432">
        <f>VLOOKUP($B4432,'Distance from BP'!$A$1:$F$3179,4,FALSE)</f>
        <v>108.87</v>
      </c>
      <c r="M4432">
        <f>VLOOKUP($B4432,'Distance from BP'!$A$1:$F$3179,5,FALSE)</f>
        <v>104.15</v>
      </c>
      <c r="N4432">
        <f>VLOOKUP($B4432,'Distance from BP'!$A$1:$F$3179,6,FALSE)</f>
        <v>85.77</v>
      </c>
      <c r="O4432" s="7">
        <f>VLOOKUP(B4432,'tax data'!$A$1:$M$3179,12,FALSE)</f>
        <v>3846704.4549450548</v>
      </c>
    </row>
    <row r="4433" spans="1:15" x14ac:dyDescent="0.2">
      <c r="A4433" s="1">
        <v>45905</v>
      </c>
      <c r="B4433" t="s">
        <v>329</v>
      </c>
      <c r="C4433" t="s">
        <v>422</v>
      </c>
      <c r="D4433" t="s">
        <v>1441</v>
      </c>
      <c r="E4433">
        <v>591</v>
      </c>
      <c r="F4433">
        <v>587</v>
      </c>
      <c r="G4433">
        <f>VLOOKUP($D4433,Dummy!$C$2:$I$1194,4,FALSE)</f>
        <v>0</v>
      </c>
      <c r="H4433">
        <f>VLOOKUP($D4433,Dummy!$C$2:$I$1194,5,FALSE)</f>
        <v>0</v>
      </c>
      <c r="I4433">
        <f>VLOOKUP($D4433,Dummy!$C$2:$I$1194,6,FALSE)</f>
        <v>0</v>
      </c>
      <c r="J4433">
        <f>VLOOKUP($D4433,Dummy!$C$2:$I$1194,7,FALSE)</f>
        <v>0</v>
      </c>
      <c r="K4433">
        <f>VLOOKUP($B4433,'Distance from BP'!$A$1:$F$3179,3,FALSE)</f>
        <v>102.09</v>
      </c>
      <c r="L4433">
        <f>VLOOKUP($B4433,'Distance from BP'!$A$1:$F$3179,4,FALSE)</f>
        <v>142.80000000000001</v>
      </c>
      <c r="M4433">
        <f>VLOOKUP($B4433,'Distance from BP'!$A$1:$F$3179,5,FALSE)</f>
        <v>131.18</v>
      </c>
      <c r="N4433">
        <f>VLOOKUP($B4433,'Distance from BP'!$A$1:$F$3179,6,FALSE)</f>
        <v>126.13</v>
      </c>
      <c r="O4433" s="7">
        <f>VLOOKUP(B4433,'tax data'!$A$1:$M$3179,12,FALSE)</f>
        <v>3555710.5005202913</v>
      </c>
    </row>
    <row r="4434" spans="1:15" x14ac:dyDescent="0.2">
      <c r="A4434" s="1">
        <v>45905</v>
      </c>
      <c r="B4434" t="s">
        <v>329</v>
      </c>
      <c r="C4434" t="s">
        <v>503</v>
      </c>
      <c r="D4434" t="s">
        <v>1442</v>
      </c>
      <c r="E4434">
        <v>593.9</v>
      </c>
      <c r="F4434">
        <v>587.9</v>
      </c>
      <c r="G4434">
        <f>VLOOKUP($D4434,Dummy!$C$2:$I$1194,4,FALSE)</f>
        <v>0</v>
      </c>
      <c r="H4434">
        <f>VLOOKUP($D4434,Dummy!$C$2:$I$1194,5,FALSE)</f>
        <v>0</v>
      </c>
      <c r="I4434">
        <f>VLOOKUP($D4434,Dummy!$C$2:$I$1194,6,FALSE)</f>
        <v>0</v>
      </c>
      <c r="J4434">
        <f>VLOOKUP($D4434,Dummy!$C$2:$I$1194,7,FALSE)</f>
        <v>0</v>
      </c>
      <c r="K4434">
        <f>VLOOKUP($B4434,'Distance from BP'!$A$1:$F$3179,3,FALSE)</f>
        <v>102.09</v>
      </c>
      <c r="L4434">
        <f>VLOOKUP($B4434,'Distance from BP'!$A$1:$F$3179,4,FALSE)</f>
        <v>142.80000000000001</v>
      </c>
      <c r="M4434">
        <f>VLOOKUP($B4434,'Distance from BP'!$A$1:$F$3179,5,FALSE)</f>
        <v>131.18</v>
      </c>
      <c r="N4434">
        <f>VLOOKUP($B4434,'Distance from BP'!$A$1:$F$3179,6,FALSE)</f>
        <v>126.13</v>
      </c>
      <c r="O4434" s="7">
        <f>VLOOKUP(B4434,'tax data'!$A$1:$M$3179,12,FALSE)</f>
        <v>3555710.5005202913</v>
      </c>
    </row>
    <row r="4435" spans="1:15" x14ac:dyDescent="0.2">
      <c r="A4435" s="1">
        <v>45905</v>
      </c>
      <c r="B4435" t="s">
        <v>330</v>
      </c>
      <c r="C4435" t="s">
        <v>426</v>
      </c>
      <c r="D4435" t="s">
        <v>1443</v>
      </c>
      <c r="E4435">
        <v>589.9</v>
      </c>
      <c r="F4435">
        <v>587.9</v>
      </c>
      <c r="G4435">
        <f>VLOOKUP($D4435,Dummy!$C$2:$I$1194,4,FALSE)</f>
        <v>0</v>
      </c>
      <c r="H4435">
        <f>VLOOKUP($D4435,Dummy!$C$2:$I$1194,5,FALSE)</f>
        <v>0</v>
      </c>
      <c r="I4435">
        <f>VLOOKUP($D4435,Dummy!$C$2:$I$1194,6,FALSE)</f>
        <v>0</v>
      </c>
      <c r="J4435">
        <f>VLOOKUP($D4435,Dummy!$C$2:$I$1194,7,FALSE)</f>
        <v>0</v>
      </c>
      <c r="K4435">
        <f>VLOOKUP($B4435,'Distance from BP'!$A$1:$F$3179,3,FALSE)</f>
        <v>35.799999999999997</v>
      </c>
      <c r="L4435">
        <f>VLOOKUP($B4435,'Distance from BP'!$A$1:$F$3179,4,FALSE)</f>
        <v>40.729999999999997</v>
      </c>
      <c r="M4435">
        <f>VLOOKUP($B4435,'Distance from BP'!$A$1:$F$3179,5,FALSE)</f>
        <v>23.93</v>
      </c>
      <c r="N4435">
        <f>VLOOKUP($B4435,'Distance from BP'!$A$1:$F$3179,6,FALSE)</f>
        <v>19.53</v>
      </c>
      <c r="O4435" s="7">
        <f>VLOOKUP(B4435,'tax data'!$A$1:$M$3179,12,FALSE)</f>
        <v>5329940.8880471382</v>
      </c>
    </row>
    <row r="4436" spans="1:15" x14ac:dyDescent="0.2">
      <c r="A4436" s="1">
        <v>45905</v>
      </c>
      <c r="B4436" t="s">
        <v>330</v>
      </c>
      <c r="C4436" t="s">
        <v>526</v>
      </c>
      <c r="D4436" t="s">
        <v>1444</v>
      </c>
      <c r="E4436">
        <v>595</v>
      </c>
      <c r="F4436">
        <v>589</v>
      </c>
      <c r="G4436">
        <f>VLOOKUP($D4436,Dummy!$C$2:$I$1194,4,FALSE)</f>
        <v>0</v>
      </c>
      <c r="H4436">
        <f>VLOOKUP($D4436,Dummy!$C$2:$I$1194,5,FALSE)</f>
        <v>0</v>
      </c>
      <c r="I4436">
        <f>VLOOKUP($D4436,Dummy!$C$2:$I$1194,6,FALSE)</f>
        <v>0</v>
      </c>
      <c r="J4436">
        <f>VLOOKUP($D4436,Dummy!$C$2:$I$1194,7,FALSE)</f>
        <v>0</v>
      </c>
      <c r="K4436">
        <f>VLOOKUP($B4436,'Distance from BP'!$A$1:$F$3179,3,FALSE)</f>
        <v>35.799999999999997</v>
      </c>
      <c r="L4436">
        <f>VLOOKUP($B4436,'Distance from BP'!$A$1:$F$3179,4,FALSE)</f>
        <v>40.729999999999997</v>
      </c>
      <c r="M4436">
        <f>VLOOKUP($B4436,'Distance from BP'!$A$1:$F$3179,5,FALSE)</f>
        <v>23.93</v>
      </c>
      <c r="N4436">
        <f>VLOOKUP($B4436,'Distance from BP'!$A$1:$F$3179,6,FALSE)</f>
        <v>19.53</v>
      </c>
      <c r="O4436" s="7">
        <f>VLOOKUP(B4436,'tax data'!$A$1:$M$3179,12,FALSE)</f>
        <v>5329940.8880471382</v>
      </c>
    </row>
    <row r="4437" spans="1:15" x14ac:dyDescent="0.2">
      <c r="A4437" s="1">
        <v>45905</v>
      </c>
      <c r="B4437" t="s">
        <v>330</v>
      </c>
      <c r="C4437" t="s">
        <v>443</v>
      </c>
      <c r="D4437" t="s">
        <v>1445</v>
      </c>
      <c r="E4437">
        <v>574</v>
      </c>
      <c r="F4437">
        <v>559</v>
      </c>
      <c r="G4437">
        <f>VLOOKUP($D4437,Dummy!$C$2:$I$1194,4,FALSE)</f>
        <v>0</v>
      </c>
      <c r="H4437">
        <f>VLOOKUP($D4437,Dummy!$C$2:$I$1194,5,FALSE)</f>
        <v>0</v>
      </c>
      <c r="I4437">
        <f>VLOOKUP($D4437,Dummy!$C$2:$I$1194,6,FALSE)</f>
        <v>0</v>
      </c>
      <c r="J4437">
        <f>VLOOKUP($D4437,Dummy!$C$2:$I$1194,7,FALSE)</f>
        <v>0</v>
      </c>
      <c r="K4437">
        <f>VLOOKUP($B4437,'Distance from BP'!$A$1:$F$3179,3,FALSE)</f>
        <v>35.799999999999997</v>
      </c>
      <c r="L4437">
        <f>VLOOKUP($B4437,'Distance from BP'!$A$1:$F$3179,4,FALSE)</f>
        <v>40.729999999999997</v>
      </c>
      <c r="M4437">
        <f>VLOOKUP($B4437,'Distance from BP'!$A$1:$F$3179,5,FALSE)</f>
        <v>23.93</v>
      </c>
      <c r="N4437">
        <f>VLOOKUP($B4437,'Distance from BP'!$A$1:$F$3179,6,FALSE)</f>
        <v>19.53</v>
      </c>
      <c r="O4437" s="7">
        <f>VLOOKUP(B4437,'tax data'!$A$1:$M$3179,12,FALSE)</f>
        <v>5329940.8880471382</v>
      </c>
    </row>
    <row r="4438" spans="1:15" x14ac:dyDescent="0.2">
      <c r="A4438" s="1">
        <v>45905</v>
      </c>
      <c r="B4438" t="s">
        <v>331</v>
      </c>
      <c r="C4438" t="s">
        <v>527</v>
      </c>
      <c r="D4438" t="s">
        <v>1446</v>
      </c>
      <c r="E4438">
        <v>582</v>
      </c>
      <c r="F4438">
        <v>573</v>
      </c>
      <c r="G4438">
        <f>VLOOKUP($D4438,Dummy!$C$2:$I$1194,4,FALSE)</f>
        <v>0</v>
      </c>
      <c r="H4438">
        <f>VLOOKUP($D4438,Dummy!$C$2:$I$1194,5,FALSE)</f>
        <v>0</v>
      </c>
      <c r="I4438">
        <f>VLOOKUP($D4438,Dummy!$C$2:$I$1194,6,FALSE)</f>
        <v>0</v>
      </c>
      <c r="J4438">
        <f>VLOOKUP($D4438,Dummy!$C$2:$I$1194,7,FALSE)</f>
        <v>0</v>
      </c>
      <c r="K4438">
        <f>VLOOKUP($B4438,'Distance from BP'!$A$1:$F$3179,3,FALSE)</f>
        <v>72.260000000000005</v>
      </c>
      <c r="L4438">
        <f>VLOOKUP($B4438,'Distance from BP'!$A$1:$F$3179,4,FALSE)</f>
        <v>78.3</v>
      </c>
      <c r="M4438">
        <f>VLOOKUP($B4438,'Distance from BP'!$A$1:$F$3179,5,FALSE)</f>
        <v>88.93</v>
      </c>
      <c r="N4438">
        <f>VLOOKUP($B4438,'Distance from BP'!$A$1:$F$3179,6,FALSE)</f>
        <v>86.36</v>
      </c>
      <c r="O4438" s="7">
        <f>VLOOKUP(B4438,'tax data'!$A$1:$M$3179,12,FALSE)</f>
        <v>3458260.7929864256</v>
      </c>
    </row>
    <row r="4439" spans="1:15" x14ac:dyDescent="0.2">
      <c r="A4439" s="1">
        <v>45905</v>
      </c>
      <c r="B4439" t="s">
        <v>332</v>
      </c>
      <c r="C4439" t="s">
        <v>494</v>
      </c>
      <c r="D4439" t="s">
        <v>1447</v>
      </c>
      <c r="E4439">
        <v>594</v>
      </c>
      <c r="F4439">
        <v>591</v>
      </c>
      <c r="G4439">
        <f>VLOOKUP($D4439,Dummy!$C$2:$I$1194,4,FALSE)</f>
        <v>0</v>
      </c>
      <c r="H4439">
        <f>VLOOKUP($D4439,Dummy!$C$2:$I$1194,5,FALSE)</f>
        <v>0</v>
      </c>
      <c r="I4439">
        <f>VLOOKUP($D4439,Dummy!$C$2:$I$1194,6,FALSE)</f>
        <v>0</v>
      </c>
      <c r="J4439">
        <f>VLOOKUP($D4439,Dummy!$C$2:$I$1194,7,FALSE)</f>
        <v>0</v>
      </c>
      <c r="K4439">
        <f>VLOOKUP($B4439,'Distance from BP'!$A$1:$F$3179,3,FALSE)</f>
        <v>163.81</v>
      </c>
      <c r="L4439">
        <f>VLOOKUP($B4439,'Distance from BP'!$A$1:$F$3179,4,FALSE)</f>
        <v>195.74</v>
      </c>
      <c r="M4439">
        <f>VLOOKUP($B4439,'Distance from BP'!$A$1:$F$3179,5,FALSE)</f>
        <v>225.33</v>
      </c>
      <c r="N4439">
        <f>VLOOKUP($B4439,'Distance from BP'!$A$1:$F$3179,6,FALSE)</f>
        <v>213.72</v>
      </c>
      <c r="O4439" s="7">
        <f>VLOOKUP(B4439,'tax data'!$A$1:$M$3179,12,FALSE)</f>
        <v>4263635.1691637449</v>
      </c>
    </row>
    <row r="4440" spans="1:15" x14ac:dyDescent="0.2">
      <c r="A4440" s="1">
        <v>45905</v>
      </c>
      <c r="B4440" t="s">
        <v>332</v>
      </c>
      <c r="C4440" t="s">
        <v>428</v>
      </c>
      <c r="D4440" t="s">
        <v>1448</v>
      </c>
      <c r="E4440">
        <v>594.9</v>
      </c>
      <c r="F4440">
        <v>587.9</v>
      </c>
      <c r="G4440">
        <f>VLOOKUP($D4440,Dummy!$C$2:$I$1194,4,FALSE)</f>
        <v>0</v>
      </c>
      <c r="H4440">
        <f>VLOOKUP($D4440,Dummy!$C$2:$I$1194,5,FALSE)</f>
        <v>0</v>
      </c>
      <c r="I4440">
        <f>VLOOKUP($D4440,Dummy!$C$2:$I$1194,6,FALSE)</f>
        <v>0</v>
      </c>
      <c r="J4440">
        <f>VLOOKUP($D4440,Dummy!$C$2:$I$1194,7,FALSE)</f>
        <v>0</v>
      </c>
      <c r="K4440">
        <f>VLOOKUP($B4440,'Distance from BP'!$A$1:$F$3179,3,FALSE)</f>
        <v>163.81</v>
      </c>
      <c r="L4440">
        <f>VLOOKUP($B4440,'Distance from BP'!$A$1:$F$3179,4,FALSE)</f>
        <v>195.74</v>
      </c>
      <c r="M4440">
        <f>VLOOKUP($B4440,'Distance from BP'!$A$1:$F$3179,5,FALSE)</f>
        <v>225.33</v>
      </c>
      <c r="N4440">
        <f>VLOOKUP($B4440,'Distance from BP'!$A$1:$F$3179,6,FALSE)</f>
        <v>213.72</v>
      </c>
      <c r="O4440" s="7">
        <f>VLOOKUP(B4440,'tax data'!$A$1:$M$3179,12,FALSE)</f>
        <v>4263635.1691637449</v>
      </c>
    </row>
    <row r="4441" spans="1:15" x14ac:dyDescent="0.2">
      <c r="A4441" s="1">
        <v>45905</v>
      </c>
      <c r="B4441" t="s">
        <v>332</v>
      </c>
      <c r="C4441" t="s">
        <v>421</v>
      </c>
      <c r="D4441" t="s">
        <v>1449</v>
      </c>
      <c r="E4441">
        <v>590</v>
      </c>
      <c r="F4441">
        <v>588</v>
      </c>
      <c r="G4441">
        <f>VLOOKUP($D4441,Dummy!$C$2:$I$1194,4,FALSE)</f>
        <v>0</v>
      </c>
      <c r="H4441">
        <f>VLOOKUP($D4441,Dummy!$C$2:$I$1194,5,FALSE)</f>
        <v>0</v>
      </c>
      <c r="I4441">
        <f>VLOOKUP($D4441,Dummy!$C$2:$I$1194,6,FALSE)</f>
        <v>0</v>
      </c>
      <c r="J4441">
        <f>VLOOKUP($D4441,Dummy!$C$2:$I$1194,7,FALSE)</f>
        <v>0</v>
      </c>
      <c r="K4441">
        <f>VLOOKUP($B4441,'Distance from BP'!$A$1:$F$3179,3,FALSE)</f>
        <v>163.81</v>
      </c>
      <c r="L4441">
        <f>VLOOKUP($B4441,'Distance from BP'!$A$1:$F$3179,4,FALSE)</f>
        <v>195.74</v>
      </c>
      <c r="M4441">
        <f>VLOOKUP($B4441,'Distance from BP'!$A$1:$F$3179,5,FALSE)</f>
        <v>225.33</v>
      </c>
      <c r="N4441">
        <f>VLOOKUP($B4441,'Distance from BP'!$A$1:$F$3179,6,FALSE)</f>
        <v>213.72</v>
      </c>
      <c r="O4441" s="7">
        <f>VLOOKUP(B4441,'tax data'!$A$1:$M$3179,12,FALSE)</f>
        <v>4263635.1691637449</v>
      </c>
    </row>
    <row r="4442" spans="1:15" x14ac:dyDescent="0.2">
      <c r="A4442" s="1">
        <v>45905</v>
      </c>
      <c r="B4442" t="s">
        <v>332</v>
      </c>
      <c r="C4442" t="s">
        <v>421</v>
      </c>
      <c r="D4442" t="s">
        <v>1450</v>
      </c>
      <c r="E4442">
        <v>590</v>
      </c>
      <c r="F4442">
        <v>588</v>
      </c>
      <c r="G4442">
        <f>VLOOKUP($D4442,Dummy!$C$2:$I$1194,4,FALSE)</f>
        <v>0</v>
      </c>
      <c r="H4442">
        <f>VLOOKUP($D4442,Dummy!$C$2:$I$1194,5,FALSE)</f>
        <v>0</v>
      </c>
      <c r="I4442">
        <f>VLOOKUP($D4442,Dummy!$C$2:$I$1194,6,FALSE)</f>
        <v>0</v>
      </c>
      <c r="J4442">
        <f>VLOOKUP($D4442,Dummy!$C$2:$I$1194,7,FALSE)</f>
        <v>0</v>
      </c>
      <c r="K4442">
        <f>VLOOKUP($B4442,'Distance from BP'!$A$1:$F$3179,3,FALSE)</f>
        <v>163.81</v>
      </c>
      <c r="L4442">
        <f>VLOOKUP($B4442,'Distance from BP'!$A$1:$F$3179,4,FALSE)</f>
        <v>195.74</v>
      </c>
      <c r="M4442">
        <f>VLOOKUP($B4442,'Distance from BP'!$A$1:$F$3179,5,FALSE)</f>
        <v>225.33</v>
      </c>
      <c r="N4442">
        <f>VLOOKUP($B4442,'Distance from BP'!$A$1:$F$3179,6,FALSE)</f>
        <v>213.72</v>
      </c>
      <c r="O4442" s="7">
        <f>VLOOKUP(B4442,'tax data'!$A$1:$M$3179,12,FALSE)</f>
        <v>4263635.1691637449</v>
      </c>
    </row>
    <row r="4443" spans="1:15" x14ac:dyDescent="0.2">
      <c r="A4443" s="1">
        <v>45905</v>
      </c>
      <c r="B4443" t="s">
        <v>332</v>
      </c>
      <c r="C4443" t="s">
        <v>426</v>
      </c>
      <c r="D4443" t="s">
        <v>1451</v>
      </c>
      <c r="E4443">
        <v>589.9</v>
      </c>
      <c r="F4443">
        <v>587.9</v>
      </c>
      <c r="G4443">
        <f>VLOOKUP($D4443,Dummy!$C$2:$I$1194,4,FALSE)</f>
        <v>0</v>
      </c>
      <c r="H4443">
        <f>VLOOKUP($D4443,Dummy!$C$2:$I$1194,5,FALSE)</f>
        <v>0</v>
      </c>
      <c r="I4443">
        <f>VLOOKUP($D4443,Dummy!$C$2:$I$1194,6,FALSE)</f>
        <v>0</v>
      </c>
      <c r="J4443">
        <f>VLOOKUP($D4443,Dummy!$C$2:$I$1194,7,FALSE)</f>
        <v>0</v>
      </c>
      <c r="K4443">
        <f>VLOOKUP($B4443,'Distance from BP'!$A$1:$F$3179,3,FALSE)</f>
        <v>163.81</v>
      </c>
      <c r="L4443">
        <f>VLOOKUP($B4443,'Distance from BP'!$A$1:$F$3179,4,FALSE)</f>
        <v>195.74</v>
      </c>
      <c r="M4443">
        <f>VLOOKUP($B4443,'Distance from BP'!$A$1:$F$3179,5,FALSE)</f>
        <v>225.33</v>
      </c>
      <c r="N4443">
        <f>VLOOKUP($B4443,'Distance from BP'!$A$1:$F$3179,6,FALSE)</f>
        <v>213.72</v>
      </c>
      <c r="O4443" s="7">
        <f>VLOOKUP(B4443,'tax data'!$A$1:$M$3179,12,FALSE)</f>
        <v>4263635.1691637449</v>
      </c>
    </row>
    <row r="4444" spans="1:15" x14ac:dyDescent="0.2">
      <c r="A4444" s="1">
        <v>45905</v>
      </c>
      <c r="B4444" t="s">
        <v>332</v>
      </c>
      <c r="C4444" t="s">
        <v>421</v>
      </c>
      <c r="D4444" t="s">
        <v>1452</v>
      </c>
      <c r="E4444">
        <v>590</v>
      </c>
      <c r="F4444">
        <v>588</v>
      </c>
      <c r="G4444">
        <f>VLOOKUP($D4444,Dummy!$C$2:$I$1194,4,FALSE)</f>
        <v>0</v>
      </c>
      <c r="H4444">
        <f>VLOOKUP($D4444,Dummy!$C$2:$I$1194,5,FALSE)</f>
        <v>0</v>
      </c>
      <c r="I4444">
        <f>VLOOKUP($D4444,Dummy!$C$2:$I$1194,6,FALSE)</f>
        <v>0</v>
      </c>
      <c r="J4444">
        <f>VLOOKUP($D4444,Dummy!$C$2:$I$1194,7,FALSE)</f>
        <v>0</v>
      </c>
      <c r="K4444">
        <f>VLOOKUP($B4444,'Distance from BP'!$A$1:$F$3179,3,FALSE)</f>
        <v>163.81</v>
      </c>
      <c r="L4444">
        <f>VLOOKUP($B4444,'Distance from BP'!$A$1:$F$3179,4,FALSE)</f>
        <v>195.74</v>
      </c>
      <c r="M4444">
        <f>VLOOKUP($B4444,'Distance from BP'!$A$1:$F$3179,5,FALSE)</f>
        <v>225.33</v>
      </c>
      <c r="N4444">
        <f>VLOOKUP($B4444,'Distance from BP'!$A$1:$F$3179,6,FALSE)</f>
        <v>213.72</v>
      </c>
      <c r="O4444" s="7">
        <f>VLOOKUP(B4444,'tax data'!$A$1:$M$3179,12,FALSE)</f>
        <v>4263635.1691637449</v>
      </c>
    </row>
    <row r="4445" spans="1:15" x14ac:dyDescent="0.2">
      <c r="A4445" s="1">
        <v>45905</v>
      </c>
      <c r="B4445" t="s">
        <v>332</v>
      </c>
      <c r="C4445" t="s">
        <v>426</v>
      </c>
      <c r="D4445" t="s">
        <v>1453</v>
      </c>
      <c r="E4445">
        <v>589.9</v>
      </c>
      <c r="F4445">
        <v>587.9</v>
      </c>
      <c r="G4445">
        <f>VLOOKUP($D4445,Dummy!$C$2:$I$1194,4,FALSE)</f>
        <v>0</v>
      </c>
      <c r="H4445">
        <f>VLOOKUP($D4445,Dummy!$C$2:$I$1194,5,FALSE)</f>
        <v>0</v>
      </c>
      <c r="I4445">
        <f>VLOOKUP($D4445,Dummy!$C$2:$I$1194,6,FALSE)</f>
        <v>0</v>
      </c>
      <c r="J4445">
        <f>VLOOKUP($D4445,Dummy!$C$2:$I$1194,7,FALSE)</f>
        <v>0</v>
      </c>
      <c r="K4445">
        <f>VLOOKUP($B4445,'Distance from BP'!$A$1:$F$3179,3,FALSE)</f>
        <v>163.81</v>
      </c>
      <c r="L4445">
        <f>VLOOKUP($B4445,'Distance from BP'!$A$1:$F$3179,4,FALSE)</f>
        <v>195.74</v>
      </c>
      <c r="M4445">
        <f>VLOOKUP($B4445,'Distance from BP'!$A$1:$F$3179,5,FALSE)</f>
        <v>225.33</v>
      </c>
      <c r="N4445">
        <f>VLOOKUP($B4445,'Distance from BP'!$A$1:$F$3179,6,FALSE)</f>
        <v>213.72</v>
      </c>
      <c r="O4445" s="7">
        <f>VLOOKUP(B4445,'tax data'!$A$1:$M$3179,12,FALSE)</f>
        <v>4263635.1691637449</v>
      </c>
    </row>
    <row r="4446" spans="1:15" x14ac:dyDescent="0.2">
      <c r="A4446" s="1">
        <v>45905</v>
      </c>
      <c r="B4446" t="s">
        <v>332</v>
      </c>
      <c r="C4446" t="s">
        <v>428</v>
      </c>
      <c r="D4446" t="s">
        <v>1454</v>
      </c>
      <c r="E4446">
        <v>594.9</v>
      </c>
      <c r="F4446">
        <v>587.9</v>
      </c>
      <c r="G4446">
        <f>VLOOKUP($D4446,Dummy!$C$2:$I$1194,4,FALSE)</f>
        <v>0</v>
      </c>
      <c r="H4446">
        <f>VLOOKUP($D4446,Dummy!$C$2:$I$1194,5,FALSE)</f>
        <v>0</v>
      </c>
      <c r="I4446">
        <f>VLOOKUP($D4446,Dummy!$C$2:$I$1194,6,FALSE)</f>
        <v>0</v>
      </c>
      <c r="J4446">
        <f>VLOOKUP($D4446,Dummy!$C$2:$I$1194,7,FALSE)</f>
        <v>0</v>
      </c>
      <c r="K4446">
        <f>VLOOKUP($B4446,'Distance from BP'!$A$1:$F$3179,3,FALSE)</f>
        <v>163.81</v>
      </c>
      <c r="L4446">
        <f>VLOOKUP($B4446,'Distance from BP'!$A$1:$F$3179,4,FALSE)</f>
        <v>195.74</v>
      </c>
      <c r="M4446">
        <f>VLOOKUP($B4446,'Distance from BP'!$A$1:$F$3179,5,FALSE)</f>
        <v>225.33</v>
      </c>
      <c r="N4446">
        <f>VLOOKUP($B4446,'Distance from BP'!$A$1:$F$3179,6,FALSE)</f>
        <v>213.72</v>
      </c>
      <c r="O4446" s="7">
        <f>VLOOKUP(B4446,'tax data'!$A$1:$M$3179,12,FALSE)</f>
        <v>4263635.1691637449</v>
      </c>
    </row>
    <row r="4447" spans="1:15" x14ac:dyDescent="0.2">
      <c r="A4447" s="1">
        <v>45905</v>
      </c>
      <c r="B4447" t="s">
        <v>332</v>
      </c>
      <c r="C4447" t="s">
        <v>494</v>
      </c>
      <c r="D4447" t="s">
        <v>1455</v>
      </c>
      <c r="E4447">
        <v>594</v>
      </c>
      <c r="F4447">
        <v>591</v>
      </c>
      <c r="G4447">
        <f>VLOOKUP($D4447,Dummy!$C$2:$I$1194,4,FALSE)</f>
        <v>0</v>
      </c>
      <c r="H4447">
        <f>VLOOKUP($D4447,Dummy!$C$2:$I$1194,5,FALSE)</f>
        <v>0</v>
      </c>
      <c r="I4447">
        <f>VLOOKUP($D4447,Dummy!$C$2:$I$1194,6,FALSE)</f>
        <v>0</v>
      </c>
      <c r="J4447">
        <f>VLOOKUP($D4447,Dummy!$C$2:$I$1194,7,FALSE)</f>
        <v>0</v>
      </c>
      <c r="K4447">
        <f>VLOOKUP($B4447,'Distance from BP'!$A$1:$F$3179,3,FALSE)</f>
        <v>163.81</v>
      </c>
      <c r="L4447">
        <f>VLOOKUP($B4447,'Distance from BP'!$A$1:$F$3179,4,FALSE)</f>
        <v>195.74</v>
      </c>
      <c r="M4447">
        <f>VLOOKUP($B4447,'Distance from BP'!$A$1:$F$3179,5,FALSE)</f>
        <v>225.33</v>
      </c>
      <c r="N4447">
        <f>VLOOKUP($B4447,'Distance from BP'!$A$1:$F$3179,6,FALSE)</f>
        <v>213.72</v>
      </c>
      <c r="O4447" s="7">
        <f>VLOOKUP(B4447,'tax data'!$A$1:$M$3179,12,FALSE)</f>
        <v>4263635.1691637449</v>
      </c>
    </row>
    <row r="4448" spans="1:15" x14ac:dyDescent="0.2">
      <c r="A4448" s="1">
        <v>45905</v>
      </c>
      <c r="B4448" t="s">
        <v>333</v>
      </c>
      <c r="C4448" t="s">
        <v>431</v>
      </c>
      <c r="D4448" t="s">
        <v>1456</v>
      </c>
      <c r="E4448">
        <v>587</v>
      </c>
      <c r="F4448">
        <v>577</v>
      </c>
      <c r="G4448">
        <f>VLOOKUP($D4448,Dummy!$C$2:$I$1194,4,FALSE)</f>
        <v>0</v>
      </c>
      <c r="H4448">
        <f>VLOOKUP($D4448,Dummy!$C$2:$I$1194,5,FALSE)</f>
        <v>0</v>
      </c>
      <c r="I4448">
        <f>VLOOKUP($D4448,Dummy!$C$2:$I$1194,6,FALSE)</f>
        <v>0</v>
      </c>
      <c r="J4448">
        <f>VLOOKUP($D4448,Dummy!$C$2:$I$1194,7,FALSE)</f>
        <v>0</v>
      </c>
      <c r="K4448">
        <f>VLOOKUP($B4448,'Distance from BP'!$A$1:$F$3179,3,FALSE)</f>
        <v>62.91</v>
      </c>
      <c r="L4448">
        <f>VLOOKUP($B4448,'Distance from BP'!$A$1:$F$3179,4,FALSE)</f>
        <v>69.84</v>
      </c>
      <c r="M4448">
        <f>VLOOKUP($B4448,'Distance from BP'!$A$1:$F$3179,5,FALSE)</f>
        <v>79.010000000000005</v>
      </c>
      <c r="N4448">
        <f>VLOOKUP($B4448,'Distance from BP'!$A$1:$F$3179,6,FALSE)</f>
        <v>75.69</v>
      </c>
      <c r="O4448" s="7">
        <f>VLOOKUP(B4448,'tax data'!$A$1:$M$3179,12,FALSE)</f>
        <v>3964855.257081545</v>
      </c>
    </row>
    <row r="4449" spans="1:15" x14ac:dyDescent="0.2">
      <c r="A4449" s="1">
        <v>45905</v>
      </c>
      <c r="B4449" t="s">
        <v>334</v>
      </c>
      <c r="C4449" t="s">
        <v>421</v>
      </c>
      <c r="D4449" t="s">
        <v>1457</v>
      </c>
      <c r="E4449">
        <v>590</v>
      </c>
      <c r="F4449">
        <v>588</v>
      </c>
      <c r="G4449">
        <f>VLOOKUP($D4449,Dummy!$C$2:$I$1194,4,FALSE)</f>
        <v>0</v>
      </c>
      <c r="H4449">
        <f>VLOOKUP($D4449,Dummy!$C$2:$I$1194,5,FALSE)</f>
        <v>0</v>
      </c>
      <c r="I4449">
        <f>VLOOKUP($D4449,Dummy!$C$2:$I$1194,6,FALSE)</f>
        <v>0</v>
      </c>
      <c r="J4449">
        <f>VLOOKUP($D4449,Dummy!$C$2:$I$1194,7,FALSE)</f>
        <v>0</v>
      </c>
      <c r="K4449">
        <f>VLOOKUP($B4449,'Distance from BP'!$A$1:$F$3179,3,FALSE)</f>
        <v>90.75</v>
      </c>
      <c r="L4449">
        <f>VLOOKUP($B4449,'Distance from BP'!$A$1:$F$3179,4,FALSE)</f>
        <v>102.32</v>
      </c>
      <c r="M4449">
        <f>VLOOKUP($B4449,'Distance from BP'!$A$1:$F$3179,5,FALSE)</f>
        <v>93.69</v>
      </c>
      <c r="N4449">
        <f>VLOOKUP($B4449,'Distance from BP'!$A$1:$F$3179,6,FALSE)</f>
        <v>80.69</v>
      </c>
      <c r="O4449" s="7">
        <f>VLOOKUP(B4449,'tax data'!$A$1:$M$3179,12,FALSE)</f>
        <v>3629937.4670476192</v>
      </c>
    </row>
    <row r="4450" spans="1:15" x14ac:dyDescent="0.2">
      <c r="A4450" s="1">
        <v>45905</v>
      </c>
      <c r="B4450" t="s">
        <v>335</v>
      </c>
      <c r="C4450" t="s">
        <v>426</v>
      </c>
      <c r="D4450" t="s">
        <v>1458</v>
      </c>
      <c r="E4450">
        <v>589.9</v>
      </c>
      <c r="F4450">
        <v>587.9</v>
      </c>
      <c r="G4450">
        <f>VLOOKUP($D4450,Dummy!$C$2:$I$1194,4,FALSE)</f>
        <v>0</v>
      </c>
      <c r="H4450">
        <f>VLOOKUP($D4450,Dummy!$C$2:$I$1194,5,FALSE)</f>
        <v>0</v>
      </c>
      <c r="I4450">
        <f>VLOOKUP($D4450,Dummy!$C$2:$I$1194,6,FALSE)</f>
        <v>0</v>
      </c>
      <c r="J4450">
        <f>VLOOKUP($D4450,Dummy!$C$2:$I$1194,7,FALSE)</f>
        <v>0</v>
      </c>
      <c r="K4450">
        <f>VLOOKUP($B4450,'Distance from BP'!$A$1:$F$3179,3,FALSE)</f>
        <v>103.85</v>
      </c>
      <c r="L4450">
        <f>VLOOKUP($B4450,'Distance from BP'!$A$1:$F$3179,4,FALSE)</f>
        <v>131.15</v>
      </c>
      <c r="M4450">
        <f>VLOOKUP($B4450,'Distance from BP'!$A$1:$F$3179,5,FALSE)</f>
        <v>120.27</v>
      </c>
      <c r="N4450">
        <f>VLOOKUP($B4450,'Distance from BP'!$A$1:$F$3179,6,FALSE)</f>
        <v>108.68</v>
      </c>
      <c r="O4450" s="7">
        <f>VLOOKUP(B4450,'tax data'!$A$1:$M$3179,12,FALSE)</f>
        <v>3661199.6749734888</v>
      </c>
    </row>
    <row r="4451" spans="1:15" x14ac:dyDescent="0.2">
      <c r="A4451" s="1">
        <v>45905</v>
      </c>
      <c r="B4451" t="s">
        <v>336</v>
      </c>
      <c r="C4451" t="s">
        <v>528</v>
      </c>
      <c r="D4451" t="s">
        <v>1459</v>
      </c>
      <c r="E4451">
        <v>581</v>
      </c>
      <c r="F4451">
        <v>577</v>
      </c>
      <c r="G4451">
        <f>VLOOKUP($D4451,Dummy!$C$2:$I$1194,4,FALSE)</f>
        <v>0</v>
      </c>
      <c r="H4451">
        <f>VLOOKUP($D4451,Dummy!$C$2:$I$1194,5,FALSE)</f>
        <v>0</v>
      </c>
      <c r="I4451">
        <f>VLOOKUP($D4451,Dummy!$C$2:$I$1194,6,FALSE)</f>
        <v>0</v>
      </c>
      <c r="J4451">
        <f>VLOOKUP($D4451,Dummy!$C$2:$I$1194,7,FALSE)</f>
        <v>0</v>
      </c>
      <c r="K4451">
        <f>VLOOKUP($B4451,'Distance from BP'!$A$1:$F$3179,3,FALSE)</f>
        <v>115.11</v>
      </c>
      <c r="L4451">
        <f>VLOOKUP($B4451,'Distance from BP'!$A$1:$F$3179,4,FALSE)</f>
        <v>142.12</v>
      </c>
      <c r="M4451">
        <f>VLOOKUP($B4451,'Distance from BP'!$A$1:$F$3179,5,FALSE)</f>
        <v>136.57</v>
      </c>
      <c r="N4451">
        <f>VLOOKUP($B4451,'Distance from BP'!$A$1:$F$3179,6,FALSE)</f>
        <v>118.18</v>
      </c>
      <c r="O4451" s="7">
        <f>VLOOKUP(B4451,'tax data'!$A$1:$M$3179,12,FALSE)</f>
        <v>3487158.7590618338</v>
      </c>
    </row>
    <row r="4452" spans="1:15" x14ac:dyDescent="0.2">
      <c r="A4452" s="1">
        <v>45905</v>
      </c>
      <c r="B4452" t="s">
        <v>338</v>
      </c>
      <c r="C4452" t="s">
        <v>505</v>
      </c>
      <c r="D4452" t="s">
        <v>1461</v>
      </c>
      <c r="E4452">
        <v>576.9</v>
      </c>
      <c r="F4452">
        <v>564.9</v>
      </c>
      <c r="G4452">
        <f>VLOOKUP($D4452,Dummy!$C$2:$I$1194,4,FALSE)</f>
        <v>0</v>
      </c>
      <c r="H4452">
        <f>VLOOKUP($D4452,Dummy!$C$2:$I$1194,5,FALSE)</f>
        <v>0</v>
      </c>
      <c r="I4452">
        <f>VLOOKUP($D4452,Dummy!$C$2:$I$1194,6,FALSE)</f>
        <v>0</v>
      </c>
      <c r="J4452">
        <f>VLOOKUP($D4452,Dummy!$C$2:$I$1194,7,FALSE)</f>
        <v>0</v>
      </c>
      <c r="K4452">
        <f>VLOOKUP($B4452,'Distance from BP'!$A$1:$F$3179,3,FALSE)</f>
        <v>131.44999999999999</v>
      </c>
      <c r="L4452">
        <f>VLOOKUP($B4452,'Distance from BP'!$A$1:$F$3179,4,FALSE)</f>
        <v>174.92</v>
      </c>
      <c r="M4452">
        <f>VLOOKUP($B4452,'Distance from BP'!$A$1:$F$3179,5,FALSE)</f>
        <v>163.57</v>
      </c>
      <c r="N4452">
        <f>VLOOKUP($B4452,'Distance from BP'!$A$1:$F$3179,6,FALSE)</f>
        <v>152.38</v>
      </c>
      <c r="O4452" s="7">
        <f>VLOOKUP(B4452,'tax data'!$A$1:$M$3179,12,FALSE)</f>
        <v>3425095.6947530862</v>
      </c>
    </row>
    <row r="4453" spans="1:15" x14ac:dyDescent="0.2">
      <c r="A4453" s="1">
        <v>45905</v>
      </c>
      <c r="B4453" t="s">
        <v>338</v>
      </c>
      <c r="C4453" t="s">
        <v>422</v>
      </c>
      <c r="D4453" t="s">
        <v>1462</v>
      </c>
      <c r="E4453">
        <v>591</v>
      </c>
      <c r="F4453">
        <v>587</v>
      </c>
      <c r="G4453">
        <f>VLOOKUP($D4453,Dummy!$C$2:$I$1194,4,FALSE)</f>
        <v>0</v>
      </c>
      <c r="H4453">
        <f>VLOOKUP($D4453,Dummy!$C$2:$I$1194,5,FALSE)</f>
        <v>0</v>
      </c>
      <c r="I4453">
        <f>VLOOKUP($D4453,Dummy!$C$2:$I$1194,6,FALSE)</f>
        <v>0</v>
      </c>
      <c r="J4453">
        <f>VLOOKUP($D4453,Dummy!$C$2:$I$1194,7,FALSE)</f>
        <v>0</v>
      </c>
      <c r="K4453">
        <f>VLOOKUP($B4453,'Distance from BP'!$A$1:$F$3179,3,FALSE)</f>
        <v>131.44999999999999</v>
      </c>
      <c r="L4453">
        <f>VLOOKUP($B4453,'Distance from BP'!$A$1:$F$3179,4,FALSE)</f>
        <v>174.92</v>
      </c>
      <c r="M4453">
        <f>VLOOKUP($B4453,'Distance from BP'!$A$1:$F$3179,5,FALSE)</f>
        <v>163.57</v>
      </c>
      <c r="N4453">
        <f>VLOOKUP($B4453,'Distance from BP'!$A$1:$F$3179,6,FALSE)</f>
        <v>152.38</v>
      </c>
      <c r="O4453" s="7">
        <f>VLOOKUP(B4453,'tax data'!$A$1:$M$3179,12,FALSE)</f>
        <v>3425095.6947530862</v>
      </c>
    </row>
    <row r="4454" spans="1:15" x14ac:dyDescent="0.2">
      <c r="A4454" s="1">
        <v>45905</v>
      </c>
      <c r="B4454" t="s">
        <v>338</v>
      </c>
      <c r="C4454" t="s">
        <v>426</v>
      </c>
      <c r="D4454" t="s">
        <v>1463</v>
      </c>
      <c r="E4454">
        <v>589.9</v>
      </c>
      <c r="F4454">
        <v>587.9</v>
      </c>
      <c r="G4454">
        <f>VLOOKUP($D4454,Dummy!$C$2:$I$1194,4,FALSE)</f>
        <v>0</v>
      </c>
      <c r="H4454">
        <f>VLOOKUP($D4454,Dummy!$C$2:$I$1194,5,FALSE)</f>
        <v>0</v>
      </c>
      <c r="I4454">
        <f>VLOOKUP($D4454,Dummy!$C$2:$I$1194,6,FALSE)</f>
        <v>0</v>
      </c>
      <c r="J4454">
        <f>VLOOKUP($D4454,Dummy!$C$2:$I$1194,7,FALSE)</f>
        <v>0</v>
      </c>
      <c r="K4454">
        <f>VLOOKUP($B4454,'Distance from BP'!$A$1:$F$3179,3,FALSE)</f>
        <v>131.44999999999999</v>
      </c>
      <c r="L4454">
        <f>VLOOKUP($B4454,'Distance from BP'!$A$1:$F$3179,4,FALSE)</f>
        <v>174.92</v>
      </c>
      <c r="M4454">
        <f>VLOOKUP($B4454,'Distance from BP'!$A$1:$F$3179,5,FALSE)</f>
        <v>163.57</v>
      </c>
      <c r="N4454">
        <f>VLOOKUP($B4454,'Distance from BP'!$A$1:$F$3179,6,FALSE)</f>
        <v>152.38</v>
      </c>
      <c r="O4454" s="7">
        <f>VLOOKUP(B4454,'tax data'!$A$1:$M$3179,12,FALSE)</f>
        <v>3425095.6947530862</v>
      </c>
    </row>
    <row r="4455" spans="1:15" x14ac:dyDescent="0.2">
      <c r="A4455" s="1">
        <v>45905</v>
      </c>
      <c r="B4455" t="s">
        <v>338</v>
      </c>
      <c r="C4455" t="s">
        <v>421</v>
      </c>
      <c r="D4455" t="s">
        <v>1464</v>
      </c>
      <c r="E4455">
        <v>590</v>
      </c>
      <c r="F4455">
        <v>588</v>
      </c>
      <c r="G4455">
        <f>VLOOKUP($D4455,Dummy!$C$2:$I$1194,4,FALSE)</f>
        <v>0</v>
      </c>
      <c r="H4455">
        <f>VLOOKUP($D4455,Dummy!$C$2:$I$1194,5,FALSE)</f>
        <v>0</v>
      </c>
      <c r="I4455">
        <f>VLOOKUP($D4455,Dummy!$C$2:$I$1194,6,FALSE)</f>
        <v>0</v>
      </c>
      <c r="J4455">
        <f>VLOOKUP($D4455,Dummy!$C$2:$I$1194,7,FALSE)</f>
        <v>0</v>
      </c>
      <c r="K4455">
        <f>VLOOKUP($B4455,'Distance from BP'!$A$1:$F$3179,3,FALSE)</f>
        <v>131.44999999999999</v>
      </c>
      <c r="L4455">
        <f>VLOOKUP($B4455,'Distance from BP'!$A$1:$F$3179,4,FALSE)</f>
        <v>174.92</v>
      </c>
      <c r="M4455">
        <f>VLOOKUP($B4455,'Distance from BP'!$A$1:$F$3179,5,FALSE)</f>
        <v>163.57</v>
      </c>
      <c r="N4455">
        <f>VLOOKUP($B4455,'Distance from BP'!$A$1:$F$3179,6,FALSE)</f>
        <v>152.38</v>
      </c>
      <c r="O4455" s="7">
        <f>VLOOKUP(B4455,'tax data'!$A$1:$M$3179,12,FALSE)</f>
        <v>3425095.6947530862</v>
      </c>
    </row>
    <row r="4456" spans="1:15" x14ac:dyDescent="0.2">
      <c r="A4456" s="1">
        <v>45905</v>
      </c>
      <c r="B4456" t="s">
        <v>339</v>
      </c>
      <c r="C4456" t="s">
        <v>421</v>
      </c>
      <c r="D4456" t="s">
        <v>1465</v>
      </c>
      <c r="E4456">
        <v>640</v>
      </c>
      <c r="F4456">
        <v>638</v>
      </c>
      <c r="G4456">
        <f>VLOOKUP($D4456,Dummy!$C$2:$I$1194,4,FALSE)</f>
        <v>1</v>
      </c>
      <c r="H4456">
        <f>VLOOKUP($D4456,Dummy!$C$2:$I$1194,5,FALSE)</f>
        <v>1</v>
      </c>
      <c r="I4456">
        <f>VLOOKUP($D4456,Dummy!$C$2:$I$1194,6,FALSE)</f>
        <v>1</v>
      </c>
      <c r="J4456">
        <f>VLOOKUP($D4456,Dummy!$C$2:$I$1194,7,FALSE)</f>
        <v>1</v>
      </c>
      <c r="K4456">
        <f>VLOOKUP($B4456,'Distance from BP'!$A$1:$F$3179,3,FALSE)</f>
        <v>108.45</v>
      </c>
      <c r="L4456">
        <f>VLOOKUP($B4456,'Distance from BP'!$A$1:$F$3179,4,FALSE)</f>
        <v>143.75</v>
      </c>
      <c r="M4456">
        <f>VLOOKUP($B4456,'Distance from BP'!$A$1:$F$3179,5,FALSE)</f>
        <v>160.15</v>
      </c>
      <c r="N4456">
        <f>VLOOKUP($B4456,'Distance from BP'!$A$1:$F$3179,6,FALSE)</f>
        <v>156.93</v>
      </c>
      <c r="O4456" s="7">
        <f>VLOOKUP(B4456,'tax data'!$A$1:$M$3179,12,FALSE)</f>
        <v>3888892.9986181483</v>
      </c>
    </row>
    <row r="4457" spans="1:15" x14ac:dyDescent="0.2">
      <c r="A4457" s="1">
        <v>45905</v>
      </c>
      <c r="B4457" t="s">
        <v>339</v>
      </c>
      <c r="C4457" t="s">
        <v>421</v>
      </c>
      <c r="D4457" t="s">
        <v>1466</v>
      </c>
      <c r="E4457">
        <v>640</v>
      </c>
      <c r="F4457">
        <v>638</v>
      </c>
      <c r="G4457">
        <f>VLOOKUP($D4457,Dummy!$C$2:$I$1194,4,FALSE)</f>
        <v>1</v>
      </c>
      <c r="H4457">
        <f>VLOOKUP($D4457,Dummy!$C$2:$I$1194,5,FALSE)</f>
        <v>1</v>
      </c>
      <c r="I4457">
        <f>VLOOKUP($D4457,Dummy!$C$2:$I$1194,6,FALSE)</f>
        <v>1</v>
      </c>
      <c r="J4457">
        <f>VLOOKUP($D4457,Dummy!$C$2:$I$1194,7,FALSE)</f>
        <v>1</v>
      </c>
      <c r="K4457">
        <f>VLOOKUP($B4457,'Distance from BP'!$A$1:$F$3179,3,FALSE)</f>
        <v>108.45</v>
      </c>
      <c r="L4457">
        <f>VLOOKUP($B4457,'Distance from BP'!$A$1:$F$3179,4,FALSE)</f>
        <v>143.75</v>
      </c>
      <c r="M4457">
        <f>VLOOKUP($B4457,'Distance from BP'!$A$1:$F$3179,5,FALSE)</f>
        <v>160.15</v>
      </c>
      <c r="N4457">
        <f>VLOOKUP($B4457,'Distance from BP'!$A$1:$F$3179,6,FALSE)</f>
        <v>156.93</v>
      </c>
      <c r="O4457" s="7">
        <f>VLOOKUP(B4457,'tax data'!$A$1:$M$3179,12,FALSE)</f>
        <v>3888892.9986181483</v>
      </c>
    </row>
    <row r="4458" spans="1:15" x14ac:dyDescent="0.2">
      <c r="A4458" s="1">
        <v>45905</v>
      </c>
      <c r="B4458" t="s">
        <v>340</v>
      </c>
      <c r="C4458" t="s">
        <v>422</v>
      </c>
      <c r="D4458" t="s">
        <v>1467</v>
      </c>
      <c r="E4458">
        <v>591</v>
      </c>
      <c r="F4458">
        <v>587</v>
      </c>
      <c r="G4458">
        <f>VLOOKUP($D4458,Dummy!$C$2:$I$1194,4,FALSE)</f>
        <v>0</v>
      </c>
      <c r="H4458">
        <f>VLOOKUP($D4458,Dummy!$C$2:$I$1194,5,FALSE)</f>
        <v>0</v>
      </c>
      <c r="I4458">
        <f>VLOOKUP($D4458,Dummy!$C$2:$I$1194,6,FALSE)</f>
        <v>0</v>
      </c>
      <c r="J4458">
        <f>VLOOKUP($D4458,Dummy!$C$2:$I$1194,7,FALSE)</f>
        <v>0</v>
      </c>
      <c r="K4458">
        <f>VLOOKUP($B4458,'Distance from BP'!$A$1:$F$3179,3,FALSE)</f>
        <v>117.1</v>
      </c>
      <c r="L4458">
        <f>VLOOKUP($B4458,'Distance from BP'!$A$1:$F$3179,4,FALSE)</f>
        <v>124.83</v>
      </c>
      <c r="M4458">
        <f>VLOOKUP($B4458,'Distance from BP'!$A$1:$F$3179,5,FALSE)</f>
        <v>175.41</v>
      </c>
      <c r="N4458">
        <f>VLOOKUP($B4458,'Distance from BP'!$A$1:$F$3179,6,FALSE)</f>
        <v>170.7</v>
      </c>
      <c r="O4458" s="7">
        <f>VLOOKUP(B4458,'tax data'!$A$1:$M$3179,12,FALSE)</f>
        <v>4680076.0079156458</v>
      </c>
    </row>
    <row r="4459" spans="1:15" x14ac:dyDescent="0.2">
      <c r="A4459" s="1">
        <v>45905</v>
      </c>
      <c r="B4459" t="s">
        <v>340</v>
      </c>
      <c r="C4459" t="s">
        <v>433</v>
      </c>
      <c r="D4459" t="s">
        <v>1468</v>
      </c>
      <c r="E4459">
        <v>593.9</v>
      </c>
      <c r="F4459">
        <v>582.9</v>
      </c>
      <c r="G4459">
        <f>VLOOKUP($D4459,Dummy!$C$2:$I$1194,4,FALSE)</f>
        <v>0</v>
      </c>
      <c r="H4459">
        <f>VLOOKUP($D4459,Dummy!$C$2:$I$1194,5,FALSE)</f>
        <v>0</v>
      </c>
      <c r="I4459">
        <f>VLOOKUP($D4459,Dummy!$C$2:$I$1194,6,FALSE)</f>
        <v>0</v>
      </c>
      <c r="J4459">
        <f>VLOOKUP($D4459,Dummy!$C$2:$I$1194,7,FALSE)</f>
        <v>0</v>
      </c>
      <c r="K4459">
        <f>VLOOKUP($B4459,'Distance from BP'!$A$1:$F$3179,3,FALSE)</f>
        <v>117.1</v>
      </c>
      <c r="L4459">
        <f>VLOOKUP($B4459,'Distance from BP'!$A$1:$F$3179,4,FALSE)</f>
        <v>124.83</v>
      </c>
      <c r="M4459">
        <f>VLOOKUP($B4459,'Distance from BP'!$A$1:$F$3179,5,FALSE)</f>
        <v>175.41</v>
      </c>
      <c r="N4459">
        <f>VLOOKUP($B4459,'Distance from BP'!$A$1:$F$3179,6,FALSE)</f>
        <v>170.7</v>
      </c>
      <c r="O4459" s="7">
        <f>VLOOKUP(B4459,'tax data'!$A$1:$M$3179,12,FALSE)</f>
        <v>4680076.0079156458</v>
      </c>
    </row>
    <row r="4460" spans="1:15" x14ac:dyDescent="0.2">
      <c r="A4460" s="1">
        <v>45905</v>
      </c>
      <c r="B4460" t="s">
        <v>340</v>
      </c>
      <c r="C4460" t="s">
        <v>426</v>
      </c>
      <c r="D4460" t="s">
        <v>1469</v>
      </c>
      <c r="E4460">
        <v>589.9</v>
      </c>
      <c r="F4460">
        <v>587.9</v>
      </c>
      <c r="G4460">
        <f>VLOOKUP($D4460,Dummy!$C$2:$I$1194,4,FALSE)</f>
        <v>0</v>
      </c>
      <c r="H4460">
        <f>VLOOKUP($D4460,Dummy!$C$2:$I$1194,5,FALSE)</f>
        <v>0</v>
      </c>
      <c r="I4460">
        <f>VLOOKUP($D4460,Dummy!$C$2:$I$1194,6,FALSE)</f>
        <v>0</v>
      </c>
      <c r="J4460">
        <f>VLOOKUP($D4460,Dummy!$C$2:$I$1194,7,FALSE)</f>
        <v>0</v>
      </c>
      <c r="K4460">
        <f>VLOOKUP($B4460,'Distance from BP'!$A$1:$F$3179,3,FALSE)</f>
        <v>117.1</v>
      </c>
      <c r="L4460">
        <f>VLOOKUP($B4460,'Distance from BP'!$A$1:$F$3179,4,FALSE)</f>
        <v>124.83</v>
      </c>
      <c r="M4460">
        <f>VLOOKUP($B4460,'Distance from BP'!$A$1:$F$3179,5,FALSE)</f>
        <v>175.41</v>
      </c>
      <c r="N4460">
        <f>VLOOKUP($B4460,'Distance from BP'!$A$1:$F$3179,6,FALSE)</f>
        <v>170.7</v>
      </c>
      <c r="O4460" s="7">
        <f>VLOOKUP(B4460,'tax data'!$A$1:$M$3179,12,FALSE)</f>
        <v>4680076.0079156458</v>
      </c>
    </row>
    <row r="4461" spans="1:15" x14ac:dyDescent="0.2">
      <c r="A4461" s="1">
        <v>45905</v>
      </c>
      <c r="B4461" t="s">
        <v>340</v>
      </c>
      <c r="C4461" t="s">
        <v>426</v>
      </c>
      <c r="D4461" t="s">
        <v>1470</v>
      </c>
      <c r="E4461">
        <v>589.9</v>
      </c>
      <c r="F4461">
        <v>587.9</v>
      </c>
      <c r="G4461">
        <f>VLOOKUP($D4461,Dummy!$C$2:$I$1194,4,FALSE)</f>
        <v>0</v>
      </c>
      <c r="H4461">
        <f>VLOOKUP($D4461,Dummy!$C$2:$I$1194,5,FALSE)</f>
        <v>0</v>
      </c>
      <c r="I4461">
        <f>VLOOKUP($D4461,Dummy!$C$2:$I$1194,6,FALSE)</f>
        <v>0</v>
      </c>
      <c r="J4461">
        <f>VLOOKUP($D4461,Dummy!$C$2:$I$1194,7,FALSE)</f>
        <v>0</v>
      </c>
      <c r="K4461">
        <f>VLOOKUP($B4461,'Distance from BP'!$A$1:$F$3179,3,FALSE)</f>
        <v>117.1</v>
      </c>
      <c r="L4461">
        <f>VLOOKUP($B4461,'Distance from BP'!$A$1:$F$3179,4,FALSE)</f>
        <v>124.83</v>
      </c>
      <c r="M4461">
        <f>VLOOKUP($B4461,'Distance from BP'!$A$1:$F$3179,5,FALSE)</f>
        <v>175.41</v>
      </c>
      <c r="N4461">
        <f>VLOOKUP($B4461,'Distance from BP'!$A$1:$F$3179,6,FALSE)</f>
        <v>170.7</v>
      </c>
      <c r="O4461" s="7">
        <f>VLOOKUP(B4461,'tax data'!$A$1:$M$3179,12,FALSE)</f>
        <v>4680076.0079156458</v>
      </c>
    </row>
    <row r="4462" spans="1:15" x14ac:dyDescent="0.2">
      <c r="A4462" s="1">
        <v>45905</v>
      </c>
      <c r="B4462" t="s">
        <v>340</v>
      </c>
      <c r="C4462" t="s">
        <v>422</v>
      </c>
      <c r="D4462" t="s">
        <v>1471</v>
      </c>
      <c r="E4462">
        <v>591</v>
      </c>
      <c r="F4462">
        <v>587</v>
      </c>
      <c r="G4462">
        <f>VLOOKUP($D4462,Dummy!$C$2:$I$1194,4,FALSE)</f>
        <v>0</v>
      </c>
      <c r="H4462">
        <f>VLOOKUP($D4462,Dummy!$C$2:$I$1194,5,FALSE)</f>
        <v>0</v>
      </c>
      <c r="I4462">
        <f>VLOOKUP($D4462,Dummy!$C$2:$I$1194,6,FALSE)</f>
        <v>0</v>
      </c>
      <c r="J4462">
        <f>VLOOKUP($D4462,Dummy!$C$2:$I$1194,7,FALSE)</f>
        <v>0</v>
      </c>
      <c r="K4462">
        <f>VLOOKUP($B4462,'Distance from BP'!$A$1:$F$3179,3,FALSE)</f>
        <v>117.1</v>
      </c>
      <c r="L4462">
        <f>VLOOKUP($B4462,'Distance from BP'!$A$1:$F$3179,4,FALSE)</f>
        <v>124.83</v>
      </c>
      <c r="M4462">
        <f>VLOOKUP($B4462,'Distance from BP'!$A$1:$F$3179,5,FALSE)</f>
        <v>175.41</v>
      </c>
      <c r="N4462">
        <f>VLOOKUP($B4462,'Distance from BP'!$A$1:$F$3179,6,FALSE)</f>
        <v>170.7</v>
      </c>
      <c r="O4462" s="7">
        <f>VLOOKUP(B4462,'tax data'!$A$1:$M$3179,12,FALSE)</f>
        <v>4680076.0079156458</v>
      </c>
    </row>
    <row r="4463" spans="1:15" x14ac:dyDescent="0.2">
      <c r="A4463" s="1">
        <v>45905</v>
      </c>
      <c r="B4463" t="s">
        <v>340</v>
      </c>
      <c r="C4463" t="s">
        <v>428</v>
      </c>
      <c r="D4463" t="s">
        <v>1472</v>
      </c>
      <c r="E4463">
        <v>594.9</v>
      </c>
      <c r="F4463">
        <v>587.9</v>
      </c>
      <c r="G4463">
        <f>VLOOKUP($D4463,Dummy!$C$2:$I$1194,4,FALSE)</f>
        <v>0</v>
      </c>
      <c r="H4463">
        <f>VLOOKUP($D4463,Dummy!$C$2:$I$1194,5,FALSE)</f>
        <v>0</v>
      </c>
      <c r="I4463">
        <f>VLOOKUP($D4463,Dummy!$C$2:$I$1194,6,FALSE)</f>
        <v>0</v>
      </c>
      <c r="J4463">
        <f>VLOOKUP($D4463,Dummy!$C$2:$I$1194,7,FALSE)</f>
        <v>0</v>
      </c>
      <c r="K4463">
        <f>VLOOKUP($B4463,'Distance from BP'!$A$1:$F$3179,3,FALSE)</f>
        <v>117.1</v>
      </c>
      <c r="L4463">
        <f>VLOOKUP($B4463,'Distance from BP'!$A$1:$F$3179,4,FALSE)</f>
        <v>124.83</v>
      </c>
      <c r="M4463">
        <f>VLOOKUP($B4463,'Distance from BP'!$A$1:$F$3179,5,FALSE)</f>
        <v>175.41</v>
      </c>
      <c r="N4463">
        <f>VLOOKUP($B4463,'Distance from BP'!$A$1:$F$3179,6,FALSE)</f>
        <v>170.7</v>
      </c>
      <c r="O4463" s="7">
        <f>VLOOKUP(B4463,'tax data'!$A$1:$M$3179,12,FALSE)</f>
        <v>4680076.0079156458</v>
      </c>
    </row>
    <row r="4464" spans="1:15" x14ac:dyDescent="0.2">
      <c r="A4464" s="1">
        <v>45905</v>
      </c>
      <c r="B4464" t="s">
        <v>340</v>
      </c>
      <c r="C4464" t="s">
        <v>505</v>
      </c>
      <c r="D4464" t="s">
        <v>1473</v>
      </c>
      <c r="E4464">
        <v>587.9</v>
      </c>
      <c r="F4464">
        <v>583.9</v>
      </c>
      <c r="G4464">
        <f>VLOOKUP($D4464,Dummy!$C$2:$I$1194,4,FALSE)</f>
        <v>0</v>
      </c>
      <c r="H4464">
        <f>VLOOKUP($D4464,Dummy!$C$2:$I$1194,5,FALSE)</f>
        <v>0</v>
      </c>
      <c r="I4464">
        <f>VLOOKUP($D4464,Dummy!$C$2:$I$1194,6,FALSE)</f>
        <v>0</v>
      </c>
      <c r="J4464">
        <f>VLOOKUP($D4464,Dummy!$C$2:$I$1194,7,FALSE)</f>
        <v>0</v>
      </c>
      <c r="K4464">
        <f>VLOOKUP($B4464,'Distance from BP'!$A$1:$F$3179,3,FALSE)</f>
        <v>117.1</v>
      </c>
      <c r="L4464">
        <f>VLOOKUP($B4464,'Distance from BP'!$A$1:$F$3179,4,FALSE)</f>
        <v>124.83</v>
      </c>
      <c r="M4464">
        <f>VLOOKUP($B4464,'Distance from BP'!$A$1:$F$3179,5,FALSE)</f>
        <v>175.41</v>
      </c>
      <c r="N4464">
        <f>VLOOKUP($B4464,'Distance from BP'!$A$1:$F$3179,6,FALSE)</f>
        <v>170.7</v>
      </c>
      <c r="O4464" s="7">
        <f>VLOOKUP(B4464,'tax data'!$A$1:$M$3179,12,FALSE)</f>
        <v>4680076.0079156458</v>
      </c>
    </row>
    <row r="4465" spans="1:15" x14ac:dyDescent="0.2">
      <c r="A4465" s="1">
        <v>45905</v>
      </c>
      <c r="B4465" t="s">
        <v>340</v>
      </c>
      <c r="C4465" t="s">
        <v>421</v>
      </c>
      <c r="D4465" t="s">
        <v>1474</v>
      </c>
      <c r="E4465">
        <v>590</v>
      </c>
      <c r="F4465">
        <v>588</v>
      </c>
      <c r="G4465">
        <f>VLOOKUP($D4465,Dummy!$C$2:$I$1194,4,FALSE)</f>
        <v>0</v>
      </c>
      <c r="H4465">
        <f>VLOOKUP($D4465,Dummy!$C$2:$I$1194,5,FALSE)</f>
        <v>0</v>
      </c>
      <c r="I4465">
        <f>VLOOKUP($D4465,Dummy!$C$2:$I$1194,6,FALSE)</f>
        <v>0</v>
      </c>
      <c r="J4465">
        <f>VLOOKUP($D4465,Dummy!$C$2:$I$1194,7,FALSE)</f>
        <v>0</v>
      </c>
      <c r="K4465">
        <f>VLOOKUP($B4465,'Distance from BP'!$A$1:$F$3179,3,FALSE)</f>
        <v>117.1</v>
      </c>
      <c r="L4465">
        <f>VLOOKUP($B4465,'Distance from BP'!$A$1:$F$3179,4,FALSE)</f>
        <v>124.83</v>
      </c>
      <c r="M4465">
        <f>VLOOKUP($B4465,'Distance from BP'!$A$1:$F$3179,5,FALSE)</f>
        <v>175.41</v>
      </c>
      <c r="N4465">
        <f>VLOOKUP($B4465,'Distance from BP'!$A$1:$F$3179,6,FALSE)</f>
        <v>170.7</v>
      </c>
      <c r="O4465" s="7">
        <f>VLOOKUP(B4465,'tax data'!$A$1:$M$3179,12,FALSE)</f>
        <v>4680076.0079156458</v>
      </c>
    </row>
    <row r="4466" spans="1:15" x14ac:dyDescent="0.2">
      <c r="A4466" s="1">
        <v>45905</v>
      </c>
      <c r="B4466" t="s">
        <v>340</v>
      </c>
      <c r="C4466" t="s">
        <v>421</v>
      </c>
      <c r="D4466" t="s">
        <v>1475</v>
      </c>
      <c r="E4466">
        <v>590</v>
      </c>
      <c r="F4466">
        <v>588</v>
      </c>
      <c r="G4466">
        <f>VLOOKUP($D4466,Dummy!$C$2:$I$1194,4,FALSE)</f>
        <v>0</v>
      </c>
      <c r="H4466">
        <f>VLOOKUP($D4466,Dummy!$C$2:$I$1194,5,FALSE)</f>
        <v>0</v>
      </c>
      <c r="I4466">
        <f>VLOOKUP($D4466,Dummy!$C$2:$I$1194,6,FALSE)</f>
        <v>0</v>
      </c>
      <c r="J4466">
        <f>VLOOKUP($D4466,Dummy!$C$2:$I$1194,7,FALSE)</f>
        <v>0</v>
      </c>
      <c r="K4466">
        <f>VLOOKUP($B4466,'Distance from BP'!$A$1:$F$3179,3,FALSE)</f>
        <v>117.1</v>
      </c>
      <c r="L4466">
        <f>VLOOKUP($B4466,'Distance from BP'!$A$1:$F$3179,4,FALSE)</f>
        <v>124.83</v>
      </c>
      <c r="M4466">
        <f>VLOOKUP($B4466,'Distance from BP'!$A$1:$F$3179,5,FALSE)</f>
        <v>175.41</v>
      </c>
      <c r="N4466">
        <f>VLOOKUP($B4466,'Distance from BP'!$A$1:$F$3179,6,FALSE)</f>
        <v>170.7</v>
      </c>
      <c r="O4466" s="7">
        <f>VLOOKUP(B4466,'tax data'!$A$1:$M$3179,12,FALSE)</f>
        <v>4680076.0079156458</v>
      </c>
    </row>
    <row r="4467" spans="1:15" x14ac:dyDescent="0.2">
      <c r="A4467" s="1">
        <v>45905</v>
      </c>
      <c r="B4467" t="s">
        <v>340</v>
      </c>
      <c r="C4467" t="s">
        <v>433</v>
      </c>
      <c r="D4467" t="s">
        <v>1477</v>
      </c>
      <c r="E4467">
        <v>593.9</v>
      </c>
      <c r="F4467">
        <v>582.9</v>
      </c>
      <c r="G4467">
        <f>VLOOKUP($D4467,Dummy!$C$2:$I$1194,4,FALSE)</f>
        <v>0</v>
      </c>
      <c r="H4467">
        <f>VLOOKUP($D4467,Dummy!$C$2:$I$1194,5,FALSE)</f>
        <v>0</v>
      </c>
      <c r="I4467">
        <f>VLOOKUP($D4467,Dummy!$C$2:$I$1194,6,FALSE)</f>
        <v>0</v>
      </c>
      <c r="J4467">
        <f>VLOOKUP($D4467,Dummy!$C$2:$I$1194,7,FALSE)</f>
        <v>0</v>
      </c>
      <c r="K4467">
        <f>VLOOKUP($B4467,'Distance from BP'!$A$1:$F$3179,3,FALSE)</f>
        <v>117.1</v>
      </c>
      <c r="L4467">
        <f>VLOOKUP($B4467,'Distance from BP'!$A$1:$F$3179,4,FALSE)</f>
        <v>124.83</v>
      </c>
      <c r="M4467">
        <f>VLOOKUP($B4467,'Distance from BP'!$A$1:$F$3179,5,FALSE)</f>
        <v>175.41</v>
      </c>
      <c r="N4467">
        <f>VLOOKUP($B4467,'Distance from BP'!$A$1:$F$3179,6,FALSE)</f>
        <v>170.7</v>
      </c>
      <c r="O4467" s="7">
        <f>VLOOKUP(B4467,'tax data'!$A$1:$M$3179,12,FALSE)</f>
        <v>4680076.0079156458</v>
      </c>
    </row>
    <row r="4468" spans="1:15" x14ac:dyDescent="0.2">
      <c r="A4468" s="1">
        <v>45905</v>
      </c>
      <c r="B4468" t="s">
        <v>340</v>
      </c>
      <c r="C4468" t="s">
        <v>421</v>
      </c>
      <c r="D4468" t="s">
        <v>1478</v>
      </c>
      <c r="E4468">
        <v>590</v>
      </c>
      <c r="F4468">
        <v>588</v>
      </c>
      <c r="G4468">
        <f>VLOOKUP($D4468,Dummy!$C$2:$I$1194,4,FALSE)</f>
        <v>0</v>
      </c>
      <c r="H4468">
        <f>VLOOKUP($D4468,Dummy!$C$2:$I$1194,5,FALSE)</f>
        <v>0</v>
      </c>
      <c r="I4468">
        <f>VLOOKUP($D4468,Dummy!$C$2:$I$1194,6,FALSE)</f>
        <v>0</v>
      </c>
      <c r="J4468">
        <f>VLOOKUP($D4468,Dummy!$C$2:$I$1194,7,FALSE)</f>
        <v>0</v>
      </c>
      <c r="K4468">
        <f>VLOOKUP($B4468,'Distance from BP'!$A$1:$F$3179,3,FALSE)</f>
        <v>117.1</v>
      </c>
      <c r="L4468">
        <f>VLOOKUP($B4468,'Distance from BP'!$A$1:$F$3179,4,FALSE)</f>
        <v>124.83</v>
      </c>
      <c r="M4468">
        <f>VLOOKUP($B4468,'Distance from BP'!$A$1:$F$3179,5,FALSE)</f>
        <v>175.41</v>
      </c>
      <c r="N4468">
        <f>VLOOKUP($B4468,'Distance from BP'!$A$1:$F$3179,6,FALSE)</f>
        <v>170.7</v>
      </c>
      <c r="O4468" s="7">
        <f>VLOOKUP(B4468,'tax data'!$A$1:$M$3179,12,FALSE)</f>
        <v>4680076.0079156458</v>
      </c>
    </row>
    <row r="4469" spans="1:15" x14ac:dyDescent="0.2">
      <c r="A4469" s="1">
        <v>45905</v>
      </c>
      <c r="B4469" t="s">
        <v>340</v>
      </c>
      <c r="C4469" t="s">
        <v>422</v>
      </c>
      <c r="D4469" t="s">
        <v>1479</v>
      </c>
      <c r="E4469">
        <v>591</v>
      </c>
      <c r="F4469">
        <v>587</v>
      </c>
      <c r="G4469">
        <f>VLOOKUP($D4469,Dummy!$C$2:$I$1194,4,FALSE)</f>
        <v>0</v>
      </c>
      <c r="H4469">
        <f>VLOOKUP($D4469,Dummy!$C$2:$I$1194,5,FALSE)</f>
        <v>0</v>
      </c>
      <c r="I4469">
        <f>VLOOKUP($D4469,Dummy!$C$2:$I$1194,6,FALSE)</f>
        <v>0</v>
      </c>
      <c r="J4469">
        <f>VLOOKUP($D4469,Dummy!$C$2:$I$1194,7,FALSE)</f>
        <v>0</v>
      </c>
      <c r="K4469">
        <f>VLOOKUP($B4469,'Distance from BP'!$A$1:$F$3179,3,FALSE)</f>
        <v>117.1</v>
      </c>
      <c r="L4469">
        <f>VLOOKUP($B4469,'Distance from BP'!$A$1:$F$3179,4,FALSE)</f>
        <v>124.83</v>
      </c>
      <c r="M4469">
        <f>VLOOKUP($B4469,'Distance from BP'!$A$1:$F$3179,5,FALSE)</f>
        <v>175.41</v>
      </c>
      <c r="N4469">
        <f>VLOOKUP($B4469,'Distance from BP'!$A$1:$F$3179,6,FALSE)</f>
        <v>170.7</v>
      </c>
      <c r="O4469" s="7">
        <f>VLOOKUP(B4469,'tax data'!$A$1:$M$3179,12,FALSE)</f>
        <v>4680076.0079156458</v>
      </c>
    </row>
    <row r="4470" spans="1:15" x14ac:dyDescent="0.2">
      <c r="A4470" s="1">
        <v>45905</v>
      </c>
      <c r="B4470" t="s">
        <v>340</v>
      </c>
      <c r="C4470" t="s">
        <v>428</v>
      </c>
      <c r="D4470" t="s">
        <v>1480</v>
      </c>
      <c r="E4470">
        <v>594.9</v>
      </c>
      <c r="F4470">
        <v>587.9</v>
      </c>
      <c r="G4470">
        <f>VLOOKUP($D4470,Dummy!$C$2:$I$1194,4,FALSE)</f>
        <v>0</v>
      </c>
      <c r="H4470">
        <f>VLOOKUP($D4470,Dummy!$C$2:$I$1194,5,FALSE)</f>
        <v>0</v>
      </c>
      <c r="I4470">
        <f>VLOOKUP($D4470,Dummy!$C$2:$I$1194,6,FALSE)</f>
        <v>0</v>
      </c>
      <c r="J4470">
        <f>VLOOKUP($D4470,Dummy!$C$2:$I$1194,7,FALSE)</f>
        <v>0</v>
      </c>
      <c r="K4470">
        <f>VLOOKUP($B4470,'Distance from BP'!$A$1:$F$3179,3,FALSE)</f>
        <v>117.1</v>
      </c>
      <c r="L4470">
        <f>VLOOKUP($B4470,'Distance from BP'!$A$1:$F$3179,4,FALSE)</f>
        <v>124.83</v>
      </c>
      <c r="M4470">
        <f>VLOOKUP($B4470,'Distance from BP'!$A$1:$F$3179,5,FALSE)</f>
        <v>175.41</v>
      </c>
      <c r="N4470">
        <f>VLOOKUP($B4470,'Distance from BP'!$A$1:$F$3179,6,FALSE)</f>
        <v>170.7</v>
      </c>
      <c r="O4470" s="7">
        <f>VLOOKUP(B4470,'tax data'!$A$1:$M$3179,12,FALSE)</f>
        <v>4680076.0079156458</v>
      </c>
    </row>
    <row r="4471" spans="1:15" x14ac:dyDescent="0.2">
      <c r="A4471" s="1">
        <v>45905</v>
      </c>
      <c r="B4471" t="s">
        <v>340</v>
      </c>
      <c r="C4471" t="s">
        <v>421</v>
      </c>
      <c r="D4471" t="s">
        <v>1481</v>
      </c>
      <c r="E4471">
        <v>590</v>
      </c>
      <c r="F4471">
        <v>588</v>
      </c>
      <c r="G4471">
        <f>VLOOKUP($D4471,Dummy!$C$2:$I$1194,4,FALSE)</f>
        <v>0</v>
      </c>
      <c r="H4471">
        <f>VLOOKUP($D4471,Dummy!$C$2:$I$1194,5,FALSE)</f>
        <v>0</v>
      </c>
      <c r="I4471">
        <f>VLOOKUP($D4471,Dummy!$C$2:$I$1194,6,FALSE)</f>
        <v>0</v>
      </c>
      <c r="J4471">
        <f>VLOOKUP($D4471,Dummy!$C$2:$I$1194,7,FALSE)</f>
        <v>0</v>
      </c>
      <c r="K4471">
        <f>VLOOKUP($B4471,'Distance from BP'!$A$1:$F$3179,3,FALSE)</f>
        <v>117.1</v>
      </c>
      <c r="L4471">
        <f>VLOOKUP($B4471,'Distance from BP'!$A$1:$F$3179,4,FALSE)</f>
        <v>124.83</v>
      </c>
      <c r="M4471">
        <f>VLOOKUP($B4471,'Distance from BP'!$A$1:$F$3179,5,FALSE)</f>
        <v>175.41</v>
      </c>
      <c r="N4471">
        <f>VLOOKUP($B4471,'Distance from BP'!$A$1:$F$3179,6,FALSE)</f>
        <v>170.7</v>
      </c>
      <c r="O4471" s="7">
        <f>VLOOKUP(B4471,'tax data'!$A$1:$M$3179,12,FALSE)</f>
        <v>4680076.0079156458</v>
      </c>
    </row>
    <row r="4472" spans="1:15" x14ac:dyDescent="0.2">
      <c r="A4472" s="1">
        <v>45905</v>
      </c>
      <c r="B4472" t="s">
        <v>340</v>
      </c>
      <c r="C4472" t="s">
        <v>426</v>
      </c>
      <c r="D4472" t="s">
        <v>1482</v>
      </c>
      <c r="E4472">
        <v>589.9</v>
      </c>
      <c r="F4472">
        <v>587.9</v>
      </c>
      <c r="G4472">
        <f>VLOOKUP($D4472,Dummy!$C$2:$I$1194,4,FALSE)</f>
        <v>0</v>
      </c>
      <c r="H4472">
        <f>VLOOKUP($D4472,Dummy!$C$2:$I$1194,5,FALSE)</f>
        <v>0</v>
      </c>
      <c r="I4472">
        <f>VLOOKUP($D4472,Dummy!$C$2:$I$1194,6,FALSE)</f>
        <v>0</v>
      </c>
      <c r="J4472">
        <f>VLOOKUP($D4472,Dummy!$C$2:$I$1194,7,FALSE)</f>
        <v>0</v>
      </c>
      <c r="K4472">
        <f>VLOOKUP($B4472,'Distance from BP'!$A$1:$F$3179,3,FALSE)</f>
        <v>117.1</v>
      </c>
      <c r="L4472">
        <f>VLOOKUP($B4472,'Distance from BP'!$A$1:$F$3179,4,FALSE)</f>
        <v>124.83</v>
      </c>
      <c r="M4472">
        <f>VLOOKUP($B4472,'Distance from BP'!$A$1:$F$3179,5,FALSE)</f>
        <v>175.41</v>
      </c>
      <c r="N4472">
        <f>VLOOKUP($B4472,'Distance from BP'!$A$1:$F$3179,6,FALSE)</f>
        <v>170.7</v>
      </c>
      <c r="O4472" s="7">
        <f>VLOOKUP(B4472,'tax data'!$A$1:$M$3179,12,FALSE)</f>
        <v>4680076.0079156458</v>
      </c>
    </row>
    <row r="4473" spans="1:15" x14ac:dyDescent="0.2">
      <c r="A4473" s="1">
        <v>45905</v>
      </c>
      <c r="B4473" t="s">
        <v>340</v>
      </c>
      <c r="C4473" t="s">
        <v>505</v>
      </c>
      <c r="D4473" t="s">
        <v>1483</v>
      </c>
      <c r="E4473">
        <v>588.9</v>
      </c>
      <c r="F4473">
        <v>582.9</v>
      </c>
      <c r="G4473">
        <f>VLOOKUP($D4473,Dummy!$C$2:$I$1194,4,FALSE)</f>
        <v>0</v>
      </c>
      <c r="H4473">
        <f>VLOOKUP($D4473,Dummy!$C$2:$I$1194,5,FALSE)</f>
        <v>0</v>
      </c>
      <c r="I4473">
        <f>VLOOKUP($D4473,Dummy!$C$2:$I$1194,6,FALSE)</f>
        <v>0</v>
      </c>
      <c r="J4473">
        <f>VLOOKUP($D4473,Dummy!$C$2:$I$1194,7,FALSE)</f>
        <v>0</v>
      </c>
      <c r="K4473">
        <f>VLOOKUP($B4473,'Distance from BP'!$A$1:$F$3179,3,FALSE)</f>
        <v>117.1</v>
      </c>
      <c r="L4473">
        <f>VLOOKUP($B4473,'Distance from BP'!$A$1:$F$3179,4,FALSE)</f>
        <v>124.83</v>
      </c>
      <c r="M4473">
        <f>VLOOKUP($B4473,'Distance from BP'!$A$1:$F$3179,5,FALSE)</f>
        <v>175.41</v>
      </c>
      <c r="N4473">
        <f>VLOOKUP($B4473,'Distance from BP'!$A$1:$F$3179,6,FALSE)</f>
        <v>170.7</v>
      </c>
      <c r="O4473" s="7">
        <f>VLOOKUP(B4473,'tax data'!$A$1:$M$3179,12,FALSE)</f>
        <v>4680076.0079156458</v>
      </c>
    </row>
    <row r="4474" spans="1:15" x14ac:dyDescent="0.2">
      <c r="A4474" s="1">
        <v>45905</v>
      </c>
      <c r="B4474" t="s">
        <v>340</v>
      </c>
      <c r="C4474" t="s">
        <v>461</v>
      </c>
      <c r="D4474" t="s">
        <v>1484</v>
      </c>
      <c r="E4474">
        <v>564.9</v>
      </c>
      <c r="F4474">
        <v>575.9</v>
      </c>
      <c r="G4474">
        <f>VLOOKUP($D4474,Dummy!$C$2:$I$1194,4,FALSE)</f>
        <v>0</v>
      </c>
      <c r="H4474">
        <f>VLOOKUP($D4474,Dummy!$C$2:$I$1194,5,FALSE)</f>
        <v>0</v>
      </c>
      <c r="I4474">
        <f>VLOOKUP($D4474,Dummy!$C$2:$I$1194,6,FALSE)</f>
        <v>0</v>
      </c>
      <c r="J4474">
        <f>VLOOKUP($D4474,Dummy!$C$2:$I$1194,7,FALSE)</f>
        <v>0</v>
      </c>
      <c r="K4474">
        <f>VLOOKUP($B4474,'Distance from BP'!$A$1:$F$3179,3,FALSE)</f>
        <v>117.1</v>
      </c>
      <c r="L4474">
        <f>VLOOKUP($B4474,'Distance from BP'!$A$1:$F$3179,4,FALSE)</f>
        <v>124.83</v>
      </c>
      <c r="M4474">
        <f>VLOOKUP($B4474,'Distance from BP'!$A$1:$F$3179,5,FALSE)</f>
        <v>175.41</v>
      </c>
      <c r="N4474">
        <f>VLOOKUP($B4474,'Distance from BP'!$A$1:$F$3179,6,FALSE)</f>
        <v>170.7</v>
      </c>
      <c r="O4474" s="7">
        <f>VLOOKUP(B4474,'tax data'!$A$1:$M$3179,12,FALSE)</f>
        <v>4680076.0079156458</v>
      </c>
    </row>
    <row r="4475" spans="1:15" x14ac:dyDescent="0.2">
      <c r="A4475" s="1">
        <v>45905</v>
      </c>
      <c r="B4475" t="s">
        <v>340</v>
      </c>
      <c r="C4475" t="s">
        <v>421</v>
      </c>
      <c r="D4475" t="s">
        <v>1485</v>
      </c>
      <c r="E4475">
        <v>590</v>
      </c>
      <c r="F4475">
        <v>588</v>
      </c>
      <c r="G4475">
        <f>VLOOKUP($D4475,Dummy!$C$2:$I$1194,4,FALSE)</f>
        <v>0</v>
      </c>
      <c r="H4475">
        <f>VLOOKUP($D4475,Dummy!$C$2:$I$1194,5,FALSE)</f>
        <v>0</v>
      </c>
      <c r="I4475">
        <f>VLOOKUP($D4475,Dummy!$C$2:$I$1194,6,FALSE)</f>
        <v>0</v>
      </c>
      <c r="J4475">
        <f>VLOOKUP($D4475,Dummy!$C$2:$I$1194,7,FALSE)</f>
        <v>0</v>
      </c>
      <c r="K4475">
        <f>VLOOKUP($B4475,'Distance from BP'!$A$1:$F$3179,3,FALSE)</f>
        <v>117.1</v>
      </c>
      <c r="L4475">
        <f>VLOOKUP($B4475,'Distance from BP'!$A$1:$F$3179,4,FALSE)</f>
        <v>124.83</v>
      </c>
      <c r="M4475">
        <f>VLOOKUP($B4475,'Distance from BP'!$A$1:$F$3179,5,FALSE)</f>
        <v>175.41</v>
      </c>
      <c r="N4475">
        <f>VLOOKUP($B4475,'Distance from BP'!$A$1:$F$3179,6,FALSE)</f>
        <v>170.7</v>
      </c>
      <c r="O4475" s="7">
        <f>VLOOKUP(B4475,'tax data'!$A$1:$M$3179,12,FALSE)</f>
        <v>4680076.0079156458</v>
      </c>
    </row>
    <row r="4476" spans="1:15" x14ac:dyDescent="0.2">
      <c r="A4476" s="1">
        <v>45905</v>
      </c>
      <c r="B4476" t="s">
        <v>340</v>
      </c>
      <c r="C4476" t="s">
        <v>443</v>
      </c>
      <c r="D4476" t="s">
        <v>1486</v>
      </c>
      <c r="E4476">
        <v>578</v>
      </c>
      <c r="F4476">
        <v>559</v>
      </c>
      <c r="G4476">
        <f>VLOOKUP($D4476,Dummy!$C$2:$I$1194,4,FALSE)</f>
        <v>0</v>
      </c>
      <c r="H4476">
        <f>VLOOKUP($D4476,Dummy!$C$2:$I$1194,5,FALSE)</f>
        <v>0</v>
      </c>
      <c r="I4476">
        <f>VLOOKUP($D4476,Dummy!$C$2:$I$1194,6,FALSE)</f>
        <v>0</v>
      </c>
      <c r="J4476">
        <f>VLOOKUP($D4476,Dummy!$C$2:$I$1194,7,FALSE)</f>
        <v>0</v>
      </c>
      <c r="K4476">
        <f>VLOOKUP($B4476,'Distance from BP'!$A$1:$F$3179,3,FALSE)</f>
        <v>117.1</v>
      </c>
      <c r="L4476">
        <f>VLOOKUP($B4476,'Distance from BP'!$A$1:$F$3179,4,FALSE)</f>
        <v>124.83</v>
      </c>
      <c r="M4476">
        <f>VLOOKUP($B4476,'Distance from BP'!$A$1:$F$3179,5,FALSE)</f>
        <v>175.41</v>
      </c>
      <c r="N4476">
        <f>VLOOKUP($B4476,'Distance from BP'!$A$1:$F$3179,6,FALSE)</f>
        <v>170.7</v>
      </c>
      <c r="O4476" s="7">
        <f>VLOOKUP(B4476,'tax data'!$A$1:$M$3179,12,FALSE)</f>
        <v>4680076.0079156458</v>
      </c>
    </row>
    <row r="4477" spans="1:15" x14ac:dyDescent="0.2">
      <c r="A4477" s="1">
        <v>45905</v>
      </c>
      <c r="B4477" t="s">
        <v>341</v>
      </c>
      <c r="C4477" t="s">
        <v>421</v>
      </c>
      <c r="D4477" t="s">
        <v>1487</v>
      </c>
      <c r="E4477">
        <v>590</v>
      </c>
      <c r="F4477">
        <v>588</v>
      </c>
      <c r="G4477">
        <f>VLOOKUP($D4477,Dummy!$C$2:$I$1194,4,FALSE)</f>
        <v>0</v>
      </c>
      <c r="H4477">
        <f>VLOOKUP($D4477,Dummy!$C$2:$I$1194,5,FALSE)</f>
        <v>0</v>
      </c>
      <c r="I4477">
        <f>VLOOKUP($D4477,Dummy!$C$2:$I$1194,6,FALSE)</f>
        <v>0</v>
      </c>
      <c r="J4477">
        <f>VLOOKUP($D4477,Dummy!$C$2:$I$1194,7,FALSE)</f>
        <v>0</v>
      </c>
      <c r="K4477">
        <f>VLOOKUP($B4477,'Distance from BP'!$A$1:$F$3179,3,FALSE)</f>
        <v>181.99</v>
      </c>
      <c r="L4477">
        <f>VLOOKUP($B4477,'Distance from BP'!$A$1:$F$3179,4,FALSE)</f>
        <v>219.69</v>
      </c>
      <c r="M4477">
        <f>VLOOKUP($B4477,'Distance from BP'!$A$1:$F$3179,5,FALSE)</f>
        <v>213.17</v>
      </c>
      <c r="N4477">
        <f>VLOOKUP($B4477,'Distance from BP'!$A$1:$F$3179,6,FALSE)</f>
        <v>195.44</v>
      </c>
      <c r="O4477" s="7">
        <f>VLOOKUP(B4477,'tax data'!$A$1:$M$3179,12,FALSE)</f>
        <v>3471465.6356369262</v>
      </c>
    </row>
    <row r="4478" spans="1:15" x14ac:dyDescent="0.2">
      <c r="A4478" s="1">
        <v>45905</v>
      </c>
      <c r="B4478" t="s">
        <v>341</v>
      </c>
      <c r="C4478" t="s">
        <v>426</v>
      </c>
      <c r="D4478" t="s">
        <v>1488</v>
      </c>
      <c r="E4478">
        <v>589.9</v>
      </c>
      <c r="F4478">
        <v>587.9</v>
      </c>
      <c r="G4478">
        <f>VLOOKUP($D4478,Dummy!$C$2:$I$1194,4,FALSE)</f>
        <v>0</v>
      </c>
      <c r="H4478">
        <f>VLOOKUP($D4478,Dummy!$C$2:$I$1194,5,FALSE)</f>
        <v>0</v>
      </c>
      <c r="I4478">
        <f>VLOOKUP($D4478,Dummy!$C$2:$I$1194,6,FALSE)</f>
        <v>0</v>
      </c>
      <c r="J4478">
        <f>VLOOKUP($D4478,Dummy!$C$2:$I$1194,7,FALSE)</f>
        <v>0</v>
      </c>
      <c r="K4478">
        <f>VLOOKUP($B4478,'Distance from BP'!$A$1:$F$3179,3,FALSE)</f>
        <v>181.99</v>
      </c>
      <c r="L4478">
        <f>VLOOKUP($B4478,'Distance from BP'!$A$1:$F$3179,4,FALSE)</f>
        <v>219.69</v>
      </c>
      <c r="M4478">
        <f>VLOOKUP($B4478,'Distance from BP'!$A$1:$F$3179,5,FALSE)</f>
        <v>213.17</v>
      </c>
      <c r="N4478">
        <f>VLOOKUP($B4478,'Distance from BP'!$A$1:$F$3179,6,FALSE)</f>
        <v>195.44</v>
      </c>
      <c r="O4478" s="7">
        <f>VLOOKUP(B4478,'tax data'!$A$1:$M$3179,12,FALSE)</f>
        <v>3471465.6356369262</v>
      </c>
    </row>
    <row r="4479" spans="1:15" x14ac:dyDescent="0.2">
      <c r="A4479" s="1">
        <v>45905</v>
      </c>
      <c r="B4479" t="s">
        <v>342</v>
      </c>
      <c r="C4479" t="s">
        <v>421</v>
      </c>
      <c r="D4479" t="s">
        <v>1489</v>
      </c>
      <c r="E4479">
        <v>590</v>
      </c>
      <c r="F4479">
        <v>588</v>
      </c>
      <c r="G4479">
        <f>VLOOKUP($D4479,Dummy!$C$2:$I$1194,4,FALSE)</f>
        <v>0</v>
      </c>
      <c r="H4479">
        <f>VLOOKUP($D4479,Dummy!$C$2:$I$1194,5,FALSE)</f>
        <v>0</v>
      </c>
      <c r="I4479">
        <f>VLOOKUP($D4479,Dummy!$C$2:$I$1194,6,FALSE)</f>
        <v>0</v>
      </c>
      <c r="J4479">
        <f>VLOOKUP($D4479,Dummy!$C$2:$I$1194,7,FALSE)</f>
        <v>0</v>
      </c>
      <c r="K4479">
        <f>VLOOKUP($B4479,'Distance from BP'!$A$1:$F$3179,3,FALSE)</f>
        <v>109.46</v>
      </c>
      <c r="L4479">
        <f>VLOOKUP($B4479,'Distance from BP'!$A$1:$F$3179,4,FALSE)</f>
        <v>159.54</v>
      </c>
      <c r="M4479">
        <f>VLOOKUP($B4479,'Distance from BP'!$A$1:$F$3179,5,FALSE)</f>
        <v>156.15</v>
      </c>
      <c r="N4479">
        <f>VLOOKUP($B4479,'Distance from BP'!$A$1:$F$3179,6,FALSE)</f>
        <v>144.68</v>
      </c>
      <c r="O4479" s="7">
        <f>VLOOKUP(B4479,'tax data'!$A$1:$M$3179,12,FALSE)</f>
        <v>4363866.0918884156</v>
      </c>
    </row>
    <row r="4480" spans="1:15" x14ac:dyDescent="0.2">
      <c r="A4480" s="1">
        <v>45905</v>
      </c>
      <c r="B4480" t="s">
        <v>342</v>
      </c>
      <c r="C4480" t="s">
        <v>421</v>
      </c>
      <c r="D4480" t="s">
        <v>1490</v>
      </c>
      <c r="E4480">
        <v>637</v>
      </c>
      <c r="F4480">
        <v>638</v>
      </c>
      <c r="G4480">
        <f>VLOOKUP($D4480,Dummy!$C$2:$I$1194,4,FALSE)</f>
        <v>1</v>
      </c>
      <c r="H4480">
        <f>VLOOKUP($D4480,Dummy!$C$2:$I$1194,5,FALSE)</f>
        <v>1</v>
      </c>
      <c r="I4480">
        <f>VLOOKUP($D4480,Dummy!$C$2:$I$1194,6,FALSE)</f>
        <v>1</v>
      </c>
      <c r="J4480">
        <f>VLOOKUP($D4480,Dummy!$C$2:$I$1194,7,FALSE)</f>
        <v>1</v>
      </c>
      <c r="K4480">
        <f>VLOOKUP($B4480,'Distance from BP'!$A$1:$F$3179,3,FALSE)</f>
        <v>109.46</v>
      </c>
      <c r="L4480">
        <f>VLOOKUP($B4480,'Distance from BP'!$A$1:$F$3179,4,FALSE)</f>
        <v>159.54</v>
      </c>
      <c r="M4480">
        <f>VLOOKUP($B4480,'Distance from BP'!$A$1:$F$3179,5,FALSE)</f>
        <v>156.15</v>
      </c>
      <c r="N4480">
        <f>VLOOKUP($B4480,'Distance from BP'!$A$1:$F$3179,6,FALSE)</f>
        <v>144.68</v>
      </c>
      <c r="O4480" s="7">
        <f>VLOOKUP(B4480,'tax data'!$A$1:$M$3179,12,FALSE)</f>
        <v>4363866.0918884156</v>
      </c>
    </row>
    <row r="4481" spans="1:15" x14ac:dyDescent="0.2">
      <c r="A4481" s="1">
        <v>45905</v>
      </c>
      <c r="B4481" t="s">
        <v>342</v>
      </c>
      <c r="C4481" t="s">
        <v>421</v>
      </c>
      <c r="D4481" t="s">
        <v>1491</v>
      </c>
      <c r="E4481">
        <v>637</v>
      </c>
      <c r="F4481">
        <v>638</v>
      </c>
      <c r="G4481">
        <f>VLOOKUP($D4481,Dummy!$C$2:$I$1194,4,FALSE)</f>
        <v>1</v>
      </c>
      <c r="H4481">
        <f>VLOOKUP($D4481,Dummy!$C$2:$I$1194,5,FALSE)</f>
        <v>1</v>
      </c>
      <c r="I4481">
        <f>VLOOKUP($D4481,Dummy!$C$2:$I$1194,6,FALSE)</f>
        <v>1</v>
      </c>
      <c r="J4481">
        <f>VLOOKUP($D4481,Dummy!$C$2:$I$1194,7,FALSE)</f>
        <v>1</v>
      </c>
      <c r="K4481">
        <f>VLOOKUP($B4481,'Distance from BP'!$A$1:$F$3179,3,FALSE)</f>
        <v>109.46</v>
      </c>
      <c r="L4481">
        <f>VLOOKUP($B4481,'Distance from BP'!$A$1:$F$3179,4,FALSE)</f>
        <v>159.54</v>
      </c>
      <c r="M4481">
        <f>VLOOKUP($B4481,'Distance from BP'!$A$1:$F$3179,5,FALSE)</f>
        <v>156.15</v>
      </c>
      <c r="N4481">
        <f>VLOOKUP($B4481,'Distance from BP'!$A$1:$F$3179,6,FALSE)</f>
        <v>144.68</v>
      </c>
      <c r="O4481" s="7">
        <f>VLOOKUP(B4481,'tax data'!$A$1:$M$3179,12,FALSE)</f>
        <v>4363866.0918884156</v>
      </c>
    </row>
    <row r="4482" spans="1:15" x14ac:dyDescent="0.2">
      <c r="A4482" s="1">
        <v>45905</v>
      </c>
      <c r="B4482" t="s">
        <v>342</v>
      </c>
      <c r="C4482" t="s">
        <v>426</v>
      </c>
      <c r="D4482" t="s">
        <v>1492</v>
      </c>
      <c r="E4482">
        <v>589.9</v>
      </c>
      <c r="F4482">
        <v>587.9</v>
      </c>
      <c r="G4482">
        <f>VLOOKUP($D4482,Dummy!$C$2:$I$1194,4,FALSE)</f>
        <v>0</v>
      </c>
      <c r="H4482">
        <f>VLOOKUP($D4482,Dummy!$C$2:$I$1194,5,FALSE)</f>
        <v>0</v>
      </c>
      <c r="I4482">
        <f>VLOOKUP($D4482,Dummy!$C$2:$I$1194,6,FALSE)</f>
        <v>0</v>
      </c>
      <c r="J4482">
        <f>VLOOKUP($D4482,Dummy!$C$2:$I$1194,7,FALSE)</f>
        <v>0</v>
      </c>
      <c r="K4482">
        <f>VLOOKUP($B4482,'Distance from BP'!$A$1:$F$3179,3,FALSE)</f>
        <v>109.46</v>
      </c>
      <c r="L4482">
        <f>VLOOKUP($B4482,'Distance from BP'!$A$1:$F$3179,4,FALSE)</f>
        <v>159.54</v>
      </c>
      <c r="M4482">
        <f>VLOOKUP($B4482,'Distance from BP'!$A$1:$F$3179,5,FALSE)</f>
        <v>156.15</v>
      </c>
      <c r="N4482">
        <f>VLOOKUP($B4482,'Distance from BP'!$A$1:$F$3179,6,FALSE)</f>
        <v>144.68</v>
      </c>
      <c r="O4482" s="7">
        <f>VLOOKUP(B4482,'tax data'!$A$1:$M$3179,12,FALSE)</f>
        <v>4363866.0918884156</v>
      </c>
    </row>
    <row r="4483" spans="1:15" x14ac:dyDescent="0.2">
      <c r="A4483" s="1">
        <v>45905</v>
      </c>
      <c r="B4483" t="s">
        <v>342</v>
      </c>
      <c r="C4483" t="s">
        <v>421</v>
      </c>
      <c r="D4483" t="s">
        <v>1493</v>
      </c>
      <c r="E4483">
        <v>590</v>
      </c>
      <c r="F4483">
        <v>588</v>
      </c>
      <c r="G4483">
        <f>VLOOKUP($D4483,Dummy!$C$2:$I$1194,4,FALSE)</f>
        <v>0</v>
      </c>
      <c r="H4483">
        <f>VLOOKUP($D4483,Dummy!$C$2:$I$1194,5,FALSE)</f>
        <v>0</v>
      </c>
      <c r="I4483">
        <f>VLOOKUP($D4483,Dummy!$C$2:$I$1194,6,FALSE)</f>
        <v>0</v>
      </c>
      <c r="J4483">
        <f>VLOOKUP($D4483,Dummy!$C$2:$I$1194,7,FALSE)</f>
        <v>0</v>
      </c>
      <c r="K4483">
        <f>VLOOKUP($B4483,'Distance from BP'!$A$1:$F$3179,3,FALSE)</f>
        <v>109.46</v>
      </c>
      <c r="L4483">
        <f>VLOOKUP($B4483,'Distance from BP'!$A$1:$F$3179,4,FALSE)</f>
        <v>159.54</v>
      </c>
      <c r="M4483">
        <f>VLOOKUP($B4483,'Distance from BP'!$A$1:$F$3179,5,FALSE)</f>
        <v>156.15</v>
      </c>
      <c r="N4483">
        <f>VLOOKUP($B4483,'Distance from BP'!$A$1:$F$3179,6,FALSE)</f>
        <v>144.68</v>
      </c>
      <c r="O4483" s="7">
        <f>VLOOKUP(B4483,'tax data'!$A$1:$M$3179,12,FALSE)</f>
        <v>4363866.0918884156</v>
      </c>
    </row>
    <row r="4484" spans="1:15" x14ac:dyDescent="0.2">
      <c r="A4484" s="1">
        <v>45905</v>
      </c>
      <c r="B4484" t="s">
        <v>342</v>
      </c>
      <c r="C4484" t="s">
        <v>455</v>
      </c>
      <c r="D4484" t="s">
        <v>1494</v>
      </c>
      <c r="E4484">
        <v>577</v>
      </c>
      <c r="F4484">
        <v>572</v>
      </c>
      <c r="G4484">
        <f>VLOOKUP($D4484,Dummy!$C$2:$I$1194,4,FALSE)</f>
        <v>0</v>
      </c>
      <c r="H4484">
        <f>VLOOKUP($D4484,Dummy!$C$2:$I$1194,5,FALSE)</f>
        <v>0</v>
      </c>
      <c r="I4484">
        <f>VLOOKUP($D4484,Dummy!$C$2:$I$1194,6,FALSE)</f>
        <v>0</v>
      </c>
      <c r="J4484">
        <f>VLOOKUP($D4484,Dummy!$C$2:$I$1194,7,FALSE)</f>
        <v>0</v>
      </c>
      <c r="K4484">
        <f>VLOOKUP($B4484,'Distance from BP'!$A$1:$F$3179,3,FALSE)</f>
        <v>109.46</v>
      </c>
      <c r="L4484">
        <f>VLOOKUP($B4484,'Distance from BP'!$A$1:$F$3179,4,FALSE)</f>
        <v>159.54</v>
      </c>
      <c r="M4484">
        <f>VLOOKUP($B4484,'Distance from BP'!$A$1:$F$3179,5,FALSE)</f>
        <v>156.15</v>
      </c>
      <c r="N4484">
        <f>VLOOKUP($B4484,'Distance from BP'!$A$1:$F$3179,6,FALSE)</f>
        <v>144.68</v>
      </c>
      <c r="O4484" s="7">
        <f>VLOOKUP(B4484,'tax data'!$A$1:$M$3179,12,FALSE)</f>
        <v>4363866.0918884156</v>
      </c>
    </row>
    <row r="4485" spans="1:15" x14ac:dyDescent="0.2">
      <c r="A4485" s="1">
        <v>45905</v>
      </c>
      <c r="B4485" t="s">
        <v>342</v>
      </c>
      <c r="C4485" t="s">
        <v>428</v>
      </c>
      <c r="D4485" t="s">
        <v>1495</v>
      </c>
      <c r="E4485">
        <v>594.9</v>
      </c>
      <c r="F4485">
        <v>587.9</v>
      </c>
      <c r="G4485">
        <f>VLOOKUP($D4485,Dummy!$C$2:$I$1194,4,FALSE)</f>
        <v>0</v>
      </c>
      <c r="H4485">
        <f>VLOOKUP($D4485,Dummy!$C$2:$I$1194,5,FALSE)</f>
        <v>0</v>
      </c>
      <c r="I4485">
        <f>VLOOKUP($D4485,Dummy!$C$2:$I$1194,6,FALSE)</f>
        <v>0</v>
      </c>
      <c r="J4485">
        <f>VLOOKUP($D4485,Dummy!$C$2:$I$1194,7,FALSE)</f>
        <v>0</v>
      </c>
      <c r="K4485">
        <f>VLOOKUP($B4485,'Distance from BP'!$A$1:$F$3179,3,FALSE)</f>
        <v>109.46</v>
      </c>
      <c r="L4485">
        <f>VLOOKUP($B4485,'Distance from BP'!$A$1:$F$3179,4,FALSE)</f>
        <v>159.54</v>
      </c>
      <c r="M4485">
        <f>VLOOKUP($B4485,'Distance from BP'!$A$1:$F$3179,5,FALSE)</f>
        <v>156.15</v>
      </c>
      <c r="N4485">
        <f>VLOOKUP($B4485,'Distance from BP'!$A$1:$F$3179,6,FALSE)</f>
        <v>144.68</v>
      </c>
      <c r="O4485" s="7">
        <f>VLOOKUP(B4485,'tax data'!$A$1:$M$3179,12,FALSE)</f>
        <v>4363866.0918884156</v>
      </c>
    </row>
    <row r="4486" spans="1:15" x14ac:dyDescent="0.2">
      <c r="A4486" s="1">
        <v>45905</v>
      </c>
      <c r="B4486" t="s">
        <v>343</v>
      </c>
      <c r="C4486" t="s">
        <v>428</v>
      </c>
      <c r="D4486" t="s">
        <v>1496</v>
      </c>
      <c r="E4486">
        <v>594.9</v>
      </c>
      <c r="F4486">
        <v>587.9</v>
      </c>
      <c r="G4486">
        <f>VLOOKUP($D4486,Dummy!$C$2:$I$1194,4,FALSE)</f>
        <v>0</v>
      </c>
      <c r="H4486">
        <f>VLOOKUP($D4486,Dummy!$C$2:$I$1194,5,FALSE)</f>
        <v>0</v>
      </c>
      <c r="I4486">
        <f>VLOOKUP($D4486,Dummy!$C$2:$I$1194,6,FALSE)</f>
        <v>0</v>
      </c>
      <c r="J4486">
        <f>VLOOKUP($D4486,Dummy!$C$2:$I$1194,7,FALSE)</f>
        <v>0</v>
      </c>
      <c r="K4486">
        <f>VLOOKUP($B4486,'Distance from BP'!$A$1:$F$3179,3,FALSE)</f>
        <v>39.630000000000003</v>
      </c>
      <c r="L4486">
        <f>VLOOKUP($B4486,'Distance from BP'!$A$1:$F$3179,4,FALSE)</f>
        <v>44.84</v>
      </c>
      <c r="M4486">
        <f>VLOOKUP($B4486,'Distance from BP'!$A$1:$F$3179,5,FALSE)</f>
        <v>29.38</v>
      </c>
      <c r="N4486">
        <f>VLOOKUP($B4486,'Distance from BP'!$A$1:$F$3179,6,FALSE)</f>
        <v>23.94</v>
      </c>
      <c r="O4486" s="7">
        <f>VLOOKUP(B4486,'tax data'!$A$1:$M$3179,12,FALSE)</f>
        <v>5203987.0067684688</v>
      </c>
    </row>
    <row r="4487" spans="1:15" x14ac:dyDescent="0.2">
      <c r="A4487" s="1">
        <v>45905</v>
      </c>
      <c r="B4487" t="s">
        <v>343</v>
      </c>
      <c r="C4487" t="s">
        <v>421</v>
      </c>
      <c r="D4487" t="s">
        <v>1497</v>
      </c>
      <c r="E4487">
        <v>589</v>
      </c>
      <c r="F4487">
        <v>587</v>
      </c>
      <c r="G4487">
        <f>VLOOKUP($D4487,Dummy!$C$2:$I$1194,4,FALSE)</f>
        <v>0</v>
      </c>
      <c r="H4487">
        <f>VLOOKUP($D4487,Dummy!$C$2:$I$1194,5,FALSE)</f>
        <v>0</v>
      </c>
      <c r="I4487">
        <f>VLOOKUP($D4487,Dummy!$C$2:$I$1194,6,FALSE)</f>
        <v>0</v>
      </c>
      <c r="J4487">
        <f>VLOOKUP($D4487,Dummy!$C$2:$I$1194,7,FALSE)</f>
        <v>0</v>
      </c>
      <c r="K4487">
        <f>VLOOKUP($B4487,'Distance from BP'!$A$1:$F$3179,3,FALSE)</f>
        <v>39.630000000000003</v>
      </c>
      <c r="L4487">
        <f>VLOOKUP($B4487,'Distance from BP'!$A$1:$F$3179,4,FALSE)</f>
        <v>44.84</v>
      </c>
      <c r="M4487">
        <f>VLOOKUP($B4487,'Distance from BP'!$A$1:$F$3179,5,FALSE)</f>
        <v>29.38</v>
      </c>
      <c r="N4487">
        <f>VLOOKUP($B4487,'Distance from BP'!$A$1:$F$3179,6,FALSE)</f>
        <v>23.94</v>
      </c>
      <c r="O4487" s="7">
        <f>VLOOKUP(B4487,'tax data'!$A$1:$M$3179,12,FALSE)</f>
        <v>5203987.0067684688</v>
      </c>
    </row>
    <row r="4488" spans="1:15" x14ac:dyDescent="0.2">
      <c r="A4488" s="1">
        <v>45905</v>
      </c>
      <c r="B4488" t="s">
        <v>343</v>
      </c>
      <c r="C4488" t="s">
        <v>421</v>
      </c>
      <c r="D4488" t="s">
        <v>1498</v>
      </c>
      <c r="E4488">
        <v>590</v>
      </c>
      <c r="F4488">
        <v>588</v>
      </c>
      <c r="G4488">
        <f>VLOOKUP($D4488,Dummy!$C$2:$I$1194,4,FALSE)</f>
        <v>0</v>
      </c>
      <c r="H4488">
        <f>VLOOKUP($D4488,Dummy!$C$2:$I$1194,5,FALSE)</f>
        <v>0</v>
      </c>
      <c r="I4488">
        <f>VLOOKUP($D4488,Dummy!$C$2:$I$1194,6,FALSE)</f>
        <v>0</v>
      </c>
      <c r="J4488">
        <f>VLOOKUP($D4488,Dummy!$C$2:$I$1194,7,FALSE)</f>
        <v>0</v>
      </c>
      <c r="K4488">
        <f>VLOOKUP($B4488,'Distance from BP'!$A$1:$F$3179,3,FALSE)</f>
        <v>39.630000000000003</v>
      </c>
      <c r="L4488">
        <f>VLOOKUP($B4488,'Distance from BP'!$A$1:$F$3179,4,FALSE)</f>
        <v>44.84</v>
      </c>
      <c r="M4488">
        <f>VLOOKUP($B4488,'Distance from BP'!$A$1:$F$3179,5,FALSE)</f>
        <v>29.38</v>
      </c>
      <c r="N4488">
        <f>VLOOKUP($B4488,'Distance from BP'!$A$1:$F$3179,6,FALSE)</f>
        <v>23.94</v>
      </c>
      <c r="O4488" s="7">
        <f>VLOOKUP(B4488,'tax data'!$A$1:$M$3179,12,FALSE)</f>
        <v>5203987.0067684688</v>
      </c>
    </row>
    <row r="4489" spans="1:15" x14ac:dyDescent="0.2">
      <c r="A4489" s="1">
        <v>45905</v>
      </c>
      <c r="B4489" t="s">
        <v>344</v>
      </c>
      <c r="C4489" t="s">
        <v>433</v>
      </c>
      <c r="D4489" t="s">
        <v>1499</v>
      </c>
      <c r="E4489">
        <v>579.9</v>
      </c>
      <c r="F4489">
        <v>569.9</v>
      </c>
      <c r="G4489">
        <f>VLOOKUP($D4489,Dummy!$C$2:$I$1194,4,FALSE)</f>
        <v>0</v>
      </c>
      <c r="H4489">
        <f>VLOOKUP($D4489,Dummy!$C$2:$I$1194,5,FALSE)</f>
        <v>0</v>
      </c>
      <c r="I4489">
        <f>VLOOKUP($D4489,Dummy!$C$2:$I$1194,6,FALSE)</f>
        <v>0</v>
      </c>
      <c r="J4489">
        <f>VLOOKUP($D4489,Dummy!$C$2:$I$1194,7,FALSE)</f>
        <v>0</v>
      </c>
      <c r="K4489">
        <f>VLOOKUP($B4489,'Distance from BP'!$A$1:$F$3179,3,FALSE)</f>
        <v>127.39</v>
      </c>
      <c r="L4489">
        <f>VLOOKUP($B4489,'Distance from BP'!$A$1:$F$3179,4,FALSE)</f>
        <v>149.58000000000001</v>
      </c>
      <c r="M4489">
        <f>VLOOKUP($B4489,'Distance from BP'!$A$1:$F$3179,5,FALSE)</f>
        <v>162.44999999999999</v>
      </c>
      <c r="N4489">
        <f>VLOOKUP($B4489,'Distance from BP'!$A$1:$F$3179,6,FALSE)</f>
        <v>153.18</v>
      </c>
      <c r="O4489" s="7">
        <f>VLOOKUP(B4489,'tax data'!$A$1:$M$3179,12,FALSE)</f>
        <v>3475320.5226218607</v>
      </c>
    </row>
    <row r="4490" spans="1:15" x14ac:dyDescent="0.2">
      <c r="A4490" s="1">
        <v>45905</v>
      </c>
      <c r="B4490" t="s">
        <v>344</v>
      </c>
      <c r="C4490" t="s">
        <v>421</v>
      </c>
      <c r="D4490" t="s">
        <v>1500</v>
      </c>
      <c r="E4490">
        <v>590</v>
      </c>
      <c r="F4490">
        <v>588</v>
      </c>
      <c r="G4490">
        <f>VLOOKUP($D4490,Dummy!$C$2:$I$1194,4,FALSE)</f>
        <v>0</v>
      </c>
      <c r="H4490">
        <f>VLOOKUP($D4490,Dummy!$C$2:$I$1194,5,FALSE)</f>
        <v>0</v>
      </c>
      <c r="I4490">
        <f>VLOOKUP($D4490,Dummy!$C$2:$I$1194,6,FALSE)</f>
        <v>0</v>
      </c>
      <c r="J4490">
        <f>VLOOKUP($D4490,Dummy!$C$2:$I$1194,7,FALSE)</f>
        <v>0</v>
      </c>
      <c r="K4490">
        <f>VLOOKUP($B4490,'Distance from BP'!$A$1:$F$3179,3,FALSE)</f>
        <v>127.39</v>
      </c>
      <c r="L4490">
        <f>VLOOKUP($B4490,'Distance from BP'!$A$1:$F$3179,4,FALSE)</f>
        <v>149.58000000000001</v>
      </c>
      <c r="M4490">
        <f>VLOOKUP($B4490,'Distance from BP'!$A$1:$F$3179,5,FALSE)</f>
        <v>162.44999999999999</v>
      </c>
      <c r="N4490">
        <f>VLOOKUP($B4490,'Distance from BP'!$A$1:$F$3179,6,FALSE)</f>
        <v>153.18</v>
      </c>
      <c r="O4490" s="7">
        <f>VLOOKUP(B4490,'tax data'!$A$1:$M$3179,12,FALSE)</f>
        <v>3475320.5226218607</v>
      </c>
    </row>
    <row r="4491" spans="1:15" x14ac:dyDescent="0.2">
      <c r="A4491" s="1">
        <v>45905</v>
      </c>
      <c r="B4491" t="s">
        <v>344</v>
      </c>
      <c r="C4491" t="s">
        <v>425</v>
      </c>
      <c r="D4491" t="s">
        <v>1501</v>
      </c>
      <c r="E4491">
        <v>579.9</v>
      </c>
      <c r="F4491">
        <v>569.9</v>
      </c>
      <c r="G4491">
        <f>VLOOKUP($D4491,Dummy!$C$2:$I$1194,4,FALSE)</f>
        <v>0</v>
      </c>
      <c r="H4491">
        <f>VLOOKUP($D4491,Dummy!$C$2:$I$1194,5,FALSE)</f>
        <v>0</v>
      </c>
      <c r="I4491">
        <f>VLOOKUP($D4491,Dummy!$C$2:$I$1194,6,FALSE)</f>
        <v>0</v>
      </c>
      <c r="J4491">
        <f>VLOOKUP($D4491,Dummy!$C$2:$I$1194,7,FALSE)</f>
        <v>0</v>
      </c>
      <c r="K4491">
        <f>VLOOKUP($B4491,'Distance from BP'!$A$1:$F$3179,3,FALSE)</f>
        <v>127.39</v>
      </c>
      <c r="L4491">
        <f>VLOOKUP($B4491,'Distance from BP'!$A$1:$F$3179,4,FALSE)</f>
        <v>149.58000000000001</v>
      </c>
      <c r="M4491">
        <f>VLOOKUP($B4491,'Distance from BP'!$A$1:$F$3179,5,FALSE)</f>
        <v>162.44999999999999</v>
      </c>
      <c r="N4491">
        <f>VLOOKUP($B4491,'Distance from BP'!$A$1:$F$3179,6,FALSE)</f>
        <v>153.18</v>
      </c>
      <c r="O4491" s="7">
        <f>VLOOKUP(B4491,'tax data'!$A$1:$M$3179,12,FALSE)</f>
        <v>3475320.5226218607</v>
      </c>
    </row>
    <row r="4492" spans="1:15" x14ac:dyDescent="0.2">
      <c r="A4492" s="1">
        <v>45905</v>
      </c>
      <c r="B4492" t="s">
        <v>344</v>
      </c>
      <c r="C4492" t="s">
        <v>426</v>
      </c>
      <c r="D4492" t="s">
        <v>1502</v>
      </c>
      <c r="E4492">
        <v>589.9</v>
      </c>
      <c r="F4492">
        <v>587.9</v>
      </c>
      <c r="G4492">
        <f>VLOOKUP($D4492,Dummy!$C$2:$I$1194,4,FALSE)</f>
        <v>0</v>
      </c>
      <c r="H4492">
        <f>VLOOKUP($D4492,Dummy!$C$2:$I$1194,5,FALSE)</f>
        <v>0</v>
      </c>
      <c r="I4492">
        <f>VLOOKUP($D4492,Dummy!$C$2:$I$1194,6,FALSE)</f>
        <v>0</v>
      </c>
      <c r="J4492">
        <f>VLOOKUP($D4492,Dummy!$C$2:$I$1194,7,FALSE)</f>
        <v>0</v>
      </c>
      <c r="K4492">
        <f>VLOOKUP($B4492,'Distance from BP'!$A$1:$F$3179,3,FALSE)</f>
        <v>127.39</v>
      </c>
      <c r="L4492">
        <f>VLOOKUP($B4492,'Distance from BP'!$A$1:$F$3179,4,FALSE)</f>
        <v>149.58000000000001</v>
      </c>
      <c r="M4492">
        <f>VLOOKUP($B4492,'Distance from BP'!$A$1:$F$3179,5,FALSE)</f>
        <v>162.44999999999999</v>
      </c>
      <c r="N4492">
        <f>VLOOKUP($B4492,'Distance from BP'!$A$1:$F$3179,6,FALSE)</f>
        <v>153.18</v>
      </c>
      <c r="O4492" s="7">
        <f>VLOOKUP(B4492,'tax data'!$A$1:$M$3179,12,FALSE)</f>
        <v>3475320.5226218607</v>
      </c>
    </row>
    <row r="4493" spans="1:15" x14ac:dyDescent="0.2">
      <c r="A4493" s="1">
        <v>45905</v>
      </c>
      <c r="B4493" t="s">
        <v>345</v>
      </c>
      <c r="C4493" t="s">
        <v>421</v>
      </c>
      <c r="D4493" t="s">
        <v>1503</v>
      </c>
      <c r="E4493">
        <v>590</v>
      </c>
      <c r="F4493">
        <v>588</v>
      </c>
      <c r="G4493">
        <f>VLOOKUP($D4493,Dummy!$C$2:$I$1194,4,FALSE)</f>
        <v>0</v>
      </c>
      <c r="H4493">
        <f>VLOOKUP($D4493,Dummy!$C$2:$I$1194,5,FALSE)</f>
        <v>0</v>
      </c>
      <c r="I4493">
        <f>VLOOKUP($D4493,Dummy!$C$2:$I$1194,6,FALSE)</f>
        <v>0</v>
      </c>
      <c r="J4493">
        <f>VLOOKUP($D4493,Dummy!$C$2:$I$1194,7,FALSE)</f>
        <v>0</v>
      </c>
      <c r="K4493">
        <f>VLOOKUP($B4493,'Distance from BP'!$A$1:$F$3179,3,FALSE)</f>
        <v>213.25</v>
      </c>
      <c r="L4493">
        <f>VLOOKUP($B4493,'Distance from BP'!$A$1:$F$3179,4,FALSE)</f>
        <v>254.85</v>
      </c>
      <c r="M4493">
        <f>VLOOKUP($B4493,'Distance from BP'!$A$1:$F$3179,5,FALSE)</f>
        <v>293.74</v>
      </c>
      <c r="N4493">
        <f>VLOOKUP($B4493,'Distance from BP'!$A$1:$F$3179,6,FALSE)</f>
        <v>250.75</v>
      </c>
      <c r="O4493" s="7">
        <f>VLOOKUP(B4493,'tax data'!$A$1:$M$3179,12,FALSE)</f>
        <v>3922984.4288281812</v>
      </c>
    </row>
    <row r="4494" spans="1:15" x14ac:dyDescent="0.2">
      <c r="A4494" s="1">
        <v>45905</v>
      </c>
      <c r="B4494" t="s">
        <v>345</v>
      </c>
      <c r="C4494" t="s">
        <v>422</v>
      </c>
      <c r="D4494" t="s">
        <v>1504</v>
      </c>
      <c r="E4494">
        <v>591</v>
      </c>
      <c r="F4494">
        <v>587</v>
      </c>
      <c r="G4494">
        <f>VLOOKUP($D4494,Dummy!$C$2:$I$1194,4,FALSE)</f>
        <v>0</v>
      </c>
      <c r="H4494">
        <f>VLOOKUP($D4494,Dummy!$C$2:$I$1194,5,FALSE)</f>
        <v>0</v>
      </c>
      <c r="I4494">
        <f>VLOOKUP($D4494,Dummy!$C$2:$I$1194,6,FALSE)</f>
        <v>0</v>
      </c>
      <c r="J4494">
        <f>VLOOKUP($D4494,Dummy!$C$2:$I$1194,7,FALSE)</f>
        <v>0</v>
      </c>
      <c r="K4494">
        <f>VLOOKUP($B4494,'Distance from BP'!$A$1:$F$3179,3,FALSE)</f>
        <v>213.25</v>
      </c>
      <c r="L4494">
        <f>VLOOKUP($B4494,'Distance from BP'!$A$1:$F$3179,4,FALSE)</f>
        <v>254.85</v>
      </c>
      <c r="M4494">
        <f>VLOOKUP($B4494,'Distance from BP'!$A$1:$F$3179,5,FALSE)</f>
        <v>293.74</v>
      </c>
      <c r="N4494">
        <f>VLOOKUP($B4494,'Distance from BP'!$A$1:$F$3179,6,FALSE)</f>
        <v>250.75</v>
      </c>
      <c r="O4494" s="7">
        <f>VLOOKUP(B4494,'tax data'!$A$1:$M$3179,12,FALSE)</f>
        <v>3922984.4288281812</v>
      </c>
    </row>
    <row r="4495" spans="1:15" x14ac:dyDescent="0.2">
      <c r="A4495" s="1">
        <v>45905</v>
      </c>
      <c r="B4495" t="s">
        <v>345</v>
      </c>
      <c r="C4495" t="s">
        <v>421</v>
      </c>
      <c r="D4495" t="s">
        <v>1505</v>
      </c>
      <c r="E4495">
        <v>590</v>
      </c>
      <c r="F4495">
        <v>588</v>
      </c>
      <c r="G4495">
        <f>VLOOKUP($D4495,Dummy!$C$2:$I$1194,4,FALSE)</f>
        <v>0</v>
      </c>
      <c r="H4495">
        <f>VLOOKUP($D4495,Dummy!$C$2:$I$1194,5,FALSE)</f>
        <v>0</v>
      </c>
      <c r="I4495">
        <f>VLOOKUP($D4495,Dummy!$C$2:$I$1194,6,FALSE)</f>
        <v>0</v>
      </c>
      <c r="J4495">
        <f>VLOOKUP($D4495,Dummy!$C$2:$I$1194,7,FALSE)</f>
        <v>0</v>
      </c>
      <c r="K4495">
        <f>VLOOKUP($B4495,'Distance from BP'!$A$1:$F$3179,3,FALSE)</f>
        <v>213.25</v>
      </c>
      <c r="L4495">
        <f>VLOOKUP($B4495,'Distance from BP'!$A$1:$F$3179,4,FALSE)</f>
        <v>254.85</v>
      </c>
      <c r="M4495">
        <f>VLOOKUP($B4495,'Distance from BP'!$A$1:$F$3179,5,FALSE)</f>
        <v>293.74</v>
      </c>
      <c r="N4495">
        <f>VLOOKUP($B4495,'Distance from BP'!$A$1:$F$3179,6,FALSE)</f>
        <v>250.75</v>
      </c>
      <c r="O4495" s="7">
        <f>VLOOKUP(B4495,'tax data'!$A$1:$M$3179,12,FALSE)</f>
        <v>3922984.4288281812</v>
      </c>
    </row>
    <row r="4496" spans="1:15" x14ac:dyDescent="0.2">
      <c r="A4496" s="1">
        <v>45905</v>
      </c>
      <c r="B4496" t="s">
        <v>346</v>
      </c>
      <c r="C4496" t="s">
        <v>421</v>
      </c>
      <c r="D4496" t="s">
        <v>1506</v>
      </c>
      <c r="E4496">
        <v>590</v>
      </c>
      <c r="F4496">
        <v>588</v>
      </c>
      <c r="G4496">
        <f>VLOOKUP($D4496,Dummy!$C$2:$I$1194,4,FALSE)</f>
        <v>0</v>
      </c>
      <c r="H4496">
        <f>VLOOKUP($D4496,Dummy!$C$2:$I$1194,5,FALSE)</f>
        <v>0</v>
      </c>
      <c r="I4496">
        <f>VLOOKUP($D4496,Dummy!$C$2:$I$1194,6,FALSE)</f>
        <v>0</v>
      </c>
      <c r="J4496">
        <f>VLOOKUP($D4496,Dummy!$C$2:$I$1194,7,FALSE)</f>
        <v>0</v>
      </c>
      <c r="K4496">
        <f>VLOOKUP($B4496,'Distance from BP'!$A$1:$F$3179,3,FALSE)</f>
        <v>166.55</v>
      </c>
      <c r="L4496">
        <f>VLOOKUP($B4496,'Distance from BP'!$A$1:$F$3179,4,FALSE)</f>
        <v>188.53</v>
      </c>
      <c r="M4496">
        <f>VLOOKUP($B4496,'Distance from BP'!$A$1:$F$3179,5,FALSE)</f>
        <v>219.46</v>
      </c>
      <c r="N4496">
        <f>VLOOKUP($B4496,'Distance from BP'!$A$1:$F$3179,6,FALSE)</f>
        <v>210.67</v>
      </c>
      <c r="O4496" s="7">
        <f>VLOOKUP(B4496,'tax data'!$A$1:$M$3179,12,FALSE)</f>
        <v>3386101.3060606061</v>
      </c>
    </row>
    <row r="4497" spans="1:15" x14ac:dyDescent="0.2">
      <c r="A4497" s="1">
        <v>45905</v>
      </c>
      <c r="B4497" t="s">
        <v>347</v>
      </c>
      <c r="C4497" t="s">
        <v>421</v>
      </c>
      <c r="D4497" t="s">
        <v>1507</v>
      </c>
      <c r="E4497">
        <v>590</v>
      </c>
      <c r="F4497">
        <v>588</v>
      </c>
      <c r="G4497">
        <f>VLOOKUP($D4497,Dummy!$C$2:$I$1194,4,FALSE)</f>
        <v>0</v>
      </c>
      <c r="H4497">
        <f>VLOOKUP($D4497,Dummy!$C$2:$I$1194,5,FALSE)</f>
        <v>0</v>
      </c>
      <c r="I4497">
        <f>VLOOKUP($D4497,Dummy!$C$2:$I$1194,6,FALSE)</f>
        <v>0</v>
      </c>
      <c r="J4497">
        <f>VLOOKUP($D4497,Dummy!$C$2:$I$1194,7,FALSE)</f>
        <v>0</v>
      </c>
      <c r="K4497">
        <f>VLOOKUP($B4497,'Distance from BP'!$A$1:$F$3179,3,FALSE)</f>
        <v>148.44</v>
      </c>
      <c r="L4497">
        <f>VLOOKUP($B4497,'Distance from BP'!$A$1:$F$3179,4,FALSE)</f>
        <v>188.5</v>
      </c>
      <c r="M4497">
        <f>VLOOKUP($B4497,'Distance from BP'!$A$1:$F$3179,5,FALSE)</f>
        <v>213.71</v>
      </c>
      <c r="N4497">
        <f>VLOOKUP($B4497,'Distance from BP'!$A$1:$F$3179,6,FALSE)</f>
        <v>200.36</v>
      </c>
      <c r="O4497" s="7">
        <f>VLOOKUP(B4497,'tax data'!$A$1:$M$3179,12,FALSE)</f>
        <v>4038047.0423572743</v>
      </c>
    </row>
    <row r="4498" spans="1:15" x14ac:dyDescent="0.2">
      <c r="A4498" s="1">
        <v>45905</v>
      </c>
      <c r="B4498" t="s">
        <v>347</v>
      </c>
      <c r="C4498" t="s">
        <v>422</v>
      </c>
      <c r="D4498" t="s">
        <v>1508</v>
      </c>
      <c r="E4498">
        <v>591</v>
      </c>
      <c r="F4498">
        <v>587</v>
      </c>
      <c r="G4498">
        <f>VLOOKUP($D4498,Dummy!$C$2:$I$1194,4,FALSE)</f>
        <v>0</v>
      </c>
      <c r="H4498">
        <f>VLOOKUP($D4498,Dummy!$C$2:$I$1194,5,FALSE)</f>
        <v>0</v>
      </c>
      <c r="I4498">
        <f>VLOOKUP($D4498,Dummy!$C$2:$I$1194,6,FALSE)</f>
        <v>0</v>
      </c>
      <c r="J4498">
        <f>VLOOKUP($D4498,Dummy!$C$2:$I$1194,7,FALSE)</f>
        <v>0</v>
      </c>
      <c r="K4498">
        <f>VLOOKUP($B4498,'Distance from BP'!$A$1:$F$3179,3,FALSE)</f>
        <v>148.44</v>
      </c>
      <c r="L4498">
        <f>VLOOKUP($B4498,'Distance from BP'!$A$1:$F$3179,4,FALSE)</f>
        <v>188.5</v>
      </c>
      <c r="M4498">
        <f>VLOOKUP($B4498,'Distance from BP'!$A$1:$F$3179,5,FALSE)</f>
        <v>213.71</v>
      </c>
      <c r="N4498">
        <f>VLOOKUP($B4498,'Distance from BP'!$A$1:$F$3179,6,FALSE)</f>
        <v>200.36</v>
      </c>
      <c r="O4498" s="7">
        <f>VLOOKUP(B4498,'tax data'!$A$1:$M$3179,12,FALSE)</f>
        <v>4038047.0423572743</v>
      </c>
    </row>
    <row r="4499" spans="1:15" x14ac:dyDescent="0.2">
      <c r="A4499" s="1">
        <v>45905</v>
      </c>
      <c r="B4499" t="s">
        <v>348</v>
      </c>
      <c r="C4499" t="s">
        <v>421</v>
      </c>
      <c r="D4499" t="s">
        <v>1509</v>
      </c>
      <c r="E4499">
        <v>590</v>
      </c>
      <c r="F4499">
        <v>588</v>
      </c>
      <c r="G4499">
        <f>VLOOKUP($D4499,Dummy!$C$2:$I$1194,4,FALSE)</f>
        <v>0</v>
      </c>
      <c r="H4499">
        <f>VLOOKUP($D4499,Dummy!$C$2:$I$1194,5,FALSE)</f>
        <v>0</v>
      </c>
      <c r="I4499">
        <f>VLOOKUP($D4499,Dummy!$C$2:$I$1194,6,FALSE)</f>
        <v>0</v>
      </c>
      <c r="J4499">
        <f>VLOOKUP($D4499,Dummy!$C$2:$I$1194,7,FALSE)</f>
        <v>0</v>
      </c>
      <c r="K4499">
        <f>VLOOKUP($B4499,'Distance from BP'!$A$1:$F$3179,3,FALSE)</f>
        <v>39.71</v>
      </c>
      <c r="L4499">
        <f>VLOOKUP($B4499,'Distance from BP'!$A$1:$F$3179,4,FALSE)</f>
        <v>44.23</v>
      </c>
      <c r="M4499">
        <f>VLOOKUP($B4499,'Distance from BP'!$A$1:$F$3179,5,FALSE)</f>
        <v>32.39</v>
      </c>
      <c r="N4499">
        <f>VLOOKUP($B4499,'Distance from BP'!$A$1:$F$3179,6,FALSE)</f>
        <v>25.23</v>
      </c>
      <c r="O4499" s="7">
        <f>VLOOKUP(B4499,'tax data'!$A$1:$M$3179,12,FALSE)</f>
        <v>4112388.5762521103</v>
      </c>
    </row>
    <row r="4500" spans="1:15" x14ac:dyDescent="0.2">
      <c r="A4500" s="1">
        <v>45905</v>
      </c>
      <c r="B4500" t="s">
        <v>349</v>
      </c>
      <c r="C4500" t="s">
        <v>422</v>
      </c>
      <c r="D4500" t="s">
        <v>1510</v>
      </c>
      <c r="E4500">
        <v>591</v>
      </c>
      <c r="F4500">
        <v>587</v>
      </c>
      <c r="G4500">
        <f>VLOOKUP($D4500,Dummy!$C$2:$I$1194,4,FALSE)</f>
        <v>0</v>
      </c>
      <c r="H4500">
        <f>VLOOKUP($D4500,Dummy!$C$2:$I$1194,5,FALSE)</f>
        <v>0</v>
      </c>
      <c r="I4500">
        <f>VLOOKUP($D4500,Dummy!$C$2:$I$1194,6,FALSE)</f>
        <v>0</v>
      </c>
      <c r="J4500">
        <f>VLOOKUP($D4500,Dummy!$C$2:$I$1194,7,FALSE)</f>
        <v>0</v>
      </c>
      <c r="K4500">
        <f>VLOOKUP($B4500,'Distance from BP'!$A$1:$F$3179,3,FALSE)</f>
        <v>36.07</v>
      </c>
      <c r="L4500">
        <f>VLOOKUP($B4500,'Distance from BP'!$A$1:$F$3179,4,FALSE)</f>
        <v>40.98</v>
      </c>
      <c r="M4500">
        <f>VLOOKUP($B4500,'Distance from BP'!$A$1:$F$3179,5,FALSE)</f>
        <v>28.41</v>
      </c>
      <c r="N4500">
        <f>VLOOKUP($B4500,'Distance from BP'!$A$1:$F$3179,6,FALSE)</f>
        <v>21.46</v>
      </c>
      <c r="O4500" s="7">
        <f>VLOOKUP(B4500,'tax data'!$A$1:$M$3179,12,FALSE)</f>
        <v>4547044.4468455175</v>
      </c>
    </row>
    <row r="4501" spans="1:15" x14ac:dyDescent="0.2">
      <c r="A4501" s="1">
        <v>45905</v>
      </c>
      <c r="B4501" t="s">
        <v>349</v>
      </c>
      <c r="C4501" t="s">
        <v>426</v>
      </c>
      <c r="D4501" t="s">
        <v>1511</v>
      </c>
      <c r="E4501">
        <v>596</v>
      </c>
      <c r="F4501">
        <v>582</v>
      </c>
      <c r="G4501">
        <f>VLOOKUP($D4501,Dummy!$C$2:$I$1194,4,FALSE)</f>
        <v>0</v>
      </c>
      <c r="H4501">
        <f>VLOOKUP($D4501,Dummy!$C$2:$I$1194,5,FALSE)</f>
        <v>0</v>
      </c>
      <c r="I4501">
        <f>VLOOKUP($D4501,Dummy!$C$2:$I$1194,6,FALSE)</f>
        <v>0</v>
      </c>
      <c r="J4501">
        <f>VLOOKUP($D4501,Dummy!$C$2:$I$1194,7,FALSE)</f>
        <v>0</v>
      </c>
      <c r="K4501">
        <f>VLOOKUP($B4501,'Distance from BP'!$A$1:$F$3179,3,FALSE)</f>
        <v>36.07</v>
      </c>
      <c r="L4501">
        <f>VLOOKUP($B4501,'Distance from BP'!$A$1:$F$3179,4,FALSE)</f>
        <v>40.98</v>
      </c>
      <c r="M4501">
        <f>VLOOKUP($B4501,'Distance from BP'!$A$1:$F$3179,5,FALSE)</f>
        <v>28.41</v>
      </c>
      <c r="N4501">
        <f>VLOOKUP($B4501,'Distance from BP'!$A$1:$F$3179,6,FALSE)</f>
        <v>21.46</v>
      </c>
      <c r="O4501" s="7">
        <f>VLOOKUP(B4501,'tax data'!$A$1:$M$3179,12,FALSE)</f>
        <v>4547044.4468455175</v>
      </c>
    </row>
    <row r="4502" spans="1:15" x14ac:dyDescent="0.2">
      <c r="A4502" s="1">
        <v>45905</v>
      </c>
      <c r="B4502" t="s">
        <v>349</v>
      </c>
      <c r="C4502" t="s">
        <v>428</v>
      </c>
      <c r="D4502" t="s">
        <v>1512</v>
      </c>
      <c r="E4502">
        <v>594.9</v>
      </c>
      <c r="F4502">
        <v>587.9</v>
      </c>
      <c r="G4502">
        <f>VLOOKUP($D4502,Dummy!$C$2:$I$1194,4,FALSE)</f>
        <v>0</v>
      </c>
      <c r="H4502">
        <f>VLOOKUP($D4502,Dummy!$C$2:$I$1194,5,FALSE)</f>
        <v>0</v>
      </c>
      <c r="I4502">
        <f>VLOOKUP($D4502,Dummy!$C$2:$I$1194,6,FALSE)</f>
        <v>0</v>
      </c>
      <c r="J4502">
        <f>VLOOKUP($D4502,Dummy!$C$2:$I$1194,7,FALSE)</f>
        <v>0</v>
      </c>
      <c r="K4502">
        <f>VLOOKUP($B4502,'Distance from BP'!$A$1:$F$3179,3,FALSE)</f>
        <v>36.07</v>
      </c>
      <c r="L4502">
        <f>VLOOKUP($B4502,'Distance from BP'!$A$1:$F$3179,4,FALSE)</f>
        <v>40.98</v>
      </c>
      <c r="M4502">
        <f>VLOOKUP($B4502,'Distance from BP'!$A$1:$F$3179,5,FALSE)</f>
        <v>28.41</v>
      </c>
      <c r="N4502">
        <f>VLOOKUP($B4502,'Distance from BP'!$A$1:$F$3179,6,FALSE)</f>
        <v>21.46</v>
      </c>
      <c r="O4502" s="7">
        <f>VLOOKUP(B4502,'tax data'!$A$1:$M$3179,12,FALSE)</f>
        <v>4547044.4468455175</v>
      </c>
    </row>
    <row r="4503" spans="1:15" x14ac:dyDescent="0.2">
      <c r="A4503" s="1">
        <v>45905</v>
      </c>
      <c r="B4503" t="s">
        <v>349</v>
      </c>
      <c r="C4503" t="s">
        <v>426</v>
      </c>
      <c r="D4503" t="s">
        <v>1513</v>
      </c>
      <c r="E4503">
        <v>589.9</v>
      </c>
      <c r="F4503">
        <v>587.9</v>
      </c>
      <c r="G4503">
        <f>VLOOKUP($D4503,Dummy!$C$2:$I$1194,4,FALSE)</f>
        <v>0</v>
      </c>
      <c r="H4503">
        <f>VLOOKUP($D4503,Dummy!$C$2:$I$1194,5,FALSE)</f>
        <v>0</v>
      </c>
      <c r="I4503">
        <f>VLOOKUP($D4503,Dummy!$C$2:$I$1194,6,FALSE)</f>
        <v>0</v>
      </c>
      <c r="J4503">
        <f>VLOOKUP($D4503,Dummy!$C$2:$I$1194,7,FALSE)</f>
        <v>0</v>
      </c>
      <c r="K4503">
        <f>VLOOKUP($B4503,'Distance from BP'!$A$1:$F$3179,3,FALSE)</f>
        <v>36.07</v>
      </c>
      <c r="L4503">
        <f>VLOOKUP($B4503,'Distance from BP'!$A$1:$F$3179,4,FALSE)</f>
        <v>40.98</v>
      </c>
      <c r="M4503">
        <f>VLOOKUP($B4503,'Distance from BP'!$A$1:$F$3179,5,FALSE)</f>
        <v>28.41</v>
      </c>
      <c r="N4503">
        <f>VLOOKUP($B4503,'Distance from BP'!$A$1:$F$3179,6,FALSE)</f>
        <v>21.46</v>
      </c>
      <c r="O4503" s="7">
        <f>VLOOKUP(B4503,'tax data'!$A$1:$M$3179,12,FALSE)</f>
        <v>4547044.4468455175</v>
      </c>
    </row>
    <row r="4504" spans="1:15" x14ac:dyDescent="0.2">
      <c r="A4504" s="1">
        <v>45905</v>
      </c>
      <c r="B4504" t="s">
        <v>349</v>
      </c>
      <c r="C4504" t="s">
        <v>443</v>
      </c>
      <c r="D4504" t="s">
        <v>1514</v>
      </c>
      <c r="E4504">
        <v>574</v>
      </c>
      <c r="F4504">
        <v>559</v>
      </c>
      <c r="G4504">
        <f>VLOOKUP($D4504,Dummy!$C$2:$I$1194,4,FALSE)</f>
        <v>0</v>
      </c>
      <c r="H4504">
        <f>VLOOKUP($D4504,Dummy!$C$2:$I$1194,5,FALSE)</f>
        <v>0</v>
      </c>
      <c r="I4504">
        <f>VLOOKUP($D4504,Dummy!$C$2:$I$1194,6,FALSE)</f>
        <v>0</v>
      </c>
      <c r="J4504">
        <f>VLOOKUP($D4504,Dummy!$C$2:$I$1194,7,FALSE)</f>
        <v>0</v>
      </c>
      <c r="K4504">
        <f>VLOOKUP($B4504,'Distance from BP'!$A$1:$F$3179,3,FALSE)</f>
        <v>36.07</v>
      </c>
      <c r="L4504">
        <f>VLOOKUP($B4504,'Distance from BP'!$A$1:$F$3179,4,FALSE)</f>
        <v>40.98</v>
      </c>
      <c r="M4504">
        <f>VLOOKUP($B4504,'Distance from BP'!$A$1:$F$3179,5,FALSE)</f>
        <v>28.41</v>
      </c>
      <c r="N4504">
        <f>VLOOKUP($B4504,'Distance from BP'!$A$1:$F$3179,6,FALSE)</f>
        <v>21.46</v>
      </c>
      <c r="O4504" s="7">
        <f>VLOOKUP(B4504,'tax data'!$A$1:$M$3179,12,FALSE)</f>
        <v>4547044.4468455175</v>
      </c>
    </row>
    <row r="4505" spans="1:15" x14ac:dyDescent="0.2">
      <c r="A4505" s="1">
        <v>45905</v>
      </c>
      <c r="B4505" t="s">
        <v>349</v>
      </c>
      <c r="C4505" t="s">
        <v>428</v>
      </c>
      <c r="D4505" t="s">
        <v>1515</v>
      </c>
      <c r="E4505">
        <v>642.9</v>
      </c>
      <c r="F4505">
        <v>635.9</v>
      </c>
      <c r="G4505">
        <f>VLOOKUP($D4505,Dummy!$C$2:$I$1194,4,FALSE)</f>
        <v>1</v>
      </c>
      <c r="H4505">
        <f>VLOOKUP($D4505,Dummy!$C$2:$I$1194,5,FALSE)</f>
        <v>1</v>
      </c>
      <c r="I4505">
        <f>VLOOKUP($D4505,Dummy!$C$2:$I$1194,6,FALSE)</f>
        <v>0</v>
      </c>
      <c r="J4505">
        <f>VLOOKUP($D4505,Dummy!$C$2:$I$1194,7,FALSE)</f>
        <v>0</v>
      </c>
      <c r="K4505">
        <f>VLOOKUP($B4505,'Distance from BP'!$A$1:$F$3179,3,FALSE)</f>
        <v>36.07</v>
      </c>
      <c r="L4505">
        <f>VLOOKUP($B4505,'Distance from BP'!$A$1:$F$3179,4,FALSE)</f>
        <v>40.98</v>
      </c>
      <c r="M4505">
        <f>VLOOKUP($B4505,'Distance from BP'!$A$1:$F$3179,5,FALSE)</f>
        <v>28.41</v>
      </c>
      <c r="N4505">
        <f>VLOOKUP($B4505,'Distance from BP'!$A$1:$F$3179,6,FALSE)</f>
        <v>21.46</v>
      </c>
      <c r="O4505" s="7">
        <f>VLOOKUP(B4505,'tax data'!$A$1:$M$3179,12,FALSE)</f>
        <v>4547044.4468455175</v>
      </c>
    </row>
    <row r="4506" spans="1:15" x14ac:dyDescent="0.2">
      <c r="A4506" s="1">
        <v>45905</v>
      </c>
      <c r="B4506" t="s">
        <v>349</v>
      </c>
      <c r="C4506" t="s">
        <v>426</v>
      </c>
      <c r="D4506" t="s">
        <v>1516</v>
      </c>
      <c r="E4506">
        <v>655.9</v>
      </c>
      <c r="F4506">
        <v>648.9</v>
      </c>
      <c r="G4506">
        <f>VLOOKUP($D4506,Dummy!$C$2:$I$1194,4,FALSE)</f>
        <v>1</v>
      </c>
      <c r="H4506">
        <f>VLOOKUP($D4506,Dummy!$C$2:$I$1194,5,FALSE)</f>
        <v>1</v>
      </c>
      <c r="I4506">
        <f>VLOOKUP($D4506,Dummy!$C$2:$I$1194,6,FALSE)</f>
        <v>0</v>
      </c>
      <c r="J4506">
        <f>VLOOKUP($D4506,Dummy!$C$2:$I$1194,7,FALSE)</f>
        <v>0</v>
      </c>
      <c r="K4506">
        <f>VLOOKUP($B4506,'Distance from BP'!$A$1:$F$3179,3,FALSE)</f>
        <v>36.07</v>
      </c>
      <c r="L4506">
        <f>VLOOKUP($B4506,'Distance from BP'!$A$1:$F$3179,4,FALSE)</f>
        <v>40.98</v>
      </c>
      <c r="M4506">
        <f>VLOOKUP($B4506,'Distance from BP'!$A$1:$F$3179,5,FALSE)</f>
        <v>28.41</v>
      </c>
      <c r="N4506">
        <f>VLOOKUP($B4506,'Distance from BP'!$A$1:$F$3179,6,FALSE)</f>
        <v>21.46</v>
      </c>
      <c r="O4506" s="7">
        <f>VLOOKUP(B4506,'tax data'!$A$1:$M$3179,12,FALSE)</f>
        <v>4547044.4468455175</v>
      </c>
    </row>
    <row r="4507" spans="1:15" x14ac:dyDescent="0.2">
      <c r="A4507" s="1">
        <v>45905</v>
      </c>
      <c r="B4507" t="s">
        <v>349</v>
      </c>
      <c r="C4507" t="s">
        <v>421</v>
      </c>
      <c r="D4507" t="s">
        <v>1517</v>
      </c>
      <c r="E4507">
        <v>590</v>
      </c>
      <c r="F4507">
        <v>587</v>
      </c>
      <c r="G4507">
        <f>VLOOKUP($D4507,Dummy!$C$2:$I$1194,4,FALSE)</f>
        <v>0</v>
      </c>
      <c r="H4507">
        <f>VLOOKUP($D4507,Dummy!$C$2:$I$1194,5,FALSE)</f>
        <v>0</v>
      </c>
      <c r="I4507">
        <f>VLOOKUP($D4507,Dummy!$C$2:$I$1194,6,FALSE)</f>
        <v>0</v>
      </c>
      <c r="J4507">
        <f>VLOOKUP($D4507,Dummy!$C$2:$I$1194,7,FALSE)</f>
        <v>0</v>
      </c>
      <c r="K4507">
        <f>VLOOKUP($B4507,'Distance from BP'!$A$1:$F$3179,3,FALSE)</f>
        <v>36.07</v>
      </c>
      <c r="L4507">
        <f>VLOOKUP($B4507,'Distance from BP'!$A$1:$F$3179,4,FALSE)</f>
        <v>40.98</v>
      </c>
      <c r="M4507">
        <f>VLOOKUP($B4507,'Distance from BP'!$A$1:$F$3179,5,FALSE)</f>
        <v>28.41</v>
      </c>
      <c r="N4507">
        <f>VLOOKUP($B4507,'Distance from BP'!$A$1:$F$3179,6,FALSE)</f>
        <v>21.46</v>
      </c>
      <c r="O4507" s="7">
        <f>VLOOKUP(B4507,'tax data'!$A$1:$M$3179,12,FALSE)</f>
        <v>4547044.4468455175</v>
      </c>
    </row>
    <row r="4508" spans="1:15" x14ac:dyDescent="0.2">
      <c r="A4508" s="1">
        <v>45905</v>
      </c>
      <c r="B4508" t="s">
        <v>350</v>
      </c>
      <c r="C4508" t="s">
        <v>422</v>
      </c>
      <c r="D4508" t="s">
        <v>1519</v>
      </c>
      <c r="E4508">
        <v>591</v>
      </c>
      <c r="F4508">
        <v>587</v>
      </c>
      <c r="G4508">
        <f>VLOOKUP($D4508,Dummy!$C$2:$I$1194,4,FALSE)</f>
        <v>0</v>
      </c>
      <c r="H4508">
        <f>VLOOKUP($D4508,Dummy!$C$2:$I$1194,5,FALSE)</f>
        <v>0</v>
      </c>
      <c r="I4508">
        <f>VLOOKUP($D4508,Dummy!$C$2:$I$1194,6,FALSE)</f>
        <v>0</v>
      </c>
      <c r="J4508">
        <f>VLOOKUP($D4508,Dummy!$C$2:$I$1194,7,FALSE)</f>
        <v>0</v>
      </c>
      <c r="K4508">
        <f>VLOOKUP($B4508,'Distance from BP'!$A$1:$F$3179,3,FALSE)</f>
        <v>128.30000000000001</v>
      </c>
      <c r="L4508">
        <f>VLOOKUP($B4508,'Distance from BP'!$A$1:$F$3179,4,FALSE)</f>
        <v>158.34</v>
      </c>
      <c r="M4508">
        <f>VLOOKUP($B4508,'Distance from BP'!$A$1:$F$3179,5,FALSE)</f>
        <v>195.61</v>
      </c>
      <c r="N4508">
        <f>VLOOKUP($B4508,'Distance from BP'!$A$1:$F$3179,6,FALSE)</f>
        <v>187.73</v>
      </c>
      <c r="O4508" s="7">
        <f>VLOOKUP(B4508,'tax data'!$A$1:$M$3179,12,FALSE)</f>
        <v>3701584.1809991808</v>
      </c>
    </row>
    <row r="4509" spans="1:15" x14ac:dyDescent="0.2">
      <c r="A4509" s="1">
        <v>45905</v>
      </c>
      <c r="B4509" t="s">
        <v>351</v>
      </c>
      <c r="C4509" t="s">
        <v>421</v>
      </c>
      <c r="D4509" t="s">
        <v>1520</v>
      </c>
      <c r="E4509">
        <v>590</v>
      </c>
      <c r="F4509">
        <v>588</v>
      </c>
      <c r="G4509">
        <f>VLOOKUP($D4509,Dummy!$C$2:$I$1194,4,FALSE)</f>
        <v>0</v>
      </c>
      <c r="H4509">
        <f>VLOOKUP($D4509,Dummy!$C$2:$I$1194,5,FALSE)</f>
        <v>0</v>
      </c>
      <c r="I4509">
        <f>VLOOKUP($D4509,Dummy!$C$2:$I$1194,6,FALSE)</f>
        <v>0</v>
      </c>
      <c r="J4509">
        <f>VLOOKUP($D4509,Dummy!$C$2:$I$1194,7,FALSE)</f>
        <v>0</v>
      </c>
      <c r="K4509">
        <f>VLOOKUP($B4509,'Distance from BP'!$A$1:$F$3179,3,FALSE)</f>
        <v>126.82</v>
      </c>
      <c r="L4509">
        <f>VLOOKUP($B4509,'Distance from BP'!$A$1:$F$3179,4,FALSE)</f>
        <v>166.45</v>
      </c>
      <c r="M4509">
        <f>VLOOKUP($B4509,'Distance from BP'!$A$1:$F$3179,5,FALSE)</f>
        <v>161.38999999999999</v>
      </c>
      <c r="N4509">
        <f>VLOOKUP($B4509,'Distance from BP'!$A$1:$F$3179,6,FALSE)</f>
        <v>152.51</v>
      </c>
      <c r="O4509" s="7">
        <f>VLOOKUP(B4509,'tax data'!$A$1:$M$3179,12,FALSE)</f>
        <v>4224860.4467084641</v>
      </c>
    </row>
    <row r="4510" spans="1:15" x14ac:dyDescent="0.2">
      <c r="A4510" s="1">
        <v>45905</v>
      </c>
      <c r="B4510" t="s">
        <v>352</v>
      </c>
      <c r="C4510" t="s">
        <v>421</v>
      </c>
      <c r="D4510" t="s">
        <v>1521</v>
      </c>
      <c r="E4510">
        <v>590</v>
      </c>
      <c r="F4510">
        <v>588</v>
      </c>
      <c r="G4510">
        <f>VLOOKUP($D4510,Dummy!$C$2:$I$1194,4,FALSE)</f>
        <v>0</v>
      </c>
      <c r="H4510">
        <f>VLOOKUP($D4510,Dummy!$C$2:$I$1194,5,FALSE)</f>
        <v>0</v>
      </c>
      <c r="I4510">
        <f>VLOOKUP($D4510,Dummy!$C$2:$I$1194,6,FALSE)</f>
        <v>0</v>
      </c>
      <c r="J4510">
        <f>VLOOKUP($D4510,Dummy!$C$2:$I$1194,7,FALSE)</f>
        <v>0</v>
      </c>
      <c r="K4510">
        <f>VLOOKUP($B4510,'Distance from BP'!$A$1:$F$3179,3,FALSE)</f>
        <v>97.29</v>
      </c>
      <c r="L4510">
        <f>VLOOKUP($B4510,'Distance from BP'!$A$1:$F$3179,4,FALSE)</f>
        <v>121.3</v>
      </c>
      <c r="M4510">
        <f>VLOOKUP($B4510,'Distance from BP'!$A$1:$F$3179,5,FALSE)</f>
        <v>111.29</v>
      </c>
      <c r="N4510">
        <f>VLOOKUP($B4510,'Distance from BP'!$A$1:$F$3179,6,FALSE)</f>
        <v>100.48</v>
      </c>
      <c r="O4510" s="7">
        <f>VLOOKUP(B4510,'tax data'!$A$1:$M$3179,12,FALSE)</f>
        <v>4066755.2256910247</v>
      </c>
    </row>
    <row r="4511" spans="1:15" x14ac:dyDescent="0.2">
      <c r="A4511" s="1">
        <v>45905</v>
      </c>
      <c r="B4511" t="s">
        <v>352</v>
      </c>
      <c r="C4511" t="s">
        <v>421</v>
      </c>
      <c r="D4511" t="s">
        <v>1522</v>
      </c>
      <c r="E4511">
        <v>590</v>
      </c>
      <c r="F4511">
        <v>588</v>
      </c>
      <c r="G4511">
        <f>VLOOKUP($D4511,Dummy!$C$2:$I$1194,4,FALSE)</f>
        <v>0</v>
      </c>
      <c r="H4511">
        <f>VLOOKUP($D4511,Dummy!$C$2:$I$1194,5,FALSE)</f>
        <v>0</v>
      </c>
      <c r="I4511">
        <f>VLOOKUP($D4511,Dummy!$C$2:$I$1194,6,FALSE)</f>
        <v>0</v>
      </c>
      <c r="J4511">
        <f>VLOOKUP($D4511,Dummy!$C$2:$I$1194,7,FALSE)</f>
        <v>0</v>
      </c>
      <c r="K4511">
        <f>VLOOKUP($B4511,'Distance from BP'!$A$1:$F$3179,3,FALSE)</f>
        <v>97.29</v>
      </c>
      <c r="L4511">
        <f>VLOOKUP($B4511,'Distance from BP'!$A$1:$F$3179,4,FALSE)</f>
        <v>121.3</v>
      </c>
      <c r="M4511">
        <f>VLOOKUP($B4511,'Distance from BP'!$A$1:$F$3179,5,FALSE)</f>
        <v>111.29</v>
      </c>
      <c r="N4511">
        <f>VLOOKUP($B4511,'Distance from BP'!$A$1:$F$3179,6,FALSE)</f>
        <v>100.48</v>
      </c>
      <c r="O4511" s="7">
        <f>VLOOKUP(B4511,'tax data'!$A$1:$M$3179,12,FALSE)</f>
        <v>4066755.2256910247</v>
      </c>
    </row>
    <row r="4512" spans="1:15" x14ac:dyDescent="0.2">
      <c r="A4512" s="1">
        <v>45905</v>
      </c>
      <c r="B4512" t="s">
        <v>352</v>
      </c>
      <c r="C4512" t="s">
        <v>443</v>
      </c>
      <c r="D4512" t="s">
        <v>1523</v>
      </c>
      <c r="E4512">
        <v>578</v>
      </c>
      <c r="F4512">
        <v>559</v>
      </c>
      <c r="G4512">
        <f>VLOOKUP($D4512,Dummy!$C$2:$I$1194,4,FALSE)</f>
        <v>0</v>
      </c>
      <c r="H4512">
        <f>VLOOKUP($D4512,Dummy!$C$2:$I$1194,5,FALSE)</f>
        <v>0</v>
      </c>
      <c r="I4512">
        <f>VLOOKUP($D4512,Dummy!$C$2:$I$1194,6,FALSE)</f>
        <v>0</v>
      </c>
      <c r="J4512">
        <f>VLOOKUP($D4512,Dummy!$C$2:$I$1194,7,FALSE)</f>
        <v>0</v>
      </c>
      <c r="K4512">
        <f>VLOOKUP($B4512,'Distance from BP'!$A$1:$F$3179,3,FALSE)</f>
        <v>97.29</v>
      </c>
      <c r="L4512">
        <f>VLOOKUP($B4512,'Distance from BP'!$A$1:$F$3179,4,FALSE)</f>
        <v>121.3</v>
      </c>
      <c r="M4512">
        <f>VLOOKUP($B4512,'Distance from BP'!$A$1:$F$3179,5,FALSE)</f>
        <v>111.29</v>
      </c>
      <c r="N4512">
        <f>VLOOKUP($B4512,'Distance from BP'!$A$1:$F$3179,6,FALSE)</f>
        <v>100.48</v>
      </c>
      <c r="O4512" s="7">
        <f>VLOOKUP(B4512,'tax data'!$A$1:$M$3179,12,FALSE)</f>
        <v>4066755.2256910247</v>
      </c>
    </row>
    <row r="4513" spans="1:15" x14ac:dyDescent="0.2">
      <c r="A4513" s="1">
        <v>45905</v>
      </c>
      <c r="B4513" t="s">
        <v>352</v>
      </c>
      <c r="C4513" t="s">
        <v>421</v>
      </c>
      <c r="D4513" t="s">
        <v>1524</v>
      </c>
      <c r="E4513">
        <v>590</v>
      </c>
      <c r="F4513">
        <v>590</v>
      </c>
      <c r="G4513">
        <f>VLOOKUP($D4513,Dummy!$C$2:$I$1194,4,FALSE)</f>
        <v>0</v>
      </c>
      <c r="H4513">
        <f>VLOOKUP($D4513,Dummy!$C$2:$I$1194,5,FALSE)</f>
        <v>0</v>
      </c>
      <c r="I4513">
        <f>VLOOKUP($D4513,Dummy!$C$2:$I$1194,6,FALSE)</f>
        <v>0</v>
      </c>
      <c r="J4513">
        <f>VLOOKUP($D4513,Dummy!$C$2:$I$1194,7,FALSE)</f>
        <v>0</v>
      </c>
      <c r="K4513">
        <f>VLOOKUP($B4513,'Distance from BP'!$A$1:$F$3179,3,FALSE)</f>
        <v>97.29</v>
      </c>
      <c r="L4513">
        <f>VLOOKUP($B4513,'Distance from BP'!$A$1:$F$3179,4,FALSE)</f>
        <v>121.3</v>
      </c>
      <c r="M4513">
        <f>VLOOKUP($B4513,'Distance from BP'!$A$1:$F$3179,5,FALSE)</f>
        <v>111.29</v>
      </c>
      <c r="N4513">
        <f>VLOOKUP($B4513,'Distance from BP'!$A$1:$F$3179,6,FALSE)</f>
        <v>100.48</v>
      </c>
      <c r="O4513" s="7">
        <f>VLOOKUP(B4513,'tax data'!$A$1:$M$3179,12,FALSE)</f>
        <v>4066755.2256910247</v>
      </c>
    </row>
    <row r="4514" spans="1:15" x14ac:dyDescent="0.2">
      <c r="A4514" s="1">
        <v>45905</v>
      </c>
      <c r="B4514" t="s">
        <v>352</v>
      </c>
      <c r="C4514" t="s">
        <v>426</v>
      </c>
      <c r="D4514" t="s">
        <v>1525</v>
      </c>
      <c r="E4514">
        <v>589.9</v>
      </c>
      <c r="F4514">
        <v>587.9</v>
      </c>
      <c r="G4514">
        <f>VLOOKUP($D4514,Dummy!$C$2:$I$1194,4,FALSE)</f>
        <v>0</v>
      </c>
      <c r="H4514">
        <f>VLOOKUP($D4514,Dummy!$C$2:$I$1194,5,FALSE)</f>
        <v>0</v>
      </c>
      <c r="I4514">
        <f>VLOOKUP($D4514,Dummy!$C$2:$I$1194,6,FALSE)</f>
        <v>0</v>
      </c>
      <c r="J4514">
        <f>VLOOKUP($D4514,Dummy!$C$2:$I$1194,7,FALSE)</f>
        <v>0</v>
      </c>
      <c r="K4514">
        <f>VLOOKUP($B4514,'Distance from BP'!$A$1:$F$3179,3,FALSE)</f>
        <v>97.29</v>
      </c>
      <c r="L4514">
        <f>VLOOKUP($B4514,'Distance from BP'!$A$1:$F$3179,4,FALSE)</f>
        <v>121.3</v>
      </c>
      <c r="M4514">
        <f>VLOOKUP($B4514,'Distance from BP'!$A$1:$F$3179,5,FALSE)</f>
        <v>111.29</v>
      </c>
      <c r="N4514">
        <f>VLOOKUP($B4514,'Distance from BP'!$A$1:$F$3179,6,FALSE)</f>
        <v>100.48</v>
      </c>
      <c r="O4514" s="7">
        <f>VLOOKUP(B4514,'tax data'!$A$1:$M$3179,12,FALSE)</f>
        <v>4066755.2256910247</v>
      </c>
    </row>
    <row r="4515" spans="1:15" x14ac:dyDescent="0.2">
      <c r="A4515" s="1">
        <v>45905</v>
      </c>
      <c r="B4515" t="s">
        <v>352</v>
      </c>
      <c r="C4515" t="s">
        <v>427</v>
      </c>
      <c r="D4515" t="s">
        <v>1526</v>
      </c>
      <c r="E4515">
        <v>570</v>
      </c>
      <c r="F4515">
        <v>555</v>
      </c>
      <c r="G4515">
        <f>VLOOKUP($D4515,Dummy!$C$2:$I$1194,4,FALSE)</f>
        <v>0</v>
      </c>
      <c r="H4515">
        <f>VLOOKUP($D4515,Dummy!$C$2:$I$1194,5,FALSE)</f>
        <v>0</v>
      </c>
      <c r="I4515">
        <f>VLOOKUP($D4515,Dummy!$C$2:$I$1194,6,FALSE)</f>
        <v>0</v>
      </c>
      <c r="J4515">
        <f>VLOOKUP($D4515,Dummy!$C$2:$I$1194,7,FALSE)</f>
        <v>0</v>
      </c>
      <c r="K4515">
        <f>VLOOKUP($B4515,'Distance from BP'!$A$1:$F$3179,3,FALSE)</f>
        <v>97.29</v>
      </c>
      <c r="L4515">
        <f>VLOOKUP($B4515,'Distance from BP'!$A$1:$F$3179,4,FALSE)</f>
        <v>121.3</v>
      </c>
      <c r="M4515">
        <f>VLOOKUP($B4515,'Distance from BP'!$A$1:$F$3179,5,FALSE)</f>
        <v>111.29</v>
      </c>
      <c r="N4515">
        <f>VLOOKUP($B4515,'Distance from BP'!$A$1:$F$3179,6,FALSE)</f>
        <v>100.48</v>
      </c>
      <c r="O4515" s="7">
        <f>VLOOKUP(B4515,'tax data'!$A$1:$M$3179,12,FALSE)</f>
        <v>4066755.2256910247</v>
      </c>
    </row>
    <row r="4516" spans="1:15" x14ac:dyDescent="0.2">
      <c r="A4516" s="1">
        <v>45905</v>
      </c>
      <c r="B4516" t="s">
        <v>352</v>
      </c>
      <c r="C4516" t="s">
        <v>421</v>
      </c>
      <c r="D4516" t="s">
        <v>1527</v>
      </c>
      <c r="E4516">
        <v>590</v>
      </c>
      <c r="F4516">
        <v>588</v>
      </c>
      <c r="G4516">
        <f>VLOOKUP($D4516,Dummy!$C$2:$I$1194,4,FALSE)</f>
        <v>0</v>
      </c>
      <c r="H4516">
        <f>VLOOKUP($D4516,Dummy!$C$2:$I$1194,5,FALSE)</f>
        <v>0</v>
      </c>
      <c r="I4516">
        <f>VLOOKUP($D4516,Dummy!$C$2:$I$1194,6,FALSE)</f>
        <v>0</v>
      </c>
      <c r="J4516">
        <f>VLOOKUP($D4516,Dummy!$C$2:$I$1194,7,FALSE)</f>
        <v>0</v>
      </c>
      <c r="K4516">
        <f>VLOOKUP($B4516,'Distance from BP'!$A$1:$F$3179,3,FALSE)</f>
        <v>97.29</v>
      </c>
      <c r="L4516">
        <f>VLOOKUP($B4516,'Distance from BP'!$A$1:$F$3179,4,FALSE)</f>
        <v>121.3</v>
      </c>
      <c r="M4516">
        <f>VLOOKUP($B4516,'Distance from BP'!$A$1:$F$3179,5,FALSE)</f>
        <v>111.29</v>
      </c>
      <c r="N4516">
        <f>VLOOKUP($B4516,'Distance from BP'!$A$1:$F$3179,6,FALSE)</f>
        <v>100.48</v>
      </c>
      <c r="O4516" s="7">
        <f>VLOOKUP(B4516,'tax data'!$A$1:$M$3179,12,FALSE)</f>
        <v>4066755.2256910247</v>
      </c>
    </row>
    <row r="4517" spans="1:15" x14ac:dyDescent="0.2">
      <c r="A4517" s="1">
        <v>45905</v>
      </c>
      <c r="B4517" t="s">
        <v>352</v>
      </c>
      <c r="C4517" t="s">
        <v>429</v>
      </c>
      <c r="D4517" t="s">
        <v>1528</v>
      </c>
      <c r="E4517">
        <v>593</v>
      </c>
      <c r="F4517">
        <v>579</v>
      </c>
      <c r="G4517">
        <f>VLOOKUP($D4517,Dummy!$C$2:$I$1194,4,FALSE)</f>
        <v>0</v>
      </c>
      <c r="H4517">
        <f>VLOOKUP($D4517,Dummy!$C$2:$I$1194,5,FALSE)</f>
        <v>0</v>
      </c>
      <c r="I4517">
        <f>VLOOKUP($D4517,Dummy!$C$2:$I$1194,6,FALSE)</f>
        <v>0</v>
      </c>
      <c r="J4517">
        <f>VLOOKUP($D4517,Dummy!$C$2:$I$1194,7,FALSE)</f>
        <v>0</v>
      </c>
      <c r="K4517">
        <f>VLOOKUP($B4517,'Distance from BP'!$A$1:$F$3179,3,FALSE)</f>
        <v>97.29</v>
      </c>
      <c r="L4517">
        <f>VLOOKUP($B4517,'Distance from BP'!$A$1:$F$3179,4,FALSE)</f>
        <v>121.3</v>
      </c>
      <c r="M4517">
        <f>VLOOKUP($B4517,'Distance from BP'!$A$1:$F$3179,5,FALSE)</f>
        <v>111.29</v>
      </c>
      <c r="N4517">
        <f>VLOOKUP($B4517,'Distance from BP'!$A$1:$F$3179,6,FALSE)</f>
        <v>100.48</v>
      </c>
      <c r="O4517" s="7">
        <f>VLOOKUP(B4517,'tax data'!$A$1:$M$3179,12,FALSE)</f>
        <v>4066755.2256910247</v>
      </c>
    </row>
    <row r="4518" spans="1:15" x14ac:dyDescent="0.2">
      <c r="A4518" s="1">
        <v>45905</v>
      </c>
      <c r="B4518" t="s">
        <v>352</v>
      </c>
      <c r="C4518" t="s">
        <v>428</v>
      </c>
      <c r="D4518" t="s">
        <v>1529</v>
      </c>
      <c r="E4518">
        <v>591.9</v>
      </c>
      <c r="F4518">
        <v>583.9</v>
      </c>
      <c r="G4518">
        <f>VLOOKUP($D4518,Dummy!$C$2:$I$1194,4,FALSE)</f>
        <v>0</v>
      </c>
      <c r="H4518">
        <f>VLOOKUP($D4518,Dummy!$C$2:$I$1194,5,FALSE)</f>
        <v>0</v>
      </c>
      <c r="I4518">
        <f>VLOOKUP($D4518,Dummy!$C$2:$I$1194,6,FALSE)</f>
        <v>0</v>
      </c>
      <c r="J4518">
        <f>VLOOKUP($D4518,Dummy!$C$2:$I$1194,7,FALSE)</f>
        <v>0</v>
      </c>
      <c r="K4518">
        <f>VLOOKUP($B4518,'Distance from BP'!$A$1:$F$3179,3,FALSE)</f>
        <v>97.29</v>
      </c>
      <c r="L4518">
        <f>VLOOKUP($B4518,'Distance from BP'!$A$1:$F$3179,4,FALSE)</f>
        <v>121.3</v>
      </c>
      <c r="M4518">
        <f>VLOOKUP($B4518,'Distance from BP'!$A$1:$F$3179,5,FALSE)</f>
        <v>111.29</v>
      </c>
      <c r="N4518">
        <f>VLOOKUP($B4518,'Distance from BP'!$A$1:$F$3179,6,FALSE)</f>
        <v>100.48</v>
      </c>
      <c r="O4518" s="7">
        <f>VLOOKUP(B4518,'tax data'!$A$1:$M$3179,12,FALSE)</f>
        <v>4066755.2256910247</v>
      </c>
    </row>
    <row r="4519" spans="1:15" x14ac:dyDescent="0.2">
      <c r="A4519" s="1">
        <v>45905</v>
      </c>
      <c r="B4519" t="s">
        <v>352</v>
      </c>
      <c r="C4519" t="s">
        <v>428</v>
      </c>
      <c r="D4519" t="s">
        <v>1530</v>
      </c>
      <c r="E4519">
        <v>594.9</v>
      </c>
      <c r="F4519">
        <v>586.9</v>
      </c>
      <c r="G4519">
        <f>VLOOKUP($D4519,Dummy!$C$2:$I$1194,4,FALSE)</f>
        <v>0</v>
      </c>
      <c r="H4519">
        <f>VLOOKUP($D4519,Dummy!$C$2:$I$1194,5,FALSE)</f>
        <v>0</v>
      </c>
      <c r="I4519">
        <f>VLOOKUP($D4519,Dummy!$C$2:$I$1194,6,FALSE)</f>
        <v>0</v>
      </c>
      <c r="J4519">
        <f>VLOOKUP($D4519,Dummy!$C$2:$I$1194,7,FALSE)</f>
        <v>0</v>
      </c>
      <c r="K4519">
        <f>VLOOKUP($B4519,'Distance from BP'!$A$1:$F$3179,3,FALSE)</f>
        <v>97.29</v>
      </c>
      <c r="L4519">
        <f>VLOOKUP($B4519,'Distance from BP'!$A$1:$F$3179,4,FALSE)</f>
        <v>121.3</v>
      </c>
      <c r="M4519">
        <f>VLOOKUP($B4519,'Distance from BP'!$A$1:$F$3179,5,FALSE)</f>
        <v>111.29</v>
      </c>
      <c r="N4519">
        <f>VLOOKUP($B4519,'Distance from BP'!$A$1:$F$3179,6,FALSE)</f>
        <v>100.48</v>
      </c>
      <c r="O4519" s="7">
        <f>VLOOKUP(B4519,'tax data'!$A$1:$M$3179,12,FALSE)</f>
        <v>4066755.2256910247</v>
      </c>
    </row>
    <row r="4520" spans="1:15" x14ac:dyDescent="0.2">
      <c r="A4520" s="1">
        <v>45905</v>
      </c>
      <c r="B4520" t="s">
        <v>352</v>
      </c>
      <c r="C4520" t="s">
        <v>428</v>
      </c>
      <c r="D4520" t="s">
        <v>1531</v>
      </c>
      <c r="E4520">
        <v>594.9</v>
      </c>
      <c r="F4520">
        <v>587.9</v>
      </c>
      <c r="G4520">
        <f>VLOOKUP($D4520,Dummy!$C$2:$I$1194,4,FALSE)</f>
        <v>0</v>
      </c>
      <c r="H4520">
        <f>VLOOKUP($D4520,Dummy!$C$2:$I$1194,5,FALSE)</f>
        <v>0</v>
      </c>
      <c r="I4520">
        <f>VLOOKUP($D4520,Dummy!$C$2:$I$1194,6,FALSE)</f>
        <v>0</v>
      </c>
      <c r="J4520">
        <f>VLOOKUP($D4520,Dummy!$C$2:$I$1194,7,FALSE)</f>
        <v>0</v>
      </c>
      <c r="K4520">
        <f>VLOOKUP($B4520,'Distance from BP'!$A$1:$F$3179,3,FALSE)</f>
        <v>97.29</v>
      </c>
      <c r="L4520">
        <f>VLOOKUP($B4520,'Distance from BP'!$A$1:$F$3179,4,FALSE)</f>
        <v>121.3</v>
      </c>
      <c r="M4520">
        <f>VLOOKUP($B4520,'Distance from BP'!$A$1:$F$3179,5,FALSE)</f>
        <v>111.29</v>
      </c>
      <c r="N4520">
        <f>VLOOKUP($B4520,'Distance from BP'!$A$1:$F$3179,6,FALSE)</f>
        <v>100.48</v>
      </c>
      <c r="O4520" s="7">
        <f>VLOOKUP(B4520,'tax data'!$A$1:$M$3179,12,FALSE)</f>
        <v>4066755.2256910247</v>
      </c>
    </row>
    <row r="4521" spans="1:15" x14ac:dyDescent="0.2">
      <c r="A4521" s="1">
        <v>45905</v>
      </c>
      <c r="B4521" t="s">
        <v>352</v>
      </c>
      <c r="C4521" t="s">
        <v>426</v>
      </c>
      <c r="D4521" t="s">
        <v>1532</v>
      </c>
      <c r="E4521">
        <v>589.9</v>
      </c>
      <c r="F4521">
        <v>587.9</v>
      </c>
      <c r="G4521">
        <f>VLOOKUP($D4521,Dummy!$C$2:$I$1194,4,FALSE)</f>
        <v>0</v>
      </c>
      <c r="H4521">
        <f>VLOOKUP($D4521,Dummy!$C$2:$I$1194,5,FALSE)</f>
        <v>0</v>
      </c>
      <c r="I4521">
        <f>VLOOKUP($D4521,Dummy!$C$2:$I$1194,6,FALSE)</f>
        <v>0</v>
      </c>
      <c r="J4521">
        <f>VLOOKUP($D4521,Dummy!$C$2:$I$1194,7,FALSE)</f>
        <v>0</v>
      </c>
      <c r="K4521">
        <f>VLOOKUP($B4521,'Distance from BP'!$A$1:$F$3179,3,FALSE)</f>
        <v>97.29</v>
      </c>
      <c r="L4521">
        <f>VLOOKUP($B4521,'Distance from BP'!$A$1:$F$3179,4,FALSE)</f>
        <v>121.3</v>
      </c>
      <c r="M4521">
        <f>VLOOKUP($B4521,'Distance from BP'!$A$1:$F$3179,5,FALSE)</f>
        <v>111.29</v>
      </c>
      <c r="N4521">
        <f>VLOOKUP($B4521,'Distance from BP'!$A$1:$F$3179,6,FALSE)</f>
        <v>100.48</v>
      </c>
      <c r="O4521" s="7">
        <f>VLOOKUP(B4521,'tax data'!$A$1:$M$3179,12,FALSE)</f>
        <v>4066755.2256910247</v>
      </c>
    </row>
    <row r="4522" spans="1:15" x14ac:dyDescent="0.2">
      <c r="A4522" s="1">
        <v>45905</v>
      </c>
      <c r="B4522" t="s">
        <v>352</v>
      </c>
      <c r="C4522" t="s">
        <v>422</v>
      </c>
      <c r="D4522" t="s">
        <v>1533</v>
      </c>
      <c r="E4522">
        <v>591</v>
      </c>
      <c r="F4522">
        <v>587</v>
      </c>
      <c r="G4522">
        <f>VLOOKUP($D4522,Dummy!$C$2:$I$1194,4,FALSE)</f>
        <v>0</v>
      </c>
      <c r="H4522">
        <f>VLOOKUP($D4522,Dummy!$C$2:$I$1194,5,FALSE)</f>
        <v>0</v>
      </c>
      <c r="I4522">
        <f>VLOOKUP($D4522,Dummy!$C$2:$I$1194,6,FALSE)</f>
        <v>0</v>
      </c>
      <c r="J4522">
        <f>VLOOKUP($D4522,Dummy!$C$2:$I$1194,7,FALSE)</f>
        <v>0</v>
      </c>
      <c r="K4522">
        <f>VLOOKUP($B4522,'Distance from BP'!$A$1:$F$3179,3,FALSE)</f>
        <v>97.29</v>
      </c>
      <c r="L4522">
        <f>VLOOKUP($B4522,'Distance from BP'!$A$1:$F$3179,4,FALSE)</f>
        <v>121.3</v>
      </c>
      <c r="M4522">
        <f>VLOOKUP($B4522,'Distance from BP'!$A$1:$F$3179,5,FALSE)</f>
        <v>111.29</v>
      </c>
      <c r="N4522">
        <f>VLOOKUP($B4522,'Distance from BP'!$A$1:$F$3179,6,FALSE)</f>
        <v>100.48</v>
      </c>
      <c r="O4522" s="7">
        <f>VLOOKUP(B4522,'tax data'!$A$1:$M$3179,12,FALSE)</f>
        <v>4066755.2256910247</v>
      </c>
    </row>
    <row r="4523" spans="1:15" x14ac:dyDescent="0.2">
      <c r="A4523" s="1">
        <v>45905</v>
      </c>
      <c r="B4523" t="s">
        <v>352</v>
      </c>
      <c r="C4523" t="s">
        <v>426</v>
      </c>
      <c r="D4523" t="s">
        <v>1534</v>
      </c>
      <c r="E4523">
        <v>589.9</v>
      </c>
      <c r="F4523">
        <v>587.9</v>
      </c>
      <c r="G4523">
        <f>VLOOKUP($D4523,Dummy!$C$2:$I$1194,4,FALSE)</f>
        <v>0</v>
      </c>
      <c r="H4523">
        <f>VLOOKUP($D4523,Dummy!$C$2:$I$1194,5,FALSE)</f>
        <v>0</v>
      </c>
      <c r="I4523">
        <f>VLOOKUP($D4523,Dummy!$C$2:$I$1194,6,FALSE)</f>
        <v>0</v>
      </c>
      <c r="J4523">
        <f>VLOOKUP($D4523,Dummy!$C$2:$I$1194,7,FALSE)</f>
        <v>0</v>
      </c>
      <c r="K4523">
        <f>VLOOKUP($B4523,'Distance from BP'!$A$1:$F$3179,3,FALSE)</f>
        <v>97.29</v>
      </c>
      <c r="L4523">
        <f>VLOOKUP($B4523,'Distance from BP'!$A$1:$F$3179,4,FALSE)</f>
        <v>121.3</v>
      </c>
      <c r="M4523">
        <f>VLOOKUP($B4523,'Distance from BP'!$A$1:$F$3179,5,FALSE)</f>
        <v>111.29</v>
      </c>
      <c r="N4523">
        <f>VLOOKUP($B4523,'Distance from BP'!$A$1:$F$3179,6,FALSE)</f>
        <v>100.48</v>
      </c>
      <c r="O4523" s="7">
        <f>VLOOKUP(B4523,'tax data'!$A$1:$M$3179,12,FALSE)</f>
        <v>4066755.2256910247</v>
      </c>
    </row>
    <row r="4524" spans="1:15" x14ac:dyDescent="0.2">
      <c r="A4524" s="1">
        <v>45905</v>
      </c>
      <c r="B4524" t="s">
        <v>353</v>
      </c>
      <c r="C4524" t="s">
        <v>428</v>
      </c>
      <c r="D4524" t="s">
        <v>1535</v>
      </c>
      <c r="E4524">
        <v>594.9</v>
      </c>
      <c r="F4524">
        <v>587.9</v>
      </c>
      <c r="G4524">
        <f>VLOOKUP($D4524,Dummy!$C$2:$I$1194,4,FALSE)</f>
        <v>0</v>
      </c>
      <c r="H4524">
        <f>VLOOKUP($D4524,Dummy!$C$2:$I$1194,5,FALSE)</f>
        <v>0</v>
      </c>
      <c r="I4524">
        <f>VLOOKUP($D4524,Dummy!$C$2:$I$1194,6,FALSE)</f>
        <v>0</v>
      </c>
      <c r="J4524">
        <f>VLOOKUP($D4524,Dummy!$C$2:$I$1194,7,FALSE)</f>
        <v>0</v>
      </c>
      <c r="K4524">
        <f>VLOOKUP($B4524,'Distance from BP'!$A$1:$F$3179,3,FALSE)</f>
        <v>164.75</v>
      </c>
      <c r="L4524">
        <f>VLOOKUP($B4524,'Distance from BP'!$A$1:$F$3179,4,FALSE)</f>
        <v>223.92</v>
      </c>
      <c r="M4524">
        <f>VLOOKUP($B4524,'Distance from BP'!$A$1:$F$3179,5,FALSE)</f>
        <v>229.69</v>
      </c>
      <c r="N4524">
        <f>VLOOKUP($B4524,'Distance from BP'!$A$1:$F$3179,6,FALSE)</f>
        <v>223.99</v>
      </c>
      <c r="O4524" s="7">
        <f>VLOOKUP(B4524,'tax data'!$A$1:$M$3179,12,FALSE)</f>
        <v>4878921.544782755</v>
      </c>
    </row>
    <row r="4525" spans="1:15" x14ac:dyDescent="0.2">
      <c r="A4525" s="1">
        <v>45905</v>
      </c>
      <c r="B4525" t="s">
        <v>353</v>
      </c>
      <c r="C4525" t="s">
        <v>426</v>
      </c>
      <c r="D4525" t="s">
        <v>1536</v>
      </c>
      <c r="E4525">
        <v>589.9</v>
      </c>
      <c r="F4525">
        <v>587.9</v>
      </c>
      <c r="G4525">
        <f>VLOOKUP($D4525,Dummy!$C$2:$I$1194,4,FALSE)</f>
        <v>0</v>
      </c>
      <c r="H4525">
        <f>VLOOKUP($D4525,Dummy!$C$2:$I$1194,5,FALSE)</f>
        <v>0</v>
      </c>
      <c r="I4525">
        <f>VLOOKUP($D4525,Dummy!$C$2:$I$1194,6,FALSE)</f>
        <v>0</v>
      </c>
      <c r="J4525">
        <f>VLOOKUP($D4525,Dummy!$C$2:$I$1194,7,FALSE)</f>
        <v>0</v>
      </c>
      <c r="K4525">
        <f>VLOOKUP($B4525,'Distance from BP'!$A$1:$F$3179,3,FALSE)</f>
        <v>164.75</v>
      </c>
      <c r="L4525">
        <f>VLOOKUP($B4525,'Distance from BP'!$A$1:$F$3179,4,FALSE)</f>
        <v>223.92</v>
      </c>
      <c r="M4525">
        <f>VLOOKUP($B4525,'Distance from BP'!$A$1:$F$3179,5,FALSE)</f>
        <v>229.69</v>
      </c>
      <c r="N4525">
        <f>VLOOKUP($B4525,'Distance from BP'!$A$1:$F$3179,6,FALSE)</f>
        <v>223.99</v>
      </c>
      <c r="O4525" s="7">
        <f>VLOOKUP(B4525,'tax data'!$A$1:$M$3179,12,FALSE)</f>
        <v>4878921.544782755</v>
      </c>
    </row>
    <row r="4526" spans="1:15" x14ac:dyDescent="0.2">
      <c r="A4526" s="1">
        <v>45905</v>
      </c>
      <c r="B4526" t="s">
        <v>353</v>
      </c>
      <c r="C4526" t="s">
        <v>426</v>
      </c>
      <c r="D4526" t="s">
        <v>1537</v>
      </c>
      <c r="E4526">
        <v>589.9</v>
      </c>
      <c r="F4526">
        <v>587.9</v>
      </c>
      <c r="G4526">
        <f>VLOOKUP($D4526,Dummy!$C$2:$I$1194,4,FALSE)</f>
        <v>0</v>
      </c>
      <c r="H4526">
        <f>VLOOKUP($D4526,Dummy!$C$2:$I$1194,5,FALSE)</f>
        <v>0</v>
      </c>
      <c r="I4526">
        <f>VLOOKUP($D4526,Dummy!$C$2:$I$1194,6,FALSE)</f>
        <v>0</v>
      </c>
      <c r="J4526">
        <f>VLOOKUP($D4526,Dummy!$C$2:$I$1194,7,FALSE)</f>
        <v>0</v>
      </c>
      <c r="K4526">
        <f>VLOOKUP($B4526,'Distance from BP'!$A$1:$F$3179,3,FALSE)</f>
        <v>164.75</v>
      </c>
      <c r="L4526">
        <f>VLOOKUP($B4526,'Distance from BP'!$A$1:$F$3179,4,FALSE)</f>
        <v>223.92</v>
      </c>
      <c r="M4526">
        <f>VLOOKUP($B4526,'Distance from BP'!$A$1:$F$3179,5,FALSE)</f>
        <v>229.69</v>
      </c>
      <c r="N4526">
        <f>VLOOKUP($B4526,'Distance from BP'!$A$1:$F$3179,6,FALSE)</f>
        <v>223.99</v>
      </c>
      <c r="O4526" s="7">
        <f>VLOOKUP(B4526,'tax data'!$A$1:$M$3179,12,FALSE)</f>
        <v>4878921.544782755</v>
      </c>
    </row>
    <row r="4527" spans="1:15" x14ac:dyDescent="0.2">
      <c r="A4527" s="1">
        <v>45905</v>
      </c>
      <c r="B4527" t="s">
        <v>353</v>
      </c>
      <c r="C4527" t="s">
        <v>428</v>
      </c>
      <c r="D4527" t="s">
        <v>1538</v>
      </c>
      <c r="E4527">
        <v>594.9</v>
      </c>
      <c r="F4527">
        <v>589.9</v>
      </c>
      <c r="G4527">
        <f>VLOOKUP($D4527,Dummy!$C$2:$I$1194,4,FALSE)</f>
        <v>0</v>
      </c>
      <c r="H4527">
        <f>VLOOKUP($D4527,Dummy!$C$2:$I$1194,5,FALSE)</f>
        <v>0</v>
      </c>
      <c r="I4527">
        <f>VLOOKUP($D4527,Dummy!$C$2:$I$1194,6,FALSE)</f>
        <v>0</v>
      </c>
      <c r="J4527">
        <f>VLOOKUP($D4527,Dummy!$C$2:$I$1194,7,FALSE)</f>
        <v>0</v>
      </c>
      <c r="K4527">
        <f>VLOOKUP($B4527,'Distance from BP'!$A$1:$F$3179,3,FALSE)</f>
        <v>164.75</v>
      </c>
      <c r="L4527">
        <f>VLOOKUP($B4527,'Distance from BP'!$A$1:$F$3179,4,FALSE)</f>
        <v>223.92</v>
      </c>
      <c r="M4527">
        <f>VLOOKUP($B4527,'Distance from BP'!$A$1:$F$3179,5,FALSE)</f>
        <v>229.69</v>
      </c>
      <c r="N4527">
        <f>VLOOKUP($B4527,'Distance from BP'!$A$1:$F$3179,6,FALSE)</f>
        <v>223.99</v>
      </c>
      <c r="O4527" s="7">
        <f>VLOOKUP(B4527,'tax data'!$A$1:$M$3179,12,FALSE)</f>
        <v>4878921.544782755</v>
      </c>
    </row>
    <row r="4528" spans="1:15" x14ac:dyDescent="0.2">
      <c r="A4528" s="1">
        <v>45905</v>
      </c>
      <c r="B4528" t="s">
        <v>353</v>
      </c>
      <c r="C4528" t="s">
        <v>426</v>
      </c>
      <c r="D4528" t="s">
        <v>1539</v>
      </c>
      <c r="E4528">
        <v>589.9</v>
      </c>
      <c r="F4528">
        <v>587.9</v>
      </c>
      <c r="G4528">
        <f>VLOOKUP($D4528,Dummy!$C$2:$I$1194,4,FALSE)</f>
        <v>0</v>
      </c>
      <c r="H4528">
        <f>VLOOKUP($D4528,Dummy!$C$2:$I$1194,5,FALSE)</f>
        <v>0</v>
      </c>
      <c r="I4528">
        <f>VLOOKUP($D4528,Dummy!$C$2:$I$1194,6,FALSE)</f>
        <v>0</v>
      </c>
      <c r="J4528">
        <f>VLOOKUP($D4528,Dummy!$C$2:$I$1194,7,FALSE)</f>
        <v>0</v>
      </c>
      <c r="K4528">
        <f>VLOOKUP($B4528,'Distance from BP'!$A$1:$F$3179,3,FALSE)</f>
        <v>164.75</v>
      </c>
      <c r="L4528">
        <f>VLOOKUP($B4528,'Distance from BP'!$A$1:$F$3179,4,FALSE)</f>
        <v>223.92</v>
      </c>
      <c r="M4528">
        <f>VLOOKUP($B4528,'Distance from BP'!$A$1:$F$3179,5,FALSE)</f>
        <v>229.69</v>
      </c>
      <c r="N4528">
        <f>VLOOKUP($B4528,'Distance from BP'!$A$1:$F$3179,6,FALSE)</f>
        <v>223.99</v>
      </c>
      <c r="O4528" s="7">
        <f>VLOOKUP(B4528,'tax data'!$A$1:$M$3179,12,FALSE)</f>
        <v>4878921.544782755</v>
      </c>
    </row>
    <row r="4529" spans="1:15" x14ac:dyDescent="0.2">
      <c r="A4529" s="1">
        <v>45905</v>
      </c>
      <c r="B4529" t="s">
        <v>353</v>
      </c>
      <c r="C4529" t="s">
        <v>421</v>
      </c>
      <c r="D4529" t="s">
        <v>1540</v>
      </c>
      <c r="E4529">
        <v>590</v>
      </c>
      <c r="F4529">
        <v>588</v>
      </c>
      <c r="G4529">
        <f>VLOOKUP($D4529,Dummy!$C$2:$I$1194,4,FALSE)</f>
        <v>0</v>
      </c>
      <c r="H4529">
        <f>VLOOKUP($D4529,Dummy!$C$2:$I$1194,5,FALSE)</f>
        <v>0</v>
      </c>
      <c r="I4529">
        <f>VLOOKUP($D4529,Dummy!$C$2:$I$1194,6,FALSE)</f>
        <v>0</v>
      </c>
      <c r="J4529">
        <f>VLOOKUP($D4529,Dummy!$C$2:$I$1194,7,FALSE)</f>
        <v>0</v>
      </c>
      <c r="K4529">
        <f>VLOOKUP($B4529,'Distance from BP'!$A$1:$F$3179,3,FALSE)</f>
        <v>164.75</v>
      </c>
      <c r="L4529">
        <f>VLOOKUP($B4529,'Distance from BP'!$A$1:$F$3179,4,FALSE)</f>
        <v>223.92</v>
      </c>
      <c r="M4529">
        <f>VLOOKUP($B4529,'Distance from BP'!$A$1:$F$3179,5,FALSE)</f>
        <v>229.69</v>
      </c>
      <c r="N4529">
        <f>VLOOKUP($B4529,'Distance from BP'!$A$1:$F$3179,6,FALSE)</f>
        <v>223.99</v>
      </c>
      <c r="O4529" s="7">
        <f>VLOOKUP(B4529,'tax data'!$A$1:$M$3179,12,FALSE)</f>
        <v>4878921.544782755</v>
      </c>
    </row>
    <row r="4530" spans="1:15" x14ac:dyDescent="0.2">
      <c r="A4530" s="1">
        <v>45905</v>
      </c>
      <c r="B4530" t="s">
        <v>353</v>
      </c>
      <c r="C4530" t="s">
        <v>428</v>
      </c>
      <c r="D4530" t="s">
        <v>1541</v>
      </c>
      <c r="E4530">
        <v>594.9</v>
      </c>
      <c r="F4530">
        <v>587.9</v>
      </c>
      <c r="G4530">
        <f>VLOOKUP($D4530,Dummy!$C$2:$I$1194,4,FALSE)</f>
        <v>0</v>
      </c>
      <c r="H4530">
        <f>VLOOKUP($D4530,Dummy!$C$2:$I$1194,5,FALSE)</f>
        <v>0</v>
      </c>
      <c r="I4530">
        <f>VLOOKUP($D4530,Dummy!$C$2:$I$1194,6,FALSE)</f>
        <v>0</v>
      </c>
      <c r="J4530">
        <f>VLOOKUP($D4530,Dummy!$C$2:$I$1194,7,FALSE)</f>
        <v>0</v>
      </c>
      <c r="K4530">
        <f>VLOOKUP($B4530,'Distance from BP'!$A$1:$F$3179,3,FALSE)</f>
        <v>164.75</v>
      </c>
      <c r="L4530">
        <f>VLOOKUP($B4530,'Distance from BP'!$A$1:$F$3179,4,FALSE)</f>
        <v>223.92</v>
      </c>
      <c r="M4530">
        <f>VLOOKUP($B4530,'Distance from BP'!$A$1:$F$3179,5,FALSE)</f>
        <v>229.69</v>
      </c>
      <c r="N4530">
        <f>VLOOKUP($B4530,'Distance from BP'!$A$1:$F$3179,6,FALSE)</f>
        <v>223.99</v>
      </c>
      <c r="O4530" s="7">
        <f>VLOOKUP(B4530,'tax data'!$A$1:$M$3179,12,FALSE)</f>
        <v>4878921.544782755</v>
      </c>
    </row>
    <row r="4531" spans="1:15" x14ac:dyDescent="0.2">
      <c r="A4531" s="1">
        <v>45905</v>
      </c>
      <c r="B4531" t="s">
        <v>353</v>
      </c>
      <c r="C4531" t="s">
        <v>530</v>
      </c>
      <c r="D4531" t="s">
        <v>1542</v>
      </c>
      <c r="E4531">
        <v>588</v>
      </c>
      <c r="F4531">
        <v>579</v>
      </c>
      <c r="G4531">
        <f>VLOOKUP($D4531,Dummy!$C$2:$I$1194,4,FALSE)</f>
        <v>0</v>
      </c>
      <c r="H4531">
        <f>VLOOKUP($D4531,Dummy!$C$2:$I$1194,5,FALSE)</f>
        <v>0</v>
      </c>
      <c r="I4531">
        <f>VLOOKUP($D4531,Dummy!$C$2:$I$1194,6,FALSE)</f>
        <v>0</v>
      </c>
      <c r="J4531">
        <f>VLOOKUP($D4531,Dummy!$C$2:$I$1194,7,FALSE)</f>
        <v>0</v>
      </c>
      <c r="K4531">
        <f>VLOOKUP($B4531,'Distance from BP'!$A$1:$F$3179,3,FALSE)</f>
        <v>164.75</v>
      </c>
      <c r="L4531">
        <f>VLOOKUP($B4531,'Distance from BP'!$A$1:$F$3179,4,FALSE)</f>
        <v>223.92</v>
      </c>
      <c r="M4531">
        <f>VLOOKUP($B4531,'Distance from BP'!$A$1:$F$3179,5,FALSE)</f>
        <v>229.69</v>
      </c>
      <c r="N4531">
        <f>VLOOKUP($B4531,'Distance from BP'!$A$1:$F$3179,6,FALSE)</f>
        <v>223.99</v>
      </c>
      <c r="O4531" s="7">
        <f>VLOOKUP(B4531,'tax data'!$A$1:$M$3179,12,FALSE)</f>
        <v>4878921.544782755</v>
      </c>
    </row>
    <row r="4532" spans="1:15" x14ac:dyDescent="0.2">
      <c r="A4532" s="1">
        <v>45905</v>
      </c>
      <c r="B4532" t="s">
        <v>353</v>
      </c>
      <c r="C4532" t="s">
        <v>421</v>
      </c>
      <c r="D4532" t="s">
        <v>1543</v>
      </c>
      <c r="E4532">
        <v>590</v>
      </c>
      <c r="F4532">
        <v>588</v>
      </c>
      <c r="G4532">
        <f>VLOOKUP($D4532,Dummy!$C$2:$I$1194,4,FALSE)</f>
        <v>0</v>
      </c>
      <c r="H4532">
        <f>VLOOKUP($D4532,Dummy!$C$2:$I$1194,5,FALSE)</f>
        <v>0</v>
      </c>
      <c r="I4532">
        <f>VLOOKUP($D4532,Dummy!$C$2:$I$1194,6,FALSE)</f>
        <v>0</v>
      </c>
      <c r="J4532">
        <f>VLOOKUP($D4532,Dummy!$C$2:$I$1194,7,FALSE)</f>
        <v>0</v>
      </c>
      <c r="K4532">
        <f>VLOOKUP($B4532,'Distance from BP'!$A$1:$F$3179,3,FALSE)</f>
        <v>164.75</v>
      </c>
      <c r="L4532">
        <f>VLOOKUP($B4532,'Distance from BP'!$A$1:$F$3179,4,FALSE)</f>
        <v>223.92</v>
      </c>
      <c r="M4532">
        <f>VLOOKUP($B4532,'Distance from BP'!$A$1:$F$3179,5,FALSE)</f>
        <v>229.69</v>
      </c>
      <c r="N4532">
        <f>VLOOKUP($B4532,'Distance from BP'!$A$1:$F$3179,6,FALSE)</f>
        <v>223.99</v>
      </c>
      <c r="O4532" s="7">
        <f>VLOOKUP(B4532,'tax data'!$A$1:$M$3179,12,FALSE)</f>
        <v>4878921.544782755</v>
      </c>
    </row>
    <row r="4533" spans="1:15" x14ac:dyDescent="0.2">
      <c r="A4533" s="1">
        <v>45905</v>
      </c>
      <c r="B4533" t="s">
        <v>353</v>
      </c>
      <c r="C4533" t="s">
        <v>426</v>
      </c>
      <c r="D4533" t="s">
        <v>1544</v>
      </c>
      <c r="E4533">
        <v>589.9</v>
      </c>
      <c r="F4533">
        <v>587.9</v>
      </c>
      <c r="G4533">
        <f>VLOOKUP($D4533,Dummy!$C$2:$I$1194,4,FALSE)</f>
        <v>0</v>
      </c>
      <c r="H4533">
        <f>VLOOKUP($D4533,Dummy!$C$2:$I$1194,5,FALSE)</f>
        <v>0</v>
      </c>
      <c r="I4533">
        <f>VLOOKUP($D4533,Dummy!$C$2:$I$1194,6,FALSE)</f>
        <v>0</v>
      </c>
      <c r="J4533">
        <f>VLOOKUP($D4533,Dummy!$C$2:$I$1194,7,FALSE)</f>
        <v>0</v>
      </c>
      <c r="K4533">
        <f>VLOOKUP($B4533,'Distance from BP'!$A$1:$F$3179,3,FALSE)</f>
        <v>164.75</v>
      </c>
      <c r="L4533">
        <f>VLOOKUP($B4533,'Distance from BP'!$A$1:$F$3179,4,FALSE)</f>
        <v>223.92</v>
      </c>
      <c r="M4533">
        <f>VLOOKUP($B4533,'Distance from BP'!$A$1:$F$3179,5,FALSE)</f>
        <v>229.69</v>
      </c>
      <c r="N4533">
        <f>VLOOKUP($B4533,'Distance from BP'!$A$1:$F$3179,6,FALSE)</f>
        <v>223.99</v>
      </c>
      <c r="O4533" s="7">
        <f>VLOOKUP(B4533,'tax data'!$A$1:$M$3179,12,FALSE)</f>
        <v>4878921.544782755</v>
      </c>
    </row>
    <row r="4534" spans="1:15" x14ac:dyDescent="0.2">
      <c r="A4534" s="1">
        <v>45905</v>
      </c>
      <c r="B4534" t="s">
        <v>353</v>
      </c>
      <c r="C4534" t="s">
        <v>421</v>
      </c>
      <c r="D4534" t="s">
        <v>1545</v>
      </c>
      <c r="E4534">
        <v>590</v>
      </c>
      <c r="F4534">
        <v>588</v>
      </c>
      <c r="G4534">
        <f>VLOOKUP($D4534,Dummy!$C$2:$I$1194,4,FALSE)</f>
        <v>0</v>
      </c>
      <c r="H4534">
        <f>VLOOKUP($D4534,Dummy!$C$2:$I$1194,5,FALSE)</f>
        <v>0</v>
      </c>
      <c r="I4534">
        <f>VLOOKUP($D4534,Dummy!$C$2:$I$1194,6,FALSE)</f>
        <v>0</v>
      </c>
      <c r="J4534">
        <f>VLOOKUP($D4534,Dummy!$C$2:$I$1194,7,FALSE)</f>
        <v>0</v>
      </c>
      <c r="K4534">
        <f>VLOOKUP($B4534,'Distance from BP'!$A$1:$F$3179,3,FALSE)</f>
        <v>164.75</v>
      </c>
      <c r="L4534">
        <f>VLOOKUP($B4534,'Distance from BP'!$A$1:$F$3179,4,FALSE)</f>
        <v>223.92</v>
      </c>
      <c r="M4534">
        <f>VLOOKUP($B4534,'Distance from BP'!$A$1:$F$3179,5,FALSE)</f>
        <v>229.69</v>
      </c>
      <c r="N4534">
        <f>VLOOKUP($B4534,'Distance from BP'!$A$1:$F$3179,6,FALSE)</f>
        <v>223.99</v>
      </c>
      <c r="O4534" s="7">
        <f>VLOOKUP(B4534,'tax data'!$A$1:$M$3179,12,FALSE)</f>
        <v>4878921.544782755</v>
      </c>
    </row>
    <row r="4535" spans="1:15" x14ac:dyDescent="0.2">
      <c r="A4535" s="1">
        <v>45905</v>
      </c>
      <c r="B4535" t="s">
        <v>353</v>
      </c>
      <c r="C4535" t="s">
        <v>422</v>
      </c>
      <c r="D4535" t="s">
        <v>1546</v>
      </c>
      <c r="E4535">
        <v>591</v>
      </c>
      <c r="F4535">
        <v>587</v>
      </c>
      <c r="G4535">
        <f>VLOOKUP($D4535,Dummy!$C$2:$I$1194,4,FALSE)</f>
        <v>0</v>
      </c>
      <c r="H4535">
        <f>VLOOKUP($D4535,Dummy!$C$2:$I$1194,5,FALSE)</f>
        <v>0</v>
      </c>
      <c r="I4535">
        <f>VLOOKUP($D4535,Dummy!$C$2:$I$1194,6,FALSE)</f>
        <v>0</v>
      </c>
      <c r="J4535">
        <f>VLOOKUP($D4535,Dummy!$C$2:$I$1194,7,FALSE)</f>
        <v>0</v>
      </c>
      <c r="K4535">
        <f>VLOOKUP($B4535,'Distance from BP'!$A$1:$F$3179,3,FALSE)</f>
        <v>164.75</v>
      </c>
      <c r="L4535">
        <f>VLOOKUP($B4535,'Distance from BP'!$A$1:$F$3179,4,FALSE)</f>
        <v>223.92</v>
      </c>
      <c r="M4535">
        <f>VLOOKUP($B4535,'Distance from BP'!$A$1:$F$3179,5,FALSE)</f>
        <v>229.69</v>
      </c>
      <c r="N4535">
        <f>VLOOKUP($B4535,'Distance from BP'!$A$1:$F$3179,6,FALSE)</f>
        <v>223.99</v>
      </c>
      <c r="O4535" s="7">
        <f>VLOOKUP(B4535,'tax data'!$A$1:$M$3179,12,FALSE)</f>
        <v>4878921.544782755</v>
      </c>
    </row>
    <row r="4536" spans="1:15" x14ac:dyDescent="0.2">
      <c r="A4536" s="1">
        <v>45905</v>
      </c>
      <c r="B4536" t="s">
        <v>354</v>
      </c>
      <c r="C4536" t="s">
        <v>422</v>
      </c>
      <c r="D4536" t="s">
        <v>1547</v>
      </c>
      <c r="E4536">
        <v>591</v>
      </c>
      <c r="F4536">
        <v>587</v>
      </c>
      <c r="G4536">
        <f>VLOOKUP($D4536,Dummy!$C$2:$I$1194,4,FALSE)</f>
        <v>0</v>
      </c>
      <c r="H4536">
        <f>VLOOKUP($D4536,Dummy!$C$2:$I$1194,5,FALSE)</f>
        <v>0</v>
      </c>
      <c r="I4536">
        <f>VLOOKUP($D4536,Dummy!$C$2:$I$1194,6,FALSE)</f>
        <v>0</v>
      </c>
      <c r="J4536">
        <f>VLOOKUP($D4536,Dummy!$C$2:$I$1194,7,FALSE)</f>
        <v>0</v>
      </c>
      <c r="K4536">
        <f>VLOOKUP($B4536,'Distance from BP'!$A$1:$F$3179,3,FALSE)</f>
        <v>90.05</v>
      </c>
      <c r="L4536">
        <f>VLOOKUP($B4536,'Distance from BP'!$A$1:$F$3179,4,FALSE)</f>
        <v>115.53</v>
      </c>
      <c r="M4536">
        <f>VLOOKUP($B4536,'Distance from BP'!$A$1:$F$3179,5,FALSE)</f>
        <v>124.52</v>
      </c>
      <c r="N4536">
        <f>VLOOKUP($B4536,'Distance from BP'!$A$1:$F$3179,6,FALSE)</f>
        <v>121.39</v>
      </c>
      <c r="O4536" s="7">
        <f>VLOOKUP(B4536,'tax data'!$A$1:$M$3179,12,FALSE)</f>
        <v>3834548.0436681225</v>
      </c>
    </row>
    <row r="4537" spans="1:15" x14ac:dyDescent="0.2">
      <c r="A4537" s="1">
        <v>45905</v>
      </c>
      <c r="B4537" t="s">
        <v>355</v>
      </c>
      <c r="C4537" t="s">
        <v>421</v>
      </c>
      <c r="D4537" t="s">
        <v>1548</v>
      </c>
      <c r="E4537">
        <v>590</v>
      </c>
      <c r="F4537">
        <v>588</v>
      </c>
      <c r="G4537">
        <f>VLOOKUP($D4537,Dummy!$C$2:$I$1194,4,FALSE)</f>
        <v>0</v>
      </c>
      <c r="H4537">
        <f>VLOOKUP($D4537,Dummy!$C$2:$I$1194,5,FALSE)</f>
        <v>0</v>
      </c>
      <c r="I4537">
        <f>VLOOKUP($D4537,Dummy!$C$2:$I$1194,6,FALSE)</f>
        <v>0</v>
      </c>
      <c r="J4537">
        <f>VLOOKUP($D4537,Dummy!$C$2:$I$1194,7,FALSE)</f>
        <v>0</v>
      </c>
      <c r="K4537">
        <f>VLOOKUP($B4537,'Distance from BP'!$A$1:$F$3179,3,FALSE)</f>
        <v>42.04</v>
      </c>
      <c r="L4537">
        <f>VLOOKUP($B4537,'Distance from BP'!$A$1:$F$3179,4,FALSE)</f>
        <v>54.61</v>
      </c>
      <c r="M4537">
        <f>VLOOKUP($B4537,'Distance from BP'!$A$1:$F$3179,5,FALSE)</f>
        <v>37.49</v>
      </c>
      <c r="N4537">
        <f>VLOOKUP($B4537,'Distance from BP'!$A$1:$F$3179,6,FALSE)</f>
        <v>31.13</v>
      </c>
      <c r="O4537" s="7">
        <f>VLOOKUP(B4537,'tax data'!$A$1:$M$3179,12,FALSE)</f>
        <v>4602328.4971777443</v>
      </c>
    </row>
    <row r="4538" spans="1:15" x14ac:dyDescent="0.2">
      <c r="A4538" s="1">
        <v>45905</v>
      </c>
      <c r="B4538" t="s">
        <v>355</v>
      </c>
      <c r="C4538" t="s">
        <v>421</v>
      </c>
      <c r="D4538" t="s">
        <v>1549</v>
      </c>
      <c r="E4538">
        <v>590</v>
      </c>
      <c r="F4538">
        <v>588</v>
      </c>
      <c r="G4538">
        <f>VLOOKUP($D4538,Dummy!$C$2:$I$1194,4,FALSE)</f>
        <v>0</v>
      </c>
      <c r="H4538">
        <f>VLOOKUP($D4538,Dummy!$C$2:$I$1194,5,FALSE)</f>
        <v>0</v>
      </c>
      <c r="I4538">
        <f>VLOOKUP($D4538,Dummy!$C$2:$I$1194,6,FALSE)</f>
        <v>0</v>
      </c>
      <c r="J4538">
        <f>VLOOKUP($D4538,Dummy!$C$2:$I$1194,7,FALSE)</f>
        <v>0</v>
      </c>
      <c r="K4538">
        <f>VLOOKUP($B4538,'Distance from BP'!$A$1:$F$3179,3,FALSE)</f>
        <v>42.04</v>
      </c>
      <c r="L4538">
        <f>VLOOKUP($B4538,'Distance from BP'!$A$1:$F$3179,4,FALSE)</f>
        <v>54.61</v>
      </c>
      <c r="M4538">
        <f>VLOOKUP($B4538,'Distance from BP'!$A$1:$F$3179,5,FALSE)</f>
        <v>37.49</v>
      </c>
      <c r="N4538">
        <f>VLOOKUP($B4538,'Distance from BP'!$A$1:$F$3179,6,FALSE)</f>
        <v>31.13</v>
      </c>
      <c r="O4538" s="7">
        <f>VLOOKUP(B4538,'tax data'!$A$1:$M$3179,12,FALSE)</f>
        <v>4602328.4971777443</v>
      </c>
    </row>
    <row r="4539" spans="1:15" x14ac:dyDescent="0.2">
      <c r="A4539" s="1">
        <v>45905</v>
      </c>
      <c r="B4539" t="s">
        <v>355</v>
      </c>
      <c r="C4539" t="s">
        <v>426</v>
      </c>
      <c r="D4539" t="s">
        <v>1550</v>
      </c>
      <c r="E4539">
        <v>589.9</v>
      </c>
      <c r="F4539">
        <v>587.9</v>
      </c>
      <c r="G4539">
        <f>VLOOKUP($D4539,Dummy!$C$2:$I$1194,4,FALSE)</f>
        <v>0</v>
      </c>
      <c r="H4539">
        <f>VLOOKUP($D4539,Dummy!$C$2:$I$1194,5,FALSE)</f>
        <v>0</v>
      </c>
      <c r="I4539">
        <f>VLOOKUP($D4539,Dummy!$C$2:$I$1194,6,FALSE)</f>
        <v>0</v>
      </c>
      <c r="J4539">
        <f>VLOOKUP($D4539,Dummy!$C$2:$I$1194,7,FALSE)</f>
        <v>0</v>
      </c>
      <c r="K4539">
        <f>VLOOKUP($B4539,'Distance from BP'!$A$1:$F$3179,3,FALSE)</f>
        <v>42.04</v>
      </c>
      <c r="L4539">
        <f>VLOOKUP($B4539,'Distance from BP'!$A$1:$F$3179,4,FALSE)</f>
        <v>54.61</v>
      </c>
      <c r="M4539">
        <f>VLOOKUP($B4539,'Distance from BP'!$A$1:$F$3179,5,FALSE)</f>
        <v>37.49</v>
      </c>
      <c r="N4539">
        <f>VLOOKUP($B4539,'Distance from BP'!$A$1:$F$3179,6,FALSE)</f>
        <v>31.13</v>
      </c>
      <c r="O4539" s="7">
        <f>VLOOKUP(B4539,'tax data'!$A$1:$M$3179,12,FALSE)</f>
        <v>4602328.4971777443</v>
      </c>
    </row>
    <row r="4540" spans="1:15" x14ac:dyDescent="0.2">
      <c r="A4540" s="1">
        <v>45905</v>
      </c>
      <c r="B4540" t="s">
        <v>356</v>
      </c>
      <c r="C4540" t="s">
        <v>421</v>
      </c>
      <c r="D4540" t="s">
        <v>1551</v>
      </c>
      <c r="E4540">
        <v>590</v>
      </c>
      <c r="F4540">
        <v>588</v>
      </c>
      <c r="G4540">
        <f>VLOOKUP($D4540,Dummy!$C$2:$I$1194,4,FALSE)</f>
        <v>0</v>
      </c>
      <c r="H4540">
        <f>VLOOKUP($D4540,Dummy!$C$2:$I$1194,5,FALSE)</f>
        <v>0</v>
      </c>
      <c r="I4540">
        <f>VLOOKUP($D4540,Dummy!$C$2:$I$1194,6,FALSE)</f>
        <v>0</v>
      </c>
      <c r="J4540">
        <f>VLOOKUP($D4540,Dummy!$C$2:$I$1194,7,FALSE)</f>
        <v>0</v>
      </c>
      <c r="K4540">
        <f>VLOOKUP($B4540,'Distance from BP'!$A$1:$F$3179,3,FALSE)</f>
        <v>97.33</v>
      </c>
      <c r="L4540">
        <f>VLOOKUP($B4540,'Distance from BP'!$A$1:$F$3179,4,FALSE)</f>
        <v>130.36000000000001</v>
      </c>
      <c r="M4540">
        <f>VLOOKUP($B4540,'Distance from BP'!$A$1:$F$3179,5,FALSE)</f>
        <v>111.47</v>
      </c>
      <c r="N4540">
        <f>VLOOKUP($B4540,'Distance from BP'!$A$1:$F$3179,6,FALSE)</f>
        <v>98.04</v>
      </c>
      <c r="O4540" s="7">
        <f>VLOOKUP(B4540,'tax data'!$A$1:$M$3179,12,FALSE)</f>
        <v>3938466.8000787091</v>
      </c>
    </row>
    <row r="4541" spans="1:15" x14ac:dyDescent="0.2">
      <c r="A4541" s="1">
        <v>45905</v>
      </c>
      <c r="B4541" t="s">
        <v>357</v>
      </c>
      <c r="C4541" t="s">
        <v>426</v>
      </c>
      <c r="D4541" t="s">
        <v>1552</v>
      </c>
      <c r="E4541">
        <v>589.9</v>
      </c>
      <c r="F4541">
        <v>587.9</v>
      </c>
      <c r="G4541">
        <f>VLOOKUP($D4541,Dummy!$C$2:$I$1194,4,FALSE)</f>
        <v>0</v>
      </c>
      <c r="H4541">
        <f>VLOOKUP($D4541,Dummy!$C$2:$I$1194,5,FALSE)</f>
        <v>0</v>
      </c>
      <c r="I4541">
        <f>VLOOKUP($D4541,Dummy!$C$2:$I$1194,6,FALSE)</f>
        <v>0</v>
      </c>
      <c r="J4541">
        <f>VLOOKUP($D4541,Dummy!$C$2:$I$1194,7,FALSE)</f>
        <v>0</v>
      </c>
      <c r="K4541">
        <f>VLOOKUP($B4541,'Distance from BP'!$A$1:$F$3179,3,FALSE)</f>
        <v>59.54</v>
      </c>
      <c r="L4541">
        <f>VLOOKUP($B4541,'Distance from BP'!$A$1:$F$3179,4,FALSE)</f>
        <v>67.81</v>
      </c>
      <c r="M4541">
        <f>VLOOKUP($B4541,'Distance from BP'!$A$1:$F$3179,5,FALSE)</f>
        <v>72.290000000000006</v>
      </c>
      <c r="N4541">
        <f>VLOOKUP($B4541,'Distance from BP'!$A$1:$F$3179,6,FALSE)</f>
        <v>68.58</v>
      </c>
      <c r="O4541" s="7">
        <f>VLOOKUP(B4541,'tax data'!$A$1:$M$3179,12,FALSE)</f>
        <v>4364075.6355160242</v>
      </c>
    </row>
    <row r="4542" spans="1:15" x14ac:dyDescent="0.2">
      <c r="A4542" s="1">
        <v>45905</v>
      </c>
      <c r="B4542" t="s">
        <v>357</v>
      </c>
      <c r="C4542" t="s">
        <v>421</v>
      </c>
      <c r="D4542" t="s">
        <v>1553</v>
      </c>
      <c r="E4542">
        <v>590</v>
      </c>
      <c r="F4542">
        <v>589</v>
      </c>
      <c r="G4542">
        <f>VLOOKUP($D4542,Dummy!$C$2:$I$1194,4,FALSE)</f>
        <v>0</v>
      </c>
      <c r="H4542">
        <f>VLOOKUP($D4542,Dummy!$C$2:$I$1194,5,FALSE)</f>
        <v>0</v>
      </c>
      <c r="I4542">
        <f>VLOOKUP($D4542,Dummy!$C$2:$I$1194,6,FALSE)</f>
        <v>0</v>
      </c>
      <c r="J4542">
        <f>VLOOKUP($D4542,Dummy!$C$2:$I$1194,7,FALSE)</f>
        <v>0</v>
      </c>
      <c r="K4542">
        <f>VLOOKUP($B4542,'Distance from BP'!$A$1:$F$3179,3,FALSE)</f>
        <v>59.54</v>
      </c>
      <c r="L4542">
        <f>VLOOKUP($B4542,'Distance from BP'!$A$1:$F$3179,4,FALSE)</f>
        <v>67.81</v>
      </c>
      <c r="M4542">
        <f>VLOOKUP($B4542,'Distance from BP'!$A$1:$F$3179,5,FALSE)</f>
        <v>72.290000000000006</v>
      </c>
      <c r="N4542">
        <f>VLOOKUP($B4542,'Distance from BP'!$A$1:$F$3179,6,FALSE)</f>
        <v>68.58</v>
      </c>
      <c r="O4542" s="7">
        <f>VLOOKUP(B4542,'tax data'!$A$1:$M$3179,12,FALSE)</f>
        <v>4364075.6355160242</v>
      </c>
    </row>
    <row r="4543" spans="1:15" x14ac:dyDescent="0.2">
      <c r="A4543" s="1">
        <v>45905</v>
      </c>
      <c r="B4543" t="s">
        <v>357</v>
      </c>
      <c r="C4543" t="s">
        <v>428</v>
      </c>
      <c r="D4543" t="s">
        <v>1554</v>
      </c>
      <c r="E4543">
        <v>594.9</v>
      </c>
      <c r="F4543">
        <v>587.9</v>
      </c>
      <c r="G4543">
        <f>VLOOKUP($D4543,Dummy!$C$2:$I$1194,4,FALSE)</f>
        <v>0</v>
      </c>
      <c r="H4543">
        <f>VLOOKUP($D4543,Dummy!$C$2:$I$1194,5,FALSE)</f>
        <v>0</v>
      </c>
      <c r="I4543">
        <f>VLOOKUP($D4543,Dummy!$C$2:$I$1194,6,FALSE)</f>
        <v>0</v>
      </c>
      <c r="J4543">
        <f>VLOOKUP($D4543,Dummy!$C$2:$I$1194,7,FALSE)</f>
        <v>0</v>
      </c>
      <c r="K4543">
        <f>VLOOKUP($B4543,'Distance from BP'!$A$1:$F$3179,3,FALSE)</f>
        <v>59.54</v>
      </c>
      <c r="L4543">
        <f>VLOOKUP($B4543,'Distance from BP'!$A$1:$F$3179,4,FALSE)</f>
        <v>67.81</v>
      </c>
      <c r="M4543">
        <f>VLOOKUP($B4543,'Distance from BP'!$A$1:$F$3179,5,FALSE)</f>
        <v>72.290000000000006</v>
      </c>
      <c r="N4543">
        <f>VLOOKUP($B4543,'Distance from BP'!$A$1:$F$3179,6,FALSE)</f>
        <v>68.58</v>
      </c>
      <c r="O4543" s="7">
        <f>VLOOKUP(B4543,'tax data'!$A$1:$M$3179,12,FALSE)</f>
        <v>4364075.6355160242</v>
      </c>
    </row>
    <row r="4544" spans="1:15" x14ac:dyDescent="0.2">
      <c r="A4544" s="1">
        <v>45905</v>
      </c>
      <c r="B4544" t="s">
        <v>357</v>
      </c>
      <c r="C4544" t="s">
        <v>428</v>
      </c>
      <c r="D4544" t="s">
        <v>1555</v>
      </c>
      <c r="E4544">
        <v>594.9</v>
      </c>
      <c r="F4544">
        <v>587.9</v>
      </c>
      <c r="G4544">
        <f>VLOOKUP($D4544,Dummy!$C$2:$I$1194,4,FALSE)</f>
        <v>0</v>
      </c>
      <c r="H4544">
        <f>VLOOKUP($D4544,Dummy!$C$2:$I$1194,5,FALSE)</f>
        <v>0</v>
      </c>
      <c r="I4544">
        <f>VLOOKUP($D4544,Dummy!$C$2:$I$1194,6,FALSE)</f>
        <v>0</v>
      </c>
      <c r="J4544">
        <f>VLOOKUP($D4544,Dummy!$C$2:$I$1194,7,FALSE)</f>
        <v>0</v>
      </c>
      <c r="K4544">
        <f>VLOOKUP($B4544,'Distance from BP'!$A$1:$F$3179,3,FALSE)</f>
        <v>59.54</v>
      </c>
      <c r="L4544">
        <f>VLOOKUP($B4544,'Distance from BP'!$A$1:$F$3179,4,FALSE)</f>
        <v>67.81</v>
      </c>
      <c r="M4544">
        <f>VLOOKUP($B4544,'Distance from BP'!$A$1:$F$3179,5,FALSE)</f>
        <v>72.290000000000006</v>
      </c>
      <c r="N4544">
        <f>VLOOKUP($B4544,'Distance from BP'!$A$1:$F$3179,6,FALSE)</f>
        <v>68.58</v>
      </c>
      <c r="O4544" s="7">
        <f>VLOOKUP(B4544,'tax data'!$A$1:$M$3179,12,FALSE)</f>
        <v>4364075.6355160242</v>
      </c>
    </row>
    <row r="4545" spans="1:15" x14ac:dyDescent="0.2">
      <c r="A4545" s="1">
        <v>45905</v>
      </c>
      <c r="B4545" t="s">
        <v>357</v>
      </c>
      <c r="C4545" t="s">
        <v>428</v>
      </c>
      <c r="D4545" t="s">
        <v>1556</v>
      </c>
      <c r="E4545">
        <v>594.9</v>
      </c>
      <c r="F4545">
        <v>587.9</v>
      </c>
      <c r="G4545">
        <f>VLOOKUP($D4545,Dummy!$C$2:$I$1194,4,FALSE)</f>
        <v>0</v>
      </c>
      <c r="H4545">
        <f>VLOOKUP($D4545,Dummy!$C$2:$I$1194,5,FALSE)</f>
        <v>0</v>
      </c>
      <c r="I4545">
        <f>VLOOKUP($D4545,Dummy!$C$2:$I$1194,6,FALSE)</f>
        <v>0</v>
      </c>
      <c r="J4545">
        <f>VLOOKUP($D4545,Dummy!$C$2:$I$1194,7,FALSE)</f>
        <v>0</v>
      </c>
      <c r="K4545">
        <f>VLOOKUP($B4545,'Distance from BP'!$A$1:$F$3179,3,FALSE)</f>
        <v>59.54</v>
      </c>
      <c r="L4545">
        <f>VLOOKUP($B4545,'Distance from BP'!$A$1:$F$3179,4,FALSE)</f>
        <v>67.81</v>
      </c>
      <c r="M4545">
        <f>VLOOKUP($B4545,'Distance from BP'!$A$1:$F$3179,5,FALSE)</f>
        <v>72.290000000000006</v>
      </c>
      <c r="N4545">
        <f>VLOOKUP($B4545,'Distance from BP'!$A$1:$F$3179,6,FALSE)</f>
        <v>68.58</v>
      </c>
      <c r="O4545" s="7">
        <f>VLOOKUP(B4545,'tax data'!$A$1:$M$3179,12,FALSE)</f>
        <v>4364075.6355160242</v>
      </c>
    </row>
    <row r="4546" spans="1:15" x14ac:dyDescent="0.2">
      <c r="A4546" s="1">
        <v>45905</v>
      </c>
      <c r="B4546" t="s">
        <v>357</v>
      </c>
      <c r="C4546" t="s">
        <v>443</v>
      </c>
      <c r="D4546" t="s">
        <v>1557</v>
      </c>
      <c r="E4546">
        <v>569</v>
      </c>
      <c r="F4546">
        <v>555</v>
      </c>
      <c r="G4546">
        <f>VLOOKUP($D4546,Dummy!$C$2:$I$1194,4,FALSE)</f>
        <v>0</v>
      </c>
      <c r="H4546">
        <f>VLOOKUP($D4546,Dummy!$C$2:$I$1194,5,FALSE)</f>
        <v>0</v>
      </c>
      <c r="I4546">
        <f>VLOOKUP($D4546,Dummy!$C$2:$I$1194,6,FALSE)</f>
        <v>0</v>
      </c>
      <c r="J4546">
        <f>VLOOKUP($D4546,Dummy!$C$2:$I$1194,7,FALSE)</f>
        <v>0</v>
      </c>
      <c r="K4546">
        <f>VLOOKUP($B4546,'Distance from BP'!$A$1:$F$3179,3,FALSE)</f>
        <v>59.54</v>
      </c>
      <c r="L4546">
        <f>VLOOKUP($B4546,'Distance from BP'!$A$1:$F$3179,4,FALSE)</f>
        <v>67.81</v>
      </c>
      <c r="M4546">
        <f>VLOOKUP($B4546,'Distance from BP'!$A$1:$F$3179,5,FALSE)</f>
        <v>72.290000000000006</v>
      </c>
      <c r="N4546">
        <f>VLOOKUP($B4546,'Distance from BP'!$A$1:$F$3179,6,FALSE)</f>
        <v>68.58</v>
      </c>
      <c r="O4546" s="7">
        <f>VLOOKUP(B4546,'tax data'!$A$1:$M$3179,12,FALSE)</f>
        <v>4364075.6355160242</v>
      </c>
    </row>
    <row r="4547" spans="1:15" x14ac:dyDescent="0.2">
      <c r="A4547" s="1">
        <v>45905</v>
      </c>
      <c r="B4547" t="s">
        <v>357</v>
      </c>
      <c r="C4547" t="s">
        <v>425</v>
      </c>
      <c r="D4547" t="s">
        <v>1558</v>
      </c>
      <c r="E4547">
        <v>569.9</v>
      </c>
      <c r="F4547">
        <v>559.9</v>
      </c>
      <c r="G4547">
        <f>VLOOKUP($D4547,Dummy!$C$2:$I$1194,4,FALSE)</f>
        <v>0</v>
      </c>
      <c r="H4547">
        <f>VLOOKUP($D4547,Dummy!$C$2:$I$1194,5,FALSE)</f>
        <v>0</v>
      </c>
      <c r="I4547">
        <f>VLOOKUP($D4547,Dummy!$C$2:$I$1194,6,FALSE)</f>
        <v>0</v>
      </c>
      <c r="J4547">
        <f>VLOOKUP($D4547,Dummy!$C$2:$I$1194,7,FALSE)</f>
        <v>0</v>
      </c>
      <c r="K4547">
        <f>VLOOKUP($B4547,'Distance from BP'!$A$1:$F$3179,3,FALSE)</f>
        <v>59.54</v>
      </c>
      <c r="L4547">
        <f>VLOOKUP($B4547,'Distance from BP'!$A$1:$F$3179,4,FALSE)</f>
        <v>67.81</v>
      </c>
      <c r="M4547">
        <f>VLOOKUP($B4547,'Distance from BP'!$A$1:$F$3179,5,FALSE)</f>
        <v>72.290000000000006</v>
      </c>
      <c r="N4547">
        <f>VLOOKUP($B4547,'Distance from BP'!$A$1:$F$3179,6,FALSE)</f>
        <v>68.58</v>
      </c>
      <c r="O4547" s="7">
        <f>VLOOKUP(B4547,'tax data'!$A$1:$M$3179,12,FALSE)</f>
        <v>4364075.6355160242</v>
      </c>
    </row>
    <row r="4548" spans="1:15" x14ac:dyDescent="0.2">
      <c r="A4548" s="1">
        <v>45905</v>
      </c>
      <c r="B4548" t="s">
        <v>357</v>
      </c>
      <c r="C4548" t="s">
        <v>428</v>
      </c>
      <c r="D4548" t="s">
        <v>1559</v>
      </c>
      <c r="E4548">
        <v>594.9</v>
      </c>
      <c r="F4548">
        <v>587.9</v>
      </c>
      <c r="G4548">
        <f>VLOOKUP($D4548,Dummy!$C$2:$I$1194,4,FALSE)</f>
        <v>0</v>
      </c>
      <c r="H4548">
        <f>VLOOKUP($D4548,Dummy!$C$2:$I$1194,5,FALSE)</f>
        <v>0</v>
      </c>
      <c r="I4548">
        <f>VLOOKUP($D4548,Dummy!$C$2:$I$1194,6,FALSE)</f>
        <v>0</v>
      </c>
      <c r="J4548">
        <f>VLOOKUP($D4548,Dummy!$C$2:$I$1194,7,FALSE)</f>
        <v>0</v>
      </c>
      <c r="K4548">
        <f>VLOOKUP($B4548,'Distance from BP'!$A$1:$F$3179,3,FALSE)</f>
        <v>59.54</v>
      </c>
      <c r="L4548">
        <f>VLOOKUP($B4548,'Distance from BP'!$A$1:$F$3179,4,FALSE)</f>
        <v>67.81</v>
      </c>
      <c r="M4548">
        <f>VLOOKUP($B4548,'Distance from BP'!$A$1:$F$3179,5,FALSE)</f>
        <v>72.290000000000006</v>
      </c>
      <c r="N4548">
        <f>VLOOKUP($B4548,'Distance from BP'!$A$1:$F$3179,6,FALSE)</f>
        <v>68.58</v>
      </c>
      <c r="O4548" s="7">
        <f>VLOOKUP(B4548,'tax data'!$A$1:$M$3179,12,FALSE)</f>
        <v>4364075.6355160242</v>
      </c>
    </row>
    <row r="4549" spans="1:15" x14ac:dyDescent="0.2">
      <c r="A4549" s="1">
        <v>45905</v>
      </c>
      <c r="B4549" t="s">
        <v>357</v>
      </c>
      <c r="C4549" t="s">
        <v>428</v>
      </c>
      <c r="D4549" t="s">
        <v>1560</v>
      </c>
      <c r="E4549">
        <v>594.9</v>
      </c>
      <c r="F4549">
        <v>587.9</v>
      </c>
      <c r="G4549">
        <f>VLOOKUP($D4549,Dummy!$C$2:$I$1194,4,FALSE)</f>
        <v>0</v>
      </c>
      <c r="H4549">
        <f>VLOOKUP($D4549,Dummy!$C$2:$I$1194,5,FALSE)</f>
        <v>0</v>
      </c>
      <c r="I4549">
        <f>VLOOKUP($D4549,Dummy!$C$2:$I$1194,6,FALSE)</f>
        <v>0</v>
      </c>
      <c r="J4549">
        <f>VLOOKUP($D4549,Dummy!$C$2:$I$1194,7,FALSE)</f>
        <v>0</v>
      </c>
      <c r="K4549">
        <f>VLOOKUP($B4549,'Distance from BP'!$A$1:$F$3179,3,FALSE)</f>
        <v>59.54</v>
      </c>
      <c r="L4549">
        <f>VLOOKUP($B4549,'Distance from BP'!$A$1:$F$3179,4,FALSE)</f>
        <v>67.81</v>
      </c>
      <c r="M4549">
        <f>VLOOKUP($B4549,'Distance from BP'!$A$1:$F$3179,5,FALSE)</f>
        <v>72.290000000000006</v>
      </c>
      <c r="N4549">
        <f>VLOOKUP($B4549,'Distance from BP'!$A$1:$F$3179,6,FALSE)</f>
        <v>68.58</v>
      </c>
      <c r="O4549" s="7">
        <f>VLOOKUP(B4549,'tax data'!$A$1:$M$3179,12,FALSE)</f>
        <v>4364075.6355160242</v>
      </c>
    </row>
    <row r="4550" spans="1:15" x14ac:dyDescent="0.2">
      <c r="A4550" s="1">
        <v>45905</v>
      </c>
      <c r="B4550" t="s">
        <v>357</v>
      </c>
      <c r="C4550" t="s">
        <v>426</v>
      </c>
      <c r="D4550" t="s">
        <v>1561</v>
      </c>
      <c r="E4550">
        <v>589.9</v>
      </c>
      <c r="F4550">
        <v>587.9</v>
      </c>
      <c r="G4550">
        <f>VLOOKUP($D4550,Dummy!$C$2:$I$1194,4,FALSE)</f>
        <v>0</v>
      </c>
      <c r="H4550">
        <f>VLOOKUP($D4550,Dummy!$C$2:$I$1194,5,FALSE)</f>
        <v>0</v>
      </c>
      <c r="I4550">
        <f>VLOOKUP($D4550,Dummy!$C$2:$I$1194,6,FALSE)</f>
        <v>0</v>
      </c>
      <c r="J4550">
        <f>VLOOKUP($D4550,Dummy!$C$2:$I$1194,7,FALSE)</f>
        <v>0</v>
      </c>
      <c r="K4550">
        <f>VLOOKUP($B4550,'Distance from BP'!$A$1:$F$3179,3,FALSE)</f>
        <v>59.54</v>
      </c>
      <c r="L4550">
        <f>VLOOKUP($B4550,'Distance from BP'!$A$1:$F$3179,4,FALSE)</f>
        <v>67.81</v>
      </c>
      <c r="M4550">
        <f>VLOOKUP($B4550,'Distance from BP'!$A$1:$F$3179,5,FALSE)</f>
        <v>72.290000000000006</v>
      </c>
      <c r="N4550">
        <f>VLOOKUP($B4550,'Distance from BP'!$A$1:$F$3179,6,FALSE)</f>
        <v>68.58</v>
      </c>
      <c r="O4550" s="7">
        <f>VLOOKUP(B4550,'tax data'!$A$1:$M$3179,12,FALSE)</f>
        <v>4364075.6355160242</v>
      </c>
    </row>
    <row r="4551" spans="1:15" x14ac:dyDescent="0.2">
      <c r="A4551" s="1">
        <v>45905</v>
      </c>
      <c r="B4551" t="s">
        <v>357</v>
      </c>
      <c r="C4551" t="s">
        <v>426</v>
      </c>
      <c r="D4551" t="s">
        <v>1562</v>
      </c>
      <c r="E4551">
        <v>589.9</v>
      </c>
      <c r="F4551">
        <v>587.9</v>
      </c>
      <c r="G4551">
        <f>VLOOKUP($D4551,Dummy!$C$2:$I$1194,4,FALSE)</f>
        <v>0</v>
      </c>
      <c r="H4551">
        <f>VLOOKUP($D4551,Dummy!$C$2:$I$1194,5,FALSE)</f>
        <v>0</v>
      </c>
      <c r="I4551">
        <f>VLOOKUP($D4551,Dummy!$C$2:$I$1194,6,FALSE)</f>
        <v>0</v>
      </c>
      <c r="J4551">
        <f>VLOOKUP($D4551,Dummy!$C$2:$I$1194,7,FALSE)</f>
        <v>0</v>
      </c>
      <c r="K4551">
        <f>VLOOKUP($B4551,'Distance from BP'!$A$1:$F$3179,3,FALSE)</f>
        <v>59.54</v>
      </c>
      <c r="L4551">
        <f>VLOOKUP($B4551,'Distance from BP'!$A$1:$F$3179,4,FALSE)</f>
        <v>67.81</v>
      </c>
      <c r="M4551">
        <f>VLOOKUP($B4551,'Distance from BP'!$A$1:$F$3179,5,FALSE)</f>
        <v>72.290000000000006</v>
      </c>
      <c r="N4551">
        <f>VLOOKUP($B4551,'Distance from BP'!$A$1:$F$3179,6,FALSE)</f>
        <v>68.58</v>
      </c>
      <c r="O4551" s="7">
        <f>VLOOKUP(B4551,'tax data'!$A$1:$M$3179,12,FALSE)</f>
        <v>4364075.6355160242</v>
      </c>
    </row>
    <row r="4552" spans="1:15" x14ac:dyDescent="0.2">
      <c r="A4552" s="1">
        <v>45905</v>
      </c>
      <c r="B4552" t="s">
        <v>357</v>
      </c>
      <c r="C4552" t="s">
        <v>421</v>
      </c>
      <c r="D4552" t="s">
        <v>1563</v>
      </c>
      <c r="E4552">
        <v>590</v>
      </c>
      <c r="F4552">
        <v>588</v>
      </c>
      <c r="G4552">
        <f>VLOOKUP($D4552,Dummy!$C$2:$I$1194,4,FALSE)</f>
        <v>0</v>
      </c>
      <c r="H4552">
        <f>VLOOKUP($D4552,Dummy!$C$2:$I$1194,5,FALSE)</f>
        <v>0</v>
      </c>
      <c r="I4552">
        <f>VLOOKUP($D4552,Dummy!$C$2:$I$1194,6,FALSE)</f>
        <v>0</v>
      </c>
      <c r="J4552">
        <f>VLOOKUP($D4552,Dummy!$C$2:$I$1194,7,FALSE)</f>
        <v>0</v>
      </c>
      <c r="K4552">
        <f>VLOOKUP($B4552,'Distance from BP'!$A$1:$F$3179,3,FALSE)</f>
        <v>59.54</v>
      </c>
      <c r="L4552">
        <f>VLOOKUP($B4552,'Distance from BP'!$A$1:$F$3179,4,FALSE)</f>
        <v>67.81</v>
      </c>
      <c r="M4552">
        <f>VLOOKUP($B4552,'Distance from BP'!$A$1:$F$3179,5,FALSE)</f>
        <v>72.290000000000006</v>
      </c>
      <c r="N4552">
        <f>VLOOKUP($B4552,'Distance from BP'!$A$1:$F$3179,6,FALSE)</f>
        <v>68.58</v>
      </c>
      <c r="O4552" s="7">
        <f>VLOOKUP(B4552,'tax data'!$A$1:$M$3179,12,FALSE)</f>
        <v>4364075.6355160242</v>
      </c>
    </row>
    <row r="4553" spans="1:15" x14ac:dyDescent="0.2">
      <c r="A4553" s="1">
        <v>45905</v>
      </c>
      <c r="B4553" t="s">
        <v>357</v>
      </c>
      <c r="C4553" t="s">
        <v>422</v>
      </c>
      <c r="D4553" t="s">
        <v>1564</v>
      </c>
      <c r="E4553">
        <v>590</v>
      </c>
      <c r="F4553">
        <v>587</v>
      </c>
      <c r="G4553">
        <f>VLOOKUP($D4553,Dummy!$C$2:$I$1194,4,FALSE)</f>
        <v>0</v>
      </c>
      <c r="H4553">
        <f>VLOOKUP($D4553,Dummy!$C$2:$I$1194,5,FALSE)</f>
        <v>0</v>
      </c>
      <c r="I4553">
        <f>VLOOKUP($D4553,Dummy!$C$2:$I$1194,6,FALSE)</f>
        <v>0</v>
      </c>
      <c r="J4553">
        <f>VLOOKUP($D4553,Dummy!$C$2:$I$1194,7,FALSE)</f>
        <v>0</v>
      </c>
      <c r="K4553">
        <f>VLOOKUP($B4553,'Distance from BP'!$A$1:$F$3179,3,FALSE)</f>
        <v>59.54</v>
      </c>
      <c r="L4553">
        <f>VLOOKUP($B4553,'Distance from BP'!$A$1:$F$3179,4,FALSE)</f>
        <v>67.81</v>
      </c>
      <c r="M4553">
        <f>VLOOKUP($B4553,'Distance from BP'!$A$1:$F$3179,5,FALSE)</f>
        <v>72.290000000000006</v>
      </c>
      <c r="N4553">
        <f>VLOOKUP($B4553,'Distance from BP'!$A$1:$F$3179,6,FALSE)</f>
        <v>68.58</v>
      </c>
      <c r="O4553" s="7">
        <f>VLOOKUP(B4553,'tax data'!$A$1:$M$3179,12,FALSE)</f>
        <v>4364075.6355160242</v>
      </c>
    </row>
    <row r="4554" spans="1:15" x14ac:dyDescent="0.2">
      <c r="A4554" s="1">
        <v>45905</v>
      </c>
      <c r="B4554" t="s">
        <v>357</v>
      </c>
      <c r="C4554" t="s">
        <v>421</v>
      </c>
      <c r="D4554" t="s">
        <v>1565</v>
      </c>
      <c r="E4554">
        <v>590</v>
      </c>
      <c r="F4554">
        <v>588</v>
      </c>
      <c r="G4554">
        <f>VLOOKUP($D4554,Dummy!$C$2:$I$1194,4,FALSE)</f>
        <v>0</v>
      </c>
      <c r="H4554">
        <f>VLOOKUP($D4554,Dummy!$C$2:$I$1194,5,FALSE)</f>
        <v>0</v>
      </c>
      <c r="I4554">
        <f>VLOOKUP($D4554,Dummy!$C$2:$I$1194,6,FALSE)</f>
        <v>0</v>
      </c>
      <c r="J4554">
        <f>VLOOKUP($D4554,Dummy!$C$2:$I$1194,7,FALSE)</f>
        <v>0</v>
      </c>
      <c r="K4554">
        <f>VLOOKUP($B4554,'Distance from BP'!$A$1:$F$3179,3,FALSE)</f>
        <v>59.54</v>
      </c>
      <c r="L4554">
        <f>VLOOKUP($B4554,'Distance from BP'!$A$1:$F$3179,4,FALSE)</f>
        <v>67.81</v>
      </c>
      <c r="M4554">
        <f>VLOOKUP($B4554,'Distance from BP'!$A$1:$F$3179,5,FALSE)</f>
        <v>72.290000000000006</v>
      </c>
      <c r="N4554">
        <f>VLOOKUP($B4554,'Distance from BP'!$A$1:$F$3179,6,FALSE)</f>
        <v>68.58</v>
      </c>
      <c r="O4554" s="7">
        <f>VLOOKUP(B4554,'tax data'!$A$1:$M$3179,12,FALSE)</f>
        <v>4364075.6355160242</v>
      </c>
    </row>
    <row r="4555" spans="1:15" x14ac:dyDescent="0.2">
      <c r="A4555" s="1">
        <v>45905</v>
      </c>
      <c r="B4555" t="s">
        <v>357</v>
      </c>
      <c r="C4555" t="s">
        <v>426</v>
      </c>
      <c r="D4555" t="s">
        <v>1566</v>
      </c>
      <c r="E4555">
        <v>650.9</v>
      </c>
      <c r="F4555">
        <v>648.9</v>
      </c>
      <c r="G4555">
        <f>VLOOKUP($D4555,Dummy!$C$2:$I$1194,4,FALSE)</f>
        <v>1</v>
      </c>
      <c r="H4555">
        <f>VLOOKUP($D4555,Dummy!$C$2:$I$1194,5,FALSE)</f>
        <v>1</v>
      </c>
      <c r="I4555">
        <f>VLOOKUP($D4555,Dummy!$C$2:$I$1194,6,FALSE)</f>
        <v>1</v>
      </c>
      <c r="J4555">
        <f>VLOOKUP($D4555,Dummy!$C$2:$I$1194,7,FALSE)</f>
        <v>0</v>
      </c>
      <c r="K4555">
        <f>VLOOKUP($B4555,'Distance from BP'!$A$1:$F$3179,3,FALSE)</f>
        <v>59.54</v>
      </c>
      <c r="L4555">
        <f>VLOOKUP($B4555,'Distance from BP'!$A$1:$F$3179,4,FALSE)</f>
        <v>67.81</v>
      </c>
      <c r="M4555">
        <f>VLOOKUP($B4555,'Distance from BP'!$A$1:$F$3179,5,FALSE)</f>
        <v>72.290000000000006</v>
      </c>
      <c r="N4555">
        <f>VLOOKUP($B4555,'Distance from BP'!$A$1:$F$3179,6,FALSE)</f>
        <v>68.58</v>
      </c>
      <c r="O4555" s="7">
        <f>VLOOKUP(B4555,'tax data'!$A$1:$M$3179,12,FALSE)</f>
        <v>4364075.6355160242</v>
      </c>
    </row>
    <row r="4556" spans="1:15" x14ac:dyDescent="0.2">
      <c r="A4556" s="1">
        <v>45905</v>
      </c>
      <c r="B4556" t="s">
        <v>357</v>
      </c>
      <c r="C4556" t="s">
        <v>426</v>
      </c>
      <c r="D4556" t="s">
        <v>1567</v>
      </c>
      <c r="E4556">
        <v>650.9</v>
      </c>
      <c r="F4556">
        <v>648.9</v>
      </c>
      <c r="G4556">
        <f>VLOOKUP($D4556,Dummy!$C$2:$I$1194,4,FALSE)</f>
        <v>1</v>
      </c>
      <c r="H4556">
        <f>VLOOKUP($D4556,Dummy!$C$2:$I$1194,5,FALSE)</f>
        <v>1</v>
      </c>
      <c r="I4556">
        <f>VLOOKUP($D4556,Dummy!$C$2:$I$1194,6,FALSE)</f>
        <v>1</v>
      </c>
      <c r="J4556">
        <f>VLOOKUP($D4556,Dummy!$C$2:$I$1194,7,FALSE)</f>
        <v>0</v>
      </c>
      <c r="K4556">
        <f>VLOOKUP($B4556,'Distance from BP'!$A$1:$F$3179,3,FALSE)</f>
        <v>59.54</v>
      </c>
      <c r="L4556">
        <f>VLOOKUP($B4556,'Distance from BP'!$A$1:$F$3179,4,FALSE)</f>
        <v>67.81</v>
      </c>
      <c r="M4556">
        <f>VLOOKUP($B4556,'Distance from BP'!$A$1:$F$3179,5,FALSE)</f>
        <v>72.290000000000006</v>
      </c>
      <c r="N4556">
        <f>VLOOKUP($B4556,'Distance from BP'!$A$1:$F$3179,6,FALSE)</f>
        <v>68.58</v>
      </c>
      <c r="O4556" s="7">
        <f>VLOOKUP(B4556,'tax data'!$A$1:$M$3179,12,FALSE)</f>
        <v>4364075.6355160242</v>
      </c>
    </row>
    <row r="4557" spans="1:15" x14ac:dyDescent="0.2">
      <c r="A4557" s="1">
        <v>45905</v>
      </c>
      <c r="B4557" t="s">
        <v>357</v>
      </c>
      <c r="C4557" t="s">
        <v>422</v>
      </c>
      <c r="D4557" t="s">
        <v>1568</v>
      </c>
      <c r="E4557">
        <v>590</v>
      </c>
      <c r="F4557">
        <v>587</v>
      </c>
      <c r="G4557">
        <f>VLOOKUP($D4557,Dummy!$C$2:$I$1194,4,FALSE)</f>
        <v>0</v>
      </c>
      <c r="H4557">
        <f>VLOOKUP($D4557,Dummy!$C$2:$I$1194,5,FALSE)</f>
        <v>0</v>
      </c>
      <c r="I4557">
        <f>VLOOKUP($D4557,Dummy!$C$2:$I$1194,6,FALSE)</f>
        <v>0</v>
      </c>
      <c r="J4557">
        <f>VLOOKUP($D4557,Dummy!$C$2:$I$1194,7,FALSE)</f>
        <v>0</v>
      </c>
      <c r="K4557">
        <f>VLOOKUP($B4557,'Distance from BP'!$A$1:$F$3179,3,FALSE)</f>
        <v>59.54</v>
      </c>
      <c r="L4557">
        <f>VLOOKUP($B4557,'Distance from BP'!$A$1:$F$3179,4,FALSE)</f>
        <v>67.81</v>
      </c>
      <c r="M4557">
        <f>VLOOKUP($B4557,'Distance from BP'!$A$1:$F$3179,5,FALSE)</f>
        <v>72.290000000000006</v>
      </c>
      <c r="N4557">
        <f>VLOOKUP($B4557,'Distance from BP'!$A$1:$F$3179,6,FALSE)</f>
        <v>68.58</v>
      </c>
      <c r="O4557" s="7">
        <f>VLOOKUP(B4557,'tax data'!$A$1:$M$3179,12,FALSE)</f>
        <v>4364075.6355160242</v>
      </c>
    </row>
    <row r="4558" spans="1:15" x14ac:dyDescent="0.2">
      <c r="A4558" s="1">
        <v>45905</v>
      </c>
      <c r="B4558" t="s">
        <v>357</v>
      </c>
      <c r="C4558" t="s">
        <v>433</v>
      </c>
      <c r="D4558" t="s">
        <v>1569</v>
      </c>
      <c r="E4558">
        <v>585</v>
      </c>
      <c r="F4558">
        <v>575</v>
      </c>
      <c r="G4558">
        <f>VLOOKUP($D4558,Dummy!$C$2:$I$1194,4,FALSE)</f>
        <v>0</v>
      </c>
      <c r="H4558">
        <f>VLOOKUP($D4558,Dummy!$C$2:$I$1194,5,FALSE)</f>
        <v>0</v>
      </c>
      <c r="I4558">
        <f>VLOOKUP($D4558,Dummy!$C$2:$I$1194,6,FALSE)</f>
        <v>0</v>
      </c>
      <c r="J4558">
        <f>VLOOKUP($D4558,Dummy!$C$2:$I$1194,7,FALSE)</f>
        <v>0</v>
      </c>
      <c r="K4558">
        <f>VLOOKUP($B4558,'Distance from BP'!$A$1:$F$3179,3,FALSE)</f>
        <v>59.54</v>
      </c>
      <c r="L4558">
        <f>VLOOKUP($B4558,'Distance from BP'!$A$1:$F$3179,4,FALSE)</f>
        <v>67.81</v>
      </c>
      <c r="M4558">
        <f>VLOOKUP($B4558,'Distance from BP'!$A$1:$F$3179,5,FALSE)</f>
        <v>72.290000000000006</v>
      </c>
      <c r="N4558">
        <f>VLOOKUP($B4558,'Distance from BP'!$A$1:$F$3179,6,FALSE)</f>
        <v>68.58</v>
      </c>
      <c r="O4558" s="7">
        <f>VLOOKUP(B4558,'tax data'!$A$1:$M$3179,12,FALSE)</f>
        <v>4364075.6355160242</v>
      </c>
    </row>
    <row r="4559" spans="1:15" x14ac:dyDescent="0.2">
      <c r="A4559" s="1">
        <v>45905</v>
      </c>
      <c r="B4559" t="s">
        <v>358</v>
      </c>
      <c r="C4559" t="s">
        <v>505</v>
      </c>
      <c r="D4559" t="s">
        <v>1570</v>
      </c>
      <c r="E4559">
        <v>587.9</v>
      </c>
      <c r="F4559">
        <v>584.9</v>
      </c>
      <c r="G4559">
        <f>VLOOKUP($D4559,Dummy!$C$2:$I$1194,4,FALSE)</f>
        <v>0</v>
      </c>
      <c r="H4559">
        <f>VLOOKUP($D4559,Dummy!$C$2:$I$1194,5,FALSE)</f>
        <v>0</v>
      </c>
      <c r="I4559">
        <f>VLOOKUP($D4559,Dummy!$C$2:$I$1194,6,FALSE)</f>
        <v>0</v>
      </c>
      <c r="J4559">
        <f>VLOOKUP($D4559,Dummy!$C$2:$I$1194,7,FALSE)</f>
        <v>0</v>
      </c>
      <c r="K4559">
        <f>VLOOKUP($B4559,'Distance from BP'!$A$1:$F$3179,3,FALSE)</f>
        <v>146.19</v>
      </c>
      <c r="L4559">
        <f>VLOOKUP($B4559,'Distance from BP'!$A$1:$F$3179,4,FALSE)</f>
        <v>170.02</v>
      </c>
      <c r="M4559">
        <f>VLOOKUP($B4559,'Distance from BP'!$A$1:$F$3179,5,FALSE)</f>
        <v>212.63</v>
      </c>
      <c r="N4559">
        <f>VLOOKUP($B4559,'Distance from BP'!$A$1:$F$3179,6,FALSE)</f>
        <v>178.38</v>
      </c>
      <c r="O4559" s="7">
        <f>VLOOKUP(B4559,'tax data'!$A$1:$M$3179,12,FALSE)</f>
        <v>3556214.8213058421</v>
      </c>
    </row>
    <row r="4560" spans="1:15" x14ac:dyDescent="0.2">
      <c r="A4560" s="1">
        <v>45905</v>
      </c>
      <c r="B4560" t="s">
        <v>359</v>
      </c>
      <c r="C4560" t="s">
        <v>422</v>
      </c>
      <c r="D4560" t="s">
        <v>1571</v>
      </c>
      <c r="E4560">
        <v>591</v>
      </c>
      <c r="F4560">
        <v>587</v>
      </c>
      <c r="G4560">
        <f>VLOOKUP($D4560,Dummy!$C$2:$I$1194,4,FALSE)</f>
        <v>0</v>
      </c>
      <c r="H4560">
        <f>VLOOKUP($D4560,Dummy!$C$2:$I$1194,5,FALSE)</f>
        <v>0</v>
      </c>
      <c r="I4560">
        <f>VLOOKUP($D4560,Dummy!$C$2:$I$1194,6,FALSE)</f>
        <v>0</v>
      </c>
      <c r="J4560">
        <f>VLOOKUP($D4560,Dummy!$C$2:$I$1194,7,FALSE)</f>
        <v>0</v>
      </c>
      <c r="K4560">
        <f>VLOOKUP($B4560,'Distance from BP'!$A$1:$F$3179,3,FALSE)</f>
        <v>87.68</v>
      </c>
      <c r="L4560">
        <f>VLOOKUP($B4560,'Distance from BP'!$A$1:$F$3179,4,FALSE)</f>
        <v>100.89</v>
      </c>
      <c r="M4560">
        <f>VLOOKUP($B4560,'Distance from BP'!$A$1:$F$3179,5,FALSE)</f>
        <v>119.51</v>
      </c>
      <c r="N4560">
        <f>VLOOKUP($B4560,'Distance from BP'!$A$1:$F$3179,6,FALSE)</f>
        <v>116.84</v>
      </c>
      <c r="O4560" s="7">
        <f>VLOOKUP(B4560,'tax data'!$A$1:$M$3179,12,FALSE)</f>
        <v>3343040.4617169374</v>
      </c>
    </row>
    <row r="4561" spans="1:15" x14ac:dyDescent="0.2">
      <c r="A4561" s="1">
        <v>45905</v>
      </c>
      <c r="B4561" t="s">
        <v>360</v>
      </c>
      <c r="C4561" t="s">
        <v>428</v>
      </c>
      <c r="D4561" t="s">
        <v>1572</v>
      </c>
      <c r="E4561">
        <v>594.9</v>
      </c>
      <c r="F4561">
        <v>587.9</v>
      </c>
      <c r="G4561">
        <f>VLOOKUP($D4561,Dummy!$C$2:$I$1194,4,FALSE)</f>
        <v>0</v>
      </c>
      <c r="H4561">
        <f>VLOOKUP($D4561,Dummy!$C$2:$I$1194,5,FALSE)</f>
        <v>0</v>
      </c>
      <c r="I4561">
        <f>VLOOKUP($D4561,Dummy!$C$2:$I$1194,6,FALSE)</f>
        <v>0</v>
      </c>
      <c r="J4561">
        <f>VLOOKUP($D4561,Dummy!$C$2:$I$1194,7,FALSE)</f>
        <v>0</v>
      </c>
      <c r="K4561">
        <f>VLOOKUP($B4561,'Distance from BP'!$A$1:$F$3179,3,FALSE)</f>
        <v>88.57</v>
      </c>
      <c r="L4561">
        <f>VLOOKUP($B4561,'Distance from BP'!$A$1:$F$3179,4,FALSE)</f>
        <v>115.43</v>
      </c>
      <c r="M4561">
        <f>VLOOKUP($B4561,'Distance from BP'!$A$1:$F$3179,5,FALSE)</f>
        <v>105.76</v>
      </c>
      <c r="N4561">
        <f>VLOOKUP($B4561,'Distance from BP'!$A$1:$F$3179,6,FALSE)</f>
        <v>97.63</v>
      </c>
      <c r="O4561" s="7">
        <f>VLOOKUP(B4561,'tax data'!$A$1:$M$3179,12,FALSE)</f>
        <v>3708999.1801703824</v>
      </c>
    </row>
    <row r="4562" spans="1:15" x14ac:dyDescent="0.2">
      <c r="A4562" s="1">
        <v>45905</v>
      </c>
      <c r="B4562" t="s">
        <v>360</v>
      </c>
      <c r="C4562" t="s">
        <v>421</v>
      </c>
      <c r="D4562" t="s">
        <v>1573</v>
      </c>
      <c r="E4562">
        <v>590</v>
      </c>
      <c r="F4562">
        <v>588</v>
      </c>
      <c r="G4562">
        <f>VLOOKUP($D4562,Dummy!$C$2:$I$1194,4,FALSE)</f>
        <v>0</v>
      </c>
      <c r="H4562">
        <f>VLOOKUP($D4562,Dummy!$C$2:$I$1194,5,FALSE)</f>
        <v>0</v>
      </c>
      <c r="I4562">
        <f>VLOOKUP($D4562,Dummy!$C$2:$I$1194,6,FALSE)</f>
        <v>0</v>
      </c>
      <c r="J4562">
        <f>VLOOKUP($D4562,Dummy!$C$2:$I$1194,7,FALSE)</f>
        <v>0</v>
      </c>
      <c r="K4562">
        <f>VLOOKUP($B4562,'Distance from BP'!$A$1:$F$3179,3,FALSE)</f>
        <v>88.57</v>
      </c>
      <c r="L4562">
        <f>VLOOKUP($B4562,'Distance from BP'!$A$1:$F$3179,4,FALSE)</f>
        <v>115.43</v>
      </c>
      <c r="M4562">
        <f>VLOOKUP($B4562,'Distance from BP'!$A$1:$F$3179,5,FALSE)</f>
        <v>105.76</v>
      </c>
      <c r="N4562">
        <f>VLOOKUP($B4562,'Distance from BP'!$A$1:$F$3179,6,FALSE)</f>
        <v>97.63</v>
      </c>
      <c r="O4562" s="7">
        <f>VLOOKUP(B4562,'tax data'!$A$1:$M$3179,12,FALSE)</f>
        <v>3708999.1801703824</v>
      </c>
    </row>
    <row r="4563" spans="1:15" x14ac:dyDescent="0.2">
      <c r="A4563" s="1">
        <v>45905</v>
      </c>
      <c r="B4563" t="s">
        <v>361</v>
      </c>
      <c r="C4563" t="s">
        <v>421</v>
      </c>
      <c r="D4563" t="s">
        <v>1574</v>
      </c>
      <c r="E4563">
        <v>590</v>
      </c>
      <c r="F4563">
        <v>588</v>
      </c>
      <c r="G4563">
        <f>VLOOKUP($D4563,Dummy!$C$2:$I$1194,4,FALSE)</f>
        <v>0</v>
      </c>
      <c r="H4563">
        <f>VLOOKUP($D4563,Dummy!$C$2:$I$1194,5,FALSE)</f>
        <v>0</v>
      </c>
      <c r="I4563">
        <f>VLOOKUP($D4563,Dummy!$C$2:$I$1194,6,FALSE)</f>
        <v>0</v>
      </c>
      <c r="J4563">
        <f>VLOOKUP($D4563,Dummy!$C$2:$I$1194,7,FALSE)</f>
        <v>0</v>
      </c>
      <c r="K4563">
        <f>VLOOKUP($B4563,'Distance from BP'!$A$1:$F$3179,3,FALSE)</f>
        <v>70.2</v>
      </c>
      <c r="L4563">
        <f>VLOOKUP($B4563,'Distance from BP'!$A$1:$F$3179,4,FALSE)</f>
        <v>77.58</v>
      </c>
      <c r="M4563">
        <f>VLOOKUP($B4563,'Distance from BP'!$A$1:$F$3179,5,FALSE)</f>
        <v>78.099999999999994</v>
      </c>
      <c r="N4563">
        <f>VLOOKUP($B4563,'Distance from BP'!$A$1:$F$3179,6,FALSE)</f>
        <v>75.150000000000006</v>
      </c>
      <c r="O4563" s="7">
        <f>VLOOKUP(B4563,'tax data'!$A$1:$M$3179,12,FALSE)</f>
        <v>4549254.2439999999</v>
      </c>
    </row>
    <row r="4564" spans="1:15" x14ac:dyDescent="0.2">
      <c r="A4564" s="1">
        <v>45905</v>
      </c>
      <c r="B4564" t="s">
        <v>362</v>
      </c>
      <c r="C4564" t="s">
        <v>422</v>
      </c>
      <c r="D4564" t="s">
        <v>1575</v>
      </c>
      <c r="E4564">
        <v>591</v>
      </c>
      <c r="F4564">
        <v>587</v>
      </c>
      <c r="G4564">
        <f>VLOOKUP($D4564,Dummy!$C$2:$I$1194,4,FALSE)</f>
        <v>0</v>
      </c>
      <c r="H4564">
        <f>VLOOKUP($D4564,Dummy!$C$2:$I$1194,5,FALSE)</f>
        <v>0</v>
      </c>
      <c r="I4564">
        <f>VLOOKUP($D4564,Dummy!$C$2:$I$1194,6,FALSE)</f>
        <v>0</v>
      </c>
      <c r="J4564">
        <f>VLOOKUP($D4564,Dummy!$C$2:$I$1194,7,FALSE)</f>
        <v>0</v>
      </c>
      <c r="K4564">
        <f>VLOOKUP($B4564,'Distance from BP'!$A$1:$F$3179,3,FALSE)</f>
        <v>129.19999999999999</v>
      </c>
      <c r="L4564">
        <f>VLOOKUP($B4564,'Distance from BP'!$A$1:$F$3179,4,FALSE)</f>
        <v>198.36</v>
      </c>
      <c r="M4564">
        <f>VLOOKUP($B4564,'Distance from BP'!$A$1:$F$3179,5,FALSE)</f>
        <v>196.56</v>
      </c>
      <c r="N4564">
        <f>VLOOKUP($B4564,'Distance from BP'!$A$1:$F$3179,6,FALSE)</f>
        <v>186.08</v>
      </c>
      <c r="O4564" s="7">
        <f>VLOOKUP(B4564,'tax data'!$A$1:$M$3179,12,FALSE)</f>
        <v>3466987.1713554985</v>
      </c>
    </row>
    <row r="4565" spans="1:15" x14ac:dyDescent="0.2">
      <c r="A4565" s="1">
        <v>45905</v>
      </c>
      <c r="B4565" t="s">
        <v>363</v>
      </c>
      <c r="C4565" t="s">
        <v>426</v>
      </c>
      <c r="D4565" t="s">
        <v>1576</v>
      </c>
      <c r="E4565">
        <v>589.9</v>
      </c>
      <c r="F4565">
        <v>587.9</v>
      </c>
      <c r="G4565">
        <f>VLOOKUP($D4565,Dummy!$C$2:$I$1194,4,FALSE)</f>
        <v>0</v>
      </c>
      <c r="H4565">
        <f>VLOOKUP($D4565,Dummy!$C$2:$I$1194,5,FALSE)</f>
        <v>0</v>
      </c>
      <c r="I4565">
        <f>VLOOKUP($D4565,Dummy!$C$2:$I$1194,6,FALSE)</f>
        <v>0</v>
      </c>
      <c r="J4565">
        <f>VLOOKUP($D4565,Dummy!$C$2:$I$1194,7,FALSE)</f>
        <v>0</v>
      </c>
      <c r="K4565">
        <f>VLOOKUP($B4565,'Distance from BP'!$A$1:$F$3179,3,FALSE)</f>
        <v>152.47999999999999</v>
      </c>
      <c r="L4565">
        <f>VLOOKUP($B4565,'Distance from BP'!$A$1:$F$3179,4,FALSE)</f>
        <v>206.74</v>
      </c>
      <c r="M4565">
        <f>VLOOKUP($B4565,'Distance from BP'!$A$1:$F$3179,5,FALSE)</f>
        <v>210.24</v>
      </c>
      <c r="N4565">
        <f>VLOOKUP($B4565,'Distance from BP'!$A$1:$F$3179,6,FALSE)</f>
        <v>199.72</v>
      </c>
      <c r="O4565" s="7">
        <f>VLOOKUP(B4565,'tax data'!$A$1:$M$3179,12,FALSE)</f>
        <v>4806686.5048680902</v>
      </c>
    </row>
    <row r="4566" spans="1:15" x14ac:dyDescent="0.2">
      <c r="A4566" s="1">
        <v>45905</v>
      </c>
      <c r="B4566" t="s">
        <v>363</v>
      </c>
      <c r="C4566" t="s">
        <v>421</v>
      </c>
      <c r="D4566" t="s">
        <v>1577</v>
      </c>
      <c r="E4566">
        <v>590</v>
      </c>
      <c r="F4566">
        <v>588</v>
      </c>
      <c r="G4566">
        <f>VLOOKUP($D4566,Dummy!$C$2:$I$1194,4,FALSE)</f>
        <v>0</v>
      </c>
      <c r="H4566">
        <f>VLOOKUP($D4566,Dummy!$C$2:$I$1194,5,FALSE)</f>
        <v>0</v>
      </c>
      <c r="I4566">
        <f>VLOOKUP($D4566,Dummy!$C$2:$I$1194,6,FALSE)</f>
        <v>0</v>
      </c>
      <c r="J4566">
        <f>VLOOKUP($D4566,Dummy!$C$2:$I$1194,7,FALSE)</f>
        <v>0</v>
      </c>
      <c r="K4566">
        <f>VLOOKUP($B4566,'Distance from BP'!$A$1:$F$3179,3,FALSE)</f>
        <v>152.47999999999999</v>
      </c>
      <c r="L4566">
        <f>VLOOKUP($B4566,'Distance from BP'!$A$1:$F$3179,4,FALSE)</f>
        <v>206.74</v>
      </c>
      <c r="M4566">
        <f>VLOOKUP($B4566,'Distance from BP'!$A$1:$F$3179,5,FALSE)</f>
        <v>210.24</v>
      </c>
      <c r="N4566">
        <f>VLOOKUP($B4566,'Distance from BP'!$A$1:$F$3179,6,FALSE)</f>
        <v>199.72</v>
      </c>
      <c r="O4566" s="7">
        <f>VLOOKUP(B4566,'tax data'!$A$1:$M$3179,12,FALSE)</f>
        <v>4806686.5048680902</v>
      </c>
    </row>
    <row r="4567" spans="1:15" x14ac:dyDescent="0.2">
      <c r="A4567" s="1">
        <v>45905</v>
      </c>
      <c r="B4567" t="s">
        <v>364</v>
      </c>
      <c r="C4567" t="s">
        <v>485</v>
      </c>
      <c r="D4567" t="s">
        <v>1578</v>
      </c>
      <c r="E4567">
        <v>584</v>
      </c>
      <c r="F4567">
        <v>582</v>
      </c>
      <c r="G4567">
        <f>VLOOKUP($D4567,Dummy!$C$2:$I$1194,4,FALSE)</f>
        <v>0</v>
      </c>
      <c r="H4567">
        <f>VLOOKUP($D4567,Dummy!$C$2:$I$1194,5,FALSE)</f>
        <v>0</v>
      </c>
      <c r="I4567">
        <f>VLOOKUP($D4567,Dummy!$C$2:$I$1194,6,FALSE)</f>
        <v>0</v>
      </c>
      <c r="J4567">
        <f>VLOOKUP($D4567,Dummy!$C$2:$I$1194,7,FALSE)</f>
        <v>0</v>
      </c>
      <c r="K4567">
        <f>VLOOKUP($B4567,'Distance from BP'!$A$1:$F$3179,3,FALSE)</f>
        <v>189.23</v>
      </c>
      <c r="L4567">
        <f>VLOOKUP($B4567,'Distance from BP'!$A$1:$F$3179,4,FALSE)</f>
        <v>239.77</v>
      </c>
      <c r="M4567">
        <f>VLOOKUP($B4567,'Distance from BP'!$A$1:$F$3179,5,FALSE)</f>
        <v>262.8</v>
      </c>
      <c r="N4567">
        <f>VLOOKUP($B4567,'Distance from BP'!$A$1:$F$3179,6,FALSE)</f>
        <v>246</v>
      </c>
      <c r="O4567" s="7">
        <f>VLOOKUP(B4567,'tax data'!$A$1:$M$3179,12,FALSE)</f>
        <v>4105260.9224286205</v>
      </c>
    </row>
    <row r="4568" spans="1:15" x14ac:dyDescent="0.2">
      <c r="A4568" s="1">
        <v>45905</v>
      </c>
      <c r="B4568" t="s">
        <v>364</v>
      </c>
      <c r="C4568" t="s">
        <v>421</v>
      </c>
      <c r="D4568" t="s">
        <v>1579</v>
      </c>
      <c r="E4568">
        <v>590</v>
      </c>
      <c r="F4568">
        <v>588</v>
      </c>
      <c r="G4568">
        <f>VLOOKUP($D4568,Dummy!$C$2:$I$1194,4,FALSE)</f>
        <v>0</v>
      </c>
      <c r="H4568">
        <f>VLOOKUP($D4568,Dummy!$C$2:$I$1194,5,FALSE)</f>
        <v>0</v>
      </c>
      <c r="I4568">
        <f>VLOOKUP($D4568,Dummy!$C$2:$I$1194,6,FALSE)</f>
        <v>0</v>
      </c>
      <c r="J4568">
        <f>VLOOKUP($D4568,Dummy!$C$2:$I$1194,7,FALSE)</f>
        <v>0</v>
      </c>
      <c r="K4568">
        <f>VLOOKUP($B4568,'Distance from BP'!$A$1:$F$3179,3,FALSE)</f>
        <v>189.23</v>
      </c>
      <c r="L4568">
        <f>VLOOKUP($B4568,'Distance from BP'!$A$1:$F$3179,4,FALSE)</f>
        <v>239.77</v>
      </c>
      <c r="M4568">
        <f>VLOOKUP($B4568,'Distance from BP'!$A$1:$F$3179,5,FALSE)</f>
        <v>262.8</v>
      </c>
      <c r="N4568">
        <f>VLOOKUP($B4568,'Distance from BP'!$A$1:$F$3179,6,FALSE)</f>
        <v>246</v>
      </c>
      <c r="O4568" s="7">
        <f>VLOOKUP(B4568,'tax data'!$A$1:$M$3179,12,FALSE)</f>
        <v>4105260.9224286205</v>
      </c>
    </row>
    <row r="4569" spans="1:15" x14ac:dyDescent="0.2">
      <c r="A4569" s="1">
        <v>45905</v>
      </c>
      <c r="B4569" t="s">
        <v>365</v>
      </c>
      <c r="C4569" t="s">
        <v>433</v>
      </c>
      <c r="D4569" t="s">
        <v>1580</v>
      </c>
      <c r="E4569">
        <v>586</v>
      </c>
      <c r="F4569">
        <v>571</v>
      </c>
      <c r="G4569">
        <f>VLOOKUP($D4569,Dummy!$C$2:$I$1194,4,FALSE)</f>
        <v>0</v>
      </c>
      <c r="H4569">
        <f>VLOOKUP($D4569,Dummy!$C$2:$I$1194,5,FALSE)</f>
        <v>0</v>
      </c>
      <c r="I4569">
        <f>VLOOKUP($D4569,Dummy!$C$2:$I$1194,6,FALSE)</f>
        <v>0</v>
      </c>
      <c r="J4569">
        <f>VLOOKUP($D4569,Dummy!$C$2:$I$1194,7,FALSE)</f>
        <v>0</v>
      </c>
      <c r="K4569">
        <f>VLOOKUP($B4569,'Distance from BP'!$A$1:$F$3179,3,FALSE)</f>
        <v>37.93</v>
      </c>
      <c r="L4569">
        <f>VLOOKUP($B4569,'Distance from BP'!$A$1:$F$3179,4,FALSE)</f>
        <v>43.49</v>
      </c>
      <c r="M4569">
        <f>VLOOKUP($B4569,'Distance from BP'!$A$1:$F$3179,5,FALSE)</f>
        <v>32.700000000000003</v>
      </c>
      <c r="N4569">
        <f>VLOOKUP($B4569,'Distance from BP'!$A$1:$F$3179,6,FALSE)</f>
        <v>30.25</v>
      </c>
      <c r="O4569" s="7">
        <f>VLOOKUP(B4569,'tax data'!$A$1:$M$3179,12,FALSE)</f>
        <v>4780124.9057029923</v>
      </c>
    </row>
    <row r="4570" spans="1:15" x14ac:dyDescent="0.2">
      <c r="A4570" s="1">
        <v>45905</v>
      </c>
      <c r="B4570" t="s">
        <v>366</v>
      </c>
      <c r="C4570" t="s">
        <v>426</v>
      </c>
      <c r="D4570" t="s">
        <v>1581</v>
      </c>
      <c r="E4570">
        <v>589.9</v>
      </c>
      <c r="F4570">
        <v>587.9</v>
      </c>
      <c r="G4570">
        <f>VLOOKUP($D4570,Dummy!$C$2:$I$1194,4,FALSE)</f>
        <v>0</v>
      </c>
      <c r="H4570">
        <f>VLOOKUP($D4570,Dummy!$C$2:$I$1194,5,FALSE)</f>
        <v>0</v>
      </c>
      <c r="I4570">
        <f>VLOOKUP($D4570,Dummy!$C$2:$I$1194,6,FALSE)</f>
        <v>0</v>
      </c>
      <c r="J4570">
        <f>VLOOKUP($D4570,Dummy!$C$2:$I$1194,7,FALSE)</f>
        <v>0</v>
      </c>
      <c r="K4570">
        <f>VLOOKUP($B4570,'Distance from BP'!$A$1:$F$3179,3,FALSE)</f>
        <v>50.08</v>
      </c>
      <c r="L4570">
        <f>VLOOKUP($B4570,'Distance from BP'!$A$1:$F$3179,4,FALSE)</f>
        <v>64.27</v>
      </c>
      <c r="M4570">
        <f>VLOOKUP($B4570,'Distance from BP'!$A$1:$F$3179,5,FALSE)</f>
        <v>46.77</v>
      </c>
      <c r="N4570">
        <f>VLOOKUP($B4570,'Distance from BP'!$A$1:$F$3179,6,FALSE)</f>
        <v>40</v>
      </c>
      <c r="O4570" s="7">
        <f>VLOOKUP(B4570,'tax data'!$A$1:$M$3179,12,FALSE)</f>
        <v>3830123.945824462</v>
      </c>
    </row>
    <row r="4571" spans="1:15" x14ac:dyDescent="0.2">
      <c r="A4571" s="1">
        <v>45905</v>
      </c>
      <c r="B4571" t="s">
        <v>6272</v>
      </c>
      <c r="C4571" t="s">
        <v>426</v>
      </c>
      <c r="D4571" t="s">
        <v>1582</v>
      </c>
      <c r="E4571">
        <v>587.9</v>
      </c>
      <c r="F4571">
        <v>586.9</v>
      </c>
      <c r="G4571">
        <f>VLOOKUP($D4571,Dummy!$C$2:$I$1194,4,FALSE)</f>
        <v>0</v>
      </c>
      <c r="H4571">
        <f>VLOOKUP($D4571,Dummy!$C$2:$I$1194,5,FALSE)</f>
        <v>0</v>
      </c>
      <c r="I4571">
        <f>VLOOKUP($D4571,Dummy!$C$2:$I$1194,6,FALSE)</f>
        <v>0</v>
      </c>
      <c r="J4571">
        <f>VLOOKUP($D4571,Dummy!$C$2:$I$1194,7,FALSE)</f>
        <v>0</v>
      </c>
      <c r="K4571">
        <f>VLOOKUP($B4571,'Distance from BP'!$A$1:$F$3179,3,FALSE)</f>
        <v>156.18</v>
      </c>
      <c r="L4571">
        <f>VLOOKUP($B4571,'Distance from BP'!$A$1:$F$3179,4,FALSE)</f>
        <v>173.61</v>
      </c>
      <c r="M4571">
        <f>VLOOKUP($B4571,'Distance from BP'!$A$1:$F$3179,5,FALSE)</f>
        <v>185.83</v>
      </c>
      <c r="N4571">
        <f>VLOOKUP($B4571,'Distance from BP'!$A$1:$F$3179,6,FALSE)</f>
        <v>172.01</v>
      </c>
      <c r="O4571" s="7">
        <f>VLOOKUP(B4571,'tax data'!$A$1:$M$3179,12,FALSE)</f>
        <v>3939741.2093606354</v>
      </c>
    </row>
    <row r="4572" spans="1:15" x14ac:dyDescent="0.2">
      <c r="A4572" s="1">
        <v>45905</v>
      </c>
      <c r="B4572" t="s">
        <v>6269</v>
      </c>
      <c r="C4572" t="s">
        <v>421</v>
      </c>
      <c r="D4572" t="s">
        <v>7663</v>
      </c>
      <c r="E4572">
        <v>590</v>
      </c>
      <c r="F4572">
        <v>588</v>
      </c>
      <c r="G4572">
        <f>VLOOKUP($D4572,Dummy!$C$2:$I$1194,4,FALSE)</f>
        <v>0</v>
      </c>
      <c r="H4572">
        <f>VLOOKUP($D4572,Dummy!$C$2:$I$1194,5,FALSE)</f>
        <v>0</v>
      </c>
      <c r="I4572">
        <f>VLOOKUP($D4572,Dummy!$C$2:$I$1194,6,FALSE)</f>
        <v>0</v>
      </c>
      <c r="J4572">
        <f>VLOOKUP($D4572,Dummy!$C$2:$I$1194,7,FALSE)</f>
        <v>0</v>
      </c>
      <c r="K4572">
        <f>VLOOKUP($B4572,'Distance from BP'!$A$1:$F$3179,3,FALSE)</f>
        <v>123.37</v>
      </c>
      <c r="L4572">
        <f>VLOOKUP($B4572,'Distance from BP'!$A$1:$F$3179,4,FALSE)</f>
        <v>169.47</v>
      </c>
      <c r="M4572">
        <f>VLOOKUP($B4572,'Distance from BP'!$A$1:$F$3179,5,FALSE)</f>
        <v>176.91</v>
      </c>
      <c r="N4572">
        <f>VLOOKUP($B4572,'Distance from BP'!$A$1:$F$3179,6,FALSE)</f>
        <v>147.63</v>
      </c>
      <c r="O4572" s="7">
        <f>VLOOKUP(B4572,'tax data'!$A$1:$M$3179,12,FALSE)</f>
        <v>3551858.3370702541</v>
      </c>
    </row>
    <row r="4573" spans="1:15" x14ac:dyDescent="0.2">
      <c r="A4573" s="1">
        <v>45905</v>
      </c>
      <c r="B4573" t="s">
        <v>6272</v>
      </c>
      <c r="C4573" t="s">
        <v>421</v>
      </c>
      <c r="D4573" t="s">
        <v>7660</v>
      </c>
      <c r="E4573">
        <v>590</v>
      </c>
      <c r="F4573">
        <v>588</v>
      </c>
      <c r="G4573">
        <f>VLOOKUP($D4573,Dummy!$C$2:$I$1194,4,FALSE)</f>
        <v>0</v>
      </c>
      <c r="H4573">
        <f>VLOOKUP($D4573,Dummy!$C$2:$I$1194,5,FALSE)</f>
        <v>0</v>
      </c>
      <c r="I4573">
        <f>VLOOKUP($D4573,Dummy!$C$2:$I$1194,6,FALSE)</f>
        <v>0</v>
      </c>
      <c r="J4573">
        <f>VLOOKUP($D4573,Dummy!$C$2:$I$1194,7,FALSE)</f>
        <v>0</v>
      </c>
      <c r="K4573">
        <f>VLOOKUP($B4573,'Distance from BP'!$A$1:$F$3179,3,FALSE)</f>
        <v>156.18</v>
      </c>
      <c r="L4573">
        <f>VLOOKUP($B4573,'Distance from BP'!$A$1:$F$3179,4,FALSE)</f>
        <v>173.61</v>
      </c>
      <c r="M4573">
        <f>VLOOKUP($B4573,'Distance from BP'!$A$1:$F$3179,5,FALSE)</f>
        <v>185.83</v>
      </c>
      <c r="N4573">
        <f>VLOOKUP($B4573,'Distance from BP'!$A$1:$F$3179,6,FALSE)</f>
        <v>172.01</v>
      </c>
      <c r="O4573" s="7">
        <f>VLOOKUP(B4573,'tax data'!$A$1:$M$3179,12,FALSE)</f>
        <v>3939741.2093606354</v>
      </c>
    </row>
    <row r="4574" spans="1:15" x14ac:dyDescent="0.2">
      <c r="A4574" s="1">
        <v>45905</v>
      </c>
      <c r="B4574" t="s">
        <v>6272</v>
      </c>
      <c r="C4574" t="s">
        <v>427</v>
      </c>
      <c r="D4574" t="s">
        <v>7661</v>
      </c>
      <c r="E4574">
        <v>588</v>
      </c>
      <c r="F4574">
        <v>580</v>
      </c>
      <c r="G4574">
        <f>VLOOKUP($D4574,Dummy!$C$2:$I$1194,4,FALSE)</f>
        <v>0</v>
      </c>
      <c r="H4574">
        <f>VLOOKUP($D4574,Dummy!$C$2:$I$1194,5,FALSE)</f>
        <v>0</v>
      </c>
      <c r="I4574">
        <f>VLOOKUP($D4574,Dummy!$C$2:$I$1194,6,FALSE)</f>
        <v>0</v>
      </c>
      <c r="J4574">
        <f>VLOOKUP($D4574,Dummy!$C$2:$I$1194,7,FALSE)</f>
        <v>0</v>
      </c>
      <c r="K4574">
        <f>VLOOKUP($B4574,'Distance from BP'!$A$1:$F$3179,3,FALSE)</f>
        <v>156.18</v>
      </c>
      <c r="L4574">
        <f>VLOOKUP($B4574,'Distance from BP'!$A$1:$F$3179,4,FALSE)</f>
        <v>173.61</v>
      </c>
      <c r="M4574">
        <f>VLOOKUP($B4574,'Distance from BP'!$A$1:$F$3179,5,FALSE)</f>
        <v>185.83</v>
      </c>
      <c r="N4574">
        <f>VLOOKUP($B4574,'Distance from BP'!$A$1:$F$3179,6,FALSE)</f>
        <v>172.01</v>
      </c>
      <c r="O4574" s="7">
        <f>VLOOKUP(B4574,'tax data'!$A$1:$M$3179,12,FALSE)</f>
        <v>3939741.2093606354</v>
      </c>
    </row>
    <row r="4575" spans="1:15" x14ac:dyDescent="0.2">
      <c r="A4575" s="1">
        <v>45905</v>
      </c>
      <c r="B4575" t="s">
        <v>6272</v>
      </c>
      <c r="C4575" t="s">
        <v>531</v>
      </c>
      <c r="D4575" t="s">
        <v>7662</v>
      </c>
      <c r="E4575">
        <v>599</v>
      </c>
      <c r="F4575">
        <v>599</v>
      </c>
      <c r="G4575">
        <f>VLOOKUP($D4575,Dummy!$C$2:$I$1194,4,FALSE)</f>
        <v>0</v>
      </c>
      <c r="H4575">
        <f>VLOOKUP($D4575,Dummy!$C$2:$I$1194,5,FALSE)</f>
        <v>0</v>
      </c>
      <c r="I4575">
        <f>VLOOKUP($D4575,Dummy!$C$2:$I$1194,6,FALSE)</f>
        <v>0</v>
      </c>
      <c r="J4575">
        <f>VLOOKUP($D4575,Dummy!$C$2:$I$1194,7,FALSE)</f>
        <v>0</v>
      </c>
      <c r="K4575">
        <f>VLOOKUP($B4575,'Distance from BP'!$A$1:$F$3179,3,FALSE)</f>
        <v>156.18</v>
      </c>
      <c r="L4575">
        <f>VLOOKUP($B4575,'Distance from BP'!$A$1:$F$3179,4,FALSE)</f>
        <v>173.61</v>
      </c>
      <c r="M4575">
        <f>VLOOKUP($B4575,'Distance from BP'!$A$1:$F$3179,5,FALSE)</f>
        <v>185.83</v>
      </c>
      <c r="N4575">
        <f>VLOOKUP($B4575,'Distance from BP'!$A$1:$F$3179,6,FALSE)</f>
        <v>172.01</v>
      </c>
      <c r="O4575" s="7">
        <f>VLOOKUP(B4575,'tax data'!$A$1:$M$3179,12,FALSE)</f>
        <v>3939741.2093606354</v>
      </c>
    </row>
    <row r="4576" spans="1:15" x14ac:dyDescent="0.2">
      <c r="A4576" s="1">
        <v>45905</v>
      </c>
      <c r="B4576" t="s">
        <v>367</v>
      </c>
      <c r="C4576" t="s">
        <v>532</v>
      </c>
      <c r="D4576" t="s">
        <v>1583</v>
      </c>
      <c r="E4576">
        <v>587.9</v>
      </c>
      <c r="F4576">
        <v>579.9</v>
      </c>
      <c r="G4576">
        <f>VLOOKUP($D4576,Dummy!$C$2:$I$1194,4,FALSE)</f>
        <v>0</v>
      </c>
      <c r="H4576">
        <f>VLOOKUP($D4576,Dummy!$C$2:$I$1194,5,FALSE)</f>
        <v>0</v>
      </c>
      <c r="I4576">
        <f>VLOOKUP($D4576,Dummy!$C$2:$I$1194,6,FALSE)</f>
        <v>0</v>
      </c>
      <c r="J4576">
        <f>VLOOKUP($D4576,Dummy!$C$2:$I$1194,7,FALSE)</f>
        <v>0</v>
      </c>
      <c r="K4576">
        <f>VLOOKUP($B4576,'Distance from BP'!$A$1:$F$3179,3,FALSE)</f>
        <v>118.68</v>
      </c>
      <c r="L4576">
        <f>VLOOKUP($B4576,'Distance from BP'!$A$1:$F$3179,4,FALSE)</f>
        <v>169.1</v>
      </c>
      <c r="M4576">
        <f>VLOOKUP($B4576,'Distance from BP'!$A$1:$F$3179,5,FALSE)</f>
        <v>150.35</v>
      </c>
      <c r="N4576">
        <f>VLOOKUP($B4576,'Distance from BP'!$A$1:$F$3179,6,FALSE)</f>
        <v>138.29</v>
      </c>
      <c r="O4576" s="7">
        <f>VLOOKUP(B4576,'tax data'!$A$1:$M$3179,12,FALSE)</f>
        <v>3746261.3878244748</v>
      </c>
    </row>
    <row r="4577" spans="1:15" x14ac:dyDescent="0.2">
      <c r="A4577" s="1">
        <v>45905</v>
      </c>
      <c r="B4577" t="s">
        <v>367</v>
      </c>
      <c r="C4577" t="s">
        <v>421</v>
      </c>
      <c r="D4577" t="s">
        <v>1584</v>
      </c>
      <c r="E4577">
        <v>589</v>
      </c>
      <c r="F4577">
        <v>587</v>
      </c>
      <c r="G4577">
        <f>VLOOKUP($D4577,Dummy!$C$2:$I$1194,4,FALSE)</f>
        <v>0</v>
      </c>
      <c r="H4577">
        <f>VLOOKUP($D4577,Dummy!$C$2:$I$1194,5,FALSE)</f>
        <v>0</v>
      </c>
      <c r="I4577">
        <f>VLOOKUP($D4577,Dummy!$C$2:$I$1194,6,FALSE)</f>
        <v>0</v>
      </c>
      <c r="J4577">
        <f>VLOOKUP($D4577,Dummy!$C$2:$I$1194,7,FALSE)</f>
        <v>0</v>
      </c>
      <c r="K4577">
        <f>VLOOKUP($B4577,'Distance from BP'!$A$1:$F$3179,3,FALSE)</f>
        <v>118.68</v>
      </c>
      <c r="L4577">
        <f>VLOOKUP($B4577,'Distance from BP'!$A$1:$F$3179,4,FALSE)</f>
        <v>169.1</v>
      </c>
      <c r="M4577">
        <f>VLOOKUP($B4577,'Distance from BP'!$A$1:$F$3179,5,FALSE)</f>
        <v>150.35</v>
      </c>
      <c r="N4577">
        <f>VLOOKUP($B4577,'Distance from BP'!$A$1:$F$3179,6,FALSE)</f>
        <v>138.29</v>
      </c>
      <c r="O4577" s="7">
        <f>VLOOKUP(B4577,'tax data'!$A$1:$M$3179,12,FALSE)</f>
        <v>3746261.3878244748</v>
      </c>
    </row>
    <row r="4578" spans="1:15" x14ac:dyDescent="0.2">
      <c r="A4578" s="1">
        <v>45905</v>
      </c>
      <c r="B4578" t="s">
        <v>368</v>
      </c>
      <c r="C4578" t="s">
        <v>429</v>
      </c>
      <c r="D4578" t="s">
        <v>1585</v>
      </c>
      <c r="E4578">
        <v>597.9</v>
      </c>
      <c r="F4578">
        <v>585.9</v>
      </c>
      <c r="G4578">
        <f>VLOOKUP($D4578,Dummy!$C$2:$I$1194,4,FALSE)</f>
        <v>0</v>
      </c>
      <c r="H4578">
        <f>VLOOKUP($D4578,Dummy!$C$2:$I$1194,5,FALSE)</f>
        <v>0</v>
      </c>
      <c r="I4578">
        <f>VLOOKUP($D4578,Dummy!$C$2:$I$1194,6,FALSE)</f>
        <v>0</v>
      </c>
      <c r="J4578">
        <f>VLOOKUP($D4578,Dummy!$C$2:$I$1194,7,FALSE)</f>
        <v>0</v>
      </c>
      <c r="K4578">
        <f>VLOOKUP($B4578,'Distance from BP'!$A$1:$F$3179,3,FALSE)</f>
        <v>61.95</v>
      </c>
      <c r="L4578">
        <f>VLOOKUP($B4578,'Distance from BP'!$A$1:$F$3179,4,FALSE)</f>
        <v>69.8</v>
      </c>
      <c r="M4578">
        <f>VLOOKUP($B4578,'Distance from BP'!$A$1:$F$3179,5,FALSE)</f>
        <v>59.37</v>
      </c>
      <c r="N4578">
        <f>VLOOKUP($B4578,'Distance from BP'!$A$1:$F$3179,6,FALSE)</f>
        <v>54.99</v>
      </c>
      <c r="O4578" s="7">
        <f>VLOOKUP(B4578,'tax data'!$A$1:$M$3179,12,FALSE)</f>
        <v>4802038.2346688472</v>
      </c>
    </row>
    <row r="4579" spans="1:15" x14ac:dyDescent="0.2">
      <c r="A4579" s="1">
        <v>45905</v>
      </c>
      <c r="B4579" t="s">
        <v>369</v>
      </c>
      <c r="C4579" t="s">
        <v>428</v>
      </c>
      <c r="D4579" t="s">
        <v>1586</v>
      </c>
      <c r="E4579">
        <v>594.9</v>
      </c>
      <c r="F4579">
        <v>587.9</v>
      </c>
      <c r="G4579">
        <f>VLOOKUP($D4579,Dummy!$C$2:$I$1194,4,FALSE)</f>
        <v>0</v>
      </c>
      <c r="H4579">
        <f>VLOOKUP($D4579,Dummy!$C$2:$I$1194,5,FALSE)</f>
        <v>0</v>
      </c>
      <c r="I4579">
        <f>VLOOKUP($D4579,Dummy!$C$2:$I$1194,6,FALSE)</f>
        <v>0</v>
      </c>
      <c r="J4579">
        <f>VLOOKUP($D4579,Dummy!$C$2:$I$1194,7,FALSE)</f>
        <v>0</v>
      </c>
      <c r="K4579">
        <f>VLOOKUP($B4579,'Distance from BP'!$A$1:$F$3179,3,FALSE)</f>
        <v>66.599999999999994</v>
      </c>
      <c r="L4579">
        <f>VLOOKUP($B4579,'Distance from BP'!$A$1:$F$3179,4,FALSE)</f>
        <v>79.95</v>
      </c>
      <c r="M4579">
        <f>VLOOKUP($B4579,'Distance from BP'!$A$1:$F$3179,5,FALSE)</f>
        <v>79.97</v>
      </c>
      <c r="N4579">
        <f>VLOOKUP($B4579,'Distance from BP'!$A$1:$F$3179,6,FALSE)</f>
        <v>70.45</v>
      </c>
      <c r="O4579" s="7">
        <f>VLOOKUP(B4579,'tax data'!$A$1:$M$3179,12,FALSE)</f>
        <v>4786631.2510572858</v>
      </c>
    </row>
    <row r="4580" spans="1:15" x14ac:dyDescent="0.2">
      <c r="A4580" s="1">
        <v>45905</v>
      </c>
      <c r="B4580" t="s">
        <v>369</v>
      </c>
      <c r="C4580" t="s">
        <v>509</v>
      </c>
      <c r="D4580" t="s">
        <v>1587</v>
      </c>
      <c r="E4580">
        <v>571</v>
      </c>
      <c r="F4580">
        <v>563</v>
      </c>
      <c r="G4580">
        <f>VLOOKUP($D4580,Dummy!$C$2:$I$1194,4,FALSE)</f>
        <v>0</v>
      </c>
      <c r="H4580">
        <f>VLOOKUP($D4580,Dummy!$C$2:$I$1194,5,FALSE)</f>
        <v>0</v>
      </c>
      <c r="I4580">
        <f>VLOOKUP($D4580,Dummy!$C$2:$I$1194,6,FALSE)</f>
        <v>0</v>
      </c>
      <c r="J4580">
        <f>VLOOKUP($D4580,Dummy!$C$2:$I$1194,7,FALSE)</f>
        <v>0</v>
      </c>
      <c r="K4580">
        <f>VLOOKUP($B4580,'Distance from BP'!$A$1:$F$3179,3,FALSE)</f>
        <v>66.599999999999994</v>
      </c>
      <c r="L4580">
        <f>VLOOKUP($B4580,'Distance from BP'!$A$1:$F$3179,4,FALSE)</f>
        <v>79.95</v>
      </c>
      <c r="M4580">
        <f>VLOOKUP($B4580,'Distance from BP'!$A$1:$F$3179,5,FALSE)</f>
        <v>79.97</v>
      </c>
      <c r="N4580">
        <f>VLOOKUP($B4580,'Distance from BP'!$A$1:$F$3179,6,FALSE)</f>
        <v>70.45</v>
      </c>
      <c r="O4580" s="7">
        <f>VLOOKUP(B4580,'tax data'!$A$1:$M$3179,12,FALSE)</f>
        <v>4786631.2510572858</v>
      </c>
    </row>
    <row r="4581" spans="1:15" x14ac:dyDescent="0.2">
      <c r="A4581" s="1">
        <v>45905</v>
      </c>
      <c r="B4581" t="s">
        <v>369</v>
      </c>
      <c r="C4581" t="s">
        <v>533</v>
      </c>
      <c r="D4581" t="s">
        <v>1588</v>
      </c>
      <c r="E4581">
        <v>569</v>
      </c>
      <c r="F4581">
        <v>560</v>
      </c>
      <c r="G4581">
        <f>VLOOKUP($D4581,Dummy!$C$2:$I$1194,4,FALSE)</f>
        <v>0</v>
      </c>
      <c r="H4581">
        <f>VLOOKUP($D4581,Dummy!$C$2:$I$1194,5,FALSE)</f>
        <v>0</v>
      </c>
      <c r="I4581">
        <f>VLOOKUP($D4581,Dummy!$C$2:$I$1194,6,FALSE)</f>
        <v>0</v>
      </c>
      <c r="J4581">
        <f>VLOOKUP($D4581,Dummy!$C$2:$I$1194,7,FALSE)</f>
        <v>0</v>
      </c>
      <c r="K4581">
        <f>VLOOKUP($B4581,'Distance from BP'!$A$1:$F$3179,3,FALSE)</f>
        <v>66.599999999999994</v>
      </c>
      <c r="L4581">
        <f>VLOOKUP($B4581,'Distance from BP'!$A$1:$F$3179,4,FALSE)</f>
        <v>79.95</v>
      </c>
      <c r="M4581">
        <f>VLOOKUP($B4581,'Distance from BP'!$A$1:$F$3179,5,FALSE)</f>
        <v>79.97</v>
      </c>
      <c r="N4581">
        <f>VLOOKUP($B4581,'Distance from BP'!$A$1:$F$3179,6,FALSE)</f>
        <v>70.45</v>
      </c>
      <c r="O4581" s="7">
        <f>VLOOKUP(B4581,'tax data'!$A$1:$M$3179,12,FALSE)</f>
        <v>4786631.2510572858</v>
      </c>
    </row>
    <row r="4582" spans="1:15" x14ac:dyDescent="0.2">
      <c r="A4582" s="1">
        <v>45905</v>
      </c>
      <c r="B4582" t="s">
        <v>369</v>
      </c>
      <c r="C4582" t="s">
        <v>429</v>
      </c>
      <c r="D4582" t="s">
        <v>1589</v>
      </c>
      <c r="E4582">
        <v>568</v>
      </c>
      <c r="F4582">
        <v>556</v>
      </c>
      <c r="G4582">
        <f>VLOOKUP($D4582,Dummy!$C$2:$I$1194,4,FALSE)</f>
        <v>0</v>
      </c>
      <c r="H4582">
        <f>VLOOKUP($D4582,Dummy!$C$2:$I$1194,5,FALSE)</f>
        <v>0</v>
      </c>
      <c r="I4582">
        <f>VLOOKUP($D4582,Dummy!$C$2:$I$1194,6,FALSE)</f>
        <v>0</v>
      </c>
      <c r="J4582">
        <f>VLOOKUP($D4582,Dummy!$C$2:$I$1194,7,FALSE)</f>
        <v>0</v>
      </c>
      <c r="K4582">
        <f>VLOOKUP($B4582,'Distance from BP'!$A$1:$F$3179,3,FALSE)</f>
        <v>66.599999999999994</v>
      </c>
      <c r="L4582">
        <f>VLOOKUP($B4582,'Distance from BP'!$A$1:$F$3179,4,FALSE)</f>
        <v>79.95</v>
      </c>
      <c r="M4582">
        <f>VLOOKUP($B4582,'Distance from BP'!$A$1:$F$3179,5,FALSE)</f>
        <v>79.97</v>
      </c>
      <c r="N4582">
        <f>VLOOKUP($B4582,'Distance from BP'!$A$1:$F$3179,6,FALSE)</f>
        <v>70.45</v>
      </c>
      <c r="O4582" s="7">
        <f>VLOOKUP(B4582,'tax data'!$A$1:$M$3179,12,FALSE)</f>
        <v>4786631.2510572858</v>
      </c>
    </row>
    <row r="4583" spans="1:15" x14ac:dyDescent="0.2">
      <c r="A4583" s="1">
        <v>45905</v>
      </c>
      <c r="B4583" t="s">
        <v>369</v>
      </c>
      <c r="C4583" t="s">
        <v>426</v>
      </c>
      <c r="D4583" t="s">
        <v>1590</v>
      </c>
      <c r="E4583">
        <v>589.9</v>
      </c>
      <c r="F4583">
        <v>587.9</v>
      </c>
      <c r="G4583">
        <f>VLOOKUP($D4583,Dummy!$C$2:$I$1194,4,FALSE)</f>
        <v>0</v>
      </c>
      <c r="H4583">
        <f>VLOOKUP($D4583,Dummy!$C$2:$I$1194,5,FALSE)</f>
        <v>0</v>
      </c>
      <c r="I4583">
        <f>VLOOKUP($D4583,Dummy!$C$2:$I$1194,6,FALSE)</f>
        <v>0</v>
      </c>
      <c r="J4583">
        <f>VLOOKUP($D4583,Dummy!$C$2:$I$1194,7,FALSE)</f>
        <v>0</v>
      </c>
      <c r="K4583">
        <f>VLOOKUP($B4583,'Distance from BP'!$A$1:$F$3179,3,FALSE)</f>
        <v>66.599999999999994</v>
      </c>
      <c r="L4583">
        <f>VLOOKUP($B4583,'Distance from BP'!$A$1:$F$3179,4,FALSE)</f>
        <v>79.95</v>
      </c>
      <c r="M4583">
        <f>VLOOKUP($B4583,'Distance from BP'!$A$1:$F$3179,5,FALSE)</f>
        <v>79.97</v>
      </c>
      <c r="N4583">
        <f>VLOOKUP($B4583,'Distance from BP'!$A$1:$F$3179,6,FALSE)</f>
        <v>70.45</v>
      </c>
      <c r="O4583" s="7">
        <f>VLOOKUP(B4583,'tax data'!$A$1:$M$3179,12,FALSE)</f>
        <v>4786631.2510572858</v>
      </c>
    </row>
    <row r="4584" spans="1:15" x14ac:dyDescent="0.2">
      <c r="A4584" s="1">
        <v>45905</v>
      </c>
      <c r="B4584" t="s">
        <v>369</v>
      </c>
      <c r="C4584" t="s">
        <v>426</v>
      </c>
      <c r="D4584" t="s">
        <v>1591</v>
      </c>
      <c r="E4584">
        <v>616.9</v>
      </c>
      <c r="F4584">
        <v>618.9</v>
      </c>
      <c r="G4584">
        <f>VLOOKUP($D4584,Dummy!$C$2:$I$1194,4,FALSE)</f>
        <v>1</v>
      </c>
      <c r="H4584">
        <f>VLOOKUP($D4584,Dummy!$C$2:$I$1194,5,FALSE)</f>
        <v>1</v>
      </c>
      <c r="I4584">
        <f>VLOOKUP($D4584,Dummy!$C$2:$I$1194,6,FALSE)</f>
        <v>1</v>
      </c>
      <c r="J4584">
        <f>VLOOKUP($D4584,Dummy!$C$2:$I$1194,7,FALSE)</f>
        <v>0</v>
      </c>
      <c r="K4584">
        <f>VLOOKUP($B4584,'Distance from BP'!$A$1:$F$3179,3,FALSE)</f>
        <v>66.599999999999994</v>
      </c>
      <c r="L4584">
        <f>VLOOKUP($B4584,'Distance from BP'!$A$1:$F$3179,4,FALSE)</f>
        <v>79.95</v>
      </c>
      <c r="M4584">
        <f>VLOOKUP($B4584,'Distance from BP'!$A$1:$F$3179,5,FALSE)</f>
        <v>79.97</v>
      </c>
      <c r="N4584">
        <f>VLOOKUP($B4584,'Distance from BP'!$A$1:$F$3179,6,FALSE)</f>
        <v>70.45</v>
      </c>
      <c r="O4584" s="7">
        <f>VLOOKUP(B4584,'tax data'!$A$1:$M$3179,12,FALSE)</f>
        <v>4786631.2510572858</v>
      </c>
    </row>
    <row r="4585" spans="1:15" x14ac:dyDescent="0.2">
      <c r="A4585" s="1">
        <v>45905</v>
      </c>
      <c r="B4585" t="s">
        <v>369</v>
      </c>
      <c r="C4585" t="s">
        <v>426</v>
      </c>
      <c r="D4585" t="s">
        <v>1592</v>
      </c>
      <c r="E4585">
        <v>616.9</v>
      </c>
      <c r="F4585">
        <v>618.9</v>
      </c>
      <c r="G4585">
        <f>VLOOKUP($D4585,Dummy!$C$2:$I$1194,4,FALSE)</f>
        <v>1</v>
      </c>
      <c r="H4585">
        <f>VLOOKUP($D4585,Dummy!$C$2:$I$1194,5,FALSE)</f>
        <v>1</v>
      </c>
      <c r="I4585">
        <f>VLOOKUP($D4585,Dummy!$C$2:$I$1194,6,FALSE)</f>
        <v>1</v>
      </c>
      <c r="J4585">
        <f>VLOOKUP($D4585,Dummy!$C$2:$I$1194,7,FALSE)</f>
        <v>0</v>
      </c>
      <c r="K4585">
        <f>VLOOKUP($B4585,'Distance from BP'!$A$1:$F$3179,3,FALSE)</f>
        <v>66.599999999999994</v>
      </c>
      <c r="L4585">
        <f>VLOOKUP($B4585,'Distance from BP'!$A$1:$F$3179,4,FALSE)</f>
        <v>79.95</v>
      </c>
      <c r="M4585">
        <f>VLOOKUP($B4585,'Distance from BP'!$A$1:$F$3179,5,FALSE)</f>
        <v>79.97</v>
      </c>
      <c r="N4585">
        <f>VLOOKUP($B4585,'Distance from BP'!$A$1:$F$3179,6,FALSE)</f>
        <v>70.45</v>
      </c>
      <c r="O4585" s="7">
        <f>VLOOKUP(B4585,'tax data'!$A$1:$M$3179,12,FALSE)</f>
        <v>4786631.2510572858</v>
      </c>
    </row>
    <row r="4586" spans="1:15" x14ac:dyDescent="0.2">
      <c r="A4586" s="1">
        <v>45905</v>
      </c>
      <c r="B4586" t="s">
        <v>369</v>
      </c>
      <c r="C4586" t="s">
        <v>426</v>
      </c>
      <c r="D4586" t="s">
        <v>1593</v>
      </c>
      <c r="E4586">
        <v>616.9</v>
      </c>
      <c r="F4586">
        <v>618.9</v>
      </c>
      <c r="G4586">
        <f>VLOOKUP($D4586,Dummy!$C$2:$I$1194,4,FALSE)</f>
        <v>0</v>
      </c>
      <c r="H4586">
        <f>VLOOKUP($D4586,Dummy!$C$2:$I$1194,5,FALSE)</f>
        <v>0</v>
      </c>
      <c r="I4586">
        <f>VLOOKUP($D4586,Dummy!$C$2:$I$1194,6,FALSE)</f>
        <v>0</v>
      </c>
      <c r="J4586">
        <f>VLOOKUP($D4586,Dummy!$C$2:$I$1194,7,FALSE)</f>
        <v>0</v>
      </c>
      <c r="K4586">
        <f>VLOOKUP($B4586,'Distance from BP'!$A$1:$F$3179,3,FALSE)</f>
        <v>66.599999999999994</v>
      </c>
      <c r="L4586">
        <f>VLOOKUP($B4586,'Distance from BP'!$A$1:$F$3179,4,FALSE)</f>
        <v>79.95</v>
      </c>
      <c r="M4586">
        <f>VLOOKUP($B4586,'Distance from BP'!$A$1:$F$3179,5,FALSE)</f>
        <v>79.97</v>
      </c>
      <c r="N4586">
        <f>VLOOKUP($B4586,'Distance from BP'!$A$1:$F$3179,6,FALSE)</f>
        <v>70.45</v>
      </c>
      <c r="O4586" s="7">
        <f>VLOOKUP(B4586,'tax data'!$A$1:$M$3179,12,FALSE)</f>
        <v>4786631.2510572858</v>
      </c>
    </row>
    <row r="4587" spans="1:15" x14ac:dyDescent="0.2">
      <c r="A4587" s="1">
        <v>45905</v>
      </c>
      <c r="B4587" t="s">
        <v>369</v>
      </c>
      <c r="C4587" t="s">
        <v>534</v>
      </c>
      <c r="D4587" t="s">
        <v>1594</v>
      </c>
      <c r="E4587">
        <v>585</v>
      </c>
      <c r="F4587">
        <v>583</v>
      </c>
      <c r="G4587">
        <f>VLOOKUP($D4587,Dummy!$C$2:$I$1194,4,FALSE)</f>
        <v>0</v>
      </c>
      <c r="H4587">
        <f>VLOOKUP($D4587,Dummy!$C$2:$I$1194,5,FALSE)</f>
        <v>0</v>
      </c>
      <c r="I4587">
        <f>VLOOKUP($D4587,Dummy!$C$2:$I$1194,6,FALSE)</f>
        <v>0</v>
      </c>
      <c r="J4587">
        <f>VLOOKUP($D4587,Dummy!$C$2:$I$1194,7,FALSE)</f>
        <v>0</v>
      </c>
      <c r="K4587">
        <f>VLOOKUP($B4587,'Distance from BP'!$A$1:$F$3179,3,FALSE)</f>
        <v>66.599999999999994</v>
      </c>
      <c r="L4587">
        <f>VLOOKUP($B4587,'Distance from BP'!$A$1:$F$3179,4,FALSE)</f>
        <v>79.95</v>
      </c>
      <c r="M4587">
        <f>VLOOKUP($B4587,'Distance from BP'!$A$1:$F$3179,5,FALSE)</f>
        <v>79.97</v>
      </c>
      <c r="N4587">
        <f>VLOOKUP($B4587,'Distance from BP'!$A$1:$F$3179,6,FALSE)</f>
        <v>70.45</v>
      </c>
      <c r="O4587" s="7">
        <f>VLOOKUP(B4587,'tax data'!$A$1:$M$3179,12,FALSE)</f>
        <v>4786631.2510572858</v>
      </c>
    </row>
    <row r="4588" spans="1:15" x14ac:dyDescent="0.2">
      <c r="A4588" s="1">
        <v>45905</v>
      </c>
      <c r="B4588" t="s">
        <v>369</v>
      </c>
      <c r="C4588" t="s">
        <v>421</v>
      </c>
      <c r="D4588" t="s">
        <v>1595</v>
      </c>
      <c r="E4588">
        <v>590</v>
      </c>
      <c r="F4588">
        <v>588</v>
      </c>
      <c r="G4588">
        <f>VLOOKUP($D4588,Dummy!$C$2:$I$1194,4,FALSE)</f>
        <v>0</v>
      </c>
      <c r="H4588">
        <f>VLOOKUP($D4588,Dummy!$C$2:$I$1194,5,FALSE)</f>
        <v>0</v>
      </c>
      <c r="I4588">
        <f>VLOOKUP($D4588,Dummy!$C$2:$I$1194,6,FALSE)</f>
        <v>0</v>
      </c>
      <c r="J4588">
        <f>VLOOKUP($D4588,Dummy!$C$2:$I$1194,7,FALSE)</f>
        <v>0</v>
      </c>
      <c r="K4588">
        <f>VLOOKUP($B4588,'Distance from BP'!$A$1:$F$3179,3,FALSE)</f>
        <v>66.599999999999994</v>
      </c>
      <c r="L4588">
        <f>VLOOKUP($B4588,'Distance from BP'!$A$1:$F$3179,4,FALSE)</f>
        <v>79.95</v>
      </c>
      <c r="M4588">
        <f>VLOOKUP($B4588,'Distance from BP'!$A$1:$F$3179,5,FALSE)</f>
        <v>79.97</v>
      </c>
      <c r="N4588">
        <f>VLOOKUP($B4588,'Distance from BP'!$A$1:$F$3179,6,FALSE)</f>
        <v>70.45</v>
      </c>
      <c r="O4588" s="7">
        <f>VLOOKUP(B4588,'tax data'!$A$1:$M$3179,12,FALSE)</f>
        <v>4786631.2510572858</v>
      </c>
    </row>
    <row r="4589" spans="1:15" x14ac:dyDescent="0.2">
      <c r="A4589" s="1">
        <v>45905</v>
      </c>
      <c r="B4589" t="s">
        <v>370</v>
      </c>
      <c r="C4589" t="s">
        <v>426</v>
      </c>
      <c r="D4589" t="s">
        <v>1596</v>
      </c>
      <c r="E4589">
        <v>589.9</v>
      </c>
      <c r="F4589">
        <v>587.9</v>
      </c>
      <c r="G4589">
        <f>VLOOKUP($D4589,Dummy!$C$2:$I$1194,4,FALSE)</f>
        <v>0</v>
      </c>
      <c r="H4589">
        <f>VLOOKUP($D4589,Dummy!$C$2:$I$1194,5,FALSE)</f>
        <v>0</v>
      </c>
      <c r="I4589">
        <f>VLOOKUP($D4589,Dummy!$C$2:$I$1194,6,FALSE)</f>
        <v>0</v>
      </c>
      <c r="J4589">
        <f>VLOOKUP($D4589,Dummy!$C$2:$I$1194,7,FALSE)</f>
        <v>0</v>
      </c>
      <c r="K4589">
        <f>VLOOKUP($B4589,'Distance from BP'!$A$1:$F$3179,3,FALSE)</f>
        <v>58.32</v>
      </c>
      <c r="L4589">
        <f>VLOOKUP($B4589,'Distance from BP'!$A$1:$F$3179,4,FALSE)</f>
        <v>77.209999999999994</v>
      </c>
      <c r="M4589">
        <f>VLOOKUP($B4589,'Distance from BP'!$A$1:$F$3179,5,FALSE)</f>
        <v>67.349999999999994</v>
      </c>
      <c r="N4589">
        <f>VLOOKUP($B4589,'Distance from BP'!$A$1:$F$3179,6,FALSE)</f>
        <v>62.45</v>
      </c>
      <c r="O4589" s="7">
        <f>VLOOKUP(B4589,'tax data'!$A$1:$M$3179,12,FALSE)</f>
        <v>4115147.3099526362</v>
      </c>
    </row>
    <row r="4590" spans="1:15" x14ac:dyDescent="0.2">
      <c r="A4590" s="1">
        <v>45905</v>
      </c>
      <c r="B4590" t="s">
        <v>370</v>
      </c>
      <c r="C4590" t="s">
        <v>534</v>
      </c>
      <c r="D4590" t="s">
        <v>1597</v>
      </c>
      <c r="E4590">
        <v>585</v>
      </c>
      <c r="F4590">
        <v>583</v>
      </c>
      <c r="G4590">
        <f>VLOOKUP($D4590,Dummy!$C$2:$I$1194,4,FALSE)</f>
        <v>0</v>
      </c>
      <c r="H4590">
        <f>VLOOKUP($D4590,Dummy!$C$2:$I$1194,5,FALSE)</f>
        <v>0</v>
      </c>
      <c r="I4590">
        <f>VLOOKUP($D4590,Dummy!$C$2:$I$1194,6,FALSE)</f>
        <v>0</v>
      </c>
      <c r="J4590">
        <f>VLOOKUP($D4590,Dummy!$C$2:$I$1194,7,FALSE)</f>
        <v>0</v>
      </c>
      <c r="K4590">
        <f>VLOOKUP($B4590,'Distance from BP'!$A$1:$F$3179,3,FALSE)</f>
        <v>58.32</v>
      </c>
      <c r="L4590">
        <f>VLOOKUP($B4590,'Distance from BP'!$A$1:$F$3179,4,FALSE)</f>
        <v>77.209999999999994</v>
      </c>
      <c r="M4590">
        <f>VLOOKUP($B4590,'Distance from BP'!$A$1:$F$3179,5,FALSE)</f>
        <v>67.349999999999994</v>
      </c>
      <c r="N4590">
        <f>VLOOKUP($B4590,'Distance from BP'!$A$1:$F$3179,6,FALSE)</f>
        <v>62.45</v>
      </c>
      <c r="O4590" s="7">
        <f>VLOOKUP(B4590,'tax data'!$A$1:$M$3179,12,FALSE)</f>
        <v>4115147.3099526362</v>
      </c>
    </row>
    <row r="4591" spans="1:15" x14ac:dyDescent="0.2">
      <c r="A4591" s="1">
        <v>45905</v>
      </c>
      <c r="B4591" t="s">
        <v>370</v>
      </c>
      <c r="C4591" t="s">
        <v>422</v>
      </c>
      <c r="D4591" t="s">
        <v>1598</v>
      </c>
      <c r="E4591">
        <v>591</v>
      </c>
      <c r="F4591">
        <v>587</v>
      </c>
      <c r="G4591">
        <f>VLOOKUP($D4591,Dummy!$C$2:$I$1194,4,FALSE)</f>
        <v>0</v>
      </c>
      <c r="H4591">
        <f>VLOOKUP($D4591,Dummy!$C$2:$I$1194,5,FALSE)</f>
        <v>0</v>
      </c>
      <c r="I4591">
        <f>VLOOKUP($D4591,Dummy!$C$2:$I$1194,6,FALSE)</f>
        <v>0</v>
      </c>
      <c r="J4591">
        <f>VLOOKUP($D4591,Dummy!$C$2:$I$1194,7,FALSE)</f>
        <v>0</v>
      </c>
      <c r="K4591">
        <f>VLOOKUP($B4591,'Distance from BP'!$A$1:$F$3179,3,FALSE)</f>
        <v>58.32</v>
      </c>
      <c r="L4591">
        <f>VLOOKUP($B4591,'Distance from BP'!$A$1:$F$3179,4,FALSE)</f>
        <v>77.209999999999994</v>
      </c>
      <c r="M4591">
        <f>VLOOKUP($B4591,'Distance from BP'!$A$1:$F$3179,5,FALSE)</f>
        <v>67.349999999999994</v>
      </c>
      <c r="N4591">
        <f>VLOOKUP($B4591,'Distance from BP'!$A$1:$F$3179,6,FALSE)</f>
        <v>62.45</v>
      </c>
      <c r="O4591" s="7">
        <f>VLOOKUP(B4591,'tax data'!$A$1:$M$3179,12,FALSE)</f>
        <v>4115147.3099526362</v>
      </c>
    </row>
    <row r="4592" spans="1:15" x14ac:dyDescent="0.2">
      <c r="A4592" s="1">
        <v>45905</v>
      </c>
      <c r="B4592" t="s">
        <v>370</v>
      </c>
      <c r="C4592" t="s">
        <v>421</v>
      </c>
      <c r="D4592" t="s">
        <v>1599</v>
      </c>
      <c r="E4592">
        <v>590</v>
      </c>
      <c r="F4592">
        <v>588</v>
      </c>
      <c r="G4592">
        <f>VLOOKUP($D4592,Dummy!$C$2:$I$1194,4,FALSE)</f>
        <v>0</v>
      </c>
      <c r="H4592">
        <f>VLOOKUP($D4592,Dummy!$C$2:$I$1194,5,FALSE)</f>
        <v>0</v>
      </c>
      <c r="I4592">
        <f>VLOOKUP($D4592,Dummy!$C$2:$I$1194,6,FALSE)</f>
        <v>0</v>
      </c>
      <c r="J4592">
        <f>VLOOKUP($D4592,Dummy!$C$2:$I$1194,7,FALSE)</f>
        <v>0</v>
      </c>
      <c r="K4592">
        <f>VLOOKUP($B4592,'Distance from BP'!$A$1:$F$3179,3,FALSE)</f>
        <v>58.32</v>
      </c>
      <c r="L4592">
        <f>VLOOKUP($B4592,'Distance from BP'!$A$1:$F$3179,4,FALSE)</f>
        <v>77.209999999999994</v>
      </c>
      <c r="M4592">
        <f>VLOOKUP($B4592,'Distance from BP'!$A$1:$F$3179,5,FALSE)</f>
        <v>67.349999999999994</v>
      </c>
      <c r="N4592">
        <f>VLOOKUP($B4592,'Distance from BP'!$A$1:$F$3179,6,FALSE)</f>
        <v>62.45</v>
      </c>
      <c r="O4592" s="7">
        <f>VLOOKUP(B4592,'tax data'!$A$1:$M$3179,12,FALSE)</f>
        <v>4115147.3099526362</v>
      </c>
    </row>
    <row r="4593" spans="1:15" x14ac:dyDescent="0.2">
      <c r="A4593" s="1">
        <v>45905</v>
      </c>
      <c r="B4593" t="s">
        <v>370</v>
      </c>
      <c r="C4593" t="s">
        <v>421</v>
      </c>
      <c r="D4593" t="s">
        <v>1600</v>
      </c>
      <c r="E4593">
        <v>590</v>
      </c>
      <c r="F4593">
        <v>588</v>
      </c>
      <c r="G4593">
        <f>VLOOKUP($D4593,Dummy!$C$2:$I$1194,4,FALSE)</f>
        <v>0</v>
      </c>
      <c r="H4593">
        <f>VLOOKUP($D4593,Dummy!$C$2:$I$1194,5,FALSE)</f>
        <v>0</v>
      </c>
      <c r="I4593">
        <f>VLOOKUP($D4593,Dummy!$C$2:$I$1194,6,FALSE)</f>
        <v>0</v>
      </c>
      <c r="J4593">
        <f>VLOOKUP($D4593,Dummy!$C$2:$I$1194,7,FALSE)</f>
        <v>0</v>
      </c>
      <c r="K4593">
        <f>VLOOKUP($B4593,'Distance from BP'!$A$1:$F$3179,3,FALSE)</f>
        <v>58.32</v>
      </c>
      <c r="L4593">
        <f>VLOOKUP($B4593,'Distance from BP'!$A$1:$F$3179,4,FALSE)</f>
        <v>77.209999999999994</v>
      </c>
      <c r="M4593">
        <f>VLOOKUP($B4593,'Distance from BP'!$A$1:$F$3179,5,FALSE)</f>
        <v>67.349999999999994</v>
      </c>
      <c r="N4593">
        <f>VLOOKUP($B4593,'Distance from BP'!$A$1:$F$3179,6,FALSE)</f>
        <v>62.45</v>
      </c>
      <c r="O4593" s="7">
        <f>VLOOKUP(B4593,'tax data'!$A$1:$M$3179,12,FALSE)</f>
        <v>4115147.3099526362</v>
      </c>
    </row>
    <row r="4594" spans="1:15" x14ac:dyDescent="0.2">
      <c r="A4594" s="1">
        <v>45905</v>
      </c>
      <c r="B4594" t="s">
        <v>370</v>
      </c>
      <c r="C4594" t="s">
        <v>426</v>
      </c>
      <c r="D4594" t="s">
        <v>1601</v>
      </c>
      <c r="E4594">
        <v>589.9</v>
      </c>
      <c r="F4594">
        <v>587.9</v>
      </c>
      <c r="G4594">
        <f>VLOOKUP($D4594,Dummy!$C$2:$I$1194,4,FALSE)</f>
        <v>0</v>
      </c>
      <c r="H4594">
        <f>VLOOKUP($D4594,Dummy!$C$2:$I$1194,5,FALSE)</f>
        <v>0</v>
      </c>
      <c r="I4594">
        <f>VLOOKUP($D4594,Dummy!$C$2:$I$1194,6,FALSE)</f>
        <v>0</v>
      </c>
      <c r="J4594">
        <f>VLOOKUP($D4594,Dummy!$C$2:$I$1194,7,FALSE)</f>
        <v>0</v>
      </c>
      <c r="K4594">
        <f>VLOOKUP($B4594,'Distance from BP'!$A$1:$F$3179,3,FALSE)</f>
        <v>58.32</v>
      </c>
      <c r="L4594">
        <f>VLOOKUP($B4594,'Distance from BP'!$A$1:$F$3179,4,FALSE)</f>
        <v>77.209999999999994</v>
      </c>
      <c r="M4594">
        <f>VLOOKUP($B4594,'Distance from BP'!$A$1:$F$3179,5,FALSE)</f>
        <v>67.349999999999994</v>
      </c>
      <c r="N4594">
        <f>VLOOKUP($B4594,'Distance from BP'!$A$1:$F$3179,6,FALSE)</f>
        <v>62.45</v>
      </c>
      <c r="O4594" s="7">
        <f>VLOOKUP(B4594,'tax data'!$A$1:$M$3179,12,FALSE)</f>
        <v>4115147.3099526362</v>
      </c>
    </row>
    <row r="4595" spans="1:15" x14ac:dyDescent="0.2">
      <c r="A4595" s="1">
        <v>45905</v>
      </c>
      <c r="B4595" t="s">
        <v>370</v>
      </c>
      <c r="C4595" t="s">
        <v>428</v>
      </c>
      <c r="D4595" t="s">
        <v>1602</v>
      </c>
      <c r="E4595">
        <v>594.9</v>
      </c>
      <c r="F4595">
        <v>587.9</v>
      </c>
      <c r="G4595">
        <f>VLOOKUP($D4595,Dummy!$C$2:$I$1194,4,FALSE)</f>
        <v>0</v>
      </c>
      <c r="H4595">
        <f>VLOOKUP($D4595,Dummy!$C$2:$I$1194,5,FALSE)</f>
        <v>0</v>
      </c>
      <c r="I4595">
        <f>VLOOKUP($D4595,Dummy!$C$2:$I$1194,6,FALSE)</f>
        <v>0</v>
      </c>
      <c r="J4595">
        <f>VLOOKUP($D4595,Dummy!$C$2:$I$1194,7,FALSE)</f>
        <v>0</v>
      </c>
      <c r="K4595">
        <f>VLOOKUP($B4595,'Distance from BP'!$A$1:$F$3179,3,FALSE)</f>
        <v>58.32</v>
      </c>
      <c r="L4595">
        <f>VLOOKUP($B4595,'Distance from BP'!$A$1:$F$3179,4,FALSE)</f>
        <v>77.209999999999994</v>
      </c>
      <c r="M4595">
        <f>VLOOKUP($B4595,'Distance from BP'!$A$1:$F$3179,5,FALSE)</f>
        <v>67.349999999999994</v>
      </c>
      <c r="N4595">
        <f>VLOOKUP($B4595,'Distance from BP'!$A$1:$F$3179,6,FALSE)</f>
        <v>62.45</v>
      </c>
      <c r="O4595" s="7">
        <f>VLOOKUP(B4595,'tax data'!$A$1:$M$3179,12,FALSE)</f>
        <v>4115147.3099526362</v>
      </c>
    </row>
    <row r="4596" spans="1:15" x14ac:dyDescent="0.2">
      <c r="A4596" s="1">
        <v>45905</v>
      </c>
      <c r="B4596" t="s">
        <v>371</v>
      </c>
      <c r="C4596" t="s">
        <v>422</v>
      </c>
      <c r="D4596" t="s">
        <v>1603</v>
      </c>
      <c r="E4596">
        <v>591</v>
      </c>
      <c r="F4596">
        <v>587</v>
      </c>
      <c r="G4596">
        <f>VLOOKUP($D4596,Dummy!$C$2:$I$1194,4,FALSE)</f>
        <v>0</v>
      </c>
      <c r="H4596">
        <f>VLOOKUP($D4596,Dummy!$C$2:$I$1194,5,FALSE)</f>
        <v>0</v>
      </c>
      <c r="I4596">
        <f>VLOOKUP($D4596,Dummy!$C$2:$I$1194,6,FALSE)</f>
        <v>0</v>
      </c>
      <c r="J4596">
        <f>VLOOKUP($D4596,Dummy!$C$2:$I$1194,7,FALSE)</f>
        <v>0</v>
      </c>
      <c r="K4596">
        <f>VLOOKUP($B4596,'Distance from BP'!$A$1:$F$3179,3,FALSE)</f>
        <v>117.79</v>
      </c>
      <c r="L4596">
        <f>VLOOKUP($B4596,'Distance from BP'!$A$1:$F$3179,4,FALSE)</f>
        <v>149.93</v>
      </c>
      <c r="M4596">
        <f>VLOOKUP($B4596,'Distance from BP'!$A$1:$F$3179,5,FALSE)</f>
        <v>139.77000000000001</v>
      </c>
      <c r="N4596">
        <f>VLOOKUP($B4596,'Distance from BP'!$A$1:$F$3179,6,FALSE)</f>
        <v>126.45</v>
      </c>
      <c r="O4596" s="7">
        <f>VLOOKUP(B4596,'tax data'!$A$1:$M$3179,12,FALSE)</f>
        <v>3656364.0810810812</v>
      </c>
    </row>
    <row r="4597" spans="1:15" x14ac:dyDescent="0.2">
      <c r="A4597" s="1">
        <v>45905</v>
      </c>
      <c r="B4597" t="s">
        <v>372</v>
      </c>
      <c r="C4597" t="s">
        <v>421</v>
      </c>
      <c r="D4597" t="s">
        <v>1604</v>
      </c>
      <c r="E4597">
        <v>590</v>
      </c>
      <c r="F4597">
        <v>588</v>
      </c>
      <c r="G4597">
        <f>VLOOKUP($D4597,Dummy!$C$2:$I$1194,4,FALSE)</f>
        <v>0</v>
      </c>
      <c r="H4597">
        <f>VLOOKUP($D4597,Dummy!$C$2:$I$1194,5,FALSE)</f>
        <v>0</v>
      </c>
      <c r="I4597">
        <f>VLOOKUP($D4597,Dummy!$C$2:$I$1194,6,FALSE)</f>
        <v>0</v>
      </c>
      <c r="J4597">
        <f>VLOOKUP($D4597,Dummy!$C$2:$I$1194,7,FALSE)</f>
        <v>0</v>
      </c>
      <c r="K4597">
        <f>VLOOKUP($B4597,'Distance from BP'!$A$1:$F$3179,3,FALSE)</f>
        <v>119.23</v>
      </c>
      <c r="L4597">
        <f>VLOOKUP($B4597,'Distance from BP'!$A$1:$F$3179,4,FALSE)</f>
        <v>126.2</v>
      </c>
      <c r="M4597">
        <f>VLOOKUP($B4597,'Distance from BP'!$A$1:$F$3179,5,FALSE)</f>
        <v>155.30000000000001</v>
      </c>
      <c r="N4597">
        <f>VLOOKUP($B4597,'Distance from BP'!$A$1:$F$3179,6,FALSE)</f>
        <v>152.04</v>
      </c>
      <c r="O4597" s="7">
        <f>VLOOKUP(B4597,'tax data'!$A$1:$M$3179,12,FALSE)</f>
        <v>3715771.528038403</v>
      </c>
    </row>
    <row r="4598" spans="1:15" x14ac:dyDescent="0.2">
      <c r="A4598" s="1">
        <v>45905</v>
      </c>
      <c r="B4598" t="s">
        <v>372</v>
      </c>
      <c r="C4598" t="s">
        <v>426</v>
      </c>
      <c r="D4598" t="s">
        <v>1605</v>
      </c>
      <c r="E4598">
        <v>589.9</v>
      </c>
      <c r="F4598">
        <v>587.9</v>
      </c>
      <c r="G4598">
        <f>VLOOKUP($D4598,Dummy!$C$2:$I$1194,4,FALSE)</f>
        <v>0</v>
      </c>
      <c r="H4598">
        <f>VLOOKUP($D4598,Dummy!$C$2:$I$1194,5,FALSE)</f>
        <v>0</v>
      </c>
      <c r="I4598">
        <f>VLOOKUP($D4598,Dummy!$C$2:$I$1194,6,FALSE)</f>
        <v>0</v>
      </c>
      <c r="J4598">
        <f>VLOOKUP($D4598,Dummy!$C$2:$I$1194,7,FALSE)</f>
        <v>0</v>
      </c>
      <c r="K4598">
        <f>VLOOKUP($B4598,'Distance from BP'!$A$1:$F$3179,3,FALSE)</f>
        <v>119.23</v>
      </c>
      <c r="L4598">
        <f>VLOOKUP($B4598,'Distance from BP'!$A$1:$F$3179,4,FALSE)</f>
        <v>126.2</v>
      </c>
      <c r="M4598">
        <f>VLOOKUP($B4598,'Distance from BP'!$A$1:$F$3179,5,FALSE)</f>
        <v>155.30000000000001</v>
      </c>
      <c r="N4598">
        <f>VLOOKUP($B4598,'Distance from BP'!$A$1:$F$3179,6,FALSE)</f>
        <v>152.04</v>
      </c>
      <c r="O4598" s="7">
        <f>VLOOKUP(B4598,'tax data'!$A$1:$M$3179,12,FALSE)</f>
        <v>3715771.528038403</v>
      </c>
    </row>
    <row r="4599" spans="1:15" x14ac:dyDescent="0.2">
      <c r="A4599" s="1">
        <v>45905</v>
      </c>
      <c r="B4599" t="s">
        <v>372</v>
      </c>
      <c r="C4599" t="s">
        <v>433</v>
      </c>
      <c r="D4599" t="s">
        <v>1606</v>
      </c>
      <c r="E4599">
        <v>580</v>
      </c>
      <c r="F4599">
        <v>575</v>
      </c>
      <c r="G4599">
        <f>VLOOKUP($D4599,Dummy!$C$2:$I$1194,4,FALSE)</f>
        <v>0</v>
      </c>
      <c r="H4599">
        <f>VLOOKUP($D4599,Dummy!$C$2:$I$1194,5,FALSE)</f>
        <v>0</v>
      </c>
      <c r="I4599">
        <f>VLOOKUP($D4599,Dummy!$C$2:$I$1194,6,FALSE)</f>
        <v>0</v>
      </c>
      <c r="J4599">
        <f>VLOOKUP($D4599,Dummy!$C$2:$I$1194,7,FALSE)</f>
        <v>0</v>
      </c>
      <c r="K4599">
        <f>VLOOKUP($B4599,'Distance from BP'!$A$1:$F$3179,3,FALSE)</f>
        <v>119.23</v>
      </c>
      <c r="L4599">
        <f>VLOOKUP($B4599,'Distance from BP'!$A$1:$F$3179,4,FALSE)</f>
        <v>126.2</v>
      </c>
      <c r="M4599">
        <f>VLOOKUP($B4599,'Distance from BP'!$A$1:$F$3179,5,FALSE)</f>
        <v>155.30000000000001</v>
      </c>
      <c r="N4599">
        <f>VLOOKUP($B4599,'Distance from BP'!$A$1:$F$3179,6,FALSE)</f>
        <v>152.04</v>
      </c>
      <c r="O4599" s="7">
        <f>VLOOKUP(B4599,'tax data'!$A$1:$M$3179,12,FALSE)</f>
        <v>3715771.528038403</v>
      </c>
    </row>
    <row r="4600" spans="1:15" x14ac:dyDescent="0.2">
      <c r="A4600" s="1">
        <v>45905</v>
      </c>
      <c r="B4600" t="s">
        <v>373</v>
      </c>
      <c r="C4600" t="s">
        <v>421</v>
      </c>
      <c r="D4600" t="s">
        <v>1607</v>
      </c>
      <c r="E4600">
        <v>590</v>
      </c>
      <c r="F4600">
        <v>588</v>
      </c>
      <c r="G4600">
        <f>VLOOKUP($D4600,Dummy!$C$2:$I$1194,4,FALSE)</f>
        <v>0</v>
      </c>
      <c r="H4600">
        <f>VLOOKUP($D4600,Dummy!$C$2:$I$1194,5,FALSE)</f>
        <v>0</v>
      </c>
      <c r="I4600">
        <f>VLOOKUP($D4600,Dummy!$C$2:$I$1194,6,FALSE)</f>
        <v>0</v>
      </c>
      <c r="J4600">
        <f>VLOOKUP($D4600,Dummy!$C$2:$I$1194,7,FALSE)</f>
        <v>0</v>
      </c>
      <c r="K4600">
        <f>VLOOKUP($B4600,'Distance from BP'!$A$1:$F$3179,3,FALSE)</f>
        <v>100.16</v>
      </c>
      <c r="L4600">
        <f>VLOOKUP($B4600,'Distance from BP'!$A$1:$F$3179,4,FALSE)</f>
        <v>137.38999999999999</v>
      </c>
      <c r="M4600">
        <f>VLOOKUP($B4600,'Distance from BP'!$A$1:$F$3179,5,FALSE)</f>
        <v>122.19</v>
      </c>
      <c r="N4600">
        <f>VLOOKUP($B4600,'Distance from BP'!$A$1:$F$3179,6,FALSE)</f>
        <v>109.35</v>
      </c>
      <c r="O4600" s="7">
        <f>VLOOKUP(B4600,'tax data'!$A$1:$M$3179,12,FALSE)</f>
        <v>5621526.0571484677</v>
      </c>
    </row>
    <row r="4601" spans="1:15" x14ac:dyDescent="0.2">
      <c r="A4601" s="1">
        <v>45905</v>
      </c>
      <c r="B4601" t="s">
        <v>374</v>
      </c>
      <c r="C4601" t="s">
        <v>421</v>
      </c>
      <c r="D4601" t="s">
        <v>1608</v>
      </c>
      <c r="E4601">
        <v>590</v>
      </c>
      <c r="F4601">
        <v>588</v>
      </c>
      <c r="G4601">
        <f>VLOOKUP($D4601,Dummy!$C$2:$I$1194,4,FALSE)</f>
        <v>0</v>
      </c>
      <c r="H4601">
        <f>VLOOKUP($D4601,Dummy!$C$2:$I$1194,5,FALSE)</f>
        <v>0</v>
      </c>
      <c r="I4601">
        <f>VLOOKUP($D4601,Dummy!$C$2:$I$1194,6,FALSE)</f>
        <v>0</v>
      </c>
      <c r="J4601">
        <f>VLOOKUP($D4601,Dummy!$C$2:$I$1194,7,FALSE)</f>
        <v>0</v>
      </c>
      <c r="K4601">
        <f>VLOOKUP($B4601,'Distance from BP'!$A$1:$F$3179,3,FALSE)</f>
        <v>147.41999999999999</v>
      </c>
      <c r="L4601">
        <f>VLOOKUP($B4601,'Distance from BP'!$A$1:$F$3179,4,FALSE)</f>
        <v>154.31</v>
      </c>
      <c r="M4601">
        <f>VLOOKUP($B4601,'Distance from BP'!$A$1:$F$3179,5,FALSE)</f>
        <v>214.77</v>
      </c>
      <c r="N4601">
        <f>VLOOKUP($B4601,'Distance from BP'!$A$1:$F$3179,6,FALSE)</f>
        <v>211.36</v>
      </c>
      <c r="O4601" s="7">
        <f>VLOOKUP(B4601,'tax data'!$A$1:$M$3179,12,FALSE)</f>
        <v>3261071.943324937</v>
      </c>
    </row>
    <row r="4602" spans="1:15" x14ac:dyDescent="0.2">
      <c r="A4602" s="1">
        <v>45905</v>
      </c>
      <c r="B4602" t="s">
        <v>375</v>
      </c>
      <c r="C4602" t="s">
        <v>464</v>
      </c>
      <c r="D4602" t="s">
        <v>1609</v>
      </c>
      <c r="E4602">
        <v>576</v>
      </c>
      <c r="F4602">
        <v>578</v>
      </c>
      <c r="G4602">
        <f>VLOOKUP($D4602,Dummy!$C$2:$I$1194,4,FALSE)</f>
        <v>0</v>
      </c>
      <c r="H4602">
        <f>VLOOKUP($D4602,Dummy!$C$2:$I$1194,5,FALSE)</f>
        <v>0</v>
      </c>
      <c r="I4602">
        <f>VLOOKUP($D4602,Dummy!$C$2:$I$1194,6,FALSE)</f>
        <v>0</v>
      </c>
      <c r="J4602">
        <f>VLOOKUP($D4602,Dummy!$C$2:$I$1194,7,FALSE)</f>
        <v>0</v>
      </c>
      <c r="K4602">
        <f>VLOOKUP($B4602,'Distance from BP'!$A$1:$F$3179,3,FALSE)</f>
        <v>135.61000000000001</v>
      </c>
      <c r="L4602">
        <f>VLOOKUP($B4602,'Distance from BP'!$A$1:$F$3179,4,FALSE)</f>
        <v>142.5</v>
      </c>
      <c r="M4602">
        <f>VLOOKUP($B4602,'Distance from BP'!$A$1:$F$3179,5,FALSE)</f>
        <v>203.83</v>
      </c>
      <c r="N4602">
        <f>VLOOKUP($B4602,'Distance from BP'!$A$1:$F$3179,6,FALSE)</f>
        <v>200.43</v>
      </c>
      <c r="O4602" s="7">
        <f>VLOOKUP(B4602,'tax data'!$A$1:$M$3179,12,FALSE)</f>
        <v>3250576.1918819188</v>
      </c>
    </row>
    <row r="4603" spans="1:15" x14ac:dyDescent="0.2">
      <c r="A4603" s="1">
        <v>45905</v>
      </c>
      <c r="B4603" t="s">
        <v>376</v>
      </c>
      <c r="C4603" t="s">
        <v>421</v>
      </c>
      <c r="D4603" t="s">
        <v>1610</v>
      </c>
      <c r="E4603">
        <v>591</v>
      </c>
      <c r="F4603">
        <v>588</v>
      </c>
      <c r="G4603">
        <f>VLOOKUP($D4603,Dummy!$C$2:$I$1194,4,FALSE)</f>
        <v>0</v>
      </c>
      <c r="H4603">
        <f>VLOOKUP($D4603,Dummy!$C$2:$I$1194,5,FALSE)</f>
        <v>0</v>
      </c>
      <c r="I4603">
        <f>VLOOKUP($D4603,Dummy!$C$2:$I$1194,6,FALSE)</f>
        <v>0</v>
      </c>
      <c r="J4603">
        <f>VLOOKUP($D4603,Dummy!$C$2:$I$1194,7,FALSE)</f>
        <v>0</v>
      </c>
      <c r="K4603">
        <f>VLOOKUP($B4603,'Distance from BP'!$A$1:$F$3179,3,FALSE)</f>
        <v>114.63</v>
      </c>
      <c r="L4603">
        <f>VLOOKUP($B4603,'Distance from BP'!$A$1:$F$3179,4,FALSE)</f>
        <v>129.49</v>
      </c>
      <c r="M4603">
        <f>VLOOKUP($B4603,'Distance from BP'!$A$1:$F$3179,5,FALSE)</f>
        <v>175.32</v>
      </c>
      <c r="N4603">
        <f>VLOOKUP($B4603,'Distance from BP'!$A$1:$F$3179,6,FALSE)</f>
        <v>171.96</v>
      </c>
      <c r="O4603" s="7">
        <f>VLOOKUP(B4603,'tax data'!$A$1:$M$3179,12,FALSE)</f>
        <v>4226401.2737027779</v>
      </c>
    </row>
    <row r="4604" spans="1:15" x14ac:dyDescent="0.2">
      <c r="A4604" s="1">
        <v>45905</v>
      </c>
      <c r="B4604" t="s">
        <v>376</v>
      </c>
      <c r="C4604" t="s">
        <v>426</v>
      </c>
      <c r="D4604" t="s">
        <v>1611</v>
      </c>
      <c r="E4604">
        <v>589.9</v>
      </c>
      <c r="F4604">
        <v>587.9</v>
      </c>
      <c r="G4604">
        <f>VLOOKUP($D4604,Dummy!$C$2:$I$1194,4,FALSE)</f>
        <v>0</v>
      </c>
      <c r="H4604">
        <f>VLOOKUP($D4604,Dummy!$C$2:$I$1194,5,FALSE)</f>
        <v>0</v>
      </c>
      <c r="I4604">
        <f>VLOOKUP($D4604,Dummy!$C$2:$I$1194,6,FALSE)</f>
        <v>0</v>
      </c>
      <c r="J4604">
        <f>VLOOKUP($D4604,Dummy!$C$2:$I$1194,7,FALSE)</f>
        <v>0</v>
      </c>
      <c r="K4604">
        <f>VLOOKUP($B4604,'Distance from BP'!$A$1:$F$3179,3,FALSE)</f>
        <v>114.63</v>
      </c>
      <c r="L4604">
        <f>VLOOKUP($B4604,'Distance from BP'!$A$1:$F$3179,4,FALSE)</f>
        <v>129.49</v>
      </c>
      <c r="M4604">
        <f>VLOOKUP($B4604,'Distance from BP'!$A$1:$F$3179,5,FALSE)</f>
        <v>175.32</v>
      </c>
      <c r="N4604">
        <f>VLOOKUP($B4604,'Distance from BP'!$A$1:$F$3179,6,FALSE)</f>
        <v>171.96</v>
      </c>
      <c r="O4604" s="7">
        <f>VLOOKUP(B4604,'tax data'!$A$1:$M$3179,12,FALSE)</f>
        <v>4226401.2737027779</v>
      </c>
    </row>
    <row r="4605" spans="1:15" x14ac:dyDescent="0.2">
      <c r="A4605" s="1">
        <v>45905</v>
      </c>
      <c r="B4605" t="s">
        <v>377</v>
      </c>
      <c r="C4605" t="s">
        <v>421</v>
      </c>
      <c r="D4605" t="s">
        <v>1612</v>
      </c>
      <c r="E4605">
        <v>591</v>
      </c>
      <c r="F4605">
        <v>589</v>
      </c>
      <c r="G4605">
        <f>VLOOKUP($D4605,Dummy!$C$2:$I$1194,4,FALSE)</f>
        <v>0</v>
      </c>
      <c r="H4605">
        <f>VLOOKUP($D4605,Dummy!$C$2:$I$1194,5,FALSE)</f>
        <v>0</v>
      </c>
      <c r="I4605">
        <f>VLOOKUP($D4605,Dummy!$C$2:$I$1194,6,FALSE)</f>
        <v>0</v>
      </c>
      <c r="J4605">
        <f>VLOOKUP($D4605,Dummy!$C$2:$I$1194,7,FALSE)</f>
        <v>0</v>
      </c>
      <c r="K4605">
        <f>VLOOKUP($B4605,'Distance from BP'!$A$1:$F$3179,3,FALSE)</f>
        <v>168.04</v>
      </c>
      <c r="L4605">
        <f>VLOOKUP($B4605,'Distance from BP'!$A$1:$F$3179,4,FALSE)</f>
        <v>204.42</v>
      </c>
      <c r="M4605">
        <f>VLOOKUP($B4605,'Distance from BP'!$A$1:$F$3179,5,FALSE)</f>
        <v>231.55</v>
      </c>
      <c r="N4605">
        <f>VLOOKUP($B4605,'Distance from BP'!$A$1:$F$3179,6,FALSE)</f>
        <v>217.22</v>
      </c>
      <c r="O4605" s="7">
        <f>VLOOKUP(B4605,'tax data'!$A$1:$M$3179,12,FALSE)</f>
        <v>4112347.3182130586</v>
      </c>
    </row>
    <row r="4606" spans="1:15" x14ac:dyDescent="0.2">
      <c r="A4606" s="1">
        <v>45905</v>
      </c>
      <c r="B4606" t="s">
        <v>378</v>
      </c>
      <c r="C4606" t="s">
        <v>475</v>
      </c>
      <c r="D4606" t="s">
        <v>1613</v>
      </c>
      <c r="E4606">
        <v>590</v>
      </c>
      <c r="F4606">
        <v>582</v>
      </c>
      <c r="G4606">
        <f>VLOOKUP($D4606,Dummy!$C$2:$I$1194,4,FALSE)</f>
        <v>0</v>
      </c>
      <c r="H4606">
        <f>VLOOKUP($D4606,Dummy!$C$2:$I$1194,5,FALSE)</f>
        <v>0</v>
      </c>
      <c r="I4606">
        <f>VLOOKUP($D4606,Dummy!$C$2:$I$1194,6,FALSE)</f>
        <v>0</v>
      </c>
      <c r="J4606">
        <f>VLOOKUP($D4606,Dummy!$C$2:$I$1194,7,FALSE)</f>
        <v>0</v>
      </c>
      <c r="K4606">
        <f>VLOOKUP($B4606,'Distance from BP'!$A$1:$F$3179,3,FALSE)</f>
        <v>65.400000000000006</v>
      </c>
      <c r="L4606">
        <f>VLOOKUP($B4606,'Distance from BP'!$A$1:$F$3179,4,FALSE)</f>
        <v>90.86</v>
      </c>
      <c r="M4606">
        <f>VLOOKUP($B4606,'Distance from BP'!$A$1:$F$3179,5,FALSE)</f>
        <v>65.38</v>
      </c>
      <c r="N4606">
        <f>VLOOKUP($B4606,'Distance from BP'!$A$1:$F$3179,6,FALSE)</f>
        <v>56.43</v>
      </c>
      <c r="O4606" s="7">
        <f>VLOOKUP(B4606,'tax data'!$A$1:$M$3179,12,FALSE)</f>
        <v>4022243.7555555557</v>
      </c>
    </row>
    <row r="4607" spans="1:15" x14ac:dyDescent="0.2">
      <c r="A4607" s="1">
        <v>45905</v>
      </c>
      <c r="B4607" t="s">
        <v>379</v>
      </c>
      <c r="C4607" t="s">
        <v>421</v>
      </c>
      <c r="D4607" t="s">
        <v>1614</v>
      </c>
      <c r="E4607">
        <v>590</v>
      </c>
      <c r="F4607">
        <v>588</v>
      </c>
      <c r="G4607">
        <f>VLOOKUP($D4607,Dummy!$C$2:$I$1194,4,FALSE)</f>
        <v>0</v>
      </c>
      <c r="H4607">
        <f>VLOOKUP($D4607,Dummy!$C$2:$I$1194,5,FALSE)</f>
        <v>0</v>
      </c>
      <c r="I4607">
        <f>VLOOKUP($D4607,Dummy!$C$2:$I$1194,6,FALSE)</f>
        <v>0</v>
      </c>
      <c r="J4607">
        <f>VLOOKUP($D4607,Dummy!$C$2:$I$1194,7,FALSE)</f>
        <v>0</v>
      </c>
      <c r="K4607">
        <f>VLOOKUP($B4607,'Distance from BP'!$A$1:$F$3179,3,FALSE)</f>
        <v>103.03</v>
      </c>
      <c r="L4607">
        <f>VLOOKUP($B4607,'Distance from BP'!$A$1:$F$3179,4,FALSE)</f>
        <v>152.16999999999999</v>
      </c>
      <c r="M4607">
        <f>VLOOKUP($B4607,'Distance from BP'!$A$1:$F$3179,5,FALSE)</f>
        <v>147.57</v>
      </c>
      <c r="N4607">
        <f>VLOOKUP($B4607,'Distance from BP'!$A$1:$F$3179,6,FALSE)</f>
        <v>135.91999999999999</v>
      </c>
      <c r="O4607" s="7">
        <f>VLOOKUP(B4607,'tax data'!$A$1:$M$3179,12,FALSE)</f>
        <v>3683328.7636727435</v>
      </c>
    </row>
    <row r="4608" spans="1:15" x14ac:dyDescent="0.2">
      <c r="A4608" s="1">
        <v>45905</v>
      </c>
      <c r="B4608" t="s">
        <v>380</v>
      </c>
      <c r="C4608" t="s">
        <v>428</v>
      </c>
      <c r="D4608" t="s">
        <v>1615</v>
      </c>
      <c r="E4608">
        <v>598.9</v>
      </c>
      <c r="F4608">
        <v>584.9</v>
      </c>
      <c r="G4608">
        <f>VLOOKUP($D4608,Dummy!$C$2:$I$1194,4,FALSE)</f>
        <v>0</v>
      </c>
      <c r="H4608">
        <f>VLOOKUP($D4608,Dummy!$C$2:$I$1194,5,FALSE)</f>
        <v>0</v>
      </c>
      <c r="I4608">
        <f>VLOOKUP($D4608,Dummy!$C$2:$I$1194,6,FALSE)</f>
        <v>0</v>
      </c>
      <c r="J4608">
        <f>VLOOKUP($D4608,Dummy!$C$2:$I$1194,7,FALSE)</f>
        <v>0</v>
      </c>
      <c r="K4608">
        <f>VLOOKUP($B4608,'Distance from BP'!$A$1:$F$3179,3,FALSE)</f>
        <v>145.69</v>
      </c>
      <c r="L4608">
        <f>VLOOKUP($B4608,'Distance from BP'!$A$1:$F$3179,4,FALSE)</f>
        <v>186.4</v>
      </c>
      <c r="M4608">
        <f>VLOOKUP($B4608,'Distance from BP'!$A$1:$F$3179,5,FALSE)</f>
        <v>175.92</v>
      </c>
      <c r="N4608">
        <f>VLOOKUP($B4608,'Distance from BP'!$A$1:$F$3179,6,FALSE)</f>
        <v>170.87</v>
      </c>
      <c r="O4608" s="7">
        <f>VLOOKUP(B4608,'tax data'!$A$1:$M$3179,12,FALSE)</f>
        <v>3736097.3168724282</v>
      </c>
    </row>
    <row r="4609" spans="1:15" x14ac:dyDescent="0.2">
      <c r="A4609" s="1">
        <v>45905</v>
      </c>
      <c r="B4609" t="s">
        <v>381</v>
      </c>
      <c r="C4609" t="s">
        <v>422</v>
      </c>
      <c r="D4609" t="s">
        <v>1616</v>
      </c>
      <c r="E4609">
        <v>611</v>
      </c>
      <c r="F4609">
        <v>586</v>
      </c>
      <c r="G4609">
        <f>VLOOKUP($D4609,Dummy!$C$2:$I$1194,4,FALSE)</f>
        <v>0</v>
      </c>
      <c r="H4609">
        <f>VLOOKUP($D4609,Dummy!$C$2:$I$1194,5,FALSE)</f>
        <v>0</v>
      </c>
      <c r="I4609">
        <f>VLOOKUP($D4609,Dummy!$C$2:$I$1194,6,FALSE)</f>
        <v>0</v>
      </c>
      <c r="J4609">
        <f>VLOOKUP($D4609,Dummy!$C$2:$I$1194,7,FALSE)</f>
        <v>0</v>
      </c>
      <c r="K4609">
        <f>VLOOKUP($B4609,'Distance from BP'!$A$1:$F$3179,3,FALSE)</f>
        <v>54.15</v>
      </c>
      <c r="L4609">
        <f>VLOOKUP($B4609,'Distance from BP'!$A$1:$F$3179,4,FALSE)</f>
        <v>57.54</v>
      </c>
      <c r="M4609">
        <f>VLOOKUP($B4609,'Distance from BP'!$A$1:$F$3179,5,FALSE)</f>
        <v>61.23</v>
      </c>
      <c r="N4609">
        <f>VLOOKUP($B4609,'Distance from BP'!$A$1:$F$3179,6,FALSE)</f>
        <v>58.38</v>
      </c>
      <c r="O4609" s="7">
        <f>VLOOKUP(B4609,'tax data'!$A$1:$M$3179,12,FALSE)</f>
        <v>3607194.7673112913</v>
      </c>
    </row>
    <row r="4610" spans="1:15" x14ac:dyDescent="0.2">
      <c r="A4610" s="1">
        <v>45905</v>
      </c>
      <c r="B4610" t="s">
        <v>382</v>
      </c>
      <c r="C4610" t="s">
        <v>431</v>
      </c>
      <c r="D4610" t="s">
        <v>1617</v>
      </c>
      <c r="E4610">
        <v>592.9</v>
      </c>
      <c r="F4610">
        <v>585.9</v>
      </c>
      <c r="G4610">
        <f>VLOOKUP($D4610,Dummy!$C$2:$I$1194,4,FALSE)</f>
        <v>0</v>
      </c>
      <c r="H4610">
        <f>VLOOKUP($D4610,Dummy!$C$2:$I$1194,5,FALSE)</f>
        <v>0</v>
      </c>
      <c r="I4610">
        <f>VLOOKUP($D4610,Dummy!$C$2:$I$1194,6,FALSE)</f>
        <v>0</v>
      </c>
      <c r="J4610">
        <f>VLOOKUP($D4610,Dummy!$C$2:$I$1194,7,FALSE)</f>
        <v>0</v>
      </c>
      <c r="K4610">
        <f>VLOOKUP($B4610,'Distance from BP'!$A$1:$F$3179,3,FALSE)</f>
        <v>68.260000000000005</v>
      </c>
      <c r="L4610">
        <f>VLOOKUP($B4610,'Distance from BP'!$A$1:$F$3179,4,FALSE)</f>
        <v>83.8</v>
      </c>
      <c r="M4610">
        <f>VLOOKUP($B4610,'Distance from BP'!$A$1:$F$3179,5,FALSE)</f>
        <v>66.540000000000006</v>
      </c>
      <c r="N4610">
        <f>VLOOKUP($B4610,'Distance from BP'!$A$1:$F$3179,6,FALSE)</f>
        <v>57.54</v>
      </c>
      <c r="O4610" s="7">
        <f>VLOOKUP(B4610,'tax data'!$A$1:$M$3179,12,FALSE)</f>
        <v>3555489.4651449723</v>
      </c>
    </row>
    <row r="4611" spans="1:15" x14ac:dyDescent="0.2">
      <c r="A4611" s="1">
        <v>45905</v>
      </c>
      <c r="B4611" t="s">
        <v>383</v>
      </c>
      <c r="C4611" t="s">
        <v>422</v>
      </c>
      <c r="D4611" t="s">
        <v>1618</v>
      </c>
      <c r="E4611">
        <v>633</v>
      </c>
      <c r="F4611">
        <v>640</v>
      </c>
      <c r="G4611">
        <f>VLOOKUP($D4611,Dummy!$C$2:$I$1194,4,FALSE)</f>
        <v>1</v>
      </c>
      <c r="H4611">
        <f>VLOOKUP($D4611,Dummy!$C$2:$I$1194,5,FALSE)</f>
        <v>1</v>
      </c>
      <c r="I4611">
        <f>VLOOKUP($D4611,Dummy!$C$2:$I$1194,6,FALSE)</f>
        <v>1</v>
      </c>
      <c r="J4611">
        <f>VLOOKUP($D4611,Dummy!$C$2:$I$1194,7,FALSE)</f>
        <v>1</v>
      </c>
      <c r="K4611">
        <f>VLOOKUP($B4611,'Distance from BP'!$A$1:$F$3179,3,FALSE)</f>
        <v>39.020000000000003</v>
      </c>
      <c r="L4611">
        <f>VLOOKUP($B4611,'Distance from BP'!$A$1:$F$3179,4,FALSE)</f>
        <v>52.51</v>
      </c>
      <c r="M4611">
        <f>VLOOKUP($B4611,'Distance from BP'!$A$1:$F$3179,5,FALSE)</f>
        <v>34.840000000000003</v>
      </c>
      <c r="N4611">
        <f>VLOOKUP($B4611,'Distance from BP'!$A$1:$F$3179,6,FALSE)</f>
        <v>29.26</v>
      </c>
      <c r="O4611" s="7">
        <f>VLOOKUP(B4611,'tax data'!$A$1:$M$3179,12,FALSE)</f>
        <v>4688138.8096629651</v>
      </c>
    </row>
    <row r="4612" spans="1:15" x14ac:dyDescent="0.2">
      <c r="A4612" s="1">
        <v>45905</v>
      </c>
      <c r="B4612" t="s">
        <v>383</v>
      </c>
      <c r="C4612" t="s">
        <v>422</v>
      </c>
      <c r="D4612" t="s">
        <v>1619</v>
      </c>
      <c r="E4612">
        <v>633</v>
      </c>
      <c r="F4612">
        <v>640</v>
      </c>
      <c r="G4612">
        <f>VLOOKUP($D4612,Dummy!$C$2:$I$1194,4,FALSE)</f>
        <v>1</v>
      </c>
      <c r="H4612">
        <f>VLOOKUP($D4612,Dummy!$C$2:$I$1194,5,FALSE)</f>
        <v>1</v>
      </c>
      <c r="I4612">
        <f>VLOOKUP($D4612,Dummy!$C$2:$I$1194,6,FALSE)</f>
        <v>1</v>
      </c>
      <c r="J4612">
        <f>VLOOKUP($D4612,Dummy!$C$2:$I$1194,7,FALSE)</f>
        <v>1</v>
      </c>
      <c r="K4612">
        <f>VLOOKUP($B4612,'Distance from BP'!$A$1:$F$3179,3,FALSE)</f>
        <v>39.020000000000003</v>
      </c>
      <c r="L4612">
        <f>VLOOKUP($B4612,'Distance from BP'!$A$1:$F$3179,4,FALSE)</f>
        <v>52.51</v>
      </c>
      <c r="M4612">
        <f>VLOOKUP($B4612,'Distance from BP'!$A$1:$F$3179,5,FALSE)</f>
        <v>34.840000000000003</v>
      </c>
      <c r="N4612">
        <f>VLOOKUP($B4612,'Distance from BP'!$A$1:$F$3179,6,FALSE)</f>
        <v>29.26</v>
      </c>
      <c r="O4612" s="7">
        <f>VLOOKUP(B4612,'tax data'!$A$1:$M$3179,12,FALSE)</f>
        <v>4688138.8096629651</v>
      </c>
    </row>
    <row r="4613" spans="1:15" x14ac:dyDescent="0.2">
      <c r="A4613" s="1">
        <v>45905</v>
      </c>
      <c r="B4613" t="s">
        <v>384</v>
      </c>
      <c r="C4613" t="s">
        <v>421</v>
      </c>
      <c r="D4613" t="s">
        <v>1620</v>
      </c>
      <c r="E4613">
        <v>590</v>
      </c>
      <c r="F4613">
        <v>588</v>
      </c>
      <c r="G4613">
        <f>VLOOKUP($D4613,Dummy!$C$2:$I$1194,4,FALSE)</f>
        <v>0</v>
      </c>
      <c r="H4613">
        <f>VLOOKUP($D4613,Dummy!$C$2:$I$1194,5,FALSE)</f>
        <v>0</v>
      </c>
      <c r="I4613">
        <f>VLOOKUP($D4613,Dummy!$C$2:$I$1194,6,FALSE)</f>
        <v>0</v>
      </c>
      <c r="J4613">
        <f>VLOOKUP($D4613,Dummy!$C$2:$I$1194,7,FALSE)</f>
        <v>0</v>
      </c>
      <c r="K4613">
        <f>VLOOKUP($B4613,'Distance from BP'!$A$1:$F$3179,3,FALSE)</f>
        <v>153.09</v>
      </c>
      <c r="L4613">
        <f>VLOOKUP($B4613,'Distance from BP'!$A$1:$F$3179,4,FALSE)</f>
        <v>167.9</v>
      </c>
      <c r="M4613">
        <f>VLOOKUP($B4613,'Distance from BP'!$A$1:$F$3179,5,FALSE)</f>
        <v>229.58</v>
      </c>
      <c r="N4613">
        <f>VLOOKUP($B4613,'Distance from BP'!$A$1:$F$3179,6,FALSE)</f>
        <v>225.75</v>
      </c>
      <c r="O4613" s="7">
        <f>VLOOKUP(B4613,'tax data'!$A$1:$M$3179,12,FALSE)</f>
        <v>3510801.770391779</v>
      </c>
    </row>
    <row r="4614" spans="1:15" x14ac:dyDescent="0.2">
      <c r="A4614" s="1">
        <v>45905</v>
      </c>
      <c r="B4614" t="s">
        <v>385</v>
      </c>
      <c r="C4614" t="s">
        <v>535</v>
      </c>
      <c r="D4614" t="s">
        <v>1621</v>
      </c>
      <c r="E4614">
        <v>604</v>
      </c>
      <c r="F4614">
        <v>593</v>
      </c>
      <c r="G4614">
        <f>VLOOKUP($D4614,Dummy!$C$2:$I$1194,4,FALSE)</f>
        <v>0</v>
      </c>
      <c r="H4614">
        <f>VLOOKUP($D4614,Dummy!$C$2:$I$1194,5,FALSE)</f>
        <v>0</v>
      </c>
      <c r="I4614">
        <f>VLOOKUP($D4614,Dummy!$C$2:$I$1194,6,FALSE)</f>
        <v>0</v>
      </c>
      <c r="J4614">
        <f>VLOOKUP($D4614,Dummy!$C$2:$I$1194,7,FALSE)</f>
        <v>0</v>
      </c>
      <c r="K4614">
        <f>VLOOKUP($B4614,'Distance from BP'!$A$1:$F$3179,3,FALSE)</f>
        <v>107.4</v>
      </c>
      <c r="L4614">
        <f>VLOOKUP($B4614,'Distance from BP'!$A$1:$F$3179,4,FALSE)</f>
        <v>112.65</v>
      </c>
      <c r="M4614">
        <f>VLOOKUP($B4614,'Distance from BP'!$A$1:$F$3179,5,FALSE)</f>
        <v>148.93</v>
      </c>
      <c r="N4614">
        <f>VLOOKUP($B4614,'Distance from BP'!$A$1:$F$3179,6,FALSE)</f>
        <v>145.86000000000001</v>
      </c>
      <c r="O4614" s="7">
        <f>VLOOKUP(B4614,'tax data'!$A$1:$M$3179,12,FALSE)</f>
        <v>3997301.3117493475</v>
      </c>
    </row>
    <row r="4615" spans="1:15" x14ac:dyDescent="0.2">
      <c r="A4615" s="1">
        <v>45905</v>
      </c>
      <c r="B4615" t="s">
        <v>386</v>
      </c>
      <c r="C4615" t="s">
        <v>425</v>
      </c>
      <c r="D4615" t="s">
        <v>1622</v>
      </c>
      <c r="E4615">
        <v>589.9</v>
      </c>
      <c r="F4615">
        <v>579.9</v>
      </c>
      <c r="G4615">
        <f>VLOOKUP($D4615,Dummy!$C$2:$I$1194,4,FALSE)</f>
        <v>0</v>
      </c>
      <c r="H4615">
        <f>VLOOKUP($D4615,Dummy!$C$2:$I$1194,5,FALSE)</f>
        <v>0</v>
      </c>
      <c r="I4615">
        <f>VLOOKUP($D4615,Dummy!$C$2:$I$1194,6,FALSE)</f>
        <v>0</v>
      </c>
      <c r="J4615">
        <f>VLOOKUP($D4615,Dummy!$C$2:$I$1194,7,FALSE)</f>
        <v>0</v>
      </c>
      <c r="K4615">
        <f>VLOOKUP($B4615,'Distance from BP'!$A$1:$F$3179,3,FALSE)</f>
        <v>95.94</v>
      </c>
      <c r="L4615">
        <f>VLOOKUP($B4615,'Distance from BP'!$A$1:$F$3179,4,FALSE)</f>
        <v>118.07</v>
      </c>
      <c r="M4615">
        <f>VLOOKUP($B4615,'Distance from BP'!$A$1:$F$3179,5,FALSE)</f>
        <v>107.44</v>
      </c>
      <c r="N4615">
        <f>VLOOKUP($B4615,'Distance from BP'!$A$1:$F$3179,6,FALSE)</f>
        <v>98.94</v>
      </c>
      <c r="O4615" s="7">
        <f>VLOOKUP(B4615,'tax data'!$A$1:$M$3179,12,FALSE)</f>
        <v>3928601.4553447478</v>
      </c>
    </row>
    <row r="4616" spans="1:15" x14ac:dyDescent="0.2">
      <c r="A4616" s="1">
        <v>45905</v>
      </c>
      <c r="B4616" t="s">
        <v>387</v>
      </c>
      <c r="C4616" t="s">
        <v>536</v>
      </c>
      <c r="D4616" t="s">
        <v>1623</v>
      </c>
      <c r="E4616">
        <v>568</v>
      </c>
      <c r="F4616">
        <v>569</v>
      </c>
      <c r="G4616">
        <f>VLOOKUP($D4616,Dummy!$C$2:$I$1194,4,FALSE)</f>
        <v>0</v>
      </c>
      <c r="H4616">
        <f>VLOOKUP($D4616,Dummy!$C$2:$I$1194,5,FALSE)</f>
        <v>0</v>
      </c>
      <c r="I4616">
        <f>VLOOKUP($D4616,Dummy!$C$2:$I$1194,6,FALSE)</f>
        <v>0</v>
      </c>
      <c r="J4616">
        <f>VLOOKUP($D4616,Dummy!$C$2:$I$1194,7,FALSE)</f>
        <v>0</v>
      </c>
      <c r="K4616">
        <f>VLOOKUP($B4616,'Distance from BP'!$A$1:$F$3179,3,FALSE)</f>
        <v>42.67</v>
      </c>
      <c r="L4616">
        <f>VLOOKUP($B4616,'Distance from BP'!$A$1:$F$3179,4,FALSE)</f>
        <v>47.52</v>
      </c>
      <c r="M4616">
        <f>VLOOKUP($B4616,'Distance from BP'!$A$1:$F$3179,5,FALSE)</f>
        <v>35.549999999999997</v>
      </c>
      <c r="N4616">
        <f>VLOOKUP($B4616,'Distance from BP'!$A$1:$F$3179,6,FALSE)</f>
        <v>28.66</v>
      </c>
      <c r="O4616" s="7">
        <f>VLOOKUP(B4616,'tax data'!$A$1:$M$3179,12,FALSE)</f>
        <v>4373199.4130934151</v>
      </c>
    </row>
    <row r="4617" spans="1:15" x14ac:dyDescent="0.2">
      <c r="A4617" s="1">
        <v>45905</v>
      </c>
      <c r="B4617" t="s">
        <v>388</v>
      </c>
      <c r="C4617" t="s">
        <v>421</v>
      </c>
      <c r="D4617" t="s">
        <v>1624</v>
      </c>
      <c r="E4617">
        <v>640</v>
      </c>
      <c r="F4617">
        <v>638</v>
      </c>
      <c r="G4617">
        <f>VLOOKUP($D4617,Dummy!$C$2:$I$1194,4,FALSE)</f>
        <v>1</v>
      </c>
      <c r="H4617">
        <f>VLOOKUP($D4617,Dummy!$C$2:$I$1194,5,FALSE)</f>
        <v>1</v>
      </c>
      <c r="I4617">
        <f>VLOOKUP($D4617,Dummy!$C$2:$I$1194,6,FALSE)</f>
        <v>1</v>
      </c>
      <c r="J4617">
        <f>VLOOKUP($D4617,Dummy!$C$2:$I$1194,7,FALSE)</f>
        <v>1</v>
      </c>
      <c r="K4617">
        <f>VLOOKUP($B4617,'Distance from BP'!$A$1:$F$3179,3,FALSE)</f>
        <v>32.25</v>
      </c>
      <c r="L4617">
        <f>VLOOKUP($B4617,'Distance from BP'!$A$1:$F$3179,4,FALSE)</f>
        <v>35.200000000000003</v>
      </c>
      <c r="M4617">
        <f>VLOOKUP($B4617,'Distance from BP'!$A$1:$F$3179,5,FALSE)</f>
        <v>22.72</v>
      </c>
      <c r="N4617">
        <f>VLOOKUP($B4617,'Distance from BP'!$A$1:$F$3179,6,FALSE)</f>
        <v>19.34</v>
      </c>
      <c r="O4617" s="7">
        <f>VLOOKUP(B4617,'tax data'!$A$1:$M$3179,12,FALSE)</f>
        <v>5107956.8493466564</v>
      </c>
    </row>
    <row r="4618" spans="1:15" x14ac:dyDescent="0.2">
      <c r="A4618" s="1">
        <v>45905</v>
      </c>
      <c r="B4618" t="s">
        <v>388</v>
      </c>
      <c r="C4618" t="s">
        <v>428</v>
      </c>
      <c r="D4618" t="s">
        <v>1625</v>
      </c>
      <c r="E4618">
        <v>632.9</v>
      </c>
      <c r="F4618">
        <v>624.9</v>
      </c>
      <c r="G4618">
        <f>VLOOKUP($D4618,Dummy!$C$2:$I$1194,4,FALSE)</f>
        <v>1</v>
      </c>
      <c r="H4618">
        <f>VLOOKUP($D4618,Dummy!$C$2:$I$1194,5,FALSE)</f>
        <v>1</v>
      </c>
      <c r="I4618">
        <f>VLOOKUP($D4618,Dummy!$C$2:$I$1194,6,FALSE)</f>
        <v>1</v>
      </c>
      <c r="J4618">
        <f>VLOOKUP($D4618,Dummy!$C$2:$I$1194,7,FALSE)</f>
        <v>1</v>
      </c>
      <c r="K4618">
        <f>VLOOKUP($B4618,'Distance from BP'!$A$1:$F$3179,3,FALSE)</f>
        <v>32.25</v>
      </c>
      <c r="L4618">
        <f>VLOOKUP($B4618,'Distance from BP'!$A$1:$F$3179,4,FALSE)</f>
        <v>35.200000000000003</v>
      </c>
      <c r="M4618">
        <f>VLOOKUP($B4618,'Distance from BP'!$A$1:$F$3179,5,FALSE)</f>
        <v>22.72</v>
      </c>
      <c r="N4618">
        <f>VLOOKUP($B4618,'Distance from BP'!$A$1:$F$3179,6,FALSE)</f>
        <v>19.34</v>
      </c>
      <c r="O4618" s="7">
        <f>VLOOKUP(B4618,'tax data'!$A$1:$M$3179,12,FALSE)</f>
        <v>5107956.8493466564</v>
      </c>
    </row>
    <row r="4619" spans="1:15" x14ac:dyDescent="0.2">
      <c r="A4619" s="1">
        <v>45905</v>
      </c>
      <c r="B4619" t="s">
        <v>388</v>
      </c>
      <c r="C4619" t="s">
        <v>426</v>
      </c>
      <c r="D4619" t="s">
        <v>1626</v>
      </c>
      <c r="E4619">
        <v>589.9</v>
      </c>
      <c r="F4619">
        <v>587.9</v>
      </c>
      <c r="G4619">
        <f>VLOOKUP($D4619,Dummy!$C$2:$I$1194,4,FALSE)</f>
        <v>0</v>
      </c>
      <c r="H4619">
        <f>VLOOKUP($D4619,Dummy!$C$2:$I$1194,5,FALSE)</f>
        <v>0</v>
      </c>
      <c r="I4619">
        <f>VLOOKUP($D4619,Dummy!$C$2:$I$1194,6,FALSE)</f>
        <v>0</v>
      </c>
      <c r="J4619">
        <f>VLOOKUP($D4619,Dummy!$C$2:$I$1194,7,FALSE)</f>
        <v>0</v>
      </c>
      <c r="K4619">
        <f>VLOOKUP($B4619,'Distance from BP'!$A$1:$F$3179,3,FALSE)</f>
        <v>32.25</v>
      </c>
      <c r="L4619">
        <f>VLOOKUP($B4619,'Distance from BP'!$A$1:$F$3179,4,FALSE)</f>
        <v>35.200000000000003</v>
      </c>
      <c r="M4619">
        <f>VLOOKUP($B4619,'Distance from BP'!$A$1:$F$3179,5,FALSE)</f>
        <v>22.72</v>
      </c>
      <c r="N4619">
        <f>VLOOKUP($B4619,'Distance from BP'!$A$1:$F$3179,6,FALSE)</f>
        <v>19.34</v>
      </c>
      <c r="O4619" s="7">
        <f>VLOOKUP(B4619,'tax data'!$A$1:$M$3179,12,FALSE)</f>
        <v>5107956.8493466564</v>
      </c>
    </row>
    <row r="4620" spans="1:15" x14ac:dyDescent="0.2">
      <c r="A4620" s="1">
        <v>45905</v>
      </c>
      <c r="B4620" t="s">
        <v>388</v>
      </c>
      <c r="C4620" t="s">
        <v>421</v>
      </c>
      <c r="D4620" t="s">
        <v>1627</v>
      </c>
      <c r="E4620">
        <v>590</v>
      </c>
      <c r="F4620">
        <v>588</v>
      </c>
      <c r="G4620">
        <f>VLOOKUP($D4620,Dummy!$C$2:$I$1194,4,FALSE)</f>
        <v>0</v>
      </c>
      <c r="H4620">
        <f>VLOOKUP($D4620,Dummy!$C$2:$I$1194,5,FALSE)</f>
        <v>0</v>
      </c>
      <c r="I4620">
        <f>VLOOKUP($D4620,Dummy!$C$2:$I$1194,6,FALSE)</f>
        <v>0</v>
      </c>
      <c r="J4620">
        <f>VLOOKUP($D4620,Dummy!$C$2:$I$1194,7,FALSE)</f>
        <v>0</v>
      </c>
      <c r="K4620">
        <f>VLOOKUP($B4620,'Distance from BP'!$A$1:$F$3179,3,FALSE)</f>
        <v>32.25</v>
      </c>
      <c r="L4620">
        <f>VLOOKUP($B4620,'Distance from BP'!$A$1:$F$3179,4,FALSE)</f>
        <v>35.200000000000003</v>
      </c>
      <c r="M4620">
        <f>VLOOKUP($B4620,'Distance from BP'!$A$1:$F$3179,5,FALSE)</f>
        <v>22.72</v>
      </c>
      <c r="N4620">
        <f>VLOOKUP($B4620,'Distance from BP'!$A$1:$F$3179,6,FALSE)</f>
        <v>19.34</v>
      </c>
      <c r="O4620" s="7">
        <f>VLOOKUP(B4620,'tax data'!$A$1:$M$3179,12,FALSE)</f>
        <v>5107956.8493466564</v>
      </c>
    </row>
    <row r="4621" spans="1:15" x14ac:dyDescent="0.2">
      <c r="A4621" s="1">
        <v>45905</v>
      </c>
      <c r="B4621" t="s">
        <v>388</v>
      </c>
      <c r="C4621" t="s">
        <v>443</v>
      </c>
      <c r="D4621" t="s">
        <v>1628</v>
      </c>
      <c r="E4621">
        <v>574</v>
      </c>
      <c r="F4621">
        <v>559</v>
      </c>
      <c r="G4621">
        <f>VLOOKUP($D4621,Dummy!$C$2:$I$1194,4,FALSE)</f>
        <v>0</v>
      </c>
      <c r="H4621">
        <f>VLOOKUP($D4621,Dummy!$C$2:$I$1194,5,FALSE)</f>
        <v>0</v>
      </c>
      <c r="I4621">
        <f>VLOOKUP($D4621,Dummy!$C$2:$I$1194,6,FALSE)</f>
        <v>0</v>
      </c>
      <c r="J4621">
        <f>VLOOKUP($D4621,Dummy!$C$2:$I$1194,7,FALSE)</f>
        <v>0</v>
      </c>
      <c r="K4621">
        <f>VLOOKUP($B4621,'Distance from BP'!$A$1:$F$3179,3,FALSE)</f>
        <v>32.25</v>
      </c>
      <c r="L4621">
        <f>VLOOKUP($B4621,'Distance from BP'!$A$1:$F$3179,4,FALSE)</f>
        <v>35.200000000000003</v>
      </c>
      <c r="M4621">
        <f>VLOOKUP($B4621,'Distance from BP'!$A$1:$F$3179,5,FALSE)</f>
        <v>22.72</v>
      </c>
      <c r="N4621">
        <f>VLOOKUP($B4621,'Distance from BP'!$A$1:$F$3179,6,FALSE)</f>
        <v>19.34</v>
      </c>
      <c r="O4621" s="7">
        <f>VLOOKUP(B4621,'tax data'!$A$1:$M$3179,12,FALSE)</f>
        <v>5107956.8493466564</v>
      </c>
    </row>
    <row r="4622" spans="1:15" x14ac:dyDescent="0.2">
      <c r="A4622" s="1">
        <v>45905</v>
      </c>
      <c r="B4622" t="s">
        <v>389</v>
      </c>
      <c r="C4622" t="s">
        <v>426</v>
      </c>
      <c r="D4622" t="s">
        <v>1629</v>
      </c>
      <c r="E4622">
        <v>589.9</v>
      </c>
      <c r="F4622">
        <v>587.9</v>
      </c>
      <c r="G4622">
        <f>VLOOKUP($D4622,Dummy!$C$2:$I$1194,4,FALSE)</f>
        <v>0</v>
      </c>
      <c r="H4622">
        <f>VLOOKUP($D4622,Dummy!$C$2:$I$1194,5,FALSE)</f>
        <v>0</v>
      </c>
      <c r="I4622">
        <f>VLOOKUP($D4622,Dummy!$C$2:$I$1194,6,FALSE)</f>
        <v>0</v>
      </c>
      <c r="J4622">
        <f>VLOOKUP($D4622,Dummy!$C$2:$I$1194,7,FALSE)</f>
        <v>0</v>
      </c>
      <c r="K4622">
        <f>VLOOKUP($B4622,'Distance from BP'!$A$1:$F$3179,3,FALSE)</f>
        <v>107.59</v>
      </c>
      <c r="L4622">
        <f>VLOOKUP($B4622,'Distance from BP'!$A$1:$F$3179,4,FALSE)</f>
        <v>135.75</v>
      </c>
      <c r="M4622">
        <f>VLOOKUP($B4622,'Distance from BP'!$A$1:$F$3179,5,FALSE)</f>
        <v>128.74</v>
      </c>
      <c r="N4622">
        <f>VLOOKUP($B4622,'Distance from BP'!$A$1:$F$3179,6,FALSE)</f>
        <v>120.22</v>
      </c>
      <c r="O4622" s="7">
        <f>VLOOKUP(B4622,'tax data'!$A$1:$M$3179,12,FALSE)</f>
        <v>3708086.4978428702</v>
      </c>
    </row>
    <row r="4623" spans="1:15" x14ac:dyDescent="0.2">
      <c r="A4623" s="1">
        <v>45905</v>
      </c>
      <c r="B4623" t="s">
        <v>389</v>
      </c>
      <c r="C4623" t="s">
        <v>422</v>
      </c>
      <c r="D4623" t="s">
        <v>1630</v>
      </c>
      <c r="E4623">
        <v>591</v>
      </c>
      <c r="F4623">
        <v>587</v>
      </c>
      <c r="G4623">
        <f>VLOOKUP($D4623,Dummy!$C$2:$I$1194,4,FALSE)</f>
        <v>0</v>
      </c>
      <c r="H4623">
        <f>VLOOKUP($D4623,Dummy!$C$2:$I$1194,5,FALSE)</f>
        <v>0</v>
      </c>
      <c r="I4623">
        <f>VLOOKUP($D4623,Dummy!$C$2:$I$1194,6,FALSE)</f>
        <v>0</v>
      </c>
      <c r="J4623">
        <f>VLOOKUP($D4623,Dummy!$C$2:$I$1194,7,FALSE)</f>
        <v>0</v>
      </c>
      <c r="K4623">
        <f>VLOOKUP($B4623,'Distance from BP'!$A$1:$F$3179,3,FALSE)</f>
        <v>107.59</v>
      </c>
      <c r="L4623">
        <f>VLOOKUP($B4623,'Distance from BP'!$A$1:$F$3179,4,FALSE)</f>
        <v>135.75</v>
      </c>
      <c r="M4623">
        <f>VLOOKUP($B4623,'Distance from BP'!$A$1:$F$3179,5,FALSE)</f>
        <v>128.74</v>
      </c>
      <c r="N4623">
        <f>VLOOKUP($B4623,'Distance from BP'!$A$1:$F$3179,6,FALSE)</f>
        <v>120.22</v>
      </c>
      <c r="O4623" s="7">
        <f>VLOOKUP(B4623,'tax data'!$A$1:$M$3179,12,FALSE)</f>
        <v>3708086.4978428702</v>
      </c>
    </row>
    <row r="4624" spans="1:15" x14ac:dyDescent="0.2">
      <c r="A4624" s="1">
        <v>45905</v>
      </c>
      <c r="B4624" t="s">
        <v>389</v>
      </c>
      <c r="C4624" t="s">
        <v>427</v>
      </c>
      <c r="D4624" t="s">
        <v>1631</v>
      </c>
      <c r="E4624">
        <v>570</v>
      </c>
      <c r="F4624" t="e">
        <v>#N/A</v>
      </c>
      <c r="G4624">
        <f>VLOOKUP($D4624,Dummy!$C$2:$I$1194,4,FALSE)</f>
        <v>0</v>
      </c>
      <c r="H4624">
        <f>VLOOKUP($D4624,Dummy!$C$2:$I$1194,5,FALSE)</f>
        <v>0</v>
      </c>
      <c r="I4624">
        <f>VLOOKUP($D4624,Dummy!$C$2:$I$1194,6,FALSE)</f>
        <v>0</v>
      </c>
      <c r="J4624">
        <f>VLOOKUP($D4624,Dummy!$C$2:$I$1194,7,FALSE)</f>
        <v>0</v>
      </c>
      <c r="K4624">
        <f>VLOOKUP($B4624,'Distance from BP'!$A$1:$F$3179,3,FALSE)</f>
        <v>107.59</v>
      </c>
      <c r="L4624">
        <f>VLOOKUP($B4624,'Distance from BP'!$A$1:$F$3179,4,FALSE)</f>
        <v>135.75</v>
      </c>
      <c r="M4624">
        <f>VLOOKUP($B4624,'Distance from BP'!$A$1:$F$3179,5,FALSE)</f>
        <v>128.74</v>
      </c>
      <c r="N4624">
        <f>VLOOKUP($B4624,'Distance from BP'!$A$1:$F$3179,6,FALSE)</f>
        <v>120.22</v>
      </c>
      <c r="O4624" s="7">
        <f>VLOOKUP(B4624,'tax data'!$A$1:$M$3179,12,FALSE)</f>
        <v>3708086.4978428702</v>
      </c>
    </row>
    <row r="4625" spans="1:15" x14ac:dyDescent="0.2">
      <c r="A4625" s="1">
        <v>45905</v>
      </c>
      <c r="B4625" t="s">
        <v>390</v>
      </c>
      <c r="C4625" t="s">
        <v>428</v>
      </c>
      <c r="D4625" t="s">
        <v>1632</v>
      </c>
      <c r="E4625">
        <v>568.9</v>
      </c>
      <c r="F4625">
        <v>578.9</v>
      </c>
      <c r="G4625">
        <f>VLOOKUP($D4625,Dummy!$C$2:$I$1194,4,FALSE)</f>
        <v>0</v>
      </c>
      <c r="H4625">
        <f>VLOOKUP($D4625,Dummy!$C$2:$I$1194,5,FALSE)</f>
        <v>0</v>
      </c>
      <c r="I4625">
        <f>VLOOKUP($D4625,Dummy!$C$2:$I$1194,6,FALSE)</f>
        <v>0</v>
      </c>
      <c r="J4625">
        <f>VLOOKUP($D4625,Dummy!$C$2:$I$1194,7,FALSE)</f>
        <v>0</v>
      </c>
      <c r="K4625">
        <f>VLOOKUP($B4625,'Distance from BP'!$A$1:$F$3179,3,FALSE)</f>
        <v>134.6</v>
      </c>
      <c r="L4625">
        <f>VLOOKUP($B4625,'Distance from BP'!$A$1:$F$3179,4,FALSE)</f>
        <v>168.74</v>
      </c>
      <c r="M4625">
        <f>VLOOKUP($B4625,'Distance from BP'!$A$1:$F$3179,5,FALSE)</f>
        <v>156.28</v>
      </c>
      <c r="N4625">
        <f>VLOOKUP($B4625,'Distance from BP'!$A$1:$F$3179,6,FALSE)</f>
        <v>147.69999999999999</v>
      </c>
      <c r="O4625" s="7">
        <f>VLOOKUP(B4625,'tax data'!$A$1:$M$3179,12,FALSE)</f>
        <v>3606500.9565453557</v>
      </c>
    </row>
    <row r="4626" spans="1:15" x14ac:dyDescent="0.2">
      <c r="A4626" s="1">
        <v>45905</v>
      </c>
      <c r="B4626" t="s">
        <v>390</v>
      </c>
      <c r="C4626" t="s">
        <v>421</v>
      </c>
      <c r="D4626" t="s">
        <v>1633</v>
      </c>
      <c r="E4626">
        <v>590</v>
      </c>
      <c r="F4626">
        <v>588</v>
      </c>
      <c r="G4626">
        <f>VLOOKUP($D4626,Dummy!$C$2:$I$1194,4,FALSE)</f>
        <v>0</v>
      </c>
      <c r="H4626">
        <f>VLOOKUP($D4626,Dummy!$C$2:$I$1194,5,FALSE)</f>
        <v>0</v>
      </c>
      <c r="I4626">
        <f>VLOOKUP($D4626,Dummy!$C$2:$I$1194,6,FALSE)</f>
        <v>0</v>
      </c>
      <c r="J4626">
        <f>VLOOKUP($D4626,Dummy!$C$2:$I$1194,7,FALSE)</f>
        <v>0</v>
      </c>
      <c r="K4626">
        <f>VLOOKUP($B4626,'Distance from BP'!$A$1:$F$3179,3,FALSE)</f>
        <v>134.6</v>
      </c>
      <c r="L4626">
        <f>VLOOKUP($B4626,'Distance from BP'!$A$1:$F$3179,4,FALSE)</f>
        <v>168.74</v>
      </c>
      <c r="M4626">
        <f>VLOOKUP($B4626,'Distance from BP'!$A$1:$F$3179,5,FALSE)</f>
        <v>156.28</v>
      </c>
      <c r="N4626">
        <f>VLOOKUP($B4626,'Distance from BP'!$A$1:$F$3179,6,FALSE)</f>
        <v>147.69999999999999</v>
      </c>
      <c r="O4626" s="7">
        <f>VLOOKUP(B4626,'tax data'!$A$1:$M$3179,12,FALSE)</f>
        <v>3606500.9565453557</v>
      </c>
    </row>
    <row r="4627" spans="1:15" x14ac:dyDescent="0.2">
      <c r="A4627" s="1">
        <v>45905</v>
      </c>
      <c r="B4627" t="s">
        <v>391</v>
      </c>
      <c r="C4627" t="s">
        <v>421</v>
      </c>
      <c r="D4627" t="s">
        <v>1634</v>
      </c>
      <c r="E4627">
        <v>587</v>
      </c>
      <c r="F4627">
        <v>585</v>
      </c>
      <c r="G4627">
        <f>VLOOKUP($D4627,Dummy!$C$2:$I$1194,4,FALSE)</f>
        <v>0</v>
      </c>
      <c r="H4627">
        <f>VLOOKUP($D4627,Dummy!$C$2:$I$1194,5,FALSE)</f>
        <v>0</v>
      </c>
      <c r="I4627">
        <f>VLOOKUP($D4627,Dummy!$C$2:$I$1194,6,FALSE)</f>
        <v>0</v>
      </c>
      <c r="J4627">
        <f>VLOOKUP($D4627,Dummy!$C$2:$I$1194,7,FALSE)</f>
        <v>0</v>
      </c>
      <c r="K4627">
        <f>VLOOKUP($B4627,'Distance from BP'!$A$1:$F$3179,3,FALSE)</f>
        <v>184.17</v>
      </c>
      <c r="L4627">
        <f>VLOOKUP($B4627,'Distance from BP'!$A$1:$F$3179,4,FALSE)</f>
        <v>204.91</v>
      </c>
      <c r="M4627">
        <f>VLOOKUP($B4627,'Distance from BP'!$A$1:$F$3179,5,FALSE)</f>
        <v>244.43</v>
      </c>
      <c r="N4627">
        <f>VLOOKUP($B4627,'Distance from BP'!$A$1:$F$3179,6,FALSE)</f>
        <v>205.52</v>
      </c>
      <c r="O4627" s="7">
        <f>VLOOKUP(B4627,'tax data'!$A$1:$M$3179,12,FALSE)</f>
        <v>4600322.0281056771</v>
      </c>
    </row>
    <row r="4628" spans="1:15" x14ac:dyDescent="0.2">
      <c r="A4628" s="1">
        <v>45905</v>
      </c>
      <c r="B4628" t="s">
        <v>392</v>
      </c>
      <c r="C4628" t="s">
        <v>426</v>
      </c>
      <c r="D4628" t="s">
        <v>1635</v>
      </c>
      <c r="E4628">
        <v>593</v>
      </c>
      <c r="F4628">
        <v>588</v>
      </c>
      <c r="G4628">
        <f>VLOOKUP($D4628,Dummy!$C$2:$I$1194,4,FALSE)</f>
        <v>0</v>
      </c>
      <c r="H4628">
        <f>VLOOKUP($D4628,Dummy!$C$2:$I$1194,5,FALSE)</f>
        <v>0</v>
      </c>
      <c r="I4628">
        <f>VLOOKUP($D4628,Dummy!$C$2:$I$1194,6,FALSE)</f>
        <v>0</v>
      </c>
      <c r="J4628">
        <f>VLOOKUP($D4628,Dummy!$C$2:$I$1194,7,FALSE)</f>
        <v>0</v>
      </c>
      <c r="K4628">
        <f>VLOOKUP($B4628,'Distance from BP'!$A$1:$F$3179,3,FALSE)</f>
        <v>36.39</v>
      </c>
      <c r="L4628">
        <f>VLOOKUP($B4628,'Distance from BP'!$A$1:$F$3179,4,FALSE)</f>
        <v>45.43</v>
      </c>
      <c r="M4628">
        <f>VLOOKUP($B4628,'Distance from BP'!$A$1:$F$3179,5,FALSE)</f>
        <v>29.72</v>
      </c>
      <c r="N4628">
        <f>VLOOKUP($B4628,'Distance from BP'!$A$1:$F$3179,6,FALSE)</f>
        <v>20.51</v>
      </c>
      <c r="O4628" s="7">
        <f>VLOOKUP(B4628,'tax data'!$A$1:$M$3179,12,FALSE)</f>
        <v>4480915.2700729929</v>
      </c>
    </row>
    <row r="4629" spans="1:15" x14ac:dyDescent="0.2">
      <c r="A4629" s="1">
        <v>45905</v>
      </c>
      <c r="B4629" t="s">
        <v>392</v>
      </c>
      <c r="C4629" t="s">
        <v>421</v>
      </c>
      <c r="D4629" t="s">
        <v>1636</v>
      </c>
      <c r="E4629">
        <v>593</v>
      </c>
      <c r="F4629">
        <v>589</v>
      </c>
      <c r="G4629">
        <f>VLOOKUP($D4629,Dummy!$C$2:$I$1194,4,FALSE)</f>
        <v>0</v>
      </c>
      <c r="H4629">
        <f>VLOOKUP($D4629,Dummy!$C$2:$I$1194,5,FALSE)</f>
        <v>0</v>
      </c>
      <c r="I4629">
        <f>VLOOKUP($D4629,Dummy!$C$2:$I$1194,6,FALSE)</f>
        <v>0</v>
      </c>
      <c r="J4629">
        <f>VLOOKUP($D4629,Dummy!$C$2:$I$1194,7,FALSE)</f>
        <v>0</v>
      </c>
      <c r="K4629">
        <f>VLOOKUP($B4629,'Distance from BP'!$A$1:$F$3179,3,FALSE)</f>
        <v>36.39</v>
      </c>
      <c r="L4629">
        <f>VLOOKUP($B4629,'Distance from BP'!$A$1:$F$3179,4,FALSE)</f>
        <v>45.43</v>
      </c>
      <c r="M4629">
        <f>VLOOKUP($B4629,'Distance from BP'!$A$1:$F$3179,5,FALSE)</f>
        <v>29.72</v>
      </c>
      <c r="N4629">
        <f>VLOOKUP($B4629,'Distance from BP'!$A$1:$F$3179,6,FALSE)</f>
        <v>20.51</v>
      </c>
      <c r="O4629" s="7">
        <f>VLOOKUP(B4629,'tax data'!$A$1:$M$3179,12,FALSE)</f>
        <v>4480915.2700729929</v>
      </c>
    </row>
    <row r="4630" spans="1:15" x14ac:dyDescent="0.2">
      <c r="A4630" s="1">
        <v>45905</v>
      </c>
      <c r="B4630" t="s">
        <v>392</v>
      </c>
      <c r="C4630" t="s">
        <v>428</v>
      </c>
      <c r="D4630" t="s">
        <v>1637</v>
      </c>
      <c r="E4630">
        <v>594.9</v>
      </c>
      <c r="F4630">
        <v>587.9</v>
      </c>
      <c r="G4630">
        <f>VLOOKUP($D4630,Dummy!$C$2:$I$1194,4,FALSE)</f>
        <v>0</v>
      </c>
      <c r="H4630">
        <f>VLOOKUP($D4630,Dummy!$C$2:$I$1194,5,FALSE)</f>
        <v>0</v>
      </c>
      <c r="I4630">
        <f>VLOOKUP($D4630,Dummy!$C$2:$I$1194,6,FALSE)</f>
        <v>0</v>
      </c>
      <c r="J4630">
        <f>VLOOKUP($D4630,Dummy!$C$2:$I$1194,7,FALSE)</f>
        <v>0</v>
      </c>
      <c r="K4630">
        <f>VLOOKUP($B4630,'Distance from BP'!$A$1:$F$3179,3,FALSE)</f>
        <v>36.39</v>
      </c>
      <c r="L4630">
        <f>VLOOKUP($B4630,'Distance from BP'!$A$1:$F$3179,4,FALSE)</f>
        <v>45.43</v>
      </c>
      <c r="M4630">
        <f>VLOOKUP($B4630,'Distance from BP'!$A$1:$F$3179,5,FALSE)</f>
        <v>29.72</v>
      </c>
      <c r="N4630">
        <f>VLOOKUP($B4630,'Distance from BP'!$A$1:$F$3179,6,FALSE)</f>
        <v>20.51</v>
      </c>
      <c r="O4630" s="7">
        <f>VLOOKUP(B4630,'tax data'!$A$1:$M$3179,12,FALSE)</f>
        <v>4480915.2700729929</v>
      </c>
    </row>
    <row r="4631" spans="1:15" x14ac:dyDescent="0.2">
      <c r="A4631" s="1">
        <v>45905</v>
      </c>
      <c r="B4631" t="s">
        <v>392</v>
      </c>
      <c r="C4631" t="s">
        <v>537</v>
      </c>
      <c r="D4631" t="s">
        <v>1638</v>
      </c>
      <c r="E4631">
        <v>584.9</v>
      </c>
      <c r="F4631">
        <v>574.9</v>
      </c>
      <c r="G4631">
        <f>VLOOKUP($D4631,Dummy!$C$2:$I$1194,4,FALSE)</f>
        <v>0</v>
      </c>
      <c r="H4631">
        <f>VLOOKUP($D4631,Dummy!$C$2:$I$1194,5,FALSE)</f>
        <v>0</v>
      </c>
      <c r="I4631">
        <f>VLOOKUP($D4631,Dummy!$C$2:$I$1194,6,FALSE)</f>
        <v>0</v>
      </c>
      <c r="J4631">
        <f>VLOOKUP($D4631,Dummy!$C$2:$I$1194,7,FALSE)</f>
        <v>0</v>
      </c>
      <c r="K4631">
        <f>VLOOKUP($B4631,'Distance from BP'!$A$1:$F$3179,3,FALSE)</f>
        <v>36.39</v>
      </c>
      <c r="L4631">
        <f>VLOOKUP($B4631,'Distance from BP'!$A$1:$F$3179,4,FALSE)</f>
        <v>45.43</v>
      </c>
      <c r="M4631">
        <f>VLOOKUP($B4631,'Distance from BP'!$A$1:$F$3179,5,FALSE)</f>
        <v>29.72</v>
      </c>
      <c r="N4631">
        <f>VLOOKUP($B4631,'Distance from BP'!$A$1:$F$3179,6,FALSE)</f>
        <v>20.51</v>
      </c>
      <c r="O4631" s="7">
        <f>VLOOKUP(B4631,'tax data'!$A$1:$M$3179,12,FALSE)</f>
        <v>4480915.2700729929</v>
      </c>
    </row>
    <row r="4632" spans="1:15" x14ac:dyDescent="0.2">
      <c r="A4632" s="1">
        <v>45905</v>
      </c>
      <c r="B4632" t="s">
        <v>392</v>
      </c>
      <c r="C4632" t="s">
        <v>421</v>
      </c>
      <c r="D4632" t="s">
        <v>1639</v>
      </c>
      <c r="E4632">
        <v>640</v>
      </c>
      <c r="F4632">
        <v>638</v>
      </c>
      <c r="G4632">
        <f>VLOOKUP($D4632,Dummy!$C$2:$I$1194,4,FALSE)</f>
        <v>1</v>
      </c>
      <c r="H4632">
        <f>VLOOKUP($D4632,Dummy!$C$2:$I$1194,5,FALSE)</f>
        <v>1</v>
      </c>
      <c r="I4632">
        <f>VLOOKUP($D4632,Dummy!$C$2:$I$1194,6,FALSE)</f>
        <v>1</v>
      </c>
      <c r="J4632">
        <f>VLOOKUP($D4632,Dummy!$C$2:$I$1194,7,FALSE)</f>
        <v>1</v>
      </c>
      <c r="K4632">
        <f>VLOOKUP($B4632,'Distance from BP'!$A$1:$F$3179,3,FALSE)</f>
        <v>36.39</v>
      </c>
      <c r="L4632">
        <f>VLOOKUP($B4632,'Distance from BP'!$A$1:$F$3179,4,FALSE)</f>
        <v>45.43</v>
      </c>
      <c r="M4632">
        <f>VLOOKUP($B4632,'Distance from BP'!$A$1:$F$3179,5,FALSE)</f>
        <v>29.72</v>
      </c>
      <c r="N4632">
        <f>VLOOKUP($B4632,'Distance from BP'!$A$1:$F$3179,6,FALSE)</f>
        <v>20.51</v>
      </c>
      <c r="O4632" s="7">
        <f>VLOOKUP(B4632,'tax data'!$A$1:$M$3179,12,FALSE)</f>
        <v>4480915.2700729929</v>
      </c>
    </row>
    <row r="4633" spans="1:15" x14ac:dyDescent="0.2">
      <c r="A4633" s="1">
        <v>45905</v>
      </c>
      <c r="B4633" t="s">
        <v>392</v>
      </c>
      <c r="C4633" t="s">
        <v>421</v>
      </c>
      <c r="D4633" t="s">
        <v>1640</v>
      </c>
      <c r="E4633">
        <v>640</v>
      </c>
      <c r="F4633">
        <v>638</v>
      </c>
      <c r="G4633">
        <f>VLOOKUP($D4633,Dummy!$C$2:$I$1194,4,FALSE)</f>
        <v>1</v>
      </c>
      <c r="H4633">
        <f>VLOOKUP($D4633,Dummy!$C$2:$I$1194,5,FALSE)</f>
        <v>1</v>
      </c>
      <c r="I4633">
        <f>VLOOKUP($D4633,Dummy!$C$2:$I$1194,6,FALSE)</f>
        <v>1</v>
      </c>
      <c r="J4633">
        <f>VLOOKUP($D4633,Dummy!$C$2:$I$1194,7,FALSE)</f>
        <v>1</v>
      </c>
      <c r="K4633">
        <f>VLOOKUP($B4633,'Distance from BP'!$A$1:$F$3179,3,FALSE)</f>
        <v>36.39</v>
      </c>
      <c r="L4633">
        <f>VLOOKUP($B4633,'Distance from BP'!$A$1:$F$3179,4,FALSE)</f>
        <v>45.43</v>
      </c>
      <c r="M4633">
        <f>VLOOKUP($B4633,'Distance from BP'!$A$1:$F$3179,5,FALSE)</f>
        <v>29.72</v>
      </c>
      <c r="N4633">
        <f>VLOOKUP($B4633,'Distance from BP'!$A$1:$F$3179,6,FALSE)</f>
        <v>20.51</v>
      </c>
      <c r="O4633" s="7">
        <f>VLOOKUP(B4633,'tax data'!$A$1:$M$3179,12,FALSE)</f>
        <v>4480915.2700729929</v>
      </c>
    </row>
    <row r="4634" spans="1:15" x14ac:dyDescent="0.2">
      <c r="A4634" s="1">
        <v>45905</v>
      </c>
      <c r="B4634" t="s">
        <v>393</v>
      </c>
      <c r="C4634" t="s">
        <v>421</v>
      </c>
      <c r="D4634" t="s">
        <v>1641</v>
      </c>
      <c r="E4634">
        <v>639</v>
      </c>
      <c r="F4634">
        <v>637</v>
      </c>
      <c r="G4634">
        <f>VLOOKUP($D4634,Dummy!$C$2:$I$1194,4,FALSE)</f>
        <v>1</v>
      </c>
      <c r="H4634">
        <f>VLOOKUP($D4634,Dummy!$C$2:$I$1194,5,FALSE)</f>
        <v>1</v>
      </c>
      <c r="I4634">
        <f>VLOOKUP($D4634,Dummy!$C$2:$I$1194,6,FALSE)</f>
        <v>1</v>
      </c>
      <c r="J4634">
        <f>VLOOKUP($D4634,Dummy!$C$2:$I$1194,7,FALSE)</f>
        <v>0</v>
      </c>
      <c r="K4634">
        <f>VLOOKUP($B4634,'Distance from BP'!$A$1:$F$3179,3,FALSE)</f>
        <v>50.01</v>
      </c>
      <c r="L4634">
        <f>VLOOKUP($B4634,'Distance from BP'!$A$1:$F$3179,4,FALSE)</f>
        <v>74.010000000000005</v>
      </c>
      <c r="M4634">
        <f>VLOOKUP($B4634,'Distance from BP'!$A$1:$F$3179,5,FALSE)</f>
        <v>53.31</v>
      </c>
      <c r="N4634">
        <f>VLOOKUP($B4634,'Distance from BP'!$A$1:$F$3179,6,FALSE)</f>
        <v>49.74</v>
      </c>
      <c r="O4634" s="7">
        <f>VLOOKUP(B4634,'tax data'!$A$1:$M$3179,12,FALSE)</f>
        <v>5043738.0432586046</v>
      </c>
    </row>
    <row r="4635" spans="1:15" x14ac:dyDescent="0.2">
      <c r="A4635" s="1">
        <v>45905</v>
      </c>
      <c r="B4635" t="s">
        <v>393</v>
      </c>
      <c r="C4635" t="s">
        <v>421</v>
      </c>
      <c r="D4635" t="s">
        <v>1642</v>
      </c>
      <c r="E4635">
        <v>639</v>
      </c>
      <c r="F4635">
        <v>637</v>
      </c>
      <c r="G4635">
        <f>VLOOKUP($D4635,Dummy!$C$2:$I$1194,4,FALSE)</f>
        <v>1</v>
      </c>
      <c r="H4635">
        <f>VLOOKUP($D4635,Dummy!$C$2:$I$1194,5,FALSE)</f>
        <v>1</v>
      </c>
      <c r="I4635">
        <f>VLOOKUP($D4635,Dummy!$C$2:$I$1194,6,FALSE)</f>
        <v>1</v>
      </c>
      <c r="J4635">
        <f>VLOOKUP($D4635,Dummy!$C$2:$I$1194,7,FALSE)</f>
        <v>0</v>
      </c>
      <c r="K4635">
        <f>VLOOKUP($B4635,'Distance from BP'!$A$1:$F$3179,3,FALSE)</f>
        <v>50.01</v>
      </c>
      <c r="L4635">
        <f>VLOOKUP($B4635,'Distance from BP'!$A$1:$F$3179,4,FALSE)</f>
        <v>74.010000000000005</v>
      </c>
      <c r="M4635">
        <f>VLOOKUP($B4635,'Distance from BP'!$A$1:$F$3179,5,FALSE)</f>
        <v>53.31</v>
      </c>
      <c r="N4635">
        <f>VLOOKUP($B4635,'Distance from BP'!$A$1:$F$3179,6,FALSE)</f>
        <v>49.74</v>
      </c>
      <c r="O4635" s="7">
        <f>VLOOKUP(B4635,'tax data'!$A$1:$M$3179,12,FALSE)</f>
        <v>5043738.0432586046</v>
      </c>
    </row>
    <row r="4636" spans="1:15" x14ac:dyDescent="0.2">
      <c r="A4636" s="1">
        <v>45905</v>
      </c>
      <c r="B4636" t="s">
        <v>394</v>
      </c>
      <c r="C4636" t="s">
        <v>428</v>
      </c>
      <c r="D4636" t="s">
        <v>1643</v>
      </c>
      <c r="E4636">
        <v>594.9</v>
      </c>
      <c r="F4636">
        <v>587.9</v>
      </c>
      <c r="G4636">
        <f>VLOOKUP($D4636,Dummy!$C$2:$I$1194,4,FALSE)</f>
        <v>0</v>
      </c>
      <c r="H4636">
        <f>VLOOKUP($D4636,Dummy!$C$2:$I$1194,5,FALSE)</f>
        <v>0</v>
      </c>
      <c r="I4636">
        <f>VLOOKUP($D4636,Dummy!$C$2:$I$1194,6,FALSE)</f>
        <v>0</v>
      </c>
      <c r="J4636">
        <f>VLOOKUP($D4636,Dummy!$C$2:$I$1194,7,FALSE)</f>
        <v>0</v>
      </c>
      <c r="K4636">
        <f>VLOOKUP($B4636,'Distance from BP'!$A$1:$F$3179,3,FALSE)</f>
        <v>39.29</v>
      </c>
      <c r="L4636">
        <f>VLOOKUP($B4636,'Distance from BP'!$A$1:$F$3179,4,FALSE)</f>
        <v>46.91</v>
      </c>
      <c r="M4636">
        <f>VLOOKUP($B4636,'Distance from BP'!$A$1:$F$3179,5,FALSE)</f>
        <v>34.57</v>
      </c>
      <c r="N4636">
        <f>VLOOKUP($B4636,'Distance from BP'!$A$1:$F$3179,6,FALSE)</f>
        <v>29.58</v>
      </c>
      <c r="O4636" s="7">
        <f>VLOOKUP(B4636,'tax data'!$A$1:$M$3179,12,FALSE)</f>
        <v>5222120.270167267</v>
      </c>
    </row>
    <row r="4637" spans="1:15" x14ac:dyDescent="0.2">
      <c r="A4637" s="1">
        <v>45905</v>
      </c>
      <c r="B4637" t="s">
        <v>394</v>
      </c>
      <c r="C4637" t="s">
        <v>421</v>
      </c>
      <c r="D4637" t="s">
        <v>1644</v>
      </c>
      <c r="E4637">
        <v>590</v>
      </c>
      <c r="F4637">
        <v>588</v>
      </c>
      <c r="G4637">
        <f>VLOOKUP($D4637,Dummy!$C$2:$I$1194,4,FALSE)</f>
        <v>0</v>
      </c>
      <c r="H4637">
        <f>VLOOKUP($D4637,Dummy!$C$2:$I$1194,5,FALSE)</f>
        <v>0</v>
      </c>
      <c r="I4637">
        <f>VLOOKUP($D4637,Dummy!$C$2:$I$1194,6,FALSE)</f>
        <v>0</v>
      </c>
      <c r="J4637">
        <f>VLOOKUP($D4637,Dummy!$C$2:$I$1194,7,FALSE)</f>
        <v>0</v>
      </c>
      <c r="K4637">
        <f>VLOOKUP($B4637,'Distance from BP'!$A$1:$F$3179,3,FALSE)</f>
        <v>39.29</v>
      </c>
      <c r="L4637">
        <f>VLOOKUP($B4637,'Distance from BP'!$A$1:$F$3179,4,FALSE)</f>
        <v>46.91</v>
      </c>
      <c r="M4637">
        <f>VLOOKUP($B4637,'Distance from BP'!$A$1:$F$3179,5,FALSE)</f>
        <v>34.57</v>
      </c>
      <c r="N4637">
        <f>VLOOKUP($B4637,'Distance from BP'!$A$1:$F$3179,6,FALSE)</f>
        <v>29.58</v>
      </c>
      <c r="O4637" s="7">
        <f>VLOOKUP(B4637,'tax data'!$A$1:$M$3179,12,FALSE)</f>
        <v>5222120.270167267</v>
      </c>
    </row>
    <row r="4638" spans="1:15" x14ac:dyDescent="0.2">
      <c r="A4638" s="1">
        <v>45905</v>
      </c>
      <c r="B4638" t="s">
        <v>395</v>
      </c>
      <c r="C4638" t="s">
        <v>421</v>
      </c>
      <c r="D4638" t="s">
        <v>1645</v>
      </c>
      <c r="E4638">
        <v>592</v>
      </c>
      <c r="F4638">
        <v>588</v>
      </c>
      <c r="G4638">
        <f>VLOOKUP($D4638,Dummy!$C$2:$I$1194,4,FALSE)</f>
        <v>0</v>
      </c>
      <c r="H4638">
        <f>VLOOKUP($D4638,Dummy!$C$2:$I$1194,5,FALSE)</f>
        <v>0</v>
      </c>
      <c r="I4638">
        <f>VLOOKUP($D4638,Dummy!$C$2:$I$1194,6,FALSE)</f>
        <v>0</v>
      </c>
      <c r="J4638">
        <f>VLOOKUP($D4638,Dummy!$C$2:$I$1194,7,FALSE)</f>
        <v>0</v>
      </c>
      <c r="K4638">
        <f>VLOOKUP($B4638,'Distance from BP'!$A$1:$F$3179,3,FALSE)</f>
        <v>100.63</v>
      </c>
      <c r="L4638">
        <f>VLOOKUP($B4638,'Distance from BP'!$A$1:$F$3179,4,FALSE)</f>
        <v>116.85</v>
      </c>
      <c r="M4638">
        <f>VLOOKUP($B4638,'Distance from BP'!$A$1:$F$3179,5,FALSE)</f>
        <v>123.43</v>
      </c>
      <c r="N4638">
        <f>VLOOKUP($B4638,'Distance from BP'!$A$1:$F$3179,6,FALSE)</f>
        <v>110.58</v>
      </c>
      <c r="O4638" s="7">
        <f>VLOOKUP(B4638,'tax data'!$A$1:$M$3179,12,FALSE)</f>
        <v>4779367.3089641351</v>
      </c>
    </row>
    <row r="4639" spans="1:15" x14ac:dyDescent="0.2">
      <c r="A4639" s="1">
        <v>45905</v>
      </c>
      <c r="B4639" t="s">
        <v>395</v>
      </c>
      <c r="C4639" t="s">
        <v>426</v>
      </c>
      <c r="D4639" t="s">
        <v>1646</v>
      </c>
      <c r="E4639">
        <v>589.9</v>
      </c>
      <c r="F4639">
        <v>587.9</v>
      </c>
      <c r="G4639">
        <f>VLOOKUP($D4639,Dummy!$C$2:$I$1194,4,FALSE)</f>
        <v>0</v>
      </c>
      <c r="H4639">
        <f>VLOOKUP($D4639,Dummy!$C$2:$I$1194,5,FALSE)</f>
        <v>0</v>
      </c>
      <c r="I4639">
        <f>VLOOKUP($D4639,Dummy!$C$2:$I$1194,6,FALSE)</f>
        <v>0</v>
      </c>
      <c r="J4639">
        <f>VLOOKUP($D4639,Dummy!$C$2:$I$1194,7,FALSE)</f>
        <v>0</v>
      </c>
      <c r="K4639">
        <f>VLOOKUP($B4639,'Distance from BP'!$A$1:$F$3179,3,FALSE)</f>
        <v>100.63</v>
      </c>
      <c r="L4639">
        <f>VLOOKUP($B4639,'Distance from BP'!$A$1:$F$3179,4,FALSE)</f>
        <v>116.85</v>
      </c>
      <c r="M4639">
        <f>VLOOKUP($B4639,'Distance from BP'!$A$1:$F$3179,5,FALSE)</f>
        <v>123.43</v>
      </c>
      <c r="N4639">
        <f>VLOOKUP($B4639,'Distance from BP'!$A$1:$F$3179,6,FALSE)</f>
        <v>110.58</v>
      </c>
      <c r="O4639" s="7">
        <f>VLOOKUP(B4639,'tax data'!$A$1:$M$3179,12,FALSE)</f>
        <v>4779367.3089641351</v>
      </c>
    </row>
    <row r="4640" spans="1:15" x14ac:dyDescent="0.2">
      <c r="A4640" s="1">
        <v>45905</v>
      </c>
      <c r="B4640" t="s">
        <v>395</v>
      </c>
      <c r="C4640" t="s">
        <v>428</v>
      </c>
      <c r="D4640" t="s">
        <v>1647</v>
      </c>
      <c r="E4640">
        <v>594.9</v>
      </c>
      <c r="F4640">
        <v>588.9</v>
      </c>
      <c r="G4640">
        <f>VLOOKUP($D4640,Dummy!$C$2:$I$1194,4,FALSE)</f>
        <v>0</v>
      </c>
      <c r="H4640">
        <f>VLOOKUP($D4640,Dummy!$C$2:$I$1194,5,FALSE)</f>
        <v>0</v>
      </c>
      <c r="I4640">
        <f>VLOOKUP($D4640,Dummy!$C$2:$I$1194,6,FALSE)</f>
        <v>0</v>
      </c>
      <c r="J4640">
        <f>VLOOKUP($D4640,Dummy!$C$2:$I$1194,7,FALSE)</f>
        <v>0</v>
      </c>
      <c r="K4640">
        <f>VLOOKUP($B4640,'Distance from BP'!$A$1:$F$3179,3,FALSE)</f>
        <v>100.63</v>
      </c>
      <c r="L4640">
        <f>VLOOKUP($B4640,'Distance from BP'!$A$1:$F$3179,4,FALSE)</f>
        <v>116.85</v>
      </c>
      <c r="M4640">
        <f>VLOOKUP($B4640,'Distance from BP'!$A$1:$F$3179,5,FALSE)</f>
        <v>123.43</v>
      </c>
      <c r="N4640">
        <f>VLOOKUP($B4640,'Distance from BP'!$A$1:$F$3179,6,FALSE)</f>
        <v>110.58</v>
      </c>
      <c r="O4640" s="7">
        <f>VLOOKUP(B4640,'tax data'!$A$1:$M$3179,12,FALSE)</f>
        <v>4779367.3089641351</v>
      </c>
    </row>
    <row r="4641" spans="1:15" x14ac:dyDescent="0.2">
      <c r="A4641" s="1">
        <v>45905</v>
      </c>
      <c r="B4641" t="s">
        <v>395</v>
      </c>
      <c r="C4641" t="s">
        <v>422</v>
      </c>
      <c r="D4641" t="s">
        <v>1648</v>
      </c>
      <c r="E4641">
        <v>590</v>
      </c>
      <c r="F4641">
        <v>587</v>
      </c>
      <c r="G4641">
        <f>VLOOKUP($D4641,Dummy!$C$2:$I$1194,4,FALSE)</f>
        <v>0</v>
      </c>
      <c r="H4641">
        <f>VLOOKUP($D4641,Dummy!$C$2:$I$1194,5,FALSE)</f>
        <v>0</v>
      </c>
      <c r="I4641">
        <f>VLOOKUP($D4641,Dummy!$C$2:$I$1194,6,FALSE)</f>
        <v>0</v>
      </c>
      <c r="J4641">
        <f>VLOOKUP($D4641,Dummy!$C$2:$I$1194,7,FALSE)</f>
        <v>0</v>
      </c>
      <c r="K4641">
        <f>VLOOKUP($B4641,'Distance from BP'!$A$1:$F$3179,3,FALSE)</f>
        <v>100.63</v>
      </c>
      <c r="L4641">
        <f>VLOOKUP($B4641,'Distance from BP'!$A$1:$F$3179,4,FALSE)</f>
        <v>116.85</v>
      </c>
      <c r="M4641">
        <f>VLOOKUP($B4641,'Distance from BP'!$A$1:$F$3179,5,FALSE)</f>
        <v>123.43</v>
      </c>
      <c r="N4641">
        <f>VLOOKUP($B4641,'Distance from BP'!$A$1:$F$3179,6,FALSE)</f>
        <v>110.58</v>
      </c>
      <c r="O4641" s="7">
        <f>VLOOKUP(B4641,'tax data'!$A$1:$M$3179,12,FALSE)</f>
        <v>4779367.3089641351</v>
      </c>
    </row>
    <row r="4642" spans="1:15" x14ac:dyDescent="0.2">
      <c r="A4642" s="1">
        <v>45905</v>
      </c>
      <c r="B4642" t="s">
        <v>395</v>
      </c>
      <c r="C4642" t="s">
        <v>421</v>
      </c>
      <c r="D4642" t="s">
        <v>1649</v>
      </c>
      <c r="E4642">
        <v>590</v>
      </c>
      <c r="F4642">
        <v>588</v>
      </c>
      <c r="G4642">
        <f>VLOOKUP($D4642,Dummy!$C$2:$I$1194,4,FALSE)</f>
        <v>0</v>
      </c>
      <c r="H4642">
        <f>VLOOKUP($D4642,Dummy!$C$2:$I$1194,5,FALSE)</f>
        <v>0</v>
      </c>
      <c r="I4642">
        <f>VLOOKUP($D4642,Dummy!$C$2:$I$1194,6,FALSE)</f>
        <v>0</v>
      </c>
      <c r="J4642">
        <f>VLOOKUP($D4642,Dummy!$C$2:$I$1194,7,FALSE)</f>
        <v>0</v>
      </c>
      <c r="K4642">
        <f>VLOOKUP($B4642,'Distance from BP'!$A$1:$F$3179,3,FALSE)</f>
        <v>100.63</v>
      </c>
      <c r="L4642">
        <f>VLOOKUP($B4642,'Distance from BP'!$A$1:$F$3179,4,FALSE)</f>
        <v>116.85</v>
      </c>
      <c r="M4642">
        <f>VLOOKUP($B4642,'Distance from BP'!$A$1:$F$3179,5,FALSE)</f>
        <v>123.43</v>
      </c>
      <c r="N4642">
        <f>VLOOKUP($B4642,'Distance from BP'!$A$1:$F$3179,6,FALSE)</f>
        <v>110.58</v>
      </c>
      <c r="O4642" s="7">
        <f>VLOOKUP(B4642,'tax data'!$A$1:$M$3179,12,FALSE)</f>
        <v>4779367.3089641351</v>
      </c>
    </row>
    <row r="4643" spans="1:15" x14ac:dyDescent="0.2">
      <c r="A4643" s="1">
        <v>45905</v>
      </c>
      <c r="B4643" t="s">
        <v>395</v>
      </c>
      <c r="C4643" t="s">
        <v>428</v>
      </c>
      <c r="D4643" t="s">
        <v>1650</v>
      </c>
      <c r="E4643">
        <v>594.9</v>
      </c>
      <c r="F4643">
        <v>589.9</v>
      </c>
      <c r="G4643">
        <f>VLOOKUP($D4643,Dummy!$C$2:$I$1194,4,FALSE)</f>
        <v>0</v>
      </c>
      <c r="H4643">
        <f>VLOOKUP($D4643,Dummy!$C$2:$I$1194,5,FALSE)</f>
        <v>0</v>
      </c>
      <c r="I4643">
        <f>VLOOKUP($D4643,Dummy!$C$2:$I$1194,6,FALSE)</f>
        <v>0</v>
      </c>
      <c r="J4643">
        <f>VLOOKUP($D4643,Dummy!$C$2:$I$1194,7,FALSE)</f>
        <v>0</v>
      </c>
      <c r="K4643">
        <f>VLOOKUP($B4643,'Distance from BP'!$A$1:$F$3179,3,FALSE)</f>
        <v>100.63</v>
      </c>
      <c r="L4643">
        <f>VLOOKUP($B4643,'Distance from BP'!$A$1:$F$3179,4,FALSE)</f>
        <v>116.85</v>
      </c>
      <c r="M4643">
        <f>VLOOKUP($B4643,'Distance from BP'!$A$1:$F$3179,5,FALSE)</f>
        <v>123.43</v>
      </c>
      <c r="N4643">
        <f>VLOOKUP($B4643,'Distance from BP'!$A$1:$F$3179,6,FALSE)</f>
        <v>110.58</v>
      </c>
      <c r="O4643" s="7">
        <f>VLOOKUP(B4643,'tax data'!$A$1:$M$3179,12,FALSE)</f>
        <v>4779367.3089641351</v>
      </c>
    </row>
    <row r="4644" spans="1:15" x14ac:dyDescent="0.2">
      <c r="A4644" s="1">
        <v>45905</v>
      </c>
      <c r="B4644" t="s">
        <v>395</v>
      </c>
      <c r="C4644" t="s">
        <v>538</v>
      </c>
      <c r="D4644" t="s">
        <v>1651</v>
      </c>
      <c r="E4644">
        <v>580</v>
      </c>
      <c r="F4644" t="e">
        <v>#N/A</v>
      </c>
      <c r="G4644">
        <f>VLOOKUP($D4644,Dummy!$C$2:$I$1194,4,FALSE)</f>
        <v>0</v>
      </c>
      <c r="H4644">
        <f>VLOOKUP($D4644,Dummy!$C$2:$I$1194,5,FALSE)</f>
        <v>0</v>
      </c>
      <c r="I4644">
        <f>VLOOKUP($D4644,Dummy!$C$2:$I$1194,6,FALSE)</f>
        <v>0</v>
      </c>
      <c r="J4644">
        <f>VLOOKUP($D4644,Dummy!$C$2:$I$1194,7,FALSE)</f>
        <v>0</v>
      </c>
      <c r="K4644">
        <f>VLOOKUP($B4644,'Distance from BP'!$A$1:$F$3179,3,FALSE)</f>
        <v>100.63</v>
      </c>
      <c r="L4644">
        <f>VLOOKUP($B4644,'Distance from BP'!$A$1:$F$3179,4,FALSE)</f>
        <v>116.85</v>
      </c>
      <c r="M4644">
        <f>VLOOKUP($B4644,'Distance from BP'!$A$1:$F$3179,5,FALSE)</f>
        <v>123.43</v>
      </c>
      <c r="N4644">
        <f>VLOOKUP($B4644,'Distance from BP'!$A$1:$F$3179,6,FALSE)</f>
        <v>110.58</v>
      </c>
      <c r="O4644" s="7">
        <f>VLOOKUP(B4644,'tax data'!$A$1:$M$3179,12,FALSE)</f>
        <v>4779367.3089641351</v>
      </c>
    </row>
    <row r="4645" spans="1:15" x14ac:dyDescent="0.2">
      <c r="A4645" s="1">
        <v>45905</v>
      </c>
      <c r="B4645" t="s">
        <v>395</v>
      </c>
      <c r="C4645" t="s">
        <v>428</v>
      </c>
      <c r="D4645" t="s">
        <v>1652</v>
      </c>
      <c r="E4645">
        <v>594.9</v>
      </c>
      <c r="F4645">
        <v>588.9</v>
      </c>
      <c r="G4645">
        <f>VLOOKUP($D4645,Dummy!$C$2:$I$1194,4,FALSE)</f>
        <v>0</v>
      </c>
      <c r="H4645">
        <f>VLOOKUP($D4645,Dummy!$C$2:$I$1194,5,FALSE)</f>
        <v>0</v>
      </c>
      <c r="I4645">
        <f>VLOOKUP($D4645,Dummy!$C$2:$I$1194,6,FALSE)</f>
        <v>0</v>
      </c>
      <c r="J4645">
        <f>VLOOKUP($D4645,Dummy!$C$2:$I$1194,7,FALSE)</f>
        <v>0</v>
      </c>
      <c r="K4645">
        <f>VLOOKUP($B4645,'Distance from BP'!$A$1:$F$3179,3,FALSE)</f>
        <v>100.63</v>
      </c>
      <c r="L4645">
        <f>VLOOKUP($B4645,'Distance from BP'!$A$1:$F$3179,4,FALSE)</f>
        <v>116.85</v>
      </c>
      <c r="M4645">
        <f>VLOOKUP($B4645,'Distance from BP'!$A$1:$F$3179,5,FALSE)</f>
        <v>123.43</v>
      </c>
      <c r="N4645">
        <f>VLOOKUP($B4645,'Distance from BP'!$A$1:$F$3179,6,FALSE)</f>
        <v>110.58</v>
      </c>
      <c r="O4645" s="7">
        <f>VLOOKUP(B4645,'tax data'!$A$1:$M$3179,12,FALSE)</f>
        <v>4779367.3089641351</v>
      </c>
    </row>
    <row r="4646" spans="1:15" x14ac:dyDescent="0.2">
      <c r="A4646" s="1">
        <v>45905</v>
      </c>
      <c r="B4646" t="s">
        <v>395</v>
      </c>
      <c r="C4646" t="s">
        <v>426</v>
      </c>
      <c r="D4646" t="s">
        <v>1653</v>
      </c>
      <c r="E4646">
        <v>589.9</v>
      </c>
      <c r="F4646">
        <v>587.9</v>
      </c>
      <c r="G4646">
        <f>VLOOKUP($D4646,Dummy!$C$2:$I$1194,4,FALSE)</f>
        <v>0</v>
      </c>
      <c r="H4646">
        <f>VLOOKUP($D4646,Dummy!$C$2:$I$1194,5,FALSE)</f>
        <v>0</v>
      </c>
      <c r="I4646">
        <f>VLOOKUP($D4646,Dummy!$C$2:$I$1194,6,FALSE)</f>
        <v>0</v>
      </c>
      <c r="J4646">
        <f>VLOOKUP($D4646,Dummy!$C$2:$I$1194,7,FALSE)</f>
        <v>0</v>
      </c>
      <c r="K4646">
        <f>VLOOKUP($B4646,'Distance from BP'!$A$1:$F$3179,3,FALSE)</f>
        <v>100.63</v>
      </c>
      <c r="L4646">
        <f>VLOOKUP($B4646,'Distance from BP'!$A$1:$F$3179,4,FALSE)</f>
        <v>116.85</v>
      </c>
      <c r="M4646">
        <f>VLOOKUP($B4646,'Distance from BP'!$A$1:$F$3179,5,FALSE)</f>
        <v>123.43</v>
      </c>
      <c r="N4646">
        <f>VLOOKUP($B4646,'Distance from BP'!$A$1:$F$3179,6,FALSE)</f>
        <v>110.58</v>
      </c>
      <c r="O4646" s="7">
        <f>VLOOKUP(B4646,'tax data'!$A$1:$M$3179,12,FALSE)</f>
        <v>4779367.3089641351</v>
      </c>
    </row>
    <row r="4647" spans="1:15" x14ac:dyDescent="0.2">
      <c r="A4647" s="1">
        <v>45905</v>
      </c>
      <c r="B4647" t="s">
        <v>395</v>
      </c>
      <c r="C4647" t="s">
        <v>422</v>
      </c>
      <c r="D4647" t="s">
        <v>1654</v>
      </c>
      <c r="E4647">
        <v>590</v>
      </c>
      <c r="F4647">
        <v>587</v>
      </c>
      <c r="G4647">
        <f>VLOOKUP($D4647,Dummy!$C$2:$I$1194,4,FALSE)</f>
        <v>0</v>
      </c>
      <c r="H4647">
        <f>VLOOKUP($D4647,Dummy!$C$2:$I$1194,5,FALSE)</f>
        <v>0</v>
      </c>
      <c r="I4647">
        <f>VLOOKUP($D4647,Dummy!$C$2:$I$1194,6,FALSE)</f>
        <v>0</v>
      </c>
      <c r="J4647">
        <f>VLOOKUP($D4647,Dummy!$C$2:$I$1194,7,FALSE)</f>
        <v>0</v>
      </c>
      <c r="K4647">
        <f>VLOOKUP($B4647,'Distance from BP'!$A$1:$F$3179,3,FALSE)</f>
        <v>100.63</v>
      </c>
      <c r="L4647">
        <f>VLOOKUP($B4647,'Distance from BP'!$A$1:$F$3179,4,FALSE)</f>
        <v>116.85</v>
      </c>
      <c r="M4647">
        <f>VLOOKUP($B4647,'Distance from BP'!$A$1:$F$3179,5,FALSE)</f>
        <v>123.43</v>
      </c>
      <c r="N4647">
        <f>VLOOKUP($B4647,'Distance from BP'!$A$1:$F$3179,6,FALSE)</f>
        <v>110.58</v>
      </c>
      <c r="O4647" s="7">
        <f>VLOOKUP(B4647,'tax data'!$A$1:$M$3179,12,FALSE)</f>
        <v>4779367.3089641351</v>
      </c>
    </row>
    <row r="4648" spans="1:15" x14ac:dyDescent="0.2">
      <c r="A4648" s="1">
        <v>45905</v>
      </c>
      <c r="B4648" t="s">
        <v>395</v>
      </c>
      <c r="C4648" t="s">
        <v>427</v>
      </c>
      <c r="D4648" t="s">
        <v>1655</v>
      </c>
      <c r="E4648">
        <v>577</v>
      </c>
      <c r="F4648">
        <v>579</v>
      </c>
      <c r="G4648">
        <f>VLOOKUP($D4648,Dummy!$C$2:$I$1194,4,FALSE)</f>
        <v>0</v>
      </c>
      <c r="H4648">
        <f>VLOOKUP($D4648,Dummy!$C$2:$I$1194,5,FALSE)</f>
        <v>0</v>
      </c>
      <c r="I4648">
        <f>VLOOKUP($D4648,Dummy!$C$2:$I$1194,6,FALSE)</f>
        <v>0</v>
      </c>
      <c r="J4648">
        <f>VLOOKUP($D4648,Dummy!$C$2:$I$1194,7,FALSE)</f>
        <v>0</v>
      </c>
      <c r="K4648">
        <f>VLOOKUP($B4648,'Distance from BP'!$A$1:$F$3179,3,FALSE)</f>
        <v>100.63</v>
      </c>
      <c r="L4648">
        <f>VLOOKUP($B4648,'Distance from BP'!$A$1:$F$3179,4,FALSE)</f>
        <v>116.85</v>
      </c>
      <c r="M4648">
        <f>VLOOKUP($B4648,'Distance from BP'!$A$1:$F$3179,5,FALSE)</f>
        <v>123.43</v>
      </c>
      <c r="N4648">
        <f>VLOOKUP($B4648,'Distance from BP'!$A$1:$F$3179,6,FALSE)</f>
        <v>110.58</v>
      </c>
      <c r="O4648" s="7">
        <f>VLOOKUP(B4648,'tax data'!$A$1:$M$3179,12,FALSE)</f>
        <v>4779367.3089641351</v>
      </c>
    </row>
    <row r="4649" spans="1:15" x14ac:dyDescent="0.2">
      <c r="A4649" s="1">
        <v>45905</v>
      </c>
      <c r="B4649" t="s">
        <v>395</v>
      </c>
      <c r="C4649" t="s">
        <v>421</v>
      </c>
      <c r="D4649" t="s">
        <v>1656</v>
      </c>
      <c r="E4649">
        <v>590</v>
      </c>
      <c r="F4649">
        <v>588</v>
      </c>
      <c r="G4649">
        <f>VLOOKUP($D4649,Dummy!$C$2:$I$1194,4,FALSE)</f>
        <v>0</v>
      </c>
      <c r="H4649">
        <f>VLOOKUP($D4649,Dummy!$C$2:$I$1194,5,FALSE)</f>
        <v>0</v>
      </c>
      <c r="I4649">
        <f>VLOOKUP($D4649,Dummy!$C$2:$I$1194,6,FALSE)</f>
        <v>0</v>
      </c>
      <c r="J4649">
        <f>VLOOKUP($D4649,Dummy!$C$2:$I$1194,7,FALSE)</f>
        <v>0</v>
      </c>
      <c r="K4649">
        <f>VLOOKUP($B4649,'Distance from BP'!$A$1:$F$3179,3,FALSE)</f>
        <v>100.63</v>
      </c>
      <c r="L4649">
        <f>VLOOKUP($B4649,'Distance from BP'!$A$1:$F$3179,4,FALSE)</f>
        <v>116.85</v>
      </c>
      <c r="M4649">
        <f>VLOOKUP($B4649,'Distance from BP'!$A$1:$F$3179,5,FALSE)</f>
        <v>123.43</v>
      </c>
      <c r="N4649">
        <f>VLOOKUP($B4649,'Distance from BP'!$A$1:$F$3179,6,FALSE)</f>
        <v>110.58</v>
      </c>
      <c r="O4649" s="7">
        <f>VLOOKUP(B4649,'tax data'!$A$1:$M$3179,12,FALSE)</f>
        <v>4779367.3089641351</v>
      </c>
    </row>
    <row r="4650" spans="1:15" x14ac:dyDescent="0.2">
      <c r="A4650" s="1">
        <v>45905</v>
      </c>
      <c r="B4650" t="s">
        <v>396</v>
      </c>
      <c r="C4650" t="s">
        <v>421</v>
      </c>
      <c r="D4650" t="s">
        <v>1657</v>
      </c>
      <c r="E4650">
        <v>590</v>
      </c>
      <c r="F4650">
        <v>588</v>
      </c>
      <c r="G4650">
        <f>VLOOKUP($D4650,Dummy!$C$2:$I$1194,4,FALSE)</f>
        <v>0</v>
      </c>
      <c r="H4650">
        <f>VLOOKUP($D4650,Dummy!$C$2:$I$1194,5,FALSE)</f>
        <v>0</v>
      </c>
      <c r="I4650">
        <f>VLOOKUP($D4650,Dummy!$C$2:$I$1194,6,FALSE)</f>
        <v>0</v>
      </c>
      <c r="J4650">
        <f>VLOOKUP($D4650,Dummy!$C$2:$I$1194,7,FALSE)</f>
        <v>0</v>
      </c>
      <c r="K4650">
        <f>VLOOKUP($B4650,'Distance from BP'!$A$1:$F$3179,3,FALSE)</f>
        <v>58.95</v>
      </c>
      <c r="L4650">
        <f>VLOOKUP($B4650,'Distance from BP'!$A$1:$F$3179,4,FALSE)</f>
        <v>64.95</v>
      </c>
      <c r="M4650">
        <f>VLOOKUP($B4650,'Distance from BP'!$A$1:$F$3179,5,FALSE)</f>
        <v>49.63</v>
      </c>
      <c r="N4650">
        <f>VLOOKUP($B4650,'Distance from BP'!$A$1:$F$3179,6,FALSE)</f>
        <v>44.15</v>
      </c>
      <c r="O4650" s="7">
        <f>VLOOKUP(B4650,'tax data'!$A$1:$M$3179,12,FALSE)</f>
        <v>3805768.5635593222</v>
      </c>
    </row>
    <row r="4651" spans="1:15" x14ac:dyDescent="0.2">
      <c r="A4651" s="1">
        <v>45905</v>
      </c>
      <c r="B4651" t="s">
        <v>397</v>
      </c>
      <c r="C4651" t="s">
        <v>421</v>
      </c>
      <c r="D4651" t="s">
        <v>1658</v>
      </c>
      <c r="E4651">
        <v>590</v>
      </c>
      <c r="F4651">
        <v>588</v>
      </c>
      <c r="G4651">
        <f>VLOOKUP($D4651,Dummy!$C$2:$I$1194,4,FALSE)</f>
        <v>0</v>
      </c>
      <c r="H4651">
        <f>VLOOKUP($D4651,Dummy!$C$2:$I$1194,5,FALSE)</f>
        <v>0</v>
      </c>
      <c r="I4651">
        <f>VLOOKUP($D4651,Dummy!$C$2:$I$1194,6,FALSE)</f>
        <v>0</v>
      </c>
      <c r="J4651">
        <f>VLOOKUP($D4651,Dummy!$C$2:$I$1194,7,FALSE)</f>
        <v>0</v>
      </c>
      <c r="K4651">
        <f>VLOOKUP($B4651,'Distance from BP'!$A$1:$F$3179,3,FALSE)</f>
        <v>49.12</v>
      </c>
      <c r="L4651">
        <f>VLOOKUP($B4651,'Distance from BP'!$A$1:$F$3179,4,FALSE)</f>
        <v>65.62</v>
      </c>
      <c r="M4651">
        <f>VLOOKUP($B4651,'Distance from BP'!$A$1:$F$3179,5,FALSE)</f>
        <v>44.69</v>
      </c>
      <c r="N4651">
        <f>VLOOKUP($B4651,'Distance from BP'!$A$1:$F$3179,6,FALSE)</f>
        <v>36.340000000000003</v>
      </c>
      <c r="O4651" s="7">
        <f>VLOOKUP(B4651,'tax data'!$A$1:$M$3179,12,FALSE)</f>
        <v>4463674.5226780437</v>
      </c>
    </row>
    <row r="4652" spans="1:15" x14ac:dyDescent="0.2">
      <c r="A4652" s="1">
        <v>45905</v>
      </c>
      <c r="B4652" t="s">
        <v>397</v>
      </c>
      <c r="C4652" t="s">
        <v>421</v>
      </c>
      <c r="D4652" t="s">
        <v>1659</v>
      </c>
      <c r="E4652">
        <v>590</v>
      </c>
      <c r="F4652">
        <v>588</v>
      </c>
      <c r="G4652">
        <f>VLOOKUP($D4652,Dummy!$C$2:$I$1194,4,FALSE)</f>
        <v>0</v>
      </c>
      <c r="H4652">
        <f>VLOOKUP($D4652,Dummy!$C$2:$I$1194,5,FALSE)</f>
        <v>0</v>
      </c>
      <c r="I4652">
        <f>VLOOKUP($D4652,Dummy!$C$2:$I$1194,6,FALSE)</f>
        <v>0</v>
      </c>
      <c r="J4652">
        <f>VLOOKUP($D4652,Dummy!$C$2:$I$1194,7,FALSE)</f>
        <v>0</v>
      </c>
      <c r="K4652">
        <f>VLOOKUP($B4652,'Distance from BP'!$A$1:$F$3179,3,FALSE)</f>
        <v>49.12</v>
      </c>
      <c r="L4652">
        <f>VLOOKUP($B4652,'Distance from BP'!$A$1:$F$3179,4,FALSE)</f>
        <v>65.62</v>
      </c>
      <c r="M4652">
        <f>VLOOKUP($B4652,'Distance from BP'!$A$1:$F$3179,5,FALSE)</f>
        <v>44.69</v>
      </c>
      <c r="N4652">
        <f>VLOOKUP($B4652,'Distance from BP'!$A$1:$F$3179,6,FALSE)</f>
        <v>36.340000000000003</v>
      </c>
      <c r="O4652" s="7">
        <f>VLOOKUP(B4652,'tax data'!$A$1:$M$3179,12,FALSE)</f>
        <v>4463674.5226780437</v>
      </c>
    </row>
    <row r="4653" spans="1:15" x14ac:dyDescent="0.2">
      <c r="A4653" s="1">
        <v>45905</v>
      </c>
      <c r="B4653" t="s">
        <v>397</v>
      </c>
      <c r="C4653" t="s">
        <v>428</v>
      </c>
      <c r="D4653" t="s">
        <v>1660</v>
      </c>
      <c r="E4653">
        <v>594.9</v>
      </c>
      <c r="F4653">
        <v>587.9</v>
      </c>
      <c r="G4653">
        <f>VLOOKUP($D4653,Dummy!$C$2:$I$1194,4,FALSE)</f>
        <v>0</v>
      </c>
      <c r="H4653">
        <f>VLOOKUP($D4653,Dummy!$C$2:$I$1194,5,FALSE)</f>
        <v>0</v>
      </c>
      <c r="I4653">
        <f>VLOOKUP($D4653,Dummy!$C$2:$I$1194,6,FALSE)</f>
        <v>0</v>
      </c>
      <c r="J4653">
        <f>VLOOKUP($D4653,Dummy!$C$2:$I$1194,7,FALSE)</f>
        <v>0</v>
      </c>
      <c r="K4653">
        <f>VLOOKUP($B4653,'Distance from BP'!$A$1:$F$3179,3,FALSE)</f>
        <v>49.12</v>
      </c>
      <c r="L4653">
        <f>VLOOKUP($B4653,'Distance from BP'!$A$1:$F$3179,4,FALSE)</f>
        <v>65.62</v>
      </c>
      <c r="M4653">
        <f>VLOOKUP($B4653,'Distance from BP'!$A$1:$F$3179,5,FALSE)</f>
        <v>44.69</v>
      </c>
      <c r="N4653">
        <f>VLOOKUP($B4653,'Distance from BP'!$A$1:$F$3179,6,FALSE)</f>
        <v>36.340000000000003</v>
      </c>
      <c r="O4653" s="7">
        <f>VLOOKUP(B4653,'tax data'!$A$1:$M$3179,12,FALSE)</f>
        <v>4463674.5226780437</v>
      </c>
    </row>
    <row r="4654" spans="1:15" x14ac:dyDescent="0.2">
      <c r="A4654" s="1">
        <v>45905</v>
      </c>
      <c r="B4654" t="s">
        <v>398</v>
      </c>
      <c r="C4654" t="s">
        <v>428</v>
      </c>
      <c r="D4654" t="s">
        <v>1661</v>
      </c>
      <c r="E4654">
        <v>643.9</v>
      </c>
      <c r="F4654">
        <v>636.9</v>
      </c>
      <c r="G4654">
        <f>VLOOKUP($D4654,Dummy!$C$2:$I$1194,4,FALSE)</f>
        <v>1</v>
      </c>
      <c r="H4654">
        <f>VLOOKUP($D4654,Dummy!$C$2:$I$1194,5,FALSE)</f>
        <v>1</v>
      </c>
      <c r="I4654">
        <f>VLOOKUP($D4654,Dummy!$C$2:$I$1194,6,FALSE)</f>
        <v>1</v>
      </c>
      <c r="J4654">
        <f>VLOOKUP($D4654,Dummy!$C$2:$I$1194,7,FALSE)</f>
        <v>0</v>
      </c>
      <c r="K4654">
        <f>VLOOKUP($B4654,'Distance from BP'!$A$1:$F$3179,3,FALSE)</f>
        <v>49.43</v>
      </c>
      <c r="L4654">
        <f>VLOOKUP($B4654,'Distance from BP'!$A$1:$F$3179,4,FALSE)</f>
        <v>54.17</v>
      </c>
      <c r="M4654">
        <f>VLOOKUP($B4654,'Distance from BP'!$A$1:$F$3179,5,FALSE)</f>
        <v>49.11</v>
      </c>
      <c r="N4654">
        <f>VLOOKUP($B4654,'Distance from BP'!$A$1:$F$3179,6,FALSE)</f>
        <v>46.43</v>
      </c>
      <c r="O4654" s="7">
        <f>VLOOKUP(B4654,'tax data'!$A$1:$M$3179,12,FALSE)</f>
        <v>3903812.8530734633</v>
      </c>
    </row>
    <row r="4655" spans="1:15" x14ac:dyDescent="0.2">
      <c r="A4655" s="1">
        <v>45905</v>
      </c>
      <c r="B4655" t="s">
        <v>398</v>
      </c>
      <c r="C4655" t="s">
        <v>428</v>
      </c>
      <c r="D4655" t="s">
        <v>1662</v>
      </c>
      <c r="E4655">
        <v>643.9</v>
      </c>
      <c r="F4655">
        <v>636.9</v>
      </c>
      <c r="G4655">
        <f>VLOOKUP($D4655,Dummy!$C$2:$I$1194,4,FALSE)</f>
        <v>1</v>
      </c>
      <c r="H4655">
        <f>VLOOKUP($D4655,Dummy!$C$2:$I$1194,5,FALSE)</f>
        <v>1</v>
      </c>
      <c r="I4655">
        <f>VLOOKUP($D4655,Dummy!$C$2:$I$1194,6,FALSE)</f>
        <v>1</v>
      </c>
      <c r="J4655">
        <f>VLOOKUP($D4655,Dummy!$C$2:$I$1194,7,FALSE)</f>
        <v>0</v>
      </c>
      <c r="K4655">
        <f>VLOOKUP($B4655,'Distance from BP'!$A$1:$F$3179,3,FALSE)</f>
        <v>49.43</v>
      </c>
      <c r="L4655">
        <f>VLOOKUP($B4655,'Distance from BP'!$A$1:$F$3179,4,FALSE)</f>
        <v>54.17</v>
      </c>
      <c r="M4655">
        <f>VLOOKUP($B4655,'Distance from BP'!$A$1:$F$3179,5,FALSE)</f>
        <v>49.11</v>
      </c>
      <c r="N4655">
        <f>VLOOKUP($B4655,'Distance from BP'!$A$1:$F$3179,6,FALSE)</f>
        <v>46.43</v>
      </c>
      <c r="O4655" s="7">
        <f>VLOOKUP(B4655,'tax data'!$A$1:$M$3179,12,FALSE)</f>
        <v>3903812.8530734633</v>
      </c>
    </row>
    <row r="4656" spans="1:15" x14ac:dyDescent="0.2">
      <c r="A4656" s="1">
        <v>45905</v>
      </c>
      <c r="B4656" t="s">
        <v>399</v>
      </c>
      <c r="C4656" t="s">
        <v>421</v>
      </c>
      <c r="D4656" t="s">
        <v>1663</v>
      </c>
      <c r="E4656">
        <v>590</v>
      </c>
      <c r="F4656">
        <v>588</v>
      </c>
      <c r="G4656">
        <f>VLOOKUP($D4656,Dummy!$C$2:$I$1194,4,FALSE)</f>
        <v>0</v>
      </c>
      <c r="H4656">
        <f>VLOOKUP($D4656,Dummy!$C$2:$I$1194,5,FALSE)</f>
        <v>0</v>
      </c>
      <c r="I4656">
        <f>VLOOKUP($D4656,Dummy!$C$2:$I$1194,6,FALSE)</f>
        <v>0</v>
      </c>
      <c r="J4656">
        <f>VLOOKUP($D4656,Dummy!$C$2:$I$1194,7,FALSE)</f>
        <v>0</v>
      </c>
      <c r="K4656">
        <f>VLOOKUP($B4656,'Distance from BP'!$A$1:$F$3179,3,FALSE)</f>
        <v>170.43</v>
      </c>
      <c r="L4656">
        <f>VLOOKUP($B4656,'Distance from BP'!$A$1:$F$3179,4,FALSE)</f>
        <v>209.64</v>
      </c>
      <c r="M4656">
        <f>VLOOKUP($B4656,'Distance from BP'!$A$1:$F$3179,5,FALSE)</f>
        <v>254.15</v>
      </c>
      <c r="N4656">
        <f>VLOOKUP($B4656,'Distance from BP'!$A$1:$F$3179,6,FALSE)</f>
        <v>239.07</v>
      </c>
      <c r="O4656" s="7">
        <f>VLOOKUP(B4656,'tax data'!$A$1:$M$3179,12,FALSE)</f>
        <v>3178103.2565331012</v>
      </c>
    </row>
    <row r="4657" spans="1:15" x14ac:dyDescent="0.2">
      <c r="A4657" s="1">
        <v>45905</v>
      </c>
      <c r="B4657" t="s">
        <v>400</v>
      </c>
      <c r="C4657" t="s">
        <v>421</v>
      </c>
      <c r="D4657" t="s">
        <v>1664</v>
      </c>
      <c r="E4657">
        <v>590</v>
      </c>
      <c r="F4657">
        <v>588</v>
      </c>
      <c r="G4657">
        <f>VLOOKUP($D4657,Dummy!$C$2:$I$1194,4,FALSE)</f>
        <v>0</v>
      </c>
      <c r="H4657">
        <f>VLOOKUP($D4657,Dummy!$C$2:$I$1194,5,FALSE)</f>
        <v>0</v>
      </c>
      <c r="I4657">
        <f>VLOOKUP($D4657,Dummy!$C$2:$I$1194,6,FALSE)</f>
        <v>0</v>
      </c>
      <c r="J4657">
        <f>VLOOKUP($D4657,Dummy!$C$2:$I$1194,7,FALSE)</f>
        <v>0</v>
      </c>
      <c r="K4657">
        <f>VLOOKUP($B4657,'Distance from BP'!$A$1:$F$3179,3,FALSE)</f>
        <v>81.38</v>
      </c>
      <c r="L4657">
        <f>VLOOKUP($B4657,'Distance from BP'!$A$1:$F$3179,4,FALSE)</f>
        <v>93.63</v>
      </c>
      <c r="M4657">
        <f>VLOOKUP($B4657,'Distance from BP'!$A$1:$F$3179,5,FALSE)</f>
        <v>96.01</v>
      </c>
      <c r="N4657">
        <f>VLOOKUP($B4657,'Distance from BP'!$A$1:$F$3179,6,FALSE)</f>
        <v>87.56</v>
      </c>
      <c r="O4657" s="7">
        <f>VLOOKUP(B4657,'tax data'!$A$1:$M$3179,12,FALSE)</f>
        <v>4023841.9655723725</v>
      </c>
    </row>
    <row r="4658" spans="1:15" x14ac:dyDescent="0.2">
      <c r="A4658" s="1">
        <v>45905</v>
      </c>
      <c r="B4658" t="s">
        <v>400</v>
      </c>
      <c r="C4658" t="s">
        <v>422</v>
      </c>
      <c r="D4658" t="s">
        <v>1665</v>
      </c>
      <c r="E4658">
        <v>592</v>
      </c>
      <c r="F4658">
        <v>589</v>
      </c>
      <c r="G4658">
        <f>VLOOKUP($D4658,Dummy!$C$2:$I$1194,4,FALSE)</f>
        <v>0</v>
      </c>
      <c r="H4658">
        <f>VLOOKUP($D4658,Dummy!$C$2:$I$1194,5,FALSE)</f>
        <v>0</v>
      </c>
      <c r="I4658">
        <f>VLOOKUP($D4658,Dummy!$C$2:$I$1194,6,FALSE)</f>
        <v>0</v>
      </c>
      <c r="J4658">
        <f>VLOOKUP($D4658,Dummy!$C$2:$I$1194,7,FALSE)</f>
        <v>0</v>
      </c>
      <c r="K4658">
        <f>VLOOKUP($B4658,'Distance from BP'!$A$1:$F$3179,3,FALSE)</f>
        <v>81.38</v>
      </c>
      <c r="L4658">
        <f>VLOOKUP($B4658,'Distance from BP'!$A$1:$F$3179,4,FALSE)</f>
        <v>93.63</v>
      </c>
      <c r="M4658">
        <f>VLOOKUP($B4658,'Distance from BP'!$A$1:$F$3179,5,FALSE)</f>
        <v>96.01</v>
      </c>
      <c r="N4658">
        <f>VLOOKUP($B4658,'Distance from BP'!$A$1:$F$3179,6,FALSE)</f>
        <v>87.56</v>
      </c>
      <c r="O4658" s="7">
        <f>VLOOKUP(B4658,'tax data'!$A$1:$M$3179,12,FALSE)</f>
        <v>4023841.9655723725</v>
      </c>
    </row>
    <row r="4659" spans="1:15" x14ac:dyDescent="0.2">
      <c r="A4659" s="1">
        <v>45905</v>
      </c>
      <c r="B4659" t="s">
        <v>400</v>
      </c>
      <c r="C4659" t="s">
        <v>426</v>
      </c>
      <c r="D4659" t="s">
        <v>1666</v>
      </c>
      <c r="E4659">
        <v>589.9</v>
      </c>
      <c r="F4659">
        <v>587.9</v>
      </c>
      <c r="G4659">
        <f>VLOOKUP($D4659,Dummy!$C$2:$I$1194,4,FALSE)</f>
        <v>0</v>
      </c>
      <c r="H4659">
        <f>VLOOKUP($D4659,Dummy!$C$2:$I$1194,5,FALSE)</f>
        <v>0</v>
      </c>
      <c r="I4659">
        <f>VLOOKUP($D4659,Dummy!$C$2:$I$1194,6,FALSE)</f>
        <v>0</v>
      </c>
      <c r="J4659">
        <f>VLOOKUP($D4659,Dummy!$C$2:$I$1194,7,FALSE)</f>
        <v>0</v>
      </c>
      <c r="K4659">
        <f>VLOOKUP($B4659,'Distance from BP'!$A$1:$F$3179,3,FALSE)</f>
        <v>81.38</v>
      </c>
      <c r="L4659">
        <f>VLOOKUP($B4659,'Distance from BP'!$A$1:$F$3179,4,FALSE)</f>
        <v>93.63</v>
      </c>
      <c r="M4659">
        <f>VLOOKUP($B4659,'Distance from BP'!$A$1:$F$3179,5,FALSE)</f>
        <v>96.01</v>
      </c>
      <c r="N4659">
        <f>VLOOKUP($B4659,'Distance from BP'!$A$1:$F$3179,6,FALSE)</f>
        <v>87.56</v>
      </c>
      <c r="O4659" s="7">
        <f>VLOOKUP(B4659,'tax data'!$A$1:$M$3179,12,FALSE)</f>
        <v>4023841.9655723725</v>
      </c>
    </row>
    <row r="4660" spans="1:15" x14ac:dyDescent="0.2">
      <c r="A4660" s="1">
        <v>45905</v>
      </c>
      <c r="B4660" t="s">
        <v>400</v>
      </c>
      <c r="C4660" t="s">
        <v>421</v>
      </c>
      <c r="D4660" t="s">
        <v>1667</v>
      </c>
      <c r="E4660">
        <v>590</v>
      </c>
      <c r="F4660">
        <v>588</v>
      </c>
      <c r="G4660">
        <f>VLOOKUP($D4660,Dummy!$C$2:$I$1194,4,FALSE)</f>
        <v>0</v>
      </c>
      <c r="H4660">
        <f>VLOOKUP($D4660,Dummy!$C$2:$I$1194,5,FALSE)</f>
        <v>0</v>
      </c>
      <c r="I4660">
        <f>VLOOKUP($D4660,Dummy!$C$2:$I$1194,6,FALSE)</f>
        <v>0</v>
      </c>
      <c r="J4660">
        <f>VLOOKUP($D4660,Dummy!$C$2:$I$1194,7,FALSE)</f>
        <v>0</v>
      </c>
      <c r="K4660">
        <f>VLOOKUP($B4660,'Distance from BP'!$A$1:$F$3179,3,FALSE)</f>
        <v>81.38</v>
      </c>
      <c r="L4660">
        <f>VLOOKUP($B4660,'Distance from BP'!$A$1:$F$3179,4,FALSE)</f>
        <v>93.63</v>
      </c>
      <c r="M4660">
        <f>VLOOKUP($B4660,'Distance from BP'!$A$1:$F$3179,5,FALSE)</f>
        <v>96.01</v>
      </c>
      <c r="N4660">
        <f>VLOOKUP($B4660,'Distance from BP'!$A$1:$F$3179,6,FALSE)</f>
        <v>87.56</v>
      </c>
      <c r="O4660" s="7">
        <f>VLOOKUP(B4660,'tax data'!$A$1:$M$3179,12,FALSE)</f>
        <v>4023841.9655723725</v>
      </c>
    </row>
    <row r="4661" spans="1:15" x14ac:dyDescent="0.2">
      <c r="A4661" s="1">
        <v>45905</v>
      </c>
      <c r="B4661" t="s">
        <v>401</v>
      </c>
      <c r="C4661" t="s">
        <v>508</v>
      </c>
      <c r="D4661" t="s">
        <v>1668</v>
      </c>
      <c r="E4661">
        <v>593</v>
      </c>
      <c r="F4661">
        <v>588</v>
      </c>
      <c r="G4661">
        <f>VLOOKUP($D4661,Dummy!$C$2:$I$1194,4,FALSE)</f>
        <v>0</v>
      </c>
      <c r="H4661">
        <f>VLOOKUP($D4661,Dummy!$C$2:$I$1194,5,FALSE)</f>
        <v>0</v>
      </c>
      <c r="I4661">
        <f>VLOOKUP($D4661,Dummy!$C$2:$I$1194,6,FALSE)</f>
        <v>0</v>
      </c>
      <c r="J4661">
        <f>VLOOKUP($D4661,Dummy!$C$2:$I$1194,7,FALSE)</f>
        <v>0</v>
      </c>
      <c r="K4661">
        <f>VLOOKUP($B4661,'Distance from BP'!$A$1:$F$3179,3,FALSE)</f>
        <v>180.01</v>
      </c>
      <c r="L4661">
        <f>VLOOKUP($B4661,'Distance from BP'!$A$1:$F$3179,4,FALSE)</f>
        <v>222.43</v>
      </c>
      <c r="M4661">
        <f>VLOOKUP($B4661,'Distance from BP'!$A$1:$F$3179,5,FALSE)</f>
        <v>292.08999999999997</v>
      </c>
      <c r="N4661">
        <f>VLOOKUP($B4661,'Distance from BP'!$A$1:$F$3179,6,FALSE)</f>
        <v>280.52999999999997</v>
      </c>
      <c r="O4661" s="7">
        <f>VLOOKUP(B4661,'tax data'!$A$1:$M$3179,12,FALSE)</f>
        <v>3760581.6505681816</v>
      </c>
    </row>
    <row r="4662" spans="1:15" x14ac:dyDescent="0.2">
      <c r="A4662" s="1">
        <v>45905</v>
      </c>
      <c r="B4662" t="s">
        <v>401</v>
      </c>
      <c r="C4662" t="s">
        <v>471</v>
      </c>
      <c r="D4662" t="s">
        <v>1669</v>
      </c>
      <c r="E4662">
        <v>580</v>
      </c>
      <c r="F4662">
        <v>585</v>
      </c>
      <c r="G4662">
        <f>VLOOKUP($D4662,Dummy!$C$2:$I$1194,4,FALSE)</f>
        <v>0</v>
      </c>
      <c r="H4662">
        <f>VLOOKUP($D4662,Dummy!$C$2:$I$1194,5,FALSE)</f>
        <v>0</v>
      </c>
      <c r="I4662">
        <f>VLOOKUP($D4662,Dummy!$C$2:$I$1194,6,FALSE)</f>
        <v>0</v>
      </c>
      <c r="J4662">
        <f>VLOOKUP($D4662,Dummy!$C$2:$I$1194,7,FALSE)</f>
        <v>0</v>
      </c>
      <c r="K4662">
        <f>VLOOKUP($B4662,'Distance from BP'!$A$1:$F$3179,3,FALSE)</f>
        <v>180.01</v>
      </c>
      <c r="L4662">
        <f>VLOOKUP($B4662,'Distance from BP'!$A$1:$F$3179,4,FALSE)</f>
        <v>222.43</v>
      </c>
      <c r="M4662">
        <f>VLOOKUP($B4662,'Distance from BP'!$A$1:$F$3179,5,FALSE)</f>
        <v>292.08999999999997</v>
      </c>
      <c r="N4662">
        <f>VLOOKUP($B4662,'Distance from BP'!$A$1:$F$3179,6,FALSE)</f>
        <v>280.52999999999997</v>
      </c>
      <c r="O4662" s="7">
        <f>VLOOKUP(B4662,'tax data'!$A$1:$M$3179,12,FALSE)</f>
        <v>3760581.6505681816</v>
      </c>
    </row>
    <row r="4663" spans="1:15" x14ac:dyDescent="0.2">
      <c r="A4663" s="1">
        <v>45905</v>
      </c>
      <c r="B4663" t="s">
        <v>401</v>
      </c>
      <c r="C4663" t="s">
        <v>421</v>
      </c>
      <c r="D4663" t="s">
        <v>1670</v>
      </c>
      <c r="E4663">
        <v>593</v>
      </c>
      <c r="F4663">
        <v>588</v>
      </c>
      <c r="G4663">
        <f>VLOOKUP($D4663,Dummy!$C$2:$I$1194,4,FALSE)</f>
        <v>0</v>
      </c>
      <c r="H4663">
        <f>VLOOKUP($D4663,Dummy!$C$2:$I$1194,5,FALSE)</f>
        <v>0</v>
      </c>
      <c r="I4663">
        <f>VLOOKUP($D4663,Dummy!$C$2:$I$1194,6,FALSE)</f>
        <v>0</v>
      </c>
      <c r="J4663">
        <f>VLOOKUP($D4663,Dummy!$C$2:$I$1194,7,FALSE)</f>
        <v>0</v>
      </c>
      <c r="K4663">
        <f>VLOOKUP($B4663,'Distance from BP'!$A$1:$F$3179,3,FALSE)</f>
        <v>180.01</v>
      </c>
      <c r="L4663">
        <f>VLOOKUP($B4663,'Distance from BP'!$A$1:$F$3179,4,FALSE)</f>
        <v>222.43</v>
      </c>
      <c r="M4663">
        <f>VLOOKUP($B4663,'Distance from BP'!$A$1:$F$3179,5,FALSE)</f>
        <v>292.08999999999997</v>
      </c>
      <c r="N4663">
        <f>VLOOKUP($B4663,'Distance from BP'!$A$1:$F$3179,6,FALSE)</f>
        <v>280.52999999999997</v>
      </c>
      <c r="O4663" s="7">
        <f>VLOOKUP(B4663,'tax data'!$A$1:$M$3179,12,FALSE)</f>
        <v>3760581.6505681816</v>
      </c>
    </row>
    <row r="4664" spans="1:15" x14ac:dyDescent="0.2">
      <c r="A4664" s="1">
        <v>45905</v>
      </c>
      <c r="B4664" t="s">
        <v>402</v>
      </c>
      <c r="C4664" t="s">
        <v>422</v>
      </c>
      <c r="D4664" t="s">
        <v>1671</v>
      </c>
      <c r="E4664">
        <v>591</v>
      </c>
      <c r="F4664">
        <v>588</v>
      </c>
      <c r="G4664">
        <f>VLOOKUP($D4664,Dummy!$C$2:$I$1194,4,FALSE)</f>
        <v>0</v>
      </c>
      <c r="H4664">
        <f>VLOOKUP($D4664,Dummy!$C$2:$I$1194,5,FALSE)</f>
        <v>0</v>
      </c>
      <c r="I4664">
        <f>VLOOKUP($D4664,Dummy!$C$2:$I$1194,6,FALSE)</f>
        <v>0</v>
      </c>
      <c r="J4664">
        <f>VLOOKUP($D4664,Dummy!$C$2:$I$1194,7,FALSE)</f>
        <v>0</v>
      </c>
      <c r="K4664">
        <f>VLOOKUP($B4664,'Distance from BP'!$A$1:$F$3179,3,FALSE)</f>
        <v>58.24</v>
      </c>
      <c r="L4664">
        <f>VLOOKUP($B4664,'Distance from BP'!$A$1:$F$3179,4,FALSE)</f>
        <v>62.4</v>
      </c>
      <c r="M4664">
        <f>VLOOKUP($B4664,'Distance from BP'!$A$1:$F$3179,5,FALSE)</f>
        <v>70.16</v>
      </c>
      <c r="N4664">
        <f>VLOOKUP($B4664,'Distance from BP'!$A$1:$F$3179,6,FALSE)</f>
        <v>67.540000000000006</v>
      </c>
      <c r="O4664" s="7">
        <f>VLOOKUP(B4664,'tax data'!$A$1:$M$3179,12,FALSE)</f>
        <v>4858084.7620817842</v>
      </c>
    </row>
    <row r="4665" spans="1:15" x14ac:dyDescent="0.2">
      <c r="A4665" s="1">
        <v>45905</v>
      </c>
      <c r="B4665" t="s">
        <v>402</v>
      </c>
      <c r="C4665" t="s">
        <v>534</v>
      </c>
      <c r="D4665" t="s">
        <v>1672</v>
      </c>
      <c r="E4665">
        <v>584.9</v>
      </c>
      <c r="F4665">
        <v>582.9</v>
      </c>
      <c r="G4665">
        <f>VLOOKUP($D4665,Dummy!$C$2:$I$1194,4,FALSE)</f>
        <v>0</v>
      </c>
      <c r="H4665">
        <f>VLOOKUP($D4665,Dummy!$C$2:$I$1194,5,FALSE)</f>
        <v>0</v>
      </c>
      <c r="I4665">
        <f>VLOOKUP($D4665,Dummy!$C$2:$I$1194,6,FALSE)</f>
        <v>0</v>
      </c>
      <c r="J4665">
        <f>VLOOKUP($D4665,Dummy!$C$2:$I$1194,7,FALSE)</f>
        <v>0</v>
      </c>
      <c r="K4665">
        <f>VLOOKUP($B4665,'Distance from BP'!$A$1:$F$3179,3,FALSE)</f>
        <v>58.24</v>
      </c>
      <c r="L4665">
        <f>VLOOKUP($B4665,'Distance from BP'!$A$1:$F$3179,4,FALSE)</f>
        <v>62.4</v>
      </c>
      <c r="M4665">
        <f>VLOOKUP($B4665,'Distance from BP'!$A$1:$F$3179,5,FALSE)</f>
        <v>70.16</v>
      </c>
      <c r="N4665">
        <f>VLOOKUP($B4665,'Distance from BP'!$A$1:$F$3179,6,FALSE)</f>
        <v>67.540000000000006</v>
      </c>
      <c r="O4665" s="7">
        <f>VLOOKUP(B4665,'tax data'!$A$1:$M$3179,12,FALSE)</f>
        <v>4858084.7620817842</v>
      </c>
    </row>
    <row r="4666" spans="1:15" x14ac:dyDescent="0.2">
      <c r="A4666" s="1">
        <v>45905</v>
      </c>
      <c r="B4666" t="s">
        <v>403</v>
      </c>
      <c r="C4666" t="s">
        <v>444</v>
      </c>
      <c r="D4666" t="s">
        <v>1673</v>
      </c>
      <c r="E4666">
        <v>579.9</v>
      </c>
      <c r="F4666">
        <v>577.9</v>
      </c>
      <c r="G4666">
        <f>VLOOKUP($D4666,Dummy!$C$2:$I$1194,4,FALSE)</f>
        <v>0</v>
      </c>
      <c r="H4666">
        <f>VLOOKUP($D4666,Dummy!$C$2:$I$1194,5,FALSE)</f>
        <v>0</v>
      </c>
      <c r="I4666">
        <f>VLOOKUP($D4666,Dummy!$C$2:$I$1194,6,FALSE)</f>
        <v>0</v>
      </c>
      <c r="J4666">
        <f>VLOOKUP($D4666,Dummy!$C$2:$I$1194,7,FALSE)</f>
        <v>0</v>
      </c>
      <c r="K4666">
        <f>VLOOKUP($B4666,'Distance from BP'!$A$1:$F$3179,3,FALSE)</f>
        <v>170.78</v>
      </c>
      <c r="L4666">
        <f>VLOOKUP($B4666,'Distance from BP'!$A$1:$F$3179,4,FALSE)</f>
        <v>230.76</v>
      </c>
      <c r="M4666">
        <f>VLOOKUP($B4666,'Distance from BP'!$A$1:$F$3179,5,FALSE)</f>
        <v>236.83</v>
      </c>
      <c r="N4666">
        <f>VLOOKUP($B4666,'Distance from BP'!$A$1:$F$3179,6,FALSE)</f>
        <v>219.88</v>
      </c>
      <c r="O4666" s="7">
        <f>VLOOKUP(B4666,'tax data'!$A$1:$M$3179,12,FALSE)</f>
        <v>4226574.2516227877</v>
      </c>
    </row>
    <row r="4667" spans="1:15" x14ac:dyDescent="0.2">
      <c r="A4667" s="1">
        <v>45905</v>
      </c>
      <c r="B4667" t="s">
        <v>403</v>
      </c>
      <c r="C4667" t="s">
        <v>426</v>
      </c>
      <c r="D4667" t="s">
        <v>1674</v>
      </c>
      <c r="E4667">
        <v>589.9</v>
      </c>
      <c r="F4667">
        <v>587.9</v>
      </c>
      <c r="G4667">
        <f>VLOOKUP($D4667,Dummy!$C$2:$I$1194,4,FALSE)</f>
        <v>0</v>
      </c>
      <c r="H4667">
        <f>VLOOKUP($D4667,Dummy!$C$2:$I$1194,5,FALSE)</f>
        <v>0</v>
      </c>
      <c r="I4667">
        <f>VLOOKUP($D4667,Dummy!$C$2:$I$1194,6,FALSE)</f>
        <v>0</v>
      </c>
      <c r="J4667">
        <f>VLOOKUP($D4667,Dummy!$C$2:$I$1194,7,FALSE)</f>
        <v>0</v>
      </c>
      <c r="K4667">
        <f>VLOOKUP($B4667,'Distance from BP'!$A$1:$F$3179,3,FALSE)</f>
        <v>170.78</v>
      </c>
      <c r="L4667">
        <f>VLOOKUP($B4667,'Distance from BP'!$A$1:$F$3179,4,FALSE)</f>
        <v>230.76</v>
      </c>
      <c r="M4667">
        <f>VLOOKUP($B4667,'Distance from BP'!$A$1:$F$3179,5,FALSE)</f>
        <v>236.83</v>
      </c>
      <c r="N4667">
        <f>VLOOKUP($B4667,'Distance from BP'!$A$1:$F$3179,6,FALSE)</f>
        <v>219.88</v>
      </c>
      <c r="O4667" s="7">
        <f>VLOOKUP(B4667,'tax data'!$A$1:$M$3179,12,FALSE)</f>
        <v>4226574.2516227877</v>
      </c>
    </row>
    <row r="4668" spans="1:15" x14ac:dyDescent="0.2">
      <c r="A4668" s="1">
        <v>45905</v>
      </c>
      <c r="B4668" t="s">
        <v>403</v>
      </c>
      <c r="C4668" t="s">
        <v>421</v>
      </c>
      <c r="D4668" t="s">
        <v>1675</v>
      </c>
      <c r="E4668">
        <v>590</v>
      </c>
      <c r="F4668">
        <v>588</v>
      </c>
      <c r="G4668">
        <f>VLOOKUP($D4668,Dummy!$C$2:$I$1194,4,FALSE)</f>
        <v>0</v>
      </c>
      <c r="H4668">
        <f>VLOOKUP($D4668,Dummy!$C$2:$I$1194,5,FALSE)</f>
        <v>0</v>
      </c>
      <c r="I4668">
        <f>VLOOKUP($D4668,Dummy!$C$2:$I$1194,6,FALSE)</f>
        <v>0</v>
      </c>
      <c r="J4668">
        <f>VLOOKUP($D4668,Dummy!$C$2:$I$1194,7,FALSE)</f>
        <v>0</v>
      </c>
      <c r="K4668">
        <f>VLOOKUP($B4668,'Distance from BP'!$A$1:$F$3179,3,FALSE)</f>
        <v>170.78</v>
      </c>
      <c r="L4668">
        <f>VLOOKUP($B4668,'Distance from BP'!$A$1:$F$3179,4,FALSE)</f>
        <v>230.76</v>
      </c>
      <c r="M4668">
        <f>VLOOKUP($B4668,'Distance from BP'!$A$1:$F$3179,5,FALSE)</f>
        <v>236.83</v>
      </c>
      <c r="N4668">
        <f>VLOOKUP($B4668,'Distance from BP'!$A$1:$F$3179,6,FALSE)</f>
        <v>219.88</v>
      </c>
      <c r="O4668" s="7">
        <f>VLOOKUP(B4668,'tax data'!$A$1:$M$3179,12,FALSE)</f>
        <v>4226574.2516227877</v>
      </c>
    </row>
    <row r="4669" spans="1:15" x14ac:dyDescent="0.2">
      <c r="A4669" s="1">
        <v>45905</v>
      </c>
      <c r="B4669" t="s">
        <v>403</v>
      </c>
      <c r="C4669" t="s">
        <v>421</v>
      </c>
      <c r="D4669" t="s">
        <v>1676</v>
      </c>
      <c r="E4669">
        <v>590</v>
      </c>
      <c r="F4669">
        <v>588</v>
      </c>
      <c r="G4669">
        <f>VLOOKUP($D4669,Dummy!$C$2:$I$1194,4,FALSE)</f>
        <v>0</v>
      </c>
      <c r="H4669">
        <f>VLOOKUP($D4669,Dummy!$C$2:$I$1194,5,FALSE)</f>
        <v>0</v>
      </c>
      <c r="I4669">
        <f>VLOOKUP($D4669,Dummy!$C$2:$I$1194,6,FALSE)</f>
        <v>0</v>
      </c>
      <c r="J4669">
        <f>VLOOKUP($D4669,Dummy!$C$2:$I$1194,7,FALSE)</f>
        <v>0</v>
      </c>
      <c r="K4669">
        <f>VLOOKUP($B4669,'Distance from BP'!$A$1:$F$3179,3,FALSE)</f>
        <v>170.78</v>
      </c>
      <c r="L4669">
        <f>VLOOKUP($B4669,'Distance from BP'!$A$1:$F$3179,4,FALSE)</f>
        <v>230.76</v>
      </c>
      <c r="M4669">
        <f>VLOOKUP($B4669,'Distance from BP'!$A$1:$F$3179,5,FALSE)</f>
        <v>236.83</v>
      </c>
      <c r="N4669">
        <f>VLOOKUP($B4669,'Distance from BP'!$A$1:$F$3179,6,FALSE)</f>
        <v>219.88</v>
      </c>
      <c r="O4669" s="7">
        <f>VLOOKUP(B4669,'tax data'!$A$1:$M$3179,12,FALSE)</f>
        <v>4226574.2516227877</v>
      </c>
    </row>
    <row r="4670" spans="1:15" x14ac:dyDescent="0.2">
      <c r="A4670" s="1">
        <v>45905</v>
      </c>
      <c r="B4670" t="s">
        <v>403</v>
      </c>
      <c r="C4670" t="s">
        <v>426</v>
      </c>
      <c r="D4670" t="s">
        <v>1677</v>
      </c>
      <c r="E4670">
        <v>589.9</v>
      </c>
      <c r="F4670">
        <v>587.9</v>
      </c>
      <c r="G4670">
        <f>VLOOKUP($D4670,Dummy!$C$2:$I$1194,4,FALSE)</f>
        <v>0</v>
      </c>
      <c r="H4670">
        <f>VLOOKUP($D4670,Dummy!$C$2:$I$1194,5,FALSE)</f>
        <v>0</v>
      </c>
      <c r="I4670">
        <f>VLOOKUP($D4670,Dummy!$C$2:$I$1194,6,FALSE)</f>
        <v>0</v>
      </c>
      <c r="J4670">
        <f>VLOOKUP($D4670,Dummy!$C$2:$I$1194,7,FALSE)</f>
        <v>0</v>
      </c>
      <c r="K4670">
        <f>VLOOKUP($B4670,'Distance from BP'!$A$1:$F$3179,3,FALSE)</f>
        <v>170.78</v>
      </c>
      <c r="L4670">
        <f>VLOOKUP($B4670,'Distance from BP'!$A$1:$F$3179,4,FALSE)</f>
        <v>230.76</v>
      </c>
      <c r="M4670">
        <f>VLOOKUP($B4670,'Distance from BP'!$A$1:$F$3179,5,FALSE)</f>
        <v>236.83</v>
      </c>
      <c r="N4670">
        <f>VLOOKUP($B4670,'Distance from BP'!$A$1:$F$3179,6,FALSE)</f>
        <v>219.88</v>
      </c>
      <c r="O4670" s="7">
        <f>VLOOKUP(B4670,'tax data'!$A$1:$M$3179,12,FALSE)</f>
        <v>4226574.2516227877</v>
      </c>
    </row>
    <row r="4671" spans="1:15" x14ac:dyDescent="0.2">
      <c r="A4671" s="1">
        <v>45905</v>
      </c>
      <c r="B4671" t="s">
        <v>403</v>
      </c>
      <c r="C4671" t="s">
        <v>422</v>
      </c>
      <c r="D4671" t="s">
        <v>1678</v>
      </c>
      <c r="E4671">
        <v>591</v>
      </c>
      <c r="F4671">
        <v>587</v>
      </c>
      <c r="G4671">
        <f>VLOOKUP($D4671,Dummy!$C$2:$I$1194,4,FALSE)</f>
        <v>0</v>
      </c>
      <c r="H4671">
        <f>VLOOKUP($D4671,Dummy!$C$2:$I$1194,5,FALSE)</f>
        <v>0</v>
      </c>
      <c r="I4671">
        <f>VLOOKUP($D4671,Dummy!$C$2:$I$1194,6,FALSE)</f>
        <v>0</v>
      </c>
      <c r="J4671">
        <f>VLOOKUP($D4671,Dummy!$C$2:$I$1194,7,FALSE)</f>
        <v>0</v>
      </c>
      <c r="K4671">
        <f>VLOOKUP($B4671,'Distance from BP'!$A$1:$F$3179,3,FALSE)</f>
        <v>170.78</v>
      </c>
      <c r="L4671">
        <f>VLOOKUP($B4671,'Distance from BP'!$A$1:$F$3179,4,FALSE)</f>
        <v>230.76</v>
      </c>
      <c r="M4671">
        <f>VLOOKUP($B4671,'Distance from BP'!$A$1:$F$3179,5,FALSE)</f>
        <v>236.83</v>
      </c>
      <c r="N4671">
        <f>VLOOKUP($B4671,'Distance from BP'!$A$1:$F$3179,6,FALSE)</f>
        <v>219.88</v>
      </c>
      <c r="O4671" s="7">
        <f>VLOOKUP(B4671,'tax data'!$A$1:$M$3179,12,FALSE)</f>
        <v>4226574.2516227877</v>
      </c>
    </row>
    <row r="4672" spans="1:15" x14ac:dyDescent="0.2">
      <c r="A4672" s="1">
        <v>45905</v>
      </c>
      <c r="B4672" t="s">
        <v>403</v>
      </c>
      <c r="C4672" t="s">
        <v>429</v>
      </c>
      <c r="D4672" t="s">
        <v>1679</v>
      </c>
      <c r="E4672">
        <v>579</v>
      </c>
      <c r="F4672">
        <v>576</v>
      </c>
      <c r="G4672">
        <f>VLOOKUP($D4672,Dummy!$C$2:$I$1194,4,FALSE)</f>
        <v>0</v>
      </c>
      <c r="H4672">
        <f>VLOOKUP($D4672,Dummy!$C$2:$I$1194,5,FALSE)</f>
        <v>0</v>
      </c>
      <c r="I4672">
        <f>VLOOKUP($D4672,Dummy!$C$2:$I$1194,6,FALSE)</f>
        <v>0</v>
      </c>
      <c r="J4672">
        <f>VLOOKUP($D4672,Dummy!$C$2:$I$1194,7,FALSE)</f>
        <v>0</v>
      </c>
      <c r="K4672">
        <f>VLOOKUP($B4672,'Distance from BP'!$A$1:$F$3179,3,FALSE)</f>
        <v>170.78</v>
      </c>
      <c r="L4672">
        <f>VLOOKUP($B4672,'Distance from BP'!$A$1:$F$3179,4,FALSE)</f>
        <v>230.76</v>
      </c>
      <c r="M4672">
        <f>VLOOKUP($B4672,'Distance from BP'!$A$1:$F$3179,5,FALSE)</f>
        <v>236.83</v>
      </c>
      <c r="N4672">
        <f>VLOOKUP($B4672,'Distance from BP'!$A$1:$F$3179,6,FALSE)</f>
        <v>219.88</v>
      </c>
      <c r="O4672" s="7">
        <f>VLOOKUP(B4672,'tax data'!$A$1:$M$3179,12,FALSE)</f>
        <v>4226574.2516227877</v>
      </c>
    </row>
    <row r="4673" spans="1:15" x14ac:dyDescent="0.2">
      <c r="A4673" s="1">
        <v>45905</v>
      </c>
      <c r="B4673" t="s">
        <v>403</v>
      </c>
      <c r="C4673" t="s">
        <v>427</v>
      </c>
      <c r="D4673" t="s">
        <v>1680</v>
      </c>
      <c r="E4673">
        <v>586</v>
      </c>
      <c r="F4673" t="e">
        <v>#N/A</v>
      </c>
      <c r="G4673">
        <f>VLOOKUP($D4673,Dummy!$C$2:$I$1194,4,FALSE)</f>
        <v>0</v>
      </c>
      <c r="H4673">
        <f>VLOOKUP($D4673,Dummy!$C$2:$I$1194,5,FALSE)</f>
        <v>0</v>
      </c>
      <c r="I4673">
        <f>VLOOKUP($D4673,Dummy!$C$2:$I$1194,6,FALSE)</f>
        <v>0</v>
      </c>
      <c r="J4673">
        <f>VLOOKUP($D4673,Dummy!$C$2:$I$1194,7,FALSE)</f>
        <v>0</v>
      </c>
      <c r="K4673">
        <f>VLOOKUP($B4673,'Distance from BP'!$A$1:$F$3179,3,FALSE)</f>
        <v>170.78</v>
      </c>
      <c r="L4673">
        <f>VLOOKUP($B4673,'Distance from BP'!$A$1:$F$3179,4,FALSE)</f>
        <v>230.76</v>
      </c>
      <c r="M4673">
        <f>VLOOKUP($B4673,'Distance from BP'!$A$1:$F$3179,5,FALSE)</f>
        <v>236.83</v>
      </c>
      <c r="N4673">
        <f>VLOOKUP($B4673,'Distance from BP'!$A$1:$F$3179,6,FALSE)</f>
        <v>219.88</v>
      </c>
      <c r="O4673" s="7">
        <f>VLOOKUP(B4673,'tax data'!$A$1:$M$3179,12,FALSE)</f>
        <v>4226574.2516227877</v>
      </c>
    </row>
    <row r="4674" spans="1:15" x14ac:dyDescent="0.2">
      <c r="A4674" s="1">
        <v>45905</v>
      </c>
      <c r="B4674" t="s">
        <v>403</v>
      </c>
      <c r="C4674" t="s">
        <v>422</v>
      </c>
      <c r="D4674" t="s">
        <v>1681</v>
      </c>
      <c r="E4674">
        <v>591</v>
      </c>
      <c r="F4674">
        <v>588</v>
      </c>
      <c r="G4674">
        <f>VLOOKUP($D4674,Dummy!$C$2:$I$1194,4,FALSE)</f>
        <v>0</v>
      </c>
      <c r="H4674">
        <f>VLOOKUP($D4674,Dummy!$C$2:$I$1194,5,FALSE)</f>
        <v>0</v>
      </c>
      <c r="I4674">
        <f>VLOOKUP($D4674,Dummy!$C$2:$I$1194,6,FALSE)</f>
        <v>0</v>
      </c>
      <c r="J4674">
        <f>VLOOKUP($D4674,Dummy!$C$2:$I$1194,7,FALSE)</f>
        <v>0</v>
      </c>
      <c r="K4674">
        <f>VLOOKUP($B4674,'Distance from BP'!$A$1:$F$3179,3,FALSE)</f>
        <v>170.78</v>
      </c>
      <c r="L4674">
        <f>VLOOKUP($B4674,'Distance from BP'!$A$1:$F$3179,4,FALSE)</f>
        <v>230.76</v>
      </c>
      <c r="M4674">
        <f>VLOOKUP($B4674,'Distance from BP'!$A$1:$F$3179,5,FALSE)</f>
        <v>236.83</v>
      </c>
      <c r="N4674">
        <f>VLOOKUP($B4674,'Distance from BP'!$A$1:$F$3179,6,FALSE)</f>
        <v>219.88</v>
      </c>
      <c r="O4674" s="7">
        <f>VLOOKUP(B4674,'tax data'!$A$1:$M$3179,12,FALSE)</f>
        <v>4226574.2516227877</v>
      </c>
    </row>
    <row r="4675" spans="1:15" x14ac:dyDescent="0.2">
      <c r="A4675" s="1">
        <v>45905</v>
      </c>
      <c r="B4675" t="s">
        <v>404</v>
      </c>
      <c r="C4675" t="s">
        <v>422</v>
      </c>
      <c r="D4675" t="s">
        <v>1682</v>
      </c>
      <c r="E4675">
        <v>636</v>
      </c>
      <c r="F4675">
        <v>634</v>
      </c>
      <c r="G4675">
        <f>VLOOKUP($D4675,Dummy!$C$2:$I$1194,4,FALSE)</f>
        <v>1</v>
      </c>
      <c r="H4675">
        <f>VLOOKUP($D4675,Dummy!$C$2:$I$1194,5,FALSE)</f>
        <v>1</v>
      </c>
      <c r="I4675">
        <f>VLOOKUP($D4675,Dummy!$C$2:$I$1194,6,FALSE)</f>
        <v>1</v>
      </c>
      <c r="J4675">
        <f>VLOOKUP($D4675,Dummy!$C$2:$I$1194,7,FALSE)</f>
        <v>1</v>
      </c>
      <c r="K4675">
        <f>VLOOKUP($B4675,'Distance from BP'!$A$1:$F$3179,3,FALSE)</f>
        <v>128.56</v>
      </c>
      <c r="L4675">
        <f>VLOOKUP($B4675,'Distance from BP'!$A$1:$F$3179,4,FALSE)</f>
        <v>193.01</v>
      </c>
      <c r="M4675">
        <f>VLOOKUP($B4675,'Distance from BP'!$A$1:$F$3179,5,FALSE)</f>
        <v>200.17</v>
      </c>
      <c r="N4675">
        <f>VLOOKUP($B4675,'Distance from BP'!$A$1:$F$3179,6,FALSE)</f>
        <v>194.29</v>
      </c>
      <c r="O4675" s="7">
        <f>VLOOKUP(B4675,'tax data'!$A$1:$M$3179,12,FALSE)</f>
        <v>2723024.827896513</v>
      </c>
    </row>
    <row r="4676" spans="1:15" x14ac:dyDescent="0.2">
      <c r="A4676" s="1">
        <v>45905</v>
      </c>
      <c r="B4676" t="s">
        <v>404</v>
      </c>
      <c r="C4676" t="s">
        <v>422</v>
      </c>
      <c r="D4676" t="s">
        <v>1683</v>
      </c>
      <c r="E4676">
        <v>636</v>
      </c>
      <c r="F4676">
        <v>634</v>
      </c>
      <c r="G4676">
        <f>VLOOKUP($D4676,Dummy!$C$2:$I$1194,4,FALSE)</f>
        <v>1</v>
      </c>
      <c r="H4676">
        <f>VLOOKUP($D4676,Dummy!$C$2:$I$1194,5,FALSE)</f>
        <v>1</v>
      </c>
      <c r="I4676">
        <f>VLOOKUP($D4676,Dummy!$C$2:$I$1194,6,FALSE)</f>
        <v>1</v>
      </c>
      <c r="J4676">
        <f>VLOOKUP($D4676,Dummy!$C$2:$I$1194,7,FALSE)</f>
        <v>1</v>
      </c>
      <c r="K4676">
        <f>VLOOKUP($B4676,'Distance from BP'!$A$1:$F$3179,3,FALSE)</f>
        <v>128.56</v>
      </c>
      <c r="L4676">
        <f>VLOOKUP($B4676,'Distance from BP'!$A$1:$F$3179,4,FALSE)</f>
        <v>193.01</v>
      </c>
      <c r="M4676">
        <f>VLOOKUP($B4676,'Distance from BP'!$A$1:$F$3179,5,FALSE)</f>
        <v>200.17</v>
      </c>
      <c r="N4676">
        <f>VLOOKUP($B4676,'Distance from BP'!$A$1:$F$3179,6,FALSE)</f>
        <v>194.29</v>
      </c>
      <c r="O4676" s="7">
        <f>VLOOKUP(B4676,'tax data'!$A$1:$M$3179,12,FALSE)</f>
        <v>2723024.827896513</v>
      </c>
    </row>
    <row r="4677" spans="1:15" x14ac:dyDescent="0.2">
      <c r="A4677" s="1">
        <v>45905</v>
      </c>
      <c r="B4677" t="s">
        <v>405</v>
      </c>
      <c r="C4677" t="s">
        <v>428</v>
      </c>
      <c r="D4677" t="s">
        <v>1685</v>
      </c>
      <c r="E4677">
        <v>594.9</v>
      </c>
      <c r="F4677">
        <v>587.9</v>
      </c>
      <c r="G4677">
        <f>VLOOKUP($D4677,Dummy!$C$2:$I$1194,4,FALSE)</f>
        <v>0</v>
      </c>
      <c r="H4677">
        <f>VLOOKUP($D4677,Dummy!$C$2:$I$1194,5,FALSE)</f>
        <v>0</v>
      </c>
      <c r="I4677">
        <f>VLOOKUP($D4677,Dummy!$C$2:$I$1194,6,FALSE)</f>
        <v>0</v>
      </c>
      <c r="J4677">
        <f>VLOOKUP($D4677,Dummy!$C$2:$I$1194,7,FALSE)</f>
        <v>0</v>
      </c>
      <c r="K4677">
        <f>VLOOKUP($B4677,'Distance from BP'!$A$1:$F$3179,3,FALSE)</f>
        <v>156</v>
      </c>
      <c r="L4677">
        <f>VLOOKUP($B4677,'Distance from BP'!$A$1:$F$3179,4,FALSE)</f>
        <v>197.39</v>
      </c>
      <c r="M4677">
        <f>VLOOKUP($B4677,'Distance from BP'!$A$1:$F$3179,5,FALSE)</f>
        <v>219.65</v>
      </c>
      <c r="N4677">
        <f>VLOOKUP($B4677,'Distance from BP'!$A$1:$F$3179,6,FALSE)</f>
        <v>195.22</v>
      </c>
      <c r="O4677" s="7">
        <f>VLOOKUP(B4677,'tax data'!$A$1:$M$3179,12,FALSE)</f>
        <v>3685863.859572785</v>
      </c>
    </row>
    <row r="4678" spans="1:15" x14ac:dyDescent="0.2">
      <c r="A4678" s="1">
        <v>45905</v>
      </c>
      <c r="B4678" t="s">
        <v>405</v>
      </c>
      <c r="C4678" t="s">
        <v>427</v>
      </c>
      <c r="D4678" t="s">
        <v>1686</v>
      </c>
      <c r="E4678">
        <v>583</v>
      </c>
      <c r="F4678" t="e">
        <v>#N/A</v>
      </c>
      <c r="G4678">
        <f>VLOOKUP($D4678,Dummy!$C$2:$I$1194,4,FALSE)</f>
        <v>0</v>
      </c>
      <c r="H4678">
        <f>VLOOKUP($D4678,Dummy!$C$2:$I$1194,5,FALSE)</f>
        <v>0</v>
      </c>
      <c r="I4678">
        <f>VLOOKUP($D4678,Dummy!$C$2:$I$1194,6,FALSE)</f>
        <v>0</v>
      </c>
      <c r="J4678">
        <f>VLOOKUP($D4678,Dummy!$C$2:$I$1194,7,FALSE)</f>
        <v>0</v>
      </c>
      <c r="K4678">
        <f>VLOOKUP($B4678,'Distance from BP'!$A$1:$F$3179,3,FALSE)</f>
        <v>156</v>
      </c>
      <c r="L4678">
        <f>VLOOKUP($B4678,'Distance from BP'!$A$1:$F$3179,4,FALSE)</f>
        <v>197.39</v>
      </c>
      <c r="M4678">
        <f>VLOOKUP($B4678,'Distance from BP'!$A$1:$F$3179,5,FALSE)</f>
        <v>219.65</v>
      </c>
      <c r="N4678">
        <f>VLOOKUP($B4678,'Distance from BP'!$A$1:$F$3179,6,FALSE)</f>
        <v>195.22</v>
      </c>
      <c r="O4678" s="7">
        <f>VLOOKUP(B4678,'tax data'!$A$1:$M$3179,12,FALSE)</f>
        <v>3685863.859572785</v>
      </c>
    </row>
    <row r="4679" spans="1:15" x14ac:dyDescent="0.2">
      <c r="A4679" s="1">
        <v>45905</v>
      </c>
      <c r="B4679" t="s">
        <v>405</v>
      </c>
      <c r="C4679" t="s">
        <v>444</v>
      </c>
      <c r="D4679" t="s">
        <v>1687</v>
      </c>
      <c r="E4679">
        <v>579.9</v>
      </c>
      <c r="F4679">
        <v>577.9</v>
      </c>
      <c r="G4679">
        <f>VLOOKUP($D4679,Dummy!$C$2:$I$1194,4,FALSE)</f>
        <v>0</v>
      </c>
      <c r="H4679">
        <f>VLOOKUP($D4679,Dummy!$C$2:$I$1194,5,FALSE)</f>
        <v>0</v>
      </c>
      <c r="I4679">
        <f>VLOOKUP($D4679,Dummy!$C$2:$I$1194,6,FALSE)</f>
        <v>0</v>
      </c>
      <c r="J4679">
        <f>VLOOKUP($D4679,Dummy!$C$2:$I$1194,7,FALSE)</f>
        <v>0</v>
      </c>
      <c r="K4679">
        <f>VLOOKUP($B4679,'Distance from BP'!$A$1:$F$3179,3,FALSE)</f>
        <v>156</v>
      </c>
      <c r="L4679">
        <f>VLOOKUP($B4679,'Distance from BP'!$A$1:$F$3179,4,FALSE)</f>
        <v>197.39</v>
      </c>
      <c r="M4679">
        <f>VLOOKUP($B4679,'Distance from BP'!$A$1:$F$3179,5,FALSE)</f>
        <v>219.65</v>
      </c>
      <c r="N4679">
        <f>VLOOKUP($B4679,'Distance from BP'!$A$1:$F$3179,6,FALSE)</f>
        <v>195.22</v>
      </c>
      <c r="O4679" s="7">
        <f>VLOOKUP(B4679,'tax data'!$A$1:$M$3179,12,FALSE)</f>
        <v>3685863.859572785</v>
      </c>
    </row>
    <row r="4680" spans="1:15" x14ac:dyDescent="0.2">
      <c r="A4680" s="1">
        <v>45905</v>
      </c>
      <c r="B4680" t="s">
        <v>406</v>
      </c>
      <c r="C4680" t="s">
        <v>421</v>
      </c>
      <c r="D4680" t="s">
        <v>1688</v>
      </c>
      <c r="E4680">
        <v>590</v>
      </c>
      <c r="F4680">
        <v>588</v>
      </c>
      <c r="G4680">
        <f>VLOOKUP($D4680,Dummy!$C$2:$I$1194,4,FALSE)</f>
        <v>0</v>
      </c>
      <c r="H4680">
        <f>VLOOKUP($D4680,Dummy!$C$2:$I$1194,5,FALSE)</f>
        <v>0</v>
      </c>
      <c r="I4680">
        <f>VLOOKUP($D4680,Dummy!$C$2:$I$1194,6,FALSE)</f>
        <v>0</v>
      </c>
      <c r="J4680">
        <f>VLOOKUP($D4680,Dummy!$C$2:$I$1194,7,FALSE)</f>
        <v>0</v>
      </c>
      <c r="K4680">
        <f>VLOOKUP($B4680,'Distance from BP'!$A$1:$F$3179,3,FALSE)</f>
        <v>84.85</v>
      </c>
      <c r="L4680">
        <f>VLOOKUP($B4680,'Distance from BP'!$A$1:$F$3179,4,FALSE)</f>
        <v>110.33</v>
      </c>
      <c r="M4680">
        <f>VLOOKUP($B4680,'Distance from BP'!$A$1:$F$3179,5,FALSE)</f>
        <v>120.45</v>
      </c>
      <c r="N4680">
        <f>VLOOKUP($B4680,'Distance from BP'!$A$1:$F$3179,6,FALSE)</f>
        <v>117.31</v>
      </c>
      <c r="O4680" s="7">
        <f>VLOOKUP(B4680,'tax data'!$A$1:$M$3179,12,FALSE)</f>
        <v>4114900.1689587426</v>
      </c>
    </row>
    <row r="4681" spans="1:15" x14ac:dyDescent="0.2">
      <c r="A4681" s="1">
        <v>45905</v>
      </c>
      <c r="B4681" t="s">
        <v>407</v>
      </c>
      <c r="C4681" t="s">
        <v>421</v>
      </c>
      <c r="D4681" t="s">
        <v>1689</v>
      </c>
      <c r="E4681">
        <v>590</v>
      </c>
      <c r="F4681">
        <v>588</v>
      </c>
      <c r="G4681">
        <f>VLOOKUP($D4681,Dummy!$C$2:$I$1194,4,FALSE)</f>
        <v>0</v>
      </c>
      <c r="H4681">
        <f>VLOOKUP($D4681,Dummy!$C$2:$I$1194,5,FALSE)</f>
        <v>0</v>
      </c>
      <c r="I4681">
        <f>VLOOKUP($D4681,Dummy!$C$2:$I$1194,6,FALSE)</f>
        <v>0</v>
      </c>
      <c r="J4681">
        <f>VLOOKUP($D4681,Dummy!$C$2:$I$1194,7,FALSE)</f>
        <v>0</v>
      </c>
      <c r="K4681">
        <f>VLOOKUP($B4681,'Distance from BP'!$A$1:$F$3179,3,FALSE)</f>
        <v>115.18</v>
      </c>
      <c r="L4681">
        <f>VLOOKUP($B4681,'Distance from BP'!$A$1:$F$3179,4,FALSE)</f>
        <v>132.06</v>
      </c>
      <c r="M4681">
        <f>VLOOKUP($B4681,'Distance from BP'!$A$1:$F$3179,5,FALSE)</f>
        <v>132.62</v>
      </c>
      <c r="N4681">
        <f>VLOOKUP($B4681,'Distance from BP'!$A$1:$F$3179,6,FALSE)</f>
        <v>116.99</v>
      </c>
      <c r="O4681" s="7">
        <f>VLOOKUP(B4681,'tax data'!$A$1:$M$3179,12,FALSE)</f>
        <v>4374486.1463011885</v>
      </c>
    </row>
    <row r="4682" spans="1:15" x14ac:dyDescent="0.2">
      <c r="A4682" s="1">
        <v>45905</v>
      </c>
      <c r="B4682" t="s">
        <v>409</v>
      </c>
      <c r="C4682" t="s">
        <v>428</v>
      </c>
      <c r="D4682" t="s">
        <v>1692</v>
      </c>
      <c r="E4682">
        <v>597.9</v>
      </c>
      <c r="F4682">
        <v>592.9</v>
      </c>
      <c r="G4682">
        <f>VLOOKUP($D4682,Dummy!$C$2:$I$1194,4,FALSE)</f>
        <v>0</v>
      </c>
      <c r="H4682">
        <f>VLOOKUP($D4682,Dummy!$C$2:$I$1194,5,FALSE)</f>
        <v>0</v>
      </c>
      <c r="I4682">
        <f>VLOOKUP($D4682,Dummy!$C$2:$I$1194,6,FALSE)</f>
        <v>0</v>
      </c>
      <c r="J4682">
        <f>VLOOKUP($D4682,Dummy!$C$2:$I$1194,7,FALSE)</f>
        <v>0</v>
      </c>
      <c r="K4682">
        <f>VLOOKUP($B4682,'Distance from BP'!$A$1:$F$3179,3,FALSE)</f>
        <v>41.55</v>
      </c>
      <c r="L4682">
        <f>VLOOKUP($B4682,'Distance from BP'!$A$1:$F$3179,4,FALSE)</f>
        <v>50.03</v>
      </c>
      <c r="M4682">
        <f>VLOOKUP($B4682,'Distance from BP'!$A$1:$F$3179,5,FALSE)</f>
        <v>39.26</v>
      </c>
      <c r="N4682">
        <f>VLOOKUP($B4682,'Distance from BP'!$A$1:$F$3179,6,FALSE)</f>
        <v>34.380000000000003</v>
      </c>
      <c r="O4682" s="7">
        <f>VLOOKUP(B4682,'tax data'!$A$1:$M$3179,12,FALSE)</f>
        <v>4929956.4613956939</v>
      </c>
    </row>
    <row r="4683" spans="1:15" x14ac:dyDescent="0.2">
      <c r="A4683" s="1">
        <v>45905</v>
      </c>
      <c r="B4683" t="s">
        <v>409</v>
      </c>
      <c r="C4683" t="s">
        <v>422</v>
      </c>
      <c r="D4683" t="s">
        <v>1693</v>
      </c>
      <c r="E4683">
        <v>636</v>
      </c>
      <c r="F4683">
        <v>635</v>
      </c>
      <c r="G4683">
        <f>VLOOKUP($D4683,Dummy!$C$2:$I$1194,4,FALSE)</f>
        <v>1</v>
      </c>
      <c r="H4683">
        <f>VLOOKUP($D4683,Dummy!$C$2:$I$1194,5,FALSE)</f>
        <v>1</v>
      </c>
      <c r="I4683">
        <f>VLOOKUP($D4683,Dummy!$C$2:$I$1194,6,FALSE)</f>
        <v>1</v>
      </c>
      <c r="J4683">
        <f>VLOOKUP($D4683,Dummy!$C$2:$I$1194,7,FALSE)</f>
        <v>1</v>
      </c>
      <c r="K4683">
        <f>VLOOKUP($B4683,'Distance from BP'!$A$1:$F$3179,3,FALSE)</f>
        <v>41.55</v>
      </c>
      <c r="L4683">
        <f>VLOOKUP($B4683,'Distance from BP'!$A$1:$F$3179,4,FALSE)</f>
        <v>50.03</v>
      </c>
      <c r="M4683">
        <f>VLOOKUP($B4683,'Distance from BP'!$A$1:$F$3179,5,FALSE)</f>
        <v>39.26</v>
      </c>
      <c r="N4683">
        <f>VLOOKUP($B4683,'Distance from BP'!$A$1:$F$3179,6,FALSE)</f>
        <v>34.380000000000003</v>
      </c>
      <c r="O4683" s="7">
        <f>VLOOKUP(B4683,'tax data'!$A$1:$M$3179,12,FALSE)</f>
        <v>4929956.4613956939</v>
      </c>
    </row>
    <row r="4684" spans="1:15" x14ac:dyDescent="0.2">
      <c r="A4684" s="1">
        <v>45905</v>
      </c>
      <c r="B4684" t="s">
        <v>409</v>
      </c>
      <c r="C4684" t="s">
        <v>422</v>
      </c>
      <c r="D4684" t="s">
        <v>1694</v>
      </c>
      <c r="E4684">
        <v>636</v>
      </c>
      <c r="F4684">
        <v>635</v>
      </c>
      <c r="G4684">
        <f>VLOOKUP($D4684,Dummy!$C$2:$I$1194,4,FALSE)</f>
        <v>1</v>
      </c>
      <c r="H4684">
        <f>VLOOKUP($D4684,Dummy!$C$2:$I$1194,5,FALSE)</f>
        <v>1</v>
      </c>
      <c r="I4684">
        <f>VLOOKUP($D4684,Dummy!$C$2:$I$1194,6,FALSE)</f>
        <v>1</v>
      </c>
      <c r="J4684">
        <f>VLOOKUP($D4684,Dummy!$C$2:$I$1194,7,FALSE)</f>
        <v>1</v>
      </c>
      <c r="K4684">
        <f>VLOOKUP($B4684,'Distance from BP'!$A$1:$F$3179,3,FALSE)</f>
        <v>41.55</v>
      </c>
      <c r="L4684">
        <f>VLOOKUP($B4684,'Distance from BP'!$A$1:$F$3179,4,FALSE)</f>
        <v>50.03</v>
      </c>
      <c r="M4684">
        <f>VLOOKUP($B4684,'Distance from BP'!$A$1:$F$3179,5,FALSE)</f>
        <v>39.26</v>
      </c>
      <c r="N4684">
        <f>VLOOKUP($B4684,'Distance from BP'!$A$1:$F$3179,6,FALSE)</f>
        <v>34.380000000000003</v>
      </c>
      <c r="O4684" s="7">
        <f>VLOOKUP(B4684,'tax data'!$A$1:$M$3179,12,FALSE)</f>
        <v>4929956.4613956939</v>
      </c>
    </row>
    <row r="4685" spans="1:15" x14ac:dyDescent="0.2">
      <c r="A4685" s="1">
        <v>45905</v>
      </c>
      <c r="B4685" t="s">
        <v>410</v>
      </c>
      <c r="C4685" t="s">
        <v>431</v>
      </c>
      <c r="D4685" t="s">
        <v>1695</v>
      </c>
      <c r="E4685">
        <v>589</v>
      </c>
      <c r="F4685">
        <v>585</v>
      </c>
      <c r="G4685">
        <f>VLOOKUP($D4685,Dummy!$C$2:$I$1194,4,FALSE)</f>
        <v>0</v>
      </c>
      <c r="H4685">
        <f>VLOOKUP($D4685,Dummy!$C$2:$I$1194,5,FALSE)</f>
        <v>0</v>
      </c>
      <c r="I4685">
        <f>VLOOKUP($D4685,Dummy!$C$2:$I$1194,6,FALSE)</f>
        <v>0</v>
      </c>
      <c r="J4685">
        <f>VLOOKUP($D4685,Dummy!$C$2:$I$1194,7,FALSE)</f>
        <v>0</v>
      </c>
      <c r="K4685">
        <f>VLOOKUP($B4685,'Distance from BP'!$A$1:$F$3179,3,FALSE)</f>
        <v>78.23</v>
      </c>
      <c r="L4685">
        <f>VLOOKUP($B4685,'Distance from BP'!$A$1:$F$3179,4,FALSE)</f>
        <v>116.56</v>
      </c>
      <c r="M4685">
        <f>VLOOKUP($B4685,'Distance from BP'!$A$1:$F$3179,5,FALSE)</f>
        <v>105.24</v>
      </c>
      <c r="N4685">
        <f>VLOOKUP($B4685,'Distance from BP'!$A$1:$F$3179,6,FALSE)</f>
        <v>99.7</v>
      </c>
      <c r="O4685" s="7">
        <f>VLOOKUP(B4685,'tax data'!$A$1:$M$3179,12,FALSE)</f>
        <v>4500301.6710233595</v>
      </c>
    </row>
    <row r="4686" spans="1:15" x14ac:dyDescent="0.2">
      <c r="A4686" s="1">
        <v>45905</v>
      </c>
      <c r="B4686" t="s">
        <v>411</v>
      </c>
      <c r="C4686" t="s">
        <v>505</v>
      </c>
      <c r="D4686" t="s">
        <v>1696</v>
      </c>
      <c r="E4686">
        <v>583.9</v>
      </c>
      <c r="F4686">
        <v>578.9</v>
      </c>
      <c r="G4686">
        <f>VLOOKUP($D4686,Dummy!$C$2:$I$1194,4,FALSE)</f>
        <v>0</v>
      </c>
      <c r="H4686">
        <f>VLOOKUP($D4686,Dummy!$C$2:$I$1194,5,FALSE)</f>
        <v>0</v>
      </c>
      <c r="I4686">
        <f>VLOOKUP($D4686,Dummy!$C$2:$I$1194,6,FALSE)</f>
        <v>0</v>
      </c>
      <c r="J4686">
        <f>VLOOKUP($D4686,Dummy!$C$2:$I$1194,7,FALSE)</f>
        <v>0</v>
      </c>
      <c r="K4686">
        <f>VLOOKUP($B4686,'Distance from BP'!$A$1:$F$3179,3,FALSE)</f>
        <v>127.99</v>
      </c>
      <c r="L4686">
        <f>VLOOKUP($B4686,'Distance from BP'!$A$1:$F$3179,4,FALSE)</f>
        <v>136.88</v>
      </c>
      <c r="M4686">
        <f>VLOOKUP($B4686,'Distance from BP'!$A$1:$F$3179,5,FALSE)</f>
        <v>189.93</v>
      </c>
      <c r="N4686">
        <f>VLOOKUP($B4686,'Distance from BP'!$A$1:$F$3179,6,FALSE)</f>
        <v>180.84</v>
      </c>
      <c r="O4686" s="7">
        <f>VLOOKUP(B4686,'tax data'!$A$1:$M$3179,12,FALSE)</f>
        <v>3578411.1065573771</v>
      </c>
    </row>
    <row r="4687" spans="1:15" x14ac:dyDescent="0.2">
      <c r="A4687" s="1">
        <v>45905</v>
      </c>
      <c r="B4687" t="s">
        <v>412</v>
      </c>
      <c r="C4687" t="s">
        <v>425</v>
      </c>
      <c r="D4687" t="s">
        <v>1697</v>
      </c>
      <c r="E4687">
        <v>589.9</v>
      </c>
      <c r="F4687">
        <v>579.9</v>
      </c>
      <c r="G4687">
        <f>VLOOKUP($D4687,Dummy!$C$2:$I$1194,4,FALSE)</f>
        <v>0</v>
      </c>
      <c r="H4687">
        <f>VLOOKUP($D4687,Dummy!$C$2:$I$1194,5,FALSE)</f>
        <v>0</v>
      </c>
      <c r="I4687">
        <f>VLOOKUP($D4687,Dummy!$C$2:$I$1194,6,FALSE)</f>
        <v>0</v>
      </c>
      <c r="J4687">
        <f>VLOOKUP($D4687,Dummy!$C$2:$I$1194,7,FALSE)</f>
        <v>0</v>
      </c>
      <c r="K4687">
        <f>VLOOKUP($B4687,'Distance from BP'!$A$1:$F$3179,3,FALSE)</f>
        <v>91.21</v>
      </c>
      <c r="L4687">
        <f>VLOOKUP($B4687,'Distance from BP'!$A$1:$F$3179,4,FALSE)</f>
        <v>124.26</v>
      </c>
      <c r="M4687">
        <f>VLOOKUP($B4687,'Distance from BP'!$A$1:$F$3179,5,FALSE)</f>
        <v>116.1</v>
      </c>
      <c r="N4687">
        <f>VLOOKUP($B4687,'Distance from BP'!$A$1:$F$3179,6,FALSE)</f>
        <v>103.54</v>
      </c>
      <c r="O4687" s="7">
        <f>VLOOKUP(B4687,'tax data'!$A$1:$M$3179,12,FALSE)</f>
        <v>4425329.6903499467</v>
      </c>
    </row>
    <row r="4688" spans="1:15" x14ac:dyDescent="0.2">
      <c r="A4688" s="1">
        <v>45905</v>
      </c>
      <c r="B4688" t="s">
        <v>413</v>
      </c>
      <c r="C4688" t="s">
        <v>428</v>
      </c>
      <c r="D4688" t="s">
        <v>1698</v>
      </c>
      <c r="E4688">
        <v>596.9</v>
      </c>
      <c r="F4688">
        <v>592.9</v>
      </c>
      <c r="G4688">
        <f>VLOOKUP($D4688,Dummy!$C$2:$I$1194,4,FALSE)</f>
        <v>0</v>
      </c>
      <c r="H4688">
        <f>VLOOKUP($D4688,Dummy!$C$2:$I$1194,5,FALSE)</f>
        <v>0</v>
      </c>
      <c r="I4688">
        <f>VLOOKUP($D4688,Dummy!$C$2:$I$1194,6,FALSE)</f>
        <v>0</v>
      </c>
      <c r="J4688">
        <f>VLOOKUP($D4688,Dummy!$C$2:$I$1194,7,FALSE)</f>
        <v>0</v>
      </c>
      <c r="K4688">
        <f>VLOOKUP($B4688,'Distance from BP'!$A$1:$F$3179,3,FALSE)</f>
        <v>35.950000000000003</v>
      </c>
      <c r="L4688">
        <f>VLOOKUP($B4688,'Distance from BP'!$A$1:$F$3179,4,FALSE)</f>
        <v>45.61</v>
      </c>
      <c r="M4688">
        <f>VLOOKUP($B4688,'Distance from BP'!$A$1:$F$3179,5,FALSE)</f>
        <v>27.96</v>
      </c>
      <c r="N4688">
        <f>VLOOKUP($B4688,'Distance from BP'!$A$1:$F$3179,6,FALSE)</f>
        <v>24.49</v>
      </c>
      <c r="O4688" s="7">
        <f>VLOOKUP(B4688,'tax data'!$A$1:$M$3179,12,FALSE)</f>
        <v>4884590.7587336898</v>
      </c>
    </row>
    <row r="4689" spans="1:15" x14ac:dyDescent="0.2">
      <c r="A4689" s="1">
        <v>45905</v>
      </c>
      <c r="B4689" t="s">
        <v>413</v>
      </c>
      <c r="C4689" t="s">
        <v>428</v>
      </c>
      <c r="D4689" t="s">
        <v>1699</v>
      </c>
      <c r="E4689">
        <v>596.9</v>
      </c>
      <c r="F4689">
        <v>592.9</v>
      </c>
      <c r="G4689">
        <f>VLOOKUP($D4689,Dummy!$C$2:$I$1194,4,FALSE)</f>
        <v>0</v>
      </c>
      <c r="H4689">
        <f>VLOOKUP($D4689,Dummy!$C$2:$I$1194,5,FALSE)</f>
        <v>0</v>
      </c>
      <c r="I4689">
        <f>VLOOKUP($D4689,Dummy!$C$2:$I$1194,6,FALSE)</f>
        <v>0</v>
      </c>
      <c r="J4689">
        <f>VLOOKUP($D4689,Dummy!$C$2:$I$1194,7,FALSE)</f>
        <v>0</v>
      </c>
      <c r="K4689">
        <f>VLOOKUP($B4689,'Distance from BP'!$A$1:$F$3179,3,FALSE)</f>
        <v>35.950000000000003</v>
      </c>
      <c r="L4689">
        <f>VLOOKUP($B4689,'Distance from BP'!$A$1:$F$3179,4,FALSE)</f>
        <v>45.61</v>
      </c>
      <c r="M4689">
        <f>VLOOKUP($B4689,'Distance from BP'!$A$1:$F$3179,5,FALSE)</f>
        <v>27.96</v>
      </c>
      <c r="N4689">
        <f>VLOOKUP($B4689,'Distance from BP'!$A$1:$F$3179,6,FALSE)</f>
        <v>24.49</v>
      </c>
      <c r="O4689" s="7">
        <f>VLOOKUP(B4689,'tax data'!$A$1:$M$3179,12,FALSE)</f>
        <v>4884590.7587336898</v>
      </c>
    </row>
    <row r="4690" spans="1:15" x14ac:dyDescent="0.2">
      <c r="A4690" s="1">
        <v>45905</v>
      </c>
      <c r="B4690" t="s">
        <v>413</v>
      </c>
      <c r="C4690" t="s">
        <v>426</v>
      </c>
      <c r="D4690" t="s">
        <v>1700</v>
      </c>
      <c r="E4690">
        <v>589.9</v>
      </c>
      <c r="F4690">
        <v>587.9</v>
      </c>
      <c r="G4690">
        <f>VLOOKUP($D4690,Dummy!$C$2:$I$1194,4,FALSE)</f>
        <v>0</v>
      </c>
      <c r="H4690">
        <f>VLOOKUP($D4690,Dummy!$C$2:$I$1194,5,FALSE)</f>
        <v>0</v>
      </c>
      <c r="I4690">
        <f>VLOOKUP($D4690,Dummy!$C$2:$I$1194,6,FALSE)</f>
        <v>0</v>
      </c>
      <c r="J4690">
        <f>VLOOKUP($D4690,Dummy!$C$2:$I$1194,7,FALSE)</f>
        <v>0</v>
      </c>
      <c r="K4690">
        <f>VLOOKUP($B4690,'Distance from BP'!$A$1:$F$3179,3,FALSE)</f>
        <v>35.950000000000003</v>
      </c>
      <c r="L4690">
        <f>VLOOKUP($B4690,'Distance from BP'!$A$1:$F$3179,4,FALSE)</f>
        <v>45.61</v>
      </c>
      <c r="M4690">
        <f>VLOOKUP($B4690,'Distance from BP'!$A$1:$F$3179,5,FALSE)</f>
        <v>27.96</v>
      </c>
      <c r="N4690">
        <f>VLOOKUP($B4690,'Distance from BP'!$A$1:$F$3179,6,FALSE)</f>
        <v>24.49</v>
      </c>
      <c r="O4690" s="7">
        <f>VLOOKUP(B4690,'tax data'!$A$1:$M$3179,12,FALSE)</f>
        <v>4884590.7587336898</v>
      </c>
    </row>
    <row r="4691" spans="1:15" x14ac:dyDescent="0.2">
      <c r="A4691" s="1">
        <v>45905</v>
      </c>
      <c r="B4691" t="s">
        <v>413</v>
      </c>
      <c r="C4691" t="s">
        <v>422</v>
      </c>
      <c r="D4691" t="s">
        <v>1701</v>
      </c>
      <c r="E4691">
        <v>591</v>
      </c>
      <c r="F4691">
        <v>587</v>
      </c>
      <c r="G4691">
        <f>VLOOKUP($D4691,Dummy!$C$2:$I$1194,4,FALSE)</f>
        <v>0</v>
      </c>
      <c r="H4691">
        <f>VLOOKUP($D4691,Dummy!$C$2:$I$1194,5,FALSE)</f>
        <v>0</v>
      </c>
      <c r="I4691">
        <f>VLOOKUP($D4691,Dummy!$C$2:$I$1194,6,FALSE)</f>
        <v>0</v>
      </c>
      <c r="J4691">
        <f>VLOOKUP($D4691,Dummy!$C$2:$I$1194,7,FALSE)</f>
        <v>0</v>
      </c>
      <c r="K4691">
        <f>VLOOKUP($B4691,'Distance from BP'!$A$1:$F$3179,3,FALSE)</f>
        <v>35.950000000000003</v>
      </c>
      <c r="L4691">
        <f>VLOOKUP($B4691,'Distance from BP'!$A$1:$F$3179,4,FALSE)</f>
        <v>45.61</v>
      </c>
      <c r="M4691">
        <f>VLOOKUP($B4691,'Distance from BP'!$A$1:$F$3179,5,FALSE)</f>
        <v>27.96</v>
      </c>
      <c r="N4691">
        <f>VLOOKUP($B4691,'Distance from BP'!$A$1:$F$3179,6,FALSE)</f>
        <v>24.49</v>
      </c>
      <c r="O4691" s="7">
        <f>VLOOKUP(B4691,'tax data'!$A$1:$M$3179,12,FALSE)</f>
        <v>4884590.7587336898</v>
      </c>
    </row>
    <row r="4692" spans="1:15" x14ac:dyDescent="0.2">
      <c r="A4692" s="1">
        <v>45905</v>
      </c>
      <c r="B4692" t="s">
        <v>413</v>
      </c>
      <c r="C4692" t="s">
        <v>421</v>
      </c>
      <c r="D4692" t="s">
        <v>1702</v>
      </c>
      <c r="E4692">
        <v>590</v>
      </c>
      <c r="F4692">
        <v>588</v>
      </c>
      <c r="G4692">
        <f>VLOOKUP($D4692,Dummy!$C$2:$I$1194,4,FALSE)</f>
        <v>0</v>
      </c>
      <c r="H4692">
        <f>VLOOKUP($D4692,Dummy!$C$2:$I$1194,5,FALSE)</f>
        <v>0</v>
      </c>
      <c r="I4692">
        <f>VLOOKUP($D4692,Dummy!$C$2:$I$1194,6,FALSE)</f>
        <v>0</v>
      </c>
      <c r="J4692">
        <f>VLOOKUP($D4692,Dummy!$C$2:$I$1194,7,FALSE)</f>
        <v>0</v>
      </c>
      <c r="K4692">
        <f>VLOOKUP($B4692,'Distance from BP'!$A$1:$F$3179,3,FALSE)</f>
        <v>35.950000000000003</v>
      </c>
      <c r="L4692">
        <f>VLOOKUP($B4692,'Distance from BP'!$A$1:$F$3179,4,FALSE)</f>
        <v>45.61</v>
      </c>
      <c r="M4692">
        <f>VLOOKUP($B4692,'Distance from BP'!$A$1:$F$3179,5,FALSE)</f>
        <v>27.96</v>
      </c>
      <c r="N4692">
        <f>VLOOKUP($B4692,'Distance from BP'!$A$1:$F$3179,6,FALSE)</f>
        <v>24.49</v>
      </c>
      <c r="O4692" s="7">
        <f>VLOOKUP(B4692,'tax data'!$A$1:$M$3179,12,FALSE)</f>
        <v>4884590.7587336898</v>
      </c>
    </row>
    <row r="4693" spans="1:15" x14ac:dyDescent="0.2">
      <c r="A4693" s="1">
        <v>45905</v>
      </c>
      <c r="B4693" t="s">
        <v>413</v>
      </c>
      <c r="C4693" t="s">
        <v>421</v>
      </c>
      <c r="D4693" t="s">
        <v>1703</v>
      </c>
      <c r="E4693">
        <v>590</v>
      </c>
      <c r="F4693">
        <v>588</v>
      </c>
      <c r="G4693">
        <f>VLOOKUP($D4693,Dummy!$C$2:$I$1194,4,FALSE)</f>
        <v>0</v>
      </c>
      <c r="H4693">
        <f>VLOOKUP($D4693,Dummy!$C$2:$I$1194,5,FALSE)</f>
        <v>0</v>
      </c>
      <c r="I4693">
        <f>VLOOKUP($D4693,Dummy!$C$2:$I$1194,6,FALSE)</f>
        <v>0</v>
      </c>
      <c r="J4693">
        <f>VLOOKUP($D4693,Dummy!$C$2:$I$1194,7,FALSE)</f>
        <v>0</v>
      </c>
      <c r="K4693">
        <f>VLOOKUP($B4693,'Distance from BP'!$A$1:$F$3179,3,FALSE)</f>
        <v>35.950000000000003</v>
      </c>
      <c r="L4693">
        <f>VLOOKUP($B4693,'Distance from BP'!$A$1:$F$3179,4,FALSE)</f>
        <v>45.61</v>
      </c>
      <c r="M4693">
        <f>VLOOKUP($B4693,'Distance from BP'!$A$1:$F$3179,5,FALSE)</f>
        <v>27.96</v>
      </c>
      <c r="N4693">
        <f>VLOOKUP($B4693,'Distance from BP'!$A$1:$F$3179,6,FALSE)</f>
        <v>24.49</v>
      </c>
      <c r="O4693" s="7">
        <f>VLOOKUP(B4693,'tax data'!$A$1:$M$3179,12,FALSE)</f>
        <v>4884590.7587336898</v>
      </c>
    </row>
    <row r="4694" spans="1:15" x14ac:dyDescent="0.2">
      <c r="A4694" s="1">
        <v>45905</v>
      </c>
      <c r="B4694" t="s">
        <v>413</v>
      </c>
      <c r="C4694" t="s">
        <v>539</v>
      </c>
      <c r="D4694" t="s">
        <v>1704</v>
      </c>
      <c r="E4694">
        <v>579</v>
      </c>
      <c r="F4694">
        <v>559</v>
      </c>
      <c r="G4694">
        <f>VLOOKUP($D4694,Dummy!$C$2:$I$1194,4,FALSE)</f>
        <v>0</v>
      </c>
      <c r="H4694">
        <f>VLOOKUP($D4694,Dummy!$C$2:$I$1194,5,FALSE)</f>
        <v>0</v>
      </c>
      <c r="I4694">
        <f>VLOOKUP($D4694,Dummy!$C$2:$I$1194,6,FALSE)</f>
        <v>0</v>
      </c>
      <c r="J4694">
        <f>VLOOKUP($D4694,Dummy!$C$2:$I$1194,7,FALSE)</f>
        <v>0</v>
      </c>
      <c r="K4694">
        <f>VLOOKUP($B4694,'Distance from BP'!$A$1:$F$3179,3,FALSE)</f>
        <v>35.950000000000003</v>
      </c>
      <c r="L4694">
        <f>VLOOKUP($B4694,'Distance from BP'!$A$1:$F$3179,4,FALSE)</f>
        <v>45.61</v>
      </c>
      <c r="M4694">
        <f>VLOOKUP($B4694,'Distance from BP'!$A$1:$F$3179,5,FALSE)</f>
        <v>27.96</v>
      </c>
      <c r="N4694">
        <f>VLOOKUP($B4694,'Distance from BP'!$A$1:$F$3179,6,FALSE)</f>
        <v>24.49</v>
      </c>
      <c r="O4694" s="7">
        <f>VLOOKUP(B4694,'tax data'!$A$1:$M$3179,12,FALSE)</f>
        <v>4884590.7587336898</v>
      </c>
    </row>
    <row r="4695" spans="1:15" x14ac:dyDescent="0.2">
      <c r="A4695" s="1">
        <v>45905</v>
      </c>
      <c r="B4695" t="s">
        <v>413</v>
      </c>
      <c r="C4695" t="s">
        <v>421</v>
      </c>
      <c r="D4695" t="s">
        <v>1705</v>
      </c>
      <c r="E4695">
        <v>590</v>
      </c>
      <c r="F4695">
        <v>588</v>
      </c>
      <c r="G4695">
        <f>VLOOKUP($D4695,Dummy!$C$2:$I$1194,4,FALSE)</f>
        <v>0</v>
      </c>
      <c r="H4695">
        <f>VLOOKUP($D4695,Dummy!$C$2:$I$1194,5,FALSE)</f>
        <v>0</v>
      </c>
      <c r="I4695">
        <f>VLOOKUP($D4695,Dummy!$C$2:$I$1194,6,FALSE)</f>
        <v>0</v>
      </c>
      <c r="J4695">
        <f>VLOOKUP($D4695,Dummy!$C$2:$I$1194,7,FALSE)</f>
        <v>0</v>
      </c>
      <c r="K4695">
        <f>VLOOKUP($B4695,'Distance from BP'!$A$1:$F$3179,3,FALSE)</f>
        <v>35.950000000000003</v>
      </c>
      <c r="L4695">
        <f>VLOOKUP($B4695,'Distance from BP'!$A$1:$F$3179,4,FALSE)</f>
        <v>45.61</v>
      </c>
      <c r="M4695">
        <f>VLOOKUP($B4695,'Distance from BP'!$A$1:$F$3179,5,FALSE)</f>
        <v>27.96</v>
      </c>
      <c r="N4695">
        <f>VLOOKUP($B4695,'Distance from BP'!$A$1:$F$3179,6,FALSE)</f>
        <v>24.49</v>
      </c>
      <c r="O4695" s="7">
        <f>VLOOKUP(B4695,'tax data'!$A$1:$M$3179,12,FALSE)</f>
        <v>4884590.7587336898</v>
      </c>
    </row>
    <row r="4696" spans="1:15" x14ac:dyDescent="0.2">
      <c r="A4696" s="1">
        <v>45905</v>
      </c>
      <c r="B4696" t="s">
        <v>413</v>
      </c>
      <c r="C4696" t="s">
        <v>425</v>
      </c>
      <c r="D4696" t="s">
        <v>1706</v>
      </c>
      <c r="E4696">
        <v>579.9</v>
      </c>
      <c r="F4696">
        <v>559.9</v>
      </c>
      <c r="G4696">
        <f>VLOOKUP($D4696,Dummy!$C$2:$I$1194,4,FALSE)</f>
        <v>0</v>
      </c>
      <c r="H4696">
        <f>VLOOKUP($D4696,Dummy!$C$2:$I$1194,5,FALSE)</f>
        <v>0</v>
      </c>
      <c r="I4696">
        <f>VLOOKUP($D4696,Dummy!$C$2:$I$1194,6,FALSE)</f>
        <v>0</v>
      </c>
      <c r="J4696">
        <f>VLOOKUP($D4696,Dummy!$C$2:$I$1194,7,FALSE)</f>
        <v>0</v>
      </c>
      <c r="K4696">
        <f>VLOOKUP($B4696,'Distance from BP'!$A$1:$F$3179,3,FALSE)</f>
        <v>35.950000000000003</v>
      </c>
      <c r="L4696">
        <f>VLOOKUP($B4696,'Distance from BP'!$A$1:$F$3179,4,FALSE)</f>
        <v>45.61</v>
      </c>
      <c r="M4696">
        <f>VLOOKUP($B4696,'Distance from BP'!$A$1:$F$3179,5,FALSE)</f>
        <v>27.96</v>
      </c>
      <c r="N4696">
        <f>VLOOKUP($B4696,'Distance from BP'!$A$1:$F$3179,6,FALSE)</f>
        <v>24.49</v>
      </c>
      <c r="O4696" s="7">
        <f>VLOOKUP(B4696,'tax data'!$A$1:$M$3179,12,FALSE)</f>
        <v>4884590.7587336898</v>
      </c>
    </row>
    <row r="4697" spans="1:15" x14ac:dyDescent="0.2">
      <c r="A4697" s="1">
        <v>45905</v>
      </c>
      <c r="B4697" t="s">
        <v>413</v>
      </c>
      <c r="C4697" t="s">
        <v>426</v>
      </c>
      <c r="D4697" t="s">
        <v>1708</v>
      </c>
      <c r="E4697">
        <v>589.9</v>
      </c>
      <c r="F4697">
        <v>593.9</v>
      </c>
      <c r="G4697">
        <f>VLOOKUP($D4697,Dummy!$C$2:$I$1194,4,FALSE)</f>
        <v>0</v>
      </c>
      <c r="H4697">
        <f>VLOOKUP($D4697,Dummy!$C$2:$I$1194,5,FALSE)</f>
        <v>0</v>
      </c>
      <c r="I4697">
        <f>VLOOKUP($D4697,Dummy!$C$2:$I$1194,6,FALSE)</f>
        <v>0</v>
      </c>
      <c r="J4697">
        <f>VLOOKUP($D4697,Dummy!$C$2:$I$1194,7,FALSE)</f>
        <v>0</v>
      </c>
      <c r="K4697">
        <f>VLOOKUP($B4697,'Distance from BP'!$A$1:$F$3179,3,FALSE)</f>
        <v>35.950000000000003</v>
      </c>
      <c r="L4697">
        <f>VLOOKUP($B4697,'Distance from BP'!$A$1:$F$3179,4,FALSE)</f>
        <v>45.61</v>
      </c>
      <c r="M4697">
        <f>VLOOKUP($B4697,'Distance from BP'!$A$1:$F$3179,5,FALSE)</f>
        <v>27.96</v>
      </c>
      <c r="N4697">
        <f>VLOOKUP($B4697,'Distance from BP'!$A$1:$F$3179,6,FALSE)</f>
        <v>24.49</v>
      </c>
      <c r="O4697" s="7">
        <f>VLOOKUP(B4697,'tax data'!$A$1:$M$3179,12,FALSE)</f>
        <v>4884590.7587336898</v>
      </c>
    </row>
    <row r="4698" spans="1:15" x14ac:dyDescent="0.2">
      <c r="A4698" s="1">
        <v>45905</v>
      </c>
      <c r="B4698" t="s">
        <v>413</v>
      </c>
      <c r="C4698" t="s">
        <v>540</v>
      </c>
      <c r="D4698" t="s">
        <v>1709</v>
      </c>
      <c r="E4698">
        <v>581</v>
      </c>
      <c r="F4698">
        <v>575</v>
      </c>
      <c r="G4698">
        <f>VLOOKUP($D4698,Dummy!$C$2:$I$1194,4,FALSE)</f>
        <v>0</v>
      </c>
      <c r="H4698">
        <f>VLOOKUP($D4698,Dummy!$C$2:$I$1194,5,FALSE)</f>
        <v>0</v>
      </c>
      <c r="I4698">
        <f>VLOOKUP($D4698,Dummy!$C$2:$I$1194,6,FALSE)</f>
        <v>0</v>
      </c>
      <c r="J4698">
        <f>VLOOKUP($D4698,Dummy!$C$2:$I$1194,7,FALSE)</f>
        <v>0</v>
      </c>
      <c r="K4698">
        <f>VLOOKUP($B4698,'Distance from BP'!$A$1:$F$3179,3,FALSE)</f>
        <v>35.950000000000003</v>
      </c>
      <c r="L4698">
        <f>VLOOKUP($B4698,'Distance from BP'!$A$1:$F$3179,4,FALSE)</f>
        <v>45.61</v>
      </c>
      <c r="M4698">
        <f>VLOOKUP($B4698,'Distance from BP'!$A$1:$F$3179,5,FALSE)</f>
        <v>27.96</v>
      </c>
      <c r="N4698">
        <f>VLOOKUP($B4698,'Distance from BP'!$A$1:$F$3179,6,FALSE)</f>
        <v>24.49</v>
      </c>
      <c r="O4698" s="7">
        <f>VLOOKUP(B4698,'tax data'!$A$1:$M$3179,12,FALSE)</f>
        <v>4884590.7587336898</v>
      </c>
    </row>
    <row r="4699" spans="1:15" x14ac:dyDescent="0.2">
      <c r="A4699" s="1">
        <v>45905</v>
      </c>
      <c r="B4699" t="s">
        <v>414</v>
      </c>
      <c r="C4699" t="s">
        <v>431</v>
      </c>
      <c r="D4699" t="s">
        <v>1710</v>
      </c>
      <c r="E4699">
        <v>580.9</v>
      </c>
      <c r="F4699">
        <v>563.9</v>
      </c>
      <c r="G4699">
        <f>VLOOKUP($D4699,Dummy!$C$2:$I$1194,4,FALSE)</f>
        <v>0</v>
      </c>
      <c r="H4699">
        <f>VLOOKUP($D4699,Dummy!$C$2:$I$1194,5,FALSE)</f>
        <v>0</v>
      </c>
      <c r="I4699">
        <f>VLOOKUP($D4699,Dummy!$C$2:$I$1194,6,FALSE)</f>
        <v>0</v>
      </c>
      <c r="J4699">
        <f>VLOOKUP($D4699,Dummy!$C$2:$I$1194,7,FALSE)</f>
        <v>0</v>
      </c>
      <c r="K4699">
        <f>VLOOKUP($B4699,'Distance from BP'!$A$1:$F$3179,3,FALSE)</f>
        <v>128.13</v>
      </c>
      <c r="L4699">
        <f>VLOOKUP($B4699,'Distance from BP'!$A$1:$F$3179,4,FALSE)</f>
        <v>174.24</v>
      </c>
      <c r="M4699">
        <f>VLOOKUP($B4699,'Distance from BP'!$A$1:$F$3179,5,FALSE)</f>
        <v>180.68</v>
      </c>
      <c r="N4699">
        <f>VLOOKUP($B4699,'Distance from BP'!$A$1:$F$3179,6,FALSE)</f>
        <v>151.4</v>
      </c>
      <c r="O4699" s="7">
        <f>VLOOKUP(B4699,'tax data'!$A$1:$M$3179,12,FALSE)</f>
        <v>3543043.9737318843</v>
      </c>
    </row>
    <row r="4700" spans="1:15" x14ac:dyDescent="0.2">
      <c r="A4700" s="1">
        <v>45905</v>
      </c>
      <c r="B4700" t="s">
        <v>415</v>
      </c>
      <c r="C4700" t="s">
        <v>433</v>
      </c>
      <c r="D4700" t="s">
        <v>1711</v>
      </c>
      <c r="E4700">
        <v>589</v>
      </c>
      <c r="F4700">
        <v>589</v>
      </c>
      <c r="G4700">
        <f>VLOOKUP($D4700,Dummy!$C$2:$I$1194,4,FALSE)</f>
        <v>0</v>
      </c>
      <c r="H4700">
        <f>VLOOKUP($D4700,Dummy!$C$2:$I$1194,5,FALSE)</f>
        <v>0</v>
      </c>
      <c r="I4700">
        <f>VLOOKUP($D4700,Dummy!$C$2:$I$1194,6,FALSE)</f>
        <v>0</v>
      </c>
      <c r="J4700">
        <f>VLOOKUP($D4700,Dummy!$C$2:$I$1194,7,FALSE)</f>
        <v>0</v>
      </c>
      <c r="K4700">
        <f>VLOOKUP($B4700,'Distance from BP'!$A$1:$F$3179,3,FALSE)</f>
        <v>39.450000000000003</v>
      </c>
      <c r="L4700">
        <f>VLOOKUP($B4700,'Distance from BP'!$A$1:$F$3179,4,FALSE)</f>
        <v>50.36</v>
      </c>
      <c r="M4700">
        <f>VLOOKUP($B4700,'Distance from BP'!$A$1:$F$3179,5,FALSE)</f>
        <v>33.67</v>
      </c>
      <c r="N4700">
        <f>VLOOKUP($B4700,'Distance from BP'!$A$1:$F$3179,6,FALSE)</f>
        <v>29.31</v>
      </c>
      <c r="O4700" s="7">
        <f>VLOOKUP(B4700,'tax data'!$A$1:$M$3179,12,FALSE)</f>
        <v>4179830.8924643584</v>
      </c>
    </row>
    <row r="4701" spans="1:15" x14ac:dyDescent="0.2">
      <c r="A4701" s="1">
        <v>45905</v>
      </c>
      <c r="B4701" t="s">
        <v>416</v>
      </c>
      <c r="C4701" t="s">
        <v>426</v>
      </c>
      <c r="D4701" t="s">
        <v>1712</v>
      </c>
      <c r="E4701">
        <v>589.9</v>
      </c>
      <c r="F4701">
        <v>587.9</v>
      </c>
      <c r="G4701">
        <f>VLOOKUP($D4701,Dummy!$C$2:$I$1194,4,FALSE)</f>
        <v>0</v>
      </c>
      <c r="H4701">
        <f>VLOOKUP($D4701,Dummy!$C$2:$I$1194,5,FALSE)</f>
        <v>0</v>
      </c>
      <c r="I4701">
        <f>VLOOKUP($D4701,Dummy!$C$2:$I$1194,6,FALSE)</f>
        <v>0</v>
      </c>
      <c r="J4701">
        <f>VLOOKUP($D4701,Dummy!$C$2:$I$1194,7,FALSE)</f>
        <v>0</v>
      </c>
      <c r="K4701">
        <f>VLOOKUP($B4701,'Distance from BP'!$A$1:$F$3179,3,FALSE)</f>
        <v>150.93</v>
      </c>
      <c r="L4701">
        <f>VLOOKUP($B4701,'Distance from BP'!$A$1:$F$3179,4,FALSE)</f>
        <v>171.53</v>
      </c>
      <c r="M4701">
        <f>VLOOKUP($B4701,'Distance from BP'!$A$1:$F$3179,5,FALSE)</f>
        <v>172.85</v>
      </c>
      <c r="N4701">
        <f>VLOOKUP($B4701,'Distance from BP'!$A$1:$F$3179,6,FALSE)</f>
        <v>154.58000000000001</v>
      </c>
      <c r="O4701" s="7">
        <f>VLOOKUP(B4701,'tax data'!$A$1:$M$3179,12,FALSE)</f>
        <v>3130634.3149180068</v>
      </c>
    </row>
    <row r="4702" spans="1:15" x14ac:dyDescent="0.2">
      <c r="A4702" s="1">
        <v>45905</v>
      </c>
      <c r="B4702" t="s">
        <v>416</v>
      </c>
      <c r="C4702" t="s">
        <v>428</v>
      </c>
      <c r="D4702" t="s">
        <v>1713</v>
      </c>
      <c r="E4702">
        <v>594.9</v>
      </c>
      <c r="F4702">
        <v>587.9</v>
      </c>
      <c r="G4702">
        <f>VLOOKUP($D4702,Dummy!$C$2:$I$1194,4,FALSE)</f>
        <v>0</v>
      </c>
      <c r="H4702">
        <f>VLOOKUP($D4702,Dummy!$C$2:$I$1194,5,FALSE)</f>
        <v>0</v>
      </c>
      <c r="I4702">
        <f>VLOOKUP($D4702,Dummy!$C$2:$I$1194,6,FALSE)</f>
        <v>0</v>
      </c>
      <c r="J4702">
        <f>VLOOKUP($D4702,Dummy!$C$2:$I$1194,7,FALSE)</f>
        <v>0</v>
      </c>
      <c r="K4702">
        <f>VLOOKUP($B4702,'Distance from BP'!$A$1:$F$3179,3,FALSE)</f>
        <v>150.93</v>
      </c>
      <c r="L4702">
        <f>VLOOKUP($B4702,'Distance from BP'!$A$1:$F$3179,4,FALSE)</f>
        <v>171.53</v>
      </c>
      <c r="M4702">
        <f>VLOOKUP($B4702,'Distance from BP'!$A$1:$F$3179,5,FALSE)</f>
        <v>172.85</v>
      </c>
      <c r="N4702">
        <f>VLOOKUP($B4702,'Distance from BP'!$A$1:$F$3179,6,FALSE)</f>
        <v>154.58000000000001</v>
      </c>
      <c r="O4702" s="7">
        <f>VLOOKUP(B4702,'tax data'!$A$1:$M$3179,12,FALSE)</f>
        <v>3130634.3149180068</v>
      </c>
    </row>
    <row r="4703" spans="1:15" x14ac:dyDescent="0.2">
      <c r="A4703" s="1">
        <v>45905</v>
      </c>
      <c r="B4703" t="s">
        <v>416</v>
      </c>
      <c r="C4703" t="s">
        <v>444</v>
      </c>
      <c r="D4703" t="s">
        <v>1714</v>
      </c>
      <c r="E4703">
        <v>579.9</v>
      </c>
      <c r="F4703">
        <v>578.9</v>
      </c>
      <c r="G4703">
        <f>VLOOKUP($D4703,Dummy!$C$2:$I$1194,4,FALSE)</f>
        <v>0</v>
      </c>
      <c r="H4703">
        <f>VLOOKUP($D4703,Dummy!$C$2:$I$1194,5,FALSE)</f>
        <v>0</v>
      </c>
      <c r="I4703">
        <f>VLOOKUP($D4703,Dummy!$C$2:$I$1194,6,FALSE)</f>
        <v>0</v>
      </c>
      <c r="J4703">
        <f>VLOOKUP($D4703,Dummy!$C$2:$I$1194,7,FALSE)</f>
        <v>0</v>
      </c>
      <c r="K4703">
        <f>VLOOKUP($B4703,'Distance from BP'!$A$1:$F$3179,3,FALSE)</f>
        <v>150.93</v>
      </c>
      <c r="L4703">
        <f>VLOOKUP($B4703,'Distance from BP'!$A$1:$F$3179,4,FALSE)</f>
        <v>171.53</v>
      </c>
      <c r="M4703">
        <f>VLOOKUP($B4703,'Distance from BP'!$A$1:$F$3179,5,FALSE)</f>
        <v>172.85</v>
      </c>
      <c r="N4703">
        <f>VLOOKUP($B4703,'Distance from BP'!$A$1:$F$3179,6,FALSE)</f>
        <v>154.58000000000001</v>
      </c>
      <c r="O4703" s="7">
        <f>VLOOKUP(B4703,'tax data'!$A$1:$M$3179,12,FALSE)</f>
        <v>3130634.3149180068</v>
      </c>
    </row>
    <row r="4704" spans="1:15" x14ac:dyDescent="0.2">
      <c r="A4704" s="1">
        <v>45905</v>
      </c>
      <c r="B4704" t="s">
        <v>416</v>
      </c>
      <c r="C4704" t="s">
        <v>426</v>
      </c>
      <c r="D4704" t="s">
        <v>1715</v>
      </c>
      <c r="E4704">
        <v>589.9</v>
      </c>
      <c r="F4704">
        <v>587.9</v>
      </c>
      <c r="G4704">
        <f>VLOOKUP($D4704,Dummy!$C$2:$I$1194,4,FALSE)</f>
        <v>0</v>
      </c>
      <c r="H4704">
        <f>VLOOKUP($D4704,Dummy!$C$2:$I$1194,5,FALSE)</f>
        <v>0</v>
      </c>
      <c r="I4704">
        <f>VLOOKUP($D4704,Dummy!$C$2:$I$1194,6,FALSE)</f>
        <v>0</v>
      </c>
      <c r="J4704">
        <f>VLOOKUP($D4704,Dummy!$C$2:$I$1194,7,FALSE)</f>
        <v>0</v>
      </c>
      <c r="K4704">
        <f>VLOOKUP($B4704,'Distance from BP'!$A$1:$F$3179,3,FALSE)</f>
        <v>150.93</v>
      </c>
      <c r="L4704">
        <f>VLOOKUP($B4704,'Distance from BP'!$A$1:$F$3179,4,FALSE)</f>
        <v>171.53</v>
      </c>
      <c r="M4704">
        <f>VLOOKUP($B4704,'Distance from BP'!$A$1:$F$3179,5,FALSE)</f>
        <v>172.85</v>
      </c>
      <c r="N4704">
        <f>VLOOKUP($B4704,'Distance from BP'!$A$1:$F$3179,6,FALSE)</f>
        <v>154.58000000000001</v>
      </c>
      <c r="O4704" s="7">
        <f>VLOOKUP(B4704,'tax data'!$A$1:$M$3179,12,FALSE)</f>
        <v>3130634.3149180068</v>
      </c>
    </row>
    <row r="4705" spans="1:15" x14ac:dyDescent="0.2">
      <c r="A4705" s="1">
        <v>45905</v>
      </c>
      <c r="B4705" t="s">
        <v>416</v>
      </c>
      <c r="C4705" t="s">
        <v>421</v>
      </c>
      <c r="D4705" t="s">
        <v>1716</v>
      </c>
      <c r="E4705">
        <v>592</v>
      </c>
      <c r="F4705">
        <v>590</v>
      </c>
      <c r="G4705">
        <f>VLOOKUP($D4705,Dummy!$C$2:$I$1194,4,FALSE)</f>
        <v>0</v>
      </c>
      <c r="H4705">
        <f>VLOOKUP($D4705,Dummy!$C$2:$I$1194,5,FALSE)</f>
        <v>0</v>
      </c>
      <c r="I4705">
        <f>VLOOKUP($D4705,Dummy!$C$2:$I$1194,6,FALSE)</f>
        <v>0</v>
      </c>
      <c r="J4705">
        <f>VLOOKUP($D4705,Dummy!$C$2:$I$1194,7,FALSE)</f>
        <v>0</v>
      </c>
      <c r="K4705">
        <f>VLOOKUP($B4705,'Distance from BP'!$A$1:$F$3179,3,FALSE)</f>
        <v>150.93</v>
      </c>
      <c r="L4705">
        <f>VLOOKUP($B4705,'Distance from BP'!$A$1:$F$3179,4,FALSE)</f>
        <v>171.53</v>
      </c>
      <c r="M4705">
        <f>VLOOKUP($B4705,'Distance from BP'!$A$1:$F$3179,5,FALSE)</f>
        <v>172.85</v>
      </c>
      <c r="N4705">
        <f>VLOOKUP($B4705,'Distance from BP'!$A$1:$F$3179,6,FALSE)</f>
        <v>154.58000000000001</v>
      </c>
      <c r="O4705" s="7">
        <f>VLOOKUP(B4705,'tax data'!$A$1:$M$3179,12,FALSE)</f>
        <v>3130634.3149180068</v>
      </c>
    </row>
    <row r="4706" spans="1:15" x14ac:dyDescent="0.2">
      <c r="A4706" s="1">
        <v>45905</v>
      </c>
      <c r="B4706" t="s">
        <v>417</v>
      </c>
      <c r="C4706" t="s">
        <v>431</v>
      </c>
      <c r="D4706" t="s">
        <v>1717</v>
      </c>
      <c r="E4706">
        <v>574.9</v>
      </c>
      <c r="F4706">
        <v>582.9</v>
      </c>
      <c r="G4706">
        <f>VLOOKUP($D4706,Dummy!$C$2:$I$1194,4,FALSE)</f>
        <v>0</v>
      </c>
      <c r="H4706">
        <f>VLOOKUP($D4706,Dummy!$C$2:$I$1194,5,FALSE)</f>
        <v>0</v>
      </c>
      <c r="I4706">
        <f>VLOOKUP($D4706,Dummy!$C$2:$I$1194,6,FALSE)</f>
        <v>0</v>
      </c>
      <c r="J4706">
        <f>VLOOKUP($D4706,Dummy!$C$2:$I$1194,7,FALSE)</f>
        <v>0</v>
      </c>
      <c r="K4706">
        <f>VLOOKUP($B4706,'Distance from BP'!$A$1:$F$3179,3,FALSE)</f>
        <v>121.02</v>
      </c>
      <c r="L4706">
        <f>VLOOKUP($B4706,'Distance from BP'!$A$1:$F$3179,4,FALSE)</f>
        <v>158.91999999999999</v>
      </c>
      <c r="M4706">
        <f>VLOOKUP($B4706,'Distance from BP'!$A$1:$F$3179,5,FALSE)</f>
        <v>146.65</v>
      </c>
      <c r="N4706">
        <f>VLOOKUP($B4706,'Distance from BP'!$A$1:$F$3179,6,FALSE)</f>
        <v>138.09</v>
      </c>
      <c r="O4706" s="7">
        <f>VLOOKUP(B4706,'tax data'!$A$1:$M$3179,12,FALSE)</f>
        <v>3206848</v>
      </c>
    </row>
    <row r="4707" spans="1:15" x14ac:dyDescent="0.2">
      <c r="A4707" s="1">
        <v>45905</v>
      </c>
      <c r="B4707" t="s">
        <v>418</v>
      </c>
      <c r="C4707" t="s">
        <v>421</v>
      </c>
      <c r="D4707" t="s">
        <v>1718</v>
      </c>
      <c r="E4707">
        <v>590</v>
      </c>
      <c r="F4707">
        <v>588</v>
      </c>
      <c r="G4707">
        <f>VLOOKUP($D4707,Dummy!$C$2:$I$1194,4,FALSE)</f>
        <v>0</v>
      </c>
      <c r="H4707">
        <f>VLOOKUP($D4707,Dummy!$C$2:$I$1194,5,FALSE)</f>
        <v>0</v>
      </c>
      <c r="I4707">
        <f>VLOOKUP($D4707,Dummy!$C$2:$I$1194,6,FALSE)</f>
        <v>0</v>
      </c>
      <c r="J4707">
        <f>VLOOKUP($D4707,Dummy!$C$2:$I$1194,7,FALSE)</f>
        <v>0</v>
      </c>
      <c r="K4707">
        <f>VLOOKUP($B4707,'Distance from BP'!$A$1:$F$3179,3,FALSE)</f>
        <v>152.29</v>
      </c>
      <c r="L4707">
        <f>VLOOKUP($B4707,'Distance from BP'!$A$1:$F$3179,4,FALSE)</f>
        <v>164.23</v>
      </c>
      <c r="M4707">
        <f>VLOOKUP($B4707,'Distance from BP'!$A$1:$F$3179,5,FALSE)</f>
        <v>240.1</v>
      </c>
      <c r="N4707">
        <f>VLOOKUP($B4707,'Distance from BP'!$A$1:$F$3179,6,FALSE)</f>
        <v>219.64</v>
      </c>
      <c r="O4707" s="7">
        <f>VLOOKUP(B4707,'tax data'!$A$1:$M$3179,12,FALSE)</f>
        <v>3250795.3852091185</v>
      </c>
    </row>
    <row r="4708" spans="1:15" x14ac:dyDescent="0.2">
      <c r="A4708" s="1">
        <v>45905</v>
      </c>
      <c r="B4708" t="s">
        <v>419</v>
      </c>
      <c r="C4708" t="s">
        <v>428</v>
      </c>
      <c r="D4708" t="s">
        <v>1719</v>
      </c>
      <c r="E4708">
        <v>594.9</v>
      </c>
      <c r="F4708">
        <v>587.9</v>
      </c>
      <c r="G4708">
        <f>VLOOKUP($D4708,Dummy!$C$2:$I$1194,4,FALSE)</f>
        <v>0</v>
      </c>
      <c r="H4708">
        <f>VLOOKUP($D4708,Dummy!$C$2:$I$1194,5,FALSE)</f>
        <v>0</v>
      </c>
      <c r="I4708">
        <f>VLOOKUP($D4708,Dummy!$C$2:$I$1194,6,FALSE)</f>
        <v>0</v>
      </c>
      <c r="J4708">
        <f>VLOOKUP($D4708,Dummy!$C$2:$I$1194,7,FALSE)</f>
        <v>0</v>
      </c>
      <c r="K4708">
        <f>VLOOKUP($B4708,'Distance from BP'!$A$1:$F$3179,3,FALSE)</f>
        <v>40.450000000000003</v>
      </c>
      <c r="L4708">
        <f>VLOOKUP($B4708,'Distance from BP'!$A$1:$F$3179,4,FALSE)</f>
        <v>52.51</v>
      </c>
      <c r="M4708">
        <f>VLOOKUP($B4708,'Distance from BP'!$A$1:$F$3179,5,FALSE)</f>
        <v>38.450000000000003</v>
      </c>
      <c r="N4708">
        <f>VLOOKUP($B4708,'Distance from BP'!$A$1:$F$3179,6,FALSE)</f>
        <v>26.51</v>
      </c>
      <c r="O4708" s="7">
        <f>VLOOKUP(B4708,'tax data'!$A$1:$M$3179,12,FALSE)</f>
        <v>4362401.0148616601</v>
      </c>
    </row>
    <row r="4709" spans="1:15" x14ac:dyDescent="0.2">
      <c r="A4709" s="1">
        <v>45905</v>
      </c>
      <c r="B4709" t="s">
        <v>419</v>
      </c>
      <c r="C4709" t="s">
        <v>541</v>
      </c>
      <c r="D4709" t="s">
        <v>1720</v>
      </c>
      <c r="E4709">
        <v>579</v>
      </c>
      <c r="F4709" t="e">
        <v>#N/A</v>
      </c>
      <c r="G4709">
        <f>VLOOKUP($D4709,Dummy!$C$2:$I$1194,4,FALSE)</f>
        <v>0</v>
      </c>
      <c r="H4709">
        <f>VLOOKUP($D4709,Dummy!$C$2:$I$1194,5,FALSE)</f>
        <v>0</v>
      </c>
      <c r="I4709">
        <f>VLOOKUP($D4709,Dummy!$C$2:$I$1194,6,FALSE)</f>
        <v>0</v>
      </c>
      <c r="J4709">
        <f>VLOOKUP($D4709,Dummy!$C$2:$I$1194,7,FALSE)</f>
        <v>0</v>
      </c>
      <c r="K4709">
        <f>VLOOKUP($B4709,'Distance from BP'!$A$1:$F$3179,3,FALSE)</f>
        <v>40.450000000000003</v>
      </c>
      <c r="L4709">
        <f>VLOOKUP($B4709,'Distance from BP'!$A$1:$F$3179,4,FALSE)</f>
        <v>52.51</v>
      </c>
      <c r="M4709">
        <f>VLOOKUP($B4709,'Distance from BP'!$A$1:$F$3179,5,FALSE)</f>
        <v>38.450000000000003</v>
      </c>
      <c r="N4709">
        <f>VLOOKUP($B4709,'Distance from BP'!$A$1:$F$3179,6,FALSE)</f>
        <v>26.51</v>
      </c>
      <c r="O4709" s="7">
        <f>VLOOKUP(B4709,'tax data'!$A$1:$M$3179,12,FALSE)</f>
        <v>4362401.0148616601</v>
      </c>
    </row>
    <row r="4710" spans="1:15" x14ac:dyDescent="0.2">
      <c r="A4710" s="1">
        <v>45905</v>
      </c>
      <c r="B4710" t="s">
        <v>419</v>
      </c>
      <c r="C4710" t="s">
        <v>422</v>
      </c>
      <c r="D4710" t="s">
        <v>1721</v>
      </c>
      <c r="E4710">
        <v>591</v>
      </c>
      <c r="F4710">
        <v>587</v>
      </c>
      <c r="G4710">
        <f>VLOOKUP($D4710,Dummy!$C$2:$I$1194,4,FALSE)</f>
        <v>0</v>
      </c>
      <c r="H4710">
        <f>VLOOKUP($D4710,Dummy!$C$2:$I$1194,5,FALSE)</f>
        <v>0</v>
      </c>
      <c r="I4710">
        <f>VLOOKUP($D4710,Dummy!$C$2:$I$1194,6,FALSE)</f>
        <v>0</v>
      </c>
      <c r="J4710">
        <f>VLOOKUP($D4710,Dummy!$C$2:$I$1194,7,FALSE)</f>
        <v>0</v>
      </c>
      <c r="K4710">
        <f>VLOOKUP($B4710,'Distance from BP'!$A$1:$F$3179,3,FALSE)</f>
        <v>40.450000000000003</v>
      </c>
      <c r="L4710">
        <f>VLOOKUP($B4710,'Distance from BP'!$A$1:$F$3179,4,FALSE)</f>
        <v>52.51</v>
      </c>
      <c r="M4710">
        <f>VLOOKUP($B4710,'Distance from BP'!$A$1:$F$3179,5,FALSE)</f>
        <v>38.450000000000003</v>
      </c>
      <c r="N4710">
        <f>VLOOKUP($B4710,'Distance from BP'!$A$1:$F$3179,6,FALSE)</f>
        <v>26.51</v>
      </c>
      <c r="O4710" s="7">
        <f>VLOOKUP(B4710,'tax data'!$A$1:$M$3179,12,FALSE)</f>
        <v>4362401.0148616601</v>
      </c>
    </row>
    <row r="4711" spans="1:15" x14ac:dyDescent="0.2">
      <c r="A4711" s="1">
        <v>45905</v>
      </c>
      <c r="B4711" t="s">
        <v>420</v>
      </c>
      <c r="C4711" t="s">
        <v>428</v>
      </c>
      <c r="D4711" t="s">
        <v>1722</v>
      </c>
      <c r="E4711">
        <v>594.9</v>
      </c>
      <c r="F4711">
        <v>587.9</v>
      </c>
      <c r="G4711">
        <f>VLOOKUP($D4711,Dummy!$C$2:$I$1194,4,FALSE)</f>
        <v>0</v>
      </c>
      <c r="H4711">
        <f>VLOOKUP($D4711,Dummy!$C$2:$I$1194,5,FALSE)</f>
        <v>0</v>
      </c>
      <c r="I4711">
        <f>VLOOKUP($D4711,Dummy!$C$2:$I$1194,6,FALSE)</f>
        <v>0</v>
      </c>
      <c r="J4711">
        <f>VLOOKUP($D4711,Dummy!$C$2:$I$1194,7,FALSE)</f>
        <v>0</v>
      </c>
      <c r="K4711">
        <f>VLOOKUP($B4711,'Distance from BP'!$A$1:$F$3179,3,FALSE)</f>
        <v>31.24</v>
      </c>
      <c r="L4711">
        <f>VLOOKUP($B4711,'Distance from BP'!$A$1:$F$3179,4,FALSE)</f>
        <v>34.020000000000003</v>
      </c>
      <c r="M4711">
        <f>VLOOKUP($B4711,'Distance from BP'!$A$1:$F$3179,5,FALSE)</f>
        <v>19.329999999999998</v>
      </c>
      <c r="N4711">
        <f>VLOOKUP($B4711,'Distance from BP'!$A$1:$F$3179,6,FALSE)</f>
        <v>16.62</v>
      </c>
      <c r="O4711" s="7">
        <f>VLOOKUP(B4711,'tax data'!$A$1:$M$3179,12,FALSE)</f>
        <v>6178423.4184974236</v>
      </c>
    </row>
    <row r="4712" spans="1:15" x14ac:dyDescent="0.2">
      <c r="A4712" s="1">
        <v>45905</v>
      </c>
      <c r="B4712" t="s">
        <v>245</v>
      </c>
      <c r="C4712" t="s">
        <v>540</v>
      </c>
      <c r="D4712" t="s">
        <v>1723</v>
      </c>
      <c r="E4712" t="e">
        <v>#N/A</v>
      </c>
      <c r="F4712">
        <v>574.9</v>
      </c>
      <c r="G4712">
        <f>VLOOKUP($D4712,Dummy!$C$2:$I$1194,4,FALSE)</f>
        <v>0</v>
      </c>
      <c r="H4712">
        <f>VLOOKUP($D4712,Dummy!$C$2:$I$1194,5,FALSE)</f>
        <v>0</v>
      </c>
      <c r="I4712">
        <f>VLOOKUP($D4712,Dummy!$C$2:$I$1194,6,FALSE)</f>
        <v>0</v>
      </c>
      <c r="J4712">
        <f>VLOOKUP($D4712,Dummy!$C$2:$I$1194,7,FALSE)</f>
        <v>0</v>
      </c>
      <c r="K4712">
        <f>VLOOKUP($B4712,'Distance from BP'!$A$1:$F$3179,3,FALSE)</f>
        <v>40.46</v>
      </c>
      <c r="L4712">
        <f>VLOOKUP($B4712,'Distance from BP'!$A$1:$F$3179,4,FALSE)</f>
        <v>51.34</v>
      </c>
      <c r="M4712">
        <f>VLOOKUP($B4712,'Distance from BP'!$A$1:$F$3179,5,FALSE)</f>
        <v>37.81</v>
      </c>
      <c r="N4712">
        <f>VLOOKUP($B4712,'Distance from BP'!$A$1:$F$3179,6,FALSE)</f>
        <v>35.65</v>
      </c>
      <c r="O4712" s="7">
        <f>VLOOKUP(B4712,'tax data'!$A$1:$M$3179,12,FALSE)</f>
        <v>4726174.0399429388</v>
      </c>
    </row>
    <row r="4713" spans="1:15" x14ac:dyDescent="0.2">
      <c r="A4713" s="1">
        <v>45906</v>
      </c>
      <c r="B4713" t="s">
        <v>0</v>
      </c>
      <c r="C4713" t="s">
        <v>421</v>
      </c>
      <c r="D4713" t="s">
        <v>542</v>
      </c>
      <c r="E4713">
        <v>590</v>
      </c>
      <c r="F4713">
        <v>589</v>
      </c>
      <c r="G4713">
        <f>VLOOKUP($D4713,Dummy!$C$2:$I$1194,4,FALSE)</f>
        <v>0</v>
      </c>
      <c r="H4713">
        <f>VLOOKUP($D4713,Dummy!$C$2:$I$1194,5,FALSE)</f>
        <v>0</v>
      </c>
      <c r="I4713">
        <f>VLOOKUP($D4713,Dummy!$C$2:$I$1194,6,FALSE)</f>
        <v>0</v>
      </c>
      <c r="J4713">
        <f>VLOOKUP($D4713,Dummy!$C$2:$I$1194,7,FALSE)</f>
        <v>0</v>
      </c>
      <c r="K4713">
        <f>VLOOKUP($B4713,'Distance from BP'!$A$1:$F$3179,3,FALSE)</f>
        <v>97.19</v>
      </c>
      <c r="L4713">
        <f>VLOOKUP($B4713,'Distance from BP'!$A$1:$F$3179,4,FALSE)</f>
        <v>114.49</v>
      </c>
      <c r="M4713">
        <f>VLOOKUP($B4713,'Distance from BP'!$A$1:$F$3179,5,FALSE)</f>
        <v>140.93</v>
      </c>
      <c r="N4713">
        <f>VLOOKUP($B4713,'Distance from BP'!$A$1:$F$3179,6,FALSE)</f>
        <v>133.13999999999999</v>
      </c>
      <c r="O4713" s="7">
        <f>VLOOKUP(B4713,'tax data'!$A$1:$M$3179,12,FALSE)</f>
        <v>4459252.7624839945</v>
      </c>
    </row>
    <row r="4714" spans="1:15" x14ac:dyDescent="0.2">
      <c r="A4714" s="1">
        <v>45906</v>
      </c>
      <c r="B4714" t="s">
        <v>0</v>
      </c>
      <c r="C4714" t="s">
        <v>422</v>
      </c>
      <c r="D4714" t="s">
        <v>543</v>
      </c>
      <c r="E4714">
        <v>588</v>
      </c>
      <c r="F4714">
        <v>587</v>
      </c>
      <c r="G4714">
        <f>VLOOKUP($D4714,Dummy!$C$2:$I$1194,4,FALSE)</f>
        <v>0</v>
      </c>
      <c r="H4714">
        <f>VLOOKUP($D4714,Dummy!$C$2:$I$1194,5,FALSE)</f>
        <v>0</v>
      </c>
      <c r="I4714">
        <f>VLOOKUP($D4714,Dummy!$C$2:$I$1194,6,FALSE)</f>
        <v>0</v>
      </c>
      <c r="J4714">
        <f>VLOOKUP($D4714,Dummy!$C$2:$I$1194,7,FALSE)</f>
        <v>0</v>
      </c>
      <c r="K4714">
        <f>VLOOKUP($B4714,'Distance from BP'!$A$1:$F$3179,3,FALSE)</f>
        <v>97.19</v>
      </c>
      <c r="L4714">
        <f>VLOOKUP($B4714,'Distance from BP'!$A$1:$F$3179,4,FALSE)</f>
        <v>114.49</v>
      </c>
      <c r="M4714">
        <f>VLOOKUP($B4714,'Distance from BP'!$A$1:$F$3179,5,FALSE)</f>
        <v>140.93</v>
      </c>
      <c r="N4714">
        <f>VLOOKUP($B4714,'Distance from BP'!$A$1:$F$3179,6,FALSE)</f>
        <v>133.13999999999999</v>
      </c>
      <c r="O4714" s="7">
        <f>VLOOKUP(B4714,'tax data'!$A$1:$M$3179,12,FALSE)</f>
        <v>4459252.7624839945</v>
      </c>
    </row>
    <row r="4715" spans="1:15" x14ac:dyDescent="0.2">
      <c r="A4715" s="1">
        <v>45906</v>
      </c>
      <c r="B4715" t="s">
        <v>1</v>
      </c>
      <c r="C4715" t="s">
        <v>423</v>
      </c>
      <c r="D4715" t="s">
        <v>544</v>
      </c>
      <c r="E4715">
        <v>587</v>
      </c>
      <c r="F4715">
        <v>585</v>
      </c>
      <c r="G4715">
        <f>VLOOKUP($D4715,Dummy!$C$2:$I$1194,4,FALSE)</f>
        <v>0</v>
      </c>
      <c r="H4715">
        <f>VLOOKUP($D4715,Dummy!$C$2:$I$1194,5,FALSE)</f>
        <v>0</v>
      </c>
      <c r="I4715">
        <f>VLOOKUP($D4715,Dummy!$C$2:$I$1194,6,FALSE)</f>
        <v>0</v>
      </c>
      <c r="J4715">
        <f>VLOOKUP($D4715,Dummy!$C$2:$I$1194,7,FALSE)</f>
        <v>0</v>
      </c>
      <c r="K4715">
        <f>VLOOKUP($B4715,'Distance from BP'!$A$1:$F$3179,3,FALSE)</f>
        <v>80.52</v>
      </c>
      <c r="L4715">
        <f>VLOOKUP($B4715,'Distance from BP'!$A$1:$F$3179,4,FALSE)</f>
        <v>102.65</v>
      </c>
      <c r="M4715">
        <f>VLOOKUP($B4715,'Distance from BP'!$A$1:$F$3179,5,FALSE)</f>
        <v>92</v>
      </c>
      <c r="N4715">
        <f>VLOOKUP($B4715,'Distance from BP'!$A$1:$F$3179,6,FALSE)</f>
        <v>83.5</v>
      </c>
      <c r="O4715" s="7">
        <f>VLOOKUP(B4715,'tax data'!$A$1:$M$3179,12,FALSE)</f>
        <v>3653166.1239583334</v>
      </c>
    </row>
    <row r="4716" spans="1:15" x14ac:dyDescent="0.2">
      <c r="A4716" s="1">
        <v>45906</v>
      </c>
      <c r="B4716" t="s">
        <v>1</v>
      </c>
      <c r="C4716" t="s">
        <v>421</v>
      </c>
      <c r="D4716" t="s">
        <v>545</v>
      </c>
      <c r="E4716">
        <v>590</v>
      </c>
      <c r="F4716">
        <v>589</v>
      </c>
      <c r="G4716">
        <f>VLOOKUP($D4716,Dummy!$C$2:$I$1194,4,FALSE)</f>
        <v>0</v>
      </c>
      <c r="H4716">
        <f>VLOOKUP($D4716,Dummy!$C$2:$I$1194,5,FALSE)</f>
        <v>0</v>
      </c>
      <c r="I4716">
        <f>VLOOKUP($D4716,Dummy!$C$2:$I$1194,6,FALSE)</f>
        <v>0</v>
      </c>
      <c r="J4716">
        <f>VLOOKUP($D4716,Dummy!$C$2:$I$1194,7,FALSE)</f>
        <v>0</v>
      </c>
      <c r="K4716">
        <f>VLOOKUP($B4716,'Distance from BP'!$A$1:$F$3179,3,FALSE)</f>
        <v>80.52</v>
      </c>
      <c r="L4716">
        <f>VLOOKUP($B4716,'Distance from BP'!$A$1:$F$3179,4,FALSE)</f>
        <v>102.65</v>
      </c>
      <c r="M4716">
        <f>VLOOKUP($B4716,'Distance from BP'!$A$1:$F$3179,5,FALSE)</f>
        <v>92</v>
      </c>
      <c r="N4716">
        <f>VLOOKUP($B4716,'Distance from BP'!$A$1:$F$3179,6,FALSE)</f>
        <v>83.5</v>
      </c>
      <c r="O4716" s="7">
        <f>VLOOKUP(B4716,'tax data'!$A$1:$M$3179,12,FALSE)</f>
        <v>3653166.1239583334</v>
      </c>
    </row>
    <row r="4717" spans="1:15" x14ac:dyDescent="0.2">
      <c r="A4717" s="1">
        <v>45906</v>
      </c>
      <c r="B4717" t="s">
        <v>2</v>
      </c>
      <c r="C4717" t="s">
        <v>421</v>
      </c>
      <c r="D4717" t="s">
        <v>546</v>
      </c>
      <c r="E4717">
        <v>590</v>
      </c>
      <c r="F4717">
        <v>589</v>
      </c>
      <c r="G4717">
        <f>VLOOKUP($D4717,Dummy!$C$2:$I$1194,4,FALSE)</f>
        <v>0</v>
      </c>
      <c r="H4717">
        <f>VLOOKUP($D4717,Dummy!$C$2:$I$1194,5,FALSE)</f>
        <v>0</v>
      </c>
      <c r="I4717">
        <f>VLOOKUP($D4717,Dummy!$C$2:$I$1194,6,FALSE)</f>
        <v>0</v>
      </c>
      <c r="J4717">
        <f>VLOOKUP($D4717,Dummy!$C$2:$I$1194,7,FALSE)</f>
        <v>0</v>
      </c>
      <c r="K4717">
        <f>VLOOKUP($B4717,'Distance from BP'!$A$1:$F$3179,3,FALSE)</f>
        <v>56.5</v>
      </c>
      <c r="L4717">
        <f>VLOOKUP($B4717,'Distance from BP'!$A$1:$F$3179,4,FALSE)</f>
        <v>83.72</v>
      </c>
      <c r="M4717">
        <f>VLOOKUP($B4717,'Distance from BP'!$A$1:$F$3179,5,FALSE)</f>
        <v>63.54</v>
      </c>
      <c r="N4717">
        <f>VLOOKUP($B4717,'Distance from BP'!$A$1:$F$3179,6,FALSE)</f>
        <v>53.06</v>
      </c>
      <c r="O4717" s="7">
        <f>VLOOKUP(B4717,'tax data'!$A$1:$M$3179,12,FALSE)</f>
        <v>4275963.2491383553</v>
      </c>
    </row>
    <row r="4718" spans="1:15" x14ac:dyDescent="0.2">
      <c r="A4718" s="1">
        <v>45906</v>
      </c>
      <c r="B4718" t="s">
        <v>3</v>
      </c>
      <c r="C4718" t="s">
        <v>424</v>
      </c>
      <c r="D4718" t="s">
        <v>547</v>
      </c>
      <c r="E4718">
        <v>595</v>
      </c>
      <c r="F4718">
        <v>589</v>
      </c>
      <c r="G4718">
        <f>VLOOKUP($D4718,Dummy!$C$2:$I$1194,4,FALSE)</f>
        <v>0</v>
      </c>
      <c r="H4718">
        <f>VLOOKUP($D4718,Dummy!$C$2:$I$1194,5,FALSE)</f>
        <v>0</v>
      </c>
      <c r="I4718">
        <f>VLOOKUP($D4718,Dummy!$C$2:$I$1194,6,FALSE)</f>
        <v>0</v>
      </c>
      <c r="J4718">
        <f>VLOOKUP($D4718,Dummy!$C$2:$I$1194,7,FALSE)</f>
        <v>0</v>
      </c>
      <c r="K4718">
        <f>VLOOKUP($B4718,'Distance from BP'!$A$1:$F$3179,3,FALSE)</f>
        <v>178.5</v>
      </c>
      <c r="L4718">
        <f>VLOOKUP($B4718,'Distance from BP'!$A$1:$F$3179,4,FALSE)</f>
        <v>212.1</v>
      </c>
      <c r="M4718">
        <f>VLOOKUP($B4718,'Distance from BP'!$A$1:$F$3179,5,FALSE)</f>
        <v>238.43</v>
      </c>
      <c r="N4718">
        <f>VLOOKUP($B4718,'Distance from BP'!$A$1:$F$3179,6,FALSE)</f>
        <v>194</v>
      </c>
      <c r="O4718" s="7">
        <f>VLOOKUP(B4718,'tax data'!$A$1:$M$3179,12,FALSE)</f>
        <v>2858585.4549356224</v>
      </c>
    </row>
    <row r="4719" spans="1:15" x14ac:dyDescent="0.2">
      <c r="A4719" s="1">
        <v>45906</v>
      </c>
      <c r="B4719" t="s">
        <v>4</v>
      </c>
      <c r="C4719" t="s">
        <v>421</v>
      </c>
      <c r="D4719" t="s">
        <v>548</v>
      </c>
      <c r="E4719">
        <v>590</v>
      </c>
      <c r="F4719">
        <v>589</v>
      </c>
      <c r="G4719">
        <f>VLOOKUP($D4719,Dummy!$C$2:$I$1194,4,FALSE)</f>
        <v>0</v>
      </c>
      <c r="H4719">
        <f>VLOOKUP($D4719,Dummy!$C$2:$I$1194,5,FALSE)</f>
        <v>0</v>
      </c>
      <c r="I4719">
        <f>VLOOKUP($D4719,Dummy!$C$2:$I$1194,6,FALSE)</f>
        <v>0</v>
      </c>
      <c r="J4719">
        <f>VLOOKUP($D4719,Dummy!$C$2:$I$1194,7,FALSE)</f>
        <v>0</v>
      </c>
      <c r="K4719">
        <f>VLOOKUP($B4719,'Distance from BP'!$A$1:$F$3179,3,FALSE)</f>
        <v>130.69</v>
      </c>
      <c r="L4719">
        <f>VLOOKUP($B4719,'Distance from BP'!$A$1:$F$3179,4,FALSE)</f>
        <v>148.22</v>
      </c>
      <c r="M4719">
        <f>VLOOKUP($B4719,'Distance from BP'!$A$1:$F$3179,5,FALSE)</f>
        <v>158.04</v>
      </c>
      <c r="N4719">
        <f>VLOOKUP($B4719,'Distance from BP'!$A$1:$F$3179,6,FALSE)</f>
        <v>144.46</v>
      </c>
      <c r="O4719" s="7">
        <f>VLOOKUP(B4719,'tax data'!$A$1:$M$3179,12,FALSE)</f>
        <v>4150280.8692414695</v>
      </c>
    </row>
    <row r="4720" spans="1:15" x14ac:dyDescent="0.2">
      <c r="A4720" s="1">
        <v>45906</v>
      </c>
      <c r="B4720" t="s">
        <v>4</v>
      </c>
      <c r="C4720" t="s">
        <v>425</v>
      </c>
      <c r="D4720" t="s">
        <v>549</v>
      </c>
      <c r="E4720">
        <v>579.9</v>
      </c>
      <c r="F4720">
        <v>569.9</v>
      </c>
      <c r="G4720">
        <f>VLOOKUP($D4720,Dummy!$C$2:$I$1194,4,FALSE)</f>
        <v>0</v>
      </c>
      <c r="H4720">
        <f>VLOOKUP($D4720,Dummy!$C$2:$I$1194,5,FALSE)</f>
        <v>0</v>
      </c>
      <c r="I4720">
        <f>VLOOKUP($D4720,Dummy!$C$2:$I$1194,6,FALSE)</f>
        <v>0</v>
      </c>
      <c r="J4720">
        <f>VLOOKUP($D4720,Dummy!$C$2:$I$1194,7,FALSE)</f>
        <v>0</v>
      </c>
      <c r="K4720">
        <f>VLOOKUP($B4720,'Distance from BP'!$A$1:$F$3179,3,FALSE)</f>
        <v>130.69</v>
      </c>
      <c r="L4720">
        <f>VLOOKUP($B4720,'Distance from BP'!$A$1:$F$3179,4,FALSE)</f>
        <v>148.22</v>
      </c>
      <c r="M4720">
        <f>VLOOKUP($B4720,'Distance from BP'!$A$1:$F$3179,5,FALSE)</f>
        <v>158.04</v>
      </c>
      <c r="N4720">
        <f>VLOOKUP($B4720,'Distance from BP'!$A$1:$F$3179,6,FALSE)</f>
        <v>144.46</v>
      </c>
      <c r="O4720" s="7">
        <f>VLOOKUP(B4720,'tax data'!$A$1:$M$3179,12,FALSE)</f>
        <v>4150280.8692414695</v>
      </c>
    </row>
    <row r="4721" spans="1:15" x14ac:dyDescent="0.2">
      <c r="A4721" s="1">
        <v>45906</v>
      </c>
      <c r="B4721" t="s">
        <v>4</v>
      </c>
      <c r="C4721" t="s">
        <v>421</v>
      </c>
      <c r="D4721" t="s">
        <v>550</v>
      </c>
      <c r="E4721">
        <v>591</v>
      </c>
      <c r="F4721">
        <v>589</v>
      </c>
      <c r="G4721">
        <f>VLOOKUP($D4721,Dummy!$C$2:$I$1194,4,FALSE)</f>
        <v>0</v>
      </c>
      <c r="H4721">
        <f>VLOOKUP($D4721,Dummy!$C$2:$I$1194,5,FALSE)</f>
        <v>0</v>
      </c>
      <c r="I4721">
        <f>VLOOKUP($D4721,Dummy!$C$2:$I$1194,6,FALSE)</f>
        <v>0</v>
      </c>
      <c r="J4721">
        <f>VLOOKUP($D4721,Dummy!$C$2:$I$1194,7,FALSE)</f>
        <v>0</v>
      </c>
      <c r="K4721">
        <f>VLOOKUP($B4721,'Distance from BP'!$A$1:$F$3179,3,FALSE)</f>
        <v>130.69</v>
      </c>
      <c r="L4721">
        <f>VLOOKUP($B4721,'Distance from BP'!$A$1:$F$3179,4,FALSE)</f>
        <v>148.22</v>
      </c>
      <c r="M4721">
        <f>VLOOKUP($B4721,'Distance from BP'!$A$1:$F$3179,5,FALSE)</f>
        <v>158.04</v>
      </c>
      <c r="N4721">
        <f>VLOOKUP($B4721,'Distance from BP'!$A$1:$F$3179,6,FALSE)</f>
        <v>144.46</v>
      </c>
      <c r="O4721" s="7">
        <f>VLOOKUP(B4721,'tax data'!$A$1:$M$3179,12,FALSE)</f>
        <v>4150280.8692414695</v>
      </c>
    </row>
    <row r="4722" spans="1:15" x14ac:dyDescent="0.2">
      <c r="A4722" s="1">
        <v>45906</v>
      </c>
      <c r="B4722" t="s">
        <v>4</v>
      </c>
      <c r="C4722" t="s">
        <v>426</v>
      </c>
      <c r="D4722" t="s">
        <v>551</v>
      </c>
      <c r="E4722">
        <v>591.9</v>
      </c>
      <c r="F4722">
        <v>590.9</v>
      </c>
      <c r="G4722">
        <f>VLOOKUP($D4722,Dummy!$C$2:$I$1194,4,FALSE)</f>
        <v>0</v>
      </c>
      <c r="H4722">
        <f>VLOOKUP($D4722,Dummy!$C$2:$I$1194,5,FALSE)</f>
        <v>0</v>
      </c>
      <c r="I4722">
        <f>VLOOKUP($D4722,Dummy!$C$2:$I$1194,6,FALSE)</f>
        <v>0</v>
      </c>
      <c r="J4722">
        <f>VLOOKUP($D4722,Dummy!$C$2:$I$1194,7,FALSE)</f>
        <v>0</v>
      </c>
      <c r="K4722">
        <f>VLOOKUP($B4722,'Distance from BP'!$A$1:$F$3179,3,FALSE)</f>
        <v>130.69</v>
      </c>
      <c r="L4722">
        <f>VLOOKUP($B4722,'Distance from BP'!$A$1:$F$3179,4,FALSE)</f>
        <v>148.22</v>
      </c>
      <c r="M4722">
        <f>VLOOKUP($B4722,'Distance from BP'!$A$1:$F$3179,5,FALSE)</f>
        <v>158.04</v>
      </c>
      <c r="N4722">
        <f>VLOOKUP($B4722,'Distance from BP'!$A$1:$F$3179,6,FALSE)</f>
        <v>144.46</v>
      </c>
      <c r="O4722" s="7">
        <f>VLOOKUP(B4722,'tax data'!$A$1:$M$3179,12,FALSE)</f>
        <v>4150280.8692414695</v>
      </c>
    </row>
    <row r="4723" spans="1:15" x14ac:dyDescent="0.2">
      <c r="A4723" s="1">
        <v>45906</v>
      </c>
      <c r="B4723" t="s">
        <v>4</v>
      </c>
      <c r="C4723" t="s">
        <v>427</v>
      </c>
      <c r="D4723" t="s">
        <v>552</v>
      </c>
      <c r="E4723">
        <v>574</v>
      </c>
      <c r="F4723">
        <v>563</v>
      </c>
      <c r="G4723">
        <f>VLOOKUP($D4723,Dummy!$C$2:$I$1194,4,FALSE)</f>
        <v>0</v>
      </c>
      <c r="H4723">
        <f>VLOOKUP($D4723,Dummy!$C$2:$I$1194,5,FALSE)</f>
        <v>0</v>
      </c>
      <c r="I4723">
        <f>VLOOKUP($D4723,Dummy!$C$2:$I$1194,6,FALSE)</f>
        <v>0</v>
      </c>
      <c r="J4723">
        <f>VLOOKUP($D4723,Dummy!$C$2:$I$1194,7,FALSE)</f>
        <v>0</v>
      </c>
      <c r="K4723">
        <f>VLOOKUP($B4723,'Distance from BP'!$A$1:$F$3179,3,FALSE)</f>
        <v>130.69</v>
      </c>
      <c r="L4723">
        <f>VLOOKUP($B4723,'Distance from BP'!$A$1:$F$3179,4,FALSE)</f>
        <v>148.22</v>
      </c>
      <c r="M4723">
        <f>VLOOKUP($B4723,'Distance from BP'!$A$1:$F$3179,5,FALSE)</f>
        <v>158.04</v>
      </c>
      <c r="N4723">
        <f>VLOOKUP($B4723,'Distance from BP'!$A$1:$F$3179,6,FALSE)</f>
        <v>144.46</v>
      </c>
      <c r="O4723" s="7">
        <f>VLOOKUP(B4723,'tax data'!$A$1:$M$3179,12,FALSE)</f>
        <v>4150280.8692414695</v>
      </c>
    </row>
    <row r="4724" spans="1:15" x14ac:dyDescent="0.2">
      <c r="A4724" s="1">
        <v>45906</v>
      </c>
      <c r="B4724" t="s">
        <v>4</v>
      </c>
      <c r="C4724" t="s">
        <v>428</v>
      </c>
      <c r="D4724" t="s">
        <v>553</v>
      </c>
      <c r="E4724">
        <v>593.9</v>
      </c>
      <c r="F4724">
        <v>589.9</v>
      </c>
      <c r="G4724">
        <f>VLOOKUP($D4724,Dummy!$C$2:$I$1194,4,FALSE)</f>
        <v>0</v>
      </c>
      <c r="H4724">
        <f>VLOOKUP($D4724,Dummy!$C$2:$I$1194,5,FALSE)</f>
        <v>0</v>
      </c>
      <c r="I4724">
        <f>VLOOKUP($D4724,Dummy!$C$2:$I$1194,6,FALSE)</f>
        <v>0</v>
      </c>
      <c r="J4724">
        <f>VLOOKUP($D4724,Dummy!$C$2:$I$1194,7,FALSE)</f>
        <v>0</v>
      </c>
      <c r="K4724">
        <f>VLOOKUP($B4724,'Distance from BP'!$A$1:$F$3179,3,FALSE)</f>
        <v>130.69</v>
      </c>
      <c r="L4724">
        <f>VLOOKUP($B4724,'Distance from BP'!$A$1:$F$3179,4,FALSE)</f>
        <v>148.22</v>
      </c>
      <c r="M4724">
        <f>VLOOKUP($B4724,'Distance from BP'!$A$1:$F$3179,5,FALSE)</f>
        <v>158.04</v>
      </c>
      <c r="N4724">
        <f>VLOOKUP($B4724,'Distance from BP'!$A$1:$F$3179,6,FALSE)</f>
        <v>144.46</v>
      </c>
      <c r="O4724" s="7">
        <f>VLOOKUP(B4724,'tax data'!$A$1:$M$3179,12,FALSE)</f>
        <v>4150280.8692414695</v>
      </c>
    </row>
    <row r="4725" spans="1:15" x14ac:dyDescent="0.2">
      <c r="A4725" s="1">
        <v>45906</v>
      </c>
      <c r="B4725" t="s">
        <v>5</v>
      </c>
      <c r="C4725" t="s">
        <v>429</v>
      </c>
      <c r="D4725" t="s">
        <v>554</v>
      </c>
      <c r="E4725">
        <v>556</v>
      </c>
      <c r="F4725">
        <v>564</v>
      </c>
      <c r="G4725">
        <f>VLOOKUP($D4725,Dummy!$C$2:$I$1194,4,FALSE)</f>
        <v>0</v>
      </c>
      <c r="H4725">
        <f>VLOOKUP($D4725,Dummy!$C$2:$I$1194,5,FALSE)</f>
        <v>0</v>
      </c>
      <c r="I4725">
        <f>VLOOKUP($D4725,Dummy!$C$2:$I$1194,6,FALSE)</f>
        <v>0</v>
      </c>
      <c r="J4725">
        <f>VLOOKUP($D4725,Dummy!$C$2:$I$1194,7,FALSE)</f>
        <v>0</v>
      </c>
      <c r="K4725">
        <f>VLOOKUP($B4725,'Distance from BP'!$A$1:$F$3179,3,FALSE)</f>
        <v>101.76</v>
      </c>
      <c r="L4725">
        <f>VLOOKUP($B4725,'Distance from BP'!$A$1:$F$3179,4,FALSE)</f>
        <v>128.82</v>
      </c>
      <c r="M4725">
        <f>VLOOKUP($B4725,'Distance from BP'!$A$1:$F$3179,5,FALSE)</f>
        <v>124.7</v>
      </c>
      <c r="N4725">
        <f>VLOOKUP($B4725,'Distance from BP'!$A$1:$F$3179,6,FALSE)</f>
        <v>106.43</v>
      </c>
      <c r="O4725" s="7">
        <f>VLOOKUP(B4725,'tax data'!$A$1:$M$3179,12,FALSE)</f>
        <v>3644110.3808844509</v>
      </c>
    </row>
    <row r="4726" spans="1:15" x14ac:dyDescent="0.2">
      <c r="A4726" s="1">
        <v>45906</v>
      </c>
      <c r="B4726" t="s">
        <v>5</v>
      </c>
      <c r="C4726" t="s">
        <v>430</v>
      </c>
      <c r="D4726" t="s">
        <v>555</v>
      </c>
      <c r="E4726">
        <v>613</v>
      </c>
      <c r="F4726">
        <v>631</v>
      </c>
      <c r="G4726">
        <f>VLOOKUP($D4726,Dummy!$C$2:$I$1194,4,FALSE)</f>
        <v>0</v>
      </c>
      <c r="H4726">
        <f>VLOOKUP($D4726,Dummy!$C$2:$I$1194,5,FALSE)</f>
        <v>0</v>
      </c>
      <c r="I4726">
        <f>VLOOKUP($D4726,Dummy!$C$2:$I$1194,6,FALSE)</f>
        <v>0</v>
      </c>
      <c r="J4726">
        <f>VLOOKUP($D4726,Dummy!$C$2:$I$1194,7,FALSE)</f>
        <v>0</v>
      </c>
      <c r="K4726">
        <f>VLOOKUP($B4726,'Distance from BP'!$A$1:$F$3179,3,FALSE)</f>
        <v>101.76</v>
      </c>
      <c r="L4726">
        <f>VLOOKUP($B4726,'Distance from BP'!$A$1:$F$3179,4,FALSE)</f>
        <v>128.82</v>
      </c>
      <c r="M4726">
        <f>VLOOKUP($B4726,'Distance from BP'!$A$1:$F$3179,5,FALSE)</f>
        <v>124.7</v>
      </c>
      <c r="N4726">
        <f>VLOOKUP($B4726,'Distance from BP'!$A$1:$F$3179,6,FALSE)</f>
        <v>106.43</v>
      </c>
      <c r="O4726" s="7">
        <f>VLOOKUP(B4726,'tax data'!$A$1:$M$3179,12,FALSE)</f>
        <v>3644110.3808844509</v>
      </c>
    </row>
    <row r="4727" spans="1:15" x14ac:dyDescent="0.2">
      <c r="A4727" s="1">
        <v>45906</v>
      </c>
      <c r="B4727" t="s">
        <v>6</v>
      </c>
      <c r="C4727" t="s">
        <v>428</v>
      </c>
      <c r="D4727" t="s">
        <v>556</v>
      </c>
      <c r="E4727">
        <v>604.9</v>
      </c>
      <c r="F4727">
        <v>598.9</v>
      </c>
      <c r="G4727">
        <f>VLOOKUP($D4727,Dummy!$C$2:$I$1194,4,FALSE)</f>
        <v>0</v>
      </c>
      <c r="H4727">
        <f>VLOOKUP($D4727,Dummy!$C$2:$I$1194,5,FALSE)</f>
        <v>0</v>
      </c>
      <c r="I4727">
        <f>VLOOKUP($D4727,Dummy!$C$2:$I$1194,6,FALSE)</f>
        <v>0</v>
      </c>
      <c r="J4727">
        <f>VLOOKUP($D4727,Dummy!$C$2:$I$1194,7,FALSE)</f>
        <v>0</v>
      </c>
      <c r="K4727">
        <f>VLOOKUP($B4727,'Distance from BP'!$A$1:$F$3179,3,FALSE)</f>
        <v>57.19</v>
      </c>
      <c r="L4727">
        <f>VLOOKUP($B4727,'Distance from BP'!$A$1:$F$3179,4,FALSE)</f>
        <v>78.5</v>
      </c>
      <c r="M4727">
        <f>VLOOKUP($B4727,'Distance from BP'!$A$1:$F$3179,5,FALSE)</f>
        <v>61.56</v>
      </c>
      <c r="N4727">
        <f>VLOOKUP($B4727,'Distance from BP'!$A$1:$F$3179,6,FALSE)</f>
        <v>52.31</v>
      </c>
      <c r="O4727" s="7">
        <f>VLOOKUP(B4727,'tax data'!$A$1:$M$3179,12,FALSE)</f>
        <v>3932802.394171779</v>
      </c>
    </row>
    <row r="4728" spans="1:15" x14ac:dyDescent="0.2">
      <c r="A4728" s="1">
        <v>45906</v>
      </c>
      <c r="B4728" t="s">
        <v>7</v>
      </c>
      <c r="C4728" t="s">
        <v>421</v>
      </c>
      <c r="D4728" t="s">
        <v>557</v>
      </c>
      <c r="E4728">
        <v>590</v>
      </c>
      <c r="F4728">
        <v>589</v>
      </c>
      <c r="G4728">
        <f>VLOOKUP($D4728,Dummy!$C$2:$I$1194,4,FALSE)</f>
        <v>0</v>
      </c>
      <c r="H4728">
        <f>VLOOKUP($D4728,Dummy!$C$2:$I$1194,5,FALSE)</f>
        <v>0</v>
      </c>
      <c r="I4728">
        <f>VLOOKUP($D4728,Dummy!$C$2:$I$1194,6,FALSE)</f>
        <v>0</v>
      </c>
      <c r="J4728">
        <f>VLOOKUP($D4728,Dummy!$C$2:$I$1194,7,FALSE)</f>
        <v>0</v>
      </c>
      <c r="K4728">
        <f>VLOOKUP($B4728,'Distance from BP'!$A$1:$F$3179,3,FALSE)</f>
        <v>115.55</v>
      </c>
      <c r="L4728">
        <f>VLOOKUP($B4728,'Distance from BP'!$A$1:$F$3179,4,FALSE)</f>
        <v>120.16</v>
      </c>
      <c r="M4728">
        <f>VLOOKUP($B4728,'Distance from BP'!$A$1:$F$3179,5,FALSE)</f>
        <v>176.85</v>
      </c>
      <c r="N4728">
        <f>VLOOKUP($B4728,'Distance from BP'!$A$1:$F$3179,6,FALSE)</f>
        <v>173.99</v>
      </c>
      <c r="O4728" s="7">
        <f>VLOOKUP(B4728,'tax data'!$A$1:$M$3179,12,FALSE)</f>
        <v>4056242.3380670613</v>
      </c>
    </row>
    <row r="4729" spans="1:15" x14ac:dyDescent="0.2">
      <c r="A4729" s="1">
        <v>45906</v>
      </c>
      <c r="B4729" t="s">
        <v>8</v>
      </c>
      <c r="C4729" t="s">
        <v>428</v>
      </c>
      <c r="D4729" t="s">
        <v>558</v>
      </c>
      <c r="E4729">
        <v>593.9</v>
      </c>
      <c r="F4729">
        <v>589.9</v>
      </c>
      <c r="G4729">
        <f>VLOOKUP($D4729,Dummy!$C$2:$I$1194,4,FALSE)</f>
        <v>0</v>
      </c>
      <c r="H4729">
        <f>VLOOKUP($D4729,Dummy!$C$2:$I$1194,5,FALSE)</f>
        <v>0</v>
      </c>
      <c r="I4729">
        <f>VLOOKUP($D4729,Dummy!$C$2:$I$1194,6,FALSE)</f>
        <v>0</v>
      </c>
      <c r="J4729">
        <f>VLOOKUP($D4729,Dummy!$C$2:$I$1194,7,FALSE)</f>
        <v>0</v>
      </c>
      <c r="K4729">
        <f>VLOOKUP($B4729,'Distance from BP'!$A$1:$F$3179,3,FALSE)</f>
        <v>35.43</v>
      </c>
      <c r="L4729">
        <f>VLOOKUP($B4729,'Distance from BP'!$A$1:$F$3179,4,FALSE)</f>
        <v>47.5</v>
      </c>
      <c r="M4729">
        <f>VLOOKUP($B4729,'Distance from BP'!$A$1:$F$3179,5,FALSE)</f>
        <v>30.51</v>
      </c>
      <c r="N4729">
        <f>VLOOKUP($B4729,'Distance from BP'!$A$1:$F$3179,6,FALSE)</f>
        <v>23.92</v>
      </c>
      <c r="O4729" s="7">
        <f>VLOOKUP(B4729,'tax data'!$A$1:$M$3179,12,FALSE)</f>
        <v>4254740.3994446648</v>
      </c>
    </row>
    <row r="4730" spans="1:15" x14ac:dyDescent="0.2">
      <c r="A4730" s="1">
        <v>45906</v>
      </c>
      <c r="B4730" t="s">
        <v>9</v>
      </c>
      <c r="C4730" t="s">
        <v>425</v>
      </c>
      <c r="D4730" t="s">
        <v>559</v>
      </c>
      <c r="E4730">
        <v>589.9</v>
      </c>
      <c r="F4730">
        <v>579.9</v>
      </c>
      <c r="G4730">
        <f>VLOOKUP($D4730,Dummy!$C$2:$I$1194,4,FALSE)</f>
        <v>0</v>
      </c>
      <c r="H4730">
        <f>VLOOKUP($D4730,Dummy!$C$2:$I$1194,5,FALSE)</f>
        <v>0</v>
      </c>
      <c r="I4730">
        <f>VLOOKUP($D4730,Dummy!$C$2:$I$1194,6,FALSE)</f>
        <v>0</v>
      </c>
      <c r="J4730">
        <f>VLOOKUP($D4730,Dummy!$C$2:$I$1194,7,FALSE)</f>
        <v>0</v>
      </c>
      <c r="K4730">
        <f>VLOOKUP($B4730,'Distance from BP'!$A$1:$F$3179,3,FALSE)</f>
        <v>134.03</v>
      </c>
      <c r="L4730">
        <f>VLOOKUP($B4730,'Distance from BP'!$A$1:$F$3179,4,FALSE)</f>
        <v>202.46</v>
      </c>
      <c r="M4730">
        <f>VLOOKUP($B4730,'Distance from BP'!$A$1:$F$3179,5,FALSE)</f>
        <v>198.14</v>
      </c>
      <c r="N4730">
        <f>VLOOKUP($B4730,'Distance from BP'!$A$1:$F$3179,6,FALSE)</f>
        <v>190.6</v>
      </c>
      <c r="O4730" s="7">
        <f>VLOOKUP(B4730,'tax data'!$A$1:$M$3179,12,FALSE)</f>
        <v>3624858.0101522841</v>
      </c>
    </row>
    <row r="4731" spans="1:15" x14ac:dyDescent="0.2">
      <c r="A4731" s="1">
        <v>45906</v>
      </c>
      <c r="B4731" t="s">
        <v>10</v>
      </c>
      <c r="C4731" t="s">
        <v>422</v>
      </c>
      <c r="D4731" t="s">
        <v>560</v>
      </c>
      <c r="E4731">
        <v>589</v>
      </c>
      <c r="F4731">
        <v>580</v>
      </c>
      <c r="G4731">
        <f>VLOOKUP($D4731,Dummy!$C$2:$I$1194,4,FALSE)</f>
        <v>0</v>
      </c>
      <c r="H4731">
        <f>VLOOKUP($D4731,Dummy!$C$2:$I$1194,5,FALSE)</f>
        <v>0</v>
      </c>
      <c r="I4731">
        <f>VLOOKUP($D4731,Dummy!$C$2:$I$1194,6,FALSE)</f>
        <v>0</v>
      </c>
      <c r="J4731">
        <f>VLOOKUP($D4731,Dummy!$C$2:$I$1194,7,FALSE)</f>
        <v>0</v>
      </c>
      <c r="K4731">
        <f>VLOOKUP($B4731,'Distance from BP'!$A$1:$F$3179,3,FALSE)</f>
        <v>159.91</v>
      </c>
      <c r="L4731">
        <f>VLOOKUP($B4731,'Distance from BP'!$A$1:$F$3179,4,FALSE)</f>
        <v>187.26</v>
      </c>
      <c r="M4731">
        <f>VLOOKUP($B4731,'Distance from BP'!$A$1:$F$3179,5,FALSE)</f>
        <v>252.87</v>
      </c>
      <c r="N4731">
        <f>VLOOKUP($B4731,'Distance from BP'!$A$1:$F$3179,6,FALSE)</f>
        <v>243.95</v>
      </c>
      <c r="O4731" s="7">
        <f>VLOOKUP(B4731,'tax data'!$A$1:$M$3179,12,FALSE)</f>
        <v>3556324.2260787995</v>
      </c>
    </row>
    <row r="4732" spans="1:15" x14ac:dyDescent="0.2">
      <c r="A4732" s="1">
        <v>45906</v>
      </c>
      <c r="B4732" t="s">
        <v>11</v>
      </c>
      <c r="C4732" t="s">
        <v>431</v>
      </c>
      <c r="D4732" t="s">
        <v>561</v>
      </c>
      <c r="E4732">
        <v>593</v>
      </c>
      <c r="F4732">
        <v>587</v>
      </c>
      <c r="G4732">
        <f>VLOOKUP($D4732,Dummy!$C$2:$I$1194,4,FALSE)</f>
        <v>0</v>
      </c>
      <c r="H4732">
        <f>VLOOKUP($D4732,Dummy!$C$2:$I$1194,5,FALSE)</f>
        <v>0</v>
      </c>
      <c r="I4732">
        <f>VLOOKUP($D4732,Dummy!$C$2:$I$1194,6,FALSE)</f>
        <v>0</v>
      </c>
      <c r="J4732">
        <f>VLOOKUP($D4732,Dummy!$C$2:$I$1194,7,FALSE)</f>
        <v>0</v>
      </c>
      <c r="K4732">
        <f>VLOOKUP($B4732,'Distance from BP'!$A$1:$F$3179,3,FALSE)</f>
        <v>43.07</v>
      </c>
      <c r="L4732">
        <f>VLOOKUP($B4732,'Distance from BP'!$A$1:$F$3179,4,FALSE)</f>
        <v>54.36</v>
      </c>
      <c r="M4732">
        <f>VLOOKUP($B4732,'Distance from BP'!$A$1:$F$3179,5,FALSE)</f>
        <v>45.43</v>
      </c>
      <c r="N4732">
        <f>VLOOKUP($B4732,'Distance from BP'!$A$1:$F$3179,6,FALSE)</f>
        <v>41.28</v>
      </c>
      <c r="O4732" s="7">
        <f>VLOOKUP(B4732,'tax data'!$A$1:$M$3179,12,FALSE)</f>
        <v>4256101.4968862664</v>
      </c>
    </row>
    <row r="4733" spans="1:15" x14ac:dyDescent="0.2">
      <c r="A4733" s="1">
        <v>45906</v>
      </c>
      <c r="B4733" t="s">
        <v>11</v>
      </c>
      <c r="C4733" t="s">
        <v>432</v>
      </c>
      <c r="D4733" t="s">
        <v>562</v>
      </c>
      <c r="E4733">
        <v>582</v>
      </c>
      <c r="F4733">
        <v>577</v>
      </c>
      <c r="G4733">
        <f>VLOOKUP($D4733,Dummy!$C$2:$I$1194,4,FALSE)</f>
        <v>0</v>
      </c>
      <c r="H4733">
        <f>VLOOKUP($D4733,Dummy!$C$2:$I$1194,5,FALSE)</f>
        <v>0</v>
      </c>
      <c r="I4733">
        <f>VLOOKUP($D4733,Dummy!$C$2:$I$1194,6,FALSE)</f>
        <v>0</v>
      </c>
      <c r="J4733">
        <f>VLOOKUP($D4733,Dummy!$C$2:$I$1194,7,FALSE)</f>
        <v>0</v>
      </c>
      <c r="K4733">
        <f>VLOOKUP($B4733,'Distance from BP'!$A$1:$F$3179,3,FALSE)</f>
        <v>43.07</v>
      </c>
      <c r="L4733">
        <f>VLOOKUP($B4733,'Distance from BP'!$A$1:$F$3179,4,FALSE)</f>
        <v>54.36</v>
      </c>
      <c r="M4733">
        <f>VLOOKUP($B4733,'Distance from BP'!$A$1:$F$3179,5,FALSE)</f>
        <v>45.43</v>
      </c>
      <c r="N4733">
        <f>VLOOKUP($B4733,'Distance from BP'!$A$1:$F$3179,6,FALSE)</f>
        <v>41.28</v>
      </c>
      <c r="O4733" s="7">
        <f>VLOOKUP(B4733,'tax data'!$A$1:$M$3179,12,FALSE)</f>
        <v>4256101.4968862664</v>
      </c>
    </row>
    <row r="4734" spans="1:15" x14ac:dyDescent="0.2">
      <c r="A4734" s="1">
        <v>45906</v>
      </c>
      <c r="B4734" t="s">
        <v>11</v>
      </c>
      <c r="C4734" t="s">
        <v>421</v>
      </c>
      <c r="D4734" t="s">
        <v>563</v>
      </c>
      <c r="E4734">
        <v>590</v>
      </c>
      <c r="F4734">
        <v>589</v>
      </c>
      <c r="G4734">
        <f>VLOOKUP($D4734,Dummy!$C$2:$I$1194,4,FALSE)</f>
        <v>0</v>
      </c>
      <c r="H4734">
        <f>VLOOKUP($D4734,Dummy!$C$2:$I$1194,5,FALSE)</f>
        <v>0</v>
      </c>
      <c r="I4734">
        <f>VLOOKUP($D4734,Dummy!$C$2:$I$1194,6,FALSE)</f>
        <v>0</v>
      </c>
      <c r="J4734">
        <f>VLOOKUP($D4734,Dummy!$C$2:$I$1194,7,FALSE)</f>
        <v>0</v>
      </c>
      <c r="K4734">
        <f>VLOOKUP($B4734,'Distance from BP'!$A$1:$F$3179,3,FALSE)</f>
        <v>43.07</v>
      </c>
      <c r="L4734">
        <f>VLOOKUP($B4734,'Distance from BP'!$A$1:$F$3179,4,FALSE)</f>
        <v>54.36</v>
      </c>
      <c r="M4734">
        <f>VLOOKUP($B4734,'Distance from BP'!$A$1:$F$3179,5,FALSE)</f>
        <v>45.43</v>
      </c>
      <c r="N4734">
        <f>VLOOKUP($B4734,'Distance from BP'!$A$1:$F$3179,6,FALSE)</f>
        <v>41.28</v>
      </c>
      <c r="O4734" s="7">
        <f>VLOOKUP(B4734,'tax data'!$A$1:$M$3179,12,FALSE)</f>
        <v>4256101.4968862664</v>
      </c>
    </row>
    <row r="4735" spans="1:15" x14ac:dyDescent="0.2">
      <c r="A4735" s="1">
        <v>45906</v>
      </c>
      <c r="B4735" t="s">
        <v>12</v>
      </c>
      <c r="C4735" t="s">
        <v>428</v>
      </c>
      <c r="D4735" t="s">
        <v>564</v>
      </c>
      <c r="E4735">
        <v>592.9</v>
      </c>
      <c r="F4735">
        <v>585.9</v>
      </c>
      <c r="G4735">
        <f>VLOOKUP($D4735,Dummy!$C$2:$I$1194,4,FALSE)</f>
        <v>0</v>
      </c>
      <c r="H4735">
        <f>VLOOKUP($D4735,Dummy!$C$2:$I$1194,5,FALSE)</f>
        <v>0</v>
      </c>
      <c r="I4735">
        <f>VLOOKUP($D4735,Dummy!$C$2:$I$1194,6,FALSE)</f>
        <v>0</v>
      </c>
      <c r="J4735">
        <f>VLOOKUP($D4735,Dummy!$C$2:$I$1194,7,FALSE)</f>
        <v>0</v>
      </c>
      <c r="K4735">
        <f>VLOOKUP($B4735,'Distance from BP'!$A$1:$F$3179,3,FALSE)</f>
        <v>60.77</v>
      </c>
      <c r="L4735">
        <f>VLOOKUP($B4735,'Distance from BP'!$A$1:$F$3179,4,FALSE)</f>
        <v>80.47</v>
      </c>
      <c r="M4735">
        <f>VLOOKUP($B4735,'Distance from BP'!$A$1:$F$3179,5,FALSE)</f>
        <v>78.97</v>
      </c>
      <c r="N4735">
        <f>VLOOKUP($B4735,'Distance from BP'!$A$1:$F$3179,6,FALSE)</f>
        <v>75.239999999999995</v>
      </c>
      <c r="O4735" s="7">
        <f>VLOOKUP(B4735,'tax data'!$A$1:$M$3179,12,FALSE)</f>
        <v>4269547.7421171172</v>
      </c>
    </row>
    <row r="4736" spans="1:15" x14ac:dyDescent="0.2">
      <c r="A4736" s="1">
        <v>45906</v>
      </c>
      <c r="B4736" t="s">
        <v>13</v>
      </c>
      <c r="C4736" t="s">
        <v>421</v>
      </c>
      <c r="D4736" t="s">
        <v>565</v>
      </c>
      <c r="E4736">
        <v>590</v>
      </c>
      <c r="F4736">
        <v>589</v>
      </c>
      <c r="G4736">
        <f>VLOOKUP($D4736,Dummy!$C$2:$I$1194,4,FALSE)</f>
        <v>0</v>
      </c>
      <c r="H4736">
        <f>VLOOKUP($D4736,Dummy!$C$2:$I$1194,5,FALSE)</f>
        <v>0</v>
      </c>
      <c r="I4736">
        <f>VLOOKUP($D4736,Dummy!$C$2:$I$1194,6,FALSE)</f>
        <v>0</v>
      </c>
      <c r="J4736">
        <f>VLOOKUP($D4736,Dummy!$C$2:$I$1194,7,FALSE)</f>
        <v>0</v>
      </c>
      <c r="K4736">
        <f>VLOOKUP($B4736,'Distance from BP'!$A$1:$F$3179,3,FALSE)</f>
        <v>152.27000000000001</v>
      </c>
      <c r="L4736">
        <f>VLOOKUP($B4736,'Distance from BP'!$A$1:$F$3179,4,FALSE)</f>
        <v>216.26</v>
      </c>
      <c r="M4736">
        <f>VLOOKUP($B4736,'Distance from BP'!$A$1:$F$3179,5,FALSE)</f>
        <v>174.22</v>
      </c>
      <c r="N4736">
        <f>VLOOKUP($B4736,'Distance from BP'!$A$1:$F$3179,6,FALSE)</f>
        <v>162.30000000000001</v>
      </c>
      <c r="O4736" s="7">
        <f>VLOOKUP(B4736,'tax data'!$A$1:$M$3179,12,FALSE)</f>
        <v>3711149.4527186761</v>
      </c>
    </row>
    <row r="4737" spans="1:15" x14ac:dyDescent="0.2">
      <c r="A4737" s="1">
        <v>45906</v>
      </c>
      <c r="B4737" t="s">
        <v>14</v>
      </c>
      <c r="C4737" t="s">
        <v>428</v>
      </c>
      <c r="D4737" t="s">
        <v>566</v>
      </c>
      <c r="E4737">
        <v>593.9</v>
      </c>
      <c r="F4737">
        <v>590.9</v>
      </c>
      <c r="G4737">
        <f>VLOOKUP($D4737,Dummy!$C$2:$I$1194,4,FALSE)</f>
        <v>0</v>
      </c>
      <c r="H4737">
        <f>VLOOKUP($D4737,Dummy!$C$2:$I$1194,5,FALSE)</f>
        <v>0</v>
      </c>
      <c r="I4737">
        <f>VLOOKUP($D4737,Dummy!$C$2:$I$1194,6,FALSE)</f>
        <v>0</v>
      </c>
      <c r="J4737">
        <f>VLOOKUP($D4737,Dummy!$C$2:$I$1194,7,FALSE)</f>
        <v>0</v>
      </c>
      <c r="K4737">
        <f>VLOOKUP($B4737,'Distance from BP'!$A$1:$F$3179,3,FALSE)</f>
        <v>39.82</v>
      </c>
      <c r="L4737">
        <f>VLOOKUP($B4737,'Distance from BP'!$A$1:$F$3179,4,FALSE)</f>
        <v>47.19</v>
      </c>
      <c r="M4737">
        <f>VLOOKUP($B4737,'Distance from BP'!$A$1:$F$3179,5,FALSE)</f>
        <v>43</v>
      </c>
      <c r="N4737">
        <f>VLOOKUP($B4737,'Distance from BP'!$A$1:$F$3179,6,FALSE)</f>
        <v>39.64</v>
      </c>
      <c r="O4737" s="7">
        <f>VLOOKUP(B4737,'tax data'!$A$1:$M$3179,12,FALSE)</f>
        <v>3616440.3794135246</v>
      </c>
    </row>
    <row r="4738" spans="1:15" x14ac:dyDescent="0.2">
      <c r="A4738" s="1">
        <v>45906</v>
      </c>
      <c r="B4738" t="s">
        <v>14</v>
      </c>
      <c r="C4738" t="s">
        <v>425</v>
      </c>
      <c r="D4738" t="s">
        <v>567</v>
      </c>
      <c r="E4738">
        <v>589.9</v>
      </c>
      <c r="F4738">
        <v>579.9</v>
      </c>
      <c r="G4738">
        <f>VLOOKUP($D4738,Dummy!$C$2:$I$1194,4,FALSE)</f>
        <v>0</v>
      </c>
      <c r="H4738">
        <f>VLOOKUP($D4738,Dummy!$C$2:$I$1194,5,FALSE)</f>
        <v>0</v>
      </c>
      <c r="I4738">
        <f>VLOOKUP($D4738,Dummy!$C$2:$I$1194,6,FALSE)</f>
        <v>0</v>
      </c>
      <c r="J4738">
        <f>VLOOKUP($D4738,Dummy!$C$2:$I$1194,7,FALSE)</f>
        <v>0</v>
      </c>
      <c r="K4738">
        <f>VLOOKUP($B4738,'Distance from BP'!$A$1:$F$3179,3,FALSE)</f>
        <v>39.82</v>
      </c>
      <c r="L4738">
        <f>VLOOKUP($B4738,'Distance from BP'!$A$1:$F$3179,4,FALSE)</f>
        <v>47.19</v>
      </c>
      <c r="M4738">
        <f>VLOOKUP($B4738,'Distance from BP'!$A$1:$F$3179,5,FALSE)</f>
        <v>43</v>
      </c>
      <c r="N4738">
        <f>VLOOKUP($B4738,'Distance from BP'!$A$1:$F$3179,6,FALSE)</f>
        <v>39.64</v>
      </c>
      <c r="O4738" s="7">
        <f>VLOOKUP(B4738,'tax data'!$A$1:$M$3179,12,FALSE)</f>
        <v>3616440.3794135246</v>
      </c>
    </row>
    <row r="4739" spans="1:15" x14ac:dyDescent="0.2">
      <c r="A4739" s="1">
        <v>45906</v>
      </c>
      <c r="B4739" t="s">
        <v>15</v>
      </c>
      <c r="C4739" t="s">
        <v>421</v>
      </c>
      <c r="D4739" t="s">
        <v>568</v>
      </c>
      <c r="E4739">
        <v>590</v>
      </c>
      <c r="F4739">
        <v>589</v>
      </c>
      <c r="G4739">
        <f>VLOOKUP($D4739,Dummy!$C$2:$I$1194,4,FALSE)</f>
        <v>0</v>
      </c>
      <c r="H4739">
        <f>VLOOKUP($D4739,Dummy!$C$2:$I$1194,5,FALSE)</f>
        <v>0</v>
      </c>
      <c r="I4739">
        <f>VLOOKUP($D4739,Dummy!$C$2:$I$1194,6,FALSE)</f>
        <v>0</v>
      </c>
      <c r="J4739">
        <f>VLOOKUP($D4739,Dummy!$C$2:$I$1194,7,FALSE)</f>
        <v>0</v>
      </c>
      <c r="K4739">
        <f>VLOOKUP($B4739,'Distance from BP'!$A$1:$F$3179,3,FALSE)</f>
        <v>135.13999999999999</v>
      </c>
      <c r="L4739">
        <f>VLOOKUP($B4739,'Distance from BP'!$A$1:$F$3179,4,FALSE)</f>
        <v>183.26</v>
      </c>
      <c r="M4739">
        <f>VLOOKUP($B4739,'Distance from BP'!$A$1:$F$3179,5,FALSE)</f>
        <v>190.38</v>
      </c>
      <c r="N4739">
        <f>VLOOKUP($B4739,'Distance from BP'!$A$1:$F$3179,6,FALSE)</f>
        <v>159.05000000000001</v>
      </c>
      <c r="O4739" s="7">
        <f>VLOOKUP(B4739,'tax data'!$A$1:$M$3179,12,FALSE)</f>
        <v>4214720.7176297391</v>
      </c>
    </row>
    <row r="4740" spans="1:15" x14ac:dyDescent="0.2">
      <c r="A4740" s="1">
        <v>45906</v>
      </c>
      <c r="B4740" t="s">
        <v>15</v>
      </c>
      <c r="C4740" t="s">
        <v>426</v>
      </c>
      <c r="D4740" t="s">
        <v>569</v>
      </c>
      <c r="E4740">
        <v>591.9</v>
      </c>
      <c r="F4740">
        <v>590.9</v>
      </c>
      <c r="G4740">
        <f>VLOOKUP($D4740,Dummy!$C$2:$I$1194,4,FALSE)</f>
        <v>0</v>
      </c>
      <c r="H4740">
        <f>VLOOKUP($D4740,Dummy!$C$2:$I$1194,5,FALSE)</f>
        <v>0</v>
      </c>
      <c r="I4740">
        <f>VLOOKUP($D4740,Dummy!$C$2:$I$1194,6,FALSE)</f>
        <v>0</v>
      </c>
      <c r="J4740">
        <f>VLOOKUP($D4740,Dummy!$C$2:$I$1194,7,FALSE)</f>
        <v>0</v>
      </c>
      <c r="K4740">
        <f>VLOOKUP($B4740,'Distance from BP'!$A$1:$F$3179,3,FALSE)</f>
        <v>135.13999999999999</v>
      </c>
      <c r="L4740">
        <f>VLOOKUP($B4740,'Distance from BP'!$A$1:$F$3179,4,FALSE)</f>
        <v>183.26</v>
      </c>
      <c r="M4740">
        <f>VLOOKUP($B4740,'Distance from BP'!$A$1:$F$3179,5,FALSE)</f>
        <v>190.38</v>
      </c>
      <c r="N4740">
        <f>VLOOKUP($B4740,'Distance from BP'!$A$1:$F$3179,6,FALSE)</f>
        <v>159.05000000000001</v>
      </c>
      <c r="O4740" s="7">
        <f>VLOOKUP(B4740,'tax data'!$A$1:$M$3179,12,FALSE)</f>
        <v>4214720.7176297391</v>
      </c>
    </row>
    <row r="4741" spans="1:15" x14ac:dyDescent="0.2">
      <c r="A4741" s="1">
        <v>45906</v>
      </c>
      <c r="B4741" t="s">
        <v>15</v>
      </c>
      <c r="C4741" t="s">
        <v>426</v>
      </c>
      <c r="D4741" t="s">
        <v>570</v>
      </c>
      <c r="E4741">
        <v>591.9</v>
      </c>
      <c r="F4741">
        <v>590.9</v>
      </c>
      <c r="G4741">
        <f>VLOOKUP($D4741,Dummy!$C$2:$I$1194,4,FALSE)</f>
        <v>0</v>
      </c>
      <c r="H4741">
        <f>VLOOKUP($D4741,Dummy!$C$2:$I$1194,5,FALSE)</f>
        <v>0</v>
      </c>
      <c r="I4741">
        <f>VLOOKUP($D4741,Dummy!$C$2:$I$1194,6,FALSE)</f>
        <v>0</v>
      </c>
      <c r="J4741">
        <f>VLOOKUP($D4741,Dummy!$C$2:$I$1194,7,FALSE)</f>
        <v>0</v>
      </c>
      <c r="K4741">
        <f>VLOOKUP($B4741,'Distance from BP'!$A$1:$F$3179,3,FALSE)</f>
        <v>135.13999999999999</v>
      </c>
      <c r="L4741">
        <f>VLOOKUP($B4741,'Distance from BP'!$A$1:$F$3179,4,FALSE)</f>
        <v>183.26</v>
      </c>
      <c r="M4741">
        <f>VLOOKUP($B4741,'Distance from BP'!$A$1:$F$3179,5,FALSE)</f>
        <v>190.38</v>
      </c>
      <c r="N4741">
        <f>VLOOKUP($B4741,'Distance from BP'!$A$1:$F$3179,6,FALSE)</f>
        <v>159.05000000000001</v>
      </c>
      <c r="O4741" s="7">
        <f>VLOOKUP(B4741,'tax data'!$A$1:$M$3179,12,FALSE)</f>
        <v>4214720.7176297391</v>
      </c>
    </row>
    <row r="4742" spans="1:15" x14ac:dyDescent="0.2">
      <c r="A4742" s="1">
        <v>45906</v>
      </c>
      <c r="B4742" t="s">
        <v>15</v>
      </c>
      <c r="C4742" t="s">
        <v>434</v>
      </c>
      <c r="D4742" t="s">
        <v>572</v>
      </c>
      <c r="E4742">
        <v>587</v>
      </c>
      <c r="F4742">
        <v>572</v>
      </c>
      <c r="G4742">
        <f>VLOOKUP($D4742,Dummy!$C$2:$I$1194,4,FALSE)</f>
        <v>0</v>
      </c>
      <c r="H4742">
        <f>VLOOKUP($D4742,Dummy!$C$2:$I$1194,5,FALSE)</f>
        <v>0</v>
      </c>
      <c r="I4742">
        <f>VLOOKUP($D4742,Dummy!$C$2:$I$1194,6,FALSE)</f>
        <v>0</v>
      </c>
      <c r="J4742">
        <f>VLOOKUP($D4742,Dummy!$C$2:$I$1194,7,FALSE)</f>
        <v>0</v>
      </c>
      <c r="K4742">
        <f>VLOOKUP($B4742,'Distance from BP'!$A$1:$F$3179,3,FALSE)</f>
        <v>135.13999999999999</v>
      </c>
      <c r="L4742">
        <f>VLOOKUP($B4742,'Distance from BP'!$A$1:$F$3179,4,FALSE)</f>
        <v>183.26</v>
      </c>
      <c r="M4742">
        <f>VLOOKUP($B4742,'Distance from BP'!$A$1:$F$3179,5,FALSE)</f>
        <v>190.38</v>
      </c>
      <c r="N4742">
        <f>VLOOKUP($B4742,'Distance from BP'!$A$1:$F$3179,6,FALSE)</f>
        <v>159.05000000000001</v>
      </c>
      <c r="O4742" s="7">
        <f>VLOOKUP(B4742,'tax data'!$A$1:$M$3179,12,FALSE)</f>
        <v>4214720.7176297391</v>
      </c>
    </row>
    <row r="4743" spans="1:15" x14ac:dyDescent="0.2">
      <c r="A4743" s="1">
        <v>45906</v>
      </c>
      <c r="B4743" t="s">
        <v>15</v>
      </c>
      <c r="C4743" t="s">
        <v>422</v>
      </c>
      <c r="D4743" t="s">
        <v>573</v>
      </c>
      <c r="E4743">
        <v>588</v>
      </c>
      <c r="F4743">
        <v>587</v>
      </c>
      <c r="G4743">
        <f>VLOOKUP($D4743,Dummy!$C$2:$I$1194,4,FALSE)</f>
        <v>0</v>
      </c>
      <c r="H4743">
        <f>VLOOKUP($D4743,Dummy!$C$2:$I$1194,5,FALSE)</f>
        <v>0</v>
      </c>
      <c r="I4743">
        <f>VLOOKUP($D4743,Dummy!$C$2:$I$1194,6,FALSE)</f>
        <v>0</v>
      </c>
      <c r="J4743">
        <f>VLOOKUP($D4743,Dummy!$C$2:$I$1194,7,FALSE)</f>
        <v>0</v>
      </c>
      <c r="K4743">
        <f>VLOOKUP($B4743,'Distance from BP'!$A$1:$F$3179,3,FALSE)</f>
        <v>135.13999999999999</v>
      </c>
      <c r="L4743">
        <f>VLOOKUP($B4743,'Distance from BP'!$A$1:$F$3179,4,FALSE)</f>
        <v>183.26</v>
      </c>
      <c r="M4743">
        <f>VLOOKUP($B4743,'Distance from BP'!$A$1:$F$3179,5,FALSE)</f>
        <v>190.38</v>
      </c>
      <c r="N4743">
        <f>VLOOKUP($B4743,'Distance from BP'!$A$1:$F$3179,6,FALSE)</f>
        <v>159.05000000000001</v>
      </c>
      <c r="O4743" s="7">
        <f>VLOOKUP(B4743,'tax data'!$A$1:$M$3179,12,FALSE)</f>
        <v>4214720.7176297391</v>
      </c>
    </row>
    <row r="4744" spans="1:15" x14ac:dyDescent="0.2">
      <c r="A4744" s="1">
        <v>45906</v>
      </c>
      <c r="B4744" t="s">
        <v>15</v>
      </c>
      <c r="C4744" t="s">
        <v>425</v>
      </c>
      <c r="D4744" t="s">
        <v>574</v>
      </c>
      <c r="E4744">
        <v>569.9</v>
      </c>
      <c r="F4744">
        <v>549.9</v>
      </c>
      <c r="G4744">
        <f>VLOOKUP($D4744,Dummy!$C$2:$I$1194,4,FALSE)</f>
        <v>0</v>
      </c>
      <c r="H4744">
        <f>VLOOKUP($D4744,Dummy!$C$2:$I$1194,5,FALSE)</f>
        <v>0</v>
      </c>
      <c r="I4744">
        <f>VLOOKUP($D4744,Dummy!$C$2:$I$1194,6,FALSE)</f>
        <v>0</v>
      </c>
      <c r="J4744">
        <f>VLOOKUP($D4744,Dummy!$C$2:$I$1194,7,FALSE)</f>
        <v>0</v>
      </c>
      <c r="K4744">
        <f>VLOOKUP($B4744,'Distance from BP'!$A$1:$F$3179,3,FALSE)</f>
        <v>135.13999999999999</v>
      </c>
      <c r="L4744">
        <f>VLOOKUP($B4744,'Distance from BP'!$A$1:$F$3179,4,FALSE)</f>
        <v>183.26</v>
      </c>
      <c r="M4744">
        <f>VLOOKUP($B4744,'Distance from BP'!$A$1:$F$3179,5,FALSE)</f>
        <v>190.38</v>
      </c>
      <c r="N4744">
        <f>VLOOKUP($B4744,'Distance from BP'!$A$1:$F$3179,6,FALSE)</f>
        <v>159.05000000000001</v>
      </c>
      <c r="O4744" s="7">
        <f>VLOOKUP(B4744,'tax data'!$A$1:$M$3179,12,FALSE)</f>
        <v>4214720.7176297391</v>
      </c>
    </row>
    <row r="4745" spans="1:15" x14ac:dyDescent="0.2">
      <c r="A4745" s="1">
        <v>45906</v>
      </c>
      <c r="B4745" t="s">
        <v>16</v>
      </c>
      <c r="C4745" t="s">
        <v>435</v>
      </c>
      <c r="D4745" t="s">
        <v>575</v>
      </c>
      <c r="E4745">
        <v>583</v>
      </c>
      <c r="F4745">
        <v>573</v>
      </c>
      <c r="G4745">
        <f>VLOOKUP($D4745,Dummy!$C$2:$I$1194,4,FALSE)</f>
        <v>0</v>
      </c>
      <c r="H4745">
        <f>VLOOKUP($D4745,Dummy!$C$2:$I$1194,5,FALSE)</f>
        <v>0</v>
      </c>
      <c r="I4745">
        <f>VLOOKUP($D4745,Dummy!$C$2:$I$1194,6,FALSE)</f>
        <v>0</v>
      </c>
      <c r="J4745">
        <f>VLOOKUP($D4745,Dummy!$C$2:$I$1194,7,FALSE)</f>
        <v>0</v>
      </c>
      <c r="K4745">
        <f>VLOOKUP($B4745,'Distance from BP'!$A$1:$F$3179,3,FALSE)</f>
        <v>95.27</v>
      </c>
      <c r="L4745">
        <f>VLOOKUP($B4745,'Distance from BP'!$A$1:$F$3179,4,FALSE)</f>
        <v>106.52</v>
      </c>
      <c r="M4745">
        <f>VLOOKUP($B4745,'Distance from BP'!$A$1:$F$3179,5,FALSE)</f>
        <v>100.41</v>
      </c>
      <c r="N4745">
        <f>VLOOKUP($B4745,'Distance from BP'!$A$1:$F$3179,6,FALSE)</f>
        <v>95.43</v>
      </c>
      <c r="O4745" s="7">
        <f>VLOOKUP(B4745,'tax data'!$A$1:$M$3179,12,FALSE)</f>
        <v>4058802.8532354902</v>
      </c>
    </row>
    <row r="4746" spans="1:15" x14ac:dyDescent="0.2">
      <c r="A4746" s="1">
        <v>45906</v>
      </c>
      <c r="B4746" t="s">
        <v>17</v>
      </c>
      <c r="C4746" t="s">
        <v>421</v>
      </c>
      <c r="D4746" t="s">
        <v>576</v>
      </c>
      <c r="E4746">
        <v>590</v>
      </c>
      <c r="F4746">
        <v>589</v>
      </c>
      <c r="G4746">
        <f>VLOOKUP($D4746,Dummy!$C$2:$I$1194,4,FALSE)</f>
        <v>0</v>
      </c>
      <c r="H4746">
        <f>VLOOKUP($D4746,Dummy!$C$2:$I$1194,5,FALSE)</f>
        <v>0</v>
      </c>
      <c r="I4746">
        <f>VLOOKUP($D4746,Dummy!$C$2:$I$1194,6,FALSE)</f>
        <v>0</v>
      </c>
      <c r="J4746">
        <f>VLOOKUP($D4746,Dummy!$C$2:$I$1194,7,FALSE)</f>
        <v>0</v>
      </c>
      <c r="K4746">
        <f>VLOOKUP($B4746,'Distance from BP'!$A$1:$F$3179,3,FALSE)</f>
        <v>168.03</v>
      </c>
      <c r="L4746">
        <f>VLOOKUP($B4746,'Distance from BP'!$A$1:$F$3179,4,FALSE)</f>
        <v>200.38</v>
      </c>
      <c r="M4746">
        <f>VLOOKUP($B4746,'Distance from BP'!$A$1:$F$3179,5,FALSE)</f>
        <v>268.06</v>
      </c>
      <c r="N4746">
        <f>VLOOKUP($B4746,'Distance from BP'!$A$1:$F$3179,6,FALSE)</f>
        <v>256.79000000000002</v>
      </c>
      <c r="O4746" s="7">
        <f>VLOOKUP(B4746,'tax data'!$A$1:$M$3179,12,FALSE)</f>
        <v>2939355.5148514854</v>
      </c>
    </row>
    <row r="4747" spans="1:15" x14ac:dyDescent="0.2">
      <c r="A4747" s="1">
        <v>45906</v>
      </c>
      <c r="B4747" t="s">
        <v>18</v>
      </c>
      <c r="C4747" t="s">
        <v>421</v>
      </c>
      <c r="D4747" t="s">
        <v>578</v>
      </c>
      <c r="E4747">
        <v>591</v>
      </c>
      <c r="F4747">
        <v>590</v>
      </c>
      <c r="G4747">
        <f>VLOOKUP($D4747,Dummy!$C$2:$I$1194,4,FALSE)</f>
        <v>0</v>
      </c>
      <c r="H4747">
        <f>VLOOKUP($D4747,Dummy!$C$2:$I$1194,5,FALSE)</f>
        <v>0</v>
      </c>
      <c r="I4747">
        <f>VLOOKUP($D4747,Dummy!$C$2:$I$1194,6,FALSE)</f>
        <v>0</v>
      </c>
      <c r="J4747">
        <f>VLOOKUP($D4747,Dummy!$C$2:$I$1194,7,FALSE)</f>
        <v>0</v>
      </c>
      <c r="K4747">
        <f>VLOOKUP($B4747,'Distance from BP'!$A$1:$F$3179,3,FALSE)</f>
        <v>89.51</v>
      </c>
      <c r="L4747">
        <f>VLOOKUP($B4747,'Distance from BP'!$A$1:$F$3179,4,FALSE)</f>
        <v>114.96</v>
      </c>
      <c r="M4747">
        <f>VLOOKUP($B4747,'Distance from BP'!$A$1:$F$3179,5,FALSE)</f>
        <v>90.36</v>
      </c>
      <c r="N4747">
        <f>VLOOKUP($B4747,'Distance from BP'!$A$1:$F$3179,6,FALSE)</f>
        <v>81.39</v>
      </c>
      <c r="O4747" s="7">
        <f>VLOOKUP(B4747,'tax data'!$A$1:$M$3179,12,FALSE)</f>
        <v>4576017.0920971707</v>
      </c>
    </row>
    <row r="4748" spans="1:15" x14ac:dyDescent="0.2">
      <c r="A4748" s="1">
        <v>45906</v>
      </c>
      <c r="B4748" t="s">
        <v>18</v>
      </c>
      <c r="C4748" t="s">
        <v>428</v>
      </c>
      <c r="D4748" t="s">
        <v>579</v>
      </c>
      <c r="E4748">
        <v>591.9</v>
      </c>
      <c r="F4748">
        <v>590.9</v>
      </c>
      <c r="G4748">
        <f>VLOOKUP($D4748,Dummy!$C$2:$I$1194,4,FALSE)</f>
        <v>0</v>
      </c>
      <c r="H4748">
        <f>VLOOKUP($D4748,Dummy!$C$2:$I$1194,5,FALSE)</f>
        <v>0</v>
      </c>
      <c r="I4748">
        <f>VLOOKUP($D4748,Dummy!$C$2:$I$1194,6,FALSE)</f>
        <v>0</v>
      </c>
      <c r="J4748">
        <f>VLOOKUP($D4748,Dummy!$C$2:$I$1194,7,FALSE)</f>
        <v>0</v>
      </c>
      <c r="K4748">
        <f>VLOOKUP($B4748,'Distance from BP'!$A$1:$F$3179,3,FALSE)</f>
        <v>89.51</v>
      </c>
      <c r="L4748">
        <f>VLOOKUP($B4748,'Distance from BP'!$A$1:$F$3179,4,FALSE)</f>
        <v>114.96</v>
      </c>
      <c r="M4748">
        <f>VLOOKUP($B4748,'Distance from BP'!$A$1:$F$3179,5,FALSE)</f>
        <v>90.36</v>
      </c>
      <c r="N4748">
        <f>VLOOKUP($B4748,'Distance from BP'!$A$1:$F$3179,6,FALSE)</f>
        <v>81.39</v>
      </c>
      <c r="O4748" s="7">
        <f>VLOOKUP(B4748,'tax data'!$A$1:$M$3179,12,FALSE)</f>
        <v>4576017.0920971707</v>
      </c>
    </row>
    <row r="4749" spans="1:15" x14ac:dyDescent="0.2">
      <c r="A4749" s="1">
        <v>45906</v>
      </c>
      <c r="B4749" t="s">
        <v>18</v>
      </c>
      <c r="C4749" t="s">
        <v>436</v>
      </c>
      <c r="D4749" t="s">
        <v>580</v>
      </c>
      <c r="E4749">
        <v>591</v>
      </c>
      <c r="F4749">
        <v>590</v>
      </c>
      <c r="G4749">
        <f>VLOOKUP($D4749,Dummy!$C$2:$I$1194,4,FALSE)</f>
        <v>0</v>
      </c>
      <c r="H4749">
        <f>VLOOKUP($D4749,Dummy!$C$2:$I$1194,5,FALSE)</f>
        <v>0</v>
      </c>
      <c r="I4749">
        <f>VLOOKUP($D4749,Dummy!$C$2:$I$1194,6,FALSE)</f>
        <v>0</v>
      </c>
      <c r="J4749">
        <f>VLOOKUP($D4749,Dummy!$C$2:$I$1194,7,FALSE)</f>
        <v>0</v>
      </c>
      <c r="K4749">
        <f>VLOOKUP($B4749,'Distance from BP'!$A$1:$F$3179,3,FALSE)</f>
        <v>89.51</v>
      </c>
      <c r="L4749">
        <f>VLOOKUP($B4749,'Distance from BP'!$A$1:$F$3179,4,FALSE)</f>
        <v>114.96</v>
      </c>
      <c r="M4749">
        <f>VLOOKUP($B4749,'Distance from BP'!$A$1:$F$3179,5,FALSE)</f>
        <v>90.36</v>
      </c>
      <c r="N4749">
        <f>VLOOKUP($B4749,'Distance from BP'!$A$1:$F$3179,6,FALSE)</f>
        <v>81.39</v>
      </c>
      <c r="O4749" s="7">
        <f>VLOOKUP(B4749,'tax data'!$A$1:$M$3179,12,FALSE)</f>
        <v>4576017.0920971707</v>
      </c>
    </row>
    <row r="4750" spans="1:15" x14ac:dyDescent="0.2">
      <c r="A4750" s="1">
        <v>45906</v>
      </c>
      <c r="B4750" t="s">
        <v>19</v>
      </c>
      <c r="C4750" t="s">
        <v>421</v>
      </c>
      <c r="D4750" t="s">
        <v>581</v>
      </c>
      <c r="E4750">
        <v>590</v>
      </c>
      <c r="F4750">
        <v>589</v>
      </c>
      <c r="G4750">
        <f>VLOOKUP($D4750,Dummy!$C$2:$I$1194,4,FALSE)</f>
        <v>0</v>
      </c>
      <c r="H4750">
        <f>VLOOKUP($D4750,Dummy!$C$2:$I$1194,5,FALSE)</f>
        <v>0</v>
      </c>
      <c r="I4750">
        <f>VLOOKUP($D4750,Dummy!$C$2:$I$1194,6,FALSE)</f>
        <v>0</v>
      </c>
      <c r="J4750">
        <f>VLOOKUP($D4750,Dummy!$C$2:$I$1194,7,FALSE)</f>
        <v>0</v>
      </c>
      <c r="K4750">
        <f>VLOOKUP($B4750,'Distance from BP'!$A$1:$F$3179,3,FALSE)</f>
        <v>93.08</v>
      </c>
      <c r="L4750">
        <f>VLOOKUP($B4750,'Distance from BP'!$A$1:$F$3179,4,FALSE)</f>
        <v>122.98</v>
      </c>
      <c r="M4750">
        <f>VLOOKUP($B4750,'Distance from BP'!$A$1:$F$3179,5,FALSE)</f>
        <v>119.07</v>
      </c>
      <c r="N4750">
        <f>VLOOKUP($B4750,'Distance from BP'!$A$1:$F$3179,6,FALSE)</f>
        <v>112.9</v>
      </c>
      <c r="O4750" s="7">
        <f>VLOOKUP(B4750,'tax data'!$A$1:$M$3179,12,FALSE)</f>
        <v>4961445.803063998</v>
      </c>
    </row>
    <row r="4751" spans="1:15" x14ac:dyDescent="0.2">
      <c r="A4751" s="1">
        <v>45906</v>
      </c>
      <c r="B4751" t="s">
        <v>19</v>
      </c>
      <c r="C4751" t="s">
        <v>437</v>
      </c>
      <c r="D4751" t="s">
        <v>582</v>
      </c>
      <c r="E4751">
        <v>607.9</v>
      </c>
      <c r="F4751">
        <v>588.9</v>
      </c>
      <c r="G4751">
        <f>VLOOKUP($D4751,Dummy!$C$2:$I$1194,4,FALSE)</f>
        <v>0</v>
      </c>
      <c r="H4751">
        <f>VLOOKUP($D4751,Dummy!$C$2:$I$1194,5,FALSE)</f>
        <v>0</v>
      </c>
      <c r="I4751">
        <f>VLOOKUP($D4751,Dummy!$C$2:$I$1194,6,FALSE)</f>
        <v>0</v>
      </c>
      <c r="J4751">
        <f>VLOOKUP($D4751,Dummy!$C$2:$I$1194,7,FALSE)</f>
        <v>0</v>
      </c>
      <c r="K4751">
        <f>VLOOKUP($B4751,'Distance from BP'!$A$1:$F$3179,3,FALSE)</f>
        <v>93.08</v>
      </c>
      <c r="L4751">
        <f>VLOOKUP($B4751,'Distance from BP'!$A$1:$F$3179,4,FALSE)</f>
        <v>122.98</v>
      </c>
      <c r="M4751">
        <f>VLOOKUP($B4751,'Distance from BP'!$A$1:$F$3179,5,FALSE)</f>
        <v>119.07</v>
      </c>
      <c r="N4751">
        <f>VLOOKUP($B4751,'Distance from BP'!$A$1:$F$3179,6,FALSE)</f>
        <v>112.9</v>
      </c>
      <c r="O4751" s="7">
        <f>VLOOKUP(B4751,'tax data'!$A$1:$M$3179,12,FALSE)</f>
        <v>4961445.803063998</v>
      </c>
    </row>
    <row r="4752" spans="1:15" x14ac:dyDescent="0.2">
      <c r="A4752" s="1">
        <v>45906</v>
      </c>
      <c r="B4752" t="s">
        <v>20</v>
      </c>
      <c r="C4752" t="s">
        <v>426</v>
      </c>
      <c r="D4752" t="s">
        <v>583</v>
      </c>
      <c r="E4752">
        <v>591.9</v>
      </c>
      <c r="F4752">
        <v>590.9</v>
      </c>
      <c r="G4752">
        <f>VLOOKUP($D4752,Dummy!$C$2:$I$1194,4,FALSE)</f>
        <v>0</v>
      </c>
      <c r="H4752">
        <f>VLOOKUP($D4752,Dummy!$C$2:$I$1194,5,FALSE)</f>
        <v>0</v>
      </c>
      <c r="I4752">
        <f>VLOOKUP($D4752,Dummy!$C$2:$I$1194,6,FALSE)</f>
        <v>0</v>
      </c>
      <c r="J4752">
        <f>VLOOKUP($D4752,Dummy!$C$2:$I$1194,7,FALSE)</f>
        <v>0</v>
      </c>
      <c r="K4752">
        <f>VLOOKUP($B4752,'Distance from BP'!$A$1:$F$3179,3,FALSE)</f>
        <v>102.06</v>
      </c>
      <c r="L4752">
        <f>VLOOKUP($B4752,'Distance from BP'!$A$1:$F$3179,4,FALSE)</f>
        <v>146.07</v>
      </c>
      <c r="M4752">
        <f>VLOOKUP($B4752,'Distance from BP'!$A$1:$F$3179,5,FALSE)</f>
        <v>151.80000000000001</v>
      </c>
      <c r="N4752">
        <f>VLOOKUP($B4752,'Distance from BP'!$A$1:$F$3179,6,FALSE)</f>
        <v>146.09</v>
      </c>
      <c r="O4752" s="7">
        <f>VLOOKUP(B4752,'tax data'!$A$1:$M$3179,12,FALSE)</f>
        <v>4353700.0955156954</v>
      </c>
    </row>
    <row r="4753" spans="1:15" x14ac:dyDescent="0.2">
      <c r="A4753" s="1">
        <v>45906</v>
      </c>
      <c r="B4753" t="s">
        <v>21</v>
      </c>
      <c r="C4753" t="s">
        <v>421</v>
      </c>
      <c r="D4753" t="s">
        <v>584</v>
      </c>
      <c r="E4753">
        <v>590</v>
      </c>
      <c r="F4753">
        <v>589</v>
      </c>
      <c r="G4753">
        <f>VLOOKUP($D4753,Dummy!$C$2:$I$1194,4,FALSE)</f>
        <v>0</v>
      </c>
      <c r="H4753">
        <f>VLOOKUP($D4753,Dummy!$C$2:$I$1194,5,FALSE)</f>
        <v>0</v>
      </c>
      <c r="I4753">
        <f>VLOOKUP($D4753,Dummy!$C$2:$I$1194,6,FALSE)</f>
        <v>0</v>
      </c>
      <c r="J4753">
        <f>VLOOKUP($D4753,Dummy!$C$2:$I$1194,7,FALSE)</f>
        <v>0</v>
      </c>
      <c r="K4753">
        <f>VLOOKUP($B4753,'Distance from BP'!$A$1:$F$3179,3,FALSE)</f>
        <v>151.36000000000001</v>
      </c>
      <c r="L4753">
        <f>VLOOKUP($B4753,'Distance from BP'!$A$1:$F$3179,4,FALSE)</f>
        <v>179.14</v>
      </c>
      <c r="M4753">
        <f>VLOOKUP($B4753,'Distance from BP'!$A$1:$F$3179,5,FALSE)</f>
        <v>212.68</v>
      </c>
      <c r="N4753">
        <f>VLOOKUP($B4753,'Distance from BP'!$A$1:$F$3179,6,FALSE)</f>
        <v>172.49</v>
      </c>
      <c r="O4753" s="7">
        <f>VLOOKUP(B4753,'tax data'!$A$1:$M$3179,12,FALSE)</f>
        <v>3663209.6340326341</v>
      </c>
    </row>
    <row r="4754" spans="1:15" x14ac:dyDescent="0.2">
      <c r="A4754" s="1">
        <v>45906</v>
      </c>
      <c r="B4754" t="s">
        <v>22</v>
      </c>
      <c r="C4754" t="s">
        <v>421</v>
      </c>
      <c r="D4754" t="s">
        <v>585</v>
      </c>
      <c r="E4754">
        <v>591</v>
      </c>
      <c r="F4754">
        <v>590</v>
      </c>
      <c r="G4754">
        <f>VLOOKUP($D4754,Dummy!$C$2:$I$1194,4,FALSE)</f>
        <v>0</v>
      </c>
      <c r="H4754">
        <f>VLOOKUP($D4754,Dummy!$C$2:$I$1194,5,FALSE)</f>
        <v>0</v>
      </c>
      <c r="I4754">
        <f>VLOOKUP($D4754,Dummy!$C$2:$I$1194,6,FALSE)</f>
        <v>0</v>
      </c>
      <c r="J4754">
        <f>VLOOKUP($D4754,Dummy!$C$2:$I$1194,7,FALSE)</f>
        <v>0</v>
      </c>
      <c r="K4754">
        <f>VLOOKUP($B4754,'Distance from BP'!$A$1:$F$3179,3,FALSE)</f>
        <v>93.82</v>
      </c>
      <c r="L4754">
        <f>VLOOKUP($B4754,'Distance from BP'!$A$1:$F$3179,4,FALSE)</f>
        <v>119.29</v>
      </c>
      <c r="M4754">
        <f>VLOOKUP($B4754,'Distance from BP'!$A$1:$F$3179,5,FALSE)</f>
        <v>127.04</v>
      </c>
      <c r="N4754">
        <f>VLOOKUP($B4754,'Distance from BP'!$A$1:$F$3179,6,FALSE)</f>
        <v>123.9</v>
      </c>
      <c r="O4754" s="7">
        <f>VLOOKUP(B4754,'tax data'!$A$1:$M$3179,12,FALSE)</f>
        <v>4389775.7733644862</v>
      </c>
    </row>
    <row r="4755" spans="1:15" x14ac:dyDescent="0.2">
      <c r="A4755" s="1">
        <v>45906</v>
      </c>
      <c r="B4755" t="s">
        <v>23</v>
      </c>
      <c r="C4755" t="s">
        <v>427</v>
      </c>
      <c r="D4755" t="s">
        <v>586</v>
      </c>
      <c r="E4755">
        <v>583</v>
      </c>
      <c r="F4755">
        <v>574</v>
      </c>
      <c r="G4755">
        <f>VLOOKUP($D4755,Dummy!$C$2:$I$1194,4,FALSE)</f>
        <v>0</v>
      </c>
      <c r="H4755">
        <f>VLOOKUP($D4755,Dummy!$C$2:$I$1194,5,FALSE)</f>
        <v>0</v>
      </c>
      <c r="I4755">
        <f>VLOOKUP($D4755,Dummy!$C$2:$I$1194,6,FALSE)</f>
        <v>0</v>
      </c>
      <c r="J4755">
        <f>VLOOKUP($D4755,Dummy!$C$2:$I$1194,7,FALSE)</f>
        <v>0</v>
      </c>
      <c r="K4755">
        <f>VLOOKUP($B4755,'Distance from BP'!$A$1:$F$3179,3,FALSE)</f>
        <v>111.06</v>
      </c>
      <c r="L4755">
        <f>VLOOKUP($B4755,'Distance from BP'!$A$1:$F$3179,4,FALSE)</f>
        <v>140.96</v>
      </c>
      <c r="M4755">
        <f>VLOOKUP($B4755,'Distance from BP'!$A$1:$F$3179,5,FALSE)</f>
        <v>133.32</v>
      </c>
      <c r="N4755">
        <f>VLOOKUP($B4755,'Distance from BP'!$A$1:$F$3179,6,FALSE)</f>
        <v>127.14</v>
      </c>
      <c r="O4755" s="7">
        <f>VLOOKUP(B4755,'tax data'!$A$1:$M$3179,12,FALSE)</f>
        <v>4338685.4798872182</v>
      </c>
    </row>
    <row r="4756" spans="1:15" x14ac:dyDescent="0.2">
      <c r="A4756" s="1">
        <v>45906</v>
      </c>
      <c r="B4756" t="s">
        <v>23</v>
      </c>
      <c r="C4756" t="s">
        <v>425</v>
      </c>
      <c r="D4756" t="s">
        <v>587</v>
      </c>
      <c r="E4756">
        <v>589.9</v>
      </c>
      <c r="F4756">
        <v>579.9</v>
      </c>
      <c r="G4756">
        <f>VLOOKUP($D4756,Dummy!$C$2:$I$1194,4,FALSE)</f>
        <v>0</v>
      </c>
      <c r="H4756">
        <f>VLOOKUP($D4756,Dummy!$C$2:$I$1194,5,FALSE)</f>
        <v>0</v>
      </c>
      <c r="I4756">
        <f>VLOOKUP($D4756,Dummy!$C$2:$I$1194,6,FALSE)</f>
        <v>0</v>
      </c>
      <c r="J4756">
        <f>VLOOKUP($D4756,Dummy!$C$2:$I$1194,7,FALSE)</f>
        <v>0</v>
      </c>
      <c r="K4756">
        <f>VLOOKUP($B4756,'Distance from BP'!$A$1:$F$3179,3,FALSE)</f>
        <v>111.06</v>
      </c>
      <c r="L4756">
        <f>VLOOKUP($B4756,'Distance from BP'!$A$1:$F$3179,4,FALSE)</f>
        <v>140.96</v>
      </c>
      <c r="M4756">
        <f>VLOOKUP($B4756,'Distance from BP'!$A$1:$F$3179,5,FALSE)</f>
        <v>133.32</v>
      </c>
      <c r="N4756">
        <f>VLOOKUP($B4756,'Distance from BP'!$A$1:$F$3179,6,FALSE)</f>
        <v>127.14</v>
      </c>
      <c r="O4756" s="7">
        <f>VLOOKUP(B4756,'tax data'!$A$1:$M$3179,12,FALSE)</f>
        <v>4338685.4798872182</v>
      </c>
    </row>
    <row r="4757" spans="1:15" x14ac:dyDescent="0.2">
      <c r="A4757" s="1">
        <v>45906</v>
      </c>
      <c r="B4757" t="s">
        <v>23</v>
      </c>
      <c r="C4757" t="s">
        <v>421</v>
      </c>
      <c r="D4757" t="s">
        <v>588</v>
      </c>
      <c r="E4757">
        <v>591</v>
      </c>
      <c r="F4757">
        <v>590</v>
      </c>
      <c r="G4757">
        <f>VLOOKUP($D4757,Dummy!$C$2:$I$1194,4,FALSE)</f>
        <v>0</v>
      </c>
      <c r="H4757">
        <f>VLOOKUP($D4757,Dummy!$C$2:$I$1194,5,FALSE)</f>
        <v>0</v>
      </c>
      <c r="I4757">
        <f>VLOOKUP($D4757,Dummy!$C$2:$I$1194,6,FALSE)</f>
        <v>0</v>
      </c>
      <c r="J4757">
        <f>VLOOKUP($D4757,Dummy!$C$2:$I$1194,7,FALSE)</f>
        <v>0</v>
      </c>
      <c r="K4757">
        <f>VLOOKUP($B4757,'Distance from BP'!$A$1:$F$3179,3,FALSE)</f>
        <v>111.06</v>
      </c>
      <c r="L4757">
        <f>VLOOKUP($B4757,'Distance from BP'!$A$1:$F$3179,4,FALSE)</f>
        <v>140.96</v>
      </c>
      <c r="M4757">
        <f>VLOOKUP($B4757,'Distance from BP'!$A$1:$F$3179,5,FALSE)</f>
        <v>133.32</v>
      </c>
      <c r="N4757">
        <f>VLOOKUP($B4757,'Distance from BP'!$A$1:$F$3179,6,FALSE)</f>
        <v>127.14</v>
      </c>
      <c r="O4757" s="7">
        <f>VLOOKUP(B4757,'tax data'!$A$1:$M$3179,12,FALSE)</f>
        <v>4338685.4798872182</v>
      </c>
    </row>
    <row r="4758" spans="1:15" x14ac:dyDescent="0.2">
      <c r="A4758" s="1">
        <v>45906</v>
      </c>
      <c r="B4758" t="s">
        <v>23</v>
      </c>
      <c r="C4758" t="s">
        <v>426</v>
      </c>
      <c r="D4758" t="s">
        <v>589</v>
      </c>
      <c r="E4758">
        <v>591.9</v>
      </c>
      <c r="F4758">
        <v>590.9</v>
      </c>
      <c r="G4758">
        <f>VLOOKUP($D4758,Dummy!$C$2:$I$1194,4,FALSE)</f>
        <v>0</v>
      </c>
      <c r="H4758">
        <f>VLOOKUP($D4758,Dummy!$C$2:$I$1194,5,FALSE)</f>
        <v>0</v>
      </c>
      <c r="I4758">
        <f>VLOOKUP($D4758,Dummy!$C$2:$I$1194,6,FALSE)</f>
        <v>0</v>
      </c>
      <c r="J4758">
        <f>VLOOKUP($D4758,Dummy!$C$2:$I$1194,7,FALSE)</f>
        <v>0</v>
      </c>
      <c r="K4758">
        <f>VLOOKUP($B4758,'Distance from BP'!$A$1:$F$3179,3,FALSE)</f>
        <v>111.06</v>
      </c>
      <c r="L4758">
        <f>VLOOKUP($B4758,'Distance from BP'!$A$1:$F$3179,4,FALSE)</f>
        <v>140.96</v>
      </c>
      <c r="M4758">
        <f>VLOOKUP($B4758,'Distance from BP'!$A$1:$F$3179,5,FALSE)</f>
        <v>133.32</v>
      </c>
      <c r="N4758">
        <f>VLOOKUP($B4758,'Distance from BP'!$A$1:$F$3179,6,FALSE)</f>
        <v>127.14</v>
      </c>
      <c r="O4758" s="7">
        <f>VLOOKUP(B4758,'tax data'!$A$1:$M$3179,12,FALSE)</f>
        <v>4338685.4798872182</v>
      </c>
    </row>
    <row r="4759" spans="1:15" x14ac:dyDescent="0.2">
      <c r="A4759" s="1">
        <v>45906</v>
      </c>
      <c r="B4759" t="s">
        <v>24</v>
      </c>
      <c r="C4759" t="s">
        <v>428</v>
      </c>
      <c r="D4759" t="s">
        <v>590</v>
      </c>
      <c r="E4759">
        <v>596.9</v>
      </c>
      <c r="F4759">
        <v>592.9</v>
      </c>
      <c r="G4759">
        <f>VLOOKUP($D4759,Dummy!$C$2:$I$1194,4,FALSE)</f>
        <v>0</v>
      </c>
      <c r="H4759">
        <f>VLOOKUP($D4759,Dummy!$C$2:$I$1194,5,FALSE)</f>
        <v>0</v>
      </c>
      <c r="I4759">
        <f>VLOOKUP($D4759,Dummy!$C$2:$I$1194,6,FALSE)</f>
        <v>0</v>
      </c>
      <c r="J4759">
        <f>VLOOKUP($D4759,Dummy!$C$2:$I$1194,7,FALSE)</f>
        <v>0</v>
      </c>
      <c r="K4759">
        <f>VLOOKUP($B4759,'Distance from BP'!$A$1:$F$3179,3,FALSE)</f>
        <v>86.74</v>
      </c>
      <c r="L4759">
        <f>VLOOKUP($B4759,'Distance from BP'!$A$1:$F$3179,4,FALSE)</f>
        <v>116.06</v>
      </c>
      <c r="M4759">
        <f>VLOOKUP($B4759,'Distance from BP'!$A$1:$F$3179,5,FALSE)</f>
        <v>114.36</v>
      </c>
      <c r="N4759">
        <f>VLOOKUP($B4759,'Distance from BP'!$A$1:$F$3179,6,FALSE)</f>
        <v>107.56</v>
      </c>
      <c r="O4759" s="7">
        <f>VLOOKUP(B4759,'tax data'!$A$1:$M$3179,12,FALSE)</f>
        <v>5032154.0078662736</v>
      </c>
    </row>
    <row r="4760" spans="1:15" x14ac:dyDescent="0.2">
      <c r="A4760" s="1">
        <v>45906</v>
      </c>
      <c r="B4760" t="s">
        <v>25</v>
      </c>
      <c r="C4760" t="s">
        <v>422</v>
      </c>
      <c r="D4760" t="s">
        <v>591</v>
      </c>
      <c r="E4760">
        <v>589</v>
      </c>
      <c r="F4760">
        <v>588</v>
      </c>
      <c r="G4760">
        <f>VLOOKUP($D4760,Dummy!$C$2:$I$1194,4,FALSE)</f>
        <v>0</v>
      </c>
      <c r="H4760">
        <f>VLOOKUP($D4760,Dummy!$C$2:$I$1194,5,FALSE)</f>
        <v>0</v>
      </c>
      <c r="I4760">
        <f>VLOOKUP($D4760,Dummy!$C$2:$I$1194,6,FALSE)</f>
        <v>0</v>
      </c>
      <c r="J4760">
        <f>VLOOKUP($D4760,Dummy!$C$2:$I$1194,7,FALSE)</f>
        <v>0</v>
      </c>
      <c r="K4760">
        <f>VLOOKUP($B4760,'Distance from BP'!$A$1:$F$3179,3,FALSE)</f>
        <v>114.38</v>
      </c>
      <c r="L4760">
        <f>VLOOKUP($B4760,'Distance from BP'!$A$1:$F$3179,4,FALSE)</f>
        <v>177.11</v>
      </c>
      <c r="M4760">
        <f>VLOOKUP($B4760,'Distance from BP'!$A$1:$F$3179,5,FALSE)</f>
        <v>173.49</v>
      </c>
      <c r="N4760">
        <f>VLOOKUP($B4760,'Distance from BP'!$A$1:$F$3179,6,FALSE)</f>
        <v>166.5</v>
      </c>
      <c r="O4760" s="7">
        <f>VLOOKUP(B4760,'tax data'!$A$1:$M$3179,12,FALSE)</f>
        <v>3983057.2880000002</v>
      </c>
    </row>
    <row r="4761" spans="1:15" x14ac:dyDescent="0.2">
      <c r="A4761" s="1">
        <v>45906</v>
      </c>
      <c r="B4761" t="s">
        <v>25</v>
      </c>
      <c r="C4761" t="s">
        <v>422</v>
      </c>
      <c r="D4761" t="s">
        <v>592</v>
      </c>
      <c r="E4761">
        <v>589</v>
      </c>
      <c r="F4761">
        <v>588</v>
      </c>
      <c r="G4761">
        <f>VLOOKUP($D4761,Dummy!$C$2:$I$1194,4,FALSE)</f>
        <v>0</v>
      </c>
      <c r="H4761">
        <f>VLOOKUP($D4761,Dummy!$C$2:$I$1194,5,FALSE)</f>
        <v>0</v>
      </c>
      <c r="I4761">
        <f>VLOOKUP($D4761,Dummy!$C$2:$I$1194,6,FALSE)</f>
        <v>0</v>
      </c>
      <c r="J4761">
        <f>VLOOKUP($D4761,Dummy!$C$2:$I$1194,7,FALSE)</f>
        <v>0</v>
      </c>
      <c r="K4761">
        <f>VLOOKUP($B4761,'Distance from BP'!$A$1:$F$3179,3,FALSE)</f>
        <v>114.38</v>
      </c>
      <c r="L4761">
        <f>VLOOKUP($B4761,'Distance from BP'!$A$1:$F$3179,4,FALSE)</f>
        <v>177.11</v>
      </c>
      <c r="M4761">
        <f>VLOOKUP($B4761,'Distance from BP'!$A$1:$F$3179,5,FALSE)</f>
        <v>173.49</v>
      </c>
      <c r="N4761">
        <f>VLOOKUP($B4761,'Distance from BP'!$A$1:$F$3179,6,FALSE)</f>
        <v>166.5</v>
      </c>
      <c r="O4761" s="7">
        <f>VLOOKUP(B4761,'tax data'!$A$1:$M$3179,12,FALSE)</f>
        <v>3983057.2880000002</v>
      </c>
    </row>
    <row r="4762" spans="1:15" x14ac:dyDescent="0.2">
      <c r="A4762" s="1">
        <v>45906</v>
      </c>
      <c r="B4762" t="s">
        <v>25</v>
      </c>
      <c r="C4762" t="s">
        <v>426</v>
      </c>
      <c r="D4762" t="s">
        <v>593</v>
      </c>
      <c r="E4762">
        <v>650.9</v>
      </c>
      <c r="F4762">
        <v>649.9</v>
      </c>
      <c r="G4762">
        <f>VLOOKUP($D4762,Dummy!$C$2:$I$1194,4,FALSE)</f>
        <v>1</v>
      </c>
      <c r="H4762">
        <f>VLOOKUP($D4762,Dummy!$C$2:$I$1194,5,FALSE)</f>
        <v>1</v>
      </c>
      <c r="I4762">
        <f>VLOOKUP($D4762,Dummy!$C$2:$I$1194,6,FALSE)</f>
        <v>1</v>
      </c>
      <c r="J4762">
        <f>VLOOKUP($D4762,Dummy!$C$2:$I$1194,7,FALSE)</f>
        <v>0</v>
      </c>
      <c r="K4762">
        <f>VLOOKUP($B4762,'Distance from BP'!$A$1:$F$3179,3,FALSE)</f>
        <v>114.38</v>
      </c>
      <c r="L4762">
        <f>VLOOKUP($B4762,'Distance from BP'!$A$1:$F$3179,4,FALSE)</f>
        <v>177.11</v>
      </c>
      <c r="M4762">
        <f>VLOOKUP($B4762,'Distance from BP'!$A$1:$F$3179,5,FALSE)</f>
        <v>173.49</v>
      </c>
      <c r="N4762">
        <f>VLOOKUP($B4762,'Distance from BP'!$A$1:$F$3179,6,FALSE)</f>
        <v>166.5</v>
      </c>
      <c r="O4762" s="7">
        <f>VLOOKUP(B4762,'tax data'!$A$1:$M$3179,12,FALSE)</f>
        <v>3983057.2880000002</v>
      </c>
    </row>
    <row r="4763" spans="1:15" x14ac:dyDescent="0.2">
      <c r="A4763" s="1">
        <v>45906</v>
      </c>
      <c r="B4763" t="s">
        <v>25</v>
      </c>
      <c r="C4763" t="s">
        <v>426</v>
      </c>
      <c r="D4763" t="s">
        <v>594</v>
      </c>
      <c r="E4763">
        <v>650.9</v>
      </c>
      <c r="F4763">
        <v>649.9</v>
      </c>
      <c r="G4763">
        <f>VLOOKUP($D4763,Dummy!$C$2:$I$1194,4,FALSE)</f>
        <v>1</v>
      </c>
      <c r="H4763">
        <f>VLOOKUP($D4763,Dummy!$C$2:$I$1194,5,FALSE)</f>
        <v>1</v>
      </c>
      <c r="I4763">
        <f>VLOOKUP($D4763,Dummy!$C$2:$I$1194,6,FALSE)</f>
        <v>1</v>
      </c>
      <c r="J4763">
        <f>VLOOKUP($D4763,Dummy!$C$2:$I$1194,7,FALSE)</f>
        <v>0</v>
      </c>
      <c r="K4763">
        <f>VLOOKUP($B4763,'Distance from BP'!$A$1:$F$3179,3,FALSE)</f>
        <v>114.38</v>
      </c>
      <c r="L4763">
        <f>VLOOKUP($B4763,'Distance from BP'!$A$1:$F$3179,4,FALSE)</f>
        <v>177.11</v>
      </c>
      <c r="M4763">
        <f>VLOOKUP($B4763,'Distance from BP'!$A$1:$F$3179,5,FALSE)</f>
        <v>173.49</v>
      </c>
      <c r="N4763">
        <f>VLOOKUP($B4763,'Distance from BP'!$A$1:$F$3179,6,FALSE)</f>
        <v>166.5</v>
      </c>
      <c r="O4763" s="7">
        <f>VLOOKUP(B4763,'tax data'!$A$1:$M$3179,12,FALSE)</f>
        <v>3983057.2880000002</v>
      </c>
    </row>
    <row r="4764" spans="1:15" x14ac:dyDescent="0.2">
      <c r="A4764" s="1">
        <v>45906</v>
      </c>
      <c r="B4764" t="s">
        <v>26</v>
      </c>
      <c r="C4764" t="s">
        <v>428</v>
      </c>
      <c r="D4764" t="s">
        <v>595</v>
      </c>
      <c r="E4764">
        <v>593.9</v>
      </c>
      <c r="F4764">
        <v>589.9</v>
      </c>
      <c r="G4764">
        <f>VLOOKUP($D4764,Dummy!$C$2:$I$1194,4,FALSE)</f>
        <v>0</v>
      </c>
      <c r="H4764">
        <f>VLOOKUP($D4764,Dummy!$C$2:$I$1194,5,FALSE)</f>
        <v>0</v>
      </c>
      <c r="I4764">
        <f>VLOOKUP($D4764,Dummy!$C$2:$I$1194,6,FALSE)</f>
        <v>0</v>
      </c>
      <c r="J4764">
        <f>VLOOKUP($D4764,Dummy!$C$2:$I$1194,7,FALSE)</f>
        <v>0</v>
      </c>
      <c r="K4764">
        <f>VLOOKUP($B4764,'Distance from BP'!$A$1:$F$3179,3,FALSE)</f>
        <v>103.33</v>
      </c>
      <c r="L4764">
        <f>VLOOKUP($B4764,'Distance from BP'!$A$1:$F$3179,4,FALSE)</f>
        <v>142.41</v>
      </c>
      <c r="M4764">
        <f>VLOOKUP($B4764,'Distance from BP'!$A$1:$F$3179,5,FALSE)</f>
        <v>147.38</v>
      </c>
      <c r="N4764">
        <f>VLOOKUP($B4764,'Distance from BP'!$A$1:$F$3179,6,FALSE)</f>
        <v>140.66999999999999</v>
      </c>
      <c r="O4764" s="7">
        <f>VLOOKUP(B4764,'tax data'!$A$1:$M$3179,12,FALSE)</f>
        <v>3726012.4213836477</v>
      </c>
    </row>
    <row r="4765" spans="1:15" x14ac:dyDescent="0.2">
      <c r="A4765" s="1">
        <v>45906</v>
      </c>
      <c r="B4765" t="s">
        <v>26</v>
      </c>
      <c r="C4765" t="s">
        <v>421</v>
      </c>
      <c r="D4765" t="s">
        <v>596</v>
      </c>
      <c r="E4765">
        <v>640</v>
      </c>
      <c r="F4765">
        <v>639</v>
      </c>
      <c r="G4765">
        <f>VLOOKUP($D4765,Dummy!$C$2:$I$1194,4,FALSE)</f>
        <v>1</v>
      </c>
      <c r="H4765">
        <f>VLOOKUP($D4765,Dummy!$C$2:$I$1194,5,FALSE)</f>
        <v>1</v>
      </c>
      <c r="I4765">
        <f>VLOOKUP($D4765,Dummy!$C$2:$I$1194,6,FALSE)</f>
        <v>1</v>
      </c>
      <c r="J4765">
        <f>VLOOKUP($D4765,Dummy!$C$2:$I$1194,7,FALSE)</f>
        <v>1</v>
      </c>
      <c r="K4765">
        <f>VLOOKUP($B4765,'Distance from BP'!$A$1:$F$3179,3,FALSE)</f>
        <v>103.33</v>
      </c>
      <c r="L4765">
        <f>VLOOKUP($B4765,'Distance from BP'!$A$1:$F$3179,4,FALSE)</f>
        <v>142.41</v>
      </c>
      <c r="M4765">
        <f>VLOOKUP($B4765,'Distance from BP'!$A$1:$F$3179,5,FALSE)</f>
        <v>147.38</v>
      </c>
      <c r="N4765">
        <f>VLOOKUP($B4765,'Distance from BP'!$A$1:$F$3179,6,FALSE)</f>
        <v>140.66999999999999</v>
      </c>
      <c r="O4765" s="7">
        <f>VLOOKUP(B4765,'tax data'!$A$1:$M$3179,12,FALSE)</f>
        <v>3726012.4213836477</v>
      </c>
    </row>
    <row r="4766" spans="1:15" x14ac:dyDescent="0.2">
      <c r="A4766" s="1">
        <v>45906</v>
      </c>
      <c r="B4766" t="s">
        <v>26</v>
      </c>
      <c r="C4766" t="s">
        <v>421</v>
      </c>
      <c r="D4766" t="s">
        <v>597</v>
      </c>
      <c r="E4766">
        <v>640</v>
      </c>
      <c r="F4766">
        <v>639</v>
      </c>
      <c r="G4766">
        <f>VLOOKUP($D4766,Dummy!$C$2:$I$1194,4,FALSE)</f>
        <v>1</v>
      </c>
      <c r="H4766">
        <f>VLOOKUP($D4766,Dummy!$C$2:$I$1194,5,FALSE)</f>
        <v>1</v>
      </c>
      <c r="I4766">
        <f>VLOOKUP($D4766,Dummy!$C$2:$I$1194,6,FALSE)</f>
        <v>1</v>
      </c>
      <c r="J4766">
        <f>VLOOKUP($D4766,Dummy!$C$2:$I$1194,7,FALSE)</f>
        <v>1</v>
      </c>
      <c r="K4766">
        <f>VLOOKUP($B4766,'Distance from BP'!$A$1:$F$3179,3,FALSE)</f>
        <v>103.33</v>
      </c>
      <c r="L4766">
        <f>VLOOKUP($B4766,'Distance from BP'!$A$1:$F$3179,4,FALSE)</f>
        <v>142.41</v>
      </c>
      <c r="M4766">
        <f>VLOOKUP($B4766,'Distance from BP'!$A$1:$F$3179,5,FALSE)</f>
        <v>147.38</v>
      </c>
      <c r="N4766">
        <f>VLOOKUP($B4766,'Distance from BP'!$A$1:$F$3179,6,FALSE)</f>
        <v>140.66999999999999</v>
      </c>
      <c r="O4766" s="7">
        <f>VLOOKUP(B4766,'tax data'!$A$1:$M$3179,12,FALSE)</f>
        <v>3726012.4213836477</v>
      </c>
    </row>
    <row r="4767" spans="1:15" x14ac:dyDescent="0.2">
      <c r="A4767" s="1">
        <v>45906</v>
      </c>
      <c r="B4767" t="s">
        <v>26</v>
      </c>
      <c r="C4767" t="s">
        <v>421</v>
      </c>
      <c r="D4767" t="s">
        <v>598</v>
      </c>
      <c r="E4767">
        <v>590</v>
      </c>
      <c r="F4767">
        <v>589</v>
      </c>
      <c r="G4767">
        <f>VLOOKUP($D4767,Dummy!$C$2:$I$1194,4,FALSE)</f>
        <v>0</v>
      </c>
      <c r="H4767">
        <f>VLOOKUP($D4767,Dummy!$C$2:$I$1194,5,FALSE)</f>
        <v>0</v>
      </c>
      <c r="I4767">
        <f>VLOOKUP($D4767,Dummy!$C$2:$I$1194,6,FALSE)</f>
        <v>0</v>
      </c>
      <c r="J4767">
        <f>VLOOKUP($D4767,Dummy!$C$2:$I$1194,7,FALSE)</f>
        <v>0</v>
      </c>
      <c r="K4767">
        <f>VLOOKUP($B4767,'Distance from BP'!$A$1:$F$3179,3,FALSE)</f>
        <v>103.33</v>
      </c>
      <c r="L4767">
        <f>VLOOKUP($B4767,'Distance from BP'!$A$1:$F$3179,4,FALSE)</f>
        <v>142.41</v>
      </c>
      <c r="M4767">
        <f>VLOOKUP($B4767,'Distance from BP'!$A$1:$F$3179,5,FALSE)</f>
        <v>147.38</v>
      </c>
      <c r="N4767">
        <f>VLOOKUP($B4767,'Distance from BP'!$A$1:$F$3179,6,FALSE)</f>
        <v>140.66999999999999</v>
      </c>
      <c r="O4767" s="7">
        <f>VLOOKUP(B4767,'tax data'!$A$1:$M$3179,12,FALSE)</f>
        <v>3726012.4213836477</v>
      </c>
    </row>
    <row r="4768" spans="1:15" x14ac:dyDescent="0.2">
      <c r="A4768" s="1">
        <v>45906</v>
      </c>
      <c r="B4768" t="s">
        <v>27</v>
      </c>
      <c r="C4768" t="s">
        <v>438</v>
      </c>
      <c r="D4768" t="s">
        <v>599</v>
      </c>
      <c r="E4768">
        <v>586.9</v>
      </c>
      <c r="F4768">
        <v>585.9</v>
      </c>
      <c r="G4768">
        <f>VLOOKUP($D4768,Dummy!$C$2:$I$1194,4,FALSE)</f>
        <v>0</v>
      </c>
      <c r="H4768">
        <f>VLOOKUP($D4768,Dummy!$C$2:$I$1194,5,FALSE)</f>
        <v>0</v>
      </c>
      <c r="I4768">
        <f>VLOOKUP($D4768,Dummy!$C$2:$I$1194,6,FALSE)</f>
        <v>0</v>
      </c>
      <c r="J4768">
        <f>VLOOKUP($D4768,Dummy!$C$2:$I$1194,7,FALSE)</f>
        <v>0</v>
      </c>
      <c r="K4768">
        <f>VLOOKUP($B4768,'Distance from BP'!$A$1:$F$3179,3,FALSE)</f>
        <v>119.34</v>
      </c>
      <c r="L4768">
        <f>VLOOKUP($B4768,'Distance from BP'!$A$1:$F$3179,4,FALSE)</f>
        <v>186.59</v>
      </c>
      <c r="M4768">
        <f>VLOOKUP($B4768,'Distance from BP'!$A$1:$F$3179,5,FALSE)</f>
        <v>182.48</v>
      </c>
      <c r="N4768">
        <f>VLOOKUP($B4768,'Distance from BP'!$A$1:$F$3179,6,FALSE)</f>
        <v>175.41</v>
      </c>
      <c r="O4768" s="7">
        <f>VLOOKUP(B4768,'tax data'!$A$1:$M$3179,12,FALSE)</f>
        <v>3332138.4572784812</v>
      </c>
    </row>
    <row r="4769" spans="1:15" x14ac:dyDescent="0.2">
      <c r="A4769" s="1">
        <v>45906</v>
      </c>
      <c r="B4769" t="s">
        <v>28</v>
      </c>
      <c r="C4769" t="s">
        <v>422</v>
      </c>
      <c r="D4769" t="s">
        <v>600</v>
      </c>
      <c r="E4769">
        <v>591</v>
      </c>
      <c r="F4769">
        <v>590</v>
      </c>
      <c r="G4769">
        <f>VLOOKUP($D4769,Dummy!$C$2:$I$1194,4,FALSE)</f>
        <v>0</v>
      </c>
      <c r="H4769">
        <f>VLOOKUP($D4769,Dummy!$C$2:$I$1194,5,FALSE)</f>
        <v>0</v>
      </c>
      <c r="I4769">
        <f>VLOOKUP($D4769,Dummy!$C$2:$I$1194,6,FALSE)</f>
        <v>0</v>
      </c>
      <c r="J4769">
        <f>VLOOKUP($D4769,Dummy!$C$2:$I$1194,7,FALSE)</f>
        <v>0</v>
      </c>
      <c r="K4769">
        <f>VLOOKUP($B4769,'Distance from BP'!$A$1:$F$3179,3,FALSE)</f>
        <v>74.790000000000006</v>
      </c>
      <c r="L4769">
        <f>VLOOKUP($B4769,'Distance from BP'!$A$1:$F$3179,4,FALSE)</f>
        <v>80.06</v>
      </c>
      <c r="M4769">
        <f>VLOOKUP($B4769,'Distance from BP'!$A$1:$F$3179,5,FALSE)</f>
        <v>100.25</v>
      </c>
      <c r="N4769">
        <f>VLOOKUP($B4769,'Distance from BP'!$A$1:$F$3179,6,FALSE)</f>
        <v>97.13</v>
      </c>
      <c r="O4769" s="7">
        <f>VLOOKUP(B4769,'tax data'!$A$1:$M$3179,12,FALSE)</f>
        <v>4198314.8527004914</v>
      </c>
    </row>
    <row r="4770" spans="1:15" x14ac:dyDescent="0.2">
      <c r="A4770" s="1">
        <v>45906</v>
      </c>
      <c r="B4770" t="s">
        <v>28</v>
      </c>
      <c r="C4770" t="s">
        <v>421</v>
      </c>
      <c r="D4770" t="s">
        <v>601</v>
      </c>
      <c r="E4770">
        <v>591</v>
      </c>
      <c r="F4770">
        <v>590</v>
      </c>
      <c r="G4770">
        <f>VLOOKUP($D4770,Dummy!$C$2:$I$1194,4,FALSE)</f>
        <v>0</v>
      </c>
      <c r="H4770">
        <f>VLOOKUP($D4770,Dummy!$C$2:$I$1194,5,FALSE)</f>
        <v>0</v>
      </c>
      <c r="I4770">
        <f>VLOOKUP($D4770,Dummy!$C$2:$I$1194,6,FALSE)</f>
        <v>0</v>
      </c>
      <c r="J4770">
        <f>VLOOKUP($D4770,Dummy!$C$2:$I$1194,7,FALSE)</f>
        <v>0</v>
      </c>
      <c r="K4770">
        <f>VLOOKUP($B4770,'Distance from BP'!$A$1:$F$3179,3,FALSE)</f>
        <v>74.790000000000006</v>
      </c>
      <c r="L4770">
        <f>VLOOKUP($B4770,'Distance from BP'!$A$1:$F$3179,4,FALSE)</f>
        <v>80.06</v>
      </c>
      <c r="M4770">
        <f>VLOOKUP($B4770,'Distance from BP'!$A$1:$F$3179,5,FALSE)</f>
        <v>100.25</v>
      </c>
      <c r="N4770">
        <f>VLOOKUP($B4770,'Distance from BP'!$A$1:$F$3179,6,FALSE)</f>
        <v>97.13</v>
      </c>
      <c r="O4770" s="7">
        <f>VLOOKUP(B4770,'tax data'!$A$1:$M$3179,12,FALSE)</f>
        <v>4198314.8527004914</v>
      </c>
    </row>
    <row r="4771" spans="1:15" x14ac:dyDescent="0.2">
      <c r="A4771" s="1">
        <v>45906</v>
      </c>
      <c r="B4771" t="s">
        <v>28</v>
      </c>
      <c r="C4771" t="s">
        <v>425</v>
      </c>
      <c r="D4771" t="s">
        <v>602</v>
      </c>
      <c r="E4771">
        <v>589.9</v>
      </c>
      <c r="F4771">
        <v>579.9</v>
      </c>
      <c r="G4771">
        <f>VLOOKUP($D4771,Dummy!$C$2:$I$1194,4,FALSE)</f>
        <v>0</v>
      </c>
      <c r="H4771">
        <f>VLOOKUP($D4771,Dummy!$C$2:$I$1194,5,FALSE)</f>
        <v>0</v>
      </c>
      <c r="I4771">
        <f>VLOOKUP($D4771,Dummy!$C$2:$I$1194,6,FALSE)</f>
        <v>0</v>
      </c>
      <c r="J4771">
        <f>VLOOKUP($D4771,Dummy!$C$2:$I$1194,7,FALSE)</f>
        <v>0</v>
      </c>
      <c r="K4771">
        <f>VLOOKUP($B4771,'Distance from BP'!$A$1:$F$3179,3,FALSE)</f>
        <v>74.790000000000006</v>
      </c>
      <c r="L4771">
        <f>VLOOKUP($B4771,'Distance from BP'!$A$1:$F$3179,4,FALSE)</f>
        <v>80.06</v>
      </c>
      <c r="M4771">
        <f>VLOOKUP($B4771,'Distance from BP'!$A$1:$F$3179,5,FALSE)</f>
        <v>100.25</v>
      </c>
      <c r="N4771">
        <f>VLOOKUP($B4771,'Distance from BP'!$A$1:$F$3179,6,FALSE)</f>
        <v>97.13</v>
      </c>
      <c r="O4771" s="7">
        <f>VLOOKUP(B4771,'tax data'!$A$1:$M$3179,12,FALSE)</f>
        <v>4198314.8527004914</v>
      </c>
    </row>
    <row r="4772" spans="1:15" x14ac:dyDescent="0.2">
      <c r="A4772" s="1">
        <v>45906</v>
      </c>
      <c r="B4772" t="s">
        <v>29</v>
      </c>
      <c r="C4772" t="s">
        <v>439</v>
      </c>
      <c r="D4772" t="s">
        <v>603</v>
      </c>
      <c r="E4772">
        <v>583</v>
      </c>
      <c r="F4772">
        <v>586</v>
      </c>
      <c r="G4772">
        <f>VLOOKUP($D4772,Dummy!$C$2:$I$1194,4,FALSE)</f>
        <v>0</v>
      </c>
      <c r="H4772">
        <f>VLOOKUP($D4772,Dummy!$C$2:$I$1194,5,FALSE)</f>
        <v>0</v>
      </c>
      <c r="I4772">
        <f>VLOOKUP($D4772,Dummy!$C$2:$I$1194,6,FALSE)</f>
        <v>0</v>
      </c>
      <c r="J4772">
        <f>VLOOKUP($D4772,Dummy!$C$2:$I$1194,7,FALSE)</f>
        <v>0</v>
      </c>
      <c r="K4772">
        <f>VLOOKUP($B4772,'Distance from BP'!$A$1:$F$3179,3,FALSE)</f>
        <v>162.52000000000001</v>
      </c>
      <c r="L4772">
        <f>VLOOKUP($B4772,'Distance from BP'!$A$1:$F$3179,4,FALSE)</f>
        <v>189.23</v>
      </c>
      <c r="M4772">
        <f>VLOOKUP($B4772,'Distance from BP'!$A$1:$F$3179,5,FALSE)</f>
        <v>252.75</v>
      </c>
      <c r="N4772">
        <f>VLOOKUP($B4772,'Distance from BP'!$A$1:$F$3179,6,FALSE)</f>
        <v>241.46</v>
      </c>
      <c r="O4772" s="7">
        <f>VLOOKUP(B4772,'tax data'!$A$1:$M$3179,12,FALSE)</f>
        <v>3159644.202522255</v>
      </c>
    </row>
    <row r="4773" spans="1:15" x14ac:dyDescent="0.2">
      <c r="A4773" s="1">
        <v>45906</v>
      </c>
      <c r="B4773" t="s">
        <v>30</v>
      </c>
      <c r="C4773" t="s">
        <v>422</v>
      </c>
      <c r="D4773" t="s">
        <v>604</v>
      </c>
      <c r="E4773">
        <v>580</v>
      </c>
      <c r="F4773">
        <v>584</v>
      </c>
      <c r="G4773">
        <f>VLOOKUP($D4773,Dummy!$C$2:$I$1194,4,FALSE)</f>
        <v>0</v>
      </c>
      <c r="H4773">
        <f>VLOOKUP($D4773,Dummy!$C$2:$I$1194,5,FALSE)</f>
        <v>0</v>
      </c>
      <c r="I4773">
        <f>VLOOKUP($D4773,Dummy!$C$2:$I$1194,6,FALSE)</f>
        <v>0</v>
      </c>
      <c r="J4773">
        <f>VLOOKUP($D4773,Dummy!$C$2:$I$1194,7,FALSE)</f>
        <v>0</v>
      </c>
      <c r="K4773">
        <f>VLOOKUP($B4773,'Distance from BP'!$A$1:$F$3179,3,FALSE)</f>
        <v>101.42</v>
      </c>
      <c r="L4773">
        <f>VLOOKUP($B4773,'Distance from BP'!$A$1:$F$3179,4,FALSE)</f>
        <v>106.04</v>
      </c>
      <c r="M4773">
        <f>VLOOKUP($B4773,'Distance from BP'!$A$1:$F$3179,5,FALSE)</f>
        <v>148.91999999999999</v>
      </c>
      <c r="N4773">
        <f>VLOOKUP($B4773,'Distance from BP'!$A$1:$F$3179,6,FALSE)</f>
        <v>146.07</v>
      </c>
      <c r="O4773" s="7">
        <f>VLOOKUP(B4773,'tax data'!$A$1:$M$3179,12,FALSE)</f>
        <v>3717983.3719357564</v>
      </c>
    </row>
    <row r="4774" spans="1:15" x14ac:dyDescent="0.2">
      <c r="A4774" s="1">
        <v>45906</v>
      </c>
      <c r="B4774" t="s">
        <v>30</v>
      </c>
      <c r="C4774" t="s">
        <v>440</v>
      </c>
      <c r="D4774" t="s">
        <v>605</v>
      </c>
      <c r="E4774">
        <v>592</v>
      </c>
      <c r="F4774">
        <v>597</v>
      </c>
      <c r="G4774">
        <f>VLOOKUP($D4774,Dummy!$C$2:$I$1194,4,FALSE)</f>
        <v>0</v>
      </c>
      <c r="H4774">
        <f>VLOOKUP($D4774,Dummy!$C$2:$I$1194,5,FALSE)</f>
        <v>0</v>
      </c>
      <c r="I4774">
        <f>VLOOKUP($D4774,Dummy!$C$2:$I$1194,6,FALSE)</f>
        <v>0</v>
      </c>
      <c r="J4774">
        <f>VLOOKUP($D4774,Dummy!$C$2:$I$1194,7,FALSE)</f>
        <v>0</v>
      </c>
      <c r="K4774">
        <f>VLOOKUP($B4774,'Distance from BP'!$A$1:$F$3179,3,FALSE)</f>
        <v>101.42</v>
      </c>
      <c r="L4774">
        <f>VLOOKUP($B4774,'Distance from BP'!$A$1:$F$3179,4,FALSE)</f>
        <v>106.04</v>
      </c>
      <c r="M4774">
        <f>VLOOKUP($B4774,'Distance from BP'!$A$1:$F$3179,5,FALSE)</f>
        <v>148.91999999999999</v>
      </c>
      <c r="N4774">
        <f>VLOOKUP($B4774,'Distance from BP'!$A$1:$F$3179,6,FALSE)</f>
        <v>146.07</v>
      </c>
      <c r="O4774" s="7">
        <f>VLOOKUP(B4774,'tax data'!$A$1:$M$3179,12,FALSE)</f>
        <v>3717983.3719357564</v>
      </c>
    </row>
    <row r="4775" spans="1:15" x14ac:dyDescent="0.2">
      <c r="A4775" s="1">
        <v>45906</v>
      </c>
      <c r="B4775" t="s">
        <v>31</v>
      </c>
      <c r="C4775" t="s">
        <v>421</v>
      </c>
      <c r="D4775" t="s">
        <v>606</v>
      </c>
      <c r="E4775">
        <v>590</v>
      </c>
      <c r="F4775">
        <v>589</v>
      </c>
      <c r="G4775">
        <f>VLOOKUP($D4775,Dummy!$C$2:$I$1194,4,FALSE)</f>
        <v>0</v>
      </c>
      <c r="H4775">
        <f>VLOOKUP($D4775,Dummy!$C$2:$I$1194,5,FALSE)</f>
        <v>0</v>
      </c>
      <c r="I4775">
        <f>VLOOKUP($D4775,Dummy!$C$2:$I$1194,6,FALSE)</f>
        <v>0</v>
      </c>
      <c r="J4775">
        <f>VLOOKUP($D4775,Dummy!$C$2:$I$1194,7,FALSE)</f>
        <v>0</v>
      </c>
      <c r="K4775">
        <f>VLOOKUP($B4775,'Distance from BP'!$A$1:$F$3179,3,FALSE)</f>
        <v>200.36</v>
      </c>
      <c r="L4775">
        <f>VLOOKUP($B4775,'Distance from BP'!$A$1:$F$3179,4,FALSE)</f>
        <v>244.44</v>
      </c>
      <c r="M4775">
        <f>VLOOKUP($B4775,'Distance from BP'!$A$1:$F$3179,5,FALSE)</f>
        <v>253.26</v>
      </c>
      <c r="N4775">
        <f>VLOOKUP($B4775,'Distance from BP'!$A$1:$F$3179,6,FALSE)</f>
        <v>248.27</v>
      </c>
      <c r="O4775" s="7">
        <f>VLOOKUP(B4775,'tax data'!$A$1:$M$3179,12,FALSE)</f>
        <v>3628681.1146589261</v>
      </c>
    </row>
    <row r="4776" spans="1:15" x14ac:dyDescent="0.2">
      <c r="A4776" s="1">
        <v>45906</v>
      </c>
      <c r="B4776" t="s">
        <v>32</v>
      </c>
      <c r="C4776" t="s">
        <v>441</v>
      </c>
      <c r="D4776" t="s">
        <v>607</v>
      </c>
      <c r="E4776">
        <v>579.4</v>
      </c>
      <c r="F4776">
        <v>576.9</v>
      </c>
      <c r="G4776">
        <f>VLOOKUP($D4776,Dummy!$C$2:$I$1194,4,FALSE)</f>
        <v>0</v>
      </c>
      <c r="H4776">
        <f>VLOOKUP($D4776,Dummy!$C$2:$I$1194,5,FALSE)</f>
        <v>0</v>
      </c>
      <c r="I4776">
        <f>VLOOKUP($D4776,Dummy!$C$2:$I$1194,6,FALSE)</f>
        <v>0</v>
      </c>
      <c r="J4776">
        <f>VLOOKUP($D4776,Dummy!$C$2:$I$1194,7,FALSE)</f>
        <v>0</v>
      </c>
      <c r="K4776">
        <f>VLOOKUP($B4776,'Distance from BP'!$A$1:$F$3179,3,FALSE)</f>
        <v>147.29</v>
      </c>
      <c r="L4776">
        <f>VLOOKUP($B4776,'Distance from BP'!$A$1:$F$3179,4,FALSE)</f>
        <v>224.54</v>
      </c>
      <c r="M4776">
        <f>VLOOKUP($B4776,'Distance from BP'!$A$1:$F$3179,5,FALSE)</f>
        <v>233.73</v>
      </c>
      <c r="N4776">
        <f>VLOOKUP($B4776,'Distance from BP'!$A$1:$F$3179,6,FALSE)</f>
        <v>226.51</v>
      </c>
      <c r="O4776" s="7">
        <f>VLOOKUP(B4776,'tax data'!$A$1:$M$3179,12,FALSE)</f>
        <v>4069473.3356481483</v>
      </c>
    </row>
    <row r="4777" spans="1:15" x14ac:dyDescent="0.2">
      <c r="A4777" s="1">
        <v>45906</v>
      </c>
      <c r="B4777" t="s">
        <v>33</v>
      </c>
      <c r="C4777" t="s">
        <v>421</v>
      </c>
      <c r="D4777" t="s">
        <v>608</v>
      </c>
      <c r="E4777">
        <v>590</v>
      </c>
      <c r="F4777">
        <v>589</v>
      </c>
      <c r="G4777">
        <f>VLOOKUP($D4777,Dummy!$C$2:$I$1194,4,FALSE)</f>
        <v>0</v>
      </c>
      <c r="H4777">
        <f>VLOOKUP($D4777,Dummy!$C$2:$I$1194,5,FALSE)</f>
        <v>0</v>
      </c>
      <c r="I4777">
        <f>VLOOKUP($D4777,Dummy!$C$2:$I$1194,6,FALSE)</f>
        <v>0</v>
      </c>
      <c r="J4777">
        <f>VLOOKUP($D4777,Dummy!$C$2:$I$1194,7,FALSE)</f>
        <v>0</v>
      </c>
      <c r="K4777">
        <f>VLOOKUP($B4777,'Distance from BP'!$A$1:$F$3179,3,FALSE)</f>
        <v>130.46</v>
      </c>
      <c r="L4777">
        <f>VLOOKUP($B4777,'Distance from BP'!$A$1:$F$3179,4,FALSE)</f>
        <v>150.79</v>
      </c>
      <c r="M4777">
        <f>VLOOKUP($B4777,'Distance from BP'!$A$1:$F$3179,5,FALSE)</f>
        <v>182.65</v>
      </c>
      <c r="N4777">
        <f>VLOOKUP($B4777,'Distance from BP'!$A$1:$F$3179,6,FALSE)</f>
        <v>178.28</v>
      </c>
      <c r="O4777" s="7">
        <f>VLOOKUP(B4777,'tax data'!$A$1:$M$3179,12,FALSE)</f>
        <v>4134343.0808510636</v>
      </c>
    </row>
    <row r="4778" spans="1:15" x14ac:dyDescent="0.2">
      <c r="A4778" s="1">
        <v>45906</v>
      </c>
      <c r="B4778" t="s">
        <v>34</v>
      </c>
      <c r="C4778" t="s">
        <v>421</v>
      </c>
      <c r="D4778" t="s">
        <v>609</v>
      </c>
      <c r="E4778">
        <v>590</v>
      </c>
      <c r="F4778">
        <v>589</v>
      </c>
      <c r="G4778">
        <f>VLOOKUP($D4778,Dummy!$C$2:$I$1194,4,FALSE)</f>
        <v>0</v>
      </c>
      <c r="H4778">
        <f>VLOOKUP($D4778,Dummy!$C$2:$I$1194,5,FALSE)</f>
        <v>0</v>
      </c>
      <c r="I4778">
        <f>VLOOKUP($D4778,Dummy!$C$2:$I$1194,6,FALSE)</f>
        <v>0</v>
      </c>
      <c r="J4778">
        <f>VLOOKUP($D4778,Dummy!$C$2:$I$1194,7,FALSE)</f>
        <v>0</v>
      </c>
      <c r="K4778">
        <f>VLOOKUP($B4778,'Distance from BP'!$A$1:$F$3179,3,FALSE)</f>
        <v>166.34</v>
      </c>
      <c r="L4778">
        <f>VLOOKUP($B4778,'Distance from BP'!$A$1:$F$3179,4,FALSE)</f>
        <v>219.67</v>
      </c>
      <c r="M4778">
        <f>VLOOKUP($B4778,'Distance from BP'!$A$1:$F$3179,5,FALSE)</f>
        <v>267.7</v>
      </c>
      <c r="N4778">
        <f>VLOOKUP($B4778,'Distance from BP'!$A$1:$F$3179,6,FALSE)</f>
        <v>213.68</v>
      </c>
      <c r="O4778" s="7">
        <f>VLOOKUP(B4778,'tax data'!$A$1:$M$3179,12,FALSE)</f>
        <v>3882833.2042149976</v>
      </c>
    </row>
    <row r="4779" spans="1:15" x14ac:dyDescent="0.2">
      <c r="A4779" s="1">
        <v>45906</v>
      </c>
      <c r="B4779" t="s">
        <v>34</v>
      </c>
      <c r="C4779" t="s">
        <v>422</v>
      </c>
      <c r="D4779" t="s">
        <v>610</v>
      </c>
      <c r="E4779">
        <v>588</v>
      </c>
      <c r="F4779">
        <v>587</v>
      </c>
      <c r="G4779">
        <f>VLOOKUP($D4779,Dummy!$C$2:$I$1194,4,FALSE)</f>
        <v>0</v>
      </c>
      <c r="H4779">
        <f>VLOOKUP($D4779,Dummy!$C$2:$I$1194,5,FALSE)</f>
        <v>0</v>
      </c>
      <c r="I4779">
        <f>VLOOKUP($D4779,Dummy!$C$2:$I$1194,6,FALSE)</f>
        <v>0</v>
      </c>
      <c r="J4779">
        <f>VLOOKUP($D4779,Dummy!$C$2:$I$1194,7,FALSE)</f>
        <v>0</v>
      </c>
      <c r="K4779">
        <f>VLOOKUP($B4779,'Distance from BP'!$A$1:$F$3179,3,FALSE)</f>
        <v>166.34</v>
      </c>
      <c r="L4779">
        <f>VLOOKUP($B4779,'Distance from BP'!$A$1:$F$3179,4,FALSE)</f>
        <v>219.67</v>
      </c>
      <c r="M4779">
        <f>VLOOKUP($B4779,'Distance from BP'!$A$1:$F$3179,5,FALSE)</f>
        <v>267.7</v>
      </c>
      <c r="N4779">
        <f>VLOOKUP($B4779,'Distance from BP'!$A$1:$F$3179,6,FALSE)</f>
        <v>213.68</v>
      </c>
      <c r="O4779" s="7">
        <f>VLOOKUP(B4779,'tax data'!$A$1:$M$3179,12,FALSE)</f>
        <v>3882833.2042149976</v>
      </c>
    </row>
    <row r="4780" spans="1:15" x14ac:dyDescent="0.2">
      <c r="A4780" s="1">
        <v>45906</v>
      </c>
      <c r="B4780" t="s">
        <v>34</v>
      </c>
      <c r="C4780" t="s">
        <v>421</v>
      </c>
      <c r="D4780" t="s">
        <v>611</v>
      </c>
      <c r="E4780">
        <v>590</v>
      </c>
      <c r="F4780">
        <v>589</v>
      </c>
      <c r="G4780">
        <f>VLOOKUP($D4780,Dummy!$C$2:$I$1194,4,FALSE)</f>
        <v>0</v>
      </c>
      <c r="H4780">
        <f>VLOOKUP($D4780,Dummy!$C$2:$I$1194,5,FALSE)</f>
        <v>0</v>
      </c>
      <c r="I4780">
        <f>VLOOKUP($D4780,Dummy!$C$2:$I$1194,6,FALSE)</f>
        <v>0</v>
      </c>
      <c r="J4780">
        <f>VLOOKUP($D4780,Dummy!$C$2:$I$1194,7,FALSE)</f>
        <v>0</v>
      </c>
      <c r="K4780">
        <f>VLOOKUP($B4780,'Distance from BP'!$A$1:$F$3179,3,FALSE)</f>
        <v>166.34</v>
      </c>
      <c r="L4780">
        <f>VLOOKUP($B4780,'Distance from BP'!$A$1:$F$3179,4,FALSE)</f>
        <v>219.67</v>
      </c>
      <c r="M4780">
        <f>VLOOKUP($B4780,'Distance from BP'!$A$1:$F$3179,5,FALSE)</f>
        <v>267.7</v>
      </c>
      <c r="N4780">
        <f>VLOOKUP($B4780,'Distance from BP'!$A$1:$F$3179,6,FALSE)</f>
        <v>213.68</v>
      </c>
      <c r="O4780" s="7">
        <f>VLOOKUP(B4780,'tax data'!$A$1:$M$3179,12,FALSE)</f>
        <v>3882833.2042149976</v>
      </c>
    </row>
    <row r="4781" spans="1:15" x14ac:dyDescent="0.2">
      <c r="A4781" s="1">
        <v>45906</v>
      </c>
      <c r="B4781" t="s">
        <v>35</v>
      </c>
      <c r="C4781" t="s">
        <v>433</v>
      </c>
      <c r="D4781" t="s">
        <v>612</v>
      </c>
      <c r="E4781">
        <v>592.9</v>
      </c>
      <c r="F4781">
        <v>577.9</v>
      </c>
      <c r="G4781">
        <f>VLOOKUP($D4781,Dummy!$C$2:$I$1194,4,FALSE)</f>
        <v>0</v>
      </c>
      <c r="H4781">
        <f>VLOOKUP($D4781,Dummy!$C$2:$I$1194,5,FALSE)</f>
        <v>0</v>
      </c>
      <c r="I4781">
        <f>VLOOKUP($D4781,Dummy!$C$2:$I$1194,6,FALSE)</f>
        <v>0</v>
      </c>
      <c r="J4781">
        <f>VLOOKUP($D4781,Dummy!$C$2:$I$1194,7,FALSE)</f>
        <v>0</v>
      </c>
      <c r="K4781">
        <f>VLOOKUP($B4781,'Distance from BP'!$A$1:$F$3179,3,FALSE)</f>
        <v>90.21</v>
      </c>
      <c r="L4781">
        <f>VLOOKUP($B4781,'Distance from BP'!$A$1:$F$3179,4,FALSE)</f>
        <v>104.54</v>
      </c>
      <c r="M4781">
        <f>VLOOKUP($B4781,'Distance from BP'!$A$1:$F$3179,5,FALSE)</f>
        <v>102.84</v>
      </c>
      <c r="N4781">
        <f>VLOOKUP($B4781,'Distance from BP'!$A$1:$F$3179,6,FALSE)</f>
        <v>96.9</v>
      </c>
      <c r="O4781" s="7">
        <f>VLOOKUP(B4781,'tax data'!$A$1:$M$3179,12,FALSE)</f>
        <v>3864546.282990084</v>
      </c>
    </row>
    <row r="4782" spans="1:15" x14ac:dyDescent="0.2">
      <c r="A4782" s="1">
        <v>45906</v>
      </c>
      <c r="B4782" t="s">
        <v>36</v>
      </c>
      <c r="C4782" t="s">
        <v>428</v>
      </c>
      <c r="D4782" t="s">
        <v>613</v>
      </c>
      <c r="E4782">
        <v>596</v>
      </c>
      <c r="F4782">
        <v>593</v>
      </c>
      <c r="G4782">
        <f>VLOOKUP($D4782,Dummy!$C$2:$I$1194,4,FALSE)</f>
        <v>0</v>
      </c>
      <c r="H4782">
        <f>VLOOKUP($D4782,Dummy!$C$2:$I$1194,5,FALSE)</f>
        <v>0</v>
      </c>
      <c r="I4782">
        <f>VLOOKUP($D4782,Dummy!$C$2:$I$1194,6,FALSE)</f>
        <v>0</v>
      </c>
      <c r="J4782">
        <f>VLOOKUP($D4782,Dummy!$C$2:$I$1194,7,FALSE)</f>
        <v>0</v>
      </c>
      <c r="K4782">
        <f>VLOOKUP($B4782,'Distance from BP'!$A$1:$F$3179,3,FALSE)</f>
        <v>34.770000000000003</v>
      </c>
      <c r="L4782">
        <f>VLOOKUP($B4782,'Distance from BP'!$A$1:$F$3179,4,FALSE)</f>
        <v>38.46</v>
      </c>
      <c r="M4782">
        <f>VLOOKUP($B4782,'Distance from BP'!$A$1:$F$3179,5,FALSE)</f>
        <v>27.51</v>
      </c>
      <c r="N4782">
        <f>VLOOKUP($B4782,'Distance from BP'!$A$1:$F$3179,6,FALSE)</f>
        <v>24.85</v>
      </c>
      <c r="O4782" s="7">
        <f>VLOOKUP(B4782,'tax data'!$A$1:$M$3179,12,FALSE)</f>
        <v>5484653.9488977958</v>
      </c>
    </row>
    <row r="4783" spans="1:15" x14ac:dyDescent="0.2">
      <c r="A4783" s="1">
        <v>45906</v>
      </c>
      <c r="B4783" t="s">
        <v>37</v>
      </c>
      <c r="C4783" t="s">
        <v>421</v>
      </c>
      <c r="D4783" t="s">
        <v>614</v>
      </c>
      <c r="E4783">
        <v>590</v>
      </c>
      <c r="F4783">
        <v>589</v>
      </c>
      <c r="G4783">
        <f>VLOOKUP($D4783,Dummy!$C$2:$I$1194,4,FALSE)</f>
        <v>0</v>
      </c>
      <c r="H4783">
        <f>VLOOKUP($D4783,Dummy!$C$2:$I$1194,5,FALSE)</f>
        <v>0</v>
      </c>
      <c r="I4783">
        <f>VLOOKUP($D4783,Dummy!$C$2:$I$1194,6,FALSE)</f>
        <v>0</v>
      </c>
      <c r="J4783">
        <f>VLOOKUP($D4783,Dummy!$C$2:$I$1194,7,FALSE)</f>
        <v>0</v>
      </c>
      <c r="K4783">
        <f>VLOOKUP($B4783,'Distance from BP'!$A$1:$F$3179,3,FALSE)</f>
        <v>47.41</v>
      </c>
      <c r="L4783">
        <f>VLOOKUP($B4783,'Distance from BP'!$A$1:$F$3179,4,FALSE)</f>
        <v>52.21</v>
      </c>
      <c r="M4783">
        <f>VLOOKUP($B4783,'Distance from BP'!$A$1:$F$3179,5,FALSE)</f>
        <v>45.92</v>
      </c>
      <c r="N4783">
        <f>VLOOKUP($B4783,'Distance from BP'!$A$1:$F$3179,6,FALSE)</f>
        <v>40.76</v>
      </c>
      <c r="O4783" s="7">
        <f>VLOOKUP(B4783,'tax data'!$A$1:$M$3179,12,FALSE)</f>
        <v>4213543.4597743666</v>
      </c>
    </row>
    <row r="4784" spans="1:15" x14ac:dyDescent="0.2">
      <c r="A4784" s="1">
        <v>45906</v>
      </c>
      <c r="B4784" t="s">
        <v>37</v>
      </c>
      <c r="C4784" t="s">
        <v>442</v>
      </c>
      <c r="D4784" t="s">
        <v>615</v>
      </c>
      <c r="E4784">
        <v>594</v>
      </c>
      <c r="F4784" t="e">
        <v>#N/A</v>
      </c>
      <c r="G4784">
        <f>VLOOKUP($D4784,Dummy!$C$2:$I$1194,4,FALSE)</f>
        <v>0</v>
      </c>
      <c r="H4784">
        <f>VLOOKUP($D4784,Dummy!$C$2:$I$1194,5,FALSE)</f>
        <v>0</v>
      </c>
      <c r="I4784">
        <f>VLOOKUP($D4784,Dummy!$C$2:$I$1194,6,FALSE)</f>
        <v>0</v>
      </c>
      <c r="J4784">
        <f>VLOOKUP($D4784,Dummy!$C$2:$I$1194,7,FALSE)</f>
        <v>0</v>
      </c>
      <c r="K4784">
        <f>VLOOKUP($B4784,'Distance from BP'!$A$1:$F$3179,3,FALSE)</f>
        <v>47.41</v>
      </c>
      <c r="L4784">
        <f>VLOOKUP($B4784,'Distance from BP'!$A$1:$F$3179,4,FALSE)</f>
        <v>52.21</v>
      </c>
      <c r="M4784">
        <f>VLOOKUP($B4784,'Distance from BP'!$A$1:$F$3179,5,FALSE)</f>
        <v>45.92</v>
      </c>
      <c r="N4784">
        <f>VLOOKUP($B4784,'Distance from BP'!$A$1:$F$3179,6,FALSE)</f>
        <v>40.76</v>
      </c>
      <c r="O4784" s="7">
        <f>VLOOKUP(B4784,'tax data'!$A$1:$M$3179,12,FALSE)</f>
        <v>4213543.4597743666</v>
      </c>
    </row>
    <row r="4785" spans="1:15" x14ac:dyDescent="0.2">
      <c r="A4785" s="1">
        <v>45906</v>
      </c>
      <c r="B4785" t="s">
        <v>38</v>
      </c>
      <c r="C4785" t="s">
        <v>421</v>
      </c>
      <c r="D4785" t="s">
        <v>616</v>
      </c>
      <c r="E4785">
        <v>590</v>
      </c>
      <c r="F4785">
        <v>589</v>
      </c>
      <c r="G4785">
        <f>VLOOKUP($D4785,Dummy!$C$2:$I$1194,4,FALSE)</f>
        <v>0</v>
      </c>
      <c r="H4785">
        <f>VLOOKUP($D4785,Dummy!$C$2:$I$1194,5,FALSE)</f>
        <v>0</v>
      </c>
      <c r="I4785">
        <f>VLOOKUP($D4785,Dummy!$C$2:$I$1194,6,FALSE)</f>
        <v>0</v>
      </c>
      <c r="J4785">
        <f>VLOOKUP($D4785,Dummy!$C$2:$I$1194,7,FALSE)</f>
        <v>0</v>
      </c>
      <c r="K4785">
        <f>VLOOKUP($B4785,'Distance from BP'!$A$1:$F$3179,3,FALSE)</f>
        <v>182.22</v>
      </c>
      <c r="L4785">
        <f>VLOOKUP($B4785,'Distance from BP'!$A$1:$F$3179,4,FALSE)</f>
        <v>236.95</v>
      </c>
      <c r="M4785">
        <f>VLOOKUP($B4785,'Distance from BP'!$A$1:$F$3179,5,FALSE)</f>
        <v>289.77</v>
      </c>
      <c r="N4785">
        <f>VLOOKUP($B4785,'Distance from BP'!$A$1:$F$3179,6,FALSE)</f>
        <v>231.93</v>
      </c>
      <c r="O4785" s="7">
        <f>VLOOKUP(B4785,'tax data'!$A$1:$M$3179,12,FALSE)</f>
        <v>3905017.7482946794</v>
      </c>
    </row>
    <row r="4786" spans="1:15" x14ac:dyDescent="0.2">
      <c r="A4786" s="1">
        <v>45906</v>
      </c>
      <c r="B4786" t="s">
        <v>39</v>
      </c>
      <c r="C4786" t="s">
        <v>422</v>
      </c>
      <c r="D4786" t="s">
        <v>617</v>
      </c>
      <c r="E4786">
        <v>584</v>
      </c>
      <c r="F4786">
        <v>583</v>
      </c>
      <c r="G4786">
        <f>VLOOKUP($D4786,Dummy!$C$2:$I$1194,4,FALSE)</f>
        <v>0</v>
      </c>
      <c r="H4786">
        <f>VLOOKUP($D4786,Dummy!$C$2:$I$1194,5,FALSE)</f>
        <v>0</v>
      </c>
      <c r="I4786">
        <f>VLOOKUP($D4786,Dummy!$C$2:$I$1194,6,FALSE)</f>
        <v>0</v>
      </c>
      <c r="J4786">
        <f>VLOOKUP($D4786,Dummy!$C$2:$I$1194,7,FALSE)</f>
        <v>0</v>
      </c>
      <c r="K4786">
        <f>VLOOKUP($B4786,'Distance from BP'!$A$1:$F$3179,3,FALSE)</f>
        <v>122.5</v>
      </c>
      <c r="L4786">
        <f>VLOOKUP($B4786,'Distance from BP'!$A$1:$F$3179,4,FALSE)</f>
        <v>172.58</v>
      </c>
      <c r="M4786">
        <f>VLOOKUP($B4786,'Distance from BP'!$A$1:$F$3179,5,FALSE)</f>
        <v>172.77</v>
      </c>
      <c r="N4786">
        <f>VLOOKUP($B4786,'Distance from BP'!$A$1:$F$3179,6,FALSE)</f>
        <v>161.30000000000001</v>
      </c>
      <c r="O4786" s="7">
        <f>VLOOKUP(B4786,'tax data'!$A$1:$M$3179,12,FALSE)</f>
        <v>3961612.8729984644</v>
      </c>
    </row>
    <row r="4787" spans="1:15" x14ac:dyDescent="0.2">
      <c r="A4787" s="1">
        <v>45906</v>
      </c>
      <c r="B4787" t="s">
        <v>39</v>
      </c>
      <c r="C4787" t="s">
        <v>433</v>
      </c>
      <c r="D4787" t="s">
        <v>618</v>
      </c>
      <c r="E4787">
        <v>589</v>
      </c>
      <c r="F4787">
        <v>588</v>
      </c>
      <c r="G4787">
        <f>VLOOKUP($D4787,Dummy!$C$2:$I$1194,4,FALSE)</f>
        <v>0</v>
      </c>
      <c r="H4787">
        <f>VLOOKUP($D4787,Dummy!$C$2:$I$1194,5,FALSE)</f>
        <v>0</v>
      </c>
      <c r="I4787">
        <f>VLOOKUP($D4787,Dummy!$C$2:$I$1194,6,FALSE)</f>
        <v>0</v>
      </c>
      <c r="J4787">
        <f>VLOOKUP($D4787,Dummy!$C$2:$I$1194,7,FALSE)</f>
        <v>0</v>
      </c>
      <c r="K4787">
        <f>VLOOKUP($B4787,'Distance from BP'!$A$1:$F$3179,3,FALSE)</f>
        <v>122.5</v>
      </c>
      <c r="L4787">
        <f>VLOOKUP($B4787,'Distance from BP'!$A$1:$F$3179,4,FALSE)</f>
        <v>172.58</v>
      </c>
      <c r="M4787">
        <f>VLOOKUP($B4787,'Distance from BP'!$A$1:$F$3179,5,FALSE)</f>
        <v>172.77</v>
      </c>
      <c r="N4787">
        <f>VLOOKUP($B4787,'Distance from BP'!$A$1:$F$3179,6,FALSE)</f>
        <v>161.30000000000001</v>
      </c>
      <c r="O4787" s="7">
        <f>VLOOKUP(B4787,'tax data'!$A$1:$M$3179,12,FALSE)</f>
        <v>3961612.8729984644</v>
      </c>
    </row>
    <row r="4788" spans="1:15" x14ac:dyDescent="0.2">
      <c r="A4788" s="1">
        <v>45906</v>
      </c>
      <c r="B4788" t="s">
        <v>39</v>
      </c>
      <c r="C4788" t="s">
        <v>421</v>
      </c>
      <c r="D4788" t="s">
        <v>619</v>
      </c>
      <c r="E4788">
        <v>590</v>
      </c>
      <c r="F4788">
        <v>589</v>
      </c>
      <c r="G4788">
        <f>VLOOKUP($D4788,Dummy!$C$2:$I$1194,4,FALSE)</f>
        <v>0</v>
      </c>
      <c r="H4788">
        <f>VLOOKUP($D4788,Dummy!$C$2:$I$1194,5,FALSE)</f>
        <v>0</v>
      </c>
      <c r="I4788">
        <f>VLOOKUP($D4788,Dummy!$C$2:$I$1194,6,FALSE)</f>
        <v>0</v>
      </c>
      <c r="J4788">
        <f>VLOOKUP($D4788,Dummy!$C$2:$I$1194,7,FALSE)</f>
        <v>0</v>
      </c>
      <c r="K4788">
        <f>VLOOKUP($B4788,'Distance from BP'!$A$1:$F$3179,3,FALSE)</f>
        <v>122.5</v>
      </c>
      <c r="L4788">
        <f>VLOOKUP($B4788,'Distance from BP'!$A$1:$F$3179,4,FALSE)</f>
        <v>172.58</v>
      </c>
      <c r="M4788">
        <f>VLOOKUP($B4788,'Distance from BP'!$A$1:$F$3179,5,FALSE)</f>
        <v>172.77</v>
      </c>
      <c r="N4788">
        <f>VLOOKUP($B4788,'Distance from BP'!$A$1:$F$3179,6,FALSE)</f>
        <v>161.30000000000001</v>
      </c>
      <c r="O4788" s="7">
        <f>VLOOKUP(B4788,'tax data'!$A$1:$M$3179,12,FALSE)</f>
        <v>3961612.8729984644</v>
      </c>
    </row>
    <row r="4789" spans="1:15" x14ac:dyDescent="0.2">
      <c r="A4789" s="1">
        <v>45906</v>
      </c>
      <c r="B4789" t="s">
        <v>40</v>
      </c>
      <c r="C4789" t="s">
        <v>443</v>
      </c>
      <c r="D4789" t="s">
        <v>620</v>
      </c>
      <c r="E4789">
        <v>576</v>
      </c>
      <c r="F4789">
        <v>562</v>
      </c>
      <c r="G4789">
        <f>VLOOKUP($D4789,Dummy!$C$2:$I$1194,4,FALSE)</f>
        <v>0</v>
      </c>
      <c r="H4789">
        <f>VLOOKUP($D4789,Dummy!$C$2:$I$1194,5,FALSE)</f>
        <v>0</v>
      </c>
      <c r="I4789">
        <f>VLOOKUP($D4789,Dummy!$C$2:$I$1194,6,FALSE)</f>
        <v>0</v>
      </c>
      <c r="J4789">
        <f>VLOOKUP($D4789,Dummy!$C$2:$I$1194,7,FALSE)</f>
        <v>0</v>
      </c>
      <c r="K4789">
        <f>VLOOKUP($B4789,'Distance from BP'!$A$1:$F$3179,3,FALSE)</f>
        <v>32.119999999999997</v>
      </c>
      <c r="L4789">
        <f>VLOOKUP($B4789,'Distance from BP'!$A$1:$F$3179,4,FALSE)</f>
        <v>37.93</v>
      </c>
      <c r="M4789">
        <f>VLOOKUP($B4789,'Distance from BP'!$A$1:$F$3179,5,FALSE)</f>
        <v>23.84</v>
      </c>
      <c r="N4789">
        <f>VLOOKUP($B4789,'Distance from BP'!$A$1:$F$3179,6,FALSE)</f>
        <v>18.02</v>
      </c>
      <c r="O4789" s="7">
        <f>VLOOKUP(B4789,'tax data'!$A$1:$M$3179,12,FALSE)</f>
        <v>5342178.7540514776</v>
      </c>
    </row>
    <row r="4790" spans="1:15" x14ac:dyDescent="0.2">
      <c r="A4790" s="1">
        <v>45906</v>
      </c>
      <c r="B4790" t="s">
        <v>41</v>
      </c>
      <c r="C4790" t="s">
        <v>444</v>
      </c>
      <c r="D4790" t="s">
        <v>621</v>
      </c>
      <c r="E4790">
        <v>579.9</v>
      </c>
      <c r="F4790">
        <v>578.9</v>
      </c>
      <c r="G4790">
        <f>VLOOKUP($D4790,Dummy!$C$2:$I$1194,4,FALSE)</f>
        <v>0</v>
      </c>
      <c r="H4790">
        <f>VLOOKUP($D4790,Dummy!$C$2:$I$1194,5,FALSE)</f>
        <v>0</v>
      </c>
      <c r="I4790">
        <f>VLOOKUP($D4790,Dummy!$C$2:$I$1194,6,FALSE)</f>
        <v>0</v>
      </c>
      <c r="J4790">
        <f>VLOOKUP($D4790,Dummy!$C$2:$I$1194,7,FALSE)</f>
        <v>0</v>
      </c>
      <c r="K4790">
        <f>VLOOKUP($B4790,'Distance from BP'!$A$1:$F$3179,3,FALSE)</f>
        <v>32.520000000000003</v>
      </c>
      <c r="L4790">
        <f>VLOOKUP($B4790,'Distance from BP'!$A$1:$F$3179,4,FALSE)</f>
        <v>35.47</v>
      </c>
      <c r="M4790">
        <f>VLOOKUP($B4790,'Distance from BP'!$A$1:$F$3179,5,FALSE)</f>
        <v>21.87</v>
      </c>
      <c r="N4790">
        <f>VLOOKUP($B4790,'Distance from BP'!$A$1:$F$3179,6,FALSE)</f>
        <v>16.78</v>
      </c>
      <c r="O4790" s="7">
        <f>VLOOKUP(B4790,'tax data'!$A$1:$M$3179,12,FALSE)</f>
        <v>5196788.6389496718</v>
      </c>
    </row>
    <row r="4791" spans="1:15" x14ac:dyDescent="0.2">
      <c r="A4791" s="1">
        <v>45906</v>
      </c>
      <c r="B4791" t="s">
        <v>41</v>
      </c>
      <c r="C4791" t="s">
        <v>421</v>
      </c>
      <c r="D4791" t="s">
        <v>622</v>
      </c>
      <c r="E4791">
        <v>590</v>
      </c>
      <c r="F4791">
        <v>589</v>
      </c>
      <c r="G4791">
        <f>VLOOKUP($D4791,Dummy!$C$2:$I$1194,4,FALSE)</f>
        <v>0</v>
      </c>
      <c r="H4791">
        <f>VLOOKUP($D4791,Dummy!$C$2:$I$1194,5,FALSE)</f>
        <v>0</v>
      </c>
      <c r="I4791">
        <f>VLOOKUP($D4791,Dummy!$C$2:$I$1194,6,FALSE)</f>
        <v>0</v>
      </c>
      <c r="J4791">
        <f>VLOOKUP($D4791,Dummy!$C$2:$I$1194,7,FALSE)</f>
        <v>0</v>
      </c>
      <c r="K4791">
        <f>VLOOKUP($B4791,'Distance from BP'!$A$1:$F$3179,3,FALSE)</f>
        <v>32.520000000000003</v>
      </c>
      <c r="L4791">
        <f>VLOOKUP($B4791,'Distance from BP'!$A$1:$F$3179,4,FALSE)</f>
        <v>35.47</v>
      </c>
      <c r="M4791">
        <f>VLOOKUP($B4791,'Distance from BP'!$A$1:$F$3179,5,FALSE)</f>
        <v>21.87</v>
      </c>
      <c r="N4791">
        <f>VLOOKUP($B4791,'Distance from BP'!$A$1:$F$3179,6,FALSE)</f>
        <v>16.78</v>
      </c>
      <c r="O4791" s="7">
        <f>VLOOKUP(B4791,'tax data'!$A$1:$M$3179,12,FALSE)</f>
        <v>5196788.6389496718</v>
      </c>
    </row>
    <row r="4792" spans="1:15" x14ac:dyDescent="0.2">
      <c r="A4792" s="1">
        <v>45906</v>
      </c>
      <c r="B4792" t="s">
        <v>41</v>
      </c>
      <c r="C4792" t="s">
        <v>426</v>
      </c>
      <c r="D4792" t="s">
        <v>623</v>
      </c>
      <c r="E4792">
        <v>591.9</v>
      </c>
      <c r="F4792">
        <v>590.9</v>
      </c>
      <c r="G4792">
        <f>VLOOKUP($D4792,Dummy!$C$2:$I$1194,4,FALSE)</f>
        <v>0</v>
      </c>
      <c r="H4792">
        <f>VLOOKUP($D4792,Dummy!$C$2:$I$1194,5,FALSE)</f>
        <v>0</v>
      </c>
      <c r="I4792">
        <f>VLOOKUP($D4792,Dummy!$C$2:$I$1194,6,FALSE)</f>
        <v>0</v>
      </c>
      <c r="J4792">
        <f>VLOOKUP($D4792,Dummy!$C$2:$I$1194,7,FALSE)</f>
        <v>0</v>
      </c>
      <c r="K4792">
        <f>VLOOKUP($B4792,'Distance from BP'!$A$1:$F$3179,3,FALSE)</f>
        <v>32.520000000000003</v>
      </c>
      <c r="L4792">
        <f>VLOOKUP($B4792,'Distance from BP'!$A$1:$F$3179,4,FALSE)</f>
        <v>35.47</v>
      </c>
      <c r="M4792">
        <f>VLOOKUP($B4792,'Distance from BP'!$A$1:$F$3179,5,FALSE)</f>
        <v>21.87</v>
      </c>
      <c r="N4792">
        <f>VLOOKUP($B4792,'Distance from BP'!$A$1:$F$3179,6,FALSE)</f>
        <v>16.78</v>
      </c>
      <c r="O4792" s="7">
        <f>VLOOKUP(B4792,'tax data'!$A$1:$M$3179,12,FALSE)</f>
        <v>5196788.6389496718</v>
      </c>
    </row>
    <row r="4793" spans="1:15" x14ac:dyDescent="0.2">
      <c r="A4793" s="1">
        <v>45906</v>
      </c>
      <c r="B4793" t="s">
        <v>41</v>
      </c>
      <c r="C4793" t="s">
        <v>421</v>
      </c>
      <c r="D4793" t="s">
        <v>624</v>
      </c>
      <c r="E4793">
        <v>590</v>
      </c>
      <c r="F4793">
        <v>589</v>
      </c>
      <c r="G4793">
        <f>VLOOKUP($D4793,Dummy!$C$2:$I$1194,4,FALSE)</f>
        <v>0</v>
      </c>
      <c r="H4793">
        <f>VLOOKUP($D4793,Dummy!$C$2:$I$1194,5,FALSE)</f>
        <v>0</v>
      </c>
      <c r="I4793">
        <f>VLOOKUP($D4793,Dummy!$C$2:$I$1194,6,FALSE)</f>
        <v>0</v>
      </c>
      <c r="J4793">
        <f>VLOOKUP($D4793,Dummy!$C$2:$I$1194,7,FALSE)</f>
        <v>0</v>
      </c>
      <c r="K4793">
        <f>VLOOKUP($B4793,'Distance from BP'!$A$1:$F$3179,3,FALSE)</f>
        <v>32.520000000000003</v>
      </c>
      <c r="L4793">
        <f>VLOOKUP($B4793,'Distance from BP'!$A$1:$F$3179,4,FALSE)</f>
        <v>35.47</v>
      </c>
      <c r="M4793">
        <f>VLOOKUP($B4793,'Distance from BP'!$A$1:$F$3179,5,FALSE)</f>
        <v>21.87</v>
      </c>
      <c r="N4793">
        <f>VLOOKUP($B4793,'Distance from BP'!$A$1:$F$3179,6,FALSE)</f>
        <v>16.78</v>
      </c>
      <c r="O4793" s="7">
        <f>VLOOKUP(B4793,'tax data'!$A$1:$M$3179,12,FALSE)</f>
        <v>5196788.6389496718</v>
      </c>
    </row>
    <row r="4794" spans="1:15" x14ac:dyDescent="0.2">
      <c r="A4794" s="1">
        <v>45906</v>
      </c>
      <c r="B4794" t="s">
        <v>42</v>
      </c>
      <c r="C4794" t="s">
        <v>426</v>
      </c>
      <c r="D4794" t="s">
        <v>625</v>
      </c>
      <c r="E4794">
        <v>591.9</v>
      </c>
      <c r="F4794">
        <v>590.9</v>
      </c>
      <c r="G4794">
        <f>VLOOKUP($D4794,Dummy!$C$2:$I$1194,4,FALSE)</f>
        <v>0</v>
      </c>
      <c r="H4794">
        <f>VLOOKUP($D4794,Dummy!$C$2:$I$1194,5,FALSE)</f>
        <v>0</v>
      </c>
      <c r="I4794">
        <f>VLOOKUP($D4794,Dummy!$C$2:$I$1194,6,FALSE)</f>
        <v>0</v>
      </c>
      <c r="J4794">
        <f>VLOOKUP($D4794,Dummy!$C$2:$I$1194,7,FALSE)</f>
        <v>0</v>
      </c>
      <c r="K4794">
        <f>VLOOKUP($B4794,'Distance from BP'!$A$1:$F$3179,3,FALSE)</f>
        <v>0</v>
      </c>
      <c r="L4794">
        <f>VLOOKUP($B4794,'Distance from BP'!$A$1:$F$3179,4,FALSE)</f>
        <v>0</v>
      </c>
      <c r="M4794">
        <f>VLOOKUP($B4794,'Distance from BP'!$A$1:$F$3179,5,FALSE)</f>
        <v>0</v>
      </c>
      <c r="N4794">
        <f>VLOOKUP($B4794,'Distance from BP'!$A$1:$F$3179,6,FALSE)</f>
        <v>0</v>
      </c>
      <c r="O4794" s="7">
        <f>VLOOKUP(B4794,'tax data'!$A$1:$M$3179,12,FALSE)</f>
        <v>6117121</v>
      </c>
    </row>
    <row r="4795" spans="1:15" x14ac:dyDescent="0.2">
      <c r="A4795" s="1">
        <v>45906</v>
      </c>
      <c r="B4795" t="s">
        <v>42</v>
      </c>
      <c r="C4795" t="s">
        <v>421</v>
      </c>
      <c r="D4795" t="s">
        <v>626</v>
      </c>
      <c r="E4795">
        <v>590</v>
      </c>
      <c r="F4795">
        <v>589</v>
      </c>
      <c r="G4795">
        <f>VLOOKUP($D4795,Dummy!$C$2:$I$1194,4,FALSE)</f>
        <v>0</v>
      </c>
      <c r="H4795">
        <f>VLOOKUP($D4795,Dummy!$C$2:$I$1194,5,FALSE)</f>
        <v>0</v>
      </c>
      <c r="I4795">
        <f>VLOOKUP($D4795,Dummy!$C$2:$I$1194,6,FALSE)</f>
        <v>0</v>
      </c>
      <c r="J4795">
        <f>VLOOKUP($D4795,Dummy!$C$2:$I$1194,7,FALSE)</f>
        <v>0</v>
      </c>
      <c r="K4795">
        <f>VLOOKUP($B4795,'Distance from BP'!$A$1:$F$3179,3,FALSE)</f>
        <v>0</v>
      </c>
      <c r="L4795">
        <f>VLOOKUP($B4795,'Distance from BP'!$A$1:$F$3179,4,FALSE)</f>
        <v>0</v>
      </c>
      <c r="M4795">
        <f>VLOOKUP($B4795,'Distance from BP'!$A$1:$F$3179,5,FALSE)</f>
        <v>0</v>
      </c>
      <c r="N4795">
        <f>VLOOKUP($B4795,'Distance from BP'!$A$1:$F$3179,6,FALSE)</f>
        <v>0</v>
      </c>
      <c r="O4795" s="7">
        <f>VLOOKUP(B4795,'tax data'!$A$1:$M$3179,12,FALSE)</f>
        <v>6117121</v>
      </c>
    </row>
    <row r="4796" spans="1:15" x14ac:dyDescent="0.2">
      <c r="A4796" s="1">
        <v>45906</v>
      </c>
      <c r="B4796" t="s">
        <v>42</v>
      </c>
      <c r="C4796" t="s">
        <v>426</v>
      </c>
      <c r="D4796" t="s">
        <v>627</v>
      </c>
      <c r="E4796">
        <v>591.9</v>
      </c>
      <c r="F4796">
        <v>590.9</v>
      </c>
      <c r="G4796">
        <f>VLOOKUP($D4796,Dummy!$C$2:$I$1194,4,FALSE)</f>
        <v>0</v>
      </c>
      <c r="H4796">
        <f>VLOOKUP($D4796,Dummy!$C$2:$I$1194,5,FALSE)</f>
        <v>0</v>
      </c>
      <c r="I4796">
        <f>VLOOKUP($D4796,Dummy!$C$2:$I$1194,6,FALSE)</f>
        <v>0</v>
      </c>
      <c r="J4796">
        <f>VLOOKUP($D4796,Dummy!$C$2:$I$1194,7,FALSE)</f>
        <v>0</v>
      </c>
      <c r="K4796">
        <f>VLOOKUP($B4796,'Distance from BP'!$A$1:$F$3179,3,FALSE)</f>
        <v>0</v>
      </c>
      <c r="L4796">
        <f>VLOOKUP($B4796,'Distance from BP'!$A$1:$F$3179,4,FALSE)</f>
        <v>0</v>
      </c>
      <c r="M4796">
        <f>VLOOKUP($B4796,'Distance from BP'!$A$1:$F$3179,5,FALSE)</f>
        <v>0</v>
      </c>
      <c r="N4796">
        <f>VLOOKUP($B4796,'Distance from BP'!$A$1:$F$3179,6,FALSE)</f>
        <v>0</v>
      </c>
      <c r="O4796" s="7">
        <f>VLOOKUP(B4796,'tax data'!$A$1:$M$3179,12,FALSE)</f>
        <v>6117121</v>
      </c>
    </row>
    <row r="4797" spans="1:15" x14ac:dyDescent="0.2">
      <c r="A4797" s="1">
        <v>45906</v>
      </c>
      <c r="B4797" t="s">
        <v>43</v>
      </c>
      <c r="C4797" t="s">
        <v>426</v>
      </c>
      <c r="D4797" t="s">
        <v>628</v>
      </c>
      <c r="E4797">
        <v>591.9</v>
      </c>
      <c r="F4797">
        <v>590.9</v>
      </c>
      <c r="G4797">
        <f>VLOOKUP($D4797,Dummy!$C$2:$I$1194,4,FALSE)</f>
        <v>0</v>
      </c>
      <c r="H4797">
        <f>VLOOKUP($D4797,Dummy!$C$2:$I$1194,5,FALSE)</f>
        <v>0</v>
      </c>
      <c r="I4797">
        <f>VLOOKUP($D4797,Dummy!$C$2:$I$1194,6,FALSE)</f>
        <v>0</v>
      </c>
      <c r="J4797">
        <f>VLOOKUP($D4797,Dummy!$C$2:$I$1194,7,FALSE)</f>
        <v>0</v>
      </c>
      <c r="K4797">
        <f>VLOOKUP($B4797,'Distance from BP'!$A$1:$F$3179,3,FALSE)</f>
        <v>0</v>
      </c>
      <c r="L4797">
        <f>VLOOKUP($B4797,'Distance from BP'!$A$1:$F$3179,4,FALSE)</f>
        <v>0</v>
      </c>
      <c r="M4797">
        <f>VLOOKUP($B4797,'Distance from BP'!$A$1:$F$3179,5,FALSE)</f>
        <v>0</v>
      </c>
      <c r="N4797">
        <f>VLOOKUP($B4797,'Distance from BP'!$A$1:$F$3179,6,FALSE)</f>
        <v>0</v>
      </c>
      <c r="O4797" s="7">
        <f>VLOOKUP(B4797,'tax data'!$A$1:$M$3179,12,FALSE)</f>
        <v>7326251</v>
      </c>
    </row>
    <row r="4798" spans="1:15" x14ac:dyDescent="0.2">
      <c r="A4798" s="1">
        <v>45906</v>
      </c>
      <c r="B4798" t="s">
        <v>43</v>
      </c>
      <c r="C4798" t="s">
        <v>428</v>
      </c>
      <c r="D4798" t="s">
        <v>629</v>
      </c>
      <c r="E4798">
        <v>593.9</v>
      </c>
      <c r="F4798">
        <v>589.9</v>
      </c>
      <c r="G4798">
        <f>VLOOKUP($D4798,Dummy!$C$2:$I$1194,4,FALSE)</f>
        <v>0</v>
      </c>
      <c r="H4798">
        <f>VLOOKUP($D4798,Dummy!$C$2:$I$1194,5,FALSE)</f>
        <v>0</v>
      </c>
      <c r="I4798">
        <f>VLOOKUP($D4798,Dummy!$C$2:$I$1194,6,FALSE)</f>
        <v>0</v>
      </c>
      <c r="J4798">
        <f>VLOOKUP($D4798,Dummy!$C$2:$I$1194,7,FALSE)</f>
        <v>0</v>
      </c>
      <c r="K4798">
        <f>VLOOKUP($B4798,'Distance from BP'!$A$1:$F$3179,3,FALSE)</f>
        <v>0</v>
      </c>
      <c r="L4798">
        <f>VLOOKUP($B4798,'Distance from BP'!$A$1:$F$3179,4,FALSE)</f>
        <v>0</v>
      </c>
      <c r="M4798">
        <f>VLOOKUP($B4798,'Distance from BP'!$A$1:$F$3179,5,FALSE)</f>
        <v>0</v>
      </c>
      <c r="N4798">
        <f>VLOOKUP($B4798,'Distance from BP'!$A$1:$F$3179,6,FALSE)</f>
        <v>0</v>
      </c>
      <c r="O4798" s="7">
        <f>VLOOKUP(B4798,'tax data'!$A$1:$M$3179,12,FALSE)</f>
        <v>7326251</v>
      </c>
    </row>
    <row r="4799" spans="1:15" x14ac:dyDescent="0.2">
      <c r="A4799" s="1">
        <v>45906</v>
      </c>
      <c r="B4799" t="s">
        <v>43</v>
      </c>
      <c r="C4799" t="s">
        <v>421</v>
      </c>
      <c r="D4799" t="s">
        <v>630</v>
      </c>
      <c r="E4799">
        <v>590</v>
      </c>
      <c r="F4799">
        <v>589</v>
      </c>
      <c r="G4799">
        <f>VLOOKUP($D4799,Dummy!$C$2:$I$1194,4,FALSE)</f>
        <v>0</v>
      </c>
      <c r="H4799">
        <f>VLOOKUP($D4799,Dummy!$C$2:$I$1194,5,FALSE)</f>
        <v>0</v>
      </c>
      <c r="I4799">
        <f>VLOOKUP($D4799,Dummy!$C$2:$I$1194,6,FALSE)</f>
        <v>0</v>
      </c>
      <c r="J4799">
        <f>VLOOKUP($D4799,Dummy!$C$2:$I$1194,7,FALSE)</f>
        <v>0</v>
      </c>
      <c r="K4799">
        <f>VLOOKUP($B4799,'Distance from BP'!$A$1:$F$3179,3,FALSE)</f>
        <v>0</v>
      </c>
      <c r="L4799">
        <f>VLOOKUP($B4799,'Distance from BP'!$A$1:$F$3179,4,FALSE)</f>
        <v>0</v>
      </c>
      <c r="M4799">
        <f>VLOOKUP($B4799,'Distance from BP'!$A$1:$F$3179,5,FALSE)</f>
        <v>0</v>
      </c>
      <c r="N4799">
        <f>VLOOKUP($B4799,'Distance from BP'!$A$1:$F$3179,6,FALSE)</f>
        <v>0</v>
      </c>
      <c r="O4799" s="7">
        <f>VLOOKUP(B4799,'tax data'!$A$1:$M$3179,12,FALSE)</f>
        <v>7326251</v>
      </c>
    </row>
    <row r="4800" spans="1:15" x14ac:dyDescent="0.2">
      <c r="A4800" s="1">
        <v>45906</v>
      </c>
      <c r="B4800" t="s">
        <v>43</v>
      </c>
      <c r="C4800" t="s">
        <v>426</v>
      </c>
      <c r="D4800" t="s">
        <v>631</v>
      </c>
      <c r="E4800">
        <v>591.9</v>
      </c>
      <c r="F4800">
        <v>590.9</v>
      </c>
      <c r="G4800">
        <f>VLOOKUP($D4800,Dummy!$C$2:$I$1194,4,FALSE)</f>
        <v>0</v>
      </c>
      <c r="H4800">
        <f>VLOOKUP($D4800,Dummy!$C$2:$I$1194,5,FALSE)</f>
        <v>0</v>
      </c>
      <c r="I4800">
        <f>VLOOKUP($D4800,Dummy!$C$2:$I$1194,6,FALSE)</f>
        <v>0</v>
      </c>
      <c r="J4800">
        <f>VLOOKUP($D4800,Dummy!$C$2:$I$1194,7,FALSE)</f>
        <v>0</v>
      </c>
      <c r="K4800">
        <f>VLOOKUP($B4800,'Distance from BP'!$A$1:$F$3179,3,FALSE)</f>
        <v>0</v>
      </c>
      <c r="L4800">
        <f>VLOOKUP($B4800,'Distance from BP'!$A$1:$F$3179,4,FALSE)</f>
        <v>0</v>
      </c>
      <c r="M4800">
        <f>VLOOKUP($B4800,'Distance from BP'!$A$1:$F$3179,5,FALSE)</f>
        <v>0</v>
      </c>
      <c r="N4800">
        <f>VLOOKUP($B4800,'Distance from BP'!$A$1:$F$3179,6,FALSE)</f>
        <v>0</v>
      </c>
      <c r="O4800" s="7">
        <f>VLOOKUP(B4800,'tax data'!$A$1:$M$3179,12,FALSE)</f>
        <v>7326251</v>
      </c>
    </row>
    <row r="4801" spans="1:15" x14ac:dyDescent="0.2">
      <c r="A4801" s="1">
        <v>45906</v>
      </c>
      <c r="B4801" t="s">
        <v>43</v>
      </c>
      <c r="C4801" t="s">
        <v>428</v>
      </c>
      <c r="D4801" t="s">
        <v>632</v>
      </c>
      <c r="E4801">
        <v>593.9</v>
      </c>
      <c r="F4801">
        <v>589.9</v>
      </c>
      <c r="G4801">
        <f>VLOOKUP($D4801,Dummy!$C$2:$I$1194,4,FALSE)</f>
        <v>0</v>
      </c>
      <c r="H4801">
        <f>VLOOKUP($D4801,Dummy!$C$2:$I$1194,5,FALSE)</f>
        <v>0</v>
      </c>
      <c r="I4801">
        <f>VLOOKUP($D4801,Dummy!$C$2:$I$1194,6,FALSE)</f>
        <v>0</v>
      </c>
      <c r="J4801">
        <f>VLOOKUP($D4801,Dummy!$C$2:$I$1194,7,FALSE)</f>
        <v>0</v>
      </c>
      <c r="K4801">
        <f>VLOOKUP($B4801,'Distance from BP'!$A$1:$F$3179,3,FALSE)</f>
        <v>0</v>
      </c>
      <c r="L4801">
        <f>VLOOKUP($B4801,'Distance from BP'!$A$1:$F$3179,4,FALSE)</f>
        <v>0</v>
      </c>
      <c r="M4801">
        <f>VLOOKUP($B4801,'Distance from BP'!$A$1:$F$3179,5,FALSE)</f>
        <v>0</v>
      </c>
      <c r="N4801">
        <f>VLOOKUP($B4801,'Distance from BP'!$A$1:$F$3179,6,FALSE)</f>
        <v>0</v>
      </c>
      <c r="O4801" s="7">
        <f>VLOOKUP(B4801,'tax data'!$A$1:$M$3179,12,FALSE)</f>
        <v>7326251</v>
      </c>
    </row>
    <row r="4802" spans="1:15" x14ac:dyDescent="0.2">
      <c r="A4802" s="1">
        <v>45906</v>
      </c>
      <c r="B4802" t="s">
        <v>43</v>
      </c>
      <c r="C4802" t="s">
        <v>428</v>
      </c>
      <c r="D4802" t="s">
        <v>633</v>
      </c>
      <c r="E4802">
        <v>593.9</v>
      </c>
      <c r="F4802">
        <v>589.9</v>
      </c>
      <c r="G4802">
        <f>VLOOKUP($D4802,Dummy!$C$2:$I$1194,4,FALSE)</f>
        <v>0</v>
      </c>
      <c r="H4802">
        <f>VLOOKUP($D4802,Dummy!$C$2:$I$1194,5,FALSE)</f>
        <v>0</v>
      </c>
      <c r="I4802">
        <f>VLOOKUP($D4802,Dummy!$C$2:$I$1194,6,FALSE)</f>
        <v>0</v>
      </c>
      <c r="J4802">
        <f>VLOOKUP($D4802,Dummy!$C$2:$I$1194,7,FALSE)</f>
        <v>0</v>
      </c>
      <c r="K4802">
        <f>VLOOKUP($B4802,'Distance from BP'!$A$1:$F$3179,3,FALSE)</f>
        <v>0</v>
      </c>
      <c r="L4802">
        <f>VLOOKUP($B4802,'Distance from BP'!$A$1:$F$3179,4,FALSE)</f>
        <v>0</v>
      </c>
      <c r="M4802">
        <f>VLOOKUP($B4802,'Distance from BP'!$A$1:$F$3179,5,FALSE)</f>
        <v>0</v>
      </c>
      <c r="N4802">
        <f>VLOOKUP($B4802,'Distance from BP'!$A$1:$F$3179,6,FALSE)</f>
        <v>0</v>
      </c>
      <c r="O4802" s="7">
        <f>VLOOKUP(B4802,'tax data'!$A$1:$M$3179,12,FALSE)</f>
        <v>7326251</v>
      </c>
    </row>
    <row r="4803" spans="1:15" x14ac:dyDescent="0.2">
      <c r="A4803" s="1">
        <v>45906</v>
      </c>
      <c r="B4803" t="s">
        <v>44</v>
      </c>
      <c r="C4803" t="s">
        <v>426</v>
      </c>
      <c r="D4803" t="s">
        <v>634</v>
      </c>
      <c r="E4803">
        <v>591.9</v>
      </c>
      <c r="F4803">
        <v>590.9</v>
      </c>
      <c r="G4803">
        <f>VLOOKUP($D4803,Dummy!$C$2:$I$1194,4,FALSE)</f>
        <v>0</v>
      </c>
      <c r="H4803">
        <f>VLOOKUP($D4803,Dummy!$C$2:$I$1194,5,FALSE)</f>
        <v>0</v>
      </c>
      <c r="I4803">
        <f>VLOOKUP($D4803,Dummy!$C$2:$I$1194,6,FALSE)</f>
        <v>0</v>
      </c>
      <c r="J4803">
        <f>VLOOKUP($D4803,Dummy!$C$2:$I$1194,7,FALSE)</f>
        <v>0</v>
      </c>
      <c r="K4803">
        <f>VLOOKUP($B4803,'Distance from BP'!$A$1:$F$3179,3,FALSE)</f>
        <v>0</v>
      </c>
      <c r="L4803">
        <f>VLOOKUP($B4803,'Distance from BP'!$A$1:$F$3179,4,FALSE)</f>
        <v>0</v>
      </c>
      <c r="M4803">
        <f>VLOOKUP($B4803,'Distance from BP'!$A$1:$F$3179,5,FALSE)</f>
        <v>0</v>
      </c>
      <c r="N4803">
        <f>VLOOKUP($B4803,'Distance from BP'!$A$1:$F$3179,6,FALSE)</f>
        <v>0</v>
      </c>
      <c r="O4803" s="7">
        <f>VLOOKUP(B4803,'tax data'!$A$1:$M$3179,12,FALSE)</f>
        <v>5274786</v>
      </c>
    </row>
    <row r="4804" spans="1:15" x14ac:dyDescent="0.2">
      <c r="A4804" s="1">
        <v>45906</v>
      </c>
      <c r="B4804" t="s">
        <v>44</v>
      </c>
      <c r="C4804" t="s">
        <v>426</v>
      </c>
      <c r="D4804" t="s">
        <v>635</v>
      </c>
      <c r="E4804">
        <v>591.9</v>
      </c>
      <c r="F4804">
        <v>590.9</v>
      </c>
      <c r="G4804">
        <f>VLOOKUP($D4804,Dummy!$C$2:$I$1194,4,FALSE)</f>
        <v>0</v>
      </c>
      <c r="H4804">
        <f>VLOOKUP($D4804,Dummy!$C$2:$I$1194,5,FALSE)</f>
        <v>0</v>
      </c>
      <c r="I4804">
        <f>VLOOKUP($D4804,Dummy!$C$2:$I$1194,6,FALSE)</f>
        <v>0</v>
      </c>
      <c r="J4804">
        <f>VLOOKUP($D4804,Dummy!$C$2:$I$1194,7,FALSE)</f>
        <v>0</v>
      </c>
      <c r="K4804">
        <f>VLOOKUP($B4804,'Distance from BP'!$A$1:$F$3179,3,FALSE)</f>
        <v>0</v>
      </c>
      <c r="L4804">
        <f>VLOOKUP($B4804,'Distance from BP'!$A$1:$F$3179,4,FALSE)</f>
        <v>0</v>
      </c>
      <c r="M4804">
        <f>VLOOKUP($B4804,'Distance from BP'!$A$1:$F$3179,5,FALSE)</f>
        <v>0</v>
      </c>
      <c r="N4804">
        <f>VLOOKUP($B4804,'Distance from BP'!$A$1:$F$3179,6,FALSE)</f>
        <v>0</v>
      </c>
      <c r="O4804" s="7">
        <f>VLOOKUP(B4804,'tax data'!$A$1:$M$3179,12,FALSE)</f>
        <v>5274786</v>
      </c>
    </row>
    <row r="4805" spans="1:15" x14ac:dyDescent="0.2">
      <c r="A4805" s="1">
        <v>45906</v>
      </c>
      <c r="B4805" t="s">
        <v>44</v>
      </c>
      <c r="C4805" t="s">
        <v>421</v>
      </c>
      <c r="D4805" t="s">
        <v>636</v>
      </c>
      <c r="E4805">
        <v>590</v>
      </c>
      <c r="F4805">
        <v>590</v>
      </c>
      <c r="G4805">
        <f>VLOOKUP($D4805,Dummy!$C$2:$I$1194,4,FALSE)</f>
        <v>0</v>
      </c>
      <c r="H4805">
        <f>VLOOKUP($D4805,Dummy!$C$2:$I$1194,5,FALSE)</f>
        <v>0</v>
      </c>
      <c r="I4805">
        <f>VLOOKUP($D4805,Dummy!$C$2:$I$1194,6,FALSE)</f>
        <v>0</v>
      </c>
      <c r="J4805">
        <f>VLOOKUP($D4805,Dummy!$C$2:$I$1194,7,FALSE)</f>
        <v>0</v>
      </c>
      <c r="K4805">
        <f>VLOOKUP($B4805,'Distance from BP'!$A$1:$F$3179,3,FALSE)</f>
        <v>0</v>
      </c>
      <c r="L4805">
        <f>VLOOKUP($B4805,'Distance from BP'!$A$1:$F$3179,4,FALSE)</f>
        <v>0</v>
      </c>
      <c r="M4805">
        <f>VLOOKUP($B4805,'Distance from BP'!$A$1:$F$3179,5,FALSE)</f>
        <v>0</v>
      </c>
      <c r="N4805">
        <f>VLOOKUP($B4805,'Distance from BP'!$A$1:$F$3179,6,FALSE)</f>
        <v>0</v>
      </c>
      <c r="O4805" s="7">
        <f>VLOOKUP(B4805,'tax data'!$A$1:$M$3179,12,FALSE)</f>
        <v>5274786</v>
      </c>
    </row>
    <row r="4806" spans="1:15" x14ac:dyDescent="0.2">
      <c r="A4806" s="1">
        <v>45906</v>
      </c>
      <c r="B4806" t="s">
        <v>44</v>
      </c>
      <c r="C4806" t="s">
        <v>428</v>
      </c>
      <c r="D4806" t="s">
        <v>637</v>
      </c>
      <c r="E4806">
        <v>593.9</v>
      </c>
      <c r="F4806">
        <v>589.9</v>
      </c>
      <c r="G4806">
        <f>VLOOKUP($D4806,Dummy!$C$2:$I$1194,4,FALSE)</f>
        <v>0</v>
      </c>
      <c r="H4806">
        <f>VLOOKUP($D4806,Dummy!$C$2:$I$1194,5,FALSE)</f>
        <v>0</v>
      </c>
      <c r="I4806">
        <f>VLOOKUP($D4806,Dummy!$C$2:$I$1194,6,FALSE)</f>
        <v>0</v>
      </c>
      <c r="J4806">
        <f>VLOOKUP($D4806,Dummy!$C$2:$I$1194,7,FALSE)</f>
        <v>0</v>
      </c>
      <c r="K4806">
        <f>VLOOKUP($B4806,'Distance from BP'!$A$1:$F$3179,3,FALSE)</f>
        <v>0</v>
      </c>
      <c r="L4806">
        <f>VLOOKUP($B4806,'Distance from BP'!$A$1:$F$3179,4,FALSE)</f>
        <v>0</v>
      </c>
      <c r="M4806">
        <f>VLOOKUP($B4806,'Distance from BP'!$A$1:$F$3179,5,FALSE)</f>
        <v>0</v>
      </c>
      <c r="N4806">
        <f>VLOOKUP($B4806,'Distance from BP'!$A$1:$F$3179,6,FALSE)</f>
        <v>0</v>
      </c>
      <c r="O4806" s="7">
        <f>VLOOKUP(B4806,'tax data'!$A$1:$M$3179,12,FALSE)</f>
        <v>5274786</v>
      </c>
    </row>
    <row r="4807" spans="1:15" x14ac:dyDescent="0.2">
      <c r="A4807" s="1">
        <v>45906</v>
      </c>
      <c r="B4807" t="s">
        <v>44</v>
      </c>
      <c r="C4807" t="s">
        <v>421</v>
      </c>
      <c r="D4807" t="s">
        <v>638</v>
      </c>
      <c r="E4807">
        <v>587</v>
      </c>
      <c r="F4807">
        <v>589</v>
      </c>
      <c r="G4807">
        <f>VLOOKUP($D4807,Dummy!$C$2:$I$1194,4,FALSE)</f>
        <v>0</v>
      </c>
      <c r="H4807">
        <f>VLOOKUP($D4807,Dummy!$C$2:$I$1194,5,FALSE)</f>
        <v>0</v>
      </c>
      <c r="I4807">
        <f>VLOOKUP($D4807,Dummy!$C$2:$I$1194,6,FALSE)</f>
        <v>0</v>
      </c>
      <c r="J4807">
        <f>VLOOKUP($D4807,Dummy!$C$2:$I$1194,7,FALSE)</f>
        <v>0</v>
      </c>
      <c r="K4807">
        <f>VLOOKUP($B4807,'Distance from BP'!$A$1:$F$3179,3,FALSE)</f>
        <v>0</v>
      </c>
      <c r="L4807">
        <f>VLOOKUP($B4807,'Distance from BP'!$A$1:$F$3179,4,FALSE)</f>
        <v>0</v>
      </c>
      <c r="M4807">
        <f>VLOOKUP($B4807,'Distance from BP'!$A$1:$F$3179,5,FALSE)</f>
        <v>0</v>
      </c>
      <c r="N4807">
        <f>VLOOKUP($B4807,'Distance from BP'!$A$1:$F$3179,6,FALSE)</f>
        <v>0</v>
      </c>
      <c r="O4807" s="7">
        <f>VLOOKUP(B4807,'tax data'!$A$1:$M$3179,12,FALSE)</f>
        <v>5274786</v>
      </c>
    </row>
    <row r="4808" spans="1:15" x14ac:dyDescent="0.2">
      <c r="A4808" s="1">
        <v>45906</v>
      </c>
      <c r="B4808" t="s">
        <v>44</v>
      </c>
      <c r="C4808" t="s">
        <v>428</v>
      </c>
      <c r="D4808" t="s">
        <v>639</v>
      </c>
      <c r="E4808">
        <v>593.9</v>
      </c>
      <c r="F4808">
        <v>589.9</v>
      </c>
      <c r="G4808">
        <f>VLOOKUP($D4808,Dummy!$C$2:$I$1194,4,FALSE)</f>
        <v>0</v>
      </c>
      <c r="H4808">
        <f>VLOOKUP($D4808,Dummy!$C$2:$I$1194,5,FALSE)</f>
        <v>0</v>
      </c>
      <c r="I4808">
        <f>VLOOKUP($D4808,Dummy!$C$2:$I$1194,6,FALSE)</f>
        <v>0</v>
      </c>
      <c r="J4808">
        <f>VLOOKUP($D4808,Dummy!$C$2:$I$1194,7,FALSE)</f>
        <v>0</v>
      </c>
      <c r="K4808">
        <f>VLOOKUP($B4808,'Distance from BP'!$A$1:$F$3179,3,FALSE)</f>
        <v>0</v>
      </c>
      <c r="L4808">
        <f>VLOOKUP($B4808,'Distance from BP'!$A$1:$F$3179,4,FALSE)</f>
        <v>0</v>
      </c>
      <c r="M4808">
        <f>VLOOKUP($B4808,'Distance from BP'!$A$1:$F$3179,5,FALSE)</f>
        <v>0</v>
      </c>
      <c r="N4808">
        <f>VLOOKUP($B4808,'Distance from BP'!$A$1:$F$3179,6,FALSE)</f>
        <v>0</v>
      </c>
      <c r="O4808" s="7">
        <f>VLOOKUP(B4808,'tax data'!$A$1:$M$3179,12,FALSE)</f>
        <v>5274786</v>
      </c>
    </row>
    <row r="4809" spans="1:15" x14ac:dyDescent="0.2">
      <c r="A4809" s="1">
        <v>45906</v>
      </c>
      <c r="B4809" t="s">
        <v>44</v>
      </c>
      <c r="C4809" t="s">
        <v>421</v>
      </c>
      <c r="D4809" t="s">
        <v>640</v>
      </c>
      <c r="E4809">
        <v>590</v>
      </c>
      <c r="F4809">
        <v>589</v>
      </c>
      <c r="G4809">
        <f>VLOOKUP($D4809,Dummy!$C$2:$I$1194,4,FALSE)</f>
        <v>0</v>
      </c>
      <c r="H4809">
        <f>VLOOKUP($D4809,Dummy!$C$2:$I$1194,5,FALSE)</f>
        <v>0</v>
      </c>
      <c r="I4809">
        <f>VLOOKUP($D4809,Dummy!$C$2:$I$1194,6,FALSE)</f>
        <v>0</v>
      </c>
      <c r="J4809">
        <f>VLOOKUP($D4809,Dummy!$C$2:$I$1194,7,FALSE)</f>
        <v>0</v>
      </c>
      <c r="K4809">
        <f>VLOOKUP($B4809,'Distance from BP'!$A$1:$F$3179,3,FALSE)</f>
        <v>0</v>
      </c>
      <c r="L4809">
        <f>VLOOKUP($B4809,'Distance from BP'!$A$1:$F$3179,4,FALSE)</f>
        <v>0</v>
      </c>
      <c r="M4809">
        <f>VLOOKUP($B4809,'Distance from BP'!$A$1:$F$3179,5,FALSE)</f>
        <v>0</v>
      </c>
      <c r="N4809">
        <f>VLOOKUP($B4809,'Distance from BP'!$A$1:$F$3179,6,FALSE)</f>
        <v>0</v>
      </c>
      <c r="O4809" s="7">
        <f>VLOOKUP(B4809,'tax data'!$A$1:$M$3179,12,FALSE)</f>
        <v>5274786</v>
      </c>
    </row>
    <row r="4810" spans="1:15" x14ac:dyDescent="0.2">
      <c r="A4810" s="1">
        <v>45906</v>
      </c>
      <c r="B4810" t="s">
        <v>44</v>
      </c>
      <c r="C4810" t="s">
        <v>421</v>
      </c>
      <c r="D4810" t="s">
        <v>641</v>
      </c>
      <c r="E4810">
        <v>590</v>
      </c>
      <c r="F4810">
        <v>589</v>
      </c>
      <c r="G4810">
        <f>VLOOKUP($D4810,Dummy!$C$2:$I$1194,4,FALSE)</f>
        <v>0</v>
      </c>
      <c r="H4810">
        <f>VLOOKUP($D4810,Dummy!$C$2:$I$1194,5,FALSE)</f>
        <v>0</v>
      </c>
      <c r="I4810">
        <f>VLOOKUP($D4810,Dummy!$C$2:$I$1194,6,FALSE)</f>
        <v>0</v>
      </c>
      <c r="J4810">
        <f>VLOOKUP($D4810,Dummy!$C$2:$I$1194,7,FALSE)</f>
        <v>0</v>
      </c>
      <c r="K4810">
        <f>VLOOKUP($B4810,'Distance from BP'!$A$1:$F$3179,3,FALSE)</f>
        <v>0</v>
      </c>
      <c r="L4810">
        <f>VLOOKUP($B4810,'Distance from BP'!$A$1:$F$3179,4,FALSE)</f>
        <v>0</v>
      </c>
      <c r="M4810">
        <f>VLOOKUP($B4810,'Distance from BP'!$A$1:$F$3179,5,FALSE)</f>
        <v>0</v>
      </c>
      <c r="N4810">
        <f>VLOOKUP($B4810,'Distance from BP'!$A$1:$F$3179,6,FALSE)</f>
        <v>0</v>
      </c>
      <c r="O4810" s="7">
        <f>VLOOKUP(B4810,'tax data'!$A$1:$M$3179,12,FALSE)</f>
        <v>5274786</v>
      </c>
    </row>
    <row r="4811" spans="1:15" x14ac:dyDescent="0.2">
      <c r="A4811" s="1">
        <v>45906</v>
      </c>
      <c r="B4811" t="s">
        <v>44</v>
      </c>
      <c r="C4811" t="s">
        <v>426</v>
      </c>
      <c r="D4811" t="s">
        <v>642</v>
      </c>
      <c r="E4811">
        <v>596.9</v>
      </c>
      <c r="F4811">
        <v>593.9</v>
      </c>
      <c r="G4811">
        <f>VLOOKUP($D4811,Dummy!$C$2:$I$1194,4,FALSE)</f>
        <v>0</v>
      </c>
      <c r="H4811">
        <f>VLOOKUP($D4811,Dummy!$C$2:$I$1194,5,FALSE)</f>
        <v>0</v>
      </c>
      <c r="I4811">
        <f>VLOOKUP($D4811,Dummy!$C$2:$I$1194,6,FALSE)</f>
        <v>0</v>
      </c>
      <c r="J4811">
        <f>VLOOKUP($D4811,Dummy!$C$2:$I$1194,7,FALSE)</f>
        <v>0</v>
      </c>
      <c r="K4811">
        <f>VLOOKUP($B4811,'Distance from BP'!$A$1:$F$3179,3,FALSE)</f>
        <v>0</v>
      </c>
      <c r="L4811">
        <f>VLOOKUP($B4811,'Distance from BP'!$A$1:$F$3179,4,FALSE)</f>
        <v>0</v>
      </c>
      <c r="M4811">
        <f>VLOOKUP($B4811,'Distance from BP'!$A$1:$F$3179,5,FALSE)</f>
        <v>0</v>
      </c>
      <c r="N4811">
        <f>VLOOKUP($B4811,'Distance from BP'!$A$1:$F$3179,6,FALSE)</f>
        <v>0</v>
      </c>
      <c r="O4811" s="7">
        <f>VLOOKUP(B4811,'tax data'!$A$1:$M$3179,12,FALSE)</f>
        <v>5274786</v>
      </c>
    </row>
    <row r="4812" spans="1:15" x14ac:dyDescent="0.2">
      <c r="A4812" s="1">
        <v>45906</v>
      </c>
      <c r="B4812" t="s">
        <v>44</v>
      </c>
      <c r="C4812" t="s">
        <v>421</v>
      </c>
      <c r="D4812" t="s">
        <v>643</v>
      </c>
      <c r="E4812">
        <v>590</v>
      </c>
      <c r="F4812">
        <v>589</v>
      </c>
      <c r="G4812">
        <f>VLOOKUP($D4812,Dummy!$C$2:$I$1194,4,FALSE)</f>
        <v>0</v>
      </c>
      <c r="H4812">
        <f>VLOOKUP($D4812,Dummy!$C$2:$I$1194,5,FALSE)</f>
        <v>0</v>
      </c>
      <c r="I4812">
        <f>VLOOKUP($D4812,Dummy!$C$2:$I$1194,6,FALSE)</f>
        <v>0</v>
      </c>
      <c r="J4812">
        <f>VLOOKUP($D4812,Dummy!$C$2:$I$1194,7,FALSE)</f>
        <v>0</v>
      </c>
      <c r="K4812">
        <f>VLOOKUP($B4812,'Distance from BP'!$A$1:$F$3179,3,FALSE)</f>
        <v>0</v>
      </c>
      <c r="L4812">
        <f>VLOOKUP($B4812,'Distance from BP'!$A$1:$F$3179,4,FALSE)</f>
        <v>0</v>
      </c>
      <c r="M4812">
        <f>VLOOKUP($B4812,'Distance from BP'!$A$1:$F$3179,5,FALSE)</f>
        <v>0</v>
      </c>
      <c r="N4812">
        <f>VLOOKUP($B4812,'Distance from BP'!$A$1:$F$3179,6,FALSE)</f>
        <v>0</v>
      </c>
      <c r="O4812" s="7">
        <f>VLOOKUP(B4812,'tax data'!$A$1:$M$3179,12,FALSE)</f>
        <v>5274786</v>
      </c>
    </row>
    <row r="4813" spans="1:15" x14ac:dyDescent="0.2">
      <c r="A4813" s="1">
        <v>45906</v>
      </c>
      <c r="B4813" t="s">
        <v>44</v>
      </c>
      <c r="C4813" t="s">
        <v>421</v>
      </c>
      <c r="D4813" t="s">
        <v>644</v>
      </c>
      <c r="E4813">
        <v>590</v>
      </c>
      <c r="F4813">
        <v>590</v>
      </c>
      <c r="G4813">
        <f>VLOOKUP($D4813,Dummy!$C$2:$I$1194,4,FALSE)</f>
        <v>0</v>
      </c>
      <c r="H4813">
        <f>VLOOKUP($D4813,Dummy!$C$2:$I$1194,5,FALSE)</f>
        <v>0</v>
      </c>
      <c r="I4813">
        <f>VLOOKUP($D4813,Dummy!$C$2:$I$1194,6,FALSE)</f>
        <v>0</v>
      </c>
      <c r="J4813">
        <f>VLOOKUP($D4813,Dummy!$C$2:$I$1194,7,FALSE)</f>
        <v>0</v>
      </c>
      <c r="K4813">
        <f>VLOOKUP($B4813,'Distance from BP'!$A$1:$F$3179,3,FALSE)</f>
        <v>0</v>
      </c>
      <c r="L4813">
        <f>VLOOKUP($B4813,'Distance from BP'!$A$1:$F$3179,4,FALSE)</f>
        <v>0</v>
      </c>
      <c r="M4813">
        <f>VLOOKUP($B4813,'Distance from BP'!$A$1:$F$3179,5,FALSE)</f>
        <v>0</v>
      </c>
      <c r="N4813">
        <f>VLOOKUP($B4813,'Distance from BP'!$A$1:$F$3179,6,FALSE)</f>
        <v>0</v>
      </c>
      <c r="O4813" s="7">
        <f>VLOOKUP(B4813,'tax data'!$A$1:$M$3179,12,FALSE)</f>
        <v>5274786</v>
      </c>
    </row>
    <row r="4814" spans="1:15" x14ac:dyDescent="0.2">
      <c r="A4814" s="1">
        <v>45906</v>
      </c>
      <c r="B4814" t="s">
        <v>45</v>
      </c>
      <c r="C4814" t="s">
        <v>421</v>
      </c>
      <c r="D4814" t="s">
        <v>645</v>
      </c>
      <c r="E4814">
        <v>590</v>
      </c>
      <c r="F4814">
        <v>589</v>
      </c>
      <c r="G4814">
        <f>VLOOKUP($D4814,Dummy!$C$2:$I$1194,4,FALSE)</f>
        <v>0</v>
      </c>
      <c r="H4814">
        <f>VLOOKUP($D4814,Dummy!$C$2:$I$1194,5,FALSE)</f>
        <v>0</v>
      </c>
      <c r="I4814">
        <f>VLOOKUP($D4814,Dummy!$C$2:$I$1194,6,FALSE)</f>
        <v>0</v>
      </c>
      <c r="J4814">
        <f>VLOOKUP($D4814,Dummy!$C$2:$I$1194,7,FALSE)</f>
        <v>0</v>
      </c>
      <c r="K4814">
        <f>VLOOKUP($B4814,'Distance from BP'!$A$1:$F$3179,3,FALSE)</f>
        <v>0</v>
      </c>
      <c r="L4814">
        <f>VLOOKUP($B4814,'Distance from BP'!$A$1:$F$3179,4,FALSE)</f>
        <v>0</v>
      </c>
      <c r="M4814">
        <f>VLOOKUP($B4814,'Distance from BP'!$A$1:$F$3179,5,FALSE)</f>
        <v>0</v>
      </c>
      <c r="N4814">
        <f>VLOOKUP($B4814,'Distance from BP'!$A$1:$F$3179,6,FALSE)</f>
        <v>0</v>
      </c>
      <c r="O4814" s="7">
        <f>VLOOKUP(B4814,'tax data'!$A$1:$M$3179,12,FALSE)</f>
        <v>4583690</v>
      </c>
    </row>
    <row r="4815" spans="1:15" x14ac:dyDescent="0.2">
      <c r="A4815" s="1">
        <v>45906</v>
      </c>
      <c r="B4815" t="s">
        <v>45</v>
      </c>
      <c r="C4815" t="s">
        <v>426</v>
      </c>
      <c r="D4815" t="s">
        <v>646</v>
      </c>
      <c r="E4815">
        <v>591.9</v>
      </c>
      <c r="F4815">
        <v>593.9</v>
      </c>
      <c r="G4815">
        <f>VLOOKUP($D4815,Dummy!$C$2:$I$1194,4,FALSE)</f>
        <v>0</v>
      </c>
      <c r="H4815">
        <f>VLOOKUP($D4815,Dummy!$C$2:$I$1194,5,FALSE)</f>
        <v>0</v>
      </c>
      <c r="I4815">
        <f>VLOOKUP($D4815,Dummy!$C$2:$I$1194,6,FALSE)</f>
        <v>0</v>
      </c>
      <c r="J4815">
        <f>VLOOKUP($D4815,Dummy!$C$2:$I$1194,7,FALSE)</f>
        <v>0</v>
      </c>
      <c r="K4815">
        <f>VLOOKUP($B4815,'Distance from BP'!$A$1:$F$3179,3,FALSE)</f>
        <v>0</v>
      </c>
      <c r="L4815">
        <f>VLOOKUP($B4815,'Distance from BP'!$A$1:$F$3179,4,FALSE)</f>
        <v>0</v>
      </c>
      <c r="M4815">
        <f>VLOOKUP($B4815,'Distance from BP'!$A$1:$F$3179,5,FALSE)</f>
        <v>0</v>
      </c>
      <c r="N4815">
        <f>VLOOKUP($B4815,'Distance from BP'!$A$1:$F$3179,6,FALSE)</f>
        <v>0</v>
      </c>
      <c r="O4815" s="7">
        <f>VLOOKUP(B4815,'tax data'!$A$1:$M$3179,12,FALSE)</f>
        <v>4583690</v>
      </c>
    </row>
    <row r="4816" spans="1:15" x14ac:dyDescent="0.2">
      <c r="A4816" s="1">
        <v>45906</v>
      </c>
      <c r="B4816" t="s">
        <v>45</v>
      </c>
      <c r="C4816" t="s">
        <v>428</v>
      </c>
      <c r="D4816" t="s">
        <v>647</v>
      </c>
      <c r="E4816">
        <v>593.9</v>
      </c>
      <c r="F4816">
        <v>590.9</v>
      </c>
      <c r="G4816">
        <f>VLOOKUP($D4816,Dummy!$C$2:$I$1194,4,FALSE)</f>
        <v>0</v>
      </c>
      <c r="H4816">
        <f>VLOOKUP($D4816,Dummy!$C$2:$I$1194,5,FALSE)</f>
        <v>0</v>
      </c>
      <c r="I4816">
        <f>VLOOKUP($D4816,Dummy!$C$2:$I$1194,6,FALSE)</f>
        <v>0</v>
      </c>
      <c r="J4816">
        <f>VLOOKUP($D4816,Dummy!$C$2:$I$1194,7,FALSE)</f>
        <v>0</v>
      </c>
      <c r="K4816">
        <f>VLOOKUP($B4816,'Distance from BP'!$A$1:$F$3179,3,FALSE)</f>
        <v>0</v>
      </c>
      <c r="L4816">
        <f>VLOOKUP($B4816,'Distance from BP'!$A$1:$F$3179,4,FALSE)</f>
        <v>0</v>
      </c>
      <c r="M4816">
        <f>VLOOKUP($B4816,'Distance from BP'!$A$1:$F$3179,5,FALSE)</f>
        <v>0</v>
      </c>
      <c r="N4816">
        <f>VLOOKUP($B4816,'Distance from BP'!$A$1:$F$3179,6,FALSE)</f>
        <v>0</v>
      </c>
      <c r="O4816" s="7">
        <f>VLOOKUP(B4816,'tax data'!$A$1:$M$3179,12,FALSE)</f>
        <v>4583690</v>
      </c>
    </row>
    <row r="4817" spans="1:15" x14ac:dyDescent="0.2">
      <c r="A4817" s="1">
        <v>45906</v>
      </c>
      <c r="B4817" t="s">
        <v>45</v>
      </c>
      <c r="C4817" t="s">
        <v>428</v>
      </c>
      <c r="D4817" t="s">
        <v>648</v>
      </c>
      <c r="E4817">
        <v>593.9</v>
      </c>
      <c r="F4817">
        <v>590.9</v>
      </c>
      <c r="G4817">
        <f>VLOOKUP($D4817,Dummy!$C$2:$I$1194,4,FALSE)</f>
        <v>0</v>
      </c>
      <c r="H4817">
        <f>VLOOKUP($D4817,Dummy!$C$2:$I$1194,5,FALSE)</f>
        <v>0</v>
      </c>
      <c r="I4817">
        <f>VLOOKUP($D4817,Dummy!$C$2:$I$1194,6,FALSE)</f>
        <v>0</v>
      </c>
      <c r="J4817">
        <f>VLOOKUP($D4817,Dummy!$C$2:$I$1194,7,FALSE)</f>
        <v>0</v>
      </c>
      <c r="K4817">
        <f>VLOOKUP($B4817,'Distance from BP'!$A$1:$F$3179,3,FALSE)</f>
        <v>0</v>
      </c>
      <c r="L4817">
        <f>VLOOKUP($B4817,'Distance from BP'!$A$1:$F$3179,4,FALSE)</f>
        <v>0</v>
      </c>
      <c r="M4817">
        <f>VLOOKUP($B4817,'Distance from BP'!$A$1:$F$3179,5,FALSE)</f>
        <v>0</v>
      </c>
      <c r="N4817">
        <f>VLOOKUP($B4817,'Distance from BP'!$A$1:$F$3179,6,FALSE)</f>
        <v>0</v>
      </c>
      <c r="O4817" s="7">
        <f>VLOOKUP(B4817,'tax data'!$A$1:$M$3179,12,FALSE)</f>
        <v>4583690</v>
      </c>
    </row>
    <row r="4818" spans="1:15" x14ac:dyDescent="0.2">
      <c r="A4818" s="1">
        <v>45906</v>
      </c>
      <c r="B4818" t="s">
        <v>45</v>
      </c>
      <c r="C4818" t="s">
        <v>421</v>
      </c>
      <c r="D4818" t="s">
        <v>649</v>
      </c>
      <c r="E4818">
        <v>590</v>
      </c>
      <c r="F4818">
        <v>589</v>
      </c>
      <c r="G4818">
        <f>VLOOKUP($D4818,Dummy!$C$2:$I$1194,4,FALSE)</f>
        <v>0</v>
      </c>
      <c r="H4818">
        <f>VLOOKUP($D4818,Dummy!$C$2:$I$1194,5,FALSE)</f>
        <v>0</v>
      </c>
      <c r="I4818">
        <f>VLOOKUP($D4818,Dummy!$C$2:$I$1194,6,FALSE)</f>
        <v>0</v>
      </c>
      <c r="J4818">
        <f>VLOOKUP($D4818,Dummy!$C$2:$I$1194,7,FALSE)</f>
        <v>0</v>
      </c>
      <c r="K4818">
        <f>VLOOKUP($B4818,'Distance from BP'!$A$1:$F$3179,3,FALSE)</f>
        <v>0</v>
      </c>
      <c r="L4818">
        <f>VLOOKUP($B4818,'Distance from BP'!$A$1:$F$3179,4,FALSE)</f>
        <v>0</v>
      </c>
      <c r="M4818">
        <f>VLOOKUP($B4818,'Distance from BP'!$A$1:$F$3179,5,FALSE)</f>
        <v>0</v>
      </c>
      <c r="N4818">
        <f>VLOOKUP($B4818,'Distance from BP'!$A$1:$F$3179,6,FALSE)</f>
        <v>0</v>
      </c>
      <c r="O4818" s="7">
        <f>VLOOKUP(B4818,'tax data'!$A$1:$M$3179,12,FALSE)</f>
        <v>4583690</v>
      </c>
    </row>
    <row r="4819" spans="1:15" x14ac:dyDescent="0.2">
      <c r="A4819" s="1">
        <v>45906</v>
      </c>
      <c r="B4819" t="s">
        <v>46</v>
      </c>
      <c r="C4819" t="s">
        <v>422</v>
      </c>
      <c r="D4819" t="s">
        <v>650</v>
      </c>
      <c r="E4819">
        <v>589</v>
      </c>
      <c r="F4819">
        <v>587</v>
      </c>
      <c r="G4819">
        <f>VLOOKUP($D4819,Dummy!$C$2:$I$1194,4,FALSE)</f>
        <v>0</v>
      </c>
      <c r="H4819">
        <f>VLOOKUP($D4819,Dummy!$C$2:$I$1194,5,FALSE)</f>
        <v>0</v>
      </c>
      <c r="I4819">
        <f>VLOOKUP($D4819,Dummy!$C$2:$I$1194,6,FALSE)</f>
        <v>0</v>
      </c>
      <c r="J4819">
        <f>VLOOKUP($D4819,Dummy!$C$2:$I$1194,7,FALSE)</f>
        <v>0</v>
      </c>
      <c r="K4819">
        <f>VLOOKUP($B4819,'Distance from BP'!$A$1:$F$3179,3,FALSE)</f>
        <v>0</v>
      </c>
      <c r="L4819">
        <f>VLOOKUP($B4819,'Distance from BP'!$A$1:$F$3179,4,FALSE)</f>
        <v>0</v>
      </c>
      <c r="M4819">
        <f>VLOOKUP($B4819,'Distance from BP'!$A$1:$F$3179,5,FALSE)</f>
        <v>0</v>
      </c>
      <c r="N4819">
        <f>VLOOKUP($B4819,'Distance from BP'!$A$1:$F$3179,6,FALSE)</f>
        <v>0</v>
      </c>
      <c r="O4819" s="7">
        <f>VLOOKUP(B4819,'tax data'!$A$1:$M$3179,12,FALSE)</f>
        <v>5194479</v>
      </c>
    </row>
    <row r="4820" spans="1:15" x14ac:dyDescent="0.2">
      <c r="A4820" s="1">
        <v>45906</v>
      </c>
      <c r="B4820" t="s">
        <v>46</v>
      </c>
      <c r="C4820" t="s">
        <v>422</v>
      </c>
      <c r="D4820" t="s">
        <v>651</v>
      </c>
      <c r="E4820">
        <v>588</v>
      </c>
      <c r="F4820">
        <v>587</v>
      </c>
      <c r="G4820">
        <f>VLOOKUP($D4820,Dummy!$C$2:$I$1194,4,FALSE)</f>
        <v>0</v>
      </c>
      <c r="H4820">
        <f>VLOOKUP($D4820,Dummy!$C$2:$I$1194,5,FALSE)</f>
        <v>1</v>
      </c>
      <c r="I4820">
        <f>VLOOKUP($D4820,Dummy!$C$2:$I$1194,6,FALSE)</f>
        <v>0</v>
      </c>
      <c r="J4820">
        <f>VLOOKUP($D4820,Dummy!$C$2:$I$1194,7,FALSE)</f>
        <v>0</v>
      </c>
      <c r="K4820">
        <f>VLOOKUP($B4820,'Distance from BP'!$A$1:$F$3179,3,FALSE)</f>
        <v>0</v>
      </c>
      <c r="L4820">
        <f>VLOOKUP($B4820,'Distance from BP'!$A$1:$F$3179,4,FALSE)</f>
        <v>0</v>
      </c>
      <c r="M4820">
        <f>VLOOKUP($B4820,'Distance from BP'!$A$1:$F$3179,5,FALSE)</f>
        <v>0</v>
      </c>
      <c r="N4820">
        <f>VLOOKUP($B4820,'Distance from BP'!$A$1:$F$3179,6,FALSE)</f>
        <v>0</v>
      </c>
      <c r="O4820" s="7">
        <f>VLOOKUP(B4820,'tax data'!$A$1:$M$3179,12,FALSE)</f>
        <v>5194479</v>
      </c>
    </row>
    <row r="4821" spans="1:15" x14ac:dyDescent="0.2">
      <c r="A4821" s="1">
        <v>45906</v>
      </c>
      <c r="B4821" t="s">
        <v>46</v>
      </c>
      <c r="C4821" t="s">
        <v>428</v>
      </c>
      <c r="D4821" t="s">
        <v>652</v>
      </c>
      <c r="E4821">
        <v>593.9</v>
      </c>
      <c r="F4821">
        <v>589.9</v>
      </c>
      <c r="G4821">
        <f>VLOOKUP($D4821,Dummy!$C$2:$I$1194,4,FALSE)</f>
        <v>0</v>
      </c>
      <c r="H4821">
        <f>VLOOKUP($D4821,Dummy!$C$2:$I$1194,5,FALSE)</f>
        <v>1</v>
      </c>
      <c r="I4821">
        <f>VLOOKUP($D4821,Dummy!$C$2:$I$1194,6,FALSE)</f>
        <v>0</v>
      </c>
      <c r="J4821">
        <f>VLOOKUP($D4821,Dummy!$C$2:$I$1194,7,FALSE)</f>
        <v>0</v>
      </c>
      <c r="K4821">
        <f>VLOOKUP($B4821,'Distance from BP'!$A$1:$F$3179,3,FALSE)</f>
        <v>0</v>
      </c>
      <c r="L4821">
        <f>VLOOKUP($B4821,'Distance from BP'!$A$1:$F$3179,4,FALSE)</f>
        <v>0</v>
      </c>
      <c r="M4821">
        <f>VLOOKUP($B4821,'Distance from BP'!$A$1:$F$3179,5,FALSE)</f>
        <v>0</v>
      </c>
      <c r="N4821">
        <f>VLOOKUP($B4821,'Distance from BP'!$A$1:$F$3179,6,FALSE)</f>
        <v>0</v>
      </c>
      <c r="O4821" s="7">
        <f>VLOOKUP(B4821,'tax data'!$A$1:$M$3179,12,FALSE)</f>
        <v>5194479</v>
      </c>
    </row>
    <row r="4822" spans="1:15" x14ac:dyDescent="0.2">
      <c r="A4822" s="1">
        <v>45906</v>
      </c>
      <c r="B4822" t="s">
        <v>46</v>
      </c>
      <c r="C4822" t="s">
        <v>421</v>
      </c>
      <c r="D4822" t="s">
        <v>653</v>
      </c>
      <c r="E4822">
        <v>590</v>
      </c>
      <c r="F4822">
        <v>589</v>
      </c>
      <c r="G4822">
        <f>VLOOKUP($D4822,Dummy!$C$2:$I$1194,4,FALSE)</f>
        <v>0</v>
      </c>
      <c r="H4822">
        <f>VLOOKUP($D4822,Dummy!$C$2:$I$1194,5,FALSE)</f>
        <v>1</v>
      </c>
      <c r="I4822">
        <f>VLOOKUP($D4822,Dummy!$C$2:$I$1194,6,FALSE)</f>
        <v>0</v>
      </c>
      <c r="J4822">
        <f>VLOOKUP($D4822,Dummy!$C$2:$I$1194,7,FALSE)</f>
        <v>0</v>
      </c>
      <c r="K4822">
        <f>VLOOKUP($B4822,'Distance from BP'!$A$1:$F$3179,3,FALSE)</f>
        <v>0</v>
      </c>
      <c r="L4822">
        <f>VLOOKUP($B4822,'Distance from BP'!$A$1:$F$3179,4,FALSE)</f>
        <v>0</v>
      </c>
      <c r="M4822">
        <f>VLOOKUP($B4822,'Distance from BP'!$A$1:$F$3179,5,FALSE)</f>
        <v>0</v>
      </c>
      <c r="N4822">
        <f>VLOOKUP($B4822,'Distance from BP'!$A$1:$F$3179,6,FALSE)</f>
        <v>0</v>
      </c>
      <c r="O4822" s="7">
        <f>VLOOKUP(B4822,'tax data'!$A$1:$M$3179,12,FALSE)</f>
        <v>5194479</v>
      </c>
    </row>
    <row r="4823" spans="1:15" x14ac:dyDescent="0.2">
      <c r="A4823" s="1">
        <v>45906</v>
      </c>
      <c r="B4823" t="s">
        <v>46</v>
      </c>
      <c r="C4823" t="s">
        <v>426</v>
      </c>
      <c r="D4823" t="s">
        <v>654</v>
      </c>
      <c r="E4823">
        <v>590</v>
      </c>
      <c r="F4823">
        <v>590</v>
      </c>
      <c r="G4823">
        <f>VLOOKUP($D4823,Dummy!$C$2:$I$1194,4,FALSE)</f>
        <v>0</v>
      </c>
      <c r="H4823">
        <f>VLOOKUP($D4823,Dummy!$C$2:$I$1194,5,FALSE)</f>
        <v>0</v>
      </c>
      <c r="I4823">
        <f>VLOOKUP($D4823,Dummy!$C$2:$I$1194,6,FALSE)</f>
        <v>0</v>
      </c>
      <c r="J4823">
        <f>VLOOKUP($D4823,Dummy!$C$2:$I$1194,7,FALSE)</f>
        <v>0</v>
      </c>
      <c r="K4823">
        <f>VLOOKUP($B4823,'Distance from BP'!$A$1:$F$3179,3,FALSE)</f>
        <v>0</v>
      </c>
      <c r="L4823">
        <f>VLOOKUP($B4823,'Distance from BP'!$A$1:$F$3179,4,FALSE)</f>
        <v>0</v>
      </c>
      <c r="M4823">
        <f>VLOOKUP($B4823,'Distance from BP'!$A$1:$F$3179,5,FALSE)</f>
        <v>0</v>
      </c>
      <c r="N4823">
        <f>VLOOKUP($B4823,'Distance from BP'!$A$1:$F$3179,6,FALSE)</f>
        <v>0</v>
      </c>
      <c r="O4823" s="7">
        <f>VLOOKUP(B4823,'tax data'!$A$1:$M$3179,12,FALSE)</f>
        <v>5194479</v>
      </c>
    </row>
    <row r="4824" spans="1:15" x14ac:dyDescent="0.2">
      <c r="A4824" s="1">
        <v>45906</v>
      </c>
      <c r="B4824" t="s">
        <v>46</v>
      </c>
      <c r="C4824" t="s">
        <v>428</v>
      </c>
      <c r="D4824" t="s">
        <v>655</v>
      </c>
      <c r="E4824">
        <v>593.9</v>
      </c>
      <c r="F4824">
        <v>589.9</v>
      </c>
      <c r="G4824">
        <f>VLOOKUP($D4824,Dummy!$C$2:$I$1194,4,FALSE)</f>
        <v>0</v>
      </c>
      <c r="H4824">
        <f>VLOOKUP($D4824,Dummy!$C$2:$I$1194,5,FALSE)</f>
        <v>0</v>
      </c>
      <c r="I4824">
        <f>VLOOKUP($D4824,Dummy!$C$2:$I$1194,6,FALSE)</f>
        <v>0</v>
      </c>
      <c r="J4824">
        <f>VLOOKUP($D4824,Dummy!$C$2:$I$1194,7,FALSE)</f>
        <v>0</v>
      </c>
      <c r="K4824">
        <f>VLOOKUP($B4824,'Distance from BP'!$A$1:$F$3179,3,FALSE)</f>
        <v>0</v>
      </c>
      <c r="L4824">
        <f>VLOOKUP($B4824,'Distance from BP'!$A$1:$F$3179,4,FALSE)</f>
        <v>0</v>
      </c>
      <c r="M4824">
        <f>VLOOKUP($B4824,'Distance from BP'!$A$1:$F$3179,5,FALSE)</f>
        <v>0</v>
      </c>
      <c r="N4824">
        <f>VLOOKUP($B4824,'Distance from BP'!$A$1:$F$3179,6,FALSE)</f>
        <v>0</v>
      </c>
      <c r="O4824" s="7">
        <f>VLOOKUP(B4824,'tax data'!$A$1:$M$3179,12,FALSE)</f>
        <v>5194479</v>
      </c>
    </row>
    <row r="4825" spans="1:15" x14ac:dyDescent="0.2">
      <c r="A4825" s="1">
        <v>45906</v>
      </c>
      <c r="B4825" t="s">
        <v>46</v>
      </c>
      <c r="C4825" t="s">
        <v>422</v>
      </c>
      <c r="D4825" t="s">
        <v>656</v>
      </c>
      <c r="E4825">
        <v>589</v>
      </c>
      <c r="F4825">
        <v>587</v>
      </c>
      <c r="G4825">
        <f>VLOOKUP($D4825,Dummy!$C$2:$I$1194,4,FALSE)</f>
        <v>0</v>
      </c>
      <c r="H4825">
        <f>VLOOKUP($D4825,Dummy!$C$2:$I$1194,5,FALSE)</f>
        <v>0</v>
      </c>
      <c r="I4825">
        <f>VLOOKUP($D4825,Dummy!$C$2:$I$1194,6,FALSE)</f>
        <v>0</v>
      </c>
      <c r="J4825">
        <f>VLOOKUP($D4825,Dummy!$C$2:$I$1194,7,FALSE)</f>
        <v>0</v>
      </c>
      <c r="K4825">
        <f>VLOOKUP($B4825,'Distance from BP'!$A$1:$F$3179,3,FALSE)</f>
        <v>0</v>
      </c>
      <c r="L4825">
        <f>VLOOKUP($B4825,'Distance from BP'!$A$1:$F$3179,4,FALSE)</f>
        <v>0</v>
      </c>
      <c r="M4825">
        <f>VLOOKUP($B4825,'Distance from BP'!$A$1:$F$3179,5,FALSE)</f>
        <v>0</v>
      </c>
      <c r="N4825">
        <f>VLOOKUP($B4825,'Distance from BP'!$A$1:$F$3179,6,FALSE)</f>
        <v>0</v>
      </c>
      <c r="O4825" s="7">
        <f>VLOOKUP(B4825,'tax data'!$A$1:$M$3179,12,FALSE)</f>
        <v>5194479</v>
      </c>
    </row>
    <row r="4826" spans="1:15" x14ac:dyDescent="0.2">
      <c r="A4826" s="1">
        <v>45906</v>
      </c>
      <c r="B4826" t="s">
        <v>46</v>
      </c>
      <c r="C4826" t="s">
        <v>426</v>
      </c>
      <c r="D4826" t="s">
        <v>657</v>
      </c>
      <c r="E4826">
        <v>591.9</v>
      </c>
      <c r="F4826">
        <v>590.9</v>
      </c>
      <c r="G4826">
        <f>VLOOKUP($D4826,Dummy!$C$2:$I$1194,4,FALSE)</f>
        <v>0</v>
      </c>
      <c r="H4826">
        <f>VLOOKUP($D4826,Dummy!$C$2:$I$1194,5,FALSE)</f>
        <v>0</v>
      </c>
      <c r="I4826">
        <f>VLOOKUP($D4826,Dummy!$C$2:$I$1194,6,FALSE)</f>
        <v>0</v>
      </c>
      <c r="J4826">
        <f>VLOOKUP($D4826,Dummy!$C$2:$I$1194,7,FALSE)</f>
        <v>0</v>
      </c>
      <c r="K4826">
        <f>VLOOKUP($B4826,'Distance from BP'!$A$1:$F$3179,3,FALSE)</f>
        <v>0</v>
      </c>
      <c r="L4826">
        <f>VLOOKUP($B4826,'Distance from BP'!$A$1:$F$3179,4,FALSE)</f>
        <v>0</v>
      </c>
      <c r="M4826">
        <f>VLOOKUP($B4826,'Distance from BP'!$A$1:$F$3179,5,FALSE)</f>
        <v>0</v>
      </c>
      <c r="N4826">
        <f>VLOOKUP($B4826,'Distance from BP'!$A$1:$F$3179,6,FALSE)</f>
        <v>0</v>
      </c>
      <c r="O4826" s="7">
        <f>VLOOKUP(B4826,'tax data'!$A$1:$M$3179,12,FALSE)</f>
        <v>5194479</v>
      </c>
    </row>
    <row r="4827" spans="1:15" x14ac:dyDescent="0.2">
      <c r="A4827" s="1">
        <v>45906</v>
      </c>
      <c r="B4827" t="s">
        <v>46</v>
      </c>
      <c r="C4827" t="s">
        <v>426</v>
      </c>
      <c r="D4827" t="s">
        <v>658</v>
      </c>
      <c r="E4827">
        <v>591.9</v>
      </c>
      <c r="F4827">
        <v>590.9</v>
      </c>
      <c r="G4827">
        <f>VLOOKUP($D4827,Dummy!$C$2:$I$1194,4,FALSE)</f>
        <v>0</v>
      </c>
      <c r="H4827">
        <f>VLOOKUP($D4827,Dummy!$C$2:$I$1194,5,FALSE)</f>
        <v>0</v>
      </c>
      <c r="I4827">
        <f>VLOOKUP($D4827,Dummy!$C$2:$I$1194,6,FALSE)</f>
        <v>0</v>
      </c>
      <c r="J4827">
        <f>VLOOKUP($D4827,Dummy!$C$2:$I$1194,7,FALSE)</f>
        <v>0</v>
      </c>
      <c r="K4827">
        <f>VLOOKUP($B4827,'Distance from BP'!$A$1:$F$3179,3,FALSE)</f>
        <v>0</v>
      </c>
      <c r="L4827">
        <f>VLOOKUP($B4827,'Distance from BP'!$A$1:$F$3179,4,FALSE)</f>
        <v>0</v>
      </c>
      <c r="M4827">
        <f>VLOOKUP($B4827,'Distance from BP'!$A$1:$F$3179,5,FALSE)</f>
        <v>0</v>
      </c>
      <c r="N4827">
        <f>VLOOKUP($B4827,'Distance from BP'!$A$1:$F$3179,6,FALSE)</f>
        <v>0</v>
      </c>
      <c r="O4827" s="7">
        <f>VLOOKUP(B4827,'tax data'!$A$1:$M$3179,12,FALSE)</f>
        <v>5194479</v>
      </c>
    </row>
    <row r="4828" spans="1:15" x14ac:dyDescent="0.2">
      <c r="A4828" s="1">
        <v>45906</v>
      </c>
      <c r="B4828" t="s">
        <v>46</v>
      </c>
      <c r="C4828" t="s">
        <v>425</v>
      </c>
      <c r="D4828" t="s">
        <v>659</v>
      </c>
      <c r="E4828">
        <v>579.9</v>
      </c>
      <c r="F4828">
        <v>559.9</v>
      </c>
      <c r="G4828">
        <f>VLOOKUP($D4828,Dummy!$C$2:$I$1194,4,FALSE)</f>
        <v>0</v>
      </c>
      <c r="H4828">
        <f>VLOOKUP($D4828,Dummy!$C$2:$I$1194,5,FALSE)</f>
        <v>0</v>
      </c>
      <c r="I4828">
        <f>VLOOKUP($D4828,Dummy!$C$2:$I$1194,6,FALSE)</f>
        <v>0</v>
      </c>
      <c r="J4828">
        <f>VLOOKUP($D4828,Dummy!$C$2:$I$1194,7,FALSE)</f>
        <v>0</v>
      </c>
      <c r="K4828">
        <f>VLOOKUP($B4828,'Distance from BP'!$A$1:$F$3179,3,FALSE)</f>
        <v>0</v>
      </c>
      <c r="L4828">
        <f>VLOOKUP($B4828,'Distance from BP'!$A$1:$F$3179,4,FALSE)</f>
        <v>0</v>
      </c>
      <c r="M4828">
        <f>VLOOKUP($B4828,'Distance from BP'!$A$1:$F$3179,5,FALSE)</f>
        <v>0</v>
      </c>
      <c r="N4828">
        <f>VLOOKUP($B4828,'Distance from BP'!$A$1:$F$3179,6,FALSE)</f>
        <v>0</v>
      </c>
      <c r="O4828" s="7">
        <f>VLOOKUP(B4828,'tax data'!$A$1:$M$3179,12,FALSE)</f>
        <v>5194479</v>
      </c>
    </row>
    <row r="4829" spans="1:15" x14ac:dyDescent="0.2">
      <c r="A4829" s="1">
        <v>45906</v>
      </c>
      <c r="B4829" t="s">
        <v>46</v>
      </c>
      <c r="C4829" t="s">
        <v>428</v>
      </c>
      <c r="D4829" t="s">
        <v>660</v>
      </c>
      <c r="E4829">
        <v>593.9</v>
      </c>
      <c r="F4829">
        <v>589.9</v>
      </c>
      <c r="G4829">
        <f>VLOOKUP($D4829,Dummy!$C$2:$I$1194,4,FALSE)</f>
        <v>0</v>
      </c>
      <c r="H4829">
        <f>VLOOKUP($D4829,Dummy!$C$2:$I$1194,5,FALSE)</f>
        <v>0</v>
      </c>
      <c r="I4829">
        <f>VLOOKUP($D4829,Dummy!$C$2:$I$1194,6,FALSE)</f>
        <v>0</v>
      </c>
      <c r="J4829">
        <f>VLOOKUP($D4829,Dummy!$C$2:$I$1194,7,FALSE)</f>
        <v>0</v>
      </c>
      <c r="K4829">
        <f>VLOOKUP($B4829,'Distance from BP'!$A$1:$F$3179,3,FALSE)</f>
        <v>0</v>
      </c>
      <c r="L4829">
        <f>VLOOKUP($B4829,'Distance from BP'!$A$1:$F$3179,4,FALSE)</f>
        <v>0</v>
      </c>
      <c r="M4829">
        <f>VLOOKUP($B4829,'Distance from BP'!$A$1:$F$3179,5,FALSE)</f>
        <v>0</v>
      </c>
      <c r="N4829">
        <f>VLOOKUP($B4829,'Distance from BP'!$A$1:$F$3179,6,FALSE)</f>
        <v>0</v>
      </c>
      <c r="O4829" s="7">
        <f>VLOOKUP(B4829,'tax data'!$A$1:$M$3179,12,FALSE)</f>
        <v>5194479</v>
      </c>
    </row>
    <row r="4830" spans="1:15" x14ac:dyDescent="0.2">
      <c r="A4830" s="1">
        <v>45906</v>
      </c>
      <c r="B4830" t="s">
        <v>46</v>
      </c>
      <c r="C4830" t="s">
        <v>421</v>
      </c>
      <c r="D4830" t="s">
        <v>661</v>
      </c>
      <c r="E4830">
        <v>590</v>
      </c>
      <c r="F4830">
        <v>589</v>
      </c>
      <c r="G4830">
        <f>VLOOKUP($D4830,Dummy!$C$2:$I$1194,4,FALSE)</f>
        <v>0</v>
      </c>
      <c r="H4830">
        <f>VLOOKUP($D4830,Dummy!$C$2:$I$1194,5,FALSE)</f>
        <v>0</v>
      </c>
      <c r="I4830">
        <f>VLOOKUP($D4830,Dummy!$C$2:$I$1194,6,FALSE)</f>
        <v>0</v>
      </c>
      <c r="J4830">
        <f>VLOOKUP($D4830,Dummy!$C$2:$I$1194,7,FALSE)</f>
        <v>0</v>
      </c>
      <c r="K4830">
        <f>VLOOKUP($B4830,'Distance from BP'!$A$1:$F$3179,3,FALSE)</f>
        <v>0</v>
      </c>
      <c r="L4830">
        <f>VLOOKUP($B4830,'Distance from BP'!$A$1:$F$3179,4,FALSE)</f>
        <v>0</v>
      </c>
      <c r="M4830">
        <f>VLOOKUP($B4830,'Distance from BP'!$A$1:$F$3179,5,FALSE)</f>
        <v>0</v>
      </c>
      <c r="N4830">
        <f>VLOOKUP($B4830,'Distance from BP'!$A$1:$F$3179,6,FALSE)</f>
        <v>0</v>
      </c>
      <c r="O4830" s="7">
        <f>VLOOKUP(B4830,'tax data'!$A$1:$M$3179,12,FALSE)</f>
        <v>5194479</v>
      </c>
    </row>
    <row r="4831" spans="1:15" x14ac:dyDescent="0.2">
      <c r="A4831" s="1">
        <v>45906</v>
      </c>
      <c r="B4831" t="s">
        <v>46</v>
      </c>
      <c r="C4831" t="s">
        <v>431</v>
      </c>
      <c r="D4831" t="s">
        <v>662</v>
      </c>
      <c r="E4831">
        <v>582.9</v>
      </c>
      <c r="F4831">
        <v>582.9</v>
      </c>
      <c r="G4831">
        <f>VLOOKUP($D4831,Dummy!$C$2:$I$1194,4,FALSE)</f>
        <v>0</v>
      </c>
      <c r="H4831">
        <f>VLOOKUP($D4831,Dummy!$C$2:$I$1194,5,FALSE)</f>
        <v>0</v>
      </c>
      <c r="I4831">
        <f>VLOOKUP($D4831,Dummy!$C$2:$I$1194,6,FALSE)</f>
        <v>0</v>
      </c>
      <c r="J4831">
        <f>VLOOKUP($D4831,Dummy!$C$2:$I$1194,7,FALSE)</f>
        <v>0</v>
      </c>
      <c r="K4831">
        <f>VLOOKUP($B4831,'Distance from BP'!$A$1:$F$3179,3,FALSE)</f>
        <v>0</v>
      </c>
      <c r="L4831">
        <f>VLOOKUP($B4831,'Distance from BP'!$A$1:$F$3179,4,FALSE)</f>
        <v>0</v>
      </c>
      <c r="M4831">
        <f>VLOOKUP($B4831,'Distance from BP'!$A$1:$F$3179,5,FALSE)</f>
        <v>0</v>
      </c>
      <c r="N4831">
        <f>VLOOKUP($B4831,'Distance from BP'!$A$1:$F$3179,6,FALSE)</f>
        <v>0</v>
      </c>
      <c r="O4831" s="7">
        <f>VLOOKUP(B4831,'tax data'!$A$1:$M$3179,12,FALSE)</f>
        <v>5194479</v>
      </c>
    </row>
    <row r="4832" spans="1:15" x14ac:dyDescent="0.2">
      <c r="A4832" s="1">
        <v>45906</v>
      </c>
      <c r="B4832" t="s">
        <v>46</v>
      </c>
      <c r="C4832" t="s">
        <v>428</v>
      </c>
      <c r="D4832" t="s">
        <v>663</v>
      </c>
      <c r="E4832">
        <v>593.9</v>
      </c>
      <c r="F4832">
        <v>589.9</v>
      </c>
      <c r="G4832">
        <f>VLOOKUP($D4832,Dummy!$C$2:$I$1194,4,FALSE)</f>
        <v>0</v>
      </c>
      <c r="H4832">
        <f>VLOOKUP($D4832,Dummy!$C$2:$I$1194,5,FALSE)</f>
        <v>0</v>
      </c>
      <c r="I4832">
        <f>VLOOKUP($D4832,Dummy!$C$2:$I$1194,6,FALSE)</f>
        <v>0</v>
      </c>
      <c r="J4832">
        <f>VLOOKUP($D4832,Dummy!$C$2:$I$1194,7,FALSE)</f>
        <v>0</v>
      </c>
      <c r="K4832">
        <f>VLOOKUP($B4832,'Distance from BP'!$A$1:$F$3179,3,FALSE)</f>
        <v>0</v>
      </c>
      <c r="L4832">
        <f>VLOOKUP($B4832,'Distance from BP'!$A$1:$F$3179,4,FALSE)</f>
        <v>0</v>
      </c>
      <c r="M4832">
        <f>VLOOKUP($B4832,'Distance from BP'!$A$1:$F$3179,5,FALSE)</f>
        <v>0</v>
      </c>
      <c r="N4832">
        <f>VLOOKUP($B4832,'Distance from BP'!$A$1:$F$3179,6,FALSE)</f>
        <v>0</v>
      </c>
      <c r="O4832" s="7">
        <f>VLOOKUP(B4832,'tax data'!$A$1:$M$3179,12,FALSE)</f>
        <v>5194479</v>
      </c>
    </row>
    <row r="4833" spans="1:15" x14ac:dyDescent="0.2">
      <c r="A4833" s="1">
        <v>45906</v>
      </c>
      <c r="B4833" t="s">
        <v>47</v>
      </c>
      <c r="C4833" t="s">
        <v>426</v>
      </c>
      <c r="D4833" t="s">
        <v>664</v>
      </c>
      <c r="E4833">
        <v>591.9</v>
      </c>
      <c r="F4833">
        <v>590.9</v>
      </c>
      <c r="G4833">
        <f>VLOOKUP($D4833,Dummy!$C$2:$I$1194,4,FALSE)</f>
        <v>0</v>
      </c>
      <c r="H4833">
        <f>VLOOKUP($D4833,Dummy!$C$2:$I$1194,5,FALSE)</f>
        <v>0</v>
      </c>
      <c r="I4833">
        <f>VLOOKUP($D4833,Dummy!$C$2:$I$1194,6,FALSE)</f>
        <v>0</v>
      </c>
      <c r="J4833">
        <f>VLOOKUP($D4833,Dummy!$C$2:$I$1194,7,FALSE)</f>
        <v>0</v>
      </c>
      <c r="K4833">
        <f>VLOOKUP($B4833,'Distance from BP'!$A$1:$F$3179,3,FALSE)</f>
        <v>0</v>
      </c>
      <c r="L4833">
        <f>VLOOKUP($B4833,'Distance from BP'!$A$1:$F$3179,4,FALSE)</f>
        <v>0</v>
      </c>
      <c r="M4833">
        <f>VLOOKUP($B4833,'Distance from BP'!$A$1:$F$3179,5,FALSE)</f>
        <v>0</v>
      </c>
      <c r="N4833">
        <f>VLOOKUP($B4833,'Distance from BP'!$A$1:$F$3179,6,FALSE)</f>
        <v>0</v>
      </c>
      <c r="O4833" s="7">
        <f>VLOOKUP(B4833,'tax data'!$A$1:$M$3179,12,FALSE)</f>
        <v>5419759</v>
      </c>
    </row>
    <row r="4834" spans="1:15" x14ac:dyDescent="0.2">
      <c r="A4834" s="1">
        <v>45906</v>
      </c>
      <c r="B4834" t="s">
        <v>48</v>
      </c>
      <c r="C4834" t="s">
        <v>428</v>
      </c>
      <c r="D4834" t="s">
        <v>665</v>
      </c>
      <c r="E4834">
        <v>593.9</v>
      </c>
      <c r="F4834">
        <v>589.9</v>
      </c>
      <c r="G4834">
        <f>VLOOKUP($D4834,Dummy!$C$2:$I$1194,4,FALSE)</f>
        <v>0</v>
      </c>
      <c r="H4834">
        <f>VLOOKUP($D4834,Dummy!$C$2:$I$1194,5,FALSE)</f>
        <v>0</v>
      </c>
      <c r="I4834">
        <f>VLOOKUP($D4834,Dummy!$C$2:$I$1194,6,FALSE)</f>
        <v>0</v>
      </c>
      <c r="J4834">
        <f>VLOOKUP($D4834,Dummy!$C$2:$I$1194,7,FALSE)</f>
        <v>0</v>
      </c>
      <c r="K4834">
        <f>VLOOKUP($B4834,'Distance from BP'!$A$1:$F$3179,3,FALSE)</f>
        <v>0</v>
      </c>
      <c r="L4834">
        <f>VLOOKUP($B4834,'Distance from BP'!$A$1:$F$3179,4,FALSE)</f>
        <v>0</v>
      </c>
      <c r="M4834">
        <f>VLOOKUP($B4834,'Distance from BP'!$A$1:$F$3179,5,FALSE)</f>
        <v>0</v>
      </c>
      <c r="N4834">
        <f>VLOOKUP($B4834,'Distance from BP'!$A$1:$F$3179,6,FALSE)</f>
        <v>0</v>
      </c>
      <c r="O4834" s="7">
        <f>VLOOKUP(B4834,'tax data'!$A$1:$M$3179,12,FALSE)</f>
        <v>4285136</v>
      </c>
    </row>
    <row r="4835" spans="1:15" x14ac:dyDescent="0.2">
      <c r="A4835" s="1">
        <v>45906</v>
      </c>
      <c r="B4835" t="s">
        <v>48</v>
      </c>
      <c r="C4835" t="s">
        <v>421</v>
      </c>
      <c r="D4835" t="s">
        <v>666</v>
      </c>
      <c r="E4835">
        <v>590</v>
      </c>
      <c r="F4835">
        <v>589</v>
      </c>
      <c r="G4835">
        <f>VLOOKUP($D4835,Dummy!$C$2:$I$1194,4,FALSE)</f>
        <v>0</v>
      </c>
      <c r="H4835">
        <f>VLOOKUP($D4835,Dummy!$C$2:$I$1194,5,FALSE)</f>
        <v>0</v>
      </c>
      <c r="I4835">
        <f>VLOOKUP($D4835,Dummy!$C$2:$I$1194,6,FALSE)</f>
        <v>0</v>
      </c>
      <c r="J4835">
        <f>VLOOKUP($D4835,Dummy!$C$2:$I$1194,7,FALSE)</f>
        <v>0</v>
      </c>
      <c r="K4835">
        <f>VLOOKUP($B4835,'Distance from BP'!$A$1:$F$3179,3,FALSE)</f>
        <v>0</v>
      </c>
      <c r="L4835">
        <f>VLOOKUP($B4835,'Distance from BP'!$A$1:$F$3179,4,FALSE)</f>
        <v>0</v>
      </c>
      <c r="M4835">
        <f>VLOOKUP($B4835,'Distance from BP'!$A$1:$F$3179,5,FALSE)</f>
        <v>0</v>
      </c>
      <c r="N4835">
        <f>VLOOKUP($B4835,'Distance from BP'!$A$1:$F$3179,6,FALSE)</f>
        <v>0</v>
      </c>
      <c r="O4835" s="7">
        <f>VLOOKUP(B4835,'tax data'!$A$1:$M$3179,12,FALSE)</f>
        <v>4285136</v>
      </c>
    </row>
    <row r="4836" spans="1:15" x14ac:dyDescent="0.2">
      <c r="A4836" s="1">
        <v>45906</v>
      </c>
      <c r="B4836" t="s">
        <v>48</v>
      </c>
      <c r="C4836" t="s">
        <v>421</v>
      </c>
      <c r="D4836" t="s">
        <v>667</v>
      </c>
      <c r="E4836">
        <v>589</v>
      </c>
      <c r="F4836">
        <v>589</v>
      </c>
      <c r="G4836">
        <f>VLOOKUP($D4836,Dummy!$C$2:$I$1194,4,FALSE)</f>
        <v>0</v>
      </c>
      <c r="H4836">
        <f>VLOOKUP($D4836,Dummy!$C$2:$I$1194,5,FALSE)</f>
        <v>0</v>
      </c>
      <c r="I4836">
        <f>VLOOKUP($D4836,Dummy!$C$2:$I$1194,6,FALSE)</f>
        <v>0</v>
      </c>
      <c r="J4836">
        <f>VLOOKUP($D4836,Dummy!$C$2:$I$1194,7,FALSE)</f>
        <v>0</v>
      </c>
      <c r="K4836">
        <f>VLOOKUP($B4836,'Distance from BP'!$A$1:$F$3179,3,FALSE)</f>
        <v>0</v>
      </c>
      <c r="L4836">
        <f>VLOOKUP($B4836,'Distance from BP'!$A$1:$F$3179,4,FALSE)</f>
        <v>0</v>
      </c>
      <c r="M4836">
        <f>VLOOKUP($B4836,'Distance from BP'!$A$1:$F$3179,5,FALSE)</f>
        <v>0</v>
      </c>
      <c r="N4836">
        <f>VLOOKUP($B4836,'Distance from BP'!$A$1:$F$3179,6,FALSE)</f>
        <v>0</v>
      </c>
      <c r="O4836" s="7">
        <f>VLOOKUP(B4836,'tax data'!$A$1:$M$3179,12,FALSE)</f>
        <v>4285136</v>
      </c>
    </row>
    <row r="4837" spans="1:15" x14ac:dyDescent="0.2">
      <c r="A4837" s="1">
        <v>45906</v>
      </c>
      <c r="B4837" t="s">
        <v>48</v>
      </c>
      <c r="C4837" t="s">
        <v>421</v>
      </c>
      <c r="D4837" t="s">
        <v>668</v>
      </c>
      <c r="E4837">
        <v>590</v>
      </c>
      <c r="F4837">
        <v>589</v>
      </c>
      <c r="G4837">
        <f>VLOOKUP($D4837,Dummy!$C$2:$I$1194,4,FALSE)</f>
        <v>0</v>
      </c>
      <c r="H4837">
        <f>VLOOKUP($D4837,Dummy!$C$2:$I$1194,5,FALSE)</f>
        <v>0</v>
      </c>
      <c r="I4837">
        <f>VLOOKUP($D4837,Dummy!$C$2:$I$1194,6,FALSE)</f>
        <v>0</v>
      </c>
      <c r="J4837">
        <f>VLOOKUP($D4837,Dummy!$C$2:$I$1194,7,FALSE)</f>
        <v>0</v>
      </c>
      <c r="K4837">
        <f>VLOOKUP($B4837,'Distance from BP'!$A$1:$F$3179,3,FALSE)</f>
        <v>0</v>
      </c>
      <c r="L4837">
        <f>VLOOKUP($B4837,'Distance from BP'!$A$1:$F$3179,4,FALSE)</f>
        <v>0</v>
      </c>
      <c r="M4837">
        <f>VLOOKUP($B4837,'Distance from BP'!$A$1:$F$3179,5,FALSE)</f>
        <v>0</v>
      </c>
      <c r="N4837">
        <f>VLOOKUP($B4837,'Distance from BP'!$A$1:$F$3179,6,FALSE)</f>
        <v>0</v>
      </c>
      <c r="O4837" s="7">
        <f>VLOOKUP(B4837,'tax data'!$A$1:$M$3179,12,FALSE)</f>
        <v>4285136</v>
      </c>
    </row>
    <row r="4838" spans="1:15" x14ac:dyDescent="0.2">
      <c r="A4838" s="1">
        <v>45906</v>
      </c>
      <c r="B4838" t="s">
        <v>48</v>
      </c>
      <c r="C4838" t="s">
        <v>428</v>
      </c>
      <c r="D4838" t="s">
        <v>669</v>
      </c>
      <c r="E4838">
        <v>593.9</v>
      </c>
      <c r="F4838">
        <v>589.9</v>
      </c>
      <c r="G4838">
        <f>VLOOKUP($D4838,Dummy!$C$2:$I$1194,4,FALSE)</f>
        <v>0</v>
      </c>
      <c r="H4838">
        <f>VLOOKUP($D4838,Dummy!$C$2:$I$1194,5,FALSE)</f>
        <v>0</v>
      </c>
      <c r="I4838">
        <f>VLOOKUP($D4838,Dummy!$C$2:$I$1194,6,FALSE)</f>
        <v>0</v>
      </c>
      <c r="J4838">
        <f>VLOOKUP($D4838,Dummy!$C$2:$I$1194,7,FALSE)</f>
        <v>0</v>
      </c>
      <c r="K4838">
        <f>VLOOKUP($B4838,'Distance from BP'!$A$1:$F$3179,3,FALSE)</f>
        <v>0</v>
      </c>
      <c r="L4838">
        <f>VLOOKUP($B4838,'Distance from BP'!$A$1:$F$3179,4,FALSE)</f>
        <v>0</v>
      </c>
      <c r="M4838">
        <f>VLOOKUP($B4838,'Distance from BP'!$A$1:$F$3179,5,FALSE)</f>
        <v>0</v>
      </c>
      <c r="N4838">
        <f>VLOOKUP($B4838,'Distance from BP'!$A$1:$F$3179,6,FALSE)</f>
        <v>0</v>
      </c>
      <c r="O4838" s="7">
        <f>VLOOKUP(B4838,'tax data'!$A$1:$M$3179,12,FALSE)</f>
        <v>4285136</v>
      </c>
    </row>
    <row r="4839" spans="1:15" x14ac:dyDescent="0.2">
      <c r="A4839" s="1">
        <v>45906</v>
      </c>
      <c r="B4839" t="s">
        <v>48</v>
      </c>
      <c r="C4839" t="s">
        <v>421</v>
      </c>
      <c r="D4839" t="s">
        <v>670</v>
      </c>
      <c r="E4839">
        <v>590</v>
      </c>
      <c r="F4839">
        <v>590</v>
      </c>
      <c r="G4839">
        <f>VLOOKUP($D4839,Dummy!$C$2:$I$1194,4,FALSE)</f>
        <v>0</v>
      </c>
      <c r="H4839">
        <f>VLOOKUP($D4839,Dummy!$C$2:$I$1194,5,FALSE)</f>
        <v>0</v>
      </c>
      <c r="I4839">
        <f>VLOOKUP($D4839,Dummy!$C$2:$I$1194,6,FALSE)</f>
        <v>0</v>
      </c>
      <c r="J4839">
        <f>VLOOKUP($D4839,Dummy!$C$2:$I$1194,7,FALSE)</f>
        <v>0</v>
      </c>
      <c r="K4839">
        <f>VLOOKUP($B4839,'Distance from BP'!$A$1:$F$3179,3,FALSE)</f>
        <v>0</v>
      </c>
      <c r="L4839">
        <f>VLOOKUP($B4839,'Distance from BP'!$A$1:$F$3179,4,FALSE)</f>
        <v>0</v>
      </c>
      <c r="M4839">
        <f>VLOOKUP($B4839,'Distance from BP'!$A$1:$F$3179,5,FALSE)</f>
        <v>0</v>
      </c>
      <c r="N4839">
        <f>VLOOKUP($B4839,'Distance from BP'!$A$1:$F$3179,6,FALSE)</f>
        <v>0</v>
      </c>
      <c r="O4839" s="7">
        <f>VLOOKUP(B4839,'tax data'!$A$1:$M$3179,12,FALSE)</f>
        <v>4285136</v>
      </c>
    </row>
    <row r="4840" spans="1:15" x14ac:dyDescent="0.2">
      <c r="A4840" s="1">
        <v>45906</v>
      </c>
      <c r="B4840" t="s">
        <v>48</v>
      </c>
      <c r="C4840" t="s">
        <v>428</v>
      </c>
      <c r="D4840" t="s">
        <v>671</v>
      </c>
      <c r="E4840">
        <v>593.9</v>
      </c>
      <c r="F4840">
        <v>589.9</v>
      </c>
      <c r="G4840">
        <f>VLOOKUP($D4840,Dummy!$C$2:$I$1194,4,FALSE)</f>
        <v>0</v>
      </c>
      <c r="H4840">
        <f>VLOOKUP($D4840,Dummy!$C$2:$I$1194,5,FALSE)</f>
        <v>0</v>
      </c>
      <c r="I4840">
        <f>VLOOKUP($D4840,Dummy!$C$2:$I$1194,6,FALSE)</f>
        <v>0</v>
      </c>
      <c r="J4840">
        <f>VLOOKUP($D4840,Dummy!$C$2:$I$1194,7,FALSE)</f>
        <v>0</v>
      </c>
      <c r="K4840">
        <f>VLOOKUP($B4840,'Distance from BP'!$A$1:$F$3179,3,FALSE)</f>
        <v>0</v>
      </c>
      <c r="L4840">
        <f>VLOOKUP($B4840,'Distance from BP'!$A$1:$F$3179,4,FALSE)</f>
        <v>0</v>
      </c>
      <c r="M4840">
        <f>VLOOKUP($B4840,'Distance from BP'!$A$1:$F$3179,5,FALSE)</f>
        <v>0</v>
      </c>
      <c r="N4840">
        <f>VLOOKUP($B4840,'Distance from BP'!$A$1:$F$3179,6,FALSE)</f>
        <v>0</v>
      </c>
      <c r="O4840" s="7">
        <f>VLOOKUP(B4840,'tax data'!$A$1:$M$3179,12,FALSE)</f>
        <v>4285136</v>
      </c>
    </row>
    <row r="4841" spans="1:15" x14ac:dyDescent="0.2">
      <c r="A4841" s="1">
        <v>45906</v>
      </c>
      <c r="B4841" t="s">
        <v>48</v>
      </c>
      <c r="C4841" t="s">
        <v>422</v>
      </c>
      <c r="D4841" t="s">
        <v>672</v>
      </c>
      <c r="E4841">
        <v>588</v>
      </c>
      <c r="F4841">
        <v>587</v>
      </c>
      <c r="G4841">
        <f>VLOOKUP($D4841,Dummy!$C$2:$I$1194,4,FALSE)</f>
        <v>0</v>
      </c>
      <c r="H4841">
        <f>VLOOKUP($D4841,Dummy!$C$2:$I$1194,5,FALSE)</f>
        <v>0</v>
      </c>
      <c r="I4841">
        <f>VLOOKUP($D4841,Dummy!$C$2:$I$1194,6,FALSE)</f>
        <v>0</v>
      </c>
      <c r="J4841">
        <f>VLOOKUP($D4841,Dummy!$C$2:$I$1194,7,FALSE)</f>
        <v>0</v>
      </c>
      <c r="K4841">
        <f>VLOOKUP($B4841,'Distance from BP'!$A$1:$F$3179,3,FALSE)</f>
        <v>0</v>
      </c>
      <c r="L4841">
        <f>VLOOKUP($B4841,'Distance from BP'!$A$1:$F$3179,4,FALSE)</f>
        <v>0</v>
      </c>
      <c r="M4841">
        <f>VLOOKUP($B4841,'Distance from BP'!$A$1:$F$3179,5,FALSE)</f>
        <v>0</v>
      </c>
      <c r="N4841">
        <f>VLOOKUP($B4841,'Distance from BP'!$A$1:$F$3179,6,FALSE)</f>
        <v>0</v>
      </c>
      <c r="O4841" s="7">
        <f>VLOOKUP(B4841,'tax data'!$A$1:$M$3179,12,FALSE)</f>
        <v>4285136</v>
      </c>
    </row>
    <row r="4842" spans="1:15" x14ac:dyDescent="0.2">
      <c r="A4842" s="1">
        <v>45906</v>
      </c>
      <c r="B4842" t="s">
        <v>48</v>
      </c>
      <c r="C4842" t="s">
        <v>428</v>
      </c>
      <c r="D4842" t="s">
        <v>673</v>
      </c>
      <c r="E4842">
        <v>593.9</v>
      </c>
      <c r="F4842">
        <v>589.9</v>
      </c>
      <c r="G4842">
        <f>VLOOKUP($D4842,Dummy!$C$2:$I$1194,4,FALSE)</f>
        <v>0</v>
      </c>
      <c r="H4842">
        <f>VLOOKUP($D4842,Dummy!$C$2:$I$1194,5,FALSE)</f>
        <v>0</v>
      </c>
      <c r="I4842">
        <f>VLOOKUP($D4842,Dummy!$C$2:$I$1194,6,FALSE)</f>
        <v>0</v>
      </c>
      <c r="J4842">
        <f>VLOOKUP($D4842,Dummy!$C$2:$I$1194,7,FALSE)</f>
        <v>0</v>
      </c>
      <c r="K4842">
        <f>VLOOKUP($B4842,'Distance from BP'!$A$1:$F$3179,3,FALSE)</f>
        <v>0</v>
      </c>
      <c r="L4842">
        <f>VLOOKUP($B4842,'Distance from BP'!$A$1:$F$3179,4,FALSE)</f>
        <v>0</v>
      </c>
      <c r="M4842">
        <f>VLOOKUP($B4842,'Distance from BP'!$A$1:$F$3179,5,FALSE)</f>
        <v>0</v>
      </c>
      <c r="N4842">
        <f>VLOOKUP($B4842,'Distance from BP'!$A$1:$F$3179,6,FALSE)</f>
        <v>0</v>
      </c>
      <c r="O4842" s="7">
        <f>VLOOKUP(B4842,'tax data'!$A$1:$M$3179,12,FALSE)</f>
        <v>4285136</v>
      </c>
    </row>
    <row r="4843" spans="1:15" x14ac:dyDescent="0.2">
      <c r="A4843" s="1">
        <v>45906</v>
      </c>
      <c r="B4843" t="s">
        <v>49</v>
      </c>
      <c r="C4843" t="s">
        <v>445</v>
      </c>
      <c r="D4843" t="s">
        <v>674</v>
      </c>
      <c r="E4843">
        <v>587</v>
      </c>
      <c r="F4843">
        <v>578</v>
      </c>
      <c r="G4843">
        <f>VLOOKUP($D4843,Dummy!$C$2:$I$1194,4,FALSE)</f>
        <v>0</v>
      </c>
      <c r="H4843">
        <f>VLOOKUP($D4843,Dummy!$C$2:$I$1194,5,FALSE)</f>
        <v>0</v>
      </c>
      <c r="I4843">
        <f>VLOOKUP($D4843,Dummy!$C$2:$I$1194,6,FALSE)</f>
        <v>0</v>
      </c>
      <c r="J4843">
        <f>VLOOKUP($D4843,Dummy!$C$2:$I$1194,7,FALSE)</f>
        <v>0</v>
      </c>
      <c r="K4843">
        <f>VLOOKUP($B4843,'Distance from BP'!$A$1:$F$3179,3,FALSE)</f>
        <v>0</v>
      </c>
      <c r="L4843">
        <f>VLOOKUP($B4843,'Distance from BP'!$A$1:$F$3179,4,FALSE)</f>
        <v>0</v>
      </c>
      <c r="M4843">
        <f>VLOOKUP($B4843,'Distance from BP'!$A$1:$F$3179,5,FALSE)</f>
        <v>0</v>
      </c>
      <c r="N4843">
        <f>VLOOKUP($B4843,'Distance from BP'!$A$1:$F$3179,6,FALSE)</f>
        <v>0</v>
      </c>
      <c r="O4843" s="7">
        <f>VLOOKUP(B4843,'tax data'!$A$1:$M$3179,12,FALSE)</f>
        <v>4175534</v>
      </c>
    </row>
    <row r="4844" spans="1:15" x14ac:dyDescent="0.2">
      <c r="A4844" s="1">
        <v>45906</v>
      </c>
      <c r="B4844" t="s">
        <v>49</v>
      </c>
      <c r="C4844" t="s">
        <v>422</v>
      </c>
      <c r="D4844" t="s">
        <v>675</v>
      </c>
      <c r="E4844">
        <v>589</v>
      </c>
      <c r="F4844">
        <v>587</v>
      </c>
      <c r="G4844">
        <f>VLOOKUP($D4844,Dummy!$C$2:$I$1194,4,FALSE)</f>
        <v>0</v>
      </c>
      <c r="H4844">
        <f>VLOOKUP($D4844,Dummy!$C$2:$I$1194,5,FALSE)</f>
        <v>0</v>
      </c>
      <c r="I4844">
        <f>VLOOKUP($D4844,Dummy!$C$2:$I$1194,6,FALSE)</f>
        <v>0</v>
      </c>
      <c r="J4844">
        <f>VLOOKUP($D4844,Dummy!$C$2:$I$1194,7,FALSE)</f>
        <v>0</v>
      </c>
      <c r="K4844">
        <f>VLOOKUP($B4844,'Distance from BP'!$A$1:$F$3179,3,FALSE)</f>
        <v>0</v>
      </c>
      <c r="L4844">
        <f>VLOOKUP($B4844,'Distance from BP'!$A$1:$F$3179,4,FALSE)</f>
        <v>0</v>
      </c>
      <c r="M4844">
        <f>VLOOKUP($B4844,'Distance from BP'!$A$1:$F$3179,5,FALSE)</f>
        <v>0</v>
      </c>
      <c r="N4844">
        <f>VLOOKUP($B4844,'Distance from BP'!$A$1:$F$3179,6,FALSE)</f>
        <v>0</v>
      </c>
      <c r="O4844" s="7">
        <f>VLOOKUP(B4844,'tax data'!$A$1:$M$3179,12,FALSE)</f>
        <v>4175534</v>
      </c>
    </row>
    <row r="4845" spans="1:15" x14ac:dyDescent="0.2">
      <c r="A4845" s="1">
        <v>45906</v>
      </c>
      <c r="B4845" t="s">
        <v>49</v>
      </c>
      <c r="C4845" t="s">
        <v>425</v>
      </c>
      <c r="D4845" t="s">
        <v>676</v>
      </c>
      <c r="E4845">
        <v>589.9</v>
      </c>
      <c r="F4845">
        <v>579.9</v>
      </c>
      <c r="G4845">
        <f>VLOOKUP($D4845,Dummy!$C$2:$I$1194,4,FALSE)</f>
        <v>0</v>
      </c>
      <c r="H4845">
        <f>VLOOKUP($D4845,Dummy!$C$2:$I$1194,5,FALSE)</f>
        <v>0</v>
      </c>
      <c r="I4845">
        <f>VLOOKUP($D4845,Dummy!$C$2:$I$1194,6,FALSE)</f>
        <v>0</v>
      </c>
      <c r="J4845">
        <f>VLOOKUP($D4845,Dummy!$C$2:$I$1194,7,FALSE)</f>
        <v>0</v>
      </c>
      <c r="K4845">
        <f>VLOOKUP($B4845,'Distance from BP'!$A$1:$F$3179,3,FALSE)</f>
        <v>0</v>
      </c>
      <c r="L4845">
        <f>VLOOKUP($B4845,'Distance from BP'!$A$1:$F$3179,4,FALSE)</f>
        <v>0</v>
      </c>
      <c r="M4845">
        <f>VLOOKUP($B4845,'Distance from BP'!$A$1:$F$3179,5,FALSE)</f>
        <v>0</v>
      </c>
      <c r="N4845">
        <f>VLOOKUP($B4845,'Distance from BP'!$A$1:$F$3179,6,FALSE)</f>
        <v>0</v>
      </c>
      <c r="O4845" s="7">
        <f>VLOOKUP(B4845,'tax data'!$A$1:$M$3179,12,FALSE)</f>
        <v>4175534</v>
      </c>
    </row>
    <row r="4846" spans="1:15" x14ac:dyDescent="0.2">
      <c r="A4846" s="1">
        <v>45906</v>
      </c>
      <c r="B4846" t="s">
        <v>49</v>
      </c>
      <c r="C4846" t="s">
        <v>426</v>
      </c>
      <c r="D4846" t="s">
        <v>677</v>
      </c>
      <c r="E4846">
        <v>591.9</v>
      </c>
      <c r="F4846">
        <v>590.9</v>
      </c>
      <c r="G4846">
        <f>VLOOKUP($D4846,Dummy!$C$2:$I$1194,4,FALSE)</f>
        <v>0</v>
      </c>
      <c r="H4846">
        <f>VLOOKUP($D4846,Dummy!$C$2:$I$1194,5,FALSE)</f>
        <v>0</v>
      </c>
      <c r="I4846">
        <f>VLOOKUP($D4846,Dummy!$C$2:$I$1194,6,FALSE)</f>
        <v>0</v>
      </c>
      <c r="J4846">
        <f>VLOOKUP($D4846,Dummy!$C$2:$I$1194,7,FALSE)</f>
        <v>0</v>
      </c>
      <c r="K4846">
        <f>VLOOKUP($B4846,'Distance from BP'!$A$1:$F$3179,3,FALSE)</f>
        <v>0</v>
      </c>
      <c r="L4846">
        <f>VLOOKUP($B4846,'Distance from BP'!$A$1:$F$3179,4,FALSE)</f>
        <v>0</v>
      </c>
      <c r="M4846">
        <f>VLOOKUP($B4846,'Distance from BP'!$A$1:$F$3179,5,FALSE)</f>
        <v>0</v>
      </c>
      <c r="N4846">
        <f>VLOOKUP($B4846,'Distance from BP'!$A$1:$F$3179,6,FALSE)</f>
        <v>0</v>
      </c>
      <c r="O4846" s="7">
        <f>VLOOKUP(B4846,'tax data'!$A$1:$M$3179,12,FALSE)</f>
        <v>4175534</v>
      </c>
    </row>
    <row r="4847" spans="1:15" x14ac:dyDescent="0.2">
      <c r="A4847" s="1">
        <v>45906</v>
      </c>
      <c r="B4847" t="s">
        <v>49</v>
      </c>
      <c r="C4847" t="s">
        <v>428</v>
      </c>
      <c r="D4847" t="s">
        <v>678</v>
      </c>
      <c r="E4847">
        <v>593.9</v>
      </c>
      <c r="F4847">
        <v>589.9</v>
      </c>
      <c r="G4847">
        <f>VLOOKUP($D4847,Dummy!$C$2:$I$1194,4,FALSE)</f>
        <v>0</v>
      </c>
      <c r="H4847">
        <f>VLOOKUP($D4847,Dummy!$C$2:$I$1194,5,FALSE)</f>
        <v>0</v>
      </c>
      <c r="I4847">
        <f>VLOOKUP($D4847,Dummy!$C$2:$I$1194,6,FALSE)</f>
        <v>0</v>
      </c>
      <c r="J4847">
        <f>VLOOKUP($D4847,Dummy!$C$2:$I$1194,7,FALSE)</f>
        <v>0</v>
      </c>
      <c r="K4847">
        <f>VLOOKUP($B4847,'Distance from BP'!$A$1:$F$3179,3,FALSE)</f>
        <v>0</v>
      </c>
      <c r="L4847">
        <f>VLOOKUP($B4847,'Distance from BP'!$A$1:$F$3179,4,FALSE)</f>
        <v>0</v>
      </c>
      <c r="M4847">
        <f>VLOOKUP($B4847,'Distance from BP'!$A$1:$F$3179,5,FALSE)</f>
        <v>0</v>
      </c>
      <c r="N4847">
        <f>VLOOKUP($B4847,'Distance from BP'!$A$1:$F$3179,6,FALSE)</f>
        <v>0</v>
      </c>
      <c r="O4847" s="7">
        <f>VLOOKUP(B4847,'tax data'!$A$1:$M$3179,12,FALSE)</f>
        <v>4175534</v>
      </c>
    </row>
    <row r="4848" spans="1:15" x14ac:dyDescent="0.2">
      <c r="A4848" s="1">
        <v>45906</v>
      </c>
      <c r="B4848" t="s">
        <v>49</v>
      </c>
      <c r="C4848" t="s">
        <v>431</v>
      </c>
      <c r="D4848" t="s">
        <v>679</v>
      </c>
      <c r="E4848">
        <v>577</v>
      </c>
      <c r="F4848">
        <v>574</v>
      </c>
      <c r="G4848">
        <f>VLOOKUP($D4848,Dummy!$C$2:$I$1194,4,FALSE)</f>
        <v>0</v>
      </c>
      <c r="H4848">
        <f>VLOOKUP($D4848,Dummy!$C$2:$I$1194,5,FALSE)</f>
        <v>0</v>
      </c>
      <c r="I4848">
        <f>VLOOKUP($D4848,Dummy!$C$2:$I$1194,6,FALSE)</f>
        <v>0</v>
      </c>
      <c r="J4848">
        <f>VLOOKUP($D4848,Dummy!$C$2:$I$1194,7,FALSE)</f>
        <v>0</v>
      </c>
      <c r="K4848">
        <f>VLOOKUP($B4848,'Distance from BP'!$A$1:$F$3179,3,FALSE)</f>
        <v>0</v>
      </c>
      <c r="L4848">
        <f>VLOOKUP($B4848,'Distance from BP'!$A$1:$F$3179,4,FALSE)</f>
        <v>0</v>
      </c>
      <c r="M4848">
        <f>VLOOKUP($B4848,'Distance from BP'!$A$1:$F$3179,5,FALSE)</f>
        <v>0</v>
      </c>
      <c r="N4848">
        <f>VLOOKUP($B4848,'Distance from BP'!$A$1:$F$3179,6,FALSE)</f>
        <v>0</v>
      </c>
      <c r="O4848" s="7">
        <f>VLOOKUP(B4848,'tax data'!$A$1:$M$3179,12,FALSE)</f>
        <v>4175534</v>
      </c>
    </row>
    <row r="4849" spans="1:15" x14ac:dyDescent="0.2">
      <c r="A4849" s="1">
        <v>45906</v>
      </c>
      <c r="B4849" t="s">
        <v>49</v>
      </c>
      <c r="C4849" t="s">
        <v>421</v>
      </c>
      <c r="D4849" t="s">
        <v>680</v>
      </c>
      <c r="E4849">
        <v>590</v>
      </c>
      <c r="F4849">
        <v>589</v>
      </c>
      <c r="G4849">
        <f>VLOOKUP($D4849,Dummy!$C$2:$I$1194,4,FALSE)</f>
        <v>0</v>
      </c>
      <c r="H4849">
        <f>VLOOKUP($D4849,Dummy!$C$2:$I$1194,5,FALSE)</f>
        <v>0</v>
      </c>
      <c r="I4849">
        <f>VLOOKUP($D4849,Dummy!$C$2:$I$1194,6,FALSE)</f>
        <v>0</v>
      </c>
      <c r="J4849">
        <f>VLOOKUP($D4849,Dummy!$C$2:$I$1194,7,FALSE)</f>
        <v>0</v>
      </c>
      <c r="K4849">
        <f>VLOOKUP($B4849,'Distance from BP'!$A$1:$F$3179,3,FALSE)</f>
        <v>0</v>
      </c>
      <c r="L4849">
        <f>VLOOKUP($B4849,'Distance from BP'!$A$1:$F$3179,4,FALSE)</f>
        <v>0</v>
      </c>
      <c r="M4849">
        <f>VLOOKUP($B4849,'Distance from BP'!$A$1:$F$3179,5,FALSE)</f>
        <v>0</v>
      </c>
      <c r="N4849">
        <f>VLOOKUP($B4849,'Distance from BP'!$A$1:$F$3179,6,FALSE)</f>
        <v>0</v>
      </c>
      <c r="O4849" s="7">
        <f>VLOOKUP(B4849,'tax data'!$A$1:$M$3179,12,FALSE)</f>
        <v>4175534</v>
      </c>
    </row>
    <row r="4850" spans="1:15" x14ac:dyDescent="0.2">
      <c r="A4850" s="1">
        <v>45906</v>
      </c>
      <c r="B4850" t="s">
        <v>49</v>
      </c>
      <c r="C4850" t="s">
        <v>426</v>
      </c>
      <c r="D4850" t="s">
        <v>681</v>
      </c>
      <c r="E4850">
        <v>591.9</v>
      </c>
      <c r="F4850">
        <v>590.9</v>
      </c>
      <c r="G4850">
        <f>VLOOKUP($D4850,Dummy!$C$2:$I$1194,4,FALSE)</f>
        <v>0</v>
      </c>
      <c r="H4850">
        <f>VLOOKUP($D4850,Dummy!$C$2:$I$1194,5,FALSE)</f>
        <v>0</v>
      </c>
      <c r="I4850">
        <f>VLOOKUP($D4850,Dummy!$C$2:$I$1194,6,FALSE)</f>
        <v>0</v>
      </c>
      <c r="J4850">
        <f>VLOOKUP($D4850,Dummy!$C$2:$I$1194,7,FALSE)</f>
        <v>0</v>
      </c>
      <c r="K4850">
        <f>VLOOKUP($B4850,'Distance from BP'!$A$1:$F$3179,3,FALSE)</f>
        <v>0</v>
      </c>
      <c r="L4850">
        <f>VLOOKUP($B4850,'Distance from BP'!$A$1:$F$3179,4,FALSE)</f>
        <v>0</v>
      </c>
      <c r="M4850">
        <f>VLOOKUP($B4850,'Distance from BP'!$A$1:$F$3179,5,FALSE)</f>
        <v>0</v>
      </c>
      <c r="N4850">
        <f>VLOOKUP($B4850,'Distance from BP'!$A$1:$F$3179,6,FALSE)</f>
        <v>0</v>
      </c>
      <c r="O4850" s="7">
        <f>VLOOKUP(B4850,'tax data'!$A$1:$M$3179,12,FALSE)</f>
        <v>4175534</v>
      </c>
    </row>
    <row r="4851" spans="1:15" x14ac:dyDescent="0.2">
      <c r="A4851" s="1">
        <v>45906</v>
      </c>
      <c r="B4851" t="s">
        <v>49</v>
      </c>
      <c r="C4851" t="s">
        <v>446</v>
      </c>
      <c r="D4851" t="s">
        <v>682</v>
      </c>
      <c r="E4851">
        <v>593</v>
      </c>
      <c r="F4851">
        <v>590</v>
      </c>
      <c r="G4851">
        <f>VLOOKUP($D4851,Dummy!$C$2:$I$1194,4,FALSE)</f>
        <v>0</v>
      </c>
      <c r="H4851">
        <f>VLOOKUP($D4851,Dummy!$C$2:$I$1194,5,FALSE)</f>
        <v>0</v>
      </c>
      <c r="I4851">
        <f>VLOOKUP($D4851,Dummy!$C$2:$I$1194,6,FALSE)</f>
        <v>0</v>
      </c>
      <c r="J4851">
        <f>VLOOKUP($D4851,Dummy!$C$2:$I$1194,7,FALSE)</f>
        <v>0</v>
      </c>
      <c r="K4851">
        <f>VLOOKUP($B4851,'Distance from BP'!$A$1:$F$3179,3,FALSE)</f>
        <v>0</v>
      </c>
      <c r="L4851">
        <f>VLOOKUP($B4851,'Distance from BP'!$A$1:$F$3179,4,FALSE)</f>
        <v>0</v>
      </c>
      <c r="M4851">
        <f>VLOOKUP($B4851,'Distance from BP'!$A$1:$F$3179,5,FALSE)</f>
        <v>0</v>
      </c>
      <c r="N4851">
        <f>VLOOKUP($B4851,'Distance from BP'!$A$1:$F$3179,6,FALSE)</f>
        <v>0</v>
      </c>
      <c r="O4851" s="7">
        <f>VLOOKUP(B4851,'tax data'!$A$1:$M$3179,12,FALSE)</f>
        <v>4175534</v>
      </c>
    </row>
    <row r="4852" spans="1:15" x14ac:dyDescent="0.2">
      <c r="A4852" s="1">
        <v>45906</v>
      </c>
      <c r="B4852" t="s">
        <v>49</v>
      </c>
      <c r="C4852" t="s">
        <v>428</v>
      </c>
      <c r="D4852" t="s">
        <v>683</v>
      </c>
      <c r="E4852">
        <v>593.9</v>
      </c>
      <c r="F4852">
        <v>589.9</v>
      </c>
      <c r="G4852">
        <f>VLOOKUP($D4852,Dummy!$C$2:$I$1194,4,FALSE)</f>
        <v>0</v>
      </c>
      <c r="H4852">
        <f>VLOOKUP($D4852,Dummy!$C$2:$I$1194,5,FALSE)</f>
        <v>0</v>
      </c>
      <c r="I4852">
        <f>VLOOKUP($D4852,Dummy!$C$2:$I$1194,6,FALSE)</f>
        <v>0</v>
      </c>
      <c r="J4852">
        <f>VLOOKUP($D4852,Dummy!$C$2:$I$1194,7,FALSE)</f>
        <v>0</v>
      </c>
      <c r="K4852">
        <f>VLOOKUP($B4852,'Distance from BP'!$A$1:$F$3179,3,FALSE)</f>
        <v>0</v>
      </c>
      <c r="L4852">
        <f>VLOOKUP($B4852,'Distance from BP'!$A$1:$F$3179,4,FALSE)</f>
        <v>0</v>
      </c>
      <c r="M4852">
        <f>VLOOKUP($B4852,'Distance from BP'!$A$1:$F$3179,5,FALSE)</f>
        <v>0</v>
      </c>
      <c r="N4852">
        <f>VLOOKUP($B4852,'Distance from BP'!$A$1:$F$3179,6,FALSE)</f>
        <v>0</v>
      </c>
      <c r="O4852" s="7">
        <f>VLOOKUP(B4852,'tax data'!$A$1:$M$3179,12,FALSE)</f>
        <v>4175534</v>
      </c>
    </row>
    <row r="4853" spans="1:15" x14ac:dyDescent="0.2">
      <c r="A4853" s="1">
        <v>45906</v>
      </c>
      <c r="B4853" t="s">
        <v>49</v>
      </c>
      <c r="C4853" t="s">
        <v>428</v>
      </c>
      <c r="D4853" t="s">
        <v>684</v>
      </c>
      <c r="E4853">
        <v>593.9</v>
      </c>
      <c r="F4853">
        <v>589.9</v>
      </c>
      <c r="G4853">
        <f>VLOOKUP($D4853,Dummy!$C$2:$I$1194,4,FALSE)</f>
        <v>0</v>
      </c>
      <c r="H4853">
        <f>VLOOKUP($D4853,Dummy!$C$2:$I$1194,5,FALSE)</f>
        <v>0</v>
      </c>
      <c r="I4853">
        <f>VLOOKUP($D4853,Dummy!$C$2:$I$1194,6,FALSE)</f>
        <v>0</v>
      </c>
      <c r="J4853">
        <f>VLOOKUP($D4853,Dummy!$C$2:$I$1194,7,FALSE)</f>
        <v>0</v>
      </c>
      <c r="K4853">
        <f>VLOOKUP($B4853,'Distance from BP'!$A$1:$F$3179,3,FALSE)</f>
        <v>0</v>
      </c>
      <c r="L4853">
        <f>VLOOKUP($B4853,'Distance from BP'!$A$1:$F$3179,4,FALSE)</f>
        <v>0</v>
      </c>
      <c r="M4853">
        <f>VLOOKUP($B4853,'Distance from BP'!$A$1:$F$3179,5,FALSE)</f>
        <v>0</v>
      </c>
      <c r="N4853">
        <f>VLOOKUP($B4853,'Distance from BP'!$A$1:$F$3179,6,FALSE)</f>
        <v>0</v>
      </c>
      <c r="O4853" s="7">
        <f>VLOOKUP(B4853,'tax data'!$A$1:$M$3179,12,FALSE)</f>
        <v>4175534</v>
      </c>
    </row>
    <row r="4854" spans="1:15" x14ac:dyDescent="0.2">
      <c r="A4854" s="1">
        <v>45906</v>
      </c>
      <c r="B4854" t="s">
        <v>49</v>
      </c>
      <c r="C4854" t="s">
        <v>447</v>
      </c>
      <c r="D4854" t="s">
        <v>685</v>
      </c>
      <c r="E4854">
        <v>573</v>
      </c>
      <c r="F4854">
        <v>567</v>
      </c>
      <c r="G4854">
        <f>VLOOKUP($D4854,Dummy!$C$2:$I$1194,4,FALSE)</f>
        <v>0</v>
      </c>
      <c r="H4854">
        <f>VLOOKUP($D4854,Dummy!$C$2:$I$1194,5,FALSE)</f>
        <v>0</v>
      </c>
      <c r="I4854">
        <f>VLOOKUP($D4854,Dummy!$C$2:$I$1194,6,FALSE)</f>
        <v>0</v>
      </c>
      <c r="J4854">
        <f>VLOOKUP($D4854,Dummy!$C$2:$I$1194,7,FALSE)</f>
        <v>0</v>
      </c>
      <c r="K4854">
        <f>VLOOKUP($B4854,'Distance from BP'!$A$1:$F$3179,3,FALSE)</f>
        <v>0</v>
      </c>
      <c r="L4854">
        <f>VLOOKUP($B4854,'Distance from BP'!$A$1:$F$3179,4,FALSE)</f>
        <v>0</v>
      </c>
      <c r="M4854">
        <f>VLOOKUP($B4854,'Distance from BP'!$A$1:$F$3179,5,FALSE)</f>
        <v>0</v>
      </c>
      <c r="N4854">
        <f>VLOOKUP($B4854,'Distance from BP'!$A$1:$F$3179,6,FALSE)</f>
        <v>0</v>
      </c>
      <c r="O4854" s="7">
        <f>VLOOKUP(B4854,'tax data'!$A$1:$M$3179,12,FALSE)</f>
        <v>4175534</v>
      </c>
    </row>
    <row r="4855" spans="1:15" x14ac:dyDescent="0.2">
      <c r="A4855" s="1">
        <v>45906</v>
      </c>
      <c r="B4855" t="s">
        <v>49</v>
      </c>
      <c r="C4855" t="s">
        <v>426</v>
      </c>
      <c r="D4855" t="s">
        <v>686</v>
      </c>
      <c r="E4855">
        <v>591.9</v>
      </c>
      <c r="F4855">
        <v>590.9</v>
      </c>
      <c r="G4855">
        <f>VLOOKUP($D4855,Dummy!$C$2:$I$1194,4,FALSE)</f>
        <v>0</v>
      </c>
      <c r="H4855">
        <f>VLOOKUP($D4855,Dummy!$C$2:$I$1194,5,FALSE)</f>
        <v>0</v>
      </c>
      <c r="I4855">
        <f>VLOOKUP($D4855,Dummy!$C$2:$I$1194,6,FALSE)</f>
        <v>0</v>
      </c>
      <c r="J4855">
        <f>VLOOKUP($D4855,Dummy!$C$2:$I$1194,7,FALSE)</f>
        <v>0</v>
      </c>
      <c r="K4855">
        <f>VLOOKUP($B4855,'Distance from BP'!$A$1:$F$3179,3,FALSE)</f>
        <v>0</v>
      </c>
      <c r="L4855">
        <f>VLOOKUP($B4855,'Distance from BP'!$A$1:$F$3179,4,FALSE)</f>
        <v>0</v>
      </c>
      <c r="M4855">
        <f>VLOOKUP($B4855,'Distance from BP'!$A$1:$F$3179,5,FALSE)</f>
        <v>0</v>
      </c>
      <c r="N4855">
        <f>VLOOKUP($B4855,'Distance from BP'!$A$1:$F$3179,6,FALSE)</f>
        <v>0</v>
      </c>
      <c r="O4855" s="7">
        <f>VLOOKUP(B4855,'tax data'!$A$1:$M$3179,12,FALSE)</f>
        <v>4175534</v>
      </c>
    </row>
    <row r="4856" spans="1:15" x14ac:dyDescent="0.2">
      <c r="A4856" s="1">
        <v>45906</v>
      </c>
      <c r="B4856" t="s">
        <v>49</v>
      </c>
      <c r="C4856" t="s">
        <v>425</v>
      </c>
      <c r="D4856" t="s">
        <v>687</v>
      </c>
      <c r="E4856">
        <v>579.9</v>
      </c>
      <c r="F4856">
        <v>559.9</v>
      </c>
      <c r="G4856">
        <f>VLOOKUP($D4856,Dummy!$C$2:$I$1194,4,FALSE)</f>
        <v>0</v>
      </c>
      <c r="H4856">
        <f>VLOOKUP($D4856,Dummy!$C$2:$I$1194,5,FALSE)</f>
        <v>0</v>
      </c>
      <c r="I4856">
        <f>VLOOKUP($D4856,Dummy!$C$2:$I$1194,6,FALSE)</f>
        <v>0</v>
      </c>
      <c r="J4856">
        <f>VLOOKUP($D4856,Dummy!$C$2:$I$1194,7,FALSE)</f>
        <v>0</v>
      </c>
      <c r="K4856">
        <f>VLOOKUP($B4856,'Distance from BP'!$A$1:$F$3179,3,FALSE)</f>
        <v>0</v>
      </c>
      <c r="L4856">
        <f>VLOOKUP($B4856,'Distance from BP'!$A$1:$F$3179,4,FALSE)</f>
        <v>0</v>
      </c>
      <c r="M4856">
        <f>VLOOKUP($B4856,'Distance from BP'!$A$1:$F$3179,5,FALSE)</f>
        <v>0</v>
      </c>
      <c r="N4856">
        <f>VLOOKUP($B4856,'Distance from BP'!$A$1:$F$3179,6,FALSE)</f>
        <v>0</v>
      </c>
      <c r="O4856" s="7">
        <f>VLOOKUP(B4856,'tax data'!$A$1:$M$3179,12,FALSE)</f>
        <v>4175534</v>
      </c>
    </row>
    <row r="4857" spans="1:15" x14ac:dyDescent="0.2">
      <c r="A4857" s="1">
        <v>45906</v>
      </c>
      <c r="B4857" t="s">
        <v>49</v>
      </c>
      <c r="C4857" t="s">
        <v>428</v>
      </c>
      <c r="D4857" t="s">
        <v>688</v>
      </c>
      <c r="E4857">
        <v>593.9</v>
      </c>
      <c r="F4857">
        <v>589.9</v>
      </c>
      <c r="G4857">
        <f>VLOOKUP($D4857,Dummy!$C$2:$I$1194,4,FALSE)</f>
        <v>0</v>
      </c>
      <c r="H4857">
        <f>VLOOKUP($D4857,Dummy!$C$2:$I$1194,5,FALSE)</f>
        <v>0</v>
      </c>
      <c r="I4857">
        <f>VLOOKUP($D4857,Dummy!$C$2:$I$1194,6,FALSE)</f>
        <v>0</v>
      </c>
      <c r="J4857">
        <f>VLOOKUP($D4857,Dummy!$C$2:$I$1194,7,FALSE)</f>
        <v>0</v>
      </c>
      <c r="K4857">
        <f>VLOOKUP($B4857,'Distance from BP'!$A$1:$F$3179,3,FALSE)</f>
        <v>0</v>
      </c>
      <c r="L4857">
        <f>VLOOKUP($B4857,'Distance from BP'!$A$1:$F$3179,4,FALSE)</f>
        <v>0</v>
      </c>
      <c r="M4857">
        <f>VLOOKUP($B4857,'Distance from BP'!$A$1:$F$3179,5,FALSE)</f>
        <v>0</v>
      </c>
      <c r="N4857">
        <f>VLOOKUP($B4857,'Distance from BP'!$A$1:$F$3179,6,FALSE)</f>
        <v>0</v>
      </c>
      <c r="O4857" s="7">
        <f>VLOOKUP(B4857,'tax data'!$A$1:$M$3179,12,FALSE)</f>
        <v>4175534</v>
      </c>
    </row>
    <row r="4858" spans="1:15" x14ac:dyDescent="0.2">
      <c r="A4858" s="1">
        <v>45906</v>
      </c>
      <c r="B4858" t="s">
        <v>50</v>
      </c>
      <c r="C4858" t="s">
        <v>426</v>
      </c>
      <c r="D4858" t="s">
        <v>689</v>
      </c>
      <c r="E4858">
        <v>591.9</v>
      </c>
      <c r="F4858">
        <v>590.9</v>
      </c>
      <c r="G4858">
        <f>VLOOKUP($D4858,Dummy!$C$2:$I$1194,4,FALSE)</f>
        <v>0</v>
      </c>
      <c r="H4858">
        <f>VLOOKUP($D4858,Dummy!$C$2:$I$1194,5,FALSE)</f>
        <v>0</v>
      </c>
      <c r="I4858">
        <f>VLOOKUP($D4858,Dummy!$C$2:$I$1194,6,FALSE)</f>
        <v>0</v>
      </c>
      <c r="J4858">
        <f>VLOOKUP($D4858,Dummy!$C$2:$I$1194,7,FALSE)</f>
        <v>0</v>
      </c>
      <c r="K4858">
        <f>VLOOKUP($B4858,'Distance from BP'!$A$1:$F$3179,3,FALSE)</f>
        <v>0</v>
      </c>
      <c r="L4858">
        <f>VLOOKUP($B4858,'Distance from BP'!$A$1:$F$3179,4,FALSE)</f>
        <v>0</v>
      </c>
      <c r="M4858">
        <f>VLOOKUP($B4858,'Distance from BP'!$A$1:$F$3179,5,FALSE)</f>
        <v>0</v>
      </c>
      <c r="N4858">
        <f>VLOOKUP($B4858,'Distance from BP'!$A$1:$F$3179,6,FALSE)</f>
        <v>0</v>
      </c>
      <c r="O4858" s="7">
        <f>VLOOKUP(B4858,'tax data'!$A$1:$M$3179,12,FALSE)</f>
        <v>5798294</v>
      </c>
    </row>
    <row r="4859" spans="1:15" x14ac:dyDescent="0.2">
      <c r="A4859" s="1">
        <v>45906</v>
      </c>
      <c r="B4859" t="s">
        <v>50</v>
      </c>
      <c r="C4859" t="s">
        <v>428</v>
      </c>
      <c r="D4859" t="s">
        <v>690</v>
      </c>
      <c r="E4859">
        <v>631.9</v>
      </c>
      <c r="F4859">
        <v>626.9</v>
      </c>
      <c r="G4859">
        <f>VLOOKUP($D4859,Dummy!$C$2:$I$1194,4,FALSE)</f>
        <v>0</v>
      </c>
      <c r="H4859">
        <f>VLOOKUP($D4859,Dummy!$C$2:$I$1194,5,FALSE)</f>
        <v>1</v>
      </c>
      <c r="I4859">
        <f>VLOOKUP($D4859,Dummy!$C$2:$I$1194,6,FALSE)</f>
        <v>0</v>
      </c>
      <c r="J4859">
        <f>VLOOKUP($D4859,Dummy!$C$2:$I$1194,7,FALSE)</f>
        <v>0</v>
      </c>
      <c r="K4859">
        <f>VLOOKUP($B4859,'Distance from BP'!$A$1:$F$3179,3,FALSE)</f>
        <v>0</v>
      </c>
      <c r="L4859">
        <f>VLOOKUP($B4859,'Distance from BP'!$A$1:$F$3179,4,FALSE)</f>
        <v>0</v>
      </c>
      <c r="M4859">
        <f>VLOOKUP($B4859,'Distance from BP'!$A$1:$F$3179,5,FALSE)</f>
        <v>0</v>
      </c>
      <c r="N4859">
        <f>VLOOKUP($B4859,'Distance from BP'!$A$1:$F$3179,6,FALSE)</f>
        <v>0</v>
      </c>
      <c r="O4859" s="7">
        <f>VLOOKUP(B4859,'tax data'!$A$1:$M$3179,12,FALSE)</f>
        <v>5798294</v>
      </c>
    </row>
    <row r="4860" spans="1:15" x14ac:dyDescent="0.2">
      <c r="A4860" s="1">
        <v>45906</v>
      </c>
      <c r="B4860" t="s">
        <v>50</v>
      </c>
      <c r="C4860" t="s">
        <v>422</v>
      </c>
      <c r="D4860" t="s">
        <v>691</v>
      </c>
      <c r="E4860">
        <v>589</v>
      </c>
      <c r="F4860">
        <v>587</v>
      </c>
      <c r="G4860">
        <f>VLOOKUP($D4860,Dummy!$C$2:$I$1194,4,FALSE)</f>
        <v>0</v>
      </c>
      <c r="H4860">
        <f>VLOOKUP($D4860,Dummy!$C$2:$I$1194,5,FALSE)</f>
        <v>0</v>
      </c>
      <c r="I4860">
        <f>VLOOKUP($D4860,Dummy!$C$2:$I$1194,6,FALSE)</f>
        <v>0</v>
      </c>
      <c r="J4860">
        <f>VLOOKUP($D4860,Dummy!$C$2:$I$1194,7,FALSE)</f>
        <v>0</v>
      </c>
      <c r="K4860">
        <f>VLOOKUP($B4860,'Distance from BP'!$A$1:$F$3179,3,FALSE)</f>
        <v>0</v>
      </c>
      <c r="L4860">
        <f>VLOOKUP($B4860,'Distance from BP'!$A$1:$F$3179,4,FALSE)</f>
        <v>0</v>
      </c>
      <c r="M4860">
        <f>VLOOKUP($B4860,'Distance from BP'!$A$1:$F$3179,5,FALSE)</f>
        <v>0</v>
      </c>
      <c r="N4860">
        <f>VLOOKUP($B4860,'Distance from BP'!$A$1:$F$3179,6,FALSE)</f>
        <v>0</v>
      </c>
      <c r="O4860" s="7">
        <f>VLOOKUP(B4860,'tax data'!$A$1:$M$3179,12,FALSE)</f>
        <v>5798294</v>
      </c>
    </row>
    <row r="4861" spans="1:15" x14ac:dyDescent="0.2">
      <c r="A4861" s="1">
        <v>45906</v>
      </c>
      <c r="B4861" t="s">
        <v>50</v>
      </c>
      <c r="C4861" t="s">
        <v>428</v>
      </c>
      <c r="D4861" t="s">
        <v>692</v>
      </c>
      <c r="E4861">
        <v>593.9</v>
      </c>
      <c r="F4861">
        <v>589.9</v>
      </c>
      <c r="G4861">
        <f>VLOOKUP($D4861,Dummy!$C$2:$I$1194,4,FALSE)</f>
        <v>0</v>
      </c>
      <c r="H4861">
        <f>VLOOKUP($D4861,Dummy!$C$2:$I$1194,5,FALSE)</f>
        <v>1</v>
      </c>
      <c r="I4861">
        <f>VLOOKUP($D4861,Dummy!$C$2:$I$1194,6,FALSE)</f>
        <v>0</v>
      </c>
      <c r="J4861">
        <f>VLOOKUP($D4861,Dummy!$C$2:$I$1194,7,FALSE)</f>
        <v>0</v>
      </c>
      <c r="K4861">
        <f>VLOOKUP($B4861,'Distance from BP'!$A$1:$F$3179,3,FALSE)</f>
        <v>0</v>
      </c>
      <c r="L4861">
        <f>VLOOKUP($B4861,'Distance from BP'!$A$1:$F$3179,4,FALSE)</f>
        <v>0</v>
      </c>
      <c r="M4861">
        <f>VLOOKUP($B4861,'Distance from BP'!$A$1:$F$3179,5,FALSE)</f>
        <v>0</v>
      </c>
      <c r="N4861">
        <f>VLOOKUP($B4861,'Distance from BP'!$A$1:$F$3179,6,FALSE)</f>
        <v>0</v>
      </c>
      <c r="O4861" s="7">
        <f>VLOOKUP(B4861,'tax data'!$A$1:$M$3179,12,FALSE)</f>
        <v>5798294</v>
      </c>
    </row>
    <row r="4862" spans="1:15" x14ac:dyDescent="0.2">
      <c r="A4862" s="1">
        <v>45906</v>
      </c>
      <c r="B4862" t="s">
        <v>50</v>
      </c>
      <c r="C4862" t="s">
        <v>426</v>
      </c>
      <c r="D4862" t="s">
        <v>693</v>
      </c>
      <c r="E4862">
        <v>591.9</v>
      </c>
      <c r="F4862">
        <v>590.9</v>
      </c>
      <c r="G4862">
        <f>VLOOKUP($D4862,Dummy!$C$2:$I$1194,4,FALSE)</f>
        <v>0</v>
      </c>
      <c r="H4862">
        <f>VLOOKUP($D4862,Dummy!$C$2:$I$1194,5,FALSE)</f>
        <v>0</v>
      </c>
      <c r="I4862">
        <f>VLOOKUP($D4862,Dummy!$C$2:$I$1194,6,FALSE)</f>
        <v>0</v>
      </c>
      <c r="J4862">
        <f>VLOOKUP($D4862,Dummy!$C$2:$I$1194,7,FALSE)</f>
        <v>0</v>
      </c>
      <c r="K4862">
        <f>VLOOKUP($B4862,'Distance from BP'!$A$1:$F$3179,3,FALSE)</f>
        <v>0</v>
      </c>
      <c r="L4862">
        <f>VLOOKUP($B4862,'Distance from BP'!$A$1:$F$3179,4,FALSE)</f>
        <v>0</v>
      </c>
      <c r="M4862">
        <f>VLOOKUP($B4862,'Distance from BP'!$A$1:$F$3179,5,FALSE)</f>
        <v>0</v>
      </c>
      <c r="N4862">
        <f>VLOOKUP($B4862,'Distance from BP'!$A$1:$F$3179,6,FALSE)</f>
        <v>0</v>
      </c>
      <c r="O4862" s="7">
        <f>VLOOKUP(B4862,'tax data'!$A$1:$M$3179,12,FALSE)</f>
        <v>5798294</v>
      </c>
    </row>
    <row r="4863" spans="1:15" x14ac:dyDescent="0.2">
      <c r="A4863" s="1">
        <v>45906</v>
      </c>
      <c r="B4863" t="s">
        <v>50</v>
      </c>
      <c r="C4863" t="s">
        <v>428</v>
      </c>
      <c r="D4863" t="s">
        <v>694</v>
      </c>
      <c r="E4863">
        <v>593.9</v>
      </c>
      <c r="F4863">
        <v>589.9</v>
      </c>
      <c r="G4863">
        <f>VLOOKUP($D4863,Dummy!$C$2:$I$1194,4,FALSE)</f>
        <v>0</v>
      </c>
      <c r="H4863">
        <f>VLOOKUP($D4863,Dummy!$C$2:$I$1194,5,FALSE)</f>
        <v>0</v>
      </c>
      <c r="I4863">
        <f>VLOOKUP($D4863,Dummy!$C$2:$I$1194,6,FALSE)</f>
        <v>0</v>
      </c>
      <c r="J4863">
        <f>VLOOKUP($D4863,Dummy!$C$2:$I$1194,7,FALSE)</f>
        <v>0</v>
      </c>
      <c r="K4863">
        <f>VLOOKUP($B4863,'Distance from BP'!$A$1:$F$3179,3,FALSE)</f>
        <v>0</v>
      </c>
      <c r="L4863">
        <f>VLOOKUP($B4863,'Distance from BP'!$A$1:$F$3179,4,FALSE)</f>
        <v>0</v>
      </c>
      <c r="M4863">
        <f>VLOOKUP($B4863,'Distance from BP'!$A$1:$F$3179,5,FALSE)</f>
        <v>0</v>
      </c>
      <c r="N4863">
        <f>VLOOKUP($B4863,'Distance from BP'!$A$1:$F$3179,6,FALSE)</f>
        <v>0</v>
      </c>
      <c r="O4863" s="7">
        <f>VLOOKUP(B4863,'tax data'!$A$1:$M$3179,12,FALSE)</f>
        <v>5798294</v>
      </c>
    </row>
    <row r="4864" spans="1:15" x14ac:dyDescent="0.2">
      <c r="A4864" s="1">
        <v>45906</v>
      </c>
      <c r="B4864" t="s">
        <v>50</v>
      </c>
      <c r="C4864" t="s">
        <v>428</v>
      </c>
      <c r="D4864" t="s">
        <v>695</v>
      </c>
      <c r="E4864">
        <v>593.9</v>
      </c>
      <c r="F4864">
        <v>589.9</v>
      </c>
      <c r="G4864">
        <f>VLOOKUP($D4864,Dummy!$C$2:$I$1194,4,FALSE)</f>
        <v>0</v>
      </c>
      <c r="H4864">
        <f>VLOOKUP($D4864,Dummy!$C$2:$I$1194,5,FALSE)</f>
        <v>0</v>
      </c>
      <c r="I4864">
        <f>VLOOKUP($D4864,Dummy!$C$2:$I$1194,6,FALSE)</f>
        <v>0</v>
      </c>
      <c r="J4864">
        <f>VLOOKUP($D4864,Dummy!$C$2:$I$1194,7,FALSE)</f>
        <v>0</v>
      </c>
      <c r="K4864">
        <f>VLOOKUP($B4864,'Distance from BP'!$A$1:$F$3179,3,FALSE)</f>
        <v>0</v>
      </c>
      <c r="L4864">
        <f>VLOOKUP($B4864,'Distance from BP'!$A$1:$F$3179,4,FALSE)</f>
        <v>0</v>
      </c>
      <c r="M4864">
        <f>VLOOKUP($B4864,'Distance from BP'!$A$1:$F$3179,5,FALSE)</f>
        <v>0</v>
      </c>
      <c r="N4864">
        <f>VLOOKUP($B4864,'Distance from BP'!$A$1:$F$3179,6,FALSE)</f>
        <v>0</v>
      </c>
      <c r="O4864" s="7">
        <f>VLOOKUP(B4864,'tax data'!$A$1:$M$3179,12,FALSE)</f>
        <v>5798294</v>
      </c>
    </row>
    <row r="4865" spans="1:15" x14ac:dyDescent="0.2">
      <c r="A4865" s="1">
        <v>45906</v>
      </c>
      <c r="B4865" t="s">
        <v>50</v>
      </c>
      <c r="C4865" t="s">
        <v>426</v>
      </c>
      <c r="D4865" t="s">
        <v>696</v>
      </c>
      <c r="E4865">
        <v>591.9</v>
      </c>
      <c r="F4865">
        <v>590.9</v>
      </c>
      <c r="G4865">
        <f>VLOOKUP($D4865,Dummy!$C$2:$I$1194,4,FALSE)</f>
        <v>0</v>
      </c>
      <c r="H4865">
        <f>VLOOKUP($D4865,Dummy!$C$2:$I$1194,5,FALSE)</f>
        <v>0</v>
      </c>
      <c r="I4865">
        <f>VLOOKUP($D4865,Dummy!$C$2:$I$1194,6,FALSE)</f>
        <v>0</v>
      </c>
      <c r="J4865">
        <f>VLOOKUP($D4865,Dummy!$C$2:$I$1194,7,FALSE)</f>
        <v>0</v>
      </c>
      <c r="K4865">
        <f>VLOOKUP($B4865,'Distance from BP'!$A$1:$F$3179,3,FALSE)</f>
        <v>0</v>
      </c>
      <c r="L4865">
        <f>VLOOKUP($B4865,'Distance from BP'!$A$1:$F$3179,4,FALSE)</f>
        <v>0</v>
      </c>
      <c r="M4865">
        <f>VLOOKUP($B4865,'Distance from BP'!$A$1:$F$3179,5,FALSE)</f>
        <v>0</v>
      </c>
      <c r="N4865">
        <f>VLOOKUP($B4865,'Distance from BP'!$A$1:$F$3179,6,FALSE)</f>
        <v>0</v>
      </c>
      <c r="O4865" s="7">
        <f>VLOOKUP(B4865,'tax data'!$A$1:$M$3179,12,FALSE)</f>
        <v>5798294</v>
      </c>
    </row>
    <row r="4866" spans="1:15" x14ac:dyDescent="0.2">
      <c r="A4866" s="1">
        <v>45906</v>
      </c>
      <c r="B4866" t="s">
        <v>50</v>
      </c>
      <c r="C4866" t="s">
        <v>446</v>
      </c>
      <c r="D4866" t="s">
        <v>697</v>
      </c>
      <c r="E4866">
        <v>593</v>
      </c>
      <c r="F4866">
        <v>590</v>
      </c>
      <c r="G4866">
        <f>VLOOKUP($D4866,Dummy!$C$2:$I$1194,4,FALSE)</f>
        <v>0</v>
      </c>
      <c r="H4866">
        <f>VLOOKUP($D4866,Dummy!$C$2:$I$1194,5,FALSE)</f>
        <v>0</v>
      </c>
      <c r="I4866">
        <f>VLOOKUP($D4866,Dummy!$C$2:$I$1194,6,FALSE)</f>
        <v>0</v>
      </c>
      <c r="J4866">
        <f>VLOOKUP($D4866,Dummy!$C$2:$I$1194,7,FALSE)</f>
        <v>0</v>
      </c>
      <c r="K4866">
        <f>VLOOKUP($B4866,'Distance from BP'!$A$1:$F$3179,3,FALSE)</f>
        <v>0</v>
      </c>
      <c r="L4866">
        <f>VLOOKUP($B4866,'Distance from BP'!$A$1:$F$3179,4,FALSE)</f>
        <v>0</v>
      </c>
      <c r="M4866">
        <f>VLOOKUP($B4866,'Distance from BP'!$A$1:$F$3179,5,FALSE)</f>
        <v>0</v>
      </c>
      <c r="N4866">
        <f>VLOOKUP($B4866,'Distance from BP'!$A$1:$F$3179,6,FALSE)</f>
        <v>0</v>
      </c>
      <c r="O4866" s="7">
        <f>VLOOKUP(B4866,'tax data'!$A$1:$M$3179,12,FALSE)</f>
        <v>5798294</v>
      </c>
    </row>
    <row r="4867" spans="1:15" x14ac:dyDescent="0.2">
      <c r="A4867" s="1">
        <v>45906</v>
      </c>
      <c r="B4867" t="s">
        <v>50</v>
      </c>
      <c r="C4867" t="s">
        <v>428</v>
      </c>
      <c r="D4867" t="s">
        <v>698</v>
      </c>
      <c r="E4867">
        <v>593.9</v>
      </c>
      <c r="F4867">
        <v>589.9</v>
      </c>
      <c r="G4867">
        <f>VLOOKUP($D4867,Dummy!$C$2:$I$1194,4,FALSE)</f>
        <v>0</v>
      </c>
      <c r="H4867">
        <f>VLOOKUP($D4867,Dummy!$C$2:$I$1194,5,FALSE)</f>
        <v>0</v>
      </c>
      <c r="I4867">
        <f>VLOOKUP($D4867,Dummy!$C$2:$I$1194,6,FALSE)</f>
        <v>0</v>
      </c>
      <c r="J4867">
        <f>VLOOKUP($D4867,Dummy!$C$2:$I$1194,7,FALSE)</f>
        <v>0</v>
      </c>
      <c r="K4867">
        <f>VLOOKUP($B4867,'Distance from BP'!$A$1:$F$3179,3,FALSE)</f>
        <v>0</v>
      </c>
      <c r="L4867">
        <f>VLOOKUP($B4867,'Distance from BP'!$A$1:$F$3179,4,FALSE)</f>
        <v>0</v>
      </c>
      <c r="M4867">
        <f>VLOOKUP($B4867,'Distance from BP'!$A$1:$F$3179,5,FALSE)</f>
        <v>0</v>
      </c>
      <c r="N4867">
        <f>VLOOKUP($B4867,'Distance from BP'!$A$1:$F$3179,6,FALSE)</f>
        <v>0</v>
      </c>
      <c r="O4867" s="7">
        <f>VLOOKUP(B4867,'tax data'!$A$1:$M$3179,12,FALSE)</f>
        <v>5798294</v>
      </c>
    </row>
    <row r="4868" spans="1:15" x14ac:dyDescent="0.2">
      <c r="A4868" s="1">
        <v>45906</v>
      </c>
      <c r="B4868" t="s">
        <v>50</v>
      </c>
      <c r="C4868" t="s">
        <v>443</v>
      </c>
      <c r="D4868" t="s">
        <v>699</v>
      </c>
      <c r="E4868">
        <v>576</v>
      </c>
      <c r="F4868">
        <v>562</v>
      </c>
      <c r="G4868">
        <f>VLOOKUP($D4868,Dummy!$C$2:$I$1194,4,FALSE)</f>
        <v>0</v>
      </c>
      <c r="H4868">
        <f>VLOOKUP($D4868,Dummy!$C$2:$I$1194,5,FALSE)</f>
        <v>0</v>
      </c>
      <c r="I4868">
        <f>VLOOKUP($D4868,Dummy!$C$2:$I$1194,6,FALSE)</f>
        <v>0</v>
      </c>
      <c r="J4868">
        <f>VLOOKUP($D4868,Dummy!$C$2:$I$1194,7,FALSE)</f>
        <v>0</v>
      </c>
      <c r="K4868">
        <f>VLOOKUP($B4868,'Distance from BP'!$A$1:$F$3179,3,FALSE)</f>
        <v>0</v>
      </c>
      <c r="L4868">
        <f>VLOOKUP($B4868,'Distance from BP'!$A$1:$F$3179,4,FALSE)</f>
        <v>0</v>
      </c>
      <c r="M4868">
        <f>VLOOKUP($B4868,'Distance from BP'!$A$1:$F$3179,5,FALSE)</f>
        <v>0</v>
      </c>
      <c r="N4868">
        <f>VLOOKUP($B4868,'Distance from BP'!$A$1:$F$3179,6,FALSE)</f>
        <v>0</v>
      </c>
      <c r="O4868" s="7">
        <f>VLOOKUP(B4868,'tax data'!$A$1:$M$3179,12,FALSE)</f>
        <v>5798294</v>
      </c>
    </row>
    <row r="4869" spans="1:15" x14ac:dyDescent="0.2">
      <c r="A4869" s="1">
        <v>45906</v>
      </c>
      <c r="B4869" t="s">
        <v>50</v>
      </c>
      <c r="C4869" t="s">
        <v>422</v>
      </c>
      <c r="D4869" t="s">
        <v>700</v>
      </c>
      <c r="E4869">
        <v>589</v>
      </c>
      <c r="F4869">
        <v>587</v>
      </c>
      <c r="G4869">
        <f>VLOOKUP($D4869,Dummy!$C$2:$I$1194,4,FALSE)</f>
        <v>0</v>
      </c>
      <c r="H4869">
        <f>VLOOKUP($D4869,Dummy!$C$2:$I$1194,5,FALSE)</f>
        <v>0</v>
      </c>
      <c r="I4869">
        <f>VLOOKUP($D4869,Dummy!$C$2:$I$1194,6,FALSE)</f>
        <v>0</v>
      </c>
      <c r="J4869">
        <f>VLOOKUP($D4869,Dummy!$C$2:$I$1194,7,FALSE)</f>
        <v>0</v>
      </c>
      <c r="K4869">
        <f>VLOOKUP($B4869,'Distance from BP'!$A$1:$F$3179,3,FALSE)</f>
        <v>0</v>
      </c>
      <c r="L4869">
        <f>VLOOKUP($B4869,'Distance from BP'!$A$1:$F$3179,4,FALSE)</f>
        <v>0</v>
      </c>
      <c r="M4869">
        <f>VLOOKUP($B4869,'Distance from BP'!$A$1:$F$3179,5,FALSE)</f>
        <v>0</v>
      </c>
      <c r="N4869">
        <f>VLOOKUP($B4869,'Distance from BP'!$A$1:$F$3179,6,FALSE)</f>
        <v>0</v>
      </c>
      <c r="O4869" s="7">
        <f>VLOOKUP(B4869,'tax data'!$A$1:$M$3179,12,FALSE)</f>
        <v>5798294</v>
      </c>
    </row>
    <row r="4870" spans="1:15" x14ac:dyDescent="0.2">
      <c r="A4870" s="1">
        <v>45906</v>
      </c>
      <c r="B4870" t="s">
        <v>50</v>
      </c>
      <c r="C4870" t="s">
        <v>421</v>
      </c>
      <c r="D4870" t="s">
        <v>701</v>
      </c>
      <c r="E4870">
        <v>591</v>
      </c>
      <c r="F4870">
        <v>590</v>
      </c>
      <c r="G4870">
        <f>VLOOKUP($D4870,Dummy!$C$2:$I$1194,4,FALSE)</f>
        <v>0</v>
      </c>
      <c r="H4870">
        <f>VLOOKUP($D4870,Dummy!$C$2:$I$1194,5,FALSE)</f>
        <v>0</v>
      </c>
      <c r="I4870">
        <f>VLOOKUP($D4870,Dummy!$C$2:$I$1194,6,FALSE)</f>
        <v>0</v>
      </c>
      <c r="J4870">
        <f>VLOOKUP($D4870,Dummy!$C$2:$I$1194,7,FALSE)</f>
        <v>0</v>
      </c>
      <c r="K4870">
        <f>VLOOKUP($B4870,'Distance from BP'!$A$1:$F$3179,3,FALSE)</f>
        <v>0</v>
      </c>
      <c r="L4870">
        <f>VLOOKUP($B4870,'Distance from BP'!$A$1:$F$3179,4,FALSE)</f>
        <v>0</v>
      </c>
      <c r="M4870">
        <f>VLOOKUP($B4870,'Distance from BP'!$A$1:$F$3179,5,FALSE)</f>
        <v>0</v>
      </c>
      <c r="N4870">
        <f>VLOOKUP($B4870,'Distance from BP'!$A$1:$F$3179,6,FALSE)</f>
        <v>0</v>
      </c>
      <c r="O4870" s="7">
        <f>VLOOKUP(B4870,'tax data'!$A$1:$M$3179,12,FALSE)</f>
        <v>5798294</v>
      </c>
    </row>
    <row r="4871" spans="1:15" x14ac:dyDescent="0.2">
      <c r="A4871" s="1">
        <v>45906</v>
      </c>
      <c r="B4871" t="s">
        <v>50</v>
      </c>
      <c r="C4871" t="s">
        <v>421</v>
      </c>
      <c r="D4871" t="s">
        <v>702</v>
      </c>
      <c r="E4871">
        <v>590</v>
      </c>
      <c r="F4871">
        <v>589</v>
      </c>
      <c r="G4871">
        <f>VLOOKUP($D4871,Dummy!$C$2:$I$1194,4,FALSE)</f>
        <v>0</v>
      </c>
      <c r="H4871">
        <f>VLOOKUP($D4871,Dummy!$C$2:$I$1194,5,FALSE)</f>
        <v>0</v>
      </c>
      <c r="I4871">
        <f>VLOOKUP($D4871,Dummy!$C$2:$I$1194,6,FALSE)</f>
        <v>0</v>
      </c>
      <c r="J4871">
        <f>VLOOKUP($D4871,Dummy!$C$2:$I$1194,7,FALSE)</f>
        <v>0</v>
      </c>
      <c r="K4871">
        <f>VLOOKUP($B4871,'Distance from BP'!$A$1:$F$3179,3,FALSE)</f>
        <v>0</v>
      </c>
      <c r="L4871">
        <f>VLOOKUP($B4871,'Distance from BP'!$A$1:$F$3179,4,FALSE)</f>
        <v>0</v>
      </c>
      <c r="M4871">
        <f>VLOOKUP($B4871,'Distance from BP'!$A$1:$F$3179,5,FALSE)</f>
        <v>0</v>
      </c>
      <c r="N4871">
        <f>VLOOKUP($B4871,'Distance from BP'!$A$1:$F$3179,6,FALSE)</f>
        <v>0</v>
      </c>
      <c r="O4871" s="7">
        <f>VLOOKUP(B4871,'tax data'!$A$1:$M$3179,12,FALSE)</f>
        <v>5798294</v>
      </c>
    </row>
    <row r="4872" spans="1:15" x14ac:dyDescent="0.2">
      <c r="A4872" s="1">
        <v>45906</v>
      </c>
      <c r="B4872" t="s">
        <v>50</v>
      </c>
      <c r="C4872" t="s">
        <v>428</v>
      </c>
      <c r="D4872" t="s">
        <v>703</v>
      </c>
      <c r="E4872">
        <v>593.9</v>
      </c>
      <c r="F4872">
        <v>589.9</v>
      </c>
      <c r="G4872">
        <f>VLOOKUP($D4872,Dummy!$C$2:$I$1194,4,FALSE)</f>
        <v>0</v>
      </c>
      <c r="H4872">
        <f>VLOOKUP($D4872,Dummy!$C$2:$I$1194,5,FALSE)</f>
        <v>0</v>
      </c>
      <c r="I4872">
        <f>VLOOKUP($D4872,Dummy!$C$2:$I$1194,6,FALSE)</f>
        <v>0</v>
      </c>
      <c r="J4872">
        <f>VLOOKUP($D4872,Dummy!$C$2:$I$1194,7,FALSE)</f>
        <v>0</v>
      </c>
      <c r="K4872">
        <f>VLOOKUP($B4872,'Distance from BP'!$A$1:$F$3179,3,FALSE)</f>
        <v>0</v>
      </c>
      <c r="L4872">
        <f>VLOOKUP($B4872,'Distance from BP'!$A$1:$F$3179,4,FALSE)</f>
        <v>0</v>
      </c>
      <c r="M4872">
        <f>VLOOKUP($B4872,'Distance from BP'!$A$1:$F$3179,5,FALSE)</f>
        <v>0</v>
      </c>
      <c r="N4872">
        <f>VLOOKUP($B4872,'Distance from BP'!$A$1:$F$3179,6,FALSE)</f>
        <v>0</v>
      </c>
      <c r="O4872" s="7">
        <f>VLOOKUP(B4872,'tax data'!$A$1:$M$3179,12,FALSE)</f>
        <v>5798294</v>
      </c>
    </row>
    <row r="4873" spans="1:15" x14ac:dyDescent="0.2">
      <c r="A4873" s="1">
        <v>45906</v>
      </c>
      <c r="B4873" t="s">
        <v>50</v>
      </c>
      <c r="C4873" t="s">
        <v>421</v>
      </c>
      <c r="D4873" t="s">
        <v>704</v>
      </c>
      <c r="E4873">
        <v>590</v>
      </c>
      <c r="F4873">
        <v>589</v>
      </c>
      <c r="G4873">
        <f>VLOOKUP($D4873,Dummy!$C$2:$I$1194,4,FALSE)</f>
        <v>0</v>
      </c>
      <c r="H4873">
        <f>VLOOKUP($D4873,Dummy!$C$2:$I$1194,5,FALSE)</f>
        <v>0</v>
      </c>
      <c r="I4873">
        <f>VLOOKUP($D4873,Dummy!$C$2:$I$1194,6,FALSE)</f>
        <v>0</v>
      </c>
      <c r="J4873">
        <f>VLOOKUP($D4873,Dummy!$C$2:$I$1194,7,FALSE)</f>
        <v>0</v>
      </c>
      <c r="K4873">
        <f>VLOOKUP($B4873,'Distance from BP'!$A$1:$F$3179,3,FALSE)</f>
        <v>0</v>
      </c>
      <c r="L4873">
        <f>VLOOKUP($B4873,'Distance from BP'!$A$1:$F$3179,4,FALSE)</f>
        <v>0</v>
      </c>
      <c r="M4873">
        <f>VLOOKUP($B4873,'Distance from BP'!$A$1:$F$3179,5,FALSE)</f>
        <v>0</v>
      </c>
      <c r="N4873">
        <f>VLOOKUP($B4873,'Distance from BP'!$A$1:$F$3179,6,FALSE)</f>
        <v>0</v>
      </c>
      <c r="O4873" s="7">
        <f>VLOOKUP(B4873,'tax data'!$A$1:$M$3179,12,FALSE)</f>
        <v>5798294</v>
      </c>
    </row>
    <row r="4874" spans="1:15" x14ac:dyDescent="0.2">
      <c r="A4874" s="1">
        <v>45906</v>
      </c>
      <c r="B4874" t="s">
        <v>50</v>
      </c>
      <c r="C4874" t="s">
        <v>421</v>
      </c>
      <c r="D4874" t="s">
        <v>705</v>
      </c>
      <c r="E4874">
        <v>590</v>
      </c>
      <c r="F4874">
        <v>590</v>
      </c>
      <c r="G4874">
        <f>VLOOKUP($D4874,Dummy!$C$2:$I$1194,4,FALSE)</f>
        <v>0</v>
      </c>
      <c r="H4874">
        <f>VLOOKUP($D4874,Dummy!$C$2:$I$1194,5,FALSE)</f>
        <v>0</v>
      </c>
      <c r="I4874">
        <f>VLOOKUP($D4874,Dummy!$C$2:$I$1194,6,FALSE)</f>
        <v>0</v>
      </c>
      <c r="J4874">
        <f>VLOOKUP($D4874,Dummy!$C$2:$I$1194,7,FALSE)</f>
        <v>0</v>
      </c>
      <c r="K4874">
        <f>VLOOKUP($B4874,'Distance from BP'!$A$1:$F$3179,3,FALSE)</f>
        <v>0</v>
      </c>
      <c r="L4874">
        <f>VLOOKUP($B4874,'Distance from BP'!$A$1:$F$3179,4,FALSE)</f>
        <v>0</v>
      </c>
      <c r="M4874">
        <f>VLOOKUP($B4874,'Distance from BP'!$A$1:$F$3179,5,FALSE)</f>
        <v>0</v>
      </c>
      <c r="N4874">
        <f>VLOOKUP($B4874,'Distance from BP'!$A$1:$F$3179,6,FALSE)</f>
        <v>0</v>
      </c>
      <c r="O4874" s="7">
        <f>VLOOKUP(B4874,'tax data'!$A$1:$M$3179,12,FALSE)</f>
        <v>5798294</v>
      </c>
    </row>
    <row r="4875" spans="1:15" x14ac:dyDescent="0.2">
      <c r="A4875" s="1">
        <v>45906</v>
      </c>
      <c r="B4875" t="s">
        <v>50</v>
      </c>
      <c r="C4875" t="s">
        <v>421</v>
      </c>
      <c r="D4875" t="s">
        <v>706</v>
      </c>
      <c r="E4875">
        <v>590</v>
      </c>
      <c r="F4875">
        <v>589</v>
      </c>
      <c r="G4875">
        <f>VLOOKUP($D4875,Dummy!$C$2:$I$1194,4,FALSE)</f>
        <v>0</v>
      </c>
      <c r="H4875">
        <f>VLOOKUP($D4875,Dummy!$C$2:$I$1194,5,FALSE)</f>
        <v>0</v>
      </c>
      <c r="I4875">
        <f>VLOOKUP($D4875,Dummy!$C$2:$I$1194,6,FALSE)</f>
        <v>0</v>
      </c>
      <c r="J4875">
        <f>VLOOKUP($D4875,Dummy!$C$2:$I$1194,7,FALSE)</f>
        <v>0</v>
      </c>
      <c r="K4875">
        <f>VLOOKUP($B4875,'Distance from BP'!$A$1:$F$3179,3,FALSE)</f>
        <v>0</v>
      </c>
      <c r="L4875">
        <f>VLOOKUP($B4875,'Distance from BP'!$A$1:$F$3179,4,FALSE)</f>
        <v>0</v>
      </c>
      <c r="M4875">
        <f>VLOOKUP($B4875,'Distance from BP'!$A$1:$F$3179,5,FALSE)</f>
        <v>0</v>
      </c>
      <c r="N4875">
        <f>VLOOKUP($B4875,'Distance from BP'!$A$1:$F$3179,6,FALSE)</f>
        <v>0</v>
      </c>
      <c r="O4875" s="7">
        <f>VLOOKUP(B4875,'tax data'!$A$1:$M$3179,12,FALSE)</f>
        <v>5798294</v>
      </c>
    </row>
    <row r="4876" spans="1:15" x14ac:dyDescent="0.2">
      <c r="A4876" s="1">
        <v>45906</v>
      </c>
      <c r="B4876" t="s">
        <v>50</v>
      </c>
      <c r="C4876" t="s">
        <v>426</v>
      </c>
      <c r="D4876" t="s">
        <v>707</v>
      </c>
      <c r="E4876">
        <v>591.9</v>
      </c>
      <c r="F4876">
        <v>590.9</v>
      </c>
      <c r="G4876">
        <f>VLOOKUP($D4876,Dummy!$C$2:$I$1194,4,FALSE)</f>
        <v>0</v>
      </c>
      <c r="H4876">
        <f>VLOOKUP($D4876,Dummy!$C$2:$I$1194,5,FALSE)</f>
        <v>0</v>
      </c>
      <c r="I4876">
        <f>VLOOKUP($D4876,Dummy!$C$2:$I$1194,6,FALSE)</f>
        <v>0</v>
      </c>
      <c r="J4876">
        <f>VLOOKUP($D4876,Dummy!$C$2:$I$1194,7,FALSE)</f>
        <v>0</v>
      </c>
      <c r="K4876">
        <f>VLOOKUP($B4876,'Distance from BP'!$A$1:$F$3179,3,FALSE)</f>
        <v>0</v>
      </c>
      <c r="L4876">
        <f>VLOOKUP($B4876,'Distance from BP'!$A$1:$F$3179,4,FALSE)</f>
        <v>0</v>
      </c>
      <c r="M4876">
        <f>VLOOKUP($B4876,'Distance from BP'!$A$1:$F$3179,5,FALSE)</f>
        <v>0</v>
      </c>
      <c r="N4876">
        <f>VLOOKUP($B4876,'Distance from BP'!$A$1:$F$3179,6,FALSE)</f>
        <v>0</v>
      </c>
      <c r="O4876" s="7">
        <f>VLOOKUP(B4876,'tax data'!$A$1:$M$3179,12,FALSE)</f>
        <v>5798294</v>
      </c>
    </row>
    <row r="4877" spans="1:15" x14ac:dyDescent="0.2">
      <c r="A4877" s="1">
        <v>45906</v>
      </c>
      <c r="B4877" t="s">
        <v>50</v>
      </c>
      <c r="C4877" t="s">
        <v>428</v>
      </c>
      <c r="D4877" t="s">
        <v>708</v>
      </c>
      <c r="E4877">
        <v>593.9</v>
      </c>
      <c r="F4877">
        <v>589.9</v>
      </c>
      <c r="G4877">
        <f>VLOOKUP($D4877,Dummy!$C$2:$I$1194,4,FALSE)</f>
        <v>0</v>
      </c>
      <c r="H4877">
        <f>VLOOKUP($D4877,Dummy!$C$2:$I$1194,5,FALSE)</f>
        <v>0</v>
      </c>
      <c r="I4877">
        <f>VLOOKUP($D4877,Dummy!$C$2:$I$1194,6,FALSE)</f>
        <v>0</v>
      </c>
      <c r="J4877">
        <f>VLOOKUP($D4877,Dummy!$C$2:$I$1194,7,FALSE)</f>
        <v>0</v>
      </c>
      <c r="K4877">
        <f>VLOOKUP($B4877,'Distance from BP'!$A$1:$F$3179,3,FALSE)</f>
        <v>0</v>
      </c>
      <c r="L4877">
        <f>VLOOKUP($B4877,'Distance from BP'!$A$1:$F$3179,4,FALSE)</f>
        <v>0</v>
      </c>
      <c r="M4877">
        <f>VLOOKUP($B4877,'Distance from BP'!$A$1:$F$3179,5,FALSE)</f>
        <v>0</v>
      </c>
      <c r="N4877">
        <f>VLOOKUP($B4877,'Distance from BP'!$A$1:$F$3179,6,FALSE)</f>
        <v>0</v>
      </c>
      <c r="O4877" s="7">
        <f>VLOOKUP(B4877,'tax data'!$A$1:$M$3179,12,FALSE)</f>
        <v>5798294</v>
      </c>
    </row>
    <row r="4878" spans="1:15" x14ac:dyDescent="0.2">
      <c r="A4878" s="1">
        <v>45906</v>
      </c>
      <c r="B4878" t="s">
        <v>50</v>
      </c>
      <c r="C4878" t="s">
        <v>421</v>
      </c>
      <c r="D4878" t="s">
        <v>709</v>
      </c>
      <c r="E4878">
        <v>590</v>
      </c>
      <c r="F4878">
        <v>589</v>
      </c>
      <c r="G4878">
        <f>VLOOKUP($D4878,Dummy!$C$2:$I$1194,4,FALSE)</f>
        <v>0</v>
      </c>
      <c r="H4878">
        <f>VLOOKUP($D4878,Dummy!$C$2:$I$1194,5,FALSE)</f>
        <v>0</v>
      </c>
      <c r="I4878">
        <f>VLOOKUP($D4878,Dummy!$C$2:$I$1194,6,FALSE)</f>
        <v>0</v>
      </c>
      <c r="J4878">
        <f>VLOOKUP($D4878,Dummy!$C$2:$I$1194,7,FALSE)</f>
        <v>0</v>
      </c>
      <c r="K4878">
        <f>VLOOKUP($B4878,'Distance from BP'!$A$1:$F$3179,3,FALSE)</f>
        <v>0</v>
      </c>
      <c r="L4878">
        <f>VLOOKUP($B4878,'Distance from BP'!$A$1:$F$3179,4,FALSE)</f>
        <v>0</v>
      </c>
      <c r="M4878">
        <f>VLOOKUP($B4878,'Distance from BP'!$A$1:$F$3179,5,FALSE)</f>
        <v>0</v>
      </c>
      <c r="N4878">
        <f>VLOOKUP($B4878,'Distance from BP'!$A$1:$F$3179,6,FALSE)</f>
        <v>0</v>
      </c>
      <c r="O4878" s="7">
        <f>VLOOKUP(B4878,'tax data'!$A$1:$M$3179,12,FALSE)</f>
        <v>5798294</v>
      </c>
    </row>
    <row r="4879" spans="1:15" x14ac:dyDescent="0.2">
      <c r="A4879" s="1">
        <v>45906</v>
      </c>
      <c r="B4879" t="s">
        <v>50</v>
      </c>
      <c r="C4879" t="s">
        <v>421</v>
      </c>
      <c r="D4879" t="s">
        <v>710</v>
      </c>
      <c r="E4879">
        <v>590</v>
      </c>
      <c r="F4879">
        <v>589</v>
      </c>
      <c r="G4879">
        <f>VLOOKUP($D4879,Dummy!$C$2:$I$1194,4,FALSE)</f>
        <v>0</v>
      </c>
      <c r="H4879">
        <f>VLOOKUP($D4879,Dummy!$C$2:$I$1194,5,FALSE)</f>
        <v>0</v>
      </c>
      <c r="I4879">
        <f>VLOOKUP($D4879,Dummy!$C$2:$I$1194,6,FALSE)</f>
        <v>0</v>
      </c>
      <c r="J4879">
        <f>VLOOKUP($D4879,Dummy!$C$2:$I$1194,7,FALSE)</f>
        <v>0</v>
      </c>
      <c r="K4879">
        <f>VLOOKUP($B4879,'Distance from BP'!$A$1:$F$3179,3,FALSE)</f>
        <v>0</v>
      </c>
      <c r="L4879">
        <f>VLOOKUP($B4879,'Distance from BP'!$A$1:$F$3179,4,FALSE)</f>
        <v>0</v>
      </c>
      <c r="M4879">
        <f>VLOOKUP($B4879,'Distance from BP'!$A$1:$F$3179,5,FALSE)</f>
        <v>0</v>
      </c>
      <c r="N4879">
        <f>VLOOKUP($B4879,'Distance from BP'!$A$1:$F$3179,6,FALSE)</f>
        <v>0</v>
      </c>
      <c r="O4879" s="7">
        <f>VLOOKUP(B4879,'tax data'!$A$1:$M$3179,12,FALSE)</f>
        <v>5798294</v>
      </c>
    </row>
    <row r="4880" spans="1:15" x14ac:dyDescent="0.2">
      <c r="A4880" s="1">
        <v>45906</v>
      </c>
      <c r="B4880" t="s">
        <v>50</v>
      </c>
      <c r="C4880" t="s">
        <v>426</v>
      </c>
      <c r="D4880" t="s">
        <v>711</v>
      </c>
      <c r="E4880">
        <v>591.9</v>
      </c>
      <c r="F4880">
        <v>590.9</v>
      </c>
      <c r="G4880">
        <f>VLOOKUP($D4880,Dummy!$C$2:$I$1194,4,FALSE)</f>
        <v>0</v>
      </c>
      <c r="H4880">
        <f>VLOOKUP($D4880,Dummy!$C$2:$I$1194,5,FALSE)</f>
        <v>0</v>
      </c>
      <c r="I4880">
        <f>VLOOKUP($D4880,Dummy!$C$2:$I$1194,6,FALSE)</f>
        <v>0</v>
      </c>
      <c r="J4880">
        <f>VLOOKUP($D4880,Dummy!$C$2:$I$1194,7,FALSE)</f>
        <v>0</v>
      </c>
      <c r="K4880">
        <f>VLOOKUP($B4880,'Distance from BP'!$A$1:$F$3179,3,FALSE)</f>
        <v>0</v>
      </c>
      <c r="L4880">
        <f>VLOOKUP($B4880,'Distance from BP'!$A$1:$F$3179,4,FALSE)</f>
        <v>0</v>
      </c>
      <c r="M4880">
        <f>VLOOKUP($B4880,'Distance from BP'!$A$1:$F$3179,5,FALSE)</f>
        <v>0</v>
      </c>
      <c r="N4880">
        <f>VLOOKUP($B4880,'Distance from BP'!$A$1:$F$3179,6,FALSE)</f>
        <v>0</v>
      </c>
      <c r="O4880" s="7">
        <f>VLOOKUP(B4880,'tax data'!$A$1:$M$3179,12,FALSE)</f>
        <v>5798294</v>
      </c>
    </row>
    <row r="4881" spans="1:15" x14ac:dyDescent="0.2">
      <c r="A4881" s="1">
        <v>45906</v>
      </c>
      <c r="B4881" t="s">
        <v>51</v>
      </c>
      <c r="C4881" t="s">
        <v>421</v>
      </c>
      <c r="D4881" t="s">
        <v>712</v>
      </c>
      <c r="E4881">
        <v>590</v>
      </c>
      <c r="F4881">
        <v>589</v>
      </c>
      <c r="G4881">
        <f>VLOOKUP($D4881,Dummy!$C$2:$I$1194,4,FALSE)</f>
        <v>0</v>
      </c>
      <c r="H4881">
        <f>VLOOKUP($D4881,Dummy!$C$2:$I$1194,5,FALSE)</f>
        <v>0</v>
      </c>
      <c r="I4881">
        <f>VLOOKUP($D4881,Dummy!$C$2:$I$1194,6,FALSE)</f>
        <v>0</v>
      </c>
      <c r="J4881">
        <f>VLOOKUP($D4881,Dummy!$C$2:$I$1194,7,FALSE)</f>
        <v>0</v>
      </c>
      <c r="K4881">
        <f>VLOOKUP($B4881,'Distance from BP'!$A$1:$F$3179,3,FALSE)</f>
        <v>0</v>
      </c>
      <c r="L4881">
        <f>VLOOKUP($B4881,'Distance from BP'!$A$1:$F$3179,4,FALSE)</f>
        <v>0</v>
      </c>
      <c r="M4881">
        <f>VLOOKUP($B4881,'Distance from BP'!$A$1:$F$3179,5,FALSE)</f>
        <v>0</v>
      </c>
      <c r="N4881">
        <f>VLOOKUP($B4881,'Distance from BP'!$A$1:$F$3179,6,FALSE)</f>
        <v>0</v>
      </c>
      <c r="O4881" s="7">
        <f>VLOOKUP(B4881,'tax data'!$A$1:$M$3179,12,FALSE)</f>
        <v>6953583</v>
      </c>
    </row>
    <row r="4882" spans="1:15" x14ac:dyDescent="0.2">
      <c r="A4882" s="1">
        <v>45906</v>
      </c>
      <c r="B4882" t="s">
        <v>52</v>
      </c>
      <c r="C4882" t="s">
        <v>426</v>
      </c>
      <c r="D4882" t="s">
        <v>713</v>
      </c>
      <c r="E4882">
        <v>591.9</v>
      </c>
      <c r="F4882">
        <v>590.9</v>
      </c>
      <c r="G4882">
        <f>VLOOKUP($D4882,Dummy!$C$2:$I$1194,4,FALSE)</f>
        <v>0</v>
      </c>
      <c r="H4882">
        <f>VLOOKUP($D4882,Dummy!$C$2:$I$1194,5,FALSE)</f>
        <v>0</v>
      </c>
      <c r="I4882">
        <f>VLOOKUP($D4882,Dummy!$C$2:$I$1194,6,FALSE)</f>
        <v>0</v>
      </c>
      <c r="J4882">
        <f>VLOOKUP($D4882,Dummy!$C$2:$I$1194,7,FALSE)</f>
        <v>0</v>
      </c>
      <c r="K4882">
        <f>VLOOKUP($B4882,'Distance from BP'!$A$1:$F$3179,3,FALSE)</f>
        <v>0</v>
      </c>
      <c r="L4882">
        <f>VLOOKUP($B4882,'Distance from BP'!$A$1:$F$3179,4,FALSE)</f>
        <v>0</v>
      </c>
      <c r="M4882">
        <f>VLOOKUP($B4882,'Distance from BP'!$A$1:$F$3179,5,FALSE)</f>
        <v>0</v>
      </c>
      <c r="N4882">
        <f>VLOOKUP($B4882,'Distance from BP'!$A$1:$F$3179,6,FALSE)</f>
        <v>0</v>
      </c>
      <c r="O4882" s="7">
        <f>VLOOKUP(B4882,'tax data'!$A$1:$M$3179,12,FALSE)</f>
        <v>5325764</v>
      </c>
    </row>
    <row r="4883" spans="1:15" x14ac:dyDescent="0.2">
      <c r="A4883" s="1">
        <v>45906</v>
      </c>
      <c r="B4883" t="s">
        <v>52</v>
      </c>
      <c r="C4883" t="s">
        <v>426</v>
      </c>
      <c r="D4883" t="s">
        <v>714</v>
      </c>
      <c r="E4883">
        <v>591.9</v>
      </c>
      <c r="F4883">
        <v>590.9</v>
      </c>
      <c r="G4883">
        <f>VLOOKUP($D4883,Dummy!$C$2:$I$1194,4,FALSE)</f>
        <v>0</v>
      </c>
      <c r="H4883">
        <f>VLOOKUP($D4883,Dummy!$C$2:$I$1194,5,FALSE)</f>
        <v>0</v>
      </c>
      <c r="I4883">
        <f>VLOOKUP($D4883,Dummy!$C$2:$I$1194,6,FALSE)</f>
        <v>0</v>
      </c>
      <c r="J4883">
        <f>VLOOKUP($D4883,Dummy!$C$2:$I$1194,7,FALSE)</f>
        <v>0</v>
      </c>
      <c r="K4883">
        <f>VLOOKUP($B4883,'Distance from BP'!$A$1:$F$3179,3,FALSE)</f>
        <v>0</v>
      </c>
      <c r="L4883">
        <f>VLOOKUP($B4883,'Distance from BP'!$A$1:$F$3179,4,FALSE)</f>
        <v>0</v>
      </c>
      <c r="M4883">
        <f>VLOOKUP($B4883,'Distance from BP'!$A$1:$F$3179,5,FALSE)</f>
        <v>0</v>
      </c>
      <c r="N4883">
        <f>VLOOKUP($B4883,'Distance from BP'!$A$1:$F$3179,6,FALSE)</f>
        <v>0</v>
      </c>
      <c r="O4883" s="7">
        <f>VLOOKUP(B4883,'tax data'!$A$1:$M$3179,12,FALSE)</f>
        <v>5325764</v>
      </c>
    </row>
    <row r="4884" spans="1:15" x14ac:dyDescent="0.2">
      <c r="A4884" s="1">
        <v>45906</v>
      </c>
      <c r="B4884" t="s">
        <v>52</v>
      </c>
      <c r="C4884" t="s">
        <v>421</v>
      </c>
      <c r="D4884" t="s">
        <v>715</v>
      </c>
      <c r="E4884">
        <v>590</v>
      </c>
      <c r="F4884">
        <v>591</v>
      </c>
      <c r="G4884">
        <f>VLOOKUP($D4884,Dummy!$C$2:$I$1194,4,FALSE)</f>
        <v>0</v>
      </c>
      <c r="H4884">
        <f>VLOOKUP($D4884,Dummy!$C$2:$I$1194,5,FALSE)</f>
        <v>0</v>
      </c>
      <c r="I4884">
        <f>VLOOKUP($D4884,Dummy!$C$2:$I$1194,6,FALSE)</f>
        <v>0</v>
      </c>
      <c r="J4884">
        <f>VLOOKUP($D4884,Dummy!$C$2:$I$1194,7,FALSE)</f>
        <v>0</v>
      </c>
      <c r="K4884">
        <f>VLOOKUP($B4884,'Distance from BP'!$A$1:$F$3179,3,FALSE)</f>
        <v>0</v>
      </c>
      <c r="L4884">
        <f>VLOOKUP($B4884,'Distance from BP'!$A$1:$F$3179,4,FALSE)</f>
        <v>0</v>
      </c>
      <c r="M4884">
        <f>VLOOKUP($B4884,'Distance from BP'!$A$1:$F$3179,5,FALSE)</f>
        <v>0</v>
      </c>
      <c r="N4884">
        <f>VLOOKUP($B4884,'Distance from BP'!$A$1:$F$3179,6,FALSE)</f>
        <v>0</v>
      </c>
      <c r="O4884" s="7">
        <f>VLOOKUP(B4884,'tax data'!$A$1:$M$3179,12,FALSE)</f>
        <v>5325764</v>
      </c>
    </row>
    <row r="4885" spans="1:15" x14ac:dyDescent="0.2">
      <c r="A4885" s="1">
        <v>45906</v>
      </c>
      <c r="B4885" t="s">
        <v>52</v>
      </c>
      <c r="C4885" t="s">
        <v>428</v>
      </c>
      <c r="D4885" t="s">
        <v>716</v>
      </c>
      <c r="E4885">
        <v>593.9</v>
      </c>
      <c r="F4885">
        <v>589.9</v>
      </c>
      <c r="G4885">
        <f>VLOOKUP($D4885,Dummy!$C$2:$I$1194,4,FALSE)</f>
        <v>0</v>
      </c>
      <c r="H4885">
        <f>VLOOKUP($D4885,Dummy!$C$2:$I$1194,5,FALSE)</f>
        <v>0</v>
      </c>
      <c r="I4885">
        <f>VLOOKUP($D4885,Dummy!$C$2:$I$1194,6,FALSE)</f>
        <v>0</v>
      </c>
      <c r="J4885">
        <f>VLOOKUP($D4885,Dummy!$C$2:$I$1194,7,FALSE)</f>
        <v>0</v>
      </c>
      <c r="K4885">
        <f>VLOOKUP($B4885,'Distance from BP'!$A$1:$F$3179,3,FALSE)</f>
        <v>0</v>
      </c>
      <c r="L4885">
        <f>VLOOKUP($B4885,'Distance from BP'!$A$1:$F$3179,4,FALSE)</f>
        <v>0</v>
      </c>
      <c r="M4885">
        <f>VLOOKUP($B4885,'Distance from BP'!$A$1:$F$3179,5,FALSE)</f>
        <v>0</v>
      </c>
      <c r="N4885">
        <f>VLOOKUP($B4885,'Distance from BP'!$A$1:$F$3179,6,FALSE)</f>
        <v>0</v>
      </c>
      <c r="O4885" s="7">
        <f>VLOOKUP(B4885,'tax data'!$A$1:$M$3179,12,FALSE)</f>
        <v>5325764</v>
      </c>
    </row>
    <row r="4886" spans="1:15" x14ac:dyDescent="0.2">
      <c r="A4886" s="1">
        <v>45906</v>
      </c>
      <c r="B4886" t="s">
        <v>52</v>
      </c>
      <c r="C4886" t="s">
        <v>425</v>
      </c>
      <c r="D4886" t="s">
        <v>717</v>
      </c>
      <c r="E4886">
        <v>589.9</v>
      </c>
      <c r="F4886">
        <v>579.9</v>
      </c>
      <c r="G4886">
        <f>VLOOKUP($D4886,Dummy!$C$2:$I$1194,4,FALSE)</f>
        <v>0</v>
      </c>
      <c r="H4886">
        <f>VLOOKUP($D4886,Dummy!$C$2:$I$1194,5,FALSE)</f>
        <v>0</v>
      </c>
      <c r="I4886">
        <f>VLOOKUP($D4886,Dummy!$C$2:$I$1194,6,FALSE)</f>
        <v>0</v>
      </c>
      <c r="J4886">
        <f>VLOOKUP($D4886,Dummy!$C$2:$I$1194,7,FALSE)</f>
        <v>0</v>
      </c>
      <c r="K4886">
        <f>VLOOKUP($B4886,'Distance from BP'!$A$1:$F$3179,3,FALSE)</f>
        <v>0</v>
      </c>
      <c r="L4886">
        <f>VLOOKUP($B4886,'Distance from BP'!$A$1:$F$3179,4,FALSE)</f>
        <v>0</v>
      </c>
      <c r="M4886">
        <f>VLOOKUP($B4886,'Distance from BP'!$A$1:$F$3179,5,FALSE)</f>
        <v>0</v>
      </c>
      <c r="N4886">
        <f>VLOOKUP($B4886,'Distance from BP'!$A$1:$F$3179,6,FALSE)</f>
        <v>0</v>
      </c>
      <c r="O4886" s="7">
        <f>VLOOKUP(B4886,'tax data'!$A$1:$M$3179,12,FALSE)</f>
        <v>5325764</v>
      </c>
    </row>
    <row r="4887" spans="1:15" x14ac:dyDescent="0.2">
      <c r="A4887" s="1">
        <v>45906</v>
      </c>
      <c r="B4887" t="s">
        <v>52</v>
      </c>
      <c r="C4887" t="s">
        <v>421</v>
      </c>
      <c r="D4887" t="s">
        <v>718</v>
      </c>
      <c r="E4887">
        <v>590</v>
      </c>
      <c r="F4887">
        <v>589</v>
      </c>
      <c r="G4887">
        <f>VLOOKUP($D4887,Dummy!$C$2:$I$1194,4,FALSE)</f>
        <v>0</v>
      </c>
      <c r="H4887">
        <f>VLOOKUP($D4887,Dummy!$C$2:$I$1194,5,FALSE)</f>
        <v>0</v>
      </c>
      <c r="I4887">
        <f>VLOOKUP($D4887,Dummy!$C$2:$I$1194,6,FALSE)</f>
        <v>0</v>
      </c>
      <c r="J4887">
        <f>VLOOKUP($D4887,Dummy!$C$2:$I$1194,7,FALSE)</f>
        <v>0</v>
      </c>
      <c r="K4887">
        <f>VLOOKUP($B4887,'Distance from BP'!$A$1:$F$3179,3,FALSE)</f>
        <v>0</v>
      </c>
      <c r="L4887">
        <f>VLOOKUP($B4887,'Distance from BP'!$A$1:$F$3179,4,FALSE)</f>
        <v>0</v>
      </c>
      <c r="M4887">
        <f>VLOOKUP($B4887,'Distance from BP'!$A$1:$F$3179,5,FALSE)</f>
        <v>0</v>
      </c>
      <c r="N4887">
        <f>VLOOKUP($B4887,'Distance from BP'!$A$1:$F$3179,6,FALSE)</f>
        <v>0</v>
      </c>
      <c r="O4887" s="7">
        <f>VLOOKUP(B4887,'tax data'!$A$1:$M$3179,12,FALSE)</f>
        <v>5325764</v>
      </c>
    </row>
    <row r="4888" spans="1:15" x14ac:dyDescent="0.2">
      <c r="A4888" s="1">
        <v>45906</v>
      </c>
      <c r="B4888" t="s">
        <v>52</v>
      </c>
      <c r="C4888" t="s">
        <v>421</v>
      </c>
      <c r="D4888" t="s">
        <v>719</v>
      </c>
      <c r="E4888">
        <v>590</v>
      </c>
      <c r="F4888">
        <v>591</v>
      </c>
      <c r="G4888">
        <f>VLOOKUP($D4888,Dummy!$C$2:$I$1194,4,FALSE)</f>
        <v>0</v>
      </c>
      <c r="H4888">
        <f>VLOOKUP($D4888,Dummy!$C$2:$I$1194,5,FALSE)</f>
        <v>0</v>
      </c>
      <c r="I4888">
        <f>VLOOKUP($D4888,Dummy!$C$2:$I$1194,6,FALSE)</f>
        <v>0</v>
      </c>
      <c r="J4888">
        <f>VLOOKUP($D4888,Dummy!$C$2:$I$1194,7,FALSE)</f>
        <v>0</v>
      </c>
      <c r="K4888">
        <f>VLOOKUP($B4888,'Distance from BP'!$A$1:$F$3179,3,FALSE)</f>
        <v>0</v>
      </c>
      <c r="L4888">
        <f>VLOOKUP($B4888,'Distance from BP'!$A$1:$F$3179,4,FALSE)</f>
        <v>0</v>
      </c>
      <c r="M4888">
        <f>VLOOKUP($B4888,'Distance from BP'!$A$1:$F$3179,5,FALSE)</f>
        <v>0</v>
      </c>
      <c r="N4888">
        <f>VLOOKUP($B4888,'Distance from BP'!$A$1:$F$3179,6,FALSE)</f>
        <v>0</v>
      </c>
      <c r="O4888" s="7">
        <f>VLOOKUP(B4888,'tax data'!$A$1:$M$3179,12,FALSE)</f>
        <v>5325764</v>
      </c>
    </row>
    <row r="4889" spans="1:15" x14ac:dyDescent="0.2">
      <c r="A4889" s="1">
        <v>45906</v>
      </c>
      <c r="B4889" t="s">
        <v>52</v>
      </c>
      <c r="C4889" t="s">
        <v>426</v>
      </c>
      <c r="D4889" t="s">
        <v>720</v>
      </c>
      <c r="E4889">
        <v>591.9</v>
      </c>
      <c r="F4889">
        <v>590.9</v>
      </c>
      <c r="G4889">
        <f>VLOOKUP($D4889,Dummy!$C$2:$I$1194,4,FALSE)</f>
        <v>0</v>
      </c>
      <c r="H4889">
        <f>VLOOKUP($D4889,Dummy!$C$2:$I$1194,5,FALSE)</f>
        <v>0</v>
      </c>
      <c r="I4889">
        <f>VLOOKUP($D4889,Dummy!$C$2:$I$1194,6,FALSE)</f>
        <v>0</v>
      </c>
      <c r="J4889">
        <f>VLOOKUP($D4889,Dummy!$C$2:$I$1194,7,FALSE)</f>
        <v>0</v>
      </c>
      <c r="K4889">
        <f>VLOOKUP($B4889,'Distance from BP'!$A$1:$F$3179,3,FALSE)</f>
        <v>0</v>
      </c>
      <c r="L4889">
        <f>VLOOKUP($B4889,'Distance from BP'!$A$1:$F$3179,4,FALSE)</f>
        <v>0</v>
      </c>
      <c r="M4889">
        <f>VLOOKUP($B4889,'Distance from BP'!$A$1:$F$3179,5,FALSE)</f>
        <v>0</v>
      </c>
      <c r="N4889">
        <f>VLOOKUP($B4889,'Distance from BP'!$A$1:$F$3179,6,FALSE)</f>
        <v>0</v>
      </c>
      <c r="O4889" s="7">
        <f>VLOOKUP(B4889,'tax data'!$A$1:$M$3179,12,FALSE)</f>
        <v>5325764</v>
      </c>
    </row>
    <row r="4890" spans="1:15" x14ac:dyDescent="0.2">
      <c r="A4890" s="1">
        <v>45906</v>
      </c>
      <c r="B4890" t="s">
        <v>52</v>
      </c>
      <c r="C4890" t="s">
        <v>428</v>
      </c>
      <c r="D4890" t="s">
        <v>721</v>
      </c>
      <c r="E4890">
        <v>593.9</v>
      </c>
      <c r="F4890">
        <v>590.9</v>
      </c>
      <c r="G4890">
        <f>VLOOKUP($D4890,Dummy!$C$2:$I$1194,4,FALSE)</f>
        <v>0</v>
      </c>
      <c r="H4890">
        <f>VLOOKUP($D4890,Dummy!$C$2:$I$1194,5,FALSE)</f>
        <v>0</v>
      </c>
      <c r="I4890">
        <f>VLOOKUP($D4890,Dummy!$C$2:$I$1194,6,FALSE)</f>
        <v>0</v>
      </c>
      <c r="J4890">
        <f>VLOOKUP($D4890,Dummy!$C$2:$I$1194,7,FALSE)</f>
        <v>0</v>
      </c>
      <c r="K4890">
        <f>VLOOKUP($B4890,'Distance from BP'!$A$1:$F$3179,3,FALSE)</f>
        <v>0</v>
      </c>
      <c r="L4890">
        <f>VLOOKUP($B4890,'Distance from BP'!$A$1:$F$3179,4,FALSE)</f>
        <v>0</v>
      </c>
      <c r="M4890">
        <f>VLOOKUP($B4890,'Distance from BP'!$A$1:$F$3179,5,FALSE)</f>
        <v>0</v>
      </c>
      <c r="N4890">
        <f>VLOOKUP($B4890,'Distance from BP'!$A$1:$F$3179,6,FALSE)</f>
        <v>0</v>
      </c>
      <c r="O4890" s="7">
        <f>VLOOKUP(B4890,'tax data'!$A$1:$M$3179,12,FALSE)</f>
        <v>5325764</v>
      </c>
    </row>
    <row r="4891" spans="1:15" x14ac:dyDescent="0.2">
      <c r="A4891" s="1">
        <v>45906</v>
      </c>
      <c r="B4891" t="s">
        <v>53</v>
      </c>
      <c r="C4891" t="s">
        <v>421</v>
      </c>
      <c r="D4891" t="s">
        <v>722</v>
      </c>
      <c r="E4891">
        <v>590</v>
      </c>
      <c r="F4891">
        <v>589</v>
      </c>
      <c r="G4891">
        <f>VLOOKUP($D4891,Dummy!$C$2:$I$1194,4,FALSE)</f>
        <v>0</v>
      </c>
      <c r="H4891">
        <f>VLOOKUP($D4891,Dummy!$C$2:$I$1194,5,FALSE)</f>
        <v>0</v>
      </c>
      <c r="I4891">
        <f>VLOOKUP($D4891,Dummy!$C$2:$I$1194,6,FALSE)</f>
        <v>0</v>
      </c>
      <c r="J4891">
        <f>VLOOKUP($D4891,Dummy!$C$2:$I$1194,7,FALSE)</f>
        <v>0</v>
      </c>
      <c r="K4891">
        <f>VLOOKUP($B4891,'Distance from BP'!$A$1:$F$3179,3,FALSE)</f>
        <v>0</v>
      </c>
      <c r="L4891">
        <f>VLOOKUP($B4891,'Distance from BP'!$A$1:$F$3179,4,FALSE)</f>
        <v>0</v>
      </c>
      <c r="M4891">
        <f>VLOOKUP($B4891,'Distance from BP'!$A$1:$F$3179,5,FALSE)</f>
        <v>0</v>
      </c>
      <c r="N4891">
        <f>VLOOKUP($B4891,'Distance from BP'!$A$1:$F$3179,6,FALSE)</f>
        <v>0</v>
      </c>
      <c r="O4891" s="7">
        <f>VLOOKUP(B4891,'tax data'!$A$1:$M$3179,12,FALSE)</f>
        <v>5255202</v>
      </c>
    </row>
    <row r="4892" spans="1:15" x14ac:dyDescent="0.2">
      <c r="A4892" s="1">
        <v>45906</v>
      </c>
      <c r="B4892" t="s">
        <v>53</v>
      </c>
      <c r="C4892" t="s">
        <v>426</v>
      </c>
      <c r="D4892" t="s">
        <v>723</v>
      </c>
      <c r="E4892">
        <v>592</v>
      </c>
      <c r="F4892">
        <v>590.9</v>
      </c>
      <c r="G4892">
        <f>VLOOKUP($D4892,Dummy!$C$2:$I$1194,4,FALSE)</f>
        <v>0</v>
      </c>
      <c r="H4892">
        <f>VLOOKUP($D4892,Dummy!$C$2:$I$1194,5,FALSE)</f>
        <v>0</v>
      </c>
      <c r="I4892">
        <f>VLOOKUP($D4892,Dummy!$C$2:$I$1194,6,FALSE)</f>
        <v>0</v>
      </c>
      <c r="J4892">
        <f>VLOOKUP($D4892,Dummy!$C$2:$I$1194,7,FALSE)</f>
        <v>0</v>
      </c>
      <c r="K4892">
        <f>VLOOKUP($B4892,'Distance from BP'!$A$1:$F$3179,3,FALSE)</f>
        <v>0</v>
      </c>
      <c r="L4892">
        <f>VLOOKUP($B4892,'Distance from BP'!$A$1:$F$3179,4,FALSE)</f>
        <v>0</v>
      </c>
      <c r="M4892">
        <f>VLOOKUP($B4892,'Distance from BP'!$A$1:$F$3179,5,FALSE)</f>
        <v>0</v>
      </c>
      <c r="N4892">
        <f>VLOOKUP($B4892,'Distance from BP'!$A$1:$F$3179,6,FALSE)</f>
        <v>0</v>
      </c>
      <c r="O4892" s="7">
        <f>VLOOKUP(B4892,'tax data'!$A$1:$M$3179,12,FALSE)</f>
        <v>5255202</v>
      </c>
    </row>
    <row r="4893" spans="1:15" x14ac:dyDescent="0.2">
      <c r="A4893" s="1">
        <v>45906</v>
      </c>
      <c r="B4893" t="s">
        <v>53</v>
      </c>
      <c r="C4893" t="s">
        <v>426</v>
      </c>
      <c r="D4893" t="s">
        <v>724</v>
      </c>
      <c r="E4893">
        <v>591.9</v>
      </c>
      <c r="F4893">
        <v>591.9</v>
      </c>
      <c r="G4893">
        <f>VLOOKUP($D4893,Dummy!$C$2:$I$1194,4,FALSE)</f>
        <v>0</v>
      </c>
      <c r="H4893">
        <f>VLOOKUP($D4893,Dummy!$C$2:$I$1194,5,FALSE)</f>
        <v>0</v>
      </c>
      <c r="I4893">
        <f>VLOOKUP($D4893,Dummy!$C$2:$I$1194,6,FALSE)</f>
        <v>0</v>
      </c>
      <c r="J4893">
        <f>VLOOKUP($D4893,Dummy!$C$2:$I$1194,7,FALSE)</f>
        <v>0</v>
      </c>
      <c r="K4893">
        <f>VLOOKUP($B4893,'Distance from BP'!$A$1:$F$3179,3,FALSE)</f>
        <v>0</v>
      </c>
      <c r="L4893">
        <f>VLOOKUP($B4893,'Distance from BP'!$A$1:$F$3179,4,FALSE)</f>
        <v>0</v>
      </c>
      <c r="M4893">
        <f>VLOOKUP($B4893,'Distance from BP'!$A$1:$F$3179,5,FALSE)</f>
        <v>0</v>
      </c>
      <c r="N4893">
        <f>VLOOKUP($B4893,'Distance from BP'!$A$1:$F$3179,6,FALSE)</f>
        <v>0</v>
      </c>
      <c r="O4893" s="7">
        <f>VLOOKUP(B4893,'tax data'!$A$1:$M$3179,12,FALSE)</f>
        <v>5255202</v>
      </c>
    </row>
    <row r="4894" spans="1:15" x14ac:dyDescent="0.2">
      <c r="A4894" s="1">
        <v>45906</v>
      </c>
      <c r="B4894" t="s">
        <v>53</v>
      </c>
      <c r="C4894" t="s">
        <v>428</v>
      </c>
      <c r="D4894" t="s">
        <v>725</v>
      </c>
      <c r="E4894">
        <v>593.9</v>
      </c>
      <c r="F4894">
        <v>589.9</v>
      </c>
      <c r="G4894">
        <f>VLOOKUP($D4894,Dummy!$C$2:$I$1194,4,FALSE)</f>
        <v>0</v>
      </c>
      <c r="H4894">
        <f>VLOOKUP($D4894,Dummy!$C$2:$I$1194,5,FALSE)</f>
        <v>0</v>
      </c>
      <c r="I4894">
        <f>VLOOKUP($D4894,Dummy!$C$2:$I$1194,6,FALSE)</f>
        <v>0</v>
      </c>
      <c r="J4894">
        <f>VLOOKUP($D4894,Dummy!$C$2:$I$1194,7,FALSE)</f>
        <v>0</v>
      </c>
      <c r="K4894">
        <f>VLOOKUP($B4894,'Distance from BP'!$A$1:$F$3179,3,FALSE)</f>
        <v>0</v>
      </c>
      <c r="L4894">
        <f>VLOOKUP($B4894,'Distance from BP'!$A$1:$F$3179,4,FALSE)</f>
        <v>0</v>
      </c>
      <c r="M4894">
        <f>VLOOKUP($B4894,'Distance from BP'!$A$1:$F$3179,5,FALSE)</f>
        <v>0</v>
      </c>
      <c r="N4894">
        <f>VLOOKUP($B4894,'Distance from BP'!$A$1:$F$3179,6,FALSE)</f>
        <v>0</v>
      </c>
      <c r="O4894" s="7">
        <f>VLOOKUP(B4894,'tax data'!$A$1:$M$3179,12,FALSE)</f>
        <v>5255202</v>
      </c>
    </row>
    <row r="4895" spans="1:15" x14ac:dyDescent="0.2">
      <c r="A4895" s="1">
        <v>45906</v>
      </c>
      <c r="B4895" t="s">
        <v>53</v>
      </c>
      <c r="C4895" t="s">
        <v>426</v>
      </c>
      <c r="D4895" t="s">
        <v>726</v>
      </c>
      <c r="E4895">
        <v>580.9</v>
      </c>
      <c r="F4895">
        <v>590.9</v>
      </c>
      <c r="G4895">
        <f>VLOOKUP($D4895,Dummy!$C$2:$I$1194,4,FALSE)</f>
        <v>0</v>
      </c>
      <c r="H4895">
        <f>VLOOKUP($D4895,Dummy!$C$2:$I$1194,5,FALSE)</f>
        <v>0</v>
      </c>
      <c r="I4895">
        <f>VLOOKUP($D4895,Dummy!$C$2:$I$1194,6,FALSE)</f>
        <v>0</v>
      </c>
      <c r="J4895">
        <f>VLOOKUP($D4895,Dummy!$C$2:$I$1194,7,FALSE)</f>
        <v>0</v>
      </c>
      <c r="K4895">
        <f>VLOOKUP($B4895,'Distance from BP'!$A$1:$F$3179,3,FALSE)</f>
        <v>0</v>
      </c>
      <c r="L4895">
        <f>VLOOKUP($B4895,'Distance from BP'!$A$1:$F$3179,4,FALSE)</f>
        <v>0</v>
      </c>
      <c r="M4895">
        <f>VLOOKUP($B4895,'Distance from BP'!$A$1:$F$3179,5,FALSE)</f>
        <v>0</v>
      </c>
      <c r="N4895">
        <f>VLOOKUP($B4895,'Distance from BP'!$A$1:$F$3179,6,FALSE)</f>
        <v>0</v>
      </c>
      <c r="O4895" s="7">
        <f>VLOOKUP(B4895,'tax data'!$A$1:$M$3179,12,FALSE)</f>
        <v>5255202</v>
      </c>
    </row>
    <row r="4896" spans="1:15" x14ac:dyDescent="0.2">
      <c r="A4896" s="1">
        <v>45906</v>
      </c>
      <c r="B4896" t="s">
        <v>53</v>
      </c>
      <c r="C4896" t="s">
        <v>428</v>
      </c>
      <c r="D4896" t="s">
        <v>727</v>
      </c>
      <c r="E4896">
        <v>593.9</v>
      </c>
      <c r="F4896">
        <v>589.9</v>
      </c>
      <c r="G4896">
        <f>VLOOKUP($D4896,Dummy!$C$2:$I$1194,4,FALSE)</f>
        <v>0</v>
      </c>
      <c r="H4896">
        <f>VLOOKUP($D4896,Dummy!$C$2:$I$1194,5,FALSE)</f>
        <v>0</v>
      </c>
      <c r="I4896">
        <f>VLOOKUP($D4896,Dummy!$C$2:$I$1194,6,FALSE)</f>
        <v>0</v>
      </c>
      <c r="J4896">
        <f>VLOOKUP($D4896,Dummy!$C$2:$I$1194,7,FALSE)</f>
        <v>0</v>
      </c>
      <c r="K4896">
        <f>VLOOKUP($B4896,'Distance from BP'!$A$1:$F$3179,3,FALSE)</f>
        <v>0</v>
      </c>
      <c r="L4896">
        <f>VLOOKUP($B4896,'Distance from BP'!$A$1:$F$3179,4,FALSE)</f>
        <v>0</v>
      </c>
      <c r="M4896">
        <f>VLOOKUP($B4896,'Distance from BP'!$A$1:$F$3179,5,FALSE)</f>
        <v>0</v>
      </c>
      <c r="N4896">
        <f>VLOOKUP($B4896,'Distance from BP'!$A$1:$F$3179,6,FALSE)</f>
        <v>0</v>
      </c>
      <c r="O4896" s="7">
        <f>VLOOKUP(B4896,'tax data'!$A$1:$M$3179,12,FALSE)</f>
        <v>5255202</v>
      </c>
    </row>
    <row r="4897" spans="1:15" x14ac:dyDescent="0.2">
      <c r="A4897" s="1">
        <v>45906</v>
      </c>
      <c r="B4897" t="s">
        <v>53</v>
      </c>
      <c r="C4897" t="s">
        <v>428</v>
      </c>
      <c r="D4897" t="s">
        <v>728</v>
      </c>
      <c r="E4897">
        <v>593.9</v>
      </c>
      <c r="F4897">
        <v>589.9</v>
      </c>
      <c r="G4897">
        <f>VLOOKUP($D4897,Dummy!$C$2:$I$1194,4,FALSE)</f>
        <v>0</v>
      </c>
      <c r="H4897">
        <f>VLOOKUP($D4897,Dummy!$C$2:$I$1194,5,FALSE)</f>
        <v>0</v>
      </c>
      <c r="I4897">
        <f>VLOOKUP($D4897,Dummy!$C$2:$I$1194,6,FALSE)</f>
        <v>0</v>
      </c>
      <c r="J4897">
        <f>VLOOKUP($D4897,Dummy!$C$2:$I$1194,7,FALSE)</f>
        <v>0</v>
      </c>
      <c r="K4897">
        <f>VLOOKUP($B4897,'Distance from BP'!$A$1:$F$3179,3,FALSE)</f>
        <v>0</v>
      </c>
      <c r="L4897">
        <f>VLOOKUP($B4897,'Distance from BP'!$A$1:$F$3179,4,FALSE)</f>
        <v>0</v>
      </c>
      <c r="M4897">
        <f>VLOOKUP($B4897,'Distance from BP'!$A$1:$F$3179,5,FALSE)</f>
        <v>0</v>
      </c>
      <c r="N4897">
        <f>VLOOKUP($B4897,'Distance from BP'!$A$1:$F$3179,6,FALSE)</f>
        <v>0</v>
      </c>
      <c r="O4897" s="7">
        <f>VLOOKUP(B4897,'tax data'!$A$1:$M$3179,12,FALSE)</f>
        <v>5255202</v>
      </c>
    </row>
    <row r="4898" spans="1:15" x14ac:dyDescent="0.2">
      <c r="A4898" s="1">
        <v>45906</v>
      </c>
      <c r="B4898" t="s">
        <v>53</v>
      </c>
      <c r="C4898" t="s">
        <v>421</v>
      </c>
      <c r="D4898" t="s">
        <v>729</v>
      </c>
      <c r="E4898">
        <v>590</v>
      </c>
      <c r="F4898">
        <v>589</v>
      </c>
      <c r="G4898">
        <f>VLOOKUP($D4898,Dummy!$C$2:$I$1194,4,FALSE)</f>
        <v>0</v>
      </c>
      <c r="H4898">
        <f>VLOOKUP($D4898,Dummy!$C$2:$I$1194,5,FALSE)</f>
        <v>0</v>
      </c>
      <c r="I4898">
        <f>VLOOKUP($D4898,Dummy!$C$2:$I$1194,6,FALSE)</f>
        <v>0</v>
      </c>
      <c r="J4898">
        <f>VLOOKUP($D4898,Dummy!$C$2:$I$1194,7,FALSE)</f>
        <v>0</v>
      </c>
      <c r="K4898">
        <f>VLOOKUP($B4898,'Distance from BP'!$A$1:$F$3179,3,FALSE)</f>
        <v>0</v>
      </c>
      <c r="L4898">
        <f>VLOOKUP($B4898,'Distance from BP'!$A$1:$F$3179,4,FALSE)</f>
        <v>0</v>
      </c>
      <c r="M4898">
        <f>VLOOKUP($B4898,'Distance from BP'!$A$1:$F$3179,5,FALSE)</f>
        <v>0</v>
      </c>
      <c r="N4898">
        <f>VLOOKUP($B4898,'Distance from BP'!$A$1:$F$3179,6,FALSE)</f>
        <v>0</v>
      </c>
      <c r="O4898" s="7">
        <f>VLOOKUP(B4898,'tax data'!$A$1:$M$3179,12,FALSE)</f>
        <v>5255202</v>
      </c>
    </row>
    <row r="4899" spans="1:15" x14ac:dyDescent="0.2">
      <c r="A4899" s="1">
        <v>45906</v>
      </c>
      <c r="B4899" t="s">
        <v>53</v>
      </c>
      <c r="C4899" t="s">
        <v>428</v>
      </c>
      <c r="D4899" t="s">
        <v>730</v>
      </c>
      <c r="E4899">
        <v>593.9</v>
      </c>
      <c r="F4899">
        <v>589.9</v>
      </c>
      <c r="G4899">
        <f>VLOOKUP($D4899,Dummy!$C$2:$I$1194,4,FALSE)</f>
        <v>0</v>
      </c>
      <c r="H4899">
        <f>VLOOKUP($D4899,Dummy!$C$2:$I$1194,5,FALSE)</f>
        <v>1</v>
      </c>
      <c r="I4899">
        <f>VLOOKUP($D4899,Dummy!$C$2:$I$1194,6,FALSE)</f>
        <v>0</v>
      </c>
      <c r="J4899">
        <f>VLOOKUP($D4899,Dummy!$C$2:$I$1194,7,FALSE)</f>
        <v>0</v>
      </c>
      <c r="K4899">
        <f>VLOOKUP($B4899,'Distance from BP'!$A$1:$F$3179,3,FALSE)</f>
        <v>0</v>
      </c>
      <c r="L4899">
        <f>VLOOKUP($B4899,'Distance from BP'!$A$1:$F$3179,4,FALSE)</f>
        <v>0</v>
      </c>
      <c r="M4899">
        <f>VLOOKUP($B4899,'Distance from BP'!$A$1:$F$3179,5,FALSE)</f>
        <v>0</v>
      </c>
      <c r="N4899">
        <f>VLOOKUP($B4899,'Distance from BP'!$A$1:$F$3179,6,FALSE)</f>
        <v>0</v>
      </c>
      <c r="O4899" s="7">
        <f>VLOOKUP(B4899,'tax data'!$A$1:$M$3179,12,FALSE)</f>
        <v>5255202</v>
      </c>
    </row>
    <row r="4900" spans="1:15" x14ac:dyDescent="0.2">
      <c r="A4900" s="1">
        <v>45906</v>
      </c>
      <c r="B4900" t="s">
        <v>53</v>
      </c>
      <c r="C4900" t="s">
        <v>426</v>
      </c>
      <c r="D4900" t="s">
        <v>731</v>
      </c>
      <c r="E4900">
        <v>592</v>
      </c>
      <c r="F4900">
        <v>590.9</v>
      </c>
      <c r="G4900">
        <f>VLOOKUP($D4900,Dummy!$C$2:$I$1194,4,FALSE)</f>
        <v>0</v>
      </c>
      <c r="H4900">
        <f>VLOOKUP($D4900,Dummy!$C$2:$I$1194,5,FALSE)</f>
        <v>0</v>
      </c>
      <c r="I4900">
        <f>VLOOKUP($D4900,Dummy!$C$2:$I$1194,6,FALSE)</f>
        <v>0</v>
      </c>
      <c r="J4900">
        <f>VLOOKUP($D4900,Dummy!$C$2:$I$1194,7,FALSE)</f>
        <v>0</v>
      </c>
      <c r="K4900">
        <f>VLOOKUP($B4900,'Distance from BP'!$A$1:$F$3179,3,FALSE)</f>
        <v>0</v>
      </c>
      <c r="L4900">
        <f>VLOOKUP($B4900,'Distance from BP'!$A$1:$F$3179,4,FALSE)</f>
        <v>0</v>
      </c>
      <c r="M4900">
        <f>VLOOKUP($B4900,'Distance from BP'!$A$1:$F$3179,5,FALSE)</f>
        <v>0</v>
      </c>
      <c r="N4900">
        <f>VLOOKUP($B4900,'Distance from BP'!$A$1:$F$3179,6,FALSE)</f>
        <v>0</v>
      </c>
      <c r="O4900" s="7">
        <f>VLOOKUP(B4900,'tax data'!$A$1:$M$3179,12,FALSE)</f>
        <v>5255202</v>
      </c>
    </row>
    <row r="4901" spans="1:15" x14ac:dyDescent="0.2">
      <c r="A4901" s="1">
        <v>45906</v>
      </c>
      <c r="B4901" t="s">
        <v>53</v>
      </c>
      <c r="C4901" t="s">
        <v>422</v>
      </c>
      <c r="D4901" t="s">
        <v>732</v>
      </c>
      <c r="E4901">
        <v>589</v>
      </c>
      <c r="F4901">
        <v>587</v>
      </c>
      <c r="G4901">
        <f>VLOOKUP($D4901,Dummy!$C$2:$I$1194,4,FALSE)</f>
        <v>0</v>
      </c>
      <c r="H4901">
        <f>VLOOKUP($D4901,Dummy!$C$2:$I$1194,5,FALSE)</f>
        <v>0</v>
      </c>
      <c r="I4901">
        <f>VLOOKUP($D4901,Dummy!$C$2:$I$1194,6,FALSE)</f>
        <v>0</v>
      </c>
      <c r="J4901">
        <f>VLOOKUP($D4901,Dummy!$C$2:$I$1194,7,FALSE)</f>
        <v>0</v>
      </c>
      <c r="K4901">
        <f>VLOOKUP($B4901,'Distance from BP'!$A$1:$F$3179,3,FALSE)</f>
        <v>0</v>
      </c>
      <c r="L4901">
        <f>VLOOKUP($B4901,'Distance from BP'!$A$1:$F$3179,4,FALSE)</f>
        <v>0</v>
      </c>
      <c r="M4901">
        <f>VLOOKUP($B4901,'Distance from BP'!$A$1:$F$3179,5,FALSE)</f>
        <v>0</v>
      </c>
      <c r="N4901">
        <f>VLOOKUP($B4901,'Distance from BP'!$A$1:$F$3179,6,FALSE)</f>
        <v>0</v>
      </c>
      <c r="O4901" s="7">
        <f>VLOOKUP(B4901,'tax data'!$A$1:$M$3179,12,FALSE)</f>
        <v>5255202</v>
      </c>
    </row>
    <row r="4902" spans="1:15" x14ac:dyDescent="0.2">
      <c r="A4902" s="1">
        <v>45906</v>
      </c>
      <c r="B4902" t="s">
        <v>53</v>
      </c>
      <c r="C4902" t="s">
        <v>421</v>
      </c>
      <c r="D4902" t="s">
        <v>733</v>
      </c>
      <c r="E4902">
        <v>590</v>
      </c>
      <c r="F4902">
        <v>589</v>
      </c>
      <c r="G4902">
        <f>VLOOKUP($D4902,Dummy!$C$2:$I$1194,4,FALSE)</f>
        <v>0</v>
      </c>
      <c r="H4902">
        <f>VLOOKUP($D4902,Dummy!$C$2:$I$1194,5,FALSE)</f>
        <v>0</v>
      </c>
      <c r="I4902">
        <f>VLOOKUP($D4902,Dummy!$C$2:$I$1194,6,FALSE)</f>
        <v>0</v>
      </c>
      <c r="J4902">
        <f>VLOOKUP($D4902,Dummy!$C$2:$I$1194,7,FALSE)</f>
        <v>0</v>
      </c>
      <c r="K4902">
        <f>VLOOKUP($B4902,'Distance from BP'!$A$1:$F$3179,3,FALSE)</f>
        <v>0</v>
      </c>
      <c r="L4902">
        <f>VLOOKUP($B4902,'Distance from BP'!$A$1:$F$3179,4,FALSE)</f>
        <v>0</v>
      </c>
      <c r="M4902">
        <f>VLOOKUP($B4902,'Distance from BP'!$A$1:$F$3179,5,FALSE)</f>
        <v>0</v>
      </c>
      <c r="N4902">
        <f>VLOOKUP($B4902,'Distance from BP'!$A$1:$F$3179,6,FALSE)</f>
        <v>0</v>
      </c>
      <c r="O4902" s="7">
        <f>VLOOKUP(B4902,'tax data'!$A$1:$M$3179,12,FALSE)</f>
        <v>5255202</v>
      </c>
    </row>
    <row r="4903" spans="1:15" x14ac:dyDescent="0.2">
      <c r="A4903" s="1">
        <v>45906</v>
      </c>
      <c r="B4903" t="s">
        <v>53</v>
      </c>
      <c r="C4903" t="s">
        <v>428</v>
      </c>
      <c r="D4903" t="s">
        <v>734</v>
      </c>
      <c r="E4903">
        <v>593.9</v>
      </c>
      <c r="F4903">
        <v>589.9</v>
      </c>
      <c r="G4903">
        <f>VLOOKUP($D4903,Dummy!$C$2:$I$1194,4,FALSE)</f>
        <v>0</v>
      </c>
      <c r="H4903">
        <f>VLOOKUP($D4903,Dummy!$C$2:$I$1194,5,FALSE)</f>
        <v>1</v>
      </c>
      <c r="I4903">
        <f>VLOOKUP($D4903,Dummy!$C$2:$I$1194,6,FALSE)</f>
        <v>0</v>
      </c>
      <c r="J4903">
        <f>VLOOKUP($D4903,Dummy!$C$2:$I$1194,7,FALSE)</f>
        <v>0</v>
      </c>
      <c r="K4903">
        <f>VLOOKUP($B4903,'Distance from BP'!$A$1:$F$3179,3,FALSE)</f>
        <v>0</v>
      </c>
      <c r="L4903">
        <f>VLOOKUP($B4903,'Distance from BP'!$A$1:$F$3179,4,FALSE)</f>
        <v>0</v>
      </c>
      <c r="M4903">
        <f>VLOOKUP($B4903,'Distance from BP'!$A$1:$F$3179,5,FALSE)</f>
        <v>0</v>
      </c>
      <c r="N4903">
        <f>VLOOKUP($B4903,'Distance from BP'!$A$1:$F$3179,6,FALSE)</f>
        <v>0</v>
      </c>
      <c r="O4903" s="7">
        <f>VLOOKUP(B4903,'tax data'!$A$1:$M$3179,12,FALSE)</f>
        <v>5255202</v>
      </c>
    </row>
    <row r="4904" spans="1:15" x14ac:dyDescent="0.2">
      <c r="A4904" s="1">
        <v>45906</v>
      </c>
      <c r="B4904" t="s">
        <v>53</v>
      </c>
      <c r="C4904" t="s">
        <v>421</v>
      </c>
      <c r="D4904" t="s">
        <v>735</v>
      </c>
      <c r="E4904">
        <v>590</v>
      </c>
      <c r="F4904">
        <v>589</v>
      </c>
      <c r="G4904">
        <f>VLOOKUP($D4904,Dummy!$C$2:$I$1194,4,FALSE)</f>
        <v>0</v>
      </c>
      <c r="H4904">
        <f>VLOOKUP($D4904,Dummy!$C$2:$I$1194,5,FALSE)</f>
        <v>0</v>
      </c>
      <c r="I4904">
        <f>VLOOKUP($D4904,Dummy!$C$2:$I$1194,6,FALSE)</f>
        <v>0</v>
      </c>
      <c r="J4904">
        <f>VLOOKUP($D4904,Dummy!$C$2:$I$1194,7,FALSE)</f>
        <v>0</v>
      </c>
      <c r="K4904">
        <f>VLOOKUP($B4904,'Distance from BP'!$A$1:$F$3179,3,FALSE)</f>
        <v>0</v>
      </c>
      <c r="L4904">
        <f>VLOOKUP($B4904,'Distance from BP'!$A$1:$F$3179,4,FALSE)</f>
        <v>0</v>
      </c>
      <c r="M4904">
        <f>VLOOKUP($B4904,'Distance from BP'!$A$1:$F$3179,5,FALSE)</f>
        <v>0</v>
      </c>
      <c r="N4904">
        <f>VLOOKUP($B4904,'Distance from BP'!$A$1:$F$3179,6,FALSE)</f>
        <v>0</v>
      </c>
      <c r="O4904" s="7">
        <f>VLOOKUP(B4904,'tax data'!$A$1:$M$3179,12,FALSE)</f>
        <v>5255202</v>
      </c>
    </row>
    <row r="4905" spans="1:15" x14ac:dyDescent="0.2">
      <c r="A4905" s="1">
        <v>45906</v>
      </c>
      <c r="B4905" t="s">
        <v>53</v>
      </c>
      <c r="C4905" t="s">
        <v>422</v>
      </c>
      <c r="D4905" t="s">
        <v>736</v>
      </c>
      <c r="E4905">
        <v>589</v>
      </c>
      <c r="F4905">
        <v>587</v>
      </c>
      <c r="G4905">
        <f>VLOOKUP($D4905,Dummy!$C$2:$I$1194,4,FALSE)</f>
        <v>0</v>
      </c>
      <c r="H4905">
        <f>VLOOKUP($D4905,Dummy!$C$2:$I$1194,5,FALSE)</f>
        <v>1</v>
      </c>
      <c r="I4905">
        <f>VLOOKUP($D4905,Dummy!$C$2:$I$1194,6,FALSE)</f>
        <v>0</v>
      </c>
      <c r="J4905">
        <f>VLOOKUP($D4905,Dummy!$C$2:$I$1194,7,FALSE)</f>
        <v>0</v>
      </c>
      <c r="K4905">
        <f>VLOOKUP($B4905,'Distance from BP'!$A$1:$F$3179,3,FALSE)</f>
        <v>0</v>
      </c>
      <c r="L4905">
        <f>VLOOKUP($B4905,'Distance from BP'!$A$1:$F$3179,4,FALSE)</f>
        <v>0</v>
      </c>
      <c r="M4905">
        <f>VLOOKUP($B4905,'Distance from BP'!$A$1:$F$3179,5,FALSE)</f>
        <v>0</v>
      </c>
      <c r="N4905">
        <f>VLOOKUP($B4905,'Distance from BP'!$A$1:$F$3179,6,FALSE)</f>
        <v>0</v>
      </c>
      <c r="O4905" s="7">
        <f>VLOOKUP(B4905,'tax data'!$A$1:$M$3179,12,FALSE)</f>
        <v>5255202</v>
      </c>
    </row>
    <row r="4906" spans="1:15" x14ac:dyDescent="0.2">
      <c r="A4906" s="1">
        <v>45906</v>
      </c>
      <c r="B4906" t="s">
        <v>54</v>
      </c>
      <c r="C4906" t="s">
        <v>421</v>
      </c>
      <c r="D4906" t="s">
        <v>737</v>
      </c>
      <c r="E4906">
        <v>590</v>
      </c>
      <c r="F4906">
        <v>590</v>
      </c>
      <c r="G4906">
        <f>VLOOKUP($D4906,Dummy!$C$2:$I$1194,4,FALSE)</f>
        <v>0</v>
      </c>
      <c r="H4906">
        <f>VLOOKUP($D4906,Dummy!$C$2:$I$1194,5,FALSE)</f>
        <v>0</v>
      </c>
      <c r="I4906">
        <f>VLOOKUP($D4906,Dummy!$C$2:$I$1194,6,FALSE)</f>
        <v>0</v>
      </c>
      <c r="J4906">
        <f>VLOOKUP($D4906,Dummy!$C$2:$I$1194,7,FALSE)</f>
        <v>0</v>
      </c>
      <c r="K4906">
        <f>VLOOKUP($B4906,'Distance from BP'!$A$1:$F$3179,3,FALSE)</f>
        <v>0</v>
      </c>
      <c r="L4906">
        <f>VLOOKUP($B4906,'Distance from BP'!$A$1:$F$3179,4,FALSE)</f>
        <v>0</v>
      </c>
      <c r="M4906">
        <f>VLOOKUP($B4906,'Distance from BP'!$A$1:$F$3179,5,FALSE)</f>
        <v>0</v>
      </c>
      <c r="N4906">
        <f>VLOOKUP($B4906,'Distance from BP'!$A$1:$F$3179,6,FALSE)</f>
        <v>0</v>
      </c>
      <c r="O4906" s="7">
        <f>VLOOKUP(B4906,'tax data'!$A$1:$M$3179,12,FALSE)</f>
        <v>4338413</v>
      </c>
    </row>
    <row r="4907" spans="1:15" x14ac:dyDescent="0.2">
      <c r="A4907" s="1">
        <v>45906</v>
      </c>
      <c r="B4907" t="s">
        <v>54</v>
      </c>
      <c r="C4907" t="s">
        <v>425</v>
      </c>
      <c r="D4907" t="s">
        <v>738</v>
      </c>
      <c r="E4907">
        <v>589.9</v>
      </c>
      <c r="F4907">
        <v>579.9</v>
      </c>
      <c r="G4907">
        <f>VLOOKUP($D4907,Dummy!$C$2:$I$1194,4,FALSE)</f>
        <v>0</v>
      </c>
      <c r="H4907">
        <f>VLOOKUP($D4907,Dummy!$C$2:$I$1194,5,FALSE)</f>
        <v>0</v>
      </c>
      <c r="I4907">
        <f>VLOOKUP($D4907,Dummy!$C$2:$I$1194,6,FALSE)</f>
        <v>0</v>
      </c>
      <c r="J4907">
        <f>VLOOKUP($D4907,Dummy!$C$2:$I$1194,7,FALSE)</f>
        <v>0</v>
      </c>
      <c r="K4907">
        <f>VLOOKUP($B4907,'Distance from BP'!$A$1:$F$3179,3,FALSE)</f>
        <v>0</v>
      </c>
      <c r="L4907">
        <f>VLOOKUP($B4907,'Distance from BP'!$A$1:$F$3179,4,FALSE)</f>
        <v>0</v>
      </c>
      <c r="M4907">
        <f>VLOOKUP($B4907,'Distance from BP'!$A$1:$F$3179,5,FALSE)</f>
        <v>0</v>
      </c>
      <c r="N4907">
        <f>VLOOKUP($B4907,'Distance from BP'!$A$1:$F$3179,6,FALSE)</f>
        <v>0</v>
      </c>
      <c r="O4907" s="7">
        <f>VLOOKUP(B4907,'tax data'!$A$1:$M$3179,12,FALSE)</f>
        <v>4338413</v>
      </c>
    </row>
    <row r="4908" spans="1:15" x14ac:dyDescent="0.2">
      <c r="A4908" s="1">
        <v>45906</v>
      </c>
      <c r="B4908" t="s">
        <v>54</v>
      </c>
      <c r="C4908" t="s">
        <v>422</v>
      </c>
      <c r="D4908" t="s">
        <v>739</v>
      </c>
      <c r="E4908">
        <v>589</v>
      </c>
      <c r="F4908">
        <v>587</v>
      </c>
      <c r="G4908">
        <f>VLOOKUP($D4908,Dummy!$C$2:$I$1194,4,FALSE)</f>
        <v>0</v>
      </c>
      <c r="H4908">
        <f>VLOOKUP($D4908,Dummy!$C$2:$I$1194,5,FALSE)</f>
        <v>0</v>
      </c>
      <c r="I4908">
        <f>VLOOKUP($D4908,Dummy!$C$2:$I$1194,6,FALSE)</f>
        <v>0</v>
      </c>
      <c r="J4908">
        <f>VLOOKUP($D4908,Dummy!$C$2:$I$1194,7,FALSE)</f>
        <v>0</v>
      </c>
      <c r="K4908">
        <f>VLOOKUP($B4908,'Distance from BP'!$A$1:$F$3179,3,FALSE)</f>
        <v>0</v>
      </c>
      <c r="L4908">
        <f>VLOOKUP($B4908,'Distance from BP'!$A$1:$F$3179,4,FALSE)</f>
        <v>0</v>
      </c>
      <c r="M4908">
        <f>VLOOKUP($B4908,'Distance from BP'!$A$1:$F$3179,5,FALSE)</f>
        <v>0</v>
      </c>
      <c r="N4908">
        <f>VLOOKUP($B4908,'Distance from BP'!$A$1:$F$3179,6,FALSE)</f>
        <v>0</v>
      </c>
      <c r="O4908" s="7">
        <f>VLOOKUP(B4908,'tax data'!$A$1:$M$3179,12,FALSE)</f>
        <v>4338413</v>
      </c>
    </row>
    <row r="4909" spans="1:15" x14ac:dyDescent="0.2">
      <c r="A4909" s="1">
        <v>45906</v>
      </c>
      <c r="B4909" t="s">
        <v>54</v>
      </c>
      <c r="C4909" t="s">
        <v>421</v>
      </c>
      <c r="D4909" t="s">
        <v>740</v>
      </c>
      <c r="E4909">
        <v>590</v>
      </c>
      <c r="F4909">
        <v>589</v>
      </c>
      <c r="G4909">
        <f>VLOOKUP($D4909,Dummy!$C$2:$I$1194,4,FALSE)</f>
        <v>0</v>
      </c>
      <c r="H4909">
        <f>VLOOKUP($D4909,Dummy!$C$2:$I$1194,5,FALSE)</f>
        <v>1</v>
      </c>
      <c r="I4909">
        <f>VLOOKUP($D4909,Dummy!$C$2:$I$1194,6,FALSE)</f>
        <v>0</v>
      </c>
      <c r="J4909">
        <f>VLOOKUP($D4909,Dummy!$C$2:$I$1194,7,FALSE)</f>
        <v>0</v>
      </c>
      <c r="K4909">
        <f>VLOOKUP($B4909,'Distance from BP'!$A$1:$F$3179,3,FALSE)</f>
        <v>0</v>
      </c>
      <c r="L4909">
        <f>VLOOKUP($B4909,'Distance from BP'!$A$1:$F$3179,4,FALSE)</f>
        <v>0</v>
      </c>
      <c r="M4909">
        <f>VLOOKUP($B4909,'Distance from BP'!$A$1:$F$3179,5,FALSE)</f>
        <v>0</v>
      </c>
      <c r="N4909">
        <f>VLOOKUP($B4909,'Distance from BP'!$A$1:$F$3179,6,FALSE)</f>
        <v>0</v>
      </c>
      <c r="O4909" s="7">
        <f>VLOOKUP(B4909,'tax data'!$A$1:$M$3179,12,FALSE)</f>
        <v>4338413</v>
      </c>
    </row>
    <row r="4910" spans="1:15" x14ac:dyDescent="0.2">
      <c r="A4910" s="1">
        <v>45906</v>
      </c>
      <c r="B4910" t="s">
        <v>54</v>
      </c>
      <c r="C4910" t="s">
        <v>421</v>
      </c>
      <c r="D4910" t="s">
        <v>741</v>
      </c>
      <c r="E4910">
        <v>590</v>
      </c>
      <c r="F4910">
        <v>590</v>
      </c>
      <c r="G4910">
        <f>VLOOKUP($D4910,Dummy!$C$2:$I$1194,4,FALSE)</f>
        <v>0</v>
      </c>
      <c r="H4910">
        <f>VLOOKUP($D4910,Dummy!$C$2:$I$1194,5,FALSE)</f>
        <v>0</v>
      </c>
      <c r="I4910">
        <f>VLOOKUP($D4910,Dummy!$C$2:$I$1194,6,FALSE)</f>
        <v>0</v>
      </c>
      <c r="J4910">
        <f>VLOOKUP($D4910,Dummy!$C$2:$I$1194,7,FALSE)</f>
        <v>0</v>
      </c>
      <c r="K4910">
        <f>VLOOKUP($B4910,'Distance from BP'!$A$1:$F$3179,3,FALSE)</f>
        <v>0</v>
      </c>
      <c r="L4910">
        <f>VLOOKUP($B4910,'Distance from BP'!$A$1:$F$3179,4,FALSE)</f>
        <v>0</v>
      </c>
      <c r="M4910">
        <f>VLOOKUP($B4910,'Distance from BP'!$A$1:$F$3179,5,FALSE)</f>
        <v>0</v>
      </c>
      <c r="N4910">
        <f>VLOOKUP($B4910,'Distance from BP'!$A$1:$F$3179,6,FALSE)</f>
        <v>0</v>
      </c>
      <c r="O4910" s="7">
        <f>VLOOKUP(B4910,'tax data'!$A$1:$M$3179,12,FALSE)</f>
        <v>4338413</v>
      </c>
    </row>
    <row r="4911" spans="1:15" x14ac:dyDescent="0.2">
      <c r="A4911" s="1">
        <v>45906</v>
      </c>
      <c r="B4911" t="s">
        <v>54</v>
      </c>
      <c r="C4911" t="s">
        <v>426</v>
      </c>
      <c r="D4911" t="s">
        <v>742</v>
      </c>
      <c r="E4911">
        <v>591.9</v>
      </c>
      <c r="F4911">
        <v>590.9</v>
      </c>
      <c r="G4911">
        <f>VLOOKUP($D4911,Dummy!$C$2:$I$1194,4,FALSE)</f>
        <v>0</v>
      </c>
      <c r="H4911">
        <f>VLOOKUP($D4911,Dummy!$C$2:$I$1194,5,FALSE)</f>
        <v>0</v>
      </c>
      <c r="I4911">
        <f>VLOOKUP($D4911,Dummy!$C$2:$I$1194,6,FALSE)</f>
        <v>0</v>
      </c>
      <c r="J4911">
        <f>VLOOKUP($D4911,Dummy!$C$2:$I$1194,7,FALSE)</f>
        <v>0</v>
      </c>
      <c r="K4911">
        <f>VLOOKUP($B4911,'Distance from BP'!$A$1:$F$3179,3,FALSE)</f>
        <v>0</v>
      </c>
      <c r="L4911">
        <f>VLOOKUP($B4911,'Distance from BP'!$A$1:$F$3179,4,FALSE)</f>
        <v>0</v>
      </c>
      <c r="M4911">
        <f>VLOOKUP($B4911,'Distance from BP'!$A$1:$F$3179,5,FALSE)</f>
        <v>0</v>
      </c>
      <c r="N4911">
        <f>VLOOKUP($B4911,'Distance from BP'!$A$1:$F$3179,6,FALSE)</f>
        <v>0</v>
      </c>
      <c r="O4911" s="7">
        <f>VLOOKUP(B4911,'tax data'!$A$1:$M$3179,12,FALSE)</f>
        <v>4338413</v>
      </c>
    </row>
    <row r="4912" spans="1:15" x14ac:dyDescent="0.2">
      <c r="A4912" s="1">
        <v>45906</v>
      </c>
      <c r="B4912" t="s">
        <v>54</v>
      </c>
      <c r="C4912" t="s">
        <v>421</v>
      </c>
      <c r="D4912" t="s">
        <v>743</v>
      </c>
      <c r="E4912">
        <v>590</v>
      </c>
      <c r="F4912">
        <v>589</v>
      </c>
      <c r="G4912">
        <f>VLOOKUP($D4912,Dummy!$C$2:$I$1194,4,FALSE)</f>
        <v>0</v>
      </c>
      <c r="H4912">
        <f>VLOOKUP($D4912,Dummy!$C$2:$I$1194,5,FALSE)</f>
        <v>0</v>
      </c>
      <c r="I4912">
        <f>VLOOKUP($D4912,Dummy!$C$2:$I$1194,6,FALSE)</f>
        <v>0</v>
      </c>
      <c r="J4912">
        <f>VLOOKUP($D4912,Dummy!$C$2:$I$1194,7,FALSE)</f>
        <v>0</v>
      </c>
      <c r="K4912">
        <f>VLOOKUP($B4912,'Distance from BP'!$A$1:$F$3179,3,FALSE)</f>
        <v>0</v>
      </c>
      <c r="L4912">
        <f>VLOOKUP($B4912,'Distance from BP'!$A$1:$F$3179,4,FALSE)</f>
        <v>0</v>
      </c>
      <c r="M4912">
        <f>VLOOKUP($B4912,'Distance from BP'!$A$1:$F$3179,5,FALSE)</f>
        <v>0</v>
      </c>
      <c r="N4912">
        <f>VLOOKUP($B4912,'Distance from BP'!$A$1:$F$3179,6,FALSE)</f>
        <v>0</v>
      </c>
      <c r="O4912" s="7">
        <f>VLOOKUP(B4912,'tax data'!$A$1:$M$3179,12,FALSE)</f>
        <v>4338413</v>
      </c>
    </row>
    <row r="4913" spans="1:15" x14ac:dyDescent="0.2">
      <c r="A4913" s="1">
        <v>45906</v>
      </c>
      <c r="B4913" t="s">
        <v>55</v>
      </c>
      <c r="C4913" t="s">
        <v>428</v>
      </c>
      <c r="D4913" t="s">
        <v>744</v>
      </c>
      <c r="E4913">
        <v>593.9</v>
      </c>
      <c r="F4913">
        <v>589.9</v>
      </c>
      <c r="G4913">
        <f>VLOOKUP($D4913,Dummy!$C$2:$I$1194,4,FALSE)</f>
        <v>0</v>
      </c>
      <c r="H4913">
        <f>VLOOKUP($D4913,Dummy!$C$2:$I$1194,5,FALSE)</f>
        <v>1</v>
      </c>
      <c r="I4913">
        <f>VLOOKUP($D4913,Dummy!$C$2:$I$1194,6,FALSE)</f>
        <v>0</v>
      </c>
      <c r="J4913">
        <f>VLOOKUP($D4913,Dummy!$C$2:$I$1194,7,FALSE)</f>
        <v>0</v>
      </c>
      <c r="K4913">
        <f>VLOOKUP($B4913,'Distance from BP'!$A$1:$F$3179,3,FALSE)</f>
        <v>0</v>
      </c>
      <c r="L4913">
        <f>VLOOKUP($B4913,'Distance from BP'!$A$1:$F$3179,4,FALSE)</f>
        <v>0</v>
      </c>
      <c r="M4913">
        <f>VLOOKUP($B4913,'Distance from BP'!$A$1:$F$3179,5,FALSE)</f>
        <v>0</v>
      </c>
      <c r="N4913">
        <f>VLOOKUP($B4913,'Distance from BP'!$A$1:$F$3179,6,FALSE)</f>
        <v>0</v>
      </c>
      <c r="O4913" s="7">
        <f>VLOOKUP(B4913,'tax data'!$A$1:$M$3179,12,FALSE)</f>
        <v>4163611</v>
      </c>
    </row>
    <row r="4914" spans="1:15" x14ac:dyDescent="0.2">
      <c r="A4914" s="1">
        <v>45906</v>
      </c>
      <c r="B4914" t="s">
        <v>55</v>
      </c>
      <c r="C4914" t="s">
        <v>421</v>
      </c>
      <c r="D4914" t="s">
        <v>745</v>
      </c>
      <c r="E4914">
        <v>590</v>
      </c>
      <c r="F4914">
        <v>589</v>
      </c>
      <c r="G4914">
        <f>VLOOKUP($D4914,Dummy!$C$2:$I$1194,4,FALSE)</f>
        <v>0</v>
      </c>
      <c r="H4914">
        <f>VLOOKUP($D4914,Dummy!$C$2:$I$1194,5,FALSE)</f>
        <v>0</v>
      </c>
      <c r="I4914">
        <f>VLOOKUP($D4914,Dummy!$C$2:$I$1194,6,FALSE)</f>
        <v>0</v>
      </c>
      <c r="J4914">
        <f>VLOOKUP($D4914,Dummy!$C$2:$I$1194,7,FALSE)</f>
        <v>0</v>
      </c>
      <c r="K4914">
        <f>VLOOKUP($B4914,'Distance from BP'!$A$1:$F$3179,3,FALSE)</f>
        <v>0</v>
      </c>
      <c r="L4914">
        <f>VLOOKUP($B4914,'Distance from BP'!$A$1:$F$3179,4,FALSE)</f>
        <v>0</v>
      </c>
      <c r="M4914">
        <f>VLOOKUP($B4914,'Distance from BP'!$A$1:$F$3179,5,FALSE)</f>
        <v>0</v>
      </c>
      <c r="N4914">
        <f>VLOOKUP($B4914,'Distance from BP'!$A$1:$F$3179,6,FALSE)</f>
        <v>0</v>
      </c>
      <c r="O4914" s="7">
        <f>VLOOKUP(B4914,'tax data'!$A$1:$M$3179,12,FALSE)</f>
        <v>4163611</v>
      </c>
    </row>
    <row r="4915" spans="1:15" x14ac:dyDescent="0.2">
      <c r="A4915" s="1">
        <v>45906</v>
      </c>
      <c r="B4915" t="s">
        <v>55</v>
      </c>
      <c r="C4915" t="s">
        <v>426</v>
      </c>
      <c r="D4915" t="s">
        <v>746</v>
      </c>
      <c r="E4915">
        <v>618.9</v>
      </c>
      <c r="F4915">
        <v>621.9</v>
      </c>
      <c r="G4915">
        <f>VLOOKUP($D4915,Dummy!$C$2:$I$1194,4,FALSE)</f>
        <v>1</v>
      </c>
      <c r="H4915">
        <f>VLOOKUP($D4915,Dummy!$C$2:$I$1194,5,FALSE)</f>
        <v>1</v>
      </c>
      <c r="I4915">
        <f>VLOOKUP($D4915,Dummy!$C$2:$I$1194,6,FALSE)</f>
        <v>0</v>
      </c>
      <c r="J4915">
        <f>VLOOKUP($D4915,Dummy!$C$2:$I$1194,7,FALSE)</f>
        <v>0</v>
      </c>
      <c r="K4915">
        <f>VLOOKUP($B4915,'Distance from BP'!$A$1:$F$3179,3,FALSE)</f>
        <v>0</v>
      </c>
      <c r="L4915">
        <f>VLOOKUP($B4915,'Distance from BP'!$A$1:$F$3179,4,FALSE)</f>
        <v>0</v>
      </c>
      <c r="M4915">
        <f>VLOOKUP($B4915,'Distance from BP'!$A$1:$F$3179,5,FALSE)</f>
        <v>0</v>
      </c>
      <c r="N4915">
        <f>VLOOKUP($B4915,'Distance from BP'!$A$1:$F$3179,6,FALSE)</f>
        <v>0</v>
      </c>
      <c r="O4915" s="7">
        <f>VLOOKUP(B4915,'tax data'!$A$1:$M$3179,12,FALSE)</f>
        <v>4163611</v>
      </c>
    </row>
    <row r="4916" spans="1:15" x14ac:dyDescent="0.2">
      <c r="A4916" s="1">
        <v>45906</v>
      </c>
      <c r="B4916" t="s">
        <v>55</v>
      </c>
      <c r="C4916" t="s">
        <v>426</v>
      </c>
      <c r="D4916" t="s">
        <v>747</v>
      </c>
      <c r="E4916">
        <v>618.9</v>
      </c>
      <c r="F4916">
        <v>621.9</v>
      </c>
      <c r="G4916">
        <f>VLOOKUP($D4916,Dummy!$C$2:$I$1194,4,FALSE)</f>
        <v>1</v>
      </c>
      <c r="H4916">
        <f>VLOOKUP($D4916,Dummy!$C$2:$I$1194,5,FALSE)</f>
        <v>1</v>
      </c>
      <c r="I4916">
        <f>VLOOKUP($D4916,Dummy!$C$2:$I$1194,6,FALSE)</f>
        <v>0</v>
      </c>
      <c r="J4916">
        <f>VLOOKUP($D4916,Dummy!$C$2:$I$1194,7,FALSE)</f>
        <v>0</v>
      </c>
      <c r="K4916">
        <f>VLOOKUP($B4916,'Distance from BP'!$A$1:$F$3179,3,FALSE)</f>
        <v>0</v>
      </c>
      <c r="L4916">
        <f>VLOOKUP($B4916,'Distance from BP'!$A$1:$F$3179,4,FALSE)</f>
        <v>0</v>
      </c>
      <c r="M4916">
        <f>VLOOKUP($B4916,'Distance from BP'!$A$1:$F$3179,5,FALSE)</f>
        <v>0</v>
      </c>
      <c r="N4916">
        <f>VLOOKUP($B4916,'Distance from BP'!$A$1:$F$3179,6,FALSE)</f>
        <v>0</v>
      </c>
      <c r="O4916" s="7">
        <f>VLOOKUP(B4916,'tax data'!$A$1:$M$3179,12,FALSE)</f>
        <v>4163611</v>
      </c>
    </row>
    <row r="4917" spans="1:15" x14ac:dyDescent="0.2">
      <c r="A4917" s="1">
        <v>45906</v>
      </c>
      <c r="B4917" t="s">
        <v>55</v>
      </c>
      <c r="C4917" t="s">
        <v>448</v>
      </c>
      <c r="D4917" t="s">
        <v>748</v>
      </c>
      <c r="E4917">
        <v>574</v>
      </c>
      <c r="F4917">
        <v>568</v>
      </c>
      <c r="G4917">
        <f>VLOOKUP($D4917,Dummy!$C$2:$I$1194,4,FALSE)</f>
        <v>0</v>
      </c>
      <c r="H4917">
        <f>VLOOKUP($D4917,Dummy!$C$2:$I$1194,5,FALSE)</f>
        <v>0</v>
      </c>
      <c r="I4917">
        <f>VLOOKUP($D4917,Dummy!$C$2:$I$1194,6,FALSE)</f>
        <v>0</v>
      </c>
      <c r="J4917">
        <f>VLOOKUP($D4917,Dummy!$C$2:$I$1194,7,FALSE)</f>
        <v>0</v>
      </c>
      <c r="K4917">
        <f>VLOOKUP($B4917,'Distance from BP'!$A$1:$F$3179,3,FALSE)</f>
        <v>0</v>
      </c>
      <c r="L4917">
        <f>VLOOKUP($B4917,'Distance from BP'!$A$1:$F$3179,4,FALSE)</f>
        <v>0</v>
      </c>
      <c r="M4917">
        <f>VLOOKUP($B4917,'Distance from BP'!$A$1:$F$3179,5,FALSE)</f>
        <v>0</v>
      </c>
      <c r="N4917">
        <f>VLOOKUP($B4917,'Distance from BP'!$A$1:$F$3179,6,FALSE)</f>
        <v>0</v>
      </c>
      <c r="O4917" s="7">
        <f>VLOOKUP(B4917,'tax data'!$A$1:$M$3179,12,FALSE)</f>
        <v>4163611</v>
      </c>
    </row>
    <row r="4918" spans="1:15" x14ac:dyDescent="0.2">
      <c r="A4918" s="1">
        <v>45906</v>
      </c>
      <c r="B4918" t="s">
        <v>55</v>
      </c>
      <c r="C4918" t="s">
        <v>428</v>
      </c>
      <c r="D4918" t="s">
        <v>749</v>
      </c>
      <c r="E4918">
        <v>593.9</v>
      </c>
      <c r="F4918">
        <v>589.9</v>
      </c>
      <c r="G4918">
        <f>VLOOKUP($D4918,Dummy!$C$2:$I$1194,4,FALSE)</f>
        <v>0</v>
      </c>
      <c r="H4918">
        <f>VLOOKUP($D4918,Dummy!$C$2:$I$1194,5,FALSE)</f>
        <v>0</v>
      </c>
      <c r="I4918">
        <f>VLOOKUP($D4918,Dummy!$C$2:$I$1194,6,FALSE)</f>
        <v>0</v>
      </c>
      <c r="J4918">
        <f>VLOOKUP($D4918,Dummy!$C$2:$I$1194,7,FALSE)</f>
        <v>0</v>
      </c>
      <c r="K4918">
        <f>VLOOKUP($B4918,'Distance from BP'!$A$1:$F$3179,3,FALSE)</f>
        <v>0</v>
      </c>
      <c r="L4918">
        <f>VLOOKUP($B4918,'Distance from BP'!$A$1:$F$3179,4,FALSE)</f>
        <v>0</v>
      </c>
      <c r="M4918">
        <f>VLOOKUP($B4918,'Distance from BP'!$A$1:$F$3179,5,FALSE)</f>
        <v>0</v>
      </c>
      <c r="N4918">
        <f>VLOOKUP($B4918,'Distance from BP'!$A$1:$F$3179,6,FALSE)</f>
        <v>0</v>
      </c>
      <c r="O4918" s="7">
        <f>VLOOKUP(B4918,'tax data'!$A$1:$M$3179,12,FALSE)</f>
        <v>4163611</v>
      </c>
    </row>
    <row r="4919" spans="1:15" x14ac:dyDescent="0.2">
      <c r="A4919" s="1">
        <v>45906</v>
      </c>
      <c r="B4919" t="s">
        <v>55</v>
      </c>
      <c r="C4919" t="s">
        <v>421</v>
      </c>
      <c r="D4919" t="s">
        <v>750</v>
      </c>
      <c r="E4919">
        <v>590</v>
      </c>
      <c r="F4919">
        <v>589</v>
      </c>
      <c r="G4919">
        <f>VLOOKUP($D4919,Dummy!$C$2:$I$1194,4,FALSE)</f>
        <v>0</v>
      </c>
      <c r="H4919">
        <f>VLOOKUP($D4919,Dummy!$C$2:$I$1194,5,FALSE)</f>
        <v>0</v>
      </c>
      <c r="I4919">
        <f>VLOOKUP($D4919,Dummy!$C$2:$I$1194,6,FALSE)</f>
        <v>0</v>
      </c>
      <c r="J4919">
        <f>VLOOKUP($D4919,Dummy!$C$2:$I$1194,7,FALSE)</f>
        <v>0</v>
      </c>
      <c r="K4919">
        <f>VLOOKUP($B4919,'Distance from BP'!$A$1:$F$3179,3,FALSE)</f>
        <v>0</v>
      </c>
      <c r="L4919">
        <f>VLOOKUP($B4919,'Distance from BP'!$A$1:$F$3179,4,FALSE)</f>
        <v>0</v>
      </c>
      <c r="M4919">
        <f>VLOOKUP($B4919,'Distance from BP'!$A$1:$F$3179,5,FALSE)</f>
        <v>0</v>
      </c>
      <c r="N4919">
        <f>VLOOKUP($B4919,'Distance from BP'!$A$1:$F$3179,6,FALSE)</f>
        <v>0</v>
      </c>
      <c r="O4919" s="7">
        <f>VLOOKUP(B4919,'tax data'!$A$1:$M$3179,12,FALSE)</f>
        <v>4163611</v>
      </c>
    </row>
    <row r="4920" spans="1:15" x14ac:dyDescent="0.2">
      <c r="A4920" s="1">
        <v>45906</v>
      </c>
      <c r="B4920" t="s">
        <v>55</v>
      </c>
      <c r="C4920" t="s">
        <v>426</v>
      </c>
      <c r="D4920" t="s">
        <v>751</v>
      </c>
      <c r="E4920">
        <v>591.9</v>
      </c>
      <c r="F4920">
        <v>590.9</v>
      </c>
      <c r="G4920">
        <f>VLOOKUP($D4920,Dummy!$C$2:$I$1194,4,FALSE)</f>
        <v>0</v>
      </c>
      <c r="H4920">
        <f>VLOOKUP($D4920,Dummy!$C$2:$I$1194,5,FALSE)</f>
        <v>0</v>
      </c>
      <c r="I4920">
        <f>VLOOKUP($D4920,Dummy!$C$2:$I$1194,6,FALSE)</f>
        <v>0</v>
      </c>
      <c r="J4920">
        <f>VLOOKUP($D4920,Dummy!$C$2:$I$1194,7,FALSE)</f>
        <v>0</v>
      </c>
      <c r="K4920">
        <f>VLOOKUP($B4920,'Distance from BP'!$A$1:$F$3179,3,FALSE)</f>
        <v>0</v>
      </c>
      <c r="L4920">
        <f>VLOOKUP($B4920,'Distance from BP'!$A$1:$F$3179,4,FALSE)</f>
        <v>0</v>
      </c>
      <c r="M4920">
        <f>VLOOKUP($B4920,'Distance from BP'!$A$1:$F$3179,5,FALSE)</f>
        <v>0</v>
      </c>
      <c r="N4920">
        <f>VLOOKUP($B4920,'Distance from BP'!$A$1:$F$3179,6,FALSE)</f>
        <v>0</v>
      </c>
      <c r="O4920" s="7">
        <f>VLOOKUP(B4920,'tax data'!$A$1:$M$3179,12,FALSE)</f>
        <v>4163611</v>
      </c>
    </row>
    <row r="4921" spans="1:15" x14ac:dyDescent="0.2">
      <c r="A4921" s="1">
        <v>45906</v>
      </c>
      <c r="B4921" t="s">
        <v>55</v>
      </c>
      <c r="C4921" t="s">
        <v>428</v>
      </c>
      <c r="D4921" t="s">
        <v>752</v>
      </c>
      <c r="E4921">
        <v>593.9</v>
      </c>
      <c r="F4921">
        <v>589.9</v>
      </c>
      <c r="G4921">
        <f>VLOOKUP($D4921,Dummy!$C$2:$I$1194,4,FALSE)</f>
        <v>0</v>
      </c>
      <c r="H4921">
        <f>VLOOKUP($D4921,Dummy!$C$2:$I$1194,5,FALSE)</f>
        <v>0</v>
      </c>
      <c r="I4921">
        <f>VLOOKUP($D4921,Dummy!$C$2:$I$1194,6,FALSE)</f>
        <v>0</v>
      </c>
      <c r="J4921">
        <f>VLOOKUP($D4921,Dummy!$C$2:$I$1194,7,FALSE)</f>
        <v>0</v>
      </c>
      <c r="K4921">
        <f>VLOOKUP($B4921,'Distance from BP'!$A$1:$F$3179,3,FALSE)</f>
        <v>0</v>
      </c>
      <c r="L4921">
        <f>VLOOKUP($B4921,'Distance from BP'!$A$1:$F$3179,4,FALSE)</f>
        <v>0</v>
      </c>
      <c r="M4921">
        <f>VLOOKUP($B4921,'Distance from BP'!$A$1:$F$3179,5,FALSE)</f>
        <v>0</v>
      </c>
      <c r="N4921">
        <f>VLOOKUP($B4921,'Distance from BP'!$A$1:$F$3179,6,FALSE)</f>
        <v>0</v>
      </c>
      <c r="O4921" s="7">
        <f>VLOOKUP(B4921,'tax data'!$A$1:$M$3179,12,FALSE)</f>
        <v>4163611</v>
      </c>
    </row>
    <row r="4922" spans="1:15" x14ac:dyDescent="0.2">
      <c r="A4922" s="1">
        <v>45906</v>
      </c>
      <c r="B4922" t="s">
        <v>56</v>
      </c>
      <c r="C4922" t="s">
        <v>421</v>
      </c>
      <c r="D4922" t="s">
        <v>753</v>
      </c>
      <c r="E4922">
        <v>590</v>
      </c>
      <c r="F4922">
        <v>589</v>
      </c>
      <c r="G4922">
        <f>VLOOKUP($D4922,Dummy!$C$2:$I$1194,4,FALSE)</f>
        <v>0</v>
      </c>
      <c r="H4922">
        <f>VLOOKUP($D4922,Dummy!$C$2:$I$1194,5,FALSE)</f>
        <v>0</v>
      </c>
      <c r="I4922">
        <f>VLOOKUP($D4922,Dummy!$C$2:$I$1194,6,FALSE)</f>
        <v>0</v>
      </c>
      <c r="J4922">
        <f>VLOOKUP($D4922,Dummy!$C$2:$I$1194,7,FALSE)</f>
        <v>0</v>
      </c>
      <c r="K4922">
        <f>VLOOKUP($B4922,'Distance from BP'!$A$1:$F$3179,3,FALSE)</f>
        <v>0</v>
      </c>
      <c r="L4922">
        <f>VLOOKUP($B4922,'Distance from BP'!$A$1:$F$3179,4,FALSE)</f>
        <v>0</v>
      </c>
      <c r="M4922">
        <f>VLOOKUP($B4922,'Distance from BP'!$A$1:$F$3179,5,FALSE)</f>
        <v>0</v>
      </c>
      <c r="N4922">
        <f>VLOOKUP($B4922,'Distance from BP'!$A$1:$F$3179,6,FALSE)</f>
        <v>0</v>
      </c>
      <c r="O4922" s="7">
        <f>VLOOKUP(B4922,'tax data'!$A$1:$M$3179,12,FALSE)</f>
        <v>5240844</v>
      </c>
    </row>
    <row r="4923" spans="1:15" x14ac:dyDescent="0.2">
      <c r="A4923" s="1">
        <v>45906</v>
      </c>
      <c r="B4923" t="s">
        <v>56</v>
      </c>
      <c r="C4923" t="s">
        <v>449</v>
      </c>
      <c r="D4923" t="s">
        <v>754</v>
      </c>
      <c r="E4923">
        <v>574</v>
      </c>
      <c r="F4923">
        <v>581</v>
      </c>
      <c r="G4923">
        <f>VLOOKUP($D4923,Dummy!$C$2:$I$1194,4,FALSE)</f>
        <v>0</v>
      </c>
      <c r="H4923">
        <f>VLOOKUP($D4923,Dummy!$C$2:$I$1194,5,FALSE)</f>
        <v>0</v>
      </c>
      <c r="I4923">
        <f>VLOOKUP($D4923,Dummy!$C$2:$I$1194,6,FALSE)</f>
        <v>0</v>
      </c>
      <c r="J4923">
        <f>VLOOKUP($D4923,Dummy!$C$2:$I$1194,7,FALSE)</f>
        <v>0</v>
      </c>
      <c r="K4923">
        <f>VLOOKUP($B4923,'Distance from BP'!$A$1:$F$3179,3,FALSE)</f>
        <v>0</v>
      </c>
      <c r="L4923">
        <f>VLOOKUP($B4923,'Distance from BP'!$A$1:$F$3179,4,FALSE)</f>
        <v>0</v>
      </c>
      <c r="M4923">
        <f>VLOOKUP($B4923,'Distance from BP'!$A$1:$F$3179,5,FALSE)</f>
        <v>0</v>
      </c>
      <c r="N4923">
        <f>VLOOKUP($B4923,'Distance from BP'!$A$1:$F$3179,6,FALSE)</f>
        <v>0</v>
      </c>
      <c r="O4923" s="7">
        <f>VLOOKUP(B4923,'tax data'!$A$1:$M$3179,12,FALSE)</f>
        <v>5240844</v>
      </c>
    </row>
    <row r="4924" spans="1:15" x14ac:dyDescent="0.2">
      <c r="A4924" s="1">
        <v>45906</v>
      </c>
      <c r="B4924" t="s">
        <v>56</v>
      </c>
      <c r="C4924" t="s">
        <v>422</v>
      </c>
      <c r="D4924" t="s">
        <v>755</v>
      </c>
      <c r="E4924">
        <v>589</v>
      </c>
      <c r="F4924">
        <v>587</v>
      </c>
      <c r="G4924">
        <f>VLOOKUP($D4924,Dummy!$C$2:$I$1194,4,FALSE)</f>
        <v>0</v>
      </c>
      <c r="H4924">
        <f>VLOOKUP($D4924,Dummy!$C$2:$I$1194,5,FALSE)</f>
        <v>0</v>
      </c>
      <c r="I4924">
        <f>VLOOKUP($D4924,Dummy!$C$2:$I$1194,6,FALSE)</f>
        <v>0</v>
      </c>
      <c r="J4924">
        <f>VLOOKUP($D4924,Dummy!$C$2:$I$1194,7,FALSE)</f>
        <v>0</v>
      </c>
      <c r="K4924">
        <f>VLOOKUP($B4924,'Distance from BP'!$A$1:$F$3179,3,FALSE)</f>
        <v>0</v>
      </c>
      <c r="L4924">
        <f>VLOOKUP($B4924,'Distance from BP'!$A$1:$F$3179,4,FALSE)</f>
        <v>0</v>
      </c>
      <c r="M4924">
        <f>VLOOKUP($B4924,'Distance from BP'!$A$1:$F$3179,5,FALSE)</f>
        <v>0</v>
      </c>
      <c r="N4924">
        <f>VLOOKUP($B4924,'Distance from BP'!$A$1:$F$3179,6,FALSE)</f>
        <v>0</v>
      </c>
      <c r="O4924" s="7">
        <f>VLOOKUP(B4924,'tax data'!$A$1:$M$3179,12,FALSE)</f>
        <v>5240844</v>
      </c>
    </row>
    <row r="4925" spans="1:15" x14ac:dyDescent="0.2">
      <c r="A4925" s="1">
        <v>45906</v>
      </c>
      <c r="B4925" t="s">
        <v>56</v>
      </c>
      <c r="C4925" t="s">
        <v>450</v>
      </c>
      <c r="D4925" t="s">
        <v>756</v>
      </c>
      <c r="E4925">
        <v>574</v>
      </c>
      <c r="F4925">
        <v>568</v>
      </c>
      <c r="G4925">
        <f>VLOOKUP($D4925,Dummy!$C$2:$I$1194,4,FALSE)</f>
        <v>0</v>
      </c>
      <c r="H4925">
        <f>VLOOKUP($D4925,Dummy!$C$2:$I$1194,5,FALSE)</f>
        <v>0</v>
      </c>
      <c r="I4925">
        <f>VLOOKUP($D4925,Dummy!$C$2:$I$1194,6,FALSE)</f>
        <v>0</v>
      </c>
      <c r="J4925">
        <f>VLOOKUP($D4925,Dummy!$C$2:$I$1194,7,FALSE)</f>
        <v>0</v>
      </c>
      <c r="K4925">
        <f>VLOOKUP($B4925,'Distance from BP'!$A$1:$F$3179,3,FALSE)</f>
        <v>0</v>
      </c>
      <c r="L4925">
        <f>VLOOKUP($B4925,'Distance from BP'!$A$1:$F$3179,4,FALSE)</f>
        <v>0</v>
      </c>
      <c r="M4925">
        <f>VLOOKUP($B4925,'Distance from BP'!$A$1:$F$3179,5,FALSE)</f>
        <v>0</v>
      </c>
      <c r="N4925">
        <f>VLOOKUP($B4925,'Distance from BP'!$A$1:$F$3179,6,FALSE)</f>
        <v>0</v>
      </c>
      <c r="O4925" s="7">
        <f>VLOOKUP(B4925,'tax data'!$A$1:$M$3179,12,FALSE)</f>
        <v>5240844</v>
      </c>
    </row>
    <row r="4926" spans="1:15" x14ac:dyDescent="0.2">
      <c r="A4926" s="1">
        <v>45906</v>
      </c>
      <c r="B4926" t="s">
        <v>56</v>
      </c>
      <c r="C4926" t="s">
        <v>428</v>
      </c>
      <c r="D4926" t="s">
        <v>757</v>
      </c>
      <c r="E4926">
        <v>593.9</v>
      </c>
      <c r="F4926">
        <v>589.9</v>
      </c>
      <c r="G4926">
        <f>VLOOKUP($D4926,Dummy!$C$2:$I$1194,4,FALSE)</f>
        <v>0</v>
      </c>
      <c r="H4926">
        <f>VLOOKUP($D4926,Dummy!$C$2:$I$1194,5,FALSE)</f>
        <v>0</v>
      </c>
      <c r="I4926">
        <f>VLOOKUP($D4926,Dummy!$C$2:$I$1194,6,FALSE)</f>
        <v>0</v>
      </c>
      <c r="J4926">
        <f>VLOOKUP($D4926,Dummy!$C$2:$I$1194,7,FALSE)</f>
        <v>0</v>
      </c>
      <c r="K4926">
        <f>VLOOKUP($B4926,'Distance from BP'!$A$1:$F$3179,3,FALSE)</f>
        <v>0</v>
      </c>
      <c r="L4926">
        <f>VLOOKUP($B4926,'Distance from BP'!$A$1:$F$3179,4,FALSE)</f>
        <v>0</v>
      </c>
      <c r="M4926">
        <f>VLOOKUP($B4926,'Distance from BP'!$A$1:$F$3179,5,FALSE)</f>
        <v>0</v>
      </c>
      <c r="N4926">
        <f>VLOOKUP($B4926,'Distance from BP'!$A$1:$F$3179,6,FALSE)</f>
        <v>0</v>
      </c>
      <c r="O4926" s="7">
        <f>VLOOKUP(B4926,'tax data'!$A$1:$M$3179,12,FALSE)</f>
        <v>5240844</v>
      </c>
    </row>
    <row r="4927" spans="1:15" x14ac:dyDescent="0.2">
      <c r="A4927" s="1">
        <v>45906</v>
      </c>
      <c r="B4927" t="s">
        <v>56</v>
      </c>
      <c r="C4927" t="s">
        <v>422</v>
      </c>
      <c r="D4927" t="s">
        <v>758</v>
      </c>
      <c r="E4927">
        <v>588</v>
      </c>
      <c r="F4927">
        <v>587</v>
      </c>
      <c r="G4927">
        <f>VLOOKUP($D4927,Dummy!$C$2:$I$1194,4,FALSE)</f>
        <v>0</v>
      </c>
      <c r="H4927">
        <f>VLOOKUP($D4927,Dummy!$C$2:$I$1194,5,FALSE)</f>
        <v>0</v>
      </c>
      <c r="I4927">
        <f>VLOOKUP($D4927,Dummy!$C$2:$I$1194,6,FALSE)</f>
        <v>0</v>
      </c>
      <c r="J4927">
        <f>VLOOKUP($D4927,Dummy!$C$2:$I$1194,7,FALSE)</f>
        <v>0</v>
      </c>
      <c r="K4927">
        <f>VLOOKUP($B4927,'Distance from BP'!$A$1:$F$3179,3,FALSE)</f>
        <v>0</v>
      </c>
      <c r="L4927">
        <f>VLOOKUP($B4927,'Distance from BP'!$A$1:$F$3179,4,FALSE)</f>
        <v>0</v>
      </c>
      <c r="M4927">
        <f>VLOOKUP($B4927,'Distance from BP'!$A$1:$F$3179,5,FALSE)</f>
        <v>0</v>
      </c>
      <c r="N4927">
        <f>VLOOKUP($B4927,'Distance from BP'!$A$1:$F$3179,6,FALSE)</f>
        <v>0</v>
      </c>
      <c r="O4927" s="7">
        <f>VLOOKUP(B4927,'tax data'!$A$1:$M$3179,12,FALSE)</f>
        <v>5240844</v>
      </c>
    </row>
    <row r="4928" spans="1:15" x14ac:dyDescent="0.2">
      <c r="A4928" s="1">
        <v>45906</v>
      </c>
      <c r="B4928" t="s">
        <v>56</v>
      </c>
      <c r="C4928" t="s">
        <v>428</v>
      </c>
      <c r="D4928" t="s">
        <v>759</v>
      </c>
      <c r="E4928">
        <v>593.9</v>
      </c>
      <c r="F4928">
        <v>589.9</v>
      </c>
      <c r="G4928">
        <f>VLOOKUP($D4928,Dummy!$C$2:$I$1194,4,FALSE)</f>
        <v>0</v>
      </c>
      <c r="H4928">
        <f>VLOOKUP($D4928,Dummy!$C$2:$I$1194,5,FALSE)</f>
        <v>0</v>
      </c>
      <c r="I4928">
        <f>VLOOKUP($D4928,Dummy!$C$2:$I$1194,6,FALSE)</f>
        <v>0</v>
      </c>
      <c r="J4928">
        <f>VLOOKUP($D4928,Dummy!$C$2:$I$1194,7,FALSE)</f>
        <v>0</v>
      </c>
      <c r="K4928">
        <f>VLOOKUP($B4928,'Distance from BP'!$A$1:$F$3179,3,FALSE)</f>
        <v>0</v>
      </c>
      <c r="L4928">
        <f>VLOOKUP($B4928,'Distance from BP'!$A$1:$F$3179,4,FALSE)</f>
        <v>0</v>
      </c>
      <c r="M4928">
        <f>VLOOKUP($B4928,'Distance from BP'!$A$1:$F$3179,5,FALSE)</f>
        <v>0</v>
      </c>
      <c r="N4928">
        <f>VLOOKUP($B4928,'Distance from BP'!$A$1:$F$3179,6,FALSE)</f>
        <v>0</v>
      </c>
      <c r="O4928" s="7">
        <f>VLOOKUP(B4928,'tax data'!$A$1:$M$3179,12,FALSE)</f>
        <v>5240844</v>
      </c>
    </row>
    <row r="4929" spans="1:15" x14ac:dyDescent="0.2">
      <c r="A4929" s="1">
        <v>45906</v>
      </c>
      <c r="B4929" t="s">
        <v>56</v>
      </c>
      <c r="C4929" t="s">
        <v>421</v>
      </c>
      <c r="D4929" t="s">
        <v>760</v>
      </c>
      <c r="E4929">
        <v>590</v>
      </c>
      <c r="F4929">
        <v>589</v>
      </c>
      <c r="G4929">
        <f>VLOOKUP($D4929,Dummy!$C$2:$I$1194,4,FALSE)</f>
        <v>0</v>
      </c>
      <c r="H4929">
        <f>VLOOKUP($D4929,Dummy!$C$2:$I$1194,5,FALSE)</f>
        <v>0</v>
      </c>
      <c r="I4929">
        <f>VLOOKUP($D4929,Dummy!$C$2:$I$1194,6,FALSE)</f>
        <v>0</v>
      </c>
      <c r="J4929">
        <f>VLOOKUP($D4929,Dummy!$C$2:$I$1194,7,FALSE)</f>
        <v>0</v>
      </c>
      <c r="K4929">
        <f>VLOOKUP($B4929,'Distance from BP'!$A$1:$F$3179,3,FALSE)</f>
        <v>0</v>
      </c>
      <c r="L4929">
        <f>VLOOKUP($B4929,'Distance from BP'!$A$1:$F$3179,4,FALSE)</f>
        <v>0</v>
      </c>
      <c r="M4929">
        <f>VLOOKUP($B4929,'Distance from BP'!$A$1:$F$3179,5,FALSE)</f>
        <v>0</v>
      </c>
      <c r="N4929">
        <f>VLOOKUP($B4929,'Distance from BP'!$A$1:$F$3179,6,FALSE)</f>
        <v>0</v>
      </c>
      <c r="O4929" s="7">
        <f>VLOOKUP(B4929,'tax data'!$A$1:$M$3179,12,FALSE)</f>
        <v>5240844</v>
      </c>
    </row>
    <row r="4930" spans="1:15" x14ac:dyDescent="0.2">
      <c r="A4930" s="1">
        <v>45906</v>
      </c>
      <c r="B4930" t="s">
        <v>57</v>
      </c>
      <c r="C4930" t="s">
        <v>421</v>
      </c>
      <c r="D4930" t="s">
        <v>761</v>
      </c>
      <c r="E4930">
        <v>590</v>
      </c>
      <c r="F4930">
        <v>589</v>
      </c>
      <c r="G4930">
        <f>VLOOKUP($D4930,Dummy!$C$2:$I$1194,4,FALSE)</f>
        <v>0</v>
      </c>
      <c r="H4930">
        <f>VLOOKUP($D4930,Dummy!$C$2:$I$1194,5,FALSE)</f>
        <v>0</v>
      </c>
      <c r="I4930">
        <f>VLOOKUP($D4930,Dummy!$C$2:$I$1194,6,FALSE)</f>
        <v>0</v>
      </c>
      <c r="J4930">
        <f>VLOOKUP($D4930,Dummy!$C$2:$I$1194,7,FALSE)</f>
        <v>0</v>
      </c>
      <c r="K4930">
        <f>VLOOKUP($B4930,'Distance from BP'!$A$1:$F$3179,3,FALSE)</f>
        <v>0</v>
      </c>
      <c r="L4930">
        <f>VLOOKUP($B4930,'Distance from BP'!$A$1:$F$3179,4,FALSE)</f>
        <v>0</v>
      </c>
      <c r="M4930">
        <f>VLOOKUP($B4930,'Distance from BP'!$A$1:$F$3179,5,FALSE)</f>
        <v>0</v>
      </c>
      <c r="N4930">
        <f>VLOOKUP($B4930,'Distance from BP'!$A$1:$F$3179,6,FALSE)</f>
        <v>0</v>
      </c>
      <c r="O4930" s="7">
        <f>VLOOKUP(B4930,'tax data'!$A$1:$M$3179,12,FALSE)</f>
        <v>4642131</v>
      </c>
    </row>
    <row r="4931" spans="1:15" x14ac:dyDescent="0.2">
      <c r="A4931" s="1">
        <v>45906</v>
      </c>
      <c r="B4931" t="s">
        <v>57</v>
      </c>
      <c r="C4931" t="s">
        <v>428</v>
      </c>
      <c r="D4931" t="s">
        <v>762</v>
      </c>
      <c r="E4931">
        <v>593.9</v>
      </c>
      <c r="F4931">
        <v>589.9</v>
      </c>
      <c r="G4931">
        <f>VLOOKUP($D4931,Dummy!$C$2:$I$1194,4,FALSE)</f>
        <v>0</v>
      </c>
      <c r="H4931">
        <f>VLOOKUP($D4931,Dummy!$C$2:$I$1194,5,FALSE)</f>
        <v>0</v>
      </c>
      <c r="I4931">
        <f>VLOOKUP($D4931,Dummy!$C$2:$I$1194,6,FALSE)</f>
        <v>0</v>
      </c>
      <c r="J4931">
        <f>VLOOKUP($D4931,Dummy!$C$2:$I$1194,7,FALSE)</f>
        <v>0</v>
      </c>
      <c r="K4931">
        <f>VLOOKUP($B4931,'Distance from BP'!$A$1:$F$3179,3,FALSE)</f>
        <v>0</v>
      </c>
      <c r="L4931">
        <f>VLOOKUP($B4931,'Distance from BP'!$A$1:$F$3179,4,FALSE)</f>
        <v>0</v>
      </c>
      <c r="M4931">
        <f>VLOOKUP($B4931,'Distance from BP'!$A$1:$F$3179,5,FALSE)</f>
        <v>0</v>
      </c>
      <c r="N4931">
        <f>VLOOKUP($B4931,'Distance from BP'!$A$1:$F$3179,6,FALSE)</f>
        <v>0</v>
      </c>
      <c r="O4931" s="7">
        <f>VLOOKUP(B4931,'tax data'!$A$1:$M$3179,12,FALSE)</f>
        <v>4642131</v>
      </c>
    </row>
    <row r="4932" spans="1:15" x14ac:dyDescent="0.2">
      <c r="A4932" s="1">
        <v>45906</v>
      </c>
      <c r="B4932" t="s">
        <v>57</v>
      </c>
      <c r="C4932" t="s">
        <v>422</v>
      </c>
      <c r="D4932" t="s">
        <v>763</v>
      </c>
      <c r="E4932">
        <v>589</v>
      </c>
      <c r="F4932">
        <v>587</v>
      </c>
      <c r="G4932">
        <f>VLOOKUP($D4932,Dummy!$C$2:$I$1194,4,FALSE)</f>
        <v>0</v>
      </c>
      <c r="H4932">
        <f>VLOOKUP($D4932,Dummy!$C$2:$I$1194,5,FALSE)</f>
        <v>0</v>
      </c>
      <c r="I4932">
        <f>VLOOKUP($D4932,Dummy!$C$2:$I$1194,6,FALSE)</f>
        <v>0</v>
      </c>
      <c r="J4932">
        <f>VLOOKUP($D4932,Dummy!$C$2:$I$1194,7,FALSE)</f>
        <v>0</v>
      </c>
      <c r="K4932">
        <f>VLOOKUP($B4932,'Distance from BP'!$A$1:$F$3179,3,FALSE)</f>
        <v>0</v>
      </c>
      <c r="L4932">
        <f>VLOOKUP($B4932,'Distance from BP'!$A$1:$F$3179,4,FALSE)</f>
        <v>0</v>
      </c>
      <c r="M4932">
        <f>VLOOKUP($B4932,'Distance from BP'!$A$1:$F$3179,5,FALSE)</f>
        <v>0</v>
      </c>
      <c r="N4932">
        <f>VLOOKUP($B4932,'Distance from BP'!$A$1:$F$3179,6,FALSE)</f>
        <v>0</v>
      </c>
      <c r="O4932" s="7">
        <f>VLOOKUP(B4932,'tax data'!$A$1:$M$3179,12,FALSE)</f>
        <v>4642131</v>
      </c>
    </row>
    <row r="4933" spans="1:15" x14ac:dyDescent="0.2">
      <c r="A4933" s="1">
        <v>45906</v>
      </c>
      <c r="B4933" t="s">
        <v>57</v>
      </c>
      <c r="C4933" t="s">
        <v>428</v>
      </c>
      <c r="D4933" t="s">
        <v>764</v>
      </c>
      <c r="E4933">
        <v>593.9</v>
      </c>
      <c r="F4933">
        <v>589.9</v>
      </c>
      <c r="G4933">
        <f>VLOOKUP($D4933,Dummy!$C$2:$I$1194,4,FALSE)</f>
        <v>0</v>
      </c>
      <c r="H4933">
        <f>VLOOKUP($D4933,Dummy!$C$2:$I$1194,5,FALSE)</f>
        <v>0</v>
      </c>
      <c r="I4933">
        <f>VLOOKUP($D4933,Dummy!$C$2:$I$1194,6,FALSE)</f>
        <v>0</v>
      </c>
      <c r="J4933">
        <f>VLOOKUP($D4933,Dummy!$C$2:$I$1194,7,FALSE)</f>
        <v>0</v>
      </c>
      <c r="K4933">
        <f>VLOOKUP($B4933,'Distance from BP'!$A$1:$F$3179,3,FALSE)</f>
        <v>0</v>
      </c>
      <c r="L4933">
        <f>VLOOKUP($B4933,'Distance from BP'!$A$1:$F$3179,4,FALSE)</f>
        <v>0</v>
      </c>
      <c r="M4933">
        <f>VLOOKUP($B4933,'Distance from BP'!$A$1:$F$3179,5,FALSE)</f>
        <v>0</v>
      </c>
      <c r="N4933">
        <f>VLOOKUP($B4933,'Distance from BP'!$A$1:$F$3179,6,FALSE)</f>
        <v>0</v>
      </c>
      <c r="O4933" s="7">
        <f>VLOOKUP(B4933,'tax data'!$A$1:$M$3179,12,FALSE)</f>
        <v>4642131</v>
      </c>
    </row>
    <row r="4934" spans="1:15" x14ac:dyDescent="0.2">
      <c r="A4934" s="1">
        <v>45906</v>
      </c>
      <c r="B4934" t="s">
        <v>57</v>
      </c>
      <c r="C4934" t="s">
        <v>422</v>
      </c>
      <c r="D4934" t="s">
        <v>765</v>
      </c>
      <c r="E4934">
        <v>589</v>
      </c>
      <c r="F4934">
        <v>587</v>
      </c>
      <c r="G4934">
        <f>VLOOKUP($D4934,Dummy!$C$2:$I$1194,4,FALSE)</f>
        <v>0</v>
      </c>
      <c r="H4934">
        <f>VLOOKUP($D4934,Dummy!$C$2:$I$1194,5,FALSE)</f>
        <v>0</v>
      </c>
      <c r="I4934">
        <f>VLOOKUP($D4934,Dummy!$C$2:$I$1194,6,FALSE)</f>
        <v>0</v>
      </c>
      <c r="J4934">
        <f>VLOOKUP($D4934,Dummy!$C$2:$I$1194,7,FALSE)</f>
        <v>0</v>
      </c>
      <c r="K4934">
        <f>VLOOKUP($B4934,'Distance from BP'!$A$1:$F$3179,3,FALSE)</f>
        <v>0</v>
      </c>
      <c r="L4934">
        <f>VLOOKUP($B4934,'Distance from BP'!$A$1:$F$3179,4,FALSE)</f>
        <v>0</v>
      </c>
      <c r="M4934">
        <f>VLOOKUP($B4934,'Distance from BP'!$A$1:$F$3179,5,FALSE)</f>
        <v>0</v>
      </c>
      <c r="N4934">
        <f>VLOOKUP($B4934,'Distance from BP'!$A$1:$F$3179,6,FALSE)</f>
        <v>0</v>
      </c>
      <c r="O4934" s="7">
        <f>VLOOKUP(B4934,'tax data'!$A$1:$M$3179,12,FALSE)</f>
        <v>4642131</v>
      </c>
    </row>
    <row r="4935" spans="1:15" x14ac:dyDescent="0.2">
      <c r="A4935" s="1">
        <v>45906</v>
      </c>
      <c r="B4935" t="s">
        <v>57</v>
      </c>
      <c r="C4935" t="s">
        <v>426</v>
      </c>
      <c r="D4935" t="s">
        <v>766</v>
      </c>
      <c r="E4935">
        <v>591.9</v>
      </c>
      <c r="F4935">
        <v>590.9</v>
      </c>
      <c r="G4935">
        <f>VLOOKUP($D4935,Dummy!$C$2:$I$1194,4,FALSE)</f>
        <v>0</v>
      </c>
      <c r="H4935">
        <f>VLOOKUP($D4935,Dummy!$C$2:$I$1194,5,FALSE)</f>
        <v>0</v>
      </c>
      <c r="I4935">
        <f>VLOOKUP($D4935,Dummy!$C$2:$I$1194,6,FALSE)</f>
        <v>0</v>
      </c>
      <c r="J4935">
        <f>VLOOKUP($D4935,Dummy!$C$2:$I$1194,7,FALSE)</f>
        <v>0</v>
      </c>
      <c r="K4935">
        <f>VLOOKUP($B4935,'Distance from BP'!$A$1:$F$3179,3,FALSE)</f>
        <v>0</v>
      </c>
      <c r="L4935">
        <f>VLOOKUP($B4935,'Distance from BP'!$A$1:$F$3179,4,FALSE)</f>
        <v>0</v>
      </c>
      <c r="M4935">
        <f>VLOOKUP($B4935,'Distance from BP'!$A$1:$F$3179,5,FALSE)</f>
        <v>0</v>
      </c>
      <c r="N4935">
        <f>VLOOKUP($B4935,'Distance from BP'!$A$1:$F$3179,6,FALSE)</f>
        <v>0</v>
      </c>
      <c r="O4935" s="7">
        <f>VLOOKUP(B4935,'tax data'!$A$1:$M$3179,12,FALSE)</f>
        <v>4642131</v>
      </c>
    </row>
    <row r="4936" spans="1:15" x14ac:dyDescent="0.2">
      <c r="A4936" s="1">
        <v>45906</v>
      </c>
      <c r="B4936" t="s">
        <v>57</v>
      </c>
      <c r="C4936" t="s">
        <v>426</v>
      </c>
      <c r="D4936" t="s">
        <v>767</v>
      </c>
      <c r="E4936">
        <v>591.9</v>
      </c>
      <c r="F4936">
        <v>590.9</v>
      </c>
      <c r="G4936">
        <f>VLOOKUP($D4936,Dummy!$C$2:$I$1194,4,FALSE)</f>
        <v>0</v>
      </c>
      <c r="H4936">
        <f>VLOOKUP($D4936,Dummy!$C$2:$I$1194,5,FALSE)</f>
        <v>0</v>
      </c>
      <c r="I4936">
        <f>VLOOKUP($D4936,Dummy!$C$2:$I$1194,6,FALSE)</f>
        <v>0</v>
      </c>
      <c r="J4936">
        <f>VLOOKUP($D4936,Dummy!$C$2:$I$1194,7,FALSE)</f>
        <v>0</v>
      </c>
      <c r="K4936">
        <f>VLOOKUP($B4936,'Distance from BP'!$A$1:$F$3179,3,FALSE)</f>
        <v>0</v>
      </c>
      <c r="L4936">
        <f>VLOOKUP($B4936,'Distance from BP'!$A$1:$F$3179,4,FALSE)</f>
        <v>0</v>
      </c>
      <c r="M4936">
        <f>VLOOKUP($B4936,'Distance from BP'!$A$1:$F$3179,5,FALSE)</f>
        <v>0</v>
      </c>
      <c r="N4936">
        <f>VLOOKUP($B4936,'Distance from BP'!$A$1:$F$3179,6,FALSE)</f>
        <v>0</v>
      </c>
      <c r="O4936" s="7">
        <f>VLOOKUP(B4936,'tax data'!$A$1:$M$3179,12,FALSE)</f>
        <v>4642131</v>
      </c>
    </row>
    <row r="4937" spans="1:15" x14ac:dyDescent="0.2">
      <c r="A4937" s="1">
        <v>45906</v>
      </c>
      <c r="B4937" t="s">
        <v>57</v>
      </c>
      <c r="C4937" t="s">
        <v>421</v>
      </c>
      <c r="D4937" t="s">
        <v>768</v>
      </c>
      <c r="E4937">
        <v>590</v>
      </c>
      <c r="F4937">
        <v>589</v>
      </c>
      <c r="G4937">
        <f>VLOOKUP($D4937,Dummy!$C$2:$I$1194,4,FALSE)</f>
        <v>0</v>
      </c>
      <c r="H4937">
        <f>VLOOKUP($D4937,Dummy!$C$2:$I$1194,5,FALSE)</f>
        <v>0</v>
      </c>
      <c r="I4937">
        <f>VLOOKUP($D4937,Dummy!$C$2:$I$1194,6,FALSE)</f>
        <v>0</v>
      </c>
      <c r="J4937">
        <f>VLOOKUP($D4937,Dummy!$C$2:$I$1194,7,FALSE)</f>
        <v>0</v>
      </c>
      <c r="K4937">
        <f>VLOOKUP($B4937,'Distance from BP'!$A$1:$F$3179,3,FALSE)</f>
        <v>0</v>
      </c>
      <c r="L4937">
        <f>VLOOKUP($B4937,'Distance from BP'!$A$1:$F$3179,4,FALSE)</f>
        <v>0</v>
      </c>
      <c r="M4937">
        <f>VLOOKUP($B4937,'Distance from BP'!$A$1:$F$3179,5,FALSE)</f>
        <v>0</v>
      </c>
      <c r="N4937">
        <f>VLOOKUP($B4937,'Distance from BP'!$A$1:$F$3179,6,FALSE)</f>
        <v>0</v>
      </c>
      <c r="O4937" s="7">
        <f>VLOOKUP(B4937,'tax data'!$A$1:$M$3179,12,FALSE)</f>
        <v>4642131</v>
      </c>
    </row>
    <row r="4938" spans="1:15" x14ac:dyDescent="0.2">
      <c r="A4938" s="1">
        <v>45906</v>
      </c>
      <c r="B4938" t="s">
        <v>58</v>
      </c>
      <c r="C4938" t="s">
        <v>428</v>
      </c>
      <c r="D4938" t="s">
        <v>769</v>
      </c>
      <c r="E4938">
        <v>593.9</v>
      </c>
      <c r="F4938">
        <v>589.9</v>
      </c>
      <c r="G4938">
        <f>VLOOKUP($D4938,Dummy!$C$2:$I$1194,4,FALSE)</f>
        <v>0</v>
      </c>
      <c r="H4938">
        <f>VLOOKUP($D4938,Dummy!$C$2:$I$1194,5,FALSE)</f>
        <v>0</v>
      </c>
      <c r="I4938">
        <f>VLOOKUP($D4938,Dummy!$C$2:$I$1194,6,FALSE)</f>
        <v>0</v>
      </c>
      <c r="J4938">
        <f>VLOOKUP($D4938,Dummy!$C$2:$I$1194,7,FALSE)</f>
        <v>0</v>
      </c>
      <c r="K4938">
        <f>VLOOKUP($B4938,'Distance from BP'!$A$1:$F$3179,3,FALSE)</f>
        <v>0</v>
      </c>
      <c r="L4938">
        <f>VLOOKUP($B4938,'Distance from BP'!$A$1:$F$3179,4,FALSE)</f>
        <v>0</v>
      </c>
      <c r="M4938">
        <f>VLOOKUP($B4938,'Distance from BP'!$A$1:$F$3179,5,FALSE)</f>
        <v>0</v>
      </c>
      <c r="N4938">
        <f>VLOOKUP($B4938,'Distance from BP'!$A$1:$F$3179,6,FALSE)</f>
        <v>0</v>
      </c>
      <c r="O4938" s="7">
        <f>VLOOKUP(B4938,'tax data'!$A$1:$M$3179,12,FALSE)</f>
        <v>4662524</v>
      </c>
    </row>
    <row r="4939" spans="1:15" x14ac:dyDescent="0.2">
      <c r="A4939" s="1">
        <v>45906</v>
      </c>
      <c r="B4939" t="s">
        <v>58</v>
      </c>
      <c r="C4939" t="s">
        <v>426</v>
      </c>
      <c r="D4939" t="s">
        <v>770</v>
      </c>
      <c r="E4939">
        <v>591.9</v>
      </c>
      <c r="F4939">
        <v>590.9</v>
      </c>
      <c r="G4939">
        <f>VLOOKUP($D4939,Dummy!$C$2:$I$1194,4,FALSE)</f>
        <v>0</v>
      </c>
      <c r="H4939">
        <f>VLOOKUP($D4939,Dummy!$C$2:$I$1194,5,FALSE)</f>
        <v>0</v>
      </c>
      <c r="I4939">
        <f>VLOOKUP($D4939,Dummy!$C$2:$I$1194,6,FALSE)</f>
        <v>0</v>
      </c>
      <c r="J4939">
        <f>VLOOKUP($D4939,Dummy!$C$2:$I$1194,7,FALSE)</f>
        <v>0</v>
      </c>
      <c r="K4939">
        <f>VLOOKUP($B4939,'Distance from BP'!$A$1:$F$3179,3,FALSE)</f>
        <v>0</v>
      </c>
      <c r="L4939">
        <f>VLOOKUP($B4939,'Distance from BP'!$A$1:$F$3179,4,FALSE)</f>
        <v>0</v>
      </c>
      <c r="M4939">
        <f>VLOOKUP($B4939,'Distance from BP'!$A$1:$F$3179,5,FALSE)</f>
        <v>0</v>
      </c>
      <c r="N4939">
        <f>VLOOKUP($B4939,'Distance from BP'!$A$1:$F$3179,6,FALSE)</f>
        <v>0</v>
      </c>
      <c r="O4939" s="7">
        <f>VLOOKUP(B4939,'tax data'!$A$1:$M$3179,12,FALSE)</f>
        <v>4662524</v>
      </c>
    </row>
    <row r="4940" spans="1:15" x14ac:dyDescent="0.2">
      <c r="A4940" s="1">
        <v>45906</v>
      </c>
      <c r="B4940" t="s">
        <v>58</v>
      </c>
      <c r="C4940" t="s">
        <v>428</v>
      </c>
      <c r="D4940" t="s">
        <v>771</v>
      </c>
      <c r="E4940">
        <v>593.9</v>
      </c>
      <c r="F4940">
        <v>589.9</v>
      </c>
      <c r="G4940">
        <f>VLOOKUP($D4940,Dummy!$C$2:$I$1194,4,FALSE)</f>
        <v>0</v>
      </c>
      <c r="H4940">
        <f>VLOOKUP($D4940,Dummy!$C$2:$I$1194,5,FALSE)</f>
        <v>0</v>
      </c>
      <c r="I4940">
        <f>VLOOKUP($D4940,Dummy!$C$2:$I$1194,6,FALSE)</f>
        <v>0</v>
      </c>
      <c r="J4940">
        <f>VLOOKUP($D4940,Dummy!$C$2:$I$1194,7,FALSE)</f>
        <v>0</v>
      </c>
      <c r="K4940">
        <f>VLOOKUP($B4940,'Distance from BP'!$A$1:$F$3179,3,FALSE)</f>
        <v>0</v>
      </c>
      <c r="L4940">
        <f>VLOOKUP($B4940,'Distance from BP'!$A$1:$F$3179,4,FALSE)</f>
        <v>0</v>
      </c>
      <c r="M4940">
        <f>VLOOKUP($B4940,'Distance from BP'!$A$1:$F$3179,5,FALSE)</f>
        <v>0</v>
      </c>
      <c r="N4940">
        <f>VLOOKUP($B4940,'Distance from BP'!$A$1:$F$3179,6,FALSE)</f>
        <v>0</v>
      </c>
      <c r="O4940" s="7">
        <f>VLOOKUP(B4940,'tax data'!$A$1:$M$3179,12,FALSE)</f>
        <v>4662524</v>
      </c>
    </row>
    <row r="4941" spans="1:15" x14ac:dyDescent="0.2">
      <c r="A4941" s="1">
        <v>45906</v>
      </c>
      <c r="B4941" t="s">
        <v>58</v>
      </c>
      <c r="C4941" t="s">
        <v>426</v>
      </c>
      <c r="D4941" t="s">
        <v>772</v>
      </c>
      <c r="E4941">
        <v>591.9</v>
      </c>
      <c r="F4941">
        <v>590.9</v>
      </c>
      <c r="G4941">
        <f>VLOOKUP($D4941,Dummy!$C$2:$I$1194,4,FALSE)</f>
        <v>0</v>
      </c>
      <c r="H4941">
        <f>VLOOKUP($D4941,Dummy!$C$2:$I$1194,5,FALSE)</f>
        <v>0</v>
      </c>
      <c r="I4941">
        <f>VLOOKUP($D4941,Dummy!$C$2:$I$1194,6,FALSE)</f>
        <v>0</v>
      </c>
      <c r="J4941">
        <f>VLOOKUP($D4941,Dummy!$C$2:$I$1194,7,FALSE)</f>
        <v>0</v>
      </c>
      <c r="K4941">
        <f>VLOOKUP($B4941,'Distance from BP'!$A$1:$F$3179,3,FALSE)</f>
        <v>0</v>
      </c>
      <c r="L4941">
        <f>VLOOKUP($B4941,'Distance from BP'!$A$1:$F$3179,4,FALSE)</f>
        <v>0</v>
      </c>
      <c r="M4941">
        <f>VLOOKUP($B4941,'Distance from BP'!$A$1:$F$3179,5,FALSE)</f>
        <v>0</v>
      </c>
      <c r="N4941">
        <f>VLOOKUP($B4941,'Distance from BP'!$A$1:$F$3179,6,FALSE)</f>
        <v>0</v>
      </c>
      <c r="O4941" s="7">
        <f>VLOOKUP(B4941,'tax data'!$A$1:$M$3179,12,FALSE)</f>
        <v>4662524</v>
      </c>
    </row>
    <row r="4942" spans="1:15" x14ac:dyDescent="0.2">
      <c r="A4942" s="1">
        <v>45906</v>
      </c>
      <c r="B4942" t="s">
        <v>58</v>
      </c>
      <c r="C4942" t="s">
        <v>422</v>
      </c>
      <c r="D4942" t="s">
        <v>773</v>
      </c>
      <c r="E4942">
        <v>589</v>
      </c>
      <c r="F4942">
        <v>588</v>
      </c>
      <c r="G4942">
        <f>VLOOKUP($D4942,Dummy!$C$2:$I$1194,4,FALSE)</f>
        <v>0</v>
      </c>
      <c r="H4942">
        <f>VLOOKUP($D4942,Dummy!$C$2:$I$1194,5,FALSE)</f>
        <v>0</v>
      </c>
      <c r="I4942">
        <f>VLOOKUP($D4942,Dummy!$C$2:$I$1194,6,FALSE)</f>
        <v>0</v>
      </c>
      <c r="J4942">
        <f>VLOOKUP($D4942,Dummy!$C$2:$I$1194,7,FALSE)</f>
        <v>0</v>
      </c>
      <c r="K4942">
        <f>VLOOKUP($B4942,'Distance from BP'!$A$1:$F$3179,3,FALSE)</f>
        <v>0</v>
      </c>
      <c r="L4942">
        <f>VLOOKUP($B4942,'Distance from BP'!$A$1:$F$3179,4,FALSE)</f>
        <v>0</v>
      </c>
      <c r="M4942">
        <f>VLOOKUP($B4942,'Distance from BP'!$A$1:$F$3179,5,FALSE)</f>
        <v>0</v>
      </c>
      <c r="N4942">
        <f>VLOOKUP($B4942,'Distance from BP'!$A$1:$F$3179,6,FALSE)</f>
        <v>0</v>
      </c>
      <c r="O4942" s="7">
        <f>VLOOKUP(B4942,'tax data'!$A$1:$M$3179,12,FALSE)</f>
        <v>4662524</v>
      </c>
    </row>
    <row r="4943" spans="1:15" x14ac:dyDescent="0.2">
      <c r="A4943" s="1">
        <v>45906</v>
      </c>
      <c r="B4943" t="s">
        <v>58</v>
      </c>
      <c r="C4943" t="s">
        <v>421</v>
      </c>
      <c r="D4943" t="s">
        <v>774</v>
      </c>
      <c r="E4943">
        <v>590</v>
      </c>
      <c r="F4943">
        <v>590</v>
      </c>
      <c r="G4943">
        <f>VLOOKUP($D4943,Dummy!$C$2:$I$1194,4,FALSE)</f>
        <v>0</v>
      </c>
      <c r="H4943">
        <f>VLOOKUP($D4943,Dummy!$C$2:$I$1194,5,FALSE)</f>
        <v>0</v>
      </c>
      <c r="I4943">
        <f>VLOOKUP($D4943,Dummy!$C$2:$I$1194,6,FALSE)</f>
        <v>0</v>
      </c>
      <c r="J4943">
        <f>VLOOKUP($D4943,Dummy!$C$2:$I$1194,7,FALSE)</f>
        <v>0</v>
      </c>
      <c r="K4943">
        <f>VLOOKUP($B4943,'Distance from BP'!$A$1:$F$3179,3,FALSE)</f>
        <v>0</v>
      </c>
      <c r="L4943">
        <f>VLOOKUP($B4943,'Distance from BP'!$A$1:$F$3179,4,FALSE)</f>
        <v>0</v>
      </c>
      <c r="M4943">
        <f>VLOOKUP($B4943,'Distance from BP'!$A$1:$F$3179,5,FALSE)</f>
        <v>0</v>
      </c>
      <c r="N4943">
        <f>VLOOKUP($B4943,'Distance from BP'!$A$1:$F$3179,6,FALSE)</f>
        <v>0</v>
      </c>
      <c r="O4943" s="7">
        <f>VLOOKUP(B4943,'tax data'!$A$1:$M$3179,12,FALSE)</f>
        <v>4662524</v>
      </c>
    </row>
    <row r="4944" spans="1:15" x14ac:dyDescent="0.2">
      <c r="A4944" s="1">
        <v>45906</v>
      </c>
      <c r="B4944" t="s">
        <v>59</v>
      </c>
      <c r="C4944" t="s">
        <v>421</v>
      </c>
      <c r="D4944" t="s">
        <v>775</v>
      </c>
      <c r="E4944">
        <v>590</v>
      </c>
      <c r="F4944">
        <v>589</v>
      </c>
      <c r="G4944">
        <f>VLOOKUP($D4944,Dummy!$C$2:$I$1194,4,FALSE)</f>
        <v>0</v>
      </c>
      <c r="H4944">
        <f>VLOOKUP($D4944,Dummy!$C$2:$I$1194,5,FALSE)</f>
        <v>0</v>
      </c>
      <c r="I4944">
        <f>VLOOKUP($D4944,Dummy!$C$2:$I$1194,6,FALSE)</f>
        <v>0</v>
      </c>
      <c r="J4944">
        <f>VLOOKUP($D4944,Dummy!$C$2:$I$1194,7,FALSE)</f>
        <v>0</v>
      </c>
      <c r="K4944">
        <f>VLOOKUP($B4944,'Distance from BP'!$A$1:$F$3179,3,FALSE)</f>
        <v>0</v>
      </c>
      <c r="L4944">
        <f>VLOOKUP($B4944,'Distance from BP'!$A$1:$F$3179,4,FALSE)</f>
        <v>0</v>
      </c>
      <c r="M4944">
        <f>VLOOKUP($B4944,'Distance from BP'!$A$1:$F$3179,5,FALSE)</f>
        <v>0</v>
      </c>
      <c r="N4944">
        <f>VLOOKUP($B4944,'Distance from BP'!$A$1:$F$3179,6,FALSE)</f>
        <v>0</v>
      </c>
      <c r="O4944" s="7">
        <f>VLOOKUP(B4944,'tax data'!$A$1:$M$3179,12,FALSE)</f>
        <v>4283392</v>
      </c>
    </row>
    <row r="4945" spans="1:15" x14ac:dyDescent="0.2">
      <c r="A4945" s="1">
        <v>45906</v>
      </c>
      <c r="B4945" t="s">
        <v>59</v>
      </c>
      <c r="C4945" t="s">
        <v>425</v>
      </c>
      <c r="D4945" t="s">
        <v>776</v>
      </c>
      <c r="E4945">
        <v>579.9</v>
      </c>
      <c r="F4945">
        <v>559.9</v>
      </c>
      <c r="G4945">
        <f>VLOOKUP($D4945,Dummy!$C$2:$I$1194,4,FALSE)</f>
        <v>0</v>
      </c>
      <c r="H4945">
        <f>VLOOKUP($D4945,Dummy!$C$2:$I$1194,5,FALSE)</f>
        <v>0</v>
      </c>
      <c r="I4945">
        <f>VLOOKUP($D4945,Dummy!$C$2:$I$1194,6,FALSE)</f>
        <v>0</v>
      </c>
      <c r="J4945">
        <f>VLOOKUP($D4945,Dummy!$C$2:$I$1194,7,FALSE)</f>
        <v>0</v>
      </c>
      <c r="K4945">
        <f>VLOOKUP($B4945,'Distance from BP'!$A$1:$F$3179,3,FALSE)</f>
        <v>0</v>
      </c>
      <c r="L4945">
        <f>VLOOKUP($B4945,'Distance from BP'!$A$1:$F$3179,4,FALSE)</f>
        <v>0</v>
      </c>
      <c r="M4945">
        <f>VLOOKUP($B4945,'Distance from BP'!$A$1:$F$3179,5,FALSE)</f>
        <v>0</v>
      </c>
      <c r="N4945">
        <f>VLOOKUP($B4945,'Distance from BP'!$A$1:$F$3179,6,FALSE)</f>
        <v>0</v>
      </c>
      <c r="O4945" s="7">
        <f>VLOOKUP(B4945,'tax data'!$A$1:$M$3179,12,FALSE)</f>
        <v>4283392</v>
      </c>
    </row>
    <row r="4946" spans="1:15" x14ac:dyDescent="0.2">
      <c r="A4946" s="1">
        <v>45906</v>
      </c>
      <c r="B4946" t="s">
        <v>59</v>
      </c>
      <c r="C4946" t="s">
        <v>426</v>
      </c>
      <c r="D4946" t="s">
        <v>777</v>
      </c>
      <c r="E4946">
        <v>591.9</v>
      </c>
      <c r="F4946">
        <v>590.9</v>
      </c>
      <c r="G4946">
        <f>VLOOKUP($D4946,Dummy!$C$2:$I$1194,4,FALSE)</f>
        <v>0</v>
      </c>
      <c r="H4946">
        <f>VLOOKUP($D4946,Dummy!$C$2:$I$1194,5,FALSE)</f>
        <v>0</v>
      </c>
      <c r="I4946">
        <f>VLOOKUP($D4946,Dummy!$C$2:$I$1194,6,FALSE)</f>
        <v>0</v>
      </c>
      <c r="J4946">
        <f>VLOOKUP($D4946,Dummy!$C$2:$I$1194,7,FALSE)</f>
        <v>0</v>
      </c>
      <c r="K4946">
        <f>VLOOKUP($B4946,'Distance from BP'!$A$1:$F$3179,3,FALSE)</f>
        <v>0</v>
      </c>
      <c r="L4946">
        <f>VLOOKUP($B4946,'Distance from BP'!$A$1:$F$3179,4,FALSE)</f>
        <v>0</v>
      </c>
      <c r="M4946">
        <f>VLOOKUP($B4946,'Distance from BP'!$A$1:$F$3179,5,FALSE)</f>
        <v>0</v>
      </c>
      <c r="N4946">
        <f>VLOOKUP($B4946,'Distance from BP'!$A$1:$F$3179,6,FALSE)</f>
        <v>0</v>
      </c>
      <c r="O4946" s="7">
        <f>VLOOKUP(B4946,'tax data'!$A$1:$M$3179,12,FALSE)</f>
        <v>4283392</v>
      </c>
    </row>
    <row r="4947" spans="1:15" x14ac:dyDescent="0.2">
      <c r="A4947" s="1">
        <v>45906</v>
      </c>
      <c r="B4947" t="s">
        <v>59</v>
      </c>
      <c r="C4947" t="s">
        <v>428</v>
      </c>
      <c r="D4947" t="s">
        <v>778</v>
      </c>
      <c r="E4947">
        <v>593.9</v>
      </c>
      <c r="F4947">
        <v>589.9</v>
      </c>
      <c r="G4947">
        <f>VLOOKUP($D4947,Dummy!$C$2:$I$1194,4,FALSE)</f>
        <v>0</v>
      </c>
      <c r="H4947">
        <f>VLOOKUP($D4947,Dummy!$C$2:$I$1194,5,FALSE)</f>
        <v>1</v>
      </c>
      <c r="I4947">
        <f>VLOOKUP($D4947,Dummy!$C$2:$I$1194,6,FALSE)</f>
        <v>0</v>
      </c>
      <c r="J4947">
        <f>VLOOKUP($D4947,Dummy!$C$2:$I$1194,7,FALSE)</f>
        <v>0</v>
      </c>
      <c r="K4947">
        <f>VLOOKUP($B4947,'Distance from BP'!$A$1:$F$3179,3,FALSE)</f>
        <v>0</v>
      </c>
      <c r="L4947">
        <f>VLOOKUP($B4947,'Distance from BP'!$A$1:$F$3179,4,FALSE)</f>
        <v>0</v>
      </c>
      <c r="M4947">
        <f>VLOOKUP($B4947,'Distance from BP'!$A$1:$F$3179,5,FALSE)</f>
        <v>0</v>
      </c>
      <c r="N4947">
        <f>VLOOKUP($B4947,'Distance from BP'!$A$1:$F$3179,6,FALSE)</f>
        <v>0</v>
      </c>
      <c r="O4947" s="7">
        <f>VLOOKUP(B4947,'tax data'!$A$1:$M$3179,12,FALSE)</f>
        <v>4283392</v>
      </c>
    </row>
    <row r="4948" spans="1:15" x14ac:dyDescent="0.2">
      <c r="A4948" s="1">
        <v>45906</v>
      </c>
      <c r="B4948" t="s">
        <v>60</v>
      </c>
      <c r="C4948" t="s">
        <v>426</v>
      </c>
      <c r="D4948" t="s">
        <v>779</v>
      </c>
      <c r="E4948">
        <v>591.9</v>
      </c>
      <c r="F4948">
        <v>590.9</v>
      </c>
      <c r="G4948">
        <f>VLOOKUP($D4948,Dummy!$C$2:$I$1194,4,FALSE)</f>
        <v>0</v>
      </c>
      <c r="H4948">
        <f>VLOOKUP($D4948,Dummy!$C$2:$I$1194,5,FALSE)</f>
        <v>0</v>
      </c>
      <c r="I4948">
        <f>VLOOKUP($D4948,Dummy!$C$2:$I$1194,6,FALSE)</f>
        <v>0</v>
      </c>
      <c r="J4948">
        <f>VLOOKUP($D4948,Dummy!$C$2:$I$1194,7,FALSE)</f>
        <v>0</v>
      </c>
      <c r="K4948">
        <f>VLOOKUP($B4948,'Distance from BP'!$A$1:$F$3179,3,FALSE)</f>
        <v>0</v>
      </c>
      <c r="L4948">
        <f>VLOOKUP($B4948,'Distance from BP'!$A$1:$F$3179,4,FALSE)</f>
        <v>0</v>
      </c>
      <c r="M4948">
        <f>VLOOKUP($B4948,'Distance from BP'!$A$1:$F$3179,5,FALSE)</f>
        <v>0</v>
      </c>
      <c r="N4948">
        <f>VLOOKUP($B4948,'Distance from BP'!$A$1:$F$3179,6,FALSE)</f>
        <v>0</v>
      </c>
      <c r="O4948" s="7">
        <f>VLOOKUP(B4948,'tax data'!$A$1:$M$3179,12,FALSE)</f>
        <v>4286925</v>
      </c>
    </row>
    <row r="4949" spans="1:15" x14ac:dyDescent="0.2">
      <c r="A4949" s="1">
        <v>45906</v>
      </c>
      <c r="B4949" t="s">
        <v>60</v>
      </c>
      <c r="C4949" t="s">
        <v>428</v>
      </c>
      <c r="D4949" t="s">
        <v>780</v>
      </c>
      <c r="E4949">
        <v>588.9</v>
      </c>
      <c r="F4949">
        <v>584.9</v>
      </c>
      <c r="G4949">
        <f>VLOOKUP($D4949,Dummy!$C$2:$I$1194,4,FALSE)</f>
        <v>0</v>
      </c>
      <c r="H4949">
        <f>VLOOKUP($D4949,Dummy!$C$2:$I$1194,5,FALSE)</f>
        <v>0</v>
      </c>
      <c r="I4949">
        <f>VLOOKUP($D4949,Dummy!$C$2:$I$1194,6,FALSE)</f>
        <v>0</v>
      </c>
      <c r="J4949">
        <f>VLOOKUP($D4949,Dummy!$C$2:$I$1194,7,FALSE)</f>
        <v>0</v>
      </c>
      <c r="K4949">
        <f>VLOOKUP($B4949,'Distance from BP'!$A$1:$F$3179,3,FALSE)</f>
        <v>0</v>
      </c>
      <c r="L4949">
        <f>VLOOKUP($B4949,'Distance from BP'!$A$1:$F$3179,4,FALSE)</f>
        <v>0</v>
      </c>
      <c r="M4949">
        <f>VLOOKUP($B4949,'Distance from BP'!$A$1:$F$3179,5,FALSE)</f>
        <v>0</v>
      </c>
      <c r="N4949">
        <f>VLOOKUP($B4949,'Distance from BP'!$A$1:$F$3179,6,FALSE)</f>
        <v>0</v>
      </c>
      <c r="O4949" s="7">
        <f>VLOOKUP(B4949,'tax data'!$A$1:$M$3179,12,FALSE)</f>
        <v>4286925</v>
      </c>
    </row>
    <row r="4950" spans="1:15" x14ac:dyDescent="0.2">
      <c r="A4950" s="1">
        <v>45906</v>
      </c>
      <c r="B4950" t="s">
        <v>60</v>
      </c>
      <c r="C4950" t="s">
        <v>422</v>
      </c>
      <c r="D4950" t="s">
        <v>781</v>
      </c>
      <c r="E4950">
        <v>589</v>
      </c>
      <c r="F4950">
        <v>588</v>
      </c>
      <c r="G4950">
        <f>VLOOKUP($D4950,Dummy!$C$2:$I$1194,4,FALSE)</f>
        <v>0</v>
      </c>
      <c r="H4950">
        <f>VLOOKUP($D4950,Dummy!$C$2:$I$1194,5,FALSE)</f>
        <v>0</v>
      </c>
      <c r="I4950">
        <f>VLOOKUP($D4950,Dummy!$C$2:$I$1194,6,FALSE)</f>
        <v>0</v>
      </c>
      <c r="J4950">
        <f>VLOOKUP($D4950,Dummy!$C$2:$I$1194,7,FALSE)</f>
        <v>0</v>
      </c>
      <c r="K4950">
        <f>VLOOKUP($B4950,'Distance from BP'!$A$1:$F$3179,3,FALSE)</f>
        <v>0</v>
      </c>
      <c r="L4950">
        <f>VLOOKUP($B4950,'Distance from BP'!$A$1:$F$3179,4,FALSE)</f>
        <v>0</v>
      </c>
      <c r="M4950">
        <f>VLOOKUP($B4950,'Distance from BP'!$A$1:$F$3179,5,FALSE)</f>
        <v>0</v>
      </c>
      <c r="N4950">
        <f>VLOOKUP($B4950,'Distance from BP'!$A$1:$F$3179,6,FALSE)</f>
        <v>0</v>
      </c>
      <c r="O4950" s="7">
        <f>VLOOKUP(B4950,'tax data'!$A$1:$M$3179,12,FALSE)</f>
        <v>4286925</v>
      </c>
    </row>
    <row r="4951" spans="1:15" x14ac:dyDescent="0.2">
      <c r="A4951" s="1">
        <v>45906</v>
      </c>
      <c r="B4951" t="s">
        <v>60</v>
      </c>
      <c r="C4951" t="s">
        <v>443</v>
      </c>
      <c r="D4951" t="s">
        <v>782</v>
      </c>
      <c r="E4951">
        <v>576</v>
      </c>
      <c r="F4951">
        <v>562</v>
      </c>
      <c r="G4951">
        <f>VLOOKUP($D4951,Dummy!$C$2:$I$1194,4,FALSE)</f>
        <v>0</v>
      </c>
      <c r="H4951">
        <f>VLOOKUP($D4951,Dummy!$C$2:$I$1194,5,FALSE)</f>
        <v>0</v>
      </c>
      <c r="I4951">
        <f>VLOOKUP($D4951,Dummy!$C$2:$I$1194,6,FALSE)</f>
        <v>0</v>
      </c>
      <c r="J4951">
        <f>VLOOKUP($D4951,Dummy!$C$2:$I$1194,7,FALSE)</f>
        <v>0</v>
      </c>
      <c r="K4951">
        <f>VLOOKUP($B4951,'Distance from BP'!$A$1:$F$3179,3,FALSE)</f>
        <v>0</v>
      </c>
      <c r="L4951">
        <f>VLOOKUP($B4951,'Distance from BP'!$A$1:$F$3179,4,FALSE)</f>
        <v>0</v>
      </c>
      <c r="M4951">
        <f>VLOOKUP($B4951,'Distance from BP'!$A$1:$F$3179,5,FALSE)</f>
        <v>0</v>
      </c>
      <c r="N4951">
        <f>VLOOKUP($B4951,'Distance from BP'!$A$1:$F$3179,6,FALSE)</f>
        <v>0</v>
      </c>
      <c r="O4951" s="7">
        <f>VLOOKUP(B4951,'tax data'!$A$1:$M$3179,12,FALSE)</f>
        <v>4286925</v>
      </c>
    </row>
    <row r="4952" spans="1:15" x14ac:dyDescent="0.2">
      <c r="A4952" s="1">
        <v>45906</v>
      </c>
      <c r="B4952" t="s">
        <v>60</v>
      </c>
      <c r="C4952" t="s">
        <v>421</v>
      </c>
      <c r="D4952" t="s">
        <v>783</v>
      </c>
      <c r="E4952">
        <v>590</v>
      </c>
      <c r="F4952">
        <v>589</v>
      </c>
      <c r="G4952">
        <f>VLOOKUP($D4952,Dummy!$C$2:$I$1194,4,FALSE)</f>
        <v>0</v>
      </c>
      <c r="H4952">
        <f>VLOOKUP($D4952,Dummy!$C$2:$I$1194,5,FALSE)</f>
        <v>0</v>
      </c>
      <c r="I4952">
        <f>VLOOKUP($D4952,Dummy!$C$2:$I$1194,6,FALSE)</f>
        <v>0</v>
      </c>
      <c r="J4952">
        <f>VLOOKUP($D4952,Dummy!$C$2:$I$1194,7,FALSE)</f>
        <v>0</v>
      </c>
      <c r="K4952">
        <f>VLOOKUP($B4952,'Distance from BP'!$A$1:$F$3179,3,FALSE)</f>
        <v>0</v>
      </c>
      <c r="L4952">
        <f>VLOOKUP($B4952,'Distance from BP'!$A$1:$F$3179,4,FALSE)</f>
        <v>0</v>
      </c>
      <c r="M4952">
        <f>VLOOKUP($B4952,'Distance from BP'!$A$1:$F$3179,5,FALSE)</f>
        <v>0</v>
      </c>
      <c r="N4952">
        <f>VLOOKUP($B4952,'Distance from BP'!$A$1:$F$3179,6,FALSE)</f>
        <v>0</v>
      </c>
      <c r="O4952" s="7">
        <f>VLOOKUP(B4952,'tax data'!$A$1:$M$3179,12,FALSE)</f>
        <v>4286925</v>
      </c>
    </row>
    <row r="4953" spans="1:15" x14ac:dyDescent="0.2">
      <c r="A4953" s="1">
        <v>45906</v>
      </c>
      <c r="B4953" t="s">
        <v>60</v>
      </c>
      <c r="C4953" t="s">
        <v>428</v>
      </c>
      <c r="D4953" t="s">
        <v>784</v>
      </c>
      <c r="E4953">
        <v>590.9</v>
      </c>
      <c r="F4953">
        <v>589.9</v>
      </c>
      <c r="G4953">
        <f>VLOOKUP($D4953,Dummy!$C$2:$I$1194,4,FALSE)</f>
        <v>0</v>
      </c>
      <c r="H4953">
        <f>VLOOKUP($D4953,Dummy!$C$2:$I$1194,5,FALSE)</f>
        <v>0</v>
      </c>
      <c r="I4953">
        <f>VLOOKUP($D4953,Dummy!$C$2:$I$1194,6,FALSE)</f>
        <v>0</v>
      </c>
      <c r="J4953">
        <f>VLOOKUP($D4953,Dummy!$C$2:$I$1194,7,FALSE)</f>
        <v>0</v>
      </c>
      <c r="K4953">
        <f>VLOOKUP($B4953,'Distance from BP'!$A$1:$F$3179,3,FALSE)</f>
        <v>0</v>
      </c>
      <c r="L4953">
        <f>VLOOKUP($B4953,'Distance from BP'!$A$1:$F$3179,4,FALSE)</f>
        <v>0</v>
      </c>
      <c r="M4953">
        <f>VLOOKUP($B4953,'Distance from BP'!$A$1:$F$3179,5,FALSE)</f>
        <v>0</v>
      </c>
      <c r="N4953">
        <f>VLOOKUP($B4953,'Distance from BP'!$A$1:$F$3179,6,FALSE)</f>
        <v>0</v>
      </c>
      <c r="O4953" s="7">
        <f>VLOOKUP(B4953,'tax data'!$A$1:$M$3179,12,FALSE)</f>
        <v>4286925</v>
      </c>
    </row>
    <row r="4954" spans="1:15" x14ac:dyDescent="0.2">
      <c r="A4954" s="1">
        <v>45906</v>
      </c>
      <c r="B4954" t="s">
        <v>60</v>
      </c>
      <c r="C4954" t="s">
        <v>422</v>
      </c>
      <c r="D4954" t="s">
        <v>785</v>
      </c>
      <c r="E4954">
        <v>589</v>
      </c>
      <c r="F4954">
        <v>587</v>
      </c>
      <c r="G4954">
        <f>VLOOKUP($D4954,Dummy!$C$2:$I$1194,4,FALSE)</f>
        <v>0</v>
      </c>
      <c r="H4954">
        <f>VLOOKUP($D4954,Dummy!$C$2:$I$1194,5,FALSE)</f>
        <v>0</v>
      </c>
      <c r="I4954">
        <f>VLOOKUP($D4954,Dummy!$C$2:$I$1194,6,FALSE)</f>
        <v>0</v>
      </c>
      <c r="J4954">
        <f>VLOOKUP($D4954,Dummy!$C$2:$I$1194,7,FALSE)</f>
        <v>0</v>
      </c>
      <c r="K4954">
        <f>VLOOKUP($B4954,'Distance from BP'!$A$1:$F$3179,3,FALSE)</f>
        <v>0</v>
      </c>
      <c r="L4954">
        <f>VLOOKUP($B4954,'Distance from BP'!$A$1:$F$3179,4,FALSE)</f>
        <v>0</v>
      </c>
      <c r="M4954">
        <f>VLOOKUP($B4954,'Distance from BP'!$A$1:$F$3179,5,FALSE)</f>
        <v>0</v>
      </c>
      <c r="N4954">
        <f>VLOOKUP($B4954,'Distance from BP'!$A$1:$F$3179,6,FALSE)</f>
        <v>0</v>
      </c>
      <c r="O4954" s="7">
        <f>VLOOKUP(B4954,'tax data'!$A$1:$M$3179,12,FALSE)</f>
        <v>4286925</v>
      </c>
    </row>
    <row r="4955" spans="1:15" x14ac:dyDescent="0.2">
      <c r="A4955" s="1">
        <v>45906</v>
      </c>
      <c r="B4955" t="s">
        <v>61</v>
      </c>
      <c r="C4955" t="s">
        <v>451</v>
      </c>
      <c r="D4955" t="s">
        <v>786</v>
      </c>
      <c r="E4955">
        <v>585</v>
      </c>
      <c r="F4955">
        <v>578</v>
      </c>
      <c r="G4955">
        <f>VLOOKUP($D4955,Dummy!$C$2:$I$1194,4,FALSE)</f>
        <v>0</v>
      </c>
      <c r="H4955">
        <f>VLOOKUP($D4955,Dummy!$C$2:$I$1194,5,FALSE)</f>
        <v>0</v>
      </c>
      <c r="I4955">
        <f>VLOOKUP($D4955,Dummy!$C$2:$I$1194,6,FALSE)</f>
        <v>0</v>
      </c>
      <c r="J4955">
        <f>VLOOKUP($D4955,Dummy!$C$2:$I$1194,7,FALSE)</f>
        <v>0</v>
      </c>
      <c r="K4955">
        <f>VLOOKUP($B4955,'Distance from BP'!$A$1:$F$3179,3,FALSE)</f>
        <v>0</v>
      </c>
      <c r="L4955">
        <f>VLOOKUP($B4955,'Distance from BP'!$A$1:$F$3179,4,FALSE)</f>
        <v>0</v>
      </c>
      <c r="M4955">
        <f>VLOOKUP($B4955,'Distance from BP'!$A$1:$F$3179,5,FALSE)</f>
        <v>0</v>
      </c>
      <c r="N4955">
        <f>VLOOKUP($B4955,'Distance from BP'!$A$1:$F$3179,6,FALSE)</f>
        <v>0</v>
      </c>
      <c r="O4955" s="7">
        <f>VLOOKUP(B4955,'tax data'!$A$1:$M$3179,12,FALSE)</f>
        <v>5263776</v>
      </c>
    </row>
    <row r="4956" spans="1:15" x14ac:dyDescent="0.2">
      <c r="A4956" s="1">
        <v>45906</v>
      </c>
      <c r="B4956" t="s">
        <v>61</v>
      </c>
      <c r="C4956" t="s">
        <v>428</v>
      </c>
      <c r="D4956" t="s">
        <v>787</v>
      </c>
      <c r="E4956">
        <v>593.9</v>
      </c>
      <c r="F4956">
        <v>589.9</v>
      </c>
      <c r="G4956">
        <f>VLOOKUP($D4956,Dummy!$C$2:$I$1194,4,FALSE)</f>
        <v>0</v>
      </c>
      <c r="H4956">
        <f>VLOOKUP($D4956,Dummy!$C$2:$I$1194,5,FALSE)</f>
        <v>0</v>
      </c>
      <c r="I4956">
        <f>VLOOKUP($D4956,Dummy!$C$2:$I$1194,6,FALSE)</f>
        <v>0</v>
      </c>
      <c r="J4956">
        <f>VLOOKUP($D4956,Dummy!$C$2:$I$1194,7,FALSE)</f>
        <v>0</v>
      </c>
      <c r="K4956">
        <f>VLOOKUP($B4956,'Distance from BP'!$A$1:$F$3179,3,FALSE)</f>
        <v>0</v>
      </c>
      <c r="L4956">
        <f>VLOOKUP($B4956,'Distance from BP'!$A$1:$F$3179,4,FALSE)</f>
        <v>0</v>
      </c>
      <c r="M4956">
        <f>VLOOKUP($B4956,'Distance from BP'!$A$1:$F$3179,5,FALSE)</f>
        <v>0</v>
      </c>
      <c r="N4956">
        <f>VLOOKUP($B4956,'Distance from BP'!$A$1:$F$3179,6,FALSE)</f>
        <v>0</v>
      </c>
      <c r="O4956" s="7">
        <f>VLOOKUP(B4956,'tax data'!$A$1:$M$3179,12,FALSE)</f>
        <v>5263776</v>
      </c>
    </row>
    <row r="4957" spans="1:15" x14ac:dyDescent="0.2">
      <c r="A4957" s="1">
        <v>45906</v>
      </c>
      <c r="B4957" t="s">
        <v>61</v>
      </c>
      <c r="C4957" t="s">
        <v>421</v>
      </c>
      <c r="D4957" t="s">
        <v>788</v>
      </c>
      <c r="E4957">
        <v>590</v>
      </c>
      <c r="F4957">
        <v>589</v>
      </c>
      <c r="G4957">
        <f>VLOOKUP($D4957,Dummy!$C$2:$I$1194,4,FALSE)</f>
        <v>0</v>
      </c>
      <c r="H4957">
        <f>VLOOKUP($D4957,Dummy!$C$2:$I$1194,5,FALSE)</f>
        <v>0</v>
      </c>
      <c r="I4957">
        <f>VLOOKUP($D4957,Dummy!$C$2:$I$1194,6,FALSE)</f>
        <v>0</v>
      </c>
      <c r="J4957">
        <f>VLOOKUP($D4957,Dummy!$C$2:$I$1194,7,FALSE)</f>
        <v>0</v>
      </c>
      <c r="K4957">
        <f>VLOOKUP($B4957,'Distance from BP'!$A$1:$F$3179,3,FALSE)</f>
        <v>0</v>
      </c>
      <c r="L4957">
        <f>VLOOKUP($B4957,'Distance from BP'!$A$1:$F$3179,4,FALSE)</f>
        <v>0</v>
      </c>
      <c r="M4957">
        <f>VLOOKUP($B4957,'Distance from BP'!$A$1:$F$3179,5,FALSE)</f>
        <v>0</v>
      </c>
      <c r="N4957">
        <f>VLOOKUP($B4957,'Distance from BP'!$A$1:$F$3179,6,FALSE)</f>
        <v>0</v>
      </c>
      <c r="O4957" s="7">
        <f>VLOOKUP(B4957,'tax data'!$A$1:$M$3179,12,FALSE)</f>
        <v>5263776</v>
      </c>
    </row>
    <row r="4958" spans="1:15" x14ac:dyDescent="0.2">
      <c r="A4958" s="1">
        <v>45906</v>
      </c>
      <c r="B4958" t="s">
        <v>61</v>
      </c>
      <c r="C4958" t="s">
        <v>426</v>
      </c>
      <c r="D4958" t="s">
        <v>789</v>
      </c>
      <c r="E4958">
        <v>591.9</v>
      </c>
      <c r="F4958">
        <v>590.9</v>
      </c>
      <c r="G4958">
        <f>VLOOKUP($D4958,Dummy!$C$2:$I$1194,4,FALSE)</f>
        <v>0</v>
      </c>
      <c r="H4958">
        <f>VLOOKUP($D4958,Dummy!$C$2:$I$1194,5,FALSE)</f>
        <v>0</v>
      </c>
      <c r="I4958">
        <f>VLOOKUP($D4958,Dummy!$C$2:$I$1194,6,FALSE)</f>
        <v>0</v>
      </c>
      <c r="J4958">
        <f>VLOOKUP($D4958,Dummy!$C$2:$I$1194,7,FALSE)</f>
        <v>0</v>
      </c>
      <c r="K4958">
        <f>VLOOKUP($B4958,'Distance from BP'!$A$1:$F$3179,3,FALSE)</f>
        <v>0</v>
      </c>
      <c r="L4958">
        <f>VLOOKUP($B4958,'Distance from BP'!$A$1:$F$3179,4,FALSE)</f>
        <v>0</v>
      </c>
      <c r="M4958">
        <f>VLOOKUP($B4958,'Distance from BP'!$A$1:$F$3179,5,FALSE)</f>
        <v>0</v>
      </c>
      <c r="N4958">
        <f>VLOOKUP($B4958,'Distance from BP'!$A$1:$F$3179,6,FALSE)</f>
        <v>0</v>
      </c>
      <c r="O4958" s="7">
        <f>VLOOKUP(B4958,'tax data'!$A$1:$M$3179,12,FALSE)</f>
        <v>5263776</v>
      </c>
    </row>
    <row r="4959" spans="1:15" x14ac:dyDescent="0.2">
      <c r="A4959" s="1">
        <v>45906</v>
      </c>
      <c r="B4959" t="s">
        <v>62</v>
      </c>
      <c r="C4959" t="s">
        <v>443</v>
      </c>
      <c r="D4959" t="s">
        <v>790</v>
      </c>
      <c r="E4959">
        <v>576</v>
      </c>
      <c r="F4959">
        <v>562</v>
      </c>
      <c r="G4959">
        <f>VLOOKUP($D4959,Dummy!$C$2:$I$1194,4,FALSE)</f>
        <v>0</v>
      </c>
      <c r="H4959">
        <f>VLOOKUP($D4959,Dummy!$C$2:$I$1194,5,FALSE)</f>
        <v>0</v>
      </c>
      <c r="I4959">
        <f>VLOOKUP($D4959,Dummy!$C$2:$I$1194,6,FALSE)</f>
        <v>0</v>
      </c>
      <c r="J4959">
        <f>VLOOKUP($D4959,Dummy!$C$2:$I$1194,7,FALSE)</f>
        <v>0</v>
      </c>
      <c r="K4959">
        <f>VLOOKUP($B4959,'Distance from BP'!$A$1:$F$3179,3,FALSE)</f>
        <v>0</v>
      </c>
      <c r="L4959">
        <f>VLOOKUP($B4959,'Distance from BP'!$A$1:$F$3179,4,FALSE)</f>
        <v>0</v>
      </c>
      <c r="M4959">
        <f>VLOOKUP($B4959,'Distance from BP'!$A$1:$F$3179,5,FALSE)</f>
        <v>0</v>
      </c>
      <c r="N4959">
        <f>VLOOKUP($B4959,'Distance from BP'!$A$1:$F$3179,6,FALSE)</f>
        <v>0</v>
      </c>
      <c r="O4959" s="7">
        <f>VLOOKUP(B4959,'tax data'!$A$1:$M$3179,12,FALSE)</f>
        <v>4390870</v>
      </c>
    </row>
    <row r="4960" spans="1:15" x14ac:dyDescent="0.2">
      <c r="A4960" s="1">
        <v>45906</v>
      </c>
      <c r="B4960" t="s">
        <v>62</v>
      </c>
      <c r="C4960" t="s">
        <v>428</v>
      </c>
      <c r="D4960" t="s">
        <v>791</v>
      </c>
      <c r="E4960">
        <v>593.9</v>
      </c>
      <c r="F4960">
        <v>590.9</v>
      </c>
      <c r="G4960">
        <f>VLOOKUP($D4960,Dummy!$C$2:$I$1194,4,FALSE)</f>
        <v>0</v>
      </c>
      <c r="H4960">
        <f>VLOOKUP($D4960,Dummy!$C$2:$I$1194,5,FALSE)</f>
        <v>0</v>
      </c>
      <c r="I4960">
        <f>VLOOKUP($D4960,Dummy!$C$2:$I$1194,6,FALSE)</f>
        <v>0</v>
      </c>
      <c r="J4960">
        <f>VLOOKUP($D4960,Dummy!$C$2:$I$1194,7,FALSE)</f>
        <v>0</v>
      </c>
      <c r="K4960">
        <f>VLOOKUP($B4960,'Distance from BP'!$A$1:$F$3179,3,FALSE)</f>
        <v>0</v>
      </c>
      <c r="L4960">
        <f>VLOOKUP($B4960,'Distance from BP'!$A$1:$F$3179,4,FALSE)</f>
        <v>0</v>
      </c>
      <c r="M4960">
        <f>VLOOKUP($B4960,'Distance from BP'!$A$1:$F$3179,5,FALSE)</f>
        <v>0</v>
      </c>
      <c r="N4960">
        <f>VLOOKUP($B4960,'Distance from BP'!$A$1:$F$3179,6,FALSE)</f>
        <v>0</v>
      </c>
      <c r="O4960" s="7">
        <f>VLOOKUP(B4960,'tax data'!$A$1:$M$3179,12,FALSE)</f>
        <v>4390870</v>
      </c>
    </row>
    <row r="4961" spans="1:15" x14ac:dyDescent="0.2">
      <c r="A4961" s="1">
        <v>45906</v>
      </c>
      <c r="B4961" t="s">
        <v>62</v>
      </c>
      <c r="C4961" t="s">
        <v>426</v>
      </c>
      <c r="D4961" t="s">
        <v>792</v>
      </c>
      <c r="E4961">
        <v>592.9</v>
      </c>
      <c r="F4961">
        <v>590.9</v>
      </c>
      <c r="G4961">
        <f>VLOOKUP($D4961,Dummy!$C$2:$I$1194,4,FALSE)</f>
        <v>0</v>
      </c>
      <c r="H4961">
        <f>VLOOKUP($D4961,Dummy!$C$2:$I$1194,5,FALSE)</f>
        <v>0</v>
      </c>
      <c r="I4961">
        <f>VLOOKUP($D4961,Dummy!$C$2:$I$1194,6,FALSE)</f>
        <v>0</v>
      </c>
      <c r="J4961">
        <f>VLOOKUP($D4961,Dummy!$C$2:$I$1194,7,FALSE)</f>
        <v>0</v>
      </c>
      <c r="K4961">
        <f>VLOOKUP($B4961,'Distance from BP'!$A$1:$F$3179,3,FALSE)</f>
        <v>0</v>
      </c>
      <c r="L4961">
        <f>VLOOKUP($B4961,'Distance from BP'!$A$1:$F$3179,4,FALSE)</f>
        <v>0</v>
      </c>
      <c r="M4961">
        <f>VLOOKUP($B4961,'Distance from BP'!$A$1:$F$3179,5,FALSE)</f>
        <v>0</v>
      </c>
      <c r="N4961">
        <f>VLOOKUP($B4961,'Distance from BP'!$A$1:$F$3179,6,FALSE)</f>
        <v>0</v>
      </c>
      <c r="O4961" s="7">
        <f>VLOOKUP(B4961,'tax data'!$A$1:$M$3179,12,FALSE)</f>
        <v>4390870</v>
      </c>
    </row>
    <row r="4962" spans="1:15" x14ac:dyDescent="0.2">
      <c r="A4962" s="1">
        <v>45906</v>
      </c>
      <c r="B4962" t="s">
        <v>62</v>
      </c>
      <c r="C4962" t="s">
        <v>422</v>
      </c>
      <c r="D4962" t="s">
        <v>793</v>
      </c>
      <c r="E4962">
        <v>588</v>
      </c>
      <c r="F4962">
        <v>587</v>
      </c>
      <c r="G4962">
        <f>VLOOKUP($D4962,Dummy!$C$2:$I$1194,4,FALSE)</f>
        <v>0</v>
      </c>
      <c r="H4962">
        <f>VLOOKUP($D4962,Dummy!$C$2:$I$1194,5,FALSE)</f>
        <v>0</v>
      </c>
      <c r="I4962">
        <f>VLOOKUP($D4962,Dummy!$C$2:$I$1194,6,FALSE)</f>
        <v>0</v>
      </c>
      <c r="J4962">
        <f>VLOOKUP($D4962,Dummy!$C$2:$I$1194,7,FALSE)</f>
        <v>0</v>
      </c>
      <c r="K4962">
        <f>VLOOKUP($B4962,'Distance from BP'!$A$1:$F$3179,3,FALSE)</f>
        <v>0</v>
      </c>
      <c r="L4962">
        <f>VLOOKUP($B4962,'Distance from BP'!$A$1:$F$3179,4,FALSE)</f>
        <v>0</v>
      </c>
      <c r="M4962">
        <f>VLOOKUP($B4962,'Distance from BP'!$A$1:$F$3179,5,FALSE)</f>
        <v>0</v>
      </c>
      <c r="N4962">
        <f>VLOOKUP($B4962,'Distance from BP'!$A$1:$F$3179,6,FALSE)</f>
        <v>0</v>
      </c>
      <c r="O4962" s="7">
        <f>VLOOKUP(B4962,'tax data'!$A$1:$M$3179,12,FALSE)</f>
        <v>4390870</v>
      </c>
    </row>
    <row r="4963" spans="1:15" x14ac:dyDescent="0.2">
      <c r="A4963" s="1">
        <v>45906</v>
      </c>
      <c r="B4963" t="s">
        <v>62</v>
      </c>
      <c r="C4963" t="s">
        <v>428</v>
      </c>
      <c r="D4963" t="s">
        <v>794</v>
      </c>
      <c r="E4963">
        <v>593.9</v>
      </c>
      <c r="F4963">
        <v>589.9</v>
      </c>
      <c r="G4963">
        <f>VLOOKUP($D4963,Dummy!$C$2:$I$1194,4,FALSE)</f>
        <v>0</v>
      </c>
      <c r="H4963">
        <f>VLOOKUP($D4963,Dummy!$C$2:$I$1194,5,FALSE)</f>
        <v>0</v>
      </c>
      <c r="I4963">
        <f>VLOOKUP($D4963,Dummy!$C$2:$I$1194,6,FALSE)</f>
        <v>0</v>
      </c>
      <c r="J4963">
        <f>VLOOKUP($D4963,Dummy!$C$2:$I$1194,7,FALSE)</f>
        <v>0</v>
      </c>
      <c r="K4963">
        <f>VLOOKUP($B4963,'Distance from BP'!$A$1:$F$3179,3,FALSE)</f>
        <v>0</v>
      </c>
      <c r="L4963">
        <f>VLOOKUP($B4963,'Distance from BP'!$A$1:$F$3179,4,FALSE)</f>
        <v>0</v>
      </c>
      <c r="M4963">
        <f>VLOOKUP($B4963,'Distance from BP'!$A$1:$F$3179,5,FALSE)</f>
        <v>0</v>
      </c>
      <c r="N4963">
        <f>VLOOKUP($B4963,'Distance from BP'!$A$1:$F$3179,6,FALSE)</f>
        <v>0</v>
      </c>
      <c r="O4963" s="7">
        <f>VLOOKUP(B4963,'tax data'!$A$1:$M$3179,12,FALSE)</f>
        <v>4390870</v>
      </c>
    </row>
    <row r="4964" spans="1:15" x14ac:dyDescent="0.2">
      <c r="A4964" s="1">
        <v>45906</v>
      </c>
      <c r="B4964" t="s">
        <v>62</v>
      </c>
      <c r="C4964" t="s">
        <v>426</v>
      </c>
      <c r="D4964" t="s">
        <v>795</v>
      </c>
      <c r="E4964">
        <v>591.9</v>
      </c>
      <c r="F4964">
        <v>590.9</v>
      </c>
      <c r="G4964">
        <f>VLOOKUP($D4964,Dummy!$C$2:$I$1194,4,FALSE)</f>
        <v>0</v>
      </c>
      <c r="H4964">
        <f>VLOOKUP($D4964,Dummy!$C$2:$I$1194,5,FALSE)</f>
        <v>0</v>
      </c>
      <c r="I4964">
        <f>VLOOKUP($D4964,Dummy!$C$2:$I$1194,6,FALSE)</f>
        <v>0</v>
      </c>
      <c r="J4964">
        <f>VLOOKUP($D4964,Dummy!$C$2:$I$1194,7,FALSE)</f>
        <v>0</v>
      </c>
      <c r="K4964">
        <f>VLOOKUP($B4964,'Distance from BP'!$A$1:$F$3179,3,FALSE)</f>
        <v>0</v>
      </c>
      <c r="L4964">
        <f>VLOOKUP($B4964,'Distance from BP'!$A$1:$F$3179,4,FALSE)</f>
        <v>0</v>
      </c>
      <c r="M4964">
        <f>VLOOKUP($B4964,'Distance from BP'!$A$1:$F$3179,5,FALSE)</f>
        <v>0</v>
      </c>
      <c r="N4964">
        <f>VLOOKUP($B4964,'Distance from BP'!$A$1:$F$3179,6,FALSE)</f>
        <v>0</v>
      </c>
      <c r="O4964" s="7">
        <f>VLOOKUP(B4964,'tax data'!$A$1:$M$3179,12,FALSE)</f>
        <v>4390870</v>
      </c>
    </row>
    <row r="4965" spans="1:15" x14ac:dyDescent="0.2">
      <c r="A4965" s="1">
        <v>45906</v>
      </c>
      <c r="B4965" t="s">
        <v>62</v>
      </c>
      <c r="C4965" t="s">
        <v>421</v>
      </c>
      <c r="D4965" t="s">
        <v>796</v>
      </c>
      <c r="E4965">
        <v>590</v>
      </c>
      <c r="F4965">
        <v>589</v>
      </c>
      <c r="G4965">
        <f>VLOOKUP($D4965,Dummy!$C$2:$I$1194,4,FALSE)</f>
        <v>0</v>
      </c>
      <c r="H4965">
        <f>VLOOKUP($D4965,Dummy!$C$2:$I$1194,5,FALSE)</f>
        <v>0</v>
      </c>
      <c r="I4965">
        <f>VLOOKUP($D4965,Dummy!$C$2:$I$1194,6,FALSE)</f>
        <v>0</v>
      </c>
      <c r="J4965">
        <f>VLOOKUP($D4965,Dummy!$C$2:$I$1194,7,FALSE)</f>
        <v>0</v>
      </c>
      <c r="K4965">
        <f>VLOOKUP($B4965,'Distance from BP'!$A$1:$F$3179,3,FALSE)</f>
        <v>0</v>
      </c>
      <c r="L4965">
        <f>VLOOKUP($B4965,'Distance from BP'!$A$1:$F$3179,4,FALSE)</f>
        <v>0</v>
      </c>
      <c r="M4965">
        <f>VLOOKUP($B4965,'Distance from BP'!$A$1:$F$3179,5,FALSE)</f>
        <v>0</v>
      </c>
      <c r="N4965">
        <f>VLOOKUP($B4965,'Distance from BP'!$A$1:$F$3179,6,FALSE)</f>
        <v>0</v>
      </c>
      <c r="O4965" s="7">
        <f>VLOOKUP(B4965,'tax data'!$A$1:$M$3179,12,FALSE)</f>
        <v>4390870</v>
      </c>
    </row>
    <row r="4966" spans="1:15" x14ac:dyDescent="0.2">
      <c r="A4966" s="1">
        <v>45906</v>
      </c>
      <c r="B4966" t="s">
        <v>63</v>
      </c>
      <c r="C4966" t="s">
        <v>421</v>
      </c>
      <c r="D4966" t="s">
        <v>797</v>
      </c>
      <c r="E4966">
        <v>590</v>
      </c>
      <c r="F4966">
        <v>589</v>
      </c>
      <c r="G4966">
        <f>VLOOKUP($D4966,Dummy!$C$2:$I$1194,4,FALSE)</f>
        <v>1</v>
      </c>
      <c r="H4966">
        <f>VLOOKUP($D4966,Dummy!$C$2:$I$1194,5,FALSE)</f>
        <v>1</v>
      </c>
      <c r="I4966">
        <f>VLOOKUP($D4966,Dummy!$C$2:$I$1194,6,FALSE)</f>
        <v>0</v>
      </c>
      <c r="J4966">
        <f>VLOOKUP($D4966,Dummy!$C$2:$I$1194,7,FALSE)</f>
        <v>0</v>
      </c>
      <c r="K4966">
        <f>VLOOKUP($B4966,'Distance from BP'!$A$1:$F$3179,3,FALSE)</f>
        <v>30.87</v>
      </c>
      <c r="L4966">
        <f>VLOOKUP($B4966,'Distance from BP'!$A$1:$F$3179,4,FALSE)</f>
        <v>34.14</v>
      </c>
      <c r="M4966">
        <f>VLOOKUP($B4966,'Distance from BP'!$A$1:$F$3179,5,FALSE)</f>
        <v>20.12</v>
      </c>
      <c r="N4966">
        <f>VLOOKUP($B4966,'Distance from BP'!$A$1:$F$3179,6,FALSE)</f>
        <v>16.04</v>
      </c>
      <c r="O4966" s="7">
        <f>VLOOKUP(B4966,'tax data'!$A$1:$M$3179,12,FALSE)</f>
        <v>5801359.8165447386</v>
      </c>
    </row>
    <row r="4967" spans="1:15" x14ac:dyDescent="0.2">
      <c r="A4967" s="1">
        <v>45906</v>
      </c>
      <c r="B4967" t="s">
        <v>63</v>
      </c>
      <c r="C4967" t="s">
        <v>426</v>
      </c>
      <c r="D4967" t="s">
        <v>798</v>
      </c>
      <c r="E4967">
        <v>591.9</v>
      </c>
      <c r="F4967">
        <v>590.9</v>
      </c>
      <c r="G4967">
        <f>VLOOKUP($D4967,Dummy!$C$2:$I$1194,4,FALSE)</f>
        <v>0</v>
      </c>
      <c r="H4967">
        <f>VLOOKUP($D4967,Dummy!$C$2:$I$1194,5,FALSE)</f>
        <v>0</v>
      </c>
      <c r="I4967">
        <f>VLOOKUP($D4967,Dummy!$C$2:$I$1194,6,FALSE)</f>
        <v>0</v>
      </c>
      <c r="J4967">
        <f>VLOOKUP($D4967,Dummy!$C$2:$I$1194,7,FALSE)</f>
        <v>0</v>
      </c>
      <c r="K4967">
        <f>VLOOKUP($B4967,'Distance from BP'!$A$1:$F$3179,3,FALSE)</f>
        <v>30.87</v>
      </c>
      <c r="L4967">
        <f>VLOOKUP($B4967,'Distance from BP'!$A$1:$F$3179,4,FALSE)</f>
        <v>34.14</v>
      </c>
      <c r="M4967">
        <f>VLOOKUP($B4967,'Distance from BP'!$A$1:$F$3179,5,FALSE)</f>
        <v>20.12</v>
      </c>
      <c r="N4967">
        <f>VLOOKUP($B4967,'Distance from BP'!$A$1:$F$3179,6,FALSE)</f>
        <v>16.04</v>
      </c>
      <c r="O4967" s="7">
        <f>VLOOKUP(B4967,'tax data'!$A$1:$M$3179,12,FALSE)</f>
        <v>5801359.8165447386</v>
      </c>
    </row>
    <row r="4968" spans="1:15" x14ac:dyDescent="0.2">
      <c r="A4968" s="1">
        <v>45906</v>
      </c>
      <c r="B4968" t="s">
        <v>63</v>
      </c>
      <c r="C4968" t="s">
        <v>421</v>
      </c>
      <c r="D4968" t="s">
        <v>799</v>
      </c>
      <c r="E4968">
        <v>590</v>
      </c>
      <c r="F4968">
        <v>589</v>
      </c>
      <c r="G4968">
        <f>VLOOKUP($D4968,Dummy!$C$2:$I$1194,4,FALSE)</f>
        <v>0</v>
      </c>
      <c r="H4968">
        <f>VLOOKUP($D4968,Dummy!$C$2:$I$1194,5,FALSE)</f>
        <v>0</v>
      </c>
      <c r="I4968">
        <f>VLOOKUP($D4968,Dummy!$C$2:$I$1194,6,FALSE)</f>
        <v>0</v>
      </c>
      <c r="J4968">
        <f>VLOOKUP($D4968,Dummy!$C$2:$I$1194,7,FALSE)</f>
        <v>0</v>
      </c>
      <c r="K4968">
        <f>VLOOKUP($B4968,'Distance from BP'!$A$1:$F$3179,3,FALSE)</f>
        <v>30.87</v>
      </c>
      <c r="L4968">
        <f>VLOOKUP($B4968,'Distance from BP'!$A$1:$F$3179,4,FALSE)</f>
        <v>34.14</v>
      </c>
      <c r="M4968">
        <f>VLOOKUP($B4968,'Distance from BP'!$A$1:$F$3179,5,FALSE)</f>
        <v>20.12</v>
      </c>
      <c r="N4968">
        <f>VLOOKUP($B4968,'Distance from BP'!$A$1:$F$3179,6,FALSE)</f>
        <v>16.04</v>
      </c>
      <c r="O4968" s="7">
        <f>VLOOKUP(B4968,'tax data'!$A$1:$M$3179,12,FALSE)</f>
        <v>5801359.8165447386</v>
      </c>
    </row>
    <row r="4969" spans="1:15" x14ac:dyDescent="0.2">
      <c r="A4969" s="1">
        <v>45906</v>
      </c>
      <c r="B4969" t="s">
        <v>63</v>
      </c>
      <c r="C4969" t="s">
        <v>421</v>
      </c>
      <c r="D4969" t="s">
        <v>800</v>
      </c>
      <c r="E4969">
        <v>590</v>
      </c>
      <c r="F4969">
        <v>589</v>
      </c>
      <c r="G4969">
        <f>VLOOKUP($D4969,Dummy!$C$2:$I$1194,4,FALSE)</f>
        <v>0</v>
      </c>
      <c r="H4969">
        <f>VLOOKUP($D4969,Dummy!$C$2:$I$1194,5,FALSE)</f>
        <v>0</v>
      </c>
      <c r="I4969">
        <f>VLOOKUP($D4969,Dummy!$C$2:$I$1194,6,FALSE)</f>
        <v>0</v>
      </c>
      <c r="J4969">
        <f>VLOOKUP($D4969,Dummy!$C$2:$I$1194,7,FALSE)</f>
        <v>0</v>
      </c>
      <c r="K4969">
        <f>VLOOKUP($B4969,'Distance from BP'!$A$1:$F$3179,3,FALSE)</f>
        <v>30.87</v>
      </c>
      <c r="L4969">
        <f>VLOOKUP($B4969,'Distance from BP'!$A$1:$F$3179,4,FALSE)</f>
        <v>34.14</v>
      </c>
      <c r="M4969">
        <f>VLOOKUP($B4969,'Distance from BP'!$A$1:$F$3179,5,FALSE)</f>
        <v>20.12</v>
      </c>
      <c r="N4969">
        <f>VLOOKUP($B4969,'Distance from BP'!$A$1:$F$3179,6,FALSE)</f>
        <v>16.04</v>
      </c>
      <c r="O4969" s="7">
        <f>VLOOKUP(B4969,'tax data'!$A$1:$M$3179,12,FALSE)</f>
        <v>5801359.8165447386</v>
      </c>
    </row>
    <row r="4970" spans="1:15" x14ac:dyDescent="0.2">
      <c r="A4970" s="1">
        <v>45906</v>
      </c>
      <c r="B4970" t="s">
        <v>63</v>
      </c>
      <c r="C4970" t="s">
        <v>422</v>
      </c>
      <c r="D4970" t="s">
        <v>801</v>
      </c>
      <c r="E4970">
        <v>589</v>
      </c>
      <c r="F4970">
        <v>588</v>
      </c>
      <c r="G4970">
        <f>VLOOKUP($D4970,Dummy!$C$2:$I$1194,4,FALSE)</f>
        <v>1</v>
      </c>
      <c r="H4970">
        <f>VLOOKUP($D4970,Dummy!$C$2:$I$1194,5,FALSE)</f>
        <v>1</v>
      </c>
      <c r="I4970">
        <f>VLOOKUP($D4970,Dummy!$C$2:$I$1194,6,FALSE)</f>
        <v>0</v>
      </c>
      <c r="J4970">
        <f>VLOOKUP($D4970,Dummy!$C$2:$I$1194,7,FALSE)</f>
        <v>0</v>
      </c>
      <c r="K4970">
        <f>VLOOKUP($B4970,'Distance from BP'!$A$1:$F$3179,3,FALSE)</f>
        <v>30.87</v>
      </c>
      <c r="L4970">
        <f>VLOOKUP($B4970,'Distance from BP'!$A$1:$F$3179,4,FALSE)</f>
        <v>34.14</v>
      </c>
      <c r="M4970">
        <f>VLOOKUP($B4970,'Distance from BP'!$A$1:$F$3179,5,FALSE)</f>
        <v>20.12</v>
      </c>
      <c r="N4970">
        <f>VLOOKUP($B4970,'Distance from BP'!$A$1:$F$3179,6,FALSE)</f>
        <v>16.04</v>
      </c>
      <c r="O4970" s="7">
        <f>VLOOKUP(B4970,'tax data'!$A$1:$M$3179,12,FALSE)</f>
        <v>5801359.8165447386</v>
      </c>
    </row>
    <row r="4971" spans="1:15" x14ac:dyDescent="0.2">
      <c r="A4971" s="1">
        <v>45906</v>
      </c>
      <c r="B4971" t="s">
        <v>63</v>
      </c>
      <c r="C4971" t="s">
        <v>443</v>
      </c>
      <c r="D4971" t="s">
        <v>802</v>
      </c>
      <c r="E4971">
        <v>576</v>
      </c>
      <c r="F4971">
        <v>562</v>
      </c>
      <c r="G4971">
        <f>VLOOKUP($D4971,Dummy!$C$2:$I$1194,4,FALSE)</f>
        <v>0</v>
      </c>
      <c r="H4971">
        <f>VLOOKUP($D4971,Dummy!$C$2:$I$1194,5,FALSE)</f>
        <v>0</v>
      </c>
      <c r="I4971">
        <f>VLOOKUP($D4971,Dummy!$C$2:$I$1194,6,FALSE)</f>
        <v>0</v>
      </c>
      <c r="J4971">
        <f>VLOOKUP($D4971,Dummy!$C$2:$I$1194,7,FALSE)</f>
        <v>0</v>
      </c>
      <c r="K4971">
        <f>VLOOKUP($B4971,'Distance from BP'!$A$1:$F$3179,3,FALSE)</f>
        <v>30.87</v>
      </c>
      <c r="L4971">
        <f>VLOOKUP($B4971,'Distance from BP'!$A$1:$F$3179,4,FALSE)</f>
        <v>34.14</v>
      </c>
      <c r="M4971">
        <f>VLOOKUP($B4971,'Distance from BP'!$A$1:$F$3179,5,FALSE)</f>
        <v>20.12</v>
      </c>
      <c r="N4971">
        <f>VLOOKUP($B4971,'Distance from BP'!$A$1:$F$3179,6,FALSE)</f>
        <v>16.04</v>
      </c>
      <c r="O4971" s="7">
        <f>VLOOKUP(B4971,'tax data'!$A$1:$M$3179,12,FALSE)</f>
        <v>5801359.8165447386</v>
      </c>
    </row>
    <row r="4972" spans="1:15" x14ac:dyDescent="0.2">
      <c r="A4972" s="1">
        <v>45906</v>
      </c>
      <c r="B4972" t="s">
        <v>63</v>
      </c>
      <c r="C4972" t="s">
        <v>452</v>
      </c>
      <c r="D4972" t="s">
        <v>803</v>
      </c>
      <c r="E4972">
        <v>590</v>
      </c>
      <c r="F4972">
        <v>585</v>
      </c>
      <c r="G4972">
        <f>VLOOKUP($D4972,Dummy!$C$2:$I$1194,4,FALSE)</f>
        <v>0</v>
      </c>
      <c r="H4972">
        <f>VLOOKUP($D4972,Dummy!$C$2:$I$1194,5,FALSE)</f>
        <v>0</v>
      </c>
      <c r="I4972">
        <f>VLOOKUP($D4972,Dummy!$C$2:$I$1194,6,FALSE)</f>
        <v>0</v>
      </c>
      <c r="J4972">
        <f>VLOOKUP($D4972,Dummy!$C$2:$I$1194,7,FALSE)</f>
        <v>0</v>
      </c>
      <c r="K4972">
        <f>VLOOKUP($B4972,'Distance from BP'!$A$1:$F$3179,3,FALSE)</f>
        <v>30.87</v>
      </c>
      <c r="L4972">
        <f>VLOOKUP($B4972,'Distance from BP'!$A$1:$F$3179,4,FALSE)</f>
        <v>34.14</v>
      </c>
      <c r="M4972">
        <f>VLOOKUP($B4972,'Distance from BP'!$A$1:$F$3179,5,FALSE)</f>
        <v>20.12</v>
      </c>
      <c r="N4972">
        <f>VLOOKUP($B4972,'Distance from BP'!$A$1:$F$3179,6,FALSE)</f>
        <v>16.04</v>
      </c>
      <c r="O4972" s="7">
        <f>VLOOKUP(B4972,'tax data'!$A$1:$M$3179,12,FALSE)</f>
        <v>5801359.8165447386</v>
      </c>
    </row>
    <row r="4973" spans="1:15" x14ac:dyDescent="0.2">
      <c r="A4973" s="1">
        <v>45906</v>
      </c>
      <c r="B4973" t="s">
        <v>64</v>
      </c>
      <c r="C4973" t="s">
        <v>428</v>
      </c>
      <c r="D4973" t="s">
        <v>804</v>
      </c>
      <c r="E4973">
        <v>636.9</v>
      </c>
      <c r="F4973">
        <v>631.9</v>
      </c>
      <c r="G4973">
        <f>VLOOKUP($D4973,Dummy!$C$2:$I$1194,4,FALSE)</f>
        <v>1</v>
      </c>
      <c r="H4973">
        <f>VLOOKUP($D4973,Dummy!$C$2:$I$1194,5,FALSE)</f>
        <v>1</v>
      </c>
      <c r="I4973">
        <f>VLOOKUP($D4973,Dummy!$C$2:$I$1194,6,FALSE)</f>
        <v>1</v>
      </c>
      <c r="J4973">
        <f>VLOOKUP($D4973,Dummy!$C$2:$I$1194,7,FALSE)</f>
        <v>0</v>
      </c>
      <c r="K4973">
        <f>VLOOKUP($B4973,'Distance from BP'!$A$1:$F$3179,3,FALSE)</f>
        <v>78.58</v>
      </c>
      <c r="L4973">
        <f>VLOOKUP($B4973,'Distance from BP'!$A$1:$F$3179,4,FALSE)</f>
        <v>95.73</v>
      </c>
      <c r="M4973">
        <f>VLOOKUP($B4973,'Distance from BP'!$A$1:$F$3179,5,FALSE)</f>
        <v>106.35</v>
      </c>
      <c r="N4973">
        <f>VLOOKUP($B4973,'Distance from BP'!$A$1:$F$3179,6,FALSE)</f>
        <v>100.43</v>
      </c>
      <c r="O4973" s="7">
        <f>VLOOKUP(B4973,'tax data'!$A$1:$M$3179,12,FALSE)</f>
        <v>5080931.6853672639</v>
      </c>
    </row>
    <row r="4974" spans="1:15" x14ac:dyDescent="0.2">
      <c r="A4974" s="1">
        <v>45906</v>
      </c>
      <c r="B4974" t="s">
        <v>64</v>
      </c>
      <c r="C4974" t="s">
        <v>428</v>
      </c>
      <c r="D4974" t="s">
        <v>805</v>
      </c>
      <c r="E4974">
        <v>636.9</v>
      </c>
      <c r="F4974">
        <v>631.9</v>
      </c>
      <c r="G4974">
        <f>VLOOKUP($D4974,Dummy!$C$2:$I$1194,4,FALSE)</f>
        <v>1</v>
      </c>
      <c r="H4974">
        <f>VLOOKUP($D4974,Dummy!$C$2:$I$1194,5,FALSE)</f>
        <v>1</v>
      </c>
      <c r="I4974">
        <f>VLOOKUP($D4974,Dummy!$C$2:$I$1194,6,FALSE)</f>
        <v>1</v>
      </c>
      <c r="J4974">
        <f>VLOOKUP($D4974,Dummy!$C$2:$I$1194,7,FALSE)</f>
        <v>0</v>
      </c>
      <c r="K4974">
        <f>VLOOKUP($B4974,'Distance from BP'!$A$1:$F$3179,3,FALSE)</f>
        <v>78.58</v>
      </c>
      <c r="L4974">
        <f>VLOOKUP($B4974,'Distance from BP'!$A$1:$F$3179,4,FALSE)</f>
        <v>95.73</v>
      </c>
      <c r="M4974">
        <f>VLOOKUP($B4974,'Distance from BP'!$A$1:$F$3179,5,FALSE)</f>
        <v>106.35</v>
      </c>
      <c r="N4974">
        <f>VLOOKUP($B4974,'Distance from BP'!$A$1:$F$3179,6,FALSE)</f>
        <v>100.43</v>
      </c>
      <c r="O4974" s="7">
        <f>VLOOKUP(B4974,'tax data'!$A$1:$M$3179,12,FALSE)</f>
        <v>5080931.6853672639</v>
      </c>
    </row>
    <row r="4975" spans="1:15" x14ac:dyDescent="0.2">
      <c r="A4975" s="1">
        <v>45906</v>
      </c>
      <c r="B4975" t="s">
        <v>64</v>
      </c>
      <c r="C4975" t="s">
        <v>453</v>
      </c>
      <c r="D4975" t="s">
        <v>806</v>
      </c>
      <c r="E4975">
        <v>581</v>
      </c>
      <c r="F4975">
        <v>574</v>
      </c>
      <c r="G4975">
        <f>VLOOKUP($D4975,Dummy!$C$2:$I$1194,4,FALSE)</f>
        <v>0</v>
      </c>
      <c r="H4975">
        <f>VLOOKUP($D4975,Dummy!$C$2:$I$1194,5,FALSE)</f>
        <v>0</v>
      </c>
      <c r="I4975">
        <f>VLOOKUP($D4975,Dummy!$C$2:$I$1194,6,FALSE)</f>
        <v>0</v>
      </c>
      <c r="J4975">
        <f>VLOOKUP($D4975,Dummy!$C$2:$I$1194,7,FALSE)</f>
        <v>0</v>
      </c>
      <c r="K4975">
        <f>VLOOKUP($B4975,'Distance from BP'!$A$1:$F$3179,3,FALSE)</f>
        <v>78.58</v>
      </c>
      <c r="L4975">
        <f>VLOOKUP($B4975,'Distance from BP'!$A$1:$F$3179,4,FALSE)</f>
        <v>95.73</v>
      </c>
      <c r="M4975">
        <f>VLOOKUP($B4975,'Distance from BP'!$A$1:$F$3179,5,FALSE)</f>
        <v>106.35</v>
      </c>
      <c r="N4975">
        <f>VLOOKUP($B4975,'Distance from BP'!$A$1:$F$3179,6,FALSE)</f>
        <v>100.43</v>
      </c>
      <c r="O4975" s="7">
        <f>VLOOKUP(B4975,'tax data'!$A$1:$M$3179,12,FALSE)</f>
        <v>5080931.6853672639</v>
      </c>
    </row>
    <row r="4976" spans="1:15" x14ac:dyDescent="0.2">
      <c r="A4976" s="1">
        <v>45906</v>
      </c>
      <c r="B4976" t="s">
        <v>65</v>
      </c>
      <c r="C4976" t="s">
        <v>421</v>
      </c>
      <c r="D4976" t="s">
        <v>807</v>
      </c>
      <c r="E4976">
        <v>590</v>
      </c>
      <c r="F4976">
        <v>589</v>
      </c>
      <c r="G4976">
        <f>VLOOKUP($D4976,Dummy!$C$2:$I$1194,4,FALSE)</f>
        <v>0</v>
      </c>
      <c r="H4976">
        <f>VLOOKUP($D4976,Dummy!$C$2:$I$1194,5,FALSE)</f>
        <v>0</v>
      </c>
      <c r="I4976">
        <f>VLOOKUP($D4976,Dummy!$C$2:$I$1194,6,FALSE)</f>
        <v>0</v>
      </c>
      <c r="J4976">
        <f>VLOOKUP($D4976,Dummy!$C$2:$I$1194,7,FALSE)</f>
        <v>0</v>
      </c>
      <c r="K4976">
        <f>VLOOKUP($B4976,'Distance from BP'!$A$1:$F$3179,3,FALSE)</f>
        <v>159.47</v>
      </c>
      <c r="L4976">
        <f>VLOOKUP($B4976,'Distance from BP'!$A$1:$F$3179,4,FALSE)</f>
        <v>204.62</v>
      </c>
      <c r="M4976">
        <f>VLOOKUP($B4976,'Distance from BP'!$A$1:$F$3179,5,FALSE)</f>
        <v>214.65</v>
      </c>
      <c r="N4976">
        <f>VLOOKUP($B4976,'Distance from BP'!$A$1:$F$3179,6,FALSE)</f>
        <v>181.35</v>
      </c>
      <c r="O4976" s="7">
        <f>VLOOKUP(B4976,'tax data'!$A$1:$M$3179,12,FALSE)</f>
        <v>3465079.0967486124</v>
      </c>
    </row>
    <row r="4977" spans="1:15" x14ac:dyDescent="0.2">
      <c r="A4977" s="1">
        <v>45906</v>
      </c>
      <c r="B4977" t="s">
        <v>66</v>
      </c>
      <c r="C4977" t="s">
        <v>421</v>
      </c>
      <c r="D4977" t="s">
        <v>808</v>
      </c>
      <c r="E4977">
        <v>590</v>
      </c>
      <c r="F4977">
        <v>589</v>
      </c>
      <c r="G4977">
        <f>VLOOKUP($D4977,Dummy!$C$2:$I$1194,4,FALSE)</f>
        <v>0</v>
      </c>
      <c r="H4977">
        <f>VLOOKUP($D4977,Dummy!$C$2:$I$1194,5,FALSE)</f>
        <v>0</v>
      </c>
      <c r="I4977">
        <f>VLOOKUP($D4977,Dummy!$C$2:$I$1194,6,FALSE)</f>
        <v>0</v>
      </c>
      <c r="J4977">
        <f>VLOOKUP($D4977,Dummy!$C$2:$I$1194,7,FALSE)</f>
        <v>0</v>
      </c>
      <c r="K4977">
        <f>VLOOKUP($B4977,'Distance from BP'!$A$1:$F$3179,3,FALSE)</f>
        <v>116.42</v>
      </c>
      <c r="L4977">
        <f>VLOOKUP($B4977,'Distance from BP'!$A$1:$F$3179,4,FALSE)</f>
        <v>179.56</v>
      </c>
      <c r="M4977">
        <f>VLOOKUP($B4977,'Distance from BP'!$A$1:$F$3179,5,FALSE)</f>
        <v>175.05</v>
      </c>
      <c r="N4977">
        <f>VLOOKUP($B4977,'Distance from BP'!$A$1:$F$3179,6,FALSE)</f>
        <v>162.21</v>
      </c>
      <c r="O4977" s="7">
        <f>VLOOKUP(B4977,'tax data'!$A$1:$M$3179,12,FALSE)</f>
        <v>3742620.4430281962</v>
      </c>
    </row>
    <row r="4978" spans="1:15" x14ac:dyDescent="0.2">
      <c r="A4978" s="1">
        <v>45906</v>
      </c>
      <c r="B4978" t="s">
        <v>66</v>
      </c>
      <c r="C4978" t="s">
        <v>428</v>
      </c>
      <c r="D4978" t="s">
        <v>809</v>
      </c>
      <c r="E4978">
        <v>636.9</v>
      </c>
      <c r="F4978">
        <v>631.9</v>
      </c>
      <c r="G4978">
        <f>VLOOKUP($D4978,Dummy!$C$2:$I$1194,4,FALSE)</f>
        <v>1</v>
      </c>
      <c r="H4978">
        <f>VLOOKUP($D4978,Dummy!$C$2:$I$1194,5,FALSE)</f>
        <v>1</v>
      </c>
      <c r="I4978">
        <f>VLOOKUP($D4978,Dummy!$C$2:$I$1194,6,FALSE)</f>
        <v>1</v>
      </c>
      <c r="J4978">
        <f>VLOOKUP($D4978,Dummy!$C$2:$I$1194,7,FALSE)</f>
        <v>1</v>
      </c>
      <c r="K4978">
        <f>VLOOKUP($B4978,'Distance from BP'!$A$1:$F$3179,3,FALSE)</f>
        <v>116.42</v>
      </c>
      <c r="L4978">
        <f>VLOOKUP($B4978,'Distance from BP'!$A$1:$F$3179,4,FALSE)</f>
        <v>179.56</v>
      </c>
      <c r="M4978">
        <f>VLOOKUP($B4978,'Distance from BP'!$A$1:$F$3179,5,FALSE)</f>
        <v>175.05</v>
      </c>
      <c r="N4978">
        <f>VLOOKUP($B4978,'Distance from BP'!$A$1:$F$3179,6,FALSE)</f>
        <v>162.21</v>
      </c>
      <c r="O4978" s="7">
        <f>VLOOKUP(B4978,'tax data'!$A$1:$M$3179,12,FALSE)</f>
        <v>3742620.4430281962</v>
      </c>
    </row>
    <row r="4979" spans="1:15" x14ac:dyDescent="0.2">
      <c r="A4979" s="1">
        <v>45906</v>
      </c>
      <c r="B4979" t="s">
        <v>66</v>
      </c>
      <c r="C4979" t="s">
        <v>428</v>
      </c>
      <c r="D4979" t="s">
        <v>810</v>
      </c>
      <c r="E4979">
        <v>636.9</v>
      </c>
      <c r="F4979">
        <v>631.9</v>
      </c>
      <c r="G4979">
        <f>VLOOKUP($D4979,Dummy!$C$2:$I$1194,4,FALSE)</f>
        <v>1</v>
      </c>
      <c r="H4979">
        <f>VLOOKUP($D4979,Dummy!$C$2:$I$1194,5,FALSE)</f>
        <v>1</v>
      </c>
      <c r="I4979">
        <f>VLOOKUP($D4979,Dummy!$C$2:$I$1194,6,FALSE)</f>
        <v>1</v>
      </c>
      <c r="J4979">
        <f>VLOOKUP($D4979,Dummy!$C$2:$I$1194,7,FALSE)</f>
        <v>1</v>
      </c>
      <c r="K4979">
        <f>VLOOKUP($B4979,'Distance from BP'!$A$1:$F$3179,3,FALSE)</f>
        <v>116.42</v>
      </c>
      <c r="L4979">
        <f>VLOOKUP($B4979,'Distance from BP'!$A$1:$F$3179,4,FALSE)</f>
        <v>179.56</v>
      </c>
      <c r="M4979">
        <f>VLOOKUP($B4979,'Distance from BP'!$A$1:$F$3179,5,FALSE)</f>
        <v>175.05</v>
      </c>
      <c r="N4979">
        <f>VLOOKUP($B4979,'Distance from BP'!$A$1:$F$3179,6,FALSE)</f>
        <v>162.21</v>
      </c>
      <c r="O4979" s="7">
        <f>VLOOKUP(B4979,'tax data'!$A$1:$M$3179,12,FALSE)</f>
        <v>3742620.4430281962</v>
      </c>
    </row>
    <row r="4980" spans="1:15" x14ac:dyDescent="0.2">
      <c r="A4980" s="1">
        <v>45906</v>
      </c>
      <c r="B4980" t="s">
        <v>66</v>
      </c>
      <c r="C4980" t="s">
        <v>422</v>
      </c>
      <c r="D4980" t="s">
        <v>811</v>
      </c>
      <c r="E4980">
        <v>589</v>
      </c>
      <c r="F4980">
        <v>587</v>
      </c>
      <c r="G4980">
        <f>VLOOKUP($D4980,Dummy!$C$2:$I$1194,4,FALSE)</f>
        <v>0</v>
      </c>
      <c r="H4980">
        <f>VLOOKUP($D4980,Dummy!$C$2:$I$1194,5,FALSE)</f>
        <v>0</v>
      </c>
      <c r="I4980">
        <f>VLOOKUP($D4980,Dummy!$C$2:$I$1194,6,FALSE)</f>
        <v>0</v>
      </c>
      <c r="J4980">
        <f>VLOOKUP($D4980,Dummy!$C$2:$I$1194,7,FALSE)</f>
        <v>0</v>
      </c>
      <c r="K4980">
        <f>VLOOKUP($B4980,'Distance from BP'!$A$1:$F$3179,3,FALSE)</f>
        <v>116.42</v>
      </c>
      <c r="L4980">
        <f>VLOOKUP($B4980,'Distance from BP'!$A$1:$F$3179,4,FALSE)</f>
        <v>179.56</v>
      </c>
      <c r="M4980">
        <f>VLOOKUP($B4980,'Distance from BP'!$A$1:$F$3179,5,FALSE)</f>
        <v>175.05</v>
      </c>
      <c r="N4980">
        <f>VLOOKUP($B4980,'Distance from BP'!$A$1:$F$3179,6,FALSE)</f>
        <v>162.21</v>
      </c>
      <c r="O4980" s="7">
        <f>VLOOKUP(B4980,'tax data'!$A$1:$M$3179,12,FALSE)</f>
        <v>3742620.4430281962</v>
      </c>
    </row>
    <row r="4981" spans="1:15" x14ac:dyDescent="0.2">
      <c r="A4981" s="1">
        <v>45906</v>
      </c>
      <c r="B4981" t="s">
        <v>67</v>
      </c>
      <c r="C4981" t="s">
        <v>425</v>
      </c>
      <c r="D4981" t="s">
        <v>812</v>
      </c>
      <c r="E4981">
        <v>589.9</v>
      </c>
      <c r="F4981">
        <v>579.9</v>
      </c>
      <c r="G4981">
        <f>VLOOKUP($D4981,Dummy!$C$2:$I$1194,4,FALSE)</f>
        <v>0</v>
      </c>
      <c r="H4981">
        <f>VLOOKUP($D4981,Dummy!$C$2:$I$1194,5,FALSE)</f>
        <v>0</v>
      </c>
      <c r="I4981">
        <f>VLOOKUP($D4981,Dummy!$C$2:$I$1194,6,FALSE)</f>
        <v>0</v>
      </c>
      <c r="J4981">
        <f>VLOOKUP($D4981,Dummy!$C$2:$I$1194,7,FALSE)</f>
        <v>0</v>
      </c>
      <c r="K4981">
        <f>VLOOKUP($B4981,'Distance from BP'!$A$1:$F$3179,3,FALSE)</f>
        <v>149.63999999999999</v>
      </c>
      <c r="L4981">
        <f>VLOOKUP($B4981,'Distance from BP'!$A$1:$F$3179,4,FALSE)</f>
        <v>199.77</v>
      </c>
      <c r="M4981">
        <f>VLOOKUP($B4981,'Distance from BP'!$A$1:$F$3179,5,FALSE)</f>
        <v>205.5</v>
      </c>
      <c r="N4981">
        <f>VLOOKUP($B4981,'Distance from BP'!$A$1:$F$3179,6,FALSE)</f>
        <v>172.12</v>
      </c>
      <c r="O4981" s="7">
        <f>VLOOKUP(B4981,'tax data'!$A$1:$M$3179,12,FALSE)</f>
        <v>3523273.9309791331</v>
      </c>
    </row>
    <row r="4982" spans="1:15" x14ac:dyDescent="0.2">
      <c r="A4982" s="1">
        <v>45906</v>
      </c>
      <c r="B4982" t="s">
        <v>68</v>
      </c>
      <c r="C4982" t="s">
        <v>421</v>
      </c>
      <c r="D4982" t="s">
        <v>813</v>
      </c>
      <c r="E4982">
        <v>590</v>
      </c>
      <c r="F4982">
        <v>589</v>
      </c>
      <c r="G4982">
        <f>VLOOKUP($D4982,Dummy!$C$2:$I$1194,4,FALSE)</f>
        <v>0</v>
      </c>
      <c r="H4982">
        <f>VLOOKUP($D4982,Dummy!$C$2:$I$1194,5,FALSE)</f>
        <v>0</v>
      </c>
      <c r="I4982">
        <f>VLOOKUP($D4982,Dummy!$C$2:$I$1194,6,FALSE)</f>
        <v>0</v>
      </c>
      <c r="J4982">
        <f>VLOOKUP($D4982,Dummy!$C$2:$I$1194,7,FALSE)</f>
        <v>0</v>
      </c>
      <c r="K4982">
        <f>VLOOKUP($B4982,'Distance from BP'!$A$1:$F$3179,3,FALSE)</f>
        <v>84.72</v>
      </c>
      <c r="L4982">
        <f>VLOOKUP($B4982,'Distance from BP'!$A$1:$F$3179,4,FALSE)</f>
        <v>103.14</v>
      </c>
      <c r="M4982">
        <f>VLOOKUP($B4982,'Distance from BP'!$A$1:$F$3179,5,FALSE)</f>
        <v>100.21</v>
      </c>
      <c r="N4982">
        <f>VLOOKUP($B4982,'Distance from BP'!$A$1:$F$3179,6,FALSE)</f>
        <v>95.42</v>
      </c>
      <c r="O4982" s="7">
        <f>VLOOKUP(B4982,'tax data'!$A$1:$M$3179,12,FALSE)</f>
        <v>3709348.7980325236</v>
      </c>
    </row>
    <row r="4983" spans="1:15" x14ac:dyDescent="0.2">
      <c r="A4983" s="1">
        <v>45906</v>
      </c>
      <c r="B4983" t="s">
        <v>68</v>
      </c>
      <c r="C4983" t="s">
        <v>422</v>
      </c>
      <c r="D4983" t="s">
        <v>814</v>
      </c>
      <c r="E4983">
        <v>589</v>
      </c>
      <c r="F4983">
        <v>587</v>
      </c>
      <c r="G4983">
        <f>VLOOKUP($D4983,Dummy!$C$2:$I$1194,4,FALSE)</f>
        <v>0</v>
      </c>
      <c r="H4983">
        <f>VLOOKUP($D4983,Dummy!$C$2:$I$1194,5,FALSE)</f>
        <v>0</v>
      </c>
      <c r="I4983">
        <f>VLOOKUP($D4983,Dummy!$C$2:$I$1194,6,FALSE)</f>
        <v>0</v>
      </c>
      <c r="J4983">
        <f>VLOOKUP($D4983,Dummy!$C$2:$I$1194,7,FALSE)</f>
        <v>0</v>
      </c>
      <c r="K4983">
        <f>VLOOKUP($B4983,'Distance from BP'!$A$1:$F$3179,3,FALSE)</f>
        <v>84.72</v>
      </c>
      <c r="L4983">
        <f>VLOOKUP($B4983,'Distance from BP'!$A$1:$F$3179,4,FALSE)</f>
        <v>103.14</v>
      </c>
      <c r="M4983">
        <f>VLOOKUP($B4983,'Distance from BP'!$A$1:$F$3179,5,FALSE)</f>
        <v>100.21</v>
      </c>
      <c r="N4983">
        <f>VLOOKUP($B4983,'Distance from BP'!$A$1:$F$3179,6,FALSE)</f>
        <v>95.42</v>
      </c>
      <c r="O4983" s="7">
        <f>VLOOKUP(B4983,'tax data'!$A$1:$M$3179,12,FALSE)</f>
        <v>3709348.7980325236</v>
      </c>
    </row>
    <row r="4984" spans="1:15" x14ac:dyDescent="0.2">
      <c r="A4984" s="1">
        <v>45906</v>
      </c>
      <c r="B4984" t="s">
        <v>69</v>
      </c>
      <c r="C4984" t="s">
        <v>428</v>
      </c>
      <c r="D4984" t="s">
        <v>815</v>
      </c>
      <c r="E4984">
        <v>593.9</v>
      </c>
      <c r="F4984">
        <v>589.9</v>
      </c>
      <c r="G4984">
        <f>VLOOKUP($D4984,Dummy!$C$2:$I$1194,4,FALSE)</f>
        <v>0</v>
      </c>
      <c r="H4984">
        <f>VLOOKUP($D4984,Dummy!$C$2:$I$1194,5,FALSE)</f>
        <v>0</v>
      </c>
      <c r="I4984">
        <f>VLOOKUP($D4984,Dummy!$C$2:$I$1194,6,FALSE)</f>
        <v>0</v>
      </c>
      <c r="J4984">
        <f>VLOOKUP($D4984,Dummy!$C$2:$I$1194,7,FALSE)</f>
        <v>0</v>
      </c>
      <c r="K4984">
        <f>VLOOKUP($B4984,'Distance from BP'!$A$1:$F$3179,3,FALSE)</f>
        <v>170.72</v>
      </c>
      <c r="L4984">
        <f>VLOOKUP($B4984,'Distance from BP'!$A$1:$F$3179,4,FALSE)</f>
        <v>218.25</v>
      </c>
      <c r="M4984">
        <f>VLOOKUP($B4984,'Distance from BP'!$A$1:$F$3179,5,FALSE)</f>
        <v>209.45</v>
      </c>
      <c r="N4984">
        <f>VLOOKUP($B4984,'Distance from BP'!$A$1:$F$3179,6,FALSE)</f>
        <v>194.36</v>
      </c>
      <c r="O4984" s="7">
        <f>VLOOKUP(B4984,'tax data'!$A$1:$M$3179,12,FALSE)</f>
        <v>3617658.8402029169</v>
      </c>
    </row>
    <row r="4985" spans="1:15" x14ac:dyDescent="0.2">
      <c r="A4985" s="1">
        <v>45906</v>
      </c>
      <c r="B4985" t="s">
        <v>69</v>
      </c>
      <c r="C4985" t="s">
        <v>426</v>
      </c>
      <c r="D4985" t="s">
        <v>816</v>
      </c>
      <c r="E4985">
        <v>591.9</v>
      </c>
      <c r="F4985">
        <v>590.9</v>
      </c>
      <c r="G4985">
        <f>VLOOKUP($D4985,Dummy!$C$2:$I$1194,4,FALSE)</f>
        <v>0</v>
      </c>
      <c r="H4985">
        <f>VLOOKUP($D4985,Dummy!$C$2:$I$1194,5,FALSE)</f>
        <v>0</v>
      </c>
      <c r="I4985">
        <f>VLOOKUP($D4985,Dummy!$C$2:$I$1194,6,FALSE)</f>
        <v>0</v>
      </c>
      <c r="J4985">
        <f>VLOOKUP($D4985,Dummy!$C$2:$I$1194,7,FALSE)</f>
        <v>0</v>
      </c>
      <c r="K4985">
        <f>VLOOKUP($B4985,'Distance from BP'!$A$1:$F$3179,3,FALSE)</f>
        <v>170.72</v>
      </c>
      <c r="L4985">
        <f>VLOOKUP($B4985,'Distance from BP'!$A$1:$F$3179,4,FALSE)</f>
        <v>218.25</v>
      </c>
      <c r="M4985">
        <f>VLOOKUP($B4985,'Distance from BP'!$A$1:$F$3179,5,FALSE)</f>
        <v>209.45</v>
      </c>
      <c r="N4985">
        <f>VLOOKUP($B4985,'Distance from BP'!$A$1:$F$3179,6,FALSE)</f>
        <v>194.36</v>
      </c>
      <c r="O4985" s="7">
        <f>VLOOKUP(B4985,'tax data'!$A$1:$M$3179,12,FALSE)</f>
        <v>3617658.8402029169</v>
      </c>
    </row>
    <row r="4986" spans="1:15" x14ac:dyDescent="0.2">
      <c r="A4986" s="1">
        <v>45906</v>
      </c>
      <c r="B4986" t="s">
        <v>70</v>
      </c>
      <c r="C4986" t="s">
        <v>422</v>
      </c>
      <c r="D4986" t="s">
        <v>817</v>
      </c>
      <c r="E4986">
        <v>589</v>
      </c>
      <c r="F4986">
        <v>588</v>
      </c>
      <c r="G4986">
        <f>VLOOKUP($D4986,Dummy!$C$2:$I$1194,4,FALSE)</f>
        <v>0</v>
      </c>
      <c r="H4986">
        <f>VLOOKUP($D4986,Dummy!$C$2:$I$1194,5,FALSE)</f>
        <v>0</v>
      </c>
      <c r="I4986">
        <f>VLOOKUP($D4986,Dummy!$C$2:$I$1194,6,FALSE)</f>
        <v>0</v>
      </c>
      <c r="J4986">
        <f>VLOOKUP($D4986,Dummy!$C$2:$I$1194,7,FALSE)</f>
        <v>0</v>
      </c>
      <c r="K4986">
        <f>VLOOKUP($B4986,'Distance from BP'!$A$1:$F$3179,3,FALSE)</f>
        <v>166</v>
      </c>
      <c r="L4986">
        <f>VLOOKUP($B4986,'Distance from BP'!$A$1:$F$3179,4,FALSE)</f>
        <v>221.05</v>
      </c>
      <c r="M4986">
        <f>VLOOKUP($B4986,'Distance from BP'!$A$1:$F$3179,5,FALSE)</f>
        <v>209.9</v>
      </c>
      <c r="N4986">
        <f>VLOOKUP($B4986,'Distance from BP'!$A$1:$F$3179,6,FALSE)</f>
        <v>201.6</v>
      </c>
      <c r="O4986" s="7">
        <f>VLOOKUP(B4986,'tax data'!$A$1:$M$3179,12,FALSE)</f>
        <v>4115765.7901758887</v>
      </c>
    </row>
    <row r="4987" spans="1:15" x14ac:dyDescent="0.2">
      <c r="A4987" s="1">
        <v>45906</v>
      </c>
      <c r="B4987" t="s">
        <v>70</v>
      </c>
      <c r="C4987" t="s">
        <v>454</v>
      </c>
      <c r="D4987" t="s">
        <v>818</v>
      </c>
      <c r="E4987">
        <v>570</v>
      </c>
      <c r="F4987">
        <v>560</v>
      </c>
      <c r="G4987">
        <f>VLOOKUP($D4987,Dummy!$C$2:$I$1194,4,FALSE)</f>
        <v>0</v>
      </c>
      <c r="H4987">
        <f>VLOOKUP($D4987,Dummy!$C$2:$I$1194,5,FALSE)</f>
        <v>0</v>
      </c>
      <c r="I4987">
        <f>VLOOKUP($D4987,Dummy!$C$2:$I$1194,6,FALSE)</f>
        <v>0</v>
      </c>
      <c r="J4987">
        <f>VLOOKUP($D4987,Dummy!$C$2:$I$1194,7,FALSE)</f>
        <v>0</v>
      </c>
      <c r="K4987">
        <f>VLOOKUP($B4987,'Distance from BP'!$A$1:$F$3179,3,FALSE)</f>
        <v>166</v>
      </c>
      <c r="L4987">
        <f>VLOOKUP($B4987,'Distance from BP'!$A$1:$F$3179,4,FALSE)</f>
        <v>221.05</v>
      </c>
      <c r="M4987">
        <f>VLOOKUP($B4987,'Distance from BP'!$A$1:$F$3179,5,FALSE)</f>
        <v>209.9</v>
      </c>
      <c r="N4987">
        <f>VLOOKUP($B4987,'Distance from BP'!$A$1:$F$3179,6,FALSE)</f>
        <v>201.6</v>
      </c>
      <c r="O4987" s="7">
        <f>VLOOKUP(B4987,'tax data'!$A$1:$M$3179,12,FALSE)</f>
        <v>4115765.7901758887</v>
      </c>
    </row>
    <row r="4988" spans="1:15" x14ac:dyDescent="0.2">
      <c r="A4988" s="1">
        <v>45906</v>
      </c>
      <c r="B4988" t="s">
        <v>70</v>
      </c>
      <c r="C4988" t="s">
        <v>426</v>
      </c>
      <c r="D4988" t="s">
        <v>819</v>
      </c>
      <c r="E4988">
        <v>591.9</v>
      </c>
      <c r="F4988">
        <v>590.9</v>
      </c>
      <c r="G4988">
        <f>VLOOKUP($D4988,Dummy!$C$2:$I$1194,4,FALSE)</f>
        <v>0</v>
      </c>
      <c r="H4988">
        <f>VLOOKUP($D4988,Dummy!$C$2:$I$1194,5,FALSE)</f>
        <v>0</v>
      </c>
      <c r="I4988">
        <f>VLOOKUP($D4988,Dummy!$C$2:$I$1194,6,FALSE)</f>
        <v>0</v>
      </c>
      <c r="J4988">
        <f>VLOOKUP($D4988,Dummy!$C$2:$I$1194,7,FALSE)</f>
        <v>0</v>
      </c>
      <c r="K4988">
        <f>VLOOKUP($B4988,'Distance from BP'!$A$1:$F$3179,3,FALSE)</f>
        <v>166</v>
      </c>
      <c r="L4988">
        <f>VLOOKUP($B4988,'Distance from BP'!$A$1:$F$3179,4,FALSE)</f>
        <v>221.05</v>
      </c>
      <c r="M4988">
        <f>VLOOKUP($B4988,'Distance from BP'!$A$1:$F$3179,5,FALSE)</f>
        <v>209.9</v>
      </c>
      <c r="N4988">
        <f>VLOOKUP($B4988,'Distance from BP'!$A$1:$F$3179,6,FALSE)</f>
        <v>201.6</v>
      </c>
      <c r="O4988" s="7">
        <f>VLOOKUP(B4988,'tax data'!$A$1:$M$3179,12,FALSE)</f>
        <v>4115765.7901758887</v>
      </c>
    </row>
    <row r="4989" spans="1:15" x14ac:dyDescent="0.2">
      <c r="A4989" s="1">
        <v>45906</v>
      </c>
      <c r="B4989" t="s">
        <v>70</v>
      </c>
      <c r="C4989" t="s">
        <v>421</v>
      </c>
      <c r="D4989" t="s">
        <v>820</v>
      </c>
      <c r="E4989">
        <v>590</v>
      </c>
      <c r="F4989">
        <v>589</v>
      </c>
      <c r="G4989">
        <f>VLOOKUP($D4989,Dummy!$C$2:$I$1194,4,FALSE)</f>
        <v>0</v>
      </c>
      <c r="H4989">
        <f>VLOOKUP($D4989,Dummy!$C$2:$I$1194,5,FALSE)</f>
        <v>0</v>
      </c>
      <c r="I4989">
        <f>VLOOKUP($D4989,Dummy!$C$2:$I$1194,6,FALSE)</f>
        <v>0</v>
      </c>
      <c r="J4989">
        <f>VLOOKUP($D4989,Dummy!$C$2:$I$1194,7,FALSE)</f>
        <v>0</v>
      </c>
      <c r="K4989">
        <f>VLOOKUP($B4989,'Distance from BP'!$A$1:$F$3179,3,FALSE)</f>
        <v>166</v>
      </c>
      <c r="L4989">
        <f>VLOOKUP($B4989,'Distance from BP'!$A$1:$F$3179,4,FALSE)</f>
        <v>221.05</v>
      </c>
      <c r="M4989">
        <f>VLOOKUP($B4989,'Distance from BP'!$A$1:$F$3179,5,FALSE)</f>
        <v>209.9</v>
      </c>
      <c r="N4989">
        <f>VLOOKUP($B4989,'Distance from BP'!$A$1:$F$3179,6,FALSE)</f>
        <v>201.6</v>
      </c>
      <c r="O4989" s="7">
        <f>VLOOKUP(B4989,'tax data'!$A$1:$M$3179,12,FALSE)</f>
        <v>4115765.7901758887</v>
      </c>
    </row>
    <row r="4990" spans="1:15" x14ac:dyDescent="0.2">
      <c r="A4990" s="1">
        <v>45906</v>
      </c>
      <c r="B4990" t="s">
        <v>70</v>
      </c>
      <c r="C4990" t="s">
        <v>422</v>
      </c>
      <c r="D4990" t="s">
        <v>821</v>
      </c>
      <c r="E4990">
        <v>589</v>
      </c>
      <c r="F4990">
        <v>588</v>
      </c>
      <c r="G4990">
        <f>VLOOKUP($D4990,Dummy!$C$2:$I$1194,4,FALSE)</f>
        <v>0</v>
      </c>
      <c r="H4990">
        <f>VLOOKUP($D4990,Dummy!$C$2:$I$1194,5,FALSE)</f>
        <v>0</v>
      </c>
      <c r="I4990">
        <f>VLOOKUP($D4990,Dummy!$C$2:$I$1194,6,FALSE)</f>
        <v>0</v>
      </c>
      <c r="J4990">
        <f>VLOOKUP($D4990,Dummy!$C$2:$I$1194,7,FALSE)</f>
        <v>0</v>
      </c>
      <c r="K4990">
        <f>VLOOKUP($B4990,'Distance from BP'!$A$1:$F$3179,3,FALSE)</f>
        <v>166</v>
      </c>
      <c r="L4990">
        <f>VLOOKUP($B4990,'Distance from BP'!$A$1:$F$3179,4,FALSE)</f>
        <v>221.05</v>
      </c>
      <c r="M4990">
        <f>VLOOKUP($B4990,'Distance from BP'!$A$1:$F$3179,5,FALSE)</f>
        <v>209.9</v>
      </c>
      <c r="N4990">
        <f>VLOOKUP($B4990,'Distance from BP'!$A$1:$F$3179,6,FALSE)</f>
        <v>201.6</v>
      </c>
      <c r="O4990" s="7">
        <f>VLOOKUP(B4990,'tax data'!$A$1:$M$3179,12,FALSE)</f>
        <v>4115765.7901758887</v>
      </c>
    </row>
    <row r="4991" spans="1:15" x14ac:dyDescent="0.2">
      <c r="A4991" s="1">
        <v>45906</v>
      </c>
      <c r="B4991" t="s">
        <v>70</v>
      </c>
      <c r="C4991" t="s">
        <v>425</v>
      </c>
      <c r="D4991" t="s">
        <v>822</v>
      </c>
      <c r="E4991">
        <v>569.9</v>
      </c>
      <c r="F4991">
        <v>559.9</v>
      </c>
      <c r="G4991">
        <f>VLOOKUP($D4991,Dummy!$C$2:$I$1194,4,FALSE)</f>
        <v>0</v>
      </c>
      <c r="H4991">
        <f>VLOOKUP($D4991,Dummy!$C$2:$I$1194,5,FALSE)</f>
        <v>0</v>
      </c>
      <c r="I4991">
        <f>VLOOKUP($D4991,Dummy!$C$2:$I$1194,6,FALSE)</f>
        <v>0</v>
      </c>
      <c r="J4991">
        <f>VLOOKUP($D4991,Dummy!$C$2:$I$1194,7,FALSE)</f>
        <v>0</v>
      </c>
      <c r="K4991">
        <f>VLOOKUP($B4991,'Distance from BP'!$A$1:$F$3179,3,FALSE)</f>
        <v>166</v>
      </c>
      <c r="L4991">
        <f>VLOOKUP($B4991,'Distance from BP'!$A$1:$F$3179,4,FALSE)</f>
        <v>221.05</v>
      </c>
      <c r="M4991">
        <f>VLOOKUP($B4991,'Distance from BP'!$A$1:$F$3179,5,FALSE)</f>
        <v>209.9</v>
      </c>
      <c r="N4991">
        <f>VLOOKUP($B4991,'Distance from BP'!$A$1:$F$3179,6,FALSE)</f>
        <v>201.6</v>
      </c>
      <c r="O4991" s="7">
        <f>VLOOKUP(B4991,'tax data'!$A$1:$M$3179,12,FALSE)</f>
        <v>4115765.7901758887</v>
      </c>
    </row>
    <row r="4992" spans="1:15" x14ac:dyDescent="0.2">
      <c r="A4992" s="1">
        <v>45906</v>
      </c>
      <c r="B4992" t="s">
        <v>70</v>
      </c>
      <c r="C4992" t="s">
        <v>421</v>
      </c>
      <c r="D4992" t="s">
        <v>823</v>
      </c>
      <c r="E4992">
        <v>590</v>
      </c>
      <c r="F4992">
        <v>589</v>
      </c>
      <c r="G4992">
        <f>VLOOKUP($D4992,Dummy!$C$2:$I$1194,4,FALSE)</f>
        <v>0</v>
      </c>
      <c r="H4992">
        <f>VLOOKUP($D4992,Dummy!$C$2:$I$1194,5,FALSE)</f>
        <v>0</v>
      </c>
      <c r="I4992">
        <f>VLOOKUP($D4992,Dummy!$C$2:$I$1194,6,FALSE)</f>
        <v>0</v>
      </c>
      <c r="J4992">
        <f>VLOOKUP($D4992,Dummy!$C$2:$I$1194,7,FALSE)</f>
        <v>0</v>
      </c>
      <c r="K4992">
        <f>VLOOKUP($B4992,'Distance from BP'!$A$1:$F$3179,3,FALSE)</f>
        <v>166</v>
      </c>
      <c r="L4992">
        <f>VLOOKUP($B4992,'Distance from BP'!$A$1:$F$3179,4,FALSE)</f>
        <v>221.05</v>
      </c>
      <c r="M4992">
        <f>VLOOKUP($B4992,'Distance from BP'!$A$1:$F$3179,5,FALSE)</f>
        <v>209.9</v>
      </c>
      <c r="N4992">
        <f>VLOOKUP($B4992,'Distance from BP'!$A$1:$F$3179,6,FALSE)</f>
        <v>201.6</v>
      </c>
      <c r="O4992" s="7">
        <f>VLOOKUP(B4992,'tax data'!$A$1:$M$3179,12,FALSE)</f>
        <v>4115765.7901758887</v>
      </c>
    </row>
    <row r="4993" spans="1:15" x14ac:dyDescent="0.2">
      <c r="A4993" s="1">
        <v>45906</v>
      </c>
      <c r="B4993" t="s">
        <v>70</v>
      </c>
      <c r="C4993" t="s">
        <v>421</v>
      </c>
      <c r="D4993" t="s">
        <v>824</v>
      </c>
      <c r="E4993">
        <v>590</v>
      </c>
      <c r="F4993">
        <v>589</v>
      </c>
      <c r="G4993">
        <f>VLOOKUP($D4993,Dummy!$C$2:$I$1194,4,FALSE)</f>
        <v>0</v>
      </c>
      <c r="H4993">
        <f>VLOOKUP($D4993,Dummy!$C$2:$I$1194,5,FALSE)</f>
        <v>0</v>
      </c>
      <c r="I4993">
        <f>VLOOKUP($D4993,Dummy!$C$2:$I$1194,6,FALSE)</f>
        <v>0</v>
      </c>
      <c r="J4993">
        <f>VLOOKUP($D4993,Dummy!$C$2:$I$1194,7,FALSE)</f>
        <v>0</v>
      </c>
      <c r="K4993">
        <f>VLOOKUP($B4993,'Distance from BP'!$A$1:$F$3179,3,FALSE)</f>
        <v>166</v>
      </c>
      <c r="L4993">
        <f>VLOOKUP($B4993,'Distance from BP'!$A$1:$F$3179,4,FALSE)</f>
        <v>221.05</v>
      </c>
      <c r="M4993">
        <f>VLOOKUP($B4993,'Distance from BP'!$A$1:$F$3179,5,FALSE)</f>
        <v>209.9</v>
      </c>
      <c r="N4993">
        <f>VLOOKUP($B4993,'Distance from BP'!$A$1:$F$3179,6,FALSE)</f>
        <v>201.6</v>
      </c>
      <c r="O4993" s="7">
        <f>VLOOKUP(B4993,'tax data'!$A$1:$M$3179,12,FALSE)</f>
        <v>4115765.7901758887</v>
      </c>
    </row>
    <row r="4994" spans="1:15" x14ac:dyDescent="0.2">
      <c r="A4994" s="1">
        <v>45906</v>
      </c>
      <c r="B4994" t="s">
        <v>70</v>
      </c>
      <c r="C4994" t="s">
        <v>428</v>
      </c>
      <c r="D4994" t="s">
        <v>825</v>
      </c>
      <c r="E4994">
        <v>593.9</v>
      </c>
      <c r="F4994">
        <v>589.9</v>
      </c>
      <c r="G4994">
        <f>VLOOKUP($D4994,Dummy!$C$2:$I$1194,4,FALSE)</f>
        <v>0</v>
      </c>
      <c r="H4994">
        <f>VLOOKUP($D4994,Dummy!$C$2:$I$1194,5,FALSE)</f>
        <v>0</v>
      </c>
      <c r="I4994">
        <f>VLOOKUP($D4994,Dummy!$C$2:$I$1194,6,FALSE)</f>
        <v>0</v>
      </c>
      <c r="J4994">
        <f>VLOOKUP($D4994,Dummy!$C$2:$I$1194,7,FALSE)</f>
        <v>0</v>
      </c>
      <c r="K4994">
        <f>VLOOKUP($B4994,'Distance from BP'!$A$1:$F$3179,3,FALSE)</f>
        <v>166</v>
      </c>
      <c r="L4994">
        <f>VLOOKUP($B4994,'Distance from BP'!$A$1:$F$3179,4,FALSE)</f>
        <v>221.05</v>
      </c>
      <c r="M4994">
        <f>VLOOKUP($B4994,'Distance from BP'!$A$1:$F$3179,5,FALSE)</f>
        <v>209.9</v>
      </c>
      <c r="N4994">
        <f>VLOOKUP($B4994,'Distance from BP'!$A$1:$F$3179,6,FALSE)</f>
        <v>201.6</v>
      </c>
      <c r="O4994" s="7">
        <f>VLOOKUP(B4994,'tax data'!$A$1:$M$3179,12,FALSE)</f>
        <v>4115765.7901758887</v>
      </c>
    </row>
    <row r="4995" spans="1:15" x14ac:dyDescent="0.2">
      <c r="A4995" s="1">
        <v>45906</v>
      </c>
      <c r="B4995" t="s">
        <v>70</v>
      </c>
      <c r="C4995" t="s">
        <v>428</v>
      </c>
      <c r="D4995" t="s">
        <v>826</v>
      </c>
      <c r="E4995">
        <v>593.9</v>
      </c>
      <c r="F4995">
        <v>589.9</v>
      </c>
      <c r="G4995">
        <f>VLOOKUP($D4995,Dummy!$C$2:$I$1194,4,FALSE)</f>
        <v>0</v>
      </c>
      <c r="H4995">
        <f>VLOOKUP($D4995,Dummy!$C$2:$I$1194,5,FALSE)</f>
        <v>0</v>
      </c>
      <c r="I4995">
        <f>VLOOKUP($D4995,Dummy!$C$2:$I$1194,6,FALSE)</f>
        <v>0</v>
      </c>
      <c r="J4995">
        <f>VLOOKUP($D4995,Dummy!$C$2:$I$1194,7,FALSE)</f>
        <v>0</v>
      </c>
      <c r="K4995">
        <f>VLOOKUP($B4995,'Distance from BP'!$A$1:$F$3179,3,FALSE)</f>
        <v>166</v>
      </c>
      <c r="L4995">
        <f>VLOOKUP($B4995,'Distance from BP'!$A$1:$F$3179,4,FALSE)</f>
        <v>221.05</v>
      </c>
      <c r="M4995">
        <f>VLOOKUP($B4995,'Distance from BP'!$A$1:$F$3179,5,FALSE)</f>
        <v>209.9</v>
      </c>
      <c r="N4995">
        <f>VLOOKUP($B4995,'Distance from BP'!$A$1:$F$3179,6,FALSE)</f>
        <v>201.6</v>
      </c>
      <c r="O4995" s="7">
        <f>VLOOKUP(B4995,'tax data'!$A$1:$M$3179,12,FALSE)</f>
        <v>4115765.7901758887</v>
      </c>
    </row>
    <row r="4996" spans="1:15" x14ac:dyDescent="0.2">
      <c r="A4996" s="1">
        <v>45906</v>
      </c>
      <c r="B4996" t="s">
        <v>71</v>
      </c>
      <c r="C4996" t="s">
        <v>422</v>
      </c>
      <c r="D4996" t="s">
        <v>828</v>
      </c>
      <c r="E4996">
        <v>589</v>
      </c>
      <c r="F4996">
        <v>587</v>
      </c>
      <c r="G4996">
        <f>VLOOKUP($D4996,Dummy!$C$2:$I$1194,4,FALSE)</f>
        <v>0</v>
      </c>
      <c r="H4996">
        <f>VLOOKUP($D4996,Dummy!$C$2:$I$1194,5,FALSE)</f>
        <v>0</v>
      </c>
      <c r="I4996">
        <f>VLOOKUP($D4996,Dummy!$C$2:$I$1194,6,FALSE)</f>
        <v>0</v>
      </c>
      <c r="J4996">
        <f>VLOOKUP($D4996,Dummy!$C$2:$I$1194,7,FALSE)</f>
        <v>0</v>
      </c>
      <c r="K4996">
        <f>VLOOKUP($B4996,'Distance from BP'!$A$1:$F$3179,3,FALSE)</f>
        <v>130.07</v>
      </c>
      <c r="L4996">
        <f>VLOOKUP($B4996,'Distance from BP'!$A$1:$F$3179,4,FALSE)</f>
        <v>168.42</v>
      </c>
      <c r="M4996">
        <f>VLOOKUP($B4996,'Distance from BP'!$A$1:$F$3179,5,FALSE)</f>
        <v>155.24</v>
      </c>
      <c r="N4996">
        <f>VLOOKUP($B4996,'Distance from BP'!$A$1:$F$3179,6,FALSE)</f>
        <v>146.97</v>
      </c>
      <c r="O4996" s="7">
        <f>VLOOKUP(B4996,'tax data'!$A$1:$M$3179,12,FALSE)</f>
        <v>3489630.441495778</v>
      </c>
    </row>
    <row r="4997" spans="1:15" x14ac:dyDescent="0.2">
      <c r="A4997" s="1">
        <v>45906</v>
      </c>
      <c r="B4997" t="s">
        <v>72</v>
      </c>
      <c r="C4997" t="s">
        <v>422</v>
      </c>
      <c r="D4997" t="s">
        <v>829</v>
      </c>
      <c r="E4997">
        <v>588</v>
      </c>
      <c r="F4997">
        <v>587</v>
      </c>
      <c r="G4997">
        <f>VLOOKUP($D4997,Dummy!$C$2:$I$1194,4,FALSE)</f>
        <v>0</v>
      </c>
      <c r="H4997">
        <f>VLOOKUP($D4997,Dummy!$C$2:$I$1194,5,FALSE)</f>
        <v>0</v>
      </c>
      <c r="I4997">
        <f>VLOOKUP($D4997,Dummy!$C$2:$I$1194,6,FALSE)</f>
        <v>0</v>
      </c>
      <c r="J4997">
        <f>VLOOKUP($D4997,Dummy!$C$2:$I$1194,7,FALSE)</f>
        <v>0</v>
      </c>
      <c r="K4997">
        <f>VLOOKUP($B4997,'Distance from BP'!$A$1:$F$3179,3,FALSE)</f>
        <v>94.44</v>
      </c>
      <c r="L4997">
        <f>VLOOKUP($B4997,'Distance from BP'!$A$1:$F$3179,4,FALSE)</f>
        <v>98.64</v>
      </c>
      <c r="M4997">
        <f>VLOOKUP($B4997,'Distance from BP'!$A$1:$F$3179,5,FALSE)</f>
        <v>123.27</v>
      </c>
      <c r="N4997">
        <f>VLOOKUP($B4997,'Distance from BP'!$A$1:$F$3179,6,FALSE)</f>
        <v>120.4</v>
      </c>
      <c r="O4997" s="7">
        <f>VLOOKUP(B4997,'tax data'!$A$1:$M$3179,12,FALSE)</f>
        <v>3504117.1066481993</v>
      </c>
    </row>
    <row r="4998" spans="1:15" x14ac:dyDescent="0.2">
      <c r="A4998" s="1">
        <v>45906</v>
      </c>
      <c r="B4998" t="s">
        <v>73</v>
      </c>
      <c r="C4998" t="s">
        <v>421</v>
      </c>
      <c r="D4998" t="s">
        <v>830</v>
      </c>
      <c r="E4998">
        <v>597</v>
      </c>
      <c r="F4998">
        <v>597</v>
      </c>
      <c r="G4998">
        <f>VLOOKUP($D4998,Dummy!$C$2:$I$1194,4,FALSE)</f>
        <v>0</v>
      </c>
      <c r="H4998">
        <f>VLOOKUP($D4998,Dummy!$C$2:$I$1194,5,FALSE)</f>
        <v>0</v>
      </c>
      <c r="I4998">
        <f>VLOOKUP($D4998,Dummy!$C$2:$I$1194,6,FALSE)</f>
        <v>0</v>
      </c>
      <c r="J4998">
        <f>VLOOKUP($D4998,Dummy!$C$2:$I$1194,7,FALSE)</f>
        <v>0</v>
      </c>
      <c r="K4998">
        <f>VLOOKUP($B4998,'Distance from BP'!$A$1:$F$3179,3,FALSE)</f>
        <v>135.26</v>
      </c>
      <c r="L4998">
        <f>VLOOKUP($B4998,'Distance from BP'!$A$1:$F$3179,4,FALSE)</f>
        <v>186.11</v>
      </c>
      <c r="M4998">
        <f>VLOOKUP($B4998,'Distance from BP'!$A$1:$F$3179,5,FALSE)</f>
        <v>207.13</v>
      </c>
      <c r="N4998">
        <f>VLOOKUP($B4998,'Distance from BP'!$A$1:$F$3179,6,FALSE)</f>
        <v>195.57</v>
      </c>
      <c r="O4998" s="7">
        <f>VLOOKUP(B4998,'tax data'!$A$1:$M$3179,12,FALSE)</f>
        <v>4388174.5287277699</v>
      </c>
    </row>
    <row r="4999" spans="1:15" x14ac:dyDescent="0.2">
      <c r="A4999" s="1">
        <v>45906</v>
      </c>
      <c r="B4999" t="s">
        <v>74</v>
      </c>
      <c r="C4999" t="s">
        <v>422</v>
      </c>
      <c r="D4999" t="s">
        <v>831</v>
      </c>
      <c r="E4999">
        <v>586</v>
      </c>
      <c r="F4999">
        <v>585</v>
      </c>
      <c r="G4999">
        <f>VLOOKUP($D4999,Dummy!$C$2:$I$1194,4,FALSE)</f>
        <v>0</v>
      </c>
      <c r="H4999">
        <f>VLOOKUP($D4999,Dummy!$C$2:$I$1194,5,FALSE)</f>
        <v>0</v>
      </c>
      <c r="I4999">
        <f>VLOOKUP($D4999,Dummy!$C$2:$I$1194,6,FALSE)</f>
        <v>0</v>
      </c>
      <c r="J4999">
        <f>VLOOKUP($D4999,Dummy!$C$2:$I$1194,7,FALSE)</f>
        <v>0</v>
      </c>
      <c r="K4999">
        <f>VLOOKUP($B4999,'Distance from BP'!$A$1:$F$3179,3,FALSE)</f>
        <v>153.82</v>
      </c>
      <c r="L4999">
        <f>VLOOKUP($B4999,'Distance from BP'!$A$1:$F$3179,4,FALSE)</f>
        <v>223.56</v>
      </c>
      <c r="M4999">
        <f>VLOOKUP($B4999,'Distance from BP'!$A$1:$F$3179,5,FALSE)</f>
        <v>223.39</v>
      </c>
      <c r="N4999">
        <f>VLOOKUP($B4999,'Distance from BP'!$A$1:$F$3179,6,FALSE)</f>
        <v>205.41</v>
      </c>
      <c r="O4999" s="7">
        <f>VLOOKUP(B4999,'tax data'!$A$1:$M$3179,12,FALSE)</f>
        <v>3205693.9772972972</v>
      </c>
    </row>
    <row r="5000" spans="1:15" x14ac:dyDescent="0.2">
      <c r="A5000" s="1">
        <v>45906</v>
      </c>
      <c r="B5000" t="s">
        <v>74</v>
      </c>
      <c r="C5000" t="s">
        <v>421</v>
      </c>
      <c r="D5000" t="s">
        <v>832</v>
      </c>
      <c r="E5000">
        <v>590</v>
      </c>
      <c r="F5000">
        <v>589</v>
      </c>
      <c r="G5000">
        <f>VLOOKUP($D5000,Dummy!$C$2:$I$1194,4,FALSE)</f>
        <v>0</v>
      </c>
      <c r="H5000">
        <f>VLOOKUP($D5000,Dummy!$C$2:$I$1194,5,FALSE)</f>
        <v>0</v>
      </c>
      <c r="I5000">
        <f>VLOOKUP($D5000,Dummy!$C$2:$I$1194,6,FALSE)</f>
        <v>0</v>
      </c>
      <c r="J5000">
        <f>VLOOKUP($D5000,Dummy!$C$2:$I$1194,7,FALSE)</f>
        <v>0</v>
      </c>
      <c r="K5000">
        <f>VLOOKUP($B5000,'Distance from BP'!$A$1:$F$3179,3,FALSE)</f>
        <v>153.82</v>
      </c>
      <c r="L5000">
        <f>VLOOKUP($B5000,'Distance from BP'!$A$1:$F$3179,4,FALSE)</f>
        <v>223.56</v>
      </c>
      <c r="M5000">
        <f>VLOOKUP($B5000,'Distance from BP'!$A$1:$F$3179,5,FALSE)</f>
        <v>223.39</v>
      </c>
      <c r="N5000">
        <f>VLOOKUP($B5000,'Distance from BP'!$A$1:$F$3179,6,FALSE)</f>
        <v>205.41</v>
      </c>
      <c r="O5000" s="7">
        <f>VLOOKUP(B5000,'tax data'!$A$1:$M$3179,12,FALSE)</f>
        <v>3205693.9772972972</v>
      </c>
    </row>
    <row r="5001" spans="1:15" x14ac:dyDescent="0.2">
      <c r="A5001" s="1">
        <v>45906</v>
      </c>
      <c r="B5001" t="s">
        <v>75</v>
      </c>
      <c r="C5001" t="s">
        <v>456</v>
      </c>
      <c r="D5001" t="s">
        <v>833</v>
      </c>
      <c r="E5001">
        <v>598</v>
      </c>
      <c r="F5001" t="e">
        <v>#N/A</v>
      </c>
      <c r="G5001">
        <f>VLOOKUP($D5001,Dummy!$C$2:$I$1194,4,FALSE)</f>
        <v>0</v>
      </c>
      <c r="H5001">
        <f>VLOOKUP($D5001,Dummy!$C$2:$I$1194,5,FALSE)</f>
        <v>0</v>
      </c>
      <c r="I5001">
        <f>VLOOKUP($D5001,Dummy!$C$2:$I$1194,6,FALSE)</f>
        <v>0</v>
      </c>
      <c r="J5001">
        <f>VLOOKUP($D5001,Dummy!$C$2:$I$1194,7,FALSE)</f>
        <v>0</v>
      </c>
      <c r="K5001">
        <f>VLOOKUP($B5001,'Distance from BP'!$A$1:$F$3179,3,FALSE)</f>
        <v>92.71</v>
      </c>
      <c r="L5001">
        <f>VLOOKUP($B5001,'Distance from BP'!$A$1:$F$3179,4,FALSE)</f>
        <v>134.63</v>
      </c>
      <c r="M5001">
        <f>VLOOKUP($B5001,'Distance from BP'!$A$1:$F$3179,5,FALSE)</f>
        <v>117.61</v>
      </c>
      <c r="N5001">
        <f>VLOOKUP($B5001,'Distance from BP'!$A$1:$F$3179,6,FALSE)</f>
        <v>105.25</v>
      </c>
      <c r="O5001" s="7">
        <f>VLOOKUP(B5001,'tax data'!$A$1:$M$3179,12,FALSE)</f>
        <v>3827681.7050428162</v>
      </c>
    </row>
    <row r="5002" spans="1:15" x14ac:dyDescent="0.2">
      <c r="A5002" s="1">
        <v>45906</v>
      </c>
      <c r="B5002" t="s">
        <v>76</v>
      </c>
      <c r="C5002" t="s">
        <v>421</v>
      </c>
      <c r="D5002" t="s">
        <v>834</v>
      </c>
      <c r="E5002">
        <v>640</v>
      </c>
      <c r="F5002">
        <v>639</v>
      </c>
      <c r="G5002">
        <f>VLOOKUP($D5002,Dummy!$C$2:$I$1194,4,FALSE)</f>
        <v>1</v>
      </c>
      <c r="H5002">
        <f>VLOOKUP($D5002,Dummy!$C$2:$I$1194,5,FALSE)</f>
        <v>1</v>
      </c>
      <c r="I5002">
        <f>VLOOKUP($D5002,Dummy!$C$2:$I$1194,6,FALSE)</f>
        <v>1</v>
      </c>
      <c r="J5002">
        <f>VLOOKUP($D5002,Dummy!$C$2:$I$1194,7,FALSE)</f>
        <v>0</v>
      </c>
      <c r="K5002">
        <f>VLOOKUP($B5002,'Distance from BP'!$A$1:$F$3179,3,FALSE)</f>
        <v>66.87</v>
      </c>
      <c r="L5002">
        <f>VLOOKUP($B5002,'Distance from BP'!$A$1:$F$3179,4,FALSE)</f>
        <v>92.76</v>
      </c>
      <c r="M5002">
        <f>VLOOKUP($B5002,'Distance from BP'!$A$1:$F$3179,5,FALSE)</f>
        <v>74.44</v>
      </c>
      <c r="N5002">
        <f>VLOOKUP($B5002,'Distance from BP'!$A$1:$F$3179,6,FALSE)</f>
        <v>65.760000000000005</v>
      </c>
      <c r="O5002" s="7">
        <f>VLOOKUP(B5002,'tax data'!$A$1:$M$3179,12,FALSE)</f>
        <v>4034368.8784739152</v>
      </c>
    </row>
    <row r="5003" spans="1:15" x14ac:dyDescent="0.2">
      <c r="A5003" s="1">
        <v>45906</v>
      </c>
      <c r="B5003" t="s">
        <v>76</v>
      </c>
      <c r="C5003" t="s">
        <v>421</v>
      </c>
      <c r="D5003" t="s">
        <v>835</v>
      </c>
      <c r="E5003">
        <v>640</v>
      </c>
      <c r="F5003">
        <v>639</v>
      </c>
      <c r="G5003">
        <f>VLOOKUP($D5003,Dummy!$C$2:$I$1194,4,FALSE)</f>
        <v>1</v>
      </c>
      <c r="H5003">
        <f>VLOOKUP($D5003,Dummy!$C$2:$I$1194,5,FALSE)</f>
        <v>1</v>
      </c>
      <c r="I5003">
        <f>VLOOKUP($D5003,Dummy!$C$2:$I$1194,6,FALSE)</f>
        <v>1</v>
      </c>
      <c r="J5003">
        <f>VLOOKUP($D5003,Dummy!$C$2:$I$1194,7,FALSE)</f>
        <v>0</v>
      </c>
      <c r="K5003">
        <f>VLOOKUP($B5003,'Distance from BP'!$A$1:$F$3179,3,FALSE)</f>
        <v>66.87</v>
      </c>
      <c r="L5003">
        <f>VLOOKUP($B5003,'Distance from BP'!$A$1:$F$3179,4,FALSE)</f>
        <v>92.76</v>
      </c>
      <c r="M5003">
        <f>VLOOKUP($B5003,'Distance from BP'!$A$1:$F$3179,5,FALSE)</f>
        <v>74.44</v>
      </c>
      <c r="N5003">
        <f>VLOOKUP($B5003,'Distance from BP'!$A$1:$F$3179,6,FALSE)</f>
        <v>65.760000000000005</v>
      </c>
      <c r="O5003" s="7">
        <f>VLOOKUP(B5003,'tax data'!$A$1:$M$3179,12,FALSE)</f>
        <v>4034368.8784739152</v>
      </c>
    </row>
    <row r="5004" spans="1:15" x14ac:dyDescent="0.2">
      <c r="A5004" s="1">
        <v>45906</v>
      </c>
      <c r="B5004" t="s">
        <v>76</v>
      </c>
      <c r="C5004" t="s">
        <v>455</v>
      </c>
      <c r="D5004" t="s">
        <v>836</v>
      </c>
      <c r="E5004">
        <v>579.9</v>
      </c>
      <c r="F5004">
        <v>573.9</v>
      </c>
      <c r="G5004">
        <f>VLOOKUP($D5004,Dummy!$C$2:$I$1194,4,FALSE)</f>
        <v>0</v>
      </c>
      <c r="H5004">
        <f>VLOOKUP($D5004,Dummy!$C$2:$I$1194,5,FALSE)</f>
        <v>0</v>
      </c>
      <c r="I5004">
        <f>VLOOKUP($D5004,Dummy!$C$2:$I$1194,6,FALSE)</f>
        <v>0</v>
      </c>
      <c r="J5004">
        <f>VLOOKUP($D5004,Dummy!$C$2:$I$1194,7,FALSE)</f>
        <v>0</v>
      </c>
      <c r="K5004">
        <f>VLOOKUP($B5004,'Distance from BP'!$A$1:$F$3179,3,FALSE)</f>
        <v>66.87</v>
      </c>
      <c r="L5004">
        <f>VLOOKUP($B5004,'Distance from BP'!$A$1:$F$3179,4,FALSE)</f>
        <v>92.76</v>
      </c>
      <c r="M5004">
        <f>VLOOKUP($B5004,'Distance from BP'!$A$1:$F$3179,5,FALSE)</f>
        <v>74.44</v>
      </c>
      <c r="N5004">
        <f>VLOOKUP($B5004,'Distance from BP'!$A$1:$F$3179,6,FALSE)</f>
        <v>65.760000000000005</v>
      </c>
      <c r="O5004" s="7">
        <f>VLOOKUP(B5004,'tax data'!$A$1:$M$3179,12,FALSE)</f>
        <v>4034368.8784739152</v>
      </c>
    </row>
    <row r="5005" spans="1:15" x14ac:dyDescent="0.2">
      <c r="A5005" s="1">
        <v>45906</v>
      </c>
      <c r="B5005" t="s">
        <v>76</v>
      </c>
      <c r="C5005" t="s">
        <v>426</v>
      </c>
      <c r="D5005" t="s">
        <v>837</v>
      </c>
      <c r="E5005">
        <v>591.9</v>
      </c>
      <c r="F5005">
        <v>590.9</v>
      </c>
      <c r="G5005">
        <f>VLOOKUP($D5005,Dummy!$C$2:$I$1194,4,FALSE)</f>
        <v>0</v>
      </c>
      <c r="H5005">
        <f>VLOOKUP($D5005,Dummy!$C$2:$I$1194,5,FALSE)</f>
        <v>0</v>
      </c>
      <c r="I5005">
        <f>VLOOKUP($D5005,Dummy!$C$2:$I$1194,6,FALSE)</f>
        <v>0</v>
      </c>
      <c r="J5005">
        <f>VLOOKUP($D5005,Dummy!$C$2:$I$1194,7,FALSE)</f>
        <v>0</v>
      </c>
      <c r="K5005">
        <f>VLOOKUP($B5005,'Distance from BP'!$A$1:$F$3179,3,FALSE)</f>
        <v>66.87</v>
      </c>
      <c r="L5005">
        <f>VLOOKUP($B5005,'Distance from BP'!$A$1:$F$3179,4,FALSE)</f>
        <v>92.76</v>
      </c>
      <c r="M5005">
        <f>VLOOKUP($B5005,'Distance from BP'!$A$1:$F$3179,5,FALSE)</f>
        <v>74.44</v>
      </c>
      <c r="N5005">
        <f>VLOOKUP($B5005,'Distance from BP'!$A$1:$F$3179,6,FALSE)</f>
        <v>65.760000000000005</v>
      </c>
      <c r="O5005" s="7">
        <f>VLOOKUP(B5005,'tax data'!$A$1:$M$3179,12,FALSE)</f>
        <v>4034368.8784739152</v>
      </c>
    </row>
    <row r="5006" spans="1:15" x14ac:dyDescent="0.2">
      <c r="A5006" s="1">
        <v>45906</v>
      </c>
      <c r="B5006" t="s">
        <v>76</v>
      </c>
      <c r="C5006" t="s">
        <v>421</v>
      </c>
      <c r="D5006" t="s">
        <v>838</v>
      </c>
      <c r="E5006">
        <v>590</v>
      </c>
      <c r="F5006">
        <v>589</v>
      </c>
      <c r="G5006">
        <f>VLOOKUP($D5006,Dummy!$C$2:$I$1194,4,FALSE)</f>
        <v>0</v>
      </c>
      <c r="H5006">
        <f>VLOOKUP($D5006,Dummy!$C$2:$I$1194,5,FALSE)</f>
        <v>0</v>
      </c>
      <c r="I5006">
        <f>VLOOKUP($D5006,Dummy!$C$2:$I$1194,6,FALSE)</f>
        <v>0</v>
      </c>
      <c r="J5006">
        <f>VLOOKUP($D5006,Dummy!$C$2:$I$1194,7,FALSE)</f>
        <v>0</v>
      </c>
      <c r="K5006">
        <f>VLOOKUP($B5006,'Distance from BP'!$A$1:$F$3179,3,FALSE)</f>
        <v>66.87</v>
      </c>
      <c r="L5006">
        <f>VLOOKUP($B5006,'Distance from BP'!$A$1:$F$3179,4,FALSE)</f>
        <v>92.76</v>
      </c>
      <c r="M5006">
        <f>VLOOKUP($B5006,'Distance from BP'!$A$1:$F$3179,5,FALSE)</f>
        <v>74.44</v>
      </c>
      <c r="N5006">
        <f>VLOOKUP($B5006,'Distance from BP'!$A$1:$F$3179,6,FALSE)</f>
        <v>65.760000000000005</v>
      </c>
      <c r="O5006" s="7">
        <f>VLOOKUP(B5006,'tax data'!$A$1:$M$3179,12,FALSE)</f>
        <v>4034368.8784739152</v>
      </c>
    </row>
    <row r="5007" spans="1:15" x14ac:dyDescent="0.2">
      <c r="A5007" s="1">
        <v>45906</v>
      </c>
      <c r="B5007" t="s">
        <v>76</v>
      </c>
      <c r="C5007" t="s">
        <v>421</v>
      </c>
      <c r="D5007" t="s">
        <v>839</v>
      </c>
      <c r="E5007">
        <v>590</v>
      </c>
      <c r="F5007">
        <v>589</v>
      </c>
      <c r="G5007">
        <f>VLOOKUP($D5007,Dummy!$C$2:$I$1194,4,FALSE)</f>
        <v>0</v>
      </c>
      <c r="H5007">
        <f>VLOOKUP($D5007,Dummy!$C$2:$I$1194,5,FALSE)</f>
        <v>0</v>
      </c>
      <c r="I5007">
        <f>VLOOKUP($D5007,Dummy!$C$2:$I$1194,6,FALSE)</f>
        <v>0</v>
      </c>
      <c r="J5007">
        <f>VLOOKUP($D5007,Dummy!$C$2:$I$1194,7,FALSE)</f>
        <v>0</v>
      </c>
      <c r="K5007">
        <f>VLOOKUP($B5007,'Distance from BP'!$A$1:$F$3179,3,FALSE)</f>
        <v>66.87</v>
      </c>
      <c r="L5007">
        <f>VLOOKUP($B5007,'Distance from BP'!$A$1:$F$3179,4,FALSE)</f>
        <v>92.76</v>
      </c>
      <c r="M5007">
        <f>VLOOKUP($B5007,'Distance from BP'!$A$1:$F$3179,5,FALSE)</f>
        <v>74.44</v>
      </c>
      <c r="N5007">
        <f>VLOOKUP($B5007,'Distance from BP'!$A$1:$F$3179,6,FALSE)</f>
        <v>65.760000000000005</v>
      </c>
      <c r="O5007" s="7">
        <f>VLOOKUP(B5007,'tax data'!$A$1:$M$3179,12,FALSE)</f>
        <v>4034368.8784739152</v>
      </c>
    </row>
    <row r="5008" spans="1:15" x14ac:dyDescent="0.2">
      <c r="A5008" s="1">
        <v>45906</v>
      </c>
      <c r="B5008" t="s">
        <v>77</v>
      </c>
      <c r="C5008" t="s">
        <v>457</v>
      </c>
      <c r="D5008" t="s">
        <v>840</v>
      </c>
      <c r="E5008">
        <v>583</v>
      </c>
      <c r="F5008">
        <v>578</v>
      </c>
      <c r="G5008">
        <f>VLOOKUP($D5008,Dummy!$C$2:$I$1194,4,FALSE)</f>
        <v>0</v>
      </c>
      <c r="H5008">
        <f>VLOOKUP($D5008,Dummy!$C$2:$I$1194,5,FALSE)</f>
        <v>0</v>
      </c>
      <c r="I5008">
        <f>VLOOKUP($D5008,Dummy!$C$2:$I$1194,6,FALSE)</f>
        <v>0</v>
      </c>
      <c r="J5008">
        <f>VLOOKUP($D5008,Dummy!$C$2:$I$1194,7,FALSE)</f>
        <v>0</v>
      </c>
      <c r="K5008">
        <f>VLOOKUP($B5008,'Distance from BP'!$A$1:$F$3179,3,FALSE)</f>
        <v>157.86000000000001</v>
      </c>
      <c r="L5008">
        <f>VLOOKUP($B5008,'Distance from BP'!$A$1:$F$3179,4,FALSE)</f>
        <v>195.85</v>
      </c>
      <c r="M5008">
        <f>VLOOKUP($B5008,'Distance from BP'!$A$1:$F$3179,5,FALSE)</f>
        <v>211.8</v>
      </c>
      <c r="N5008">
        <f>VLOOKUP($B5008,'Distance from BP'!$A$1:$F$3179,6,FALSE)</f>
        <v>183.51</v>
      </c>
      <c r="O5008" s="7">
        <f>VLOOKUP(B5008,'tax data'!$A$1:$M$3179,12,FALSE)</f>
        <v>4410819.0251872018</v>
      </c>
    </row>
    <row r="5009" spans="1:15" x14ac:dyDescent="0.2">
      <c r="A5009" s="1">
        <v>45906</v>
      </c>
      <c r="B5009" t="s">
        <v>77</v>
      </c>
      <c r="C5009" t="s">
        <v>421</v>
      </c>
      <c r="D5009" t="s">
        <v>841</v>
      </c>
      <c r="E5009">
        <v>590</v>
      </c>
      <c r="F5009">
        <v>589</v>
      </c>
      <c r="G5009">
        <f>VLOOKUP($D5009,Dummy!$C$2:$I$1194,4,FALSE)</f>
        <v>0</v>
      </c>
      <c r="H5009">
        <f>VLOOKUP($D5009,Dummy!$C$2:$I$1194,5,FALSE)</f>
        <v>0</v>
      </c>
      <c r="I5009">
        <f>VLOOKUP($D5009,Dummy!$C$2:$I$1194,6,FALSE)</f>
        <v>0</v>
      </c>
      <c r="J5009">
        <f>VLOOKUP($D5009,Dummy!$C$2:$I$1194,7,FALSE)</f>
        <v>0</v>
      </c>
      <c r="K5009">
        <f>VLOOKUP($B5009,'Distance from BP'!$A$1:$F$3179,3,FALSE)</f>
        <v>157.86000000000001</v>
      </c>
      <c r="L5009">
        <f>VLOOKUP($B5009,'Distance from BP'!$A$1:$F$3179,4,FALSE)</f>
        <v>195.85</v>
      </c>
      <c r="M5009">
        <f>VLOOKUP($B5009,'Distance from BP'!$A$1:$F$3179,5,FALSE)</f>
        <v>211.8</v>
      </c>
      <c r="N5009">
        <f>VLOOKUP($B5009,'Distance from BP'!$A$1:$F$3179,6,FALSE)</f>
        <v>183.51</v>
      </c>
      <c r="O5009" s="7">
        <f>VLOOKUP(B5009,'tax data'!$A$1:$M$3179,12,FALSE)</f>
        <v>4410819.0251872018</v>
      </c>
    </row>
    <row r="5010" spans="1:15" x14ac:dyDescent="0.2">
      <c r="A5010" s="1">
        <v>45906</v>
      </c>
      <c r="B5010" t="s">
        <v>77</v>
      </c>
      <c r="C5010" t="s">
        <v>422</v>
      </c>
      <c r="D5010" t="s">
        <v>842</v>
      </c>
      <c r="E5010">
        <v>589</v>
      </c>
      <c r="F5010">
        <v>589</v>
      </c>
      <c r="G5010">
        <f>VLOOKUP($D5010,Dummy!$C$2:$I$1194,4,FALSE)</f>
        <v>0</v>
      </c>
      <c r="H5010">
        <f>VLOOKUP($D5010,Dummy!$C$2:$I$1194,5,FALSE)</f>
        <v>0</v>
      </c>
      <c r="I5010">
        <f>VLOOKUP($D5010,Dummy!$C$2:$I$1194,6,FALSE)</f>
        <v>0</v>
      </c>
      <c r="J5010">
        <f>VLOOKUP($D5010,Dummy!$C$2:$I$1194,7,FALSE)</f>
        <v>0</v>
      </c>
      <c r="K5010">
        <f>VLOOKUP($B5010,'Distance from BP'!$A$1:$F$3179,3,FALSE)</f>
        <v>157.86000000000001</v>
      </c>
      <c r="L5010">
        <f>VLOOKUP($B5010,'Distance from BP'!$A$1:$F$3179,4,FALSE)</f>
        <v>195.85</v>
      </c>
      <c r="M5010">
        <f>VLOOKUP($B5010,'Distance from BP'!$A$1:$F$3179,5,FALSE)</f>
        <v>211.8</v>
      </c>
      <c r="N5010">
        <f>VLOOKUP($B5010,'Distance from BP'!$A$1:$F$3179,6,FALSE)</f>
        <v>183.51</v>
      </c>
      <c r="O5010" s="7">
        <f>VLOOKUP(B5010,'tax data'!$A$1:$M$3179,12,FALSE)</f>
        <v>4410819.0251872018</v>
      </c>
    </row>
    <row r="5011" spans="1:15" x14ac:dyDescent="0.2">
      <c r="A5011" s="1">
        <v>45906</v>
      </c>
      <c r="B5011" t="s">
        <v>78</v>
      </c>
      <c r="C5011" t="s">
        <v>429</v>
      </c>
      <c r="D5011" t="s">
        <v>844</v>
      </c>
      <c r="E5011">
        <v>594</v>
      </c>
      <c r="F5011">
        <v>579</v>
      </c>
      <c r="G5011">
        <f>VLOOKUP($D5011,Dummy!$C$2:$I$1194,4,FALSE)</f>
        <v>1</v>
      </c>
      <c r="H5011">
        <f>VLOOKUP($D5011,Dummy!$C$2:$I$1194,5,FALSE)</f>
        <v>1</v>
      </c>
      <c r="I5011">
        <f>VLOOKUP($D5011,Dummy!$C$2:$I$1194,6,FALSE)</f>
        <v>1</v>
      </c>
      <c r="J5011">
        <f>VLOOKUP($D5011,Dummy!$C$2:$I$1194,7,FALSE)</f>
        <v>1</v>
      </c>
      <c r="K5011">
        <f>VLOOKUP($B5011,'Distance from BP'!$A$1:$F$3179,3,FALSE)</f>
        <v>138.54</v>
      </c>
      <c r="L5011">
        <f>VLOOKUP($B5011,'Distance from BP'!$A$1:$F$3179,4,FALSE)</f>
        <v>144.71</v>
      </c>
      <c r="M5011">
        <f>VLOOKUP($B5011,'Distance from BP'!$A$1:$F$3179,5,FALSE)</f>
        <v>219.46</v>
      </c>
      <c r="N5011">
        <f>VLOOKUP($B5011,'Distance from BP'!$A$1:$F$3179,6,FALSE)</f>
        <v>214.05</v>
      </c>
      <c r="O5011" s="7">
        <f>VLOOKUP(B5011,'tax data'!$A$1:$M$3179,12,FALSE)</f>
        <v>3645566.6145203114</v>
      </c>
    </row>
    <row r="5012" spans="1:15" x14ac:dyDescent="0.2">
      <c r="A5012" s="1">
        <v>45906</v>
      </c>
      <c r="B5012" t="s">
        <v>79</v>
      </c>
      <c r="C5012" t="s">
        <v>421</v>
      </c>
      <c r="D5012" t="s">
        <v>845</v>
      </c>
      <c r="E5012">
        <v>590</v>
      </c>
      <c r="F5012">
        <v>589</v>
      </c>
      <c r="G5012">
        <f>VLOOKUP($D5012,Dummy!$C$2:$I$1194,4,FALSE)</f>
        <v>0</v>
      </c>
      <c r="H5012">
        <f>VLOOKUP($D5012,Dummy!$C$2:$I$1194,5,FALSE)</f>
        <v>0</v>
      </c>
      <c r="I5012">
        <f>VLOOKUP($D5012,Dummy!$C$2:$I$1194,6,FALSE)</f>
        <v>0</v>
      </c>
      <c r="J5012">
        <f>VLOOKUP($D5012,Dummy!$C$2:$I$1194,7,FALSE)</f>
        <v>0</v>
      </c>
      <c r="K5012">
        <f>VLOOKUP($B5012,'Distance from BP'!$A$1:$F$3179,3,FALSE)</f>
        <v>214.38</v>
      </c>
      <c r="L5012">
        <f>VLOOKUP($B5012,'Distance from BP'!$A$1:$F$3179,4,FALSE)</f>
        <v>221.23</v>
      </c>
      <c r="M5012">
        <f>VLOOKUP($B5012,'Distance from BP'!$A$1:$F$3179,5,FALSE)</f>
        <v>312.3</v>
      </c>
      <c r="N5012">
        <f>VLOOKUP($B5012,'Distance from BP'!$A$1:$F$3179,6,FALSE)</f>
        <v>309.14999999999998</v>
      </c>
      <c r="O5012" s="7">
        <f>VLOOKUP(B5012,'tax data'!$A$1:$M$3179,12,FALSE)</f>
        <v>3204716.4736587722</v>
      </c>
    </row>
    <row r="5013" spans="1:15" x14ac:dyDescent="0.2">
      <c r="A5013" s="1">
        <v>45906</v>
      </c>
      <c r="B5013" t="s">
        <v>80</v>
      </c>
      <c r="C5013" t="s">
        <v>421</v>
      </c>
      <c r="D5013" t="s">
        <v>846</v>
      </c>
      <c r="E5013">
        <v>590</v>
      </c>
      <c r="F5013">
        <v>589</v>
      </c>
      <c r="G5013">
        <f>VLOOKUP($D5013,Dummy!$C$2:$I$1194,4,FALSE)</f>
        <v>0</v>
      </c>
      <c r="H5013">
        <f>VLOOKUP($D5013,Dummy!$C$2:$I$1194,5,FALSE)</f>
        <v>0</v>
      </c>
      <c r="I5013">
        <f>VLOOKUP($D5013,Dummy!$C$2:$I$1194,6,FALSE)</f>
        <v>0</v>
      </c>
      <c r="J5013">
        <f>VLOOKUP($D5013,Dummy!$C$2:$I$1194,7,FALSE)</f>
        <v>0</v>
      </c>
      <c r="K5013">
        <f>VLOOKUP($B5013,'Distance from BP'!$A$1:$F$3179,3,FALSE)</f>
        <v>160.33000000000001</v>
      </c>
      <c r="L5013">
        <f>VLOOKUP($B5013,'Distance from BP'!$A$1:$F$3179,4,FALSE)</f>
        <v>187.66</v>
      </c>
      <c r="M5013">
        <f>VLOOKUP($B5013,'Distance from BP'!$A$1:$F$3179,5,FALSE)</f>
        <v>220.61</v>
      </c>
      <c r="N5013">
        <f>VLOOKUP($B5013,'Distance from BP'!$A$1:$F$3179,6,FALSE)</f>
        <v>210.41</v>
      </c>
      <c r="O5013" s="7">
        <f>VLOOKUP(B5013,'tax data'!$A$1:$M$3179,12,FALSE)</f>
        <v>4648380.5742128938</v>
      </c>
    </row>
    <row r="5014" spans="1:15" x14ac:dyDescent="0.2">
      <c r="A5014" s="1">
        <v>45906</v>
      </c>
      <c r="B5014" t="s">
        <v>81</v>
      </c>
      <c r="C5014" t="s">
        <v>422</v>
      </c>
      <c r="D5014" t="s">
        <v>847</v>
      </c>
      <c r="E5014">
        <v>589</v>
      </c>
      <c r="F5014">
        <v>588</v>
      </c>
      <c r="G5014">
        <f>VLOOKUP($D5014,Dummy!$C$2:$I$1194,4,FALSE)</f>
        <v>0</v>
      </c>
      <c r="H5014">
        <f>VLOOKUP($D5014,Dummy!$C$2:$I$1194,5,FALSE)</f>
        <v>0</v>
      </c>
      <c r="I5014">
        <f>VLOOKUP($D5014,Dummy!$C$2:$I$1194,6,FALSE)</f>
        <v>0</v>
      </c>
      <c r="J5014">
        <f>VLOOKUP($D5014,Dummy!$C$2:$I$1194,7,FALSE)</f>
        <v>0</v>
      </c>
      <c r="K5014">
        <f>VLOOKUP($B5014,'Distance from BP'!$A$1:$F$3179,3,FALSE)</f>
        <v>105.24</v>
      </c>
      <c r="L5014">
        <f>VLOOKUP($B5014,'Distance from BP'!$A$1:$F$3179,4,FALSE)</f>
        <v>135.16999999999999</v>
      </c>
      <c r="M5014">
        <f>VLOOKUP($B5014,'Distance from BP'!$A$1:$F$3179,5,FALSE)</f>
        <v>130.25</v>
      </c>
      <c r="N5014">
        <f>VLOOKUP($B5014,'Distance from BP'!$A$1:$F$3179,6,FALSE)</f>
        <v>126.08</v>
      </c>
      <c r="O5014" s="7">
        <f>VLOOKUP(B5014,'tax data'!$A$1:$M$3179,12,FALSE)</f>
        <v>3827049.9357218123</v>
      </c>
    </row>
    <row r="5015" spans="1:15" x14ac:dyDescent="0.2">
      <c r="A5015" s="1">
        <v>45906</v>
      </c>
      <c r="B5015" t="s">
        <v>82</v>
      </c>
      <c r="C5015" t="s">
        <v>459</v>
      </c>
      <c r="D5015" t="s">
        <v>848</v>
      </c>
      <c r="E5015">
        <v>596</v>
      </c>
      <c r="F5015">
        <v>597</v>
      </c>
      <c r="G5015">
        <f>VLOOKUP($D5015,Dummy!$C$2:$I$1194,4,FALSE)</f>
        <v>0</v>
      </c>
      <c r="H5015">
        <f>VLOOKUP($D5015,Dummy!$C$2:$I$1194,5,FALSE)</f>
        <v>0</v>
      </c>
      <c r="I5015">
        <f>VLOOKUP($D5015,Dummy!$C$2:$I$1194,6,FALSE)</f>
        <v>0</v>
      </c>
      <c r="J5015">
        <f>VLOOKUP($D5015,Dummy!$C$2:$I$1194,7,FALSE)</f>
        <v>0</v>
      </c>
      <c r="K5015">
        <f>VLOOKUP($B5015,'Distance from BP'!$A$1:$F$3179,3,FALSE)</f>
        <v>59.82</v>
      </c>
      <c r="L5015">
        <f>VLOOKUP($B5015,'Distance from BP'!$A$1:$F$3179,4,FALSE)</f>
        <v>67.89</v>
      </c>
      <c r="M5015">
        <f>VLOOKUP($B5015,'Distance from BP'!$A$1:$F$3179,5,FALSE)</f>
        <v>51.52</v>
      </c>
      <c r="N5015">
        <f>VLOOKUP($B5015,'Distance from BP'!$A$1:$F$3179,6,FALSE)</f>
        <v>44.78</v>
      </c>
      <c r="O5015" s="7">
        <f>VLOOKUP(B5015,'tax data'!$A$1:$M$3179,12,FALSE)</f>
        <v>4553825.8028359218</v>
      </c>
    </row>
    <row r="5016" spans="1:15" x14ac:dyDescent="0.2">
      <c r="A5016" s="1">
        <v>45906</v>
      </c>
      <c r="B5016" t="s">
        <v>83</v>
      </c>
      <c r="C5016" t="s">
        <v>421</v>
      </c>
      <c r="D5016" t="s">
        <v>850</v>
      </c>
      <c r="E5016">
        <v>590</v>
      </c>
      <c r="F5016">
        <v>589</v>
      </c>
      <c r="G5016">
        <f>VLOOKUP($D5016,Dummy!$C$2:$I$1194,4,FALSE)</f>
        <v>0</v>
      </c>
      <c r="H5016">
        <f>VLOOKUP($D5016,Dummy!$C$2:$I$1194,5,FALSE)</f>
        <v>0</v>
      </c>
      <c r="I5016">
        <f>VLOOKUP($D5016,Dummy!$C$2:$I$1194,6,FALSE)</f>
        <v>0</v>
      </c>
      <c r="J5016">
        <f>VLOOKUP($D5016,Dummy!$C$2:$I$1194,7,FALSE)</f>
        <v>0</v>
      </c>
      <c r="K5016">
        <f>VLOOKUP($B5016,'Distance from BP'!$A$1:$F$3179,3,FALSE)</f>
        <v>105.09</v>
      </c>
      <c r="L5016">
        <f>VLOOKUP($B5016,'Distance from BP'!$A$1:$F$3179,4,FALSE)</f>
        <v>119.42</v>
      </c>
      <c r="M5016">
        <f>VLOOKUP($B5016,'Distance from BP'!$A$1:$F$3179,5,FALSE)</f>
        <v>140.30000000000001</v>
      </c>
      <c r="N5016">
        <f>VLOOKUP($B5016,'Distance from BP'!$A$1:$F$3179,6,FALSE)</f>
        <v>129.85</v>
      </c>
      <c r="O5016" s="7">
        <f>VLOOKUP(B5016,'tax data'!$A$1:$M$3179,12,FALSE)</f>
        <v>4047411.5243356228</v>
      </c>
    </row>
    <row r="5017" spans="1:15" x14ac:dyDescent="0.2">
      <c r="A5017" s="1">
        <v>45906</v>
      </c>
      <c r="B5017" t="s">
        <v>83</v>
      </c>
      <c r="C5017" t="s">
        <v>460</v>
      </c>
      <c r="D5017" t="s">
        <v>851</v>
      </c>
      <c r="E5017">
        <v>583</v>
      </c>
      <c r="F5017">
        <v>583</v>
      </c>
      <c r="G5017">
        <f>VLOOKUP($D5017,Dummy!$C$2:$I$1194,4,FALSE)</f>
        <v>0</v>
      </c>
      <c r="H5017">
        <f>VLOOKUP($D5017,Dummy!$C$2:$I$1194,5,FALSE)</f>
        <v>0</v>
      </c>
      <c r="I5017">
        <f>VLOOKUP($D5017,Dummy!$C$2:$I$1194,6,FALSE)</f>
        <v>0</v>
      </c>
      <c r="J5017">
        <f>VLOOKUP($D5017,Dummy!$C$2:$I$1194,7,FALSE)</f>
        <v>0</v>
      </c>
      <c r="K5017">
        <f>VLOOKUP($B5017,'Distance from BP'!$A$1:$F$3179,3,FALSE)</f>
        <v>105.09</v>
      </c>
      <c r="L5017">
        <f>VLOOKUP($B5017,'Distance from BP'!$A$1:$F$3179,4,FALSE)</f>
        <v>119.42</v>
      </c>
      <c r="M5017">
        <f>VLOOKUP($B5017,'Distance from BP'!$A$1:$F$3179,5,FALSE)</f>
        <v>140.30000000000001</v>
      </c>
      <c r="N5017">
        <f>VLOOKUP($B5017,'Distance from BP'!$A$1:$F$3179,6,FALSE)</f>
        <v>129.85</v>
      </c>
      <c r="O5017" s="7">
        <f>VLOOKUP(B5017,'tax data'!$A$1:$M$3179,12,FALSE)</f>
        <v>4047411.5243356228</v>
      </c>
    </row>
    <row r="5018" spans="1:15" x14ac:dyDescent="0.2">
      <c r="A5018" s="1">
        <v>45906</v>
      </c>
      <c r="B5018" t="s">
        <v>84</v>
      </c>
      <c r="C5018" t="s">
        <v>426</v>
      </c>
      <c r="D5018" t="s">
        <v>852</v>
      </c>
      <c r="E5018">
        <v>591.9</v>
      </c>
      <c r="F5018">
        <v>590.9</v>
      </c>
      <c r="G5018">
        <f>VLOOKUP($D5018,Dummy!$C$2:$I$1194,4,FALSE)</f>
        <v>0</v>
      </c>
      <c r="H5018">
        <f>VLOOKUP($D5018,Dummy!$C$2:$I$1194,5,FALSE)</f>
        <v>0</v>
      </c>
      <c r="I5018">
        <f>VLOOKUP($D5018,Dummy!$C$2:$I$1194,6,FALSE)</f>
        <v>0</v>
      </c>
      <c r="J5018">
        <f>VLOOKUP($D5018,Dummy!$C$2:$I$1194,7,FALSE)</f>
        <v>0</v>
      </c>
      <c r="K5018">
        <f>VLOOKUP($B5018,'Distance from BP'!$A$1:$F$3179,3,FALSE)</f>
        <v>118.6</v>
      </c>
      <c r="L5018">
        <f>VLOOKUP($B5018,'Distance from BP'!$A$1:$F$3179,4,FALSE)</f>
        <v>139.27000000000001</v>
      </c>
      <c r="M5018">
        <f>VLOOKUP($B5018,'Distance from BP'!$A$1:$F$3179,5,FALSE)</f>
        <v>167.5</v>
      </c>
      <c r="N5018">
        <f>VLOOKUP($B5018,'Distance from BP'!$A$1:$F$3179,6,FALSE)</f>
        <v>162.91</v>
      </c>
      <c r="O5018" s="7">
        <f>VLOOKUP(B5018,'tax data'!$A$1:$M$3179,12,FALSE)</f>
        <v>3974320.5623512613</v>
      </c>
    </row>
    <row r="5019" spans="1:15" x14ac:dyDescent="0.2">
      <c r="A5019" s="1">
        <v>45906</v>
      </c>
      <c r="B5019" t="s">
        <v>84</v>
      </c>
      <c r="C5019" t="s">
        <v>421</v>
      </c>
      <c r="D5019" t="s">
        <v>853</v>
      </c>
      <c r="E5019">
        <v>590</v>
      </c>
      <c r="F5019">
        <v>590</v>
      </c>
      <c r="G5019">
        <f>VLOOKUP($D5019,Dummy!$C$2:$I$1194,4,FALSE)</f>
        <v>0</v>
      </c>
      <c r="H5019">
        <f>VLOOKUP($D5019,Dummy!$C$2:$I$1194,5,FALSE)</f>
        <v>0</v>
      </c>
      <c r="I5019">
        <f>VLOOKUP($D5019,Dummy!$C$2:$I$1194,6,FALSE)</f>
        <v>0</v>
      </c>
      <c r="J5019">
        <f>VLOOKUP($D5019,Dummy!$C$2:$I$1194,7,FALSE)</f>
        <v>0</v>
      </c>
      <c r="K5019">
        <f>VLOOKUP($B5019,'Distance from BP'!$A$1:$F$3179,3,FALSE)</f>
        <v>118.6</v>
      </c>
      <c r="L5019">
        <f>VLOOKUP($B5019,'Distance from BP'!$A$1:$F$3179,4,FALSE)</f>
        <v>139.27000000000001</v>
      </c>
      <c r="M5019">
        <f>VLOOKUP($B5019,'Distance from BP'!$A$1:$F$3179,5,FALSE)</f>
        <v>167.5</v>
      </c>
      <c r="N5019">
        <f>VLOOKUP($B5019,'Distance from BP'!$A$1:$F$3179,6,FALSE)</f>
        <v>162.91</v>
      </c>
      <c r="O5019" s="7">
        <f>VLOOKUP(B5019,'tax data'!$A$1:$M$3179,12,FALSE)</f>
        <v>3974320.5623512613</v>
      </c>
    </row>
    <row r="5020" spans="1:15" x14ac:dyDescent="0.2">
      <c r="A5020" s="1">
        <v>45906</v>
      </c>
      <c r="B5020" t="s">
        <v>85</v>
      </c>
      <c r="C5020" t="s">
        <v>422</v>
      </c>
      <c r="D5020" t="s">
        <v>854</v>
      </c>
      <c r="E5020">
        <v>589</v>
      </c>
      <c r="F5020">
        <v>587</v>
      </c>
      <c r="G5020">
        <f>VLOOKUP($D5020,Dummy!$C$2:$I$1194,4,FALSE)</f>
        <v>0</v>
      </c>
      <c r="H5020">
        <f>VLOOKUP($D5020,Dummy!$C$2:$I$1194,5,FALSE)</f>
        <v>0</v>
      </c>
      <c r="I5020">
        <f>VLOOKUP($D5020,Dummy!$C$2:$I$1194,6,FALSE)</f>
        <v>0</v>
      </c>
      <c r="J5020">
        <f>VLOOKUP($D5020,Dummy!$C$2:$I$1194,7,FALSE)</f>
        <v>0</v>
      </c>
      <c r="K5020">
        <f>VLOOKUP($B5020,'Distance from BP'!$A$1:$F$3179,3,FALSE)</f>
        <v>175.15</v>
      </c>
      <c r="L5020">
        <f>VLOOKUP($B5020,'Distance from BP'!$A$1:$F$3179,4,FALSE)</f>
        <v>244.36</v>
      </c>
      <c r="M5020">
        <f>VLOOKUP($B5020,'Distance from BP'!$A$1:$F$3179,5,FALSE)</f>
        <v>251.03</v>
      </c>
      <c r="N5020">
        <f>VLOOKUP($B5020,'Distance from BP'!$A$1:$F$3179,6,FALSE)</f>
        <v>244.25</v>
      </c>
      <c r="O5020" s="7">
        <f>VLOOKUP(B5020,'tax data'!$A$1:$M$3179,12,FALSE)</f>
        <v>3531144.2371995822</v>
      </c>
    </row>
    <row r="5021" spans="1:15" x14ac:dyDescent="0.2">
      <c r="A5021" s="1">
        <v>45906</v>
      </c>
      <c r="B5021" t="s">
        <v>86</v>
      </c>
      <c r="C5021" t="s">
        <v>422</v>
      </c>
      <c r="D5021" t="s">
        <v>855</v>
      </c>
      <c r="E5021">
        <v>589</v>
      </c>
      <c r="F5021">
        <v>587</v>
      </c>
      <c r="G5021">
        <f>VLOOKUP($D5021,Dummy!$C$2:$I$1194,4,FALSE)</f>
        <v>0</v>
      </c>
      <c r="H5021">
        <f>VLOOKUP($D5021,Dummy!$C$2:$I$1194,5,FALSE)</f>
        <v>0</v>
      </c>
      <c r="I5021">
        <f>VLOOKUP($D5021,Dummy!$C$2:$I$1194,6,FALSE)</f>
        <v>0</v>
      </c>
      <c r="J5021">
        <f>VLOOKUP($D5021,Dummy!$C$2:$I$1194,7,FALSE)</f>
        <v>0</v>
      </c>
      <c r="K5021">
        <f>VLOOKUP($B5021,'Distance from BP'!$A$1:$F$3179,3,FALSE)</f>
        <v>149.12</v>
      </c>
      <c r="L5021">
        <f>VLOOKUP($B5021,'Distance from BP'!$A$1:$F$3179,4,FALSE)</f>
        <v>195.22</v>
      </c>
      <c r="M5021">
        <f>VLOOKUP($B5021,'Distance from BP'!$A$1:$F$3179,5,FALSE)</f>
        <v>202.7</v>
      </c>
      <c r="N5021">
        <f>VLOOKUP($B5021,'Distance from BP'!$A$1:$F$3179,6,FALSE)</f>
        <v>173.42</v>
      </c>
      <c r="O5021" s="7">
        <f>VLOOKUP(B5021,'tax data'!$A$1:$M$3179,12,FALSE)</f>
        <v>3348391.111564626</v>
      </c>
    </row>
    <row r="5022" spans="1:15" x14ac:dyDescent="0.2">
      <c r="A5022" s="1">
        <v>45906</v>
      </c>
      <c r="B5022" t="s">
        <v>87</v>
      </c>
      <c r="C5022" t="s">
        <v>422</v>
      </c>
      <c r="D5022" t="s">
        <v>856</v>
      </c>
      <c r="E5022">
        <v>590</v>
      </c>
      <c r="F5022">
        <v>588</v>
      </c>
      <c r="G5022">
        <f>VLOOKUP($D5022,Dummy!$C$2:$I$1194,4,FALSE)</f>
        <v>0</v>
      </c>
      <c r="H5022">
        <f>VLOOKUP($D5022,Dummy!$C$2:$I$1194,5,FALSE)</f>
        <v>0</v>
      </c>
      <c r="I5022">
        <f>VLOOKUP($D5022,Dummy!$C$2:$I$1194,6,FALSE)</f>
        <v>0</v>
      </c>
      <c r="J5022">
        <f>VLOOKUP($D5022,Dummy!$C$2:$I$1194,7,FALSE)</f>
        <v>0</v>
      </c>
      <c r="K5022">
        <f>VLOOKUP($B5022,'Distance from BP'!$A$1:$F$3179,3,FALSE)</f>
        <v>70.209999999999994</v>
      </c>
      <c r="L5022">
        <f>VLOOKUP($B5022,'Distance from BP'!$A$1:$F$3179,4,FALSE)</f>
        <v>76.099999999999994</v>
      </c>
      <c r="M5022">
        <f>VLOOKUP($B5022,'Distance from BP'!$A$1:$F$3179,5,FALSE)</f>
        <v>94.15</v>
      </c>
      <c r="N5022">
        <f>VLOOKUP($B5022,'Distance from BP'!$A$1:$F$3179,6,FALSE)</f>
        <v>91.32</v>
      </c>
      <c r="O5022" s="7">
        <f>VLOOKUP(B5022,'tax data'!$A$1:$M$3179,12,FALSE)</f>
        <v>4211315.3066666666</v>
      </c>
    </row>
    <row r="5023" spans="1:15" x14ac:dyDescent="0.2">
      <c r="A5023" s="1">
        <v>45906</v>
      </c>
      <c r="B5023" t="s">
        <v>88</v>
      </c>
      <c r="C5023" t="s">
        <v>443</v>
      </c>
      <c r="D5023" t="s">
        <v>857</v>
      </c>
      <c r="E5023">
        <v>576</v>
      </c>
      <c r="F5023">
        <v>562</v>
      </c>
      <c r="G5023">
        <f>VLOOKUP($D5023,Dummy!$C$2:$I$1194,4,FALSE)</f>
        <v>0</v>
      </c>
      <c r="H5023">
        <f>VLOOKUP($D5023,Dummy!$C$2:$I$1194,5,FALSE)</f>
        <v>0</v>
      </c>
      <c r="I5023">
        <f>VLOOKUP($D5023,Dummy!$C$2:$I$1194,6,FALSE)</f>
        <v>0</v>
      </c>
      <c r="J5023">
        <f>VLOOKUP($D5023,Dummy!$C$2:$I$1194,7,FALSE)</f>
        <v>0</v>
      </c>
      <c r="K5023">
        <f>VLOOKUP($B5023,'Distance from BP'!$A$1:$F$3179,3,FALSE)</f>
        <v>30.11</v>
      </c>
      <c r="L5023">
        <f>VLOOKUP($B5023,'Distance from BP'!$A$1:$F$3179,4,FALSE)</f>
        <v>35.68</v>
      </c>
      <c r="M5023">
        <f>VLOOKUP($B5023,'Distance from BP'!$A$1:$F$3179,5,FALSE)</f>
        <v>20.350000000000001</v>
      </c>
      <c r="N5023">
        <f>VLOOKUP($B5023,'Distance from BP'!$A$1:$F$3179,6,FALSE)</f>
        <v>16.309999999999999</v>
      </c>
      <c r="O5023" s="7">
        <f>VLOOKUP(B5023,'tax data'!$A$1:$M$3179,12,FALSE)</f>
        <v>4582849.1327452669</v>
      </c>
    </row>
    <row r="5024" spans="1:15" x14ac:dyDescent="0.2">
      <c r="A5024" s="1">
        <v>45906</v>
      </c>
      <c r="B5024" t="s">
        <v>89</v>
      </c>
      <c r="C5024" t="s">
        <v>421</v>
      </c>
      <c r="D5024" t="s">
        <v>858</v>
      </c>
      <c r="E5024">
        <v>590</v>
      </c>
      <c r="F5024">
        <v>589</v>
      </c>
      <c r="G5024">
        <f>VLOOKUP($D5024,Dummy!$C$2:$I$1194,4,FALSE)</f>
        <v>0</v>
      </c>
      <c r="H5024">
        <f>VLOOKUP($D5024,Dummy!$C$2:$I$1194,5,FALSE)</f>
        <v>0</v>
      </c>
      <c r="I5024">
        <f>VLOOKUP($D5024,Dummy!$C$2:$I$1194,6,FALSE)</f>
        <v>0</v>
      </c>
      <c r="J5024">
        <f>VLOOKUP($D5024,Dummy!$C$2:$I$1194,7,FALSE)</f>
        <v>0</v>
      </c>
      <c r="K5024">
        <f>VLOOKUP($B5024,'Distance from BP'!$A$1:$F$3179,3,FALSE)</f>
        <v>50.67</v>
      </c>
      <c r="L5024">
        <f>VLOOKUP($B5024,'Distance from BP'!$A$1:$F$3179,4,FALSE)</f>
        <v>68.88</v>
      </c>
      <c r="M5024">
        <f>VLOOKUP($B5024,'Distance from BP'!$A$1:$F$3179,5,FALSE)</f>
        <v>53</v>
      </c>
      <c r="N5024">
        <f>VLOOKUP($B5024,'Distance from BP'!$A$1:$F$3179,6,FALSE)</f>
        <v>43</v>
      </c>
      <c r="O5024" s="7">
        <f>VLOOKUP(B5024,'tax data'!$A$1:$M$3179,12,FALSE)</f>
        <v>4298986.3107074574</v>
      </c>
    </row>
    <row r="5025" spans="1:15" x14ac:dyDescent="0.2">
      <c r="A5025" s="1">
        <v>45906</v>
      </c>
      <c r="B5025" t="s">
        <v>90</v>
      </c>
      <c r="C5025" t="s">
        <v>422</v>
      </c>
      <c r="D5025" t="s">
        <v>859</v>
      </c>
      <c r="E5025">
        <v>579</v>
      </c>
      <c r="F5025">
        <v>587</v>
      </c>
      <c r="G5025">
        <f>VLOOKUP($D5025,Dummy!$C$2:$I$1194,4,FALSE)</f>
        <v>0</v>
      </c>
      <c r="H5025">
        <f>VLOOKUP($D5025,Dummy!$C$2:$I$1194,5,FALSE)</f>
        <v>0</v>
      </c>
      <c r="I5025">
        <f>VLOOKUP($D5025,Dummy!$C$2:$I$1194,6,FALSE)</f>
        <v>0</v>
      </c>
      <c r="J5025">
        <f>VLOOKUP($D5025,Dummy!$C$2:$I$1194,7,FALSE)</f>
        <v>0</v>
      </c>
      <c r="K5025">
        <f>VLOOKUP($B5025,'Distance from BP'!$A$1:$F$3179,3,FALSE)</f>
        <v>150.76</v>
      </c>
      <c r="L5025">
        <f>VLOOKUP($B5025,'Distance from BP'!$A$1:$F$3179,4,FALSE)</f>
        <v>189.09</v>
      </c>
      <c r="M5025">
        <f>VLOOKUP($B5025,'Distance from BP'!$A$1:$F$3179,5,FALSE)</f>
        <v>236.05</v>
      </c>
      <c r="N5025">
        <f>VLOOKUP($B5025,'Distance from BP'!$A$1:$F$3179,6,FALSE)</f>
        <v>220.31</v>
      </c>
      <c r="O5025" s="7">
        <f>VLOOKUP(B5025,'tax data'!$A$1:$M$3179,12,FALSE)</f>
        <v>4625273.6704541408</v>
      </c>
    </row>
    <row r="5026" spans="1:15" x14ac:dyDescent="0.2">
      <c r="A5026" s="1">
        <v>45906</v>
      </c>
      <c r="B5026" t="s">
        <v>90</v>
      </c>
      <c r="C5026" t="s">
        <v>461</v>
      </c>
      <c r="D5026" t="s">
        <v>860</v>
      </c>
      <c r="E5026">
        <v>564.9</v>
      </c>
      <c r="F5026">
        <v>570.9</v>
      </c>
      <c r="G5026">
        <f>VLOOKUP($D5026,Dummy!$C$2:$I$1194,4,FALSE)</f>
        <v>0</v>
      </c>
      <c r="H5026">
        <f>VLOOKUP($D5026,Dummy!$C$2:$I$1194,5,FALSE)</f>
        <v>0</v>
      </c>
      <c r="I5026">
        <f>VLOOKUP($D5026,Dummy!$C$2:$I$1194,6,FALSE)</f>
        <v>0</v>
      </c>
      <c r="J5026">
        <f>VLOOKUP($D5026,Dummy!$C$2:$I$1194,7,FALSE)</f>
        <v>0</v>
      </c>
      <c r="K5026">
        <f>VLOOKUP($B5026,'Distance from BP'!$A$1:$F$3179,3,FALSE)</f>
        <v>150.76</v>
      </c>
      <c r="L5026">
        <f>VLOOKUP($B5026,'Distance from BP'!$A$1:$F$3179,4,FALSE)</f>
        <v>189.09</v>
      </c>
      <c r="M5026">
        <f>VLOOKUP($B5026,'Distance from BP'!$A$1:$F$3179,5,FALSE)</f>
        <v>236.05</v>
      </c>
      <c r="N5026">
        <f>VLOOKUP($B5026,'Distance from BP'!$A$1:$F$3179,6,FALSE)</f>
        <v>220.31</v>
      </c>
      <c r="O5026" s="7">
        <f>VLOOKUP(B5026,'tax data'!$A$1:$M$3179,12,FALSE)</f>
        <v>4625273.6704541408</v>
      </c>
    </row>
    <row r="5027" spans="1:15" x14ac:dyDescent="0.2">
      <c r="A5027" s="1">
        <v>45906</v>
      </c>
      <c r="B5027" t="s">
        <v>90</v>
      </c>
      <c r="C5027" t="s">
        <v>426</v>
      </c>
      <c r="D5027" t="s">
        <v>861</v>
      </c>
      <c r="E5027">
        <v>591.9</v>
      </c>
      <c r="F5027">
        <v>590.9</v>
      </c>
      <c r="G5027">
        <f>VLOOKUP($D5027,Dummy!$C$2:$I$1194,4,FALSE)</f>
        <v>0</v>
      </c>
      <c r="H5027">
        <f>VLOOKUP($D5027,Dummy!$C$2:$I$1194,5,FALSE)</f>
        <v>0</v>
      </c>
      <c r="I5027">
        <f>VLOOKUP($D5027,Dummy!$C$2:$I$1194,6,FALSE)</f>
        <v>0</v>
      </c>
      <c r="J5027">
        <f>VLOOKUP($D5027,Dummy!$C$2:$I$1194,7,FALSE)</f>
        <v>0</v>
      </c>
      <c r="K5027">
        <f>VLOOKUP($B5027,'Distance from BP'!$A$1:$F$3179,3,FALSE)</f>
        <v>150.76</v>
      </c>
      <c r="L5027">
        <f>VLOOKUP($B5027,'Distance from BP'!$A$1:$F$3179,4,FALSE)</f>
        <v>189.09</v>
      </c>
      <c r="M5027">
        <f>VLOOKUP($B5027,'Distance from BP'!$A$1:$F$3179,5,FALSE)</f>
        <v>236.05</v>
      </c>
      <c r="N5027">
        <f>VLOOKUP($B5027,'Distance from BP'!$A$1:$F$3179,6,FALSE)</f>
        <v>220.31</v>
      </c>
      <c r="O5027" s="7">
        <f>VLOOKUP(B5027,'tax data'!$A$1:$M$3179,12,FALSE)</f>
        <v>4625273.6704541408</v>
      </c>
    </row>
    <row r="5028" spans="1:15" x14ac:dyDescent="0.2">
      <c r="A5028" s="1">
        <v>45906</v>
      </c>
      <c r="B5028" t="s">
        <v>90</v>
      </c>
      <c r="C5028" t="s">
        <v>421</v>
      </c>
      <c r="D5028" t="s">
        <v>862</v>
      </c>
      <c r="E5028">
        <v>590</v>
      </c>
      <c r="F5028">
        <v>589</v>
      </c>
      <c r="G5028">
        <f>VLOOKUP($D5028,Dummy!$C$2:$I$1194,4,FALSE)</f>
        <v>0</v>
      </c>
      <c r="H5028">
        <f>VLOOKUP($D5028,Dummy!$C$2:$I$1194,5,FALSE)</f>
        <v>0</v>
      </c>
      <c r="I5028">
        <f>VLOOKUP($D5028,Dummy!$C$2:$I$1194,6,FALSE)</f>
        <v>0</v>
      </c>
      <c r="J5028">
        <f>VLOOKUP($D5028,Dummy!$C$2:$I$1194,7,FALSE)</f>
        <v>0</v>
      </c>
      <c r="K5028">
        <f>VLOOKUP($B5028,'Distance from BP'!$A$1:$F$3179,3,FALSE)</f>
        <v>150.76</v>
      </c>
      <c r="L5028">
        <f>VLOOKUP($B5028,'Distance from BP'!$A$1:$F$3179,4,FALSE)</f>
        <v>189.09</v>
      </c>
      <c r="M5028">
        <f>VLOOKUP($B5028,'Distance from BP'!$A$1:$F$3179,5,FALSE)</f>
        <v>236.05</v>
      </c>
      <c r="N5028">
        <f>VLOOKUP($B5028,'Distance from BP'!$A$1:$F$3179,6,FALSE)</f>
        <v>220.31</v>
      </c>
      <c r="O5028" s="7">
        <f>VLOOKUP(B5028,'tax data'!$A$1:$M$3179,12,FALSE)</f>
        <v>4625273.6704541408</v>
      </c>
    </row>
    <row r="5029" spans="1:15" x14ac:dyDescent="0.2">
      <c r="A5029" s="1">
        <v>45906</v>
      </c>
      <c r="B5029" t="s">
        <v>90</v>
      </c>
      <c r="C5029" t="s">
        <v>421</v>
      </c>
      <c r="D5029" t="s">
        <v>863</v>
      </c>
      <c r="E5029">
        <v>590</v>
      </c>
      <c r="F5029">
        <v>590</v>
      </c>
      <c r="G5029">
        <f>VLOOKUP($D5029,Dummy!$C$2:$I$1194,4,FALSE)</f>
        <v>0</v>
      </c>
      <c r="H5029">
        <f>VLOOKUP($D5029,Dummy!$C$2:$I$1194,5,FALSE)</f>
        <v>0</v>
      </c>
      <c r="I5029">
        <f>VLOOKUP($D5029,Dummy!$C$2:$I$1194,6,FALSE)</f>
        <v>0</v>
      </c>
      <c r="J5029">
        <f>VLOOKUP($D5029,Dummy!$C$2:$I$1194,7,FALSE)</f>
        <v>0</v>
      </c>
      <c r="K5029">
        <f>VLOOKUP($B5029,'Distance from BP'!$A$1:$F$3179,3,FALSE)</f>
        <v>150.76</v>
      </c>
      <c r="L5029">
        <f>VLOOKUP($B5029,'Distance from BP'!$A$1:$F$3179,4,FALSE)</f>
        <v>189.09</v>
      </c>
      <c r="M5029">
        <f>VLOOKUP($B5029,'Distance from BP'!$A$1:$F$3179,5,FALSE)</f>
        <v>236.05</v>
      </c>
      <c r="N5029">
        <f>VLOOKUP($B5029,'Distance from BP'!$A$1:$F$3179,6,FALSE)</f>
        <v>220.31</v>
      </c>
      <c r="O5029" s="7">
        <f>VLOOKUP(B5029,'tax data'!$A$1:$M$3179,12,FALSE)</f>
        <v>4625273.6704541408</v>
      </c>
    </row>
    <row r="5030" spans="1:15" x14ac:dyDescent="0.2">
      <c r="A5030" s="1">
        <v>45906</v>
      </c>
      <c r="B5030" t="s">
        <v>90</v>
      </c>
      <c r="C5030" t="s">
        <v>426</v>
      </c>
      <c r="D5030" t="s">
        <v>864</v>
      </c>
      <c r="E5030">
        <v>591.9</v>
      </c>
      <c r="F5030">
        <v>590.9</v>
      </c>
      <c r="G5030">
        <f>VLOOKUP($D5030,Dummy!$C$2:$I$1194,4,FALSE)</f>
        <v>0</v>
      </c>
      <c r="H5030">
        <f>VLOOKUP($D5030,Dummy!$C$2:$I$1194,5,FALSE)</f>
        <v>0</v>
      </c>
      <c r="I5030">
        <f>VLOOKUP($D5030,Dummy!$C$2:$I$1194,6,FALSE)</f>
        <v>0</v>
      </c>
      <c r="J5030">
        <f>VLOOKUP($D5030,Dummy!$C$2:$I$1194,7,FALSE)</f>
        <v>0</v>
      </c>
      <c r="K5030">
        <f>VLOOKUP($B5030,'Distance from BP'!$A$1:$F$3179,3,FALSE)</f>
        <v>150.76</v>
      </c>
      <c r="L5030">
        <f>VLOOKUP($B5030,'Distance from BP'!$A$1:$F$3179,4,FALSE)</f>
        <v>189.09</v>
      </c>
      <c r="M5030">
        <f>VLOOKUP($B5030,'Distance from BP'!$A$1:$F$3179,5,FALSE)</f>
        <v>236.05</v>
      </c>
      <c r="N5030">
        <f>VLOOKUP($B5030,'Distance from BP'!$A$1:$F$3179,6,FALSE)</f>
        <v>220.31</v>
      </c>
      <c r="O5030" s="7">
        <f>VLOOKUP(B5030,'tax data'!$A$1:$M$3179,12,FALSE)</f>
        <v>4625273.6704541408</v>
      </c>
    </row>
    <row r="5031" spans="1:15" x14ac:dyDescent="0.2">
      <c r="A5031" s="1">
        <v>45906</v>
      </c>
      <c r="B5031" t="s">
        <v>90</v>
      </c>
      <c r="C5031" t="s">
        <v>462</v>
      </c>
      <c r="D5031" t="s">
        <v>865</v>
      </c>
      <c r="E5031">
        <v>584.70000000000005</v>
      </c>
      <c r="F5031">
        <v>585.29999999999995</v>
      </c>
      <c r="G5031">
        <f>VLOOKUP($D5031,Dummy!$C$2:$I$1194,4,FALSE)</f>
        <v>0</v>
      </c>
      <c r="H5031">
        <f>VLOOKUP($D5031,Dummy!$C$2:$I$1194,5,FALSE)</f>
        <v>0</v>
      </c>
      <c r="I5031">
        <f>VLOOKUP($D5031,Dummy!$C$2:$I$1194,6,FALSE)</f>
        <v>0</v>
      </c>
      <c r="J5031">
        <f>VLOOKUP($D5031,Dummy!$C$2:$I$1194,7,FALSE)</f>
        <v>0</v>
      </c>
      <c r="K5031">
        <f>VLOOKUP($B5031,'Distance from BP'!$A$1:$F$3179,3,FALSE)</f>
        <v>150.76</v>
      </c>
      <c r="L5031">
        <f>VLOOKUP($B5031,'Distance from BP'!$A$1:$F$3179,4,FALSE)</f>
        <v>189.09</v>
      </c>
      <c r="M5031">
        <f>VLOOKUP($B5031,'Distance from BP'!$A$1:$F$3179,5,FALSE)</f>
        <v>236.05</v>
      </c>
      <c r="N5031">
        <f>VLOOKUP($B5031,'Distance from BP'!$A$1:$F$3179,6,FALSE)</f>
        <v>220.31</v>
      </c>
      <c r="O5031" s="7">
        <f>VLOOKUP(B5031,'tax data'!$A$1:$M$3179,12,FALSE)</f>
        <v>4625273.6704541408</v>
      </c>
    </row>
    <row r="5032" spans="1:15" x14ac:dyDescent="0.2">
      <c r="A5032" s="1">
        <v>45906</v>
      </c>
      <c r="B5032" t="s">
        <v>90</v>
      </c>
      <c r="C5032" t="s">
        <v>461</v>
      </c>
      <c r="D5032" t="s">
        <v>866</v>
      </c>
      <c r="E5032">
        <v>564.9</v>
      </c>
      <c r="F5032">
        <v>575.9</v>
      </c>
      <c r="G5032">
        <f>VLOOKUP($D5032,Dummy!$C$2:$I$1194,4,FALSE)</f>
        <v>0</v>
      </c>
      <c r="H5032">
        <f>VLOOKUP($D5032,Dummy!$C$2:$I$1194,5,FALSE)</f>
        <v>0</v>
      </c>
      <c r="I5032">
        <f>VLOOKUP($D5032,Dummy!$C$2:$I$1194,6,FALSE)</f>
        <v>0</v>
      </c>
      <c r="J5032">
        <f>VLOOKUP($D5032,Dummy!$C$2:$I$1194,7,FALSE)</f>
        <v>0</v>
      </c>
      <c r="K5032">
        <f>VLOOKUP($B5032,'Distance from BP'!$A$1:$F$3179,3,FALSE)</f>
        <v>150.76</v>
      </c>
      <c r="L5032">
        <f>VLOOKUP($B5032,'Distance from BP'!$A$1:$F$3179,4,FALSE)</f>
        <v>189.09</v>
      </c>
      <c r="M5032">
        <f>VLOOKUP($B5032,'Distance from BP'!$A$1:$F$3179,5,FALSE)</f>
        <v>236.05</v>
      </c>
      <c r="N5032">
        <f>VLOOKUP($B5032,'Distance from BP'!$A$1:$F$3179,6,FALSE)</f>
        <v>220.31</v>
      </c>
      <c r="O5032" s="7">
        <f>VLOOKUP(B5032,'tax data'!$A$1:$M$3179,12,FALSE)</f>
        <v>4625273.6704541408</v>
      </c>
    </row>
    <row r="5033" spans="1:15" x14ac:dyDescent="0.2">
      <c r="A5033" s="1">
        <v>45906</v>
      </c>
      <c r="B5033" t="s">
        <v>90</v>
      </c>
      <c r="C5033" t="s">
        <v>428</v>
      </c>
      <c r="D5033" t="s">
        <v>867</v>
      </c>
      <c r="E5033">
        <v>593.9</v>
      </c>
      <c r="F5033">
        <v>589.9</v>
      </c>
      <c r="G5033">
        <f>VLOOKUP($D5033,Dummy!$C$2:$I$1194,4,FALSE)</f>
        <v>0</v>
      </c>
      <c r="H5033">
        <f>VLOOKUP($D5033,Dummy!$C$2:$I$1194,5,FALSE)</f>
        <v>0</v>
      </c>
      <c r="I5033">
        <f>VLOOKUP($D5033,Dummy!$C$2:$I$1194,6,FALSE)</f>
        <v>0</v>
      </c>
      <c r="J5033">
        <f>VLOOKUP($D5033,Dummy!$C$2:$I$1194,7,FALSE)</f>
        <v>0</v>
      </c>
      <c r="K5033">
        <f>VLOOKUP($B5033,'Distance from BP'!$A$1:$F$3179,3,FALSE)</f>
        <v>150.76</v>
      </c>
      <c r="L5033">
        <f>VLOOKUP($B5033,'Distance from BP'!$A$1:$F$3179,4,FALSE)</f>
        <v>189.09</v>
      </c>
      <c r="M5033">
        <f>VLOOKUP($B5033,'Distance from BP'!$A$1:$F$3179,5,FALSE)</f>
        <v>236.05</v>
      </c>
      <c r="N5033">
        <f>VLOOKUP($B5033,'Distance from BP'!$A$1:$F$3179,6,FALSE)</f>
        <v>220.31</v>
      </c>
      <c r="O5033" s="7">
        <f>VLOOKUP(B5033,'tax data'!$A$1:$M$3179,12,FALSE)</f>
        <v>4625273.6704541408</v>
      </c>
    </row>
    <row r="5034" spans="1:15" x14ac:dyDescent="0.2">
      <c r="A5034" s="1">
        <v>45906</v>
      </c>
      <c r="B5034" t="s">
        <v>90</v>
      </c>
      <c r="C5034" t="s">
        <v>461</v>
      </c>
      <c r="D5034" t="s">
        <v>868</v>
      </c>
      <c r="E5034">
        <v>564.9</v>
      </c>
      <c r="F5034">
        <v>575.9</v>
      </c>
      <c r="G5034">
        <f>VLOOKUP($D5034,Dummy!$C$2:$I$1194,4,FALSE)</f>
        <v>0</v>
      </c>
      <c r="H5034">
        <f>VLOOKUP($D5034,Dummy!$C$2:$I$1194,5,FALSE)</f>
        <v>0</v>
      </c>
      <c r="I5034">
        <f>VLOOKUP($D5034,Dummy!$C$2:$I$1194,6,FALSE)</f>
        <v>0</v>
      </c>
      <c r="J5034">
        <f>VLOOKUP($D5034,Dummy!$C$2:$I$1194,7,FALSE)</f>
        <v>0</v>
      </c>
      <c r="K5034">
        <f>VLOOKUP($B5034,'Distance from BP'!$A$1:$F$3179,3,FALSE)</f>
        <v>150.76</v>
      </c>
      <c r="L5034">
        <f>VLOOKUP($B5034,'Distance from BP'!$A$1:$F$3179,4,FALSE)</f>
        <v>189.09</v>
      </c>
      <c r="M5034">
        <f>VLOOKUP($B5034,'Distance from BP'!$A$1:$F$3179,5,FALSE)</f>
        <v>236.05</v>
      </c>
      <c r="N5034">
        <f>VLOOKUP($B5034,'Distance from BP'!$A$1:$F$3179,6,FALSE)</f>
        <v>220.31</v>
      </c>
      <c r="O5034" s="7">
        <f>VLOOKUP(B5034,'tax data'!$A$1:$M$3179,12,FALSE)</f>
        <v>4625273.6704541408</v>
      </c>
    </row>
    <row r="5035" spans="1:15" x14ac:dyDescent="0.2">
      <c r="A5035" s="1">
        <v>45906</v>
      </c>
      <c r="B5035" t="s">
        <v>90</v>
      </c>
      <c r="C5035" t="s">
        <v>463</v>
      </c>
      <c r="D5035" t="s">
        <v>869</v>
      </c>
      <c r="E5035">
        <v>568</v>
      </c>
      <c r="F5035">
        <v>575</v>
      </c>
      <c r="G5035">
        <f>VLOOKUP($D5035,Dummy!$C$2:$I$1194,4,FALSE)</f>
        <v>0</v>
      </c>
      <c r="H5035">
        <f>VLOOKUP($D5035,Dummy!$C$2:$I$1194,5,FALSE)</f>
        <v>0</v>
      </c>
      <c r="I5035">
        <f>VLOOKUP($D5035,Dummy!$C$2:$I$1194,6,FALSE)</f>
        <v>0</v>
      </c>
      <c r="J5035">
        <f>VLOOKUP($D5035,Dummy!$C$2:$I$1194,7,FALSE)</f>
        <v>0</v>
      </c>
      <c r="K5035">
        <f>VLOOKUP($B5035,'Distance from BP'!$A$1:$F$3179,3,FALSE)</f>
        <v>150.76</v>
      </c>
      <c r="L5035">
        <f>VLOOKUP($B5035,'Distance from BP'!$A$1:$F$3179,4,FALSE)</f>
        <v>189.09</v>
      </c>
      <c r="M5035">
        <f>VLOOKUP($B5035,'Distance from BP'!$A$1:$F$3179,5,FALSE)</f>
        <v>236.05</v>
      </c>
      <c r="N5035">
        <f>VLOOKUP($B5035,'Distance from BP'!$A$1:$F$3179,6,FALSE)</f>
        <v>220.31</v>
      </c>
      <c r="O5035" s="7">
        <f>VLOOKUP(B5035,'tax data'!$A$1:$M$3179,12,FALSE)</f>
        <v>4625273.6704541408</v>
      </c>
    </row>
    <row r="5036" spans="1:15" x14ac:dyDescent="0.2">
      <c r="A5036" s="1">
        <v>45906</v>
      </c>
      <c r="B5036" t="s">
        <v>90</v>
      </c>
      <c r="C5036" t="s">
        <v>426</v>
      </c>
      <c r="D5036" t="s">
        <v>870</v>
      </c>
      <c r="E5036">
        <v>591.9</v>
      </c>
      <c r="F5036">
        <v>590.9</v>
      </c>
      <c r="G5036">
        <f>VLOOKUP($D5036,Dummy!$C$2:$I$1194,4,FALSE)</f>
        <v>0</v>
      </c>
      <c r="H5036">
        <f>VLOOKUP($D5036,Dummy!$C$2:$I$1194,5,FALSE)</f>
        <v>0</v>
      </c>
      <c r="I5036">
        <f>VLOOKUP($D5036,Dummy!$C$2:$I$1194,6,FALSE)</f>
        <v>0</v>
      </c>
      <c r="J5036">
        <f>VLOOKUP($D5036,Dummy!$C$2:$I$1194,7,FALSE)</f>
        <v>0</v>
      </c>
      <c r="K5036">
        <f>VLOOKUP($B5036,'Distance from BP'!$A$1:$F$3179,3,FALSE)</f>
        <v>150.76</v>
      </c>
      <c r="L5036">
        <f>VLOOKUP($B5036,'Distance from BP'!$A$1:$F$3179,4,FALSE)</f>
        <v>189.09</v>
      </c>
      <c r="M5036">
        <f>VLOOKUP($B5036,'Distance from BP'!$A$1:$F$3179,5,FALSE)</f>
        <v>236.05</v>
      </c>
      <c r="N5036">
        <f>VLOOKUP($B5036,'Distance from BP'!$A$1:$F$3179,6,FALSE)</f>
        <v>220.31</v>
      </c>
      <c r="O5036" s="7">
        <f>VLOOKUP(B5036,'tax data'!$A$1:$M$3179,12,FALSE)</f>
        <v>4625273.6704541408</v>
      </c>
    </row>
    <row r="5037" spans="1:15" x14ac:dyDescent="0.2">
      <c r="A5037" s="1">
        <v>45906</v>
      </c>
      <c r="B5037" t="s">
        <v>90</v>
      </c>
      <c r="C5037" t="s">
        <v>428</v>
      </c>
      <c r="D5037" t="s">
        <v>871</v>
      </c>
      <c r="E5037">
        <v>593.9</v>
      </c>
      <c r="F5037">
        <v>589.9</v>
      </c>
      <c r="G5037">
        <f>VLOOKUP($D5037,Dummy!$C$2:$I$1194,4,FALSE)</f>
        <v>0</v>
      </c>
      <c r="H5037">
        <f>VLOOKUP($D5037,Dummy!$C$2:$I$1194,5,FALSE)</f>
        <v>0</v>
      </c>
      <c r="I5037">
        <f>VLOOKUP($D5037,Dummy!$C$2:$I$1194,6,FALSE)</f>
        <v>0</v>
      </c>
      <c r="J5037">
        <f>VLOOKUP($D5037,Dummy!$C$2:$I$1194,7,FALSE)</f>
        <v>0</v>
      </c>
      <c r="K5037">
        <f>VLOOKUP($B5037,'Distance from BP'!$A$1:$F$3179,3,FALSE)</f>
        <v>150.76</v>
      </c>
      <c r="L5037">
        <f>VLOOKUP($B5037,'Distance from BP'!$A$1:$F$3179,4,FALSE)</f>
        <v>189.09</v>
      </c>
      <c r="M5037">
        <f>VLOOKUP($B5037,'Distance from BP'!$A$1:$F$3179,5,FALSE)</f>
        <v>236.05</v>
      </c>
      <c r="N5037">
        <f>VLOOKUP($B5037,'Distance from BP'!$A$1:$F$3179,6,FALSE)</f>
        <v>220.31</v>
      </c>
      <c r="O5037" s="7">
        <f>VLOOKUP(B5037,'tax data'!$A$1:$M$3179,12,FALSE)</f>
        <v>4625273.6704541408</v>
      </c>
    </row>
    <row r="5038" spans="1:15" x14ac:dyDescent="0.2">
      <c r="A5038" s="1">
        <v>45906</v>
      </c>
      <c r="B5038" t="s">
        <v>90</v>
      </c>
      <c r="C5038" t="s">
        <v>422</v>
      </c>
      <c r="D5038" t="s">
        <v>872</v>
      </c>
      <c r="E5038">
        <v>589</v>
      </c>
      <c r="F5038">
        <v>587</v>
      </c>
      <c r="G5038">
        <f>VLOOKUP($D5038,Dummy!$C$2:$I$1194,4,FALSE)</f>
        <v>0</v>
      </c>
      <c r="H5038">
        <f>VLOOKUP($D5038,Dummy!$C$2:$I$1194,5,FALSE)</f>
        <v>0</v>
      </c>
      <c r="I5038">
        <f>VLOOKUP($D5038,Dummy!$C$2:$I$1194,6,FALSE)</f>
        <v>0</v>
      </c>
      <c r="J5038">
        <f>VLOOKUP($D5038,Dummy!$C$2:$I$1194,7,FALSE)</f>
        <v>0</v>
      </c>
      <c r="K5038">
        <f>VLOOKUP($B5038,'Distance from BP'!$A$1:$F$3179,3,FALSE)</f>
        <v>150.76</v>
      </c>
      <c r="L5038">
        <f>VLOOKUP($B5038,'Distance from BP'!$A$1:$F$3179,4,FALSE)</f>
        <v>189.09</v>
      </c>
      <c r="M5038">
        <f>VLOOKUP($B5038,'Distance from BP'!$A$1:$F$3179,5,FALSE)</f>
        <v>236.05</v>
      </c>
      <c r="N5038">
        <f>VLOOKUP($B5038,'Distance from BP'!$A$1:$F$3179,6,FALSE)</f>
        <v>220.31</v>
      </c>
      <c r="O5038" s="7">
        <f>VLOOKUP(B5038,'tax data'!$A$1:$M$3179,12,FALSE)</f>
        <v>4625273.6704541408</v>
      </c>
    </row>
    <row r="5039" spans="1:15" x14ac:dyDescent="0.2">
      <c r="A5039" s="1">
        <v>45906</v>
      </c>
      <c r="B5039" t="s">
        <v>90</v>
      </c>
      <c r="C5039" t="s">
        <v>422</v>
      </c>
      <c r="D5039" t="s">
        <v>873</v>
      </c>
      <c r="E5039">
        <v>589</v>
      </c>
      <c r="F5039">
        <v>587</v>
      </c>
      <c r="G5039">
        <f>VLOOKUP($D5039,Dummy!$C$2:$I$1194,4,FALSE)</f>
        <v>0</v>
      </c>
      <c r="H5039">
        <f>VLOOKUP($D5039,Dummy!$C$2:$I$1194,5,FALSE)</f>
        <v>0</v>
      </c>
      <c r="I5039">
        <f>VLOOKUP($D5039,Dummy!$C$2:$I$1194,6,FALSE)</f>
        <v>0</v>
      </c>
      <c r="J5039">
        <f>VLOOKUP($D5039,Dummy!$C$2:$I$1194,7,FALSE)</f>
        <v>0</v>
      </c>
      <c r="K5039">
        <f>VLOOKUP($B5039,'Distance from BP'!$A$1:$F$3179,3,FALSE)</f>
        <v>150.76</v>
      </c>
      <c r="L5039">
        <f>VLOOKUP($B5039,'Distance from BP'!$A$1:$F$3179,4,FALSE)</f>
        <v>189.09</v>
      </c>
      <c r="M5039">
        <f>VLOOKUP($B5039,'Distance from BP'!$A$1:$F$3179,5,FALSE)</f>
        <v>236.05</v>
      </c>
      <c r="N5039">
        <f>VLOOKUP($B5039,'Distance from BP'!$A$1:$F$3179,6,FALSE)</f>
        <v>220.31</v>
      </c>
      <c r="O5039" s="7">
        <f>VLOOKUP(B5039,'tax data'!$A$1:$M$3179,12,FALSE)</f>
        <v>4625273.6704541408</v>
      </c>
    </row>
    <row r="5040" spans="1:15" x14ac:dyDescent="0.2">
      <c r="A5040" s="1">
        <v>45906</v>
      </c>
      <c r="B5040" t="s">
        <v>90</v>
      </c>
      <c r="C5040" t="s">
        <v>428</v>
      </c>
      <c r="D5040" t="s">
        <v>874</v>
      </c>
      <c r="E5040">
        <v>593.9</v>
      </c>
      <c r="F5040">
        <v>589.9</v>
      </c>
      <c r="G5040">
        <f>VLOOKUP($D5040,Dummy!$C$2:$I$1194,4,FALSE)</f>
        <v>0</v>
      </c>
      <c r="H5040">
        <f>VLOOKUP($D5040,Dummy!$C$2:$I$1194,5,FALSE)</f>
        <v>0</v>
      </c>
      <c r="I5040">
        <f>VLOOKUP($D5040,Dummy!$C$2:$I$1194,6,FALSE)</f>
        <v>0</v>
      </c>
      <c r="J5040">
        <f>VLOOKUP($D5040,Dummy!$C$2:$I$1194,7,FALSE)</f>
        <v>0</v>
      </c>
      <c r="K5040">
        <f>VLOOKUP($B5040,'Distance from BP'!$A$1:$F$3179,3,FALSE)</f>
        <v>150.76</v>
      </c>
      <c r="L5040">
        <f>VLOOKUP($B5040,'Distance from BP'!$A$1:$F$3179,4,FALSE)</f>
        <v>189.09</v>
      </c>
      <c r="M5040">
        <f>VLOOKUP($B5040,'Distance from BP'!$A$1:$F$3179,5,FALSE)</f>
        <v>236.05</v>
      </c>
      <c r="N5040">
        <f>VLOOKUP($B5040,'Distance from BP'!$A$1:$F$3179,6,FALSE)</f>
        <v>220.31</v>
      </c>
      <c r="O5040" s="7">
        <f>VLOOKUP(B5040,'tax data'!$A$1:$M$3179,12,FALSE)</f>
        <v>4625273.6704541408</v>
      </c>
    </row>
    <row r="5041" spans="1:15" x14ac:dyDescent="0.2">
      <c r="A5041" s="1">
        <v>45906</v>
      </c>
      <c r="B5041" t="s">
        <v>90</v>
      </c>
      <c r="C5041" t="s">
        <v>443</v>
      </c>
      <c r="D5041" t="s">
        <v>875</v>
      </c>
      <c r="E5041">
        <v>573</v>
      </c>
      <c r="F5041">
        <v>562</v>
      </c>
      <c r="G5041">
        <f>VLOOKUP($D5041,Dummy!$C$2:$I$1194,4,FALSE)</f>
        <v>0</v>
      </c>
      <c r="H5041">
        <f>VLOOKUP($D5041,Dummy!$C$2:$I$1194,5,FALSE)</f>
        <v>0</v>
      </c>
      <c r="I5041">
        <f>VLOOKUP($D5041,Dummy!$C$2:$I$1194,6,FALSE)</f>
        <v>0</v>
      </c>
      <c r="J5041">
        <f>VLOOKUP($D5041,Dummy!$C$2:$I$1194,7,FALSE)</f>
        <v>0</v>
      </c>
      <c r="K5041">
        <f>VLOOKUP($B5041,'Distance from BP'!$A$1:$F$3179,3,FALSE)</f>
        <v>150.76</v>
      </c>
      <c r="L5041">
        <f>VLOOKUP($B5041,'Distance from BP'!$A$1:$F$3179,4,FALSE)</f>
        <v>189.09</v>
      </c>
      <c r="M5041">
        <f>VLOOKUP($B5041,'Distance from BP'!$A$1:$F$3179,5,FALSE)</f>
        <v>236.05</v>
      </c>
      <c r="N5041">
        <f>VLOOKUP($B5041,'Distance from BP'!$A$1:$F$3179,6,FALSE)</f>
        <v>220.31</v>
      </c>
      <c r="O5041" s="7">
        <f>VLOOKUP(B5041,'tax data'!$A$1:$M$3179,12,FALSE)</f>
        <v>4625273.6704541408</v>
      </c>
    </row>
    <row r="5042" spans="1:15" x14ac:dyDescent="0.2">
      <c r="A5042" s="1">
        <v>45906</v>
      </c>
      <c r="B5042" t="s">
        <v>90</v>
      </c>
      <c r="C5042" t="s">
        <v>464</v>
      </c>
      <c r="D5042" t="s">
        <v>876</v>
      </c>
      <c r="E5042">
        <v>584</v>
      </c>
      <c r="F5042">
        <v>582</v>
      </c>
      <c r="G5042">
        <f>VLOOKUP($D5042,Dummy!$C$2:$I$1194,4,FALSE)</f>
        <v>0</v>
      </c>
      <c r="H5042">
        <f>VLOOKUP($D5042,Dummy!$C$2:$I$1194,5,FALSE)</f>
        <v>0</v>
      </c>
      <c r="I5042">
        <f>VLOOKUP($D5042,Dummy!$C$2:$I$1194,6,FALSE)</f>
        <v>0</v>
      </c>
      <c r="J5042">
        <f>VLOOKUP($D5042,Dummy!$C$2:$I$1194,7,FALSE)</f>
        <v>0</v>
      </c>
      <c r="K5042">
        <f>VLOOKUP($B5042,'Distance from BP'!$A$1:$F$3179,3,FALSE)</f>
        <v>150.76</v>
      </c>
      <c r="L5042">
        <f>VLOOKUP($B5042,'Distance from BP'!$A$1:$F$3179,4,FALSE)</f>
        <v>189.09</v>
      </c>
      <c r="M5042">
        <f>VLOOKUP($B5042,'Distance from BP'!$A$1:$F$3179,5,FALSE)</f>
        <v>236.05</v>
      </c>
      <c r="N5042">
        <f>VLOOKUP($B5042,'Distance from BP'!$A$1:$F$3179,6,FALSE)</f>
        <v>220.31</v>
      </c>
      <c r="O5042" s="7">
        <f>VLOOKUP(B5042,'tax data'!$A$1:$M$3179,12,FALSE)</f>
        <v>4625273.6704541408</v>
      </c>
    </row>
    <row r="5043" spans="1:15" x14ac:dyDescent="0.2">
      <c r="A5043" s="1">
        <v>45906</v>
      </c>
      <c r="B5043" t="s">
        <v>90</v>
      </c>
      <c r="C5043" t="s">
        <v>421</v>
      </c>
      <c r="D5043" t="s">
        <v>877</v>
      </c>
      <c r="E5043">
        <v>590</v>
      </c>
      <c r="F5043">
        <v>589</v>
      </c>
      <c r="G5043">
        <f>VLOOKUP($D5043,Dummy!$C$2:$I$1194,4,FALSE)</f>
        <v>0</v>
      </c>
      <c r="H5043">
        <f>VLOOKUP($D5043,Dummy!$C$2:$I$1194,5,FALSE)</f>
        <v>0</v>
      </c>
      <c r="I5043">
        <f>VLOOKUP($D5043,Dummy!$C$2:$I$1194,6,FALSE)</f>
        <v>0</v>
      </c>
      <c r="J5043">
        <f>VLOOKUP($D5043,Dummy!$C$2:$I$1194,7,FALSE)</f>
        <v>0</v>
      </c>
      <c r="K5043">
        <f>VLOOKUP($B5043,'Distance from BP'!$A$1:$F$3179,3,FALSE)</f>
        <v>150.76</v>
      </c>
      <c r="L5043">
        <f>VLOOKUP($B5043,'Distance from BP'!$A$1:$F$3179,4,FALSE)</f>
        <v>189.09</v>
      </c>
      <c r="M5043">
        <f>VLOOKUP($B5043,'Distance from BP'!$A$1:$F$3179,5,FALSE)</f>
        <v>236.05</v>
      </c>
      <c r="N5043">
        <f>VLOOKUP($B5043,'Distance from BP'!$A$1:$F$3179,6,FALSE)</f>
        <v>220.31</v>
      </c>
      <c r="O5043" s="7">
        <f>VLOOKUP(B5043,'tax data'!$A$1:$M$3179,12,FALSE)</f>
        <v>4625273.6704541408</v>
      </c>
    </row>
    <row r="5044" spans="1:15" x14ac:dyDescent="0.2">
      <c r="A5044" s="1">
        <v>45906</v>
      </c>
      <c r="B5044" t="s">
        <v>90</v>
      </c>
      <c r="C5044" t="s">
        <v>421</v>
      </c>
      <c r="D5044" t="s">
        <v>878</v>
      </c>
      <c r="E5044">
        <v>590</v>
      </c>
      <c r="F5044">
        <v>589</v>
      </c>
      <c r="G5044">
        <f>VLOOKUP($D5044,Dummy!$C$2:$I$1194,4,FALSE)</f>
        <v>0</v>
      </c>
      <c r="H5044">
        <f>VLOOKUP($D5044,Dummy!$C$2:$I$1194,5,FALSE)</f>
        <v>0</v>
      </c>
      <c r="I5044">
        <f>VLOOKUP($D5044,Dummy!$C$2:$I$1194,6,FALSE)</f>
        <v>0</v>
      </c>
      <c r="J5044">
        <f>VLOOKUP($D5044,Dummy!$C$2:$I$1194,7,FALSE)</f>
        <v>0</v>
      </c>
      <c r="K5044">
        <f>VLOOKUP($B5044,'Distance from BP'!$A$1:$F$3179,3,FALSE)</f>
        <v>150.76</v>
      </c>
      <c r="L5044">
        <f>VLOOKUP($B5044,'Distance from BP'!$A$1:$F$3179,4,FALSE)</f>
        <v>189.09</v>
      </c>
      <c r="M5044">
        <f>VLOOKUP($B5044,'Distance from BP'!$A$1:$F$3179,5,FALSE)</f>
        <v>236.05</v>
      </c>
      <c r="N5044">
        <f>VLOOKUP($B5044,'Distance from BP'!$A$1:$F$3179,6,FALSE)</f>
        <v>220.31</v>
      </c>
      <c r="O5044" s="7">
        <f>VLOOKUP(B5044,'tax data'!$A$1:$M$3179,12,FALSE)</f>
        <v>4625273.6704541408</v>
      </c>
    </row>
    <row r="5045" spans="1:15" x14ac:dyDescent="0.2">
      <c r="A5045" s="1">
        <v>45906</v>
      </c>
      <c r="B5045" t="s">
        <v>90</v>
      </c>
      <c r="C5045" t="s">
        <v>421</v>
      </c>
      <c r="D5045" t="s">
        <v>879</v>
      </c>
      <c r="E5045">
        <v>587</v>
      </c>
      <c r="F5045">
        <v>585</v>
      </c>
      <c r="G5045">
        <f>VLOOKUP($D5045,Dummy!$C$2:$I$1194,4,FALSE)</f>
        <v>0</v>
      </c>
      <c r="H5045">
        <f>VLOOKUP($D5045,Dummy!$C$2:$I$1194,5,FALSE)</f>
        <v>0</v>
      </c>
      <c r="I5045">
        <f>VLOOKUP($D5045,Dummy!$C$2:$I$1194,6,FALSE)</f>
        <v>0</v>
      </c>
      <c r="J5045">
        <f>VLOOKUP($D5045,Dummy!$C$2:$I$1194,7,FALSE)</f>
        <v>0</v>
      </c>
      <c r="K5045">
        <f>VLOOKUP($B5045,'Distance from BP'!$A$1:$F$3179,3,FALSE)</f>
        <v>150.76</v>
      </c>
      <c r="L5045">
        <f>VLOOKUP($B5045,'Distance from BP'!$A$1:$F$3179,4,FALSE)</f>
        <v>189.09</v>
      </c>
      <c r="M5045">
        <f>VLOOKUP($B5045,'Distance from BP'!$A$1:$F$3179,5,FALSE)</f>
        <v>236.05</v>
      </c>
      <c r="N5045">
        <f>VLOOKUP($B5045,'Distance from BP'!$A$1:$F$3179,6,FALSE)</f>
        <v>220.31</v>
      </c>
      <c r="O5045" s="7">
        <f>VLOOKUP(B5045,'tax data'!$A$1:$M$3179,12,FALSE)</f>
        <v>4625273.6704541408</v>
      </c>
    </row>
    <row r="5046" spans="1:15" x14ac:dyDescent="0.2">
      <c r="A5046" s="1">
        <v>45906</v>
      </c>
      <c r="B5046" t="s">
        <v>90</v>
      </c>
      <c r="C5046" t="s">
        <v>421</v>
      </c>
      <c r="D5046" t="s">
        <v>880</v>
      </c>
      <c r="E5046">
        <v>590</v>
      </c>
      <c r="F5046">
        <v>589</v>
      </c>
      <c r="G5046">
        <f>VLOOKUP($D5046,Dummy!$C$2:$I$1194,4,FALSE)</f>
        <v>0</v>
      </c>
      <c r="H5046">
        <f>VLOOKUP($D5046,Dummy!$C$2:$I$1194,5,FALSE)</f>
        <v>0</v>
      </c>
      <c r="I5046">
        <f>VLOOKUP($D5046,Dummy!$C$2:$I$1194,6,FALSE)</f>
        <v>0</v>
      </c>
      <c r="J5046">
        <f>VLOOKUP($D5046,Dummy!$C$2:$I$1194,7,FALSE)</f>
        <v>0</v>
      </c>
      <c r="K5046">
        <f>VLOOKUP($B5046,'Distance from BP'!$A$1:$F$3179,3,FALSE)</f>
        <v>150.76</v>
      </c>
      <c r="L5046">
        <f>VLOOKUP($B5046,'Distance from BP'!$A$1:$F$3179,4,FALSE)</f>
        <v>189.09</v>
      </c>
      <c r="M5046">
        <f>VLOOKUP($B5046,'Distance from BP'!$A$1:$F$3179,5,FALSE)</f>
        <v>236.05</v>
      </c>
      <c r="N5046">
        <f>VLOOKUP($B5046,'Distance from BP'!$A$1:$F$3179,6,FALSE)</f>
        <v>220.31</v>
      </c>
      <c r="O5046" s="7">
        <f>VLOOKUP(B5046,'tax data'!$A$1:$M$3179,12,FALSE)</f>
        <v>4625273.6704541408</v>
      </c>
    </row>
    <row r="5047" spans="1:15" x14ac:dyDescent="0.2">
      <c r="A5047" s="1">
        <v>45906</v>
      </c>
      <c r="B5047" t="s">
        <v>90</v>
      </c>
      <c r="C5047" t="s">
        <v>421</v>
      </c>
      <c r="D5047" t="s">
        <v>881</v>
      </c>
      <c r="E5047">
        <v>590</v>
      </c>
      <c r="F5047">
        <v>589</v>
      </c>
      <c r="G5047">
        <f>VLOOKUP($D5047,Dummy!$C$2:$I$1194,4,FALSE)</f>
        <v>0</v>
      </c>
      <c r="H5047">
        <f>VLOOKUP($D5047,Dummy!$C$2:$I$1194,5,FALSE)</f>
        <v>0</v>
      </c>
      <c r="I5047">
        <f>VLOOKUP($D5047,Dummy!$C$2:$I$1194,6,FALSE)</f>
        <v>0</v>
      </c>
      <c r="J5047">
        <f>VLOOKUP($D5047,Dummy!$C$2:$I$1194,7,FALSE)</f>
        <v>0</v>
      </c>
      <c r="K5047">
        <f>VLOOKUP($B5047,'Distance from BP'!$A$1:$F$3179,3,FALSE)</f>
        <v>150.76</v>
      </c>
      <c r="L5047">
        <f>VLOOKUP($B5047,'Distance from BP'!$A$1:$F$3179,4,FALSE)</f>
        <v>189.09</v>
      </c>
      <c r="M5047">
        <f>VLOOKUP($B5047,'Distance from BP'!$A$1:$F$3179,5,FALSE)</f>
        <v>236.05</v>
      </c>
      <c r="N5047">
        <f>VLOOKUP($B5047,'Distance from BP'!$A$1:$F$3179,6,FALSE)</f>
        <v>220.31</v>
      </c>
      <c r="O5047" s="7">
        <f>VLOOKUP(B5047,'tax data'!$A$1:$M$3179,12,FALSE)</f>
        <v>4625273.6704541408</v>
      </c>
    </row>
    <row r="5048" spans="1:15" x14ac:dyDescent="0.2">
      <c r="A5048" s="1">
        <v>45906</v>
      </c>
      <c r="B5048" t="s">
        <v>91</v>
      </c>
      <c r="C5048" t="s">
        <v>439</v>
      </c>
      <c r="D5048" t="s">
        <v>882</v>
      </c>
      <c r="E5048">
        <v>583</v>
      </c>
      <c r="F5048">
        <v>586</v>
      </c>
      <c r="G5048">
        <f>VLOOKUP($D5048,Dummy!$C$2:$I$1194,4,FALSE)</f>
        <v>0</v>
      </c>
      <c r="H5048">
        <f>VLOOKUP($D5048,Dummy!$C$2:$I$1194,5,FALSE)</f>
        <v>0</v>
      </c>
      <c r="I5048">
        <f>VLOOKUP($D5048,Dummy!$C$2:$I$1194,6,FALSE)</f>
        <v>0</v>
      </c>
      <c r="J5048">
        <f>VLOOKUP($D5048,Dummy!$C$2:$I$1194,7,FALSE)</f>
        <v>0</v>
      </c>
      <c r="K5048">
        <f>VLOOKUP($B5048,'Distance from BP'!$A$1:$F$3179,3,FALSE)</f>
        <v>171.28</v>
      </c>
      <c r="L5048">
        <f>VLOOKUP($B5048,'Distance from BP'!$A$1:$F$3179,4,FALSE)</f>
        <v>194.81</v>
      </c>
      <c r="M5048">
        <f>VLOOKUP($B5048,'Distance from BP'!$A$1:$F$3179,5,FALSE)</f>
        <v>266.05</v>
      </c>
      <c r="N5048">
        <f>VLOOKUP($B5048,'Distance from BP'!$A$1:$F$3179,6,FALSE)</f>
        <v>253.83</v>
      </c>
      <c r="O5048" s="7">
        <f>VLOOKUP(B5048,'tax data'!$A$1:$M$3179,12,FALSE)</f>
        <v>3024409.3025669032</v>
      </c>
    </row>
    <row r="5049" spans="1:15" x14ac:dyDescent="0.2">
      <c r="A5049" s="1">
        <v>45906</v>
      </c>
      <c r="B5049" t="s">
        <v>92</v>
      </c>
      <c r="C5049" t="s">
        <v>421</v>
      </c>
      <c r="D5049" t="s">
        <v>883</v>
      </c>
      <c r="E5049">
        <v>590</v>
      </c>
      <c r="F5049">
        <v>589</v>
      </c>
      <c r="G5049">
        <f>VLOOKUP($D5049,Dummy!$C$2:$I$1194,4,FALSE)</f>
        <v>0</v>
      </c>
      <c r="H5049">
        <f>VLOOKUP($D5049,Dummy!$C$2:$I$1194,5,FALSE)</f>
        <v>0</v>
      </c>
      <c r="I5049">
        <f>VLOOKUP($D5049,Dummy!$C$2:$I$1194,6,FALSE)</f>
        <v>0</v>
      </c>
      <c r="J5049">
        <f>VLOOKUP($D5049,Dummy!$C$2:$I$1194,7,FALSE)</f>
        <v>0</v>
      </c>
      <c r="K5049">
        <f>VLOOKUP($B5049,'Distance from BP'!$A$1:$F$3179,3,FALSE)</f>
        <v>137.46</v>
      </c>
      <c r="L5049">
        <f>VLOOKUP($B5049,'Distance from BP'!$A$1:$F$3179,4,FALSE)</f>
        <v>155.33000000000001</v>
      </c>
      <c r="M5049">
        <f>VLOOKUP($B5049,'Distance from BP'!$A$1:$F$3179,5,FALSE)</f>
        <v>165.84</v>
      </c>
      <c r="N5049">
        <f>VLOOKUP($B5049,'Distance from BP'!$A$1:$F$3179,6,FALSE)</f>
        <v>152.31</v>
      </c>
      <c r="O5049" s="7">
        <f>VLOOKUP(B5049,'tax data'!$A$1:$M$3179,12,FALSE)</f>
        <v>3823261.372446307</v>
      </c>
    </row>
    <row r="5050" spans="1:15" x14ac:dyDescent="0.2">
      <c r="A5050" s="1">
        <v>45906</v>
      </c>
      <c r="B5050" t="s">
        <v>93</v>
      </c>
      <c r="C5050" t="s">
        <v>422</v>
      </c>
      <c r="D5050" t="s">
        <v>884</v>
      </c>
      <c r="E5050">
        <v>589</v>
      </c>
      <c r="F5050">
        <v>587</v>
      </c>
      <c r="G5050">
        <f>VLOOKUP($D5050,Dummy!$C$2:$I$1194,4,FALSE)</f>
        <v>0</v>
      </c>
      <c r="H5050">
        <f>VLOOKUP($D5050,Dummy!$C$2:$I$1194,5,FALSE)</f>
        <v>0</v>
      </c>
      <c r="I5050">
        <f>VLOOKUP($D5050,Dummy!$C$2:$I$1194,6,FALSE)</f>
        <v>0</v>
      </c>
      <c r="J5050">
        <f>VLOOKUP($D5050,Dummy!$C$2:$I$1194,7,FALSE)</f>
        <v>0</v>
      </c>
      <c r="K5050">
        <f>VLOOKUP($B5050,'Distance from BP'!$A$1:$F$3179,3,FALSE)</f>
        <v>33.46</v>
      </c>
      <c r="L5050">
        <f>VLOOKUP($B5050,'Distance from BP'!$A$1:$F$3179,4,FALSE)</f>
        <v>38.200000000000003</v>
      </c>
      <c r="M5050">
        <f>VLOOKUP($B5050,'Distance from BP'!$A$1:$F$3179,5,FALSE)</f>
        <v>23.63</v>
      </c>
      <c r="N5050">
        <f>VLOOKUP($B5050,'Distance from BP'!$A$1:$F$3179,6,FALSE)</f>
        <v>19.690000000000001</v>
      </c>
      <c r="O5050" s="7">
        <f>VLOOKUP(B5050,'tax data'!$A$1:$M$3179,12,FALSE)</f>
        <v>5986419.2538627032</v>
      </c>
    </row>
    <row r="5051" spans="1:15" x14ac:dyDescent="0.2">
      <c r="A5051" s="1">
        <v>45906</v>
      </c>
      <c r="B5051" t="s">
        <v>93</v>
      </c>
      <c r="C5051" t="s">
        <v>421</v>
      </c>
      <c r="D5051" t="s">
        <v>885</v>
      </c>
      <c r="E5051">
        <v>590</v>
      </c>
      <c r="F5051">
        <v>589</v>
      </c>
      <c r="G5051">
        <f>VLOOKUP($D5051,Dummy!$C$2:$I$1194,4,FALSE)</f>
        <v>0</v>
      </c>
      <c r="H5051">
        <f>VLOOKUP($D5051,Dummy!$C$2:$I$1194,5,FALSE)</f>
        <v>0</v>
      </c>
      <c r="I5051">
        <f>VLOOKUP($D5051,Dummy!$C$2:$I$1194,6,FALSE)</f>
        <v>0</v>
      </c>
      <c r="J5051">
        <f>VLOOKUP($D5051,Dummy!$C$2:$I$1194,7,FALSE)</f>
        <v>0</v>
      </c>
      <c r="K5051">
        <f>VLOOKUP($B5051,'Distance from BP'!$A$1:$F$3179,3,FALSE)</f>
        <v>33.46</v>
      </c>
      <c r="L5051">
        <f>VLOOKUP($B5051,'Distance from BP'!$A$1:$F$3179,4,FALSE)</f>
        <v>38.200000000000003</v>
      </c>
      <c r="M5051">
        <f>VLOOKUP($B5051,'Distance from BP'!$A$1:$F$3179,5,FALSE)</f>
        <v>23.63</v>
      </c>
      <c r="N5051">
        <f>VLOOKUP($B5051,'Distance from BP'!$A$1:$F$3179,6,FALSE)</f>
        <v>19.690000000000001</v>
      </c>
      <c r="O5051" s="7">
        <f>VLOOKUP(B5051,'tax data'!$A$1:$M$3179,12,FALSE)</f>
        <v>5986419.2538627032</v>
      </c>
    </row>
    <row r="5052" spans="1:15" x14ac:dyDescent="0.2">
      <c r="A5052" s="1">
        <v>45906</v>
      </c>
      <c r="B5052" t="s">
        <v>94</v>
      </c>
      <c r="C5052" t="s">
        <v>421</v>
      </c>
      <c r="D5052" t="s">
        <v>886</v>
      </c>
      <c r="E5052">
        <v>593</v>
      </c>
      <c r="F5052">
        <v>588</v>
      </c>
      <c r="G5052">
        <f>VLOOKUP($D5052,Dummy!$C$2:$I$1194,4,FALSE)</f>
        <v>0</v>
      </c>
      <c r="H5052">
        <f>VLOOKUP($D5052,Dummy!$C$2:$I$1194,5,FALSE)</f>
        <v>0</v>
      </c>
      <c r="I5052">
        <f>VLOOKUP($D5052,Dummy!$C$2:$I$1194,6,FALSE)</f>
        <v>0</v>
      </c>
      <c r="J5052">
        <f>VLOOKUP($D5052,Dummy!$C$2:$I$1194,7,FALSE)</f>
        <v>0</v>
      </c>
      <c r="K5052">
        <f>VLOOKUP($B5052,'Distance from BP'!$A$1:$F$3179,3,FALSE)</f>
        <v>188.24</v>
      </c>
      <c r="L5052">
        <f>VLOOKUP($B5052,'Distance from BP'!$A$1:$F$3179,4,FALSE)</f>
        <v>212.56</v>
      </c>
      <c r="M5052">
        <f>VLOOKUP($B5052,'Distance from BP'!$A$1:$F$3179,5,FALSE)</f>
        <v>280.82</v>
      </c>
      <c r="N5052">
        <f>VLOOKUP($B5052,'Distance from BP'!$A$1:$F$3179,6,FALSE)</f>
        <v>266.55</v>
      </c>
      <c r="O5052" s="7">
        <f>VLOOKUP(B5052,'tax data'!$A$1:$M$3179,12,FALSE)</f>
        <v>3003770.4419642859</v>
      </c>
    </row>
    <row r="5053" spans="1:15" x14ac:dyDescent="0.2">
      <c r="A5053" s="1">
        <v>45906</v>
      </c>
      <c r="B5053" t="s">
        <v>95</v>
      </c>
      <c r="C5053" t="s">
        <v>426</v>
      </c>
      <c r="D5053" t="s">
        <v>887</v>
      </c>
      <c r="E5053">
        <v>591.9</v>
      </c>
      <c r="F5053">
        <v>590.9</v>
      </c>
      <c r="G5053">
        <f>VLOOKUP($D5053,Dummy!$C$2:$I$1194,4,FALSE)</f>
        <v>0</v>
      </c>
      <c r="H5053">
        <f>VLOOKUP($D5053,Dummy!$C$2:$I$1194,5,FALSE)</f>
        <v>0</v>
      </c>
      <c r="I5053">
        <f>VLOOKUP($D5053,Dummy!$C$2:$I$1194,6,FALSE)</f>
        <v>0</v>
      </c>
      <c r="J5053">
        <f>VLOOKUP($D5053,Dummy!$C$2:$I$1194,7,FALSE)</f>
        <v>0</v>
      </c>
      <c r="K5053">
        <f>VLOOKUP($B5053,'Distance from BP'!$A$1:$F$3179,3,FALSE)</f>
        <v>146.22999999999999</v>
      </c>
      <c r="L5053">
        <f>VLOOKUP($B5053,'Distance from BP'!$A$1:$F$3179,4,FALSE)</f>
        <v>184.34</v>
      </c>
      <c r="M5053">
        <f>VLOOKUP($B5053,'Distance from BP'!$A$1:$F$3179,5,FALSE)</f>
        <v>178.6</v>
      </c>
      <c r="N5053">
        <f>VLOOKUP($B5053,'Distance from BP'!$A$1:$F$3179,6,FALSE)</f>
        <v>174.12</v>
      </c>
      <c r="O5053" s="7">
        <f>VLOOKUP(B5053,'tax data'!$A$1:$M$3179,12,FALSE)</f>
        <v>3651226.207354161</v>
      </c>
    </row>
    <row r="5054" spans="1:15" x14ac:dyDescent="0.2">
      <c r="A5054" s="1">
        <v>45906</v>
      </c>
      <c r="B5054" t="s">
        <v>95</v>
      </c>
      <c r="C5054" t="s">
        <v>431</v>
      </c>
      <c r="D5054" t="s">
        <v>888</v>
      </c>
      <c r="E5054">
        <v>586.9</v>
      </c>
      <c r="F5054">
        <v>585.9</v>
      </c>
      <c r="G5054">
        <f>VLOOKUP($D5054,Dummy!$C$2:$I$1194,4,FALSE)</f>
        <v>0</v>
      </c>
      <c r="H5054">
        <f>VLOOKUP($D5054,Dummy!$C$2:$I$1194,5,FALSE)</f>
        <v>0</v>
      </c>
      <c r="I5054">
        <f>VLOOKUP($D5054,Dummy!$C$2:$I$1194,6,FALSE)</f>
        <v>0</v>
      </c>
      <c r="J5054">
        <f>VLOOKUP($D5054,Dummy!$C$2:$I$1194,7,FALSE)</f>
        <v>0</v>
      </c>
      <c r="K5054">
        <f>VLOOKUP($B5054,'Distance from BP'!$A$1:$F$3179,3,FALSE)</f>
        <v>146.22999999999999</v>
      </c>
      <c r="L5054">
        <f>VLOOKUP($B5054,'Distance from BP'!$A$1:$F$3179,4,FALSE)</f>
        <v>184.34</v>
      </c>
      <c r="M5054">
        <f>VLOOKUP($B5054,'Distance from BP'!$A$1:$F$3179,5,FALSE)</f>
        <v>178.6</v>
      </c>
      <c r="N5054">
        <f>VLOOKUP($B5054,'Distance from BP'!$A$1:$F$3179,6,FALSE)</f>
        <v>174.12</v>
      </c>
      <c r="O5054" s="7">
        <f>VLOOKUP(B5054,'tax data'!$A$1:$M$3179,12,FALSE)</f>
        <v>3651226.207354161</v>
      </c>
    </row>
    <row r="5055" spans="1:15" x14ac:dyDescent="0.2">
      <c r="A5055" s="1">
        <v>45906</v>
      </c>
      <c r="B5055" t="s">
        <v>95</v>
      </c>
      <c r="C5055" t="s">
        <v>421</v>
      </c>
      <c r="D5055" t="s">
        <v>889</v>
      </c>
      <c r="E5055">
        <v>589</v>
      </c>
      <c r="F5055">
        <v>589</v>
      </c>
      <c r="G5055">
        <f>VLOOKUP($D5055,Dummy!$C$2:$I$1194,4,FALSE)</f>
        <v>0</v>
      </c>
      <c r="H5055">
        <f>VLOOKUP($D5055,Dummy!$C$2:$I$1194,5,FALSE)</f>
        <v>0</v>
      </c>
      <c r="I5055">
        <f>VLOOKUP($D5055,Dummy!$C$2:$I$1194,6,FALSE)</f>
        <v>0</v>
      </c>
      <c r="J5055">
        <f>VLOOKUP($D5055,Dummy!$C$2:$I$1194,7,FALSE)</f>
        <v>0</v>
      </c>
      <c r="K5055">
        <f>VLOOKUP($B5055,'Distance from BP'!$A$1:$F$3179,3,FALSE)</f>
        <v>146.22999999999999</v>
      </c>
      <c r="L5055">
        <f>VLOOKUP($B5055,'Distance from BP'!$A$1:$F$3179,4,FALSE)</f>
        <v>184.34</v>
      </c>
      <c r="M5055">
        <f>VLOOKUP($B5055,'Distance from BP'!$A$1:$F$3179,5,FALSE)</f>
        <v>178.6</v>
      </c>
      <c r="N5055">
        <f>VLOOKUP($B5055,'Distance from BP'!$A$1:$F$3179,6,FALSE)</f>
        <v>174.12</v>
      </c>
      <c r="O5055" s="7">
        <f>VLOOKUP(B5055,'tax data'!$A$1:$M$3179,12,FALSE)</f>
        <v>3651226.207354161</v>
      </c>
    </row>
    <row r="5056" spans="1:15" x14ac:dyDescent="0.2">
      <c r="A5056" s="1">
        <v>45906</v>
      </c>
      <c r="B5056" t="s">
        <v>96</v>
      </c>
      <c r="C5056" t="s">
        <v>421</v>
      </c>
      <c r="D5056" t="s">
        <v>890</v>
      </c>
      <c r="E5056">
        <v>592</v>
      </c>
      <c r="F5056">
        <v>591</v>
      </c>
      <c r="G5056">
        <f>VLOOKUP($D5056,Dummy!$C$2:$I$1194,4,FALSE)</f>
        <v>0</v>
      </c>
      <c r="H5056">
        <f>VLOOKUP($D5056,Dummy!$C$2:$I$1194,5,FALSE)</f>
        <v>0</v>
      </c>
      <c r="I5056">
        <f>VLOOKUP($D5056,Dummy!$C$2:$I$1194,6,FALSE)</f>
        <v>0</v>
      </c>
      <c r="J5056">
        <f>VLOOKUP($D5056,Dummy!$C$2:$I$1194,7,FALSE)</f>
        <v>0</v>
      </c>
      <c r="K5056">
        <f>VLOOKUP($B5056,'Distance from BP'!$A$1:$F$3179,3,FALSE)</f>
        <v>58.89</v>
      </c>
      <c r="L5056">
        <f>VLOOKUP($B5056,'Distance from BP'!$A$1:$F$3179,4,FALSE)</f>
        <v>66.86</v>
      </c>
      <c r="M5056">
        <f>VLOOKUP($B5056,'Distance from BP'!$A$1:$F$3179,5,FALSE)</f>
        <v>49.59</v>
      </c>
      <c r="N5056">
        <f>VLOOKUP($B5056,'Distance from BP'!$A$1:$F$3179,6,FALSE)</f>
        <v>42.43</v>
      </c>
      <c r="O5056" s="7">
        <f>VLOOKUP(B5056,'tax data'!$A$1:$M$3179,12,FALSE)</f>
        <v>3839020.8573524021</v>
      </c>
    </row>
    <row r="5057" spans="1:15" x14ac:dyDescent="0.2">
      <c r="A5057" s="1">
        <v>45906</v>
      </c>
      <c r="B5057" t="s">
        <v>96</v>
      </c>
      <c r="C5057" t="s">
        <v>428</v>
      </c>
      <c r="D5057" t="s">
        <v>891</v>
      </c>
      <c r="E5057">
        <v>599.9</v>
      </c>
      <c r="F5057">
        <v>596</v>
      </c>
      <c r="G5057">
        <f>VLOOKUP($D5057,Dummy!$C$2:$I$1194,4,FALSE)</f>
        <v>0</v>
      </c>
      <c r="H5057">
        <f>VLOOKUP($D5057,Dummy!$C$2:$I$1194,5,FALSE)</f>
        <v>0</v>
      </c>
      <c r="I5057">
        <f>VLOOKUP($D5057,Dummy!$C$2:$I$1194,6,FALSE)</f>
        <v>0</v>
      </c>
      <c r="J5057">
        <f>VLOOKUP($D5057,Dummy!$C$2:$I$1194,7,FALSE)</f>
        <v>0</v>
      </c>
      <c r="K5057">
        <f>VLOOKUP($B5057,'Distance from BP'!$A$1:$F$3179,3,FALSE)</f>
        <v>58.89</v>
      </c>
      <c r="L5057">
        <f>VLOOKUP($B5057,'Distance from BP'!$A$1:$F$3179,4,FALSE)</f>
        <v>66.86</v>
      </c>
      <c r="M5057">
        <f>VLOOKUP($B5057,'Distance from BP'!$A$1:$F$3179,5,FALSE)</f>
        <v>49.59</v>
      </c>
      <c r="N5057">
        <f>VLOOKUP($B5057,'Distance from BP'!$A$1:$F$3179,6,FALSE)</f>
        <v>42.43</v>
      </c>
      <c r="O5057" s="7">
        <f>VLOOKUP(B5057,'tax data'!$A$1:$M$3179,12,FALSE)</f>
        <v>3839020.8573524021</v>
      </c>
    </row>
    <row r="5058" spans="1:15" x14ac:dyDescent="0.2">
      <c r="A5058" s="1">
        <v>45906</v>
      </c>
      <c r="B5058" t="s">
        <v>97</v>
      </c>
      <c r="C5058" t="s">
        <v>465</v>
      </c>
      <c r="D5058" t="s">
        <v>892</v>
      </c>
      <c r="E5058">
        <v>598</v>
      </c>
      <c r="F5058">
        <v>570</v>
      </c>
      <c r="G5058">
        <f>VLOOKUP($D5058,Dummy!$C$2:$I$1194,4,FALSE)</f>
        <v>0</v>
      </c>
      <c r="H5058">
        <f>VLOOKUP($D5058,Dummy!$C$2:$I$1194,5,FALSE)</f>
        <v>0</v>
      </c>
      <c r="I5058">
        <f>VLOOKUP($D5058,Dummy!$C$2:$I$1194,6,FALSE)</f>
        <v>0</v>
      </c>
      <c r="J5058">
        <f>VLOOKUP($D5058,Dummy!$C$2:$I$1194,7,FALSE)</f>
        <v>0</v>
      </c>
      <c r="K5058">
        <f>VLOOKUP($B5058,'Distance from BP'!$A$1:$F$3179,3,FALSE)</f>
        <v>110.8</v>
      </c>
      <c r="L5058">
        <f>VLOOKUP($B5058,'Distance from BP'!$A$1:$F$3179,4,FALSE)</f>
        <v>123.62</v>
      </c>
      <c r="M5058">
        <f>VLOOKUP($B5058,'Distance from BP'!$A$1:$F$3179,5,FALSE)</f>
        <v>122.63</v>
      </c>
      <c r="N5058">
        <f>VLOOKUP($B5058,'Distance from BP'!$A$1:$F$3179,6,FALSE)</f>
        <v>109.53</v>
      </c>
      <c r="O5058" s="7">
        <f>VLOOKUP(B5058,'tax data'!$A$1:$M$3179,12,FALSE)</f>
        <v>3926037.9740420273</v>
      </c>
    </row>
    <row r="5059" spans="1:15" x14ac:dyDescent="0.2">
      <c r="A5059" s="1">
        <v>45906</v>
      </c>
      <c r="B5059" t="s">
        <v>97</v>
      </c>
      <c r="C5059" t="s">
        <v>427</v>
      </c>
      <c r="D5059" t="s">
        <v>893</v>
      </c>
      <c r="E5059">
        <v>593</v>
      </c>
      <c r="F5059">
        <v>565</v>
      </c>
      <c r="G5059">
        <f>VLOOKUP($D5059,Dummy!$C$2:$I$1194,4,FALSE)</f>
        <v>0</v>
      </c>
      <c r="H5059">
        <f>VLOOKUP($D5059,Dummy!$C$2:$I$1194,5,FALSE)</f>
        <v>0</v>
      </c>
      <c r="I5059">
        <f>VLOOKUP($D5059,Dummy!$C$2:$I$1194,6,FALSE)</f>
        <v>0</v>
      </c>
      <c r="J5059">
        <f>VLOOKUP($D5059,Dummy!$C$2:$I$1194,7,FALSE)</f>
        <v>0</v>
      </c>
      <c r="K5059">
        <f>VLOOKUP($B5059,'Distance from BP'!$A$1:$F$3179,3,FALSE)</f>
        <v>110.8</v>
      </c>
      <c r="L5059">
        <f>VLOOKUP($B5059,'Distance from BP'!$A$1:$F$3179,4,FALSE)</f>
        <v>123.62</v>
      </c>
      <c r="M5059">
        <f>VLOOKUP($B5059,'Distance from BP'!$A$1:$F$3179,5,FALSE)</f>
        <v>122.63</v>
      </c>
      <c r="N5059">
        <f>VLOOKUP($B5059,'Distance from BP'!$A$1:$F$3179,6,FALSE)</f>
        <v>109.53</v>
      </c>
      <c r="O5059" s="7">
        <f>VLOOKUP(B5059,'tax data'!$A$1:$M$3179,12,FALSE)</f>
        <v>3926037.9740420273</v>
      </c>
    </row>
    <row r="5060" spans="1:15" x14ac:dyDescent="0.2">
      <c r="A5060" s="1">
        <v>45906</v>
      </c>
      <c r="B5060" t="s">
        <v>98</v>
      </c>
      <c r="C5060" t="s">
        <v>422</v>
      </c>
      <c r="D5060" t="s">
        <v>894</v>
      </c>
      <c r="E5060">
        <v>589</v>
      </c>
      <c r="F5060">
        <v>587</v>
      </c>
      <c r="G5060">
        <f>VLOOKUP($D5060,Dummy!$C$2:$I$1194,4,FALSE)</f>
        <v>0</v>
      </c>
      <c r="H5060">
        <f>VLOOKUP($D5060,Dummy!$C$2:$I$1194,5,FALSE)</f>
        <v>0</v>
      </c>
      <c r="I5060">
        <f>VLOOKUP($D5060,Dummy!$C$2:$I$1194,6,FALSE)</f>
        <v>0</v>
      </c>
      <c r="J5060">
        <f>VLOOKUP($D5060,Dummy!$C$2:$I$1194,7,FALSE)</f>
        <v>0</v>
      </c>
      <c r="K5060">
        <f>VLOOKUP($B5060,'Distance from BP'!$A$1:$F$3179,3,FALSE)</f>
        <v>76.09</v>
      </c>
      <c r="L5060">
        <f>VLOOKUP($B5060,'Distance from BP'!$A$1:$F$3179,4,FALSE)</f>
        <v>110</v>
      </c>
      <c r="M5060">
        <f>VLOOKUP($B5060,'Distance from BP'!$A$1:$F$3179,5,FALSE)</f>
        <v>99.23</v>
      </c>
      <c r="N5060">
        <f>VLOOKUP($B5060,'Distance from BP'!$A$1:$F$3179,6,FALSE)</f>
        <v>88.8</v>
      </c>
      <c r="O5060" s="7">
        <f>VLOOKUP(B5060,'tax data'!$A$1:$M$3179,12,FALSE)</f>
        <v>3868045.7749439464</v>
      </c>
    </row>
    <row r="5061" spans="1:15" x14ac:dyDescent="0.2">
      <c r="A5061" s="1">
        <v>45906</v>
      </c>
      <c r="B5061" t="s">
        <v>98</v>
      </c>
      <c r="C5061" t="s">
        <v>421</v>
      </c>
      <c r="D5061" t="s">
        <v>895</v>
      </c>
      <c r="E5061">
        <v>590</v>
      </c>
      <c r="F5061">
        <v>589</v>
      </c>
      <c r="G5061">
        <f>VLOOKUP($D5061,Dummy!$C$2:$I$1194,4,FALSE)</f>
        <v>0</v>
      </c>
      <c r="H5061">
        <f>VLOOKUP($D5061,Dummy!$C$2:$I$1194,5,FALSE)</f>
        <v>0</v>
      </c>
      <c r="I5061">
        <f>VLOOKUP($D5061,Dummy!$C$2:$I$1194,6,FALSE)</f>
        <v>0</v>
      </c>
      <c r="J5061">
        <f>VLOOKUP($D5061,Dummy!$C$2:$I$1194,7,FALSE)</f>
        <v>0</v>
      </c>
      <c r="K5061">
        <f>VLOOKUP($B5061,'Distance from BP'!$A$1:$F$3179,3,FALSE)</f>
        <v>76.09</v>
      </c>
      <c r="L5061">
        <f>VLOOKUP($B5061,'Distance from BP'!$A$1:$F$3179,4,FALSE)</f>
        <v>110</v>
      </c>
      <c r="M5061">
        <f>VLOOKUP($B5061,'Distance from BP'!$A$1:$F$3179,5,FALSE)</f>
        <v>99.23</v>
      </c>
      <c r="N5061">
        <f>VLOOKUP($B5061,'Distance from BP'!$A$1:$F$3179,6,FALSE)</f>
        <v>88.8</v>
      </c>
      <c r="O5061" s="7">
        <f>VLOOKUP(B5061,'tax data'!$A$1:$M$3179,12,FALSE)</f>
        <v>3868045.7749439464</v>
      </c>
    </row>
    <row r="5062" spans="1:15" x14ac:dyDescent="0.2">
      <c r="A5062" s="1">
        <v>45906</v>
      </c>
      <c r="B5062" t="s">
        <v>98</v>
      </c>
      <c r="C5062" t="s">
        <v>426</v>
      </c>
      <c r="D5062" t="s">
        <v>896</v>
      </c>
      <c r="E5062">
        <v>591.9</v>
      </c>
      <c r="F5062">
        <v>590.9</v>
      </c>
      <c r="G5062">
        <f>VLOOKUP($D5062,Dummy!$C$2:$I$1194,4,FALSE)</f>
        <v>0</v>
      </c>
      <c r="H5062">
        <f>VLOOKUP($D5062,Dummy!$C$2:$I$1194,5,FALSE)</f>
        <v>0</v>
      </c>
      <c r="I5062">
        <f>VLOOKUP($D5062,Dummy!$C$2:$I$1194,6,FALSE)</f>
        <v>0</v>
      </c>
      <c r="J5062">
        <f>VLOOKUP($D5062,Dummy!$C$2:$I$1194,7,FALSE)</f>
        <v>0</v>
      </c>
      <c r="K5062">
        <f>VLOOKUP($B5062,'Distance from BP'!$A$1:$F$3179,3,FALSE)</f>
        <v>76.09</v>
      </c>
      <c r="L5062">
        <f>VLOOKUP($B5062,'Distance from BP'!$A$1:$F$3179,4,FALSE)</f>
        <v>110</v>
      </c>
      <c r="M5062">
        <f>VLOOKUP($B5062,'Distance from BP'!$A$1:$F$3179,5,FALSE)</f>
        <v>99.23</v>
      </c>
      <c r="N5062">
        <f>VLOOKUP($B5062,'Distance from BP'!$A$1:$F$3179,6,FALSE)</f>
        <v>88.8</v>
      </c>
      <c r="O5062" s="7">
        <f>VLOOKUP(B5062,'tax data'!$A$1:$M$3179,12,FALSE)</f>
        <v>3868045.7749439464</v>
      </c>
    </row>
    <row r="5063" spans="1:15" x14ac:dyDescent="0.2">
      <c r="A5063" s="1">
        <v>45906</v>
      </c>
      <c r="B5063" t="s">
        <v>98</v>
      </c>
      <c r="C5063" t="s">
        <v>428</v>
      </c>
      <c r="D5063" t="s">
        <v>897</v>
      </c>
      <c r="E5063">
        <v>597</v>
      </c>
      <c r="F5063">
        <v>592</v>
      </c>
      <c r="G5063">
        <f>VLOOKUP($D5063,Dummy!$C$2:$I$1194,4,FALSE)</f>
        <v>0</v>
      </c>
      <c r="H5063">
        <f>VLOOKUP($D5063,Dummy!$C$2:$I$1194,5,FALSE)</f>
        <v>0</v>
      </c>
      <c r="I5063">
        <f>VLOOKUP($D5063,Dummy!$C$2:$I$1194,6,FALSE)</f>
        <v>0</v>
      </c>
      <c r="J5063">
        <f>VLOOKUP($D5063,Dummy!$C$2:$I$1194,7,FALSE)</f>
        <v>0</v>
      </c>
      <c r="K5063">
        <f>VLOOKUP($B5063,'Distance from BP'!$A$1:$F$3179,3,FALSE)</f>
        <v>76.09</v>
      </c>
      <c r="L5063">
        <f>VLOOKUP($B5063,'Distance from BP'!$A$1:$F$3179,4,FALSE)</f>
        <v>110</v>
      </c>
      <c r="M5063">
        <f>VLOOKUP($B5063,'Distance from BP'!$A$1:$F$3179,5,FALSE)</f>
        <v>99.23</v>
      </c>
      <c r="N5063">
        <f>VLOOKUP($B5063,'Distance from BP'!$A$1:$F$3179,6,FALSE)</f>
        <v>88.8</v>
      </c>
      <c r="O5063" s="7">
        <f>VLOOKUP(B5063,'tax data'!$A$1:$M$3179,12,FALSE)</f>
        <v>3868045.7749439464</v>
      </c>
    </row>
    <row r="5064" spans="1:15" x14ac:dyDescent="0.2">
      <c r="A5064" s="1">
        <v>45906</v>
      </c>
      <c r="B5064" t="s">
        <v>98</v>
      </c>
      <c r="C5064" t="s">
        <v>425</v>
      </c>
      <c r="D5064" t="s">
        <v>898</v>
      </c>
      <c r="E5064">
        <v>589.9</v>
      </c>
      <c r="F5064">
        <v>579.9</v>
      </c>
      <c r="G5064">
        <f>VLOOKUP($D5064,Dummy!$C$2:$I$1194,4,FALSE)</f>
        <v>0</v>
      </c>
      <c r="H5064">
        <f>VLOOKUP($D5064,Dummy!$C$2:$I$1194,5,FALSE)</f>
        <v>0</v>
      </c>
      <c r="I5064">
        <f>VLOOKUP($D5064,Dummy!$C$2:$I$1194,6,FALSE)</f>
        <v>0</v>
      </c>
      <c r="J5064">
        <f>VLOOKUP($D5064,Dummy!$C$2:$I$1194,7,FALSE)</f>
        <v>0</v>
      </c>
      <c r="K5064">
        <f>VLOOKUP($B5064,'Distance from BP'!$A$1:$F$3179,3,FALSE)</f>
        <v>76.09</v>
      </c>
      <c r="L5064">
        <f>VLOOKUP($B5064,'Distance from BP'!$A$1:$F$3179,4,FALSE)</f>
        <v>110</v>
      </c>
      <c r="M5064">
        <f>VLOOKUP($B5064,'Distance from BP'!$A$1:$F$3179,5,FALSE)</f>
        <v>99.23</v>
      </c>
      <c r="N5064">
        <f>VLOOKUP($B5064,'Distance from BP'!$A$1:$F$3179,6,FALSE)</f>
        <v>88.8</v>
      </c>
      <c r="O5064" s="7">
        <f>VLOOKUP(B5064,'tax data'!$A$1:$M$3179,12,FALSE)</f>
        <v>3868045.7749439464</v>
      </c>
    </row>
    <row r="5065" spans="1:15" x14ac:dyDescent="0.2">
      <c r="A5065" s="1">
        <v>45906</v>
      </c>
      <c r="B5065" t="s">
        <v>99</v>
      </c>
      <c r="C5065" t="s">
        <v>421</v>
      </c>
      <c r="D5065" t="s">
        <v>900</v>
      </c>
      <c r="E5065">
        <v>591</v>
      </c>
      <c r="F5065">
        <v>589</v>
      </c>
      <c r="G5065">
        <f>VLOOKUP($D5065,Dummy!$C$2:$I$1194,4,FALSE)</f>
        <v>0</v>
      </c>
      <c r="H5065">
        <f>VLOOKUP($D5065,Dummy!$C$2:$I$1194,5,FALSE)</f>
        <v>0</v>
      </c>
      <c r="I5065">
        <f>VLOOKUP($D5065,Dummy!$C$2:$I$1194,6,FALSE)</f>
        <v>0</v>
      </c>
      <c r="J5065">
        <f>VLOOKUP($D5065,Dummy!$C$2:$I$1194,7,FALSE)</f>
        <v>0</v>
      </c>
      <c r="K5065">
        <f>VLOOKUP($B5065,'Distance from BP'!$A$1:$F$3179,3,FALSE)</f>
        <v>37.49</v>
      </c>
      <c r="L5065">
        <f>VLOOKUP($B5065,'Distance from BP'!$A$1:$F$3179,4,FALSE)</f>
        <v>44.61</v>
      </c>
      <c r="M5065">
        <f>VLOOKUP($B5065,'Distance from BP'!$A$1:$F$3179,5,FALSE)</f>
        <v>29.38</v>
      </c>
      <c r="N5065">
        <f>VLOOKUP($B5065,'Distance from BP'!$A$1:$F$3179,6,FALSE)</f>
        <v>20.51</v>
      </c>
      <c r="O5065" s="7">
        <f>VLOOKUP(B5065,'tax data'!$A$1:$M$3179,12,FALSE)</f>
        <v>4954772.9685466373</v>
      </c>
    </row>
    <row r="5066" spans="1:15" x14ac:dyDescent="0.2">
      <c r="A5066" s="1">
        <v>45906</v>
      </c>
      <c r="B5066" t="s">
        <v>99</v>
      </c>
      <c r="C5066" t="s">
        <v>428</v>
      </c>
      <c r="D5066" t="s">
        <v>901</v>
      </c>
      <c r="E5066">
        <v>593.9</v>
      </c>
      <c r="F5066">
        <v>589.9</v>
      </c>
      <c r="G5066">
        <f>VLOOKUP($D5066,Dummy!$C$2:$I$1194,4,FALSE)</f>
        <v>0</v>
      </c>
      <c r="H5066">
        <f>VLOOKUP($D5066,Dummy!$C$2:$I$1194,5,FALSE)</f>
        <v>0</v>
      </c>
      <c r="I5066">
        <f>VLOOKUP($D5066,Dummy!$C$2:$I$1194,6,FALSE)</f>
        <v>0</v>
      </c>
      <c r="J5066">
        <f>VLOOKUP($D5066,Dummy!$C$2:$I$1194,7,FALSE)</f>
        <v>0</v>
      </c>
      <c r="K5066">
        <f>VLOOKUP($B5066,'Distance from BP'!$A$1:$F$3179,3,FALSE)</f>
        <v>37.49</v>
      </c>
      <c r="L5066">
        <f>VLOOKUP($B5066,'Distance from BP'!$A$1:$F$3179,4,FALSE)</f>
        <v>44.61</v>
      </c>
      <c r="M5066">
        <f>VLOOKUP($B5066,'Distance from BP'!$A$1:$F$3179,5,FALSE)</f>
        <v>29.38</v>
      </c>
      <c r="N5066">
        <f>VLOOKUP($B5066,'Distance from BP'!$A$1:$F$3179,6,FALSE)</f>
        <v>20.51</v>
      </c>
      <c r="O5066" s="7">
        <f>VLOOKUP(B5066,'tax data'!$A$1:$M$3179,12,FALSE)</f>
        <v>4954772.9685466373</v>
      </c>
    </row>
    <row r="5067" spans="1:15" x14ac:dyDescent="0.2">
      <c r="A5067" s="1">
        <v>45906</v>
      </c>
      <c r="B5067" t="s">
        <v>100</v>
      </c>
      <c r="C5067" t="s">
        <v>422</v>
      </c>
      <c r="D5067" t="s">
        <v>902</v>
      </c>
      <c r="E5067">
        <v>589</v>
      </c>
      <c r="F5067">
        <v>587</v>
      </c>
      <c r="G5067">
        <f>VLOOKUP($D5067,Dummy!$C$2:$I$1194,4,FALSE)</f>
        <v>0</v>
      </c>
      <c r="H5067">
        <f>VLOOKUP($D5067,Dummy!$C$2:$I$1194,5,FALSE)</f>
        <v>0</v>
      </c>
      <c r="I5067">
        <f>VLOOKUP($D5067,Dummy!$C$2:$I$1194,6,FALSE)</f>
        <v>0</v>
      </c>
      <c r="J5067">
        <f>VLOOKUP($D5067,Dummy!$C$2:$I$1194,7,FALSE)</f>
        <v>0</v>
      </c>
      <c r="K5067">
        <f>VLOOKUP($B5067,'Distance from BP'!$A$1:$F$3179,3,FALSE)</f>
        <v>35.770000000000003</v>
      </c>
      <c r="L5067">
        <f>VLOOKUP($B5067,'Distance from BP'!$A$1:$F$3179,4,FALSE)</f>
        <v>42.54</v>
      </c>
      <c r="M5067">
        <f>VLOOKUP($B5067,'Distance from BP'!$A$1:$F$3179,5,FALSE)</f>
        <v>27.27</v>
      </c>
      <c r="N5067">
        <f>VLOOKUP($B5067,'Distance from BP'!$A$1:$F$3179,6,FALSE)</f>
        <v>19.91</v>
      </c>
      <c r="O5067" s="7">
        <f>VLOOKUP(B5067,'tax data'!$A$1:$M$3179,12,FALSE)</f>
        <v>5093161.6393426191</v>
      </c>
    </row>
    <row r="5068" spans="1:15" x14ac:dyDescent="0.2">
      <c r="A5068" s="1">
        <v>45906</v>
      </c>
      <c r="B5068" t="s">
        <v>100</v>
      </c>
      <c r="C5068" t="s">
        <v>426</v>
      </c>
      <c r="D5068" t="s">
        <v>903</v>
      </c>
      <c r="E5068">
        <v>591.9</v>
      </c>
      <c r="F5068">
        <v>590.9</v>
      </c>
      <c r="G5068">
        <f>VLOOKUP($D5068,Dummy!$C$2:$I$1194,4,FALSE)</f>
        <v>0</v>
      </c>
      <c r="H5068">
        <f>VLOOKUP($D5068,Dummy!$C$2:$I$1194,5,FALSE)</f>
        <v>0</v>
      </c>
      <c r="I5068">
        <f>VLOOKUP($D5068,Dummy!$C$2:$I$1194,6,FALSE)</f>
        <v>0</v>
      </c>
      <c r="J5068">
        <f>VLOOKUP($D5068,Dummy!$C$2:$I$1194,7,FALSE)</f>
        <v>0</v>
      </c>
      <c r="K5068">
        <f>VLOOKUP($B5068,'Distance from BP'!$A$1:$F$3179,3,FALSE)</f>
        <v>35.770000000000003</v>
      </c>
      <c r="L5068">
        <f>VLOOKUP($B5068,'Distance from BP'!$A$1:$F$3179,4,FALSE)</f>
        <v>42.54</v>
      </c>
      <c r="M5068">
        <f>VLOOKUP($B5068,'Distance from BP'!$A$1:$F$3179,5,FALSE)</f>
        <v>27.27</v>
      </c>
      <c r="N5068">
        <f>VLOOKUP($B5068,'Distance from BP'!$A$1:$F$3179,6,FALSE)</f>
        <v>19.91</v>
      </c>
      <c r="O5068" s="7">
        <f>VLOOKUP(B5068,'tax data'!$A$1:$M$3179,12,FALSE)</f>
        <v>5093161.6393426191</v>
      </c>
    </row>
    <row r="5069" spans="1:15" x14ac:dyDescent="0.2">
      <c r="A5069" s="1">
        <v>45906</v>
      </c>
      <c r="B5069" t="s">
        <v>100</v>
      </c>
      <c r="C5069" t="s">
        <v>421</v>
      </c>
      <c r="D5069" t="s">
        <v>904</v>
      </c>
      <c r="E5069">
        <v>590</v>
      </c>
      <c r="F5069">
        <v>589</v>
      </c>
      <c r="G5069">
        <f>VLOOKUP($D5069,Dummy!$C$2:$I$1194,4,FALSE)</f>
        <v>0</v>
      </c>
      <c r="H5069">
        <f>VLOOKUP($D5069,Dummy!$C$2:$I$1194,5,FALSE)</f>
        <v>0</v>
      </c>
      <c r="I5069">
        <f>VLOOKUP($D5069,Dummy!$C$2:$I$1194,6,FALSE)</f>
        <v>0</v>
      </c>
      <c r="J5069">
        <f>VLOOKUP($D5069,Dummy!$C$2:$I$1194,7,FALSE)</f>
        <v>0</v>
      </c>
      <c r="K5069">
        <f>VLOOKUP($B5069,'Distance from BP'!$A$1:$F$3179,3,FALSE)</f>
        <v>35.770000000000003</v>
      </c>
      <c r="L5069">
        <f>VLOOKUP($B5069,'Distance from BP'!$A$1:$F$3179,4,FALSE)</f>
        <v>42.54</v>
      </c>
      <c r="M5069">
        <f>VLOOKUP($B5069,'Distance from BP'!$A$1:$F$3179,5,FALSE)</f>
        <v>27.27</v>
      </c>
      <c r="N5069">
        <f>VLOOKUP($B5069,'Distance from BP'!$A$1:$F$3179,6,FALSE)</f>
        <v>19.91</v>
      </c>
      <c r="O5069" s="7">
        <f>VLOOKUP(B5069,'tax data'!$A$1:$M$3179,12,FALSE)</f>
        <v>5093161.6393426191</v>
      </c>
    </row>
    <row r="5070" spans="1:15" x14ac:dyDescent="0.2">
      <c r="A5070" s="1">
        <v>45906</v>
      </c>
      <c r="B5070" t="s">
        <v>100</v>
      </c>
      <c r="C5070" t="s">
        <v>426</v>
      </c>
      <c r="D5070" t="s">
        <v>905</v>
      </c>
      <c r="E5070">
        <v>591.9</v>
      </c>
      <c r="F5070">
        <v>590.9</v>
      </c>
      <c r="G5070">
        <f>VLOOKUP($D5070,Dummy!$C$2:$I$1194,4,FALSE)</f>
        <v>0</v>
      </c>
      <c r="H5070">
        <f>VLOOKUP($D5070,Dummy!$C$2:$I$1194,5,FALSE)</f>
        <v>0</v>
      </c>
      <c r="I5070">
        <f>VLOOKUP($D5070,Dummy!$C$2:$I$1194,6,FALSE)</f>
        <v>0</v>
      </c>
      <c r="J5070">
        <f>VLOOKUP($D5070,Dummy!$C$2:$I$1194,7,FALSE)</f>
        <v>0</v>
      </c>
      <c r="K5070">
        <f>VLOOKUP($B5070,'Distance from BP'!$A$1:$F$3179,3,FALSE)</f>
        <v>35.770000000000003</v>
      </c>
      <c r="L5070">
        <f>VLOOKUP($B5070,'Distance from BP'!$A$1:$F$3179,4,FALSE)</f>
        <v>42.54</v>
      </c>
      <c r="M5070">
        <f>VLOOKUP($B5070,'Distance from BP'!$A$1:$F$3179,5,FALSE)</f>
        <v>27.27</v>
      </c>
      <c r="N5070">
        <f>VLOOKUP($B5070,'Distance from BP'!$A$1:$F$3179,6,FALSE)</f>
        <v>19.91</v>
      </c>
      <c r="O5070" s="7">
        <f>VLOOKUP(B5070,'tax data'!$A$1:$M$3179,12,FALSE)</f>
        <v>5093161.6393426191</v>
      </c>
    </row>
    <row r="5071" spans="1:15" x14ac:dyDescent="0.2">
      <c r="A5071" s="1">
        <v>45906</v>
      </c>
      <c r="B5071" t="s">
        <v>100</v>
      </c>
      <c r="C5071" t="s">
        <v>426</v>
      </c>
      <c r="D5071" t="s">
        <v>906</v>
      </c>
      <c r="E5071">
        <v>591.9</v>
      </c>
      <c r="F5071">
        <v>590.9</v>
      </c>
      <c r="G5071">
        <f>VLOOKUP($D5071,Dummy!$C$2:$I$1194,4,FALSE)</f>
        <v>0</v>
      </c>
      <c r="H5071">
        <f>VLOOKUP($D5071,Dummy!$C$2:$I$1194,5,FALSE)</f>
        <v>0</v>
      </c>
      <c r="I5071">
        <f>VLOOKUP($D5071,Dummy!$C$2:$I$1194,6,FALSE)</f>
        <v>0</v>
      </c>
      <c r="J5071">
        <f>VLOOKUP($D5071,Dummy!$C$2:$I$1194,7,FALSE)</f>
        <v>0</v>
      </c>
      <c r="K5071">
        <f>VLOOKUP($B5071,'Distance from BP'!$A$1:$F$3179,3,FALSE)</f>
        <v>35.770000000000003</v>
      </c>
      <c r="L5071">
        <f>VLOOKUP($B5071,'Distance from BP'!$A$1:$F$3179,4,FALSE)</f>
        <v>42.54</v>
      </c>
      <c r="M5071">
        <f>VLOOKUP($B5071,'Distance from BP'!$A$1:$F$3179,5,FALSE)</f>
        <v>27.27</v>
      </c>
      <c r="N5071">
        <f>VLOOKUP($B5071,'Distance from BP'!$A$1:$F$3179,6,FALSE)</f>
        <v>19.91</v>
      </c>
      <c r="O5071" s="7">
        <f>VLOOKUP(B5071,'tax data'!$A$1:$M$3179,12,FALSE)</f>
        <v>5093161.6393426191</v>
      </c>
    </row>
    <row r="5072" spans="1:15" x14ac:dyDescent="0.2">
      <c r="A5072" s="1">
        <v>45906</v>
      </c>
      <c r="B5072" t="s">
        <v>100</v>
      </c>
      <c r="C5072" t="s">
        <v>422</v>
      </c>
      <c r="D5072" t="s">
        <v>907</v>
      </c>
      <c r="E5072">
        <v>589</v>
      </c>
      <c r="F5072">
        <v>587</v>
      </c>
      <c r="G5072">
        <f>VLOOKUP($D5072,Dummy!$C$2:$I$1194,4,FALSE)</f>
        <v>0</v>
      </c>
      <c r="H5072">
        <f>VLOOKUP($D5072,Dummy!$C$2:$I$1194,5,FALSE)</f>
        <v>0</v>
      </c>
      <c r="I5072">
        <f>VLOOKUP($D5072,Dummy!$C$2:$I$1194,6,FALSE)</f>
        <v>0</v>
      </c>
      <c r="J5072">
        <f>VLOOKUP($D5072,Dummy!$C$2:$I$1194,7,FALSE)</f>
        <v>0</v>
      </c>
      <c r="K5072">
        <f>VLOOKUP($B5072,'Distance from BP'!$A$1:$F$3179,3,FALSE)</f>
        <v>35.770000000000003</v>
      </c>
      <c r="L5072">
        <f>VLOOKUP($B5072,'Distance from BP'!$A$1:$F$3179,4,FALSE)</f>
        <v>42.54</v>
      </c>
      <c r="M5072">
        <f>VLOOKUP($B5072,'Distance from BP'!$A$1:$F$3179,5,FALSE)</f>
        <v>27.27</v>
      </c>
      <c r="N5072">
        <f>VLOOKUP($B5072,'Distance from BP'!$A$1:$F$3179,6,FALSE)</f>
        <v>19.91</v>
      </c>
      <c r="O5072" s="7">
        <f>VLOOKUP(B5072,'tax data'!$A$1:$M$3179,12,FALSE)</f>
        <v>5093161.6393426191</v>
      </c>
    </row>
    <row r="5073" spans="1:15" x14ac:dyDescent="0.2">
      <c r="A5073" s="1">
        <v>45906</v>
      </c>
      <c r="B5073" t="s">
        <v>100</v>
      </c>
      <c r="C5073" t="s">
        <v>443</v>
      </c>
      <c r="D5073" t="s">
        <v>908</v>
      </c>
      <c r="E5073">
        <v>576</v>
      </c>
      <c r="F5073">
        <v>562</v>
      </c>
      <c r="G5073">
        <f>VLOOKUP($D5073,Dummy!$C$2:$I$1194,4,FALSE)</f>
        <v>0</v>
      </c>
      <c r="H5073">
        <f>VLOOKUP($D5073,Dummy!$C$2:$I$1194,5,FALSE)</f>
        <v>0</v>
      </c>
      <c r="I5073">
        <f>VLOOKUP($D5073,Dummy!$C$2:$I$1194,6,FALSE)</f>
        <v>0</v>
      </c>
      <c r="J5073">
        <f>VLOOKUP($D5073,Dummy!$C$2:$I$1194,7,FALSE)</f>
        <v>0</v>
      </c>
      <c r="K5073">
        <f>VLOOKUP($B5073,'Distance from BP'!$A$1:$F$3179,3,FALSE)</f>
        <v>35.770000000000003</v>
      </c>
      <c r="L5073">
        <f>VLOOKUP($B5073,'Distance from BP'!$A$1:$F$3179,4,FALSE)</f>
        <v>42.54</v>
      </c>
      <c r="M5073">
        <f>VLOOKUP($B5073,'Distance from BP'!$A$1:$F$3179,5,FALSE)</f>
        <v>27.27</v>
      </c>
      <c r="N5073">
        <f>VLOOKUP($B5073,'Distance from BP'!$A$1:$F$3179,6,FALSE)</f>
        <v>19.91</v>
      </c>
      <c r="O5073" s="7">
        <f>VLOOKUP(B5073,'tax data'!$A$1:$M$3179,12,FALSE)</f>
        <v>5093161.6393426191</v>
      </c>
    </row>
    <row r="5074" spans="1:15" x14ac:dyDescent="0.2">
      <c r="A5074" s="1">
        <v>45906</v>
      </c>
      <c r="B5074" t="s">
        <v>101</v>
      </c>
      <c r="C5074" t="s">
        <v>433</v>
      </c>
      <c r="D5074" t="s">
        <v>909</v>
      </c>
      <c r="E5074">
        <v>599</v>
      </c>
      <c r="F5074">
        <v>588.9</v>
      </c>
      <c r="G5074">
        <f>VLOOKUP($D5074,Dummy!$C$2:$I$1194,4,FALSE)</f>
        <v>0</v>
      </c>
      <c r="H5074">
        <f>VLOOKUP($D5074,Dummy!$C$2:$I$1194,5,FALSE)</f>
        <v>0</v>
      </c>
      <c r="I5074">
        <f>VLOOKUP($D5074,Dummy!$C$2:$I$1194,6,FALSE)</f>
        <v>0</v>
      </c>
      <c r="J5074">
        <f>VLOOKUP($D5074,Dummy!$C$2:$I$1194,7,FALSE)</f>
        <v>0</v>
      </c>
      <c r="K5074">
        <f>VLOOKUP($B5074,'Distance from BP'!$A$1:$F$3179,3,FALSE)</f>
        <v>43.14</v>
      </c>
      <c r="L5074">
        <f>VLOOKUP($B5074,'Distance from BP'!$A$1:$F$3179,4,FALSE)</f>
        <v>54.59</v>
      </c>
      <c r="M5074">
        <f>VLOOKUP($B5074,'Distance from BP'!$A$1:$F$3179,5,FALSE)</f>
        <v>36.6</v>
      </c>
      <c r="N5074">
        <f>VLOOKUP($B5074,'Distance from BP'!$A$1:$F$3179,6,FALSE)</f>
        <v>28.76</v>
      </c>
      <c r="O5074" s="7">
        <f>VLOOKUP(B5074,'tax data'!$A$1:$M$3179,12,FALSE)</f>
        <v>4515155.843837535</v>
      </c>
    </row>
    <row r="5075" spans="1:15" x14ac:dyDescent="0.2">
      <c r="A5075" s="1">
        <v>45906</v>
      </c>
      <c r="B5075" t="s">
        <v>102</v>
      </c>
      <c r="C5075" t="s">
        <v>425</v>
      </c>
      <c r="D5075" t="s">
        <v>910</v>
      </c>
      <c r="E5075">
        <v>589.9</v>
      </c>
      <c r="F5075">
        <v>579.9</v>
      </c>
      <c r="G5075">
        <f>VLOOKUP($D5075,Dummy!$C$2:$I$1194,4,FALSE)</f>
        <v>0</v>
      </c>
      <c r="H5075">
        <f>VLOOKUP($D5075,Dummy!$C$2:$I$1194,5,FALSE)</f>
        <v>0</v>
      </c>
      <c r="I5075">
        <f>VLOOKUP($D5075,Dummy!$C$2:$I$1194,6,FALSE)</f>
        <v>0</v>
      </c>
      <c r="J5075">
        <f>VLOOKUP($D5075,Dummy!$C$2:$I$1194,7,FALSE)</f>
        <v>0</v>
      </c>
      <c r="K5075">
        <f>VLOOKUP($B5075,'Distance from BP'!$A$1:$F$3179,3,FALSE)</f>
        <v>78.430000000000007</v>
      </c>
      <c r="L5075">
        <f>VLOOKUP($B5075,'Distance from BP'!$A$1:$F$3179,4,FALSE)</f>
        <v>95.96</v>
      </c>
      <c r="M5075">
        <f>VLOOKUP($B5075,'Distance from BP'!$A$1:$F$3179,5,FALSE)</f>
        <v>99.8</v>
      </c>
      <c r="N5075">
        <f>VLOOKUP($B5075,'Distance from BP'!$A$1:$F$3179,6,FALSE)</f>
        <v>72.64</v>
      </c>
      <c r="O5075" s="7">
        <f>VLOOKUP(B5075,'tax data'!$A$1:$M$3179,12,FALSE)</f>
        <v>4040907.1389052384</v>
      </c>
    </row>
    <row r="5076" spans="1:15" x14ac:dyDescent="0.2">
      <c r="A5076" s="1">
        <v>45906</v>
      </c>
      <c r="B5076" t="s">
        <v>103</v>
      </c>
      <c r="C5076" t="s">
        <v>421</v>
      </c>
      <c r="D5076" t="s">
        <v>911</v>
      </c>
      <c r="E5076">
        <v>590</v>
      </c>
      <c r="F5076">
        <v>589</v>
      </c>
      <c r="G5076">
        <f>VLOOKUP($D5076,Dummy!$C$2:$I$1194,4,FALSE)</f>
        <v>0</v>
      </c>
      <c r="H5076">
        <f>VLOOKUP($D5076,Dummy!$C$2:$I$1194,5,FALSE)</f>
        <v>0</v>
      </c>
      <c r="I5076">
        <f>VLOOKUP($D5076,Dummy!$C$2:$I$1194,6,FALSE)</f>
        <v>0</v>
      </c>
      <c r="J5076">
        <f>VLOOKUP($D5076,Dummy!$C$2:$I$1194,7,FALSE)</f>
        <v>0</v>
      </c>
      <c r="K5076">
        <f>VLOOKUP($B5076,'Distance from BP'!$A$1:$F$3179,3,FALSE)</f>
        <v>65.489999999999995</v>
      </c>
      <c r="L5076">
        <f>VLOOKUP($B5076,'Distance from BP'!$A$1:$F$3179,4,FALSE)</f>
        <v>102.56</v>
      </c>
      <c r="M5076">
        <f>VLOOKUP($B5076,'Distance from BP'!$A$1:$F$3179,5,FALSE)</f>
        <v>81.23</v>
      </c>
      <c r="N5076">
        <f>VLOOKUP($B5076,'Distance from BP'!$A$1:$F$3179,6,FALSE)</f>
        <v>71.05</v>
      </c>
      <c r="O5076" s="7">
        <f>VLOOKUP(B5076,'tax data'!$A$1:$M$3179,12,FALSE)</f>
        <v>3949985.0663542845</v>
      </c>
    </row>
    <row r="5077" spans="1:15" x14ac:dyDescent="0.2">
      <c r="A5077" s="1">
        <v>45906</v>
      </c>
      <c r="B5077" t="s">
        <v>103</v>
      </c>
      <c r="C5077" t="s">
        <v>426</v>
      </c>
      <c r="D5077" t="s">
        <v>912</v>
      </c>
      <c r="E5077">
        <v>591.9</v>
      </c>
      <c r="F5077">
        <v>590.9</v>
      </c>
      <c r="G5077">
        <f>VLOOKUP($D5077,Dummy!$C$2:$I$1194,4,FALSE)</f>
        <v>0</v>
      </c>
      <c r="H5077">
        <f>VLOOKUP($D5077,Dummy!$C$2:$I$1194,5,FALSE)</f>
        <v>0</v>
      </c>
      <c r="I5077">
        <f>VLOOKUP($D5077,Dummy!$C$2:$I$1194,6,FALSE)</f>
        <v>0</v>
      </c>
      <c r="J5077">
        <f>VLOOKUP($D5077,Dummy!$C$2:$I$1194,7,FALSE)</f>
        <v>0</v>
      </c>
      <c r="K5077">
        <f>VLOOKUP($B5077,'Distance from BP'!$A$1:$F$3179,3,FALSE)</f>
        <v>65.489999999999995</v>
      </c>
      <c r="L5077">
        <f>VLOOKUP($B5077,'Distance from BP'!$A$1:$F$3179,4,FALSE)</f>
        <v>102.56</v>
      </c>
      <c r="M5077">
        <f>VLOOKUP($B5077,'Distance from BP'!$A$1:$F$3179,5,FALSE)</f>
        <v>81.23</v>
      </c>
      <c r="N5077">
        <f>VLOOKUP($B5077,'Distance from BP'!$A$1:$F$3179,6,FALSE)</f>
        <v>71.05</v>
      </c>
      <c r="O5077" s="7">
        <f>VLOOKUP(B5077,'tax data'!$A$1:$M$3179,12,FALSE)</f>
        <v>3949985.0663542845</v>
      </c>
    </row>
    <row r="5078" spans="1:15" x14ac:dyDescent="0.2">
      <c r="A5078" s="1">
        <v>45906</v>
      </c>
      <c r="B5078" t="s">
        <v>103</v>
      </c>
      <c r="C5078" t="s">
        <v>428</v>
      </c>
      <c r="D5078" t="s">
        <v>913</v>
      </c>
      <c r="E5078">
        <v>593.9</v>
      </c>
      <c r="F5078">
        <v>589.9</v>
      </c>
      <c r="G5078">
        <f>VLOOKUP($D5078,Dummy!$C$2:$I$1194,4,FALSE)</f>
        <v>0</v>
      </c>
      <c r="H5078">
        <f>VLOOKUP($D5078,Dummy!$C$2:$I$1194,5,FALSE)</f>
        <v>0</v>
      </c>
      <c r="I5078">
        <f>VLOOKUP($D5078,Dummy!$C$2:$I$1194,6,FALSE)</f>
        <v>0</v>
      </c>
      <c r="J5078">
        <f>VLOOKUP($D5078,Dummy!$C$2:$I$1194,7,FALSE)</f>
        <v>0</v>
      </c>
      <c r="K5078">
        <f>VLOOKUP($B5078,'Distance from BP'!$A$1:$F$3179,3,FALSE)</f>
        <v>65.489999999999995</v>
      </c>
      <c r="L5078">
        <f>VLOOKUP($B5078,'Distance from BP'!$A$1:$F$3179,4,FALSE)</f>
        <v>102.56</v>
      </c>
      <c r="M5078">
        <f>VLOOKUP($B5078,'Distance from BP'!$A$1:$F$3179,5,FALSE)</f>
        <v>81.23</v>
      </c>
      <c r="N5078">
        <f>VLOOKUP($B5078,'Distance from BP'!$A$1:$F$3179,6,FALSE)</f>
        <v>71.05</v>
      </c>
      <c r="O5078" s="7">
        <f>VLOOKUP(B5078,'tax data'!$A$1:$M$3179,12,FALSE)</f>
        <v>3949985.0663542845</v>
      </c>
    </row>
    <row r="5079" spans="1:15" x14ac:dyDescent="0.2">
      <c r="A5079" s="1">
        <v>45906</v>
      </c>
      <c r="B5079" t="s">
        <v>103</v>
      </c>
      <c r="C5079" t="s">
        <v>428</v>
      </c>
      <c r="D5079" t="s">
        <v>914</v>
      </c>
      <c r="E5079">
        <v>636.9</v>
      </c>
      <c r="F5079">
        <v>631.9</v>
      </c>
      <c r="G5079">
        <f>VLOOKUP($D5079,Dummy!$C$2:$I$1194,4,FALSE)</f>
        <v>1</v>
      </c>
      <c r="H5079">
        <f>VLOOKUP($D5079,Dummy!$C$2:$I$1194,5,FALSE)</f>
        <v>1</v>
      </c>
      <c r="I5079">
        <f>VLOOKUP($D5079,Dummy!$C$2:$I$1194,6,FALSE)</f>
        <v>1</v>
      </c>
      <c r="J5079">
        <f>VLOOKUP($D5079,Dummy!$C$2:$I$1194,7,FALSE)</f>
        <v>1</v>
      </c>
      <c r="K5079">
        <f>VLOOKUP($B5079,'Distance from BP'!$A$1:$F$3179,3,FALSE)</f>
        <v>65.489999999999995</v>
      </c>
      <c r="L5079">
        <f>VLOOKUP($B5079,'Distance from BP'!$A$1:$F$3179,4,FALSE)</f>
        <v>102.56</v>
      </c>
      <c r="M5079">
        <f>VLOOKUP($B5079,'Distance from BP'!$A$1:$F$3179,5,FALSE)</f>
        <v>81.23</v>
      </c>
      <c r="N5079">
        <f>VLOOKUP($B5079,'Distance from BP'!$A$1:$F$3179,6,FALSE)</f>
        <v>71.05</v>
      </c>
      <c r="O5079" s="7">
        <f>VLOOKUP(B5079,'tax data'!$A$1:$M$3179,12,FALSE)</f>
        <v>3949985.0663542845</v>
      </c>
    </row>
    <row r="5080" spans="1:15" x14ac:dyDescent="0.2">
      <c r="A5080" s="1">
        <v>45906</v>
      </c>
      <c r="B5080" t="s">
        <v>103</v>
      </c>
      <c r="C5080" t="s">
        <v>428</v>
      </c>
      <c r="D5080" t="s">
        <v>915</v>
      </c>
      <c r="E5080">
        <v>636.9</v>
      </c>
      <c r="F5080">
        <v>631.9</v>
      </c>
      <c r="G5080">
        <f>VLOOKUP($D5080,Dummy!$C$2:$I$1194,4,FALSE)</f>
        <v>1</v>
      </c>
      <c r="H5080">
        <f>VLOOKUP($D5080,Dummy!$C$2:$I$1194,5,FALSE)</f>
        <v>1</v>
      </c>
      <c r="I5080">
        <f>VLOOKUP($D5080,Dummy!$C$2:$I$1194,6,FALSE)</f>
        <v>1</v>
      </c>
      <c r="J5080">
        <f>VLOOKUP($D5080,Dummy!$C$2:$I$1194,7,FALSE)</f>
        <v>1</v>
      </c>
      <c r="K5080">
        <f>VLOOKUP($B5080,'Distance from BP'!$A$1:$F$3179,3,FALSE)</f>
        <v>65.489999999999995</v>
      </c>
      <c r="L5080">
        <f>VLOOKUP($B5080,'Distance from BP'!$A$1:$F$3179,4,FALSE)</f>
        <v>102.56</v>
      </c>
      <c r="M5080">
        <f>VLOOKUP($B5080,'Distance from BP'!$A$1:$F$3179,5,FALSE)</f>
        <v>81.23</v>
      </c>
      <c r="N5080">
        <f>VLOOKUP($B5080,'Distance from BP'!$A$1:$F$3179,6,FALSE)</f>
        <v>71.05</v>
      </c>
      <c r="O5080" s="7">
        <f>VLOOKUP(B5080,'tax data'!$A$1:$M$3179,12,FALSE)</f>
        <v>3949985.0663542845</v>
      </c>
    </row>
    <row r="5081" spans="1:15" x14ac:dyDescent="0.2">
      <c r="A5081" s="1">
        <v>45906</v>
      </c>
      <c r="B5081" t="s">
        <v>103</v>
      </c>
      <c r="C5081" t="s">
        <v>428</v>
      </c>
      <c r="D5081" t="s">
        <v>916</v>
      </c>
      <c r="E5081">
        <v>593.9</v>
      </c>
      <c r="F5081">
        <v>589.9</v>
      </c>
      <c r="G5081">
        <f>VLOOKUP($D5081,Dummy!$C$2:$I$1194,4,FALSE)</f>
        <v>0</v>
      </c>
      <c r="H5081">
        <f>VLOOKUP($D5081,Dummy!$C$2:$I$1194,5,FALSE)</f>
        <v>0</v>
      </c>
      <c r="I5081">
        <f>VLOOKUP($D5081,Dummy!$C$2:$I$1194,6,FALSE)</f>
        <v>0</v>
      </c>
      <c r="J5081">
        <f>VLOOKUP($D5081,Dummy!$C$2:$I$1194,7,FALSE)</f>
        <v>0</v>
      </c>
      <c r="K5081">
        <f>VLOOKUP($B5081,'Distance from BP'!$A$1:$F$3179,3,FALSE)</f>
        <v>65.489999999999995</v>
      </c>
      <c r="L5081">
        <f>VLOOKUP($B5081,'Distance from BP'!$A$1:$F$3179,4,FALSE)</f>
        <v>102.56</v>
      </c>
      <c r="M5081">
        <f>VLOOKUP($B5081,'Distance from BP'!$A$1:$F$3179,5,FALSE)</f>
        <v>81.23</v>
      </c>
      <c r="N5081">
        <f>VLOOKUP($B5081,'Distance from BP'!$A$1:$F$3179,6,FALSE)</f>
        <v>71.05</v>
      </c>
      <c r="O5081" s="7">
        <f>VLOOKUP(B5081,'tax data'!$A$1:$M$3179,12,FALSE)</f>
        <v>3949985.0663542845</v>
      </c>
    </row>
    <row r="5082" spans="1:15" x14ac:dyDescent="0.2">
      <c r="A5082" s="1">
        <v>45906</v>
      </c>
      <c r="B5082" t="s">
        <v>103</v>
      </c>
      <c r="C5082" t="s">
        <v>467</v>
      </c>
      <c r="D5082" t="s">
        <v>917</v>
      </c>
      <c r="E5082">
        <v>579</v>
      </c>
      <c r="F5082">
        <v>573</v>
      </c>
      <c r="G5082">
        <f>VLOOKUP($D5082,Dummy!$C$2:$I$1194,4,FALSE)</f>
        <v>0</v>
      </c>
      <c r="H5082">
        <f>VLOOKUP($D5082,Dummy!$C$2:$I$1194,5,FALSE)</f>
        <v>0</v>
      </c>
      <c r="I5082">
        <f>VLOOKUP($D5082,Dummy!$C$2:$I$1194,6,FALSE)</f>
        <v>0</v>
      </c>
      <c r="J5082">
        <f>VLOOKUP($D5082,Dummy!$C$2:$I$1194,7,FALSE)</f>
        <v>0</v>
      </c>
      <c r="K5082">
        <f>VLOOKUP($B5082,'Distance from BP'!$A$1:$F$3179,3,FALSE)</f>
        <v>65.489999999999995</v>
      </c>
      <c r="L5082">
        <f>VLOOKUP($B5082,'Distance from BP'!$A$1:$F$3179,4,FALSE)</f>
        <v>102.56</v>
      </c>
      <c r="M5082">
        <f>VLOOKUP($B5082,'Distance from BP'!$A$1:$F$3179,5,FALSE)</f>
        <v>81.23</v>
      </c>
      <c r="N5082">
        <f>VLOOKUP($B5082,'Distance from BP'!$A$1:$F$3179,6,FALSE)</f>
        <v>71.05</v>
      </c>
      <c r="O5082" s="7">
        <f>VLOOKUP(B5082,'tax data'!$A$1:$M$3179,12,FALSE)</f>
        <v>3949985.0663542845</v>
      </c>
    </row>
    <row r="5083" spans="1:15" x14ac:dyDescent="0.2">
      <c r="A5083" s="1">
        <v>45906</v>
      </c>
      <c r="B5083" t="s">
        <v>104</v>
      </c>
      <c r="C5083" t="s">
        <v>429</v>
      </c>
      <c r="D5083" t="s">
        <v>918</v>
      </c>
      <c r="E5083">
        <v>583.1</v>
      </c>
      <c r="F5083">
        <v>610.1</v>
      </c>
      <c r="G5083">
        <f>VLOOKUP($D5083,Dummy!$C$2:$I$1194,4,FALSE)</f>
        <v>0</v>
      </c>
      <c r="H5083">
        <f>VLOOKUP($D5083,Dummy!$C$2:$I$1194,5,FALSE)</f>
        <v>0</v>
      </c>
      <c r="I5083">
        <f>VLOOKUP($D5083,Dummy!$C$2:$I$1194,6,FALSE)</f>
        <v>0</v>
      </c>
      <c r="J5083">
        <f>VLOOKUP($D5083,Dummy!$C$2:$I$1194,7,FALSE)</f>
        <v>0</v>
      </c>
      <c r="K5083">
        <f>VLOOKUP($B5083,'Distance from BP'!$A$1:$F$3179,3,FALSE)</f>
        <v>118.73</v>
      </c>
      <c r="L5083">
        <f>VLOOKUP($B5083,'Distance from BP'!$A$1:$F$3179,4,FALSE)</f>
        <v>158.94</v>
      </c>
      <c r="M5083">
        <f>VLOOKUP($B5083,'Distance from BP'!$A$1:$F$3179,5,FALSE)</f>
        <v>172.47</v>
      </c>
      <c r="N5083">
        <f>VLOOKUP($B5083,'Distance from BP'!$A$1:$F$3179,6,FALSE)</f>
        <v>135.96</v>
      </c>
      <c r="O5083" s="7">
        <f>VLOOKUP(B5083,'tax data'!$A$1:$M$3179,12,FALSE)</f>
        <v>3489990.1025423729</v>
      </c>
    </row>
    <row r="5084" spans="1:15" x14ac:dyDescent="0.2">
      <c r="A5084" s="1">
        <v>45906</v>
      </c>
      <c r="B5084" t="s">
        <v>105</v>
      </c>
      <c r="C5084" t="s">
        <v>421</v>
      </c>
      <c r="D5084" t="s">
        <v>919</v>
      </c>
      <c r="E5084">
        <v>590</v>
      </c>
      <c r="F5084">
        <v>589</v>
      </c>
      <c r="G5084">
        <f>VLOOKUP($D5084,Dummy!$C$2:$I$1194,4,FALSE)</f>
        <v>0</v>
      </c>
      <c r="H5084">
        <f>VLOOKUP($D5084,Dummy!$C$2:$I$1194,5,FALSE)</f>
        <v>0</v>
      </c>
      <c r="I5084">
        <f>VLOOKUP($D5084,Dummy!$C$2:$I$1194,6,FALSE)</f>
        <v>0</v>
      </c>
      <c r="J5084">
        <f>VLOOKUP($D5084,Dummy!$C$2:$I$1194,7,FALSE)</f>
        <v>0</v>
      </c>
      <c r="K5084">
        <f>VLOOKUP($B5084,'Distance from BP'!$A$1:$F$3179,3,FALSE)</f>
        <v>89.92</v>
      </c>
      <c r="L5084">
        <f>VLOOKUP($B5084,'Distance from BP'!$A$1:$F$3179,4,FALSE)</f>
        <v>110.5</v>
      </c>
      <c r="M5084">
        <f>VLOOKUP($B5084,'Distance from BP'!$A$1:$F$3179,5,FALSE)</f>
        <v>104.82</v>
      </c>
      <c r="N5084">
        <f>VLOOKUP($B5084,'Distance from BP'!$A$1:$F$3179,6,FALSE)</f>
        <v>98.12</v>
      </c>
      <c r="O5084" s="7">
        <f>VLOOKUP(B5084,'tax data'!$A$1:$M$3179,12,FALSE)</f>
        <v>3667654.7641700404</v>
      </c>
    </row>
    <row r="5085" spans="1:15" x14ac:dyDescent="0.2">
      <c r="A5085" s="1">
        <v>45906</v>
      </c>
      <c r="B5085" t="s">
        <v>106</v>
      </c>
      <c r="C5085" t="s">
        <v>421</v>
      </c>
      <c r="D5085" t="s">
        <v>920</v>
      </c>
      <c r="E5085">
        <v>590</v>
      </c>
      <c r="F5085">
        <v>589</v>
      </c>
      <c r="G5085">
        <f>VLOOKUP($D5085,Dummy!$C$2:$I$1194,4,FALSE)</f>
        <v>0</v>
      </c>
      <c r="H5085">
        <f>VLOOKUP($D5085,Dummy!$C$2:$I$1194,5,FALSE)</f>
        <v>0</v>
      </c>
      <c r="I5085">
        <f>VLOOKUP($D5085,Dummy!$C$2:$I$1194,6,FALSE)</f>
        <v>0</v>
      </c>
      <c r="J5085">
        <f>VLOOKUP($D5085,Dummy!$C$2:$I$1194,7,FALSE)</f>
        <v>0</v>
      </c>
      <c r="K5085">
        <f>VLOOKUP($B5085,'Distance from BP'!$A$1:$F$3179,3,FALSE)</f>
        <v>165.52</v>
      </c>
      <c r="L5085">
        <f>VLOOKUP($B5085,'Distance from BP'!$A$1:$F$3179,4,FALSE)</f>
        <v>187.7</v>
      </c>
      <c r="M5085">
        <f>VLOOKUP($B5085,'Distance from BP'!$A$1:$F$3179,5,FALSE)</f>
        <v>187.07</v>
      </c>
      <c r="N5085">
        <f>VLOOKUP($B5085,'Distance from BP'!$A$1:$F$3179,6,FALSE)</f>
        <v>178.6</v>
      </c>
      <c r="O5085" s="7">
        <f>VLOOKUP(B5085,'tax data'!$A$1:$M$3179,12,FALSE)</f>
        <v>3495066.193825589</v>
      </c>
    </row>
    <row r="5086" spans="1:15" x14ac:dyDescent="0.2">
      <c r="A5086" s="1">
        <v>45906</v>
      </c>
      <c r="B5086" t="s">
        <v>107</v>
      </c>
      <c r="C5086" t="s">
        <v>429</v>
      </c>
      <c r="D5086" t="s">
        <v>921</v>
      </c>
      <c r="E5086">
        <v>579.9</v>
      </c>
      <c r="F5086">
        <v>580.9</v>
      </c>
      <c r="G5086">
        <f>VLOOKUP($D5086,Dummy!$C$2:$I$1194,4,FALSE)</f>
        <v>0</v>
      </c>
      <c r="H5086">
        <f>VLOOKUP($D5086,Dummy!$C$2:$I$1194,5,FALSE)</f>
        <v>0</v>
      </c>
      <c r="I5086">
        <f>VLOOKUP($D5086,Dummy!$C$2:$I$1194,6,FALSE)</f>
        <v>0</v>
      </c>
      <c r="J5086">
        <f>VLOOKUP($D5086,Dummy!$C$2:$I$1194,7,FALSE)</f>
        <v>0</v>
      </c>
      <c r="K5086">
        <f>VLOOKUP($B5086,'Distance from BP'!$A$1:$F$3179,3,FALSE)</f>
        <v>150.65</v>
      </c>
      <c r="L5086">
        <f>VLOOKUP($B5086,'Distance from BP'!$A$1:$F$3179,4,FALSE)</f>
        <v>208.47</v>
      </c>
      <c r="M5086">
        <f>VLOOKUP($B5086,'Distance from BP'!$A$1:$F$3179,5,FALSE)</f>
        <v>187.79</v>
      </c>
      <c r="N5086">
        <f>VLOOKUP($B5086,'Distance from BP'!$A$1:$F$3179,6,FALSE)</f>
        <v>173.01</v>
      </c>
      <c r="O5086" s="7">
        <f>VLOOKUP(B5086,'tax data'!$A$1:$M$3179,12,FALSE)</f>
        <v>2877337.5367965368</v>
      </c>
    </row>
    <row r="5087" spans="1:15" x14ac:dyDescent="0.2">
      <c r="A5087" s="1">
        <v>45906</v>
      </c>
      <c r="B5087" t="s">
        <v>108</v>
      </c>
      <c r="C5087" t="s">
        <v>428</v>
      </c>
      <c r="D5087" t="s">
        <v>922</v>
      </c>
      <c r="E5087">
        <v>595.9</v>
      </c>
      <c r="F5087">
        <v>590.9</v>
      </c>
      <c r="G5087">
        <f>VLOOKUP($D5087,Dummy!$C$2:$I$1194,4,FALSE)</f>
        <v>0</v>
      </c>
      <c r="H5087">
        <f>VLOOKUP($D5087,Dummy!$C$2:$I$1194,5,FALSE)</f>
        <v>0</v>
      </c>
      <c r="I5087">
        <f>VLOOKUP($D5087,Dummy!$C$2:$I$1194,6,FALSE)</f>
        <v>0</v>
      </c>
      <c r="J5087">
        <f>VLOOKUP($D5087,Dummy!$C$2:$I$1194,7,FALSE)</f>
        <v>0</v>
      </c>
      <c r="K5087">
        <f>VLOOKUP($B5087,'Distance from BP'!$A$1:$F$3179,3,FALSE)</f>
        <v>67.209999999999994</v>
      </c>
      <c r="L5087">
        <f>VLOOKUP($B5087,'Distance from BP'!$A$1:$F$3179,4,FALSE)</f>
        <v>76.48</v>
      </c>
      <c r="M5087">
        <f>VLOOKUP($B5087,'Distance from BP'!$A$1:$F$3179,5,FALSE)</f>
        <v>60.58</v>
      </c>
      <c r="N5087">
        <f>VLOOKUP($B5087,'Distance from BP'!$A$1:$F$3179,6,FALSE)</f>
        <v>51.91</v>
      </c>
      <c r="O5087" s="7">
        <f>VLOOKUP(B5087,'tax data'!$A$1:$M$3179,12,FALSE)</f>
        <v>3613963.4755116957</v>
      </c>
    </row>
    <row r="5088" spans="1:15" x14ac:dyDescent="0.2">
      <c r="A5088" s="1">
        <v>45906</v>
      </c>
      <c r="B5088" t="s">
        <v>109</v>
      </c>
      <c r="C5088" t="s">
        <v>468</v>
      </c>
      <c r="D5088" t="s">
        <v>923</v>
      </c>
      <c r="E5088">
        <v>574</v>
      </c>
      <c r="F5088">
        <v>566</v>
      </c>
      <c r="G5088">
        <f>VLOOKUP($D5088,Dummy!$C$2:$I$1194,4,FALSE)</f>
        <v>0</v>
      </c>
      <c r="H5088">
        <f>VLOOKUP($D5088,Dummy!$C$2:$I$1194,5,FALSE)</f>
        <v>0</v>
      </c>
      <c r="I5088">
        <f>VLOOKUP($D5088,Dummy!$C$2:$I$1194,6,FALSE)</f>
        <v>0</v>
      </c>
      <c r="J5088">
        <f>VLOOKUP($D5088,Dummy!$C$2:$I$1194,7,FALSE)</f>
        <v>0</v>
      </c>
      <c r="K5088">
        <f>VLOOKUP($B5088,'Distance from BP'!$A$1:$F$3179,3,FALSE)</f>
        <v>147.88</v>
      </c>
      <c r="L5088">
        <f>VLOOKUP($B5088,'Distance from BP'!$A$1:$F$3179,4,FALSE)</f>
        <v>208.68</v>
      </c>
      <c r="M5088">
        <f>VLOOKUP($B5088,'Distance from BP'!$A$1:$F$3179,5,FALSE)</f>
        <v>238.16</v>
      </c>
      <c r="N5088">
        <f>VLOOKUP($B5088,'Distance from BP'!$A$1:$F$3179,6,FALSE)</f>
        <v>211.86</v>
      </c>
      <c r="O5088" s="7">
        <f>VLOOKUP(B5088,'tax data'!$A$1:$M$3179,12,FALSE)</f>
        <v>3733745.38807947</v>
      </c>
    </row>
    <row r="5089" spans="1:15" x14ac:dyDescent="0.2">
      <c r="A5089" s="1">
        <v>45906</v>
      </c>
      <c r="B5089" t="s">
        <v>110</v>
      </c>
      <c r="C5089" t="s">
        <v>421</v>
      </c>
      <c r="D5089" t="s">
        <v>924</v>
      </c>
      <c r="E5089">
        <v>590</v>
      </c>
      <c r="F5089">
        <v>589</v>
      </c>
      <c r="G5089">
        <f>VLOOKUP($D5089,Dummy!$C$2:$I$1194,4,FALSE)</f>
        <v>0</v>
      </c>
      <c r="H5089">
        <f>VLOOKUP($D5089,Dummy!$C$2:$I$1194,5,FALSE)</f>
        <v>0</v>
      </c>
      <c r="I5089">
        <f>VLOOKUP($D5089,Dummy!$C$2:$I$1194,6,FALSE)</f>
        <v>0</v>
      </c>
      <c r="J5089">
        <f>VLOOKUP($D5089,Dummy!$C$2:$I$1194,7,FALSE)</f>
        <v>0</v>
      </c>
      <c r="K5089">
        <f>VLOOKUP($B5089,'Distance from BP'!$A$1:$F$3179,3,FALSE)</f>
        <v>96.82</v>
      </c>
      <c r="L5089">
        <f>VLOOKUP($B5089,'Distance from BP'!$A$1:$F$3179,4,FALSE)</f>
        <v>124.39</v>
      </c>
      <c r="M5089">
        <f>VLOOKUP($B5089,'Distance from BP'!$A$1:$F$3179,5,FALSE)</f>
        <v>134.29</v>
      </c>
      <c r="N5089">
        <f>VLOOKUP($B5089,'Distance from BP'!$A$1:$F$3179,6,FALSE)</f>
        <v>127.55</v>
      </c>
      <c r="O5089" s="7">
        <f>VLOOKUP(B5089,'tax data'!$A$1:$M$3179,12,FALSE)</f>
        <v>4686909.3246453162</v>
      </c>
    </row>
    <row r="5090" spans="1:15" x14ac:dyDescent="0.2">
      <c r="A5090" s="1">
        <v>45906</v>
      </c>
      <c r="B5090" t="s">
        <v>110</v>
      </c>
      <c r="C5090" t="s">
        <v>422</v>
      </c>
      <c r="D5090" t="s">
        <v>925</v>
      </c>
      <c r="E5090">
        <v>589</v>
      </c>
      <c r="F5090">
        <v>587</v>
      </c>
      <c r="G5090">
        <f>VLOOKUP($D5090,Dummy!$C$2:$I$1194,4,FALSE)</f>
        <v>0</v>
      </c>
      <c r="H5090">
        <f>VLOOKUP($D5090,Dummy!$C$2:$I$1194,5,FALSE)</f>
        <v>0</v>
      </c>
      <c r="I5090">
        <f>VLOOKUP($D5090,Dummy!$C$2:$I$1194,6,FALSE)</f>
        <v>0</v>
      </c>
      <c r="J5090">
        <f>VLOOKUP($D5090,Dummy!$C$2:$I$1194,7,FALSE)</f>
        <v>0</v>
      </c>
      <c r="K5090">
        <f>VLOOKUP($B5090,'Distance from BP'!$A$1:$F$3179,3,FALSE)</f>
        <v>96.82</v>
      </c>
      <c r="L5090">
        <f>VLOOKUP($B5090,'Distance from BP'!$A$1:$F$3179,4,FALSE)</f>
        <v>124.39</v>
      </c>
      <c r="M5090">
        <f>VLOOKUP($B5090,'Distance from BP'!$A$1:$F$3179,5,FALSE)</f>
        <v>134.29</v>
      </c>
      <c r="N5090">
        <f>VLOOKUP($B5090,'Distance from BP'!$A$1:$F$3179,6,FALSE)</f>
        <v>127.55</v>
      </c>
      <c r="O5090" s="7">
        <f>VLOOKUP(B5090,'tax data'!$A$1:$M$3179,12,FALSE)</f>
        <v>4686909.3246453162</v>
      </c>
    </row>
    <row r="5091" spans="1:15" x14ac:dyDescent="0.2">
      <c r="A5091" s="1">
        <v>45906</v>
      </c>
      <c r="B5091" t="s">
        <v>110</v>
      </c>
      <c r="C5091" t="s">
        <v>421</v>
      </c>
      <c r="D5091" t="s">
        <v>926</v>
      </c>
      <c r="E5091">
        <v>590</v>
      </c>
      <c r="F5091">
        <v>589</v>
      </c>
      <c r="G5091">
        <f>VLOOKUP($D5091,Dummy!$C$2:$I$1194,4,FALSE)</f>
        <v>0</v>
      </c>
      <c r="H5091">
        <f>VLOOKUP($D5091,Dummy!$C$2:$I$1194,5,FALSE)</f>
        <v>0</v>
      </c>
      <c r="I5091">
        <f>VLOOKUP($D5091,Dummy!$C$2:$I$1194,6,FALSE)</f>
        <v>0</v>
      </c>
      <c r="J5091">
        <f>VLOOKUP($D5091,Dummy!$C$2:$I$1194,7,FALSE)</f>
        <v>0</v>
      </c>
      <c r="K5091">
        <f>VLOOKUP($B5091,'Distance from BP'!$A$1:$F$3179,3,FALSE)</f>
        <v>96.82</v>
      </c>
      <c r="L5091">
        <f>VLOOKUP($B5091,'Distance from BP'!$A$1:$F$3179,4,FALSE)</f>
        <v>124.39</v>
      </c>
      <c r="M5091">
        <f>VLOOKUP($B5091,'Distance from BP'!$A$1:$F$3179,5,FALSE)</f>
        <v>134.29</v>
      </c>
      <c r="N5091">
        <f>VLOOKUP($B5091,'Distance from BP'!$A$1:$F$3179,6,FALSE)</f>
        <v>127.55</v>
      </c>
      <c r="O5091" s="7">
        <f>VLOOKUP(B5091,'tax data'!$A$1:$M$3179,12,FALSE)</f>
        <v>4686909.3246453162</v>
      </c>
    </row>
    <row r="5092" spans="1:15" x14ac:dyDescent="0.2">
      <c r="A5092" s="1">
        <v>45906</v>
      </c>
      <c r="B5092" t="s">
        <v>110</v>
      </c>
      <c r="C5092" t="s">
        <v>421</v>
      </c>
      <c r="D5092" t="s">
        <v>927</v>
      </c>
      <c r="E5092">
        <v>590</v>
      </c>
      <c r="F5092">
        <v>589</v>
      </c>
      <c r="G5092">
        <f>VLOOKUP($D5092,Dummy!$C$2:$I$1194,4,FALSE)</f>
        <v>0</v>
      </c>
      <c r="H5092">
        <f>VLOOKUP($D5092,Dummy!$C$2:$I$1194,5,FALSE)</f>
        <v>0</v>
      </c>
      <c r="I5092">
        <f>VLOOKUP($D5092,Dummy!$C$2:$I$1194,6,FALSE)</f>
        <v>0</v>
      </c>
      <c r="J5092">
        <f>VLOOKUP($D5092,Dummy!$C$2:$I$1194,7,FALSE)</f>
        <v>0</v>
      </c>
      <c r="K5092">
        <f>VLOOKUP($B5092,'Distance from BP'!$A$1:$F$3179,3,FALSE)</f>
        <v>96.82</v>
      </c>
      <c r="L5092">
        <f>VLOOKUP($B5092,'Distance from BP'!$A$1:$F$3179,4,FALSE)</f>
        <v>124.39</v>
      </c>
      <c r="M5092">
        <f>VLOOKUP($B5092,'Distance from BP'!$A$1:$F$3179,5,FALSE)</f>
        <v>134.29</v>
      </c>
      <c r="N5092">
        <f>VLOOKUP($B5092,'Distance from BP'!$A$1:$F$3179,6,FALSE)</f>
        <v>127.55</v>
      </c>
      <c r="O5092" s="7">
        <f>VLOOKUP(B5092,'tax data'!$A$1:$M$3179,12,FALSE)</f>
        <v>4686909.3246453162</v>
      </c>
    </row>
    <row r="5093" spans="1:15" x14ac:dyDescent="0.2">
      <c r="A5093" s="1">
        <v>45906</v>
      </c>
      <c r="B5093" t="s">
        <v>110</v>
      </c>
      <c r="C5093" t="s">
        <v>428</v>
      </c>
      <c r="D5093" t="s">
        <v>928</v>
      </c>
      <c r="E5093">
        <v>593.9</v>
      </c>
      <c r="F5093">
        <v>589.9</v>
      </c>
      <c r="G5093">
        <f>VLOOKUP($D5093,Dummy!$C$2:$I$1194,4,FALSE)</f>
        <v>0</v>
      </c>
      <c r="H5093">
        <f>VLOOKUP($D5093,Dummy!$C$2:$I$1194,5,FALSE)</f>
        <v>0</v>
      </c>
      <c r="I5093">
        <f>VLOOKUP($D5093,Dummy!$C$2:$I$1194,6,FALSE)</f>
        <v>0</v>
      </c>
      <c r="J5093">
        <f>VLOOKUP($D5093,Dummy!$C$2:$I$1194,7,FALSE)</f>
        <v>0</v>
      </c>
      <c r="K5093">
        <f>VLOOKUP($B5093,'Distance from BP'!$A$1:$F$3179,3,FALSE)</f>
        <v>96.82</v>
      </c>
      <c r="L5093">
        <f>VLOOKUP($B5093,'Distance from BP'!$A$1:$F$3179,4,FALSE)</f>
        <v>124.39</v>
      </c>
      <c r="M5093">
        <f>VLOOKUP($B5093,'Distance from BP'!$A$1:$F$3179,5,FALSE)</f>
        <v>134.29</v>
      </c>
      <c r="N5093">
        <f>VLOOKUP($B5093,'Distance from BP'!$A$1:$F$3179,6,FALSE)</f>
        <v>127.55</v>
      </c>
      <c r="O5093" s="7">
        <f>VLOOKUP(B5093,'tax data'!$A$1:$M$3179,12,FALSE)</f>
        <v>4686909.3246453162</v>
      </c>
    </row>
    <row r="5094" spans="1:15" x14ac:dyDescent="0.2">
      <c r="A5094" s="1">
        <v>45906</v>
      </c>
      <c r="B5094" t="s">
        <v>110</v>
      </c>
      <c r="C5094" t="s">
        <v>422</v>
      </c>
      <c r="D5094" t="s">
        <v>929</v>
      </c>
      <c r="E5094">
        <v>589</v>
      </c>
      <c r="F5094">
        <v>588</v>
      </c>
      <c r="G5094">
        <f>VLOOKUP($D5094,Dummy!$C$2:$I$1194,4,FALSE)</f>
        <v>0</v>
      </c>
      <c r="H5094">
        <f>VLOOKUP($D5094,Dummy!$C$2:$I$1194,5,FALSE)</f>
        <v>0</v>
      </c>
      <c r="I5094">
        <f>VLOOKUP($D5094,Dummy!$C$2:$I$1194,6,FALSE)</f>
        <v>0</v>
      </c>
      <c r="J5094">
        <f>VLOOKUP($D5094,Dummy!$C$2:$I$1194,7,FALSE)</f>
        <v>0</v>
      </c>
      <c r="K5094">
        <f>VLOOKUP($B5094,'Distance from BP'!$A$1:$F$3179,3,FALSE)</f>
        <v>96.82</v>
      </c>
      <c r="L5094">
        <f>VLOOKUP($B5094,'Distance from BP'!$A$1:$F$3179,4,FALSE)</f>
        <v>124.39</v>
      </c>
      <c r="M5094">
        <f>VLOOKUP($B5094,'Distance from BP'!$A$1:$F$3179,5,FALSE)</f>
        <v>134.29</v>
      </c>
      <c r="N5094">
        <f>VLOOKUP($B5094,'Distance from BP'!$A$1:$F$3179,6,FALSE)</f>
        <v>127.55</v>
      </c>
      <c r="O5094" s="7">
        <f>VLOOKUP(B5094,'tax data'!$A$1:$M$3179,12,FALSE)</f>
        <v>4686909.3246453162</v>
      </c>
    </row>
    <row r="5095" spans="1:15" x14ac:dyDescent="0.2">
      <c r="A5095" s="1">
        <v>45906</v>
      </c>
      <c r="B5095" t="s">
        <v>110</v>
      </c>
      <c r="C5095" t="s">
        <v>426</v>
      </c>
      <c r="D5095" t="s">
        <v>930</v>
      </c>
      <c r="E5095">
        <v>591.9</v>
      </c>
      <c r="F5095">
        <v>590.9</v>
      </c>
      <c r="G5095">
        <f>VLOOKUP($D5095,Dummy!$C$2:$I$1194,4,FALSE)</f>
        <v>0</v>
      </c>
      <c r="H5095">
        <f>VLOOKUP($D5095,Dummy!$C$2:$I$1194,5,FALSE)</f>
        <v>0</v>
      </c>
      <c r="I5095">
        <f>VLOOKUP($D5095,Dummy!$C$2:$I$1194,6,FALSE)</f>
        <v>0</v>
      </c>
      <c r="J5095">
        <f>VLOOKUP($D5095,Dummy!$C$2:$I$1194,7,FALSE)</f>
        <v>0</v>
      </c>
      <c r="K5095">
        <f>VLOOKUP($B5095,'Distance from BP'!$A$1:$F$3179,3,FALSE)</f>
        <v>96.82</v>
      </c>
      <c r="L5095">
        <f>VLOOKUP($B5095,'Distance from BP'!$A$1:$F$3179,4,FALSE)</f>
        <v>124.39</v>
      </c>
      <c r="M5095">
        <f>VLOOKUP($B5095,'Distance from BP'!$A$1:$F$3179,5,FALSE)</f>
        <v>134.29</v>
      </c>
      <c r="N5095">
        <f>VLOOKUP($B5095,'Distance from BP'!$A$1:$F$3179,6,FALSE)</f>
        <v>127.55</v>
      </c>
      <c r="O5095" s="7">
        <f>VLOOKUP(B5095,'tax data'!$A$1:$M$3179,12,FALSE)</f>
        <v>4686909.3246453162</v>
      </c>
    </row>
    <row r="5096" spans="1:15" x14ac:dyDescent="0.2">
      <c r="A5096" s="1">
        <v>45906</v>
      </c>
      <c r="B5096" t="s">
        <v>110</v>
      </c>
      <c r="C5096" t="s">
        <v>428</v>
      </c>
      <c r="D5096" t="s">
        <v>931</v>
      </c>
      <c r="E5096">
        <v>593.9</v>
      </c>
      <c r="F5096">
        <v>589.9</v>
      </c>
      <c r="G5096">
        <f>VLOOKUP($D5096,Dummy!$C$2:$I$1194,4,FALSE)</f>
        <v>0</v>
      </c>
      <c r="H5096">
        <f>VLOOKUP($D5096,Dummy!$C$2:$I$1194,5,FALSE)</f>
        <v>0</v>
      </c>
      <c r="I5096">
        <f>VLOOKUP($D5096,Dummy!$C$2:$I$1194,6,FALSE)</f>
        <v>0</v>
      </c>
      <c r="J5096">
        <f>VLOOKUP($D5096,Dummy!$C$2:$I$1194,7,FALSE)</f>
        <v>0</v>
      </c>
      <c r="K5096">
        <f>VLOOKUP($B5096,'Distance from BP'!$A$1:$F$3179,3,FALSE)</f>
        <v>96.82</v>
      </c>
      <c r="L5096">
        <f>VLOOKUP($B5096,'Distance from BP'!$A$1:$F$3179,4,FALSE)</f>
        <v>124.39</v>
      </c>
      <c r="M5096">
        <f>VLOOKUP($B5096,'Distance from BP'!$A$1:$F$3179,5,FALSE)</f>
        <v>134.29</v>
      </c>
      <c r="N5096">
        <f>VLOOKUP($B5096,'Distance from BP'!$A$1:$F$3179,6,FALSE)</f>
        <v>127.55</v>
      </c>
      <c r="O5096" s="7">
        <f>VLOOKUP(B5096,'tax data'!$A$1:$M$3179,12,FALSE)</f>
        <v>4686909.3246453162</v>
      </c>
    </row>
    <row r="5097" spans="1:15" x14ac:dyDescent="0.2">
      <c r="A5097" s="1">
        <v>45906</v>
      </c>
      <c r="B5097" t="s">
        <v>110</v>
      </c>
      <c r="C5097" t="s">
        <v>426</v>
      </c>
      <c r="D5097" t="s">
        <v>932</v>
      </c>
      <c r="E5097">
        <v>591.9</v>
      </c>
      <c r="F5097">
        <v>590.9</v>
      </c>
      <c r="G5097">
        <f>VLOOKUP($D5097,Dummy!$C$2:$I$1194,4,FALSE)</f>
        <v>0</v>
      </c>
      <c r="H5097">
        <f>VLOOKUP($D5097,Dummy!$C$2:$I$1194,5,FALSE)</f>
        <v>0</v>
      </c>
      <c r="I5097">
        <f>VLOOKUP($D5097,Dummy!$C$2:$I$1194,6,FALSE)</f>
        <v>0</v>
      </c>
      <c r="J5097">
        <f>VLOOKUP($D5097,Dummy!$C$2:$I$1194,7,FALSE)</f>
        <v>0</v>
      </c>
      <c r="K5097">
        <f>VLOOKUP($B5097,'Distance from BP'!$A$1:$F$3179,3,FALSE)</f>
        <v>96.82</v>
      </c>
      <c r="L5097">
        <f>VLOOKUP($B5097,'Distance from BP'!$A$1:$F$3179,4,FALSE)</f>
        <v>124.39</v>
      </c>
      <c r="M5097">
        <f>VLOOKUP($B5097,'Distance from BP'!$A$1:$F$3179,5,FALSE)</f>
        <v>134.29</v>
      </c>
      <c r="N5097">
        <f>VLOOKUP($B5097,'Distance from BP'!$A$1:$F$3179,6,FALSE)</f>
        <v>127.55</v>
      </c>
      <c r="O5097" s="7">
        <f>VLOOKUP(B5097,'tax data'!$A$1:$M$3179,12,FALSE)</f>
        <v>4686909.3246453162</v>
      </c>
    </row>
    <row r="5098" spans="1:15" x14ac:dyDescent="0.2">
      <c r="A5098" s="1">
        <v>45906</v>
      </c>
      <c r="B5098" t="s">
        <v>110</v>
      </c>
      <c r="C5098" t="s">
        <v>469</v>
      </c>
      <c r="D5098" t="s">
        <v>933</v>
      </c>
      <c r="E5098">
        <v>563</v>
      </c>
      <c r="F5098">
        <v>555</v>
      </c>
      <c r="G5098">
        <f>VLOOKUP($D5098,Dummy!$C$2:$I$1194,4,FALSE)</f>
        <v>0</v>
      </c>
      <c r="H5098">
        <f>VLOOKUP($D5098,Dummy!$C$2:$I$1194,5,FALSE)</f>
        <v>0</v>
      </c>
      <c r="I5098">
        <f>VLOOKUP($D5098,Dummy!$C$2:$I$1194,6,FALSE)</f>
        <v>0</v>
      </c>
      <c r="J5098">
        <f>VLOOKUP($D5098,Dummy!$C$2:$I$1194,7,FALSE)</f>
        <v>0</v>
      </c>
      <c r="K5098">
        <f>VLOOKUP($B5098,'Distance from BP'!$A$1:$F$3179,3,FALSE)</f>
        <v>96.82</v>
      </c>
      <c r="L5098">
        <f>VLOOKUP($B5098,'Distance from BP'!$A$1:$F$3179,4,FALSE)</f>
        <v>124.39</v>
      </c>
      <c r="M5098">
        <f>VLOOKUP($B5098,'Distance from BP'!$A$1:$F$3179,5,FALSE)</f>
        <v>134.29</v>
      </c>
      <c r="N5098">
        <f>VLOOKUP($B5098,'Distance from BP'!$A$1:$F$3179,6,FALSE)</f>
        <v>127.55</v>
      </c>
      <c r="O5098" s="7">
        <f>VLOOKUP(B5098,'tax data'!$A$1:$M$3179,12,FALSE)</f>
        <v>4686909.3246453162</v>
      </c>
    </row>
    <row r="5099" spans="1:15" x14ac:dyDescent="0.2">
      <c r="A5099" s="1">
        <v>45906</v>
      </c>
      <c r="B5099" t="s">
        <v>111</v>
      </c>
      <c r="C5099" t="s">
        <v>421</v>
      </c>
      <c r="D5099" t="s">
        <v>934</v>
      </c>
      <c r="E5099">
        <v>589</v>
      </c>
      <c r="F5099" t="e">
        <v>#N/A</v>
      </c>
      <c r="G5099">
        <f>VLOOKUP($D5099,Dummy!$C$2:$I$1194,4,FALSE)</f>
        <v>0</v>
      </c>
      <c r="H5099">
        <f>VLOOKUP($D5099,Dummy!$C$2:$I$1194,5,FALSE)</f>
        <v>0</v>
      </c>
      <c r="I5099">
        <f>VLOOKUP($D5099,Dummy!$C$2:$I$1194,6,FALSE)</f>
        <v>0</v>
      </c>
      <c r="J5099">
        <f>VLOOKUP($D5099,Dummy!$C$2:$I$1194,7,FALSE)</f>
        <v>0</v>
      </c>
      <c r="K5099">
        <f>VLOOKUP($B5099,'Distance from BP'!$A$1:$F$3179,3,FALSE)</f>
        <v>141.28</v>
      </c>
      <c r="L5099">
        <f>VLOOKUP($B5099,'Distance from BP'!$A$1:$F$3179,4,FALSE)</f>
        <v>182.56</v>
      </c>
      <c r="M5099">
        <f>VLOOKUP($B5099,'Distance from BP'!$A$1:$F$3179,5,FALSE)</f>
        <v>218.79</v>
      </c>
      <c r="N5099">
        <f>VLOOKUP($B5099,'Distance from BP'!$A$1:$F$3179,6,FALSE)</f>
        <v>210.28</v>
      </c>
      <c r="O5099" s="7">
        <f>VLOOKUP(B5099,'tax data'!$A$1:$M$3179,12,FALSE)</f>
        <v>3542700.446774832</v>
      </c>
    </row>
    <row r="5100" spans="1:15" x14ac:dyDescent="0.2">
      <c r="A5100" s="1">
        <v>45906</v>
      </c>
      <c r="B5100" t="s">
        <v>112</v>
      </c>
      <c r="C5100" t="s">
        <v>422</v>
      </c>
      <c r="D5100" t="s">
        <v>935</v>
      </c>
      <c r="E5100">
        <v>589</v>
      </c>
      <c r="F5100">
        <v>588</v>
      </c>
      <c r="G5100">
        <f>VLOOKUP($D5100,Dummy!$C$2:$I$1194,4,FALSE)</f>
        <v>0</v>
      </c>
      <c r="H5100">
        <f>VLOOKUP($D5100,Dummy!$C$2:$I$1194,5,FALSE)</f>
        <v>0</v>
      </c>
      <c r="I5100">
        <f>VLOOKUP($D5100,Dummy!$C$2:$I$1194,6,FALSE)</f>
        <v>0</v>
      </c>
      <c r="J5100">
        <f>VLOOKUP($D5100,Dummy!$C$2:$I$1194,7,FALSE)</f>
        <v>0</v>
      </c>
      <c r="K5100">
        <f>VLOOKUP($B5100,'Distance from BP'!$A$1:$F$3179,3,FALSE)</f>
        <v>101.52</v>
      </c>
      <c r="L5100">
        <f>VLOOKUP($B5100,'Distance from BP'!$A$1:$F$3179,4,FALSE)</f>
        <v>121.84</v>
      </c>
      <c r="M5100">
        <f>VLOOKUP($B5100,'Distance from BP'!$A$1:$F$3179,5,FALSE)</f>
        <v>147.25</v>
      </c>
      <c r="N5100">
        <f>VLOOKUP($B5100,'Distance from BP'!$A$1:$F$3179,6,FALSE)</f>
        <v>142.86000000000001</v>
      </c>
      <c r="O5100" s="7">
        <f>VLOOKUP(B5100,'tax data'!$A$1:$M$3179,12,FALSE)</f>
        <v>3915532.7990487516</v>
      </c>
    </row>
    <row r="5101" spans="1:15" x14ac:dyDescent="0.2">
      <c r="A5101" s="1">
        <v>45906</v>
      </c>
      <c r="B5101" t="s">
        <v>113</v>
      </c>
      <c r="C5101" t="s">
        <v>421</v>
      </c>
      <c r="D5101" t="s">
        <v>936</v>
      </c>
      <c r="E5101">
        <v>640</v>
      </c>
      <c r="F5101">
        <v>639</v>
      </c>
      <c r="G5101">
        <f>VLOOKUP($D5101,Dummy!$C$2:$I$1194,4,FALSE)</f>
        <v>1</v>
      </c>
      <c r="H5101">
        <f>VLOOKUP($D5101,Dummy!$C$2:$I$1194,5,FALSE)</f>
        <v>1</v>
      </c>
      <c r="I5101">
        <f>VLOOKUP($D5101,Dummy!$C$2:$I$1194,6,FALSE)</f>
        <v>1</v>
      </c>
      <c r="J5101">
        <f>VLOOKUP($D5101,Dummy!$C$2:$I$1194,7,FALSE)</f>
        <v>1</v>
      </c>
      <c r="K5101">
        <f>VLOOKUP($B5101,'Distance from BP'!$A$1:$F$3179,3,FALSE)</f>
        <v>51.19</v>
      </c>
      <c r="L5101">
        <f>VLOOKUP($B5101,'Distance from BP'!$A$1:$F$3179,4,FALSE)</f>
        <v>65.39</v>
      </c>
      <c r="M5101">
        <f>VLOOKUP($B5101,'Distance from BP'!$A$1:$F$3179,5,FALSE)</f>
        <v>52.06</v>
      </c>
      <c r="N5101">
        <f>VLOOKUP($B5101,'Distance from BP'!$A$1:$F$3179,6,FALSE)</f>
        <v>43.38</v>
      </c>
      <c r="O5101" s="7">
        <f>VLOOKUP(B5101,'tax data'!$A$1:$M$3179,12,FALSE)</f>
        <v>3936415.2177718831</v>
      </c>
    </row>
    <row r="5102" spans="1:15" x14ac:dyDescent="0.2">
      <c r="A5102" s="1">
        <v>45906</v>
      </c>
      <c r="B5102" t="s">
        <v>113</v>
      </c>
      <c r="C5102" t="s">
        <v>421</v>
      </c>
      <c r="D5102" t="s">
        <v>937</v>
      </c>
      <c r="E5102">
        <v>640</v>
      </c>
      <c r="F5102">
        <v>639</v>
      </c>
      <c r="G5102">
        <f>VLOOKUP($D5102,Dummy!$C$2:$I$1194,4,FALSE)</f>
        <v>1</v>
      </c>
      <c r="H5102">
        <f>VLOOKUP($D5102,Dummy!$C$2:$I$1194,5,FALSE)</f>
        <v>1</v>
      </c>
      <c r="I5102">
        <f>VLOOKUP($D5102,Dummy!$C$2:$I$1194,6,FALSE)</f>
        <v>1</v>
      </c>
      <c r="J5102">
        <f>VLOOKUP($D5102,Dummy!$C$2:$I$1194,7,FALSE)</f>
        <v>1</v>
      </c>
      <c r="K5102">
        <f>VLOOKUP($B5102,'Distance from BP'!$A$1:$F$3179,3,FALSE)</f>
        <v>51.19</v>
      </c>
      <c r="L5102">
        <f>VLOOKUP($B5102,'Distance from BP'!$A$1:$F$3179,4,FALSE)</f>
        <v>65.39</v>
      </c>
      <c r="M5102">
        <f>VLOOKUP($B5102,'Distance from BP'!$A$1:$F$3179,5,FALSE)</f>
        <v>52.06</v>
      </c>
      <c r="N5102">
        <f>VLOOKUP($B5102,'Distance from BP'!$A$1:$F$3179,6,FALSE)</f>
        <v>43.38</v>
      </c>
      <c r="O5102" s="7">
        <f>VLOOKUP(B5102,'tax data'!$A$1:$M$3179,12,FALSE)</f>
        <v>3936415.2177718831</v>
      </c>
    </row>
    <row r="5103" spans="1:15" x14ac:dyDescent="0.2">
      <c r="A5103" s="1">
        <v>45906</v>
      </c>
      <c r="B5103" t="s">
        <v>114</v>
      </c>
      <c r="C5103" t="s">
        <v>433</v>
      </c>
      <c r="D5103" t="s">
        <v>938</v>
      </c>
      <c r="E5103">
        <v>577</v>
      </c>
      <c r="F5103">
        <v>569</v>
      </c>
      <c r="G5103">
        <f>VLOOKUP($D5103,Dummy!$C$2:$I$1194,4,FALSE)</f>
        <v>0</v>
      </c>
      <c r="H5103">
        <f>VLOOKUP($D5103,Dummy!$C$2:$I$1194,5,FALSE)</f>
        <v>0</v>
      </c>
      <c r="I5103">
        <f>VLOOKUP($D5103,Dummy!$C$2:$I$1194,6,FALSE)</f>
        <v>0</v>
      </c>
      <c r="J5103">
        <f>VLOOKUP($D5103,Dummy!$C$2:$I$1194,7,FALSE)</f>
        <v>0</v>
      </c>
      <c r="K5103">
        <f>VLOOKUP($B5103,'Distance from BP'!$A$1:$F$3179,3,FALSE)</f>
        <v>43.16</v>
      </c>
      <c r="L5103">
        <f>VLOOKUP($B5103,'Distance from BP'!$A$1:$F$3179,4,FALSE)</f>
        <v>51.74</v>
      </c>
      <c r="M5103">
        <f>VLOOKUP($B5103,'Distance from BP'!$A$1:$F$3179,5,FALSE)</f>
        <v>37.880000000000003</v>
      </c>
      <c r="N5103">
        <f>VLOOKUP($B5103,'Distance from BP'!$A$1:$F$3179,6,FALSE)</f>
        <v>33.39</v>
      </c>
      <c r="O5103" s="7">
        <f>VLOOKUP(B5103,'tax data'!$A$1:$M$3179,12,FALSE)</f>
        <v>4217750.1661618343</v>
      </c>
    </row>
    <row r="5104" spans="1:15" x14ac:dyDescent="0.2">
      <c r="A5104" s="1">
        <v>45906</v>
      </c>
      <c r="B5104" t="s">
        <v>115</v>
      </c>
      <c r="C5104" t="s">
        <v>421</v>
      </c>
      <c r="D5104" t="s">
        <v>939</v>
      </c>
      <c r="E5104">
        <v>590</v>
      </c>
      <c r="F5104">
        <v>589</v>
      </c>
      <c r="G5104">
        <f>VLOOKUP($D5104,Dummy!$C$2:$I$1194,4,FALSE)</f>
        <v>0</v>
      </c>
      <c r="H5104">
        <f>VLOOKUP($D5104,Dummy!$C$2:$I$1194,5,FALSE)</f>
        <v>0</v>
      </c>
      <c r="I5104">
        <f>VLOOKUP($D5104,Dummy!$C$2:$I$1194,6,FALSE)</f>
        <v>0</v>
      </c>
      <c r="J5104">
        <f>VLOOKUP($D5104,Dummy!$C$2:$I$1194,7,FALSE)</f>
        <v>0</v>
      </c>
      <c r="K5104">
        <f>VLOOKUP($B5104,'Distance from BP'!$A$1:$F$3179,3,FALSE)</f>
        <v>59.97</v>
      </c>
      <c r="L5104">
        <f>VLOOKUP($B5104,'Distance from BP'!$A$1:$F$3179,4,FALSE)</f>
        <v>67.94</v>
      </c>
      <c r="M5104">
        <f>VLOOKUP($B5104,'Distance from BP'!$A$1:$F$3179,5,FALSE)</f>
        <v>52.28</v>
      </c>
      <c r="N5104">
        <f>VLOOKUP($B5104,'Distance from BP'!$A$1:$F$3179,6,FALSE)</f>
        <v>45.68</v>
      </c>
      <c r="O5104" s="7">
        <f>VLOOKUP(B5104,'tax data'!$A$1:$M$3179,12,FALSE)</f>
        <v>4289999.8290808238</v>
      </c>
    </row>
    <row r="5105" spans="1:15" x14ac:dyDescent="0.2">
      <c r="A5105" s="1">
        <v>45906</v>
      </c>
      <c r="B5105" t="s">
        <v>115</v>
      </c>
      <c r="C5105" t="s">
        <v>428</v>
      </c>
      <c r="D5105" t="s">
        <v>940</v>
      </c>
      <c r="E5105">
        <v>593.9</v>
      </c>
      <c r="F5105">
        <v>589.9</v>
      </c>
      <c r="G5105">
        <f>VLOOKUP($D5105,Dummy!$C$2:$I$1194,4,FALSE)</f>
        <v>0</v>
      </c>
      <c r="H5105">
        <f>VLOOKUP($D5105,Dummy!$C$2:$I$1194,5,FALSE)</f>
        <v>0</v>
      </c>
      <c r="I5105">
        <f>VLOOKUP($D5105,Dummy!$C$2:$I$1194,6,FALSE)</f>
        <v>0</v>
      </c>
      <c r="J5105">
        <f>VLOOKUP($D5105,Dummy!$C$2:$I$1194,7,FALSE)</f>
        <v>0</v>
      </c>
      <c r="K5105">
        <f>VLOOKUP($B5105,'Distance from BP'!$A$1:$F$3179,3,FALSE)</f>
        <v>59.97</v>
      </c>
      <c r="L5105">
        <f>VLOOKUP($B5105,'Distance from BP'!$A$1:$F$3179,4,FALSE)</f>
        <v>67.94</v>
      </c>
      <c r="M5105">
        <f>VLOOKUP($B5105,'Distance from BP'!$A$1:$F$3179,5,FALSE)</f>
        <v>52.28</v>
      </c>
      <c r="N5105">
        <f>VLOOKUP($B5105,'Distance from BP'!$A$1:$F$3179,6,FALSE)</f>
        <v>45.68</v>
      </c>
      <c r="O5105" s="7">
        <f>VLOOKUP(B5105,'tax data'!$A$1:$M$3179,12,FALSE)</f>
        <v>4289999.8290808238</v>
      </c>
    </row>
    <row r="5106" spans="1:15" x14ac:dyDescent="0.2">
      <c r="A5106" s="1">
        <v>45906</v>
      </c>
      <c r="B5106" t="s">
        <v>115</v>
      </c>
      <c r="C5106" t="s">
        <v>426</v>
      </c>
      <c r="D5106" t="s">
        <v>941</v>
      </c>
      <c r="E5106">
        <v>591.9</v>
      </c>
      <c r="F5106">
        <v>590.9</v>
      </c>
      <c r="G5106">
        <f>VLOOKUP($D5106,Dummy!$C$2:$I$1194,4,FALSE)</f>
        <v>0</v>
      </c>
      <c r="H5106">
        <f>VLOOKUP($D5106,Dummy!$C$2:$I$1194,5,FALSE)</f>
        <v>0</v>
      </c>
      <c r="I5106">
        <f>VLOOKUP($D5106,Dummy!$C$2:$I$1194,6,FALSE)</f>
        <v>0</v>
      </c>
      <c r="J5106">
        <f>VLOOKUP($D5106,Dummy!$C$2:$I$1194,7,FALSE)</f>
        <v>0</v>
      </c>
      <c r="K5106">
        <f>VLOOKUP($B5106,'Distance from BP'!$A$1:$F$3179,3,FALSE)</f>
        <v>59.97</v>
      </c>
      <c r="L5106">
        <f>VLOOKUP($B5106,'Distance from BP'!$A$1:$F$3179,4,FALSE)</f>
        <v>67.94</v>
      </c>
      <c r="M5106">
        <f>VLOOKUP($B5106,'Distance from BP'!$A$1:$F$3179,5,FALSE)</f>
        <v>52.28</v>
      </c>
      <c r="N5106">
        <f>VLOOKUP($B5106,'Distance from BP'!$A$1:$F$3179,6,FALSE)</f>
        <v>45.68</v>
      </c>
      <c r="O5106" s="7">
        <f>VLOOKUP(B5106,'tax data'!$A$1:$M$3179,12,FALSE)</f>
        <v>4289999.8290808238</v>
      </c>
    </row>
    <row r="5107" spans="1:15" x14ac:dyDescent="0.2">
      <c r="A5107" s="1">
        <v>45906</v>
      </c>
      <c r="B5107" t="s">
        <v>115</v>
      </c>
      <c r="C5107" t="s">
        <v>421</v>
      </c>
      <c r="D5107" t="s">
        <v>942</v>
      </c>
      <c r="E5107">
        <v>590</v>
      </c>
      <c r="F5107">
        <v>589</v>
      </c>
      <c r="G5107">
        <f>VLOOKUP($D5107,Dummy!$C$2:$I$1194,4,FALSE)</f>
        <v>0</v>
      </c>
      <c r="H5107">
        <f>VLOOKUP($D5107,Dummy!$C$2:$I$1194,5,FALSE)</f>
        <v>0</v>
      </c>
      <c r="I5107">
        <f>VLOOKUP($D5107,Dummy!$C$2:$I$1194,6,FALSE)</f>
        <v>0</v>
      </c>
      <c r="J5107">
        <f>VLOOKUP($D5107,Dummy!$C$2:$I$1194,7,FALSE)</f>
        <v>0</v>
      </c>
      <c r="K5107">
        <f>VLOOKUP($B5107,'Distance from BP'!$A$1:$F$3179,3,FALSE)</f>
        <v>59.97</v>
      </c>
      <c r="L5107">
        <f>VLOOKUP($B5107,'Distance from BP'!$A$1:$F$3179,4,FALSE)</f>
        <v>67.94</v>
      </c>
      <c r="M5107">
        <f>VLOOKUP($B5107,'Distance from BP'!$A$1:$F$3179,5,FALSE)</f>
        <v>52.28</v>
      </c>
      <c r="N5107">
        <f>VLOOKUP($B5107,'Distance from BP'!$A$1:$F$3179,6,FALSE)</f>
        <v>45.68</v>
      </c>
      <c r="O5107" s="7">
        <f>VLOOKUP(B5107,'tax data'!$A$1:$M$3179,12,FALSE)</f>
        <v>4289999.8290808238</v>
      </c>
    </row>
    <row r="5108" spans="1:15" x14ac:dyDescent="0.2">
      <c r="A5108" s="1">
        <v>45906</v>
      </c>
      <c r="B5108" t="s">
        <v>116</v>
      </c>
      <c r="C5108" t="s">
        <v>429</v>
      </c>
      <c r="D5108" t="s">
        <v>943</v>
      </c>
      <c r="E5108">
        <v>588</v>
      </c>
      <c r="F5108">
        <v>585</v>
      </c>
      <c r="G5108">
        <f>VLOOKUP($D5108,Dummy!$C$2:$I$1194,4,FALSE)</f>
        <v>0</v>
      </c>
      <c r="H5108">
        <f>VLOOKUP($D5108,Dummy!$C$2:$I$1194,5,FALSE)</f>
        <v>0</v>
      </c>
      <c r="I5108">
        <f>VLOOKUP($D5108,Dummy!$C$2:$I$1194,6,FALSE)</f>
        <v>0</v>
      </c>
      <c r="J5108">
        <f>VLOOKUP($D5108,Dummy!$C$2:$I$1194,7,FALSE)</f>
        <v>0</v>
      </c>
      <c r="K5108">
        <f>VLOOKUP($B5108,'Distance from BP'!$A$1:$F$3179,3,FALSE)</f>
        <v>44.54</v>
      </c>
      <c r="L5108">
        <f>VLOOKUP($B5108,'Distance from BP'!$A$1:$F$3179,4,FALSE)</f>
        <v>48.2</v>
      </c>
      <c r="M5108">
        <f>VLOOKUP($B5108,'Distance from BP'!$A$1:$F$3179,5,FALSE)</f>
        <v>35.74</v>
      </c>
      <c r="N5108">
        <f>VLOOKUP($B5108,'Distance from BP'!$A$1:$F$3179,6,FALSE)</f>
        <v>33.06</v>
      </c>
      <c r="O5108" s="7">
        <f>VLOOKUP(B5108,'tax data'!$A$1:$M$3179,12,FALSE)</f>
        <v>4821376.0667886548</v>
      </c>
    </row>
    <row r="5109" spans="1:15" x14ac:dyDescent="0.2">
      <c r="A5109" s="1">
        <v>45906</v>
      </c>
      <c r="B5109" t="s">
        <v>117</v>
      </c>
      <c r="C5109" t="s">
        <v>470</v>
      </c>
      <c r="D5109" t="s">
        <v>944</v>
      </c>
      <c r="E5109">
        <v>593</v>
      </c>
      <c r="F5109">
        <v>588</v>
      </c>
      <c r="G5109">
        <f>VLOOKUP($D5109,Dummy!$C$2:$I$1194,4,FALSE)</f>
        <v>0</v>
      </c>
      <c r="H5109">
        <f>VLOOKUP($D5109,Dummy!$C$2:$I$1194,5,FALSE)</f>
        <v>0</v>
      </c>
      <c r="I5109">
        <f>VLOOKUP($D5109,Dummy!$C$2:$I$1194,6,FALSE)</f>
        <v>0</v>
      </c>
      <c r="J5109">
        <f>VLOOKUP($D5109,Dummy!$C$2:$I$1194,7,FALSE)</f>
        <v>0</v>
      </c>
      <c r="K5109">
        <f>VLOOKUP($B5109,'Distance from BP'!$A$1:$F$3179,3,FALSE)</f>
        <v>106.42</v>
      </c>
      <c r="L5109">
        <f>VLOOKUP($B5109,'Distance from BP'!$A$1:$F$3179,4,FALSE)</f>
        <v>146.29</v>
      </c>
      <c r="M5109">
        <f>VLOOKUP($B5109,'Distance from BP'!$A$1:$F$3179,5,FALSE)</f>
        <v>147.97999999999999</v>
      </c>
      <c r="N5109">
        <f>VLOOKUP($B5109,'Distance from BP'!$A$1:$F$3179,6,FALSE)</f>
        <v>129.84</v>
      </c>
      <c r="O5109" s="7">
        <f>VLOOKUP(B5109,'tax data'!$A$1:$M$3179,12,FALSE)</f>
        <v>3342801.0394178289</v>
      </c>
    </row>
    <row r="5110" spans="1:15" x14ac:dyDescent="0.2">
      <c r="A5110" s="1">
        <v>45906</v>
      </c>
      <c r="B5110" t="s">
        <v>118</v>
      </c>
      <c r="C5110" t="s">
        <v>421</v>
      </c>
      <c r="D5110" t="s">
        <v>945</v>
      </c>
      <c r="E5110">
        <v>590</v>
      </c>
      <c r="F5110">
        <v>589</v>
      </c>
      <c r="G5110">
        <f>VLOOKUP($D5110,Dummy!$C$2:$I$1194,4,FALSE)</f>
        <v>0</v>
      </c>
      <c r="H5110">
        <f>VLOOKUP($D5110,Dummy!$C$2:$I$1194,5,FALSE)</f>
        <v>0</v>
      </c>
      <c r="I5110">
        <f>VLOOKUP($D5110,Dummy!$C$2:$I$1194,6,FALSE)</f>
        <v>0</v>
      </c>
      <c r="J5110">
        <f>VLOOKUP($D5110,Dummy!$C$2:$I$1194,7,FALSE)</f>
        <v>0</v>
      </c>
      <c r="K5110">
        <f>VLOOKUP($B5110,'Distance from BP'!$A$1:$F$3179,3,FALSE)</f>
        <v>115.62</v>
      </c>
      <c r="L5110">
        <f>VLOOKUP($B5110,'Distance from BP'!$A$1:$F$3179,4,FALSE)</f>
        <v>137.80000000000001</v>
      </c>
      <c r="M5110">
        <f>VLOOKUP($B5110,'Distance from BP'!$A$1:$F$3179,5,FALSE)</f>
        <v>137.43</v>
      </c>
      <c r="N5110">
        <f>VLOOKUP($B5110,'Distance from BP'!$A$1:$F$3179,6,FALSE)</f>
        <v>128.97</v>
      </c>
      <c r="O5110" s="7">
        <f>VLOOKUP(B5110,'tax data'!$A$1:$M$3179,12,FALSE)</f>
        <v>3437532.5753378379</v>
      </c>
    </row>
    <row r="5111" spans="1:15" x14ac:dyDescent="0.2">
      <c r="A5111" s="1">
        <v>45906</v>
      </c>
      <c r="B5111" t="s">
        <v>119</v>
      </c>
      <c r="C5111" t="s">
        <v>421</v>
      </c>
      <c r="D5111" t="s">
        <v>946</v>
      </c>
      <c r="E5111">
        <v>590</v>
      </c>
      <c r="F5111">
        <v>589</v>
      </c>
      <c r="G5111">
        <f>VLOOKUP($D5111,Dummy!$C$2:$I$1194,4,FALSE)</f>
        <v>0</v>
      </c>
      <c r="H5111">
        <f>VLOOKUP($D5111,Dummy!$C$2:$I$1194,5,FALSE)</f>
        <v>0</v>
      </c>
      <c r="I5111">
        <f>VLOOKUP($D5111,Dummy!$C$2:$I$1194,6,FALSE)</f>
        <v>0</v>
      </c>
      <c r="J5111">
        <f>VLOOKUP($D5111,Dummy!$C$2:$I$1194,7,FALSE)</f>
        <v>0</v>
      </c>
      <c r="K5111">
        <f>VLOOKUP($B5111,'Distance from BP'!$A$1:$F$3179,3,FALSE)</f>
        <v>197.06</v>
      </c>
      <c r="L5111">
        <f>VLOOKUP($B5111,'Distance from BP'!$A$1:$F$3179,4,FALSE)</f>
        <v>203.91</v>
      </c>
      <c r="M5111">
        <f>VLOOKUP($B5111,'Distance from BP'!$A$1:$F$3179,5,FALSE)</f>
        <v>299.07</v>
      </c>
      <c r="N5111">
        <f>VLOOKUP($B5111,'Distance from BP'!$A$1:$F$3179,6,FALSE)</f>
        <v>295.93</v>
      </c>
      <c r="O5111" s="7">
        <f>VLOOKUP(B5111,'tax data'!$A$1:$M$3179,12,FALSE)</f>
        <v>4028624.6022304832</v>
      </c>
    </row>
    <row r="5112" spans="1:15" x14ac:dyDescent="0.2">
      <c r="A5112" s="1">
        <v>45906</v>
      </c>
      <c r="B5112" t="s">
        <v>119</v>
      </c>
      <c r="C5112" t="s">
        <v>471</v>
      </c>
      <c r="D5112" t="s">
        <v>947</v>
      </c>
      <c r="E5112">
        <v>580</v>
      </c>
      <c r="F5112">
        <v>586</v>
      </c>
      <c r="G5112">
        <f>VLOOKUP($D5112,Dummy!$C$2:$I$1194,4,FALSE)</f>
        <v>0</v>
      </c>
      <c r="H5112">
        <f>VLOOKUP($D5112,Dummy!$C$2:$I$1194,5,FALSE)</f>
        <v>0</v>
      </c>
      <c r="I5112">
        <f>VLOOKUP($D5112,Dummy!$C$2:$I$1194,6,FALSE)</f>
        <v>0</v>
      </c>
      <c r="J5112">
        <f>VLOOKUP($D5112,Dummy!$C$2:$I$1194,7,FALSE)</f>
        <v>0</v>
      </c>
      <c r="K5112">
        <f>VLOOKUP($B5112,'Distance from BP'!$A$1:$F$3179,3,FALSE)</f>
        <v>197.06</v>
      </c>
      <c r="L5112">
        <f>VLOOKUP($B5112,'Distance from BP'!$A$1:$F$3179,4,FALSE)</f>
        <v>203.91</v>
      </c>
      <c r="M5112">
        <f>VLOOKUP($B5112,'Distance from BP'!$A$1:$F$3179,5,FALSE)</f>
        <v>299.07</v>
      </c>
      <c r="N5112">
        <f>VLOOKUP($B5112,'Distance from BP'!$A$1:$F$3179,6,FALSE)</f>
        <v>295.93</v>
      </c>
      <c r="O5112" s="7">
        <f>VLOOKUP(B5112,'tax data'!$A$1:$M$3179,12,FALSE)</f>
        <v>4028624.6022304832</v>
      </c>
    </row>
    <row r="5113" spans="1:15" x14ac:dyDescent="0.2">
      <c r="A5113" s="1">
        <v>45906</v>
      </c>
      <c r="B5113" t="s">
        <v>119</v>
      </c>
      <c r="C5113" t="s">
        <v>426</v>
      </c>
      <c r="D5113" t="s">
        <v>948</v>
      </c>
      <c r="E5113">
        <v>591.9</v>
      </c>
      <c r="F5113">
        <v>590.9</v>
      </c>
      <c r="G5113">
        <f>VLOOKUP($D5113,Dummy!$C$2:$I$1194,4,FALSE)</f>
        <v>0</v>
      </c>
      <c r="H5113">
        <f>VLOOKUP($D5113,Dummy!$C$2:$I$1194,5,FALSE)</f>
        <v>0</v>
      </c>
      <c r="I5113">
        <f>VLOOKUP($D5113,Dummy!$C$2:$I$1194,6,FALSE)</f>
        <v>0</v>
      </c>
      <c r="J5113">
        <f>VLOOKUP($D5113,Dummy!$C$2:$I$1194,7,FALSE)</f>
        <v>0</v>
      </c>
      <c r="K5113">
        <f>VLOOKUP($B5113,'Distance from BP'!$A$1:$F$3179,3,FALSE)</f>
        <v>197.06</v>
      </c>
      <c r="L5113">
        <f>VLOOKUP($B5113,'Distance from BP'!$A$1:$F$3179,4,FALSE)</f>
        <v>203.91</v>
      </c>
      <c r="M5113">
        <f>VLOOKUP($B5113,'Distance from BP'!$A$1:$F$3179,5,FALSE)</f>
        <v>299.07</v>
      </c>
      <c r="N5113">
        <f>VLOOKUP($B5113,'Distance from BP'!$A$1:$F$3179,6,FALSE)</f>
        <v>295.93</v>
      </c>
      <c r="O5113" s="7">
        <f>VLOOKUP(B5113,'tax data'!$A$1:$M$3179,12,FALSE)</f>
        <v>4028624.6022304832</v>
      </c>
    </row>
    <row r="5114" spans="1:15" x14ac:dyDescent="0.2">
      <c r="A5114" s="1">
        <v>45906</v>
      </c>
      <c r="B5114" t="s">
        <v>120</v>
      </c>
      <c r="C5114" t="s">
        <v>472</v>
      </c>
      <c r="D5114" t="s">
        <v>949</v>
      </c>
      <c r="E5114">
        <v>589</v>
      </c>
      <c r="F5114">
        <v>588</v>
      </c>
      <c r="G5114">
        <f>VLOOKUP($D5114,Dummy!$C$2:$I$1194,4,FALSE)</f>
        <v>0</v>
      </c>
      <c r="H5114">
        <f>VLOOKUP($D5114,Dummy!$C$2:$I$1194,5,FALSE)</f>
        <v>0</v>
      </c>
      <c r="I5114">
        <f>VLOOKUP($D5114,Dummy!$C$2:$I$1194,6,FALSE)</f>
        <v>0</v>
      </c>
      <c r="J5114">
        <f>VLOOKUP($D5114,Dummy!$C$2:$I$1194,7,FALSE)</f>
        <v>0</v>
      </c>
      <c r="K5114">
        <f>VLOOKUP($B5114,'Distance from BP'!$A$1:$F$3179,3,FALSE)</f>
        <v>50.5</v>
      </c>
      <c r="L5114">
        <f>VLOOKUP($B5114,'Distance from BP'!$A$1:$F$3179,4,FALSE)</f>
        <v>61.35</v>
      </c>
      <c r="M5114">
        <f>VLOOKUP($B5114,'Distance from BP'!$A$1:$F$3179,5,FALSE)</f>
        <v>53.01</v>
      </c>
      <c r="N5114">
        <f>VLOOKUP($B5114,'Distance from BP'!$A$1:$F$3179,6,FALSE)</f>
        <v>48.82</v>
      </c>
      <c r="O5114" s="7">
        <f>VLOOKUP(B5114,'tax data'!$A$1:$M$3179,12,FALSE)</f>
        <v>4232515.8202247191</v>
      </c>
    </row>
    <row r="5115" spans="1:15" x14ac:dyDescent="0.2">
      <c r="A5115" s="1">
        <v>45906</v>
      </c>
      <c r="B5115" t="s">
        <v>121</v>
      </c>
      <c r="C5115" t="s">
        <v>421</v>
      </c>
      <c r="D5115" t="s">
        <v>950</v>
      </c>
      <c r="E5115">
        <v>590</v>
      </c>
      <c r="F5115">
        <v>589</v>
      </c>
      <c r="G5115">
        <f>VLOOKUP($D5115,Dummy!$C$2:$I$1194,4,FALSE)</f>
        <v>0</v>
      </c>
      <c r="H5115">
        <f>VLOOKUP($D5115,Dummy!$C$2:$I$1194,5,FALSE)</f>
        <v>0</v>
      </c>
      <c r="I5115">
        <f>VLOOKUP($D5115,Dummy!$C$2:$I$1194,6,FALSE)</f>
        <v>0</v>
      </c>
      <c r="J5115">
        <f>VLOOKUP($D5115,Dummy!$C$2:$I$1194,7,FALSE)</f>
        <v>0</v>
      </c>
      <c r="K5115">
        <f>VLOOKUP($B5115,'Distance from BP'!$A$1:$F$3179,3,FALSE)</f>
        <v>121.24</v>
      </c>
      <c r="L5115">
        <f>VLOOKUP($B5115,'Distance from BP'!$A$1:$F$3179,4,FALSE)</f>
        <v>149.51</v>
      </c>
      <c r="M5115">
        <f>VLOOKUP($B5115,'Distance from BP'!$A$1:$F$3179,5,FALSE)</f>
        <v>183.83</v>
      </c>
      <c r="N5115">
        <f>VLOOKUP($B5115,'Distance from BP'!$A$1:$F$3179,6,FALSE)</f>
        <v>177.45</v>
      </c>
      <c r="O5115" s="7">
        <f>VLOOKUP(B5115,'tax data'!$A$1:$M$3179,12,FALSE)</f>
        <v>4194630.5468424708</v>
      </c>
    </row>
    <row r="5116" spans="1:15" x14ac:dyDescent="0.2">
      <c r="A5116" s="1">
        <v>45906</v>
      </c>
      <c r="B5116" t="s">
        <v>122</v>
      </c>
      <c r="C5116" t="s">
        <v>421</v>
      </c>
      <c r="D5116" t="s">
        <v>951</v>
      </c>
      <c r="E5116">
        <v>590</v>
      </c>
      <c r="F5116">
        <v>589</v>
      </c>
      <c r="G5116">
        <f>VLOOKUP($D5116,Dummy!$C$2:$I$1194,4,FALSE)</f>
        <v>0</v>
      </c>
      <c r="H5116">
        <f>VLOOKUP($D5116,Dummy!$C$2:$I$1194,5,FALSE)</f>
        <v>0</v>
      </c>
      <c r="I5116">
        <f>VLOOKUP($D5116,Dummy!$C$2:$I$1194,6,FALSE)</f>
        <v>0</v>
      </c>
      <c r="J5116">
        <f>VLOOKUP($D5116,Dummy!$C$2:$I$1194,7,FALSE)</f>
        <v>0</v>
      </c>
      <c r="K5116">
        <f>VLOOKUP($B5116,'Distance from BP'!$A$1:$F$3179,3,FALSE)</f>
        <v>107.34</v>
      </c>
      <c r="L5116">
        <f>VLOOKUP($B5116,'Distance from BP'!$A$1:$F$3179,4,FALSE)</f>
        <v>160.28</v>
      </c>
      <c r="M5116">
        <f>VLOOKUP($B5116,'Distance from BP'!$A$1:$F$3179,5,FALSE)</f>
        <v>160.83000000000001</v>
      </c>
      <c r="N5116">
        <f>VLOOKUP($B5116,'Distance from BP'!$A$1:$F$3179,6,FALSE)</f>
        <v>152.56</v>
      </c>
      <c r="O5116" s="7">
        <f>VLOOKUP(B5116,'tax data'!$A$1:$M$3179,12,FALSE)</f>
        <v>4011593.2411493072</v>
      </c>
    </row>
    <row r="5117" spans="1:15" x14ac:dyDescent="0.2">
      <c r="A5117" s="1">
        <v>45906</v>
      </c>
      <c r="B5117" t="s">
        <v>123</v>
      </c>
      <c r="C5117" t="s">
        <v>443</v>
      </c>
      <c r="D5117" t="s">
        <v>952</v>
      </c>
      <c r="E5117">
        <v>576</v>
      </c>
      <c r="F5117">
        <v>562</v>
      </c>
      <c r="G5117">
        <f>VLOOKUP($D5117,Dummy!$C$2:$I$1194,4,FALSE)</f>
        <v>0</v>
      </c>
      <c r="H5117">
        <f>VLOOKUP($D5117,Dummy!$C$2:$I$1194,5,FALSE)</f>
        <v>0</v>
      </c>
      <c r="I5117">
        <f>VLOOKUP($D5117,Dummy!$C$2:$I$1194,6,FALSE)</f>
        <v>0</v>
      </c>
      <c r="J5117">
        <f>VLOOKUP($D5117,Dummy!$C$2:$I$1194,7,FALSE)</f>
        <v>0</v>
      </c>
      <c r="K5117">
        <f>VLOOKUP($B5117,'Distance from BP'!$A$1:$F$3179,3,FALSE)</f>
        <v>34.020000000000003</v>
      </c>
      <c r="L5117">
        <f>VLOOKUP($B5117,'Distance from BP'!$A$1:$F$3179,4,FALSE)</f>
        <v>38.82</v>
      </c>
      <c r="M5117">
        <f>VLOOKUP($B5117,'Distance from BP'!$A$1:$F$3179,5,FALSE)</f>
        <v>25.32</v>
      </c>
      <c r="N5117">
        <f>VLOOKUP($B5117,'Distance from BP'!$A$1:$F$3179,6,FALSE)</f>
        <v>20.91</v>
      </c>
      <c r="O5117" s="7">
        <f>VLOOKUP(B5117,'tax data'!$A$1:$M$3179,12,FALSE)</f>
        <v>4516993.592374458</v>
      </c>
    </row>
    <row r="5118" spans="1:15" x14ac:dyDescent="0.2">
      <c r="A5118" s="1">
        <v>45906</v>
      </c>
      <c r="B5118" t="s">
        <v>123</v>
      </c>
      <c r="C5118" t="s">
        <v>421</v>
      </c>
      <c r="D5118" t="s">
        <v>953</v>
      </c>
      <c r="E5118">
        <v>590</v>
      </c>
      <c r="F5118">
        <v>589</v>
      </c>
      <c r="G5118">
        <f>VLOOKUP($D5118,Dummy!$C$2:$I$1194,4,FALSE)</f>
        <v>0</v>
      </c>
      <c r="H5118">
        <f>VLOOKUP($D5118,Dummy!$C$2:$I$1194,5,FALSE)</f>
        <v>0</v>
      </c>
      <c r="I5118">
        <f>VLOOKUP($D5118,Dummy!$C$2:$I$1194,6,FALSE)</f>
        <v>0</v>
      </c>
      <c r="J5118">
        <f>VLOOKUP($D5118,Dummy!$C$2:$I$1194,7,FALSE)</f>
        <v>0</v>
      </c>
      <c r="K5118">
        <f>VLOOKUP($B5118,'Distance from BP'!$A$1:$F$3179,3,FALSE)</f>
        <v>34.020000000000003</v>
      </c>
      <c r="L5118">
        <f>VLOOKUP($B5118,'Distance from BP'!$A$1:$F$3179,4,FALSE)</f>
        <v>38.82</v>
      </c>
      <c r="M5118">
        <f>VLOOKUP($B5118,'Distance from BP'!$A$1:$F$3179,5,FALSE)</f>
        <v>25.32</v>
      </c>
      <c r="N5118">
        <f>VLOOKUP($B5118,'Distance from BP'!$A$1:$F$3179,6,FALSE)</f>
        <v>20.91</v>
      </c>
      <c r="O5118" s="7">
        <f>VLOOKUP(B5118,'tax data'!$A$1:$M$3179,12,FALSE)</f>
        <v>4516993.592374458</v>
      </c>
    </row>
    <row r="5119" spans="1:15" x14ac:dyDescent="0.2">
      <c r="A5119" s="1">
        <v>45906</v>
      </c>
      <c r="B5119" t="s">
        <v>123</v>
      </c>
      <c r="C5119" t="s">
        <v>426</v>
      </c>
      <c r="D5119" t="s">
        <v>954</v>
      </c>
      <c r="E5119">
        <v>591.9</v>
      </c>
      <c r="F5119">
        <v>590.9</v>
      </c>
      <c r="G5119">
        <f>VLOOKUP($D5119,Dummy!$C$2:$I$1194,4,FALSE)</f>
        <v>0</v>
      </c>
      <c r="H5119">
        <f>VLOOKUP($D5119,Dummy!$C$2:$I$1194,5,FALSE)</f>
        <v>0</v>
      </c>
      <c r="I5119">
        <f>VLOOKUP($D5119,Dummy!$C$2:$I$1194,6,FALSE)</f>
        <v>0</v>
      </c>
      <c r="J5119">
        <f>VLOOKUP($D5119,Dummy!$C$2:$I$1194,7,FALSE)</f>
        <v>0</v>
      </c>
      <c r="K5119">
        <f>VLOOKUP($B5119,'Distance from BP'!$A$1:$F$3179,3,FALSE)</f>
        <v>34.020000000000003</v>
      </c>
      <c r="L5119">
        <f>VLOOKUP($B5119,'Distance from BP'!$A$1:$F$3179,4,FALSE)</f>
        <v>38.82</v>
      </c>
      <c r="M5119">
        <f>VLOOKUP($B5119,'Distance from BP'!$A$1:$F$3179,5,FALSE)</f>
        <v>25.32</v>
      </c>
      <c r="N5119">
        <f>VLOOKUP($B5119,'Distance from BP'!$A$1:$F$3179,6,FALSE)</f>
        <v>20.91</v>
      </c>
      <c r="O5119" s="7">
        <f>VLOOKUP(B5119,'tax data'!$A$1:$M$3179,12,FALSE)</f>
        <v>4516993.592374458</v>
      </c>
    </row>
    <row r="5120" spans="1:15" x14ac:dyDescent="0.2">
      <c r="A5120" s="1">
        <v>45906</v>
      </c>
      <c r="B5120" t="s">
        <v>123</v>
      </c>
      <c r="C5120" t="s">
        <v>428</v>
      </c>
      <c r="D5120" t="s">
        <v>955</v>
      </c>
      <c r="E5120">
        <v>593.9</v>
      </c>
      <c r="F5120">
        <v>589.9</v>
      </c>
      <c r="G5120">
        <f>VLOOKUP($D5120,Dummy!$C$2:$I$1194,4,FALSE)</f>
        <v>0</v>
      </c>
      <c r="H5120">
        <f>VLOOKUP($D5120,Dummy!$C$2:$I$1194,5,FALSE)</f>
        <v>0</v>
      </c>
      <c r="I5120">
        <f>VLOOKUP($D5120,Dummy!$C$2:$I$1194,6,FALSE)</f>
        <v>0</v>
      </c>
      <c r="J5120">
        <f>VLOOKUP($D5120,Dummy!$C$2:$I$1194,7,FALSE)</f>
        <v>0</v>
      </c>
      <c r="K5120">
        <f>VLOOKUP($B5120,'Distance from BP'!$A$1:$F$3179,3,FALSE)</f>
        <v>34.020000000000003</v>
      </c>
      <c r="L5120">
        <f>VLOOKUP($B5120,'Distance from BP'!$A$1:$F$3179,4,FALSE)</f>
        <v>38.82</v>
      </c>
      <c r="M5120">
        <f>VLOOKUP($B5120,'Distance from BP'!$A$1:$F$3179,5,FALSE)</f>
        <v>25.32</v>
      </c>
      <c r="N5120">
        <f>VLOOKUP($B5120,'Distance from BP'!$A$1:$F$3179,6,FALSE)</f>
        <v>20.91</v>
      </c>
      <c r="O5120" s="7">
        <f>VLOOKUP(B5120,'tax data'!$A$1:$M$3179,12,FALSE)</f>
        <v>4516993.592374458</v>
      </c>
    </row>
    <row r="5121" spans="1:15" x14ac:dyDescent="0.2">
      <c r="A5121" s="1">
        <v>45906</v>
      </c>
      <c r="B5121" t="s">
        <v>3220</v>
      </c>
      <c r="C5121" t="s">
        <v>429</v>
      </c>
      <c r="D5121" t="s">
        <v>956</v>
      </c>
      <c r="E5121">
        <v>581</v>
      </c>
      <c r="F5121">
        <v>578</v>
      </c>
      <c r="G5121">
        <f>VLOOKUP($D5121,Dummy!$C$2:$I$1194,4,FALSE)</f>
        <v>0</v>
      </c>
      <c r="H5121">
        <f>VLOOKUP($D5121,Dummy!$C$2:$I$1194,5,FALSE)</f>
        <v>0</v>
      </c>
      <c r="I5121">
        <f>VLOOKUP($D5121,Dummy!$C$2:$I$1194,6,FALSE)</f>
        <v>0</v>
      </c>
      <c r="J5121">
        <f>VLOOKUP($D5121,Dummy!$C$2:$I$1194,7,FALSE)</f>
        <v>0</v>
      </c>
      <c r="K5121">
        <f>VLOOKUP($B5121,'Distance from BP'!$A$1:$F$3179,3,FALSE)</f>
        <v>81.27</v>
      </c>
      <c r="L5121">
        <f>VLOOKUP($B5121,'Distance from BP'!$A$1:$F$3179,4,FALSE)</f>
        <v>87.46</v>
      </c>
      <c r="M5121">
        <f>VLOOKUP($B5121,'Distance from BP'!$A$1:$F$3179,5,FALSE)</f>
        <v>118.22</v>
      </c>
      <c r="N5121">
        <f>VLOOKUP($B5121,'Distance from BP'!$A$1:$F$3179,6,FALSE)</f>
        <v>114.98</v>
      </c>
      <c r="O5121" s="7">
        <f>VLOOKUP(B5121,'tax data'!$A$1:$M$3179,12,FALSE)</f>
        <v>3818479.864521842</v>
      </c>
    </row>
    <row r="5122" spans="1:15" x14ac:dyDescent="0.2">
      <c r="A5122" s="1">
        <v>45906</v>
      </c>
      <c r="B5122" t="s">
        <v>3196</v>
      </c>
      <c r="C5122" t="s">
        <v>421</v>
      </c>
      <c r="D5122" t="s">
        <v>7655</v>
      </c>
      <c r="E5122">
        <v>640</v>
      </c>
      <c r="F5122">
        <v>639</v>
      </c>
      <c r="G5122">
        <f>VLOOKUP($D5122,Dummy!$C$2:$I$1194,4,FALSE)</f>
        <v>1</v>
      </c>
      <c r="H5122">
        <f>VLOOKUP($D5122,Dummy!$C$2:$I$1194,5,FALSE)</f>
        <v>1</v>
      </c>
      <c r="I5122">
        <f>VLOOKUP($D5122,Dummy!$C$2:$I$1194,6,FALSE)</f>
        <v>1</v>
      </c>
      <c r="J5122">
        <f>VLOOKUP($D5122,Dummy!$C$2:$I$1194,7,FALSE)</f>
        <v>1</v>
      </c>
      <c r="K5122">
        <f>VLOOKUP($B5122,'Distance from BP'!$A$1:$F$3179,3,FALSE)</f>
        <v>75.45</v>
      </c>
      <c r="L5122">
        <f>VLOOKUP($B5122,'Distance from BP'!$A$1:$F$3179,4,FALSE)</f>
        <v>83.88</v>
      </c>
      <c r="M5122">
        <f>VLOOKUP($B5122,'Distance from BP'!$A$1:$F$3179,5,FALSE)</f>
        <v>95.54</v>
      </c>
      <c r="N5122">
        <f>VLOOKUP($B5122,'Distance from BP'!$A$1:$F$3179,6,FALSE)</f>
        <v>88.14</v>
      </c>
      <c r="O5122" s="7">
        <f>VLOOKUP(B5122,'tax data'!$A$1:$M$3179,12,FALSE)</f>
        <v>3445110.7437070939</v>
      </c>
    </row>
    <row r="5123" spans="1:15" x14ac:dyDescent="0.2">
      <c r="A5123" s="1">
        <v>45906</v>
      </c>
      <c r="B5123" t="s">
        <v>3196</v>
      </c>
      <c r="C5123" t="s">
        <v>421</v>
      </c>
      <c r="D5123" t="s">
        <v>7656</v>
      </c>
      <c r="E5123">
        <v>640</v>
      </c>
      <c r="F5123">
        <v>639</v>
      </c>
      <c r="G5123">
        <f>VLOOKUP($D5123,Dummy!$C$2:$I$1194,4,FALSE)</f>
        <v>1</v>
      </c>
      <c r="H5123">
        <f>VLOOKUP($D5123,Dummy!$C$2:$I$1194,5,FALSE)</f>
        <v>1</v>
      </c>
      <c r="I5123">
        <f>VLOOKUP($D5123,Dummy!$C$2:$I$1194,6,FALSE)</f>
        <v>1</v>
      </c>
      <c r="J5123">
        <f>VLOOKUP($D5123,Dummy!$C$2:$I$1194,7,FALSE)</f>
        <v>1</v>
      </c>
      <c r="K5123">
        <f>VLOOKUP($B5123,'Distance from BP'!$A$1:$F$3179,3,FALSE)</f>
        <v>75.45</v>
      </c>
      <c r="L5123">
        <f>VLOOKUP($B5123,'Distance from BP'!$A$1:$F$3179,4,FALSE)</f>
        <v>83.88</v>
      </c>
      <c r="M5123">
        <f>VLOOKUP($B5123,'Distance from BP'!$A$1:$F$3179,5,FALSE)</f>
        <v>95.54</v>
      </c>
      <c r="N5123">
        <f>VLOOKUP($B5123,'Distance from BP'!$A$1:$F$3179,6,FALSE)</f>
        <v>88.14</v>
      </c>
      <c r="O5123" s="7">
        <f>VLOOKUP(B5123,'tax data'!$A$1:$M$3179,12,FALSE)</f>
        <v>3445110.7437070939</v>
      </c>
    </row>
    <row r="5124" spans="1:15" x14ac:dyDescent="0.2">
      <c r="A5124" s="1">
        <v>45906</v>
      </c>
      <c r="B5124" t="s">
        <v>3206</v>
      </c>
      <c r="C5124" t="s">
        <v>422</v>
      </c>
      <c r="D5124" t="s">
        <v>7658</v>
      </c>
      <c r="E5124">
        <v>589</v>
      </c>
      <c r="F5124">
        <v>588</v>
      </c>
      <c r="G5124">
        <f>VLOOKUP($D5124,Dummy!$C$2:$I$1194,4,FALSE)</f>
        <v>0</v>
      </c>
      <c r="H5124">
        <f>VLOOKUP($D5124,Dummy!$C$2:$I$1194,5,FALSE)</f>
        <v>0</v>
      </c>
      <c r="I5124">
        <f>VLOOKUP($D5124,Dummy!$C$2:$I$1194,6,FALSE)</f>
        <v>0</v>
      </c>
      <c r="J5124">
        <f>VLOOKUP($D5124,Dummy!$C$2:$I$1194,7,FALSE)</f>
        <v>0</v>
      </c>
      <c r="K5124">
        <f>VLOOKUP($B5124,'Distance from BP'!$A$1:$F$3179,3,FALSE)</f>
        <v>90.98</v>
      </c>
      <c r="L5124">
        <f>VLOOKUP($B5124,'Distance from BP'!$A$1:$F$3179,4,FALSE)</f>
        <v>111.37</v>
      </c>
      <c r="M5124">
        <f>VLOOKUP($B5124,'Distance from BP'!$A$1:$F$3179,5,FALSE)</f>
        <v>117.72</v>
      </c>
      <c r="N5124">
        <f>VLOOKUP($B5124,'Distance from BP'!$A$1:$F$3179,6,FALSE)</f>
        <v>88.22</v>
      </c>
      <c r="O5124" s="7">
        <f>VLOOKUP(B5124,'tax data'!$A$1:$M$3179,12,FALSE)</f>
        <v>3479339.9511941848</v>
      </c>
    </row>
    <row r="5125" spans="1:15" x14ac:dyDescent="0.2">
      <c r="A5125" s="1">
        <v>45906</v>
      </c>
      <c r="B5125" t="s">
        <v>3206</v>
      </c>
      <c r="C5125" t="s">
        <v>421</v>
      </c>
      <c r="D5125" t="s">
        <v>7659</v>
      </c>
      <c r="E5125">
        <v>590</v>
      </c>
      <c r="F5125">
        <v>589</v>
      </c>
      <c r="G5125">
        <f>VLOOKUP($D5125,Dummy!$C$2:$I$1194,4,FALSE)</f>
        <v>0</v>
      </c>
      <c r="H5125">
        <f>VLOOKUP($D5125,Dummy!$C$2:$I$1194,5,FALSE)</f>
        <v>0</v>
      </c>
      <c r="I5125">
        <f>VLOOKUP($D5125,Dummy!$C$2:$I$1194,6,FALSE)</f>
        <v>0</v>
      </c>
      <c r="J5125">
        <f>VLOOKUP($D5125,Dummy!$C$2:$I$1194,7,FALSE)</f>
        <v>0</v>
      </c>
      <c r="K5125">
        <f>VLOOKUP($B5125,'Distance from BP'!$A$1:$F$3179,3,FALSE)</f>
        <v>90.98</v>
      </c>
      <c r="L5125">
        <f>VLOOKUP($B5125,'Distance from BP'!$A$1:$F$3179,4,FALSE)</f>
        <v>111.37</v>
      </c>
      <c r="M5125">
        <f>VLOOKUP($B5125,'Distance from BP'!$A$1:$F$3179,5,FALSE)</f>
        <v>117.72</v>
      </c>
      <c r="N5125">
        <f>VLOOKUP($B5125,'Distance from BP'!$A$1:$F$3179,6,FALSE)</f>
        <v>88.22</v>
      </c>
      <c r="O5125" s="7">
        <f>VLOOKUP(B5125,'tax data'!$A$1:$M$3179,12,FALSE)</f>
        <v>3479339.9511941848</v>
      </c>
    </row>
    <row r="5126" spans="1:15" x14ac:dyDescent="0.2">
      <c r="A5126" s="1">
        <v>45906</v>
      </c>
      <c r="B5126" t="s">
        <v>3220</v>
      </c>
      <c r="C5126" t="s">
        <v>433</v>
      </c>
      <c r="D5126" t="s">
        <v>7653</v>
      </c>
      <c r="E5126">
        <v>580</v>
      </c>
      <c r="F5126">
        <v>575</v>
      </c>
      <c r="G5126">
        <f>VLOOKUP($D5126,Dummy!$C$2:$I$1194,4,FALSE)</f>
        <v>0</v>
      </c>
      <c r="H5126">
        <f>VLOOKUP($D5126,Dummy!$C$2:$I$1194,5,FALSE)</f>
        <v>0</v>
      </c>
      <c r="I5126">
        <f>VLOOKUP($D5126,Dummy!$C$2:$I$1194,6,FALSE)</f>
        <v>0</v>
      </c>
      <c r="J5126">
        <f>VLOOKUP($D5126,Dummy!$C$2:$I$1194,7,FALSE)</f>
        <v>0</v>
      </c>
      <c r="K5126">
        <f>VLOOKUP($B5126,'Distance from BP'!$A$1:$F$3179,3,FALSE)</f>
        <v>81.27</v>
      </c>
      <c r="L5126">
        <f>VLOOKUP($B5126,'Distance from BP'!$A$1:$F$3179,4,FALSE)</f>
        <v>87.46</v>
      </c>
      <c r="M5126">
        <f>VLOOKUP($B5126,'Distance from BP'!$A$1:$F$3179,5,FALSE)</f>
        <v>118.22</v>
      </c>
      <c r="N5126">
        <f>VLOOKUP($B5126,'Distance from BP'!$A$1:$F$3179,6,FALSE)</f>
        <v>114.98</v>
      </c>
      <c r="O5126" s="7">
        <f>VLOOKUP(B5126,'tax data'!$A$1:$M$3179,12,FALSE)</f>
        <v>3818479.864521842</v>
      </c>
    </row>
    <row r="5127" spans="1:15" x14ac:dyDescent="0.2">
      <c r="A5127" s="1">
        <v>45906</v>
      </c>
      <c r="B5127" t="s">
        <v>3220</v>
      </c>
      <c r="C5127" t="s">
        <v>421</v>
      </c>
      <c r="D5127" t="s">
        <v>7654</v>
      </c>
      <c r="E5127">
        <v>590</v>
      </c>
      <c r="F5127">
        <v>589</v>
      </c>
      <c r="G5127">
        <f>VLOOKUP($D5127,Dummy!$C$2:$I$1194,4,FALSE)</f>
        <v>0</v>
      </c>
      <c r="H5127">
        <f>VLOOKUP($D5127,Dummy!$C$2:$I$1194,5,FALSE)</f>
        <v>0</v>
      </c>
      <c r="I5127">
        <f>VLOOKUP($D5127,Dummy!$C$2:$I$1194,6,FALSE)</f>
        <v>0</v>
      </c>
      <c r="J5127">
        <f>VLOOKUP($D5127,Dummy!$C$2:$I$1194,7,FALSE)</f>
        <v>0</v>
      </c>
      <c r="K5127">
        <f>VLOOKUP($B5127,'Distance from BP'!$A$1:$F$3179,3,FALSE)</f>
        <v>81.27</v>
      </c>
      <c r="L5127">
        <f>VLOOKUP($B5127,'Distance from BP'!$A$1:$F$3179,4,FALSE)</f>
        <v>87.46</v>
      </c>
      <c r="M5127">
        <f>VLOOKUP($B5127,'Distance from BP'!$A$1:$F$3179,5,FALSE)</f>
        <v>118.22</v>
      </c>
      <c r="N5127">
        <f>VLOOKUP($B5127,'Distance from BP'!$A$1:$F$3179,6,FALSE)</f>
        <v>114.98</v>
      </c>
      <c r="O5127" s="7">
        <f>VLOOKUP(B5127,'tax data'!$A$1:$M$3179,12,FALSE)</f>
        <v>3818479.864521842</v>
      </c>
    </row>
    <row r="5128" spans="1:15" x14ac:dyDescent="0.2">
      <c r="A5128" s="1">
        <v>45906</v>
      </c>
      <c r="B5128" t="s">
        <v>124</v>
      </c>
      <c r="C5128" t="s">
        <v>422</v>
      </c>
      <c r="D5128" t="s">
        <v>957</v>
      </c>
      <c r="E5128">
        <v>589</v>
      </c>
      <c r="F5128">
        <v>588</v>
      </c>
      <c r="G5128">
        <f>VLOOKUP($D5128,Dummy!$C$2:$I$1194,4,FALSE)</f>
        <v>0</v>
      </c>
      <c r="H5128">
        <f>VLOOKUP($D5128,Dummy!$C$2:$I$1194,5,FALSE)</f>
        <v>0</v>
      </c>
      <c r="I5128">
        <f>VLOOKUP($D5128,Dummy!$C$2:$I$1194,6,FALSE)</f>
        <v>0</v>
      </c>
      <c r="J5128">
        <f>VLOOKUP($D5128,Dummy!$C$2:$I$1194,7,FALSE)</f>
        <v>0</v>
      </c>
      <c r="K5128">
        <f>VLOOKUP($B5128,'Distance from BP'!$A$1:$F$3179,3,FALSE)</f>
        <v>132.30000000000001</v>
      </c>
      <c r="L5128">
        <f>VLOOKUP($B5128,'Distance from BP'!$A$1:$F$3179,4,FALSE)</f>
        <v>196.74</v>
      </c>
      <c r="M5128">
        <f>VLOOKUP($B5128,'Distance from BP'!$A$1:$F$3179,5,FALSE)</f>
        <v>204.23</v>
      </c>
      <c r="N5128">
        <f>VLOOKUP($B5128,'Distance from BP'!$A$1:$F$3179,6,FALSE)</f>
        <v>198.35</v>
      </c>
      <c r="O5128" s="7">
        <f>VLOOKUP(B5128,'tax data'!$A$1:$M$3179,12,FALSE)</f>
        <v>3259484.0134228189</v>
      </c>
    </row>
    <row r="5129" spans="1:15" x14ac:dyDescent="0.2">
      <c r="A5129" s="1">
        <v>45906</v>
      </c>
      <c r="B5129" t="s">
        <v>125</v>
      </c>
      <c r="C5129" t="s">
        <v>421</v>
      </c>
      <c r="D5129" t="s">
        <v>958</v>
      </c>
      <c r="E5129">
        <v>590</v>
      </c>
      <c r="F5129">
        <v>589</v>
      </c>
      <c r="G5129">
        <f>VLOOKUP($D5129,Dummy!$C$2:$I$1194,4,FALSE)</f>
        <v>0</v>
      </c>
      <c r="H5129">
        <f>VLOOKUP($D5129,Dummy!$C$2:$I$1194,5,FALSE)</f>
        <v>0</v>
      </c>
      <c r="I5129">
        <f>VLOOKUP($D5129,Dummy!$C$2:$I$1194,6,FALSE)</f>
        <v>0</v>
      </c>
      <c r="J5129">
        <f>VLOOKUP($D5129,Dummy!$C$2:$I$1194,7,FALSE)</f>
        <v>0</v>
      </c>
      <c r="K5129">
        <f>VLOOKUP($B5129,'Distance from BP'!$A$1:$F$3179,3,FALSE)</f>
        <v>69.98</v>
      </c>
      <c r="L5129">
        <f>VLOOKUP($B5129,'Distance from BP'!$A$1:$F$3179,4,FALSE)</f>
        <v>82.35</v>
      </c>
      <c r="M5129">
        <f>VLOOKUP($B5129,'Distance from BP'!$A$1:$F$3179,5,FALSE)</f>
        <v>70.209999999999994</v>
      </c>
      <c r="N5129">
        <f>VLOOKUP($B5129,'Distance from BP'!$A$1:$F$3179,6,FALSE)</f>
        <v>61.25</v>
      </c>
      <c r="O5129" s="7">
        <f>VLOOKUP(B5129,'tax data'!$A$1:$M$3179,12,FALSE)</f>
        <v>3761671.59375</v>
      </c>
    </row>
    <row r="5130" spans="1:15" x14ac:dyDescent="0.2">
      <c r="A5130" s="1">
        <v>45906</v>
      </c>
      <c r="B5130" t="s">
        <v>126</v>
      </c>
      <c r="C5130" t="s">
        <v>425</v>
      </c>
      <c r="D5130" t="s">
        <v>959</v>
      </c>
      <c r="E5130">
        <v>589.9</v>
      </c>
      <c r="F5130">
        <v>579.9</v>
      </c>
      <c r="G5130">
        <f>VLOOKUP($D5130,Dummy!$C$2:$I$1194,4,FALSE)</f>
        <v>0</v>
      </c>
      <c r="H5130">
        <f>VLOOKUP($D5130,Dummy!$C$2:$I$1194,5,FALSE)</f>
        <v>0</v>
      </c>
      <c r="I5130">
        <f>VLOOKUP($D5130,Dummy!$C$2:$I$1194,6,FALSE)</f>
        <v>0</v>
      </c>
      <c r="J5130">
        <f>VLOOKUP($D5130,Dummy!$C$2:$I$1194,7,FALSE)</f>
        <v>0</v>
      </c>
      <c r="K5130">
        <f>VLOOKUP($B5130,'Distance from BP'!$A$1:$F$3179,3,FALSE)</f>
        <v>136.86000000000001</v>
      </c>
      <c r="L5130">
        <f>VLOOKUP($B5130,'Distance from BP'!$A$1:$F$3179,4,FALSE)</f>
        <v>187.62</v>
      </c>
      <c r="M5130">
        <f>VLOOKUP($B5130,'Distance from BP'!$A$1:$F$3179,5,FALSE)</f>
        <v>199.97</v>
      </c>
      <c r="N5130">
        <f>VLOOKUP($B5130,'Distance from BP'!$A$1:$F$3179,6,FALSE)</f>
        <v>188.63</v>
      </c>
      <c r="O5130" s="7">
        <f>VLOOKUP(B5130,'tax data'!$A$1:$M$3179,12,FALSE)</f>
        <v>3779933.0780141843</v>
      </c>
    </row>
    <row r="5131" spans="1:15" x14ac:dyDescent="0.2">
      <c r="A5131" s="1">
        <v>45906</v>
      </c>
      <c r="B5131" t="s">
        <v>127</v>
      </c>
      <c r="C5131" t="s">
        <v>421</v>
      </c>
      <c r="D5131" t="s">
        <v>960</v>
      </c>
      <c r="E5131">
        <v>590</v>
      </c>
      <c r="F5131">
        <v>589</v>
      </c>
      <c r="G5131">
        <f>VLOOKUP($D5131,Dummy!$C$2:$I$1194,4,FALSE)</f>
        <v>0</v>
      </c>
      <c r="H5131">
        <f>VLOOKUP($D5131,Dummy!$C$2:$I$1194,5,FALSE)</f>
        <v>0</v>
      </c>
      <c r="I5131">
        <f>VLOOKUP($D5131,Dummy!$C$2:$I$1194,6,FALSE)</f>
        <v>0</v>
      </c>
      <c r="J5131">
        <f>VLOOKUP($D5131,Dummy!$C$2:$I$1194,7,FALSE)</f>
        <v>0</v>
      </c>
      <c r="K5131">
        <f>VLOOKUP($B5131,'Distance from BP'!$A$1:$F$3179,3,FALSE)</f>
        <v>151.19999999999999</v>
      </c>
      <c r="L5131">
        <f>VLOOKUP($B5131,'Distance from BP'!$A$1:$F$3179,4,FALSE)</f>
        <v>185.34</v>
      </c>
      <c r="M5131">
        <f>VLOOKUP($B5131,'Distance from BP'!$A$1:$F$3179,5,FALSE)</f>
        <v>170.97</v>
      </c>
      <c r="N5131">
        <f>VLOOKUP($B5131,'Distance from BP'!$A$1:$F$3179,6,FALSE)</f>
        <v>162.41</v>
      </c>
      <c r="O5131" s="7">
        <f>VLOOKUP(B5131,'tax data'!$A$1:$M$3179,12,FALSE)</f>
        <v>3309144.277541196</v>
      </c>
    </row>
    <row r="5132" spans="1:15" x14ac:dyDescent="0.2">
      <c r="A5132" s="1">
        <v>45906</v>
      </c>
      <c r="B5132" t="s">
        <v>127</v>
      </c>
      <c r="C5132" t="s">
        <v>428</v>
      </c>
      <c r="D5132" t="s">
        <v>961</v>
      </c>
      <c r="E5132">
        <v>593.9</v>
      </c>
      <c r="F5132" t="e">
        <v>#N/A</v>
      </c>
      <c r="G5132">
        <f>VLOOKUP($D5132,Dummy!$C$2:$I$1194,4,FALSE)</f>
        <v>0</v>
      </c>
      <c r="H5132">
        <f>VLOOKUP($D5132,Dummy!$C$2:$I$1194,5,FALSE)</f>
        <v>0</v>
      </c>
      <c r="I5132">
        <f>VLOOKUP($D5132,Dummy!$C$2:$I$1194,6,FALSE)</f>
        <v>0</v>
      </c>
      <c r="J5132">
        <f>VLOOKUP($D5132,Dummy!$C$2:$I$1194,7,FALSE)</f>
        <v>0</v>
      </c>
      <c r="K5132">
        <f>VLOOKUP($B5132,'Distance from BP'!$A$1:$F$3179,3,FALSE)</f>
        <v>151.19999999999999</v>
      </c>
      <c r="L5132">
        <f>VLOOKUP($B5132,'Distance from BP'!$A$1:$F$3179,4,FALSE)</f>
        <v>185.34</v>
      </c>
      <c r="M5132">
        <f>VLOOKUP($B5132,'Distance from BP'!$A$1:$F$3179,5,FALSE)</f>
        <v>170.97</v>
      </c>
      <c r="N5132">
        <f>VLOOKUP($B5132,'Distance from BP'!$A$1:$F$3179,6,FALSE)</f>
        <v>162.41</v>
      </c>
      <c r="O5132" s="7">
        <f>VLOOKUP(B5132,'tax data'!$A$1:$M$3179,12,FALSE)</f>
        <v>3309144.277541196</v>
      </c>
    </row>
    <row r="5133" spans="1:15" x14ac:dyDescent="0.2">
      <c r="A5133" s="1">
        <v>45906</v>
      </c>
      <c r="B5133" t="s">
        <v>128</v>
      </c>
      <c r="C5133" t="s">
        <v>426</v>
      </c>
      <c r="D5133" t="s">
        <v>962</v>
      </c>
      <c r="E5133">
        <v>591.9</v>
      </c>
      <c r="F5133">
        <v>590.9</v>
      </c>
      <c r="G5133">
        <f>VLOOKUP($D5133,Dummy!$C$2:$I$1194,4,FALSE)</f>
        <v>0</v>
      </c>
      <c r="H5133">
        <f>VLOOKUP($D5133,Dummy!$C$2:$I$1194,5,FALSE)</f>
        <v>0</v>
      </c>
      <c r="I5133">
        <f>VLOOKUP($D5133,Dummy!$C$2:$I$1194,6,FALSE)</f>
        <v>0</v>
      </c>
      <c r="J5133">
        <f>VLOOKUP($D5133,Dummy!$C$2:$I$1194,7,FALSE)</f>
        <v>0</v>
      </c>
      <c r="K5133">
        <f>VLOOKUP($B5133,'Distance from BP'!$A$1:$F$3179,3,FALSE)</f>
        <v>180.85</v>
      </c>
      <c r="L5133">
        <f>VLOOKUP($B5133,'Distance from BP'!$A$1:$F$3179,4,FALSE)</f>
        <v>239.6</v>
      </c>
      <c r="M5133">
        <f>VLOOKUP($B5133,'Distance from BP'!$A$1:$F$3179,5,FALSE)</f>
        <v>226.49</v>
      </c>
      <c r="N5133">
        <f>VLOOKUP($B5133,'Distance from BP'!$A$1:$F$3179,6,FALSE)</f>
        <v>218.37</v>
      </c>
      <c r="O5133" s="7">
        <f>VLOOKUP(B5133,'tax data'!$A$1:$M$3179,12,FALSE)</f>
        <v>4159240.9748028936</v>
      </c>
    </row>
    <row r="5134" spans="1:15" x14ac:dyDescent="0.2">
      <c r="A5134" s="1">
        <v>45906</v>
      </c>
      <c r="B5134" t="s">
        <v>128</v>
      </c>
      <c r="C5134" t="s">
        <v>433</v>
      </c>
      <c r="D5134" t="s">
        <v>963</v>
      </c>
      <c r="E5134">
        <v>587.9</v>
      </c>
      <c r="F5134">
        <v>586.9</v>
      </c>
      <c r="G5134">
        <f>VLOOKUP($D5134,Dummy!$C$2:$I$1194,4,FALSE)</f>
        <v>0</v>
      </c>
      <c r="H5134">
        <f>VLOOKUP($D5134,Dummy!$C$2:$I$1194,5,FALSE)</f>
        <v>0</v>
      </c>
      <c r="I5134">
        <f>VLOOKUP($D5134,Dummy!$C$2:$I$1194,6,FALSE)</f>
        <v>0</v>
      </c>
      <c r="J5134">
        <f>VLOOKUP($D5134,Dummy!$C$2:$I$1194,7,FALSE)</f>
        <v>0</v>
      </c>
      <c r="K5134">
        <f>VLOOKUP($B5134,'Distance from BP'!$A$1:$F$3179,3,FALSE)</f>
        <v>180.85</v>
      </c>
      <c r="L5134">
        <f>VLOOKUP($B5134,'Distance from BP'!$A$1:$F$3179,4,FALSE)</f>
        <v>239.6</v>
      </c>
      <c r="M5134">
        <f>VLOOKUP($B5134,'Distance from BP'!$A$1:$F$3179,5,FALSE)</f>
        <v>226.49</v>
      </c>
      <c r="N5134">
        <f>VLOOKUP($B5134,'Distance from BP'!$A$1:$F$3179,6,FALSE)</f>
        <v>218.37</v>
      </c>
      <c r="O5134" s="7">
        <f>VLOOKUP(B5134,'tax data'!$A$1:$M$3179,12,FALSE)</f>
        <v>4159240.9748028936</v>
      </c>
    </row>
    <row r="5135" spans="1:15" x14ac:dyDescent="0.2">
      <c r="A5135" s="1">
        <v>45906</v>
      </c>
      <c r="B5135" t="s">
        <v>128</v>
      </c>
      <c r="C5135" t="s">
        <v>421</v>
      </c>
      <c r="D5135" t="s">
        <v>964</v>
      </c>
      <c r="E5135">
        <v>590</v>
      </c>
      <c r="F5135">
        <v>589</v>
      </c>
      <c r="G5135">
        <f>VLOOKUP($D5135,Dummy!$C$2:$I$1194,4,FALSE)</f>
        <v>0</v>
      </c>
      <c r="H5135">
        <f>VLOOKUP($D5135,Dummy!$C$2:$I$1194,5,FALSE)</f>
        <v>0</v>
      </c>
      <c r="I5135">
        <f>VLOOKUP($D5135,Dummy!$C$2:$I$1194,6,FALSE)</f>
        <v>0</v>
      </c>
      <c r="J5135">
        <f>VLOOKUP($D5135,Dummy!$C$2:$I$1194,7,FALSE)</f>
        <v>0</v>
      </c>
      <c r="K5135">
        <f>VLOOKUP($B5135,'Distance from BP'!$A$1:$F$3179,3,FALSE)</f>
        <v>180.85</v>
      </c>
      <c r="L5135">
        <f>VLOOKUP($B5135,'Distance from BP'!$A$1:$F$3179,4,FALSE)</f>
        <v>239.6</v>
      </c>
      <c r="M5135">
        <f>VLOOKUP($B5135,'Distance from BP'!$A$1:$F$3179,5,FALSE)</f>
        <v>226.49</v>
      </c>
      <c r="N5135">
        <f>VLOOKUP($B5135,'Distance from BP'!$A$1:$F$3179,6,FALSE)</f>
        <v>218.37</v>
      </c>
      <c r="O5135" s="7">
        <f>VLOOKUP(B5135,'tax data'!$A$1:$M$3179,12,FALSE)</f>
        <v>4159240.9748028936</v>
      </c>
    </row>
    <row r="5136" spans="1:15" x14ac:dyDescent="0.2">
      <c r="A5136" s="1">
        <v>45906</v>
      </c>
      <c r="B5136" t="s">
        <v>128</v>
      </c>
      <c r="C5136" t="s">
        <v>422</v>
      </c>
      <c r="D5136" t="s">
        <v>965</v>
      </c>
      <c r="E5136">
        <v>589</v>
      </c>
      <c r="F5136">
        <v>588</v>
      </c>
      <c r="G5136">
        <f>VLOOKUP($D5136,Dummy!$C$2:$I$1194,4,FALSE)</f>
        <v>0</v>
      </c>
      <c r="H5136">
        <f>VLOOKUP($D5136,Dummy!$C$2:$I$1194,5,FALSE)</f>
        <v>0</v>
      </c>
      <c r="I5136">
        <f>VLOOKUP($D5136,Dummy!$C$2:$I$1194,6,FALSE)</f>
        <v>0</v>
      </c>
      <c r="J5136">
        <f>VLOOKUP($D5136,Dummy!$C$2:$I$1194,7,FALSE)</f>
        <v>0</v>
      </c>
      <c r="K5136">
        <f>VLOOKUP($B5136,'Distance from BP'!$A$1:$F$3179,3,FALSE)</f>
        <v>180.85</v>
      </c>
      <c r="L5136">
        <f>VLOOKUP($B5136,'Distance from BP'!$A$1:$F$3179,4,FALSE)</f>
        <v>239.6</v>
      </c>
      <c r="M5136">
        <f>VLOOKUP($B5136,'Distance from BP'!$A$1:$F$3179,5,FALSE)</f>
        <v>226.49</v>
      </c>
      <c r="N5136">
        <f>VLOOKUP($B5136,'Distance from BP'!$A$1:$F$3179,6,FALSE)</f>
        <v>218.37</v>
      </c>
      <c r="O5136" s="7">
        <f>VLOOKUP(B5136,'tax data'!$A$1:$M$3179,12,FALSE)</f>
        <v>4159240.9748028936</v>
      </c>
    </row>
    <row r="5137" spans="1:15" x14ac:dyDescent="0.2">
      <c r="A5137" s="1">
        <v>45906</v>
      </c>
      <c r="B5137" t="s">
        <v>129</v>
      </c>
      <c r="C5137" t="s">
        <v>421</v>
      </c>
      <c r="D5137" t="s">
        <v>966</v>
      </c>
      <c r="E5137">
        <v>590</v>
      </c>
      <c r="F5137">
        <v>589</v>
      </c>
      <c r="G5137">
        <f>VLOOKUP($D5137,Dummy!$C$2:$I$1194,4,FALSE)</f>
        <v>0</v>
      </c>
      <c r="H5137">
        <f>VLOOKUP($D5137,Dummy!$C$2:$I$1194,5,FALSE)</f>
        <v>0</v>
      </c>
      <c r="I5137">
        <f>VLOOKUP($D5137,Dummy!$C$2:$I$1194,6,FALSE)</f>
        <v>0</v>
      </c>
      <c r="J5137">
        <f>VLOOKUP($D5137,Dummy!$C$2:$I$1194,7,FALSE)</f>
        <v>0</v>
      </c>
      <c r="K5137">
        <f>VLOOKUP($B5137,'Distance from BP'!$A$1:$F$3179,3,FALSE)</f>
        <v>34.06</v>
      </c>
      <c r="L5137">
        <f>VLOOKUP($B5137,'Distance from BP'!$A$1:$F$3179,4,FALSE)</f>
        <v>41.51</v>
      </c>
      <c r="M5137">
        <f>VLOOKUP($B5137,'Distance from BP'!$A$1:$F$3179,5,FALSE)</f>
        <v>27.64</v>
      </c>
      <c r="N5137">
        <f>VLOOKUP($B5137,'Distance from BP'!$A$1:$F$3179,6,FALSE)</f>
        <v>19.82</v>
      </c>
      <c r="O5137" s="7">
        <f>VLOOKUP(B5137,'tax data'!$A$1:$M$3179,12,FALSE)</f>
        <v>4139409.7369963983</v>
      </c>
    </row>
    <row r="5138" spans="1:15" x14ac:dyDescent="0.2">
      <c r="A5138" s="1">
        <v>45906</v>
      </c>
      <c r="B5138" t="s">
        <v>129</v>
      </c>
      <c r="C5138" t="s">
        <v>425</v>
      </c>
      <c r="D5138" t="s">
        <v>967</v>
      </c>
      <c r="E5138">
        <v>589.9</v>
      </c>
      <c r="F5138">
        <v>579.9</v>
      </c>
      <c r="G5138">
        <f>VLOOKUP($D5138,Dummy!$C$2:$I$1194,4,FALSE)</f>
        <v>0</v>
      </c>
      <c r="H5138">
        <f>VLOOKUP($D5138,Dummy!$C$2:$I$1194,5,FALSE)</f>
        <v>0</v>
      </c>
      <c r="I5138">
        <f>VLOOKUP($D5138,Dummy!$C$2:$I$1194,6,FALSE)</f>
        <v>0</v>
      </c>
      <c r="J5138">
        <f>VLOOKUP($D5138,Dummy!$C$2:$I$1194,7,FALSE)</f>
        <v>0</v>
      </c>
      <c r="K5138">
        <f>VLOOKUP($B5138,'Distance from BP'!$A$1:$F$3179,3,FALSE)</f>
        <v>34.06</v>
      </c>
      <c r="L5138">
        <f>VLOOKUP($B5138,'Distance from BP'!$A$1:$F$3179,4,FALSE)</f>
        <v>41.51</v>
      </c>
      <c r="M5138">
        <f>VLOOKUP($B5138,'Distance from BP'!$A$1:$F$3179,5,FALSE)</f>
        <v>27.64</v>
      </c>
      <c r="N5138">
        <f>VLOOKUP($B5138,'Distance from BP'!$A$1:$F$3179,6,FALSE)</f>
        <v>19.82</v>
      </c>
      <c r="O5138" s="7">
        <f>VLOOKUP(B5138,'tax data'!$A$1:$M$3179,12,FALSE)</f>
        <v>4139409.7369963983</v>
      </c>
    </row>
    <row r="5139" spans="1:15" x14ac:dyDescent="0.2">
      <c r="A5139" s="1">
        <v>45906</v>
      </c>
      <c r="B5139" t="s">
        <v>130</v>
      </c>
      <c r="C5139" t="s">
        <v>421</v>
      </c>
      <c r="D5139" t="s">
        <v>968</v>
      </c>
      <c r="E5139">
        <v>590</v>
      </c>
      <c r="F5139">
        <v>589</v>
      </c>
      <c r="G5139">
        <f>VLOOKUP($D5139,Dummy!$C$2:$I$1194,4,FALSE)</f>
        <v>0</v>
      </c>
      <c r="H5139">
        <f>VLOOKUP($D5139,Dummy!$C$2:$I$1194,5,FALSE)</f>
        <v>0</v>
      </c>
      <c r="I5139">
        <f>VLOOKUP($D5139,Dummy!$C$2:$I$1194,6,FALSE)</f>
        <v>0</v>
      </c>
      <c r="J5139">
        <f>VLOOKUP($D5139,Dummy!$C$2:$I$1194,7,FALSE)</f>
        <v>0</v>
      </c>
      <c r="K5139">
        <f>VLOOKUP($B5139,'Distance from BP'!$A$1:$F$3179,3,FALSE)</f>
        <v>40.79</v>
      </c>
      <c r="L5139">
        <f>VLOOKUP($B5139,'Distance from BP'!$A$1:$F$3179,4,FALSE)</f>
        <v>55.58</v>
      </c>
      <c r="M5139">
        <f>VLOOKUP($B5139,'Distance from BP'!$A$1:$F$3179,5,FALSE)</f>
        <v>36.56</v>
      </c>
      <c r="N5139">
        <f>VLOOKUP($B5139,'Distance from BP'!$A$1:$F$3179,6,FALSE)</f>
        <v>29.68</v>
      </c>
      <c r="O5139" s="7">
        <f>VLOOKUP(B5139,'tax data'!$A$1:$M$3179,12,FALSE)</f>
        <v>4568215.9360792488</v>
      </c>
    </row>
    <row r="5140" spans="1:15" x14ac:dyDescent="0.2">
      <c r="A5140" s="1">
        <v>45906</v>
      </c>
      <c r="B5140" t="s">
        <v>131</v>
      </c>
      <c r="C5140" t="s">
        <v>421</v>
      </c>
      <c r="D5140" t="s">
        <v>969</v>
      </c>
      <c r="E5140">
        <v>591</v>
      </c>
      <c r="F5140">
        <v>589</v>
      </c>
      <c r="G5140">
        <f>VLOOKUP($D5140,Dummy!$C$2:$I$1194,4,FALSE)</f>
        <v>0</v>
      </c>
      <c r="H5140">
        <f>VLOOKUP($D5140,Dummy!$C$2:$I$1194,5,FALSE)</f>
        <v>0</v>
      </c>
      <c r="I5140">
        <f>VLOOKUP($D5140,Dummy!$C$2:$I$1194,6,FALSE)</f>
        <v>0</v>
      </c>
      <c r="J5140">
        <f>VLOOKUP($D5140,Dummy!$C$2:$I$1194,7,FALSE)</f>
        <v>0</v>
      </c>
      <c r="K5140">
        <f>VLOOKUP($B5140,'Distance from BP'!$A$1:$F$3179,3,FALSE)</f>
        <v>76.02</v>
      </c>
      <c r="L5140">
        <f>VLOOKUP($B5140,'Distance from BP'!$A$1:$F$3179,4,FALSE)</f>
        <v>82.17</v>
      </c>
      <c r="M5140">
        <f>VLOOKUP($B5140,'Distance from BP'!$A$1:$F$3179,5,FALSE)</f>
        <v>91.36</v>
      </c>
      <c r="N5140">
        <f>VLOOKUP($B5140,'Distance from BP'!$A$1:$F$3179,6,FALSE)</f>
        <v>88.14</v>
      </c>
      <c r="O5140" s="7">
        <f>VLOOKUP(B5140,'tax data'!$A$1:$M$3179,12,FALSE)</f>
        <v>4463057.1821113378</v>
      </c>
    </row>
    <row r="5141" spans="1:15" x14ac:dyDescent="0.2">
      <c r="A5141" s="1">
        <v>45906</v>
      </c>
      <c r="B5141" t="s">
        <v>131</v>
      </c>
      <c r="C5141" t="s">
        <v>425</v>
      </c>
      <c r="D5141" t="s">
        <v>970</v>
      </c>
      <c r="E5141">
        <v>589.9</v>
      </c>
      <c r="F5141">
        <v>579.9</v>
      </c>
      <c r="G5141">
        <f>VLOOKUP($D5141,Dummy!$C$2:$I$1194,4,FALSE)</f>
        <v>0</v>
      </c>
      <c r="H5141">
        <f>VLOOKUP($D5141,Dummy!$C$2:$I$1194,5,FALSE)</f>
        <v>0</v>
      </c>
      <c r="I5141">
        <f>VLOOKUP($D5141,Dummy!$C$2:$I$1194,6,FALSE)</f>
        <v>0</v>
      </c>
      <c r="J5141">
        <f>VLOOKUP($D5141,Dummy!$C$2:$I$1194,7,FALSE)</f>
        <v>0</v>
      </c>
      <c r="K5141">
        <f>VLOOKUP($B5141,'Distance from BP'!$A$1:$F$3179,3,FALSE)</f>
        <v>76.02</v>
      </c>
      <c r="L5141">
        <f>VLOOKUP($B5141,'Distance from BP'!$A$1:$F$3179,4,FALSE)</f>
        <v>82.17</v>
      </c>
      <c r="M5141">
        <f>VLOOKUP($B5141,'Distance from BP'!$A$1:$F$3179,5,FALSE)</f>
        <v>91.36</v>
      </c>
      <c r="N5141">
        <f>VLOOKUP($B5141,'Distance from BP'!$A$1:$F$3179,6,FALSE)</f>
        <v>88.14</v>
      </c>
      <c r="O5141" s="7">
        <f>VLOOKUP(B5141,'tax data'!$A$1:$M$3179,12,FALSE)</f>
        <v>4463057.1821113378</v>
      </c>
    </row>
    <row r="5142" spans="1:15" x14ac:dyDescent="0.2">
      <c r="A5142" s="1">
        <v>45906</v>
      </c>
      <c r="B5142" t="s">
        <v>131</v>
      </c>
      <c r="C5142" t="s">
        <v>421</v>
      </c>
      <c r="D5142" t="s">
        <v>972</v>
      </c>
      <c r="E5142">
        <v>591</v>
      </c>
      <c r="F5142">
        <v>589</v>
      </c>
      <c r="G5142">
        <f>VLOOKUP($D5142,Dummy!$C$2:$I$1194,4,FALSE)</f>
        <v>0</v>
      </c>
      <c r="H5142">
        <f>VLOOKUP($D5142,Dummy!$C$2:$I$1194,5,FALSE)</f>
        <v>0</v>
      </c>
      <c r="I5142">
        <f>VLOOKUP($D5142,Dummy!$C$2:$I$1194,6,FALSE)</f>
        <v>0</v>
      </c>
      <c r="J5142">
        <f>VLOOKUP($D5142,Dummy!$C$2:$I$1194,7,FALSE)</f>
        <v>0</v>
      </c>
      <c r="K5142">
        <f>VLOOKUP($B5142,'Distance from BP'!$A$1:$F$3179,3,FALSE)</f>
        <v>76.02</v>
      </c>
      <c r="L5142">
        <f>VLOOKUP($B5142,'Distance from BP'!$A$1:$F$3179,4,FALSE)</f>
        <v>82.17</v>
      </c>
      <c r="M5142">
        <f>VLOOKUP($B5142,'Distance from BP'!$A$1:$F$3179,5,FALSE)</f>
        <v>91.36</v>
      </c>
      <c r="N5142">
        <f>VLOOKUP($B5142,'Distance from BP'!$A$1:$F$3179,6,FALSE)</f>
        <v>88.14</v>
      </c>
      <c r="O5142" s="7">
        <f>VLOOKUP(B5142,'tax data'!$A$1:$M$3179,12,FALSE)</f>
        <v>4463057.1821113378</v>
      </c>
    </row>
    <row r="5143" spans="1:15" x14ac:dyDescent="0.2">
      <c r="A5143" s="1">
        <v>45906</v>
      </c>
      <c r="B5143" t="s">
        <v>131</v>
      </c>
      <c r="C5143" t="s">
        <v>426</v>
      </c>
      <c r="D5143" t="s">
        <v>973</v>
      </c>
      <c r="E5143">
        <v>591.9</v>
      </c>
      <c r="F5143">
        <v>588.9</v>
      </c>
      <c r="G5143">
        <f>VLOOKUP($D5143,Dummy!$C$2:$I$1194,4,FALSE)</f>
        <v>0</v>
      </c>
      <c r="H5143">
        <f>VLOOKUP($D5143,Dummy!$C$2:$I$1194,5,FALSE)</f>
        <v>0</v>
      </c>
      <c r="I5143">
        <f>VLOOKUP($D5143,Dummy!$C$2:$I$1194,6,FALSE)</f>
        <v>0</v>
      </c>
      <c r="J5143">
        <f>VLOOKUP($D5143,Dummy!$C$2:$I$1194,7,FALSE)</f>
        <v>0</v>
      </c>
      <c r="K5143">
        <f>VLOOKUP($B5143,'Distance from BP'!$A$1:$F$3179,3,FALSE)</f>
        <v>76.02</v>
      </c>
      <c r="L5143">
        <f>VLOOKUP($B5143,'Distance from BP'!$A$1:$F$3179,4,FALSE)</f>
        <v>82.17</v>
      </c>
      <c r="M5143">
        <f>VLOOKUP($B5143,'Distance from BP'!$A$1:$F$3179,5,FALSE)</f>
        <v>91.36</v>
      </c>
      <c r="N5143">
        <f>VLOOKUP($B5143,'Distance from BP'!$A$1:$F$3179,6,FALSE)</f>
        <v>88.14</v>
      </c>
      <c r="O5143" s="7">
        <f>VLOOKUP(B5143,'tax data'!$A$1:$M$3179,12,FALSE)</f>
        <v>4463057.1821113378</v>
      </c>
    </row>
    <row r="5144" spans="1:15" x14ac:dyDescent="0.2">
      <c r="A5144" s="1">
        <v>45906</v>
      </c>
      <c r="B5144" t="s">
        <v>131</v>
      </c>
      <c r="C5144" t="s">
        <v>422</v>
      </c>
      <c r="D5144" t="s">
        <v>974</v>
      </c>
      <c r="E5144">
        <v>589</v>
      </c>
      <c r="F5144">
        <v>588</v>
      </c>
      <c r="G5144">
        <f>VLOOKUP($D5144,Dummy!$C$2:$I$1194,4,FALSE)</f>
        <v>0</v>
      </c>
      <c r="H5144">
        <f>VLOOKUP($D5144,Dummy!$C$2:$I$1194,5,FALSE)</f>
        <v>0</v>
      </c>
      <c r="I5144">
        <f>VLOOKUP($D5144,Dummy!$C$2:$I$1194,6,FALSE)</f>
        <v>0</v>
      </c>
      <c r="J5144">
        <f>VLOOKUP($D5144,Dummy!$C$2:$I$1194,7,FALSE)</f>
        <v>0</v>
      </c>
      <c r="K5144">
        <f>VLOOKUP($B5144,'Distance from BP'!$A$1:$F$3179,3,FALSE)</f>
        <v>76.02</v>
      </c>
      <c r="L5144">
        <f>VLOOKUP($B5144,'Distance from BP'!$A$1:$F$3179,4,FALSE)</f>
        <v>82.17</v>
      </c>
      <c r="M5144">
        <f>VLOOKUP($B5144,'Distance from BP'!$A$1:$F$3179,5,FALSE)</f>
        <v>91.36</v>
      </c>
      <c r="N5144">
        <f>VLOOKUP($B5144,'Distance from BP'!$A$1:$F$3179,6,FALSE)</f>
        <v>88.14</v>
      </c>
      <c r="O5144" s="7">
        <f>VLOOKUP(B5144,'tax data'!$A$1:$M$3179,12,FALSE)</f>
        <v>4463057.1821113378</v>
      </c>
    </row>
    <row r="5145" spans="1:15" x14ac:dyDescent="0.2">
      <c r="A5145" s="1">
        <v>45906</v>
      </c>
      <c r="B5145" t="s">
        <v>131</v>
      </c>
      <c r="C5145" t="s">
        <v>431</v>
      </c>
      <c r="D5145" t="s">
        <v>975</v>
      </c>
      <c r="E5145">
        <v>590</v>
      </c>
      <c r="F5145">
        <v>586</v>
      </c>
      <c r="G5145">
        <f>VLOOKUP($D5145,Dummy!$C$2:$I$1194,4,FALSE)</f>
        <v>0</v>
      </c>
      <c r="H5145">
        <f>VLOOKUP($D5145,Dummy!$C$2:$I$1194,5,FALSE)</f>
        <v>0</v>
      </c>
      <c r="I5145">
        <f>VLOOKUP($D5145,Dummy!$C$2:$I$1194,6,FALSE)</f>
        <v>0</v>
      </c>
      <c r="J5145">
        <f>VLOOKUP($D5145,Dummy!$C$2:$I$1194,7,FALSE)</f>
        <v>0</v>
      </c>
      <c r="K5145">
        <f>VLOOKUP($B5145,'Distance from BP'!$A$1:$F$3179,3,FALSE)</f>
        <v>76.02</v>
      </c>
      <c r="L5145">
        <f>VLOOKUP($B5145,'Distance from BP'!$A$1:$F$3179,4,FALSE)</f>
        <v>82.17</v>
      </c>
      <c r="M5145">
        <f>VLOOKUP($B5145,'Distance from BP'!$A$1:$F$3179,5,FALSE)</f>
        <v>91.36</v>
      </c>
      <c r="N5145">
        <f>VLOOKUP($B5145,'Distance from BP'!$A$1:$F$3179,6,FALSE)</f>
        <v>88.14</v>
      </c>
      <c r="O5145" s="7">
        <f>VLOOKUP(B5145,'tax data'!$A$1:$M$3179,12,FALSE)</f>
        <v>4463057.1821113378</v>
      </c>
    </row>
    <row r="5146" spans="1:15" x14ac:dyDescent="0.2">
      <c r="A5146" s="1">
        <v>45906</v>
      </c>
      <c r="B5146" t="s">
        <v>131</v>
      </c>
      <c r="C5146" t="s">
        <v>426</v>
      </c>
      <c r="D5146" t="s">
        <v>976</v>
      </c>
      <c r="E5146">
        <v>591.9</v>
      </c>
      <c r="F5146">
        <v>590.9</v>
      </c>
      <c r="G5146">
        <f>VLOOKUP($D5146,Dummy!$C$2:$I$1194,4,FALSE)</f>
        <v>0</v>
      </c>
      <c r="H5146">
        <f>VLOOKUP($D5146,Dummy!$C$2:$I$1194,5,FALSE)</f>
        <v>0</v>
      </c>
      <c r="I5146">
        <f>VLOOKUP($D5146,Dummy!$C$2:$I$1194,6,FALSE)</f>
        <v>0</v>
      </c>
      <c r="J5146">
        <f>VLOOKUP($D5146,Dummy!$C$2:$I$1194,7,FALSE)</f>
        <v>0</v>
      </c>
      <c r="K5146">
        <f>VLOOKUP($B5146,'Distance from BP'!$A$1:$F$3179,3,FALSE)</f>
        <v>76.02</v>
      </c>
      <c r="L5146">
        <f>VLOOKUP($B5146,'Distance from BP'!$A$1:$F$3179,4,FALSE)</f>
        <v>82.17</v>
      </c>
      <c r="M5146">
        <f>VLOOKUP($B5146,'Distance from BP'!$A$1:$F$3179,5,FALSE)</f>
        <v>91.36</v>
      </c>
      <c r="N5146">
        <f>VLOOKUP($B5146,'Distance from BP'!$A$1:$F$3179,6,FALSE)</f>
        <v>88.14</v>
      </c>
      <c r="O5146" s="7">
        <f>VLOOKUP(B5146,'tax data'!$A$1:$M$3179,12,FALSE)</f>
        <v>4463057.1821113378</v>
      </c>
    </row>
    <row r="5147" spans="1:15" x14ac:dyDescent="0.2">
      <c r="A5147" s="1">
        <v>45906</v>
      </c>
      <c r="B5147" t="s">
        <v>132</v>
      </c>
      <c r="C5147" t="s">
        <v>473</v>
      </c>
      <c r="D5147" t="s">
        <v>977</v>
      </c>
      <c r="E5147">
        <v>588.9</v>
      </c>
      <c r="F5147">
        <v>587.9</v>
      </c>
      <c r="G5147">
        <f>VLOOKUP($D5147,Dummy!$C$2:$I$1194,4,FALSE)</f>
        <v>0</v>
      </c>
      <c r="H5147">
        <f>VLOOKUP($D5147,Dummy!$C$2:$I$1194,5,FALSE)</f>
        <v>0</v>
      </c>
      <c r="I5147">
        <f>VLOOKUP($D5147,Dummy!$C$2:$I$1194,6,FALSE)</f>
        <v>0</v>
      </c>
      <c r="J5147">
        <f>VLOOKUP($D5147,Dummy!$C$2:$I$1194,7,FALSE)</f>
        <v>0</v>
      </c>
      <c r="K5147">
        <f>VLOOKUP($B5147,'Distance from BP'!$A$1:$F$3179,3,FALSE)</f>
        <v>121.56</v>
      </c>
      <c r="L5147">
        <f>VLOOKUP($B5147,'Distance from BP'!$A$1:$F$3179,4,FALSE)</f>
        <v>173.17</v>
      </c>
      <c r="M5147">
        <f>VLOOKUP($B5147,'Distance from BP'!$A$1:$F$3179,5,FALSE)</f>
        <v>158.41999999999999</v>
      </c>
      <c r="N5147">
        <f>VLOOKUP($B5147,'Distance from BP'!$A$1:$F$3179,6,FALSE)</f>
        <v>142.04</v>
      </c>
      <c r="O5147" s="7">
        <f>VLOOKUP(B5147,'tax data'!$A$1:$M$3179,12,FALSE)</f>
        <v>3798781.5</v>
      </c>
    </row>
    <row r="5148" spans="1:15" x14ac:dyDescent="0.2">
      <c r="A5148" s="1">
        <v>45906</v>
      </c>
      <c r="B5148" t="s">
        <v>133</v>
      </c>
      <c r="C5148" t="s">
        <v>474</v>
      </c>
      <c r="D5148" t="s">
        <v>978</v>
      </c>
      <c r="E5148">
        <v>589</v>
      </c>
      <c r="F5148">
        <v>588</v>
      </c>
      <c r="G5148">
        <f>VLOOKUP($D5148,Dummy!$C$2:$I$1194,4,FALSE)</f>
        <v>0</v>
      </c>
      <c r="H5148">
        <f>VLOOKUP($D5148,Dummy!$C$2:$I$1194,5,FALSE)</f>
        <v>0</v>
      </c>
      <c r="I5148">
        <f>VLOOKUP($D5148,Dummy!$C$2:$I$1194,6,FALSE)</f>
        <v>0</v>
      </c>
      <c r="J5148">
        <f>VLOOKUP($D5148,Dummy!$C$2:$I$1194,7,FALSE)</f>
        <v>0</v>
      </c>
      <c r="K5148">
        <f>VLOOKUP($B5148,'Distance from BP'!$A$1:$F$3179,3,FALSE)</f>
        <v>97.84</v>
      </c>
      <c r="L5148">
        <f>VLOOKUP($B5148,'Distance from BP'!$A$1:$F$3179,4,FALSE)</f>
        <v>146.36000000000001</v>
      </c>
      <c r="M5148">
        <f>VLOOKUP($B5148,'Distance from BP'!$A$1:$F$3179,5,FALSE)</f>
        <v>135.83000000000001</v>
      </c>
      <c r="N5148">
        <f>VLOOKUP($B5148,'Distance from BP'!$A$1:$F$3179,6,FALSE)</f>
        <v>125.82</v>
      </c>
      <c r="O5148" s="7">
        <f>VLOOKUP(B5148,'tax data'!$A$1:$M$3179,12,FALSE)</f>
        <v>3635242.9496567505</v>
      </c>
    </row>
    <row r="5149" spans="1:15" x14ac:dyDescent="0.2">
      <c r="A5149" s="1">
        <v>45906</v>
      </c>
      <c r="B5149" t="s">
        <v>134</v>
      </c>
      <c r="C5149" t="s">
        <v>421</v>
      </c>
      <c r="D5149" t="s">
        <v>979</v>
      </c>
      <c r="E5149">
        <v>591</v>
      </c>
      <c r="F5149">
        <v>590</v>
      </c>
      <c r="G5149">
        <f>VLOOKUP($D5149,Dummy!$C$2:$I$1194,4,FALSE)</f>
        <v>0</v>
      </c>
      <c r="H5149">
        <f>VLOOKUP($D5149,Dummy!$C$2:$I$1194,5,FALSE)</f>
        <v>0</v>
      </c>
      <c r="I5149">
        <f>VLOOKUP($D5149,Dummy!$C$2:$I$1194,6,FALSE)</f>
        <v>0</v>
      </c>
      <c r="J5149">
        <f>VLOOKUP($D5149,Dummy!$C$2:$I$1194,7,FALSE)</f>
        <v>0</v>
      </c>
      <c r="K5149">
        <f>VLOOKUP($B5149,'Distance from BP'!$A$1:$F$3179,3,FALSE)</f>
        <v>93.11</v>
      </c>
      <c r="L5149">
        <f>VLOOKUP($B5149,'Distance from BP'!$A$1:$F$3179,4,FALSE)</f>
        <v>103.07</v>
      </c>
      <c r="M5149">
        <f>VLOOKUP($B5149,'Distance from BP'!$A$1:$F$3179,5,FALSE)</f>
        <v>129.28</v>
      </c>
      <c r="N5149">
        <f>VLOOKUP($B5149,'Distance from BP'!$A$1:$F$3179,6,FALSE)</f>
        <v>125.7</v>
      </c>
      <c r="O5149" s="7">
        <f>VLOOKUP(B5149,'tax data'!$A$1:$M$3179,12,FALSE)</f>
        <v>4487555.0172973368</v>
      </c>
    </row>
    <row r="5150" spans="1:15" x14ac:dyDescent="0.2">
      <c r="A5150" s="1">
        <v>45906</v>
      </c>
      <c r="B5150" t="s">
        <v>134</v>
      </c>
      <c r="C5150" t="s">
        <v>425</v>
      </c>
      <c r="D5150" t="s">
        <v>980</v>
      </c>
      <c r="E5150">
        <v>579.9</v>
      </c>
      <c r="F5150">
        <v>569.9</v>
      </c>
      <c r="G5150">
        <f>VLOOKUP($D5150,Dummy!$C$2:$I$1194,4,FALSE)</f>
        <v>0</v>
      </c>
      <c r="H5150">
        <f>VLOOKUP($D5150,Dummy!$C$2:$I$1194,5,FALSE)</f>
        <v>0</v>
      </c>
      <c r="I5150">
        <f>VLOOKUP($D5150,Dummy!$C$2:$I$1194,6,FALSE)</f>
        <v>0</v>
      </c>
      <c r="J5150">
        <f>VLOOKUP($D5150,Dummy!$C$2:$I$1194,7,FALSE)</f>
        <v>0</v>
      </c>
      <c r="K5150">
        <f>VLOOKUP($B5150,'Distance from BP'!$A$1:$F$3179,3,FALSE)</f>
        <v>93.11</v>
      </c>
      <c r="L5150">
        <f>VLOOKUP($B5150,'Distance from BP'!$A$1:$F$3179,4,FALSE)</f>
        <v>103.07</v>
      </c>
      <c r="M5150">
        <f>VLOOKUP($B5150,'Distance from BP'!$A$1:$F$3179,5,FALSE)</f>
        <v>129.28</v>
      </c>
      <c r="N5150">
        <f>VLOOKUP($B5150,'Distance from BP'!$A$1:$F$3179,6,FALSE)</f>
        <v>125.7</v>
      </c>
      <c r="O5150" s="7">
        <f>VLOOKUP(B5150,'tax data'!$A$1:$M$3179,12,FALSE)</f>
        <v>4487555.0172973368</v>
      </c>
    </row>
    <row r="5151" spans="1:15" x14ac:dyDescent="0.2">
      <c r="A5151" s="1">
        <v>45906</v>
      </c>
      <c r="B5151" t="s">
        <v>134</v>
      </c>
      <c r="C5151" t="s">
        <v>426</v>
      </c>
      <c r="D5151" t="s">
        <v>981</v>
      </c>
      <c r="E5151">
        <v>591.9</v>
      </c>
      <c r="F5151">
        <v>593.9</v>
      </c>
      <c r="G5151">
        <f>VLOOKUP($D5151,Dummy!$C$2:$I$1194,4,FALSE)</f>
        <v>0</v>
      </c>
      <c r="H5151">
        <f>VLOOKUP($D5151,Dummy!$C$2:$I$1194,5,FALSE)</f>
        <v>0</v>
      </c>
      <c r="I5151">
        <f>VLOOKUP($D5151,Dummy!$C$2:$I$1194,6,FALSE)</f>
        <v>0</v>
      </c>
      <c r="J5151">
        <f>VLOOKUP($D5151,Dummy!$C$2:$I$1194,7,FALSE)</f>
        <v>0</v>
      </c>
      <c r="K5151">
        <f>VLOOKUP($B5151,'Distance from BP'!$A$1:$F$3179,3,FALSE)</f>
        <v>93.11</v>
      </c>
      <c r="L5151">
        <f>VLOOKUP($B5151,'Distance from BP'!$A$1:$F$3179,4,FALSE)</f>
        <v>103.07</v>
      </c>
      <c r="M5151">
        <f>VLOOKUP($B5151,'Distance from BP'!$A$1:$F$3179,5,FALSE)</f>
        <v>129.28</v>
      </c>
      <c r="N5151">
        <f>VLOOKUP($B5151,'Distance from BP'!$A$1:$F$3179,6,FALSE)</f>
        <v>125.7</v>
      </c>
      <c r="O5151" s="7">
        <f>VLOOKUP(B5151,'tax data'!$A$1:$M$3179,12,FALSE)</f>
        <v>4487555.0172973368</v>
      </c>
    </row>
    <row r="5152" spans="1:15" x14ac:dyDescent="0.2">
      <c r="A5152" s="1">
        <v>45906</v>
      </c>
      <c r="B5152" t="s">
        <v>134</v>
      </c>
      <c r="C5152" t="s">
        <v>429</v>
      </c>
      <c r="D5152" t="s">
        <v>982</v>
      </c>
      <c r="E5152">
        <v>579.9</v>
      </c>
      <c r="F5152">
        <v>585.9</v>
      </c>
      <c r="G5152">
        <f>VLOOKUP($D5152,Dummy!$C$2:$I$1194,4,FALSE)</f>
        <v>0</v>
      </c>
      <c r="H5152">
        <f>VLOOKUP($D5152,Dummy!$C$2:$I$1194,5,FALSE)</f>
        <v>0</v>
      </c>
      <c r="I5152">
        <f>VLOOKUP($D5152,Dummy!$C$2:$I$1194,6,FALSE)</f>
        <v>0</v>
      </c>
      <c r="J5152">
        <f>VLOOKUP($D5152,Dummy!$C$2:$I$1194,7,FALSE)</f>
        <v>0</v>
      </c>
      <c r="K5152">
        <f>VLOOKUP($B5152,'Distance from BP'!$A$1:$F$3179,3,FALSE)</f>
        <v>93.11</v>
      </c>
      <c r="L5152">
        <f>VLOOKUP($B5152,'Distance from BP'!$A$1:$F$3179,4,FALSE)</f>
        <v>103.07</v>
      </c>
      <c r="M5152">
        <f>VLOOKUP($B5152,'Distance from BP'!$A$1:$F$3179,5,FALSE)</f>
        <v>129.28</v>
      </c>
      <c r="N5152">
        <f>VLOOKUP($B5152,'Distance from BP'!$A$1:$F$3179,6,FALSE)</f>
        <v>125.7</v>
      </c>
      <c r="O5152" s="7">
        <f>VLOOKUP(B5152,'tax data'!$A$1:$M$3179,12,FALSE)</f>
        <v>4487555.0172973368</v>
      </c>
    </row>
    <row r="5153" spans="1:15" x14ac:dyDescent="0.2">
      <c r="A5153" s="1">
        <v>45906</v>
      </c>
      <c r="B5153" t="s">
        <v>134</v>
      </c>
      <c r="C5153" t="s">
        <v>431</v>
      </c>
      <c r="D5153" t="s">
        <v>983</v>
      </c>
      <c r="E5153">
        <v>580</v>
      </c>
      <c r="F5153">
        <v>579</v>
      </c>
      <c r="G5153">
        <f>VLOOKUP($D5153,Dummy!$C$2:$I$1194,4,FALSE)</f>
        <v>0</v>
      </c>
      <c r="H5153">
        <f>VLOOKUP($D5153,Dummy!$C$2:$I$1194,5,FALSE)</f>
        <v>0</v>
      </c>
      <c r="I5153">
        <f>VLOOKUP($D5153,Dummy!$C$2:$I$1194,6,FALSE)</f>
        <v>0</v>
      </c>
      <c r="J5153">
        <f>VLOOKUP($D5153,Dummy!$C$2:$I$1194,7,FALSE)</f>
        <v>0</v>
      </c>
      <c r="K5153">
        <f>VLOOKUP($B5153,'Distance from BP'!$A$1:$F$3179,3,FALSE)</f>
        <v>93.11</v>
      </c>
      <c r="L5153">
        <f>VLOOKUP($B5153,'Distance from BP'!$A$1:$F$3179,4,FALSE)</f>
        <v>103.07</v>
      </c>
      <c r="M5153">
        <f>VLOOKUP($B5153,'Distance from BP'!$A$1:$F$3179,5,FALSE)</f>
        <v>129.28</v>
      </c>
      <c r="N5153">
        <f>VLOOKUP($B5153,'Distance from BP'!$A$1:$F$3179,6,FALSE)</f>
        <v>125.7</v>
      </c>
      <c r="O5153" s="7">
        <f>VLOOKUP(B5153,'tax data'!$A$1:$M$3179,12,FALSE)</f>
        <v>4487555.0172973368</v>
      </c>
    </row>
    <row r="5154" spans="1:15" x14ac:dyDescent="0.2">
      <c r="A5154" s="1">
        <v>45906</v>
      </c>
      <c r="B5154" t="s">
        <v>134</v>
      </c>
      <c r="C5154" t="s">
        <v>444</v>
      </c>
      <c r="D5154" t="s">
        <v>984</v>
      </c>
      <c r="E5154">
        <v>587</v>
      </c>
      <c r="F5154">
        <v>584</v>
      </c>
      <c r="G5154">
        <f>VLOOKUP($D5154,Dummy!$C$2:$I$1194,4,FALSE)</f>
        <v>0</v>
      </c>
      <c r="H5154">
        <f>VLOOKUP($D5154,Dummy!$C$2:$I$1194,5,FALSE)</f>
        <v>0</v>
      </c>
      <c r="I5154">
        <f>VLOOKUP($D5154,Dummy!$C$2:$I$1194,6,FALSE)</f>
        <v>0</v>
      </c>
      <c r="J5154">
        <f>VLOOKUP($D5154,Dummy!$C$2:$I$1194,7,FALSE)</f>
        <v>0</v>
      </c>
      <c r="K5154">
        <f>VLOOKUP($B5154,'Distance from BP'!$A$1:$F$3179,3,FALSE)</f>
        <v>93.11</v>
      </c>
      <c r="L5154">
        <f>VLOOKUP($B5154,'Distance from BP'!$A$1:$F$3179,4,FALSE)</f>
        <v>103.07</v>
      </c>
      <c r="M5154">
        <f>VLOOKUP($B5154,'Distance from BP'!$A$1:$F$3179,5,FALSE)</f>
        <v>129.28</v>
      </c>
      <c r="N5154">
        <f>VLOOKUP($B5154,'Distance from BP'!$A$1:$F$3179,6,FALSE)</f>
        <v>125.7</v>
      </c>
      <c r="O5154" s="7">
        <f>VLOOKUP(B5154,'tax data'!$A$1:$M$3179,12,FALSE)</f>
        <v>4487555.0172973368</v>
      </c>
    </row>
    <row r="5155" spans="1:15" x14ac:dyDescent="0.2">
      <c r="A5155" s="1">
        <v>45906</v>
      </c>
      <c r="B5155" t="s">
        <v>134</v>
      </c>
      <c r="C5155" t="s">
        <v>475</v>
      </c>
      <c r="D5155" t="s">
        <v>985</v>
      </c>
      <c r="E5155">
        <v>587</v>
      </c>
      <c r="F5155">
        <v>579</v>
      </c>
      <c r="G5155">
        <f>VLOOKUP($D5155,Dummy!$C$2:$I$1194,4,FALSE)</f>
        <v>0</v>
      </c>
      <c r="H5155">
        <f>VLOOKUP($D5155,Dummy!$C$2:$I$1194,5,FALSE)</f>
        <v>0</v>
      </c>
      <c r="I5155">
        <f>VLOOKUP($D5155,Dummy!$C$2:$I$1194,6,FALSE)</f>
        <v>0</v>
      </c>
      <c r="J5155">
        <f>VLOOKUP($D5155,Dummy!$C$2:$I$1194,7,FALSE)</f>
        <v>0</v>
      </c>
      <c r="K5155">
        <f>VLOOKUP($B5155,'Distance from BP'!$A$1:$F$3179,3,FALSE)</f>
        <v>93.11</v>
      </c>
      <c r="L5155">
        <f>VLOOKUP($B5155,'Distance from BP'!$A$1:$F$3179,4,FALSE)</f>
        <v>103.07</v>
      </c>
      <c r="M5155">
        <f>VLOOKUP($B5155,'Distance from BP'!$A$1:$F$3179,5,FALSE)</f>
        <v>129.28</v>
      </c>
      <c r="N5155">
        <f>VLOOKUP($B5155,'Distance from BP'!$A$1:$F$3179,6,FALSE)</f>
        <v>125.7</v>
      </c>
      <c r="O5155" s="7">
        <f>VLOOKUP(B5155,'tax data'!$A$1:$M$3179,12,FALSE)</f>
        <v>4487555.0172973368</v>
      </c>
    </row>
    <row r="5156" spans="1:15" x14ac:dyDescent="0.2">
      <c r="A5156" s="1">
        <v>45906</v>
      </c>
      <c r="B5156" t="s">
        <v>134</v>
      </c>
      <c r="C5156" t="s">
        <v>428</v>
      </c>
      <c r="D5156" t="s">
        <v>986</v>
      </c>
      <c r="E5156">
        <v>593.9</v>
      </c>
      <c r="F5156">
        <v>593.9</v>
      </c>
      <c r="G5156">
        <f>VLOOKUP($D5156,Dummy!$C$2:$I$1194,4,FALSE)</f>
        <v>0</v>
      </c>
      <c r="H5156">
        <f>VLOOKUP($D5156,Dummy!$C$2:$I$1194,5,FALSE)</f>
        <v>0</v>
      </c>
      <c r="I5156">
        <f>VLOOKUP($D5156,Dummy!$C$2:$I$1194,6,FALSE)</f>
        <v>0</v>
      </c>
      <c r="J5156">
        <f>VLOOKUP($D5156,Dummy!$C$2:$I$1194,7,FALSE)</f>
        <v>0</v>
      </c>
      <c r="K5156">
        <f>VLOOKUP($B5156,'Distance from BP'!$A$1:$F$3179,3,FALSE)</f>
        <v>93.11</v>
      </c>
      <c r="L5156">
        <f>VLOOKUP($B5156,'Distance from BP'!$A$1:$F$3179,4,FALSE)</f>
        <v>103.07</v>
      </c>
      <c r="M5156">
        <f>VLOOKUP($B5156,'Distance from BP'!$A$1:$F$3179,5,FALSE)</f>
        <v>129.28</v>
      </c>
      <c r="N5156">
        <f>VLOOKUP($B5156,'Distance from BP'!$A$1:$F$3179,6,FALSE)</f>
        <v>125.7</v>
      </c>
      <c r="O5156" s="7">
        <f>VLOOKUP(B5156,'tax data'!$A$1:$M$3179,12,FALSE)</f>
        <v>4487555.0172973368</v>
      </c>
    </row>
    <row r="5157" spans="1:15" x14ac:dyDescent="0.2">
      <c r="A5157" s="1">
        <v>45906</v>
      </c>
      <c r="B5157" t="s">
        <v>134</v>
      </c>
      <c r="C5157" t="s">
        <v>426</v>
      </c>
      <c r="D5157" t="s">
        <v>987</v>
      </c>
      <c r="E5157">
        <v>591.9</v>
      </c>
      <c r="F5157">
        <v>590.9</v>
      </c>
      <c r="G5157">
        <f>VLOOKUP($D5157,Dummy!$C$2:$I$1194,4,FALSE)</f>
        <v>0</v>
      </c>
      <c r="H5157">
        <f>VLOOKUP($D5157,Dummy!$C$2:$I$1194,5,FALSE)</f>
        <v>0</v>
      </c>
      <c r="I5157">
        <f>VLOOKUP($D5157,Dummy!$C$2:$I$1194,6,FALSE)</f>
        <v>0</v>
      </c>
      <c r="J5157">
        <f>VLOOKUP($D5157,Dummy!$C$2:$I$1194,7,FALSE)</f>
        <v>0</v>
      </c>
      <c r="K5157">
        <f>VLOOKUP($B5157,'Distance from BP'!$A$1:$F$3179,3,FALSE)</f>
        <v>93.11</v>
      </c>
      <c r="L5157">
        <f>VLOOKUP($B5157,'Distance from BP'!$A$1:$F$3179,4,FALSE)</f>
        <v>103.07</v>
      </c>
      <c r="M5157">
        <f>VLOOKUP($B5157,'Distance from BP'!$A$1:$F$3179,5,FALSE)</f>
        <v>129.28</v>
      </c>
      <c r="N5157">
        <f>VLOOKUP($B5157,'Distance from BP'!$A$1:$F$3179,6,FALSE)</f>
        <v>125.7</v>
      </c>
      <c r="O5157" s="7">
        <f>VLOOKUP(B5157,'tax data'!$A$1:$M$3179,12,FALSE)</f>
        <v>4487555.0172973368</v>
      </c>
    </row>
    <row r="5158" spans="1:15" x14ac:dyDescent="0.2">
      <c r="A5158" s="1">
        <v>45906</v>
      </c>
      <c r="B5158" t="s">
        <v>134</v>
      </c>
      <c r="C5158" t="s">
        <v>476</v>
      </c>
      <c r="D5158" t="s">
        <v>988</v>
      </c>
      <c r="E5158">
        <v>579.9</v>
      </c>
      <c r="F5158">
        <v>570.9</v>
      </c>
      <c r="G5158">
        <f>VLOOKUP($D5158,Dummy!$C$2:$I$1194,4,FALSE)</f>
        <v>0</v>
      </c>
      <c r="H5158">
        <f>VLOOKUP($D5158,Dummy!$C$2:$I$1194,5,FALSE)</f>
        <v>0</v>
      </c>
      <c r="I5158">
        <f>VLOOKUP($D5158,Dummy!$C$2:$I$1194,6,FALSE)</f>
        <v>0</v>
      </c>
      <c r="J5158">
        <f>VLOOKUP($D5158,Dummy!$C$2:$I$1194,7,FALSE)</f>
        <v>0</v>
      </c>
      <c r="K5158">
        <f>VLOOKUP($B5158,'Distance from BP'!$A$1:$F$3179,3,FALSE)</f>
        <v>93.11</v>
      </c>
      <c r="L5158">
        <f>VLOOKUP($B5158,'Distance from BP'!$A$1:$F$3179,4,FALSE)</f>
        <v>103.07</v>
      </c>
      <c r="M5158">
        <f>VLOOKUP($B5158,'Distance from BP'!$A$1:$F$3179,5,FALSE)</f>
        <v>129.28</v>
      </c>
      <c r="N5158">
        <f>VLOOKUP($B5158,'Distance from BP'!$A$1:$F$3179,6,FALSE)</f>
        <v>125.7</v>
      </c>
      <c r="O5158" s="7">
        <f>VLOOKUP(B5158,'tax data'!$A$1:$M$3179,12,FALSE)</f>
        <v>4487555.0172973368</v>
      </c>
    </row>
    <row r="5159" spans="1:15" x14ac:dyDescent="0.2">
      <c r="A5159" s="1">
        <v>45906</v>
      </c>
      <c r="B5159" t="s">
        <v>134</v>
      </c>
      <c r="C5159" t="s">
        <v>422</v>
      </c>
      <c r="D5159" t="s">
        <v>989</v>
      </c>
      <c r="E5159">
        <v>588</v>
      </c>
      <c r="F5159">
        <v>587</v>
      </c>
      <c r="G5159">
        <f>VLOOKUP($D5159,Dummy!$C$2:$I$1194,4,FALSE)</f>
        <v>0</v>
      </c>
      <c r="H5159">
        <f>VLOOKUP($D5159,Dummy!$C$2:$I$1194,5,FALSE)</f>
        <v>0</v>
      </c>
      <c r="I5159">
        <f>VLOOKUP($D5159,Dummy!$C$2:$I$1194,6,FALSE)</f>
        <v>0</v>
      </c>
      <c r="J5159">
        <f>VLOOKUP($D5159,Dummy!$C$2:$I$1194,7,FALSE)</f>
        <v>0</v>
      </c>
      <c r="K5159">
        <f>VLOOKUP($B5159,'Distance from BP'!$A$1:$F$3179,3,FALSE)</f>
        <v>93.11</v>
      </c>
      <c r="L5159">
        <f>VLOOKUP($B5159,'Distance from BP'!$A$1:$F$3179,4,FALSE)</f>
        <v>103.07</v>
      </c>
      <c r="M5159">
        <f>VLOOKUP($B5159,'Distance from BP'!$A$1:$F$3179,5,FALSE)</f>
        <v>129.28</v>
      </c>
      <c r="N5159">
        <f>VLOOKUP($B5159,'Distance from BP'!$A$1:$F$3179,6,FALSE)</f>
        <v>125.7</v>
      </c>
      <c r="O5159" s="7">
        <f>VLOOKUP(B5159,'tax data'!$A$1:$M$3179,12,FALSE)</f>
        <v>4487555.0172973368</v>
      </c>
    </row>
    <row r="5160" spans="1:15" x14ac:dyDescent="0.2">
      <c r="A5160" s="1">
        <v>45906</v>
      </c>
      <c r="B5160" t="s">
        <v>134</v>
      </c>
      <c r="C5160" t="s">
        <v>421</v>
      </c>
      <c r="D5160" t="s">
        <v>990</v>
      </c>
      <c r="E5160">
        <v>591</v>
      </c>
      <c r="F5160">
        <v>590</v>
      </c>
      <c r="G5160">
        <f>VLOOKUP($D5160,Dummy!$C$2:$I$1194,4,FALSE)</f>
        <v>0</v>
      </c>
      <c r="H5160">
        <f>VLOOKUP($D5160,Dummy!$C$2:$I$1194,5,FALSE)</f>
        <v>0</v>
      </c>
      <c r="I5160">
        <f>VLOOKUP($D5160,Dummy!$C$2:$I$1194,6,FALSE)</f>
        <v>0</v>
      </c>
      <c r="J5160">
        <f>VLOOKUP($D5160,Dummy!$C$2:$I$1194,7,FALSE)</f>
        <v>0</v>
      </c>
      <c r="K5160">
        <f>VLOOKUP($B5160,'Distance from BP'!$A$1:$F$3179,3,FALSE)</f>
        <v>93.11</v>
      </c>
      <c r="L5160">
        <f>VLOOKUP($B5160,'Distance from BP'!$A$1:$F$3179,4,FALSE)</f>
        <v>103.07</v>
      </c>
      <c r="M5160">
        <f>VLOOKUP($B5160,'Distance from BP'!$A$1:$F$3179,5,FALSE)</f>
        <v>129.28</v>
      </c>
      <c r="N5160">
        <f>VLOOKUP($B5160,'Distance from BP'!$A$1:$F$3179,6,FALSE)</f>
        <v>125.7</v>
      </c>
      <c r="O5160" s="7">
        <f>VLOOKUP(B5160,'tax data'!$A$1:$M$3179,12,FALSE)</f>
        <v>4487555.0172973368</v>
      </c>
    </row>
    <row r="5161" spans="1:15" x14ac:dyDescent="0.2">
      <c r="A5161" s="1">
        <v>45906</v>
      </c>
      <c r="B5161" t="s">
        <v>134</v>
      </c>
      <c r="C5161" t="s">
        <v>428</v>
      </c>
      <c r="D5161" t="s">
        <v>991</v>
      </c>
      <c r="E5161">
        <v>593.9</v>
      </c>
      <c r="F5161">
        <v>593.9</v>
      </c>
      <c r="G5161">
        <f>VLOOKUP($D5161,Dummy!$C$2:$I$1194,4,FALSE)</f>
        <v>0</v>
      </c>
      <c r="H5161">
        <f>VLOOKUP($D5161,Dummy!$C$2:$I$1194,5,FALSE)</f>
        <v>0</v>
      </c>
      <c r="I5161">
        <f>VLOOKUP($D5161,Dummy!$C$2:$I$1194,6,FALSE)</f>
        <v>0</v>
      </c>
      <c r="J5161">
        <f>VLOOKUP($D5161,Dummy!$C$2:$I$1194,7,FALSE)</f>
        <v>0</v>
      </c>
      <c r="K5161">
        <f>VLOOKUP($B5161,'Distance from BP'!$A$1:$F$3179,3,FALSE)</f>
        <v>93.11</v>
      </c>
      <c r="L5161">
        <f>VLOOKUP($B5161,'Distance from BP'!$A$1:$F$3179,4,FALSE)</f>
        <v>103.07</v>
      </c>
      <c r="M5161">
        <f>VLOOKUP($B5161,'Distance from BP'!$A$1:$F$3179,5,FALSE)</f>
        <v>129.28</v>
      </c>
      <c r="N5161">
        <f>VLOOKUP($B5161,'Distance from BP'!$A$1:$F$3179,6,FALSE)</f>
        <v>125.7</v>
      </c>
      <c r="O5161" s="7">
        <f>VLOOKUP(B5161,'tax data'!$A$1:$M$3179,12,FALSE)</f>
        <v>4487555.0172973368</v>
      </c>
    </row>
    <row r="5162" spans="1:15" x14ac:dyDescent="0.2">
      <c r="A5162" s="1">
        <v>45906</v>
      </c>
      <c r="B5162" t="s">
        <v>134</v>
      </c>
      <c r="C5162" t="s">
        <v>475</v>
      </c>
      <c r="D5162" t="s">
        <v>992</v>
      </c>
      <c r="E5162">
        <v>587</v>
      </c>
      <c r="F5162">
        <v>579</v>
      </c>
      <c r="G5162">
        <f>VLOOKUP($D5162,Dummy!$C$2:$I$1194,4,FALSE)</f>
        <v>0</v>
      </c>
      <c r="H5162">
        <f>VLOOKUP($D5162,Dummy!$C$2:$I$1194,5,FALSE)</f>
        <v>0</v>
      </c>
      <c r="I5162">
        <f>VLOOKUP($D5162,Dummy!$C$2:$I$1194,6,FALSE)</f>
        <v>0</v>
      </c>
      <c r="J5162">
        <f>VLOOKUP($D5162,Dummy!$C$2:$I$1194,7,FALSE)</f>
        <v>0</v>
      </c>
      <c r="K5162">
        <f>VLOOKUP($B5162,'Distance from BP'!$A$1:$F$3179,3,FALSE)</f>
        <v>93.11</v>
      </c>
      <c r="L5162">
        <f>VLOOKUP($B5162,'Distance from BP'!$A$1:$F$3179,4,FALSE)</f>
        <v>103.07</v>
      </c>
      <c r="M5162">
        <f>VLOOKUP($B5162,'Distance from BP'!$A$1:$F$3179,5,FALSE)</f>
        <v>129.28</v>
      </c>
      <c r="N5162">
        <f>VLOOKUP($B5162,'Distance from BP'!$A$1:$F$3179,6,FALSE)</f>
        <v>125.7</v>
      </c>
      <c r="O5162" s="7">
        <f>VLOOKUP(B5162,'tax data'!$A$1:$M$3179,12,FALSE)</f>
        <v>4487555.0172973368</v>
      </c>
    </row>
    <row r="5163" spans="1:15" x14ac:dyDescent="0.2">
      <c r="A5163" s="1">
        <v>45906</v>
      </c>
      <c r="B5163" t="s">
        <v>134</v>
      </c>
      <c r="C5163" t="s">
        <v>421</v>
      </c>
      <c r="D5163" t="s">
        <v>993</v>
      </c>
      <c r="E5163">
        <v>591</v>
      </c>
      <c r="F5163">
        <v>590</v>
      </c>
      <c r="G5163">
        <f>VLOOKUP($D5163,Dummy!$C$2:$I$1194,4,FALSE)</f>
        <v>0</v>
      </c>
      <c r="H5163">
        <f>VLOOKUP($D5163,Dummy!$C$2:$I$1194,5,FALSE)</f>
        <v>0</v>
      </c>
      <c r="I5163">
        <f>VLOOKUP($D5163,Dummy!$C$2:$I$1194,6,FALSE)</f>
        <v>0</v>
      </c>
      <c r="J5163">
        <f>VLOOKUP($D5163,Dummy!$C$2:$I$1194,7,FALSE)</f>
        <v>0</v>
      </c>
      <c r="K5163">
        <f>VLOOKUP($B5163,'Distance from BP'!$A$1:$F$3179,3,FALSE)</f>
        <v>93.11</v>
      </c>
      <c r="L5163">
        <f>VLOOKUP($B5163,'Distance from BP'!$A$1:$F$3179,4,FALSE)</f>
        <v>103.07</v>
      </c>
      <c r="M5163">
        <f>VLOOKUP($B5163,'Distance from BP'!$A$1:$F$3179,5,FALSE)</f>
        <v>129.28</v>
      </c>
      <c r="N5163">
        <f>VLOOKUP($B5163,'Distance from BP'!$A$1:$F$3179,6,FALSE)</f>
        <v>125.7</v>
      </c>
      <c r="O5163" s="7">
        <f>VLOOKUP(B5163,'tax data'!$A$1:$M$3179,12,FALSE)</f>
        <v>4487555.0172973368</v>
      </c>
    </row>
    <row r="5164" spans="1:15" x14ac:dyDescent="0.2">
      <c r="A5164" s="1">
        <v>45906</v>
      </c>
      <c r="B5164" t="s">
        <v>134</v>
      </c>
      <c r="C5164" t="s">
        <v>428</v>
      </c>
      <c r="D5164" t="s">
        <v>994</v>
      </c>
      <c r="E5164">
        <v>593.9</v>
      </c>
      <c r="F5164">
        <v>593.9</v>
      </c>
      <c r="G5164">
        <f>VLOOKUP($D5164,Dummy!$C$2:$I$1194,4,FALSE)</f>
        <v>0</v>
      </c>
      <c r="H5164">
        <f>VLOOKUP($D5164,Dummy!$C$2:$I$1194,5,FALSE)</f>
        <v>0</v>
      </c>
      <c r="I5164">
        <f>VLOOKUP($D5164,Dummy!$C$2:$I$1194,6,FALSE)</f>
        <v>0</v>
      </c>
      <c r="J5164">
        <f>VLOOKUP($D5164,Dummy!$C$2:$I$1194,7,FALSE)</f>
        <v>0</v>
      </c>
      <c r="K5164">
        <f>VLOOKUP($B5164,'Distance from BP'!$A$1:$F$3179,3,FALSE)</f>
        <v>93.11</v>
      </c>
      <c r="L5164">
        <f>VLOOKUP($B5164,'Distance from BP'!$A$1:$F$3179,4,FALSE)</f>
        <v>103.07</v>
      </c>
      <c r="M5164">
        <f>VLOOKUP($B5164,'Distance from BP'!$A$1:$F$3179,5,FALSE)</f>
        <v>129.28</v>
      </c>
      <c r="N5164">
        <f>VLOOKUP($B5164,'Distance from BP'!$A$1:$F$3179,6,FALSE)</f>
        <v>125.7</v>
      </c>
      <c r="O5164" s="7">
        <f>VLOOKUP(B5164,'tax data'!$A$1:$M$3179,12,FALSE)</f>
        <v>4487555.0172973368</v>
      </c>
    </row>
    <row r="5165" spans="1:15" x14ac:dyDescent="0.2">
      <c r="A5165" s="1">
        <v>45906</v>
      </c>
      <c r="B5165" t="s">
        <v>134</v>
      </c>
      <c r="C5165" t="s">
        <v>425</v>
      </c>
      <c r="D5165" t="s">
        <v>995</v>
      </c>
      <c r="E5165">
        <v>579.9</v>
      </c>
      <c r="F5165">
        <v>569.9</v>
      </c>
      <c r="G5165">
        <f>VLOOKUP($D5165,Dummy!$C$2:$I$1194,4,FALSE)</f>
        <v>0</v>
      </c>
      <c r="H5165">
        <f>VLOOKUP($D5165,Dummy!$C$2:$I$1194,5,FALSE)</f>
        <v>0</v>
      </c>
      <c r="I5165">
        <f>VLOOKUP($D5165,Dummy!$C$2:$I$1194,6,FALSE)</f>
        <v>0</v>
      </c>
      <c r="J5165">
        <f>VLOOKUP($D5165,Dummy!$C$2:$I$1194,7,FALSE)</f>
        <v>0</v>
      </c>
      <c r="K5165">
        <f>VLOOKUP($B5165,'Distance from BP'!$A$1:$F$3179,3,FALSE)</f>
        <v>93.11</v>
      </c>
      <c r="L5165">
        <f>VLOOKUP($B5165,'Distance from BP'!$A$1:$F$3179,4,FALSE)</f>
        <v>103.07</v>
      </c>
      <c r="M5165">
        <f>VLOOKUP($B5165,'Distance from BP'!$A$1:$F$3179,5,FALSE)</f>
        <v>129.28</v>
      </c>
      <c r="N5165">
        <f>VLOOKUP($B5165,'Distance from BP'!$A$1:$F$3179,6,FALSE)</f>
        <v>125.7</v>
      </c>
      <c r="O5165" s="7">
        <f>VLOOKUP(B5165,'tax data'!$A$1:$M$3179,12,FALSE)</f>
        <v>4487555.0172973368</v>
      </c>
    </row>
    <row r="5166" spans="1:15" x14ac:dyDescent="0.2">
      <c r="A5166" s="1">
        <v>45906</v>
      </c>
      <c r="B5166" t="s">
        <v>134</v>
      </c>
      <c r="C5166" t="s">
        <v>426</v>
      </c>
      <c r="D5166" t="s">
        <v>996</v>
      </c>
      <c r="E5166">
        <v>591.9</v>
      </c>
      <c r="F5166">
        <v>590.9</v>
      </c>
      <c r="G5166">
        <f>VLOOKUP($D5166,Dummy!$C$2:$I$1194,4,FALSE)</f>
        <v>0</v>
      </c>
      <c r="H5166">
        <f>VLOOKUP($D5166,Dummy!$C$2:$I$1194,5,FALSE)</f>
        <v>0</v>
      </c>
      <c r="I5166">
        <f>VLOOKUP($D5166,Dummy!$C$2:$I$1194,6,FALSE)</f>
        <v>0</v>
      </c>
      <c r="J5166">
        <f>VLOOKUP($D5166,Dummy!$C$2:$I$1194,7,FALSE)</f>
        <v>0</v>
      </c>
      <c r="K5166">
        <f>VLOOKUP($B5166,'Distance from BP'!$A$1:$F$3179,3,FALSE)</f>
        <v>93.11</v>
      </c>
      <c r="L5166">
        <f>VLOOKUP($B5166,'Distance from BP'!$A$1:$F$3179,4,FALSE)</f>
        <v>103.07</v>
      </c>
      <c r="M5166">
        <f>VLOOKUP($B5166,'Distance from BP'!$A$1:$F$3179,5,FALSE)</f>
        <v>129.28</v>
      </c>
      <c r="N5166">
        <f>VLOOKUP($B5166,'Distance from BP'!$A$1:$F$3179,6,FALSE)</f>
        <v>125.7</v>
      </c>
      <c r="O5166" s="7">
        <f>VLOOKUP(B5166,'tax data'!$A$1:$M$3179,12,FALSE)</f>
        <v>4487555.0172973368</v>
      </c>
    </row>
    <row r="5167" spans="1:15" x14ac:dyDescent="0.2">
      <c r="A5167" s="1">
        <v>45906</v>
      </c>
      <c r="B5167" t="s">
        <v>134</v>
      </c>
      <c r="C5167" t="s">
        <v>421</v>
      </c>
      <c r="D5167" t="s">
        <v>997</v>
      </c>
      <c r="E5167">
        <v>591</v>
      </c>
      <c r="F5167">
        <v>590</v>
      </c>
      <c r="G5167">
        <f>VLOOKUP($D5167,Dummy!$C$2:$I$1194,4,FALSE)</f>
        <v>0</v>
      </c>
      <c r="H5167">
        <f>VLOOKUP($D5167,Dummy!$C$2:$I$1194,5,FALSE)</f>
        <v>0</v>
      </c>
      <c r="I5167">
        <f>VLOOKUP($D5167,Dummy!$C$2:$I$1194,6,FALSE)</f>
        <v>0</v>
      </c>
      <c r="J5167">
        <f>VLOOKUP($D5167,Dummy!$C$2:$I$1194,7,FALSE)</f>
        <v>0</v>
      </c>
      <c r="K5167">
        <f>VLOOKUP($B5167,'Distance from BP'!$A$1:$F$3179,3,FALSE)</f>
        <v>93.11</v>
      </c>
      <c r="L5167">
        <f>VLOOKUP($B5167,'Distance from BP'!$A$1:$F$3179,4,FALSE)</f>
        <v>103.07</v>
      </c>
      <c r="M5167">
        <f>VLOOKUP($B5167,'Distance from BP'!$A$1:$F$3179,5,FALSE)</f>
        <v>129.28</v>
      </c>
      <c r="N5167">
        <f>VLOOKUP($B5167,'Distance from BP'!$A$1:$F$3179,6,FALSE)</f>
        <v>125.7</v>
      </c>
      <c r="O5167" s="7">
        <f>VLOOKUP(B5167,'tax data'!$A$1:$M$3179,12,FALSE)</f>
        <v>4487555.0172973368</v>
      </c>
    </row>
    <row r="5168" spans="1:15" x14ac:dyDescent="0.2">
      <c r="A5168" s="1">
        <v>45906</v>
      </c>
      <c r="B5168" t="s">
        <v>134</v>
      </c>
      <c r="C5168" t="s">
        <v>426</v>
      </c>
      <c r="D5168" t="s">
        <v>998</v>
      </c>
      <c r="E5168">
        <v>591.9</v>
      </c>
      <c r="F5168">
        <v>590.9</v>
      </c>
      <c r="G5168">
        <f>VLOOKUP($D5168,Dummy!$C$2:$I$1194,4,FALSE)</f>
        <v>0</v>
      </c>
      <c r="H5168">
        <f>VLOOKUP($D5168,Dummy!$C$2:$I$1194,5,FALSE)</f>
        <v>0</v>
      </c>
      <c r="I5168">
        <f>VLOOKUP($D5168,Dummy!$C$2:$I$1194,6,FALSE)</f>
        <v>0</v>
      </c>
      <c r="J5168">
        <f>VLOOKUP($D5168,Dummy!$C$2:$I$1194,7,FALSE)</f>
        <v>0</v>
      </c>
      <c r="K5168">
        <f>VLOOKUP($B5168,'Distance from BP'!$A$1:$F$3179,3,FALSE)</f>
        <v>93.11</v>
      </c>
      <c r="L5168">
        <f>VLOOKUP($B5168,'Distance from BP'!$A$1:$F$3179,4,FALSE)</f>
        <v>103.07</v>
      </c>
      <c r="M5168">
        <f>VLOOKUP($B5168,'Distance from BP'!$A$1:$F$3179,5,FALSE)</f>
        <v>129.28</v>
      </c>
      <c r="N5168">
        <f>VLOOKUP($B5168,'Distance from BP'!$A$1:$F$3179,6,FALSE)</f>
        <v>125.7</v>
      </c>
      <c r="O5168" s="7">
        <f>VLOOKUP(B5168,'tax data'!$A$1:$M$3179,12,FALSE)</f>
        <v>4487555.0172973368</v>
      </c>
    </row>
    <row r="5169" spans="1:15" x14ac:dyDescent="0.2">
      <c r="A5169" s="1">
        <v>45906</v>
      </c>
      <c r="B5169" t="s">
        <v>134</v>
      </c>
      <c r="C5169" t="s">
        <v>429</v>
      </c>
      <c r="D5169" t="s">
        <v>999</v>
      </c>
      <c r="E5169">
        <v>579.9</v>
      </c>
      <c r="F5169">
        <v>585.9</v>
      </c>
      <c r="G5169">
        <f>VLOOKUP($D5169,Dummy!$C$2:$I$1194,4,FALSE)</f>
        <v>0</v>
      </c>
      <c r="H5169">
        <f>VLOOKUP($D5169,Dummy!$C$2:$I$1194,5,FALSE)</f>
        <v>0</v>
      </c>
      <c r="I5169">
        <f>VLOOKUP($D5169,Dummy!$C$2:$I$1194,6,FALSE)</f>
        <v>0</v>
      </c>
      <c r="J5169">
        <f>VLOOKUP($D5169,Dummy!$C$2:$I$1194,7,FALSE)</f>
        <v>0</v>
      </c>
      <c r="K5169">
        <f>VLOOKUP($B5169,'Distance from BP'!$A$1:$F$3179,3,FALSE)</f>
        <v>93.11</v>
      </c>
      <c r="L5169">
        <f>VLOOKUP($B5169,'Distance from BP'!$A$1:$F$3179,4,FALSE)</f>
        <v>103.07</v>
      </c>
      <c r="M5169">
        <f>VLOOKUP($B5169,'Distance from BP'!$A$1:$F$3179,5,FALSE)</f>
        <v>129.28</v>
      </c>
      <c r="N5169">
        <f>VLOOKUP($B5169,'Distance from BP'!$A$1:$F$3179,6,FALSE)</f>
        <v>125.7</v>
      </c>
      <c r="O5169" s="7">
        <f>VLOOKUP(B5169,'tax data'!$A$1:$M$3179,12,FALSE)</f>
        <v>4487555.0172973368</v>
      </c>
    </row>
    <row r="5170" spans="1:15" x14ac:dyDescent="0.2">
      <c r="A5170" s="1">
        <v>45906</v>
      </c>
      <c r="B5170" t="s">
        <v>136</v>
      </c>
      <c r="C5170" t="s">
        <v>428</v>
      </c>
      <c r="D5170" t="s">
        <v>1001</v>
      </c>
      <c r="E5170">
        <v>593.9</v>
      </c>
      <c r="F5170">
        <v>589.9</v>
      </c>
      <c r="G5170">
        <f>VLOOKUP($D5170,Dummy!$C$2:$I$1194,4,FALSE)</f>
        <v>0</v>
      </c>
      <c r="H5170">
        <f>VLOOKUP($D5170,Dummy!$C$2:$I$1194,5,FALSE)</f>
        <v>0</v>
      </c>
      <c r="I5170">
        <f>VLOOKUP($D5170,Dummy!$C$2:$I$1194,6,FALSE)</f>
        <v>0</v>
      </c>
      <c r="J5170">
        <f>VLOOKUP($D5170,Dummy!$C$2:$I$1194,7,FALSE)</f>
        <v>0</v>
      </c>
      <c r="K5170">
        <f>VLOOKUP($B5170,'Distance from BP'!$A$1:$F$3179,3,FALSE)</f>
        <v>92.97</v>
      </c>
      <c r="L5170">
        <f>VLOOKUP($B5170,'Distance from BP'!$A$1:$F$3179,4,FALSE)</f>
        <v>98.1</v>
      </c>
      <c r="M5170">
        <f>VLOOKUP($B5170,'Distance from BP'!$A$1:$F$3179,5,FALSE)</f>
        <v>131.88999999999999</v>
      </c>
      <c r="N5170">
        <f>VLOOKUP($B5170,'Distance from BP'!$A$1:$F$3179,6,FALSE)</f>
        <v>128.77000000000001</v>
      </c>
      <c r="O5170" s="7">
        <f>VLOOKUP(B5170,'tax data'!$A$1:$M$3179,12,FALSE)</f>
        <v>5125236.4230349343</v>
      </c>
    </row>
    <row r="5171" spans="1:15" x14ac:dyDescent="0.2">
      <c r="A5171" s="1">
        <v>45906</v>
      </c>
      <c r="B5171" t="s">
        <v>136</v>
      </c>
      <c r="C5171" t="s">
        <v>421</v>
      </c>
      <c r="D5171" t="s">
        <v>1002</v>
      </c>
      <c r="E5171">
        <v>640</v>
      </c>
      <c r="F5171">
        <v>639</v>
      </c>
      <c r="G5171">
        <f>VLOOKUP($D5171,Dummy!$C$2:$I$1194,4,FALSE)</f>
        <v>1</v>
      </c>
      <c r="H5171">
        <f>VLOOKUP($D5171,Dummy!$C$2:$I$1194,5,FALSE)</f>
        <v>1</v>
      </c>
      <c r="I5171">
        <f>VLOOKUP($D5171,Dummy!$C$2:$I$1194,6,FALSE)</f>
        <v>0</v>
      </c>
      <c r="J5171">
        <f>VLOOKUP($D5171,Dummy!$C$2:$I$1194,7,FALSE)</f>
        <v>0</v>
      </c>
      <c r="K5171">
        <f>VLOOKUP($B5171,'Distance from BP'!$A$1:$F$3179,3,FALSE)</f>
        <v>92.97</v>
      </c>
      <c r="L5171">
        <f>VLOOKUP($B5171,'Distance from BP'!$A$1:$F$3179,4,FALSE)</f>
        <v>98.1</v>
      </c>
      <c r="M5171">
        <f>VLOOKUP($B5171,'Distance from BP'!$A$1:$F$3179,5,FALSE)</f>
        <v>131.88999999999999</v>
      </c>
      <c r="N5171">
        <f>VLOOKUP($B5171,'Distance from BP'!$A$1:$F$3179,6,FALSE)</f>
        <v>128.77000000000001</v>
      </c>
      <c r="O5171" s="7">
        <f>VLOOKUP(B5171,'tax data'!$A$1:$M$3179,12,FALSE)</f>
        <v>5125236.4230349343</v>
      </c>
    </row>
    <row r="5172" spans="1:15" x14ac:dyDescent="0.2">
      <c r="A5172" s="1">
        <v>45906</v>
      </c>
      <c r="B5172" t="s">
        <v>136</v>
      </c>
      <c r="C5172" t="s">
        <v>477</v>
      </c>
      <c r="D5172" t="s">
        <v>1003</v>
      </c>
      <c r="E5172">
        <v>588</v>
      </c>
      <c r="F5172">
        <v>583</v>
      </c>
      <c r="G5172">
        <f>VLOOKUP($D5172,Dummy!$C$2:$I$1194,4,FALSE)</f>
        <v>0</v>
      </c>
      <c r="H5172">
        <f>VLOOKUP($D5172,Dummy!$C$2:$I$1194,5,FALSE)</f>
        <v>0</v>
      </c>
      <c r="I5172">
        <f>VLOOKUP($D5172,Dummy!$C$2:$I$1194,6,FALSE)</f>
        <v>0</v>
      </c>
      <c r="J5172">
        <f>VLOOKUP($D5172,Dummy!$C$2:$I$1194,7,FALSE)</f>
        <v>0</v>
      </c>
      <c r="K5172">
        <f>VLOOKUP($B5172,'Distance from BP'!$A$1:$F$3179,3,FALSE)</f>
        <v>92.97</v>
      </c>
      <c r="L5172">
        <f>VLOOKUP($B5172,'Distance from BP'!$A$1:$F$3179,4,FALSE)</f>
        <v>98.1</v>
      </c>
      <c r="M5172">
        <f>VLOOKUP($B5172,'Distance from BP'!$A$1:$F$3179,5,FALSE)</f>
        <v>131.88999999999999</v>
      </c>
      <c r="N5172">
        <f>VLOOKUP($B5172,'Distance from BP'!$A$1:$F$3179,6,FALSE)</f>
        <v>128.77000000000001</v>
      </c>
      <c r="O5172" s="7">
        <f>VLOOKUP(B5172,'tax data'!$A$1:$M$3179,12,FALSE)</f>
        <v>5125236.4230349343</v>
      </c>
    </row>
    <row r="5173" spans="1:15" x14ac:dyDescent="0.2">
      <c r="A5173" s="1">
        <v>45906</v>
      </c>
      <c r="B5173" t="s">
        <v>137</v>
      </c>
      <c r="C5173" t="s">
        <v>421</v>
      </c>
      <c r="D5173" t="s">
        <v>1004</v>
      </c>
      <c r="E5173">
        <v>590</v>
      </c>
      <c r="F5173">
        <v>589</v>
      </c>
      <c r="G5173">
        <f>VLOOKUP($D5173,Dummy!$C$2:$I$1194,4,FALSE)</f>
        <v>0</v>
      </c>
      <c r="H5173">
        <f>VLOOKUP($D5173,Dummy!$C$2:$I$1194,5,FALSE)</f>
        <v>0</v>
      </c>
      <c r="I5173">
        <f>VLOOKUP($D5173,Dummy!$C$2:$I$1194,6,FALSE)</f>
        <v>0</v>
      </c>
      <c r="J5173">
        <f>VLOOKUP($D5173,Dummy!$C$2:$I$1194,7,FALSE)</f>
        <v>0</v>
      </c>
      <c r="K5173">
        <f>VLOOKUP($B5173,'Distance from BP'!$A$1:$F$3179,3,FALSE)</f>
        <v>56.86</v>
      </c>
      <c r="L5173">
        <f>VLOOKUP($B5173,'Distance from BP'!$A$1:$F$3179,4,FALSE)</f>
        <v>82.81</v>
      </c>
      <c r="M5173">
        <f>VLOOKUP($B5173,'Distance from BP'!$A$1:$F$3179,5,FALSE)</f>
        <v>62.25</v>
      </c>
      <c r="N5173">
        <f>VLOOKUP($B5173,'Distance from BP'!$A$1:$F$3179,6,FALSE)</f>
        <v>55.77</v>
      </c>
      <c r="O5173" s="7">
        <f>VLOOKUP(B5173,'tax data'!$A$1:$M$3179,12,FALSE)</f>
        <v>4608130.2750442475</v>
      </c>
    </row>
    <row r="5174" spans="1:15" x14ac:dyDescent="0.2">
      <c r="A5174" s="1">
        <v>45906</v>
      </c>
      <c r="B5174" t="s">
        <v>138</v>
      </c>
      <c r="C5174" t="s">
        <v>478</v>
      </c>
      <c r="D5174" t="s">
        <v>1005</v>
      </c>
      <c r="E5174">
        <v>586</v>
      </c>
      <c r="F5174">
        <v>578</v>
      </c>
      <c r="G5174">
        <f>VLOOKUP($D5174,Dummy!$C$2:$I$1194,4,FALSE)</f>
        <v>0</v>
      </c>
      <c r="H5174">
        <f>VLOOKUP($D5174,Dummy!$C$2:$I$1194,5,FALSE)</f>
        <v>0</v>
      </c>
      <c r="I5174">
        <f>VLOOKUP($D5174,Dummy!$C$2:$I$1194,6,FALSE)</f>
        <v>0</v>
      </c>
      <c r="J5174">
        <f>VLOOKUP($D5174,Dummy!$C$2:$I$1194,7,FALSE)</f>
        <v>0</v>
      </c>
      <c r="K5174">
        <f>VLOOKUP($B5174,'Distance from BP'!$A$1:$F$3179,3,FALSE)</f>
        <v>91.32</v>
      </c>
      <c r="L5174">
        <f>VLOOKUP($B5174,'Distance from BP'!$A$1:$F$3179,4,FALSE)</f>
        <v>111.45</v>
      </c>
      <c r="M5174">
        <f>VLOOKUP($B5174,'Distance from BP'!$A$1:$F$3179,5,FALSE)</f>
        <v>128.36000000000001</v>
      </c>
      <c r="N5174">
        <f>VLOOKUP($B5174,'Distance from BP'!$A$1:$F$3179,6,FALSE)</f>
        <v>120.82</v>
      </c>
      <c r="O5174" s="7">
        <f>VLOOKUP(B5174,'tax data'!$A$1:$M$3179,12,FALSE)</f>
        <v>4117209.2325581396</v>
      </c>
    </row>
    <row r="5175" spans="1:15" x14ac:dyDescent="0.2">
      <c r="A5175" s="1">
        <v>45906</v>
      </c>
      <c r="B5175" t="s">
        <v>139</v>
      </c>
      <c r="C5175" t="s">
        <v>421</v>
      </c>
      <c r="D5175" t="s">
        <v>1006</v>
      </c>
      <c r="E5175">
        <v>590</v>
      </c>
      <c r="F5175">
        <v>589</v>
      </c>
      <c r="G5175">
        <f>VLOOKUP($D5175,Dummy!$C$2:$I$1194,4,FALSE)</f>
        <v>0</v>
      </c>
      <c r="H5175">
        <f>VLOOKUP($D5175,Dummy!$C$2:$I$1194,5,FALSE)</f>
        <v>0</v>
      </c>
      <c r="I5175">
        <f>VLOOKUP($D5175,Dummy!$C$2:$I$1194,6,FALSE)</f>
        <v>0</v>
      </c>
      <c r="J5175">
        <f>VLOOKUP($D5175,Dummy!$C$2:$I$1194,7,FALSE)</f>
        <v>0</v>
      </c>
      <c r="K5175">
        <f>VLOOKUP($B5175,'Distance from BP'!$A$1:$F$3179,3,FALSE)</f>
        <v>170.19</v>
      </c>
      <c r="L5175">
        <f>VLOOKUP($B5175,'Distance from BP'!$A$1:$F$3179,4,FALSE)</f>
        <v>223.77</v>
      </c>
      <c r="M5175">
        <f>VLOOKUP($B5175,'Distance from BP'!$A$1:$F$3179,5,FALSE)</f>
        <v>259.16000000000003</v>
      </c>
      <c r="N5175">
        <f>VLOOKUP($B5175,'Distance from BP'!$A$1:$F$3179,6,FALSE)</f>
        <v>233.43</v>
      </c>
      <c r="O5175" s="7">
        <f>VLOOKUP(B5175,'tax data'!$A$1:$M$3179,12,FALSE)</f>
        <v>3303347.5731884059</v>
      </c>
    </row>
    <row r="5176" spans="1:15" x14ac:dyDescent="0.2">
      <c r="A5176" s="1">
        <v>45906</v>
      </c>
      <c r="B5176" t="s">
        <v>140</v>
      </c>
      <c r="C5176" t="s">
        <v>479</v>
      </c>
      <c r="D5176" t="s">
        <v>1007</v>
      </c>
      <c r="E5176">
        <v>578</v>
      </c>
      <c r="F5176">
        <v>572</v>
      </c>
      <c r="G5176">
        <f>VLOOKUP($D5176,Dummy!$C$2:$I$1194,4,FALSE)</f>
        <v>0</v>
      </c>
      <c r="H5176">
        <f>VLOOKUP($D5176,Dummy!$C$2:$I$1194,5,FALSE)</f>
        <v>0</v>
      </c>
      <c r="I5176">
        <f>VLOOKUP($D5176,Dummy!$C$2:$I$1194,6,FALSE)</f>
        <v>0</v>
      </c>
      <c r="J5176">
        <f>VLOOKUP($D5176,Dummy!$C$2:$I$1194,7,FALSE)</f>
        <v>0</v>
      </c>
      <c r="K5176">
        <f>VLOOKUP($B5176,'Distance from BP'!$A$1:$F$3179,3,FALSE)</f>
        <v>41.27</v>
      </c>
      <c r="L5176">
        <f>VLOOKUP($B5176,'Distance from BP'!$A$1:$F$3179,4,FALSE)</f>
        <v>51.45</v>
      </c>
      <c r="M5176">
        <f>VLOOKUP($B5176,'Distance from BP'!$A$1:$F$3179,5,FALSE)</f>
        <v>34.49</v>
      </c>
      <c r="N5176">
        <f>VLOOKUP($B5176,'Distance from BP'!$A$1:$F$3179,6,FALSE)</f>
        <v>27.23</v>
      </c>
      <c r="O5176" s="7">
        <f>VLOOKUP(B5176,'tax data'!$A$1:$M$3179,12,FALSE)</f>
        <v>4992956.8708105423</v>
      </c>
    </row>
    <row r="5177" spans="1:15" x14ac:dyDescent="0.2">
      <c r="A5177" s="1">
        <v>45906</v>
      </c>
      <c r="B5177" t="s">
        <v>140</v>
      </c>
      <c r="C5177" t="s">
        <v>480</v>
      </c>
      <c r="D5177" t="s">
        <v>1008</v>
      </c>
      <c r="E5177">
        <v>589</v>
      </c>
      <c r="F5177">
        <v>581</v>
      </c>
      <c r="G5177">
        <f>VLOOKUP($D5177,Dummy!$C$2:$I$1194,4,FALSE)</f>
        <v>0</v>
      </c>
      <c r="H5177">
        <f>VLOOKUP($D5177,Dummy!$C$2:$I$1194,5,FALSE)</f>
        <v>0</v>
      </c>
      <c r="I5177">
        <f>VLOOKUP($D5177,Dummy!$C$2:$I$1194,6,FALSE)</f>
        <v>0</v>
      </c>
      <c r="J5177">
        <f>VLOOKUP($D5177,Dummy!$C$2:$I$1194,7,FALSE)</f>
        <v>0</v>
      </c>
      <c r="K5177">
        <f>VLOOKUP($B5177,'Distance from BP'!$A$1:$F$3179,3,FALSE)</f>
        <v>41.27</v>
      </c>
      <c r="L5177">
        <f>VLOOKUP($B5177,'Distance from BP'!$A$1:$F$3179,4,FALSE)</f>
        <v>51.45</v>
      </c>
      <c r="M5177">
        <f>VLOOKUP($B5177,'Distance from BP'!$A$1:$F$3179,5,FALSE)</f>
        <v>34.49</v>
      </c>
      <c r="N5177">
        <f>VLOOKUP($B5177,'Distance from BP'!$A$1:$F$3179,6,FALSE)</f>
        <v>27.23</v>
      </c>
      <c r="O5177" s="7">
        <f>VLOOKUP(B5177,'tax data'!$A$1:$M$3179,12,FALSE)</f>
        <v>4992956.8708105423</v>
      </c>
    </row>
    <row r="5178" spans="1:15" x14ac:dyDescent="0.2">
      <c r="A5178" s="1">
        <v>45906</v>
      </c>
      <c r="B5178" t="s">
        <v>141</v>
      </c>
      <c r="C5178" t="s">
        <v>421</v>
      </c>
      <c r="D5178" t="s">
        <v>1009</v>
      </c>
      <c r="E5178">
        <v>590</v>
      </c>
      <c r="F5178">
        <v>589</v>
      </c>
      <c r="G5178">
        <f>VLOOKUP($D5178,Dummy!$C$2:$I$1194,4,FALSE)</f>
        <v>0</v>
      </c>
      <c r="H5178">
        <f>VLOOKUP($D5178,Dummy!$C$2:$I$1194,5,FALSE)</f>
        <v>0</v>
      </c>
      <c r="I5178">
        <f>VLOOKUP($D5178,Dummy!$C$2:$I$1194,6,FALSE)</f>
        <v>0</v>
      </c>
      <c r="J5178">
        <f>VLOOKUP($D5178,Dummy!$C$2:$I$1194,7,FALSE)</f>
        <v>0</v>
      </c>
      <c r="K5178">
        <f>VLOOKUP($B5178,'Distance from BP'!$A$1:$F$3179,3,FALSE)</f>
        <v>37.700000000000003</v>
      </c>
      <c r="L5178">
        <f>VLOOKUP($B5178,'Distance from BP'!$A$1:$F$3179,4,FALSE)</f>
        <v>48.32</v>
      </c>
      <c r="M5178">
        <f>VLOOKUP($B5178,'Distance from BP'!$A$1:$F$3179,5,FALSE)</f>
        <v>33.86</v>
      </c>
      <c r="N5178">
        <f>VLOOKUP($B5178,'Distance from BP'!$A$1:$F$3179,6,FALSE)</f>
        <v>28.84</v>
      </c>
      <c r="O5178" s="7">
        <f>VLOOKUP(B5178,'tax data'!$A$1:$M$3179,12,FALSE)</f>
        <v>4968811.8724482516</v>
      </c>
    </row>
    <row r="5179" spans="1:15" x14ac:dyDescent="0.2">
      <c r="A5179" s="1">
        <v>45906</v>
      </c>
      <c r="B5179" t="s">
        <v>141</v>
      </c>
      <c r="C5179" t="s">
        <v>426</v>
      </c>
      <c r="D5179" t="s">
        <v>1010</v>
      </c>
      <c r="E5179">
        <v>591.9</v>
      </c>
      <c r="F5179">
        <v>590.9</v>
      </c>
      <c r="G5179">
        <f>VLOOKUP($D5179,Dummy!$C$2:$I$1194,4,FALSE)</f>
        <v>0</v>
      </c>
      <c r="H5179">
        <f>VLOOKUP($D5179,Dummy!$C$2:$I$1194,5,FALSE)</f>
        <v>0</v>
      </c>
      <c r="I5179">
        <f>VLOOKUP($D5179,Dummy!$C$2:$I$1194,6,FALSE)</f>
        <v>0</v>
      </c>
      <c r="J5179">
        <f>VLOOKUP($D5179,Dummy!$C$2:$I$1194,7,FALSE)</f>
        <v>0</v>
      </c>
      <c r="K5179">
        <f>VLOOKUP($B5179,'Distance from BP'!$A$1:$F$3179,3,FALSE)</f>
        <v>37.700000000000003</v>
      </c>
      <c r="L5179">
        <f>VLOOKUP($B5179,'Distance from BP'!$A$1:$F$3179,4,FALSE)</f>
        <v>48.32</v>
      </c>
      <c r="M5179">
        <f>VLOOKUP($B5179,'Distance from BP'!$A$1:$F$3179,5,FALSE)</f>
        <v>33.86</v>
      </c>
      <c r="N5179">
        <f>VLOOKUP($B5179,'Distance from BP'!$A$1:$F$3179,6,FALSE)</f>
        <v>28.84</v>
      </c>
      <c r="O5179" s="7">
        <f>VLOOKUP(B5179,'tax data'!$A$1:$M$3179,12,FALSE)</f>
        <v>4968811.8724482516</v>
      </c>
    </row>
    <row r="5180" spans="1:15" x14ac:dyDescent="0.2">
      <c r="A5180" s="1">
        <v>45906</v>
      </c>
      <c r="B5180" t="s">
        <v>141</v>
      </c>
      <c r="C5180" t="s">
        <v>422</v>
      </c>
      <c r="D5180" t="s">
        <v>1011</v>
      </c>
      <c r="E5180">
        <v>588</v>
      </c>
      <c r="F5180">
        <v>587</v>
      </c>
      <c r="G5180">
        <f>VLOOKUP($D5180,Dummy!$C$2:$I$1194,4,FALSE)</f>
        <v>0</v>
      </c>
      <c r="H5180">
        <f>VLOOKUP($D5180,Dummy!$C$2:$I$1194,5,FALSE)</f>
        <v>0</v>
      </c>
      <c r="I5180">
        <f>VLOOKUP($D5180,Dummy!$C$2:$I$1194,6,FALSE)</f>
        <v>0</v>
      </c>
      <c r="J5180">
        <f>VLOOKUP($D5180,Dummy!$C$2:$I$1194,7,FALSE)</f>
        <v>0</v>
      </c>
      <c r="K5180">
        <f>VLOOKUP($B5180,'Distance from BP'!$A$1:$F$3179,3,FALSE)</f>
        <v>37.700000000000003</v>
      </c>
      <c r="L5180">
        <f>VLOOKUP($B5180,'Distance from BP'!$A$1:$F$3179,4,FALSE)</f>
        <v>48.32</v>
      </c>
      <c r="M5180">
        <f>VLOOKUP($B5180,'Distance from BP'!$A$1:$F$3179,5,FALSE)</f>
        <v>33.86</v>
      </c>
      <c r="N5180">
        <f>VLOOKUP($B5180,'Distance from BP'!$A$1:$F$3179,6,FALSE)</f>
        <v>28.84</v>
      </c>
      <c r="O5180" s="7">
        <f>VLOOKUP(B5180,'tax data'!$A$1:$M$3179,12,FALSE)</f>
        <v>4968811.8724482516</v>
      </c>
    </row>
    <row r="5181" spans="1:15" x14ac:dyDescent="0.2">
      <c r="A5181" s="1">
        <v>45906</v>
      </c>
      <c r="B5181" t="s">
        <v>141</v>
      </c>
      <c r="C5181" t="s">
        <v>422</v>
      </c>
      <c r="D5181" t="s">
        <v>1012</v>
      </c>
      <c r="E5181">
        <v>628</v>
      </c>
      <c r="F5181">
        <v>633</v>
      </c>
      <c r="G5181">
        <f>VLOOKUP($D5181,Dummy!$C$2:$I$1194,4,FALSE)</f>
        <v>1</v>
      </c>
      <c r="H5181">
        <f>VLOOKUP($D5181,Dummy!$C$2:$I$1194,5,FALSE)</f>
        <v>1</v>
      </c>
      <c r="I5181">
        <f>VLOOKUP($D5181,Dummy!$C$2:$I$1194,6,FALSE)</f>
        <v>1</v>
      </c>
      <c r="J5181">
        <f>VLOOKUP($D5181,Dummy!$C$2:$I$1194,7,FALSE)</f>
        <v>1</v>
      </c>
      <c r="K5181">
        <f>VLOOKUP($B5181,'Distance from BP'!$A$1:$F$3179,3,FALSE)</f>
        <v>37.700000000000003</v>
      </c>
      <c r="L5181">
        <f>VLOOKUP($B5181,'Distance from BP'!$A$1:$F$3179,4,FALSE)</f>
        <v>48.32</v>
      </c>
      <c r="M5181">
        <f>VLOOKUP($B5181,'Distance from BP'!$A$1:$F$3179,5,FALSE)</f>
        <v>33.86</v>
      </c>
      <c r="N5181">
        <f>VLOOKUP($B5181,'Distance from BP'!$A$1:$F$3179,6,FALSE)</f>
        <v>28.84</v>
      </c>
      <c r="O5181" s="7">
        <f>VLOOKUP(B5181,'tax data'!$A$1:$M$3179,12,FALSE)</f>
        <v>4968811.8724482516</v>
      </c>
    </row>
    <row r="5182" spans="1:15" x14ac:dyDescent="0.2">
      <c r="A5182" s="1">
        <v>45906</v>
      </c>
      <c r="B5182" t="s">
        <v>141</v>
      </c>
      <c r="C5182" t="s">
        <v>422</v>
      </c>
      <c r="D5182" t="s">
        <v>1013</v>
      </c>
      <c r="E5182">
        <v>628</v>
      </c>
      <c r="F5182">
        <v>633</v>
      </c>
      <c r="G5182">
        <f>VLOOKUP($D5182,Dummy!$C$2:$I$1194,4,FALSE)</f>
        <v>1</v>
      </c>
      <c r="H5182">
        <f>VLOOKUP($D5182,Dummy!$C$2:$I$1194,5,FALSE)</f>
        <v>1</v>
      </c>
      <c r="I5182">
        <f>VLOOKUP($D5182,Dummy!$C$2:$I$1194,6,FALSE)</f>
        <v>1</v>
      </c>
      <c r="J5182">
        <f>VLOOKUP($D5182,Dummy!$C$2:$I$1194,7,FALSE)</f>
        <v>1</v>
      </c>
      <c r="K5182">
        <f>VLOOKUP($B5182,'Distance from BP'!$A$1:$F$3179,3,FALSE)</f>
        <v>37.700000000000003</v>
      </c>
      <c r="L5182">
        <f>VLOOKUP($B5182,'Distance from BP'!$A$1:$F$3179,4,FALSE)</f>
        <v>48.32</v>
      </c>
      <c r="M5182">
        <f>VLOOKUP($B5182,'Distance from BP'!$A$1:$F$3179,5,FALSE)</f>
        <v>33.86</v>
      </c>
      <c r="N5182">
        <f>VLOOKUP($B5182,'Distance from BP'!$A$1:$F$3179,6,FALSE)</f>
        <v>28.84</v>
      </c>
      <c r="O5182" s="7">
        <f>VLOOKUP(B5182,'tax data'!$A$1:$M$3179,12,FALSE)</f>
        <v>4968811.8724482516</v>
      </c>
    </row>
    <row r="5183" spans="1:15" x14ac:dyDescent="0.2">
      <c r="A5183" s="1">
        <v>45906</v>
      </c>
      <c r="B5183" t="s">
        <v>141</v>
      </c>
      <c r="C5183" t="s">
        <v>421</v>
      </c>
      <c r="D5183" t="s">
        <v>1015</v>
      </c>
      <c r="E5183">
        <v>590</v>
      </c>
      <c r="F5183">
        <v>590</v>
      </c>
      <c r="G5183">
        <f>VLOOKUP($D5183,Dummy!$C$2:$I$1194,4,FALSE)</f>
        <v>0</v>
      </c>
      <c r="H5183">
        <f>VLOOKUP($D5183,Dummy!$C$2:$I$1194,5,FALSE)</f>
        <v>0</v>
      </c>
      <c r="I5183">
        <f>VLOOKUP($D5183,Dummy!$C$2:$I$1194,6,FALSE)</f>
        <v>0</v>
      </c>
      <c r="J5183">
        <f>VLOOKUP($D5183,Dummy!$C$2:$I$1194,7,FALSE)</f>
        <v>0</v>
      </c>
      <c r="K5183">
        <f>VLOOKUP($B5183,'Distance from BP'!$A$1:$F$3179,3,FALSE)</f>
        <v>37.700000000000003</v>
      </c>
      <c r="L5183">
        <f>VLOOKUP($B5183,'Distance from BP'!$A$1:$F$3179,4,FALSE)</f>
        <v>48.32</v>
      </c>
      <c r="M5183">
        <f>VLOOKUP($B5183,'Distance from BP'!$A$1:$F$3179,5,FALSE)</f>
        <v>33.86</v>
      </c>
      <c r="N5183">
        <f>VLOOKUP($B5183,'Distance from BP'!$A$1:$F$3179,6,FALSE)</f>
        <v>28.84</v>
      </c>
      <c r="O5183" s="7">
        <f>VLOOKUP(B5183,'tax data'!$A$1:$M$3179,12,FALSE)</f>
        <v>4968811.8724482516</v>
      </c>
    </row>
    <row r="5184" spans="1:15" x14ac:dyDescent="0.2">
      <c r="A5184" s="1">
        <v>45906</v>
      </c>
      <c r="B5184" t="s">
        <v>142</v>
      </c>
      <c r="C5184" t="s">
        <v>421</v>
      </c>
      <c r="D5184" t="s">
        <v>1016</v>
      </c>
      <c r="E5184">
        <v>640</v>
      </c>
      <c r="F5184">
        <v>639</v>
      </c>
      <c r="G5184">
        <f>VLOOKUP($D5184,Dummy!$C$2:$I$1194,4,FALSE)</f>
        <v>1</v>
      </c>
      <c r="H5184">
        <f>VLOOKUP($D5184,Dummy!$C$2:$I$1194,5,FALSE)</f>
        <v>1</v>
      </c>
      <c r="I5184">
        <f>VLOOKUP($D5184,Dummy!$C$2:$I$1194,6,FALSE)</f>
        <v>1</v>
      </c>
      <c r="J5184">
        <f>VLOOKUP($D5184,Dummy!$C$2:$I$1194,7,FALSE)</f>
        <v>1</v>
      </c>
      <c r="K5184">
        <f>VLOOKUP($B5184,'Distance from BP'!$A$1:$F$3179,3,FALSE)</f>
        <v>120.79</v>
      </c>
      <c r="L5184">
        <f>VLOOKUP($B5184,'Distance from BP'!$A$1:$F$3179,4,FALSE)</f>
        <v>127.03</v>
      </c>
      <c r="M5184">
        <f>VLOOKUP($B5184,'Distance from BP'!$A$1:$F$3179,5,FALSE)</f>
        <v>186.43</v>
      </c>
      <c r="N5184">
        <f>VLOOKUP($B5184,'Distance from BP'!$A$1:$F$3179,6,FALSE)</f>
        <v>183.24</v>
      </c>
      <c r="O5184" s="7">
        <f>VLOOKUP(B5184,'tax data'!$A$1:$M$3179,12,FALSE)</f>
        <v>3209831.5342222224</v>
      </c>
    </row>
    <row r="5185" spans="1:15" x14ac:dyDescent="0.2">
      <c r="A5185" s="1">
        <v>45906</v>
      </c>
      <c r="B5185" t="s">
        <v>142</v>
      </c>
      <c r="C5185" t="s">
        <v>421</v>
      </c>
      <c r="D5185" t="s">
        <v>1017</v>
      </c>
      <c r="E5185">
        <v>640</v>
      </c>
      <c r="F5185">
        <v>639</v>
      </c>
      <c r="G5185">
        <f>VLOOKUP($D5185,Dummy!$C$2:$I$1194,4,FALSE)</f>
        <v>1</v>
      </c>
      <c r="H5185">
        <f>VLOOKUP($D5185,Dummy!$C$2:$I$1194,5,FALSE)</f>
        <v>1</v>
      </c>
      <c r="I5185">
        <f>VLOOKUP($D5185,Dummy!$C$2:$I$1194,6,FALSE)</f>
        <v>1</v>
      </c>
      <c r="J5185">
        <f>VLOOKUP($D5185,Dummy!$C$2:$I$1194,7,FALSE)</f>
        <v>1</v>
      </c>
      <c r="K5185">
        <f>VLOOKUP($B5185,'Distance from BP'!$A$1:$F$3179,3,FALSE)</f>
        <v>120.79</v>
      </c>
      <c r="L5185">
        <f>VLOOKUP($B5185,'Distance from BP'!$A$1:$F$3179,4,FALSE)</f>
        <v>127.03</v>
      </c>
      <c r="M5185">
        <f>VLOOKUP($B5185,'Distance from BP'!$A$1:$F$3179,5,FALSE)</f>
        <v>186.43</v>
      </c>
      <c r="N5185">
        <f>VLOOKUP($B5185,'Distance from BP'!$A$1:$F$3179,6,FALSE)</f>
        <v>183.24</v>
      </c>
      <c r="O5185" s="7">
        <f>VLOOKUP(B5185,'tax data'!$A$1:$M$3179,12,FALSE)</f>
        <v>3209831.5342222224</v>
      </c>
    </row>
    <row r="5186" spans="1:15" x14ac:dyDescent="0.2">
      <c r="A5186" s="1">
        <v>45906</v>
      </c>
      <c r="B5186" t="s">
        <v>143</v>
      </c>
      <c r="C5186" t="s">
        <v>421</v>
      </c>
      <c r="D5186" t="s">
        <v>1018</v>
      </c>
      <c r="E5186">
        <v>590</v>
      </c>
      <c r="F5186">
        <v>589</v>
      </c>
      <c r="G5186">
        <f>VLOOKUP($D5186,Dummy!$C$2:$I$1194,4,FALSE)</f>
        <v>0</v>
      </c>
      <c r="H5186">
        <f>VLOOKUP($D5186,Dummy!$C$2:$I$1194,5,FALSE)</f>
        <v>0</v>
      </c>
      <c r="I5186">
        <f>VLOOKUP($D5186,Dummy!$C$2:$I$1194,6,FALSE)</f>
        <v>0</v>
      </c>
      <c r="J5186">
        <f>VLOOKUP($D5186,Dummy!$C$2:$I$1194,7,FALSE)</f>
        <v>0</v>
      </c>
      <c r="K5186">
        <f>VLOOKUP($B5186,'Distance from BP'!$A$1:$F$3179,3,FALSE)</f>
        <v>140.49</v>
      </c>
      <c r="L5186">
        <f>VLOOKUP($B5186,'Distance from BP'!$A$1:$F$3179,4,FALSE)</f>
        <v>153.41</v>
      </c>
      <c r="M5186">
        <f>VLOOKUP($B5186,'Distance from BP'!$A$1:$F$3179,5,FALSE)</f>
        <v>218.16</v>
      </c>
      <c r="N5186">
        <f>VLOOKUP($B5186,'Distance from BP'!$A$1:$F$3179,6,FALSE)</f>
        <v>210.47</v>
      </c>
      <c r="O5186" s="7">
        <f>VLOOKUP(B5186,'tax data'!$A$1:$M$3179,12,FALSE)</f>
        <v>3747945.9414068386</v>
      </c>
    </row>
    <row r="5187" spans="1:15" x14ac:dyDescent="0.2">
      <c r="A5187" s="1">
        <v>45906</v>
      </c>
      <c r="B5187" t="s">
        <v>143</v>
      </c>
      <c r="C5187" t="s">
        <v>425</v>
      </c>
      <c r="D5187" t="s">
        <v>1019</v>
      </c>
      <c r="E5187">
        <v>639.9</v>
      </c>
      <c r="F5187">
        <v>629.9</v>
      </c>
      <c r="G5187">
        <f>VLOOKUP($D5187,Dummy!$C$2:$I$1194,4,FALSE)</f>
        <v>1</v>
      </c>
      <c r="H5187">
        <f>VLOOKUP($D5187,Dummy!$C$2:$I$1194,5,FALSE)</f>
        <v>1</v>
      </c>
      <c r="I5187">
        <f>VLOOKUP($D5187,Dummy!$C$2:$I$1194,6,FALSE)</f>
        <v>1</v>
      </c>
      <c r="J5187">
        <f>VLOOKUP($D5187,Dummy!$C$2:$I$1194,7,FALSE)</f>
        <v>1</v>
      </c>
      <c r="K5187">
        <f>VLOOKUP($B5187,'Distance from BP'!$A$1:$F$3179,3,FALSE)</f>
        <v>140.49</v>
      </c>
      <c r="L5187">
        <f>VLOOKUP($B5187,'Distance from BP'!$A$1:$F$3179,4,FALSE)</f>
        <v>153.41</v>
      </c>
      <c r="M5187">
        <f>VLOOKUP($B5187,'Distance from BP'!$A$1:$F$3179,5,FALSE)</f>
        <v>218.16</v>
      </c>
      <c r="N5187">
        <f>VLOOKUP($B5187,'Distance from BP'!$A$1:$F$3179,6,FALSE)</f>
        <v>210.47</v>
      </c>
      <c r="O5187" s="7">
        <f>VLOOKUP(B5187,'tax data'!$A$1:$M$3179,12,FALSE)</f>
        <v>3747945.9414068386</v>
      </c>
    </row>
    <row r="5188" spans="1:15" x14ac:dyDescent="0.2">
      <c r="A5188" s="1">
        <v>45906</v>
      </c>
      <c r="B5188" t="s">
        <v>143</v>
      </c>
      <c r="C5188" t="s">
        <v>425</v>
      </c>
      <c r="D5188" t="s">
        <v>1020</v>
      </c>
      <c r="E5188">
        <v>639.9</v>
      </c>
      <c r="F5188">
        <v>629.9</v>
      </c>
      <c r="G5188">
        <f>VLOOKUP($D5188,Dummy!$C$2:$I$1194,4,FALSE)</f>
        <v>1</v>
      </c>
      <c r="H5188">
        <f>VLOOKUP($D5188,Dummy!$C$2:$I$1194,5,FALSE)</f>
        <v>1</v>
      </c>
      <c r="I5188">
        <f>VLOOKUP($D5188,Dummy!$C$2:$I$1194,6,FALSE)</f>
        <v>1</v>
      </c>
      <c r="J5188">
        <f>VLOOKUP($D5188,Dummy!$C$2:$I$1194,7,FALSE)</f>
        <v>1</v>
      </c>
      <c r="K5188">
        <f>VLOOKUP($B5188,'Distance from BP'!$A$1:$F$3179,3,FALSE)</f>
        <v>140.49</v>
      </c>
      <c r="L5188">
        <f>VLOOKUP($B5188,'Distance from BP'!$A$1:$F$3179,4,FALSE)</f>
        <v>153.41</v>
      </c>
      <c r="M5188">
        <f>VLOOKUP($B5188,'Distance from BP'!$A$1:$F$3179,5,FALSE)</f>
        <v>218.16</v>
      </c>
      <c r="N5188">
        <f>VLOOKUP($B5188,'Distance from BP'!$A$1:$F$3179,6,FALSE)</f>
        <v>210.47</v>
      </c>
      <c r="O5188" s="7">
        <f>VLOOKUP(B5188,'tax data'!$A$1:$M$3179,12,FALSE)</f>
        <v>3747945.9414068386</v>
      </c>
    </row>
    <row r="5189" spans="1:15" x14ac:dyDescent="0.2">
      <c r="A5189" s="1">
        <v>45906</v>
      </c>
      <c r="B5189" t="s">
        <v>143</v>
      </c>
      <c r="C5189" t="s">
        <v>426</v>
      </c>
      <c r="D5189" t="s">
        <v>1021</v>
      </c>
      <c r="E5189">
        <v>591.9</v>
      </c>
      <c r="F5189">
        <v>590.9</v>
      </c>
      <c r="G5189">
        <f>VLOOKUP($D5189,Dummy!$C$2:$I$1194,4,FALSE)</f>
        <v>0</v>
      </c>
      <c r="H5189">
        <f>VLOOKUP($D5189,Dummy!$C$2:$I$1194,5,FALSE)</f>
        <v>0</v>
      </c>
      <c r="I5189">
        <f>VLOOKUP($D5189,Dummy!$C$2:$I$1194,6,FALSE)</f>
        <v>0</v>
      </c>
      <c r="J5189">
        <f>VLOOKUP($D5189,Dummy!$C$2:$I$1194,7,FALSE)</f>
        <v>0</v>
      </c>
      <c r="K5189">
        <f>VLOOKUP($B5189,'Distance from BP'!$A$1:$F$3179,3,FALSE)</f>
        <v>140.49</v>
      </c>
      <c r="L5189">
        <f>VLOOKUP($B5189,'Distance from BP'!$A$1:$F$3179,4,FALSE)</f>
        <v>153.41</v>
      </c>
      <c r="M5189">
        <f>VLOOKUP($B5189,'Distance from BP'!$A$1:$F$3179,5,FALSE)</f>
        <v>218.16</v>
      </c>
      <c r="N5189">
        <f>VLOOKUP($B5189,'Distance from BP'!$A$1:$F$3179,6,FALSE)</f>
        <v>210.47</v>
      </c>
      <c r="O5189" s="7">
        <f>VLOOKUP(B5189,'tax data'!$A$1:$M$3179,12,FALSE)</f>
        <v>3747945.9414068386</v>
      </c>
    </row>
    <row r="5190" spans="1:15" x14ac:dyDescent="0.2">
      <c r="A5190" s="1">
        <v>45906</v>
      </c>
      <c r="B5190" t="s">
        <v>144</v>
      </c>
      <c r="C5190" t="s">
        <v>421</v>
      </c>
      <c r="D5190" t="s">
        <v>1022</v>
      </c>
      <c r="E5190">
        <v>590</v>
      </c>
      <c r="F5190">
        <v>589</v>
      </c>
      <c r="G5190">
        <f>VLOOKUP($D5190,Dummy!$C$2:$I$1194,4,FALSE)</f>
        <v>0</v>
      </c>
      <c r="H5190">
        <f>VLOOKUP($D5190,Dummy!$C$2:$I$1194,5,FALSE)</f>
        <v>0</v>
      </c>
      <c r="I5190">
        <f>VLOOKUP($D5190,Dummy!$C$2:$I$1194,6,FALSE)</f>
        <v>0</v>
      </c>
      <c r="J5190">
        <f>VLOOKUP($D5190,Dummy!$C$2:$I$1194,7,FALSE)</f>
        <v>0</v>
      </c>
      <c r="K5190">
        <f>VLOOKUP($B5190,'Distance from BP'!$A$1:$F$3179,3,FALSE)</f>
        <v>140.05000000000001</v>
      </c>
      <c r="L5190">
        <f>VLOOKUP($B5190,'Distance from BP'!$A$1:$F$3179,4,FALSE)</f>
        <v>150.06</v>
      </c>
      <c r="M5190">
        <f>VLOOKUP($B5190,'Distance from BP'!$A$1:$F$3179,5,FALSE)</f>
        <v>216.79</v>
      </c>
      <c r="N5190">
        <f>VLOOKUP($B5190,'Distance from BP'!$A$1:$F$3179,6,FALSE)</f>
        <v>205.51</v>
      </c>
      <c r="O5190" s="7">
        <f>VLOOKUP(B5190,'tax data'!$A$1:$M$3179,12,FALSE)</f>
        <v>3512618.3851388134</v>
      </c>
    </row>
    <row r="5191" spans="1:15" x14ac:dyDescent="0.2">
      <c r="A5191" s="1">
        <v>45906</v>
      </c>
      <c r="B5191" t="s">
        <v>145</v>
      </c>
      <c r="C5191" t="s">
        <v>428</v>
      </c>
      <c r="D5191" t="s">
        <v>1023</v>
      </c>
      <c r="E5191">
        <v>593.9</v>
      </c>
      <c r="F5191">
        <v>589.9</v>
      </c>
      <c r="G5191">
        <f>VLOOKUP($D5191,Dummy!$C$2:$I$1194,4,FALSE)</f>
        <v>0</v>
      </c>
      <c r="H5191">
        <f>VLOOKUP($D5191,Dummy!$C$2:$I$1194,5,FALSE)</f>
        <v>0</v>
      </c>
      <c r="I5191">
        <f>VLOOKUP($D5191,Dummy!$C$2:$I$1194,6,FALSE)</f>
        <v>0</v>
      </c>
      <c r="J5191">
        <f>VLOOKUP($D5191,Dummy!$C$2:$I$1194,7,FALSE)</f>
        <v>0</v>
      </c>
      <c r="K5191">
        <f>VLOOKUP($B5191,'Distance from BP'!$A$1:$F$3179,3,FALSE)</f>
        <v>132.13999999999999</v>
      </c>
      <c r="L5191">
        <f>VLOOKUP($B5191,'Distance from BP'!$A$1:$F$3179,4,FALSE)</f>
        <v>143.55000000000001</v>
      </c>
      <c r="M5191">
        <f>VLOOKUP($B5191,'Distance from BP'!$A$1:$F$3179,5,FALSE)</f>
        <v>209.88</v>
      </c>
      <c r="N5191">
        <f>VLOOKUP($B5191,'Distance from BP'!$A$1:$F$3179,6,FALSE)</f>
        <v>201.99</v>
      </c>
      <c r="O5191" s="7">
        <f>VLOOKUP(B5191,'tax data'!$A$1:$M$3179,12,FALSE)</f>
        <v>3363897.6532677058</v>
      </c>
    </row>
    <row r="5192" spans="1:15" x14ac:dyDescent="0.2">
      <c r="A5192" s="1">
        <v>45906</v>
      </c>
      <c r="B5192" t="s">
        <v>145</v>
      </c>
      <c r="C5192" t="s">
        <v>482</v>
      </c>
      <c r="D5192" t="s">
        <v>1024</v>
      </c>
      <c r="E5192">
        <v>581</v>
      </c>
      <c r="F5192">
        <v>575</v>
      </c>
      <c r="G5192">
        <f>VLOOKUP($D5192,Dummy!$C$2:$I$1194,4,FALSE)</f>
        <v>0</v>
      </c>
      <c r="H5192">
        <f>VLOOKUP($D5192,Dummy!$C$2:$I$1194,5,FALSE)</f>
        <v>0</v>
      </c>
      <c r="I5192">
        <f>VLOOKUP($D5192,Dummy!$C$2:$I$1194,6,FALSE)</f>
        <v>0</v>
      </c>
      <c r="J5192">
        <f>VLOOKUP($D5192,Dummy!$C$2:$I$1194,7,FALSE)</f>
        <v>0</v>
      </c>
      <c r="K5192">
        <f>VLOOKUP($B5192,'Distance from BP'!$A$1:$F$3179,3,FALSE)</f>
        <v>132.13999999999999</v>
      </c>
      <c r="L5192">
        <f>VLOOKUP($B5192,'Distance from BP'!$A$1:$F$3179,4,FALSE)</f>
        <v>143.55000000000001</v>
      </c>
      <c r="M5192">
        <f>VLOOKUP($B5192,'Distance from BP'!$A$1:$F$3179,5,FALSE)</f>
        <v>209.88</v>
      </c>
      <c r="N5192">
        <f>VLOOKUP($B5192,'Distance from BP'!$A$1:$F$3179,6,FALSE)</f>
        <v>201.99</v>
      </c>
      <c r="O5192" s="7">
        <f>VLOOKUP(B5192,'tax data'!$A$1:$M$3179,12,FALSE)</f>
        <v>3363897.6532677058</v>
      </c>
    </row>
    <row r="5193" spans="1:15" x14ac:dyDescent="0.2">
      <c r="A5193" s="1">
        <v>45906</v>
      </c>
      <c r="B5193" t="s">
        <v>145</v>
      </c>
      <c r="C5193" t="s">
        <v>483</v>
      </c>
      <c r="D5193" t="s">
        <v>1025</v>
      </c>
      <c r="E5193">
        <v>570</v>
      </c>
      <c r="F5193" t="e">
        <v>#N/A</v>
      </c>
      <c r="G5193">
        <f>VLOOKUP($D5193,Dummy!$C$2:$I$1194,4,FALSE)</f>
        <v>0</v>
      </c>
      <c r="H5193">
        <f>VLOOKUP($D5193,Dummy!$C$2:$I$1194,5,FALSE)</f>
        <v>0</v>
      </c>
      <c r="I5193">
        <f>VLOOKUP($D5193,Dummy!$C$2:$I$1194,6,FALSE)</f>
        <v>0</v>
      </c>
      <c r="J5193">
        <f>VLOOKUP($D5193,Dummy!$C$2:$I$1194,7,FALSE)</f>
        <v>0</v>
      </c>
      <c r="K5193">
        <f>VLOOKUP($B5193,'Distance from BP'!$A$1:$F$3179,3,FALSE)</f>
        <v>132.13999999999999</v>
      </c>
      <c r="L5193">
        <f>VLOOKUP($B5193,'Distance from BP'!$A$1:$F$3179,4,FALSE)</f>
        <v>143.55000000000001</v>
      </c>
      <c r="M5193">
        <f>VLOOKUP($B5193,'Distance from BP'!$A$1:$F$3179,5,FALSE)</f>
        <v>209.88</v>
      </c>
      <c r="N5193">
        <f>VLOOKUP($B5193,'Distance from BP'!$A$1:$F$3179,6,FALSE)</f>
        <v>201.99</v>
      </c>
      <c r="O5193" s="7">
        <f>VLOOKUP(B5193,'tax data'!$A$1:$M$3179,12,FALSE)</f>
        <v>3363897.6532677058</v>
      </c>
    </row>
    <row r="5194" spans="1:15" x14ac:dyDescent="0.2">
      <c r="A5194" s="1">
        <v>45906</v>
      </c>
      <c r="B5194" t="s">
        <v>145</v>
      </c>
      <c r="C5194" t="s">
        <v>421</v>
      </c>
      <c r="D5194" t="s">
        <v>1026</v>
      </c>
      <c r="E5194">
        <v>590</v>
      </c>
      <c r="F5194">
        <v>589</v>
      </c>
      <c r="G5194">
        <f>VLOOKUP($D5194,Dummy!$C$2:$I$1194,4,FALSE)</f>
        <v>0</v>
      </c>
      <c r="H5194">
        <f>VLOOKUP($D5194,Dummy!$C$2:$I$1194,5,FALSE)</f>
        <v>0</v>
      </c>
      <c r="I5194">
        <f>VLOOKUP($D5194,Dummy!$C$2:$I$1194,6,FALSE)</f>
        <v>0</v>
      </c>
      <c r="J5194">
        <f>VLOOKUP($D5194,Dummy!$C$2:$I$1194,7,FALSE)</f>
        <v>0</v>
      </c>
      <c r="K5194">
        <f>VLOOKUP($B5194,'Distance from BP'!$A$1:$F$3179,3,FALSE)</f>
        <v>132.13999999999999</v>
      </c>
      <c r="L5194">
        <f>VLOOKUP($B5194,'Distance from BP'!$A$1:$F$3179,4,FALSE)</f>
        <v>143.55000000000001</v>
      </c>
      <c r="M5194">
        <f>VLOOKUP($B5194,'Distance from BP'!$A$1:$F$3179,5,FALSE)</f>
        <v>209.88</v>
      </c>
      <c r="N5194">
        <f>VLOOKUP($B5194,'Distance from BP'!$A$1:$F$3179,6,FALSE)</f>
        <v>201.99</v>
      </c>
      <c r="O5194" s="7">
        <f>VLOOKUP(B5194,'tax data'!$A$1:$M$3179,12,FALSE)</f>
        <v>3363897.6532677058</v>
      </c>
    </row>
    <row r="5195" spans="1:15" x14ac:dyDescent="0.2">
      <c r="A5195" s="1">
        <v>45906</v>
      </c>
      <c r="B5195" t="s">
        <v>145</v>
      </c>
      <c r="C5195" t="s">
        <v>464</v>
      </c>
      <c r="D5195" t="s">
        <v>1027</v>
      </c>
      <c r="E5195">
        <v>584</v>
      </c>
      <c r="F5195">
        <v>582</v>
      </c>
      <c r="G5195">
        <f>VLOOKUP($D5195,Dummy!$C$2:$I$1194,4,FALSE)</f>
        <v>0</v>
      </c>
      <c r="H5195">
        <f>VLOOKUP($D5195,Dummy!$C$2:$I$1194,5,FALSE)</f>
        <v>0</v>
      </c>
      <c r="I5195">
        <f>VLOOKUP($D5195,Dummy!$C$2:$I$1194,6,FALSE)</f>
        <v>0</v>
      </c>
      <c r="J5195">
        <f>VLOOKUP($D5195,Dummy!$C$2:$I$1194,7,FALSE)</f>
        <v>0</v>
      </c>
      <c r="K5195">
        <f>VLOOKUP($B5195,'Distance from BP'!$A$1:$F$3179,3,FALSE)</f>
        <v>132.13999999999999</v>
      </c>
      <c r="L5195">
        <f>VLOOKUP($B5195,'Distance from BP'!$A$1:$F$3179,4,FALSE)</f>
        <v>143.55000000000001</v>
      </c>
      <c r="M5195">
        <f>VLOOKUP($B5195,'Distance from BP'!$A$1:$F$3179,5,FALSE)</f>
        <v>209.88</v>
      </c>
      <c r="N5195">
        <f>VLOOKUP($B5195,'Distance from BP'!$A$1:$F$3179,6,FALSE)</f>
        <v>201.99</v>
      </c>
      <c r="O5195" s="7">
        <f>VLOOKUP(B5195,'tax data'!$A$1:$M$3179,12,FALSE)</f>
        <v>3363897.6532677058</v>
      </c>
    </row>
    <row r="5196" spans="1:15" x14ac:dyDescent="0.2">
      <c r="A5196" s="1">
        <v>45906</v>
      </c>
      <c r="B5196" t="s">
        <v>146</v>
      </c>
      <c r="C5196" t="s">
        <v>421</v>
      </c>
      <c r="D5196" t="s">
        <v>1028</v>
      </c>
      <c r="E5196">
        <v>590</v>
      </c>
      <c r="F5196">
        <v>589</v>
      </c>
      <c r="G5196">
        <f>VLOOKUP($D5196,Dummy!$C$2:$I$1194,4,FALSE)</f>
        <v>0</v>
      </c>
      <c r="H5196">
        <f>VLOOKUP($D5196,Dummy!$C$2:$I$1194,5,FALSE)</f>
        <v>0</v>
      </c>
      <c r="I5196">
        <f>VLOOKUP($D5196,Dummy!$C$2:$I$1194,6,FALSE)</f>
        <v>0</v>
      </c>
      <c r="J5196">
        <f>VLOOKUP($D5196,Dummy!$C$2:$I$1194,7,FALSE)</f>
        <v>0</v>
      </c>
      <c r="K5196">
        <f>VLOOKUP($B5196,'Distance from BP'!$A$1:$F$3179,3,FALSE)</f>
        <v>154.72</v>
      </c>
      <c r="L5196">
        <f>VLOOKUP($B5196,'Distance from BP'!$A$1:$F$3179,4,FALSE)</f>
        <v>199.62</v>
      </c>
      <c r="M5196">
        <f>VLOOKUP($B5196,'Distance from BP'!$A$1:$F$3179,5,FALSE)</f>
        <v>245.53</v>
      </c>
      <c r="N5196">
        <f>VLOOKUP($B5196,'Distance from BP'!$A$1:$F$3179,6,FALSE)</f>
        <v>202.96</v>
      </c>
      <c r="O5196" s="7">
        <f>VLOOKUP(B5196,'tax data'!$A$1:$M$3179,12,FALSE)</f>
        <v>3809037.3291297653</v>
      </c>
    </row>
    <row r="5197" spans="1:15" x14ac:dyDescent="0.2">
      <c r="A5197" s="1">
        <v>45906</v>
      </c>
      <c r="B5197" t="s">
        <v>146</v>
      </c>
      <c r="C5197" t="s">
        <v>428</v>
      </c>
      <c r="D5197" t="s">
        <v>1029</v>
      </c>
      <c r="E5197">
        <v>593.9</v>
      </c>
      <c r="F5197">
        <v>589.9</v>
      </c>
      <c r="G5197">
        <f>VLOOKUP($D5197,Dummy!$C$2:$I$1194,4,FALSE)</f>
        <v>0</v>
      </c>
      <c r="H5197">
        <f>VLOOKUP($D5197,Dummy!$C$2:$I$1194,5,FALSE)</f>
        <v>0</v>
      </c>
      <c r="I5197">
        <f>VLOOKUP($D5197,Dummy!$C$2:$I$1194,6,FALSE)</f>
        <v>0</v>
      </c>
      <c r="J5197">
        <f>VLOOKUP($D5197,Dummy!$C$2:$I$1194,7,FALSE)</f>
        <v>0</v>
      </c>
      <c r="K5197">
        <f>VLOOKUP($B5197,'Distance from BP'!$A$1:$F$3179,3,FALSE)</f>
        <v>154.72</v>
      </c>
      <c r="L5197">
        <f>VLOOKUP($B5197,'Distance from BP'!$A$1:$F$3179,4,FALSE)</f>
        <v>199.62</v>
      </c>
      <c r="M5197">
        <f>VLOOKUP($B5197,'Distance from BP'!$A$1:$F$3179,5,FALSE)</f>
        <v>245.53</v>
      </c>
      <c r="N5197">
        <f>VLOOKUP($B5197,'Distance from BP'!$A$1:$F$3179,6,FALSE)</f>
        <v>202.96</v>
      </c>
      <c r="O5197" s="7">
        <f>VLOOKUP(B5197,'tax data'!$A$1:$M$3179,12,FALSE)</f>
        <v>3809037.3291297653</v>
      </c>
    </row>
    <row r="5198" spans="1:15" x14ac:dyDescent="0.2">
      <c r="A5198" s="1">
        <v>45906</v>
      </c>
      <c r="B5198" t="s">
        <v>146</v>
      </c>
      <c r="C5198" t="s">
        <v>426</v>
      </c>
      <c r="D5198" t="s">
        <v>1030</v>
      </c>
      <c r="E5198">
        <v>591.9</v>
      </c>
      <c r="F5198">
        <v>590.9</v>
      </c>
      <c r="G5198">
        <f>VLOOKUP($D5198,Dummy!$C$2:$I$1194,4,FALSE)</f>
        <v>0</v>
      </c>
      <c r="H5198">
        <f>VLOOKUP($D5198,Dummy!$C$2:$I$1194,5,FALSE)</f>
        <v>0</v>
      </c>
      <c r="I5198">
        <f>VLOOKUP($D5198,Dummy!$C$2:$I$1194,6,FALSE)</f>
        <v>0</v>
      </c>
      <c r="J5198">
        <f>VLOOKUP($D5198,Dummy!$C$2:$I$1194,7,FALSE)</f>
        <v>0</v>
      </c>
      <c r="K5198">
        <f>VLOOKUP($B5198,'Distance from BP'!$A$1:$F$3179,3,FALSE)</f>
        <v>154.72</v>
      </c>
      <c r="L5198">
        <f>VLOOKUP($B5198,'Distance from BP'!$A$1:$F$3179,4,FALSE)</f>
        <v>199.62</v>
      </c>
      <c r="M5198">
        <f>VLOOKUP($B5198,'Distance from BP'!$A$1:$F$3179,5,FALSE)</f>
        <v>245.53</v>
      </c>
      <c r="N5198">
        <f>VLOOKUP($B5198,'Distance from BP'!$A$1:$F$3179,6,FALSE)</f>
        <v>202.96</v>
      </c>
      <c r="O5198" s="7">
        <f>VLOOKUP(B5198,'tax data'!$A$1:$M$3179,12,FALSE)</f>
        <v>3809037.3291297653</v>
      </c>
    </row>
    <row r="5199" spans="1:15" x14ac:dyDescent="0.2">
      <c r="A5199" s="1">
        <v>45906</v>
      </c>
      <c r="B5199" t="s">
        <v>146</v>
      </c>
      <c r="C5199" t="s">
        <v>460</v>
      </c>
      <c r="D5199" t="s">
        <v>1031</v>
      </c>
      <c r="E5199">
        <v>589</v>
      </c>
      <c r="F5199">
        <v>583</v>
      </c>
      <c r="G5199">
        <f>VLOOKUP($D5199,Dummy!$C$2:$I$1194,4,FALSE)</f>
        <v>0</v>
      </c>
      <c r="H5199">
        <f>VLOOKUP($D5199,Dummy!$C$2:$I$1194,5,FALSE)</f>
        <v>0</v>
      </c>
      <c r="I5199">
        <f>VLOOKUP($D5199,Dummy!$C$2:$I$1194,6,FALSE)</f>
        <v>0</v>
      </c>
      <c r="J5199">
        <f>VLOOKUP($D5199,Dummy!$C$2:$I$1194,7,FALSE)</f>
        <v>0</v>
      </c>
      <c r="K5199">
        <f>VLOOKUP($B5199,'Distance from BP'!$A$1:$F$3179,3,FALSE)</f>
        <v>154.72</v>
      </c>
      <c r="L5199">
        <f>VLOOKUP($B5199,'Distance from BP'!$A$1:$F$3179,4,FALSE)</f>
        <v>199.62</v>
      </c>
      <c r="M5199">
        <f>VLOOKUP($B5199,'Distance from BP'!$A$1:$F$3179,5,FALSE)</f>
        <v>245.53</v>
      </c>
      <c r="N5199">
        <f>VLOOKUP($B5199,'Distance from BP'!$A$1:$F$3179,6,FALSE)</f>
        <v>202.96</v>
      </c>
      <c r="O5199" s="7">
        <f>VLOOKUP(B5199,'tax data'!$A$1:$M$3179,12,FALSE)</f>
        <v>3809037.3291297653</v>
      </c>
    </row>
    <row r="5200" spans="1:15" x14ac:dyDescent="0.2">
      <c r="A5200" s="1">
        <v>45906</v>
      </c>
      <c r="B5200" t="s">
        <v>147</v>
      </c>
      <c r="C5200" t="s">
        <v>468</v>
      </c>
      <c r="D5200" t="s">
        <v>1032</v>
      </c>
      <c r="E5200">
        <v>585</v>
      </c>
      <c r="F5200">
        <v>571</v>
      </c>
      <c r="G5200">
        <f>VLOOKUP($D5200,Dummy!$C$2:$I$1194,4,FALSE)</f>
        <v>0</v>
      </c>
      <c r="H5200">
        <f>VLOOKUP($D5200,Dummy!$C$2:$I$1194,5,FALSE)</f>
        <v>0</v>
      </c>
      <c r="I5200">
        <f>VLOOKUP($D5200,Dummy!$C$2:$I$1194,6,FALSE)</f>
        <v>0</v>
      </c>
      <c r="J5200">
        <f>VLOOKUP($D5200,Dummy!$C$2:$I$1194,7,FALSE)</f>
        <v>0</v>
      </c>
      <c r="K5200">
        <f>VLOOKUP($B5200,'Distance from BP'!$A$1:$F$3179,3,FALSE)</f>
        <v>155.79</v>
      </c>
      <c r="L5200">
        <f>VLOOKUP($B5200,'Distance from BP'!$A$1:$F$3179,4,FALSE)</f>
        <v>208.05</v>
      </c>
      <c r="M5200">
        <f>VLOOKUP($B5200,'Distance from BP'!$A$1:$F$3179,5,FALSE)</f>
        <v>252.19</v>
      </c>
      <c r="N5200">
        <f>VLOOKUP($B5200,'Distance from BP'!$A$1:$F$3179,6,FALSE)</f>
        <v>209.93</v>
      </c>
      <c r="O5200" s="7">
        <f>VLOOKUP(B5200,'tax data'!$A$1:$M$3179,12,FALSE)</f>
        <v>2949911.590669014</v>
      </c>
    </row>
    <row r="5201" spans="1:15" x14ac:dyDescent="0.2">
      <c r="A5201" s="1">
        <v>45906</v>
      </c>
      <c r="B5201" t="s">
        <v>148</v>
      </c>
      <c r="C5201" t="s">
        <v>468</v>
      </c>
      <c r="D5201" t="s">
        <v>1033</v>
      </c>
      <c r="E5201">
        <v>586</v>
      </c>
      <c r="F5201">
        <v>579</v>
      </c>
      <c r="G5201">
        <f>VLOOKUP($D5201,Dummy!$C$2:$I$1194,4,FALSE)</f>
        <v>0</v>
      </c>
      <c r="H5201">
        <f>VLOOKUP($D5201,Dummy!$C$2:$I$1194,5,FALSE)</f>
        <v>0</v>
      </c>
      <c r="I5201">
        <f>VLOOKUP($D5201,Dummy!$C$2:$I$1194,6,FALSE)</f>
        <v>0</v>
      </c>
      <c r="J5201">
        <f>VLOOKUP($D5201,Dummy!$C$2:$I$1194,7,FALSE)</f>
        <v>0</v>
      </c>
      <c r="K5201">
        <f>VLOOKUP($B5201,'Distance from BP'!$A$1:$F$3179,3,FALSE)</f>
        <v>163.41999999999999</v>
      </c>
      <c r="L5201">
        <f>VLOOKUP($B5201,'Distance from BP'!$A$1:$F$3179,4,FALSE)</f>
        <v>202.57</v>
      </c>
      <c r="M5201">
        <f>VLOOKUP($B5201,'Distance from BP'!$A$1:$F$3179,5,FALSE)</f>
        <v>245.85</v>
      </c>
      <c r="N5201">
        <f>VLOOKUP($B5201,'Distance from BP'!$A$1:$F$3179,6,FALSE)</f>
        <v>231.03</v>
      </c>
      <c r="O5201" s="7">
        <f>VLOOKUP(B5201,'tax data'!$A$1:$M$3179,12,FALSE)</f>
        <v>3528626.1105085742</v>
      </c>
    </row>
    <row r="5202" spans="1:15" x14ac:dyDescent="0.2">
      <c r="A5202" s="1">
        <v>45906</v>
      </c>
      <c r="B5202" t="s">
        <v>149</v>
      </c>
      <c r="C5202" t="s">
        <v>422</v>
      </c>
      <c r="D5202" t="s">
        <v>1034</v>
      </c>
      <c r="E5202">
        <v>589</v>
      </c>
      <c r="F5202">
        <v>588</v>
      </c>
      <c r="G5202">
        <f>VLOOKUP($D5202,Dummy!$C$2:$I$1194,4,FALSE)</f>
        <v>0</v>
      </c>
      <c r="H5202">
        <f>VLOOKUP($D5202,Dummy!$C$2:$I$1194,5,FALSE)</f>
        <v>0</v>
      </c>
      <c r="I5202">
        <f>VLOOKUP($D5202,Dummy!$C$2:$I$1194,6,FALSE)</f>
        <v>0</v>
      </c>
      <c r="J5202">
        <f>VLOOKUP($D5202,Dummy!$C$2:$I$1194,7,FALSE)</f>
        <v>0</v>
      </c>
      <c r="K5202">
        <f>VLOOKUP($B5202,'Distance from BP'!$A$1:$F$3179,3,FALSE)</f>
        <v>94.78</v>
      </c>
      <c r="L5202">
        <f>VLOOKUP($B5202,'Distance from BP'!$A$1:$F$3179,4,FALSE)</f>
        <v>107.48</v>
      </c>
      <c r="M5202">
        <f>VLOOKUP($B5202,'Distance from BP'!$A$1:$F$3179,5,FALSE)</f>
        <v>111.82</v>
      </c>
      <c r="N5202">
        <f>VLOOKUP($B5202,'Distance from BP'!$A$1:$F$3179,6,FALSE)</f>
        <v>101.42</v>
      </c>
      <c r="O5202" s="7">
        <f>VLOOKUP(B5202,'tax data'!$A$1:$M$3179,12,FALSE)</f>
        <v>3727294.2428035042</v>
      </c>
    </row>
    <row r="5203" spans="1:15" x14ac:dyDescent="0.2">
      <c r="A5203" s="1">
        <v>45906</v>
      </c>
      <c r="B5203" t="s">
        <v>150</v>
      </c>
      <c r="C5203" t="s">
        <v>484</v>
      </c>
      <c r="D5203" t="s">
        <v>1035</v>
      </c>
      <c r="E5203">
        <v>578.9</v>
      </c>
      <c r="F5203">
        <v>571.9</v>
      </c>
      <c r="G5203">
        <f>VLOOKUP($D5203,Dummy!$C$2:$I$1194,4,FALSE)</f>
        <v>0</v>
      </c>
      <c r="H5203">
        <f>VLOOKUP($D5203,Dummy!$C$2:$I$1194,5,FALSE)</f>
        <v>0</v>
      </c>
      <c r="I5203">
        <f>VLOOKUP($D5203,Dummy!$C$2:$I$1194,6,FALSE)</f>
        <v>0</v>
      </c>
      <c r="J5203">
        <f>VLOOKUP($D5203,Dummy!$C$2:$I$1194,7,FALSE)</f>
        <v>0</v>
      </c>
      <c r="K5203">
        <f>VLOOKUP($B5203,'Distance from BP'!$A$1:$F$3179,3,FALSE)</f>
        <v>132</v>
      </c>
      <c r="L5203">
        <f>VLOOKUP($B5203,'Distance from BP'!$A$1:$F$3179,4,FALSE)</f>
        <v>160.86000000000001</v>
      </c>
      <c r="M5203">
        <f>VLOOKUP($B5203,'Distance from BP'!$A$1:$F$3179,5,FALSE)</f>
        <v>157.44</v>
      </c>
      <c r="N5203">
        <f>VLOOKUP($B5203,'Distance from BP'!$A$1:$F$3179,6,FALSE)</f>
        <v>138.28</v>
      </c>
      <c r="O5203" s="7">
        <f>VLOOKUP(B5203,'tax data'!$A$1:$M$3179,12,FALSE)</f>
        <v>3802174.1772277229</v>
      </c>
    </row>
    <row r="5204" spans="1:15" x14ac:dyDescent="0.2">
      <c r="A5204" s="1">
        <v>45906</v>
      </c>
      <c r="B5204" t="s">
        <v>151</v>
      </c>
      <c r="C5204" t="s">
        <v>465</v>
      </c>
      <c r="D5204" t="s">
        <v>1036</v>
      </c>
      <c r="E5204">
        <v>583</v>
      </c>
      <c r="F5204">
        <v>563</v>
      </c>
      <c r="G5204">
        <f>VLOOKUP($D5204,Dummy!$C$2:$I$1194,4,FALSE)</f>
        <v>0</v>
      </c>
      <c r="H5204">
        <f>VLOOKUP($D5204,Dummy!$C$2:$I$1194,5,FALSE)</f>
        <v>0</v>
      </c>
      <c r="I5204">
        <f>VLOOKUP($D5204,Dummy!$C$2:$I$1194,6,FALSE)</f>
        <v>0</v>
      </c>
      <c r="J5204">
        <f>VLOOKUP($D5204,Dummy!$C$2:$I$1194,7,FALSE)</f>
        <v>0</v>
      </c>
      <c r="K5204">
        <f>VLOOKUP($B5204,'Distance from BP'!$A$1:$F$3179,3,FALSE)</f>
        <v>35.74</v>
      </c>
      <c r="L5204">
        <f>VLOOKUP($B5204,'Distance from BP'!$A$1:$F$3179,4,FALSE)</f>
        <v>41.48</v>
      </c>
      <c r="M5204">
        <f>VLOOKUP($B5204,'Distance from BP'!$A$1:$F$3179,5,FALSE)</f>
        <v>28.19</v>
      </c>
      <c r="N5204">
        <f>VLOOKUP($B5204,'Distance from BP'!$A$1:$F$3179,6,FALSE)</f>
        <v>20.32</v>
      </c>
      <c r="O5204" s="7">
        <f>VLOOKUP(B5204,'tax data'!$A$1:$M$3179,12,FALSE)</f>
        <v>4751810.5903886193</v>
      </c>
    </row>
    <row r="5205" spans="1:15" x14ac:dyDescent="0.2">
      <c r="A5205" s="1">
        <v>45906</v>
      </c>
      <c r="B5205" t="s">
        <v>152</v>
      </c>
      <c r="C5205" t="s">
        <v>421</v>
      </c>
      <c r="D5205" t="s">
        <v>1037</v>
      </c>
      <c r="E5205">
        <v>590</v>
      </c>
      <c r="F5205">
        <v>591</v>
      </c>
      <c r="G5205">
        <f>VLOOKUP($D5205,Dummy!$C$2:$I$1194,4,FALSE)</f>
        <v>0</v>
      </c>
      <c r="H5205">
        <f>VLOOKUP($D5205,Dummy!$C$2:$I$1194,5,FALSE)</f>
        <v>0</v>
      </c>
      <c r="I5205">
        <f>VLOOKUP($D5205,Dummy!$C$2:$I$1194,6,FALSE)</f>
        <v>0</v>
      </c>
      <c r="J5205">
        <f>VLOOKUP($D5205,Dummy!$C$2:$I$1194,7,FALSE)</f>
        <v>0</v>
      </c>
      <c r="K5205">
        <f>VLOOKUP($B5205,'Distance from BP'!$A$1:$F$3179,3,FALSE)</f>
        <v>163.59</v>
      </c>
      <c r="L5205">
        <f>VLOOKUP($B5205,'Distance from BP'!$A$1:$F$3179,4,FALSE)</f>
        <v>238.02</v>
      </c>
      <c r="M5205">
        <f>VLOOKUP($B5205,'Distance from BP'!$A$1:$F$3179,5,FALSE)</f>
        <v>249.56</v>
      </c>
      <c r="N5205">
        <f>VLOOKUP($B5205,'Distance from BP'!$A$1:$F$3179,6,FALSE)</f>
        <v>221.96</v>
      </c>
      <c r="O5205" s="7">
        <f>VLOOKUP(B5205,'tax data'!$A$1:$M$3179,12,FALSE)</f>
        <v>3705337.3206106871</v>
      </c>
    </row>
    <row r="5206" spans="1:15" x14ac:dyDescent="0.2">
      <c r="A5206" s="1">
        <v>45906</v>
      </c>
      <c r="B5206" t="s">
        <v>153</v>
      </c>
      <c r="C5206" t="s">
        <v>426</v>
      </c>
      <c r="D5206" t="s">
        <v>1038</v>
      </c>
      <c r="E5206">
        <v>591.9</v>
      </c>
      <c r="F5206">
        <v>590.9</v>
      </c>
      <c r="G5206">
        <f>VLOOKUP($D5206,Dummy!$C$2:$I$1194,4,FALSE)</f>
        <v>0</v>
      </c>
      <c r="H5206">
        <f>VLOOKUP($D5206,Dummy!$C$2:$I$1194,5,FALSE)</f>
        <v>0</v>
      </c>
      <c r="I5206">
        <f>VLOOKUP($D5206,Dummy!$C$2:$I$1194,6,FALSE)</f>
        <v>0</v>
      </c>
      <c r="J5206">
        <f>VLOOKUP($D5206,Dummy!$C$2:$I$1194,7,FALSE)</f>
        <v>0</v>
      </c>
      <c r="K5206">
        <f>VLOOKUP($B5206,'Distance from BP'!$A$1:$F$3179,3,FALSE)</f>
        <v>50.63</v>
      </c>
      <c r="L5206">
        <f>VLOOKUP($B5206,'Distance from BP'!$A$1:$F$3179,4,FALSE)</f>
        <v>66.73</v>
      </c>
      <c r="M5206">
        <f>VLOOKUP($B5206,'Distance from BP'!$A$1:$F$3179,5,FALSE)</f>
        <v>60.23</v>
      </c>
      <c r="N5206">
        <f>VLOOKUP($B5206,'Distance from BP'!$A$1:$F$3179,6,FALSE)</f>
        <v>56.32</v>
      </c>
      <c r="O5206" s="7">
        <f>VLOOKUP(B5206,'tax data'!$A$1:$M$3179,12,FALSE)</f>
        <v>4825045.4993394976</v>
      </c>
    </row>
    <row r="5207" spans="1:15" x14ac:dyDescent="0.2">
      <c r="A5207" s="1">
        <v>45906</v>
      </c>
      <c r="B5207" t="s">
        <v>153</v>
      </c>
      <c r="C5207" t="s">
        <v>422</v>
      </c>
      <c r="D5207" t="s">
        <v>1039</v>
      </c>
      <c r="E5207">
        <v>588</v>
      </c>
      <c r="F5207">
        <v>587</v>
      </c>
      <c r="G5207">
        <f>VLOOKUP($D5207,Dummy!$C$2:$I$1194,4,FALSE)</f>
        <v>0</v>
      </c>
      <c r="H5207">
        <f>VLOOKUP($D5207,Dummy!$C$2:$I$1194,5,FALSE)</f>
        <v>0</v>
      </c>
      <c r="I5207">
        <f>VLOOKUP($D5207,Dummy!$C$2:$I$1194,6,FALSE)</f>
        <v>0</v>
      </c>
      <c r="J5207">
        <f>VLOOKUP($D5207,Dummy!$C$2:$I$1194,7,FALSE)</f>
        <v>0</v>
      </c>
      <c r="K5207">
        <f>VLOOKUP($B5207,'Distance from BP'!$A$1:$F$3179,3,FALSE)</f>
        <v>50.63</v>
      </c>
      <c r="L5207">
        <f>VLOOKUP($B5207,'Distance from BP'!$A$1:$F$3179,4,FALSE)</f>
        <v>66.73</v>
      </c>
      <c r="M5207">
        <f>VLOOKUP($B5207,'Distance from BP'!$A$1:$F$3179,5,FALSE)</f>
        <v>60.23</v>
      </c>
      <c r="N5207">
        <f>VLOOKUP($B5207,'Distance from BP'!$A$1:$F$3179,6,FALSE)</f>
        <v>56.32</v>
      </c>
      <c r="O5207" s="7">
        <f>VLOOKUP(B5207,'tax data'!$A$1:$M$3179,12,FALSE)</f>
        <v>4825045.4993394976</v>
      </c>
    </row>
    <row r="5208" spans="1:15" x14ac:dyDescent="0.2">
      <c r="A5208" s="1">
        <v>45906</v>
      </c>
      <c r="B5208" t="s">
        <v>153</v>
      </c>
      <c r="C5208" t="s">
        <v>421</v>
      </c>
      <c r="D5208" t="s">
        <v>1040</v>
      </c>
      <c r="E5208">
        <v>590</v>
      </c>
      <c r="F5208">
        <v>589</v>
      </c>
      <c r="G5208">
        <f>VLOOKUP($D5208,Dummy!$C$2:$I$1194,4,FALSE)</f>
        <v>0</v>
      </c>
      <c r="H5208">
        <f>VLOOKUP($D5208,Dummy!$C$2:$I$1194,5,FALSE)</f>
        <v>0</v>
      </c>
      <c r="I5208">
        <f>VLOOKUP($D5208,Dummy!$C$2:$I$1194,6,FALSE)</f>
        <v>0</v>
      </c>
      <c r="J5208">
        <f>VLOOKUP($D5208,Dummy!$C$2:$I$1194,7,FALSE)</f>
        <v>0</v>
      </c>
      <c r="K5208">
        <f>VLOOKUP($B5208,'Distance from BP'!$A$1:$F$3179,3,FALSE)</f>
        <v>50.63</v>
      </c>
      <c r="L5208">
        <f>VLOOKUP($B5208,'Distance from BP'!$A$1:$F$3179,4,FALSE)</f>
        <v>66.73</v>
      </c>
      <c r="M5208">
        <f>VLOOKUP($B5208,'Distance from BP'!$A$1:$F$3179,5,FALSE)</f>
        <v>60.23</v>
      </c>
      <c r="N5208">
        <f>VLOOKUP($B5208,'Distance from BP'!$A$1:$F$3179,6,FALSE)</f>
        <v>56.32</v>
      </c>
      <c r="O5208" s="7">
        <f>VLOOKUP(B5208,'tax data'!$A$1:$M$3179,12,FALSE)</f>
        <v>4825045.4993394976</v>
      </c>
    </row>
    <row r="5209" spans="1:15" x14ac:dyDescent="0.2">
      <c r="A5209" s="1">
        <v>45906</v>
      </c>
      <c r="B5209" t="s">
        <v>153</v>
      </c>
      <c r="C5209" t="s">
        <v>421</v>
      </c>
      <c r="D5209" t="s">
        <v>1041</v>
      </c>
      <c r="E5209">
        <v>639</v>
      </c>
      <c r="F5209">
        <v>638</v>
      </c>
      <c r="G5209">
        <f>VLOOKUP($D5209,Dummy!$C$2:$I$1194,4,FALSE)</f>
        <v>1</v>
      </c>
      <c r="H5209">
        <f>VLOOKUP($D5209,Dummy!$C$2:$I$1194,5,FALSE)</f>
        <v>1</v>
      </c>
      <c r="I5209">
        <f>VLOOKUP($D5209,Dummy!$C$2:$I$1194,6,FALSE)</f>
        <v>1</v>
      </c>
      <c r="J5209">
        <f>VLOOKUP($D5209,Dummy!$C$2:$I$1194,7,FALSE)</f>
        <v>0</v>
      </c>
      <c r="K5209">
        <f>VLOOKUP($B5209,'Distance from BP'!$A$1:$F$3179,3,FALSE)</f>
        <v>50.63</v>
      </c>
      <c r="L5209">
        <f>VLOOKUP($B5209,'Distance from BP'!$A$1:$F$3179,4,FALSE)</f>
        <v>66.73</v>
      </c>
      <c r="M5209">
        <f>VLOOKUP($B5209,'Distance from BP'!$A$1:$F$3179,5,FALSE)</f>
        <v>60.23</v>
      </c>
      <c r="N5209">
        <f>VLOOKUP($B5209,'Distance from BP'!$A$1:$F$3179,6,FALSE)</f>
        <v>56.32</v>
      </c>
      <c r="O5209" s="7">
        <f>VLOOKUP(B5209,'tax data'!$A$1:$M$3179,12,FALSE)</f>
        <v>4825045.4993394976</v>
      </c>
    </row>
    <row r="5210" spans="1:15" x14ac:dyDescent="0.2">
      <c r="A5210" s="1">
        <v>45906</v>
      </c>
      <c r="B5210" t="s">
        <v>153</v>
      </c>
      <c r="C5210" t="s">
        <v>421</v>
      </c>
      <c r="D5210" t="s">
        <v>1042</v>
      </c>
      <c r="E5210">
        <v>639</v>
      </c>
      <c r="F5210">
        <v>638</v>
      </c>
      <c r="G5210">
        <f>VLOOKUP($D5210,Dummy!$C$2:$I$1194,4,FALSE)</f>
        <v>1</v>
      </c>
      <c r="H5210">
        <f>VLOOKUP($D5210,Dummy!$C$2:$I$1194,5,FALSE)</f>
        <v>1</v>
      </c>
      <c r="I5210">
        <f>VLOOKUP($D5210,Dummy!$C$2:$I$1194,6,FALSE)</f>
        <v>1</v>
      </c>
      <c r="J5210">
        <f>VLOOKUP($D5210,Dummy!$C$2:$I$1194,7,FALSE)</f>
        <v>0</v>
      </c>
      <c r="K5210">
        <f>VLOOKUP($B5210,'Distance from BP'!$A$1:$F$3179,3,FALSE)</f>
        <v>50.63</v>
      </c>
      <c r="L5210">
        <f>VLOOKUP($B5210,'Distance from BP'!$A$1:$F$3179,4,FALSE)</f>
        <v>66.73</v>
      </c>
      <c r="M5210">
        <f>VLOOKUP($B5210,'Distance from BP'!$A$1:$F$3179,5,FALSE)</f>
        <v>60.23</v>
      </c>
      <c r="N5210">
        <f>VLOOKUP($B5210,'Distance from BP'!$A$1:$F$3179,6,FALSE)</f>
        <v>56.32</v>
      </c>
      <c r="O5210" s="7">
        <f>VLOOKUP(B5210,'tax data'!$A$1:$M$3179,12,FALSE)</f>
        <v>4825045.4993394976</v>
      </c>
    </row>
    <row r="5211" spans="1:15" x14ac:dyDescent="0.2">
      <c r="A5211" s="1">
        <v>45906</v>
      </c>
      <c r="B5211" t="s">
        <v>153</v>
      </c>
      <c r="C5211" t="s">
        <v>426</v>
      </c>
      <c r="D5211" t="s">
        <v>1043</v>
      </c>
      <c r="E5211">
        <v>591.9</v>
      </c>
      <c r="F5211">
        <v>590.9</v>
      </c>
      <c r="G5211">
        <f>VLOOKUP($D5211,Dummy!$C$2:$I$1194,4,FALSE)</f>
        <v>0</v>
      </c>
      <c r="H5211">
        <f>VLOOKUP($D5211,Dummy!$C$2:$I$1194,5,FALSE)</f>
        <v>0</v>
      </c>
      <c r="I5211">
        <f>VLOOKUP($D5211,Dummy!$C$2:$I$1194,6,FALSE)</f>
        <v>0</v>
      </c>
      <c r="J5211">
        <f>VLOOKUP($D5211,Dummy!$C$2:$I$1194,7,FALSE)</f>
        <v>0</v>
      </c>
      <c r="K5211">
        <f>VLOOKUP($B5211,'Distance from BP'!$A$1:$F$3179,3,FALSE)</f>
        <v>50.63</v>
      </c>
      <c r="L5211">
        <f>VLOOKUP($B5211,'Distance from BP'!$A$1:$F$3179,4,FALSE)</f>
        <v>66.73</v>
      </c>
      <c r="M5211">
        <f>VLOOKUP($B5211,'Distance from BP'!$A$1:$F$3179,5,FALSE)</f>
        <v>60.23</v>
      </c>
      <c r="N5211">
        <f>VLOOKUP($B5211,'Distance from BP'!$A$1:$F$3179,6,FALSE)</f>
        <v>56.32</v>
      </c>
      <c r="O5211" s="7">
        <f>VLOOKUP(B5211,'tax data'!$A$1:$M$3179,12,FALSE)</f>
        <v>4825045.4993394976</v>
      </c>
    </row>
    <row r="5212" spans="1:15" x14ac:dyDescent="0.2">
      <c r="A5212" s="1">
        <v>45906</v>
      </c>
      <c r="B5212" t="s">
        <v>153</v>
      </c>
      <c r="C5212" t="s">
        <v>421</v>
      </c>
      <c r="D5212" t="s">
        <v>1044</v>
      </c>
      <c r="E5212">
        <v>590</v>
      </c>
      <c r="F5212">
        <v>589</v>
      </c>
      <c r="G5212">
        <f>VLOOKUP($D5212,Dummy!$C$2:$I$1194,4,FALSE)</f>
        <v>0</v>
      </c>
      <c r="H5212">
        <f>VLOOKUP($D5212,Dummy!$C$2:$I$1194,5,FALSE)</f>
        <v>0</v>
      </c>
      <c r="I5212">
        <f>VLOOKUP($D5212,Dummy!$C$2:$I$1194,6,FALSE)</f>
        <v>0</v>
      </c>
      <c r="J5212">
        <f>VLOOKUP($D5212,Dummy!$C$2:$I$1194,7,FALSE)</f>
        <v>0</v>
      </c>
      <c r="K5212">
        <f>VLOOKUP($B5212,'Distance from BP'!$A$1:$F$3179,3,FALSE)</f>
        <v>50.63</v>
      </c>
      <c r="L5212">
        <f>VLOOKUP($B5212,'Distance from BP'!$A$1:$F$3179,4,FALSE)</f>
        <v>66.73</v>
      </c>
      <c r="M5212">
        <f>VLOOKUP($B5212,'Distance from BP'!$A$1:$F$3179,5,FALSE)</f>
        <v>60.23</v>
      </c>
      <c r="N5212">
        <f>VLOOKUP($B5212,'Distance from BP'!$A$1:$F$3179,6,FALSE)</f>
        <v>56.32</v>
      </c>
      <c r="O5212" s="7">
        <f>VLOOKUP(B5212,'tax data'!$A$1:$M$3179,12,FALSE)</f>
        <v>4825045.4993394976</v>
      </c>
    </row>
    <row r="5213" spans="1:15" x14ac:dyDescent="0.2">
      <c r="A5213" s="1">
        <v>45906</v>
      </c>
      <c r="B5213" t="s">
        <v>154</v>
      </c>
      <c r="C5213" t="s">
        <v>421</v>
      </c>
      <c r="D5213" t="s">
        <v>1045</v>
      </c>
      <c r="E5213">
        <v>590</v>
      </c>
      <c r="F5213">
        <v>589</v>
      </c>
      <c r="G5213">
        <f>VLOOKUP($D5213,Dummy!$C$2:$I$1194,4,FALSE)</f>
        <v>0</v>
      </c>
      <c r="H5213">
        <f>VLOOKUP($D5213,Dummy!$C$2:$I$1194,5,FALSE)</f>
        <v>0</v>
      </c>
      <c r="I5213">
        <f>VLOOKUP($D5213,Dummy!$C$2:$I$1194,6,FALSE)</f>
        <v>0</v>
      </c>
      <c r="J5213">
        <f>VLOOKUP($D5213,Dummy!$C$2:$I$1194,7,FALSE)</f>
        <v>0</v>
      </c>
      <c r="K5213">
        <f>VLOOKUP($B5213,'Distance from BP'!$A$1:$F$3179,3,FALSE)</f>
        <v>118.12</v>
      </c>
      <c r="L5213">
        <f>VLOOKUP($B5213,'Distance from BP'!$A$1:$F$3179,4,FALSE)</f>
        <v>156.04</v>
      </c>
      <c r="M5213">
        <f>VLOOKUP($B5213,'Distance from BP'!$A$1:$F$3179,5,FALSE)</f>
        <v>178.16</v>
      </c>
      <c r="N5213">
        <f>VLOOKUP($B5213,'Distance from BP'!$A$1:$F$3179,6,FALSE)</f>
        <v>173.26</v>
      </c>
      <c r="O5213" s="7">
        <f>VLOOKUP(B5213,'tax data'!$A$1:$M$3179,12,FALSE)</f>
        <v>3874952.613886537</v>
      </c>
    </row>
    <row r="5214" spans="1:15" x14ac:dyDescent="0.2">
      <c r="A5214" s="1">
        <v>45906</v>
      </c>
      <c r="B5214" t="s">
        <v>155</v>
      </c>
      <c r="C5214" t="s">
        <v>428</v>
      </c>
      <c r="D5214" t="s">
        <v>1046</v>
      </c>
      <c r="E5214">
        <v>593.9</v>
      </c>
      <c r="F5214">
        <v>589.9</v>
      </c>
      <c r="G5214">
        <f>VLOOKUP($D5214,Dummy!$C$2:$I$1194,4,FALSE)</f>
        <v>0</v>
      </c>
      <c r="H5214">
        <f>VLOOKUP($D5214,Dummy!$C$2:$I$1194,5,FALSE)</f>
        <v>0</v>
      </c>
      <c r="I5214">
        <f>VLOOKUP($D5214,Dummy!$C$2:$I$1194,6,FALSE)</f>
        <v>0</v>
      </c>
      <c r="J5214">
        <f>VLOOKUP($D5214,Dummy!$C$2:$I$1194,7,FALSE)</f>
        <v>0</v>
      </c>
      <c r="K5214">
        <f>VLOOKUP($B5214,'Distance from BP'!$A$1:$F$3179,3,FALSE)</f>
        <v>143.21</v>
      </c>
      <c r="L5214">
        <f>VLOOKUP($B5214,'Distance from BP'!$A$1:$F$3179,4,FALSE)</f>
        <v>163.52000000000001</v>
      </c>
      <c r="M5214">
        <f>VLOOKUP($B5214,'Distance from BP'!$A$1:$F$3179,5,FALSE)</f>
        <v>203.12</v>
      </c>
      <c r="N5214">
        <f>VLOOKUP($B5214,'Distance from BP'!$A$1:$F$3179,6,FALSE)</f>
        <v>198.75</v>
      </c>
      <c r="O5214" s="7">
        <f>VLOOKUP(B5214,'tax data'!$A$1:$M$3179,12,FALSE)</f>
        <v>4631785.9760273974</v>
      </c>
    </row>
    <row r="5215" spans="1:15" x14ac:dyDescent="0.2">
      <c r="A5215" s="1">
        <v>45906</v>
      </c>
      <c r="B5215" t="s">
        <v>156</v>
      </c>
      <c r="C5215" t="s">
        <v>485</v>
      </c>
      <c r="D5215" t="s">
        <v>1047</v>
      </c>
      <c r="E5215">
        <v>584</v>
      </c>
      <c r="F5215">
        <v>582</v>
      </c>
      <c r="G5215">
        <f>VLOOKUP($D5215,Dummy!$C$2:$I$1194,4,FALSE)</f>
        <v>0</v>
      </c>
      <c r="H5215">
        <f>VLOOKUP($D5215,Dummy!$C$2:$I$1194,5,FALSE)</f>
        <v>0</v>
      </c>
      <c r="I5215">
        <f>VLOOKUP($D5215,Dummy!$C$2:$I$1194,6,FALSE)</f>
        <v>0</v>
      </c>
      <c r="J5215">
        <f>VLOOKUP($D5215,Dummy!$C$2:$I$1194,7,FALSE)</f>
        <v>0</v>
      </c>
      <c r="K5215">
        <f>VLOOKUP($B5215,'Distance from BP'!$A$1:$F$3179,3,FALSE)</f>
        <v>112.45</v>
      </c>
      <c r="L5215">
        <f>VLOOKUP($B5215,'Distance from BP'!$A$1:$F$3179,4,FALSE)</f>
        <v>118.65</v>
      </c>
      <c r="M5215">
        <f>VLOOKUP($B5215,'Distance from BP'!$A$1:$F$3179,5,FALSE)</f>
        <v>167.79</v>
      </c>
      <c r="N5215">
        <f>VLOOKUP($B5215,'Distance from BP'!$A$1:$F$3179,6,FALSE)</f>
        <v>164.56</v>
      </c>
      <c r="O5215" s="7">
        <f>VLOOKUP(B5215,'tax data'!$A$1:$M$3179,12,FALSE)</f>
        <v>2981741.0406091372</v>
      </c>
    </row>
    <row r="5216" spans="1:15" x14ac:dyDescent="0.2">
      <c r="A5216" s="1">
        <v>45906</v>
      </c>
      <c r="B5216" t="s">
        <v>157</v>
      </c>
      <c r="C5216" t="s">
        <v>486</v>
      </c>
      <c r="D5216" t="s">
        <v>1048</v>
      </c>
      <c r="E5216">
        <v>579</v>
      </c>
      <c r="F5216">
        <v>578</v>
      </c>
      <c r="G5216">
        <f>VLOOKUP($D5216,Dummy!$C$2:$I$1194,4,FALSE)</f>
        <v>0</v>
      </c>
      <c r="H5216">
        <f>VLOOKUP($D5216,Dummy!$C$2:$I$1194,5,FALSE)</f>
        <v>0</v>
      </c>
      <c r="I5216">
        <f>VLOOKUP($D5216,Dummy!$C$2:$I$1194,6,FALSE)</f>
        <v>0</v>
      </c>
      <c r="J5216">
        <f>VLOOKUP($D5216,Dummy!$C$2:$I$1194,7,FALSE)</f>
        <v>0</v>
      </c>
      <c r="K5216">
        <f>VLOOKUP($B5216,'Distance from BP'!$A$1:$F$3179,3,FALSE)</f>
        <v>39.92</v>
      </c>
      <c r="L5216">
        <f>VLOOKUP($B5216,'Distance from BP'!$A$1:$F$3179,4,FALSE)</f>
        <v>44.64</v>
      </c>
      <c r="M5216">
        <f>VLOOKUP($B5216,'Distance from BP'!$A$1:$F$3179,5,FALSE)</f>
        <v>37.56</v>
      </c>
      <c r="N5216">
        <f>VLOOKUP($B5216,'Distance from BP'!$A$1:$F$3179,6,FALSE)</f>
        <v>32.44</v>
      </c>
      <c r="O5216" s="7">
        <f>VLOOKUP(B5216,'tax data'!$A$1:$M$3179,12,FALSE)</f>
        <v>5792839.3526275707</v>
      </c>
    </row>
    <row r="5217" spans="1:15" x14ac:dyDescent="0.2">
      <c r="A5217" s="1">
        <v>45906</v>
      </c>
      <c r="B5217" t="s">
        <v>158</v>
      </c>
      <c r="C5217" t="s">
        <v>426</v>
      </c>
      <c r="D5217" t="s">
        <v>1049</v>
      </c>
      <c r="E5217">
        <v>591.9</v>
      </c>
      <c r="F5217">
        <v>590.9</v>
      </c>
      <c r="G5217">
        <f>VLOOKUP($D5217,Dummy!$C$2:$I$1194,4,FALSE)</f>
        <v>0</v>
      </c>
      <c r="H5217">
        <f>VLOOKUP($D5217,Dummy!$C$2:$I$1194,5,FALSE)</f>
        <v>0</v>
      </c>
      <c r="I5217">
        <f>VLOOKUP($D5217,Dummy!$C$2:$I$1194,6,FALSE)</f>
        <v>0</v>
      </c>
      <c r="J5217">
        <f>VLOOKUP($D5217,Dummy!$C$2:$I$1194,7,FALSE)</f>
        <v>0</v>
      </c>
      <c r="K5217">
        <f>VLOOKUP($B5217,'Distance from BP'!$A$1:$F$3179,3,FALSE)</f>
        <v>114.56</v>
      </c>
      <c r="L5217">
        <f>VLOOKUP($B5217,'Distance from BP'!$A$1:$F$3179,4,FALSE)</f>
        <v>132.29</v>
      </c>
      <c r="M5217">
        <f>VLOOKUP($B5217,'Distance from BP'!$A$1:$F$3179,5,FALSE)</f>
        <v>139.85</v>
      </c>
      <c r="N5217">
        <f>VLOOKUP($B5217,'Distance from BP'!$A$1:$F$3179,6,FALSE)</f>
        <v>126.12</v>
      </c>
      <c r="O5217" s="7">
        <f>VLOOKUP(B5217,'tax data'!$A$1:$M$3179,12,FALSE)</f>
        <v>4160742.0559903672</v>
      </c>
    </row>
    <row r="5218" spans="1:15" x14ac:dyDescent="0.2">
      <c r="A5218" s="1">
        <v>45906</v>
      </c>
      <c r="B5218" t="s">
        <v>159</v>
      </c>
      <c r="C5218" t="s">
        <v>429</v>
      </c>
      <c r="D5218" t="s">
        <v>1050</v>
      </c>
      <c r="E5218">
        <v>595</v>
      </c>
      <c r="F5218">
        <v>585</v>
      </c>
      <c r="G5218">
        <f>VLOOKUP($D5218,Dummy!$C$2:$I$1194,4,FALSE)</f>
        <v>0</v>
      </c>
      <c r="H5218">
        <f>VLOOKUP($D5218,Dummy!$C$2:$I$1194,5,FALSE)</f>
        <v>0</v>
      </c>
      <c r="I5218">
        <f>VLOOKUP($D5218,Dummy!$C$2:$I$1194,6,FALSE)</f>
        <v>0</v>
      </c>
      <c r="J5218">
        <f>VLOOKUP($D5218,Dummy!$C$2:$I$1194,7,FALSE)</f>
        <v>0</v>
      </c>
      <c r="K5218">
        <f>VLOOKUP($B5218,'Distance from BP'!$A$1:$F$3179,3,FALSE)</f>
        <v>49.25</v>
      </c>
      <c r="L5218">
        <f>VLOOKUP($B5218,'Distance from BP'!$A$1:$F$3179,4,FALSE)</f>
        <v>52.1</v>
      </c>
      <c r="M5218">
        <f>VLOOKUP($B5218,'Distance from BP'!$A$1:$F$3179,5,FALSE)</f>
        <v>53.54</v>
      </c>
      <c r="N5218">
        <f>VLOOKUP($B5218,'Distance from BP'!$A$1:$F$3179,6,FALSE)</f>
        <v>50.73</v>
      </c>
      <c r="O5218" s="7">
        <f>VLOOKUP(B5218,'tax data'!$A$1:$M$3179,12,FALSE)</f>
        <v>3734537.6048387098</v>
      </c>
    </row>
    <row r="5219" spans="1:15" x14ac:dyDescent="0.2">
      <c r="A5219" s="1">
        <v>45906</v>
      </c>
      <c r="B5219" t="s">
        <v>160</v>
      </c>
      <c r="C5219" t="s">
        <v>431</v>
      </c>
      <c r="D5219" t="s">
        <v>1051</v>
      </c>
      <c r="E5219">
        <v>591</v>
      </c>
      <c r="F5219">
        <v>588</v>
      </c>
      <c r="G5219">
        <f>VLOOKUP($D5219,Dummy!$C$2:$I$1194,4,FALSE)</f>
        <v>0</v>
      </c>
      <c r="H5219">
        <f>VLOOKUP($D5219,Dummy!$C$2:$I$1194,5,FALSE)</f>
        <v>0</v>
      </c>
      <c r="I5219">
        <f>VLOOKUP($D5219,Dummy!$C$2:$I$1194,6,FALSE)</f>
        <v>0</v>
      </c>
      <c r="J5219">
        <f>VLOOKUP($D5219,Dummy!$C$2:$I$1194,7,FALSE)</f>
        <v>0</v>
      </c>
      <c r="K5219">
        <f>VLOOKUP($B5219,'Distance from BP'!$A$1:$F$3179,3,FALSE)</f>
        <v>128.1</v>
      </c>
      <c r="L5219">
        <f>VLOOKUP($B5219,'Distance from BP'!$A$1:$F$3179,4,FALSE)</f>
        <v>171.77</v>
      </c>
      <c r="M5219">
        <f>VLOOKUP($B5219,'Distance from BP'!$A$1:$F$3179,5,FALSE)</f>
        <v>192.43</v>
      </c>
      <c r="N5219">
        <f>VLOOKUP($B5219,'Distance from BP'!$A$1:$F$3179,6,FALSE)</f>
        <v>180.98</v>
      </c>
      <c r="O5219" s="7">
        <f>VLOOKUP(B5219,'tax data'!$A$1:$M$3179,12,FALSE)</f>
        <v>3504510.3361344538</v>
      </c>
    </row>
    <row r="5220" spans="1:15" x14ac:dyDescent="0.2">
      <c r="A5220" s="1">
        <v>45906</v>
      </c>
      <c r="B5220" t="s">
        <v>161</v>
      </c>
      <c r="C5220" t="s">
        <v>421</v>
      </c>
      <c r="D5220" t="s">
        <v>1052</v>
      </c>
      <c r="E5220">
        <v>590</v>
      </c>
      <c r="F5220">
        <v>589</v>
      </c>
      <c r="G5220">
        <f>VLOOKUP($D5220,Dummy!$C$2:$I$1194,4,FALSE)</f>
        <v>0</v>
      </c>
      <c r="H5220">
        <f>VLOOKUP($D5220,Dummy!$C$2:$I$1194,5,FALSE)</f>
        <v>0</v>
      </c>
      <c r="I5220">
        <f>VLOOKUP($D5220,Dummy!$C$2:$I$1194,6,FALSE)</f>
        <v>0</v>
      </c>
      <c r="J5220">
        <f>VLOOKUP($D5220,Dummy!$C$2:$I$1194,7,FALSE)</f>
        <v>0</v>
      </c>
      <c r="K5220">
        <f>VLOOKUP($B5220,'Distance from BP'!$A$1:$F$3179,3,FALSE)</f>
        <v>91.93</v>
      </c>
      <c r="L5220">
        <f>VLOOKUP($B5220,'Distance from BP'!$A$1:$F$3179,4,FALSE)</f>
        <v>120.91</v>
      </c>
      <c r="M5220">
        <f>VLOOKUP($B5220,'Distance from BP'!$A$1:$F$3179,5,FALSE)</f>
        <v>114.66</v>
      </c>
      <c r="N5220">
        <f>VLOOKUP($B5220,'Distance from BP'!$A$1:$F$3179,6,FALSE)</f>
        <v>107.53</v>
      </c>
      <c r="O5220" s="7">
        <f>VLOOKUP(B5220,'tax data'!$A$1:$M$3179,12,FALSE)</f>
        <v>3738508.7118451027</v>
      </c>
    </row>
    <row r="5221" spans="1:15" x14ac:dyDescent="0.2">
      <c r="A5221" s="1">
        <v>45906</v>
      </c>
      <c r="B5221" t="s">
        <v>162</v>
      </c>
      <c r="C5221" t="s">
        <v>421</v>
      </c>
      <c r="D5221" t="s">
        <v>1054</v>
      </c>
      <c r="E5221">
        <v>590</v>
      </c>
      <c r="F5221">
        <v>589</v>
      </c>
      <c r="G5221">
        <f>VLOOKUP($D5221,Dummy!$C$2:$I$1194,4,FALSE)</f>
        <v>0</v>
      </c>
      <c r="H5221">
        <f>VLOOKUP($D5221,Dummy!$C$2:$I$1194,5,FALSE)</f>
        <v>0</v>
      </c>
      <c r="I5221">
        <f>VLOOKUP($D5221,Dummy!$C$2:$I$1194,6,FALSE)</f>
        <v>0</v>
      </c>
      <c r="J5221">
        <f>VLOOKUP($D5221,Dummy!$C$2:$I$1194,7,FALSE)</f>
        <v>0</v>
      </c>
      <c r="K5221">
        <f>VLOOKUP($B5221,'Distance from BP'!$A$1:$F$3179,3,FALSE)</f>
        <v>163.77000000000001</v>
      </c>
      <c r="L5221">
        <f>VLOOKUP($B5221,'Distance from BP'!$A$1:$F$3179,4,FALSE)</f>
        <v>229.77</v>
      </c>
      <c r="M5221">
        <f>VLOOKUP($B5221,'Distance from BP'!$A$1:$F$3179,5,FALSE)</f>
        <v>258.37</v>
      </c>
      <c r="N5221">
        <f>VLOOKUP($B5221,'Distance from BP'!$A$1:$F$3179,6,FALSE)</f>
        <v>231.65</v>
      </c>
      <c r="O5221" s="7">
        <f>VLOOKUP(B5221,'tax data'!$A$1:$M$3179,12,FALSE)</f>
        <v>3352466.1978813559</v>
      </c>
    </row>
    <row r="5222" spans="1:15" x14ac:dyDescent="0.2">
      <c r="A5222" s="1">
        <v>45906</v>
      </c>
      <c r="B5222" t="s">
        <v>163</v>
      </c>
      <c r="C5222" t="s">
        <v>488</v>
      </c>
      <c r="D5222" t="s">
        <v>1055</v>
      </c>
      <c r="E5222">
        <v>593</v>
      </c>
      <c r="F5222">
        <v>590</v>
      </c>
      <c r="G5222">
        <f>VLOOKUP($D5222,Dummy!$C$2:$I$1194,4,FALSE)</f>
        <v>0</v>
      </c>
      <c r="H5222">
        <f>VLOOKUP($D5222,Dummy!$C$2:$I$1194,5,FALSE)</f>
        <v>0</v>
      </c>
      <c r="I5222">
        <f>VLOOKUP($D5222,Dummy!$C$2:$I$1194,6,FALSE)</f>
        <v>0</v>
      </c>
      <c r="J5222">
        <f>VLOOKUP($D5222,Dummy!$C$2:$I$1194,7,FALSE)</f>
        <v>0</v>
      </c>
      <c r="K5222">
        <f>VLOOKUP($B5222,'Distance from BP'!$A$1:$F$3179,3,FALSE)</f>
        <v>45.18</v>
      </c>
      <c r="L5222">
        <f>VLOOKUP($B5222,'Distance from BP'!$A$1:$F$3179,4,FALSE)</f>
        <v>52.56</v>
      </c>
      <c r="M5222">
        <f>VLOOKUP($B5222,'Distance from BP'!$A$1:$F$3179,5,FALSE)</f>
        <v>46.58</v>
      </c>
      <c r="N5222">
        <f>VLOOKUP($B5222,'Distance from BP'!$A$1:$F$3179,6,FALSE)</f>
        <v>43.21</v>
      </c>
      <c r="O5222" s="7">
        <f>VLOOKUP(B5222,'tax data'!$A$1:$M$3179,12,FALSE)</f>
        <v>4027365.5332933413</v>
      </c>
    </row>
    <row r="5223" spans="1:15" x14ac:dyDescent="0.2">
      <c r="A5223" s="1">
        <v>45906</v>
      </c>
      <c r="B5223" t="s">
        <v>164</v>
      </c>
      <c r="C5223" t="s">
        <v>426</v>
      </c>
      <c r="D5223" t="s">
        <v>1056</v>
      </c>
      <c r="E5223">
        <v>591.9</v>
      </c>
      <c r="F5223">
        <v>590.9</v>
      </c>
      <c r="G5223">
        <f>VLOOKUP($D5223,Dummy!$C$2:$I$1194,4,FALSE)</f>
        <v>0</v>
      </c>
      <c r="H5223">
        <f>VLOOKUP($D5223,Dummy!$C$2:$I$1194,5,FALSE)</f>
        <v>0</v>
      </c>
      <c r="I5223">
        <f>VLOOKUP($D5223,Dummy!$C$2:$I$1194,6,FALSE)</f>
        <v>0</v>
      </c>
      <c r="J5223">
        <f>VLOOKUP($D5223,Dummy!$C$2:$I$1194,7,FALSE)</f>
        <v>0</v>
      </c>
      <c r="K5223">
        <f>VLOOKUP($B5223,'Distance from BP'!$A$1:$F$3179,3,FALSE)</f>
        <v>134.13</v>
      </c>
      <c r="L5223">
        <f>VLOOKUP($B5223,'Distance from BP'!$A$1:$F$3179,4,FALSE)</f>
        <v>195.01</v>
      </c>
      <c r="M5223">
        <f>VLOOKUP($B5223,'Distance from BP'!$A$1:$F$3179,5,FALSE)</f>
        <v>201.31</v>
      </c>
      <c r="N5223">
        <f>VLOOKUP($B5223,'Distance from BP'!$A$1:$F$3179,6,FALSE)</f>
        <v>180.66</v>
      </c>
      <c r="O5223" s="7">
        <f>VLOOKUP(B5223,'tax data'!$A$1:$M$3179,12,FALSE)</f>
        <v>3679511.5888895006</v>
      </c>
    </row>
    <row r="5224" spans="1:15" x14ac:dyDescent="0.2">
      <c r="A5224" s="1">
        <v>45906</v>
      </c>
      <c r="B5224" t="s">
        <v>164</v>
      </c>
      <c r="C5224" t="s">
        <v>425</v>
      </c>
      <c r="D5224" t="s">
        <v>1057</v>
      </c>
      <c r="E5224">
        <v>589.9</v>
      </c>
      <c r="F5224">
        <v>579.9</v>
      </c>
      <c r="G5224">
        <f>VLOOKUP($D5224,Dummy!$C$2:$I$1194,4,FALSE)</f>
        <v>0</v>
      </c>
      <c r="H5224">
        <f>VLOOKUP($D5224,Dummy!$C$2:$I$1194,5,FALSE)</f>
        <v>0</v>
      </c>
      <c r="I5224">
        <f>VLOOKUP($D5224,Dummy!$C$2:$I$1194,6,FALSE)</f>
        <v>0</v>
      </c>
      <c r="J5224">
        <f>VLOOKUP($D5224,Dummy!$C$2:$I$1194,7,FALSE)</f>
        <v>0</v>
      </c>
      <c r="K5224">
        <f>VLOOKUP($B5224,'Distance from BP'!$A$1:$F$3179,3,FALSE)</f>
        <v>134.13</v>
      </c>
      <c r="L5224">
        <f>VLOOKUP($B5224,'Distance from BP'!$A$1:$F$3179,4,FALSE)</f>
        <v>195.01</v>
      </c>
      <c r="M5224">
        <f>VLOOKUP($B5224,'Distance from BP'!$A$1:$F$3179,5,FALSE)</f>
        <v>201.31</v>
      </c>
      <c r="N5224">
        <f>VLOOKUP($B5224,'Distance from BP'!$A$1:$F$3179,6,FALSE)</f>
        <v>180.66</v>
      </c>
      <c r="O5224" s="7">
        <f>VLOOKUP(B5224,'tax data'!$A$1:$M$3179,12,FALSE)</f>
        <v>3679511.5888895006</v>
      </c>
    </row>
    <row r="5225" spans="1:15" x14ac:dyDescent="0.2">
      <c r="A5225" s="1">
        <v>45906</v>
      </c>
      <c r="B5225" t="s">
        <v>164</v>
      </c>
      <c r="C5225" t="s">
        <v>428</v>
      </c>
      <c r="D5225" t="s">
        <v>1058</v>
      </c>
      <c r="E5225">
        <v>593.9</v>
      </c>
      <c r="F5225">
        <v>589.9</v>
      </c>
      <c r="G5225">
        <f>VLOOKUP($D5225,Dummy!$C$2:$I$1194,4,FALSE)</f>
        <v>0</v>
      </c>
      <c r="H5225">
        <f>VLOOKUP($D5225,Dummy!$C$2:$I$1194,5,FALSE)</f>
        <v>0</v>
      </c>
      <c r="I5225">
        <f>VLOOKUP($D5225,Dummy!$C$2:$I$1194,6,FALSE)</f>
        <v>0</v>
      </c>
      <c r="J5225">
        <f>VLOOKUP($D5225,Dummy!$C$2:$I$1194,7,FALSE)</f>
        <v>0</v>
      </c>
      <c r="K5225">
        <f>VLOOKUP($B5225,'Distance from BP'!$A$1:$F$3179,3,FALSE)</f>
        <v>134.13</v>
      </c>
      <c r="L5225">
        <f>VLOOKUP($B5225,'Distance from BP'!$A$1:$F$3179,4,FALSE)</f>
        <v>195.01</v>
      </c>
      <c r="M5225">
        <f>VLOOKUP($B5225,'Distance from BP'!$A$1:$F$3179,5,FALSE)</f>
        <v>201.31</v>
      </c>
      <c r="N5225">
        <f>VLOOKUP($B5225,'Distance from BP'!$A$1:$F$3179,6,FALSE)</f>
        <v>180.66</v>
      </c>
      <c r="O5225" s="7">
        <f>VLOOKUP(B5225,'tax data'!$A$1:$M$3179,12,FALSE)</f>
        <v>3679511.5888895006</v>
      </c>
    </row>
    <row r="5226" spans="1:15" x14ac:dyDescent="0.2">
      <c r="A5226" s="1">
        <v>45906</v>
      </c>
      <c r="B5226" t="s">
        <v>164</v>
      </c>
      <c r="C5226" t="s">
        <v>422</v>
      </c>
      <c r="D5226" t="s">
        <v>1059</v>
      </c>
      <c r="E5226">
        <v>589</v>
      </c>
      <c r="F5226">
        <v>588</v>
      </c>
      <c r="G5226">
        <f>VLOOKUP($D5226,Dummy!$C$2:$I$1194,4,FALSE)</f>
        <v>0</v>
      </c>
      <c r="H5226">
        <f>VLOOKUP($D5226,Dummy!$C$2:$I$1194,5,FALSE)</f>
        <v>0</v>
      </c>
      <c r="I5226">
        <f>VLOOKUP($D5226,Dummy!$C$2:$I$1194,6,FALSE)</f>
        <v>0</v>
      </c>
      <c r="J5226">
        <f>VLOOKUP($D5226,Dummy!$C$2:$I$1194,7,FALSE)</f>
        <v>0</v>
      </c>
      <c r="K5226">
        <f>VLOOKUP($B5226,'Distance from BP'!$A$1:$F$3179,3,FALSE)</f>
        <v>134.13</v>
      </c>
      <c r="L5226">
        <f>VLOOKUP($B5226,'Distance from BP'!$A$1:$F$3179,4,FALSE)</f>
        <v>195.01</v>
      </c>
      <c r="M5226">
        <f>VLOOKUP($B5226,'Distance from BP'!$A$1:$F$3179,5,FALSE)</f>
        <v>201.31</v>
      </c>
      <c r="N5226">
        <f>VLOOKUP($B5226,'Distance from BP'!$A$1:$F$3179,6,FALSE)</f>
        <v>180.66</v>
      </c>
      <c r="O5226" s="7">
        <f>VLOOKUP(B5226,'tax data'!$A$1:$M$3179,12,FALSE)</f>
        <v>3679511.5888895006</v>
      </c>
    </row>
    <row r="5227" spans="1:15" x14ac:dyDescent="0.2">
      <c r="A5227" s="1">
        <v>45906</v>
      </c>
      <c r="B5227" t="s">
        <v>164</v>
      </c>
      <c r="C5227" t="s">
        <v>425</v>
      </c>
      <c r="D5227" t="s">
        <v>1060</v>
      </c>
      <c r="E5227">
        <v>589.9</v>
      </c>
      <c r="F5227">
        <v>579.9</v>
      </c>
      <c r="G5227">
        <f>VLOOKUP($D5227,Dummy!$C$2:$I$1194,4,FALSE)</f>
        <v>0</v>
      </c>
      <c r="H5227">
        <f>VLOOKUP($D5227,Dummy!$C$2:$I$1194,5,FALSE)</f>
        <v>0</v>
      </c>
      <c r="I5227">
        <f>VLOOKUP($D5227,Dummy!$C$2:$I$1194,6,FALSE)</f>
        <v>0</v>
      </c>
      <c r="J5227">
        <f>VLOOKUP($D5227,Dummy!$C$2:$I$1194,7,FALSE)</f>
        <v>0</v>
      </c>
      <c r="K5227">
        <f>VLOOKUP($B5227,'Distance from BP'!$A$1:$F$3179,3,FALSE)</f>
        <v>134.13</v>
      </c>
      <c r="L5227">
        <f>VLOOKUP($B5227,'Distance from BP'!$A$1:$F$3179,4,FALSE)</f>
        <v>195.01</v>
      </c>
      <c r="M5227">
        <f>VLOOKUP($B5227,'Distance from BP'!$A$1:$F$3179,5,FALSE)</f>
        <v>201.31</v>
      </c>
      <c r="N5227">
        <f>VLOOKUP($B5227,'Distance from BP'!$A$1:$F$3179,6,FALSE)</f>
        <v>180.66</v>
      </c>
      <c r="O5227" s="7">
        <f>VLOOKUP(B5227,'tax data'!$A$1:$M$3179,12,FALSE)</f>
        <v>3679511.5888895006</v>
      </c>
    </row>
    <row r="5228" spans="1:15" x14ac:dyDescent="0.2">
      <c r="A5228" s="1">
        <v>45906</v>
      </c>
      <c r="B5228" t="s">
        <v>164</v>
      </c>
      <c r="C5228" t="s">
        <v>422</v>
      </c>
      <c r="D5228" t="s">
        <v>1061</v>
      </c>
      <c r="E5228">
        <v>589</v>
      </c>
      <c r="F5228">
        <v>587</v>
      </c>
      <c r="G5228">
        <f>VLOOKUP($D5228,Dummy!$C$2:$I$1194,4,FALSE)</f>
        <v>0</v>
      </c>
      <c r="H5228">
        <f>VLOOKUP($D5228,Dummy!$C$2:$I$1194,5,FALSE)</f>
        <v>0</v>
      </c>
      <c r="I5228">
        <f>VLOOKUP($D5228,Dummy!$C$2:$I$1194,6,FALSE)</f>
        <v>0</v>
      </c>
      <c r="J5228">
        <f>VLOOKUP($D5228,Dummy!$C$2:$I$1194,7,FALSE)</f>
        <v>0</v>
      </c>
      <c r="K5228">
        <f>VLOOKUP($B5228,'Distance from BP'!$A$1:$F$3179,3,FALSE)</f>
        <v>134.13</v>
      </c>
      <c r="L5228">
        <f>VLOOKUP($B5228,'Distance from BP'!$A$1:$F$3179,4,FALSE)</f>
        <v>195.01</v>
      </c>
      <c r="M5228">
        <f>VLOOKUP($B5228,'Distance from BP'!$A$1:$F$3179,5,FALSE)</f>
        <v>201.31</v>
      </c>
      <c r="N5228">
        <f>VLOOKUP($B5228,'Distance from BP'!$A$1:$F$3179,6,FALSE)</f>
        <v>180.66</v>
      </c>
      <c r="O5228" s="7">
        <f>VLOOKUP(B5228,'tax data'!$A$1:$M$3179,12,FALSE)</f>
        <v>3679511.5888895006</v>
      </c>
    </row>
    <row r="5229" spans="1:15" x14ac:dyDescent="0.2">
      <c r="A5229" s="1">
        <v>45906</v>
      </c>
      <c r="B5229" t="s">
        <v>164</v>
      </c>
      <c r="C5229" t="s">
        <v>421</v>
      </c>
      <c r="D5229" t="s">
        <v>1062</v>
      </c>
      <c r="E5229">
        <v>590</v>
      </c>
      <c r="F5229">
        <v>589</v>
      </c>
      <c r="G5229">
        <f>VLOOKUP($D5229,Dummy!$C$2:$I$1194,4,FALSE)</f>
        <v>0</v>
      </c>
      <c r="H5229">
        <f>VLOOKUP($D5229,Dummy!$C$2:$I$1194,5,FALSE)</f>
        <v>0</v>
      </c>
      <c r="I5229">
        <f>VLOOKUP($D5229,Dummy!$C$2:$I$1194,6,FALSE)</f>
        <v>0</v>
      </c>
      <c r="J5229">
        <f>VLOOKUP($D5229,Dummy!$C$2:$I$1194,7,FALSE)</f>
        <v>0</v>
      </c>
      <c r="K5229">
        <f>VLOOKUP($B5229,'Distance from BP'!$A$1:$F$3179,3,FALSE)</f>
        <v>134.13</v>
      </c>
      <c r="L5229">
        <f>VLOOKUP($B5229,'Distance from BP'!$A$1:$F$3179,4,FALSE)</f>
        <v>195.01</v>
      </c>
      <c r="M5229">
        <f>VLOOKUP($B5229,'Distance from BP'!$A$1:$F$3179,5,FALSE)</f>
        <v>201.31</v>
      </c>
      <c r="N5229">
        <f>VLOOKUP($B5229,'Distance from BP'!$A$1:$F$3179,6,FALSE)</f>
        <v>180.66</v>
      </c>
      <c r="O5229" s="7">
        <f>VLOOKUP(B5229,'tax data'!$A$1:$M$3179,12,FALSE)</f>
        <v>3679511.5888895006</v>
      </c>
    </row>
    <row r="5230" spans="1:15" x14ac:dyDescent="0.2">
      <c r="A5230" s="1">
        <v>45906</v>
      </c>
      <c r="B5230" t="s">
        <v>165</v>
      </c>
      <c r="C5230" t="s">
        <v>421</v>
      </c>
      <c r="D5230" t="s">
        <v>1063</v>
      </c>
      <c r="E5230">
        <v>590</v>
      </c>
      <c r="F5230">
        <v>589</v>
      </c>
      <c r="G5230">
        <f>VLOOKUP($D5230,Dummy!$C$2:$I$1194,4,FALSE)</f>
        <v>0</v>
      </c>
      <c r="H5230">
        <f>VLOOKUP($D5230,Dummy!$C$2:$I$1194,5,FALSE)</f>
        <v>0</v>
      </c>
      <c r="I5230">
        <f>VLOOKUP($D5230,Dummy!$C$2:$I$1194,6,FALSE)</f>
        <v>0</v>
      </c>
      <c r="J5230">
        <f>VLOOKUP($D5230,Dummy!$C$2:$I$1194,7,FALSE)</f>
        <v>0</v>
      </c>
      <c r="K5230">
        <f>VLOOKUP($B5230,'Distance from BP'!$A$1:$F$3179,3,FALSE)</f>
        <v>131.88</v>
      </c>
      <c r="L5230">
        <f>VLOOKUP($B5230,'Distance from BP'!$A$1:$F$3179,4,FALSE)</f>
        <v>184.97</v>
      </c>
      <c r="M5230">
        <f>VLOOKUP($B5230,'Distance from BP'!$A$1:$F$3179,5,FALSE)</f>
        <v>180.86</v>
      </c>
      <c r="N5230">
        <f>VLOOKUP($B5230,'Distance from BP'!$A$1:$F$3179,6,FALSE)</f>
        <v>151.77000000000001</v>
      </c>
      <c r="O5230" s="7">
        <f>VLOOKUP(B5230,'tax data'!$A$1:$M$3179,12,FALSE)</f>
        <v>3326671.9054966248</v>
      </c>
    </row>
    <row r="5231" spans="1:15" x14ac:dyDescent="0.2">
      <c r="A5231" s="1">
        <v>45906</v>
      </c>
      <c r="B5231" t="s">
        <v>166</v>
      </c>
      <c r="C5231" t="s">
        <v>489</v>
      </c>
      <c r="D5231" t="s">
        <v>1064</v>
      </c>
      <c r="E5231">
        <v>595</v>
      </c>
      <c r="F5231">
        <v>580</v>
      </c>
      <c r="G5231">
        <f>VLOOKUP($D5231,Dummy!$C$2:$I$1194,4,FALSE)</f>
        <v>0</v>
      </c>
      <c r="H5231">
        <f>VLOOKUP($D5231,Dummy!$C$2:$I$1194,5,FALSE)</f>
        <v>0</v>
      </c>
      <c r="I5231">
        <f>VLOOKUP($D5231,Dummy!$C$2:$I$1194,6,FALSE)</f>
        <v>0</v>
      </c>
      <c r="J5231">
        <f>VLOOKUP($D5231,Dummy!$C$2:$I$1194,7,FALSE)</f>
        <v>0</v>
      </c>
      <c r="K5231">
        <f>VLOOKUP($B5231,'Distance from BP'!$A$1:$F$3179,3,FALSE)</f>
        <v>174.13</v>
      </c>
      <c r="L5231">
        <f>VLOOKUP($B5231,'Distance from BP'!$A$1:$F$3179,4,FALSE)</f>
        <v>239.59</v>
      </c>
      <c r="M5231">
        <f>VLOOKUP($B5231,'Distance from BP'!$A$1:$F$3179,5,FALSE)</f>
        <v>261.5</v>
      </c>
      <c r="N5231">
        <f>VLOOKUP($B5231,'Distance from BP'!$A$1:$F$3179,6,FALSE)</f>
        <v>247.51</v>
      </c>
      <c r="O5231" s="7">
        <f>VLOOKUP(B5231,'tax data'!$A$1:$M$3179,12,FALSE)</f>
        <v>3262989.455319149</v>
      </c>
    </row>
    <row r="5232" spans="1:15" x14ac:dyDescent="0.2">
      <c r="A5232" s="1">
        <v>45906</v>
      </c>
      <c r="B5232" t="s">
        <v>168</v>
      </c>
      <c r="C5232" t="s">
        <v>428</v>
      </c>
      <c r="D5232" t="s">
        <v>1066</v>
      </c>
      <c r="E5232">
        <v>636.9</v>
      </c>
      <c r="F5232">
        <v>631.9</v>
      </c>
      <c r="G5232">
        <f>VLOOKUP($D5232,Dummy!$C$2:$I$1194,4,FALSE)</f>
        <v>1</v>
      </c>
      <c r="H5232">
        <f>VLOOKUP($D5232,Dummy!$C$2:$I$1194,5,FALSE)</f>
        <v>1</v>
      </c>
      <c r="I5232">
        <f>VLOOKUP($D5232,Dummy!$C$2:$I$1194,6,FALSE)</f>
        <v>0</v>
      </c>
      <c r="J5232">
        <f>VLOOKUP($D5232,Dummy!$C$2:$I$1194,7,FALSE)</f>
        <v>0</v>
      </c>
      <c r="K5232">
        <f>VLOOKUP($B5232,'Distance from BP'!$A$1:$F$3179,3,FALSE)</f>
        <v>39.68</v>
      </c>
      <c r="L5232">
        <f>VLOOKUP($B5232,'Distance from BP'!$A$1:$F$3179,4,FALSE)</f>
        <v>42.53</v>
      </c>
      <c r="M5232">
        <f>VLOOKUP($B5232,'Distance from BP'!$A$1:$F$3179,5,FALSE)</f>
        <v>39.549999999999997</v>
      </c>
      <c r="N5232">
        <f>VLOOKUP($B5232,'Distance from BP'!$A$1:$F$3179,6,FALSE)</f>
        <v>36.11</v>
      </c>
      <c r="O5232" s="7">
        <f>VLOOKUP(B5232,'tax data'!$A$1:$M$3179,12,FALSE)</f>
        <v>4255335.9094420597</v>
      </c>
    </row>
    <row r="5233" spans="1:15" x14ac:dyDescent="0.2">
      <c r="A5233" s="1">
        <v>45906</v>
      </c>
      <c r="B5233" t="s">
        <v>168</v>
      </c>
      <c r="C5233" t="s">
        <v>428</v>
      </c>
      <c r="D5233" t="s">
        <v>1067</v>
      </c>
      <c r="E5233">
        <v>636.9</v>
      </c>
      <c r="F5233">
        <v>631.9</v>
      </c>
      <c r="G5233">
        <f>VLOOKUP($D5233,Dummy!$C$2:$I$1194,4,FALSE)</f>
        <v>1</v>
      </c>
      <c r="H5233">
        <f>VLOOKUP($D5233,Dummy!$C$2:$I$1194,5,FALSE)</f>
        <v>1</v>
      </c>
      <c r="I5233">
        <f>VLOOKUP($D5233,Dummy!$C$2:$I$1194,6,FALSE)</f>
        <v>0</v>
      </c>
      <c r="J5233">
        <f>VLOOKUP($D5233,Dummy!$C$2:$I$1194,7,FALSE)</f>
        <v>0</v>
      </c>
      <c r="K5233">
        <f>VLOOKUP($B5233,'Distance from BP'!$A$1:$F$3179,3,FALSE)</f>
        <v>39.68</v>
      </c>
      <c r="L5233">
        <f>VLOOKUP($B5233,'Distance from BP'!$A$1:$F$3179,4,FALSE)</f>
        <v>42.53</v>
      </c>
      <c r="M5233">
        <f>VLOOKUP($B5233,'Distance from BP'!$A$1:$F$3179,5,FALSE)</f>
        <v>39.549999999999997</v>
      </c>
      <c r="N5233">
        <f>VLOOKUP($B5233,'Distance from BP'!$A$1:$F$3179,6,FALSE)</f>
        <v>36.11</v>
      </c>
      <c r="O5233" s="7">
        <f>VLOOKUP(B5233,'tax data'!$A$1:$M$3179,12,FALSE)</f>
        <v>4255335.9094420597</v>
      </c>
    </row>
    <row r="5234" spans="1:15" x14ac:dyDescent="0.2">
      <c r="A5234" s="1">
        <v>45906</v>
      </c>
      <c r="B5234" t="s">
        <v>169</v>
      </c>
      <c r="C5234" t="s">
        <v>429</v>
      </c>
      <c r="D5234" t="s">
        <v>1069</v>
      </c>
      <c r="E5234">
        <v>591</v>
      </c>
      <c r="F5234">
        <v>590</v>
      </c>
      <c r="G5234">
        <f>VLOOKUP($D5234,Dummy!$C$2:$I$1194,4,FALSE)</f>
        <v>0</v>
      </c>
      <c r="H5234">
        <f>VLOOKUP($D5234,Dummy!$C$2:$I$1194,5,FALSE)</f>
        <v>0</v>
      </c>
      <c r="I5234">
        <f>VLOOKUP($D5234,Dummy!$C$2:$I$1194,6,FALSE)</f>
        <v>0</v>
      </c>
      <c r="J5234">
        <f>VLOOKUP($D5234,Dummy!$C$2:$I$1194,7,FALSE)</f>
        <v>0</v>
      </c>
      <c r="K5234">
        <f>VLOOKUP($B5234,'Distance from BP'!$A$1:$F$3179,3,FALSE)</f>
        <v>105.22</v>
      </c>
      <c r="L5234">
        <f>VLOOKUP($B5234,'Distance from BP'!$A$1:$F$3179,4,FALSE)</f>
        <v>129.66999999999999</v>
      </c>
      <c r="M5234">
        <f>VLOOKUP($B5234,'Distance from BP'!$A$1:$F$3179,5,FALSE)</f>
        <v>137.49</v>
      </c>
      <c r="N5234">
        <f>VLOOKUP($B5234,'Distance from BP'!$A$1:$F$3179,6,FALSE)</f>
        <v>134.05000000000001</v>
      </c>
      <c r="O5234" s="7">
        <f>VLOOKUP(B5234,'tax data'!$A$1:$M$3179,12,FALSE)</f>
        <v>3414794.1415525116</v>
      </c>
    </row>
    <row r="5235" spans="1:15" x14ac:dyDescent="0.2">
      <c r="A5235" s="1">
        <v>45906</v>
      </c>
      <c r="B5235" t="s">
        <v>170</v>
      </c>
      <c r="C5235" t="s">
        <v>421</v>
      </c>
      <c r="D5235" t="s">
        <v>1070</v>
      </c>
      <c r="E5235">
        <v>590</v>
      </c>
      <c r="F5235">
        <v>589</v>
      </c>
      <c r="G5235">
        <f>VLOOKUP($D5235,Dummy!$C$2:$I$1194,4,FALSE)</f>
        <v>0</v>
      </c>
      <c r="H5235">
        <f>VLOOKUP($D5235,Dummy!$C$2:$I$1194,5,FALSE)</f>
        <v>0</v>
      </c>
      <c r="I5235">
        <f>VLOOKUP($D5235,Dummy!$C$2:$I$1194,6,FALSE)</f>
        <v>0</v>
      </c>
      <c r="J5235">
        <f>VLOOKUP($D5235,Dummy!$C$2:$I$1194,7,FALSE)</f>
        <v>0</v>
      </c>
      <c r="K5235">
        <f>VLOOKUP($B5235,'Distance from BP'!$A$1:$F$3179,3,FALSE)</f>
        <v>42.54</v>
      </c>
      <c r="L5235">
        <f>VLOOKUP($B5235,'Distance from BP'!$A$1:$F$3179,4,FALSE)</f>
        <v>50.68</v>
      </c>
      <c r="M5235">
        <f>VLOOKUP($B5235,'Distance from BP'!$A$1:$F$3179,5,FALSE)</f>
        <v>36.36</v>
      </c>
      <c r="N5235">
        <f>VLOOKUP($B5235,'Distance from BP'!$A$1:$F$3179,6,FALSE)</f>
        <v>30.17</v>
      </c>
      <c r="O5235" s="7">
        <f>VLOOKUP(B5235,'tax data'!$A$1:$M$3179,12,FALSE)</f>
        <v>4009107.3424995593</v>
      </c>
    </row>
    <row r="5236" spans="1:15" x14ac:dyDescent="0.2">
      <c r="A5236" s="1">
        <v>45906</v>
      </c>
      <c r="B5236" t="s">
        <v>171</v>
      </c>
      <c r="C5236" t="s">
        <v>431</v>
      </c>
      <c r="D5236" t="s">
        <v>1071</v>
      </c>
      <c r="E5236">
        <v>570</v>
      </c>
      <c r="F5236">
        <v>560</v>
      </c>
      <c r="G5236">
        <f>VLOOKUP($D5236,Dummy!$C$2:$I$1194,4,FALSE)</f>
        <v>0</v>
      </c>
      <c r="H5236">
        <f>VLOOKUP($D5236,Dummy!$C$2:$I$1194,5,FALSE)</f>
        <v>0</v>
      </c>
      <c r="I5236">
        <f>VLOOKUP($D5236,Dummy!$C$2:$I$1194,6,FALSE)</f>
        <v>0</v>
      </c>
      <c r="J5236">
        <f>VLOOKUP($D5236,Dummy!$C$2:$I$1194,7,FALSE)</f>
        <v>0</v>
      </c>
      <c r="K5236">
        <f>VLOOKUP($B5236,'Distance from BP'!$A$1:$F$3179,3,FALSE)</f>
        <v>76.239999999999995</v>
      </c>
      <c r="L5236">
        <f>VLOOKUP($B5236,'Distance from BP'!$A$1:$F$3179,4,FALSE)</f>
        <v>84.31</v>
      </c>
      <c r="M5236">
        <f>VLOOKUP($B5236,'Distance from BP'!$A$1:$F$3179,5,FALSE)</f>
        <v>83.66</v>
      </c>
      <c r="N5236">
        <f>VLOOKUP($B5236,'Distance from BP'!$A$1:$F$3179,6,FALSE)</f>
        <v>79.41</v>
      </c>
      <c r="O5236" s="7">
        <f>VLOOKUP(B5236,'tax data'!$A$1:$M$3179,12,FALSE)</f>
        <v>4177595.9928825623</v>
      </c>
    </row>
    <row r="5237" spans="1:15" x14ac:dyDescent="0.2">
      <c r="A5237" s="1">
        <v>45906</v>
      </c>
      <c r="B5237" t="s">
        <v>172</v>
      </c>
      <c r="C5237" t="s">
        <v>490</v>
      </c>
      <c r="D5237" t="s">
        <v>1072</v>
      </c>
      <c r="E5237">
        <v>589</v>
      </c>
      <c r="F5237">
        <v>586</v>
      </c>
      <c r="G5237">
        <f>VLOOKUP($D5237,Dummy!$C$2:$I$1194,4,FALSE)</f>
        <v>0</v>
      </c>
      <c r="H5237">
        <f>VLOOKUP($D5237,Dummy!$C$2:$I$1194,5,FALSE)</f>
        <v>0</v>
      </c>
      <c r="I5237">
        <f>VLOOKUP($D5237,Dummy!$C$2:$I$1194,6,FALSE)</f>
        <v>0</v>
      </c>
      <c r="J5237">
        <f>VLOOKUP($D5237,Dummy!$C$2:$I$1194,7,FALSE)</f>
        <v>0</v>
      </c>
      <c r="K5237">
        <f>VLOOKUP($B5237,'Distance from BP'!$A$1:$F$3179,3,FALSE)</f>
        <v>53.06</v>
      </c>
      <c r="L5237">
        <f>VLOOKUP($B5237,'Distance from BP'!$A$1:$F$3179,4,FALSE)</f>
        <v>64.7</v>
      </c>
      <c r="M5237">
        <f>VLOOKUP($B5237,'Distance from BP'!$A$1:$F$3179,5,FALSE)</f>
        <v>57.52</v>
      </c>
      <c r="N5237">
        <f>VLOOKUP($B5237,'Distance from BP'!$A$1:$F$3179,6,FALSE)</f>
        <v>51.25</v>
      </c>
      <c r="O5237" s="7">
        <f>VLOOKUP(B5237,'tax data'!$A$1:$M$3179,12,FALSE)</f>
        <v>4093973.1053391052</v>
      </c>
    </row>
    <row r="5238" spans="1:15" x14ac:dyDescent="0.2">
      <c r="A5238" s="1">
        <v>45906</v>
      </c>
      <c r="B5238" t="s">
        <v>173</v>
      </c>
      <c r="C5238" t="s">
        <v>421</v>
      </c>
      <c r="D5238" t="s">
        <v>1073</v>
      </c>
      <c r="E5238">
        <v>590</v>
      </c>
      <c r="F5238">
        <v>589</v>
      </c>
      <c r="G5238">
        <f>VLOOKUP($D5238,Dummy!$C$2:$I$1194,4,FALSE)</f>
        <v>0</v>
      </c>
      <c r="H5238">
        <f>VLOOKUP($D5238,Dummy!$C$2:$I$1194,5,FALSE)</f>
        <v>0</v>
      </c>
      <c r="I5238">
        <f>VLOOKUP($D5238,Dummy!$C$2:$I$1194,6,FALSE)</f>
        <v>0</v>
      </c>
      <c r="J5238">
        <f>VLOOKUP($D5238,Dummy!$C$2:$I$1194,7,FALSE)</f>
        <v>0</v>
      </c>
      <c r="K5238">
        <f>VLOOKUP($B5238,'Distance from BP'!$A$1:$F$3179,3,FALSE)</f>
        <v>76.94</v>
      </c>
      <c r="L5238">
        <f>VLOOKUP($B5238,'Distance from BP'!$A$1:$F$3179,4,FALSE)</f>
        <v>81.14</v>
      </c>
      <c r="M5238">
        <f>VLOOKUP($B5238,'Distance from BP'!$A$1:$F$3179,5,FALSE)</f>
        <v>103.68</v>
      </c>
      <c r="N5238">
        <f>VLOOKUP($B5238,'Distance from BP'!$A$1:$F$3179,6,FALSE)</f>
        <v>100.82</v>
      </c>
      <c r="O5238" s="7">
        <f>VLOOKUP(B5238,'tax data'!$A$1:$M$3179,12,FALSE)</f>
        <v>3698213.7629573173</v>
      </c>
    </row>
    <row r="5239" spans="1:15" x14ac:dyDescent="0.2">
      <c r="A5239" s="1">
        <v>45906</v>
      </c>
      <c r="B5239" t="s">
        <v>174</v>
      </c>
      <c r="C5239" t="s">
        <v>422</v>
      </c>
      <c r="D5239" t="s">
        <v>1074</v>
      </c>
      <c r="E5239">
        <v>589</v>
      </c>
      <c r="F5239">
        <v>587</v>
      </c>
      <c r="G5239">
        <f>VLOOKUP($D5239,Dummy!$C$2:$I$1194,4,FALSE)</f>
        <v>0</v>
      </c>
      <c r="H5239">
        <f>VLOOKUP($D5239,Dummy!$C$2:$I$1194,5,FALSE)</f>
        <v>0</v>
      </c>
      <c r="I5239">
        <f>VLOOKUP($D5239,Dummy!$C$2:$I$1194,6,FALSE)</f>
        <v>0</v>
      </c>
      <c r="J5239">
        <f>VLOOKUP($D5239,Dummy!$C$2:$I$1194,7,FALSE)</f>
        <v>0</v>
      </c>
      <c r="K5239">
        <f>VLOOKUP($B5239,'Distance from BP'!$A$1:$F$3179,3,FALSE)</f>
        <v>141.68</v>
      </c>
      <c r="L5239">
        <f>VLOOKUP($B5239,'Distance from BP'!$A$1:$F$3179,4,FALSE)</f>
        <v>181.62</v>
      </c>
      <c r="M5239">
        <f>VLOOKUP($B5239,'Distance from BP'!$A$1:$F$3179,5,FALSE)</f>
        <v>175.64</v>
      </c>
      <c r="N5239">
        <f>VLOOKUP($B5239,'Distance from BP'!$A$1:$F$3179,6,FALSE)</f>
        <v>159.93</v>
      </c>
      <c r="O5239" s="7">
        <f>VLOOKUP(B5239,'tax data'!$A$1:$M$3179,12,FALSE)</f>
        <v>3616247.5614814814</v>
      </c>
    </row>
    <row r="5240" spans="1:15" x14ac:dyDescent="0.2">
      <c r="A5240" s="1">
        <v>45906</v>
      </c>
      <c r="B5240" t="s">
        <v>175</v>
      </c>
      <c r="C5240" t="s">
        <v>428</v>
      </c>
      <c r="D5240" t="s">
        <v>1075</v>
      </c>
      <c r="E5240">
        <v>593.9</v>
      </c>
      <c r="F5240">
        <v>589.9</v>
      </c>
      <c r="G5240">
        <f>VLOOKUP($D5240,Dummy!$C$2:$I$1194,4,FALSE)</f>
        <v>0</v>
      </c>
      <c r="H5240">
        <f>VLOOKUP($D5240,Dummy!$C$2:$I$1194,5,FALSE)</f>
        <v>0</v>
      </c>
      <c r="I5240">
        <f>VLOOKUP($D5240,Dummy!$C$2:$I$1194,6,FALSE)</f>
        <v>0</v>
      </c>
      <c r="J5240">
        <f>VLOOKUP($D5240,Dummy!$C$2:$I$1194,7,FALSE)</f>
        <v>0</v>
      </c>
      <c r="K5240">
        <f>VLOOKUP($B5240,'Distance from BP'!$A$1:$F$3179,3,FALSE)</f>
        <v>122.19</v>
      </c>
      <c r="L5240">
        <f>VLOOKUP($B5240,'Distance from BP'!$A$1:$F$3179,4,FALSE)</f>
        <v>143.25</v>
      </c>
      <c r="M5240">
        <f>VLOOKUP($B5240,'Distance from BP'!$A$1:$F$3179,5,FALSE)</f>
        <v>177.98</v>
      </c>
      <c r="N5240">
        <f>VLOOKUP($B5240,'Distance from BP'!$A$1:$F$3179,6,FALSE)</f>
        <v>173.85</v>
      </c>
      <c r="O5240" s="7">
        <f>VLOOKUP(B5240,'tax data'!$A$1:$M$3179,12,FALSE)</f>
        <v>4304017.5071583511</v>
      </c>
    </row>
    <row r="5241" spans="1:15" x14ac:dyDescent="0.2">
      <c r="A5241" s="1">
        <v>45906</v>
      </c>
      <c r="B5241" t="s">
        <v>177</v>
      </c>
      <c r="C5241" t="s">
        <v>422</v>
      </c>
      <c r="D5241" t="s">
        <v>1077</v>
      </c>
      <c r="E5241">
        <v>589</v>
      </c>
      <c r="F5241">
        <v>587</v>
      </c>
      <c r="G5241">
        <f>VLOOKUP($D5241,Dummy!$C$2:$I$1194,4,FALSE)</f>
        <v>0</v>
      </c>
      <c r="H5241">
        <f>VLOOKUP($D5241,Dummy!$C$2:$I$1194,5,FALSE)</f>
        <v>0</v>
      </c>
      <c r="I5241">
        <f>VLOOKUP($D5241,Dummy!$C$2:$I$1194,6,FALSE)</f>
        <v>0</v>
      </c>
      <c r="J5241">
        <f>VLOOKUP($D5241,Dummy!$C$2:$I$1194,7,FALSE)</f>
        <v>0</v>
      </c>
      <c r="K5241">
        <f>VLOOKUP($B5241,'Distance from BP'!$A$1:$F$3179,3,FALSE)</f>
        <v>92.3</v>
      </c>
      <c r="L5241">
        <f>VLOOKUP($B5241,'Distance from BP'!$A$1:$F$3179,4,FALSE)</f>
        <v>112.38</v>
      </c>
      <c r="M5241">
        <f>VLOOKUP($B5241,'Distance from BP'!$A$1:$F$3179,5,FALSE)</f>
        <v>103.59</v>
      </c>
      <c r="N5241">
        <f>VLOOKUP($B5241,'Distance from BP'!$A$1:$F$3179,6,FALSE)</f>
        <v>93.89</v>
      </c>
      <c r="O5241" s="7">
        <f>VLOOKUP(B5241,'tax data'!$A$1:$M$3179,12,FALSE)</f>
        <v>3580514.8085342199</v>
      </c>
    </row>
    <row r="5242" spans="1:15" x14ac:dyDescent="0.2">
      <c r="A5242" s="1">
        <v>45906</v>
      </c>
      <c r="B5242" t="s">
        <v>178</v>
      </c>
      <c r="C5242" t="s">
        <v>421</v>
      </c>
      <c r="D5242" t="s">
        <v>1078</v>
      </c>
      <c r="E5242">
        <v>590</v>
      </c>
      <c r="F5242">
        <v>589</v>
      </c>
      <c r="G5242">
        <f>VLOOKUP($D5242,Dummy!$C$2:$I$1194,4,FALSE)</f>
        <v>0</v>
      </c>
      <c r="H5242">
        <f>VLOOKUP($D5242,Dummy!$C$2:$I$1194,5,FALSE)</f>
        <v>0</v>
      </c>
      <c r="I5242">
        <f>VLOOKUP($D5242,Dummy!$C$2:$I$1194,6,FALSE)</f>
        <v>0</v>
      </c>
      <c r="J5242">
        <f>VLOOKUP($D5242,Dummy!$C$2:$I$1194,7,FALSE)</f>
        <v>0</v>
      </c>
      <c r="K5242">
        <f>VLOOKUP($B5242,'Distance from BP'!$A$1:$F$3179,3,FALSE)</f>
        <v>79.23</v>
      </c>
      <c r="L5242">
        <f>VLOOKUP($B5242,'Distance from BP'!$A$1:$F$3179,4,FALSE)</f>
        <v>103.04</v>
      </c>
      <c r="M5242">
        <f>VLOOKUP($B5242,'Distance from BP'!$A$1:$F$3179,5,FALSE)</f>
        <v>90.43</v>
      </c>
      <c r="N5242">
        <f>VLOOKUP($B5242,'Distance from BP'!$A$1:$F$3179,6,FALSE)</f>
        <v>79.12</v>
      </c>
      <c r="O5242" s="7">
        <f>VLOOKUP(B5242,'tax data'!$A$1:$M$3179,12,FALSE)</f>
        <v>4410128.6330834804</v>
      </c>
    </row>
    <row r="5243" spans="1:15" x14ac:dyDescent="0.2">
      <c r="A5243" s="1">
        <v>45906</v>
      </c>
      <c r="B5243" t="s">
        <v>178</v>
      </c>
      <c r="C5243" t="s">
        <v>421</v>
      </c>
      <c r="D5243" t="s">
        <v>1079</v>
      </c>
      <c r="E5243">
        <v>590</v>
      </c>
      <c r="F5243">
        <v>589</v>
      </c>
      <c r="G5243">
        <f>VLOOKUP($D5243,Dummy!$C$2:$I$1194,4,FALSE)</f>
        <v>0</v>
      </c>
      <c r="H5243">
        <f>VLOOKUP($D5243,Dummy!$C$2:$I$1194,5,FALSE)</f>
        <v>0</v>
      </c>
      <c r="I5243">
        <f>VLOOKUP($D5243,Dummy!$C$2:$I$1194,6,FALSE)</f>
        <v>0</v>
      </c>
      <c r="J5243">
        <f>VLOOKUP($D5243,Dummy!$C$2:$I$1194,7,FALSE)</f>
        <v>0</v>
      </c>
      <c r="K5243">
        <f>VLOOKUP($B5243,'Distance from BP'!$A$1:$F$3179,3,FALSE)</f>
        <v>79.23</v>
      </c>
      <c r="L5243">
        <f>VLOOKUP($B5243,'Distance from BP'!$A$1:$F$3179,4,FALSE)</f>
        <v>103.04</v>
      </c>
      <c r="M5243">
        <f>VLOOKUP($B5243,'Distance from BP'!$A$1:$F$3179,5,FALSE)</f>
        <v>90.43</v>
      </c>
      <c r="N5243">
        <f>VLOOKUP($B5243,'Distance from BP'!$A$1:$F$3179,6,FALSE)</f>
        <v>79.12</v>
      </c>
      <c r="O5243" s="7">
        <f>VLOOKUP(B5243,'tax data'!$A$1:$M$3179,12,FALSE)</f>
        <v>4410128.6330834804</v>
      </c>
    </row>
    <row r="5244" spans="1:15" x14ac:dyDescent="0.2">
      <c r="A5244" s="1">
        <v>45906</v>
      </c>
      <c r="B5244" t="s">
        <v>178</v>
      </c>
      <c r="C5244" t="s">
        <v>426</v>
      </c>
      <c r="D5244" t="s">
        <v>1080</v>
      </c>
      <c r="E5244">
        <v>591.9</v>
      </c>
      <c r="F5244">
        <v>590.9</v>
      </c>
      <c r="G5244">
        <f>VLOOKUP($D5244,Dummy!$C$2:$I$1194,4,FALSE)</f>
        <v>0</v>
      </c>
      <c r="H5244">
        <f>VLOOKUP($D5244,Dummy!$C$2:$I$1194,5,FALSE)</f>
        <v>0</v>
      </c>
      <c r="I5244">
        <f>VLOOKUP($D5244,Dummy!$C$2:$I$1194,6,FALSE)</f>
        <v>0</v>
      </c>
      <c r="J5244">
        <f>VLOOKUP($D5244,Dummy!$C$2:$I$1194,7,FALSE)</f>
        <v>0</v>
      </c>
      <c r="K5244">
        <f>VLOOKUP($B5244,'Distance from BP'!$A$1:$F$3179,3,FALSE)</f>
        <v>79.23</v>
      </c>
      <c r="L5244">
        <f>VLOOKUP($B5244,'Distance from BP'!$A$1:$F$3179,4,FALSE)</f>
        <v>103.04</v>
      </c>
      <c r="M5244">
        <f>VLOOKUP($B5244,'Distance from BP'!$A$1:$F$3179,5,FALSE)</f>
        <v>90.43</v>
      </c>
      <c r="N5244">
        <f>VLOOKUP($B5244,'Distance from BP'!$A$1:$F$3179,6,FALSE)</f>
        <v>79.12</v>
      </c>
      <c r="O5244" s="7">
        <f>VLOOKUP(B5244,'tax data'!$A$1:$M$3179,12,FALSE)</f>
        <v>4410128.6330834804</v>
      </c>
    </row>
    <row r="5245" spans="1:15" x14ac:dyDescent="0.2">
      <c r="A5245" s="1">
        <v>45906</v>
      </c>
      <c r="B5245" t="s">
        <v>180</v>
      </c>
      <c r="C5245" t="s">
        <v>422</v>
      </c>
      <c r="D5245" t="s">
        <v>1082</v>
      </c>
      <c r="E5245">
        <v>589</v>
      </c>
      <c r="F5245">
        <v>587</v>
      </c>
      <c r="G5245">
        <f>VLOOKUP($D5245,Dummy!$C$2:$I$1194,4,FALSE)</f>
        <v>0</v>
      </c>
      <c r="H5245">
        <f>VLOOKUP($D5245,Dummy!$C$2:$I$1194,5,FALSE)</f>
        <v>0</v>
      </c>
      <c r="I5245">
        <f>VLOOKUP($D5245,Dummy!$C$2:$I$1194,6,FALSE)</f>
        <v>0</v>
      </c>
      <c r="J5245">
        <f>VLOOKUP($D5245,Dummy!$C$2:$I$1194,7,FALSE)</f>
        <v>0</v>
      </c>
      <c r="K5245">
        <f>VLOOKUP($B5245,'Distance from BP'!$A$1:$F$3179,3,FALSE)</f>
        <v>80.83</v>
      </c>
      <c r="L5245">
        <f>VLOOKUP($B5245,'Distance from BP'!$A$1:$F$3179,4,FALSE)</f>
        <v>100.91</v>
      </c>
      <c r="M5245">
        <f>VLOOKUP($B5245,'Distance from BP'!$A$1:$F$3179,5,FALSE)</f>
        <v>92.21</v>
      </c>
      <c r="N5245">
        <f>VLOOKUP($B5245,'Distance from BP'!$A$1:$F$3179,6,FALSE)</f>
        <v>82.51</v>
      </c>
      <c r="O5245" s="7">
        <f>VLOOKUP(B5245,'tax data'!$A$1:$M$3179,12,FALSE)</f>
        <v>4086537.0604515658</v>
      </c>
    </row>
    <row r="5246" spans="1:15" x14ac:dyDescent="0.2">
      <c r="A5246" s="1">
        <v>45906</v>
      </c>
      <c r="B5246" t="s">
        <v>181</v>
      </c>
      <c r="C5246" t="s">
        <v>491</v>
      </c>
      <c r="D5246" t="s">
        <v>1083</v>
      </c>
      <c r="E5246">
        <v>577</v>
      </c>
      <c r="F5246">
        <v>567</v>
      </c>
      <c r="G5246">
        <f>VLOOKUP($D5246,Dummy!$C$2:$I$1194,4,FALSE)</f>
        <v>0</v>
      </c>
      <c r="H5246">
        <f>VLOOKUP($D5246,Dummy!$C$2:$I$1194,5,FALSE)</f>
        <v>0</v>
      </c>
      <c r="I5246">
        <f>VLOOKUP($D5246,Dummy!$C$2:$I$1194,6,FALSE)</f>
        <v>0</v>
      </c>
      <c r="J5246">
        <f>VLOOKUP($D5246,Dummy!$C$2:$I$1194,7,FALSE)</f>
        <v>0</v>
      </c>
      <c r="K5246">
        <f>VLOOKUP($B5246,'Distance from BP'!$A$1:$F$3179,3,FALSE)</f>
        <v>92.24</v>
      </c>
      <c r="L5246">
        <f>VLOOKUP($B5246,'Distance from BP'!$A$1:$F$3179,4,FALSE)</f>
        <v>96.39</v>
      </c>
      <c r="M5246">
        <f>VLOOKUP($B5246,'Distance from BP'!$A$1:$F$3179,5,FALSE)</f>
        <v>129.43</v>
      </c>
      <c r="N5246">
        <f>VLOOKUP($B5246,'Distance from BP'!$A$1:$F$3179,6,FALSE)</f>
        <v>126.5</v>
      </c>
      <c r="O5246" s="7">
        <f>VLOOKUP(B5246,'tax data'!$A$1:$M$3179,12,FALSE)</f>
        <v>3811637.6463878327</v>
      </c>
    </row>
    <row r="5247" spans="1:15" x14ac:dyDescent="0.2">
      <c r="A5247" s="1">
        <v>45906</v>
      </c>
      <c r="B5247" t="s">
        <v>182</v>
      </c>
      <c r="C5247" t="s">
        <v>492</v>
      </c>
      <c r="D5247" t="s">
        <v>1084</v>
      </c>
      <c r="E5247">
        <v>591</v>
      </c>
      <c r="F5247">
        <v>593</v>
      </c>
      <c r="G5247">
        <f>VLOOKUP($D5247,Dummy!$C$2:$I$1194,4,FALSE)</f>
        <v>0</v>
      </c>
      <c r="H5247">
        <f>VLOOKUP($D5247,Dummy!$C$2:$I$1194,5,FALSE)</f>
        <v>0</v>
      </c>
      <c r="I5247">
        <f>VLOOKUP($D5247,Dummy!$C$2:$I$1194,6,FALSE)</f>
        <v>0</v>
      </c>
      <c r="J5247">
        <f>VLOOKUP($D5247,Dummy!$C$2:$I$1194,7,FALSE)</f>
        <v>0</v>
      </c>
      <c r="K5247">
        <f>VLOOKUP($B5247,'Distance from BP'!$A$1:$F$3179,3,FALSE)</f>
        <v>74.78</v>
      </c>
      <c r="L5247">
        <f>VLOOKUP($B5247,'Distance from BP'!$A$1:$F$3179,4,FALSE)</f>
        <v>97.41</v>
      </c>
      <c r="M5247">
        <f>VLOOKUP($B5247,'Distance from BP'!$A$1:$F$3179,5,FALSE)</f>
        <v>90.81</v>
      </c>
      <c r="N5247">
        <f>VLOOKUP($B5247,'Distance from BP'!$A$1:$F$3179,6,FALSE)</f>
        <v>84.22</v>
      </c>
      <c r="O5247" s="7">
        <f>VLOOKUP(B5247,'tax data'!$A$1:$M$3179,12,FALSE)</f>
        <v>4608586.5912641017</v>
      </c>
    </row>
    <row r="5248" spans="1:15" x14ac:dyDescent="0.2">
      <c r="A5248" s="1">
        <v>45906</v>
      </c>
      <c r="B5248" t="s">
        <v>183</v>
      </c>
      <c r="C5248" t="s">
        <v>429</v>
      </c>
      <c r="D5248" t="s">
        <v>1085</v>
      </c>
      <c r="E5248">
        <v>582.9</v>
      </c>
      <c r="F5248">
        <v>583.9</v>
      </c>
      <c r="G5248">
        <f>VLOOKUP($D5248,Dummy!$C$2:$I$1194,4,FALSE)</f>
        <v>0</v>
      </c>
      <c r="H5248">
        <f>VLOOKUP($D5248,Dummy!$C$2:$I$1194,5,FALSE)</f>
        <v>0</v>
      </c>
      <c r="I5248">
        <f>VLOOKUP($D5248,Dummy!$C$2:$I$1194,6,FALSE)</f>
        <v>0</v>
      </c>
      <c r="J5248">
        <f>VLOOKUP($D5248,Dummy!$C$2:$I$1194,7,FALSE)</f>
        <v>0</v>
      </c>
      <c r="K5248">
        <f>VLOOKUP($B5248,'Distance from BP'!$A$1:$F$3179,3,FALSE)</f>
        <v>167.11</v>
      </c>
      <c r="L5248">
        <f>VLOOKUP($B5248,'Distance from BP'!$A$1:$F$3179,4,FALSE)</f>
        <v>196.77</v>
      </c>
      <c r="M5248">
        <f>VLOOKUP($B5248,'Distance from BP'!$A$1:$F$3179,5,FALSE)</f>
        <v>237.27</v>
      </c>
      <c r="N5248">
        <f>VLOOKUP($B5248,'Distance from BP'!$A$1:$F$3179,6,FALSE)</f>
        <v>192.71</v>
      </c>
      <c r="O5248" s="7">
        <f>VLOOKUP(B5248,'tax data'!$A$1:$M$3179,12,FALSE)</f>
        <v>3412706.1158659668</v>
      </c>
    </row>
    <row r="5249" spans="1:15" x14ac:dyDescent="0.2">
      <c r="A5249" s="1">
        <v>45906</v>
      </c>
      <c r="B5249" t="s">
        <v>184</v>
      </c>
      <c r="C5249" t="s">
        <v>421</v>
      </c>
      <c r="D5249" t="s">
        <v>1086</v>
      </c>
      <c r="E5249">
        <v>590</v>
      </c>
      <c r="F5249">
        <v>589</v>
      </c>
      <c r="G5249">
        <f>VLOOKUP($D5249,Dummy!$C$2:$I$1194,4,FALSE)</f>
        <v>0</v>
      </c>
      <c r="H5249">
        <f>VLOOKUP($D5249,Dummy!$C$2:$I$1194,5,FALSE)</f>
        <v>0</v>
      </c>
      <c r="I5249">
        <f>VLOOKUP($D5249,Dummy!$C$2:$I$1194,6,FALSE)</f>
        <v>0</v>
      </c>
      <c r="J5249">
        <f>VLOOKUP($D5249,Dummy!$C$2:$I$1194,7,FALSE)</f>
        <v>0</v>
      </c>
      <c r="K5249">
        <f>VLOOKUP($B5249,'Distance from BP'!$A$1:$F$3179,3,FALSE)</f>
        <v>156.44999999999999</v>
      </c>
      <c r="L5249">
        <f>VLOOKUP($B5249,'Distance from BP'!$A$1:$F$3179,4,FALSE)</f>
        <v>200.53</v>
      </c>
      <c r="M5249">
        <f>VLOOKUP($B5249,'Distance from BP'!$A$1:$F$3179,5,FALSE)</f>
        <v>212.84</v>
      </c>
      <c r="N5249">
        <f>VLOOKUP($B5249,'Distance from BP'!$A$1:$F$3179,6,FALSE)</f>
        <v>207.84</v>
      </c>
      <c r="O5249" s="7">
        <f>VLOOKUP(B5249,'tax data'!$A$1:$M$3179,12,FALSE)</f>
        <v>3480350.411996067</v>
      </c>
    </row>
    <row r="5250" spans="1:15" x14ac:dyDescent="0.2">
      <c r="A5250" s="1">
        <v>45906</v>
      </c>
      <c r="B5250" t="s">
        <v>185</v>
      </c>
      <c r="C5250" t="s">
        <v>427</v>
      </c>
      <c r="D5250" t="s">
        <v>1087</v>
      </c>
      <c r="E5250">
        <v>588</v>
      </c>
      <c r="F5250">
        <v>583</v>
      </c>
      <c r="G5250">
        <f>VLOOKUP($D5250,Dummy!$C$2:$I$1194,4,FALSE)</f>
        <v>0</v>
      </c>
      <c r="H5250">
        <f>VLOOKUP($D5250,Dummy!$C$2:$I$1194,5,FALSE)</f>
        <v>0</v>
      </c>
      <c r="I5250">
        <f>VLOOKUP($D5250,Dummy!$C$2:$I$1194,6,FALSE)</f>
        <v>0</v>
      </c>
      <c r="J5250">
        <f>VLOOKUP($D5250,Dummy!$C$2:$I$1194,7,FALSE)</f>
        <v>0</v>
      </c>
      <c r="K5250">
        <f>VLOOKUP($B5250,'Distance from BP'!$A$1:$F$3179,3,FALSE)</f>
        <v>112.99</v>
      </c>
      <c r="L5250">
        <f>VLOOKUP($B5250,'Distance from BP'!$A$1:$F$3179,4,FALSE)</f>
        <v>140.01</v>
      </c>
      <c r="M5250">
        <f>VLOOKUP($B5250,'Distance from BP'!$A$1:$F$3179,5,FALSE)</f>
        <v>136.13</v>
      </c>
      <c r="N5250">
        <f>VLOOKUP($B5250,'Distance from BP'!$A$1:$F$3179,6,FALSE)</f>
        <v>117.74</v>
      </c>
      <c r="O5250" s="7">
        <f>VLOOKUP(B5250,'tax data'!$A$1:$M$3179,12,FALSE)</f>
        <v>4011787.1550109275</v>
      </c>
    </row>
    <row r="5251" spans="1:15" x14ac:dyDescent="0.2">
      <c r="A5251" s="1">
        <v>45906</v>
      </c>
      <c r="B5251" t="s">
        <v>185</v>
      </c>
      <c r="C5251" t="s">
        <v>426</v>
      </c>
      <c r="D5251" t="s">
        <v>1088</v>
      </c>
      <c r="E5251">
        <v>591.9</v>
      </c>
      <c r="F5251">
        <v>590.9</v>
      </c>
      <c r="G5251">
        <f>VLOOKUP($D5251,Dummy!$C$2:$I$1194,4,FALSE)</f>
        <v>0</v>
      </c>
      <c r="H5251">
        <f>VLOOKUP($D5251,Dummy!$C$2:$I$1194,5,FALSE)</f>
        <v>0</v>
      </c>
      <c r="I5251">
        <f>VLOOKUP($D5251,Dummy!$C$2:$I$1194,6,FALSE)</f>
        <v>0</v>
      </c>
      <c r="J5251">
        <f>VLOOKUP($D5251,Dummy!$C$2:$I$1194,7,FALSE)</f>
        <v>0</v>
      </c>
      <c r="K5251">
        <f>VLOOKUP($B5251,'Distance from BP'!$A$1:$F$3179,3,FALSE)</f>
        <v>112.99</v>
      </c>
      <c r="L5251">
        <f>VLOOKUP($B5251,'Distance from BP'!$A$1:$F$3179,4,FALSE)</f>
        <v>140.01</v>
      </c>
      <c r="M5251">
        <f>VLOOKUP($B5251,'Distance from BP'!$A$1:$F$3179,5,FALSE)</f>
        <v>136.13</v>
      </c>
      <c r="N5251">
        <f>VLOOKUP($B5251,'Distance from BP'!$A$1:$F$3179,6,FALSE)</f>
        <v>117.74</v>
      </c>
      <c r="O5251" s="7">
        <f>VLOOKUP(B5251,'tax data'!$A$1:$M$3179,12,FALSE)</f>
        <v>4011787.1550109275</v>
      </c>
    </row>
    <row r="5252" spans="1:15" x14ac:dyDescent="0.2">
      <c r="A5252" s="1">
        <v>45906</v>
      </c>
      <c r="B5252" t="s">
        <v>185</v>
      </c>
      <c r="C5252" t="s">
        <v>428</v>
      </c>
      <c r="D5252" t="s">
        <v>1089</v>
      </c>
      <c r="E5252">
        <v>596.9</v>
      </c>
      <c r="F5252">
        <v>588.9</v>
      </c>
      <c r="G5252">
        <f>VLOOKUP($D5252,Dummy!$C$2:$I$1194,4,FALSE)</f>
        <v>0</v>
      </c>
      <c r="H5252">
        <f>VLOOKUP($D5252,Dummy!$C$2:$I$1194,5,FALSE)</f>
        <v>0</v>
      </c>
      <c r="I5252">
        <f>VLOOKUP($D5252,Dummy!$C$2:$I$1194,6,FALSE)</f>
        <v>0</v>
      </c>
      <c r="J5252">
        <f>VLOOKUP($D5252,Dummy!$C$2:$I$1194,7,FALSE)</f>
        <v>0</v>
      </c>
      <c r="K5252">
        <f>VLOOKUP($B5252,'Distance from BP'!$A$1:$F$3179,3,FALSE)</f>
        <v>112.99</v>
      </c>
      <c r="L5252">
        <f>VLOOKUP($B5252,'Distance from BP'!$A$1:$F$3179,4,FALSE)</f>
        <v>140.01</v>
      </c>
      <c r="M5252">
        <f>VLOOKUP($B5252,'Distance from BP'!$A$1:$F$3179,5,FALSE)</f>
        <v>136.13</v>
      </c>
      <c r="N5252">
        <f>VLOOKUP($B5252,'Distance from BP'!$A$1:$F$3179,6,FALSE)</f>
        <v>117.74</v>
      </c>
      <c r="O5252" s="7">
        <f>VLOOKUP(B5252,'tax data'!$A$1:$M$3179,12,FALSE)</f>
        <v>4011787.1550109275</v>
      </c>
    </row>
    <row r="5253" spans="1:15" x14ac:dyDescent="0.2">
      <c r="A5253" s="1">
        <v>45906</v>
      </c>
      <c r="B5253" t="s">
        <v>185</v>
      </c>
      <c r="C5253" t="s">
        <v>493</v>
      </c>
      <c r="D5253" t="s">
        <v>1090</v>
      </c>
      <c r="E5253">
        <v>578</v>
      </c>
      <c r="F5253" t="e">
        <v>#N/A</v>
      </c>
      <c r="G5253">
        <f>VLOOKUP($D5253,Dummy!$C$2:$I$1194,4,FALSE)</f>
        <v>0</v>
      </c>
      <c r="H5253">
        <f>VLOOKUP($D5253,Dummy!$C$2:$I$1194,5,FALSE)</f>
        <v>0</v>
      </c>
      <c r="I5253">
        <f>VLOOKUP($D5253,Dummy!$C$2:$I$1194,6,FALSE)</f>
        <v>0</v>
      </c>
      <c r="J5253">
        <f>VLOOKUP($D5253,Dummy!$C$2:$I$1194,7,FALSE)</f>
        <v>0</v>
      </c>
      <c r="K5253">
        <f>VLOOKUP($B5253,'Distance from BP'!$A$1:$F$3179,3,FALSE)</f>
        <v>112.99</v>
      </c>
      <c r="L5253">
        <f>VLOOKUP($B5253,'Distance from BP'!$A$1:$F$3179,4,FALSE)</f>
        <v>140.01</v>
      </c>
      <c r="M5253">
        <f>VLOOKUP($B5253,'Distance from BP'!$A$1:$F$3179,5,FALSE)</f>
        <v>136.13</v>
      </c>
      <c r="N5253">
        <f>VLOOKUP($B5253,'Distance from BP'!$A$1:$F$3179,6,FALSE)</f>
        <v>117.74</v>
      </c>
      <c r="O5253" s="7">
        <f>VLOOKUP(B5253,'tax data'!$A$1:$M$3179,12,FALSE)</f>
        <v>4011787.1550109275</v>
      </c>
    </row>
    <row r="5254" spans="1:15" x14ac:dyDescent="0.2">
      <c r="A5254" s="1">
        <v>45906</v>
      </c>
      <c r="B5254" t="s">
        <v>185</v>
      </c>
      <c r="C5254" t="s">
        <v>421</v>
      </c>
      <c r="D5254" t="s">
        <v>1091</v>
      </c>
      <c r="E5254">
        <v>590</v>
      </c>
      <c r="F5254">
        <v>589</v>
      </c>
      <c r="G5254">
        <f>VLOOKUP($D5254,Dummy!$C$2:$I$1194,4,FALSE)</f>
        <v>0</v>
      </c>
      <c r="H5254">
        <f>VLOOKUP($D5254,Dummy!$C$2:$I$1194,5,FALSE)</f>
        <v>0</v>
      </c>
      <c r="I5254">
        <f>VLOOKUP($D5254,Dummy!$C$2:$I$1194,6,FALSE)</f>
        <v>0</v>
      </c>
      <c r="J5254">
        <f>VLOOKUP($D5254,Dummy!$C$2:$I$1194,7,FALSE)</f>
        <v>0</v>
      </c>
      <c r="K5254">
        <f>VLOOKUP($B5254,'Distance from BP'!$A$1:$F$3179,3,FALSE)</f>
        <v>112.99</v>
      </c>
      <c r="L5254">
        <f>VLOOKUP($B5254,'Distance from BP'!$A$1:$F$3179,4,FALSE)</f>
        <v>140.01</v>
      </c>
      <c r="M5254">
        <f>VLOOKUP($B5254,'Distance from BP'!$A$1:$F$3179,5,FALSE)</f>
        <v>136.13</v>
      </c>
      <c r="N5254">
        <f>VLOOKUP($B5254,'Distance from BP'!$A$1:$F$3179,6,FALSE)</f>
        <v>117.74</v>
      </c>
      <c r="O5254" s="7">
        <f>VLOOKUP(B5254,'tax data'!$A$1:$M$3179,12,FALSE)</f>
        <v>4011787.1550109275</v>
      </c>
    </row>
    <row r="5255" spans="1:15" x14ac:dyDescent="0.2">
      <c r="A5255" s="1">
        <v>45906</v>
      </c>
      <c r="B5255" t="s">
        <v>186</v>
      </c>
      <c r="C5255" t="s">
        <v>421</v>
      </c>
      <c r="D5255" t="s">
        <v>1092</v>
      </c>
      <c r="E5255">
        <v>590</v>
      </c>
      <c r="F5255">
        <v>589</v>
      </c>
      <c r="G5255">
        <f>VLOOKUP($D5255,Dummy!$C$2:$I$1194,4,FALSE)</f>
        <v>0</v>
      </c>
      <c r="H5255">
        <f>VLOOKUP($D5255,Dummy!$C$2:$I$1194,5,FALSE)</f>
        <v>0</v>
      </c>
      <c r="I5255">
        <f>VLOOKUP($D5255,Dummy!$C$2:$I$1194,6,FALSE)</f>
        <v>0</v>
      </c>
      <c r="J5255">
        <f>VLOOKUP($D5255,Dummy!$C$2:$I$1194,7,FALSE)</f>
        <v>0</v>
      </c>
      <c r="K5255">
        <f>VLOOKUP($B5255,'Distance from BP'!$A$1:$F$3179,3,FALSE)</f>
        <v>147</v>
      </c>
      <c r="L5255">
        <f>VLOOKUP($B5255,'Distance from BP'!$A$1:$F$3179,4,FALSE)</f>
        <v>185.11</v>
      </c>
      <c r="M5255">
        <f>VLOOKUP($B5255,'Distance from BP'!$A$1:$F$3179,5,FALSE)</f>
        <v>179.21</v>
      </c>
      <c r="N5255">
        <f>VLOOKUP($B5255,'Distance from BP'!$A$1:$F$3179,6,FALSE)</f>
        <v>174.72</v>
      </c>
      <c r="O5255" s="7">
        <f>VLOOKUP(B5255,'tax data'!$A$1:$M$3179,12,FALSE)</f>
        <v>3502741.5497076022</v>
      </c>
    </row>
    <row r="5256" spans="1:15" x14ac:dyDescent="0.2">
      <c r="A5256" s="1">
        <v>45906</v>
      </c>
      <c r="B5256" t="s">
        <v>187</v>
      </c>
      <c r="C5256" t="s">
        <v>422</v>
      </c>
      <c r="D5256" t="s">
        <v>1093</v>
      </c>
      <c r="E5256">
        <v>589</v>
      </c>
      <c r="F5256">
        <v>587</v>
      </c>
      <c r="G5256">
        <f>VLOOKUP($D5256,Dummy!$C$2:$I$1194,4,FALSE)</f>
        <v>0</v>
      </c>
      <c r="H5256">
        <f>VLOOKUP($D5256,Dummy!$C$2:$I$1194,5,FALSE)</f>
        <v>0</v>
      </c>
      <c r="I5256">
        <f>VLOOKUP($D5256,Dummy!$C$2:$I$1194,6,FALSE)</f>
        <v>0</v>
      </c>
      <c r="J5256">
        <f>VLOOKUP($D5256,Dummy!$C$2:$I$1194,7,FALSE)</f>
        <v>0</v>
      </c>
      <c r="K5256">
        <f>VLOOKUP($B5256,'Distance from BP'!$A$1:$F$3179,3,FALSE)</f>
        <v>151.02000000000001</v>
      </c>
      <c r="L5256">
        <f>VLOOKUP($B5256,'Distance from BP'!$A$1:$F$3179,4,FALSE)</f>
        <v>189.12</v>
      </c>
      <c r="M5256">
        <f>VLOOKUP($B5256,'Distance from BP'!$A$1:$F$3179,5,FALSE)</f>
        <v>183.42</v>
      </c>
      <c r="N5256">
        <f>VLOOKUP($B5256,'Distance from BP'!$A$1:$F$3179,6,FALSE)</f>
        <v>178.94</v>
      </c>
      <c r="O5256" s="7">
        <f>VLOOKUP(B5256,'tax data'!$A$1:$M$3179,12,FALSE)</f>
        <v>3392716.5088282502</v>
      </c>
    </row>
    <row r="5257" spans="1:15" x14ac:dyDescent="0.2">
      <c r="A5257" s="1">
        <v>45906</v>
      </c>
      <c r="B5257" t="s">
        <v>188</v>
      </c>
      <c r="C5257" t="s">
        <v>426</v>
      </c>
      <c r="D5257" t="s">
        <v>1094</v>
      </c>
      <c r="E5257">
        <v>591.9</v>
      </c>
      <c r="F5257">
        <v>590.9</v>
      </c>
      <c r="G5257">
        <f>VLOOKUP($D5257,Dummy!$C$2:$I$1194,4,FALSE)</f>
        <v>0</v>
      </c>
      <c r="H5257">
        <f>VLOOKUP($D5257,Dummy!$C$2:$I$1194,5,FALSE)</f>
        <v>0</v>
      </c>
      <c r="I5257">
        <f>VLOOKUP($D5257,Dummy!$C$2:$I$1194,6,FALSE)</f>
        <v>0</v>
      </c>
      <c r="J5257">
        <f>VLOOKUP($D5257,Dummy!$C$2:$I$1194,7,FALSE)</f>
        <v>0</v>
      </c>
      <c r="K5257">
        <f>VLOOKUP($B5257,'Distance from BP'!$A$1:$F$3179,3,FALSE)</f>
        <v>138.25</v>
      </c>
      <c r="L5257">
        <f>VLOOKUP($B5257,'Distance from BP'!$A$1:$F$3179,4,FALSE)</f>
        <v>168.58</v>
      </c>
      <c r="M5257">
        <f>VLOOKUP($B5257,'Distance from BP'!$A$1:$F$3179,5,FALSE)</f>
        <v>191.2</v>
      </c>
      <c r="N5257">
        <f>VLOOKUP($B5257,'Distance from BP'!$A$1:$F$3179,6,FALSE)</f>
        <v>182.46</v>
      </c>
      <c r="O5257" s="7">
        <f>VLOOKUP(B5257,'tax data'!$A$1:$M$3179,12,FALSE)</f>
        <v>4152530.6296815542</v>
      </c>
    </row>
    <row r="5258" spans="1:15" x14ac:dyDescent="0.2">
      <c r="A5258" s="1">
        <v>45906</v>
      </c>
      <c r="B5258" t="s">
        <v>188</v>
      </c>
      <c r="C5258" t="s">
        <v>428</v>
      </c>
      <c r="D5258" t="s">
        <v>1095</v>
      </c>
      <c r="E5258">
        <v>594.9</v>
      </c>
      <c r="F5258">
        <v>591.9</v>
      </c>
      <c r="G5258">
        <f>VLOOKUP($D5258,Dummy!$C$2:$I$1194,4,FALSE)</f>
        <v>0</v>
      </c>
      <c r="H5258">
        <f>VLOOKUP($D5258,Dummy!$C$2:$I$1194,5,FALSE)</f>
        <v>0</v>
      </c>
      <c r="I5258">
        <f>VLOOKUP($D5258,Dummy!$C$2:$I$1194,6,FALSE)</f>
        <v>0</v>
      </c>
      <c r="J5258">
        <f>VLOOKUP($D5258,Dummy!$C$2:$I$1194,7,FALSE)</f>
        <v>0</v>
      </c>
      <c r="K5258">
        <f>VLOOKUP($B5258,'Distance from BP'!$A$1:$F$3179,3,FALSE)</f>
        <v>138.25</v>
      </c>
      <c r="L5258">
        <f>VLOOKUP($B5258,'Distance from BP'!$A$1:$F$3179,4,FALSE)</f>
        <v>168.58</v>
      </c>
      <c r="M5258">
        <f>VLOOKUP($B5258,'Distance from BP'!$A$1:$F$3179,5,FALSE)</f>
        <v>191.2</v>
      </c>
      <c r="N5258">
        <f>VLOOKUP($B5258,'Distance from BP'!$A$1:$F$3179,6,FALSE)</f>
        <v>182.46</v>
      </c>
      <c r="O5258" s="7">
        <f>VLOOKUP(B5258,'tax data'!$A$1:$M$3179,12,FALSE)</f>
        <v>4152530.6296815542</v>
      </c>
    </row>
    <row r="5259" spans="1:15" x14ac:dyDescent="0.2">
      <c r="A5259" s="1">
        <v>45906</v>
      </c>
      <c r="B5259" t="s">
        <v>188</v>
      </c>
      <c r="C5259" t="s">
        <v>421</v>
      </c>
      <c r="D5259" t="s">
        <v>1096</v>
      </c>
      <c r="E5259">
        <v>590</v>
      </c>
      <c r="F5259">
        <v>589</v>
      </c>
      <c r="G5259">
        <f>VLOOKUP($D5259,Dummy!$C$2:$I$1194,4,FALSE)</f>
        <v>0</v>
      </c>
      <c r="H5259">
        <f>VLOOKUP($D5259,Dummy!$C$2:$I$1194,5,FALSE)</f>
        <v>0</v>
      </c>
      <c r="I5259">
        <f>VLOOKUP($D5259,Dummy!$C$2:$I$1194,6,FALSE)</f>
        <v>0</v>
      </c>
      <c r="J5259">
        <f>VLOOKUP($D5259,Dummy!$C$2:$I$1194,7,FALSE)</f>
        <v>0</v>
      </c>
      <c r="K5259">
        <f>VLOOKUP($B5259,'Distance from BP'!$A$1:$F$3179,3,FALSE)</f>
        <v>138.25</v>
      </c>
      <c r="L5259">
        <f>VLOOKUP($B5259,'Distance from BP'!$A$1:$F$3179,4,FALSE)</f>
        <v>168.58</v>
      </c>
      <c r="M5259">
        <f>VLOOKUP($B5259,'Distance from BP'!$A$1:$F$3179,5,FALSE)</f>
        <v>191.2</v>
      </c>
      <c r="N5259">
        <f>VLOOKUP($B5259,'Distance from BP'!$A$1:$F$3179,6,FALSE)</f>
        <v>182.46</v>
      </c>
      <c r="O5259" s="7">
        <f>VLOOKUP(B5259,'tax data'!$A$1:$M$3179,12,FALSE)</f>
        <v>4152530.6296815542</v>
      </c>
    </row>
    <row r="5260" spans="1:15" x14ac:dyDescent="0.2">
      <c r="A5260" s="1">
        <v>45906</v>
      </c>
      <c r="B5260" t="s">
        <v>188</v>
      </c>
      <c r="C5260" t="s">
        <v>421</v>
      </c>
      <c r="D5260" t="s">
        <v>1097</v>
      </c>
      <c r="E5260">
        <v>590</v>
      </c>
      <c r="F5260">
        <v>589</v>
      </c>
      <c r="G5260">
        <f>VLOOKUP($D5260,Dummy!$C$2:$I$1194,4,FALSE)</f>
        <v>0</v>
      </c>
      <c r="H5260">
        <f>VLOOKUP($D5260,Dummy!$C$2:$I$1194,5,FALSE)</f>
        <v>0</v>
      </c>
      <c r="I5260">
        <f>VLOOKUP($D5260,Dummy!$C$2:$I$1194,6,FALSE)</f>
        <v>0</v>
      </c>
      <c r="J5260">
        <f>VLOOKUP($D5260,Dummy!$C$2:$I$1194,7,FALSE)</f>
        <v>0</v>
      </c>
      <c r="K5260">
        <f>VLOOKUP($B5260,'Distance from BP'!$A$1:$F$3179,3,FALSE)</f>
        <v>138.25</v>
      </c>
      <c r="L5260">
        <f>VLOOKUP($B5260,'Distance from BP'!$A$1:$F$3179,4,FALSE)</f>
        <v>168.58</v>
      </c>
      <c r="M5260">
        <f>VLOOKUP($B5260,'Distance from BP'!$A$1:$F$3179,5,FALSE)</f>
        <v>191.2</v>
      </c>
      <c r="N5260">
        <f>VLOOKUP($B5260,'Distance from BP'!$A$1:$F$3179,6,FALSE)</f>
        <v>182.46</v>
      </c>
      <c r="O5260" s="7">
        <f>VLOOKUP(B5260,'tax data'!$A$1:$M$3179,12,FALSE)</f>
        <v>4152530.6296815542</v>
      </c>
    </row>
    <row r="5261" spans="1:15" x14ac:dyDescent="0.2">
      <c r="A5261" s="1">
        <v>45906</v>
      </c>
      <c r="B5261" t="s">
        <v>188</v>
      </c>
      <c r="C5261" t="s">
        <v>438</v>
      </c>
      <c r="D5261" t="s">
        <v>1098</v>
      </c>
      <c r="E5261">
        <v>586.9</v>
      </c>
      <c r="F5261">
        <v>585.9</v>
      </c>
      <c r="G5261">
        <f>VLOOKUP($D5261,Dummy!$C$2:$I$1194,4,FALSE)</f>
        <v>0</v>
      </c>
      <c r="H5261">
        <f>VLOOKUP($D5261,Dummy!$C$2:$I$1194,5,FALSE)</f>
        <v>0</v>
      </c>
      <c r="I5261">
        <f>VLOOKUP($D5261,Dummy!$C$2:$I$1194,6,FALSE)</f>
        <v>0</v>
      </c>
      <c r="J5261">
        <f>VLOOKUP($D5261,Dummy!$C$2:$I$1194,7,FALSE)</f>
        <v>0</v>
      </c>
      <c r="K5261">
        <f>VLOOKUP($B5261,'Distance from BP'!$A$1:$F$3179,3,FALSE)</f>
        <v>138.25</v>
      </c>
      <c r="L5261">
        <f>VLOOKUP($B5261,'Distance from BP'!$A$1:$F$3179,4,FALSE)</f>
        <v>168.58</v>
      </c>
      <c r="M5261">
        <f>VLOOKUP($B5261,'Distance from BP'!$A$1:$F$3179,5,FALSE)</f>
        <v>191.2</v>
      </c>
      <c r="N5261">
        <f>VLOOKUP($B5261,'Distance from BP'!$A$1:$F$3179,6,FALSE)</f>
        <v>182.46</v>
      </c>
      <c r="O5261" s="7">
        <f>VLOOKUP(B5261,'tax data'!$A$1:$M$3179,12,FALSE)</f>
        <v>4152530.6296815542</v>
      </c>
    </row>
    <row r="5262" spans="1:15" x14ac:dyDescent="0.2">
      <c r="A5262" s="1">
        <v>45906</v>
      </c>
      <c r="B5262" t="s">
        <v>188</v>
      </c>
      <c r="C5262" t="s">
        <v>422</v>
      </c>
      <c r="D5262" t="s">
        <v>1099</v>
      </c>
      <c r="E5262">
        <v>589</v>
      </c>
      <c r="F5262">
        <v>587</v>
      </c>
      <c r="G5262">
        <f>VLOOKUP($D5262,Dummy!$C$2:$I$1194,4,FALSE)</f>
        <v>0</v>
      </c>
      <c r="H5262">
        <f>VLOOKUP($D5262,Dummy!$C$2:$I$1194,5,FALSE)</f>
        <v>0</v>
      </c>
      <c r="I5262">
        <f>VLOOKUP($D5262,Dummy!$C$2:$I$1194,6,FALSE)</f>
        <v>0</v>
      </c>
      <c r="J5262">
        <f>VLOOKUP($D5262,Dummy!$C$2:$I$1194,7,FALSE)</f>
        <v>0</v>
      </c>
      <c r="K5262">
        <f>VLOOKUP($B5262,'Distance from BP'!$A$1:$F$3179,3,FALSE)</f>
        <v>138.25</v>
      </c>
      <c r="L5262">
        <f>VLOOKUP($B5262,'Distance from BP'!$A$1:$F$3179,4,FALSE)</f>
        <v>168.58</v>
      </c>
      <c r="M5262">
        <f>VLOOKUP($B5262,'Distance from BP'!$A$1:$F$3179,5,FALSE)</f>
        <v>191.2</v>
      </c>
      <c r="N5262">
        <f>VLOOKUP($B5262,'Distance from BP'!$A$1:$F$3179,6,FALSE)</f>
        <v>182.46</v>
      </c>
      <c r="O5262" s="7">
        <f>VLOOKUP(B5262,'tax data'!$A$1:$M$3179,12,FALSE)</f>
        <v>4152530.6296815542</v>
      </c>
    </row>
    <row r="5263" spans="1:15" x14ac:dyDescent="0.2">
      <c r="A5263" s="1">
        <v>45906</v>
      </c>
      <c r="B5263" t="s">
        <v>188</v>
      </c>
      <c r="C5263" t="s">
        <v>421</v>
      </c>
      <c r="D5263" t="s">
        <v>1100</v>
      </c>
      <c r="E5263">
        <v>590</v>
      </c>
      <c r="F5263">
        <v>589</v>
      </c>
      <c r="G5263">
        <f>VLOOKUP($D5263,Dummy!$C$2:$I$1194,4,FALSE)</f>
        <v>0</v>
      </c>
      <c r="H5263">
        <f>VLOOKUP($D5263,Dummy!$C$2:$I$1194,5,FALSE)</f>
        <v>0</v>
      </c>
      <c r="I5263">
        <f>VLOOKUP($D5263,Dummy!$C$2:$I$1194,6,FALSE)</f>
        <v>0</v>
      </c>
      <c r="J5263">
        <f>VLOOKUP($D5263,Dummy!$C$2:$I$1194,7,FALSE)</f>
        <v>0</v>
      </c>
      <c r="K5263">
        <f>VLOOKUP($B5263,'Distance from BP'!$A$1:$F$3179,3,FALSE)</f>
        <v>138.25</v>
      </c>
      <c r="L5263">
        <f>VLOOKUP($B5263,'Distance from BP'!$A$1:$F$3179,4,FALSE)</f>
        <v>168.58</v>
      </c>
      <c r="M5263">
        <f>VLOOKUP($B5263,'Distance from BP'!$A$1:$F$3179,5,FALSE)</f>
        <v>191.2</v>
      </c>
      <c r="N5263">
        <f>VLOOKUP($B5263,'Distance from BP'!$A$1:$F$3179,6,FALSE)</f>
        <v>182.46</v>
      </c>
      <c r="O5263" s="7">
        <f>VLOOKUP(B5263,'tax data'!$A$1:$M$3179,12,FALSE)</f>
        <v>4152530.6296815542</v>
      </c>
    </row>
    <row r="5264" spans="1:15" x14ac:dyDescent="0.2">
      <c r="A5264" s="1">
        <v>45906</v>
      </c>
      <c r="B5264" t="s">
        <v>188</v>
      </c>
      <c r="C5264" t="s">
        <v>438</v>
      </c>
      <c r="D5264" t="s">
        <v>1101</v>
      </c>
      <c r="E5264">
        <v>586.9</v>
      </c>
      <c r="F5264">
        <v>585.9</v>
      </c>
      <c r="G5264">
        <f>VLOOKUP($D5264,Dummy!$C$2:$I$1194,4,FALSE)</f>
        <v>0</v>
      </c>
      <c r="H5264">
        <f>VLOOKUP($D5264,Dummy!$C$2:$I$1194,5,FALSE)</f>
        <v>0</v>
      </c>
      <c r="I5264">
        <f>VLOOKUP($D5264,Dummy!$C$2:$I$1194,6,FALSE)</f>
        <v>0</v>
      </c>
      <c r="J5264">
        <f>VLOOKUP($D5264,Dummy!$C$2:$I$1194,7,FALSE)</f>
        <v>0</v>
      </c>
      <c r="K5264">
        <f>VLOOKUP($B5264,'Distance from BP'!$A$1:$F$3179,3,FALSE)</f>
        <v>138.25</v>
      </c>
      <c r="L5264">
        <f>VLOOKUP($B5264,'Distance from BP'!$A$1:$F$3179,4,FALSE)</f>
        <v>168.58</v>
      </c>
      <c r="M5264">
        <f>VLOOKUP($B5264,'Distance from BP'!$A$1:$F$3179,5,FALSE)</f>
        <v>191.2</v>
      </c>
      <c r="N5264">
        <f>VLOOKUP($B5264,'Distance from BP'!$A$1:$F$3179,6,FALSE)</f>
        <v>182.46</v>
      </c>
      <c r="O5264" s="7">
        <f>VLOOKUP(B5264,'tax data'!$A$1:$M$3179,12,FALSE)</f>
        <v>4152530.6296815542</v>
      </c>
    </row>
    <row r="5265" spans="1:15" x14ac:dyDescent="0.2">
      <c r="A5265" s="1">
        <v>45906</v>
      </c>
      <c r="B5265" t="s">
        <v>188</v>
      </c>
      <c r="C5265" t="s">
        <v>428</v>
      </c>
      <c r="D5265" t="s">
        <v>1102</v>
      </c>
      <c r="E5265">
        <v>594.9</v>
      </c>
      <c r="F5265">
        <v>591.9</v>
      </c>
      <c r="G5265">
        <f>VLOOKUP($D5265,Dummy!$C$2:$I$1194,4,FALSE)</f>
        <v>0</v>
      </c>
      <c r="H5265">
        <f>VLOOKUP($D5265,Dummy!$C$2:$I$1194,5,FALSE)</f>
        <v>0</v>
      </c>
      <c r="I5265">
        <f>VLOOKUP($D5265,Dummy!$C$2:$I$1194,6,FALSE)</f>
        <v>0</v>
      </c>
      <c r="J5265">
        <f>VLOOKUP($D5265,Dummy!$C$2:$I$1194,7,FALSE)</f>
        <v>0</v>
      </c>
      <c r="K5265">
        <f>VLOOKUP($B5265,'Distance from BP'!$A$1:$F$3179,3,FALSE)</f>
        <v>138.25</v>
      </c>
      <c r="L5265">
        <f>VLOOKUP($B5265,'Distance from BP'!$A$1:$F$3179,4,FALSE)</f>
        <v>168.58</v>
      </c>
      <c r="M5265">
        <f>VLOOKUP($B5265,'Distance from BP'!$A$1:$F$3179,5,FALSE)</f>
        <v>191.2</v>
      </c>
      <c r="N5265">
        <f>VLOOKUP($B5265,'Distance from BP'!$A$1:$F$3179,6,FALSE)</f>
        <v>182.46</v>
      </c>
      <c r="O5265" s="7">
        <f>VLOOKUP(B5265,'tax data'!$A$1:$M$3179,12,FALSE)</f>
        <v>4152530.6296815542</v>
      </c>
    </row>
    <row r="5266" spans="1:15" x14ac:dyDescent="0.2">
      <c r="A5266" s="1">
        <v>45906</v>
      </c>
      <c r="B5266" t="s">
        <v>188</v>
      </c>
      <c r="C5266" t="s">
        <v>425</v>
      </c>
      <c r="D5266" t="s">
        <v>1103</v>
      </c>
      <c r="E5266">
        <v>589.9</v>
      </c>
      <c r="F5266">
        <v>579.9</v>
      </c>
      <c r="G5266">
        <f>VLOOKUP($D5266,Dummy!$C$2:$I$1194,4,FALSE)</f>
        <v>0</v>
      </c>
      <c r="H5266">
        <f>VLOOKUP($D5266,Dummy!$C$2:$I$1194,5,FALSE)</f>
        <v>0</v>
      </c>
      <c r="I5266">
        <f>VLOOKUP($D5266,Dummy!$C$2:$I$1194,6,FALSE)</f>
        <v>0</v>
      </c>
      <c r="J5266">
        <f>VLOOKUP($D5266,Dummy!$C$2:$I$1194,7,FALSE)</f>
        <v>0</v>
      </c>
      <c r="K5266">
        <f>VLOOKUP($B5266,'Distance from BP'!$A$1:$F$3179,3,FALSE)</f>
        <v>138.25</v>
      </c>
      <c r="L5266">
        <f>VLOOKUP($B5266,'Distance from BP'!$A$1:$F$3179,4,FALSE)</f>
        <v>168.58</v>
      </c>
      <c r="M5266">
        <f>VLOOKUP($B5266,'Distance from BP'!$A$1:$F$3179,5,FALSE)</f>
        <v>191.2</v>
      </c>
      <c r="N5266">
        <f>VLOOKUP($B5266,'Distance from BP'!$A$1:$F$3179,6,FALSE)</f>
        <v>182.46</v>
      </c>
      <c r="O5266" s="7">
        <f>VLOOKUP(B5266,'tax data'!$A$1:$M$3179,12,FALSE)</f>
        <v>4152530.6296815542</v>
      </c>
    </row>
    <row r="5267" spans="1:15" x14ac:dyDescent="0.2">
      <c r="A5267" s="1">
        <v>45906</v>
      </c>
      <c r="B5267" t="s">
        <v>189</v>
      </c>
      <c r="C5267" t="s">
        <v>421</v>
      </c>
      <c r="D5267" t="s">
        <v>1104</v>
      </c>
      <c r="E5267">
        <v>591</v>
      </c>
      <c r="F5267">
        <v>590</v>
      </c>
      <c r="G5267">
        <f>VLOOKUP($D5267,Dummy!$C$2:$I$1194,4,FALSE)</f>
        <v>0</v>
      </c>
      <c r="H5267">
        <f>VLOOKUP($D5267,Dummy!$C$2:$I$1194,5,FALSE)</f>
        <v>0</v>
      </c>
      <c r="I5267">
        <f>VLOOKUP($D5267,Dummy!$C$2:$I$1194,6,FALSE)</f>
        <v>0</v>
      </c>
      <c r="J5267">
        <f>VLOOKUP($D5267,Dummy!$C$2:$I$1194,7,FALSE)</f>
        <v>0</v>
      </c>
      <c r="K5267">
        <f>VLOOKUP($B5267,'Distance from BP'!$A$1:$F$3179,3,FALSE)</f>
        <v>131.79</v>
      </c>
      <c r="L5267">
        <f>VLOOKUP($B5267,'Distance from BP'!$A$1:$F$3179,4,FALSE)</f>
        <v>153.07</v>
      </c>
      <c r="M5267">
        <f>VLOOKUP($B5267,'Distance from BP'!$A$1:$F$3179,5,FALSE)</f>
        <v>182.93</v>
      </c>
      <c r="N5267">
        <f>VLOOKUP($B5267,'Distance from BP'!$A$1:$F$3179,6,FALSE)</f>
        <v>176.26</v>
      </c>
      <c r="O5267" s="7">
        <f>VLOOKUP(B5267,'tax data'!$A$1:$M$3179,12,FALSE)</f>
        <v>4097154.4891624297</v>
      </c>
    </row>
    <row r="5268" spans="1:15" x14ac:dyDescent="0.2">
      <c r="A5268" s="1">
        <v>45906</v>
      </c>
      <c r="B5268" t="s">
        <v>189</v>
      </c>
      <c r="C5268" t="s">
        <v>494</v>
      </c>
      <c r="D5268" t="s">
        <v>1105</v>
      </c>
      <c r="E5268">
        <v>590</v>
      </c>
      <c r="F5268">
        <v>589</v>
      </c>
      <c r="G5268">
        <f>VLOOKUP($D5268,Dummy!$C$2:$I$1194,4,FALSE)</f>
        <v>0</v>
      </c>
      <c r="H5268">
        <f>VLOOKUP($D5268,Dummy!$C$2:$I$1194,5,FALSE)</f>
        <v>0</v>
      </c>
      <c r="I5268">
        <f>VLOOKUP($D5268,Dummy!$C$2:$I$1194,6,FALSE)</f>
        <v>0</v>
      </c>
      <c r="J5268">
        <f>VLOOKUP($D5268,Dummy!$C$2:$I$1194,7,FALSE)</f>
        <v>0</v>
      </c>
      <c r="K5268">
        <f>VLOOKUP($B5268,'Distance from BP'!$A$1:$F$3179,3,FALSE)</f>
        <v>131.79</v>
      </c>
      <c r="L5268">
        <f>VLOOKUP($B5268,'Distance from BP'!$A$1:$F$3179,4,FALSE)</f>
        <v>153.07</v>
      </c>
      <c r="M5268">
        <f>VLOOKUP($B5268,'Distance from BP'!$A$1:$F$3179,5,FALSE)</f>
        <v>182.93</v>
      </c>
      <c r="N5268">
        <f>VLOOKUP($B5268,'Distance from BP'!$A$1:$F$3179,6,FALSE)</f>
        <v>176.26</v>
      </c>
      <c r="O5268" s="7">
        <f>VLOOKUP(B5268,'tax data'!$A$1:$M$3179,12,FALSE)</f>
        <v>4097154.4891624297</v>
      </c>
    </row>
    <row r="5269" spans="1:15" x14ac:dyDescent="0.2">
      <c r="A5269" s="1">
        <v>45906</v>
      </c>
      <c r="B5269" t="s">
        <v>189</v>
      </c>
      <c r="C5269" t="s">
        <v>428</v>
      </c>
      <c r="D5269" t="s">
        <v>1106</v>
      </c>
      <c r="E5269">
        <v>593.9</v>
      </c>
      <c r="F5269">
        <v>589.9</v>
      </c>
      <c r="G5269">
        <f>VLOOKUP($D5269,Dummy!$C$2:$I$1194,4,FALSE)</f>
        <v>0</v>
      </c>
      <c r="H5269">
        <f>VLOOKUP($D5269,Dummy!$C$2:$I$1194,5,FALSE)</f>
        <v>0</v>
      </c>
      <c r="I5269">
        <f>VLOOKUP($D5269,Dummy!$C$2:$I$1194,6,FALSE)</f>
        <v>0</v>
      </c>
      <c r="J5269">
        <f>VLOOKUP($D5269,Dummy!$C$2:$I$1194,7,FALSE)</f>
        <v>0</v>
      </c>
      <c r="K5269">
        <f>VLOOKUP($B5269,'Distance from BP'!$A$1:$F$3179,3,FALSE)</f>
        <v>131.79</v>
      </c>
      <c r="L5269">
        <f>VLOOKUP($B5269,'Distance from BP'!$A$1:$F$3179,4,FALSE)</f>
        <v>153.07</v>
      </c>
      <c r="M5269">
        <f>VLOOKUP($B5269,'Distance from BP'!$A$1:$F$3179,5,FALSE)</f>
        <v>182.93</v>
      </c>
      <c r="N5269">
        <f>VLOOKUP($B5269,'Distance from BP'!$A$1:$F$3179,6,FALSE)</f>
        <v>176.26</v>
      </c>
      <c r="O5269" s="7">
        <f>VLOOKUP(B5269,'tax data'!$A$1:$M$3179,12,FALSE)</f>
        <v>4097154.4891624297</v>
      </c>
    </row>
    <row r="5270" spans="1:15" x14ac:dyDescent="0.2">
      <c r="A5270" s="1">
        <v>45906</v>
      </c>
      <c r="B5270" t="s">
        <v>191</v>
      </c>
      <c r="C5270" t="s">
        <v>421</v>
      </c>
      <c r="D5270" t="s">
        <v>1108</v>
      </c>
      <c r="E5270">
        <v>590</v>
      </c>
      <c r="F5270">
        <v>589</v>
      </c>
      <c r="G5270">
        <f>VLOOKUP($D5270,Dummy!$C$2:$I$1194,4,FALSE)</f>
        <v>0</v>
      </c>
      <c r="H5270">
        <f>VLOOKUP($D5270,Dummy!$C$2:$I$1194,5,FALSE)</f>
        <v>0</v>
      </c>
      <c r="I5270">
        <f>VLOOKUP($D5270,Dummy!$C$2:$I$1194,6,FALSE)</f>
        <v>0</v>
      </c>
      <c r="J5270">
        <f>VLOOKUP($D5270,Dummy!$C$2:$I$1194,7,FALSE)</f>
        <v>0</v>
      </c>
      <c r="K5270">
        <f>VLOOKUP($B5270,'Distance from BP'!$A$1:$F$3179,3,FALSE)</f>
        <v>145.63</v>
      </c>
      <c r="L5270">
        <f>VLOOKUP($B5270,'Distance from BP'!$A$1:$F$3179,4,FALSE)</f>
        <v>170.32</v>
      </c>
      <c r="M5270">
        <f>VLOOKUP($B5270,'Distance from BP'!$A$1:$F$3179,5,FALSE)</f>
        <v>175.23</v>
      </c>
      <c r="N5270">
        <f>VLOOKUP($B5270,'Distance from BP'!$A$1:$F$3179,6,FALSE)</f>
        <v>163.5</v>
      </c>
      <c r="O5270" s="7">
        <f>VLOOKUP(B5270,'tax data'!$A$1:$M$3179,12,FALSE)</f>
        <v>3746216.0630849642</v>
      </c>
    </row>
    <row r="5271" spans="1:15" x14ac:dyDescent="0.2">
      <c r="A5271" s="1">
        <v>45906</v>
      </c>
      <c r="B5271" t="s">
        <v>191</v>
      </c>
      <c r="C5271" t="s">
        <v>426</v>
      </c>
      <c r="D5271" t="s">
        <v>1109</v>
      </c>
      <c r="E5271">
        <v>591.9</v>
      </c>
      <c r="F5271">
        <v>590.9</v>
      </c>
      <c r="G5271">
        <f>VLOOKUP($D5271,Dummy!$C$2:$I$1194,4,FALSE)</f>
        <v>0</v>
      </c>
      <c r="H5271">
        <f>VLOOKUP($D5271,Dummy!$C$2:$I$1194,5,FALSE)</f>
        <v>0</v>
      </c>
      <c r="I5271">
        <f>VLOOKUP($D5271,Dummy!$C$2:$I$1194,6,FALSE)</f>
        <v>0</v>
      </c>
      <c r="J5271">
        <f>VLOOKUP($D5271,Dummy!$C$2:$I$1194,7,FALSE)</f>
        <v>0</v>
      </c>
      <c r="K5271">
        <f>VLOOKUP($B5271,'Distance from BP'!$A$1:$F$3179,3,FALSE)</f>
        <v>145.63</v>
      </c>
      <c r="L5271">
        <f>VLOOKUP($B5271,'Distance from BP'!$A$1:$F$3179,4,FALSE)</f>
        <v>170.32</v>
      </c>
      <c r="M5271">
        <f>VLOOKUP($B5271,'Distance from BP'!$A$1:$F$3179,5,FALSE)</f>
        <v>175.23</v>
      </c>
      <c r="N5271">
        <f>VLOOKUP($B5271,'Distance from BP'!$A$1:$F$3179,6,FALSE)</f>
        <v>163.5</v>
      </c>
      <c r="O5271" s="7">
        <f>VLOOKUP(B5271,'tax data'!$A$1:$M$3179,12,FALSE)</f>
        <v>3746216.0630849642</v>
      </c>
    </row>
    <row r="5272" spans="1:15" x14ac:dyDescent="0.2">
      <c r="A5272" s="1">
        <v>45906</v>
      </c>
      <c r="B5272" t="s">
        <v>191</v>
      </c>
      <c r="C5272" t="s">
        <v>421</v>
      </c>
      <c r="D5272" t="s">
        <v>1110</v>
      </c>
      <c r="E5272">
        <v>590</v>
      </c>
      <c r="F5272">
        <v>589</v>
      </c>
      <c r="G5272">
        <f>VLOOKUP($D5272,Dummy!$C$2:$I$1194,4,FALSE)</f>
        <v>0</v>
      </c>
      <c r="H5272">
        <f>VLOOKUP($D5272,Dummy!$C$2:$I$1194,5,FALSE)</f>
        <v>0</v>
      </c>
      <c r="I5272">
        <f>VLOOKUP($D5272,Dummy!$C$2:$I$1194,6,FALSE)</f>
        <v>0</v>
      </c>
      <c r="J5272">
        <f>VLOOKUP($D5272,Dummy!$C$2:$I$1194,7,FALSE)</f>
        <v>0</v>
      </c>
      <c r="K5272">
        <f>VLOOKUP($B5272,'Distance from BP'!$A$1:$F$3179,3,FALSE)</f>
        <v>145.63</v>
      </c>
      <c r="L5272">
        <f>VLOOKUP($B5272,'Distance from BP'!$A$1:$F$3179,4,FALSE)</f>
        <v>170.32</v>
      </c>
      <c r="M5272">
        <f>VLOOKUP($B5272,'Distance from BP'!$A$1:$F$3179,5,FALSE)</f>
        <v>175.23</v>
      </c>
      <c r="N5272">
        <f>VLOOKUP($B5272,'Distance from BP'!$A$1:$F$3179,6,FALSE)</f>
        <v>163.5</v>
      </c>
      <c r="O5272" s="7">
        <f>VLOOKUP(B5272,'tax data'!$A$1:$M$3179,12,FALSE)</f>
        <v>3746216.0630849642</v>
      </c>
    </row>
    <row r="5273" spans="1:15" x14ac:dyDescent="0.2">
      <c r="A5273" s="1">
        <v>45906</v>
      </c>
      <c r="B5273" t="s">
        <v>191</v>
      </c>
      <c r="C5273" t="s">
        <v>422</v>
      </c>
      <c r="D5273" t="s">
        <v>1111</v>
      </c>
      <c r="E5273">
        <v>589</v>
      </c>
      <c r="F5273">
        <v>587</v>
      </c>
      <c r="G5273">
        <f>VLOOKUP($D5273,Dummy!$C$2:$I$1194,4,FALSE)</f>
        <v>0</v>
      </c>
      <c r="H5273">
        <f>VLOOKUP($D5273,Dummy!$C$2:$I$1194,5,FALSE)</f>
        <v>0</v>
      </c>
      <c r="I5273">
        <f>VLOOKUP($D5273,Dummy!$C$2:$I$1194,6,FALSE)</f>
        <v>0</v>
      </c>
      <c r="J5273">
        <f>VLOOKUP($D5273,Dummy!$C$2:$I$1194,7,FALSE)</f>
        <v>0</v>
      </c>
      <c r="K5273">
        <f>VLOOKUP($B5273,'Distance from BP'!$A$1:$F$3179,3,FALSE)</f>
        <v>145.63</v>
      </c>
      <c r="L5273">
        <f>VLOOKUP($B5273,'Distance from BP'!$A$1:$F$3179,4,FALSE)</f>
        <v>170.32</v>
      </c>
      <c r="M5273">
        <f>VLOOKUP($B5273,'Distance from BP'!$A$1:$F$3179,5,FALSE)</f>
        <v>175.23</v>
      </c>
      <c r="N5273">
        <f>VLOOKUP($B5273,'Distance from BP'!$A$1:$F$3179,6,FALSE)</f>
        <v>163.5</v>
      </c>
      <c r="O5273" s="7">
        <f>VLOOKUP(B5273,'tax data'!$A$1:$M$3179,12,FALSE)</f>
        <v>3746216.0630849642</v>
      </c>
    </row>
    <row r="5274" spans="1:15" x14ac:dyDescent="0.2">
      <c r="A5274" s="1">
        <v>45906</v>
      </c>
      <c r="B5274" t="s">
        <v>192</v>
      </c>
      <c r="C5274" t="s">
        <v>421</v>
      </c>
      <c r="D5274" t="s">
        <v>1112</v>
      </c>
      <c r="E5274">
        <v>590</v>
      </c>
      <c r="F5274">
        <v>589</v>
      </c>
      <c r="G5274">
        <f>VLOOKUP($D5274,Dummy!$C$2:$I$1194,4,FALSE)</f>
        <v>0</v>
      </c>
      <c r="H5274">
        <f>VLOOKUP($D5274,Dummy!$C$2:$I$1194,5,FALSE)</f>
        <v>0</v>
      </c>
      <c r="I5274">
        <f>VLOOKUP($D5274,Dummy!$C$2:$I$1194,6,FALSE)</f>
        <v>0</v>
      </c>
      <c r="J5274">
        <f>VLOOKUP($D5274,Dummy!$C$2:$I$1194,7,FALSE)</f>
        <v>0</v>
      </c>
      <c r="K5274">
        <f>VLOOKUP($B5274,'Distance from BP'!$A$1:$F$3179,3,FALSE)</f>
        <v>48.88</v>
      </c>
      <c r="L5274">
        <f>VLOOKUP($B5274,'Distance from BP'!$A$1:$F$3179,4,FALSE)</f>
        <v>60.18</v>
      </c>
      <c r="M5274">
        <f>VLOOKUP($B5274,'Distance from BP'!$A$1:$F$3179,5,FALSE)</f>
        <v>49.67</v>
      </c>
      <c r="N5274">
        <f>VLOOKUP($B5274,'Distance from BP'!$A$1:$F$3179,6,FALSE)</f>
        <v>45.52</v>
      </c>
      <c r="O5274" s="7">
        <f>VLOOKUP(B5274,'tax data'!$A$1:$M$3179,12,FALSE)</f>
        <v>3800053.7940680822</v>
      </c>
    </row>
    <row r="5275" spans="1:15" x14ac:dyDescent="0.2">
      <c r="A5275" s="1">
        <v>45906</v>
      </c>
      <c r="B5275" t="s">
        <v>193</v>
      </c>
      <c r="C5275" t="s">
        <v>428</v>
      </c>
      <c r="D5275" t="s">
        <v>1113</v>
      </c>
      <c r="E5275">
        <v>636.9</v>
      </c>
      <c r="F5275">
        <v>631.9</v>
      </c>
      <c r="G5275">
        <f>VLOOKUP($D5275,Dummy!$C$2:$I$1194,4,FALSE)</f>
        <v>1</v>
      </c>
      <c r="H5275">
        <f>VLOOKUP($D5275,Dummy!$C$2:$I$1194,5,FALSE)</f>
        <v>1</v>
      </c>
      <c r="I5275">
        <f>VLOOKUP($D5275,Dummy!$C$2:$I$1194,6,FALSE)</f>
        <v>1</v>
      </c>
      <c r="J5275">
        <f>VLOOKUP($D5275,Dummy!$C$2:$I$1194,7,FALSE)</f>
        <v>1</v>
      </c>
      <c r="K5275">
        <f>VLOOKUP($B5275,'Distance from BP'!$A$1:$F$3179,3,FALSE)</f>
        <v>70.08</v>
      </c>
      <c r="L5275">
        <f>VLOOKUP($B5275,'Distance from BP'!$A$1:$F$3179,4,FALSE)</f>
        <v>76.099999999999994</v>
      </c>
      <c r="M5275">
        <f>VLOOKUP($B5275,'Distance from BP'!$A$1:$F$3179,5,FALSE)</f>
        <v>90.52</v>
      </c>
      <c r="N5275">
        <f>VLOOKUP($B5275,'Distance from BP'!$A$1:$F$3179,6,FALSE)</f>
        <v>87.3</v>
      </c>
      <c r="O5275" s="7">
        <f>VLOOKUP(B5275,'tax data'!$A$1:$M$3179,12,FALSE)</f>
        <v>3650111.2578068264</v>
      </c>
    </row>
    <row r="5276" spans="1:15" x14ac:dyDescent="0.2">
      <c r="A5276" s="1">
        <v>45906</v>
      </c>
      <c r="B5276" t="s">
        <v>193</v>
      </c>
      <c r="C5276" t="s">
        <v>428</v>
      </c>
      <c r="D5276" t="s">
        <v>1114</v>
      </c>
      <c r="E5276">
        <v>636.9</v>
      </c>
      <c r="F5276">
        <v>631.9</v>
      </c>
      <c r="G5276">
        <f>VLOOKUP($D5276,Dummy!$C$2:$I$1194,4,FALSE)</f>
        <v>1</v>
      </c>
      <c r="H5276">
        <f>VLOOKUP($D5276,Dummy!$C$2:$I$1194,5,FALSE)</f>
        <v>1</v>
      </c>
      <c r="I5276">
        <f>VLOOKUP($D5276,Dummy!$C$2:$I$1194,6,FALSE)</f>
        <v>1</v>
      </c>
      <c r="J5276">
        <f>VLOOKUP($D5276,Dummy!$C$2:$I$1194,7,FALSE)</f>
        <v>1</v>
      </c>
      <c r="K5276">
        <f>VLOOKUP($B5276,'Distance from BP'!$A$1:$F$3179,3,FALSE)</f>
        <v>70.08</v>
      </c>
      <c r="L5276">
        <f>VLOOKUP($B5276,'Distance from BP'!$A$1:$F$3179,4,FALSE)</f>
        <v>76.099999999999994</v>
      </c>
      <c r="M5276">
        <f>VLOOKUP($B5276,'Distance from BP'!$A$1:$F$3179,5,FALSE)</f>
        <v>90.52</v>
      </c>
      <c r="N5276">
        <f>VLOOKUP($B5276,'Distance from BP'!$A$1:$F$3179,6,FALSE)</f>
        <v>87.3</v>
      </c>
      <c r="O5276" s="7">
        <f>VLOOKUP(B5276,'tax data'!$A$1:$M$3179,12,FALSE)</f>
        <v>3650111.2578068264</v>
      </c>
    </row>
    <row r="5277" spans="1:15" x14ac:dyDescent="0.2">
      <c r="A5277" s="1">
        <v>45906</v>
      </c>
      <c r="B5277" t="s">
        <v>194</v>
      </c>
      <c r="C5277" t="s">
        <v>421</v>
      </c>
      <c r="D5277" t="s">
        <v>1115</v>
      </c>
      <c r="E5277">
        <v>590</v>
      </c>
      <c r="F5277">
        <v>589</v>
      </c>
      <c r="G5277">
        <f>VLOOKUP($D5277,Dummy!$C$2:$I$1194,4,FALSE)</f>
        <v>0</v>
      </c>
      <c r="H5277">
        <f>VLOOKUP($D5277,Dummy!$C$2:$I$1194,5,FALSE)</f>
        <v>0</v>
      </c>
      <c r="I5277">
        <f>VLOOKUP($D5277,Dummy!$C$2:$I$1194,6,FALSE)</f>
        <v>0</v>
      </c>
      <c r="J5277">
        <f>VLOOKUP($D5277,Dummy!$C$2:$I$1194,7,FALSE)</f>
        <v>0</v>
      </c>
      <c r="K5277">
        <f>VLOOKUP($B5277,'Distance from BP'!$A$1:$F$3179,3,FALSE)</f>
        <v>148.62</v>
      </c>
      <c r="L5277">
        <f>VLOOKUP($B5277,'Distance from BP'!$A$1:$F$3179,4,FALSE)</f>
        <v>195.47</v>
      </c>
      <c r="M5277">
        <f>VLOOKUP($B5277,'Distance from BP'!$A$1:$F$3179,5,FALSE)</f>
        <v>208.85</v>
      </c>
      <c r="N5277">
        <f>VLOOKUP($B5277,'Distance from BP'!$A$1:$F$3179,6,FALSE)</f>
        <v>179.28</v>
      </c>
      <c r="O5277" s="7">
        <f>VLOOKUP(B5277,'tax data'!$A$1:$M$3179,12,FALSE)</f>
        <v>3839468.6507806825</v>
      </c>
    </row>
    <row r="5278" spans="1:15" x14ac:dyDescent="0.2">
      <c r="A5278" s="1">
        <v>45906</v>
      </c>
      <c r="B5278" t="s">
        <v>194</v>
      </c>
      <c r="C5278" t="s">
        <v>426</v>
      </c>
      <c r="D5278" t="s">
        <v>1116</v>
      </c>
      <c r="E5278">
        <v>591.9</v>
      </c>
      <c r="F5278">
        <v>590.9</v>
      </c>
      <c r="G5278">
        <f>VLOOKUP($D5278,Dummy!$C$2:$I$1194,4,FALSE)</f>
        <v>0</v>
      </c>
      <c r="H5278">
        <f>VLOOKUP($D5278,Dummy!$C$2:$I$1194,5,FALSE)</f>
        <v>0</v>
      </c>
      <c r="I5278">
        <f>VLOOKUP($D5278,Dummy!$C$2:$I$1194,6,FALSE)</f>
        <v>0</v>
      </c>
      <c r="J5278">
        <f>VLOOKUP($D5278,Dummy!$C$2:$I$1194,7,FALSE)</f>
        <v>0</v>
      </c>
      <c r="K5278">
        <f>VLOOKUP($B5278,'Distance from BP'!$A$1:$F$3179,3,FALSE)</f>
        <v>148.62</v>
      </c>
      <c r="L5278">
        <f>VLOOKUP($B5278,'Distance from BP'!$A$1:$F$3179,4,FALSE)</f>
        <v>195.47</v>
      </c>
      <c r="M5278">
        <f>VLOOKUP($B5278,'Distance from BP'!$A$1:$F$3179,5,FALSE)</f>
        <v>208.85</v>
      </c>
      <c r="N5278">
        <f>VLOOKUP($B5278,'Distance from BP'!$A$1:$F$3179,6,FALSE)</f>
        <v>179.28</v>
      </c>
      <c r="O5278" s="7">
        <f>VLOOKUP(B5278,'tax data'!$A$1:$M$3179,12,FALSE)</f>
        <v>3839468.6507806825</v>
      </c>
    </row>
    <row r="5279" spans="1:15" x14ac:dyDescent="0.2">
      <c r="A5279" s="1">
        <v>45906</v>
      </c>
      <c r="B5279" t="s">
        <v>194</v>
      </c>
      <c r="C5279" t="s">
        <v>426</v>
      </c>
      <c r="D5279" t="s">
        <v>1117</v>
      </c>
      <c r="E5279">
        <v>591.9</v>
      </c>
      <c r="F5279">
        <v>590.9</v>
      </c>
      <c r="G5279">
        <f>VLOOKUP($D5279,Dummy!$C$2:$I$1194,4,FALSE)</f>
        <v>0</v>
      </c>
      <c r="H5279">
        <f>VLOOKUP($D5279,Dummy!$C$2:$I$1194,5,FALSE)</f>
        <v>0</v>
      </c>
      <c r="I5279">
        <f>VLOOKUP($D5279,Dummy!$C$2:$I$1194,6,FALSE)</f>
        <v>0</v>
      </c>
      <c r="J5279">
        <f>VLOOKUP($D5279,Dummy!$C$2:$I$1194,7,FALSE)</f>
        <v>0</v>
      </c>
      <c r="K5279">
        <f>VLOOKUP($B5279,'Distance from BP'!$A$1:$F$3179,3,FALSE)</f>
        <v>148.62</v>
      </c>
      <c r="L5279">
        <f>VLOOKUP($B5279,'Distance from BP'!$A$1:$F$3179,4,FALSE)</f>
        <v>195.47</v>
      </c>
      <c r="M5279">
        <f>VLOOKUP($B5279,'Distance from BP'!$A$1:$F$3179,5,FALSE)</f>
        <v>208.85</v>
      </c>
      <c r="N5279">
        <f>VLOOKUP($B5279,'Distance from BP'!$A$1:$F$3179,6,FALSE)</f>
        <v>179.28</v>
      </c>
      <c r="O5279" s="7">
        <f>VLOOKUP(B5279,'tax data'!$A$1:$M$3179,12,FALSE)</f>
        <v>3839468.6507806825</v>
      </c>
    </row>
    <row r="5280" spans="1:15" x14ac:dyDescent="0.2">
      <c r="A5280" s="1">
        <v>45906</v>
      </c>
      <c r="B5280" t="s">
        <v>194</v>
      </c>
      <c r="C5280" t="s">
        <v>421</v>
      </c>
      <c r="D5280" t="s">
        <v>1118</v>
      </c>
      <c r="E5280">
        <v>590</v>
      </c>
      <c r="F5280">
        <v>589</v>
      </c>
      <c r="G5280">
        <f>VLOOKUP($D5280,Dummy!$C$2:$I$1194,4,FALSE)</f>
        <v>0</v>
      </c>
      <c r="H5280">
        <f>VLOOKUP($D5280,Dummy!$C$2:$I$1194,5,FALSE)</f>
        <v>0</v>
      </c>
      <c r="I5280">
        <f>VLOOKUP($D5280,Dummy!$C$2:$I$1194,6,FALSE)</f>
        <v>0</v>
      </c>
      <c r="J5280">
        <f>VLOOKUP($D5280,Dummy!$C$2:$I$1194,7,FALSE)</f>
        <v>0</v>
      </c>
      <c r="K5280">
        <f>VLOOKUP($B5280,'Distance from BP'!$A$1:$F$3179,3,FALSE)</f>
        <v>148.62</v>
      </c>
      <c r="L5280">
        <f>VLOOKUP($B5280,'Distance from BP'!$A$1:$F$3179,4,FALSE)</f>
        <v>195.47</v>
      </c>
      <c r="M5280">
        <f>VLOOKUP($B5280,'Distance from BP'!$A$1:$F$3179,5,FALSE)</f>
        <v>208.85</v>
      </c>
      <c r="N5280">
        <f>VLOOKUP($B5280,'Distance from BP'!$A$1:$F$3179,6,FALSE)</f>
        <v>179.28</v>
      </c>
      <c r="O5280" s="7">
        <f>VLOOKUP(B5280,'tax data'!$A$1:$M$3179,12,FALSE)</f>
        <v>3839468.6507806825</v>
      </c>
    </row>
    <row r="5281" spans="1:15" x14ac:dyDescent="0.2">
      <c r="A5281" s="1">
        <v>45906</v>
      </c>
      <c r="B5281" t="s">
        <v>195</v>
      </c>
      <c r="C5281" t="s">
        <v>421</v>
      </c>
      <c r="D5281" t="s">
        <v>1119</v>
      </c>
      <c r="E5281">
        <v>590</v>
      </c>
      <c r="F5281">
        <v>589</v>
      </c>
      <c r="G5281">
        <f>VLOOKUP($D5281,Dummy!$C$2:$I$1194,4,FALSE)</f>
        <v>0</v>
      </c>
      <c r="H5281">
        <f>VLOOKUP($D5281,Dummy!$C$2:$I$1194,5,FALSE)</f>
        <v>0</v>
      </c>
      <c r="I5281">
        <f>VLOOKUP($D5281,Dummy!$C$2:$I$1194,6,FALSE)</f>
        <v>0</v>
      </c>
      <c r="J5281">
        <f>VLOOKUP($D5281,Dummy!$C$2:$I$1194,7,FALSE)</f>
        <v>0</v>
      </c>
      <c r="K5281">
        <f>VLOOKUP($B5281,'Distance from BP'!$A$1:$F$3179,3,FALSE)</f>
        <v>116.41</v>
      </c>
      <c r="L5281">
        <f>VLOOKUP($B5281,'Distance from BP'!$A$1:$F$3179,4,FALSE)</f>
        <v>153.44999999999999</v>
      </c>
      <c r="M5281">
        <f>VLOOKUP($B5281,'Distance from BP'!$A$1:$F$3179,5,FALSE)</f>
        <v>144.36000000000001</v>
      </c>
      <c r="N5281">
        <f>VLOOKUP($B5281,'Distance from BP'!$A$1:$F$3179,6,FALSE)</f>
        <v>129.88</v>
      </c>
      <c r="O5281" s="7">
        <f>VLOOKUP(B5281,'tax data'!$A$1:$M$3179,12,FALSE)</f>
        <v>3512288.47099768</v>
      </c>
    </row>
    <row r="5282" spans="1:15" x14ac:dyDescent="0.2">
      <c r="A5282" s="1">
        <v>45906</v>
      </c>
      <c r="B5282" t="s">
        <v>196</v>
      </c>
      <c r="C5282" t="s">
        <v>422</v>
      </c>
      <c r="D5282" t="s">
        <v>1120</v>
      </c>
      <c r="E5282">
        <v>579</v>
      </c>
      <c r="F5282">
        <v>580</v>
      </c>
      <c r="G5282">
        <f>VLOOKUP($D5282,Dummy!$C$2:$I$1194,4,FALSE)</f>
        <v>0</v>
      </c>
      <c r="H5282">
        <f>VLOOKUP($D5282,Dummy!$C$2:$I$1194,5,FALSE)</f>
        <v>0</v>
      </c>
      <c r="I5282">
        <f>VLOOKUP($D5282,Dummy!$C$2:$I$1194,6,FALSE)</f>
        <v>0</v>
      </c>
      <c r="J5282">
        <f>VLOOKUP($D5282,Dummy!$C$2:$I$1194,7,FALSE)</f>
        <v>0</v>
      </c>
      <c r="K5282">
        <f>VLOOKUP($B5282,'Distance from BP'!$A$1:$F$3179,3,FALSE)</f>
        <v>71.72</v>
      </c>
      <c r="L5282">
        <f>VLOOKUP($B5282,'Distance from BP'!$A$1:$F$3179,4,FALSE)</f>
        <v>98.05</v>
      </c>
      <c r="M5282">
        <f>VLOOKUP($B5282,'Distance from BP'!$A$1:$F$3179,5,FALSE)</f>
        <v>90.47</v>
      </c>
      <c r="N5282">
        <f>VLOOKUP($B5282,'Distance from BP'!$A$1:$F$3179,6,FALSE)</f>
        <v>83.79</v>
      </c>
      <c r="O5282" s="7">
        <f>VLOOKUP(B5282,'tax data'!$A$1:$M$3179,12,FALSE)</f>
        <v>4407256.6904560896</v>
      </c>
    </row>
    <row r="5283" spans="1:15" x14ac:dyDescent="0.2">
      <c r="A5283" s="1">
        <v>45906</v>
      </c>
      <c r="B5283" t="s">
        <v>196</v>
      </c>
      <c r="C5283" t="s">
        <v>422</v>
      </c>
      <c r="D5283" t="s">
        <v>1121</v>
      </c>
      <c r="E5283">
        <v>589</v>
      </c>
      <c r="F5283">
        <v>588</v>
      </c>
      <c r="G5283">
        <f>VLOOKUP($D5283,Dummy!$C$2:$I$1194,4,FALSE)</f>
        <v>0</v>
      </c>
      <c r="H5283">
        <f>VLOOKUP($D5283,Dummy!$C$2:$I$1194,5,FALSE)</f>
        <v>0</v>
      </c>
      <c r="I5283">
        <f>VLOOKUP($D5283,Dummy!$C$2:$I$1194,6,FALSE)</f>
        <v>0</v>
      </c>
      <c r="J5283">
        <f>VLOOKUP($D5283,Dummy!$C$2:$I$1194,7,FALSE)</f>
        <v>0</v>
      </c>
      <c r="K5283">
        <f>VLOOKUP($B5283,'Distance from BP'!$A$1:$F$3179,3,FALSE)</f>
        <v>71.72</v>
      </c>
      <c r="L5283">
        <f>VLOOKUP($B5283,'Distance from BP'!$A$1:$F$3179,4,FALSE)</f>
        <v>98.05</v>
      </c>
      <c r="M5283">
        <f>VLOOKUP($B5283,'Distance from BP'!$A$1:$F$3179,5,FALSE)</f>
        <v>90.47</v>
      </c>
      <c r="N5283">
        <f>VLOOKUP($B5283,'Distance from BP'!$A$1:$F$3179,6,FALSE)</f>
        <v>83.79</v>
      </c>
      <c r="O5283" s="7">
        <f>VLOOKUP(B5283,'tax data'!$A$1:$M$3179,12,FALSE)</f>
        <v>4407256.6904560896</v>
      </c>
    </row>
    <row r="5284" spans="1:15" x14ac:dyDescent="0.2">
      <c r="A5284" s="1">
        <v>45906</v>
      </c>
      <c r="B5284" t="s">
        <v>196</v>
      </c>
      <c r="C5284" t="s">
        <v>496</v>
      </c>
      <c r="D5284" t="s">
        <v>1122</v>
      </c>
      <c r="E5284">
        <v>587</v>
      </c>
      <c r="F5284">
        <v>580</v>
      </c>
      <c r="G5284">
        <f>VLOOKUP($D5284,Dummy!$C$2:$I$1194,4,FALSE)</f>
        <v>0</v>
      </c>
      <c r="H5284">
        <f>VLOOKUP($D5284,Dummy!$C$2:$I$1194,5,FALSE)</f>
        <v>0</v>
      </c>
      <c r="I5284">
        <f>VLOOKUP($D5284,Dummy!$C$2:$I$1194,6,FALSE)</f>
        <v>0</v>
      </c>
      <c r="J5284">
        <f>VLOOKUP($D5284,Dummy!$C$2:$I$1194,7,FALSE)</f>
        <v>0</v>
      </c>
      <c r="K5284">
        <f>VLOOKUP($B5284,'Distance from BP'!$A$1:$F$3179,3,FALSE)</f>
        <v>71.72</v>
      </c>
      <c r="L5284">
        <f>VLOOKUP($B5284,'Distance from BP'!$A$1:$F$3179,4,FALSE)</f>
        <v>98.05</v>
      </c>
      <c r="M5284">
        <f>VLOOKUP($B5284,'Distance from BP'!$A$1:$F$3179,5,FALSE)</f>
        <v>90.47</v>
      </c>
      <c r="N5284">
        <f>VLOOKUP($B5284,'Distance from BP'!$A$1:$F$3179,6,FALSE)</f>
        <v>83.79</v>
      </c>
      <c r="O5284" s="7">
        <f>VLOOKUP(B5284,'tax data'!$A$1:$M$3179,12,FALSE)</f>
        <v>4407256.6904560896</v>
      </c>
    </row>
    <row r="5285" spans="1:15" x14ac:dyDescent="0.2">
      <c r="A5285" s="1">
        <v>45906</v>
      </c>
      <c r="B5285" t="s">
        <v>196</v>
      </c>
      <c r="C5285" t="s">
        <v>426</v>
      </c>
      <c r="D5285" t="s">
        <v>1123</v>
      </c>
      <c r="E5285">
        <v>592.9</v>
      </c>
      <c r="F5285">
        <v>589.9</v>
      </c>
      <c r="G5285">
        <f>VLOOKUP($D5285,Dummy!$C$2:$I$1194,4,FALSE)</f>
        <v>0</v>
      </c>
      <c r="H5285">
        <f>VLOOKUP($D5285,Dummy!$C$2:$I$1194,5,FALSE)</f>
        <v>0</v>
      </c>
      <c r="I5285">
        <f>VLOOKUP($D5285,Dummy!$C$2:$I$1194,6,FALSE)</f>
        <v>0</v>
      </c>
      <c r="J5285">
        <f>VLOOKUP($D5285,Dummy!$C$2:$I$1194,7,FALSE)</f>
        <v>0</v>
      </c>
      <c r="K5285">
        <f>VLOOKUP($B5285,'Distance from BP'!$A$1:$F$3179,3,FALSE)</f>
        <v>71.72</v>
      </c>
      <c r="L5285">
        <f>VLOOKUP($B5285,'Distance from BP'!$A$1:$F$3179,4,FALSE)</f>
        <v>98.05</v>
      </c>
      <c r="M5285">
        <f>VLOOKUP($B5285,'Distance from BP'!$A$1:$F$3179,5,FALSE)</f>
        <v>90.47</v>
      </c>
      <c r="N5285">
        <f>VLOOKUP($B5285,'Distance from BP'!$A$1:$F$3179,6,FALSE)</f>
        <v>83.79</v>
      </c>
      <c r="O5285" s="7">
        <f>VLOOKUP(B5285,'tax data'!$A$1:$M$3179,12,FALSE)</f>
        <v>4407256.6904560896</v>
      </c>
    </row>
    <row r="5286" spans="1:15" x14ac:dyDescent="0.2">
      <c r="A5286" s="1">
        <v>45906</v>
      </c>
      <c r="B5286" t="s">
        <v>196</v>
      </c>
      <c r="C5286" t="s">
        <v>421</v>
      </c>
      <c r="D5286" t="s">
        <v>1124</v>
      </c>
      <c r="E5286">
        <v>590</v>
      </c>
      <c r="F5286">
        <v>588</v>
      </c>
      <c r="G5286">
        <f>VLOOKUP($D5286,Dummy!$C$2:$I$1194,4,FALSE)</f>
        <v>0</v>
      </c>
      <c r="H5286">
        <f>VLOOKUP($D5286,Dummy!$C$2:$I$1194,5,FALSE)</f>
        <v>0</v>
      </c>
      <c r="I5286">
        <f>VLOOKUP($D5286,Dummy!$C$2:$I$1194,6,FALSE)</f>
        <v>0</v>
      </c>
      <c r="J5286">
        <f>VLOOKUP($D5286,Dummy!$C$2:$I$1194,7,FALSE)</f>
        <v>0</v>
      </c>
      <c r="K5286">
        <f>VLOOKUP($B5286,'Distance from BP'!$A$1:$F$3179,3,FALSE)</f>
        <v>71.72</v>
      </c>
      <c r="L5286">
        <f>VLOOKUP($B5286,'Distance from BP'!$A$1:$F$3179,4,FALSE)</f>
        <v>98.05</v>
      </c>
      <c r="M5286">
        <f>VLOOKUP($B5286,'Distance from BP'!$A$1:$F$3179,5,FALSE)</f>
        <v>90.47</v>
      </c>
      <c r="N5286">
        <f>VLOOKUP($B5286,'Distance from BP'!$A$1:$F$3179,6,FALSE)</f>
        <v>83.79</v>
      </c>
      <c r="O5286" s="7">
        <f>VLOOKUP(B5286,'tax data'!$A$1:$M$3179,12,FALSE)</f>
        <v>4407256.6904560896</v>
      </c>
    </row>
    <row r="5287" spans="1:15" x14ac:dyDescent="0.2">
      <c r="A5287" s="1">
        <v>45906</v>
      </c>
      <c r="B5287" t="s">
        <v>196</v>
      </c>
      <c r="C5287" t="s">
        <v>428</v>
      </c>
      <c r="D5287" t="s">
        <v>1125</v>
      </c>
      <c r="E5287">
        <v>593.9</v>
      </c>
      <c r="F5287">
        <v>589.9</v>
      </c>
      <c r="G5287">
        <f>VLOOKUP($D5287,Dummy!$C$2:$I$1194,4,FALSE)</f>
        <v>0</v>
      </c>
      <c r="H5287">
        <f>VLOOKUP($D5287,Dummy!$C$2:$I$1194,5,FALSE)</f>
        <v>0</v>
      </c>
      <c r="I5287">
        <f>VLOOKUP($D5287,Dummy!$C$2:$I$1194,6,FALSE)</f>
        <v>0</v>
      </c>
      <c r="J5287">
        <f>VLOOKUP($D5287,Dummy!$C$2:$I$1194,7,FALSE)</f>
        <v>0</v>
      </c>
      <c r="K5287">
        <f>VLOOKUP($B5287,'Distance from BP'!$A$1:$F$3179,3,FALSE)</f>
        <v>71.72</v>
      </c>
      <c r="L5287">
        <f>VLOOKUP($B5287,'Distance from BP'!$A$1:$F$3179,4,FALSE)</f>
        <v>98.05</v>
      </c>
      <c r="M5287">
        <f>VLOOKUP($B5287,'Distance from BP'!$A$1:$F$3179,5,FALSE)</f>
        <v>90.47</v>
      </c>
      <c r="N5287">
        <f>VLOOKUP($B5287,'Distance from BP'!$A$1:$F$3179,6,FALSE)</f>
        <v>83.79</v>
      </c>
      <c r="O5287" s="7">
        <f>VLOOKUP(B5287,'tax data'!$A$1:$M$3179,12,FALSE)</f>
        <v>4407256.6904560896</v>
      </c>
    </row>
    <row r="5288" spans="1:15" x14ac:dyDescent="0.2">
      <c r="A5288" s="1">
        <v>45906</v>
      </c>
      <c r="B5288" t="s">
        <v>196</v>
      </c>
      <c r="C5288" t="s">
        <v>421</v>
      </c>
      <c r="D5288" t="s">
        <v>1126</v>
      </c>
      <c r="E5288">
        <v>590</v>
      </c>
      <c r="F5288">
        <v>588</v>
      </c>
      <c r="G5288">
        <f>VLOOKUP($D5288,Dummy!$C$2:$I$1194,4,FALSE)</f>
        <v>0</v>
      </c>
      <c r="H5288">
        <f>VLOOKUP($D5288,Dummy!$C$2:$I$1194,5,FALSE)</f>
        <v>0</v>
      </c>
      <c r="I5288">
        <f>VLOOKUP($D5288,Dummy!$C$2:$I$1194,6,FALSE)</f>
        <v>0</v>
      </c>
      <c r="J5288">
        <f>VLOOKUP($D5288,Dummy!$C$2:$I$1194,7,FALSE)</f>
        <v>0</v>
      </c>
      <c r="K5288">
        <f>VLOOKUP($B5288,'Distance from BP'!$A$1:$F$3179,3,FALSE)</f>
        <v>71.72</v>
      </c>
      <c r="L5288">
        <f>VLOOKUP($B5288,'Distance from BP'!$A$1:$F$3179,4,FALSE)</f>
        <v>98.05</v>
      </c>
      <c r="M5288">
        <f>VLOOKUP($B5288,'Distance from BP'!$A$1:$F$3179,5,FALSE)</f>
        <v>90.47</v>
      </c>
      <c r="N5288">
        <f>VLOOKUP($B5288,'Distance from BP'!$A$1:$F$3179,6,FALSE)</f>
        <v>83.79</v>
      </c>
      <c r="O5288" s="7">
        <f>VLOOKUP(B5288,'tax data'!$A$1:$M$3179,12,FALSE)</f>
        <v>4407256.6904560896</v>
      </c>
    </row>
    <row r="5289" spans="1:15" x14ac:dyDescent="0.2">
      <c r="A5289" s="1">
        <v>45906</v>
      </c>
      <c r="B5289" t="s">
        <v>196</v>
      </c>
      <c r="C5289" t="s">
        <v>422</v>
      </c>
      <c r="D5289" t="s">
        <v>1127</v>
      </c>
      <c r="E5289">
        <v>589</v>
      </c>
      <c r="F5289">
        <v>588</v>
      </c>
      <c r="G5289">
        <f>VLOOKUP($D5289,Dummy!$C$2:$I$1194,4,FALSE)</f>
        <v>0</v>
      </c>
      <c r="H5289">
        <f>VLOOKUP($D5289,Dummy!$C$2:$I$1194,5,FALSE)</f>
        <v>0</v>
      </c>
      <c r="I5289">
        <f>VLOOKUP($D5289,Dummy!$C$2:$I$1194,6,FALSE)</f>
        <v>0</v>
      </c>
      <c r="J5289">
        <f>VLOOKUP($D5289,Dummy!$C$2:$I$1194,7,FALSE)</f>
        <v>0</v>
      </c>
      <c r="K5289">
        <f>VLOOKUP($B5289,'Distance from BP'!$A$1:$F$3179,3,FALSE)</f>
        <v>71.72</v>
      </c>
      <c r="L5289">
        <f>VLOOKUP($B5289,'Distance from BP'!$A$1:$F$3179,4,FALSE)</f>
        <v>98.05</v>
      </c>
      <c r="M5289">
        <f>VLOOKUP($B5289,'Distance from BP'!$A$1:$F$3179,5,FALSE)</f>
        <v>90.47</v>
      </c>
      <c r="N5289">
        <f>VLOOKUP($B5289,'Distance from BP'!$A$1:$F$3179,6,FALSE)</f>
        <v>83.79</v>
      </c>
      <c r="O5289" s="7">
        <f>VLOOKUP(B5289,'tax data'!$A$1:$M$3179,12,FALSE)</f>
        <v>4407256.6904560896</v>
      </c>
    </row>
    <row r="5290" spans="1:15" x14ac:dyDescent="0.2">
      <c r="A5290" s="1">
        <v>45906</v>
      </c>
      <c r="B5290" t="s">
        <v>196</v>
      </c>
      <c r="C5290" t="s">
        <v>443</v>
      </c>
      <c r="D5290" t="s">
        <v>1128</v>
      </c>
      <c r="E5290">
        <v>580</v>
      </c>
      <c r="F5290">
        <v>562</v>
      </c>
      <c r="G5290">
        <f>VLOOKUP($D5290,Dummy!$C$2:$I$1194,4,FALSE)</f>
        <v>0</v>
      </c>
      <c r="H5290">
        <f>VLOOKUP($D5290,Dummy!$C$2:$I$1194,5,FALSE)</f>
        <v>0</v>
      </c>
      <c r="I5290">
        <f>VLOOKUP($D5290,Dummy!$C$2:$I$1194,6,FALSE)</f>
        <v>0</v>
      </c>
      <c r="J5290">
        <f>VLOOKUP($D5290,Dummy!$C$2:$I$1194,7,FALSE)</f>
        <v>0</v>
      </c>
      <c r="K5290">
        <f>VLOOKUP($B5290,'Distance from BP'!$A$1:$F$3179,3,FALSE)</f>
        <v>71.72</v>
      </c>
      <c r="L5290">
        <f>VLOOKUP($B5290,'Distance from BP'!$A$1:$F$3179,4,FALSE)</f>
        <v>98.05</v>
      </c>
      <c r="M5290">
        <f>VLOOKUP($B5290,'Distance from BP'!$A$1:$F$3179,5,FALSE)</f>
        <v>90.47</v>
      </c>
      <c r="N5290">
        <f>VLOOKUP($B5290,'Distance from BP'!$A$1:$F$3179,6,FALSE)</f>
        <v>83.79</v>
      </c>
      <c r="O5290" s="7">
        <f>VLOOKUP(B5290,'tax data'!$A$1:$M$3179,12,FALSE)</f>
        <v>4407256.6904560896</v>
      </c>
    </row>
    <row r="5291" spans="1:15" x14ac:dyDescent="0.2">
      <c r="A5291" s="1">
        <v>45906</v>
      </c>
      <c r="B5291" t="s">
        <v>196</v>
      </c>
      <c r="C5291" t="s">
        <v>428</v>
      </c>
      <c r="D5291" t="s">
        <v>1129</v>
      </c>
      <c r="E5291">
        <v>593.9</v>
      </c>
      <c r="F5291">
        <v>589.9</v>
      </c>
      <c r="G5291">
        <f>VLOOKUP($D5291,Dummy!$C$2:$I$1194,4,FALSE)</f>
        <v>0</v>
      </c>
      <c r="H5291">
        <f>VLOOKUP($D5291,Dummy!$C$2:$I$1194,5,FALSE)</f>
        <v>0</v>
      </c>
      <c r="I5291">
        <f>VLOOKUP($D5291,Dummy!$C$2:$I$1194,6,FALSE)</f>
        <v>0</v>
      </c>
      <c r="J5291">
        <f>VLOOKUP($D5291,Dummy!$C$2:$I$1194,7,FALSE)</f>
        <v>0</v>
      </c>
      <c r="K5291">
        <f>VLOOKUP($B5291,'Distance from BP'!$A$1:$F$3179,3,FALSE)</f>
        <v>71.72</v>
      </c>
      <c r="L5291">
        <f>VLOOKUP($B5291,'Distance from BP'!$A$1:$F$3179,4,FALSE)</f>
        <v>98.05</v>
      </c>
      <c r="M5291">
        <f>VLOOKUP($B5291,'Distance from BP'!$A$1:$F$3179,5,FALSE)</f>
        <v>90.47</v>
      </c>
      <c r="N5291">
        <f>VLOOKUP($B5291,'Distance from BP'!$A$1:$F$3179,6,FALSE)</f>
        <v>83.79</v>
      </c>
      <c r="O5291" s="7">
        <f>VLOOKUP(B5291,'tax data'!$A$1:$M$3179,12,FALSE)</f>
        <v>4407256.6904560896</v>
      </c>
    </row>
    <row r="5292" spans="1:15" x14ac:dyDescent="0.2">
      <c r="A5292" s="1">
        <v>45906</v>
      </c>
      <c r="B5292" t="s">
        <v>196</v>
      </c>
      <c r="C5292" t="s">
        <v>497</v>
      </c>
      <c r="D5292" t="s">
        <v>1130</v>
      </c>
      <c r="E5292">
        <v>590.9</v>
      </c>
      <c r="F5292">
        <v>586.9</v>
      </c>
      <c r="G5292">
        <f>VLOOKUP($D5292,Dummy!$C$2:$I$1194,4,FALSE)</f>
        <v>0</v>
      </c>
      <c r="H5292">
        <f>VLOOKUP($D5292,Dummy!$C$2:$I$1194,5,FALSE)</f>
        <v>0</v>
      </c>
      <c r="I5292">
        <f>VLOOKUP($D5292,Dummy!$C$2:$I$1194,6,FALSE)</f>
        <v>0</v>
      </c>
      <c r="J5292">
        <f>VLOOKUP($D5292,Dummy!$C$2:$I$1194,7,FALSE)</f>
        <v>0</v>
      </c>
      <c r="K5292">
        <f>VLOOKUP($B5292,'Distance from BP'!$A$1:$F$3179,3,FALSE)</f>
        <v>71.72</v>
      </c>
      <c r="L5292">
        <f>VLOOKUP($B5292,'Distance from BP'!$A$1:$F$3179,4,FALSE)</f>
        <v>98.05</v>
      </c>
      <c r="M5292">
        <f>VLOOKUP($B5292,'Distance from BP'!$A$1:$F$3179,5,FALSE)</f>
        <v>90.47</v>
      </c>
      <c r="N5292">
        <f>VLOOKUP($B5292,'Distance from BP'!$A$1:$F$3179,6,FALSE)</f>
        <v>83.79</v>
      </c>
      <c r="O5292" s="7">
        <f>VLOOKUP(B5292,'tax data'!$A$1:$M$3179,12,FALSE)</f>
        <v>4407256.6904560896</v>
      </c>
    </row>
    <row r="5293" spans="1:15" x14ac:dyDescent="0.2">
      <c r="A5293" s="1">
        <v>45906</v>
      </c>
      <c r="B5293" t="s">
        <v>196</v>
      </c>
      <c r="C5293" t="s">
        <v>425</v>
      </c>
      <c r="D5293" t="s">
        <v>1131</v>
      </c>
      <c r="E5293">
        <v>569.9</v>
      </c>
      <c r="F5293">
        <v>559.9</v>
      </c>
      <c r="G5293">
        <f>VLOOKUP($D5293,Dummy!$C$2:$I$1194,4,FALSE)</f>
        <v>0</v>
      </c>
      <c r="H5293">
        <f>VLOOKUP($D5293,Dummy!$C$2:$I$1194,5,FALSE)</f>
        <v>0</v>
      </c>
      <c r="I5293">
        <f>VLOOKUP($D5293,Dummy!$C$2:$I$1194,6,FALSE)</f>
        <v>0</v>
      </c>
      <c r="J5293">
        <f>VLOOKUP($D5293,Dummy!$C$2:$I$1194,7,FALSE)</f>
        <v>0</v>
      </c>
      <c r="K5293">
        <f>VLOOKUP($B5293,'Distance from BP'!$A$1:$F$3179,3,FALSE)</f>
        <v>71.72</v>
      </c>
      <c r="L5293">
        <f>VLOOKUP($B5293,'Distance from BP'!$A$1:$F$3179,4,FALSE)</f>
        <v>98.05</v>
      </c>
      <c r="M5293">
        <f>VLOOKUP($B5293,'Distance from BP'!$A$1:$F$3179,5,FALSE)</f>
        <v>90.47</v>
      </c>
      <c r="N5293">
        <f>VLOOKUP($B5293,'Distance from BP'!$A$1:$F$3179,6,FALSE)</f>
        <v>83.79</v>
      </c>
      <c r="O5293" s="7">
        <f>VLOOKUP(B5293,'tax data'!$A$1:$M$3179,12,FALSE)</f>
        <v>4407256.6904560896</v>
      </c>
    </row>
    <row r="5294" spans="1:15" x14ac:dyDescent="0.2">
      <c r="A5294" s="1">
        <v>45906</v>
      </c>
      <c r="B5294" t="s">
        <v>196</v>
      </c>
      <c r="C5294" t="s">
        <v>421</v>
      </c>
      <c r="D5294" t="s">
        <v>1132</v>
      </c>
      <c r="E5294">
        <v>590</v>
      </c>
      <c r="F5294">
        <v>588</v>
      </c>
      <c r="G5294">
        <f>VLOOKUP($D5294,Dummy!$C$2:$I$1194,4,FALSE)</f>
        <v>0</v>
      </c>
      <c r="H5294">
        <f>VLOOKUP($D5294,Dummy!$C$2:$I$1194,5,FALSE)</f>
        <v>0</v>
      </c>
      <c r="I5294">
        <f>VLOOKUP($D5294,Dummy!$C$2:$I$1194,6,FALSE)</f>
        <v>0</v>
      </c>
      <c r="J5294">
        <f>VLOOKUP($D5294,Dummy!$C$2:$I$1194,7,FALSE)</f>
        <v>0</v>
      </c>
      <c r="K5294">
        <f>VLOOKUP($B5294,'Distance from BP'!$A$1:$F$3179,3,FALSE)</f>
        <v>71.72</v>
      </c>
      <c r="L5294">
        <f>VLOOKUP($B5294,'Distance from BP'!$A$1:$F$3179,4,FALSE)</f>
        <v>98.05</v>
      </c>
      <c r="M5294">
        <f>VLOOKUP($B5294,'Distance from BP'!$A$1:$F$3179,5,FALSE)</f>
        <v>90.47</v>
      </c>
      <c r="N5294">
        <f>VLOOKUP($B5294,'Distance from BP'!$A$1:$F$3179,6,FALSE)</f>
        <v>83.79</v>
      </c>
      <c r="O5294" s="7">
        <f>VLOOKUP(B5294,'tax data'!$A$1:$M$3179,12,FALSE)</f>
        <v>4407256.6904560896</v>
      </c>
    </row>
    <row r="5295" spans="1:15" x14ac:dyDescent="0.2">
      <c r="A5295" s="1">
        <v>45906</v>
      </c>
      <c r="B5295" t="s">
        <v>196</v>
      </c>
      <c r="C5295" t="s">
        <v>426</v>
      </c>
      <c r="D5295" t="s">
        <v>1133</v>
      </c>
      <c r="E5295">
        <v>589.9</v>
      </c>
      <c r="F5295">
        <v>589.9</v>
      </c>
      <c r="G5295">
        <f>VLOOKUP($D5295,Dummy!$C$2:$I$1194,4,FALSE)</f>
        <v>0</v>
      </c>
      <c r="H5295">
        <f>VLOOKUP($D5295,Dummy!$C$2:$I$1194,5,FALSE)</f>
        <v>0</v>
      </c>
      <c r="I5295">
        <f>VLOOKUP($D5295,Dummy!$C$2:$I$1194,6,FALSE)</f>
        <v>0</v>
      </c>
      <c r="J5295">
        <f>VLOOKUP($D5295,Dummy!$C$2:$I$1194,7,FALSE)</f>
        <v>0</v>
      </c>
      <c r="K5295">
        <f>VLOOKUP($B5295,'Distance from BP'!$A$1:$F$3179,3,FALSE)</f>
        <v>71.72</v>
      </c>
      <c r="L5295">
        <f>VLOOKUP($B5295,'Distance from BP'!$A$1:$F$3179,4,FALSE)</f>
        <v>98.05</v>
      </c>
      <c r="M5295">
        <f>VLOOKUP($B5295,'Distance from BP'!$A$1:$F$3179,5,FALSE)</f>
        <v>90.47</v>
      </c>
      <c r="N5295">
        <f>VLOOKUP($B5295,'Distance from BP'!$A$1:$F$3179,6,FALSE)</f>
        <v>83.79</v>
      </c>
      <c r="O5295" s="7">
        <f>VLOOKUP(B5295,'tax data'!$A$1:$M$3179,12,FALSE)</f>
        <v>4407256.6904560896</v>
      </c>
    </row>
    <row r="5296" spans="1:15" x14ac:dyDescent="0.2">
      <c r="A5296" s="1">
        <v>45906</v>
      </c>
      <c r="B5296" t="s">
        <v>196</v>
      </c>
      <c r="C5296" t="s">
        <v>421</v>
      </c>
      <c r="D5296" t="s">
        <v>1134</v>
      </c>
      <c r="E5296">
        <v>590</v>
      </c>
      <c r="F5296">
        <v>588</v>
      </c>
      <c r="G5296">
        <f>VLOOKUP($D5296,Dummy!$C$2:$I$1194,4,FALSE)</f>
        <v>0</v>
      </c>
      <c r="H5296">
        <f>VLOOKUP($D5296,Dummy!$C$2:$I$1194,5,FALSE)</f>
        <v>0</v>
      </c>
      <c r="I5296">
        <f>VLOOKUP($D5296,Dummy!$C$2:$I$1194,6,FALSE)</f>
        <v>0</v>
      </c>
      <c r="J5296">
        <f>VLOOKUP($D5296,Dummy!$C$2:$I$1194,7,FALSE)</f>
        <v>0</v>
      </c>
      <c r="K5296">
        <f>VLOOKUP($B5296,'Distance from BP'!$A$1:$F$3179,3,FALSE)</f>
        <v>71.72</v>
      </c>
      <c r="L5296">
        <f>VLOOKUP($B5296,'Distance from BP'!$A$1:$F$3179,4,FALSE)</f>
        <v>98.05</v>
      </c>
      <c r="M5296">
        <f>VLOOKUP($B5296,'Distance from BP'!$A$1:$F$3179,5,FALSE)</f>
        <v>90.47</v>
      </c>
      <c r="N5296">
        <f>VLOOKUP($B5296,'Distance from BP'!$A$1:$F$3179,6,FALSE)</f>
        <v>83.79</v>
      </c>
      <c r="O5296" s="7">
        <f>VLOOKUP(B5296,'tax data'!$A$1:$M$3179,12,FALSE)</f>
        <v>4407256.6904560896</v>
      </c>
    </row>
    <row r="5297" spans="1:15" x14ac:dyDescent="0.2">
      <c r="A5297" s="1">
        <v>45906</v>
      </c>
      <c r="B5297" t="s">
        <v>196</v>
      </c>
      <c r="C5297" t="s">
        <v>421</v>
      </c>
      <c r="D5297" t="s">
        <v>1135</v>
      </c>
      <c r="E5297">
        <v>590</v>
      </c>
      <c r="F5297">
        <v>588</v>
      </c>
      <c r="G5297">
        <f>VLOOKUP($D5297,Dummy!$C$2:$I$1194,4,FALSE)</f>
        <v>0</v>
      </c>
      <c r="H5297">
        <f>VLOOKUP($D5297,Dummy!$C$2:$I$1194,5,FALSE)</f>
        <v>0</v>
      </c>
      <c r="I5297">
        <f>VLOOKUP($D5297,Dummy!$C$2:$I$1194,6,FALSE)</f>
        <v>0</v>
      </c>
      <c r="J5297">
        <f>VLOOKUP($D5297,Dummy!$C$2:$I$1194,7,FALSE)</f>
        <v>0</v>
      </c>
      <c r="K5297">
        <f>VLOOKUP($B5297,'Distance from BP'!$A$1:$F$3179,3,FALSE)</f>
        <v>71.72</v>
      </c>
      <c r="L5297">
        <f>VLOOKUP($B5297,'Distance from BP'!$A$1:$F$3179,4,FALSE)</f>
        <v>98.05</v>
      </c>
      <c r="M5297">
        <f>VLOOKUP($B5297,'Distance from BP'!$A$1:$F$3179,5,FALSE)</f>
        <v>90.47</v>
      </c>
      <c r="N5297">
        <f>VLOOKUP($B5297,'Distance from BP'!$A$1:$F$3179,6,FALSE)</f>
        <v>83.79</v>
      </c>
      <c r="O5297" s="7">
        <f>VLOOKUP(B5297,'tax data'!$A$1:$M$3179,12,FALSE)</f>
        <v>4407256.6904560896</v>
      </c>
    </row>
    <row r="5298" spans="1:15" x14ac:dyDescent="0.2">
      <c r="A5298" s="1">
        <v>45906</v>
      </c>
      <c r="B5298" t="s">
        <v>196</v>
      </c>
      <c r="C5298" t="s">
        <v>426</v>
      </c>
      <c r="D5298" t="s">
        <v>1136</v>
      </c>
      <c r="E5298">
        <v>589.9</v>
      </c>
      <c r="F5298">
        <v>589.9</v>
      </c>
      <c r="G5298">
        <f>VLOOKUP($D5298,Dummy!$C$2:$I$1194,4,FALSE)</f>
        <v>0</v>
      </c>
      <c r="H5298">
        <f>VLOOKUP($D5298,Dummy!$C$2:$I$1194,5,FALSE)</f>
        <v>0</v>
      </c>
      <c r="I5298">
        <f>VLOOKUP($D5298,Dummy!$C$2:$I$1194,6,FALSE)</f>
        <v>0</v>
      </c>
      <c r="J5298">
        <f>VLOOKUP($D5298,Dummy!$C$2:$I$1194,7,FALSE)</f>
        <v>0</v>
      </c>
      <c r="K5298">
        <f>VLOOKUP($B5298,'Distance from BP'!$A$1:$F$3179,3,FALSE)</f>
        <v>71.72</v>
      </c>
      <c r="L5298">
        <f>VLOOKUP($B5298,'Distance from BP'!$A$1:$F$3179,4,FALSE)</f>
        <v>98.05</v>
      </c>
      <c r="M5298">
        <f>VLOOKUP($B5298,'Distance from BP'!$A$1:$F$3179,5,FALSE)</f>
        <v>90.47</v>
      </c>
      <c r="N5298">
        <f>VLOOKUP($B5298,'Distance from BP'!$A$1:$F$3179,6,FALSE)</f>
        <v>83.79</v>
      </c>
      <c r="O5298" s="7">
        <f>VLOOKUP(B5298,'tax data'!$A$1:$M$3179,12,FALSE)</f>
        <v>4407256.6904560896</v>
      </c>
    </row>
    <row r="5299" spans="1:15" x14ac:dyDescent="0.2">
      <c r="A5299" s="1">
        <v>45906</v>
      </c>
      <c r="B5299" t="s">
        <v>196</v>
      </c>
      <c r="C5299" t="s">
        <v>422</v>
      </c>
      <c r="D5299" t="s">
        <v>1137</v>
      </c>
      <c r="E5299">
        <v>589</v>
      </c>
      <c r="F5299">
        <v>588</v>
      </c>
      <c r="G5299">
        <f>VLOOKUP($D5299,Dummy!$C$2:$I$1194,4,FALSE)</f>
        <v>0</v>
      </c>
      <c r="H5299">
        <f>VLOOKUP($D5299,Dummy!$C$2:$I$1194,5,FALSE)</f>
        <v>0</v>
      </c>
      <c r="I5299">
        <f>VLOOKUP($D5299,Dummy!$C$2:$I$1194,6,FALSE)</f>
        <v>0</v>
      </c>
      <c r="J5299">
        <f>VLOOKUP($D5299,Dummy!$C$2:$I$1194,7,FALSE)</f>
        <v>0</v>
      </c>
      <c r="K5299">
        <f>VLOOKUP($B5299,'Distance from BP'!$A$1:$F$3179,3,FALSE)</f>
        <v>71.72</v>
      </c>
      <c r="L5299">
        <f>VLOOKUP($B5299,'Distance from BP'!$A$1:$F$3179,4,FALSE)</f>
        <v>98.05</v>
      </c>
      <c r="M5299">
        <f>VLOOKUP($B5299,'Distance from BP'!$A$1:$F$3179,5,FALSE)</f>
        <v>90.47</v>
      </c>
      <c r="N5299">
        <f>VLOOKUP($B5299,'Distance from BP'!$A$1:$F$3179,6,FALSE)</f>
        <v>83.79</v>
      </c>
      <c r="O5299" s="7">
        <f>VLOOKUP(B5299,'tax data'!$A$1:$M$3179,12,FALSE)</f>
        <v>4407256.6904560896</v>
      </c>
    </row>
    <row r="5300" spans="1:15" x14ac:dyDescent="0.2">
      <c r="A5300" s="1">
        <v>45906</v>
      </c>
      <c r="B5300" t="s">
        <v>196</v>
      </c>
      <c r="C5300" t="s">
        <v>421</v>
      </c>
      <c r="D5300" t="s">
        <v>1138</v>
      </c>
      <c r="E5300">
        <v>640</v>
      </c>
      <c r="F5300">
        <v>639</v>
      </c>
      <c r="G5300">
        <f>VLOOKUP($D5300,Dummy!$C$2:$I$1194,4,FALSE)</f>
        <v>1</v>
      </c>
      <c r="H5300">
        <f>VLOOKUP($D5300,Dummy!$C$2:$I$1194,5,FALSE)</f>
        <v>1</v>
      </c>
      <c r="I5300">
        <f>VLOOKUP($D5300,Dummy!$C$2:$I$1194,6,FALSE)</f>
        <v>1</v>
      </c>
      <c r="J5300">
        <f>VLOOKUP($D5300,Dummy!$C$2:$I$1194,7,FALSE)</f>
        <v>0</v>
      </c>
      <c r="K5300">
        <f>VLOOKUP($B5300,'Distance from BP'!$A$1:$F$3179,3,FALSE)</f>
        <v>71.72</v>
      </c>
      <c r="L5300">
        <f>VLOOKUP($B5300,'Distance from BP'!$A$1:$F$3179,4,FALSE)</f>
        <v>98.05</v>
      </c>
      <c r="M5300">
        <f>VLOOKUP($B5300,'Distance from BP'!$A$1:$F$3179,5,FALSE)</f>
        <v>90.47</v>
      </c>
      <c r="N5300">
        <f>VLOOKUP($B5300,'Distance from BP'!$A$1:$F$3179,6,FALSE)</f>
        <v>83.79</v>
      </c>
      <c r="O5300" s="7">
        <f>VLOOKUP(B5300,'tax data'!$A$1:$M$3179,12,FALSE)</f>
        <v>4407256.6904560896</v>
      </c>
    </row>
    <row r="5301" spans="1:15" x14ac:dyDescent="0.2">
      <c r="A5301" s="1">
        <v>45906</v>
      </c>
      <c r="B5301" t="s">
        <v>196</v>
      </c>
      <c r="C5301" t="s">
        <v>421</v>
      </c>
      <c r="D5301" t="s">
        <v>1139</v>
      </c>
      <c r="E5301">
        <v>640</v>
      </c>
      <c r="F5301">
        <v>639</v>
      </c>
      <c r="G5301">
        <f>VLOOKUP($D5301,Dummy!$C$2:$I$1194,4,FALSE)</f>
        <v>1</v>
      </c>
      <c r="H5301">
        <f>VLOOKUP($D5301,Dummy!$C$2:$I$1194,5,FALSE)</f>
        <v>1</v>
      </c>
      <c r="I5301">
        <f>VLOOKUP($D5301,Dummy!$C$2:$I$1194,6,FALSE)</f>
        <v>0</v>
      </c>
      <c r="J5301">
        <f>VLOOKUP($D5301,Dummy!$C$2:$I$1194,7,FALSE)</f>
        <v>0</v>
      </c>
      <c r="K5301">
        <f>VLOOKUP($B5301,'Distance from BP'!$A$1:$F$3179,3,FALSE)</f>
        <v>71.72</v>
      </c>
      <c r="L5301">
        <f>VLOOKUP($B5301,'Distance from BP'!$A$1:$F$3179,4,FALSE)</f>
        <v>98.05</v>
      </c>
      <c r="M5301">
        <f>VLOOKUP($B5301,'Distance from BP'!$A$1:$F$3179,5,FALSE)</f>
        <v>90.47</v>
      </c>
      <c r="N5301">
        <f>VLOOKUP($B5301,'Distance from BP'!$A$1:$F$3179,6,FALSE)</f>
        <v>83.79</v>
      </c>
      <c r="O5301" s="7">
        <f>VLOOKUP(B5301,'tax data'!$A$1:$M$3179,12,FALSE)</f>
        <v>4407256.6904560896</v>
      </c>
    </row>
    <row r="5302" spans="1:15" x14ac:dyDescent="0.2">
      <c r="A5302" s="1">
        <v>45906</v>
      </c>
      <c r="B5302" t="s">
        <v>196</v>
      </c>
      <c r="C5302" t="s">
        <v>498</v>
      </c>
      <c r="D5302" t="s">
        <v>1140</v>
      </c>
      <c r="E5302">
        <v>593</v>
      </c>
      <c r="F5302">
        <v>587</v>
      </c>
      <c r="G5302">
        <f>VLOOKUP($D5302,Dummy!$C$2:$I$1194,4,FALSE)</f>
        <v>0</v>
      </c>
      <c r="H5302">
        <f>VLOOKUP($D5302,Dummy!$C$2:$I$1194,5,FALSE)</f>
        <v>0</v>
      </c>
      <c r="I5302">
        <f>VLOOKUP($D5302,Dummy!$C$2:$I$1194,6,FALSE)</f>
        <v>0</v>
      </c>
      <c r="J5302">
        <f>VLOOKUP($D5302,Dummy!$C$2:$I$1194,7,FALSE)</f>
        <v>0</v>
      </c>
      <c r="K5302">
        <f>VLOOKUP($B5302,'Distance from BP'!$A$1:$F$3179,3,FALSE)</f>
        <v>71.72</v>
      </c>
      <c r="L5302">
        <f>VLOOKUP($B5302,'Distance from BP'!$A$1:$F$3179,4,FALSE)</f>
        <v>98.05</v>
      </c>
      <c r="M5302">
        <f>VLOOKUP($B5302,'Distance from BP'!$A$1:$F$3179,5,FALSE)</f>
        <v>90.47</v>
      </c>
      <c r="N5302">
        <f>VLOOKUP($B5302,'Distance from BP'!$A$1:$F$3179,6,FALSE)</f>
        <v>83.79</v>
      </c>
      <c r="O5302" s="7">
        <f>VLOOKUP(B5302,'tax data'!$A$1:$M$3179,12,FALSE)</f>
        <v>4407256.6904560896</v>
      </c>
    </row>
    <row r="5303" spans="1:15" x14ac:dyDescent="0.2">
      <c r="A5303" s="1">
        <v>45906</v>
      </c>
      <c r="B5303" t="s">
        <v>196</v>
      </c>
      <c r="C5303" t="s">
        <v>499</v>
      </c>
      <c r="D5303" t="s">
        <v>1141</v>
      </c>
      <c r="E5303">
        <v>590</v>
      </c>
      <c r="F5303">
        <v>588</v>
      </c>
      <c r="G5303">
        <f>VLOOKUP($D5303,Dummy!$C$2:$I$1194,4,FALSE)</f>
        <v>0</v>
      </c>
      <c r="H5303">
        <f>VLOOKUP($D5303,Dummy!$C$2:$I$1194,5,FALSE)</f>
        <v>0</v>
      </c>
      <c r="I5303">
        <f>VLOOKUP($D5303,Dummy!$C$2:$I$1194,6,FALSE)</f>
        <v>0</v>
      </c>
      <c r="J5303">
        <f>VLOOKUP($D5303,Dummy!$C$2:$I$1194,7,FALSE)</f>
        <v>0</v>
      </c>
      <c r="K5303">
        <f>VLOOKUP($B5303,'Distance from BP'!$A$1:$F$3179,3,FALSE)</f>
        <v>71.72</v>
      </c>
      <c r="L5303">
        <f>VLOOKUP($B5303,'Distance from BP'!$A$1:$F$3179,4,FALSE)</f>
        <v>98.05</v>
      </c>
      <c r="M5303">
        <f>VLOOKUP($B5303,'Distance from BP'!$A$1:$F$3179,5,FALSE)</f>
        <v>90.47</v>
      </c>
      <c r="N5303">
        <f>VLOOKUP($B5303,'Distance from BP'!$A$1:$F$3179,6,FALSE)</f>
        <v>83.79</v>
      </c>
      <c r="O5303" s="7">
        <f>VLOOKUP(B5303,'tax data'!$A$1:$M$3179,12,FALSE)</f>
        <v>4407256.6904560896</v>
      </c>
    </row>
    <row r="5304" spans="1:15" x14ac:dyDescent="0.2">
      <c r="A5304" s="1">
        <v>45906</v>
      </c>
      <c r="B5304" t="s">
        <v>196</v>
      </c>
      <c r="C5304" t="s">
        <v>426</v>
      </c>
      <c r="D5304" t="s">
        <v>1142</v>
      </c>
      <c r="E5304">
        <v>589.9</v>
      </c>
      <c r="F5304">
        <v>589.9</v>
      </c>
      <c r="G5304">
        <f>VLOOKUP($D5304,Dummy!$C$2:$I$1194,4,FALSE)</f>
        <v>0</v>
      </c>
      <c r="H5304">
        <f>VLOOKUP($D5304,Dummy!$C$2:$I$1194,5,FALSE)</f>
        <v>0</v>
      </c>
      <c r="I5304">
        <f>VLOOKUP($D5304,Dummy!$C$2:$I$1194,6,FALSE)</f>
        <v>0</v>
      </c>
      <c r="J5304">
        <f>VLOOKUP($D5304,Dummy!$C$2:$I$1194,7,FALSE)</f>
        <v>0</v>
      </c>
      <c r="K5304">
        <f>VLOOKUP($B5304,'Distance from BP'!$A$1:$F$3179,3,FALSE)</f>
        <v>71.72</v>
      </c>
      <c r="L5304">
        <f>VLOOKUP($B5304,'Distance from BP'!$A$1:$F$3179,4,FALSE)</f>
        <v>98.05</v>
      </c>
      <c r="M5304">
        <f>VLOOKUP($B5304,'Distance from BP'!$A$1:$F$3179,5,FALSE)</f>
        <v>90.47</v>
      </c>
      <c r="N5304">
        <f>VLOOKUP($B5304,'Distance from BP'!$A$1:$F$3179,6,FALSE)</f>
        <v>83.79</v>
      </c>
      <c r="O5304" s="7">
        <f>VLOOKUP(B5304,'tax data'!$A$1:$M$3179,12,FALSE)</f>
        <v>4407256.6904560896</v>
      </c>
    </row>
    <row r="5305" spans="1:15" x14ac:dyDescent="0.2">
      <c r="A5305" s="1">
        <v>45906</v>
      </c>
      <c r="B5305" t="s">
        <v>197</v>
      </c>
      <c r="C5305" t="s">
        <v>422</v>
      </c>
      <c r="D5305" t="s">
        <v>1143</v>
      </c>
      <c r="E5305">
        <v>589</v>
      </c>
      <c r="F5305">
        <v>588</v>
      </c>
      <c r="G5305">
        <f>VLOOKUP($D5305,Dummy!$C$2:$I$1194,4,FALSE)</f>
        <v>0</v>
      </c>
      <c r="H5305">
        <f>VLOOKUP($D5305,Dummy!$C$2:$I$1194,5,FALSE)</f>
        <v>0</v>
      </c>
      <c r="I5305">
        <f>VLOOKUP($D5305,Dummy!$C$2:$I$1194,6,FALSE)</f>
        <v>0</v>
      </c>
      <c r="J5305">
        <f>VLOOKUP($D5305,Dummy!$C$2:$I$1194,7,FALSE)</f>
        <v>0</v>
      </c>
      <c r="K5305">
        <f>VLOOKUP($B5305,'Distance from BP'!$A$1:$F$3179,3,FALSE)</f>
        <v>125.04</v>
      </c>
      <c r="L5305">
        <f>VLOOKUP($B5305,'Distance from BP'!$A$1:$F$3179,4,FALSE)</f>
        <v>147.22</v>
      </c>
      <c r="M5305">
        <f>VLOOKUP($B5305,'Distance from BP'!$A$1:$F$3179,5,FALSE)</f>
        <v>147.86000000000001</v>
      </c>
      <c r="N5305">
        <f>VLOOKUP($B5305,'Distance from BP'!$A$1:$F$3179,6,FALSE)</f>
        <v>139.4</v>
      </c>
      <c r="O5305" s="7">
        <f>VLOOKUP(B5305,'tax data'!$A$1:$M$3179,12,FALSE)</f>
        <v>3071211.5655172416</v>
      </c>
    </row>
    <row r="5306" spans="1:15" x14ac:dyDescent="0.2">
      <c r="A5306" s="1">
        <v>45906</v>
      </c>
      <c r="B5306" t="s">
        <v>198</v>
      </c>
      <c r="C5306" t="s">
        <v>500</v>
      </c>
      <c r="D5306" t="s">
        <v>1144</v>
      </c>
      <c r="E5306">
        <v>581</v>
      </c>
      <c r="F5306">
        <v>571</v>
      </c>
      <c r="G5306">
        <f>VLOOKUP($D5306,Dummy!$C$2:$I$1194,4,FALSE)</f>
        <v>0</v>
      </c>
      <c r="H5306">
        <f>VLOOKUP($D5306,Dummy!$C$2:$I$1194,5,FALSE)</f>
        <v>0</v>
      </c>
      <c r="I5306">
        <f>VLOOKUP($D5306,Dummy!$C$2:$I$1194,6,FALSE)</f>
        <v>0</v>
      </c>
      <c r="J5306">
        <f>VLOOKUP($D5306,Dummy!$C$2:$I$1194,7,FALSE)</f>
        <v>0</v>
      </c>
      <c r="K5306">
        <f>VLOOKUP($B5306,'Distance from BP'!$A$1:$F$3179,3,FALSE)</f>
        <v>73.39</v>
      </c>
      <c r="L5306">
        <f>VLOOKUP($B5306,'Distance from BP'!$A$1:$F$3179,4,FALSE)</f>
        <v>106.87</v>
      </c>
      <c r="M5306">
        <f>VLOOKUP($B5306,'Distance from BP'!$A$1:$F$3179,5,FALSE)</f>
        <v>88.89</v>
      </c>
      <c r="N5306">
        <f>VLOOKUP($B5306,'Distance from BP'!$A$1:$F$3179,6,FALSE)</f>
        <v>81.17</v>
      </c>
      <c r="O5306" s="7">
        <f>VLOOKUP(B5306,'tax data'!$A$1:$M$3179,12,FALSE)</f>
        <v>3822781.4671385237</v>
      </c>
    </row>
    <row r="5307" spans="1:15" x14ac:dyDescent="0.2">
      <c r="A5307" s="1">
        <v>45906</v>
      </c>
      <c r="B5307" t="s">
        <v>199</v>
      </c>
      <c r="C5307" t="s">
        <v>421</v>
      </c>
      <c r="D5307" t="s">
        <v>1145</v>
      </c>
      <c r="E5307">
        <v>590</v>
      </c>
      <c r="F5307">
        <v>589</v>
      </c>
      <c r="G5307">
        <f>VLOOKUP($D5307,Dummy!$C$2:$I$1194,4,FALSE)</f>
        <v>0</v>
      </c>
      <c r="H5307">
        <f>VLOOKUP($D5307,Dummy!$C$2:$I$1194,5,FALSE)</f>
        <v>0</v>
      </c>
      <c r="I5307">
        <f>VLOOKUP($D5307,Dummy!$C$2:$I$1194,6,FALSE)</f>
        <v>0</v>
      </c>
      <c r="J5307">
        <f>VLOOKUP($D5307,Dummy!$C$2:$I$1194,7,FALSE)</f>
        <v>0</v>
      </c>
      <c r="K5307">
        <f>VLOOKUP($B5307,'Distance from BP'!$A$1:$F$3179,3,FALSE)</f>
        <v>36.1</v>
      </c>
      <c r="L5307">
        <f>VLOOKUP($B5307,'Distance from BP'!$A$1:$F$3179,4,FALSE)</f>
        <v>43.7</v>
      </c>
      <c r="M5307">
        <f>VLOOKUP($B5307,'Distance from BP'!$A$1:$F$3179,5,FALSE)</f>
        <v>27.87</v>
      </c>
      <c r="N5307">
        <f>VLOOKUP($B5307,'Distance from BP'!$A$1:$F$3179,6,FALSE)</f>
        <v>21.7</v>
      </c>
      <c r="O5307" s="7">
        <f>VLOOKUP(B5307,'tax data'!$A$1:$M$3179,12,FALSE)</f>
        <v>4322365.8582602059</v>
      </c>
    </row>
    <row r="5308" spans="1:15" x14ac:dyDescent="0.2">
      <c r="A5308" s="1">
        <v>45906</v>
      </c>
      <c r="B5308" t="s">
        <v>200</v>
      </c>
      <c r="C5308" t="s">
        <v>421</v>
      </c>
      <c r="D5308" t="s">
        <v>1146</v>
      </c>
      <c r="E5308">
        <v>590</v>
      </c>
      <c r="F5308">
        <v>589</v>
      </c>
      <c r="G5308">
        <f>VLOOKUP($D5308,Dummy!$C$2:$I$1194,4,FALSE)</f>
        <v>0</v>
      </c>
      <c r="H5308">
        <f>VLOOKUP($D5308,Dummy!$C$2:$I$1194,5,FALSE)</f>
        <v>0</v>
      </c>
      <c r="I5308">
        <f>VLOOKUP($D5308,Dummy!$C$2:$I$1194,6,FALSE)</f>
        <v>0</v>
      </c>
      <c r="J5308">
        <f>VLOOKUP($D5308,Dummy!$C$2:$I$1194,7,FALSE)</f>
        <v>0</v>
      </c>
      <c r="K5308">
        <f>VLOOKUP($B5308,'Distance from BP'!$A$1:$F$3179,3,FALSE)</f>
        <v>95.04</v>
      </c>
      <c r="L5308">
        <f>VLOOKUP($B5308,'Distance from BP'!$A$1:$F$3179,4,FALSE)</f>
        <v>131.25</v>
      </c>
      <c r="M5308">
        <f>VLOOKUP($B5308,'Distance from BP'!$A$1:$F$3179,5,FALSE)</f>
        <v>120.3</v>
      </c>
      <c r="N5308">
        <f>VLOOKUP($B5308,'Distance from BP'!$A$1:$F$3179,6,FALSE)</f>
        <v>110.22</v>
      </c>
      <c r="O5308" s="7">
        <f>VLOOKUP(B5308,'tax data'!$A$1:$M$3179,12,FALSE)</f>
        <v>3779031.722222222</v>
      </c>
    </row>
    <row r="5309" spans="1:15" x14ac:dyDescent="0.2">
      <c r="A5309" s="1">
        <v>45906</v>
      </c>
      <c r="B5309" t="s">
        <v>201</v>
      </c>
      <c r="C5309" t="s">
        <v>428</v>
      </c>
      <c r="D5309" t="s">
        <v>1147</v>
      </c>
      <c r="E5309">
        <v>593.9</v>
      </c>
      <c r="F5309">
        <v>589.9</v>
      </c>
      <c r="G5309">
        <f>VLOOKUP($D5309,Dummy!$C$2:$I$1194,4,FALSE)</f>
        <v>0</v>
      </c>
      <c r="H5309">
        <f>VLOOKUP($D5309,Dummy!$C$2:$I$1194,5,FALSE)</f>
        <v>0</v>
      </c>
      <c r="I5309">
        <f>VLOOKUP($D5309,Dummy!$C$2:$I$1194,6,FALSE)</f>
        <v>0</v>
      </c>
      <c r="J5309">
        <f>VLOOKUP($D5309,Dummy!$C$2:$I$1194,7,FALSE)</f>
        <v>0</v>
      </c>
      <c r="K5309">
        <f>VLOOKUP($B5309,'Distance from BP'!$A$1:$F$3179,3,FALSE)</f>
        <v>131.96</v>
      </c>
      <c r="L5309">
        <f>VLOOKUP($B5309,'Distance from BP'!$A$1:$F$3179,4,FALSE)</f>
        <v>200.39</v>
      </c>
      <c r="M5309">
        <f>VLOOKUP($B5309,'Distance from BP'!$A$1:$F$3179,5,FALSE)</f>
        <v>193.8</v>
      </c>
      <c r="N5309">
        <f>VLOOKUP($B5309,'Distance from BP'!$A$1:$F$3179,6,FALSE)</f>
        <v>186.26</v>
      </c>
      <c r="O5309" s="7">
        <f>VLOOKUP(B5309,'tax data'!$A$1:$M$3179,12,FALSE)</f>
        <v>4135128.2366863904</v>
      </c>
    </row>
    <row r="5310" spans="1:15" x14ac:dyDescent="0.2">
      <c r="A5310" s="1">
        <v>45906</v>
      </c>
      <c r="B5310" t="s">
        <v>201</v>
      </c>
      <c r="C5310" t="s">
        <v>444</v>
      </c>
      <c r="D5310" t="s">
        <v>1148</v>
      </c>
      <c r="E5310">
        <v>579.9</v>
      </c>
      <c r="F5310">
        <v>578.9</v>
      </c>
      <c r="G5310">
        <f>VLOOKUP($D5310,Dummy!$C$2:$I$1194,4,FALSE)</f>
        <v>0</v>
      </c>
      <c r="H5310">
        <f>VLOOKUP($D5310,Dummy!$C$2:$I$1194,5,FALSE)</f>
        <v>0</v>
      </c>
      <c r="I5310">
        <f>VLOOKUP($D5310,Dummy!$C$2:$I$1194,6,FALSE)</f>
        <v>0</v>
      </c>
      <c r="J5310">
        <f>VLOOKUP($D5310,Dummy!$C$2:$I$1194,7,FALSE)</f>
        <v>0</v>
      </c>
      <c r="K5310">
        <f>VLOOKUP($B5310,'Distance from BP'!$A$1:$F$3179,3,FALSE)</f>
        <v>131.96</v>
      </c>
      <c r="L5310">
        <f>VLOOKUP($B5310,'Distance from BP'!$A$1:$F$3179,4,FALSE)</f>
        <v>200.39</v>
      </c>
      <c r="M5310">
        <f>VLOOKUP($B5310,'Distance from BP'!$A$1:$F$3179,5,FALSE)</f>
        <v>193.8</v>
      </c>
      <c r="N5310">
        <f>VLOOKUP($B5310,'Distance from BP'!$A$1:$F$3179,6,FALSE)</f>
        <v>186.26</v>
      </c>
      <c r="O5310" s="7">
        <f>VLOOKUP(B5310,'tax data'!$A$1:$M$3179,12,FALSE)</f>
        <v>4135128.2366863904</v>
      </c>
    </row>
    <row r="5311" spans="1:15" x14ac:dyDescent="0.2">
      <c r="A5311" s="1">
        <v>45906</v>
      </c>
      <c r="B5311" t="s">
        <v>201</v>
      </c>
      <c r="C5311" t="s">
        <v>426</v>
      </c>
      <c r="D5311" t="s">
        <v>1149</v>
      </c>
      <c r="E5311">
        <v>591.9</v>
      </c>
      <c r="F5311">
        <v>590.9</v>
      </c>
      <c r="G5311">
        <f>VLOOKUP($D5311,Dummy!$C$2:$I$1194,4,FALSE)</f>
        <v>0</v>
      </c>
      <c r="H5311">
        <f>VLOOKUP($D5311,Dummy!$C$2:$I$1194,5,FALSE)</f>
        <v>0</v>
      </c>
      <c r="I5311">
        <f>VLOOKUP($D5311,Dummy!$C$2:$I$1194,6,FALSE)</f>
        <v>0</v>
      </c>
      <c r="J5311">
        <f>VLOOKUP($D5311,Dummy!$C$2:$I$1194,7,FALSE)</f>
        <v>0</v>
      </c>
      <c r="K5311">
        <f>VLOOKUP($B5311,'Distance from BP'!$A$1:$F$3179,3,FALSE)</f>
        <v>131.96</v>
      </c>
      <c r="L5311">
        <f>VLOOKUP($B5311,'Distance from BP'!$A$1:$F$3179,4,FALSE)</f>
        <v>200.39</v>
      </c>
      <c r="M5311">
        <f>VLOOKUP($B5311,'Distance from BP'!$A$1:$F$3179,5,FALSE)</f>
        <v>193.8</v>
      </c>
      <c r="N5311">
        <f>VLOOKUP($B5311,'Distance from BP'!$A$1:$F$3179,6,FALSE)</f>
        <v>186.26</v>
      </c>
      <c r="O5311" s="7">
        <f>VLOOKUP(B5311,'tax data'!$A$1:$M$3179,12,FALSE)</f>
        <v>4135128.2366863904</v>
      </c>
    </row>
    <row r="5312" spans="1:15" x14ac:dyDescent="0.2">
      <c r="A5312" s="1">
        <v>45906</v>
      </c>
      <c r="B5312" t="s">
        <v>201</v>
      </c>
      <c r="C5312" t="s">
        <v>425</v>
      </c>
      <c r="D5312" t="s">
        <v>1150</v>
      </c>
      <c r="E5312">
        <v>579.9</v>
      </c>
      <c r="F5312">
        <v>569.9</v>
      </c>
      <c r="G5312">
        <f>VLOOKUP($D5312,Dummy!$C$2:$I$1194,4,FALSE)</f>
        <v>0</v>
      </c>
      <c r="H5312">
        <f>VLOOKUP($D5312,Dummy!$C$2:$I$1194,5,FALSE)</f>
        <v>0</v>
      </c>
      <c r="I5312">
        <f>VLOOKUP($D5312,Dummy!$C$2:$I$1194,6,FALSE)</f>
        <v>0</v>
      </c>
      <c r="J5312">
        <f>VLOOKUP($D5312,Dummy!$C$2:$I$1194,7,FALSE)</f>
        <v>0</v>
      </c>
      <c r="K5312">
        <f>VLOOKUP($B5312,'Distance from BP'!$A$1:$F$3179,3,FALSE)</f>
        <v>131.96</v>
      </c>
      <c r="L5312">
        <f>VLOOKUP($B5312,'Distance from BP'!$A$1:$F$3179,4,FALSE)</f>
        <v>200.39</v>
      </c>
      <c r="M5312">
        <f>VLOOKUP($B5312,'Distance from BP'!$A$1:$F$3179,5,FALSE)</f>
        <v>193.8</v>
      </c>
      <c r="N5312">
        <f>VLOOKUP($B5312,'Distance from BP'!$A$1:$F$3179,6,FALSE)</f>
        <v>186.26</v>
      </c>
      <c r="O5312" s="7">
        <f>VLOOKUP(B5312,'tax data'!$A$1:$M$3179,12,FALSE)</f>
        <v>4135128.2366863904</v>
      </c>
    </row>
    <row r="5313" spans="1:15" x14ac:dyDescent="0.2">
      <c r="A5313" s="1">
        <v>45906</v>
      </c>
      <c r="B5313" t="s">
        <v>201</v>
      </c>
      <c r="C5313" t="s">
        <v>421</v>
      </c>
      <c r="D5313" t="s">
        <v>1151</v>
      </c>
      <c r="E5313">
        <v>590</v>
      </c>
      <c r="F5313">
        <v>589</v>
      </c>
      <c r="G5313">
        <f>VLOOKUP($D5313,Dummy!$C$2:$I$1194,4,FALSE)</f>
        <v>0</v>
      </c>
      <c r="H5313">
        <f>VLOOKUP($D5313,Dummy!$C$2:$I$1194,5,FALSE)</f>
        <v>0</v>
      </c>
      <c r="I5313">
        <f>VLOOKUP($D5313,Dummy!$C$2:$I$1194,6,FALSE)</f>
        <v>0</v>
      </c>
      <c r="J5313">
        <f>VLOOKUP($D5313,Dummy!$C$2:$I$1194,7,FALSE)</f>
        <v>0</v>
      </c>
      <c r="K5313">
        <f>VLOOKUP($B5313,'Distance from BP'!$A$1:$F$3179,3,FALSE)</f>
        <v>131.96</v>
      </c>
      <c r="L5313">
        <f>VLOOKUP($B5313,'Distance from BP'!$A$1:$F$3179,4,FALSE)</f>
        <v>200.39</v>
      </c>
      <c r="M5313">
        <f>VLOOKUP($B5313,'Distance from BP'!$A$1:$F$3179,5,FALSE)</f>
        <v>193.8</v>
      </c>
      <c r="N5313">
        <f>VLOOKUP($B5313,'Distance from BP'!$A$1:$F$3179,6,FALSE)</f>
        <v>186.26</v>
      </c>
      <c r="O5313" s="7">
        <f>VLOOKUP(B5313,'tax data'!$A$1:$M$3179,12,FALSE)</f>
        <v>4135128.2366863904</v>
      </c>
    </row>
    <row r="5314" spans="1:15" x14ac:dyDescent="0.2">
      <c r="A5314" s="1">
        <v>45906</v>
      </c>
      <c r="B5314" t="s">
        <v>201</v>
      </c>
      <c r="C5314" t="s">
        <v>425</v>
      </c>
      <c r="D5314" t="s">
        <v>1152</v>
      </c>
      <c r="E5314">
        <v>589.9</v>
      </c>
      <c r="F5314">
        <v>579.9</v>
      </c>
      <c r="G5314">
        <f>VLOOKUP($D5314,Dummy!$C$2:$I$1194,4,FALSE)</f>
        <v>0</v>
      </c>
      <c r="H5314">
        <f>VLOOKUP($D5314,Dummy!$C$2:$I$1194,5,FALSE)</f>
        <v>0</v>
      </c>
      <c r="I5314">
        <f>VLOOKUP($D5314,Dummy!$C$2:$I$1194,6,FALSE)</f>
        <v>0</v>
      </c>
      <c r="J5314">
        <f>VLOOKUP($D5314,Dummy!$C$2:$I$1194,7,FALSE)</f>
        <v>0</v>
      </c>
      <c r="K5314">
        <f>VLOOKUP($B5314,'Distance from BP'!$A$1:$F$3179,3,FALSE)</f>
        <v>131.96</v>
      </c>
      <c r="L5314">
        <f>VLOOKUP($B5314,'Distance from BP'!$A$1:$F$3179,4,FALSE)</f>
        <v>200.39</v>
      </c>
      <c r="M5314">
        <f>VLOOKUP($B5314,'Distance from BP'!$A$1:$F$3179,5,FALSE)</f>
        <v>193.8</v>
      </c>
      <c r="N5314">
        <f>VLOOKUP($B5314,'Distance from BP'!$A$1:$F$3179,6,FALSE)</f>
        <v>186.26</v>
      </c>
      <c r="O5314" s="7">
        <f>VLOOKUP(B5314,'tax data'!$A$1:$M$3179,12,FALSE)</f>
        <v>4135128.2366863904</v>
      </c>
    </row>
    <row r="5315" spans="1:15" x14ac:dyDescent="0.2">
      <c r="A5315" s="1">
        <v>45906</v>
      </c>
      <c r="B5315" t="s">
        <v>201</v>
      </c>
      <c r="C5315" t="s">
        <v>427</v>
      </c>
      <c r="D5315" t="s">
        <v>1153</v>
      </c>
      <c r="E5315">
        <v>581</v>
      </c>
      <c r="F5315" t="e">
        <v>#N/A</v>
      </c>
      <c r="G5315">
        <f>VLOOKUP($D5315,Dummy!$C$2:$I$1194,4,FALSE)</f>
        <v>0</v>
      </c>
      <c r="H5315">
        <f>VLOOKUP($D5315,Dummy!$C$2:$I$1194,5,FALSE)</f>
        <v>0</v>
      </c>
      <c r="I5315">
        <f>VLOOKUP($D5315,Dummy!$C$2:$I$1194,6,FALSE)</f>
        <v>0</v>
      </c>
      <c r="J5315">
        <f>VLOOKUP($D5315,Dummy!$C$2:$I$1194,7,FALSE)</f>
        <v>0</v>
      </c>
      <c r="K5315">
        <f>VLOOKUP($B5315,'Distance from BP'!$A$1:$F$3179,3,FALSE)</f>
        <v>131.96</v>
      </c>
      <c r="L5315">
        <f>VLOOKUP($B5315,'Distance from BP'!$A$1:$F$3179,4,FALSE)</f>
        <v>200.39</v>
      </c>
      <c r="M5315">
        <f>VLOOKUP($B5315,'Distance from BP'!$A$1:$F$3179,5,FALSE)</f>
        <v>193.8</v>
      </c>
      <c r="N5315">
        <f>VLOOKUP($B5315,'Distance from BP'!$A$1:$F$3179,6,FALSE)</f>
        <v>186.26</v>
      </c>
      <c r="O5315" s="7">
        <f>VLOOKUP(B5315,'tax data'!$A$1:$M$3179,12,FALSE)</f>
        <v>4135128.2366863904</v>
      </c>
    </row>
    <row r="5316" spans="1:15" x14ac:dyDescent="0.2">
      <c r="A5316" s="1">
        <v>45906</v>
      </c>
      <c r="B5316" t="s">
        <v>201</v>
      </c>
      <c r="C5316" t="s">
        <v>422</v>
      </c>
      <c r="D5316" t="s">
        <v>1154</v>
      </c>
      <c r="E5316">
        <v>589</v>
      </c>
      <c r="F5316">
        <v>588</v>
      </c>
      <c r="G5316">
        <f>VLOOKUP($D5316,Dummy!$C$2:$I$1194,4,FALSE)</f>
        <v>0</v>
      </c>
      <c r="H5316">
        <f>VLOOKUP($D5316,Dummy!$C$2:$I$1194,5,FALSE)</f>
        <v>0</v>
      </c>
      <c r="I5316">
        <f>VLOOKUP($D5316,Dummy!$C$2:$I$1194,6,FALSE)</f>
        <v>0</v>
      </c>
      <c r="J5316">
        <f>VLOOKUP($D5316,Dummy!$C$2:$I$1194,7,FALSE)</f>
        <v>0</v>
      </c>
      <c r="K5316">
        <f>VLOOKUP($B5316,'Distance from BP'!$A$1:$F$3179,3,FALSE)</f>
        <v>131.96</v>
      </c>
      <c r="L5316">
        <f>VLOOKUP($B5316,'Distance from BP'!$A$1:$F$3179,4,FALSE)</f>
        <v>200.39</v>
      </c>
      <c r="M5316">
        <f>VLOOKUP($B5316,'Distance from BP'!$A$1:$F$3179,5,FALSE)</f>
        <v>193.8</v>
      </c>
      <c r="N5316">
        <f>VLOOKUP($B5316,'Distance from BP'!$A$1:$F$3179,6,FALSE)</f>
        <v>186.26</v>
      </c>
      <c r="O5316" s="7">
        <f>VLOOKUP(B5316,'tax data'!$A$1:$M$3179,12,FALSE)</f>
        <v>4135128.2366863904</v>
      </c>
    </row>
    <row r="5317" spans="1:15" x14ac:dyDescent="0.2">
      <c r="A5317" s="1">
        <v>45906</v>
      </c>
      <c r="B5317" t="s">
        <v>201</v>
      </c>
      <c r="C5317" t="s">
        <v>421</v>
      </c>
      <c r="D5317" t="s">
        <v>1155</v>
      </c>
      <c r="E5317">
        <v>590</v>
      </c>
      <c r="F5317">
        <v>589</v>
      </c>
      <c r="G5317">
        <f>VLOOKUP($D5317,Dummy!$C$2:$I$1194,4,FALSE)</f>
        <v>0</v>
      </c>
      <c r="H5317">
        <f>VLOOKUP($D5317,Dummy!$C$2:$I$1194,5,FALSE)</f>
        <v>0</v>
      </c>
      <c r="I5317">
        <f>VLOOKUP($D5317,Dummy!$C$2:$I$1194,6,FALSE)</f>
        <v>0</v>
      </c>
      <c r="J5317">
        <f>VLOOKUP($D5317,Dummy!$C$2:$I$1194,7,FALSE)</f>
        <v>0</v>
      </c>
      <c r="K5317">
        <f>VLOOKUP($B5317,'Distance from BP'!$A$1:$F$3179,3,FALSE)</f>
        <v>131.96</v>
      </c>
      <c r="L5317">
        <f>VLOOKUP($B5317,'Distance from BP'!$A$1:$F$3179,4,FALSE)</f>
        <v>200.39</v>
      </c>
      <c r="M5317">
        <f>VLOOKUP($B5317,'Distance from BP'!$A$1:$F$3179,5,FALSE)</f>
        <v>193.8</v>
      </c>
      <c r="N5317">
        <f>VLOOKUP($B5317,'Distance from BP'!$A$1:$F$3179,6,FALSE)</f>
        <v>186.26</v>
      </c>
      <c r="O5317" s="7">
        <f>VLOOKUP(B5317,'tax data'!$A$1:$M$3179,12,FALSE)</f>
        <v>4135128.2366863904</v>
      </c>
    </row>
    <row r="5318" spans="1:15" x14ac:dyDescent="0.2">
      <c r="A5318" s="1">
        <v>45906</v>
      </c>
      <c r="B5318" t="s">
        <v>202</v>
      </c>
      <c r="C5318" t="s">
        <v>502</v>
      </c>
      <c r="D5318" t="s">
        <v>1157</v>
      </c>
      <c r="E5318">
        <v>579</v>
      </c>
      <c r="F5318">
        <v>573</v>
      </c>
      <c r="G5318">
        <f>VLOOKUP($D5318,Dummy!$C$2:$I$1194,4,FALSE)</f>
        <v>0</v>
      </c>
      <c r="H5318">
        <f>VLOOKUP($D5318,Dummy!$C$2:$I$1194,5,FALSE)</f>
        <v>0</v>
      </c>
      <c r="I5318">
        <f>VLOOKUP($D5318,Dummy!$C$2:$I$1194,6,FALSE)</f>
        <v>0</v>
      </c>
      <c r="J5318">
        <f>VLOOKUP($D5318,Dummy!$C$2:$I$1194,7,FALSE)</f>
        <v>0</v>
      </c>
      <c r="K5318">
        <f>VLOOKUP($B5318,'Distance from BP'!$A$1:$F$3179,3,FALSE)</f>
        <v>71.25</v>
      </c>
      <c r="L5318">
        <f>VLOOKUP($B5318,'Distance from BP'!$A$1:$F$3179,4,FALSE)</f>
        <v>97.89</v>
      </c>
      <c r="M5318">
        <f>VLOOKUP($B5318,'Distance from BP'!$A$1:$F$3179,5,FALSE)</f>
        <v>89.8</v>
      </c>
      <c r="N5318">
        <f>VLOOKUP($B5318,'Distance from BP'!$A$1:$F$3179,6,FALSE)</f>
        <v>80.260000000000005</v>
      </c>
      <c r="O5318" s="7">
        <f>VLOOKUP(B5318,'tax data'!$A$1:$M$3179,12,FALSE)</f>
        <v>4248371.70027248</v>
      </c>
    </row>
    <row r="5319" spans="1:15" x14ac:dyDescent="0.2">
      <c r="A5319" s="1">
        <v>45906</v>
      </c>
      <c r="B5319" t="s">
        <v>203</v>
      </c>
      <c r="C5319" t="s">
        <v>428</v>
      </c>
      <c r="D5319" t="s">
        <v>1158</v>
      </c>
      <c r="E5319">
        <v>593.9</v>
      </c>
      <c r="F5319">
        <v>589.9</v>
      </c>
      <c r="G5319">
        <f>VLOOKUP($D5319,Dummy!$C$2:$I$1194,4,FALSE)</f>
        <v>0</v>
      </c>
      <c r="H5319">
        <f>VLOOKUP($D5319,Dummy!$C$2:$I$1194,5,FALSE)</f>
        <v>0</v>
      </c>
      <c r="I5319">
        <f>VLOOKUP($D5319,Dummy!$C$2:$I$1194,6,FALSE)</f>
        <v>0</v>
      </c>
      <c r="J5319">
        <f>VLOOKUP($D5319,Dummy!$C$2:$I$1194,7,FALSE)</f>
        <v>0</v>
      </c>
      <c r="K5319">
        <f>VLOOKUP($B5319,'Distance from BP'!$A$1:$F$3179,3,FALSE)</f>
        <v>92.41</v>
      </c>
      <c r="L5319">
        <f>VLOOKUP($B5319,'Distance from BP'!$A$1:$F$3179,4,FALSE)</f>
        <v>125.08</v>
      </c>
      <c r="M5319">
        <f>VLOOKUP($B5319,'Distance from BP'!$A$1:$F$3179,5,FALSE)</f>
        <v>117.47</v>
      </c>
      <c r="N5319">
        <f>VLOOKUP($B5319,'Distance from BP'!$A$1:$F$3179,6,FALSE)</f>
        <v>104.83</v>
      </c>
      <c r="O5319" s="7">
        <f>VLOOKUP(B5319,'tax data'!$A$1:$M$3179,12,FALSE)</f>
        <v>4192145.8072837633</v>
      </c>
    </row>
    <row r="5320" spans="1:15" x14ac:dyDescent="0.2">
      <c r="A5320" s="1">
        <v>45906</v>
      </c>
      <c r="B5320" t="s">
        <v>204</v>
      </c>
      <c r="C5320" t="s">
        <v>503</v>
      </c>
      <c r="D5320" t="s">
        <v>1159</v>
      </c>
      <c r="E5320">
        <v>592</v>
      </c>
      <c r="F5320">
        <v>587</v>
      </c>
      <c r="G5320">
        <f>VLOOKUP($D5320,Dummy!$C$2:$I$1194,4,FALSE)</f>
        <v>0</v>
      </c>
      <c r="H5320">
        <f>VLOOKUP($D5320,Dummy!$C$2:$I$1194,5,FALSE)</f>
        <v>0</v>
      </c>
      <c r="I5320">
        <f>VLOOKUP($D5320,Dummy!$C$2:$I$1194,6,FALSE)</f>
        <v>0</v>
      </c>
      <c r="J5320">
        <f>VLOOKUP($D5320,Dummy!$C$2:$I$1194,7,FALSE)</f>
        <v>0</v>
      </c>
      <c r="K5320">
        <f>VLOOKUP($B5320,'Distance from BP'!$A$1:$F$3179,3,FALSE)</f>
        <v>84.08</v>
      </c>
      <c r="L5320">
        <f>VLOOKUP($B5320,'Distance from BP'!$A$1:$F$3179,4,FALSE)</f>
        <v>100.53</v>
      </c>
      <c r="M5320">
        <f>VLOOKUP($B5320,'Distance from BP'!$A$1:$F$3179,5,FALSE)</f>
        <v>116.27</v>
      </c>
      <c r="N5320">
        <f>VLOOKUP($B5320,'Distance from BP'!$A$1:$F$3179,6,FALSE)</f>
        <v>110.6</v>
      </c>
      <c r="O5320" s="7">
        <f>VLOOKUP(B5320,'tax data'!$A$1:$M$3179,12,FALSE)</f>
        <v>4162192.9514860827</v>
      </c>
    </row>
    <row r="5321" spans="1:15" x14ac:dyDescent="0.2">
      <c r="A5321" s="1">
        <v>45906</v>
      </c>
      <c r="B5321" t="s">
        <v>204</v>
      </c>
      <c r="C5321" t="s">
        <v>421</v>
      </c>
      <c r="D5321" t="s">
        <v>1160</v>
      </c>
      <c r="E5321">
        <v>590</v>
      </c>
      <c r="F5321">
        <v>589</v>
      </c>
      <c r="G5321">
        <f>VLOOKUP($D5321,Dummy!$C$2:$I$1194,4,FALSE)</f>
        <v>0</v>
      </c>
      <c r="H5321">
        <f>VLOOKUP($D5321,Dummy!$C$2:$I$1194,5,FALSE)</f>
        <v>0</v>
      </c>
      <c r="I5321">
        <f>VLOOKUP($D5321,Dummy!$C$2:$I$1194,6,FALSE)</f>
        <v>0</v>
      </c>
      <c r="J5321">
        <f>VLOOKUP($D5321,Dummy!$C$2:$I$1194,7,FALSE)</f>
        <v>0</v>
      </c>
      <c r="K5321">
        <f>VLOOKUP($B5321,'Distance from BP'!$A$1:$F$3179,3,FALSE)</f>
        <v>84.08</v>
      </c>
      <c r="L5321">
        <f>VLOOKUP($B5321,'Distance from BP'!$A$1:$F$3179,4,FALSE)</f>
        <v>100.53</v>
      </c>
      <c r="M5321">
        <f>VLOOKUP($B5321,'Distance from BP'!$A$1:$F$3179,5,FALSE)</f>
        <v>116.27</v>
      </c>
      <c r="N5321">
        <f>VLOOKUP($B5321,'Distance from BP'!$A$1:$F$3179,6,FALSE)</f>
        <v>110.6</v>
      </c>
      <c r="O5321" s="7">
        <f>VLOOKUP(B5321,'tax data'!$A$1:$M$3179,12,FALSE)</f>
        <v>4162192.9514860827</v>
      </c>
    </row>
    <row r="5322" spans="1:15" x14ac:dyDescent="0.2">
      <c r="A5322" s="1">
        <v>45906</v>
      </c>
      <c r="B5322" t="s">
        <v>204</v>
      </c>
      <c r="C5322" t="s">
        <v>426</v>
      </c>
      <c r="D5322" t="s">
        <v>1161</v>
      </c>
      <c r="E5322">
        <v>591.9</v>
      </c>
      <c r="F5322">
        <v>590.9</v>
      </c>
      <c r="G5322">
        <f>VLOOKUP($D5322,Dummy!$C$2:$I$1194,4,FALSE)</f>
        <v>0</v>
      </c>
      <c r="H5322">
        <f>VLOOKUP($D5322,Dummy!$C$2:$I$1194,5,FALSE)</f>
        <v>0</v>
      </c>
      <c r="I5322">
        <f>VLOOKUP($D5322,Dummy!$C$2:$I$1194,6,FALSE)</f>
        <v>0</v>
      </c>
      <c r="J5322">
        <f>VLOOKUP($D5322,Dummy!$C$2:$I$1194,7,FALSE)</f>
        <v>0</v>
      </c>
      <c r="K5322">
        <f>VLOOKUP($B5322,'Distance from BP'!$A$1:$F$3179,3,FALSE)</f>
        <v>84.08</v>
      </c>
      <c r="L5322">
        <f>VLOOKUP($B5322,'Distance from BP'!$A$1:$F$3179,4,FALSE)</f>
        <v>100.53</v>
      </c>
      <c r="M5322">
        <f>VLOOKUP($B5322,'Distance from BP'!$A$1:$F$3179,5,FALSE)</f>
        <v>116.27</v>
      </c>
      <c r="N5322">
        <f>VLOOKUP($B5322,'Distance from BP'!$A$1:$F$3179,6,FALSE)</f>
        <v>110.6</v>
      </c>
      <c r="O5322" s="7">
        <f>VLOOKUP(B5322,'tax data'!$A$1:$M$3179,12,FALSE)</f>
        <v>4162192.9514860827</v>
      </c>
    </row>
    <row r="5323" spans="1:15" x14ac:dyDescent="0.2">
      <c r="A5323" s="1">
        <v>45906</v>
      </c>
      <c r="B5323" t="s">
        <v>204</v>
      </c>
      <c r="C5323" t="s">
        <v>504</v>
      </c>
      <c r="D5323" t="s">
        <v>1162</v>
      </c>
      <c r="E5323">
        <v>584</v>
      </c>
      <c r="F5323">
        <v>583</v>
      </c>
      <c r="G5323">
        <f>VLOOKUP($D5323,Dummy!$C$2:$I$1194,4,FALSE)</f>
        <v>0</v>
      </c>
      <c r="H5323">
        <f>VLOOKUP($D5323,Dummy!$C$2:$I$1194,5,FALSE)</f>
        <v>0</v>
      </c>
      <c r="I5323">
        <f>VLOOKUP($D5323,Dummy!$C$2:$I$1194,6,FALSE)</f>
        <v>0</v>
      </c>
      <c r="J5323">
        <f>VLOOKUP($D5323,Dummy!$C$2:$I$1194,7,FALSE)</f>
        <v>0</v>
      </c>
      <c r="K5323">
        <f>VLOOKUP($B5323,'Distance from BP'!$A$1:$F$3179,3,FALSE)</f>
        <v>84.08</v>
      </c>
      <c r="L5323">
        <f>VLOOKUP($B5323,'Distance from BP'!$A$1:$F$3179,4,FALSE)</f>
        <v>100.53</v>
      </c>
      <c r="M5323">
        <f>VLOOKUP($B5323,'Distance from BP'!$A$1:$F$3179,5,FALSE)</f>
        <v>116.27</v>
      </c>
      <c r="N5323">
        <f>VLOOKUP($B5323,'Distance from BP'!$A$1:$F$3179,6,FALSE)</f>
        <v>110.6</v>
      </c>
      <c r="O5323" s="7">
        <f>VLOOKUP(B5323,'tax data'!$A$1:$M$3179,12,FALSE)</f>
        <v>4162192.9514860827</v>
      </c>
    </row>
    <row r="5324" spans="1:15" x14ac:dyDescent="0.2">
      <c r="A5324" s="1">
        <v>45906</v>
      </c>
      <c r="B5324" t="s">
        <v>204</v>
      </c>
      <c r="C5324" t="s">
        <v>426</v>
      </c>
      <c r="D5324" t="s">
        <v>1163</v>
      </c>
      <c r="E5324">
        <v>591.9</v>
      </c>
      <c r="F5324">
        <v>590.9</v>
      </c>
      <c r="G5324">
        <f>VLOOKUP($D5324,Dummy!$C$2:$I$1194,4,FALSE)</f>
        <v>0</v>
      </c>
      <c r="H5324">
        <f>VLOOKUP($D5324,Dummy!$C$2:$I$1194,5,FALSE)</f>
        <v>0</v>
      </c>
      <c r="I5324">
        <f>VLOOKUP($D5324,Dummy!$C$2:$I$1194,6,FALSE)</f>
        <v>0</v>
      </c>
      <c r="J5324">
        <f>VLOOKUP($D5324,Dummy!$C$2:$I$1194,7,FALSE)</f>
        <v>0</v>
      </c>
      <c r="K5324">
        <f>VLOOKUP($B5324,'Distance from BP'!$A$1:$F$3179,3,FALSE)</f>
        <v>84.08</v>
      </c>
      <c r="L5324">
        <f>VLOOKUP($B5324,'Distance from BP'!$A$1:$F$3179,4,FALSE)</f>
        <v>100.53</v>
      </c>
      <c r="M5324">
        <f>VLOOKUP($B5324,'Distance from BP'!$A$1:$F$3179,5,FALSE)</f>
        <v>116.27</v>
      </c>
      <c r="N5324">
        <f>VLOOKUP($B5324,'Distance from BP'!$A$1:$F$3179,6,FALSE)</f>
        <v>110.6</v>
      </c>
      <c r="O5324" s="7">
        <f>VLOOKUP(B5324,'tax data'!$A$1:$M$3179,12,FALSE)</f>
        <v>4162192.9514860827</v>
      </c>
    </row>
    <row r="5325" spans="1:15" x14ac:dyDescent="0.2">
      <c r="A5325" s="1">
        <v>45906</v>
      </c>
      <c r="B5325" t="s">
        <v>204</v>
      </c>
      <c r="C5325" t="s">
        <v>428</v>
      </c>
      <c r="D5325" t="s">
        <v>1164</v>
      </c>
      <c r="E5325">
        <v>595</v>
      </c>
      <c r="F5325">
        <v>593</v>
      </c>
      <c r="G5325">
        <f>VLOOKUP($D5325,Dummy!$C$2:$I$1194,4,FALSE)</f>
        <v>0</v>
      </c>
      <c r="H5325">
        <f>VLOOKUP($D5325,Dummy!$C$2:$I$1194,5,FALSE)</f>
        <v>0</v>
      </c>
      <c r="I5325">
        <f>VLOOKUP($D5325,Dummy!$C$2:$I$1194,6,FALSE)</f>
        <v>0</v>
      </c>
      <c r="J5325">
        <f>VLOOKUP($D5325,Dummy!$C$2:$I$1194,7,FALSE)</f>
        <v>0</v>
      </c>
      <c r="K5325">
        <f>VLOOKUP($B5325,'Distance from BP'!$A$1:$F$3179,3,FALSE)</f>
        <v>84.08</v>
      </c>
      <c r="L5325">
        <f>VLOOKUP($B5325,'Distance from BP'!$A$1:$F$3179,4,FALSE)</f>
        <v>100.53</v>
      </c>
      <c r="M5325">
        <f>VLOOKUP($B5325,'Distance from BP'!$A$1:$F$3179,5,FALSE)</f>
        <v>116.27</v>
      </c>
      <c r="N5325">
        <f>VLOOKUP($B5325,'Distance from BP'!$A$1:$F$3179,6,FALSE)</f>
        <v>110.6</v>
      </c>
      <c r="O5325" s="7">
        <f>VLOOKUP(B5325,'tax data'!$A$1:$M$3179,12,FALSE)</f>
        <v>4162192.9514860827</v>
      </c>
    </row>
    <row r="5326" spans="1:15" x14ac:dyDescent="0.2">
      <c r="A5326" s="1">
        <v>45906</v>
      </c>
      <c r="B5326" t="s">
        <v>205</v>
      </c>
      <c r="C5326" t="s">
        <v>426</v>
      </c>
      <c r="D5326" t="s">
        <v>1165</v>
      </c>
      <c r="E5326">
        <v>591.9</v>
      </c>
      <c r="F5326">
        <v>590.9</v>
      </c>
      <c r="G5326">
        <f>VLOOKUP($D5326,Dummy!$C$2:$I$1194,4,FALSE)</f>
        <v>0</v>
      </c>
      <c r="H5326">
        <f>VLOOKUP($D5326,Dummy!$C$2:$I$1194,5,FALSE)</f>
        <v>0</v>
      </c>
      <c r="I5326">
        <f>VLOOKUP($D5326,Dummy!$C$2:$I$1194,6,FALSE)</f>
        <v>0</v>
      </c>
      <c r="J5326">
        <f>VLOOKUP($D5326,Dummy!$C$2:$I$1194,7,FALSE)</f>
        <v>0</v>
      </c>
      <c r="K5326">
        <f>VLOOKUP($B5326,'Distance from BP'!$A$1:$F$3179,3,FALSE)</f>
        <v>119.53</v>
      </c>
      <c r="L5326">
        <f>VLOOKUP($B5326,'Distance from BP'!$A$1:$F$3179,4,FALSE)</f>
        <v>160.22999999999999</v>
      </c>
      <c r="M5326">
        <f>VLOOKUP($B5326,'Distance from BP'!$A$1:$F$3179,5,FALSE)</f>
        <v>148.25</v>
      </c>
      <c r="N5326">
        <f>VLOOKUP($B5326,'Distance from BP'!$A$1:$F$3179,6,FALSE)</f>
        <v>143.19999999999999</v>
      </c>
      <c r="O5326" s="7">
        <f>VLOOKUP(B5326,'tax data'!$A$1:$M$3179,12,FALSE)</f>
        <v>3808413.0192290414</v>
      </c>
    </row>
    <row r="5327" spans="1:15" x14ac:dyDescent="0.2">
      <c r="A5327" s="1">
        <v>45906</v>
      </c>
      <c r="B5327" t="s">
        <v>205</v>
      </c>
      <c r="C5327" t="s">
        <v>421</v>
      </c>
      <c r="D5327" t="s">
        <v>1166</v>
      </c>
      <c r="E5327">
        <v>590</v>
      </c>
      <c r="F5327">
        <v>589</v>
      </c>
      <c r="G5327">
        <f>VLOOKUP($D5327,Dummy!$C$2:$I$1194,4,FALSE)</f>
        <v>0</v>
      </c>
      <c r="H5327">
        <f>VLOOKUP($D5327,Dummy!$C$2:$I$1194,5,FALSE)</f>
        <v>0</v>
      </c>
      <c r="I5327">
        <f>VLOOKUP($D5327,Dummy!$C$2:$I$1194,6,FALSE)</f>
        <v>0</v>
      </c>
      <c r="J5327">
        <f>VLOOKUP($D5327,Dummy!$C$2:$I$1194,7,FALSE)</f>
        <v>0</v>
      </c>
      <c r="K5327">
        <f>VLOOKUP($B5327,'Distance from BP'!$A$1:$F$3179,3,FALSE)</f>
        <v>119.53</v>
      </c>
      <c r="L5327">
        <f>VLOOKUP($B5327,'Distance from BP'!$A$1:$F$3179,4,FALSE)</f>
        <v>160.22999999999999</v>
      </c>
      <c r="M5327">
        <f>VLOOKUP($B5327,'Distance from BP'!$A$1:$F$3179,5,FALSE)</f>
        <v>148.25</v>
      </c>
      <c r="N5327">
        <f>VLOOKUP($B5327,'Distance from BP'!$A$1:$F$3179,6,FALSE)</f>
        <v>143.19999999999999</v>
      </c>
      <c r="O5327" s="7">
        <f>VLOOKUP(B5327,'tax data'!$A$1:$M$3179,12,FALSE)</f>
        <v>3808413.0192290414</v>
      </c>
    </row>
    <row r="5328" spans="1:15" x14ac:dyDescent="0.2">
      <c r="A5328" s="1">
        <v>45906</v>
      </c>
      <c r="B5328" t="s">
        <v>205</v>
      </c>
      <c r="C5328" t="s">
        <v>505</v>
      </c>
      <c r="D5328" t="s">
        <v>1167</v>
      </c>
      <c r="E5328">
        <v>586.9</v>
      </c>
      <c r="F5328">
        <v>582.9</v>
      </c>
      <c r="G5328">
        <f>VLOOKUP($D5328,Dummy!$C$2:$I$1194,4,FALSE)</f>
        <v>0</v>
      </c>
      <c r="H5328">
        <f>VLOOKUP($D5328,Dummy!$C$2:$I$1194,5,FALSE)</f>
        <v>0</v>
      </c>
      <c r="I5328">
        <f>VLOOKUP($D5328,Dummy!$C$2:$I$1194,6,FALSE)</f>
        <v>0</v>
      </c>
      <c r="J5328">
        <f>VLOOKUP($D5328,Dummy!$C$2:$I$1194,7,FALSE)</f>
        <v>0</v>
      </c>
      <c r="K5328">
        <f>VLOOKUP($B5328,'Distance from BP'!$A$1:$F$3179,3,FALSE)</f>
        <v>119.53</v>
      </c>
      <c r="L5328">
        <f>VLOOKUP($B5328,'Distance from BP'!$A$1:$F$3179,4,FALSE)</f>
        <v>160.22999999999999</v>
      </c>
      <c r="M5328">
        <f>VLOOKUP($B5328,'Distance from BP'!$A$1:$F$3179,5,FALSE)</f>
        <v>148.25</v>
      </c>
      <c r="N5328">
        <f>VLOOKUP($B5328,'Distance from BP'!$A$1:$F$3179,6,FALSE)</f>
        <v>143.19999999999999</v>
      </c>
      <c r="O5328" s="7">
        <f>VLOOKUP(B5328,'tax data'!$A$1:$M$3179,12,FALSE)</f>
        <v>3808413.0192290414</v>
      </c>
    </row>
    <row r="5329" spans="1:15" x14ac:dyDescent="0.2">
      <c r="A5329" s="1">
        <v>45906</v>
      </c>
      <c r="B5329" t="s">
        <v>205</v>
      </c>
      <c r="C5329" t="s">
        <v>506</v>
      </c>
      <c r="D5329" t="s">
        <v>1168</v>
      </c>
      <c r="E5329">
        <v>584.9</v>
      </c>
      <c r="F5329">
        <v>577.9</v>
      </c>
      <c r="G5329">
        <f>VLOOKUP($D5329,Dummy!$C$2:$I$1194,4,FALSE)</f>
        <v>0</v>
      </c>
      <c r="H5329">
        <f>VLOOKUP($D5329,Dummy!$C$2:$I$1194,5,FALSE)</f>
        <v>0</v>
      </c>
      <c r="I5329">
        <f>VLOOKUP($D5329,Dummy!$C$2:$I$1194,6,FALSE)</f>
        <v>0</v>
      </c>
      <c r="J5329">
        <f>VLOOKUP($D5329,Dummy!$C$2:$I$1194,7,FALSE)</f>
        <v>0</v>
      </c>
      <c r="K5329">
        <f>VLOOKUP($B5329,'Distance from BP'!$A$1:$F$3179,3,FALSE)</f>
        <v>119.53</v>
      </c>
      <c r="L5329">
        <f>VLOOKUP($B5329,'Distance from BP'!$A$1:$F$3179,4,FALSE)</f>
        <v>160.22999999999999</v>
      </c>
      <c r="M5329">
        <f>VLOOKUP($B5329,'Distance from BP'!$A$1:$F$3179,5,FALSE)</f>
        <v>148.25</v>
      </c>
      <c r="N5329">
        <f>VLOOKUP($B5329,'Distance from BP'!$A$1:$F$3179,6,FALSE)</f>
        <v>143.19999999999999</v>
      </c>
      <c r="O5329" s="7">
        <f>VLOOKUP(B5329,'tax data'!$A$1:$M$3179,12,FALSE)</f>
        <v>3808413.0192290414</v>
      </c>
    </row>
    <row r="5330" spans="1:15" x14ac:dyDescent="0.2">
      <c r="A5330" s="1">
        <v>45906</v>
      </c>
      <c r="B5330" t="s">
        <v>206</v>
      </c>
      <c r="C5330" t="s">
        <v>421</v>
      </c>
      <c r="D5330" t="s">
        <v>1169</v>
      </c>
      <c r="E5330">
        <v>590</v>
      </c>
      <c r="F5330">
        <v>589</v>
      </c>
      <c r="G5330">
        <f>VLOOKUP($D5330,Dummy!$C$2:$I$1194,4,FALSE)</f>
        <v>0</v>
      </c>
      <c r="H5330">
        <f>VLOOKUP($D5330,Dummy!$C$2:$I$1194,5,FALSE)</f>
        <v>0</v>
      </c>
      <c r="I5330">
        <f>VLOOKUP($D5330,Dummy!$C$2:$I$1194,6,FALSE)</f>
        <v>0</v>
      </c>
      <c r="J5330">
        <f>VLOOKUP($D5330,Dummy!$C$2:$I$1194,7,FALSE)</f>
        <v>0</v>
      </c>
      <c r="K5330">
        <f>VLOOKUP($B5330,'Distance from BP'!$A$1:$F$3179,3,FALSE)</f>
        <v>54.49</v>
      </c>
      <c r="L5330">
        <f>VLOOKUP($B5330,'Distance from BP'!$A$1:$F$3179,4,FALSE)</f>
        <v>63.76</v>
      </c>
      <c r="M5330">
        <f>VLOOKUP($B5330,'Distance from BP'!$A$1:$F$3179,5,FALSE)</f>
        <v>48.78</v>
      </c>
      <c r="N5330">
        <f>VLOOKUP($B5330,'Distance from BP'!$A$1:$F$3179,6,FALSE)</f>
        <v>40.1</v>
      </c>
      <c r="O5330" s="7">
        <f>VLOOKUP(B5330,'tax data'!$A$1:$M$3179,12,FALSE)</f>
        <v>4142626.9865787616</v>
      </c>
    </row>
    <row r="5331" spans="1:15" x14ac:dyDescent="0.2">
      <c r="A5331" s="1">
        <v>45906</v>
      </c>
      <c r="B5331" t="s">
        <v>207</v>
      </c>
      <c r="C5331" t="s">
        <v>425</v>
      </c>
      <c r="D5331" t="s">
        <v>1170</v>
      </c>
      <c r="E5331">
        <v>569.9</v>
      </c>
      <c r="F5331">
        <v>559.9</v>
      </c>
      <c r="G5331">
        <f>VLOOKUP($D5331,Dummy!$C$2:$I$1194,4,FALSE)</f>
        <v>0</v>
      </c>
      <c r="H5331">
        <f>VLOOKUP($D5331,Dummy!$C$2:$I$1194,5,FALSE)</f>
        <v>0</v>
      </c>
      <c r="I5331">
        <f>VLOOKUP($D5331,Dummy!$C$2:$I$1194,6,FALSE)</f>
        <v>0</v>
      </c>
      <c r="J5331">
        <f>VLOOKUP($D5331,Dummy!$C$2:$I$1194,7,FALSE)</f>
        <v>0</v>
      </c>
      <c r="K5331">
        <f>VLOOKUP($B5331,'Distance from BP'!$A$1:$F$3179,3,FALSE)</f>
        <v>101.04</v>
      </c>
      <c r="L5331">
        <f>VLOOKUP($B5331,'Distance from BP'!$A$1:$F$3179,4,FALSE)</f>
        <v>105.18</v>
      </c>
      <c r="M5331">
        <f>VLOOKUP($B5331,'Distance from BP'!$A$1:$F$3179,5,FALSE)</f>
        <v>138.66</v>
      </c>
      <c r="N5331">
        <f>VLOOKUP($B5331,'Distance from BP'!$A$1:$F$3179,6,FALSE)</f>
        <v>135.82</v>
      </c>
      <c r="O5331" s="7">
        <f>VLOOKUP(B5331,'tax data'!$A$1:$M$3179,12,FALSE)</f>
        <v>3844803.4259344717</v>
      </c>
    </row>
    <row r="5332" spans="1:15" x14ac:dyDescent="0.2">
      <c r="A5332" s="1">
        <v>45906</v>
      </c>
      <c r="B5332" t="s">
        <v>207</v>
      </c>
      <c r="C5332" t="s">
        <v>421</v>
      </c>
      <c r="D5332" t="s">
        <v>1171</v>
      </c>
      <c r="E5332">
        <v>590</v>
      </c>
      <c r="F5332">
        <v>589</v>
      </c>
      <c r="G5332">
        <f>VLOOKUP($D5332,Dummy!$C$2:$I$1194,4,FALSE)</f>
        <v>0</v>
      </c>
      <c r="H5332">
        <f>VLOOKUP($D5332,Dummy!$C$2:$I$1194,5,FALSE)</f>
        <v>0</v>
      </c>
      <c r="I5332">
        <f>VLOOKUP($D5332,Dummy!$C$2:$I$1194,6,FALSE)</f>
        <v>0</v>
      </c>
      <c r="J5332">
        <f>VLOOKUP($D5332,Dummy!$C$2:$I$1194,7,FALSE)</f>
        <v>0</v>
      </c>
      <c r="K5332">
        <f>VLOOKUP($B5332,'Distance from BP'!$A$1:$F$3179,3,FALSE)</f>
        <v>101.04</v>
      </c>
      <c r="L5332">
        <f>VLOOKUP($B5332,'Distance from BP'!$A$1:$F$3179,4,FALSE)</f>
        <v>105.18</v>
      </c>
      <c r="M5332">
        <f>VLOOKUP($B5332,'Distance from BP'!$A$1:$F$3179,5,FALSE)</f>
        <v>138.66</v>
      </c>
      <c r="N5332">
        <f>VLOOKUP($B5332,'Distance from BP'!$A$1:$F$3179,6,FALSE)</f>
        <v>135.82</v>
      </c>
      <c r="O5332" s="7">
        <f>VLOOKUP(B5332,'tax data'!$A$1:$M$3179,12,FALSE)</f>
        <v>3844803.4259344717</v>
      </c>
    </row>
    <row r="5333" spans="1:15" x14ac:dyDescent="0.2">
      <c r="A5333" s="1">
        <v>45906</v>
      </c>
      <c r="B5333" t="s">
        <v>208</v>
      </c>
      <c r="C5333" t="s">
        <v>428</v>
      </c>
      <c r="D5333" t="s">
        <v>1172</v>
      </c>
      <c r="E5333">
        <v>593.9</v>
      </c>
      <c r="F5333">
        <v>589.9</v>
      </c>
      <c r="G5333">
        <f>VLOOKUP($D5333,Dummy!$C$2:$I$1194,4,FALSE)</f>
        <v>0</v>
      </c>
      <c r="H5333">
        <f>VLOOKUP($D5333,Dummy!$C$2:$I$1194,5,FALSE)</f>
        <v>0</v>
      </c>
      <c r="I5333">
        <f>VLOOKUP($D5333,Dummy!$C$2:$I$1194,6,FALSE)</f>
        <v>0</v>
      </c>
      <c r="J5333">
        <f>VLOOKUP($D5333,Dummy!$C$2:$I$1194,7,FALSE)</f>
        <v>0</v>
      </c>
      <c r="K5333">
        <f>VLOOKUP($B5333,'Distance from BP'!$A$1:$F$3179,3,FALSE)</f>
        <v>106.31</v>
      </c>
      <c r="L5333">
        <f>VLOOKUP($B5333,'Distance from BP'!$A$1:$F$3179,4,FALSE)</f>
        <v>137.85</v>
      </c>
      <c r="M5333">
        <f>VLOOKUP($B5333,'Distance from BP'!$A$1:$F$3179,5,FALSE)</f>
        <v>131.65</v>
      </c>
      <c r="N5333">
        <f>VLOOKUP($B5333,'Distance from BP'!$A$1:$F$3179,6,FALSE)</f>
        <v>115.87</v>
      </c>
      <c r="O5333" s="7">
        <f>VLOOKUP(B5333,'tax data'!$A$1:$M$3179,12,FALSE)</f>
        <v>3820534.5179856117</v>
      </c>
    </row>
    <row r="5334" spans="1:15" x14ac:dyDescent="0.2">
      <c r="A5334" s="1">
        <v>45906</v>
      </c>
      <c r="B5334" t="s">
        <v>208</v>
      </c>
      <c r="C5334" t="s">
        <v>507</v>
      </c>
      <c r="D5334" t="s">
        <v>1173</v>
      </c>
      <c r="E5334">
        <v>579</v>
      </c>
      <c r="F5334">
        <v>579</v>
      </c>
      <c r="G5334">
        <f>VLOOKUP($D5334,Dummy!$C$2:$I$1194,4,FALSE)</f>
        <v>0</v>
      </c>
      <c r="H5334">
        <f>VLOOKUP($D5334,Dummy!$C$2:$I$1194,5,FALSE)</f>
        <v>0</v>
      </c>
      <c r="I5334">
        <f>VLOOKUP($D5334,Dummy!$C$2:$I$1194,6,FALSE)</f>
        <v>0</v>
      </c>
      <c r="J5334">
        <f>VLOOKUP($D5334,Dummy!$C$2:$I$1194,7,FALSE)</f>
        <v>0</v>
      </c>
      <c r="K5334">
        <f>VLOOKUP($B5334,'Distance from BP'!$A$1:$F$3179,3,FALSE)</f>
        <v>106.31</v>
      </c>
      <c r="L5334">
        <f>VLOOKUP($B5334,'Distance from BP'!$A$1:$F$3179,4,FALSE)</f>
        <v>137.85</v>
      </c>
      <c r="M5334">
        <f>VLOOKUP($B5334,'Distance from BP'!$A$1:$F$3179,5,FALSE)</f>
        <v>131.65</v>
      </c>
      <c r="N5334">
        <f>VLOOKUP($B5334,'Distance from BP'!$A$1:$F$3179,6,FALSE)</f>
        <v>115.87</v>
      </c>
      <c r="O5334" s="7">
        <f>VLOOKUP(B5334,'tax data'!$A$1:$M$3179,12,FALSE)</f>
        <v>3820534.5179856117</v>
      </c>
    </row>
    <row r="5335" spans="1:15" x14ac:dyDescent="0.2">
      <c r="A5335" s="1">
        <v>45906</v>
      </c>
      <c r="B5335" t="s">
        <v>208</v>
      </c>
      <c r="C5335" t="s">
        <v>421</v>
      </c>
      <c r="D5335" t="s">
        <v>1174</v>
      </c>
      <c r="E5335">
        <v>590</v>
      </c>
      <c r="F5335">
        <v>589</v>
      </c>
      <c r="G5335">
        <f>VLOOKUP($D5335,Dummy!$C$2:$I$1194,4,FALSE)</f>
        <v>0</v>
      </c>
      <c r="H5335">
        <f>VLOOKUP($D5335,Dummy!$C$2:$I$1194,5,FALSE)</f>
        <v>0</v>
      </c>
      <c r="I5335">
        <f>VLOOKUP($D5335,Dummy!$C$2:$I$1194,6,FALSE)</f>
        <v>0</v>
      </c>
      <c r="J5335">
        <f>VLOOKUP($D5335,Dummy!$C$2:$I$1194,7,FALSE)</f>
        <v>0</v>
      </c>
      <c r="K5335">
        <f>VLOOKUP($B5335,'Distance from BP'!$A$1:$F$3179,3,FALSE)</f>
        <v>106.31</v>
      </c>
      <c r="L5335">
        <f>VLOOKUP($B5335,'Distance from BP'!$A$1:$F$3179,4,FALSE)</f>
        <v>137.85</v>
      </c>
      <c r="M5335">
        <f>VLOOKUP($B5335,'Distance from BP'!$A$1:$F$3179,5,FALSE)</f>
        <v>131.65</v>
      </c>
      <c r="N5335">
        <f>VLOOKUP($B5335,'Distance from BP'!$A$1:$F$3179,6,FALSE)</f>
        <v>115.87</v>
      </c>
      <c r="O5335" s="7">
        <f>VLOOKUP(B5335,'tax data'!$A$1:$M$3179,12,FALSE)</f>
        <v>3820534.5179856117</v>
      </c>
    </row>
    <row r="5336" spans="1:15" x14ac:dyDescent="0.2">
      <c r="A5336" s="1">
        <v>45906</v>
      </c>
      <c r="B5336" t="s">
        <v>209</v>
      </c>
      <c r="C5336" t="s">
        <v>428</v>
      </c>
      <c r="D5336" t="s">
        <v>1175</v>
      </c>
      <c r="E5336">
        <v>593.9</v>
      </c>
      <c r="F5336">
        <v>589.9</v>
      </c>
      <c r="G5336">
        <f>VLOOKUP($D5336,Dummy!$C$2:$I$1194,4,FALSE)</f>
        <v>0</v>
      </c>
      <c r="H5336">
        <f>VLOOKUP($D5336,Dummy!$C$2:$I$1194,5,FALSE)</f>
        <v>0</v>
      </c>
      <c r="I5336">
        <f>VLOOKUP($D5336,Dummy!$C$2:$I$1194,6,FALSE)</f>
        <v>0</v>
      </c>
      <c r="J5336">
        <f>VLOOKUP($D5336,Dummy!$C$2:$I$1194,7,FALSE)</f>
        <v>0</v>
      </c>
      <c r="K5336">
        <f>VLOOKUP($B5336,'Distance from BP'!$A$1:$F$3179,3,FALSE)</f>
        <v>31.92</v>
      </c>
      <c r="L5336">
        <f>VLOOKUP($B5336,'Distance from BP'!$A$1:$F$3179,4,FALSE)</f>
        <v>39.51</v>
      </c>
      <c r="M5336">
        <f>VLOOKUP($B5336,'Distance from BP'!$A$1:$F$3179,5,FALSE)</f>
        <v>24.96</v>
      </c>
      <c r="N5336">
        <f>VLOOKUP($B5336,'Distance from BP'!$A$1:$F$3179,6,FALSE)</f>
        <v>18.82</v>
      </c>
      <c r="O5336" s="7">
        <f>VLOOKUP(B5336,'tax data'!$A$1:$M$3179,12,FALSE)</f>
        <v>4598487.5820541224</v>
      </c>
    </row>
    <row r="5337" spans="1:15" x14ac:dyDescent="0.2">
      <c r="A5337" s="1">
        <v>45906</v>
      </c>
      <c r="B5337" t="s">
        <v>210</v>
      </c>
      <c r="C5337" t="s">
        <v>421</v>
      </c>
      <c r="D5337" t="s">
        <v>1176</v>
      </c>
      <c r="E5337">
        <v>590</v>
      </c>
      <c r="F5337">
        <v>589</v>
      </c>
      <c r="G5337">
        <f>VLOOKUP($D5337,Dummy!$C$2:$I$1194,4,FALSE)</f>
        <v>0</v>
      </c>
      <c r="H5337">
        <f>VLOOKUP($D5337,Dummy!$C$2:$I$1194,5,FALSE)</f>
        <v>0</v>
      </c>
      <c r="I5337">
        <f>VLOOKUP($D5337,Dummy!$C$2:$I$1194,6,FALSE)</f>
        <v>0</v>
      </c>
      <c r="J5337">
        <f>VLOOKUP($D5337,Dummy!$C$2:$I$1194,7,FALSE)</f>
        <v>0</v>
      </c>
      <c r="K5337">
        <f>VLOOKUP($B5337,'Distance from BP'!$A$1:$F$3179,3,FALSE)</f>
        <v>99.21</v>
      </c>
      <c r="L5337">
        <f>VLOOKUP($B5337,'Distance from BP'!$A$1:$F$3179,4,FALSE)</f>
        <v>127.36</v>
      </c>
      <c r="M5337">
        <f>VLOOKUP($B5337,'Distance from BP'!$A$1:$F$3179,5,FALSE)</f>
        <v>146.21</v>
      </c>
      <c r="N5337">
        <f>VLOOKUP($B5337,'Distance from BP'!$A$1:$F$3179,6,FALSE)</f>
        <v>139.79</v>
      </c>
      <c r="O5337" s="7">
        <f>VLOOKUP(B5337,'tax data'!$A$1:$M$3179,12,FALSE)</f>
        <v>3348996.8097330178</v>
      </c>
    </row>
    <row r="5338" spans="1:15" x14ac:dyDescent="0.2">
      <c r="A5338" s="1">
        <v>45906</v>
      </c>
      <c r="B5338" t="s">
        <v>210</v>
      </c>
      <c r="C5338" t="s">
        <v>505</v>
      </c>
      <c r="D5338" t="s">
        <v>1177</v>
      </c>
      <c r="E5338">
        <v>564.9</v>
      </c>
      <c r="F5338">
        <v>565.9</v>
      </c>
      <c r="G5338">
        <f>VLOOKUP($D5338,Dummy!$C$2:$I$1194,4,FALSE)</f>
        <v>0</v>
      </c>
      <c r="H5338">
        <f>VLOOKUP($D5338,Dummy!$C$2:$I$1194,5,FALSE)</f>
        <v>0</v>
      </c>
      <c r="I5338">
        <f>VLOOKUP($D5338,Dummy!$C$2:$I$1194,6,FALSE)</f>
        <v>0</v>
      </c>
      <c r="J5338">
        <f>VLOOKUP($D5338,Dummy!$C$2:$I$1194,7,FALSE)</f>
        <v>0</v>
      </c>
      <c r="K5338">
        <f>VLOOKUP($B5338,'Distance from BP'!$A$1:$F$3179,3,FALSE)</f>
        <v>99.21</v>
      </c>
      <c r="L5338">
        <f>VLOOKUP($B5338,'Distance from BP'!$A$1:$F$3179,4,FALSE)</f>
        <v>127.36</v>
      </c>
      <c r="M5338">
        <f>VLOOKUP($B5338,'Distance from BP'!$A$1:$F$3179,5,FALSE)</f>
        <v>146.21</v>
      </c>
      <c r="N5338">
        <f>VLOOKUP($B5338,'Distance from BP'!$A$1:$F$3179,6,FALSE)</f>
        <v>139.79</v>
      </c>
      <c r="O5338" s="7">
        <f>VLOOKUP(B5338,'tax data'!$A$1:$M$3179,12,FALSE)</f>
        <v>3348996.8097330178</v>
      </c>
    </row>
    <row r="5339" spans="1:15" x14ac:dyDescent="0.2">
      <c r="A5339" s="1">
        <v>45906</v>
      </c>
      <c r="B5339" t="s">
        <v>211</v>
      </c>
      <c r="C5339" t="s">
        <v>422</v>
      </c>
      <c r="D5339" t="s">
        <v>1178</v>
      </c>
      <c r="E5339">
        <v>589</v>
      </c>
      <c r="F5339">
        <v>568</v>
      </c>
      <c r="G5339">
        <f>VLOOKUP($D5339,Dummy!$C$2:$I$1194,4,FALSE)</f>
        <v>0</v>
      </c>
      <c r="H5339">
        <f>VLOOKUP($D5339,Dummy!$C$2:$I$1194,5,FALSE)</f>
        <v>0</v>
      </c>
      <c r="I5339">
        <f>VLOOKUP($D5339,Dummy!$C$2:$I$1194,6,FALSE)</f>
        <v>0</v>
      </c>
      <c r="J5339">
        <f>VLOOKUP($D5339,Dummy!$C$2:$I$1194,7,FALSE)</f>
        <v>0</v>
      </c>
      <c r="K5339">
        <f>VLOOKUP($B5339,'Distance from BP'!$A$1:$F$3179,3,FALSE)</f>
        <v>112.8</v>
      </c>
      <c r="L5339">
        <f>VLOOKUP($B5339,'Distance from BP'!$A$1:$F$3179,4,FALSE)</f>
        <v>144.88999999999999</v>
      </c>
      <c r="M5339">
        <f>VLOOKUP($B5339,'Distance from BP'!$A$1:$F$3179,5,FALSE)</f>
        <v>174.55</v>
      </c>
      <c r="N5339">
        <f>VLOOKUP($B5339,'Distance from BP'!$A$1:$F$3179,6,FALSE)</f>
        <v>169.9</v>
      </c>
      <c r="O5339" s="7">
        <f>VLOOKUP(B5339,'tax data'!$A$1:$M$3179,12,FALSE)</f>
        <v>5593394.8583992962</v>
      </c>
    </row>
    <row r="5340" spans="1:15" x14ac:dyDescent="0.2">
      <c r="A5340" s="1">
        <v>45906</v>
      </c>
      <c r="B5340" t="s">
        <v>212</v>
      </c>
      <c r="C5340" t="s">
        <v>421</v>
      </c>
      <c r="D5340" t="s">
        <v>1179</v>
      </c>
      <c r="E5340">
        <v>590</v>
      </c>
      <c r="F5340">
        <v>589</v>
      </c>
      <c r="G5340">
        <f>VLOOKUP($D5340,Dummy!$C$2:$I$1194,4,FALSE)</f>
        <v>0</v>
      </c>
      <c r="H5340">
        <f>VLOOKUP($D5340,Dummy!$C$2:$I$1194,5,FALSE)</f>
        <v>0</v>
      </c>
      <c r="I5340">
        <f>VLOOKUP($D5340,Dummy!$C$2:$I$1194,6,FALSE)</f>
        <v>0</v>
      </c>
      <c r="J5340">
        <f>VLOOKUP($D5340,Dummy!$C$2:$I$1194,7,FALSE)</f>
        <v>0</v>
      </c>
      <c r="K5340">
        <f>VLOOKUP($B5340,'Distance from BP'!$A$1:$F$3179,3,FALSE)</f>
        <v>187.28</v>
      </c>
      <c r="L5340">
        <f>VLOOKUP($B5340,'Distance from BP'!$A$1:$F$3179,4,FALSE)</f>
        <v>211.98</v>
      </c>
      <c r="M5340">
        <f>VLOOKUP($B5340,'Distance from BP'!$A$1:$F$3179,5,FALSE)</f>
        <v>283.25</v>
      </c>
      <c r="N5340">
        <f>VLOOKUP($B5340,'Distance from BP'!$A$1:$F$3179,6,FALSE)</f>
        <v>271.01</v>
      </c>
      <c r="O5340" s="7">
        <f>VLOOKUP(B5340,'tax data'!$A$1:$M$3179,12,FALSE)</f>
        <v>4214199.1599441729</v>
      </c>
    </row>
    <row r="5341" spans="1:15" x14ac:dyDescent="0.2">
      <c r="A5341" s="1">
        <v>45906</v>
      </c>
      <c r="B5341" t="s">
        <v>212</v>
      </c>
      <c r="C5341" t="s">
        <v>426</v>
      </c>
      <c r="D5341" t="s">
        <v>1180</v>
      </c>
      <c r="E5341">
        <v>591.9</v>
      </c>
      <c r="F5341">
        <v>590.9</v>
      </c>
      <c r="G5341">
        <f>VLOOKUP($D5341,Dummy!$C$2:$I$1194,4,FALSE)</f>
        <v>0</v>
      </c>
      <c r="H5341">
        <f>VLOOKUP($D5341,Dummy!$C$2:$I$1194,5,FALSE)</f>
        <v>0</v>
      </c>
      <c r="I5341">
        <f>VLOOKUP($D5341,Dummy!$C$2:$I$1194,6,FALSE)</f>
        <v>0</v>
      </c>
      <c r="J5341">
        <f>VLOOKUP($D5341,Dummy!$C$2:$I$1194,7,FALSE)</f>
        <v>0</v>
      </c>
      <c r="K5341">
        <f>VLOOKUP($B5341,'Distance from BP'!$A$1:$F$3179,3,FALSE)</f>
        <v>187.28</v>
      </c>
      <c r="L5341">
        <f>VLOOKUP($B5341,'Distance from BP'!$A$1:$F$3179,4,FALSE)</f>
        <v>211.98</v>
      </c>
      <c r="M5341">
        <f>VLOOKUP($B5341,'Distance from BP'!$A$1:$F$3179,5,FALSE)</f>
        <v>283.25</v>
      </c>
      <c r="N5341">
        <f>VLOOKUP($B5341,'Distance from BP'!$A$1:$F$3179,6,FALSE)</f>
        <v>271.01</v>
      </c>
      <c r="O5341" s="7">
        <f>VLOOKUP(B5341,'tax data'!$A$1:$M$3179,12,FALSE)</f>
        <v>4214199.1599441729</v>
      </c>
    </row>
    <row r="5342" spans="1:15" x14ac:dyDescent="0.2">
      <c r="A5342" s="1">
        <v>45906</v>
      </c>
      <c r="B5342" t="s">
        <v>212</v>
      </c>
      <c r="C5342" t="s">
        <v>439</v>
      </c>
      <c r="D5342" t="s">
        <v>1181</v>
      </c>
      <c r="E5342">
        <v>583</v>
      </c>
      <c r="F5342">
        <v>586</v>
      </c>
      <c r="G5342">
        <f>VLOOKUP($D5342,Dummy!$C$2:$I$1194,4,FALSE)</f>
        <v>0</v>
      </c>
      <c r="H5342">
        <f>VLOOKUP($D5342,Dummy!$C$2:$I$1194,5,FALSE)</f>
        <v>0</v>
      </c>
      <c r="I5342">
        <f>VLOOKUP($D5342,Dummy!$C$2:$I$1194,6,FALSE)</f>
        <v>0</v>
      </c>
      <c r="J5342">
        <f>VLOOKUP($D5342,Dummy!$C$2:$I$1194,7,FALSE)</f>
        <v>0</v>
      </c>
      <c r="K5342">
        <f>VLOOKUP($B5342,'Distance from BP'!$A$1:$F$3179,3,FALSE)</f>
        <v>187.28</v>
      </c>
      <c r="L5342">
        <f>VLOOKUP($B5342,'Distance from BP'!$A$1:$F$3179,4,FALSE)</f>
        <v>211.98</v>
      </c>
      <c r="M5342">
        <f>VLOOKUP($B5342,'Distance from BP'!$A$1:$F$3179,5,FALSE)</f>
        <v>283.25</v>
      </c>
      <c r="N5342">
        <f>VLOOKUP($B5342,'Distance from BP'!$A$1:$F$3179,6,FALSE)</f>
        <v>271.01</v>
      </c>
      <c r="O5342" s="7">
        <f>VLOOKUP(B5342,'tax data'!$A$1:$M$3179,12,FALSE)</f>
        <v>4214199.1599441729</v>
      </c>
    </row>
    <row r="5343" spans="1:15" x14ac:dyDescent="0.2">
      <c r="A5343" s="1">
        <v>45906</v>
      </c>
      <c r="B5343" t="s">
        <v>212</v>
      </c>
      <c r="C5343" t="s">
        <v>508</v>
      </c>
      <c r="D5343" t="s">
        <v>1182</v>
      </c>
      <c r="E5343">
        <v>594</v>
      </c>
      <c r="F5343">
        <v>588</v>
      </c>
      <c r="G5343">
        <f>VLOOKUP($D5343,Dummy!$C$2:$I$1194,4,FALSE)</f>
        <v>0</v>
      </c>
      <c r="H5343">
        <f>VLOOKUP($D5343,Dummy!$C$2:$I$1194,5,FALSE)</f>
        <v>0</v>
      </c>
      <c r="I5343">
        <f>VLOOKUP($D5343,Dummy!$C$2:$I$1194,6,FALSE)</f>
        <v>0</v>
      </c>
      <c r="J5343">
        <f>VLOOKUP($D5343,Dummy!$C$2:$I$1194,7,FALSE)</f>
        <v>0</v>
      </c>
      <c r="K5343">
        <f>VLOOKUP($B5343,'Distance from BP'!$A$1:$F$3179,3,FALSE)</f>
        <v>187.28</v>
      </c>
      <c r="L5343">
        <f>VLOOKUP($B5343,'Distance from BP'!$A$1:$F$3179,4,FALSE)</f>
        <v>211.98</v>
      </c>
      <c r="M5343">
        <f>VLOOKUP($B5343,'Distance from BP'!$A$1:$F$3179,5,FALSE)</f>
        <v>283.25</v>
      </c>
      <c r="N5343">
        <f>VLOOKUP($B5343,'Distance from BP'!$A$1:$F$3179,6,FALSE)</f>
        <v>271.01</v>
      </c>
      <c r="O5343" s="7">
        <f>VLOOKUP(B5343,'tax data'!$A$1:$M$3179,12,FALSE)</f>
        <v>4214199.1599441729</v>
      </c>
    </row>
    <row r="5344" spans="1:15" x14ac:dyDescent="0.2">
      <c r="A5344" s="1">
        <v>45906</v>
      </c>
      <c r="B5344" t="s">
        <v>212</v>
      </c>
      <c r="C5344" t="s">
        <v>426</v>
      </c>
      <c r="D5344" t="s">
        <v>1183</v>
      </c>
      <c r="E5344">
        <v>591.9</v>
      </c>
      <c r="F5344">
        <v>590.9</v>
      </c>
      <c r="G5344">
        <f>VLOOKUP($D5344,Dummy!$C$2:$I$1194,4,FALSE)</f>
        <v>0</v>
      </c>
      <c r="H5344">
        <f>VLOOKUP($D5344,Dummy!$C$2:$I$1194,5,FALSE)</f>
        <v>0</v>
      </c>
      <c r="I5344">
        <f>VLOOKUP($D5344,Dummy!$C$2:$I$1194,6,FALSE)</f>
        <v>0</v>
      </c>
      <c r="J5344">
        <f>VLOOKUP($D5344,Dummy!$C$2:$I$1194,7,FALSE)</f>
        <v>0</v>
      </c>
      <c r="K5344">
        <f>VLOOKUP($B5344,'Distance from BP'!$A$1:$F$3179,3,FALSE)</f>
        <v>187.28</v>
      </c>
      <c r="L5344">
        <f>VLOOKUP($B5344,'Distance from BP'!$A$1:$F$3179,4,FALSE)</f>
        <v>211.98</v>
      </c>
      <c r="M5344">
        <f>VLOOKUP($B5344,'Distance from BP'!$A$1:$F$3179,5,FALSE)</f>
        <v>283.25</v>
      </c>
      <c r="N5344">
        <f>VLOOKUP($B5344,'Distance from BP'!$A$1:$F$3179,6,FALSE)</f>
        <v>271.01</v>
      </c>
      <c r="O5344" s="7">
        <f>VLOOKUP(B5344,'tax data'!$A$1:$M$3179,12,FALSE)</f>
        <v>4214199.1599441729</v>
      </c>
    </row>
    <row r="5345" spans="1:15" x14ac:dyDescent="0.2">
      <c r="A5345" s="1">
        <v>45906</v>
      </c>
      <c r="B5345" t="s">
        <v>213</v>
      </c>
      <c r="C5345" t="s">
        <v>421</v>
      </c>
      <c r="D5345" t="s">
        <v>1184</v>
      </c>
      <c r="E5345">
        <v>590</v>
      </c>
      <c r="F5345">
        <v>589</v>
      </c>
      <c r="G5345">
        <f>VLOOKUP($D5345,Dummy!$C$2:$I$1194,4,FALSE)</f>
        <v>0</v>
      </c>
      <c r="H5345">
        <f>VLOOKUP($D5345,Dummy!$C$2:$I$1194,5,FALSE)</f>
        <v>0</v>
      </c>
      <c r="I5345">
        <f>VLOOKUP($D5345,Dummy!$C$2:$I$1194,6,FALSE)</f>
        <v>0</v>
      </c>
      <c r="J5345">
        <f>VLOOKUP($D5345,Dummy!$C$2:$I$1194,7,FALSE)</f>
        <v>0</v>
      </c>
      <c r="K5345">
        <f>VLOOKUP($B5345,'Distance from BP'!$A$1:$F$3179,3,FALSE)</f>
        <v>133.76</v>
      </c>
      <c r="L5345">
        <f>VLOOKUP($B5345,'Distance from BP'!$A$1:$F$3179,4,FALSE)</f>
        <v>155.94</v>
      </c>
      <c r="M5345">
        <f>VLOOKUP($B5345,'Distance from BP'!$A$1:$F$3179,5,FALSE)</f>
        <v>155.62</v>
      </c>
      <c r="N5345">
        <f>VLOOKUP($B5345,'Distance from BP'!$A$1:$F$3179,6,FALSE)</f>
        <v>147.16</v>
      </c>
      <c r="O5345" s="7">
        <f>VLOOKUP(B5345,'tax data'!$A$1:$M$3179,12,FALSE)</f>
        <v>3634631.4083531704</v>
      </c>
    </row>
    <row r="5346" spans="1:15" x14ac:dyDescent="0.2">
      <c r="A5346" s="1">
        <v>45906</v>
      </c>
      <c r="B5346" t="s">
        <v>214</v>
      </c>
      <c r="C5346" t="s">
        <v>509</v>
      </c>
      <c r="D5346" t="s">
        <v>1185</v>
      </c>
      <c r="E5346">
        <v>582</v>
      </c>
      <c r="F5346">
        <v>572</v>
      </c>
      <c r="G5346">
        <f>VLOOKUP($D5346,Dummy!$C$2:$I$1194,4,FALSE)</f>
        <v>0</v>
      </c>
      <c r="H5346">
        <f>VLOOKUP($D5346,Dummy!$C$2:$I$1194,5,FALSE)</f>
        <v>0</v>
      </c>
      <c r="I5346">
        <f>VLOOKUP($D5346,Dummy!$C$2:$I$1194,6,FALSE)</f>
        <v>0</v>
      </c>
      <c r="J5346">
        <f>VLOOKUP($D5346,Dummy!$C$2:$I$1194,7,FALSE)</f>
        <v>0</v>
      </c>
      <c r="K5346">
        <f>VLOOKUP($B5346,'Distance from BP'!$A$1:$F$3179,3,FALSE)</f>
        <v>69.010000000000005</v>
      </c>
      <c r="L5346">
        <f>VLOOKUP($B5346,'Distance from BP'!$A$1:$F$3179,4,FALSE)</f>
        <v>75.42</v>
      </c>
      <c r="M5346">
        <f>VLOOKUP($B5346,'Distance from BP'!$A$1:$F$3179,5,FALSE)</f>
        <v>83.71</v>
      </c>
      <c r="N5346">
        <f>VLOOKUP($B5346,'Distance from BP'!$A$1:$F$3179,6,FALSE)</f>
        <v>80.959999999999994</v>
      </c>
      <c r="O5346" s="7">
        <f>VLOOKUP(B5346,'tax data'!$A$1:$M$3179,12,FALSE)</f>
        <v>3881913.5375091042</v>
      </c>
    </row>
    <row r="5347" spans="1:15" x14ac:dyDescent="0.2">
      <c r="A5347" s="1">
        <v>45906</v>
      </c>
      <c r="B5347" t="s">
        <v>215</v>
      </c>
      <c r="C5347" t="s">
        <v>428</v>
      </c>
      <c r="D5347" t="s">
        <v>1186</v>
      </c>
      <c r="E5347">
        <v>593.9</v>
      </c>
      <c r="F5347">
        <v>589.9</v>
      </c>
      <c r="G5347">
        <f>VLOOKUP($D5347,Dummy!$C$2:$I$1194,4,FALSE)</f>
        <v>0</v>
      </c>
      <c r="H5347">
        <f>VLOOKUP($D5347,Dummy!$C$2:$I$1194,5,FALSE)</f>
        <v>0</v>
      </c>
      <c r="I5347">
        <f>VLOOKUP($D5347,Dummy!$C$2:$I$1194,6,FALSE)</f>
        <v>0</v>
      </c>
      <c r="J5347">
        <f>VLOOKUP($D5347,Dummy!$C$2:$I$1194,7,FALSE)</f>
        <v>0</v>
      </c>
      <c r="K5347">
        <f>VLOOKUP($B5347,'Distance from BP'!$A$1:$F$3179,3,FALSE)</f>
        <v>130.38</v>
      </c>
      <c r="L5347">
        <f>VLOOKUP($B5347,'Distance from BP'!$A$1:$F$3179,4,FALSE)</f>
        <v>168.49</v>
      </c>
      <c r="M5347">
        <f>VLOOKUP($B5347,'Distance from BP'!$A$1:$F$3179,5,FALSE)</f>
        <v>162.12</v>
      </c>
      <c r="N5347">
        <f>VLOOKUP($B5347,'Distance from BP'!$A$1:$F$3179,6,FALSE)</f>
        <v>157.63999999999999</v>
      </c>
      <c r="O5347" s="7">
        <f>VLOOKUP(B5347,'tax data'!$A$1:$M$3179,12,FALSE)</f>
        <v>2918402.4799154336</v>
      </c>
    </row>
    <row r="5348" spans="1:15" x14ac:dyDescent="0.2">
      <c r="A5348" s="1">
        <v>45906</v>
      </c>
      <c r="B5348" t="s">
        <v>216</v>
      </c>
      <c r="C5348" t="s">
        <v>421</v>
      </c>
      <c r="D5348" t="s">
        <v>1187</v>
      </c>
      <c r="E5348">
        <v>590</v>
      </c>
      <c r="F5348">
        <v>589</v>
      </c>
      <c r="G5348">
        <f>VLOOKUP($D5348,Dummy!$C$2:$I$1194,4,FALSE)</f>
        <v>0</v>
      </c>
      <c r="H5348">
        <f>VLOOKUP($D5348,Dummy!$C$2:$I$1194,5,FALSE)</f>
        <v>0</v>
      </c>
      <c r="I5348">
        <f>VLOOKUP($D5348,Dummy!$C$2:$I$1194,6,FALSE)</f>
        <v>0</v>
      </c>
      <c r="J5348">
        <f>VLOOKUP($D5348,Dummy!$C$2:$I$1194,7,FALSE)</f>
        <v>0</v>
      </c>
      <c r="K5348">
        <f>VLOOKUP($B5348,'Distance from BP'!$A$1:$F$3179,3,FALSE)</f>
        <v>159.72999999999999</v>
      </c>
      <c r="L5348">
        <f>VLOOKUP($B5348,'Distance from BP'!$A$1:$F$3179,4,FALSE)</f>
        <v>210.84</v>
      </c>
      <c r="M5348">
        <f>VLOOKUP($B5348,'Distance from BP'!$A$1:$F$3179,5,FALSE)</f>
        <v>225.41</v>
      </c>
      <c r="N5348">
        <f>VLOOKUP($B5348,'Distance from BP'!$A$1:$F$3179,6,FALSE)</f>
        <v>196.19</v>
      </c>
      <c r="O5348" s="7">
        <f>VLOOKUP(B5348,'tax data'!$A$1:$M$3179,12,FALSE)</f>
        <v>3353181.2399176061</v>
      </c>
    </row>
    <row r="5349" spans="1:15" x14ac:dyDescent="0.2">
      <c r="A5349" s="1">
        <v>45906</v>
      </c>
      <c r="B5349" t="s">
        <v>216</v>
      </c>
      <c r="C5349" t="s">
        <v>426</v>
      </c>
      <c r="D5349" t="s">
        <v>1188</v>
      </c>
      <c r="E5349">
        <v>591.9</v>
      </c>
      <c r="F5349">
        <v>590.9</v>
      </c>
      <c r="G5349">
        <f>VLOOKUP($D5349,Dummy!$C$2:$I$1194,4,FALSE)</f>
        <v>0</v>
      </c>
      <c r="H5349">
        <f>VLOOKUP($D5349,Dummy!$C$2:$I$1194,5,FALSE)</f>
        <v>0</v>
      </c>
      <c r="I5349">
        <f>VLOOKUP($D5349,Dummy!$C$2:$I$1194,6,FALSE)</f>
        <v>0</v>
      </c>
      <c r="J5349">
        <f>VLOOKUP($D5349,Dummy!$C$2:$I$1194,7,FALSE)</f>
        <v>0</v>
      </c>
      <c r="K5349">
        <f>VLOOKUP($B5349,'Distance from BP'!$A$1:$F$3179,3,FALSE)</f>
        <v>159.72999999999999</v>
      </c>
      <c r="L5349">
        <f>VLOOKUP($B5349,'Distance from BP'!$A$1:$F$3179,4,FALSE)</f>
        <v>210.84</v>
      </c>
      <c r="M5349">
        <f>VLOOKUP($B5349,'Distance from BP'!$A$1:$F$3179,5,FALSE)</f>
        <v>225.41</v>
      </c>
      <c r="N5349">
        <f>VLOOKUP($B5349,'Distance from BP'!$A$1:$F$3179,6,FALSE)</f>
        <v>196.19</v>
      </c>
      <c r="O5349" s="7">
        <f>VLOOKUP(B5349,'tax data'!$A$1:$M$3179,12,FALSE)</f>
        <v>3353181.2399176061</v>
      </c>
    </row>
    <row r="5350" spans="1:15" x14ac:dyDescent="0.2">
      <c r="A5350" s="1">
        <v>45906</v>
      </c>
      <c r="B5350" t="s">
        <v>217</v>
      </c>
      <c r="C5350" t="s">
        <v>421</v>
      </c>
      <c r="D5350" t="s">
        <v>1189</v>
      </c>
      <c r="E5350">
        <v>590</v>
      </c>
      <c r="F5350">
        <v>589</v>
      </c>
      <c r="G5350">
        <f>VLOOKUP($D5350,Dummy!$C$2:$I$1194,4,FALSE)</f>
        <v>0</v>
      </c>
      <c r="H5350">
        <f>VLOOKUP($D5350,Dummy!$C$2:$I$1194,5,FALSE)</f>
        <v>0</v>
      </c>
      <c r="I5350">
        <f>VLOOKUP($D5350,Dummy!$C$2:$I$1194,6,FALSE)</f>
        <v>0</v>
      </c>
      <c r="J5350">
        <f>VLOOKUP($D5350,Dummy!$C$2:$I$1194,7,FALSE)</f>
        <v>0</v>
      </c>
      <c r="K5350">
        <f>VLOOKUP($B5350,'Distance from BP'!$A$1:$F$3179,3,FALSE)</f>
        <v>193.02</v>
      </c>
      <c r="L5350">
        <f>VLOOKUP($B5350,'Distance from BP'!$A$1:$F$3179,4,FALSE)</f>
        <v>251.02</v>
      </c>
      <c r="M5350">
        <f>VLOOKUP($B5350,'Distance from BP'!$A$1:$F$3179,5,FALSE)</f>
        <v>280.64999999999998</v>
      </c>
      <c r="N5350">
        <f>VLOOKUP($B5350,'Distance from BP'!$A$1:$F$3179,6,FALSE)</f>
        <v>225.86</v>
      </c>
      <c r="O5350" s="7">
        <f>VLOOKUP(B5350,'tax data'!$A$1:$M$3179,12,FALSE)</f>
        <v>3177040.3727506427</v>
      </c>
    </row>
    <row r="5351" spans="1:15" x14ac:dyDescent="0.2">
      <c r="A5351" s="1">
        <v>45906</v>
      </c>
      <c r="B5351" t="s">
        <v>218</v>
      </c>
      <c r="C5351" t="s">
        <v>425</v>
      </c>
      <c r="D5351" t="s">
        <v>1190</v>
      </c>
      <c r="E5351">
        <v>589.9</v>
      </c>
      <c r="F5351">
        <v>579.9</v>
      </c>
      <c r="G5351">
        <f>VLOOKUP($D5351,Dummy!$C$2:$I$1194,4,FALSE)</f>
        <v>0</v>
      </c>
      <c r="H5351">
        <f>VLOOKUP($D5351,Dummy!$C$2:$I$1194,5,FALSE)</f>
        <v>0</v>
      </c>
      <c r="I5351">
        <f>VLOOKUP($D5351,Dummy!$C$2:$I$1194,6,FALSE)</f>
        <v>0</v>
      </c>
      <c r="J5351">
        <f>VLOOKUP($D5351,Dummy!$C$2:$I$1194,7,FALSE)</f>
        <v>0</v>
      </c>
      <c r="K5351">
        <f>VLOOKUP($B5351,'Distance from BP'!$A$1:$F$3179,3,FALSE)</f>
        <v>77.55</v>
      </c>
      <c r="L5351">
        <f>VLOOKUP($B5351,'Distance from BP'!$A$1:$F$3179,4,FALSE)</f>
        <v>107.23</v>
      </c>
      <c r="M5351">
        <f>VLOOKUP($B5351,'Distance from BP'!$A$1:$F$3179,5,FALSE)</f>
        <v>98.94</v>
      </c>
      <c r="N5351">
        <f>VLOOKUP($B5351,'Distance from BP'!$A$1:$F$3179,6,FALSE)</f>
        <v>90.61</v>
      </c>
      <c r="O5351" s="7">
        <f>VLOOKUP(B5351,'tax data'!$A$1:$M$3179,12,FALSE)</f>
        <v>5272594.0078334585</v>
      </c>
    </row>
    <row r="5352" spans="1:15" x14ac:dyDescent="0.2">
      <c r="A5352" s="1">
        <v>45906</v>
      </c>
      <c r="B5352" t="s">
        <v>218</v>
      </c>
      <c r="C5352" t="s">
        <v>428</v>
      </c>
      <c r="D5352" t="s">
        <v>1191</v>
      </c>
      <c r="E5352">
        <v>593.9</v>
      </c>
      <c r="F5352">
        <v>589.9</v>
      </c>
      <c r="G5352">
        <f>VLOOKUP($D5352,Dummy!$C$2:$I$1194,4,FALSE)</f>
        <v>0</v>
      </c>
      <c r="H5352">
        <f>VLOOKUP($D5352,Dummy!$C$2:$I$1194,5,FALSE)</f>
        <v>0</v>
      </c>
      <c r="I5352">
        <f>VLOOKUP($D5352,Dummy!$C$2:$I$1194,6,FALSE)</f>
        <v>0</v>
      </c>
      <c r="J5352">
        <f>VLOOKUP($D5352,Dummy!$C$2:$I$1194,7,FALSE)</f>
        <v>0</v>
      </c>
      <c r="K5352">
        <f>VLOOKUP($B5352,'Distance from BP'!$A$1:$F$3179,3,FALSE)</f>
        <v>77.55</v>
      </c>
      <c r="L5352">
        <f>VLOOKUP($B5352,'Distance from BP'!$A$1:$F$3179,4,FALSE)</f>
        <v>107.23</v>
      </c>
      <c r="M5352">
        <f>VLOOKUP($B5352,'Distance from BP'!$A$1:$F$3179,5,FALSE)</f>
        <v>98.94</v>
      </c>
      <c r="N5352">
        <f>VLOOKUP($B5352,'Distance from BP'!$A$1:$F$3179,6,FALSE)</f>
        <v>90.61</v>
      </c>
      <c r="O5352" s="7">
        <f>VLOOKUP(B5352,'tax data'!$A$1:$M$3179,12,FALSE)</f>
        <v>5272594.0078334585</v>
      </c>
    </row>
    <row r="5353" spans="1:15" x14ac:dyDescent="0.2">
      <c r="A5353" s="1">
        <v>45906</v>
      </c>
      <c r="B5353" t="s">
        <v>218</v>
      </c>
      <c r="C5353" t="s">
        <v>421</v>
      </c>
      <c r="D5353" t="s">
        <v>1192</v>
      </c>
      <c r="E5353">
        <v>590</v>
      </c>
      <c r="F5353">
        <v>589</v>
      </c>
      <c r="G5353">
        <f>VLOOKUP($D5353,Dummy!$C$2:$I$1194,4,FALSE)</f>
        <v>0</v>
      </c>
      <c r="H5353">
        <f>VLOOKUP($D5353,Dummy!$C$2:$I$1194,5,FALSE)</f>
        <v>0</v>
      </c>
      <c r="I5353">
        <f>VLOOKUP($D5353,Dummy!$C$2:$I$1194,6,FALSE)</f>
        <v>0</v>
      </c>
      <c r="J5353">
        <f>VLOOKUP($D5353,Dummy!$C$2:$I$1194,7,FALSE)</f>
        <v>0</v>
      </c>
      <c r="K5353">
        <f>VLOOKUP($B5353,'Distance from BP'!$A$1:$F$3179,3,FALSE)</f>
        <v>77.55</v>
      </c>
      <c r="L5353">
        <f>VLOOKUP($B5353,'Distance from BP'!$A$1:$F$3179,4,FALSE)</f>
        <v>107.23</v>
      </c>
      <c r="M5353">
        <f>VLOOKUP($B5353,'Distance from BP'!$A$1:$F$3179,5,FALSE)</f>
        <v>98.94</v>
      </c>
      <c r="N5353">
        <f>VLOOKUP($B5353,'Distance from BP'!$A$1:$F$3179,6,FALSE)</f>
        <v>90.61</v>
      </c>
      <c r="O5353" s="7">
        <f>VLOOKUP(B5353,'tax data'!$A$1:$M$3179,12,FALSE)</f>
        <v>5272594.0078334585</v>
      </c>
    </row>
    <row r="5354" spans="1:15" x14ac:dyDescent="0.2">
      <c r="A5354" s="1">
        <v>45906</v>
      </c>
      <c r="B5354" t="s">
        <v>219</v>
      </c>
      <c r="C5354" t="s">
        <v>425</v>
      </c>
      <c r="D5354" t="s">
        <v>1193</v>
      </c>
      <c r="E5354">
        <v>589.9</v>
      </c>
      <c r="F5354">
        <v>579.9</v>
      </c>
      <c r="G5354">
        <f>VLOOKUP($D5354,Dummy!$C$2:$I$1194,4,FALSE)</f>
        <v>0</v>
      </c>
      <c r="H5354">
        <f>VLOOKUP($D5354,Dummy!$C$2:$I$1194,5,FALSE)</f>
        <v>0</v>
      </c>
      <c r="I5354">
        <f>VLOOKUP($D5354,Dummy!$C$2:$I$1194,6,FALSE)</f>
        <v>0</v>
      </c>
      <c r="J5354">
        <f>VLOOKUP($D5354,Dummy!$C$2:$I$1194,7,FALSE)</f>
        <v>0</v>
      </c>
      <c r="K5354">
        <f>VLOOKUP($B5354,'Distance from BP'!$A$1:$F$3179,3,FALSE)</f>
        <v>148.06</v>
      </c>
      <c r="L5354">
        <f>VLOOKUP($B5354,'Distance from BP'!$A$1:$F$3179,4,FALSE)</f>
        <v>213.22</v>
      </c>
      <c r="M5354">
        <f>VLOOKUP($B5354,'Distance from BP'!$A$1:$F$3179,5,FALSE)</f>
        <v>231.13</v>
      </c>
      <c r="N5354">
        <f>VLOOKUP($B5354,'Distance from BP'!$A$1:$F$3179,6,FALSE)</f>
        <v>198.95</v>
      </c>
      <c r="O5354" s="7">
        <f>VLOOKUP(B5354,'tax data'!$A$1:$M$3179,12,FALSE)</f>
        <v>4672229.3912627548</v>
      </c>
    </row>
    <row r="5355" spans="1:15" x14ac:dyDescent="0.2">
      <c r="A5355" s="1">
        <v>45906</v>
      </c>
      <c r="B5355" t="s">
        <v>220</v>
      </c>
      <c r="C5355" t="s">
        <v>421</v>
      </c>
      <c r="D5355" t="s">
        <v>1194</v>
      </c>
      <c r="E5355">
        <v>590</v>
      </c>
      <c r="F5355">
        <v>589</v>
      </c>
      <c r="G5355">
        <f>VLOOKUP($D5355,Dummy!$C$2:$I$1194,4,FALSE)</f>
        <v>0</v>
      </c>
      <c r="H5355">
        <f>VLOOKUP($D5355,Dummy!$C$2:$I$1194,5,FALSE)</f>
        <v>0</v>
      </c>
      <c r="I5355">
        <f>VLOOKUP($D5355,Dummy!$C$2:$I$1194,6,FALSE)</f>
        <v>0</v>
      </c>
      <c r="J5355">
        <f>VLOOKUP($D5355,Dummy!$C$2:$I$1194,7,FALSE)</f>
        <v>0</v>
      </c>
      <c r="K5355">
        <f>VLOOKUP($B5355,'Distance from BP'!$A$1:$F$3179,3,FALSE)</f>
        <v>128.07</v>
      </c>
      <c r="L5355">
        <f>VLOOKUP($B5355,'Distance from BP'!$A$1:$F$3179,4,FALSE)</f>
        <v>174.28</v>
      </c>
      <c r="M5355">
        <f>VLOOKUP($B5355,'Distance from BP'!$A$1:$F$3179,5,FALSE)</f>
        <v>160.49</v>
      </c>
      <c r="N5355">
        <f>VLOOKUP($B5355,'Distance from BP'!$A$1:$F$3179,6,FALSE)</f>
        <v>144.69999999999999</v>
      </c>
      <c r="O5355" s="7">
        <f>VLOOKUP(B5355,'tax data'!$A$1:$M$3179,12,FALSE)</f>
        <v>3058773.7016487001</v>
      </c>
    </row>
    <row r="5356" spans="1:15" x14ac:dyDescent="0.2">
      <c r="A5356" s="1">
        <v>45906</v>
      </c>
      <c r="B5356" t="s">
        <v>221</v>
      </c>
      <c r="C5356" t="s">
        <v>421</v>
      </c>
      <c r="D5356" t="s">
        <v>1195</v>
      </c>
      <c r="E5356">
        <v>590</v>
      </c>
      <c r="F5356">
        <v>589</v>
      </c>
      <c r="G5356">
        <f>VLOOKUP($D5356,Dummy!$C$2:$I$1194,4,FALSE)</f>
        <v>0</v>
      </c>
      <c r="H5356">
        <f>VLOOKUP($D5356,Dummy!$C$2:$I$1194,5,FALSE)</f>
        <v>0</v>
      </c>
      <c r="I5356">
        <f>VLOOKUP($D5356,Dummy!$C$2:$I$1194,6,FALSE)</f>
        <v>0</v>
      </c>
      <c r="J5356">
        <f>VLOOKUP($D5356,Dummy!$C$2:$I$1194,7,FALSE)</f>
        <v>0</v>
      </c>
      <c r="K5356">
        <f>VLOOKUP($B5356,'Distance from BP'!$A$1:$F$3179,3,FALSE)</f>
        <v>72.900000000000006</v>
      </c>
      <c r="L5356">
        <f>VLOOKUP($B5356,'Distance from BP'!$A$1:$F$3179,4,FALSE)</f>
        <v>84.42</v>
      </c>
      <c r="M5356">
        <f>VLOOKUP($B5356,'Distance from BP'!$A$1:$F$3179,5,FALSE)</f>
        <v>69.45</v>
      </c>
      <c r="N5356">
        <f>VLOOKUP($B5356,'Distance from BP'!$A$1:$F$3179,6,FALSE)</f>
        <v>61.75</v>
      </c>
      <c r="O5356" s="7">
        <f>VLOOKUP(B5356,'tax data'!$A$1:$M$3179,12,FALSE)</f>
        <v>3718017.6427798811</v>
      </c>
    </row>
    <row r="5357" spans="1:15" x14ac:dyDescent="0.2">
      <c r="A5357" s="1">
        <v>45906</v>
      </c>
      <c r="B5357" t="s">
        <v>222</v>
      </c>
      <c r="C5357" t="s">
        <v>421</v>
      </c>
      <c r="D5357" t="s">
        <v>1196</v>
      </c>
      <c r="E5357">
        <v>590</v>
      </c>
      <c r="F5357">
        <v>589</v>
      </c>
      <c r="G5357">
        <f>VLOOKUP($D5357,Dummy!$C$2:$I$1194,4,FALSE)</f>
        <v>0</v>
      </c>
      <c r="H5357">
        <f>VLOOKUP($D5357,Dummy!$C$2:$I$1194,5,FALSE)</f>
        <v>0</v>
      </c>
      <c r="I5357">
        <f>VLOOKUP($D5357,Dummy!$C$2:$I$1194,6,FALSE)</f>
        <v>0</v>
      </c>
      <c r="J5357">
        <f>VLOOKUP($D5357,Dummy!$C$2:$I$1194,7,FALSE)</f>
        <v>0</v>
      </c>
      <c r="K5357">
        <f>VLOOKUP($B5357,'Distance from BP'!$A$1:$F$3179,3,FALSE)</f>
        <v>112.9</v>
      </c>
      <c r="L5357">
        <f>VLOOKUP($B5357,'Distance from BP'!$A$1:$F$3179,4,FALSE)</f>
        <v>147.44999999999999</v>
      </c>
      <c r="M5357">
        <f>VLOOKUP($B5357,'Distance from BP'!$A$1:$F$3179,5,FALSE)</f>
        <v>139.72</v>
      </c>
      <c r="N5357">
        <f>VLOOKUP($B5357,'Distance from BP'!$A$1:$F$3179,6,FALSE)</f>
        <v>132.59</v>
      </c>
      <c r="O5357" s="7">
        <f>VLOOKUP(B5357,'tax data'!$A$1:$M$3179,12,FALSE)</f>
        <v>3824963.8740088106</v>
      </c>
    </row>
    <row r="5358" spans="1:15" x14ac:dyDescent="0.2">
      <c r="A5358" s="1">
        <v>45906</v>
      </c>
      <c r="B5358" t="s">
        <v>222</v>
      </c>
      <c r="C5358" t="s">
        <v>510</v>
      </c>
      <c r="D5358" t="s">
        <v>1197</v>
      </c>
      <c r="E5358">
        <v>583</v>
      </c>
      <c r="F5358" t="e">
        <v>#N/A</v>
      </c>
      <c r="G5358">
        <f>VLOOKUP($D5358,Dummy!$C$2:$I$1194,4,FALSE)</f>
        <v>0</v>
      </c>
      <c r="H5358">
        <f>VLOOKUP($D5358,Dummy!$C$2:$I$1194,5,FALSE)</f>
        <v>0</v>
      </c>
      <c r="I5358">
        <f>VLOOKUP($D5358,Dummy!$C$2:$I$1194,6,FALSE)</f>
        <v>0</v>
      </c>
      <c r="J5358">
        <f>VLOOKUP($D5358,Dummy!$C$2:$I$1194,7,FALSE)</f>
        <v>0</v>
      </c>
      <c r="K5358">
        <f>VLOOKUP($B5358,'Distance from BP'!$A$1:$F$3179,3,FALSE)</f>
        <v>112.9</v>
      </c>
      <c r="L5358">
        <f>VLOOKUP($B5358,'Distance from BP'!$A$1:$F$3179,4,FALSE)</f>
        <v>147.44999999999999</v>
      </c>
      <c r="M5358">
        <f>VLOOKUP($B5358,'Distance from BP'!$A$1:$F$3179,5,FALSE)</f>
        <v>139.72</v>
      </c>
      <c r="N5358">
        <f>VLOOKUP($B5358,'Distance from BP'!$A$1:$F$3179,6,FALSE)</f>
        <v>132.59</v>
      </c>
      <c r="O5358" s="7">
        <f>VLOOKUP(B5358,'tax data'!$A$1:$M$3179,12,FALSE)</f>
        <v>3824963.8740088106</v>
      </c>
    </row>
    <row r="5359" spans="1:15" x14ac:dyDescent="0.2">
      <c r="A5359" s="1">
        <v>45906</v>
      </c>
      <c r="B5359" t="s">
        <v>223</v>
      </c>
      <c r="C5359" t="s">
        <v>511</v>
      </c>
      <c r="D5359" t="s">
        <v>1198</v>
      </c>
      <c r="E5359">
        <v>593.9</v>
      </c>
      <c r="F5359">
        <v>588.9</v>
      </c>
      <c r="G5359">
        <f>VLOOKUP($D5359,Dummy!$C$2:$I$1194,4,FALSE)</f>
        <v>0</v>
      </c>
      <c r="H5359">
        <f>VLOOKUP($D5359,Dummy!$C$2:$I$1194,5,FALSE)</f>
        <v>0</v>
      </c>
      <c r="I5359">
        <f>VLOOKUP($D5359,Dummy!$C$2:$I$1194,6,FALSE)</f>
        <v>0</v>
      </c>
      <c r="J5359">
        <f>VLOOKUP($D5359,Dummy!$C$2:$I$1194,7,FALSE)</f>
        <v>0</v>
      </c>
      <c r="K5359">
        <f>VLOOKUP($B5359,'Distance from BP'!$A$1:$F$3179,3,FALSE)</f>
        <v>145.74</v>
      </c>
      <c r="L5359">
        <f>VLOOKUP($B5359,'Distance from BP'!$A$1:$F$3179,4,FALSE)</f>
        <v>198.33</v>
      </c>
      <c r="M5359">
        <f>VLOOKUP($B5359,'Distance from BP'!$A$1:$F$3179,5,FALSE)</f>
        <v>193.05</v>
      </c>
      <c r="N5359">
        <f>VLOOKUP($B5359,'Distance from BP'!$A$1:$F$3179,6,FALSE)</f>
        <v>163.61000000000001</v>
      </c>
      <c r="O5359" s="7">
        <f>VLOOKUP(B5359,'tax data'!$A$1:$M$3179,12,FALSE)</f>
        <v>3204872.7404761906</v>
      </c>
    </row>
    <row r="5360" spans="1:15" x14ac:dyDescent="0.2">
      <c r="A5360" s="1">
        <v>45906</v>
      </c>
      <c r="B5360" t="s">
        <v>224</v>
      </c>
      <c r="C5360" t="s">
        <v>512</v>
      </c>
      <c r="D5360" t="s">
        <v>1199</v>
      </c>
      <c r="E5360">
        <v>591</v>
      </c>
      <c r="F5360">
        <v>585</v>
      </c>
      <c r="G5360">
        <f>VLOOKUP($D5360,Dummy!$C$2:$I$1194,4,FALSE)</f>
        <v>0</v>
      </c>
      <c r="H5360">
        <f>VLOOKUP($D5360,Dummy!$C$2:$I$1194,5,FALSE)</f>
        <v>0</v>
      </c>
      <c r="I5360">
        <f>VLOOKUP($D5360,Dummy!$C$2:$I$1194,6,FALSE)</f>
        <v>0</v>
      </c>
      <c r="J5360">
        <f>VLOOKUP($D5360,Dummy!$C$2:$I$1194,7,FALSE)</f>
        <v>0</v>
      </c>
      <c r="K5360">
        <f>VLOOKUP($B5360,'Distance from BP'!$A$1:$F$3179,3,FALSE)</f>
        <v>75.47</v>
      </c>
      <c r="L5360">
        <f>VLOOKUP($B5360,'Distance from BP'!$A$1:$F$3179,4,FALSE)</f>
        <v>81.47</v>
      </c>
      <c r="M5360">
        <f>VLOOKUP($B5360,'Distance from BP'!$A$1:$F$3179,5,FALSE)</f>
        <v>107.94</v>
      </c>
      <c r="N5360">
        <f>VLOOKUP($B5360,'Distance from BP'!$A$1:$F$3179,6,FALSE)</f>
        <v>104.71</v>
      </c>
      <c r="O5360" s="7">
        <f>VLOOKUP(B5360,'tax data'!$A$1:$M$3179,12,FALSE)</f>
        <v>2946064.9800664452</v>
      </c>
    </row>
    <row r="5361" spans="1:15" x14ac:dyDescent="0.2">
      <c r="A5361" s="1">
        <v>45906</v>
      </c>
      <c r="B5361" t="s">
        <v>224</v>
      </c>
      <c r="C5361" t="s">
        <v>421</v>
      </c>
      <c r="D5361" t="s">
        <v>1200</v>
      </c>
      <c r="E5361">
        <v>640</v>
      </c>
      <c r="F5361">
        <v>639</v>
      </c>
      <c r="G5361">
        <f>VLOOKUP($D5361,Dummy!$C$2:$I$1194,4,FALSE)</f>
        <v>1</v>
      </c>
      <c r="H5361">
        <f>VLOOKUP($D5361,Dummy!$C$2:$I$1194,5,FALSE)</f>
        <v>1</v>
      </c>
      <c r="I5361">
        <f>VLOOKUP($D5361,Dummy!$C$2:$I$1194,6,FALSE)</f>
        <v>1</v>
      </c>
      <c r="J5361">
        <f>VLOOKUP($D5361,Dummy!$C$2:$I$1194,7,FALSE)</f>
        <v>1</v>
      </c>
      <c r="K5361">
        <f>VLOOKUP($B5361,'Distance from BP'!$A$1:$F$3179,3,FALSE)</f>
        <v>75.47</v>
      </c>
      <c r="L5361">
        <f>VLOOKUP($B5361,'Distance from BP'!$A$1:$F$3179,4,FALSE)</f>
        <v>81.47</v>
      </c>
      <c r="M5361">
        <f>VLOOKUP($B5361,'Distance from BP'!$A$1:$F$3179,5,FALSE)</f>
        <v>107.94</v>
      </c>
      <c r="N5361">
        <f>VLOOKUP($B5361,'Distance from BP'!$A$1:$F$3179,6,FALSE)</f>
        <v>104.71</v>
      </c>
      <c r="O5361" s="7">
        <f>VLOOKUP(B5361,'tax data'!$A$1:$M$3179,12,FALSE)</f>
        <v>2946064.9800664452</v>
      </c>
    </row>
    <row r="5362" spans="1:15" x14ac:dyDescent="0.2">
      <c r="A5362" s="1">
        <v>45906</v>
      </c>
      <c r="B5362" t="s">
        <v>224</v>
      </c>
      <c r="C5362" t="s">
        <v>421</v>
      </c>
      <c r="D5362" t="s">
        <v>1201</v>
      </c>
      <c r="E5362">
        <v>640</v>
      </c>
      <c r="F5362">
        <v>639</v>
      </c>
      <c r="G5362">
        <f>VLOOKUP($D5362,Dummy!$C$2:$I$1194,4,FALSE)</f>
        <v>1</v>
      </c>
      <c r="H5362">
        <f>VLOOKUP($D5362,Dummy!$C$2:$I$1194,5,FALSE)</f>
        <v>1</v>
      </c>
      <c r="I5362">
        <f>VLOOKUP($D5362,Dummy!$C$2:$I$1194,6,FALSE)</f>
        <v>1</v>
      </c>
      <c r="J5362">
        <f>VLOOKUP($D5362,Dummy!$C$2:$I$1194,7,FALSE)</f>
        <v>1</v>
      </c>
      <c r="K5362">
        <f>VLOOKUP($B5362,'Distance from BP'!$A$1:$F$3179,3,FALSE)</f>
        <v>75.47</v>
      </c>
      <c r="L5362">
        <f>VLOOKUP($B5362,'Distance from BP'!$A$1:$F$3179,4,FALSE)</f>
        <v>81.47</v>
      </c>
      <c r="M5362">
        <f>VLOOKUP($B5362,'Distance from BP'!$A$1:$F$3179,5,FALSE)</f>
        <v>107.94</v>
      </c>
      <c r="N5362">
        <f>VLOOKUP($B5362,'Distance from BP'!$A$1:$F$3179,6,FALSE)</f>
        <v>104.71</v>
      </c>
      <c r="O5362" s="7">
        <f>VLOOKUP(B5362,'tax data'!$A$1:$M$3179,12,FALSE)</f>
        <v>2946064.9800664452</v>
      </c>
    </row>
    <row r="5363" spans="1:15" x14ac:dyDescent="0.2">
      <c r="A5363" s="1">
        <v>45906</v>
      </c>
      <c r="B5363" t="s">
        <v>225</v>
      </c>
      <c r="C5363" t="s">
        <v>425</v>
      </c>
      <c r="D5363" t="s">
        <v>1202</v>
      </c>
      <c r="E5363">
        <v>639.9</v>
      </c>
      <c r="F5363">
        <v>629.9</v>
      </c>
      <c r="G5363">
        <f>VLOOKUP($D5363,Dummy!$C$2:$I$1194,4,FALSE)</f>
        <v>1</v>
      </c>
      <c r="H5363">
        <f>VLOOKUP($D5363,Dummy!$C$2:$I$1194,5,FALSE)</f>
        <v>1</v>
      </c>
      <c r="I5363">
        <f>VLOOKUP($D5363,Dummy!$C$2:$I$1194,6,FALSE)</f>
        <v>1</v>
      </c>
      <c r="J5363">
        <f>VLOOKUP($D5363,Dummy!$C$2:$I$1194,7,FALSE)</f>
        <v>1</v>
      </c>
      <c r="K5363">
        <f>VLOOKUP($B5363,'Distance from BP'!$A$1:$F$3179,3,FALSE)</f>
        <v>145.25</v>
      </c>
      <c r="L5363">
        <f>VLOOKUP($B5363,'Distance from BP'!$A$1:$F$3179,4,FALSE)</f>
        <v>155.33000000000001</v>
      </c>
      <c r="M5363">
        <f>VLOOKUP($B5363,'Distance from BP'!$A$1:$F$3179,5,FALSE)</f>
        <v>223.31</v>
      </c>
      <c r="N5363">
        <f>VLOOKUP($B5363,'Distance from BP'!$A$1:$F$3179,6,FALSE)</f>
        <v>213.81</v>
      </c>
      <c r="O5363" s="7">
        <f>VLOOKUP(B5363,'tax data'!$A$1:$M$3179,12,FALSE)</f>
        <v>3220568.9175627241</v>
      </c>
    </row>
    <row r="5364" spans="1:15" x14ac:dyDescent="0.2">
      <c r="A5364" s="1">
        <v>45906</v>
      </c>
      <c r="B5364" t="s">
        <v>225</v>
      </c>
      <c r="C5364" t="s">
        <v>425</v>
      </c>
      <c r="D5364" t="s">
        <v>1203</v>
      </c>
      <c r="E5364">
        <v>639.9</v>
      </c>
      <c r="F5364">
        <v>629.9</v>
      </c>
      <c r="G5364">
        <f>VLOOKUP($D5364,Dummy!$C$2:$I$1194,4,FALSE)</f>
        <v>1</v>
      </c>
      <c r="H5364">
        <f>VLOOKUP($D5364,Dummy!$C$2:$I$1194,5,FALSE)</f>
        <v>1</v>
      </c>
      <c r="I5364">
        <f>VLOOKUP($D5364,Dummy!$C$2:$I$1194,6,FALSE)</f>
        <v>1</v>
      </c>
      <c r="J5364">
        <f>VLOOKUP($D5364,Dummy!$C$2:$I$1194,7,FALSE)</f>
        <v>1</v>
      </c>
      <c r="K5364">
        <f>VLOOKUP($B5364,'Distance from BP'!$A$1:$F$3179,3,FALSE)</f>
        <v>145.25</v>
      </c>
      <c r="L5364">
        <f>VLOOKUP($B5364,'Distance from BP'!$A$1:$F$3179,4,FALSE)</f>
        <v>155.33000000000001</v>
      </c>
      <c r="M5364">
        <f>VLOOKUP($B5364,'Distance from BP'!$A$1:$F$3179,5,FALSE)</f>
        <v>223.31</v>
      </c>
      <c r="N5364">
        <f>VLOOKUP($B5364,'Distance from BP'!$A$1:$F$3179,6,FALSE)</f>
        <v>213.81</v>
      </c>
      <c r="O5364" s="7">
        <f>VLOOKUP(B5364,'tax data'!$A$1:$M$3179,12,FALSE)</f>
        <v>3220568.9175627241</v>
      </c>
    </row>
    <row r="5365" spans="1:15" x14ac:dyDescent="0.2">
      <c r="A5365" s="1">
        <v>45906</v>
      </c>
      <c r="B5365" t="s">
        <v>226</v>
      </c>
      <c r="C5365" t="s">
        <v>421</v>
      </c>
      <c r="D5365" t="s">
        <v>1204</v>
      </c>
      <c r="E5365">
        <v>587</v>
      </c>
      <c r="F5365">
        <v>586</v>
      </c>
      <c r="G5365">
        <f>VLOOKUP($D5365,Dummy!$C$2:$I$1194,4,FALSE)</f>
        <v>0</v>
      </c>
      <c r="H5365">
        <f>VLOOKUP($D5365,Dummy!$C$2:$I$1194,5,FALSE)</f>
        <v>0</v>
      </c>
      <c r="I5365">
        <f>VLOOKUP($D5365,Dummy!$C$2:$I$1194,6,FALSE)</f>
        <v>0</v>
      </c>
      <c r="J5365">
        <f>VLOOKUP($D5365,Dummy!$C$2:$I$1194,7,FALSE)</f>
        <v>0</v>
      </c>
      <c r="K5365">
        <f>VLOOKUP($B5365,'Distance from BP'!$A$1:$F$3179,3,FALSE)</f>
        <v>173.69</v>
      </c>
      <c r="L5365">
        <f>VLOOKUP($B5365,'Distance from BP'!$A$1:$F$3179,4,FALSE)</f>
        <v>196.51</v>
      </c>
      <c r="M5365">
        <f>VLOOKUP($B5365,'Distance from BP'!$A$1:$F$3179,5,FALSE)</f>
        <v>233.9</v>
      </c>
      <c r="N5365">
        <f>VLOOKUP($B5365,'Distance from BP'!$A$1:$F$3179,6,FALSE)</f>
        <v>196.47</v>
      </c>
      <c r="O5365" s="7">
        <f>VLOOKUP(B5365,'tax data'!$A$1:$M$3179,12,FALSE)</f>
        <v>4798766.3627906973</v>
      </c>
    </row>
    <row r="5366" spans="1:15" x14ac:dyDescent="0.2">
      <c r="A5366" s="1">
        <v>45906</v>
      </c>
      <c r="B5366" t="s">
        <v>227</v>
      </c>
      <c r="C5366" t="s">
        <v>421</v>
      </c>
      <c r="D5366" t="s">
        <v>1205</v>
      </c>
      <c r="E5366">
        <v>590</v>
      </c>
      <c r="F5366">
        <v>589</v>
      </c>
      <c r="G5366">
        <f>VLOOKUP($D5366,Dummy!$C$2:$I$1194,4,FALSE)</f>
        <v>0</v>
      </c>
      <c r="H5366">
        <f>VLOOKUP($D5366,Dummy!$C$2:$I$1194,5,FALSE)</f>
        <v>0</v>
      </c>
      <c r="I5366">
        <f>VLOOKUP($D5366,Dummy!$C$2:$I$1194,6,FALSE)</f>
        <v>0</v>
      </c>
      <c r="J5366">
        <f>VLOOKUP($D5366,Dummy!$C$2:$I$1194,7,FALSE)</f>
        <v>0</v>
      </c>
      <c r="K5366">
        <f>VLOOKUP($B5366,'Distance from BP'!$A$1:$F$3179,3,FALSE)</f>
        <v>80.599999999999994</v>
      </c>
      <c r="L5366">
        <f>VLOOKUP($B5366,'Distance from BP'!$A$1:$F$3179,4,FALSE)</f>
        <v>96.33</v>
      </c>
      <c r="M5366">
        <f>VLOOKUP($B5366,'Distance from BP'!$A$1:$F$3179,5,FALSE)</f>
        <v>111.96</v>
      </c>
      <c r="N5366">
        <f>VLOOKUP($B5366,'Distance from BP'!$A$1:$F$3179,6,FALSE)</f>
        <v>104.34</v>
      </c>
      <c r="O5366" s="7">
        <f>VLOOKUP(B5366,'tax data'!$A$1:$M$3179,12,FALSE)</f>
        <v>3137614.1491875923</v>
      </c>
    </row>
    <row r="5367" spans="1:15" x14ac:dyDescent="0.2">
      <c r="A5367" s="1">
        <v>45906</v>
      </c>
      <c r="B5367" t="s">
        <v>228</v>
      </c>
      <c r="C5367" t="s">
        <v>421</v>
      </c>
      <c r="D5367" t="s">
        <v>1206</v>
      </c>
      <c r="E5367">
        <v>590</v>
      </c>
      <c r="F5367">
        <v>589</v>
      </c>
      <c r="G5367">
        <f>VLOOKUP($D5367,Dummy!$C$2:$I$1194,4,FALSE)</f>
        <v>0</v>
      </c>
      <c r="H5367">
        <f>VLOOKUP($D5367,Dummy!$C$2:$I$1194,5,FALSE)</f>
        <v>0</v>
      </c>
      <c r="I5367">
        <f>VLOOKUP($D5367,Dummy!$C$2:$I$1194,6,FALSE)</f>
        <v>0</v>
      </c>
      <c r="J5367">
        <f>VLOOKUP($D5367,Dummy!$C$2:$I$1194,7,FALSE)</f>
        <v>0</v>
      </c>
      <c r="K5367">
        <f>VLOOKUP($B5367,'Distance from BP'!$A$1:$F$3179,3,FALSE)</f>
        <v>107.17</v>
      </c>
      <c r="L5367">
        <f>VLOOKUP($B5367,'Distance from BP'!$A$1:$F$3179,4,FALSE)</f>
        <v>127.97</v>
      </c>
      <c r="M5367">
        <f>VLOOKUP($B5367,'Distance from BP'!$A$1:$F$3179,5,FALSE)</f>
        <v>154.47</v>
      </c>
      <c r="N5367">
        <f>VLOOKUP($B5367,'Distance from BP'!$A$1:$F$3179,6,FALSE)</f>
        <v>148.49</v>
      </c>
      <c r="O5367" s="7">
        <f>VLOOKUP(B5367,'tax data'!$A$1:$M$3179,12,FALSE)</f>
        <v>3853525.8372456962</v>
      </c>
    </row>
    <row r="5368" spans="1:15" x14ac:dyDescent="0.2">
      <c r="A5368" s="1">
        <v>45906</v>
      </c>
      <c r="B5368" t="s">
        <v>229</v>
      </c>
      <c r="C5368" t="s">
        <v>421</v>
      </c>
      <c r="D5368" t="s">
        <v>1207</v>
      </c>
      <c r="E5368">
        <v>590</v>
      </c>
      <c r="F5368">
        <v>589</v>
      </c>
      <c r="G5368">
        <f>VLOOKUP($D5368,Dummy!$C$2:$I$1194,4,FALSE)</f>
        <v>0</v>
      </c>
      <c r="H5368">
        <f>VLOOKUP($D5368,Dummy!$C$2:$I$1194,5,FALSE)</f>
        <v>0</v>
      </c>
      <c r="I5368">
        <f>VLOOKUP($D5368,Dummy!$C$2:$I$1194,6,FALSE)</f>
        <v>0</v>
      </c>
      <c r="J5368">
        <f>VLOOKUP($D5368,Dummy!$C$2:$I$1194,7,FALSE)</f>
        <v>0</v>
      </c>
      <c r="K5368">
        <f>VLOOKUP($B5368,'Distance from BP'!$A$1:$F$3179,3,FALSE)</f>
        <v>192.38</v>
      </c>
      <c r="L5368">
        <f>VLOOKUP($B5368,'Distance from BP'!$A$1:$F$3179,4,FALSE)</f>
        <v>226.79</v>
      </c>
      <c r="M5368">
        <f>VLOOKUP($B5368,'Distance from BP'!$A$1:$F$3179,5,FALSE)</f>
        <v>258.60000000000002</v>
      </c>
      <c r="N5368">
        <f>VLOOKUP($B5368,'Distance from BP'!$A$1:$F$3179,6,FALSE)</f>
        <v>224.84</v>
      </c>
      <c r="O5368" s="7">
        <f>VLOOKUP(B5368,'tax data'!$A$1:$M$3179,12,FALSE)</f>
        <v>4239982.7589732436</v>
      </c>
    </row>
    <row r="5369" spans="1:15" x14ac:dyDescent="0.2">
      <c r="A5369" s="1">
        <v>45906</v>
      </c>
      <c r="B5369" t="s">
        <v>229</v>
      </c>
      <c r="C5369" t="s">
        <v>426</v>
      </c>
      <c r="D5369" t="s">
        <v>1208</v>
      </c>
      <c r="E5369">
        <v>591.9</v>
      </c>
      <c r="F5369">
        <v>590.9</v>
      </c>
      <c r="G5369">
        <f>VLOOKUP($D5369,Dummy!$C$2:$I$1194,4,FALSE)</f>
        <v>0</v>
      </c>
      <c r="H5369">
        <f>VLOOKUP($D5369,Dummy!$C$2:$I$1194,5,FALSE)</f>
        <v>0</v>
      </c>
      <c r="I5369">
        <f>VLOOKUP($D5369,Dummy!$C$2:$I$1194,6,FALSE)</f>
        <v>0</v>
      </c>
      <c r="J5369">
        <f>VLOOKUP($D5369,Dummy!$C$2:$I$1194,7,FALSE)</f>
        <v>0</v>
      </c>
      <c r="K5369">
        <f>VLOOKUP($B5369,'Distance from BP'!$A$1:$F$3179,3,FALSE)</f>
        <v>192.38</v>
      </c>
      <c r="L5369">
        <f>VLOOKUP($B5369,'Distance from BP'!$A$1:$F$3179,4,FALSE)</f>
        <v>226.79</v>
      </c>
      <c r="M5369">
        <f>VLOOKUP($B5369,'Distance from BP'!$A$1:$F$3179,5,FALSE)</f>
        <v>258.60000000000002</v>
      </c>
      <c r="N5369">
        <f>VLOOKUP($B5369,'Distance from BP'!$A$1:$F$3179,6,FALSE)</f>
        <v>224.84</v>
      </c>
      <c r="O5369" s="7">
        <f>VLOOKUP(B5369,'tax data'!$A$1:$M$3179,12,FALSE)</f>
        <v>4239982.7589732436</v>
      </c>
    </row>
    <row r="5370" spans="1:15" x14ac:dyDescent="0.2">
      <c r="A5370" s="1">
        <v>45906</v>
      </c>
      <c r="B5370" t="s">
        <v>229</v>
      </c>
      <c r="C5370" t="s">
        <v>428</v>
      </c>
      <c r="D5370" t="s">
        <v>1209</v>
      </c>
      <c r="E5370">
        <v>593.9</v>
      </c>
      <c r="F5370">
        <v>589.9</v>
      </c>
      <c r="G5370">
        <f>VLOOKUP($D5370,Dummy!$C$2:$I$1194,4,FALSE)</f>
        <v>0</v>
      </c>
      <c r="H5370">
        <f>VLOOKUP($D5370,Dummy!$C$2:$I$1194,5,FALSE)</f>
        <v>0</v>
      </c>
      <c r="I5370">
        <f>VLOOKUP($D5370,Dummy!$C$2:$I$1194,6,FALSE)</f>
        <v>0</v>
      </c>
      <c r="J5370">
        <f>VLOOKUP($D5370,Dummy!$C$2:$I$1194,7,FALSE)</f>
        <v>0</v>
      </c>
      <c r="K5370">
        <f>VLOOKUP($B5370,'Distance from BP'!$A$1:$F$3179,3,FALSE)</f>
        <v>192.38</v>
      </c>
      <c r="L5370">
        <f>VLOOKUP($B5370,'Distance from BP'!$A$1:$F$3179,4,FALSE)</f>
        <v>226.79</v>
      </c>
      <c r="M5370">
        <f>VLOOKUP($B5370,'Distance from BP'!$A$1:$F$3179,5,FALSE)</f>
        <v>258.60000000000002</v>
      </c>
      <c r="N5370">
        <f>VLOOKUP($B5370,'Distance from BP'!$A$1:$F$3179,6,FALSE)</f>
        <v>224.84</v>
      </c>
      <c r="O5370" s="7">
        <f>VLOOKUP(B5370,'tax data'!$A$1:$M$3179,12,FALSE)</f>
        <v>4239982.7589732436</v>
      </c>
    </row>
    <row r="5371" spans="1:15" x14ac:dyDescent="0.2">
      <c r="A5371" s="1">
        <v>45906</v>
      </c>
      <c r="B5371" t="s">
        <v>229</v>
      </c>
      <c r="C5371" t="s">
        <v>475</v>
      </c>
      <c r="D5371" t="s">
        <v>1210</v>
      </c>
      <c r="E5371">
        <v>587</v>
      </c>
      <c r="F5371">
        <v>579</v>
      </c>
      <c r="G5371">
        <f>VLOOKUP($D5371,Dummy!$C$2:$I$1194,4,FALSE)</f>
        <v>0</v>
      </c>
      <c r="H5371">
        <f>VLOOKUP($D5371,Dummy!$C$2:$I$1194,5,FALSE)</f>
        <v>0</v>
      </c>
      <c r="I5371">
        <f>VLOOKUP($D5371,Dummy!$C$2:$I$1194,6,FALSE)</f>
        <v>0</v>
      </c>
      <c r="J5371">
        <f>VLOOKUP($D5371,Dummy!$C$2:$I$1194,7,FALSE)</f>
        <v>0</v>
      </c>
      <c r="K5371">
        <f>VLOOKUP($B5371,'Distance from BP'!$A$1:$F$3179,3,FALSE)</f>
        <v>192.38</v>
      </c>
      <c r="L5371">
        <f>VLOOKUP($B5371,'Distance from BP'!$A$1:$F$3179,4,FALSE)</f>
        <v>226.79</v>
      </c>
      <c r="M5371">
        <f>VLOOKUP($B5371,'Distance from BP'!$A$1:$F$3179,5,FALSE)</f>
        <v>258.60000000000002</v>
      </c>
      <c r="N5371">
        <f>VLOOKUP($B5371,'Distance from BP'!$A$1:$F$3179,6,FALSE)</f>
        <v>224.84</v>
      </c>
      <c r="O5371" s="7">
        <f>VLOOKUP(B5371,'tax data'!$A$1:$M$3179,12,FALSE)</f>
        <v>4239982.7589732436</v>
      </c>
    </row>
    <row r="5372" spans="1:15" x14ac:dyDescent="0.2">
      <c r="A5372" s="1">
        <v>45906</v>
      </c>
      <c r="B5372" t="s">
        <v>230</v>
      </c>
      <c r="C5372" t="s">
        <v>431</v>
      </c>
      <c r="D5372" t="s">
        <v>1211</v>
      </c>
      <c r="E5372">
        <v>597</v>
      </c>
      <c r="F5372">
        <v>594</v>
      </c>
      <c r="G5372">
        <f>VLOOKUP($D5372,Dummy!$C$2:$I$1194,4,FALSE)</f>
        <v>0</v>
      </c>
      <c r="H5372">
        <f>VLOOKUP($D5372,Dummy!$C$2:$I$1194,5,FALSE)</f>
        <v>0</v>
      </c>
      <c r="I5372">
        <f>VLOOKUP($D5372,Dummy!$C$2:$I$1194,6,FALSE)</f>
        <v>0</v>
      </c>
      <c r="J5372">
        <f>VLOOKUP($D5372,Dummy!$C$2:$I$1194,7,FALSE)</f>
        <v>0</v>
      </c>
      <c r="K5372">
        <f>VLOOKUP($B5372,'Distance from BP'!$A$1:$F$3179,3,FALSE)</f>
        <v>65.41</v>
      </c>
      <c r="L5372">
        <f>VLOOKUP($B5372,'Distance from BP'!$A$1:$F$3179,4,FALSE)</f>
        <v>90.01</v>
      </c>
      <c r="M5372">
        <f>VLOOKUP($B5372,'Distance from BP'!$A$1:$F$3179,5,FALSE)</f>
        <v>76.81</v>
      </c>
      <c r="N5372">
        <f>VLOOKUP($B5372,'Distance from BP'!$A$1:$F$3179,6,FALSE)</f>
        <v>71.98</v>
      </c>
      <c r="O5372" s="7">
        <f>VLOOKUP(B5372,'tax data'!$A$1:$M$3179,12,FALSE)</f>
        <v>4374712.3783433996</v>
      </c>
    </row>
    <row r="5373" spans="1:15" x14ac:dyDescent="0.2">
      <c r="A5373" s="1">
        <v>45906</v>
      </c>
      <c r="B5373" t="s">
        <v>231</v>
      </c>
      <c r="C5373" t="s">
        <v>421</v>
      </c>
      <c r="D5373" t="s">
        <v>1212</v>
      </c>
      <c r="E5373">
        <v>590</v>
      </c>
      <c r="F5373">
        <v>589</v>
      </c>
      <c r="G5373">
        <f>VLOOKUP($D5373,Dummy!$C$2:$I$1194,4,FALSE)</f>
        <v>0</v>
      </c>
      <c r="H5373">
        <f>VLOOKUP($D5373,Dummy!$C$2:$I$1194,5,FALSE)</f>
        <v>0</v>
      </c>
      <c r="I5373">
        <f>VLOOKUP($D5373,Dummy!$C$2:$I$1194,6,FALSE)</f>
        <v>0</v>
      </c>
      <c r="J5373">
        <f>VLOOKUP($D5373,Dummy!$C$2:$I$1194,7,FALSE)</f>
        <v>0</v>
      </c>
      <c r="K5373">
        <f>VLOOKUP($B5373,'Distance from BP'!$A$1:$F$3179,3,FALSE)</f>
        <v>174.83</v>
      </c>
      <c r="L5373">
        <f>VLOOKUP($B5373,'Distance from BP'!$A$1:$F$3179,4,FALSE)</f>
        <v>203.79</v>
      </c>
      <c r="M5373">
        <f>VLOOKUP($B5373,'Distance from BP'!$A$1:$F$3179,5,FALSE)</f>
        <v>232.37</v>
      </c>
      <c r="N5373">
        <f>VLOOKUP($B5373,'Distance from BP'!$A$1:$F$3179,6,FALSE)</f>
        <v>223.92</v>
      </c>
      <c r="O5373" s="7">
        <f>VLOOKUP(B5373,'tax data'!$A$1:$M$3179,12,FALSE)</f>
        <v>4351830.5237487229</v>
      </c>
    </row>
    <row r="5374" spans="1:15" x14ac:dyDescent="0.2">
      <c r="A5374" s="1">
        <v>45906</v>
      </c>
      <c r="B5374" t="s">
        <v>231</v>
      </c>
      <c r="C5374" t="s">
        <v>428</v>
      </c>
      <c r="D5374" t="s">
        <v>1213</v>
      </c>
      <c r="E5374">
        <v>593.9</v>
      </c>
      <c r="F5374">
        <v>589.9</v>
      </c>
      <c r="G5374">
        <f>VLOOKUP($D5374,Dummy!$C$2:$I$1194,4,FALSE)</f>
        <v>0</v>
      </c>
      <c r="H5374">
        <f>VLOOKUP($D5374,Dummy!$C$2:$I$1194,5,FALSE)</f>
        <v>0</v>
      </c>
      <c r="I5374">
        <f>VLOOKUP($D5374,Dummy!$C$2:$I$1194,6,FALSE)</f>
        <v>0</v>
      </c>
      <c r="J5374">
        <f>VLOOKUP($D5374,Dummy!$C$2:$I$1194,7,FALSE)</f>
        <v>0</v>
      </c>
      <c r="K5374">
        <f>VLOOKUP($B5374,'Distance from BP'!$A$1:$F$3179,3,FALSE)</f>
        <v>174.83</v>
      </c>
      <c r="L5374">
        <f>VLOOKUP($B5374,'Distance from BP'!$A$1:$F$3179,4,FALSE)</f>
        <v>203.79</v>
      </c>
      <c r="M5374">
        <f>VLOOKUP($B5374,'Distance from BP'!$A$1:$F$3179,5,FALSE)</f>
        <v>232.37</v>
      </c>
      <c r="N5374">
        <f>VLOOKUP($B5374,'Distance from BP'!$A$1:$F$3179,6,FALSE)</f>
        <v>223.92</v>
      </c>
      <c r="O5374" s="7">
        <f>VLOOKUP(B5374,'tax data'!$A$1:$M$3179,12,FALSE)</f>
        <v>4351830.5237487229</v>
      </c>
    </row>
    <row r="5375" spans="1:15" x14ac:dyDescent="0.2">
      <c r="A5375" s="1">
        <v>45906</v>
      </c>
      <c r="B5375" t="s">
        <v>232</v>
      </c>
      <c r="C5375" t="s">
        <v>421</v>
      </c>
      <c r="D5375" t="s">
        <v>1214</v>
      </c>
      <c r="E5375">
        <v>589</v>
      </c>
      <c r="F5375">
        <v>588</v>
      </c>
      <c r="G5375">
        <f>VLOOKUP($D5375,Dummy!$C$2:$I$1194,4,FALSE)</f>
        <v>0</v>
      </c>
      <c r="H5375">
        <f>VLOOKUP($D5375,Dummy!$C$2:$I$1194,5,FALSE)</f>
        <v>0</v>
      </c>
      <c r="I5375">
        <f>VLOOKUP($D5375,Dummy!$C$2:$I$1194,6,FALSE)</f>
        <v>0</v>
      </c>
      <c r="J5375">
        <f>VLOOKUP($D5375,Dummy!$C$2:$I$1194,7,FALSE)</f>
        <v>0</v>
      </c>
      <c r="K5375">
        <f>VLOOKUP($B5375,'Distance from BP'!$A$1:$F$3179,3,FALSE)</f>
        <v>59.26</v>
      </c>
      <c r="L5375">
        <f>VLOOKUP($B5375,'Distance from BP'!$A$1:$F$3179,4,FALSE)</f>
        <v>86.98</v>
      </c>
      <c r="M5375">
        <f>VLOOKUP($B5375,'Distance from BP'!$A$1:$F$3179,5,FALSE)</f>
        <v>73.7</v>
      </c>
      <c r="N5375">
        <f>VLOOKUP($B5375,'Distance from BP'!$A$1:$F$3179,6,FALSE)</f>
        <v>68.709999999999994</v>
      </c>
      <c r="O5375" s="7">
        <f>VLOOKUP(B5375,'tax data'!$A$1:$M$3179,12,FALSE)</f>
        <v>3900497.6843303666</v>
      </c>
    </row>
    <row r="5376" spans="1:15" x14ac:dyDescent="0.2">
      <c r="A5376" s="1">
        <v>45906</v>
      </c>
      <c r="B5376" t="s">
        <v>232</v>
      </c>
      <c r="C5376" t="s">
        <v>431</v>
      </c>
      <c r="D5376" t="s">
        <v>1215</v>
      </c>
      <c r="E5376">
        <v>590</v>
      </c>
      <c r="F5376">
        <v>580</v>
      </c>
      <c r="G5376">
        <f>VLOOKUP($D5376,Dummy!$C$2:$I$1194,4,FALSE)</f>
        <v>0</v>
      </c>
      <c r="H5376">
        <f>VLOOKUP($D5376,Dummy!$C$2:$I$1194,5,FALSE)</f>
        <v>0</v>
      </c>
      <c r="I5376">
        <f>VLOOKUP($D5376,Dummy!$C$2:$I$1194,6,FALSE)</f>
        <v>0</v>
      </c>
      <c r="J5376">
        <f>VLOOKUP($D5376,Dummy!$C$2:$I$1194,7,FALSE)</f>
        <v>0</v>
      </c>
      <c r="K5376">
        <f>VLOOKUP($B5376,'Distance from BP'!$A$1:$F$3179,3,FALSE)</f>
        <v>59.26</v>
      </c>
      <c r="L5376">
        <f>VLOOKUP($B5376,'Distance from BP'!$A$1:$F$3179,4,FALSE)</f>
        <v>86.98</v>
      </c>
      <c r="M5376">
        <f>VLOOKUP($B5376,'Distance from BP'!$A$1:$F$3179,5,FALSE)</f>
        <v>73.7</v>
      </c>
      <c r="N5376">
        <f>VLOOKUP($B5376,'Distance from BP'!$A$1:$F$3179,6,FALSE)</f>
        <v>68.709999999999994</v>
      </c>
      <c r="O5376" s="7">
        <f>VLOOKUP(B5376,'tax data'!$A$1:$M$3179,12,FALSE)</f>
        <v>3900497.6843303666</v>
      </c>
    </row>
    <row r="5377" spans="1:15" x14ac:dyDescent="0.2">
      <c r="A5377" s="1">
        <v>45906</v>
      </c>
      <c r="B5377" t="s">
        <v>232</v>
      </c>
      <c r="C5377" t="s">
        <v>425</v>
      </c>
      <c r="D5377" t="s">
        <v>1216</v>
      </c>
      <c r="E5377">
        <v>589.9</v>
      </c>
      <c r="F5377">
        <v>579.9</v>
      </c>
      <c r="G5377">
        <f>VLOOKUP($D5377,Dummy!$C$2:$I$1194,4,FALSE)</f>
        <v>0</v>
      </c>
      <c r="H5377">
        <f>VLOOKUP($D5377,Dummy!$C$2:$I$1194,5,FALSE)</f>
        <v>0</v>
      </c>
      <c r="I5377">
        <f>VLOOKUP($D5377,Dummy!$C$2:$I$1194,6,FALSE)</f>
        <v>0</v>
      </c>
      <c r="J5377">
        <f>VLOOKUP($D5377,Dummy!$C$2:$I$1194,7,FALSE)</f>
        <v>0</v>
      </c>
      <c r="K5377">
        <f>VLOOKUP($B5377,'Distance from BP'!$A$1:$F$3179,3,FALSE)</f>
        <v>59.26</v>
      </c>
      <c r="L5377">
        <f>VLOOKUP($B5377,'Distance from BP'!$A$1:$F$3179,4,FALSE)</f>
        <v>86.98</v>
      </c>
      <c r="M5377">
        <f>VLOOKUP($B5377,'Distance from BP'!$A$1:$F$3179,5,FALSE)</f>
        <v>73.7</v>
      </c>
      <c r="N5377">
        <f>VLOOKUP($B5377,'Distance from BP'!$A$1:$F$3179,6,FALSE)</f>
        <v>68.709999999999994</v>
      </c>
      <c r="O5377" s="7">
        <f>VLOOKUP(B5377,'tax data'!$A$1:$M$3179,12,FALSE)</f>
        <v>3900497.6843303666</v>
      </c>
    </row>
    <row r="5378" spans="1:15" x14ac:dyDescent="0.2">
      <c r="A5378" s="1">
        <v>45906</v>
      </c>
      <c r="B5378" t="s">
        <v>232</v>
      </c>
      <c r="C5378" t="s">
        <v>426</v>
      </c>
      <c r="D5378" t="s">
        <v>1217</v>
      </c>
      <c r="E5378">
        <v>654.9</v>
      </c>
      <c r="F5378">
        <v>651.9</v>
      </c>
      <c r="G5378">
        <f>VLOOKUP($D5378,Dummy!$C$2:$I$1194,4,FALSE)</f>
        <v>1</v>
      </c>
      <c r="H5378">
        <f>VLOOKUP($D5378,Dummy!$C$2:$I$1194,5,FALSE)</f>
        <v>1</v>
      </c>
      <c r="I5378">
        <f>VLOOKUP($D5378,Dummy!$C$2:$I$1194,6,FALSE)</f>
        <v>0</v>
      </c>
      <c r="J5378">
        <f>VLOOKUP($D5378,Dummy!$C$2:$I$1194,7,FALSE)</f>
        <v>1</v>
      </c>
      <c r="K5378">
        <f>VLOOKUP($B5378,'Distance from BP'!$A$1:$F$3179,3,FALSE)</f>
        <v>59.26</v>
      </c>
      <c r="L5378">
        <f>VLOOKUP($B5378,'Distance from BP'!$A$1:$F$3179,4,FALSE)</f>
        <v>86.98</v>
      </c>
      <c r="M5378">
        <f>VLOOKUP($B5378,'Distance from BP'!$A$1:$F$3179,5,FALSE)</f>
        <v>73.7</v>
      </c>
      <c r="N5378">
        <f>VLOOKUP($B5378,'Distance from BP'!$A$1:$F$3179,6,FALSE)</f>
        <v>68.709999999999994</v>
      </c>
      <c r="O5378" s="7">
        <f>VLOOKUP(B5378,'tax data'!$A$1:$M$3179,12,FALSE)</f>
        <v>3900497.6843303666</v>
      </c>
    </row>
    <row r="5379" spans="1:15" x14ac:dyDescent="0.2">
      <c r="A5379" s="1">
        <v>45906</v>
      </c>
      <c r="B5379" t="s">
        <v>232</v>
      </c>
      <c r="C5379" t="s">
        <v>426</v>
      </c>
      <c r="D5379" t="s">
        <v>1218</v>
      </c>
      <c r="E5379">
        <v>654.9</v>
      </c>
      <c r="F5379">
        <v>651.9</v>
      </c>
      <c r="G5379">
        <f>VLOOKUP($D5379,Dummy!$C$2:$I$1194,4,FALSE)</f>
        <v>1</v>
      </c>
      <c r="H5379">
        <f>VLOOKUP($D5379,Dummy!$C$2:$I$1194,5,FALSE)</f>
        <v>1</v>
      </c>
      <c r="I5379">
        <f>VLOOKUP($D5379,Dummy!$C$2:$I$1194,6,FALSE)</f>
        <v>1</v>
      </c>
      <c r="J5379">
        <f>VLOOKUP($D5379,Dummy!$C$2:$I$1194,7,FALSE)</f>
        <v>0</v>
      </c>
      <c r="K5379">
        <f>VLOOKUP($B5379,'Distance from BP'!$A$1:$F$3179,3,FALSE)</f>
        <v>59.26</v>
      </c>
      <c r="L5379">
        <f>VLOOKUP($B5379,'Distance from BP'!$A$1:$F$3179,4,FALSE)</f>
        <v>86.98</v>
      </c>
      <c r="M5379">
        <f>VLOOKUP($B5379,'Distance from BP'!$A$1:$F$3179,5,FALSE)</f>
        <v>73.7</v>
      </c>
      <c r="N5379">
        <f>VLOOKUP($B5379,'Distance from BP'!$A$1:$F$3179,6,FALSE)</f>
        <v>68.709999999999994</v>
      </c>
      <c r="O5379" s="7">
        <f>VLOOKUP(B5379,'tax data'!$A$1:$M$3179,12,FALSE)</f>
        <v>3900497.6843303666</v>
      </c>
    </row>
    <row r="5380" spans="1:15" x14ac:dyDescent="0.2">
      <c r="A5380" s="1">
        <v>45906</v>
      </c>
      <c r="B5380" t="s">
        <v>233</v>
      </c>
      <c r="C5380" t="s">
        <v>421</v>
      </c>
      <c r="D5380" t="s">
        <v>1219</v>
      </c>
      <c r="E5380">
        <v>590</v>
      </c>
      <c r="F5380">
        <v>589</v>
      </c>
      <c r="G5380">
        <f>VLOOKUP($D5380,Dummy!$C$2:$I$1194,4,FALSE)</f>
        <v>0</v>
      </c>
      <c r="H5380">
        <f>VLOOKUP($D5380,Dummy!$C$2:$I$1194,5,FALSE)</f>
        <v>0</v>
      </c>
      <c r="I5380">
        <f>VLOOKUP($D5380,Dummy!$C$2:$I$1194,6,FALSE)</f>
        <v>0</v>
      </c>
      <c r="J5380">
        <f>VLOOKUP($D5380,Dummy!$C$2:$I$1194,7,FALSE)</f>
        <v>0</v>
      </c>
      <c r="K5380">
        <f>VLOOKUP($B5380,'Distance from BP'!$A$1:$F$3179,3,FALSE)</f>
        <v>93.29</v>
      </c>
      <c r="L5380">
        <f>VLOOKUP($B5380,'Distance from BP'!$A$1:$F$3179,4,FALSE)</f>
        <v>100.97</v>
      </c>
      <c r="M5380">
        <f>VLOOKUP($B5380,'Distance from BP'!$A$1:$F$3179,5,FALSE)</f>
        <v>115.04</v>
      </c>
      <c r="N5380">
        <f>VLOOKUP($B5380,'Distance from BP'!$A$1:$F$3179,6,FALSE)</f>
        <v>111.5</v>
      </c>
      <c r="O5380" s="7">
        <f>VLOOKUP(B5380,'tax data'!$A$1:$M$3179,12,FALSE)</f>
        <v>3890761.8919156413</v>
      </c>
    </row>
    <row r="5381" spans="1:15" x14ac:dyDescent="0.2">
      <c r="A5381" s="1">
        <v>45906</v>
      </c>
      <c r="B5381" t="s">
        <v>234</v>
      </c>
      <c r="C5381" t="s">
        <v>427</v>
      </c>
      <c r="D5381" t="s">
        <v>1220</v>
      </c>
      <c r="E5381">
        <v>588</v>
      </c>
      <c r="F5381" t="e">
        <v>#N/A</v>
      </c>
      <c r="G5381">
        <f>VLOOKUP($D5381,Dummy!$C$2:$I$1194,4,FALSE)</f>
        <v>0</v>
      </c>
      <c r="H5381">
        <f>VLOOKUP($D5381,Dummy!$C$2:$I$1194,5,FALSE)</f>
        <v>0</v>
      </c>
      <c r="I5381">
        <f>VLOOKUP($D5381,Dummy!$C$2:$I$1194,6,FALSE)</f>
        <v>0</v>
      </c>
      <c r="J5381">
        <f>VLOOKUP($D5381,Dummy!$C$2:$I$1194,7,FALSE)</f>
        <v>0</v>
      </c>
      <c r="K5381">
        <f>VLOOKUP($B5381,'Distance from BP'!$A$1:$F$3179,3,FALSE)</f>
        <v>176.72</v>
      </c>
      <c r="L5381">
        <f>VLOOKUP($B5381,'Distance from BP'!$A$1:$F$3179,4,FALSE)</f>
        <v>258.89</v>
      </c>
      <c r="M5381">
        <f>VLOOKUP($B5381,'Distance from BP'!$A$1:$F$3179,5,FALSE)</f>
        <v>274.05</v>
      </c>
      <c r="N5381">
        <f>VLOOKUP($B5381,'Distance from BP'!$A$1:$F$3179,6,FALSE)</f>
        <v>247.59</v>
      </c>
      <c r="O5381" s="7">
        <f>VLOOKUP(B5381,'tax data'!$A$1:$M$3179,12,FALSE)</f>
        <v>3976322.399467377</v>
      </c>
    </row>
    <row r="5382" spans="1:15" x14ac:dyDescent="0.2">
      <c r="A5382" s="1">
        <v>45906</v>
      </c>
      <c r="B5382" t="s">
        <v>234</v>
      </c>
      <c r="C5382" t="s">
        <v>421</v>
      </c>
      <c r="D5382" t="s">
        <v>1221</v>
      </c>
      <c r="E5382">
        <v>590</v>
      </c>
      <c r="F5382">
        <v>589</v>
      </c>
      <c r="G5382">
        <f>VLOOKUP($D5382,Dummy!$C$2:$I$1194,4,FALSE)</f>
        <v>0</v>
      </c>
      <c r="H5382">
        <f>VLOOKUP($D5382,Dummy!$C$2:$I$1194,5,FALSE)</f>
        <v>0</v>
      </c>
      <c r="I5382">
        <f>VLOOKUP($D5382,Dummy!$C$2:$I$1194,6,FALSE)</f>
        <v>0</v>
      </c>
      <c r="J5382">
        <f>VLOOKUP($D5382,Dummy!$C$2:$I$1194,7,FALSE)</f>
        <v>0</v>
      </c>
      <c r="K5382">
        <f>VLOOKUP($B5382,'Distance from BP'!$A$1:$F$3179,3,FALSE)</f>
        <v>176.72</v>
      </c>
      <c r="L5382">
        <f>VLOOKUP($B5382,'Distance from BP'!$A$1:$F$3179,4,FALSE)</f>
        <v>258.89</v>
      </c>
      <c r="M5382">
        <f>VLOOKUP($B5382,'Distance from BP'!$A$1:$F$3179,5,FALSE)</f>
        <v>274.05</v>
      </c>
      <c r="N5382">
        <f>VLOOKUP($B5382,'Distance from BP'!$A$1:$F$3179,6,FALSE)</f>
        <v>247.59</v>
      </c>
      <c r="O5382" s="7">
        <f>VLOOKUP(B5382,'tax data'!$A$1:$M$3179,12,FALSE)</f>
        <v>3976322.399467377</v>
      </c>
    </row>
    <row r="5383" spans="1:15" x14ac:dyDescent="0.2">
      <c r="A5383" s="1">
        <v>45906</v>
      </c>
      <c r="B5383" t="s">
        <v>235</v>
      </c>
      <c r="C5383" t="s">
        <v>513</v>
      </c>
      <c r="D5383" t="s">
        <v>1222</v>
      </c>
      <c r="E5383">
        <v>589</v>
      </c>
      <c r="F5383">
        <v>584</v>
      </c>
      <c r="G5383">
        <f>VLOOKUP($D5383,Dummy!$C$2:$I$1194,4,FALSE)</f>
        <v>0</v>
      </c>
      <c r="H5383">
        <f>VLOOKUP($D5383,Dummy!$C$2:$I$1194,5,FALSE)</f>
        <v>0</v>
      </c>
      <c r="I5383">
        <f>VLOOKUP($D5383,Dummy!$C$2:$I$1194,6,FALSE)</f>
        <v>0</v>
      </c>
      <c r="J5383">
        <f>VLOOKUP($D5383,Dummy!$C$2:$I$1194,7,FALSE)</f>
        <v>0</v>
      </c>
      <c r="K5383">
        <f>VLOOKUP($B5383,'Distance from BP'!$A$1:$F$3179,3,FALSE)</f>
        <v>164.24</v>
      </c>
      <c r="L5383">
        <f>VLOOKUP($B5383,'Distance from BP'!$A$1:$F$3179,4,FALSE)</f>
        <v>191.6</v>
      </c>
      <c r="M5383">
        <f>VLOOKUP($B5383,'Distance from BP'!$A$1:$F$3179,5,FALSE)</f>
        <v>256.91000000000003</v>
      </c>
      <c r="N5383">
        <f>VLOOKUP($B5383,'Distance from BP'!$A$1:$F$3179,6,FALSE)</f>
        <v>247.99</v>
      </c>
      <c r="O5383" s="7">
        <f>VLOOKUP(B5383,'tax data'!$A$1:$M$3179,12,FALSE)</f>
        <v>3234784.1644787644</v>
      </c>
    </row>
    <row r="5384" spans="1:15" x14ac:dyDescent="0.2">
      <c r="A5384" s="1">
        <v>45906</v>
      </c>
      <c r="B5384" t="s">
        <v>236</v>
      </c>
      <c r="C5384" t="s">
        <v>505</v>
      </c>
      <c r="D5384" t="s">
        <v>1223</v>
      </c>
      <c r="E5384">
        <v>584.9</v>
      </c>
      <c r="F5384">
        <v>584.9</v>
      </c>
      <c r="G5384">
        <f>VLOOKUP($D5384,Dummy!$C$2:$I$1194,4,FALSE)</f>
        <v>0</v>
      </c>
      <c r="H5384">
        <f>VLOOKUP($D5384,Dummy!$C$2:$I$1194,5,FALSE)</f>
        <v>0</v>
      </c>
      <c r="I5384">
        <f>VLOOKUP($D5384,Dummy!$C$2:$I$1194,6,FALSE)</f>
        <v>0</v>
      </c>
      <c r="J5384">
        <f>VLOOKUP($D5384,Dummy!$C$2:$I$1194,7,FALSE)</f>
        <v>0</v>
      </c>
      <c r="K5384">
        <f>VLOOKUP($B5384,'Distance from BP'!$A$1:$F$3179,3,FALSE)</f>
        <v>117.71</v>
      </c>
      <c r="L5384">
        <f>VLOOKUP($B5384,'Distance from BP'!$A$1:$F$3179,4,FALSE)</f>
        <v>151.22</v>
      </c>
      <c r="M5384">
        <f>VLOOKUP($B5384,'Distance from BP'!$A$1:$F$3179,5,FALSE)</f>
        <v>178.52</v>
      </c>
      <c r="N5384">
        <f>VLOOKUP($B5384,'Distance from BP'!$A$1:$F$3179,6,FALSE)</f>
        <v>168.49</v>
      </c>
      <c r="O5384" s="7">
        <f>VLOOKUP(B5384,'tax data'!$A$1:$M$3179,12,FALSE)</f>
        <v>3675488.4461206896</v>
      </c>
    </row>
    <row r="5385" spans="1:15" x14ac:dyDescent="0.2">
      <c r="A5385" s="1">
        <v>45906</v>
      </c>
      <c r="B5385" t="s">
        <v>237</v>
      </c>
      <c r="C5385" t="s">
        <v>421</v>
      </c>
      <c r="D5385" t="s">
        <v>1224</v>
      </c>
      <c r="E5385">
        <v>590</v>
      </c>
      <c r="F5385">
        <v>589</v>
      </c>
      <c r="G5385">
        <f>VLOOKUP($D5385,Dummy!$C$2:$I$1194,4,FALSE)</f>
        <v>0</v>
      </c>
      <c r="H5385">
        <f>VLOOKUP($D5385,Dummy!$C$2:$I$1194,5,FALSE)</f>
        <v>0</v>
      </c>
      <c r="I5385">
        <f>VLOOKUP($D5385,Dummy!$C$2:$I$1194,6,FALSE)</f>
        <v>0</v>
      </c>
      <c r="J5385">
        <f>VLOOKUP($D5385,Dummy!$C$2:$I$1194,7,FALSE)</f>
        <v>0</v>
      </c>
      <c r="K5385">
        <f>VLOOKUP($B5385,'Distance from BP'!$A$1:$F$3179,3,FALSE)</f>
        <v>46.83</v>
      </c>
      <c r="L5385">
        <f>VLOOKUP($B5385,'Distance from BP'!$A$1:$F$3179,4,FALSE)</f>
        <v>53.05</v>
      </c>
      <c r="M5385">
        <f>VLOOKUP($B5385,'Distance from BP'!$A$1:$F$3179,5,FALSE)</f>
        <v>34.19</v>
      </c>
      <c r="N5385">
        <f>VLOOKUP($B5385,'Distance from BP'!$A$1:$F$3179,6,FALSE)</f>
        <v>28.74</v>
      </c>
      <c r="O5385" s="7">
        <f>VLOOKUP(B5385,'tax data'!$A$1:$M$3179,12,FALSE)</f>
        <v>4976454.4333936106</v>
      </c>
    </row>
    <row r="5386" spans="1:15" x14ac:dyDescent="0.2">
      <c r="A5386" s="1">
        <v>45906</v>
      </c>
      <c r="B5386" t="s">
        <v>239</v>
      </c>
      <c r="C5386" t="s">
        <v>421</v>
      </c>
      <c r="D5386" t="s">
        <v>1226</v>
      </c>
      <c r="E5386">
        <v>590</v>
      </c>
      <c r="F5386">
        <v>589</v>
      </c>
      <c r="G5386">
        <f>VLOOKUP($D5386,Dummy!$C$2:$I$1194,4,FALSE)</f>
        <v>0</v>
      </c>
      <c r="H5386">
        <f>VLOOKUP($D5386,Dummy!$C$2:$I$1194,5,FALSE)</f>
        <v>0</v>
      </c>
      <c r="I5386">
        <f>VLOOKUP($D5386,Dummy!$C$2:$I$1194,6,FALSE)</f>
        <v>0</v>
      </c>
      <c r="J5386">
        <f>VLOOKUP($D5386,Dummy!$C$2:$I$1194,7,FALSE)</f>
        <v>0</v>
      </c>
      <c r="K5386">
        <f>VLOOKUP($B5386,'Distance from BP'!$A$1:$F$3179,3,FALSE)</f>
        <v>147.28</v>
      </c>
      <c r="L5386">
        <f>VLOOKUP($B5386,'Distance from BP'!$A$1:$F$3179,4,FALSE)</f>
        <v>176.24</v>
      </c>
      <c r="M5386">
        <f>VLOOKUP($B5386,'Distance from BP'!$A$1:$F$3179,5,FALSE)</f>
        <v>207.07</v>
      </c>
      <c r="N5386">
        <f>VLOOKUP($B5386,'Distance from BP'!$A$1:$F$3179,6,FALSE)</f>
        <v>198.63</v>
      </c>
      <c r="O5386" s="7">
        <f>VLOOKUP(B5386,'tax data'!$A$1:$M$3179,12,FALSE)</f>
        <v>4590402.3356282273</v>
      </c>
    </row>
    <row r="5387" spans="1:15" x14ac:dyDescent="0.2">
      <c r="A5387" s="1">
        <v>45906</v>
      </c>
      <c r="B5387" t="s">
        <v>240</v>
      </c>
      <c r="C5387" t="s">
        <v>421</v>
      </c>
      <c r="D5387" t="s">
        <v>1227</v>
      </c>
      <c r="E5387">
        <v>590</v>
      </c>
      <c r="F5387">
        <v>589</v>
      </c>
      <c r="G5387">
        <f>VLOOKUP($D5387,Dummy!$C$2:$I$1194,4,FALSE)</f>
        <v>0</v>
      </c>
      <c r="H5387">
        <f>VLOOKUP($D5387,Dummy!$C$2:$I$1194,5,FALSE)</f>
        <v>0</v>
      </c>
      <c r="I5387">
        <f>VLOOKUP($D5387,Dummy!$C$2:$I$1194,6,FALSE)</f>
        <v>0</v>
      </c>
      <c r="J5387">
        <f>VLOOKUP($D5387,Dummy!$C$2:$I$1194,7,FALSE)</f>
        <v>0</v>
      </c>
      <c r="K5387">
        <f>VLOOKUP($B5387,'Distance from BP'!$A$1:$F$3179,3,FALSE)</f>
        <v>54.36</v>
      </c>
      <c r="L5387">
        <f>VLOOKUP($B5387,'Distance from BP'!$A$1:$F$3179,4,FALSE)</f>
        <v>61.46</v>
      </c>
      <c r="M5387">
        <f>VLOOKUP($B5387,'Distance from BP'!$A$1:$F$3179,5,FALSE)</f>
        <v>65.34</v>
      </c>
      <c r="N5387">
        <f>VLOOKUP($B5387,'Distance from BP'!$A$1:$F$3179,6,FALSE)</f>
        <v>61.6</v>
      </c>
      <c r="O5387" s="7">
        <f>VLOOKUP(B5387,'tax data'!$A$1:$M$3179,12,FALSE)</f>
        <v>4335156.968072976</v>
      </c>
    </row>
    <row r="5388" spans="1:15" x14ac:dyDescent="0.2">
      <c r="A5388" s="1">
        <v>45906</v>
      </c>
      <c r="B5388" t="s">
        <v>241</v>
      </c>
      <c r="C5388" t="s">
        <v>443</v>
      </c>
      <c r="D5388" t="s">
        <v>1228</v>
      </c>
      <c r="E5388">
        <v>576</v>
      </c>
      <c r="F5388">
        <v>562</v>
      </c>
      <c r="G5388">
        <f>VLOOKUP($D5388,Dummy!$C$2:$I$1194,4,FALSE)</f>
        <v>0</v>
      </c>
      <c r="H5388">
        <f>VLOOKUP($D5388,Dummy!$C$2:$I$1194,5,FALSE)</f>
        <v>0</v>
      </c>
      <c r="I5388">
        <f>VLOOKUP($D5388,Dummy!$C$2:$I$1194,6,FALSE)</f>
        <v>0</v>
      </c>
      <c r="J5388">
        <f>VLOOKUP($D5388,Dummy!$C$2:$I$1194,7,FALSE)</f>
        <v>0</v>
      </c>
      <c r="K5388">
        <f>VLOOKUP($B5388,'Distance from BP'!$A$1:$F$3179,3,FALSE)</f>
        <v>36.86</v>
      </c>
      <c r="L5388">
        <f>VLOOKUP($B5388,'Distance from BP'!$A$1:$F$3179,4,FALSE)</f>
        <v>52.59</v>
      </c>
      <c r="M5388">
        <f>VLOOKUP($B5388,'Distance from BP'!$A$1:$F$3179,5,FALSE)</f>
        <v>33.92</v>
      </c>
      <c r="N5388">
        <f>VLOOKUP($B5388,'Distance from BP'!$A$1:$F$3179,6,FALSE)</f>
        <v>25.85</v>
      </c>
      <c r="O5388" s="7">
        <f>VLOOKUP(B5388,'tax data'!$A$1:$M$3179,12,FALSE)</f>
        <v>4391155.2795977946</v>
      </c>
    </row>
    <row r="5389" spans="1:15" x14ac:dyDescent="0.2">
      <c r="A5389" s="1">
        <v>45906</v>
      </c>
      <c r="B5389" t="s">
        <v>241</v>
      </c>
      <c r="C5389" t="s">
        <v>428</v>
      </c>
      <c r="D5389" t="s">
        <v>1229</v>
      </c>
      <c r="E5389">
        <v>593.9</v>
      </c>
      <c r="F5389">
        <v>589.9</v>
      </c>
      <c r="G5389">
        <f>VLOOKUP($D5389,Dummy!$C$2:$I$1194,4,FALSE)</f>
        <v>0</v>
      </c>
      <c r="H5389">
        <f>VLOOKUP($D5389,Dummy!$C$2:$I$1194,5,FALSE)</f>
        <v>0</v>
      </c>
      <c r="I5389">
        <f>VLOOKUP($D5389,Dummy!$C$2:$I$1194,6,FALSE)</f>
        <v>0</v>
      </c>
      <c r="J5389">
        <f>VLOOKUP($D5389,Dummy!$C$2:$I$1194,7,FALSE)</f>
        <v>0</v>
      </c>
      <c r="K5389">
        <f>VLOOKUP($B5389,'Distance from BP'!$A$1:$F$3179,3,FALSE)</f>
        <v>36.86</v>
      </c>
      <c r="L5389">
        <f>VLOOKUP($B5389,'Distance from BP'!$A$1:$F$3179,4,FALSE)</f>
        <v>52.59</v>
      </c>
      <c r="M5389">
        <f>VLOOKUP($B5389,'Distance from BP'!$A$1:$F$3179,5,FALSE)</f>
        <v>33.92</v>
      </c>
      <c r="N5389">
        <f>VLOOKUP($B5389,'Distance from BP'!$A$1:$F$3179,6,FALSE)</f>
        <v>25.85</v>
      </c>
      <c r="O5389" s="7">
        <f>VLOOKUP(B5389,'tax data'!$A$1:$M$3179,12,FALSE)</f>
        <v>4391155.2795977946</v>
      </c>
    </row>
    <row r="5390" spans="1:15" x14ac:dyDescent="0.2">
      <c r="A5390" s="1">
        <v>45906</v>
      </c>
      <c r="B5390" t="s">
        <v>241</v>
      </c>
      <c r="C5390" t="s">
        <v>433</v>
      </c>
      <c r="D5390" t="s">
        <v>1230</v>
      </c>
      <c r="E5390">
        <v>581</v>
      </c>
      <c r="F5390">
        <v>566</v>
      </c>
      <c r="G5390">
        <f>VLOOKUP($D5390,Dummy!$C$2:$I$1194,4,FALSE)</f>
        <v>0</v>
      </c>
      <c r="H5390">
        <f>VLOOKUP($D5390,Dummy!$C$2:$I$1194,5,FALSE)</f>
        <v>0</v>
      </c>
      <c r="I5390">
        <f>VLOOKUP($D5390,Dummy!$C$2:$I$1194,6,FALSE)</f>
        <v>0</v>
      </c>
      <c r="J5390">
        <f>VLOOKUP($D5390,Dummy!$C$2:$I$1194,7,FALSE)</f>
        <v>0</v>
      </c>
      <c r="K5390">
        <f>VLOOKUP($B5390,'Distance from BP'!$A$1:$F$3179,3,FALSE)</f>
        <v>36.86</v>
      </c>
      <c r="L5390">
        <f>VLOOKUP($B5390,'Distance from BP'!$A$1:$F$3179,4,FALSE)</f>
        <v>52.59</v>
      </c>
      <c r="M5390">
        <f>VLOOKUP($B5390,'Distance from BP'!$A$1:$F$3179,5,FALSE)</f>
        <v>33.92</v>
      </c>
      <c r="N5390">
        <f>VLOOKUP($B5390,'Distance from BP'!$A$1:$F$3179,6,FALSE)</f>
        <v>25.85</v>
      </c>
      <c r="O5390" s="7">
        <f>VLOOKUP(B5390,'tax data'!$A$1:$M$3179,12,FALSE)</f>
        <v>4391155.2795977946</v>
      </c>
    </row>
    <row r="5391" spans="1:15" x14ac:dyDescent="0.2">
      <c r="A5391" s="1">
        <v>45906</v>
      </c>
      <c r="B5391" t="s">
        <v>242</v>
      </c>
      <c r="C5391" t="s">
        <v>438</v>
      </c>
      <c r="D5391" t="s">
        <v>1231</v>
      </c>
      <c r="E5391">
        <v>586.9</v>
      </c>
      <c r="F5391">
        <v>585.9</v>
      </c>
      <c r="G5391">
        <f>VLOOKUP($D5391,Dummy!$C$2:$I$1194,4,FALSE)</f>
        <v>0</v>
      </c>
      <c r="H5391">
        <f>VLOOKUP($D5391,Dummy!$C$2:$I$1194,5,FALSE)</f>
        <v>0</v>
      </c>
      <c r="I5391">
        <f>VLOOKUP($D5391,Dummy!$C$2:$I$1194,6,FALSE)</f>
        <v>0</v>
      </c>
      <c r="J5391">
        <f>VLOOKUP($D5391,Dummy!$C$2:$I$1194,7,FALSE)</f>
        <v>0</v>
      </c>
      <c r="K5391">
        <f>VLOOKUP($B5391,'Distance from BP'!$A$1:$F$3179,3,FALSE)</f>
        <v>168.36</v>
      </c>
      <c r="L5391">
        <f>VLOOKUP($B5391,'Distance from BP'!$A$1:$F$3179,4,FALSE)</f>
        <v>211.86</v>
      </c>
      <c r="M5391">
        <f>VLOOKUP($B5391,'Distance from BP'!$A$1:$F$3179,5,FALSE)</f>
        <v>233.95</v>
      </c>
      <c r="N5391">
        <f>VLOOKUP($B5391,'Distance from BP'!$A$1:$F$3179,6,FALSE)</f>
        <v>199.38</v>
      </c>
      <c r="O5391" s="7">
        <f>VLOOKUP(B5391,'tax data'!$A$1:$M$3179,12,FALSE)</f>
        <v>3659801.5805687206</v>
      </c>
    </row>
    <row r="5392" spans="1:15" x14ac:dyDescent="0.2">
      <c r="A5392" s="1">
        <v>45906</v>
      </c>
      <c r="B5392" t="s">
        <v>243</v>
      </c>
      <c r="C5392" t="s">
        <v>426</v>
      </c>
      <c r="D5392" t="s">
        <v>1232</v>
      </c>
      <c r="E5392">
        <v>591.9</v>
      </c>
      <c r="F5392">
        <v>590.9</v>
      </c>
      <c r="G5392">
        <f>VLOOKUP($D5392,Dummy!$C$2:$I$1194,4,FALSE)</f>
        <v>0</v>
      </c>
      <c r="H5392">
        <f>VLOOKUP($D5392,Dummy!$C$2:$I$1194,5,FALSE)</f>
        <v>0</v>
      </c>
      <c r="I5392">
        <f>VLOOKUP($D5392,Dummy!$C$2:$I$1194,6,FALSE)</f>
        <v>0</v>
      </c>
      <c r="J5392">
        <f>VLOOKUP($D5392,Dummy!$C$2:$I$1194,7,FALSE)</f>
        <v>0</v>
      </c>
      <c r="K5392">
        <f>VLOOKUP($B5392,'Distance from BP'!$A$1:$F$3179,3,FALSE)</f>
        <v>134.79</v>
      </c>
      <c r="L5392">
        <f>VLOOKUP($B5392,'Distance from BP'!$A$1:$F$3179,4,FALSE)</f>
        <v>141.38</v>
      </c>
      <c r="M5392">
        <f>VLOOKUP($B5392,'Distance from BP'!$A$1:$F$3179,5,FALSE)</f>
        <v>206.58</v>
      </c>
      <c r="N5392">
        <f>VLOOKUP($B5392,'Distance from BP'!$A$1:$F$3179,6,FALSE)</f>
        <v>202.78</v>
      </c>
      <c r="O5392" s="7">
        <f>VLOOKUP(B5392,'tax data'!$A$1:$M$3179,12,FALSE)</f>
        <v>4014366.5548138102</v>
      </c>
    </row>
    <row r="5393" spans="1:15" x14ac:dyDescent="0.2">
      <c r="A5393" s="1">
        <v>45906</v>
      </c>
      <c r="B5393" t="s">
        <v>243</v>
      </c>
      <c r="C5393" t="s">
        <v>426</v>
      </c>
      <c r="D5393" t="s">
        <v>1233</v>
      </c>
      <c r="E5393">
        <v>591.9</v>
      </c>
      <c r="F5393">
        <v>590.9</v>
      </c>
      <c r="G5393">
        <f>VLOOKUP($D5393,Dummy!$C$2:$I$1194,4,FALSE)</f>
        <v>0</v>
      </c>
      <c r="H5393">
        <f>VLOOKUP($D5393,Dummy!$C$2:$I$1194,5,FALSE)</f>
        <v>0</v>
      </c>
      <c r="I5393">
        <f>VLOOKUP($D5393,Dummy!$C$2:$I$1194,6,FALSE)</f>
        <v>0</v>
      </c>
      <c r="J5393">
        <f>VLOOKUP($D5393,Dummy!$C$2:$I$1194,7,FALSE)</f>
        <v>0</v>
      </c>
      <c r="K5393">
        <f>VLOOKUP($B5393,'Distance from BP'!$A$1:$F$3179,3,FALSE)</f>
        <v>134.79</v>
      </c>
      <c r="L5393">
        <f>VLOOKUP($B5393,'Distance from BP'!$A$1:$F$3179,4,FALSE)</f>
        <v>141.38</v>
      </c>
      <c r="M5393">
        <f>VLOOKUP($B5393,'Distance from BP'!$A$1:$F$3179,5,FALSE)</f>
        <v>206.58</v>
      </c>
      <c r="N5393">
        <f>VLOOKUP($B5393,'Distance from BP'!$A$1:$F$3179,6,FALSE)</f>
        <v>202.78</v>
      </c>
      <c r="O5393" s="7">
        <f>VLOOKUP(B5393,'tax data'!$A$1:$M$3179,12,FALSE)</f>
        <v>4014366.5548138102</v>
      </c>
    </row>
    <row r="5394" spans="1:15" x14ac:dyDescent="0.2">
      <c r="A5394" s="1">
        <v>45906</v>
      </c>
      <c r="B5394" t="s">
        <v>243</v>
      </c>
      <c r="C5394" t="s">
        <v>505</v>
      </c>
      <c r="D5394" t="s">
        <v>1234</v>
      </c>
      <c r="E5394">
        <v>586.9</v>
      </c>
      <c r="F5394">
        <v>585.9</v>
      </c>
      <c r="G5394">
        <f>VLOOKUP($D5394,Dummy!$C$2:$I$1194,4,FALSE)</f>
        <v>0</v>
      </c>
      <c r="H5394">
        <f>VLOOKUP($D5394,Dummy!$C$2:$I$1194,5,FALSE)</f>
        <v>0</v>
      </c>
      <c r="I5394">
        <f>VLOOKUP($D5394,Dummy!$C$2:$I$1194,6,FALSE)</f>
        <v>0</v>
      </c>
      <c r="J5394">
        <f>VLOOKUP($D5394,Dummy!$C$2:$I$1194,7,FALSE)</f>
        <v>0</v>
      </c>
      <c r="K5394">
        <f>VLOOKUP($B5394,'Distance from BP'!$A$1:$F$3179,3,FALSE)</f>
        <v>134.79</v>
      </c>
      <c r="L5394">
        <f>VLOOKUP($B5394,'Distance from BP'!$A$1:$F$3179,4,FALSE)</f>
        <v>141.38</v>
      </c>
      <c r="M5394">
        <f>VLOOKUP($B5394,'Distance from BP'!$A$1:$F$3179,5,FALSE)</f>
        <v>206.58</v>
      </c>
      <c r="N5394">
        <f>VLOOKUP($B5394,'Distance from BP'!$A$1:$F$3179,6,FALSE)</f>
        <v>202.78</v>
      </c>
      <c r="O5394" s="7">
        <f>VLOOKUP(B5394,'tax data'!$A$1:$M$3179,12,FALSE)</f>
        <v>4014366.5548138102</v>
      </c>
    </row>
    <row r="5395" spans="1:15" x14ac:dyDescent="0.2">
      <c r="A5395" s="1">
        <v>45906</v>
      </c>
      <c r="B5395" t="s">
        <v>243</v>
      </c>
      <c r="C5395" t="s">
        <v>428</v>
      </c>
      <c r="D5395" t="s">
        <v>1235</v>
      </c>
      <c r="E5395">
        <v>593.9</v>
      </c>
      <c r="F5395">
        <v>589.9</v>
      </c>
      <c r="G5395">
        <f>VLOOKUP($D5395,Dummy!$C$2:$I$1194,4,FALSE)</f>
        <v>0</v>
      </c>
      <c r="H5395">
        <f>VLOOKUP($D5395,Dummy!$C$2:$I$1194,5,FALSE)</f>
        <v>0</v>
      </c>
      <c r="I5395">
        <f>VLOOKUP($D5395,Dummy!$C$2:$I$1194,6,FALSE)</f>
        <v>0</v>
      </c>
      <c r="J5395">
        <f>VLOOKUP($D5395,Dummy!$C$2:$I$1194,7,FALSE)</f>
        <v>0</v>
      </c>
      <c r="K5395">
        <f>VLOOKUP($B5395,'Distance from BP'!$A$1:$F$3179,3,FALSE)</f>
        <v>134.79</v>
      </c>
      <c r="L5395">
        <f>VLOOKUP($B5395,'Distance from BP'!$A$1:$F$3179,4,FALSE)</f>
        <v>141.38</v>
      </c>
      <c r="M5395">
        <f>VLOOKUP($B5395,'Distance from BP'!$A$1:$F$3179,5,FALSE)</f>
        <v>206.58</v>
      </c>
      <c r="N5395">
        <f>VLOOKUP($B5395,'Distance from BP'!$A$1:$F$3179,6,FALSE)</f>
        <v>202.78</v>
      </c>
      <c r="O5395" s="7">
        <f>VLOOKUP(B5395,'tax data'!$A$1:$M$3179,12,FALSE)</f>
        <v>4014366.5548138102</v>
      </c>
    </row>
    <row r="5396" spans="1:15" x14ac:dyDescent="0.2">
      <c r="A5396" s="1">
        <v>45906</v>
      </c>
      <c r="B5396" t="s">
        <v>244</v>
      </c>
      <c r="C5396" t="s">
        <v>433</v>
      </c>
      <c r="D5396" t="s">
        <v>1236</v>
      </c>
      <c r="E5396">
        <v>583.9</v>
      </c>
      <c r="F5396">
        <v>568.9</v>
      </c>
      <c r="G5396">
        <f>VLOOKUP($D5396,Dummy!$C$2:$I$1194,4,FALSE)</f>
        <v>0</v>
      </c>
      <c r="H5396">
        <f>VLOOKUP($D5396,Dummy!$C$2:$I$1194,5,FALSE)</f>
        <v>0</v>
      </c>
      <c r="I5396">
        <f>VLOOKUP($D5396,Dummy!$C$2:$I$1194,6,FALSE)</f>
        <v>0</v>
      </c>
      <c r="J5396">
        <f>VLOOKUP($D5396,Dummy!$C$2:$I$1194,7,FALSE)</f>
        <v>0</v>
      </c>
      <c r="K5396">
        <f>VLOOKUP($B5396,'Distance from BP'!$A$1:$F$3179,3,FALSE)</f>
        <v>124.82</v>
      </c>
      <c r="L5396">
        <f>VLOOKUP($B5396,'Distance from BP'!$A$1:$F$3179,4,FALSE)</f>
        <v>129.15</v>
      </c>
      <c r="M5396">
        <f>VLOOKUP($B5396,'Distance from BP'!$A$1:$F$3179,5,FALSE)</f>
        <v>190.66</v>
      </c>
      <c r="N5396">
        <f>VLOOKUP($B5396,'Distance from BP'!$A$1:$F$3179,6,FALSE)</f>
        <v>187.4</v>
      </c>
      <c r="O5396" s="7">
        <f>VLOOKUP(B5396,'tax data'!$A$1:$M$3179,12,FALSE)</f>
        <v>3396642.5010526315</v>
      </c>
    </row>
    <row r="5397" spans="1:15" x14ac:dyDescent="0.2">
      <c r="A5397" s="1">
        <v>45906</v>
      </c>
      <c r="B5397" t="s">
        <v>245</v>
      </c>
      <c r="C5397" t="s">
        <v>431</v>
      </c>
      <c r="D5397" t="s">
        <v>1237</v>
      </c>
      <c r="E5397">
        <v>587</v>
      </c>
      <c r="F5397">
        <v>578</v>
      </c>
      <c r="G5397">
        <f>VLOOKUP($D5397,Dummy!$C$2:$I$1194,4,FALSE)</f>
        <v>0</v>
      </c>
      <c r="H5397">
        <f>VLOOKUP($D5397,Dummy!$C$2:$I$1194,5,FALSE)</f>
        <v>0</v>
      </c>
      <c r="I5397">
        <f>VLOOKUP($D5397,Dummy!$C$2:$I$1194,6,FALSE)</f>
        <v>0</v>
      </c>
      <c r="J5397">
        <f>VLOOKUP($D5397,Dummy!$C$2:$I$1194,7,FALSE)</f>
        <v>0</v>
      </c>
      <c r="K5397">
        <f>VLOOKUP($B5397,'Distance from BP'!$A$1:$F$3179,3,FALSE)</f>
        <v>40.46</v>
      </c>
      <c r="L5397">
        <f>VLOOKUP($B5397,'Distance from BP'!$A$1:$F$3179,4,FALSE)</f>
        <v>51.34</v>
      </c>
      <c r="M5397">
        <f>VLOOKUP($B5397,'Distance from BP'!$A$1:$F$3179,5,FALSE)</f>
        <v>37.81</v>
      </c>
      <c r="N5397">
        <f>VLOOKUP($B5397,'Distance from BP'!$A$1:$F$3179,6,FALSE)</f>
        <v>35.65</v>
      </c>
      <c r="O5397" s="7">
        <f>VLOOKUP(B5397,'tax data'!$A$1:$M$3179,12,FALSE)</f>
        <v>4726174.0399429388</v>
      </c>
    </row>
    <row r="5398" spans="1:15" x14ac:dyDescent="0.2">
      <c r="A5398" s="1">
        <v>45906</v>
      </c>
      <c r="B5398" t="s">
        <v>246</v>
      </c>
      <c r="C5398" t="s">
        <v>422</v>
      </c>
      <c r="D5398" t="s">
        <v>1238</v>
      </c>
      <c r="E5398">
        <v>589</v>
      </c>
      <c r="F5398">
        <v>588</v>
      </c>
      <c r="G5398">
        <f>VLOOKUP($D5398,Dummy!$C$2:$I$1194,4,FALSE)</f>
        <v>0</v>
      </c>
      <c r="H5398">
        <f>VLOOKUP($D5398,Dummy!$C$2:$I$1194,5,FALSE)</f>
        <v>0</v>
      </c>
      <c r="I5398">
        <f>VLOOKUP($D5398,Dummy!$C$2:$I$1194,6,FALSE)</f>
        <v>0</v>
      </c>
      <c r="J5398">
        <f>VLOOKUP($D5398,Dummy!$C$2:$I$1194,7,FALSE)</f>
        <v>0</v>
      </c>
      <c r="K5398">
        <f>VLOOKUP($B5398,'Distance from BP'!$A$1:$F$3179,3,FALSE)</f>
        <v>129.83000000000001</v>
      </c>
      <c r="L5398">
        <f>VLOOKUP($B5398,'Distance from BP'!$A$1:$F$3179,4,FALSE)</f>
        <v>179.91</v>
      </c>
      <c r="M5398">
        <f>VLOOKUP($B5398,'Distance from BP'!$A$1:$F$3179,5,FALSE)</f>
        <v>179.78</v>
      </c>
      <c r="N5398">
        <f>VLOOKUP($B5398,'Distance from BP'!$A$1:$F$3179,6,FALSE)</f>
        <v>168.31</v>
      </c>
      <c r="O5398" s="7">
        <f>VLOOKUP(B5398,'tax data'!$A$1:$M$3179,12,FALSE)</f>
        <v>3941982.7447216893</v>
      </c>
    </row>
    <row r="5399" spans="1:15" x14ac:dyDescent="0.2">
      <c r="A5399" s="1">
        <v>45906</v>
      </c>
      <c r="B5399" t="s">
        <v>247</v>
      </c>
      <c r="C5399" t="s">
        <v>421</v>
      </c>
      <c r="D5399" t="s">
        <v>1239</v>
      </c>
      <c r="E5399">
        <v>590</v>
      </c>
      <c r="F5399">
        <v>589</v>
      </c>
      <c r="G5399">
        <f>VLOOKUP($D5399,Dummy!$C$2:$I$1194,4,FALSE)</f>
        <v>0</v>
      </c>
      <c r="H5399">
        <f>VLOOKUP($D5399,Dummy!$C$2:$I$1194,5,FALSE)</f>
        <v>0</v>
      </c>
      <c r="I5399">
        <f>VLOOKUP($D5399,Dummy!$C$2:$I$1194,6,FALSE)</f>
        <v>0</v>
      </c>
      <c r="J5399">
        <f>VLOOKUP($D5399,Dummy!$C$2:$I$1194,7,FALSE)</f>
        <v>0</v>
      </c>
      <c r="K5399">
        <f>VLOOKUP($B5399,'Distance from BP'!$A$1:$F$3179,3,FALSE)</f>
        <v>163.54</v>
      </c>
      <c r="L5399">
        <f>VLOOKUP($B5399,'Distance from BP'!$A$1:$F$3179,4,FALSE)</f>
        <v>206.12</v>
      </c>
      <c r="M5399">
        <f>VLOOKUP($B5399,'Distance from BP'!$A$1:$F$3179,5,FALSE)</f>
        <v>197.32</v>
      </c>
      <c r="N5399">
        <f>VLOOKUP($B5399,'Distance from BP'!$A$1:$F$3179,6,FALSE)</f>
        <v>183.65</v>
      </c>
      <c r="O5399" s="7">
        <f>VLOOKUP(B5399,'tax data'!$A$1:$M$3179,12,FALSE)</f>
        <v>3676561.4051825679</v>
      </c>
    </row>
    <row r="5400" spans="1:15" x14ac:dyDescent="0.2">
      <c r="A5400" s="1">
        <v>45906</v>
      </c>
      <c r="B5400" t="s">
        <v>248</v>
      </c>
      <c r="C5400" t="s">
        <v>421</v>
      </c>
      <c r="D5400" t="s">
        <v>1240</v>
      </c>
      <c r="E5400">
        <v>590</v>
      </c>
      <c r="F5400">
        <v>589</v>
      </c>
      <c r="G5400">
        <f>VLOOKUP($D5400,Dummy!$C$2:$I$1194,4,FALSE)</f>
        <v>0</v>
      </c>
      <c r="H5400">
        <f>VLOOKUP($D5400,Dummy!$C$2:$I$1194,5,FALSE)</f>
        <v>0</v>
      </c>
      <c r="I5400">
        <f>VLOOKUP($D5400,Dummy!$C$2:$I$1194,6,FALSE)</f>
        <v>0</v>
      </c>
      <c r="J5400">
        <f>VLOOKUP($D5400,Dummy!$C$2:$I$1194,7,FALSE)</f>
        <v>0</v>
      </c>
      <c r="K5400">
        <f>VLOOKUP($B5400,'Distance from BP'!$A$1:$F$3179,3,FALSE)</f>
        <v>108.72</v>
      </c>
      <c r="L5400">
        <f>VLOOKUP($B5400,'Distance from BP'!$A$1:$F$3179,4,FALSE)</f>
        <v>118.52</v>
      </c>
      <c r="M5400">
        <f>VLOOKUP($B5400,'Distance from BP'!$A$1:$F$3179,5,FALSE)</f>
        <v>157.41999999999999</v>
      </c>
      <c r="N5400">
        <f>VLOOKUP($B5400,'Distance from BP'!$A$1:$F$3179,6,FALSE)</f>
        <v>154.32</v>
      </c>
      <c r="O5400" s="7">
        <f>VLOOKUP(B5400,'tax data'!$A$1:$M$3179,12,FALSE)</f>
        <v>3087423.4902111324</v>
      </c>
    </row>
    <row r="5401" spans="1:15" x14ac:dyDescent="0.2">
      <c r="A5401" s="1">
        <v>45906</v>
      </c>
      <c r="B5401" t="s">
        <v>249</v>
      </c>
      <c r="C5401" t="s">
        <v>421</v>
      </c>
      <c r="D5401" t="s">
        <v>1241</v>
      </c>
      <c r="E5401">
        <v>590</v>
      </c>
      <c r="F5401">
        <v>589</v>
      </c>
      <c r="G5401">
        <f>VLOOKUP($D5401,Dummy!$C$2:$I$1194,4,FALSE)</f>
        <v>0</v>
      </c>
      <c r="H5401">
        <f>VLOOKUP($D5401,Dummy!$C$2:$I$1194,5,FALSE)</f>
        <v>0</v>
      </c>
      <c r="I5401">
        <f>VLOOKUP($D5401,Dummy!$C$2:$I$1194,6,FALSE)</f>
        <v>0</v>
      </c>
      <c r="J5401">
        <f>VLOOKUP($D5401,Dummy!$C$2:$I$1194,7,FALSE)</f>
        <v>0</v>
      </c>
      <c r="K5401">
        <f>VLOOKUP($B5401,'Distance from BP'!$A$1:$F$3179,3,FALSE)</f>
        <v>155.16999999999999</v>
      </c>
      <c r="L5401">
        <f>VLOOKUP($B5401,'Distance from BP'!$A$1:$F$3179,4,FALSE)</f>
        <v>206.37</v>
      </c>
      <c r="M5401">
        <f>VLOOKUP($B5401,'Distance from BP'!$A$1:$F$3179,5,FALSE)</f>
        <v>235.51</v>
      </c>
      <c r="N5401">
        <f>VLOOKUP($B5401,'Distance from BP'!$A$1:$F$3179,6,FALSE)</f>
        <v>212.44</v>
      </c>
      <c r="O5401" s="7">
        <f>VLOOKUP(B5401,'tax data'!$A$1:$M$3179,12,FALSE)</f>
        <v>3758810.5004940713</v>
      </c>
    </row>
    <row r="5402" spans="1:15" x14ac:dyDescent="0.2">
      <c r="A5402" s="1">
        <v>45906</v>
      </c>
      <c r="B5402" t="s">
        <v>250</v>
      </c>
      <c r="C5402" t="s">
        <v>515</v>
      </c>
      <c r="D5402" t="s">
        <v>1242</v>
      </c>
      <c r="E5402">
        <v>585.9</v>
      </c>
      <c r="F5402">
        <v>577.9</v>
      </c>
      <c r="G5402">
        <f>VLOOKUP($D5402,Dummy!$C$2:$I$1194,4,FALSE)</f>
        <v>0</v>
      </c>
      <c r="H5402">
        <f>VLOOKUP($D5402,Dummy!$C$2:$I$1194,5,FALSE)</f>
        <v>0</v>
      </c>
      <c r="I5402">
        <f>VLOOKUP($D5402,Dummy!$C$2:$I$1194,6,FALSE)</f>
        <v>0</v>
      </c>
      <c r="J5402">
        <f>VLOOKUP($D5402,Dummy!$C$2:$I$1194,7,FALSE)</f>
        <v>0</v>
      </c>
      <c r="K5402">
        <f>VLOOKUP($B5402,'Distance from BP'!$A$1:$F$3179,3,FALSE)</f>
        <v>95.47</v>
      </c>
      <c r="L5402">
        <f>VLOOKUP($B5402,'Distance from BP'!$A$1:$F$3179,4,FALSE)</f>
        <v>101.87</v>
      </c>
      <c r="M5402">
        <f>VLOOKUP($B5402,'Distance from BP'!$A$1:$F$3179,5,FALSE)</f>
        <v>143.88</v>
      </c>
      <c r="N5402">
        <f>VLOOKUP($B5402,'Distance from BP'!$A$1:$F$3179,6,FALSE)</f>
        <v>140.69</v>
      </c>
      <c r="O5402" s="7">
        <f>VLOOKUP(B5402,'tax data'!$A$1:$M$3179,12,FALSE)</f>
        <v>3305860.5112107624</v>
      </c>
    </row>
    <row r="5403" spans="1:15" x14ac:dyDescent="0.2">
      <c r="A5403" s="1">
        <v>45906</v>
      </c>
      <c r="B5403" t="s">
        <v>250</v>
      </c>
      <c r="C5403" t="s">
        <v>426</v>
      </c>
      <c r="D5403" t="s">
        <v>1243</v>
      </c>
      <c r="E5403">
        <v>618.9</v>
      </c>
      <c r="F5403">
        <v>621.9</v>
      </c>
      <c r="G5403">
        <f>VLOOKUP($D5403,Dummy!$C$2:$I$1194,4,FALSE)</f>
        <v>1</v>
      </c>
      <c r="H5403">
        <f>VLOOKUP($D5403,Dummy!$C$2:$I$1194,5,FALSE)</f>
        <v>1</v>
      </c>
      <c r="I5403">
        <f>VLOOKUP($D5403,Dummy!$C$2:$I$1194,6,FALSE)</f>
        <v>1</v>
      </c>
      <c r="J5403">
        <f>VLOOKUP($D5403,Dummy!$C$2:$I$1194,7,FALSE)</f>
        <v>0</v>
      </c>
      <c r="K5403">
        <f>VLOOKUP($B5403,'Distance from BP'!$A$1:$F$3179,3,FALSE)</f>
        <v>95.47</v>
      </c>
      <c r="L5403">
        <f>VLOOKUP($B5403,'Distance from BP'!$A$1:$F$3179,4,FALSE)</f>
        <v>101.87</v>
      </c>
      <c r="M5403">
        <f>VLOOKUP($B5403,'Distance from BP'!$A$1:$F$3179,5,FALSE)</f>
        <v>143.88</v>
      </c>
      <c r="N5403">
        <f>VLOOKUP($B5403,'Distance from BP'!$A$1:$F$3179,6,FALSE)</f>
        <v>140.69</v>
      </c>
      <c r="O5403" s="7">
        <f>VLOOKUP(B5403,'tax data'!$A$1:$M$3179,12,FALSE)</f>
        <v>3305860.5112107624</v>
      </c>
    </row>
    <row r="5404" spans="1:15" x14ac:dyDescent="0.2">
      <c r="A5404" s="1">
        <v>45906</v>
      </c>
      <c r="B5404" t="s">
        <v>250</v>
      </c>
      <c r="C5404" t="s">
        <v>426</v>
      </c>
      <c r="D5404" t="s">
        <v>1244</v>
      </c>
      <c r="E5404">
        <v>618.9</v>
      </c>
      <c r="F5404">
        <v>621.9</v>
      </c>
      <c r="G5404">
        <f>VLOOKUP($D5404,Dummy!$C$2:$I$1194,4,FALSE)</f>
        <v>1</v>
      </c>
      <c r="H5404">
        <f>VLOOKUP($D5404,Dummy!$C$2:$I$1194,5,FALSE)</f>
        <v>1</v>
      </c>
      <c r="I5404">
        <f>VLOOKUP($D5404,Dummy!$C$2:$I$1194,6,FALSE)</f>
        <v>1</v>
      </c>
      <c r="J5404">
        <f>VLOOKUP($D5404,Dummy!$C$2:$I$1194,7,FALSE)</f>
        <v>0</v>
      </c>
      <c r="K5404">
        <f>VLOOKUP($B5404,'Distance from BP'!$A$1:$F$3179,3,FALSE)</f>
        <v>95.47</v>
      </c>
      <c r="L5404">
        <f>VLOOKUP($B5404,'Distance from BP'!$A$1:$F$3179,4,FALSE)</f>
        <v>101.87</v>
      </c>
      <c r="M5404">
        <f>VLOOKUP($B5404,'Distance from BP'!$A$1:$F$3179,5,FALSE)</f>
        <v>143.88</v>
      </c>
      <c r="N5404">
        <f>VLOOKUP($B5404,'Distance from BP'!$A$1:$F$3179,6,FALSE)</f>
        <v>140.69</v>
      </c>
      <c r="O5404" s="7">
        <f>VLOOKUP(B5404,'tax data'!$A$1:$M$3179,12,FALSE)</f>
        <v>3305860.5112107624</v>
      </c>
    </row>
    <row r="5405" spans="1:15" x14ac:dyDescent="0.2">
      <c r="A5405" s="1">
        <v>45906</v>
      </c>
      <c r="B5405" t="s">
        <v>251</v>
      </c>
      <c r="C5405" t="s">
        <v>421</v>
      </c>
      <c r="D5405" t="s">
        <v>1245</v>
      </c>
      <c r="E5405">
        <v>590</v>
      </c>
      <c r="F5405">
        <v>589</v>
      </c>
      <c r="G5405">
        <f>VLOOKUP($D5405,Dummy!$C$2:$I$1194,4,FALSE)</f>
        <v>0</v>
      </c>
      <c r="H5405">
        <f>VLOOKUP($D5405,Dummy!$C$2:$I$1194,5,FALSE)</f>
        <v>0</v>
      </c>
      <c r="I5405">
        <f>VLOOKUP($D5405,Dummy!$C$2:$I$1194,6,FALSE)</f>
        <v>0</v>
      </c>
      <c r="J5405">
        <f>VLOOKUP($D5405,Dummy!$C$2:$I$1194,7,FALSE)</f>
        <v>0</v>
      </c>
      <c r="K5405">
        <f>VLOOKUP($B5405,'Distance from BP'!$A$1:$F$3179,3,FALSE)</f>
        <v>167.64</v>
      </c>
      <c r="L5405">
        <f>VLOOKUP($B5405,'Distance from BP'!$A$1:$F$3179,4,FALSE)</f>
        <v>203.98</v>
      </c>
      <c r="M5405">
        <f>VLOOKUP($B5405,'Distance from BP'!$A$1:$F$3179,5,FALSE)</f>
        <v>247.55</v>
      </c>
      <c r="N5405">
        <f>VLOOKUP($B5405,'Distance from BP'!$A$1:$F$3179,6,FALSE)</f>
        <v>209.51</v>
      </c>
      <c r="O5405" s="7">
        <f>VLOOKUP(B5405,'tax data'!$A$1:$M$3179,12,FALSE)</f>
        <v>3835647.1934945788</v>
      </c>
    </row>
    <row r="5406" spans="1:15" x14ac:dyDescent="0.2">
      <c r="A5406" s="1">
        <v>45906</v>
      </c>
      <c r="B5406" t="s">
        <v>252</v>
      </c>
      <c r="C5406" t="s">
        <v>426</v>
      </c>
      <c r="D5406" t="s">
        <v>1246</v>
      </c>
      <c r="E5406">
        <v>591.9</v>
      </c>
      <c r="F5406">
        <v>590.9</v>
      </c>
      <c r="G5406">
        <f>VLOOKUP($D5406,Dummy!$C$2:$I$1194,4,FALSE)</f>
        <v>0</v>
      </c>
      <c r="H5406">
        <f>VLOOKUP($D5406,Dummy!$C$2:$I$1194,5,FALSE)</f>
        <v>0</v>
      </c>
      <c r="I5406">
        <f>VLOOKUP($D5406,Dummy!$C$2:$I$1194,6,FALSE)</f>
        <v>0</v>
      </c>
      <c r="J5406">
        <f>VLOOKUP($D5406,Dummy!$C$2:$I$1194,7,FALSE)</f>
        <v>0</v>
      </c>
      <c r="K5406">
        <f>VLOOKUP($B5406,'Distance from BP'!$A$1:$F$3179,3,FALSE)</f>
        <v>91.09</v>
      </c>
      <c r="L5406">
        <f>VLOOKUP($B5406,'Distance from BP'!$A$1:$F$3179,4,FALSE)</f>
        <v>103.73</v>
      </c>
      <c r="M5406">
        <f>VLOOKUP($B5406,'Distance from BP'!$A$1:$F$3179,5,FALSE)</f>
        <v>134.41999999999999</v>
      </c>
      <c r="N5406">
        <f>VLOOKUP($B5406,'Distance from BP'!$A$1:$F$3179,6,FALSE)</f>
        <v>130.30000000000001</v>
      </c>
      <c r="O5406" s="7">
        <f>VLOOKUP(B5406,'tax data'!$A$1:$M$3179,12,FALSE)</f>
        <v>4423647.4582349472</v>
      </c>
    </row>
    <row r="5407" spans="1:15" x14ac:dyDescent="0.2">
      <c r="A5407" s="1">
        <v>45906</v>
      </c>
      <c r="B5407" t="s">
        <v>252</v>
      </c>
      <c r="C5407" t="s">
        <v>422</v>
      </c>
      <c r="D5407" t="s">
        <v>1247</v>
      </c>
      <c r="E5407">
        <v>588</v>
      </c>
      <c r="F5407">
        <v>588</v>
      </c>
      <c r="G5407">
        <f>VLOOKUP($D5407,Dummy!$C$2:$I$1194,4,FALSE)</f>
        <v>0</v>
      </c>
      <c r="H5407">
        <f>VLOOKUP($D5407,Dummy!$C$2:$I$1194,5,FALSE)</f>
        <v>0</v>
      </c>
      <c r="I5407">
        <f>VLOOKUP($D5407,Dummy!$C$2:$I$1194,6,FALSE)</f>
        <v>0</v>
      </c>
      <c r="J5407">
        <f>VLOOKUP($D5407,Dummy!$C$2:$I$1194,7,FALSE)</f>
        <v>0</v>
      </c>
      <c r="K5407">
        <f>VLOOKUP($B5407,'Distance from BP'!$A$1:$F$3179,3,FALSE)</f>
        <v>91.09</v>
      </c>
      <c r="L5407">
        <f>VLOOKUP($B5407,'Distance from BP'!$A$1:$F$3179,4,FALSE)</f>
        <v>103.73</v>
      </c>
      <c r="M5407">
        <f>VLOOKUP($B5407,'Distance from BP'!$A$1:$F$3179,5,FALSE)</f>
        <v>134.41999999999999</v>
      </c>
      <c r="N5407">
        <f>VLOOKUP($B5407,'Distance from BP'!$A$1:$F$3179,6,FALSE)</f>
        <v>130.30000000000001</v>
      </c>
      <c r="O5407" s="7">
        <f>VLOOKUP(B5407,'tax data'!$A$1:$M$3179,12,FALSE)</f>
        <v>4423647.4582349472</v>
      </c>
    </row>
    <row r="5408" spans="1:15" x14ac:dyDescent="0.2">
      <c r="A5408" s="1">
        <v>45906</v>
      </c>
      <c r="B5408" t="s">
        <v>252</v>
      </c>
      <c r="C5408" t="s">
        <v>421</v>
      </c>
      <c r="D5408" t="s">
        <v>1248</v>
      </c>
      <c r="E5408">
        <v>590</v>
      </c>
      <c r="F5408">
        <v>589</v>
      </c>
      <c r="G5408">
        <f>VLOOKUP($D5408,Dummy!$C$2:$I$1194,4,FALSE)</f>
        <v>0</v>
      </c>
      <c r="H5408">
        <f>VLOOKUP($D5408,Dummy!$C$2:$I$1194,5,FALSE)</f>
        <v>0</v>
      </c>
      <c r="I5408">
        <f>VLOOKUP($D5408,Dummy!$C$2:$I$1194,6,FALSE)</f>
        <v>0</v>
      </c>
      <c r="J5408">
        <f>VLOOKUP($D5408,Dummy!$C$2:$I$1194,7,FALSE)</f>
        <v>0</v>
      </c>
      <c r="K5408">
        <f>VLOOKUP($B5408,'Distance from BP'!$A$1:$F$3179,3,FALSE)</f>
        <v>91.09</v>
      </c>
      <c r="L5408">
        <f>VLOOKUP($B5408,'Distance from BP'!$A$1:$F$3179,4,FALSE)</f>
        <v>103.73</v>
      </c>
      <c r="M5408">
        <f>VLOOKUP($B5408,'Distance from BP'!$A$1:$F$3179,5,FALSE)</f>
        <v>134.41999999999999</v>
      </c>
      <c r="N5408">
        <f>VLOOKUP($B5408,'Distance from BP'!$A$1:$F$3179,6,FALSE)</f>
        <v>130.30000000000001</v>
      </c>
      <c r="O5408" s="7">
        <f>VLOOKUP(B5408,'tax data'!$A$1:$M$3179,12,FALSE)</f>
        <v>4423647.4582349472</v>
      </c>
    </row>
    <row r="5409" spans="1:15" x14ac:dyDescent="0.2">
      <c r="A5409" s="1">
        <v>45906</v>
      </c>
      <c r="B5409" t="s">
        <v>253</v>
      </c>
      <c r="C5409" t="s">
        <v>421</v>
      </c>
      <c r="D5409" t="s">
        <v>1249</v>
      </c>
      <c r="E5409">
        <v>590</v>
      </c>
      <c r="F5409">
        <v>589</v>
      </c>
      <c r="G5409">
        <f>VLOOKUP($D5409,Dummy!$C$2:$I$1194,4,FALSE)</f>
        <v>0</v>
      </c>
      <c r="H5409">
        <f>VLOOKUP($D5409,Dummy!$C$2:$I$1194,5,FALSE)</f>
        <v>0</v>
      </c>
      <c r="I5409">
        <f>VLOOKUP($D5409,Dummy!$C$2:$I$1194,6,FALSE)</f>
        <v>0</v>
      </c>
      <c r="J5409">
        <f>VLOOKUP($D5409,Dummy!$C$2:$I$1194,7,FALSE)</f>
        <v>0</v>
      </c>
      <c r="K5409">
        <f>VLOOKUP($B5409,'Distance from BP'!$A$1:$F$3179,3,FALSE)</f>
        <v>131.22</v>
      </c>
      <c r="L5409">
        <f>VLOOKUP($B5409,'Distance from BP'!$A$1:$F$3179,4,FALSE)</f>
        <v>165.35</v>
      </c>
      <c r="M5409">
        <f>VLOOKUP($B5409,'Distance from BP'!$A$1:$F$3179,5,FALSE)</f>
        <v>151.83000000000001</v>
      </c>
      <c r="N5409">
        <f>VLOOKUP($B5409,'Distance from BP'!$A$1:$F$3179,6,FALSE)</f>
        <v>143.26</v>
      </c>
      <c r="O5409" s="7">
        <f>VLOOKUP(B5409,'tax data'!$A$1:$M$3179,12,FALSE)</f>
        <v>3650490.9467102457</v>
      </c>
    </row>
    <row r="5410" spans="1:15" x14ac:dyDescent="0.2">
      <c r="A5410" s="1">
        <v>45906</v>
      </c>
      <c r="B5410" t="s">
        <v>253</v>
      </c>
      <c r="C5410" t="s">
        <v>516</v>
      </c>
      <c r="D5410" t="s">
        <v>1250</v>
      </c>
      <c r="E5410">
        <v>586</v>
      </c>
      <c r="F5410" t="e">
        <v>#N/A</v>
      </c>
      <c r="G5410">
        <f>VLOOKUP($D5410,Dummy!$C$2:$I$1194,4,FALSE)</f>
        <v>0</v>
      </c>
      <c r="H5410">
        <f>VLOOKUP($D5410,Dummy!$C$2:$I$1194,5,FALSE)</f>
        <v>0</v>
      </c>
      <c r="I5410">
        <f>VLOOKUP($D5410,Dummy!$C$2:$I$1194,6,FALSE)</f>
        <v>0</v>
      </c>
      <c r="J5410">
        <f>VLOOKUP($D5410,Dummy!$C$2:$I$1194,7,FALSE)</f>
        <v>0</v>
      </c>
      <c r="K5410">
        <f>VLOOKUP($B5410,'Distance from BP'!$A$1:$F$3179,3,FALSE)</f>
        <v>131.22</v>
      </c>
      <c r="L5410">
        <f>VLOOKUP($B5410,'Distance from BP'!$A$1:$F$3179,4,FALSE)</f>
        <v>165.35</v>
      </c>
      <c r="M5410">
        <f>VLOOKUP($B5410,'Distance from BP'!$A$1:$F$3179,5,FALSE)</f>
        <v>151.83000000000001</v>
      </c>
      <c r="N5410">
        <f>VLOOKUP($B5410,'Distance from BP'!$A$1:$F$3179,6,FALSE)</f>
        <v>143.26</v>
      </c>
      <c r="O5410" s="7">
        <f>VLOOKUP(B5410,'tax data'!$A$1:$M$3179,12,FALSE)</f>
        <v>3650490.9467102457</v>
      </c>
    </row>
    <row r="5411" spans="1:15" x14ac:dyDescent="0.2">
      <c r="A5411" s="1">
        <v>45906</v>
      </c>
      <c r="B5411" t="s">
        <v>255</v>
      </c>
      <c r="C5411" t="s">
        <v>426</v>
      </c>
      <c r="D5411" t="s">
        <v>1252</v>
      </c>
      <c r="E5411">
        <v>591.9</v>
      </c>
      <c r="F5411">
        <v>590.9</v>
      </c>
      <c r="G5411">
        <f>VLOOKUP($D5411,Dummy!$C$2:$I$1194,4,FALSE)</f>
        <v>0</v>
      </c>
      <c r="H5411">
        <f>VLOOKUP($D5411,Dummy!$C$2:$I$1194,5,FALSE)</f>
        <v>0</v>
      </c>
      <c r="I5411">
        <f>VLOOKUP($D5411,Dummy!$C$2:$I$1194,6,FALSE)</f>
        <v>0</v>
      </c>
      <c r="J5411">
        <f>VLOOKUP($D5411,Dummy!$C$2:$I$1194,7,FALSE)</f>
        <v>0</v>
      </c>
      <c r="K5411">
        <f>VLOOKUP($B5411,'Distance from BP'!$A$1:$F$3179,3,FALSE)</f>
        <v>125.53</v>
      </c>
      <c r="L5411">
        <f>VLOOKUP($B5411,'Distance from BP'!$A$1:$F$3179,4,FALSE)</f>
        <v>153.57</v>
      </c>
      <c r="M5411">
        <f>VLOOKUP($B5411,'Distance from BP'!$A$1:$F$3179,5,FALSE)</f>
        <v>186.32</v>
      </c>
      <c r="N5411">
        <f>VLOOKUP($B5411,'Distance from BP'!$A$1:$F$3179,6,FALSE)</f>
        <v>172.63</v>
      </c>
      <c r="O5411" s="7">
        <f>VLOOKUP(B5411,'tax data'!$A$1:$M$3179,12,FALSE)</f>
        <v>4465202.7889725985</v>
      </c>
    </row>
    <row r="5412" spans="1:15" x14ac:dyDescent="0.2">
      <c r="A5412" s="1">
        <v>45906</v>
      </c>
      <c r="B5412" t="s">
        <v>255</v>
      </c>
      <c r="C5412" t="s">
        <v>517</v>
      </c>
      <c r="D5412" t="s">
        <v>1253</v>
      </c>
      <c r="E5412">
        <v>581.9</v>
      </c>
      <c r="F5412">
        <v>566.9</v>
      </c>
      <c r="G5412">
        <f>VLOOKUP($D5412,Dummy!$C$2:$I$1194,4,FALSE)</f>
        <v>0</v>
      </c>
      <c r="H5412">
        <f>VLOOKUP($D5412,Dummy!$C$2:$I$1194,5,FALSE)</f>
        <v>0</v>
      </c>
      <c r="I5412">
        <f>VLOOKUP($D5412,Dummy!$C$2:$I$1194,6,FALSE)</f>
        <v>0</v>
      </c>
      <c r="J5412">
        <f>VLOOKUP($D5412,Dummy!$C$2:$I$1194,7,FALSE)</f>
        <v>0</v>
      </c>
      <c r="K5412">
        <f>VLOOKUP($B5412,'Distance from BP'!$A$1:$F$3179,3,FALSE)</f>
        <v>125.53</v>
      </c>
      <c r="L5412">
        <f>VLOOKUP($B5412,'Distance from BP'!$A$1:$F$3179,4,FALSE)</f>
        <v>153.57</v>
      </c>
      <c r="M5412">
        <f>VLOOKUP($B5412,'Distance from BP'!$A$1:$F$3179,5,FALSE)</f>
        <v>186.32</v>
      </c>
      <c r="N5412">
        <f>VLOOKUP($B5412,'Distance from BP'!$A$1:$F$3179,6,FALSE)</f>
        <v>172.63</v>
      </c>
      <c r="O5412" s="7">
        <f>VLOOKUP(B5412,'tax data'!$A$1:$M$3179,12,FALSE)</f>
        <v>4465202.7889725985</v>
      </c>
    </row>
    <row r="5413" spans="1:15" x14ac:dyDescent="0.2">
      <c r="A5413" s="1">
        <v>45906</v>
      </c>
      <c r="B5413" t="s">
        <v>255</v>
      </c>
      <c r="C5413" t="s">
        <v>422</v>
      </c>
      <c r="D5413" t="s">
        <v>1254</v>
      </c>
      <c r="E5413">
        <v>589</v>
      </c>
      <c r="F5413">
        <v>588</v>
      </c>
      <c r="G5413">
        <f>VLOOKUP($D5413,Dummy!$C$2:$I$1194,4,FALSE)</f>
        <v>0</v>
      </c>
      <c r="H5413">
        <f>VLOOKUP($D5413,Dummy!$C$2:$I$1194,5,FALSE)</f>
        <v>0</v>
      </c>
      <c r="I5413">
        <f>VLOOKUP($D5413,Dummy!$C$2:$I$1194,6,FALSE)</f>
        <v>0</v>
      </c>
      <c r="J5413">
        <f>VLOOKUP($D5413,Dummy!$C$2:$I$1194,7,FALSE)</f>
        <v>0</v>
      </c>
      <c r="K5413">
        <f>VLOOKUP($B5413,'Distance from BP'!$A$1:$F$3179,3,FALSE)</f>
        <v>125.53</v>
      </c>
      <c r="L5413">
        <f>VLOOKUP($B5413,'Distance from BP'!$A$1:$F$3179,4,FALSE)</f>
        <v>153.57</v>
      </c>
      <c r="M5413">
        <f>VLOOKUP($B5413,'Distance from BP'!$A$1:$F$3179,5,FALSE)</f>
        <v>186.32</v>
      </c>
      <c r="N5413">
        <f>VLOOKUP($B5413,'Distance from BP'!$A$1:$F$3179,6,FALSE)</f>
        <v>172.63</v>
      </c>
      <c r="O5413" s="7">
        <f>VLOOKUP(B5413,'tax data'!$A$1:$M$3179,12,FALSE)</f>
        <v>4465202.7889725985</v>
      </c>
    </row>
    <row r="5414" spans="1:15" x14ac:dyDescent="0.2">
      <c r="A5414" s="1">
        <v>45906</v>
      </c>
      <c r="B5414" t="s">
        <v>255</v>
      </c>
      <c r="C5414" t="s">
        <v>421</v>
      </c>
      <c r="D5414" t="s">
        <v>1255</v>
      </c>
      <c r="E5414">
        <v>590</v>
      </c>
      <c r="F5414">
        <v>590</v>
      </c>
      <c r="G5414">
        <f>VLOOKUP($D5414,Dummy!$C$2:$I$1194,4,FALSE)</f>
        <v>0</v>
      </c>
      <c r="H5414">
        <f>VLOOKUP($D5414,Dummy!$C$2:$I$1194,5,FALSE)</f>
        <v>0</v>
      </c>
      <c r="I5414">
        <f>VLOOKUP($D5414,Dummy!$C$2:$I$1194,6,FALSE)</f>
        <v>0</v>
      </c>
      <c r="J5414">
        <f>VLOOKUP($D5414,Dummy!$C$2:$I$1194,7,FALSE)</f>
        <v>0</v>
      </c>
      <c r="K5414">
        <f>VLOOKUP($B5414,'Distance from BP'!$A$1:$F$3179,3,FALSE)</f>
        <v>125.53</v>
      </c>
      <c r="L5414">
        <f>VLOOKUP($B5414,'Distance from BP'!$A$1:$F$3179,4,FALSE)</f>
        <v>153.57</v>
      </c>
      <c r="M5414">
        <f>VLOOKUP($B5414,'Distance from BP'!$A$1:$F$3179,5,FALSE)</f>
        <v>186.32</v>
      </c>
      <c r="N5414">
        <f>VLOOKUP($B5414,'Distance from BP'!$A$1:$F$3179,6,FALSE)</f>
        <v>172.63</v>
      </c>
      <c r="O5414" s="7">
        <f>VLOOKUP(B5414,'tax data'!$A$1:$M$3179,12,FALSE)</f>
        <v>4465202.7889725985</v>
      </c>
    </row>
    <row r="5415" spans="1:15" x14ac:dyDescent="0.2">
      <c r="A5415" s="1">
        <v>45906</v>
      </c>
      <c r="B5415" t="s">
        <v>255</v>
      </c>
      <c r="C5415" t="s">
        <v>428</v>
      </c>
      <c r="D5415" t="s">
        <v>1256</v>
      </c>
      <c r="E5415">
        <v>593.9</v>
      </c>
      <c r="F5415">
        <v>589.9</v>
      </c>
      <c r="G5415">
        <f>VLOOKUP($D5415,Dummy!$C$2:$I$1194,4,FALSE)</f>
        <v>0</v>
      </c>
      <c r="H5415">
        <f>VLOOKUP($D5415,Dummy!$C$2:$I$1194,5,FALSE)</f>
        <v>0</v>
      </c>
      <c r="I5415">
        <f>VLOOKUP($D5415,Dummy!$C$2:$I$1194,6,FALSE)</f>
        <v>0</v>
      </c>
      <c r="J5415">
        <f>VLOOKUP($D5415,Dummy!$C$2:$I$1194,7,FALSE)</f>
        <v>0</v>
      </c>
      <c r="K5415">
        <f>VLOOKUP($B5415,'Distance from BP'!$A$1:$F$3179,3,FALSE)</f>
        <v>125.53</v>
      </c>
      <c r="L5415">
        <f>VLOOKUP($B5415,'Distance from BP'!$A$1:$F$3179,4,FALSE)</f>
        <v>153.57</v>
      </c>
      <c r="M5415">
        <f>VLOOKUP($B5415,'Distance from BP'!$A$1:$F$3179,5,FALSE)</f>
        <v>186.32</v>
      </c>
      <c r="N5415">
        <f>VLOOKUP($B5415,'Distance from BP'!$A$1:$F$3179,6,FALSE)</f>
        <v>172.63</v>
      </c>
      <c r="O5415" s="7">
        <f>VLOOKUP(B5415,'tax data'!$A$1:$M$3179,12,FALSE)</f>
        <v>4465202.7889725985</v>
      </c>
    </row>
    <row r="5416" spans="1:15" x14ac:dyDescent="0.2">
      <c r="A5416" s="1">
        <v>45906</v>
      </c>
      <c r="B5416" t="s">
        <v>255</v>
      </c>
      <c r="C5416" t="s">
        <v>425</v>
      </c>
      <c r="D5416" t="s">
        <v>1257</v>
      </c>
      <c r="E5416">
        <v>579.9</v>
      </c>
      <c r="F5416">
        <v>569.9</v>
      </c>
      <c r="G5416">
        <f>VLOOKUP($D5416,Dummy!$C$2:$I$1194,4,FALSE)</f>
        <v>0</v>
      </c>
      <c r="H5416">
        <f>VLOOKUP($D5416,Dummy!$C$2:$I$1194,5,FALSE)</f>
        <v>0</v>
      </c>
      <c r="I5416">
        <f>VLOOKUP($D5416,Dummy!$C$2:$I$1194,6,FALSE)</f>
        <v>0</v>
      </c>
      <c r="J5416">
        <f>VLOOKUP($D5416,Dummy!$C$2:$I$1194,7,FALSE)</f>
        <v>0</v>
      </c>
      <c r="K5416">
        <f>VLOOKUP($B5416,'Distance from BP'!$A$1:$F$3179,3,FALSE)</f>
        <v>125.53</v>
      </c>
      <c r="L5416">
        <f>VLOOKUP($B5416,'Distance from BP'!$A$1:$F$3179,4,FALSE)</f>
        <v>153.57</v>
      </c>
      <c r="M5416">
        <f>VLOOKUP($B5416,'Distance from BP'!$A$1:$F$3179,5,FALSE)</f>
        <v>186.32</v>
      </c>
      <c r="N5416">
        <f>VLOOKUP($B5416,'Distance from BP'!$A$1:$F$3179,6,FALSE)</f>
        <v>172.63</v>
      </c>
      <c r="O5416" s="7">
        <f>VLOOKUP(B5416,'tax data'!$A$1:$M$3179,12,FALSE)</f>
        <v>4465202.7889725985</v>
      </c>
    </row>
    <row r="5417" spans="1:15" x14ac:dyDescent="0.2">
      <c r="A5417" s="1">
        <v>45906</v>
      </c>
      <c r="B5417" t="s">
        <v>255</v>
      </c>
      <c r="C5417" t="s">
        <v>425</v>
      </c>
      <c r="D5417" t="s">
        <v>1258</v>
      </c>
      <c r="E5417">
        <v>579.9</v>
      </c>
      <c r="F5417">
        <v>569.9</v>
      </c>
      <c r="G5417">
        <f>VLOOKUP($D5417,Dummy!$C$2:$I$1194,4,FALSE)</f>
        <v>0</v>
      </c>
      <c r="H5417">
        <f>VLOOKUP($D5417,Dummy!$C$2:$I$1194,5,FALSE)</f>
        <v>0</v>
      </c>
      <c r="I5417">
        <f>VLOOKUP($D5417,Dummy!$C$2:$I$1194,6,FALSE)</f>
        <v>0</v>
      </c>
      <c r="J5417">
        <f>VLOOKUP($D5417,Dummy!$C$2:$I$1194,7,FALSE)</f>
        <v>0</v>
      </c>
      <c r="K5417">
        <f>VLOOKUP($B5417,'Distance from BP'!$A$1:$F$3179,3,FALSE)</f>
        <v>125.53</v>
      </c>
      <c r="L5417">
        <f>VLOOKUP($B5417,'Distance from BP'!$A$1:$F$3179,4,FALSE)</f>
        <v>153.57</v>
      </c>
      <c r="M5417">
        <f>VLOOKUP($B5417,'Distance from BP'!$A$1:$F$3179,5,FALSE)</f>
        <v>186.32</v>
      </c>
      <c r="N5417">
        <f>VLOOKUP($B5417,'Distance from BP'!$A$1:$F$3179,6,FALSE)</f>
        <v>172.63</v>
      </c>
      <c r="O5417" s="7">
        <f>VLOOKUP(B5417,'tax data'!$A$1:$M$3179,12,FALSE)</f>
        <v>4465202.7889725985</v>
      </c>
    </row>
    <row r="5418" spans="1:15" x14ac:dyDescent="0.2">
      <c r="A5418" s="1">
        <v>45906</v>
      </c>
      <c r="B5418" t="s">
        <v>255</v>
      </c>
      <c r="C5418" t="s">
        <v>443</v>
      </c>
      <c r="D5418" t="s">
        <v>1259</v>
      </c>
      <c r="E5418">
        <v>569</v>
      </c>
      <c r="F5418">
        <v>558</v>
      </c>
      <c r="G5418">
        <f>VLOOKUP($D5418,Dummy!$C$2:$I$1194,4,FALSE)</f>
        <v>0</v>
      </c>
      <c r="H5418">
        <f>VLOOKUP($D5418,Dummy!$C$2:$I$1194,5,FALSE)</f>
        <v>0</v>
      </c>
      <c r="I5418">
        <f>VLOOKUP($D5418,Dummy!$C$2:$I$1194,6,FALSE)</f>
        <v>0</v>
      </c>
      <c r="J5418">
        <f>VLOOKUP($D5418,Dummy!$C$2:$I$1194,7,FALSE)</f>
        <v>0</v>
      </c>
      <c r="K5418">
        <f>VLOOKUP($B5418,'Distance from BP'!$A$1:$F$3179,3,FALSE)</f>
        <v>125.53</v>
      </c>
      <c r="L5418">
        <f>VLOOKUP($B5418,'Distance from BP'!$A$1:$F$3179,4,FALSE)</f>
        <v>153.57</v>
      </c>
      <c r="M5418">
        <f>VLOOKUP($B5418,'Distance from BP'!$A$1:$F$3179,5,FALSE)</f>
        <v>186.32</v>
      </c>
      <c r="N5418">
        <f>VLOOKUP($B5418,'Distance from BP'!$A$1:$F$3179,6,FALSE)</f>
        <v>172.63</v>
      </c>
      <c r="O5418" s="7">
        <f>VLOOKUP(B5418,'tax data'!$A$1:$M$3179,12,FALSE)</f>
        <v>4465202.7889725985</v>
      </c>
    </row>
    <row r="5419" spans="1:15" x14ac:dyDescent="0.2">
      <c r="A5419" s="1">
        <v>45906</v>
      </c>
      <c r="B5419" t="s">
        <v>255</v>
      </c>
      <c r="C5419" t="s">
        <v>425</v>
      </c>
      <c r="D5419" t="s">
        <v>1260</v>
      </c>
      <c r="E5419">
        <v>569.9</v>
      </c>
      <c r="F5419">
        <v>559.9</v>
      </c>
      <c r="G5419">
        <f>VLOOKUP($D5419,Dummy!$C$2:$I$1194,4,FALSE)</f>
        <v>0</v>
      </c>
      <c r="H5419">
        <f>VLOOKUP($D5419,Dummy!$C$2:$I$1194,5,FALSE)</f>
        <v>0</v>
      </c>
      <c r="I5419">
        <f>VLOOKUP($D5419,Dummy!$C$2:$I$1194,6,FALSE)</f>
        <v>0</v>
      </c>
      <c r="J5419">
        <f>VLOOKUP($D5419,Dummy!$C$2:$I$1194,7,FALSE)</f>
        <v>0</v>
      </c>
      <c r="K5419">
        <f>VLOOKUP($B5419,'Distance from BP'!$A$1:$F$3179,3,FALSE)</f>
        <v>125.53</v>
      </c>
      <c r="L5419">
        <f>VLOOKUP($B5419,'Distance from BP'!$A$1:$F$3179,4,FALSE)</f>
        <v>153.57</v>
      </c>
      <c r="M5419">
        <f>VLOOKUP($B5419,'Distance from BP'!$A$1:$F$3179,5,FALSE)</f>
        <v>186.32</v>
      </c>
      <c r="N5419">
        <f>VLOOKUP($B5419,'Distance from BP'!$A$1:$F$3179,6,FALSE)</f>
        <v>172.63</v>
      </c>
      <c r="O5419" s="7">
        <f>VLOOKUP(B5419,'tax data'!$A$1:$M$3179,12,FALSE)</f>
        <v>4465202.7889725985</v>
      </c>
    </row>
    <row r="5420" spans="1:15" x14ac:dyDescent="0.2">
      <c r="A5420" s="1">
        <v>45906</v>
      </c>
      <c r="B5420" t="s">
        <v>255</v>
      </c>
      <c r="C5420" t="s">
        <v>426</v>
      </c>
      <c r="D5420" t="s">
        <v>1261</v>
      </c>
      <c r="E5420">
        <v>591.9</v>
      </c>
      <c r="F5420">
        <v>590.9</v>
      </c>
      <c r="G5420">
        <f>VLOOKUP($D5420,Dummy!$C$2:$I$1194,4,FALSE)</f>
        <v>0</v>
      </c>
      <c r="H5420">
        <f>VLOOKUP($D5420,Dummy!$C$2:$I$1194,5,FALSE)</f>
        <v>0</v>
      </c>
      <c r="I5420">
        <f>VLOOKUP($D5420,Dummy!$C$2:$I$1194,6,FALSE)</f>
        <v>0</v>
      </c>
      <c r="J5420">
        <f>VLOOKUP($D5420,Dummy!$C$2:$I$1194,7,FALSE)</f>
        <v>0</v>
      </c>
      <c r="K5420">
        <f>VLOOKUP($B5420,'Distance from BP'!$A$1:$F$3179,3,FALSE)</f>
        <v>125.53</v>
      </c>
      <c r="L5420">
        <f>VLOOKUP($B5420,'Distance from BP'!$A$1:$F$3179,4,FALSE)</f>
        <v>153.57</v>
      </c>
      <c r="M5420">
        <f>VLOOKUP($B5420,'Distance from BP'!$A$1:$F$3179,5,FALSE)</f>
        <v>186.32</v>
      </c>
      <c r="N5420">
        <f>VLOOKUP($B5420,'Distance from BP'!$A$1:$F$3179,6,FALSE)</f>
        <v>172.63</v>
      </c>
      <c r="O5420" s="7">
        <f>VLOOKUP(B5420,'tax data'!$A$1:$M$3179,12,FALSE)</f>
        <v>4465202.7889725985</v>
      </c>
    </row>
    <row r="5421" spans="1:15" x14ac:dyDescent="0.2">
      <c r="A5421" s="1">
        <v>45906</v>
      </c>
      <c r="B5421" t="s">
        <v>255</v>
      </c>
      <c r="C5421" t="s">
        <v>428</v>
      </c>
      <c r="D5421" t="s">
        <v>1262</v>
      </c>
      <c r="E5421">
        <v>593.9</v>
      </c>
      <c r="F5421">
        <v>589.9</v>
      </c>
      <c r="G5421">
        <f>VLOOKUP($D5421,Dummy!$C$2:$I$1194,4,FALSE)</f>
        <v>0</v>
      </c>
      <c r="H5421">
        <f>VLOOKUP($D5421,Dummy!$C$2:$I$1194,5,FALSE)</f>
        <v>0</v>
      </c>
      <c r="I5421">
        <f>VLOOKUP($D5421,Dummy!$C$2:$I$1194,6,FALSE)</f>
        <v>0</v>
      </c>
      <c r="J5421">
        <f>VLOOKUP($D5421,Dummy!$C$2:$I$1194,7,FALSE)</f>
        <v>0</v>
      </c>
      <c r="K5421">
        <f>VLOOKUP($B5421,'Distance from BP'!$A$1:$F$3179,3,FALSE)</f>
        <v>125.53</v>
      </c>
      <c r="L5421">
        <f>VLOOKUP($B5421,'Distance from BP'!$A$1:$F$3179,4,FALSE)</f>
        <v>153.57</v>
      </c>
      <c r="M5421">
        <f>VLOOKUP($B5421,'Distance from BP'!$A$1:$F$3179,5,FALSE)</f>
        <v>186.32</v>
      </c>
      <c r="N5421">
        <f>VLOOKUP($B5421,'Distance from BP'!$A$1:$F$3179,6,FALSE)</f>
        <v>172.63</v>
      </c>
      <c r="O5421" s="7">
        <f>VLOOKUP(B5421,'tax data'!$A$1:$M$3179,12,FALSE)</f>
        <v>4465202.7889725985</v>
      </c>
    </row>
    <row r="5422" spans="1:15" x14ac:dyDescent="0.2">
      <c r="A5422" s="1">
        <v>45906</v>
      </c>
      <c r="B5422" t="s">
        <v>255</v>
      </c>
      <c r="C5422" t="s">
        <v>431</v>
      </c>
      <c r="D5422" t="s">
        <v>1263</v>
      </c>
      <c r="E5422">
        <v>577.9</v>
      </c>
      <c r="F5422">
        <v>577.9</v>
      </c>
      <c r="G5422">
        <f>VLOOKUP($D5422,Dummy!$C$2:$I$1194,4,FALSE)</f>
        <v>0</v>
      </c>
      <c r="H5422">
        <f>VLOOKUP($D5422,Dummy!$C$2:$I$1194,5,FALSE)</f>
        <v>0</v>
      </c>
      <c r="I5422">
        <f>VLOOKUP($D5422,Dummy!$C$2:$I$1194,6,FALSE)</f>
        <v>0</v>
      </c>
      <c r="J5422">
        <f>VLOOKUP($D5422,Dummy!$C$2:$I$1194,7,FALSE)</f>
        <v>0</v>
      </c>
      <c r="K5422">
        <f>VLOOKUP($B5422,'Distance from BP'!$A$1:$F$3179,3,FALSE)</f>
        <v>125.53</v>
      </c>
      <c r="L5422">
        <f>VLOOKUP($B5422,'Distance from BP'!$A$1:$F$3179,4,FALSE)</f>
        <v>153.57</v>
      </c>
      <c r="M5422">
        <f>VLOOKUP($B5422,'Distance from BP'!$A$1:$F$3179,5,FALSE)</f>
        <v>186.32</v>
      </c>
      <c r="N5422">
        <f>VLOOKUP($B5422,'Distance from BP'!$A$1:$F$3179,6,FALSE)</f>
        <v>172.63</v>
      </c>
      <c r="O5422" s="7">
        <f>VLOOKUP(B5422,'tax data'!$A$1:$M$3179,12,FALSE)</f>
        <v>4465202.7889725985</v>
      </c>
    </row>
    <row r="5423" spans="1:15" x14ac:dyDescent="0.2">
      <c r="A5423" s="1">
        <v>45906</v>
      </c>
      <c r="B5423" t="s">
        <v>255</v>
      </c>
      <c r="C5423" t="s">
        <v>443</v>
      </c>
      <c r="D5423" t="s">
        <v>1264</v>
      </c>
      <c r="E5423">
        <v>569</v>
      </c>
      <c r="F5423">
        <v>558</v>
      </c>
      <c r="G5423">
        <f>VLOOKUP($D5423,Dummy!$C$2:$I$1194,4,FALSE)</f>
        <v>0</v>
      </c>
      <c r="H5423">
        <f>VLOOKUP($D5423,Dummy!$C$2:$I$1194,5,FALSE)</f>
        <v>0</v>
      </c>
      <c r="I5423">
        <f>VLOOKUP($D5423,Dummy!$C$2:$I$1194,6,FALSE)</f>
        <v>0</v>
      </c>
      <c r="J5423">
        <f>VLOOKUP($D5423,Dummy!$C$2:$I$1194,7,FALSE)</f>
        <v>0</v>
      </c>
      <c r="K5423">
        <f>VLOOKUP($B5423,'Distance from BP'!$A$1:$F$3179,3,FALSE)</f>
        <v>125.53</v>
      </c>
      <c r="L5423">
        <f>VLOOKUP($B5423,'Distance from BP'!$A$1:$F$3179,4,FALSE)</f>
        <v>153.57</v>
      </c>
      <c r="M5423">
        <f>VLOOKUP($B5423,'Distance from BP'!$A$1:$F$3179,5,FALSE)</f>
        <v>186.32</v>
      </c>
      <c r="N5423">
        <f>VLOOKUP($B5423,'Distance from BP'!$A$1:$F$3179,6,FALSE)</f>
        <v>172.63</v>
      </c>
      <c r="O5423" s="7">
        <f>VLOOKUP(B5423,'tax data'!$A$1:$M$3179,12,FALSE)</f>
        <v>4465202.7889725985</v>
      </c>
    </row>
    <row r="5424" spans="1:15" x14ac:dyDescent="0.2">
      <c r="A5424" s="1">
        <v>45906</v>
      </c>
      <c r="B5424" t="s">
        <v>255</v>
      </c>
      <c r="C5424" t="s">
        <v>421</v>
      </c>
      <c r="D5424" t="s">
        <v>1265</v>
      </c>
      <c r="E5424">
        <v>590</v>
      </c>
      <c r="F5424">
        <v>590</v>
      </c>
      <c r="G5424">
        <f>VLOOKUP($D5424,Dummy!$C$2:$I$1194,4,FALSE)</f>
        <v>0</v>
      </c>
      <c r="H5424">
        <f>VLOOKUP($D5424,Dummy!$C$2:$I$1194,5,FALSE)</f>
        <v>0</v>
      </c>
      <c r="I5424">
        <f>VLOOKUP($D5424,Dummy!$C$2:$I$1194,6,FALSE)</f>
        <v>0</v>
      </c>
      <c r="J5424">
        <f>VLOOKUP($D5424,Dummy!$C$2:$I$1194,7,FALSE)</f>
        <v>0</v>
      </c>
      <c r="K5424">
        <f>VLOOKUP($B5424,'Distance from BP'!$A$1:$F$3179,3,FALSE)</f>
        <v>125.53</v>
      </c>
      <c r="L5424">
        <f>VLOOKUP($B5424,'Distance from BP'!$A$1:$F$3179,4,FALSE)</f>
        <v>153.57</v>
      </c>
      <c r="M5424">
        <f>VLOOKUP($B5424,'Distance from BP'!$A$1:$F$3179,5,FALSE)</f>
        <v>186.32</v>
      </c>
      <c r="N5424">
        <f>VLOOKUP($B5424,'Distance from BP'!$A$1:$F$3179,6,FALSE)</f>
        <v>172.63</v>
      </c>
      <c r="O5424" s="7">
        <f>VLOOKUP(B5424,'tax data'!$A$1:$M$3179,12,FALSE)</f>
        <v>4465202.7889725985</v>
      </c>
    </row>
    <row r="5425" spans="1:15" x14ac:dyDescent="0.2">
      <c r="A5425" s="1">
        <v>45906</v>
      </c>
      <c r="B5425" t="s">
        <v>255</v>
      </c>
      <c r="C5425" t="s">
        <v>421</v>
      </c>
      <c r="D5425" t="s">
        <v>1266</v>
      </c>
      <c r="E5425">
        <v>590</v>
      </c>
      <c r="F5425">
        <v>590</v>
      </c>
      <c r="G5425">
        <f>VLOOKUP($D5425,Dummy!$C$2:$I$1194,4,FALSE)</f>
        <v>0</v>
      </c>
      <c r="H5425">
        <f>VLOOKUP($D5425,Dummy!$C$2:$I$1194,5,FALSE)</f>
        <v>0</v>
      </c>
      <c r="I5425">
        <f>VLOOKUP($D5425,Dummy!$C$2:$I$1194,6,FALSE)</f>
        <v>0</v>
      </c>
      <c r="J5425">
        <f>VLOOKUP($D5425,Dummy!$C$2:$I$1194,7,FALSE)</f>
        <v>0</v>
      </c>
      <c r="K5425">
        <f>VLOOKUP($B5425,'Distance from BP'!$A$1:$F$3179,3,FALSE)</f>
        <v>125.53</v>
      </c>
      <c r="L5425">
        <f>VLOOKUP($B5425,'Distance from BP'!$A$1:$F$3179,4,FALSE)</f>
        <v>153.57</v>
      </c>
      <c r="M5425">
        <f>VLOOKUP($B5425,'Distance from BP'!$A$1:$F$3179,5,FALSE)</f>
        <v>186.32</v>
      </c>
      <c r="N5425">
        <f>VLOOKUP($B5425,'Distance from BP'!$A$1:$F$3179,6,FALSE)</f>
        <v>172.63</v>
      </c>
      <c r="O5425" s="7">
        <f>VLOOKUP(B5425,'tax data'!$A$1:$M$3179,12,FALSE)</f>
        <v>4465202.7889725985</v>
      </c>
    </row>
    <row r="5426" spans="1:15" x14ac:dyDescent="0.2">
      <c r="A5426" s="1">
        <v>45906</v>
      </c>
      <c r="B5426" t="s">
        <v>255</v>
      </c>
      <c r="C5426" t="s">
        <v>518</v>
      </c>
      <c r="D5426" t="s">
        <v>1267</v>
      </c>
      <c r="E5426">
        <v>564</v>
      </c>
      <c r="F5426">
        <v>557</v>
      </c>
      <c r="G5426">
        <f>VLOOKUP($D5426,Dummy!$C$2:$I$1194,4,FALSE)</f>
        <v>0</v>
      </c>
      <c r="H5426">
        <f>VLOOKUP($D5426,Dummy!$C$2:$I$1194,5,FALSE)</f>
        <v>0</v>
      </c>
      <c r="I5426">
        <f>VLOOKUP($D5426,Dummy!$C$2:$I$1194,6,FALSE)</f>
        <v>0</v>
      </c>
      <c r="J5426">
        <f>VLOOKUP($D5426,Dummy!$C$2:$I$1194,7,FALSE)</f>
        <v>0</v>
      </c>
      <c r="K5426">
        <f>VLOOKUP($B5426,'Distance from BP'!$A$1:$F$3179,3,FALSE)</f>
        <v>125.53</v>
      </c>
      <c r="L5426">
        <f>VLOOKUP($B5426,'Distance from BP'!$A$1:$F$3179,4,FALSE)</f>
        <v>153.57</v>
      </c>
      <c r="M5426">
        <f>VLOOKUP($B5426,'Distance from BP'!$A$1:$F$3179,5,FALSE)</f>
        <v>186.32</v>
      </c>
      <c r="N5426">
        <f>VLOOKUP($B5426,'Distance from BP'!$A$1:$F$3179,6,FALSE)</f>
        <v>172.63</v>
      </c>
      <c r="O5426" s="7">
        <f>VLOOKUP(B5426,'tax data'!$A$1:$M$3179,12,FALSE)</f>
        <v>4465202.7889725985</v>
      </c>
    </row>
    <row r="5427" spans="1:15" x14ac:dyDescent="0.2">
      <c r="A5427" s="1">
        <v>45906</v>
      </c>
      <c r="B5427" t="s">
        <v>255</v>
      </c>
      <c r="C5427" t="s">
        <v>428</v>
      </c>
      <c r="D5427" t="s">
        <v>1268</v>
      </c>
      <c r="E5427">
        <v>593.9</v>
      </c>
      <c r="F5427">
        <v>589.9</v>
      </c>
      <c r="G5427">
        <f>VLOOKUP($D5427,Dummy!$C$2:$I$1194,4,FALSE)</f>
        <v>0</v>
      </c>
      <c r="H5427">
        <f>VLOOKUP($D5427,Dummy!$C$2:$I$1194,5,FALSE)</f>
        <v>0</v>
      </c>
      <c r="I5427">
        <f>VLOOKUP($D5427,Dummy!$C$2:$I$1194,6,FALSE)</f>
        <v>0</v>
      </c>
      <c r="J5427">
        <f>VLOOKUP($D5427,Dummy!$C$2:$I$1194,7,FALSE)</f>
        <v>0</v>
      </c>
      <c r="K5427">
        <f>VLOOKUP($B5427,'Distance from BP'!$A$1:$F$3179,3,FALSE)</f>
        <v>125.53</v>
      </c>
      <c r="L5427">
        <f>VLOOKUP($B5427,'Distance from BP'!$A$1:$F$3179,4,FALSE)</f>
        <v>153.57</v>
      </c>
      <c r="M5427">
        <f>VLOOKUP($B5427,'Distance from BP'!$A$1:$F$3179,5,FALSE)</f>
        <v>186.32</v>
      </c>
      <c r="N5427">
        <f>VLOOKUP($B5427,'Distance from BP'!$A$1:$F$3179,6,FALSE)</f>
        <v>172.63</v>
      </c>
      <c r="O5427" s="7">
        <f>VLOOKUP(B5427,'tax data'!$A$1:$M$3179,12,FALSE)</f>
        <v>4465202.7889725985</v>
      </c>
    </row>
    <row r="5428" spans="1:15" x14ac:dyDescent="0.2">
      <c r="A5428" s="1">
        <v>45906</v>
      </c>
      <c r="B5428" t="s">
        <v>255</v>
      </c>
      <c r="C5428" t="s">
        <v>426</v>
      </c>
      <c r="D5428" t="s">
        <v>1269</v>
      </c>
      <c r="E5428">
        <v>591.9</v>
      </c>
      <c r="F5428">
        <v>590.9</v>
      </c>
      <c r="G5428">
        <f>VLOOKUP($D5428,Dummy!$C$2:$I$1194,4,FALSE)</f>
        <v>0</v>
      </c>
      <c r="H5428">
        <f>VLOOKUP($D5428,Dummy!$C$2:$I$1194,5,FALSE)</f>
        <v>0</v>
      </c>
      <c r="I5428">
        <f>VLOOKUP($D5428,Dummy!$C$2:$I$1194,6,FALSE)</f>
        <v>0</v>
      </c>
      <c r="J5428">
        <f>VLOOKUP($D5428,Dummy!$C$2:$I$1194,7,FALSE)</f>
        <v>0</v>
      </c>
      <c r="K5428">
        <f>VLOOKUP($B5428,'Distance from BP'!$A$1:$F$3179,3,FALSE)</f>
        <v>125.53</v>
      </c>
      <c r="L5428">
        <f>VLOOKUP($B5428,'Distance from BP'!$A$1:$F$3179,4,FALSE)</f>
        <v>153.57</v>
      </c>
      <c r="M5428">
        <f>VLOOKUP($B5428,'Distance from BP'!$A$1:$F$3179,5,FALSE)</f>
        <v>186.32</v>
      </c>
      <c r="N5428">
        <f>VLOOKUP($B5428,'Distance from BP'!$A$1:$F$3179,6,FALSE)</f>
        <v>172.63</v>
      </c>
      <c r="O5428" s="7">
        <f>VLOOKUP(B5428,'tax data'!$A$1:$M$3179,12,FALSE)</f>
        <v>4465202.7889725985</v>
      </c>
    </row>
    <row r="5429" spans="1:15" x14ac:dyDescent="0.2">
      <c r="A5429" s="1">
        <v>45906</v>
      </c>
      <c r="B5429" t="s">
        <v>255</v>
      </c>
      <c r="C5429" t="s">
        <v>422</v>
      </c>
      <c r="D5429" t="s">
        <v>1270</v>
      </c>
      <c r="E5429">
        <v>589</v>
      </c>
      <c r="F5429">
        <v>588</v>
      </c>
      <c r="G5429">
        <f>VLOOKUP($D5429,Dummy!$C$2:$I$1194,4,FALSE)</f>
        <v>0</v>
      </c>
      <c r="H5429">
        <f>VLOOKUP($D5429,Dummy!$C$2:$I$1194,5,FALSE)</f>
        <v>0</v>
      </c>
      <c r="I5429">
        <f>VLOOKUP($D5429,Dummy!$C$2:$I$1194,6,FALSE)</f>
        <v>0</v>
      </c>
      <c r="J5429">
        <f>VLOOKUP($D5429,Dummy!$C$2:$I$1194,7,FALSE)</f>
        <v>0</v>
      </c>
      <c r="K5429">
        <f>VLOOKUP($B5429,'Distance from BP'!$A$1:$F$3179,3,FALSE)</f>
        <v>125.53</v>
      </c>
      <c r="L5429">
        <f>VLOOKUP($B5429,'Distance from BP'!$A$1:$F$3179,4,FALSE)</f>
        <v>153.57</v>
      </c>
      <c r="M5429">
        <f>VLOOKUP($B5429,'Distance from BP'!$A$1:$F$3179,5,FALSE)</f>
        <v>186.32</v>
      </c>
      <c r="N5429">
        <f>VLOOKUP($B5429,'Distance from BP'!$A$1:$F$3179,6,FALSE)</f>
        <v>172.63</v>
      </c>
      <c r="O5429" s="7">
        <f>VLOOKUP(B5429,'tax data'!$A$1:$M$3179,12,FALSE)</f>
        <v>4465202.7889725985</v>
      </c>
    </row>
    <row r="5430" spans="1:15" x14ac:dyDescent="0.2">
      <c r="A5430" s="1">
        <v>45906</v>
      </c>
      <c r="B5430" t="s">
        <v>255</v>
      </c>
      <c r="C5430" t="s">
        <v>428</v>
      </c>
      <c r="D5430" t="s">
        <v>1271</v>
      </c>
      <c r="E5430">
        <v>593.9</v>
      </c>
      <c r="F5430">
        <v>589.9</v>
      </c>
      <c r="G5430">
        <f>VLOOKUP($D5430,Dummy!$C$2:$I$1194,4,FALSE)</f>
        <v>0</v>
      </c>
      <c r="H5430">
        <f>VLOOKUP($D5430,Dummy!$C$2:$I$1194,5,FALSE)</f>
        <v>0</v>
      </c>
      <c r="I5430">
        <f>VLOOKUP($D5430,Dummy!$C$2:$I$1194,6,FALSE)</f>
        <v>0</v>
      </c>
      <c r="J5430">
        <f>VLOOKUP($D5430,Dummy!$C$2:$I$1194,7,FALSE)</f>
        <v>0</v>
      </c>
      <c r="K5430">
        <f>VLOOKUP($B5430,'Distance from BP'!$A$1:$F$3179,3,FALSE)</f>
        <v>125.53</v>
      </c>
      <c r="L5430">
        <f>VLOOKUP($B5430,'Distance from BP'!$A$1:$F$3179,4,FALSE)</f>
        <v>153.57</v>
      </c>
      <c r="M5430">
        <f>VLOOKUP($B5430,'Distance from BP'!$A$1:$F$3179,5,FALSE)</f>
        <v>186.32</v>
      </c>
      <c r="N5430">
        <f>VLOOKUP($B5430,'Distance from BP'!$A$1:$F$3179,6,FALSE)</f>
        <v>172.63</v>
      </c>
      <c r="O5430" s="7">
        <f>VLOOKUP(B5430,'tax data'!$A$1:$M$3179,12,FALSE)</f>
        <v>4465202.7889725985</v>
      </c>
    </row>
    <row r="5431" spans="1:15" x14ac:dyDescent="0.2">
      <c r="A5431" s="1">
        <v>45906</v>
      </c>
      <c r="B5431" t="s">
        <v>255</v>
      </c>
      <c r="C5431" t="s">
        <v>426</v>
      </c>
      <c r="D5431" t="s">
        <v>1272</v>
      </c>
      <c r="E5431">
        <v>591.9</v>
      </c>
      <c r="F5431">
        <v>590.9</v>
      </c>
      <c r="G5431">
        <f>VLOOKUP($D5431,Dummy!$C$2:$I$1194,4,FALSE)</f>
        <v>0</v>
      </c>
      <c r="H5431">
        <f>VLOOKUP($D5431,Dummy!$C$2:$I$1194,5,FALSE)</f>
        <v>0</v>
      </c>
      <c r="I5431">
        <f>VLOOKUP($D5431,Dummy!$C$2:$I$1194,6,FALSE)</f>
        <v>0</v>
      </c>
      <c r="J5431">
        <f>VLOOKUP($D5431,Dummy!$C$2:$I$1194,7,FALSE)</f>
        <v>0</v>
      </c>
      <c r="K5431">
        <f>VLOOKUP($B5431,'Distance from BP'!$A$1:$F$3179,3,FALSE)</f>
        <v>125.53</v>
      </c>
      <c r="L5431">
        <f>VLOOKUP($B5431,'Distance from BP'!$A$1:$F$3179,4,FALSE)</f>
        <v>153.57</v>
      </c>
      <c r="M5431">
        <f>VLOOKUP($B5431,'Distance from BP'!$A$1:$F$3179,5,FALSE)</f>
        <v>186.32</v>
      </c>
      <c r="N5431">
        <f>VLOOKUP($B5431,'Distance from BP'!$A$1:$F$3179,6,FALSE)</f>
        <v>172.63</v>
      </c>
      <c r="O5431" s="7">
        <f>VLOOKUP(B5431,'tax data'!$A$1:$M$3179,12,FALSE)</f>
        <v>4465202.7889725985</v>
      </c>
    </row>
    <row r="5432" spans="1:15" x14ac:dyDescent="0.2">
      <c r="A5432" s="1">
        <v>45906</v>
      </c>
      <c r="B5432" t="s">
        <v>255</v>
      </c>
      <c r="C5432" t="s">
        <v>421</v>
      </c>
      <c r="D5432" t="s">
        <v>1273</v>
      </c>
      <c r="E5432">
        <v>590</v>
      </c>
      <c r="F5432">
        <v>590</v>
      </c>
      <c r="G5432">
        <f>VLOOKUP($D5432,Dummy!$C$2:$I$1194,4,FALSE)</f>
        <v>0</v>
      </c>
      <c r="H5432">
        <f>VLOOKUP($D5432,Dummy!$C$2:$I$1194,5,FALSE)</f>
        <v>0</v>
      </c>
      <c r="I5432">
        <f>VLOOKUP($D5432,Dummy!$C$2:$I$1194,6,FALSE)</f>
        <v>0</v>
      </c>
      <c r="J5432">
        <f>VLOOKUP($D5432,Dummy!$C$2:$I$1194,7,FALSE)</f>
        <v>0</v>
      </c>
      <c r="K5432">
        <f>VLOOKUP($B5432,'Distance from BP'!$A$1:$F$3179,3,FALSE)</f>
        <v>125.53</v>
      </c>
      <c r="L5432">
        <f>VLOOKUP($B5432,'Distance from BP'!$A$1:$F$3179,4,FALSE)</f>
        <v>153.57</v>
      </c>
      <c r="M5432">
        <f>VLOOKUP($B5432,'Distance from BP'!$A$1:$F$3179,5,FALSE)</f>
        <v>186.32</v>
      </c>
      <c r="N5432">
        <f>VLOOKUP($B5432,'Distance from BP'!$A$1:$F$3179,6,FALSE)</f>
        <v>172.63</v>
      </c>
      <c r="O5432" s="7">
        <f>VLOOKUP(B5432,'tax data'!$A$1:$M$3179,12,FALSE)</f>
        <v>4465202.7889725985</v>
      </c>
    </row>
    <row r="5433" spans="1:15" x14ac:dyDescent="0.2">
      <c r="A5433" s="1">
        <v>45906</v>
      </c>
      <c r="B5433" t="s">
        <v>256</v>
      </c>
      <c r="C5433" t="s">
        <v>421</v>
      </c>
      <c r="D5433" t="s">
        <v>1274</v>
      </c>
      <c r="E5433">
        <v>590</v>
      </c>
      <c r="F5433">
        <v>589</v>
      </c>
      <c r="G5433">
        <f>VLOOKUP($D5433,Dummy!$C$2:$I$1194,4,FALSE)</f>
        <v>0</v>
      </c>
      <c r="H5433">
        <f>VLOOKUP($D5433,Dummy!$C$2:$I$1194,5,FALSE)</f>
        <v>0</v>
      </c>
      <c r="I5433">
        <f>VLOOKUP($D5433,Dummy!$C$2:$I$1194,6,FALSE)</f>
        <v>0</v>
      </c>
      <c r="J5433">
        <f>VLOOKUP($D5433,Dummy!$C$2:$I$1194,7,FALSE)</f>
        <v>0</v>
      </c>
      <c r="K5433">
        <f>VLOOKUP($B5433,'Distance from BP'!$A$1:$F$3179,3,FALSE)</f>
        <v>32.520000000000003</v>
      </c>
      <c r="L5433">
        <f>VLOOKUP($B5433,'Distance from BP'!$A$1:$F$3179,4,FALSE)</f>
        <v>35.65</v>
      </c>
      <c r="M5433">
        <f>VLOOKUP($B5433,'Distance from BP'!$A$1:$F$3179,5,FALSE)</f>
        <v>26.26</v>
      </c>
      <c r="N5433">
        <f>VLOOKUP($B5433,'Distance from BP'!$A$1:$F$3179,6,FALSE)</f>
        <v>23.02</v>
      </c>
      <c r="O5433" s="7">
        <f>VLOOKUP(B5433,'tax data'!$A$1:$M$3179,12,FALSE)</f>
        <v>4468341.7562400429</v>
      </c>
    </row>
    <row r="5434" spans="1:15" x14ac:dyDescent="0.2">
      <c r="A5434" s="1">
        <v>45906</v>
      </c>
      <c r="B5434" t="s">
        <v>257</v>
      </c>
      <c r="C5434" t="s">
        <v>421</v>
      </c>
      <c r="D5434" t="s">
        <v>1275</v>
      </c>
      <c r="E5434">
        <v>592</v>
      </c>
      <c r="F5434">
        <v>589</v>
      </c>
      <c r="G5434">
        <f>VLOOKUP($D5434,Dummy!$C$2:$I$1194,4,FALSE)</f>
        <v>0</v>
      </c>
      <c r="H5434">
        <f>VLOOKUP($D5434,Dummy!$C$2:$I$1194,5,FALSE)</f>
        <v>0</v>
      </c>
      <c r="I5434">
        <f>VLOOKUP($D5434,Dummy!$C$2:$I$1194,6,FALSE)</f>
        <v>0</v>
      </c>
      <c r="J5434">
        <f>VLOOKUP($D5434,Dummy!$C$2:$I$1194,7,FALSE)</f>
        <v>0</v>
      </c>
      <c r="K5434">
        <f>VLOOKUP($B5434,'Distance from BP'!$A$1:$F$3179,3,FALSE)</f>
        <v>157.56</v>
      </c>
      <c r="L5434">
        <f>VLOOKUP($B5434,'Distance from BP'!$A$1:$F$3179,4,FALSE)</f>
        <v>211.58</v>
      </c>
      <c r="M5434">
        <f>VLOOKUP($B5434,'Distance from BP'!$A$1:$F$3179,5,FALSE)</f>
        <v>216.69</v>
      </c>
      <c r="N5434">
        <f>VLOOKUP($B5434,'Distance from BP'!$A$1:$F$3179,6,FALSE)</f>
        <v>189.16</v>
      </c>
      <c r="O5434" s="7">
        <f>VLOOKUP(B5434,'tax data'!$A$1:$M$3179,12,FALSE)</f>
        <v>3816860.3716497063</v>
      </c>
    </row>
    <row r="5435" spans="1:15" x14ac:dyDescent="0.2">
      <c r="A5435" s="1">
        <v>45906</v>
      </c>
      <c r="B5435" t="s">
        <v>257</v>
      </c>
      <c r="C5435" t="s">
        <v>422</v>
      </c>
      <c r="D5435" t="s">
        <v>1276</v>
      </c>
      <c r="E5435">
        <v>587</v>
      </c>
      <c r="F5435">
        <v>588</v>
      </c>
      <c r="G5435">
        <f>VLOOKUP($D5435,Dummy!$C$2:$I$1194,4,FALSE)</f>
        <v>0</v>
      </c>
      <c r="H5435">
        <f>VLOOKUP($D5435,Dummy!$C$2:$I$1194,5,FALSE)</f>
        <v>0</v>
      </c>
      <c r="I5435">
        <f>VLOOKUP($D5435,Dummy!$C$2:$I$1194,6,FALSE)</f>
        <v>0</v>
      </c>
      <c r="J5435">
        <f>VLOOKUP($D5435,Dummy!$C$2:$I$1194,7,FALSE)</f>
        <v>0</v>
      </c>
      <c r="K5435">
        <f>VLOOKUP($B5435,'Distance from BP'!$A$1:$F$3179,3,FALSE)</f>
        <v>157.56</v>
      </c>
      <c r="L5435">
        <f>VLOOKUP($B5435,'Distance from BP'!$A$1:$F$3179,4,FALSE)</f>
        <v>211.58</v>
      </c>
      <c r="M5435">
        <f>VLOOKUP($B5435,'Distance from BP'!$A$1:$F$3179,5,FALSE)</f>
        <v>216.69</v>
      </c>
      <c r="N5435">
        <f>VLOOKUP($B5435,'Distance from BP'!$A$1:$F$3179,6,FALSE)</f>
        <v>189.16</v>
      </c>
      <c r="O5435" s="7">
        <f>VLOOKUP(B5435,'tax data'!$A$1:$M$3179,12,FALSE)</f>
        <v>3816860.3716497063</v>
      </c>
    </row>
    <row r="5436" spans="1:15" x14ac:dyDescent="0.2">
      <c r="A5436" s="1">
        <v>45906</v>
      </c>
      <c r="B5436" t="s">
        <v>257</v>
      </c>
      <c r="C5436" t="s">
        <v>422</v>
      </c>
      <c r="D5436" t="s">
        <v>1277</v>
      </c>
      <c r="E5436">
        <v>589</v>
      </c>
      <c r="F5436">
        <v>588</v>
      </c>
      <c r="G5436">
        <f>VLOOKUP($D5436,Dummy!$C$2:$I$1194,4,FALSE)</f>
        <v>0</v>
      </c>
      <c r="H5436">
        <f>VLOOKUP($D5436,Dummy!$C$2:$I$1194,5,FALSE)</f>
        <v>0</v>
      </c>
      <c r="I5436">
        <f>VLOOKUP($D5436,Dummy!$C$2:$I$1194,6,FALSE)</f>
        <v>0</v>
      </c>
      <c r="J5436">
        <f>VLOOKUP($D5436,Dummy!$C$2:$I$1194,7,FALSE)</f>
        <v>0</v>
      </c>
      <c r="K5436">
        <f>VLOOKUP($B5436,'Distance from BP'!$A$1:$F$3179,3,FALSE)</f>
        <v>157.56</v>
      </c>
      <c r="L5436">
        <f>VLOOKUP($B5436,'Distance from BP'!$A$1:$F$3179,4,FALSE)</f>
        <v>211.58</v>
      </c>
      <c r="M5436">
        <f>VLOOKUP($B5436,'Distance from BP'!$A$1:$F$3179,5,FALSE)</f>
        <v>216.69</v>
      </c>
      <c r="N5436">
        <f>VLOOKUP($B5436,'Distance from BP'!$A$1:$F$3179,6,FALSE)</f>
        <v>189.16</v>
      </c>
      <c r="O5436" s="7">
        <f>VLOOKUP(B5436,'tax data'!$A$1:$M$3179,12,FALSE)</f>
        <v>3816860.3716497063</v>
      </c>
    </row>
    <row r="5437" spans="1:15" x14ac:dyDescent="0.2">
      <c r="A5437" s="1">
        <v>45906</v>
      </c>
      <c r="B5437" t="s">
        <v>257</v>
      </c>
      <c r="C5437" t="s">
        <v>426</v>
      </c>
      <c r="D5437" t="s">
        <v>1278</v>
      </c>
      <c r="E5437">
        <v>591.9</v>
      </c>
      <c r="F5437">
        <v>590.9</v>
      </c>
      <c r="G5437">
        <f>VLOOKUP($D5437,Dummy!$C$2:$I$1194,4,FALSE)</f>
        <v>0</v>
      </c>
      <c r="H5437">
        <f>VLOOKUP($D5437,Dummy!$C$2:$I$1194,5,FALSE)</f>
        <v>0</v>
      </c>
      <c r="I5437">
        <f>VLOOKUP($D5437,Dummy!$C$2:$I$1194,6,FALSE)</f>
        <v>0</v>
      </c>
      <c r="J5437">
        <f>VLOOKUP($D5437,Dummy!$C$2:$I$1194,7,FALSE)</f>
        <v>0</v>
      </c>
      <c r="K5437">
        <f>VLOOKUP($B5437,'Distance from BP'!$A$1:$F$3179,3,FALSE)</f>
        <v>157.56</v>
      </c>
      <c r="L5437">
        <f>VLOOKUP($B5437,'Distance from BP'!$A$1:$F$3179,4,FALSE)</f>
        <v>211.58</v>
      </c>
      <c r="M5437">
        <f>VLOOKUP($B5437,'Distance from BP'!$A$1:$F$3179,5,FALSE)</f>
        <v>216.69</v>
      </c>
      <c r="N5437">
        <f>VLOOKUP($B5437,'Distance from BP'!$A$1:$F$3179,6,FALSE)</f>
        <v>189.16</v>
      </c>
      <c r="O5437" s="7">
        <f>VLOOKUP(B5437,'tax data'!$A$1:$M$3179,12,FALSE)</f>
        <v>3816860.3716497063</v>
      </c>
    </row>
    <row r="5438" spans="1:15" x14ac:dyDescent="0.2">
      <c r="A5438" s="1">
        <v>45906</v>
      </c>
      <c r="B5438" t="s">
        <v>258</v>
      </c>
      <c r="C5438" t="s">
        <v>421</v>
      </c>
      <c r="D5438" t="s">
        <v>1279</v>
      </c>
      <c r="E5438">
        <v>590</v>
      </c>
      <c r="F5438">
        <v>589</v>
      </c>
      <c r="G5438">
        <f>VLOOKUP($D5438,Dummy!$C$2:$I$1194,4,FALSE)</f>
        <v>0</v>
      </c>
      <c r="H5438">
        <f>VLOOKUP($D5438,Dummy!$C$2:$I$1194,5,FALSE)</f>
        <v>0</v>
      </c>
      <c r="I5438">
        <f>VLOOKUP($D5438,Dummy!$C$2:$I$1194,6,FALSE)</f>
        <v>0</v>
      </c>
      <c r="J5438">
        <f>VLOOKUP($D5438,Dummy!$C$2:$I$1194,7,FALSE)</f>
        <v>0</v>
      </c>
      <c r="K5438">
        <f>VLOOKUP($B5438,'Distance from BP'!$A$1:$F$3179,3,FALSE)</f>
        <v>46.46</v>
      </c>
      <c r="L5438">
        <f>VLOOKUP($B5438,'Distance from BP'!$A$1:$F$3179,4,FALSE)</f>
        <v>60.37</v>
      </c>
      <c r="M5438">
        <f>VLOOKUP($B5438,'Distance from BP'!$A$1:$F$3179,5,FALSE)</f>
        <v>44.88</v>
      </c>
      <c r="N5438">
        <f>VLOOKUP($B5438,'Distance from BP'!$A$1:$F$3179,6,FALSE)</f>
        <v>34.590000000000003</v>
      </c>
      <c r="O5438" s="7">
        <f>VLOOKUP(B5438,'tax data'!$A$1:$M$3179,12,FALSE)</f>
        <v>4250141.4072680362</v>
      </c>
    </row>
    <row r="5439" spans="1:15" x14ac:dyDescent="0.2">
      <c r="A5439" s="1">
        <v>45906</v>
      </c>
      <c r="B5439" t="s">
        <v>258</v>
      </c>
      <c r="C5439" t="s">
        <v>426</v>
      </c>
      <c r="D5439" t="s">
        <v>1280</v>
      </c>
      <c r="E5439">
        <v>591.9</v>
      </c>
      <c r="F5439">
        <v>590.9</v>
      </c>
      <c r="G5439">
        <f>VLOOKUP($D5439,Dummy!$C$2:$I$1194,4,FALSE)</f>
        <v>0</v>
      </c>
      <c r="H5439">
        <f>VLOOKUP($D5439,Dummy!$C$2:$I$1194,5,FALSE)</f>
        <v>0</v>
      </c>
      <c r="I5439">
        <f>VLOOKUP($D5439,Dummy!$C$2:$I$1194,6,FALSE)</f>
        <v>0</v>
      </c>
      <c r="J5439">
        <f>VLOOKUP($D5439,Dummy!$C$2:$I$1194,7,FALSE)</f>
        <v>0</v>
      </c>
      <c r="K5439">
        <f>VLOOKUP($B5439,'Distance from BP'!$A$1:$F$3179,3,FALSE)</f>
        <v>46.46</v>
      </c>
      <c r="L5439">
        <f>VLOOKUP($B5439,'Distance from BP'!$A$1:$F$3179,4,FALSE)</f>
        <v>60.37</v>
      </c>
      <c r="M5439">
        <f>VLOOKUP($B5439,'Distance from BP'!$A$1:$F$3179,5,FALSE)</f>
        <v>44.88</v>
      </c>
      <c r="N5439">
        <f>VLOOKUP($B5439,'Distance from BP'!$A$1:$F$3179,6,FALSE)</f>
        <v>34.590000000000003</v>
      </c>
      <c r="O5439" s="7">
        <f>VLOOKUP(B5439,'tax data'!$A$1:$M$3179,12,FALSE)</f>
        <v>4250141.4072680362</v>
      </c>
    </row>
    <row r="5440" spans="1:15" x14ac:dyDescent="0.2">
      <c r="A5440" s="1">
        <v>45906</v>
      </c>
      <c r="B5440" t="s">
        <v>259</v>
      </c>
      <c r="C5440" t="s">
        <v>428</v>
      </c>
      <c r="D5440" t="s">
        <v>1281</v>
      </c>
      <c r="E5440">
        <v>593.9</v>
      </c>
      <c r="F5440">
        <v>589.9</v>
      </c>
      <c r="G5440">
        <f>VLOOKUP($D5440,Dummy!$C$2:$I$1194,4,FALSE)</f>
        <v>0</v>
      </c>
      <c r="H5440">
        <f>VLOOKUP($D5440,Dummy!$C$2:$I$1194,5,FALSE)</f>
        <v>0</v>
      </c>
      <c r="I5440">
        <f>VLOOKUP($D5440,Dummy!$C$2:$I$1194,6,FALSE)</f>
        <v>0</v>
      </c>
      <c r="J5440">
        <f>VLOOKUP($D5440,Dummy!$C$2:$I$1194,7,FALSE)</f>
        <v>0</v>
      </c>
      <c r="K5440">
        <f>VLOOKUP($B5440,'Distance from BP'!$A$1:$F$3179,3,FALSE)</f>
        <v>112.56</v>
      </c>
      <c r="L5440">
        <f>VLOOKUP($B5440,'Distance from BP'!$A$1:$F$3179,4,FALSE)</f>
        <v>145.26</v>
      </c>
      <c r="M5440">
        <f>VLOOKUP($B5440,'Distance from BP'!$A$1:$F$3179,5,FALSE)</f>
        <v>169.41</v>
      </c>
      <c r="N5440">
        <f>VLOOKUP($B5440,'Distance from BP'!$A$1:$F$3179,6,FALSE)</f>
        <v>163.13</v>
      </c>
      <c r="O5440" s="7">
        <f>VLOOKUP(B5440,'tax data'!$A$1:$M$3179,12,FALSE)</f>
        <v>4310482.7318060389</v>
      </c>
    </row>
    <row r="5441" spans="1:15" x14ac:dyDescent="0.2">
      <c r="A5441" s="1">
        <v>45906</v>
      </c>
      <c r="B5441" t="s">
        <v>259</v>
      </c>
      <c r="C5441" t="s">
        <v>426</v>
      </c>
      <c r="D5441" t="s">
        <v>1282</v>
      </c>
      <c r="E5441">
        <v>591.9</v>
      </c>
      <c r="F5441">
        <v>590.9</v>
      </c>
      <c r="G5441">
        <f>VLOOKUP($D5441,Dummy!$C$2:$I$1194,4,FALSE)</f>
        <v>0</v>
      </c>
      <c r="H5441">
        <f>VLOOKUP($D5441,Dummy!$C$2:$I$1194,5,FALSE)</f>
        <v>0</v>
      </c>
      <c r="I5441">
        <f>VLOOKUP($D5441,Dummy!$C$2:$I$1194,6,FALSE)</f>
        <v>0</v>
      </c>
      <c r="J5441">
        <f>VLOOKUP($D5441,Dummy!$C$2:$I$1194,7,FALSE)</f>
        <v>0</v>
      </c>
      <c r="K5441">
        <f>VLOOKUP($B5441,'Distance from BP'!$A$1:$F$3179,3,FALSE)</f>
        <v>112.56</v>
      </c>
      <c r="L5441">
        <f>VLOOKUP($B5441,'Distance from BP'!$A$1:$F$3179,4,FALSE)</f>
        <v>145.26</v>
      </c>
      <c r="M5441">
        <f>VLOOKUP($B5441,'Distance from BP'!$A$1:$F$3179,5,FALSE)</f>
        <v>169.41</v>
      </c>
      <c r="N5441">
        <f>VLOOKUP($B5441,'Distance from BP'!$A$1:$F$3179,6,FALSE)</f>
        <v>163.13</v>
      </c>
      <c r="O5441" s="7">
        <f>VLOOKUP(B5441,'tax data'!$A$1:$M$3179,12,FALSE)</f>
        <v>4310482.7318060389</v>
      </c>
    </row>
    <row r="5442" spans="1:15" x14ac:dyDescent="0.2">
      <c r="A5442" s="1">
        <v>45906</v>
      </c>
      <c r="B5442" t="s">
        <v>259</v>
      </c>
      <c r="C5442" t="s">
        <v>421</v>
      </c>
      <c r="D5442" t="s">
        <v>1283</v>
      </c>
      <c r="E5442">
        <v>590</v>
      </c>
      <c r="F5442">
        <v>590</v>
      </c>
      <c r="G5442">
        <f>VLOOKUP($D5442,Dummy!$C$2:$I$1194,4,FALSE)</f>
        <v>0</v>
      </c>
      <c r="H5442">
        <f>VLOOKUP($D5442,Dummy!$C$2:$I$1194,5,FALSE)</f>
        <v>0</v>
      </c>
      <c r="I5442">
        <f>VLOOKUP($D5442,Dummy!$C$2:$I$1194,6,FALSE)</f>
        <v>0</v>
      </c>
      <c r="J5442">
        <f>VLOOKUP($D5442,Dummy!$C$2:$I$1194,7,FALSE)</f>
        <v>0</v>
      </c>
      <c r="K5442">
        <f>VLOOKUP($B5442,'Distance from BP'!$A$1:$F$3179,3,FALSE)</f>
        <v>112.56</v>
      </c>
      <c r="L5442">
        <f>VLOOKUP($B5442,'Distance from BP'!$A$1:$F$3179,4,FALSE)</f>
        <v>145.26</v>
      </c>
      <c r="M5442">
        <f>VLOOKUP($B5442,'Distance from BP'!$A$1:$F$3179,5,FALSE)</f>
        <v>169.41</v>
      </c>
      <c r="N5442">
        <f>VLOOKUP($B5442,'Distance from BP'!$A$1:$F$3179,6,FALSE)</f>
        <v>163.13</v>
      </c>
      <c r="O5442" s="7">
        <f>VLOOKUP(B5442,'tax data'!$A$1:$M$3179,12,FALSE)</f>
        <v>4310482.7318060389</v>
      </c>
    </row>
    <row r="5443" spans="1:15" x14ac:dyDescent="0.2">
      <c r="A5443" s="1">
        <v>45906</v>
      </c>
      <c r="B5443" t="s">
        <v>259</v>
      </c>
      <c r="C5443" t="s">
        <v>421</v>
      </c>
      <c r="D5443" t="s">
        <v>1284</v>
      </c>
      <c r="E5443">
        <v>592</v>
      </c>
      <c r="F5443">
        <v>587</v>
      </c>
      <c r="G5443">
        <f>VLOOKUP($D5443,Dummy!$C$2:$I$1194,4,FALSE)</f>
        <v>0</v>
      </c>
      <c r="H5443">
        <f>VLOOKUP($D5443,Dummy!$C$2:$I$1194,5,FALSE)</f>
        <v>0</v>
      </c>
      <c r="I5443">
        <f>VLOOKUP($D5443,Dummy!$C$2:$I$1194,6,FALSE)</f>
        <v>0</v>
      </c>
      <c r="J5443">
        <f>VLOOKUP($D5443,Dummy!$C$2:$I$1194,7,FALSE)</f>
        <v>0</v>
      </c>
      <c r="K5443">
        <f>VLOOKUP($B5443,'Distance from BP'!$A$1:$F$3179,3,FALSE)</f>
        <v>112.56</v>
      </c>
      <c r="L5443">
        <f>VLOOKUP($B5443,'Distance from BP'!$A$1:$F$3179,4,FALSE)</f>
        <v>145.26</v>
      </c>
      <c r="M5443">
        <f>VLOOKUP($B5443,'Distance from BP'!$A$1:$F$3179,5,FALSE)</f>
        <v>169.41</v>
      </c>
      <c r="N5443">
        <f>VLOOKUP($B5443,'Distance from BP'!$A$1:$F$3179,6,FALSE)</f>
        <v>163.13</v>
      </c>
      <c r="O5443" s="7">
        <f>VLOOKUP(B5443,'tax data'!$A$1:$M$3179,12,FALSE)</f>
        <v>4310482.7318060389</v>
      </c>
    </row>
    <row r="5444" spans="1:15" x14ac:dyDescent="0.2">
      <c r="A5444" s="1">
        <v>45906</v>
      </c>
      <c r="B5444" t="s">
        <v>259</v>
      </c>
      <c r="C5444" t="s">
        <v>428</v>
      </c>
      <c r="D5444" t="s">
        <v>1285</v>
      </c>
      <c r="E5444">
        <v>593.9</v>
      </c>
      <c r="F5444">
        <v>587.9</v>
      </c>
      <c r="G5444">
        <f>VLOOKUP($D5444,Dummy!$C$2:$I$1194,4,FALSE)</f>
        <v>0</v>
      </c>
      <c r="H5444">
        <f>VLOOKUP($D5444,Dummy!$C$2:$I$1194,5,FALSE)</f>
        <v>0</v>
      </c>
      <c r="I5444">
        <f>VLOOKUP($D5444,Dummy!$C$2:$I$1194,6,FALSE)</f>
        <v>0</v>
      </c>
      <c r="J5444">
        <f>VLOOKUP($D5444,Dummy!$C$2:$I$1194,7,FALSE)</f>
        <v>0</v>
      </c>
      <c r="K5444">
        <f>VLOOKUP($B5444,'Distance from BP'!$A$1:$F$3179,3,FALSE)</f>
        <v>112.56</v>
      </c>
      <c r="L5444">
        <f>VLOOKUP($B5444,'Distance from BP'!$A$1:$F$3179,4,FALSE)</f>
        <v>145.26</v>
      </c>
      <c r="M5444">
        <f>VLOOKUP($B5444,'Distance from BP'!$A$1:$F$3179,5,FALSE)</f>
        <v>169.41</v>
      </c>
      <c r="N5444">
        <f>VLOOKUP($B5444,'Distance from BP'!$A$1:$F$3179,6,FALSE)</f>
        <v>163.13</v>
      </c>
      <c r="O5444" s="7">
        <f>VLOOKUP(B5444,'tax data'!$A$1:$M$3179,12,FALSE)</f>
        <v>4310482.7318060389</v>
      </c>
    </row>
    <row r="5445" spans="1:15" x14ac:dyDescent="0.2">
      <c r="A5445" s="1">
        <v>45906</v>
      </c>
      <c r="B5445" t="s">
        <v>259</v>
      </c>
      <c r="C5445" t="s">
        <v>421</v>
      </c>
      <c r="D5445" t="s">
        <v>1286</v>
      </c>
      <c r="E5445">
        <v>640</v>
      </c>
      <c r="F5445">
        <v>639</v>
      </c>
      <c r="G5445">
        <f>VLOOKUP($D5445,Dummy!$C$2:$I$1194,4,FALSE)</f>
        <v>1</v>
      </c>
      <c r="H5445">
        <f>VLOOKUP($D5445,Dummy!$C$2:$I$1194,5,FALSE)</f>
        <v>1</v>
      </c>
      <c r="I5445">
        <f>VLOOKUP($D5445,Dummy!$C$2:$I$1194,6,FALSE)</f>
        <v>1</v>
      </c>
      <c r="J5445">
        <f>VLOOKUP($D5445,Dummy!$C$2:$I$1194,7,FALSE)</f>
        <v>1</v>
      </c>
      <c r="K5445">
        <f>VLOOKUP($B5445,'Distance from BP'!$A$1:$F$3179,3,FALSE)</f>
        <v>112.56</v>
      </c>
      <c r="L5445">
        <f>VLOOKUP($B5445,'Distance from BP'!$A$1:$F$3179,4,FALSE)</f>
        <v>145.26</v>
      </c>
      <c r="M5445">
        <f>VLOOKUP($B5445,'Distance from BP'!$A$1:$F$3179,5,FALSE)</f>
        <v>169.41</v>
      </c>
      <c r="N5445">
        <f>VLOOKUP($B5445,'Distance from BP'!$A$1:$F$3179,6,FALSE)</f>
        <v>163.13</v>
      </c>
      <c r="O5445" s="7">
        <f>VLOOKUP(B5445,'tax data'!$A$1:$M$3179,12,FALSE)</f>
        <v>4310482.7318060389</v>
      </c>
    </row>
    <row r="5446" spans="1:15" x14ac:dyDescent="0.2">
      <c r="A5446" s="1">
        <v>45906</v>
      </c>
      <c r="B5446" t="s">
        <v>259</v>
      </c>
      <c r="C5446" t="s">
        <v>421</v>
      </c>
      <c r="D5446" t="s">
        <v>1287</v>
      </c>
      <c r="E5446">
        <v>640</v>
      </c>
      <c r="F5446">
        <v>639</v>
      </c>
      <c r="G5446">
        <f>VLOOKUP($D5446,Dummy!$C$2:$I$1194,4,FALSE)</f>
        <v>1</v>
      </c>
      <c r="H5446">
        <f>VLOOKUP($D5446,Dummy!$C$2:$I$1194,5,FALSE)</f>
        <v>1</v>
      </c>
      <c r="I5446">
        <f>VLOOKUP($D5446,Dummy!$C$2:$I$1194,6,FALSE)</f>
        <v>1</v>
      </c>
      <c r="J5446">
        <f>VLOOKUP($D5446,Dummy!$C$2:$I$1194,7,FALSE)</f>
        <v>1</v>
      </c>
      <c r="K5446">
        <f>VLOOKUP($B5446,'Distance from BP'!$A$1:$F$3179,3,FALSE)</f>
        <v>112.56</v>
      </c>
      <c r="L5446">
        <f>VLOOKUP($B5446,'Distance from BP'!$A$1:$F$3179,4,FALSE)</f>
        <v>145.26</v>
      </c>
      <c r="M5446">
        <f>VLOOKUP($B5446,'Distance from BP'!$A$1:$F$3179,5,FALSE)</f>
        <v>169.41</v>
      </c>
      <c r="N5446">
        <f>VLOOKUP($B5446,'Distance from BP'!$A$1:$F$3179,6,FALSE)</f>
        <v>163.13</v>
      </c>
      <c r="O5446" s="7">
        <f>VLOOKUP(B5446,'tax data'!$A$1:$M$3179,12,FALSE)</f>
        <v>4310482.7318060389</v>
      </c>
    </row>
    <row r="5447" spans="1:15" x14ac:dyDescent="0.2">
      <c r="A5447" s="1">
        <v>45906</v>
      </c>
      <c r="B5447" t="s">
        <v>259</v>
      </c>
      <c r="C5447" t="s">
        <v>444</v>
      </c>
      <c r="D5447" t="s">
        <v>1288</v>
      </c>
      <c r="E5447">
        <v>587</v>
      </c>
      <c r="F5447">
        <v>584</v>
      </c>
      <c r="G5447">
        <f>VLOOKUP($D5447,Dummy!$C$2:$I$1194,4,FALSE)</f>
        <v>0</v>
      </c>
      <c r="H5447">
        <f>VLOOKUP($D5447,Dummy!$C$2:$I$1194,5,FALSE)</f>
        <v>0</v>
      </c>
      <c r="I5447">
        <f>VLOOKUP($D5447,Dummy!$C$2:$I$1194,6,FALSE)</f>
        <v>0</v>
      </c>
      <c r="J5447">
        <f>VLOOKUP($D5447,Dummy!$C$2:$I$1194,7,FALSE)</f>
        <v>0</v>
      </c>
      <c r="K5447">
        <f>VLOOKUP($B5447,'Distance from BP'!$A$1:$F$3179,3,FALSE)</f>
        <v>112.56</v>
      </c>
      <c r="L5447">
        <f>VLOOKUP($B5447,'Distance from BP'!$A$1:$F$3179,4,FALSE)</f>
        <v>145.26</v>
      </c>
      <c r="M5447">
        <f>VLOOKUP($B5447,'Distance from BP'!$A$1:$F$3179,5,FALSE)</f>
        <v>169.41</v>
      </c>
      <c r="N5447">
        <f>VLOOKUP($B5447,'Distance from BP'!$A$1:$F$3179,6,FALSE)</f>
        <v>163.13</v>
      </c>
      <c r="O5447" s="7">
        <f>VLOOKUP(B5447,'tax data'!$A$1:$M$3179,12,FALSE)</f>
        <v>4310482.7318060389</v>
      </c>
    </row>
    <row r="5448" spans="1:15" x14ac:dyDescent="0.2">
      <c r="A5448" s="1">
        <v>45906</v>
      </c>
      <c r="B5448" t="s">
        <v>259</v>
      </c>
      <c r="C5448" t="s">
        <v>426</v>
      </c>
      <c r="D5448" t="s">
        <v>1289</v>
      </c>
      <c r="E5448">
        <v>591.9</v>
      </c>
      <c r="F5448">
        <v>591.9</v>
      </c>
      <c r="G5448">
        <f>VLOOKUP($D5448,Dummy!$C$2:$I$1194,4,FALSE)</f>
        <v>0</v>
      </c>
      <c r="H5448">
        <f>VLOOKUP($D5448,Dummy!$C$2:$I$1194,5,FALSE)</f>
        <v>0</v>
      </c>
      <c r="I5448">
        <f>VLOOKUP($D5448,Dummy!$C$2:$I$1194,6,FALSE)</f>
        <v>0</v>
      </c>
      <c r="J5448">
        <f>VLOOKUP($D5448,Dummy!$C$2:$I$1194,7,FALSE)</f>
        <v>0</v>
      </c>
      <c r="K5448">
        <f>VLOOKUP($B5448,'Distance from BP'!$A$1:$F$3179,3,FALSE)</f>
        <v>112.56</v>
      </c>
      <c r="L5448">
        <f>VLOOKUP($B5448,'Distance from BP'!$A$1:$F$3179,4,FALSE)</f>
        <v>145.26</v>
      </c>
      <c r="M5448">
        <f>VLOOKUP($B5448,'Distance from BP'!$A$1:$F$3179,5,FALSE)</f>
        <v>169.41</v>
      </c>
      <c r="N5448">
        <f>VLOOKUP($B5448,'Distance from BP'!$A$1:$F$3179,6,FALSE)</f>
        <v>163.13</v>
      </c>
      <c r="O5448" s="7">
        <f>VLOOKUP(B5448,'tax data'!$A$1:$M$3179,12,FALSE)</f>
        <v>4310482.7318060389</v>
      </c>
    </row>
    <row r="5449" spans="1:15" x14ac:dyDescent="0.2">
      <c r="A5449" s="1">
        <v>45906</v>
      </c>
      <c r="B5449" t="s">
        <v>260</v>
      </c>
      <c r="C5449" t="s">
        <v>429</v>
      </c>
      <c r="D5449" t="s">
        <v>1290</v>
      </c>
      <c r="E5449">
        <v>595</v>
      </c>
      <c r="F5449">
        <v>587</v>
      </c>
      <c r="G5449">
        <f>VLOOKUP($D5449,Dummy!$C$2:$I$1194,4,FALSE)</f>
        <v>0</v>
      </c>
      <c r="H5449">
        <f>VLOOKUP($D5449,Dummy!$C$2:$I$1194,5,FALSE)</f>
        <v>0</v>
      </c>
      <c r="I5449">
        <f>VLOOKUP($D5449,Dummy!$C$2:$I$1194,6,FALSE)</f>
        <v>0</v>
      </c>
      <c r="J5449">
        <f>VLOOKUP($D5449,Dummy!$C$2:$I$1194,7,FALSE)</f>
        <v>0</v>
      </c>
      <c r="K5449">
        <f>VLOOKUP($B5449,'Distance from BP'!$A$1:$F$3179,3,FALSE)</f>
        <v>153.93</v>
      </c>
      <c r="L5449">
        <f>VLOOKUP($B5449,'Distance from BP'!$A$1:$F$3179,4,FALSE)</f>
        <v>194.65</v>
      </c>
      <c r="M5449">
        <f>VLOOKUP($B5449,'Distance from BP'!$A$1:$F$3179,5,FALSE)</f>
        <v>191.09</v>
      </c>
      <c r="N5449">
        <f>VLOOKUP($B5449,'Distance from BP'!$A$1:$F$3179,6,FALSE)</f>
        <v>182.56</v>
      </c>
      <c r="O5449" s="7">
        <f>VLOOKUP(B5449,'tax data'!$A$1:$M$3179,12,FALSE)</f>
        <v>3594889.0842105262</v>
      </c>
    </row>
    <row r="5450" spans="1:15" x14ac:dyDescent="0.2">
      <c r="A5450" s="1">
        <v>45906</v>
      </c>
      <c r="B5450" t="s">
        <v>261</v>
      </c>
      <c r="C5450" t="s">
        <v>468</v>
      </c>
      <c r="D5450" t="s">
        <v>1291</v>
      </c>
      <c r="E5450">
        <v>586</v>
      </c>
      <c r="F5450">
        <v>578</v>
      </c>
      <c r="G5450">
        <f>VLOOKUP($D5450,Dummy!$C$2:$I$1194,4,FALSE)</f>
        <v>0</v>
      </c>
      <c r="H5450">
        <f>VLOOKUP($D5450,Dummy!$C$2:$I$1194,5,FALSE)</f>
        <v>0</v>
      </c>
      <c r="I5450">
        <f>VLOOKUP($D5450,Dummy!$C$2:$I$1194,6,FALSE)</f>
        <v>0</v>
      </c>
      <c r="J5450">
        <f>VLOOKUP($D5450,Dummy!$C$2:$I$1194,7,FALSE)</f>
        <v>0</v>
      </c>
      <c r="K5450">
        <f>VLOOKUP($B5450,'Distance from BP'!$A$1:$F$3179,3,FALSE)</f>
        <v>202.43</v>
      </c>
      <c r="L5450">
        <f>VLOOKUP($B5450,'Distance from BP'!$A$1:$F$3179,4,FALSE)</f>
        <v>228.31</v>
      </c>
      <c r="M5450">
        <f>VLOOKUP($B5450,'Distance from BP'!$A$1:$F$3179,5,FALSE)</f>
        <v>301.86</v>
      </c>
      <c r="N5450">
        <f>VLOOKUP($B5450,'Distance from BP'!$A$1:$F$3179,6,FALSE)</f>
        <v>289.11</v>
      </c>
      <c r="O5450" s="7">
        <f>VLOOKUP(B5450,'tax data'!$A$1:$M$3179,12,FALSE)</f>
        <v>2987694.43408175</v>
      </c>
    </row>
    <row r="5451" spans="1:15" x14ac:dyDescent="0.2">
      <c r="A5451" s="1">
        <v>45906</v>
      </c>
      <c r="B5451" t="s">
        <v>262</v>
      </c>
      <c r="C5451" t="s">
        <v>421</v>
      </c>
      <c r="D5451" t="s">
        <v>1292</v>
      </c>
      <c r="E5451">
        <v>590</v>
      </c>
      <c r="F5451">
        <v>589</v>
      </c>
      <c r="G5451">
        <f>VLOOKUP($D5451,Dummy!$C$2:$I$1194,4,FALSE)</f>
        <v>0</v>
      </c>
      <c r="H5451">
        <f>VLOOKUP($D5451,Dummy!$C$2:$I$1194,5,FALSE)</f>
        <v>0</v>
      </c>
      <c r="I5451">
        <f>VLOOKUP($D5451,Dummy!$C$2:$I$1194,6,FALSE)</f>
        <v>0</v>
      </c>
      <c r="J5451">
        <f>VLOOKUP($D5451,Dummy!$C$2:$I$1194,7,FALSE)</f>
        <v>0</v>
      </c>
      <c r="K5451">
        <f>VLOOKUP($B5451,'Distance from BP'!$A$1:$F$3179,3,FALSE)</f>
        <v>164.92</v>
      </c>
      <c r="L5451">
        <f>VLOOKUP($B5451,'Distance from BP'!$A$1:$F$3179,4,FALSE)</f>
        <v>199.61</v>
      </c>
      <c r="M5451">
        <f>VLOOKUP($B5451,'Distance from BP'!$A$1:$F$3179,5,FALSE)</f>
        <v>264.97000000000003</v>
      </c>
      <c r="N5451">
        <f>VLOOKUP($B5451,'Distance from BP'!$A$1:$F$3179,6,FALSE)</f>
        <v>252.1</v>
      </c>
      <c r="O5451" s="7">
        <f>VLOOKUP(B5451,'tax data'!$A$1:$M$3179,12,FALSE)</f>
        <v>3536020.6012195121</v>
      </c>
    </row>
    <row r="5452" spans="1:15" x14ac:dyDescent="0.2">
      <c r="A5452" s="1">
        <v>45906</v>
      </c>
      <c r="B5452" t="s">
        <v>263</v>
      </c>
      <c r="C5452" t="s">
        <v>426</v>
      </c>
      <c r="D5452" t="s">
        <v>1293</v>
      </c>
      <c r="E5452">
        <v>591.9</v>
      </c>
      <c r="F5452">
        <v>590.9</v>
      </c>
      <c r="G5452">
        <f>VLOOKUP($D5452,Dummy!$C$2:$I$1194,4,FALSE)</f>
        <v>0</v>
      </c>
      <c r="H5452">
        <f>VLOOKUP($D5452,Dummy!$C$2:$I$1194,5,FALSE)</f>
        <v>0</v>
      </c>
      <c r="I5452">
        <f>VLOOKUP($D5452,Dummy!$C$2:$I$1194,6,FALSE)</f>
        <v>0</v>
      </c>
      <c r="J5452">
        <f>VLOOKUP($D5452,Dummy!$C$2:$I$1194,7,FALSE)</f>
        <v>0</v>
      </c>
      <c r="K5452">
        <f>VLOOKUP($B5452,'Distance from BP'!$A$1:$F$3179,3,FALSE)</f>
        <v>174.41</v>
      </c>
      <c r="L5452">
        <f>VLOOKUP($B5452,'Distance from BP'!$A$1:$F$3179,4,FALSE)</f>
        <v>181.26</v>
      </c>
      <c r="M5452">
        <f>VLOOKUP($B5452,'Distance from BP'!$A$1:$F$3179,5,FALSE)</f>
        <v>279.89999999999998</v>
      </c>
      <c r="N5452">
        <f>VLOOKUP($B5452,'Distance from BP'!$A$1:$F$3179,6,FALSE)</f>
        <v>276.75</v>
      </c>
      <c r="O5452" s="7">
        <f>VLOOKUP(B5452,'tax data'!$A$1:$M$3179,12,FALSE)</f>
        <v>4196620.5124125639</v>
      </c>
    </row>
    <row r="5453" spans="1:15" x14ac:dyDescent="0.2">
      <c r="A5453" s="1">
        <v>45906</v>
      </c>
      <c r="B5453" t="s">
        <v>263</v>
      </c>
      <c r="C5453" t="s">
        <v>471</v>
      </c>
      <c r="D5453" t="s">
        <v>1294</v>
      </c>
      <c r="E5453">
        <v>580</v>
      </c>
      <c r="F5453">
        <v>586</v>
      </c>
      <c r="G5453">
        <f>VLOOKUP($D5453,Dummy!$C$2:$I$1194,4,FALSE)</f>
        <v>0</v>
      </c>
      <c r="H5453">
        <f>VLOOKUP($D5453,Dummy!$C$2:$I$1194,5,FALSE)</f>
        <v>0</v>
      </c>
      <c r="I5453">
        <f>VLOOKUP($D5453,Dummy!$C$2:$I$1194,6,FALSE)</f>
        <v>0</v>
      </c>
      <c r="J5453">
        <f>VLOOKUP($D5453,Dummy!$C$2:$I$1194,7,FALSE)</f>
        <v>0</v>
      </c>
      <c r="K5453">
        <f>VLOOKUP($B5453,'Distance from BP'!$A$1:$F$3179,3,FALSE)</f>
        <v>174.41</v>
      </c>
      <c r="L5453">
        <f>VLOOKUP($B5453,'Distance from BP'!$A$1:$F$3179,4,FALSE)</f>
        <v>181.26</v>
      </c>
      <c r="M5453">
        <f>VLOOKUP($B5453,'Distance from BP'!$A$1:$F$3179,5,FALSE)</f>
        <v>279.89999999999998</v>
      </c>
      <c r="N5453">
        <f>VLOOKUP($B5453,'Distance from BP'!$A$1:$F$3179,6,FALSE)</f>
        <v>276.75</v>
      </c>
      <c r="O5453" s="7">
        <f>VLOOKUP(B5453,'tax data'!$A$1:$M$3179,12,FALSE)</f>
        <v>4196620.5124125639</v>
      </c>
    </row>
    <row r="5454" spans="1:15" x14ac:dyDescent="0.2">
      <c r="A5454" s="1">
        <v>45906</v>
      </c>
      <c r="B5454" t="s">
        <v>263</v>
      </c>
      <c r="C5454" t="s">
        <v>421</v>
      </c>
      <c r="D5454" t="s">
        <v>1295</v>
      </c>
      <c r="E5454">
        <v>590</v>
      </c>
      <c r="F5454">
        <v>589</v>
      </c>
      <c r="G5454">
        <f>VLOOKUP($D5454,Dummy!$C$2:$I$1194,4,FALSE)</f>
        <v>0</v>
      </c>
      <c r="H5454">
        <f>VLOOKUP($D5454,Dummy!$C$2:$I$1194,5,FALSE)</f>
        <v>0</v>
      </c>
      <c r="I5454">
        <f>VLOOKUP($D5454,Dummy!$C$2:$I$1194,6,FALSE)</f>
        <v>0</v>
      </c>
      <c r="J5454">
        <f>VLOOKUP($D5454,Dummy!$C$2:$I$1194,7,FALSE)</f>
        <v>0</v>
      </c>
      <c r="K5454">
        <f>VLOOKUP($B5454,'Distance from BP'!$A$1:$F$3179,3,FALSE)</f>
        <v>174.41</v>
      </c>
      <c r="L5454">
        <f>VLOOKUP($B5454,'Distance from BP'!$A$1:$F$3179,4,FALSE)</f>
        <v>181.26</v>
      </c>
      <c r="M5454">
        <f>VLOOKUP($B5454,'Distance from BP'!$A$1:$F$3179,5,FALSE)</f>
        <v>279.89999999999998</v>
      </c>
      <c r="N5454">
        <f>VLOOKUP($B5454,'Distance from BP'!$A$1:$F$3179,6,FALSE)</f>
        <v>276.75</v>
      </c>
      <c r="O5454" s="7">
        <f>VLOOKUP(B5454,'tax data'!$A$1:$M$3179,12,FALSE)</f>
        <v>4196620.5124125639</v>
      </c>
    </row>
    <row r="5455" spans="1:15" x14ac:dyDescent="0.2">
      <c r="A5455" s="1">
        <v>45906</v>
      </c>
      <c r="B5455" t="s">
        <v>264</v>
      </c>
      <c r="C5455" t="s">
        <v>422</v>
      </c>
      <c r="D5455" t="s">
        <v>1296</v>
      </c>
      <c r="E5455">
        <v>588</v>
      </c>
      <c r="F5455">
        <v>588</v>
      </c>
      <c r="G5455">
        <f>VLOOKUP($D5455,Dummy!$C$2:$I$1194,4,FALSE)</f>
        <v>0</v>
      </c>
      <c r="H5455">
        <f>VLOOKUP($D5455,Dummy!$C$2:$I$1194,5,FALSE)</f>
        <v>0</v>
      </c>
      <c r="I5455">
        <f>VLOOKUP($D5455,Dummy!$C$2:$I$1194,6,FALSE)</f>
        <v>0</v>
      </c>
      <c r="J5455">
        <f>VLOOKUP($D5455,Dummy!$C$2:$I$1194,7,FALSE)</f>
        <v>0</v>
      </c>
      <c r="K5455">
        <f>VLOOKUP($B5455,'Distance from BP'!$A$1:$F$3179,3,FALSE)</f>
        <v>85.33</v>
      </c>
      <c r="L5455">
        <f>VLOOKUP($B5455,'Distance from BP'!$A$1:$F$3179,4,FALSE)</f>
        <v>96.4</v>
      </c>
      <c r="M5455">
        <f>VLOOKUP($B5455,'Distance from BP'!$A$1:$F$3179,5,FALSE)</f>
        <v>91.45</v>
      </c>
      <c r="N5455">
        <f>VLOOKUP($B5455,'Distance from BP'!$A$1:$F$3179,6,FALSE)</f>
        <v>86.51</v>
      </c>
      <c r="O5455" s="7">
        <f>VLOOKUP(B5455,'tax data'!$A$1:$M$3179,12,FALSE)</f>
        <v>4504470.0907203322</v>
      </c>
    </row>
    <row r="5456" spans="1:15" x14ac:dyDescent="0.2">
      <c r="A5456" s="1">
        <v>45906</v>
      </c>
      <c r="B5456" t="s">
        <v>264</v>
      </c>
      <c r="C5456" t="s">
        <v>421</v>
      </c>
      <c r="D5456" t="s">
        <v>1297</v>
      </c>
      <c r="E5456">
        <v>590</v>
      </c>
      <c r="F5456">
        <v>589</v>
      </c>
      <c r="G5456">
        <f>VLOOKUP($D5456,Dummy!$C$2:$I$1194,4,FALSE)</f>
        <v>0</v>
      </c>
      <c r="H5456">
        <f>VLOOKUP($D5456,Dummy!$C$2:$I$1194,5,FALSE)</f>
        <v>0</v>
      </c>
      <c r="I5456">
        <f>VLOOKUP($D5456,Dummy!$C$2:$I$1194,6,FALSE)</f>
        <v>0</v>
      </c>
      <c r="J5456">
        <f>VLOOKUP($D5456,Dummy!$C$2:$I$1194,7,FALSE)</f>
        <v>0</v>
      </c>
      <c r="K5456">
        <f>VLOOKUP($B5456,'Distance from BP'!$A$1:$F$3179,3,FALSE)</f>
        <v>85.33</v>
      </c>
      <c r="L5456">
        <f>VLOOKUP($B5456,'Distance from BP'!$A$1:$F$3179,4,FALSE)</f>
        <v>96.4</v>
      </c>
      <c r="M5456">
        <f>VLOOKUP($B5456,'Distance from BP'!$A$1:$F$3179,5,FALSE)</f>
        <v>91.45</v>
      </c>
      <c r="N5456">
        <f>VLOOKUP($B5456,'Distance from BP'!$A$1:$F$3179,6,FALSE)</f>
        <v>86.51</v>
      </c>
      <c r="O5456" s="7">
        <f>VLOOKUP(B5456,'tax data'!$A$1:$M$3179,12,FALSE)</f>
        <v>4504470.0907203322</v>
      </c>
    </row>
    <row r="5457" spans="1:15" x14ac:dyDescent="0.2">
      <c r="A5457" s="1">
        <v>45906</v>
      </c>
      <c r="B5457" t="s">
        <v>265</v>
      </c>
      <c r="C5457" t="s">
        <v>433</v>
      </c>
      <c r="D5457" t="s">
        <v>1298</v>
      </c>
      <c r="E5457">
        <v>589.9</v>
      </c>
      <c r="F5457">
        <v>585.9</v>
      </c>
      <c r="G5457">
        <f>VLOOKUP($D5457,Dummy!$C$2:$I$1194,4,FALSE)</f>
        <v>0</v>
      </c>
      <c r="H5457">
        <f>VLOOKUP($D5457,Dummy!$C$2:$I$1194,5,FALSE)</f>
        <v>0</v>
      </c>
      <c r="I5457">
        <f>VLOOKUP($D5457,Dummy!$C$2:$I$1194,6,FALSE)</f>
        <v>0</v>
      </c>
      <c r="J5457">
        <f>VLOOKUP($D5457,Dummy!$C$2:$I$1194,7,FALSE)</f>
        <v>0</v>
      </c>
      <c r="K5457">
        <f>VLOOKUP($B5457,'Distance from BP'!$A$1:$F$3179,3,FALSE)</f>
        <v>119.72</v>
      </c>
      <c r="L5457">
        <f>VLOOKUP($B5457,'Distance from BP'!$A$1:$F$3179,4,FALSE)</f>
        <v>131.66</v>
      </c>
      <c r="M5457">
        <f>VLOOKUP($B5457,'Distance from BP'!$A$1:$F$3179,5,FALSE)</f>
        <v>180.2</v>
      </c>
      <c r="N5457">
        <f>VLOOKUP($B5457,'Distance from BP'!$A$1:$F$3179,6,FALSE)</f>
        <v>175.27</v>
      </c>
      <c r="O5457" s="7">
        <f>VLOOKUP(B5457,'tax data'!$A$1:$M$3179,12,FALSE)</f>
        <v>3821786.2918390371</v>
      </c>
    </row>
    <row r="5458" spans="1:15" x14ac:dyDescent="0.2">
      <c r="A5458" s="1">
        <v>45906</v>
      </c>
      <c r="B5458" t="s">
        <v>265</v>
      </c>
      <c r="C5458" t="s">
        <v>507</v>
      </c>
      <c r="D5458" t="s">
        <v>1299</v>
      </c>
      <c r="E5458">
        <v>585</v>
      </c>
      <c r="F5458">
        <v>580</v>
      </c>
      <c r="G5458">
        <f>VLOOKUP($D5458,Dummy!$C$2:$I$1194,4,FALSE)</f>
        <v>0</v>
      </c>
      <c r="H5458">
        <f>VLOOKUP($D5458,Dummy!$C$2:$I$1194,5,FALSE)</f>
        <v>0</v>
      </c>
      <c r="I5458">
        <f>VLOOKUP($D5458,Dummy!$C$2:$I$1194,6,FALSE)</f>
        <v>0</v>
      </c>
      <c r="J5458">
        <f>VLOOKUP($D5458,Dummy!$C$2:$I$1194,7,FALSE)</f>
        <v>0</v>
      </c>
      <c r="K5458">
        <f>VLOOKUP($B5458,'Distance from BP'!$A$1:$F$3179,3,FALSE)</f>
        <v>119.72</v>
      </c>
      <c r="L5458">
        <f>VLOOKUP($B5458,'Distance from BP'!$A$1:$F$3179,4,FALSE)</f>
        <v>131.66</v>
      </c>
      <c r="M5458">
        <f>VLOOKUP($B5458,'Distance from BP'!$A$1:$F$3179,5,FALSE)</f>
        <v>180.2</v>
      </c>
      <c r="N5458">
        <f>VLOOKUP($B5458,'Distance from BP'!$A$1:$F$3179,6,FALSE)</f>
        <v>175.27</v>
      </c>
      <c r="O5458" s="7">
        <f>VLOOKUP(B5458,'tax data'!$A$1:$M$3179,12,FALSE)</f>
        <v>3821786.2918390371</v>
      </c>
    </row>
    <row r="5459" spans="1:15" x14ac:dyDescent="0.2">
      <c r="A5459" s="1">
        <v>45906</v>
      </c>
      <c r="B5459" t="s">
        <v>266</v>
      </c>
      <c r="C5459" t="s">
        <v>485</v>
      </c>
      <c r="D5459" t="s">
        <v>1300</v>
      </c>
      <c r="E5459">
        <v>586</v>
      </c>
      <c r="F5459">
        <v>584</v>
      </c>
      <c r="G5459">
        <f>VLOOKUP($D5459,Dummy!$C$2:$I$1194,4,FALSE)</f>
        <v>0</v>
      </c>
      <c r="H5459">
        <f>VLOOKUP($D5459,Dummy!$C$2:$I$1194,5,FALSE)</f>
        <v>0</v>
      </c>
      <c r="I5459">
        <f>VLOOKUP($D5459,Dummy!$C$2:$I$1194,6,FALSE)</f>
        <v>0</v>
      </c>
      <c r="J5459">
        <f>VLOOKUP($D5459,Dummy!$C$2:$I$1194,7,FALSE)</f>
        <v>0</v>
      </c>
      <c r="K5459">
        <f>VLOOKUP($B5459,'Distance from BP'!$A$1:$F$3179,3,FALSE)</f>
        <v>144.02000000000001</v>
      </c>
      <c r="L5459">
        <f>VLOOKUP($B5459,'Distance from BP'!$A$1:$F$3179,4,FALSE)</f>
        <v>204.09</v>
      </c>
      <c r="M5459">
        <f>VLOOKUP($B5459,'Distance from BP'!$A$1:$F$3179,5,FALSE)</f>
        <v>208.46</v>
      </c>
      <c r="N5459">
        <f>VLOOKUP($B5459,'Distance from BP'!$A$1:$F$3179,6,FALSE)</f>
        <v>186.13</v>
      </c>
      <c r="O5459" s="7">
        <f>VLOOKUP(B5459,'tax data'!$A$1:$M$3179,12,FALSE)</f>
        <v>3488359.3570829839</v>
      </c>
    </row>
    <row r="5460" spans="1:15" x14ac:dyDescent="0.2">
      <c r="A5460" s="1">
        <v>45906</v>
      </c>
      <c r="B5460" t="s">
        <v>267</v>
      </c>
      <c r="C5460" t="s">
        <v>438</v>
      </c>
      <c r="D5460" t="s">
        <v>1301</v>
      </c>
      <c r="E5460">
        <v>586.9</v>
      </c>
      <c r="F5460">
        <v>585.9</v>
      </c>
      <c r="G5460">
        <f>VLOOKUP($D5460,Dummy!$C$2:$I$1194,4,FALSE)</f>
        <v>0</v>
      </c>
      <c r="H5460">
        <f>VLOOKUP($D5460,Dummy!$C$2:$I$1194,5,FALSE)</f>
        <v>0</v>
      </c>
      <c r="I5460">
        <f>VLOOKUP($D5460,Dummy!$C$2:$I$1194,6,FALSE)</f>
        <v>0</v>
      </c>
      <c r="J5460">
        <f>VLOOKUP($D5460,Dummy!$C$2:$I$1194,7,FALSE)</f>
        <v>0</v>
      </c>
      <c r="K5460">
        <f>VLOOKUP($B5460,'Distance from BP'!$A$1:$F$3179,3,FALSE)</f>
        <v>174.26</v>
      </c>
      <c r="L5460">
        <f>VLOOKUP($B5460,'Distance from BP'!$A$1:$F$3179,4,FALSE)</f>
        <v>246.11</v>
      </c>
      <c r="M5460">
        <f>VLOOKUP($B5460,'Distance from BP'!$A$1:$F$3179,5,FALSE)</f>
        <v>246.57</v>
      </c>
      <c r="N5460">
        <f>VLOOKUP($B5460,'Distance from BP'!$A$1:$F$3179,6,FALSE)</f>
        <v>226.97</v>
      </c>
      <c r="O5460" s="7">
        <f>VLOOKUP(B5460,'tax data'!$A$1:$M$3179,12,FALSE)</f>
        <v>4089965.3152454779</v>
      </c>
    </row>
    <row r="5461" spans="1:15" x14ac:dyDescent="0.2">
      <c r="A5461" s="1">
        <v>45906</v>
      </c>
      <c r="B5461" t="s">
        <v>267</v>
      </c>
      <c r="C5461" t="s">
        <v>421</v>
      </c>
      <c r="D5461" t="s">
        <v>1302</v>
      </c>
      <c r="E5461">
        <v>590</v>
      </c>
      <c r="F5461">
        <v>589</v>
      </c>
      <c r="G5461">
        <f>VLOOKUP($D5461,Dummy!$C$2:$I$1194,4,FALSE)</f>
        <v>0</v>
      </c>
      <c r="H5461">
        <f>VLOOKUP($D5461,Dummy!$C$2:$I$1194,5,FALSE)</f>
        <v>0</v>
      </c>
      <c r="I5461">
        <f>VLOOKUP($D5461,Dummy!$C$2:$I$1194,6,FALSE)</f>
        <v>0</v>
      </c>
      <c r="J5461">
        <f>VLOOKUP($D5461,Dummy!$C$2:$I$1194,7,FALSE)</f>
        <v>0</v>
      </c>
      <c r="K5461">
        <f>VLOOKUP($B5461,'Distance from BP'!$A$1:$F$3179,3,FALSE)</f>
        <v>174.26</v>
      </c>
      <c r="L5461">
        <f>VLOOKUP($B5461,'Distance from BP'!$A$1:$F$3179,4,FALSE)</f>
        <v>246.11</v>
      </c>
      <c r="M5461">
        <f>VLOOKUP($B5461,'Distance from BP'!$A$1:$F$3179,5,FALSE)</f>
        <v>246.57</v>
      </c>
      <c r="N5461">
        <f>VLOOKUP($B5461,'Distance from BP'!$A$1:$F$3179,6,FALSE)</f>
        <v>226.97</v>
      </c>
      <c r="O5461" s="7">
        <f>VLOOKUP(B5461,'tax data'!$A$1:$M$3179,12,FALSE)</f>
        <v>4089965.3152454779</v>
      </c>
    </row>
    <row r="5462" spans="1:15" x14ac:dyDescent="0.2">
      <c r="A5462" s="1">
        <v>45906</v>
      </c>
      <c r="B5462" t="s">
        <v>268</v>
      </c>
      <c r="C5462" t="s">
        <v>421</v>
      </c>
      <c r="D5462" t="s">
        <v>1303</v>
      </c>
      <c r="E5462">
        <v>590</v>
      </c>
      <c r="F5462">
        <v>589</v>
      </c>
      <c r="G5462">
        <f>VLOOKUP($D5462,Dummy!$C$2:$I$1194,4,FALSE)</f>
        <v>0</v>
      </c>
      <c r="H5462">
        <f>VLOOKUP($D5462,Dummy!$C$2:$I$1194,5,FALSE)</f>
        <v>0</v>
      </c>
      <c r="I5462">
        <f>VLOOKUP($D5462,Dummy!$C$2:$I$1194,6,FALSE)</f>
        <v>0</v>
      </c>
      <c r="J5462">
        <f>VLOOKUP($D5462,Dummy!$C$2:$I$1194,7,FALSE)</f>
        <v>0</v>
      </c>
      <c r="K5462">
        <f>VLOOKUP($B5462,'Distance from BP'!$A$1:$F$3179,3,FALSE)</f>
        <v>150.53</v>
      </c>
      <c r="L5462">
        <f>VLOOKUP($B5462,'Distance from BP'!$A$1:$F$3179,4,FALSE)</f>
        <v>178.54</v>
      </c>
      <c r="M5462">
        <f>VLOOKUP($B5462,'Distance from BP'!$A$1:$F$3179,5,FALSE)</f>
        <v>212.07</v>
      </c>
      <c r="N5462">
        <f>VLOOKUP($B5462,'Distance from BP'!$A$1:$F$3179,6,FALSE)</f>
        <v>199.8</v>
      </c>
      <c r="O5462" s="7">
        <f>VLOOKUP(B5462,'tax data'!$A$1:$M$3179,12,FALSE)</f>
        <v>3900772.0524515393</v>
      </c>
    </row>
    <row r="5463" spans="1:15" x14ac:dyDescent="0.2">
      <c r="A5463" s="1">
        <v>45906</v>
      </c>
      <c r="B5463" t="s">
        <v>269</v>
      </c>
      <c r="C5463" t="s">
        <v>519</v>
      </c>
      <c r="D5463" t="s">
        <v>1304</v>
      </c>
      <c r="E5463">
        <v>592</v>
      </c>
      <c r="F5463">
        <v>588</v>
      </c>
      <c r="G5463">
        <f>VLOOKUP($D5463,Dummy!$C$2:$I$1194,4,FALSE)</f>
        <v>0</v>
      </c>
      <c r="H5463">
        <f>VLOOKUP($D5463,Dummy!$C$2:$I$1194,5,FALSE)</f>
        <v>0</v>
      </c>
      <c r="I5463">
        <f>VLOOKUP($D5463,Dummy!$C$2:$I$1194,6,FALSE)</f>
        <v>0</v>
      </c>
      <c r="J5463">
        <f>VLOOKUP($D5463,Dummy!$C$2:$I$1194,7,FALSE)</f>
        <v>0</v>
      </c>
      <c r="K5463">
        <f>VLOOKUP($B5463,'Distance from BP'!$A$1:$F$3179,3,FALSE)</f>
        <v>150.69</v>
      </c>
      <c r="L5463">
        <f>VLOOKUP($B5463,'Distance from BP'!$A$1:$F$3179,4,FALSE)</f>
        <v>157.9</v>
      </c>
      <c r="M5463">
        <f>VLOOKUP($B5463,'Distance from BP'!$A$1:$F$3179,5,FALSE)</f>
        <v>229.58</v>
      </c>
      <c r="N5463">
        <f>VLOOKUP($B5463,'Distance from BP'!$A$1:$F$3179,6,FALSE)</f>
        <v>216.46</v>
      </c>
      <c r="O5463" s="7">
        <f>VLOOKUP(B5463,'tax data'!$A$1:$M$3179,12,FALSE)</f>
        <v>2780698.2394822007</v>
      </c>
    </row>
    <row r="5464" spans="1:15" x14ac:dyDescent="0.2">
      <c r="A5464" s="1">
        <v>45906</v>
      </c>
      <c r="B5464" t="s">
        <v>270</v>
      </c>
      <c r="C5464" t="s">
        <v>520</v>
      </c>
      <c r="D5464" t="s">
        <v>1305</v>
      </c>
      <c r="E5464">
        <v>587</v>
      </c>
      <c r="F5464">
        <v>582</v>
      </c>
      <c r="G5464">
        <f>VLOOKUP($D5464,Dummy!$C$2:$I$1194,4,FALSE)</f>
        <v>0</v>
      </c>
      <c r="H5464">
        <f>VLOOKUP($D5464,Dummy!$C$2:$I$1194,5,FALSE)</f>
        <v>0</v>
      </c>
      <c r="I5464">
        <f>VLOOKUP($D5464,Dummy!$C$2:$I$1194,6,FALSE)</f>
        <v>0</v>
      </c>
      <c r="J5464">
        <f>VLOOKUP($D5464,Dummy!$C$2:$I$1194,7,FALSE)</f>
        <v>0</v>
      </c>
      <c r="K5464">
        <f>VLOOKUP($B5464,'Distance from BP'!$A$1:$F$3179,3,FALSE)</f>
        <v>100.96</v>
      </c>
      <c r="L5464">
        <f>VLOOKUP($B5464,'Distance from BP'!$A$1:$F$3179,4,FALSE)</f>
        <v>155.52000000000001</v>
      </c>
      <c r="M5464">
        <f>VLOOKUP($B5464,'Distance from BP'!$A$1:$F$3179,5,FALSE)</f>
        <v>138.30000000000001</v>
      </c>
      <c r="N5464">
        <f>VLOOKUP($B5464,'Distance from BP'!$A$1:$F$3179,6,FALSE)</f>
        <v>123.01</v>
      </c>
      <c r="O5464" s="7">
        <f>VLOOKUP(B5464,'tax data'!$A$1:$M$3179,12,FALSE)</f>
        <v>2900348.4038076154</v>
      </c>
    </row>
    <row r="5465" spans="1:15" x14ac:dyDescent="0.2">
      <c r="A5465" s="1">
        <v>45906</v>
      </c>
      <c r="B5465" t="s">
        <v>270</v>
      </c>
      <c r="C5465" t="s">
        <v>429</v>
      </c>
      <c r="D5465" t="s">
        <v>1306</v>
      </c>
      <c r="E5465">
        <v>593</v>
      </c>
      <c r="F5465">
        <v>588</v>
      </c>
      <c r="G5465">
        <f>VLOOKUP($D5465,Dummy!$C$2:$I$1194,4,FALSE)</f>
        <v>0</v>
      </c>
      <c r="H5465">
        <f>VLOOKUP($D5465,Dummy!$C$2:$I$1194,5,FALSE)</f>
        <v>0</v>
      </c>
      <c r="I5465">
        <f>VLOOKUP($D5465,Dummy!$C$2:$I$1194,6,FALSE)</f>
        <v>0</v>
      </c>
      <c r="J5465">
        <f>VLOOKUP($D5465,Dummy!$C$2:$I$1194,7,FALSE)</f>
        <v>0</v>
      </c>
      <c r="K5465">
        <f>VLOOKUP($B5465,'Distance from BP'!$A$1:$F$3179,3,FALSE)</f>
        <v>100.96</v>
      </c>
      <c r="L5465">
        <f>VLOOKUP($B5465,'Distance from BP'!$A$1:$F$3179,4,FALSE)</f>
        <v>155.52000000000001</v>
      </c>
      <c r="M5465">
        <f>VLOOKUP($B5465,'Distance from BP'!$A$1:$F$3179,5,FALSE)</f>
        <v>138.30000000000001</v>
      </c>
      <c r="N5465">
        <f>VLOOKUP($B5465,'Distance from BP'!$A$1:$F$3179,6,FALSE)</f>
        <v>123.01</v>
      </c>
      <c r="O5465" s="7">
        <f>VLOOKUP(B5465,'tax data'!$A$1:$M$3179,12,FALSE)</f>
        <v>2900348.4038076154</v>
      </c>
    </row>
    <row r="5466" spans="1:15" x14ac:dyDescent="0.2">
      <c r="A5466" s="1">
        <v>45906</v>
      </c>
      <c r="B5466" t="s">
        <v>271</v>
      </c>
      <c r="C5466" t="s">
        <v>438</v>
      </c>
      <c r="D5466" t="s">
        <v>1307</v>
      </c>
      <c r="E5466">
        <v>586.9</v>
      </c>
      <c r="F5466">
        <v>585.9</v>
      </c>
      <c r="G5466">
        <f>VLOOKUP($D5466,Dummy!$C$2:$I$1194,4,FALSE)</f>
        <v>0</v>
      </c>
      <c r="H5466">
        <f>VLOOKUP($D5466,Dummy!$C$2:$I$1194,5,FALSE)</f>
        <v>0</v>
      </c>
      <c r="I5466">
        <f>VLOOKUP($D5466,Dummy!$C$2:$I$1194,6,FALSE)</f>
        <v>0</v>
      </c>
      <c r="J5466">
        <f>VLOOKUP($D5466,Dummy!$C$2:$I$1194,7,FALSE)</f>
        <v>0</v>
      </c>
      <c r="K5466">
        <f>VLOOKUP($B5466,'Distance from BP'!$A$1:$F$3179,3,FALSE)</f>
        <v>154.79</v>
      </c>
      <c r="L5466">
        <f>VLOOKUP($B5466,'Distance from BP'!$A$1:$F$3179,4,FALSE)</f>
        <v>207.94</v>
      </c>
      <c r="M5466">
        <f>VLOOKUP($B5466,'Distance from BP'!$A$1:$F$3179,5,FALSE)</f>
        <v>230.75</v>
      </c>
      <c r="N5466">
        <f>VLOOKUP($B5466,'Distance from BP'!$A$1:$F$3179,6,FALSE)</f>
        <v>215.82</v>
      </c>
      <c r="O5466" s="7">
        <f>VLOOKUP(B5466,'tax data'!$A$1:$M$3179,12,FALSE)</f>
        <v>3226098.9981884058</v>
      </c>
    </row>
    <row r="5467" spans="1:15" x14ac:dyDescent="0.2">
      <c r="A5467" s="1">
        <v>45906</v>
      </c>
      <c r="B5467" t="s">
        <v>272</v>
      </c>
      <c r="C5467" t="s">
        <v>425</v>
      </c>
      <c r="D5467" t="s">
        <v>1308</v>
      </c>
      <c r="E5467">
        <v>579.9</v>
      </c>
      <c r="F5467">
        <v>569.9</v>
      </c>
      <c r="G5467">
        <f>VLOOKUP($D5467,Dummy!$C$2:$I$1194,4,FALSE)</f>
        <v>0</v>
      </c>
      <c r="H5467">
        <f>VLOOKUP($D5467,Dummy!$C$2:$I$1194,5,FALSE)</f>
        <v>0</v>
      </c>
      <c r="I5467">
        <f>VLOOKUP($D5467,Dummy!$C$2:$I$1194,6,FALSE)</f>
        <v>0</v>
      </c>
      <c r="J5467">
        <f>VLOOKUP($D5467,Dummy!$C$2:$I$1194,7,FALSE)</f>
        <v>0</v>
      </c>
      <c r="K5467">
        <f>VLOOKUP($B5467,'Distance from BP'!$A$1:$F$3179,3,FALSE)</f>
        <v>142.30000000000001</v>
      </c>
      <c r="L5467">
        <f>VLOOKUP($B5467,'Distance from BP'!$A$1:$F$3179,4,FALSE)</f>
        <v>211.85</v>
      </c>
      <c r="M5467">
        <f>VLOOKUP($B5467,'Distance from BP'!$A$1:$F$3179,5,FALSE)</f>
        <v>220.81</v>
      </c>
      <c r="N5467">
        <f>VLOOKUP($B5467,'Distance from BP'!$A$1:$F$3179,6,FALSE)</f>
        <v>213.41</v>
      </c>
      <c r="O5467" s="7">
        <f>VLOOKUP(B5467,'tax data'!$A$1:$M$3179,12,FALSE)</f>
        <v>4095943.2625034694</v>
      </c>
    </row>
    <row r="5468" spans="1:15" x14ac:dyDescent="0.2">
      <c r="A5468" s="1">
        <v>45906</v>
      </c>
      <c r="B5468" t="s">
        <v>272</v>
      </c>
      <c r="C5468" t="s">
        <v>426</v>
      </c>
      <c r="D5468" t="s">
        <v>1309</v>
      </c>
      <c r="E5468">
        <v>591.9</v>
      </c>
      <c r="F5468">
        <v>590.9</v>
      </c>
      <c r="G5468">
        <f>VLOOKUP($D5468,Dummy!$C$2:$I$1194,4,FALSE)</f>
        <v>0</v>
      </c>
      <c r="H5468">
        <f>VLOOKUP($D5468,Dummy!$C$2:$I$1194,5,FALSE)</f>
        <v>0</v>
      </c>
      <c r="I5468">
        <f>VLOOKUP($D5468,Dummy!$C$2:$I$1194,6,FALSE)</f>
        <v>0</v>
      </c>
      <c r="J5468">
        <f>VLOOKUP($D5468,Dummy!$C$2:$I$1194,7,FALSE)</f>
        <v>0</v>
      </c>
      <c r="K5468">
        <f>VLOOKUP($B5468,'Distance from BP'!$A$1:$F$3179,3,FALSE)</f>
        <v>142.30000000000001</v>
      </c>
      <c r="L5468">
        <f>VLOOKUP($B5468,'Distance from BP'!$A$1:$F$3179,4,FALSE)</f>
        <v>211.85</v>
      </c>
      <c r="M5468">
        <f>VLOOKUP($B5468,'Distance from BP'!$A$1:$F$3179,5,FALSE)</f>
        <v>220.81</v>
      </c>
      <c r="N5468">
        <f>VLOOKUP($B5468,'Distance from BP'!$A$1:$F$3179,6,FALSE)</f>
        <v>213.41</v>
      </c>
      <c r="O5468" s="7">
        <f>VLOOKUP(B5468,'tax data'!$A$1:$M$3179,12,FALSE)</f>
        <v>4095943.2625034694</v>
      </c>
    </row>
    <row r="5469" spans="1:15" x14ac:dyDescent="0.2">
      <c r="A5469" s="1">
        <v>45906</v>
      </c>
      <c r="B5469" t="s">
        <v>272</v>
      </c>
      <c r="C5469" t="s">
        <v>422</v>
      </c>
      <c r="D5469" t="s">
        <v>1310</v>
      </c>
      <c r="E5469">
        <v>589</v>
      </c>
      <c r="F5469">
        <v>588</v>
      </c>
      <c r="G5469">
        <f>VLOOKUP($D5469,Dummy!$C$2:$I$1194,4,FALSE)</f>
        <v>0</v>
      </c>
      <c r="H5469">
        <f>VLOOKUP($D5469,Dummy!$C$2:$I$1194,5,FALSE)</f>
        <v>0</v>
      </c>
      <c r="I5469">
        <f>VLOOKUP($D5469,Dummy!$C$2:$I$1194,6,FALSE)</f>
        <v>0</v>
      </c>
      <c r="J5469">
        <f>VLOOKUP($D5469,Dummy!$C$2:$I$1194,7,FALSE)</f>
        <v>0</v>
      </c>
      <c r="K5469">
        <f>VLOOKUP($B5469,'Distance from BP'!$A$1:$F$3179,3,FALSE)</f>
        <v>142.30000000000001</v>
      </c>
      <c r="L5469">
        <f>VLOOKUP($B5469,'Distance from BP'!$A$1:$F$3179,4,FALSE)</f>
        <v>211.85</v>
      </c>
      <c r="M5469">
        <f>VLOOKUP($B5469,'Distance from BP'!$A$1:$F$3179,5,FALSE)</f>
        <v>220.81</v>
      </c>
      <c r="N5469">
        <f>VLOOKUP($B5469,'Distance from BP'!$A$1:$F$3179,6,FALSE)</f>
        <v>213.41</v>
      </c>
      <c r="O5469" s="7">
        <f>VLOOKUP(B5469,'tax data'!$A$1:$M$3179,12,FALSE)</f>
        <v>4095943.2625034694</v>
      </c>
    </row>
    <row r="5470" spans="1:15" x14ac:dyDescent="0.2">
      <c r="A5470" s="1">
        <v>45906</v>
      </c>
      <c r="B5470" t="s">
        <v>272</v>
      </c>
      <c r="C5470" t="s">
        <v>426</v>
      </c>
      <c r="D5470" t="s">
        <v>1311</v>
      </c>
      <c r="E5470">
        <v>591.9</v>
      </c>
      <c r="F5470">
        <v>590.9</v>
      </c>
      <c r="G5470">
        <f>VLOOKUP($D5470,Dummy!$C$2:$I$1194,4,FALSE)</f>
        <v>0</v>
      </c>
      <c r="H5470">
        <f>VLOOKUP($D5470,Dummy!$C$2:$I$1194,5,FALSE)</f>
        <v>0</v>
      </c>
      <c r="I5470">
        <f>VLOOKUP($D5470,Dummy!$C$2:$I$1194,6,FALSE)</f>
        <v>0</v>
      </c>
      <c r="J5470">
        <f>VLOOKUP($D5470,Dummy!$C$2:$I$1194,7,FALSE)</f>
        <v>0</v>
      </c>
      <c r="K5470">
        <f>VLOOKUP($B5470,'Distance from BP'!$A$1:$F$3179,3,FALSE)</f>
        <v>142.30000000000001</v>
      </c>
      <c r="L5470">
        <f>VLOOKUP($B5470,'Distance from BP'!$A$1:$F$3179,4,FALSE)</f>
        <v>211.85</v>
      </c>
      <c r="M5470">
        <f>VLOOKUP($B5470,'Distance from BP'!$A$1:$F$3179,5,FALSE)</f>
        <v>220.81</v>
      </c>
      <c r="N5470">
        <f>VLOOKUP($B5470,'Distance from BP'!$A$1:$F$3179,6,FALSE)</f>
        <v>213.41</v>
      </c>
      <c r="O5470" s="7">
        <f>VLOOKUP(B5470,'tax data'!$A$1:$M$3179,12,FALSE)</f>
        <v>4095943.2625034694</v>
      </c>
    </row>
    <row r="5471" spans="1:15" x14ac:dyDescent="0.2">
      <c r="A5471" s="1">
        <v>45906</v>
      </c>
      <c r="B5471" t="s">
        <v>272</v>
      </c>
      <c r="C5471" t="s">
        <v>421</v>
      </c>
      <c r="D5471" t="s">
        <v>1312</v>
      </c>
      <c r="E5471">
        <v>590</v>
      </c>
      <c r="F5471">
        <v>589</v>
      </c>
      <c r="G5471">
        <f>VLOOKUP($D5471,Dummy!$C$2:$I$1194,4,FALSE)</f>
        <v>0</v>
      </c>
      <c r="H5471">
        <f>VLOOKUP($D5471,Dummy!$C$2:$I$1194,5,FALSE)</f>
        <v>0</v>
      </c>
      <c r="I5471">
        <f>VLOOKUP($D5471,Dummy!$C$2:$I$1194,6,FALSE)</f>
        <v>0</v>
      </c>
      <c r="J5471">
        <f>VLOOKUP($D5471,Dummy!$C$2:$I$1194,7,FALSE)</f>
        <v>0</v>
      </c>
      <c r="K5471">
        <f>VLOOKUP($B5471,'Distance from BP'!$A$1:$F$3179,3,FALSE)</f>
        <v>142.30000000000001</v>
      </c>
      <c r="L5471">
        <f>VLOOKUP($B5471,'Distance from BP'!$A$1:$F$3179,4,FALSE)</f>
        <v>211.85</v>
      </c>
      <c r="M5471">
        <f>VLOOKUP($B5471,'Distance from BP'!$A$1:$F$3179,5,FALSE)</f>
        <v>220.81</v>
      </c>
      <c r="N5471">
        <f>VLOOKUP($B5471,'Distance from BP'!$A$1:$F$3179,6,FALSE)</f>
        <v>213.41</v>
      </c>
      <c r="O5471" s="7">
        <f>VLOOKUP(B5471,'tax data'!$A$1:$M$3179,12,FALSE)</f>
        <v>4095943.2625034694</v>
      </c>
    </row>
    <row r="5472" spans="1:15" x14ac:dyDescent="0.2">
      <c r="A5472" s="1">
        <v>45906</v>
      </c>
      <c r="B5472" t="s">
        <v>272</v>
      </c>
      <c r="C5472" t="s">
        <v>421</v>
      </c>
      <c r="D5472" t="s">
        <v>1313</v>
      </c>
      <c r="E5472">
        <v>590</v>
      </c>
      <c r="F5472">
        <v>589</v>
      </c>
      <c r="G5472">
        <f>VLOOKUP($D5472,Dummy!$C$2:$I$1194,4,FALSE)</f>
        <v>0</v>
      </c>
      <c r="H5472">
        <f>VLOOKUP($D5472,Dummy!$C$2:$I$1194,5,FALSE)</f>
        <v>0</v>
      </c>
      <c r="I5472">
        <f>VLOOKUP($D5472,Dummy!$C$2:$I$1194,6,FALSE)</f>
        <v>0</v>
      </c>
      <c r="J5472">
        <f>VLOOKUP($D5472,Dummy!$C$2:$I$1194,7,FALSE)</f>
        <v>0</v>
      </c>
      <c r="K5472">
        <f>VLOOKUP($B5472,'Distance from BP'!$A$1:$F$3179,3,FALSE)</f>
        <v>142.30000000000001</v>
      </c>
      <c r="L5472">
        <f>VLOOKUP($B5472,'Distance from BP'!$A$1:$F$3179,4,FALSE)</f>
        <v>211.85</v>
      </c>
      <c r="M5472">
        <f>VLOOKUP($B5472,'Distance from BP'!$A$1:$F$3179,5,FALSE)</f>
        <v>220.81</v>
      </c>
      <c r="N5472">
        <f>VLOOKUP($B5472,'Distance from BP'!$A$1:$F$3179,6,FALSE)</f>
        <v>213.41</v>
      </c>
      <c r="O5472" s="7">
        <f>VLOOKUP(B5472,'tax data'!$A$1:$M$3179,12,FALSE)</f>
        <v>4095943.2625034694</v>
      </c>
    </row>
    <row r="5473" spans="1:15" x14ac:dyDescent="0.2">
      <c r="A5473" s="1">
        <v>45906</v>
      </c>
      <c r="B5473" t="s">
        <v>272</v>
      </c>
      <c r="C5473" t="s">
        <v>428</v>
      </c>
      <c r="D5473" t="s">
        <v>1314</v>
      </c>
      <c r="E5473">
        <v>593.9</v>
      </c>
      <c r="F5473">
        <v>589.9</v>
      </c>
      <c r="G5473">
        <f>VLOOKUP($D5473,Dummy!$C$2:$I$1194,4,FALSE)</f>
        <v>0</v>
      </c>
      <c r="H5473">
        <f>VLOOKUP($D5473,Dummy!$C$2:$I$1194,5,FALSE)</f>
        <v>0</v>
      </c>
      <c r="I5473">
        <f>VLOOKUP($D5473,Dummy!$C$2:$I$1194,6,FALSE)</f>
        <v>0</v>
      </c>
      <c r="J5473">
        <f>VLOOKUP($D5473,Dummy!$C$2:$I$1194,7,FALSE)</f>
        <v>0</v>
      </c>
      <c r="K5473">
        <f>VLOOKUP($B5473,'Distance from BP'!$A$1:$F$3179,3,FALSE)</f>
        <v>142.30000000000001</v>
      </c>
      <c r="L5473">
        <f>VLOOKUP($B5473,'Distance from BP'!$A$1:$F$3179,4,FALSE)</f>
        <v>211.85</v>
      </c>
      <c r="M5473">
        <f>VLOOKUP($B5473,'Distance from BP'!$A$1:$F$3179,5,FALSE)</f>
        <v>220.81</v>
      </c>
      <c r="N5473">
        <f>VLOOKUP($B5473,'Distance from BP'!$A$1:$F$3179,6,FALSE)</f>
        <v>213.41</v>
      </c>
      <c r="O5473" s="7">
        <f>VLOOKUP(B5473,'tax data'!$A$1:$M$3179,12,FALSE)</f>
        <v>4095943.2625034694</v>
      </c>
    </row>
    <row r="5474" spans="1:15" x14ac:dyDescent="0.2">
      <c r="A5474" s="1">
        <v>45906</v>
      </c>
      <c r="B5474" t="s">
        <v>272</v>
      </c>
      <c r="C5474" t="s">
        <v>425</v>
      </c>
      <c r="D5474" t="s">
        <v>1315</v>
      </c>
      <c r="E5474">
        <v>559.9</v>
      </c>
      <c r="F5474">
        <v>559.9</v>
      </c>
      <c r="G5474">
        <f>VLOOKUP($D5474,Dummy!$C$2:$I$1194,4,FALSE)</f>
        <v>0</v>
      </c>
      <c r="H5474">
        <f>VLOOKUP($D5474,Dummy!$C$2:$I$1194,5,FALSE)</f>
        <v>0</v>
      </c>
      <c r="I5474">
        <f>VLOOKUP($D5474,Dummy!$C$2:$I$1194,6,FALSE)</f>
        <v>0</v>
      </c>
      <c r="J5474">
        <f>VLOOKUP($D5474,Dummy!$C$2:$I$1194,7,FALSE)</f>
        <v>0</v>
      </c>
      <c r="K5474">
        <f>VLOOKUP($B5474,'Distance from BP'!$A$1:$F$3179,3,FALSE)</f>
        <v>142.30000000000001</v>
      </c>
      <c r="L5474">
        <f>VLOOKUP($B5474,'Distance from BP'!$A$1:$F$3179,4,FALSE)</f>
        <v>211.85</v>
      </c>
      <c r="M5474">
        <f>VLOOKUP($B5474,'Distance from BP'!$A$1:$F$3179,5,FALSE)</f>
        <v>220.81</v>
      </c>
      <c r="N5474">
        <f>VLOOKUP($B5474,'Distance from BP'!$A$1:$F$3179,6,FALSE)</f>
        <v>213.41</v>
      </c>
      <c r="O5474" s="7">
        <f>VLOOKUP(B5474,'tax data'!$A$1:$M$3179,12,FALSE)</f>
        <v>4095943.2625034694</v>
      </c>
    </row>
    <row r="5475" spans="1:15" x14ac:dyDescent="0.2">
      <c r="A5475" s="1">
        <v>45906</v>
      </c>
      <c r="B5475" t="s">
        <v>272</v>
      </c>
      <c r="C5475" t="s">
        <v>422</v>
      </c>
      <c r="D5475" t="s">
        <v>1316</v>
      </c>
      <c r="E5475">
        <v>589</v>
      </c>
      <c r="F5475">
        <v>588</v>
      </c>
      <c r="G5475">
        <f>VLOOKUP($D5475,Dummy!$C$2:$I$1194,4,FALSE)</f>
        <v>0</v>
      </c>
      <c r="H5475">
        <f>VLOOKUP($D5475,Dummy!$C$2:$I$1194,5,FALSE)</f>
        <v>0</v>
      </c>
      <c r="I5475">
        <f>VLOOKUP($D5475,Dummy!$C$2:$I$1194,6,FALSE)</f>
        <v>0</v>
      </c>
      <c r="J5475">
        <f>VLOOKUP($D5475,Dummy!$C$2:$I$1194,7,FALSE)</f>
        <v>0</v>
      </c>
      <c r="K5475">
        <f>VLOOKUP($B5475,'Distance from BP'!$A$1:$F$3179,3,FALSE)</f>
        <v>142.30000000000001</v>
      </c>
      <c r="L5475">
        <f>VLOOKUP($B5475,'Distance from BP'!$A$1:$F$3179,4,FALSE)</f>
        <v>211.85</v>
      </c>
      <c r="M5475">
        <f>VLOOKUP($B5475,'Distance from BP'!$A$1:$F$3179,5,FALSE)</f>
        <v>220.81</v>
      </c>
      <c r="N5475">
        <f>VLOOKUP($B5475,'Distance from BP'!$A$1:$F$3179,6,FALSE)</f>
        <v>213.41</v>
      </c>
      <c r="O5475" s="7">
        <f>VLOOKUP(B5475,'tax data'!$A$1:$M$3179,12,FALSE)</f>
        <v>4095943.2625034694</v>
      </c>
    </row>
    <row r="5476" spans="1:15" x14ac:dyDescent="0.2">
      <c r="A5476" s="1">
        <v>45906</v>
      </c>
      <c r="B5476" t="s">
        <v>272</v>
      </c>
      <c r="C5476" t="s">
        <v>429</v>
      </c>
      <c r="D5476" t="s">
        <v>1317</v>
      </c>
      <c r="E5476">
        <v>569.9</v>
      </c>
      <c r="F5476">
        <v>559.9</v>
      </c>
      <c r="G5476">
        <f>VLOOKUP($D5476,Dummy!$C$2:$I$1194,4,FALSE)</f>
        <v>0</v>
      </c>
      <c r="H5476">
        <f>VLOOKUP($D5476,Dummy!$C$2:$I$1194,5,FALSE)</f>
        <v>0</v>
      </c>
      <c r="I5476">
        <f>VLOOKUP($D5476,Dummy!$C$2:$I$1194,6,FALSE)</f>
        <v>0</v>
      </c>
      <c r="J5476">
        <f>VLOOKUP($D5476,Dummy!$C$2:$I$1194,7,FALSE)</f>
        <v>0</v>
      </c>
      <c r="K5476">
        <f>VLOOKUP($B5476,'Distance from BP'!$A$1:$F$3179,3,FALSE)</f>
        <v>142.30000000000001</v>
      </c>
      <c r="L5476">
        <f>VLOOKUP($B5476,'Distance from BP'!$A$1:$F$3179,4,FALSE)</f>
        <v>211.85</v>
      </c>
      <c r="M5476">
        <f>VLOOKUP($B5476,'Distance from BP'!$A$1:$F$3179,5,FALSE)</f>
        <v>220.81</v>
      </c>
      <c r="N5476">
        <f>VLOOKUP($B5476,'Distance from BP'!$A$1:$F$3179,6,FALSE)</f>
        <v>213.41</v>
      </c>
      <c r="O5476" s="7">
        <f>VLOOKUP(B5476,'tax data'!$A$1:$M$3179,12,FALSE)</f>
        <v>4095943.2625034694</v>
      </c>
    </row>
    <row r="5477" spans="1:15" x14ac:dyDescent="0.2">
      <c r="A5477" s="1">
        <v>45906</v>
      </c>
      <c r="B5477" t="s">
        <v>272</v>
      </c>
      <c r="C5477" t="s">
        <v>444</v>
      </c>
      <c r="D5477" t="s">
        <v>1318</v>
      </c>
      <c r="E5477">
        <v>579.9</v>
      </c>
      <c r="F5477">
        <v>578.9</v>
      </c>
      <c r="G5477">
        <f>VLOOKUP($D5477,Dummy!$C$2:$I$1194,4,FALSE)</f>
        <v>0</v>
      </c>
      <c r="H5477">
        <f>VLOOKUP($D5477,Dummy!$C$2:$I$1194,5,FALSE)</f>
        <v>0</v>
      </c>
      <c r="I5477">
        <f>VLOOKUP($D5477,Dummy!$C$2:$I$1194,6,FALSE)</f>
        <v>0</v>
      </c>
      <c r="J5477">
        <f>VLOOKUP($D5477,Dummy!$C$2:$I$1194,7,FALSE)</f>
        <v>0</v>
      </c>
      <c r="K5477">
        <f>VLOOKUP($B5477,'Distance from BP'!$A$1:$F$3179,3,FALSE)</f>
        <v>142.30000000000001</v>
      </c>
      <c r="L5477">
        <f>VLOOKUP($B5477,'Distance from BP'!$A$1:$F$3179,4,FALSE)</f>
        <v>211.85</v>
      </c>
      <c r="M5477">
        <f>VLOOKUP($B5477,'Distance from BP'!$A$1:$F$3179,5,FALSE)</f>
        <v>220.81</v>
      </c>
      <c r="N5477">
        <f>VLOOKUP($B5477,'Distance from BP'!$A$1:$F$3179,6,FALSE)</f>
        <v>213.41</v>
      </c>
      <c r="O5477" s="7">
        <f>VLOOKUP(B5477,'tax data'!$A$1:$M$3179,12,FALSE)</f>
        <v>4095943.2625034694</v>
      </c>
    </row>
    <row r="5478" spans="1:15" x14ac:dyDescent="0.2">
      <c r="A5478" s="1">
        <v>45906</v>
      </c>
      <c r="B5478" t="s">
        <v>272</v>
      </c>
      <c r="C5478" t="s">
        <v>428</v>
      </c>
      <c r="D5478" t="s">
        <v>1319</v>
      </c>
      <c r="E5478">
        <v>593.9</v>
      </c>
      <c r="F5478">
        <v>589.9</v>
      </c>
      <c r="G5478">
        <f>VLOOKUP($D5478,Dummy!$C$2:$I$1194,4,FALSE)</f>
        <v>0</v>
      </c>
      <c r="H5478">
        <f>VLOOKUP($D5478,Dummy!$C$2:$I$1194,5,FALSE)</f>
        <v>0</v>
      </c>
      <c r="I5478">
        <f>VLOOKUP($D5478,Dummy!$C$2:$I$1194,6,FALSE)</f>
        <v>0</v>
      </c>
      <c r="J5478">
        <f>VLOOKUP($D5478,Dummy!$C$2:$I$1194,7,FALSE)</f>
        <v>0</v>
      </c>
      <c r="K5478">
        <f>VLOOKUP($B5478,'Distance from BP'!$A$1:$F$3179,3,FALSE)</f>
        <v>142.30000000000001</v>
      </c>
      <c r="L5478">
        <f>VLOOKUP($B5478,'Distance from BP'!$A$1:$F$3179,4,FALSE)</f>
        <v>211.85</v>
      </c>
      <c r="M5478">
        <f>VLOOKUP($B5478,'Distance from BP'!$A$1:$F$3179,5,FALSE)</f>
        <v>220.81</v>
      </c>
      <c r="N5478">
        <f>VLOOKUP($B5478,'Distance from BP'!$A$1:$F$3179,6,FALSE)</f>
        <v>213.41</v>
      </c>
      <c r="O5478" s="7">
        <f>VLOOKUP(B5478,'tax data'!$A$1:$M$3179,12,FALSE)</f>
        <v>4095943.2625034694</v>
      </c>
    </row>
    <row r="5479" spans="1:15" x14ac:dyDescent="0.2">
      <c r="A5479" s="1">
        <v>45906</v>
      </c>
      <c r="B5479" t="s">
        <v>273</v>
      </c>
      <c r="C5479" t="s">
        <v>421</v>
      </c>
      <c r="D5479" t="s">
        <v>1320</v>
      </c>
      <c r="E5479">
        <v>590</v>
      </c>
      <c r="F5479">
        <v>589</v>
      </c>
      <c r="G5479">
        <f>VLOOKUP($D5479,Dummy!$C$2:$I$1194,4,FALSE)</f>
        <v>0</v>
      </c>
      <c r="H5479">
        <f>VLOOKUP($D5479,Dummy!$C$2:$I$1194,5,FALSE)</f>
        <v>0</v>
      </c>
      <c r="I5479">
        <f>VLOOKUP($D5479,Dummy!$C$2:$I$1194,6,FALSE)</f>
        <v>0</v>
      </c>
      <c r="J5479">
        <f>VLOOKUP($D5479,Dummy!$C$2:$I$1194,7,FALSE)</f>
        <v>0</v>
      </c>
      <c r="K5479">
        <f>VLOOKUP($B5479,'Distance from BP'!$A$1:$F$3179,3,FALSE)</f>
        <v>149.44</v>
      </c>
      <c r="L5479">
        <f>VLOOKUP($B5479,'Distance from BP'!$A$1:$F$3179,4,FALSE)</f>
        <v>181.76</v>
      </c>
      <c r="M5479">
        <f>VLOOKUP($B5479,'Distance from BP'!$A$1:$F$3179,5,FALSE)</f>
        <v>240.98</v>
      </c>
      <c r="N5479">
        <f>VLOOKUP($B5479,'Distance from BP'!$A$1:$F$3179,6,FALSE)</f>
        <v>236.22</v>
      </c>
      <c r="O5479" s="7">
        <f>VLOOKUP(B5479,'tax data'!$A$1:$M$3179,12,FALSE)</f>
        <v>3648461.1282784929</v>
      </c>
    </row>
    <row r="5480" spans="1:15" x14ac:dyDescent="0.2">
      <c r="A5480" s="1">
        <v>45906</v>
      </c>
      <c r="B5480" t="s">
        <v>274</v>
      </c>
      <c r="C5480" t="s">
        <v>421</v>
      </c>
      <c r="D5480" t="s">
        <v>1321</v>
      </c>
      <c r="E5480">
        <v>590</v>
      </c>
      <c r="F5480">
        <v>589</v>
      </c>
      <c r="G5480">
        <f>VLOOKUP($D5480,Dummy!$C$2:$I$1194,4,FALSE)</f>
        <v>0</v>
      </c>
      <c r="H5480">
        <f>VLOOKUP($D5480,Dummy!$C$2:$I$1194,5,FALSE)</f>
        <v>0</v>
      </c>
      <c r="I5480">
        <f>VLOOKUP($D5480,Dummy!$C$2:$I$1194,6,FALSE)</f>
        <v>0</v>
      </c>
      <c r="J5480">
        <f>VLOOKUP($D5480,Dummy!$C$2:$I$1194,7,FALSE)</f>
        <v>0</v>
      </c>
      <c r="K5480">
        <f>VLOOKUP($B5480,'Distance from BP'!$A$1:$F$3179,3,FALSE)</f>
        <v>72.13</v>
      </c>
      <c r="L5480">
        <f>VLOOKUP($B5480,'Distance from BP'!$A$1:$F$3179,4,FALSE)</f>
        <v>86.32</v>
      </c>
      <c r="M5480">
        <f>VLOOKUP($B5480,'Distance from BP'!$A$1:$F$3179,5,FALSE)</f>
        <v>66.709999999999994</v>
      </c>
      <c r="N5480">
        <f>VLOOKUP($B5480,'Distance from BP'!$A$1:$F$3179,6,FALSE)</f>
        <v>59.94</v>
      </c>
      <c r="O5480" s="7">
        <f>VLOOKUP(B5480,'tax data'!$A$1:$M$3179,12,FALSE)</f>
        <v>3828460.7002671417</v>
      </c>
    </row>
    <row r="5481" spans="1:15" x14ac:dyDescent="0.2">
      <c r="A5481" s="1">
        <v>45906</v>
      </c>
      <c r="B5481" t="s">
        <v>275</v>
      </c>
      <c r="C5481" t="s">
        <v>521</v>
      </c>
      <c r="D5481" t="s">
        <v>1322</v>
      </c>
      <c r="E5481">
        <v>589</v>
      </c>
      <c r="F5481">
        <v>584</v>
      </c>
      <c r="G5481">
        <f>VLOOKUP($D5481,Dummy!$C$2:$I$1194,4,FALSE)</f>
        <v>0</v>
      </c>
      <c r="H5481">
        <f>VLOOKUP($D5481,Dummy!$C$2:$I$1194,5,FALSE)</f>
        <v>0</v>
      </c>
      <c r="I5481">
        <f>VLOOKUP($D5481,Dummy!$C$2:$I$1194,6,FALSE)</f>
        <v>0</v>
      </c>
      <c r="J5481">
        <f>VLOOKUP($D5481,Dummy!$C$2:$I$1194,7,FALSE)</f>
        <v>0</v>
      </c>
      <c r="K5481">
        <f>VLOOKUP($B5481,'Distance from BP'!$A$1:$F$3179,3,FALSE)</f>
        <v>117.88</v>
      </c>
      <c r="L5481">
        <f>VLOOKUP($B5481,'Distance from BP'!$A$1:$F$3179,4,FALSE)</f>
        <v>155.99</v>
      </c>
      <c r="M5481">
        <f>VLOOKUP($B5481,'Distance from BP'!$A$1:$F$3179,5,FALSE)</f>
        <v>150.08000000000001</v>
      </c>
      <c r="N5481">
        <f>VLOOKUP($B5481,'Distance from BP'!$A$1:$F$3179,6,FALSE)</f>
        <v>145.6</v>
      </c>
      <c r="O5481" s="7">
        <f>VLOOKUP(B5481,'tax data'!$A$1:$M$3179,12,FALSE)</f>
        <v>2917088.5026315791</v>
      </c>
    </row>
    <row r="5482" spans="1:15" x14ac:dyDescent="0.2">
      <c r="A5482" s="1">
        <v>45906</v>
      </c>
      <c r="B5482" t="s">
        <v>276</v>
      </c>
      <c r="C5482" t="s">
        <v>428</v>
      </c>
      <c r="D5482" t="s">
        <v>1323</v>
      </c>
      <c r="E5482">
        <v>593.9</v>
      </c>
      <c r="F5482">
        <v>589.9</v>
      </c>
      <c r="G5482">
        <f>VLOOKUP($D5482,Dummy!$C$2:$I$1194,4,FALSE)</f>
        <v>0</v>
      </c>
      <c r="H5482">
        <f>VLOOKUP($D5482,Dummy!$C$2:$I$1194,5,FALSE)</f>
        <v>0</v>
      </c>
      <c r="I5482">
        <f>VLOOKUP($D5482,Dummy!$C$2:$I$1194,6,FALSE)</f>
        <v>0</v>
      </c>
      <c r="J5482">
        <f>VLOOKUP($D5482,Dummy!$C$2:$I$1194,7,FALSE)</f>
        <v>0</v>
      </c>
      <c r="K5482">
        <f>VLOOKUP($B5482,'Distance from BP'!$A$1:$F$3179,3,FALSE)</f>
        <v>75.989999999999995</v>
      </c>
      <c r="L5482">
        <f>VLOOKUP($B5482,'Distance from BP'!$A$1:$F$3179,4,FALSE)</f>
        <v>111.83</v>
      </c>
      <c r="M5482">
        <f>VLOOKUP($B5482,'Distance from BP'!$A$1:$F$3179,5,FALSE)</f>
        <v>92.68</v>
      </c>
      <c r="N5482">
        <f>VLOOKUP($B5482,'Distance from BP'!$A$1:$F$3179,6,FALSE)</f>
        <v>84.33</v>
      </c>
      <c r="O5482" s="7">
        <f>VLOOKUP(B5482,'tax data'!$A$1:$M$3179,12,FALSE)</f>
        <v>4125041.5982673028</v>
      </c>
    </row>
    <row r="5483" spans="1:15" x14ac:dyDescent="0.2">
      <c r="A5483" s="1">
        <v>45906</v>
      </c>
      <c r="B5483" t="s">
        <v>276</v>
      </c>
      <c r="C5483" t="s">
        <v>426</v>
      </c>
      <c r="D5483" t="s">
        <v>1324</v>
      </c>
      <c r="E5483">
        <v>591.9</v>
      </c>
      <c r="F5483">
        <v>590.9</v>
      </c>
      <c r="G5483">
        <f>VLOOKUP($D5483,Dummy!$C$2:$I$1194,4,FALSE)</f>
        <v>0</v>
      </c>
      <c r="H5483">
        <f>VLOOKUP($D5483,Dummy!$C$2:$I$1194,5,FALSE)</f>
        <v>0</v>
      </c>
      <c r="I5483">
        <f>VLOOKUP($D5483,Dummy!$C$2:$I$1194,6,FALSE)</f>
        <v>0</v>
      </c>
      <c r="J5483">
        <f>VLOOKUP($D5483,Dummy!$C$2:$I$1194,7,FALSE)</f>
        <v>0</v>
      </c>
      <c r="K5483">
        <f>VLOOKUP($B5483,'Distance from BP'!$A$1:$F$3179,3,FALSE)</f>
        <v>75.989999999999995</v>
      </c>
      <c r="L5483">
        <f>VLOOKUP($B5483,'Distance from BP'!$A$1:$F$3179,4,FALSE)</f>
        <v>111.83</v>
      </c>
      <c r="M5483">
        <f>VLOOKUP($B5483,'Distance from BP'!$A$1:$F$3179,5,FALSE)</f>
        <v>92.68</v>
      </c>
      <c r="N5483">
        <f>VLOOKUP($B5483,'Distance from BP'!$A$1:$F$3179,6,FALSE)</f>
        <v>84.33</v>
      </c>
      <c r="O5483" s="7">
        <f>VLOOKUP(B5483,'tax data'!$A$1:$M$3179,12,FALSE)</f>
        <v>4125041.5982673028</v>
      </c>
    </row>
    <row r="5484" spans="1:15" x14ac:dyDescent="0.2">
      <c r="A5484" s="1">
        <v>45906</v>
      </c>
      <c r="B5484" t="s">
        <v>276</v>
      </c>
      <c r="C5484" t="s">
        <v>421</v>
      </c>
      <c r="D5484" t="s">
        <v>1325</v>
      </c>
      <c r="E5484">
        <v>590</v>
      </c>
      <c r="F5484">
        <v>589</v>
      </c>
      <c r="G5484">
        <f>VLOOKUP($D5484,Dummy!$C$2:$I$1194,4,FALSE)</f>
        <v>0</v>
      </c>
      <c r="H5484">
        <f>VLOOKUP($D5484,Dummy!$C$2:$I$1194,5,FALSE)</f>
        <v>0</v>
      </c>
      <c r="I5484">
        <f>VLOOKUP($D5484,Dummy!$C$2:$I$1194,6,FALSE)</f>
        <v>0</v>
      </c>
      <c r="J5484">
        <f>VLOOKUP($D5484,Dummy!$C$2:$I$1194,7,FALSE)</f>
        <v>0</v>
      </c>
      <c r="K5484">
        <f>VLOOKUP($B5484,'Distance from BP'!$A$1:$F$3179,3,FALSE)</f>
        <v>75.989999999999995</v>
      </c>
      <c r="L5484">
        <f>VLOOKUP($B5484,'Distance from BP'!$A$1:$F$3179,4,FALSE)</f>
        <v>111.83</v>
      </c>
      <c r="M5484">
        <f>VLOOKUP($B5484,'Distance from BP'!$A$1:$F$3179,5,FALSE)</f>
        <v>92.68</v>
      </c>
      <c r="N5484">
        <f>VLOOKUP($B5484,'Distance from BP'!$A$1:$F$3179,6,FALSE)</f>
        <v>84.33</v>
      </c>
      <c r="O5484" s="7">
        <f>VLOOKUP(B5484,'tax data'!$A$1:$M$3179,12,FALSE)</f>
        <v>4125041.5982673028</v>
      </c>
    </row>
    <row r="5485" spans="1:15" x14ac:dyDescent="0.2">
      <c r="A5485" s="1">
        <v>45906</v>
      </c>
      <c r="B5485" t="s">
        <v>277</v>
      </c>
      <c r="C5485" t="s">
        <v>422</v>
      </c>
      <c r="D5485" t="s">
        <v>1326</v>
      </c>
      <c r="E5485">
        <v>589</v>
      </c>
      <c r="F5485">
        <v>588</v>
      </c>
      <c r="G5485">
        <f>VLOOKUP($D5485,Dummy!$C$2:$I$1194,4,FALSE)</f>
        <v>0</v>
      </c>
      <c r="H5485">
        <f>VLOOKUP($D5485,Dummy!$C$2:$I$1194,5,FALSE)</f>
        <v>0</v>
      </c>
      <c r="I5485">
        <f>VLOOKUP($D5485,Dummy!$C$2:$I$1194,6,FALSE)</f>
        <v>0</v>
      </c>
      <c r="J5485">
        <f>VLOOKUP($D5485,Dummy!$C$2:$I$1194,7,FALSE)</f>
        <v>0</v>
      </c>
      <c r="K5485">
        <f>VLOOKUP($B5485,'Distance from BP'!$A$1:$F$3179,3,FALSE)</f>
        <v>139.22</v>
      </c>
      <c r="L5485">
        <f>VLOOKUP($B5485,'Distance from BP'!$A$1:$F$3179,4,FALSE)</f>
        <v>143.55000000000001</v>
      </c>
      <c r="M5485">
        <f>VLOOKUP($B5485,'Distance from BP'!$A$1:$F$3179,5,FALSE)</f>
        <v>220.82</v>
      </c>
      <c r="N5485">
        <f>VLOOKUP($B5485,'Distance from BP'!$A$1:$F$3179,6,FALSE)</f>
        <v>217.56</v>
      </c>
      <c r="O5485" s="7">
        <f>VLOOKUP(B5485,'tax data'!$A$1:$M$3179,12,FALSE)</f>
        <v>3526685.3109756098</v>
      </c>
    </row>
    <row r="5486" spans="1:15" x14ac:dyDescent="0.2">
      <c r="A5486" s="1">
        <v>45906</v>
      </c>
      <c r="B5486" t="s">
        <v>278</v>
      </c>
      <c r="C5486" t="s">
        <v>421</v>
      </c>
      <c r="D5486" t="s">
        <v>1327</v>
      </c>
      <c r="E5486">
        <v>590</v>
      </c>
      <c r="F5486">
        <v>589</v>
      </c>
      <c r="G5486">
        <f>VLOOKUP($D5486,Dummy!$C$2:$I$1194,4,FALSE)</f>
        <v>0</v>
      </c>
      <c r="H5486">
        <f>VLOOKUP($D5486,Dummy!$C$2:$I$1194,5,FALSE)</f>
        <v>0</v>
      </c>
      <c r="I5486">
        <f>VLOOKUP($D5486,Dummy!$C$2:$I$1194,6,FALSE)</f>
        <v>0</v>
      </c>
      <c r="J5486">
        <f>VLOOKUP($D5486,Dummy!$C$2:$I$1194,7,FALSE)</f>
        <v>0</v>
      </c>
      <c r="K5486">
        <f>VLOOKUP($B5486,'Distance from BP'!$A$1:$F$3179,3,FALSE)</f>
        <v>66.08</v>
      </c>
      <c r="L5486">
        <f>VLOOKUP($B5486,'Distance from BP'!$A$1:$F$3179,4,FALSE)</f>
        <v>107.92</v>
      </c>
      <c r="M5486">
        <f>VLOOKUP($B5486,'Distance from BP'!$A$1:$F$3179,5,FALSE)</f>
        <v>63.68</v>
      </c>
      <c r="N5486">
        <f>VLOOKUP($B5486,'Distance from BP'!$A$1:$F$3179,6,FALSE)</f>
        <v>46.01</v>
      </c>
      <c r="O5486" s="7">
        <f>VLOOKUP(B5486,'tax data'!$A$1:$M$3179,12,FALSE)</f>
        <v>4408662.9416380581</v>
      </c>
    </row>
    <row r="5487" spans="1:15" x14ac:dyDescent="0.2">
      <c r="A5487" s="1">
        <v>45906</v>
      </c>
      <c r="B5487" t="s">
        <v>279</v>
      </c>
      <c r="C5487" t="s">
        <v>428</v>
      </c>
      <c r="D5487" t="s">
        <v>1328</v>
      </c>
      <c r="E5487">
        <v>593.9</v>
      </c>
      <c r="F5487">
        <v>586.9</v>
      </c>
      <c r="G5487">
        <f>VLOOKUP($D5487,Dummy!$C$2:$I$1194,4,FALSE)</f>
        <v>0</v>
      </c>
      <c r="H5487">
        <f>VLOOKUP($D5487,Dummy!$C$2:$I$1194,5,FALSE)</f>
        <v>0</v>
      </c>
      <c r="I5487">
        <f>VLOOKUP($D5487,Dummy!$C$2:$I$1194,6,FALSE)</f>
        <v>0</v>
      </c>
      <c r="J5487">
        <f>VLOOKUP($D5487,Dummy!$C$2:$I$1194,7,FALSE)</f>
        <v>0</v>
      </c>
      <c r="K5487">
        <f>VLOOKUP($B5487,'Distance from BP'!$A$1:$F$3179,3,FALSE)</f>
        <v>60.93</v>
      </c>
      <c r="L5487">
        <f>VLOOKUP($B5487,'Distance from BP'!$A$1:$F$3179,4,FALSE)</f>
        <v>66.94</v>
      </c>
      <c r="M5487">
        <f>VLOOKUP($B5487,'Distance from BP'!$A$1:$F$3179,5,FALSE)</f>
        <v>78.36</v>
      </c>
      <c r="N5487">
        <f>VLOOKUP($B5487,'Distance from BP'!$A$1:$F$3179,6,FALSE)</f>
        <v>75.17</v>
      </c>
      <c r="O5487" s="7">
        <f>VLOOKUP(B5487,'tax data'!$A$1:$M$3179,12,FALSE)</f>
        <v>4340213.6202956988</v>
      </c>
    </row>
    <row r="5488" spans="1:15" x14ac:dyDescent="0.2">
      <c r="A5488" s="1">
        <v>45906</v>
      </c>
      <c r="B5488" t="s">
        <v>280</v>
      </c>
      <c r="C5488" t="s">
        <v>421</v>
      </c>
      <c r="D5488" t="s">
        <v>1329</v>
      </c>
      <c r="E5488">
        <v>590</v>
      </c>
      <c r="F5488">
        <v>589</v>
      </c>
      <c r="G5488">
        <f>VLOOKUP($D5488,Dummy!$C$2:$I$1194,4,FALSE)</f>
        <v>0</v>
      </c>
      <c r="H5488">
        <f>VLOOKUP($D5488,Dummy!$C$2:$I$1194,5,FALSE)</f>
        <v>0</v>
      </c>
      <c r="I5488">
        <f>VLOOKUP($D5488,Dummy!$C$2:$I$1194,6,FALSE)</f>
        <v>0</v>
      </c>
      <c r="J5488">
        <f>VLOOKUP($D5488,Dummy!$C$2:$I$1194,7,FALSE)</f>
        <v>0</v>
      </c>
      <c r="K5488">
        <f>VLOOKUP($B5488,'Distance from BP'!$A$1:$F$3179,3,FALSE)</f>
        <v>152.16999999999999</v>
      </c>
      <c r="L5488">
        <f>VLOOKUP($B5488,'Distance from BP'!$A$1:$F$3179,4,FALSE)</f>
        <v>199.9</v>
      </c>
      <c r="M5488">
        <f>VLOOKUP($B5488,'Distance from BP'!$A$1:$F$3179,5,FALSE)</f>
        <v>186.8</v>
      </c>
      <c r="N5488">
        <f>VLOOKUP($B5488,'Distance from BP'!$A$1:$F$3179,6,FALSE)</f>
        <v>178.44</v>
      </c>
      <c r="O5488" s="7">
        <f>VLOOKUP(B5488,'tax data'!$A$1:$M$3179,12,FALSE)</f>
        <v>3450587.8782358579</v>
      </c>
    </row>
    <row r="5489" spans="1:15" x14ac:dyDescent="0.2">
      <c r="A5489" s="1">
        <v>45906</v>
      </c>
      <c r="B5489" t="s">
        <v>281</v>
      </c>
      <c r="C5489" t="s">
        <v>431</v>
      </c>
      <c r="D5489" t="s">
        <v>1330</v>
      </c>
      <c r="E5489">
        <v>595</v>
      </c>
      <c r="F5489">
        <v>587</v>
      </c>
      <c r="G5489">
        <f>VLOOKUP($D5489,Dummy!$C$2:$I$1194,4,FALSE)</f>
        <v>0</v>
      </c>
      <c r="H5489">
        <f>VLOOKUP($D5489,Dummy!$C$2:$I$1194,5,FALSE)</f>
        <v>0</v>
      </c>
      <c r="I5489">
        <f>VLOOKUP($D5489,Dummy!$C$2:$I$1194,6,FALSE)</f>
        <v>0</v>
      </c>
      <c r="J5489">
        <f>VLOOKUP($D5489,Dummy!$C$2:$I$1194,7,FALSE)</f>
        <v>0</v>
      </c>
      <c r="K5489">
        <f>VLOOKUP($B5489,'Distance from BP'!$A$1:$F$3179,3,FALSE)</f>
        <v>31.91</v>
      </c>
      <c r="L5489">
        <f>VLOOKUP($B5489,'Distance from BP'!$A$1:$F$3179,4,FALSE)</f>
        <v>38.9</v>
      </c>
      <c r="M5489">
        <f>VLOOKUP($B5489,'Distance from BP'!$A$1:$F$3179,5,FALSE)</f>
        <v>25.62</v>
      </c>
      <c r="N5489">
        <f>VLOOKUP($B5489,'Distance from BP'!$A$1:$F$3179,6,FALSE)</f>
        <v>19.27</v>
      </c>
      <c r="O5489" s="7">
        <f>VLOOKUP(B5489,'tax data'!$A$1:$M$3179,12,FALSE)</f>
        <v>4893264.1889325473</v>
      </c>
    </row>
    <row r="5490" spans="1:15" x14ac:dyDescent="0.2">
      <c r="A5490" s="1">
        <v>45906</v>
      </c>
      <c r="B5490" t="s">
        <v>281</v>
      </c>
      <c r="C5490" t="s">
        <v>431</v>
      </c>
      <c r="D5490" t="s">
        <v>1331</v>
      </c>
      <c r="E5490">
        <v>590</v>
      </c>
      <c r="F5490">
        <v>582</v>
      </c>
      <c r="G5490">
        <f>VLOOKUP($D5490,Dummy!$C$2:$I$1194,4,FALSE)</f>
        <v>0</v>
      </c>
      <c r="H5490">
        <f>VLOOKUP($D5490,Dummy!$C$2:$I$1194,5,FALSE)</f>
        <v>0</v>
      </c>
      <c r="I5490">
        <f>VLOOKUP($D5490,Dummy!$C$2:$I$1194,6,FALSE)</f>
        <v>0</v>
      </c>
      <c r="J5490">
        <f>VLOOKUP($D5490,Dummy!$C$2:$I$1194,7,FALSE)</f>
        <v>0</v>
      </c>
      <c r="K5490">
        <f>VLOOKUP($B5490,'Distance from BP'!$A$1:$F$3179,3,FALSE)</f>
        <v>31.91</v>
      </c>
      <c r="L5490">
        <f>VLOOKUP($B5490,'Distance from BP'!$A$1:$F$3179,4,FALSE)</f>
        <v>38.9</v>
      </c>
      <c r="M5490">
        <f>VLOOKUP($B5490,'Distance from BP'!$A$1:$F$3179,5,FALSE)</f>
        <v>25.62</v>
      </c>
      <c r="N5490">
        <f>VLOOKUP($B5490,'Distance from BP'!$A$1:$F$3179,6,FALSE)</f>
        <v>19.27</v>
      </c>
      <c r="O5490" s="7">
        <f>VLOOKUP(B5490,'tax data'!$A$1:$M$3179,12,FALSE)</f>
        <v>4893264.1889325473</v>
      </c>
    </row>
    <row r="5491" spans="1:15" x14ac:dyDescent="0.2">
      <c r="A5491" s="1">
        <v>45906</v>
      </c>
      <c r="B5491" t="s">
        <v>282</v>
      </c>
      <c r="C5491" t="s">
        <v>422</v>
      </c>
      <c r="D5491" t="s">
        <v>1332</v>
      </c>
      <c r="E5491">
        <v>589</v>
      </c>
      <c r="F5491">
        <v>588</v>
      </c>
      <c r="G5491">
        <f>VLOOKUP($D5491,Dummy!$C$2:$I$1194,4,FALSE)</f>
        <v>0</v>
      </c>
      <c r="H5491">
        <f>VLOOKUP($D5491,Dummy!$C$2:$I$1194,5,FALSE)</f>
        <v>0</v>
      </c>
      <c r="I5491">
        <f>VLOOKUP($D5491,Dummy!$C$2:$I$1194,6,FALSE)</f>
        <v>0</v>
      </c>
      <c r="J5491">
        <f>VLOOKUP($D5491,Dummy!$C$2:$I$1194,7,FALSE)</f>
        <v>0</v>
      </c>
      <c r="K5491">
        <f>VLOOKUP($B5491,'Distance from BP'!$A$1:$F$3179,3,FALSE)</f>
        <v>67.64</v>
      </c>
      <c r="L5491">
        <f>VLOOKUP($B5491,'Distance from BP'!$A$1:$F$3179,4,FALSE)</f>
        <v>83.03</v>
      </c>
      <c r="M5491">
        <f>VLOOKUP($B5491,'Distance from BP'!$A$1:$F$3179,5,FALSE)</f>
        <v>65.16</v>
      </c>
      <c r="N5491">
        <f>VLOOKUP($B5491,'Distance from BP'!$A$1:$F$3179,6,FALSE)</f>
        <v>56.63</v>
      </c>
      <c r="O5491" s="7">
        <f>VLOOKUP(B5491,'tax data'!$A$1:$M$3179,12,FALSE)</f>
        <v>4033593.0148544265</v>
      </c>
    </row>
    <row r="5492" spans="1:15" x14ac:dyDescent="0.2">
      <c r="A5492" s="1">
        <v>45906</v>
      </c>
      <c r="B5492" t="s">
        <v>283</v>
      </c>
      <c r="C5492" t="s">
        <v>428</v>
      </c>
      <c r="D5492" t="s">
        <v>1333</v>
      </c>
      <c r="E5492">
        <v>593.9</v>
      </c>
      <c r="F5492">
        <v>589.9</v>
      </c>
      <c r="G5492">
        <f>VLOOKUP($D5492,Dummy!$C$2:$I$1194,4,FALSE)</f>
        <v>0</v>
      </c>
      <c r="H5492">
        <f>VLOOKUP($D5492,Dummy!$C$2:$I$1194,5,FALSE)</f>
        <v>0</v>
      </c>
      <c r="I5492">
        <f>VLOOKUP($D5492,Dummy!$C$2:$I$1194,6,FALSE)</f>
        <v>0</v>
      </c>
      <c r="J5492">
        <f>VLOOKUP($D5492,Dummy!$C$2:$I$1194,7,FALSE)</f>
        <v>0</v>
      </c>
      <c r="K5492">
        <f>VLOOKUP($B5492,'Distance from BP'!$A$1:$F$3179,3,FALSE)</f>
        <v>115.35</v>
      </c>
      <c r="L5492">
        <f>VLOOKUP($B5492,'Distance from BP'!$A$1:$F$3179,4,FALSE)</f>
        <v>139.93</v>
      </c>
      <c r="M5492">
        <f>VLOOKUP($B5492,'Distance from BP'!$A$1:$F$3179,5,FALSE)</f>
        <v>169.58</v>
      </c>
      <c r="N5492">
        <f>VLOOKUP($B5492,'Distance from BP'!$A$1:$F$3179,6,FALSE)</f>
        <v>165.61</v>
      </c>
      <c r="O5492" s="7">
        <f>VLOOKUP(B5492,'tax data'!$A$1:$M$3179,12,FALSE)</f>
        <v>4320304.6851363238</v>
      </c>
    </row>
    <row r="5493" spans="1:15" x14ac:dyDescent="0.2">
      <c r="A5493" s="1">
        <v>45906</v>
      </c>
      <c r="B5493" t="s">
        <v>285</v>
      </c>
      <c r="C5493" t="s">
        <v>421</v>
      </c>
      <c r="D5493" t="s">
        <v>1335</v>
      </c>
      <c r="E5493">
        <v>590</v>
      </c>
      <c r="F5493">
        <v>589</v>
      </c>
      <c r="G5493">
        <f>VLOOKUP($D5493,Dummy!$C$2:$I$1194,4,FALSE)</f>
        <v>0</v>
      </c>
      <c r="H5493">
        <f>VLOOKUP($D5493,Dummy!$C$2:$I$1194,5,FALSE)</f>
        <v>0</v>
      </c>
      <c r="I5493">
        <f>VLOOKUP($D5493,Dummy!$C$2:$I$1194,6,FALSE)</f>
        <v>0</v>
      </c>
      <c r="J5493">
        <f>VLOOKUP($D5493,Dummy!$C$2:$I$1194,7,FALSE)</f>
        <v>0</v>
      </c>
      <c r="K5493">
        <f>VLOOKUP($B5493,'Distance from BP'!$A$1:$F$3179,3,FALSE)</f>
        <v>168.81</v>
      </c>
      <c r="L5493">
        <f>VLOOKUP($B5493,'Distance from BP'!$A$1:$F$3179,4,FALSE)</f>
        <v>204.75</v>
      </c>
      <c r="M5493">
        <f>VLOOKUP($B5493,'Distance from BP'!$A$1:$F$3179,5,FALSE)</f>
        <v>269.41000000000003</v>
      </c>
      <c r="N5493">
        <f>VLOOKUP($B5493,'Distance from BP'!$A$1:$F$3179,6,FALSE)</f>
        <v>258.38</v>
      </c>
      <c r="O5493" s="7">
        <f>VLOOKUP(B5493,'tax data'!$A$1:$M$3179,12,FALSE)</f>
        <v>3991075.0542776431</v>
      </c>
    </row>
    <row r="5494" spans="1:15" x14ac:dyDescent="0.2">
      <c r="A5494" s="1">
        <v>45906</v>
      </c>
      <c r="B5494" t="s">
        <v>285</v>
      </c>
      <c r="C5494" t="s">
        <v>471</v>
      </c>
      <c r="D5494" t="s">
        <v>1336</v>
      </c>
      <c r="E5494">
        <v>580</v>
      </c>
      <c r="F5494">
        <v>586</v>
      </c>
      <c r="G5494">
        <f>VLOOKUP($D5494,Dummy!$C$2:$I$1194,4,FALSE)</f>
        <v>0</v>
      </c>
      <c r="H5494">
        <f>VLOOKUP($D5494,Dummy!$C$2:$I$1194,5,FALSE)</f>
        <v>0</v>
      </c>
      <c r="I5494">
        <f>VLOOKUP($D5494,Dummy!$C$2:$I$1194,6,FALSE)</f>
        <v>0</v>
      </c>
      <c r="J5494">
        <f>VLOOKUP($D5494,Dummy!$C$2:$I$1194,7,FALSE)</f>
        <v>0</v>
      </c>
      <c r="K5494">
        <f>VLOOKUP($B5494,'Distance from BP'!$A$1:$F$3179,3,FALSE)</f>
        <v>168.81</v>
      </c>
      <c r="L5494">
        <f>VLOOKUP($B5494,'Distance from BP'!$A$1:$F$3179,4,FALSE)</f>
        <v>204.75</v>
      </c>
      <c r="M5494">
        <f>VLOOKUP($B5494,'Distance from BP'!$A$1:$F$3179,5,FALSE)</f>
        <v>269.41000000000003</v>
      </c>
      <c r="N5494">
        <f>VLOOKUP($B5494,'Distance from BP'!$A$1:$F$3179,6,FALSE)</f>
        <v>258.38</v>
      </c>
      <c r="O5494" s="7">
        <f>VLOOKUP(B5494,'tax data'!$A$1:$M$3179,12,FALSE)</f>
        <v>3991075.0542776431</v>
      </c>
    </row>
    <row r="5495" spans="1:15" x14ac:dyDescent="0.2">
      <c r="A5495" s="1">
        <v>45906</v>
      </c>
      <c r="B5495" t="s">
        <v>286</v>
      </c>
      <c r="C5495" t="s">
        <v>428</v>
      </c>
      <c r="D5495" t="s">
        <v>1337</v>
      </c>
      <c r="E5495">
        <v>598.9</v>
      </c>
      <c r="F5495">
        <v>594.9</v>
      </c>
      <c r="G5495">
        <f>VLOOKUP($D5495,Dummy!$C$2:$I$1194,4,FALSE)</f>
        <v>0</v>
      </c>
      <c r="H5495">
        <f>VLOOKUP($D5495,Dummy!$C$2:$I$1194,5,FALSE)</f>
        <v>0</v>
      </c>
      <c r="I5495">
        <f>VLOOKUP($D5495,Dummy!$C$2:$I$1194,6,FALSE)</f>
        <v>0</v>
      </c>
      <c r="J5495">
        <f>VLOOKUP($D5495,Dummy!$C$2:$I$1194,7,FALSE)</f>
        <v>0</v>
      </c>
      <c r="K5495">
        <f>VLOOKUP($B5495,'Distance from BP'!$A$1:$F$3179,3,FALSE)</f>
        <v>150.94</v>
      </c>
      <c r="L5495">
        <f>VLOOKUP($B5495,'Distance from BP'!$A$1:$F$3179,4,FALSE)</f>
        <v>171.76</v>
      </c>
      <c r="M5495">
        <f>VLOOKUP($B5495,'Distance from BP'!$A$1:$F$3179,5,FALSE)</f>
        <v>236.73</v>
      </c>
      <c r="N5495">
        <f>VLOOKUP($B5495,'Distance from BP'!$A$1:$F$3179,6,FALSE)</f>
        <v>229.56</v>
      </c>
      <c r="O5495" s="7">
        <f>VLOOKUP(B5495,'tax data'!$A$1:$M$3179,12,FALSE)</f>
        <v>4376209.6047977591</v>
      </c>
    </row>
    <row r="5496" spans="1:15" x14ac:dyDescent="0.2">
      <c r="A5496" s="1">
        <v>45906</v>
      </c>
      <c r="B5496" t="s">
        <v>286</v>
      </c>
      <c r="C5496" t="s">
        <v>428</v>
      </c>
      <c r="D5496" t="s">
        <v>1338</v>
      </c>
      <c r="E5496">
        <v>598.9</v>
      </c>
      <c r="F5496">
        <v>594.9</v>
      </c>
      <c r="G5496">
        <f>VLOOKUP($D5496,Dummy!$C$2:$I$1194,4,FALSE)</f>
        <v>0</v>
      </c>
      <c r="H5496">
        <f>VLOOKUP($D5496,Dummy!$C$2:$I$1194,5,FALSE)</f>
        <v>0</v>
      </c>
      <c r="I5496">
        <f>VLOOKUP($D5496,Dummy!$C$2:$I$1194,6,FALSE)</f>
        <v>0</v>
      </c>
      <c r="J5496">
        <f>VLOOKUP($D5496,Dummy!$C$2:$I$1194,7,FALSE)</f>
        <v>0</v>
      </c>
      <c r="K5496">
        <f>VLOOKUP($B5496,'Distance from BP'!$A$1:$F$3179,3,FALSE)</f>
        <v>150.94</v>
      </c>
      <c r="L5496">
        <f>VLOOKUP($B5496,'Distance from BP'!$A$1:$F$3179,4,FALSE)</f>
        <v>171.76</v>
      </c>
      <c r="M5496">
        <f>VLOOKUP($B5496,'Distance from BP'!$A$1:$F$3179,5,FALSE)</f>
        <v>236.73</v>
      </c>
      <c r="N5496">
        <f>VLOOKUP($B5496,'Distance from BP'!$A$1:$F$3179,6,FALSE)</f>
        <v>229.56</v>
      </c>
      <c r="O5496" s="7">
        <f>VLOOKUP(B5496,'tax data'!$A$1:$M$3179,12,FALSE)</f>
        <v>4376209.6047977591</v>
      </c>
    </row>
    <row r="5497" spans="1:15" x14ac:dyDescent="0.2">
      <c r="A5497" s="1">
        <v>45906</v>
      </c>
      <c r="B5497" t="s">
        <v>286</v>
      </c>
      <c r="C5497" t="s">
        <v>426</v>
      </c>
      <c r="D5497" t="s">
        <v>1339</v>
      </c>
      <c r="E5497">
        <v>591.9</v>
      </c>
      <c r="F5497">
        <v>590.9</v>
      </c>
      <c r="G5497">
        <f>VLOOKUP($D5497,Dummy!$C$2:$I$1194,4,FALSE)</f>
        <v>0</v>
      </c>
      <c r="H5497">
        <f>VLOOKUP($D5497,Dummy!$C$2:$I$1194,5,FALSE)</f>
        <v>0</v>
      </c>
      <c r="I5497">
        <f>VLOOKUP($D5497,Dummy!$C$2:$I$1194,6,FALSE)</f>
        <v>0</v>
      </c>
      <c r="J5497">
        <f>VLOOKUP($D5497,Dummy!$C$2:$I$1194,7,FALSE)</f>
        <v>0</v>
      </c>
      <c r="K5497">
        <f>VLOOKUP($B5497,'Distance from BP'!$A$1:$F$3179,3,FALSE)</f>
        <v>150.94</v>
      </c>
      <c r="L5497">
        <f>VLOOKUP($B5497,'Distance from BP'!$A$1:$F$3179,4,FALSE)</f>
        <v>171.76</v>
      </c>
      <c r="M5497">
        <f>VLOOKUP($B5497,'Distance from BP'!$A$1:$F$3179,5,FALSE)</f>
        <v>236.73</v>
      </c>
      <c r="N5497">
        <f>VLOOKUP($B5497,'Distance from BP'!$A$1:$F$3179,6,FALSE)</f>
        <v>229.56</v>
      </c>
      <c r="O5497" s="7">
        <f>VLOOKUP(B5497,'tax data'!$A$1:$M$3179,12,FALSE)</f>
        <v>4376209.6047977591</v>
      </c>
    </row>
    <row r="5498" spans="1:15" x14ac:dyDescent="0.2">
      <c r="A5498" s="1">
        <v>45906</v>
      </c>
      <c r="B5498" t="s">
        <v>286</v>
      </c>
      <c r="C5498" t="s">
        <v>439</v>
      </c>
      <c r="D5498" t="s">
        <v>1340</v>
      </c>
      <c r="E5498">
        <v>583</v>
      </c>
      <c r="F5498">
        <v>586</v>
      </c>
      <c r="G5498">
        <f>VLOOKUP($D5498,Dummy!$C$2:$I$1194,4,FALSE)</f>
        <v>0</v>
      </c>
      <c r="H5498">
        <f>VLOOKUP($D5498,Dummy!$C$2:$I$1194,5,FALSE)</f>
        <v>0</v>
      </c>
      <c r="I5498">
        <f>VLOOKUP($D5498,Dummy!$C$2:$I$1194,6,FALSE)</f>
        <v>0</v>
      </c>
      <c r="J5498">
        <f>VLOOKUP($D5498,Dummy!$C$2:$I$1194,7,FALSE)</f>
        <v>0</v>
      </c>
      <c r="K5498">
        <f>VLOOKUP($B5498,'Distance from BP'!$A$1:$F$3179,3,FALSE)</f>
        <v>150.94</v>
      </c>
      <c r="L5498">
        <f>VLOOKUP($B5498,'Distance from BP'!$A$1:$F$3179,4,FALSE)</f>
        <v>171.76</v>
      </c>
      <c r="M5498">
        <f>VLOOKUP($B5498,'Distance from BP'!$A$1:$F$3179,5,FALSE)</f>
        <v>236.73</v>
      </c>
      <c r="N5498">
        <f>VLOOKUP($B5498,'Distance from BP'!$A$1:$F$3179,6,FALSE)</f>
        <v>229.56</v>
      </c>
      <c r="O5498" s="7">
        <f>VLOOKUP(B5498,'tax data'!$A$1:$M$3179,12,FALSE)</f>
        <v>4376209.6047977591</v>
      </c>
    </row>
    <row r="5499" spans="1:15" x14ac:dyDescent="0.2">
      <c r="A5499" s="1">
        <v>45906</v>
      </c>
      <c r="B5499" t="s">
        <v>286</v>
      </c>
      <c r="C5499" t="s">
        <v>421</v>
      </c>
      <c r="D5499" t="s">
        <v>1341</v>
      </c>
      <c r="E5499">
        <v>591</v>
      </c>
      <c r="F5499">
        <v>590</v>
      </c>
      <c r="G5499">
        <f>VLOOKUP($D5499,Dummy!$C$2:$I$1194,4,FALSE)</f>
        <v>0</v>
      </c>
      <c r="H5499">
        <f>VLOOKUP($D5499,Dummy!$C$2:$I$1194,5,FALSE)</f>
        <v>0</v>
      </c>
      <c r="I5499">
        <f>VLOOKUP($D5499,Dummy!$C$2:$I$1194,6,FALSE)</f>
        <v>0</v>
      </c>
      <c r="J5499">
        <f>VLOOKUP($D5499,Dummy!$C$2:$I$1194,7,FALSE)</f>
        <v>0</v>
      </c>
      <c r="K5499">
        <f>VLOOKUP($B5499,'Distance from BP'!$A$1:$F$3179,3,FALSE)</f>
        <v>150.94</v>
      </c>
      <c r="L5499">
        <f>VLOOKUP($B5499,'Distance from BP'!$A$1:$F$3179,4,FALSE)</f>
        <v>171.76</v>
      </c>
      <c r="M5499">
        <f>VLOOKUP($B5499,'Distance from BP'!$A$1:$F$3179,5,FALSE)</f>
        <v>236.73</v>
      </c>
      <c r="N5499">
        <f>VLOOKUP($B5499,'Distance from BP'!$A$1:$F$3179,6,FALSE)</f>
        <v>229.56</v>
      </c>
      <c r="O5499" s="7">
        <f>VLOOKUP(B5499,'tax data'!$A$1:$M$3179,12,FALSE)</f>
        <v>4376209.6047977591</v>
      </c>
    </row>
    <row r="5500" spans="1:15" x14ac:dyDescent="0.2">
      <c r="A5500" s="1">
        <v>45906</v>
      </c>
      <c r="B5500" t="s">
        <v>286</v>
      </c>
      <c r="C5500" t="s">
        <v>426</v>
      </c>
      <c r="D5500" t="s">
        <v>1342</v>
      </c>
      <c r="E5500">
        <v>591.9</v>
      </c>
      <c r="F5500">
        <v>590.9</v>
      </c>
      <c r="G5500">
        <f>VLOOKUP($D5500,Dummy!$C$2:$I$1194,4,FALSE)</f>
        <v>0</v>
      </c>
      <c r="H5500">
        <f>VLOOKUP($D5500,Dummy!$C$2:$I$1194,5,FALSE)</f>
        <v>0</v>
      </c>
      <c r="I5500">
        <f>VLOOKUP($D5500,Dummy!$C$2:$I$1194,6,FALSE)</f>
        <v>0</v>
      </c>
      <c r="J5500">
        <f>VLOOKUP($D5500,Dummy!$C$2:$I$1194,7,FALSE)</f>
        <v>0</v>
      </c>
      <c r="K5500">
        <f>VLOOKUP($B5500,'Distance from BP'!$A$1:$F$3179,3,FALSE)</f>
        <v>150.94</v>
      </c>
      <c r="L5500">
        <f>VLOOKUP($B5500,'Distance from BP'!$A$1:$F$3179,4,FALSE)</f>
        <v>171.76</v>
      </c>
      <c r="M5500">
        <f>VLOOKUP($B5500,'Distance from BP'!$A$1:$F$3179,5,FALSE)</f>
        <v>236.73</v>
      </c>
      <c r="N5500">
        <f>VLOOKUP($B5500,'Distance from BP'!$A$1:$F$3179,6,FALSE)</f>
        <v>229.56</v>
      </c>
      <c r="O5500" s="7">
        <f>VLOOKUP(B5500,'tax data'!$A$1:$M$3179,12,FALSE)</f>
        <v>4376209.6047977591</v>
      </c>
    </row>
    <row r="5501" spans="1:15" x14ac:dyDescent="0.2">
      <c r="A5501" s="1">
        <v>45906</v>
      </c>
      <c r="B5501" t="s">
        <v>286</v>
      </c>
      <c r="C5501" t="s">
        <v>421</v>
      </c>
      <c r="D5501" t="s">
        <v>1343</v>
      </c>
      <c r="E5501">
        <v>591</v>
      </c>
      <c r="F5501">
        <v>590</v>
      </c>
      <c r="G5501">
        <f>VLOOKUP($D5501,Dummy!$C$2:$I$1194,4,FALSE)</f>
        <v>0</v>
      </c>
      <c r="H5501">
        <f>VLOOKUP($D5501,Dummy!$C$2:$I$1194,5,FALSE)</f>
        <v>0</v>
      </c>
      <c r="I5501">
        <f>VLOOKUP($D5501,Dummy!$C$2:$I$1194,6,FALSE)</f>
        <v>0</v>
      </c>
      <c r="J5501">
        <f>VLOOKUP($D5501,Dummy!$C$2:$I$1194,7,FALSE)</f>
        <v>0</v>
      </c>
      <c r="K5501">
        <f>VLOOKUP($B5501,'Distance from BP'!$A$1:$F$3179,3,FALSE)</f>
        <v>150.94</v>
      </c>
      <c r="L5501">
        <f>VLOOKUP($B5501,'Distance from BP'!$A$1:$F$3179,4,FALSE)</f>
        <v>171.76</v>
      </c>
      <c r="M5501">
        <f>VLOOKUP($B5501,'Distance from BP'!$A$1:$F$3179,5,FALSE)</f>
        <v>236.73</v>
      </c>
      <c r="N5501">
        <f>VLOOKUP($B5501,'Distance from BP'!$A$1:$F$3179,6,FALSE)</f>
        <v>229.56</v>
      </c>
      <c r="O5501" s="7">
        <f>VLOOKUP(B5501,'tax data'!$A$1:$M$3179,12,FALSE)</f>
        <v>4376209.6047977591</v>
      </c>
    </row>
    <row r="5502" spans="1:15" x14ac:dyDescent="0.2">
      <c r="A5502" s="1">
        <v>45906</v>
      </c>
      <c r="B5502" t="s">
        <v>286</v>
      </c>
      <c r="C5502" t="s">
        <v>422</v>
      </c>
      <c r="D5502" t="s">
        <v>1344</v>
      </c>
      <c r="E5502">
        <v>589</v>
      </c>
      <c r="F5502">
        <v>588</v>
      </c>
      <c r="G5502">
        <f>VLOOKUP($D5502,Dummy!$C$2:$I$1194,4,FALSE)</f>
        <v>0</v>
      </c>
      <c r="H5502">
        <f>VLOOKUP($D5502,Dummy!$C$2:$I$1194,5,FALSE)</f>
        <v>0</v>
      </c>
      <c r="I5502">
        <f>VLOOKUP($D5502,Dummy!$C$2:$I$1194,6,FALSE)</f>
        <v>0</v>
      </c>
      <c r="J5502">
        <f>VLOOKUP($D5502,Dummy!$C$2:$I$1194,7,FALSE)</f>
        <v>0</v>
      </c>
      <c r="K5502">
        <f>VLOOKUP($B5502,'Distance from BP'!$A$1:$F$3179,3,FALSE)</f>
        <v>150.94</v>
      </c>
      <c r="L5502">
        <f>VLOOKUP($B5502,'Distance from BP'!$A$1:$F$3179,4,FALSE)</f>
        <v>171.76</v>
      </c>
      <c r="M5502">
        <f>VLOOKUP($B5502,'Distance from BP'!$A$1:$F$3179,5,FALSE)</f>
        <v>236.73</v>
      </c>
      <c r="N5502">
        <f>VLOOKUP($B5502,'Distance from BP'!$A$1:$F$3179,6,FALSE)</f>
        <v>229.56</v>
      </c>
      <c r="O5502" s="7">
        <f>VLOOKUP(B5502,'tax data'!$A$1:$M$3179,12,FALSE)</f>
        <v>4376209.6047977591</v>
      </c>
    </row>
    <row r="5503" spans="1:15" x14ac:dyDescent="0.2">
      <c r="A5503" s="1">
        <v>45906</v>
      </c>
      <c r="B5503" t="s">
        <v>286</v>
      </c>
      <c r="C5503" t="s">
        <v>426</v>
      </c>
      <c r="D5503" t="s">
        <v>1345</v>
      </c>
      <c r="E5503">
        <v>591.9</v>
      </c>
      <c r="F5503">
        <v>590.9</v>
      </c>
      <c r="G5503">
        <f>VLOOKUP($D5503,Dummy!$C$2:$I$1194,4,FALSE)</f>
        <v>0</v>
      </c>
      <c r="H5503">
        <f>VLOOKUP($D5503,Dummy!$C$2:$I$1194,5,FALSE)</f>
        <v>0</v>
      </c>
      <c r="I5503">
        <f>VLOOKUP($D5503,Dummy!$C$2:$I$1194,6,FALSE)</f>
        <v>0</v>
      </c>
      <c r="J5503">
        <f>VLOOKUP($D5503,Dummy!$C$2:$I$1194,7,FALSE)</f>
        <v>0</v>
      </c>
      <c r="K5503">
        <f>VLOOKUP($B5503,'Distance from BP'!$A$1:$F$3179,3,FALSE)</f>
        <v>150.94</v>
      </c>
      <c r="L5503">
        <f>VLOOKUP($B5503,'Distance from BP'!$A$1:$F$3179,4,FALSE)</f>
        <v>171.76</v>
      </c>
      <c r="M5503">
        <f>VLOOKUP($B5503,'Distance from BP'!$A$1:$F$3179,5,FALSE)</f>
        <v>236.73</v>
      </c>
      <c r="N5503">
        <f>VLOOKUP($B5503,'Distance from BP'!$A$1:$F$3179,6,FALSE)</f>
        <v>229.56</v>
      </c>
      <c r="O5503" s="7">
        <f>VLOOKUP(B5503,'tax data'!$A$1:$M$3179,12,FALSE)</f>
        <v>4376209.6047977591</v>
      </c>
    </row>
    <row r="5504" spans="1:15" x14ac:dyDescent="0.2">
      <c r="A5504" s="1">
        <v>45906</v>
      </c>
      <c r="B5504" t="s">
        <v>286</v>
      </c>
      <c r="C5504" t="s">
        <v>422</v>
      </c>
      <c r="D5504" t="s">
        <v>1346</v>
      </c>
      <c r="E5504">
        <v>584</v>
      </c>
      <c r="F5504">
        <v>588</v>
      </c>
      <c r="G5504">
        <f>VLOOKUP($D5504,Dummy!$C$2:$I$1194,4,FALSE)</f>
        <v>0</v>
      </c>
      <c r="H5504">
        <f>VLOOKUP($D5504,Dummy!$C$2:$I$1194,5,FALSE)</f>
        <v>0</v>
      </c>
      <c r="I5504">
        <f>VLOOKUP($D5504,Dummy!$C$2:$I$1194,6,FALSE)</f>
        <v>0</v>
      </c>
      <c r="J5504">
        <f>VLOOKUP($D5504,Dummy!$C$2:$I$1194,7,FALSE)</f>
        <v>0</v>
      </c>
      <c r="K5504">
        <f>VLOOKUP($B5504,'Distance from BP'!$A$1:$F$3179,3,FALSE)</f>
        <v>150.94</v>
      </c>
      <c r="L5504">
        <f>VLOOKUP($B5504,'Distance from BP'!$A$1:$F$3179,4,FALSE)</f>
        <v>171.76</v>
      </c>
      <c r="M5504">
        <f>VLOOKUP($B5504,'Distance from BP'!$A$1:$F$3179,5,FALSE)</f>
        <v>236.73</v>
      </c>
      <c r="N5504">
        <f>VLOOKUP($B5504,'Distance from BP'!$A$1:$F$3179,6,FALSE)</f>
        <v>229.56</v>
      </c>
      <c r="O5504" s="7">
        <f>VLOOKUP(B5504,'tax data'!$A$1:$M$3179,12,FALSE)</f>
        <v>4376209.6047977591</v>
      </c>
    </row>
    <row r="5505" spans="1:15" x14ac:dyDescent="0.2">
      <c r="A5505" s="1">
        <v>45906</v>
      </c>
      <c r="B5505" t="s">
        <v>286</v>
      </c>
      <c r="C5505" t="s">
        <v>426</v>
      </c>
      <c r="D5505" t="s">
        <v>1347</v>
      </c>
      <c r="E5505">
        <v>591.9</v>
      </c>
      <c r="F5505">
        <v>590.9</v>
      </c>
      <c r="G5505">
        <f>VLOOKUP($D5505,Dummy!$C$2:$I$1194,4,FALSE)</f>
        <v>0</v>
      </c>
      <c r="H5505">
        <f>VLOOKUP($D5505,Dummy!$C$2:$I$1194,5,FALSE)</f>
        <v>0</v>
      </c>
      <c r="I5505">
        <f>VLOOKUP($D5505,Dummy!$C$2:$I$1194,6,FALSE)</f>
        <v>0</v>
      </c>
      <c r="J5505">
        <f>VLOOKUP($D5505,Dummy!$C$2:$I$1194,7,FALSE)</f>
        <v>0</v>
      </c>
      <c r="K5505">
        <f>VLOOKUP($B5505,'Distance from BP'!$A$1:$F$3179,3,FALSE)</f>
        <v>150.94</v>
      </c>
      <c r="L5505">
        <f>VLOOKUP($B5505,'Distance from BP'!$A$1:$F$3179,4,FALSE)</f>
        <v>171.76</v>
      </c>
      <c r="M5505">
        <f>VLOOKUP($B5505,'Distance from BP'!$A$1:$F$3179,5,FALSE)</f>
        <v>236.73</v>
      </c>
      <c r="N5505">
        <f>VLOOKUP($B5505,'Distance from BP'!$A$1:$F$3179,6,FALSE)</f>
        <v>229.56</v>
      </c>
      <c r="O5505" s="7">
        <f>VLOOKUP(B5505,'tax data'!$A$1:$M$3179,12,FALSE)</f>
        <v>4376209.6047977591</v>
      </c>
    </row>
    <row r="5506" spans="1:15" x14ac:dyDescent="0.2">
      <c r="A5506" s="1">
        <v>45906</v>
      </c>
      <c r="B5506" t="s">
        <v>286</v>
      </c>
      <c r="C5506" t="s">
        <v>421</v>
      </c>
      <c r="D5506" t="s">
        <v>1348</v>
      </c>
      <c r="E5506">
        <v>591</v>
      </c>
      <c r="F5506">
        <v>590</v>
      </c>
      <c r="G5506">
        <f>VLOOKUP($D5506,Dummy!$C$2:$I$1194,4,FALSE)</f>
        <v>0</v>
      </c>
      <c r="H5506">
        <f>VLOOKUP($D5506,Dummy!$C$2:$I$1194,5,FALSE)</f>
        <v>0</v>
      </c>
      <c r="I5506">
        <f>VLOOKUP($D5506,Dummy!$C$2:$I$1194,6,FALSE)</f>
        <v>0</v>
      </c>
      <c r="J5506">
        <f>VLOOKUP($D5506,Dummy!$C$2:$I$1194,7,FALSE)</f>
        <v>0</v>
      </c>
      <c r="K5506">
        <f>VLOOKUP($B5506,'Distance from BP'!$A$1:$F$3179,3,FALSE)</f>
        <v>150.94</v>
      </c>
      <c r="L5506">
        <f>VLOOKUP($B5506,'Distance from BP'!$A$1:$F$3179,4,FALSE)</f>
        <v>171.76</v>
      </c>
      <c r="M5506">
        <f>VLOOKUP($B5506,'Distance from BP'!$A$1:$F$3179,5,FALSE)</f>
        <v>236.73</v>
      </c>
      <c r="N5506">
        <f>VLOOKUP($B5506,'Distance from BP'!$A$1:$F$3179,6,FALSE)</f>
        <v>229.56</v>
      </c>
      <c r="O5506" s="7">
        <f>VLOOKUP(B5506,'tax data'!$A$1:$M$3179,12,FALSE)</f>
        <v>4376209.6047977591</v>
      </c>
    </row>
    <row r="5507" spans="1:15" x14ac:dyDescent="0.2">
      <c r="A5507" s="1">
        <v>45906</v>
      </c>
      <c r="B5507" t="s">
        <v>286</v>
      </c>
      <c r="C5507" t="s">
        <v>428</v>
      </c>
      <c r="D5507" t="s">
        <v>1349</v>
      </c>
      <c r="E5507">
        <v>593.9</v>
      </c>
      <c r="F5507">
        <v>589.9</v>
      </c>
      <c r="G5507">
        <f>VLOOKUP($D5507,Dummy!$C$2:$I$1194,4,FALSE)</f>
        <v>0</v>
      </c>
      <c r="H5507">
        <f>VLOOKUP($D5507,Dummy!$C$2:$I$1194,5,FALSE)</f>
        <v>0</v>
      </c>
      <c r="I5507">
        <f>VLOOKUP($D5507,Dummy!$C$2:$I$1194,6,FALSE)</f>
        <v>0</v>
      </c>
      <c r="J5507">
        <f>VLOOKUP($D5507,Dummy!$C$2:$I$1194,7,FALSE)</f>
        <v>0</v>
      </c>
      <c r="K5507">
        <f>VLOOKUP($B5507,'Distance from BP'!$A$1:$F$3179,3,FALSE)</f>
        <v>150.94</v>
      </c>
      <c r="L5507">
        <f>VLOOKUP($B5507,'Distance from BP'!$A$1:$F$3179,4,FALSE)</f>
        <v>171.76</v>
      </c>
      <c r="M5507">
        <f>VLOOKUP($B5507,'Distance from BP'!$A$1:$F$3179,5,FALSE)</f>
        <v>236.73</v>
      </c>
      <c r="N5507">
        <f>VLOOKUP($B5507,'Distance from BP'!$A$1:$F$3179,6,FALSE)</f>
        <v>229.56</v>
      </c>
      <c r="O5507" s="7">
        <f>VLOOKUP(B5507,'tax data'!$A$1:$M$3179,12,FALSE)</f>
        <v>4376209.6047977591</v>
      </c>
    </row>
    <row r="5508" spans="1:15" x14ac:dyDescent="0.2">
      <c r="A5508" s="1">
        <v>45906</v>
      </c>
      <c r="B5508" t="s">
        <v>286</v>
      </c>
      <c r="C5508" t="s">
        <v>429</v>
      </c>
      <c r="D5508" t="s">
        <v>1350</v>
      </c>
      <c r="E5508">
        <v>583</v>
      </c>
      <c r="F5508">
        <v>586</v>
      </c>
      <c r="G5508">
        <f>VLOOKUP($D5508,Dummy!$C$2:$I$1194,4,FALSE)</f>
        <v>0</v>
      </c>
      <c r="H5508">
        <f>VLOOKUP($D5508,Dummy!$C$2:$I$1194,5,FALSE)</f>
        <v>0</v>
      </c>
      <c r="I5508">
        <f>VLOOKUP($D5508,Dummy!$C$2:$I$1194,6,FALSE)</f>
        <v>0</v>
      </c>
      <c r="J5508">
        <f>VLOOKUP($D5508,Dummy!$C$2:$I$1194,7,FALSE)</f>
        <v>0</v>
      </c>
      <c r="K5508">
        <f>VLOOKUP($B5508,'Distance from BP'!$A$1:$F$3179,3,FALSE)</f>
        <v>150.94</v>
      </c>
      <c r="L5508">
        <f>VLOOKUP($B5508,'Distance from BP'!$A$1:$F$3179,4,FALSE)</f>
        <v>171.76</v>
      </c>
      <c r="M5508">
        <f>VLOOKUP($B5508,'Distance from BP'!$A$1:$F$3179,5,FALSE)</f>
        <v>236.73</v>
      </c>
      <c r="N5508">
        <f>VLOOKUP($B5508,'Distance from BP'!$A$1:$F$3179,6,FALSE)</f>
        <v>229.56</v>
      </c>
      <c r="O5508" s="7">
        <f>VLOOKUP(B5508,'tax data'!$A$1:$M$3179,12,FALSE)</f>
        <v>4376209.6047977591</v>
      </c>
    </row>
    <row r="5509" spans="1:15" x14ac:dyDescent="0.2">
      <c r="A5509" s="1">
        <v>45906</v>
      </c>
      <c r="B5509" t="s">
        <v>286</v>
      </c>
      <c r="C5509" t="s">
        <v>421</v>
      </c>
      <c r="D5509" t="s">
        <v>1351</v>
      </c>
      <c r="E5509">
        <v>590</v>
      </c>
      <c r="F5509">
        <v>591</v>
      </c>
      <c r="G5509">
        <f>VLOOKUP($D5509,Dummy!$C$2:$I$1194,4,FALSE)</f>
        <v>0</v>
      </c>
      <c r="H5509">
        <f>VLOOKUP($D5509,Dummy!$C$2:$I$1194,5,FALSE)</f>
        <v>0</v>
      </c>
      <c r="I5509">
        <f>VLOOKUP($D5509,Dummy!$C$2:$I$1194,6,FALSE)</f>
        <v>0</v>
      </c>
      <c r="J5509">
        <f>VLOOKUP($D5509,Dummy!$C$2:$I$1194,7,FALSE)</f>
        <v>0</v>
      </c>
      <c r="K5509">
        <f>VLOOKUP($B5509,'Distance from BP'!$A$1:$F$3179,3,FALSE)</f>
        <v>150.94</v>
      </c>
      <c r="L5509">
        <f>VLOOKUP($B5509,'Distance from BP'!$A$1:$F$3179,4,FALSE)</f>
        <v>171.76</v>
      </c>
      <c r="M5509">
        <f>VLOOKUP($B5509,'Distance from BP'!$A$1:$F$3179,5,FALSE)</f>
        <v>236.73</v>
      </c>
      <c r="N5509">
        <f>VLOOKUP($B5509,'Distance from BP'!$A$1:$F$3179,6,FALSE)</f>
        <v>229.56</v>
      </c>
      <c r="O5509" s="7">
        <f>VLOOKUP(B5509,'tax data'!$A$1:$M$3179,12,FALSE)</f>
        <v>4376209.6047977591</v>
      </c>
    </row>
    <row r="5510" spans="1:15" x14ac:dyDescent="0.2">
      <c r="A5510" s="1">
        <v>45906</v>
      </c>
      <c r="B5510" t="s">
        <v>286</v>
      </c>
      <c r="C5510" t="s">
        <v>422</v>
      </c>
      <c r="D5510" t="s">
        <v>1352</v>
      </c>
      <c r="E5510">
        <v>584</v>
      </c>
      <c r="F5510">
        <v>591</v>
      </c>
      <c r="G5510">
        <f>VLOOKUP($D5510,Dummy!$C$2:$I$1194,4,FALSE)</f>
        <v>0</v>
      </c>
      <c r="H5510">
        <f>VLOOKUP($D5510,Dummy!$C$2:$I$1194,5,FALSE)</f>
        <v>0</v>
      </c>
      <c r="I5510">
        <f>VLOOKUP($D5510,Dummy!$C$2:$I$1194,6,FALSE)</f>
        <v>0</v>
      </c>
      <c r="J5510">
        <f>VLOOKUP($D5510,Dummy!$C$2:$I$1194,7,FALSE)</f>
        <v>0</v>
      </c>
      <c r="K5510">
        <f>VLOOKUP($B5510,'Distance from BP'!$A$1:$F$3179,3,FALSE)</f>
        <v>150.94</v>
      </c>
      <c r="L5510">
        <f>VLOOKUP($B5510,'Distance from BP'!$A$1:$F$3179,4,FALSE)</f>
        <v>171.76</v>
      </c>
      <c r="M5510">
        <f>VLOOKUP($B5510,'Distance from BP'!$A$1:$F$3179,5,FALSE)</f>
        <v>236.73</v>
      </c>
      <c r="N5510">
        <f>VLOOKUP($B5510,'Distance from BP'!$A$1:$F$3179,6,FALSE)</f>
        <v>229.56</v>
      </c>
      <c r="O5510" s="7">
        <f>VLOOKUP(B5510,'tax data'!$A$1:$M$3179,12,FALSE)</f>
        <v>4376209.6047977591</v>
      </c>
    </row>
    <row r="5511" spans="1:15" x14ac:dyDescent="0.2">
      <c r="A5511" s="1">
        <v>45906</v>
      </c>
      <c r="B5511" t="s">
        <v>287</v>
      </c>
      <c r="C5511" t="s">
        <v>439</v>
      </c>
      <c r="D5511" t="s">
        <v>1353</v>
      </c>
      <c r="E5511">
        <v>576</v>
      </c>
      <c r="F5511">
        <v>586</v>
      </c>
      <c r="G5511">
        <f>VLOOKUP($D5511,Dummy!$C$2:$I$1194,4,FALSE)</f>
        <v>0</v>
      </c>
      <c r="H5511">
        <f>VLOOKUP($D5511,Dummy!$C$2:$I$1194,5,FALSE)</f>
        <v>0</v>
      </c>
      <c r="I5511">
        <f>VLOOKUP($D5511,Dummy!$C$2:$I$1194,6,FALSE)</f>
        <v>0</v>
      </c>
      <c r="J5511">
        <f>VLOOKUP($D5511,Dummy!$C$2:$I$1194,7,FALSE)</f>
        <v>0</v>
      </c>
      <c r="K5511">
        <f>VLOOKUP($B5511,'Distance from BP'!$A$1:$F$3179,3,FALSE)</f>
        <v>176.85</v>
      </c>
      <c r="L5511">
        <f>VLOOKUP($B5511,'Distance from BP'!$A$1:$F$3179,4,FALSE)</f>
        <v>211.35</v>
      </c>
      <c r="M5511">
        <f>VLOOKUP($B5511,'Distance from BP'!$A$1:$F$3179,5,FALSE)</f>
        <v>289.69</v>
      </c>
      <c r="N5511">
        <f>VLOOKUP($B5511,'Distance from BP'!$A$1:$F$3179,6,FALSE)</f>
        <v>268.27</v>
      </c>
      <c r="O5511" s="7">
        <f>VLOOKUP(B5511,'tax data'!$A$1:$M$3179,12,FALSE)</f>
        <v>2981952.5266666668</v>
      </c>
    </row>
    <row r="5512" spans="1:15" x14ac:dyDescent="0.2">
      <c r="A5512" s="1">
        <v>45906</v>
      </c>
      <c r="B5512" t="s">
        <v>288</v>
      </c>
      <c r="C5512" t="s">
        <v>422</v>
      </c>
      <c r="D5512" t="s">
        <v>1354</v>
      </c>
      <c r="E5512">
        <v>589</v>
      </c>
      <c r="F5512">
        <v>587</v>
      </c>
      <c r="G5512">
        <f>VLOOKUP($D5512,Dummy!$C$2:$I$1194,4,FALSE)</f>
        <v>0</v>
      </c>
      <c r="H5512">
        <f>VLOOKUP($D5512,Dummy!$C$2:$I$1194,5,FALSE)</f>
        <v>0</v>
      </c>
      <c r="I5512">
        <f>VLOOKUP($D5512,Dummy!$C$2:$I$1194,6,FALSE)</f>
        <v>0</v>
      </c>
      <c r="J5512">
        <f>VLOOKUP($D5512,Dummy!$C$2:$I$1194,7,FALSE)</f>
        <v>0</v>
      </c>
      <c r="K5512">
        <f>VLOOKUP($B5512,'Distance from BP'!$A$1:$F$3179,3,FALSE)</f>
        <v>174.7</v>
      </c>
      <c r="L5512">
        <f>VLOOKUP($B5512,'Distance from BP'!$A$1:$F$3179,4,FALSE)</f>
        <v>204.46</v>
      </c>
      <c r="M5512">
        <f>VLOOKUP($B5512,'Distance from BP'!$A$1:$F$3179,5,FALSE)</f>
        <v>263.05</v>
      </c>
      <c r="N5512">
        <f>VLOOKUP($B5512,'Distance from BP'!$A$1:$F$3179,6,FALSE)</f>
        <v>251.26</v>
      </c>
      <c r="O5512" s="7">
        <f>VLOOKUP(B5512,'tax data'!$A$1:$M$3179,12,FALSE)</f>
        <v>2287303.8683473389</v>
      </c>
    </row>
    <row r="5513" spans="1:15" x14ac:dyDescent="0.2">
      <c r="A5513" s="1">
        <v>45906</v>
      </c>
      <c r="B5513" t="s">
        <v>289</v>
      </c>
      <c r="C5513" t="s">
        <v>439</v>
      </c>
      <c r="D5513" t="s">
        <v>1355</v>
      </c>
      <c r="E5513">
        <v>583</v>
      </c>
      <c r="F5513">
        <v>586</v>
      </c>
      <c r="G5513">
        <f>VLOOKUP($D5513,Dummy!$C$2:$I$1194,4,FALSE)</f>
        <v>0</v>
      </c>
      <c r="H5513">
        <f>VLOOKUP($D5513,Dummy!$C$2:$I$1194,5,FALSE)</f>
        <v>0</v>
      </c>
      <c r="I5513">
        <f>VLOOKUP($D5513,Dummy!$C$2:$I$1194,6,FALSE)</f>
        <v>0</v>
      </c>
      <c r="J5513">
        <f>VLOOKUP($D5513,Dummy!$C$2:$I$1194,7,FALSE)</f>
        <v>0</v>
      </c>
      <c r="K5513">
        <f>VLOOKUP($B5513,'Distance from BP'!$A$1:$F$3179,3,FALSE)</f>
        <v>159.38999999999999</v>
      </c>
      <c r="L5513">
        <f>VLOOKUP($B5513,'Distance from BP'!$A$1:$F$3179,4,FALSE)</f>
        <v>180.28</v>
      </c>
      <c r="M5513">
        <f>VLOOKUP($B5513,'Distance from BP'!$A$1:$F$3179,5,FALSE)</f>
        <v>252.77</v>
      </c>
      <c r="N5513">
        <f>VLOOKUP($B5513,'Distance from BP'!$A$1:$F$3179,6,FALSE)</f>
        <v>238.68</v>
      </c>
      <c r="O5513" s="7">
        <f>VLOOKUP(B5513,'tax data'!$A$1:$M$3179,12,FALSE)</f>
        <v>3753845.5039458852</v>
      </c>
    </row>
    <row r="5514" spans="1:15" x14ac:dyDescent="0.2">
      <c r="A5514" s="1">
        <v>45906</v>
      </c>
      <c r="B5514" t="s">
        <v>290</v>
      </c>
      <c r="C5514" t="s">
        <v>425</v>
      </c>
      <c r="D5514" t="s">
        <v>1356</v>
      </c>
      <c r="E5514">
        <v>589.9</v>
      </c>
      <c r="F5514">
        <v>579.9</v>
      </c>
      <c r="G5514">
        <f>VLOOKUP($D5514,Dummy!$C$2:$I$1194,4,FALSE)</f>
        <v>0</v>
      </c>
      <c r="H5514">
        <f>VLOOKUP($D5514,Dummy!$C$2:$I$1194,5,FALSE)</f>
        <v>0</v>
      </c>
      <c r="I5514">
        <f>VLOOKUP($D5514,Dummy!$C$2:$I$1194,6,FALSE)</f>
        <v>0</v>
      </c>
      <c r="J5514">
        <f>VLOOKUP($D5514,Dummy!$C$2:$I$1194,7,FALSE)</f>
        <v>0</v>
      </c>
      <c r="K5514">
        <f>VLOOKUP($B5514,'Distance from BP'!$A$1:$F$3179,3,FALSE)</f>
        <v>93.9</v>
      </c>
      <c r="L5514">
        <f>VLOOKUP($B5514,'Distance from BP'!$A$1:$F$3179,4,FALSE)</f>
        <v>99.03</v>
      </c>
      <c r="M5514">
        <f>VLOOKUP($B5514,'Distance from BP'!$A$1:$F$3179,5,FALSE)</f>
        <v>132.91999999999999</v>
      </c>
      <c r="N5514">
        <f>VLOOKUP($B5514,'Distance from BP'!$A$1:$F$3179,6,FALSE)</f>
        <v>129.80000000000001</v>
      </c>
      <c r="O5514" s="7">
        <f>VLOOKUP(B5514,'tax data'!$A$1:$M$3179,12,FALSE)</f>
        <v>4306314.7722908091</v>
      </c>
    </row>
    <row r="5515" spans="1:15" x14ac:dyDescent="0.2">
      <c r="A5515" s="1">
        <v>45906</v>
      </c>
      <c r="B5515" t="s">
        <v>291</v>
      </c>
      <c r="C5515" t="s">
        <v>522</v>
      </c>
      <c r="D5515" t="s">
        <v>1357</v>
      </c>
      <c r="E5515">
        <v>585</v>
      </c>
      <c r="F5515">
        <v>581</v>
      </c>
      <c r="G5515">
        <f>VLOOKUP($D5515,Dummy!$C$2:$I$1194,4,FALSE)</f>
        <v>0</v>
      </c>
      <c r="H5515">
        <f>VLOOKUP($D5515,Dummy!$C$2:$I$1194,5,FALSE)</f>
        <v>0</v>
      </c>
      <c r="I5515">
        <f>VLOOKUP($D5515,Dummy!$C$2:$I$1194,6,FALSE)</f>
        <v>0</v>
      </c>
      <c r="J5515">
        <f>VLOOKUP($D5515,Dummy!$C$2:$I$1194,7,FALSE)</f>
        <v>0</v>
      </c>
      <c r="K5515">
        <f>VLOOKUP($B5515,'Distance from BP'!$A$1:$F$3179,3,FALSE)</f>
        <v>164.17</v>
      </c>
      <c r="L5515">
        <f>VLOOKUP($B5515,'Distance from BP'!$A$1:$F$3179,4,FALSE)</f>
        <v>194.57</v>
      </c>
      <c r="M5515">
        <f>VLOOKUP($B5515,'Distance from BP'!$A$1:$F$3179,5,FALSE)</f>
        <v>227.82</v>
      </c>
      <c r="N5515">
        <f>VLOOKUP($B5515,'Distance from BP'!$A$1:$F$3179,6,FALSE)</f>
        <v>191.14</v>
      </c>
      <c r="O5515" s="7">
        <f>VLOOKUP(B5515,'tax data'!$A$1:$M$3179,12,FALSE)</f>
        <v>3534570.9727982762</v>
      </c>
    </row>
    <row r="5516" spans="1:15" x14ac:dyDescent="0.2">
      <c r="A5516" s="1">
        <v>45906</v>
      </c>
      <c r="B5516" t="s">
        <v>292</v>
      </c>
      <c r="C5516" t="s">
        <v>422</v>
      </c>
      <c r="D5516" t="s">
        <v>1358</v>
      </c>
      <c r="E5516">
        <v>589</v>
      </c>
      <c r="F5516">
        <v>587</v>
      </c>
      <c r="G5516">
        <f>VLOOKUP($D5516,Dummy!$C$2:$I$1194,4,FALSE)</f>
        <v>0</v>
      </c>
      <c r="H5516">
        <f>VLOOKUP($D5516,Dummy!$C$2:$I$1194,5,FALSE)</f>
        <v>0</v>
      </c>
      <c r="I5516">
        <f>VLOOKUP($D5516,Dummy!$C$2:$I$1194,6,FALSE)</f>
        <v>0</v>
      </c>
      <c r="J5516">
        <f>VLOOKUP($D5516,Dummy!$C$2:$I$1194,7,FALSE)</f>
        <v>0</v>
      </c>
      <c r="K5516">
        <f>VLOOKUP($B5516,'Distance from BP'!$A$1:$F$3179,3,FALSE)</f>
        <v>152.83000000000001</v>
      </c>
      <c r="L5516">
        <f>VLOOKUP($B5516,'Distance from BP'!$A$1:$F$3179,4,FALSE)</f>
        <v>175.04</v>
      </c>
      <c r="M5516">
        <f>VLOOKUP($B5516,'Distance from BP'!$A$1:$F$3179,5,FALSE)</f>
        <v>193.95</v>
      </c>
      <c r="N5516">
        <f>VLOOKUP($B5516,'Distance from BP'!$A$1:$F$3179,6,FALSE)</f>
        <v>181.87</v>
      </c>
      <c r="O5516" s="7">
        <f>VLOOKUP(B5516,'tax data'!$A$1:$M$3179,12,FALSE)</f>
        <v>4191684.65990612</v>
      </c>
    </row>
    <row r="5517" spans="1:15" x14ac:dyDescent="0.2">
      <c r="A5517" s="1">
        <v>45906</v>
      </c>
      <c r="B5517" t="s">
        <v>292</v>
      </c>
      <c r="C5517" t="s">
        <v>421</v>
      </c>
      <c r="D5517" t="s">
        <v>1359</v>
      </c>
      <c r="E5517">
        <v>590</v>
      </c>
      <c r="F5517">
        <v>589</v>
      </c>
      <c r="G5517">
        <f>VLOOKUP($D5517,Dummy!$C$2:$I$1194,4,FALSE)</f>
        <v>0</v>
      </c>
      <c r="H5517">
        <f>VLOOKUP($D5517,Dummy!$C$2:$I$1194,5,FALSE)</f>
        <v>0</v>
      </c>
      <c r="I5517">
        <f>VLOOKUP($D5517,Dummy!$C$2:$I$1194,6,FALSE)</f>
        <v>0</v>
      </c>
      <c r="J5517">
        <f>VLOOKUP($D5517,Dummy!$C$2:$I$1194,7,FALSE)</f>
        <v>0</v>
      </c>
      <c r="K5517">
        <f>VLOOKUP($B5517,'Distance from BP'!$A$1:$F$3179,3,FALSE)</f>
        <v>152.83000000000001</v>
      </c>
      <c r="L5517">
        <f>VLOOKUP($B5517,'Distance from BP'!$A$1:$F$3179,4,FALSE)</f>
        <v>175.04</v>
      </c>
      <c r="M5517">
        <f>VLOOKUP($B5517,'Distance from BP'!$A$1:$F$3179,5,FALSE)</f>
        <v>193.95</v>
      </c>
      <c r="N5517">
        <f>VLOOKUP($B5517,'Distance from BP'!$A$1:$F$3179,6,FALSE)</f>
        <v>181.87</v>
      </c>
      <c r="O5517" s="7">
        <f>VLOOKUP(B5517,'tax data'!$A$1:$M$3179,12,FALSE)</f>
        <v>4191684.65990612</v>
      </c>
    </row>
    <row r="5518" spans="1:15" x14ac:dyDescent="0.2">
      <c r="A5518" s="1">
        <v>45906</v>
      </c>
      <c r="B5518" t="s">
        <v>292</v>
      </c>
      <c r="C5518" t="s">
        <v>421</v>
      </c>
      <c r="D5518" t="s">
        <v>1360</v>
      </c>
      <c r="E5518">
        <v>590</v>
      </c>
      <c r="F5518">
        <v>589</v>
      </c>
      <c r="G5518">
        <f>VLOOKUP($D5518,Dummy!$C$2:$I$1194,4,FALSE)</f>
        <v>0</v>
      </c>
      <c r="H5518">
        <f>VLOOKUP($D5518,Dummy!$C$2:$I$1194,5,FALSE)</f>
        <v>0</v>
      </c>
      <c r="I5518">
        <f>VLOOKUP($D5518,Dummy!$C$2:$I$1194,6,FALSE)</f>
        <v>0</v>
      </c>
      <c r="J5518">
        <f>VLOOKUP($D5518,Dummy!$C$2:$I$1194,7,FALSE)</f>
        <v>0</v>
      </c>
      <c r="K5518">
        <f>VLOOKUP($B5518,'Distance from BP'!$A$1:$F$3179,3,FALSE)</f>
        <v>152.83000000000001</v>
      </c>
      <c r="L5518">
        <f>VLOOKUP($B5518,'Distance from BP'!$A$1:$F$3179,4,FALSE)</f>
        <v>175.04</v>
      </c>
      <c r="M5518">
        <f>VLOOKUP($B5518,'Distance from BP'!$A$1:$F$3179,5,FALSE)</f>
        <v>193.95</v>
      </c>
      <c r="N5518">
        <f>VLOOKUP($B5518,'Distance from BP'!$A$1:$F$3179,6,FALSE)</f>
        <v>181.87</v>
      </c>
      <c r="O5518" s="7">
        <f>VLOOKUP(B5518,'tax data'!$A$1:$M$3179,12,FALSE)</f>
        <v>4191684.65990612</v>
      </c>
    </row>
    <row r="5519" spans="1:15" x14ac:dyDescent="0.2">
      <c r="A5519" s="1">
        <v>45906</v>
      </c>
      <c r="B5519" t="s">
        <v>292</v>
      </c>
      <c r="C5519" t="s">
        <v>426</v>
      </c>
      <c r="D5519" t="s">
        <v>1361</v>
      </c>
      <c r="E5519">
        <v>591.9</v>
      </c>
      <c r="F5519">
        <v>590.9</v>
      </c>
      <c r="G5519">
        <f>VLOOKUP($D5519,Dummy!$C$2:$I$1194,4,FALSE)</f>
        <v>0</v>
      </c>
      <c r="H5519">
        <f>VLOOKUP($D5519,Dummy!$C$2:$I$1194,5,FALSE)</f>
        <v>0</v>
      </c>
      <c r="I5519">
        <f>VLOOKUP($D5519,Dummy!$C$2:$I$1194,6,FALSE)</f>
        <v>0</v>
      </c>
      <c r="J5519">
        <f>VLOOKUP($D5519,Dummy!$C$2:$I$1194,7,FALSE)</f>
        <v>0</v>
      </c>
      <c r="K5519">
        <f>VLOOKUP($B5519,'Distance from BP'!$A$1:$F$3179,3,FALSE)</f>
        <v>152.83000000000001</v>
      </c>
      <c r="L5519">
        <f>VLOOKUP($B5519,'Distance from BP'!$A$1:$F$3179,4,FALSE)</f>
        <v>175.04</v>
      </c>
      <c r="M5519">
        <f>VLOOKUP($B5519,'Distance from BP'!$A$1:$F$3179,5,FALSE)</f>
        <v>193.95</v>
      </c>
      <c r="N5519">
        <f>VLOOKUP($B5519,'Distance from BP'!$A$1:$F$3179,6,FALSE)</f>
        <v>181.87</v>
      </c>
      <c r="O5519" s="7">
        <f>VLOOKUP(B5519,'tax data'!$A$1:$M$3179,12,FALSE)</f>
        <v>4191684.65990612</v>
      </c>
    </row>
    <row r="5520" spans="1:15" x14ac:dyDescent="0.2">
      <c r="A5520" s="1">
        <v>45906</v>
      </c>
      <c r="B5520" t="s">
        <v>293</v>
      </c>
      <c r="C5520" t="s">
        <v>426</v>
      </c>
      <c r="D5520" t="s">
        <v>1362</v>
      </c>
      <c r="E5520">
        <v>591.9</v>
      </c>
      <c r="F5520">
        <v>590.9</v>
      </c>
      <c r="G5520">
        <f>VLOOKUP($D5520,Dummy!$C$2:$I$1194,4,FALSE)</f>
        <v>0</v>
      </c>
      <c r="H5520">
        <f>VLOOKUP($D5520,Dummy!$C$2:$I$1194,5,FALSE)</f>
        <v>0</v>
      </c>
      <c r="I5520">
        <f>VLOOKUP($D5520,Dummy!$C$2:$I$1194,6,FALSE)</f>
        <v>0</v>
      </c>
      <c r="J5520">
        <f>VLOOKUP($D5520,Dummy!$C$2:$I$1194,7,FALSE)</f>
        <v>0</v>
      </c>
      <c r="K5520">
        <f>VLOOKUP($B5520,'Distance from BP'!$A$1:$F$3179,3,FALSE)</f>
        <v>71.94</v>
      </c>
      <c r="L5520">
        <f>VLOOKUP($B5520,'Distance from BP'!$A$1:$F$3179,4,FALSE)</f>
        <v>90.23</v>
      </c>
      <c r="M5520">
        <f>VLOOKUP($B5520,'Distance from BP'!$A$1:$F$3179,5,FALSE)</f>
        <v>83.57</v>
      </c>
      <c r="N5520">
        <f>VLOOKUP($B5520,'Distance from BP'!$A$1:$F$3179,6,FALSE)</f>
        <v>78.22</v>
      </c>
      <c r="O5520" s="7">
        <f>VLOOKUP(B5520,'tax data'!$A$1:$M$3179,12,FALSE)</f>
        <v>4119639.1472770865</v>
      </c>
    </row>
    <row r="5521" spans="1:15" x14ac:dyDescent="0.2">
      <c r="A5521" s="1">
        <v>45906</v>
      </c>
      <c r="B5521" t="s">
        <v>293</v>
      </c>
      <c r="C5521" t="s">
        <v>422</v>
      </c>
      <c r="D5521" t="s">
        <v>1363</v>
      </c>
      <c r="E5521">
        <v>589</v>
      </c>
      <c r="F5521">
        <v>587</v>
      </c>
      <c r="G5521">
        <f>VLOOKUP($D5521,Dummy!$C$2:$I$1194,4,FALSE)</f>
        <v>0</v>
      </c>
      <c r="H5521">
        <f>VLOOKUP($D5521,Dummy!$C$2:$I$1194,5,FALSE)</f>
        <v>0</v>
      </c>
      <c r="I5521">
        <f>VLOOKUP($D5521,Dummy!$C$2:$I$1194,6,FALSE)</f>
        <v>0</v>
      </c>
      <c r="J5521">
        <f>VLOOKUP($D5521,Dummy!$C$2:$I$1194,7,FALSE)</f>
        <v>0</v>
      </c>
      <c r="K5521">
        <f>VLOOKUP($B5521,'Distance from BP'!$A$1:$F$3179,3,FALSE)</f>
        <v>71.94</v>
      </c>
      <c r="L5521">
        <f>VLOOKUP($B5521,'Distance from BP'!$A$1:$F$3179,4,FALSE)</f>
        <v>90.23</v>
      </c>
      <c r="M5521">
        <f>VLOOKUP($B5521,'Distance from BP'!$A$1:$F$3179,5,FALSE)</f>
        <v>83.57</v>
      </c>
      <c r="N5521">
        <f>VLOOKUP($B5521,'Distance from BP'!$A$1:$F$3179,6,FALSE)</f>
        <v>78.22</v>
      </c>
      <c r="O5521" s="7">
        <f>VLOOKUP(B5521,'tax data'!$A$1:$M$3179,12,FALSE)</f>
        <v>4119639.1472770865</v>
      </c>
    </row>
    <row r="5522" spans="1:15" x14ac:dyDescent="0.2">
      <c r="A5522" s="1">
        <v>45906</v>
      </c>
      <c r="B5522" t="s">
        <v>293</v>
      </c>
      <c r="C5522" t="s">
        <v>421</v>
      </c>
      <c r="D5522" t="s">
        <v>1364</v>
      </c>
      <c r="E5522">
        <v>590</v>
      </c>
      <c r="F5522">
        <v>589</v>
      </c>
      <c r="G5522">
        <f>VLOOKUP($D5522,Dummy!$C$2:$I$1194,4,FALSE)</f>
        <v>0</v>
      </c>
      <c r="H5522">
        <f>VLOOKUP($D5522,Dummy!$C$2:$I$1194,5,FALSE)</f>
        <v>0</v>
      </c>
      <c r="I5522">
        <f>VLOOKUP($D5522,Dummy!$C$2:$I$1194,6,FALSE)</f>
        <v>0</v>
      </c>
      <c r="J5522">
        <f>VLOOKUP($D5522,Dummy!$C$2:$I$1194,7,FALSE)</f>
        <v>0</v>
      </c>
      <c r="K5522">
        <f>VLOOKUP($B5522,'Distance from BP'!$A$1:$F$3179,3,FALSE)</f>
        <v>71.94</v>
      </c>
      <c r="L5522">
        <f>VLOOKUP($B5522,'Distance from BP'!$A$1:$F$3179,4,FALSE)</f>
        <v>90.23</v>
      </c>
      <c r="M5522">
        <f>VLOOKUP($B5522,'Distance from BP'!$A$1:$F$3179,5,FALSE)</f>
        <v>83.57</v>
      </c>
      <c r="N5522">
        <f>VLOOKUP($B5522,'Distance from BP'!$A$1:$F$3179,6,FALSE)</f>
        <v>78.22</v>
      </c>
      <c r="O5522" s="7">
        <f>VLOOKUP(B5522,'tax data'!$A$1:$M$3179,12,FALSE)</f>
        <v>4119639.1472770865</v>
      </c>
    </row>
    <row r="5523" spans="1:15" x14ac:dyDescent="0.2">
      <c r="A5523" s="1">
        <v>45906</v>
      </c>
      <c r="B5523" t="s">
        <v>294</v>
      </c>
      <c r="C5523" t="s">
        <v>422</v>
      </c>
      <c r="D5523" t="s">
        <v>1365</v>
      </c>
      <c r="E5523">
        <v>589</v>
      </c>
      <c r="F5523">
        <v>587</v>
      </c>
      <c r="G5523">
        <f>VLOOKUP($D5523,Dummy!$C$2:$I$1194,4,FALSE)</f>
        <v>0</v>
      </c>
      <c r="H5523">
        <f>VLOOKUP($D5523,Dummy!$C$2:$I$1194,5,FALSE)</f>
        <v>0</v>
      </c>
      <c r="I5523">
        <f>VLOOKUP($D5523,Dummy!$C$2:$I$1194,6,FALSE)</f>
        <v>0</v>
      </c>
      <c r="J5523">
        <f>VLOOKUP($D5523,Dummy!$C$2:$I$1194,7,FALSE)</f>
        <v>0</v>
      </c>
      <c r="K5523">
        <f>VLOOKUP($B5523,'Distance from BP'!$A$1:$F$3179,3,FALSE)</f>
        <v>144.38</v>
      </c>
      <c r="L5523">
        <f>VLOOKUP($B5523,'Distance from BP'!$A$1:$F$3179,4,FALSE)</f>
        <v>213.54</v>
      </c>
      <c r="M5523">
        <f>VLOOKUP($B5523,'Distance from BP'!$A$1:$F$3179,5,FALSE)</f>
        <v>211.93</v>
      </c>
      <c r="N5523">
        <f>VLOOKUP($B5523,'Distance from BP'!$A$1:$F$3179,6,FALSE)</f>
        <v>201.44</v>
      </c>
      <c r="O5523" s="7">
        <f>VLOOKUP(B5523,'tax data'!$A$1:$M$3179,12,FALSE)</f>
        <v>3677965.3536977493</v>
      </c>
    </row>
    <row r="5524" spans="1:15" x14ac:dyDescent="0.2">
      <c r="A5524" s="1">
        <v>45906</v>
      </c>
      <c r="B5524" t="s">
        <v>295</v>
      </c>
      <c r="C5524" t="s">
        <v>428</v>
      </c>
      <c r="D5524" t="s">
        <v>1366</v>
      </c>
      <c r="E5524">
        <v>593.9</v>
      </c>
      <c r="F5524">
        <v>589.9</v>
      </c>
      <c r="G5524">
        <f>VLOOKUP($D5524,Dummy!$C$2:$I$1194,4,FALSE)</f>
        <v>0</v>
      </c>
      <c r="H5524">
        <f>VLOOKUP($D5524,Dummy!$C$2:$I$1194,5,FALSE)</f>
        <v>0</v>
      </c>
      <c r="I5524">
        <f>VLOOKUP($D5524,Dummy!$C$2:$I$1194,6,FALSE)</f>
        <v>0</v>
      </c>
      <c r="J5524">
        <f>VLOOKUP($D5524,Dummy!$C$2:$I$1194,7,FALSE)</f>
        <v>0</v>
      </c>
      <c r="K5524">
        <f>VLOOKUP($B5524,'Distance from BP'!$A$1:$F$3179,3,FALSE)</f>
        <v>87.49</v>
      </c>
      <c r="L5524">
        <f>VLOOKUP($B5524,'Distance from BP'!$A$1:$F$3179,4,FALSE)</f>
        <v>125.08</v>
      </c>
      <c r="M5524">
        <f>VLOOKUP($B5524,'Distance from BP'!$A$1:$F$3179,5,FALSE)</f>
        <v>120.62</v>
      </c>
      <c r="N5524">
        <f>VLOOKUP($B5524,'Distance from BP'!$A$1:$F$3179,6,FALSE)</f>
        <v>108.4</v>
      </c>
      <c r="O5524" s="7">
        <f>VLOOKUP(B5524,'tax data'!$A$1:$M$3179,12,FALSE)</f>
        <v>2869763.3313346924</v>
      </c>
    </row>
    <row r="5525" spans="1:15" x14ac:dyDescent="0.2">
      <c r="A5525" s="1">
        <v>45906</v>
      </c>
      <c r="B5525" t="s">
        <v>295</v>
      </c>
      <c r="C5525" t="s">
        <v>421</v>
      </c>
      <c r="D5525" t="s">
        <v>1367</v>
      </c>
      <c r="E5525">
        <v>589</v>
      </c>
      <c r="F5525">
        <v>588</v>
      </c>
      <c r="G5525">
        <f>VLOOKUP($D5525,Dummy!$C$2:$I$1194,4,FALSE)</f>
        <v>0</v>
      </c>
      <c r="H5525">
        <f>VLOOKUP($D5525,Dummy!$C$2:$I$1194,5,FALSE)</f>
        <v>0</v>
      </c>
      <c r="I5525">
        <f>VLOOKUP($D5525,Dummy!$C$2:$I$1194,6,FALSE)</f>
        <v>0</v>
      </c>
      <c r="J5525">
        <f>VLOOKUP($D5525,Dummy!$C$2:$I$1194,7,FALSE)</f>
        <v>0</v>
      </c>
      <c r="K5525">
        <f>VLOOKUP($B5525,'Distance from BP'!$A$1:$F$3179,3,FALSE)</f>
        <v>87.49</v>
      </c>
      <c r="L5525">
        <f>VLOOKUP($B5525,'Distance from BP'!$A$1:$F$3179,4,FALSE)</f>
        <v>125.08</v>
      </c>
      <c r="M5525">
        <f>VLOOKUP($B5525,'Distance from BP'!$A$1:$F$3179,5,FALSE)</f>
        <v>120.62</v>
      </c>
      <c r="N5525">
        <f>VLOOKUP($B5525,'Distance from BP'!$A$1:$F$3179,6,FALSE)</f>
        <v>108.4</v>
      </c>
      <c r="O5525" s="7">
        <f>VLOOKUP(B5525,'tax data'!$A$1:$M$3179,12,FALSE)</f>
        <v>2869763.3313346924</v>
      </c>
    </row>
    <row r="5526" spans="1:15" x14ac:dyDescent="0.2">
      <c r="A5526" s="1">
        <v>45906</v>
      </c>
      <c r="B5526" t="s">
        <v>295</v>
      </c>
      <c r="C5526" t="s">
        <v>523</v>
      </c>
      <c r="D5526" t="s">
        <v>1368</v>
      </c>
      <c r="E5526">
        <v>587.9</v>
      </c>
      <c r="F5526">
        <v>585.9</v>
      </c>
      <c r="G5526">
        <f>VLOOKUP($D5526,Dummy!$C$2:$I$1194,4,FALSE)</f>
        <v>0</v>
      </c>
      <c r="H5526">
        <f>VLOOKUP($D5526,Dummy!$C$2:$I$1194,5,FALSE)</f>
        <v>0</v>
      </c>
      <c r="I5526">
        <f>VLOOKUP($D5526,Dummy!$C$2:$I$1194,6,FALSE)</f>
        <v>0</v>
      </c>
      <c r="J5526">
        <f>VLOOKUP($D5526,Dummy!$C$2:$I$1194,7,FALSE)</f>
        <v>0</v>
      </c>
      <c r="K5526">
        <f>VLOOKUP($B5526,'Distance from BP'!$A$1:$F$3179,3,FALSE)</f>
        <v>87.49</v>
      </c>
      <c r="L5526">
        <f>VLOOKUP($B5526,'Distance from BP'!$A$1:$F$3179,4,FALSE)</f>
        <v>125.08</v>
      </c>
      <c r="M5526">
        <f>VLOOKUP($B5526,'Distance from BP'!$A$1:$F$3179,5,FALSE)</f>
        <v>120.62</v>
      </c>
      <c r="N5526">
        <f>VLOOKUP($B5526,'Distance from BP'!$A$1:$F$3179,6,FALSE)</f>
        <v>108.4</v>
      </c>
      <c r="O5526" s="7">
        <f>VLOOKUP(B5526,'tax data'!$A$1:$M$3179,12,FALSE)</f>
        <v>2869763.3313346924</v>
      </c>
    </row>
    <row r="5527" spans="1:15" x14ac:dyDescent="0.2">
      <c r="A5527" s="1">
        <v>45906</v>
      </c>
      <c r="B5527" t="s">
        <v>295</v>
      </c>
      <c r="C5527" t="s">
        <v>425</v>
      </c>
      <c r="D5527" t="s">
        <v>1369</v>
      </c>
      <c r="E5527">
        <v>639.9</v>
      </c>
      <c r="F5527">
        <v>629.9</v>
      </c>
      <c r="G5527">
        <f>VLOOKUP($D5527,Dummy!$C$2:$I$1194,4,FALSE)</f>
        <v>1</v>
      </c>
      <c r="H5527">
        <f>VLOOKUP($D5527,Dummy!$C$2:$I$1194,5,FALSE)</f>
        <v>1</v>
      </c>
      <c r="I5527">
        <f>VLOOKUP($D5527,Dummy!$C$2:$I$1194,6,FALSE)</f>
        <v>1</v>
      </c>
      <c r="J5527">
        <f>VLOOKUP($D5527,Dummy!$C$2:$I$1194,7,FALSE)</f>
        <v>1</v>
      </c>
      <c r="K5527">
        <f>VLOOKUP($B5527,'Distance from BP'!$A$1:$F$3179,3,FALSE)</f>
        <v>87.49</v>
      </c>
      <c r="L5527">
        <f>VLOOKUP($B5527,'Distance from BP'!$A$1:$F$3179,4,FALSE)</f>
        <v>125.08</v>
      </c>
      <c r="M5527">
        <f>VLOOKUP($B5527,'Distance from BP'!$A$1:$F$3179,5,FALSE)</f>
        <v>120.62</v>
      </c>
      <c r="N5527">
        <f>VLOOKUP($B5527,'Distance from BP'!$A$1:$F$3179,6,FALSE)</f>
        <v>108.4</v>
      </c>
      <c r="O5527" s="7">
        <f>VLOOKUP(B5527,'tax data'!$A$1:$M$3179,12,FALSE)</f>
        <v>2869763.3313346924</v>
      </c>
    </row>
    <row r="5528" spans="1:15" x14ac:dyDescent="0.2">
      <c r="A5528" s="1">
        <v>45906</v>
      </c>
      <c r="B5528" t="s">
        <v>295</v>
      </c>
      <c r="C5528" t="s">
        <v>425</v>
      </c>
      <c r="D5528" t="s">
        <v>1370</v>
      </c>
      <c r="E5528">
        <v>639.9</v>
      </c>
      <c r="F5528">
        <v>629.9</v>
      </c>
      <c r="G5528">
        <f>VLOOKUP($D5528,Dummy!$C$2:$I$1194,4,FALSE)</f>
        <v>1</v>
      </c>
      <c r="H5528">
        <f>VLOOKUP($D5528,Dummy!$C$2:$I$1194,5,FALSE)</f>
        <v>1</v>
      </c>
      <c r="I5528">
        <f>VLOOKUP($D5528,Dummy!$C$2:$I$1194,6,FALSE)</f>
        <v>1</v>
      </c>
      <c r="J5528">
        <f>VLOOKUP($D5528,Dummy!$C$2:$I$1194,7,FALSE)</f>
        <v>1</v>
      </c>
      <c r="K5528">
        <f>VLOOKUP($B5528,'Distance from BP'!$A$1:$F$3179,3,FALSE)</f>
        <v>87.49</v>
      </c>
      <c r="L5528">
        <f>VLOOKUP($B5528,'Distance from BP'!$A$1:$F$3179,4,FALSE)</f>
        <v>125.08</v>
      </c>
      <c r="M5528">
        <f>VLOOKUP($B5528,'Distance from BP'!$A$1:$F$3179,5,FALSE)</f>
        <v>120.62</v>
      </c>
      <c r="N5528">
        <f>VLOOKUP($B5528,'Distance from BP'!$A$1:$F$3179,6,FALSE)</f>
        <v>108.4</v>
      </c>
      <c r="O5528" s="7">
        <f>VLOOKUP(B5528,'tax data'!$A$1:$M$3179,12,FALSE)</f>
        <v>2869763.3313346924</v>
      </c>
    </row>
    <row r="5529" spans="1:15" x14ac:dyDescent="0.2">
      <c r="A5529" s="1">
        <v>45906</v>
      </c>
      <c r="B5529" t="s">
        <v>296</v>
      </c>
      <c r="C5529" t="s">
        <v>421</v>
      </c>
      <c r="D5529" t="s">
        <v>1371</v>
      </c>
      <c r="E5529">
        <v>588.9</v>
      </c>
      <c r="F5529">
        <v>587.9</v>
      </c>
      <c r="G5529">
        <f>VLOOKUP($D5529,Dummy!$C$2:$I$1194,4,FALSE)</f>
        <v>0</v>
      </c>
      <c r="H5529">
        <f>VLOOKUP($D5529,Dummy!$C$2:$I$1194,5,FALSE)</f>
        <v>0</v>
      </c>
      <c r="I5529">
        <f>VLOOKUP($D5529,Dummy!$C$2:$I$1194,6,FALSE)</f>
        <v>0</v>
      </c>
      <c r="J5529">
        <f>VLOOKUP($D5529,Dummy!$C$2:$I$1194,7,FALSE)</f>
        <v>0</v>
      </c>
      <c r="K5529">
        <f>VLOOKUP($B5529,'Distance from BP'!$A$1:$F$3179,3,FALSE)</f>
        <v>63.82</v>
      </c>
      <c r="L5529">
        <f>VLOOKUP($B5529,'Distance from BP'!$A$1:$F$3179,4,FALSE)</f>
        <v>78.260000000000005</v>
      </c>
      <c r="M5529">
        <f>VLOOKUP($B5529,'Distance from BP'!$A$1:$F$3179,5,FALSE)</f>
        <v>71.69</v>
      </c>
      <c r="N5529">
        <f>VLOOKUP($B5529,'Distance from BP'!$A$1:$F$3179,6,FALSE)</f>
        <v>62.25</v>
      </c>
      <c r="O5529" s="7">
        <f>VLOOKUP(B5529,'tax data'!$A$1:$M$3179,12,FALSE)</f>
        <v>3682023.9640102829</v>
      </c>
    </row>
    <row r="5530" spans="1:15" x14ac:dyDescent="0.2">
      <c r="A5530" s="1">
        <v>45906</v>
      </c>
      <c r="B5530" t="s">
        <v>297</v>
      </c>
      <c r="C5530" t="s">
        <v>421</v>
      </c>
      <c r="D5530" t="s">
        <v>1372</v>
      </c>
      <c r="E5530">
        <v>590</v>
      </c>
      <c r="F5530">
        <v>589</v>
      </c>
      <c r="G5530">
        <f>VLOOKUP($D5530,Dummy!$C$2:$I$1194,4,FALSE)</f>
        <v>0</v>
      </c>
      <c r="H5530">
        <f>VLOOKUP($D5530,Dummy!$C$2:$I$1194,5,FALSE)</f>
        <v>0</v>
      </c>
      <c r="I5530">
        <f>VLOOKUP($D5530,Dummy!$C$2:$I$1194,6,FALSE)</f>
        <v>0</v>
      </c>
      <c r="J5530">
        <f>VLOOKUP($D5530,Dummy!$C$2:$I$1194,7,FALSE)</f>
        <v>0</v>
      </c>
      <c r="K5530">
        <f>VLOOKUP($B5530,'Distance from BP'!$A$1:$F$3179,3,FALSE)</f>
        <v>97.92</v>
      </c>
      <c r="L5530">
        <f>VLOOKUP($B5530,'Distance from BP'!$A$1:$F$3179,4,FALSE)</f>
        <v>104.07</v>
      </c>
      <c r="M5530">
        <f>VLOOKUP($B5530,'Distance from BP'!$A$1:$F$3179,5,FALSE)</f>
        <v>110.96</v>
      </c>
      <c r="N5530">
        <f>VLOOKUP($B5530,'Distance from BP'!$A$1:$F$3179,6,FALSE)</f>
        <v>107.74</v>
      </c>
      <c r="O5530" s="7">
        <f>VLOOKUP(B5530,'tax data'!$A$1:$M$3179,12,FALSE)</f>
        <v>3572743.6216968009</v>
      </c>
    </row>
    <row r="5531" spans="1:15" x14ac:dyDescent="0.2">
      <c r="A5531" s="1">
        <v>45906</v>
      </c>
      <c r="B5531" t="s">
        <v>298</v>
      </c>
      <c r="C5531" t="s">
        <v>425</v>
      </c>
      <c r="D5531" t="s">
        <v>1373</v>
      </c>
      <c r="E5531">
        <v>639.9</v>
      </c>
      <c r="F5531">
        <v>629.9</v>
      </c>
      <c r="G5531">
        <f>VLOOKUP($D5531,Dummy!$C$2:$I$1194,4,FALSE)</f>
        <v>1</v>
      </c>
      <c r="H5531">
        <f>VLOOKUP($D5531,Dummy!$C$2:$I$1194,5,FALSE)</f>
        <v>1</v>
      </c>
      <c r="I5531">
        <f>VLOOKUP($D5531,Dummy!$C$2:$I$1194,6,FALSE)</f>
        <v>1</v>
      </c>
      <c r="J5531">
        <f>VLOOKUP($D5531,Dummy!$C$2:$I$1194,7,FALSE)</f>
        <v>1</v>
      </c>
      <c r="K5531">
        <f>VLOOKUP($B5531,'Distance from BP'!$A$1:$F$3179,3,FALSE)</f>
        <v>87.2</v>
      </c>
      <c r="L5531">
        <f>VLOOKUP($B5531,'Distance from BP'!$A$1:$F$3179,4,FALSE)</f>
        <v>91.34</v>
      </c>
      <c r="M5531">
        <f>VLOOKUP($B5531,'Distance from BP'!$A$1:$F$3179,5,FALSE)</f>
        <v>123.73</v>
      </c>
      <c r="N5531">
        <f>VLOOKUP($B5531,'Distance from BP'!$A$1:$F$3179,6,FALSE)</f>
        <v>120.89</v>
      </c>
      <c r="O5531" s="7">
        <f>VLOOKUP(B5531,'tax data'!$A$1:$M$3179,12,FALSE)</f>
        <v>3683664.2763157897</v>
      </c>
    </row>
    <row r="5532" spans="1:15" x14ac:dyDescent="0.2">
      <c r="A5532" s="1">
        <v>45906</v>
      </c>
      <c r="B5532" t="s">
        <v>298</v>
      </c>
      <c r="C5532" t="s">
        <v>425</v>
      </c>
      <c r="D5532" t="s">
        <v>1374</v>
      </c>
      <c r="E5532">
        <v>639.9</v>
      </c>
      <c r="F5532">
        <v>629.9</v>
      </c>
      <c r="G5532">
        <f>VLOOKUP($D5532,Dummy!$C$2:$I$1194,4,FALSE)</f>
        <v>1</v>
      </c>
      <c r="H5532">
        <f>VLOOKUP($D5532,Dummy!$C$2:$I$1194,5,FALSE)</f>
        <v>1</v>
      </c>
      <c r="I5532">
        <f>VLOOKUP($D5532,Dummy!$C$2:$I$1194,6,FALSE)</f>
        <v>1</v>
      </c>
      <c r="J5532">
        <f>VLOOKUP($D5532,Dummy!$C$2:$I$1194,7,FALSE)</f>
        <v>1</v>
      </c>
      <c r="K5532">
        <f>VLOOKUP($B5532,'Distance from BP'!$A$1:$F$3179,3,FALSE)</f>
        <v>87.2</v>
      </c>
      <c r="L5532">
        <f>VLOOKUP($B5532,'Distance from BP'!$A$1:$F$3179,4,FALSE)</f>
        <v>91.34</v>
      </c>
      <c r="M5532">
        <f>VLOOKUP($B5532,'Distance from BP'!$A$1:$F$3179,5,FALSE)</f>
        <v>123.73</v>
      </c>
      <c r="N5532">
        <f>VLOOKUP($B5532,'Distance from BP'!$A$1:$F$3179,6,FALSE)</f>
        <v>120.89</v>
      </c>
      <c r="O5532" s="7">
        <f>VLOOKUP(B5532,'tax data'!$A$1:$M$3179,12,FALSE)</f>
        <v>3683664.2763157897</v>
      </c>
    </row>
    <row r="5533" spans="1:15" x14ac:dyDescent="0.2">
      <c r="A5533" s="1">
        <v>45906</v>
      </c>
      <c r="B5533" t="s">
        <v>299</v>
      </c>
      <c r="C5533" t="s">
        <v>421</v>
      </c>
      <c r="D5533" t="s">
        <v>1375</v>
      </c>
      <c r="E5533">
        <v>590</v>
      </c>
      <c r="F5533">
        <v>589</v>
      </c>
      <c r="G5533">
        <f>VLOOKUP($D5533,Dummy!$C$2:$I$1194,4,FALSE)</f>
        <v>0</v>
      </c>
      <c r="H5533">
        <f>VLOOKUP($D5533,Dummy!$C$2:$I$1194,5,FALSE)</f>
        <v>0</v>
      </c>
      <c r="I5533">
        <f>VLOOKUP($D5533,Dummy!$C$2:$I$1194,6,FALSE)</f>
        <v>0</v>
      </c>
      <c r="J5533">
        <f>VLOOKUP($D5533,Dummy!$C$2:$I$1194,7,FALSE)</f>
        <v>0</v>
      </c>
      <c r="K5533">
        <f>VLOOKUP($B5533,'Distance from BP'!$A$1:$F$3179,3,FALSE)</f>
        <v>46.38</v>
      </c>
      <c r="L5533">
        <f>VLOOKUP($B5533,'Distance from BP'!$A$1:$F$3179,4,FALSE)</f>
        <v>53.12</v>
      </c>
      <c r="M5533">
        <f>VLOOKUP($B5533,'Distance from BP'!$A$1:$F$3179,5,FALSE)</f>
        <v>36.450000000000003</v>
      </c>
      <c r="N5533">
        <f>VLOOKUP($B5533,'Distance from BP'!$A$1:$F$3179,6,FALSE)</f>
        <v>30.23</v>
      </c>
      <c r="O5533" s="7">
        <f>VLOOKUP(B5533,'tax data'!$A$1:$M$3179,12,FALSE)</f>
        <v>4879472.033305808</v>
      </c>
    </row>
    <row r="5534" spans="1:15" x14ac:dyDescent="0.2">
      <c r="A5534" s="1">
        <v>45906</v>
      </c>
      <c r="B5534" t="s">
        <v>300</v>
      </c>
      <c r="C5534" t="s">
        <v>421</v>
      </c>
      <c r="D5534" t="s">
        <v>1376</v>
      </c>
      <c r="E5534">
        <v>590</v>
      </c>
      <c r="F5534">
        <v>589</v>
      </c>
      <c r="G5534">
        <f>VLOOKUP($D5534,Dummy!$C$2:$I$1194,4,FALSE)</f>
        <v>0</v>
      </c>
      <c r="H5534">
        <f>VLOOKUP($D5534,Dummy!$C$2:$I$1194,5,FALSE)</f>
        <v>0</v>
      </c>
      <c r="I5534">
        <f>VLOOKUP($D5534,Dummy!$C$2:$I$1194,6,FALSE)</f>
        <v>0</v>
      </c>
      <c r="J5534">
        <f>VLOOKUP($D5534,Dummy!$C$2:$I$1194,7,FALSE)</f>
        <v>0</v>
      </c>
      <c r="K5534">
        <f>VLOOKUP($B5534,'Distance from BP'!$A$1:$F$3179,3,FALSE)</f>
        <v>38.19</v>
      </c>
      <c r="L5534">
        <f>VLOOKUP($B5534,'Distance from BP'!$A$1:$F$3179,4,FALSE)</f>
        <v>40.74</v>
      </c>
      <c r="M5534">
        <f>VLOOKUP($B5534,'Distance from BP'!$A$1:$F$3179,5,FALSE)</f>
        <v>25.65</v>
      </c>
      <c r="N5534">
        <f>VLOOKUP($B5534,'Distance from BP'!$A$1:$F$3179,6,FALSE)</f>
        <v>22.94</v>
      </c>
      <c r="O5534" s="7">
        <f>VLOOKUP(B5534,'tax data'!$A$1:$M$3179,12,FALSE)</f>
        <v>4253336.74916388</v>
      </c>
    </row>
    <row r="5535" spans="1:15" x14ac:dyDescent="0.2">
      <c r="A5535" s="1">
        <v>45906</v>
      </c>
      <c r="B5535" t="s">
        <v>300</v>
      </c>
      <c r="C5535" t="s">
        <v>422</v>
      </c>
      <c r="D5535" t="s">
        <v>1377</v>
      </c>
      <c r="E5535">
        <v>589</v>
      </c>
      <c r="F5535">
        <v>587</v>
      </c>
      <c r="G5535">
        <f>VLOOKUP($D5535,Dummy!$C$2:$I$1194,4,FALSE)</f>
        <v>0</v>
      </c>
      <c r="H5535">
        <f>VLOOKUP($D5535,Dummy!$C$2:$I$1194,5,FALSE)</f>
        <v>0</v>
      </c>
      <c r="I5535">
        <f>VLOOKUP($D5535,Dummy!$C$2:$I$1194,6,FALSE)</f>
        <v>0</v>
      </c>
      <c r="J5535">
        <f>VLOOKUP($D5535,Dummy!$C$2:$I$1194,7,FALSE)</f>
        <v>0</v>
      </c>
      <c r="K5535">
        <f>VLOOKUP($B5535,'Distance from BP'!$A$1:$F$3179,3,FALSE)</f>
        <v>38.19</v>
      </c>
      <c r="L5535">
        <f>VLOOKUP($B5535,'Distance from BP'!$A$1:$F$3179,4,FALSE)</f>
        <v>40.74</v>
      </c>
      <c r="M5535">
        <f>VLOOKUP($B5535,'Distance from BP'!$A$1:$F$3179,5,FALSE)</f>
        <v>25.65</v>
      </c>
      <c r="N5535">
        <f>VLOOKUP($B5535,'Distance from BP'!$A$1:$F$3179,6,FALSE)</f>
        <v>22.94</v>
      </c>
      <c r="O5535" s="7">
        <f>VLOOKUP(B5535,'tax data'!$A$1:$M$3179,12,FALSE)</f>
        <v>4253336.74916388</v>
      </c>
    </row>
    <row r="5536" spans="1:15" x14ac:dyDescent="0.2">
      <c r="A5536" s="1">
        <v>45906</v>
      </c>
      <c r="B5536" t="s">
        <v>301</v>
      </c>
      <c r="C5536" t="s">
        <v>421</v>
      </c>
      <c r="D5536" t="s">
        <v>1378</v>
      </c>
      <c r="E5536">
        <v>582</v>
      </c>
      <c r="F5536">
        <v>575</v>
      </c>
      <c r="G5536">
        <f>VLOOKUP($D5536,Dummy!$C$2:$I$1194,4,FALSE)</f>
        <v>0</v>
      </c>
      <c r="H5536">
        <f>VLOOKUP($D5536,Dummy!$C$2:$I$1194,5,FALSE)</f>
        <v>0</v>
      </c>
      <c r="I5536">
        <f>VLOOKUP($D5536,Dummy!$C$2:$I$1194,6,FALSE)</f>
        <v>0</v>
      </c>
      <c r="J5536">
        <f>VLOOKUP($D5536,Dummy!$C$2:$I$1194,7,FALSE)</f>
        <v>0</v>
      </c>
      <c r="K5536">
        <f>VLOOKUP($B5536,'Distance from BP'!$A$1:$F$3179,3,FALSE)</f>
        <v>113.55</v>
      </c>
      <c r="L5536">
        <f>VLOOKUP($B5536,'Distance from BP'!$A$1:$F$3179,4,FALSE)</f>
        <v>154.97</v>
      </c>
      <c r="M5536">
        <f>VLOOKUP($B5536,'Distance from BP'!$A$1:$F$3179,5,FALSE)</f>
        <v>136.77000000000001</v>
      </c>
      <c r="N5536">
        <f>VLOOKUP($B5536,'Distance from BP'!$A$1:$F$3179,6,FALSE)</f>
        <v>124.06</v>
      </c>
      <c r="O5536" s="7">
        <f>VLOOKUP(B5536,'tax data'!$A$1:$M$3179,12,FALSE)</f>
        <v>3328064.8961625281</v>
      </c>
    </row>
    <row r="5537" spans="1:15" x14ac:dyDescent="0.2">
      <c r="A5537" s="1">
        <v>45906</v>
      </c>
      <c r="B5537" t="s">
        <v>302</v>
      </c>
      <c r="C5537" t="s">
        <v>431</v>
      </c>
      <c r="D5537" t="s">
        <v>1379</v>
      </c>
      <c r="E5537">
        <v>584</v>
      </c>
      <c r="F5537">
        <v>582</v>
      </c>
      <c r="G5537">
        <f>VLOOKUP($D5537,Dummy!$C$2:$I$1194,4,FALSE)</f>
        <v>0</v>
      </c>
      <c r="H5537">
        <f>VLOOKUP($D5537,Dummy!$C$2:$I$1194,5,FALSE)</f>
        <v>0</v>
      </c>
      <c r="I5537">
        <f>VLOOKUP($D5537,Dummy!$C$2:$I$1194,6,FALSE)</f>
        <v>0</v>
      </c>
      <c r="J5537">
        <f>VLOOKUP($D5537,Dummy!$C$2:$I$1194,7,FALSE)</f>
        <v>0</v>
      </c>
      <c r="K5537">
        <f>VLOOKUP($B5537,'Distance from BP'!$A$1:$F$3179,3,FALSE)</f>
        <v>70.75</v>
      </c>
      <c r="L5537">
        <f>VLOOKUP($B5537,'Distance from BP'!$A$1:$F$3179,4,FALSE)</f>
        <v>79.180000000000007</v>
      </c>
      <c r="M5537">
        <f>VLOOKUP($B5537,'Distance from BP'!$A$1:$F$3179,5,FALSE)</f>
        <v>91.43</v>
      </c>
      <c r="N5537">
        <f>VLOOKUP($B5537,'Distance from BP'!$A$1:$F$3179,6,FALSE)</f>
        <v>84.03</v>
      </c>
      <c r="O5537" s="7">
        <f>VLOOKUP(B5537,'tax data'!$A$1:$M$3179,12,FALSE)</f>
        <v>3756057.1245227605</v>
      </c>
    </row>
    <row r="5538" spans="1:15" x14ac:dyDescent="0.2">
      <c r="A5538" s="1">
        <v>45906</v>
      </c>
      <c r="B5538" t="s">
        <v>303</v>
      </c>
      <c r="C5538" t="s">
        <v>421</v>
      </c>
      <c r="D5538" t="s">
        <v>1380</v>
      </c>
      <c r="E5538">
        <v>590</v>
      </c>
      <c r="F5538">
        <v>589</v>
      </c>
      <c r="G5538">
        <f>VLOOKUP($D5538,Dummy!$C$2:$I$1194,4,FALSE)</f>
        <v>0</v>
      </c>
      <c r="H5538">
        <f>VLOOKUP($D5538,Dummy!$C$2:$I$1194,5,FALSE)</f>
        <v>0</v>
      </c>
      <c r="I5538">
        <f>VLOOKUP($D5538,Dummy!$C$2:$I$1194,6,FALSE)</f>
        <v>0</v>
      </c>
      <c r="J5538">
        <f>VLOOKUP($D5538,Dummy!$C$2:$I$1194,7,FALSE)</f>
        <v>0</v>
      </c>
      <c r="K5538">
        <f>VLOOKUP($B5538,'Distance from BP'!$A$1:$F$3179,3,FALSE)</f>
        <v>37.130000000000003</v>
      </c>
      <c r="L5538">
        <f>VLOOKUP($B5538,'Distance from BP'!$A$1:$F$3179,4,FALSE)</f>
        <v>42.85</v>
      </c>
      <c r="M5538">
        <f>VLOOKUP($B5538,'Distance from BP'!$A$1:$F$3179,5,FALSE)</f>
        <v>27.24</v>
      </c>
      <c r="N5538">
        <f>VLOOKUP($B5538,'Distance from BP'!$A$1:$F$3179,6,FALSE)</f>
        <v>21.54</v>
      </c>
      <c r="O5538" s="7">
        <f>VLOOKUP(B5538,'tax data'!$A$1:$M$3179,12,FALSE)</f>
        <v>4590192.4953147527</v>
      </c>
    </row>
    <row r="5539" spans="1:15" x14ac:dyDescent="0.2">
      <c r="A5539" s="1">
        <v>45906</v>
      </c>
      <c r="B5539" t="s">
        <v>304</v>
      </c>
      <c r="C5539" t="s">
        <v>471</v>
      </c>
      <c r="D5539" t="s">
        <v>1381</v>
      </c>
      <c r="E5539">
        <v>580</v>
      </c>
      <c r="F5539">
        <v>586</v>
      </c>
      <c r="G5539">
        <f>VLOOKUP($D5539,Dummy!$C$2:$I$1194,4,FALSE)</f>
        <v>0</v>
      </c>
      <c r="H5539">
        <f>VLOOKUP($D5539,Dummy!$C$2:$I$1194,5,FALSE)</f>
        <v>0</v>
      </c>
      <c r="I5539">
        <f>VLOOKUP($D5539,Dummy!$C$2:$I$1194,6,FALSE)</f>
        <v>0</v>
      </c>
      <c r="J5539">
        <f>VLOOKUP($D5539,Dummy!$C$2:$I$1194,7,FALSE)</f>
        <v>0</v>
      </c>
      <c r="K5539">
        <f>VLOOKUP($B5539,'Distance from BP'!$A$1:$F$3179,3,FALSE)</f>
        <v>202.23</v>
      </c>
      <c r="L5539">
        <f>VLOOKUP($B5539,'Distance from BP'!$A$1:$F$3179,4,FALSE)</f>
        <v>209.08</v>
      </c>
      <c r="M5539">
        <f>VLOOKUP($B5539,'Distance from BP'!$A$1:$F$3179,5,FALSE)</f>
        <v>302.56</v>
      </c>
      <c r="N5539">
        <f>VLOOKUP($B5539,'Distance from BP'!$A$1:$F$3179,6,FALSE)</f>
        <v>299.41000000000003</v>
      </c>
      <c r="O5539" s="7">
        <f>VLOOKUP(B5539,'tax data'!$A$1:$M$3179,12,FALSE)</f>
        <v>3114187.3248987854</v>
      </c>
    </row>
    <row r="5540" spans="1:15" x14ac:dyDescent="0.2">
      <c r="A5540" s="1">
        <v>45906</v>
      </c>
      <c r="B5540" t="s">
        <v>305</v>
      </c>
      <c r="C5540" t="s">
        <v>422</v>
      </c>
      <c r="D5540" t="s">
        <v>1382</v>
      </c>
      <c r="E5540">
        <v>589</v>
      </c>
      <c r="F5540">
        <v>588</v>
      </c>
      <c r="G5540">
        <f>VLOOKUP($D5540,Dummy!$C$2:$I$1194,4,FALSE)</f>
        <v>0</v>
      </c>
      <c r="H5540">
        <f>VLOOKUP($D5540,Dummy!$C$2:$I$1194,5,FALSE)</f>
        <v>0</v>
      </c>
      <c r="I5540">
        <f>VLOOKUP($D5540,Dummy!$C$2:$I$1194,6,FALSE)</f>
        <v>0</v>
      </c>
      <c r="J5540">
        <f>VLOOKUP($D5540,Dummy!$C$2:$I$1194,7,FALSE)</f>
        <v>0</v>
      </c>
      <c r="K5540">
        <f>VLOOKUP($B5540,'Distance from BP'!$A$1:$F$3179,3,FALSE)</f>
        <v>102.95</v>
      </c>
      <c r="L5540">
        <f>VLOOKUP($B5540,'Distance from BP'!$A$1:$F$3179,4,FALSE)</f>
        <v>109.93</v>
      </c>
      <c r="M5540">
        <f>VLOOKUP($B5540,'Distance from BP'!$A$1:$F$3179,5,FALSE)</f>
        <v>139.47</v>
      </c>
      <c r="N5540">
        <f>VLOOKUP($B5540,'Distance from BP'!$A$1:$F$3179,6,FALSE)</f>
        <v>136.21</v>
      </c>
      <c r="O5540" s="7">
        <f>VLOOKUP(B5540,'tax data'!$A$1:$M$3179,12,FALSE)</f>
        <v>3372775.5139289144</v>
      </c>
    </row>
    <row r="5541" spans="1:15" x14ac:dyDescent="0.2">
      <c r="A5541" s="1">
        <v>45906</v>
      </c>
      <c r="B5541" t="s">
        <v>306</v>
      </c>
      <c r="C5541" t="s">
        <v>422</v>
      </c>
      <c r="D5541" t="s">
        <v>1383</v>
      </c>
      <c r="E5541">
        <v>579</v>
      </c>
      <c r="F5541">
        <v>588</v>
      </c>
      <c r="G5541">
        <f>VLOOKUP($D5541,Dummy!$C$2:$I$1194,4,FALSE)</f>
        <v>0</v>
      </c>
      <c r="H5541">
        <f>VLOOKUP($D5541,Dummy!$C$2:$I$1194,5,FALSE)</f>
        <v>0</v>
      </c>
      <c r="I5541">
        <f>VLOOKUP($D5541,Dummy!$C$2:$I$1194,6,FALSE)</f>
        <v>0</v>
      </c>
      <c r="J5541">
        <f>VLOOKUP($D5541,Dummy!$C$2:$I$1194,7,FALSE)</f>
        <v>0</v>
      </c>
      <c r="K5541">
        <f>VLOOKUP($B5541,'Distance from BP'!$A$1:$F$3179,3,FALSE)</f>
        <v>64.28</v>
      </c>
      <c r="L5541">
        <f>VLOOKUP($B5541,'Distance from BP'!$A$1:$F$3179,4,FALSE)</f>
        <v>84.04</v>
      </c>
      <c r="M5541">
        <f>VLOOKUP($B5541,'Distance from BP'!$A$1:$F$3179,5,FALSE)</f>
        <v>78.08</v>
      </c>
      <c r="N5541">
        <f>VLOOKUP($B5541,'Distance from BP'!$A$1:$F$3179,6,FALSE)</f>
        <v>65.349999999999994</v>
      </c>
      <c r="O5541" s="7">
        <f>VLOOKUP(B5541,'tax data'!$A$1:$M$3179,12,FALSE)</f>
        <v>4004056.4002333721</v>
      </c>
    </row>
    <row r="5542" spans="1:15" x14ac:dyDescent="0.2">
      <c r="A5542" s="1">
        <v>45906</v>
      </c>
      <c r="B5542" t="s">
        <v>307</v>
      </c>
      <c r="C5542" t="s">
        <v>421</v>
      </c>
      <c r="D5542" t="s">
        <v>1384</v>
      </c>
      <c r="E5542">
        <v>590</v>
      </c>
      <c r="F5542">
        <v>589</v>
      </c>
      <c r="G5542">
        <f>VLOOKUP($D5542,Dummy!$C$2:$I$1194,4,FALSE)</f>
        <v>0</v>
      </c>
      <c r="H5542">
        <f>VLOOKUP($D5542,Dummy!$C$2:$I$1194,5,FALSE)</f>
        <v>0</v>
      </c>
      <c r="I5542">
        <f>VLOOKUP($D5542,Dummy!$C$2:$I$1194,6,FALSE)</f>
        <v>0</v>
      </c>
      <c r="J5542">
        <f>VLOOKUP($D5542,Dummy!$C$2:$I$1194,7,FALSE)</f>
        <v>0</v>
      </c>
      <c r="K5542">
        <f>VLOOKUP($B5542,'Distance from BP'!$A$1:$F$3179,3,FALSE)</f>
        <v>163.24</v>
      </c>
      <c r="L5542">
        <f>VLOOKUP($B5542,'Distance from BP'!$A$1:$F$3179,4,FALSE)</f>
        <v>188.69</v>
      </c>
      <c r="M5542">
        <f>VLOOKUP($B5542,'Distance from BP'!$A$1:$F$3179,5,FALSE)</f>
        <v>194.72</v>
      </c>
      <c r="N5542">
        <f>VLOOKUP($B5542,'Distance from BP'!$A$1:$F$3179,6,FALSE)</f>
        <v>170.35</v>
      </c>
      <c r="O5542" s="7">
        <f>VLOOKUP(B5542,'tax data'!$A$1:$M$3179,12,FALSE)</f>
        <v>2874146.587655223</v>
      </c>
    </row>
    <row r="5543" spans="1:15" x14ac:dyDescent="0.2">
      <c r="A5543" s="1">
        <v>45906</v>
      </c>
      <c r="B5543" t="s">
        <v>308</v>
      </c>
      <c r="C5543" t="s">
        <v>475</v>
      </c>
      <c r="D5543" t="s">
        <v>1385</v>
      </c>
      <c r="E5543">
        <v>587</v>
      </c>
      <c r="F5543">
        <v>579</v>
      </c>
      <c r="G5543">
        <f>VLOOKUP($D5543,Dummy!$C$2:$I$1194,4,FALSE)</f>
        <v>0</v>
      </c>
      <c r="H5543">
        <f>VLOOKUP($D5543,Dummy!$C$2:$I$1194,5,FALSE)</f>
        <v>0</v>
      </c>
      <c r="I5543">
        <f>VLOOKUP($D5543,Dummy!$C$2:$I$1194,6,FALSE)</f>
        <v>0</v>
      </c>
      <c r="J5543">
        <f>VLOOKUP($D5543,Dummy!$C$2:$I$1194,7,FALSE)</f>
        <v>0</v>
      </c>
      <c r="K5543">
        <f>VLOOKUP($B5543,'Distance from BP'!$A$1:$F$3179,3,FALSE)</f>
        <v>134.02000000000001</v>
      </c>
      <c r="L5543">
        <f>VLOOKUP($B5543,'Distance from BP'!$A$1:$F$3179,4,FALSE)</f>
        <v>171.92</v>
      </c>
      <c r="M5543">
        <f>VLOOKUP($B5543,'Distance from BP'!$A$1:$F$3179,5,FALSE)</f>
        <v>176.72</v>
      </c>
      <c r="N5543">
        <f>VLOOKUP($B5543,'Distance from BP'!$A$1:$F$3179,6,FALSE)</f>
        <v>155.05000000000001</v>
      </c>
      <c r="O5543" s="7">
        <f>VLOOKUP(B5543,'tax data'!$A$1:$M$3179,12,FALSE)</f>
        <v>4074991.5435341364</v>
      </c>
    </row>
    <row r="5544" spans="1:15" x14ac:dyDescent="0.2">
      <c r="A5544" s="1">
        <v>45906</v>
      </c>
      <c r="B5544" t="s">
        <v>308</v>
      </c>
      <c r="C5544" t="s">
        <v>426</v>
      </c>
      <c r="D5544" t="s">
        <v>1386</v>
      </c>
      <c r="E5544">
        <v>590.9</v>
      </c>
      <c r="F5544">
        <v>591.9</v>
      </c>
      <c r="G5544">
        <f>VLOOKUP($D5544,Dummy!$C$2:$I$1194,4,FALSE)</f>
        <v>0</v>
      </c>
      <c r="H5544">
        <f>VLOOKUP($D5544,Dummy!$C$2:$I$1194,5,FALSE)</f>
        <v>0</v>
      </c>
      <c r="I5544">
        <f>VLOOKUP($D5544,Dummy!$C$2:$I$1194,6,FALSE)</f>
        <v>0</v>
      </c>
      <c r="J5544">
        <f>VLOOKUP($D5544,Dummy!$C$2:$I$1194,7,FALSE)</f>
        <v>0</v>
      </c>
      <c r="K5544">
        <f>VLOOKUP($B5544,'Distance from BP'!$A$1:$F$3179,3,FALSE)</f>
        <v>134.02000000000001</v>
      </c>
      <c r="L5544">
        <f>VLOOKUP($B5544,'Distance from BP'!$A$1:$F$3179,4,FALSE)</f>
        <v>171.92</v>
      </c>
      <c r="M5544">
        <f>VLOOKUP($B5544,'Distance from BP'!$A$1:$F$3179,5,FALSE)</f>
        <v>176.72</v>
      </c>
      <c r="N5544">
        <f>VLOOKUP($B5544,'Distance from BP'!$A$1:$F$3179,6,FALSE)</f>
        <v>155.05000000000001</v>
      </c>
      <c r="O5544" s="7">
        <f>VLOOKUP(B5544,'tax data'!$A$1:$M$3179,12,FALSE)</f>
        <v>4074991.5435341364</v>
      </c>
    </row>
    <row r="5545" spans="1:15" x14ac:dyDescent="0.2">
      <c r="A5545" s="1">
        <v>45906</v>
      </c>
      <c r="B5545" t="s">
        <v>308</v>
      </c>
      <c r="C5545" t="s">
        <v>421</v>
      </c>
      <c r="D5545" t="s">
        <v>1387</v>
      </c>
      <c r="E5545">
        <v>589</v>
      </c>
      <c r="F5545">
        <v>589</v>
      </c>
      <c r="G5545">
        <f>VLOOKUP($D5545,Dummy!$C$2:$I$1194,4,FALSE)</f>
        <v>0</v>
      </c>
      <c r="H5545">
        <f>VLOOKUP($D5545,Dummy!$C$2:$I$1194,5,FALSE)</f>
        <v>0</v>
      </c>
      <c r="I5545">
        <f>VLOOKUP($D5545,Dummy!$C$2:$I$1194,6,FALSE)</f>
        <v>0</v>
      </c>
      <c r="J5545">
        <f>VLOOKUP($D5545,Dummy!$C$2:$I$1194,7,FALSE)</f>
        <v>0</v>
      </c>
      <c r="K5545">
        <f>VLOOKUP($B5545,'Distance from BP'!$A$1:$F$3179,3,FALSE)</f>
        <v>134.02000000000001</v>
      </c>
      <c r="L5545">
        <f>VLOOKUP($B5545,'Distance from BP'!$A$1:$F$3179,4,FALSE)</f>
        <v>171.92</v>
      </c>
      <c r="M5545">
        <f>VLOOKUP($B5545,'Distance from BP'!$A$1:$F$3179,5,FALSE)</f>
        <v>176.72</v>
      </c>
      <c r="N5545">
        <f>VLOOKUP($B5545,'Distance from BP'!$A$1:$F$3179,6,FALSE)</f>
        <v>155.05000000000001</v>
      </c>
      <c r="O5545" s="7">
        <f>VLOOKUP(B5545,'tax data'!$A$1:$M$3179,12,FALSE)</f>
        <v>4074991.5435341364</v>
      </c>
    </row>
    <row r="5546" spans="1:15" x14ac:dyDescent="0.2">
      <c r="A5546" s="1">
        <v>45906</v>
      </c>
      <c r="B5546" t="s">
        <v>308</v>
      </c>
      <c r="C5546" t="s">
        <v>421</v>
      </c>
      <c r="D5546" t="s">
        <v>1388</v>
      </c>
      <c r="E5546">
        <v>589</v>
      </c>
      <c r="F5546">
        <v>589</v>
      </c>
      <c r="G5546">
        <f>VLOOKUP($D5546,Dummy!$C$2:$I$1194,4,FALSE)</f>
        <v>0</v>
      </c>
      <c r="H5546">
        <f>VLOOKUP($D5546,Dummy!$C$2:$I$1194,5,FALSE)</f>
        <v>0</v>
      </c>
      <c r="I5546">
        <f>VLOOKUP($D5546,Dummy!$C$2:$I$1194,6,FALSE)</f>
        <v>0</v>
      </c>
      <c r="J5546">
        <f>VLOOKUP($D5546,Dummy!$C$2:$I$1194,7,FALSE)</f>
        <v>0</v>
      </c>
      <c r="K5546">
        <f>VLOOKUP($B5546,'Distance from BP'!$A$1:$F$3179,3,FALSE)</f>
        <v>134.02000000000001</v>
      </c>
      <c r="L5546">
        <f>VLOOKUP($B5546,'Distance from BP'!$A$1:$F$3179,4,FALSE)</f>
        <v>171.92</v>
      </c>
      <c r="M5546">
        <f>VLOOKUP($B5546,'Distance from BP'!$A$1:$F$3179,5,FALSE)</f>
        <v>176.72</v>
      </c>
      <c r="N5546">
        <f>VLOOKUP($B5546,'Distance from BP'!$A$1:$F$3179,6,FALSE)</f>
        <v>155.05000000000001</v>
      </c>
      <c r="O5546" s="7">
        <f>VLOOKUP(B5546,'tax data'!$A$1:$M$3179,12,FALSE)</f>
        <v>4074991.5435341364</v>
      </c>
    </row>
    <row r="5547" spans="1:15" x14ac:dyDescent="0.2">
      <c r="A5547" s="1">
        <v>45906</v>
      </c>
      <c r="B5547" t="s">
        <v>309</v>
      </c>
      <c r="C5547" t="s">
        <v>421</v>
      </c>
      <c r="D5547" t="s">
        <v>1389</v>
      </c>
      <c r="E5547">
        <v>590</v>
      </c>
      <c r="F5547">
        <v>589</v>
      </c>
      <c r="G5547">
        <f>VLOOKUP($D5547,Dummy!$C$2:$I$1194,4,FALSE)</f>
        <v>0</v>
      </c>
      <c r="H5547">
        <f>VLOOKUP($D5547,Dummy!$C$2:$I$1194,5,FALSE)</f>
        <v>0</v>
      </c>
      <c r="I5547">
        <f>VLOOKUP($D5547,Dummy!$C$2:$I$1194,6,FALSE)</f>
        <v>0</v>
      </c>
      <c r="J5547">
        <f>VLOOKUP($D5547,Dummy!$C$2:$I$1194,7,FALSE)</f>
        <v>0</v>
      </c>
      <c r="K5547">
        <f>VLOOKUP($B5547,'Distance from BP'!$A$1:$F$3179,3,FALSE)</f>
        <v>78.709999999999994</v>
      </c>
      <c r="L5547">
        <f>VLOOKUP($B5547,'Distance from BP'!$A$1:$F$3179,4,FALSE)</f>
        <v>97.02</v>
      </c>
      <c r="M5547">
        <f>VLOOKUP($B5547,'Distance from BP'!$A$1:$F$3179,5,FALSE)</f>
        <v>90.74</v>
      </c>
      <c r="N5547">
        <f>VLOOKUP($B5547,'Distance from BP'!$A$1:$F$3179,6,FALSE)</f>
        <v>85.87</v>
      </c>
      <c r="O5547" s="7">
        <f>VLOOKUP(B5547,'tax data'!$A$1:$M$3179,12,FALSE)</f>
        <v>4202961.5367722167</v>
      </c>
    </row>
    <row r="5548" spans="1:15" x14ac:dyDescent="0.2">
      <c r="A5548" s="1">
        <v>45906</v>
      </c>
      <c r="B5548" t="s">
        <v>310</v>
      </c>
      <c r="C5548" t="s">
        <v>421</v>
      </c>
      <c r="D5548" t="s">
        <v>1390</v>
      </c>
      <c r="E5548">
        <v>590</v>
      </c>
      <c r="F5548">
        <v>589</v>
      </c>
      <c r="G5548">
        <f>VLOOKUP($D5548,Dummy!$C$2:$I$1194,4,FALSE)</f>
        <v>1</v>
      </c>
      <c r="H5548">
        <f>VLOOKUP($D5548,Dummy!$C$2:$I$1194,5,FALSE)</f>
        <v>1</v>
      </c>
      <c r="I5548">
        <f>VLOOKUP($D5548,Dummy!$C$2:$I$1194,6,FALSE)</f>
        <v>1</v>
      </c>
      <c r="J5548">
        <f>VLOOKUP($D5548,Dummy!$C$2:$I$1194,7,FALSE)</f>
        <v>0</v>
      </c>
      <c r="K5548">
        <f>VLOOKUP($B5548,'Distance from BP'!$A$1:$F$3179,3,FALSE)</f>
        <v>38.770000000000003</v>
      </c>
      <c r="L5548">
        <f>VLOOKUP($B5548,'Distance from BP'!$A$1:$F$3179,4,FALSE)</f>
        <v>44.14</v>
      </c>
      <c r="M5548">
        <f>VLOOKUP($B5548,'Distance from BP'!$A$1:$F$3179,5,FALSE)</f>
        <v>30.68</v>
      </c>
      <c r="N5548">
        <f>VLOOKUP($B5548,'Distance from BP'!$A$1:$F$3179,6,FALSE)</f>
        <v>25.77</v>
      </c>
      <c r="O5548" s="7">
        <f>VLOOKUP(B5548,'tax data'!$A$1:$M$3179,12,FALSE)</f>
        <v>5103584.5963773998</v>
      </c>
    </row>
    <row r="5549" spans="1:15" x14ac:dyDescent="0.2">
      <c r="A5549" s="1">
        <v>45906</v>
      </c>
      <c r="B5549" t="s">
        <v>310</v>
      </c>
      <c r="C5549" t="s">
        <v>421</v>
      </c>
      <c r="D5549" t="s">
        <v>1391</v>
      </c>
      <c r="E5549">
        <v>590</v>
      </c>
      <c r="F5549">
        <v>589</v>
      </c>
      <c r="G5549">
        <f>VLOOKUP($D5549,Dummy!$C$2:$I$1194,4,FALSE)</f>
        <v>1</v>
      </c>
      <c r="H5549">
        <f>VLOOKUP($D5549,Dummy!$C$2:$I$1194,5,FALSE)</f>
        <v>1</v>
      </c>
      <c r="I5549">
        <f>VLOOKUP($D5549,Dummy!$C$2:$I$1194,6,FALSE)</f>
        <v>1</v>
      </c>
      <c r="J5549">
        <f>VLOOKUP($D5549,Dummy!$C$2:$I$1194,7,FALSE)</f>
        <v>0</v>
      </c>
      <c r="K5549">
        <f>VLOOKUP($B5549,'Distance from BP'!$A$1:$F$3179,3,FALSE)</f>
        <v>38.770000000000003</v>
      </c>
      <c r="L5549">
        <f>VLOOKUP($B5549,'Distance from BP'!$A$1:$F$3179,4,FALSE)</f>
        <v>44.14</v>
      </c>
      <c r="M5549">
        <f>VLOOKUP($B5549,'Distance from BP'!$A$1:$F$3179,5,FALSE)</f>
        <v>30.68</v>
      </c>
      <c r="N5549">
        <f>VLOOKUP($B5549,'Distance from BP'!$A$1:$F$3179,6,FALSE)</f>
        <v>25.77</v>
      </c>
      <c r="O5549" s="7">
        <f>VLOOKUP(B5549,'tax data'!$A$1:$M$3179,12,FALSE)</f>
        <v>5103584.5963773998</v>
      </c>
    </row>
    <row r="5550" spans="1:15" x14ac:dyDescent="0.2">
      <c r="A5550" s="1">
        <v>45906</v>
      </c>
      <c r="B5550" t="s">
        <v>311</v>
      </c>
      <c r="C5550" t="s">
        <v>421</v>
      </c>
      <c r="D5550" t="s">
        <v>1392</v>
      </c>
      <c r="E5550">
        <v>590</v>
      </c>
      <c r="F5550">
        <v>590</v>
      </c>
      <c r="G5550">
        <f>VLOOKUP($D5550,Dummy!$C$2:$I$1194,4,FALSE)</f>
        <v>0</v>
      </c>
      <c r="H5550">
        <f>VLOOKUP($D5550,Dummy!$C$2:$I$1194,5,FALSE)</f>
        <v>0</v>
      </c>
      <c r="I5550">
        <f>VLOOKUP($D5550,Dummy!$C$2:$I$1194,6,FALSE)</f>
        <v>0</v>
      </c>
      <c r="J5550">
        <f>VLOOKUP($D5550,Dummy!$C$2:$I$1194,7,FALSE)</f>
        <v>0</v>
      </c>
      <c r="K5550">
        <f>VLOOKUP($B5550,'Distance from BP'!$A$1:$F$3179,3,FALSE)</f>
        <v>35.71</v>
      </c>
      <c r="L5550">
        <f>VLOOKUP($B5550,'Distance from BP'!$A$1:$F$3179,4,FALSE)</f>
        <v>49.89</v>
      </c>
      <c r="M5550">
        <f>VLOOKUP($B5550,'Distance from BP'!$A$1:$F$3179,5,FALSE)</f>
        <v>30.33</v>
      </c>
      <c r="N5550">
        <f>VLOOKUP($B5550,'Distance from BP'!$A$1:$F$3179,6,FALSE)</f>
        <v>23.37</v>
      </c>
      <c r="O5550" s="7">
        <f>VLOOKUP(B5550,'tax data'!$A$1:$M$3179,12,FALSE)</f>
        <v>4583121.0900243307</v>
      </c>
    </row>
    <row r="5551" spans="1:15" x14ac:dyDescent="0.2">
      <c r="A5551" s="1">
        <v>45906</v>
      </c>
      <c r="B5551" t="s">
        <v>312</v>
      </c>
      <c r="C5551" t="s">
        <v>421</v>
      </c>
      <c r="D5551" t="s">
        <v>1393</v>
      </c>
      <c r="E5551">
        <v>589</v>
      </c>
      <c r="F5551">
        <v>588</v>
      </c>
      <c r="G5551">
        <f>VLOOKUP($D5551,Dummy!$C$2:$I$1194,4,FALSE)</f>
        <v>0</v>
      </c>
      <c r="H5551">
        <f>VLOOKUP($D5551,Dummy!$C$2:$I$1194,5,FALSE)</f>
        <v>0</v>
      </c>
      <c r="I5551">
        <f>VLOOKUP($D5551,Dummy!$C$2:$I$1194,6,FALSE)</f>
        <v>0</v>
      </c>
      <c r="J5551">
        <f>VLOOKUP($D5551,Dummy!$C$2:$I$1194,7,FALSE)</f>
        <v>0</v>
      </c>
      <c r="K5551">
        <f>VLOOKUP($B5551,'Distance from BP'!$A$1:$F$3179,3,FALSE)</f>
        <v>153.02000000000001</v>
      </c>
      <c r="L5551">
        <f>VLOOKUP($B5551,'Distance from BP'!$A$1:$F$3179,4,FALSE)</f>
        <v>212.31</v>
      </c>
      <c r="M5551">
        <f>VLOOKUP($B5551,'Distance from BP'!$A$1:$F$3179,5,FALSE)</f>
        <v>233.37</v>
      </c>
      <c r="N5551">
        <f>VLOOKUP($B5551,'Distance from BP'!$A$1:$F$3179,6,FALSE)</f>
        <v>198.03</v>
      </c>
      <c r="O5551" s="7">
        <f>VLOOKUP(B5551,'tax data'!$A$1:$M$3179,12,FALSE)</f>
        <v>4251400.2906732308</v>
      </c>
    </row>
    <row r="5552" spans="1:15" x14ac:dyDescent="0.2">
      <c r="A5552" s="1">
        <v>45906</v>
      </c>
      <c r="B5552" t="s">
        <v>312</v>
      </c>
      <c r="C5552" t="s">
        <v>426</v>
      </c>
      <c r="D5552" t="s">
        <v>1394</v>
      </c>
      <c r="E5552">
        <v>591.9</v>
      </c>
      <c r="F5552">
        <v>590.9</v>
      </c>
      <c r="G5552">
        <f>VLOOKUP($D5552,Dummy!$C$2:$I$1194,4,FALSE)</f>
        <v>0</v>
      </c>
      <c r="H5552">
        <f>VLOOKUP($D5552,Dummy!$C$2:$I$1194,5,FALSE)</f>
        <v>0</v>
      </c>
      <c r="I5552">
        <f>VLOOKUP($D5552,Dummy!$C$2:$I$1194,6,FALSE)</f>
        <v>0</v>
      </c>
      <c r="J5552">
        <f>VLOOKUP($D5552,Dummy!$C$2:$I$1194,7,FALSE)</f>
        <v>0</v>
      </c>
      <c r="K5552">
        <f>VLOOKUP($B5552,'Distance from BP'!$A$1:$F$3179,3,FALSE)</f>
        <v>153.02000000000001</v>
      </c>
      <c r="L5552">
        <f>VLOOKUP($B5552,'Distance from BP'!$A$1:$F$3179,4,FALSE)</f>
        <v>212.31</v>
      </c>
      <c r="M5552">
        <f>VLOOKUP($B5552,'Distance from BP'!$A$1:$F$3179,5,FALSE)</f>
        <v>233.37</v>
      </c>
      <c r="N5552">
        <f>VLOOKUP($B5552,'Distance from BP'!$A$1:$F$3179,6,FALSE)</f>
        <v>198.03</v>
      </c>
      <c r="O5552" s="7">
        <f>VLOOKUP(B5552,'tax data'!$A$1:$M$3179,12,FALSE)</f>
        <v>4251400.2906732308</v>
      </c>
    </row>
    <row r="5553" spans="1:15" x14ac:dyDescent="0.2">
      <c r="A5553" s="1">
        <v>45906</v>
      </c>
      <c r="B5553" t="s">
        <v>312</v>
      </c>
      <c r="C5553" t="s">
        <v>421</v>
      </c>
      <c r="D5553" t="s">
        <v>1395</v>
      </c>
      <c r="E5553">
        <v>589</v>
      </c>
      <c r="F5553">
        <v>588</v>
      </c>
      <c r="G5553">
        <f>VLOOKUP($D5553,Dummy!$C$2:$I$1194,4,FALSE)</f>
        <v>0</v>
      </c>
      <c r="H5553">
        <f>VLOOKUP($D5553,Dummy!$C$2:$I$1194,5,FALSE)</f>
        <v>0</v>
      </c>
      <c r="I5553">
        <f>VLOOKUP($D5553,Dummy!$C$2:$I$1194,6,FALSE)</f>
        <v>0</v>
      </c>
      <c r="J5553">
        <f>VLOOKUP($D5553,Dummy!$C$2:$I$1194,7,FALSE)</f>
        <v>0</v>
      </c>
      <c r="K5553">
        <f>VLOOKUP($B5553,'Distance from BP'!$A$1:$F$3179,3,FALSE)</f>
        <v>153.02000000000001</v>
      </c>
      <c r="L5553">
        <f>VLOOKUP($B5553,'Distance from BP'!$A$1:$F$3179,4,FALSE)</f>
        <v>212.31</v>
      </c>
      <c r="M5553">
        <f>VLOOKUP($B5553,'Distance from BP'!$A$1:$F$3179,5,FALSE)</f>
        <v>233.37</v>
      </c>
      <c r="N5553">
        <f>VLOOKUP($B5553,'Distance from BP'!$A$1:$F$3179,6,FALSE)</f>
        <v>198.03</v>
      </c>
      <c r="O5553" s="7">
        <f>VLOOKUP(B5553,'tax data'!$A$1:$M$3179,12,FALSE)</f>
        <v>4251400.2906732308</v>
      </c>
    </row>
    <row r="5554" spans="1:15" x14ac:dyDescent="0.2">
      <c r="A5554" s="1">
        <v>45906</v>
      </c>
      <c r="B5554" t="s">
        <v>312</v>
      </c>
      <c r="C5554" t="s">
        <v>422</v>
      </c>
      <c r="D5554" t="s">
        <v>1396</v>
      </c>
      <c r="E5554">
        <v>587</v>
      </c>
      <c r="F5554">
        <v>588</v>
      </c>
      <c r="G5554">
        <f>VLOOKUP($D5554,Dummy!$C$2:$I$1194,4,FALSE)</f>
        <v>0</v>
      </c>
      <c r="H5554">
        <f>VLOOKUP($D5554,Dummy!$C$2:$I$1194,5,FALSE)</f>
        <v>0</v>
      </c>
      <c r="I5554">
        <f>VLOOKUP($D5554,Dummy!$C$2:$I$1194,6,FALSE)</f>
        <v>0</v>
      </c>
      <c r="J5554">
        <f>VLOOKUP($D5554,Dummy!$C$2:$I$1194,7,FALSE)</f>
        <v>0</v>
      </c>
      <c r="K5554">
        <f>VLOOKUP($B5554,'Distance from BP'!$A$1:$F$3179,3,FALSE)</f>
        <v>153.02000000000001</v>
      </c>
      <c r="L5554">
        <f>VLOOKUP($B5554,'Distance from BP'!$A$1:$F$3179,4,FALSE)</f>
        <v>212.31</v>
      </c>
      <c r="M5554">
        <f>VLOOKUP($B5554,'Distance from BP'!$A$1:$F$3179,5,FALSE)</f>
        <v>233.37</v>
      </c>
      <c r="N5554">
        <f>VLOOKUP($B5554,'Distance from BP'!$A$1:$F$3179,6,FALSE)</f>
        <v>198.03</v>
      </c>
      <c r="O5554" s="7">
        <f>VLOOKUP(B5554,'tax data'!$A$1:$M$3179,12,FALSE)</f>
        <v>4251400.2906732308</v>
      </c>
    </row>
    <row r="5555" spans="1:15" x14ac:dyDescent="0.2">
      <c r="A5555" s="1">
        <v>45906</v>
      </c>
      <c r="B5555" t="s">
        <v>312</v>
      </c>
      <c r="C5555" t="s">
        <v>422</v>
      </c>
      <c r="D5555" t="s">
        <v>1397</v>
      </c>
      <c r="E5555">
        <v>587</v>
      </c>
      <c r="F5555">
        <v>588</v>
      </c>
      <c r="G5555">
        <f>VLOOKUP($D5555,Dummy!$C$2:$I$1194,4,FALSE)</f>
        <v>0</v>
      </c>
      <c r="H5555">
        <f>VLOOKUP($D5555,Dummy!$C$2:$I$1194,5,FALSE)</f>
        <v>0</v>
      </c>
      <c r="I5555">
        <f>VLOOKUP($D5555,Dummy!$C$2:$I$1194,6,FALSE)</f>
        <v>0</v>
      </c>
      <c r="J5555">
        <f>VLOOKUP($D5555,Dummy!$C$2:$I$1194,7,FALSE)</f>
        <v>0</v>
      </c>
      <c r="K5555">
        <f>VLOOKUP($B5555,'Distance from BP'!$A$1:$F$3179,3,FALSE)</f>
        <v>153.02000000000001</v>
      </c>
      <c r="L5555">
        <f>VLOOKUP($B5555,'Distance from BP'!$A$1:$F$3179,4,FALSE)</f>
        <v>212.31</v>
      </c>
      <c r="M5555">
        <f>VLOOKUP($B5555,'Distance from BP'!$A$1:$F$3179,5,FALSE)</f>
        <v>233.37</v>
      </c>
      <c r="N5555">
        <f>VLOOKUP($B5555,'Distance from BP'!$A$1:$F$3179,6,FALSE)</f>
        <v>198.03</v>
      </c>
      <c r="O5555" s="7">
        <f>VLOOKUP(B5555,'tax data'!$A$1:$M$3179,12,FALSE)</f>
        <v>4251400.2906732308</v>
      </c>
    </row>
    <row r="5556" spans="1:15" x14ac:dyDescent="0.2">
      <c r="A5556" s="1">
        <v>45906</v>
      </c>
      <c r="B5556" t="s">
        <v>312</v>
      </c>
      <c r="C5556" t="s">
        <v>421</v>
      </c>
      <c r="D5556" t="s">
        <v>1398</v>
      </c>
      <c r="E5556">
        <v>589</v>
      </c>
      <c r="F5556">
        <v>588</v>
      </c>
      <c r="G5556">
        <f>VLOOKUP($D5556,Dummy!$C$2:$I$1194,4,FALSE)</f>
        <v>0</v>
      </c>
      <c r="H5556">
        <f>VLOOKUP($D5556,Dummy!$C$2:$I$1194,5,FALSE)</f>
        <v>0</v>
      </c>
      <c r="I5556">
        <f>VLOOKUP($D5556,Dummy!$C$2:$I$1194,6,FALSE)</f>
        <v>0</v>
      </c>
      <c r="J5556">
        <f>VLOOKUP($D5556,Dummy!$C$2:$I$1194,7,FALSE)</f>
        <v>0</v>
      </c>
      <c r="K5556">
        <f>VLOOKUP($B5556,'Distance from BP'!$A$1:$F$3179,3,FALSE)</f>
        <v>153.02000000000001</v>
      </c>
      <c r="L5556">
        <f>VLOOKUP($B5556,'Distance from BP'!$A$1:$F$3179,4,FALSE)</f>
        <v>212.31</v>
      </c>
      <c r="M5556">
        <f>VLOOKUP($B5556,'Distance from BP'!$A$1:$F$3179,5,FALSE)</f>
        <v>233.37</v>
      </c>
      <c r="N5556">
        <f>VLOOKUP($B5556,'Distance from BP'!$A$1:$F$3179,6,FALSE)</f>
        <v>198.03</v>
      </c>
      <c r="O5556" s="7">
        <f>VLOOKUP(B5556,'tax data'!$A$1:$M$3179,12,FALSE)</f>
        <v>4251400.2906732308</v>
      </c>
    </row>
    <row r="5557" spans="1:15" x14ac:dyDescent="0.2">
      <c r="A5557" s="1">
        <v>45906</v>
      </c>
      <c r="B5557" t="s">
        <v>312</v>
      </c>
      <c r="C5557" t="s">
        <v>422</v>
      </c>
      <c r="D5557" t="s">
        <v>1399</v>
      </c>
      <c r="E5557">
        <v>587</v>
      </c>
      <c r="F5557">
        <v>588</v>
      </c>
      <c r="G5557">
        <f>VLOOKUP($D5557,Dummy!$C$2:$I$1194,4,FALSE)</f>
        <v>0</v>
      </c>
      <c r="H5557">
        <f>VLOOKUP($D5557,Dummy!$C$2:$I$1194,5,FALSE)</f>
        <v>0</v>
      </c>
      <c r="I5557">
        <f>VLOOKUP($D5557,Dummy!$C$2:$I$1194,6,FALSE)</f>
        <v>0</v>
      </c>
      <c r="J5557">
        <f>VLOOKUP($D5557,Dummy!$C$2:$I$1194,7,FALSE)</f>
        <v>0</v>
      </c>
      <c r="K5557">
        <f>VLOOKUP($B5557,'Distance from BP'!$A$1:$F$3179,3,FALSE)</f>
        <v>153.02000000000001</v>
      </c>
      <c r="L5557">
        <f>VLOOKUP($B5557,'Distance from BP'!$A$1:$F$3179,4,FALSE)</f>
        <v>212.31</v>
      </c>
      <c r="M5557">
        <f>VLOOKUP($B5557,'Distance from BP'!$A$1:$F$3179,5,FALSE)</f>
        <v>233.37</v>
      </c>
      <c r="N5557">
        <f>VLOOKUP($B5557,'Distance from BP'!$A$1:$F$3179,6,FALSE)</f>
        <v>198.03</v>
      </c>
      <c r="O5557" s="7">
        <f>VLOOKUP(B5557,'tax data'!$A$1:$M$3179,12,FALSE)</f>
        <v>4251400.2906732308</v>
      </c>
    </row>
    <row r="5558" spans="1:15" x14ac:dyDescent="0.2">
      <c r="A5558" s="1">
        <v>45906</v>
      </c>
      <c r="B5558" t="s">
        <v>312</v>
      </c>
      <c r="C5558" t="s">
        <v>421</v>
      </c>
      <c r="D5558" t="s">
        <v>1400</v>
      </c>
      <c r="E5558">
        <v>589</v>
      </c>
      <c r="F5558">
        <v>588</v>
      </c>
      <c r="G5558">
        <f>VLOOKUP($D5558,Dummy!$C$2:$I$1194,4,FALSE)</f>
        <v>0</v>
      </c>
      <c r="H5558">
        <f>VLOOKUP($D5558,Dummy!$C$2:$I$1194,5,FALSE)</f>
        <v>0</v>
      </c>
      <c r="I5558">
        <f>VLOOKUP($D5558,Dummy!$C$2:$I$1194,6,FALSE)</f>
        <v>0</v>
      </c>
      <c r="J5558">
        <f>VLOOKUP($D5558,Dummy!$C$2:$I$1194,7,FALSE)</f>
        <v>0</v>
      </c>
      <c r="K5558">
        <f>VLOOKUP($B5558,'Distance from BP'!$A$1:$F$3179,3,FALSE)</f>
        <v>153.02000000000001</v>
      </c>
      <c r="L5558">
        <f>VLOOKUP($B5558,'Distance from BP'!$A$1:$F$3179,4,FALSE)</f>
        <v>212.31</v>
      </c>
      <c r="M5558">
        <f>VLOOKUP($B5558,'Distance from BP'!$A$1:$F$3179,5,FALSE)</f>
        <v>233.37</v>
      </c>
      <c r="N5558">
        <f>VLOOKUP($B5558,'Distance from BP'!$A$1:$F$3179,6,FALSE)</f>
        <v>198.03</v>
      </c>
      <c r="O5558" s="7">
        <f>VLOOKUP(B5558,'tax data'!$A$1:$M$3179,12,FALSE)</f>
        <v>4251400.2906732308</v>
      </c>
    </row>
    <row r="5559" spans="1:15" x14ac:dyDescent="0.2">
      <c r="A5559" s="1">
        <v>45906</v>
      </c>
      <c r="B5559" t="s">
        <v>312</v>
      </c>
      <c r="C5559" t="s">
        <v>425</v>
      </c>
      <c r="D5559" t="s">
        <v>1401</v>
      </c>
      <c r="E5559">
        <v>579.9</v>
      </c>
      <c r="F5559">
        <v>569.9</v>
      </c>
      <c r="G5559">
        <f>VLOOKUP($D5559,Dummy!$C$2:$I$1194,4,FALSE)</f>
        <v>0</v>
      </c>
      <c r="H5559">
        <f>VLOOKUP($D5559,Dummy!$C$2:$I$1194,5,FALSE)</f>
        <v>0</v>
      </c>
      <c r="I5559">
        <f>VLOOKUP($D5559,Dummy!$C$2:$I$1194,6,FALSE)</f>
        <v>0</v>
      </c>
      <c r="J5559">
        <f>VLOOKUP($D5559,Dummy!$C$2:$I$1194,7,FALSE)</f>
        <v>0</v>
      </c>
      <c r="K5559">
        <f>VLOOKUP($B5559,'Distance from BP'!$A$1:$F$3179,3,FALSE)</f>
        <v>153.02000000000001</v>
      </c>
      <c r="L5559">
        <f>VLOOKUP($B5559,'Distance from BP'!$A$1:$F$3179,4,FALSE)</f>
        <v>212.31</v>
      </c>
      <c r="M5559">
        <f>VLOOKUP($B5559,'Distance from BP'!$A$1:$F$3179,5,FALSE)</f>
        <v>233.37</v>
      </c>
      <c r="N5559">
        <f>VLOOKUP($B5559,'Distance from BP'!$A$1:$F$3179,6,FALSE)</f>
        <v>198.03</v>
      </c>
      <c r="O5559" s="7">
        <f>VLOOKUP(B5559,'tax data'!$A$1:$M$3179,12,FALSE)</f>
        <v>4251400.2906732308</v>
      </c>
    </row>
    <row r="5560" spans="1:15" x14ac:dyDescent="0.2">
      <c r="A5560" s="1">
        <v>45906</v>
      </c>
      <c r="B5560" t="s">
        <v>312</v>
      </c>
      <c r="C5560" t="s">
        <v>428</v>
      </c>
      <c r="D5560" t="s">
        <v>1402</v>
      </c>
      <c r="E5560">
        <v>593.9</v>
      </c>
      <c r="F5560">
        <v>589.9</v>
      </c>
      <c r="G5560">
        <f>VLOOKUP($D5560,Dummy!$C$2:$I$1194,4,FALSE)</f>
        <v>0</v>
      </c>
      <c r="H5560">
        <f>VLOOKUP($D5560,Dummy!$C$2:$I$1194,5,FALSE)</f>
        <v>0</v>
      </c>
      <c r="I5560">
        <f>VLOOKUP($D5560,Dummy!$C$2:$I$1194,6,FALSE)</f>
        <v>0</v>
      </c>
      <c r="J5560">
        <f>VLOOKUP($D5560,Dummy!$C$2:$I$1194,7,FALSE)</f>
        <v>0</v>
      </c>
      <c r="K5560">
        <f>VLOOKUP($B5560,'Distance from BP'!$A$1:$F$3179,3,FALSE)</f>
        <v>153.02000000000001</v>
      </c>
      <c r="L5560">
        <f>VLOOKUP($B5560,'Distance from BP'!$A$1:$F$3179,4,FALSE)</f>
        <v>212.31</v>
      </c>
      <c r="M5560">
        <f>VLOOKUP($B5560,'Distance from BP'!$A$1:$F$3179,5,FALSE)</f>
        <v>233.37</v>
      </c>
      <c r="N5560">
        <f>VLOOKUP($B5560,'Distance from BP'!$A$1:$F$3179,6,FALSE)</f>
        <v>198.03</v>
      </c>
      <c r="O5560" s="7">
        <f>VLOOKUP(B5560,'tax data'!$A$1:$M$3179,12,FALSE)</f>
        <v>4251400.2906732308</v>
      </c>
    </row>
    <row r="5561" spans="1:15" x14ac:dyDescent="0.2">
      <c r="A5561" s="1">
        <v>45906</v>
      </c>
      <c r="B5561" t="s">
        <v>312</v>
      </c>
      <c r="C5561" t="s">
        <v>426</v>
      </c>
      <c r="D5561" t="s">
        <v>1403</v>
      </c>
      <c r="E5561">
        <v>591.9</v>
      </c>
      <c r="F5561">
        <v>590.9</v>
      </c>
      <c r="G5561">
        <f>VLOOKUP($D5561,Dummy!$C$2:$I$1194,4,FALSE)</f>
        <v>0</v>
      </c>
      <c r="H5561">
        <f>VLOOKUP($D5561,Dummy!$C$2:$I$1194,5,FALSE)</f>
        <v>0</v>
      </c>
      <c r="I5561">
        <f>VLOOKUP($D5561,Dummy!$C$2:$I$1194,6,FALSE)</f>
        <v>0</v>
      </c>
      <c r="J5561">
        <f>VLOOKUP($D5561,Dummy!$C$2:$I$1194,7,FALSE)</f>
        <v>0</v>
      </c>
      <c r="K5561">
        <f>VLOOKUP($B5561,'Distance from BP'!$A$1:$F$3179,3,FALSE)</f>
        <v>153.02000000000001</v>
      </c>
      <c r="L5561">
        <f>VLOOKUP($B5561,'Distance from BP'!$A$1:$F$3179,4,FALSE)</f>
        <v>212.31</v>
      </c>
      <c r="M5561">
        <f>VLOOKUP($B5561,'Distance from BP'!$A$1:$F$3179,5,FALSE)</f>
        <v>233.37</v>
      </c>
      <c r="N5561">
        <f>VLOOKUP($B5561,'Distance from BP'!$A$1:$F$3179,6,FALSE)</f>
        <v>198.03</v>
      </c>
      <c r="O5561" s="7">
        <f>VLOOKUP(B5561,'tax data'!$A$1:$M$3179,12,FALSE)</f>
        <v>4251400.2906732308</v>
      </c>
    </row>
    <row r="5562" spans="1:15" x14ac:dyDescent="0.2">
      <c r="A5562" s="1">
        <v>45906</v>
      </c>
      <c r="B5562" t="s">
        <v>312</v>
      </c>
      <c r="C5562" t="s">
        <v>421</v>
      </c>
      <c r="D5562" t="s">
        <v>1404</v>
      </c>
      <c r="E5562">
        <v>589</v>
      </c>
      <c r="F5562">
        <v>588</v>
      </c>
      <c r="G5562">
        <f>VLOOKUP($D5562,Dummy!$C$2:$I$1194,4,FALSE)</f>
        <v>0</v>
      </c>
      <c r="H5562">
        <f>VLOOKUP($D5562,Dummy!$C$2:$I$1194,5,FALSE)</f>
        <v>0</v>
      </c>
      <c r="I5562">
        <f>VLOOKUP($D5562,Dummy!$C$2:$I$1194,6,FALSE)</f>
        <v>0</v>
      </c>
      <c r="J5562">
        <f>VLOOKUP($D5562,Dummy!$C$2:$I$1194,7,FALSE)</f>
        <v>0</v>
      </c>
      <c r="K5562">
        <f>VLOOKUP($B5562,'Distance from BP'!$A$1:$F$3179,3,FALSE)</f>
        <v>153.02000000000001</v>
      </c>
      <c r="L5562">
        <f>VLOOKUP($B5562,'Distance from BP'!$A$1:$F$3179,4,FALSE)</f>
        <v>212.31</v>
      </c>
      <c r="M5562">
        <f>VLOOKUP($B5562,'Distance from BP'!$A$1:$F$3179,5,FALSE)</f>
        <v>233.37</v>
      </c>
      <c r="N5562">
        <f>VLOOKUP($B5562,'Distance from BP'!$A$1:$F$3179,6,FALSE)</f>
        <v>198.03</v>
      </c>
      <c r="O5562" s="7">
        <f>VLOOKUP(B5562,'tax data'!$A$1:$M$3179,12,FALSE)</f>
        <v>4251400.2906732308</v>
      </c>
    </row>
    <row r="5563" spans="1:15" x14ac:dyDescent="0.2">
      <c r="A5563" s="1">
        <v>45906</v>
      </c>
      <c r="B5563" t="s">
        <v>312</v>
      </c>
      <c r="C5563" t="s">
        <v>421</v>
      </c>
      <c r="D5563" t="s">
        <v>1405</v>
      </c>
      <c r="E5563">
        <v>589</v>
      </c>
      <c r="F5563">
        <v>588</v>
      </c>
      <c r="G5563">
        <f>VLOOKUP($D5563,Dummy!$C$2:$I$1194,4,FALSE)</f>
        <v>0</v>
      </c>
      <c r="H5563">
        <f>VLOOKUP($D5563,Dummy!$C$2:$I$1194,5,FALSE)</f>
        <v>0</v>
      </c>
      <c r="I5563">
        <f>VLOOKUP($D5563,Dummy!$C$2:$I$1194,6,FALSE)</f>
        <v>0</v>
      </c>
      <c r="J5563">
        <f>VLOOKUP($D5563,Dummy!$C$2:$I$1194,7,FALSE)</f>
        <v>0</v>
      </c>
      <c r="K5563">
        <f>VLOOKUP($B5563,'Distance from BP'!$A$1:$F$3179,3,FALSE)</f>
        <v>153.02000000000001</v>
      </c>
      <c r="L5563">
        <f>VLOOKUP($B5563,'Distance from BP'!$A$1:$F$3179,4,FALSE)</f>
        <v>212.31</v>
      </c>
      <c r="M5563">
        <f>VLOOKUP($B5563,'Distance from BP'!$A$1:$F$3179,5,FALSE)</f>
        <v>233.37</v>
      </c>
      <c r="N5563">
        <f>VLOOKUP($B5563,'Distance from BP'!$A$1:$F$3179,6,FALSE)</f>
        <v>198.03</v>
      </c>
      <c r="O5563" s="7">
        <f>VLOOKUP(B5563,'tax data'!$A$1:$M$3179,12,FALSE)</f>
        <v>4251400.2906732308</v>
      </c>
    </row>
    <row r="5564" spans="1:15" x14ac:dyDescent="0.2">
      <c r="A5564" s="1">
        <v>45906</v>
      </c>
      <c r="B5564" t="s">
        <v>312</v>
      </c>
      <c r="C5564" t="s">
        <v>421</v>
      </c>
      <c r="D5564" t="s">
        <v>1406</v>
      </c>
      <c r="E5564">
        <v>587</v>
      </c>
      <c r="F5564">
        <v>587</v>
      </c>
      <c r="G5564">
        <f>VLOOKUP($D5564,Dummy!$C$2:$I$1194,4,FALSE)</f>
        <v>0</v>
      </c>
      <c r="H5564">
        <f>VLOOKUP($D5564,Dummy!$C$2:$I$1194,5,FALSE)</f>
        <v>0</v>
      </c>
      <c r="I5564">
        <f>VLOOKUP($D5564,Dummy!$C$2:$I$1194,6,FALSE)</f>
        <v>0</v>
      </c>
      <c r="J5564">
        <f>VLOOKUP($D5564,Dummy!$C$2:$I$1194,7,FALSE)</f>
        <v>0</v>
      </c>
      <c r="K5564">
        <f>VLOOKUP($B5564,'Distance from BP'!$A$1:$F$3179,3,FALSE)</f>
        <v>153.02000000000001</v>
      </c>
      <c r="L5564">
        <f>VLOOKUP($B5564,'Distance from BP'!$A$1:$F$3179,4,FALSE)</f>
        <v>212.31</v>
      </c>
      <c r="M5564">
        <f>VLOOKUP($B5564,'Distance from BP'!$A$1:$F$3179,5,FALSE)</f>
        <v>233.37</v>
      </c>
      <c r="N5564">
        <f>VLOOKUP($B5564,'Distance from BP'!$A$1:$F$3179,6,FALSE)</f>
        <v>198.03</v>
      </c>
      <c r="O5564" s="7">
        <f>VLOOKUP(B5564,'tax data'!$A$1:$M$3179,12,FALSE)</f>
        <v>4251400.2906732308</v>
      </c>
    </row>
    <row r="5565" spans="1:15" x14ac:dyDescent="0.2">
      <c r="A5565" s="1">
        <v>45906</v>
      </c>
      <c r="B5565" t="s">
        <v>312</v>
      </c>
      <c r="C5565" t="s">
        <v>426</v>
      </c>
      <c r="D5565" t="s">
        <v>1407</v>
      </c>
      <c r="E5565">
        <v>591.9</v>
      </c>
      <c r="F5565">
        <v>590.9</v>
      </c>
      <c r="G5565">
        <f>VLOOKUP($D5565,Dummy!$C$2:$I$1194,4,FALSE)</f>
        <v>0</v>
      </c>
      <c r="H5565">
        <f>VLOOKUP($D5565,Dummy!$C$2:$I$1194,5,FALSE)</f>
        <v>0</v>
      </c>
      <c r="I5565">
        <f>VLOOKUP($D5565,Dummy!$C$2:$I$1194,6,FALSE)</f>
        <v>0</v>
      </c>
      <c r="J5565">
        <f>VLOOKUP($D5565,Dummy!$C$2:$I$1194,7,FALSE)</f>
        <v>0</v>
      </c>
      <c r="K5565">
        <f>VLOOKUP($B5565,'Distance from BP'!$A$1:$F$3179,3,FALSE)</f>
        <v>153.02000000000001</v>
      </c>
      <c r="L5565">
        <f>VLOOKUP($B5565,'Distance from BP'!$A$1:$F$3179,4,FALSE)</f>
        <v>212.31</v>
      </c>
      <c r="M5565">
        <f>VLOOKUP($B5565,'Distance from BP'!$A$1:$F$3179,5,FALSE)</f>
        <v>233.37</v>
      </c>
      <c r="N5565">
        <f>VLOOKUP($B5565,'Distance from BP'!$A$1:$F$3179,6,FALSE)</f>
        <v>198.03</v>
      </c>
      <c r="O5565" s="7">
        <f>VLOOKUP(B5565,'tax data'!$A$1:$M$3179,12,FALSE)</f>
        <v>4251400.2906732308</v>
      </c>
    </row>
    <row r="5566" spans="1:15" x14ac:dyDescent="0.2">
      <c r="A5566" s="1">
        <v>45906</v>
      </c>
      <c r="B5566" t="s">
        <v>312</v>
      </c>
      <c r="C5566" t="s">
        <v>426</v>
      </c>
      <c r="D5566" t="s">
        <v>1408</v>
      </c>
      <c r="E5566">
        <v>591.9</v>
      </c>
      <c r="F5566">
        <v>590.9</v>
      </c>
      <c r="G5566">
        <f>VLOOKUP($D5566,Dummy!$C$2:$I$1194,4,FALSE)</f>
        <v>0</v>
      </c>
      <c r="H5566">
        <f>VLOOKUP($D5566,Dummy!$C$2:$I$1194,5,FALSE)</f>
        <v>0</v>
      </c>
      <c r="I5566">
        <f>VLOOKUP($D5566,Dummy!$C$2:$I$1194,6,FALSE)</f>
        <v>0</v>
      </c>
      <c r="J5566">
        <f>VLOOKUP($D5566,Dummy!$C$2:$I$1194,7,FALSE)</f>
        <v>0</v>
      </c>
      <c r="K5566">
        <f>VLOOKUP($B5566,'Distance from BP'!$A$1:$F$3179,3,FALSE)</f>
        <v>153.02000000000001</v>
      </c>
      <c r="L5566">
        <f>VLOOKUP($B5566,'Distance from BP'!$A$1:$F$3179,4,FALSE)</f>
        <v>212.31</v>
      </c>
      <c r="M5566">
        <f>VLOOKUP($B5566,'Distance from BP'!$A$1:$F$3179,5,FALSE)</f>
        <v>233.37</v>
      </c>
      <c r="N5566">
        <f>VLOOKUP($B5566,'Distance from BP'!$A$1:$F$3179,6,FALSE)</f>
        <v>198.03</v>
      </c>
      <c r="O5566" s="7">
        <f>VLOOKUP(B5566,'tax data'!$A$1:$M$3179,12,FALSE)</f>
        <v>4251400.2906732308</v>
      </c>
    </row>
    <row r="5567" spans="1:15" x14ac:dyDescent="0.2">
      <c r="A5567" s="1">
        <v>45906</v>
      </c>
      <c r="B5567" t="s">
        <v>312</v>
      </c>
      <c r="C5567" t="s">
        <v>428</v>
      </c>
      <c r="D5567" t="s">
        <v>1409</v>
      </c>
      <c r="E5567">
        <v>593.9</v>
      </c>
      <c r="F5567">
        <v>589.9</v>
      </c>
      <c r="G5567">
        <f>VLOOKUP($D5567,Dummy!$C$2:$I$1194,4,FALSE)</f>
        <v>0</v>
      </c>
      <c r="H5567">
        <f>VLOOKUP($D5567,Dummy!$C$2:$I$1194,5,FALSE)</f>
        <v>0</v>
      </c>
      <c r="I5567">
        <f>VLOOKUP($D5567,Dummy!$C$2:$I$1194,6,FALSE)</f>
        <v>0</v>
      </c>
      <c r="J5567">
        <f>VLOOKUP($D5567,Dummy!$C$2:$I$1194,7,FALSE)</f>
        <v>0</v>
      </c>
      <c r="K5567">
        <f>VLOOKUP($B5567,'Distance from BP'!$A$1:$F$3179,3,FALSE)</f>
        <v>153.02000000000001</v>
      </c>
      <c r="L5567">
        <f>VLOOKUP($B5567,'Distance from BP'!$A$1:$F$3179,4,FALSE)</f>
        <v>212.31</v>
      </c>
      <c r="M5567">
        <f>VLOOKUP($B5567,'Distance from BP'!$A$1:$F$3179,5,FALSE)</f>
        <v>233.37</v>
      </c>
      <c r="N5567">
        <f>VLOOKUP($B5567,'Distance from BP'!$A$1:$F$3179,6,FALSE)</f>
        <v>198.03</v>
      </c>
      <c r="O5567" s="7">
        <f>VLOOKUP(B5567,'tax data'!$A$1:$M$3179,12,FALSE)</f>
        <v>4251400.2906732308</v>
      </c>
    </row>
    <row r="5568" spans="1:15" x14ac:dyDescent="0.2">
      <c r="A5568" s="1">
        <v>45906</v>
      </c>
      <c r="B5568" t="s">
        <v>313</v>
      </c>
      <c r="C5568" t="s">
        <v>422</v>
      </c>
      <c r="D5568" t="s">
        <v>1410</v>
      </c>
      <c r="E5568">
        <v>589</v>
      </c>
      <c r="F5568">
        <v>587</v>
      </c>
      <c r="G5568">
        <f>VLOOKUP($D5568,Dummy!$C$2:$I$1194,4,FALSE)</f>
        <v>0</v>
      </c>
      <c r="H5568">
        <f>VLOOKUP($D5568,Dummy!$C$2:$I$1194,5,FALSE)</f>
        <v>0</v>
      </c>
      <c r="I5568">
        <f>VLOOKUP($D5568,Dummy!$C$2:$I$1194,6,FALSE)</f>
        <v>0</v>
      </c>
      <c r="J5568">
        <f>VLOOKUP($D5568,Dummy!$C$2:$I$1194,7,FALSE)</f>
        <v>0</v>
      </c>
      <c r="K5568">
        <f>VLOOKUP($B5568,'Distance from BP'!$A$1:$F$3179,3,FALSE)</f>
        <v>93.88</v>
      </c>
      <c r="L5568">
        <f>VLOOKUP($B5568,'Distance from BP'!$A$1:$F$3179,4,FALSE)</f>
        <v>104.13</v>
      </c>
      <c r="M5568">
        <f>VLOOKUP($B5568,'Distance from BP'!$A$1:$F$3179,5,FALSE)</f>
        <v>128.38999999999999</v>
      </c>
      <c r="N5568">
        <f>VLOOKUP($B5568,'Distance from BP'!$A$1:$F$3179,6,FALSE)</f>
        <v>121.51</v>
      </c>
      <c r="O5568" s="7">
        <f>VLOOKUP(B5568,'tax data'!$A$1:$M$3179,12,FALSE)</f>
        <v>4054875.9703287892</v>
      </c>
    </row>
    <row r="5569" spans="1:15" x14ac:dyDescent="0.2">
      <c r="A5569" s="1">
        <v>45906</v>
      </c>
      <c r="B5569" t="s">
        <v>314</v>
      </c>
      <c r="C5569" t="s">
        <v>421</v>
      </c>
      <c r="D5569" t="s">
        <v>1411</v>
      </c>
      <c r="E5569">
        <v>590</v>
      </c>
      <c r="F5569">
        <v>589</v>
      </c>
      <c r="G5569">
        <f>VLOOKUP($D5569,Dummy!$C$2:$I$1194,4,FALSE)</f>
        <v>0</v>
      </c>
      <c r="H5569">
        <f>VLOOKUP($D5569,Dummy!$C$2:$I$1194,5,FALSE)</f>
        <v>0</v>
      </c>
      <c r="I5569">
        <f>VLOOKUP($D5569,Dummy!$C$2:$I$1194,6,FALSE)</f>
        <v>0</v>
      </c>
      <c r="J5569">
        <f>VLOOKUP($D5569,Dummy!$C$2:$I$1194,7,FALSE)</f>
        <v>0</v>
      </c>
      <c r="K5569">
        <f>VLOOKUP($B5569,'Distance from BP'!$A$1:$F$3179,3,FALSE)</f>
        <v>108.69</v>
      </c>
      <c r="L5569">
        <f>VLOOKUP($B5569,'Distance from BP'!$A$1:$F$3179,4,FALSE)</f>
        <v>127.04</v>
      </c>
      <c r="M5569">
        <f>VLOOKUP($B5569,'Distance from BP'!$A$1:$F$3179,5,FALSE)</f>
        <v>122.79</v>
      </c>
      <c r="N5569">
        <f>VLOOKUP($B5569,'Distance from BP'!$A$1:$F$3179,6,FALSE)</f>
        <v>118.05</v>
      </c>
      <c r="O5569" s="7">
        <f>VLOOKUP(B5569,'tax data'!$A$1:$M$3179,12,FALSE)</f>
        <v>3136844.4730337081</v>
      </c>
    </row>
    <row r="5570" spans="1:15" x14ac:dyDescent="0.2">
      <c r="A5570" s="1">
        <v>45906</v>
      </c>
      <c r="B5570" t="s">
        <v>5827</v>
      </c>
      <c r="C5570" t="s">
        <v>421</v>
      </c>
      <c r="D5570" t="s">
        <v>7657</v>
      </c>
      <c r="E5570">
        <v>590</v>
      </c>
      <c r="F5570">
        <v>589</v>
      </c>
      <c r="G5570">
        <f>VLOOKUP($D5570,Dummy!$C$2:$I$1194,4,FALSE)</f>
        <v>0</v>
      </c>
      <c r="H5570">
        <f>VLOOKUP($D5570,Dummy!$C$2:$I$1194,5,FALSE)</f>
        <v>0</v>
      </c>
      <c r="I5570">
        <f>VLOOKUP($D5570,Dummy!$C$2:$I$1194,6,FALSE)</f>
        <v>0</v>
      </c>
      <c r="J5570">
        <f>VLOOKUP($D5570,Dummy!$C$2:$I$1194,7,FALSE)</f>
        <v>0</v>
      </c>
      <c r="K5570">
        <f>VLOOKUP($B5570,'Distance from BP'!$A$1:$F$3179,3,FALSE)</f>
        <v>163.43</v>
      </c>
      <c r="L5570">
        <f>VLOOKUP($B5570,'Distance from BP'!$A$1:$F$3179,4,FALSE)</f>
        <v>186.97</v>
      </c>
      <c r="M5570">
        <f>VLOOKUP($B5570,'Distance from BP'!$A$1:$F$3179,5,FALSE)</f>
        <v>191.23</v>
      </c>
      <c r="N5570">
        <f>VLOOKUP($B5570,'Distance from BP'!$A$1:$F$3179,6,FALSE)</f>
        <v>180.12</v>
      </c>
      <c r="O5570" s="7">
        <f>VLOOKUP(B5570,'tax data'!$A$1:$M$3179,12,FALSE)</f>
        <v>3332163.0889470242</v>
      </c>
    </row>
    <row r="5571" spans="1:15" x14ac:dyDescent="0.2">
      <c r="A5571" s="1">
        <v>45906</v>
      </c>
      <c r="B5571" t="s">
        <v>315</v>
      </c>
      <c r="C5571" t="s">
        <v>421</v>
      </c>
      <c r="D5571" t="s">
        <v>1412</v>
      </c>
      <c r="E5571">
        <v>590</v>
      </c>
      <c r="F5571">
        <v>589</v>
      </c>
      <c r="G5571">
        <f>VLOOKUP($D5571,Dummy!$C$2:$I$1194,4,FALSE)</f>
        <v>0</v>
      </c>
      <c r="H5571">
        <f>VLOOKUP($D5571,Dummy!$C$2:$I$1194,5,FALSE)</f>
        <v>0</v>
      </c>
      <c r="I5571">
        <f>VLOOKUP($D5571,Dummy!$C$2:$I$1194,6,FALSE)</f>
        <v>0</v>
      </c>
      <c r="J5571">
        <f>VLOOKUP($D5571,Dummy!$C$2:$I$1194,7,FALSE)</f>
        <v>0</v>
      </c>
      <c r="K5571">
        <f>VLOOKUP($B5571,'Distance from BP'!$A$1:$F$3179,3,FALSE)</f>
        <v>122.99</v>
      </c>
      <c r="L5571">
        <f>VLOOKUP($B5571,'Distance from BP'!$A$1:$F$3179,4,FALSE)</f>
        <v>162.31</v>
      </c>
      <c r="M5571">
        <f>VLOOKUP($B5571,'Distance from BP'!$A$1:$F$3179,5,FALSE)</f>
        <v>188.55</v>
      </c>
      <c r="N5571">
        <f>VLOOKUP($B5571,'Distance from BP'!$A$1:$F$3179,6,FALSE)</f>
        <v>179.37</v>
      </c>
      <c r="O5571" s="7">
        <f>VLOOKUP(B5571,'tax data'!$A$1:$M$3179,12,FALSE)</f>
        <v>4185816.7893915758</v>
      </c>
    </row>
    <row r="5572" spans="1:15" x14ac:dyDescent="0.2">
      <c r="A5572" s="1">
        <v>45906</v>
      </c>
      <c r="B5572" t="s">
        <v>316</v>
      </c>
      <c r="C5572" t="s">
        <v>426</v>
      </c>
      <c r="D5572" t="s">
        <v>1413</v>
      </c>
      <c r="E5572">
        <v>591.9</v>
      </c>
      <c r="F5572">
        <v>590.9</v>
      </c>
      <c r="G5572">
        <f>VLOOKUP($D5572,Dummy!$C$2:$I$1194,4,FALSE)</f>
        <v>0</v>
      </c>
      <c r="H5572">
        <f>VLOOKUP($D5572,Dummy!$C$2:$I$1194,5,FALSE)</f>
        <v>0</v>
      </c>
      <c r="I5572">
        <f>VLOOKUP($D5572,Dummy!$C$2:$I$1194,6,FALSE)</f>
        <v>0</v>
      </c>
      <c r="J5572">
        <f>VLOOKUP($D5572,Dummy!$C$2:$I$1194,7,FALSE)</f>
        <v>0</v>
      </c>
      <c r="K5572">
        <f>VLOOKUP($B5572,'Distance from BP'!$A$1:$F$3179,3,FALSE)</f>
        <v>166.68</v>
      </c>
      <c r="L5572">
        <f>VLOOKUP($B5572,'Distance from BP'!$A$1:$F$3179,4,FALSE)</f>
        <v>209.25</v>
      </c>
      <c r="M5572">
        <f>VLOOKUP($B5572,'Distance from BP'!$A$1:$F$3179,5,FALSE)</f>
        <v>232.72</v>
      </c>
      <c r="N5572">
        <f>VLOOKUP($B5572,'Distance from BP'!$A$1:$F$3179,6,FALSE)</f>
        <v>221.43</v>
      </c>
      <c r="O5572" s="7">
        <f>VLOOKUP(B5572,'tax data'!$A$1:$M$3179,12,FALSE)</f>
        <v>3243891.2694924125</v>
      </c>
    </row>
    <row r="5573" spans="1:15" x14ac:dyDescent="0.2">
      <c r="A5573" s="1">
        <v>45906</v>
      </c>
      <c r="B5573" t="s">
        <v>317</v>
      </c>
      <c r="C5573" t="s">
        <v>421</v>
      </c>
      <c r="D5573" t="s">
        <v>1414</v>
      </c>
      <c r="E5573">
        <v>590</v>
      </c>
      <c r="F5573">
        <v>589</v>
      </c>
      <c r="G5573">
        <f>VLOOKUP($D5573,Dummy!$C$2:$I$1194,4,FALSE)</f>
        <v>0</v>
      </c>
      <c r="H5573">
        <f>VLOOKUP($D5573,Dummy!$C$2:$I$1194,5,FALSE)</f>
        <v>0</v>
      </c>
      <c r="I5573">
        <f>VLOOKUP($D5573,Dummy!$C$2:$I$1194,6,FALSE)</f>
        <v>0</v>
      </c>
      <c r="J5573">
        <f>VLOOKUP($D5573,Dummy!$C$2:$I$1194,7,FALSE)</f>
        <v>0</v>
      </c>
      <c r="K5573">
        <f>VLOOKUP($B5573,'Distance from BP'!$A$1:$F$3179,3,FALSE)</f>
        <v>60.66</v>
      </c>
      <c r="L5573">
        <f>VLOOKUP($B5573,'Distance from BP'!$A$1:$F$3179,4,FALSE)</f>
        <v>69.37</v>
      </c>
      <c r="M5573">
        <f>VLOOKUP($B5573,'Distance from BP'!$A$1:$F$3179,5,FALSE)</f>
        <v>53.26</v>
      </c>
      <c r="N5573">
        <f>VLOOKUP($B5573,'Distance from BP'!$A$1:$F$3179,6,FALSE)</f>
        <v>45.96</v>
      </c>
      <c r="O5573" s="7">
        <f>VLOOKUP(B5573,'tax data'!$A$1:$M$3179,12,FALSE)</f>
        <v>3963567.8680234998</v>
      </c>
    </row>
    <row r="5574" spans="1:15" x14ac:dyDescent="0.2">
      <c r="A5574" s="1">
        <v>45906</v>
      </c>
      <c r="B5574" t="s">
        <v>318</v>
      </c>
      <c r="C5574" t="s">
        <v>428</v>
      </c>
      <c r="D5574" t="s">
        <v>1415</v>
      </c>
      <c r="E5574">
        <v>593.9</v>
      </c>
      <c r="F5574">
        <v>589.9</v>
      </c>
      <c r="G5574">
        <f>VLOOKUP($D5574,Dummy!$C$2:$I$1194,4,FALSE)</f>
        <v>0</v>
      </c>
      <c r="H5574">
        <f>VLOOKUP($D5574,Dummy!$C$2:$I$1194,5,FALSE)</f>
        <v>0</v>
      </c>
      <c r="I5574">
        <f>VLOOKUP($D5574,Dummy!$C$2:$I$1194,6,FALSE)</f>
        <v>0</v>
      </c>
      <c r="J5574">
        <f>VLOOKUP($D5574,Dummy!$C$2:$I$1194,7,FALSE)</f>
        <v>0</v>
      </c>
      <c r="K5574">
        <f>VLOOKUP($B5574,'Distance from BP'!$A$1:$F$3179,3,FALSE)</f>
        <v>65.7</v>
      </c>
      <c r="L5574">
        <f>VLOOKUP($B5574,'Distance from BP'!$A$1:$F$3179,4,FALSE)</f>
        <v>91.16</v>
      </c>
      <c r="M5574">
        <f>VLOOKUP($B5574,'Distance from BP'!$A$1:$F$3179,5,FALSE)</f>
        <v>65.62</v>
      </c>
      <c r="N5574">
        <f>VLOOKUP($B5574,'Distance from BP'!$A$1:$F$3179,6,FALSE)</f>
        <v>56.67</v>
      </c>
      <c r="O5574" s="7">
        <f>VLOOKUP(B5574,'tax data'!$A$1:$M$3179,12,FALSE)</f>
        <v>4228306.4931836408</v>
      </c>
    </row>
    <row r="5575" spans="1:15" x14ac:dyDescent="0.2">
      <c r="A5575" s="1">
        <v>45906</v>
      </c>
      <c r="B5575" t="s">
        <v>318</v>
      </c>
      <c r="C5575" t="s">
        <v>421</v>
      </c>
      <c r="D5575" t="s">
        <v>1416</v>
      </c>
      <c r="E5575">
        <v>590</v>
      </c>
      <c r="F5575">
        <v>589</v>
      </c>
      <c r="G5575">
        <f>VLOOKUP($D5575,Dummy!$C$2:$I$1194,4,FALSE)</f>
        <v>0</v>
      </c>
      <c r="H5575">
        <f>VLOOKUP($D5575,Dummy!$C$2:$I$1194,5,FALSE)</f>
        <v>0</v>
      </c>
      <c r="I5575">
        <f>VLOOKUP($D5575,Dummy!$C$2:$I$1194,6,FALSE)</f>
        <v>0</v>
      </c>
      <c r="J5575">
        <f>VLOOKUP($D5575,Dummy!$C$2:$I$1194,7,FALSE)</f>
        <v>0</v>
      </c>
      <c r="K5575">
        <f>VLOOKUP($B5575,'Distance from BP'!$A$1:$F$3179,3,FALSE)</f>
        <v>65.7</v>
      </c>
      <c r="L5575">
        <f>VLOOKUP($B5575,'Distance from BP'!$A$1:$F$3179,4,FALSE)</f>
        <v>91.16</v>
      </c>
      <c r="M5575">
        <f>VLOOKUP($B5575,'Distance from BP'!$A$1:$F$3179,5,FALSE)</f>
        <v>65.62</v>
      </c>
      <c r="N5575">
        <f>VLOOKUP($B5575,'Distance from BP'!$A$1:$F$3179,6,FALSE)</f>
        <v>56.67</v>
      </c>
      <c r="O5575" s="7">
        <f>VLOOKUP(B5575,'tax data'!$A$1:$M$3179,12,FALSE)</f>
        <v>4228306.4931836408</v>
      </c>
    </row>
    <row r="5576" spans="1:15" x14ac:dyDescent="0.2">
      <c r="A5576" s="1">
        <v>45906</v>
      </c>
      <c r="B5576" t="s">
        <v>319</v>
      </c>
      <c r="C5576" t="s">
        <v>428</v>
      </c>
      <c r="D5576" t="s">
        <v>1417</v>
      </c>
      <c r="E5576">
        <v>593.9</v>
      </c>
      <c r="F5576">
        <v>589.9</v>
      </c>
      <c r="G5576">
        <f>VLOOKUP($D5576,Dummy!$C$2:$I$1194,4,FALSE)</f>
        <v>0</v>
      </c>
      <c r="H5576">
        <f>VLOOKUP($D5576,Dummy!$C$2:$I$1194,5,FALSE)</f>
        <v>0</v>
      </c>
      <c r="I5576">
        <f>VLOOKUP($D5576,Dummy!$C$2:$I$1194,6,FALSE)</f>
        <v>0</v>
      </c>
      <c r="J5576">
        <f>VLOOKUP($D5576,Dummy!$C$2:$I$1194,7,FALSE)</f>
        <v>0</v>
      </c>
      <c r="K5576" t="e">
        <f>VLOOKUP($B5576,'Distance from BP'!$A$1:$F$3179,3,FALSE)</f>
        <v>#N/A</v>
      </c>
      <c r="L5576" t="e">
        <f>VLOOKUP($B5576,'Distance from BP'!$A$1:$F$3179,4,FALSE)</f>
        <v>#N/A</v>
      </c>
      <c r="M5576" t="e">
        <f>VLOOKUP($B5576,'Distance from BP'!$A$1:$F$3179,5,FALSE)</f>
        <v>#N/A</v>
      </c>
      <c r="N5576" t="e">
        <f>VLOOKUP($B5576,'Distance from BP'!$A$1:$F$3179,6,FALSE)</f>
        <v>#N/A</v>
      </c>
      <c r="O5576" s="7" t="e">
        <f>VLOOKUP(B5576,'tax data'!$A$1:$M$3179,12,FALSE)</f>
        <v>#N/A</v>
      </c>
    </row>
    <row r="5577" spans="1:15" x14ac:dyDescent="0.2">
      <c r="A5577" s="1">
        <v>45906</v>
      </c>
      <c r="B5577" t="s">
        <v>320</v>
      </c>
      <c r="C5577" t="s">
        <v>428</v>
      </c>
      <c r="D5577" t="s">
        <v>1418</v>
      </c>
      <c r="E5577">
        <v>636.9</v>
      </c>
      <c r="F5577">
        <v>631.9</v>
      </c>
      <c r="G5577">
        <f>VLOOKUP($D5577,Dummy!$C$2:$I$1194,4,FALSE)</f>
        <v>1</v>
      </c>
      <c r="H5577">
        <f>VLOOKUP($D5577,Dummy!$C$2:$I$1194,5,FALSE)</f>
        <v>1</v>
      </c>
      <c r="I5577">
        <f>VLOOKUP($D5577,Dummy!$C$2:$I$1194,6,FALSE)</f>
        <v>1</v>
      </c>
      <c r="J5577">
        <f>VLOOKUP($D5577,Dummy!$C$2:$I$1194,7,FALSE)</f>
        <v>0</v>
      </c>
      <c r="K5577">
        <f>VLOOKUP($B5577,'Distance from BP'!$A$1:$F$3179,3,FALSE)</f>
        <v>115.95</v>
      </c>
      <c r="L5577">
        <f>VLOOKUP($B5577,'Distance from BP'!$A$1:$F$3179,4,FALSE)</f>
        <v>120.55</v>
      </c>
      <c r="M5577">
        <f>VLOOKUP($B5577,'Distance from BP'!$A$1:$F$3179,5,FALSE)</f>
        <v>178.15</v>
      </c>
      <c r="N5577">
        <f>VLOOKUP($B5577,'Distance from BP'!$A$1:$F$3179,6,FALSE)</f>
        <v>175.31</v>
      </c>
      <c r="O5577" s="7">
        <f>VLOOKUP(B5577,'tax data'!$A$1:$M$3179,12,FALSE)</f>
        <v>3879763.1386953769</v>
      </c>
    </row>
    <row r="5578" spans="1:15" x14ac:dyDescent="0.2">
      <c r="A5578" s="1">
        <v>45906</v>
      </c>
      <c r="B5578" t="s">
        <v>320</v>
      </c>
      <c r="C5578" t="s">
        <v>428</v>
      </c>
      <c r="D5578" t="s">
        <v>1420</v>
      </c>
      <c r="E5578">
        <v>636.9</v>
      </c>
      <c r="F5578">
        <v>631.9</v>
      </c>
      <c r="G5578">
        <f>VLOOKUP($D5578,Dummy!$C$2:$I$1194,4,FALSE)</f>
        <v>1</v>
      </c>
      <c r="H5578">
        <f>VLOOKUP($D5578,Dummy!$C$2:$I$1194,5,FALSE)</f>
        <v>1</v>
      </c>
      <c r="I5578">
        <f>VLOOKUP($D5578,Dummy!$C$2:$I$1194,6,FALSE)</f>
        <v>1</v>
      </c>
      <c r="J5578">
        <f>VLOOKUP($D5578,Dummy!$C$2:$I$1194,7,FALSE)</f>
        <v>0</v>
      </c>
      <c r="K5578">
        <f>VLOOKUP($B5578,'Distance from BP'!$A$1:$F$3179,3,FALSE)</f>
        <v>115.95</v>
      </c>
      <c r="L5578">
        <f>VLOOKUP($B5578,'Distance from BP'!$A$1:$F$3179,4,FALSE)</f>
        <v>120.55</v>
      </c>
      <c r="M5578">
        <f>VLOOKUP($B5578,'Distance from BP'!$A$1:$F$3179,5,FALSE)</f>
        <v>178.15</v>
      </c>
      <c r="N5578">
        <f>VLOOKUP($B5578,'Distance from BP'!$A$1:$F$3179,6,FALSE)</f>
        <v>175.31</v>
      </c>
      <c r="O5578" s="7">
        <f>VLOOKUP(B5578,'tax data'!$A$1:$M$3179,12,FALSE)</f>
        <v>3879763.1386953769</v>
      </c>
    </row>
    <row r="5579" spans="1:15" x14ac:dyDescent="0.2">
      <c r="A5579" s="1">
        <v>45906</v>
      </c>
      <c r="B5579" t="s">
        <v>321</v>
      </c>
      <c r="C5579" t="s">
        <v>422</v>
      </c>
      <c r="D5579" t="s">
        <v>1421</v>
      </c>
      <c r="E5579">
        <v>589</v>
      </c>
      <c r="F5579">
        <v>587</v>
      </c>
      <c r="G5579">
        <f>VLOOKUP($D5579,Dummy!$C$2:$I$1194,4,FALSE)</f>
        <v>0</v>
      </c>
      <c r="H5579">
        <f>VLOOKUP($D5579,Dummy!$C$2:$I$1194,5,FALSE)</f>
        <v>0</v>
      </c>
      <c r="I5579">
        <f>VLOOKUP($D5579,Dummy!$C$2:$I$1194,6,FALSE)</f>
        <v>0</v>
      </c>
      <c r="J5579">
        <f>VLOOKUP($D5579,Dummy!$C$2:$I$1194,7,FALSE)</f>
        <v>0</v>
      </c>
      <c r="K5579">
        <f>VLOOKUP($B5579,'Distance from BP'!$A$1:$F$3179,3,FALSE)</f>
        <v>147.21</v>
      </c>
      <c r="L5579">
        <f>VLOOKUP($B5579,'Distance from BP'!$A$1:$F$3179,4,FALSE)</f>
        <v>178.49</v>
      </c>
      <c r="M5579">
        <f>VLOOKUP($B5579,'Distance from BP'!$A$1:$F$3179,5,FALSE)</f>
        <v>207.43</v>
      </c>
      <c r="N5579">
        <f>VLOOKUP($B5579,'Distance from BP'!$A$1:$F$3179,6,FALSE)</f>
        <v>200.7</v>
      </c>
      <c r="O5579" s="7">
        <f>VLOOKUP(B5579,'tax data'!$A$1:$M$3179,12,FALSE)</f>
        <v>5849657.8174603172</v>
      </c>
    </row>
    <row r="5580" spans="1:15" x14ac:dyDescent="0.2">
      <c r="A5580" s="1">
        <v>45906</v>
      </c>
      <c r="B5580" t="s">
        <v>322</v>
      </c>
      <c r="C5580" t="s">
        <v>421</v>
      </c>
      <c r="D5580" t="s">
        <v>1422</v>
      </c>
      <c r="E5580">
        <v>590</v>
      </c>
      <c r="F5580">
        <v>589</v>
      </c>
      <c r="G5580">
        <f>VLOOKUP($D5580,Dummy!$C$2:$I$1194,4,FALSE)</f>
        <v>0</v>
      </c>
      <c r="H5580">
        <f>VLOOKUP($D5580,Dummy!$C$2:$I$1194,5,FALSE)</f>
        <v>0</v>
      </c>
      <c r="I5580">
        <f>VLOOKUP($D5580,Dummy!$C$2:$I$1194,6,FALSE)</f>
        <v>0</v>
      </c>
      <c r="J5580">
        <f>VLOOKUP($D5580,Dummy!$C$2:$I$1194,7,FALSE)</f>
        <v>0</v>
      </c>
      <c r="K5580">
        <f>VLOOKUP($B5580,'Distance from BP'!$A$1:$F$3179,3,FALSE)</f>
        <v>135.44</v>
      </c>
      <c r="L5580">
        <f>VLOOKUP($B5580,'Distance from BP'!$A$1:$F$3179,4,FALSE)</f>
        <v>162.54</v>
      </c>
      <c r="M5580">
        <f>VLOOKUP($B5580,'Distance from BP'!$A$1:$F$3179,5,FALSE)</f>
        <v>200.06</v>
      </c>
      <c r="N5580">
        <f>VLOOKUP($B5580,'Distance from BP'!$A$1:$F$3179,6,FALSE)</f>
        <v>186.41</v>
      </c>
      <c r="O5580" s="7">
        <f>VLOOKUP(B5580,'tax data'!$A$1:$M$3179,12,FALSE)</f>
        <v>3766465.4454214023</v>
      </c>
    </row>
    <row r="5581" spans="1:15" x14ac:dyDescent="0.2">
      <c r="A5581" s="1">
        <v>45906</v>
      </c>
      <c r="B5581" t="s">
        <v>323</v>
      </c>
      <c r="C5581" t="s">
        <v>421</v>
      </c>
      <c r="D5581" t="s">
        <v>1423</v>
      </c>
      <c r="E5581">
        <v>590</v>
      </c>
      <c r="F5581">
        <v>589</v>
      </c>
      <c r="G5581">
        <f>VLOOKUP($D5581,Dummy!$C$2:$I$1194,4,FALSE)</f>
        <v>0</v>
      </c>
      <c r="H5581">
        <f>VLOOKUP($D5581,Dummy!$C$2:$I$1194,5,FALSE)</f>
        <v>0</v>
      </c>
      <c r="I5581">
        <f>VLOOKUP($D5581,Dummy!$C$2:$I$1194,6,FALSE)</f>
        <v>0</v>
      </c>
      <c r="J5581">
        <f>VLOOKUP($D5581,Dummy!$C$2:$I$1194,7,FALSE)</f>
        <v>0</v>
      </c>
      <c r="K5581">
        <f>VLOOKUP($B5581,'Distance from BP'!$A$1:$F$3179,3,FALSE)</f>
        <v>102.61</v>
      </c>
      <c r="L5581">
        <f>VLOOKUP($B5581,'Distance from BP'!$A$1:$F$3179,4,FALSE)</f>
        <v>121.02</v>
      </c>
      <c r="M5581">
        <f>VLOOKUP($B5581,'Distance from BP'!$A$1:$F$3179,5,FALSE)</f>
        <v>115.81</v>
      </c>
      <c r="N5581">
        <f>VLOOKUP($B5581,'Distance from BP'!$A$1:$F$3179,6,FALSE)</f>
        <v>111.03</v>
      </c>
      <c r="O5581" s="7">
        <f>VLOOKUP(B5581,'tax data'!$A$1:$M$3179,12,FALSE)</f>
        <v>4049571.9609600925</v>
      </c>
    </row>
    <row r="5582" spans="1:15" x14ac:dyDescent="0.2">
      <c r="A5582" s="1">
        <v>45906</v>
      </c>
      <c r="B5582" t="s">
        <v>323</v>
      </c>
      <c r="C5582" t="s">
        <v>422</v>
      </c>
      <c r="D5582" t="s">
        <v>1424</v>
      </c>
      <c r="E5582">
        <v>589</v>
      </c>
      <c r="F5582">
        <v>587</v>
      </c>
      <c r="G5582">
        <f>VLOOKUP($D5582,Dummy!$C$2:$I$1194,4,FALSE)</f>
        <v>0</v>
      </c>
      <c r="H5582">
        <f>VLOOKUP($D5582,Dummy!$C$2:$I$1194,5,FALSE)</f>
        <v>0</v>
      </c>
      <c r="I5582">
        <f>VLOOKUP($D5582,Dummy!$C$2:$I$1194,6,FALSE)</f>
        <v>0</v>
      </c>
      <c r="J5582">
        <f>VLOOKUP($D5582,Dummy!$C$2:$I$1194,7,FALSE)</f>
        <v>0</v>
      </c>
      <c r="K5582">
        <f>VLOOKUP($B5582,'Distance from BP'!$A$1:$F$3179,3,FALSE)</f>
        <v>102.61</v>
      </c>
      <c r="L5582">
        <f>VLOOKUP($B5582,'Distance from BP'!$A$1:$F$3179,4,FALSE)</f>
        <v>121.02</v>
      </c>
      <c r="M5582">
        <f>VLOOKUP($B5582,'Distance from BP'!$A$1:$F$3179,5,FALSE)</f>
        <v>115.81</v>
      </c>
      <c r="N5582">
        <f>VLOOKUP($B5582,'Distance from BP'!$A$1:$F$3179,6,FALSE)</f>
        <v>111.03</v>
      </c>
      <c r="O5582" s="7">
        <f>VLOOKUP(B5582,'tax data'!$A$1:$M$3179,12,FALSE)</f>
        <v>4049571.9609600925</v>
      </c>
    </row>
    <row r="5583" spans="1:15" x14ac:dyDescent="0.2">
      <c r="A5583" s="1">
        <v>45906</v>
      </c>
      <c r="B5583" t="s">
        <v>323</v>
      </c>
      <c r="C5583" t="s">
        <v>426</v>
      </c>
      <c r="D5583" t="s">
        <v>1425</v>
      </c>
      <c r="E5583">
        <v>591.9</v>
      </c>
      <c r="F5583">
        <v>590.9</v>
      </c>
      <c r="G5583">
        <f>VLOOKUP($D5583,Dummy!$C$2:$I$1194,4,FALSE)</f>
        <v>0</v>
      </c>
      <c r="H5583">
        <f>VLOOKUP($D5583,Dummy!$C$2:$I$1194,5,FALSE)</f>
        <v>0</v>
      </c>
      <c r="I5583">
        <f>VLOOKUP($D5583,Dummy!$C$2:$I$1194,6,FALSE)</f>
        <v>0</v>
      </c>
      <c r="J5583">
        <f>VLOOKUP($D5583,Dummy!$C$2:$I$1194,7,FALSE)</f>
        <v>0</v>
      </c>
      <c r="K5583">
        <f>VLOOKUP($B5583,'Distance from BP'!$A$1:$F$3179,3,FALSE)</f>
        <v>102.61</v>
      </c>
      <c r="L5583">
        <f>VLOOKUP($B5583,'Distance from BP'!$A$1:$F$3179,4,FALSE)</f>
        <v>121.02</v>
      </c>
      <c r="M5583">
        <f>VLOOKUP($B5583,'Distance from BP'!$A$1:$F$3179,5,FALSE)</f>
        <v>115.81</v>
      </c>
      <c r="N5583">
        <f>VLOOKUP($B5583,'Distance from BP'!$A$1:$F$3179,6,FALSE)</f>
        <v>111.03</v>
      </c>
      <c r="O5583" s="7">
        <f>VLOOKUP(B5583,'tax data'!$A$1:$M$3179,12,FALSE)</f>
        <v>4049571.9609600925</v>
      </c>
    </row>
    <row r="5584" spans="1:15" x14ac:dyDescent="0.2">
      <c r="A5584" s="1">
        <v>45906</v>
      </c>
      <c r="B5584" t="s">
        <v>323</v>
      </c>
      <c r="C5584" t="s">
        <v>428</v>
      </c>
      <c r="D5584" t="s">
        <v>1426</v>
      </c>
      <c r="E5584">
        <v>593.9</v>
      </c>
      <c r="F5584">
        <v>589.9</v>
      </c>
      <c r="G5584">
        <f>VLOOKUP($D5584,Dummy!$C$2:$I$1194,4,FALSE)</f>
        <v>0</v>
      </c>
      <c r="H5584">
        <f>VLOOKUP($D5584,Dummy!$C$2:$I$1194,5,FALSE)</f>
        <v>0</v>
      </c>
      <c r="I5584">
        <f>VLOOKUP($D5584,Dummy!$C$2:$I$1194,6,FALSE)</f>
        <v>0</v>
      </c>
      <c r="J5584">
        <f>VLOOKUP($D5584,Dummy!$C$2:$I$1194,7,FALSE)</f>
        <v>0</v>
      </c>
      <c r="K5584">
        <f>VLOOKUP($B5584,'Distance from BP'!$A$1:$F$3179,3,FALSE)</f>
        <v>102.61</v>
      </c>
      <c r="L5584">
        <f>VLOOKUP($B5584,'Distance from BP'!$A$1:$F$3179,4,FALSE)</f>
        <v>121.02</v>
      </c>
      <c r="M5584">
        <f>VLOOKUP($B5584,'Distance from BP'!$A$1:$F$3179,5,FALSE)</f>
        <v>115.81</v>
      </c>
      <c r="N5584">
        <f>VLOOKUP($B5584,'Distance from BP'!$A$1:$F$3179,6,FALSE)</f>
        <v>111.03</v>
      </c>
      <c r="O5584" s="7">
        <f>VLOOKUP(B5584,'tax data'!$A$1:$M$3179,12,FALSE)</f>
        <v>4049571.9609600925</v>
      </c>
    </row>
    <row r="5585" spans="1:15" x14ac:dyDescent="0.2">
      <c r="A5585" s="1">
        <v>45906</v>
      </c>
      <c r="B5585" t="s">
        <v>323</v>
      </c>
      <c r="C5585" t="s">
        <v>422</v>
      </c>
      <c r="D5585" t="s">
        <v>1427</v>
      </c>
      <c r="E5585">
        <v>589</v>
      </c>
      <c r="F5585">
        <v>587</v>
      </c>
      <c r="G5585">
        <f>VLOOKUP($D5585,Dummy!$C$2:$I$1194,4,FALSE)</f>
        <v>0</v>
      </c>
      <c r="H5585">
        <f>VLOOKUP($D5585,Dummy!$C$2:$I$1194,5,FALSE)</f>
        <v>0</v>
      </c>
      <c r="I5585">
        <f>VLOOKUP($D5585,Dummy!$C$2:$I$1194,6,FALSE)</f>
        <v>0</v>
      </c>
      <c r="J5585">
        <f>VLOOKUP($D5585,Dummy!$C$2:$I$1194,7,FALSE)</f>
        <v>0</v>
      </c>
      <c r="K5585">
        <f>VLOOKUP($B5585,'Distance from BP'!$A$1:$F$3179,3,FALSE)</f>
        <v>102.61</v>
      </c>
      <c r="L5585">
        <f>VLOOKUP($B5585,'Distance from BP'!$A$1:$F$3179,4,FALSE)</f>
        <v>121.02</v>
      </c>
      <c r="M5585">
        <f>VLOOKUP($B5585,'Distance from BP'!$A$1:$F$3179,5,FALSE)</f>
        <v>115.81</v>
      </c>
      <c r="N5585">
        <f>VLOOKUP($B5585,'Distance from BP'!$A$1:$F$3179,6,FALSE)</f>
        <v>111.03</v>
      </c>
      <c r="O5585" s="7">
        <f>VLOOKUP(B5585,'tax data'!$A$1:$M$3179,12,FALSE)</f>
        <v>4049571.9609600925</v>
      </c>
    </row>
    <row r="5586" spans="1:15" x14ac:dyDescent="0.2">
      <c r="A5586" s="1">
        <v>45906</v>
      </c>
      <c r="B5586" t="s">
        <v>324</v>
      </c>
      <c r="C5586" t="s">
        <v>421</v>
      </c>
      <c r="D5586" t="s">
        <v>1428</v>
      </c>
      <c r="E5586">
        <v>590</v>
      </c>
      <c r="F5586">
        <v>589</v>
      </c>
      <c r="G5586">
        <f>VLOOKUP($D5586,Dummy!$C$2:$I$1194,4,FALSE)</f>
        <v>0</v>
      </c>
      <c r="H5586">
        <f>VLOOKUP($D5586,Dummy!$C$2:$I$1194,5,FALSE)</f>
        <v>0</v>
      </c>
      <c r="I5586">
        <f>VLOOKUP($D5586,Dummy!$C$2:$I$1194,6,FALSE)</f>
        <v>0</v>
      </c>
      <c r="J5586">
        <f>VLOOKUP($D5586,Dummy!$C$2:$I$1194,7,FALSE)</f>
        <v>0</v>
      </c>
      <c r="K5586">
        <f>VLOOKUP($B5586,'Distance from BP'!$A$1:$F$3179,3,FALSE)</f>
        <v>186.15</v>
      </c>
      <c r="L5586">
        <f>VLOOKUP($B5586,'Distance from BP'!$A$1:$F$3179,4,FALSE)</f>
        <v>244.78</v>
      </c>
      <c r="M5586">
        <f>VLOOKUP($B5586,'Distance from BP'!$A$1:$F$3179,5,FALSE)</f>
        <v>231.37</v>
      </c>
      <c r="N5586">
        <f>VLOOKUP($B5586,'Distance from BP'!$A$1:$F$3179,6,FALSE)</f>
        <v>220.97</v>
      </c>
      <c r="O5586" s="7">
        <f>VLOOKUP(B5586,'tax data'!$A$1:$M$3179,12,FALSE)</f>
        <v>3119708.9146124525</v>
      </c>
    </row>
    <row r="5587" spans="1:15" x14ac:dyDescent="0.2">
      <c r="A5587" s="1">
        <v>45906</v>
      </c>
      <c r="B5587" t="s">
        <v>325</v>
      </c>
      <c r="C5587" t="s">
        <v>421</v>
      </c>
      <c r="D5587" t="s">
        <v>1429</v>
      </c>
      <c r="E5587">
        <v>590</v>
      </c>
      <c r="F5587">
        <v>589</v>
      </c>
      <c r="G5587">
        <f>VLOOKUP($D5587,Dummy!$C$2:$I$1194,4,FALSE)</f>
        <v>0</v>
      </c>
      <c r="H5587">
        <f>VLOOKUP($D5587,Dummy!$C$2:$I$1194,5,FALSE)</f>
        <v>0</v>
      </c>
      <c r="I5587">
        <f>VLOOKUP($D5587,Dummy!$C$2:$I$1194,6,FALSE)</f>
        <v>0</v>
      </c>
      <c r="J5587">
        <f>VLOOKUP($D5587,Dummy!$C$2:$I$1194,7,FALSE)</f>
        <v>0</v>
      </c>
      <c r="K5587">
        <f>VLOOKUP($B5587,'Distance from BP'!$A$1:$F$3179,3,FALSE)</f>
        <v>158.78</v>
      </c>
      <c r="L5587">
        <f>VLOOKUP($B5587,'Distance from BP'!$A$1:$F$3179,4,FALSE)</f>
        <v>230.63</v>
      </c>
      <c r="M5587">
        <f>VLOOKUP($B5587,'Distance from BP'!$A$1:$F$3179,5,FALSE)</f>
        <v>232.17</v>
      </c>
      <c r="N5587">
        <f>VLOOKUP($B5587,'Distance from BP'!$A$1:$F$3179,6,FALSE)</f>
        <v>212.57</v>
      </c>
      <c r="O5587" s="7">
        <f>VLOOKUP(B5587,'tax data'!$A$1:$M$3179,12,FALSE)</f>
        <v>3580261.9261363638</v>
      </c>
    </row>
    <row r="5588" spans="1:15" x14ac:dyDescent="0.2">
      <c r="A5588" s="1">
        <v>45906</v>
      </c>
      <c r="B5588" t="s">
        <v>326</v>
      </c>
      <c r="C5588" t="s">
        <v>421</v>
      </c>
      <c r="D5588" t="s">
        <v>1430</v>
      </c>
      <c r="E5588">
        <v>590</v>
      </c>
      <c r="F5588">
        <v>589</v>
      </c>
      <c r="G5588">
        <f>VLOOKUP($D5588,Dummy!$C$2:$I$1194,4,FALSE)</f>
        <v>0</v>
      </c>
      <c r="H5588">
        <f>VLOOKUP($D5588,Dummy!$C$2:$I$1194,5,FALSE)</f>
        <v>0</v>
      </c>
      <c r="I5588">
        <f>VLOOKUP($D5588,Dummy!$C$2:$I$1194,6,FALSE)</f>
        <v>0</v>
      </c>
      <c r="J5588">
        <f>VLOOKUP($D5588,Dummy!$C$2:$I$1194,7,FALSE)</f>
        <v>0</v>
      </c>
      <c r="K5588">
        <f>VLOOKUP($B5588,'Distance from BP'!$A$1:$F$3179,3,FALSE)</f>
        <v>100.75</v>
      </c>
      <c r="L5588">
        <f>VLOOKUP($B5588,'Distance from BP'!$A$1:$F$3179,4,FALSE)</f>
        <v>142.16999999999999</v>
      </c>
      <c r="M5588">
        <f>VLOOKUP($B5588,'Distance from BP'!$A$1:$F$3179,5,FALSE)</f>
        <v>125.65</v>
      </c>
      <c r="N5588">
        <f>VLOOKUP($B5588,'Distance from BP'!$A$1:$F$3179,6,FALSE)</f>
        <v>112.94</v>
      </c>
      <c r="O5588" s="7">
        <f>VLOOKUP(B5588,'tax data'!$A$1:$M$3179,12,FALSE)</f>
        <v>3688834.244485294</v>
      </c>
    </row>
    <row r="5589" spans="1:15" x14ac:dyDescent="0.2">
      <c r="A5589" s="1">
        <v>45906</v>
      </c>
      <c r="B5589" t="s">
        <v>327</v>
      </c>
      <c r="C5589" t="s">
        <v>524</v>
      </c>
      <c r="D5589" t="s">
        <v>1431</v>
      </c>
      <c r="E5589">
        <v>582.9</v>
      </c>
      <c r="F5589">
        <v>575.9</v>
      </c>
      <c r="G5589">
        <f>VLOOKUP($D5589,Dummy!$C$2:$I$1194,4,FALSE)</f>
        <v>0</v>
      </c>
      <c r="H5589">
        <f>VLOOKUP($D5589,Dummy!$C$2:$I$1194,5,FALSE)</f>
        <v>0</v>
      </c>
      <c r="I5589">
        <f>VLOOKUP($D5589,Dummy!$C$2:$I$1194,6,FALSE)</f>
        <v>0</v>
      </c>
      <c r="J5589">
        <f>VLOOKUP($D5589,Dummy!$C$2:$I$1194,7,FALSE)</f>
        <v>0</v>
      </c>
      <c r="K5589">
        <f>VLOOKUP($B5589,'Distance from BP'!$A$1:$F$3179,3,FALSE)</f>
        <v>82.64</v>
      </c>
      <c r="L5589">
        <f>VLOOKUP($B5589,'Distance from BP'!$A$1:$F$3179,4,FALSE)</f>
        <v>95.13</v>
      </c>
      <c r="M5589">
        <f>VLOOKUP($B5589,'Distance from BP'!$A$1:$F$3179,5,FALSE)</f>
        <v>109.88</v>
      </c>
      <c r="N5589">
        <f>VLOOKUP($B5589,'Distance from BP'!$A$1:$F$3179,6,FALSE)</f>
        <v>107.18</v>
      </c>
      <c r="O5589" s="7">
        <f>VLOOKUP(B5589,'tax data'!$A$1:$M$3179,12,FALSE)</f>
        <v>4106389.5287237344</v>
      </c>
    </row>
    <row r="5590" spans="1:15" x14ac:dyDescent="0.2">
      <c r="A5590" s="1">
        <v>45906</v>
      </c>
      <c r="B5590" t="s">
        <v>327</v>
      </c>
      <c r="C5590" t="s">
        <v>421</v>
      </c>
      <c r="D5590" t="s">
        <v>1432</v>
      </c>
      <c r="E5590">
        <v>639</v>
      </c>
      <c r="F5590">
        <v>638</v>
      </c>
      <c r="G5590">
        <f>VLOOKUP($D5590,Dummy!$C$2:$I$1194,4,FALSE)</f>
        <v>1</v>
      </c>
      <c r="H5590">
        <f>VLOOKUP($D5590,Dummy!$C$2:$I$1194,5,FALSE)</f>
        <v>1</v>
      </c>
      <c r="I5590">
        <f>VLOOKUP($D5590,Dummy!$C$2:$I$1194,6,FALSE)</f>
        <v>1</v>
      </c>
      <c r="J5590">
        <f>VLOOKUP($D5590,Dummy!$C$2:$I$1194,7,FALSE)</f>
        <v>1</v>
      </c>
      <c r="K5590">
        <f>VLOOKUP($B5590,'Distance from BP'!$A$1:$F$3179,3,FALSE)</f>
        <v>82.64</v>
      </c>
      <c r="L5590">
        <f>VLOOKUP($B5590,'Distance from BP'!$A$1:$F$3179,4,FALSE)</f>
        <v>95.13</v>
      </c>
      <c r="M5590">
        <f>VLOOKUP($B5590,'Distance from BP'!$A$1:$F$3179,5,FALSE)</f>
        <v>109.88</v>
      </c>
      <c r="N5590">
        <f>VLOOKUP($B5590,'Distance from BP'!$A$1:$F$3179,6,FALSE)</f>
        <v>107.18</v>
      </c>
      <c r="O5590" s="7">
        <f>VLOOKUP(B5590,'tax data'!$A$1:$M$3179,12,FALSE)</f>
        <v>4106389.5287237344</v>
      </c>
    </row>
    <row r="5591" spans="1:15" x14ac:dyDescent="0.2">
      <c r="A5591" s="1">
        <v>45906</v>
      </c>
      <c r="B5591" t="s">
        <v>327</v>
      </c>
      <c r="C5591" t="s">
        <v>421</v>
      </c>
      <c r="D5591" t="s">
        <v>1433</v>
      </c>
      <c r="E5591">
        <v>639</v>
      </c>
      <c r="F5591">
        <v>638</v>
      </c>
      <c r="G5591">
        <f>VLOOKUP($D5591,Dummy!$C$2:$I$1194,4,FALSE)</f>
        <v>1</v>
      </c>
      <c r="H5591">
        <f>VLOOKUP($D5591,Dummy!$C$2:$I$1194,5,FALSE)</f>
        <v>1</v>
      </c>
      <c r="I5591">
        <f>VLOOKUP($D5591,Dummy!$C$2:$I$1194,6,FALSE)</f>
        <v>1</v>
      </c>
      <c r="J5591">
        <f>VLOOKUP($D5591,Dummy!$C$2:$I$1194,7,FALSE)</f>
        <v>1</v>
      </c>
      <c r="K5591">
        <f>VLOOKUP($B5591,'Distance from BP'!$A$1:$F$3179,3,FALSE)</f>
        <v>82.64</v>
      </c>
      <c r="L5591">
        <f>VLOOKUP($B5591,'Distance from BP'!$A$1:$F$3179,4,FALSE)</f>
        <v>95.13</v>
      </c>
      <c r="M5591">
        <f>VLOOKUP($B5591,'Distance from BP'!$A$1:$F$3179,5,FALSE)</f>
        <v>109.88</v>
      </c>
      <c r="N5591">
        <f>VLOOKUP($B5591,'Distance from BP'!$A$1:$F$3179,6,FALSE)</f>
        <v>107.18</v>
      </c>
      <c r="O5591" s="7">
        <f>VLOOKUP(B5591,'tax data'!$A$1:$M$3179,12,FALSE)</f>
        <v>4106389.5287237344</v>
      </c>
    </row>
    <row r="5592" spans="1:15" x14ac:dyDescent="0.2">
      <c r="A5592" s="1">
        <v>45906</v>
      </c>
      <c r="B5592" t="s">
        <v>327</v>
      </c>
      <c r="C5592" t="s">
        <v>422</v>
      </c>
      <c r="D5592" t="s">
        <v>1434</v>
      </c>
      <c r="E5592">
        <v>589</v>
      </c>
      <c r="F5592">
        <v>587</v>
      </c>
      <c r="G5592">
        <f>VLOOKUP($D5592,Dummy!$C$2:$I$1194,4,FALSE)</f>
        <v>0</v>
      </c>
      <c r="H5592">
        <f>VLOOKUP($D5592,Dummy!$C$2:$I$1194,5,FALSE)</f>
        <v>0</v>
      </c>
      <c r="I5592">
        <f>VLOOKUP($D5592,Dummy!$C$2:$I$1194,6,FALSE)</f>
        <v>0</v>
      </c>
      <c r="J5592">
        <f>VLOOKUP($D5592,Dummy!$C$2:$I$1194,7,FALSE)</f>
        <v>0</v>
      </c>
      <c r="K5592">
        <f>VLOOKUP($B5592,'Distance from BP'!$A$1:$F$3179,3,FALSE)</f>
        <v>82.64</v>
      </c>
      <c r="L5592">
        <f>VLOOKUP($B5592,'Distance from BP'!$A$1:$F$3179,4,FALSE)</f>
        <v>95.13</v>
      </c>
      <c r="M5592">
        <f>VLOOKUP($B5592,'Distance from BP'!$A$1:$F$3179,5,FALSE)</f>
        <v>109.88</v>
      </c>
      <c r="N5592">
        <f>VLOOKUP($B5592,'Distance from BP'!$A$1:$F$3179,6,FALSE)</f>
        <v>107.18</v>
      </c>
      <c r="O5592" s="7">
        <f>VLOOKUP(B5592,'tax data'!$A$1:$M$3179,12,FALSE)</f>
        <v>4106389.5287237344</v>
      </c>
    </row>
    <row r="5593" spans="1:15" x14ac:dyDescent="0.2">
      <c r="A5593" s="1">
        <v>45906</v>
      </c>
      <c r="B5593" t="s">
        <v>327</v>
      </c>
      <c r="C5593" t="s">
        <v>428</v>
      </c>
      <c r="D5593" t="s">
        <v>1435</v>
      </c>
      <c r="E5593">
        <v>593.9</v>
      </c>
      <c r="F5593">
        <v>589.9</v>
      </c>
      <c r="G5593">
        <f>VLOOKUP($D5593,Dummy!$C$2:$I$1194,4,FALSE)</f>
        <v>0</v>
      </c>
      <c r="H5593">
        <f>VLOOKUP($D5593,Dummy!$C$2:$I$1194,5,FALSE)</f>
        <v>0</v>
      </c>
      <c r="I5593">
        <f>VLOOKUP($D5593,Dummy!$C$2:$I$1194,6,FALSE)</f>
        <v>0</v>
      </c>
      <c r="J5593">
        <f>VLOOKUP($D5593,Dummy!$C$2:$I$1194,7,FALSE)</f>
        <v>0</v>
      </c>
      <c r="K5593">
        <f>VLOOKUP($B5593,'Distance from BP'!$A$1:$F$3179,3,FALSE)</f>
        <v>82.64</v>
      </c>
      <c r="L5593">
        <f>VLOOKUP($B5593,'Distance from BP'!$A$1:$F$3179,4,FALSE)</f>
        <v>95.13</v>
      </c>
      <c r="M5593">
        <f>VLOOKUP($B5593,'Distance from BP'!$A$1:$F$3179,5,FALSE)</f>
        <v>109.88</v>
      </c>
      <c r="N5593">
        <f>VLOOKUP($B5593,'Distance from BP'!$A$1:$F$3179,6,FALSE)</f>
        <v>107.18</v>
      </c>
      <c r="O5593" s="7">
        <f>VLOOKUP(B5593,'tax data'!$A$1:$M$3179,12,FALSE)</f>
        <v>4106389.5287237344</v>
      </c>
    </row>
    <row r="5594" spans="1:15" x14ac:dyDescent="0.2">
      <c r="A5594" s="1">
        <v>45906</v>
      </c>
      <c r="B5594" t="s">
        <v>327</v>
      </c>
      <c r="C5594" t="s">
        <v>426</v>
      </c>
      <c r="D5594" t="s">
        <v>1436</v>
      </c>
      <c r="E5594">
        <v>591.9</v>
      </c>
      <c r="F5594">
        <v>590.9</v>
      </c>
      <c r="G5594">
        <f>VLOOKUP($D5594,Dummy!$C$2:$I$1194,4,FALSE)</f>
        <v>0</v>
      </c>
      <c r="H5594">
        <f>VLOOKUP($D5594,Dummy!$C$2:$I$1194,5,FALSE)</f>
        <v>0</v>
      </c>
      <c r="I5594">
        <f>VLOOKUP($D5594,Dummy!$C$2:$I$1194,6,FALSE)</f>
        <v>0</v>
      </c>
      <c r="J5594">
        <f>VLOOKUP($D5594,Dummy!$C$2:$I$1194,7,FALSE)</f>
        <v>0</v>
      </c>
      <c r="K5594">
        <f>VLOOKUP($B5594,'Distance from BP'!$A$1:$F$3179,3,FALSE)</f>
        <v>82.64</v>
      </c>
      <c r="L5594">
        <f>VLOOKUP($B5594,'Distance from BP'!$A$1:$F$3179,4,FALSE)</f>
        <v>95.13</v>
      </c>
      <c r="M5594">
        <f>VLOOKUP($B5594,'Distance from BP'!$A$1:$F$3179,5,FALSE)</f>
        <v>109.88</v>
      </c>
      <c r="N5594">
        <f>VLOOKUP($B5594,'Distance from BP'!$A$1:$F$3179,6,FALSE)</f>
        <v>107.18</v>
      </c>
      <c r="O5594" s="7">
        <f>VLOOKUP(B5594,'tax data'!$A$1:$M$3179,12,FALSE)</f>
        <v>4106389.5287237344</v>
      </c>
    </row>
    <row r="5595" spans="1:15" x14ac:dyDescent="0.2">
      <c r="A5595" s="1">
        <v>45906</v>
      </c>
      <c r="B5595" t="s">
        <v>327</v>
      </c>
      <c r="C5595" t="s">
        <v>421</v>
      </c>
      <c r="D5595" t="s">
        <v>1437</v>
      </c>
      <c r="E5595">
        <v>590</v>
      </c>
      <c r="F5595">
        <v>589</v>
      </c>
      <c r="G5595">
        <f>VLOOKUP($D5595,Dummy!$C$2:$I$1194,4,FALSE)</f>
        <v>0</v>
      </c>
      <c r="H5595">
        <f>VLOOKUP($D5595,Dummy!$C$2:$I$1194,5,FALSE)</f>
        <v>0</v>
      </c>
      <c r="I5595">
        <f>VLOOKUP($D5595,Dummy!$C$2:$I$1194,6,FALSE)</f>
        <v>0</v>
      </c>
      <c r="J5595">
        <f>VLOOKUP($D5595,Dummy!$C$2:$I$1194,7,FALSE)</f>
        <v>0</v>
      </c>
      <c r="K5595">
        <f>VLOOKUP($B5595,'Distance from BP'!$A$1:$F$3179,3,FALSE)</f>
        <v>82.64</v>
      </c>
      <c r="L5595">
        <f>VLOOKUP($B5595,'Distance from BP'!$A$1:$F$3179,4,FALSE)</f>
        <v>95.13</v>
      </c>
      <c r="M5595">
        <f>VLOOKUP($B5595,'Distance from BP'!$A$1:$F$3179,5,FALSE)</f>
        <v>109.88</v>
      </c>
      <c r="N5595">
        <f>VLOOKUP($B5595,'Distance from BP'!$A$1:$F$3179,6,FALSE)</f>
        <v>107.18</v>
      </c>
      <c r="O5595" s="7">
        <f>VLOOKUP(B5595,'tax data'!$A$1:$M$3179,12,FALSE)</f>
        <v>4106389.5287237344</v>
      </c>
    </row>
    <row r="5596" spans="1:15" x14ac:dyDescent="0.2">
      <c r="A5596" s="1">
        <v>45906</v>
      </c>
      <c r="B5596" t="s">
        <v>328</v>
      </c>
      <c r="C5596" t="s">
        <v>455</v>
      </c>
      <c r="D5596" t="s">
        <v>1438</v>
      </c>
      <c r="E5596">
        <v>582</v>
      </c>
      <c r="F5596">
        <v>580</v>
      </c>
      <c r="G5596">
        <f>VLOOKUP($D5596,Dummy!$C$2:$I$1194,4,FALSE)</f>
        <v>0</v>
      </c>
      <c r="H5596">
        <f>VLOOKUP($D5596,Dummy!$C$2:$I$1194,5,FALSE)</f>
        <v>0</v>
      </c>
      <c r="I5596">
        <f>VLOOKUP($D5596,Dummy!$C$2:$I$1194,6,FALSE)</f>
        <v>0</v>
      </c>
      <c r="J5596">
        <f>VLOOKUP($D5596,Dummy!$C$2:$I$1194,7,FALSE)</f>
        <v>0</v>
      </c>
      <c r="K5596">
        <f>VLOOKUP($B5596,'Distance from BP'!$A$1:$F$3179,3,FALSE)</f>
        <v>81.86</v>
      </c>
      <c r="L5596">
        <f>VLOOKUP($B5596,'Distance from BP'!$A$1:$F$3179,4,FALSE)</f>
        <v>108.87</v>
      </c>
      <c r="M5596">
        <f>VLOOKUP($B5596,'Distance from BP'!$A$1:$F$3179,5,FALSE)</f>
        <v>104.15</v>
      </c>
      <c r="N5596">
        <f>VLOOKUP($B5596,'Distance from BP'!$A$1:$F$3179,6,FALSE)</f>
        <v>85.77</v>
      </c>
      <c r="O5596" s="7">
        <f>VLOOKUP(B5596,'tax data'!$A$1:$M$3179,12,FALSE)</f>
        <v>3846704.4549450548</v>
      </c>
    </row>
    <row r="5597" spans="1:15" x14ac:dyDescent="0.2">
      <c r="A5597" s="1">
        <v>45906</v>
      </c>
      <c r="B5597" t="s">
        <v>328</v>
      </c>
      <c r="C5597" t="s">
        <v>525</v>
      </c>
      <c r="D5597" t="s">
        <v>1439</v>
      </c>
      <c r="E5597">
        <v>569</v>
      </c>
      <c r="F5597" t="e">
        <v>#N/A</v>
      </c>
      <c r="G5597">
        <f>VLOOKUP($D5597,Dummy!$C$2:$I$1194,4,FALSE)</f>
        <v>0</v>
      </c>
      <c r="H5597">
        <f>VLOOKUP($D5597,Dummy!$C$2:$I$1194,5,FALSE)</f>
        <v>0</v>
      </c>
      <c r="I5597">
        <f>VLOOKUP($D5597,Dummy!$C$2:$I$1194,6,FALSE)</f>
        <v>0</v>
      </c>
      <c r="J5597">
        <f>VLOOKUP($D5597,Dummy!$C$2:$I$1194,7,FALSE)</f>
        <v>0</v>
      </c>
      <c r="K5597">
        <f>VLOOKUP($B5597,'Distance from BP'!$A$1:$F$3179,3,FALSE)</f>
        <v>81.86</v>
      </c>
      <c r="L5597">
        <f>VLOOKUP($B5597,'Distance from BP'!$A$1:$F$3179,4,FALSE)</f>
        <v>108.87</v>
      </c>
      <c r="M5597">
        <f>VLOOKUP($B5597,'Distance from BP'!$A$1:$F$3179,5,FALSE)</f>
        <v>104.15</v>
      </c>
      <c r="N5597">
        <f>VLOOKUP($B5597,'Distance from BP'!$A$1:$F$3179,6,FALSE)</f>
        <v>85.77</v>
      </c>
      <c r="O5597" s="7">
        <f>VLOOKUP(B5597,'tax data'!$A$1:$M$3179,12,FALSE)</f>
        <v>3846704.4549450548</v>
      </c>
    </row>
    <row r="5598" spans="1:15" x14ac:dyDescent="0.2">
      <c r="A5598" s="1">
        <v>45906</v>
      </c>
      <c r="B5598" t="s">
        <v>328</v>
      </c>
      <c r="C5598" t="s">
        <v>421</v>
      </c>
      <c r="D5598" t="s">
        <v>1440</v>
      </c>
      <c r="E5598">
        <v>590</v>
      </c>
      <c r="F5598">
        <v>589</v>
      </c>
      <c r="G5598">
        <f>VLOOKUP($D5598,Dummy!$C$2:$I$1194,4,FALSE)</f>
        <v>0</v>
      </c>
      <c r="H5598">
        <f>VLOOKUP($D5598,Dummy!$C$2:$I$1194,5,FALSE)</f>
        <v>0</v>
      </c>
      <c r="I5598">
        <f>VLOOKUP($D5598,Dummy!$C$2:$I$1194,6,FALSE)</f>
        <v>0</v>
      </c>
      <c r="J5598">
        <f>VLOOKUP($D5598,Dummy!$C$2:$I$1194,7,FALSE)</f>
        <v>0</v>
      </c>
      <c r="K5598">
        <f>VLOOKUP($B5598,'Distance from BP'!$A$1:$F$3179,3,FALSE)</f>
        <v>81.86</v>
      </c>
      <c r="L5598">
        <f>VLOOKUP($B5598,'Distance from BP'!$A$1:$F$3179,4,FALSE)</f>
        <v>108.87</v>
      </c>
      <c r="M5598">
        <f>VLOOKUP($B5598,'Distance from BP'!$A$1:$F$3179,5,FALSE)</f>
        <v>104.15</v>
      </c>
      <c r="N5598">
        <f>VLOOKUP($B5598,'Distance from BP'!$A$1:$F$3179,6,FALSE)</f>
        <v>85.77</v>
      </c>
      <c r="O5598" s="7">
        <f>VLOOKUP(B5598,'tax data'!$A$1:$M$3179,12,FALSE)</f>
        <v>3846704.4549450548</v>
      </c>
    </row>
    <row r="5599" spans="1:15" x14ac:dyDescent="0.2">
      <c r="A5599" s="1">
        <v>45906</v>
      </c>
      <c r="B5599" t="s">
        <v>329</v>
      </c>
      <c r="C5599" t="s">
        <v>422</v>
      </c>
      <c r="D5599" t="s">
        <v>1441</v>
      </c>
      <c r="E5599">
        <v>589</v>
      </c>
      <c r="F5599">
        <v>587</v>
      </c>
      <c r="G5599">
        <f>VLOOKUP($D5599,Dummy!$C$2:$I$1194,4,FALSE)</f>
        <v>0</v>
      </c>
      <c r="H5599">
        <f>VLOOKUP($D5599,Dummy!$C$2:$I$1194,5,FALSE)</f>
        <v>0</v>
      </c>
      <c r="I5599">
        <f>VLOOKUP($D5599,Dummy!$C$2:$I$1194,6,FALSE)</f>
        <v>0</v>
      </c>
      <c r="J5599">
        <f>VLOOKUP($D5599,Dummy!$C$2:$I$1194,7,FALSE)</f>
        <v>0</v>
      </c>
      <c r="K5599">
        <f>VLOOKUP($B5599,'Distance from BP'!$A$1:$F$3179,3,FALSE)</f>
        <v>102.09</v>
      </c>
      <c r="L5599">
        <f>VLOOKUP($B5599,'Distance from BP'!$A$1:$F$3179,4,FALSE)</f>
        <v>142.80000000000001</v>
      </c>
      <c r="M5599">
        <f>VLOOKUP($B5599,'Distance from BP'!$A$1:$F$3179,5,FALSE)</f>
        <v>131.18</v>
      </c>
      <c r="N5599">
        <f>VLOOKUP($B5599,'Distance from BP'!$A$1:$F$3179,6,FALSE)</f>
        <v>126.13</v>
      </c>
      <c r="O5599" s="7">
        <f>VLOOKUP(B5599,'tax data'!$A$1:$M$3179,12,FALSE)</f>
        <v>3555710.5005202913</v>
      </c>
    </row>
    <row r="5600" spans="1:15" x14ac:dyDescent="0.2">
      <c r="A5600" s="1">
        <v>45906</v>
      </c>
      <c r="B5600" t="s">
        <v>329</v>
      </c>
      <c r="C5600" t="s">
        <v>503</v>
      </c>
      <c r="D5600" t="s">
        <v>1442</v>
      </c>
      <c r="E5600">
        <v>593.9</v>
      </c>
      <c r="F5600">
        <v>587.9</v>
      </c>
      <c r="G5600">
        <f>VLOOKUP($D5600,Dummy!$C$2:$I$1194,4,FALSE)</f>
        <v>0</v>
      </c>
      <c r="H5600">
        <f>VLOOKUP($D5600,Dummy!$C$2:$I$1194,5,FALSE)</f>
        <v>0</v>
      </c>
      <c r="I5600">
        <f>VLOOKUP($D5600,Dummy!$C$2:$I$1194,6,FALSE)</f>
        <v>0</v>
      </c>
      <c r="J5600">
        <f>VLOOKUP($D5600,Dummy!$C$2:$I$1194,7,FALSE)</f>
        <v>0</v>
      </c>
      <c r="K5600">
        <f>VLOOKUP($B5600,'Distance from BP'!$A$1:$F$3179,3,FALSE)</f>
        <v>102.09</v>
      </c>
      <c r="L5600">
        <f>VLOOKUP($B5600,'Distance from BP'!$A$1:$F$3179,4,FALSE)</f>
        <v>142.80000000000001</v>
      </c>
      <c r="M5600">
        <f>VLOOKUP($B5600,'Distance from BP'!$A$1:$F$3179,5,FALSE)</f>
        <v>131.18</v>
      </c>
      <c r="N5600">
        <f>VLOOKUP($B5600,'Distance from BP'!$A$1:$F$3179,6,FALSE)</f>
        <v>126.13</v>
      </c>
      <c r="O5600" s="7">
        <f>VLOOKUP(B5600,'tax data'!$A$1:$M$3179,12,FALSE)</f>
        <v>3555710.5005202913</v>
      </c>
    </row>
    <row r="5601" spans="1:15" x14ac:dyDescent="0.2">
      <c r="A5601" s="1">
        <v>45906</v>
      </c>
      <c r="B5601" t="s">
        <v>330</v>
      </c>
      <c r="C5601" t="s">
        <v>426</v>
      </c>
      <c r="D5601" t="s">
        <v>1443</v>
      </c>
      <c r="E5601">
        <v>591.9</v>
      </c>
      <c r="F5601">
        <v>590.9</v>
      </c>
      <c r="G5601">
        <f>VLOOKUP($D5601,Dummy!$C$2:$I$1194,4,FALSE)</f>
        <v>0</v>
      </c>
      <c r="H5601">
        <f>VLOOKUP($D5601,Dummy!$C$2:$I$1194,5,FALSE)</f>
        <v>0</v>
      </c>
      <c r="I5601">
        <f>VLOOKUP($D5601,Dummy!$C$2:$I$1194,6,FALSE)</f>
        <v>0</v>
      </c>
      <c r="J5601">
        <f>VLOOKUP($D5601,Dummy!$C$2:$I$1194,7,FALSE)</f>
        <v>0</v>
      </c>
      <c r="K5601">
        <f>VLOOKUP($B5601,'Distance from BP'!$A$1:$F$3179,3,FALSE)</f>
        <v>35.799999999999997</v>
      </c>
      <c r="L5601">
        <f>VLOOKUP($B5601,'Distance from BP'!$A$1:$F$3179,4,FALSE)</f>
        <v>40.729999999999997</v>
      </c>
      <c r="M5601">
        <f>VLOOKUP($B5601,'Distance from BP'!$A$1:$F$3179,5,FALSE)</f>
        <v>23.93</v>
      </c>
      <c r="N5601">
        <f>VLOOKUP($B5601,'Distance from BP'!$A$1:$F$3179,6,FALSE)</f>
        <v>19.53</v>
      </c>
      <c r="O5601" s="7">
        <f>VLOOKUP(B5601,'tax data'!$A$1:$M$3179,12,FALSE)</f>
        <v>5329940.8880471382</v>
      </c>
    </row>
    <row r="5602" spans="1:15" x14ac:dyDescent="0.2">
      <c r="A5602" s="1">
        <v>45906</v>
      </c>
      <c r="B5602" t="s">
        <v>330</v>
      </c>
      <c r="C5602" t="s">
        <v>526</v>
      </c>
      <c r="D5602" t="s">
        <v>1444</v>
      </c>
      <c r="E5602">
        <v>595</v>
      </c>
      <c r="F5602">
        <v>589</v>
      </c>
      <c r="G5602">
        <f>VLOOKUP($D5602,Dummy!$C$2:$I$1194,4,FALSE)</f>
        <v>0</v>
      </c>
      <c r="H5602">
        <f>VLOOKUP($D5602,Dummy!$C$2:$I$1194,5,FALSE)</f>
        <v>0</v>
      </c>
      <c r="I5602">
        <f>VLOOKUP($D5602,Dummy!$C$2:$I$1194,6,FALSE)</f>
        <v>0</v>
      </c>
      <c r="J5602">
        <f>VLOOKUP($D5602,Dummy!$C$2:$I$1194,7,FALSE)</f>
        <v>0</v>
      </c>
      <c r="K5602">
        <f>VLOOKUP($B5602,'Distance from BP'!$A$1:$F$3179,3,FALSE)</f>
        <v>35.799999999999997</v>
      </c>
      <c r="L5602">
        <f>VLOOKUP($B5602,'Distance from BP'!$A$1:$F$3179,4,FALSE)</f>
        <v>40.729999999999997</v>
      </c>
      <c r="M5602">
        <f>VLOOKUP($B5602,'Distance from BP'!$A$1:$F$3179,5,FALSE)</f>
        <v>23.93</v>
      </c>
      <c r="N5602">
        <f>VLOOKUP($B5602,'Distance from BP'!$A$1:$F$3179,6,FALSE)</f>
        <v>19.53</v>
      </c>
      <c r="O5602" s="7">
        <f>VLOOKUP(B5602,'tax data'!$A$1:$M$3179,12,FALSE)</f>
        <v>5329940.8880471382</v>
      </c>
    </row>
    <row r="5603" spans="1:15" x14ac:dyDescent="0.2">
      <c r="A5603" s="1">
        <v>45906</v>
      </c>
      <c r="B5603" t="s">
        <v>330</v>
      </c>
      <c r="C5603" t="s">
        <v>443</v>
      </c>
      <c r="D5603" t="s">
        <v>1445</v>
      </c>
      <c r="E5603">
        <v>576</v>
      </c>
      <c r="F5603">
        <v>562</v>
      </c>
      <c r="G5603">
        <f>VLOOKUP($D5603,Dummy!$C$2:$I$1194,4,FALSE)</f>
        <v>0</v>
      </c>
      <c r="H5603">
        <f>VLOOKUP($D5603,Dummy!$C$2:$I$1194,5,FALSE)</f>
        <v>0</v>
      </c>
      <c r="I5603">
        <f>VLOOKUP($D5603,Dummy!$C$2:$I$1194,6,FALSE)</f>
        <v>0</v>
      </c>
      <c r="J5603">
        <f>VLOOKUP($D5603,Dummy!$C$2:$I$1194,7,FALSE)</f>
        <v>0</v>
      </c>
      <c r="K5603">
        <f>VLOOKUP($B5603,'Distance from BP'!$A$1:$F$3179,3,FALSE)</f>
        <v>35.799999999999997</v>
      </c>
      <c r="L5603">
        <f>VLOOKUP($B5603,'Distance from BP'!$A$1:$F$3179,4,FALSE)</f>
        <v>40.729999999999997</v>
      </c>
      <c r="M5603">
        <f>VLOOKUP($B5603,'Distance from BP'!$A$1:$F$3179,5,FALSE)</f>
        <v>23.93</v>
      </c>
      <c r="N5603">
        <f>VLOOKUP($B5603,'Distance from BP'!$A$1:$F$3179,6,FALSE)</f>
        <v>19.53</v>
      </c>
      <c r="O5603" s="7">
        <f>VLOOKUP(B5603,'tax data'!$A$1:$M$3179,12,FALSE)</f>
        <v>5329940.8880471382</v>
      </c>
    </row>
    <row r="5604" spans="1:15" x14ac:dyDescent="0.2">
      <c r="A5604" s="1">
        <v>45906</v>
      </c>
      <c r="B5604" t="s">
        <v>331</v>
      </c>
      <c r="C5604" t="s">
        <v>527</v>
      </c>
      <c r="D5604" t="s">
        <v>1446</v>
      </c>
      <c r="E5604">
        <v>582</v>
      </c>
      <c r="F5604">
        <v>573</v>
      </c>
      <c r="G5604">
        <f>VLOOKUP($D5604,Dummy!$C$2:$I$1194,4,FALSE)</f>
        <v>0</v>
      </c>
      <c r="H5604">
        <f>VLOOKUP($D5604,Dummy!$C$2:$I$1194,5,FALSE)</f>
        <v>0</v>
      </c>
      <c r="I5604">
        <f>VLOOKUP($D5604,Dummy!$C$2:$I$1194,6,FALSE)</f>
        <v>0</v>
      </c>
      <c r="J5604">
        <f>VLOOKUP($D5604,Dummy!$C$2:$I$1194,7,FALSE)</f>
        <v>0</v>
      </c>
      <c r="K5604">
        <f>VLOOKUP($B5604,'Distance from BP'!$A$1:$F$3179,3,FALSE)</f>
        <v>72.260000000000005</v>
      </c>
      <c r="L5604">
        <f>VLOOKUP($B5604,'Distance from BP'!$A$1:$F$3179,4,FALSE)</f>
        <v>78.3</v>
      </c>
      <c r="M5604">
        <f>VLOOKUP($B5604,'Distance from BP'!$A$1:$F$3179,5,FALSE)</f>
        <v>88.93</v>
      </c>
      <c r="N5604">
        <f>VLOOKUP($B5604,'Distance from BP'!$A$1:$F$3179,6,FALSE)</f>
        <v>86.36</v>
      </c>
      <c r="O5604" s="7">
        <f>VLOOKUP(B5604,'tax data'!$A$1:$M$3179,12,FALSE)</f>
        <v>3458260.7929864256</v>
      </c>
    </row>
    <row r="5605" spans="1:15" x14ac:dyDescent="0.2">
      <c r="A5605" s="1">
        <v>45906</v>
      </c>
      <c r="B5605" t="s">
        <v>332</v>
      </c>
      <c r="C5605" t="s">
        <v>494</v>
      </c>
      <c r="D5605" t="s">
        <v>1447</v>
      </c>
      <c r="E5605">
        <v>590</v>
      </c>
      <c r="F5605">
        <v>591</v>
      </c>
      <c r="G5605">
        <f>VLOOKUP($D5605,Dummy!$C$2:$I$1194,4,FALSE)</f>
        <v>0</v>
      </c>
      <c r="H5605">
        <f>VLOOKUP($D5605,Dummy!$C$2:$I$1194,5,FALSE)</f>
        <v>0</v>
      </c>
      <c r="I5605">
        <f>VLOOKUP($D5605,Dummy!$C$2:$I$1194,6,FALSE)</f>
        <v>0</v>
      </c>
      <c r="J5605">
        <f>VLOOKUP($D5605,Dummy!$C$2:$I$1194,7,FALSE)</f>
        <v>0</v>
      </c>
      <c r="K5605">
        <f>VLOOKUP($B5605,'Distance from BP'!$A$1:$F$3179,3,FALSE)</f>
        <v>163.81</v>
      </c>
      <c r="L5605">
        <f>VLOOKUP($B5605,'Distance from BP'!$A$1:$F$3179,4,FALSE)</f>
        <v>195.74</v>
      </c>
      <c r="M5605">
        <f>VLOOKUP($B5605,'Distance from BP'!$A$1:$F$3179,5,FALSE)</f>
        <v>225.33</v>
      </c>
      <c r="N5605">
        <f>VLOOKUP($B5605,'Distance from BP'!$A$1:$F$3179,6,FALSE)</f>
        <v>213.72</v>
      </c>
      <c r="O5605" s="7">
        <f>VLOOKUP(B5605,'tax data'!$A$1:$M$3179,12,FALSE)</f>
        <v>4263635.1691637449</v>
      </c>
    </row>
    <row r="5606" spans="1:15" x14ac:dyDescent="0.2">
      <c r="A5606" s="1">
        <v>45906</v>
      </c>
      <c r="B5606" t="s">
        <v>332</v>
      </c>
      <c r="C5606" t="s">
        <v>428</v>
      </c>
      <c r="D5606" t="s">
        <v>1448</v>
      </c>
      <c r="E5606">
        <v>593.9</v>
      </c>
      <c r="F5606">
        <v>589.9</v>
      </c>
      <c r="G5606">
        <f>VLOOKUP($D5606,Dummy!$C$2:$I$1194,4,FALSE)</f>
        <v>0</v>
      </c>
      <c r="H5606">
        <f>VLOOKUP($D5606,Dummy!$C$2:$I$1194,5,FALSE)</f>
        <v>0</v>
      </c>
      <c r="I5606">
        <f>VLOOKUP($D5606,Dummy!$C$2:$I$1194,6,FALSE)</f>
        <v>0</v>
      </c>
      <c r="J5606">
        <f>VLOOKUP($D5606,Dummy!$C$2:$I$1194,7,FALSE)</f>
        <v>0</v>
      </c>
      <c r="K5606">
        <f>VLOOKUP($B5606,'Distance from BP'!$A$1:$F$3179,3,FALSE)</f>
        <v>163.81</v>
      </c>
      <c r="L5606">
        <f>VLOOKUP($B5606,'Distance from BP'!$A$1:$F$3179,4,FALSE)</f>
        <v>195.74</v>
      </c>
      <c r="M5606">
        <f>VLOOKUP($B5606,'Distance from BP'!$A$1:$F$3179,5,FALSE)</f>
        <v>225.33</v>
      </c>
      <c r="N5606">
        <f>VLOOKUP($B5606,'Distance from BP'!$A$1:$F$3179,6,FALSE)</f>
        <v>213.72</v>
      </c>
      <c r="O5606" s="7">
        <f>VLOOKUP(B5606,'tax data'!$A$1:$M$3179,12,FALSE)</f>
        <v>4263635.1691637449</v>
      </c>
    </row>
    <row r="5607" spans="1:15" x14ac:dyDescent="0.2">
      <c r="A5607" s="1">
        <v>45906</v>
      </c>
      <c r="B5607" t="s">
        <v>332</v>
      </c>
      <c r="C5607" t="s">
        <v>421</v>
      </c>
      <c r="D5607" t="s">
        <v>1449</v>
      </c>
      <c r="E5607">
        <v>590</v>
      </c>
      <c r="F5607">
        <v>589</v>
      </c>
      <c r="G5607">
        <f>VLOOKUP($D5607,Dummy!$C$2:$I$1194,4,FALSE)</f>
        <v>0</v>
      </c>
      <c r="H5607">
        <f>VLOOKUP($D5607,Dummy!$C$2:$I$1194,5,FALSE)</f>
        <v>0</v>
      </c>
      <c r="I5607">
        <f>VLOOKUP($D5607,Dummy!$C$2:$I$1194,6,FALSE)</f>
        <v>0</v>
      </c>
      <c r="J5607">
        <f>VLOOKUP($D5607,Dummy!$C$2:$I$1194,7,FALSE)</f>
        <v>0</v>
      </c>
      <c r="K5607">
        <f>VLOOKUP($B5607,'Distance from BP'!$A$1:$F$3179,3,FALSE)</f>
        <v>163.81</v>
      </c>
      <c r="L5607">
        <f>VLOOKUP($B5607,'Distance from BP'!$A$1:$F$3179,4,FALSE)</f>
        <v>195.74</v>
      </c>
      <c r="M5607">
        <f>VLOOKUP($B5607,'Distance from BP'!$A$1:$F$3179,5,FALSE)</f>
        <v>225.33</v>
      </c>
      <c r="N5607">
        <f>VLOOKUP($B5607,'Distance from BP'!$A$1:$F$3179,6,FALSE)</f>
        <v>213.72</v>
      </c>
      <c r="O5607" s="7">
        <f>VLOOKUP(B5607,'tax data'!$A$1:$M$3179,12,FALSE)</f>
        <v>4263635.1691637449</v>
      </c>
    </row>
    <row r="5608" spans="1:15" x14ac:dyDescent="0.2">
      <c r="A5608" s="1">
        <v>45906</v>
      </c>
      <c r="B5608" t="s">
        <v>332</v>
      </c>
      <c r="C5608" t="s">
        <v>421</v>
      </c>
      <c r="D5608" t="s">
        <v>1450</v>
      </c>
      <c r="E5608">
        <v>590</v>
      </c>
      <c r="F5608">
        <v>589</v>
      </c>
      <c r="G5608">
        <f>VLOOKUP($D5608,Dummy!$C$2:$I$1194,4,FALSE)</f>
        <v>0</v>
      </c>
      <c r="H5608">
        <f>VLOOKUP($D5608,Dummy!$C$2:$I$1194,5,FALSE)</f>
        <v>0</v>
      </c>
      <c r="I5608">
        <f>VLOOKUP($D5608,Dummy!$C$2:$I$1194,6,FALSE)</f>
        <v>0</v>
      </c>
      <c r="J5608">
        <f>VLOOKUP($D5608,Dummy!$C$2:$I$1194,7,FALSE)</f>
        <v>0</v>
      </c>
      <c r="K5608">
        <f>VLOOKUP($B5608,'Distance from BP'!$A$1:$F$3179,3,FALSE)</f>
        <v>163.81</v>
      </c>
      <c r="L5608">
        <f>VLOOKUP($B5608,'Distance from BP'!$A$1:$F$3179,4,FALSE)</f>
        <v>195.74</v>
      </c>
      <c r="M5608">
        <f>VLOOKUP($B5608,'Distance from BP'!$A$1:$F$3179,5,FALSE)</f>
        <v>225.33</v>
      </c>
      <c r="N5608">
        <f>VLOOKUP($B5608,'Distance from BP'!$A$1:$F$3179,6,FALSE)</f>
        <v>213.72</v>
      </c>
      <c r="O5608" s="7">
        <f>VLOOKUP(B5608,'tax data'!$A$1:$M$3179,12,FALSE)</f>
        <v>4263635.1691637449</v>
      </c>
    </row>
    <row r="5609" spans="1:15" x14ac:dyDescent="0.2">
      <c r="A5609" s="1">
        <v>45906</v>
      </c>
      <c r="B5609" t="s">
        <v>332</v>
      </c>
      <c r="C5609" t="s">
        <v>426</v>
      </c>
      <c r="D5609" t="s">
        <v>1451</v>
      </c>
      <c r="E5609">
        <v>591.9</v>
      </c>
      <c r="F5609">
        <v>590.9</v>
      </c>
      <c r="G5609">
        <f>VLOOKUP($D5609,Dummy!$C$2:$I$1194,4,FALSE)</f>
        <v>0</v>
      </c>
      <c r="H5609">
        <f>VLOOKUP($D5609,Dummy!$C$2:$I$1194,5,FALSE)</f>
        <v>0</v>
      </c>
      <c r="I5609">
        <f>VLOOKUP($D5609,Dummy!$C$2:$I$1194,6,FALSE)</f>
        <v>0</v>
      </c>
      <c r="J5609">
        <f>VLOOKUP($D5609,Dummy!$C$2:$I$1194,7,FALSE)</f>
        <v>0</v>
      </c>
      <c r="K5609">
        <f>VLOOKUP($B5609,'Distance from BP'!$A$1:$F$3179,3,FALSE)</f>
        <v>163.81</v>
      </c>
      <c r="L5609">
        <f>VLOOKUP($B5609,'Distance from BP'!$A$1:$F$3179,4,FALSE)</f>
        <v>195.74</v>
      </c>
      <c r="M5609">
        <f>VLOOKUP($B5609,'Distance from BP'!$A$1:$F$3179,5,FALSE)</f>
        <v>225.33</v>
      </c>
      <c r="N5609">
        <f>VLOOKUP($B5609,'Distance from BP'!$A$1:$F$3179,6,FALSE)</f>
        <v>213.72</v>
      </c>
      <c r="O5609" s="7">
        <f>VLOOKUP(B5609,'tax data'!$A$1:$M$3179,12,FALSE)</f>
        <v>4263635.1691637449</v>
      </c>
    </row>
    <row r="5610" spans="1:15" x14ac:dyDescent="0.2">
      <c r="A5610" s="1">
        <v>45906</v>
      </c>
      <c r="B5610" t="s">
        <v>332</v>
      </c>
      <c r="C5610" t="s">
        <v>421</v>
      </c>
      <c r="D5610" t="s">
        <v>1452</v>
      </c>
      <c r="E5610">
        <v>590</v>
      </c>
      <c r="F5610">
        <v>589</v>
      </c>
      <c r="G5610">
        <f>VLOOKUP($D5610,Dummy!$C$2:$I$1194,4,FALSE)</f>
        <v>0</v>
      </c>
      <c r="H5610">
        <f>VLOOKUP($D5610,Dummy!$C$2:$I$1194,5,FALSE)</f>
        <v>0</v>
      </c>
      <c r="I5610">
        <f>VLOOKUP($D5610,Dummy!$C$2:$I$1194,6,FALSE)</f>
        <v>0</v>
      </c>
      <c r="J5610">
        <f>VLOOKUP($D5610,Dummy!$C$2:$I$1194,7,FALSE)</f>
        <v>0</v>
      </c>
      <c r="K5610">
        <f>VLOOKUP($B5610,'Distance from BP'!$A$1:$F$3179,3,FALSE)</f>
        <v>163.81</v>
      </c>
      <c r="L5610">
        <f>VLOOKUP($B5610,'Distance from BP'!$A$1:$F$3179,4,FALSE)</f>
        <v>195.74</v>
      </c>
      <c r="M5610">
        <f>VLOOKUP($B5610,'Distance from BP'!$A$1:$F$3179,5,FALSE)</f>
        <v>225.33</v>
      </c>
      <c r="N5610">
        <f>VLOOKUP($B5610,'Distance from BP'!$A$1:$F$3179,6,FALSE)</f>
        <v>213.72</v>
      </c>
      <c r="O5610" s="7">
        <f>VLOOKUP(B5610,'tax data'!$A$1:$M$3179,12,FALSE)</f>
        <v>4263635.1691637449</v>
      </c>
    </row>
    <row r="5611" spans="1:15" x14ac:dyDescent="0.2">
      <c r="A5611" s="1">
        <v>45906</v>
      </c>
      <c r="B5611" t="s">
        <v>332</v>
      </c>
      <c r="C5611" t="s">
        <v>426</v>
      </c>
      <c r="D5611" t="s">
        <v>1453</v>
      </c>
      <c r="E5611">
        <v>591.9</v>
      </c>
      <c r="F5611">
        <v>590.9</v>
      </c>
      <c r="G5611">
        <f>VLOOKUP($D5611,Dummy!$C$2:$I$1194,4,FALSE)</f>
        <v>0</v>
      </c>
      <c r="H5611">
        <f>VLOOKUP($D5611,Dummy!$C$2:$I$1194,5,FALSE)</f>
        <v>0</v>
      </c>
      <c r="I5611">
        <f>VLOOKUP($D5611,Dummy!$C$2:$I$1194,6,FALSE)</f>
        <v>0</v>
      </c>
      <c r="J5611">
        <f>VLOOKUP($D5611,Dummy!$C$2:$I$1194,7,FALSE)</f>
        <v>0</v>
      </c>
      <c r="K5611">
        <f>VLOOKUP($B5611,'Distance from BP'!$A$1:$F$3179,3,FALSE)</f>
        <v>163.81</v>
      </c>
      <c r="L5611">
        <f>VLOOKUP($B5611,'Distance from BP'!$A$1:$F$3179,4,FALSE)</f>
        <v>195.74</v>
      </c>
      <c r="M5611">
        <f>VLOOKUP($B5611,'Distance from BP'!$A$1:$F$3179,5,FALSE)</f>
        <v>225.33</v>
      </c>
      <c r="N5611">
        <f>VLOOKUP($B5611,'Distance from BP'!$A$1:$F$3179,6,FALSE)</f>
        <v>213.72</v>
      </c>
      <c r="O5611" s="7">
        <f>VLOOKUP(B5611,'tax data'!$A$1:$M$3179,12,FALSE)</f>
        <v>4263635.1691637449</v>
      </c>
    </row>
    <row r="5612" spans="1:15" x14ac:dyDescent="0.2">
      <c r="A5612" s="1">
        <v>45906</v>
      </c>
      <c r="B5612" t="s">
        <v>332</v>
      </c>
      <c r="C5612" t="s">
        <v>428</v>
      </c>
      <c r="D5612" t="s">
        <v>1454</v>
      </c>
      <c r="E5612">
        <v>593.9</v>
      </c>
      <c r="F5612">
        <v>589.9</v>
      </c>
      <c r="G5612">
        <f>VLOOKUP($D5612,Dummy!$C$2:$I$1194,4,FALSE)</f>
        <v>0</v>
      </c>
      <c r="H5612">
        <f>VLOOKUP($D5612,Dummy!$C$2:$I$1194,5,FALSE)</f>
        <v>0</v>
      </c>
      <c r="I5612">
        <f>VLOOKUP($D5612,Dummy!$C$2:$I$1194,6,FALSE)</f>
        <v>0</v>
      </c>
      <c r="J5612">
        <f>VLOOKUP($D5612,Dummy!$C$2:$I$1194,7,FALSE)</f>
        <v>0</v>
      </c>
      <c r="K5612">
        <f>VLOOKUP($B5612,'Distance from BP'!$A$1:$F$3179,3,FALSE)</f>
        <v>163.81</v>
      </c>
      <c r="L5612">
        <f>VLOOKUP($B5612,'Distance from BP'!$A$1:$F$3179,4,FALSE)</f>
        <v>195.74</v>
      </c>
      <c r="M5612">
        <f>VLOOKUP($B5612,'Distance from BP'!$A$1:$F$3179,5,FALSE)</f>
        <v>225.33</v>
      </c>
      <c r="N5612">
        <f>VLOOKUP($B5612,'Distance from BP'!$A$1:$F$3179,6,FALSE)</f>
        <v>213.72</v>
      </c>
      <c r="O5612" s="7">
        <f>VLOOKUP(B5612,'tax data'!$A$1:$M$3179,12,FALSE)</f>
        <v>4263635.1691637449</v>
      </c>
    </row>
    <row r="5613" spans="1:15" x14ac:dyDescent="0.2">
      <c r="A5613" s="1">
        <v>45906</v>
      </c>
      <c r="B5613" t="s">
        <v>332</v>
      </c>
      <c r="C5613" t="s">
        <v>494</v>
      </c>
      <c r="D5613" t="s">
        <v>1455</v>
      </c>
      <c r="E5613">
        <v>590</v>
      </c>
      <c r="F5613">
        <v>591</v>
      </c>
      <c r="G5613">
        <f>VLOOKUP($D5613,Dummy!$C$2:$I$1194,4,FALSE)</f>
        <v>0</v>
      </c>
      <c r="H5613">
        <f>VLOOKUP($D5613,Dummy!$C$2:$I$1194,5,FALSE)</f>
        <v>0</v>
      </c>
      <c r="I5613">
        <f>VLOOKUP($D5613,Dummy!$C$2:$I$1194,6,FALSE)</f>
        <v>0</v>
      </c>
      <c r="J5613">
        <f>VLOOKUP($D5613,Dummy!$C$2:$I$1194,7,FALSE)</f>
        <v>0</v>
      </c>
      <c r="K5613">
        <f>VLOOKUP($B5613,'Distance from BP'!$A$1:$F$3179,3,FALSE)</f>
        <v>163.81</v>
      </c>
      <c r="L5613">
        <f>VLOOKUP($B5613,'Distance from BP'!$A$1:$F$3179,4,FALSE)</f>
        <v>195.74</v>
      </c>
      <c r="M5613">
        <f>VLOOKUP($B5613,'Distance from BP'!$A$1:$F$3179,5,FALSE)</f>
        <v>225.33</v>
      </c>
      <c r="N5613">
        <f>VLOOKUP($B5613,'Distance from BP'!$A$1:$F$3179,6,FALSE)</f>
        <v>213.72</v>
      </c>
      <c r="O5613" s="7">
        <f>VLOOKUP(B5613,'tax data'!$A$1:$M$3179,12,FALSE)</f>
        <v>4263635.1691637449</v>
      </c>
    </row>
    <row r="5614" spans="1:15" x14ac:dyDescent="0.2">
      <c r="A5614" s="1">
        <v>45906</v>
      </c>
      <c r="B5614" t="s">
        <v>333</v>
      </c>
      <c r="C5614" t="s">
        <v>431</v>
      </c>
      <c r="D5614" t="s">
        <v>1456</v>
      </c>
      <c r="E5614">
        <v>587</v>
      </c>
      <c r="F5614">
        <v>577</v>
      </c>
      <c r="G5614">
        <f>VLOOKUP($D5614,Dummy!$C$2:$I$1194,4,FALSE)</f>
        <v>0</v>
      </c>
      <c r="H5614">
        <f>VLOOKUP($D5614,Dummy!$C$2:$I$1194,5,FALSE)</f>
        <v>0</v>
      </c>
      <c r="I5614">
        <f>VLOOKUP($D5614,Dummy!$C$2:$I$1194,6,FALSE)</f>
        <v>0</v>
      </c>
      <c r="J5614">
        <f>VLOOKUP($D5614,Dummy!$C$2:$I$1194,7,FALSE)</f>
        <v>0</v>
      </c>
      <c r="K5614">
        <f>VLOOKUP($B5614,'Distance from BP'!$A$1:$F$3179,3,FALSE)</f>
        <v>62.91</v>
      </c>
      <c r="L5614">
        <f>VLOOKUP($B5614,'Distance from BP'!$A$1:$F$3179,4,FALSE)</f>
        <v>69.84</v>
      </c>
      <c r="M5614">
        <f>VLOOKUP($B5614,'Distance from BP'!$A$1:$F$3179,5,FALSE)</f>
        <v>79.010000000000005</v>
      </c>
      <c r="N5614">
        <f>VLOOKUP($B5614,'Distance from BP'!$A$1:$F$3179,6,FALSE)</f>
        <v>75.69</v>
      </c>
      <c r="O5614" s="7">
        <f>VLOOKUP(B5614,'tax data'!$A$1:$M$3179,12,FALSE)</f>
        <v>3964855.257081545</v>
      </c>
    </row>
    <row r="5615" spans="1:15" x14ac:dyDescent="0.2">
      <c r="A5615" s="1">
        <v>45906</v>
      </c>
      <c r="B5615" t="s">
        <v>334</v>
      </c>
      <c r="C5615" t="s">
        <v>421</v>
      </c>
      <c r="D5615" t="s">
        <v>1457</v>
      </c>
      <c r="E5615">
        <v>590</v>
      </c>
      <c r="F5615">
        <v>589</v>
      </c>
      <c r="G5615">
        <f>VLOOKUP($D5615,Dummy!$C$2:$I$1194,4,FALSE)</f>
        <v>0</v>
      </c>
      <c r="H5615">
        <f>VLOOKUP($D5615,Dummy!$C$2:$I$1194,5,FALSE)</f>
        <v>0</v>
      </c>
      <c r="I5615">
        <f>VLOOKUP($D5615,Dummy!$C$2:$I$1194,6,FALSE)</f>
        <v>0</v>
      </c>
      <c r="J5615">
        <f>VLOOKUP($D5615,Dummy!$C$2:$I$1194,7,FALSE)</f>
        <v>0</v>
      </c>
      <c r="K5615">
        <f>VLOOKUP($B5615,'Distance from BP'!$A$1:$F$3179,3,FALSE)</f>
        <v>90.75</v>
      </c>
      <c r="L5615">
        <f>VLOOKUP($B5615,'Distance from BP'!$A$1:$F$3179,4,FALSE)</f>
        <v>102.32</v>
      </c>
      <c r="M5615">
        <f>VLOOKUP($B5615,'Distance from BP'!$A$1:$F$3179,5,FALSE)</f>
        <v>93.69</v>
      </c>
      <c r="N5615">
        <f>VLOOKUP($B5615,'Distance from BP'!$A$1:$F$3179,6,FALSE)</f>
        <v>80.69</v>
      </c>
      <c r="O5615" s="7">
        <f>VLOOKUP(B5615,'tax data'!$A$1:$M$3179,12,FALSE)</f>
        <v>3629937.4670476192</v>
      </c>
    </row>
    <row r="5616" spans="1:15" x14ac:dyDescent="0.2">
      <c r="A5616" s="1">
        <v>45906</v>
      </c>
      <c r="B5616" t="s">
        <v>335</v>
      </c>
      <c r="C5616" t="s">
        <v>426</v>
      </c>
      <c r="D5616" t="s">
        <v>1458</v>
      </c>
      <c r="E5616">
        <v>591.9</v>
      </c>
      <c r="F5616">
        <v>590.9</v>
      </c>
      <c r="G5616">
        <f>VLOOKUP($D5616,Dummy!$C$2:$I$1194,4,FALSE)</f>
        <v>0</v>
      </c>
      <c r="H5616">
        <f>VLOOKUP($D5616,Dummy!$C$2:$I$1194,5,FALSE)</f>
        <v>0</v>
      </c>
      <c r="I5616">
        <f>VLOOKUP($D5616,Dummy!$C$2:$I$1194,6,FALSE)</f>
        <v>0</v>
      </c>
      <c r="J5616">
        <f>VLOOKUP($D5616,Dummy!$C$2:$I$1194,7,FALSE)</f>
        <v>0</v>
      </c>
      <c r="K5616">
        <f>VLOOKUP($B5616,'Distance from BP'!$A$1:$F$3179,3,FALSE)</f>
        <v>103.85</v>
      </c>
      <c r="L5616">
        <f>VLOOKUP($B5616,'Distance from BP'!$A$1:$F$3179,4,FALSE)</f>
        <v>131.15</v>
      </c>
      <c r="M5616">
        <f>VLOOKUP($B5616,'Distance from BP'!$A$1:$F$3179,5,FALSE)</f>
        <v>120.27</v>
      </c>
      <c r="N5616">
        <f>VLOOKUP($B5616,'Distance from BP'!$A$1:$F$3179,6,FALSE)</f>
        <v>108.68</v>
      </c>
      <c r="O5616" s="7">
        <f>VLOOKUP(B5616,'tax data'!$A$1:$M$3179,12,FALSE)</f>
        <v>3661199.6749734888</v>
      </c>
    </row>
    <row r="5617" spans="1:15" x14ac:dyDescent="0.2">
      <c r="A5617" s="1">
        <v>45906</v>
      </c>
      <c r="B5617" t="s">
        <v>336</v>
      </c>
      <c r="C5617" t="s">
        <v>528</v>
      </c>
      <c r="D5617" t="s">
        <v>1459</v>
      </c>
      <c r="E5617">
        <v>581</v>
      </c>
      <c r="F5617">
        <v>578</v>
      </c>
      <c r="G5617">
        <f>VLOOKUP($D5617,Dummy!$C$2:$I$1194,4,FALSE)</f>
        <v>0</v>
      </c>
      <c r="H5617">
        <f>VLOOKUP($D5617,Dummy!$C$2:$I$1194,5,FALSE)</f>
        <v>0</v>
      </c>
      <c r="I5617">
        <f>VLOOKUP($D5617,Dummy!$C$2:$I$1194,6,FALSE)</f>
        <v>0</v>
      </c>
      <c r="J5617">
        <f>VLOOKUP($D5617,Dummy!$C$2:$I$1194,7,FALSE)</f>
        <v>0</v>
      </c>
      <c r="K5617">
        <f>VLOOKUP($B5617,'Distance from BP'!$A$1:$F$3179,3,FALSE)</f>
        <v>115.11</v>
      </c>
      <c r="L5617">
        <f>VLOOKUP($B5617,'Distance from BP'!$A$1:$F$3179,4,FALSE)</f>
        <v>142.12</v>
      </c>
      <c r="M5617">
        <f>VLOOKUP($B5617,'Distance from BP'!$A$1:$F$3179,5,FALSE)</f>
        <v>136.57</v>
      </c>
      <c r="N5617">
        <f>VLOOKUP($B5617,'Distance from BP'!$A$1:$F$3179,6,FALSE)</f>
        <v>118.18</v>
      </c>
      <c r="O5617" s="7">
        <f>VLOOKUP(B5617,'tax data'!$A$1:$M$3179,12,FALSE)</f>
        <v>3487158.7590618338</v>
      </c>
    </row>
    <row r="5618" spans="1:15" x14ac:dyDescent="0.2">
      <c r="A5618" s="1">
        <v>45906</v>
      </c>
      <c r="B5618" t="s">
        <v>338</v>
      </c>
      <c r="C5618" t="s">
        <v>505</v>
      </c>
      <c r="D5618" t="s">
        <v>1461</v>
      </c>
      <c r="E5618">
        <v>574.9</v>
      </c>
      <c r="F5618">
        <v>565.9</v>
      </c>
      <c r="G5618">
        <f>VLOOKUP($D5618,Dummy!$C$2:$I$1194,4,FALSE)</f>
        <v>0</v>
      </c>
      <c r="H5618">
        <f>VLOOKUP($D5618,Dummy!$C$2:$I$1194,5,FALSE)</f>
        <v>0</v>
      </c>
      <c r="I5618">
        <f>VLOOKUP($D5618,Dummy!$C$2:$I$1194,6,FALSE)</f>
        <v>0</v>
      </c>
      <c r="J5618">
        <f>VLOOKUP($D5618,Dummy!$C$2:$I$1194,7,FALSE)</f>
        <v>0</v>
      </c>
      <c r="K5618">
        <f>VLOOKUP($B5618,'Distance from BP'!$A$1:$F$3179,3,FALSE)</f>
        <v>131.44999999999999</v>
      </c>
      <c r="L5618">
        <f>VLOOKUP($B5618,'Distance from BP'!$A$1:$F$3179,4,FALSE)</f>
        <v>174.92</v>
      </c>
      <c r="M5618">
        <f>VLOOKUP($B5618,'Distance from BP'!$A$1:$F$3179,5,FALSE)</f>
        <v>163.57</v>
      </c>
      <c r="N5618">
        <f>VLOOKUP($B5618,'Distance from BP'!$A$1:$F$3179,6,FALSE)</f>
        <v>152.38</v>
      </c>
      <c r="O5618" s="7">
        <f>VLOOKUP(B5618,'tax data'!$A$1:$M$3179,12,FALSE)</f>
        <v>3425095.6947530862</v>
      </c>
    </row>
    <row r="5619" spans="1:15" x14ac:dyDescent="0.2">
      <c r="A5619" s="1">
        <v>45906</v>
      </c>
      <c r="B5619" t="s">
        <v>338</v>
      </c>
      <c r="C5619" t="s">
        <v>422</v>
      </c>
      <c r="D5619" t="s">
        <v>1462</v>
      </c>
      <c r="E5619">
        <v>589</v>
      </c>
      <c r="F5619">
        <v>587</v>
      </c>
      <c r="G5619">
        <f>VLOOKUP($D5619,Dummy!$C$2:$I$1194,4,FALSE)</f>
        <v>0</v>
      </c>
      <c r="H5619">
        <f>VLOOKUP($D5619,Dummy!$C$2:$I$1194,5,FALSE)</f>
        <v>0</v>
      </c>
      <c r="I5619">
        <f>VLOOKUP($D5619,Dummy!$C$2:$I$1194,6,FALSE)</f>
        <v>0</v>
      </c>
      <c r="J5619">
        <f>VLOOKUP($D5619,Dummy!$C$2:$I$1194,7,FALSE)</f>
        <v>0</v>
      </c>
      <c r="K5619">
        <f>VLOOKUP($B5619,'Distance from BP'!$A$1:$F$3179,3,FALSE)</f>
        <v>131.44999999999999</v>
      </c>
      <c r="L5619">
        <f>VLOOKUP($B5619,'Distance from BP'!$A$1:$F$3179,4,FALSE)</f>
        <v>174.92</v>
      </c>
      <c r="M5619">
        <f>VLOOKUP($B5619,'Distance from BP'!$A$1:$F$3179,5,FALSE)</f>
        <v>163.57</v>
      </c>
      <c r="N5619">
        <f>VLOOKUP($B5619,'Distance from BP'!$A$1:$F$3179,6,FALSE)</f>
        <v>152.38</v>
      </c>
      <c r="O5619" s="7">
        <f>VLOOKUP(B5619,'tax data'!$A$1:$M$3179,12,FALSE)</f>
        <v>3425095.6947530862</v>
      </c>
    </row>
    <row r="5620" spans="1:15" x14ac:dyDescent="0.2">
      <c r="A5620" s="1">
        <v>45906</v>
      </c>
      <c r="B5620" t="s">
        <v>338</v>
      </c>
      <c r="C5620" t="s">
        <v>426</v>
      </c>
      <c r="D5620" t="s">
        <v>1463</v>
      </c>
      <c r="E5620">
        <v>591.9</v>
      </c>
      <c r="F5620">
        <v>590.9</v>
      </c>
      <c r="G5620">
        <f>VLOOKUP($D5620,Dummy!$C$2:$I$1194,4,FALSE)</f>
        <v>0</v>
      </c>
      <c r="H5620">
        <f>VLOOKUP($D5620,Dummy!$C$2:$I$1194,5,FALSE)</f>
        <v>0</v>
      </c>
      <c r="I5620">
        <f>VLOOKUP($D5620,Dummy!$C$2:$I$1194,6,FALSE)</f>
        <v>0</v>
      </c>
      <c r="J5620">
        <f>VLOOKUP($D5620,Dummy!$C$2:$I$1194,7,FALSE)</f>
        <v>0</v>
      </c>
      <c r="K5620">
        <f>VLOOKUP($B5620,'Distance from BP'!$A$1:$F$3179,3,FALSE)</f>
        <v>131.44999999999999</v>
      </c>
      <c r="L5620">
        <f>VLOOKUP($B5620,'Distance from BP'!$A$1:$F$3179,4,FALSE)</f>
        <v>174.92</v>
      </c>
      <c r="M5620">
        <f>VLOOKUP($B5620,'Distance from BP'!$A$1:$F$3179,5,FALSE)</f>
        <v>163.57</v>
      </c>
      <c r="N5620">
        <f>VLOOKUP($B5620,'Distance from BP'!$A$1:$F$3179,6,FALSE)</f>
        <v>152.38</v>
      </c>
      <c r="O5620" s="7">
        <f>VLOOKUP(B5620,'tax data'!$A$1:$M$3179,12,FALSE)</f>
        <v>3425095.6947530862</v>
      </c>
    </row>
    <row r="5621" spans="1:15" x14ac:dyDescent="0.2">
      <c r="A5621" s="1">
        <v>45906</v>
      </c>
      <c r="B5621" t="s">
        <v>338</v>
      </c>
      <c r="C5621" t="s">
        <v>421</v>
      </c>
      <c r="D5621" t="s">
        <v>1464</v>
      </c>
      <c r="E5621">
        <v>590</v>
      </c>
      <c r="F5621">
        <v>589</v>
      </c>
      <c r="G5621">
        <f>VLOOKUP($D5621,Dummy!$C$2:$I$1194,4,FALSE)</f>
        <v>0</v>
      </c>
      <c r="H5621">
        <f>VLOOKUP($D5621,Dummy!$C$2:$I$1194,5,FALSE)</f>
        <v>0</v>
      </c>
      <c r="I5621">
        <f>VLOOKUP($D5621,Dummy!$C$2:$I$1194,6,FALSE)</f>
        <v>0</v>
      </c>
      <c r="J5621">
        <f>VLOOKUP($D5621,Dummy!$C$2:$I$1194,7,FALSE)</f>
        <v>0</v>
      </c>
      <c r="K5621">
        <f>VLOOKUP($B5621,'Distance from BP'!$A$1:$F$3179,3,FALSE)</f>
        <v>131.44999999999999</v>
      </c>
      <c r="L5621">
        <f>VLOOKUP($B5621,'Distance from BP'!$A$1:$F$3179,4,FALSE)</f>
        <v>174.92</v>
      </c>
      <c r="M5621">
        <f>VLOOKUP($B5621,'Distance from BP'!$A$1:$F$3179,5,FALSE)</f>
        <v>163.57</v>
      </c>
      <c r="N5621">
        <f>VLOOKUP($B5621,'Distance from BP'!$A$1:$F$3179,6,FALSE)</f>
        <v>152.38</v>
      </c>
      <c r="O5621" s="7">
        <f>VLOOKUP(B5621,'tax data'!$A$1:$M$3179,12,FALSE)</f>
        <v>3425095.6947530862</v>
      </c>
    </row>
    <row r="5622" spans="1:15" x14ac:dyDescent="0.2">
      <c r="A5622" s="1">
        <v>45906</v>
      </c>
      <c r="B5622" t="s">
        <v>339</v>
      </c>
      <c r="C5622" t="s">
        <v>421</v>
      </c>
      <c r="D5622" t="s">
        <v>1465</v>
      </c>
      <c r="E5622">
        <v>640</v>
      </c>
      <c r="F5622">
        <v>639</v>
      </c>
      <c r="G5622">
        <f>VLOOKUP($D5622,Dummy!$C$2:$I$1194,4,FALSE)</f>
        <v>1</v>
      </c>
      <c r="H5622">
        <f>VLOOKUP($D5622,Dummy!$C$2:$I$1194,5,FALSE)</f>
        <v>1</v>
      </c>
      <c r="I5622">
        <f>VLOOKUP($D5622,Dummy!$C$2:$I$1194,6,FALSE)</f>
        <v>1</v>
      </c>
      <c r="J5622">
        <f>VLOOKUP($D5622,Dummy!$C$2:$I$1194,7,FALSE)</f>
        <v>1</v>
      </c>
      <c r="K5622">
        <f>VLOOKUP($B5622,'Distance from BP'!$A$1:$F$3179,3,FALSE)</f>
        <v>108.45</v>
      </c>
      <c r="L5622">
        <f>VLOOKUP($B5622,'Distance from BP'!$A$1:$F$3179,4,FALSE)</f>
        <v>143.75</v>
      </c>
      <c r="M5622">
        <f>VLOOKUP($B5622,'Distance from BP'!$A$1:$F$3179,5,FALSE)</f>
        <v>160.15</v>
      </c>
      <c r="N5622">
        <f>VLOOKUP($B5622,'Distance from BP'!$A$1:$F$3179,6,FALSE)</f>
        <v>156.93</v>
      </c>
      <c r="O5622" s="7">
        <f>VLOOKUP(B5622,'tax data'!$A$1:$M$3179,12,FALSE)</f>
        <v>3888892.9986181483</v>
      </c>
    </row>
    <row r="5623" spans="1:15" x14ac:dyDescent="0.2">
      <c r="A5623" s="1">
        <v>45906</v>
      </c>
      <c r="B5623" t="s">
        <v>339</v>
      </c>
      <c r="C5623" t="s">
        <v>421</v>
      </c>
      <c r="D5623" t="s">
        <v>1466</v>
      </c>
      <c r="E5623">
        <v>640</v>
      </c>
      <c r="F5623">
        <v>639</v>
      </c>
      <c r="G5623">
        <f>VLOOKUP($D5623,Dummy!$C$2:$I$1194,4,FALSE)</f>
        <v>1</v>
      </c>
      <c r="H5623">
        <f>VLOOKUP($D5623,Dummy!$C$2:$I$1194,5,FALSE)</f>
        <v>1</v>
      </c>
      <c r="I5623">
        <f>VLOOKUP($D5623,Dummy!$C$2:$I$1194,6,FALSE)</f>
        <v>1</v>
      </c>
      <c r="J5623">
        <f>VLOOKUP($D5623,Dummy!$C$2:$I$1194,7,FALSE)</f>
        <v>1</v>
      </c>
      <c r="K5623">
        <f>VLOOKUP($B5623,'Distance from BP'!$A$1:$F$3179,3,FALSE)</f>
        <v>108.45</v>
      </c>
      <c r="L5623">
        <f>VLOOKUP($B5623,'Distance from BP'!$A$1:$F$3179,4,FALSE)</f>
        <v>143.75</v>
      </c>
      <c r="M5623">
        <f>VLOOKUP($B5623,'Distance from BP'!$A$1:$F$3179,5,FALSE)</f>
        <v>160.15</v>
      </c>
      <c r="N5623">
        <f>VLOOKUP($B5623,'Distance from BP'!$A$1:$F$3179,6,FALSE)</f>
        <v>156.93</v>
      </c>
      <c r="O5623" s="7">
        <f>VLOOKUP(B5623,'tax data'!$A$1:$M$3179,12,FALSE)</f>
        <v>3888892.9986181483</v>
      </c>
    </row>
    <row r="5624" spans="1:15" x14ac:dyDescent="0.2">
      <c r="A5624" s="1">
        <v>45906</v>
      </c>
      <c r="B5624" t="s">
        <v>340</v>
      </c>
      <c r="C5624" t="s">
        <v>422</v>
      </c>
      <c r="D5624" t="s">
        <v>1467</v>
      </c>
      <c r="E5624">
        <v>589</v>
      </c>
      <c r="F5624">
        <v>587</v>
      </c>
      <c r="G5624">
        <f>VLOOKUP($D5624,Dummy!$C$2:$I$1194,4,FALSE)</f>
        <v>0</v>
      </c>
      <c r="H5624">
        <f>VLOOKUP($D5624,Dummy!$C$2:$I$1194,5,FALSE)</f>
        <v>0</v>
      </c>
      <c r="I5624">
        <f>VLOOKUP($D5624,Dummy!$C$2:$I$1194,6,FALSE)</f>
        <v>0</v>
      </c>
      <c r="J5624">
        <f>VLOOKUP($D5624,Dummy!$C$2:$I$1194,7,FALSE)</f>
        <v>0</v>
      </c>
      <c r="K5624">
        <f>VLOOKUP($B5624,'Distance from BP'!$A$1:$F$3179,3,FALSE)</f>
        <v>117.1</v>
      </c>
      <c r="L5624">
        <f>VLOOKUP($B5624,'Distance from BP'!$A$1:$F$3179,4,FALSE)</f>
        <v>124.83</v>
      </c>
      <c r="M5624">
        <f>VLOOKUP($B5624,'Distance from BP'!$A$1:$F$3179,5,FALSE)</f>
        <v>175.41</v>
      </c>
      <c r="N5624">
        <f>VLOOKUP($B5624,'Distance from BP'!$A$1:$F$3179,6,FALSE)</f>
        <v>170.7</v>
      </c>
      <c r="O5624" s="7">
        <f>VLOOKUP(B5624,'tax data'!$A$1:$M$3179,12,FALSE)</f>
        <v>4680076.0079156458</v>
      </c>
    </row>
    <row r="5625" spans="1:15" x14ac:dyDescent="0.2">
      <c r="A5625" s="1">
        <v>45906</v>
      </c>
      <c r="B5625" t="s">
        <v>340</v>
      </c>
      <c r="C5625" t="s">
        <v>433</v>
      </c>
      <c r="D5625" t="s">
        <v>1468</v>
      </c>
      <c r="E5625">
        <v>587.9</v>
      </c>
      <c r="F5625">
        <v>585.9</v>
      </c>
      <c r="G5625">
        <f>VLOOKUP($D5625,Dummy!$C$2:$I$1194,4,FALSE)</f>
        <v>0</v>
      </c>
      <c r="H5625">
        <f>VLOOKUP($D5625,Dummy!$C$2:$I$1194,5,FALSE)</f>
        <v>0</v>
      </c>
      <c r="I5625">
        <f>VLOOKUP($D5625,Dummy!$C$2:$I$1194,6,FALSE)</f>
        <v>0</v>
      </c>
      <c r="J5625">
        <f>VLOOKUP($D5625,Dummy!$C$2:$I$1194,7,FALSE)</f>
        <v>0</v>
      </c>
      <c r="K5625">
        <f>VLOOKUP($B5625,'Distance from BP'!$A$1:$F$3179,3,FALSE)</f>
        <v>117.1</v>
      </c>
      <c r="L5625">
        <f>VLOOKUP($B5625,'Distance from BP'!$A$1:$F$3179,4,FALSE)</f>
        <v>124.83</v>
      </c>
      <c r="M5625">
        <f>VLOOKUP($B5625,'Distance from BP'!$A$1:$F$3179,5,FALSE)</f>
        <v>175.41</v>
      </c>
      <c r="N5625">
        <f>VLOOKUP($B5625,'Distance from BP'!$A$1:$F$3179,6,FALSE)</f>
        <v>170.7</v>
      </c>
      <c r="O5625" s="7">
        <f>VLOOKUP(B5625,'tax data'!$A$1:$M$3179,12,FALSE)</f>
        <v>4680076.0079156458</v>
      </c>
    </row>
    <row r="5626" spans="1:15" x14ac:dyDescent="0.2">
      <c r="A5626" s="1">
        <v>45906</v>
      </c>
      <c r="B5626" t="s">
        <v>340</v>
      </c>
      <c r="C5626" t="s">
        <v>426</v>
      </c>
      <c r="D5626" t="s">
        <v>1469</v>
      </c>
      <c r="E5626">
        <v>591.9</v>
      </c>
      <c r="F5626">
        <v>590.9</v>
      </c>
      <c r="G5626">
        <f>VLOOKUP($D5626,Dummy!$C$2:$I$1194,4,FALSE)</f>
        <v>0</v>
      </c>
      <c r="H5626">
        <f>VLOOKUP($D5626,Dummy!$C$2:$I$1194,5,FALSE)</f>
        <v>0</v>
      </c>
      <c r="I5626">
        <f>VLOOKUP($D5626,Dummy!$C$2:$I$1194,6,FALSE)</f>
        <v>0</v>
      </c>
      <c r="J5626">
        <f>VLOOKUP($D5626,Dummy!$C$2:$I$1194,7,FALSE)</f>
        <v>0</v>
      </c>
      <c r="K5626">
        <f>VLOOKUP($B5626,'Distance from BP'!$A$1:$F$3179,3,FALSE)</f>
        <v>117.1</v>
      </c>
      <c r="L5626">
        <f>VLOOKUP($B5626,'Distance from BP'!$A$1:$F$3179,4,FALSE)</f>
        <v>124.83</v>
      </c>
      <c r="M5626">
        <f>VLOOKUP($B5626,'Distance from BP'!$A$1:$F$3179,5,FALSE)</f>
        <v>175.41</v>
      </c>
      <c r="N5626">
        <f>VLOOKUP($B5626,'Distance from BP'!$A$1:$F$3179,6,FALSE)</f>
        <v>170.7</v>
      </c>
      <c r="O5626" s="7">
        <f>VLOOKUP(B5626,'tax data'!$A$1:$M$3179,12,FALSE)</f>
        <v>4680076.0079156458</v>
      </c>
    </row>
    <row r="5627" spans="1:15" x14ac:dyDescent="0.2">
      <c r="A5627" s="1">
        <v>45906</v>
      </c>
      <c r="B5627" t="s">
        <v>340</v>
      </c>
      <c r="C5627" t="s">
        <v>426</v>
      </c>
      <c r="D5627" t="s">
        <v>1470</v>
      </c>
      <c r="E5627">
        <v>591.9</v>
      </c>
      <c r="F5627">
        <v>590.9</v>
      </c>
      <c r="G5627">
        <f>VLOOKUP($D5627,Dummy!$C$2:$I$1194,4,FALSE)</f>
        <v>0</v>
      </c>
      <c r="H5627">
        <f>VLOOKUP($D5627,Dummy!$C$2:$I$1194,5,FALSE)</f>
        <v>0</v>
      </c>
      <c r="I5627">
        <f>VLOOKUP($D5627,Dummy!$C$2:$I$1194,6,FALSE)</f>
        <v>0</v>
      </c>
      <c r="J5627">
        <f>VLOOKUP($D5627,Dummy!$C$2:$I$1194,7,FALSE)</f>
        <v>0</v>
      </c>
      <c r="K5627">
        <f>VLOOKUP($B5627,'Distance from BP'!$A$1:$F$3179,3,FALSE)</f>
        <v>117.1</v>
      </c>
      <c r="L5627">
        <f>VLOOKUP($B5627,'Distance from BP'!$A$1:$F$3179,4,FALSE)</f>
        <v>124.83</v>
      </c>
      <c r="M5627">
        <f>VLOOKUP($B5627,'Distance from BP'!$A$1:$F$3179,5,FALSE)</f>
        <v>175.41</v>
      </c>
      <c r="N5627">
        <f>VLOOKUP($B5627,'Distance from BP'!$A$1:$F$3179,6,FALSE)</f>
        <v>170.7</v>
      </c>
      <c r="O5627" s="7">
        <f>VLOOKUP(B5627,'tax data'!$A$1:$M$3179,12,FALSE)</f>
        <v>4680076.0079156458</v>
      </c>
    </row>
    <row r="5628" spans="1:15" x14ac:dyDescent="0.2">
      <c r="A5628" s="1">
        <v>45906</v>
      </c>
      <c r="B5628" t="s">
        <v>340</v>
      </c>
      <c r="C5628" t="s">
        <v>422</v>
      </c>
      <c r="D5628" t="s">
        <v>1471</v>
      </c>
      <c r="E5628">
        <v>589</v>
      </c>
      <c r="F5628">
        <v>587</v>
      </c>
      <c r="G5628">
        <f>VLOOKUP($D5628,Dummy!$C$2:$I$1194,4,FALSE)</f>
        <v>0</v>
      </c>
      <c r="H5628">
        <f>VLOOKUP($D5628,Dummy!$C$2:$I$1194,5,FALSE)</f>
        <v>0</v>
      </c>
      <c r="I5628">
        <f>VLOOKUP($D5628,Dummy!$C$2:$I$1194,6,FALSE)</f>
        <v>0</v>
      </c>
      <c r="J5628">
        <f>VLOOKUP($D5628,Dummy!$C$2:$I$1194,7,FALSE)</f>
        <v>0</v>
      </c>
      <c r="K5628">
        <f>VLOOKUP($B5628,'Distance from BP'!$A$1:$F$3179,3,FALSE)</f>
        <v>117.1</v>
      </c>
      <c r="L5628">
        <f>VLOOKUP($B5628,'Distance from BP'!$A$1:$F$3179,4,FALSE)</f>
        <v>124.83</v>
      </c>
      <c r="M5628">
        <f>VLOOKUP($B5628,'Distance from BP'!$A$1:$F$3179,5,FALSE)</f>
        <v>175.41</v>
      </c>
      <c r="N5628">
        <f>VLOOKUP($B5628,'Distance from BP'!$A$1:$F$3179,6,FALSE)</f>
        <v>170.7</v>
      </c>
      <c r="O5628" s="7">
        <f>VLOOKUP(B5628,'tax data'!$A$1:$M$3179,12,FALSE)</f>
        <v>4680076.0079156458</v>
      </c>
    </row>
    <row r="5629" spans="1:15" x14ac:dyDescent="0.2">
      <c r="A5629" s="1">
        <v>45906</v>
      </c>
      <c r="B5629" t="s">
        <v>340</v>
      </c>
      <c r="C5629" t="s">
        <v>428</v>
      </c>
      <c r="D5629" t="s">
        <v>1472</v>
      </c>
      <c r="E5629">
        <v>593.9</v>
      </c>
      <c r="F5629">
        <v>589.9</v>
      </c>
      <c r="G5629">
        <f>VLOOKUP($D5629,Dummy!$C$2:$I$1194,4,FALSE)</f>
        <v>0</v>
      </c>
      <c r="H5629">
        <f>VLOOKUP($D5629,Dummy!$C$2:$I$1194,5,FALSE)</f>
        <v>0</v>
      </c>
      <c r="I5629">
        <f>VLOOKUP($D5629,Dummy!$C$2:$I$1194,6,FALSE)</f>
        <v>0</v>
      </c>
      <c r="J5629">
        <f>VLOOKUP($D5629,Dummy!$C$2:$I$1194,7,FALSE)</f>
        <v>0</v>
      </c>
      <c r="K5629">
        <f>VLOOKUP($B5629,'Distance from BP'!$A$1:$F$3179,3,FALSE)</f>
        <v>117.1</v>
      </c>
      <c r="L5629">
        <f>VLOOKUP($B5629,'Distance from BP'!$A$1:$F$3179,4,FALSE)</f>
        <v>124.83</v>
      </c>
      <c r="M5629">
        <f>VLOOKUP($B5629,'Distance from BP'!$A$1:$F$3179,5,FALSE)</f>
        <v>175.41</v>
      </c>
      <c r="N5629">
        <f>VLOOKUP($B5629,'Distance from BP'!$A$1:$F$3179,6,FALSE)</f>
        <v>170.7</v>
      </c>
      <c r="O5629" s="7">
        <f>VLOOKUP(B5629,'tax data'!$A$1:$M$3179,12,FALSE)</f>
        <v>4680076.0079156458</v>
      </c>
    </row>
    <row r="5630" spans="1:15" x14ac:dyDescent="0.2">
      <c r="A5630" s="1">
        <v>45906</v>
      </c>
      <c r="B5630" t="s">
        <v>340</v>
      </c>
      <c r="C5630" t="s">
        <v>505</v>
      </c>
      <c r="D5630" t="s">
        <v>1473</v>
      </c>
      <c r="E5630">
        <v>586.9</v>
      </c>
      <c r="F5630">
        <v>585.9</v>
      </c>
      <c r="G5630">
        <f>VLOOKUP($D5630,Dummy!$C$2:$I$1194,4,FALSE)</f>
        <v>0</v>
      </c>
      <c r="H5630">
        <f>VLOOKUP($D5630,Dummy!$C$2:$I$1194,5,FALSE)</f>
        <v>0</v>
      </c>
      <c r="I5630">
        <f>VLOOKUP($D5630,Dummy!$C$2:$I$1194,6,FALSE)</f>
        <v>0</v>
      </c>
      <c r="J5630">
        <f>VLOOKUP($D5630,Dummy!$C$2:$I$1194,7,FALSE)</f>
        <v>0</v>
      </c>
      <c r="K5630">
        <f>VLOOKUP($B5630,'Distance from BP'!$A$1:$F$3179,3,FALSE)</f>
        <v>117.1</v>
      </c>
      <c r="L5630">
        <f>VLOOKUP($B5630,'Distance from BP'!$A$1:$F$3179,4,FALSE)</f>
        <v>124.83</v>
      </c>
      <c r="M5630">
        <f>VLOOKUP($B5630,'Distance from BP'!$A$1:$F$3179,5,FALSE)</f>
        <v>175.41</v>
      </c>
      <c r="N5630">
        <f>VLOOKUP($B5630,'Distance from BP'!$A$1:$F$3179,6,FALSE)</f>
        <v>170.7</v>
      </c>
      <c r="O5630" s="7">
        <f>VLOOKUP(B5630,'tax data'!$A$1:$M$3179,12,FALSE)</f>
        <v>4680076.0079156458</v>
      </c>
    </row>
    <row r="5631" spans="1:15" x14ac:dyDescent="0.2">
      <c r="A5631" s="1">
        <v>45906</v>
      </c>
      <c r="B5631" t="s">
        <v>340</v>
      </c>
      <c r="C5631" t="s">
        <v>421</v>
      </c>
      <c r="D5631" t="s">
        <v>1474</v>
      </c>
      <c r="E5631">
        <v>590</v>
      </c>
      <c r="F5631">
        <v>589</v>
      </c>
      <c r="G5631">
        <f>VLOOKUP($D5631,Dummy!$C$2:$I$1194,4,FALSE)</f>
        <v>0</v>
      </c>
      <c r="H5631">
        <f>VLOOKUP($D5631,Dummy!$C$2:$I$1194,5,FALSE)</f>
        <v>0</v>
      </c>
      <c r="I5631">
        <f>VLOOKUP($D5631,Dummy!$C$2:$I$1194,6,FALSE)</f>
        <v>0</v>
      </c>
      <c r="J5631">
        <f>VLOOKUP($D5631,Dummy!$C$2:$I$1194,7,FALSE)</f>
        <v>0</v>
      </c>
      <c r="K5631">
        <f>VLOOKUP($B5631,'Distance from BP'!$A$1:$F$3179,3,FALSE)</f>
        <v>117.1</v>
      </c>
      <c r="L5631">
        <f>VLOOKUP($B5631,'Distance from BP'!$A$1:$F$3179,4,FALSE)</f>
        <v>124.83</v>
      </c>
      <c r="M5631">
        <f>VLOOKUP($B5631,'Distance from BP'!$A$1:$F$3179,5,FALSE)</f>
        <v>175.41</v>
      </c>
      <c r="N5631">
        <f>VLOOKUP($B5631,'Distance from BP'!$A$1:$F$3179,6,FALSE)</f>
        <v>170.7</v>
      </c>
      <c r="O5631" s="7">
        <f>VLOOKUP(B5631,'tax data'!$A$1:$M$3179,12,FALSE)</f>
        <v>4680076.0079156458</v>
      </c>
    </row>
    <row r="5632" spans="1:15" x14ac:dyDescent="0.2">
      <c r="A5632" s="1">
        <v>45906</v>
      </c>
      <c r="B5632" t="s">
        <v>340</v>
      </c>
      <c r="C5632" t="s">
        <v>421</v>
      </c>
      <c r="D5632" t="s">
        <v>1475</v>
      </c>
      <c r="E5632">
        <v>590</v>
      </c>
      <c r="F5632">
        <v>589</v>
      </c>
      <c r="G5632">
        <f>VLOOKUP($D5632,Dummy!$C$2:$I$1194,4,FALSE)</f>
        <v>0</v>
      </c>
      <c r="H5632">
        <f>VLOOKUP($D5632,Dummy!$C$2:$I$1194,5,FALSE)</f>
        <v>0</v>
      </c>
      <c r="I5632">
        <f>VLOOKUP($D5632,Dummy!$C$2:$I$1194,6,FALSE)</f>
        <v>0</v>
      </c>
      <c r="J5632">
        <f>VLOOKUP($D5632,Dummy!$C$2:$I$1194,7,FALSE)</f>
        <v>0</v>
      </c>
      <c r="K5632">
        <f>VLOOKUP($B5632,'Distance from BP'!$A$1:$F$3179,3,FALSE)</f>
        <v>117.1</v>
      </c>
      <c r="L5632">
        <f>VLOOKUP($B5632,'Distance from BP'!$A$1:$F$3179,4,FALSE)</f>
        <v>124.83</v>
      </c>
      <c r="M5632">
        <f>VLOOKUP($B5632,'Distance from BP'!$A$1:$F$3179,5,FALSE)</f>
        <v>175.41</v>
      </c>
      <c r="N5632">
        <f>VLOOKUP($B5632,'Distance from BP'!$A$1:$F$3179,6,FALSE)</f>
        <v>170.7</v>
      </c>
      <c r="O5632" s="7">
        <f>VLOOKUP(B5632,'tax data'!$A$1:$M$3179,12,FALSE)</f>
        <v>4680076.0079156458</v>
      </c>
    </row>
    <row r="5633" spans="1:15" x14ac:dyDescent="0.2">
      <c r="A5633" s="1">
        <v>45906</v>
      </c>
      <c r="B5633" t="s">
        <v>340</v>
      </c>
      <c r="C5633" t="s">
        <v>433</v>
      </c>
      <c r="D5633" t="s">
        <v>1477</v>
      </c>
      <c r="E5633">
        <v>587.9</v>
      </c>
      <c r="F5633">
        <v>585.9</v>
      </c>
      <c r="G5633">
        <f>VLOOKUP($D5633,Dummy!$C$2:$I$1194,4,FALSE)</f>
        <v>0</v>
      </c>
      <c r="H5633">
        <f>VLOOKUP($D5633,Dummy!$C$2:$I$1194,5,FALSE)</f>
        <v>0</v>
      </c>
      <c r="I5633">
        <f>VLOOKUP($D5633,Dummy!$C$2:$I$1194,6,FALSE)</f>
        <v>0</v>
      </c>
      <c r="J5633">
        <f>VLOOKUP($D5633,Dummy!$C$2:$I$1194,7,FALSE)</f>
        <v>0</v>
      </c>
      <c r="K5633">
        <f>VLOOKUP($B5633,'Distance from BP'!$A$1:$F$3179,3,FALSE)</f>
        <v>117.1</v>
      </c>
      <c r="L5633">
        <f>VLOOKUP($B5633,'Distance from BP'!$A$1:$F$3179,4,FALSE)</f>
        <v>124.83</v>
      </c>
      <c r="M5633">
        <f>VLOOKUP($B5633,'Distance from BP'!$A$1:$F$3179,5,FALSE)</f>
        <v>175.41</v>
      </c>
      <c r="N5633">
        <f>VLOOKUP($B5633,'Distance from BP'!$A$1:$F$3179,6,FALSE)</f>
        <v>170.7</v>
      </c>
      <c r="O5633" s="7">
        <f>VLOOKUP(B5633,'tax data'!$A$1:$M$3179,12,FALSE)</f>
        <v>4680076.0079156458</v>
      </c>
    </row>
    <row r="5634" spans="1:15" x14ac:dyDescent="0.2">
      <c r="A5634" s="1">
        <v>45906</v>
      </c>
      <c r="B5634" t="s">
        <v>340</v>
      </c>
      <c r="C5634" t="s">
        <v>421</v>
      </c>
      <c r="D5634" t="s">
        <v>1478</v>
      </c>
      <c r="E5634">
        <v>590</v>
      </c>
      <c r="F5634">
        <v>589</v>
      </c>
      <c r="G5634">
        <f>VLOOKUP($D5634,Dummy!$C$2:$I$1194,4,FALSE)</f>
        <v>0</v>
      </c>
      <c r="H5634">
        <f>VLOOKUP($D5634,Dummy!$C$2:$I$1194,5,FALSE)</f>
        <v>0</v>
      </c>
      <c r="I5634">
        <f>VLOOKUP($D5634,Dummy!$C$2:$I$1194,6,FALSE)</f>
        <v>0</v>
      </c>
      <c r="J5634">
        <f>VLOOKUP($D5634,Dummy!$C$2:$I$1194,7,FALSE)</f>
        <v>0</v>
      </c>
      <c r="K5634">
        <f>VLOOKUP($B5634,'Distance from BP'!$A$1:$F$3179,3,FALSE)</f>
        <v>117.1</v>
      </c>
      <c r="L5634">
        <f>VLOOKUP($B5634,'Distance from BP'!$A$1:$F$3179,4,FALSE)</f>
        <v>124.83</v>
      </c>
      <c r="M5634">
        <f>VLOOKUP($B5634,'Distance from BP'!$A$1:$F$3179,5,FALSE)</f>
        <v>175.41</v>
      </c>
      <c r="N5634">
        <f>VLOOKUP($B5634,'Distance from BP'!$A$1:$F$3179,6,FALSE)</f>
        <v>170.7</v>
      </c>
      <c r="O5634" s="7">
        <f>VLOOKUP(B5634,'tax data'!$A$1:$M$3179,12,FALSE)</f>
        <v>4680076.0079156458</v>
      </c>
    </row>
    <row r="5635" spans="1:15" x14ac:dyDescent="0.2">
      <c r="A5635" s="1">
        <v>45906</v>
      </c>
      <c r="B5635" t="s">
        <v>340</v>
      </c>
      <c r="C5635" t="s">
        <v>422</v>
      </c>
      <c r="D5635" t="s">
        <v>1479</v>
      </c>
      <c r="E5635">
        <v>589</v>
      </c>
      <c r="F5635">
        <v>587</v>
      </c>
      <c r="G5635">
        <f>VLOOKUP($D5635,Dummy!$C$2:$I$1194,4,FALSE)</f>
        <v>0</v>
      </c>
      <c r="H5635">
        <f>VLOOKUP($D5635,Dummy!$C$2:$I$1194,5,FALSE)</f>
        <v>0</v>
      </c>
      <c r="I5635">
        <f>VLOOKUP($D5635,Dummy!$C$2:$I$1194,6,FALSE)</f>
        <v>0</v>
      </c>
      <c r="J5635">
        <f>VLOOKUP($D5635,Dummy!$C$2:$I$1194,7,FALSE)</f>
        <v>0</v>
      </c>
      <c r="K5635">
        <f>VLOOKUP($B5635,'Distance from BP'!$A$1:$F$3179,3,FALSE)</f>
        <v>117.1</v>
      </c>
      <c r="L5635">
        <f>VLOOKUP($B5635,'Distance from BP'!$A$1:$F$3179,4,FALSE)</f>
        <v>124.83</v>
      </c>
      <c r="M5635">
        <f>VLOOKUP($B5635,'Distance from BP'!$A$1:$F$3179,5,FALSE)</f>
        <v>175.41</v>
      </c>
      <c r="N5635">
        <f>VLOOKUP($B5635,'Distance from BP'!$A$1:$F$3179,6,FALSE)</f>
        <v>170.7</v>
      </c>
      <c r="O5635" s="7">
        <f>VLOOKUP(B5635,'tax data'!$A$1:$M$3179,12,FALSE)</f>
        <v>4680076.0079156458</v>
      </c>
    </row>
    <row r="5636" spans="1:15" x14ac:dyDescent="0.2">
      <c r="A5636" s="1">
        <v>45906</v>
      </c>
      <c r="B5636" t="s">
        <v>340</v>
      </c>
      <c r="C5636" t="s">
        <v>428</v>
      </c>
      <c r="D5636" t="s">
        <v>1480</v>
      </c>
      <c r="E5636">
        <v>593.9</v>
      </c>
      <c r="F5636">
        <v>589.9</v>
      </c>
      <c r="G5636">
        <f>VLOOKUP($D5636,Dummy!$C$2:$I$1194,4,FALSE)</f>
        <v>0</v>
      </c>
      <c r="H5636">
        <f>VLOOKUP($D5636,Dummy!$C$2:$I$1194,5,FALSE)</f>
        <v>0</v>
      </c>
      <c r="I5636">
        <f>VLOOKUP($D5636,Dummy!$C$2:$I$1194,6,FALSE)</f>
        <v>0</v>
      </c>
      <c r="J5636">
        <f>VLOOKUP($D5636,Dummy!$C$2:$I$1194,7,FALSE)</f>
        <v>0</v>
      </c>
      <c r="K5636">
        <f>VLOOKUP($B5636,'Distance from BP'!$A$1:$F$3179,3,FALSE)</f>
        <v>117.1</v>
      </c>
      <c r="L5636">
        <f>VLOOKUP($B5636,'Distance from BP'!$A$1:$F$3179,4,FALSE)</f>
        <v>124.83</v>
      </c>
      <c r="M5636">
        <f>VLOOKUP($B5636,'Distance from BP'!$A$1:$F$3179,5,FALSE)</f>
        <v>175.41</v>
      </c>
      <c r="N5636">
        <f>VLOOKUP($B5636,'Distance from BP'!$A$1:$F$3179,6,FALSE)</f>
        <v>170.7</v>
      </c>
      <c r="O5636" s="7">
        <f>VLOOKUP(B5636,'tax data'!$A$1:$M$3179,12,FALSE)</f>
        <v>4680076.0079156458</v>
      </c>
    </row>
    <row r="5637" spans="1:15" x14ac:dyDescent="0.2">
      <c r="A5637" s="1">
        <v>45906</v>
      </c>
      <c r="B5637" t="s">
        <v>340</v>
      </c>
      <c r="C5637" t="s">
        <v>421</v>
      </c>
      <c r="D5637" t="s">
        <v>1481</v>
      </c>
      <c r="E5637">
        <v>590</v>
      </c>
      <c r="F5637">
        <v>589</v>
      </c>
      <c r="G5637">
        <f>VLOOKUP($D5637,Dummy!$C$2:$I$1194,4,FALSE)</f>
        <v>0</v>
      </c>
      <c r="H5637">
        <f>VLOOKUP($D5637,Dummy!$C$2:$I$1194,5,FALSE)</f>
        <v>0</v>
      </c>
      <c r="I5637">
        <f>VLOOKUP($D5637,Dummy!$C$2:$I$1194,6,FALSE)</f>
        <v>0</v>
      </c>
      <c r="J5637">
        <f>VLOOKUP($D5637,Dummy!$C$2:$I$1194,7,FALSE)</f>
        <v>0</v>
      </c>
      <c r="K5637">
        <f>VLOOKUP($B5637,'Distance from BP'!$A$1:$F$3179,3,FALSE)</f>
        <v>117.1</v>
      </c>
      <c r="L5637">
        <f>VLOOKUP($B5637,'Distance from BP'!$A$1:$F$3179,4,FALSE)</f>
        <v>124.83</v>
      </c>
      <c r="M5637">
        <f>VLOOKUP($B5637,'Distance from BP'!$A$1:$F$3179,5,FALSE)</f>
        <v>175.41</v>
      </c>
      <c r="N5637">
        <f>VLOOKUP($B5637,'Distance from BP'!$A$1:$F$3179,6,FALSE)</f>
        <v>170.7</v>
      </c>
      <c r="O5637" s="7">
        <f>VLOOKUP(B5637,'tax data'!$A$1:$M$3179,12,FALSE)</f>
        <v>4680076.0079156458</v>
      </c>
    </row>
    <row r="5638" spans="1:15" x14ac:dyDescent="0.2">
      <c r="A5638" s="1">
        <v>45906</v>
      </c>
      <c r="B5638" t="s">
        <v>340</v>
      </c>
      <c r="C5638" t="s">
        <v>426</v>
      </c>
      <c r="D5638" t="s">
        <v>1482</v>
      </c>
      <c r="E5638">
        <v>591.9</v>
      </c>
      <c r="F5638">
        <v>590.9</v>
      </c>
      <c r="G5638">
        <f>VLOOKUP($D5638,Dummy!$C$2:$I$1194,4,FALSE)</f>
        <v>0</v>
      </c>
      <c r="H5638">
        <f>VLOOKUP($D5638,Dummy!$C$2:$I$1194,5,FALSE)</f>
        <v>0</v>
      </c>
      <c r="I5638">
        <f>VLOOKUP($D5638,Dummy!$C$2:$I$1194,6,FALSE)</f>
        <v>0</v>
      </c>
      <c r="J5638">
        <f>VLOOKUP($D5638,Dummy!$C$2:$I$1194,7,FALSE)</f>
        <v>0</v>
      </c>
      <c r="K5638">
        <f>VLOOKUP($B5638,'Distance from BP'!$A$1:$F$3179,3,FALSE)</f>
        <v>117.1</v>
      </c>
      <c r="L5638">
        <f>VLOOKUP($B5638,'Distance from BP'!$A$1:$F$3179,4,FALSE)</f>
        <v>124.83</v>
      </c>
      <c r="M5638">
        <f>VLOOKUP($B5638,'Distance from BP'!$A$1:$F$3179,5,FALSE)</f>
        <v>175.41</v>
      </c>
      <c r="N5638">
        <f>VLOOKUP($B5638,'Distance from BP'!$A$1:$F$3179,6,FALSE)</f>
        <v>170.7</v>
      </c>
      <c r="O5638" s="7">
        <f>VLOOKUP(B5638,'tax data'!$A$1:$M$3179,12,FALSE)</f>
        <v>4680076.0079156458</v>
      </c>
    </row>
    <row r="5639" spans="1:15" x14ac:dyDescent="0.2">
      <c r="A5639" s="1">
        <v>45906</v>
      </c>
      <c r="B5639" t="s">
        <v>340</v>
      </c>
      <c r="C5639" t="s">
        <v>505</v>
      </c>
      <c r="D5639" t="s">
        <v>1483</v>
      </c>
      <c r="E5639">
        <v>587.9</v>
      </c>
      <c r="F5639">
        <v>585.9</v>
      </c>
      <c r="G5639">
        <f>VLOOKUP($D5639,Dummy!$C$2:$I$1194,4,FALSE)</f>
        <v>0</v>
      </c>
      <c r="H5639">
        <f>VLOOKUP($D5639,Dummy!$C$2:$I$1194,5,FALSE)</f>
        <v>0</v>
      </c>
      <c r="I5639">
        <f>VLOOKUP($D5639,Dummy!$C$2:$I$1194,6,FALSE)</f>
        <v>0</v>
      </c>
      <c r="J5639">
        <f>VLOOKUP($D5639,Dummy!$C$2:$I$1194,7,FALSE)</f>
        <v>0</v>
      </c>
      <c r="K5639">
        <f>VLOOKUP($B5639,'Distance from BP'!$A$1:$F$3179,3,FALSE)</f>
        <v>117.1</v>
      </c>
      <c r="L5639">
        <f>VLOOKUP($B5639,'Distance from BP'!$A$1:$F$3179,4,FALSE)</f>
        <v>124.83</v>
      </c>
      <c r="M5639">
        <f>VLOOKUP($B5639,'Distance from BP'!$A$1:$F$3179,5,FALSE)</f>
        <v>175.41</v>
      </c>
      <c r="N5639">
        <f>VLOOKUP($B5639,'Distance from BP'!$A$1:$F$3179,6,FALSE)</f>
        <v>170.7</v>
      </c>
      <c r="O5639" s="7">
        <f>VLOOKUP(B5639,'tax data'!$A$1:$M$3179,12,FALSE)</f>
        <v>4680076.0079156458</v>
      </c>
    </row>
    <row r="5640" spans="1:15" x14ac:dyDescent="0.2">
      <c r="A5640" s="1">
        <v>45906</v>
      </c>
      <c r="B5640" t="s">
        <v>340</v>
      </c>
      <c r="C5640" t="s">
        <v>461</v>
      </c>
      <c r="D5640" t="s">
        <v>1484</v>
      </c>
      <c r="E5640">
        <v>564.9</v>
      </c>
      <c r="F5640">
        <v>575.9</v>
      </c>
      <c r="G5640">
        <f>VLOOKUP($D5640,Dummy!$C$2:$I$1194,4,FALSE)</f>
        <v>0</v>
      </c>
      <c r="H5640">
        <f>VLOOKUP($D5640,Dummy!$C$2:$I$1194,5,FALSE)</f>
        <v>0</v>
      </c>
      <c r="I5640">
        <f>VLOOKUP($D5640,Dummy!$C$2:$I$1194,6,FALSE)</f>
        <v>0</v>
      </c>
      <c r="J5640">
        <f>VLOOKUP($D5640,Dummy!$C$2:$I$1194,7,FALSE)</f>
        <v>0</v>
      </c>
      <c r="K5640">
        <f>VLOOKUP($B5640,'Distance from BP'!$A$1:$F$3179,3,FALSE)</f>
        <v>117.1</v>
      </c>
      <c r="L5640">
        <f>VLOOKUP($B5640,'Distance from BP'!$A$1:$F$3179,4,FALSE)</f>
        <v>124.83</v>
      </c>
      <c r="M5640">
        <f>VLOOKUP($B5640,'Distance from BP'!$A$1:$F$3179,5,FALSE)</f>
        <v>175.41</v>
      </c>
      <c r="N5640">
        <f>VLOOKUP($B5640,'Distance from BP'!$A$1:$F$3179,6,FALSE)</f>
        <v>170.7</v>
      </c>
      <c r="O5640" s="7">
        <f>VLOOKUP(B5640,'tax data'!$A$1:$M$3179,12,FALSE)</f>
        <v>4680076.0079156458</v>
      </c>
    </row>
    <row r="5641" spans="1:15" x14ac:dyDescent="0.2">
      <c r="A5641" s="1">
        <v>45906</v>
      </c>
      <c r="B5641" t="s">
        <v>340</v>
      </c>
      <c r="C5641" t="s">
        <v>421</v>
      </c>
      <c r="D5641" t="s">
        <v>1485</v>
      </c>
      <c r="E5641">
        <v>590</v>
      </c>
      <c r="F5641">
        <v>589</v>
      </c>
      <c r="G5641">
        <f>VLOOKUP($D5641,Dummy!$C$2:$I$1194,4,FALSE)</f>
        <v>0</v>
      </c>
      <c r="H5641">
        <f>VLOOKUP($D5641,Dummy!$C$2:$I$1194,5,FALSE)</f>
        <v>0</v>
      </c>
      <c r="I5641">
        <f>VLOOKUP($D5641,Dummy!$C$2:$I$1194,6,FALSE)</f>
        <v>0</v>
      </c>
      <c r="J5641">
        <f>VLOOKUP($D5641,Dummy!$C$2:$I$1194,7,FALSE)</f>
        <v>0</v>
      </c>
      <c r="K5641">
        <f>VLOOKUP($B5641,'Distance from BP'!$A$1:$F$3179,3,FALSE)</f>
        <v>117.1</v>
      </c>
      <c r="L5641">
        <f>VLOOKUP($B5641,'Distance from BP'!$A$1:$F$3179,4,FALSE)</f>
        <v>124.83</v>
      </c>
      <c r="M5641">
        <f>VLOOKUP($B5641,'Distance from BP'!$A$1:$F$3179,5,FALSE)</f>
        <v>175.41</v>
      </c>
      <c r="N5641">
        <f>VLOOKUP($B5641,'Distance from BP'!$A$1:$F$3179,6,FALSE)</f>
        <v>170.7</v>
      </c>
      <c r="O5641" s="7">
        <f>VLOOKUP(B5641,'tax data'!$A$1:$M$3179,12,FALSE)</f>
        <v>4680076.0079156458</v>
      </c>
    </row>
    <row r="5642" spans="1:15" x14ac:dyDescent="0.2">
      <c r="A5642" s="1">
        <v>45906</v>
      </c>
      <c r="B5642" t="s">
        <v>340</v>
      </c>
      <c r="C5642" t="s">
        <v>443</v>
      </c>
      <c r="D5642" t="s">
        <v>1486</v>
      </c>
      <c r="E5642">
        <v>580</v>
      </c>
      <c r="F5642">
        <v>562</v>
      </c>
      <c r="G5642">
        <f>VLOOKUP($D5642,Dummy!$C$2:$I$1194,4,FALSE)</f>
        <v>0</v>
      </c>
      <c r="H5642">
        <f>VLOOKUP($D5642,Dummy!$C$2:$I$1194,5,FALSE)</f>
        <v>0</v>
      </c>
      <c r="I5642">
        <f>VLOOKUP($D5642,Dummy!$C$2:$I$1194,6,FALSE)</f>
        <v>0</v>
      </c>
      <c r="J5642">
        <f>VLOOKUP($D5642,Dummy!$C$2:$I$1194,7,FALSE)</f>
        <v>0</v>
      </c>
      <c r="K5642">
        <f>VLOOKUP($B5642,'Distance from BP'!$A$1:$F$3179,3,FALSE)</f>
        <v>117.1</v>
      </c>
      <c r="L5642">
        <f>VLOOKUP($B5642,'Distance from BP'!$A$1:$F$3179,4,FALSE)</f>
        <v>124.83</v>
      </c>
      <c r="M5642">
        <f>VLOOKUP($B5642,'Distance from BP'!$A$1:$F$3179,5,FALSE)</f>
        <v>175.41</v>
      </c>
      <c r="N5642">
        <f>VLOOKUP($B5642,'Distance from BP'!$A$1:$F$3179,6,FALSE)</f>
        <v>170.7</v>
      </c>
      <c r="O5642" s="7">
        <f>VLOOKUP(B5642,'tax data'!$A$1:$M$3179,12,FALSE)</f>
        <v>4680076.0079156458</v>
      </c>
    </row>
    <row r="5643" spans="1:15" x14ac:dyDescent="0.2">
      <c r="A5643" s="1">
        <v>45906</v>
      </c>
      <c r="B5643" t="s">
        <v>341</v>
      </c>
      <c r="C5643" t="s">
        <v>421</v>
      </c>
      <c r="D5643" t="s">
        <v>1487</v>
      </c>
      <c r="E5643">
        <v>590</v>
      </c>
      <c r="F5643">
        <v>589</v>
      </c>
      <c r="G5643">
        <f>VLOOKUP($D5643,Dummy!$C$2:$I$1194,4,FALSE)</f>
        <v>0</v>
      </c>
      <c r="H5643">
        <f>VLOOKUP($D5643,Dummy!$C$2:$I$1194,5,FALSE)</f>
        <v>0</v>
      </c>
      <c r="I5643">
        <f>VLOOKUP($D5643,Dummy!$C$2:$I$1194,6,FALSE)</f>
        <v>0</v>
      </c>
      <c r="J5643">
        <f>VLOOKUP($D5643,Dummy!$C$2:$I$1194,7,FALSE)</f>
        <v>0</v>
      </c>
      <c r="K5643">
        <f>VLOOKUP($B5643,'Distance from BP'!$A$1:$F$3179,3,FALSE)</f>
        <v>181.99</v>
      </c>
      <c r="L5643">
        <f>VLOOKUP($B5643,'Distance from BP'!$A$1:$F$3179,4,FALSE)</f>
        <v>219.69</v>
      </c>
      <c r="M5643">
        <f>VLOOKUP($B5643,'Distance from BP'!$A$1:$F$3179,5,FALSE)</f>
        <v>213.17</v>
      </c>
      <c r="N5643">
        <f>VLOOKUP($B5643,'Distance from BP'!$A$1:$F$3179,6,FALSE)</f>
        <v>195.44</v>
      </c>
      <c r="O5643" s="7">
        <f>VLOOKUP(B5643,'tax data'!$A$1:$M$3179,12,FALSE)</f>
        <v>3471465.6356369262</v>
      </c>
    </row>
    <row r="5644" spans="1:15" x14ac:dyDescent="0.2">
      <c r="A5644" s="1">
        <v>45906</v>
      </c>
      <c r="B5644" t="s">
        <v>341</v>
      </c>
      <c r="C5644" t="s">
        <v>426</v>
      </c>
      <c r="D5644" t="s">
        <v>1488</v>
      </c>
      <c r="E5644">
        <v>591.9</v>
      </c>
      <c r="F5644">
        <v>590.9</v>
      </c>
      <c r="G5644">
        <f>VLOOKUP($D5644,Dummy!$C$2:$I$1194,4,FALSE)</f>
        <v>0</v>
      </c>
      <c r="H5644">
        <f>VLOOKUP($D5644,Dummy!$C$2:$I$1194,5,FALSE)</f>
        <v>0</v>
      </c>
      <c r="I5644">
        <f>VLOOKUP($D5644,Dummy!$C$2:$I$1194,6,FALSE)</f>
        <v>0</v>
      </c>
      <c r="J5644">
        <f>VLOOKUP($D5644,Dummy!$C$2:$I$1194,7,FALSE)</f>
        <v>0</v>
      </c>
      <c r="K5644">
        <f>VLOOKUP($B5644,'Distance from BP'!$A$1:$F$3179,3,FALSE)</f>
        <v>181.99</v>
      </c>
      <c r="L5644">
        <f>VLOOKUP($B5644,'Distance from BP'!$A$1:$F$3179,4,FALSE)</f>
        <v>219.69</v>
      </c>
      <c r="M5644">
        <f>VLOOKUP($B5644,'Distance from BP'!$A$1:$F$3179,5,FALSE)</f>
        <v>213.17</v>
      </c>
      <c r="N5644">
        <f>VLOOKUP($B5644,'Distance from BP'!$A$1:$F$3179,6,FALSE)</f>
        <v>195.44</v>
      </c>
      <c r="O5644" s="7">
        <f>VLOOKUP(B5644,'tax data'!$A$1:$M$3179,12,FALSE)</f>
        <v>3471465.6356369262</v>
      </c>
    </row>
    <row r="5645" spans="1:15" x14ac:dyDescent="0.2">
      <c r="A5645" s="1">
        <v>45906</v>
      </c>
      <c r="B5645" t="s">
        <v>342</v>
      </c>
      <c r="C5645" t="s">
        <v>421</v>
      </c>
      <c r="D5645" t="s">
        <v>1489</v>
      </c>
      <c r="E5645">
        <v>590</v>
      </c>
      <c r="F5645">
        <v>589</v>
      </c>
      <c r="G5645">
        <f>VLOOKUP($D5645,Dummy!$C$2:$I$1194,4,FALSE)</f>
        <v>0</v>
      </c>
      <c r="H5645">
        <f>VLOOKUP($D5645,Dummy!$C$2:$I$1194,5,FALSE)</f>
        <v>0</v>
      </c>
      <c r="I5645">
        <f>VLOOKUP($D5645,Dummy!$C$2:$I$1194,6,FALSE)</f>
        <v>0</v>
      </c>
      <c r="J5645">
        <f>VLOOKUP($D5645,Dummy!$C$2:$I$1194,7,FALSE)</f>
        <v>0</v>
      </c>
      <c r="K5645">
        <f>VLOOKUP($B5645,'Distance from BP'!$A$1:$F$3179,3,FALSE)</f>
        <v>109.46</v>
      </c>
      <c r="L5645">
        <f>VLOOKUP($B5645,'Distance from BP'!$A$1:$F$3179,4,FALSE)</f>
        <v>159.54</v>
      </c>
      <c r="M5645">
        <f>VLOOKUP($B5645,'Distance from BP'!$A$1:$F$3179,5,FALSE)</f>
        <v>156.15</v>
      </c>
      <c r="N5645">
        <f>VLOOKUP($B5645,'Distance from BP'!$A$1:$F$3179,6,FALSE)</f>
        <v>144.68</v>
      </c>
      <c r="O5645" s="7">
        <f>VLOOKUP(B5645,'tax data'!$A$1:$M$3179,12,FALSE)</f>
        <v>4363866.0918884156</v>
      </c>
    </row>
    <row r="5646" spans="1:15" x14ac:dyDescent="0.2">
      <c r="A5646" s="1">
        <v>45906</v>
      </c>
      <c r="B5646" t="s">
        <v>342</v>
      </c>
      <c r="C5646" t="s">
        <v>421</v>
      </c>
      <c r="D5646" t="s">
        <v>1490</v>
      </c>
      <c r="E5646">
        <v>637</v>
      </c>
      <c r="F5646">
        <v>639</v>
      </c>
      <c r="G5646">
        <f>VLOOKUP($D5646,Dummy!$C$2:$I$1194,4,FALSE)</f>
        <v>1</v>
      </c>
      <c r="H5646">
        <f>VLOOKUP($D5646,Dummy!$C$2:$I$1194,5,FALSE)</f>
        <v>1</v>
      </c>
      <c r="I5646">
        <f>VLOOKUP($D5646,Dummy!$C$2:$I$1194,6,FALSE)</f>
        <v>1</v>
      </c>
      <c r="J5646">
        <f>VLOOKUP($D5646,Dummy!$C$2:$I$1194,7,FALSE)</f>
        <v>1</v>
      </c>
      <c r="K5646">
        <f>VLOOKUP($B5646,'Distance from BP'!$A$1:$F$3179,3,FALSE)</f>
        <v>109.46</v>
      </c>
      <c r="L5646">
        <f>VLOOKUP($B5646,'Distance from BP'!$A$1:$F$3179,4,FALSE)</f>
        <v>159.54</v>
      </c>
      <c r="M5646">
        <f>VLOOKUP($B5646,'Distance from BP'!$A$1:$F$3179,5,FALSE)</f>
        <v>156.15</v>
      </c>
      <c r="N5646">
        <f>VLOOKUP($B5646,'Distance from BP'!$A$1:$F$3179,6,FALSE)</f>
        <v>144.68</v>
      </c>
      <c r="O5646" s="7">
        <f>VLOOKUP(B5646,'tax data'!$A$1:$M$3179,12,FALSE)</f>
        <v>4363866.0918884156</v>
      </c>
    </row>
    <row r="5647" spans="1:15" x14ac:dyDescent="0.2">
      <c r="A5647" s="1">
        <v>45906</v>
      </c>
      <c r="B5647" t="s">
        <v>342</v>
      </c>
      <c r="C5647" t="s">
        <v>421</v>
      </c>
      <c r="D5647" t="s">
        <v>1491</v>
      </c>
      <c r="E5647">
        <v>637</v>
      </c>
      <c r="F5647">
        <v>639</v>
      </c>
      <c r="G5647">
        <f>VLOOKUP($D5647,Dummy!$C$2:$I$1194,4,FALSE)</f>
        <v>1</v>
      </c>
      <c r="H5647">
        <f>VLOOKUP($D5647,Dummy!$C$2:$I$1194,5,FALSE)</f>
        <v>1</v>
      </c>
      <c r="I5647">
        <f>VLOOKUP($D5647,Dummy!$C$2:$I$1194,6,FALSE)</f>
        <v>1</v>
      </c>
      <c r="J5647">
        <f>VLOOKUP($D5647,Dummy!$C$2:$I$1194,7,FALSE)</f>
        <v>1</v>
      </c>
      <c r="K5647">
        <f>VLOOKUP($B5647,'Distance from BP'!$A$1:$F$3179,3,FALSE)</f>
        <v>109.46</v>
      </c>
      <c r="L5647">
        <f>VLOOKUP($B5647,'Distance from BP'!$A$1:$F$3179,4,FALSE)</f>
        <v>159.54</v>
      </c>
      <c r="M5647">
        <f>VLOOKUP($B5647,'Distance from BP'!$A$1:$F$3179,5,FALSE)</f>
        <v>156.15</v>
      </c>
      <c r="N5647">
        <f>VLOOKUP($B5647,'Distance from BP'!$A$1:$F$3179,6,FALSE)</f>
        <v>144.68</v>
      </c>
      <c r="O5647" s="7">
        <f>VLOOKUP(B5647,'tax data'!$A$1:$M$3179,12,FALSE)</f>
        <v>4363866.0918884156</v>
      </c>
    </row>
    <row r="5648" spans="1:15" x14ac:dyDescent="0.2">
      <c r="A5648" s="1">
        <v>45906</v>
      </c>
      <c r="B5648" t="s">
        <v>342</v>
      </c>
      <c r="C5648" t="s">
        <v>426</v>
      </c>
      <c r="D5648" t="s">
        <v>1492</v>
      </c>
      <c r="E5648">
        <v>591.9</v>
      </c>
      <c r="F5648">
        <v>590.9</v>
      </c>
      <c r="G5648">
        <f>VLOOKUP($D5648,Dummy!$C$2:$I$1194,4,FALSE)</f>
        <v>0</v>
      </c>
      <c r="H5648">
        <f>VLOOKUP($D5648,Dummy!$C$2:$I$1194,5,FALSE)</f>
        <v>0</v>
      </c>
      <c r="I5648">
        <f>VLOOKUP($D5648,Dummy!$C$2:$I$1194,6,FALSE)</f>
        <v>0</v>
      </c>
      <c r="J5648">
        <f>VLOOKUP($D5648,Dummy!$C$2:$I$1194,7,FALSE)</f>
        <v>0</v>
      </c>
      <c r="K5648">
        <f>VLOOKUP($B5648,'Distance from BP'!$A$1:$F$3179,3,FALSE)</f>
        <v>109.46</v>
      </c>
      <c r="L5648">
        <f>VLOOKUP($B5648,'Distance from BP'!$A$1:$F$3179,4,FALSE)</f>
        <v>159.54</v>
      </c>
      <c r="M5648">
        <f>VLOOKUP($B5648,'Distance from BP'!$A$1:$F$3179,5,FALSE)</f>
        <v>156.15</v>
      </c>
      <c r="N5648">
        <f>VLOOKUP($B5648,'Distance from BP'!$A$1:$F$3179,6,FALSE)</f>
        <v>144.68</v>
      </c>
      <c r="O5648" s="7">
        <f>VLOOKUP(B5648,'tax data'!$A$1:$M$3179,12,FALSE)</f>
        <v>4363866.0918884156</v>
      </c>
    </row>
    <row r="5649" spans="1:15" x14ac:dyDescent="0.2">
      <c r="A5649" s="1">
        <v>45906</v>
      </c>
      <c r="B5649" t="s">
        <v>342</v>
      </c>
      <c r="C5649" t="s">
        <v>421</v>
      </c>
      <c r="D5649" t="s">
        <v>1493</v>
      </c>
      <c r="E5649">
        <v>590</v>
      </c>
      <c r="F5649">
        <v>589</v>
      </c>
      <c r="G5649">
        <f>VLOOKUP($D5649,Dummy!$C$2:$I$1194,4,FALSE)</f>
        <v>0</v>
      </c>
      <c r="H5649">
        <f>VLOOKUP($D5649,Dummy!$C$2:$I$1194,5,FALSE)</f>
        <v>0</v>
      </c>
      <c r="I5649">
        <f>VLOOKUP($D5649,Dummy!$C$2:$I$1194,6,FALSE)</f>
        <v>0</v>
      </c>
      <c r="J5649">
        <f>VLOOKUP($D5649,Dummy!$C$2:$I$1194,7,FALSE)</f>
        <v>0</v>
      </c>
      <c r="K5649">
        <f>VLOOKUP($B5649,'Distance from BP'!$A$1:$F$3179,3,FALSE)</f>
        <v>109.46</v>
      </c>
      <c r="L5649">
        <f>VLOOKUP($B5649,'Distance from BP'!$A$1:$F$3179,4,FALSE)</f>
        <v>159.54</v>
      </c>
      <c r="M5649">
        <f>VLOOKUP($B5649,'Distance from BP'!$A$1:$F$3179,5,FALSE)</f>
        <v>156.15</v>
      </c>
      <c r="N5649">
        <f>VLOOKUP($B5649,'Distance from BP'!$A$1:$F$3179,6,FALSE)</f>
        <v>144.68</v>
      </c>
      <c r="O5649" s="7">
        <f>VLOOKUP(B5649,'tax data'!$A$1:$M$3179,12,FALSE)</f>
        <v>4363866.0918884156</v>
      </c>
    </row>
    <row r="5650" spans="1:15" x14ac:dyDescent="0.2">
      <c r="A5650" s="1">
        <v>45906</v>
      </c>
      <c r="B5650" t="s">
        <v>342</v>
      </c>
      <c r="C5650" t="s">
        <v>455</v>
      </c>
      <c r="D5650" t="s">
        <v>1494</v>
      </c>
      <c r="E5650">
        <v>577</v>
      </c>
      <c r="F5650">
        <v>572</v>
      </c>
      <c r="G5650">
        <f>VLOOKUP($D5650,Dummy!$C$2:$I$1194,4,FALSE)</f>
        <v>0</v>
      </c>
      <c r="H5650">
        <f>VLOOKUP($D5650,Dummy!$C$2:$I$1194,5,FALSE)</f>
        <v>0</v>
      </c>
      <c r="I5650">
        <f>VLOOKUP($D5650,Dummy!$C$2:$I$1194,6,FALSE)</f>
        <v>0</v>
      </c>
      <c r="J5650">
        <f>VLOOKUP($D5650,Dummy!$C$2:$I$1194,7,FALSE)</f>
        <v>0</v>
      </c>
      <c r="K5650">
        <f>VLOOKUP($B5650,'Distance from BP'!$A$1:$F$3179,3,FALSE)</f>
        <v>109.46</v>
      </c>
      <c r="L5650">
        <f>VLOOKUP($B5650,'Distance from BP'!$A$1:$F$3179,4,FALSE)</f>
        <v>159.54</v>
      </c>
      <c r="M5650">
        <f>VLOOKUP($B5650,'Distance from BP'!$A$1:$F$3179,5,FALSE)</f>
        <v>156.15</v>
      </c>
      <c r="N5650">
        <f>VLOOKUP($B5650,'Distance from BP'!$A$1:$F$3179,6,FALSE)</f>
        <v>144.68</v>
      </c>
      <c r="O5650" s="7">
        <f>VLOOKUP(B5650,'tax data'!$A$1:$M$3179,12,FALSE)</f>
        <v>4363866.0918884156</v>
      </c>
    </row>
    <row r="5651" spans="1:15" x14ac:dyDescent="0.2">
      <c r="A5651" s="1">
        <v>45906</v>
      </c>
      <c r="B5651" t="s">
        <v>342</v>
      </c>
      <c r="C5651" t="s">
        <v>428</v>
      </c>
      <c r="D5651" t="s">
        <v>1495</v>
      </c>
      <c r="E5651">
        <v>593.9</v>
      </c>
      <c r="F5651">
        <v>589.9</v>
      </c>
      <c r="G5651">
        <f>VLOOKUP($D5651,Dummy!$C$2:$I$1194,4,FALSE)</f>
        <v>0</v>
      </c>
      <c r="H5651">
        <f>VLOOKUP($D5651,Dummy!$C$2:$I$1194,5,FALSE)</f>
        <v>0</v>
      </c>
      <c r="I5651">
        <f>VLOOKUP($D5651,Dummy!$C$2:$I$1194,6,FALSE)</f>
        <v>0</v>
      </c>
      <c r="J5651">
        <f>VLOOKUP($D5651,Dummy!$C$2:$I$1194,7,FALSE)</f>
        <v>0</v>
      </c>
      <c r="K5651">
        <f>VLOOKUP($B5651,'Distance from BP'!$A$1:$F$3179,3,FALSE)</f>
        <v>109.46</v>
      </c>
      <c r="L5651">
        <f>VLOOKUP($B5651,'Distance from BP'!$A$1:$F$3179,4,FALSE)</f>
        <v>159.54</v>
      </c>
      <c r="M5651">
        <f>VLOOKUP($B5651,'Distance from BP'!$A$1:$F$3179,5,FALSE)</f>
        <v>156.15</v>
      </c>
      <c r="N5651">
        <f>VLOOKUP($B5651,'Distance from BP'!$A$1:$F$3179,6,FALSE)</f>
        <v>144.68</v>
      </c>
      <c r="O5651" s="7">
        <f>VLOOKUP(B5651,'tax data'!$A$1:$M$3179,12,FALSE)</f>
        <v>4363866.0918884156</v>
      </c>
    </row>
    <row r="5652" spans="1:15" x14ac:dyDescent="0.2">
      <c r="A5652" s="1">
        <v>45906</v>
      </c>
      <c r="B5652" t="s">
        <v>343</v>
      </c>
      <c r="C5652" t="s">
        <v>428</v>
      </c>
      <c r="D5652" t="s">
        <v>1496</v>
      </c>
      <c r="E5652">
        <v>593.9</v>
      </c>
      <c r="F5652">
        <v>589.9</v>
      </c>
      <c r="G5652">
        <f>VLOOKUP($D5652,Dummy!$C$2:$I$1194,4,FALSE)</f>
        <v>0</v>
      </c>
      <c r="H5652">
        <f>VLOOKUP($D5652,Dummy!$C$2:$I$1194,5,FALSE)</f>
        <v>0</v>
      </c>
      <c r="I5652">
        <f>VLOOKUP($D5652,Dummy!$C$2:$I$1194,6,FALSE)</f>
        <v>0</v>
      </c>
      <c r="J5652">
        <f>VLOOKUP($D5652,Dummy!$C$2:$I$1194,7,FALSE)</f>
        <v>0</v>
      </c>
      <c r="K5652">
        <f>VLOOKUP($B5652,'Distance from BP'!$A$1:$F$3179,3,FALSE)</f>
        <v>39.630000000000003</v>
      </c>
      <c r="L5652">
        <f>VLOOKUP($B5652,'Distance from BP'!$A$1:$F$3179,4,FALSE)</f>
        <v>44.84</v>
      </c>
      <c r="M5652">
        <f>VLOOKUP($B5652,'Distance from BP'!$A$1:$F$3179,5,FALSE)</f>
        <v>29.38</v>
      </c>
      <c r="N5652">
        <f>VLOOKUP($B5652,'Distance from BP'!$A$1:$F$3179,6,FALSE)</f>
        <v>23.94</v>
      </c>
      <c r="O5652" s="7">
        <f>VLOOKUP(B5652,'tax data'!$A$1:$M$3179,12,FALSE)</f>
        <v>5203987.0067684688</v>
      </c>
    </row>
    <row r="5653" spans="1:15" x14ac:dyDescent="0.2">
      <c r="A5653" s="1">
        <v>45906</v>
      </c>
      <c r="B5653" t="s">
        <v>343</v>
      </c>
      <c r="C5653" t="s">
        <v>421</v>
      </c>
      <c r="D5653" t="s">
        <v>1497</v>
      </c>
      <c r="E5653">
        <v>589</v>
      </c>
      <c r="F5653">
        <v>588</v>
      </c>
      <c r="G5653">
        <f>VLOOKUP($D5653,Dummy!$C$2:$I$1194,4,FALSE)</f>
        <v>0</v>
      </c>
      <c r="H5653">
        <f>VLOOKUP($D5653,Dummy!$C$2:$I$1194,5,FALSE)</f>
        <v>0</v>
      </c>
      <c r="I5653">
        <f>VLOOKUP($D5653,Dummy!$C$2:$I$1194,6,FALSE)</f>
        <v>0</v>
      </c>
      <c r="J5653">
        <f>VLOOKUP($D5653,Dummy!$C$2:$I$1194,7,FALSE)</f>
        <v>0</v>
      </c>
      <c r="K5653">
        <f>VLOOKUP($B5653,'Distance from BP'!$A$1:$F$3179,3,FALSE)</f>
        <v>39.630000000000003</v>
      </c>
      <c r="L5653">
        <f>VLOOKUP($B5653,'Distance from BP'!$A$1:$F$3179,4,FALSE)</f>
        <v>44.84</v>
      </c>
      <c r="M5653">
        <f>VLOOKUP($B5653,'Distance from BP'!$A$1:$F$3179,5,FALSE)</f>
        <v>29.38</v>
      </c>
      <c r="N5653">
        <f>VLOOKUP($B5653,'Distance from BP'!$A$1:$F$3179,6,FALSE)</f>
        <v>23.94</v>
      </c>
      <c r="O5653" s="7">
        <f>VLOOKUP(B5653,'tax data'!$A$1:$M$3179,12,FALSE)</f>
        <v>5203987.0067684688</v>
      </c>
    </row>
    <row r="5654" spans="1:15" x14ac:dyDescent="0.2">
      <c r="A5654" s="1">
        <v>45906</v>
      </c>
      <c r="B5654" t="s">
        <v>343</v>
      </c>
      <c r="C5654" t="s">
        <v>421</v>
      </c>
      <c r="D5654" t="s">
        <v>1498</v>
      </c>
      <c r="E5654">
        <v>590</v>
      </c>
      <c r="F5654">
        <v>589</v>
      </c>
      <c r="G5654">
        <f>VLOOKUP($D5654,Dummy!$C$2:$I$1194,4,FALSE)</f>
        <v>0</v>
      </c>
      <c r="H5654">
        <f>VLOOKUP($D5654,Dummy!$C$2:$I$1194,5,FALSE)</f>
        <v>0</v>
      </c>
      <c r="I5654">
        <f>VLOOKUP($D5654,Dummy!$C$2:$I$1194,6,FALSE)</f>
        <v>0</v>
      </c>
      <c r="J5654">
        <f>VLOOKUP($D5654,Dummy!$C$2:$I$1194,7,FALSE)</f>
        <v>0</v>
      </c>
      <c r="K5654">
        <f>VLOOKUP($B5654,'Distance from BP'!$A$1:$F$3179,3,FALSE)</f>
        <v>39.630000000000003</v>
      </c>
      <c r="L5654">
        <f>VLOOKUP($B5654,'Distance from BP'!$A$1:$F$3179,4,FALSE)</f>
        <v>44.84</v>
      </c>
      <c r="M5654">
        <f>VLOOKUP($B5654,'Distance from BP'!$A$1:$F$3179,5,FALSE)</f>
        <v>29.38</v>
      </c>
      <c r="N5654">
        <f>VLOOKUP($B5654,'Distance from BP'!$A$1:$F$3179,6,FALSE)</f>
        <v>23.94</v>
      </c>
      <c r="O5654" s="7">
        <f>VLOOKUP(B5654,'tax data'!$A$1:$M$3179,12,FALSE)</f>
        <v>5203987.0067684688</v>
      </c>
    </row>
    <row r="5655" spans="1:15" x14ac:dyDescent="0.2">
      <c r="A5655" s="1">
        <v>45906</v>
      </c>
      <c r="B5655" t="s">
        <v>344</v>
      </c>
      <c r="C5655" t="s">
        <v>433</v>
      </c>
      <c r="D5655" t="s">
        <v>1499</v>
      </c>
      <c r="E5655">
        <v>579.9</v>
      </c>
      <c r="F5655">
        <v>569.9</v>
      </c>
      <c r="G5655">
        <f>VLOOKUP($D5655,Dummy!$C$2:$I$1194,4,FALSE)</f>
        <v>0</v>
      </c>
      <c r="H5655">
        <f>VLOOKUP($D5655,Dummy!$C$2:$I$1194,5,FALSE)</f>
        <v>0</v>
      </c>
      <c r="I5655">
        <f>VLOOKUP($D5655,Dummy!$C$2:$I$1194,6,FALSE)</f>
        <v>0</v>
      </c>
      <c r="J5655">
        <f>VLOOKUP($D5655,Dummy!$C$2:$I$1194,7,FALSE)</f>
        <v>0</v>
      </c>
      <c r="K5655">
        <f>VLOOKUP($B5655,'Distance from BP'!$A$1:$F$3179,3,FALSE)</f>
        <v>127.39</v>
      </c>
      <c r="L5655">
        <f>VLOOKUP($B5655,'Distance from BP'!$A$1:$F$3179,4,FALSE)</f>
        <v>149.58000000000001</v>
      </c>
      <c r="M5655">
        <f>VLOOKUP($B5655,'Distance from BP'!$A$1:$F$3179,5,FALSE)</f>
        <v>162.44999999999999</v>
      </c>
      <c r="N5655">
        <f>VLOOKUP($B5655,'Distance from BP'!$A$1:$F$3179,6,FALSE)</f>
        <v>153.18</v>
      </c>
      <c r="O5655" s="7">
        <f>VLOOKUP(B5655,'tax data'!$A$1:$M$3179,12,FALSE)</f>
        <v>3475320.5226218607</v>
      </c>
    </row>
    <row r="5656" spans="1:15" x14ac:dyDescent="0.2">
      <c r="A5656" s="1">
        <v>45906</v>
      </c>
      <c r="B5656" t="s">
        <v>344</v>
      </c>
      <c r="C5656" t="s">
        <v>421</v>
      </c>
      <c r="D5656" t="s">
        <v>1500</v>
      </c>
      <c r="E5656">
        <v>590</v>
      </c>
      <c r="F5656">
        <v>589</v>
      </c>
      <c r="G5656">
        <f>VLOOKUP($D5656,Dummy!$C$2:$I$1194,4,FALSE)</f>
        <v>0</v>
      </c>
      <c r="H5656">
        <f>VLOOKUP($D5656,Dummy!$C$2:$I$1194,5,FALSE)</f>
        <v>0</v>
      </c>
      <c r="I5656">
        <f>VLOOKUP($D5656,Dummy!$C$2:$I$1194,6,FALSE)</f>
        <v>0</v>
      </c>
      <c r="J5656">
        <f>VLOOKUP($D5656,Dummy!$C$2:$I$1194,7,FALSE)</f>
        <v>0</v>
      </c>
      <c r="K5656">
        <f>VLOOKUP($B5656,'Distance from BP'!$A$1:$F$3179,3,FALSE)</f>
        <v>127.39</v>
      </c>
      <c r="L5656">
        <f>VLOOKUP($B5656,'Distance from BP'!$A$1:$F$3179,4,FALSE)</f>
        <v>149.58000000000001</v>
      </c>
      <c r="M5656">
        <f>VLOOKUP($B5656,'Distance from BP'!$A$1:$F$3179,5,FALSE)</f>
        <v>162.44999999999999</v>
      </c>
      <c r="N5656">
        <f>VLOOKUP($B5656,'Distance from BP'!$A$1:$F$3179,6,FALSE)</f>
        <v>153.18</v>
      </c>
      <c r="O5656" s="7">
        <f>VLOOKUP(B5656,'tax data'!$A$1:$M$3179,12,FALSE)</f>
        <v>3475320.5226218607</v>
      </c>
    </row>
    <row r="5657" spans="1:15" x14ac:dyDescent="0.2">
      <c r="A5657" s="1">
        <v>45906</v>
      </c>
      <c r="B5657" t="s">
        <v>344</v>
      </c>
      <c r="C5657" t="s">
        <v>425</v>
      </c>
      <c r="D5657" t="s">
        <v>1501</v>
      </c>
      <c r="E5657">
        <v>579.9</v>
      </c>
      <c r="F5657">
        <v>569.9</v>
      </c>
      <c r="G5657">
        <f>VLOOKUP($D5657,Dummy!$C$2:$I$1194,4,FALSE)</f>
        <v>0</v>
      </c>
      <c r="H5657">
        <f>VLOOKUP($D5657,Dummy!$C$2:$I$1194,5,FALSE)</f>
        <v>0</v>
      </c>
      <c r="I5657">
        <f>VLOOKUP($D5657,Dummy!$C$2:$I$1194,6,FALSE)</f>
        <v>0</v>
      </c>
      <c r="J5657">
        <f>VLOOKUP($D5657,Dummy!$C$2:$I$1194,7,FALSE)</f>
        <v>0</v>
      </c>
      <c r="K5657">
        <f>VLOOKUP($B5657,'Distance from BP'!$A$1:$F$3179,3,FALSE)</f>
        <v>127.39</v>
      </c>
      <c r="L5657">
        <f>VLOOKUP($B5657,'Distance from BP'!$A$1:$F$3179,4,FALSE)</f>
        <v>149.58000000000001</v>
      </c>
      <c r="M5657">
        <f>VLOOKUP($B5657,'Distance from BP'!$A$1:$F$3179,5,FALSE)</f>
        <v>162.44999999999999</v>
      </c>
      <c r="N5657">
        <f>VLOOKUP($B5657,'Distance from BP'!$A$1:$F$3179,6,FALSE)</f>
        <v>153.18</v>
      </c>
      <c r="O5657" s="7">
        <f>VLOOKUP(B5657,'tax data'!$A$1:$M$3179,12,FALSE)</f>
        <v>3475320.5226218607</v>
      </c>
    </row>
    <row r="5658" spans="1:15" x14ac:dyDescent="0.2">
      <c r="A5658" s="1">
        <v>45906</v>
      </c>
      <c r="B5658" t="s">
        <v>344</v>
      </c>
      <c r="C5658" t="s">
        <v>426</v>
      </c>
      <c r="D5658" t="s">
        <v>1502</v>
      </c>
      <c r="E5658">
        <v>591.9</v>
      </c>
      <c r="F5658">
        <v>590.9</v>
      </c>
      <c r="G5658">
        <f>VLOOKUP($D5658,Dummy!$C$2:$I$1194,4,FALSE)</f>
        <v>0</v>
      </c>
      <c r="H5658">
        <f>VLOOKUP($D5658,Dummy!$C$2:$I$1194,5,FALSE)</f>
        <v>0</v>
      </c>
      <c r="I5658">
        <f>VLOOKUP($D5658,Dummy!$C$2:$I$1194,6,FALSE)</f>
        <v>0</v>
      </c>
      <c r="J5658">
        <f>VLOOKUP($D5658,Dummy!$C$2:$I$1194,7,FALSE)</f>
        <v>0</v>
      </c>
      <c r="K5658">
        <f>VLOOKUP($B5658,'Distance from BP'!$A$1:$F$3179,3,FALSE)</f>
        <v>127.39</v>
      </c>
      <c r="L5658">
        <f>VLOOKUP($B5658,'Distance from BP'!$A$1:$F$3179,4,FALSE)</f>
        <v>149.58000000000001</v>
      </c>
      <c r="M5658">
        <f>VLOOKUP($B5658,'Distance from BP'!$A$1:$F$3179,5,FALSE)</f>
        <v>162.44999999999999</v>
      </c>
      <c r="N5658">
        <f>VLOOKUP($B5658,'Distance from BP'!$A$1:$F$3179,6,FALSE)</f>
        <v>153.18</v>
      </c>
      <c r="O5658" s="7">
        <f>VLOOKUP(B5658,'tax data'!$A$1:$M$3179,12,FALSE)</f>
        <v>3475320.5226218607</v>
      </c>
    </row>
    <row r="5659" spans="1:15" x14ac:dyDescent="0.2">
      <c r="A5659" s="1">
        <v>45906</v>
      </c>
      <c r="B5659" t="s">
        <v>345</v>
      </c>
      <c r="C5659" t="s">
        <v>421</v>
      </c>
      <c r="D5659" t="s">
        <v>1503</v>
      </c>
      <c r="E5659">
        <v>590</v>
      </c>
      <c r="F5659">
        <v>589</v>
      </c>
      <c r="G5659">
        <f>VLOOKUP($D5659,Dummy!$C$2:$I$1194,4,FALSE)</f>
        <v>0</v>
      </c>
      <c r="H5659">
        <f>VLOOKUP($D5659,Dummy!$C$2:$I$1194,5,FALSE)</f>
        <v>0</v>
      </c>
      <c r="I5659">
        <f>VLOOKUP($D5659,Dummy!$C$2:$I$1194,6,FALSE)</f>
        <v>0</v>
      </c>
      <c r="J5659">
        <f>VLOOKUP($D5659,Dummy!$C$2:$I$1194,7,FALSE)</f>
        <v>0</v>
      </c>
      <c r="K5659">
        <f>VLOOKUP($B5659,'Distance from BP'!$A$1:$F$3179,3,FALSE)</f>
        <v>213.25</v>
      </c>
      <c r="L5659">
        <f>VLOOKUP($B5659,'Distance from BP'!$A$1:$F$3179,4,FALSE)</f>
        <v>254.85</v>
      </c>
      <c r="M5659">
        <f>VLOOKUP($B5659,'Distance from BP'!$A$1:$F$3179,5,FALSE)</f>
        <v>293.74</v>
      </c>
      <c r="N5659">
        <f>VLOOKUP($B5659,'Distance from BP'!$A$1:$F$3179,6,FALSE)</f>
        <v>250.75</v>
      </c>
      <c r="O5659" s="7">
        <f>VLOOKUP(B5659,'tax data'!$A$1:$M$3179,12,FALSE)</f>
        <v>3922984.4288281812</v>
      </c>
    </row>
    <row r="5660" spans="1:15" x14ac:dyDescent="0.2">
      <c r="A5660" s="1">
        <v>45906</v>
      </c>
      <c r="B5660" t="s">
        <v>345</v>
      </c>
      <c r="C5660" t="s">
        <v>422</v>
      </c>
      <c r="D5660" t="s">
        <v>1504</v>
      </c>
      <c r="E5660">
        <v>589</v>
      </c>
      <c r="F5660">
        <v>587</v>
      </c>
      <c r="G5660">
        <f>VLOOKUP($D5660,Dummy!$C$2:$I$1194,4,FALSE)</f>
        <v>0</v>
      </c>
      <c r="H5660">
        <f>VLOOKUP($D5660,Dummy!$C$2:$I$1194,5,FALSE)</f>
        <v>0</v>
      </c>
      <c r="I5660">
        <f>VLOOKUP($D5660,Dummy!$C$2:$I$1194,6,FALSE)</f>
        <v>0</v>
      </c>
      <c r="J5660">
        <f>VLOOKUP($D5660,Dummy!$C$2:$I$1194,7,FALSE)</f>
        <v>0</v>
      </c>
      <c r="K5660">
        <f>VLOOKUP($B5660,'Distance from BP'!$A$1:$F$3179,3,FALSE)</f>
        <v>213.25</v>
      </c>
      <c r="L5660">
        <f>VLOOKUP($B5660,'Distance from BP'!$A$1:$F$3179,4,FALSE)</f>
        <v>254.85</v>
      </c>
      <c r="M5660">
        <f>VLOOKUP($B5660,'Distance from BP'!$A$1:$F$3179,5,FALSE)</f>
        <v>293.74</v>
      </c>
      <c r="N5660">
        <f>VLOOKUP($B5660,'Distance from BP'!$A$1:$F$3179,6,FALSE)</f>
        <v>250.75</v>
      </c>
      <c r="O5660" s="7">
        <f>VLOOKUP(B5660,'tax data'!$A$1:$M$3179,12,FALSE)</f>
        <v>3922984.4288281812</v>
      </c>
    </row>
    <row r="5661" spans="1:15" x14ac:dyDescent="0.2">
      <c r="A5661" s="1">
        <v>45906</v>
      </c>
      <c r="B5661" t="s">
        <v>345</v>
      </c>
      <c r="C5661" t="s">
        <v>421</v>
      </c>
      <c r="D5661" t="s">
        <v>1505</v>
      </c>
      <c r="E5661">
        <v>590</v>
      </c>
      <c r="F5661">
        <v>589</v>
      </c>
      <c r="G5661">
        <f>VLOOKUP($D5661,Dummy!$C$2:$I$1194,4,FALSE)</f>
        <v>0</v>
      </c>
      <c r="H5661">
        <f>VLOOKUP($D5661,Dummy!$C$2:$I$1194,5,FALSE)</f>
        <v>0</v>
      </c>
      <c r="I5661">
        <f>VLOOKUP($D5661,Dummy!$C$2:$I$1194,6,FALSE)</f>
        <v>0</v>
      </c>
      <c r="J5661">
        <f>VLOOKUP($D5661,Dummy!$C$2:$I$1194,7,FALSE)</f>
        <v>0</v>
      </c>
      <c r="K5661">
        <f>VLOOKUP($B5661,'Distance from BP'!$A$1:$F$3179,3,FALSE)</f>
        <v>213.25</v>
      </c>
      <c r="L5661">
        <f>VLOOKUP($B5661,'Distance from BP'!$A$1:$F$3179,4,FALSE)</f>
        <v>254.85</v>
      </c>
      <c r="M5661">
        <f>VLOOKUP($B5661,'Distance from BP'!$A$1:$F$3179,5,FALSE)</f>
        <v>293.74</v>
      </c>
      <c r="N5661">
        <f>VLOOKUP($B5661,'Distance from BP'!$A$1:$F$3179,6,FALSE)</f>
        <v>250.75</v>
      </c>
      <c r="O5661" s="7">
        <f>VLOOKUP(B5661,'tax data'!$A$1:$M$3179,12,FALSE)</f>
        <v>3922984.4288281812</v>
      </c>
    </row>
    <row r="5662" spans="1:15" x14ac:dyDescent="0.2">
      <c r="A5662" s="1">
        <v>45906</v>
      </c>
      <c r="B5662" t="s">
        <v>346</v>
      </c>
      <c r="C5662" t="s">
        <v>421</v>
      </c>
      <c r="D5662" t="s">
        <v>1506</v>
      </c>
      <c r="E5662">
        <v>590</v>
      </c>
      <c r="F5662">
        <v>589</v>
      </c>
      <c r="G5662">
        <f>VLOOKUP($D5662,Dummy!$C$2:$I$1194,4,FALSE)</f>
        <v>0</v>
      </c>
      <c r="H5662">
        <f>VLOOKUP($D5662,Dummy!$C$2:$I$1194,5,FALSE)</f>
        <v>0</v>
      </c>
      <c r="I5662">
        <f>VLOOKUP($D5662,Dummy!$C$2:$I$1194,6,FALSE)</f>
        <v>0</v>
      </c>
      <c r="J5662">
        <f>VLOOKUP($D5662,Dummy!$C$2:$I$1194,7,FALSE)</f>
        <v>0</v>
      </c>
      <c r="K5662">
        <f>VLOOKUP($B5662,'Distance from BP'!$A$1:$F$3179,3,FALSE)</f>
        <v>166.55</v>
      </c>
      <c r="L5662">
        <f>VLOOKUP($B5662,'Distance from BP'!$A$1:$F$3179,4,FALSE)</f>
        <v>188.53</v>
      </c>
      <c r="M5662">
        <f>VLOOKUP($B5662,'Distance from BP'!$A$1:$F$3179,5,FALSE)</f>
        <v>219.46</v>
      </c>
      <c r="N5662">
        <f>VLOOKUP($B5662,'Distance from BP'!$A$1:$F$3179,6,FALSE)</f>
        <v>210.67</v>
      </c>
      <c r="O5662" s="7">
        <f>VLOOKUP(B5662,'tax data'!$A$1:$M$3179,12,FALSE)</f>
        <v>3386101.3060606061</v>
      </c>
    </row>
    <row r="5663" spans="1:15" x14ac:dyDescent="0.2">
      <c r="A5663" s="1">
        <v>45906</v>
      </c>
      <c r="B5663" t="s">
        <v>347</v>
      </c>
      <c r="C5663" t="s">
        <v>421</v>
      </c>
      <c r="D5663" t="s">
        <v>1507</v>
      </c>
      <c r="E5663">
        <v>590</v>
      </c>
      <c r="F5663">
        <v>589</v>
      </c>
      <c r="G5663">
        <f>VLOOKUP($D5663,Dummy!$C$2:$I$1194,4,FALSE)</f>
        <v>0</v>
      </c>
      <c r="H5663">
        <f>VLOOKUP($D5663,Dummy!$C$2:$I$1194,5,FALSE)</f>
        <v>0</v>
      </c>
      <c r="I5663">
        <f>VLOOKUP($D5663,Dummy!$C$2:$I$1194,6,FALSE)</f>
        <v>0</v>
      </c>
      <c r="J5663">
        <f>VLOOKUP($D5663,Dummy!$C$2:$I$1194,7,FALSE)</f>
        <v>0</v>
      </c>
      <c r="K5663">
        <f>VLOOKUP($B5663,'Distance from BP'!$A$1:$F$3179,3,FALSE)</f>
        <v>148.44</v>
      </c>
      <c r="L5663">
        <f>VLOOKUP($B5663,'Distance from BP'!$A$1:$F$3179,4,FALSE)</f>
        <v>188.5</v>
      </c>
      <c r="M5663">
        <f>VLOOKUP($B5663,'Distance from BP'!$A$1:$F$3179,5,FALSE)</f>
        <v>213.71</v>
      </c>
      <c r="N5663">
        <f>VLOOKUP($B5663,'Distance from BP'!$A$1:$F$3179,6,FALSE)</f>
        <v>200.36</v>
      </c>
      <c r="O5663" s="7">
        <f>VLOOKUP(B5663,'tax data'!$A$1:$M$3179,12,FALSE)</f>
        <v>4038047.0423572743</v>
      </c>
    </row>
    <row r="5664" spans="1:15" x14ac:dyDescent="0.2">
      <c r="A5664" s="1">
        <v>45906</v>
      </c>
      <c r="B5664" t="s">
        <v>347</v>
      </c>
      <c r="C5664" t="s">
        <v>422</v>
      </c>
      <c r="D5664" t="s">
        <v>1508</v>
      </c>
      <c r="E5664">
        <v>589</v>
      </c>
      <c r="F5664">
        <v>587</v>
      </c>
      <c r="G5664">
        <f>VLOOKUP($D5664,Dummy!$C$2:$I$1194,4,FALSE)</f>
        <v>0</v>
      </c>
      <c r="H5664">
        <f>VLOOKUP($D5664,Dummy!$C$2:$I$1194,5,FALSE)</f>
        <v>0</v>
      </c>
      <c r="I5664">
        <f>VLOOKUP($D5664,Dummy!$C$2:$I$1194,6,FALSE)</f>
        <v>0</v>
      </c>
      <c r="J5664">
        <f>VLOOKUP($D5664,Dummy!$C$2:$I$1194,7,FALSE)</f>
        <v>0</v>
      </c>
      <c r="K5664">
        <f>VLOOKUP($B5664,'Distance from BP'!$A$1:$F$3179,3,FALSE)</f>
        <v>148.44</v>
      </c>
      <c r="L5664">
        <f>VLOOKUP($B5664,'Distance from BP'!$A$1:$F$3179,4,FALSE)</f>
        <v>188.5</v>
      </c>
      <c r="M5664">
        <f>VLOOKUP($B5664,'Distance from BP'!$A$1:$F$3179,5,FALSE)</f>
        <v>213.71</v>
      </c>
      <c r="N5664">
        <f>VLOOKUP($B5664,'Distance from BP'!$A$1:$F$3179,6,FALSE)</f>
        <v>200.36</v>
      </c>
      <c r="O5664" s="7">
        <f>VLOOKUP(B5664,'tax data'!$A$1:$M$3179,12,FALSE)</f>
        <v>4038047.0423572743</v>
      </c>
    </row>
    <row r="5665" spans="1:15" x14ac:dyDescent="0.2">
      <c r="A5665" s="1">
        <v>45906</v>
      </c>
      <c r="B5665" t="s">
        <v>348</v>
      </c>
      <c r="C5665" t="s">
        <v>421</v>
      </c>
      <c r="D5665" t="s">
        <v>1509</v>
      </c>
      <c r="E5665">
        <v>590</v>
      </c>
      <c r="F5665">
        <v>589</v>
      </c>
      <c r="G5665">
        <f>VLOOKUP($D5665,Dummy!$C$2:$I$1194,4,FALSE)</f>
        <v>0</v>
      </c>
      <c r="H5665">
        <f>VLOOKUP($D5665,Dummy!$C$2:$I$1194,5,FALSE)</f>
        <v>0</v>
      </c>
      <c r="I5665">
        <f>VLOOKUP($D5665,Dummy!$C$2:$I$1194,6,FALSE)</f>
        <v>0</v>
      </c>
      <c r="J5665">
        <f>VLOOKUP($D5665,Dummy!$C$2:$I$1194,7,FALSE)</f>
        <v>0</v>
      </c>
      <c r="K5665">
        <f>VLOOKUP($B5665,'Distance from BP'!$A$1:$F$3179,3,FALSE)</f>
        <v>39.71</v>
      </c>
      <c r="L5665">
        <f>VLOOKUP($B5665,'Distance from BP'!$A$1:$F$3179,4,FALSE)</f>
        <v>44.23</v>
      </c>
      <c r="M5665">
        <f>VLOOKUP($B5665,'Distance from BP'!$A$1:$F$3179,5,FALSE)</f>
        <v>32.39</v>
      </c>
      <c r="N5665">
        <f>VLOOKUP($B5665,'Distance from BP'!$A$1:$F$3179,6,FALSE)</f>
        <v>25.23</v>
      </c>
      <c r="O5665" s="7">
        <f>VLOOKUP(B5665,'tax data'!$A$1:$M$3179,12,FALSE)</f>
        <v>4112388.5762521103</v>
      </c>
    </row>
    <row r="5666" spans="1:15" x14ac:dyDescent="0.2">
      <c r="A5666" s="1">
        <v>45906</v>
      </c>
      <c r="B5666" t="s">
        <v>349</v>
      </c>
      <c r="C5666" t="s">
        <v>422</v>
      </c>
      <c r="D5666" t="s">
        <v>1510</v>
      </c>
      <c r="E5666">
        <v>589</v>
      </c>
      <c r="F5666">
        <v>587</v>
      </c>
      <c r="G5666">
        <f>VLOOKUP($D5666,Dummy!$C$2:$I$1194,4,FALSE)</f>
        <v>0</v>
      </c>
      <c r="H5666">
        <f>VLOOKUP($D5666,Dummy!$C$2:$I$1194,5,FALSE)</f>
        <v>0</v>
      </c>
      <c r="I5666">
        <f>VLOOKUP($D5666,Dummy!$C$2:$I$1194,6,FALSE)</f>
        <v>0</v>
      </c>
      <c r="J5666">
        <f>VLOOKUP($D5666,Dummy!$C$2:$I$1194,7,FALSE)</f>
        <v>0</v>
      </c>
      <c r="K5666">
        <f>VLOOKUP($B5666,'Distance from BP'!$A$1:$F$3179,3,FALSE)</f>
        <v>36.07</v>
      </c>
      <c r="L5666">
        <f>VLOOKUP($B5666,'Distance from BP'!$A$1:$F$3179,4,FALSE)</f>
        <v>40.98</v>
      </c>
      <c r="M5666">
        <f>VLOOKUP($B5666,'Distance from BP'!$A$1:$F$3179,5,FALSE)</f>
        <v>28.41</v>
      </c>
      <c r="N5666">
        <f>VLOOKUP($B5666,'Distance from BP'!$A$1:$F$3179,6,FALSE)</f>
        <v>21.46</v>
      </c>
      <c r="O5666" s="7">
        <f>VLOOKUP(B5666,'tax data'!$A$1:$M$3179,12,FALSE)</f>
        <v>4547044.4468455175</v>
      </c>
    </row>
    <row r="5667" spans="1:15" x14ac:dyDescent="0.2">
      <c r="A5667" s="1">
        <v>45906</v>
      </c>
      <c r="B5667" t="s">
        <v>349</v>
      </c>
      <c r="C5667" t="s">
        <v>426</v>
      </c>
      <c r="D5667" t="s">
        <v>1511</v>
      </c>
      <c r="E5667">
        <v>598</v>
      </c>
      <c r="F5667">
        <v>585</v>
      </c>
      <c r="G5667">
        <f>VLOOKUP($D5667,Dummy!$C$2:$I$1194,4,FALSE)</f>
        <v>0</v>
      </c>
      <c r="H5667">
        <f>VLOOKUP($D5667,Dummy!$C$2:$I$1194,5,FALSE)</f>
        <v>0</v>
      </c>
      <c r="I5667">
        <f>VLOOKUP($D5667,Dummy!$C$2:$I$1194,6,FALSE)</f>
        <v>0</v>
      </c>
      <c r="J5667">
        <f>VLOOKUP($D5667,Dummy!$C$2:$I$1194,7,FALSE)</f>
        <v>0</v>
      </c>
      <c r="K5667">
        <f>VLOOKUP($B5667,'Distance from BP'!$A$1:$F$3179,3,FALSE)</f>
        <v>36.07</v>
      </c>
      <c r="L5667">
        <f>VLOOKUP($B5667,'Distance from BP'!$A$1:$F$3179,4,FALSE)</f>
        <v>40.98</v>
      </c>
      <c r="M5667">
        <f>VLOOKUP($B5667,'Distance from BP'!$A$1:$F$3179,5,FALSE)</f>
        <v>28.41</v>
      </c>
      <c r="N5667">
        <f>VLOOKUP($B5667,'Distance from BP'!$A$1:$F$3179,6,FALSE)</f>
        <v>21.46</v>
      </c>
      <c r="O5667" s="7">
        <f>VLOOKUP(B5667,'tax data'!$A$1:$M$3179,12,FALSE)</f>
        <v>4547044.4468455175</v>
      </c>
    </row>
    <row r="5668" spans="1:15" x14ac:dyDescent="0.2">
      <c r="A5668" s="1">
        <v>45906</v>
      </c>
      <c r="B5668" t="s">
        <v>349</v>
      </c>
      <c r="C5668" t="s">
        <v>428</v>
      </c>
      <c r="D5668" t="s">
        <v>1512</v>
      </c>
      <c r="E5668">
        <v>593.9</v>
      </c>
      <c r="F5668">
        <v>589.9</v>
      </c>
      <c r="G5668">
        <f>VLOOKUP($D5668,Dummy!$C$2:$I$1194,4,FALSE)</f>
        <v>0</v>
      </c>
      <c r="H5668">
        <f>VLOOKUP($D5668,Dummy!$C$2:$I$1194,5,FALSE)</f>
        <v>0</v>
      </c>
      <c r="I5668">
        <f>VLOOKUP($D5668,Dummy!$C$2:$I$1194,6,FALSE)</f>
        <v>0</v>
      </c>
      <c r="J5668">
        <f>VLOOKUP($D5668,Dummy!$C$2:$I$1194,7,FALSE)</f>
        <v>0</v>
      </c>
      <c r="K5668">
        <f>VLOOKUP($B5668,'Distance from BP'!$A$1:$F$3179,3,FALSE)</f>
        <v>36.07</v>
      </c>
      <c r="L5668">
        <f>VLOOKUP($B5668,'Distance from BP'!$A$1:$F$3179,4,FALSE)</f>
        <v>40.98</v>
      </c>
      <c r="M5668">
        <f>VLOOKUP($B5668,'Distance from BP'!$A$1:$F$3179,5,FALSE)</f>
        <v>28.41</v>
      </c>
      <c r="N5668">
        <f>VLOOKUP($B5668,'Distance from BP'!$A$1:$F$3179,6,FALSE)</f>
        <v>21.46</v>
      </c>
      <c r="O5668" s="7">
        <f>VLOOKUP(B5668,'tax data'!$A$1:$M$3179,12,FALSE)</f>
        <v>4547044.4468455175</v>
      </c>
    </row>
    <row r="5669" spans="1:15" x14ac:dyDescent="0.2">
      <c r="A5669" s="1">
        <v>45906</v>
      </c>
      <c r="B5669" t="s">
        <v>349</v>
      </c>
      <c r="C5669" t="s">
        <v>426</v>
      </c>
      <c r="D5669" t="s">
        <v>1513</v>
      </c>
      <c r="E5669">
        <v>591.9</v>
      </c>
      <c r="F5669">
        <v>590.9</v>
      </c>
      <c r="G5669">
        <f>VLOOKUP($D5669,Dummy!$C$2:$I$1194,4,FALSE)</f>
        <v>0</v>
      </c>
      <c r="H5669">
        <f>VLOOKUP($D5669,Dummy!$C$2:$I$1194,5,FALSE)</f>
        <v>0</v>
      </c>
      <c r="I5669">
        <f>VLOOKUP($D5669,Dummy!$C$2:$I$1194,6,FALSE)</f>
        <v>0</v>
      </c>
      <c r="J5669">
        <f>VLOOKUP($D5669,Dummy!$C$2:$I$1194,7,FALSE)</f>
        <v>0</v>
      </c>
      <c r="K5669">
        <f>VLOOKUP($B5669,'Distance from BP'!$A$1:$F$3179,3,FALSE)</f>
        <v>36.07</v>
      </c>
      <c r="L5669">
        <f>VLOOKUP($B5669,'Distance from BP'!$A$1:$F$3179,4,FALSE)</f>
        <v>40.98</v>
      </c>
      <c r="M5669">
        <f>VLOOKUP($B5669,'Distance from BP'!$A$1:$F$3179,5,FALSE)</f>
        <v>28.41</v>
      </c>
      <c r="N5669">
        <f>VLOOKUP($B5669,'Distance from BP'!$A$1:$F$3179,6,FALSE)</f>
        <v>21.46</v>
      </c>
      <c r="O5669" s="7">
        <f>VLOOKUP(B5669,'tax data'!$A$1:$M$3179,12,FALSE)</f>
        <v>4547044.4468455175</v>
      </c>
    </row>
    <row r="5670" spans="1:15" x14ac:dyDescent="0.2">
      <c r="A5670" s="1">
        <v>45906</v>
      </c>
      <c r="B5670" t="s">
        <v>349</v>
      </c>
      <c r="C5670" t="s">
        <v>443</v>
      </c>
      <c r="D5670" t="s">
        <v>1514</v>
      </c>
      <c r="E5670">
        <v>576</v>
      </c>
      <c r="F5670">
        <v>562</v>
      </c>
      <c r="G5670">
        <f>VLOOKUP($D5670,Dummy!$C$2:$I$1194,4,FALSE)</f>
        <v>0</v>
      </c>
      <c r="H5670">
        <f>VLOOKUP($D5670,Dummy!$C$2:$I$1194,5,FALSE)</f>
        <v>0</v>
      </c>
      <c r="I5670">
        <f>VLOOKUP($D5670,Dummy!$C$2:$I$1194,6,FALSE)</f>
        <v>0</v>
      </c>
      <c r="J5670">
        <f>VLOOKUP($D5670,Dummy!$C$2:$I$1194,7,FALSE)</f>
        <v>0</v>
      </c>
      <c r="K5670">
        <f>VLOOKUP($B5670,'Distance from BP'!$A$1:$F$3179,3,FALSE)</f>
        <v>36.07</v>
      </c>
      <c r="L5670">
        <f>VLOOKUP($B5670,'Distance from BP'!$A$1:$F$3179,4,FALSE)</f>
        <v>40.98</v>
      </c>
      <c r="M5670">
        <f>VLOOKUP($B5670,'Distance from BP'!$A$1:$F$3179,5,FALSE)</f>
        <v>28.41</v>
      </c>
      <c r="N5670">
        <f>VLOOKUP($B5670,'Distance from BP'!$A$1:$F$3179,6,FALSE)</f>
        <v>21.46</v>
      </c>
      <c r="O5670" s="7">
        <f>VLOOKUP(B5670,'tax data'!$A$1:$M$3179,12,FALSE)</f>
        <v>4547044.4468455175</v>
      </c>
    </row>
    <row r="5671" spans="1:15" x14ac:dyDescent="0.2">
      <c r="A5671" s="1">
        <v>45906</v>
      </c>
      <c r="B5671" t="s">
        <v>349</v>
      </c>
      <c r="C5671" t="s">
        <v>428</v>
      </c>
      <c r="D5671" t="s">
        <v>1515</v>
      </c>
      <c r="E5671">
        <v>641.9</v>
      </c>
      <c r="F5671">
        <v>637.9</v>
      </c>
      <c r="G5671">
        <f>VLOOKUP($D5671,Dummy!$C$2:$I$1194,4,FALSE)</f>
        <v>1</v>
      </c>
      <c r="H5671">
        <f>VLOOKUP($D5671,Dummy!$C$2:$I$1194,5,FALSE)</f>
        <v>1</v>
      </c>
      <c r="I5671">
        <f>VLOOKUP($D5671,Dummy!$C$2:$I$1194,6,FALSE)</f>
        <v>0</v>
      </c>
      <c r="J5671">
        <f>VLOOKUP($D5671,Dummy!$C$2:$I$1194,7,FALSE)</f>
        <v>0</v>
      </c>
      <c r="K5671">
        <f>VLOOKUP($B5671,'Distance from BP'!$A$1:$F$3179,3,FALSE)</f>
        <v>36.07</v>
      </c>
      <c r="L5671">
        <f>VLOOKUP($B5671,'Distance from BP'!$A$1:$F$3179,4,FALSE)</f>
        <v>40.98</v>
      </c>
      <c r="M5671">
        <f>VLOOKUP($B5671,'Distance from BP'!$A$1:$F$3179,5,FALSE)</f>
        <v>28.41</v>
      </c>
      <c r="N5671">
        <f>VLOOKUP($B5671,'Distance from BP'!$A$1:$F$3179,6,FALSE)</f>
        <v>21.46</v>
      </c>
      <c r="O5671" s="7">
        <f>VLOOKUP(B5671,'tax data'!$A$1:$M$3179,12,FALSE)</f>
        <v>4547044.4468455175</v>
      </c>
    </row>
    <row r="5672" spans="1:15" x14ac:dyDescent="0.2">
      <c r="A5672" s="1">
        <v>45906</v>
      </c>
      <c r="B5672" t="s">
        <v>349</v>
      </c>
      <c r="C5672" t="s">
        <v>426</v>
      </c>
      <c r="D5672" t="s">
        <v>1516</v>
      </c>
      <c r="E5672">
        <v>657.9</v>
      </c>
      <c r="F5672">
        <v>651.9</v>
      </c>
      <c r="G5672">
        <f>VLOOKUP($D5672,Dummy!$C$2:$I$1194,4,FALSE)</f>
        <v>1</v>
      </c>
      <c r="H5672">
        <f>VLOOKUP($D5672,Dummy!$C$2:$I$1194,5,FALSE)</f>
        <v>1</v>
      </c>
      <c r="I5672">
        <f>VLOOKUP($D5672,Dummy!$C$2:$I$1194,6,FALSE)</f>
        <v>0</v>
      </c>
      <c r="J5672">
        <f>VLOOKUP($D5672,Dummy!$C$2:$I$1194,7,FALSE)</f>
        <v>0</v>
      </c>
      <c r="K5672">
        <f>VLOOKUP($B5672,'Distance from BP'!$A$1:$F$3179,3,FALSE)</f>
        <v>36.07</v>
      </c>
      <c r="L5672">
        <f>VLOOKUP($B5672,'Distance from BP'!$A$1:$F$3179,4,FALSE)</f>
        <v>40.98</v>
      </c>
      <c r="M5672">
        <f>VLOOKUP($B5672,'Distance from BP'!$A$1:$F$3179,5,FALSE)</f>
        <v>28.41</v>
      </c>
      <c r="N5672">
        <f>VLOOKUP($B5672,'Distance from BP'!$A$1:$F$3179,6,FALSE)</f>
        <v>21.46</v>
      </c>
      <c r="O5672" s="7">
        <f>VLOOKUP(B5672,'tax data'!$A$1:$M$3179,12,FALSE)</f>
        <v>4547044.4468455175</v>
      </c>
    </row>
    <row r="5673" spans="1:15" x14ac:dyDescent="0.2">
      <c r="A5673" s="1">
        <v>45906</v>
      </c>
      <c r="B5673" t="s">
        <v>349</v>
      </c>
      <c r="C5673" t="s">
        <v>421</v>
      </c>
      <c r="D5673" t="s">
        <v>1517</v>
      </c>
      <c r="E5673">
        <v>590</v>
      </c>
      <c r="F5673">
        <v>588</v>
      </c>
      <c r="G5673">
        <f>VLOOKUP($D5673,Dummy!$C$2:$I$1194,4,FALSE)</f>
        <v>0</v>
      </c>
      <c r="H5673">
        <f>VLOOKUP($D5673,Dummy!$C$2:$I$1194,5,FALSE)</f>
        <v>0</v>
      </c>
      <c r="I5673">
        <f>VLOOKUP($D5673,Dummy!$C$2:$I$1194,6,FALSE)</f>
        <v>0</v>
      </c>
      <c r="J5673">
        <f>VLOOKUP($D5673,Dummy!$C$2:$I$1194,7,FALSE)</f>
        <v>0</v>
      </c>
      <c r="K5673">
        <f>VLOOKUP($B5673,'Distance from BP'!$A$1:$F$3179,3,FALSE)</f>
        <v>36.07</v>
      </c>
      <c r="L5673">
        <f>VLOOKUP($B5673,'Distance from BP'!$A$1:$F$3179,4,FALSE)</f>
        <v>40.98</v>
      </c>
      <c r="M5673">
        <f>VLOOKUP($B5673,'Distance from BP'!$A$1:$F$3179,5,FALSE)</f>
        <v>28.41</v>
      </c>
      <c r="N5673">
        <f>VLOOKUP($B5673,'Distance from BP'!$A$1:$F$3179,6,FALSE)</f>
        <v>21.46</v>
      </c>
      <c r="O5673" s="7">
        <f>VLOOKUP(B5673,'tax data'!$A$1:$M$3179,12,FALSE)</f>
        <v>4547044.4468455175</v>
      </c>
    </row>
    <row r="5674" spans="1:15" x14ac:dyDescent="0.2">
      <c r="A5674" s="1">
        <v>45906</v>
      </c>
      <c r="B5674" t="s">
        <v>350</v>
      </c>
      <c r="C5674" t="s">
        <v>529</v>
      </c>
      <c r="D5674" t="s">
        <v>1518</v>
      </c>
      <c r="E5674">
        <v>645.9</v>
      </c>
      <c r="F5674">
        <v>640.9</v>
      </c>
      <c r="G5674">
        <f>VLOOKUP($D5674,Dummy!$C$2:$I$1194,4,FALSE)</f>
        <v>0</v>
      </c>
      <c r="H5674">
        <f>VLOOKUP($D5674,Dummy!$C$2:$I$1194,5,FALSE)</f>
        <v>0</v>
      </c>
      <c r="I5674">
        <f>VLOOKUP($D5674,Dummy!$C$2:$I$1194,6,FALSE)</f>
        <v>0</v>
      </c>
      <c r="J5674">
        <f>VLOOKUP($D5674,Dummy!$C$2:$I$1194,7,FALSE)</f>
        <v>0</v>
      </c>
      <c r="K5674">
        <f>VLOOKUP($B5674,'Distance from BP'!$A$1:$F$3179,3,FALSE)</f>
        <v>128.30000000000001</v>
      </c>
      <c r="L5674">
        <f>VLOOKUP($B5674,'Distance from BP'!$A$1:$F$3179,4,FALSE)</f>
        <v>158.34</v>
      </c>
      <c r="M5674">
        <f>VLOOKUP($B5674,'Distance from BP'!$A$1:$F$3179,5,FALSE)</f>
        <v>195.61</v>
      </c>
      <c r="N5674">
        <f>VLOOKUP($B5674,'Distance from BP'!$A$1:$F$3179,6,FALSE)</f>
        <v>187.73</v>
      </c>
      <c r="O5674" s="7">
        <f>VLOOKUP(B5674,'tax data'!$A$1:$M$3179,12,FALSE)</f>
        <v>3701584.1809991808</v>
      </c>
    </row>
    <row r="5675" spans="1:15" x14ac:dyDescent="0.2">
      <c r="A5675" s="1">
        <v>45906</v>
      </c>
      <c r="B5675" t="s">
        <v>350</v>
      </c>
      <c r="C5675" t="s">
        <v>422</v>
      </c>
      <c r="D5675" t="s">
        <v>1519</v>
      </c>
      <c r="E5675">
        <v>589</v>
      </c>
      <c r="F5675">
        <v>587</v>
      </c>
      <c r="G5675">
        <f>VLOOKUP($D5675,Dummy!$C$2:$I$1194,4,FALSE)</f>
        <v>0</v>
      </c>
      <c r="H5675">
        <f>VLOOKUP($D5675,Dummy!$C$2:$I$1194,5,FALSE)</f>
        <v>0</v>
      </c>
      <c r="I5675">
        <f>VLOOKUP($D5675,Dummy!$C$2:$I$1194,6,FALSE)</f>
        <v>0</v>
      </c>
      <c r="J5675">
        <f>VLOOKUP($D5675,Dummy!$C$2:$I$1194,7,FALSE)</f>
        <v>0</v>
      </c>
      <c r="K5675">
        <f>VLOOKUP($B5675,'Distance from BP'!$A$1:$F$3179,3,FALSE)</f>
        <v>128.30000000000001</v>
      </c>
      <c r="L5675">
        <f>VLOOKUP($B5675,'Distance from BP'!$A$1:$F$3179,4,FALSE)</f>
        <v>158.34</v>
      </c>
      <c r="M5675">
        <f>VLOOKUP($B5675,'Distance from BP'!$A$1:$F$3179,5,FALSE)</f>
        <v>195.61</v>
      </c>
      <c r="N5675">
        <f>VLOOKUP($B5675,'Distance from BP'!$A$1:$F$3179,6,FALSE)</f>
        <v>187.73</v>
      </c>
      <c r="O5675" s="7">
        <f>VLOOKUP(B5675,'tax data'!$A$1:$M$3179,12,FALSE)</f>
        <v>3701584.1809991808</v>
      </c>
    </row>
    <row r="5676" spans="1:15" x14ac:dyDescent="0.2">
      <c r="A5676" s="1">
        <v>45906</v>
      </c>
      <c r="B5676" t="s">
        <v>351</v>
      </c>
      <c r="C5676" t="s">
        <v>421</v>
      </c>
      <c r="D5676" t="s">
        <v>1520</v>
      </c>
      <c r="E5676">
        <v>590</v>
      </c>
      <c r="F5676">
        <v>589</v>
      </c>
      <c r="G5676">
        <f>VLOOKUP($D5676,Dummy!$C$2:$I$1194,4,FALSE)</f>
        <v>0</v>
      </c>
      <c r="H5676">
        <f>VLOOKUP($D5676,Dummy!$C$2:$I$1194,5,FALSE)</f>
        <v>0</v>
      </c>
      <c r="I5676">
        <f>VLOOKUP($D5676,Dummy!$C$2:$I$1194,6,FALSE)</f>
        <v>0</v>
      </c>
      <c r="J5676">
        <f>VLOOKUP($D5676,Dummy!$C$2:$I$1194,7,FALSE)</f>
        <v>0</v>
      </c>
      <c r="K5676">
        <f>VLOOKUP($B5676,'Distance from BP'!$A$1:$F$3179,3,FALSE)</f>
        <v>126.82</v>
      </c>
      <c r="L5676">
        <f>VLOOKUP($B5676,'Distance from BP'!$A$1:$F$3179,4,FALSE)</f>
        <v>166.45</v>
      </c>
      <c r="M5676">
        <f>VLOOKUP($B5676,'Distance from BP'!$A$1:$F$3179,5,FALSE)</f>
        <v>161.38999999999999</v>
      </c>
      <c r="N5676">
        <f>VLOOKUP($B5676,'Distance from BP'!$A$1:$F$3179,6,FALSE)</f>
        <v>152.51</v>
      </c>
      <c r="O5676" s="7">
        <f>VLOOKUP(B5676,'tax data'!$A$1:$M$3179,12,FALSE)</f>
        <v>4224860.4467084641</v>
      </c>
    </row>
    <row r="5677" spans="1:15" x14ac:dyDescent="0.2">
      <c r="A5677" s="1">
        <v>45906</v>
      </c>
      <c r="B5677" t="s">
        <v>352</v>
      </c>
      <c r="C5677" t="s">
        <v>421</v>
      </c>
      <c r="D5677" t="s">
        <v>1521</v>
      </c>
      <c r="E5677">
        <v>590</v>
      </c>
      <c r="F5677">
        <v>589</v>
      </c>
      <c r="G5677">
        <f>VLOOKUP($D5677,Dummy!$C$2:$I$1194,4,FALSE)</f>
        <v>0</v>
      </c>
      <c r="H5677">
        <f>VLOOKUP($D5677,Dummy!$C$2:$I$1194,5,FALSE)</f>
        <v>0</v>
      </c>
      <c r="I5677">
        <f>VLOOKUP($D5677,Dummy!$C$2:$I$1194,6,FALSE)</f>
        <v>0</v>
      </c>
      <c r="J5677">
        <f>VLOOKUP($D5677,Dummy!$C$2:$I$1194,7,FALSE)</f>
        <v>0</v>
      </c>
      <c r="K5677">
        <f>VLOOKUP($B5677,'Distance from BP'!$A$1:$F$3179,3,FALSE)</f>
        <v>97.29</v>
      </c>
      <c r="L5677">
        <f>VLOOKUP($B5677,'Distance from BP'!$A$1:$F$3179,4,FALSE)</f>
        <v>121.3</v>
      </c>
      <c r="M5677">
        <f>VLOOKUP($B5677,'Distance from BP'!$A$1:$F$3179,5,FALSE)</f>
        <v>111.29</v>
      </c>
      <c r="N5677">
        <f>VLOOKUP($B5677,'Distance from BP'!$A$1:$F$3179,6,FALSE)</f>
        <v>100.48</v>
      </c>
      <c r="O5677" s="7">
        <f>VLOOKUP(B5677,'tax data'!$A$1:$M$3179,12,FALSE)</f>
        <v>4066755.2256910247</v>
      </c>
    </row>
    <row r="5678" spans="1:15" x14ac:dyDescent="0.2">
      <c r="A5678" s="1">
        <v>45906</v>
      </c>
      <c r="B5678" t="s">
        <v>352</v>
      </c>
      <c r="C5678" t="s">
        <v>421</v>
      </c>
      <c r="D5678" t="s">
        <v>1522</v>
      </c>
      <c r="E5678">
        <v>590</v>
      </c>
      <c r="F5678">
        <v>589</v>
      </c>
      <c r="G5678">
        <f>VLOOKUP($D5678,Dummy!$C$2:$I$1194,4,FALSE)</f>
        <v>0</v>
      </c>
      <c r="H5678">
        <f>VLOOKUP($D5678,Dummy!$C$2:$I$1194,5,FALSE)</f>
        <v>0</v>
      </c>
      <c r="I5678">
        <f>VLOOKUP($D5678,Dummy!$C$2:$I$1194,6,FALSE)</f>
        <v>0</v>
      </c>
      <c r="J5678">
        <f>VLOOKUP($D5678,Dummy!$C$2:$I$1194,7,FALSE)</f>
        <v>0</v>
      </c>
      <c r="K5678">
        <f>VLOOKUP($B5678,'Distance from BP'!$A$1:$F$3179,3,FALSE)</f>
        <v>97.29</v>
      </c>
      <c r="L5678">
        <f>VLOOKUP($B5678,'Distance from BP'!$A$1:$F$3179,4,FALSE)</f>
        <v>121.3</v>
      </c>
      <c r="M5678">
        <f>VLOOKUP($B5678,'Distance from BP'!$A$1:$F$3179,5,FALSE)</f>
        <v>111.29</v>
      </c>
      <c r="N5678">
        <f>VLOOKUP($B5678,'Distance from BP'!$A$1:$F$3179,6,FALSE)</f>
        <v>100.48</v>
      </c>
      <c r="O5678" s="7">
        <f>VLOOKUP(B5678,'tax data'!$A$1:$M$3179,12,FALSE)</f>
        <v>4066755.2256910247</v>
      </c>
    </row>
    <row r="5679" spans="1:15" x14ac:dyDescent="0.2">
      <c r="A5679" s="1">
        <v>45906</v>
      </c>
      <c r="B5679" t="s">
        <v>352</v>
      </c>
      <c r="C5679" t="s">
        <v>443</v>
      </c>
      <c r="D5679" t="s">
        <v>1523</v>
      </c>
      <c r="E5679">
        <v>580</v>
      </c>
      <c r="F5679">
        <v>562</v>
      </c>
      <c r="G5679">
        <f>VLOOKUP($D5679,Dummy!$C$2:$I$1194,4,FALSE)</f>
        <v>0</v>
      </c>
      <c r="H5679">
        <f>VLOOKUP($D5679,Dummy!$C$2:$I$1194,5,FALSE)</f>
        <v>0</v>
      </c>
      <c r="I5679">
        <f>VLOOKUP($D5679,Dummy!$C$2:$I$1194,6,FALSE)</f>
        <v>0</v>
      </c>
      <c r="J5679">
        <f>VLOOKUP($D5679,Dummy!$C$2:$I$1194,7,FALSE)</f>
        <v>0</v>
      </c>
      <c r="K5679">
        <f>VLOOKUP($B5679,'Distance from BP'!$A$1:$F$3179,3,FALSE)</f>
        <v>97.29</v>
      </c>
      <c r="L5679">
        <f>VLOOKUP($B5679,'Distance from BP'!$A$1:$F$3179,4,FALSE)</f>
        <v>121.3</v>
      </c>
      <c r="M5679">
        <f>VLOOKUP($B5679,'Distance from BP'!$A$1:$F$3179,5,FALSE)</f>
        <v>111.29</v>
      </c>
      <c r="N5679">
        <f>VLOOKUP($B5679,'Distance from BP'!$A$1:$F$3179,6,FALSE)</f>
        <v>100.48</v>
      </c>
      <c r="O5679" s="7">
        <f>VLOOKUP(B5679,'tax data'!$A$1:$M$3179,12,FALSE)</f>
        <v>4066755.2256910247</v>
      </c>
    </row>
    <row r="5680" spans="1:15" x14ac:dyDescent="0.2">
      <c r="A5680" s="1">
        <v>45906</v>
      </c>
      <c r="B5680" t="s">
        <v>352</v>
      </c>
      <c r="C5680" t="s">
        <v>421</v>
      </c>
      <c r="D5680" t="s">
        <v>1524</v>
      </c>
      <c r="E5680">
        <v>590</v>
      </c>
      <c r="F5680">
        <v>591</v>
      </c>
      <c r="G5680">
        <f>VLOOKUP($D5680,Dummy!$C$2:$I$1194,4,FALSE)</f>
        <v>0</v>
      </c>
      <c r="H5680">
        <f>VLOOKUP($D5680,Dummy!$C$2:$I$1194,5,FALSE)</f>
        <v>0</v>
      </c>
      <c r="I5680">
        <f>VLOOKUP($D5680,Dummy!$C$2:$I$1194,6,FALSE)</f>
        <v>0</v>
      </c>
      <c r="J5680">
        <f>VLOOKUP($D5680,Dummy!$C$2:$I$1194,7,FALSE)</f>
        <v>0</v>
      </c>
      <c r="K5680">
        <f>VLOOKUP($B5680,'Distance from BP'!$A$1:$F$3179,3,FALSE)</f>
        <v>97.29</v>
      </c>
      <c r="L5680">
        <f>VLOOKUP($B5680,'Distance from BP'!$A$1:$F$3179,4,FALSE)</f>
        <v>121.3</v>
      </c>
      <c r="M5680">
        <f>VLOOKUP($B5680,'Distance from BP'!$A$1:$F$3179,5,FALSE)</f>
        <v>111.29</v>
      </c>
      <c r="N5680">
        <f>VLOOKUP($B5680,'Distance from BP'!$A$1:$F$3179,6,FALSE)</f>
        <v>100.48</v>
      </c>
      <c r="O5680" s="7">
        <f>VLOOKUP(B5680,'tax data'!$A$1:$M$3179,12,FALSE)</f>
        <v>4066755.2256910247</v>
      </c>
    </row>
    <row r="5681" spans="1:15" x14ac:dyDescent="0.2">
      <c r="A5681" s="1">
        <v>45906</v>
      </c>
      <c r="B5681" t="s">
        <v>352</v>
      </c>
      <c r="C5681" t="s">
        <v>426</v>
      </c>
      <c r="D5681" t="s">
        <v>1525</v>
      </c>
      <c r="E5681">
        <v>591.9</v>
      </c>
      <c r="F5681">
        <v>590.9</v>
      </c>
      <c r="G5681">
        <f>VLOOKUP($D5681,Dummy!$C$2:$I$1194,4,FALSE)</f>
        <v>0</v>
      </c>
      <c r="H5681">
        <f>VLOOKUP($D5681,Dummy!$C$2:$I$1194,5,FALSE)</f>
        <v>0</v>
      </c>
      <c r="I5681">
        <f>VLOOKUP($D5681,Dummy!$C$2:$I$1194,6,FALSE)</f>
        <v>0</v>
      </c>
      <c r="J5681">
        <f>VLOOKUP($D5681,Dummy!$C$2:$I$1194,7,FALSE)</f>
        <v>0</v>
      </c>
      <c r="K5681">
        <f>VLOOKUP($B5681,'Distance from BP'!$A$1:$F$3179,3,FALSE)</f>
        <v>97.29</v>
      </c>
      <c r="L5681">
        <f>VLOOKUP($B5681,'Distance from BP'!$A$1:$F$3179,4,FALSE)</f>
        <v>121.3</v>
      </c>
      <c r="M5681">
        <f>VLOOKUP($B5681,'Distance from BP'!$A$1:$F$3179,5,FALSE)</f>
        <v>111.29</v>
      </c>
      <c r="N5681">
        <f>VLOOKUP($B5681,'Distance from BP'!$A$1:$F$3179,6,FALSE)</f>
        <v>100.48</v>
      </c>
      <c r="O5681" s="7">
        <f>VLOOKUP(B5681,'tax data'!$A$1:$M$3179,12,FALSE)</f>
        <v>4066755.2256910247</v>
      </c>
    </row>
    <row r="5682" spans="1:15" x14ac:dyDescent="0.2">
      <c r="A5682" s="1">
        <v>45906</v>
      </c>
      <c r="B5682" t="s">
        <v>352</v>
      </c>
      <c r="C5682" t="s">
        <v>427</v>
      </c>
      <c r="D5682" t="s">
        <v>1526</v>
      </c>
      <c r="E5682">
        <v>572</v>
      </c>
      <c r="F5682">
        <v>558</v>
      </c>
      <c r="G5682">
        <f>VLOOKUP($D5682,Dummy!$C$2:$I$1194,4,FALSE)</f>
        <v>0</v>
      </c>
      <c r="H5682">
        <f>VLOOKUP($D5682,Dummy!$C$2:$I$1194,5,FALSE)</f>
        <v>0</v>
      </c>
      <c r="I5682">
        <f>VLOOKUP($D5682,Dummy!$C$2:$I$1194,6,FALSE)</f>
        <v>0</v>
      </c>
      <c r="J5682">
        <f>VLOOKUP($D5682,Dummy!$C$2:$I$1194,7,FALSE)</f>
        <v>0</v>
      </c>
      <c r="K5682">
        <f>VLOOKUP($B5682,'Distance from BP'!$A$1:$F$3179,3,FALSE)</f>
        <v>97.29</v>
      </c>
      <c r="L5682">
        <f>VLOOKUP($B5682,'Distance from BP'!$A$1:$F$3179,4,FALSE)</f>
        <v>121.3</v>
      </c>
      <c r="M5682">
        <f>VLOOKUP($B5682,'Distance from BP'!$A$1:$F$3179,5,FALSE)</f>
        <v>111.29</v>
      </c>
      <c r="N5682">
        <f>VLOOKUP($B5682,'Distance from BP'!$A$1:$F$3179,6,FALSE)</f>
        <v>100.48</v>
      </c>
      <c r="O5682" s="7">
        <f>VLOOKUP(B5682,'tax data'!$A$1:$M$3179,12,FALSE)</f>
        <v>4066755.2256910247</v>
      </c>
    </row>
    <row r="5683" spans="1:15" x14ac:dyDescent="0.2">
      <c r="A5683" s="1">
        <v>45906</v>
      </c>
      <c r="B5683" t="s">
        <v>352</v>
      </c>
      <c r="C5683" t="s">
        <v>421</v>
      </c>
      <c r="D5683" t="s">
        <v>1527</v>
      </c>
      <c r="E5683">
        <v>590</v>
      </c>
      <c r="F5683">
        <v>589</v>
      </c>
      <c r="G5683">
        <f>VLOOKUP($D5683,Dummy!$C$2:$I$1194,4,FALSE)</f>
        <v>0</v>
      </c>
      <c r="H5683">
        <f>VLOOKUP($D5683,Dummy!$C$2:$I$1194,5,FALSE)</f>
        <v>0</v>
      </c>
      <c r="I5683">
        <f>VLOOKUP($D5683,Dummy!$C$2:$I$1194,6,FALSE)</f>
        <v>0</v>
      </c>
      <c r="J5683">
        <f>VLOOKUP($D5683,Dummy!$C$2:$I$1194,7,FALSE)</f>
        <v>0</v>
      </c>
      <c r="K5683">
        <f>VLOOKUP($B5683,'Distance from BP'!$A$1:$F$3179,3,FALSE)</f>
        <v>97.29</v>
      </c>
      <c r="L5683">
        <f>VLOOKUP($B5683,'Distance from BP'!$A$1:$F$3179,4,FALSE)</f>
        <v>121.3</v>
      </c>
      <c r="M5683">
        <f>VLOOKUP($B5683,'Distance from BP'!$A$1:$F$3179,5,FALSE)</f>
        <v>111.29</v>
      </c>
      <c r="N5683">
        <f>VLOOKUP($B5683,'Distance from BP'!$A$1:$F$3179,6,FALSE)</f>
        <v>100.48</v>
      </c>
      <c r="O5683" s="7">
        <f>VLOOKUP(B5683,'tax data'!$A$1:$M$3179,12,FALSE)</f>
        <v>4066755.2256910247</v>
      </c>
    </row>
    <row r="5684" spans="1:15" x14ac:dyDescent="0.2">
      <c r="A5684" s="1">
        <v>45906</v>
      </c>
      <c r="B5684" t="s">
        <v>352</v>
      </c>
      <c r="C5684" t="s">
        <v>429</v>
      </c>
      <c r="D5684" t="s">
        <v>1528</v>
      </c>
      <c r="E5684">
        <v>593</v>
      </c>
      <c r="F5684">
        <v>580</v>
      </c>
      <c r="G5684">
        <f>VLOOKUP($D5684,Dummy!$C$2:$I$1194,4,FALSE)</f>
        <v>0</v>
      </c>
      <c r="H5684">
        <f>VLOOKUP($D5684,Dummy!$C$2:$I$1194,5,FALSE)</f>
        <v>0</v>
      </c>
      <c r="I5684">
        <f>VLOOKUP($D5684,Dummy!$C$2:$I$1194,6,FALSE)</f>
        <v>0</v>
      </c>
      <c r="J5684">
        <f>VLOOKUP($D5684,Dummy!$C$2:$I$1194,7,FALSE)</f>
        <v>0</v>
      </c>
      <c r="K5684">
        <f>VLOOKUP($B5684,'Distance from BP'!$A$1:$F$3179,3,FALSE)</f>
        <v>97.29</v>
      </c>
      <c r="L5684">
        <f>VLOOKUP($B5684,'Distance from BP'!$A$1:$F$3179,4,FALSE)</f>
        <v>121.3</v>
      </c>
      <c r="M5684">
        <f>VLOOKUP($B5684,'Distance from BP'!$A$1:$F$3179,5,FALSE)</f>
        <v>111.29</v>
      </c>
      <c r="N5684">
        <f>VLOOKUP($B5684,'Distance from BP'!$A$1:$F$3179,6,FALSE)</f>
        <v>100.48</v>
      </c>
      <c r="O5684" s="7">
        <f>VLOOKUP(B5684,'tax data'!$A$1:$M$3179,12,FALSE)</f>
        <v>4066755.2256910247</v>
      </c>
    </row>
    <row r="5685" spans="1:15" x14ac:dyDescent="0.2">
      <c r="A5685" s="1">
        <v>45906</v>
      </c>
      <c r="B5685" t="s">
        <v>352</v>
      </c>
      <c r="C5685" t="s">
        <v>428</v>
      </c>
      <c r="D5685" t="s">
        <v>1529</v>
      </c>
      <c r="E5685">
        <v>591.9</v>
      </c>
      <c r="F5685">
        <v>584.9</v>
      </c>
      <c r="G5685">
        <f>VLOOKUP($D5685,Dummy!$C$2:$I$1194,4,FALSE)</f>
        <v>0</v>
      </c>
      <c r="H5685">
        <f>VLOOKUP($D5685,Dummy!$C$2:$I$1194,5,FALSE)</f>
        <v>0</v>
      </c>
      <c r="I5685">
        <f>VLOOKUP($D5685,Dummy!$C$2:$I$1194,6,FALSE)</f>
        <v>0</v>
      </c>
      <c r="J5685">
        <f>VLOOKUP($D5685,Dummy!$C$2:$I$1194,7,FALSE)</f>
        <v>0</v>
      </c>
      <c r="K5685">
        <f>VLOOKUP($B5685,'Distance from BP'!$A$1:$F$3179,3,FALSE)</f>
        <v>97.29</v>
      </c>
      <c r="L5685">
        <f>VLOOKUP($B5685,'Distance from BP'!$A$1:$F$3179,4,FALSE)</f>
        <v>121.3</v>
      </c>
      <c r="M5685">
        <f>VLOOKUP($B5685,'Distance from BP'!$A$1:$F$3179,5,FALSE)</f>
        <v>111.29</v>
      </c>
      <c r="N5685">
        <f>VLOOKUP($B5685,'Distance from BP'!$A$1:$F$3179,6,FALSE)</f>
        <v>100.48</v>
      </c>
      <c r="O5685" s="7">
        <f>VLOOKUP(B5685,'tax data'!$A$1:$M$3179,12,FALSE)</f>
        <v>4066755.2256910247</v>
      </c>
    </row>
    <row r="5686" spans="1:15" x14ac:dyDescent="0.2">
      <c r="A5686" s="1">
        <v>45906</v>
      </c>
      <c r="B5686" t="s">
        <v>352</v>
      </c>
      <c r="C5686" t="s">
        <v>428</v>
      </c>
      <c r="D5686" t="s">
        <v>1530</v>
      </c>
      <c r="E5686">
        <v>593.9</v>
      </c>
      <c r="F5686">
        <v>588.9</v>
      </c>
      <c r="G5686">
        <f>VLOOKUP($D5686,Dummy!$C$2:$I$1194,4,FALSE)</f>
        <v>0</v>
      </c>
      <c r="H5686">
        <f>VLOOKUP($D5686,Dummy!$C$2:$I$1194,5,FALSE)</f>
        <v>0</v>
      </c>
      <c r="I5686">
        <f>VLOOKUP($D5686,Dummy!$C$2:$I$1194,6,FALSE)</f>
        <v>0</v>
      </c>
      <c r="J5686">
        <f>VLOOKUP($D5686,Dummy!$C$2:$I$1194,7,FALSE)</f>
        <v>0</v>
      </c>
      <c r="K5686">
        <f>VLOOKUP($B5686,'Distance from BP'!$A$1:$F$3179,3,FALSE)</f>
        <v>97.29</v>
      </c>
      <c r="L5686">
        <f>VLOOKUP($B5686,'Distance from BP'!$A$1:$F$3179,4,FALSE)</f>
        <v>121.3</v>
      </c>
      <c r="M5686">
        <f>VLOOKUP($B5686,'Distance from BP'!$A$1:$F$3179,5,FALSE)</f>
        <v>111.29</v>
      </c>
      <c r="N5686">
        <f>VLOOKUP($B5686,'Distance from BP'!$A$1:$F$3179,6,FALSE)</f>
        <v>100.48</v>
      </c>
      <c r="O5686" s="7">
        <f>VLOOKUP(B5686,'tax data'!$A$1:$M$3179,12,FALSE)</f>
        <v>4066755.2256910247</v>
      </c>
    </row>
    <row r="5687" spans="1:15" x14ac:dyDescent="0.2">
      <c r="A5687" s="1">
        <v>45906</v>
      </c>
      <c r="B5687" t="s">
        <v>352</v>
      </c>
      <c r="C5687" t="s">
        <v>428</v>
      </c>
      <c r="D5687" t="s">
        <v>1531</v>
      </c>
      <c r="E5687">
        <v>593.9</v>
      </c>
      <c r="F5687">
        <v>589.9</v>
      </c>
      <c r="G5687">
        <f>VLOOKUP($D5687,Dummy!$C$2:$I$1194,4,FALSE)</f>
        <v>0</v>
      </c>
      <c r="H5687">
        <f>VLOOKUP($D5687,Dummy!$C$2:$I$1194,5,FALSE)</f>
        <v>0</v>
      </c>
      <c r="I5687">
        <f>VLOOKUP($D5687,Dummy!$C$2:$I$1194,6,FALSE)</f>
        <v>0</v>
      </c>
      <c r="J5687">
        <f>VLOOKUP($D5687,Dummy!$C$2:$I$1194,7,FALSE)</f>
        <v>0</v>
      </c>
      <c r="K5687">
        <f>VLOOKUP($B5687,'Distance from BP'!$A$1:$F$3179,3,FALSE)</f>
        <v>97.29</v>
      </c>
      <c r="L5687">
        <f>VLOOKUP($B5687,'Distance from BP'!$A$1:$F$3179,4,FALSE)</f>
        <v>121.3</v>
      </c>
      <c r="M5687">
        <f>VLOOKUP($B5687,'Distance from BP'!$A$1:$F$3179,5,FALSE)</f>
        <v>111.29</v>
      </c>
      <c r="N5687">
        <f>VLOOKUP($B5687,'Distance from BP'!$A$1:$F$3179,6,FALSE)</f>
        <v>100.48</v>
      </c>
      <c r="O5687" s="7">
        <f>VLOOKUP(B5687,'tax data'!$A$1:$M$3179,12,FALSE)</f>
        <v>4066755.2256910247</v>
      </c>
    </row>
    <row r="5688" spans="1:15" x14ac:dyDescent="0.2">
      <c r="A5688" s="1">
        <v>45906</v>
      </c>
      <c r="B5688" t="s">
        <v>352</v>
      </c>
      <c r="C5688" t="s">
        <v>426</v>
      </c>
      <c r="D5688" t="s">
        <v>1532</v>
      </c>
      <c r="E5688">
        <v>591.9</v>
      </c>
      <c r="F5688">
        <v>590.9</v>
      </c>
      <c r="G5688">
        <f>VLOOKUP($D5688,Dummy!$C$2:$I$1194,4,FALSE)</f>
        <v>0</v>
      </c>
      <c r="H5688">
        <f>VLOOKUP($D5688,Dummy!$C$2:$I$1194,5,FALSE)</f>
        <v>0</v>
      </c>
      <c r="I5688">
        <f>VLOOKUP($D5688,Dummy!$C$2:$I$1194,6,FALSE)</f>
        <v>0</v>
      </c>
      <c r="J5688">
        <f>VLOOKUP($D5688,Dummy!$C$2:$I$1194,7,FALSE)</f>
        <v>0</v>
      </c>
      <c r="K5688">
        <f>VLOOKUP($B5688,'Distance from BP'!$A$1:$F$3179,3,FALSE)</f>
        <v>97.29</v>
      </c>
      <c r="L5688">
        <f>VLOOKUP($B5688,'Distance from BP'!$A$1:$F$3179,4,FALSE)</f>
        <v>121.3</v>
      </c>
      <c r="M5688">
        <f>VLOOKUP($B5688,'Distance from BP'!$A$1:$F$3179,5,FALSE)</f>
        <v>111.29</v>
      </c>
      <c r="N5688">
        <f>VLOOKUP($B5688,'Distance from BP'!$A$1:$F$3179,6,FALSE)</f>
        <v>100.48</v>
      </c>
      <c r="O5688" s="7">
        <f>VLOOKUP(B5688,'tax data'!$A$1:$M$3179,12,FALSE)</f>
        <v>4066755.2256910247</v>
      </c>
    </row>
    <row r="5689" spans="1:15" x14ac:dyDescent="0.2">
      <c r="A5689" s="1">
        <v>45906</v>
      </c>
      <c r="B5689" t="s">
        <v>352</v>
      </c>
      <c r="C5689" t="s">
        <v>422</v>
      </c>
      <c r="D5689" t="s">
        <v>1533</v>
      </c>
      <c r="E5689">
        <v>589</v>
      </c>
      <c r="F5689">
        <v>587</v>
      </c>
      <c r="G5689">
        <f>VLOOKUP($D5689,Dummy!$C$2:$I$1194,4,FALSE)</f>
        <v>0</v>
      </c>
      <c r="H5689">
        <f>VLOOKUP($D5689,Dummy!$C$2:$I$1194,5,FALSE)</f>
        <v>0</v>
      </c>
      <c r="I5689">
        <f>VLOOKUP($D5689,Dummy!$C$2:$I$1194,6,FALSE)</f>
        <v>0</v>
      </c>
      <c r="J5689">
        <f>VLOOKUP($D5689,Dummy!$C$2:$I$1194,7,FALSE)</f>
        <v>0</v>
      </c>
      <c r="K5689">
        <f>VLOOKUP($B5689,'Distance from BP'!$A$1:$F$3179,3,FALSE)</f>
        <v>97.29</v>
      </c>
      <c r="L5689">
        <f>VLOOKUP($B5689,'Distance from BP'!$A$1:$F$3179,4,FALSE)</f>
        <v>121.3</v>
      </c>
      <c r="M5689">
        <f>VLOOKUP($B5689,'Distance from BP'!$A$1:$F$3179,5,FALSE)</f>
        <v>111.29</v>
      </c>
      <c r="N5689">
        <f>VLOOKUP($B5689,'Distance from BP'!$A$1:$F$3179,6,FALSE)</f>
        <v>100.48</v>
      </c>
      <c r="O5689" s="7">
        <f>VLOOKUP(B5689,'tax data'!$A$1:$M$3179,12,FALSE)</f>
        <v>4066755.2256910247</v>
      </c>
    </row>
    <row r="5690" spans="1:15" x14ac:dyDescent="0.2">
      <c r="A5690" s="1">
        <v>45906</v>
      </c>
      <c r="B5690" t="s">
        <v>352</v>
      </c>
      <c r="C5690" t="s">
        <v>426</v>
      </c>
      <c r="D5690" t="s">
        <v>1534</v>
      </c>
      <c r="E5690">
        <v>591.9</v>
      </c>
      <c r="F5690">
        <v>590.9</v>
      </c>
      <c r="G5690">
        <f>VLOOKUP($D5690,Dummy!$C$2:$I$1194,4,FALSE)</f>
        <v>0</v>
      </c>
      <c r="H5690">
        <f>VLOOKUP($D5690,Dummy!$C$2:$I$1194,5,FALSE)</f>
        <v>0</v>
      </c>
      <c r="I5690">
        <f>VLOOKUP($D5690,Dummy!$C$2:$I$1194,6,FALSE)</f>
        <v>0</v>
      </c>
      <c r="J5690">
        <f>VLOOKUP($D5690,Dummy!$C$2:$I$1194,7,FALSE)</f>
        <v>0</v>
      </c>
      <c r="K5690">
        <f>VLOOKUP($B5690,'Distance from BP'!$A$1:$F$3179,3,FALSE)</f>
        <v>97.29</v>
      </c>
      <c r="L5690">
        <f>VLOOKUP($B5690,'Distance from BP'!$A$1:$F$3179,4,FALSE)</f>
        <v>121.3</v>
      </c>
      <c r="M5690">
        <f>VLOOKUP($B5690,'Distance from BP'!$A$1:$F$3179,5,FALSE)</f>
        <v>111.29</v>
      </c>
      <c r="N5690">
        <f>VLOOKUP($B5690,'Distance from BP'!$A$1:$F$3179,6,FALSE)</f>
        <v>100.48</v>
      </c>
      <c r="O5690" s="7">
        <f>VLOOKUP(B5690,'tax data'!$A$1:$M$3179,12,FALSE)</f>
        <v>4066755.2256910247</v>
      </c>
    </row>
    <row r="5691" spans="1:15" x14ac:dyDescent="0.2">
      <c r="A5691" s="1">
        <v>45906</v>
      </c>
      <c r="B5691" t="s">
        <v>353</v>
      </c>
      <c r="C5691" t="s">
        <v>428</v>
      </c>
      <c r="D5691" t="s">
        <v>1535</v>
      </c>
      <c r="E5691">
        <v>593.9</v>
      </c>
      <c r="F5691">
        <v>589.9</v>
      </c>
      <c r="G5691">
        <f>VLOOKUP($D5691,Dummy!$C$2:$I$1194,4,FALSE)</f>
        <v>0</v>
      </c>
      <c r="H5691">
        <f>VLOOKUP($D5691,Dummy!$C$2:$I$1194,5,FALSE)</f>
        <v>0</v>
      </c>
      <c r="I5691">
        <f>VLOOKUP($D5691,Dummy!$C$2:$I$1194,6,FALSE)</f>
        <v>0</v>
      </c>
      <c r="J5691">
        <f>VLOOKUP($D5691,Dummy!$C$2:$I$1194,7,FALSE)</f>
        <v>0</v>
      </c>
      <c r="K5691">
        <f>VLOOKUP($B5691,'Distance from BP'!$A$1:$F$3179,3,FALSE)</f>
        <v>164.75</v>
      </c>
      <c r="L5691">
        <f>VLOOKUP($B5691,'Distance from BP'!$A$1:$F$3179,4,FALSE)</f>
        <v>223.92</v>
      </c>
      <c r="M5691">
        <f>VLOOKUP($B5691,'Distance from BP'!$A$1:$F$3179,5,FALSE)</f>
        <v>229.69</v>
      </c>
      <c r="N5691">
        <f>VLOOKUP($B5691,'Distance from BP'!$A$1:$F$3179,6,FALSE)</f>
        <v>223.99</v>
      </c>
      <c r="O5691" s="7">
        <f>VLOOKUP(B5691,'tax data'!$A$1:$M$3179,12,FALSE)</f>
        <v>4878921.544782755</v>
      </c>
    </row>
    <row r="5692" spans="1:15" x14ac:dyDescent="0.2">
      <c r="A5692" s="1">
        <v>45906</v>
      </c>
      <c r="B5692" t="s">
        <v>353</v>
      </c>
      <c r="C5692" t="s">
        <v>426</v>
      </c>
      <c r="D5692" t="s">
        <v>1536</v>
      </c>
      <c r="E5692">
        <v>591.9</v>
      </c>
      <c r="F5692">
        <v>590.9</v>
      </c>
      <c r="G5692">
        <f>VLOOKUP($D5692,Dummy!$C$2:$I$1194,4,FALSE)</f>
        <v>0</v>
      </c>
      <c r="H5692">
        <f>VLOOKUP($D5692,Dummy!$C$2:$I$1194,5,FALSE)</f>
        <v>0</v>
      </c>
      <c r="I5692">
        <f>VLOOKUP($D5692,Dummy!$C$2:$I$1194,6,FALSE)</f>
        <v>0</v>
      </c>
      <c r="J5692">
        <f>VLOOKUP($D5692,Dummy!$C$2:$I$1194,7,FALSE)</f>
        <v>0</v>
      </c>
      <c r="K5692">
        <f>VLOOKUP($B5692,'Distance from BP'!$A$1:$F$3179,3,FALSE)</f>
        <v>164.75</v>
      </c>
      <c r="L5692">
        <f>VLOOKUP($B5692,'Distance from BP'!$A$1:$F$3179,4,FALSE)</f>
        <v>223.92</v>
      </c>
      <c r="M5692">
        <f>VLOOKUP($B5692,'Distance from BP'!$A$1:$F$3179,5,FALSE)</f>
        <v>229.69</v>
      </c>
      <c r="N5692">
        <f>VLOOKUP($B5692,'Distance from BP'!$A$1:$F$3179,6,FALSE)</f>
        <v>223.99</v>
      </c>
      <c r="O5692" s="7">
        <f>VLOOKUP(B5692,'tax data'!$A$1:$M$3179,12,FALSE)</f>
        <v>4878921.544782755</v>
      </c>
    </row>
    <row r="5693" spans="1:15" x14ac:dyDescent="0.2">
      <c r="A5693" s="1">
        <v>45906</v>
      </c>
      <c r="B5693" t="s">
        <v>353</v>
      </c>
      <c r="C5693" t="s">
        <v>426</v>
      </c>
      <c r="D5693" t="s">
        <v>1537</v>
      </c>
      <c r="E5693">
        <v>591.9</v>
      </c>
      <c r="F5693">
        <v>590.9</v>
      </c>
      <c r="G5693">
        <f>VLOOKUP($D5693,Dummy!$C$2:$I$1194,4,FALSE)</f>
        <v>0</v>
      </c>
      <c r="H5693">
        <f>VLOOKUP($D5693,Dummy!$C$2:$I$1194,5,FALSE)</f>
        <v>0</v>
      </c>
      <c r="I5693">
        <f>VLOOKUP($D5693,Dummy!$C$2:$I$1194,6,FALSE)</f>
        <v>0</v>
      </c>
      <c r="J5693">
        <f>VLOOKUP($D5693,Dummy!$C$2:$I$1194,7,FALSE)</f>
        <v>0</v>
      </c>
      <c r="K5693">
        <f>VLOOKUP($B5693,'Distance from BP'!$A$1:$F$3179,3,FALSE)</f>
        <v>164.75</v>
      </c>
      <c r="L5693">
        <f>VLOOKUP($B5693,'Distance from BP'!$A$1:$F$3179,4,FALSE)</f>
        <v>223.92</v>
      </c>
      <c r="M5693">
        <f>VLOOKUP($B5693,'Distance from BP'!$A$1:$F$3179,5,FALSE)</f>
        <v>229.69</v>
      </c>
      <c r="N5693">
        <f>VLOOKUP($B5693,'Distance from BP'!$A$1:$F$3179,6,FALSE)</f>
        <v>223.99</v>
      </c>
      <c r="O5693" s="7">
        <f>VLOOKUP(B5693,'tax data'!$A$1:$M$3179,12,FALSE)</f>
        <v>4878921.544782755</v>
      </c>
    </row>
    <row r="5694" spans="1:15" x14ac:dyDescent="0.2">
      <c r="A5694" s="1">
        <v>45906</v>
      </c>
      <c r="B5694" t="s">
        <v>353</v>
      </c>
      <c r="C5694" t="s">
        <v>428</v>
      </c>
      <c r="D5694" t="s">
        <v>1538</v>
      </c>
      <c r="E5694">
        <v>593.9</v>
      </c>
      <c r="F5694">
        <v>591.9</v>
      </c>
      <c r="G5694">
        <f>VLOOKUP($D5694,Dummy!$C$2:$I$1194,4,FALSE)</f>
        <v>0</v>
      </c>
      <c r="H5694">
        <f>VLOOKUP($D5694,Dummy!$C$2:$I$1194,5,FALSE)</f>
        <v>0</v>
      </c>
      <c r="I5694">
        <f>VLOOKUP($D5694,Dummy!$C$2:$I$1194,6,FALSE)</f>
        <v>0</v>
      </c>
      <c r="J5694">
        <f>VLOOKUP($D5694,Dummy!$C$2:$I$1194,7,FALSE)</f>
        <v>0</v>
      </c>
      <c r="K5694">
        <f>VLOOKUP($B5694,'Distance from BP'!$A$1:$F$3179,3,FALSE)</f>
        <v>164.75</v>
      </c>
      <c r="L5694">
        <f>VLOOKUP($B5694,'Distance from BP'!$A$1:$F$3179,4,FALSE)</f>
        <v>223.92</v>
      </c>
      <c r="M5694">
        <f>VLOOKUP($B5694,'Distance from BP'!$A$1:$F$3179,5,FALSE)</f>
        <v>229.69</v>
      </c>
      <c r="N5694">
        <f>VLOOKUP($B5694,'Distance from BP'!$A$1:$F$3179,6,FALSE)</f>
        <v>223.99</v>
      </c>
      <c r="O5694" s="7">
        <f>VLOOKUP(B5694,'tax data'!$A$1:$M$3179,12,FALSE)</f>
        <v>4878921.544782755</v>
      </c>
    </row>
    <row r="5695" spans="1:15" x14ac:dyDescent="0.2">
      <c r="A5695" s="1">
        <v>45906</v>
      </c>
      <c r="B5695" t="s">
        <v>353</v>
      </c>
      <c r="C5695" t="s">
        <v>426</v>
      </c>
      <c r="D5695" t="s">
        <v>1539</v>
      </c>
      <c r="E5695">
        <v>591.9</v>
      </c>
      <c r="F5695">
        <v>590.9</v>
      </c>
      <c r="G5695">
        <f>VLOOKUP($D5695,Dummy!$C$2:$I$1194,4,FALSE)</f>
        <v>0</v>
      </c>
      <c r="H5695">
        <f>VLOOKUP($D5695,Dummy!$C$2:$I$1194,5,FALSE)</f>
        <v>0</v>
      </c>
      <c r="I5695">
        <f>VLOOKUP($D5695,Dummy!$C$2:$I$1194,6,FALSE)</f>
        <v>0</v>
      </c>
      <c r="J5695">
        <f>VLOOKUP($D5695,Dummy!$C$2:$I$1194,7,FALSE)</f>
        <v>0</v>
      </c>
      <c r="K5695">
        <f>VLOOKUP($B5695,'Distance from BP'!$A$1:$F$3179,3,FALSE)</f>
        <v>164.75</v>
      </c>
      <c r="L5695">
        <f>VLOOKUP($B5695,'Distance from BP'!$A$1:$F$3179,4,FALSE)</f>
        <v>223.92</v>
      </c>
      <c r="M5695">
        <f>VLOOKUP($B5695,'Distance from BP'!$A$1:$F$3179,5,FALSE)</f>
        <v>229.69</v>
      </c>
      <c r="N5695">
        <f>VLOOKUP($B5695,'Distance from BP'!$A$1:$F$3179,6,FALSE)</f>
        <v>223.99</v>
      </c>
      <c r="O5695" s="7">
        <f>VLOOKUP(B5695,'tax data'!$A$1:$M$3179,12,FALSE)</f>
        <v>4878921.544782755</v>
      </c>
    </row>
    <row r="5696" spans="1:15" x14ac:dyDescent="0.2">
      <c r="A5696" s="1">
        <v>45906</v>
      </c>
      <c r="B5696" t="s">
        <v>353</v>
      </c>
      <c r="C5696" t="s">
        <v>421</v>
      </c>
      <c r="D5696" t="s">
        <v>1540</v>
      </c>
      <c r="E5696">
        <v>590</v>
      </c>
      <c r="F5696">
        <v>589</v>
      </c>
      <c r="G5696">
        <f>VLOOKUP($D5696,Dummy!$C$2:$I$1194,4,FALSE)</f>
        <v>0</v>
      </c>
      <c r="H5696">
        <f>VLOOKUP($D5696,Dummy!$C$2:$I$1194,5,FALSE)</f>
        <v>0</v>
      </c>
      <c r="I5696">
        <f>VLOOKUP($D5696,Dummy!$C$2:$I$1194,6,FALSE)</f>
        <v>0</v>
      </c>
      <c r="J5696">
        <f>VLOOKUP($D5696,Dummy!$C$2:$I$1194,7,FALSE)</f>
        <v>0</v>
      </c>
      <c r="K5696">
        <f>VLOOKUP($B5696,'Distance from BP'!$A$1:$F$3179,3,FALSE)</f>
        <v>164.75</v>
      </c>
      <c r="L5696">
        <f>VLOOKUP($B5696,'Distance from BP'!$A$1:$F$3179,4,FALSE)</f>
        <v>223.92</v>
      </c>
      <c r="M5696">
        <f>VLOOKUP($B5696,'Distance from BP'!$A$1:$F$3179,5,FALSE)</f>
        <v>229.69</v>
      </c>
      <c r="N5696">
        <f>VLOOKUP($B5696,'Distance from BP'!$A$1:$F$3179,6,FALSE)</f>
        <v>223.99</v>
      </c>
      <c r="O5696" s="7">
        <f>VLOOKUP(B5696,'tax data'!$A$1:$M$3179,12,FALSE)</f>
        <v>4878921.544782755</v>
      </c>
    </row>
    <row r="5697" spans="1:15" x14ac:dyDescent="0.2">
      <c r="A5697" s="1">
        <v>45906</v>
      </c>
      <c r="B5697" t="s">
        <v>353</v>
      </c>
      <c r="C5697" t="s">
        <v>428</v>
      </c>
      <c r="D5697" t="s">
        <v>1541</v>
      </c>
      <c r="E5697">
        <v>593.9</v>
      </c>
      <c r="F5697">
        <v>589.9</v>
      </c>
      <c r="G5697">
        <f>VLOOKUP($D5697,Dummy!$C$2:$I$1194,4,FALSE)</f>
        <v>0</v>
      </c>
      <c r="H5697">
        <f>VLOOKUP($D5697,Dummy!$C$2:$I$1194,5,FALSE)</f>
        <v>0</v>
      </c>
      <c r="I5697">
        <f>VLOOKUP($D5697,Dummy!$C$2:$I$1194,6,FALSE)</f>
        <v>0</v>
      </c>
      <c r="J5697">
        <f>VLOOKUP($D5697,Dummy!$C$2:$I$1194,7,FALSE)</f>
        <v>0</v>
      </c>
      <c r="K5697">
        <f>VLOOKUP($B5697,'Distance from BP'!$A$1:$F$3179,3,FALSE)</f>
        <v>164.75</v>
      </c>
      <c r="L5697">
        <f>VLOOKUP($B5697,'Distance from BP'!$A$1:$F$3179,4,FALSE)</f>
        <v>223.92</v>
      </c>
      <c r="M5697">
        <f>VLOOKUP($B5697,'Distance from BP'!$A$1:$F$3179,5,FALSE)</f>
        <v>229.69</v>
      </c>
      <c r="N5697">
        <f>VLOOKUP($B5697,'Distance from BP'!$A$1:$F$3179,6,FALSE)</f>
        <v>223.99</v>
      </c>
      <c r="O5697" s="7">
        <f>VLOOKUP(B5697,'tax data'!$A$1:$M$3179,12,FALSE)</f>
        <v>4878921.544782755</v>
      </c>
    </row>
    <row r="5698" spans="1:15" x14ac:dyDescent="0.2">
      <c r="A5698" s="1">
        <v>45906</v>
      </c>
      <c r="B5698" t="s">
        <v>353</v>
      </c>
      <c r="C5698" t="s">
        <v>530</v>
      </c>
      <c r="D5698" t="s">
        <v>1542</v>
      </c>
      <c r="E5698">
        <v>588</v>
      </c>
      <c r="F5698">
        <v>579</v>
      </c>
      <c r="G5698">
        <f>VLOOKUP($D5698,Dummy!$C$2:$I$1194,4,FALSE)</f>
        <v>0</v>
      </c>
      <c r="H5698">
        <f>VLOOKUP($D5698,Dummy!$C$2:$I$1194,5,FALSE)</f>
        <v>0</v>
      </c>
      <c r="I5698">
        <f>VLOOKUP($D5698,Dummy!$C$2:$I$1194,6,FALSE)</f>
        <v>0</v>
      </c>
      <c r="J5698">
        <f>VLOOKUP($D5698,Dummy!$C$2:$I$1194,7,FALSE)</f>
        <v>0</v>
      </c>
      <c r="K5698">
        <f>VLOOKUP($B5698,'Distance from BP'!$A$1:$F$3179,3,FALSE)</f>
        <v>164.75</v>
      </c>
      <c r="L5698">
        <f>VLOOKUP($B5698,'Distance from BP'!$A$1:$F$3179,4,FALSE)</f>
        <v>223.92</v>
      </c>
      <c r="M5698">
        <f>VLOOKUP($B5698,'Distance from BP'!$A$1:$F$3179,5,FALSE)</f>
        <v>229.69</v>
      </c>
      <c r="N5698">
        <f>VLOOKUP($B5698,'Distance from BP'!$A$1:$F$3179,6,FALSE)</f>
        <v>223.99</v>
      </c>
      <c r="O5698" s="7">
        <f>VLOOKUP(B5698,'tax data'!$A$1:$M$3179,12,FALSE)</f>
        <v>4878921.544782755</v>
      </c>
    </row>
    <row r="5699" spans="1:15" x14ac:dyDescent="0.2">
      <c r="A5699" s="1">
        <v>45906</v>
      </c>
      <c r="B5699" t="s">
        <v>353</v>
      </c>
      <c r="C5699" t="s">
        <v>421</v>
      </c>
      <c r="D5699" t="s">
        <v>1543</v>
      </c>
      <c r="E5699">
        <v>590</v>
      </c>
      <c r="F5699">
        <v>589</v>
      </c>
      <c r="G5699">
        <f>VLOOKUP($D5699,Dummy!$C$2:$I$1194,4,FALSE)</f>
        <v>0</v>
      </c>
      <c r="H5699">
        <f>VLOOKUP($D5699,Dummy!$C$2:$I$1194,5,FALSE)</f>
        <v>0</v>
      </c>
      <c r="I5699">
        <f>VLOOKUP($D5699,Dummy!$C$2:$I$1194,6,FALSE)</f>
        <v>0</v>
      </c>
      <c r="J5699">
        <f>VLOOKUP($D5699,Dummy!$C$2:$I$1194,7,FALSE)</f>
        <v>0</v>
      </c>
      <c r="K5699">
        <f>VLOOKUP($B5699,'Distance from BP'!$A$1:$F$3179,3,FALSE)</f>
        <v>164.75</v>
      </c>
      <c r="L5699">
        <f>VLOOKUP($B5699,'Distance from BP'!$A$1:$F$3179,4,FALSE)</f>
        <v>223.92</v>
      </c>
      <c r="M5699">
        <f>VLOOKUP($B5699,'Distance from BP'!$A$1:$F$3179,5,FALSE)</f>
        <v>229.69</v>
      </c>
      <c r="N5699">
        <f>VLOOKUP($B5699,'Distance from BP'!$A$1:$F$3179,6,FALSE)</f>
        <v>223.99</v>
      </c>
      <c r="O5699" s="7">
        <f>VLOOKUP(B5699,'tax data'!$A$1:$M$3179,12,FALSE)</f>
        <v>4878921.544782755</v>
      </c>
    </row>
    <row r="5700" spans="1:15" x14ac:dyDescent="0.2">
      <c r="A5700" s="1">
        <v>45906</v>
      </c>
      <c r="B5700" t="s">
        <v>353</v>
      </c>
      <c r="C5700" t="s">
        <v>426</v>
      </c>
      <c r="D5700" t="s">
        <v>1544</v>
      </c>
      <c r="E5700">
        <v>591.9</v>
      </c>
      <c r="F5700">
        <v>590.9</v>
      </c>
      <c r="G5700">
        <f>VLOOKUP($D5700,Dummy!$C$2:$I$1194,4,FALSE)</f>
        <v>0</v>
      </c>
      <c r="H5700">
        <f>VLOOKUP($D5700,Dummy!$C$2:$I$1194,5,FALSE)</f>
        <v>0</v>
      </c>
      <c r="I5700">
        <f>VLOOKUP($D5700,Dummy!$C$2:$I$1194,6,FALSE)</f>
        <v>0</v>
      </c>
      <c r="J5700">
        <f>VLOOKUP($D5700,Dummy!$C$2:$I$1194,7,FALSE)</f>
        <v>0</v>
      </c>
      <c r="K5700">
        <f>VLOOKUP($B5700,'Distance from BP'!$A$1:$F$3179,3,FALSE)</f>
        <v>164.75</v>
      </c>
      <c r="L5700">
        <f>VLOOKUP($B5700,'Distance from BP'!$A$1:$F$3179,4,FALSE)</f>
        <v>223.92</v>
      </c>
      <c r="M5700">
        <f>VLOOKUP($B5700,'Distance from BP'!$A$1:$F$3179,5,FALSE)</f>
        <v>229.69</v>
      </c>
      <c r="N5700">
        <f>VLOOKUP($B5700,'Distance from BP'!$A$1:$F$3179,6,FALSE)</f>
        <v>223.99</v>
      </c>
      <c r="O5700" s="7">
        <f>VLOOKUP(B5700,'tax data'!$A$1:$M$3179,12,FALSE)</f>
        <v>4878921.544782755</v>
      </c>
    </row>
    <row r="5701" spans="1:15" x14ac:dyDescent="0.2">
      <c r="A5701" s="1">
        <v>45906</v>
      </c>
      <c r="B5701" t="s">
        <v>353</v>
      </c>
      <c r="C5701" t="s">
        <v>421</v>
      </c>
      <c r="D5701" t="s">
        <v>1545</v>
      </c>
      <c r="E5701">
        <v>590</v>
      </c>
      <c r="F5701">
        <v>589</v>
      </c>
      <c r="G5701">
        <f>VLOOKUP($D5701,Dummy!$C$2:$I$1194,4,FALSE)</f>
        <v>0</v>
      </c>
      <c r="H5701">
        <f>VLOOKUP($D5701,Dummy!$C$2:$I$1194,5,FALSE)</f>
        <v>0</v>
      </c>
      <c r="I5701">
        <f>VLOOKUP($D5701,Dummy!$C$2:$I$1194,6,FALSE)</f>
        <v>0</v>
      </c>
      <c r="J5701">
        <f>VLOOKUP($D5701,Dummy!$C$2:$I$1194,7,FALSE)</f>
        <v>0</v>
      </c>
      <c r="K5701">
        <f>VLOOKUP($B5701,'Distance from BP'!$A$1:$F$3179,3,FALSE)</f>
        <v>164.75</v>
      </c>
      <c r="L5701">
        <f>VLOOKUP($B5701,'Distance from BP'!$A$1:$F$3179,4,FALSE)</f>
        <v>223.92</v>
      </c>
      <c r="M5701">
        <f>VLOOKUP($B5701,'Distance from BP'!$A$1:$F$3179,5,FALSE)</f>
        <v>229.69</v>
      </c>
      <c r="N5701">
        <f>VLOOKUP($B5701,'Distance from BP'!$A$1:$F$3179,6,FALSE)</f>
        <v>223.99</v>
      </c>
      <c r="O5701" s="7">
        <f>VLOOKUP(B5701,'tax data'!$A$1:$M$3179,12,FALSE)</f>
        <v>4878921.544782755</v>
      </c>
    </row>
    <row r="5702" spans="1:15" x14ac:dyDescent="0.2">
      <c r="A5702" s="1">
        <v>45906</v>
      </c>
      <c r="B5702" t="s">
        <v>353</v>
      </c>
      <c r="C5702" t="s">
        <v>422</v>
      </c>
      <c r="D5702" t="s">
        <v>1546</v>
      </c>
      <c r="E5702">
        <v>589</v>
      </c>
      <c r="F5702">
        <v>587</v>
      </c>
      <c r="G5702">
        <f>VLOOKUP($D5702,Dummy!$C$2:$I$1194,4,FALSE)</f>
        <v>0</v>
      </c>
      <c r="H5702">
        <f>VLOOKUP($D5702,Dummy!$C$2:$I$1194,5,FALSE)</f>
        <v>0</v>
      </c>
      <c r="I5702">
        <f>VLOOKUP($D5702,Dummy!$C$2:$I$1194,6,FALSE)</f>
        <v>0</v>
      </c>
      <c r="J5702">
        <f>VLOOKUP($D5702,Dummy!$C$2:$I$1194,7,FALSE)</f>
        <v>0</v>
      </c>
      <c r="K5702">
        <f>VLOOKUP($B5702,'Distance from BP'!$A$1:$F$3179,3,FALSE)</f>
        <v>164.75</v>
      </c>
      <c r="L5702">
        <f>VLOOKUP($B5702,'Distance from BP'!$A$1:$F$3179,4,FALSE)</f>
        <v>223.92</v>
      </c>
      <c r="M5702">
        <f>VLOOKUP($B5702,'Distance from BP'!$A$1:$F$3179,5,FALSE)</f>
        <v>229.69</v>
      </c>
      <c r="N5702">
        <f>VLOOKUP($B5702,'Distance from BP'!$A$1:$F$3179,6,FALSE)</f>
        <v>223.99</v>
      </c>
      <c r="O5702" s="7">
        <f>VLOOKUP(B5702,'tax data'!$A$1:$M$3179,12,FALSE)</f>
        <v>4878921.544782755</v>
      </c>
    </row>
    <row r="5703" spans="1:15" x14ac:dyDescent="0.2">
      <c r="A5703" s="1">
        <v>45906</v>
      </c>
      <c r="B5703" t="s">
        <v>354</v>
      </c>
      <c r="C5703" t="s">
        <v>422</v>
      </c>
      <c r="D5703" t="s">
        <v>1547</v>
      </c>
      <c r="E5703">
        <v>589</v>
      </c>
      <c r="F5703">
        <v>587</v>
      </c>
      <c r="G5703">
        <f>VLOOKUP($D5703,Dummy!$C$2:$I$1194,4,FALSE)</f>
        <v>0</v>
      </c>
      <c r="H5703">
        <f>VLOOKUP($D5703,Dummy!$C$2:$I$1194,5,FALSE)</f>
        <v>0</v>
      </c>
      <c r="I5703">
        <f>VLOOKUP($D5703,Dummy!$C$2:$I$1194,6,FALSE)</f>
        <v>0</v>
      </c>
      <c r="J5703">
        <f>VLOOKUP($D5703,Dummy!$C$2:$I$1194,7,FALSE)</f>
        <v>0</v>
      </c>
      <c r="K5703">
        <f>VLOOKUP($B5703,'Distance from BP'!$A$1:$F$3179,3,FALSE)</f>
        <v>90.05</v>
      </c>
      <c r="L5703">
        <f>VLOOKUP($B5703,'Distance from BP'!$A$1:$F$3179,4,FALSE)</f>
        <v>115.53</v>
      </c>
      <c r="M5703">
        <f>VLOOKUP($B5703,'Distance from BP'!$A$1:$F$3179,5,FALSE)</f>
        <v>124.52</v>
      </c>
      <c r="N5703">
        <f>VLOOKUP($B5703,'Distance from BP'!$A$1:$F$3179,6,FALSE)</f>
        <v>121.39</v>
      </c>
      <c r="O5703" s="7">
        <f>VLOOKUP(B5703,'tax data'!$A$1:$M$3179,12,FALSE)</f>
        <v>3834548.0436681225</v>
      </c>
    </row>
    <row r="5704" spans="1:15" x14ac:dyDescent="0.2">
      <c r="A5704" s="1">
        <v>45906</v>
      </c>
      <c r="B5704" t="s">
        <v>355</v>
      </c>
      <c r="C5704" t="s">
        <v>421</v>
      </c>
      <c r="D5704" t="s">
        <v>1548</v>
      </c>
      <c r="E5704">
        <v>590</v>
      </c>
      <c r="F5704">
        <v>589</v>
      </c>
      <c r="G5704">
        <f>VLOOKUP($D5704,Dummy!$C$2:$I$1194,4,FALSE)</f>
        <v>0</v>
      </c>
      <c r="H5704">
        <f>VLOOKUP($D5704,Dummy!$C$2:$I$1194,5,FALSE)</f>
        <v>0</v>
      </c>
      <c r="I5704">
        <f>VLOOKUP($D5704,Dummy!$C$2:$I$1194,6,FALSE)</f>
        <v>0</v>
      </c>
      <c r="J5704">
        <f>VLOOKUP($D5704,Dummy!$C$2:$I$1194,7,FALSE)</f>
        <v>0</v>
      </c>
      <c r="K5704">
        <f>VLOOKUP($B5704,'Distance from BP'!$A$1:$F$3179,3,FALSE)</f>
        <v>42.04</v>
      </c>
      <c r="L5704">
        <f>VLOOKUP($B5704,'Distance from BP'!$A$1:$F$3179,4,FALSE)</f>
        <v>54.61</v>
      </c>
      <c r="M5704">
        <f>VLOOKUP($B5704,'Distance from BP'!$A$1:$F$3179,5,FALSE)</f>
        <v>37.49</v>
      </c>
      <c r="N5704">
        <f>VLOOKUP($B5704,'Distance from BP'!$A$1:$F$3179,6,FALSE)</f>
        <v>31.13</v>
      </c>
      <c r="O5704" s="7">
        <f>VLOOKUP(B5704,'tax data'!$A$1:$M$3179,12,FALSE)</f>
        <v>4602328.4971777443</v>
      </c>
    </row>
    <row r="5705" spans="1:15" x14ac:dyDescent="0.2">
      <c r="A5705" s="1">
        <v>45906</v>
      </c>
      <c r="B5705" t="s">
        <v>355</v>
      </c>
      <c r="C5705" t="s">
        <v>421</v>
      </c>
      <c r="D5705" t="s">
        <v>1549</v>
      </c>
      <c r="E5705">
        <v>590</v>
      </c>
      <c r="F5705">
        <v>589</v>
      </c>
      <c r="G5705">
        <f>VLOOKUP($D5705,Dummy!$C$2:$I$1194,4,FALSE)</f>
        <v>0</v>
      </c>
      <c r="H5705">
        <f>VLOOKUP($D5705,Dummy!$C$2:$I$1194,5,FALSE)</f>
        <v>0</v>
      </c>
      <c r="I5705">
        <f>VLOOKUP($D5705,Dummy!$C$2:$I$1194,6,FALSE)</f>
        <v>0</v>
      </c>
      <c r="J5705">
        <f>VLOOKUP($D5705,Dummy!$C$2:$I$1194,7,FALSE)</f>
        <v>0</v>
      </c>
      <c r="K5705">
        <f>VLOOKUP($B5705,'Distance from BP'!$A$1:$F$3179,3,FALSE)</f>
        <v>42.04</v>
      </c>
      <c r="L5705">
        <f>VLOOKUP($B5705,'Distance from BP'!$A$1:$F$3179,4,FALSE)</f>
        <v>54.61</v>
      </c>
      <c r="M5705">
        <f>VLOOKUP($B5705,'Distance from BP'!$A$1:$F$3179,5,FALSE)</f>
        <v>37.49</v>
      </c>
      <c r="N5705">
        <f>VLOOKUP($B5705,'Distance from BP'!$A$1:$F$3179,6,FALSE)</f>
        <v>31.13</v>
      </c>
      <c r="O5705" s="7">
        <f>VLOOKUP(B5705,'tax data'!$A$1:$M$3179,12,FALSE)</f>
        <v>4602328.4971777443</v>
      </c>
    </row>
    <row r="5706" spans="1:15" x14ac:dyDescent="0.2">
      <c r="A5706" s="1">
        <v>45906</v>
      </c>
      <c r="B5706" t="s">
        <v>355</v>
      </c>
      <c r="C5706" t="s">
        <v>426</v>
      </c>
      <c r="D5706" t="s">
        <v>1550</v>
      </c>
      <c r="E5706">
        <v>591.9</v>
      </c>
      <c r="F5706">
        <v>590.9</v>
      </c>
      <c r="G5706">
        <f>VLOOKUP($D5706,Dummy!$C$2:$I$1194,4,FALSE)</f>
        <v>0</v>
      </c>
      <c r="H5706">
        <f>VLOOKUP($D5706,Dummy!$C$2:$I$1194,5,FALSE)</f>
        <v>0</v>
      </c>
      <c r="I5706">
        <f>VLOOKUP($D5706,Dummy!$C$2:$I$1194,6,FALSE)</f>
        <v>0</v>
      </c>
      <c r="J5706">
        <f>VLOOKUP($D5706,Dummy!$C$2:$I$1194,7,FALSE)</f>
        <v>0</v>
      </c>
      <c r="K5706">
        <f>VLOOKUP($B5706,'Distance from BP'!$A$1:$F$3179,3,FALSE)</f>
        <v>42.04</v>
      </c>
      <c r="L5706">
        <f>VLOOKUP($B5706,'Distance from BP'!$A$1:$F$3179,4,FALSE)</f>
        <v>54.61</v>
      </c>
      <c r="M5706">
        <f>VLOOKUP($B5706,'Distance from BP'!$A$1:$F$3179,5,FALSE)</f>
        <v>37.49</v>
      </c>
      <c r="N5706">
        <f>VLOOKUP($B5706,'Distance from BP'!$A$1:$F$3179,6,FALSE)</f>
        <v>31.13</v>
      </c>
      <c r="O5706" s="7">
        <f>VLOOKUP(B5706,'tax data'!$A$1:$M$3179,12,FALSE)</f>
        <v>4602328.4971777443</v>
      </c>
    </row>
    <row r="5707" spans="1:15" x14ac:dyDescent="0.2">
      <c r="A5707" s="1">
        <v>45906</v>
      </c>
      <c r="B5707" t="s">
        <v>356</v>
      </c>
      <c r="C5707" t="s">
        <v>421</v>
      </c>
      <c r="D5707" t="s">
        <v>1551</v>
      </c>
      <c r="E5707">
        <v>590</v>
      </c>
      <c r="F5707">
        <v>589</v>
      </c>
      <c r="G5707">
        <f>VLOOKUP($D5707,Dummy!$C$2:$I$1194,4,FALSE)</f>
        <v>0</v>
      </c>
      <c r="H5707">
        <f>VLOOKUP($D5707,Dummy!$C$2:$I$1194,5,FALSE)</f>
        <v>0</v>
      </c>
      <c r="I5707">
        <f>VLOOKUP($D5707,Dummy!$C$2:$I$1194,6,FALSE)</f>
        <v>0</v>
      </c>
      <c r="J5707">
        <f>VLOOKUP($D5707,Dummy!$C$2:$I$1194,7,FALSE)</f>
        <v>0</v>
      </c>
      <c r="K5707">
        <f>VLOOKUP($B5707,'Distance from BP'!$A$1:$F$3179,3,FALSE)</f>
        <v>97.33</v>
      </c>
      <c r="L5707">
        <f>VLOOKUP($B5707,'Distance from BP'!$A$1:$F$3179,4,FALSE)</f>
        <v>130.36000000000001</v>
      </c>
      <c r="M5707">
        <f>VLOOKUP($B5707,'Distance from BP'!$A$1:$F$3179,5,FALSE)</f>
        <v>111.47</v>
      </c>
      <c r="N5707">
        <f>VLOOKUP($B5707,'Distance from BP'!$A$1:$F$3179,6,FALSE)</f>
        <v>98.04</v>
      </c>
      <c r="O5707" s="7">
        <f>VLOOKUP(B5707,'tax data'!$A$1:$M$3179,12,FALSE)</f>
        <v>3938466.8000787091</v>
      </c>
    </row>
    <row r="5708" spans="1:15" x14ac:dyDescent="0.2">
      <c r="A5708" s="1">
        <v>45906</v>
      </c>
      <c r="B5708" t="s">
        <v>357</v>
      </c>
      <c r="C5708" t="s">
        <v>426</v>
      </c>
      <c r="D5708" t="s">
        <v>1552</v>
      </c>
      <c r="E5708">
        <v>591.9</v>
      </c>
      <c r="F5708">
        <v>590.9</v>
      </c>
      <c r="G5708">
        <f>VLOOKUP($D5708,Dummy!$C$2:$I$1194,4,FALSE)</f>
        <v>0</v>
      </c>
      <c r="H5708">
        <f>VLOOKUP($D5708,Dummy!$C$2:$I$1194,5,FALSE)</f>
        <v>0</v>
      </c>
      <c r="I5708">
        <f>VLOOKUP($D5708,Dummy!$C$2:$I$1194,6,FALSE)</f>
        <v>0</v>
      </c>
      <c r="J5708">
        <f>VLOOKUP($D5708,Dummy!$C$2:$I$1194,7,FALSE)</f>
        <v>0</v>
      </c>
      <c r="K5708">
        <f>VLOOKUP($B5708,'Distance from BP'!$A$1:$F$3179,3,FALSE)</f>
        <v>59.54</v>
      </c>
      <c r="L5708">
        <f>VLOOKUP($B5708,'Distance from BP'!$A$1:$F$3179,4,FALSE)</f>
        <v>67.81</v>
      </c>
      <c r="M5708">
        <f>VLOOKUP($B5708,'Distance from BP'!$A$1:$F$3179,5,FALSE)</f>
        <v>72.290000000000006</v>
      </c>
      <c r="N5708">
        <f>VLOOKUP($B5708,'Distance from BP'!$A$1:$F$3179,6,FALSE)</f>
        <v>68.58</v>
      </c>
      <c r="O5708" s="7">
        <f>VLOOKUP(B5708,'tax data'!$A$1:$M$3179,12,FALSE)</f>
        <v>4364075.6355160242</v>
      </c>
    </row>
    <row r="5709" spans="1:15" x14ac:dyDescent="0.2">
      <c r="A5709" s="1">
        <v>45906</v>
      </c>
      <c r="B5709" t="s">
        <v>357</v>
      </c>
      <c r="C5709" t="s">
        <v>421</v>
      </c>
      <c r="D5709" t="s">
        <v>1553</v>
      </c>
      <c r="E5709">
        <v>590</v>
      </c>
      <c r="F5709">
        <v>590</v>
      </c>
      <c r="G5709">
        <f>VLOOKUP($D5709,Dummy!$C$2:$I$1194,4,FALSE)</f>
        <v>0</v>
      </c>
      <c r="H5709">
        <f>VLOOKUP($D5709,Dummy!$C$2:$I$1194,5,FALSE)</f>
        <v>0</v>
      </c>
      <c r="I5709">
        <f>VLOOKUP($D5709,Dummy!$C$2:$I$1194,6,FALSE)</f>
        <v>0</v>
      </c>
      <c r="J5709">
        <f>VLOOKUP($D5709,Dummy!$C$2:$I$1194,7,FALSE)</f>
        <v>0</v>
      </c>
      <c r="K5709">
        <f>VLOOKUP($B5709,'Distance from BP'!$A$1:$F$3179,3,FALSE)</f>
        <v>59.54</v>
      </c>
      <c r="L5709">
        <f>VLOOKUP($B5709,'Distance from BP'!$A$1:$F$3179,4,FALSE)</f>
        <v>67.81</v>
      </c>
      <c r="M5709">
        <f>VLOOKUP($B5709,'Distance from BP'!$A$1:$F$3179,5,FALSE)</f>
        <v>72.290000000000006</v>
      </c>
      <c r="N5709">
        <f>VLOOKUP($B5709,'Distance from BP'!$A$1:$F$3179,6,FALSE)</f>
        <v>68.58</v>
      </c>
      <c r="O5709" s="7">
        <f>VLOOKUP(B5709,'tax data'!$A$1:$M$3179,12,FALSE)</f>
        <v>4364075.6355160242</v>
      </c>
    </row>
    <row r="5710" spans="1:15" x14ac:dyDescent="0.2">
      <c r="A5710" s="1">
        <v>45906</v>
      </c>
      <c r="B5710" t="s">
        <v>357</v>
      </c>
      <c r="C5710" t="s">
        <v>428</v>
      </c>
      <c r="D5710" t="s">
        <v>1554</v>
      </c>
      <c r="E5710">
        <v>593.9</v>
      </c>
      <c r="F5710">
        <v>589.9</v>
      </c>
      <c r="G5710">
        <f>VLOOKUP($D5710,Dummy!$C$2:$I$1194,4,FALSE)</f>
        <v>0</v>
      </c>
      <c r="H5710">
        <f>VLOOKUP($D5710,Dummy!$C$2:$I$1194,5,FALSE)</f>
        <v>0</v>
      </c>
      <c r="I5710">
        <f>VLOOKUP($D5710,Dummy!$C$2:$I$1194,6,FALSE)</f>
        <v>0</v>
      </c>
      <c r="J5710">
        <f>VLOOKUP($D5710,Dummy!$C$2:$I$1194,7,FALSE)</f>
        <v>0</v>
      </c>
      <c r="K5710">
        <f>VLOOKUP($B5710,'Distance from BP'!$A$1:$F$3179,3,FALSE)</f>
        <v>59.54</v>
      </c>
      <c r="L5710">
        <f>VLOOKUP($B5710,'Distance from BP'!$A$1:$F$3179,4,FALSE)</f>
        <v>67.81</v>
      </c>
      <c r="M5710">
        <f>VLOOKUP($B5710,'Distance from BP'!$A$1:$F$3179,5,FALSE)</f>
        <v>72.290000000000006</v>
      </c>
      <c r="N5710">
        <f>VLOOKUP($B5710,'Distance from BP'!$A$1:$F$3179,6,FALSE)</f>
        <v>68.58</v>
      </c>
      <c r="O5710" s="7">
        <f>VLOOKUP(B5710,'tax data'!$A$1:$M$3179,12,FALSE)</f>
        <v>4364075.6355160242</v>
      </c>
    </row>
    <row r="5711" spans="1:15" x14ac:dyDescent="0.2">
      <c r="A5711" s="1">
        <v>45906</v>
      </c>
      <c r="B5711" t="s">
        <v>357</v>
      </c>
      <c r="C5711" t="s">
        <v>428</v>
      </c>
      <c r="D5711" t="s">
        <v>1555</v>
      </c>
      <c r="E5711">
        <v>593.9</v>
      </c>
      <c r="F5711">
        <v>589.9</v>
      </c>
      <c r="G5711">
        <f>VLOOKUP($D5711,Dummy!$C$2:$I$1194,4,FALSE)</f>
        <v>0</v>
      </c>
      <c r="H5711">
        <f>VLOOKUP($D5711,Dummy!$C$2:$I$1194,5,FALSE)</f>
        <v>0</v>
      </c>
      <c r="I5711">
        <f>VLOOKUP($D5711,Dummy!$C$2:$I$1194,6,FALSE)</f>
        <v>0</v>
      </c>
      <c r="J5711">
        <f>VLOOKUP($D5711,Dummy!$C$2:$I$1194,7,FALSE)</f>
        <v>0</v>
      </c>
      <c r="K5711">
        <f>VLOOKUP($B5711,'Distance from BP'!$A$1:$F$3179,3,FALSE)</f>
        <v>59.54</v>
      </c>
      <c r="L5711">
        <f>VLOOKUP($B5711,'Distance from BP'!$A$1:$F$3179,4,FALSE)</f>
        <v>67.81</v>
      </c>
      <c r="M5711">
        <f>VLOOKUP($B5711,'Distance from BP'!$A$1:$F$3179,5,FALSE)</f>
        <v>72.290000000000006</v>
      </c>
      <c r="N5711">
        <f>VLOOKUP($B5711,'Distance from BP'!$A$1:$F$3179,6,FALSE)</f>
        <v>68.58</v>
      </c>
      <c r="O5711" s="7">
        <f>VLOOKUP(B5711,'tax data'!$A$1:$M$3179,12,FALSE)</f>
        <v>4364075.6355160242</v>
      </c>
    </row>
    <row r="5712" spans="1:15" x14ac:dyDescent="0.2">
      <c r="A5712" s="1">
        <v>45906</v>
      </c>
      <c r="B5712" t="s">
        <v>357</v>
      </c>
      <c r="C5712" t="s">
        <v>428</v>
      </c>
      <c r="D5712" t="s">
        <v>1556</v>
      </c>
      <c r="E5712">
        <v>593.9</v>
      </c>
      <c r="F5712">
        <v>589.9</v>
      </c>
      <c r="G5712">
        <f>VLOOKUP($D5712,Dummy!$C$2:$I$1194,4,FALSE)</f>
        <v>0</v>
      </c>
      <c r="H5712">
        <f>VLOOKUP($D5712,Dummy!$C$2:$I$1194,5,FALSE)</f>
        <v>0</v>
      </c>
      <c r="I5712">
        <f>VLOOKUP($D5712,Dummy!$C$2:$I$1194,6,FALSE)</f>
        <v>0</v>
      </c>
      <c r="J5712">
        <f>VLOOKUP($D5712,Dummy!$C$2:$I$1194,7,FALSE)</f>
        <v>0</v>
      </c>
      <c r="K5712">
        <f>VLOOKUP($B5712,'Distance from BP'!$A$1:$F$3179,3,FALSE)</f>
        <v>59.54</v>
      </c>
      <c r="L5712">
        <f>VLOOKUP($B5712,'Distance from BP'!$A$1:$F$3179,4,FALSE)</f>
        <v>67.81</v>
      </c>
      <c r="M5712">
        <f>VLOOKUP($B5712,'Distance from BP'!$A$1:$F$3179,5,FALSE)</f>
        <v>72.290000000000006</v>
      </c>
      <c r="N5712">
        <f>VLOOKUP($B5712,'Distance from BP'!$A$1:$F$3179,6,FALSE)</f>
        <v>68.58</v>
      </c>
      <c r="O5712" s="7">
        <f>VLOOKUP(B5712,'tax data'!$A$1:$M$3179,12,FALSE)</f>
        <v>4364075.6355160242</v>
      </c>
    </row>
    <row r="5713" spans="1:15" x14ac:dyDescent="0.2">
      <c r="A5713" s="1">
        <v>45906</v>
      </c>
      <c r="B5713" t="s">
        <v>357</v>
      </c>
      <c r="C5713" t="s">
        <v>443</v>
      </c>
      <c r="D5713" t="s">
        <v>1557</v>
      </c>
      <c r="E5713">
        <v>571</v>
      </c>
      <c r="F5713">
        <v>558</v>
      </c>
      <c r="G5713">
        <f>VLOOKUP($D5713,Dummy!$C$2:$I$1194,4,FALSE)</f>
        <v>0</v>
      </c>
      <c r="H5713">
        <f>VLOOKUP($D5713,Dummy!$C$2:$I$1194,5,FALSE)</f>
        <v>0</v>
      </c>
      <c r="I5713">
        <f>VLOOKUP($D5713,Dummy!$C$2:$I$1194,6,FALSE)</f>
        <v>0</v>
      </c>
      <c r="J5713">
        <f>VLOOKUP($D5713,Dummy!$C$2:$I$1194,7,FALSE)</f>
        <v>0</v>
      </c>
      <c r="K5713">
        <f>VLOOKUP($B5713,'Distance from BP'!$A$1:$F$3179,3,FALSE)</f>
        <v>59.54</v>
      </c>
      <c r="L5713">
        <f>VLOOKUP($B5713,'Distance from BP'!$A$1:$F$3179,4,FALSE)</f>
        <v>67.81</v>
      </c>
      <c r="M5713">
        <f>VLOOKUP($B5713,'Distance from BP'!$A$1:$F$3179,5,FALSE)</f>
        <v>72.290000000000006</v>
      </c>
      <c r="N5713">
        <f>VLOOKUP($B5713,'Distance from BP'!$A$1:$F$3179,6,FALSE)</f>
        <v>68.58</v>
      </c>
      <c r="O5713" s="7">
        <f>VLOOKUP(B5713,'tax data'!$A$1:$M$3179,12,FALSE)</f>
        <v>4364075.6355160242</v>
      </c>
    </row>
    <row r="5714" spans="1:15" x14ac:dyDescent="0.2">
      <c r="A5714" s="1">
        <v>45906</v>
      </c>
      <c r="B5714" t="s">
        <v>357</v>
      </c>
      <c r="C5714" t="s">
        <v>425</v>
      </c>
      <c r="D5714" t="s">
        <v>1558</v>
      </c>
      <c r="E5714">
        <v>569.9</v>
      </c>
      <c r="F5714">
        <v>559.9</v>
      </c>
      <c r="G5714">
        <f>VLOOKUP($D5714,Dummy!$C$2:$I$1194,4,FALSE)</f>
        <v>0</v>
      </c>
      <c r="H5714">
        <f>VLOOKUP($D5714,Dummy!$C$2:$I$1194,5,FALSE)</f>
        <v>0</v>
      </c>
      <c r="I5714">
        <f>VLOOKUP($D5714,Dummy!$C$2:$I$1194,6,FALSE)</f>
        <v>0</v>
      </c>
      <c r="J5714">
        <f>VLOOKUP($D5714,Dummy!$C$2:$I$1194,7,FALSE)</f>
        <v>0</v>
      </c>
      <c r="K5714">
        <f>VLOOKUP($B5714,'Distance from BP'!$A$1:$F$3179,3,FALSE)</f>
        <v>59.54</v>
      </c>
      <c r="L5714">
        <f>VLOOKUP($B5714,'Distance from BP'!$A$1:$F$3179,4,FALSE)</f>
        <v>67.81</v>
      </c>
      <c r="M5714">
        <f>VLOOKUP($B5714,'Distance from BP'!$A$1:$F$3179,5,FALSE)</f>
        <v>72.290000000000006</v>
      </c>
      <c r="N5714">
        <f>VLOOKUP($B5714,'Distance from BP'!$A$1:$F$3179,6,FALSE)</f>
        <v>68.58</v>
      </c>
      <c r="O5714" s="7">
        <f>VLOOKUP(B5714,'tax data'!$A$1:$M$3179,12,FALSE)</f>
        <v>4364075.6355160242</v>
      </c>
    </row>
    <row r="5715" spans="1:15" x14ac:dyDescent="0.2">
      <c r="A5715" s="1">
        <v>45906</v>
      </c>
      <c r="B5715" t="s">
        <v>357</v>
      </c>
      <c r="C5715" t="s">
        <v>428</v>
      </c>
      <c r="D5715" t="s">
        <v>1559</v>
      </c>
      <c r="E5715">
        <v>593.9</v>
      </c>
      <c r="F5715">
        <v>589.9</v>
      </c>
      <c r="G5715">
        <f>VLOOKUP($D5715,Dummy!$C$2:$I$1194,4,FALSE)</f>
        <v>0</v>
      </c>
      <c r="H5715">
        <f>VLOOKUP($D5715,Dummy!$C$2:$I$1194,5,FALSE)</f>
        <v>0</v>
      </c>
      <c r="I5715">
        <f>VLOOKUP($D5715,Dummy!$C$2:$I$1194,6,FALSE)</f>
        <v>0</v>
      </c>
      <c r="J5715">
        <f>VLOOKUP($D5715,Dummy!$C$2:$I$1194,7,FALSE)</f>
        <v>0</v>
      </c>
      <c r="K5715">
        <f>VLOOKUP($B5715,'Distance from BP'!$A$1:$F$3179,3,FALSE)</f>
        <v>59.54</v>
      </c>
      <c r="L5715">
        <f>VLOOKUP($B5715,'Distance from BP'!$A$1:$F$3179,4,FALSE)</f>
        <v>67.81</v>
      </c>
      <c r="M5715">
        <f>VLOOKUP($B5715,'Distance from BP'!$A$1:$F$3179,5,FALSE)</f>
        <v>72.290000000000006</v>
      </c>
      <c r="N5715">
        <f>VLOOKUP($B5715,'Distance from BP'!$A$1:$F$3179,6,FALSE)</f>
        <v>68.58</v>
      </c>
      <c r="O5715" s="7">
        <f>VLOOKUP(B5715,'tax data'!$A$1:$M$3179,12,FALSE)</f>
        <v>4364075.6355160242</v>
      </c>
    </row>
    <row r="5716" spans="1:15" x14ac:dyDescent="0.2">
      <c r="A5716" s="1">
        <v>45906</v>
      </c>
      <c r="B5716" t="s">
        <v>357</v>
      </c>
      <c r="C5716" t="s">
        <v>428</v>
      </c>
      <c r="D5716" t="s">
        <v>1560</v>
      </c>
      <c r="E5716">
        <v>593.9</v>
      </c>
      <c r="F5716">
        <v>589.9</v>
      </c>
      <c r="G5716">
        <f>VLOOKUP($D5716,Dummy!$C$2:$I$1194,4,FALSE)</f>
        <v>0</v>
      </c>
      <c r="H5716">
        <f>VLOOKUP($D5716,Dummy!$C$2:$I$1194,5,FALSE)</f>
        <v>0</v>
      </c>
      <c r="I5716">
        <f>VLOOKUP($D5716,Dummy!$C$2:$I$1194,6,FALSE)</f>
        <v>0</v>
      </c>
      <c r="J5716">
        <f>VLOOKUP($D5716,Dummy!$C$2:$I$1194,7,FALSE)</f>
        <v>0</v>
      </c>
      <c r="K5716">
        <f>VLOOKUP($B5716,'Distance from BP'!$A$1:$F$3179,3,FALSE)</f>
        <v>59.54</v>
      </c>
      <c r="L5716">
        <f>VLOOKUP($B5716,'Distance from BP'!$A$1:$F$3179,4,FALSE)</f>
        <v>67.81</v>
      </c>
      <c r="M5716">
        <f>VLOOKUP($B5716,'Distance from BP'!$A$1:$F$3179,5,FALSE)</f>
        <v>72.290000000000006</v>
      </c>
      <c r="N5716">
        <f>VLOOKUP($B5716,'Distance from BP'!$A$1:$F$3179,6,FALSE)</f>
        <v>68.58</v>
      </c>
      <c r="O5716" s="7">
        <f>VLOOKUP(B5716,'tax data'!$A$1:$M$3179,12,FALSE)</f>
        <v>4364075.6355160242</v>
      </c>
    </row>
    <row r="5717" spans="1:15" x14ac:dyDescent="0.2">
      <c r="A5717" s="1">
        <v>45906</v>
      </c>
      <c r="B5717" t="s">
        <v>357</v>
      </c>
      <c r="C5717" t="s">
        <v>426</v>
      </c>
      <c r="D5717" t="s">
        <v>1561</v>
      </c>
      <c r="E5717">
        <v>591.9</v>
      </c>
      <c r="F5717">
        <v>590.9</v>
      </c>
      <c r="G5717">
        <f>VLOOKUP($D5717,Dummy!$C$2:$I$1194,4,FALSE)</f>
        <v>0</v>
      </c>
      <c r="H5717">
        <f>VLOOKUP($D5717,Dummy!$C$2:$I$1194,5,FALSE)</f>
        <v>0</v>
      </c>
      <c r="I5717">
        <f>VLOOKUP($D5717,Dummy!$C$2:$I$1194,6,FALSE)</f>
        <v>0</v>
      </c>
      <c r="J5717">
        <f>VLOOKUP($D5717,Dummy!$C$2:$I$1194,7,FALSE)</f>
        <v>0</v>
      </c>
      <c r="K5717">
        <f>VLOOKUP($B5717,'Distance from BP'!$A$1:$F$3179,3,FALSE)</f>
        <v>59.54</v>
      </c>
      <c r="L5717">
        <f>VLOOKUP($B5717,'Distance from BP'!$A$1:$F$3179,4,FALSE)</f>
        <v>67.81</v>
      </c>
      <c r="M5717">
        <f>VLOOKUP($B5717,'Distance from BP'!$A$1:$F$3179,5,FALSE)</f>
        <v>72.290000000000006</v>
      </c>
      <c r="N5717">
        <f>VLOOKUP($B5717,'Distance from BP'!$A$1:$F$3179,6,FALSE)</f>
        <v>68.58</v>
      </c>
      <c r="O5717" s="7">
        <f>VLOOKUP(B5717,'tax data'!$A$1:$M$3179,12,FALSE)</f>
        <v>4364075.6355160242</v>
      </c>
    </row>
    <row r="5718" spans="1:15" x14ac:dyDescent="0.2">
      <c r="A5718" s="1">
        <v>45906</v>
      </c>
      <c r="B5718" t="s">
        <v>357</v>
      </c>
      <c r="C5718" t="s">
        <v>426</v>
      </c>
      <c r="D5718" t="s">
        <v>1562</v>
      </c>
      <c r="E5718">
        <v>591.9</v>
      </c>
      <c r="F5718">
        <v>590.9</v>
      </c>
      <c r="G5718">
        <f>VLOOKUP($D5718,Dummy!$C$2:$I$1194,4,FALSE)</f>
        <v>0</v>
      </c>
      <c r="H5718">
        <f>VLOOKUP($D5718,Dummy!$C$2:$I$1194,5,FALSE)</f>
        <v>0</v>
      </c>
      <c r="I5718">
        <f>VLOOKUP($D5718,Dummy!$C$2:$I$1194,6,FALSE)</f>
        <v>0</v>
      </c>
      <c r="J5718">
        <f>VLOOKUP($D5718,Dummy!$C$2:$I$1194,7,FALSE)</f>
        <v>0</v>
      </c>
      <c r="K5718">
        <f>VLOOKUP($B5718,'Distance from BP'!$A$1:$F$3179,3,FALSE)</f>
        <v>59.54</v>
      </c>
      <c r="L5718">
        <f>VLOOKUP($B5718,'Distance from BP'!$A$1:$F$3179,4,FALSE)</f>
        <v>67.81</v>
      </c>
      <c r="M5718">
        <f>VLOOKUP($B5718,'Distance from BP'!$A$1:$F$3179,5,FALSE)</f>
        <v>72.290000000000006</v>
      </c>
      <c r="N5718">
        <f>VLOOKUP($B5718,'Distance from BP'!$A$1:$F$3179,6,FALSE)</f>
        <v>68.58</v>
      </c>
      <c r="O5718" s="7">
        <f>VLOOKUP(B5718,'tax data'!$A$1:$M$3179,12,FALSE)</f>
        <v>4364075.6355160242</v>
      </c>
    </row>
    <row r="5719" spans="1:15" x14ac:dyDescent="0.2">
      <c r="A5719" s="1">
        <v>45906</v>
      </c>
      <c r="B5719" t="s">
        <v>357</v>
      </c>
      <c r="C5719" t="s">
        <v>421</v>
      </c>
      <c r="D5719" t="s">
        <v>1563</v>
      </c>
      <c r="E5719">
        <v>590</v>
      </c>
      <c r="F5719">
        <v>589</v>
      </c>
      <c r="G5719">
        <f>VLOOKUP($D5719,Dummy!$C$2:$I$1194,4,FALSE)</f>
        <v>0</v>
      </c>
      <c r="H5719">
        <f>VLOOKUP($D5719,Dummy!$C$2:$I$1194,5,FALSE)</f>
        <v>0</v>
      </c>
      <c r="I5719">
        <f>VLOOKUP($D5719,Dummy!$C$2:$I$1194,6,FALSE)</f>
        <v>0</v>
      </c>
      <c r="J5719">
        <f>VLOOKUP($D5719,Dummy!$C$2:$I$1194,7,FALSE)</f>
        <v>0</v>
      </c>
      <c r="K5719">
        <f>VLOOKUP($B5719,'Distance from BP'!$A$1:$F$3179,3,FALSE)</f>
        <v>59.54</v>
      </c>
      <c r="L5719">
        <f>VLOOKUP($B5719,'Distance from BP'!$A$1:$F$3179,4,FALSE)</f>
        <v>67.81</v>
      </c>
      <c r="M5719">
        <f>VLOOKUP($B5719,'Distance from BP'!$A$1:$F$3179,5,FALSE)</f>
        <v>72.290000000000006</v>
      </c>
      <c r="N5719">
        <f>VLOOKUP($B5719,'Distance from BP'!$A$1:$F$3179,6,FALSE)</f>
        <v>68.58</v>
      </c>
      <c r="O5719" s="7">
        <f>VLOOKUP(B5719,'tax data'!$A$1:$M$3179,12,FALSE)</f>
        <v>4364075.6355160242</v>
      </c>
    </row>
    <row r="5720" spans="1:15" x14ac:dyDescent="0.2">
      <c r="A5720" s="1">
        <v>45906</v>
      </c>
      <c r="B5720" t="s">
        <v>357</v>
      </c>
      <c r="C5720" t="s">
        <v>422</v>
      </c>
      <c r="D5720" t="s">
        <v>1564</v>
      </c>
      <c r="E5720">
        <v>588</v>
      </c>
      <c r="F5720">
        <v>587</v>
      </c>
      <c r="G5720">
        <f>VLOOKUP($D5720,Dummy!$C$2:$I$1194,4,FALSE)</f>
        <v>0</v>
      </c>
      <c r="H5720">
        <f>VLOOKUP($D5720,Dummy!$C$2:$I$1194,5,FALSE)</f>
        <v>0</v>
      </c>
      <c r="I5720">
        <f>VLOOKUP($D5720,Dummy!$C$2:$I$1194,6,FALSE)</f>
        <v>0</v>
      </c>
      <c r="J5720">
        <f>VLOOKUP($D5720,Dummy!$C$2:$I$1194,7,FALSE)</f>
        <v>0</v>
      </c>
      <c r="K5720">
        <f>VLOOKUP($B5720,'Distance from BP'!$A$1:$F$3179,3,FALSE)</f>
        <v>59.54</v>
      </c>
      <c r="L5720">
        <f>VLOOKUP($B5720,'Distance from BP'!$A$1:$F$3179,4,FALSE)</f>
        <v>67.81</v>
      </c>
      <c r="M5720">
        <f>VLOOKUP($B5720,'Distance from BP'!$A$1:$F$3179,5,FALSE)</f>
        <v>72.290000000000006</v>
      </c>
      <c r="N5720">
        <f>VLOOKUP($B5720,'Distance from BP'!$A$1:$F$3179,6,FALSE)</f>
        <v>68.58</v>
      </c>
      <c r="O5720" s="7">
        <f>VLOOKUP(B5720,'tax data'!$A$1:$M$3179,12,FALSE)</f>
        <v>4364075.6355160242</v>
      </c>
    </row>
    <row r="5721" spans="1:15" x14ac:dyDescent="0.2">
      <c r="A5721" s="1">
        <v>45906</v>
      </c>
      <c r="B5721" t="s">
        <v>357</v>
      </c>
      <c r="C5721" t="s">
        <v>421</v>
      </c>
      <c r="D5721" t="s">
        <v>1565</v>
      </c>
      <c r="E5721">
        <v>590</v>
      </c>
      <c r="F5721">
        <v>589</v>
      </c>
      <c r="G5721">
        <f>VLOOKUP($D5721,Dummy!$C$2:$I$1194,4,FALSE)</f>
        <v>0</v>
      </c>
      <c r="H5721">
        <f>VLOOKUP($D5721,Dummy!$C$2:$I$1194,5,FALSE)</f>
        <v>0</v>
      </c>
      <c r="I5721">
        <f>VLOOKUP($D5721,Dummy!$C$2:$I$1194,6,FALSE)</f>
        <v>0</v>
      </c>
      <c r="J5721">
        <f>VLOOKUP($D5721,Dummy!$C$2:$I$1194,7,FALSE)</f>
        <v>0</v>
      </c>
      <c r="K5721">
        <f>VLOOKUP($B5721,'Distance from BP'!$A$1:$F$3179,3,FALSE)</f>
        <v>59.54</v>
      </c>
      <c r="L5721">
        <f>VLOOKUP($B5721,'Distance from BP'!$A$1:$F$3179,4,FALSE)</f>
        <v>67.81</v>
      </c>
      <c r="M5721">
        <f>VLOOKUP($B5721,'Distance from BP'!$A$1:$F$3179,5,FALSE)</f>
        <v>72.290000000000006</v>
      </c>
      <c r="N5721">
        <f>VLOOKUP($B5721,'Distance from BP'!$A$1:$F$3179,6,FALSE)</f>
        <v>68.58</v>
      </c>
      <c r="O5721" s="7">
        <f>VLOOKUP(B5721,'tax data'!$A$1:$M$3179,12,FALSE)</f>
        <v>4364075.6355160242</v>
      </c>
    </row>
    <row r="5722" spans="1:15" x14ac:dyDescent="0.2">
      <c r="A5722" s="1">
        <v>45906</v>
      </c>
      <c r="B5722" t="s">
        <v>357</v>
      </c>
      <c r="C5722" t="s">
        <v>426</v>
      </c>
      <c r="D5722" t="s">
        <v>1566</v>
      </c>
      <c r="E5722">
        <v>652.9</v>
      </c>
      <c r="F5722">
        <v>651.9</v>
      </c>
      <c r="G5722">
        <f>VLOOKUP($D5722,Dummy!$C$2:$I$1194,4,FALSE)</f>
        <v>1</v>
      </c>
      <c r="H5722">
        <f>VLOOKUP($D5722,Dummy!$C$2:$I$1194,5,FALSE)</f>
        <v>1</v>
      </c>
      <c r="I5722">
        <f>VLOOKUP($D5722,Dummy!$C$2:$I$1194,6,FALSE)</f>
        <v>1</v>
      </c>
      <c r="J5722">
        <f>VLOOKUP($D5722,Dummy!$C$2:$I$1194,7,FALSE)</f>
        <v>0</v>
      </c>
      <c r="K5722">
        <f>VLOOKUP($B5722,'Distance from BP'!$A$1:$F$3179,3,FALSE)</f>
        <v>59.54</v>
      </c>
      <c r="L5722">
        <f>VLOOKUP($B5722,'Distance from BP'!$A$1:$F$3179,4,FALSE)</f>
        <v>67.81</v>
      </c>
      <c r="M5722">
        <f>VLOOKUP($B5722,'Distance from BP'!$A$1:$F$3179,5,FALSE)</f>
        <v>72.290000000000006</v>
      </c>
      <c r="N5722">
        <f>VLOOKUP($B5722,'Distance from BP'!$A$1:$F$3179,6,FALSE)</f>
        <v>68.58</v>
      </c>
      <c r="O5722" s="7">
        <f>VLOOKUP(B5722,'tax data'!$A$1:$M$3179,12,FALSE)</f>
        <v>4364075.6355160242</v>
      </c>
    </row>
    <row r="5723" spans="1:15" x14ac:dyDescent="0.2">
      <c r="A5723" s="1">
        <v>45906</v>
      </c>
      <c r="B5723" t="s">
        <v>357</v>
      </c>
      <c r="C5723" t="s">
        <v>426</v>
      </c>
      <c r="D5723" t="s">
        <v>1567</v>
      </c>
      <c r="E5723">
        <v>652.9</v>
      </c>
      <c r="F5723">
        <v>651.9</v>
      </c>
      <c r="G5723">
        <f>VLOOKUP($D5723,Dummy!$C$2:$I$1194,4,FALSE)</f>
        <v>1</v>
      </c>
      <c r="H5723">
        <f>VLOOKUP($D5723,Dummy!$C$2:$I$1194,5,FALSE)</f>
        <v>1</v>
      </c>
      <c r="I5723">
        <f>VLOOKUP($D5723,Dummy!$C$2:$I$1194,6,FALSE)</f>
        <v>1</v>
      </c>
      <c r="J5723">
        <f>VLOOKUP($D5723,Dummy!$C$2:$I$1194,7,FALSE)</f>
        <v>0</v>
      </c>
      <c r="K5723">
        <f>VLOOKUP($B5723,'Distance from BP'!$A$1:$F$3179,3,FALSE)</f>
        <v>59.54</v>
      </c>
      <c r="L5723">
        <f>VLOOKUP($B5723,'Distance from BP'!$A$1:$F$3179,4,FALSE)</f>
        <v>67.81</v>
      </c>
      <c r="M5723">
        <f>VLOOKUP($B5723,'Distance from BP'!$A$1:$F$3179,5,FALSE)</f>
        <v>72.290000000000006</v>
      </c>
      <c r="N5723">
        <f>VLOOKUP($B5723,'Distance from BP'!$A$1:$F$3179,6,FALSE)</f>
        <v>68.58</v>
      </c>
      <c r="O5723" s="7">
        <f>VLOOKUP(B5723,'tax data'!$A$1:$M$3179,12,FALSE)</f>
        <v>4364075.6355160242</v>
      </c>
    </row>
    <row r="5724" spans="1:15" x14ac:dyDescent="0.2">
      <c r="A5724" s="1">
        <v>45906</v>
      </c>
      <c r="B5724" t="s">
        <v>357</v>
      </c>
      <c r="C5724" t="s">
        <v>422</v>
      </c>
      <c r="D5724" t="s">
        <v>1568</v>
      </c>
      <c r="E5724">
        <v>588</v>
      </c>
      <c r="F5724">
        <v>587</v>
      </c>
      <c r="G5724">
        <f>VLOOKUP($D5724,Dummy!$C$2:$I$1194,4,FALSE)</f>
        <v>0</v>
      </c>
      <c r="H5724">
        <f>VLOOKUP($D5724,Dummy!$C$2:$I$1194,5,FALSE)</f>
        <v>0</v>
      </c>
      <c r="I5724">
        <f>VLOOKUP($D5724,Dummy!$C$2:$I$1194,6,FALSE)</f>
        <v>0</v>
      </c>
      <c r="J5724">
        <f>VLOOKUP($D5724,Dummy!$C$2:$I$1194,7,FALSE)</f>
        <v>0</v>
      </c>
      <c r="K5724">
        <f>VLOOKUP($B5724,'Distance from BP'!$A$1:$F$3179,3,FALSE)</f>
        <v>59.54</v>
      </c>
      <c r="L5724">
        <f>VLOOKUP($B5724,'Distance from BP'!$A$1:$F$3179,4,FALSE)</f>
        <v>67.81</v>
      </c>
      <c r="M5724">
        <f>VLOOKUP($B5724,'Distance from BP'!$A$1:$F$3179,5,FALSE)</f>
        <v>72.290000000000006</v>
      </c>
      <c r="N5724">
        <f>VLOOKUP($B5724,'Distance from BP'!$A$1:$F$3179,6,FALSE)</f>
        <v>68.58</v>
      </c>
      <c r="O5724" s="7">
        <f>VLOOKUP(B5724,'tax data'!$A$1:$M$3179,12,FALSE)</f>
        <v>4364075.6355160242</v>
      </c>
    </row>
    <row r="5725" spans="1:15" x14ac:dyDescent="0.2">
      <c r="A5725" s="1">
        <v>45906</v>
      </c>
      <c r="B5725" t="s">
        <v>357</v>
      </c>
      <c r="C5725" t="s">
        <v>433</v>
      </c>
      <c r="D5725" t="s">
        <v>1569</v>
      </c>
      <c r="E5725">
        <v>585</v>
      </c>
      <c r="F5725">
        <v>575</v>
      </c>
      <c r="G5725">
        <f>VLOOKUP($D5725,Dummy!$C$2:$I$1194,4,FALSE)</f>
        <v>0</v>
      </c>
      <c r="H5725">
        <f>VLOOKUP($D5725,Dummy!$C$2:$I$1194,5,FALSE)</f>
        <v>0</v>
      </c>
      <c r="I5725">
        <f>VLOOKUP($D5725,Dummy!$C$2:$I$1194,6,FALSE)</f>
        <v>0</v>
      </c>
      <c r="J5725">
        <f>VLOOKUP($D5725,Dummy!$C$2:$I$1194,7,FALSE)</f>
        <v>0</v>
      </c>
      <c r="K5725">
        <f>VLOOKUP($B5725,'Distance from BP'!$A$1:$F$3179,3,FALSE)</f>
        <v>59.54</v>
      </c>
      <c r="L5725">
        <f>VLOOKUP($B5725,'Distance from BP'!$A$1:$F$3179,4,FALSE)</f>
        <v>67.81</v>
      </c>
      <c r="M5725">
        <f>VLOOKUP($B5725,'Distance from BP'!$A$1:$F$3179,5,FALSE)</f>
        <v>72.290000000000006</v>
      </c>
      <c r="N5725">
        <f>VLOOKUP($B5725,'Distance from BP'!$A$1:$F$3179,6,FALSE)</f>
        <v>68.58</v>
      </c>
      <c r="O5725" s="7">
        <f>VLOOKUP(B5725,'tax data'!$A$1:$M$3179,12,FALSE)</f>
        <v>4364075.6355160242</v>
      </c>
    </row>
    <row r="5726" spans="1:15" x14ac:dyDescent="0.2">
      <c r="A5726" s="1">
        <v>45906</v>
      </c>
      <c r="B5726" t="s">
        <v>358</v>
      </c>
      <c r="C5726" t="s">
        <v>505</v>
      </c>
      <c r="D5726" t="s">
        <v>1570</v>
      </c>
      <c r="E5726">
        <v>587.9</v>
      </c>
      <c r="F5726">
        <v>586.9</v>
      </c>
      <c r="G5726">
        <f>VLOOKUP($D5726,Dummy!$C$2:$I$1194,4,FALSE)</f>
        <v>0</v>
      </c>
      <c r="H5726">
        <f>VLOOKUP($D5726,Dummy!$C$2:$I$1194,5,FALSE)</f>
        <v>0</v>
      </c>
      <c r="I5726">
        <f>VLOOKUP($D5726,Dummy!$C$2:$I$1194,6,FALSE)</f>
        <v>0</v>
      </c>
      <c r="J5726">
        <f>VLOOKUP($D5726,Dummy!$C$2:$I$1194,7,FALSE)</f>
        <v>0</v>
      </c>
      <c r="K5726">
        <f>VLOOKUP($B5726,'Distance from BP'!$A$1:$F$3179,3,FALSE)</f>
        <v>146.19</v>
      </c>
      <c r="L5726">
        <f>VLOOKUP($B5726,'Distance from BP'!$A$1:$F$3179,4,FALSE)</f>
        <v>170.02</v>
      </c>
      <c r="M5726">
        <f>VLOOKUP($B5726,'Distance from BP'!$A$1:$F$3179,5,FALSE)</f>
        <v>212.63</v>
      </c>
      <c r="N5726">
        <f>VLOOKUP($B5726,'Distance from BP'!$A$1:$F$3179,6,FALSE)</f>
        <v>178.38</v>
      </c>
      <c r="O5726" s="7">
        <f>VLOOKUP(B5726,'tax data'!$A$1:$M$3179,12,FALSE)</f>
        <v>3556214.8213058421</v>
      </c>
    </row>
    <row r="5727" spans="1:15" x14ac:dyDescent="0.2">
      <c r="A5727" s="1">
        <v>45906</v>
      </c>
      <c r="B5727" t="s">
        <v>359</v>
      </c>
      <c r="C5727" t="s">
        <v>422</v>
      </c>
      <c r="D5727" t="s">
        <v>1571</v>
      </c>
      <c r="E5727">
        <v>589</v>
      </c>
      <c r="F5727">
        <v>587</v>
      </c>
      <c r="G5727">
        <f>VLOOKUP($D5727,Dummy!$C$2:$I$1194,4,FALSE)</f>
        <v>0</v>
      </c>
      <c r="H5727">
        <f>VLOOKUP($D5727,Dummy!$C$2:$I$1194,5,FALSE)</f>
        <v>0</v>
      </c>
      <c r="I5727">
        <f>VLOOKUP($D5727,Dummy!$C$2:$I$1194,6,FALSE)</f>
        <v>0</v>
      </c>
      <c r="J5727">
        <f>VLOOKUP($D5727,Dummy!$C$2:$I$1194,7,FALSE)</f>
        <v>0</v>
      </c>
      <c r="K5727">
        <f>VLOOKUP($B5727,'Distance from BP'!$A$1:$F$3179,3,FALSE)</f>
        <v>87.68</v>
      </c>
      <c r="L5727">
        <f>VLOOKUP($B5727,'Distance from BP'!$A$1:$F$3179,4,FALSE)</f>
        <v>100.89</v>
      </c>
      <c r="M5727">
        <f>VLOOKUP($B5727,'Distance from BP'!$A$1:$F$3179,5,FALSE)</f>
        <v>119.51</v>
      </c>
      <c r="N5727">
        <f>VLOOKUP($B5727,'Distance from BP'!$A$1:$F$3179,6,FALSE)</f>
        <v>116.84</v>
      </c>
      <c r="O5727" s="7">
        <f>VLOOKUP(B5727,'tax data'!$A$1:$M$3179,12,FALSE)</f>
        <v>3343040.4617169374</v>
      </c>
    </row>
    <row r="5728" spans="1:15" x14ac:dyDescent="0.2">
      <c r="A5728" s="1">
        <v>45906</v>
      </c>
      <c r="B5728" t="s">
        <v>360</v>
      </c>
      <c r="C5728" t="s">
        <v>428</v>
      </c>
      <c r="D5728" t="s">
        <v>1572</v>
      </c>
      <c r="E5728">
        <v>593.9</v>
      </c>
      <c r="F5728">
        <v>589.9</v>
      </c>
      <c r="G5728">
        <f>VLOOKUP($D5728,Dummy!$C$2:$I$1194,4,FALSE)</f>
        <v>0</v>
      </c>
      <c r="H5728">
        <f>VLOOKUP($D5728,Dummy!$C$2:$I$1194,5,FALSE)</f>
        <v>0</v>
      </c>
      <c r="I5728">
        <f>VLOOKUP($D5728,Dummy!$C$2:$I$1194,6,FALSE)</f>
        <v>0</v>
      </c>
      <c r="J5728">
        <f>VLOOKUP($D5728,Dummy!$C$2:$I$1194,7,FALSE)</f>
        <v>0</v>
      </c>
      <c r="K5728">
        <f>VLOOKUP($B5728,'Distance from BP'!$A$1:$F$3179,3,FALSE)</f>
        <v>88.57</v>
      </c>
      <c r="L5728">
        <f>VLOOKUP($B5728,'Distance from BP'!$A$1:$F$3179,4,FALSE)</f>
        <v>115.43</v>
      </c>
      <c r="M5728">
        <f>VLOOKUP($B5728,'Distance from BP'!$A$1:$F$3179,5,FALSE)</f>
        <v>105.76</v>
      </c>
      <c r="N5728">
        <f>VLOOKUP($B5728,'Distance from BP'!$A$1:$F$3179,6,FALSE)</f>
        <v>97.63</v>
      </c>
      <c r="O5728" s="7">
        <f>VLOOKUP(B5728,'tax data'!$A$1:$M$3179,12,FALSE)</f>
        <v>3708999.1801703824</v>
      </c>
    </row>
    <row r="5729" spans="1:15" x14ac:dyDescent="0.2">
      <c r="A5729" s="1">
        <v>45906</v>
      </c>
      <c r="B5729" t="s">
        <v>360</v>
      </c>
      <c r="C5729" t="s">
        <v>421</v>
      </c>
      <c r="D5729" t="s">
        <v>1573</v>
      </c>
      <c r="E5729">
        <v>590</v>
      </c>
      <c r="F5729">
        <v>589</v>
      </c>
      <c r="G5729">
        <f>VLOOKUP($D5729,Dummy!$C$2:$I$1194,4,FALSE)</f>
        <v>0</v>
      </c>
      <c r="H5729">
        <f>VLOOKUP($D5729,Dummy!$C$2:$I$1194,5,FALSE)</f>
        <v>0</v>
      </c>
      <c r="I5729">
        <f>VLOOKUP($D5729,Dummy!$C$2:$I$1194,6,FALSE)</f>
        <v>0</v>
      </c>
      <c r="J5729">
        <f>VLOOKUP($D5729,Dummy!$C$2:$I$1194,7,FALSE)</f>
        <v>0</v>
      </c>
      <c r="K5729">
        <f>VLOOKUP($B5729,'Distance from BP'!$A$1:$F$3179,3,FALSE)</f>
        <v>88.57</v>
      </c>
      <c r="L5729">
        <f>VLOOKUP($B5729,'Distance from BP'!$A$1:$F$3179,4,FALSE)</f>
        <v>115.43</v>
      </c>
      <c r="M5729">
        <f>VLOOKUP($B5729,'Distance from BP'!$A$1:$F$3179,5,FALSE)</f>
        <v>105.76</v>
      </c>
      <c r="N5729">
        <f>VLOOKUP($B5729,'Distance from BP'!$A$1:$F$3179,6,FALSE)</f>
        <v>97.63</v>
      </c>
      <c r="O5729" s="7">
        <f>VLOOKUP(B5729,'tax data'!$A$1:$M$3179,12,FALSE)</f>
        <v>3708999.1801703824</v>
      </c>
    </row>
    <row r="5730" spans="1:15" x14ac:dyDescent="0.2">
      <c r="A5730" s="1">
        <v>45906</v>
      </c>
      <c r="B5730" t="s">
        <v>361</v>
      </c>
      <c r="C5730" t="s">
        <v>421</v>
      </c>
      <c r="D5730" t="s">
        <v>1574</v>
      </c>
      <c r="E5730">
        <v>590</v>
      </c>
      <c r="F5730">
        <v>589</v>
      </c>
      <c r="G5730">
        <f>VLOOKUP($D5730,Dummy!$C$2:$I$1194,4,FALSE)</f>
        <v>0</v>
      </c>
      <c r="H5730">
        <f>VLOOKUP($D5730,Dummy!$C$2:$I$1194,5,FALSE)</f>
        <v>0</v>
      </c>
      <c r="I5730">
        <f>VLOOKUP($D5730,Dummy!$C$2:$I$1194,6,FALSE)</f>
        <v>0</v>
      </c>
      <c r="J5730">
        <f>VLOOKUP($D5730,Dummy!$C$2:$I$1194,7,FALSE)</f>
        <v>0</v>
      </c>
      <c r="K5730">
        <f>VLOOKUP($B5730,'Distance from BP'!$A$1:$F$3179,3,FALSE)</f>
        <v>70.2</v>
      </c>
      <c r="L5730">
        <f>VLOOKUP($B5730,'Distance from BP'!$A$1:$F$3179,4,FALSE)</f>
        <v>77.58</v>
      </c>
      <c r="M5730">
        <f>VLOOKUP($B5730,'Distance from BP'!$A$1:$F$3179,5,FALSE)</f>
        <v>78.099999999999994</v>
      </c>
      <c r="N5730">
        <f>VLOOKUP($B5730,'Distance from BP'!$A$1:$F$3179,6,FALSE)</f>
        <v>75.150000000000006</v>
      </c>
      <c r="O5730" s="7">
        <f>VLOOKUP(B5730,'tax data'!$A$1:$M$3179,12,FALSE)</f>
        <v>4549254.2439999999</v>
      </c>
    </row>
    <row r="5731" spans="1:15" x14ac:dyDescent="0.2">
      <c r="A5731" s="1">
        <v>45906</v>
      </c>
      <c r="B5731" t="s">
        <v>362</v>
      </c>
      <c r="C5731" t="s">
        <v>422</v>
      </c>
      <c r="D5731" t="s">
        <v>1575</v>
      </c>
      <c r="E5731">
        <v>589</v>
      </c>
      <c r="F5731">
        <v>587</v>
      </c>
      <c r="G5731">
        <f>VLOOKUP($D5731,Dummy!$C$2:$I$1194,4,FALSE)</f>
        <v>0</v>
      </c>
      <c r="H5731">
        <f>VLOOKUP($D5731,Dummy!$C$2:$I$1194,5,FALSE)</f>
        <v>0</v>
      </c>
      <c r="I5731">
        <f>VLOOKUP($D5731,Dummy!$C$2:$I$1194,6,FALSE)</f>
        <v>0</v>
      </c>
      <c r="J5731">
        <f>VLOOKUP($D5731,Dummy!$C$2:$I$1194,7,FALSE)</f>
        <v>0</v>
      </c>
      <c r="K5731">
        <f>VLOOKUP($B5731,'Distance from BP'!$A$1:$F$3179,3,FALSE)</f>
        <v>129.19999999999999</v>
      </c>
      <c r="L5731">
        <f>VLOOKUP($B5731,'Distance from BP'!$A$1:$F$3179,4,FALSE)</f>
        <v>198.36</v>
      </c>
      <c r="M5731">
        <f>VLOOKUP($B5731,'Distance from BP'!$A$1:$F$3179,5,FALSE)</f>
        <v>196.56</v>
      </c>
      <c r="N5731">
        <f>VLOOKUP($B5731,'Distance from BP'!$A$1:$F$3179,6,FALSE)</f>
        <v>186.08</v>
      </c>
      <c r="O5731" s="7">
        <f>VLOOKUP(B5731,'tax data'!$A$1:$M$3179,12,FALSE)</f>
        <v>3466987.1713554985</v>
      </c>
    </row>
    <row r="5732" spans="1:15" x14ac:dyDescent="0.2">
      <c r="A5732" s="1">
        <v>45906</v>
      </c>
      <c r="B5732" t="s">
        <v>363</v>
      </c>
      <c r="C5732" t="s">
        <v>426</v>
      </c>
      <c r="D5732" t="s">
        <v>1576</v>
      </c>
      <c r="E5732">
        <v>591.9</v>
      </c>
      <c r="F5732">
        <v>590.9</v>
      </c>
      <c r="G5732">
        <f>VLOOKUP($D5732,Dummy!$C$2:$I$1194,4,FALSE)</f>
        <v>0</v>
      </c>
      <c r="H5732">
        <f>VLOOKUP($D5732,Dummy!$C$2:$I$1194,5,FALSE)</f>
        <v>0</v>
      </c>
      <c r="I5732">
        <f>VLOOKUP($D5732,Dummy!$C$2:$I$1194,6,FALSE)</f>
        <v>0</v>
      </c>
      <c r="J5732">
        <f>VLOOKUP($D5732,Dummy!$C$2:$I$1194,7,FALSE)</f>
        <v>0</v>
      </c>
      <c r="K5732">
        <f>VLOOKUP($B5732,'Distance from BP'!$A$1:$F$3179,3,FALSE)</f>
        <v>152.47999999999999</v>
      </c>
      <c r="L5732">
        <f>VLOOKUP($B5732,'Distance from BP'!$A$1:$F$3179,4,FALSE)</f>
        <v>206.74</v>
      </c>
      <c r="M5732">
        <f>VLOOKUP($B5732,'Distance from BP'!$A$1:$F$3179,5,FALSE)</f>
        <v>210.24</v>
      </c>
      <c r="N5732">
        <f>VLOOKUP($B5732,'Distance from BP'!$A$1:$F$3179,6,FALSE)</f>
        <v>199.72</v>
      </c>
      <c r="O5732" s="7">
        <f>VLOOKUP(B5732,'tax data'!$A$1:$M$3179,12,FALSE)</f>
        <v>4806686.5048680902</v>
      </c>
    </row>
    <row r="5733" spans="1:15" x14ac:dyDescent="0.2">
      <c r="A5733" s="1">
        <v>45906</v>
      </c>
      <c r="B5733" t="s">
        <v>363</v>
      </c>
      <c r="C5733" t="s">
        <v>421</v>
      </c>
      <c r="D5733" t="s">
        <v>1577</v>
      </c>
      <c r="E5733">
        <v>590</v>
      </c>
      <c r="F5733">
        <v>589</v>
      </c>
      <c r="G5733">
        <f>VLOOKUP($D5733,Dummy!$C$2:$I$1194,4,FALSE)</f>
        <v>0</v>
      </c>
      <c r="H5733">
        <f>VLOOKUP($D5733,Dummy!$C$2:$I$1194,5,FALSE)</f>
        <v>0</v>
      </c>
      <c r="I5733">
        <f>VLOOKUP($D5733,Dummy!$C$2:$I$1194,6,FALSE)</f>
        <v>0</v>
      </c>
      <c r="J5733">
        <f>VLOOKUP($D5733,Dummy!$C$2:$I$1194,7,FALSE)</f>
        <v>0</v>
      </c>
      <c r="K5733">
        <f>VLOOKUP($B5733,'Distance from BP'!$A$1:$F$3179,3,FALSE)</f>
        <v>152.47999999999999</v>
      </c>
      <c r="L5733">
        <f>VLOOKUP($B5733,'Distance from BP'!$A$1:$F$3179,4,FALSE)</f>
        <v>206.74</v>
      </c>
      <c r="M5733">
        <f>VLOOKUP($B5733,'Distance from BP'!$A$1:$F$3179,5,FALSE)</f>
        <v>210.24</v>
      </c>
      <c r="N5733">
        <f>VLOOKUP($B5733,'Distance from BP'!$A$1:$F$3179,6,FALSE)</f>
        <v>199.72</v>
      </c>
      <c r="O5733" s="7">
        <f>VLOOKUP(B5733,'tax data'!$A$1:$M$3179,12,FALSE)</f>
        <v>4806686.5048680902</v>
      </c>
    </row>
    <row r="5734" spans="1:15" x14ac:dyDescent="0.2">
      <c r="A5734" s="1">
        <v>45906</v>
      </c>
      <c r="B5734" t="s">
        <v>364</v>
      </c>
      <c r="C5734" t="s">
        <v>485</v>
      </c>
      <c r="D5734" t="s">
        <v>1578</v>
      </c>
      <c r="E5734">
        <v>584</v>
      </c>
      <c r="F5734">
        <v>582</v>
      </c>
      <c r="G5734">
        <f>VLOOKUP($D5734,Dummy!$C$2:$I$1194,4,FALSE)</f>
        <v>0</v>
      </c>
      <c r="H5734">
        <f>VLOOKUP($D5734,Dummy!$C$2:$I$1194,5,FALSE)</f>
        <v>0</v>
      </c>
      <c r="I5734">
        <f>VLOOKUP($D5734,Dummy!$C$2:$I$1194,6,FALSE)</f>
        <v>0</v>
      </c>
      <c r="J5734">
        <f>VLOOKUP($D5734,Dummy!$C$2:$I$1194,7,FALSE)</f>
        <v>0</v>
      </c>
      <c r="K5734">
        <f>VLOOKUP($B5734,'Distance from BP'!$A$1:$F$3179,3,FALSE)</f>
        <v>189.23</v>
      </c>
      <c r="L5734">
        <f>VLOOKUP($B5734,'Distance from BP'!$A$1:$F$3179,4,FALSE)</f>
        <v>239.77</v>
      </c>
      <c r="M5734">
        <f>VLOOKUP($B5734,'Distance from BP'!$A$1:$F$3179,5,FALSE)</f>
        <v>262.8</v>
      </c>
      <c r="N5734">
        <f>VLOOKUP($B5734,'Distance from BP'!$A$1:$F$3179,6,FALSE)</f>
        <v>246</v>
      </c>
      <c r="O5734" s="7">
        <f>VLOOKUP(B5734,'tax data'!$A$1:$M$3179,12,FALSE)</f>
        <v>4105260.9224286205</v>
      </c>
    </row>
    <row r="5735" spans="1:15" x14ac:dyDescent="0.2">
      <c r="A5735" s="1">
        <v>45906</v>
      </c>
      <c r="B5735" t="s">
        <v>364</v>
      </c>
      <c r="C5735" t="s">
        <v>421</v>
      </c>
      <c r="D5735" t="s">
        <v>1579</v>
      </c>
      <c r="E5735">
        <v>590</v>
      </c>
      <c r="F5735">
        <v>589</v>
      </c>
      <c r="G5735">
        <f>VLOOKUP($D5735,Dummy!$C$2:$I$1194,4,FALSE)</f>
        <v>0</v>
      </c>
      <c r="H5735">
        <f>VLOOKUP($D5735,Dummy!$C$2:$I$1194,5,FALSE)</f>
        <v>0</v>
      </c>
      <c r="I5735">
        <f>VLOOKUP($D5735,Dummy!$C$2:$I$1194,6,FALSE)</f>
        <v>0</v>
      </c>
      <c r="J5735">
        <f>VLOOKUP($D5735,Dummy!$C$2:$I$1194,7,FALSE)</f>
        <v>0</v>
      </c>
      <c r="K5735">
        <f>VLOOKUP($B5735,'Distance from BP'!$A$1:$F$3179,3,FALSE)</f>
        <v>189.23</v>
      </c>
      <c r="L5735">
        <f>VLOOKUP($B5735,'Distance from BP'!$A$1:$F$3179,4,FALSE)</f>
        <v>239.77</v>
      </c>
      <c r="M5735">
        <f>VLOOKUP($B5735,'Distance from BP'!$A$1:$F$3179,5,FALSE)</f>
        <v>262.8</v>
      </c>
      <c r="N5735">
        <f>VLOOKUP($B5735,'Distance from BP'!$A$1:$F$3179,6,FALSE)</f>
        <v>246</v>
      </c>
      <c r="O5735" s="7">
        <f>VLOOKUP(B5735,'tax data'!$A$1:$M$3179,12,FALSE)</f>
        <v>4105260.9224286205</v>
      </c>
    </row>
    <row r="5736" spans="1:15" x14ac:dyDescent="0.2">
      <c r="A5736" s="1">
        <v>45906</v>
      </c>
      <c r="B5736" t="s">
        <v>365</v>
      </c>
      <c r="C5736" t="s">
        <v>433</v>
      </c>
      <c r="D5736" t="s">
        <v>1580</v>
      </c>
      <c r="E5736">
        <v>586</v>
      </c>
      <c r="F5736">
        <v>577</v>
      </c>
      <c r="G5736">
        <f>VLOOKUP($D5736,Dummy!$C$2:$I$1194,4,FALSE)</f>
        <v>0</v>
      </c>
      <c r="H5736">
        <f>VLOOKUP($D5736,Dummy!$C$2:$I$1194,5,FALSE)</f>
        <v>0</v>
      </c>
      <c r="I5736">
        <f>VLOOKUP($D5736,Dummy!$C$2:$I$1194,6,FALSE)</f>
        <v>0</v>
      </c>
      <c r="J5736">
        <f>VLOOKUP($D5736,Dummy!$C$2:$I$1194,7,FALSE)</f>
        <v>0</v>
      </c>
      <c r="K5736">
        <f>VLOOKUP($B5736,'Distance from BP'!$A$1:$F$3179,3,FALSE)</f>
        <v>37.93</v>
      </c>
      <c r="L5736">
        <f>VLOOKUP($B5736,'Distance from BP'!$A$1:$F$3179,4,FALSE)</f>
        <v>43.49</v>
      </c>
      <c r="M5736">
        <f>VLOOKUP($B5736,'Distance from BP'!$A$1:$F$3179,5,FALSE)</f>
        <v>32.700000000000003</v>
      </c>
      <c r="N5736">
        <f>VLOOKUP($B5736,'Distance from BP'!$A$1:$F$3179,6,FALSE)</f>
        <v>30.25</v>
      </c>
      <c r="O5736" s="7">
        <f>VLOOKUP(B5736,'tax data'!$A$1:$M$3179,12,FALSE)</f>
        <v>4780124.9057029923</v>
      </c>
    </row>
    <row r="5737" spans="1:15" x14ac:dyDescent="0.2">
      <c r="A5737" s="1">
        <v>45906</v>
      </c>
      <c r="B5737" t="s">
        <v>366</v>
      </c>
      <c r="C5737" t="s">
        <v>426</v>
      </c>
      <c r="D5737" t="s">
        <v>1581</v>
      </c>
      <c r="E5737">
        <v>591.9</v>
      </c>
      <c r="F5737">
        <v>590.9</v>
      </c>
      <c r="G5737">
        <f>VLOOKUP($D5737,Dummy!$C$2:$I$1194,4,FALSE)</f>
        <v>0</v>
      </c>
      <c r="H5737">
        <f>VLOOKUP($D5737,Dummy!$C$2:$I$1194,5,FALSE)</f>
        <v>0</v>
      </c>
      <c r="I5737">
        <f>VLOOKUP($D5737,Dummy!$C$2:$I$1194,6,FALSE)</f>
        <v>0</v>
      </c>
      <c r="J5737">
        <f>VLOOKUP($D5737,Dummy!$C$2:$I$1194,7,FALSE)</f>
        <v>0</v>
      </c>
      <c r="K5737">
        <f>VLOOKUP($B5737,'Distance from BP'!$A$1:$F$3179,3,FALSE)</f>
        <v>50.08</v>
      </c>
      <c r="L5737">
        <f>VLOOKUP($B5737,'Distance from BP'!$A$1:$F$3179,4,FALSE)</f>
        <v>64.27</v>
      </c>
      <c r="M5737">
        <f>VLOOKUP($B5737,'Distance from BP'!$A$1:$F$3179,5,FALSE)</f>
        <v>46.77</v>
      </c>
      <c r="N5737">
        <f>VLOOKUP($B5737,'Distance from BP'!$A$1:$F$3179,6,FALSE)</f>
        <v>40</v>
      </c>
      <c r="O5737" s="7">
        <f>VLOOKUP(B5737,'tax data'!$A$1:$M$3179,12,FALSE)</f>
        <v>3830123.945824462</v>
      </c>
    </row>
    <row r="5738" spans="1:15" x14ac:dyDescent="0.2">
      <c r="A5738" s="1">
        <v>45906</v>
      </c>
      <c r="B5738" t="s">
        <v>6272</v>
      </c>
      <c r="C5738" t="s">
        <v>426</v>
      </c>
      <c r="D5738" t="s">
        <v>1582</v>
      </c>
      <c r="E5738">
        <v>589.9</v>
      </c>
      <c r="F5738">
        <v>589.9</v>
      </c>
      <c r="G5738">
        <f>VLOOKUP($D5738,Dummy!$C$2:$I$1194,4,FALSE)</f>
        <v>0</v>
      </c>
      <c r="H5738">
        <f>VLOOKUP($D5738,Dummy!$C$2:$I$1194,5,FALSE)</f>
        <v>0</v>
      </c>
      <c r="I5738">
        <f>VLOOKUP($D5738,Dummy!$C$2:$I$1194,6,FALSE)</f>
        <v>0</v>
      </c>
      <c r="J5738">
        <f>VLOOKUP($D5738,Dummy!$C$2:$I$1194,7,FALSE)</f>
        <v>0</v>
      </c>
      <c r="K5738">
        <f>VLOOKUP($B5738,'Distance from BP'!$A$1:$F$3179,3,FALSE)</f>
        <v>156.18</v>
      </c>
      <c r="L5738">
        <f>VLOOKUP($B5738,'Distance from BP'!$A$1:$F$3179,4,FALSE)</f>
        <v>173.61</v>
      </c>
      <c r="M5738">
        <f>VLOOKUP($B5738,'Distance from BP'!$A$1:$F$3179,5,FALSE)</f>
        <v>185.83</v>
      </c>
      <c r="N5738">
        <f>VLOOKUP($B5738,'Distance from BP'!$A$1:$F$3179,6,FALSE)</f>
        <v>172.01</v>
      </c>
      <c r="O5738" s="7">
        <f>VLOOKUP(B5738,'tax data'!$A$1:$M$3179,12,FALSE)</f>
        <v>3939741.2093606354</v>
      </c>
    </row>
    <row r="5739" spans="1:15" x14ac:dyDescent="0.2">
      <c r="A5739" s="1">
        <v>45906</v>
      </c>
      <c r="B5739" t="s">
        <v>6269</v>
      </c>
      <c r="C5739" t="s">
        <v>421</v>
      </c>
      <c r="D5739" t="s">
        <v>7663</v>
      </c>
      <c r="E5739">
        <v>590</v>
      </c>
      <c r="F5739">
        <v>589</v>
      </c>
      <c r="G5739">
        <f>VLOOKUP($D5739,Dummy!$C$2:$I$1194,4,FALSE)</f>
        <v>0</v>
      </c>
      <c r="H5739">
        <f>VLOOKUP($D5739,Dummy!$C$2:$I$1194,5,FALSE)</f>
        <v>0</v>
      </c>
      <c r="I5739">
        <f>VLOOKUP($D5739,Dummy!$C$2:$I$1194,6,FALSE)</f>
        <v>0</v>
      </c>
      <c r="J5739">
        <f>VLOOKUP($D5739,Dummy!$C$2:$I$1194,7,FALSE)</f>
        <v>0</v>
      </c>
      <c r="K5739">
        <f>VLOOKUP($B5739,'Distance from BP'!$A$1:$F$3179,3,FALSE)</f>
        <v>123.37</v>
      </c>
      <c r="L5739">
        <f>VLOOKUP($B5739,'Distance from BP'!$A$1:$F$3179,4,FALSE)</f>
        <v>169.47</v>
      </c>
      <c r="M5739">
        <f>VLOOKUP($B5739,'Distance from BP'!$A$1:$F$3179,5,FALSE)</f>
        <v>176.91</v>
      </c>
      <c r="N5739">
        <f>VLOOKUP($B5739,'Distance from BP'!$A$1:$F$3179,6,FALSE)</f>
        <v>147.63</v>
      </c>
      <c r="O5739" s="7">
        <f>VLOOKUP(B5739,'tax data'!$A$1:$M$3179,12,FALSE)</f>
        <v>3551858.3370702541</v>
      </c>
    </row>
    <row r="5740" spans="1:15" x14ac:dyDescent="0.2">
      <c r="A5740" s="1">
        <v>45906</v>
      </c>
      <c r="B5740" t="s">
        <v>6272</v>
      </c>
      <c r="C5740" t="s">
        <v>421</v>
      </c>
      <c r="D5740" t="s">
        <v>7660</v>
      </c>
      <c r="E5740">
        <v>590</v>
      </c>
      <c r="F5740">
        <v>589</v>
      </c>
      <c r="G5740">
        <f>VLOOKUP($D5740,Dummy!$C$2:$I$1194,4,FALSE)</f>
        <v>0</v>
      </c>
      <c r="H5740">
        <f>VLOOKUP($D5740,Dummy!$C$2:$I$1194,5,FALSE)</f>
        <v>0</v>
      </c>
      <c r="I5740">
        <f>VLOOKUP($D5740,Dummy!$C$2:$I$1194,6,FALSE)</f>
        <v>0</v>
      </c>
      <c r="J5740">
        <f>VLOOKUP($D5740,Dummy!$C$2:$I$1194,7,FALSE)</f>
        <v>0</v>
      </c>
      <c r="K5740">
        <f>VLOOKUP($B5740,'Distance from BP'!$A$1:$F$3179,3,FALSE)</f>
        <v>156.18</v>
      </c>
      <c r="L5740">
        <f>VLOOKUP($B5740,'Distance from BP'!$A$1:$F$3179,4,FALSE)</f>
        <v>173.61</v>
      </c>
      <c r="M5740">
        <f>VLOOKUP($B5740,'Distance from BP'!$A$1:$F$3179,5,FALSE)</f>
        <v>185.83</v>
      </c>
      <c r="N5740">
        <f>VLOOKUP($B5740,'Distance from BP'!$A$1:$F$3179,6,FALSE)</f>
        <v>172.01</v>
      </c>
      <c r="O5740" s="7">
        <f>VLOOKUP(B5740,'tax data'!$A$1:$M$3179,12,FALSE)</f>
        <v>3939741.2093606354</v>
      </c>
    </row>
    <row r="5741" spans="1:15" x14ac:dyDescent="0.2">
      <c r="A5741" s="1">
        <v>45906</v>
      </c>
      <c r="B5741" t="s">
        <v>6272</v>
      </c>
      <c r="C5741" t="s">
        <v>427</v>
      </c>
      <c r="D5741" t="s">
        <v>7661</v>
      </c>
      <c r="E5741">
        <v>588</v>
      </c>
      <c r="F5741">
        <v>583</v>
      </c>
      <c r="G5741">
        <f>VLOOKUP($D5741,Dummy!$C$2:$I$1194,4,FALSE)</f>
        <v>0</v>
      </c>
      <c r="H5741">
        <f>VLOOKUP($D5741,Dummy!$C$2:$I$1194,5,FALSE)</f>
        <v>0</v>
      </c>
      <c r="I5741">
        <f>VLOOKUP($D5741,Dummy!$C$2:$I$1194,6,FALSE)</f>
        <v>0</v>
      </c>
      <c r="J5741">
        <f>VLOOKUP($D5741,Dummy!$C$2:$I$1194,7,FALSE)</f>
        <v>0</v>
      </c>
      <c r="K5741">
        <f>VLOOKUP($B5741,'Distance from BP'!$A$1:$F$3179,3,FALSE)</f>
        <v>156.18</v>
      </c>
      <c r="L5741">
        <f>VLOOKUP($B5741,'Distance from BP'!$A$1:$F$3179,4,FALSE)</f>
        <v>173.61</v>
      </c>
      <c r="M5741">
        <f>VLOOKUP($B5741,'Distance from BP'!$A$1:$F$3179,5,FALSE)</f>
        <v>185.83</v>
      </c>
      <c r="N5741">
        <f>VLOOKUP($B5741,'Distance from BP'!$A$1:$F$3179,6,FALSE)</f>
        <v>172.01</v>
      </c>
      <c r="O5741" s="7">
        <f>VLOOKUP(B5741,'tax data'!$A$1:$M$3179,12,FALSE)</f>
        <v>3939741.2093606354</v>
      </c>
    </row>
    <row r="5742" spans="1:15" x14ac:dyDescent="0.2">
      <c r="A5742" s="1">
        <v>45906</v>
      </c>
      <c r="B5742" t="s">
        <v>6272</v>
      </c>
      <c r="C5742" t="s">
        <v>531</v>
      </c>
      <c r="D5742" t="s">
        <v>7662</v>
      </c>
      <c r="E5742">
        <v>599</v>
      </c>
      <c r="F5742">
        <v>599</v>
      </c>
      <c r="G5742">
        <f>VLOOKUP($D5742,Dummy!$C$2:$I$1194,4,FALSE)</f>
        <v>0</v>
      </c>
      <c r="H5742">
        <f>VLOOKUP($D5742,Dummy!$C$2:$I$1194,5,FALSE)</f>
        <v>0</v>
      </c>
      <c r="I5742">
        <f>VLOOKUP($D5742,Dummy!$C$2:$I$1194,6,FALSE)</f>
        <v>0</v>
      </c>
      <c r="J5742">
        <f>VLOOKUP($D5742,Dummy!$C$2:$I$1194,7,FALSE)</f>
        <v>0</v>
      </c>
      <c r="K5742">
        <f>VLOOKUP($B5742,'Distance from BP'!$A$1:$F$3179,3,FALSE)</f>
        <v>156.18</v>
      </c>
      <c r="L5742">
        <f>VLOOKUP($B5742,'Distance from BP'!$A$1:$F$3179,4,FALSE)</f>
        <v>173.61</v>
      </c>
      <c r="M5742">
        <f>VLOOKUP($B5742,'Distance from BP'!$A$1:$F$3179,5,FALSE)</f>
        <v>185.83</v>
      </c>
      <c r="N5742">
        <f>VLOOKUP($B5742,'Distance from BP'!$A$1:$F$3179,6,FALSE)</f>
        <v>172.01</v>
      </c>
      <c r="O5742" s="7">
        <f>VLOOKUP(B5742,'tax data'!$A$1:$M$3179,12,FALSE)</f>
        <v>3939741.2093606354</v>
      </c>
    </row>
    <row r="5743" spans="1:15" x14ac:dyDescent="0.2">
      <c r="A5743" s="1">
        <v>45906</v>
      </c>
      <c r="B5743" t="s">
        <v>367</v>
      </c>
      <c r="C5743" t="s">
        <v>532</v>
      </c>
      <c r="D5743" t="s">
        <v>1583</v>
      </c>
      <c r="E5743">
        <v>588.9</v>
      </c>
      <c r="F5743">
        <v>587.9</v>
      </c>
      <c r="G5743">
        <f>VLOOKUP($D5743,Dummy!$C$2:$I$1194,4,FALSE)</f>
        <v>0</v>
      </c>
      <c r="H5743">
        <f>VLOOKUP($D5743,Dummy!$C$2:$I$1194,5,FALSE)</f>
        <v>0</v>
      </c>
      <c r="I5743">
        <f>VLOOKUP($D5743,Dummy!$C$2:$I$1194,6,FALSE)</f>
        <v>0</v>
      </c>
      <c r="J5743">
        <f>VLOOKUP($D5743,Dummy!$C$2:$I$1194,7,FALSE)</f>
        <v>0</v>
      </c>
      <c r="K5743">
        <f>VLOOKUP($B5743,'Distance from BP'!$A$1:$F$3179,3,FALSE)</f>
        <v>118.68</v>
      </c>
      <c r="L5743">
        <f>VLOOKUP($B5743,'Distance from BP'!$A$1:$F$3179,4,FALSE)</f>
        <v>169.1</v>
      </c>
      <c r="M5743">
        <f>VLOOKUP($B5743,'Distance from BP'!$A$1:$F$3179,5,FALSE)</f>
        <v>150.35</v>
      </c>
      <c r="N5743">
        <f>VLOOKUP($B5743,'Distance from BP'!$A$1:$F$3179,6,FALSE)</f>
        <v>138.29</v>
      </c>
      <c r="O5743" s="7">
        <f>VLOOKUP(B5743,'tax data'!$A$1:$M$3179,12,FALSE)</f>
        <v>3746261.3878244748</v>
      </c>
    </row>
    <row r="5744" spans="1:15" x14ac:dyDescent="0.2">
      <c r="A5744" s="1">
        <v>45906</v>
      </c>
      <c r="B5744" t="s">
        <v>367</v>
      </c>
      <c r="C5744" t="s">
        <v>421</v>
      </c>
      <c r="D5744" t="s">
        <v>1584</v>
      </c>
      <c r="E5744">
        <v>589</v>
      </c>
      <c r="F5744">
        <v>588</v>
      </c>
      <c r="G5744">
        <f>VLOOKUP($D5744,Dummy!$C$2:$I$1194,4,FALSE)</f>
        <v>0</v>
      </c>
      <c r="H5744">
        <f>VLOOKUP($D5744,Dummy!$C$2:$I$1194,5,FALSE)</f>
        <v>0</v>
      </c>
      <c r="I5744">
        <f>VLOOKUP($D5744,Dummy!$C$2:$I$1194,6,FALSE)</f>
        <v>0</v>
      </c>
      <c r="J5744">
        <f>VLOOKUP($D5744,Dummy!$C$2:$I$1194,7,FALSE)</f>
        <v>0</v>
      </c>
      <c r="K5744">
        <f>VLOOKUP($B5744,'Distance from BP'!$A$1:$F$3179,3,FALSE)</f>
        <v>118.68</v>
      </c>
      <c r="L5744">
        <f>VLOOKUP($B5744,'Distance from BP'!$A$1:$F$3179,4,FALSE)</f>
        <v>169.1</v>
      </c>
      <c r="M5744">
        <f>VLOOKUP($B5744,'Distance from BP'!$A$1:$F$3179,5,FALSE)</f>
        <v>150.35</v>
      </c>
      <c r="N5744">
        <f>VLOOKUP($B5744,'Distance from BP'!$A$1:$F$3179,6,FALSE)</f>
        <v>138.29</v>
      </c>
      <c r="O5744" s="7">
        <f>VLOOKUP(B5744,'tax data'!$A$1:$M$3179,12,FALSE)</f>
        <v>3746261.3878244748</v>
      </c>
    </row>
    <row r="5745" spans="1:15" x14ac:dyDescent="0.2">
      <c r="A5745" s="1">
        <v>45906</v>
      </c>
      <c r="B5745" t="s">
        <v>368</v>
      </c>
      <c r="C5745" t="s">
        <v>429</v>
      </c>
      <c r="D5745" t="s">
        <v>1585</v>
      </c>
      <c r="E5745">
        <v>597.9</v>
      </c>
      <c r="F5745">
        <v>585.9</v>
      </c>
      <c r="G5745">
        <f>VLOOKUP($D5745,Dummy!$C$2:$I$1194,4,FALSE)</f>
        <v>0</v>
      </c>
      <c r="H5745">
        <f>VLOOKUP($D5745,Dummy!$C$2:$I$1194,5,FALSE)</f>
        <v>0</v>
      </c>
      <c r="I5745">
        <f>VLOOKUP($D5745,Dummy!$C$2:$I$1194,6,FALSE)</f>
        <v>0</v>
      </c>
      <c r="J5745">
        <f>VLOOKUP($D5745,Dummy!$C$2:$I$1194,7,FALSE)</f>
        <v>0</v>
      </c>
      <c r="K5745">
        <f>VLOOKUP($B5745,'Distance from BP'!$A$1:$F$3179,3,FALSE)</f>
        <v>61.95</v>
      </c>
      <c r="L5745">
        <f>VLOOKUP($B5745,'Distance from BP'!$A$1:$F$3179,4,FALSE)</f>
        <v>69.8</v>
      </c>
      <c r="M5745">
        <f>VLOOKUP($B5745,'Distance from BP'!$A$1:$F$3179,5,FALSE)</f>
        <v>59.37</v>
      </c>
      <c r="N5745">
        <f>VLOOKUP($B5745,'Distance from BP'!$A$1:$F$3179,6,FALSE)</f>
        <v>54.99</v>
      </c>
      <c r="O5745" s="7">
        <f>VLOOKUP(B5745,'tax data'!$A$1:$M$3179,12,FALSE)</f>
        <v>4802038.2346688472</v>
      </c>
    </row>
    <row r="5746" spans="1:15" x14ac:dyDescent="0.2">
      <c r="A5746" s="1">
        <v>45906</v>
      </c>
      <c r="B5746" t="s">
        <v>369</v>
      </c>
      <c r="C5746" t="s">
        <v>428</v>
      </c>
      <c r="D5746" t="s">
        <v>1586</v>
      </c>
      <c r="E5746">
        <v>593.9</v>
      </c>
      <c r="F5746">
        <v>589.9</v>
      </c>
      <c r="G5746">
        <f>VLOOKUP($D5746,Dummy!$C$2:$I$1194,4,FALSE)</f>
        <v>0</v>
      </c>
      <c r="H5746">
        <f>VLOOKUP($D5746,Dummy!$C$2:$I$1194,5,FALSE)</f>
        <v>0</v>
      </c>
      <c r="I5746">
        <f>VLOOKUP($D5746,Dummy!$C$2:$I$1194,6,FALSE)</f>
        <v>0</v>
      </c>
      <c r="J5746">
        <f>VLOOKUP($D5746,Dummy!$C$2:$I$1194,7,FALSE)</f>
        <v>0</v>
      </c>
      <c r="K5746">
        <f>VLOOKUP($B5746,'Distance from BP'!$A$1:$F$3179,3,FALSE)</f>
        <v>66.599999999999994</v>
      </c>
      <c r="L5746">
        <f>VLOOKUP($B5746,'Distance from BP'!$A$1:$F$3179,4,FALSE)</f>
        <v>79.95</v>
      </c>
      <c r="M5746">
        <f>VLOOKUP($B5746,'Distance from BP'!$A$1:$F$3179,5,FALSE)</f>
        <v>79.97</v>
      </c>
      <c r="N5746">
        <f>VLOOKUP($B5746,'Distance from BP'!$A$1:$F$3179,6,FALSE)</f>
        <v>70.45</v>
      </c>
      <c r="O5746" s="7">
        <f>VLOOKUP(B5746,'tax data'!$A$1:$M$3179,12,FALSE)</f>
        <v>4786631.2510572858</v>
      </c>
    </row>
    <row r="5747" spans="1:15" x14ac:dyDescent="0.2">
      <c r="A5747" s="1">
        <v>45906</v>
      </c>
      <c r="B5747" t="s">
        <v>369</v>
      </c>
      <c r="C5747" t="s">
        <v>509</v>
      </c>
      <c r="D5747" t="s">
        <v>1587</v>
      </c>
      <c r="E5747">
        <v>571</v>
      </c>
      <c r="F5747">
        <v>563</v>
      </c>
      <c r="G5747">
        <f>VLOOKUP($D5747,Dummy!$C$2:$I$1194,4,FALSE)</f>
        <v>0</v>
      </c>
      <c r="H5747">
        <f>VLOOKUP($D5747,Dummy!$C$2:$I$1194,5,FALSE)</f>
        <v>0</v>
      </c>
      <c r="I5747">
        <f>VLOOKUP($D5747,Dummy!$C$2:$I$1194,6,FALSE)</f>
        <v>0</v>
      </c>
      <c r="J5747">
        <f>VLOOKUP($D5747,Dummy!$C$2:$I$1194,7,FALSE)</f>
        <v>0</v>
      </c>
      <c r="K5747">
        <f>VLOOKUP($B5747,'Distance from BP'!$A$1:$F$3179,3,FALSE)</f>
        <v>66.599999999999994</v>
      </c>
      <c r="L5747">
        <f>VLOOKUP($B5747,'Distance from BP'!$A$1:$F$3179,4,FALSE)</f>
        <v>79.95</v>
      </c>
      <c r="M5747">
        <f>VLOOKUP($B5747,'Distance from BP'!$A$1:$F$3179,5,FALSE)</f>
        <v>79.97</v>
      </c>
      <c r="N5747">
        <f>VLOOKUP($B5747,'Distance from BP'!$A$1:$F$3179,6,FALSE)</f>
        <v>70.45</v>
      </c>
      <c r="O5747" s="7">
        <f>VLOOKUP(B5747,'tax data'!$A$1:$M$3179,12,FALSE)</f>
        <v>4786631.2510572858</v>
      </c>
    </row>
    <row r="5748" spans="1:15" x14ac:dyDescent="0.2">
      <c r="A5748" s="1">
        <v>45906</v>
      </c>
      <c r="B5748" t="s">
        <v>369</v>
      </c>
      <c r="C5748" t="s">
        <v>533</v>
      </c>
      <c r="D5748" t="s">
        <v>1588</v>
      </c>
      <c r="E5748">
        <v>569</v>
      </c>
      <c r="F5748">
        <v>560</v>
      </c>
      <c r="G5748">
        <f>VLOOKUP($D5748,Dummy!$C$2:$I$1194,4,FALSE)</f>
        <v>0</v>
      </c>
      <c r="H5748">
        <f>VLOOKUP($D5748,Dummy!$C$2:$I$1194,5,FALSE)</f>
        <v>0</v>
      </c>
      <c r="I5748">
        <f>VLOOKUP($D5748,Dummy!$C$2:$I$1194,6,FALSE)</f>
        <v>0</v>
      </c>
      <c r="J5748">
        <f>VLOOKUP($D5748,Dummy!$C$2:$I$1194,7,FALSE)</f>
        <v>0</v>
      </c>
      <c r="K5748">
        <f>VLOOKUP($B5748,'Distance from BP'!$A$1:$F$3179,3,FALSE)</f>
        <v>66.599999999999994</v>
      </c>
      <c r="L5748">
        <f>VLOOKUP($B5748,'Distance from BP'!$A$1:$F$3179,4,FALSE)</f>
        <v>79.95</v>
      </c>
      <c r="M5748">
        <f>VLOOKUP($B5748,'Distance from BP'!$A$1:$F$3179,5,FALSE)</f>
        <v>79.97</v>
      </c>
      <c r="N5748">
        <f>VLOOKUP($B5748,'Distance from BP'!$A$1:$F$3179,6,FALSE)</f>
        <v>70.45</v>
      </c>
      <c r="O5748" s="7">
        <f>VLOOKUP(B5748,'tax data'!$A$1:$M$3179,12,FALSE)</f>
        <v>4786631.2510572858</v>
      </c>
    </row>
    <row r="5749" spans="1:15" x14ac:dyDescent="0.2">
      <c r="A5749" s="1">
        <v>45906</v>
      </c>
      <c r="B5749" t="s">
        <v>369</v>
      </c>
      <c r="C5749" t="s">
        <v>429</v>
      </c>
      <c r="D5749" t="s">
        <v>1589</v>
      </c>
      <c r="E5749">
        <v>568</v>
      </c>
      <c r="F5749">
        <v>556</v>
      </c>
      <c r="G5749">
        <f>VLOOKUP($D5749,Dummy!$C$2:$I$1194,4,FALSE)</f>
        <v>0</v>
      </c>
      <c r="H5749">
        <f>VLOOKUP($D5749,Dummy!$C$2:$I$1194,5,FALSE)</f>
        <v>0</v>
      </c>
      <c r="I5749">
        <f>VLOOKUP($D5749,Dummy!$C$2:$I$1194,6,FALSE)</f>
        <v>0</v>
      </c>
      <c r="J5749">
        <f>VLOOKUP($D5749,Dummy!$C$2:$I$1194,7,FALSE)</f>
        <v>0</v>
      </c>
      <c r="K5749">
        <f>VLOOKUP($B5749,'Distance from BP'!$A$1:$F$3179,3,FALSE)</f>
        <v>66.599999999999994</v>
      </c>
      <c r="L5749">
        <f>VLOOKUP($B5749,'Distance from BP'!$A$1:$F$3179,4,FALSE)</f>
        <v>79.95</v>
      </c>
      <c r="M5749">
        <f>VLOOKUP($B5749,'Distance from BP'!$A$1:$F$3179,5,FALSE)</f>
        <v>79.97</v>
      </c>
      <c r="N5749">
        <f>VLOOKUP($B5749,'Distance from BP'!$A$1:$F$3179,6,FALSE)</f>
        <v>70.45</v>
      </c>
      <c r="O5749" s="7">
        <f>VLOOKUP(B5749,'tax data'!$A$1:$M$3179,12,FALSE)</f>
        <v>4786631.2510572858</v>
      </c>
    </row>
    <row r="5750" spans="1:15" x14ac:dyDescent="0.2">
      <c r="A5750" s="1">
        <v>45906</v>
      </c>
      <c r="B5750" t="s">
        <v>369</v>
      </c>
      <c r="C5750" t="s">
        <v>426</v>
      </c>
      <c r="D5750" t="s">
        <v>1590</v>
      </c>
      <c r="E5750">
        <v>591.9</v>
      </c>
      <c r="F5750">
        <v>590.9</v>
      </c>
      <c r="G5750">
        <f>VLOOKUP($D5750,Dummy!$C$2:$I$1194,4,FALSE)</f>
        <v>0</v>
      </c>
      <c r="H5750">
        <f>VLOOKUP($D5750,Dummy!$C$2:$I$1194,5,FALSE)</f>
        <v>0</v>
      </c>
      <c r="I5750">
        <f>VLOOKUP($D5750,Dummy!$C$2:$I$1194,6,FALSE)</f>
        <v>0</v>
      </c>
      <c r="J5750">
        <f>VLOOKUP($D5750,Dummy!$C$2:$I$1194,7,FALSE)</f>
        <v>0</v>
      </c>
      <c r="K5750">
        <f>VLOOKUP($B5750,'Distance from BP'!$A$1:$F$3179,3,FALSE)</f>
        <v>66.599999999999994</v>
      </c>
      <c r="L5750">
        <f>VLOOKUP($B5750,'Distance from BP'!$A$1:$F$3179,4,FALSE)</f>
        <v>79.95</v>
      </c>
      <c r="M5750">
        <f>VLOOKUP($B5750,'Distance from BP'!$A$1:$F$3179,5,FALSE)</f>
        <v>79.97</v>
      </c>
      <c r="N5750">
        <f>VLOOKUP($B5750,'Distance from BP'!$A$1:$F$3179,6,FALSE)</f>
        <v>70.45</v>
      </c>
      <c r="O5750" s="7">
        <f>VLOOKUP(B5750,'tax data'!$A$1:$M$3179,12,FALSE)</f>
        <v>4786631.2510572858</v>
      </c>
    </row>
    <row r="5751" spans="1:15" x14ac:dyDescent="0.2">
      <c r="A5751" s="1">
        <v>45906</v>
      </c>
      <c r="B5751" t="s">
        <v>369</v>
      </c>
      <c r="C5751" t="s">
        <v>426</v>
      </c>
      <c r="D5751" t="s">
        <v>1591</v>
      </c>
      <c r="E5751">
        <v>618.9</v>
      </c>
      <c r="F5751">
        <v>621.9</v>
      </c>
      <c r="G5751">
        <f>VLOOKUP($D5751,Dummy!$C$2:$I$1194,4,FALSE)</f>
        <v>1</v>
      </c>
      <c r="H5751">
        <f>VLOOKUP($D5751,Dummy!$C$2:$I$1194,5,FALSE)</f>
        <v>1</v>
      </c>
      <c r="I5751">
        <f>VLOOKUP($D5751,Dummy!$C$2:$I$1194,6,FALSE)</f>
        <v>1</v>
      </c>
      <c r="J5751">
        <f>VLOOKUP($D5751,Dummy!$C$2:$I$1194,7,FALSE)</f>
        <v>0</v>
      </c>
      <c r="K5751">
        <f>VLOOKUP($B5751,'Distance from BP'!$A$1:$F$3179,3,FALSE)</f>
        <v>66.599999999999994</v>
      </c>
      <c r="L5751">
        <f>VLOOKUP($B5751,'Distance from BP'!$A$1:$F$3179,4,FALSE)</f>
        <v>79.95</v>
      </c>
      <c r="M5751">
        <f>VLOOKUP($B5751,'Distance from BP'!$A$1:$F$3179,5,FALSE)</f>
        <v>79.97</v>
      </c>
      <c r="N5751">
        <f>VLOOKUP($B5751,'Distance from BP'!$A$1:$F$3179,6,FALSE)</f>
        <v>70.45</v>
      </c>
      <c r="O5751" s="7">
        <f>VLOOKUP(B5751,'tax data'!$A$1:$M$3179,12,FALSE)</f>
        <v>4786631.2510572858</v>
      </c>
    </row>
    <row r="5752" spans="1:15" x14ac:dyDescent="0.2">
      <c r="A5752" s="1">
        <v>45906</v>
      </c>
      <c r="B5752" t="s">
        <v>369</v>
      </c>
      <c r="C5752" t="s">
        <v>426</v>
      </c>
      <c r="D5752" t="s">
        <v>1592</v>
      </c>
      <c r="E5752">
        <v>618.9</v>
      </c>
      <c r="F5752">
        <v>621.9</v>
      </c>
      <c r="G5752">
        <f>VLOOKUP($D5752,Dummy!$C$2:$I$1194,4,FALSE)</f>
        <v>1</v>
      </c>
      <c r="H5752">
        <f>VLOOKUP($D5752,Dummy!$C$2:$I$1194,5,FALSE)</f>
        <v>1</v>
      </c>
      <c r="I5752">
        <f>VLOOKUP($D5752,Dummy!$C$2:$I$1194,6,FALSE)</f>
        <v>1</v>
      </c>
      <c r="J5752">
        <f>VLOOKUP($D5752,Dummy!$C$2:$I$1194,7,FALSE)</f>
        <v>0</v>
      </c>
      <c r="K5752">
        <f>VLOOKUP($B5752,'Distance from BP'!$A$1:$F$3179,3,FALSE)</f>
        <v>66.599999999999994</v>
      </c>
      <c r="L5752">
        <f>VLOOKUP($B5752,'Distance from BP'!$A$1:$F$3179,4,FALSE)</f>
        <v>79.95</v>
      </c>
      <c r="M5752">
        <f>VLOOKUP($B5752,'Distance from BP'!$A$1:$F$3179,5,FALSE)</f>
        <v>79.97</v>
      </c>
      <c r="N5752">
        <f>VLOOKUP($B5752,'Distance from BP'!$A$1:$F$3179,6,FALSE)</f>
        <v>70.45</v>
      </c>
      <c r="O5752" s="7">
        <f>VLOOKUP(B5752,'tax data'!$A$1:$M$3179,12,FALSE)</f>
        <v>4786631.2510572858</v>
      </c>
    </row>
    <row r="5753" spans="1:15" x14ac:dyDescent="0.2">
      <c r="A5753" s="1">
        <v>45906</v>
      </c>
      <c r="B5753" t="s">
        <v>369</v>
      </c>
      <c r="C5753" t="s">
        <v>426</v>
      </c>
      <c r="D5753" t="s">
        <v>1593</v>
      </c>
      <c r="E5753">
        <v>618.9</v>
      </c>
      <c r="F5753">
        <v>621.9</v>
      </c>
      <c r="G5753">
        <f>VLOOKUP($D5753,Dummy!$C$2:$I$1194,4,FALSE)</f>
        <v>0</v>
      </c>
      <c r="H5753">
        <f>VLOOKUP($D5753,Dummy!$C$2:$I$1194,5,FALSE)</f>
        <v>0</v>
      </c>
      <c r="I5753">
        <f>VLOOKUP($D5753,Dummy!$C$2:$I$1194,6,FALSE)</f>
        <v>0</v>
      </c>
      <c r="J5753">
        <f>VLOOKUP($D5753,Dummy!$C$2:$I$1194,7,FALSE)</f>
        <v>0</v>
      </c>
      <c r="K5753">
        <f>VLOOKUP($B5753,'Distance from BP'!$A$1:$F$3179,3,FALSE)</f>
        <v>66.599999999999994</v>
      </c>
      <c r="L5753">
        <f>VLOOKUP($B5753,'Distance from BP'!$A$1:$F$3179,4,FALSE)</f>
        <v>79.95</v>
      </c>
      <c r="M5753">
        <f>VLOOKUP($B5753,'Distance from BP'!$A$1:$F$3179,5,FALSE)</f>
        <v>79.97</v>
      </c>
      <c r="N5753">
        <f>VLOOKUP($B5753,'Distance from BP'!$A$1:$F$3179,6,FALSE)</f>
        <v>70.45</v>
      </c>
      <c r="O5753" s="7">
        <f>VLOOKUP(B5753,'tax data'!$A$1:$M$3179,12,FALSE)</f>
        <v>4786631.2510572858</v>
      </c>
    </row>
    <row r="5754" spans="1:15" x14ac:dyDescent="0.2">
      <c r="A5754" s="1">
        <v>45906</v>
      </c>
      <c r="B5754" t="s">
        <v>369</v>
      </c>
      <c r="C5754" t="s">
        <v>534</v>
      </c>
      <c r="D5754" t="s">
        <v>1594</v>
      </c>
      <c r="E5754">
        <v>585</v>
      </c>
      <c r="F5754">
        <v>584</v>
      </c>
      <c r="G5754">
        <f>VLOOKUP($D5754,Dummy!$C$2:$I$1194,4,FALSE)</f>
        <v>0</v>
      </c>
      <c r="H5754">
        <f>VLOOKUP($D5754,Dummy!$C$2:$I$1194,5,FALSE)</f>
        <v>0</v>
      </c>
      <c r="I5754">
        <f>VLOOKUP($D5754,Dummy!$C$2:$I$1194,6,FALSE)</f>
        <v>0</v>
      </c>
      <c r="J5754">
        <f>VLOOKUP($D5754,Dummy!$C$2:$I$1194,7,FALSE)</f>
        <v>0</v>
      </c>
      <c r="K5754">
        <f>VLOOKUP($B5754,'Distance from BP'!$A$1:$F$3179,3,FALSE)</f>
        <v>66.599999999999994</v>
      </c>
      <c r="L5754">
        <f>VLOOKUP($B5754,'Distance from BP'!$A$1:$F$3179,4,FALSE)</f>
        <v>79.95</v>
      </c>
      <c r="M5754">
        <f>VLOOKUP($B5754,'Distance from BP'!$A$1:$F$3179,5,FALSE)</f>
        <v>79.97</v>
      </c>
      <c r="N5754">
        <f>VLOOKUP($B5754,'Distance from BP'!$A$1:$F$3179,6,FALSE)</f>
        <v>70.45</v>
      </c>
      <c r="O5754" s="7">
        <f>VLOOKUP(B5754,'tax data'!$A$1:$M$3179,12,FALSE)</f>
        <v>4786631.2510572858</v>
      </c>
    </row>
    <row r="5755" spans="1:15" x14ac:dyDescent="0.2">
      <c r="A5755" s="1">
        <v>45906</v>
      </c>
      <c r="B5755" t="s">
        <v>369</v>
      </c>
      <c r="C5755" t="s">
        <v>421</v>
      </c>
      <c r="D5755" t="s">
        <v>1595</v>
      </c>
      <c r="E5755">
        <v>590</v>
      </c>
      <c r="F5755">
        <v>589</v>
      </c>
      <c r="G5755">
        <f>VLOOKUP($D5755,Dummy!$C$2:$I$1194,4,FALSE)</f>
        <v>0</v>
      </c>
      <c r="H5755">
        <f>VLOOKUP($D5755,Dummy!$C$2:$I$1194,5,FALSE)</f>
        <v>0</v>
      </c>
      <c r="I5755">
        <f>VLOOKUP($D5755,Dummy!$C$2:$I$1194,6,FALSE)</f>
        <v>0</v>
      </c>
      <c r="J5755">
        <f>VLOOKUP($D5755,Dummy!$C$2:$I$1194,7,FALSE)</f>
        <v>0</v>
      </c>
      <c r="K5755">
        <f>VLOOKUP($B5755,'Distance from BP'!$A$1:$F$3179,3,FALSE)</f>
        <v>66.599999999999994</v>
      </c>
      <c r="L5755">
        <f>VLOOKUP($B5755,'Distance from BP'!$A$1:$F$3179,4,FALSE)</f>
        <v>79.95</v>
      </c>
      <c r="M5755">
        <f>VLOOKUP($B5755,'Distance from BP'!$A$1:$F$3179,5,FALSE)</f>
        <v>79.97</v>
      </c>
      <c r="N5755">
        <f>VLOOKUP($B5755,'Distance from BP'!$A$1:$F$3179,6,FALSE)</f>
        <v>70.45</v>
      </c>
      <c r="O5755" s="7">
        <f>VLOOKUP(B5755,'tax data'!$A$1:$M$3179,12,FALSE)</f>
        <v>4786631.2510572858</v>
      </c>
    </row>
    <row r="5756" spans="1:15" x14ac:dyDescent="0.2">
      <c r="A5756" s="1">
        <v>45906</v>
      </c>
      <c r="B5756" t="s">
        <v>370</v>
      </c>
      <c r="C5756" t="s">
        <v>426</v>
      </c>
      <c r="D5756" t="s">
        <v>1596</v>
      </c>
      <c r="E5756">
        <v>591.9</v>
      </c>
      <c r="F5756">
        <v>590.9</v>
      </c>
      <c r="G5756">
        <f>VLOOKUP($D5756,Dummy!$C$2:$I$1194,4,FALSE)</f>
        <v>0</v>
      </c>
      <c r="H5756">
        <f>VLOOKUP($D5756,Dummy!$C$2:$I$1194,5,FALSE)</f>
        <v>0</v>
      </c>
      <c r="I5756">
        <f>VLOOKUP($D5756,Dummy!$C$2:$I$1194,6,FALSE)</f>
        <v>0</v>
      </c>
      <c r="J5756">
        <f>VLOOKUP($D5756,Dummy!$C$2:$I$1194,7,FALSE)</f>
        <v>0</v>
      </c>
      <c r="K5756">
        <f>VLOOKUP($B5756,'Distance from BP'!$A$1:$F$3179,3,FALSE)</f>
        <v>58.32</v>
      </c>
      <c r="L5756">
        <f>VLOOKUP($B5756,'Distance from BP'!$A$1:$F$3179,4,FALSE)</f>
        <v>77.209999999999994</v>
      </c>
      <c r="M5756">
        <f>VLOOKUP($B5756,'Distance from BP'!$A$1:$F$3179,5,FALSE)</f>
        <v>67.349999999999994</v>
      </c>
      <c r="N5756">
        <f>VLOOKUP($B5756,'Distance from BP'!$A$1:$F$3179,6,FALSE)</f>
        <v>62.45</v>
      </c>
      <c r="O5756" s="7">
        <f>VLOOKUP(B5756,'tax data'!$A$1:$M$3179,12,FALSE)</f>
        <v>4115147.3099526362</v>
      </c>
    </row>
    <row r="5757" spans="1:15" x14ac:dyDescent="0.2">
      <c r="A5757" s="1">
        <v>45906</v>
      </c>
      <c r="B5757" t="s">
        <v>370</v>
      </c>
      <c r="C5757" t="s">
        <v>534</v>
      </c>
      <c r="D5757" t="s">
        <v>1597</v>
      </c>
      <c r="E5757">
        <v>585</v>
      </c>
      <c r="F5757">
        <v>584</v>
      </c>
      <c r="G5757">
        <f>VLOOKUP($D5757,Dummy!$C$2:$I$1194,4,FALSE)</f>
        <v>0</v>
      </c>
      <c r="H5757">
        <f>VLOOKUP($D5757,Dummy!$C$2:$I$1194,5,FALSE)</f>
        <v>0</v>
      </c>
      <c r="I5757">
        <f>VLOOKUP($D5757,Dummy!$C$2:$I$1194,6,FALSE)</f>
        <v>0</v>
      </c>
      <c r="J5757">
        <f>VLOOKUP($D5757,Dummy!$C$2:$I$1194,7,FALSE)</f>
        <v>0</v>
      </c>
      <c r="K5757">
        <f>VLOOKUP($B5757,'Distance from BP'!$A$1:$F$3179,3,FALSE)</f>
        <v>58.32</v>
      </c>
      <c r="L5757">
        <f>VLOOKUP($B5757,'Distance from BP'!$A$1:$F$3179,4,FALSE)</f>
        <v>77.209999999999994</v>
      </c>
      <c r="M5757">
        <f>VLOOKUP($B5757,'Distance from BP'!$A$1:$F$3179,5,FALSE)</f>
        <v>67.349999999999994</v>
      </c>
      <c r="N5757">
        <f>VLOOKUP($B5757,'Distance from BP'!$A$1:$F$3179,6,FALSE)</f>
        <v>62.45</v>
      </c>
      <c r="O5757" s="7">
        <f>VLOOKUP(B5757,'tax data'!$A$1:$M$3179,12,FALSE)</f>
        <v>4115147.3099526362</v>
      </c>
    </row>
    <row r="5758" spans="1:15" x14ac:dyDescent="0.2">
      <c r="A5758" s="1">
        <v>45906</v>
      </c>
      <c r="B5758" t="s">
        <v>370</v>
      </c>
      <c r="C5758" t="s">
        <v>422</v>
      </c>
      <c r="D5758" t="s">
        <v>1598</v>
      </c>
      <c r="E5758">
        <v>589</v>
      </c>
      <c r="F5758">
        <v>587</v>
      </c>
      <c r="G5758">
        <f>VLOOKUP($D5758,Dummy!$C$2:$I$1194,4,FALSE)</f>
        <v>0</v>
      </c>
      <c r="H5758">
        <f>VLOOKUP($D5758,Dummy!$C$2:$I$1194,5,FALSE)</f>
        <v>0</v>
      </c>
      <c r="I5758">
        <f>VLOOKUP($D5758,Dummy!$C$2:$I$1194,6,FALSE)</f>
        <v>0</v>
      </c>
      <c r="J5758">
        <f>VLOOKUP($D5758,Dummy!$C$2:$I$1194,7,FALSE)</f>
        <v>0</v>
      </c>
      <c r="K5758">
        <f>VLOOKUP($B5758,'Distance from BP'!$A$1:$F$3179,3,FALSE)</f>
        <v>58.32</v>
      </c>
      <c r="L5758">
        <f>VLOOKUP($B5758,'Distance from BP'!$A$1:$F$3179,4,FALSE)</f>
        <v>77.209999999999994</v>
      </c>
      <c r="M5758">
        <f>VLOOKUP($B5758,'Distance from BP'!$A$1:$F$3179,5,FALSE)</f>
        <v>67.349999999999994</v>
      </c>
      <c r="N5758">
        <f>VLOOKUP($B5758,'Distance from BP'!$A$1:$F$3179,6,FALSE)</f>
        <v>62.45</v>
      </c>
      <c r="O5758" s="7">
        <f>VLOOKUP(B5758,'tax data'!$A$1:$M$3179,12,FALSE)</f>
        <v>4115147.3099526362</v>
      </c>
    </row>
    <row r="5759" spans="1:15" x14ac:dyDescent="0.2">
      <c r="A5759" s="1">
        <v>45906</v>
      </c>
      <c r="B5759" t="s">
        <v>370</v>
      </c>
      <c r="C5759" t="s">
        <v>421</v>
      </c>
      <c r="D5759" t="s">
        <v>1599</v>
      </c>
      <c r="E5759">
        <v>590</v>
      </c>
      <c r="F5759">
        <v>589</v>
      </c>
      <c r="G5759">
        <f>VLOOKUP($D5759,Dummy!$C$2:$I$1194,4,FALSE)</f>
        <v>0</v>
      </c>
      <c r="H5759">
        <f>VLOOKUP($D5759,Dummy!$C$2:$I$1194,5,FALSE)</f>
        <v>0</v>
      </c>
      <c r="I5759">
        <f>VLOOKUP($D5759,Dummy!$C$2:$I$1194,6,FALSE)</f>
        <v>0</v>
      </c>
      <c r="J5759">
        <f>VLOOKUP($D5759,Dummy!$C$2:$I$1194,7,FALSE)</f>
        <v>0</v>
      </c>
      <c r="K5759">
        <f>VLOOKUP($B5759,'Distance from BP'!$A$1:$F$3179,3,FALSE)</f>
        <v>58.32</v>
      </c>
      <c r="L5759">
        <f>VLOOKUP($B5759,'Distance from BP'!$A$1:$F$3179,4,FALSE)</f>
        <v>77.209999999999994</v>
      </c>
      <c r="M5759">
        <f>VLOOKUP($B5759,'Distance from BP'!$A$1:$F$3179,5,FALSE)</f>
        <v>67.349999999999994</v>
      </c>
      <c r="N5759">
        <f>VLOOKUP($B5759,'Distance from BP'!$A$1:$F$3179,6,FALSE)</f>
        <v>62.45</v>
      </c>
      <c r="O5759" s="7">
        <f>VLOOKUP(B5759,'tax data'!$A$1:$M$3179,12,FALSE)</f>
        <v>4115147.3099526362</v>
      </c>
    </row>
    <row r="5760" spans="1:15" x14ac:dyDescent="0.2">
      <c r="A5760" s="1">
        <v>45906</v>
      </c>
      <c r="B5760" t="s">
        <v>370</v>
      </c>
      <c r="C5760" t="s">
        <v>421</v>
      </c>
      <c r="D5760" t="s">
        <v>1600</v>
      </c>
      <c r="E5760">
        <v>590</v>
      </c>
      <c r="F5760">
        <v>589</v>
      </c>
      <c r="G5760">
        <f>VLOOKUP($D5760,Dummy!$C$2:$I$1194,4,FALSE)</f>
        <v>0</v>
      </c>
      <c r="H5760">
        <f>VLOOKUP($D5760,Dummy!$C$2:$I$1194,5,FALSE)</f>
        <v>0</v>
      </c>
      <c r="I5760">
        <f>VLOOKUP($D5760,Dummy!$C$2:$I$1194,6,FALSE)</f>
        <v>0</v>
      </c>
      <c r="J5760">
        <f>VLOOKUP($D5760,Dummy!$C$2:$I$1194,7,FALSE)</f>
        <v>0</v>
      </c>
      <c r="K5760">
        <f>VLOOKUP($B5760,'Distance from BP'!$A$1:$F$3179,3,FALSE)</f>
        <v>58.32</v>
      </c>
      <c r="L5760">
        <f>VLOOKUP($B5760,'Distance from BP'!$A$1:$F$3179,4,FALSE)</f>
        <v>77.209999999999994</v>
      </c>
      <c r="M5760">
        <f>VLOOKUP($B5760,'Distance from BP'!$A$1:$F$3179,5,FALSE)</f>
        <v>67.349999999999994</v>
      </c>
      <c r="N5760">
        <f>VLOOKUP($B5760,'Distance from BP'!$A$1:$F$3179,6,FALSE)</f>
        <v>62.45</v>
      </c>
      <c r="O5760" s="7">
        <f>VLOOKUP(B5760,'tax data'!$A$1:$M$3179,12,FALSE)</f>
        <v>4115147.3099526362</v>
      </c>
    </row>
    <row r="5761" spans="1:15" x14ac:dyDescent="0.2">
      <c r="A5761" s="1">
        <v>45906</v>
      </c>
      <c r="B5761" t="s">
        <v>370</v>
      </c>
      <c r="C5761" t="s">
        <v>426</v>
      </c>
      <c r="D5761" t="s">
        <v>1601</v>
      </c>
      <c r="E5761">
        <v>591.9</v>
      </c>
      <c r="F5761">
        <v>590.9</v>
      </c>
      <c r="G5761">
        <f>VLOOKUP($D5761,Dummy!$C$2:$I$1194,4,FALSE)</f>
        <v>0</v>
      </c>
      <c r="H5761">
        <f>VLOOKUP($D5761,Dummy!$C$2:$I$1194,5,FALSE)</f>
        <v>0</v>
      </c>
      <c r="I5761">
        <f>VLOOKUP($D5761,Dummy!$C$2:$I$1194,6,FALSE)</f>
        <v>0</v>
      </c>
      <c r="J5761">
        <f>VLOOKUP($D5761,Dummy!$C$2:$I$1194,7,FALSE)</f>
        <v>0</v>
      </c>
      <c r="K5761">
        <f>VLOOKUP($B5761,'Distance from BP'!$A$1:$F$3179,3,FALSE)</f>
        <v>58.32</v>
      </c>
      <c r="L5761">
        <f>VLOOKUP($B5761,'Distance from BP'!$A$1:$F$3179,4,FALSE)</f>
        <v>77.209999999999994</v>
      </c>
      <c r="M5761">
        <f>VLOOKUP($B5761,'Distance from BP'!$A$1:$F$3179,5,FALSE)</f>
        <v>67.349999999999994</v>
      </c>
      <c r="N5761">
        <f>VLOOKUP($B5761,'Distance from BP'!$A$1:$F$3179,6,FALSE)</f>
        <v>62.45</v>
      </c>
      <c r="O5761" s="7">
        <f>VLOOKUP(B5761,'tax data'!$A$1:$M$3179,12,FALSE)</f>
        <v>4115147.3099526362</v>
      </c>
    </row>
    <row r="5762" spans="1:15" x14ac:dyDescent="0.2">
      <c r="A5762" s="1">
        <v>45906</v>
      </c>
      <c r="B5762" t="s">
        <v>370</v>
      </c>
      <c r="C5762" t="s">
        <v>428</v>
      </c>
      <c r="D5762" t="s">
        <v>1602</v>
      </c>
      <c r="E5762">
        <v>593.9</v>
      </c>
      <c r="F5762">
        <v>589.9</v>
      </c>
      <c r="G5762">
        <f>VLOOKUP($D5762,Dummy!$C$2:$I$1194,4,FALSE)</f>
        <v>0</v>
      </c>
      <c r="H5762">
        <f>VLOOKUP($D5762,Dummy!$C$2:$I$1194,5,FALSE)</f>
        <v>0</v>
      </c>
      <c r="I5762">
        <f>VLOOKUP($D5762,Dummy!$C$2:$I$1194,6,FALSE)</f>
        <v>0</v>
      </c>
      <c r="J5762">
        <f>VLOOKUP($D5762,Dummy!$C$2:$I$1194,7,FALSE)</f>
        <v>0</v>
      </c>
      <c r="K5762">
        <f>VLOOKUP($B5762,'Distance from BP'!$A$1:$F$3179,3,FALSE)</f>
        <v>58.32</v>
      </c>
      <c r="L5762">
        <f>VLOOKUP($B5762,'Distance from BP'!$A$1:$F$3179,4,FALSE)</f>
        <v>77.209999999999994</v>
      </c>
      <c r="M5762">
        <f>VLOOKUP($B5762,'Distance from BP'!$A$1:$F$3179,5,FALSE)</f>
        <v>67.349999999999994</v>
      </c>
      <c r="N5762">
        <f>VLOOKUP($B5762,'Distance from BP'!$A$1:$F$3179,6,FALSE)</f>
        <v>62.45</v>
      </c>
      <c r="O5762" s="7">
        <f>VLOOKUP(B5762,'tax data'!$A$1:$M$3179,12,FALSE)</f>
        <v>4115147.3099526362</v>
      </c>
    </row>
    <row r="5763" spans="1:15" x14ac:dyDescent="0.2">
      <c r="A5763" s="1">
        <v>45906</v>
      </c>
      <c r="B5763" t="s">
        <v>371</v>
      </c>
      <c r="C5763" t="s">
        <v>422</v>
      </c>
      <c r="D5763" t="s">
        <v>1603</v>
      </c>
      <c r="E5763">
        <v>589</v>
      </c>
      <c r="F5763">
        <v>587</v>
      </c>
      <c r="G5763">
        <f>VLOOKUP($D5763,Dummy!$C$2:$I$1194,4,FALSE)</f>
        <v>0</v>
      </c>
      <c r="H5763">
        <f>VLOOKUP($D5763,Dummy!$C$2:$I$1194,5,FALSE)</f>
        <v>0</v>
      </c>
      <c r="I5763">
        <f>VLOOKUP($D5763,Dummy!$C$2:$I$1194,6,FALSE)</f>
        <v>0</v>
      </c>
      <c r="J5763">
        <f>VLOOKUP($D5763,Dummy!$C$2:$I$1194,7,FALSE)</f>
        <v>0</v>
      </c>
      <c r="K5763">
        <f>VLOOKUP($B5763,'Distance from BP'!$A$1:$F$3179,3,FALSE)</f>
        <v>117.79</v>
      </c>
      <c r="L5763">
        <f>VLOOKUP($B5763,'Distance from BP'!$A$1:$F$3179,4,FALSE)</f>
        <v>149.93</v>
      </c>
      <c r="M5763">
        <f>VLOOKUP($B5763,'Distance from BP'!$A$1:$F$3179,5,FALSE)</f>
        <v>139.77000000000001</v>
      </c>
      <c r="N5763">
        <f>VLOOKUP($B5763,'Distance from BP'!$A$1:$F$3179,6,FALSE)</f>
        <v>126.45</v>
      </c>
      <c r="O5763" s="7">
        <f>VLOOKUP(B5763,'tax data'!$A$1:$M$3179,12,FALSE)</f>
        <v>3656364.0810810812</v>
      </c>
    </row>
    <row r="5764" spans="1:15" x14ac:dyDescent="0.2">
      <c r="A5764" s="1">
        <v>45906</v>
      </c>
      <c r="B5764" t="s">
        <v>372</v>
      </c>
      <c r="C5764" t="s">
        <v>421</v>
      </c>
      <c r="D5764" t="s">
        <v>1604</v>
      </c>
      <c r="E5764">
        <v>590</v>
      </c>
      <c r="F5764">
        <v>589</v>
      </c>
      <c r="G5764">
        <f>VLOOKUP($D5764,Dummy!$C$2:$I$1194,4,FALSE)</f>
        <v>0</v>
      </c>
      <c r="H5764">
        <f>VLOOKUP($D5764,Dummy!$C$2:$I$1194,5,FALSE)</f>
        <v>0</v>
      </c>
      <c r="I5764">
        <f>VLOOKUP($D5764,Dummy!$C$2:$I$1194,6,FALSE)</f>
        <v>0</v>
      </c>
      <c r="J5764">
        <f>VLOOKUP($D5764,Dummy!$C$2:$I$1194,7,FALSE)</f>
        <v>0</v>
      </c>
      <c r="K5764">
        <f>VLOOKUP($B5764,'Distance from BP'!$A$1:$F$3179,3,FALSE)</f>
        <v>119.23</v>
      </c>
      <c r="L5764">
        <f>VLOOKUP($B5764,'Distance from BP'!$A$1:$F$3179,4,FALSE)</f>
        <v>126.2</v>
      </c>
      <c r="M5764">
        <f>VLOOKUP($B5764,'Distance from BP'!$A$1:$F$3179,5,FALSE)</f>
        <v>155.30000000000001</v>
      </c>
      <c r="N5764">
        <f>VLOOKUP($B5764,'Distance from BP'!$A$1:$F$3179,6,FALSE)</f>
        <v>152.04</v>
      </c>
      <c r="O5764" s="7">
        <f>VLOOKUP(B5764,'tax data'!$A$1:$M$3179,12,FALSE)</f>
        <v>3715771.528038403</v>
      </c>
    </row>
    <row r="5765" spans="1:15" x14ac:dyDescent="0.2">
      <c r="A5765" s="1">
        <v>45906</v>
      </c>
      <c r="B5765" t="s">
        <v>372</v>
      </c>
      <c r="C5765" t="s">
        <v>426</v>
      </c>
      <c r="D5765" t="s">
        <v>1605</v>
      </c>
      <c r="E5765">
        <v>591.9</v>
      </c>
      <c r="F5765">
        <v>590.9</v>
      </c>
      <c r="G5765">
        <f>VLOOKUP($D5765,Dummy!$C$2:$I$1194,4,FALSE)</f>
        <v>0</v>
      </c>
      <c r="H5765">
        <f>VLOOKUP($D5765,Dummy!$C$2:$I$1194,5,FALSE)</f>
        <v>0</v>
      </c>
      <c r="I5765">
        <f>VLOOKUP($D5765,Dummy!$C$2:$I$1194,6,FALSE)</f>
        <v>0</v>
      </c>
      <c r="J5765">
        <f>VLOOKUP($D5765,Dummy!$C$2:$I$1194,7,FALSE)</f>
        <v>0</v>
      </c>
      <c r="K5765">
        <f>VLOOKUP($B5765,'Distance from BP'!$A$1:$F$3179,3,FALSE)</f>
        <v>119.23</v>
      </c>
      <c r="L5765">
        <f>VLOOKUP($B5765,'Distance from BP'!$A$1:$F$3179,4,FALSE)</f>
        <v>126.2</v>
      </c>
      <c r="M5765">
        <f>VLOOKUP($B5765,'Distance from BP'!$A$1:$F$3179,5,FALSE)</f>
        <v>155.30000000000001</v>
      </c>
      <c r="N5765">
        <f>VLOOKUP($B5765,'Distance from BP'!$A$1:$F$3179,6,FALSE)</f>
        <v>152.04</v>
      </c>
      <c r="O5765" s="7">
        <f>VLOOKUP(B5765,'tax data'!$A$1:$M$3179,12,FALSE)</f>
        <v>3715771.528038403</v>
      </c>
    </row>
    <row r="5766" spans="1:15" x14ac:dyDescent="0.2">
      <c r="A5766" s="1">
        <v>45906</v>
      </c>
      <c r="B5766" t="s">
        <v>372</v>
      </c>
      <c r="C5766" t="s">
        <v>433</v>
      </c>
      <c r="D5766" t="s">
        <v>1606</v>
      </c>
      <c r="E5766">
        <v>580</v>
      </c>
      <c r="F5766">
        <v>575</v>
      </c>
      <c r="G5766">
        <f>VLOOKUP($D5766,Dummy!$C$2:$I$1194,4,FALSE)</f>
        <v>0</v>
      </c>
      <c r="H5766">
        <f>VLOOKUP($D5766,Dummy!$C$2:$I$1194,5,FALSE)</f>
        <v>0</v>
      </c>
      <c r="I5766">
        <f>VLOOKUP($D5766,Dummy!$C$2:$I$1194,6,FALSE)</f>
        <v>0</v>
      </c>
      <c r="J5766">
        <f>VLOOKUP($D5766,Dummy!$C$2:$I$1194,7,FALSE)</f>
        <v>0</v>
      </c>
      <c r="K5766">
        <f>VLOOKUP($B5766,'Distance from BP'!$A$1:$F$3179,3,FALSE)</f>
        <v>119.23</v>
      </c>
      <c r="L5766">
        <f>VLOOKUP($B5766,'Distance from BP'!$A$1:$F$3179,4,FALSE)</f>
        <v>126.2</v>
      </c>
      <c r="M5766">
        <f>VLOOKUP($B5766,'Distance from BP'!$A$1:$F$3179,5,FALSE)</f>
        <v>155.30000000000001</v>
      </c>
      <c r="N5766">
        <f>VLOOKUP($B5766,'Distance from BP'!$A$1:$F$3179,6,FALSE)</f>
        <v>152.04</v>
      </c>
      <c r="O5766" s="7">
        <f>VLOOKUP(B5766,'tax data'!$A$1:$M$3179,12,FALSE)</f>
        <v>3715771.528038403</v>
      </c>
    </row>
    <row r="5767" spans="1:15" x14ac:dyDescent="0.2">
      <c r="A5767" s="1">
        <v>45906</v>
      </c>
      <c r="B5767" t="s">
        <v>373</v>
      </c>
      <c r="C5767" t="s">
        <v>421</v>
      </c>
      <c r="D5767" t="s">
        <v>1607</v>
      </c>
      <c r="E5767">
        <v>590</v>
      </c>
      <c r="F5767">
        <v>589</v>
      </c>
      <c r="G5767">
        <f>VLOOKUP($D5767,Dummy!$C$2:$I$1194,4,FALSE)</f>
        <v>0</v>
      </c>
      <c r="H5767">
        <f>VLOOKUP($D5767,Dummy!$C$2:$I$1194,5,FALSE)</f>
        <v>0</v>
      </c>
      <c r="I5767">
        <f>VLOOKUP($D5767,Dummy!$C$2:$I$1194,6,FALSE)</f>
        <v>0</v>
      </c>
      <c r="J5767">
        <f>VLOOKUP($D5767,Dummy!$C$2:$I$1194,7,FALSE)</f>
        <v>0</v>
      </c>
      <c r="K5767">
        <f>VLOOKUP($B5767,'Distance from BP'!$A$1:$F$3179,3,FALSE)</f>
        <v>100.16</v>
      </c>
      <c r="L5767">
        <f>VLOOKUP($B5767,'Distance from BP'!$A$1:$F$3179,4,FALSE)</f>
        <v>137.38999999999999</v>
      </c>
      <c r="M5767">
        <f>VLOOKUP($B5767,'Distance from BP'!$A$1:$F$3179,5,FALSE)</f>
        <v>122.19</v>
      </c>
      <c r="N5767">
        <f>VLOOKUP($B5767,'Distance from BP'!$A$1:$F$3179,6,FALSE)</f>
        <v>109.35</v>
      </c>
      <c r="O5767" s="7">
        <f>VLOOKUP(B5767,'tax data'!$A$1:$M$3179,12,FALSE)</f>
        <v>5621526.0571484677</v>
      </c>
    </row>
    <row r="5768" spans="1:15" x14ac:dyDescent="0.2">
      <c r="A5768" s="1">
        <v>45906</v>
      </c>
      <c r="B5768" t="s">
        <v>374</v>
      </c>
      <c r="C5768" t="s">
        <v>421</v>
      </c>
      <c r="D5768" t="s">
        <v>1608</v>
      </c>
      <c r="E5768">
        <v>590</v>
      </c>
      <c r="F5768">
        <v>589</v>
      </c>
      <c r="G5768">
        <f>VLOOKUP($D5768,Dummy!$C$2:$I$1194,4,FALSE)</f>
        <v>0</v>
      </c>
      <c r="H5768">
        <f>VLOOKUP($D5768,Dummy!$C$2:$I$1194,5,FALSE)</f>
        <v>0</v>
      </c>
      <c r="I5768">
        <f>VLOOKUP($D5768,Dummy!$C$2:$I$1194,6,FALSE)</f>
        <v>0</v>
      </c>
      <c r="J5768">
        <f>VLOOKUP($D5768,Dummy!$C$2:$I$1194,7,FALSE)</f>
        <v>0</v>
      </c>
      <c r="K5768">
        <f>VLOOKUP($B5768,'Distance from BP'!$A$1:$F$3179,3,FALSE)</f>
        <v>147.41999999999999</v>
      </c>
      <c r="L5768">
        <f>VLOOKUP($B5768,'Distance from BP'!$A$1:$F$3179,4,FALSE)</f>
        <v>154.31</v>
      </c>
      <c r="M5768">
        <f>VLOOKUP($B5768,'Distance from BP'!$A$1:$F$3179,5,FALSE)</f>
        <v>214.77</v>
      </c>
      <c r="N5768">
        <f>VLOOKUP($B5768,'Distance from BP'!$A$1:$F$3179,6,FALSE)</f>
        <v>211.36</v>
      </c>
      <c r="O5768" s="7">
        <f>VLOOKUP(B5768,'tax data'!$A$1:$M$3179,12,FALSE)</f>
        <v>3261071.943324937</v>
      </c>
    </row>
    <row r="5769" spans="1:15" x14ac:dyDescent="0.2">
      <c r="A5769" s="1">
        <v>45906</v>
      </c>
      <c r="B5769" t="s">
        <v>375</v>
      </c>
      <c r="C5769" t="s">
        <v>464</v>
      </c>
      <c r="D5769" t="s">
        <v>1609</v>
      </c>
      <c r="E5769">
        <v>584</v>
      </c>
      <c r="F5769">
        <v>582</v>
      </c>
      <c r="G5769">
        <f>VLOOKUP($D5769,Dummy!$C$2:$I$1194,4,FALSE)</f>
        <v>0</v>
      </c>
      <c r="H5769">
        <f>VLOOKUP($D5769,Dummy!$C$2:$I$1194,5,FALSE)</f>
        <v>0</v>
      </c>
      <c r="I5769">
        <f>VLOOKUP($D5769,Dummy!$C$2:$I$1194,6,FALSE)</f>
        <v>0</v>
      </c>
      <c r="J5769">
        <f>VLOOKUP($D5769,Dummy!$C$2:$I$1194,7,FALSE)</f>
        <v>0</v>
      </c>
      <c r="K5769">
        <f>VLOOKUP($B5769,'Distance from BP'!$A$1:$F$3179,3,FALSE)</f>
        <v>135.61000000000001</v>
      </c>
      <c r="L5769">
        <f>VLOOKUP($B5769,'Distance from BP'!$A$1:$F$3179,4,FALSE)</f>
        <v>142.5</v>
      </c>
      <c r="M5769">
        <f>VLOOKUP($B5769,'Distance from BP'!$A$1:$F$3179,5,FALSE)</f>
        <v>203.83</v>
      </c>
      <c r="N5769">
        <f>VLOOKUP($B5769,'Distance from BP'!$A$1:$F$3179,6,FALSE)</f>
        <v>200.43</v>
      </c>
      <c r="O5769" s="7">
        <f>VLOOKUP(B5769,'tax data'!$A$1:$M$3179,12,FALSE)</f>
        <v>3250576.1918819188</v>
      </c>
    </row>
    <row r="5770" spans="1:15" x14ac:dyDescent="0.2">
      <c r="A5770" s="1">
        <v>45906</v>
      </c>
      <c r="B5770" t="s">
        <v>376</v>
      </c>
      <c r="C5770" t="s">
        <v>421</v>
      </c>
      <c r="D5770" t="s">
        <v>1610</v>
      </c>
      <c r="E5770">
        <v>591</v>
      </c>
      <c r="F5770">
        <v>589</v>
      </c>
      <c r="G5770">
        <f>VLOOKUP($D5770,Dummy!$C$2:$I$1194,4,FALSE)</f>
        <v>0</v>
      </c>
      <c r="H5770">
        <f>VLOOKUP($D5770,Dummy!$C$2:$I$1194,5,FALSE)</f>
        <v>0</v>
      </c>
      <c r="I5770">
        <f>VLOOKUP($D5770,Dummy!$C$2:$I$1194,6,FALSE)</f>
        <v>0</v>
      </c>
      <c r="J5770">
        <f>VLOOKUP($D5770,Dummy!$C$2:$I$1194,7,FALSE)</f>
        <v>0</v>
      </c>
      <c r="K5770">
        <f>VLOOKUP($B5770,'Distance from BP'!$A$1:$F$3179,3,FALSE)</f>
        <v>114.63</v>
      </c>
      <c r="L5770">
        <f>VLOOKUP($B5770,'Distance from BP'!$A$1:$F$3179,4,FALSE)</f>
        <v>129.49</v>
      </c>
      <c r="M5770">
        <f>VLOOKUP($B5770,'Distance from BP'!$A$1:$F$3179,5,FALSE)</f>
        <v>175.32</v>
      </c>
      <c r="N5770">
        <f>VLOOKUP($B5770,'Distance from BP'!$A$1:$F$3179,6,FALSE)</f>
        <v>171.96</v>
      </c>
      <c r="O5770" s="7">
        <f>VLOOKUP(B5770,'tax data'!$A$1:$M$3179,12,FALSE)</f>
        <v>4226401.2737027779</v>
      </c>
    </row>
    <row r="5771" spans="1:15" x14ac:dyDescent="0.2">
      <c r="A5771" s="1">
        <v>45906</v>
      </c>
      <c r="B5771" t="s">
        <v>376</v>
      </c>
      <c r="C5771" t="s">
        <v>426</v>
      </c>
      <c r="D5771" t="s">
        <v>1611</v>
      </c>
      <c r="E5771">
        <v>591.9</v>
      </c>
      <c r="F5771">
        <v>590.9</v>
      </c>
      <c r="G5771">
        <f>VLOOKUP($D5771,Dummy!$C$2:$I$1194,4,FALSE)</f>
        <v>0</v>
      </c>
      <c r="H5771">
        <f>VLOOKUP($D5771,Dummy!$C$2:$I$1194,5,FALSE)</f>
        <v>0</v>
      </c>
      <c r="I5771">
        <f>VLOOKUP($D5771,Dummy!$C$2:$I$1194,6,FALSE)</f>
        <v>0</v>
      </c>
      <c r="J5771">
        <f>VLOOKUP($D5771,Dummy!$C$2:$I$1194,7,FALSE)</f>
        <v>0</v>
      </c>
      <c r="K5771">
        <f>VLOOKUP($B5771,'Distance from BP'!$A$1:$F$3179,3,FALSE)</f>
        <v>114.63</v>
      </c>
      <c r="L5771">
        <f>VLOOKUP($B5771,'Distance from BP'!$A$1:$F$3179,4,FALSE)</f>
        <v>129.49</v>
      </c>
      <c r="M5771">
        <f>VLOOKUP($B5771,'Distance from BP'!$A$1:$F$3179,5,FALSE)</f>
        <v>175.32</v>
      </c>
      <c r="N5771">
        <f>VLOOKUP($B5771,'Distance from BP'!$A$1:$F$3179,6,FALSE)</f>
        <v>171.96</v>
      </c>
      <c r="O5771" s="7">
        <f>VLOOKUP(B5771,'tax data'!$A$1:$M$3179,12,FALSE)</f>
        <v>4226401.2737027779</v>
      </c>
    </row>
    <row r="5772" spans="1:15" x14ac:dyDescent="0.2">
      <c r="A5772" s="1">
        <v>45906</v>
      </c>
      <c r="B5772" t="s">
        <v>377</v>
      </c>
      <c r="C5772" t="s">
        <v>421</v>
      </c>
      <c r="D5772" t="s">
        <v>1612</v>
      </c>
      <c r="E5772">
        <v>591</v>
      </c>
      <c r="F5772">
        <v>590</v>
      </c>
      <c r="G5772">
        <f>VLOOKUP($D5772,Dummy!$C$2:$I$1194,4,FALSE)</f>
        <v>0</v>
      </c>
      <c r="H5772">
        <f>VLOOKUP($D5772,Dummy!$C$2:$I$1194,5,FALSE)</f>
        <v>0</v>
      </c>
      <c r="I5772">
        <f>VLOOKUP($D5772,Dummy!$C$2:$I$1194,6,FALSE)</f>
        <v>0</v>
      </c>
      <c r="J5772">
        <f>VLOOKUP($D5772,Dummy!$C$2:$I$1194,7,FALSE)</f>
        <v>0</v>
      </c>
      <c r="K5772">
        <f>VLOOKUP($B5772,'Distance from BP'!$A$1:$F$3179,3,FALSE)</f>
        <v>168.04</v>
      </c>
      <c r="L5772">
        <f>VLOOKUP($B5772,'Distance from BP'!$A$1:$F$3179,4,FALSE)</f>
        <v>204.42</v>
      </c>
      <c r="M5772">
        <f>VLOOKUP($B5772,'Distance from BP'!$A$1:$F$3179,5,FALSE)</f>
        <v>231.55</v>
      </c>
      <c r="N5772">
        <f>VLOOKUP($B5772,'Distance from BP'!$A$1:$F$3179,6,FALSE)</f>
        <v>217.22</v>
      </c>
      <c r="O5772" s="7">
        <f>VLOOKUP(B5772,'tax data'!$A$1:$M$3179,12,FALSE)</f>
        <v>4112347.3182130586</v>
      </c>
    </row>
    <row r="5773" spans="1:15" x14ac:dyDescent="0.2">
      <c r="A5773" s="1">
        <v>45906</v>
      </c>
      <c r="B5773" t="s">
        <v>378</v>
      </c>
      <c r="C5773" t="s">
        <v>475</v>
      </c>
      <c r="D5773" t="s">
        <v>1613</v>
      </c>
      <c r="E5773">
        <v>590</v>
      </c>
      <c r="F5773">
        <v>582</v>
      </c>
      <c r="G5773">
        <f>VLOOKUP($D5773,Dummy!$C$2:$I$1194,4,FALSE)</f>
        <v>0</v>
      </c>
      <c r="H5773">
        <f>VLOOKUP($D5773,Dummy!$C$2:$I$1194,5,FALSE)</f>
        <v>0</v>
      </c>
      <c r="I5773">
        <f>VLOOKUP($D5773,Dummy!$C$2:$I$1194,6,FALSE)</f>
        <v>0</v>
      </c>
      <c r="J5773">
        <f>VLOOKUP($D5773,Dummy!$C$2:$I$1194,7,FALSE)</f>
        <v>0</v>
      </c>
      <c r="K5773">
        <f>VLOOKUP($B5773,'Distance from BP'!$A$1:$F$3179,3,FALSE)</f>
        <v>65.400000000000006</v>
      </c>
      <c r="L5773">
        <f>VLOOKUP($B5773,'Distance from BP'!$A$1:$F$3179,4,FALSE)</f>
        <v>90.86</v>
      </c>
      <c r="M5773">
        <f>VLOOKUP($B5773,'Distance from BP'!$A$1:$F$3179,5,FALSE)</f>
        <v>65.38</v>
      </c>
      <c r="N5773">
        <f>VLOOKUP($B5773,'Distance from BP'!$A$1:$F$3179,6,FALSE)</f>
        <v>56.43</v>
      </c>
      <c r="O5773" s="7">
        <f>VLOOKUP(B5773,'tax data'!$A$1:$M$3179,12,FALSE)</f>
        <v>4022243.7555555557</v>
      </c>
    </row>
    <row r="5774" spans="1:15" x14ac:dyDescent="0.2">
      <c r="A5774" s="1">
        <v>45906</v>
      </c>
      <c r="B5774" t="s">
        <v>379</v>
      </c>
      <c r="C5774" t="s">
        <v>421</v>
      </c>
      <c r="D5774" t="s">
        <v>1614</v>
      </c>
      <c r="E5774">
        <v>590</v>
      </c>
      <c r="F5774">
        <v>589</v>
      </c>
      <c r="G5774">
        <f>VLOOKUP($D5774,Dummy!$C$2:$I$1194,4,FALSE)</f>
        <v>0</v>
      </c>
      <c r="H5774">
        <f>VLOOKUP($D5774,Dummy!$C$2:$I$1194,5,FALSE)</f>
        <v>0</v>
      </c>
      <c r="I5774">
        <f>VLOOKUP($D5774,Dummy!$C$2:$I$1194,6,FALSE)</f>
        <v>0</v>
      </c>
      <c r="J5774">
        <f>VLOOKUP($D5774,Dummy!$C$2:$I$1194,7,FALSE)</f>
        <v>0</v>
      </c>
      <c r="K5774">
        <f>VLOOKUP($B5774,'Distance from BP'!$A$1:$F$3179,3,FALSE)</f>
        <v>103.03</v>
      </c>
      <c r="L5774">
        <f>VLOOKUP($B5774,'Distance from BP'!$A$1:$F$3179,4,FALSE)</f>
        <v>152.16999999999999</v>
      </c>
      <c r="M5774">
        <f>VLOOKUP($B5774,'Distance from BP'!$A$1:$F$3179,5,FALSE)</f>
        <v>147.57</v>
      </c>
      <c r="N5774">
        <f>VLOOKUP($B5774,'Distance from BP'!$A$1:$F$3179,6,FALSE)</f>
        <v>135.91999999999999</v>
      </c>
      <c r="O5774" s="7">
        <f>VLOOKUP(B5774,'tax data'!$A$1:$M$3179,12,FALSE)</f>
        <v>3683328.7636727435</v>
      </c>
    </row>
    <row r="5775" spans="1:15" x14ac:dyDescent="0.2">
      <c r="A5775" s="1">
        <v>45906</v>
      </c>
      <c r="B5775" t="s">
        <v>380</v>
      </c>
      <c r="C5775" t="s">
        <v>428</v>
      </c>
      <c r="D5775" t="s">
        <v>1615</v>
      </c>
      <c r="E5775">
        <v>598.9</v>
      </c>
      <c r="F5775">
        <v>584.9</v>
      </c>
      <c r="G5775">
        <f>VLOOKUP($D5775,Dummy!$C$2:$I$1194,4,FALSE)</f>
        <v>0</v>
      </c>
      <c r="H5775">
        <f>VLOOKUP($D5775,Dummy!$C$2:$I$1194,5,FALSE)</f>
        <v>0</v>
      </c>
      <c r="I5775">
        <f>VLOOKUP($D5775,Dummy!$C$2:$I$1194,6,FALSE)</f>
        <v>0</v>
      </c>
      <c r="J5775">
        <f>VLOOKUP($D5775,Dummy!$C$2:$I$1194,7,FALSE)</f>
        <v>0</v>
      </c>
      <c r="K5775">
        <f>VLOOKUP($B5775,'Distance from BP'!$A$1:$F$3179,3,FALSE)</f>
        <v>145.69</v>
      </c>
      <c r="L5775">
        <f>VLOOKUP($B5775,'Distance from BP'!$A$1:$F$3179,4,FALSE)</f>
        <v>186.4</v>
      </c>
      <c r="M5775">
        <f>VLOOKUP($B5775,'Distance from BP'!$A$1:$F$3179,5,FALSE)</f>
        <v>175.92</v>
      </c>
      <c r="N5775">
        <f>VLOOKUP($B5775,'Distance from BP'!$A$1:$F$3179,6,FALSE)</f>
        <v>170.87</v>
      </c>
      <c r="O5775" s="7">
        <f>VLOOKUP(B5775,'tax data'!$A$1:$M$3179,12,FALSE)</f>
        <v>3736097.3168724282</v>
      </c>
    </row>
    <row r="5776" spans="1:15" x14ac:dyDescent="0.2">
      <c r="A5776" s="1">
        <v>45906</v>
      </c>
      <c r="B5776" t="s">
        <v>381</v>
      </c>
      <c r="C5776" t="s">
        <v>422</v>
      </c>
      <c r="D5776" t="s">
        <v>1616</v>
      </c>
      <c r="E5776">
        <v>611</v>
      </c>
      <c r="F5776">
        <v>587</v>
      </c>
      <c r="G5776">
        <f>VLOOKUP($D5776,Dummy!$C$2:$I$1194,4,FALSE)</f>
        <v>0</v>
      </c>
      <c r="H5776">
        <f>VLOOKUP($D5776,Dummy!$C$2:$I$1194,5,FALSE)</f>
        <v>0</v>
      </c>
      <c r="I5776">
        <f>VLOOKUP($D5776,Dummy!$C$2:$I$1194,6,FALSE)</f>
        <v>0</v>
      </c>
      <c r="J5776">
        <f>VLOOKUP($D5776,Dummy!$C$2:$I$1194,7,FALSE)</f>
        <v>0</v>
      </c>
      <c r="K5776">
        <f>VLOOKUP($B5776,'Distance from BP'!$A$1:$F$3179,3,FALSE)</f>
        <v>54.15</v>
      </c>
      <c r="L5776">
        <f>VLOOKUP($B5776,'Distance from BP'!$A$1:$F$3179,4,FALSE)</f>
        <v>57.54</v>
      </c>
      <c r="M5776">
        <f>VLOOKUP($B5776,'Distance from BP'!$A$1:$F$3179,5,FALSE)</f>
        <v>61.23</v>
      </c>
      <c r="N5776">
        <f>VLOOKUP($B5776,'Distance from BP'!$A$1:$F$3179,6,FALSE)</f>
        <v>58.38</v>
      </c>
      <c r="O5776" s="7">
        <f>VLOOKUP(B5776,'tax data'!$A$1:$M$3179,12,FALSE)</f>
        <v>3607194.7673112913</v>
      </c>
    </row>
    <row r="5777" spans="1:15" x14ac:dyDescent="0.2">
      <c r="A5777" s="1">
        <v>45906</v>
      </c>
      <c r="B5777" t="s">
        <v>382</v>
      </c>
      <c r="C5777" t="s">
        <v>431</v>
      </c>
      <c r="D5777" t="s">
        <v>1617</v>
      </c>
      <c r="E5777">
        <v>592.9</v>
      </c>
      <c r="F5777">
        <v>585.9</v>
      </c>
      <c r="G5777">
        <f>VLOOKUP($D5777,Dummy!$C$2:$I$1194,4,FALSE)</f>
        <v>0</v>
      </c>
      <c r="H5777">
        <f>VLOOKUP($D5777,Dummy!$C$2:$I$1194,5,FALSE)</f>
        <v>0</v>
      </c>
      <c r="I5777">
        <f>VLOOKUP($D5777,Dummy!$C$2:$I$1194,6,FALSE)</f>
        <v>0</v>
      </c>
      <c r="J5777">
        <f>VLOOKUP($D5777,Dummy!$C$2:$I$1194,7,FALSE)</f>
        <v>0</v>
      </c>
      <c r="K5777">
        <f>VLOOKUP($B5777,'Distance from BP'!$A$1:$F$3179,3,FALSE)</f>
        <v>68.260000000000005</v>
      </c>
      <c r="L5777">
        <f>VLOOKUP($B5777,'Distance from BP'!$A$1:$F$3179,4,FALSE)</f>
        <v>83.8</v>
      </c>
      <c r="M5777">
        <f>VLOOKUP($B5777,'Distance from BP'!$A$1:$F$3179,5,FALSE)</f>
        <v>66.540000000000006</v>
      </c>
      <c r="N5777">
        <f>VLOOKUP($B5777,'Distance from BP'!$A$1:$F$3179,6,FALSE)</f>
        <v>57.54</v>
      </c>
      <c r="O5777" s="7">
        <f>VLOOKUP(B5777,'tax data'!$A$1:$M$3179,12,FALSE)</f>
        <v>3555489.4651449723</v>
      </c>
    </row>
    <row r="5778" spans="1:15" x14ac:dyDescent="0.2">
      <c r="A5778" s="1">
        <v>45906</v>
      </c>
      <c r="B5778" t="s">
        <v>383</v>
      </c>
      <c r="C5778" t="s">
        <v>422</v>
      </c>
      <c r="D5778" t="s">
        <v>1618</v>
      </c>
      <c r="E5778">
        <v>631</v>
      </c>
      <c r="F5778">
        <v>640</v>
      </c>
      <c r="G5778">
        <f>VLOOKUP($D5778,Dummy!$C$2:$I$1194,4,FALSE)</f>
        <v>1</v>
      </c>
      <c r="H5778">
        <f>VLOOKUP($D5778,Dummy!$C$2:$I$1194,5,FALSE)</f>
        <v>1</v>
      </c>
      <c r="I5778">
        <f>VLOOKUP($D5778,Dummy!$C$2:$I$1194,6,FALSE)</f>
        <v>1</v>
      </c>
      <c r="J5778">
        <f>VLOOKUP($D5778,Dummy!$C$2:$I$1194,7,FALSE)</f>
        <v>1</v>
      </c>
      <c r="K5778">
        <f>VLOOKUP($B5778,'Distance from BP'!$A$1:$F$3179,3,FALSE)</f>
        <v>39.020000000000003</v>
      </c>
      <c r="L5778">
        <f>VLOOKUP($B5778,'Distance from BP'!$A$1:$F$3179,4,FALSE)</f>
        <v>52.51</v>
      </c>
      <c r="M5778">
        <f>VLOOKUP($B5778,'Distance from BP'!$A$1:$F$3179,5,FALSE)</f>
        <v>34.840000000000003</v>
      </c>
      <c r="N5778">
        <f>VLOOKUP($B5778,'Distance from BP'!$A$1:$F$3179,6,FALSE)</f>
        <v>29.26</v>
      </c>
      <c r="O5778" s="7">
        <f>VLOOKUP(B5778,'tax data'!$A$1:$M$3179,12,FALSE)</f>
        <v>4688138.8096629651</v>
      </c>
    </row>
    <row r="5779" spans="1:15" x14ac:dyDescent="0.2">
      <c r="A5779" s="1">
        <v>45906</v>
      </c>
      <c r="B5779" t="s">
        <v>383</v>
      </c>
      <c r="C5779" t="s">
        <v>422</v>
      </c>
      <c r="D5779" t="s">
        <v>1619</v>
      </c>
      <c r="E5779">
        <v>631</v>
      </c>
      <c r="F5779">
        <v>640</v>
      </c>
      <c r="G5779">
        <f>VLOOKUP($D5779,Dummy!$C$2:$I$1194,4,FALSE)</f>
        <v>1</v>
      </c>
      <c r="H5779">
        <f>VLOOKUP($D5779,Dummy!$C$2:$I$1194,5,FALSE)</f>
        <v>1</v>
      </c>
      <c r="I5779">
        <f>VLOOKUP($D5779,Dummy!$C$2:$I$1194,6,FALSE)</f>
        <v>1</v>
      </c>
      <c r="J5779">
        <f>VLOOKUP($D5779,Dummy!$C$2:$I$1194,7,FALSE)</f>
        <v>1</v>
      </c>
      <c r="K5779">
        <f>VLOOKUP($B5779,'Distance from BP'!$A$1:$F$3179,3,FALSE)</f>
        <v>39.020000000000003</v>
      </c>
      <c r="L5779">
        <f>VLOOKUP($B5779,'Distance from BP'!$A$1:$F$3179,4,FALSE)</f>
        <v>52.51</v>
      </c>
      <c r="M5779">
        <f>VLOOKUP($B5779,'Distance from BP'!$A$1:$F$3179,5,FALSE)</f>
        <v>34.840000000000003</v>
      </c>
      <c r="N5779">
        <f>VLOOKUP($B5779,'Distance from BP'!$A$1:$F$3179,6,FALSE)</f>
        <v>29.26</v>
      </c>
      <c r="O5779" s="7">
        <f>VLOOKUP(B5779,'tax data'!$A$1:$M$3179,12,FALSE)</f>
        <v>4688138.8096629651</v>
      </c>
    </row>
    <row r="5780" spans="1:15" x14ac:dyDescent="0.2">
      <c r="A5780" s="1">
        <v>45906</v>
      </c>
      <c r="B5780" t="s">
        <v>384</v>
      </c>
      <c r="C5780" t="s">
        <v>421</v>
      </c>
      <c r="D5780" t="s">
        <v>1620</v>
      </c>
      <c r="E5780">
        <v>590</v>
      </c>
      <c r="F5780">
        <v>589</v>
      </c>
      <c r="G5780">
        <f>VLOOKUP($D5780,Dummy!$C$2:$I$1194,4,FALSE)</f>
        <v>0</v>
      </c>
      <c r="H5780">
        <f>VLOOKUP($D5780,Dummy!$C$2:$I$1194,5,FALSE)</f>
        <v>0</v>
      </c>
      <c r="I5780">
        <f>VLOOKUP($D5780,Dummy!$C$2:$I$1194,6,FALSE)</f>
        <v>0</v>
      </c>
      <c r="J5780">
        <f>VLOOKUP($D5780,Dummy!$C$2:$I$1194,7,FALSE)</f>
        <v>0</v>
      </c>
      <c r="K5780">
        <f>VLOOKUP($B5780,'Distance from BP'!$A$1:$F$3179,3,FALSE)</f>
        <v>153.09</v>
      </c>
      <c r="L5780">
        <f>VLOOKUP($B5780,'Distance from BP'!$A$1:$F$3179,4,FALSE)</f>
        <v>167.9</v>
      </c>
      <c r="M5780">
        <f>VLOOKUP($B5780,'Distance from BP'!$A$1:$F$3179,5,FALSE)</f>
        <v>229.58</v>
      </c>
      <c r="N5780">
        <f>VLOOKUP($B5780,'Distance from BP'!$A$1:$F$3179,6,FALSE)</f>
        <v>225.75</v>
      </c>
      <c r="O5780" s="7">
        <f>VLOOKUP(B5780,'tax data'!$A$1:$M$3179,12,FALSE)</f>
        <v>3510801.770391779</v>
      </c>
    </row>
    <row r="5781" spans="1:15" x14ac:dyDescent="0.2">
      <c r="A5781" s="1">
        <v>45906</v>
      </c>
      <c r="B5781" t="s">
        <v>385</v>
      </c>
      <c r="C5781" t="s">
        <v>535</v>
      </c>
      <c r="D5781" t="s">
        <v>1621</v>
      </c>
      <c r="E5781">
        <v>595</v>
      </c>
      <c r="F5781">
        <v>593</v>
      </c>
      <c r="G5781">
        <f>VLOOKUP($D5781,Dummy!$C$2:$I$1194,4,FALSE)</f>
        <v>0</v>
      </c>
      <c r="H5781">
        <f>VLOOKUP($D5781,Dummy!$C$2:$I$1194,5,FALSE)</f>
        <v>0</v>
      </c>
      <c r="I5781">
        <f>VLOOKUP($D5781,Dummy!$C$2:$I$1194,6,FALSE)</f>
        <v>0</v>
      </c>
      <c r="J5781">
        <f>VLOOKUP($D5781,Dummy!$C$2:$I$1194,7,FALSE)</f>
        <v>0</v>
      </c>
      <c r="K5781">
        <f>VLOOKUP($B5781,'Distance from BP'!$A$1:$F$3179,3,FALSE)</f>
        <v>107.4</v>
      </c>
      <c r="L5781">
        <f>VLOOKUP($B5781,'Distance from BP'!$A$1:$F$3179,4,FALSE)</f>
        <v>112.65</v>
      </c>
      <c r="M5781">
        <f>VLOOKUP($B5781,'Distance from BP'!$A$1:$F$3179,5,FALSE)</f>
        <v>148.93</v>
      </c>
      <c r="N5781">
        <f>VLOOKUP($B5781,'Distance from BP'!$A$1:$F$3179,6,FALSE)</f>
        <v>145.86000000000001</v>
      </c>
      <c r="O5781" s="7">
        <f>VLOOKUP(B5781,'tax data'!$A$1:$M$3179,12,FALSE)</f>
        <v>3997301.3117493475</v>
      </c>
    </row>
    <row r="5782" spans="1:15" x14ac:dyDescent="0.2">
      <c r="A5782" s="1">
        <v>45906</v>
      </c>
      <c r="B5782" t="s">
        <v>386</v>
      </c>
      <c r="C5782" t="s">
        <v>425</v>
      </c>
      <c r="D5782" t="s">
        <v>1622</v>
      </c>
      <c r="E5782">
        <v>589.9</v>
      </c>
      <c r="F5782">
        <v>579.9</v>
      </c>
      <c r="G5782">
        <f>VLOOKUP($D5782,Dummy!$C$2:$I$1194,4,FALSE)</f>
        <v>0</v>
      </c>
      <c r="H5782">
        <f>VLOOKUP($D5782,Dummy!$C$2:$I$1194,5,FALSE)</f>
        <v>0</v>
      </c>
      <c r="I5782">
        <f>VLOOKUP($D5782,Dummy!$C$2:$I$1194,6,FALSE)</f>
        <v>0</v>
      </c>
      <c r="J5782">
        <f>VLOOKUP($D5782,Dummy!$C$2:$I$1194,7,FALSE)</f>
        <v>0</v>
      </c>
      <c r="K5782">
        <f>VLOOKUP($B5782,'Distance from BP'!$A$1:$F$3179,3,FALSE)</f>
        <v>95.94</v>
      </c>
      <c r="L5782">
        <f>VLOOKUP($B5782,'Distance from BP'!$A$1:$F$3179,4,FALSE)</f>
        <v>118.07</v>
      </c>
      <c r="M5782">
        <f>VLOOKUP($B5782,'Distance from BP'!$A$1:$F$3179,5,FALSE)</f>
        <v>107.44</v>
      </c>
      <c r="N5782">
        <f>VLOOKUP($B5782,'Distance from BP'!$A$1:$F$3179,6,FALSE)</f>
        <v>98.94</v>
      </c>
      <c r="O5782" s="7">
        <f>VLOOKUP(B5782,'tax data'!$A$1:$M$3179,12,FALSE)</f>
        <v>3928601.4553447478</v>
      </c>
    </row>
    <row r="5783" spans="1:15" x14ac:dyDescent="0.2">
      <c r="A5783" s="1">
        <v>45906</v>
      </c>
      <c r="B5783" t="s">
        <v>387</v>
      </c>
      <c r="C5783" t="s">
        <v>536</v>
      </c>
      <c r="D5783" t="s">
        <v>1623</v>
      </c>
      <c r="E5783">
        <v>568</v>
      </c>
      <c r="F5783">
        <v>569</v>
      </c>
      <c r="G5783">
        <f>VLOOKUP($D5783,Dummy!$C$2:$I$1194,4,FALSE)</f>
        <v>0</v>
      </c>
      <c r="H5783">
        <f>VLOOKUP($D5783,Dummy!$C$2:$I$1194,5,FALSE)</f>
        <v>0</v>
      </c>
      <c r="I5783">
        <f>VLOOKUP($D5783,Dummy!$C$2:$I$1194,6,FALSE)</f>
        <v>0</v>
      </c>
      <c r="J5783">
        <f>VLOOKUP($D5783,Dummy!$C$2:$I$1194,7,FALSE)</f>
        <v>0</v>
      </c>
      <c r="K5783">
        <f>VLOOKUP($B5783,'Distance from BP'!$A$1:$F$3179,3,FALSE)</f>
        <v>42.67</v>
      </c>
      <c r="L5783">
        <f>VLOOKUP($B5783,'Distance from BP'!$A$1:$F$3179,4,FALSE)</f>
        <v>47.52</v>
      </c>
      <c r="M5783">
        <f>VLOOKUP($B5783,'Distance from BP'!$A$1:$F$3179,5,FALSE)</f>
        <v>35.549999999999997</v>
      </c>
      <c r="N5783">
        <f>VLOOKUP($B5783,'Distance from BP'!$A$1:$F$3179,6,FALSE)</f>
        <v>28.66</v>
      </c>
      <c r="O5783" s="7">
        <f>VLOOKUP(B5783,'tax data'!$A$1:$M$3179,12,FALSE)</f>
        <v>4373199.4130934151</v>
      </c>
    </row>
    <row r="5784" spans="1:15" x14ac:dyDescent="0.2">
      <c r="A5784" s="1">
        <v>45906</v>
      </c>
      <c r="B5784" t="s">
        <v>388</v>
      </c>
      <c r="C5784" t="s">
        <v>421</v>
      </c>
      <c r="D5784" t="s">
        <v>1624</v>
      </c>
      <c r="E5784">
        <v>640</v>
      </c>
      <c r="F5784">
        <v>639</v>
      </c>
      <c r="G5784">
        <f>VLOOKUP($D5784,Dummy!$C$2:$I$1194,4,FALSE)</f>
        <v>1</v>
      </c>
      <c r="H5784">
        <f>VLOOKUP($D5784,Dummy!$C$2:$I$1194,5,FALSE)</f>
        <v>1</v>
      </c>
      <c r="I5784">
        <f>VLOOKUP($D5784,Dummy!$C$2:$I$1194,6,FALSE)</f>
        <v>1</v>
      </c>
      <c r="J5784">
        <f>VLOOKUP($D5784,Dummy!$C$2:$I$1194,7,FALSE)</f>
        <v>1</v>
      </c>
      <c r="K5784">
        <f>VLOOKUP($B5784,'Distance from BP'!$A$1:$F$3179,3,FALSE)</f>
        <v>32.25</v>
      </c>
      <c r="L5784">
        <f>VLOOKUP($B5784,'Distance from BP'!$A$1:$F$3179,4,FALSE)</f>
        <v>35.200000000000003</v>
      </c>
      <c r="M5784">
        <f>VLOOKUP($B5784,'Distance from BP'!$A$1:$F$3179,5,FALSE)</f>
        <v>22.72</v>
      </c>
      <c r="N5784">
        <f>VLOOKUP($B5784,'Distance from BP'!$A$1:$F$3179,6,FALSE)</f>
        <v>19.34</v>
      </c>
      <c r="O5784" s="7">
        <f>VLOOKUP(B5784,'tax data'!$A$1:$M$3179,12,FALSE)</f>
        <v>5107956.8493466564</v>
      </c>
    </row>
    <row r="5785" spans="1:15" x14ac:dyDescent="0.2">
      <c r="A5785" s="1">
        <v>45906</v>
      </c>
      <c r="B5785" t="s">
        <v>388</v>
      </c>
      <c r="C5785" t="s">
        <v>428</v>
      </c>
      <c r="D5785" t="s">
        <v>1625</v>
      </c>
      <c r="E5785">
        <v>631.9</v>
      </c>
      <c r="F5785">
        <v>626.9</v>
      </c>
      <c r="G5785">
        <f>VLOOKUP($D5785,Dummy!$C$2:$I$1194,4,FALSE)</f>
        <v>1</v>
      </c>
      <c r="H5785">
        <f>VLOOKUP($D5785,Dummy!$C$2:$I$1194,5,FALSE)</f>
        <v>1</v>
      </c>
      <c r="I5785">
        <f>VLOOKUP($D5785,Dummy!$C$2:$I$1194,6,FALSE)</f>
        <v>1</v>
      </c>
      <c r="J5785">
        <f>VLOOKUP($D5785,Dummy!$C$2:$I$1194,7,FALSE)</f>
        <v>1</v>
      </c>
      <c r="K5785">
        <f>VLOOKUP($B5785,'Distance from BP'!$A$1:$F$3179,3,FALSE)</f>
        <v>32.25</v>
      </c>
      <c r="L5785">
        <f>VLOOKUP($B5785,'Distance from BP'!$A$1:$F$3179,4,FALSE)</f>
        <v>35.200000000000003</v>
      </c>
      <c r="M5785">
        <f>VLOOKUP($B5785,'Distance from BP'!$A$1:$F$3179,5,FALSE)</f>
        <v>22.72</v>
      </c>
      <c r="N5785">
        <f>VLOOKUP($B5785,'Distance from BP'!$A$1:$F$3179,6,FALSE)</f>
        <v>19.34</v>
      </c>
      <c r="O5785" s="7">
        <f>VLOOKUP(B5785,'tax data'!$A$1:$M$3179,12,FALSE)</f>
        <v>5107956.8493466564</v>
      </c>
    </row>
    <row r="5786" spans="1:15" x14ac:dyDescent="0.2">
      <c r="A5786" s="1">
        <v>45906</v>
      </c>
      <c r="B5786" t="s">
        <v>388</v>
      </c>
      <c r="C5786" t="s">
        <v>426</v>
      </c>
      <c r="D5786" t="s">
        <v>1626</v>
      </c>
      <c r="E5786">
        <v>591.9</v>
      </c>
      <c r="F5786">
        <v>590.9</v>
      </c>
      <c r="G5786">
        <f>VLOOKUP($D5786,Dummy!$C$2:$I$1194,4,FALSE)</f>
        <v>0</v>
      </c>
      <c r="H5786">
        <f>VLOOKUP($D5786,Dummy!$C$2:$I$1194,5,FALSE)</f>
        <v>0</v>
      </c>
      <c r="I5786">
        <f>VLOOKUP($D5786,Dummy!$C$2:$I$1194,6,FALSE)</f>
        <v>0</v>
      </c>
      <c r="J5786">
        <f>VLOOKUP($D5786,Dummy!$C$2:$I$1194,7,FALSE)</f>
        <v>0</v>
      </c>
      <c r="K5786">
        <f>VLOOKUP($B5786,'Distance from BP'!$A$1:$F$3179,3,FALSE)</f>
        <v>32.25</v>
      </c>
      <c r="L5786">
        <f>VLOOKUP($B5786,'Distance from BP'!$A$1:$F$3179,4,FALSE)</f>
        <v>35.200000000000003</v>
      </c>
      <c r="M5786">
        <f>VLOOKUP($B5786,'Distance from BP'!$A$1:$F$3179,5,FALSE)</f>
        <v>22.72</v>
      </c>
      <c r="N5786">
        <f>VLOOKUP($B5786,'Distance from BP'!$A$1:$F$3179,6,FALSE)</f>
        <v>19.34</v>
      </c>
      <c r="O5786" s="7">
        <f>VLOOKUP(B5786,'tax data'!$A$1:$M$3179,12,FALSE)</f>
        <v>5107956.8493466564</v>
      </c>
    </row>
    <row r="5787" spans="1:15" x14ac:dyDescent="0.2">
      <c r="A5787" s="1">
        <v>45906</v>
      </c>
      <c r="B5787" t="s">
        <v>388</v>
      </c>
      <c r="C5787" t="s">
        <v>421</v>
      </c>
      <c r="D5787" t="s">
        <v>1627</v>
      </c>
      <c r="E5787">
        <v>590</v>
      </c>
      <c r="F5787">
        <v>589</v>
      </c>
      <c r="G5787">
        <f>VLOOKUP($D5787,Dummy!$C$2:$I$1194,4,FALSE)</f>
        <v>0</v>
      </c>
      <c r="H5787">
        <f>VLOOKUP($D5787,Dummy!$C$2:$I$1194,5,FALSE)</f>
        <v>0</v>
      </c>
      <c r="I5787">
        <f>VLOOKUP($D5787,Dummy!$C$2:$I$1194,6,FALSE)</f>
        <v>0</v>
      </c>
      <c r="J5787">
        <f>VLOOKUP($D5787,Dummy!$C$2:$I$1194,7,FALSE)</f>
        <v>0</v>
      </c>
      <c r="K5787">
        <f>VLOOKUP($B5787,'Distance from BP'!$A$1:$F$3179,3,FALSE)</f>
        <v>32.25</v>
      </c>
      <c r="L5787">
        <f>VLOOKUP($B5787,'Distance from BP'!$A$1:$F$3179,4,FALSE)</f>
        <v>35.200000000000003</v>
      </c>
      <c r="M5787">
        <f>VLOOKUP($B5787,'Distance from BP'!$A$1:$F$3179,5,FALSE)</f>
        <v>22.72</v>
      </c>
      <c r="N5787">
        <f>VLOOKUP($B5787,'Distance from BP'!$A$1:$F$3179,6,FALSE)</f>
        <v>19.34</v>
      </c>
      <c r="O5787" s="7">
        <f>VLOOKUP(B5787,'tax data'!$A$1:$M$3179,12,FALSE)</f>
        <v>5107956.8493466564</v>
      </c>
    </row>
    <row r="5788" spans="1:15" x14ac:dyDescent="0.2">
      <c r="A5788" s="1">
        <v>45906</v>
      </c>
      <c r="B5788" t="s">
        <v>388</v>
      </c>
      <c r="C5788" t="s">
        <v>443</v>
      </c>
      <c r="D5788" t="s">
        <v>1628</v>
      </c>
      <c r="E5788">
        <v>576</v>
      </c>
      <c r="F5788">
        <v>562</v>
      </c>
      <c r="G5788">
        <f>VLOOKUP($D5788,Dummy!$C$2:$I$1194,4,FALSE)</f>
        <v>0</v>
      </c>
      <c r="H5788">
        <f>VLOOKUP($D5788,Dummy!$C$2:$I$1194,5,FALSE)</f>
        <v>0</v>
      </c>
      <c r="I5788">
        <f>VLOOKUP($D5788,Dummy!$C$2:$I$1194,6,FALSE)</f>
        <v>0</v>
      </c>
      <c r="J5788">
        <f>VLOOKUP($D5788,Dummy!$C$2:$I$1194,7,FALSE)</f>
        <v>0</v>
      </c>
      <c r="K5788">
        <f>VLOOKUP($B5788,'Distance from BP'!$A$1:$F$3179,3,FALSE)</f>
        <v>32.25</v>
      </c>
      <c r="L5788">
        <f>VLOOKUP($B5788,'Distance from BP'!$A$1:$F$3179,4,FALSE)</f>
        <v>35.200000000000003</v>
      </c>
      <c r="M5788">
        <f>VLOOKUP($B5788,'Distance from BP'!$A$1:$F$3179,5,FALSE)</f>
        <v>22.72</v>
      </c>
      <c r="N5788">
        <f>VLOOKUP($B5788,'Distance from BP'!$A$1:$F$3179,6,FALSE)</f>
        <v>19.34</v>
      </c>
      <c r="O5788" s="7">
        <f>VLOOKUP(B5788,'tax data'!$A$1:$M$3179,12,FALSE)</f>
        <v>5107956.8493466564</v>
      </c>
    </row>
    <row r="5789" spans="1:15" x14ac:dyDescent="0.2">
      <c r="A5789" s="1">
        <v>45906</v>
      </c>
      <c r="B5789" t="s">
        <v>389</v>
      </c>
      <c r="C5789" t="s">
        <v>426</v>
      </c>
      <c r="D5789" t="s">
        <v>1629</v>
      </c>
      <c r="E5789">
        <v>591.9</v>
      </c>
      <c r="F5789">
        <v>590.9</v>
      </c>
      <c r="G5789">
        <f>VLOOKUP($D5789,Dummy!$C$2:$I$1194,4,FALSE)</f>
        <v>0</v>
      </c>
      <c r="H5789">
        <f>VLOOKUP($D5789,Dummy!$C$2:$I$1194,5,FALSE)</f>
        <v>0</v>
      </c>
      <c r="I5789">
        <f>VLOOKUP($D5789,Dummy!$C$2:$I$1194,6,FALSE)</f>
        <v>0</v>
      </c>
      <c r="J5789">
        <f>VLOOKUP($D5789,Dummy!$C$2:$I$1194,7,FALSE)</f>
        <v>0</v>
      </c>
      <c r="K5789">
        <f>VLOOKUP($B5789,'Distance from BP'!$A$1:$F$3179,3,FALSE)</f>
        <v>107.59</v>
      </c>
      <c r="L5789">
        <f>VLOOKUP($B5789,'Distance from BP'!$A$1:$F$3179,4,FALSE)</f>
        <v>135.75</v>
      </c>
      <c r="M5789">
        <f>VLOOKUP($B5789,'Distance from BP'!$A$1:$F$3179,5,FALSE)</f>
        <v>128.74</v>
      </c>
      <c r="N5789">
        <f>VLOOKUP($B5789,'Distance from BP'!$A$1:$F$3179,6,FALSE)</f>
        <v>120.22</v>
      </c>
      <c r="O5789" s="7">
        <f>VLOOKUP(B5789,'tax data'!$A$1:$M$3179,12,FALSE)</f>
        <v>3708086.4978428702</v>
      </c>
    </row>
    <row r="5790" spans="1:15" x14ac:dyDescent="0.2">
      <c r="A5790" s="1">
        <v>45906</v>
      </c>
      <c r="B5790" t="s">
        <v>389</v>
      </c>
      <c r="C5790" t="s">
        <v>422</v>
      </c>
      <c r="D5790" t="s">
        <v>1630</v>
      </c>
      <c r="E5790">
        <v>589</v>
      </c>
      <c r="F5790">
        <v>587</v>
      </c>
      <c r="G5790">
        <f>VLOOKUP($D5790,Dummy!$C$2:$I$1194,4,FALSE)</f>
        <v>0</v>
      </c>
      <c r="H5790">
        <f>VLOOKUP($D5790,Dummy!$C$2:$I$1194,5,FALSE)</f>
        <v>0</v>
      </c>
      <c r="I5790">
        <f>VLOOKUP($D5790,Dummy!$C$2:$I$1194,6,FALSE)</f>
        <v>0</v>
      </c>
      <c r="J5790">
        <f>VLOOKUP($D5790,Dummy!$C$2:$I$1194,7,FALSE)</f>
        <v>0</v>
      </c>
      <c r="K5790">
        <f>VLOOKUP($B5790,'Distance from BP'!$A$1:$F$3179,3,FALSE)</f>
        <v>107.59</v>
      </c>
      <c r="L5790">
        <f>VLOOKUP($B5790,'Distance from BP'!$A$1:$F$3179,4,FALSE)</f>
        <v>135.75</v>
      </c>
      <c r="M5790">
        <f>VLOOKUP($B5790,'Distance from BP'!$A$1:$F$3179,5,FALSE)</f>
        <v>128.74</v>
      </c>
      <c r="N5790">
        <f>VLOOKUP($B5790,'Distance from BP'!$A$1:$F$3179,6,FALSE)</f>
        <v>120.22</v>
      </c>
      <c r="O5790" s="7">
        <f>VLOOKUP(B5790,'tax data'!$A$1:$M$3179,12,FALSE)</f>
        <v>3708086.4978428702</v>
      </c>
    </row>
    <row r="5791" spans="1:15" x14ac:dyDescent="0.2">
      <c r="A5791" s="1">
        <v>45906</v>
      </c>
      <c r="B5791" t="s">
        <v>389</v>
      </c>
      <c r="C5791" t="s">
        <v>427</v>
      </c>
      <c r="D5791" t="s">
        <v>1631</v>
      </c>
      <c r="E5791">
        <v>572</v>
      </c>
      <c r="F5791" t="e">
        <v>#N/A</v>
      </c>
      <c r="G5791">
        <f>VLOOKUP($D5791,Dummy!$C$2:$I$1194,4,FALSE)</f>
        <v>0</v>
      </c>
      <c r="H5791">
        <f>VLOOKUP($D5791,Dummy!$C$2:$I$1194,5,FALSE)</f>
        <v>0</v>
      </c>
      <c r="I5791">
        <f>VLOOKUP($D5791,Dummy!$C$2:$I$1194,6,FALSE)</f>
        <v>0</v>
      </c>
      <c r="J5791">
        <f>VLOOKUP($D5791,Dummy!$C$2:$I$1194,7,FALSE)</f>
        <v>0</v>
      </c>
      <c r="K5791">
        <f>VLOOKUP($B5791,'Distance from BP'!$A$1:$F$3179,3,FALSE)</f>
        <v>107.59</v>
      </c>
      <c r="L5791">
        <f>VLOOKUP($B5791,'Distance from BP'!$A$1:$F$3179,4,FALSE)</f>
        <v>135.75</v>
      </c>
      <c r="M5791">
        <f>VLOOKUP($B5791,'Distance from BP'!$A$1:$F$3179,5,FALSE)</f>
        <v>128.74</v>
      </c>
      <c r="N5791">
        <f>VLOOKUP($B5791,'Distance from BP'!$A$1:$F$3179,6,FALSE)</f>
        <v>120.22</v>
      </c>
      <c r="O5791" s="7">
        <f>VLOOKUP(B5791,'tax data'!$A$1:$M$3179,12,FALSE)</f>
        <v>3708086.4978428702</v>
      </c>
    </row>
    <row r="5792" spans="1:15" x14ac:dyDescent="0.2">
      <c r="A5792" s="1">
        <v>45906</v>
      </c>
      <c r="B5792" t="s">
        <v>390</v>
      </c>
      <c r="C5792" t="s">
        <v>428</v>
      </c>
      <c r="D5792" t="s">
        <v>1632</v>
      </c>
      <c r="E5792">
        <v>568.9</v>
      </c>
      <c r="F5792">
        <v>579.9</v>
      </c>
      <c r="G5792">
        <f>VLOOKUP($D5792,Dummy!$C$2:$I$1194,4,FALSE)</f>
        <v>0</v>
      </c>
      <c r="H5792">
        <f>VLOOKUP($D5792,Dummy!$C$2:$I$1194,5,FALSE)</f>
        <v>0</v>
      </c>
      <c r="I5792">
        <f>VLOOKUP($D5792,Dummy!$C$2:$I$1194,6,FALSE)</f>
        <v>0</v>
      </c>
      <c r="J5792">
        <f>VLOOKUP($D5792,Dummy!$C$2:$I$1194,7,FALSE)</f>
        <v>0</v>
      </c>
      <c r="K5792">
        <f>VLOOKUP($B5792,'Distance from BP'!$A$1:$F$3179,3,FALSE)</f>
        <v>134.6</v>
      </c>
      <c r="L5792">
        <f>VLOOKUP($B5792,'Distance from BP'!$A$1:$F$3179,4,FALSE)</f>
        <v>168.74</v>
      </c>
      <c r="M5792">
        <f>VLOOKUP($B5792,'Distance from BP'!$A$1:$F$3179,5,FALSE)</f>
        <v>156.28</v>
      </c>
      <c r="N5792">
        <f>VLOOKUP($B5792,'Distance from BP'!$A$1:$F$3179,6,FALSE)</f>
        <v>147.69999999999999</v>
      </c>
      <c r="O5792" s="7">
        <f>VLOOKUP(B5792,'tax data'!$A$1:$M$3179,12,FALSE)</f>
        <v>3606500.9565453557</v>
      </c>
    </row>
    <row r="5793" spans="1:15" x14ac:dyDescent="0.2">
      <c r="A5793" s="1">
        <v>45906</v>
      </c>
      <c r="B5793" t="s">
        <v>390</v>
      </c>
      <c r="C5793" t="s">
        <v>421</v>
      </c>
      <c r="D5793" t="s">
        <v>1633</v>
      </c>
      <c r="E5793">
        <v>590</v>
      </c>
      <c r="F5793">
        <v>589</v>
      </c>
      <c r="G5793">
        <f>VLOOKUP($D5793,Dummy!$C$2:$I$1194,4,FALSE)</f>
        <v>0</v>
      </c>
      <c r="H5793">
        <f>VLOOKUP($D5793,Dummy!$C$2:$I$1194,5,FALSE)</f>
        <v>0</v>
      </c>
      <c r="I5793">
        <f>VLOOKUP($D5793,Dummy!$C$2:$I$1194,6,FALSE)</f>
        <v>0</v>
      </c>
      <c r="J5793">
        <f>VLOOKUP($D5793,Dummy!$C$2:$I$1194,7,FALSE)</f>
        <v>0</v>
      </c>
      <c r="K5793">
        <f>VLOOKUP($B5793,'Distance from BP'!$A$1:$F$3179,3,FALSE)</f>
        <v>134.6</v>
      </c>
      <c r="L5793">
        <f>VLOOKUP($B5793,'Distance from BP'!$A$1:$F$3179,4,FALSE)</f>
        <v>168.74</v>
      </c>
      <c r="M5793">
        <f>VLOOKUP($B5793,'Distance from BP'!$A$1:$F$3179,5,FALSE)</f>
        <v>156.28</v>
      </c>
      <c r="N5793">
        <f>VLOOKUP($B5793,'Distance from BP'!$A$1:$F$3179,6,FALSE)</f>
        <v>147.69999999999999</v>
      </c>
      <c r="O5793" s="7">
        <f>VLOOKUP(B5793,'tax data'!$A$1:$M$3179,12,FALSE)</f>
        <v>3606500.9565453557</v>
      </c>
    </row>
    <row r="5794" spans="1:15" x14ac:dyDescent="0.2">
      <c r="A5794" s="1">
        <v>45906</v>
      </c>
      <c r="B5794" t="s">
        <v>391</v>
      </c>
      <c r="C5794" t="s">
        <v>421</v>
      </c>
      <c r="D5794" t="s">
        <v>1634</v>
      </c>
      <c r="E5794">
        <v>587</v>
      </c>
      <c r="F5794">
        <v>586</v>
      </c>
      <c r="G5794">
        <f>VLOOKUP($D5794,Dummy!$C$2:$I$1194,4,FALSE)</f>
        <v>0</v>
      </c>
      <c r="H5794">
        <f>VLOOKUP($D5794,Dummy!$C$2:$I$1194,5,FALSE)</f>
        <v>0</v>
      </c>
      <c r="I5794">
        <f>VLOOKUP($D5794,Dummy!$C$2:$I$1194,6,FALSE)</f>
        <v>0</v>
      </c>
      <c r="J5794">
        <f>VLOOKUP($D5794,Dummy!$C$2:$I$1194,7,FALSE)</f>
        <v>0</v>
      </c>
      <c r="K5794">
        <f>VLOOKUP($B5794,'Distance from BP'!$A$1:$F$3179,3,FALSE)</f>
        <v>184.17</v>
      </c>
      <c r="L5794">
        <f>VLOOKUP($B5794,'Distance from BP'!$A$1:$F$3179,4,FALSE)</f>
        <v>204.91</v>
      </c>
      <c r="M5794">
        <f>VLOOKUP($B5794,'Distance from BP'!$A$1:$F$3179,5,FALSE)</f>
        <v>244.43</v>
      </c>
      <c r="N5794">
        <f>VLOOKUP($B5794,'Distance from BP'!$A$1:$F$3179,6,FALSE)</f>
        <v>205.52</v>
      </c>
      <c r="O5794" s="7">
        <f>VLOOKUP(B5794,'tax data'!$A$1:$M$3179,12,FALSE)</f>
        <v>4600322.0281056771</v>
      </c>
    </row>
    <row r="5795" spans="1:15" x14ac:dyDescent="0.2">
      <c r="A5795" s="1">
        <v>45906</v>
      </c>
      <c r="B5795" t="s">
        <v>392</v>
      </c>
      <c r="C5795" t="s">
        <v>426</v>
      </c>
      <c r="D5795" t="s">
        <v>1635</v>
      </c>
      <c r="E5795">
        <v>595</v>
      </c>
      <c r="F5795">
        <v>591</v>
      </c>
      <c r="G5795">
        <f>VLOOKUP($D5795,Dummy!$C$2:$I$1194,4,FALSE)</f>
        <v>0</v>
      </c>
      <c r="H5795">
        <f>VLOOKUP($D5795,Dummy!$C$2:$I$1194,5,FALSE)</f>
        <v>0</v>
      </c>
      <c r="I5795">
        <f>VLOOKUP($D5795,Dummy!$C$2:$I$1194,6,FALSE)</f>
        <v>0</v>
      </c>
      <c r="J5795">
        <f>VLOOKUP($D5795,Dummy!$C$2:$I$1194,7,FALSE)</f>
        <v>0</v>
      </c>
      <c r="K5795">
        <f>VLOOKUP($B5795,'Distance from BP'!$A$1:$F$3179,3,FALSE)</f>
        <v>36.39</v>
      </c>
      <c r="L5795">
        <f>VLOOKUP($B5795,'Distance from BP'!$A$1:$F$3179,4,FALSE)</f>
        <v>45.43</v>
      </c>
      <c r="M5795">
        <f>VLOOKUP($B5795,'Distance from BP'!$A$1:$F$3179,5,FALSE)</f>
        <v>29.72</v>
      </c>
      <c r="N5795">
        <f>VLOOKUP($B5795,'Distance from BP'!$A$1:$F$3179,6,FALSE)</f>
        <v>20.51</v>
      </c>
      <c r="O5795" s="7">
        <f>VLOOKUP(B5795,'tax data'!$A$1:$M$3179,12,FALSE)</f>
        <v>4480915.2700729929</v>
      </c>
    </row>
    <row r="5796" spans="1:15" x14ac:dyDescent="0.2">
      <c r="A5796" s="1">
        <v>45906</v>
      </c>
      <c r="B5796" t="s">
        <v>392</v>
      </c>
      <c r="C5796" t="s">
        <v>421</v>
      </c>
      <c r="D5796" t="s">
        <v>1636</v>
      </c>
      <c r="E5796">
        <v>593</v>
      </c>
      <c r="F5796">
        <v>590</v>
      </c>
      <c r="G5796">
        <f>VLOOKUP($D5796,Dummy!$C$2:$I$1194,4,FALSE)</f>
        <v>0</v>
      </c>
      <c r="H5796">
        <f>VLOOKUP($D5796,Dummy!$C$2:$I$1194,5,FALSE)</f>
        <v>0</v>
      </c>
      <c r="I5796">
        <f>VLOOKUP($D5796,Dummy!$C$2:$I$1194,6,FALSE)</f>
        <v>0</v>
      </c>
      <c r="J5796">
        <f>VLOOKUP($D5796,Dummy!$C$2:$I$1194,7,FALSE)</f>
        <v>0</v>
      </c>
      <c r="K5796">
        <f>VLOOKUP($B5796,'Distance from BP'!$A$1:$F$3179,3,FALSE)</f>
        <v>36.39</v>
      </c>
      <c r="L5796">
        <f>VLOOKUP($B5796,'Distance from BP'!$A$1:$F$3179,4,FALSE)</f>
        <v>45.43</v>
      </c>
      <c r="M5796">
        <f>VLOOKUP($B5796,'Distance from BP'!$A$1:$F$3179,5,FALSE)</f>
        <v>29.72</v>
      </c>
      <c r="N5796">
        <f>VLOOKUP($B5796,'Distance from BP'!$A$1:$F$3179,6,FALSE)</f>
        <v>20.51</v>
      </c>
      <c r="O5796" s="7">
        <f>VLOOKUP(B5796,'tax data'!$A$1:$M$3179,12,FALSE)</f>
        <v>4480915.2700729929</v>
      </c>
    </row>
    <row r="5797" spans="1:15" x14ac:dyDescent="0.2">
      <c r="A5797" s="1">
        <v>45906</v>
      </c>
      <c r="B5797" t="s">
        <v>392</v>
      </c>
      <c r="C5797" t="s">
        <v>428</v>
      </c>
      <c r="D5797" t="s">
        <v>1637</v>
      </c>
      <c r="E5797">
        <v>593.9</v>
      </c>
      <c r="F5797">
        <v>589.9</v>
      </c>
      <c r="G5797">
        <f>VLOOKUP($D5797,Dummy!$C$2:$I$1194,4,FALSE)</f>
        <v>0</v>
      </c>
      <c r="H5797">
        <f>VLOOKUP($D5797,Dummy!$C$2:$I$1194,5,FALSE)</f>
        <v>0</v>
      </c>
      <c r="I5797">
        <f>VLOOKUP($D5797,Dummy!$C$2:$I$1194,6,FALSE)</f>
        <v>0</v>
      </c>
      <c r="J5797">
        <f>VLOOKUP($D5797,Dummy!$C$2:$I$1194,7,FALSE)</f>
        <v>0</v>
      </c>
      <c r="K5797">
        <f>VLOOKUP($B5797,'Distance from BP'!$A$1:$F$3179,3,FALSE)</f>
        <v>36.39</v>
      </c>
      <c r="L5797">
        <f>VLOOKUP($B5797,'Distance from BP'!$A$1:$F$3179,4,FALSE)</f>
        <v>45.43</v>
      </c>
      <c r="M5797">
        <f>VLOOKUP($B5797,'Distance from BP'!$A$1:$F$3179,5,FALSE)</f>
        <v>29.72</v>
      </c>
      <c r="N5797">
        <f>VLOOKUP($B5797,'Distance from BP'!$A$1:$F$3179,6,FALSE)</f>
        <v>20.51</v>
      </c>
      <c r="O5797" s="7">
        <f>VLOOKUP(B5797,'tax data'!$A$1:$M$3179,12,FALSE)</f>
        <v>4480915.2700729929</v>
      </c>
    </row>
    <row r="5798" spans="1:15" x14ac:dyDescent="0.2">
      <c r="A5798" s="1">
        <v>45906</v>
      </c>
      <c r="B5798" t="s">
        <v>392</v>
      </c>
      <c r="C5798" t="s">
        <v>537</v>
      </c>
      <c r="D5798" t="s">
        <v>1638</v>
      </c>
      <c r="E5798">
        <v>586.9</v>
      </c>
      <c r="F5798">
        <v>577.9</v>
      </c>
      <c r="G5798">
        <f>VLOOKUP($D5798,Dummy!$C$2:$I$1194,4,FALSE)</f>
        <v>0</v>
      </c>
      <c r="H5798">
        <f>VLOOKUP($D5798,Dummy!$C$2:$I$1194,5,FALSE)</f>
        <v>0</v>
      </c>
      <c r="I5798">
        <f>VLOOKUP($D5798,Dummy!$C$2:$I$1194,6,FALSE)</f>
        <v>0</v>
      </c>
      <c r="J5798">
        <f>VLOOKUP($D5798,Dummy!$C$2:$I$1194,7,FALSE)</f>
        <v>0</v>
      </c>
      <c r="K5798">
        <f>VLOOKUP($B5798,'Distance from BP'!$A$1:$F$3179,3,FALSE)</f>
        <v>36.39</v>
      </c>
      <c r="L5798">
        <f>VLOOKUP($B5798,'Distance from BP'!$A$1:$F$3179,4,FALSE)</f>
        <v>45.43</v>
      </c>
      <c r="M5798">
        <f>VLOOKUP($B5798,'Distance from BP'!$A$1:$F$3179,5,FALSE)</f>
        <v>29.72</v>
      </c>
      <c r="N5798">
        <f>VLOOKUP($B5798,'Distance from BP'!$A$1:$F$3179,6,FALSE)</f>
        <v>20.51</v>
      </c>
      <c r="O5798" s="7">
        <f>VLOOKUP(B5798,'tax data'!$A$1:$M$3179,12,FALSE)</f>
        <v>4480915.2700729929</v>
      </c>
    </row>
    <row r="5799" spans="1:15" x14ac:dyDescent="0.2">
      <c r="A5799" s="1">
        <v>45906</v>
      </c>
      <c r="B5799" t="s">
        <v>392</v>
      </c>
      <c r="C5799" t="s">
        <v>421</v>
      </c>
      <c r="D5799" t="s">
        <v>1639</v>
      </c>
      <c r="E5799">
        <v>640</v>
      </c>
      <c r="F5799">
        <v>639</v>
      </c>
      <c r="G5799">
        <f>VLOOKUP($D5799,Dummy!$C$2:$I$1194,4,FALSE)</f>
        <v>1</v>
      </c>
      <c r="H5799">
        <f>VLOOKUP($D5799,Dummy!$C$2:$I$1194,5,FALSE)</f>
        <v>1</v>
      </c>
      <c r="I5799">
        <f>VLOOKUP($D5799,Dummy!$C$2:$I$1194,6,FALSE)</f>
        <v>1</v>
      </c>
      <c r="J5799">
        <f>VLOOKUP($D5799,Dummy!$C$2:$I$1194,7,FALSE)</f>
        <v>1</v>
      </c>
      <c r="K5799">
        <f>VLOOKUP($B5799,'Distance from BP'!$A$1:$F$3179,3,FALSE)</f>
        <v>36.39</v>
      </c>
      <c r="L5799">
        <f>VLOOKUP($B5799,'Distance from BP'!$A$1:$F$3179,4,FALSE)</f>
        <v>45.43</v>
      </c>
      <c r="M5799">
        <f>VLOOKUP($B5799,'Distance from BP'!$A$1:$F$3179,5,FALSE)</f>
        <v>29.72</v>
      </c>
      <c r="N5799">
        <f>VLOOKUP($B5799,'Distance from BP'!$A$1:$F$3179,6,FALSE)</f>
        <v>20.51</v>
      </c>
      <c r="O5799" s="7">
        <f>VLOOKUP(B5799,'tax data'!$A$1:$M$3179,12,FALSE)</f>
        <v>4480915.2700729929</v>
      </c>
    </row>
    <row r="5800" spans="1:15" x14ac:dyDescent="0.2">
      <c r="A5800" s="1">
        <v>45906</v>
      </c>
      <c r="B5800" t="s">
        <v>392</v>
      </c>
      <c r="C5800" t="s">
        <v>421</v>
      </c>
      <c r="D5800" t="s">
        <v>1640</v>
      </c>
      <c r="E5800">
        <v>640</v>
      </c>
      <c r="F5800">
        <v>639</v>
      </c>
      <c r="G5800">
        <f>VLOOKUP($D5800,Dummy!$C$2:$I$1194,4,FALSE)</f>
        <v>1</v>
      </c>
      <c r="H5800">
        <f>VLOOKUP($D5800,Dummy!$C$2:$I$1194,5,FALSE)</f>
        <v>1</v>
      </c>
      <c r="I5800">
        <f>VLOOKUP($D5800,Dummy!$C$2:$I$1194,6,FALSE)</f>
        <v>1</v>
      </c>
      <c r="J5800">
        <f>VLOOKUP($D5800,Dummy!$C$2:$I$1194,7,FALSE)</f>
        <v>1</v>
      </c>
      <c r="K5800">
        <f>VLOOKUP($B5800,'Distance from BP'!$A$1:$F$3179,3,FALSE)</f>
        <v>36.39</v>
      </c>
      <c r="L5800">
        <f>VLOOKUP($B5800,'Distance from BP'!$A$1:$F$3179,4,FALSE)</f>
        <v>45.43</v>
      </c>
      <c r="M5800">
        <f>VLOOKUP($B5800,'Distance from BP'!$A$1:$F$3179,5,FALSE)</f>
        <v>29.72</v>
      </c>
      <c r="N5800">
        <f>VLOOKUP($B5800,'Distance from BP'!$A$1:$F$3179,6,FALSE)</f>
        <v>20.51</v>
      </c>
      <c r="O5800" s="7">
        <f>VLOOKUP(B5800,'tax data'!$A$1:$M$3179,12,FALSE)</f>
        <v>4480915.2700729929</v>
      </c>
    </row>
    <row r="5801" spans="1:15" x14ac:dyDescent="0.2">
      <c r="A5801" s="1">
        <v>45906</v>
      </c>
      <c r="B5801" t="s">
        <v>393</v>
      </c>
      <c r="C5801" t="s">
        <v>421</v>
      </c>
      <c r="D5801" t="s">
        <v>1641</v>
      </c>
      <c r="E5801">
        <v>639</v>
      </c>
      <c r="F5801">
        <v>638</v>
      </c>
      <c r="G5801">
        <f>VLOOKUP($D5801,Dummy!$C$2:$I$1194,4,FALSE)</f>
        <v>1</v>
      </c>
      <c r="H5801">
        <f>VLOOKUP($D5801,Dummy!$C$2:$I$1194,5,FALSE)</f>
        <v>1</v>
      </c>
      <c r="I5801">
        <f>VLOOKUP($D5801,Dummy!$C$2:$I$1194,6,FALSE)</f>
        <v>1</v>
      </c>
      <c r="J5801">
        <f>VLOOKUP($D5801,Dummy!$C$2:$I$1194,7,FALSE)</f>
        <v>0</v>
      </c>
      <c r="K5801">
        <f>VLOOKUP($B5801,'Distance from BP'!$A$1:$F$3179,3,FALSE)</f>
        <v>50.01</v>
      </c>
      <c r="L5801">
        <f>VLOOKUP($B5801,'Distance from BP'!$A$1:$F$3179,4,FALSE)</f>
        <v>74.010000000000005</v>
      </c>
      <c r="M5801">
        <f>VLOOKUP($B5801,'Distance from BP'!$A$1:$F$3179,5,FALSE)</f>
        <v>53.31</v>
      </c>
      <c r="N5801">
        <f>VLOOKUP($B5801,'Distance from BP'!$A$1:$F$3179,6,FALSE)</f>
        <v>49.74</v>
      </c>
      <c r="O5801" s="7">
        <f>VLOOKUP(B5801,'tax data'!$A$1:$M$3179,12,FALSE)</f>
        <v>5043738.0432586046</v>
      </c>
    </row>
    <row r="5802" spans="1:15" x14ac:dyDescent="0.2">
      <c r="A5802" s="1">
        <v>45906</v>
      </c>
      <c r="B5802" t="s">
        <v>393</v>
      </c>
      <c r="C5802" t="s">
        <v>421</v>
      </c>
      <c r="D5802" t="s">
        <v>1642</v>
      </c>
      <c r="E5802">
        <v>639</v>
      </c>
      <c r="F5802">
        <v>638</v>
      </c>
      <c r="G5802">
        <f>VLOOKUP($D5802,Dummy!$C$2:$I$1194,4,FALSE)</f>
        <v>1</v>
      </c>
      <c r="H5802">
        <f>VLOOKUP($D5802,Dummy!$C$2:$I$1194,5,FALSE)</f>
        <v>1</v>
      </c>
      <c r="I5802">
        <f>VLOOKUP($D5802,Dummy!$C$2:$I$1194,6,FALSE)</f>
        <v>1</v>
      </c>
      <c r="J5802">
        <f>VLOOKUP($D5802,Dummy!$C$2:$I$1194,7,FALSE)</f>
        <v>0</v>
      </c>
      <c r="K5802">
        <f>VLOOKUP($B5802,'Distance from BP'!$A$1:$F$3179,3,FALSE)</f>
        <v>50.01</v>
      </c>
      <c r="L5802">
        <f>VLOOKUP($B5802,'Distance from BP'!$A$1:$F$3179,4,FALSE)</f>
        <v>74.010000000000005</v>
      </c>
      <c r="M5802">
        <f>VLOOKUP($B5802,'Distance from BP'!$A$1:$F$3179,5,FALSE)</f>
        <v>53.31</v>
      </c>
      <c r="N5802">
        <f>VLOOKUP($B5802,'Distance from BP'!$A$1:$F$3179,6,FALSE)</f>
        <v>49.74</v>
      </c>
      <c r="O5802" s="7">
        <f>VLOOKUP(B5802,'tax data'!$A$1:$M$3179,12,FALSE)</f>
        <v>5043738.0432586046</v>
      </c>
    </row>
    <row r="5803" spans="1:15" x14ac:dyDescent="0.2">
      <c r="A5803" s="1">
        <v>45906</v>
      </c>
      <c r="B5803" t="s">
        <v>394</v>
      </c>
      <c r="C5803" t="s">
        <v>428</v>
      </c>
      <c r="D5803" t="s">
        <v>1643</v>
      </c>
      <c r="E5803">
        <v>593.9</v>
      </c>
      <c r="F5803">
        <v>589.9</v>
      </c>
      <c r="G5803">
        <f>VLOOKUP($D5803,Dummy!$C$2:$I$1194,4,FALSE)</f>
        <v>0</v>
      </c>
      <c r="H5803">
        <f>VLOOKUP($D5803,Dummy!$C$2:$I$1194,5,FALSE)</f>
        <v>0</v>
      </c>
      <c r="I5803">
        <f>VLOOKUP($D5803,Dummy!$C$2:$I$1194,6,FALSE)</f>
        <v>0</v>
      </c>
      <c r="J5803">
        <f>VLOOKUP($D5803,Dummy!$C$2:$I$1194,7,FALSE)</f>
        <v>0</v>
      </c>
      <c r="K5803">
        <f>VLOOKUP($B5803,'Distance from BP'!$A$1:$F$3179,3,FALSE)</f>
        <v>39.29</v>
      </c>
      <c r="L5803">
        <f>VLOOKUP($B5803,'Distance from BP'!$A$1:$F$3179,4,FALSE)</f>
        <v>46.91</v>
      </c>
      <c r="M5803">
        <f>VLOOKUP($B5803,'Distance from BP'!$A$1:$F$3179,5,FALSE)</f>
        <v>34.57</v>
      </c>
      <c r="N5803">
        <f>VLOOKUP($B5803,'Distance from BP'!$A$1:$F$3179,6,FALSE)</f>
        <v>29.58</v>
      </c>
      <c r="O5803" s="7">
        <f>VLOOKUP(B5803,'tax data'!$A$1:$M$3179,12,FALSE)</f>
        <v>5222120.270167267</v>
      </c>
    </row>
    <row r="5804" spans="1:15" x14ac:dyDescent="0.2">
      <c r="A5804" s="1">
        <v>45906</v>
      </c>
      <c r="B5804" t="s">
        <v>394</v>
      </c>
      <c r="C5804" t="s">
        <v>421</v>
      </c>
      <c r="D5804" t="s">
        <v>1644</v>
      </c>
      <c r="E5804">
        <v>590</v>
      </c>
      <c r="F5804">
        <v>589</v>
      </c>
      <c r="G5804">
        <f>VLOOKUP($D5804,Dummy!$C$2:$I$1194,4,FALSE)</f>
        <v>0</v>
      </c>
      <c r="H5804">
        <f>VLOOKUP($D5804,Dummy!$C$2:$I$1194,5,FALSE)</f>
        <v>0</v>
      </c>
      <c r="I5804">
        <f>VLOOKUP($D5804,Dummy!$C$2:$I$1194,6,FALSE)</f>
        <v>0</v>
      </c>
      <c r="J5804">
        <f>VLOOKUP($D5804,Dummy!$C$2:$I$1194,7,FALSE)</f>
        <v>0</v>
      </c>
      <c r="K5804">
        <f>VLOOKUP($B5804,'Distance from BP'!$A$1:$F$3179,3,FALSE)</f>
        <v>39.29</v>
      </c>
      <c r="L5804">
        <f>VLOOKUP($B5804,'Distance from BP'!$A$1:$F$3179,4,FALSE)</f>
        <v>46.91</v>
      </c>
      <c r="M5804">
        <f>VLOOKUP($B5804,'Distance from BP'!$A$1:$F$3179,5,FALSE)</f>
        <v>34.57</v>
      </c>
      <c r="N5804">
        <f>VLOOKUP($B5804,'Distance from BP'!$A$1:$F$3179,6,FALSE)</f>
        <v>29.58</v>
      </c>
      <c r="O5804" s="7">
        <f>VLOOKUP(B5804,'tax data'!$A$1:$M$3179,12,FALSE)</f>
        <v>5222120.270167267</v>
      </c>
    </row>
    <row r="5805" spans="1:15" x14ac:dyDescent="0.2">
      <c r="A5805" s="1">
        <v>45906</v>
      </c>
      <c r="B5805" t="s">
        <v>395</v>
      </c>
      <c r="C5805" t="s">
        <v>421</v>
      </c>
      <c r="D5805" t="s">
        <v>1645</v>
      </c>
      <c r="E5805">
        <v>592</v>
      </c>
      <c r="F5805">
        <v>589</v>
      </c>
      <c r="G5805">
        <f>VLOOKUP($D5805,Dummy!$C$2:$I$1194,4,FALSE)</f>
        <v>0</v>
      </c>
      <c r="H5805">
        <f>VLOOKUP($D5805,Dummy!$C$2:$I$1194,5,FALSE)</f>
        <v>0</v>
      </c>
      <c r="I5805">
        <f>VLOOKUP($D5805,Dummy!$C$2:$I$1194,6,FALSE)</f>
        <v>0</v>
      </c>
      <c r="J5805">
        <f>VLOOKUP($D5805,Dummy!$C$2:$I$1194,7,FALSE)</f>
        <v>0</v>
      </c>
      <c r="K5805">
        <f>VLOOKUP($B5805,'Distance from BP'!$A$1:$F$3179,3,FALSE)</f>
        <v>100.63</v>
      </c>
      <c r="L5805">
        <f>VLOOKUP($B5805,'Distance from BP'!$A$1:$F$3179,4,FALSE)</f>
        <v>116.85</v>
      </c>
      <c r="M5805">
        <f>VLOOKUP($B5805,'Distance from BP'!$A$1:$F$3179,5,FALSE)</f>
        <v>123.43</v>
      </c>
      <c r="N5805">
        <f>VLOOKUP($B5805,'Distance from BP'!$A$1:$F$3179,6,FALSE)</f>
        <v>110.58</v>
      </c>
      <c r="O5805" s="7">
        <f>VLOOKUP(B5805,'tax data'!$A$1:$M$3179,12,FALSE)</f>
        <v>4779367.3089641351</v>
      </c>
    </row>
    <row r="5806" spans="1:15" x14ac:dyDescent="0.2">
      <c r="A5806" s="1">
        <v>45906</v>
      </c>
      <c r="B5806" t="s">
        <v>395</v>
      </c>
      <c r="C5806" t="s">
        <v>426</v>
      </c>
      <c r="D5806" t="s">
        <v>1646</v>
      </c>
      <c r="E5806">
        <v>591.9</v>
      </c>
      <c r="F5806">
        <v>590.9</v>
      </c>
      <c r="G5806">
        <f>VLOOKUP($D5806,Dummy!$C$2:$I$1194,4,FALSE)</f>
        <v>0</v>
      </c>
      <c r="H5806">
        <f>VLOOKUP($D5806,Dummy!$C$2:$I$1194,5,FALSE)</f>
        <v>0</v>
      </c>
      <c r="I5806">
        <f>VLOOKUP($D5806,Dummy!$C$2:$I$1194,6,FALSE)</f>
        <v>0</v>
      </c>
      <c r="J5806">
        <f>VLOOKUP($D5806,Dummy!$C$2:$I$1194,7,FALSE)</f>
        <v>0</v>
      </c>
      <c r="K5806">
        <f>VLOOKUP($B5806,'Distance from BP'!$A$1:$F$3179,3,FALSE)</f>
        <v>100.63</v>
      </c>
      <c r="L5806">
        <f>VLOOKUP($B5806,'Distance from BP'!$A$1:$F$3179,4,FALSE)</f>
        <v>116.85</v>
      </c>
      <c r="M5806">
        <f>VLOOKUP($B5806,'Distance from BP'!$A$1:$F$3179,5,FALSE)</f>
        <v>123.43</v>
      </c>
      <c r="N5806">
        <f>VLOOKUP($B5806,'Distance from BP'!$A$1:$F$3179,6,FALSE)</f>
        <v>110.58</v>
      </c>
      <c r="O5806" s="7">
        <f>VLOOKUP(B5806,'tax data'!$A$1:$M$3179,12,FALSE)</f>
        <v>4779367.3089641351</v>
      </c>
    </row>
    <row r="5807" spans="1:15" x14ac:dyDescent="0.2">
      <c r="A5807" s="1">
        <v>45906</v>
      </c>
      <c r="B5807" t="s">
        <v>395</v>
      </c>
      <c r="C5807" t="s">
        <v>428</v>
      </c>
      <c r="D5807" t="s">
        <v>1647</v>
      </c>
      <c r="E5807">
        <v>593.9</v>
      </c>
      <c r="F5807">
        <v>590.9</v>
      </c>
      <c r="G5807">
        <f>VLOOKUP($D5807,Dummy!$C$2:$I$1194,4,FALSE)</f>
        <v>0</v>
      </c>
      <c r="H5807">
        <f>VLOOKUP($D5807,Dummy!$C$2:$I$1194,5,FALSE)</f>
        <v>0</v>
      </c>
      <c r="I5807">
        <f>VLOOKUP($D5807,Dummy!$C$2:$I$1194,6,FALSE)</f>
        <v>0</v>
      </c>
      <c r="J5807">
        <f>VLOOKUP($D5807,Dummy!$C$2:$I$1194,7,FALSE)</f>
        <v>0</v>
      </c>
      <c r="K5807">
        <f>VLOOKUP($B5807,'Distance from BP'!$A$1:$F$3179,3,FALSE)</f>
        <v>100.63</v>
      </c>
      <c r="L5807">
        <f>VLOOKUP($B5807,'Distance from BP'!$A$1:$F$3179,4,FALSE)</f>
        <v>116.85</v>
      </c>
      <c r="M5807">
        <f>VLOOKUP($B5807,'Distance from BP'!$A$1:$F$3179,5,FALSE)</f>
        <v>123.43</v>
      </c>
      <c r="N5807">
        <f>VLOOKUP($B5807,'Distance from BP'!$A$1:$F$3179,6,FALSE)</f>
        <v>110.58</v>
      </c>
      <c r="O5807" s="7">
        <f>VLOOKUP(B5807,'tax data'!$A$1:$M$3179,12,FALSE)</f>
        <v>4779367.3089641351</v>
      </c>
    </row>
    <row r="5808" spans="1:15" x14ac:dyDescent="0.2">
      <c r="A5808" s="1">
        <v>45906</v>
      </c>
      <c r="B5808" t="s">
        <v>395</v>
      </c>
      <c r="C5808" t="s">
        <v>422</v>
      </c>
      <c r="D5808" t="s">
        <v>1648</v>
      </c>
      <c r="E5808">
        <v>588</v>
      </c>
      <c r="F5808">
        <v>587</v>
      </c>
      <c r="G5808">
        <f>VLOOKUP($D5808,Dummy!$C$2:$I$1194,4,FALSE)</f>
        <v>0</v>
      </c>
      <c r="H5808">
        <f>VLOOKUP($D5808,Dummy!$C$2:$I$1194,5,FALSE)</f>
        <v>0</v>
      </c>
      <c r="I5808">
        <f>VLOOKUP($D5808,Dummy!$C$2:$I$1194,6,FALSE)</f>
        <v>0</v>
      </c>
      <c r="J5808">
        <f>VLOOKUP($D5808,Dummy!$C$2:$I$1194,7,FALSE)</f>
        <v>0</v>
      </c>
      <c r="K5808">
        <f>VLOOKUP($B5808,'Distance from BP'!$A$1:$F$3179,3,FALSE)</f>
        <v>100.63</v>
      </c>
      <c r="L5808">
        <f>VLOOKUP($B5808,'Distance from BP'!$A$1:$F$3179,4,FALSE)</f>
        <v>116.85</v>
      </c>
      <c r="M5808">
        <f>VLOOKUP($B5808,'Distance from BP'!$A$1:$F$3179,5,FALSE)</f>
        <v>123.43</v>
      </c>
      <c r="N5808">
        <f>VLOOKUP($B5808,'Distance from BP'!$A$1:$F$3179,6,FALSE)</f>
        <v>110.58</v>
      </c>
      <c r="O5808" s="7">
        <f>VLOOKUP(B5808,'tax data'!$A$1:$M$3179,12,FALSE)</f>
        <v>4779367.3089641351</v>
      </c>
    </row>
    <row r="5809" spans="1:15" x14ac:dyDescent="0.2">
      <c r="A5809" s="1">
        <v>45906</v>
      </c>
      <c r="B5809" t="s">
        <v>395</v>
      </c>
      <c r="C5809" t="s">
        <v>421</v>
      </c>
      <c r="D5809" t="s">
        <v>1649</v>
      </c>
      <c r="E5809">
        <v>590</v>
      </c>
      <c r="F5809">
        <v>589</v>
      </c>
      <c r="G5809">
        <f>VLOOKUP($D5809,Dummy!$C$2:$I$1194,4,FALSE)</f>
        <v>0</v>
      </c>
      <c r="H5809">
        <f>VLOOKUP($D5809,Dummy!$C$2:$I$1194,5,FALSE)</f>
        <v>0</v>
      </c>
      <c r="I5809">
        <f>VLOOKUP($D5809,Dummy!$C$2:$I$1194,6,FALSE)</f>
        <v>0</v>
      </c>
      <c r="J5809">
        <f>VLOOKUP($D5809,Dummy!$C$2:$I$1194,7,FALSE)</f>
        <v>0</v>
      </c>
      <c r="K5809">
        <f>VLOOKUP($B5809,'Distance from BP'!$A$1:$F$3179,3,FALSE)</f>
        <v>100.63</v>
      </c>
      <c r="L5809">
        <f>VLOOKUP($B5809,'Distance from BP'!$A$1:$F$3179,4,FALSE)</f>
        <v>116.85</v>
      </c>
      <c r="M5809">
        <f>VLOOKUP($B5809,'Distance from BP'!$A$1:$F$3179,5,FALSE)</f>
        <v>123.43</v>
      </c>
      <c r="N5809">
        <f>VLOOKUP($B5809,'Distance from BP'!$A$1:$F$3179,6,FALSE)</f>
        <v>110.58</v>
      </c>
      <c r="O5809" s="7">
        <f>VLOOKUP(B5809,'tax data'!$A$1:$M$3179,12,FALSE)</f>
        <v>4779367.3089641351</v>
      </c>
    </row>
    <row r="5810" spans="1:15" x14ac:dyDescent="0.2">
      <c r="A5810" s="1">
        <v>45906</v>
      </c>
      <c r="B5810" t="s">
        <v>395</v>
      </c>
      <c r="C5810" t="s">
        <v>428</v>
      </c>
      <c r="D5810" t="s">
        <v>1650</v>
      </c>
      <c r="E5810">
        <v>593.9</v>
      </c>
      <c r="F5810">
        <v>591.9</v>
      </c>
      <c r="G5810">
        <f>VLOOKUP($D5810,Dummy!$C$2:$I$1194,4,FALSE)</f>
        <v>0</v>
      </c>
      <c r="H5810">
        <f>VLOOKUP($D5810,Dummy!$C$2:$I$1194,5,FALSE)</f>
        <v>0</v>
      </c>
      <c r="I5810">
        <f>VLOOKUP($D5810,Dummy!$C$2:$I$1194,6,FALSE)</f>
        <v>0</v>
      </c>
      <c r="J5810">
        <f>VLOOKUP($D5810,Dummy!$C$2:$I$1194,7,FALSE)</f>
        <v>0</v>
      </c>
      <c r="K5810">
        <f>VLOOKUP($B5810,'Distance from BP'!$A$1:$F$3179,3,FALSE)</f>
        <v>100.63</v>
      </c>
      <c r="L5810">
        <f>VLOOKUP($B5810,'Distance from BP'!$A$1:$F$3179,4,FALSE)</f>
        <v>116.85</v>
      </c>
      <c r="M5810">
        <f>VLOOKUP($B5810,'Distance from BP'!$A$1:$F$3179,5,FALSE)</f>
        <v>123.43</v>
      </c>
      <c r="N5810">
        <f>VLOOKUP($B5810,'Distance from BP'!$A$1:$F$3179,6,FALSE)</f>
        <v>110.58</v>
      </c>
      <c r="O5810" s="7">
        <f>VLOOKUP(B5810,'tax data'!$A$1:$M$3179,12,FALSE)</f>
        <v>4779367.3089641351</v>
      </c>
    </row>
    <row r="5811" spans="1:15" x14ac:dyDescent="0.2">
      <c r="A5811" s="1">
        <v>45906</v>
      </c>
      <c r="B5811" t="s">
        <v>395</v>
      </c>
      <c r="C5811" t="s">
        <v>538</v>
      </c>
      <c r="D5811" t="s">
        <v>1651</v>
      </c>
      <c r="E5811">
        <v>580</v>
      </c>
      <c r="F5811" t="e">
        <v>#N/A</v>
      </c>
      <c r="G5811">
        <f>VLOOKUP($D5811,Dummy!$C$2:$I$1194,4,FALSE)</f>
        <v>0</v>
      </c>
      <c r="H5811">
        <f>VLOOKUP($D5811,Dummy!$C$2:$I$1194,5,FALSE)</f>
        <v>0</v>
      </c>
      <c r="I5811">
        <f>VLOOKUP($D5811,Dummy!$C$2:$I$1194,6,FALSE)</f>
        <v>0</v>
      </c>
      <c r="J5811">
        <f>VLOOKUP($D5811,Dummy!$C$2:$I$1194,7,FALSE)</f>
        <v>0</v>
      </c>
      <c r="K5811">
        <f>VLOOKUP($B5811,'Distance from BP'!$A$1:$F$3179,3,FALSE)</f>
        <v>100.63</v>
      </c>
      <c r="L5811">
        <f>VLOOKUP($B5811,'Distance from BP'!$A$1:$F$3179,4,FALSE)</f>
        <v>116.85</v>
      </c>
      <c r="M5811">
        <f>VLOOKUP($B5811,'Distance from BP'!$A$1:$F$3179,5,FALSE)</f>
        <v>123.43</v>
      </c>
      <c r="N5811">
        <f>VLOOKUP($B5811,'Distance from BP'!$A$1:$F$3179,6,FALSE)</f>
        <v>110.58</v>
      </c>
      <c r="O5811" s="7">
        <f>VLOOKUP(B5811,'tax data'!$A$1:$M$3179,12,FALSE)</f>
        <v>4779367.3089641351</v>
      </c>
    </row>
    <row r="5812" spans="1:15" x14ac:dyDescent="0.2">
      <c r="A5812" s="1">
        <v>45906</v>
      </c>
      <c r="B5812" t="s">
        <v>395</v>
      </c>
      <c r="C5812" t="s">
        <v>428</v>
      </c>
      <c r="D5812" t="s">
        <v>1652</v>
      </c>
      <c r="E5812">
        <v>593.9</v>
      </c>
      <c r="F5812">
        <v>590.9</v>
      </c>
      <c r="G5812">
        <f>VLOOKUP($D5812,Dummy!$C$2:$I$1194,4,FALSE)</f>
        <v>0</v>
      </c>
      <c r="H5812">
        <f>VLOOKUP($D5812,Dummy!$C$2:$I$1194,5,FALSE)</f>
        <v>0</v>
      </c>
      <c r="I5812">
        <f>VLOOKUP($D5812,Dummy!$C$2:$I$1194,6,FALSE)</f>
        <v>0</v>
      </c>
      <c r="J5812">
        <f>VLOOKUP($D5812,Dummy!$C$2:$I$1194,7,FALSE)</f>
        <v>0</v>
      </c>
      <c r="K5812">
        <f>VLOOKUP($B5812,'Distance from BP'!$A$1:$F$3179,3,FALSE)</f>
        <v>100.63</v>
      </c>
      <c r="L5812">
        <f>VLOOKUP($B5812,'Distance from BP'!$A$1:$F$3179,4,FALSE)</f>
        <v>116.85</v>
      </c>
      <c r="M5812">
        <f>VLOOKUP($B5812,'Distance from BP'!$A$1:$F$3179,5,FALSE)</f>
        <v>123.43</v>
      </c>
      <c r="N5812">
        <f>VLOOKUP($B5812,'Distance from BP'!$A$1:$F$3179,6,FALSE)</f>
        <v>110.58</v>
      </c>
      <c r="O5812" s="7">
        <f>VLOOKUP(B5812,'tax data'!$A$1:$M$3179,12,FALSE)</f>
        <v>4779367.3089641351</v>
      </c>
    </row>
    <row r="5813" spans="1:15" x14ac:dyDescent="0.2">
      <c r="A5813" s="1">
        <v>45906</v>
      </c>
      <c r="B5813" t="s">
        <v>395</v>
      </c>
      <c r="C5813" t="s">
        <v>426</v>
      </c>
      <c r="D5813" t="s">
        <v>1653</v>
      </c>
      <c r="E5813">
        <v>591.9</v>
      </c>
      <c r="F5813">
        <v>590.9</v>
      </c>
      <c r="G5813">
        <f>VLOOKUP($D5813,Dummy!$C$2:$I$1194,4,FALSE)</f>
        <v>0</v>
      </c>
      <c r="H5813">
        <f>VLOOKUP($D5813,Dummy!$C$2:$I$1194,5,FALSE)</f>
        <v>0</v>
      </c>
      <c r="I5813">
        <f>VLOOKUP($D5813,Dummy!$C$2:$I$1194,6,FALSE)</f>
        <v>0</v>
      </c>
      <c r="J5813">
        <f>VLOOKUP($D5813,Dummy!$C$2:$I$1194,7,FALSE)</f>
        <v>0</v>
      </c>
      <c r="K5813">
        <f>VLOOKUP($B5813,'Distance from BP'!$A$1:$F$3179,3,FALSE)</f>
        <v>100.63</v>
      </c>
      <c r="L5813">
        <f>VLOOKUP($B5813,'Distance from BP'!$A$1:$F$3179,4,FALSE)</f>
        <v>116.85</v>
      </c>
      <c r="M5813">
        <f>VLOOKUP($B5813,'Distance from BP'!$A$1:$F$3179,5,FALSE)</f>
        <v>123.43</v>
      </c>
      <c r="N5813">
        <f>VLOOKUP($B5813,'Distance from BP'!$A$1:$F$3179,6,FALSE)</f>
        <v>110.58</v>
      </c>
      <c r="O5813" s="7">
        <f>VLOOKUP(B5813,'tax data'!$A$1:$M$3179,12,FALSE)</f>
        <v>4779367.3089641351</v>
      </c>
    </row>
    <row r="5814" spans="1:15" x14ac:dyDescent="0.2">
      <c r="A5814" s="1">
        <v>45906</v>
      </c>
      <c r="B5814" t="s">
        <v>395</v>
      </c>
      <c r="C5814" t="s">
        <v>422</v>
      </c>
      <c r="D5814" t="s">
        <v>1654</v>
      </c>
      <c r="E5814">
        <v>588</v>
      </c>
      <c r="F5814">
        <v>587</v>
      </c>
      <c r="G5814">
        <f>VLOOKUP($D5814,Dummy!$C$2:$I$1194,4,FALSE)</f>
        <v>0</v>
      </c>
      <c r="H5814">
        <f>VLOOKUP($D5814,Dummy!$C$2:$I$1194,5,FALSE)</f>
        <v>0</v>
      </c>
      <c r="I5814">
        <f>VLOOKUP($D5814,Dummy!$C$2:$I$1194,6,FALSE)</f>
        <v>0</v>
      </c>
      <c r="J5814">
        <f>VLOOKUP($D5814,Dummy!$C$2:$I$1194,7,FALSE)</f>
        <v>0</v>
      </c>
      <c r="K5814">
        <f>VLOOKUP($B5814,'Distance from BP'!$A$1:$F$3179,3,FALSE)</f>
        <v>100.63</v>
      </c>
      <c r="L5814">
        <f>VLOOKUP($B5814,'Distance from BP'!$A$1:$F$3179,4,FALSE)</f>
        <v>116.85</v>
      </c>
      <c r="M5814">
        <f>VLOOKUP($B5814,'Distance from BP'!$A$1:$F$3179,5,FALSE)</f>
        <v>123.43</v>
      </c>
      <c r="N5814">
        <f>VLOOKUP($B5814,'Distance from BP'!$A$1:$F$3179,6,FALSE)</f>
        <v>110.58</v>
      </c>
      <c r="O5814" s="7">
        <f>VLOOKUP(B5814,'tax data'!$A$1:$M$3179,12,FALSE)</f>
        <v>4779367.3089641351</v>
      </c>
    </row>
    <row r="5815" spans="1:15" x14ac:dyDescent="0.2">
      <c r="A5815" s="1">
        <v>45906</v>
      </c>
      <c r="B5815" t="s">
        <v>395</v>
      </c>
      <c r="C5815" t="s">
        <v>427</v>
      </c>
      <c r="D5815" t="s">
        <v>1655</v>
      </c>
      <c r="E5815">
        <v>577</v>
      </c>
      <c r="F5815">
        <v>580</v>
      </c>
      <c r="G5815">
        <f>VLOOKUP($D5815,Dummy!$C$2:$I$1194,4,FALSE)</f>
        <v>0</v>
      </c>
      <c r="H5815">
        <f>VLOOKUP($D5815,Dummy!$C$2:$I$1194,5,FALSE)</f>
        <v>0</v>
      </c>
      <c r="I5815">
        <f>VLOOKUP($D5815,Dummy!$C$2:$I$1194,6,FALSE)</f>
        <v>0</v>
      </c>
      <c r="J5815">
        <f>VLOOKUP($D5815,Dummy!$C$2:$I$1194,7,FALSE)</f>
        <v>0</v>
      </c>
      <c r="K5815">
        <f>VLOOKUP($B5815,'Distance from BP'!$A$1:$F$3179,3,FALSE)</f>
        <v>100.63</v>
      </c>
      <c r="L5815">
        <f>VLOOKUP($B5815,'Distance from BP'!$A$1:$F$3179,4,FALSE)</f>
        <v>116.85</v>
      </c>
      <c r="M5815">
        <f>VLOOKUP($B5815,'Distance from BP'!$A$1:$F$3179,5,FALSE)</f>
        <v>123.43</v>
      </c>
      <c r="N5815">
        <f>VLOOKUP($B5815,'Distance from BP'!$A$1:$F$3179,6,FALSE)</f>
        <v>110.58</v>
      </c>
      <c r="O5815" s="7">
        <f>VLOOKUP(B5815,'tax data'!$A$1:$M$3179,12,FALSE)</f>
        <v>4779367.3089641351</v>
      </c>
    </row>
    <row r="5816" spans="1:15" x14ac:dyDescent="0.2">
      <c r="A5816" s="1">
        <v>45906</v>
      </c>
      <c r="B5816" t="s">
        <v>395</v>
      </c>
      <c r="C5816" t="s">
        <v>421</v>
      </c>
      <c r="D5816" t="s">
        <v>1656</v>
      </c>
      <c r="E5816">
        <v>590</v>
      </c>
      <c r="F5816">
        <v>589</v>
      </c>
      <c r="G5816">
        <f>VLOOKUP($D5816,Dummy!$C$2:$I$1194,4,FALSE)</f>
        <v>0</v>
      </c>
      <c r="H5816">
        <f>VLOOKUP($D5816,Dummy!$C$2:$I$1194,5,FALSE)</f>
        <v>0</v>
      </c>
      <c r="I5816">
        <f>VLOOKUP($D5816,Dummy!$C$2:$I$1194,6,FALSE)</f>
        <v>0</v>
      </c>
      <c r="J5816">
        <f>VLOOKUP($D5816,Dummy!$C$2:$I$1194,7,FALSE)</f>
        <v>0</v>
      </c>
      <c r="K5816">
        <f>VLOOKUP($B5816,'Distance from BP'!$A$1:$F$3179,3,FALSE)</f>
        <v>100.63</v>
      </c>
      <c r="L5816">
        <f>VLOOKUP($B5816,'Distance from BP'!$A$1:$F$3179,4,FALSE)</f>
        <v>116.85</v>
      </c>
      <c r="M5816">
        <f>VLOOKUP($B5816,'Distance from BP'!$A$1:$F$3179,5,FALSE)</f>
        <v>123.43</v>
      </c>
      <c r="N5816">
        <f>VLOOKUP($B5816,'Distance from BP'!$A$1:$F$3179,6,FALSE)</f>
        <v>110.58</v>
      </c>
      <c r="O5816" s="7">
        <f>VLOOKUP(B5816,'tax data'!$A$1:$M$3179,12,FALSE)</f>
        <v>4779367.3089641351</v>
      </c>
    </row>
    <row r="5817" spans="1:15" x14ac:dyDescent="0.2">
      <c r="A5817" s="1">
        <v>45906</v>
      </c>
      <c r="B5817" t="s">
        <v>396</v>
      </c>
      <c r="C5817" t="s">
        <v>421</v>
      </c>
      <c r="D5817" t="s">
        <v>1657</v>
      </c>
      <c r="E5817">
        <v>590</v>
      </c>
      <c r="F5817">
        <v>589</v>
      </c>
      <c r="G5817">
        <f>VLOOKUP($D5817,Dummy!$C$2:$I$1194,4,FALSE)</f>
        <v>0</v>
      </c>
      <c r="H5817">
        <f>VLOOKUP($D5817,Dummy!$C$2:$I$1194,5,FALSE)</f>
        <v>0</v>
      </c>
      <c r="I5817">
        <f>VLOOKUP($D5817,Dummy!$C$2:$I$1194,6,FALSE)</f>
        <v>0</v>
      </c>
      <c r="J5817">
        <f>VLOOKUP($D5817,Dummy!$C$2:$I$1194,7,FALSE)</f>
        <v>0</v>
      </c>
      <c r="K5817">
        <f>VLOOKUP($B5817,'Distance from BP'!$A$1:$F$3179,3,FALSE)</f>
        <v>58.95</v>
      </c>
      <c r="L5817">
        <f>VLOOKUP($B5817,'Distance from BP'!$A$1:$F$3179,4,FALSE)</f>
        <v>64.95</v>
      </c>
      <c r="M5817">
        <f>VLOOKUP($B5817,'Distance from BP'!$A$1:$F$3179,5,FALSE)</f>
        <v>49.63</v>
      </c>
      <c r="N5817">
        <f>VLOOKUP($B5817,'Distance from BP'!$A$1:$F$3179,6,FALSE)</f>
        <v>44.15</v>
      </c>
      <c r="O5817" s="7">
        <f>VLOOKUP(B5817,'tax data'!$A$1:$M$3179,12,FALSE)</f>
        <v>3805768.5635593222</v>
      </c>
    </row>
    <row r="5818" spans="1:15" x14ac:dyDescent="0.2">
      <c r="A5818" s="1">
        <v>45906</v>
      </c>
      <c r="B5818" t="s">
        <v>397</v>
      </c>
      <c r="C5818" t="s">
        <v>421</v>
      </c>
      <c r="D5818" t="s">
        <v>1658</v>
      </c>
      <c r="E5818">
        <v>590</v>
      </c>
      <c r="F5818">
        <v>589</v>
      </c>
      <c r="G5818">
        <f>VLOOKUP($D5818,Dummy!$C$2:$I$1194,4,FALSE)</f>
        <v>0</v>
      </c>
      <c r="H5818">
        <f>VLOOKUP($D5818,Dummy!$C$2:$I$1194,5,FALSE)</f>
        <v>0</v>
      </c>
      <c r="I5818">
        <f>VLOOKUP($D5818,Dummy!$C$2:$I$1194,6,FALSE)</f>
        <v>0</v>
      </c>
      <c r="J5818">
        <f>VLOOKUP($D5818,Dummy!$C$2:$I$1194,7,FALSE)</f>
        <v>0</v>
      </c>
      <c r="K5818">
        <f>VLOOKUP($B5818,'Distance from BP'!$A$1:$F$3179,3,FALSE)</f>
        <v>49.12</v>
      </c>
      <c r="L5818">
        <f>VLOOKUP($B5818,'Distance from BP'!$A$1:$F$3179,4,FALSE)</f>
        <v>65.62</v>
      </c>
      <c r="M5818">
        <f>VLOOKUP($B5818,'Distance from BP'!$A$1:$F$3179,5,FALSE)</f>
        <v>44.69</v>
      </c>
      <c r="N5818">
        <f>VLOOKUP($B5818,'Distance from BP'!$A$1:$F$3179,6,FALSE)</f>
        <v>36.340000000000003</v>
      </c>
      <c r="O5818" s="7">
        <f>VLOOKUP(B5818,'tax data'!$A$1:$M$3179,12,FALSE)</f>
        <v>4463674.5226780437</v>
      </c>
    </row>
    <row r="5819" spans="1:15" x14ac:dyDescent="0.2">
      <c r="A5819" s="1">
        <v>45906</v>
      </c>
      <c r="B5819" t="s">
        <v>397</v>
      </c>
      <c r="C5819" t="s">
        <v>421</v>
      </c>
      <c r="D5819" t="s">
        <v>1659</v>
      </c>
      <c r="E5819">
        <v>590</v>
      </c>
      <c r="F5819">
        <v>589</v>
      </c>
      <c r="G5819">
        <f>VLOOKUP($D5819,Dummy!$C$2:$I$1194,4,FALSE)</f>
        <v>0</v>
      </c>
      <c r="H5819">
        <f>VLOOKUP($D5819,Dummy!$C$2:$I$1194,5,FALSE)</f>
        <v>0</v>
      </c>
      <c r="I5819">
        <f>VLOOKUP($D5819,Dummy!$C$2:$I$1194,6,FALSE)</f>
        <v>0</v>
      </c>
      <c r="J5819">
        <f>VLOOKUP($D5819,Dummy!$C$2:$I$1194,7,FALSE)</f>
        <v>0</v>
      </c>
      <c r="K5819">
        <f>VLOOKUP($B5819,'Distance from BP'!$A$1:$F$3179,3,FALSE)</f>
        <v>49.12</v>
      </c>
      <c r="L5819">
        <f>VLOOKUP($B5819,'Distance from BP'!$A$1:$F$3179,4,FALSE)</f>
        <v>65.62</v>
      </c>
      <c r="M5819">
        <f>VLOOKUP($B5819,'Distance from BP'!$A$1:$F$3179,5,FALSE)</f>
        <v>44.69</v>
      </c>
      <c r="N5819">
        <f>VLOOKUP($B5819,'Distance from BP'!$A$1:$F$3179,6,FALSE)</f>
        <v>36.340000000000003</v>
      </c>
      <c r="O5819" s="7">
        <f>VLOOKUP(B5819,'tax data'!$A$1:$M$3179,12,FALSE)</f>
        <v>4463674.5226780437</v>
      </c>
    </row>
    <row r="5820" spans="1:15" x14ac:dyDescent="0.2">
      <c r="A5820" s="1">
        <v>45906</v>
      </c>
      <c r="B5820" t="s">
        <v>397</v>
      </c>
      <c r="C5820" t="s">
        <v>428</v>
      </c>
      <c r="D5820" t="s">
        <v>1660</v>
      </c>
      <c r="E5820">
        <v>593.9</v>
      </c>
      <c r="F5820">
        <v>589.9</v>
      </c>
      <c r="G5820">
        <f>VLOOKUP($D5820,Dummy!$C$2:$I$1194,4,FALSE)</f>
        <v>0</v>
      </c>
      <c r="H5820">
        <f>VLOOKUP($D5820,Dummy!$C$2:$I$1194,5,FALSE)</f>
        <v>0</v>
      </c>
      <c r="I5820">
        <f>VLOOKUP($D5820,Dummy!$C$2:$I$1194,6,FALSE)</f>
        <v>0</v>
      </c>
      <c r="J5820">
        <f>VLOOKUP($D5820,Dummy!$C$2:$I$1194,7,FALSE)</f>
        <v>0</v>
      </c>
      <c r="K5820">
        <f>VLOOKUP($B5820,'Distance from BP'!$A$1:$F$3179,3,FALSE)</f>
        <v>49.12</v>
      </c>
      <c r="L5820">
        <f>VLOOKUP($B5820,'Distance from BP'!$A$1:$F$3179,4,FALSE)</f>
        <v>65.62</v>
      </c>
      <c r="M5820">
        <f>VLOOKUP($B5820,'Distance from BP'!$A$1:$F$3179,5,FALSE)</f>
        <v>44.69</v>
      </c>
      <c r="N5820">
        <f>VLOOKUP($B5820,'Distance from BP'!$A$1:$F$3179,6,FALSE)</f>
        <v>36.340000000000003</v>
      </c>
      <c r="O5820" s="7">
        <f>VLOOKUP(B5820,'tax data'!$A$1:$M$3179,12,FALSE)</f>
        <v>4463674.5226780437</v>
      </c>
    </row>
    <row r="5821" spans="1:15" x14ac:dyDescent="0.2">
      <c r="A5821" s="1">
        <v>45906</v>
      </c>
      <c r="B5821" t="s">
        <v>398</v>
      </c>
      <c r="C5821" t="s">
        <v>428</v>
      </c>
      <c r="D5821" t="s">
        <v>1661</v>
      </c>
      <c r="E5821">
        <v>642.9</v>
      </c>
      <c r="F5821">
        <v>638.9</v>
      </c>
      <c r="G5821">
        <f>VLOOKUP($D5821,Dummy!$C$2:$I$1194,4,FALSE)</f>
        <v>1</v>
      </c>
      <c r="H5821">
        <f>VLOOKUP($D5821,Dummy!$C$2:$I$1194,5,FALSE)</f>
        <v>1</v>
      </c>
      <c r="I5821">
        <f>VLOOKUP($D5821,Dummy!$C$2:$I$1194,6,FALSE)</f>
        <v>1</v>
      </c>
      <c r="J5821">
        <f>VLOOKUP($D5821,Dummy!$C$2:$I$1194,7,FALSE)</f>
        <v>0</v>
      </c>
      <c r="K5821">
        <f>VLOOKUP($B5821,'Distance from BP'!$A$1:$F$3179,3,FALSE)</f>
        <v>49.43</v>
      </c>
      <c r="L5821">
        <f>VLOOKUP($B5821,'Distance from BP'!$A$1:$F$3179,4,FALSE)</f>
        <v>54.17</v>
      </c>
      <c r="M5821">
        <f>VLOOKUP($B5821,'Distance from BP'!$A$1:$F$3179,5,FALSE)</f>
        <v>49.11</v>
      </c>
      <c r="N5821">
        <f>VLOOKUP($B5821,'Distance from BP'!$A$1:$F$3179,6,FALSE)</f>
        <v>46.43</v>
      </c>
      <c r="O5821" s="7">
        <f>VLOOKUP(B5821,'tax data'!$A$1:$M$3179,12,FALSE)</f>
        <v>3903812.8530734633</v>
      </c>
    </row>
    <row r="5822" spans="1:15" x14ac:dyDescent="0.2">
      <c r="A5822" s="1">
        <v>45906</v>
      </c>
      <c r="B5822" t="s">
        <v>398</v>
      </c>
      <c r="C5822" t="s">
        <v>428</v>
      </c>
      <c r="D5822" t="s">
        <v>1662</v>
      </c>
      <c r="E5822">
        <v>642.9</v>
      </c>
      <c r="F5822">
        <v>638.9</v>
      </c>
      <c r="G5822">
        <f>VLOOKUP($D5822,Dummy!$C$2:$I$1194,4,FALSE)</f>
        <v>1</v>
      </c>
      <c r="H5822">
        <f>VLOOKUP($D5822,Dummy!$C$2:$I$1194,5,FALSE)</f>
        <v>1</v>
      </c>
      <c r="I5822">
        <f>VLOOKUP($D5822,Dummy!$C$2:$I$1194,6,FALSE)</f>
        <v>1</v>
      </c>
      <c r="J5822">
        <f>VLOOKUP($D5822,Dummy!$C$2:$I$1194,7,FALSE)</f>
        <v>0</v>
      </c>
      <c r="K5822">
        <f>VLOOKUP($B5822,'Distance from BP'!$A$1:$F$3179,3,FALSE)</f>
        <v>49.43</v>
      </c>
      <c r="L5822">
        <f>VLOOKUP($B5822,'Distance from BP'!$A$1:$F$3179,4,FALSE)</f>
        <v>54.17</v>
      </c>
      <c r="M5822">
        <f>VLOOKUP($B5822,'Distance from BP'!$A$1:$F$3179,5,FALSE)</f>
        <v>49.11</v>
      </c>
      <c r="N5822">
        <f>VLOOKUP($B5822,'Distance from BP'!$A$1:$F$3179,6,FALSE)</f>
        <v>46.43</v>
      </c>
      <c r="O5822" s="7">
        <f>VLOOKUP(B5822,'tax data'!$A$1:$M$3179,12,FALSE)</f>
        <v>3903812.8530734633</v>
      </c>
    </row>
    <row r="5823" spans="1:15" x14ac:dyDescent="0.2">
      <c r="A5823" s="1">
        <v>45906</v>
      </c>
      <c r="B5823" t="s">
        <v>399</v>
      </c>
      <c r="C5823" t="s">
        <v>421</v>
      </c>
      <c r="D5823" t="s">
        <v>1663</v>
      </c>
      <c r="E5823">
        <v>590</v>
      </c>
      <c r="F5823">
        <v>589</v>
      </c>
      <c r="G5823">
        <f>VLOOKUP($D5823,Dummy!$C$2:$I$1194,4,FALSE)</f>
        <v>0</v>
      </c>
      <c r="H5823">
        <f>VLOOKUP($D5823,Dummy!$C$2:$I$1194,5,FALSE)</f>
        <v>0</v>
      </c>
      <c r="I5823">
        <f>VLOOKUP($D5823,Dummy!$C$2:$I$1194,6,FALSE)</f>
        <v>0</v>
      </c>
      <c r="J5823">
        <f>VLOOKUP($D5823,Dummy!$C$2:$I$1194,7,FALSE)</f>
        <v>0</v>
      </c>
      <c r="K5823">
        <f>VLOOKUP($B5823,'Distance from BP'!$A$1:$F$3179,3,FALSE)</f>
        <v>170.43</v>
      </c>
      <c r="L5823">
        <f>VLOOKUP($B5823,'Distance from BP'!$A$1:$F$3179,4,FALSE)</f>
        <v>209.64</v>
      </c>
      <c r="M5823">
        <f>VLOOKUP($B5823,'Distance from BP'!$A$1:$F$3179,5,FALSE)</f>
        <v>254.15</v>
      </c>
      <c r="N5823">
        <f>VLOOKUP($B5823,'Distance from BP'!$A$1:$F$3179,6,FALSE)</f>
        <v>239.07</v>
      </c>
      <c r="O5823" s="7">
        <f>VLOOKUP(B5823,'tax data'!$A$1:$M$3179,12,FALSE)</f>
        <v>3178103.2565331012</v>
      </c>
    </row>
    <row r="5824" spans="1:15" x14ac:dyDescent="0.2">
      <c r="A5824" s="1">
        <v>45906</v>
      </c>
      <c r="B5824" t="s">
        <v>400</v>
      </c>
      <c r="C5824" t="s">
        <v>421</v>
      </c>
      <c r="D5824" t="s">
        <v>1664</v>
      </c>
      <c r="E5824">
        <v>590</v>
      </c>
      <c r="F5824">
        <v>589</v>
      </c>
      <c r="G5824">
        <f>VLOOKUP($D5824,Dummy!$C$2:$I$1194,4,FALSE)</f>
        <v>0</v>
      </c>
      <c r="H5824">
        <f>VLOOKUP($D5824,Dummy!$C$2:$I$1194,5,FALSE)</f>
        <v>0</v>
      </c>
      <c r="I5824">
        <f>VLOOKUP($D5824,Dummy!$C$2:$I$1194,6,FALSE)</f>
        <v>0</v>
      </c>
      <c r="J5824">
        <f>VLOOKUP($D5824,Dummy!$C$2:$I$1194,7,FALSE)</f>
        <v>0</v>
      </c>
      <c r="K5824">
        <f>VLOOKUP($B5824,'Distance from BP'!$A$1:$F$3179,3,FALSE)</f>
        <v>81.38</v>
      </c>
      <c r="L5824">
        <f>VLOOKUP($B5824,'Distance from BP'!$A$1:$F$3179,4,FALSE)</f>
        <v>93.63</v>
      </c>
      <c r="M5824">
        <f>VLOOKUP($B5824,'Distance from BP'!$A$1:$F$3179,5,FALSE)</f>
        <v>96.01</v>
      </c>
      <c r="N5824">
        <f>VLOOKUP($B5824,'Distance from BP'!$A$1:$F$3179,6,FALSE)</f>
        <v>87.56</v>
      </c>
      <c r="O5824" s="7">
        <f>VLOOKUP(B5824,'tax data'!$A$1:$M$3179,12,FALSE)</f>
        <v>4023841.9655723725</v>
      </c>
    </row>
    <row r="5825" spans="1:15" x14ac:dyDescent="0.2">
      <c r="A5825" s="1">
        <v>45906</v>
      </c>
      <c r="B5825" t="s">
        <v>400</v>
      </c>
      <c r="C5825" t="s">
        <v>422</v>
      </c>
      <c r="D5825" t="s">
        <v>1665</v>
      </c>
      <c r="E5825">
        <v>590</v>
      </c>
      <c r="F5825">
        <v>589</v>
      </c>
      <c r="G5825">
        <f>VLOOKUP($D5825,Dummy!$C$2:$I$1194,4,FALSE)</f>
        <v>0</v>
      </c>
      <c r="H5825">
        <f>VLOOKUP($D5825,Dummy!$C$2:$I$1194,5,FALSE)</f>
        <v>0</v>
      </c>
      <c r="I5825">
        <f>VLOOKUP($D5825,Dummy!$C$2:$I$1194,6,FALSE)</f>
        <v>0</v>
      </c>
      <c r="J5825">
        <f>VLOOKUP($D5825,Dummy!$C$2:$I$1194,7,FALSE)</f>
        <v>0</v>
      </c>
      <c r="K5825">
        <f>VLOOKUP($B5825,'Distance from BP'!$A$1:$F$3179,3,FALSE)</f>
        <v>81.38</v>
      </c>
      <c r="L5825">
        <f>VLOOKUP($B5825,'Distance from BP'!$A$1:$F$3179,4,FALSE)</f>
        <v>93.63</v>
      </c>
      <c r="M5825">
        <f>VLOOKUP($B5825,'Distance from BP'!$A$1:$F$3179,5,FALSE)</f>
        <v>96.01</v>
      </c>
      <c r="N5825">
        <f>VLOOKUP($B5825,'Distance from BP'!$A$1:$F$3179,6,FALSE)</f>
        <v>87.56</v>
      </c>
      <c r="O5825" s="7">
        <f>VLOOKUP(B5825,'tax data'!$A$1:$M$3179,12,FALSE)</f>
        <v>4023841.9655723725</v>
      </c>
    </row>
    <row r="5826" spans="1:15" x14ac:dyDescent="0.2">
      <c r="A5826" s="1">
        <v>45906</v>
      </c>
      <c r="B5826" t="s">
        <v>400</v>
      </c>
      <c r="C5826" t="s">
        <v>426</v>
      </c>
      <c r="D5826" t="s">
        <v>1666</v>
      </c>
      <c r="E5826">
        <v>591.9</v>
      </c>
      <c r="F5826">
        <v>590.9</v>
      </c>
      <c r="G5826">
        <f>VLOOKUP($D5826,Dummy!$C$2:$I$1194,4,FALSE)</f>
        <v>0</v>
      </c>
      <c r="H5826">
        <f>VLOOKUP($D5826,Dummy!$C$2:$I$1194,5,FALSE)</f>
        <v>0</v>
      </c>
      <c r="I5826">
        <f>VLOOKUP($D5826,Dummy!$C$2:$I$1194,6,FALSE)</f>
        <v>0</v>
      </c>
      <c r="J5826">
        <f>VLOOKUP($D5826,Dummy!$C$2:$I$1194,7,FALSE)</f>
        <v>0</v>
      </c>
      <c r="K5826">
        <f>VLOOKUP($B5826,'Distance from BP'!$A$1:$F$3179,3,FALSE)</f>
        <v>81.38</v>
      </c>
      <c r="L5826">
        <f>VLOOKUP($B5826,'Distance from BP'!$A$1:$F$3179,4,FALSE)</f>
        <v>93.63</v>
      </c>
      <c r="M5826">
        <f>VLOOKUP($B5826,'Distance from BP'!$A$1:$F$3179,5,FALSE)</f>
        <v>96.01</v>
      </c>
      <c r="N5826">
        <f>VLOOKUP($B5826,'Distance from BP'!$A$1:$F$3179,6,FALSE)</f>
        <v>87.56</v>
      </c>
      <c r="O5826" s="7">
        <f>VLOOKUP(B5826,'tax data'!$A$1:$M$3179,12,FALSE)</f>
        <v>4023841.9655723725</v>
      </c>
    </row>
    <row r="5827" spans="1:15" x14ac:dyDescent="0.2">
      <c r="A5827" s="1">
        <v>45906</v>
      </c>
      <c r="B5827" t="s">
        <v>400</v>
      </c>
      <c r="C5827" t="s">
        <v>421</v>
      </c>
      <c r="D5827" t="s">
        <v>1667</v>
      </c>
      <c r="E5827">
        <v>590</v>
      </c>
      <c r="F5827">
        <v>589</v>
      </c>
      <c r="G5827">
        <f>VLOOKUP($D5827,Dummy!$C$2:$I$1194,4,FALSE)</f>
        <v>0</v>
      </c>
      <c r="H5827">
        <f>VLOOKUP($D5827,Dummy!$C$2:$I$1194,5,FALSE)</f>
        <v>0</v>
      </c>
      <c r="I5827">
        <f>VLOOKUP($D5827,Dummy!$C$2:$I$1194,6,FALSE)</f>
        <v>0</v>
      </c>
      <c r="J5827">
        <f>VLOOKUP($D5827,Dummy!$C$2:$I$1194,7,FALSE)</f>
        <v>0</v>
      </c>
      <c r="K5827">
        <f>VLOOKUP($B5827,'Distance from BP'!$A$1:$F$3179,3,FALSE)</f>
        <v>81.38</v>
      </c>
      <c r="L5827">
        <f>VLOOKUP($B5827,'Distance from BP'!$A$1:$F$3179,4,FALSE)</f>
        <v>93.63</v>
      </c>
      <c r="M5827">
        <f>VLOOKUP($B5827,'Distance from BP'!$A$1:$F$3179,5,FALSE)</f>
        <v>96.01</v>
      </c>
      <c r="N5827">
        <f>VLOOKUP($B5827,'Distance from BP'!$A$1:$F$3179,6,FALSE)</f>
        <v>87.56</v>
      </c>
      <c r="O5827" s="7">
        <f>VLOOKUP(B5827,'tax data'!$A$1:$M$3179,12,FALSE)</f>
        <v>4023841.9655723725</v>
      </c>
    </row>
    <row r="5828" spans="1:15" x14ac:dyDescent="0.2">
      <c r="A5828" s="1">
        <v>45906</v>
      </c>
      <c r="B5828" t="s">
        <v>401</v>
      </c>
      <c r="C5828" t="s">
        <v>508</v>
      </c>
      <c r="D5828" t="s">
        <v>1668</v>
      </c>
      <c r="E5828">
        <v>593</v>
      </c>
      <c r="F5828">
        <v>588</v>
      </c>
      <c r="G5828">
        <f>VLOOKUP($D5828,Dummy!$C$2:$I$1194,4,FALSE)</f>
        <v>0</v>
      </c>
      <c r="H5828">
        <f>VLOOKUP($D5828,Dummy!$C$2:$I$1194,5,FALSE)</f>
        <v>0</v>
      </c>
      <c r="I5828">
        <f>VLOOKUP($D5828,Dummy!$C$2:$I$1194,6,FALSE)</f>
        <v>0</v>
      </c>
      <c r="J5828">
        <f>VLOOKUP($D5828,Dummy!$C$2:$I$1194,7,FALSE)</f>
        <v>0</v>
      </c>
      <c r="K5828">
        <f>VLOOKUP($B5828,'Distance from BP'!$A$1:$F$3179,3,FALSE)</f>
        <v>180.01</v>
      </c>
      <c r="L5828">
        <f>VLOOKUP($B5828,'Distance from BP'!$A$1:$F$3179,4,FALSE)</f>
        <v>222.43</v>
      </c>
      <c r="M5828">
        <f>VLOOKUP($B5828,'Distance from BP'!$A$1:$F$3179,5,FALSE)</f>
        <v>292.08999999999997</v>
      </c>
      <c r="N5828">
        <f>VLOOKUP($B5828,'Distance from BP'!$A$1:$F$3179,6,FALSE)</f>
        <v>280.52999999999997</v>
      </c>
      <c r="O5828" s="7">
        <f>VLOOKUP(B5828,'tax data'!$A$1:$M$3179,12,FALSE)</f>
        <v>3760581.6505681816</v>
      </c>
    </row>
    <row r="5829" spans="1:15" x14ac:dyDescent="0.2">
      <c r="A5829" s="1">
        <v>45906</v>
      </c>
      <c r="B5829" t="s">
        <v>401</v>
      </c>
      <c r="C5829" t="s">
        <v>471</v>
      </c>
      <c r="D5829" t="s">
        <v>1669</v>
      </c>
      <c r="E5829">
        <v>580</v>
      </c>
      <c r="F5829">
        <v>586</v>
      </c>
      <c r="G5829">
        <f>VLOOKUP($D5829,Dummy!$C$2:$I$1194,4,FALSE)</f>
        <v>0</v>
      </c>
      <c r="H5829">
        <f>VLOOKUP($D5829,Dummy!$C$2:$I$1194,5,FALSE)</f>
        <v>0</v>
      </c>
      <c r="I5829">
        <f>VLOOKUP($D5829,Dummy!$C$2:$I$1194,6,FALSE)</f>
        <v>0</v>
      </c>
      <c r="J5829">
        <f>VLOOKUP($D5829,Dummy!$C$2:$I$1194,7,FALSE)</f>
        <v>0</v>
      </c>
      <c r="K5829">
        <f>VLOOKUP($B5829,'Distance from BP'!$A$1:$F$3179,3,FALSE)</f>
        <v>180.01</v>
      </c>
      <c r="L5829">
        <f>VLOOKUP($B5829,'Distance from BP'!$A$1:$F$3179,4,FALSE)</f>
        <v>222.43</v>
      </c>
      <c r="M5829">
        <f>VLOOKUP($B5829,'Distance from BP'!$A$1:$F$3179,5,FALSE)</f>
        <v>292.08999999999997</v>
      </c>
      <c r="N5829">
        <f>VLOOKUP($B5829,'Distance from BP'!$A$1:$F$3179,6,FALSE)</f>
        <v>280.52999999999997</v>
      </c>
      <c r="O5829" s="7">
        <f>VLOOKUP(B5829,'tax data'!$A$1:$M$3179,12,FALSE)</f>
        <v>3760581.6505681816</v>
      </c>
    </row>
    <row r="5830" spans="1:15" x14ac:dyDescent="0.2">
      <c r="A5830" s="1">
        <v>45906</v>
      </c>
      <c r="B5830" t="s">
        <v>401</v>
      </c>
      <c r="C5830" t="s">
        <v>421</v>
      </c>
      <c r="D5830" t="s">
        <v>1670</v>
      </c>
      <c r="E5830">
        <v>593</v>
      </c>
      <c r="F5830">
        <v>589</v>
      </c>
      <c r="G5830">
        <f>VLOOKUP($D5830,Dummy!$C$2:$I$1194,4,FALSE)</f>
        <v>0</v>
      </c>
      <c r="H5830">
        <f>VLOOKUP($D5830,Dummy!$C$2:$I$1194,5,FALSE)</f>
        <v>0</v>
      </c>
      <c r="I5830">
        <f>VLOOKUP($D5830,Dummy!$C$2:$I$1194,6,FALSE)</f>
        <v>0</v>
      </c>
      <c r="J5830">
        <f>VLOOKUP($D5830,Dummy!$C$2:$I$1194,7,FALSE)</f>
        <v>0</v>
      </c>
      <c r="K5830">
        <f>VLOOKUP($B5830,'Distance from BP'!$A$1:$F$3179,3,FALSE)</f>
        <v>180.01</v>
      </c>
      <c r="L5830">
        <f>VLOOKUP($B5830,'Distance from BP'!$A$1:$F$3179,4,FALSE)</f>
        <v>222.43</v>
      </c>
      <c r="M5830">
        <f>VLOOKUP($B5830,'Distance from BP'!$A$1:$F$3179,5,FALSE)</f>
        <v>292.08999999999997</v>
      </c>
      <c r="N5830">
        <f>VLOOKUP($B5830,'Distance from BP'!$A$1:$F$3179,6,FALSE)</f>
        <v>280.52999999999997</v>
      </c>
      <c r="O5830" s="7">
        <f>VLOOKUP(B5830,'tax data'!$A$1:$M$3179,12,FALSE)</f>
        <v>3760581.6505681816</v>
      </c>
    </row>
    <row r="5831" spans="1:15" x14ac:dyDescent="0.2">
      <c r="A5831" s="1">
        <v>45906</v>
      </c>
      <c r="B5831" t="s">
        <v>402</v>
      </c>
      <c r="C5831" t="s">
        <v>422</v>
      </c>
      <c r="D5831" t="s">
        <v>1671</v>
      </c>
      <c r="E5831">
        <v>589</v>
      </c>
      <c r="F5831">
        <v>588</v>
      </c>
      <c r="G5831">
        <f>VLOOKUP($D5831,Dummy!$C$2:$I$1194,4,FALSE)</f>
        <v>0</v>
      </c>
      <c r="H5831">
        <f>VLOOKUP($D5831,Dummy!$C$2:$I$1194,5,FALSE)</f>
        <v>0</v>
      </c>
      <c r="I5831">
        <f>VLOOKUP($D5831,Dummy!$C$2:$I$1194,6,FALSE)</f>
        <v>0</v>
      </c>
      <c r="J5831">
        <f>VLOOKUP($D5831,Dummy!$C$2:$I$1194,7,FALSE)</f>
        <v>0</v>
      </c>
      <c r="K5831">
        <f>VLOOKUP($B5831,'Distance from BP'!$A$1:$F$3179,3,FALSE)</f>
        <v>58.24</v>
      </c>
      <c r="L5831">
        <f>VLOOKUP($B5831,'Distance from BP'!$A$1:$F$3179,4,FALSE)</f>
        <v>62.4</v>
      </c>
      <c r="M5831">
        <f>VLOOKUP($B5831,'Distance from BP'!$A$1:$F$3179,5,FALSE)</f>
        <v>70.16</v>
      </c>
      <c r="N5831">
        <f>VLOOKUP($B5831,'Distance from BP'!$A$1:$F$3179,6,FALSE)</f>
        <v>67.540000000000006</v>
      </c>
      <c r="O5831" s="7">
        <f>VLOOKUP(B5831,'tax data'!$A$1:$M$3179,12,FALSE)</f>
        <v>4858084.7620817842</v>
      </c>
    </row>
    <row r="5832" spans="1:15" x14ac:dyDescent="0.2">
      <c r="A5832" s="1">
        <v>45906</v>
      </c>
      <c r="B5832" t="s">
        <v>402</v>
      </c>
      <c r="C5832" t="s">
        <v>534</v>
      </c>
      <c r="D5832" t="s">
        <v>1672</v>
      </c>
      <c r="E5832">
        <v>584.9</v>
      </c>
      <c r="F5832">
        <v>583.9</v>
      </c>
      <c r="G5832">
        <f>VLOOKUP($D5832,Dummy!$C$2:$I$1194,4,FALSE)</f>
        <v>0</v>
      </c>
      <c r="H5832">
        <f>VLOOKUP($D5832,Dummy!$C$2:$I$1194,5,FALSE)</f>
        <v>0</v>
      </c>
      <c r="I5832">
        <f>VLOOKUP($D5832,Dummy!$C$2:$I$1194,6,FALSE)</f>
        <v>0</v>
      </c>
      <c r="J5832">
        <f>VLOOKUP($D5832,Dummy!$C$2:$I$1194,7,FALSE)</f>
        <v>0</v>
      </c>
      <c r="K5832">
        <f>VLOOKUP($B5832,'Distance from BP'!$A$1:$F$3179,3,FALSE)</f>
        <v>58.24</v>
      </c>
      <c r="L5832">
        <f>VLOOKUP($B5832,'Distance from BP'!$A$1:$F$3179,4,FALSE)</f>
        <v>62.4</v>
      </c>
      <c r="M5832">
        <f>VLOOKUP($B5832,'Distance from BP'!$A$1:$F$3179,5,FALSE)</f>
        <v>70.16</v>
      </c>
      <c r="N5832">
        <f>VLOOKUP($B5832,'Distance from BP'!$A$1:$F$3179,6,FALSE)</f>
        <v>67.540000000000006</v>
      </c>
      <c r="O5832" s="7">
        <f>VLOOKUP(B5832,'tax data'!$A$1:$M$3179,12,FALSE)</f>
        <v>4858084.7620817842</v>
      </c>
    </row>
    <row r="5833" spans="1:15" x14ac:dyDescent="0.2">
      <c r="A5833" s="1">
        <v>45906</v>
      </c>
      <c r="B5833" t="s">
        <v>403</v>
      </c>
      <c r="C5833" t="s">
        <v>444</v>
      </c>
      <c r="D5833" t="s">
        <v>1673</v>
      </c>
      <c r="E5833">
        <v>579.9</v>
      </c>
      <c r="F5833">
        <v>578.9</v>
      </c>
      <c r="G5833">
        <f>VLOOKUP($D5833,Dummy!$C$2:$I$1194,4,FALSE)</f>
        <v>0</v>
      </c>
      <c r="H5833">
        <f>VLOOKUP($D5833,Dummy!$C$2:$I$1194,5,FALSE)</f>
        <v>0</v>
      </c>
      <c r="I5833">
        <f>VLOOKUP($D5833,Dummy!$C$2:$I$1194,6,FALSE)</f>
        <v>0</v>
      </c>
      <c r="J5833">
        <f>VLOOKUP($D5833,Dummy!$C$2:$I$1194,7,FALSE)</f>
        <v>0</v>
      </c>
      <c r="K5833">
        <f>VLOOKUP($B5833,'Distance from BP'!$A$1:$F$3179,3,FALSE)</f>
        <v>170.78</v>
      </c>
      <c r="L5833">
        <f>VLOOKUP($B5833,'Distance from BP'!$A$1:$F$3179,4,FALSE)</f>
        <v>230.76</v>
      </c>
      <c r="M5833">
        <f>VLOOKUP($B5833,'Distance from BP'!$A$1:$F$3179,5,FALSE)</f>
        <v>236.83</v>
      </c>
      <c r="N5833">
        <f>VLOOKUP($B5833,'Distance from BP'!$A$1:$F$3179,6,FALSE)</f>
        <v>219.88</v>
      </c>
      <c r="O5833" s="7">
        <f>VLOOKUP(B5833,'tax data'!$A$1:$M$3179,12,FALSE)</f>
        <v>4226574.2516227877</v>
      </c>
    </row>
    <row r="5834" spans="1:15" x14ac:dyDescent="0.2">
      <c r="A5834" s="1">
        <v>45906</v>
      </c>
      <c r="B5834" t="s">
        <v>403</v>
      </c>
      <c r="C5834" t="s">
        <v>426</v>
      </c>
      <c r="D5834" t="s">
        <v>1674</v>
      </c>
      <c r="E5834">
        <v>591.9</v>
      </c>
      <c r="F5834">
        <v>590.9</v>
      </c>
      <c r="G5834">
        <f>VLOOKUP($D5834,Dummy!$C$2:$I$1194,4,FALSE)</f>
        <v>0</v>
      </c>
      <c r="H5834">
        <f>VLOOKUP($D5834,Dummy!$C$2:$I$1194,5,FALSE)</f>
        <v>0</v>
      </c>
      <c r="I5834">
        <f>VLOOKUP($D5834,Dummy!$C$2:$I$1194,6,FALSE)</f>
        <v>0</v>
      </c>
      <c r="J5834">
        <f>VLOOKUP($D5834,Dummy!$C$2:$I$1194,7,FALSE)</f>
        <v>0</v>
      </c>
      <c r="K5834">
        <f>VLOOKUP($B5834,'Distance from BP'!$A$1:$F$3179,3,FALSE)</f>
        <v>170.78</v>
      </c>
      <c r="L5834">
        <f>VLOOKUP($B5834,'Distance from BP'!$A$1:$F$3179,4,FALSE)</f>
        <v>230.76</v>
      </c>
      <c r="M5834">
        <f>VLOOKUP($B5834,'Distance from BP'!$A$1:$F$3179,5,FALSE)</f>
        <v>236.83</v>
      </c>
      <c r="N5834">
        <f>VLOOKUP($B5834,'Distance from BP'!$A$1:$F$3179,6,FALSE)</f>
        <v>219.88</v>
      </c>
      <c r="O5834" s="7">
        <f>VLOOKUP(B5834,'tax data'!$A$1:$M$3179,12,FALSE)</f>
        <v>4226574.2516227877</v>
      </c>
    </row>
    <row r="5835" spans="1:15" x14ac:dyDescent="0.2">
      <c r="A5835" s="1">
        <v>45906</v>
      </c>
      <c r="B5835" t="s">
        <v>403</v>
      </c>
      <c r="C5835" t="s">
        <v>421</v>
      </c>
      <c r="D5835" t="s">
        <v>1675</v>
      </c>
      <c r="E5835">
        <v>590</v>
      </c>
      <c r="F5835">
        <v>589</v>
      </c>
      <c r="G5835">
        <f>VLOOKUP($D5835,Dummy!$C$2:$I$1194,4,FALSE)</f>
        <v>0</v>
      </c>
      <c r="H5835">
        <f>VLOOKUP($D5835,Dummy!$C$2:$I$1194,5,FALSE)</f>
        <v>0</v>
      </c>
      <c r="I5835">
        <f>VLOOKUP($D5835,Dummy!$C$2:$I$1194,6,FALSE)</f>
        <v>0</v>
      </c>
      <c r="J5835">
        <f>VLOOKUP($D5835,Dummy!$C$2:$I$1194,7,FALSE)</f>
        <v>0</v>
      </c>
      <c r="K5835">
        <f>VLOOKUP($B5835,'Distance from BP'!$A$1:$F$3179,3,FALSE)</f>
        <v>170.78</v>
      </c>
      <c r="L5835">
        <f>VLOOKUP($B5835,'Distance from BP'!$A$1:$F$3179,4,FALSE)</f>
        <v>230.76</v>
      </c>
      <c r="M5835">
        <f>VLOOKUP($B5835,'Distance from BP'!$A$1:$F$3179,5,FALSE)</f>
        <v>236.83</v>
      </c>
      <c r="N5835">
        <f>VLOOKUP($B5835,'Distance from BP'!$A$1:$F$3179,6,FALSE)</f>
        <v>219.88</v>
      </c>
      <c r="O5835" s="7">
        <f>VLOOKUP(B5835,'tax data'!$A$1:$M$3179,12,FALSE)</f>
        <v>4226574.2516227877</v>
      </c>
    </row>
    <row r="5836" spans="1:15" x14ac:dyDescent="0.2">
      <c r="A5836" s="1">
        <v>45906</v>
      </c>
      <c r="B5836" t="s">
        <v>403</v>
      </c>
      <c r="C5836" t="s">
        <v>421</v>
      </c>
      <c r="D5836" t="s">
        <v>1676</v>
      </c>
      <c r="E5836">
        <v>590</v>
      </c>
      <c r="F5836">
        <v>589</v>
      </c>
      <c r="G5836">
        <f>VLOOKUP($D5836,Dummy!$C$2:$I$1194,4,FALSE)</f>
        <v>0</v>
      </c>
      <c r="H5836">
        <f>VLOOKUP($D5836,Dummy!$C$2:$I$1194,5,FALSE)</f>
        <v>0</v>
      </c>
      <c r="I5836">
        <f>VLOOKUP($D5836,Dummy!$C$2:$I$1194,6,FALSE)</f>
        <v>0</v>
      </c>
      <c r="J5836">
        <f>VLOOKUP($D5836,Dummy!$C$2:$I$1194,7,FALSE)</f>
        <v>0</v>
      </c>
      <c r="K5836">
        <f>VLOOKUP($B5836,'Distance from BP'!$A$1:$F$3179,3,FALSE)</f>
        <v>170.78</v>
      </c>
      <c r="L5836">
        <f>VLOOKUP($B5836,'Distance from BP'!$A$1:$F$3179,4,FALSE)</f>
        <v>230.76</v>
      </c>
      <c r="M5836">
        <f>VLOOKUP($B5836,'Distance from BP'!$A$1:$F$3179,5,FALSE)</f>
        <v>236.83</v>
      </c>
      <c r="N5836">
        <f>VLOOKUP($B5836,'Distance from BP'!$A$1:$F$3179,6,FALSE)</f>
        <v>219.88</v>
      </c>
      <c r="O5836" s="7">
        <f>VLOOKUP(B5836,'tax data'!$A$1:$M$3179,12,FALSE)</f>
        <v>4226574.2516227877</v>
      </c>
    </row>
    <row r="5837" spans="1:15" x14ac:dyDescent="0.2">
      <c r="A5837" s="1">
        <v>45906</v>
      </c>
      <c r="B5837" t="s">
        <v>403</v>
      </c>
      <c r="C5837" t="s">
        <v>426</v>
      </c>
      <c r="D5837" t="s">
        <v>1677</v>
      </c>
      <c r="E5837">
        <v>591.9</v>
      </c>
      <c r="F5837">
        <v>590.9</v>
      </c>
      <c r="G5837">
        <f>VLOOKUP($D5837,Dummy!$C$2:$I$1194,4,FALSE)</f>
        <v>0</v>
      </c>
      <c r="H5837">
        <f>VLOOKUP($D5837,Dummy!$C$2:$I$1194,5,FALSE)</f>
        <v>0</v>
      </c>
      <c r="I5837">
        <f>VLOOKUP($D5837,Dummy!$C$2:$I$1194,6,FALSE)</f>
        <v>0</v>
      </c>
      <c r="J5837">
        <f>VLOOKUP($D5837,Dummy!$C$2:$I$1194,7,FALSE)</f>
        <v>0</v>
      </c>
      <c r="K5837">
        <f>VLOOKUP($B5837,'Distance from BP'!$A$1:$F$3179,3,FALSE)</f>
        <v>170.78</v>
      </c>
      <c r="L5837">
        <f>VLOOKUP($B5837,'Distance from BP'!$A$1:$F$3179,4,FALSE)</f>
        <v>230.76</v>
      </c>
      <c r="M5837">
        <f>VLOOKUP($B5837,'Distance from BP'!$A$1:$F$3179,5,FALSE)</f>
        <v>236.83</v>
      </c>
      <c r="N5837">
        <f>VLOOKUP($B5837,'Distance from BP'!$A$1:$F$3179,6,FALSE)</f>
        <v>219.88</v>
      </c>
      <c r="O5837" s="7">
        <f>VLOOKUP(B5837,'tax data'!$A$1:$M$3179,12,FALSE)</f>
        <v>4226574.2516227877</v>
      </c>
    </row>
    <row r="5838" spans="1:15" x14ac:dyDescent="0.2">
      <c r="A5838" s="1">
        <v>45906</v>
      </c>
      <c r="B5838" t="s">
        <v>403</v>
      </c>
      <c r="C5838" t="s">
        <v>422</v>
      </c>
      <c r="D5838" t="s">
        <v>1678</v>
      </c>
      <c r="E5838">
        <v>589</v>
      </c>
      <c r="F5838">
        <v>587</v>
      </c>
      <c r="G5838">
        <f>VLOOKUP($D5838,Dummy!$C$2:$I$1194,4,FALSE)</f>
        <v>0</v>
      </c>
      <c r="H5838">
        <f>VLOOKUP($D5838,Dummy!$C$2:$I$1194,5,FALSE)</f>
        <v>0</v>
      </c>
      <c r="I5838">
        <f>VLOOKUP($D5838,Dummy!$C$2:$I$1194,6,FALSE)</f>
        <v>0</v>
      </c>
      <c r="J5838">
        <f>VLOOKUP($D5838,Dummy!$C$2:$I$1194,7,FALSE)</f>
        <v>0</v>
      </c>
      <c r="K5838">
        <f>VLOOKUP($B5838,'Distance from BP'!$A$1:$F$3179,3,FALSE)</f>
        <v>170.78</v>
      </c>
      <c r="L5838">
        <f>VLOOKUP($B5838,'Distance from BP'!$A$1:$F$3179,4,FALSE)</f>
        <v>230.76</v>
      </c>
      <c r="M5838">
        <f>VLOOKUP($B5838,'Distance from BP'!$A$1:$F$3179,5,FALSE)</f>
        <v>236.83</v>
      </c>
      <c r="N5838">
        <f>VLOOKUP($B5838,'Distance from BP'!$A$1:$F$3179,6,FALSE)</f>
        <v>219.88</v>
      </c>
      <c r="O5838" s="7">
        <f>VLOOKUP(B5838,'tax data'!$A$1:$M$3179,12,FALSE)</f>
        <v>4226574.2516227877</v>
      </c>
    </row>
    <row r="5839" spans="1:15" x14ac:dyDescent="0.2">
      <c r="A5839" s="1">
        <v>45906</v>
      </c>
      <c r="B5839" t="s">
        <v>403</v>
      </c>
      <c r="C5839" t="s">
        <v>429</v>
      </c>
      <c r="D5839" t="s">
        <v>1679</v>
      </c>
      <c r="E5839">
        <v>579</v>
      </c>
      <c r="F5839">
        <v>576</v>
      </c>
      <c r="G5839">
        <f>VLOOKUP($D5839,Dummy!$C$2:$I$1194,4,FALSE)</f>
        <v>0</v>
      </c>
      <c r="H5839">
        <f>VLOOKUP($D5839,Dummy!$C$2:$I$1194,5,FALSE)</f>
        <v>0</v>
      </c>
      <c r="I5839">
        <f>VLOOKUP($D5839,Dummy!$C$2:$I$1194,6,FALSE)</f>
        <v>0</v>
      </c>
      <c r="J5839">
        <f>VLOOKUP($D5839,Dummy!$C$2:$I$1194,7,FALSE)</f>
        <v>0</v>
      </c>
      <c r="K5839">
        <f>VLOOKUP($B5839,'Distance from BP'!$A$1:$F$3179,3,FALSE)</f>
        <v>170.78</v>
      </c>
      <c r="L5839">
        <f>VLOOKUP($B5839,'Distance from BP'!$A$1:$F$3179,4,FALSE)</f>
        <v>230.76</v>
      </c>
      <c r="M5839">
        <f>VLOOKUP($B5839,'Distance from BP'!$A$1:$F$3179,5,FALSE)</f>
        <v>236.83</v>
      </c>
      <c r="N5839">
        <f>VLOOKUP($B5839,'Distance from BP'!$A$1:$F$3179,6,FALSE)</f>
        <v>219.88</v>
      </c>
      <c r="O5839" s="7">
        <f>VLOOKUP(B5839,'tax data'!$A$1:$M$3179,12,FALSE)</f>
        <v>4226574.2516227877</v>
      </c>
    </row>
    <row r="5840" spans="1:15" x14ac:dyDescent="0.2">
      <c r="A5840" s="1">
        <v>45906</v>
      </c>
      <c r="B5840" t="s">
        <v>403</v>
      </c>
      <c r="C5840" t="s">
        <v>427</v>
      </c>
      <c r="D5840" t="s">
        <v>1680</v>
      </c>
      <c r="E5840">
        <v>586</v>
      </c>
      <c r="F5840" t="e">
        <v>#N/A</v>
      </c>
      <c r="G5840">
        <f>VLOOKUP($D5840,Dummy!$C$2:$I$1194,4,FALSE)</f>
        <v>0</v>
      </c>
      <c r="H5840">
        <f>VLOOKUP($D5840,Dummy!$C$2:$I$1194,5,FALSE)</f>
        <v>0</v>
      </c>
      <c r="I5840">
        <f>VLOOKUP($D5840,Dummy!$C$2:$I$1194,6,FALSE)</f>
        <v>0</v>
      </c>
      <c r="J5840">
        <f>VLOOKUP($D5840,Dummy!$C$2:$I$1194,7,FALSE)</f>
        <v>0</v>
      </c>
      <c r="K5840">
        <f>VLOOKUP($B5840,'Distance from BP'!$A$1:$F$3179,3,FALSE)</f>
        <v>170.78</v>
      </c>
      <c r="L5840">
        <f>VLOOKUP($B5840,'Distance from BP'!$A$1:$F$3179,4,FALSE)</f>
        <v>230.76</v>
      </c>
      <c r="M5840">
        <f>VLOOKUP($B5840,'Distance from BP'!$A$1:$F$3179,5,FALSE)</f>
        <v>236.83</v>
      </c>
      <c r="N5840">
        <f>VLOOKUP($B5840,'Distance from BP'!$A$1:$F$3179,6,FALSE)</f>
        <v>219.88</v>
      </c>
      <c r="O5840" s="7">
        <f>VLOOKUP(B5840,'tax data'!$A$1:$M$3179,12,FALSE)</f>
        <v>4226574.2516227877</v>
      </c>
    </row>
    <row r="5841" spans="1:15" x14ac:dyDescent="0.2">
      <c r="A5841" s="1">
        <v>45906</v>
      </c>
      <c r="B5841" t="s">
        <v>403</v>
      </c>
      <c r="C5841" t="s">
        <v>422</v>
      </c>
      <c r="D5841" t="s">
        <v>1681</v>
      </c>
      <c r="E5841">
        <v>589</v>
      </c>
      <c r="F5841">
        <v>588</v>
      </c>
      <c r="G5841">
        <f>VLOOKUP($D5841,Dummy!$C$2:$I$1194,4,FALSE)</f>
        <v>0</v>
      </c>
      <c r="H5841">
        <f>VLOOKUP($D5841,Dummy!$C$2:$I$1194,5,FALSE)</f>
        <v>0</v>
      </c>
      <c r="I5841">
        <f>VLOOKUP($D5841,Dummy!$C$2:$I$1194,6,FALSE)</f>
        <v>0</v>
      </c>
      <c r="J5841">
        <f>VLOOKUP($D5841,Dummy!$C$2:$I$1194,7,FALSE)</f>
        <v>0</v>
      </c>
      <c r="K5841">
        <f>VLOOKUP($B5841,'Distance from BP'!$A$1:$F$3179,3,FALSE)</f>
        <v>170.78</v>
      </c>
      <c r="L5841">
        <f>VLOOKUP($B5841,'Distance from BP'!$A$1:$F$3179,4,FALSE)</f>
        <v>230.76</v>
      </c>
      <c r="M5841">
        <f>VLOOKUP($B5841,'Distance from BP'!$A$1:$F$3179,5,FALSE)</f>
        <v>236.83</v>
      </c>
      <c r="N5841">
        <f>VLOOKUP($B5841,'Distance from BP'!$A$1:$F$3179,6,FALSE)</f>
        <v>219.88</v>
      </c>
      <c r="O5841" s="7">
        <f>VLOOKUP(B5841,'tax data'!$A$1:$M$3179,12,FALSE)</f>
        <v>4226574.2516227877</v>
      </c>
    </row>
    <row r="5842" spans="1:15" x14ac:dyDescent="0.2">
      <c r="A5842" s="1">
        <v>45906</v>
      </c>
      <c r="B5842" t="s">
        <v>404</v>
      </c>
      <c r="C5842" t="s">
        <v>422</v>
      </c>
      <c r="D5842" t="s">
        <v>1682</v>
      </c>
      <c r="E5842">
        <v>634</v>
      </c>
      <c r="F5842">
        <v>634</v>
      </c>
      <c r="G5842">
        <f>VLOOKUP($D5842,Dummy!$C$2:$I$1194,4,FALSE)</f>
        <v>1</v>
      </c>
      <c r="H5842">
        <f>VLOOKUP($D5842,Dummy!$C$2:$I$1194,5,FALSE)</f>
        <v>1</v>
      </c>
      <c r="I5842">
        <f>VLOOKUP($D5842,Dummy!$C$2:$I$1194,6,FALSE)</f>
        <v>1</v>
      </c>
      <c r="J5842">
        <f>VLOOKUP($D5842,Dummy!$C$2:$I$1194,7,FALSE)</f>
        <v>1</v>
      </c>
      <c r="K5842">
        <f>VLOOKUP($B5842,'Distance from BP'!$A$1:$F$3179,3,FALSE)</f>
        <v>128.56</v>
      </c>
      <c r="L5842">
        <f>VLOOKUP($B5842,'Distance from BP'!$A$1:$F$3179,4,FALSE)</f>
        <v>193.01</v>
      </c>
      <c r="M5842">
        <f>VLOOKUP($B5842,'Distance from BP'!$A$1:$F$3179,5,FALSE)</f>
        <v>200.17</v>
      </c>
      <c r="N5842">
        <f>VLOOKUP($B5842,'Distance from BP'!$A$1:$F$3179,6,FALSE)</f>
        <v>194.29</v>
      </c>
      <c r="O5842" s="7">
        <f>VLOOKUP(B5842,'tax data'!$A$1:$M$3179,12,FALSE)</f>
        <v>2723024.827896513</v>
      </c>
    </row>
    <row r="5843" spans="1:15" x14ac:dyDescent="0.2">
      <c r="A5843" s="1">
        <v>45906</v>
      </c>
      <c r="B5843" t="s">
        <v>404</v>
      </c>
      <c r="C5843" t="s">
        <v>422</v>
      </c>
      <c r="D5843" t="s">
        <v>1683</v>
      </c>
      <c r="E5843">
        <v>634</v>
      </c>
      <c r="F5843">
        <v>634</v>
      </c>
      <c r="G5843">
        <f>VLOOKUP($D5843,Dummy!$C$2:$I$1194,4,FALSE)</f>
        <v>1</v>
      </c>
      <c r="H5843">
        <f>VLOOKUP($D5843,Dummy!$C$2:$I$1194,5,FALSE)</f>
        <v>1</v>
      </c>
      <c r="I5843">
        <f>VLOOKUP($D5843,Dummy!$C$2:$I$1194,6,FALSE)</f>
        <v>1</v>
      </c>
      <c r="J5843">
        <f>VLOOKUP($D5843,Dummy!$C$2:$I$1194,7,FALSE)</f>
        <v>1</v>
      </c>
      <c r="K5843">
        <f>VLOOKUP($B5843,'Distance from BP'!$A$1:$F$3179,3,FALSE)</f>
        <v>128.56</v>
      </c>
      <c r="L5843">
        <f>VLOOKUP($B5843,'Distance from BP'!$A$1:$F$3179,4,FALSE)</f>
        <v>193.01</v>
      </c>
      <c r="M5843">
        <f>VLOOKUP($B5843,'Distance from BP'!$A$1:$F$3179,5,FALSE)</f>
        <v>200.17</v>
      </c>
      <c r="N5843">
        <f>VLOOKUP($B5843,'Distance from BP'!$A$1:$F$3179,6,FALSE)</f>
        <v>194.29</v>
      </c>
      <c r="O5843" s="7">
        <f>VLOOKUP(B5843,'tax data'!$A$1:$M$3179,12,FALSE)</f>
        <v>2723024.827896513</v>
      </c>
    </row>
    <row r="5844" spans="1:15" x14ac:dyDescent="0.2">
      <c r="A5844" s="1">
        <v>45906</v>
      </c>
      <c r="B5844" t="s">
        <v>405</v>
      </c>
      <c r="C5844" t="s">
        <v>428</v>
      </c>
      <c r="D5844" t="s">
        <v>1685</v>
      </c>
      <c r="E5844">
        <v>593.9</v>
      </c>
      <c r="F5844">
        <v>589.9</v>
      </c>
      <c r="G5844">
        <f>VLOOKUP($D5844,Dummy!$C$2:$I$1194,4,FALSE)</f>
        <v>0</v>
      </c>
      <c r="H5844">
        <f>VLOOKUP($D5844,Dummy!$C$2:$I$1194,5,FALSE)</f>
        <v>0</v>
      </c>
      <c r="I5844">
        <f>VLOOKUP($D5844,Dummy!$C$2:$I$1194,6,FALSE)</f>
        <v>0</v>
      </c>
      <c r="J5844">
        <f>VLOOKUP($D5844,Dummy!$C$2:$I$1194,7,FALSE)</f>
        <v>0</v>
      </c>
      <c r="K5844">
        <f>VLOOKUP($B5844,'Distance from BP'!$A$1:$F$3179,3,FALSE)</f>
        <v>156</v>
      </c>
      <c r="L5844">
        <f>VLOOKUP($B5844,'Distance from BP'!$A$1:$F$3179,4,FALSE)</f>
        <v>197.39</v>
      </c>
      <c r="M5844">
        <f>VLOOKUP($B5844,'Distance from BP'!$A$1:$F$3179,5,FALSE)</f>
        <v>219.65</v>
      </c>
      <c r="N5844">
        <f>VLOOKUP($B5844,'Distance from BP'!$A$1:$F$3179,6,FALSE)</f>
        <v>195.22</v>
      </c>
      <c r="O5844" s="7">
        <f>VLOOKUP(B5844,'tax data'!$A$1:$M$3179,12,FALSE)</f>
        <v>3685863.859572785</v>
      </c>
    </row>
    <row r="5845" spans="1:15" x14ac:dyDescent="0.2">
      <c r="A5845" s="1">
        <v>45906</v>
      </c>
      <c r="B5845" t="s">
        <v>405</v>
      </c>
      <c r="C5845" t="s">
        <v>427</v>
      </c>
      <c r="D5845" t="s">
        <v>1686</v>
      </c>
      <c r="E5845">
        <v>583</v>
      </c>
      <c r="F5845" t="e">
        <v>#N/A</v>
      </c>
      <c r="G5845">
        <f>VLOOKUP($D5845,Dummy!$C$2:$I$1194,4,FALSE)</f>
        <v>0</v>
      </c>
      <c r="H5845">
        <f>VLOOKUP($D5845,Dummy!$C$2:$I$1194,5,FALSE)</f>
        <v>0</v>
      </c>
      <c r="I5845">
        <f>VLOOKUP($D5845,Dummy!$C$2:$I$1194,6,FALSE)</f>
        <v>0</v>
      </c>
      <c r="J5845">
        <f>VLOOKUP($D5845,Dummy!$C$2:$I$1194,7,FALSE)</f>
        <v>0</v>
      </c>
      <c r="K5845">
        <f>VLOOKUP($B5845,'Distance from BP'!$A$1:$F$3179,3,FALSE)</f>
        <v>156</v>
      </c>
      <c r="L5845">
        <f>VLOOKUP($B5845,'Distance from BP'!$A$1:$F$3179,4,FALSE)</f>
        <v>197.39</v>
      </c>
      <c r="M5845">
        <f>VLOOKUP($B5845,'Distance from BP'!$A$1:$F$3179,5,FALSE)</f>
        <v>219.65</v>
      </c>
      <c r="N5845">
        <f>VLOOKUP($B5845,'Distance from BP'!$A$1:$F$3179,6,FALSE)</f>
        <v>195.22</v>
      </c>
      <c r="O5845" s="7">
        <f>VLOOKUP(B5845,'tax data'!$A$1:$M$3179,12,FALSE)</f>
        <v>3685863.859572785</v>
      </c>
    </row>
    <row r="5846" spans="1:15" x14ac:dyDescent="0.2">
      <c r="A5846" s="1">
        <v>45906</v>
      </c>
      <c r="B5846" t="s">
        <v>405</v>
      </c>
      <c r="C5846" t="s">
        <v>444</v>
      </c>
      <c r="D5846" t="s">
        <v>1687</v>
      </c>
      <c r="E5846">
        <v>579.9</v>
      </c>
      <c r="F5846">
        <v>578.9</v>
      </c>
      <c r="G5846">
        <f>VLOOKUP($D5846,Dummy!$C$2:$I$1194,4,FALSE)</f>
        <v>0</v>
      </c>
      <c r="H5846">
        <f>VLOOKUP($D5846,Dummy!$C$2:$I$1194,5,FALSE)</f>
        <v>0</v>
      </c>
      <c r="I5846">
        <f>VLOOKUP($D5846,Dummy!$C$2:$I$1194,6,FALSE)</f>
        <v>0</v>
      </c>
      <c r="J5846">
        <f>VLOOKUP($D5846,Dummy!$C$2:$I$1194,7,FALSE)</f>
        <v>0</v>
      </c>
      <c r="K5846">
        <f>VLOOKUP($B5846,'Distance from BP'!$A$1:$F$3179,3,FALSE)</f>
        <v>156</v>
      </c>
      <c r="L5846">
        <f>VLOOKUP($B5846,'Distance from BP'!$A$1:$F$3179,4,FALSE)</f>
        <v>197.39</v>
      </c>
      <c r="M5846">
        <f>VLOOKUP($B5846,'Distance from BP'!$A$1:$F$3179,5,FALSE)</f>
        <v>219.65</v>
      </c>
      <c r="N5846">
        <f>VLOOKUP($B5846,'Distance from BP'!$A$1:$F$3179,6,FALSE)</f>
        <v>195.22</v>
      </c>
      <c r="O5846" s="7">
        <f>VLOOKUP(B5846,'tax data'!$A$1:$M$3179,12,FALSE)</f>
        <v>3685863.859572785</v>
      </c>
    </row>
    <row r="5847" spans="1:15" x14ac:dyDescent="0.2">
      <c r="A5847" s="1">
        <v>45906</v>
      </c>
      <c r="B5847" t="s">
        <v>406</v>
      </c>
      <c r="C5847" t="s">
        <v>421</v>
      </c>
      <c r="D5847" t="s">
        <v>1688</v>
      </c>
      <c r="E5847">
        <v>590</v>
      </c>
      <c r="F5847">
        <v>589</v>
      </c>
      <c r="G5847">
        <f>VLOOKUP($D5847,Dummy!$C$2:$I$1194,4,FALSE)</f>
        <v>0</v>
      </c>
      <c r="H5847">
        <f>VLOOKUP($D5847,Dummy!$C$2:$I$1194,5,FALSE)</f>
        <v>0</v>
      </c>
      <c r="I5847">
        <f>VLOOKUP($D5847,Dummy!$C$2:$I$1194,6,FALSE)</f>
        <v>0</v>
      </c>
      <c r="J5847">
        <f>VLOOKUP($D5847,Dummy!$C$2:$I$1194,7,FALSE)</f>
        <v>0</v>
      </c>
      <c r="K5847">
        <f>VLOOKUP($B5847,'Distance from BP'!$A$1:$F$3179,3,FALSE)</f>
        <v>84.85</v>
      </c>
      <c r="L5847">
        <f>VLOOKUP($B5847,'Distance from BP'!$A$1:$F$3179,4,FALSE)</f>
        <v>110.33</v>
      </c>
      <c r="M5847">
        <f>VLOOKUP($B5847,'Distance from BP'!$A$1:$F$3179,5,FALSE)</f>
        <v>120.45</v>
      </c>
      <c r="N5847">
        <f>VLOOKUP($B5847,'Distance from BP'!$A$1:$F$3179,6,FALSE)</f>
        <v>117.31</v>
      </c>
      <c r="O5847" s="7">
        <f>VLOOKUP(B5847,'tax data'!$A$1:$M$3179,12,FALSE)</f>
        <v>4114900.1689587426</v>
      </c>
    </row>
    <row r="5848" spans="1:15" x14ac:dyDescent="0.2">
      <c r="A5848" s="1">
        <v>45906</v>
      </c>
      <c r="B5848" t="s">
        <v>407</v>
      </c>
      <c r="C5848" t="s">
        <v>421</v>
      </c>
      <c r="D5848" t="s">
        <v>1689</v>
      </c>
      <c r="E5848">
        <v>590</v>
      </c>
      <c r="F5848">
        <v>589</v>
      </c>
      <c r="G5848">
        <f>VLOOKUP($D5848,Dummy!$C$2:$I$1194,4,FALSE)</f>
        <v>0</v>
      </c>
      <c r="H5848">
        <f>VLOOKUP($D5848,Dummy!$C$2:$I$1194,5,FALSE)</f>
        <v>0</v>
      </c>
      <c r="I5848">
        <f>VLOOKUP($D5848,Dummy!$C$2:$I$1194,6,FALSE)</f>
        <v>0</v>
      </c>
      <c r="J5848">
        <f>VLOOKUP($D5848,Dummy!$C$2:$I$1194,7,FALSE)</f>
        <v>0</v>
      </c>
      <c r="K5848">
        <f>VLOOKUP($B5848,'Distance from BP'!$A$1:$F$3179,3,FALSE)</f>
        <v>115.18</v>
      </c>
      <c r="L5848">
        <f>VLOOKUP($B5848,'Distance from BP'!$A$1:$F$3179,4,FALSE)</f>
        <v>132.06</v>
      </c>
      <c r="M5848">
        <f>VLOOKUP($B5848,'Distance from BP'!$A$1:$F$3179,5,FALSE)</f>
        <v>132.62</v>
      </c>
      <c r="N5848">
        <f>VLOOKUP($B5848,'Distance from BP'!$A$1:$F$3179,6,FALSE)</f>
        <v>116.99</v>
      </c>
      <c r="O5848" s="7">
        <f>VLOOKUP(B5848,'tax data'!$A$1:$M$3179,12,FALSE)</f>
        <v>4374486.1463011885</v>
      </c>
    </row>
    <row r="5849" spans="1:15" x14ac:dyDescent="0.2">
      <c r="A5849" s="1">
        <v>45906</v>
      </c>
      <c r="B5849" t="s">
        <v>409</v>
      </c>
      <c r="C5849" t="s">
        <v>428</v>
      </c>
      <c r="D5849" t="s">
        <v>1692</v>
      </c>
      <c r="E5849">
        <v>596.9</v>
      </c>
      <c r="F5849">
        <v>594.9</v>
      </c>
      <c r="G5849">
        <f>VLOOKUP($D5849,Dummy!$C$2:$I$1194,4,FALSE)</f>
        <v>0</v>
      </c>
      <c r="H5849">
        <f>VLOOKUP($D5849,Dummy!$C$2:$I$1194,5,FALSE)</f>
        <v>0</v>
      </c>
      <c r="I5849">
        <f>VLOOKUP($D5849,Dummy!$C$2:$I$1194,6,FALSE)</f>
        <v>0</v>
      </c>
      <c r="J5849">
        <f>VLOOKUP($D5849,Dummy!$C$2:$I$1194,7,FALSE)</f>
        <v>0</v>
      </c>
      <c r="K5849">
        <f>VLOOKUP($B5849,'Distance from BP'!$A$1:$F$3179,3,FALSE)</f>
        <v>41.55</v>
      </c>
      <c r="L5849">
        <f>VLOOKUP($B5849,'Distance from BP'!$A$1:$F$3179,4,FALSE)</f>
        <v>50.03</v>
      </c>
      <c r="M5849">
        <f>VLOOKUP($B5849,'Distance from BP'!$A$1:$F$3179,5,FALSE)</f>
        <v>39.26</v>
      </c>
      <c r="N5849">
        <f>VLOOKUP($B5849,'Distance from BP'!$A$1:$F$3179,6,FALSE)</f>
        <v>34.380000000000003</v>
      </c>
      <c r="O5849" s="7">
        <f>VLOOKUP(B5849,'tax data'!$A$1:$M$3179,12,FALSE)</f>
        <v>4929956.4613956939</v>
      </c>
    </row>
    <row r="5850" spans="1:15" x14ac:dyDescent="0.2">
      <c r="A5850" s="1">
        <v>45906</v>
      </c>
      <c r="B5850" t="s">
        <v>409</v>
      </c>
      <c r="C5850" t="s">
        <v>422</v>
      </c>
      <c r="D5850" t="s">
        <v>1693</v>
      </c>
      <c r="E5850">
        <v>634</v>
      </c>
      <c r="F5850">
        <v>635</v>
      </c>
      <c r="G5850">
        <f>VLOOKUP($D5850,Dummy!$C$2:$I$1194,4,FALSE)</f>
        <v>1</v>
      </c>
      <c r="H5850">
        <f>VLOOKUP($D5850,Dummy!$C$2:$I$1194,5,FALSE)</f>
        <v>1</v>
      </c>
      <c r="I5850">
        <f>VLOOKUP($D5850,Dummy!$C$2:$I$1194,6,FALSE)</f>
        <v>1</v>
      </c>
      <c r="J5850">
        <f>VLOOKUP($D5850,Dummy!$C$2:$I$1194,7,FALSE)</f>
        <v>1</v>
      </c>
      <c r="K5850">
        <f>VLOOKUP($B5850,'Distance from BP'!$A$1:$F$3179,3,FALSE)</f>
        <v>41.55</v>
      </c>
      <c r="L5850">
        <f>VLOOKUP($B5850,'Distance from BP'!$A$1:$F$3179,4,FALSE)</f>
        <v>50.03</v>
      </c>
      <c r="M5850">
        <f>VLOOKUP($B5850,'Distance from BP'!$A$1:$F$3179,5,FALSE)</f>
        <v>39.26</v>
      </c>
      <c r="N5850">
        <f>VLOOKUP($B5850,'Distance from BP'!$A$1:$F$3179,6,FALSE)</f>
        <v>34.380000000000003</v>
      </c>
      <c r="O5850" s="7">
        <f>VLOOKUP(B5850,'tax data'!$A$1:$M$3179,12,FALSE)</f>
        <v>4929956.4613956939</v>
      </c>
    </row>
    <row r="5851" spans="1:15" x14ac:dyDescent="0.2">
      <c r="A5851" s="1">
        <v>45906</v>
      </c>
      <c r="B5851" t="s">
        <v>409</v>
      </c>
      <c r="C5851" t="s">
        <v>422</v>
      </c>
      <c r="D5851" t="s">
        <v>1694</v>
      </c>
      <c r="E5851">
        <v>634</v>
      </c>
      <c r="F5851">
        <v>635</v>
      </c>
      <c r="G5851">
        <f>VLOOKUP($D5851,Dummy!$C$2:$I$1194,4,FALSE)</f>
        <v>1</v>
      </c>
      <c r="H5851">
        <f>VLOOKUP($D5851,Dummy!$C$2:$I$1194,5,FALSE)</f>
        <v>1</v>
      </c>
      <c r="I5851">
        <f>VLOOKUP($D5851,Dummy!$C$2:$I$1194,6,FALSE)</f>
        <v>1</v>
      </c>
      <c r="J5851">
        <f>VLOOKUP($D5851,Dummy!$C$2:$I$1194,7,FALSE)</f>
        <v>1</v>
      </c>
      <c r="K5851">
        <f>VLOOKUP($B5851,'Distance from BP'!$A$1:$F$3179,3,FALSE)</f>
        <v>41.55</v>
      </c>
      <c r="L5851">
        <f>VLOOKUP($B5851,'Distance from BP'!$A$1:$F$3179,4,FALSE)</f>
        <v>50.03</v>
      </c>
      <c r="M5851">
        <f>VLOOKUP($B5851,'Distance from BP'!$A$1:$F$3179,5,FALSE)</f>
        <v>39.26</v>
      </c>
      <c r="N5851">
        <f>VLOOKUP($B5851,'Distance from BP'!$A$1:$F$3179,6,FALSE)</f>
        <v>34.380000000000003</v>
      </c>
      <c r="O5851" s="7">
        <f>VLOOKUP(B5851,'tax data'!$A$1:$M$3179,12,FALSE)</f>
        <v>4929956.4613956939</v>
      </c>
    </row>
    <row r="5852" spans="1:15" x14ac:dyDescent="0.2">
      <c r="A5852" s="1">
        <v>45906</v>
      </c>
      <c r="B5852" t="s">
        <v>410</v>
      </c>
      <c r="C5852" t="s">
        <v>431</v>
      </c>
      <c r="D5852" t="s">
        <v>1695</v>
      </c>
      <c r="E5852">
        <v>589</v>
      </c>
      <c r="F5852">
        <v>585</v>
      </c>
      <c r="G5852">
        <f>VLOOKUP($D5852,Dummy!$C$2:$I$1194,4,FALSE)</f>
        <v>0</v>
      </c>
      <c r="H5852">
        <f>VLOOKUP($D5852,Dummy!$C$2:$I$1194,5,FALSE)</f>
        <v>0</v>
      </c>
      <c r="I5852">
        <f>VLOOKUP($D5852,Dummy!$C$2:$I$1194,6,FALSE)</f>
        <v>0</v>
      </c>
      <c r="J5852">
        <f>VLOOKUP($D5852,Dummy!$C$2:$I$1194,7,FALSE)</f>
        <v>0</v>
      </c>
      <c r="K5852">
        <f>VLOOKUP($B5852,'Distance from BP'!$A$1:$F$3179,3,FALSE)</f>
        <v>78.23</v>
      </c>
      <c r="L5852">
        <f>VLOOKUP($B5852,'Distance from BP'!$A$1:$F$3179,4,FALSE)</f>
        <v>116.56</v>
      </c>
      <c r="M5852">
        <f>VLOOKUP($B5852,'Distance from BP'!$A$1:$F$3179,5,FALSE)</f>
        <v>105.24</v>
      </c>
      <c r="N5852">
        <f>VLOOKUP($B5852,'Distance from BP'!$A$1:$F$3179,6,FALSE)</f>
        <v>99.7</v>
      </c>
      <c r="O5852" s="7">
        <f>VLOOKUP(B5852,'tax data'!$A$1:$M$3179,12,FALSE)</f>
        <v>4500301.6710233595</v>
      </c>
    </row>
    <row r="5853" spans="1:15" x14ac:dyDescent="0.2">
      <c r="A5853" s="1">
        <v>45906</v>
      </c>
      <c r="B5853" t="s">
        <v>411</v>
      </c>
      <c r="C5853" t="s">
        <v>505</v>
      </c>
      <c r="D5853" t="s">
        <v>1696</v>
      </c>
      <c r="E5853">
        <v>583.9</v>
      </c>
      <c r="F5853">
        <v>581.9</v>
      </c>
      <c r="G5853">
        <f>VLOOKUP($D5853,Dummy!$C$2:$I$1194,4,FALSE)</f>
        <v>0</v>
      </c>
      <c r="H5853">
        <f>VLOOKUP($D5853,Dummy!$C$2:$I$1194,5,FALSE)</f>
        <v>0</v>
      </c>
      <c r="I5853">
        <f>VLOOKUP($D5853,Dummy!$C$2:$I$1194,6,FALSE)</f>
        <v>0</v>
      </c>
      <c r="J5853">
        <f>VLOOKUP($D5853,Dummy!$C$2:$I$1194,7,FALSE)</f>
        <v>0</v>
      </c>
      <c r="K5853">
        <f>VLOOKUP($B5853,'Distance from BP'!$A$1:$F$3179,3,FALSE)</f>
        <v>127.99</v>
      </c>
      <c r="L5853">
        <f>VLOOKUP($B5853,'Distance from BP'!$A$1:$F$3179,4,FALSE)</f>
        <v>136.88</v>
      </c>
      <c r="M5853">
        <f>VLOOKUP($B5853,'Distance from BP'!$A$1:$F$3179,5,FALSE)</f>
        <v>189.93</v>
      </c>
      <c r="N5853">
        <f>VLOOKUP($B5853,'Distance from BP'!$A$1:$F$3179,6,FALSE)</f>
        <v>180.84</v>
      </c>
      <c r="O5853" s="7">
        <f>VLOOKUP(B5853,'tax data'!$A$1:$M$3179,12,FALSE)</f>
        <v>3578411.1065573771</v>
      </c>
    </row>
    <row r="5854" spans="1:15" x14ac:dyDescent="0.2">
      <c r="A5854" s="1">
        <v>45906</v>
      </c>
      <c r="B5854" t="s">
        <v>412</v>
      </c>
      <c r="C5854" t="s">
        <v>425</v>
      </c>
      <c r="D5854" t="s">
        <v>1697</v>
      </c>
      <c r="E5854">
        <v>589.9</v>
      </c>
      <c r="F5854">
        <v>579.9</v>
      </c>
      <c r="G5854">
        <f>VLOOKUP($D5854,Dummy!$C$2:$I$1194,4,FALSE)</f>
        <v>0</v>
      </c>
      <c r="H5854">
        <f>VLOOKUP($D5854,Dummy!$C$2:$I$1194,5,FALSE)</f>
        <v>0</v>
      </c>
      <c r="I5854">
        <f>VLOOKUP($D5854,Dummy!$C$2:$I$1194,6,FALSE)</f>
        <v>0</v>
      </c>
      <c r="J5854">
        <f>VLOOKUP($D5854,Dummy!$C$2:$I$1194,7,FALSE)</f>
        <v>0</v>
      </c>
      <c r="K5854">
        <f>VLOOKUP($B5854,'Distance from BP'!$A$1:$F$3179,3,FALSE)</f>
        <v>91.21</v>
      </c>
      <c r="L5854">
        <f>VLOOKUP($B5854,'Distance from BP'!$A$1:$F$3179,4,FALSE)</f>
        <v>124.26</v>
      </c>
      <c r="M5854">
        <f>VLOOKUP($B5854,'Distance from BP'!$A$1:$F$3179,5,FALSE)</f>
        <v>116.1</v>
      </c>
      <c r="N5854">
        <f>VLOOKUP($B5854,'Distance from BP'!$A$1:$F$3179,6,FALSE)</f>
        <v>103.54</v>
      </c>
      <c r="O5854" s="7">
        <f>VLOOKUP(B5854,'tax data'!$A$1:$M$3179,12,FALSE)</f>
        <v>4425329.6903499467</v>
      </c>
    </row>
    <row r="5855" spans="1:15" x14ac:dyDescent="0.2">
      <c r="A5855" s="1">
        <v>45906</v>
      </c>
      <c r="B5855" t="s">
        <v>413</v>
      </c>
      <c r="C5855" t="s">
        <v>428</v>
      </c>
      <c r="D5855" t="s">
        <v>1698</v>
      </c>
      <c r="E5855">
        <v>595.9</v>
      </c>
      <c r="F5855">
        <v>594.9</v>
      </c>
      <c r="G5855">
        <f>VLOOKUP($D5855,Dummy!$C$2:$I$1194,4,FALSE)</f>
        <v>0</v>
      </c>
      <c r="H5855">
        <f>VLOOKUP($D5855,Dummy!$C$2:$I$1194,5,FALSE)</f>
        <v>0</v>
      </c>
      <c r="I5855">
        <f>VLOOKUP($D5855,Dummy!$C$2:$I$1194,6,FALSE)</f>
        <v>0</v>
      </c>
      <c r="J5855">
        <f>VLOOKUP($D5855,Dummy!$C$2:$I$1194,7,FALSE)</f>
        <v>0</v>
      </c>
      <c r="K5855">
        <f>VLOOKUP($B5855,'Distance from BP'!$A$1:$F$3179,3,FALSE)</f>
        <v>35.950000000000003</v>
      </c>
      <c r="L5855">
        <f>VLOOKUP($B5855,'Distance from BP'!$A$1:$F$3179,4,FALSE)</f>
        <v>45.61</v>
      </c>
      <c r="M5855">
        <f>VLOOKUP($B5855,'Distance from BP'!$A$1:$F$3179,5,FALSE)</f>
        <v>27.96</v>
      </c>
      <c r="N5855">
        <f>VLOOKUP($B5855,'Distance from BP'!$A$1:$F$3179,6,FALSE)</f>
        <v>24.49</v>
      </c>
      <c r="O5855" s="7">
        <f>VLOOKUP(B5855,'tax data'!$A$1:$M$3179,12,FALSE)</f>
        <v>4884590.7587336898</v>
      </c>
    </row>
    <row r="5856" spans="1:15" x14ac:dyDescent="0.2">
      <c r="A5856" s="1">
        <v>45906</v>
      </c>
      <c r="B5856" t="s">
        <v>413</v>
      </c>
      <c r="C5856" t="s">
        <v>428</v>
      </c>
      <c r="D5856" t="s">
        <v>1699</v>
      </c>
      <c r="E5856">
        <v>595.9</v>
      </c>
      <c r="F5856">
        <v>594.9</v>
      </c>
      <c r="G5856">
        <f>VLOOKUP($D5856,Dummy!$C$2:$I$1194,4,FALSE)</f>
        <v>0</v>
      </c>
      <c r="H5856">
        <f>VLOOKUP($D5856,Dummy!$C$2:$I$1194,5,FALSE)</f>
        <v>0</v>
      </c>
      <c r="I5856">
        <f>VLOOKUP($D5856,Dummy!$C$2:$I$1194,6,FALSE)</f>
        <v>0</v>
      </c>
      <c r="J5856">
        <f>VLOOKUP($D5856,Dummy!$C$2:$I$1194,7,FALSE)</f>
        <v>0</v>
      </c>
      <c r="K5856">
        <f>VLOOKUP($B5856,'Distance from BP'!$A$1:$F$3179,3,FALSE)</f>
        <v>35.950000000000003</v>
      </c>
      <c r="L5856">
        <f>VLOOKUP($B5856,'Distance from BP'!$A$1:$F$3179,4,FALSE)</f>
        <v>45.61</v>
      </c>
      <c r="M5856">
        <f>VLOOKUP($B5856,'Distance from BP'!$A$1:$F$3179,5,FALSE)</f>
        <v>27.96</v>
      </c>
      <c r="N5856">
        <f>VLOOKUP($B5856,'Distance from BP'!$A$1:$F$3179,6,FALSE)</f>
        <v>24.49</v>
      </c>
      <c r="O5856" s="7">
        <f>VLOOKUP(B5856,'tax data'!$A$1:$M$3179,12,FALSE)</f>
        <v>4884590.7587336898</v>
      </c>
    </row>
    <row r="5857" spans="1:15" x14ac:dyDescent="0.2">
      <c r="A5857" s="1">
        <v>45906</v>
      </c>
      <c r="B5857" t="s">
        <v>413</v>
      </c>
      <c r="C5857" t="s">
        <v>426</v>
      </c>
      <c r="D5857" t="s">
        <v>1700</v>
      </c>
      <c r="E5857">
        <v>591.9</v>
      </c>
      <c r="F5857">
        <v>590.9</v>
      </c>
      <c r="G5857">
        <f>VLOOKUP($D5857,Dummy!$C$2:$I$1194,4,FALSE)</f>
        <v>0</v>
      </c>
      <c r="H5857">
        <f>VLOOKUP($D5857,Dummy!$C$2:$I$1194,5,FALSE)</f>
        <v>0</v>
      </c>
      <c r="I5857">
        <f>VLOOKUP($D5857,Dummy!$C$2:$I$1194,6,FALSE)</f>
        <v>0</v>
      </c>
      <c r="J5857">
        <f>VLOOKUP($D5857,Dummy!$C$2:$I$1194,7,FALSE)</f>
        <v>0</v>
      </c>
      <c r="K5857">
        <f>VLOOKUP($B5857,'Distance from BP'!$A$1:$F$3179,3,FALSE)</f>
        <v>35.950000000000003</v>
      </c>
      <c r="L5857">
        <f>VLOOKUP($B5857,'Distance from BP'!$A$1:$F$3179,4,FALSE)</f>
        <v>45.61</v>
      </c>
      <c r="M5857">
        <f>VLOOKUP($B5857,'Distance from BP'!$A$1:$F$3179,5,FALSE)</f>
        <v>27.96</v>
      </c>
      <c r="N5857">
        <f>VLOOKUP($B5857,'Distance from BP'!$A$1:$F$3179,6,FALSE)</f>
        <v>24.49</v>
      </c>
      <c r="O5857" s="7">
        <f>VLOOKUP(B5857,'tax data'!$A$1:$M$3179,12,FALSE)</f>
        <v>4884590.7587336898</v>
      </c>
    </row>
    <row r="5858" spans="1:15" x14ac:dyDescent="0.2">
      <c r="A5858" s="1">
        <v>45906</v>
      </c>
      <c r="B5858" t="s">
        <v>413</v>
      </c>
      <c r="C5858" t="s">
        <v>422</v>
      </c>
      <c r="D5858" t="s">
        <v>1701</v>
      </c>
      <c r="E5858">
        <v>589</v>
      </c>
      <c r="F5858">
        <v>587</v>
      </c>
      <c r="G5858">
        <f>VLOOKUP($D5858,Dummy!$C$2:$I$1194,4,FALSE)</f>
        <v>0</v>
      </c>
      <c r="H5858">
        <f>VLOOKUP($D5858,Dummy!$C$2:$I$1194,5,FALSE)</f>
        <v>0</v>
      </c>
      <c r="I5858">
        <f>VLOOKUP($D5858,Dummy!$C$2:$I$1194,6,FALSE)</f>
        <v>0</v>
      </c>
      <c r="J5858">
        <f>VLOOKUP($D5858,Dummy!$C$2:$I$1194,7,FALSE)</f>
        <v>0</v>
      </c>
      <c r="K5858">
        <f>VLOOKUP($B5858,'Distance from BP'!$A$1:$F$3179,3,FALSE)</f>
        <v>35.950000000000003</v>
      </c>
      <c r="L5858">
        <f>VLOOKUP($B5858,'Distance from BP'!$A$1:$F$3179,4,FALSE)</f>
        <v>45.61</v>
      </c>
      <c r="M5858">
        <f>VLOOKUP($B5858,'Distance from BP'!$A$1:$F$3179,5,FALSE)</f>
        <v>27.96</v>
      </c>
      <c r="N5858">
        <f>VLOOKUP($B5858,'Distance from BP'!$A$1:$F$3179,6,FALSE)</f>
        <v>24.49</v>
      </c>
      <c r="O5858" s="7">
        <f>VLOOKUP(B5858,'tax data'!$A$1:$M$3179,12,FALSE)</f>
        <v>4884590.7587336898</v>
      </c>
    </row>
    <row r="5859" spans="1:15" x14ac:dyDescent="0.2">
      <c r="A5859" s="1">
        <v>45906</v>
      </c>
      <c r="B5859" t="s">
        <v>413</v>
      </c>
      <c r="C5859" t="s">
        <v>421</v>
      </c>
      <c r="D5859" t="s">
        <v>1702</v>
      </c>
      <c r="E5859">
        <v>590</v>
      </c>
      <c r="F5859">
        <v>589</v>
      </c>
      <c r="G5859">
        <f>VLOOKUP($D5859,Dummy!$C$2:$I$1194,4,FALSE)</f>
        <v>0</v>
      </c>
      <c r="H5859">
        <f>VLOOKUP($D5859,Dummy!$C$2:$I$1194,5,FALSE)</f>
        <v>0</v>
      </c>
      <c r="I5859">
        <f>VLOOKUP($D5859,Dummy!$C$2:$I$1194,6,FALSE)</f>
        <v>0</v>
      </c>
      <c r="J5859">
        <f>VLOOKUP($D5859,Dummy!$C$2:$I$1194,7,FALSE)</f>
        <v>0</v>
      </c>
      <c r="K5859">
        <f>VLOOKUP($B5859,'Distance from BP'!$A$1:$F$3179,3,FALSE)</f>
        <v>35.950000000000003</v>
      </c>
      <c r="L5859">
        <f>VLOOKUP($B5859,'Distance from BP'!$A$1:$F$3179,4,FALSE)</f>
        <v>45.61</v>
      </c>
      <c r="M5859">
        <f>VLOOKUP($B5859,'Distance from BP'!$A$1:$F$3179,5,FALSE)</f>
        <v>27.96</v>
      </c>
      <c r="N5859">
        <f>VLOOKUP($B5859,'Distance from BP'!$A$1:$F$3179,6,FALSE)</f>
        <v>24.49</v>
      </c>
      <c r="O5859" s="7">
        <f>VLOOKUP(B5859,'tax data'!$A$1:$M$3179,12,FALSE)</f>
        <v>4884590.7587336898</v>
      </c>
    </row>
    <row r="5860" spans="1:15" x14ac:dyDescent="0.2">
      <c r="A5860" s="1">
        <v>45906</v>
      </c>
      <c r="B5860" t="s">
        <v>413</v>
      </c>
      <c r="C5860" t="s">
        <v>421</v>
      </c>
      <c r="D5860" t="s">
        <v>1703</v>
      </c>
      <c r="E5860">
        <v>590</v>
      </c>
      <c r="F5860">
        <v>589</v>
      </c>
      <c r="G5860">
        <f>VLOOKUP($D5860,Dummy!$C$2:$I$1194,4,FALSE)</f>
        <v>0</v>
      </c>
      <c r="H5860">
        <f>VLOOKUP($D5860,Dummy!$C$2:$I$1194,5,FALSE)</f>
        <v>0</v>
      </c>
      <c r="I5860">
        <f>VLOOKUP($D5860,Dummy!$C$2:$I$1194,6,FALSE)</f>
        <v>0</v>
      </c>
      <c r="J5860">
        <f>VLOOKUP($D5860,Dummy!$C$2:$I$1194,7,FALSE)</f>
        <v>0</v>
      </c>
      <c r="K5860">
        <f>VLOOKUP($B5860,'Distance from BP'!$A$1:$F$3179,3,FALSE)</f>
        <v>35.950000000000003</v>
      </c>
      <c r="L5860">
        <f>VLOOKUP($B5860,'Distance from BP'!$A$1:$F$3179,4,FALSE)</f>
        <v>45.61</v>
      </c>
      <c r="M5860">
        <f>VLOOKUP($B5860,'Distance from BP'!$A$1:$F$3179,5,FALSE)</f>
        <v>27.96</v>
      </c>
      <c r="N5860">
        <f>VLOOKUP($B5860,'Distance from BP'!$A$1:$F$3179,6,FALSE)</f>
        <v>24.49</v>
      </c>
      <c r="O5860" s="7">
        <f>VLOOKUP(B5860,'tax data'!$A$1:$M$3179,12,FALSE)</f>
        <v>4884590.7587336898</v>
      </c>
    </row>
    <row r="5861" spans="1:15" x14ac:dyDescent="0.2">
      <c r="A5861" s="1">
        <v>45906</v>
      </c>
      <c r="B5861" t="s">
        <v>413</v>
      </c>
      <c r="C5861" t="s">
        <v>539</v>
      </c>
      <c r="D5861" t="s">
        <v>1704</v>
      </c>
      <c r="E5861">
        <v>579</v>
      </c>
      <c r="F5861">
        <v>559</v>
      </c>
      <c r="G5861">
        <f>VLOOKUP($D5861,Dummy!$C$2:$I$1194,4,FALSE)</f>
        <v>0</v>
      </c>
      <c r="H5861">
        <f>VLOOKUP($D5861,Dummy!$C$2:$I$1194,5,FALSE)</f>
        <v>0</v>
      </c>
      <c r="I5861">
        <f>VLOOKUP($D5861,Dummy!$C$2:$I$1194,6,FALSE)</f>
        <v>0</v>
      </c>
      <c r="J5861">
        <f>VLOOKUP($D5861,Dummy!$C$2:$I$1194,7,FALSE)</f>
        <v>0</v>
      </c>
      <c r="K5861">
        <f>VLOOKUP($B5861,'Distance from BP'!$A$1:$F$3179,3,FALSE)</f>
        <v>35.950000000000003</v>
      </c>
      <c r="L5861">
        <f>VLOOKUP($B5861,'Distance from BP'!$A$1:$F$3179,4,FALSE)</f>
        <v>45.61</v>
      </c>
      <c r="M5861">
        <f>VLOOKUP($B5861,'Distance from BP'!$A$1:$F$3179,5,FALSE)</f>
        <v>27.96</v>
      </c>
      <c r="N5861">
        <f>VLOOKUP($B5861,'Distance from BP'!$A$1:$F$3179,6,FALSE)</f>
        <v>24.49</v>
      </c>
      <c r="O5861" s="7">
        <f>VLOOKUP(B5861,'tax data'!$A$1:$M$3179,12,FALSE)</f>
        <v>4884590.7587336898</v>
      </c>
    </row>
    <row r="5862" spans="1:15" x14ac:dyDescent="0.2">
      <c r="A5862" s="1">
        <v>45906</v>
      </c>
      <c r="B5862" t="s">
        <v>413</v>
      </c>
      <c r="C5862" t="s">
        <v>421</v>
      </c>
      <c r="D5862" t="s">
        <v>1705</v>
      </c>
      <c r="E5862">
        <v>590</v>
      </c>
      <c r="F5862">
        <v>589</v>
      </c>
      <c r="G5862">
        <f>VLOOKUP($D5862,Dummy!$C$2:$I$1194,4,FALSE)</f>
        <v>0</v>
      </c>
      <c r="H5862">
        <f>VLOOKUP($D5862,Dummy!$C$2:$I$1194,5,FALSE)</f>
        <v>0</v>
      </c>
      <c r="I5862">
        <f>VLOOKUP($D5862,Dummy!$C$2:$I$1194,6,FALSE)</f>
        <v>0</v>
      </c>
      <c r="J5862">
        <f>VLOOKUP($D5862,Dummy!$C$2:$I$1194,7,FALSE)</f>
        <v>0</v>
      </c>
      <c r="K5862">
        <f>VLOOKUP($B5862,'Distance from BP'!$A$1:$F$3179,3,FALSE)</f>
        <v>35.950000000000003</v>
      </c>
      <c r="L5862">
        <f>VLOOKUP($B5862,'Distance from BP'!$A$1:$F$3179,4,FALSE)</f>
        <v>45.61</v>
      </c>
      <c r="M5862">
        <f>VLOOKUP($B5862,'Distance from BP'!$A$1:$F$3179,5,FALSE)</f>
        <v>27.96</v>
      </c>
      <c r="N5862">
        <f>VLOOKUP($B5862,'Distance from BP'!$A$1:$F$3179,6,FALSE)</f>
        <v>24.49</v>
      </c>
      <c r="O5862" s="7">
        <f>VLOOKUP(B5862,'tax data'!$A$1:$M$3179,12,FALSE)</f>
        <v>4884590.7587336898</v>
      </c>
    </row>
    <row r="5863" spans="1:15" x14ac:dyDescent="0.2">
      <c r="A5863" s="1">
        <v>45906</v>
      </c>
      <c r="B5863" t="s">
        <v>413</v>
      </c>
      <c r="C5863" t="s">
        <v>425</v>
      </c>
      <c r="D5863" t="s">
        <v>1706</v>
      </c>
      <c r="E5863">
        <v>579.9</v>
      </c>
      <c r="F5863">
        <v>559.9</v>
      </c>
      <c r="G5863">
        <f>VLOOKUP($D5863,Dummy!$C$2:$I$1194,4,FALSE)</f>
        <v>0</v>
      </c>
      <c r="H5863">
        <f>VLOOKUP($D5863,Dummy!$C$2:$I$1194,5,FALSE)</f>
        <v>0</v>
      </c>
      <c r="I5863">
        <f>VLOOKUP($D5863,Dummy!$C$2:$I$1194,6,FALSE)</f>
        <v>0</v>
      </c>
      <c r="J5863">
        <f>VLOOKUP($D5863,Dummy!$C$2:$I$1194,7,FALSE)</f>
        <v>0</v>
      </c>
      <c r="K5863">
        <f>VLOOKUP($B5863,'Distance from BP'!$A$1:$F$3179,3,FALSE)</f>
        <v>35.950000000000003</v>
      </c>
      <c r="L5863">
        <f>VLOOKUP($B5863,'Distance from BP'!$A$1:$F$3179,4,FALSE)</f>
        <v>45.61</v>
      </c>
      <c r="M5863">
        <f>VLOOKUP($B5863,'Distance from BP'!$A$1:$F$3179,5,FALSE)</f>
        <v>27.96</v>
      </c>
      <c r="N5863">
        <f>VLOOKUP($B5863,'Distance from BP'!$A$1:$F$3179,6,FALSE)</f>
        <v>24.49</v>
      </c>
      <c r="O5863" s="7">
        <f>VLOOKUP(B5863,'tax data'!$A$1:$M$3179,12,FALSE)</f>
        <v>4884590.7587336898</v>
      </c>
    </row>
    <row r="5864" spans="1:15" x14ac:dyDescent="0.2">
      <c r="A5864" s="1">
        <v>45906</v>
      </c>
      <c r="B5864" t="s">
        <v>413</v>
      </c>
      <c r="C5864" t="s">
        <v>426</v>
      </c>
      <c r="D5864" t="s">
        <v>1708</v>
      </c>
      <c r="E5864">
        <v>591.9</v>
      </c>
      <c r="F5864">
        <v>596.9</v>
      </c>
      <c r="G5864">
        <f>VLOOKUP($D5864,Dummy!$C$2:$I$1194,4,FALSE)</f>
        <v>0</v>
      </c>
      <c r="H5864">
        <f>VLOOKUP($D5864,Dummy!$C$2:$I$1194,5,FALSE)</f>
        <v>0</v>
      </c>
      <c r="I5864">
        <f>VLOOKUP($D5864,Dummy!$C$2:$I$1194,6,FALSE)</f>
        <v>0</v>
      </c>
      <c r="J5864">
        <f>VLOOKUP($D5864,Dummy!$C$2:$I$1194,7,FALSE)</f>
        <v>0</v>
      </c>
      <c r="K5864">
        <f>VLOOKUP($B5864,'Distance from BP'!$A$1:$F$3179,3,FALSE)</f>
        <v>35.950000000000003</v>
      </c>
      <c r="L5864">
        <f>VLOOKUP($B5864,'Distance from BP'!$A$1:$F$3179,4,FALSE)</f>
        <v>45.61</v>
      </c>
      <c r="M5864">
        <f>VLOOKUP($B5864,'Distance from BP'!$A$1:$F$3179,5,FALSE)</f>
        <v>27.96</v>
      </c>
      <c r="N5864">
        <f>VLOOKUP($B5864,'Distance from BP'!$A$1:$F$3179,6,FALSE)</f>
        <v>24.49</v>
      </c>
      <c r="O5864" s="7">
        <f>VLOOKUP(B5864,'tax data'!$A$1:$M$3179,12,FALSE)</f>
        <v>4884590.7587336898</v>
      </c>
    </row>
    <row r="5865" spans="1:15" x14ac:dyDescent="0.2">
      <c r="A5865" s="1">
        <v>45906</v>
      </c>
      <c r="B5865" t="s">
        <v>413</v>
      </c>
      <c r="C5865" t="s">
        <v>540</v>
      </c>
      <c r="D5865" t="s">
        <v>1709</v>
      </c>
      <c r="E5865">
        <v>581</v>
      </c>
      <c r="F5865">
        <v>575</v>
      </c>
      <c r="G5865">
        <f>VLOOKUP($D5865,Dummy!$C$2:$I$1194,4,FALSE)</f>
        <v>0</v>
      </c>
      <c r="H5865">
        <f>VLOOKUP($D5865,Dummy!$C$2:$I$1194,5,FALSE)</f>
        <v>0</v>
      </c>
      <c r="I5865">
        <f>VLOOKUP($D5865,Dummy!$C$2:$I$1194,6,FALSE)</f>
        <v>0</v>
      </c>
      <c r="J5865">
        <f>VLOOKUP($D5865,Dummy!$C$2:$I$1194,7,FALSE)</f>
        <v>0</v>
      </c>
      <c r="K5865">
        <f>VLOOKUP($B5865,'Distance from BP'!$A$1:$F$3179,3,FALSE)</f>
        <v>35.950000000000003</v>
      </c>
      <c r="L5865">
        <f>VLOOKUP($B5865,'Distance from BP'!$A$1:$F$3179,4,FALSE)</f>
        <v>45.61</v>
      </c>
      <c r="M5865">
        <f>VLOOKUP($B5865,'Distance from BP'!$A$1:$F$3179,5,FALSE)</f>
        <v>27.96</v>
      </c>
      <c r="N5865">
        <f>VLOOKUP($B5865,'Distance from BP'!$A$1:$F$3179,6,FALSE)</f>
        <v>24.49</v>
      </c>
      <c r="O5865" s="7">
        <f>VLOOKUP(B5865,'tax data'!$A$1:$M$3179,12,FALSE)</f>
        <v>4884590.7587336898</v>
      </c>
    </row>
    <row r="5866" spans="1:15" x14ac:dyDescent="0.2">
      <c r="A5866" s="1">
        <v>45906</v>
      </c>
      <c r="B5866" t="s">
        <v>414</v>
      </c>
      <c r="C5866" t="s">
        <v>431</v>
      </c>
      <c r="D5866" t="s">
        <v>1710</v>
      </c>
      <c r="E5866">
        <v>580.9</v>
      </c>
      <c r="F5866">
        <v>563.9</v>
      </c>
      <c r="G5866">
        <f>VLOOKUP($D5866,Dummy!$C$2:$I$1194,4,FALSE)</f>
        <v>0</v>
      </c>
      <c r="H5866">
        <f>VLOOKUP($D5866,Dummy!$C$2:$I$1194,5,FALSE)</f>
        <v>0</v>
      </c>
      <c r="I5866">
        <f>VLOOKUP($D5866,Dummy!$C$2:$I$1194,6,FALSE)</f>
        <v>0</v>
      </c>
      <c r="J5866">
        <f>VLOOKUP($D5866,Dummy!$C$2:$I$1194,7,FALSE)</f>
        <v>0</v>
      </c>
      <c r="K5866">
        <f>VLOOKUP($B5866,'Distance from BP'!$A$1:$F$3179,3,FALSE)</f>
        <v>128.13</v>
      </c>
      <c r="L5866">
        <f>VLOOKUP($B5866,'Distance from BP'!$A$1:$F$3179,4,FALSE)</f>
        <v>174.24</v>
      </c>
      <c r="M5866">
        <f>VLOOKUP($B5866,'Distance from BP'!$A$1:$F$3179,5,FALSE)</f>
        <v>180.68</v>
      </c>
      <c r="N5866">
        <f>VLOOKUP($B5866,'Distance from BP'!$A$1:$F$3179,6,FALSE)</f>
        <v>151.4</v>
      </c>
      <c r="O5866" s="7">
        <f>VLOOKUP(B5866,'tax data'!$A$1:$M$3179,12,FALSE)</f>
        <v>3543043.9737318843</v>
      </c>
    </row>
    <row r="5867" spans="1:15" x14ac:dyDescent="0.2">
      <c r="A5867" s="1">
        <v>45906</v>
      </c>
      <c r="B5867" t="s">
        <v>415</v>
      </c>
      <c r="C5867" t="s">
        <v>433</v>
      </c>
      <c r="D5867" t="s">
        <v>1711</v>
      </c>
      <c r="E5867">
        <v>589</v>
      </c>
      <c r="F5867">
        <v>589</v>
      </c>
      <c r="G5867">
        <f>VLOOKUP($D5867,Dummy!$C$2:$I$1194,4,FALSE)</f>
        <v>0</v>
      </c>
      <c r="H5867">
        <f>VLOOKUP($D5867,Dummy!$C$2:$I$1194,5,FALSE)</f>
        <v>0</v>
      </c>
      <c r="I5867">
        <f>VLOOKUP($D5867,Dummy!$C$2:$I$1194,6,FALSE)</f>
        <v>0</v>
      </c>
      <c r="J5867">
        <f>VLOOKUP($D5867,Dummy!$C$2:$I$1194,7,FALSE)</f>
        <v>0</v>
      </c>
      <c r="K5867">
        <f>VLOOKUP($B5867,'Distance from BP'!$A$1:$F$3179,3,FALSE)</f>
        <v>39.450000000000003</v>
      </c>
      <c r="L5867">
        <f>VLOOKUP($B5867,'Distance from BP'!$A$1:$F$3179,4,FALSE)</f>
        <v>50.36</v>
      </c>
      <c r="M5867">
        <f>VLOOKUP($B5867,'Distance from BP'!$A$1:$F$3179,5,FALSE)</f>
        <v>33.67</v>
      </c>
      <c r="N5867">
        <f>VLOOKUP($B5867,'Distance from BP'!$A$1:$F$3179,6,FALSE)</f>
        <v>29.31</v>
      </c>
      <c r="O5867" s="7">
        <f>VLOOKUP(B5867,'tax data'!$A$1:$M$3179,12,FALSE)</f>
        <v>4179830.8924643584</v>
      </c>
    </row>
    <row r="5868" spans="1:15" x14ac:dyDescent="0.2">
      <c r="A5868" s="1">
        <v>45906</v>
      </c>
      <c r="B5868" t="s">
        <v>416</v>
      </c>
      <c r="C5868" t="s">
        <v>426</v>
      </c>
      <c r="D5868" t="s">
        <v>1712</v>
      </c>
      <c r="E5868">
        <v>591.9</v>
      </c>
      <c r="F5868">
        <v>590.9</v>
      </c>
      <c r="G5868">
        <f>VLOOKUP($D5868,Dummy!$C$2:$I$1194,4,FALSE)</f>
        <v>0</v>
      </c>
      <c r="H5868">
        <f>VLOOKUP($D5868,Dummy!$C$2:$I$1194,5,FALSE)</f>
        <v>0</v>
      </c>
      <c r="I5868">
        <f>VLOOKUP($D5868,Dummy!$C$2:$I$1194,6,FALSE)</f>
        <v>0</v>
      </c>
      <c r="J5868">
        <f>VLOOKUP($D5868,Dummy!$C$2:$I$1194,7,FALSE)</f>
        <v>0</v>
      </c>
      <c r="K5868">
        <f>VLOOKUP($B5868,'Distance from BP'!$A$1:$F$3179,3,FALSE)</f>
        <v>150.93</v>
      </c>
      <c r="L5868">
        <f>VLOOKUP($B5868,'Distance from BP'!$A$1:$F$3179,4,FALSE)</f>
        <v>171.53</v>
      </c>
      <c r="M5868">
        <f>VLOOKUP($B5868,'Distance from BP'!$A$1:$F$3179,5,FALSE)</f>
        <v>172.85</v>
      </c>
      <c r="N5868">
        <f>VLOOKUP($B5868,'Distance from BP'!$A$1:$F$3179,6,FALSE)</f>
        <v>154.58000000000001</v>
      </c>
      <c r="O5868" s="7">
        <f>VLOOKUP(B5868,'tax data'!$A$1:$M$3179,12,FALSE)</f>
        <v>3130634.3149180068</v>
      </c>
    </row>
    <row r="5869" spans="1:15" x14ac:dyDescent="0.2">
      <c r="A5869" s="1">
        <v>45906</v>
      </c>
      <c r="B5869" t="s">
        <v>416</v>
      </c>
      <c r="C5869" t="s">
        <v>428</v>
      </c>
      <c r="D5869" t="s">
        <v>1713</v>
      </c>
      <c r="E5869">
        <v>593.9</v>
      </c>
      <c r="F5869">
        <v>589.9</v>
      </c>
      <c r="G5869">
        <f>VLOOKUP($D5869,Dummy!$C$2:$I$1194,4,FALSE)</f>
        <v>0</v>
      </c>
      <c r="H5869">
        <f>VLOOKUP($D5869,Dummy!$C$2:$I$1194,5,FALSE)</f>
        <v>0</v>
      </c>
      <c r="I5869">
        <f>VLOOKUP($D5869,Dummy!$C$2:$I$1194,6,FALSE)</f>
        <v>0</v>
      </c>
      <c r="J5869">
        <f>VLOOKUP($D5869,Dummy!$C$2:$I$1194,7,FALSE)</f>
        <v>0</v>
      </c>
      <c r="K5869">
        <f>VLOOKUP($B5869,'Distance from BP'!$A$1:$F$3179,3,FALSE)</f>
        <v>150.93</v>
      </c>
      <c r="L5869">
        <f>VLOOKUP($B5869,'Distance from BP'!$A$1:$F$3179,4,FALSE)</f>
        <v>171.53</v>
      </c>
      <c r="M5869">
        <f>VLOOKUP($B5869,'Distance from BP'!$A$1:$F$3179,5,FALSE)</f>
        <v>172.85</v>
      </c>
      <c r="N5869">
        <f>VLOOKUP($B5869,'Distance from BP'!$A$1:$F$3179,6,FALSE)</f>
        <v>154.58000000000001</v>
      </c>
      <c r="O5869" s="7">
        <f>VLOOKUP(B5869,'tax data'!$A$1:$M$3179,12,FALSE)</f>
        <v>3130634.3149180068</v>
      </c>
    </row>
    <row r="5870" spans="1:15" x14ac:dyDescent="0.2">
      <c r="A5870" s="1">
        <v>45906</v>
      </c>
      <c r="B5870" t="s">
        <v>416</v>
      </c>
      <c r="C5870" t="s">
        <v>444</v>
      </c>
      <c r="D5870" t="s">
        <v>1714</v>
      </c>
      <c r="E5870">
        <v>579.9</v>
      </c>
      <c r="F5870">
        <v>579.9</v>
      </c>
      <c r="G5870">
        <f>VLOOKUP($D5870,Dummy!$C$2:$I$1194,4,FALSE)</f>
        <v>0</v>
      </c>
      <c r="H5870">
        <f>VLOOKUP($D5870,Dummy!$C$2:$I$1194,5,FALSE)</f>
        <v>0</v>
      </c>
      <c r="I5870">
        <f>VLOOKUP($D5870,Dummy!$C$2:$I$1194,6,FALSE)</f>
        <v>0</v>
      </c>
      <c r="J5870">
        <f>VLOOKUP($D5870,Dummy!$C$2:$I$1194,7,FALSE)</f>
        <v>0</v>
      </c>
      <c r="K5870">
        <f>VLOOKUP($B5870,'Distance from BP'!$A$1:$F$3179,3,FALSE)</f>
        <v>150.93</v>
      </c>
      <c r="L5870">
        <f>VLOOKUP($B5870,'Distance from BP'!$A$1:$F$3179,4,FALSE)</f>
        <v>171.53</v>
      </c>
      <c r="M5870">
        <f>VLOOKUP($B5870,'Distance from BP'!$A$1:$F$3179,5,FALSE)</f>
        <v>172.85</v>
      </c>
      <c r="N5870">
        <f>VLOOKUP($B5870,'Distance from BP'!$A$1:$F$3179,6,FALSE)</f>
        <v>154.58000000000001</v>
      </c>
      <c r="O5870" s="7">
        <f>VLOOKUP(B5870,'tax data'!$A$1:$M$3179,12,FALSE)</f>
        <v>3130634.3149180068</v>
      </c>
    </row>
    <row r="5871" spans="1:15" x14ac:dyDescent="0.2">
      <c r="A5871" s="1">
        <v>45906</v>
      </c>
      <c r="B5871" t="s">
        <v>416</v>
      </c>
      <c r="C5871" t="s">
        <v>426</v>
      </c>
      <c r="D5871" t="s">
        <v>1715</v>
      </c>
      <c r="E5871">
        <v>591.9</v>
      </c>
      <c r="F5871">
        <v>590.9</v>
      </c>
      <c r="G5871">
        <f>VLOOKUP($D5871,Dummy!$C$2:$I$1194,4,FALSE)</f>
        <v>0</v>
      </c>
      <c r="H5871">
        <f>VLOOKUP($D5871,Dummy!$C$2:$I$1194,5,FALSE)</f>
        <v>0</v>
      </c>
      <c r="I5871">
        <f>VLOOKUP($D5871,Dummy!$C$2:$I$1194,6,FALSE)</f>
        <v>0</v>
      </c>
      <c r="J5871">
        <f>VLOOKUP($D5871,Dummy!$C$2:$I$1194,7,FALSE)</f>
        <v>0</v>
      </c>
      <c r="K5871">
        <f>VLOOKUP($B5871,'Distance from BP'!$A$1:$F$3179,3,FALSE)</f>
        <v>150.93</v>
      </c>
      <c r="L5871">
        <f>VLOOKUP($B5871,'Distance from BP'!$A$1:$F$3179,4,FALSE)</f>
        <v>171.53</v>
      </c>
      <c r="M5871">
        <f>VLOOKUP($B5871,'Distance from BP'!$A$1:$F$3179,5,FALSE)</f>
        <v>172.85</v>
      </c>
      <c r="N5871">
        <f>VLOOKUP($B5871,'Distance from BP'!$A$1:$F$3179,6,FALSE)</f>
        <v>154.58000000000001</v>
      </c>
      <c r="O5871" s="7">
        <f>VLOOKUP(B5871,'tax data'!$A$1:$M$3179,12,FALSE)</f>
        <v>3130634.3149180068</v>
      </c>
    </row>
    <row r="5872" spans="1:15" x14ac:dyDescent="0.2">
      <c r="A5872" s="1">
        <v>45906</v>
      </c>
      <c r="B5872" t="s">
        <v>416</v>
      </c>
      <c r="C5872" t="s">
        <v>421</v>
      </c>
      <c r="D5872" t="s">
        <v>1716</v>
      </c>
      <c r="E5872">
        <v>592</v>
      </c>
      <c r="F5872">
        <v>591</v>
      </c>
      <c r="G5872">
        <f>VLOOKUP($D5872,Dummy!$C$2:$I$1194,4,FALSE)</f>
        <v>0</v>
      </c>
      <c r="H5872">
        <f>VLOOKUP($D5872,Dummy!$C$2:$I$1194,5,FALSE)</f>
        <v>0</v>
      </c>
      <c r="I5872">
        <f>VLOOKUP($D5872,Dummy!$C$2:$I$1194,6,FALSE)</f>
        <v>0</v>
      </c>
      <c r="J5872">
        <f>VLOOKUP($D5872,Dummy!$C$2:$I$1194,7,FALSE)</f>
        <v>0</v>
      </c>
      <c r="K5872">
        <f>VLOOKUP($B5872,'Distance from BP'!$A$1:$F$3179,3,FALSE)</f>
        <v>150.93</v>
      </c>
      <c r="L5872">
        <f>VLOOKUP($B5872,'Distance from BP'!$A$1:$F$3179,4,FALSE)</f>
        <v>171.53</v>
      </c>
      <c r="M5872">
        <f>VLOOKUP($B5872,'Distance from BP'!$A$1:$F$3179,5,FALSE)</f>
        <v>172.85</v>
      </c>
      <c r="N5872">
        <f>VLOOKUP($B5872,'Distance from BP'!$A$1:$F$3179,6,FALSE)</f>
        <v>154.58000000000001</v>
      </c>
      <c r="O5872" s="7">
        <f>VLOOKUP(B5872,'tax data'!$A$1:$M$3179,12,FALSE)</f>
        <v>3130634.3149180068</v>
      </c>
    </row>
    <row r="5873" spans="1:15" x14ac:dyDescent="0.2">
      <c r="A5873" s="1">
        <v>45906</v>
      </c>
      <c r="B5873" t="s">
        <v>417</v>
      </c>
      <c r="C5873" t="s">
        <v>431</v>
      </c>
      <c r="D5873" t="s">
        <v>1717</v>
      </c>
      <c r="E5873">
        <v>574.9</v>
      </c>
      <c r="F5873">
        <v>583.9</v>
      </c>
      <c r="G5873">
        <f>VLOOKUP($D5873,Dummy!$C$2:$I$1194,4,FALSE)</f>
        <v>0</v>
      </c>
      <c r="H5873">
        <f>VLOOKUP($D5873,Dummy!$C$2:$I$1194,5,FALSE)</f>
        <v>0</v>
      </c>
      <c r="I5873">
        <f>VLOOKUP($D5873,Dummy!$C$2:$I$1194,6,FALSE)</f>
        <v>0</v>
      </c>
      <c r="J5873">
        <f>VLOOKUP($D5873,Dummy!$C$2:$I$1194,7,FALSE)</f>
        <v>0</v>
      </c>
      <c r="K5873">
        <f>VLOOKUP($B5873,'Distance from BP'!$A$1:$F$3179,3,FALSE)</f>
        <v>121.02</v>
      </c>
      <c r="L5873">
        <f>VLOOKUP($B5873,'Distance from BP'!$A$1:$F$3179,4,FALSE)</f>
        <v>158.91999999999999</v>
      </c>
      <c r="M5873">
        <f>VLOOKUP($B5873,'Distance from BP'!$A$1:$F$3179,5,FALSE)</f>
        <v>146.65</v>
      </c>
      <c r="N5873">
        <f>VLOOKUP($B5873,'Distance from BP'!$A$1:$F$3179,6,FALSE)</f>
        <v>138.09</v>
      </c>
      <c r="O5873" s="7">
        <f>VLOOKUP(B5873,'tax data'!$A$1:$M$3179,12,FALSE)</f>
        <v>3206848</v>
      </c>
    </row>
    <row r="5874" spans="1:15" x14ac:dyDescent="0.2">
      <c r="A5874" s="1">
        <v>45906</v>
      </c>
      <c r="B5874" t="s">
        <v>418</v>
      </c>
      <c r="C5874" t="s">
        <v>421</v>
      </c>
      <c r="D5874" t="s">
        <v>1718</v>
      </c>
      <c r="E5874">
        <v>590</v>
      </c>
      <c r="F5874">
        <v>589</v>
      </c>
      <c r="G5874">
        <f>VLOOKUP($D5874,Dummy!$C$2:$I$1194,4,FALSE)</f>
        <v>0</v>
      </c>
      <c r="H5874">
        <f>VLOOKUP($D5874,Dummy!$C$2:$I$1194,5,FALSE)</f>
        <v>0</v>
      </c>
      <c r="I5874">
        <f>VLOOKUP($D5874,Dummy!$C$2:$I$1194,6,FALSE)</f>
        <v>0</v>
      </c>
      <c r="J5874">
        <f>VLOOKUP($D5874,Dummy!$C$2:$I$1194,7,FALSE)</f>
        <v>0</v>
      </c>
      <c r="K5874">
        <f>VLOOKUP($B5874,'Distance from BP'!$A$1:$F$3179,3,FALSE)</f>
        <v>152.29</v>
      </c>
      <c r="L5874">
        <f>VLOOKUP($B5874,'Distance from BP'!$A$1:$F$3179,4,FALSE)</f>
        <v>164.23</v>
      </c>
      <c r="M5874">
        <f>VLOOKUP($B5874,'Distance from BP'!$A$1:$F$3179,5,FALSE)</f>
        <v>240.1</v>
      </c>
      <c r="N5874">
        <f>VLOOKUP($B5874,'Distance from BP'!$A$1:$F$3179,6,FALSE)</f>
        <v>219.64</v>
      </c>
      <c r="O5874" s="7">
        <f>VLOOKUP(B5874,'tax data'!$A$1:$M$3179,12,FALSE)</f>
        <v>3250795.3852091185</v>
      </c>
    </row>
    <row r="5875" spans="1:15" x14ac:dyDescent="0.2">
      <c r="A5875" s="1">
        <v>45906</v>
      </c>
      <c r="B5875" t="s">
        <v>419</v>
      </c>
      <c r="C5875" t="s">
        <v>428</v>
      </c>
      <c r="D5875" t="s">
        <v>1719</v>
      </c>
      <c r="E5875">
        <v>593.9</v>
      </c>
      <c r="F5875">
        <v>589.9</v>
      </c>
      <c r="G5875">
        <f>VLOOKUP($D5875,Dummy!$C$2:$I$1194,4,FALSE)</f>
        <v>0</v>
      </c>
      <c r="H5875">
        <f>VLOOKUP($D5875,Dummy!$C$2:$I$1194,5,FALSE)</f>
        <v>0</v>
      </c>
      <c r="I5875">
        <f>VLOOKUP($D5875,Dummy!$C$2:$I$1194,6,FALSE)</f>
        <v>0</v>
      </c>
      <c r="J5875">
        <f>VLOOKUP($D5875,Dummy!$C$2:$I$1194,7,FALSE)</f>
        <v>0</v>
      </c>
      <c r="K5875">
        <f>VLOOKUP($B5875,'Distance from BP'!$A$1:$F$3179,3,FALSE)</f>
        <v>40.450000000000003</v>
      </c>
      <c r="L5875">
        <f>VLOOKUP($B5875,'Distance from BP'!$A$1:$F$3179,4,FALSE)</f>
        <v>52.51</v>
      </c>
      <c r="M5875">
        <f>VLOOKUP($B5875,'Distance from BP'!$A$1:$F$3179,5,FALSE)</f>
        <v>38.450000000000003</v>
      </c>
      <c r="N5875">
        <f>VLOOKUP($B5875,'Distance from BP'!$A$1:$F$3179,6,FALSE)</f>
        <v>26.51</v>
      </c>
      <c r="O5875" s="7">
        <f>VLOOKUP(B5875,'tax data'!$A$1:$M$3179,12,FALSE)</f>
        <v>4362401.0148616601</v>
      </c>
    </row>
    <row r="5876" spans="1:15" x14ac:dyDescent="0.2">
      <c r="A5876" s="1">
        <v>45906</v>
      </c>
      <c r="B5876" t="s">
        <v>419</v>
      </c>
      <c r="C5876" t="s">
        <v>541</v>
      </c>
      <c r="D5876" t="s">
        <v>1720</v>
      </c>
      <c r="E5876">
        <v>579</v>
      </c>
      <c r="F5876" t="e">
        <v>#N/A</v>
      </c>
      <c r="G5876">
        <f>VLOOKUP($D5876,Dummy!$C$2:$I$1194,4,FALSE)</f>
        <v>0</v>
      </c>
      <c r="H5876">
        <f>VLOOKUP($D5876,Dummy!$C$2:$I$1194,5,FALSE)</f>
        <v>0</v>
      </c>
      <c r="I5876">
        <f>VLOOKUP($D5876,Dummy!$C$2:$I$1194,6,FALSE)</f>
        <v>0</v>
      </c>
      <c r="J5876">
        <f>VLOOKUP($D5876,Dummy!$C$2:$I$1194,7,FALSE)</f>
        <v>0</v>
      </c>
      <c r="K5876">
        <f>VLOOKUP($B5876,'Distance from BP'!$A$1:$F$3179,3,FALSE)</f>
        <v>40.450000000000003</v>
      </c>
      <c r="L5876">
        <f>VLOOKUP($B5876,'Distance from BP'!$A$1:$F$3179,4,FALSE)</f>
        <v>52.51</v>
      </c>
      <c r="M5876">
        <f>VLOOKUP($B5876,'Distance from BP'!$A$1:$F$3179,5,FALSE)</f>
        <v>38.450000000000003</v>
      </c>
      <c r="N5876">
        <f>VLOOKUP($B5876,'Distance from BP'!$A$1:$F$3179,6,FALSE)</f>
        <v>26.51</v>
      </c>
      <c r="O5876" s="7">
        <f>VLOOKUP(B5876,'tax data'!$A$1:$M$3179,12,FALSE)</f>
        <v>4362401.0148616601</v>
      </c>
    </row>
    <row r="5877" spans="1:15" x14ac:dyDescent="0.2">
      <c r="A5877" s="1">
        <v>45906</v>
      </c>
      <c r="B5877" t="s">
        <v>419</v>
      </c>
      <c r="C5877" t="s">
        <v>422</v>
      </c>
      <c r="D5877" t="s">
        <v>1721</v>
      </c>
      <c r="E5877">
        <v>589</v>
      </c>
      <c r="F5877">
        <v>587</v>
      </c>
      <c r="G5877">
        <f>VLOOKUP($D5877,Dummy!$C$2:$I$1194,4,FALSE)</f>
        <v>0</v>
      </c>
      <c r="H5877">
        <f>VLOOKUP($D5877,Dummy!$C$2:$I$1194,5,FALSE)</f>
        <v>0</v>
      </c>
      <c r="I5877">
        <f>VLOOKUP($D5877,Dummy!$C$2:$I$1194,6,FALSE)</f>
        <v>0</v>
      </c>
      <c r="J5877">
        <f>VLOOKUP($D5877,Dummy!$C$2:$I$1194,7,FALSE)</f>
        <v>0</v>
      </c>
      <c r="K5877">
        <f>VLOOKUP($B5877,'Distance from BP'!$A$1:$F$3179,3,FALSE)</f>
        <v>40.450000000000003</v>
      </c>
      <c r="L5877">
        <f>VLOOKUP($B5877,'Distance from BP'!$A$1:$F$3179,4,FALSE)</f>
        <v>52.51</v>
      </c>
      <c r="M5877">
        <f>VLOOKUP($B5877,'Distance from BP'!$A$1:$F$3179,5,FALSE)</f>
        <v>38.450000000000003</v>
      </c>
      <c r="N5877">
        <f>VLOOKUP($B5877,'Distance from BP'!$A$1:$F$3179,6,FALSE)</f>
        <v>26.51</v>
      </c>
      <c r="O5877" s="7">
        <f>VLOOKUP(B5877,'tax data'!$A$1:$M$3179,12,FALSE)</f>
        <v>4362401.0148616601</v>
      </c>
    </row>
    <row r="5878" spans="1:15" x14ac:dyDescent="0.2">
      <c r="A5878" s="1">
        <v>45906</v>
      </c>
      <c r="B5878" t="s">
        <v>420</v>
      </c>
      <c r="C5878" t="s">
        <v>428</v>
      </c>
      <c r="D5878" t="s">
        <v>1722</v>
      </c>
      <c r="E5878">
        <v>593.9</v>
      </c>
      <c r="F5878">
        <v>589.9</v>
      </c>
      <c r="G5878">
        <f>VLOOKUP($D5878,Dummy!$C$2:$I$1194,4,FALSE)</f>
        <v>0</v>
      </c>
      <c r="H5878">
        <f>VLOOKUP($D5878,Dummy!$C$2:$I$1194,5,FALSE)</f>
        <v>0</v>
      </c>
      <c r="I5878">
        <f>VLOOKUP($D5878,Dummy!$C$2:$I$1194,6,FALSE)</f>
        <v>0</v>
      </c>
      <c r="J5878">
        <f>VLOOKUP($D5878,Dummy!$C$2:$I$1194,7,FALSE)</f>
        <v>0</v>
      </c>
      <c r="K5878">
        <f>VLOOKUP($B5878,'Distance from BP'!$A$1:$F$3179,3,FALSE)</f>
        <v>31.24</v>
      </c>
      <c r="L5878">
        <f>VLOOKUP($B5878,'Distance from BP'!$A$1:$F$3179,4,FALSE)</f>
        <v>34.020000000000003</v>
      </c>
      <c r="M5878">
        <f>VLOOKUP($B5878,'Distance from BP'!$A$1:$F$3179,5,FALSE)</f>
        <v>19.329999999999998</v>
      </c>
      <c r="N5878">
        <f>VLOOKUP($B5878,'Distance from BP'!$A$1:$F$3179,6,FALSE)</f>
        <v>16.62</v>
      </c>
      <c r="O5878" s="7">
        <f>VLOOKUP(B5878,'tax data'!$A$1:$M$3179,12,FALSE)</f>
        <v>6178423.4184974236</v>
      </c>
    </row>
    <row r="5879" spans="1:15" x14ac:dyDescent="0.2">
      <c r="A5879" s="1">
        <v>45906</v>
      </c>
      <c r="B5879" t="s">
        <v>135</v>
      </c>
      <c r="C5879" t="s">
        <v>431</v>
      </c>
      <c r="D5879" t="s">
        <v>1000</v>
      </c>
      <c r="E5879" t="e">
        <v>#N/A</v>
      </c>
      <c r="F5879">
        <v>589</v>
      </c>
      <c r="G5879">
        <f>VLOOKUP($D5879,Dummy!$C$2:$I$1194,4,FALSE)</f>
        <v>0</v>
      </c>
      <c r="H5879">
        <f>VLOOKUP($D5879,Dummy!$C$2:$I$1194,5,FALSE)</f>
        <v>0</v>
      </c>
      <c r="I5879">
        <f>VLOOKUP($D5879,Dummy!$C$2:$I$1194,6,FALSE)</f>
        <v>0</v>
      </c>
      <c r="J5879">
        <f>VLOOKUP($D5879,Dummy!$C$2:$I$1194,7,FALSE)</f>
        <v>0</v>
      </c>
      <c r="K5879">
        <f>VLOOKUP($B5879,'Distance from BP'!$A$1:$F$3179,3,FALSE)</f>
        <v>103.69</v>
      </c>
      <c r="L5879">
        <f>VLOOKUP($B5879,'Distance from BP'!$A$1:$F$3179,4,FALSE)</f>
        <v>115.53</v>
      </c>
      <c r="M5879">
        <f>VLOOKUP($B5879,'Distance from BP'!$A$1:$F$3179,5,FALSE)</f>
        <v>137.63999999999999</v>
      </c>
      <c r="N5879">
        <f>VLOOKUP($B5879,'Distance from BP'!$A$1:$F$3179,6,FALSE)</f>
        <v>133.24</v>
      </c>
      <c r="O5879" s="7">
        <f>VLOOKUP(B5879,'tax data'!$A$1:$M$3179,12,FALSE)</f>
        <v>4357974.653928956</v>
      </c>
    </row>
    <row r="5880" spans="1:15" x14ac:dyDescent="0.2">
      <c r="A5880" s="1">
        <v>45906</v>
      </c>
      <c r="B5880" t="s">
        <v>245</v>
      </c>
      <c r="C5880" t="s">
        <v>540</v>
      </c>
      <c r="D5880" t="s">
        <v>1723</v>
      </c>
      <c r="E5880" t="e">
        <v>#N/A</v>
      </c>
      <c r="F5880">
        <v>574.9</v>
      </c>
      <c r="G5880">
        <f>VLOOKUP($D5880,Dummy!$C$2:$I$1194,4,FALSE)</f>
        <v>0</v>
      </c>
      <c r="H5880">
        <f>VLOOKUP($D5880,Dummy!$C$2:$I$1194,5,FALSE)</f>
        <v>0</v>
      </c>
      <c r="I5880">
        <f>VLOOKUP($D5880,Dummy!$C$2:$I$1194,6,FALSE)</f>
        <v>0</v>
      </c>
      <c r="J5880">
        <f>VLOOKUP($D5880,Dummy!$C$2:$I$1194,7,FALSE)</f>
        <v>0</v>
      </c>
      <c r="K5880">
        <f>VLOOKUP($B5880,'Distance from BP'!$A$1:$F$3179,3,FALSE)</f>
        <v>40.46</v>
      </c>
      <c r="L5880">
        <f>VLOOKUP($B5880,'Distance from BP'!$A$1:$F$3179,4,FALSE)</f>
        <v>51.34</v>
      </c>
      <c r="M5880">
        <f>VLOOKUP($B5880,'Distance from BP'!$A$1:$F$3179,5,FALSE)</f>
        <v>37.81</v>
      </c>
      <c r="N5880">
        <f>VLOOKUP($B5880,'Distance from BP'!$A$1:$F$3179,6,FALSE)</f>
        <v>35.65</v>
      </c>
      <c r="O5880" s="7">
        <f>VLOOKUP(B5880,'tax data'!$A$1:$M$3179,12,FALSE)</f>
        <v>4726174.0399429388</v>
      </c>
    </row>
    <row r="5881" spans="1:15" x14ac:dyDescent="0.2">
      <c r="A5881" s="1">
        <v>45907</v>
      </c>
      <c r="B5881" t="s">
        <v>0</v>
      </c>
      <c r="C5881" t="s">
        <v>421</v>
      </c>
      <c r="D5881" t="s">
        <v>542</v>
      </c>
      <c r="E5881">
        <v>587</v>
      </c>
      <c r="F5881">
        <v>587</v>
      </c>
      <c r="G5881">
        <f>VLOOKUP($D5881,Dummy!$C$2:$I$1194,4,FALSE)</f>
        <v>0</v>
      </c>
      <c r="H5881">
        <f>VLOOKUP($D5881,Dummy!$C$2:$I$1194,5,FALSE)</f>
        <v>0</v>
      </c>
      <c r="I5881">
        <f>VLOOKUP($D5881,Dummy!$C$2:$I$1194,6,FALSE)</f>
        <v>0</v>
      </c>
      <c r="J5881">
        <f>VLOOKUP($D5881,Dummy!$C$2:$I$1194,7,FALSE)</f>
        <v>0</v>
      </c>
      <c r="K5881">
        <f>VLOOKUP($B5881,'Distance from BP'!$A$1:$F$3179,3,FALSE)</f>
        <v>97.19</v>
      </c>
      <c r="L5881">
        <f>VLOOKUP($B5881,'Distance from BP'!$A$1:$F$3179,4,FALSE)</f>
        <v>114.49</v>
      </c>
      <c r="M5881">
        <f>VLOOKUP($B5881,'Distance from BP'!$A$1:$F$3179,5,FALSE)</f>
        <v>140.93</v>
      </c>
      <c r="N5881">
        <f>VLOOKUP($B5881,'Distance from BP'!$A$1:$F$3179,6,FALSE)</f>
        <v>133.13999999999999</v>
      </c>
      <c r="O5881" s="7">
        <f>VLOOKUP(B5881,'tax data'!$A$1:$M$3179,12,FALSE)</f>
        <v>4459252.7624839945</v>
      </c>
    </row>
    <row r="5882" spans="1:15" x14ac:dyDescent="0.2">
      <c r="A5882" s="1">
        <v>45907</v>
      </c>
      <c r="B5882" t="s">
        <v>0</v>
      </c>
      <c r="C5882" t="s">
        <v>422</v>
      </c>
      <c r="D5882" t="s">
        <v>543</v>
      </c>
      <c r="E5882">
        <v>585</v>
      </c>
      <c r="F5882">
        <v>585</v>
      </c>
      <c r="G5882">
        <f>VLOOKUP($D5882,Dummy!$C$2:$I$1194,4,FALSE)</f>
        <v>0</v>
      </c>
      <c r="H5882">
        <f>VLOOKUP($D5882,Dummy!$C$2:$I$1194,5,FALSE)</f>
        <v>0</v>
      </c>
      <c r="I5882">
        <f>VLOOKUP($D5882,Dummy!$C$2:$I$1194,6,FALSE)</f>
        <v>0</v>
      </c>
      <c r="J5882">
        <f>VLOOKUP($D5882,Dummy!$C$2:$I$1194,7,FALSE)</f>
        <v>0</v>
      </c>
      <c r="K5882">
        <f>VLOOKUP($B5882,'Distance from BP'!$A$1:$F$3179,3,FALSE)</f>
        <v>97.19</v>
      </c>
      <c r="L5882">
        <f>VLOOKUP($B5882,'Distance from BP'!$A$1:$F$3179,4,FALSE)</f>
        <v>114.49</v>
      </c>
      <c r="M5882">
        <f>VLOOKUP($B5882,'Distance from BP'!$A$1:$F$3179,5,FALSE)</f>
        <v>140.93</v>
      </c>
      <c r="N5882">
        <f>VLOOKUP($B5882,'Distance from BP'!$A$1:$F$3179,6,FALSE)</f>
        <v>133.13999999999999</v>
      </c>
      <c r="O5882" s="7">
        <f>VLOOKUP(B5882,'tax data'!$A$1:$M$3179,12,FALSE)</f>
        <v>4459252.7624839945</v>
      </c>
    </row>
    <row r="5883" spans="1:15" x14ac:dyDescent="0.2">
      <c r="A5883" s="1">
        <v>45907</v>
      </c>
      <c r="B5883" t="s">
        <v>1</v>
      </c>
      <c r="C5883" t="s">
        <v>423</v>
      </c>
      <c r="D5883" t="s">
        <v>544</v>
      </c>
      <c r="E5883">
        <v>582</v>
      </c>
      <c r="F5883">
        <v>581</v>
      </c>
      <c r="G5883">
        <f>VLOOKUP($D5883,Dummy!$C$2:$I$1194,4,FALSE)</f>
        <v>0</v>
      </c>
      <c r="H5883">
        <f>VLOOKUP($D5883,Dummy!$C$2:$I$1194,5,FALSE)</f>
        <v>0</v>
      </c>
      <c r="I5883">
        <f>VLOOKUP($D5883,Dummy!$C$2:$I$1194,6,FALSE)</f>
        <v>0</v>
      </c>
      <c r="J5883">
        <f>VLOOKUP($D5883,Dummy!$C$2:$I$1194,7,FALSE)</f>
        <v>0</v>
      </c>
      <c r="K5883">
        <f>VLOOKUP($B5883,'Distance from BP'!$A$1:$F$3179,3,FALSE)</f>
        <v>80.52</v>
      </c>
      <c r="L5883">
        <f>VLOOKUP($B5883,'Distance from BP'!$A$1:$F$3179,4,FALSE)</f>
        <v>102.65</v>
      </c>
      <c r="M5883">
        <f>VLOOKUP($B5883,'Distance from BP'!$A$1:$F$3179,5,FALSE)</f>
        <v>92</v>
      </c>
      <c r="N5883">
        <f>VLOOKUP($B5883,'Distance from BP'!$A$1:$F$3179,6,FALSE)</f>
        <v>83.5</v>
      </c>
      <c r="O5883" s="7">
        <f>VLOOKUP(B5883,'tax data'!$A$1:$M$3179,12,FALSE)</f>
        <v>3653166.1239583334</v>
      </c>
    </row>
    <row r="5884" spans="1:15" x14ac:dyDescent="0.2">
      <c r="A5884" s="1">
        <v>45907</v>
      </c>
      <c r="B5884" t="s">
        <v>1</v>
      </c>
      <c r="C5884" t="s">
        <v>421</v>
      </c>
      <c r="D5884" t="s">
        <v>545</v>
      </c>
      <c r="E5884">
        <v>587</v>
      </c>
      <c r="F5884">
        <v>587</v>
      </c>
      <c r="G5884">
        <f>VLOOKUP($D5884,Dummy!$C$2:$I$1194,4,FALSE)</f>
        <v>0</v>
      </c>
      <c r="H5884">
        <f>VLOOKUP($D5884,Dummy!$C$2:$I$1194,5,FALSE)</f>
        <v>0</v>
      </c>
      <c r="I5884">
        <f>VLOOKUP($D5884,Dummy!$C$2:$I$1194,6,FALSE)</f>
        <v>0</v>
      </c>
      <c r="J5884">
        <f>VLOOKUP($D5884,Dummy!$C$2:$I$1194,7,FALSE)</f>
        <v>0</v>
      </c>
      <c r="K5884">
        <f>VLOOKUP($B5884,'Distance from BP'!$A$1:$F$3179,3,FALSE)</f>
        <v>80.52</v>
      </c>
      <c r="L5884">
        <f>VLOOKUP($B5884,'Distance from BP'!$A$1:$F$3179,4,FALSE)</f>
        <v>102.65</v>
      </c>
      <c r="M5884">
        <f>VLOOKUP($B5884,'Distance from BP'!$A$1:$F$3179,5,FALSE)</f>
        <v>92</v>
      </c>
      <c r="N5884">
        <f>VLOOKUP($B5884,'Distance from BP'!$A$1:$F$3179,6,FALSE)</f>
        <v>83.5</v>
      </c>
      <c r="O5884" s="7">
        <f>VLOOKUP(B5884,'tax data'!$A$1:$M$3179,12,FALSE)</f>
        <v>3653166.1239583334</v>
      </c>
    </row>
    <row r="5885" spans="1:15" x14ac:dyDescent="0.2">
      <c r="A5885" s="1">
        <v>45907</v>
      </c>
      <c r="B5885" t="s">
        <v>2</v>
      </c>
      <c r="C5885" t="s">
        <v>421</v>
      </c>
      <c r="D5885" t="s">
        <v>546</v>
      </c>
      <c r="E5885">
        <v>587</v>
      </c>
      <c r="F5885">
        <v>587</v>
      </c>
      <c r="G5885">
        <f>VLOOKUP($D5885,Dummy!$C$2:$I$1194,4,FALSE)</f>
        <v>0</v>
      </c>
      <c r="H5885">
        <f>VLOOKUP($D5885,Dummy!$C$2:$I$1194,5,FALSE)</f>
        <v>0</v>
      </c>
      <c r="I5885">
        <f>VLOOKUP($D5885,Dummy!$C$2:$I$1194,6,FALSE)</f>
        <v>0</v>
      </c>
      <c r="J5885">
        <f>VLOOKUP($D5885,Dummy!$C$2:$I$1194,7,FALSE)</f>
        <v>0</v>
      </c>
      <c r="K5885">
        <f>VLOOKUP($B5885,'Distance from BP'!$A$1:$F$3179,3,FALSE)</f>
        <v>56.5</v>
      </c>
      <c r="L5885">
        <f>VLOOKUP($B5885,'Distance from BP'!$A$1:$F$3179,4,FALSE)</f>
        <v>83.72</v>
      </c>
      <c r="M5885">
        <f>VLOOKUP($B5885,'Distance from BP'!$A$1:$F$3179,5,FALSE)</f>
        <v>63.54</v>
      </c>
      <c r="N5885">
        <f>VLOOKUP($B5885,'Distance from BP'!$A$1:$F$3179,6,FALSE)</f>
        <v>53.06</v>
      </c>
      <c r="O5885" s="7">
        <f>VLOOKUP(B5885,'tax data'!$A$1:$M$3179,12,FALSE)</f>
        <v>4275963.2491383553</v>
      </c>
    </row>
    <row r="5886" spans="1:15" x14ac:dyDescent="0.2">
      <c r="A5886" s="1">
        <v>45907</v>
      </c>
      <c r="B5886" t="s">
        <v>3</v>
      </c>
      <c r="C5886" t="s">
        <v>424</v>
      </c>
      <c r="D5886" t="s">
        <v>547</v>
      </c>
      <c r="E5886">
        <v>595</v>
      </c>
      <c r="F5886">
        <v>589</v>
      </c>
      <c r="G5886">
        <f>VLOOKUP($D5886,Dummy!$C$2:$I$1194,4,FALSE)</f>
        <v>0</v>
      </c>
      <c r="H5886">
        <f>VLOOKUP($D5886,Dummy!$C$2:$I$1194,5,FALSE)</f>
        <v>0</v>
      </c>
      <c r="I5886">
        <f>VLOOKUP($D5886,Dummy!$C$2:$I$1194,6,FALSE)</f>
        <v>0</v>
      </c>
      <c r="J5886">
        <f>VLOOKUP($D5886,Dummy!$C$2:$I$1194,7,FALSE)</f>
        <v>0</v>
      </c>
      <c r="K5886">
        <f>VLOOKUP($B5886,'Distance from BP'!$A$1:$F$3179,3,FALSE)</f>
        <v>178.5</v>
      </c>
      <c r="L5886">
        <f>VLOOKUP($B5886,'Distance from BP'!$A$1:$F$3179,4,FALSE)</f>
        <v>212.1</v>
      </c>
      <c r="M5886">
        <f>VLOOKUP($B5886,'Distance from BP'!$A$1:$F$3179,5,FALSE)</f>
        <v>238.43</v>
      </c>
      <c r="N5886">
        <f>VLOOKUP($B5886,'Distance from BP'!$A$1:$F$3179,6,FALSE)</f>
        <v>194</v>
      </c>
      <c r="O5886" s="7">
        <f>VLOOKUP(B5886,'tax data'!$A$1:$M$3179,12,FALSE)</f>
        <v>2858585.4549356224</v>
      </c>
    </row>
    <row r="5887" spans="1:15" x14ac:dyDescent="0.2">
      <c r="A5887" s="1">
        <v>45907</v>
      </c>
      <c r="B5887" t="s">
        <v>4</v>
      </c>
      <c r="C5887" t="s">
        <v>421</v>
      </c>
      <c r="D5887" t="s">
        <v>548</v>
      </c>
      <c r="E5887">
        <v>587</v>
      </c>
      <c r="F5887">
        <v>587</v>
      </c>
      <c r="G5887">
        <f>VLOOKUP($D5887,Dummy!$C$2:$I$1194,4,FALSE)</f>
        <v>0</v>
      </c>
      <c r="H5887">
        <f>VLOOKUP($D5887,Dummy!$C$2:$I$1194,5,FALSE)</f>
        <v>0</v>
      </c>
      <c r="I5887">
        <f>VLOOKUP($D5887,Dummy!$C$2:$I$1194,6,FALSE)</f>
        <v>0</v>
      </c>
      <c r="J5887">
        <f>VLOOKUP($D5887,Dummy!$C$2:$I$1194,7,FALSE)</f>
        <v>0</v>
      </c>
      <c r="K5887">
        <f>VLOOKUP($B5887,'Distance from BP'!$A$1:$F$3179,3,FALSE)</f>
        <v>130.69</v>
      </c>
      <c r="L5887">
        <f>VLOOKUP($B5887,'Distance from BP'!$A$1:$F$3179,4,FALSE)</f>
        <v>148.22</v>
      </c>
      <c r="M5887">
        <f>VLOOKUP($B5887,'Distance from BP'!$A$1:$F$3179,5,FALSE)</f>
        <v>158.04</v>
      </c>
      <c r="N5887">
        <f>VLOOKUP($B5887,'Distance from BP'!$A$1:$F$3179,6,FALSE)</f>
        <v>144.46</v>
      </c>
      <c r="O5887" s="7">
        <f>VLOOKUP(B5887,'tax data'!$A$1:$M$3179,12,FALSE)</f>
        <v>4150280.8692414695</v>
      </c>
    </row>
    <row r="5888" spans="1:15" x14ac:dyDescent="0.2">
      <c r="A5888" s="1">
        <v>45907</v>
      </c>
      <c r="B5888" t="s">
        <v>4</v>
      </c>
      <c r="C5888" t="s">
        <v>425</v>
      </c>
      <c r="D5888" t="s">
        <v>549</v>
      </c>
      <c r="E5888">
        <v>579.9</v>
      </c>
      <c r="F5888">
        <v>569.9</v>
      </c>
      <c r="G5888">
        <f>VLOOKUP($D5888,Dummy!$C$2:$I$1194,4,FALSE)</f>
        <v>0</v>
      </c>
      <c r="H5888">
        <f>VLOOKUP($D5888,Dummy!$C$2:$I$1194,5,FALSE)</f>
        <v>0</v>
      </c>
      <c r="I5888">
        <f>VLOOKUP($D5888,Dummy!$C$2:$I$1194,6,FALSE)</f>
        <v>0</v>
      </c>
      <c r="J5888">
        <f>VLOOKUP($D5888,Dummy!$C$2:$I$1194,7,FALSE)</f>
        <v>0</v>
      </c>
      <c r="K5888">
        <f>VLOOKUP($B5888,'Distance from BP'!$A$1:$F$3179,3,FALSE)</f>
        <v>130.69</v>
      </c>
      <c r="L5888">
        <f>VLOOKUP($B5888,'Distance from BP'!$A$1:$F$3179,4,FALSE)</f>
        <v>148.22</v>
      </c>
      <c r="M5888">
        <f>VLOOKUP($B5888,'Distance from BP'!$A$1:$F$3179,5,FALSE)</f>
        <v>158.04</v>
      </c>
      <c r="N5888">
        <f>VLOOKUP($B5888,'Distance from BP'!$A$1:$F$3179,6,FALSE)</f>
        <v>144.46</v>
      </c>
      <c r="O5888" s="7">
        <f>VLOOKUP(B5888,'tax data'!$A$1:$M$3179,12,FALSE)</f>
        <v>4150280.8692414695</v>
      </c>
    </row>
    <row r="5889" spans="1:15" x14ac:dyDescent="0.2">
      <c r="A5889" s="1">
        <v>45907</v>
      </c>
      <c r="B5889" t="s">
        <v>4</v>
      </c>
      <c r="C5889" t="s">
        <v>421</v>
      </c>
      <c r="D5889" t="s">
        <v>550</v>
      </c>
      <c r="E5889">
        <v>588</v>
      </c>
      <c r="F5889">
        <v>587</v>
      </c>
      <c r="G5889">
        <f>VLOOKUP($D5889,Dummy!$C$2:$I$1194,4,FALSE)</f>
        <v>0</v>
      </c>
      <c r="H5889">
        <f>VLOOKUP($D5889,Dummy!$C$2:$I$1194,5,FALSE)</f>
        <v>0</v>
      </c>
      <c r="I5889">
        <f>VLOOKUP($D5889,Dummy!$C$2:$I$1194,6,FALSE)</f>
        <v>0</v>
      </c>
      <c r="J5889">
        <f>VLOOKUP($D5889,Dummy!$C$2:$I$1194,7,FALSE)</f>
        <v>0</v>
      </c>
      <c r="K5889">
        <f>VLOOKUP($B5889,'Distance from BP'!$A$1:$F$3179,3,FALSE)</f>
        <v>130.69</v>
      </c>
      <c r="L5889">
        <f>VLOOKUP($B5889,'Distance from BP'!$A$1:$F$3179,4,FALSE)</f>
        <v>148.22</v>
      </c>
      <c r="M5889">
        <f>VLOOKUP($B5889,'Distance from BP'!$A$1:$F$3179,5,FALSE)</f>
        <v>158.04</v>
      </c>
      <c r="N5889">
        <f>VLOOKUP($B5889,'Distance from BP'!$A$1:$F$3179,6,FALSE)</f>
        <v>144.46</v>
      </c>
      <c r="O5889" s="7">
        <f>VLOOKUP(B5889,'tax data'!$A$1:$M$3179,12,FALSE)</f>
        <v>4150280.8692414695</v>
      </c>
    </row>
    <row r="5890" spans="1:15" x14ac:dyDescent="0.2">
      <c r="A5890" s="1">
        <v>45907</v>
      </c>
      <c r="B5890" t="s">
        <v>4</v>
      </c>
      <c r="C5890" t="s">
        <v>426</v>
      </c>
      <c r="D5890" t="s">
        <v>551</v>
      </c>
      <c r="E5890">
        <v>588.9</v>
      </c>
      <c r="F5890">
        <v>588.9</v>
      </c>
      <c r="G5890">
        <f>VLOOKUP($D5890,Dummy!$C$2:$I$1194,4,FALSE)</f>
        <v>0</v>
      </c>
      <c r="H5890">
        <f>VLOOKUP($D5890,Dummy!$C$2:$I$1194,5,FALSE)</f>
        <v>0</v>
      </c>
      <c r="I5890">
        <f>VLOOKUP($D5890,Dummy!$C$2:$I$1194,6,FALSE)</f>
        <v>0</v>
      </c>
      <c r="J5890">
        <f>VLOOKUP($D5890,Dummy!$C$2:$I$1194,7,FALSE)</f>
        <v>0</v>
      </c>
      <c r="K5890">
        <f>VLOOKUP($B5890,'Distance from BP'!$A$1:$F$3179,3,FALSE)</f>
        <v>130.69</v>
      </c>
      <c r="L5890">
        <f>VLOOKUP($B5890,'Distance from BP'!$A$1:$F$3179,4,FALSE)</f>
        <v>148.22</v>
      </c>
      <c r="M5890">
        <f>VLOOKUP($B5890,'Distance from BP'!$A$1:$F$3179,5,FALSE)</f>
        <v>158.04</v>
      </c>
      <c r="N5890">
        <f>VLOOKUP($B5890,'Distance from BP'!$A$1:$F$3179,6,FALSE)</f>
        <v>144.46</v>
      </c>
      <c r="O5890" s="7">
        <f>VLOOKUP(B5890,'tax data'!$A$1:$M$3179,12,FALSE)</f>
        <v>4150280.8692414695</v>
      </c>
    </row>
    <row r="5891" spans="1:15" x14ac:dyDescent="0.2">
      <c r="A5891" s="1">
        <v>45907</v>
      </c>
      <c r="B5891" t="s">
        <v>4</v>
      </c>
      <c r="C5891" t="s">
        <v>427</v>
      </c>
      <c r="D5891" t="s">
        <v>552</v>
      </c>
      <c r="E5891">
        <v>574</v>
      </c>
      <c r="F5891">
        <v>563</v>
      </c>
      <c r="G5891">
        <f>VLOOKUP($D5891,Dummy!$C$2:$I$1194,4,FALSE)</f>
        <v>0</v>
      </c>
      <c r="H5891">
        <f>VLOOKUP($D5891,Dummy!$C$2:$I$1194,5,FALSE)</f>
        <v>0</v>
      </c>
      <c r="I5891">
        <f>VLOOKUP($D5891,Dummy!$C$2:$I$1194,6,FALSE)</f>
        <v>0</v>
      </c>
      <c r="J5891">
        <f>VLOOKUP($D5891,Dummy!$C$2:$I$1194,7,FALSE)</f>
        <v>0</v>
      </c>
      <c r="K5891">
        <f>VLOOKUP($B5891,'Distance from BP'!$A$1:$F$3179,3,FALSE)</f>
        <v>130.69</v>
      </c>
      <c r="L5891">
        <f>VLOOKUP($B5891,'Distance from BP'!$A$1:$F$3179,4,FALSE)</f>
        <v>148.22</v>
      </c>
      <c r="M5891">
        <f>VLOOKUP($B5891,'Distance from BP'!$A$1:$F$3179,5,FALSE)</f>
        <v>158.04</v>
      </c>
      <c r="N5891">
        <f>VLOOKUP($B5891,'Distance from BP'!$A$1:$F$3179,6,FALSE)</f>
        <v>144.46</v>
      </c>
      <c r="O5891" s="7">
        <f>VLOOKUP(B5891,'tax data'!$A$1:$M$3179,12,FALSE)</f>
        <v>4150280.8692414695</v>
      </c>
    </row>
    <row r="5892" spans="1:15" x14ac:dyDescent="0.2">
      <c r="A5892" s="1">
        <v>45907</v>
      </c>
      <c r="B5892" t="s">
        <v>4</v>
      </c>
      <c r="C5892" t="s">
        <v>428</v>
      </c>
      <c r="D5892" t="s">
        <v>553</v>
      </c>
      <c r="E5892">
        <v>590.9</v>
      </c>
      <c r="F5892">
        <v>587.9</v>
      </c>
      <c r="G5892">
        <f>VLOOKUP($D5892,Dummy!$C$2:$I$1194,4,FALSE)</f>
        <v>0</v>
      </c>
      <c r="H5892">
        <f>VLOOKUP($D5892,Dummy!$C$2:$I$1194,5,FALSE)</f>
        <v>0</v>
      </c>
      <c r="I5892">
        <f>VLOOKUP($D5892,Dummy!$C$2:$I$1194,6,FALSE)</f>
        <v>0</v>
      </c>
      <c r="J5892">
        <f>VLOOKUP($D5892,Dummy!$C$2:$I$1194,7,FALSE)</f>
        <v>0</v>
      </c>
      <c r="K5892">
        <f>VLOOKUP($B5892,'Distance from BP'!$A$1:$F$3179,3,FALSE)</f>
        <v>130.69</v>
      </c>
      <c r="L5892">
        <f>VLOOKUP($B5892,'Distance from BP'!$A$1:$F$3179,4,FALSE)</f>
        <v>148.22</v>
      </c>
      <c r="M5892">
        <f>VLOOKUP($B5892,'Distance from BP'!$A$1:$F$3179,5,FALSE)</f>
        <v>158.04</v>
      </c>
      <c r="N5892">
        <f>VLOOKUP($B5892,'Distance from BP'!$A$1:$F$3179,6,FALSE)</f>
        <v>144.46</v>
      </c>
      <c r="O5892" s="7">
        <f>VLOOKUP(B5892,'tax data'!$A$1:$M$3179,12,FALSE)</f>
        <v>4150280.8692414695</v>
      </c>
    </row>
    <row r="5893" spans="1:15" x14ac:dyDescent="0.2">
      <c r="A5893" s="1">
        <v>45907</v>
      </c>
      <c r="B5893" t="s">
        <v>5</v>
      </c>
      <c r="C5893" t="s">
        <v>429</v>
      </c>
      <c r="D5893" t="s">
        <v>554</v>
      </c>
      <c r="E5893">
        <v>553</v>
      </c>
      <c r="F5893">
        <v>562</v>
      </c>
      <c r="G5893">
        <f>VLOOKUP($D5893,Dummy!$C$2:$I$1194,4,FALSE)</f>
        <v>0</v>
      </c>
      <c r="H5893">
        <f>VLOOKUP($D5893,Dummy!$C$2:$I$1194,5,FALSE)</f>
        <v>0</v>
      </c>
      <c r="I5893">
        <f>VLOOKUP($D5893,Dummy!$C$2:$I$1194,6,FALSE)</f>
        <v>0</v>
      </c>
      <c r="J5893">
        <f>VLOOKUP($D5893,Dummy!$C$2:$I$1194,7,FALSE)</f>
        <v>0</v>
      </c>
      <c r="K5893">
        <f>VLOOKUP($B5893,'Distance from BP'!$A$1:$F$3179,3,FALSE)</f>
        <v>101.76</v>
      </c>
      <c r="L5893">
        <f>VLOOKUP($B5893,'Distance from BP'!$A$1:$F$3179,4,FALSE)</f>
        <v>128.82</v>
      </c>
      <c r="M5893">
        <f>VLOOKUP($B5893,'Distance from BP'!$A$1:$F$3179,5,FALSE)</f>
        <v>124.7</v>
      </c>
      <c r="N5893">
        <f>VLOOKUP($B5893,'Distance from BP'!$A$1:$F$3179,6,FALSE)</f>
        <v>106.43</v>
      </c>
      <c r="O5893" s="7">
        <f>VLOOKUP(B5893,'tax data'!$A$1:$M$3179,12,FALSE)</f>
        <v>3644110.3808844509</v>
      </c>
    </row>
    <row r="5894" spans="1:15" x14ac:dyDescent="0.2">
      <c r="A5894" s="1">
        <v>45907</v>
      </c>
      <c r="B5894" t="s">
        <v>5</v>
      </c>
      <c r="C5894" t="s">
        <v>430</v>
      </c>
      <c r="D5894" t="s">
        <v>555</v>
      </c>
      <c r="E5894">
        <v>610</v>
      </c>
      <c r="F5894">
        <v>629</v>
      </c>
      <c r="G5894">
        <f>VLOOKUP($D5894,Dummy!$C$2:$I$1194,4,FALSE)</f>
        <v>0</v>
      </c>
      <c r="H5894">
        <f>VLOOKUP($D5894,Dummy!$C$2:$I$1194,5,FALSE)</f>
        <v>0</v>
      </c>
      <c r="I5894">
        <f>VLOOKUP($D5894,Dummy!$C$2:$I$1194,6,FALSE)</f>
        <v>0</v>
      </c>
      <c r="J5894">
        <f>VLOOKUP($D5894,Dummy!$C$2:$I$1194,7,FALSE)</f>
        <v>0</v>
      </c>
      <c r="K5894">
        <f>VLOOKUP($B5894,'Distance from BP'!$A$1:$F$3179,3,FALSE)</f>
        <v>101.76</v>
      </c>
      <c r="L5894">
        <f>VLOOKUP($B5894,'Distance from BP'!$A$1:$F$3179,4,FALSE)</f>
        <v>128.82</v>
      </c>
      <c r="M5894">
        <f>VLOOKUP($B5894,'Distance from BP'!$A$1:$F$3179,5,FALSE)</f>
        <v>124.7</v>
      </c>
      <c r="N5894">
        <f>VLOOKUP($B5894,'Distance from BP'!$A$1:$F$3179,6,FALSE)</f>
        <v>106.43</v>
      </c>
      <c r="O5894" s="7">
        <f>VLOOKUP(B5894,'tax data'!$A$1:$M$3179,12,FALSE)</f>
        <v>3644110.3808844509</v>
      </c>
    </row>
    <row r="5895" spans="1:15" x14ac:dyDescent="0.2">
      <c r="A5895" s="1">
        <v>45907</v>
      </c>
      <c r="B5895" t="s">
        <v>6</v>
      </c>
      <c r="C5895" t="s">
        <v>428</v>
      </c>
      <c r="D5895" t="s">
        <v>556</v>
      </c>
      <c r="E5895">
        <v>601.9</v>
      </c>
      <c r="F5895">
        <v>596.9</v>
      </c>
      <c r="G5895">
        <f>VLOOKUP($D5895,Dummy!$C$2:$I$1194,4,FALSE)</f>
        <v>0</v>
      </c>
      <c r="H5895">
        <f>VLOOKUP($D5895,Dummy!$C$2:$I$1194,5,FALSE)</f>
        <v>0</v>
      </c>
      <c r="I5895">
        <f>VLOOKUP($D5895,Dummy!$C$2:$I$1194,6,FALSE)</f>
        <v>0</v>
      </c>
      <c r="J5895">
        <f>VLOOKUP($D5895,Dummy!$C$2:$I$1194,7,FALSE)</f>
        <v>0</v>
      </c>
      <c r="K5895">
        <f>VLOOKUP($B5895,'Distance from BP'!$A$1:$F$3179,3,FALSE)</f>
        <v>57.19</v>
      </c>
      <c r="L5895">
        <f>VLOOKUP($B5895,'Distance from BP'!$A$1:$F$3179,4,FALSE)</f>
        <v>78.5</v>
      </c>
      <c r="M5895">
        <f>VLOOKUP($B5895,'Distance from BP'!$A$1:$F$3179,5,FALSE)</f>
        <v>61.56</v>
      </c>
      <c r="N5895">
        <f>VLOOKUP($B5895,'Distance from BP'!$A$1:$F$3179,6,FALSE)</f>
        <v>52.31</v>
      </c>
      <c r="O5895" s="7">
        <f>VLOOKUP(B5895,'tax data'!$A$1:$M$3179,12,FALSE)</f>
        <v>3932802.394171779</v>
      </c>
    </row>
    <row r="5896" spans="1:15" x14ac:dyDescent="0.2">
      <c r="A5896" s="1">
        <v>45907</v>
      </c>
      <c r="B5896" t="s">
        <v>7</v>
      </c>
      <c r="C5896" t="s">
        <v>421</v>
      </c>
      <c r="D5896" t="s">
        <v>557</v>
      </c>
      <c r="E5896">
        <v>587</v>
      </c>
      <c r="F5896">
        <v>587</v>
      </c>
      <c r="G5896">
        <f>VLOOKUP($D5896,Dummy!$C$2:$I$1194,4,FALSE)</f>
        <v>0</v>
      </c>
      <c r="H5896">
        <f>VLOOKUP($D5896,Dummy!$C$2:$I$1194,5,FALSE)</f>
        <v>0</v>
      </c>
      <c r="I5896">
        <f>VLOOKUP($D5896,Dummy!$C$2:$I$1194,6,FALSE)</f>
        <v>0</v>
      </c>
      <c r="J5896">
        <f>VLOOKUP($D5896,Dummy!$C$2:$I$1194,7,FALSE)</f>
        <v>0</v>
      </c>
      <c r="K5896">
        <f>VLOOKUP($B5896,'Distance from BP'!$A$1:$F$3179,3,FALSE)</f>
        <v>115.55</v>
      </c>
      <c r="L5896">
        <f>VLOOKUP($B5896,'Distance from BP'!$A$1:$F$3179,4,FALSE)</f>
        <v>120.16</v>
      </c>
      <c r="M5896">
        <f>VLOOKUP($B5896,'Distance from BP'!$A$1:$F$3179,5,FALSE)</f>
        <v>176.85</v>
      </c>
      <c r="N5896">
        <f>VLOOKUP($B5896,'Distance from BP'!$A$1:$F$3179,6,FALSE)</f>
        <v>173.99</v>
      </c>
      <c r="O5896" s="7">
        <f>VLOOKUP(B5896,'tax data'!$A$1:$M$3179,12,FALSE)</f>
        <v>4056242.3380670613</v>
      </c>
    </row>
    <row r="5897" spans="1:15" x14ac:dyDescent="0.2">
      <c r="A5897" s="1">
        <v>45907</v>
      </c>
      <c r="B5897" t="s">
        <v>8</v>
      </c>
      <c r="C5897" t="s">
        <v>428</v>
      </c>
      <c r="D5897" t="s">
        <v>558</v>
      </c>
      <c r="E5897">
        <v>590.9</v>
      </c>
      <c r="F5897">
        <v>587.9</v>
      </c>
      <c r="G5897">
        <f>VLOOKUP($D5897,Dummy!$C$2:$I$1194,4,FALSE)</f>
        <v>0</v>
      </c>
      <c r="H5897">
        <f>VLOOKUP($D5897,Dummy!$C$2:$I$1194,5,FALSE)</f>
        <v>0</v>
      </c>
      <c r="I5897">
        <f>VLOOKUP($D5897,Dummy!$C$2:$I$1194,6,FALSE)</f>
        <v>0</v>
      </c>
      <c r="J5897">
        <f>VLOOKUP($D5897,Dummy!$C$2:$I$1194,7,FALSE)</f>
        <v>0</v>
      </c>
      <c r="K5897">
        <f>VLOOKUP($B5897,'Distance from BP'!$A$1:$F$3179,3,FALSE)</f>
        <v>35.43</v>
      </c>
      <c r="L5897">
        <f>VLOOKUP($B5897,'Distance from BP'!$A$1:$F$3179,4,FALSE)</f>
        <v>47.5</v>
      </c>
      <c r="M5897">
        <f>VLOOKUP($B5897,'Distance from BP'!$A$1:$F$3179,5,FALSE)</f>
        <v>30.51</v>
      </c>
      <c r="N5897">
        <f>VLOOKUP($B5897,'Distance from BP'!$A$1:$F$3179,6,FALSE)</f>
        <v>23.92</v>
      </c>
      <c r="O5897" s="7">
        <f>VLOOKUP(B5897,'tax data'!$A$1:$M$3179,12,FALSE)</f>
        <v>4254740.3994446648</v>
      </c>
    </row>
    <row r="5898" spans="1:15" x14ac:dyDescent="0.2">
      <c r="A5898" s="1">
        <v>45907</v>
      </c>
      <c r="B5898" t="s">
        <v>9</v>
      </c>
      <c r="C5898" t="s">
        <v>425</v>
      </c>
      <c r="D5898" t="s">
        <v>559</v>
      </c>
      <c r="E5898">
        <v>589.9</v>
      </c>
      <c r="F5898">
        <v>579.9</v>
      </c>
      <c r="G5898">
        <f>VLOOKUP($D5898,Dummy!$C$2:$I$1194,4,FALSE)</f>
        <v>0</v>
      </c>
      <c r="H5898">
        <f>VLOOKUP($D5898,Dummy!$C$2:$I$1194,5,FALSE)</f>
        <v>0</v>
      </c>
      <c r="I5898">
        <f>VLOOKUP($D5898,Dummy!$C$2:$I$1194,6,FALSE)</f>
        <v>0</v>
      </c>
      <c r="J5898">
        <f>VLOOKUP($D5898,Dummy!$C$2:$I$1194,7,FALSE)</f>
        <v>0</v>
      </c>
      <c r="K5898">
        <f>VLOOKUP($B5898,'Distance from BP'!$A$1:$F$3179,3,FALSE)</f>
        <v>134.03</v>
      </c>
      <c r="L5898">
        <f>VLOOKUP($B5898,'Distance from BP'!$A$1:$F$3179,4,FALSE)</f>
        <v>202.46</v>
      </c>
      <c r="M5898">
        <f>VLOOKUP($B5898,'Distance from BP'!$A$1:$F$3179,5,FALSE)</f>
        <v>198.14</v>
      </c>
      <c r="N5898">
        <f>VLOOKUP($B5898,'Distance from BP'!$A$1:$F$3179,6,FALSE)</f>
        <v>190.6</v>
      </c>
      <c r="O5898" s="7">
        <f>VLOOKUP(B5898,'tax data'!$A$1:$M$3179,12,FALSE)</f>
        <v>3624858.0101522841</v>
      </c>
    </row>
    <row r="5899" spans="1:15" x14ac:dyDescent="0.2">
      <c r="A5899" s="1">
        <v>45907</v>
      </c>
      <c r="B5899" t="s">
        <v>10</v>
      </c>
      <c r="C5899" t="s">
        <v>422</v>
      </c>
      <c r="D5899" t="s">
        <v>560</v>
      </c>
      <c r="E5899">
        <v>586</v>
      </c>
      <c r="F5899">
        <v>578</v>
      </c>
      <c r="G5899">
        <f>VLOOKUP($D5899,Dummy!$C$2:$I$1194,4,FALSE)</f>
        <v>0</v>
      </c>
      <c r="H5899">
        <f>VLOOKUP($D5899,Dummy!$C$2:$I$1194,5,FALSE)</f>
        <v>0</v>
      </c>
      <c r="I5899">
        <f>VLOOKUP($D5899,Dummy!$C$2:$I$1194,6,FALSE)</f>
        <v>0</v>
      </c>
      <c r="J5899">
        <f>VLOOKUP($D5899,Dummy!$C$2:$I$1194,7,FALSE)</f>
        <v>0</v>
      </c>
      <c r="K5899">
        <f>VLOOKUP($B5899,'Distance from BP'!$A$1:$F$3179,3,FALSE)</f>
        <v>159.91</v>
      </c>
      <c r="L5899">
        <f>VLOOKUP($B5899,'Distance from BP'!$A$1:$F$3179,4,FALSE)</f>
        <v>187.26</v>
      </c>
      <c r="M5899">
        <f>VLOOKUP($B5899,'Distance from BP'!$A$1:$F$3179,5,FALSE)</f>
        <v>252.87</v>
      </c>
      <c r="N5899">
        <f>VLOOKUP($B5899,'Distance from BP'!$A$1:$F$3179,6,FALSE)</f>
        <v>243.95</v>
      </c>
      <c r="O5899" s="7">
        <f>VLOOKUP(B5899,'tax data'!$A$1:$M$3179,12,FALSE)</f>
        <v>3556324.2260787995</v>
      </c>
    </row>
    <row r="5900" spans="1:15" x14ac:dyDescent="0.2">
      <c r="A5900" s="1">
        <v>45907</v>
      </c>
      <c r="B5900" t="s">
        <v>11</v>
      </c>
      <c r="C5900" t="s">
        <v>431</v>
      </c>
      <c r="D5900" t="s">
        <v>561</v>
      </c>
      <c r="E5900">
        <v>593</v>
      </c>
      <c r="F5900">
        <v>587</v>
      </c>
      <c r="G5900">
        <f>VLOOKUP($D5900,Dummy!$C$2:$I$1194,4,FALSE)</f>
        <v>0</v>
      </c>
      <c r="H5900">
        <f>VLOOKUP($D5900,Dummy!$C$2:$I$1194,5,FALSE)</f>
        <v>0</v>
      </c>
      <c r="I5900">
        <f>VLOOKUP($D5900,Dummy!$C$2:$I$1194,6,FALSE)</f>
        <v>0</v>
      </c>
      <c r="J5900">
        <f>VLOOKUP($D5900,Dummy!$C$2:$I$1194,7,FALSE)</f>
        <v>0</v>
      </c>
      <c r="K5900">
        <f>VLOOKUP($B5900,'Distance from BP'!$A$1:$F$3179,3,FALSE)</f>
        <v>43.07</v>
      </c>
      <c r="L5900">
        <f>VLOOKUP($B5900,'Distance from BP'!$A$1:$F$3179,4,FALSE)</f>
        <v>54.36</v>
      </c>
      <c r="M5900">
        <f>VLOOKUP($B5900,'Distance from BP'!$A$1:$F$3179,5,FALSE)</f>
        <v>45.43</v>
      </c>
      <c r="N5900">
        <f>VLOOKUP($B5900,'Distance from BP'!$A$1:$F$3179,6,FALSE)</f>
        <v>41.28</v>
      </c>
      <c r="O5900" s="7">
        <f>VLOOKUP(B5900,'tax data'!$A$1:$M$3179,12,FALSE)</f>
        <v>4256101.4968862664</v>
      </c>
    </row>
    <row r="5901" spans="1:15" x14ac:dyDescent="0.2">
      <c r="A5901" s="1">
        <v>45907</v>
      </c>
      <c r="B5901" t="s">
        <v>11</v>
      </c>
      <c r="C5901" t="s">
        <v>432</v>
      </c>
      <c r="D5901" t="s">
        <v>562</v>
      </c>
      <c r="E5901">
        <v>580</v>
      </c>
      <c r="F5901">
        <v>578</v>
      </c>
      <c r="G5901">
        <f>VLOOKUP($D5901,Dummy!$C$2:$I$1194,4,FALSE)</f>
        <v>0</v>
      </c>
      <c r="H5901">
        <f>VLOOKUP($D5901,Dummy!$C$2:$I$1194,5,FALSE)</f>
        <v>0</v>
      </c>
      <c r="I5901">
        <f>VLOOKUP($D5901,Dummy!$C$2:$I$1194,6,FALSE)</f>
        <v>0</v>
      </c>
      <c r="J5901">
        <f>VLOOKUP($D5901,Dummy!$C$2:$I$1194,7,FALSE)</f>
        <v>0</v>
      </c>
      <c r="K5901">
        <f>VLOOKUP($B5901,'Distance from BP'!$A$1:$F$3179,3,FALSE)</f>
        <v>43.07</v>
      </c>
      <c r="L5901">
        <f>VLOOKUP($B5901,'Distance from BP'!$A$1:$F$3179,4,FALSE)</f>
        <v>54.36</v>
      </c>
      <c r="M5901">
        <f>VLOOKUP($B5901,'Distance from BP'!$A$1:$F$3179,5,FALSE)</f>
        <v>45.43</v>
      </c>
      <c r="N5901">
        <f>VLOOKUP($B5901,'Distance from BP'!$A$1:$F$3179,6,FALSE)</f>
        <v>41.28</v>
      </c>
      <c r="O5901" s="7">
        <f>VLOOKUP(B5901,'tax data'!$A$1:$M$3179,12,FALSE)</f>
        <v>4256101.4968862664</v>
      </c>
    </row>
    <row r="5902" spans="1:15" x14ac:dyDescent="0.2">
      <c r="A5902" s="1">
        <v>45907</v>
      </c>
      <c r="B5902" t="s">
        <v>11</v>
      </c>
      <c r="C5902" t="s">
        <v>421</v>
      </c>
      <c r="D5902" t="s">
        <v>563</v>
      </c>
      <c r="E5902">
        <v>587</v>
      </c>
      <c r="F5902">
        <v>587</v>
      </c>
      <c r="G5902">
        <f>VLOOKUP($D5902,Dummy!$C$2:$I$1194,4,FALSE)</f>
        <v>0</v>
      </c>
      <c r="H5902">
        <f>VLOOKUP($D5902,Dummy!$C$2:$I$1194,5,FALSE)</f>
        <v>0</v>
      </c>
      <c r="I5902">
        <f>VLOOKUP($D5902,Dummy!$C$2:$I$1194,6,FALSE)</f>
        <v>0</v>
      </c>
      <c r="J5902">
        <f>VLOOKUP($D5902,Dummy!$C$2:$I$1194,7,FALSE)</f>
        <v>0</v>
      </c>
      <c r="K5902">
        <f>VLOOKUP($B5902,'Distance from BP'!$A$1:$F$3179,3,FALSE)</f>
        <v>43.07</v>
      </c>
      <c r="L5902">
        <f>VLOOKUP($B5902,'Distance from BP'!$A$1:$F$3179,4,FALSE)</f>
        <v>54.36</v>
      </c>
      <c r="M5902">
        <f>VLOOKUP($B5902,'Distance from BP'!$A$1:$F$3179,5,FALSE)</f>
        <v>45.43</v>
      </c>
      <c r="N5902">
        <f>VLOOKUP($B5902,'Distance from BP'!$A$1:$F$3179,6,FALSE)</f>
        <v>41.28</v>
      </c>
      <c r="O5902" s="7">
        <f>VLOOKUP(B5902,'tax data'!$A$1:$M$3179,12,FALSE)</f>
        <v>4256101.4968862664</v>
      </c>
    </row>
    <row r="5903" spans="1:15" x14ac:dyDescent="0.2">
      <c r="A5903" s="1">
        <v>45907</v>
      </c>
      <c r="B5903" t="s">
        <v>12</v>
      </c>
      <c r="C5903" t="s">
        <v>428</v>
      </c>
      <c r="D5903" t="s">
        <v>564</v>
      </c>
      <c r="E5903">
        <v>586.9</v>
      </c>
      <c r="F5903">
        <v>584.9</v>
      </c>
      <c r="G5903">
        <f>VLOOKUP($D5903,Dummy!$C$2:$I$1194,4,FALSE)</f>
        <v>0</v>
      </c>
      <c r="H5903">
        <f>VLOOKUP($D5903,Dummy!$C$2:$I$1194,5,FALSE)</f>
        <v>0</v>
      </c>
      <c r="I5903">
        <f>VLOOKUP($D5903,Dummy!$C$2:$I$1194,6,FALSE)</f>
        <v>0</v>
      </c>
      <c r="J5903">
        <f>VLOOKUP($D5903,Dummy!$C$2:$I$1194,7,FALSE)</f>
        <v>0</v>
      </c>
      <c r="K5903">
        <f>VLOOKUP($B5903,'Distance from BP'!$A$1:$F$3179,3,FALSE)</f>
        <v>60.77</v>
      </c>
      <c r="L5903">
        <f>VLOOKUP($B5903,'Distance from BP'!$A$1:$F$3179,4,FALSE)</f>
        <v>80.47</v>
      </c>
      <c r="M5903">
        <f>VLOOKUP($B5903,'Distance from BP'!$A$1:$F$3179,5,FALSE)</f>
        <v>78.97</v>
      </c>
      <c r="N5903">
        <f>VLOOKUP($B5903,'Distance from BP'!$A$1:$F$3179,6,FALSE)</f>
        <v>75.239999999999995</v>
      </c>
      <c r="O5903" s="7">
        <f>VLOOKUP(B5903,'tax data'!$A$1:$M$3179,12,FALSE)</f>
        <v>4269547.7421171172</v>
      </c>
    </row>
    <row r="5904" spans="1:15" x14ac:dyDescent="0.2">
      <c r="A5904" s="1">
        <v>45907</v>
      </c>
      <c r="B5904" t="s">
        <v>13</v>
      </c>
      <c r="C5904" t="s">
        <v>421</v>
      </c>
      <c r="D5904" t="s">
        <v>565</v>
      </c>
      <c r="E5904">
        <v>587</v>
      </c>
      <c r="F5904">
        <v>587</v>
      </c>
      <c r="G5904">
        <f>VLOOKUP($D5904,Dummy!$C$2:$I$1194,4,FALSE)</f>
        <v>0</v>
      </c>
      <c r="H5904">
        <f>VLOOKUP($D5904,Dummy!$C$2:$I$1194,5,FALSE)</f>
        <v>0</v>
      </c>
      <c r="I5904">
        <f>VLOOKUP($D5904,Dummy!$C$2:$I$1194,6,FALSE)</f>
        <v>0</v>
      </c>
      <c r="J5904">
        <f>VLOOKUP($D5904,Dummy!$C$2:$I$1194,7,FALSE)</f>
        <v>0</v>
      </c>
      <c r="K5904">
        <f>VLOOKUP($B5904,'Distance from BP'!$A$1:$F$3179,3,FALSE)</f>
        <v>152.27000000000001</v>
      </c>
      <c r="L5904">
        <f>VLOOKUP($B5904,'Distance from BP'!$A$1:$F$3179,4,FALSE)</f>
        <v>216.26</v>
      </c>
      <c r="M5904">
        <f>VLOOKUP($B5904,'Distance from BP'!$A$1:$F$3179,5,FALSE)</f>
        <v>174.22</v>
      </c>
      <c r="N5904">
        <f>VLOOKUP($B5904,'Distance from BP'!$A$1:$F$3179,6,FALSE)</f>
        <v>162.30000000000001</v>
      </c>
      <c r="O5904" s="7">
        <f>VLOOKUP(B5904,'tax data'!$A$1:$M$3179,12,FALSE)</f>
        <v>3711149.4527186761</v>
      </c>
    </row>
    <row r="5905" spans="1:15" x14ac:dyDescent="0.2">
      <c r="A5905" s="1">
        <v>45907</v>
      </c>
      <c r="B5905" t="s">
        <v>14</v>
      </c>
      <c r="C5905" t="s">
        <v>428</v>
      </c>
      <c r="D5905" t="s">
        <v>566</v>
      </c>
      <c r="E5905">
        <v>590.9</v>
      </c>
      <c r="F5905">
        <v>588.9</v>
      </c>
      <c r="G5905">
        <f>VLOOKUP($D5905,Dummy!$C$2:$I$1194,4,FALSE)</f>
        <v>0</v>
      </c>
      <c r="H5905">
        <f>VLOOKUP($D5905,Dummy!$C$2:$I$1194,5,FALSE)</f>
        <v>0</v>
      </c>
      <c r="I5905">
        <f>VLOOKUP($D5905,Dummy!$C$2:$I$1194,6,FALSE)</f>
        <v>0</v>
      </c>
      <c r="J5905">
        <f>VLOOKUP($D5905,Dummy!$C$2:$I$1194,7,FALSE)</f>
        <v>0</v>
      </c>
      <c r="K5905">
        <f>VLOOKUP($B5905,'Distance from BP'!$A$1:$F$3179,3,FALSE)</f>
        <v>39.82</v>
      </c>
      <c r="L5905">
        <f>VLOOKUP($B5905,'Distance from BP'!$A$1:$F$3179,4,FALSE)</f>
        <v>47.19</v>
      </c>
      <c r="M5905">
        <f>VLOOKUP($B5905,'Distance from BP'!$A$1:$F$3179,5,FALSE)</f>
        <v>43</v>
      </c>
      <c r="N5905">
        <f>VLOOKUP($B5905,'Distance from BP'!$A$1:$F$3179,6,FALSE)</f>
        <v>39.64</v>
      </c>
      <c r="O5905" s="7">
        <f>VLOOKUP(B5905,'tax data'!$A$1:$M$3179,12,FALSE)</f>
        <v>3616440.3794135246</v>
      </c>
    </row>
    <row r="5906" spans="1:15" x14ac:dyDescent="0.2">
      <c r="A5906" s="1">
        <v>45907</v>
      </c>
      <c r="B5906" t="s">
        <v>14</v>
      </c>
      <c r="C5906" t="s">
        <v>425</v>
      </c>
      <c r="D5906" t="s">
        <v>567</v>
      </c>
      <c r="E5906">
        <v>589.9</v>
      </c>
      <c r="F5906">
        <v>579.9</v>
      </c>
      <c r="G5906">
        <f>VLOOKUP($D5906,Dummy!$C$2:$I$1194,4,FALSE)</f>
        <v>0</v>
      </c>
      <c r="H5906">
        <f>VLOOKUP($D5906,Dummy!$C$2:$I$1194,5,FALSE)</f>
        <v>0</v>
      </c>
      <c r="I5906">
        <f>VLOOKUP($D5906,Dummy!$C$2:$I$1194,6,FALSE)</f>
        <v>0</v>
      </c>
      <c r="J5906">
        <f>VLOOKUP($D5906,Dummy!$C$2:$I$1194,7,FALSE)</f>
        <v>0</v>
      </c>
      <c r="K5906">
        <f>VLOOKUP($B5906,'Distance from BP'!$A$1:$F$3179,3,FALSE)</f>
        <v>39.82</v>
      </c>
      <c r="L5906">
        <f>VLOOKUP($B5906,'Distance from BP'!$A$1:$F$3179,4,FALSE)</f>
        <v>47.19</v>
      </c>
      <c r="M5906">
        <f>VLOOKUP($B5906,'Distance from BP'!$A$1:$F$3179,5,FALSE)</f>
        <v>43</v>
      </c>
      <c r="N5906">
        <f>VLOOKUP($B5906,'Distance from BP'!$A$1:$F$3179,6,FALSE)</f>
        <v>39.64</v>
      </c>
      <c r="O5906" s="7">
        <f>VLOOKUP(B5906,'tax data'!$A$1:$M$3179,12,FALSE)</f>
        <v>3616440.3794135246</v>
      </c>
    </row>
    <row r="5907" spans="1:15" x14ac:dyDescent="0.2">
      <c r="A5907" s="1">
        <v>45907</v>
      </c>
      <c r="B5907" t="s">
        <v>15</v>
      </c>
      <c r="C5907" t="s">
        <v>421</v>
      </c>
      <c r="D5907" t="s">
        <v>568</v>
      </c>
      <c r="E5907">
        <v>587</v>
      </c>
      <c r="F5907">
        <v>587</v>
      </c>
      <c r="G5907">
        <f>VLOOKUP($D5907,Dummy!$C$2:$I$1194,4,FALSE)</f>
        <v>0</v>
      </c>
      <c r="H5907">
        <f>VLOOKUP($D5907,Dummy!$C$2:$I$1194,5,FALSE)</f>
        <v>0</v>
      </c>
      <c r="I5907">
        <f>VLOOKUP($D5907,Dummy!$C$2:$I$1194,6,FALSE)</f>
        <v>0</v>
      </c>
      <c r="J5907">
        <f>VLOOKUP($D5907,Dummy!$C$2:$I$1194,7,FALSE)</f>
        <v>0</v>
      </c>
      <c r="K5907">
        <f>VLOOKUP($B5907,'Distance from BP'!$A$1:$F$3179,3,FALSE)</f>
        <v>135.13999999999999</v>
      </c>
      <c r="L5907">
        <f>VLOOKUP($B5907,'Distance from BP'!$A$1:$F$3179,4,FALSE)</f>
        <v>183.26</v>
      </c>
      <c r="M5907">
        <f>VLOOKUP($B5907,'Distance from BP'!$A$1:$F$3179,5,FALSE)</f>
        <v>190.38</v>
      </c>
      <c r="N5907">
        <f>VLOOKUP($B5907,'Distance from BP'!$A$1:$F$3179,6,FALSE)</f>
        <v>159.05000000000001</v>
      </c>
      <c r="O5907" s="7">
        <f>VLOOKUP(B5907,'tax data'!$A$1:$M$3179,12,FALSE)</f>
        <v>4214720.7176297391</v>
      </c>
    </row>
    <row r="5908" spans="1:15" x14ac:dyDescent="0.2">
      <c r="A5908" s="1">
        <v>45907</v>
      </c>
      <c r="B5908" t="s">
        <v>15</v>
      </c>
      <c r="C5908" t="s">
        <v>426</v>
      </c>
      <c r="D5908" t="s">
        <v>569</v>
      </c>
      <c r="E5908">
        <v>588.9</v>
      </c>
      <c r="F5908">
        <v>588.9</v>
      </c>
      <c r="G5908">
        <f>VLOOKUP($D5908,Dummy!$C$2:$I$1194,4,FALSE)</f>
        <v>0</v>
      </c>
      <c r="H5908">
        <f>VLOOKUP($D5908,Dummy!$C$2:$I$1194,5,FALSE)</f>
        <v>0</v>
      </c>
      <c r="I5908">
        <f>VLOOKUP($D5908,Dummy!$C$2:$I$1194,6,FALSE)</f>
        <v>0</v>
      </c>
      <c r="J5908">
        <f>VLOOKUP($D5908,Dummy!$C$2:$I$1194,7,FALSE)</f>
        <v>0</v>
      </c>
      <c r="K5908">
        <f>VLOOKUP($B5908,'Distance from BP'!$A$1:$F$3179,3,FALSE)</f>
        <v>135.13999999999999</v>
      </c>
      <c r="L5908">
        <f>VLOOKUP($B5908,'Distance from BP'!$A$1:$F$3179,4,FALSE)</f>
        <v>183.26</v>
      </c>
      <c r="M5908">
        <f>VLOOKUP($B5908,'Distance from BP'!$A$1:$F$3179,5,FALSE)</f>
        <v>190.38</v>
      </c>
      <c r="N5908">
        <f>VLOOKUP($B5908,'Distance from BP'!$A$1:$F$3179,6,FALSE)</f>
        <v>159.05000000000001</v>
      </c>
      <c r="O5908" s="7">
        <f>VLOOKUP(B5908,'tax data'!$A$1:$M$3179,12,FALSE)</f>
        <v>4214720.7176297391</v>
      </c>
    </row>
    <row r="5909" spans="1:15" x14ac:dyDescent="0.2">
      <c r="A5909" s="1">
        <v>45907</v>
      </c>
      <c r="B5909" t="s">
        <v>15</v>
      </c>
      <c r="C5909" t="s">
        <v>426</v>
      </c>
      <c r="D5909" t="s">
        <v>570</v>
      </c>
      <c r="E5909">
        <v>588.9</v>
      </c>
      <c r="F5909">
        <v>588.9</v>
      </c>
      <c r="G5909">
        <f>VLOOKUP($D5909,Dummy!$C$2:$I$1194,4,FALSE)</f>
        <v>0</v>
      </c>
      <c r="H5909">
        <f>VLOOKUP($D5909,Dummy!$C$2:$I$1194,5,FALSE)</f>
        <v>0</v>
      </c>
      <c r="I5909">
        <f>VLOOKUP($D5909,Dummy!$C$2:$I$1194,6,FALSE)</f>
        <v>0</v>
      </c>
      <c r="J5909">
        <f>VLOOKUP($D5909,Dummy!$C$2:$I$1194,7,FALSE)</f>
        <v>0</v>
      </c>
      <c r="K5909">
        <f>VLOOKUP($B5909,'Distance from BP'!$A$1:$F$3179,3,FALSE)</f>
        <v>135.13999999999999</v>
      </c>
      <c r="L5909">
        <f>VLOOKUP($B5909,'Distance from BP'!$A$1:$F$3179,4,FALSE)</f>
        <v>183.26</v>
      </c>
      <c r="M5909">
        <f>VLOOKUP($B5909,'Distance from BP'!$A$1:$F$3179,5,FALSE)</f>
        <v>190.38</v>
      </c>
      <c r="N5909">
        <f>VLOOKUP($B5909,'Distance from BP'!$A$1:$F$3179,6,FALSE)</f>
        <v>159.05000000000001</v>
      </c>
      <c r="O5909" s="7">
        <f>VLOOKUP(B5909,'tax data'!$A$1:$M$3179,12,FALSE)</f>
        <v>4214720.7176297391</v>
      </c>
    </row>
    <row r="5910" spans="1:15" x14ac:dyDescent="0.2">
      <c r="A5910" s="1">
        <v>45907</v>
      </c>
      <c r="B5910" t="s">
        <v>15</v>
      </c>
      <c r="C5910" t="s">
        <v>434</v>
      </c>
      <c r="D5910" t="s">
        <v>572</v>
      </c>
      <c r="E5910">
        <v>584</v>
      </c>
      <c r="F5910">
        <v>570</v>
      </c>
      <c r="G5910">
        <f>VLOOKUP($D5910,Dummy!$C$2:$I$1194,4,FALSE)</f>
        <v>0</v>
      </c>
      <c r="H5910">
        <f>VLOOKUP($D5910,Dummy!$C$2:$I$1194,5,FALSE)</f>
        <v>0</v>
      </c>
      <c r="I5910">
        <f>VLOOKUP($D5910,Dummy!$C$2:$I$1194,6,FALSE)</f>
        <v>0</v>
      </c>
      <c r="J5910">
        <f>VLOOKUP($D5910,Dummy!$C$2:$I$1194,7,FALSE)</f>
        <v>0</v>
      </c>
      <c r="K5910">
        <f>VLOOKUP($B5910,'Distance from BP'!$A$1:$F$3179,3,FALSE)</f>
        <v>135.13999999999999</v>
      </c>
      <c r="L5910">
        <f>VLOOKUP($B5910,'Distance from BP'!$A$1:$F$3179,4,FALSE)</f>
        <v>183.26</v>
      </c>
      <c r="M5910">
        <f>VLOOKUP($B5910,'Distance from BP'!$A$1:$F$3179,5,FALSE)</f>
        <v>190.38</v>
      </c>
      <c r="N5910">
        <f>VLOOKUP($B5910,'Distance from BP'!$A$1:$F$3179,6,FALSE)</f>
        <v>159.05000000000001</v>
      </c>
      <c r="O5910" s="7">
        <f>VLOOKUP(B5910,'tax data'!$A$1:$M$3179,12,FALSE)</f>
        <v>4214720.7176297391</v>
      </c>
    </row>
    <row r="5911" spans="1:15" x14ac:dyDescent="0.2">
      <c r="A5911" s="1">
        <v>45907</v>
      </c>
      <c r="B5911" t="s">
        <v>15</v>
      </c>
      <c r="C5911" t="s">
        <v>422</v>
      </c>
      <c r="D5911" t="s">
        <v>573</v>
      </c>
      <c r="E5911">
        <v>585</v>
      </c>
      <c r="F5911">
        <v>585</v>
      </c>
      <c r="G5911">
        <f>VLOOKUP($D5911,Dummy!$C$2:$I$1194,4,FALSE)</f>
        <v>0</v>
      </c>
      <c r="H5911">
        <f>VLOOKUP($D5911,Dummy!$C$2:$I$1194,5,FALSE)</f>
        <v>0</v>
      </c>
      <c r="I5911">
        <f>VLOOKUP($D5911,Dummy!$C$2:$I$1194,6,FALSE)</f>
        <v>0</v>
      </c>
      <c r="J5911">
        <f>VLOOKUP($D5911,Dummy!$C$2:$I$1194,7,FALSE)</f>
        <v>0</v>
      </c>
      <c r="K5911">
        <f>VLOOKUP($B5911,'Distance from BP'!$A$1:$F$3179,3,FALSE)</f>
        <v>135.13999999999999</v>
      </c>
      <c r="L5911">
        <f>VLOOKUP($B5911,'Distance from BP'!$A$1:$F$3179,4,FALSE)</f>
        <v>183.26</v>
      </c>
      <c r="M5911">
        <f>VLOOKUP($B5911,'Distance from BP'!$A$1:$F$3179,5,FALSE)</f>
        <v>190.38</v>
      </c>
      <c r="N5911">
        <f>VLOOKUP($B5911,'Distance from BP'!$A$1:$F$3179,6,FALSE)</f>
        <v>159.05000000000001</v>
      </c>
      <c r="O5911" s="7">
        <f>VLOOKUP(B5911,'tax data'!$A$1:$M$3179,12,FALSE)</f>
        <v>4214720.7176297391</v>
      </c>
    </row>
    <row r="5912" spans="1:15" x14ac:dyDescent="0.2">
      <c r="A5912" s="1">
        <v>45907</v>
      </c>
      <c r="B5912" t="s">
        <v>15</v>
      </c>
      <c r="C5912" t="s">
        <v>425</v>
      </c>
      <c r="D5912" t="s">
        <v>574</v>
      </c>
      <c r="E5912">
        <v>569.9</v>
      </c>
      <c r="F5912">
        <v>549.9</v>
      </c>
      <c r="G5912">
        <f>VLOOKUP($D5912,Dummy!$C$2:$I$1194,4,FALSE)</f>
        <v>0</v>
      </c>
      <c r="H5912">
        <f>VLOOKUP($D5912,Dummy!$C$2:$I$1194,5,FALSE)</f>
        <v>0</v>
      </c>
      <c r="I5912">
        <f>VLOOKUP($D5912,Dummy!$C$2:$I$1194,6,FALSE)</f>
        <v>0</v>
      </c>
      <c r="J5912">
        <f>VLOOKUP($D5912,Dummy!$C$2:$I$1194,7,FALSE)</f>
        <v>0</v>
      </c>
      <c r="K5912">
        <f>VLOOKUP($B5912,'Distance from BP'!$A$1:$F$3179,3,FALSE)</f>
        <v>135.13999999999999</v>
      </c>
      <c r="L5912">
        <f>VLOOKUP($B5912,'Distance from BP'!$A$1:$F$3179,4,FALSE)</f>
        <v>183.26</v>
      </c>
      <c r="M5912">
        <f>VLOOKUP($B5912,'Distance from BP'!$A$1:$F$3179,5,FALSE)</f>
        <v>190.38</v>
      </c>
      <c r="N5912">
        <f>VLOOKUP($B5912,'Distance from BP'!$A$1:$F$3179,6,FALSE)</f>
        <v>159.05000000000001</v>
      </c>
      <c r="O5912" s="7">
        <f>VLOOKUP(B5912,'tax data'!$A$1:$M$3179,12,FALSE)</f>
        <v>4214720.7176297391</v>
      </c>
    </row>
    <row r="5913" spans="1:15" x14ac:dyDescent="0.2">
      <c r="A5913" s="1">
        <v>45907</v>
      </c>
      <c r="B5913" t="s">
        <v>16</v>
      </c>
      <c r="C5913" t="s">
        <v>435</v>
      </c>
      <c r="D5913" t="s">
        <v>575</v>
      </c>
      <c r="E5913">
        <v>583</v>
      </c>
      <c r="F5913">
        <v>573</v>
      </c>
      <c r="G5913">
        <f>VLOOKUP($D5913,Dummy!$C$2:$I$1194,4,FALSE)</f>
        <v>0</v>
      </c>
      <c r="H5913">
        <f>VLOOKUP($D5913,Dummy!$C$2:$I$1194,5,FALSE)</f>
        <v>0</v>
      </c>
      <c r="I5913">
        <f>VLOOKUP($D5913,Dummy!$C$2:$I$1194,6,FALSE)</f>
        <v>0</v>
      </c>
      <c r="J5913">
        <f>VLOOKUP($D5913,Dummy!$C$2:$I$1194,7,FALSE)</f>
        <v>0</v>
      </c>
      <c r="K5913">
        <f>VLOOKUP($B5913,'Distance from BP'!$A$1:$F$3179,3,FALSE)</f>
        <v>95.27</v>
      </c>
      <c r="L5913">
        <f>VLOOKUP($B5913,'Distance from BP'!$A$1:$F$3179,4,FALSE)</f>
        <v>106.52</v>
      </c>
      <c r="M5913">
        <f>VLOOKUP($B5913,'Distance from BP'!$A$1:$F$3179,5,FALSE)</f>
        <v>100.41</v>
      </c>
      <c r="N5913">
        <f>VLOOKUP($B5913,'Distance from BP'!$A$1:$F$3179,6,FALSE)</f>
        <v>95.43</v>
      </c>
      <c r="O5913" s="7">
        <f>VLOOKUP(B5913,'tax data'!$A$1:$M$3179,12,FALSE)</f>
        <v>4058802.8532354902</v>
      </c>
    </row>
    <row r="5914" spans="1:15" x14ac:dyDescent="0.2">
      <c r="A5914" s="1">
        <v>45907</v>
      </c>
      <c r="B5914" t="s">
        <v>17</v>
      </c>
      <c r="C5914" t="s">
        <v>421</v>
      </c>
      <c r="D5914" t="s">
        <v>576</v>
      </c>
      <c r="E5914">
        <v>587</v>
      </c>
      <c r="F5914">
        <v>587</v>
      </c>
      <c r="G5914">
        <f>VLOOKUP($D5914,Dummy!$C$2:$I$1194,4,FALSE)</f>
        <v>0</v>
      </c>
      <c r="H5914">
        <f>VLOOKUP($D5914,Dummy!$C$2:$I$1194,5,FALSE)</f>
        <v>0</v>
      </c>
      <c r="I5914">
        <f>VLOOKUP($D5914,Dummy!$C$2:$I$1194,6,FALSE)</f>
        <v>0</v>
      </c>
      <c r="J5914">
        <f>VLOOKUP($D5914,Dummy!$C$2:$I$1194,7,FALSE)</f>
        <v>0</v>
      </c>
      <c r="K5914">
        <f>VLOOKUP($B5914,'Distance from BP'!$A$1:$F$3179,3,FALSE)</f>
        <v>168.03</v>
      </c>
      <c r="L5914">
        <f>VLOOKUP($B5914,'Distance from BP'!$A$1:$F$3179,4,FALSE)</f>
        <v>200.38</v>
      </c>
      <c r="M5914">
        <f>VLOOKUP($B5914,'Distance from BP'!$A$1:$F$3179,5,FALSE)</f>
        <v>268.06</v>
      </c>
      <c r="N5914">
        <f>VLOOKUP($B5914,'Distance from BP'!$A$1:$F$3179,6,FALSE)</f>
        <v>256.79000000000002</v>
      </c>
      <c r="O5914" s="7">
        <f>VLOOKUP(B5914,'tax data'!$A$1:$M$3179,12,FALSE)</f>
        <v>2939355.5148514854</v>
      </c>
    </row>
    <row r="5915" spans="1:15" x14ac:dyDescent="0.2">
      <c r="A5915" s="1">
        <v>45907</v>
      </c>
      <c r="B5915" t="s">
        <v>18</v>
      </c>
      <c r="C5915" t="s">
        <v>421</v>
      </c>
      <c r="D5915" t="s">
        <v>578</v>
      </c>
      <c r="E5915">
        <v>588</v>
      </c>
      <c r="F5915">
        <v>588</v>
      </c>
      <c r="G5915">
        <f>VLOOKUP($D5915,Dummy!$C$2:$I$1194,4,FALSE)</f>
        <v>0</v>
      </c>
      <c r="H5915">
        <f>VLOOKUP($D5915,Dummy!$C$2:$I$1194,5,FALSE)</f>
        <v>0</v>
      </c>
      <c r="I5915">
        <f>VLOOKUP($D5915,Dummy!$C$2:$I$1194,6,FALSE)</f>
        <v>0</v>
      </c>
      <c r="J5915">
        <f>VLOOKUP($D5915,Dummy!$C$2:$I$1194,7,FALSE)</f>
        <v>0</v>
      </c>
      <c r="K5915">
        <f>VLOOKUP($B5915,'Distance from BP'!$A$1:$F$3179,3,FALSE)</f>
        <v>89.51</v>
      </c>
      <c r="L5915">
        <f>VLOOKUP($B5915,'Distance from BP'!$A$1:$F$3179,4,FALSE)</f>
        <v>114.96</v>
      </c>
      <c r="M5915">
        <f>VLOOKUP($B5915,'Distance from BP'!$A$1:$F$3179,5,FALSE)</f>
        <v>90.36</v>
      </c>
      <c r="N5915">
        <f>VLOOKUP($B5915,'Distance from BP'!$A$1:$F$3179,6,FALSE)</f>
        <v>81.39</v>
      </c>
      <c r="O5915" s="7">
        <f>VLOOKUP(B5915,'tax data'!$A$1:$M$3179,12,FALSE)</f>
        <v>4576017.0920971707</v>
      </c>
    </row>
    <row r="5916" spans="1:15" x14ac:dyDescent="0.2">
      <c r="A5916" s="1">
        <v>45907</v>
      </c>
      <c r="B5916" t="s">
        <v>18</v>
      </c>
      <c r="C5916" t="s">
        <v>428</v>
      </c>
      <c r="D5916" t="s">
        <v>579</v>
      </c>
      <c r="E5916">
        <v>588.9</v>
      </c>
      <c r="F5916">
        <v>588.9</v>
      </c>
      <c r="G5916">
        <f>VLOOKUP($D5916,Dummy!$C$2:$I$1194,4,FALSE)</f>
        <v>0</v>
      </c>
      <c r="H5916">
        <f>VLOOKUP($D5916,Dummy!$C$2:$I$1194,5,FALSE)</f>
        <v>0</v>
      </c>
      <c r="I5916">
        <f>VLOOKUP($D5916,Dummy!$C$2:$I$1194,6,FALSE)</f>
        <v>0</v>
      </c>
      <c r="J5916">
        <f>VLOOKUP($D5916,Dummy!$C$2:$I$1194,7,FALSE)</f>
        <v>0</v>
      </c>
      <c r="K5916">
        <f>VLOOKUP($B5916,'Distance from BP'!$A$1:$F$3179,3,FALSE)</f>
        <v>89.51</v>
      </c>
      <c r="L5916">
        <f>VLOOKUP($B5916,'Distance from BP'!$A$1:$F$3179,4,FALSE)</f>
        <v>114.96</v>
      </c>
      <c r="M5916">
        <f>VLOOKUP($B5916,'Distance from BP'!$A$1:$F$3179,5,FALSE)</f>
        <v>90.36</v>
      </c>
      <c r="N5916">
        <f>VLOOKUP($B5916,'Distance from BP'!$A$1:$F$3179,6,FALSE)</f>
        <v>81.39</v>
      </c>
      <c r="O5916" s="7">
        <f>VLOOKUP(B5916,'tax data'!$A$1:$M$3179,12,FALSE)</f>
        <v>4576017.0920971707</v>
      </c>
    </row>
    <row r="5917" spans="1:15" x14ac:dyDescent="0.2">
      <c r="A5917" s="1">
        <v>45907</v>
      </c>
      <c r="B5917" t="s">
        <v>18</v>
      </c>
      <c r="C5917" t="s">
        <v>436</v>
      </c>
      <c r="D5917" t="s">
        <v>580</v>
      </c>
      <c r="E5917">
        <v>588</v>
      </c>
      <c r="F5917">
        <v>588</v>
      </c>
      <c r="G5917">
        <f>VLOOKUP($D5917,Dummy!$C$2:$I$1194,4,FALSE)</f>
        <v>0</v>
      </c>
      <c r="H5917">
        <f>VLOOKUP($D5917,Dummy!$C$2:$I$1194,5,FALSE)</f>
        <v>0</v>
      </c>
      <c r="I5917">
        <f>VLOOKUP($D5917,Dummy!$C$2:$I$1194,6,FALSE)</f>
        <v>0</v>
      </c>
      <c r="J5917">
        <f>VLOOKUP($D5917,Dummy!$C$2:$I$1194,7,FALSE)</f>
        <v>0</v>
      </c>
      <c r="K5917">
        <f>VLOOKUP($B5917,'Distance from BP'!$A$1:$F$3179,3,FALSE)</f>
        <v>89.51</v>
      </c>
      <c r="L5917">
        <f>VLOOKUP($B5917,'Distance from BP'!$A$1:$F$3179,4,FALSE)</f>
        <v>114.96</v>
      </c>
      <c r="M5917">
        <f>VLOOKUP($B5917,'Distance from BP'!$A$1:$F$3179,5,FALSE)</f>
        <v>90.36</v>
      </c>
      <c r="N5917">
        <f>VLOOKUP($B5917,'Distance from BP'!$A$1:$F$3179,6,FALSE)</f>
        <v>81.39</v>
      </c>
      <c r="O5917" s="7">
        <f>VLOOKUP(B5917,'tax data'!$A$1:$M$3179,12,FALSE)</f>
        <v>4576017.0920971707</v>
      </c>
    </row>
    <row r="5918" spans="1:15" x14ac:dyDescent="0.2">
      <c r="A5918" s="1">
        <v>45907</v>
      </c>
      <c r="B5918" t="s">
        <v>19</v>
      </c>
      <c r="C5918" t="s">
        <v>421</v>
      </c>
      <c r="D5918" t="s">
        <v>581</v>
      </c>
      <c r="E5918">
        <v>587</v>
      </c>
      <c r="F5918">
        <v>587</v>
      </c>
      <c r="G5918">
        <f>VLOOKUP($D5918,Dummy!$C$2:$I$1194,4,FALSE)</f>
        <v>0</v>
      </c>
      <c r="H5918">
        <f>VLOOKUP($D5918,Dummy!$C$2:$I$1194,5,FALSE)</f>
        <v>0</v>
      </c>
      <c r="I5918">
        <f>VLOOKUP($D5918,Dummy!$C$2:$I$1194,6,FALSE)</f>
        <v>0</v>
      </c>
      <c r="J5918">
        <f>VLOOKUP($D5918,Dummy!$C$2:$I$1194,7,FALSE)</f>
        <v>0</v>
      </c>
      <c r="K5918">
        <f>VLOOKUP($B5918,'Distance from BP'!$A$1:$F$3179,3,FALSE)</f>
        <v>93.08</v>
      </c>
      <c r="L5918">
        <f>VLOOKUP($B5918,'Distance from BP'!$A$1:$F$3179,4,FALSE)</f>
        <v>122.98</v>
      </c>
      <c r="M5918">
        <f>VLOOKUP($B5918,'Distance from BP'!$A$1:$F$3179,5,FALSE)</f>
        <v>119.07</v>
      </c>
      <c r="N5918">
        <f>VLOOKUP($B5918,'Distance from BP'!$A$1:$F$3179,6,FALSE)</f>
        <v>112.9</v>
      </c>
      <c r="O5918" s="7">
        <f>VLOOKUP(B5918,'tax data'!$A$1:$M$3179,12,FALSE)</f>
        <v>4961445.803063998</v>
      </c>
    </row>
    <row r="5919" spans="1:15" x14ac:dyDescent="0.2">
      <c r="A5919" s="1">
        <v>45907</v>
      </c>
      <c r="B5919" t="s">
        <v>19</v>
      </c>
      <c r="C5919" t="s">
        <v>437</v>
      </c>
      <c r="D5919" t="s">
        <v>582</v>
      </c>
      <c r="E5919">
        <v>607.9</v>
      </c>
      <c r="F5919">
        <v>588.9</v>
      </c>
      <c r="G5919">
        <f>VLOOKUP($D5919,Dummy!$C$2:$I$1194,4,FALSE)</f>
        <v>0</v>
      </c>
      <c r="H5919">
        <f>VLOOKUP($D5919,Dummy!$C$2:$I$1194,5,FALSE)</f>
        <v>0</v>
      </c>
      <c r="I5919">
        <f>VLOOKUP($D5919,Dummy!$C$2:$I$1194,6,FALSE)</f>
        <v>0</v>
      </c>
      <c r="J5919">
        <f>VLOOKUP($D5919,Dummy!$C$2:$I$1194,7,FALSE)</f>
        <v>0</v>
      </c>
      <c r="K5919">
        <f>VLOOKUP($B5919,'Distance from BP'!$A$1:$F$3179,3,FALSE)</f>
        <v>93.08</v>
      </c>
      <c r="L5919">
        <f>VLOOKUP($B5919,'Distance from BP'!$A$1:$F$3179,4,FALSE)</f>
        <v>122.98</v>
      </c>
      <c r="M5919">
        <f>VLOOKUP($B5919,'Distance from BP'!$A$1:$F$3179,5,FALSE)</f>
        <v>119.07</v>
      </c>
      <c r="N5919">
        <f>VLOOKUP($B5919,'Distance from BP'!$A$1:$F$3179,6,FALSE)</f>
        <v>112.9</v>
      </c>
      <c r="O5919" s="7">
        <f>VLOOKUP(B5919,'tax data'!$A$1:$M$3179,12,FALSE)</f>
        <v>4961445.803063998</v>
      </c>
    </row>
    <row r="5920" spans="1:15" x14ac:dyDescent="0.2">
      <c r="A5920" s="1">
        <v>45907</v>
      </c>
      <c r="B5920" t="s">
        <v>20</v>
      </c>
      <c r="C5920" t="s">
        <v>426</v>
      </c>
      <c r="D5920" t="s">
        <v>583</v>
      </c>
      <c r="E5920">
        <v>588.9</v>
      </c>
      <c r="F5920">
        <v>588.9</v>
      </c>
      <c r="G5920">
        <f>VLOOKUP($D5920,Dummy!$C$2:$I$1194,4,FALSE)</f>
        <v>0</v>
      </c>
      <c r="H5920">
        <f>VLOOKUP($D5920,Dummy!$C$2:$I$1194,5,FALSE)</f>
        <v>0</v>
      </c>
      <c r="I5920">
        <f>VLOOKUP($D5920,Dummy!$C$2:$I$1194,6,FALSE)</f>
        <v>0</v>
      </c>
      <c r="J5920">
        <f>VLOOKUP($D5920,Dummy!$C$2:$I$1194,7,FALSE)</f>
        <v>0</v>
      </c>
      <c r="K5920">
        <f>VLOOKUP($B5920,'Distance from BP'!$A$1:$F$3179,3,FALSE)</f>
        <v>102.06</v>
      </c>
      <c r="L5920">
        <f>VLOOKUP($B5920,'Distance from BP'!$A$1:$F$3179,4,FALSE)</f>
        <v>146.07</v>
      </c>
      <c r="M5920">
        <f>VLOOKUP($B5920,'Distance from BP'!$A$1:$F$3179,5,FALSE)</f>
        <v>151.80000000000001</v>
      </c>
      <c r="N5920">
        <f>VLOOKUP($B5920,'Distance from BP'!$A$1:$F$3179,6,FALSE)</f>
        <v>146.09</v>
      </c>
      <c r="O5920" s="7">
        <f>VLOOKUP(B5920,'tax data'!$A$1:$M$3179,12,FALSE)</f>
        <v>4353700.0955156954</v>
      </c>
    </row>
    <row r="5921" spans="1:15" x14ac:dyDescent="0.2">
      <c r="A5921" s="1">
        <v>45907</v>
      </c>
      <c r="B5921" t="s">
        <v>21</v>
      </c>
      <c r="C5921" t="s">
        <v>421</v>
      </c>
      <c r="D5921" t="s">
        <v>584</v>
      </c>
      <c r="E5921">
        <v>587</v>
      </c>
      <c r="F5921">
        <v>587</v>
      </c>
      <c r="G5921">
        <f>VLOOKUP($D5921,Dummy!$C$2:$I$1194,4,FALSE)</f>
        <v>0</v>
      </c>
      <c r="H5921">
        <f>VLOOKUP($D5921,Dummy!$C$2:$I$1194,5,FALSE)</f>
        <v>0</v>
      </c>
      <c r="I5921">
        <f>VLOOKUP($D5921,Dummy!$C$2:$I$1194,6,FALSE)</f>
        <v>0</v>
      </c>
      <c r="J5921">
        <f>VLOOKUP($D5921,Dummy!$C$2:$I$1194,7,FALSE)</f>
        <v>0</v>
      </c>
      <c r="K5921">
        <f>VLOOKUP($B5921,'Distance from BP'!$A$1:$F$3179,3,FALSE)</f>
        <v>151.36000000000001</v>
      </c>
      <c r="L5921">
        <f>VLOOKUP($B5921,'Distance from BP'!$A$1:$F$3179,4,FALSE)</f>
        <v>179.14</v>
      </c>
      <c r="M5921">
        <f>VLOOKUP($B5921,'Distance from BP'!$A$1:$F$3179,5,FALSE)</f>
        <v>212.68</v>
      </c>
      <c r="N5921">
        <f>VLOOKUP($B5921,'Distance from BP'!$A$1:$F$3179,6,FALSE)</f>
        <v>172.49</v>
      </c>
      <c r="O5921" s="7">
        <f>VLOOKUP(B5921,'tax data'!$A$1:$M$3179,12,FALSE)</f>
        <v>3663209.6340326341</v>
      </c>
    </row>
    <row r="5922" spans="1:15" x14ac:dyDescent="0.2">
      <c r="A5922" s="1">
        <v>45907</v>
      </c>
      <c r="B5922" t="s">
        <v>22</v>
      </c>
      <c r="C5922" t="s">
        <v>421</v>
      </c>
      <c r="D5922" t="s">
        <v>585</v>
      </c>
      <c r="E5922">
        <v>588</v>
      </c>
      <c r="F5922">
        <v>588</v>
      </c>
      <c r="G5922">
        <f>VLOOKUP($D5922,Dummy!$C$2:$I$1194,4,FALSE)</f>
        <v>0</v>
      </c>
      <c r="H5922">
        <f>VLOOKUP($D5922,Dummy!$C$2:$I$1194,5,FALSE)</f>
        <v>0</v>
      </c>
      <c r="I5922">
        <f>VLOOKUP($D5922,Dummy!$C$2:$I$1194,6,FALSE)</f>
        <v>0</v>
      </c>
      <c r="J5922">
        <f>VLOOKUP($D5922,Dummy!$C$2:$I$1194,7,FALSE)</f>
        <v>0</v>
      </c>
      <c r="K5922">
        <f>VLOOKUP($B5922,'Distance from BP'!$A$1:$F$3179,3,FALSE)</f>
        <v>93.82</v>
      </c>
      <c r="L5922">
        <f>VLOOKUP($B5922,'Distance from BP'!$A$1:$F$3179,4,FALSE)</f>
        <v>119.29</v>
      </c>
      <c r="M5922">
        <f>VLOOKUP($B5922,'Distance from BP'!$A$1:$F$3179,5,FALSE)</f>
        <v>127.04</v>
      </c>
      <c r="N5922">
        <f>VLOOKUP($B5922,'Distance from BP'!$A$1:$F$3179,6,FALSE)</f>
        <v>123.9</v>
      </c>
      <c r="O5922" s="7">
        <f>VLOOKUP(B5922,'tax data'!$A$1:$M$3179,12,FALSE)</f>
        <v>4389775.7733644862</v>
      </c>
    </row>
    <row r="5923" spans="1:15" x14ac:dyDescent="0.2">
      <c r="A5923" s="1">
        <v>45907</v>
      </c>
      <c r="B5923" t="s">
        <v>23</v>
      </c>
      <c r="C5923" t="s">
        <v>427</v>
      </c>
      <c r="D5923" t="s">
        <v>586</v>
      </c>
      <c r="E5923">
        <v>583</v>
      </c>
      <c r="F5923">
        <v>574</v>
      </c>
      <c r="G5923">
        <f>VLOOKUP($D5923,Dummy!$C$2:$I$1194,4,FALSE)</f>
        <v>0</v>
      </c>
      <c r="H5923">
        <f>VLOOKUP($D5923,Dummy!$C$2:$I$1194,5,FALSE)</f>
        <v>0</v>
      </c>
      <c r="I5923">
        <f>VLOOKUP($D5923,Dummy!$C$2:$I$1194,6,FALSE)</f>
        <v>0</v>
      </c>
      <c r="J5923">
        <f>VLOOKUP($D5923,Dummy!$C$2:$I$1194,7,FALSE)</f>
        <v>0</v>
      </c>
      <c r="K5923">
        <f>VLOOKUP($B5923,'Distance from BP'!$A$1:$F$3179,3,FALSE)</f>
        <v>111.06</v>
      </c>
      <c r="L5923">
        <f>VLOOKUP($B5923,'Distance from BP'!$A$1:$F$3179,4,FALSE)</f>
        <v>140.96</v>
      </c>
      <c r="M5923">
        <f>VLOOKUP($B5923,'Distance from BP'!$A$1:$F$3179,5,FALSE)</f>
        <v>133.32</v>
      </c>
      <c r="N5923">
        <f>VLOOKUP($B5923,'Distance from BP'!$A$1:$F$3179,6,FALSE)</f>
        <v>127.14</v>
      </c>
      <c r="O5923" s="7">
        <f>VLOOKUP(B5923,'tax data'!$A$1:$M$3179,12,FALSE)</f>
        <v>4338685.4798872182</v>
      </c>
    </row>
    <row r="5924" spans="1:15" x14ac:dyDescent="0.2">
      <c r="A5924" s="1">
        <v>45907</v>
      </c>
      <c r="B5924" t="s">
        <v>23</v>
      </c>
      <c r="C5924" t="s">
        <v>425</v>
      </c>
      <c r="D5924" t="s">
        <v>587</v>
      </c>
      <c r="E5924">
        <v>589.9</v>
      </c>
      <c r="F5924">
        <v>579.9</v>
      </c>
      <c r="G5924">
        <f>VLOOKUP($D5924,Dummy!$C$2:$I$1194,4,FALSE)</f>
        <v>0</v>
      </c>
      <c r="H5924">
        <f>VLOOKUP($D5924,Dummy!$C$2:$I$1194,5,FALSE)</f>
        <v>0</v>
      </c>
      <c r="I5924">
        <f>VLOOKUP($D5924,Dummy!$C$2:$I$1194,6,FALSE)</f>
        <v>0</v>
      </c>
      <c r="J5924">
        <f>VLOOKUP($D5924,Dummy!$C$2:$I$1194,7,FALSE)</f>
        <v>0</v>
      </c>
      <c r="K5924">
        <f>VLOOKUP($B5924,'Distance from BP'!$A$1:$F$3179,3,FALSE)</f>
        <v>111.06</v>
      </c>
      <c r="L5924">
        <f>VLOOKUP($B5924,'Distance from BP'!$A$1:$F$3179,4,FALSE)</f>
        <v>140.96</v>
      </c>
      <c r="M5924">
        <f>VLOOKUP($B5924,'Distance from BP'!$A$1:$F$3179,5,FALSE)</f>
        <v>133.32</v>
      </c>
      <c r="N5924">
        <f>VLOOKUP($B5924,'Distance from BP'!$A$1:$F$3179,6,FALSE)</f>
        <v>127.14</v>
      </c>
      <c r="O5924" s="7">
        <f>VLOOKUP(B5924,'tax data'!$A$1:$M$3179,12,FALSE)</f>
        <v>4338685.4798872182</v>
      </c>
    </row>
    <row r="5925" spans="1:15" x14ac:dyDescent="0.2">
      <c r="A5925" s="1">
        <v>45907</v>
      </c>
      <c r="B5925" t="s">
        <v>23</v>
      </c>
      <c r="C5925" t="s">
        <v>421</v>
      </c>
      <c r="D5925" t="s">
        <v>588</v>
      </c>
      <c r="E5925">
        <v>588</v>
      </c>
      <c r="F5925">
        <v>588</v>
      </c>
      <c r="G5925">
        <f>VLOOKUP($D5925,Dummy!$C$2:$I$1194,4,FALSE)</f>
        <v>0</v>
      </c>
      <c r="H5925">
        <f>VLOOKUP($D5925,Dummy!$C$2:$I$1194,5,FALSE)</f>
        <v>0</v>
      </c>
      <c r="I5925">
        <f>VLOOKUP($D5925,Dummy!$C$2:$I$1194,6,FALSE)</f>
        <v>0</v>
      </c>
      <c r="J5925">
        <f>VLOOKUP($D5925,Dummy!$C$2:$I$1194,7,FALSE)</f>
        <v>0</v>
      </c>
      <c r="K5925">
        <f>VLOOKUP($B5925,'Distance from BP'!$A$1:$F$3179,3,FALSE)</f>
        <v>111.06</v>
      </c>
      <c r="L5925">
        <f>VLOOKUP($B5925,'Distance from BP'!$A$1:$F$3179,4,FALSE)</f>
        <v>140.96</v>
      </c>
      <c r="M5925">
        <f>VLOOKUP($B5925,'Distance from BP'!$A$1:$F$3179,5,FALSE)</f>
        <v>133.32</v>
      </c>
      <c r="N5925">
        <f>VLOOKUP($B5925,'Distance from BP'!$A$1:$F$3179,6,FALSE)</f>
        <v>127.14</v>
      </c>
      <c r="O5925" s="7">
        <f>VLOOKUP(B5925,'tax data'!$A$1:$M$3179,12,FALSE)</f>
        <v>4338685.4798872182</v>
      </c>
    </row>
    <row r="5926" spans="1:15" x14ac:dyDescent="0.2">
      <c r="A5926" s="1">
        <v>45907</v>
      </c>
      <c r="B5926" t="s">
        <v>23</v>
      </c>
      <c r="C5926" t="s">
        <v>426</v>
      </c>
      <c r="D5926" t="s">
        <v>589</v>
      </c>
      <c r="E5926">
        <v>588.9</v>
      </c>
      <c r="F5926">
        <v>588.9</v>
      </c>
      <c r="G5926">
        <f>VLOOKUP($D5926,Dummy!$C$2:$I$1194,4,FALSE)</f>
        <v>0</v>
      </c>
      <c r="H5926">
        <f>VLOOKUP($D5926,Dummy!$C$2:$I$1194,5,FALSE)</f>
        <v>0</v>
      </c>
      <c r="I5926">
        <f>VLOOKUP($D5926,Dummy!$C$2:$I$1194,6,FALSE)</f>
        <v>0</v>
      </c>
      <c r="J5926">
        <f>VLOOKUP($D5926,Dummy!$C$2:$I$1194,7,FALSE)</f>
        <v>0</v>
      </c>
      <c r="K5926">
        <f>VLOOKUP($B5926,'Distance from BP'!$A$1:$F$3179,3,FALSE)</f>
        <v>111.06</v>
      </c>
      <c r="L5926">
        <f>VLOOKUP($B5926,'Distance from BP'!$A$1:$F$3179,4,FALSE)</f>
        <v>140.96</v>
      </c>
      <c r="M5926">
        <f>VLOOKUP($B5926,'Distance from BP'!$A$1:$F$3179,5,FALSE)</f>
        <v>133.32</v>
      </c>
      <c r="N5926">
        <f>VLOOKUP($B5926,'Distance from BP'!$A$1:$F$3179,6,FALSE)</f>
        <v>127.14</v>
      </c>
      <c r="O5926" s="7">
        <f>VLOOKUP(B5926,'tax data'!$A$1:$M$3179,12,FALSE)</f>
        <v>4338685.4798872182</v>
      </c>
    </row>
    <row r="5927" spans="1:15" x14ac:dyDescent="0.2">
      <c r="A5927" s="1">
        <v>45907</v>
      </c>
      <c r="B5927" t="s">
        <v>24</v>
      </c>
      <c r="C5927" t="s">
        <v>428</v>
      </c>
      <c r="D5927" t="s">
        <v>590</v>
      </c>
      <c r="E5927">
        <v>593.9</v>
      </c>
      <c r="F5927">
        <v>590.9</v>
      </c>
      <c r="G5927">
        <f>VLOOKUP($D5927,Dummy!$C$2:$I$1194,4,FALSE)</f>
        <v>0</v>
      </c>
      <c r="H5927">
        <f>VLOOKUP($D5927,Dummy!$C$2:$I$1194,5,FALSE)</f>
        <v>0</v>
      </c>
      <c r="I5927">
        <f>VLOOKUP($D5927,Dummy!$C$2:$I$1194,6,FALSE)</f>
        <v>0</v>
      </c>
      <c r="J5927">
        <f>VLOOKUP($D5927,Dummy!$C$2:$I$1194,7,FALSE)</f>
        <v>0</v>
      </c>
      <c r="K5927">
        <f>VLOOKUP($B5927,'Distance from BP'!$A$1:$F$3179,3,FALSE)</f>
        <v>86.74</v>
      </c>
      <c r="L5927">
        <f>VLOOKUP($B5927,'Distance from BP'!$A$1:$F$3179,4,FALSE)</f>
        <v>116.06</v>
      </c>
      <c r="M5927">
        <f>VLOOKUP($B5927,'Distance from BP'!$A$1:$F$3179,5,FALSE)</f>
        <v>114.36</v>
      </c>
      <c r="N5927">
        <f>VLOOKUP($B5927,'Distance from BP'!$A$1:$F$3179,6,FALSE)</f>
        <v>107.56</v>
      </c>
      <c r="O5927" s="7">
        <f>VLOOKUP(B5927,'tax data'!$A$1:$M$3179,12,FALSE)</f>
        <v>5032154.0078662736</v>
      </c>
    </row>
    <row r="5928" spans="1:15" x14ac:dyDescent="0.2">
      <c r="A5928" s="1">
        <v>45907</v>
      </c>
      <c r="B5928" t="s">
        <v>25</v>
      </c>
      <c r="C5928" t="s">
        <v>422</v>
      </c>
      <c r="D5928" t="s">
        <v>591</v>
      </c>
      <c r="E5928">
        <v>586</v>
      </c>
      <c r="F5928">
        <v>586</v>
      </c>
      <c r="G5928">
        <f>VLOOKUP($D5928,Dummy!$C$2:$I$1194,4,FALSE)</f>
        <v>0</v>
      </c>
      <c r="H5928">
        <f>VLOOKUP($D5928,Dummy!$C$2:$I$1194,5,FALSE)</f>
        <v>0</v>
      </c>
      <c r="I5928">
        <f>VLOOKUP($D5928,Dummy!$C$2:$I$1194,6,FALSE)</f>
        <v>0</v>
      </c>
      <c r="J5928">
        <f>VLOOKUP($D5928,Dummy!$C$2:$I$1194,7,FALSE)</f>
        <v>0</v>
      </c>
      <c r="K5928">
        <f>VLOOKUP($B5928,'Distance from BP'!$A$1:$F$3179,3,FALSE)</f>
        <v>114.38</v>
      </c>
      <c r="L5928">
        <f>VLOOKUP($B5928,'Distance from BP'!$A$1:$F$3179,4,FALSE)</f>
        <v>177.11</v>
      </c>
      <c r="M5928">
        <f>VLOOKUP($B5928,'Distance from BP'!$A$1:$F$3179,5,FALSE)</f>
        <v>173.49</v>
      </c>
      <c r="N5928">
        <f>VLOOKUP($B5928,'Distance from BP'!$A$1:$F$3179,6,FALSE)</f>
        <v>166.5</v>
      </c>
      <c r="O5928" s="7">
        <f>VLOOKUP(B5928,'tax data'!$A$1:$M$3179,12,FALSE)</f>
        <v>3983057.2880000002</v>
      </c>
    </row>
    <row r="5929" spans="1:15" x14ac:dyDescent="0.2">
      <c r="A5929" s="1">
        <v>45907</v>
      </c>
      <c r="B5929" t="s">
        <v>25</v>
      </c>
      <c r="C5929" t="s">
        <v>422</v>
      </c>
      <c r="D5929" t="s">
        <v>592</v>
      </c>
      <c r="E5929">
        <v>586</v>
      </c>
      <c r="F5929">
        <v>586</v>
      </c>
      <c r="G5929">
        <f>VLOOKUP($D5929,Dummy!$C$2:$I$1194,4,FALSE)</f>
        <v>0</v>
      </c>
      <c r="H5929">
        <f>VLOOKUP($D5929,Dummy!$C$2:$I$1194,5,FALSE)</f>
        <v>0</v>
      </c>
      <c r="I5929">
        <f>VLOOKUP($D5929,Dummy!$C$2:$I$1194,6,FALSE)</f>
        <v>0</v>
      </c>
      <c r="J5929">
        <f>VLOOKUP($D5929,Dummy!$C$2:$I$1194,7,FALSE)</f>
        <v>0</v>
      </c>
      <c r="K5929">
        <f>VLOOKUP($B5929,'Distance from BP'!$A$1:$F$3179,3,FALSE)</f>
        <v>114.38</v>
      </c>
      <c r="L5929">
        <f>VLOOKUP($B5929,'Distance from BP'!$A$1:$F$3179,4,FALSE)</f>
        <v>177.11</v>
      </c>
      <c r="M5929">
        <f>VLOOKUP($B5929,'Distance from BP'!$A$1:$F$3179,5,FALSE)</f>
        <v>173.49</v>
      </c>
      <c r="N5929">
        <f>VLOOKUP($B5929,'Distance from BP'!$A$1:$F$3179,6,FALSE)</f>
        <v>166.5</v>
      </c>
      <c r="O5929" s="7">
        <f>VLOOKUP(B5929,'tax data'!$A$1:$M$3179,12,FALSE)</f>
        <v>3983057.2880000002</v>
      </c>
    </row>
    <row r="5930" spans="1:15" x14ac:dyDescent="0.2">
      <c r="A5930" s="1">
        <v>45907</v>
      </c>
      <c r="B5930" t="s">
        <v>25</v>
      </c>
      <c r="C5930" t="s">
        <v>426</v>
      </c>
      <c r="D5930" t="s">
        <v>593</v>
      </c>
      <c r="E5930">
        <v>647.9</v>
      </c>
      <c r="F5930">
        <v>647.9</v>
      </c>
      <c r="G5930">
        <f>VLOOKUP($D5930,Dummy!$C$2:$I$1194,4,FALSE)</f>
        <v>1</v>
      </c>
      <c r="H5930">
        <f>VLOOKUP($D5930,Dummy!$C$2:$I$1194,5,FALSE)</f>
        <v>1</v>
      </c>
      <c r="I5930">
        <f>VLOOKUP($D5930,Dummy!$C$2:$I$1194,6,FALSE)</f>
        <v>1</v>
      </c>
      <c r="J5930">
        <f>VLOOKUP($D5930,Dummy!$C$2:$I$1194,7,FALSE)</f>
        <v>0</v>
      </c>
      <c r="K5930">
        <f>VLOOKUP($B5930,'Distance from BP'!$A$1:$F$3179,3,FALSE)</f>
        <v>114.38</v>
      </c>
      <c r="L5930">
        <f>VLOOKUP($B5930,'Distance from BP'!$A$1:$F$3179,4,FALSE)</f>
        <v>177.11</v>
      </c>
      <c r="M5930">
        <f>VLOOKUP($B5930,'Distance from BP'!$A$1:$F$3179,5,FALSE)</f>
        <v>173.49</v>
      </c>
      <c r="N5930">
        <f>VLOOKUP($B5930,'Distance from BP'!$A$1:$F$3179,6,FALSE)</f>
        <v>166.5</v>
      </c>
      <c r="O5930" s="7">
        <f>VLOOKUP(B5930,'tax data'!$A$1:$M$3179,12,FALSE)</f>
        <v>3983057.2880000002</v>
      </c>
    </row>
    <row r="5931" spans="1:15" x14ac:dyDescent="0.2">
      <c r="A5931" s="1">
        <v>45907</v>
      </c>
      <c r="B5931" t="s">
        <v>25</v>
      </c>
      <c r="C5931" t="s">
        <v>426</v>
      </c>
      <c r="D5931" t="s">
        <v>594</v>
      </c>
      <c r="E5931">
        <v>647.9</v>
      </c>
      <c r="F5931">
        <v>647.9</v>
      </c>
      <c r="G5931">
        <f>VLOOKUP($D5931,Dummy!$C$2:$I$1194,4,FALSE)</f>
        <v>1</v>
      </c>
      <c r="H5931">
        <f>VLOOKUP($D5931,Dummy!$C$2:$I$1194,5,FALSE)</f>
        <v>1</v>
      </c>
      <c r="I5931">
        <f>VLOOKUP($D5931,Dummy!$C$2:$I$1194,6,FALSE)</f>
        <v>1</v>
      </c>
      <c r="J5931">
        <f>VLOOKUP($D5931,Dummy!$C$2:$I$1194,7,FALSE)</f>
        <v>0</v>
      </c>
      <c r="K5931">
        <f>VLOOKUP($B5931,'Distance from BP'!$A$1:$F$3179,3,FALSE)</f>
        <v>114.38</v>
      </c>
      <c r="L5931">
        <f>VLOOKUP($B5931,'Distance from BP'!$A$1:$F$3179,4,FALSE)</f>
        <v>177.11</v>
      </c>
      <c r="M5931">
        <f>VLOOKUP($B5931,'Distance from BP'!$A$1:$F$3179,5,FALSE)</f>
        <v>173.49</v>
      </c>
      <c r="N5931">
        <f>VLOOKUP($B5931,'Distance from BP'!$A$1:$F$3179,6,FALSE)</f>
        <v>166.5</v>
      </c>
      <c r="O5931" s="7">
        <f>VLOOKUP(B5931,'tax data'!$A$1:$M$3179,12,FALSE)</f>
        <v>3983057.2880000002</v>
      </c>
    </row>
    <row r="5932" spans="1:15" x14ac:dyDescent="0.2">
      <c r="A5932" s="1">
        <v>45907</v>
      </c>
      <c r="B5932" t="s">
        <v>26</v>
      </c>
      <c r="C5932" t="s">
        <v>428</v>
      </c>
      <c r="D5932" t="s">
        <v>595</v>
      </c>
      <c r="E5932">
        <v>590.9</v>
      </c>
      <c r="F5932">
        <v>587.9</v>
      </c>
      <c r="G5932">
        <f>VLOOKUP($D5932,Dummy!$C$2:$I$1194,4,FALSE)</f>
        <v>0</v>
      </c>
      <c r="H5932">
        <f>VLOOKUP($D5932,Dummy!$C$2:$I$1194,5,FALSE)</f>
        <v>0</v>
      </c>
      <c r="I5932">
        <f>VLOOKUP($D5932,Dummy!$C$2:$I$1194,6,FALSE)</f>
        <v>0</v>
      </c>
      <c r="J5932">
        <f>VLOOKUP($D5932,Dummy!$C$2:$I$1194,7,FALSE)</f>
        <v>0</v>
      </c>
      <c r="K5932">
        <f>VLOOKUP($B5932,'Distance from BP'!$A$1:$F$3179,3,FALSE)</f>
        <v>103.33</v>
      </c>
      <c r="L5932">
        <f>VLOOKUP($B5932,'Distance from BP'!$A$1:$F$3179,4,FALSE)</f>
        <v>142.41</v>
      </c>
      <c r="M5932">
        <f>VLOOKUP($B5932,'Distance from BP'!$A$1:$F$3179,5,FALSE)</f>
        <v>147.38</v>
      </c>
      <c r="N5932">
        <f>VLOOKUP($B5932,'Distance from BP'!$A$1:$F$3179,6,FALSE)</f>
        <v>140.66999999999999</v>
      </c>
      <c r="O5932" s="7">
        <f>VLOOKUP(B5932,'tax data'!$A$1:$M$3179,12,FALSE)</f>
        <v>3726012.4213836477</v>
      </c>
    </row>
    <row r="5933" spans="1:15" x14ac:dyDescent="0.2">
      <c r="A5933" s="1">
        <v>45907</v>
      </c>
      <c r="B5933" t="s">
        <v>26</v>
      </c>
      <c r="C5933" t="s">
        <v>421</v>
      </c>
      <c r="D5933" t="s">
        <v>596</v>
      </c>
      <c r="E5933">
        <v>637</v>
      </c>
      <c r="F5933">
        <v>637</v>
      </c>
      <c r="G5933">
        <f>VLOOKUP($D5933,Dummy!$C$2:$I$1194,4,FALSE)</f>
        <v>1</v>
      </c>
      <c r="H5933">
        <f>VLOOKUP($D5933,Dummy!$C$2:$I$1194,5,FALSE)</f>
        <v>1</v>
      </c>
      <c r="I5933">
        <f>VLOOKUP($D5933,Dummy!$C$2:$I$1194,6,FALSE)</f>
        <v>1</v>
      </c>
      <c r="J5933">
        <f>VLOOKUP($D5933,Dummy!$C$2:$I$1194,7,FALSE)</f>
        <v>1</v>
      </c>
      <c r="K5933">
        <f>VLOOKUP($B5933,'Distance from BP'!$A$1:$F$3179,3,FALSE)</f>
        <v>103.33</v>
      </c>
      <c r="L5933">
        <f>VLOOKUP($B5933,'Distance from BP'!$A$1:$F$3179,4,FALSE)</f>
        <v>142.41</v>
      </c>
      <c r="M5933">
        <f>VLOOKUP($B5933,'Distance from BP'!$A$1:$F$3179,5,FALSE)</f>
        <v>147.38</v>
      </c>
      <c r="N5933">
        <f>VLOOKUP($B5933,'Distance from BP'!$A$1:$F$3179,6,FALSE)</f>
        <v>140.66999999999999</v>
      </c>
      <c r="O5933" s="7">
        <f>VLOOKUP(B5933,'tax data'!$A$1:$M$3179,12,FALSE)</f>
        <v>3726012.4213836477</v>
      </c>
    </row>
    <row r="5934" spans="1:15" x14ac:dyDescent="0.2">
      <c r="A5934" s="1">
        <v>45907</v>
      </c>
      <c r="B5934" t="s">
        <v>26</v>
      </c>
      <c r="C5934" t="s">
        <v>421</v>
      </c>
      <c r="D5934" t="s">
        <v>597</v>
      </c>
      <c r="E5934">
        <v>637</v>
      </c>
      <c r="F5934">
        <v>637</v>
      </c>
      <c r="G5934">
        <f>VLOOKUP($D5934,Dummy!$C$2:$I$1194,4,FALSE)</f>
        <v>1</v>
      </c>
      <c r="H5934">
        <f>VLOOKUP($D5934,Dummy!$C$2:$I$1194,5,FALSE)</f>
        <v>1</v>
      </c>
      <c r="I5934">
        <f>VLOOKUP($D5934,Dummy!$C$2:$I$1194,6,FALSE)</f>
        <v>1</v>
      </c>
      <c r="J5934">
        <f>VLOOKUP($D5934,Dummy!$C$2:$I$1194,7,FALSE)</f>
        <v>1</v>
      </c>
      <c r="K5934">
        <f>VLOOKUP($B5934,'Distance from BP'!$A$1:$F$3179,3,FALSE)</f>
        <v>103.33</v>
      </c>
      <c r="L5934">
        <f>VLOOKUP($B5934,'Distance from BP'!$A$1:$F$3179,4,FALSE)</f>
        <v>142.41</v>
      </c>
      <c r="M5934">
        <f>VLOOKUP($B5934,'Distance from BP'!$A$1:$F$3179,5,FALSE)</f>
        <v>147.38</v>
      </c>
      <c r="N5934">
        <f>VLOOKUP($B5934,'Distance from BP'!$A$1:$F$3179,6,FALSE)</f>
        <v>140.66999999999999</v>
      </c>
      <c r="O5934" s="7">
        <f>VLOOKUP(B5934,'tax data'!$A$1:$M$3179,12,FALSE)</f>
        <v>3726012.4213836477</v>
      </c>
    </row>
    <row r="5935" spans="1:15" x14ac:dyDescent="0.2">
      <c r="A5935" s="1">
        <v>45907</v>
      </c>
      <c r="B5935" t="s">
        <v>26</v>
      </c>
      <c r="C5935" t="s">
        <v>421</v>
      </c>
      <c r="D5935" t="s">
        <v>598</v>
      </c>
      <c r="E5935">
        <v>587</v>
      </c>
      <c r="F5935">
        <v>587</v>
      </c>
      <c r="G5935">
        <f>VLOOKUP($D5935,Dummy!$C$2:$I$1194,4,FALSE)</f>
        <v>0</v>
      </c>
      <c r="H5935">
        <f>VLOOKUP($D5935,Dummy!$C$2:$I$1194,5,FALSE)</f>
        <v>0</v>
      </c>
      <c r="I5935">
        <f>VLOOKUP($D5935,Dummy!$C$2:$I$1194,6,FALSE)</f>
        <v>0</v>
      </c>
      <c r="J5935">
        <f>VLOOKUP($D5935,Dummy!$C$2:$I$1194,7,FALSE)</f>
        <v>0</v>
      </c>
      <c r="K5935">
        <f>VLOOKUP($B5935,'Distance from BP'!$A$1:$F$3179,3,FALSE)</f>
        <v>103.33</v>
      </c>
      <c r="L5935">
        <f>VLOOKUP($B5935,'Distance from BP'!$A$1:$F$3179,4,FALSE)</f>
        <v>142.41</v>
      </c>
      <c r="M5935">
        <f>VLOOKUP($B5935,'Distance from BP'!$A$1:$F$3179,5,FALSE)</f>
        <v>147.38</v>
      </c>
      <c r="N5935">
        <f>VLOOKUP($B5935,'Distance from BP'!$A$1:$F$3179,6,FALSE)</f>
        <v>140.66999999999999</v>
      </c>
      <c r="O5935" s="7">
        <f>VLOOKUP(B5935,'tax data'!$A$1:$M$3179,12,FALSE)</f>
        <v>3726012.4213836477</v>
      </c>
    </row>
    <row r="5936" spans="1:15" x14ac:dyDescent="0.2">
      <c r="A5936" s="1">
        <v>45907</v>
      </c>
      <c r="B5936" t="s">
        <v>27</v>
      </c>
      <c r="C5936" t="s">
        <v>438</v>
      </c>
      <c r="D5936" t="s">
        <v>599</v>
      </c>
      <c r="E5936">
        <v>583.9</v>
      </c>
      <c r="F5936">
        <v>583.9</v>
      </c>
      <c r="G5936">
        <f>VLOOKUP($D5936,Dummy!$C$2:$I$1194,4,FALSE)</f>
        <v>0</v>
      </c>
      <c r="H5936">
        <f>VLOOKUP($D5936,Dummy!$C$2:$I$1194,5,FALSE)</f>
        <v>0</v>
      </c>
      <c r="I5936">
        <f>VLOOKUP($D5936,Dummy!$C$2:$I$1194,6,FALSE)</f>
        <v>0</v>
      </c>
      <c r="J5936">
        <f>VLOOKUP($D5936,Dummy!$C$2:$I$1194,7,FALSE)</f>
        <v>0</v>
      </c>
      <c r="K5936">
        <f>VLOOKUP($B5936,'Distance from BP'!$A$1:$F$3179,3,FALSE)</f>
        <v>119.34</v>
      </c>
      <c r="L5936">
        <f>VLOOKUP($B5936,'Distance from BP'!$A$1:$F$3179,4,FALSE)</f>
        <v>186.59</v>
      </c>
      <c r="M5936">
        <f>VLOOKUP($B5936,'Distance from BP'!$A$1:$F$3179,5,FALSE)</f>
        <v>182.48</v>
      </c>
      <c r="N5936">
        <f>VLOOKUP($B5936,'Distance from BP'!$A$1:$F$3179,6,FALSE)</f>
        <v>175.41</v>
      </c>
      <c r="O5936" s="7">
        <f>VLOOKUP(B5936,'tax data'!$A$1:$M$3179,12,FALSE)</f>
        <v>3332138.4572784812</v>
      </c>
    </row>
    <row r="5937" spans="1:15" x14ac:dyDescent="0.2">
      <c r="A5937" s="1">
        <v>45907</v>
      </c>
      <c r="B5937" t="s">
        <v>28</v>
      </c>
      <c r="C5937" t="s">
        <v>422</v>
      </c>
      <c r="D5937" t="s">
        <v>600</v>
      </c>
      <c r="E5937">
        <v>588</v>
      </c>
      <c r="F5937">
        <v>588</v>
      </c>
      <c r="G5937">
        <f>VLOOKUP($D5937,Dummy!$C$2:$I$1194,4,FALSE)</f>
        <v>0</v>
      </c>
      <c r="H5937">
        <f>VLOOKUP($D5937,Dummy!$C$2:$I$1194,5,FALSE)</f>
        <v>0</v>
      </c>
      <c r="I5937">
        <f>VLOOKUP($D5937,Dummy!$C$2:$I$1194,6,FALSE)</f>
        <v>0</v>
      </c>
      <c r="J5937">
        <f>VLOOKUP($D5937,Dummy!$C$2:$I$1194,7,FALSE)</f>
        <v>0</v>
      </c>
      <c r="K5937">
        <f>VLOOKUP($B5937,'Distance from BP'!$A$1:$F$3179,3,FALSE)</f>
        <v>74.790000000000006</v>
      </c>
      <c r="L5937">
        <f>VLOOKUP($B5937,'Distance from BP'!$A$1:$F$3179,4,FALSE)</f>
        <v>80.06</v>
      </c>
      <c r="M5937">
        <f>VLOOKUP($B5937,'Distance from BP'!$A$1:$F$3179,5,FALSE)</f>
        <v>100.25</v>
      </c>
      <c r="N5937">
        <f>VLOOKUP($B5937,'Distance from BP'!$A$1:$F$3179,6,FALSE)</f>
        <v>97.13</v>
      </c>
      <c r="O5937" s="7">
        <f>VLOOKUP(B5937,'tax data'!$A$1:$M$3179,12,FALSE)</f>
        <v>4198314.8527004914</v>
      </c>
    </row>
    <row r="5938" spans="1:15" x14ac:dyDescent="0.2">
      <c r="A5938" s="1">
        <v>45907</v>
      </c>
      <c r="B5938" t="s">
        <v>28</v>
      </c>
      <c r="C5938" t="s">
        <v>421</v>
      </c>
      <c r="D5938" t="s">
        <v>601</v>
      </c>
      <c r="E5938">
        <v>588</v>
      </c>
      <c r="F5938">
        <v>588</v>
      </c>
      <c r="G5938">
        <f>VLOOKUP($D5938,Dummy!$C$2:$I$1194,4,FALSE)</f>
        <v>0</v>
      </c>
      <c r="H5938">
        <f>VLOOKUP($D5938,Dummy!$C$2:$I$1194,5,FALSE)</f>
        <v>0</v>
      </c>
      <c r="I5938">
        <f>VLOOKUP($D5938,Dummy!$C$2:$I$1194,6,FALSE)</f>
        <v>0</v>
      </c>
      <c r="J5938">
        <f>VLOOKUP($D5938,Dummy!$C$2:$I$1194,7,FALSE)</f>
        <v>0</v>
      </c>
      <c r="K5938">
        <f>VLOOKUP($B5938,'Distance from BP'!$A$1:$F$3179,3,FALSE)</f>
        <v>74.790000000000006</v>
      </c>
      <c r="L5938">
        <f>VLOOKUP($B5938,'Distance from BP'!$A$1:$F$3179,4,FALSE)</f>
        <v>80.06</v>
      </c>
      <c r="M5938">
        <f>VLOOKUP($B5938,'Distance from BP'!$A$1:$F$3179,5,FALSE)</f>
        <v>100.25</v>
      </c>
      <c r="N5938">
        <f>VLOOKUP($B5938,'Distance from BP'!$A$1:$F$3179,6,FALSE)</f>
        <v>97.13</v>
      </c>
      <c r="O5938" s="7">
        <f>VLOOKUP(B5938,'tax data'!$A$1:$M$3179,12,FALSE)</f>
        <v>4198314.8527004914</v>
      </c>
    </row>
    <row r="5939" spans="1:15" x14ac:dyDescent="0.2">
      <c r="A5939" s="1">
        <v>45907</v>
      </c>
      <c r="B5939" t="s">
        <v>28</v>
      </c>
      <c r="C5939" t="s">
        <v>425</v>
      </c>
      <c r="D5939" t="s">
        <v>602</v>
      </c>
      <c r="E5939">
        <v>589.9</v>
      </c>
      <c r="F5939">
        <v>579.9</v>
      </c>
      <c r="G5939">
        <f>VLOOKUP($D5939,Dummy!$C$2:$I$1194,4,FALSE)</f>
        <v>0</v>
      </c>
      <c r="H5939">
        <f>VLOOKUP($D5939,Dummy!$C$2:$I$1194,5,FALSE)</f>
        <v>0</v>
      </c>
      <c r="I5939">
        <f>VLOOKUP($D5939,Dummy!$C$2:$I$1194,6,FALSE)</f>
        <v>0</v>
      </c>
      <c r="J5939">
        <f>VLOOKUP($D5939,Dummy!$C$2:$I$1194,7,FALSE)</f>
        <v>0</v>
      </c>
      <c r="K5939">
        <f>VLOOKUP($B5939,'Distance from BP'!$A$1:$F$3179,3,FALSE)</f>
        <v>74.790000000000006</v>
      </c>
      <c r="L5939">
        <f>VLOOKUP($B5939,'Distance from BP'!$A$1:$F$3179,4,FALSE)</f>
        <v>80.06</v>
      </c>
      <c r="M5939">
        <f>VLOOKUP($B5939,'Distance from BP'!$A$1:$F$3179,5,FALSE)</f>
        <v>100.25</v>
      </c>
      <c r="N5939">
        <f>VLOOKUP($B5939,'Distance from BP'!$A$1:$F$3179,6,FALSE)</f>
        <v>97.13</v>
      </c>
      <c r="O5939" s="7">
        <f>VLOOKUP(B5939,'tax data'!$A$1:$M$3179,12,FALSE)</f>
        <v>4198314.8527004914</v>
      </c>
    </row>
    <row r="5940" spans="1:15" x14ac:dyDescent="0.2">
      <c r="A5940" s="1">
        <v>45907</v>
      </c>
      <c r="B5940" t="s">
        <v>29</v>
      </c>
      <c r="C5940" t="s">
        <v>439</v>
      </c>
      <c r="D5940" t="s">
        <v>603</v>
      </c>
      <c r="E5940">
        <v>583</v>
      </c>
      <c r="F5940">
        <v>586</v>
      </c>
      <c r="G5940">
        <f>VLOOKUP($D5940,Dummy!$C$2:$I$1194,4,FALSE)</f>
        <v>0</v>
      </c>
      <c r="H5940">
        <f>VLOOKUP($D5940,Dummy!$C$2:$I$1194,5,FALSE)</f>
        <v>0</v>
      </c>
      <c r="I5940">
        <f>VLOOKUP($D5940,Dummy!$C$2:$I$1194,6,FALSE)</f>
        <v>0</v>
      </c>
      <c r="J5940">
        <f>VLOOKUP($D5940,Dummy!$C$2:$I$1194,7,FALSE)</f>
        <v>0</v>
      </c>
      <c r="K5940">
        <f>VLOOKUP($B5940,'Distance from BP'!$A$1:$F$3179,3,FALSE)</f>
        <v>162.52000000000001</v>
      </c>
      <c r="L5940">
        <f>VLOOKUP($B5940,'Distance from BP'!$A$1:$F$3179,4,FALSE)</f>
        <v>189.23</v>
      </c>
      <c r="M5940">
        <f>VLOOKUP($B5940,'Distance from BP'!$A$1:$F$3179,5,FALSE)</f>
        <v>252.75</v>
      </c>
      <c r="N5940">
        <f>VLOOKUP($B5940,'Distance from BP'!$A$1:$F$3179,6,FALSE)</f>
        <v>241.46</v>
      </c>
      <c r="O5940" s="7">
        <f>VLOOKUP(B5940,'tax data'!$A$1:$M$3179,12,FALSE)</f>
        <v>3159644.202522255</v>
      </c>
    </row>
    <row r="5941" spans="1:15" x14ac:dyDescent="0.2">
      <c r="A5941" s="1">
        <v>45907</v>
      </c>
      <c r="B5941" t="s">
        <v>30</v>
      </c>
      <c r="C5941" t="s">
        <v>422</v>
      </c>
      <c r="D5941" t="s">
        <v>604</v>
      </c>
      <c r="E5941">
        <v>577</v>
      </c>
      <c r="F5941">
        <v>582</v>
      </c>
      <c r="G5941">
        <f>VLOOKUP($D5941,Dummy!$C$2:$I$1194,4,FALSE)</f>
        <v>0</v>
      </c>
      <c r="H5941">
        <f>VLOOKUP($D5941,Dummy!$C$2:$I$1194,5,FALSE)</f>
        <v>0</v>
      </c>
      <c r="I5941">
        <f>VLOOKUP($D5941,Dummy!$C$2:$I$1194,6,FALSE)</f>
        <v>0</v>
      </c>
      <c r="J5941">
        <f>VLOOKUP($D5941,Dummy!$C$2:$I$1194,7,FALSE)</f>
        <v>0</v>
      </c>
      <c r="K5941">
        <f>VLOOKUP($B5941,'Distance from BP'!$A$1:$F$3179,3,FALSE)</f>
        <v>101.42</v>
      </c>
      <c r="L5941">
        <f>VLOOKUP($B5941,'Distance from BP'!$A$1:$F$3179,4,FALSE)</f>
        <v>106.04</v>
      </c>
      <c r="M5941">
        <f>VLOOKUP($B5941,'Distance from BP'!$A$1:$F$3179,5,FALSE)</f>
        <v>148.91999999999999</v>
      </c>
      <c r="N5941">
        <f>VLOOKUP($B5941,'Distance from BP'!$A$1:$F$3179,6,FALSE)</f>
        <v>146.07</v>
      </c>
      <c r="O5941" s="7">
        <f>VLOOKUP(B5941,'tax data'!$A$1:$M$3179,12,FALSE)</f>
        <v>3717983.3719357564</v>
      </c>
    </row>
    <row r="5942" spans="1:15" x14ac:dyDescent="0.2">
      <c r="A5942" s="1">
        <v>45907</v>
      </c>
      <c r="B5942" t="s">
        <v>30</v>
      </c>
      <c r="C5942" t="s">
        <v>440</v>
      </c>
      <c r="D5942" t="s">
        <v>605</v>
      </c>
      <c r="E5942">
        <v>592</v>
      </c>
      <c r="F5942">
        <v>597</v>
      </c>
      <c r="G5942">
        <f>VLOOKUP($D5942,Dummy!$C$2:$I$1194,4,FALSE)</f>
        <v>0</v>
      </c>
      <c r="H5942">
        <f>VLOOKUP($D5942,Dummy!$C$2:$I$1194,5,FALSE)</f>
        <v>0</v>
      </c>
      <c r="I5942">
        <f>VLOOKUP($D5942,Dummy!$C$2:$I$1194,6,FALSE)</f>
        <v>0</v>
      </c>
      <c r="J5942">
        <f>VLOOKUP($D5942,Dummy!$C$2:$I$1194,7,FALSE)</f>
        <v>0</v>
      </c>
      <c r="K5942">
        <f>VLOOKUP($B5942,'Distance from BP'!$A$1:$F$3179,3,FALSE)</f>
        <v>101.42</v>
      </c>
      <c r="L5942">
        <f>VLOOKUP($B5942,'Distance from BP'!$A$1:$F$3179,4,FALSE)</f>
        <v>106.04</v>
      </c>
      <c r="M5942">
        <f>VLOOKUP($B5942,'Distance from BP'!$A$1:$F$3179,5,FALSE)</f>
        <v>148.91999999999999</v>
      </c>
      <c r="N5942">
        <f>VLOOKUP($B5942,'Distance from BP'!$A$1:$F$3179,6,FALSE)</f>
        <v>146.07</v>
      </c>
      <c r="O5942" s="7">
        <f>VLOOKUP(B5942,'tax data'!$A$1:$M$3179,12,FALSE)</f>
        <v>3717983.3719357564</v>
      </c>
    </row>
    <row r="5943" spans="1:15" x14ac:dyDescent="0.2">
      <c r="A5943" s="1">
        <v>45907</v>
      </c>
      <c r="B5943" t="s">
        <v>31</v>
      </c>
      <c r="C5943" t="s">
        <v>421</v>
      </c>
      <c r="D5943" t="s">
        <v>606</v>
      </c>
      <c r="E5943">
        <v>587</v>
      </c>
      <c r="F5943">
        <v>587</v>
      </c>
      <c r="G5943">
        <f>VLOOKUP($D5943,Dummy!$C$2:$I$1194,4,FALSE)</f>
        <v>0</v>
      </c>
      <c r="H5943">
        <f>VLOOKUP($D5943,Dummy!$C$2:$I$1194,5,FALSE)</f>
        <v>0</v>
      </c>
      <c r="I5943">
        <f>VLOOKUP($D5943,Dummy!$C$2:$I$1194,6,FALSE)</f>
        <v>0</v>
      </c>
      <c r="J5943">
        <f>VLOOKUP($D5943,Dummy!$C$2:$I$1194,7,FALSE)</f>
        <v>0</v>
      </c>
      <c r="K5943">
        <f>VLOOKUP($B5943,'Distance from BP'!$A$1:$F$3179,3,FALSE)</f>
        <v>200.36</v>
      </c>
      <c r="L5943">
        <f>VLOOKUP($B5943,'Distance from BP'!$A$1:$F$3179,4,FALSE)</f>
        <v>244.44</v>
      </c>
      <c r="M5943">
        <f>VLOOKUP($B5943,'Distance from BP'!$A$1:$F$3179,5,FALSE)</f>
        <v>253.26</v>
      </c>
      <c r="N5943">
        <f>VLOOKUP($B5943,'Distance from BP'!$A$1:$F$3179,6,FALSE)</f>
        <v>248.27</v>
      </c>
      <c r="O5943" s="7">
        <f>VLOOKUP(B5943,'tax data'!$A$1:$M$3179,12,FALSE)</f>
        <v>3628681.1146589261</v>
      </c>
    </row>
    <row r="5944" spans="1:15" x14ac:dyDescent="0.2">
      <c r="A5944" s="1">
        <v>45907</v>
      </c>
      <c r="B5944" t="s">
        <v>32</v>
      </c>
      <c r="C5944" t="s">
        <v>441</v>
      </c>
      <c r="D5944" t="s">
        <v>607</v>
      </c>
      <c r="E5944">
        <v>579.4</v>
      </c>
      <c r="F5944">
        <v>576.9</v>
      </c>
      <c r="G5944">
        <f>VLOOKUP($D5944,Dummy!$C$2:$I$1194,4,FALSE)</f>
        <v>0</v>
      </c>
      <c r="H5944">
        <f>VLOOKUP($D5944,Dummy!$C$2:$I$1194,5,FALSE)</f>
        <v>0</v>
      </c>
      <c r="I5944">
        <f>VLOOKUP($D5944,Dummy!$C$2:$I$1194,6,FALSE)</f>
        <v>0</v>
      </c>
      <c r="J5944">
        <f>VLOOKUP($D5944,Dummy!$C$2:$I$1194,7,FALSE)</f>
        <v>0</v>
      </c>
      <c r="K5944">
        <f>VLOOKUP($B5944,'Distance from BP'!$A$1:$F$3179,3,FALSE)</f>
        <v>147.29</v>
      </c>
      <c r="L5944">
        <f>VLOOKUP($B5944,'Distance from BP'!$A$1:$F$3179,4,FALSE)</f>
        <v>224.54</v>
      </c>
      <c r="M5944">
        <f>VLOOKUP($B5944,'Distance from BP'!$A$1:$F$3179,5,FALSE)</f>
        <v>233.73</v>
      </c>
      <c r="N5944">
        <f>VLOOKUP($B5944,'Distance from BP'!$A$1:$F$3179,6,FALSE)</f>
        <v>226.51</v>
      </c>
      <c r="O5944" s="7">
        <f>VLOOKUP(B5944,'tax data'!$A$1:$M$3179,12,FALSE)</f>
        <v>4069473.3356481483</v>
      </c>
    </row>
    <row r="5945" spans="1:15" x14ac:dyDescent="0.2">
      <c r="A5945" s="1">
        <v>45907</v>
      </c>
      <c r="B5945" t="s">
        <v>33</v>
      </c>
      <c r="C5945" t="s">
        <v>421</v>
      </c>
      <c r="D5945" t="s">
        <v>608</v>
      </c>
      <c r="E5945">
        <v>587</v>
      </c>
      <c r="F5945">
        <v>587</v>
      </c>
      <c r="G5945">
        <f>VLOOKUP($D5945,Dummy!$C$2:$I$1194,4,FALSE)</f>
        <v>0</v>
      </c>
      <c r="H5945">
        <f>VLOOKUP($D5945,Dummy!$C$2:$I$1194,5,FALSE)</f>
        <v>0</v>
      </c>
      <c r="I5945">
        <f>VLOOKUP($D5945,Dummy!$C$2:$I$1194,6,FALSE)</f>
        <v>0</v>
      </c>
      <c r="J5945">
        <f>VLOOKUP($D5945,Dummy!$C$2:$I$1194,7,FALSE)</f>
        <v>0</v>
      </c>
      <c r="K5945">
        <f>VLOOKUP($B5945,'Distance from BP'!$A$1:$F$3179,3,FALSE)</f>
        <v>130.46</v>
      </c>
      <c r="L5945">
        <f>VLOOKUP($B5945,'Distance from BP'!$A$1:$F$3179,4,FALSE)</f>
        <v>150.79</v>
      </c>
      <c r="M5945">
        <f>VLOOKUP($B5945,'Distance from BP'!$A$1:$F$3179,5,FALSE)</f>
        <v>182.65</v>
      </c>
      <c r="N5945">
        <f>VLOOKUP($B5945,'Distance from BP'!$A$1:$F$3179,6,FALSE)</f>
        <v>178.28</v>
      </c>
      <c r="O5945" s="7">
        <f>VLOOKUP(B5945,'tax data'!$A$1:$M$3179,12,FALSE)</f>
        <v>4134343.0808510636</v>
      </c>
    </row>
    <row r="5946" spans="1:15" x14ac:dyDescent="0.2">
      <c r="A5946" s="1">
        <v>45907</v>
      </c>
      <c r="B5946" t="s">
        <v>34</v>
      </c>
      <c r="C5946" t="s">
        <v>421</v>
      </c>
      <c r="D5946" t="s">
        <v>609</v>
      </c>
      <c r="E5946">
        <v>587</v>
      </c>
      <c r="F5946">
        <v>587</v>
      </c>
      <c r="G5946">
        <f>VLOOKUP($D5946,Dummy!$C$2:$I$1194,4,FALSE)</f>
        <v>0</v>
      </c>
      <c r="H5946">
        <f>VLOOKUP($D5946,Dummy!$C$2:$I$1194,5,FALSE)</f>
        <v>0</v>
      </c>
      <c r="I5946">
        <f>VLOOKUP($D5946,Dummy!$C$2:$I$1194,6,FALSE)</f>
        <v>0</v>
      </c>
      <c r="J5946">
        <f>VLOOKUP($D5946,Dummy!$C$2:$I$1194,7,FALSE)</f>
        <v>0</v>
      </c>
      <c r="K5946">
        <f>VLOOKUP($B5946,'Distance from BP'!$A$1:$F$3179,3,FALSE)</f>
        <v>166.34</v>
      </c>
      <c r="L5946">
        <f>VLOOKUP($B5946,'Distance from BP'!$A$1:$F$3179,4,FALSE)</f>
        <v>219.67</v>
      </c>
      <c r="M5946">
        <f>VLOOKUP($B5946,'Distance from BP'!$A$1:$F$3179,5,FALSE)</f>
        <v>267.7</v>
      </c>
      <c r="N5946">
        <f>VLOOKUP($B5946,'Distance from BP'!$A$1:$F$3179,6,FALSE)</f>
        <v>213.68</v>
      </c>
      <c r="O5946" s="7">
        <f>VLOOKUP(B5946,'tax data'!$A$1:$M$3179,12,FALSE)</f>
        <v>3882833.2042149976</v>
      </c>
    </row>
    <row r="5947" spans="1:15" x14ac:dyDescent="0.2">
      <c r="A5947" s="1">
        <v>45907</v>
      </c>
      <c r="B5947" t="s">
        <v>34</v>
      </c>
      <c r="C5947" t="s">
        <v>422</v>
      </c>
      <c r="D5947" t="s">
        <v>610</v>
      </c>
      <c r="E5947">
        <v>585</v>
      </c>
      <c r="F5947">
        <v>585</v>
      </c>
      <c r="G5947">
        <f>VLOOKUP($D5947,Dummy!$C$2:$I$1194,4,FALSE)</f>
        <v>0</v>
      </c>
      <c r="H5947">
        <f>VLOOKUP($D5947,Dummy!$C$2:$I$1194,5,FALSE)</f>
        <v>0</v>
      </c>
      <c r="I5947">
        <f>VLOOKUP($D5947,Dummy!$C$2:$I$1194,6,FALSE)</f>
        <v>0</v>
      </c>
      <c r="J5947">
        <f>VLOOKUP($D5947,Dummy!$C$2:$I$1194,7,FALSE)</f>
        <v>0</v>
      </c>
      <c r="K5947">
        <f>VLOOKUP($B5947,'Distance from BP'!$A$1:$F$3179,3,FALSE)</f>
        <v>166.34</v>
      </c>
      <c r="L5947">
        <f>VLOOKUP($B5947,'Distance from BP'!$A$1:$F$3179,4,FALSE)</f>
        <v>219.67</v>
      </c>
      <c r="M5947">
        <f>VLOOKUP($B5947,'Distance from BP'!$A$1:$F$3179,5,FALSE)</f>
        <v>267.7</v>
      </c>
      <c r="N5947">
        <f>VLOOKUP($B5947,'Distance from BP'!$A$1:$F$3179,6,FALSE)</f>
        <v>213.68</v>
      </c>
      <c r="O5947" s="7">
        <f>VLOOKUP(B5947,'tax data'!$A$1:$M$3179,12,FALSE)</f>
        <v>3882833.2042149976</v>
      </c>
    </row>
    <row r="5948" spans="1:15" x14ac:dyDescent="0.2">
      <c r="A5948" s="1">
        <v>45907</v>
      </c>
      <c r="B5948" t="s">
        <v>34</v>
      </c>
      <c r="C5948" t="s">
        <v>421</v>
      </c>
      <c r="D5948" t="s">
        <v>611</v>
      </c>
      <c r="E5948">
        <v>587</v>
      </c>
      <c r="F5948">
        <v>587</v>
      </c>
      <c r="G5948">
        <f>VLOOKUP($D5948,Dummy!$C$2:$I$1194,4,FALSE)</f>
        <v>0</v>
      </c>
      <c r="H5948">
        <f>VLOOKUP($D5948,Dummy!$C$2:$I$1194,5,FALSE)</f>
        <v>0</v>
      </c>
      <c r="I5948">
        <f>VLOOKUP($D5948,Dummy!$C$2:$I$1194,6,FALSE)</f>
        <v>0</v>
      </c>
      <c r="J5948">
        <f>VLOOKUP($D5948,Dummy!$C$2:$I$1194,7,FALSE)</f>
        <v>0</v>
      </c>
      <c r="K5948">
        <f>VLOOKUP($B5948,'Distance from BP'!$A$1:$F$3179,3,FALSE)</f>
        <v>166.34</v>
      </c>
      <c r="L5948">
        <f>VLOOKUP($B5948,'Distance from BP'!$A$1:$F$3179,4,FALSE)</f>
        <v>219.67</v>
      </c>
      <c r="M5948">
        <f>VLOOKUP($B5948,'Distance from BP'!$A$1:$F$3179,5,FALSE)</f>
        <v>267.7</v>
      </c>
      <c r="N5948">
        <f>VLOOKUP($B5948,'Distance from BP'!$A$1:$F$3179,6,FALSE)</f>
        <v>213.68</v>
      </c>
      <c r="O5948" s="7">
        <f>VLOOKUP(B5948,'tax data'!$A$1:$M$3179,12,FALSE)</f>
        <v>3882833.2042149976</v>
      </c>
    </row>
    <row r="5949" spans="1:15" x14ac:dyDescent="0.2">
      <c r="A5949" s="1">
        <v>45907</v>
      </c>
      <c r="B5949" t="s">
        <v>35</v>
      </c>
      <c r="C5949" t="s">
        <v>433</v>
      </c>
      <c r="D5949" t="s">
        <v>612</v>
      </c>
      <c r="E5949">
        <v>592.9</v>
      </c>
      <c r="F5949">
        <v>577.9</v>
      </c>
      <c r="G5949">
        <f>VLOOKUP($D5949,Dummy!$C$2:$I$1194,4,FALSE)</f>
        <v>0</v>
      </c>
      <c r="H5949">
        <f>VLOOKUP($D5949,Dummy!$C$2:$I$1194,5,FALSE)</f>
        <v>0</v>
      </c>
      <c r="I5949">
        <f>VLOOKUP($D5949,Dummy!$C$2:$I$1194,6,FALSE)</f>
        <v>0</v>
      </c>
      <c r="J5949">
        <f>VLOOKUP($D5949,Dummy!$C$2:$I$1194,7,FALSE)</f>
        <v>0</v>
      </c>
      <c r="K5949">
        <f>VLOOKUP($B5949,'Distance from BP'!$A$1:$F$3179,3,FALSE)</f>
        <v>90.21</v>
      </c>
      <c r="L5949">
        <f>VLOOKUP($B5949,'Distance from BP'!$A$1:$F$3179,4,FALSE)</f>
        <v>104.54</v>
      </c>
      <c r="M5949">
        <f>VLOOKUP($B5949,'Distance from BP'!$A$1:$F$3179,5,FALSE)</f>
        <v>102.84</v>
      </c>
      <c r="N5949">
        <f>VLOOKUP($B5949,'Distance from BP'!$A$1:$F$3179,6,FALSE)</f>
        <v>96.9</v>
      </c>
      <c r="O5949" s="7">
        <f>VLOOKUP(B5949,'tax data'!$A$1:$M$3179,12,FALSE)</f>
        <v>3864546.282990084</v>
      </c>
    </row>
    <row r="5950" spans="1:15" x14ac:dyDescent="0.2">
      <c r="A5950" s="1">
        <v>45907</v>
      </c>
      <c r="B5950" t="s">
        <v>36</v>
      </c>
      <c r="C5950" t="s">
        <v>428</v>
      </c>
      <c r="D5950" t="s">
        <v>613</v>
      </c>
      <c r="E5950">
        <v>593</v>
      </c>
      <c r="F5950">
        <v>591</v>
      </c>
      <c r="G5950">
        <f>VLOOKUP($D5950,Dummy!$C$2:$I$1194,4,FALSE)</f>
        <v>0</v>
      </c>
      <c r="H5950">
        <f>VLOOKUP($D5950,Dummy!$C$2:$I$1194,5,FALSE)</f>
        <v>0</v>
      </c>
      <c r="I5950">
        <f>VLOOKUP($D5950,Dummy!$C$2:$I$1194,6,FALSE)</f>
        <v>0</v>
      </c>
      <c r="J5950">
        <f>VLOOKUP($D5950,Dummy!$C$2:$I$1194,7,FALSE)</f>
        <v>0</v>
      </c>
      <c r="K5950">
        <f>VLOOKUP($B5950,'Distance from BP'!$A$1:$F$3179,3,FALSE)</f>
        <v>34.770000000000003</v>
      </c>
      <c r="L5950">
        <f>VLOOKUP($B5950,'Distance from BP'!$A$1:$F$3179,4,FALSE)</f>
        <v>38.46</v>
      </c>
      <c r="M5950">
        <f>VLOOKUP($B5950,'Distance from BP'!$A$1:$F$3179,5,FALSE)</f>
        <v>27.51</v>
      </c>
      <c r="N5950">
        <f>VLOOKUP($B5950,'Distance from BP'!$A$1:$F$3179,6,FALSE)</f>
        <v>24.85</v>
      </c>
      <c r="O5950" s="7">
        <f>VLOOKUP(B5950,'tax data'!$A$1:$M$3179,12,FALSE)</f>
        <v>5484653.9488977958</v>
      </c>
    </row>
    <row r="5951" spans="1:15" x14ac:dyDescent="0.2">
      <c r="A5951" s="1">
        <v>45907</v>
      </c>
      <c r="B5951" t="s">
        <v>37</v>
      </c>
      <c r="C5951" t="s">
        <v>421</v>
      </c>
      <c r="D5951" t="s">
        <v>614</v>
      </c>
      <c r="E5951">
        <v>587</v>
      </c>
      <c r="F5951">
        <v>587</v>
      </c>
      <c r="G5951">
        <f>VLOOKUP($D5951,Dummy!$C$2:$I$1194,4,FALSE)</f>
        <v>0</v>
      </c>
      <c r="H5951">
        <f>VLOOKUP($D5951,Dummy!$C$2:$I$1194,5,FALSE)</f>
        <v>0</v>
      </c>
      <c r="I5951">
        <f>VLOOKUP($D5951,Dummy!$C$2:$I$1194,6,FALSE)</f>
        <v>0</v>
      </c>
      <c r="J5951">
        <f>VLOOKUP($D5951,Dummy!$C$2:$I$1194,7,FALSE)</f>
        <v>0</v>
      </c>
      <c r="K5951">
        <f>VLOOKUP($B5951,'Distance from BP'!$A$1:$F$3179,3,FALSE)</f>
        <v>47.41</v>
      </c>
      <c r="L5951">
        <f>VLOOKUP($B5951,'Distance from BP'!$A$1:$F$3179,4,FALSE)</f>
        <v>52.21</v>
      </c>
      <c r="M5951">
        <f>VLOOKUP($B5951,'Distance from BP'!$A$1:$F$3179,5,FALSE)</f>
        <v>45.92</v>
      </c>
      <c r="N5951">
        <f>VLOOKUP($B5951,'Distance from BP'!$A$1:$F$3179,6,FALSE)</f>
        <v>40.76</v>
      </c>
      <c r="O5951" s="7">
        <f>VLOOKUP(B5951,'tax data'!$A$1:$M$3179,12,FALSE)</f>
        <v>4213543.4597743666</v>
      </c>
    </row>
    <row r="5952" spans="1:15" x14ac:dyDescent="0.2">
      <c r="A5952" s="1">
        <v>45907</v>
      </c>
      <c r="B5952" t="s">
        <v>37</v>
      </c>
      <c r="C5952" t="s">
        <v>442</v>
      </c>
      <c r="D5952" t="s">
        <v>615</v>
      </c>
      <c r="E5952">
        <v>594</v>
      </c>
      <c r="F5952" t="e">
        <v>#N/A</v>
      </c>
      <c r="G5952">
        <f>VLOOKUP($D5952,Dummy!$C$2:$I$1194,4,FALSE)</f>
        <v>0</v>
      </c>
      <c r="H5952">
        <f>VLOOKUP($D5952,Dummy!$C$2:$I$1194,5,FALSE)</f>
        <v>0</v>
      </c>
      <c r="I5952">
        <f>VLOOKUP($D5952,Dummy!$C$2:$I$1194,6,FALSE)</f>
        <v>0</v>
      </c>
      <c r="J5952">
        <f>VLOOKUP($D5952,Dummy!$C$2:$I$1194,7,FALSE)</f>
        <v>0</v>
      </c>
      <c r="K5952">
        <f>VLOOKUP($B5952,'Distance from BP'!$A$1:$F$3179,3,FALSE)</f>
        <v>47.41</v>
      </c>
      <c r="L5952">
        <f>VLOOKUP($B5952,'Distance from BP'!$A$1:$F$3179,4,FALSE)</f>
        <v>52.21</v>
      </c>
      <c r="M5952">
        <f>VLOOKUP($B5952,'Distance from BP'!$A$1:$F$3179,5,FALSE)</f>
        <v>45.92</v>
      </c>
      <c r="N5952">
        <f>VLOOKUP($B5952,'Distance from BP'!$A$1:$F$3179,6,FALSE)</f>
        <v>40.76</v>
      </c>
      <c r="O5952" s="7">
        <f>VLOOKUP(B5952,'tax data'!$A$1:$M$3179,12,FALSE)</f>
        <v>4213543.4597743666</v>
      </c>
    </row>
    <row r="5953" spans="1:15" x14ac:dyDescent="0.2">
      <c r="A5953" s="1">
        <v>45907</v>
      </c>
      <c r="B5953" t="s">
        <v>38</v>
      </c>
      <c r="C5953" t="s">
        <v>421</v>
      </c>
      <c r="D5953" t="s">
        <v>616</v>
      </c>
      <c r="E5953">
        <v>587</v>
      </c>
      <c r="F5953">
        <v>587</v>
      </c>
      <c r="G5953">
        <f>VLOOKUP($D5953,Dummy!$C$2:$I$1194,4,FALSE)</f>
        <v>0</v>
      </c>
      <c r="H5953">
        <f>VLOOKUP($D5953,Dummy!$C$2:$I$1194,5,FALSE)</f>
        <v>0</v>
      </c>
      <c r="I5953">
        <f>VLOOKUP($D5953,Dummy!$C$2:$I$1194,6,FALSE)</f>
        <v>0</v>
      </c>
      <c r="J5953">
        <f>VLOOKUP($D5953,Dummy!$C$2:$I$1194,7,FALSE)</f>
        <v>0</v>
      </c>
      <c r="K5953">
        <f>VLOOKUP($B5953,'Distance from BP'!$A$1:$F$3179,3,FALSE)</f>
        <v>182.22</v>
      </c>
      <c r="L5953">
        <f>VLOOKUP($B5953,'Distance from BP'!$A$1:$F$3179,4,FALSE)</f>
        <v>236.95</v>
      </c>
      <c r="M5953">
        <f>VLOOKUP($B5953,'Distance from BP'!$A$1:$F$3179,5,FALSE)</f>
        <v>289.77</v>
      </c>
      <c r="N5953">
        <f>VLOOKUP($B5953,'Distance from BP'!$A$1:$F$3179,6,FALSE)</f>
        <v>231.93</v>
      </c>
      <c r="O5953" s="7">
        <f>VLOOKUP(B5953,'tax data'!$A$1:$M$3179,12,FALSE)</f>
        <v>3905017.7482946794</v>
      </c>
    </row>
    <row r="5954" spans="1:15" x14ac:dyDescent="0.2">
      <c r="A5954" s="1">
        <v>45907</v>
      </c>
      <c r="B5954" t="s">
        <v>39</v>
      </c>
      <c r="C5954" t="s">
        <v>422</v>
      </c>
      <c r="D5954" t="s">
        <v>617</v>
      </c>
      <c r="E5954">
        <v>581</v>
      </c>
      <c r="F5954">
        <v>581</v>
      </c>
      <c r="G5954">
        <f>VLOOKUP($D5954,Dummy!$C$2:$I$1194,4,FALSE)</f>
        <v>0</v>
      </c>
      <c r="H5954">
        <f>VLOOKUP($D5954,Dummy!$C$2:$I$1194,5,FALSE)</f>
        <v>0</v>
      </c>
      <c r="I5954">
        <f>VLOOKUP($D5954,Dummy!$C$2:$I$1194,6,FALSE)</f>
        <v>0</v>
      </c>
      <c r="J5954">
        <f>VLOOKUP($D5954,Dummy!$C$2:$I$1194,7,FALSE)</f>
        <v>0</v>
      </c>
      <c r="K5954">
        <f>VLOOKUP($B5954,'Distance from BP'!$A$1:$F$3179,3,FALSE)</f>
        <v>122.5</v>
      </c>
      <c r="L5954">
        <f>VLOOKUP($B5954,'Distance from BP'!$A$1:$F$3179,4,FALSE)</f>
        <v>172.58</v>
      </c>
      <c r="M5954">
        <f>VLOOKUP($B5954,'Distance from BP'!$A$1:$F$3179,5,FALSE)</f>
        <v>172.77</v>
      </c>
      <c r="N5954">
        <f>VLOOKUP($B5954,'Distance from BP'!$A$1:$F$3179,6,FALSE)</f>
        <v>161.30000000000001</v>
      </c>
      <c r="O5954" s="7">
        <f>VLOOKUP(B5954,'tax data'!$A$1:$M$3179,12,FALSE)</f>
        <v>3961612.8729984644</v>
      </c>
    </row>
    <row r="5955" spans="1:15" x14ac:dyDescent="0.2">
      <c r="A5955" s="1">
        <v>45907</v>
      </c>
      <c r="B5955" t="s">
        <v>39</v>
      </c>
      <c r="C5955" t="s">
        <v>433</v>
      </c>
      <c r="D5955" t="s">
        <v>618</v>
      </c>
      <c r="E5955">
        <v>586</v>
      </c>
      <c r="F5955">
        <v>586</v>
      </c>
      <c r="G5955">
        <f>VLOOKUP($D5955,Dummy!$C$2:$I$1194,4,FALSE)</f>
        <v>0</v>
      </c>
      <c r="H5955">
        <f>VLOOKUP($D5955,Dummy!$C$2:$I$1194,5,FALSE)</f>
        <v>0</v>
      </c>
      <c r="I5955">
        <f>VLOOKUP($D5955,Dummy!$C$2:$I$1194,6,FALSE)</f>
        <v>0</v>
      </c>
      <c r="J5955">
        <f>VLOOKUP($D5955,Dummy!$C$2:$I$1194,7,FALSE)</f>
        <v>0</v>
      </c>
      <c r="K5955">
        <f>VLOOKUP($B5955,'Distance from BP'!$A$1:$F$3179,3,FALSE)</f>
        <v>122.5</v>
      </c>
      <c r="L5955">
        <f>VLOOKUP($B5955,'Distance from BP'!$A$1:$F$3179,4,FALSE)</f>
        <v>172.58</v>
      </c>
      <c r="M5955">
        <f>VLOOKUP($B5955,'Distance from BP'!$A$1:$F$3179,5,FALSE)</f>
        <v>172.77</v>
      </c>
      <c r="N5955">
        <f>VLOOKUP($B5955,'Distance from BP'!$A$1:$F$3179,6,FALSE)</f>
        <v>161.30000000000001</v>
      </c>
      <c r="O5955" s="7">
        <f>VLOOKUP(B5955,'tax data'!$A$1:$M$3179,12,FALSE)</f>
        <v>3961612.8729984644</v>
      </c>
    </row>
    <row r="5956" spans="1:15" x14ac:dyDescent="0.2">
      <c r="A5956" s="1">
        <v>45907</v>
      </c>
      <c r="B5956" t="s">
        <v>39</v>
      </c>
      <c r="C5956" t="s">
        <v>421</v>
      </c>
      <c r="D5956" t="s">
        <v>619</v>
      </c>
      <c r="E5956">
        <v>587</v>
      </c>
      <c r="F5956">
        <v>587</v>
      </c>
      <c r="G5956">
        <f>VLOOKUP($D5956,Dummy!$C$2:$I$1194,4,FALSE)</f>
        <v>0</v>
      </c>
      <c r="H5956">
        <f>VLOOKUP($D5956,Dummy!$C$2:$I$1194,5,FALSE)</f>
        <v>0</v>
      </c>
      <c r="I5956">
        <f>VLOOKUP($D5956,Dummy!$C$2:$I$1194,6,FALSE)</f>
        <v>0</v>
      </c>
      <c r="J5956">
        <f>VLOOKUP($D5956,Dummy!$C$2:$I$1194,7,FALSE)</f>
        <v>0</v>
      </c>
      <c r="K5956">
        <f>VLOOKUP($B5956,'Distance from BP'!$A$1:$F$3179,3,FALSE)</f>
        <v>122.5</v>
      </c>
      <c r="L5956">
        <f>VLOOKUP($B5956,'Distance from BP'!$A$1:$F$3179,4,FALSE)</f>
        <v>172.58</v>
      </c>
      <c r="M5956">
        <f>VLOOKUP($B5956,'Distance from BP'!$A$1:$F$3179,5,FALSE)</f>
        <v>172.77</v>
      </c>
      <c r="N5956">
        <f>VLOOKUP($B5956,'Distance from BP'!$A$1:$F$3179,6,FALSE)</f>
        <v>161.30000000000001</v>
      </c>
      <c r="O5956" s="7">
        <f>VLOOKUP(B5956,'tax data'!$A$1:$M$3179,12,FALSE)</f>
        <v>3961612.8729984644</v>
      </c>
    </row>
    <row r="5957" spans="1:15" x14ac:dyDescent="0.2">
      <c r="A5957" s="1">
        <v>45907</v>
      </c>
      <c r="B5957" t="s">
        <v>40</v>
      </c>
      <c r="C5957" t="s">
        <v>443</v>
      </c>
      <c r="D5957" t="s">
        <v>620</v>
      </c>
      <c r="E5957">
        <v>576</v>
      </c>
      <c r="F5957">
        <v>562</v>
      </c>
      <c r="G5957">
        <f>VLOOKUP($D5957,Dummy!$C$2:$I$1194,4,FALSE)</f>
        <v>0</v>
      </c>
      <c r="H5957">
        <f>VLOOKUP($D5957,Dummy!$C$2:$I$1194,5,FALSE)</f>
        <v>0</v>
      </c>
      <c r="I5957">
        <f>VLOOKUP($D5957,Dummy!$C$2:$I$1194,6,FALSE)</f>
        <v>0</v>
      </c>
      <c r="J5957">
        <f>VLOOKUP($D5957,Dummy!$C$2:$I$1194,7,FALSE)</f>
        <v>0</v>
      </c>
      <c r="K5957">
        <f>VLOOKUP($B5957,'Distance from BP'!$A$1:$F$3179,3,FALSE)</f>
        <v>32.119999999999997</v>
      </c>
      <c r="L5957">
        <f>VLOOKUP($B5957,'Distance from BP'!$A$1:$F$3179,4,FALSE)</f>
        <v>37.93</v>
      </c>
      <c r="M5957">
        <f>VLOOKUP($B5957,'Distance from BP'!$A$1:$F$3179,5,FALSE)</f>
        <v>23.84</v>
      </c>
      <c r="N5957">
        <f>VLOOKUP($B5957,'Distance from BP'!$A$1:$F$3179,6,FALSE)</f>
        <v>18.02</v>
      </c>
      <c r="O5957" s="7">
        <f>VLOOKUP(B5957,'tax data'!$A$1:$M$3179,12,FALSE)</f>
        <v>5342178.7540514776</v>
      </c>
    </row>
    <row r="5958" spans="1:15" x14ac:dyDescent="0.2">
      <c r="A5958" s="1">
        <v>45907</v>
      </c>
      <c r="B5958" t="s">
        <v>41</v>
      </c>
      <c r="C5958" t="s">
        <v>444</v>
      </c>
      <c r="D5958" t="s">
        <v>621</v>
      </c>
      <c r="E5958">
        <v>576.9</v>
      </c>
      <c r="F5958">
        <v>576.9</v>
      </c>
      <c r="G5958">
        <f>VLOOKUP($D5958,Dummy!$C$2:$I$1194,4,FALSE)</f>
        <v>0</v>
      </c>
      <c r="H5958">
        <f>VLOOKUP($D5958,Dummy!$C$2:$I$1194,5,FALSE)</f>
        <v>0</v>
      </c>
      <c r="I5958">
        <f>VLOOKUP($D5958,Dummy!$C$2:$I$1194,6,FALSE)</f>
        <v>0</v>
      </c>
      <c r="J5958">
        <f>VLOOKUP($D5958,Dummy!$C$2:$I$1194,7,FALSE)</f>
        <v>0</v>
      </c>
      <c r="K5958">
        <f>VLOOKUP($B5958,'Distance from BP'!$A$1:$F$3179,3,FALSE)</f>
        <v>32.520000000000003</v>
      </c>
      <c r="L5958">
        <f>VLOOKUP($B5958,'Distance from BP'!$A$1:$F$3179,4,FALSE)</f>
        <v>35.47</v>
      </c>
      <c r="M5958">
        <f>VLOOKUP($B5958,'Distance from BP'!$A$1:$F$3179,5,FALSE)</f>
        <v>21.87</v>
      </c>
      <c r="N5958">
        <f>VLOOKUP($B5958,'Distance from BP'!$A$1:$F$3179,6,FALSE)</f>
        <v>16.78</v>
      </c>
      <c r="O5958" s="7">
        <f>VLOOKUP(B5958,'tax data'!$A$1:$M$3179,12,FALSE)</f>
        <v>5196788.6389496718</v>
      </c>
    </row>
    <row r="5959" spans="1:15" x14ac:dyDescent="0.2">
      <c r="A5959" s="1">
        <v>45907</v>
      </c>
      <c r="B5959" t="s">
        <v>41</v>
      </c>
      <c r="C5959" t="s">
        <v>421</v>
      </c>
      <c r="D5959" t="s">
        <v>622</v>
      </c>
      <c r="E5959">
        <v>587</v>
      </c>
      <c r="F5959">
        <v>587</v>
      </c>
      <c r="G5959">
        <f>VLOOKUP($D5959,Dummy!$C$2:$I$1194,4,FALSE)</f>
        <v>0</v>
      </c>
      <c r="H5959">
        <f>VLOOKUP($D5959,Dummy!$C$2:$I$1194,5,FALSE)</f>
        <v>0</v>
      </c>
      <c r="I5959">
        <f>VLOOKUP($D5959,Dummy!$C$2:$I$1194,6,FALSE)</f>
        <v>0</v>
      </c>
      <c r="J5959">
        <f>VLOOKUP($D5959,Dummy!$C$2:$I$1194,7,FALSE)</f>
        <v>0</v>
      </c>
      <c r="K5959">
        <f>VLOOKUP($B5959,'Distance from BP'!$A$1:$F$3179,3,FALSE)</f>
        <v>32.520000000000003</v>
      </c>
      <c r="L5959">
        <f>VLOOKUP($B5959,'Distance from BP'!$A$1:$F$3179,4,FALSE)</f>
        <v>35.47</v>
      </c>
      <c r="M5959">
        <f>VLOOKUP($B5959,'Distance from BP'!$A$1:$F$3179,5,FALSE)</f>
        <v>21.87</v>
      </c>
      <c r="N5959">
        <f>VLOOKUP($B5959,'Distance from BP'!$A$1:$F$3179,6,FALSE)</f>
        <v>16.78</v>
      </c>
      <c r="O5959" s="7">
        <f>VLOOKUP(B5959,'tax data'!$A$1:$M$3179,12,FALSE)</f>
        <v>5196788.6389496718</v>
      </c>
    </row>
    <row r="5960" spans="1:15" x14ac:dyDescent="0.2">
      <c r="A5960" s="1">
        <v>45907</v>
      </c>
      <c r="B5960" t="s">
        <v>41</v>
      </c>
      <c r="C5960" t="s">
        <v>426</v>
      </c>
      <c r="D5960" t="s">
        <v>623</v>
      </c>
      <c r="E5960">
        <v>588.9</v>
      </c>
      <c r="F5960">
        <v>588.9</v>
      </c>
      <c r="G5960">
        <f>VLOOKUP($D5960,Dummy!$C$2:$I$1194,4,FALSE)</f>
        <v>0</v>
      </c>
      <c r="H5960">
        <f>VLOOKUP($D5960,Dummy!$C$2:$I$1194,5,FALSE)</f>
        <v>0</v>
      </c>
      <c r="I5960">
        <f>VLOOKUP($D5960,Dummy!$C$2:$I$1194,6,FALSE)</f>
        <v>0</v>
      </c>
      <c r="J5960">
        <f>VLOOKUP($D5960,Dummy!$C$2:$I$1194,7,FALSE)</f>
        <v>0</v>
      </c>
      <c r="K5960">
        <f>VLOOKUP($B5960,'Distance from BP'!$A$1:$F$3179,3,FALSE)</f>
        <v>32.520000000000003</v>
      </c>
      <c r="L5960">
        <f>VLOOKUP($B5960,'Distance from BP'!$A$1:$F$3179,4,FALSE)</f>
        <v>35.47</v>
      </c>
      <c r="M5960">
        <f>VLOOKUP($B5960,'Distance from BP'!$A$1:$F$3179,5,FALSE)</f>
        <v>21.87</v>
      </c>
      <c r="N5960">
        <f>VLOOKUP($B5960,'Distance from BP'!$A$1:$F$3179,6,FALSE)</f>
        <v>16.78</v>
      </c>
      <c r="O5960" s="7">
        <f>VLOOKUP(B5960,'tax data'!$A$1:$M$3179,12,FALSE)</f>
        <v>5196788.6389496718</v>
      </c>
    </row>
    <row r="5961" spans="1:15" x14ac:dyDescent="0.2">
      <c r="A5961" s="1">
        <v>45907</v>
      </c>
      <c r="B5961" t="s">
        <v>41</v>
      </c>
      <c r="C5961" t="s">
        <v>421</v>
      </c>
      <c r="D5961" t="s">
        <v>624</v>
      </c>
      <c r="E5961">
        <v>587</v>
      </c>
      <c r="F5961">
        <v>587</v>
      </c>
      <c r="G5961">
        <f>VLOOKUP($D5961,Dummy!$C$2:$I$1194,4,FALSE)</f>
        <v>0</v>
      </c>
      <c r="H5961">
        <f>VLOOKUP($D5961,Dummy!$C$2:$I$1194,5,FALSE)</f>
        <v>0</v>
      </c>
      <c r="I5961">
        <f>VLOOKUP($D5961,Dummy!$C$2:$I$1194,6,FALSE)</f>
        <v>0</v>
      </c>
      <c r="J5961">
        <f>VLOOKUP($D5961,Dummy!$C$2:$I$1194,7,FALSE)</f>
        <v>0</v>
      </c>
      <c r="K5961">
        <f>VLOOKUP($B5961,'Distance from BP'!$A$1:$F$3179,3,FALSE)</f>
        <v>32.520000000000003</v>
      </c>
      <c r="L5961">
        <f>VLOOKUP($B5961,'Distance from BP'!$A$1:$F$3179,4,FALSE)</f>
        <v>35.47</v>
      </c>
      <c r="M5961">
        <f>VLOOKUP($B5961,'Distance from BP'!$A$1:$F$3179,5,FALSE)</f>
        <v>21.87</v>
      </c>
      <c r="N5961">
        <f>VLOOKUP($B5961,'Distance from BP'!$A$1:$F$3179,6,FALSE)</f>
        <v>16.78</v>
      </c>
      <c r="O5961" s="7">
        <f>VLOOKUP(B5961,'tax data'!$A$1:$M$3179,12,FALSE)</f>
        <v>5196788.6389496718</v>
      </c>
    </row>
    <row r="5962" spans="1:15" x14ac:dyDescent="0.2">
      <c r="A5962" s="1">
        <v>45907</v>
      </c>
      <c r="B5962" t="s">
        <v>42</v>
      </c>
      <c r="C5962" t="s">
        <v>426</v>
      </c>
      <c r="D5962" t="s">
        <v>625</v>
      </c>
      <c r="E5962">
        <v>588.9</v>
      </c>
      <c r="F5962">
        <v>588.9</v>
      </c>
      <c r="G5962">
        <f>VLOOKUP($D5962,Dummy!$C$2:$I$1194,4,FALSE)</f>
        <v>0</v>
      </c>
      <c r="H5962">
        <f>VLOOKUP($D5962,Dummy!$C$2:$I$1194,5,FALSE)</f>
        <v>0</v>
      </c>
      <c r="I5962">
        <f>VLOOKUP($D5962,Dummy!$C$2:$I$1194,6,FALSE)</f>
        <v>0</v>
      </c>
      <c r="J5962">
        <f>VLOOKUP($D5962,Dummy!$C$2:$I$1194,7,FALSE)</f>
        <v>0</v>
      </c>
      <c r="K5962">
        <f>VLOOKUP($B5962,'Distance from BP'!$A$1:$F$3179,3,FALSE)</f>
        <v>0</v>
      </c>
      <c r="L5962">
        <f>VLOOKUP($B5962,'Distance from BP'!$A$1:$F$3179,4,FALSE)</f>
        <v>0</v>
      </c>
      <c r="M5962">
        <f>VLOOKUP($B5962,'Distance from BP'!$A$1:$F$3179,5,FALSE)</f>
        <v>0</v>
      </c>
      <c r="N5962">
        <f>VLOOKUP($B5962,'Distance from BP'!$A$1:$F$3179,6,FALSE)</f>
        <v>0</v>
      </c>
      <c r="O5962" s="7">
        <f>VLOOKUP(B5962,'tax data'!$A$1:$M$3179,12,FALSE)</f>
        <v>6117121</v>
      </c>
    </row>
    <row r="5963" spans="1:15" x14ac:dyDescent="0.2">
      <c r="A5963" s="1">
        <v>45907</v>
      </c>
      <c r="B5963" t="s">
        <v>42</v>
      </c>
      <c r="C5963" t="s">
        <v>421</v>
      </c>
      <c r="D5963" t="s">
        <v>626</v>
      </c>
      <c r="E5963">
        <v>587</v>
      </c>
      <c r="F5963">
        <v>587</v>
      </c>
      <c r="G5963">
        <f>VLOOKUP($D5963,Dummy!$C$2:$I$1194,4,FALSE)</f>
        <v>0</v>
      </c>
      <c r="H5963">
        <f>VLOOKUP($D5963,Dummy!$C$2:$I$1194,5,FALSE)</f>
        <v>0</v>
      </c>
      <c r="I5963">
        <f>VLOOKUP($D5963,Dummy!$C$2:$I$1194,6,FALSE)</f>
        <v>0</v>
      </c>
      <c r="J5963">
        <f>VLOOKUP($D5963,Dummy!$C$2:$I$1194,7,FALSE)</f>
        <v>0</v>
      </c>
      <c r="K5963">
        <f>VLOOKUP($B5963,'Distance from BP'!$A$1:$F$3179,3,FALSE)</f>
        <v>0</v>
      </c>
      <c r="L5963">
        <f>VLOOKUP($B5963,'Distance from BP'!$A$1:$F$3179,4,FALSE)</f>
        <v>0</v>
      </c>
      <c r="M5963">
        <f>VLOOKUP($B5963,'Distance from BP'!$A$1:$F$3179,5,FALSE)</f>
        <v>0</v>
      </c>
      <c r="N5963">
        <f>VLOOKUP($B5963,'Distance from BP'!$A$1:$F$3179,6,FALSE)</f>
        <v>0</v>
      </c>
      <c r="O5963" s="7">
        <f>VLOOKUP(B5963,'tax data'!$A$1:$M$3179,12,FALSE)</f>
        <v>6117121</v>
      </c>
    </row>
    <row r="5964" spans="1:15" x14ac:dyDescent="0.2">
      <c r="A5964" s="1">
        <v>45907</v>
      </c>
      <c r="B5964" t="s">
        <v>42</v>
      </c>
      <c r="C5964" t="s">
        <v>426</v>
      </c>
      <c r="D5964" t="s">
        <v>627</v>
      </c>
      <c r="E5964">
        <v>588.9</v>
      </c>
      <c r="F5964">
        <v>588.9</v>
      </c>
      <c r="G5964">
        <f>VLOOKUP($D5964,Dummy!$C$2:$I$1194,4,FALSE)</f>
        <v>0</v>
      </c>
      <c r="H5964">
        <f>VLOOKUP($D5964,Dummy!$C$2:$I$1194,5,FALSE)</f>
        <v>0</v>
      </c>
      <c r="I5964">
        <f>VLOOKUP($D5964,Dummy!$C$2:$I$1194,6,FALSE)</f>
        <v>0</v>
      </c>
      <c r="J5964">
        <f>VLOOKUP($D5964,Dummy!$C$2:$I$1194,7,FALSE)</f>
        <v>0</v>
      </c>
      <c r="K5964">
        <f>VLOOKUP($B5964,'Distance from BP'!$A$1:$F$3179,3,FALSE)</f>
        <v>0</v>
      </c>
      <c r="L5964">
        <f>VLOOKUP($B5964,'Distance from BP'!$A$1:$F$3179,4,FALSE)</f>
        <v>0</v>
      </c>
      <c r="M5964">
        <f>VLOOKUP($B5964,'Distance from BP'!$A$1:$F$3179,5,FALSE)</f>
        <v>0</v>
      </c>
      <c r="N5964">
        <f>VLOOKUP($B5964,'Distance from BP'!$A$1:$F$3179,6,FALSE)</f>
        <v>0</v>
      </c>
      <c r="O5964" s="7">
        <f>VLOOKUP(B5964,'tax data'!$A$1:$M$3179,12,FALSE)</f>
        <v>6117121</v>
      </c>
    </row>
    <row r="5965" spans="1:15" x14ac:dyDescent="0.2">
      <c r="A5965" s="1">
        <v>45907</v>
      </c>
      <c r="B5965" t="s">
        <v>43</v>
      </c>
      <c r="C5965" t="s">
        <v>426</v>
      </c>
      <c r="D5965" t="s">
        <v>628</v>
      </c>
      <c r="E5965">
        <v>588.9</v>
      </c>
      <c r="F5965">
        <v>588.9</v>
      </c>
      <c r="G5965">
        <f>VLOOKUP($D5965,Dummy!$C$2:$I$1194,4,FALSE)</f>
        <v>0</v>
      </c>
      <c r="H5965">
        <f>VLOOKUP($D5965,Dummy!$C$2:$I$1194,5,FALSE)</f>
        <v>0</v>
      </c>
      <c r="I5965">
        <f>VLOOKUP($D5965,Dummy!$C$2:$I$1194,6,FALSE)</f>
        <v>0</v>
      </c>
      <c r="J5965">
        <f>VLOOKUP($D5965,Dummy!$C$2:$I$1194,7,FALSE)</f>
        <v>0</v>
      </c>
      <c r="K5965">
        <f>VLOOKUP($B5965,'Distance from BP'!$A$1:$F$3179,3,FALSE)</f>
        <v>0</v>
      </c>
      <c r="L5965">
        <f>VLOOKUP($B5965,'Distance from BP'!$A$1:$F$3179,4,FALSE)</f>
        <v>0</v>
      </c>
      <c r="M5965">
        <f>VLOOKUP($B5965,'Distance from BP'!$A$1:$F$3179,5,FALSE)</f>
        <v>0</v>
      </c>
      <c r="N5965">
        <f>VLOOKUP($B5965,'Distance from BP'!$A$1:$F$3179,6,FALSE)</f>
        <v>0</v>
      </c>
      <c r="O5965" s="7">
        <f>VLOOKUP(B5965,'tax data'!$A$1:$M$3179,12,FALSE)</f>
        <v>7326251</v>
      </c>
    </row>
    <row r="5966" spans="1:15" x14ac:dyDescent="0.2">
      <c r="A5966" s="1">
        <v>45907</v>
      </c>
      <c r="B5966" t="s">
        <v>43</v>
      </c>
      <c r="C5966" t="s">
        <v>428</v>
      </c>
      <c r="D5966" t="s">
        <v>629</v>
      </c>
      <c r="E5966">
        <v>590.9</v>
      </c>
      <c r="F5966">
        <v>587.9</v>
      </c>
      <c r="G5966">
        <f>VLOOKUP($D5966,Dummy!$C$2:$I$1194,4,FALSE)</f>
        <v>0</v>
      </c>
      <c r="H5966">
        <f>VLOOKUP($D5966,Dummy!$C$2:$I$1194,5,FALSE)</f>
        <v>0</v>
      </c>
      <c r="I5966">
        <f>VLOOKUP($D5966,Dummy!$C$2:$I$1194,6,FALSE)</f>
        <v>0</v>
      </c>
      <c r="J5966">
        <f>VLOOKUP($D5966,Dummy!$C$2:$I$1194,7,FALSE)</f>
        <v>0</v>
      </c>
      <c r="K5966">
        <f>VLOOKUP($B5966,'Distance from BP'!$A$1:$F$3179,3,FALSE)</f>
        <v>0</v>
      </c>
      <c r="L5966">
        <f>VLOOKUP($B5966,'Distance from BP'!$A$1:$F$3179,4,FALSE)</f>
        <v>0</v>
      </c>
      <c r="M5966">
        <f>VLOOKUP($B5966,'Distance from BP'!$A$1:$F$3179,5,FALSE)</f>
        <v>0</v>
      </c>
      <c r="N5966">
        <f>VLOOKUP($B5966,'Distance from BP'!$A$1:$F$3179,6,FALSE)</f>
        <v>0</v>
      </c>
      <c r="O5966" s="7">
        <f>VLOOKUP(B5966,'tax data'!$A$1:$M$3179,12,FALSE)</f>
        <v>7326251</v>
      </c>
    </row>
    <row r="5967" spans="1:15" x14ac:dyDescent="0.2">
      <c r="A5967" s="1">
        <v>45907</v>
      </c>
      <c r="B5967" t="s">
        <v>43</v>
      </c>
      <c r="C5967" t="s">
        <v>421</v>
      </c>
      <c r="D5967" t="s">
        <v>630</v>
      </c>
      <c r="E5967">
        <v>587</v>
      </c>
      <c r="F5967">
        <v>587</v>
      </c>
      <c r="G5967">
        <f>VLOOKUP($D5967,Dummy!$C$2:$I$1194,4,FALSE)</f>
        <v>0</v>
      </c>
      <c r="H5967">
        <f>VLOOKUP($D5967,Dummy!$C$2:$I$1194,5,FALSE)</f>
        <v>0</v>
      </c>
      <c r="I5967">
        <f>VLOOKUP($D5967,Dummy!$C$2:$I$1194,6,FALSE)</f>
        <v>0</v>
      </c>
      <c r="J5967">
        <f>VLOOKUP($D5967,Dummy!$C$2:$I$1194,7,FALSE)</f>
        <v>0</v>
      </c>
      <c r="K5967">
        <f>VLOOKUP($B5967,'Distance from BP'!$A$1:$F$3179,3,FALSE)</f>
        <v>0</v>
      </c>
      <c r="L5967">
        <f>VLOOKUP($B5967,'Distance from BP'!$A$1:$F$3179,4,FALSE)</f>
        <v>0</v>
      </c>
      <c r="M5967">
        <f>VLOOKUP($B5967,'Distance from BP'!$A$1:$F$3179,5,FALSE)</f>
        <v>0</v>
      </c>
      <c r="N5967">
        <f>VLOOKUP($B5967,'Distance from BP'!$A$1:$F$3179,6,FALSE)</f>
        <v>0</v>
      </c>
      <c r="O5967" s="7">
        <f>VLOOKUP(B5967,'tax data'!$A$1:$M$3179,12,FALSE)</f>
        <v>7326251</v>
      </c>
    </row>
    <row r="5968" spans="1:15" x14ac:dyDescent="0.2">
      <c r="A5968" s="1">
        <v>45907</v>
      </c>
      <c r="B5968" t="s">
        <v>43</v>
      </c>
      <c r="C5968" t="s">
        <v>426</v>
      </c>
      <c r="D5968" t="s">
        <v>631</v>
      </c>
      <c r="E5968">
        <v>588.9</v>
      </c>
      <c r="F5968">
        <v>588.9</v>
      </c>
      <c r="G5968">
        <f>VLOOKUP($D5968,Dummy!$C$2:$I$1194,4,FALSE)</f>
        <v>0</v>
      </c>
      <c r="H5968">
        <f>VLOOKUP($D5968,Dummy!$C$2:$I$1194,5,FALSE)</f>
        <v>0</v>
      </c>
      <c r="I5968">
        <f>VLOOKUP($D5968,Dummy!$C$2:$I$1194,6,FALSE)</f>
        <v>0</v>
      </c>
      <c r="J5968">
        <f>VLOOKUP($D5968,Dummy!$C$2:$I$1194,7,FALSE)</f>
        <v>0</v>
      </c>
      <c r="K5968">
        <f>VLOOKUP($B5968,'Distance from BP'!$A$1:$F$3179,3,FALSE)</f>
        <v>0</v>
      </c>
      <c r="L5968">
        <f>VLOOKUP($B5968,'Distance from BP'!$A$1:$F$3179,4,FALSE)</f>
        <v>0</v>
      </c>
      <c r="M5968">
        <f>VLOOKUP($B5968,'Distance from BP'!$A$1:$F$3179,5,FALSE)</f>
        <v>0</v>
      </c>
      <c r="N5968">
        <f>VLOOKUP($B5968,'Distance from BP'!$A$1:$F$3179,6,FALSE)</f>
        <v>0</v>
      </c>
      <c r="O5968" s="7">
        <f>VLOOKUP(B5968,'tax data'!$A$1:$M$3179,12,FALSE)</f>
        <v>7326251</v>
      </c>
    </row>
    <row r="5969" spans="1:15" x14ac:dyDescent="0.2">
      <c r="A5969" s="1">
        <v>45907</v>
      </c>
      <c r="B5969" t="s">
        <v>43</v>
      </c>
      <c r="C5969" t="s">
        <v>428</v>
      </c>
      <c r="D5969" t="s">
        <v>632</v>
      </c>
      <c r="E5969">
        <v>590.9</v>
      </c>
      <c r="F5969">
        <v>587.9</v>
      </c>
      <c r="G5969">
        <f>VLOOKUP($D5969,Dummy!$C$2:$I$1194,4,FALSE)</f>
        <v>0</v>
      </c>
      <c r="H5969">
        <f>VLOOKUP($D5969,Dummy!$C$2:$I$1194,5,FALSE)</f>
        <v>0</v>
      </c>
      <c r="I5969">
        <f>VLOOKUP($D5969,Dummy!$C$2:$I$1194,6,FALSE)</f>
        <v>0</v>
      </c>
      <c r="J5969">
        <f>VLOOKUP($D5969,Dummy!$C$2:$I$1194,7,FALSE)</f>
        <v>0</v>
      </c>
      <c r="K5969">
        <f>VLOOKUP($B5969,'Distance from BP'!$A$1:$F$3179,3,FALSE)</f>
        <v>0</v>
      </c>
      <c r="L5969">
        <f>VLOOKUP($B5969,'Distance from BP'!$A$1:$F$3179,4,FALSE)</f>
        <v>0</v>
      </c>
      <c r="M5969">
        <f>VLOOKUP($B5969,'Distance from BP'!$A$1:$F$3179,5,FALSE)</f>
        <v>0</v>
      </c>
      <c r="N5969">
        <f>VLOOKUP($B5969,'Distance from BP'!$A$1:$F$3179,6,FALSE)</f>
        <v>0</v>
      </c>
      <c r="O5969" s="7">
        <f>VLOOKUP(B5969,'tax data'!$A$1:$M$3179,12,FALSE)</f>
        <v>7326251</v>
      </c>
    </row>
    <row r="5970" spans="1:15" x14ac:dyDescent="0.2">
      <c r="A5970" s="1">
        <v>45907</v>
      </c>
      <c r="B5970" t="s">
        <v>43</v>
      </c>
      <c r="C5970" t="s">
        <v>428</v>
      </c>
      <c r="D5970" t="s">
        <v>633</v>
      </c>
      <c r="E5970">
        <v>590.9</v>
      </c>
      <c r="F5970">
        <v>587.9</v>
      </c>
      <c r="G5970">
        <f>VLOOKUP($D5970,Dummy!$C$2:$I$1194,4,FALSE)</f>
        <v>0</v>
      </c>
      <c r="H5970">
        <f>VLOOKUP($D5970,Dummy!$C$2:$I$1194,5,FALSE)</f>
        <v>0</v>
      </c>
      <c r="I5970">
        <f>VLOOKUP($D5970,Dummy!$C$2:$I$1194,6,FALSE)</f>
        <v>0</v>
      </c>
      <c r="J5970">
        <f>VLOOKUP($D5970,Dummy!$C$2:$I$1194,7,FALSE)</f>
        <v>0</v>
      </c>
      <c r="K5970">
        <f>VLOOKUP($B5970,'Distance from BP'!$A$1:$F$3179,3,FALSE)</f>
        <v>0</v>
      </c>
      <c r="L5970">
        <f>VLOOKUP($B5970,'Distance from BP'!$A$1:$F$3179,4,FALSE)</f>
        <v>0</v>
      </c>
      <c r="M5970">
        <f>VLOOKUP($B5970,'Distance from BP'!$A$1:$F$3179,5,FALSE)</f>
        <v>0</v>
      </c>
      <c r="N5970">
        <f>VLOOKUP($B5970,'Distance from BP'!$A$1:$F$3179,6,FALSE)</f>
        <v>0</v>
      </c>
      <c r="O5970" s="7">
        <f>VLOOKUP(B5970,'tax data'!$A$1:$M$3179,12,FALSE)</f>
        <v>7326251</v>
      </c>
    </row>
    <row r="5971" spans="1:15" x14ac:dyDescent="0.2">
      <c r="A5971" s="1">
        <v>45907</v>
      </c>
      <c r="B5971" t="s">
        <v>44</v>
      </c>
      <c r="C5971" t="s">
        <v>426</v>
      </c>
      <c r="D5971" t="s">
        <v>634</v>
      </c>
      <c r="E5971">
        <v>588.9</v>
      </c>
      <c r="F5971">
        <v>588.9</v>
      </c>
      <c r="G5971">
        <f>VLOOKUP($D5971,Dummy!$C$2:$I$1194,4,FALSE)</f>
        <v>0</v>
      </c>
      <c r="H5971">
        <f>VLOOKUP($D5971,Dummy!$C$2:$I$1194,5,FALSE)</f>
        <v>0</v>
      </c>
      <c r="I5971">
        <f>VLOOKUP($D5971,Dummy!$C$2:$I$1194,6,FALSE)</f>
        <v>0</v>
      </c>
      <c r="J5971">
        <f>VLOOKUP($D5971,Dummy!$C$2:$I$1194,7,FALSE)</f>
        <v>0</v>
      </c>
      <c r="K5971">
        <f>VLOOKUP($B5971,'Distance from BP'!$A$1:$F$3179,3,FALSE)</f>
        <v>0</v>
      </c>
      <c r="L5971">
        <f>VLOOKUP($B5971,'Distance from BP'!$A$1:$F$3179,4,FALSE)</f>
        <v>0</v>
      </c>
      <c r="M5971">
        <f>VLOOKUP($B5971,'Distance from BP'!$A$1:$F$3179,5,FALSE)</f>
        <v>0</v>
      </c>
      <c r="N5971">
        <f>VLOOKUP($B5971,'Distance from BP'!$A$1:$F$3179,6,FALSE)</f>
        <v>0</v>
      </c>
      <c r="O5971" s="7">
        <f>VLOOKUP(B5971,'tax data'!$A$1:$M$3179,12,FALSE)</f>
        <v>5274786</v>
      </c>
    </row>
    <row r="5972" spans="1:15" x14ac:dyDescent="0.2">
      <c r="A5972" s="1">
        <v>45907</v>
      </c>
      <c r="B5972" t="s">
        <v>44</v>
      </c>
      <c r="C5972" t="s">
        <v>426</v>
      </c>
      <c r="D5972" t="s">
        <v>635</v>
      </c>
      <c r="E5972">
        <v>588.9</v>
      </c>
      <c r="F5972">
        <v>588.9</v>
      </c>
      <c r="G5972">
        <f>VLOOKUP($D5972,Dummy!$C$2:$I$1194,4,FALSE)</f>
        <v>0</v>
      </c>
      <c r="H5972">
        <f>VLOOKUP($D5972,Dummy!$C$2:$I$1194,5,FALSE)</f>
        <v>0</v>
      </c>
      <c r="I5972">
        <f>VLOOKUP($D5972,Dummy!$C$2:$I$1194,6,FALSE)</f>
        <v>0</v>
      </c>
      <c r="J5972">
        <f>VLOOKUP($D5972,Dummy!$C$2:$I$1194,7,FALSE)</f>
        <v>0</v>
      </c>
      <c r="K5972">
        <f>VLOOKUP($B5972,'Distance from BP'!$A$1:$F$3179,3,FALSE)</f>
        <v>0</v>
      </c>
      <c r="L5972">
        <f>VLOOKUP($B5972,'Distance from BP'!$A$1:$F$3179,4,FALSE)</f>
        <v>0</v>
      </c>
      <c r="M5972">
        <f>VLOOKUP($B5972,'Distance from BP'!$A$1:$F$3179,5,FALSE)</f>
        <v>0</v>
      </c>
      <c r="N5972">
        <f>VLOOKUP($B5972,'Distance from BP'!$A$1:$F$3179,6,FALSE)</f>
        <v>0</v>
      </c>
      <c r="O5972" s="7">
        <f>VLOOKUP(B5972,'tax data'!$A$1:$M$3179,12,FALSE)</f>
        <v>5274786</v>
      </c>
    </row>
    <row r="5973" spans="1:15" x14ac:dyDescent="0.2">
      <c r="A5973" s="1">
        <v>45907</v>
      </c>
      <c r="B5973" t="s">
        <v>44</v>
      </c>
      <c r="C5973" t="s">
        <v>421</v>
      </c>
      <c r="D5973" t="s">
        <v>636</v>
      </c>
      <c r="E5973">
        <v>587</v>
      </c>
      <c r="F5973">
        <v>588</v>
      </c>
      <c r="G5973">
        <f>VLOOKUP($D5973,Dummy!$C$2:$I$1194,4,FALSE)</f>
        <v>0</v>
      </c>
      <c r="H5973">
        <f>VLOOKUP($D5973,Dummy!$C$2:$I$1194,5,FALSE)</f>
        <v>0</v>
      </c>
      <c r="I5973">
        <f>VLOOKUP($D5973,Dummy!$C$2:$I$1194,6,FALSE)</f>
        <v>0</v>
      </c>
      <c r="J5973">
        <f>VLOOKUP($D5973,Dummy!$C$2:$I$1194,7,FALSE)</f>
        <v>0</v>
      </c>
      <c r="K5973">
        <f>VLOOKUP($B5973,'Distance from BP'!$A$1:$F$3179,3,FALSE)</f>
        <v>0</v>
      </c>
      <c r="L5973">
        <f>VLOOKUP($B5973,'Distance from BP'!$A$1:$F$3179,4,FALSE)</f>
        <v>0</v>
      </c>
      <c r="M5973">
        <f>VLOOKUP($B5973,'Distance from BP'!$A$1:$F$3179,5,FALSE)</f>
        <v>0</v>
      </c>
      <c r="N5973">
        <f>VLOOKUP($B5973,'Distance from BP'!$A$1:$F$3179,6,FALSE)</f>
        <v>0</v>
      </c>
      <c r="O5973" s="7">
        <f>VLOOKUP(B5973,'tax data'!$A$1:$M$3179,12,FALSE)</f>
        <v>5274786</v>
      </c>
    </row>
    <row r="5974" spans="1:15" x14ac:dyDescent="0.2">
      <c r="A5974" s="1">
        <v>45907</v>
      </c>
      <c r="B5974" t="s">
        <v>44</v>
      </c>
      <c r="C5974" t="s">
        <v>428</v>
      </c>
      <c r="D5974" t="s">
        <v>637</v>
      </c>
      <c r="E5974">
        <v>590.9</v>
      </c>
      <c r="F5974">
        <v>587.9</v>
      </c>
      <c r="G5974">
        <f>VLOOKUP($D5974,Dummy!$C$2:$I$1194,4,FALSE)</f>
        <v>0</v>
      </c>
      <c r="H5974">
        <f>VLOOKUP($D5974,Dummy!$C$2:$I$1194,5,FALSE)</f>
        <v>0</v>
      </c>
      <c r="I5974">
        <f>VLOOKUP($D5974,Dummy!$C$2:$I$1194,6,FALSE)</f>
        <v>0</v>
      </c>
      <c r="J5974">
        <f>VLOOKUP($D5974,Dummy!$C$2:$I$1194,7,FALSE)</f>
        <v>0</v>
      </c>
      <c r="K5974">
        <f>VLOOKUP($B5974,'Distance from BP'!$A$1:$F$3179,3,FALSE)</f>
        <v>0</v>
      </c>
      <c r="L5974">
        <f>VLOOKUP($B5974,'Distance from BP'!$A$1:$F$3179,4,FALSE)</f>
        <v>0</v>
      </c>
      <c r="M5974">
        <f>VLOOKUP($B5974,'Distance from BP'!$A$1:$F$3179,5,FALSE)</f>
        <v>0</v>
      </c>
      <c r="N5974">
        <f>VLOOKUP($B5974,'Distance from BP'!$A$1:$F$3179,6,FALSE)</f>
        <v>0</v>
      </c>
      <c r="O5974" s="7">
        <f>VLOOKUP(B5974,'tax data'!$A$1:$M$3179,12,FALSE)</f>
        <v>5274786</v>
      </c>
    </row>
    <row r="5975" spans="1:15" x14ac:dyDescent="0.2">
      <c r="A5975" s="1">
        <v>45907</v>
      </c>
      <c r="B5975" t="s">
        <v>44</v>
      </c>
      <c r="C5975" t="s">
        <v>421</v>
      </c>
      <c r="D5975" t="s">
        <v>638</v>
      </c>
      <c r="E5975">
        <v>584</v>
      </c>
      <c r="F5975">
        <v>587</v>
      </c>
      <c r="G5975">
        <f>VLOOKUP($D5975,Dummy!$C$2:$I$1194,4,FALSE)</f>
        <v>0</v>
      </c>
      <c r="H5975">
        <f>VLOOKUP($D5975,Dummy!$C$2:$I$1194,5,FALSE)</f>
        <v>0</v>
      </c>
      <c r="I5975">
        <f>VLOOKUP($D5975,Dummy!$C$2:$I$1194,6,FALSE)</f>
        <v>0</v>
      </c>
      <c r="J5975">
        <f>VLOOKUP($D5975,Dummy!$C$2:$I$1194,7,FALSE)</f>
        <v>0</v>
      </c>
      <c r="K5975">
        <f>VLOOKUP($B5975,'Distance from BP'!$A$1:$F$3179,3,FALSE)</f>
        <v>0</v>
      </c>
      <c r="L5975">
        <f>VLOOKUP($B5975,'Distance from BP'!$A$1:$F$3179,4,FALSE)</f>
        <v>0</v>
      </c>
      <c r="M5975">
        <f>VLOOKUP($B5975,'Distance from BP'!$A$1:$F$3179,5,FALSE)</f>
        <v>0</v>
      </c>
      <c r="N5975">
        <f>VLOOKUP($B5975,'Distance from BP'!$A$1:$F$3179,6,FALSE)</f>
        <v>0</v>
      </c>
      <c r="O5975" s="7">
        <f>VLOOKUP(B5975,'tax data'!$A$1:$M$3179,12,FALSE)</f>
        <v>5274786</v>
      </c>
    </row>
    <row r="5976" spans="1:15" x14ac:dyDescent="0.2">
      <c r="A5976" s="1">
        <v>45907</v>
      </c>
      <c r="B5976" t="s">
        <v>44</v>
      </c>
      <c r="C5976" t="s">
        <v>428</v>
      </c>
      <c r="D5976" t="s">
        <v>639</v>
      </c>
      <c r="E5976">
        <v>590.9</v>
      </c>
      <c r="F5976">
        <v>587.9</v>
      </c>
      <c r="G5976">
        <f>VLOOKUP($D5976,Dummy!$C$2:$I$1194,4,FALSE)</f>
        <v>0</v>
      </c>
      <c r="H5976">
        <f>VLOOKUP($D5976,Dummy!$C$2:$I$1194,5,FALSE)</f>
        <v>0</v>
      </c>
      <c r="I5976">
        <f>VLOOKUP($D5976,Dummy!$C$2:$I$1194,6,FALSE)</f>
        <v>0</v>
      </c>
      <c r="J5976">
        <f>VLOOKUP($D5976,Dummy!$C$2:$I$1194,7,FALSE)</f>
        <v>0</v>
      </c>
      <c r="K5976">
        <f>VLOOKUP($B5976,'Distance from BP'!$A$1:$F$3179,3,FALSE)</f>
        <v>0</v>
      </c>
      <c r="L5976">
        <f>VLOOKUP($B5976,'Distance from BP'!$A$1:$F$3179,4,FALSE)</f>
        <v>0</v>
      </c>
      <c r="M5976">
        <f>VLOOKUP($B5976,'Distance from BP'!$A$1:$F$3179,5,FALSE)</f>
        <v>0</v>
      </c>
      <c r="N5976">
        <f>VLOOKUP($B5976,'Distance from BP'!$A$1:$F$3179,6,FALSE)</f>
        <v>0</v>
      </c>
      <c r="O5976" s="7">
        <f>VLOOKUP(B5976,'tax data'!$A$1:$M$3179,12,FALSE)</f>
        <v>5274786</v>
      </c>
    </row>
    <row r="5977" spans="1:15" x14ac:dyDescent="0.2">
      <c r="A5977" s="1">
        <v>45907</v>
      </c>
      <c r="B5977" t="s">
        <v>44</v>
      </c>
      <c r="C5977" t="s">
        <v>421</v>
      </c>
      <c r="D5977" t="s">
        <v>640</v>
      </c>
      <c r="E5977">
        <v>587</v>
      </c>
      <c r="F5977">
        <v>587</v>
      </c>
      <c r="G5977">
        <f>VLOOKUP($D5977,Dummy!$C$2:$I$1194,4,FALSE)</f>
        <v>0</v>
      </c>
      <c r="H5977">
        <f>VLOOKUP($D5977,Dummy!$C$2:$I$1194,5,FALSE)</f>
        <v>0</v>
      </c>
      <c r="I5977">
        <f>VLOOKUP($D5977,Dummy!$C$2:$I$1194,6,FALSE)</f>
        <v>0</v>
      </c>
      <c r="J5977">
        <f>VLOOKUP($D5977,Dummy!$C$2:$I$1194,7,FALSE)</f>
        <v>0</v>
      </c>
      <c r="K5977">
        <f>VLOOKUP($B5977,'Distance from BP'!$A$1:$F$3179,3,FALSE)</f>
        <v>0</v>
      </c>
      <c r="L5977">
        <f>VLOOKUP($B5977,'Distance from BP'!$A$1:$F$3179,4,FALSE)</f>
        <v>0</v>
      </c>
      <c r="M5977">
        <f>VLOOKUP($B5977,'Distance from BP'!$A$1:$F$3179,5,FALSE)</f>
        <v>0</v>
      </c>
      <c r="N5977">
        <f>VLOOKUP($B5977,'Distance from BP'!$A$1:$F$3179,6,FALSE)</f>
        <v>0</v>
      </c>
      <c r="O5977" s="7">
        <f>VLOOKUP(B5977,'tax data'!$A$1:$M$3179,12,FALSE)</f>
        <v>5274786</v>
      </c>
    </row>
    <row r="5978" spans="1:15" x14ac:dyDescent="0.2">
      <c r="A5978" s="1">
        <v>45907</v>
      </c>
      <c r="B5978" t="s">
        <v>44</v>
      </c>
      <c r="C5978" t="s">
        <v>421</v>
      </c>
      <c r="D5978" t="s">
        <v>641</v>
      </c>
      <c r="E5978">
        <v>587</v>
      </c>
      <c r="F5978">
        <v>587</v>
      </c>
      <c r="G5978">
        <f>VLOOKUP($D5978,Dummy!$C$2:$I$1194,4,FALSE)</f>
        <v>0</v>
      </c>
      <c r="H5978">
        <f>VLOOKUP($D5978,Dummy!$C$2:$I$1194,5,FALSE)</f>
        <v>0</v>
      </c>
      <c r="I5978">
        <f>VLOOKUP($D5978,Dummy!$C$2:$I$1194,6,FALSE)</f>
        <v>0</v>
      </c>
      <c r="J5978">
        <f>VLOOKUP($D5978,Dummy!$C$2:$I$1194,7,FALSE)</f>
        <v>0</v>
      </c>
      <c r="K5978">
        <f>VLOOKUP($B5978,'Distance from BP'!$A$1:$F$3179,3,FALSE)</f>
        <v>0</v>
      </c>
      <c r="L5978">
        <f>VLOOKUP($B5978,'Distance from BP'!$A$1:$F$3179,4,FALSE)</f>
        <v>0</v>
      </c>
      <c r="M5978">
        <f>VLOOKUP($B5978,'Distance from BP'!$A$1:$F$3179,5,FALSE)</f>
        <v>0</v>
      </c>
      <c r="N5978">
        <f>VLOOKUP($B5978,'Distance from BP'!$A$1:$F$3179,6,FALSE)</f>
        <v>0</v>
      </c>
      <c r="O5978" s="7">
        <f>VLOOKUP(B5978,'tax data'!$A$1:$M$3179,12,FALSE)</f>
        <v>5274786</v>
      </c>
    </row>
    <row r="5979" spans="1:15" x14ac:dyDescent="0.2">
      <c r="A5979" s="1">
        <v>45907</v>
      </c>
      <c r="B5979" t="s">
        <v>44</v>
      </c>
      <c r="C5979" t="s">
        <v>426</v>
      </c>
      <c r="D5979" t="s">
        <v>642</v>
      </c>
      <c r="E5979">
        <v>593.9</v>
      </c>
      <c r="F5979">
        <v>591.9</v>
      </c>
      <c r="G5979">
        <f>VLOOKUP($D5979,Dummy!$C$2:$I$1194,4,FALSE)</f>
        <v>0</v>
      </c>
      <c r="H5979">
        <f>VLOOKUP($D5979,Dummy!$C$2:$I$1194,5,FALSE)</f>
        <v>0</v>
      </c>
      <c r="I5979">
        <f>VLOOKUP($D5979,Dummy!$C$2:$I$1194,6,FALSE)</f>
        <v>0</v>
      </c>
      <c r="J5979">
        <f>VLOOKUP($D5979,Dummy!$C$2:$I$1194,7,FALSE)</f>
        <v>0</v>
      </c>
      <c r="K5979">
        <f>VLOOKUP($B5979,'Distance from BP'!$A$1:$F$3179,3,FALSE)</f>
        <v>0</v>
      </c>
      <c r="L5979">
        <f>VLOOKUP($B5979,'Distance from BP'!$A$1:$F$3179,4,FALSE)</f>
        <v>0</v>
      </c>
      <c r="M5979">
        <f>VLOOKUP($B5979,'Distance from BP'!$A$1:$F$3179,5,FALSE)</f>
        <v>0</v>
      </c>
      <c r="N5979">
        <f>VLOOKUP($B5979,'Distance from BP'!$A$1:$F$3179,6,FALSE)</f>
        <v>0</v>
      </c>
      <c r="O5979" s="7">
        <f>VLOOKUP(B5979,'tax data'!$A$1:$M$3179,12,FALSE)</f>
        <v>5274786</v>
      </c>
    </row>
    <row r="5980" spans="1:15" x14ac:dyDescent="0.2">
      <c r="A5980" s="1">
        <v>45907</v>
      </c>
      <c r="B5980" t="s">
        <v>44</v>
      </c>
      <c r="C5980" t="s">
        <v>421</v>
      </c>
      <c r="D5980" t="s">
        <v>643</v>
      </c>
      <c r="E5980">
        <v>587</v>
      </c>
      <c r="F5980">
        <v>587</v>
      </c>
      <c r="G5980">
        <f>VLOOKUP($D5980,Dummy!$C$2:$I$1194,4,FALSE)</f>
        <v>0</v>
      </c>
      <c r="H5980">
        <f>VLOOKUP($D5980,Dummy!$C$2:$I$1194,5,FALSE)</f>
        <v>0</v>
      </c>
      <c r="I5980">
        <f>VLOOKUP($D5980,Dummy!$C$2:$I$1194,6,FALSE)</f>
        <v>0</v>
      </c>
      <c r="J5980">
        <f>VLOOKUP($D5980,Dummy!$C$2:$I$1194,7,FALSE)</f>
        <v>0</v>
      </c>
      <c r="K5980">
        <f>VLOOKUP($B5980,'Distance from BP'!$A$1:$F$3179,3,FALSE)</f>
        <v>0</v>
      </c>
      <c r="L5980">
        <f>VLOOKUP($B5980,'Distance from BP'!$A$1:$F$3179,4,FALSE)</f>
        <v>0</v>
      </c>
      <c r="M5980">
        <f>VLOOKUP($B5980,'Distance from BP'!$A$1:$F$3179,5,FALSE)</f>
        <v>0</v>
      </c>
      <c r="N5980">
        <f>VLOOKUP($B5980,'Distance from BP'!$A$1:$F$3179,6,FALSE)</f>
        <v>0</v>
      </c>
      <c r="O5980" s="7">
        <f>VLOOKUP(B5980,'tax data'!$A$1:$M$3179,12,FALSE)</f>
        <v>5274786</v>
      </c>
    </row>
    <row r="5981" spans="1:15" x14ac:dyDescent="0.2">
      <c r="A5981" s="1">
        <v>45907</v>
      </c>
      <c r="B5981" t="s">
        <v>44</v>
      </c>
      <c r="C5981" t="s">
        <v>421</v>
      </c>
      <c r="D5981" t="s">
        <v>644</v>
      </c>
      <c r="E5981">
        <v>587</v>
      </c>
      <c r="F5981">
        <v>588</v>
      </c>
      <c r="G5981">
        <f>VLOOKUP($D5981,Dummy!$C$2:$I$1194,4,FALSE)</f>
        <v>0</v>
      </c>
      <c r="H5981">
        <f>VLOOKUP($D5981,Dummy!$C$2:$I$1194,5,FALSE)</f>
        <v>0</v>
      </c>
      <c r="I5981">
        <f>VLOOKUP($D5981,Dummy!$C$2:$I$1194,6,FALSE)</f>
        <v>0</v>
      </c>
      <c r="J5981">
        <f>VLOOKUP($D5981,Dummy!$C$2:$I$1194,7,FALSE)</f>
        <v>0</v>
      </c>
      <c r="K5981">
        <f>VLOOKUP($B5981,'Distance from BP'!$A$1:$F$3179,3,FALSE)</f>
        <v>0</v>
      </c>
      <c r="L5981">
        <f>VLOOKUP($B5981,'Distance from BP'!$A$1:$F$3179,4,FALSE)</f>
        <v>0</v>
      </c>
      <c r="M5981">
        <f>VLOOKUP($B5981,'Distance from BP'!$A$1:$F$3179,5,FALSE)</f>
        <v>0</v>
      </c>
      <c r="N5981">
        <f>VLOOKUP($B5981,'Distance from BP'!$A$1:$F$3179,6,FALSE)</f>
        <v>0</v>
      </c>
      <c r="O5981" s="7">
        <f>VLOOKUP(B5981,'tax data'!$A$1:$M$3179,12,FALSE)</f>
        <v>5274786</v>
      </c>
    </row>
    <row r="5982" spans="1:15" x14ac:dyDescent="0.2">
      <c r="A5982" s="1">
        <v>45907</v>
      </c>
      <c r="B5982" t="s">
        <v>45</v>
      </c>
      <c r="C5982" t="s">
        <v>421</v>
      </c>
      <c r="D5982" t="s">
        <v>645</v>
      </c>
      <c r="E5982">
        <v>587</v>
      </c>
      <c r="F5982">
        <v>587</v>
      </c>
      <c r="G5982">
        <f>VLOOKUP($D5982,Dummy!$C$2:$I$1194,4,FALSE)</f>
        <v>0</v>
      </c>
      <c r="H5982">
        <f>VLOOKUP($D5982,Dummy!$C$2:$I$1194,5,FALSE)</f>
        <v>0</v>
      </c>
      <c r="I5982">
        <f>VLOOKUP($D5982,Dummy!$C$2:$I$1194,6,FALSE)</f>
        <v>0</v>
      </c>
      <c r="J5982">
        <f>VLOOKUP($D5982,Dummy!$C$2:$I$1194,7,FALSE)</f>
        <v>0</v>
      </c>
      <c r="K5982">
        <f>VLOOKUP($B5982,'Distance from BP'!$A$1:$F$3179,3,FALSE)</f>
        <v>0</v>
      </c>
      <c r="L5982">
        <f>VLOOKUP($B5982,'Distance from BP'!$A$1:$F$3179,4,FALSE)</f>
        <v>0</v>
      </c>
      <c r="M5982">
        <f>VLOOKUP($B5982,'Distance from BP'!$A$1:$F$3179,5,FALSE)</f>
        <v>0</v>
      </c>
      <c r="N5982">
        <f>VLOOKUP($B5982,'Distance from BP'!$A$1:$F$3179,6,FALSE)</f>
        <v>0</v>
      </c>
      <c r="O5982" s="7">
        <f>VLOOKUP(B5982,'tax data'!$A$1:$M$3179,12,FALSE)</f>
        <v>4583690</v>
      </c>
    </row>
    <row r="5983" spans="1:15" x14ac:dyDescent="0.2">
      <c r="A5983" s="1">
        <v>45907</v>
      </c>
      <c r="B5983" t="s">
        <v>45</v>
      </c>
      <c r="C5983" t="s">
        <v>426</v>
      </c>
      <c r="D5983" t="s">
        <v>646</v>
      </c>
      <c r="E5983">
        <v>588.9</v>
      </c>
      <c r="F5983">
        <v>591.9</v>
      </c>
      <c r="G5983">
        <f>VLOOKUP($D5983,Dummy!$C$2:$I$1194,4,FALSE)</f>
        <v>0</v>
      </c>
      <c r="H5983">
        <f>VLOOKUP($D5983,Dummy!$C$2:$I$1194,5,FALSE)</f>
        <v>0</v>
      </c>
      <c r="I5983">
        <f>VLOOKUP($D5983,Dummy!$C$2:$I$1194,6,FALSE)</f>
        <v>0</v>
      </c>
      <c r="J5983">
        <f>VLOOKUP($D5983,Dummy!$C$2:$I$1194,7,FALSE)</f>
        <v>0</v>
      </c>
      <c r="K5983">
        <f>VLOOKUP($B5983,'Distance from BP'!$A$1:$F$3179,3,FALSE)</f>
        <v>0</v>
      </c>
      <c r="L5983">
        <f>VLOOKUP($B5983,'Distance from BP'!$A$1:$F$3179,4,FALSE)</f>
        <v>0</v>
      </c>
      <c r="M5983">
        <f>VLOOKUP($B5983,'Distance from BP'!$A$1:$F$3179,5,FALSE)</f>
        <v>0</v>
      </c>
      <c r="N5983">
        <f>VLOOKUP($B5983,'Distance from BP'!$A$1:$F$3179,6,FALSE)</f>
        <v>0</v>
      </c>
      <c r="O5983" s="7">
        <f>VLOOKUP(B5983,'tax data'!$A$1:$M$3179,12,FALSE)</f>
        <v>4583690</v>
      </c>
    </row>
    <row r="5984" spans="1:15" x14ac:dyDescent="0.2">
      <c r="A5984" s="1">
        <v>45907</v>
      </c>
      <c r="B5984" t="s">
        <v>45</v>
      </c>
      <c r="C5984" t="s">
        <v>428</v>
      </c>
      <c r="D5984" t="s">
        <v>647</v>
      </c>
      <c r="E5984">
        <v>590.9</v>
      </c>
      <c r="F5984">
        <v>588.9</v>
      </c>
      <c r="G5984">
        <f>VLOOKUP($D5984,Dummy!$C$2:$I$1194,4,FALSE)</f>
        <v>0</v>
      </c>
      <c r="H5984">
        <f>VLOOKUP($D5984,Dummy!$C$2:$I$1194,5,FALSE)</f>
        <v>0</v>
      </c>
      <c r="I5984">
        <f>VLOOKUP($D5984,Dummy!$C$2:$I$1194,6,FALSE)</f>
        <v>0</v>
      </c>
      <c r="J5984">
        <f>VLOOKUP($D5984,Dummy!$C$2:$I$1194,7,FALSE)</f>
        <v>0</v>
      </c>
      <c r="K5984">
        <f>VLOOKUP($B5984,'Distance from BP'!$A$1:$F$3179,3,FALSE)</f>
        <v>0</v>
      </c>
      <c r="L5984">
        <f>VLOOKUP($B5984,'Distance from BP'!$A$1:$F$3179,4,FALSE)</f>
        <v>0</v>
      </c>
      <c r="M5984">
        <f>VLOOKUP($B5984,'Distance from BP'!$A$1:$F$3179,5,FALSE)</f>
        <v>0</v>
      </c>
      <c r="N5984">
        <f>VLOOKUP($B5984,'Distance from BP'!$A$1:$F$3179,6,FALSE)</f>
        <v>0</v>
      </c>
      <c r="O5984" s="7">
        <f>VLOOKUP(B5984,'tax data'!$A$1:$M$3179,12,FALSE)</f>
        <v>4583690</v>
      </c>
    </row>
    <row r="5985" spans="1:15" x14ac:dyDescent="0.2">
      <c r="A5985" s="1">
        <v>45907</v>
      </c>
      <c r="B5985" t="s">
        <v>45</v>
      </c>
      <c r="C5985" t="s">
        <v>428</v>
      </c>
      <c r="D5985" t="s">
        <v>648</v>
      </c>
      <c r="E5985">
        <v>590.9</v>
      </c>
      <c r="F5985">
        <v>588.9</v>
      </c>
      <c r="G5985">
        <f>VLOOKUP($D5985,Dummy!$C$2:$I$1194,4,FALSE)</f>
        <v>0</v>
      </c>
      <c r="H5985">
        <f>VLOOKUP($D5985,Dummy!$C$2:$I$1194,5,FALSE)</f>
        <v>0</v>
      </c>
      <c r="I5985">
        <f>VLOOKUP($D5985,Dummy!$C$2:$I$1194,6,FALSE)</f>
        <v>0</v>
      </c>
      <c r="J5985">
        <f>VLOOKUP($D5985,Dummy!$C$2:$I$1194,7,FALSE)</f>
        <v>0</v>
      </c>
      <c r="K5985">
        <f>VLOOKUP($B5985,'Distance from BP'!$A$1:$F$3179,3,FALSE)</f>
        <v>0</v>
      </c>
      <c r="L5985">
        <f>VLOOKUP($B5985,'Distance from BP'!$A$1:$F$3179,4,FALSE)</f>
        <v>0</v>
      </c>
      <c r="M5985">
        <f>VLOOKUP($B5985,'Distance from BP'!$A$1:$F$3179,5,FALSE)</f>
        <v>0</v>
      </c>
      <c r="N5985">
        <f>VLOOKUP($B5985,'Distance from BP'!$A$1:$F$3179,6,FALSE)</f>
        <v>0</v>
      </c>
      <c r="O5985" s="7">
        <f>VLOOKUP(B5985,'tax data'!$A$1:$M$3179,12,FALSE)</f>
        <v>4583690</v>
      </c>
    </row>
    <row r="5986" spans="1:15" x14ac:dyDescent="0.2">
      <c r="A5986" s="1">
        <v>45907</v>
      </c>
      <c r="B5986" t="s">
        <v>45</v>
      </c>
      <c r="C5986" t="s">
        <v>421</v>
      </c>
      <c r="D5986" t="s">
        <v>649</v>
      </c>
      <c r="E5986">
        <v>587</v>
      </c>
      <c r="F5986">
        <v>587</v>
      </c>
      <c r="G5986">
        <f>VLOOKUP($D5986,Dummy!$C$2:$I$1194,4,FALSE)</f>
        <v>0</v>
      </c>
      <c r="H5986">
        <f>VLOOKUP($D5986,Dummy!$C$2:$I$1194,5,FALSE)</f>
        <v>0</v>
      </c>
      <c r="I5986">
        <f>VLOOKUP($D5986,Dummy!$C$2:$I$1194,6,FALSE)</f>
        <v>0</v>
      </c>
      <c r="J5986">
        <f>VLOOKUP($D5986,Dummy!$C$2:$I$1194,7,FALSE)</f>
        <v>0</v>
      </c>
      <c r="K5986">
        <f>VLOOKUP($B5986,'Distance from BP'!$A$1:$F$3179,3,FALSE)</f>
        <v>0</v>
      </c>
      <c r="L5986">
        <f>VLOOKUP($B5986,'Distance from BP'!$A$1:$F$3179,4,FALSE)</f>
        <v>0</v>
      </c>
      <c r="M5986">
        <f>VLOOKUP($B5986,'Distance from BP'!$A$1:$F$3179,5,FALSE)</f>
        <v>0</v>
      </c>
      <c r="N5986">
        <f>VLOOKUP($B5986,'Distance from BP'!$A$1:$F$3179,6,FALSE)</f>
        <v>0</v>
      </c>
      <c r="O5986" s="7">
        <f>VLOOKUP(B5986,'tax data'!$A$1:$M$3179,12,FALSE)</f>
        <v>4583690</v>
      </c>
    </row>
    <row r="5987" spans="1:15" x14ac:dyDescent="0.2">
      <c r="A5987" s="1">
        <v>45907</v>
      </c>
      <c r="B5987" t="s">
        <v>46</v>
      </c>
      <c r="C5987" t="s">
        <v>422</v>
      </c>
      <c r="D5987" t="s">
        <v>650</v>
      </c>
      <c r="E5987">
        <v>586</v>
      </c>
      <c r="F5987">
        <v>585</v>
      </c>
      <c r="G5987">
        <f>VLOOKUP($D5987,Dummy!$C$2:$I$1194,4,FALSE)</f>
        <v>0</v>
      </c>
      <c r="H5987">
        <f>VLOOKUP($D5987,Dummy!$C$2:$I$1194,5,FALSE)</f>
        <v>0</v>
      </c>
      <c r="I5987">
        <f>VLOOKUP($D5987,Dummy!$C$2:$I$1194,6,FALSE)</f>
        <v>0</v>
      </c>
      <c r="J5987">
        <f>VLOOKUP($D5987,Dummy!$C$2:$I$1194,7,FALSE)</f>
        <v>0</v>
      </c>
      <c r="K5987">
        <f>VLOOKUP($B5987,'Distance from BP'!$A$1:$F$3179,3,FALSE)</f>
        <v>0</v>
      </c>
      <c r="L5987">
        <f>VLOOKUP($B5987,'Distance from BP'!$A$1:$F$3179,4,FALSE)</f>
        <v>0</v>
      </c>
      <c r="M5987">
        <f>VLOOKUP($B5987,'Distance from BP'!$A$1:$F$3179,5,FALSE)</f>
        <v>0</v>
      </c>
      <c r="N5987">
        <f>VLOOKUP($B5987,'Distance from BP'!$A$1:$F$3179,6,FALSE)</f>
        <v>0</v>
      </c>
      <c r="O5987" s="7">
        <f>VLOOKUP(B5987,'tax data'!$A$1:$M$3179,12,FALSE)</f>
        <v>5194479</v>
      </c>
    </row>
    <row r="5988" spans="1:15" x14ac:dyDescent="0.2">
      <c r="A5988" s="1">
        <v>45907</v>
      </c>
      <c r="B5988" t="s">
        <v>46</v>
      </c>
      <c r="C5988" t="s">
        <v>422</v>
      </c>
      <c r="D5988" t="s">
        <v>651</v>
      </c>
      <c r="E5988">
        <v>585</v>
      </c>
      <c r="F5988">
        <v>585</v>
      </c>
      <c r="G5988">
        <f>VLOOKUP($D5988,Dummy!$C$2:$I$1194,4,FALSE)</f>
        <v>0</v>
      </c>
      <c r="H5988">
        <f>VLOOKUP($D5988,Dummy!$C$2:$I$1194,5,FALSE)</f>
        <v>1</v>
      </c>
      <c r="I5988">
        <f>VLOOKUP($D5988,Dummy!$C$2:$I$1194,6,FALSE)</f>
        <v>0</v>
      </c>
      <c r="J5988">
        <f>VLOOKUP($D5988,Dummy!$C$2:$I$1194,7,FALSE)</f>
        <v>0</v>
      </c>
      <c r="K5988">
        <f>VLOOKUP($B5988,'Distance from BP'!$A$1:$F$3179,3,FALSE)</f>
        <v>0</v>
      </c>
      <c r="L5988">
        <f>VLOOKUP($B5988,'Distance from BP'!$A$1:$F$3179,4,FALSE)</f>
        <v>0</v>
      </c>
      <c r="M5988">
        <f>VLOOKUP($B5988,'Distance from BP'!$A$1:$F$3179,5,FALSE)</f>
        <v>0</v>
      </c>
      <c r="N5988">
        <f>VLOOKUP($B5988,'Distance from BP'!$A$1:$F$3179,6,FALSE)</f>
        <v>0</v>
      </c>
      <c r="O5988" s="7">
        <f>VLOOKUP(B5988,'tax data'!$A$1:$M$3179,12,FALSE)</f>
        <v>5194479</v>
      </c>
    </row>
    <row r="5989" spans="1:15" x14ac:dyDescent="0.2">
      <c r="A5989" s="1">
        <v>45907</v>
      </c>
      <c r="B5989" t="s">
        <v>46</v>
      </c>
      <c r="C5989" t="s">
        <v>428</v>
      </c>
      <c r="D5989" t="s">
        <v>652</v>
      </c>
      <c r="E5989">
        <v>590.9</v>
      </c>
      <c r="F5989">
        <v>587.9</v>
      </c>
      <c r="G5989">
        <f>VLOOKUP($D5989,Dummy!$C$2:$I$1194,4,FALSE)</f>
        <v>0</v>
      </c>
      <c r="H5989">
        <f>VLOOKUP($D5989,Dummy!$C$2:$I$1194,5,FALSE)</f>
        <v>1</v>
      </c>
      <c r="I5989">
        <f>VLOOKUP($D5989,Dummy!$C$2:$I$1194,6,FALSE)</f>
        <v>0</v>
      </c>
      <c r="J5989">
        <f>VLOOKUP($D5989,Dummy!$C$2:$I$1194,7,FALSE)</f>
        <v>0</v>
      </c>
      <c r="K5989">
        <f>VLOOKUP($B5989,'Distance from BP'!$A$1:$F$3179,3,FALSE)</f>
        <v>0</v>
      </c>
      <c r="L5989">
        <f>VLOOKUP($B5989,'Distance from BP'!$A$1:$F$3179,4,FALSE)</f>
        <v>0</v>
      </c>
      <c r="M5989">
        <f>VLOOKUP($B5989,'Distance from BP'!$A$1:$F$3179,5,FALSE)</f>
        <v>0</v>
      </c>
      <c r="N5989">
        <f>VLOOKUP($B5989,'Distance from BP'!$A$1:$F$3179,6,FALSE)</f>
        <v>0</v>
      </c>
      <c r="O5989" s="7">
        <f>VLOOKUP(B5989,'tax data'!$A$1:$M$3179,12,FALSE)</f>
        <v>5194479</v>
      </c>
    </row>
    <row r="5990" spans="1:15" x14ac:dyDescent="0.2">
      <c r="A5990" s="1">
        <v>45907</v>
      </c>
      <c r="B5990" t="s">
        <v>46</v>
      </c>
      <c r="C5990" t="s">
        <v>421</v>
      </c>
      <c r="D5990" t="s">
        <v>653</v>
      </c>
      <c r="E5990">
        <v>587</v>
      </c>
      <c r="F5990">
        <v>587</v>
      </c>
      <c r="G5990">
        <f>VLOOKUP($D5990,Dummy!$C$2:$I$1194,4,FALSE)</f>
        <v>0</v>
      </c>
      <c r="H5990">
        <f>VLOOKUP($D5990,Dummy!$C$2:$I$1194,5,FALSE)</f>
        <v>1</v>
      </c>
      <c r="I5990">
        <f>VLOOKUP($D5990,Dummy!$C$2:$I$1194,6,FALSE)</f>
        <v>0</v>
      </c>
      <c r="J5990">
        <f>VLOOKUP($D5990,Dummy!$C$2:$I$1194,7,FALSE)</f>
        <v>0</v>
      </c>
      <c r="K5990">
        <f>VLOOKUP($B5990,'Distance from BP'!$A$1:$F$3179,3,FALSE)</f>
        <v>0</v>
      </c>
      <c r="L5990">
        <f>VLOOKUP($B5990,'Distance from BP'!$A$1:$F$3179,4,FALSE)</f>
        <v>0</v>
      </c>
      <c r="M5990">
        <f>VLOOKUP($B5990,'Distance from BP'!$A$1:$F$3179,5,FALSE)</f>
        <v>0</v>
      </c>
      <c r="N5990">
        <f>VLOOKUP($B5990,'Distance from BP'!$A$1:$F$3179,6,FALSE)</f>
        <v>0</v>
      </c>
      <c r="O5990" s="7">
        <f>VLOOKUP(B5990,'tax data'!$A$1:$M$3179,12,FALSE)</f>
        <v>5194479</v>
      </c>
    </row>
    <row r="5991" spans="1:15" x14ac:dyDescent="0.2">
      <c r="A5991" s="1">
        <v>45907</v>
      </c>
      <c r="B5991" t="s">
        <v>46</v>
      </c>
      <c r="C5991" t="s">
        <v>426</v>
      </c>
      <c r="D5991" t="s">
        <v>654</v>
      </c>
      <c r="E5991">
        <v>587</v>
      </c>
      <c r="F5991">
        <v>588</v>
      </c>
      <c r="G5991">
        <f>VLOOKUP($D5991,Dummy!$C$2:$I$1194,4,FALSE)</f>
        <v>0</v>
      </c>
      <c r="H5991">
        <f>VLOOKUP($D5991,Dummy!$C$2:$I$1194,5,FALSE)</f>
        <v>0</v>
      </c>
      <c r="I5991">
        <f>VLOOKUP($D5991,Dummy!$C$2:$I$1194,6,FALSE)</f>
        <v>0</v>
      </c>
      <c r="J5991">
        <f>VLOOKUP($D5991,Dummy!$C$2:$I$1194,7,FALSE)</f>
        <v>0</v>
      </c>
      <c r="K5991">
        <f>VLOOKUP($B5991,'Distance from BP'!$A$1:$F$3179,3,FALSE)</f>
        <v>0</v>
      </c>
      <c r="L5991">
        <f>VLOOKUP($B5991,'Distance from BP'!$A$1:$F$3179,4,FALSE)</f>
        <v>0</v>
      </c>
      <c r="M5991">
        <f>VLOOKUP($B5991,'Distance from BP'!$A$1:$F$3179,5,FALSE)</f>
        <v>0</v>
      </c>
      <c r="N5991">
        <f>VLOOKUP($B5991,'Distance from BP'!$A$1:$F$3179,6,FALSE)</f>
        <v>0</v>
      </c>
      <c r="O5991" s="7">
        <f>VLOOKUP(B5991,'tax data'!$A$1:$M$3179,12,FALSE)</f>
        <v>5194479</v>
      </c>
    </row>
    <row r="5992" spans="1:15" x14ac:dyDescent="0.2">
      <c r="A5992" s="1">
        <v>45907</v>
      </c>
      <c r="B5992" t="s">
        <v>46</v>
      </c>
      <c r="C5992" t="s">
        <v>428</v>
      </c>
      <c r="D5992" t="s">
        <v>655</v>
      </c>
      <c r="E5992">
        <v>590.9</v>
      </c>
      <c r="F5992">
        <v>587.9</v>
      </c>
      <c r="G5992">
        <f>VLOOKUP($D5992,Dummy!$C$2:$I$1194,4,FALSE)</f>
        <v>0</v>
      </c>
      <c r="H5992">
        <f>VLOOKUP($D5992,Dummy!$C$2:$I$1194,5,FALSE)</f>
        <v>0</v>
      </c>
      <c r="I5992">
        <f>VLOOKUP($D5992,Dummy!$C$2:$I$1194,6,FALSE)</f>
        <v>0</v>
      </c>
      <c r="J5992">
        <f>VLOOKUP($D5992,Dummy!$C$2:$I$1194,7,FALSE)</f>
        <v>0</v>
      </c>
      <c r="K5992">
        <f>VLOOKUP($B5992,'Distance from BP'!$A$1:$F$3179,3,FALSE)</f>
        <v>0</v>
      </c>
      <c r="L5992">
        <f>VLOOKUP($B5992,'Distance from BP'!$A$1:$F$3179,4,FALSE)</f>
        <v>0</v>
      </c>
      <c r="M5992">
        <f>VLOOKUP($B5992,'Distance from BP'!$A$1:$F$3179,5,FALSE)</f>
        <v>0</v>
      </c>
      <c r="N5992">
        <f>VLOOKUP($B5992,'Distance from BP'!$A$1:$F$3179,6,FALSE)</f>
        <v>0</v>
      </c>
      <c r="O5992" s="7">
        <f>VLOOKUP(B5992,'tax data'!$A$1:$M$3179,12,FALSE)</f>
        <v>5194479</v>
      </c>
    </row>
    <row r="5993" spans="1:15" x14ac:dyDescent="0.2">
      <c r="A5993" s="1">
        <v>45907</v>
      </c>
      <c r="B5993" t="s">
        <v>46</v>
      </c>
      <c r="C5993" t="s">
        <v>422</v>
      </c>
      <c r="D5993" t="s">
        <v>656</v>
      </c>
      <c r="E5993">
        <v>586</v>
      </c>
      <c r="F5993">
        <v>585</v>
      </c>
      <c r="G5993">
        <f>VLOOKUP($D5993,Dummy!$C$2:$I$1194,4,FALSE)</f>
        <v>0</v>
      </c>
      <c r="H5993">
        <f>VLOOKUP($D5993,Dummy!$C$2:$I$1194,5,FALSE)</f>
        <v>0</v>
      </c>
      <c r="I5993">
        <f>VLOOKUP($D5993,Dummy!$C$2:$I$1194,6,FALSE)</f>
        <v>0</v>
      </c>
      <c r="J5993">
        <f>VLOOKUP($D5993,Dummy!$C$2:$I$1194,7,FALSE)</f>
        <v>0</v>
      </c>
      <c r="K5993">
        <f>VLOOKUP($B5993,'Distance from BP'!$A$1:$F$3179,3,FALSE)</f>
        <v>0</v>
      </c>
      <c r="L5993">
        <f>VLOOKUP($B5993,'Distance from BP'!$A$1:$F$3179,4,FALSE)</f>
        <v>0</v>
      </c>
      <c r="M5993">
        <f>VLOOKUP($B5993,'Distance from BP'!$A$1:$F$3179,5,FALSE)</f>
        <v>0</v>
      </c>
      <c r="N5993">
        <f>VLOOKUP($B5993,'Distance from BP'!$A$1:$F$3179,6,FALSE)</f>
        <v>0</v>
      </c>
      <c r="O5993" s="7">
        <f>VLOOKUP(B5993,'tax data'!$A$1:$M$3179,12,FALSE)</f>
        <v>5194479</v>
      </c>
    </row>
    <row r="5994" spans="1:15" x14ac:dyDescent="0.2">
      <c r="A5994" s="1">
        <v>45907</v>
      </c>
      <c r="B5994" t="s">
        <v>46</v>
      </c>
      <c r="C5994" t="s">
        <v>426</v>
      </c>
      <c r="D5994" t="s">
        <v>657</v>
      </c>
      <c r="E5994">
        <v>588.9</v>
      </c>
      <c r="F5994">
        <v>588.9</v>
      </c>
      <c r="G5994">
        <f>VLOOKUP($D5994,Dummy!$C$2:$I$1194,4,FALSE)</f>
        <v>0</v>
      </c>
      <c r="H5994">
        <f>VLOOKUP($D5994,Dummy!$C$2:$I$1194,5,FALSE)</f>
        <v>0</v>
      </c>
      <c r="I5994">
        <f>VLOOKUP($D5994,Dummy!$C$2:$I$1194,6,FALSE)</f>
        <v>0</v>
      </c>
      <c r="J5994">
        <f>VLOOKUP($D5994,Dummy!$C$2:$I$1194,7,FALSE)</f>
        <v>0</v>
      </c>
      <c r="K5994">
        <f>VLOOKUP($B5994,'Distance from BP'!$A$1:$F$3179,3,FALSE)</f>
        <v>0</v>
      </c>
      <c r="L5994">
        <f>VLOOKUP($B5994,'Distance from BP'!$A$1:$F$3179,4,FALSE)</f>
        <v>0</v>
      </c>
      <c r="M5994">
        <f>VLOOKUP($B5994,'Distance from BP'!$A$1:$F$3179,5,FALSE)</f>
        <v>0</v>
      </c>
      <c r="N5994">
        <f>VLOOKUP($B5994,'Distance from BP'!$A$1:$F$3179,6,FALSE)</f>
        <v>0</v>
      </c>
      <c r="O5994" s="7">
        <f>VLOOKUP(B5994,'tax data'!$A$1:$M$3179,12,FALSE)</f>
        <v>5194479</v>
      </c>
    </row>
    <row r="5995" spans="1:15" x14ac:dyDescent="0.2">
      <c r="A5995" s="1">
        <v>45907</v>
      </c>
      <c r="B5995" t="s">
        <v>46</v>
      </c>
      <c r="C5995" t="s">
        <v>426</v>
      </c>
      <c r="D5995" t="s">
        <v>658</v>
      </c>
      <c r="E5995">
        <v>588.9</v>
      </c>
      <c r="F5995">
        <v>588.9</v>
      </c>
      <c r="G5995">
        <f>VLOOKUP($D5995,Dummy!$C$2:$I$1194,4,FALSE)</f>
        <v>0</v>
      </c>
      <c r="H5995">
        <f>VLOOKUP($D5995,Dummy!$C$2:$I$1194,5,FALSE)</f>
        <v>0</v>
      </c>
      <c r="I5995">
        <f>VLOOKUP($D5995,Dummy!$C$2:$I$1194,6,FALSE)</f>
        <v>0</v>
      </c>
      <c r="J5995">
        <f>VLOOKUP($D5995,Dummy!$C$2:$I$1194,7,FALSE)</f>
        <v>0</v>
      </c>
      <c r="K5995">
        <f>VLOOKUP($B5995,'Distance from BP'!$A$1:$F$3179,3,FALSE)</f>
        <v>0</v>
      </c>
      <c r="L5995">
        <f>VLOOKUP($B5995,'Distance from BP'!$A$1:$F$3179,4,FALSE)</f>
        <v>0</v>
      </c>
      <c r="M5995">
        <f>VLOOKUP($B5995,'Distance from BP'!$A$1:$F$3179,5,FALSE)</f>
        <v>0</v>
      </c>
      <c r="N5995">
        <f>VLOOKUP($B5995,'Distance from BP'!$A$1:$F$3179,6,FALSE)</f>
        <v>0</v>
      </c>
      <c r="O5995" s="7">
        <f>VLOOKUP(B5995,'tax data'!$A$1:$M$3179,12,FALSE)</f>
        <v>5194479</v>
      </c>
    </row>
    <row r="5996" spans="1:15" x14ac:dyDescent="0.2">
      <c r="A5996" s="1">
        <v>45907</v>
      </c>
      <c r="B5996" t="s">
        <v>46</v>
      </c>
      <c r="C5996" t="s">
        <v>425</v>
      </c>
      <c r="D5996" t="s">
        <v>659</v>
      </c>
      <c r="E5996">
        <v>579.9</v>
      </c>
      <c r="F5996">
        <v>559.9</v>
      </c>
      <c r="G5996">
        <f>VLOOKUP($D5996,Dummy!$C$2:$I$1194,4,FALSE)</f>
        <v>0</v>
      </c>
      <c r="H5996">
        <f>VLOOKUP($D5996,Dummy!$C$2:$I$1194,5,FALSE)</f>
        <v>0</v>
      </c>
      <c r="I5996">
        <f>VLOOKUP($D5996,Dummy!$C$2:$I$1194,6,FALSE)</f>
        <v>0</v>
      </c>
      <c r="J5996">
        <f>VLOOKUP($D5996,Dummy!$C$2:$I$1194,7,FALSE)</f>
        <v>0</v>
      </c>
      <c r="K5996">
        <f>VLOOKUP($B5996,'Distance from BP'!$A$1:$F$3179,3,FALSE)</f>
        <v>0</v>
      </c>
      <c r="L5996">
        <f>VLOOKUP($B5996,'Distance from BP'!$A$1:$F$3179,4,FALSE)</f>
        <v>0</v>
      </c>
      <c r="M5996">
        <f>VLOOKUP($B5996,'Distance from BP'!$A$1:$F$3179,5,FALSE)</f>
        <v>0</v>
      </c>
      <c r="N5996">
        <f>VLOOKUP($B5996,'Distance from BP'!$A$1:$F$3179,6,FALSE)</f>
        <v>0</v>
      </c>
      <c r="O5996" s="7">
        <f>VLOOKUP(B5996,'tax data'!$A$1:$M$3179,12,FALSE)</f>
        <v>5194479</v>
      </c>
    </row>
    <row r="5997" spans="1:15" x14ac:dyDescent="0.2">
      <c r="A5997" s="1">
        <v>45907</v>
      </c>
      <c r="B5997" t="s">
        <v>46</v>
      </c>
      <c r="C5997" t="s">
        <v>428</v>
      </c>
      <c r="D5997" t="s">
        <v>660</v>
      </c>
      <c r="E5997">
        <v>590.9</v>
      </c>
      <c r="F5997">
        <v>587.9</v>
      </c>
      <c r="G5997">
        <f>VLOOKUP($D5997,Dummy!$C$2:$I$1194,4,FALSE)</f>
        <v>0</v>
      </c>
      <c r="H5997">
        <f>VLOOKUP($D5997,Dummy!$C$2:$I$1194,5,FALSE)</f>
        <v>0</v>
      </c>
      <c r="I5997">
        <f>VLOOKUP($D5997,Dummy!$C$2:$I$1194,6,FALSE)</f>
        <v>0</v>
      </c>
      <c r="J5997">
        <f>VLOOKUP($D5997,Dummy!$C$2:$I$1194,7,FALSE)</f>
        <v>0</v>
      </c>
      <c r="K5997">
        <f>VLOOKUP($B5997,'Distance from BP'!$A$1:$F$3179,3,FALSE)</f>
        <v>0</v>
      </c>
      <c r="L5997">
        <f>VLOOKUP($B5997,'Distance from BP'!$A$1:$F$3179,4,FALSE)</f>
        <v>0</v>
      </c>
      <c r="M5997">
        <f>VLOOKUP($B5997,'Distance from BP'!$A$1:$F$3179,5,FALSE)</f>
        <v>0</v>
      </c>
      <c r="N5997">
        <f>VLOOKUP($B5997,'Distance from BP'!$A$1:$F$3179,6,FALSE)</f>
        <v>0</v>
      </c>
      <c r="O5997" s="7">
        <f>VLOOKUP(B5997,'tax data'!$A$1:$M$3179,12,FALSE)</f>
        <v>5194479</v>
      </c>
    </row>
    <row r="5998" spans="1:15" x14ac:dyDescent="0.2">
      <c r="A5998" s="1">
        <v>45907</v>
      </c>
      <c r="B5998" t="s">
        <v>46</v>
      </c>
      <c r="C5998" t="s">
        <v>421</v>
      </c>
      <c r="D5998" t="s">
        <v>661</v>
      </c>
      <c r="E5998">
        <v>587</v>
      </c>
      <c r="F5998">
        <v>587</v>
      </c>
      <c r="G5998">
        <f>VLOOKUP($D5998,Dummy!$C$2:$I$1194,4,FALSE)</f>
        <v>0</v>
      </c>
      <c r="H5998">
        <f>VLOOKUP($D5998,Dummy!$C$2:$I$1194,5,FALSE)</f>
        <v>0</v>
      </c>
      <c r="I5998">
        <f>VLOOKUP($D5998,Dummy!$C$2:$I$1194,6,FALSE)</f>
        <v>0</v>
      </c>
      <c r="J5998">
        <f>VLOOKUP($D5998,Dummy!$C$2:$I$1194,7,FALSE)</f>
        <v>0</v>
      </c>
      <c r="K5998">
        <f>VLOOKUP($B5998,'Distance from BP'!$A$1:$F$3179,3,FALSE)</f>
        <v>0</v>
      </c>
      <c r="L5998">
        <f>VLOOKUP($B5998,'Distance from BP'!$A$1:$F$3179,4,FALSE)</f>
        <v>0</v>
      </c>
      <c r="M5998">
        <f>VLOOKUP($B5998,'Distance from BP'!$A$1:$F$3179,5,FALSE)</f>
        <v>0</v>
      </c>
      <c r="N5998">
        <f>VLOOKUP($B5998,'Distance from BP'!$A$1:$F$3179,6,FALSE)</f>
        <v>0</v>
      </c>
      <c r="O5998" s="7">
        <f>VLOOKUP(B5998,'tax data'!$A$1:$M$3179,12,FALSE)</f>
        <v>5194479</v>
      </c>
    </row>
    <row r="5999" spans="1:15" x14ac:dyDescent="0.2">
      <c r="A5999" s="1">
        <v>45907</v>
      </c>
      <c r="B5999" t="s">
        <v>46</v>
      </c>
      <c r="C5999" t="s">
        <v>431</v>
      </c>
      <c r="D5999" t="s">
        <v>662</v>
      </c>
      <c r="E5999">
        <v>579.9</v>
      </c>
      <c r="F5999">
        <v>580.9</v>
      </c>
      <c r="G5999">
        <f>VLOOKUP($D5999,Dummy!$C$2:$I$1194,4,FALSE)</f>
        <v>0</v>
      </c>
      <c r="H5999">
        <f>VLOOKUP($D5999,Dummy!$C$2:$I$1194,5,FALSE)</f>
        <v>0</v>
      </c>
      <c r="I5999">
        <f>VLOOKUP($D5999,Dummy!$C$2:$I$1194,6,FALSE)</f>
        <v>0</v>
      </c>
      <c r="J5999">
        <f>VLOOKUP($D5999,Dummy!$C$2:$I$1194,7,FALSE)</f>
        <v>0</v>
      </c>
      <c r="K5999">
        <f>VLOOKUP($B5999,'Distance from BP'!$A$1:$F$3179,3,FALSE)</f>
        <v>0</v>
      </c>
      <c r="L5999">
        <f>VLOOKUP($B5999,'Distance from BP'!$A$1:$F$3179,4,FALSE)</f>
        <v>0</v>
      </c>
      <c r="M5999">
        <f>VLOOKUP($B5999,'Distance from BP'!$A$1:$F$3179,5,FALSE)</f>
        <v>0</v>
      </c>
      <c r="N5999">
        <f>VLOOKUP($B5999,'Distance from BP'!$A$1:$F$3179,6,FALSE)</f>
        <v>0</v>
      </c>
      <c r="O5999" s="7">
        <f>VLOOKUP(B5999,'tax data'!$A$1:$M$3179,12,FALSE)</f>
        <v>5194479</v>
      </c>
    </row>
    <row r="6000" spans="1:15" x14ac:dyDescent="0.2">
      <c r="A6000" s="1">
        <v>45907</v>
      </c>
      <c r="B6000" t="s">
        <v>46</v>
      </c>
      <c r="C6000" t="s">
        <v>428</v>
      </c>
      <c r="D6000" t="s">
        <v>663</v>
      </c>
      <c r="E6000">
        <v>590.9</v>
      </c>
      <c r="F6000">
        <v>587.9</v>
      </c>
      <c r="G6000">
        <f>VLOOKUP($D6000,Dummy!$C$2:$I$1194,4,FALSE)</f>
        <v>0</v>
      </c>
      <c r="H6000">
        <f>VLOOKUP($D6000,Dummy!$C$2:$I$1194,5,FALSE)</f>
        <v>0</v>
      </c>
      <c r="I6000">
        <f>VLOOKUP($D6000,Dummy!$C$2:$I$1194,6,FALSE)</f>
        <v>0</v>
      </c>
      <c r="J6000">
        <f>VLOOKUP($D6000,Dummy!$C$2:$I$1194,7,FALSE)</f>
        <v>0</v>
      </c>
      <c r="K6000">
        <f>VLOOKUP($B6000,'Distance from BP'!$A$1:$F$3179,3,FALSE)</f>
        <v>0</v>
      </c>
      <c r="L6000">
        <f>VLOOKUP($B6000,'Distance from BP'!$A$1:$F$3179,4,FALSE)</f>
        <v>0</v>
      </c>
      <c r="M6000">
        <f>VLOOKUP($B6000,'Distance from BP'!$A$1:$F$3179,5,FALSE)</f>
        <v>0</v>
      </c>
      <c r="N6000">
        <f>VLOOKUP($B6000,'Distance from BP'!$A$1:$F$3179,6,FALSE)</f>
        <v>0</v>
      </c>
      <c r="O6000" s="7">
        <f>VLOOKUP(B6000,'tax data'!$A$1:$M$3179,12,FALSE)</f>
        <v>5194479</v>
      </c>
    </row>
    <row r="6001" spans="1:15" x14ac:dyDescent="0.2">
      <c r="A6001" s="1">
        <v>45907</v>
      </c>
      <c r="B6001" t="s">
        <v>47</v>
      </c>
      <c r="C6001" t="s">
        <v>426</v>
      </c>
      <c r="D6001" t="s">
        <v>664</v>
      </c>
      <c r="E6001">
        <v>588.9</v>
      </c>
      <c r="F6001">
        <v>588.9</v>
      </c>
      <c r="G6001">
        <f>VLOOKUP($D6001,Dummy!$C$2:$I$1194,4,FALSE)</f>
        <v>0</v>
      </c>
      <c r="H6001">
        <f>VLOOKUP($D6001,Dummy!$C$2:$I$1194,5,FALSE)</f>
        <v>0</v>
      </c>
      <c r="I6001">
        <f>VLOOKUP($D6001,Dummy!$C$2:$I$1194,6,FALSE)</f>
        <v>0</v>
      </c>
      <c r="J6001">
        <f>VLOOKUP($D6001,Dummy!$C$2:$I$1194,7,FALSE)</f>
        <v>0</v>
      </c>
      <c r="K6001">
        <f>VLOOKUP($B6001,'Distance from BP'!$A$1:$F$3179,3,FALSE)</f>
        <v>0</v>
      </c>
      <c r="L6001">
        <f>VLOOKUP($B6001,'Distance from BP'!$A$1:$F$3179,4,FALSE)</f>
        <v>0</v>
      </c>
      <c r="M6001">
        <f>VLOOKUP($B6001,'Distance from BP'!$A$1:$F$3179,5,FALSE)</f>
        <v>0</v>
      </c>
      <c r="N6001">
        <f>VLOOKUP($B6001,'Distance from BP'!$A$1:$F$3179,6,FALSE)</f>
        <v>0</v>
      </c>
      <c r="O6001" s="7">
        <f>VLOOKUP(B6001,'tax data'!$A$1:$M$3179,12,FALSE)</f>
        <v>5419759</v>
      </c>
    </row>
    <row r="6002" spans="1:15" x14ac:dyDescent="0.2">
      <c r="A6002" s="1">
        <v>45907</v>
      </c>
      <c r="B6002" t="s">
        <v>48</v>
      </c>
      <c r="C6002" t="s">
        <v>428</v>
      </c>
      <c r="D6002" t="s">
        <v>665</v>
      </c>
      <c r="E6002">
        <v>590.9</v>
      </c>
      <c r="F6002">
        <v>587.9</v>
      </c>
      <c r="G6002">
        <f>VLOOKUP($D6002,Dummy!$C$2:$I$1194,4,FALSE)</f>
        <v>0</v>
      </c>
      <c r="H6002">
        <f>VLOOKUP($D6002,Dummy!$C$2:$I$1194,5,FALSE)</f>
        <v>0</v>
      </c>
      <c r="I6002">
        <f>VLOOKUP($D6002,Dummy!$C$2:$I$1194,6,FALSE)</f>
        <v>0</v>
      </c>
      <c r="J6002">
        <f>VLOOKUP($D6002,Dummy!$C$2:$I$1194,7,FALSE)</f>
        <v>0</v>
      </c>
      <c r="K6002">
        <f>VLOOKUP($B6002,'Distance from BP'!$A$1:$F$3179,3,FALSE)</f>
        <v>0</v>
      </c>
      <c r="L6002">
        <f>VLOOKUP($B6002,'Distance from BP'!$A$1:$F$3179,4,FALSE)</f>
        <v>0</v>
      </c>
      <c r="M6002">
        <f>VLOOKUP($B6002,'Distance from BP'!$A$1:$F$3179,5,FALSE)</f>
        <v>0</v>
      </c>
      <c r="N6002">
        <f>VLOOKUP($B6002,'Distance from BP'!$A$1:$F$3179,6,FALSE)</f>
        <v>0</v>
      </c>
      <c r="O6002" s="7">
        <f>VLOOKUP(B6002,'tax data'!$A$1:$M$3179,12,FALSE)</f>
        <v>4285136</v>
      </c>
    </row>
    <row r="6003" spans="1:15" x14ac:dyDescent="0.2">
      <c r="A6003" s="1">
        <v>45907</v>
      </c>
      <c r="B6003" t="s">
        <v>48</v>
      </c>
      <c r="C6003" t="s">
        <v>421</v>
      </c>
      <c r="D6003" t="s">
        <v>666</v>
      </c>
      <c r="E6003">
        <v>587</v>
      </c>
      <c r="F6003">
        <v>587</v>
      </c>
      <c r="G6003">
        <f>VLOOKUP($D6003,Dummy!$C$2:$I$1194,4,FALSE)</f>
        <v>0</v>
      </c>
      <c r="H6003">
        <f>VLOOKUP($D6003,Dummy!$C$2:$I$1194,5,FALSE)</f>
        <v>0</v>
      </c>
      <c r="I6003">
        <f>VLOOKUP($D6003,Dummy!$C$2:$I$1194,6,FALSE)</f>
        <v>0</v>
      </c>
      <c r="J6003">
        <f>VLOOKUP($D6003,Dummy!$C$2:$I$1194,7,FALSE)</f>
        <v>0</v>
      </c>
      <c r="K6003">
        <f>VLOOKUP($B6003,'Distance from BP'!$A$1:$F$3179,3,FALSE)</f>
        <v>0</v>
      </c>
      <c r="L6003">
        <f>VLOOKUP($B6003,'Distance from BP'!$A$1:$F$3179,4,FALSE)</f>
        <v>0</v>
      </c>
      <c r="M6003">
        <f>VLOOKUP($B6003,'Distance from BP'!$A$1:$F$3179,5,FALSE)</f>
        <v>0</v>
      </c>
      <c r="N6003">
        <f>VLOOKUP($B6003,'Distance from BP'!$A$1:$F$3179,6,FALSE)</f>
        <v>0</v>
      </c>
      <c r="O6003" s="7">
        <f>VLOOKUP(B6003,'tax data'!$A$1:$M$3179,12,FALSE)</f>
        <v>4285136</v>
      </c>
    </row>
    <row r="6004" spans="1:15" x14ac:dyDescent="0.2">
      <c r="A6004" s="1">
        <v>45907</v>
      </c>
      <c r="B6004" t="s">
        <v>48</v>
      </c>
      <c r="C6004" t="s">
        <v>421</v>
      </c>
      <c r="D6004" t="s">
        <v>667</v>
      </c>
      <c r="E6004">
        <v>586</v>
      </c>
      <c r="F6004">
        <v>587</v>
      </c>
      <c r="G6004">
        <f>VLOOKUP($D6004,Dummy!$C$2:$I$1194,4,FALSE)</f>
        <v>0</v>
      </c>
      <c r="H6004">
        <f>VLOOKUP($D6004,Dummy!$C$2:$I$1194,5,FALSE)</f>
        <v>0</v>
      </c>
      <c r="I6004">
        <f>VLOOKUP($D6004,Dummy!$C$2:$I$1194,6,FALSE)</f>
        <v>0</v>
      </c>
      <c r="J6004">
        <f>VLOOKUP($D6004,Dummy!$C$2:$I$1194,7,FALSE)</f>
        <v>0</v>
      </c>
      <c r="K6004">
        <f>VLOOKUP($B6004,'Distance from BP'!$A$1:$F$3179,3,FALSE)</f>
        <v>0</v>
      </c>
      <c r="L6004">
        <f>VLOOKUP($B6004,'Distance from BP'!$A$1:$F$3179,4,FALSE)</f>
        <v>0</v>
      </c>
      <c r="M6004">
        <f>VLOOKUP($B6004,'Distance from BP'!$A$1:$F$3179,5,FALSE)</f>
        <v>0</v>
      </c>
      <c r="N6004">
        <f>VLOOKUP($B6004,'Distance from BP'!$A$1:$F$3179,6,FALSE)</f>
        <v>0</v>
      </c>
      <c r="O6004" s="7">
        <f>VLOOKUP(B6004,'tax data'!$A$1:$M$3179,12,FALSE)</f>
        <v>4285136</v>
      </c>
    </row>
    <row r="6005" spans="1:15" x14ac:dyDescent="0.2">
      <c r="A6005" s="1">
        <v>45907</v>
      </c>
      <c r="B6005" t="s">
        <v>48</v>
      </c>
      <c r="C6005" t="s">
        <v>421</v>
      </c>
      <c r="D6005" t="s">
        <v>668</v>
      </c>
      <c r="E6005">
        <v>587</v>
      </c>
      <c r="F6005">
        <v>587</v>
      </c>
      <c r="G6005">
        <f>VLOOKUP($D6005,Dummy!$C$2:$I$1194,4,FALSE)</f>
        <v>0</v>
      </c>
      <c r="H6005">
        <f>VLOOKUP($D6005,Dummy!$C$2:$I$1194,5,FALSE)</f>
        <v>0</v>
      </c>
      <c r="I6005">
        <f>VLOOKUP($D6005,Dummy!$C$2:$I$1194,6,FALSE)</f>
        <v>0</v>
      </c>
      <c r="J6005">
        <f>VLOOKUP($D6005,Dummy!$C$2:$I$1194,7,FALSE)</f>
        <v>0</v>
      </c>
      <c r="K6005">
        <f>VLOOKUP($B6005,'Distance from BP'!$A$1:$F$3179,3,FALSE)</f>
        <v>0</v>
      </c>
      <c r="L6005">
        <f>VLOOKUP($B6005,'Distance from BP'!$A$1:$F$3179,4,FALSE)</f>
        <v>0</v>
      </c>
      <c r="M6005">
        <f>VLOOKUP($B6005,'Distance from BP'!$A$1:$F$3179,5,FALSE)</f>
        <v>0</v>
      </c>
      <c r="N6005">
        <f>VLOOKUP($B6005,'Distance from BP'!$A$1:$F$3179,6,FALSE)</f>
        <v>0</v>
      </c>
      <c r="O6005" s="7">
        <f>VLOOKUP(B6005,'tax data'!$A$1:$M$3179,12,FALSE)</f>
        <v>4285136</v>
      </c>
    </row>
    <row r="6006" spans="1:15" x14ac:dyDescent="0.2">
      <c r="A6006" s="1">
        <v>45907</v>
      </c>
      <c r="B6006" t="s">
        <v>48</v>
      </c>
      <c r="C6006" t="s">
        <v>428</v>
      </c>
      <c r="D6006" t="s">
        <v>669</v>
      </c>
      <c r="E6006">
        <v>590.9</v>
      </c>
      <c r="F6006">
        <v>587.9</v>
      </c>
      <c r="G6006">
        <f>VLOOKUP($D6006,Dummy!$C$2:$I$1194,4,FALSE)</f>
        <v>0</v>
      </c>
      <c r="H6006">
        <f>VLOOKUP($D6006,Dummy!$C$2:$I$1194,5,FALSE)</f>
        <v>0</v>
      </c>
      <c r="I6006">
        <f>VLOOKUP($D6006,Dummy!$C$2:$I$1194,6,FALSE)</f>
        <v>0</v>
      </c>
      <c r="J6006">
        <f>VLOOKUP($D6006,Dummy!$C$2:$I$1194,7,FALSE)</f>
        <v>0</v>
      </c>
      <c r="K6006">
        <f>VLOOKUP($B6006,'Distance from BP'!$A$1:$F$3179,3,FALSE)</f>
        <v>0</v>
      </c>
      <c r="L6006">
        <f>VLOOKUP($B6006,'Distance from BP'!$A$1:$F$3179,4,FALSE)</f>
        <v>0</v>
      </c>
      <c r="M6006">
        <f>VLOOKUP($B6006,'Distance from BP'!$A$1:$F$3179,5,FALSE)</f>
        <v>0</v>
      </c>
      <c r="N6006">
        <f>VLOOKUP($B6006,'Distance from BP'!$A$1:$F$3179,6,FALSE)</f>
        <v>0</v>
      </c>
      <c r="O6006" s="7">
        <f>VLOOKUP(B6006,'tax data'!$A$1:$M$3179,12,FALSE)</f>
        <v>4285136</v>
      </c>
    </row>
    <row r="6007" spans="1:15" x14ac:dyDescent="0.2">
      <c r="A6007" s="1">
        <v>45907</v>
      </c>
      <c r="B6007" t="s">
        <v>48</v>
      </c>
      <c r="C6007" t="s">
        <v>421</v>
      </c>
      <c r="D6007" t="s">
        <v>670</v>
      </c>
      <c r="E6007">
        <v>587</v>
      </c>
      <c r="F6007">
        <v>588</v>
      </c>
      <c r="G6007">
        <f>VLOOKUP($D6007,Dummy!$C$2:$I$1194,4,FALSE)</f>
        <v>0</v>
      </c>
      <c r="H6007">
        <f>VLOOKUP($D6007,Dummy!$C$2:$I$1194,5,FALSE)</f>
        <v>0</v>
      </c>
      <c r="I6007">
        <f>VLOOKUP($D6007,Dummy!$C$2:$I$1194,6,FALSE)</f>
        <v>0</v>
      </c>
      <c r="J6007">
        <f>VLOOKUP($D6007,Dummy!$C$2:$I$1194,7,FALSE)</f>
        <v>0</v>
      </c>
      <c r="K6007">
        <f>VLOOKUP($B6007,'Distance from BP'!$A$1:$F$3179,3,FALSE)</f>
        <v>0</v>
      </c>
      <c r="L6007">
        <f>VLOOKUP($B6007,'Distance from BP'!$A$1:$F$3179,4,FALSE)</f>
        <v>0</v>
      </c>
      <c r="M6007">
        <f>VLOOKUP($B6007,'Distance from BP'!$A$1:$F$3179,5,FALSE)</f>
        <v>0</v>
      </c>
      <c r="N6007">
        <f>VLOOKUP($B6007,'Distance from BP'!$A$1:$F$3179,6,FALSE)</f>
        <v>0</v>
      </c>
      <c r="O6007" s="7">
        <f>VLOOKUP(B6007,'tax data'!$A$1:$M$3179,12,FALSE)</f>
        <v>4285136</v>
      </c>
    </row>
    <row r="6008" spans="1:15" x14ac:dyDescent="0.2">
      <c r="A6008" s="1">
        <v>45907</v>
      </c>
      <c r="B6008" t="s">
        <v>48</v>
      </c>
      <c r="C6008" t="s">
        <v>428</v>
      </c>
      <c r="D6008" t="s">
        <v>671</v>
      </c>
      <c r="E6008">
        <v>590.9</v>
      </c>
      <c r="F6008">
        <v>587.9</v>
      </c>
      <c r="G6008">
        <f>VLOOKUP($D6008,Dummy!$C$2:$I$1194,4,FALSE)</f>
        <v>0</v>
      </c>
      <c r="H6008">
        <f>VLOOKUP($D6008,Dummy!$C$2:$I$1194,5,FALSE)</f>
        <v>0</v>
      </c>
      <c r="I6008">
        <f>VLOOKUP($D6008,Dummy!$C$2:$I$1194,6,FALSE)</f>
        <v>0</v>
      </c>
      <c r="J6008">
        <f>VLOOKUP($D6008,Dummy!$C$2:$I$1194,7,FALSE)</f>
        <v>0</v>
      </c>
      <c r="K6008">
        <f>VLOOKUP($B6008,'Distance from BP'!$A$1:$F$3179,3,FALSE)</f>
        <v>0</v>
      </c>
      <c r="L6008">
        <f>VLOOKUP($B6008,'Distance from BP'!$A$1:$F$3179,4,FALSE)</f>
        <v>0</v>
      </c>
      <c r="M6008">
        <f>VLOOKUP($B6008,'Distance from BP'!$A$1:$F$3179,5,FALSE)</f>
        <v>0</v>
      </c>
      <c r="N6008">
        <f>VLOOKUP($B6008,'Distance from BP'!$A$1:$F$3179,6,FALSE)</f>
        <v>0</v>
      </c>
      <c r="O6008" s="7">
        <f>VLOOKUP(B6008,'tax data'!$A$1:$M$3179,12,FALSE)</f>
        <v>4285136</v>
      </c>
    </row>
    <row r="6009" spans="1:15" x14ac:dyDescent="0.2">
      <c r="A6009" s="1">
        <v>45907</v>
      </c>
      <c r="B6009" t="s">
        <v>48</v>
      </c>
      <c r="C6009" t="s">
        <v>422</v>
      </c>
      <c r="D6009" t="s">
        <v>672</v>
      </c>
      <c r="E6009">
        <v>585</v>
      </c>
      <c r="F6009">
        <v>585</v>
      </c>
      <c r="G6009">
        <f>VLOOKUP($D6009,Dummy!$C$2:$I$1194,4,FALSE)</f>
        <v>0</v>
      </c>
      <c r="H6009">
        <f>VLOOKUP($D6009,Dummy!$C$2:$I$1194,5,FALSE)</f>
        <v>0</v>
      </c>
      <c r="I6009">
        <f>VLOOKUP($D6009,Dummy!$C$2:$I$1194,6,FALSE)</f>
        <v>0</v>
      </c>
      <c r="J6009">
        <f>VLOOKUP($D6009,Dummy!$C$2:$I$1194,7,FALSE)</f>
        <v>0</v>
      </c>
      <c r="K6009">
        <f>VLOOKUP($B6009,'Distance from BP'!$A$1:$F$3179,3,FALSE)</f>
        <v>0</v>
      </c>
      <c r="L6009">
        <f>VLOOKUP($B6009,'Distance from BP'!$A$1:$F$3179,4,FALSE)</f>
        <v>0</v>
      </c>
      <c r="M6009">
        <f>VLOOKUP($B6009,'Distance from BP'!$A$1:$F$3179,5,FALSE)</f>
        <v>0</v>
      </c>
      <c r="N6009">
        <f>VLOOKUP($B6009,'Distance from BP'!$A$1:$F$3179,6,FALSE)</f>
        <v>0</v>
      </c>
      <c r="O6009" s="7">
        <f>VLOOKUP(B6009,'tax data'!$A$1:$M$3179,12,FALSE)</f>
        <v>4285136</v>
      </c>
    </row>
    <row r="6010" spans="1:15" x14ac:dyDescent="0.2">
      <c r="A6010" s="1">
        <v>45907</v>
      </c>
      <c r="B6010" t="s">
        <v>48</v>
      </c>
      <c r="C6010" t="s">
        <v>428</v>
      </c>
      <c r="D6010" t="s">
        <v>673</v>
      </c>
      <c r="E6010">
        <v>590.9</v>
      </c>
      <c r="F6010">
        <v>587.9</v>
      </c>
      <c r="G6010">
        <f>VLOOKUP($D6010,Dummy!$C$2:$I$1194,4,FALSE)</f>
        <v>0</v>
      </c>
      <c r="H6010">
        <f>VLOOKUP($D6010,Dummy!$C$2:$I$1194,5,FALSE)</f>
        <v>0</v>
      </c>
      <c r="I6010">
        <f>VLOOKUP($D6010,Dummy!$C$2:$I$1194,6,FALSE)</f>
        <v>0</v>
      </c>
      <c r="J6010">
        <f>VLOOKUP($D6010,Dummy!$C$2:$I$1194,7,FALSE)</f>
        <v>0</v>
      </c>
      <c r="K6010">
        <f>VLOOKUP($B6010,'Distance from BP'!$A$1:$F$3179,3,FALSE)</f>
        <v>0</v>
      </c>
      <c r="L6010">
        <f>VLOOKUP($B6010,'Distance from BP'!$A$1:$F$3179,4,FALSE)</f>
        <v>0</v>
      </c>
      <c r="M6010">
        <f>VLOOKUP($B6010,'Distance from BP'!$A$1:$F$3179,5,FALSE)</f>
        <v>0</v>
      </c>
      <c r="N6010">
        <f>VLOOKUP($B6010,'Distance from BP'!$A$1:$F$3179,6,FALSE)</f>
        <v>0</v>
      </c>
      <c r="O6010" s="7">
        <f>VLOOKUP(B6010,'tax data'!$A$1:$M$3179,12,FALSE)</f>
        <v>4285136</v>
      </c>
    </row>
    <row r="6011" spans="1:15" x14ac:dyDescent="0.2">
      <c r="A6011" s="1">
        <v>45907</v>
      </c>
      <c r="B6011" t="s">
        <v>49</v>
      </c>
      <c r="C6011" t="s">
        <v>445</v>
      </c>
      <c r="D6011" t="s">
        <v>674</v>
      </c>
      <c r="E6011">
        <v>587</v>
      </c>
      <c r="F6011">
        <v>578</v>
      </c>
      <c r="G6011">
        <f>VLOOKUP($D6011,Dummy!$C$2:$I$1194,4,FALSE)</f>
        <v>0</v>
      </c>
      <c r="H6011">
        <f>VLOOKUP($D6011,Dummy!$C$2:$I$1194,5,FALSE)</f>
        <v>0</v>
      </c>
      <c r="I6011">
        <f>VLOOKUP($D6011,Dummy!$C$2:$I$1194,6,FALSE)</f>
        <v>0</v>
      </c>
      <c r="J6011">
        <f>VLOOKUP($D6011,Dummy!$C$2:$I$1194,7,FALSE)</f>
        <v>0</v>
      </c>
      <c r="K6011">
        <f>VLOOKUP($B6011,'Distance from BP'!$A$1:$F$3179,3,FALSE)</f>
        <v>0</v>
      </c>
      <c r="L6011">
        <f>VLOOKUP($B6011,'Distance from BP'!$A$1:$F$3179,4,FALSE)</f>
        <v>0</v>
      </c>
      <c r="M6011">
        <f>VLOOKUP($B6011,'Distance from BP'!$A$1:$F$3179,5,FALSE)</f>
        <v>0</v>
      </c>
      <c r="N6011">
        <f>VLOOKUP($B6011,'Distance from BP'!$A$1:$F$3179,6,FALSE)</f>
        <v>0</v>
      </c>
      <c r="O6011" s="7">
        <f>VLOOKUP(B6011,'tax data'!$A$1:$M$3179,12,FALSE)</f>
        <v>4175534</v>
      </c>
    </row>
    <row r="6012" spans="1:15" x14ac:dyDescent="0.2">
      <c r="A6012" s="1">
        <v>45907</v>
      </c>
      <c r="B6012" t="s">
        <v>49</v>
      </c>
      <c r="C6012" t="s">
        <v>422</v>
      </c>
      <c r="D6012" t="s">
        <v>675</v>
      </c>
      <c r="E6012">
        <v>586</v>
      </c>
      <c r="F6012">
        <v>585</v>
      </c>
      <c r="G6012">
        <f>VLOOKUP($D6012,Dummy!$C$2:$I$1194,4,FALSE)</f>
        <v>0</v>
      </c>
      <c r="H6012">
        <f>VLOOKUP($D6012,Dummy!$C$2:$I$1194,5,FALSE)</f>
        <v>0</v>
      </c>
      <c r="I6012">
        <f>VLOOKUP($D6012,Dummy!$C$2:$I$1194,6,FALSE)</f>
        <v>0</v>
      </c>
      <c r="J6012">
        <f>VLOOKUP($D6012,Dummy!$C$2:$I$1194,7,FALSE)</f>
        <v>0</v>
      </c>
      <c r="K6012">
        <f>VLOOKUP($B6012,'Distance from BP'!$A$1:$F$3179,3,FALSE)</f>
        <v>0</v>
      </c>
      <c r="L6012">
        <f>VLOOKUP($B6012,'Distance from BP'!$A$1:$F$3179,4,FALSE)</f>
        <v>0</v>
      </c>
      <c r="M6012">
        <f>VLOOKUP($B6012,'Distance from BP'!$A$1:$F$3179,5,FALSE)</f>
        <v>0</v>
      </c>
      <c r="N6012">
        <f>VLOOKUP($B6012,'Distance from BP'!$A$1:$F$3179,6,FALSE)</f>
        <v>0</v>
      </c>
      <c r="O6012" s="7">
        <f>VLOOKUP(B6012,'tax data'!$A$1:$M$3179,12,FALSE)</f>
        <v>4175534</v>
      </c>
    </row>
    <row r="6013" spans="1:15" x14ac:dyDescent="0.2">
      <c r="A6013" s="1">
        <v>45907</v>
      </c>
      <c r="B6013" t="s">
        <v>49</v>
      </c>
      <c r="C6013" t="s">
        <v>425</v>
      </c>
      <c r="D6013" t="s">
        <v>676</v>
      </c>
      <c r="E6013">
        <v>589.9</v>
      </c>
      <c r="F6013">
        <v>579.9</v>
      </c>
      <c r="G6013">
        <f>VLOOKUP($D6013,Dummy!$C$2:$I$1194,4,FALSE)</f>
        <v>0</v>
      </c>
      <c r="H6013">
        <f>VLOOKUP($D6013,Dummy!$C$2:$I$1194,5,FALSE)</f>
        <v>0</v>
      </c>
      <c r="I6013">
        <f>VLOOKUP($D6013,Dummy!$C$2:$I$1194,6,FALSE)</f>
        <v>0</v>
      </c>
      <c r="J6013">
        <f>VLOOKUP($D6013,Dummy!$C$2:$I$1194,7,FALSE)</f>
        <v>0</v>
      </c>
      <c r="K6013">
        <f>VLOOKUP($B6013,'Distance from BP'!$A$1:$F$3179,3,FALSE)</f>
        <v>0</v>
      </c>
      <c r="L6013">
        <f>VLOOKUP($B6013,'Distance from BP'!$A$1:$F$3179,4,FALSE)</f>
        <v>0</v>
      </c>
      <c r="M6013">
        <f>VLOOKUP($B6013,'Distance from BP'!$A$1:$F$3179,5,FALSE)</f>
        <v>0</v>
      </c>
      <c r="N6013">
        <f>VLOOKUP($B6013,'Distance from BP'!$A$1:$F$3179,6,FALSE)</f>
        <v>0</v>
      </c>
      <c r="O6013" s="7">
        <f>VLOOKUP(B6013,'tax data'!$A$1:$M$3179,12,FALSE)</f>
        <v>4175534</v>
      </c>
    </row>
    <row r="6014" spans="1:15" x14ac:dyDescent="0.2">
      <c r="A6014" s="1">
        <v>45907</v>
      </c>
      <c r="B6014" t="s">
        <v>49</v>
      </c>
      <c r="C6014" t="s">
        <v>426</v>
      </c>
      <c r="D6014" t="s">
        <v>677</v>
      </c>
      <c r="E6014">
        <v>588.9</v>
      </c>
      <c r="F6014">
        <v>588.9</v>
      </c>
      <c r="G6014">
        <f>VLOOKUP($D6014,Dummy!$C$2:$I$1194,4,FALSE)</f>
        <v>0</v>
      </c>
      <c r="H6014">
        <f>VLOOKUP($D6014,Dummy!$C$2:$I$1194,5,FALSE)</f>
        <v>0</v>
      </c>
      <c r="I6014">
        <f>VLOOKUP($D6014,Dummy!$C$2:$I$1194,6,FALSE)</f>
        <v>0</v>
      </c>
      <c r="J6014">
        <f>VLOOKUP($D6014,Dummy!$C$2:$I$1194,7,FALSE)</f>
        <v>0</v>
      </c>
      <c r="K6014">
        <f>VLOOKUP($B6014,'Distance from BP'!$A$1:$F$3179,3,FALSE)</f>
        <v>0</v>
      </c>
      <c r="L6014">
        <f>VLOOKUP($B6014,'Distance from BP'!$A$1:$F$3179,4,FALSE)</f>
        <v>0</v>
      </c>
      <c r="M6014">
        <f>VLOOKUP($B6014,'Distance from BP'!$A$1:$F$3179,5,FALSE)</f>
        <v>0</v>
      </c>
      <c r="N6014">
        <f>VLOOKUP($B6014,'Distance from BP'!$A$1:$F$3179,6,FALSE)</f>
        <v>0</v>
      </c>
      <c r="O6014" s="7">
        <f>VLOOKUP(B6014,'tax data'!$A$1:$M$3179,12,FALSE)</f>
        <v>4175534</v>
      </c>
    </row>
    <row r="6015" spans="1:15" x14ac:dyDescent="0.2">
      <c r="A6015" s="1">
        <v>45907</v>
      </c>
      <c r="B6015" t="s">
        <v>49</v>
      </c>
      <c r="C6015" t="s">
        <v>428</v>
      </c>
      <c r="D6015" t="s">
        <v>678</v>
      </c>
      <c r="E6015">
        <v>590.9</v>
      </c>
      <c r="F6015">
        <v>587.9</v>
      </c>
      <c r="G6015">
        <f>VLOOKUP($D6015,Dummy!$C$2:$I$1194,4,FALSE)</f>
        <v>0</v>
      </c>
      <c r="H6015">
        <f>VLOOKUP($D6015,Dummy!$C$2:$I$1194,5,FALSE)</f>
        <v>0</v>
      </c>
      <c r="I6015">
        <f>VLOOKUP($D6015,Dummy!$C$2:$I$1194,6,FALSE)</f>
        <v>0</v>
      </c>
      <c r="J6015">
        <f>VLOOKUP($D6015,Dummy!$C$2:$I$1194,7,FALSE)</f>
        <v>0</v>
      </c>
      <c r="K6015">
        <f>VLOOKUP($B6015,'Distance from BP'!$A$1:$F$3179,3,FALSE)</f>
        <v>0</v>
      </c>
      <c r="L6015">
        <f>VLOOKUP($B6015,'Distance from BP'!$A$1:$F$3179,4,FALSE)</f>
        <v>0</v>
      </c>
      <c r="M6015">
        <f>VLOOKUP($B6015,'Distance from BP'!$A$1:$F$3179,5,FALSE)</f>
        <v>0</v>
      </c>
      <c r="N6015">
        <f>VLOOKUP($B6015,'Distance from BP'!$A$1:$F$3179,6,FALSE)</f>
        <v>0</v>
      </c>
      <c r="O6015" s="7">
        <f>VLOOKUP(B6015,'tax data'!$A$1:$M$3179,12,FALSE)</f>
        <v>4175534</v>
      </c>
    </row>
    <row r="6016" spans="1:15" x14ac:dyDescent="0.2">
      <c r="A6016" s="1">
        <v>45907</v>
      </c>
      <c r="B6016" t="s">
        <v>49</v>
      </c>
      <c r="C6016" t="s">
        <v>431</v>
      </c>
      <c r="D6016" t="s">
        <v>679</v>
      </c>
      <c r="E6016">
        <v>574</v>
      </c>
      <c r="F6016">
        <v>572</v>
      </c>
      <c r="G6016">
        <f>VLOOKUP($D6016,Dummy!$C$2:$I$1194,4,FALSE)</f>
        <v>0</v>
      </c>
      <c r="H6016">
        <f>VLOOKUP($D6016,Dummy!$C$2:$I$1194,5,FALSE)</f>
        <v>0</v>
      </c>
      <c r="I6016">
        <f>VLOOKUP($D6016,Dummy!$C$2:$I$1194,6,FALSE)</f>
        <v>0</v>
      </c>
      <c r="J6016">
        <f>VLOOKUP($D6016,Dummy!$C$2:$I$1194,7,FALSE)</f>
        <v>0</v>
      </c>
      <c r="K6016">
        <f>VLOOKUP($B6016,'Distance from BP'!$A$1:$F$3179,3,FALSE)</f>
        <v>0</v>
      </c>
      <c r="L6016">
        <f>VLOOKUP($B6016,'Distance from BP'!$A$1:$F$3179,4,FALSE)</f>
        <v>0</v>
      </c>
      <c r="M6016">
        <f>VLOOKUP($B6016,'Distance from BP'!$A$1:$F$3179,5,FALSE)</f>
        <v>0</v>
      </c>
      <c r="N6016">
        <f>VLOOKUP($B6016,'Distance from BP'!$A$1:$F$3179,6,FALSE)</f>
        <v>0</v>
      </c>
      <c r="O6016" s="7">
        <f>VLOOKUP(B6016,'tax data'!$A$1:$M$3179,12,FALSE)</f>
        <v>4175534</v>
      </c>
    </row>
    <row r="6017" spans="1:15" x14ac:dyDescent="0.2">
      <c r="A6017" s="1">
        <v>45907</v>
      </c>
      <c r="B6017" t="s">
        <v>49</v>
      </c>
      <c r="C6017" t="s">
        <v>421</v>
      </c>
      <c r="D6017" t="s">
        <v>680</v>
      </c>
      <c r="E6017">
        <v>587</v>
      </c>
      <c r="F6017">
        <v>587</v>
      </c>
      <c r="G6017">
        <f>VLOOKUP($D6017,Dummy!$C$2:$I$1194,4,FALSE)</f>
        <v>0</v>
      </c>
      <c r="H6017">
        <f>VLOOKUP($D6017,Dummy!$C$2:$I$1194,5,FALSE)</f>
        <v>0</v>
      </c>
      <c r="I6017">
        <f>VLOOKUP($D6017,Dummy!$C$2:$I$1194,6,FALSE)</f>
        <v>0</v>
      </c>
      <c r="J6017">
        <f>VLOOKUP($D6017,Dummy!$C$2:$I$1194,7,FALSE)</f>
        <v>0</v>
      </c>
      <c r="K6017">
        <f>VLOOKUP($B6017,'Distance from BP'!$A$1:$F$3179,3,FALSE)</f>
        <v>0</v>
      </c>
      <c r="L6017">
        <f>VLOOKUP($B6017,'Distance from BP'!$A$1:$F$3179,4,FALSE)</f>
        <v>0</v>
      </c>
      <c r="M6017">
        <f>VLOOKUP($B6017,'Distance from BP'!$A$1:$F$3179,5,FALSE)</f>
        <v>0</v>
      </c>
      <c r="N6017">
        <f>VLOOKUP($B6017,'Distance from BP'!$A$1:$F$3179,6,FALSE)</f>
        <v>0</v>
      </c>
      <c r="O6017" s="7">
        <f>VLOOKUP(B6017,'tax data'!$A$1:$M$3179,12,FALSE)</f>
        <v>4175534</v>
      </c>
    </row>
    <row r="6018" spans="1:15" x14ac:dyDescent="0.2">
      <c r="A6018" s="1">
        <v>45907</v>
      </c>
      <c r="B6018" t="s">
        <v>49</v>
      </c>
      <c r="C6018" t="s">
        <v>426</v>
      </c>
      <c r="D6018" t="s">
        <v>681</v>
      </c>
      <c r="E6018">
        <v>588.9</v>
      </c>
      <c r="F6018">
        <v>588.9</v>
      </c>
      <c r="G6018">
        <f>VLOOKUP($D6018,Dummy!$C$2:$I$1194,4,FALSE)</f>
        <v>0</v>
      </c>
      <c r="H6018">
        <f>VLOOKUP($D6018,Dummy!$C$2:$I$1194,5,FALSE)</f>
        <v>0</v>
      </c>
      <c r="I6018">
        <f>VLOOKUP($D6018,Dummy!$C$2:$I$1194,6,FALSE)</f>
        <v>0</v>
      </c>
      <c r="J6018">
        <f>VLOOKUP($D6018,Dummy!$C$2:$I$1194,7,FALSE)</f>
        <v>0</v>
      </c>
      <c r="K6018">
        <f>VLOOKUP($B6018,'Distance from BP'!$A$1:$F$3179,3,FALSE)</f>
        <v>0</v>
      </c>
      <c r="L6018">
        <f>VLOOKUP($B6018,'Distance from BP'!$A$1:$F$3179,4,FALSE)</f>
        <v>0</v>
      </c>
      <c r="M6018">
        <f>VLOOKUP($B6018,'Distance from BP'!$A$1:$F$3179,5,FALSE)</f>
        <v>0</v>
      </c>
      <c r="N6018">
        <f>VLOOKUP($B6018,'Distance from BP'!$A$1:$F$3179,6,FALSE)</f>
        <v>0</v>
      </c>
      <c r="O6018" s="7">
        <f>VLOOKUP(B6018,'tax data'!$A$1:$M$3179,12,FALSE)</f>
        <v>4175534</v>
      </c>
    </row>
    <row r="6019" spans="1:15" x14ac:dyDescent="0.2">
      <c r="A6019" s="1">
        <v>45907</v>
      </c>
      <c r="B6019" t="s">
        <v>49</v>
      </c>
      <c r="C6019" t="s">
        <v>446</v>
      </c>
      <c r="D6019" t="s">
        <v>682</v>
      </c>
      <c r="E6019">
        <v>590</v>
      </c>
      <c r="F6019">
        <v>588</v>
      </c>
      <c r="G6019">
        <f>VLOOKUP($D6019,Dummy!$C$2:$I$1194,4,FALSE)</f>
        <v>0</v>
      </c>
      <c r="H6019">
        <f>VLOOKUP($D6019,Dummy!$C$2:$I$1194,5,FALSE)</f>
        <v>0</v>
      </c>
      <c r="I6019">
        <f>VLOOKUP($D6019,Dummy!$C$2:$I$1194,6,FALSE)</f>
        <v>0</v>
      </c>
      <c r="J6019">
        <f>VLOOKUP($D6019,Dummy!$C$2:$I$1194,7,FALSE)</f>
        <v>0</v>
      </c>
      <c r="K6019">
        <f>VLOOKUP($B6019,'Distance from BP'!$A$1:$F$3179,3,FALSE)</f>
        <v>0</v>
      </c>
      <c r="L6019">
        <f>VLOOKUP($B6019,'Distance from BP'!$A$1:$F$3179,4,FALSE)</f>
        <v>0</v>
      </c>
      <c r="M6019">
        <f>VLOOKUP($B6019,'Distance from BP'!$A$1:$F$3179,5,FALSE)</f>
        <v>0</v>
      </c>
      <c r="N6019">
        <f>VLOOKUP($B6019,'Distance from BP'!$A$1:$F$3179,6,FALSE)</f>
        <v>0</v>
      </c>
      <c r="O6019" s="7">
        <f>VLOOKUP(B6019,'tax data'!$A$1:$M$3179,12,FALSE)</f>
        <v>4175534</v>
      </c>
    </row>
    <row r="6020" spans="1:15" x14ac:dyDescent="0.2">
      <c r="A6020" s="1">
        <v>45907</v>
      </c>
      <c r="B6020" t="s">
        <v>49</v>
      </c>
      <c r="C6020" t="s">
        <v>428</v>
      </c>
      <c r="D6020" t="s">
        <v>683</v>
      </c>
      <c r="E6020">
        <v>590.9</v>
      </c>
      <c r="F6020">
        <v>587.9</v>
      </c>
      <c r="G6020">
        <f>VLOOKUP($D6020,Dummy!$C$2:$I$1194,4,FALSE)</f>
        <v>0</v>
      </c>
      <c r="H6020">
        <f>VLOOKUP($D6020,Dummy!$C$2:$I$1194,5,FALSE)</f>
        <v>0</v>
      </c>
      <c r="I6020">
        <f>VLOOKUP($D6020,Dummy!$C$2:$I$1194,6,FALSE)</f>
        <v>0</v>
      </c>
      <c r="J6020">
        <f>VLOOKUP($D6020,Dummy!$C$2:$I$1194,7,FALSE)</f>
        <v>0</v>
      </c>
      <c r="K6020">
        <f>VLOOKUP($B6020,'Distance from BP'!$A$1:$F$3179,3,FALSE)</f>
        <v>0</v>
      </c>
      <c r="L6020">
        <f>VLOOKUP($B6020,'Distance from BP'!$A$1:$F$3179,4,FALSE)</f>
        <v>0</v>
      </c>
      <c r="M6020">
        <f>VLOOKUP($B6020,'Distance from BP'!$A$1:$F$3179,5,FALSE)</f>
        <v>0</v>
      </c>
      <c r="N6020">
        <f>VLOOKUP($B6020,'Distance from BP'!$A$1:$F$3179,6,FALSE)</f>
        <v>0</v>
      </c>
      <c r="O6020" s="7">
        <f>VLOOKUP(B6020,'tax data'!$A$1:$M$3179,12,FALSE)</f>
        <v>4175534</v>
      </c>
    </row>
    <row r="6021" spans="1:15" x14ac:dyDescent="0.2">
      <c r="A6021" s="1">
        <v>45907</v>
      </c>
      <c r="B6021" t="s">
        <v>49</v>
      </c>
      <c r="C6021" t="s">
        <v>428</v>
      </c>
      <c r="D6021" t="s">
        <v>684</v>
      </c>
      <c r="E6021">
        <v>590.9</v>
      </c>
      <c r="F6021">
        <v>587.9</v>
      </c>
      <c r="G6021">
        <f>VLOOKUP($D6021,Dummy!$C$2:$I$1194,4,FALSE)</f>
        <v>0</v>
      </c>
      <c r="H6021">
        <f>VLOOKUP($D6021,Dummy!$C$2:$I$1194,5,FALSE)</f>
        <v>0</v>
      </c>
      <c r="I6021">
        <f>VLOOKUP($D6021,Dummy!$C$2:$I$1194,6,FALSE)</f>
        <v>0</v>
      </c>
      <c r="J6021">
        <f>VLOOKUP($D6021,Dummy!$C$2:$I$1194,7,FALSE)</f>
        <v>0</v>
      </c>
      <c r="K6021">
        <f>VLOOKUP($B6021,'Distance from BP'!$A$1:$F$3179,3,FALSE)</f>
        <v>0</v>
      </c>
      <c r="L6021">
        <f>VLOOKUP($B6021,'Distance from BP'!$A$1:$F$3179,4,FALSE)</f>
        <v>0</v>
      </c>
      <c r="M6021">
        <f>VLOOKUP($B6021,'Distance from BP'!$A$1:$F$3179,5,FALSE)</f>
        <v>0</v>
      </c>
      <c r="N6021">
        <f>VLOOKUP($B6021,'Distance from BP'!$A$1:$F$3179,6,FALSE)</f>
        <v>0</v>
      </c>
      <c r="O6021" s="7">
        <f>VLOOKUP(B6021,'tax data'!$A$1:$M$3179,12,FALSE)</f>
        <v>4175534</v>
      </c>
    </row>
    <row r="6022" spans="1:15" x14ac:dyDescent="0.2">
      <c r="A6022" s="1">
        <v>45907</v>
      </c>
      <c r="B6022" t="s">
        <v>49</v>
      </c>
      <c r="C6022" t="s">
        <v>447</v>
      </c>
      <c r="D6022" t="s">
        <v>685</v>
      </c>
      <c r="E6022">
        <v>573</v>
      </c>
      <c r="F6022">
        <v>567</v>
      </c>
      <c r="G6022">
        <f>VLOOKUP($D6022,Dummy!$C$2:$I$1194,4,FALSE)</f>
        <v>0</v>
      </c>
      <c r="H6022">
        <f>VLOOKUP($D6022,Dummy!$C$2:$I$1194,5,FALSE)</f>
        <v>0</v>
      </c>
      <c r="I6022">
        <f>VLOOKUP($D6022,Dummy!$C$2:$I$1194,6,FALSE)</f>
        <v>0</v>
      </c>
      <c r="J6022">
        <f>VLOOKUP($D6022,Dummy!$C$2:$I$1194,7,FALSE)</f>
        <v>0</v>
      </c>
      <c r="K6022">
        <f>VLOOKUP($B6022,'Distance from BP'!$A$1:$F$3179,3,FALSE)</f>
        <v>0</v>
      </c>
      <c r="L6022">
        <f>VLOOKUP($B6022,'Distance from BP'!$A$1:$F$3179,4,FALSE)</f>
        <v>0</v>
      </c>
      <c r="M6022">
        <f>VLOOKUP($B6022,'Distance from BP'!$A$1:$F$3179,5,FALSE)</f>
        <v>0</v>
      </c>
      <c r="N6022">
        <f>VLOOKUP($B6022,'Distance from BP'!$A$1:$F$3179,6,FALSE)</f>
        <v>0</v>
      </c>
      <c r="O6022" s="7">
        <f>VLOOKUP(B6022,'tax data'!$A$1:$M$3179,12,FALSE)</f>
        <v>4175534</v>
      </c>
    </row>
    <row r="6023" spans="1:15" x14ac:dyDescent="0.2">
      <c r="A6023" s="1">
        <v>45907</v>
      </c>
      <c r="B6023" t="s">
        <v>49</v>
      </c>
      <c r="C6023" t="s">
        <v>426</v>
      </c>
      <c r="D6023" t="s">
        <v>686</v>
      </c>
      <c r="E6023">
        <v>588.9</v>
      </c>
      <c r="F6023">
        <v>588.9</v>
      </c>
      <c r="G6023">
        <f>VLOOKUP($D6023,Dummy!$C$2:$I$1194,4,FALSE)</f>
        <v>0</v>
      </c>
      <c r="H6023">
        <f>VLOOKUP($D6023,Dummy!$C$2:$I$1194,5,FALSE)</f>
        <v>0</v>
      </c>
      <c r="I6023">
        <f>VLOOKUP($D6023,Dummy!$C$2:$I$1194,6,FALSE)</f>
        <v>0</v>
      </c>
      <c r="J6023">
        <f>VLOOKUP($D6023,Dummy!$C$2:$I$1194,7,FALSE)</f>
        <v>0</v>
      </c>
      <c r="K6023">
        <f>VLOOKUP($B6023,'Distance from BP'!$A$1:$F$3179,3,FALSE)</f>
        <v>0</v>
      </c>
      <c r="L6023">
        <f>VLOOKUP($B6023,'Distance from BP'!$A$1:$F$3179,4,FALSE)</f>
        <v>0</v>
      </c>
      <c r="M6023">
        <f>VLOOKUP($B6023,'Distance from BP'!$A$1:$F$3179,5,FALSE)</f>
        <v>0</v>
      </c>
      <c r="N6023">
        <f>VLOOKUP($B6023,'Distance from BP'!$A$1:$F$3179,6,FALSE)</f>
        <v>0</v>
      </c>
      <c r="O6023" s="7">
        <f>VLOOKUP(B6023,'tax data'!$A$1:$M$3179,12,FALSE)</f>
        <v>4175534</v>
      </c>
    </row>
    <row r="6024" spans="1:15" x14ac:dyDescent="0.2">
      <c r="A6024" s="1">
        <v>45907</v>
      </c>
      <c r="B6024" t="s">
        <v>49</v>
      </c>
      <c r="C6024" t="s">
        <v>425</v>
      </c>
      <c r="D6024" t="s">
        <v>687</v>
      </c>
      <c r="E6024">
        <v>579.9</v>
      </c>
      <c r="F6024">
        <v>559.9</v>
      </c>
      <c r="G6024">
        <f>VLOOKUP($D6024,Dummy!$C$2:$I$1194,4,FALSE)</f>
        <v>0</v>
      </c>
      <c r="H6024">
        <f>VLOOKUP($D6024,Dummy!$C$2:$I$1194,5,FALSE)</f>
        <v>0</v>
      </c>
      <c r="I6024">
        <f>VLOOKUP($D6024,Dummy!$C$2:$I$1194,6,FALSE)</f>
        <v>0</v>
      </c>
      <c r="J6024">
        <f>VLOOKUP($D6024,Dummy!$C$2:$I$1194,7,FALSE)</f>
        <v>0</v>
      </c>
      <c r="K6024">
        <f>VLOOKUP($B6024,'Distance from BP'!$A$1:$F$3179,3,FALSE)</f>
        <v>0</v>
      </c>
      <c r="L6024">
        <f>VLOOKUP($B6024,'Distance from BP'!$A$1:$F$3179,4,FALSE)</f>
        <v>0</v>
      </c>
      <c r="M6024">
        <f>VLOOKUP($B6024,'Distance from BP'!$A$1:$F$3179,5,FALSE)</f>
        <v>0</v>
      </c>
      <c r="N6024">
        <f>VLOOKUP($B6024,'Distance from BP'!$A$1:$F$3179,6,FALSE)</f>
        <v>0</v>
      </c>
      <c r="O6024" s="7">
        <f>VLOOKUP(B6024,'tax data'!$A$1:$M$3179,12,FALSE)</f>
        <v>4175534</v>
      </c>
    </row>
    <row r="6025" spans="1:15" x14ac:dyDescent="0.2">
      <c r="A6025" s="1">
        <v>45907</v>
      </c>
      <c r="B6025" t="s">
        <v>49</v>
      </c>
      <c r="C6025" t="s">
        <v>428</v>
      </c>
      <c r="D6025" t="s">
        <v>688</v>
      </c>
      <c r="E6025">
        <v>590.9</v>
      </c>
      <c r="F6025">
        <v>587.9</v>
      </c>
      <c r="G6025">
        <f>VLOOKUP($D6025,Dummy!$C$2:$I$1194,4,FALSE)</f>
        <v>0</v>
      </c>
      <c r="H6025">
        <f>VLOOKUP($D6025,Dummy!$C$2:$I$1194,5,FALSE)</f>
        <v>0</v>
      </c>
      <c r="I6025">
        <f>VLOOKUP($D6025,Dummy!$C$2:$I$1194,6,FALSE)</f>
        <v>0</v>
      </c>
      <c r="J6025">
        <f>VLOOKUP($D6025,Dummy!$C$2:$I$1194,7,FALSE)</f>
        <v>0</v>
      </c>
      <c r="K6025">
        <f>VLOOKUP($B6025,'Distance from BP'!$A$1:$F$3179,3,FALSE)</f>
        <v>0</v>
      </c>
      <c r="L6025">
        <f>VLOOKUP($B6025,'Distance from BP'!$A$1:$F$3179,4,FALSE)</f>
        <v>0</v>
      </c>
      <c r="M6025">
        <f>VLOOKUP($B6025,'Distance from BP'!$A$1:$F$3179,5,FALSE)</f>
        <v>0</v>
      </c>
      <c r="N6025">
        <f>VLOOKUP($B6025,'Distance from BP'!$A$1:$F$3179,6,FALSE)</f>
        <v>0</v>
      </c>
      <c r="O6025" s="7">
        <f>VLOOKUP(B6025,'tax data'!$A$1:$M$3179,12,FALSE)</f>
        <v>4175534</v>
      </c>
    </row>
    <row r="6026" spans="1:15" x14ac:dyDescent="0.2">
      <c r="A6026" s="1">
        <v>45907</v>
      </c>
      <c r="B6026" t="s">
        <v>50</v>
      </c>
      <c r="C6026" t="s">
        <v>426</v>
      </c>
      <c r="D6026" t="s">
        <v>689</v>
      </c>
      <c r="E6026">
        <v>588.9</v>
      </c>
      <c r="F6026">
        <v>588.9</v>
      </c>
      <c r="G6026">
        <f>VLOOKUP($D6026,Dummy!$C$2:$I$1194,4,FALSE)</f>
        <v>0</v>
      </c>
      <c r="H6026">
        <f>VLOOKUP($D6026,Dummy!$C$2:$I$1194,5,FALSE)</f>
        <v>0</v>
      </c>
      <c r="I6026">
        <f>VLOOKUP($D6026,Dummy!$C$2:$I$1194,6,FALSE)</f>
        <v>0</v>
      </c>
      <c r="J6026">
        <f>VLOOKUP($D6026,Dummy!$C$2:$I$1194,7,FALSE)</f>
        <v>0</v>
      </c>
      <c r="K6026">
        <f>VLOOKUP($B6026,'Distance from BP'!$A$1:$F$3179,3,FALSE)</f>
        <v>0</v>
      </c>
      <c r="L6026">
        <f>VLOOKUP($B6026,'Distance from BP'!$A$1:$F$3179,4,FALSE)</f>
        <v>0</v>
      </c>
      <c r="M6026">
        <f>VLOOKUP($B6026,'Distance from BP'!$A$1:$F$3179,5,FALSE)</f>
        <v>0</v>
      </c>
      <c r="N6026">
        <f>VLOOKUP($B6026,'Distance from BP'!$A$1:$F$3179,6,FALSE)</f>
        <v>0</v>
      </c>
      <c r="O6026" s="7">
        <f>VLOOKUP(B6026,'tax data'!$A$1:$M$3179,12,FALSE)</f>
        <v>5798294</v>
      </c>
    </row>
    <row r="6027" spans="1:15" x14ac:dyDescent="0.2">
      <c r="A6027" s="1">
        <v>45907</v>
      </c>
      <c r="B6027" t="s">
        <v>50</v>
      </c>
      <c r="C6027" t="s">
        <v>428</v>
      </c>
      <c r="D6027" t="s">
        <v>690</v>
      </c>
      <c r="E6027">
        <v>628.9</v>
      </c>
      <c r="F6027">
        <v>624.9</v>
      </c>
      <c r="G6027">
        <f>VLOOKUP($D6027,Dummy!$C$2:$I$1194,4,FALSE)</f>
        <v>0</v>
      </c>
      <c r="H6027">
        <f>VLOOKUP($D6027,Dummy!$C$2:$I$1194,5,FALSE)</f>
        <v>1</v>
      </c>
      <c r="I6027">
        <f>VLOOKUP($D6027,Dummy!$C$2:$I$1194,6,FALSE)</f>
        <v>0</v>
      </c>
      <c r="J6027">
        <f>VLOOKUP($D6027,Dummy!$C$2:$I$1194,7,FALSE)</f>
        <v>0</v>
      </c>
      <c r="K6027">
        <f>VLOOKUP($B6027,'Distance from BP'!$A$1:$F$3179,3,FALSE)</f>
        <v>0</v>
      </c>
      <c r="L6027">
        <f>VLOOKUP($B6027,'Distance from BP'!$A$1:$F$3179,4,FALSE)</f>
        <v>0</v>
      </c>
      <c r="M6027">
        <f>VLOOKUP($B6027,'Distance from BP'!$A$1:$F$3179,5,FALSE)</f>
        <v>0</v>
      </c>
      <c r="N6027">
        <f>VLOOKUP($B6027,'Distance from BP'!$A$1:$F$3179,6,FALSE)</f>
        <v>0</v>
      </c>
      <c r="O6027" s="7">
        <f>VLOOKUP(B6027,'tax data'!$A$1:$M$3179,12,FALSE)</f>
        <v>5798294</v>
      </c>
    </row>
    <row r="6028" spans="1:15" x14ac:dyDescent="0.2">
      <c r="A6028" s="1">
        <v>45907</v>
      </c>
      <c r="B6028" t="s">
        <v>50</v>
      </c>
      <c r="C6028" t="s">
        <v>422</v>
      </c>
      <c r="D6028" t="s">
        <v>691</v>
      </c>
      <c r="E6028">
        <v>586</v>
      </c>
      <c r="F6028">
        <v>585</v>
      </c>
      <c r="G6028">
        <f>VLOOKUP($D6028,Dummy!$C$2:$I$1194,4,FALSE)</f>
        <v>0</v>
      </c>
      <c r="H6028">
        <f>VLOOKUP($D6028,Dummy!$C$2:$I$1194,5,FALSE)</f>
        <v>0</v>
      </c>
      <c r="I6028">
        <f>VLOOKUP($D6028,Dummy!$C$2:$I$1194,6,FALSE)</f>
        <v>0</v>
      </c>
      <c r="J6028">
        <f>VLOOKUP($D6028,Dummy!$C$2:$I$1194,7,FALSE)</f>
        <v>0</v>
      </c>
      <c r="K6028">
        <f>VLOOKUP($B6028,'Distance from BP'!$A$1:$F$3179,3,FALSE)</f>
        <v>0</v>
      </c>
      <c r="L6028">
        <f>VLOOKUP($B6028,'Distance from BP'!$A$1:$F$3179,4,FALSE)</f>
        <v>0</v>
      </c>
      <c r="M6028">
        <f>VLOOKUP($B6028,'Distance from BP'!$A$1:$F$3179,5,FALSE)</f>
        <v>0</v>
      </c>
      <c r="N6028">
        <f>VLOOKUP($B6028,'Distance from BP'!$A$1:$F$3179,6,FALSE)</f>
        <v>0</v>
      </c>
      <c r="O6028" s="7">
        <f>VLOOKUP(B6028,'tax data'!$A$1:$M$3179,12,FALSE)</f>
        <v>5798294</v>
      </c>
    </row>
    <row r="6029" spans="1:15" x14ac:dyDescent="0.2">
      <c r="A6029" s="1">
        <v>45907</v>
      </c>
      <c r="B6029" t="s">
        <v>50</v>
      </c>
      <c r="C6029" t="s">
        <v>428</v>
      </c>
      <c r="D6029" t="s">
        <v>692</v>
      </c>
      <c r="E6029">
        <v>590.9</v>
      </c>
      <c r="F6029">
        <v>587.9</v>
      </c>
      <c r="G6029">
        <f>VLOOKUP($D6029,Dummy!$C$2:$I$1194,4,FALSE)</f>
        <v>0</v>
      </c>
      <c r="H6029">
        <f>VLOOKUP($D6029,Dummy!$C$2:$I$1194,5,FALSE)</f>
        <v>1</v>
      </c>
      <c r="I6029">
        <f>VLOOKUP($D6029,Dummy!$C$2:$I$1194,6,FALSE)</f>
        <v>0</v>
      </c>
      <c r="J6029">
        <f>VLOOKUP($D6029,Dummy!$C$2:$I$1194,7,FALSE)</f>
        <v>0</v>
      </c>
      <c r="K6029">
        <f>VLOOKUP($B6029,'Distance from BP'!$A$1:$F$3179,3,FALSE)</f>
        <v>0</v>
      </c>
      <c r="L6029">
        <f>VLOOKUP($B6029,'Distance from BP'!$A$1:$F$3179,4,FALSE)</f>
        <v>0</v>
      </c>
      <c r="M6029">
        <f>VLOOKUP($B6029,'Distance from BP'!$A$1:$F$3179,5,FALSE)</f>
        <v>0</v>
      </c>
      <c r="N6029">
        <f>VLOOKUP($B6029,'Distance from BP'!$A$1:$F$3179,6,FALSE)</f>
        <v>0</v>
      </c>
      <c r="O6029" s="7">
        <f>VLOOKUP(B6029,'tax data'!$A$1:$M$3179,12,FALSE)</f>
        <v>5798294</v>
      </c>
    </row>
    <row r="6030" spans="1:15" x14ac:dyDescent="0.2">
      <c r="A6030" s="1">
        <v>45907</v>
      </c>
      <c r="B6030" t="s">
        <v>50</v>
      </c>
      <c r="C6030" t="s">
        <v>426</v>
      </c>
      <c r="D6030" t="s">
        <v>693</v>
      </c>
      <c r="E6030">
        <v>588.9</v>
      </c>
      <c r="F6030">
        <v>588.9</v>
      </c>
      <c r="G6030">
        <f>VLOOKUP($D6030,Dummy!$C$2:$I$1194,4,FALSE)</f>
        <v>0</v>
      </c>
      <c r="H6030">
        <f>VLOOKUP($D6030,Dummy!$C$2:$I$1194,5,FALSE)</f>
        <v>0</v>
      </c>
      <c r="I6030">
        <f>VLOOKUP($D6030,Dummy!$C$2:$I$1194,6,FALSE)</f>
        <v>0</v>
      </c>
      <c r="J6030">
        <f>VLOOKUP($D6030,Dummy!$C$2:$I$1194,7,FALSE)</f>
        <v>0</v>
      </c>
      <c r="K6030">
        <f>VLOOKUP($B6030,'Distance from BP'!$A$1:$F$3179,3,FALSE)</f>
        <v>0</v>
      </c>
      <c r="L6030">
        <f>VLOOKUP($B6030,'Distance from BP'!$A$1:$F$3179,4,FALSE)</f>
        <v>0</v>
      </c>
      <c r="M6030">
        <f>VLOOKUP($B6030,'Distance from BP'!$A$1:$F$3179,5,FALSE)</f>
        <v>0</v>
      </c>
      <c r="N6030">
        <f>VLOOKUP($B6030,'Distance from BP'!$A$1:$F$3179,6,FALSE)</f>
        <v>0</v>
      </c>
      <c r="O6030" s="7">
        <f>VLOOKUP(B6030,'tax data'!$A$1:$M$3179,12,FALSE)</f>
        <v>5798294</v>
      </c>
    </row>
    <row r="6031" spans="1:15" x14ac:dyDescent="0.2">
      <c r="A6031" s="1">
        <v>45907</v>
      </c>
      <c r="B6031" t="s">
        <v>50</v>
      </c>
      <c r="C6031" t="s">
        <v>428</v>
      </c>
      <c r="D6031" t="s">
        <v>694</v>
      </c>
      <c r="E6031">
        <v>590.9</v>
      </c>
      <c r="F6031">
        <v>587.9</v>
      </c>
      <c r="G6031">
        <f>VLOOKUP($D6031,Dummy!$C$2:$I$1194,4,FALSE)</f>
        <v>0</v>
      </c>
      <c r="H6031">
        <f>VLOOKUP($D6031,Dummy!$C$2:$I$1194,5,FALSE)</f>
        <v>0</v>
      </c>
      <c r="I6031">
        <f>VLOOKUP($D6031,Dummy!$C$2:$I$1194,6,FALSE)</f>
        <v>0</v>
      </c>
      <c r="J6031">
        <f>VLOOKUP($D6031,Dummy!$C$2:$I$1194,7,FALSE)</f>
        <v>0</v>
      </c>
      <c r="K6031">
        <f>VLOOKUP($B6031,'Distance from BP'!$A$1:$F$3179,3,FALSE)</f>
        <v>0</v>
      </c>
      <c r="L6031">
        <f>VLOOKUP($B6031,'Distance from BP'!$A$1:$F$3179,4,FALSE)</f>
        <v>0</v>
      </c>
      <c r="M6031">
        <f>VLOOKUP($B6031,'Distance from BP'!$A$1:$F$3179,5,FALSE)</f>
        <v>0</v>
      </c>
      <c r="N6031">
        <f>VLOOKUP($B6031,'Distance from BP'!$A$1:$F$3179,6,FALSE)</f>
        <v>0</v>
      </c>
      <c r="O6031" s="7">
        <f>VLOOKUP(B6031,'tax data'!$A$1:$M$3179,12,FALSE)</f>
        <v>5798294</v>
      </c>
    </row>
    <row r="6032" spans="1:15" x14ac:dyDescent="0.2">
      <c r="A6032" s="1">
        <v>45907</v>
      </c>
      <c r="B6032" t="s">
        <v>50</v>
      </c>
      <c r="C6032" t="s">
        <v>428</v>
      </c>
      <c r="D6032" t="s">
        <v>695</v>
      </c>
      <c r="E6032">
        <v>590.9</v>
      </c>
      <c r="F6032">
        <v>587.9</v>
      </c>
      <c r="G6032">
        <f>VLOOKUP($D6032,Dummy!$C$2:$I$1194,4,FALSE)</f>
        <v>0</v>
      </c>
      <c r="H6032">
        <f>VLOOKUP($D6032,Dummy!$C$2:$I$1194,5,FALSE)</f>
        <v>0</v>
      </c>
      <c r="I6032">
        <f>VLOOKUP($D6032,Dummy!$C$2:$I$1194,6,FALSE)</f>
        <v>0</v>
      </c>
      <c r="J6032">
        <f>VLOOKUP($D6032,Dummy!$C$2:$I$1194,7,FALSE)</f>
        <v>0</v>
      </c>
      <c r="K6032">
        <f>VLOOKUP($B6032,'Distance from BP'!$A$1:$F$3179,3,FALSE)</f>
        <v>0</v>
      </c>
      <c r="L6032">
        <f>VLOOKUP($B6032,'Distance from BP'!$A$1:$F$3179,4,FALSE)</f>
        <v>0</v>
      </c>
      <c r="M6032">
        <f>VLOOKUP($B6032,'Distance from BP'!$A$1:$F$3179,5,FALSE)</f>
        <v>0</v>
      </c>
      <c r="N6032">
        <f>VLOOKUP($B6032,'Distance from BP'!$A$1:$F$3179,6,FALSE)</f>
        <v>0</v>
      </c>
      <c r="O6032" s="7">
        <f>VLOOKUP(B6032,'tax data'!$A$1:$M$3179,12,FALSE)</f>
        <v>5798294</v>
      </c>
    </row>
    <row r="6033" spans="1:15" x14ac:dyDescent="0.2">
      <c r="A6033" s="1">
        <v>45907</v>
      </c>
      <c r="B6033" t="s">
        <v>50</v>
      </c>
      <c r="C6033" t="s">
        <v>426</v>
      </c>
      <c r="D6033" t="s">
        <v>696</v>
      </c>
      <c r="E6033">
        <v>588.9</v>
      </c>
      <c r="F6033">
        <v>588.9</v>
      </c>
      <c r="G6033">
        <f>VLOOKUP($D6033,Dummy!$C$2:$I$1194,4,FALSE)</f>
        <v>0</v>
      </c>
      <c r="H6033">
        <f>VLOOKUP($D6033,Dummy!$C$2:$I$1194,5,FALSE)</f>
        <v>0</v>
      </c>
      <c r="I6033">
        <f>VLOOKUP($D6033,Dummy!$C$2:$I$1194,6,FALSE)</f>
        <v>0</v>
      </c>
      <c r="J6033">
        <f>VLOOKUP($D6033,Dummy!$C$2:$I$1194,7,FALSE)</f>
        <v>0</v>
      </c>
      <c r="K6033">
        <f>VLOOKUP($B6033,'Distance from BP'!$A$1:$F$3179,3,FALSE)</f>
        <v>0</v>
      </c>
      <c r="L6033">
        <f>VLOOKUP($B6033,'Distance from BP'!$A$1:$F$3179,4,FALSE)</f>
        <v>0</v>
      </c>
      <c r="M6033">
        <f>VLOOKUP($B6033,'Distance from BP'!$A$1:$F$3179,5,FALSE)</f>
        <v>0</v>
      </c>
      <c r="N6033">
        <f>VLOOKUP($B6033,'Distance from BP'!$A$1:$F$3179,6,FALSE)</f>
        <v>0</v>
      </c>
      <c r="O6033" s="7">
        <f>VLOOKUP(B6033,'tax data'!$A$1:$M$3179,12,FALSE)</f>
        <v>5798294</v>
      </c>
    </row>
    <row r="6034" spans="1:15" x14ac:dyDescent="0.2">
      <c r="A6034" s="1">
        <v>45907</v>
      </c>
      <c r="B6034" t="s">
        <v>50</v>
      </c>
      <c r="C6034" t="s">
        <v>446</v>
      </c>
      <c r="D6034" t="s">
        <v>697</v>
      </c>
      <c r="E6034">
        <v>590</v>
      </c>
      <c r="F6034">
        <v>588</v>
      </c>
      <c r="G6034">
        <f>VLOOKUP($D6034,Dummy!$C$2:$I$1194,4,FALSE)</f>
        <v>0</v>
      </c>
      <c r="H6034">
        <f>VLOOKUP($D6034,Dummy!$C$2:$I$1194,5,FALSE)</f>
        <v>0</v>
      </c>
      <c r="I6034">
        <f>VLOOKUP($D6034,Dummy!$C$2:$I$1194,6,FALSE)</f>
        <v>0</v>
      </c>
      <c r="J6034">
        <f>VLOOKUP($D6034,Dummy!$C$2:$I$1194,7,FALSE)</f>
        <v>0</v>
      </c>
      <c r="K6034">
        <f>VLOOKUP($B6034,'Distance from BP'!$A$1:$F$3179,3,FALSE)</f>
        <v>0</v>
      </c>
      <c r="L6034">
        <f>VLOOKUP($B6034,'Distance from BP'!$A$1:$F$3179,4,FALSE)</f>
        <v>0</v>
      </c>
      <c r="M6034">
        <f>VLOOKUP($B6034,'Distance from BP'!$A$1:$F$3179,5,FALSE)</f>
        <v>0</v>
      </c>
      <c r="N6034">
        <f>VLOOKUP($B6034,'Distance from BP'!$A$1:$F$3179,6,FALSE)</f>
        <v>0</v>
      </c>
      <c r="O6034" s="7">
        <f>VLOOKUP(B6034,'tax data'!$A$1:$M$3179,12,FALSE)</f>
        <v>5798294</v>
      </c>
    </row>
    <row r="6035" spans="1:15" x14ac:dyDescent="0.2">
      <c r="A6035" s="1">
        <v>45907</v>
      </c>
      <c r="B6035" t="s">
        <v>50</v>
      </c>
      <c r="C6035" t="s">
        <v>428</v>
      </c>
      <c r="D6035" t="s">
        <v>698</v>
      </c>
      <c r="E6035">
        <v>590.9</v>
      </c>
      <c r="F6035">
        <v>587.9</v>
      </c>
      <c r="G6035">
        <f>VLOOKUP($D6035,Dummy!$C$2:$I$1194,4,FALSE)</f>
        <v>0</v>
      </c>
      <c r="H6035">
        <f>VLOOKUP($D6035,Dummy!$C$2:$I$1194,5,FALSE)</f>
        <v>0</v>
      </c>
      <c r="I6035">
        <f>VLOOKUP($D6035,Dummy!$C$2:$I$1194,6,FALSE)</f>
        <v>0</v>
      </c>
      <c r="J6035">
        <f>VLOOKUP($D6035,Dummy!$C$2:$I$1194,7,FALSE)</f>
        <v>0</v>
      </c>
      <c r="K6035">
        <f>VLOOKUP($B6035,'Distance from BP'!$A$1:$F$3179,3,FALSE)</f>
        <v>0</v>
      </c>
      <c r="L6035">
        <f>VLOOKUP($B6035,'Distance from BP'!$A$1:$F$3179,4,FALSE)</f>
        <v>0</v>
      </c>
      <c r="M6035">
        <f>VLOOKUP($B6035,'Distance from BP'!$A$1:$F$3179,5,FALSE)</f>
        <v>0</v>
      </c>
      <c r="N6035">
        <f>VLOOKUP($B6035,'Distance from BP'!$A$1:$F$3179,6,FALSE)</f>
        <v>0</v>
      </c>
      <c r="O6035" s="7">
        <f>VLOOKUP(B6035,'tax data'!$A$1:$M$3179,12,FALSE)</f>
        <v>5798294</v>
      </c>
    </row>
    <row r="6036" spans="1:15" x14ac:dyDescent="0.2">
      <c r="A6036" s="1">
        <v>45907</v>
      </c>
      <c r="B6036" t="s">
        <v>50</v>
      </c>
      <c r="C6036" t="s">
        <v>443</v>
      </c>
      <c r="D6036" t="s">
        <v>699</v>
      </c>
      <c r="E6036">
        <v>576</v>
      </c>
      <c r="F6036">
        <v>562</v>
      </c>
      <c r="G6036">
        <f>VLOOKUP($D6036,Dummy!$C$2:$I$1194,4,FALSE)</f>
        <v>0</v>
      </c>
      <c r="H6036">
        <f>VLOOKUP($D6036,Dummy!$C$2:$I$1194,5,FALSE)</f>
        <v>0</v>
      </c>
      <c r="I6036">
        <f>VLOOKUP($D6036,Dummy!$C$2:$I$1194,6,FALSE)</f>
        <v>0</v>
      </c>
      <c r="J6036">
        <f>VLOOKUP($D6036,Dummy!$C$2:$I$1194,7,FALSE)</f>
        <v>0</v>
      </c>
      <c r="K6036">
        <f>VLOOKUP($B6036,'Distance from BP'!$A$1:$F$3179,3,FALSE)</f>
        <v>0</v>
      </c>
      <c r="L6036">
        <f>VLOOKUP($B6036,'Distance from BP'!$A$1:$F$3179,4,FALSE)</f>
        <v>0</v>
      </c>
      <c r="M6036">
        <f>VLOOKUP($B6036,'Distance from BP'!$A$1:$F$3179,5,FALSE)</f>
        <v>0</v>
      </c>
      <c r="N6036">
        <f>VLOOKUP($B6036,'Distance from BP'!$A$1:$F$3179,6,FALSE)</f>
        <v>0</v>
      </c>
      <c r="O6036" s="7">
        <f>VLOOKUP(B6036,'tax data'!$A$1:$M$3179,12,FALSE)</f>
        <v>5798294</v>
      </c>
    </row>
    <row r="6037" spans="1:15" x14ac:dyDescent="0.2">
      <c r="A6037" s="1">
        <v>45907</v>
      </c>
      <c r="B6037" t="s">
        <v>50</v>
      </c>
      <c r="C6037" t="s">
        <v>422</v>
      </c>
      <c r="D6037" t="s">
        <v>700</v>
      </c>
      <c r="E6037">
        <v>586</v>
      </c>
      <c r="F6037">
        <v>585</v>
      </c>
      <c r="G6037">
        <f>VLOOKUP($D6037,Dummy!$C$2:$I$1194,4,FALSE)</f>
        <v>0</v>
      </c>
      <c r="H6037">
        <f>VLOOKUP($D6037,Dummy!$C$2:$I$1194,5,FALSE)</f>
        <v>0</v>
      </c>
      <c r="I6037">
        <f>VLOOKUP($D6037,Dummy!$C$2:$I$1194,6,FALSE)</f>
        <v>0</v>
      </c>
      <c r="J6037">
        <f>VLOOKUP($D6037,Dummy!$C$2:$I$1194,7,FALSE)</f>
        <v>0</v>
      </c>
      <c r="K6037">
        <f>VLOOKUP($B6037,'Distance from BP'!$A$1:$F$3179,3,FALSE)</f>
        <v>0</v>
      </c>
      <c r="L6037">
        <f>VLOOKUP($B6037,'Distance from BP'!$A$1:$F$3179,4,FALSE)</f>
        <v>0</v>
      </c>
      <c r="M6037">
        <f>VLOOKUP($B6037,'Distance from BP'!$A$1:$F$3179,5,FALSE)</f>
        <v>0</v>
      </c>
      <c r="N6037">
        <f>VLOOKUP($B6037,'Distance from BP'!$A$1:$F$3179,6,FALSE)</f>
        <v>0</v>
      </c>
      <c r="O6037" s="7">
        <f>VLOOKUP(B6037,'tax data'!$A$1:$M$3179,12,FALSE)</f>
        <v>5798294</v>
      </c>
    </row>
    <row r="6038" spans="1:15" x14ac:dyDescent="0.2">
      <c r="A6038" s="1">
        <v>45907</v>
      </c>
      <c r="B6038" t="s">
        <v>50</v>
      </c>
      <c r="C6038" t="s">
        <v>421</v>
      </c>
      <c r="D6038" t="s">
        <v>701</v>
      </c>
      <c r="E6038">
        <v>588</v>
      </c>
      <c r="F6038">
        <v>588</v>
      </c>
      <c r="G6038">
        <f>VLOOKUP($D6038,Dummy!$C$2:$I$1194,4,FALSE)</f>
        <v>0</v>
      </c>
      <c r="H6038">
        <f>VLOOKUP($D6038,Dummy!$C$2:$I$1194,5,FALSE)</f>
        <v>0</v>
      </c>
      <c r="I6038">
        <f>VLOOKUP($D6038,Dummy!$C$2:$I$1194,6,FALSE)</f>
        <v>0</v>
      </c>
      <c r="J6038">
        <f>VLOOKUP($D6038,Dummy!$C$2:$I$1194,7,FALSE)</f>
        <v>0</v>
      </c>
      <c r="K6038">
        <f>VLOOKUP($B6038,'Distance from BP'!$A$1:$F$3179,3,FALSE)</f>
        <v>0</v>
      </c>
      <c r="L6038">
        <f>VLOOKUP($B6038,'Distance from BP'!$A$1:$F$3179,4,FALSE)</f>
        <v>0</v>
      </c>
      <c r="M6038">
        <f>VLOOKUP($B6038,'Distance from BP'!$A$1:$F$3179,5,FALSE)</f>
        <v>0</v>
      </c>
      <c r="N6038">
        <f>VLOOKUP($B6038,'Distance from BP'!$A$1:$F$3179,6,FALSE)</f>
        <v>0</v>
      </c>
      <c r="O6038" s="7">
        <f>VLOOKUP(B6038,'tax data'!$A$1:$M$3179,12,FALSE)</f>
        <v>5798294</v>
      </c>
    </row>
    <row r="6039" spans="1:15" x14ac:dyDescent="0.2">
      <c r="A6039" s="1">
        <v>45907</v>
      </c>
      <c r="B6039" t="s">
        <v>50</v>
      </c>
      <c r="C6039" t="s">
        <v>421</v>
      </c>
      <c r="D6039" t="s">
        <v>702</v>
      </c>
      <c r="E6039">
        <v>587</v>
      </c>
      <c r="F6039">
        <v>587</v>
      </c>
      <c r="G6039">
        <f>VLOOKUP($D6039,Dummy!$C$2:$I$1194,4,FALSE)</f>
        <v>0</v>
      </c>
      <c r="H6039">
        <f>VLOOKUP($D6039,Dummy!$C$2:$I$1194,5,FALSE)</f>
        <v>0</v>
      </c>
      <c r="I6039">
        <f>VLOOKUP($D6039,Dummy!$C$2:$I$1194,6,FALSE)</f>
        <v>0</v>
      </c>
      <c r="J6039">
        <f>VLOOKUP($D6039,Dummy!$C$2:$I$1194,7,FALSE)</f>
        <v>0</v>
      </c>
      <c r="K6039">
        <f>VLOOKUP($B6039,'Distance from BP'!$A$1:$F$3179,3,FALSE)</f>
        <v>0</v>
      </c>
      <c r="L6039">
        <f>VLOOKUP($B6039,'Distance from BP'!$A$1:$F$3179,4,FALSE)</f>
        <v>0</v>
      </c>
      <c r="M6039">
        <f>VLOOKUP($B6039,'Distance from BP'!$A$1:$F$3179,5,FALSE)</f>
        <v>0</v>
      </c>
      <c r="N6039">
        <f>VLOOKUP($B6039,'Distance from BP'!$A$1:$F$3179,6,FALSE)</f>
        <v>0</v>
      </c>
      <c r="O6039" s="7">
        <f>VLOOKUP(B6039,'tax data'!$A$1:$M$3179,12,FALSE)</f>
        <v>5798294</v>
      </c>
    </row>
    <row r="6040" spans="1:15" x14ac:dyDescent="0.2">
      <c r="A6040" s="1">
        <v>45907</v>
      </c>
      <c r="B6040" t="s">
        <v>50</v>
      </c>
      <c r="C6040" t="s">
        <v>428</v>
      </c>
      <c r="D6040" t="s">
        <v>703</v>
      </c>
      <c r="E6040">
        <v>590.9</v>
      </c>
      <c r="F6040">
        <v>587.9</v>
      </c>
      <c r="G6040">
        <f>VLOOKUP($D6040,Dummy!$C$2:$I$1194,4,FALSE)</f>
        <v>0</v>
      </c>
      <c r="H6040">
        <f>VLOOKUP($D6040,Dummy!$C$2:$I$1194,5,FALSE)</f>
        <v>0</v>
      </c>
      <c r="I6040">
        <f>VLOOKUP($D6040,Dummy!$C$2:$I$1194,6,FALSE)</f>
        <v>0</v>
      </c>
      <c r="J6040">
        <f>VLOOKUP($D6040,Dummy!$C$2:$I$1194,7,FALSE)</f>
        <v>0</v>
      </c>
      <c r="K6040">
        <f>VLOOKUP($B6040,'Distance from BP'!$A$1:$F$3179,3,FALSE)</f>
        <v>0</v>
      </c>
      <c r="L6040">
        <f>VLOOKUP($B6040,'Distance from BP'!$A$1:$F$3179,4,FALSE)</f>
        <v>0</v>
      </c>
      <c r="M6040">
        <f>VLOOKUP($B6040,'Distance from BP'!$A$1:$F$3179,5,FALSE)</f>
        <v>0</v>
      </c>
      <c r="N6040">
        <f>VLOOKUP($B6040,'Distance from BP'!$A$1:$F$3179,6,FALSE)</f>
        <v>0</v>
      </c>
      <c r="O6040" s="7">
        <f>VLOOKUP(B6040,'tax data'!$A$1:$M$3179,12,FALSE)</f>
        <v>5798294</v>
      </c>
    </row>
    <row r="6041" spans="1:15" x14ac:dyDescent="0.2">
      <c r="A6041" s="1">
        <v>45907</v>
      </c>
      <c r="B6041" t="s">
        <v>50</v>
      </c>
      <c r="C6041" t="s">
        <v>421</v>
      </c>
      <c r="D6041" t="s">
        <v>704</v>
      </c>
      <c r="E6041">
        <v>587</v>
      </c>
      <c r="F6041">
        <v>587</v>
      </c>
      <c r="G6041">
        <f>VLOOKUP($D6041,Dummy!$C$2:$I$1194,4,FALSE)</f>
        <v>0</v>
      </c>
      <c r="H6041">
        <f>VLOOKUP($D6041,Dummy!$C$2:$I$1194,5,FALSE)</f>
        <v>0</v>
      </c>
      <c r="I6041">
        <f>VLOOKUP($D6041,Dummy!$C$2:$I$1194,6,FALSE)</f>
        <v>0</v>
      </c>
      <c r="J6041">
        <f>VLOOKUP($D6041,Dummy!$C$2:$I$1194,7,FALSE)</f>
        <v>0</v>
      </c>
      <c r="K6041">
        <f>VLOOKUP($B6041,'Distance from BP'!$A$1:$F$3179,3,FALSE)</f>
        <v>0</v>
      </c>
      <c r="L6041">
        <f>VLOOKUP($B6041,'Distance from BP'!$A$1:$F$3179,4,FALSE)</f>
        <v>0</v>
      </c>
      <c r="M6041">
        <f>VLOOKUP($B6041,'Distance from BP'!$A$1:$F$3179,5,FALSE)</f>
        <v>0</v>
      </c>
      <c r="N6041">
        <f>VLOOKUP($B6041,'Distance from BP'!$A$1:$F$3179,6,FALSE)</f>
        <v>0</v>
      </c>
      <c r="O6041" s="7">
        <f>VLOOKUP(B6041,'tax data'!$A$1:$M$3179,12,FALSE)</f>
        <v>5798294</v>
      </c>
    </row>
    <row r="6042" spans="1:15" x14ac:dyDescent="0.2">
      <c r="A6042" s="1">
        <v>45907</v>
      </c>
      <c r="B6042" t="s">
        <v>50</v>
      </c>
      <c r="C6042" t="s">
        <v>421</v>
      </c>
      <c r="D6042" t="s">
        <v>705</v>
      </c>
      <c r="E6042">
        <v>587</v>
      </c>
      <c r="F6042">
        <v>588</v>
      </c>
      <c r="G6042">
        <f>VLOOKUP($D6042,Dummy!$C$2:$I$1194,4,FALSE)</f>
        <v>0</v>
      </c>
      <c r="H6042">
        <f>VLOOKUP($D6042,Dummy!$C$2:$I$1194,5,FALSE)</f>
        <v>0</v>
      </c>
      <c r="I6042">
        <f>VLOOKUP($D6042,Dummy!$C$2:$I$1194,6,FALSE)</f>
        <v>0</v>
      </c>
      <c r="J6042">
        <f>VLOOKUP($D6042,Dummy!$C$2:$I$1194,7,FALSE)</f>
        <v>0</v>
      </c>
      <c r="K6042">
        <f>VLOOKUP($B6042,'Distance from BP'!$A$1:$F$3179,3,FALSE)</f>
        <v>0</v>
      </c>
      <c r="L6042">
        <f>VLOOKUP($B6042,'Distance from BP'!$A$1:$F$3179,4,FALSE)</f>
        <v>0</v>
      </c>
      <c r="M6042">
        <f>VLOOKUP($B6042,'Distance from BP'!$A$1:$F$3179,5,FALSE)</f>
        <v>0</v>
      </c>
      <c r="N6042">
        <f>VLOOKUP($B6042,'Distance from BP'!$A$1:$F$3179,6,FALSE)</f>
        <v>0</v>
      </c>
      <c r="O6042" s="7">
        <f>VLOOKUP(B6042,'tax data'!$A$1:$M$3179,12,FALSE)</f>
        <v>5798294</v>
      </c>
    </row>
    <row r="6043" spans="1:15" x14ac:dyDescent="0.2">
      <c r="A6043" s="1">
        <v>45907</v>
      </c>
      <c r="B6043" t="s">
        <v>50</v>
      </c>
      <c r="C6043" t="s">
        <v>421</v>
      </c>
      <c r="D6043" t="s">
        <v>706</v>
      </c>
      <c r="E6043">
        <v>587</v>
      </c>
      <c r="F6043">
        <v>587</v>
      </c>
      <c r="G6043">
        <f>VLOOKUP($D6043,Dummy!$C$2:$I$1194,4,FALSE)</f>
        <v>0</v>
      </c>
      <c r="H6043">
        <f>VLOOKUP($D6043,Dummy!$C$2:$I$1194,5,FALSE)</f>
        <v>0</v>
      </c>
      <c r="I6043">
        <f>VLOOKUP($D6043,Dummy!$C$2:$I$1194,6,FALSE)</f>
        <v>0</v>
      </c>
      <c r="J6043">
        <f>VLOOKUP($D6043,Dummy!$C$2:$I$1194,7,FALSE)</f>
        <v>0</v>
      </c>
      <c r="K6043">
        <f>VLOOKUP($B6043,'Distance from BP'!$A$1:$F$3179,3,FALSE)</f>
        <v>0</v>
      </c>
      <c r="L6043">
        <f>VLOOKUP($B6043,'Distance from BP'!$A$1:$F$3179,4,FALSE)</f>
        <v>0</v>
      </c>
      <c r="M6043">
        <f>VLOOKUP($B6043,'Distance from BP'!$A$1:$F$3179,5,FALSE)</f>
        <v>0</v>
      </c>
      <c r="N6043">
        <f>VLOOKUP($B6043,'Distance from BP'!$A$1:$F$3179,6,FALSE)</f>
        <v>0</v>
      </c>
      <c r="O6043" s="7">
        <f>VLOOKUP(B6043,'tax data'!$A$1:$M$3179,12,FALSE)</f>
        <v>5798294</v>
      </c>
    </row>
    <row r="6044" spans="1:15" x14ac:dyDescent="0.2">
      <c r="A6044" s="1">
        <v>45907</v>
      </c>
      <c r="B6044" t="s">
        <v>50</v>
      </c>
      <c r="C6044" t="s">
        <v>426</v>
      </c>
      <c r="D6044" t="s">
        <v>707</v>
      </c>
      <c r="E6044">
        <v>588.9</v>
      </c>
      <c r="F6044">
        <v>588.9</v>
      </c>
      <c r="G6044">
        <f>VLOOKUP($D6044,Dummy!$C$2:$I$1194,4,FALSE)</f>
        <v>0</v>
      </c>
      <c r="H6044">
        <f>VLOOKUP($D6044,Dummy!$C$2:$I$1194,5,FALSE)</f>
        <v>0</v>
      </c>
      <c r="I6044">
        <f>VLOOKUP($D6044,Dummy!$C$2:$I$1194,6,FALSE)</f>
        <v>0</v>
      </c>
      <c r="J6044">
        <f>VLOOKUP($D6044,Dummy!$C$2:$I$1194,7,FALSE)</f>
        <v>0</v>
      </c>
      <c r="K6044">
        <f>VLOOKUP($B6044,'Distance from BP'!$A$1:$F$3179,3,FALSE)</f>
        <v>0</v>
      </c>
      <c r="L6044">
        <f>VLOOKUP($B6044,'Distance from BP'!$A$1:$F$3179,4,FALSE)</f>
        <v>0</v>
      </c>
      <c r="M6044">
        <f>VLOOKUP($B6044,'Distance from BP'!$A$1:$F$3179,5,FALSE)</f>
        <v>0</v>
      </c>
      <c r="N6044">
        <f>VLOOKUP($B6044,'Distance from BP'!$A$1:$F$3179,6,FALSE)</f>
        <v>0</v>
      </c>
      <c r="O6044" s="7">
        <f>VLOOKUP(B6044,'tax data'!$A$1:$M$3179,12,FALSE)</f>
        <v>5798294</v>
      </c>
    </row>
    <row r="6045" spans="1:15" x14ac:dyDescent="0.2">
      <c r="A6045" s="1">
        <v>45907</v>
      </c>
      <c r="B6045" t="s">
        <v>50</v>
      </c>
      <c r="C6045" t="s">
        <v>428</v>
      </c>
      <c r="D6045" t="s">
        <v>708</v>
      </c>
      <c r="E6045">
        <v>590.9</v>
      </c>
      <c r="F6045">
        <v>587.9</v>
      </c>
      <c r="G6045">
        <f>VLOOKUP($D6045,Dummy!$C$2:$I$1194,4,FALSE)</f>
        <v>0</v>
      </c>
      <c r="H6045">
        <f>VLOOKUP($D6045,Dummy!$C$2:$I$1194,5,FALSE)</f>
        <v>0</v>
      </c>
      <c r="I6045">
        <f>VLOOKUP($D6045,Dummy!$C$2:$I$1194,6,FALSE)</f>
        <v>0</v>
      </c>
      <c r="J6045">
        <f>VLOOKUP($D6045,Dummy!$C$2:$I$1194,7,FALSE)</f>
        <v>0</v>
      </c>
      <c r="K6045">
        <f>VLOOKUP($B6045,'Distance from BP'!$A$1:$F$3179,3,FALSE)</f>
        <v>0</v>
      </c>
      <c r="L6045">
        <f>VLOOKUP($B6045,'Distance from BP'!$A$1:$F$3179,4,FALSE)</f>
        <v>0</v>
      </c>
      <c r="M6045">
        <f>VLOOKUP($B6045,'Distance from BP'!$A$1:$F$3179,5,FALSE)</f>
        <v>0</v>
      </c>
      <c r="N6045">
        <f>VLOOKUP($B6045,'Distance from BP'!$A$1:$F$3179,6,FALSE)</f>
        <v>0</v>
      </c>
      <c r="O6045" s="7">
        <f>VLOOKUP(B6045,'tax data'!$A$1:$M$3179,12,FALSE)</f>
        <v>5798294</v>
      </c>
    </row>
    <row r="6046" spans="1:15" x14ac:dyDescent="0.2">
      <c r="A6046" s="1">
        <v>45907</v>
      </c>
      <c r="B6046" t="s">
        <v>50</v>
      </c>
      <c r="C6046" t="s">
        <v>421</v>
      </c>
      <c r="D6046" t="s">
        <v>709</v>
      </c>
      <c r="E6046">
        <v>587</v>
      </c>
      <c r="F6046">
        <v>587</v>
      </c>
      <c r="G6046">
        <f>VLOOKUP($D6046,Dummy!$C$2:$I$1194,4,FALSE)</f>
        <v>0</v>
      </c>
      <c r="H6046">
        <f>VLOOKUP($D6046,Dummy!$C$2:$I$1194,5,FALSE)</f>
        <v>0</v>
      </c>
      <c r="I6046">
        <f>VLOOKUP($D6046,Dummy!$C$2:$I$1194,6,FALSE)</f>
        <v>0</v>
      </c>
      <c r="J6046">
        <f>VLOOKUP($D6046,Dummy!$C$2:$I$1194,7,FALSE)</f>
        <v>0</v>
      </c>
      <c r="K6046">
        <f>VLOOKUP($B6046,'Distance from BP'!$A$1:$F$3179,3,FALSE)</f>
        <v>0</v>
      </c>
      <c r="L6046">
        <f>VLOOKUP($B6046,'Distance from BP'!$A$1:$F$3179,4,FALSE)</f>
        <v>0</v>
      </c>
      <c r="M6046">
        <f>VLOOKUP($B6046,'Distance from BP'!$A$1:$F$3179,5,FALSE)</f>
        <v>0</v>
      </c>
      <c r="N6046">
        <f>VLOOKUP($B6046,'Distance from BP'!$A$1:$F$3179,6,FALSE)</f>
        <v>0</v>
      </c>
      <c r="O6046" s="7">
        <f>VLOOKUP(B6046,'tax data'!$A$1:$M$3179,12,FALSE)</f>
        <v>5798294</v>
      </c>
    </row>
    <row r="6047" spans="1:15" x14ac:dyDescent="0.2">
      <c r="A6047" s="1">
        <v>45907</v>
      </c>
      <c r="B6047" t="s">
        <v>50</v>
      </c>
      <c r="C6047" t="s">
        <v>421</v>
      </c>
      <c r="D6047" t="s">
        <v>710</v>
      </c>
      <c r="E6047">
        <v>587</v>
      </c>
      <c r="F6047">
        <v>587</v>
      </c>
      <c r="G6047">
        <f>VLOOKUP($D6047,Dummy!$C$2:$I$1194,4,FALSE)</f>
        <v>0</v>
      </c>
      <c r="H6047">
        <f>VLOOKUP($D6047,Dummy!$C$2:$I$1194,5,FALSE)</f>
        <v>0</v>
      </c>
      <c r="I6047">
        <f>VLOOKUP($D6047,Dummy!$C$2:$I$1194,6,FALSE)</f>
        <v>0</v>
      </c>
      <c r="J6047">
        <f>VLOOKUP($D6047,Dummy!$C$2:$I$1194,7,FALSE)</f>
        <v>0</v>
      </c>
      <c r="K6047">
        <f>VLOOKUP($B6047,'Distance from BP'!$A$1:$F$3179,3,FALSE)</f>
        <v>0</v>
      </c>
      <c r="L6047">
        <f>VLOOKUP($B6047,'Distance from BP'!$A$1:$F$3179,4,FALSE)</f>
        <v>0</v>
      </c>
      <c r="M6047">
        <f>VLOOKUP($B6047,'Distance from BP'!$A$1:$F$3179,5,FALSE)</f>
        <v>0</v>
      </c>
      <c r="N6047">
        <f>VLOOKUP($B6047,'Distance from BP'!$A$1:$F$3179,6,FALSE)</f>
        <v>0</v>
      </c>
      <c r="O6047" s="7">
        <f>VLOOKUP(B6047,'tax data'!$A$1:$M$3179,12,FALSE)</f>
        <v>5798294</v>
      </c>
    </row>
    <row r="6048" spans="1:15" x14ac:dyDescent="0.2">
      <c r="A6048" s="1">
        <v>45907</v>
      </c>
      <c r="B6048" t="s">
        <v>50</v>
      </c>
      <c r="C6048" t="s">
        <v>426</v>
      </c>
      <c r="D6048" t="s">
        <v>711</v>
      </c>
      <c r="E6048">
        <v>588.9</v>
      </c>
      <c r="F6048">
        <v>588.9</v>
      </c>
      <c r="G6048">
        <f>VLOOKUP($D6048,Dummy!$C$2:$I$1194,4,FALSE)</f>
        <v>0</v>
      </c>
      <c r="H6048">
        <f>VLOOKUP($D6048,Dummy!$C$2:$I$1194,5,FALSE)</f>
        <v>0</v>
      </c>
      <c r="I6048">
        <f>VLOOKUP($D6048,Dummy!$C$2:$I$1194,6,FALSE)</f>
        <v>0</v>
      </c>
      <c r="J6048">
        <f>VLOOKUP($D6048,Dummy!$C$2:$I$1194,7,FALSE)</f>
        <v>0</v>
      </c>
      <c r="K6048">
        <f>VLOOKUP($B6048,'Distance from BP'!$A$1:$F$3179,3,FALSE)</f>
        <v>0</v>
      </c>
      <c r="L6048">
        <f>VLOOKUP($B6048,'Distance from BP'!$A$1:$F$3179,4,FALSE)</f>
        <v>0</v>
      </c>
      <c r="M6048">
        <f>VLOOKUP($B6048,'Distance from BP'!$A$1:$F$3179,5,FALSE)</f>
        <v>0</v>
      </c>
      <c r="N6048">
        <f>VLOOKUP($B6048,'Distance from BP'!$A$1:$F$3179,6,FALSE)</f>
        <v>0</v>
      </c>
      <c r="O6048" s="7">
        <f>VLOOKUP(B6048,'tax data'!$A$1:$M$3179,12,FALSE)</f>
        <v>5798294</v>
      </c>
    </row>
    <row r="6049" spans="1:15" x14ac:dyDescent="0.2">
      <c r="A6049" s="1">
        <v>45907</v>
      </c>
      <c r="B6049" t="s">
        <v>51</v>
      </c>
      <c r="C6049" t="s">
        <v>421</v>
      </c>
      <c r="D6049" t="s">
        <v>712</v>
      </c>
      <c r="E6049">
        <v>587</v>
      </c>
      <c r="F6049">
        <v>587</v>
      </c>
      <c r="G6049">
        <f>VLOOKUP($D6049,Dummy!$C$2:$I$1194,4,FALSE)</f>
        <v>0</v>
      </c>
      <c r="H6049">
        <f>VLOOKUP($D6049,Dummy!$C$2:$I$1194,5,FALSE)</f>
        <v>0</v>
      </c>
      <c r="I6049">
        <f>VLOOKUP($D6049,Dummy!$C$2:$I$1194,6,FALSE)</f>
        <v>0</v>
      </c>
      <c r="J6049">
        <f>VLOOKUP($D6049,Dummy!$C$2:$I$1194,7,FALSE)</f>
        <v>0</v>
      </c>
      <c r="K6049">
        <f>VLOOKUP($B6049,'Distance from BP'!$A$1:$F$3179,3,FALSE)</f>
        <v>0</v>
      </c>
      <c r="L6049">
        <f>VLOOKUP($B6049,'Distance from BP'!$A$1:$F$3179,4,FALSE)</f>
        <v>0</v>
      </c>
      <c r="M6049">
        <f>VLOOKUP($B6049,'Distance from BP'!$A$1:$F$3179,5,FALSE)</f>
        <v>0</v>
      </c>
      <c r="N6049">
        <f>VLOOKUP($B6049,'Distance from BP'!$A$1:$F$3179,6,FALSE)</f>
        <v>0</v>
      </c>
      <c r="O6049" s="7">
        <f>VLOOKUP(B6049,'tax data'!$A$1:$M$3179,12,FALSE)</f>
        <v>6953583</v>
      </c>
    </row>
    <row r="6050" spans="1:15" x14ac:dyDescent="0.2">
      <c r="A6050" s="1">
        <v>45907</v>
      </c>
      <c r="B6050" t="s">
        <v>52</v>
      </c>
      <c r="C6050" t="s">
        <v>426</v>
      </c>
      <c r="D6050" t="s">
        <v>713</v>
      </c>
      <c r="E6050">
        <v>588.9</v>
      </c>
      <c r="F6050">
        <v>588.9</v>
      </c>
      <c r="G6050">
        <f>VLOOKUP($D6050,Dummy!$C$2:$I$1194,4,FALSE)</f>
        <v>0</v>
      </c>
      <c r="H6050">
        <f>VLOOKUP($D6050,Dummy!$C$2:$I$1194,5,FALSE)</f>
        <v>0</v>
      </c>
      <c r="I6050">
        <f>VLOOKUP($D6050,Dummy!$C$2:$I$1194,6,FALSE)</f>
        <v>0</v>
      </c>
      <c r="J6050">
        <f>VLOOKUP($D6050,Dummy!$C$2:$I$1194,7,FALSE)</f>
        <v>0</v>
      </c>
      <c r="K6050">
        <f>VLOOKUP($B6050,'Distance from BP'!$A$1:$F$3179,3,FALSE)</f>
        <v>0</v>
      </c>
      <c r="L6050">
        <f>VLOOKUP($B6050,'Distance from BP'!$A$1:$F$3179,4,FALSE)</f>
        <v>0</v>
      </c>
      <c r="M6050">
        <f>VLOOKUP($B6050,'Distance from BP'!$A$1:$F$3179,5,FALSE)</f>
        <v>0</v>
      </c>
      <c r="N6050">
        <f>VLOOKUP($B6050,'Distance from BP'!$A$1:$F$3179,6,FALSE)</f>
        <v>0</v>
      </c>
      <c r="O6050" s="7">
        <f>VLOOKUP(B6050,'tax data'!$A$1:$M$3179,12,FALSE)</f>
        <v>5325764</v>
      </c>
    </row>
    <row r="6051" spans="1:15" x14ac:dyDescent="0.2">
      <c r="A6051" s="1">
        <v>45907</v>
      </c>
      <c r="B6051" t="s">
        <v>52</v>
      </c>
      <c r="C6051" t="s">
        <v>426</v>
      </c>
      <c r="D6051" t="s">
        <v>714</v>
      </c>
      <c r="E6051">
        <v>588.9</v>
      </c>
      <c r="F6051">
        <v>588.9</v>
      </c>
      <c r="G6051">
        <f>VLOOKUP($D6051,Dummy!$C$2:$I$1194,4,FALSE)</f>
        <v>0</v>
      </c>
      <c r="H6051">
        <f>VLOOKUP($D6051,Dummy!$C$2:$I$1194,5,FALSE)</f>
        <v>0</v>
      </c>
      <c r="I6051">
        <f>VLOOKUP($D6051,Dummy!$C$2:$I$1194,6,FALSE)</f>
        <v>0</v>
      </c>
      <c r="J6051">
        <f>VLOOKUP($D6051,Dummy!$C$2:$I$1194,7,FALSE)</f>
        <v>0</v>
      </c>
      <c r="K6051">
        <f>VLOOKUP($B6051,'Distance from BP'!$A$1:$F$3179,3,FALSE)</f>
        <v>0</v>
      </c>
      <c r="L6051">
        <f>VLOOKUP($B6051,'Distance from BP'!$A$1:$F$3179,4,FALSE)</f>
        <v>0</v>
      </c>
      <c r="M6051">
        <f>VLOOKUP($B6051,'Distance from BP'!$A$1:$F$3179,5,FALSE)</f>
        <v>0</v>
      </c>
      <c r="N6051">
        <f>VLOOKUP($B6051,'Distance from BP'!$A$1:$F$3179,6,FALSE)</f>
        <v>0</v>
      </c>
      <c r="O6051" s="7">
        <f>VLOOKUP(B6051,'tax data'!$A$1:$M$3179,12,FALSE)</f>
        <v>5325764</v>
      </c>
    </row>
    <row r="6052" spans="1:15" x14ac:dyDescent="0.2">
      <c r="A6052" s="1">
        <v>45907</v>
      </c>
      <c r="B6052" t="s">
        <v>52</v>
      </c>
      <c r="C6052" t="s">
        <v>421</v>
      </c>
      <c r="D6052" t="s">
        <v>715</v>
      </c>
      <c r="E6052">
        <v>587</v>
      </c>
      <c r="F6052">
        <v>589</v>
      </c>
      <c r="G6052">
        <f>VLOOKUP($D6052,Dummy!$C$2:$I$1194,4,FALSE)</f>
        <v>0</v>
      </c>
      <c r="H6052">
        <f>VLOOKUP($D6052,Dummy!$C$2:$I$1194,5,FALSE)</f>
        <v>0</v>
      </c>
      <c r="I6052">
        <f>VLOOKUP($D6052,Dummy!$C$2:$I$1194,6,FALSE)</f>
        <v>0</v>
      </c>
      <c r="J6052">
        <f>VLOOKUP($D6052,Dummy!$C$2:$I$1194,7,FALSE)</f>
        <v>0</v>
      </c>
      <c r="K6052">
        <f>VLOOKUP($B6052,'Distance from BP'!$A$1:$F$3179,3,FALSE)</f>
        <v>0</v>
      </c>
      <c r="L6052">
        <f>VLOOKUP($B6052,'Distance from BP'!$A$1:$F$3179,4,FALSE)</f>
        <v>0</v>
      </c>
      <c r="M6052">
        <f>VLOOKUP($B6052,'Distance from BP'!$A$1:$F$3179,5,FALSE)</f>
        <v>0</v>
      </c>
      <c r="N6052">
        <f>VLOOKUP($B6052,'Distance from BP'!$A$1:$F$3179,6,FALSE)</f>
        <v>0</v>
      </c>
      <c r="O6052" s="7">
        <f>VLOOKUP(B6052,'tax data'!$A$1:$M$3179,12,FALSE)</f>
        <v>5325764</v>
      </c>
    </row>
    <row r="6053" spans="1:15" x14ac:dyDescent="0.2">
      <c r="A6053" s="1">
        <v>45907</v>
      </c>
      <c r="B6053" t="s">
        <v>52</v>
      </c>
      <c r="C6053" t="s">
        <v>428</v>
      </c>
      <c r="D6053" t="s">
        <v>716</v>
      </c>
      <c r="E6053">
        <v>590.9</v>
      </c>
      <c r="F6053">
        <v>587.9</v>
      </c>
      <c r="G6053">
        <f>VLOOKUP($D6053,Dummy!$C$2:$I$1194,4,FALSE)</f>
        <v>0</v>
      </c>
      <c r="H6053">
        <f>VLOOKUP($D6053,Dummy!$C$2:$I$1194,5,FALSE)</f>
        <v>0</v>
      </c>
      <c r="I6053">
        <f>VLOOKUP($D6053,Dummy!$C$2:$I$1194,6,FALSE)</f>
        <v>0</v>
      </c>
      <c r="J6053">
        <f>VLOOKUP($D6053,Dummy!$C$2:$I$1194,7,FALSE)</f>
        <v>0</v>
      </c>
      <c r="K6053">
        <f>VLOOKUP($B6053,'Distance from BP'!$A$1:$F$3179,3,FALSE)</f>
        <v>0</v>
      </c>
      <c r="L6053">
        <f>VLOOKUP($B6053,'Distance from BP'!$A$1:$F$3179,4,FALSE)</f>
        <v>0</v>
      </c>
      <c r="M6053">
        <f>VLOOKUP($B6053,'Distance from BP'!$A$1:$F$3179,5,FALSE)</f>
        <v>0</v>
      </c>
      <c r="N6053">
        <f>VLOOKUP($B6053,'Distance from BP'!$A$1:$F$3179,6,FALSE)</f>
        <v>0</v>
      </c>
      <c r="O6053" s="7">
        <f>VLOOKUP(B6053,'tax data'!$A$1:$M$3179,12,FALSE)</f>
        <v>5325764</v>
      </c>
    </row>
    <row r="6054" spans="1:15" x14ac:dyDescent="0.2">
      <c r="A6054" s="1">
        <v>45907</v>
      </c>
      <c r="B6054" t="s">
        <v>52</v>
      </c>
      <c r="C6054" t="s">
        <v>425</v>
      </c>
      <c r="D6054" t="s">
        <v>717</v>
      </c>
      <c r="E6054">
        <v>589.9</v>
      </c>
      <c r="F6054">
        <v>579.9</v>
      </c>
      <c r="G6054">
        <f>VLOOKUP($D6054,Dummy!$C$2:$I$1194,4,FALSE)</f>
        <v>0</v>
      </c>
      <c r="H6054">
        <f>VLOOKUP($D6054,Dummy!$C$2:$I$1194,5,FALSE)</f>
        <v>0</v>
      </c>
      <c r="I6054">
        <f>VLOOKUP($D6054,Dummy!$C$2:$I$1194,6,FALSE)</f>
        <v>0</v>
      </c>
      <c r="J6054">
        <f>VLOOKUP($D6054,Dummy!$C$2:$I$1194,7,FALSE)</f>
        <v>0</v>
      </c>
      <c r="K6054">
        <f>VLOOKUP($B6054,'Distance from BP'!$A$1:$F$3179,3,FALSE)</f>
        <v>0</v>
      </c>
      <c r="L6054">
        <f>VLOOKUP($B6054,'Distance from BP'!$A$1:$F$3179,4,FALSE)</f>
        <v>0</v>
      </c>
      <c r="M6054">
        <f>VLOOKUP($B6054,'Distance from BP'!$A$1:$F$3179,5,FALSE)</f>
        <v>0</v>
      </c>
      <c r="N6054">
        <f>VLOOKUP($B6054,'Distance from BP'!$A$1:$F$3179,6,FALSE)</f>
        <v>0</v>
      </c>
      <c r="O6054" s="7">
        <f>VLOOKUP(B6054,'tax data'!$A$1:$M$3179,12,FALSE)</f>
        <v>5325764</v>
      </c>
    </row>
    <row r="6055" spans="1:15" x14ac:dyDescent="0.2">
      <c r="A6055" s="1">
        <v>45907</v>
      </c>
      <c r="B6055" t="s">
        <v>52</v>
      </c>
      <c r="C6055" t="s">
        <v>421</v>
      </c>
      <c r="D6055" t="s">
        <v>718</v>
      </c>
      <c r="E6055">
        <v>587</v>
      </c>
      <c r="F6055">
        <v>587</v>
      </c>
      <c r="G6055">
        <f>VLOOKUP($D6055,Dummy!$C$2:$I$1194,4,FALSE)</f>
        <v>0</v>
      </c>
      <c r="H6055">
        <f>VLOOKUP($D6055,Dummy!$C$2:$I$1194,5,FALSE)</f>
        <v>0</v>
      </c>
      <c r="I6055">
        <f>VLOOKUP($D6055,Dummy!$C$2:$I$1194,6,FALSE)</f>
        <v>0</v>
      </c>
      <c r="J6055">
        <f>VLOOKUP($D6055,Dummy!$C$2:$I$1194,7,FALSE)</f>
        <v>0</v>
      </c>
      <c r="K6055">
        <f>VLOOKUP($B6055,'Distance from BP'!$A$1:$F$3179,3,FALSE)</f>
        <v>0</v>
      </c>
      <c r="L6055">
        <f>VLOOKUP($B6055,'Distance from BP'!$A$1:$F$3179,4,FALSE)</f>
        <v>0</v>
      </c>
      <c r="M6055">
        <f>VLOOKUP($B6055,'Distance from BP'!$A$1:$F$3179,5,FALSE)</f>
        <v>0</v>
      </c>
      <c r="N6055">
        <f>VLOOKUP($B6055,'Distance from BP'!$A$1:$F$3179,6,FALSE)</f>
        <v>0</v>
      </c>
      <c r="O6055" s="7">
        <f>VLOOKUP(B6055,'tax data'!$A$1:$M$3179,12,FALSE)</f>
        <v>5325764</v>
      </c>
    </row>
    <row r="6056" spans="1:15" x14ac:dyDescent="0.2">
      <c r="A6056" s="1">
        <v>45907</v>
      </c>
      <c r="B6056" t="s">
        <v>52</v>
      </c>
      <c r="C6056" t="s">
        <v>421</v>
      </c>
      <c r="D6056" t="s">
        <v>719</v>
      </c>
      <c r="E6056">
        <v>587</v>
      </c>
      <c r="F6056">
        <v>589</v>
      </c>
      <c r="G6056">
        <f>VLOOKUP($D6056,Dummy!$C$2:$I$1194,4,FALSE)</f>
        <v>0</v>
      </c>
      <c r="H6056">
        <f>VLOOKUP($D6056,Dummy!$C$2:$I$1194,5,FALSE)</f>
        <v>0</v>
      </c>
      <c r="I6056">
        <f>VLOOKUP($D6056,Dummy!$C$2:$I$1194,6,FALSE)</f>
        <v>0</v>
      </c>
      <c r="J6056">
        <f>VLOOKUP($D6056,Dummy!$C$2:$I$1194,7,FALSE)</f>
        <v>0</v>
      </c>
      <c r="K6056">
        <f>VLOOKUP($B6056,'Distance from BP'!$A$1:$F$3179,3,FALSE)</f>
        <v>0</v>
      </c>
      <c r="L6056">
        <f>VLOOKUP($B6056,'Distance from BP'!$A$1:$F$3179,4,FALSE)</f>
        <v>0</v>
      </c>
      <c r="M6056">
        <f>VLOOKUP($B6056,'Distance from BP'!$A$1:$F$3179,5,FALSE)</f>
        <v>0</v>
      </c>
      <c r="N6056">
        <f>VLOOKUP($B6056,'Distance from BP'!$A$1:$F$3179,6,FALSE)</f>
        <v>0</v>
      </c>
      <c r="O6056" s="7">
        <f>VLOOKUP(B6056,'tax data'!$A$1:$M$3179,12,FALSE)</f>
        <v>5325764</v>
      </c>
    </row>
    <row r="6057" spans="1:15" x14ac:dyDescent="0.2">
      <c r="A6057" s="1">
        <v>45907</v>
      </c>
      <c r="B6057" t="s">
        <v>52</v>
      </c>
      <c r="C6057" t="s">
        <v>426</v>
      </c>
      <c r="D6057" t="s">
        <v>720</v>
      </c>
      <c r="E6057">
        <v>588.9</v>
      </c>
      <c r="F6057">
        <v>588.9</v>
      </c>
      <c r="G6057">
        <f>VLOOKUP($D6057,Dummy!$C$2:$I$1194,4,FALSE)</f>
        <v>0</v>
      </c>
      <c r="H6057">
        <f>VLOOKUP($D6057,Dummy!$C$2:$I$1194,5,FALSE)</f>
        <v>0</v>
      </c>
      <c r="I6057">
        <f>VLOOKUP($D6057,Dummy!$C$2:$I$1194,6,FALSE)</f>
        <v>0</v>
      </c>
      <c r="J6057">
        <f>VLOOKUP($D6057,Dummy!$C$2:$I$1194,7,FALSE)</f>
        <v>0</v>
      </c>
      <c r="K6057">
        <f>VLOOKUP($B6057,'Distance from BP'!$A$1:$F$3179,3,FALSE)</f>
        <v>0</v>
      </c>
      <c r="L6057">
        <f>VLOOKUP($B6057,'Distance from BP'!$A$1:$F$3179,4,FALSE)</f>
        <v>0</v>
      </c>
      <c r="M6057">
        <f>VLOOKUP($B6057,'Distance from BP'!$A$1:$F$3179,5,FALSE)</f>
        <v>0</v>
      </c>
      <c r="N6057">
        <f>VLOOKUP($B6057,'Distance from BP'!$A$1:$F$3179,6,FALSE)</f>
        <v>0</v>
      </c>
      <c r="O6057" s="7">
        <f>VLOOKUP(B6057,'tax data'!$A$1:$M$3179,12,FALSE)</f>
        <v>5325764</v>
      </c>
    </row>
    <row r="6058" spans="1:15" x14ac:dyDescent="0.2">
      <c r="A6058" s="1">
        <v>45907</v>
      </c>
      <c r="B6058" t="s">
        <v>52</v>
      </c>
      <c r="C6058" t="s">
        <v>428</v>
      </c>
      <c r="D6058" t="s">
        <v>721</v>
      </c>
      <c r="E6058">
        <v>590.9</v>
      </c>
      <c r="F6058">
        <v>588.9</v>
      </c>
      <c r="G6058">
        <f>VLOOKUP($D6058,Dummy!$C$2:$I$1194,4,FALSE)</f>
        <v>0</v>
      </c>
      <c r="H6058">
        <f>VLOOKUP($D6058,Dummy!$C$2:$I$1194,5,FALSE)</f>
        <v>0</v>
      </c>
      <c r="I6058">
        <f>VLOOKUP($D6058,Dummy!$C$2:$I$1194,6,FALSE)</f>
        <v>0</v>
      </c>
      <c r="J6058">
        <f>VLOOKUP($D6058,Dummy!$C$2:$I$1194,7,FALSE)</f>
        <v>0</v>
      </c>
      <c r="K6058">
        <f>VLOOKUP($B6058,'Distance from BP'!$A$1:$F$3179,3,FALSE)</f>
        <v>0</v>
      </c>
      <c r="L6058">
        <f>VLOOKUP($B6058,'Distance from BP'!$A$1:$F$3179,4,FALSE)</f>
        <v>0</v>
      </c>
      <c r="M6058">
        <f>VLOOKUP($B6058,'Distance from BP'!$A$1:$F$3179,5,FALSE)</f>
        <v>0</v>
      </c>
      <c r="N6058">
        <f>VLOOKUP($B6058,'Distance from BP'!$A$1:$F$3179,6,FALSE)</f>
        <v>0</v>
      </c>
      <c r="O6058" s="7">
        <f>VLOOKUP(B6058,'tax data'!$A$1:$M$3179,12,FALSE)</f>
        <v>5325764</v>
      </c>
    </row>
    <row r="6059" spans="1:15" x14ac:dyDescent="0.2">
      <c r="A6059" s="1">
        <v>45907</v>
      </c>
      <c r="B6059" t="s">
        <v>53</v>
      </c>
      <c r="C6059" t="s">
        <v>421</v>
      </c>
      <c r="D6059" t="s">
        <v>722</v>
      </c>
      <c r="E6059">
        <v>587</v>
      </c>
      <c r="F6059">
        <v>587</v>
      </c>
      <c r="G6059">
        <f>VLOOKUP($D6059,Dummy!$C$2:$I$1194,4,FALSE)</f>
        <v>0</v>
      </c>
      <c r="H6059">
        <f>VLOOKUP($D6059,Dummy!$C$2:$I$1194,5,FALSE)</f>
        <v>0</v>
      </c>
      <c r="I6059">
        <f>VLOOKUP($D6059,Dummy!$C$2:$I$1194,6,FALSE)</f>
        <v>0</v>
      </c>
      <c r="J6059">
        <f>VLOOKUP($D6059,Dummy!$C$2:$I$1194,7,FALSE)</f>
        <v>0</v>
      </c>
      <c r="K6059">
        <f>VLOOKUP($B6059,'Distance from BP'!$A$1:$F$3179,3,FALSE)</f>
        <v>0</v>
      </c>
      <c r="L6059">
        <f>VLOOKUP($B6059,'Distance from BP'!$A$1:$F$3179,4,FALSE)</f>
        <v>0</v>
      </c>
      <c r="M6059">
        <f>VLOOKUP($B6059,'Distance from BP'!$A$1:$F$3179,5,FALSE)</f>
        <v>0</v>
      </c>
      <c r="N6059">
        <f>VLOOKUP($B6059,'Distance from BP'!$A$1:$F$3179,6,FALSE)</f>
        <v>0</v>
      </c>
      <c r="O6059" s="7">
        <f>VLOOKUP(B6059,'tax data'!$A$1:$M$3179,12,FALSE)</f>
        <v>5255202</v>
      </c>
    </row>
    <row r="6060" spans="1:15" x14ac:dyDescent="0.2">
      <c r="A6060" s="1">
        <v>45907</v>
      </c>
      <c r="B6060" t="s">
        <v>53</v>
      </c>
      <c r="C6060" t="s">
        <v>426</v>
      </c>
      <c r="D6060" t="s">
        <v>723</v>
      </c>
      <c r="E6060">
        <v>589</v>
      </c>
      <c r="F6060">
        <v>588.9</v>
      </c>
      <c r="G6060">
        <f>VLOOKUP($D6060,Dummy!$C$2:$I$1194,4,FALSE)</f>
        <v>0</v>
      </c>
      <c r="H6060">
        <f>VLOOKUP($D6060,Dummy!$C$2:$I$1194,5,FALSE)</f>
        <v>0</v>
      </c>
      <c r="I6060">
        <f>VLOOKUP($D6060,Dummy!$C$2:$I$1194,6,FALSE)</f>
        <v>0</v>
      </c>
      <c r="J6060">
        <f>VLOOKUP($D6060,Dummy!$C$2:$I$1194,7,FALSE)</f>
        <v>0</v>
      </c>
      <c r="K6060">
        <f>VLOOKUP($B6060,'Distance from BP'!$A$1:$F$3179,3,FALSE)</f>
        <v>0</v>
      </c>
      <c r="L6060">
        <f>VLOOKUP($B6060,'Distance from BP'!$A$1:$F$3179,4,FALSE)</f>
        <v>0</v>
      </c>
      <c r="M6060">
        <f>VLOOKUP($B6060,'Distance from BP'!$A$1:$F$3179,5,FALSE)</f>
        <v>0</v>
      </c>
      <c r="N6060">
        <f>VLOOKUP($B6060,'Distance from BP'!$A$1:$F$3179,6,FALSE)</f>
        <v>0</v>
      </c>
      <c r="O6060" s="7">
        <f>VLOOKUP(B6060,'tax data'!$A$1:$M$3179,12,FALSE)</f>
        <v>5255202</v>
      </c>
    </row>
    <row r="6061" spans="1:15" x14ac:dyDescent="0.2">
      <c r="A6061" s="1">
        <v>45907</v>
      </c>
      <c r="B6061" t="s">
        <v>53</v>
      </c>
      <c r="C6061" t="s">
        <v>426</v>
      </c>
      <c r="D6061" t="s">
        <v>724</v>
      </c>
      <c r="E6061">
        <v>588.9</v>
      </c>
      <c r="F6061">
        <v>589.9</v>
      </c>
      <c r="G6061">
        <f>VLOOKUP($D6061,Dummy!$C$2:$I$1194,4,FALSE)</f>
        <v>0</v>
      </c>
      <c r="H6061">
        <f>VLOOKUP($D6061,Dummy!$C$2:$I$1194,5,FALSE)</f>
        <v>0</v>
      </c>
      <c r="I6061">
        <f>VLOOKUP($D6061,Dummy!$C$2:$I$1194,6,FALSE)</f>
        <v>0</v>
      </c>
      <c r="J6061">
        <f>VLOOKUP($D6061,Dummy!$C$2:$I$1194,7,FALSE)</f>
        <v>0</v>
      </c>
      <c r="K6061">
        <f>VLOOKUP($B6061,'Distance from BP'!$A$1:$F$3179,3,FALSE)</f>
        <v>0</v>
      </c>
      <c r="L6061">
        <f>VLOOKUP($B6061,'Distance from BP'!$A$1:$F$3179,4,FALSE)</f>
        <v>0</v>
      </c>
      <c r="M6061">
        <f>VLOOKUP($B6061,'Distance from BP'!$A$1:$F$3179,5,FALSE)</f>
        <v>0</v>
      </c>
      <c r="N6061">
        <f>VLOOKUP($B6061,'Distance from BP'!$A$1:$F$3179,6,FALSE)</f>
        <v>0</v>
      </c>
      <c r="O6061" s="7">
        <f>VLOOKUP(B6061,'tax data'!$A$1:$M$3179,12,FALSE)</f>
        <v>5255202</v>
      </c>
    </row>
    <row r="6062" spans="1:15" x14ac:dyDescent="0.2">
      <c r="A6062" s="1">
        <v>45907</v>
      </c>
      <c r="B6062" t="s">
        <v>53</v>
      </c>
      <c r="C6062" t="s">
        <v>428</v>
      </c>
      <c r="D6062" t="s">
        <v>725</v>
      </c>
      <c r="E6062">
        <v>590.9</v>
      </c>
      <c r="F6062">
        <v>587.9</v>
      </c>
      <c r="G6062">
        <f>VLOOKUP($D6062,Dummy!$C$2:$I$1194,4,FALSE)</f>
        <v>0</v>
      </c>
      <c r="H6062">
        <f>VLOOKUP($D6062,Dummy!$C$2:$I$1194,5,FALSE)</f>
        <v>0</v>
      </c>
      <c r="I6062">
        <f>VLOOKUP($D6062,Dummy!$C$2:$I$1194,6,FALSE)</f>
        <v>0</v>
      </c>
      <c r="J6062">
        <f>VLOOKUP($D6062,Dummy!$C$2:$I$1194,7,FALSE)</f>
        <v>0</v>
      </c>
      <c r="K6062">
        <f>VLOOKUP($B6062,'Distance from BP'!$A$1:$F$3179,3,FALSE)</f>
        <v>0</v>
      </c>
      <c r="L6062">
        <f>VLOOKUP($B6062,'Distance from BP'!$A$1:$F$3179,4,FALSE)</f>
        <v>0</v>
      </c>
      <c r="M6062">
        <f>VLOOKUP($B6062,'Distance from BP'!$A$1:$F$3179,5,FALSE)</f>
        <v>0</v>
      </c>
      <c r="N6062">
        <f>VLOOKUP($B6062,'Distance from BP'!$A$1:$F$3179,6,FALSE)</f>
        <v>0</v>
      </c>
      <c r="O6062" s="7">
        <f>VLOOKUP(B6062,'tax data'!$A$1:$M$3179,12,FALSE)</f>
        <v>5255202</v>
      </c>
    </row>
    <row r="6063" spans="1:15" x14ac:dyDescent="0.2">
      <c r="A6063" s="1">
        <v>45907</v>
      </c>
      <c r="B6063" t="s">
        <v>53</v>
      </c>
      <c r="C6063" t="s">
        <v>426</v>
      </c>
      <c r="D6063" t="s">
        <v>726</v>
      </c>
      <c r="E6063">
        <v>577.9</v>
      </c>
      <c r="F6063">
        <v>588.9</v>
      </c>
      <c r="G6063">
        <f>VLOOKUP($D6063,Dummy!$C$2:$I$1194,4,FALSE)</f>
        <v>0</v>
      </c>
      <c r="H6063">
        <f>VLOOKUP($D6063,Dummy!$C$2:$I$1194,5,FALSE)</f>
        <v>0</v>
      </c>
      <c r="I6063">
        <f>VLOOKUP($D6063,Dummy!$C$2:$I$1194,6,FALSE)</f>
        <v>0</v>
      </c>
      <c r="J6063">
        <f>VLOOKUP($D6063,Dummy!$C$2:$I$1194,7,FALSE)</f>
        <v>0</v>
      </c>
      <c r="K6063">
        <f>VLOOKUP($B6063,'Distance from BP'!$A$1:$F$3179,3,FALSE)</f>
        <v>0</v>
      </c>
      <c r="L6063">
        <f>VLOOKUP($B6063,'Distance from BP'!$A$1:$F$3179,4,FALSE)</f>
        <v>0</v>
      </c>
      <c r="M6063">
        <f>VLOOKUP($B6063,'Distance from BP'!$A$1:$F$3179,5,FALSE)</f>
        <v>0</v>
      </c>
      <c r="N6063">
        <f>VLOOKUP($B6063,'Distance from BP'!$A$1:$F$3179,6,FALSE)</f>
        <v>0</v>
      </c>
      <c r="O6063" s="7">
        <f>VLOOKUP(B6063,'tax data'!$A$1:$M$3179,12,FALSE)</f>
        <v>5255202</v>
      </c>
    </row>
    <row r="6064" spans="1:15" x14ac:dyDescent="0.2">
      <c r="A6064" s="1">
        <v>45907</v>
      </c>
      <c r="B6064" t="s">
        <v>53</v>
      </c>
      <c r="C6064" t="s">
        <v>428</v>
      </c>
      <c r="D6064" t="s">
        <v>727</v>
      </c>
      <c r="E6064">
        <v>590.9</v>
      </c>
      <c r="F6064">
        <v>587.9</v>
      </c>
      <c r="G6064">
        <f>VLOOKUP($D6064,Dummy!$C$2:$I$1194,4,FALSE)</f>
        <v>0</v>
      </c>
      <c r="H6064">
        <f>VLOOKUP($D6064,Dummy!$C$2:$I$1194,5,FALSE)</f>
        <v>0</v>
      </c>
      <c r="I6064">
        <f>VLOOKUP($D6064,Dummy!$C$2:$I$1194,6,FALSE)</f>
        <v>0</v>
      </c>
      <c r="J6064">
        <f>VLOOKUP($D6064,Dummy!$C$2:$I$1194,7,FALSE)</f>
        <v>0</v>
      </c>
      <c r="K6064">
        <f>VLOOKUP($B6064,'Distance from BP'!$A$1:$F$3179,3,FALSE)</f>
        <v>0</v>
      </c>
      <c r="L6064">
        <f>VLOOKUP($B6064,'Distance from BP'!$A$1:$F$3179,4,FALSE)</f>
        <v>0</v>
      </c>
      <c r="M6064">
        <f>VLOOKUP($B6064,'Distance from BP'!$A$1:$F$3179,5,FALSE)</f>
        <v>0</v>
      </c>
      <c r="N6064">
        <f>VLOOKUP($B6064,'Distance from BP'!$A$1:$F$3179,6,FALSE)</f>
        <v>0</v>
      </c>
      <c r="O6064" s="7">
        <f>VLOOKUP(B6064,'tax data'!$A$1:$M$3179,12,FALSE)</f>
        <v>5255202</v>
      </c>
    </row>
    <row r="6065" spans="1:15" x14ac:dyDescent="0.2">
      <c r="A6065" s="1">
        <v>45907</v>
      </c>
      <c r="B6065" t="s">
        <v>53</v>
      </c>
      <c r="C6065" t="s">
        <v>428</v>
      </c>
      <c r="D6065" t="s">
        <v>728</v>
      </c>
      <c r="E6065">
        <v>590.9</v>
      </c>
      <c r="F6065">
        <v>587.9</v>
      </c>
      <c r="G6065">
        <f>VLOOKUP($D6065,Dummy!$C$2:$I$1194,4,FALSE)</f>
        <v>0</v>
      </c>
      <c r="H6065">
        <f>VLOOKUP($D6065,Dummy!$C$2:$I$1194,5,FALSE)</f>
        <v>0</v>
      </c>
      <c r="I6065">
        <f>VLOOKUP($D6065,Dummy!$C$2:$I$1194,6,FALSE)</f>
        <v>0</v>
      </c>
      <c r="J6065">
        <f>VLOOKUP($D6065,Dummy!$C$2:$I$1194,7,FALSE)</f>
        <v>0</v>
      </c>
      <c r="K6065">
        <f>VLOOKUP($B6065,'Distance from BP'!$A$1:$F$3179,3,FALSE)</f>
        <v>0</v>
      </c>
      <c r="L6065">
        <f>VLOOKUP($B6065,'Distance from BP'!$A$1:$F$3179,4,FALSE)</f>
        <v>0</v>
      </c>
      <c r="M6065">
        <f>VLOOKUP($B6065,'Distance from BP'!$A$1:$F$3179,5,FALSE)</f>
        <v>0</v>
      </c>
      <c r="N6065">
        <f>VLOOKUP($B6065,'Distance from BP'!$A$1:$F$3179,6,FALSE)</f>
        <v>0</v>
      </c>
      <c r="O6065" s="7">
        <f>VLOOKUP(B6065,'tax data'!$A$1:$M$3179,12,FALSE)</f>
        <v>5255202</v>
      </c>
    </row>
    <row r="6066" spans="1:15" x14ac:dyDescent="0.2">
      <c r="A6066" s="1">
        <v>45907</v>
      </c>
      <c r="B6066" t="s">
        <v>53</v>
      </c>
      <c r="C6066" t="s">
        <v>421</v>
      </c>
      <c r="D6066" t="s">
        <v>729</v>
      </c>
      <c r="E6066">
        <v>587</v>
      </c>
      <c r="F6066">
        <v>587</v>
      </c>
      <c r="G6066">
        <f>VLOOKUP($D6066,Dummy!$C$2:$I$1194,4,FALSE)</f>
        <v>0</v>
      </c>
      <c r="H6066">
        <f>VLOOKUP($D6066,Dummy!$C$2:$I$1194,5,FALSE)</f>
        <v>0</v>
      </c>
      <c r="I6066">
        <f>VLOOKUP($D6066,Dummy!$C$2:$I$1194,6,FALSE)</f>
        <v>0</v>
      </c>
      <c r="J6066">
        <f>VLOOKUP($D6066,Dummy!$C$2:$I$1194,7,FALSE)</f>
        <v>0</v>
      </c>
      <c r="K6066">
        <f>VLOOKUP($B6066,'Distance from BP'!$A$1:$F$3179,3,FALSE)</f>
        <v>0</v>
      </c>
      <c r="L6066">
        <f>VLOOKUP($B6066,'Distance from BP'!$A$1:$F$3179,4,FALSE)</f>
        <v>0</v>
      </c>
      <c r="M6066">
        <f>VLOOKUP($B6066,'Distance from BP'!$A$1:$F$3179,5,FALSE)</f>
        <v>0</v>
      </c>
      <c r="N6066">
        <f>VLOOKUP($B6066,'Distance from BP'!$A$1:$F$3179,6,FALSE)</f>
        <v>0</v>
      </c>
      <c r="O6066" s="7">
        <f>VLOOKUP(B6066,'tax data'!$A$1:$M$3179,12,FALSE)</f>
        <v>5255202</v>
      </c>
    </row>
    <row r="6067" spans="1:15" x14ac:dyDescent="0.2">
      <c r="A6067" s="1">
        <v>45907</v>
      </c>
      <c r="B6067" t="s">
        <v>53</v>
      </c>
      <c r="C6067" t="s">
        <v>428</v>
      </c>
      <c r="D6067" t="s">
        <v>730</v>
      </c>
      <c r="E6067">
        <v>590.9</v>
      </c>
      <c r="F6067">
        <v>587.9</v>
      </c>
      <c r="G6067">
        <f>VLOOKUP($D6067,Dummy!$C$2:$I$1194,4,FALSE)</f>
        <v>0</v>
      </c>
      <c r="H6067">
        <f>VLOOKUP($D6067,Dummy!$C$2:$I$1194,5,FALSE)</f>
        <v>1</v>
      </c>
      <c r="I6067">
        <f>VLOOKUP($D6067,Dummy!$C$2:$I$1194,6,FALSE)</f>
        <v>0</v>
      </c>
      <c r="J6067">
        <f>VLOOKUP($D6067,Dummy!$C$2:$I$1194,7,FALSE)</f>
        <v>0</v>
      </c>
      <c r="K6067">
        <f>VLOOKUP($B6067,'Distance from BP'!$A$1:$F$3179,3,FALSE)</f>
        <v>0</v>
      </c>
      <c r="L6067">
        <f>VLOOKUP($B6067,'Distance from BP'!$A$1:$F$3179,4,FALSE)</f>
        <v>0</v>
      </c>
      <c r="M6067">
        <f>VLOOKUP($B6067,'Distance from BP'!$A$1:$F$3179,5,FALSE)</f>
        <v>0</v>
      </c>
      <c r="N6067">
        <f>VLOOKUP($B6067,'Distance from BP'!$A$1:$F$3179,6,FALSE)</f>
        <v>0</v>
      </c>
      <c r="O6067" s="7">
        <f>VLOOKUP(B6067,'tax data'!$A$1:$M$3179,12,FALSE)</f>
        <v>5255202</v>
      </c>
    </row>
    <row r="6068" spans="1:15" x14ac:dyDescent="0.2">
      <c r="A6068" s="1">
        <v>45907</v>
      </c>
      <c r="B6068" t="s">
        <v>53</v>
      </c>
      <c r="C6068" t="s">
        <v>426</v>
      </c>
      <c r="D6068" t="s">
        <v>731</v>
      </c>
      <c r="E6068">
        <v>589</v>
      </c>
      <c r="F6068">
        <v>588.9</v>
      </c>
      <c r="G6068">
        <f>VLOOKUP($D6068,Dummy!$C$2:$I$1194,4,FALSE)</f>
        <v>0</v>
      </c>
      <c r="H6068">
        <f>VLOOKUP($D6068,Dummy!$C$2:$I$1194,5,FALSE)</f>
        <v>0</v>
      </c>
      <c r="I6068">
        <f>VLOOKUP($D6068,Dummy!$C$2:$I$1194,6,FALSE)</f>
        <v>0</v>
      </c>
      <c r="J6068">
        <f>VLOOKUP($D6068,Dummy!$C$2:$I$1194,7,FALSE)</f>
        <v>0</v>
      </c>
      <c r="K6068">
        <f>VLOOKUP($B6068,'Distance from BP'!$A$1:$F$3179,3,FALSE)</f>
        <v>0</v>
      </c>
      <c r="L6068">
        <f>VLOOKUP($B6068,'Distance from BP'!$A$1:$F$3179,4,FALSE)</f>
        <v>0</v>
      </c>
      <c r="M6068">
        <f>VLOOKUP($B6068,'Distance from BP'!$A$1:$F$3179,5,FALSE)</f>
        <v>0</v>
      </c>
      <c r="N6068">
        <f>VLOOKUP($B6068,'Distance from BP'!$A$1:$F$3179,6,FALSE)</f>
        <v>0</v>
      </c>
      <c r="O6068" s="7">
        <f>VLOOKUP(B6068,'tax data'!$A$1:$M$3179,12,FALSE)</f>
        <v>5255202</v>
      </c>
    </row>
    <row r="6069" spans="1:15" x14ac:dyDescent="0.2">
      <c r="A6069" s="1">
        <v>45907</v>
      </c>
      <c r="B6069" t="s">
        <v>53</v>
      </c>
      <c r="C6069" t="s">
        <v>422</v>
      </c>
      <c r="D6069" t="s">
        <v>732</v>
      </c>
      <c r="E6069">
        <v>586</v>
      </c>
      <c r="F6069">
        <v>585</v>
      </c>
      <c r="G6069">
        <f>VLOOKUP($D6069,Dummy!$C$2:$I$1194,4,FALSE)</f>
        <v>0</v>
      </c>
      <c r="H6069">
        <f>VLOOKUP($D6069,Dummy!$C$2:$I$1194,5,FALSE)</f>
        <v>0</v>
      </c>
      <c r="I6069">
        <f>VLOOKUP($D6069,Dummy!$C$2:$I$1194,6,FALSE)</f>
        <v>0</v>
      </c>
      <c r="J6069">
        <f>VLOOKUP($D6069,Dummy!$C$2:$I$1194,7,FALSE)</f>
        <v>0</v>
      </c>
      <c r="K6069">
        <f>VLOOKUP($B6069,'Distance from BP'!$A$1:$F$3179,3,FALSE)</f>
        <v>0</v>
      </c>
      <c r="L6069">
        <f>VLOOKUP($B6069,'Distance from BP'!$A$1:$F$3179,4,FALSE)</f>
        <v>0</v>
      </c>
      <c r="M6069">
        <f>VLOOKUP($B6069,'Distance from BP'!$A$1:$F$3179,5,FALSE)</f>
        <v>0</v>
      </c>
      <c r="N6069">
        <f>VLOOKUP($B6069,'Distance from BP'!$A$1:$F$3179,6,FALSE)</f>
        <v>0</v>
      </c>
      <c r="O6069" s="7">
        <f>VLOOKUP(B6069,'tax data'!$A$1:$M$3179,12,FALSE)</f>
        <v>5255202</v>
      </c>
    </row>
    <row r="6070" spans="1:15" x14ac:dyDescent="0.2">
      <c r="A6070" s="1">
        <v>45907</v>
      </c>
      <c r="B6070" t="s">
        <v>53</v>
      </c>
      <c r="C6070" t="s">
        <v>421</v>
      </c>
      <c r="D6070" t="s">
        <v>733</v>
      </c>
      <c r="E6070">
        <v>587</v>
      </c>
      <c r="F6070">
        <v>587</v>
      </c>
      <c r="G6070">
        <f>VLOOKUP($D6070,Dummy!$C$2:$I$1194,4,FALSE)</f>
        <v>0</v>
      </c>
      <c r="H6070">
        <f>VLOOKUP($D6070,Dummy!$C$2:$I$1194,5,FALSE)</f>
        <v>0</v>
      </c>
      <c r="I6070">
        <f>VLOOKUP($D6070,Dummy!$C$2:$I$1194,6,FALSE)</f>
        <v>0</v>
      </c>
      <c r="J6070">
        <f>VLOOKUP($D6070,Dummy!$C$2:$I$1194,7,FALSE)</f>
        <v>0</v>
      </c>
      <c r="K6070">
        <f>VLOOKUP($B6070,'Distance from BP'!$A$1:$F$3179,3,FALSE)</f>
        <v>0</v>
      </c>
      <c r="L6070">
        <f>VLOOKUP($B6070,'Distance from BP'!$A$1:$F$3179,4,FALSE)</f>
        <v>0</v>
      </c>
      <c r="M6070">
        <f>VLOOKUP($B6070,'Distance from BP'!$A$1:$F$3179,5,FALSE)</f>
        <v>0</v>
      </c>
      <c r="N6070">
        <f>VLOOKUP($B6070,'Distance from BP'!$A$1:$F$3179,6,FALSE)</f>
        <v>0</v>
      </c>
      <c r="O6070" s="7">
        <f>VLOOKUP(B6070,'tax data'!$A$1:$M$3179,12,FALSE)</f>
        <v>5255202</v>
      </c>
    </row>
    <row r="6071" spans="1:15" x14ac:dyDescent="0.2">
      <c r="A6071" s="1">
        <v>45907</v>
      </c>
      <c r="B6071" t="s">
        <v>53</v>
      </c>
      <c r="C6071" t="s">
        <v>428</v>
      </c>
      <c r="D6071" t="s">
        <v>734</v>
      </c>
      <c r="E6071">
        <v>590.9</v>
      </c>
      <c r="F6071">
        <v>587.9</v>
      </c>
      <c r="G6071">
        <f>VLOOKUP($D6071,Dummy!$C$2:$I$1194,4,FALSE)</f>
        <v>0</v>
      </c>
      <c r="H6071">
        <f>VLOOKUP($D6071,Dummy!$C$2:$I$1194,5,FALSE)</f>
        <v>1</v>
      </c>
      <c r="I6071">
        <f>VLOOKUP($D6071,Dummy!$C$2:$I$1194,6,FALSE)</f>
        <v>0</v>
      </c>
      <c r="J6071">
        <f>VLOOKUP($D6071,Dummy!$C$2:$I$1194,7,FALSE)</f>
        <v>0</v>
      </c>
      <c r="K6071">
        <f>VLOOKUP($B6071,'Distance from BP'!$A$1:$F$3179,3,FALSE)</f>
        <v>0</v>
      </c>
      <c r="L6071">
        <f>VLOOKUP($B6071,'Distance from BP'!$A$1:$F$3179,4,FALSE)</f>
        <v>0</v>
      </c>
      <c r="M6071">
        <f>VLOOKUP($B6071,'Distance from BP'!$A$1:$F$3179,5,FALSE)</f>
        <v>0</v>
      </c>
      <c r="N6071">
        <f>VLOOKUP($B6071,'Distance from BP'!$A$1:$F$3179,6,FALSE)</f>
        <v>0</v>
      </c>
      <c r="O6071" s="7">
        <f>VLOOKUP(B6071,'tax data'!$A$1:$M$3179,12,FALSE)</f>
        <v>5255202</v>
      </c>
    </row>
    <row r="6072" spans="1:15" x14ac:dyDescent="0.2">
      <c r="A6072" s="1">
        <v>45907</v>
      </c>
      <c r="B6072" t="s">
        <v>53</v>
      </c>
      <c r="C6072" t="s">
        <v>421</v>
      </c>
      <c r="D6072" t="s">
        <v>735</v>
      </c>
      <c r="E6072">
        <v>587</v>
      </c>
      <c r="F6072">
        <v>587</v>
      </c>
      <c r="G6072">
        <f>VLOOKUP($D6072,Dummy!$C$2:$I$1194,4,FALSE)</f>
        <v>0</v>
      </c>
      <c r="H6072">
        <f>VLOOKUP($D6072,Dummy!$C$2:$I$1194,5,FALSE)</f>
        <v>0</v>
      </c>
      <c r="I6072">
        <f>VLOOKUP($D6072,Dummy!$C$2:$I$1194,6,FALSE)</f>
        <v>0</v>
      </c>
      <c r="J6072">
        <f>VLOOKUP($D6072,Dummy!$C$2:$I$1194,7,FALSE)</f>
        <v>0</v>
      </c>
      <c r="K6072">
        <f>VLOOKUP($B6072,'Distance from BP'!$A$1:$F$3179,3,FALSE)</f>
        <v>0</v>
      </c>
      <c r="L6072">
        <f>VLOOKUP($B6072,'Distance from BP'!$A$1:$F$3179,4,FALSE)</f>
        <v>0</v>
      </c>
      <c r="M6072">
        <f>VLOOKUP($B6072,'Distance from BP'!$A$1:$F$3179,5,FALSE)</f>
        <v>0</v>
      </c>
      <c r="N6072">
        <f>VLOOKUP($B6072,'Distance from BP'!$A$1:$F$3179,6,FALSE)</f>
        <v>0</v>
      </c>
      <c r="O6072" s="7">
        <f>VLOOKUP(B6072,'tax data'!$A$1:$M$3179,12,FALSE)</f>
        <v>5255202</v>
      </c>
    </row>
    <row r="6073" spans="1:15" x14ac:dyDescent="0.2">
      <c r="A6073" s="1">
        <v>45907</v>
      </c>
      <c r="B6073" t="s">
        <v>53</v>
      </c>
      <c r="C6073" t="s">
        <v>422</v>
      </c>
      <c r="D6073" t="s">
        <v>736</v>
      </c>
      <c r="E6073">
        <v>586</v>
      </c>
      <c r="F6073">
        <v>585</v>
      </c>
      <c r="G6073">
        <f>VLOOKUP($D6073,Dummy!$C$2:$I$1194,4,FALSE)</f>
        <v>0</v>
      </c>
      <c r="H6073">
        <f>VLOOKUP($D6073,Dummy!$C$2:$I$1194,5,FALSE)</f>
        <v>1</v>
      </c>
      <c r="I6073">
        <f>VLOOKUP($D6073,Dummy!$C$2:$I$1194,6,FALSE)</f>
        <v>0</v>
      </c>
      <c r="J6073">
        <f>VLOOKUP($D6073,Dummy!$C$2:$I$1194,7,FALSE)</f>
        <v>0</v>
      </c>
      <c r="K6073">
        <f>VLOOKUP($B6073,'Distance from BP'!$A$1:$F$3179,3,FALSE)</f>
        <v>0</v>
      </c>
      <c r="L6073">
        <f>VLOOKUP($B6073,'Distance from BP'!$A$1:$F$3179,4,FALSE)</f>
        <v>0</v>
      </c>
      <c r="M6073">
        <f>VLOOKUP($B6073,'Distance from BP'!$A$1:$F$3179,5,FALSE)</f>
        <v>0</v>
      </c>
      <c r="N6073">
        <f>VLOOKUP($B6073,'Distance from BP'!$A$1:$F$3179,6,FALSE)</f>
        <v>0</v>
      </c>
      <c r="O6073" s="7">
        <f>VLOOKUP(B6073,'tax data'!$A$1:$M$3179,12,FALSE)</f>
        <v>5255202</v>
      </c>
    </row>
    <row r="6074" spans="1:15" x14ac:dyDescent="0.2">
      <c r="A6074" s="1">
        <v>45907</v>
      </c>
      <c r="B6074" t="s">
        <v>54</v>
      </c>
      <c r="C6074" t="s">
        <v>421</v>
      </c>
      <c r="D6074" t="s">
        <v>737</v>
      </c>
      <c r="E6074">
        <v>587</v>
      </c>
      <c r="F6074">
        <v>588</v>
      </c>
      <c r="G6074">
        <f>VLOOKUP($D6074,Dummy!$C$2:$I$1194,4,FALSE)</f>
        <v>0</v>
      </c>
      <c r="H6074">
        <f>VLOOKUP($D6074,Dummy!$C$2:$I$1194,5,FALSE)</f>
        <v>0</v>
      </c>
      <c r="I6074">
        <f>VLOOKUP($D6074,Dummy!$C$2:$I$1194,6,FALSE)</f>
        <v>0</v>
      </c>
      <c r="J6074">
        <f>VLOOKUP($D6074,Dummy!$C$2:$I$1194,7,FALSE)</f>
        <v>0</v>
      </c>
      <c r="K6074">
        <f>VLOOKUP($B6074,'Distance from BP'!$A$1:$F$3179,3,FALSE)</f>
        <v>0</v>
      </c>
      <c r="L6074">
        <f>VLOOKUP($B6074,'Distance from BP'!$A$1:$F$3179,4,FALSE)</f>
        <v>0</v>
      </c>
      <c r="M6074">
        <f>VLOOKUP($B6074,'Distance from BP'!$A$1:$F$3179,5,FALSE)</f>
        <v>0</v>
      </c>
      <c r="N6074">
        <f>VLOOKUP($B6074,'Distance from BP'!$A$1:$F$3179,6,FALSE)</f>
        <v>0</v>
      </c>
      <c r="O6074" s="7">
        <f>VLOOKUP(B6074,'tax data'!$A$1:$M$3179,12,FALSE)</f>
        <v>4338413</v>
      </c>
    </row>
    <row r="6075" spans="1:15" x14ac:dyDescent="0.2">
      <c r="A6075" s="1">
        <v>45907</v>
      </c>
      <c r="B6075" t="s">
        <v>54</v>
      </c>
      <c r="C6075" t="s">
        <v>425</v>
      </c>
      <c r="D6075" t="s">
        <v>738</v>
      </c>
      <c r="E6075">
        <v>589.9</v>
      </c>
      <c r="F6075">
        <v>579.9</v>
      </c>
      <c r="G6075">
        <f>VLOOKUP($D6075,Dummy!$C$2:$I$1194,4,FALSE)</f>
        <v>0</v>
      </c>
      <c r="H6075">
        <f>VLOOKUP($D6075,Dummy!$C$2:$I$1194,5,FALSE)</f>
        <v>0</v>
      </c>
      <c r="I6075">
        <f>VLOOKUP($D6075,Dummy!$C$2:$I$1194,6,FALSE)</f>
        <v>0</v>
      </c>
      <c r="J6075">
        <f>VLOOKUP($D6075,Dummy!$C$2:$I$1194,7,FALSE)</f>
        <v>0</v>
      </c>
      <c r="K6075">
        <f>VLOOKUP($B6075,'Distance from BP'!$A$1:$F$3179,3,FALSE)</f>
        <v>0</v>
      </c>
      <c r="L6075">
        <f>VLOOKUP($B6075,'Distance from BP'!$A$1:$F$3179,4,FALSE)</f>
        <v>0</v>
      </c>
      <c r="M6075">
        <f>VLOOKUP($B6075,'Distance from BP'!$A$1:$F$3179,5,FALSE)</f>
        <v>0</v>
      </c>
      <c r="N6075">
        <f>VLOOKUP($B6075,'Distance from BP'!$A$1:$F$3179,6,FALSE)</f>
        <v>0</v>
      </c>
      <c r="O6075" s="7">
        <f>VLOOKUP(B6075,'tax data'!$A$1:$M$3179,12,FALSE)</f>
        <v>4338413</v>
      </c>
    </row>
    <row r="6076" spans="1:15" x14ac:dyDescent="0.2">
      <c r="A6076" s="1">
        <v>45907</v>
      </c>
      <c r="B6076" t="s">
        <v>54</v>
      </c>
      <c r="C6076" t="s">
        <v>422</v>
      </c>
      <c r="D6076" t="s">
        <v>739</v>
      </c>
      <c r="E6076">
        <v>586</v>
      </c>
      <c r="F6076">
        <v>585</v>
      </c>
      <c r="G6076">
        <f>VLOOKUP($D6076,Dummy!$C$2:$I$1194,4,FALSE)</f>
        <v>0</v>
      </c>
      <c r="H6076">
        <f>VLOOKUP($D6076,Dummy!$C$2:$I$1194,5,FALSE)</f>
        <v>0</v>
      </c>
      <c r="I6076">
        <f>VLOOKUP($D6076,Dummy!$C$2:$I$1194,6,FALSE)</f>
        <v>0</v>
      </c>
      <c r="J6076">
        <f>VLOOKUP($D6076,Dummy!$C$2:$I$1194,7,FALSE)</f>
        <v>0</v>
      </c>
      <c r="K6076">
        <f>VLOOKUP($B6076,'Distance from BP'!$A$1:$F$3179,3,FALSE)</f>
        <v>0</v>
      </c>
      <c r="L6076">
        <f>VLOOKUP($B6076,'Distance from BP'!$A$1:$F$3179,4,FALSE)</f>
        <v>0</v>
      </c>
      <c r="M6076">
        <f>VLOOKUP($B6076,'Distance from BP'!$A$1:$F$3179,5,FALSE)</f>
        <v>0</v>
      </c>
      <c r="N6076">
        <f>VLOOKUP($B6076,'Distance from BP'!$A$1:$F$3179,6,FALSE)</f>
        <v>0</v>
      </c>
      <c r="O6076" s="7">
        <f>VLOOKUP(B6076,'tax data'!$A$1:$M$3179,12,FALSE)</f>
        <v>4338413</v>
      </c>
    </row>
    <row r="6077" spans="1:15" x14ac:dyDescent="0.2">
      <c r="A6077" s="1">
        <v>45907</v>
      </c>
      <c r="B6077" t="s">
        <v>54</v>
      </c>
      <c r="C6077" t="s">
        <v>421</v>
      </c>
      <c r="D6077" t="s">
        <v>740</v>
      </c>
      <c r="E6077">
        <v>587</v>
      </c>
      <c r="F6077">
        <v>587</v>
      </c>
      <c r="G6077">
        <f>VLOOKUP($D6077,Dummy!$C$2:$I$1194,4,FALSE)</f>
        <v>0</v>
      </c>
      <c r="H6077">
        <f>VLOOKUP($D6077,Dummy!$C$2:$I$1194,5,FALSE)</f>
        <v>1</v>
      </c>
      <c r="I6077">
        <f>VLOOKUP($D6077,Dummy!$C$2:$I$1194,6,FALSE)</f>
        <v>0</v>
      </c>
      <c r="J6077">
        <f>VLOOKUP($D6077,Dummy!$C$2:$I$1194,7,FALSE)</f>
        <v>0</v>
      </c>
      <c r="K6077">
        <f>VLOOKUP($B6077,'Distance from BP'!$A$1:$F$3179,3,FALSE)</f>
        <v>0</v>
      </c>
      <c r="L6077">
        <f>VLOOKUP($B6077,'Distance from BP'!$A$1:$F$3179,4,FALSE)</f>
        <v>0</v>
      </c>
      <c r="M6077">
        <f>VLOOKUP($B6077,'Distance from BP'!$A$1:$F$3179,5,FALSE)</f>
        <v>0</v>
      </c>
      <c r="N6077">
        <f>VLOOKUP($B6077,'Distance from BP'!$A$1:$F$3179,6,FALSE)</f>
        <v>0</v>
      </c>
      <c r="O6077" s="7">
        <f>VLOOKUP(B6077,'tax data'!$A$1:$M$3179,12,FALSE)</f>
        <v>4338413</v>
      </c>
    </row>
    <row r="6078" spans="1:15" x14ac:dyDescent="0.2">
      <c r="A6078" s="1">
        <v>45907</v>
      </c>
      <c r="B6078" t="s">
        <v>54</v>
      </c>
      <c r="C6078" t="s">
        <v>421</v>
      </c>
      <c r="D6078" t="s">
        <v>741</v>
      </c>
      <c r="E6078">
        <v>587</v>
      </c>
      <c r="F6078">
        <v>588</v>
      </c>
      <c r="G6078">
        <f>VLOOKUP($D6078,Dummy!$C$2:$I$1194,4,FALSE)</f>
        <v>0</v>
      </c>
      <c r="H6078">
        <f>VLOOKUP($D6078,Dummy!$C$2:$I$1194,5,FALSE)</f>
        <v>0</v>
      </c>
      <c r="I6078">
        <f>VLOOKUP($D6078,Dummy!$C$2:$I$1194,6,FALSE)</f>
        <v>0</v>
      </c>
      <c r="J6078">
        <f>VLOOKUP($D6078,Dummy!$C$2:$I$1194,7,FALSE)</f>
        <v>0</v>
      </c>
      <c r="K6078">
        <f>VLOOKUP($B6078,'Distance from BP'!$A$1:$F$3179,3,FALSE)</f>
        <v>0</v>
      </c>
      <c r="L6078">
        <f>VLOOKUP($B6078,'Distance from BP'!$A$1:$F$3179,4,FALSE)</f>
        <v>0</v>
      </c>
      <c r="M6078">
        <f>VLOOKUP($B6078,'Distance from BP'!$A$1:$F$3179,5,FALSE)</f>
        <v>0</v>
      </c>
      <c r="N6078">
        <f>VLOOKUP($B6078,'Distance from BP'!$A$1:$F$3179,6,FALSE)</f>
        <v>0</v>
      </c>
      <c r="O6078" s="7">
        <f>VLOOKUP(B6078,'tax data'!$A$1:$M$3179,12,FALSE)</f>
        <v>4338413</v>
      </c>
    </row>
    <row r="6079" spans="1:15" x14ac:dyDescent="0.2">
      <c r="A6079" s="1">
        <v>45907</v>
      </c>
      <c r="B6079" t="s">
        <v>54</v>
      </c>
      <c r="C6079" t="s">
        <v>426</v>
      </c>
      <c r="D6079" t="s">
        <v>742</v>
      </c>
      <c r="E6079">
        <v>588.9</v>
      </c>
      <c r="F6079">
        <v>588.9</v>
      </c>
      <c r="G6079">
        <f>VLOOKUP($D6079,Dummy!$C$2:$I$1194,4,FALSE)</f>
        <v>0</v>
      </c>
      <c r="H6079">
        <f>VLOOKUP($D6079,Dummy!$C$2:$I$1194,5,FALSE)</f>
        <v>0</v>
      </c>
      <c r="I6079">
        <f>VLOOKUP($D6079,Dummy!$C$2:$I$1194,6,FALSE)</f>
        <v>0</v>
      </c>
      <c r="J6079">
        <f>VLOOKUP($D6079,Dummy!$C$2:$I$1194,7,FALSE)</f>
        <v>0</v>
      </c>
      <c r="K6079">
        <f>VLOOKUP($B6079,'Distance from BP'!$A$1:$F$3179,3,FALSE)</f>
        <v>0</v>
      </c>
      <c r="L6079">
        <f>VLOOKUP($B6079,'Distance from BP'!$A$1:$F$3179,4,FALSE)</f>
        <v>0</v>
      </c>
      <c r="M6079">
        <f>VLOOKUP($B6079,'Distance from BP'!$A$1:$F$3179,5,FALSE)</f>
        <v>0</v>
      </c>
      <c r="N6079">
        <f>VLOOKUP($B6079,'Distance from BP'!$A$1:$F$3179,6,FALSE)</f>
        <v>0</v>
      </c>
      <c r="O6079" s="7">
        <f>VLOOKUP(B6079,'tax data'!$A$1:$M$3179,12,FALSE)</f>
        <v>4338413</v>
      </c>
    </row>
    <row r="6080" spans="1:15" x14ac:dyDescent="0.2">
      <c r="A6080" s="1">
        <v>45907</v>
      </c>
      <c r="B6080" t="s">
        <v>54</v>
      </c>
      <c r="C6080" t="s">
        <v>421</v>
      </c>
      <c r="D6080" t="s">
        <v>743</v>
      </c>
      <c r="E6080">
        <v>587</v>
      </c>
      <c r="F6080">
        <v>587</v>
      </c>
      <c r="G6080">
        <f>VLOOKUP($D6080,Dummy!$C$2:$I$1194,4,FALSE)</f>
        <v>0</v>
      </c>
      <c r="H6080">
        <f>VLOOKUP($D6080,Dummy!$C$2:$I$1194,5,FALSE)</f>
        <v>0</v>
      </c>
      <c r="I6080">
        <f>VLOOKUP($D6080,Dummy!$C$2:$I$1194,6,FALSE)</f>
        <v>0</v>
      </c>
      <c r="J6080">
        <f>VLOOKUP($D6080,Dummy!$C$2:$I$1194,7,FALSE)</f>
        <v>0</v>
      </c>
      <c r="K6080">
        <f>VLOOKUP($B6080,'Distance from BP'!$A$1:$F$3179,3,FALSE)</f>
        <v>0</v>
      </c>
      <c r="L6080">
        <f>VLOOKUP($B6080,'Distance from BP'!$A$1:$F$3179,4,FALSE)</f>
        <v>0</v>
      </c>
      <c r="M6080">
        <f>VLOOKUP($B6080,'Distance from BP'!$A$1:$F$3179,5,FALSE)</f>
        <v>0</v>
      </c>
      <c r="N6080">
        <f>VLOOKUP($B6080,'Distance from BP'!$A$1:$F$3179,6,FALSE)</f>
        <v>0</v>
      </c>
      <c r="O6080" s="7">
        <f>VLOOKUP(B6080,'tax data'!$A$1:$M$3179,12,FALSE)</f>
        <v>4338413</v>
      </c>
    </row>
    <row r="6081" spans="1:15" x14ac:dyDescent="0.2">
      <c r="A6081" s="1">
        <v>45907</v>
      </c>
      <c r="B6081" t="s">
        <v>55</v>
      </c>
      <c r="C6081" t="s">
        <v>428</v>
      </c>
      <c r="D6081" t="s">
        <v>744</v>
      </c>
      <c r="E6081">
        <v>590.9</v>
      </c>
      <c r="F6081">
        <v>587.9</v>
      </c>
      <c r="G6081">
        <f>VLOOKUP($D6081,Dummy!$C$2:$I$1194,4,FALSE)</f>
        <v>0</v>
      </c>
      <c r="H6081">
        <f>VLOOKUP($D6081,Dummy!$C$2:$I$1194,5,FALSE)</f>
        <v>1</v>
      </c>
      <c r="I6081">
        <f>VLOOKUP($D6081,Dummy!$C$2:$I$1194,6,FALSE)</f>
        <v>0</v>
      </c>
      <c r="J6081">
        <f>VLOOKUP($D6081,Dummy!$C$2:$I$1194,7,FALSE)</f>
        <v>0</v>
      </c>
      <c r="K6081">
        <f>VLOOKUP($B6081,'Distance from BP'!$A$1:$F$3179,3,FALSE)</f>
        <v>0</v>
      </c>
      <c r="L6081">
        <f>VLOOKUP($B6081,'Distance from BP'!$A$1:$F$3179,4,FALSE)</f>
        <v>0</v>
      </c>
      <c r="M6081">
        <f>VLOOKUP($B6081,'Distance from BP'!$A$1:$F$3179,5,FALSE)</f>
        <v>0</v>
      </c>
      <c r="N6081">
        <f>VLOOKUP($B6081,'Distance from BP'!$A$1:$F$3179,6,FALSE)</f>
        <v>0</v>
      </c>
      <c r="O6081" s="7">
        <f>VLOOKUP(B6081,'tax data'!$A$1:$M$3179,12,FALSE)</f>
        <v>4163611</v>
      </c>
    </row>
    <row r="6082" spans="1:15" x14ac:dyDescent="0.2">
      <c r="A6082" s="1">
        <v>45907</v>
      </c>
      <c r="B6082" t="s">
        <v>55</v>
      </c>
      <c r="C6082" t="s">
        <v>421</v>
      </c>
      <c r="D6082" t="s">
        <v>745</v>
      </c>
      <c r="E6082">
        <v>587</v>
      </c>
      <c r="F6082">
        <v>587</v>
      </c>
      <c r="G6082">
        <f>VLOOKUP($D6082,Dummy!$C$2:$I$1194,4,FALSE)</f>
        <v>0</v>
      </c>
      <c r="H6082">
        <f>VLOOKUP($D6082,Dummy!$C$2:$I$1194,5,FALSE)</f>
        <v>0</v>
      </c>
      <c r="I6082">
        <f>VLOOKUP($D6082,Dummy!$C$2:$I$1194,6,FALSE)</f>
        <v>0</v>
      </c>
      <c r="J6082">
        <f>VLOOKUP($D6082,Dummy!$C$2:$I$1194,7,FALSE)</f>
        <v>0</v>
      </c>
      <c r="K6082">
        <f>VLOOKUP($B6082,'Distance from BP'!$A$1:$F$3179,3,FALSE)</f>
        <v>0</v>
      </c>
      <c r="L6082">
        <f>VLOOKUP($B6082,'Distance from BP'!$A$1:$F$3179,4,FALSE)</f>
        <v>0</v>
      </c>
      <c r="M6082">
        <f>VLOOKUP($B6082,'Distance from BP'!$A$1:$F$3179,5,FALSE)</f>
        <v>0</v>
      </c>
      <c r="N6082">
        <f>VLOOKUP($B6082,'Distance from BP'!$A$1:$F$3179,6,FALSE)</f>
        <v>0</v>
      </c>
      <c r="O6082" s="7">
        <f>VLOOKUP(B6082,'tax data'!$A$1:$M$3179,12,FALSE)</f>
        <v>4163611</v>
      </c>
    </row>
    <row r="6083" spans="1:15" x14ac:dyDescent="0.2">
      <c r="A6083" s="1">
        <v>45907</v>
      </c>
      <c r="B6083" t="s">
        <v>55</v>
      </c>
      <c r="C6083" t="s">
        <v>426</v>
      </c>
      <c r="D6083" t="s">
        <v>746</v>
      </c>
      <c r="E6083">
        <v>615.9</v>
      </c>
      <c r="F6083">
        <v>619.9</v>
      </c>
      <c r="G6083">
        <f>VLOOKUP($D6083,Dummy!$C$2:$I$1194,4,FALSE)</f>
        <v>1</v>
      </c>
      <c r="H6083">
        <f>VLOOKUP($D6083,Dummy!$C$2:$I$1194,5,FALSE)</f>
        <v>1</v>
      </c>
      <c r="I6083">
        <f>VLOOKUP($D6083,Dummy!$C$2:$I$1194,6,FALSE)</f>
        <v>0</v>
      </c>
      <c r="J6083">
        <f>VLOOKUP($D6083,Dummy!$C$2:$I$1194,7,FALSE)</f>
        <v>0</v>
      </c>
      <c r="K6083">
        <f>VLOOKUP($B6083,'Distance from BP'!$A$1:$F$3179,3,FALSE)</f>
        <v>0</v>
      </c>
      <c r="L6083">
        <f>VLOOKUP($B6083,'Distance from BP'!$A$1:$F$3179,4,FALSE)</f>
        <v>0</v>
      </c>
      <c r="M6083">
        <f>VLOOKUP($B6083,'Distance from BP'!$A$1:$F$3179,5,FALSE)</f>
        <v>0</v>
      </c>
      <c r="N6083">
        <f>VLOOKUP($B6083,'Distance from BP'!$A$1:$F$3179,6,FALSE)</f>
        <v>0</v>
      </c>
      <c r="O6083" s="7">
        <f>VLOOKUP(B6083,'tax data'!$A$1:$M$3179,12,FALSE)</f>
        <v>4163611</v>
      </c>
    </row>
    <row r="6084" spans="1:15" x14ac:dyDescent="0.2">
      <c r="A6084" s="1">
        <v>45907</v>
      </c>
      <c r="B6084" t="s">
        <v>55</v>
      </c>
      <c r="C6084" t="s">
        <v>426</v>
      </c>
      <c r="D6084" t="s">
        <v>747</v>
      </c>
      <c r="E6084">
        <v>615.9</v>
      </c>
      <c r="F6084">
        <v>619.9</v>
      </c>
      <c r="G6084">
        <f>VLOOKUP($D6084,Dummy!$C$2:$I$1194,4,FALSE)</f>
        <v>1</v>
      </c>
      <c r="H6084">
        <f>VLOOKUP($D6084,Dummy!$C$2:$I$1194,5,FALSE)</f>
        <v>1</v>
      </c>
      <c r="I6084">
        <f>VLOOKUP($D6084,Dummy!$C$2:$I$1194,6,FALSE)</f>
        <v>0</v>
      </c>
      <c r="J6084">
        <f>VLOOKUP($D6084,Dummy!$C$2:$I$1194,7,FALSE)</f>
        <v>0</v>
      </c>
      <c r="K6084">
        <f>VLOOKUP($B6084,'Distance from BP'!$A$1:$F$3179,3,FALSE)</f>
        <v>0</v>
      </c>
      <c r="L6084">
        <f>VLOOKUP($B6084,'Distance from BP'!$A$1:$F$3179,4,FALSE)</f>
        <v>0</v>
      </c>
      <c r="M6084">
        <f>VLOOKUP($B6084,'Distance from BP'!$A$1:$F$3179,5,FALSE)</f>
        <v>0</v>
      </c>
      <c r="N6084">
        <f>VLOOKUP($B6084,'Distance from BP'!$A$1:$F$3179,6,FALSE)</f>
        <v>0</v>
      </c>
      <c r="O6084" s="7">
        <f>VLOOKUP(B6084,'tax data'!$A$1:$M$3179,12,FALSE)</f>
        <v>4163611</v>
      </c>
    </row>
    <row r="6085" spans="1:15" x14ac:dyDescent="0.2">
      <c r="A6085" s="1">
        <v>45907</v>
      </c>
      <c r="B6085" t="s">
        <v>55</v>
      </c>
      <c r="C6085" t="s">
        <v>448</v>
      </c>
      <c r="D6085" t="s">
        <v>748</v>
      </c>
      <c r="E6085">
        <v>574</v>
      </c>
      <c r="F6085">
        <v>568</v>
      </c>
      <c r="G6085">
        <f>VLOOKUP($D6085,Dummy!$C$2:$I$1194,4,FALSE)</f>
        <v>0</v>
      </c>
      <c r="H6085">
        <f>VLOOKUP($D6085,Dummy!$C$2:$I$1194,5,FALSE)</f>
        <v>0</v>
      </c>
      <c r="I6085">
        <f>VLOOKUP($D6085,Dummy!$C$2:$I$1194,6,FALSE)</f>
        <v>0</v>
      </c>
      <c r="J6085">
        <f>VLOOKUP($D6085,Dummy!$C$2:$I$1194,7,FALSE)</f>
        <v>0</v>
      </c>
      <c r="K6085">
        <f>VLOOKUP($B6085,'Distance from BP'!$A$1:$F$3179,3,FALSE)</f>
        <v>0</v>
      </c>
      <c r="L6085">
        <f>VLOOKUP($B6085,'Distance from BP'!$A$1:$F$3179,4,FALSE)</f>
        <v>0</v>
      </c>
      <c r="M6085">
        <f>VLOOKUP($B6085,'Distance from BP'!$A$1:$F$3179,5,FALSE)</f>
        <v>0</v>
      </c>
      <c r="N6085">
        <f>VLOOKUP($B6085,'Distance from BP'!$A$1:$F$3179,6,FALSE)</f>
        <v>0</v>
      </c>
      <c r="O6085" s="7">
        <f>VLOOKUP(B6085,'tax data'!$A$1:$M$3179,12,FALSE)</f>
        <v>4163611</v>
      </c>
    </row>
    <row r="6086" spans="1:15" x14ac:dyDescent="0.2">
      <c r="A6086" s="1">
        <v>45907</v>
      </c>
      <c r="B6086" t="s">
        <v>55</v>
      </c>
      <c r="C6086" t="s">
        <v>428</v>
      </c>
      <c r="D6086" t="s">
        <v>749</v>
      </c>
      <c r="E6086">
        <v>590.9</v>
      </c>
      <c r="F6086">
        <v>587.9</v>
      </c>
      <c r="G6086">
        <f>VLOOKUP($D6086,Dummy!$C$2:$I$1194,4,FALSE)</f>
        <v>0</v>
      </c>
      <c r="H6086">
        <f>VLOOKUP($D6086,Dummy!$C$2:$I$1194,5,FALSE)</f>
        <v>0</v>
      </c>
      <c r="I6086">
        <f>VLOOKUP($D6086,Dummy!$C$2:$I$1194,6,FALSE)</f>
        <v>0</v>
      </c>
      <c r="J6086">
        <f>VLOOKUP($D6086,Dummy!$C$2:$I$1194,7,FALSE)</f>
        <v>0</v>
      </c>
      <c r="K6086">
        <f>VLOOKUP($B6086,'Distance from BP'!$A$1:$F$3179,3,FALSE)</f>
        <v>0</v>
      </c>
      <c r="L6086">
        <f>VLOOKUP($B6086,'Distance from BP'!$A$1:$F$3179,4,FALSE)</f>
        <v>0</v>
      </c>
      <c r="M6086">
        <f>VLOOKUP($B6086,'Distance from BP'!$A$1:$F$3179,5,FALSE)</f>
        <v>0</v>
      </c>
      <c r="N6086">
        <f>VLOOKUP($B6086,'Distance from BP'!$A$1:$F$3179,6,FALSE)</f>
        <v>0</v>
      </c>
      <c r="O6086" s="7">
        <f>VLOOKUP(B6086,'tax data'!$A$1:$M$3179,12,FALSE)</f>
        <v>4163611</v>
      </c>
    </row>
    <row r="6087" spans="1:15" x14ac:dyDescent="0.2">
      <c r="A6087" s="1">
        <v>45907</v>
      </c>
      <c r="B6087" t="s">
        <v>55</v>
      </c>
      <c r="C6087" t="s">
        <v>421</v>
      </c>
      <c r="D6087" t="s">
        <v>750</v>
      </c>
      <c r="E6087">
        <v>587</v>
      </c>
      <c r="F6087">
        <v>587</v>
      </c>
      <c r="G6087">
        <f>VLOOKUP($D6087,Dummy!$C$2:$I$1194,4,FALSE)</f>
        <v>0</v>
      </c>
      <c r="H6087">
        <f>VLOOKUP($D6087,Dummy!$C$2:$I$1194,5,FALSE)</f>
        <v>0</v>
      </c>
      <c r="I6087">
        <f>VLOOKUP($D6087,Dummy!$C$2:$I$1194,6,FALSE)</f>
        <v>0</v>
      </c>
      <c r="J6087">
        <f>VLOOKUP($D6087,Dummy!$C$2:$I$1194,7,FALSE)</f>
        <v>0</v>
      </c>
      <c r="K6087">
        <f>VLOOKUP($B6087,'Distance from BP'!$A$1:$F$3179,3,FALSE)</f>
        <v>0</v>
      </c>
      <c r="L6087">
        <f>VLOOKUP($B6087,'Distance from BP'!$A$1:$F$3179,4,FALSE)</f>
        <v>0</v>
      </c>
      <c r="M6087">
        <f>VLOOKUP($B6087,'Distance from BP'!$A$1:$F$3179,5,FALSE)</f>
        <v>0</v>
      </c>
      <c r="N6087">
        <f>VLOOKUP($B6087,'Distance from BP'!$A$1:$F$3179,6,FALSE)</f>
        <v>0</v>
      </c>
      <c r="O6087" s="7">
        <f>VLOOKUP(B6087,'tax data'!$A$1:$M$3179,12,FALSE)</f>
        <v>4163611</v>
      </c>
    </row>
    <row r="6088" spans="1:15" x14ac:dyDescent="0.2">
      <c r="A6088" s="1">
        <v>45907</v>
      </c>
      <c r="B6088" t="s">
        <v>55</v>
      </c>
      <c r="C6088" t="s">
        <v>426</v>
      </c>
      <c r="D6088" t="s">
        <v>751</v>
      </c>
      <c r="E6088">
        <v>588.9</v>
      </c>
      <c r="F6088">
        <v>588.9</v>
      </c>
      <c r="G6088">
        <f>VLOOKUP($D6088,Dummy!$C$2:$I$1194,4,FALSE)</f>
        <v>0</v>
      </c>
      <c r="H6088">
        <f>VLOOKUP($D6088,Dummy!$C$2:$I$1194,5,FALSE)</f>
        <v>0</v>
      </c>
      <c r="I6088">
        <f>VLOOKUP($D6088,Dummy!$C$2:$I$1194,6,FALSE)</f>
        <v>0</v>
      </c>
      <c r="J6088">
        <f>VLOOKUP($D6088,Dummy!$C$2:$I$1194,7,FALSE)</f>
        <v>0</v>
      </c>
      <c r="K6088">
        <f>VLOOKUP($B6088,'Distance from BP'!$A$1:$F$3179,3,FALSE)</f>
        <v>0</v>
      </c>
      <c r="L6088">
        <f>VLOOKUP($B6088,'Distance from BP'!$A$1:$F$3179,4,FALSE)</f>
        <v>0</v>
      </c>
      <c r="M6088">
        <f>VLOOKUP($B6088,'Distance from BP'!$A$1:$F$3179,5,FALSE)</f>
        <v>0</v>
      </c>
      <c r="N6088">
        <f>VLOOKUP($B6088,'Distance from BP'!$A$1:$F$3179,6,FALSE)</f>
        <v>0</v>
      </c>
      <c r="O6088" s="7">
        <f>VLOOKUP(B6088,'tax data'!$A$1:$M$3179,12,FALSE)</f>
        <v>4163611</v>
      </c>
    </row>
    <row r="6089" spans="1:15" x14ac:dyDescent="0.2">
      <c r="A6089" s="1">
        <v>45907</v>
      </c>
      <c r="B6089" t="s">
        <v>55</v>
      </c>
      <c r="C6089" t="s">
        <v>428</v>
      </c>
      <c r="D6089" t="s">
        <v>752</v>
      </c>
      <c r="E6089">
        <v>590.9</v>
      </c>
      <c r="F6089">
        <v>587.9</v>
      </c>
      <c r="G6089">
        <f>VLOOKUP($D6089,Dummy!$C$2:$I$1194,4,FALSE)</f>
        <v>0</v>
      </c>
      <c r="H6089">
        <f>VLOOKUP($D6089,Dummy!$C$2:$I$1194,5,FALSE)</f>
        <v>0</v>
      </c>
      <c r="I6089">
        <f>VLOOKUP($D6089,Dummy!$C$2:$I$1194,6,FALSE)</f>
        <v>0</v>
      </c>
      <c r="J6089">
        <f>VLOOKUP($D6089,Dummy!$C$2:$I$1194,7,FALSE)</f>
        <v>0</v>
      </c>
      <c r="K6089">
        <f>VLOOKUP($B6089,'Distance from BP'!$A$1:$F$3179,3,FALSE)</f>
        <v>0</v>
      </c>
      <c r="L6089">
        <f>VLOOKUP($B6089,'Distance from BP'!$A$1:$F$3179,4,FALSE)</f>
        <v>0</v>
      </c>
      <c r="M6089">
        <f>VLOOKUP($B6089,'Distance from BP'!$A$1:$F$3179,5,FALSE)</f>
        <v>0</v>
      </c>
      <c r="N6089">
        <f>VLOOKUP($B6089,'Distance from BP'!$A$1:$F$3179,6,FALSE)</f>
        <v>0</v>
      </c>
      <c r="O6089" s="7">
        <f>VLOOKUP(B6089,'tax data'!$A$1:$M$3179,12,FALSE)</f>
        <v>4163611</v>
      </c>
    </row>
    <row r="6090" spans="1:15" x14ac:dyDescent="0.2">
      <c r="A6090" s="1">
        <v>45907</v>
      </c>
      <c r="B6090" t="s">
        <v>56</v>
      </c>
      <c r="C6090" t="s">
        <v>421</v>
      </c>
      <c r="D6090" t="s">
        <v>753</v>
      </c>
      <c r="E6090">
        <v>587</v>
      </c>
      <c r="F6090">
        <v>587</v>
      </c>
      <c r="G6090">
        <f>VLOOKUP($D6090,Dummy!$C$2:$I$1194,4,FALSE)</f>
        <v>0</v>
      </c>
      <c r="H6090">
        <f>VLOOKUP($D6090,Dummy!$C$2:$I$1194,5,FALSE)</f>
        <v>0</v>
      </c>
      <c r="I6090">
        <f>VLOOKUP($D6090,Dummy!$C$2:$I$1194,6,FALSE)</f>
        <v>0</v>
      </c>
      <c r="J6090">
        <f>VLOOKUP($D6090,Dummy!$C$2:$I$1194,7,FALSE)</f>
        <v>0</v>
      </c>
      <c r="K6090">
        <f>VLOOKUP($B6090,'Distance from BP'!$A$1:$F$3179,3,FALSE)</f>
        <v>0</v>
      </c>
      <c r="L6090">
        <f>VLOOKUP($B6090,'Distance from BP'!$A$1:$F$3179,4,FALSE)</f>
        <v>0</v>
      </c>
      <c r="M6090">
        <f>VLOOKUP($B6090,'Distance from BP'!$A$1:$F$3179,5,FALSE)</f>
        <v>0</v>
      </c>
      <c r="N6090">
        <f>VLOOKUP($B6090,'Distance from BP'!$A$1:$F$3179,6,FALSE)</f>
        <v>0</v>
      </c>
      <c r="O6090" s="7">
        <f>VLOOKUP(B6090,'tax data'!$A$1:$M$3179,12,FALSE)</f>
        <v>5240844</v>
      </c>
    </row>
    <row r="6091" spans="1:15" x14ac:dyDescent="0.2">
      <c r="A6091" s="1">
        <v>45907</v>
      </c>
      <c r="B6091" t="s">
        <v>56</v>
      </c>
      <c r="C6091" t="s">
        <v>449</v>
      </c>
      <c r="D6091" t="s">
        <v>754</v>
      </c>
      <c r="E6091">
        <v>571</v>
      </c>
      <c r="F6091">
        <v>579</v>
      </c>
      <c r="G6091">
        <f>VLOOKUP($D6091,Dummy!$C$2:$I$1194,4,FALSE)</f>
        <v>0</v>
      </c>
      <c r="H6091">
        <f>VLOOKUP($D6091,Dummy!$C$2:$I$1194,5,FALSE)</f>
        <v>0</v>
      </c>
      <c r="I6091">
        <f>VLOOKUP($D6091,Dummy!$C$2:$I$1194,6,FALSE)</f>
        <v>0</v>
      </c>
      <c r="J6091">
        <f>VLOOKUP($D6091,Dummy!$C$2:$I$1194,7,FALSE)</f>
        <v>0</v>
      </c>
      <c r="K6091">
        <f>VLOOKUP($B6091,'Distance from BP'!$A$1:$F$3179,3,FALSE)</f>
        <v>0</v>
      </c>
      <c r="L6091">
        <f>VLOOKUP($B6091,'Distance from BP'!$A$1:$F$3179,4,FALSE)</f>
        <v>0</v>
      </c>
      <c r="M6091">
        <f>VLOOKUP($B6091,'Distance from BP'!$A$1:$F$3179,5,FALSE)</f>
        <v>0</v>
      </c>
      <c r="N6091">
        <f>VLOOKUP($B6091,'Distance from BP'!$A$1:$F$3179,6,FALSE)</f>
        <v>0</v>
      </c>
      <c r="O6091" s="7">
        <f>VLOOKUP(B6091,'tax data'!$A$1:$M$3179,12,FALSE)</f>
        <v>5240844</v>
      </c>
    </row>
    <row r="6092" spans="1:15" x14ac:dyDescent="0.2">
      <c r="A6092" s="1">
        <v>45907</v>
      </c>
      <c r="B6092" t="s">
        <v>56</v>
      </c>
      <c r="C6092" t="s">
        <v>422</v>
      </c>
      <c r="D6092" t="s">
        <v>755</v>
      </c>
      <c r="E6092">
        <v>586</v>
      </c>
      <c r="F6092">
        <v>585</v>
      </c>
      <c r="G6092">
        <f>VLOOKUP($D6092,Dummy!$C$2:$I$1194,4,FALSE)</f>
        <v>0</v>
      </c>
      <c r="H6092">
        <f>VLOOKUP($D6092,Dummy!$C$2:$I$1194,5,FALSE)</f>
        <v>0</v>
      </c>
      <c r="I6092">
        <f>VLOOKUP($D6092,Dummy!$C$2:$I$1194,6,FALSE)</f>
        <v>0</v>
      </c>
      <c r="J6092">
        <f>VLOOKUP($D6092,Dummy!$C$2:$I$1194,7,FALSE)</f>
        <v>0</v>
      </c>
      <c r="K6092">
        <f>VLOOKUP($B6092,'Distance from BP'!$A$1:$F$3179,3,FALSE)</f>
        <v>0</v>
      </c>
      <c r="L6092">
        <f>VLOOKUP($B6092,'Distance from BP'!$A$1:$F$3179,4,FALSE)</f>
        <v>0</v>
      </c>
      <c r="M6092">
        <f>VLOOKUP($B6092,'Distance from BP'!$A$1:$F$3179,5,FALSE)</f>
        <v>0</v>
      </c>
      <c r="N6092">
        <f>VLOOKUP($B6092,'Distance from BP'!$A$1:$F$3179,6,FALSE)</f>
        <v>0</v>
      </c>
      <c r="O6092" s="7">
        <f>VLOOKUP(B6092,'tax data'!$A$1:$M$3179,12,FALSE)</f>
        <v>5240844</v>
      </c>
    </row>
    <row r="6093" spans="1:15" x14ac:dyDescent="0.2">
      <c r="A6093" s="1">
        <v>45907</v>
      </c>
      <c r="B6093" t="s">
        <v>56</v>
      </c>
      <c r="C6093" t="s">
        <v>450</v>
      </c>
      <c r="D6093" t="s">
        <v>756</v>
      </c>
      <c r="E6093">
        <v>574</v>
      </c>
      <c r="F6093">
        <v>568</v>
      </c>
      <c r="G6093">
        <f>VLOOKUP($D6093,Dummy!$C$2:$I$1194,4,FALSE)</f>
        <v>0</v>
      </c>
      <c r="H6093">
        <f>VLOOKUP($D6093,Dummy!$C$2:$I$1194,5,FALSE)</f>
        <v>0</v>
      </c>
      <c r="I6093">
        <f>VLOOKUP($D6093,Dummy!$C$2:$I$1194,6,FALSE)</f>
        <v>0</v>
      </c>
      <c r="J6093">
        <f>VLOOKUP($D6093,Dummy!$C$2:$I$1194,7,FALSE)</f>
        <v>0</v>
      </c>
      <c r="K6093">
        <f>VLOOKUP($B6093,'Distance from BP'!$A$1:$F$3179,3,FALSE)</f>
        <v>0</v>
      </c>
      <c r="L6093">
        <f>VLOOKUP($B6093,'Distance from BP'!$A$1:$F$3179,4,FALSE)</f>
        <v>0</v>
      </c>
      <c r="M6093">
        <f>VLOOKUP($B6093,'Distance from BP'!$A$1:$F$3179,5,FALSE)</f>
        <v>0</v>
      </c>
      <c r="N6093">
        <f>VLOOKUP($B6093,'Distance from BP'!$A$1:$F$3179,6,FALSE)</f>
        <v>0</v>
      </c>
      <c r="O6093" s="7">
        <f>VLOOKUP(B6093,'tax data'!$A$1:$M$3179,12,FALSE)</f>
        <v>5240844</v>
      </c>
    </row>
    <row r="6094" spans="1:15" x14ac:dyDescent="0.2">
      <c r="A6094" s="1">
        <v>45907</v>
      </c>
      <c r="B6094" t="s">
        <v>56</v>
      </c>
      <c r="C6094" t="s">
        <v>428</v>
      </c>
      <c r="D6094" t="s">
        <v>757</v>
      </c>
      <c r="E6094">
        <v>590.9</v>
      </c>
      <c r="F6094">
        <v>587.9</v>
      </c>
      <c r="G6094">
        <f>VLOOKUP($D6094,Dummy!$C$2:$I$1194,4,FALSE)</f>
        <v>0</v>
      </c>
      <c r="H6094">
        <f>VLOOKUP($D6094,Dummy!$C$2:$I$1194,5,FALSE)</f>
        <v>0</v>
      </c>
      <c r="I6094">
        <f>VLOOKUP($D6094,Dummy!$C$2:$I$1194,6,FALSE)</f>
        <v>0</v>
      </c>
      <c r="J6094">
        <f>VLOOKUP($D6094,Dummy!$C$2:$I$1194,7,FALSE)</f>
        <v>0</v>
      </c>
      <c r="K6094">
        <f>VLOOKUP($B6094,'Distance from BP'!$A$1:$F$3179,3,FALSE)</f>
        <v>0</v>
      </c>
      <c r="L6094">
        <f>VLOOKUP($B6094,'Distance from BP'!$A$1:$F$3179,4,FALSE)</f>
        <v>0</v>
      </c>
      <c r="M6094">
        <f>VLOOKUP($B6094,'Distance from BP'!$A$1:$F$3179,5,FALSE)</f>
        <v>0</v>
      </c>
      <c r="N6094">
        <f>VLOOKUP($B6094,'Distance from BP'!$A$1:$F$3179,6,FALSE)</f>
        <v>0</v>
      </c>
      <c r="O6094" s="7">
        <f>VLOOKUP(B6094,'tax data'!$A$1:$M$3179,12,FALSE)</f>
        <v>5240844</v>
      </c>
    </row>
    <row r="6095" spans="1:15" x14ac:dyDescent="0.2">
      <c r="A6095" s="1">
        <v>45907</v>
      </c>
      <c r="B6095" t="s">
        <v>56</v>
      </c>
      <c r="C6095" t="s">
        <v>422</v>
      </c>
      <c r="D6095" t="s">
        <v>758</v>
      </c>
      <c r="E6095">
        <v>585</v>
      </c>
      <c r="F6095">
        <v>585</v>
      </c>
      <c r="G6095">
        <f>VLOOKUP($D6095,Dummy!$C$2:$I$1194,4,FALSE)</f>
        <v>0</v>
      </c>
      <c r="H6095">
        <f>VLOOKUP($D6095,Dummy!$C$2:$I$1194,5,FALSE)</f>
        <v>0</v>
      </c>
      <c r="I6095">
        <f>VLOOKUP($D6095,Dummy!$C$2:$I$1194,6,FALSE)</f>
        <v>0</v>
      </c>
      <c r="J6095">
        <f>VLOOKUP($D6095,Dummy!$C$2:$I$1194,7,FALSE)</f>
        <v>0</v>
      </c>
      <c r="K6095">
        <f>VLOOKUP($B6095,'Distance from BP'!$A$1:$F$3179,3,FALSE)</f>
        <v>0</v>
      </c>
      <c r="L6095">
        <f>VLOOKUP($B6095,'Distance from BP'!$A$1:$F$3179,4,FALSE)</f>
        <v>0</v>
      </c>
      <c r="M6095">
        <f>VLOOKUP($B6095,'Distance from BP'!$A$1:$F$3179,5,FALSE)</f>
        <v>0</v>
      </c>
      <c r="N6095">
        <f>VLOOKUP($B6095,'Distance from BP'!$A$1:$F$3179,6,FALSE)</f>
        <v>0</v>
      </c>
      <c r="O6095" s="7">
        <f>VLOOKUP(B6095,'tax data'!$A$1:$M$3179,12,FALSE)</f>
        <v>5240844</v>
      </c>
    </row>
    <row r="6096" spans="1:15" x14ac:dyDescent="0.2">
      <c r="A6096" s="1">
        <v>45907</v>
      </c>
      <c r="B6096" t="s">
        <v>56</v>
      </c>
      <c r="C6096" t="s">
        <v>428</v>
      </c>
      <c r="D6096" t="s">
        <v>759</v>
      </c>
      <c r="E6096">
        <v>590.9</v>
      </c>
      <c r="F6096">
        <v>587.9</v>
      </c>
      <c r="G6096">
        <f>VLOOKUP($D6096,Dummy!$C$2:$I$1194,4,FALSE)</f>
        <v>0</v>
      </c>
      <c r="H6096">
        <f>VLOOKUP($D6096,Dummy!$C$2:$I$1194,5,FALSE)</f>
        <v>0</v>
      </c>
      <c r="I6096">
        <f>VLOOKUP($D6096,Dummy!$C$2:$I$1194,6,FALSE)</f>
        <v>0</v>
      </c>
      <c r="J6096">
        <f>VLOOKUP($D6096,Dummy!$C$2:$I$1194,7,FALSE)</f>
        <v>0</v>
      </c>
      <c r="K6096">
        <f>VLOOKUP($B6096,'Distance from BP'!$A$1:$F$3179,3,FALSE)</f>
        <v>0</v>
      </c>
      <c r="L6096">
        <f>VLOOKUP($B6096,'Distance from BP'!$A$1:$F$3179,4,FALSE)</f>
        <v>0</v>
      </c>
      <c r="M6096">
        <f>VLOOKUP($B6096,'Distance from BP'!$A$1:$F$3179,5,FALSE)</f>
        <v>0</v>
      </c>
      <c r="N6096">
        <f>VLOOKUP($B6096,'Distance from BP'!$A$1:$F$3179,6,FALSE)</f>
        <v>0</v>
      </c>
      <c r="O6096" s="7">
        <f>VLOOKUP(B6096,'tax data'!$A$1:$M$3179,12,FALSE)</f>
        <v>5240844</v>
      </c>
    </row>
    <row r="6097" spans="1:15" x14ac:dyDescent="0.2">
      <c r="A6097" s="1">
        <v>45907</v>
      </c>
      <c r="B6097" t="s">
        <v>56</v>
      </c>
      <c r="C6097" t="s">
        <v>421</v>
      </c>
      <c r="D6097" t="s">
        <v>760</v>
      </c>
      <c r="E6097">
        <v>587</v>
      </c>
      <c r="F6097">
        <v>587</v>
      </c>
      <c r="G6097">
        <f>VLOOKUP($D6097,Dummy!$C$2:$I$1194,4,FALSE)</f>
        <v>0</v>
      </c>
      <c r="H6097">
        <f>VLOOKUP($D6097,Dummy!$C$2:$I$1194,5,FALSE)</f>
        <v>0</v>
      </c>
      <c r="I6097">
        <f>VLOOKUP($D6097,Dummy!$C$2:$I$1194,6,FALSE)</f>
        <v>0</v>
      </c>
      <c r="J6097">
        <f>VLOOKUP($D6097,Dummy!$C$2:$I$1194,7,FALSE)</f>
        <v>0</v>
      </c>
      <c r="K6097">
        <f>VLOOKUP($B6097,'Distance from BP'!$A$1:$F$3179,3,FALSE)</f>
        <v>0</v>
      </c>
      <c r="L6097">
        <f>VLOOKUP($B6097,'Distance from BP'!$A$1:$F$3179,4,FALSE)</f>
        <v>0</v>
      </c>
      <c r="M6097">
        <f>VLOOKUP($B6097,'Distance from BP'!$A$1:$F$3179,5,FALSE)</f>
        <v>0</v>
      </c>
      <c r="N6097">
        <f>VLOOKUP($B6097,'Distance from BP'!$A$1:$F$3179,6,FALSE)</f>
        <v>0</v>
      </c>
      <c r="O6097" s="7">
        <f>VLOOKUP(B6097,'tax data'!$A$1:$M$3179,12,FALSE)</f>
        <v>5240844</v>
      </c>
    </row>
    <row r="6098" spans="1:15" x14ac:dyDescent="0.2">
      <c r="A6098" s="1">
        <v>45907</v>
      </c>
      <c r="B6098" t="s">
        <v>57</v>
      </c>
      <c r="C6098" t="s">
        <v>421</v>
      </c>
      <c r="D6098" t="s">
        <v>761</v>
      </c>
      <c r="E6098">
        <v>587</v>
      </c>
      <c r="F6098">
        <v>587</v>
      </c>
      <c r="G6098">
        <f>VLOOKUP($D6098,Dummy!$C$2:$I$1194,4,FALSE)</f>
        <v>0</v>
      </c>
      <c r="H6098">
        <f>VLOOKUP($D6098,Dummy!$C$2:$I$1194,5,FALSE)</f>
        <v>0</v>
      </c>
      <c r="I6098">
        <f>VLOOKUP($D6098,Dummy!$C$2:$I$1194,6,FALSE)</f>
        <v>0</v>
      </c>
      <c r="J6098">
        <f>VLOOKUP($D6098,Dummy!$C$2:$I$1194,7,FALSE)</f>
        <v>0</v>
      </c>
      <c r="K6098">
        <f>VLOOKUP($B6098,'Distance from BP'!$A$1:$F$3179,3,FALSE)</f>
        <v>0</v>
      </c>
      <c r="L6098">
        <f>VLOOKUP($B6098,'Distance from BP'!$A$1:$F$3179,4,FALSE)</f>
        <v>0</v>
      </c>
      <c r="M6098">
        <f>VLOOKUP($B6098,'Distance from BP'!$A$1:$F$3179,5,FALSE)</f>
        <v>0</v>
      </c>
      <c r="N6098">
        <f>VLOOKUP($B6098,'Distance from BP'!$A$1:$F$3179,6,FALSE)</f>
        <v>0</v>
      </c>
      <c r="O6098" s="7">
        <f>VLOOKUP(B6098,'tax data'!$A$1:$M$3179,12,FALSE)</f>
        <v>4642131</v>
      </c>
    </row>
    <row r="6099" spans="1:15" x14ac:dyDescent="0.2">
      <c r="A6099" s="1">
        <v>45907</v>
      </c>
      <c r="B6099" t="s">
        <v>57</v>
      </c>
      <c r="C6099" t="s">
        <v>428</v>
      </c>
      <c r="D6099" t="s">
        <v>762</v>
      </c>
      <c r="E6099">
        <v>590.9</v>
      </c>
      <c r="F6099">
        <v>587.9</v>
      </c>
      <c r="G6099">
        <f>VLOOKUP($D6099,Dummy!$C$2:$I$1194,4,FALSE)</f>
        <v>0</v>
      </c>
      <c r="H6099">
        <f>VLOOKUP($D6099,Dummy!$C$2:$I$1194,5,FALSE)</f>
        <v>0</v>
      </c>
      <c r="I6099">
        <f>VLOOKUP($D6099,Dummy!$C$2:$I$1194,6,FALSE)</f>
        <v>0</v>
      </c>
      <c r="J6099">
        <f>VLOOKUP($D6099,Dummy!$C$2:$I$1194,7,FALSE)</f>
        <v>0</v>
      </c>
      <c r="K6099">
        <f>VLOOKUP($B6099,'Distance from BP'!$A$1:$F$3179,3,FALSE)</f>
        <v>0</v>
      </c>
      <c r="L6099">
        <f>VLOOKUP($B6099,'Distance from BP'!$A$1:$F$3179,4,FALSE)</f>
        <v>0</v>
      </c>
      <c r="M6099">
        <f>VLOOKUP($B6099,'Distance from BP'!$A$1:$F$3179,5,FALSE)</f>
        <v>0</v>
      </c>
      <c r="N6099">
        <f>VLOOKUP($B6099,'Distance from BP'!$A$1:$F$3179,6,FALSE)</f>
        <v>0</v>
      </c>
      <c r="O6099" s="7">
        <f>VLOOKUP(B6099,'tax data'!$A$1:$M$3179,12,FALSE)</f>
        <v>4642131</v>
      </c>
    </row>
    <row r="6100" spans="1:15" x14ac:dyDescent="0.2">
      <c r="A6100" s="1">
        <v>45907</v>
      </c>
      <c r="B6100" t="s">
        <v>57</v>
      </c>
      <c r="C6100" t="s">
        <v>422</v>
      </c>
      <c r="D6100" t="s">
        <v>763</v>
      </c>
      <c r="E6100">
        <v>586</v>
      </c>
      <c r="F6100">
        <v>585</v>
      </c>
      <c r="G6100">
        <f>VLOOKUP($D6100,Dummy!$C$2:$I$1194,4,FALSE)</f>
        <v>0</v>
      </c>
      <c r="H6100">
        <f>VLOOKUP($D6100,Dummy!$C$2:$I$1194,5,FALSE)</f>
        <v>0</v>
      </c>
      <c r="I6100">
        <f>VLOOKUP($D6100,Dummy!$C$2:$I$1194,6,FALSE)</f>
        <v>0</v>
      </c>
      <c r="J6100">
        <f>VLOOKUP($D6100,Dummy!$C$2:$I$1194,7,FALSE)</f>
        <v>0</v>
      </c>
      <c r="K6100">
        <f>VLOOKUP($B6100,'Distance from BP'!$A$1:$F$3179,3,FALSE)</f>
        <v>0</v>
      </c>
      <c r="L6100">
        <f>VLOOKUP($B6100,'Distance from BP'!$A$1:$F$3179,4,FALSE)</f>
        <v>0</v>
      </c>
      <c r="M6100">
        <f>VLOOKUP($B6100,'Distance from BP'!$A$1:$F$3179,5,FALSE)</f>
        <v>0</v>
      </c>
      <c r="N6100">
        <f>VLOOKUP($B6100,'Distance from BP'!$A$1:$F$3179,6,FALSE)</f>
        <v>0</v>
      </c>
      <c r="O6100" s="7">
        <f>VLOOKUP(B6100,'tax data'!$A$1:$M$3179,12,FALSE)</f>
        <v>4642131</v>
      </c>
    </row>
    <row r="6101" spans="1:15" x14ac:dyDescent="0.2">
      <c r="A6101" s="1">
        <v>45907</v>
      </c>
      <c r="B6101" t="s">
        <v>57</v>
      </c>
      <c r="C6101" t="s">
        <v>428</v>
      </c>
      <c r="D6101" t="s">
        <v>764</v>
      </c>
      <c r="E6101">
        <v>590.9</v>
      </c>
      <c r="F6101">
        <v>587.9</v>
      </c>
      <c r="G6101">
        <f>VLOOKUP($D6101,Dummy!$C$2:$I$1194,4,FALSE)</f>
        <v>0</v>
      </c>
      <c r="H6101">
        <f>VLOOKUP($D6101,Dummy!$C$2:$I$1194,5,FALSE)</f>
        <v>0</v>
      </c>
      <c r="I6101">
        <f>VLOOKUP($D6101,Dummy!$C$2:$I$1194,6,FALSE)</f>
        <v>0</v>
      </c>
      <c r="J6101">
        <f>VLOOKUP($D6101,Dummy!$C$2:$I$1194,7,FALSE)</f>
        <v>0</v>
      </c>
      <c r="K6101">
        <f>VLOOKUP($B6101,'Distance from BP'!$A$1:$F$3179,3,FALSE)</f>
        <v>0</v>
      </c>
      <c r="L6101">
        <f>VLOOKUP($B6101,'Distance from BP'!$A$1:$F$3179,4,FALSE)</f>
        <v>0</v>
      </c>
      <c r="M6101">
        <f>VLOOKUP($B6101,'Distance from BP'!$A$1:$F$3179,5,FALSE)</f>
        <v>0</v>
      </c>
      <c r="N6101">
        <f>VLOOKUP($B6101,'Distance from BP'!$A$1:$F$3179,6,FALSE)</f>
        <v>0</v>
      </c>
      <c r="O6101" s="7">
        <f>VLOOKUP(B6101,'tax data'!$A$1:$M$3179,12,FALSE)</f>
        <v>4642131</v>
      </c>
    </row>
    <row r="6102" spans="1:15" x14ac:dyDescent="0.2">
      <c r="A6102" s="1">
        <v>45907</v>
      </c>
      <c r="B6102" t="s">
        <v>57</v>
      </c>
      <c r="C6102" t="s">
        <v>422</v>
      </c>
      <c r="D6102" t="s">
        <v>765</v>
      </c>
      <c r="E6102">
        <v>586</v>
      </c>
      <c r="F6102">
        <v>585</v>
      </c>
      <c r="G6102">
        <f>VLOOKUP($D6102,Dummy!$C$2:$I$1194,4,FALSE)</f>
        <v>0</v>
      </c>
      <c r="H6102">
        <f>VLOOKUP($D6102,Dummy!$C$2:$I$1194,5,FALSE)</f>
        <v>0</v>
      </c>
      <c r="I6102">
        <f>VLOOKUP($D6102,Dummy!$C$2:$I$1194,6,FALSE)</f>
        <v>0</v>
      </c>
      <c r="J6102">
        <f>VLOOKUP($D6102,Dummy!$C$2:$I$1194,7,FALSE)</f>
        <v>0</v>
      </c>
      <c r="K6102">
        <f>VLOOKUP($B6102,'Distance from BP'!$A$1:$F$3179,3,FALSE)</f>
        <v>0</v>
      </c>
      <c r="L6102">
        <f>VLOOKUP($B6102,'Distance from BP'!$A$1:$F$3179,4,FALSE)</f>
        <v>0</v>
      </c>
      <c r="M6102">
        <f>VLOOKUP($B6102,'Distance from BP'!$A$1:$F$3179,5,FALSE)</f>
        <v>0</v>
      </c>
      <c r="N6102">
        <f>VLOOKUP($B6102,'Distance from BP'!$A$1:$F$3179,6,FALSE)</f>
        <v>0</v>
      </c>
      <c r="O6102" s="7">
        <f>VLOOKUP(B6102,'tax data'!$A$1:$M$3179,12,FALSE)</f>
        <v>4642131</v>
      </c>
    </row>
    <row r="6103" spans="1:15" x14ac:dyDescent="0.2">
      <c r="A6103" s="1">
        <v>45907</v>
      </c>
      <c r="B6103" t="s">
        <v>57</v>
      </c>
      <c r="C6103" t="s">
        <v>426</v>
      </c>
      <c r="D6103" t="s">
        <v>766</v>
      </c>
      <c r="E6103">
        <v>588.9</v>
      </c>
      <c r="F6103">
        <v>588.9</v>
      </c>
      <c r="G6103">
        <f>VLOOKUP($D6103,Dummy!$C$2:$I$1194,4,FALSE)</f>
        <v>0</v>
      </c>
      <c r="H6103">
        <f>VLOOKUP($D6103,Dummy!$C$2:$I$1194,5,FALSE)</f>
        <v>0</v>
      </c>
      <c r="I6103">
        <f>VLOOKUP($D6103,Dummy!$C$2:$I$1194,6,FALSE)</f>
        <v>0</v>
      </c>
      <c r="J6103">
        <f>VLOOKUP($D6103,Dummy!$C$2:$I$1194,7,FALSE)</f>
        <v>0</v>
      </c>
      <c r="K6103">
        <f>VLOOKUP($B6103,'Distance from BP'!$A$1:$F$3179,3,FALSE)</f>
        <v>0</v>
      </c>
      <c r="L6103">
        <f>VLOOKUP($B6103,'Distance from BP'!$A$1:$F$3179,4,FALSE)</f>
        <v>0</v>
      </c>
      <c r="M6103">
        <f>VLOOKUP($B6103,'Distance from BP'!$A$1:$F$3179,5,FALSE)</f>
        <v>0</v>
      </c>
      <c r="N6103">
        <f>VLOOKUP($B6103,'Distance from BP'!$A$1:$F$3179,6,FALSE)</f>
        <v>0</v>
      </c>
      <c r="O6103" s="7">
        <f>VLOOKUP(B6103,'tax data'!$A$1:$M$3179,12,FALSE)</f>
        <v>4642131</v>
      </c>
    </row>
    <row r="6104" spans="1:15" x14ac:dyDescent="0.2">
      <c r="A6104" s="1">
        <v>45907</v>
      </c>
      <c r="B6104" t="s">
        <v>57</v>
      </c>
      <c r="C6104" t="s">
        <v>426</v>
      </c>
      <c r="D6104" t="s">
        <v>767</v>
      </c>
      <c r="E6104">
        <v>588.9</v>
      </c>
      <c r="F6104">
        <v>588.9</v>
      </c>
      <c r="G6104">
        <f>VLOOKUP($D6104,Dummy!$C$2:$I$1194,4,FALSE)</f>
        <v>0</v>
      </c>
      <c r="H6104">
        <f>VLOOKUP($D6104,Dummy!$C$2:$I$1194,5,FALSE)</f>
        <v>0</v>
      </c>
      <c r="I6104">
        <f>VLOOKUP($D6104,Dummy!$C$2:$I$1194,6,FALSE)</f>
        <v>0</v>
      </c>
      <c r="J6104">
        <f>VLOOKUP($D6104,Dummy!$C$2:$I$1194,7,FALSE)</f>
        <v>0</v>
      </c>
      <c r="K6104">
        <f>VLOOKUP($B6104,'Distance from BP'!$A$1:$F$3179,3,FALSE)</f>
        <v>0</v>
      </c>
      <c r="L6104">
        <f>VLOOKUP($B6104,'Distance from BP'!$A$1:$F$3179,4,FALSE)</f>
        <v>0</v>
      </c>
      <c r="M6104">
        <f>VLOOKUP($B6104,'Distance from BP'!$A$1:$F$3179,5,FALSE)</f>
        <v>0</v>
      </c>
      <c r="N6104">
        <f>VLOOKUP($B6104,'Distance from BP'!$A$1:$F$3179,6,FALSE)</f>
        <v>0</v>
      </c>
      <c r="O6104" s="7">
        <f>VLOOKUP(B6104,'tax data'!$A$1:$M$3179,12,FALSE)</f>
        <v>4642131</v>
      </c>
    </row>
    <row r="6105" spans="1:15" x14ac:dyDescent="0.2">
      <c r="A6105" s="1">
        <v>45907</v>
      </c>
      <c r="B6105" t="s">
        <v>57</v>
      </c>
      <c r="C6105" t="s">
        <v>421</v>
      </c>
      <c r="D6105" t="s">
        <v>768</v>
      </c>
      <c r="E6105">
        <v>587</v>
      </c>
      <c r="F6105">
        <v>587</v>
      </c>
      <c r="G6105">
        <f>VLOOKUP($D6105,Dummy!$C$2:$I$1194,4,FALSE)</f>
        <v>0</v>
      </c>
      <c r="H6105">
        <f>VLOOKUP($D6105,Dummy!$C$2:$I$1194,5,FALSE)</f>
        <v>0</v>
      </c>
      <c r="I6105">
        <f>VLOOKUP($D6105,Dummy!$C$2:$I$1194,6,FALSE)</f>
        <v>0</v>
      </c>
      <c r="J6105">
        <f>VLOOKUP($D6105,Dummy!$C$2:$I$1194,7,FALSE)</f>
        <v>0</v>
      </c>
      <c r="K6105">
        <f>VLOOKUP($B6105,'Distance from BP'!$A$1:$F$3179,3,FALSE)</f>
        <v>0</v>
      </c>
      <c r="L6105">
        <f>VLOOKUP($B6105,'Distance from BP'!$A$1:$F$3179,4,FALSE)</f>
        <v>0</v>
      </c>
      <c r="M6105">
        <f>VLOOKUP($B6105,'Distance from BP'!$A$1:$F$3179,5,FALSE)</f>
        <v>0</v>
      </c>
      <c r="N6105">
        <f>VLOOKUP($B6105,'Distance from BP'!$A$1:$F$3179,6,FALSE)</f>
        <v>0</v>
      </c>
      <c r="O6105" s="7">
        <f>VLOOKUP(B6105,'tax data'!$A$1:$M$3179,12,FALSE)</f>
        <v>4642131</v>
      </c>
    </row>
    <row r="6106" spans="1:15" x14ac:dyDescent="0.2">
      <c r="A6106" s="1">
        <v>45907</v>
      </c>
      <c r="B6106" t="s">
        <v>58</v>
      </c>
      <c r="C6106" t="s">
        <v>428</v>
      </c>
      <c r="D6106" t="s">
        <v>769</v>
      </c>
      <c r="E6106">
        <v>590.9</v>
      </c>
      <c r="F6106">
        <v>587.9</v>
      </c>
      <c r="G6106">
        <f>VLOOKUP($D6106,Dummy!$C$2:$I$1194,4,FALSE)</f>
        <v>0</v>
      </c>
      <c r="H6106">
        <f>VLOOKUP($D6106,Dummy!$C$2:$I$1194,5,FALSE)</f>
        <v>0</v>
      </c>
      <c r="I6106">
        <f>VLOOKUP($D6106,Dummy!$C$2:$I$1194,6,FALSE)</f>
        <v>0</v>
      </c>
      <c r="J6106">
        <f>VLOOKUP($D6106,Dummy!$C$2:$I$1194,7,FALSE)</f>
        <v>0</v>
      </c>
      <c r="K6106">
        <f>VLOOKUP($B6106,'Distance from BP'!$A$1:$F$3179,3,FALSE)</f>
        <v>0</v>
      </c>
      <c r="L6106">
        <f>VLOOKUP($B6106,'Distance from BP'!$A$1:$F$3179,4,FALSE)</f>
        <v>0</v>
      </c>
      <c r="M6106">
        <f>VLOOKUP($B6106,'Distance from BP'!$A$1:$F$3179,5,FALSE)</f>
        <v>0</v>
      </c>
      <c r="N6106">
        <f>VLOOKUP($B6106,'Distance from BP'!$A$1:$F$3179,6,FALSE)</f>
        <v>0</v>
      </c>
      <c r="O6106" s="7">
        <f>VLOOKUP(B6106,'tax data'!$A$1:$M$3179,12,FALSE)</f>
        <v>4662524</v>
      </c>
    </row>
    <row r="6107" spans="1:15" x14ac:dyDescent="0.2">
      <c r="A6107" s="1">
        <v>45907</v>
      </c>
      <c r="B6107" t="s">
        <v>58</v>
      </c>
      <c r="C6107" t="s">
        <v>426</v>
      </c>
      <c r="D6107" t="s">
        <v>770</v>
      </c>
      <c r="E6107">
        <v>588.9</v>
      </c>
      <c r="F6107">
        <v>588.9</v>
      </c>
      <c r="G6107">
        <f>VLOOKUP($D6107,Dummy!$C$2:$I$1194,4,FALSE)</f>
        <v>0</v>
      </c>
      <c r="H6107">
        <f>VLOOKUP($D6107,Dummy!$C$2:$I$1194,5,FALSE)</f>
        <v>0</v>
      </c>
      <c r="I6107">
        <f>VLOOKUP($D6107,Dummy!$C$2:$I$1194,6,FALSE)</f>
        <v>0</v>
      </c>
      <c r="J6107">
        <f>VLOOKUP($D6107,Dummy!$C$2:$I$1194,7,FALSE)</f>
        <v>0</v>
      </c>
      <c r="K6107">
        <f>VLOOKUP($B6107,'Distance from BP'!$A$1:$F$3179,3,FALSE)</f>
        <v>0</v>
      </c>
      <c r="L6107">
        <f>VLOOKUP($B6107,'Distance from BP'!$A$1:$F$3179,4,FALSE)</f>
        <v>0</v>
      </c>
      <c r="M6107">
        <f>VLOOKUP($B6107,'Distance from BP'!$A$1:$F$3179,5,FALSE)</f>
        <v>0</v>
      </c>
      <c r="N6107">
        <f>VLOOKUP($B6107,'Distance from BP'!$A$1:$F$3179,6,FALSE)</f>
        <v>0</v>
      </c>
      <c r="O6107" s="7">
        <f>VLOOKUP(B6107,'tax data'!$A$1:$M$3179,12,FALSE)</f>
        <v>4662524</v>
      </c>
    </row>
    <row r="6108" spans="1:15" x14ac:dyDescent="0.2">
      <c r="A6108" s="1">
        <v>45907</v>
      </c>
      <c r="B6108" t="s">
        <v>58</v>
      </c>
      <c r="C6108" t="s">
        <v>428</v>
      </c>
      <c r="D6108" t="s">
        <v>771</v>
      </c>
      <c r="E6108">
        <v>590.9</v>
      </c>
      <c r="F6108">
        <v>587.9</v>
      </c>
      <c r="G6108">
        <f>VLOOKUP($D6108,Dummy!$C$2:$I$1194,4,FALSE)</f>
        <v>0</v>
      </c>
      <c r="H6108">
        <f>VLOOKUP($D6108,Dummy!$C$2:$I$1194,5,FALSE)</f>
        <v>0</v>
      </c>
      <c r="I6108">
        <f>VLOOKUP($D6108,Dummy!$C$2:$I$1194,6,FALSE)</f>
        <v>0</v>
      </c>
      <c r="J6108">
        <f>VLOOKUP($D6108,Dummy!$C$2:$I$1194,7,FALSE)</f>
        <v>0</v>
      </c>
      <c r="K6108">
        <f>VLOOKUP($B6108,'Distance from BP'!$A$1:$F$3179,3,FALSE)</f>
        <v>0</v>
      </c>
      <c r="L6108">
        <f>VLOOKUP($B6108,'Distance from BP'!$A$1:$F$3179,4,FALSE)</f>
        <v>0</v>
      </c>
      <c r="M6108">
        <f>VLOOKUP($B6108,'Distance from BP'!$A$1:$F$3179,5,FALSE)</f>
        <v>0</v>
      </c>
      <c r="N6108">
        <f>VLOOKUP($B6108,'Distance from BP'!$A$1:$F$3179,6,FALSE)</f>
        <v>0</v>
      </c>
      <c r="O6108" s="7">
        <f>VLOOKUP(B6108,'tax data'!$A$1:$M$3179,12,FALSE)</f>
        <v>4662524</v>
      </c>
    </row>
    <row r="6109" spans="1:15" x14ac:dyDescent="0.2">
      <c r="A6109" s="1">
        <v>45907</v>
      </c>
      <c r="B6109" t="s">
        <v>58</v>
      </c>
      <c r="C6109" t="s">
        <v>426</v>
      </c>
      <c r="D6109" t="s">
        <v>772</v>
      </c>
      <c r="E6109">
        <v>588.9</v>
      </c>
      <c r="F6109">
        <v>588.9</v>
      </c>
      <c r="G6109">
        <f>VLOOKUP($D6109,Dummy!$C$2:$I$1194,4,FALSE)</f>
        <v>0</v>
      </c>
      <c r="H6109">
        <f>VLOOKUP($D6109,Dummy!$C$2:$I$1194,5,FALSE)</f>
        <v>0</v>
      </c>
      <c r="I6109">
        <f>VLOOKUP($D6109,Dummy!$C$2:$I$1194,6,FALSE)</f>
        <v>0</v>
      </c>
      <c r="J6109">
        <f>VLOOKUP($D6109,Dummy!$C$2:$I$1194,7,FALSE)</f>
        <v>0</v>
      </c>
      <c r="K6109">
        <f>VLOOKUP($B6109,'Distance from BP'!$A$1:$F$3179,3,FALSE)</f>
        <v>0</v>
      </c>
      <c r="L6109">
        <f>VLOOKUP($B6109,'Distance from BP'!$A$1:$F$3179,4,FALSE)</f>
        <v>0</v>
      </c>
      <c r="M6109">
        <f>VLOOKUP($B6109,'Distance from BP'!$A$1:$F$3179,5,FALSE)</f>
        <v>0</v>
      </c>
      <c r="N6109">
        <f>VLOOKUP($B6109,'Distance from BP'!$A$1:$F$3179,6,FALSE)</f>
        <v>0</v>
      </c>
      <c r="O6109" s="7">
        <f>VLOOKUP(B6109,'tax data'!$A$1:$M$3179,12,FALSE)</f>
        <v>4662524</v>
      </c>
    </row>
    <row r="6110" spans="1:15" x14ac:dyDescent="0.2">
      <c r="A6110" s="1">
        <v>45907</v>
      </c>
      <c r="B6110" t="s">
        <v>58</v>
      </c>
      <c r="C6110" t="s">
        <v>422</v>
      </c>
      <c r="D6110" t="s">
        <v>773</v>
      </c>
      <c r="E6110">
        <v>586</v>
      </c>
      <c r="F6110">
        <v>586</v>
      </c>
      <c r="G6110">
        <f>VLOOKUP($D6110,Dummy!$C$2:$I$1194,4,FALSE)</f>
        <v>0</v>
      </c>
      <c r="H6110">
        <f>VLOOKUP($D6110,Dummy!$C$2:$I$1194,5,FALSE)</f>
        <v>0</v>
      </c>
      <c r="I6110">
        <f>VLOOKUP($D6110,Dummy!$C$2:$I$1194,6,FALSE)</f>
        <v>0</v>
      </c>
      <c r="J6110">
        <f>VLOOKUP($D6110,Dummy!$C$2:$I$1194,7,FALSE)</f>
        <v>0</v>
      </c>
      <c r="K6110">
        <f>VLOOKUP($B6110,'Distance from BP'!$A$1:$F$3179,3,FALSE)</f>
        <v>0</v>
      </c>
      <c r="L6110">
        <f>VLOOKUP($B6110,'Distance from BP'!$A$1:$F$3179,4,FALSE)</f>
        <v>0</v>
      </c>
      <c r="M6110">
        <f>VLOOKUP($B6110,'Distance from BP'!$A$1:$F$3179,5,FALSE)</f>
        <v>0</v>
      </c>
      <c r="N6110">
        <f>VLOOKUP($B6110,'Distance from BP'!$A$1:$F$3179,6,FALSE)</f>
        <v>0</v>
      </c>
      <c r="O6110" s="7">
        <f>VLOOKUP(B6110,'tax data'!$A$1:$M$3179,12,FALSE)</f>
        <v>4662524</v>
      </c>
    </row>
    <row r="6111" spans="1:15" x14ac:dyDescent="0.2">
      <c r="A6111" s="1">
        <v>45907</v>
      </c>
      <c r="B6111" t="s">
        <v>58</v>
      </c>
      <c r="C6111" t="s">
        <v>421</v>
      </c>
      <c r="D6111" t="s">
        <v>774</v>
      </c>
      <c r="E6111">
        <v>587</v>
      </c>
      <c r="F6111">
        <v>588</v>
      </c>
      <c r="G6111">
        <f>VLOOKUP($D6111,Dummy!$C$2:$I$1194,4,FALSE)</f>
        <v>0</v>
      </c>
      <c r="H6111">
        <f>VLOOKUP($D6111,Dummy!$C$2:$I$1194,5,FALSE)</f>
        <v>0</v>
      </c>
      <c r="I6111">
        <f>VLOOKUP($D6111,Dummy!$C$2:$I$1194,6,FALSE)</f>
        <v>0</v>
      </c>
      <c r="J6111">
        <f>VLOOKUP($D6111,Dummy!$C$2:$I$1194,7,FALSE)</f>
        <v>0</v>
      </c>
      <c r="K6111">
        <f>VLOOKUP($B6111,'Distance from BP'!$A$1:$F$3179,3,FALSE)</f>
        <v>0</v>
      </c>
      <c r="L6111">
        <f>VLOOKUP($B6111,'Distance from BP'!$A$1:$F$3179,4,FALSE)</f>
        <v>0</v>
      </c>
      <c r="M6111">
        <f>VLOOKUP($B6111,'Distance from BP'!$A$1:$F$3179,5,FALSE)</f>
        <v>0</v>
      </c>
      <c r="N6111">
        <f>VLOOKUP($B6111,'Distance from BP'!$A$1:$F$3179,6,FALSE)</f>
        <v>0</v>
      </c>
      <c r="O6111" s="7">
        <f>VLOOKUP(B6111,'tax data'!$A$1:$M$3179,12,FALSE)</f>
        <v>4662524</v>
      </c>
    </row>
    <row r="6112" spans="1:15" x14ac:dyDescent="0.2">
      <c r="A6112" s="1">
        <v>45907</v>
      </c>
      <c r="B6112" t="s">
        <v>59</v>
      </c>
      <c r="C6112" t="s">
        <v>421</v>
      </c>
      <c r="D6112" t="s">
        <v>775</v>
      </c>
      <c r="E6112">
        <v>587</v>
      </c>
      <c r="F6112">
        <v>587</v>
      </c>
      <c r="G6112">
        <f>VLOOKUP($D6112,Dummy!$C$2:$I$1194,4,FALSE)</f>
        <v>0</v>
      </c>
      <c r="H6112">
        <f>VLOOKUP($D6112,Dummy!$C$2:$I$1194,5,FALSE)</f>
        <v>0</v>
      </c>
      <c r="I6112">
        <f>VLOOKUP($D6112,Dummy!$C$2:$I$1194,6,FALSE)</f>
        <v>0</v>
      </c>
      <c r="J6112">
        <f>VLOOKUP($D6112,Dummy!$C$2:$I$1194,7,FALSE)</f>
        <v>0</v>
      </c>
      <c r="K6112">
        <f>VLOOKUP($B6112,'Distance from BP'!$A$1:$F$3179,3,FALSE)</f>
        <v>0</v>
      </c>
      <c r="L6112">
        <f>VLOOKUP($B6112,'Distance from BP'!$A$1:$F$3179,4,FALSE)</f>
        <v>0</v>
      </c>
      <c r="M6112">
        <f>VLOOKUP($B6112,'Distance from BP'!$A$1:$F$3179,5,FALSE)</f>
        <v>0</v>
      </c>
      <c r="N6112">
        <f>VLOOKUP($B6112,'Distance from BP'!$A$1:$F$3179,6,FALSE)</f>
        <v>0</v>
      </c>
      <c r="O6112" s="7">
        <f>VLOOKUP(B6112,'tax data'!$A$1:$M$3179,12,FALSE)</f>
        <v>4283392</v>
      </c>
    </row>
    <row r="6113" spans="1:15" x14ac:dyDescent="0.2">
      <c r="A6113" s="1">
        <v>45907</v>
      </c>
      <c r="B6113" t="s">
        <v>59</v>
      </c>
      <c r="C6113" t="s">
        <v>425</v>
      </c>
      <c r="D6113" t="s">
        <v>776</v>
      </c>
      <c r="E6113">
        <v>579.9</v>
      </c>
      <c r="F6113">
        <v>559.9</v>
      </c>
      <c r="G6113">
        <f>VLOOKUP($D6113,Dummy!$C$2:$I$1194,4,FALSE)</f>
        <v>0</v>
      </c>
      <c r="H6113">
        <f>VLOOKUP($D6113,Dummy!$C$2:$I$1194,5,FALSE)</f>
        <v>0</v>
      </c>
      <c r="I6113">
        <f>VLOOKUP($D6113,Dummy!$C$2:$I$1194,6,FALSE)</f>
        <v>0</v>
      </c>
      <c r="J6113">
        <f>VLOOKUP($D6113,Dummy!$C$2:$I$1194,7,FALSE)</f>
        <v>0</v>
      </c>
      <c r="K6113">
        <f>VLOOKUP($B6113,'Distance from BP'!$A$1:$F$3179,3,FALSE)</f>
        <v>0</v>
      </c>
      <c r="L6113">
        <f>VLOOKUP($B6113,'Distance from BP'!$A$1:$F$3179,4,FALSE)</f>
        <v>0</v>
      </c>
      <c r="M6113">
        <f>VLOOKUP($B6113,'Distance from BP'!$A$1:$F$3179,5,FALSE)</f>
        <v>0</v>
      </c>
      <c r="N6113">
        <f>VLOOKUP($B6113,'Distance from BP'!$A$1:$F$3179,6,FALSE)</f>
        <v>0</v>
      </c>
      <c r="O6113" s="7">
        <f>VLOOKUP(B6113,'tax data'!$A$1:$M$3179,12,FALSE)</f>
        <v>4283392</v>
      </c>
    </row>
    <row r="6114" spans="1:15" x14ac:dyDescent="0.2">
      <c r="A6114" s="1">
        <v>45907</v>
      </c>
      <c r="B6114" t="s">
        <v>59</v>
      </c>
      <c r="C6114" t="s">
        <v>426</v>
      </c>
      <c r="D6114" t="s">
        <v>777</v>
      </c>
      <c r="E6114">
        <v>588.9</v>
      </c>
      <c r="F6114">
        <v>588.9</v>
      </c>
      <c r="G6114">
        <f>VLOOKUP($D6114,Dummy!$C$2:$I$1194,4,FALSE)</f>
        <v>0</v>
      </c>
      <c r="H6114">
        <f>VLOOKUP($D6114,Dummy!$C$2:$I$1194,5,FALSE)</f>
        <v>0</v>
      </c>
      <c r="I6114">
        <f>VLOOKUP($D6114,Dummy!$C$2:$I$1194,6,FALSE)</f>
        <v>0</v>
      </c>
      <c r="J6114">
        <f>VLOOKUP($D6114,Dummy!$C$2:$I$1194,7,FALSE)</f>
        <v>0</v>
      </c>
      <c r="K6114">
        <f>VLOOKUP($B6114,'Distance from BP'!$A$1:$F$3179,3,FALSE)</f>
        <v>0</v>
      </c>
      <c r="L6114">
        <f>VLOOKUP($B6114,'Distance from BP'!$A$1:$F$3179,4,FALSE)</f>
        <v>0</v>
      </c>
      <c r="M6114">
        <f>VLOOKUP($B6114,'Distance from BP'!$A$1:$F$3179,5,FALSE)</f>
        <v>0</v>
      </c>
      <c r="N6114">
        <f>VLOOKUP($B6114,'Distance from BP'!$A$1:$F$3179,6,FALSE)</f>
        <v>0</v>
      </c>
      <c r="O6114" s="7">
        <f>VLOOKUP(B6114,'tax data'!$A$1:$M$3179,12,FALSE)</f>
        <v>4283392</v>
      </c>
    </row>
    <row r="6115" spans="1:15" x14ac:dyDescent="0.2">
      <c r="A6115" s="1">
        <v>45907</v>
      </c>
      <c r="B6115" t="s">
        <v>59</v>
      </c>
      <c r="C6115" t="s">
        <v>428</v>
      </c>
      <c r="D6115" t="s">
        <v>778</v>
      </c>
      <c r="E6115">
        <v>590.9</v>
      </c>
      <c r="F6115">
        <v>587.9</v>
      </c>
      <c r="G6115">
        <f>VLOOKUP($D6115,Dummy!$C$2:$I$1194,4,FALSE)</f>
        <v>0</v>
      </c>
      <c r="H6115">
        <f>VLOOKUP($D6115,Dummy!$C$2:$I$1194,5,FALSE)</f>
        <v>1</v>
      </c>
      <c r="I6115">
        <f>VLOOKUP($D6115,Dummy!$C$2:$I$1194,6,FALSE)</f>
        <v>0</v>
      </c>
      <c r="J6115">
        <f>VLOOKUP($D6115,Dummy!$C$2:$I$1194,7,FALSE)</f>
        <v>0</v>
      </c>
      <c r="K6115">
        <f>VLOOKUP($B6115,'Distance from BP'!$A$1:$F$3179,3,FALSE)</f>
        <v>0</v>
      </c>
      <c r="L6115">
        <f>VLOOKUP($B6115,'Distance from BP'!$A$1:$F$3179,4,FALSE)</f>
        <v>0</v>
      </c>
      <c r="M6115">
        <f>VLOOKUP($B6115,'Distance from BP'!$A$1:$F$3179,5,FALSE)</f>
        <v>0</v>
      </c>
      <c r="N6115">
        <f>VLOOKUP($B6115,'Distance from BP'!$A$1:$F$3179,6,FALSE)</f>
        <v>0</v>
      </c>
      <c r="O6115" s="7">
        <f>VLOOKUP(B6115,'tax data'!$A$1:$M$3179,12,FALSE)</f>
        <v>4283392</v>
      </c>
    </row>
    <row r="6116" spans="1:15" x14ac:dyDescent="0.2">
      <c r="A6116" s="1">
        <v>45907</v>
      </c>
      <c r="B6116" t="s">
        <v>60</v>
      </c>
      <c r="C6116" t="s">
        <v>426</v>
      </c>
      <c r="D6116" t="s">
        <v>779</v>
      </c>
      <c r="E6116">
        <v>588.9</v>
      </c>
      <c r="F6116">
        <v>588.9</v>
      </c>
      <c r="G6116">
        <f>VLOOKUP($D6116,Dummy!$C$2:$I$1194,4,FALSE)</f>
        <v>0</v>
      </c>
      <c r="H6116">
        <f>VLOOKUP($D6116,Dummy!$C$2:$I$1194,5,FALSE)</f>
        <v>0</v>
      </c>
      <c r="I6116">
        <f>VLOOKUP($D6116,Dummy!$C$2:$I$1194,6,FALSE)</f>
        <v>0</v>
      </c>
      <c r="J6116">
        <f>VLOOKUP($D6116,Dummy!$C$2:$I$1194,7,FALSE)</f>
        <v>0</v>
      </c>
      <c r="K6116">
        <f>VLOOKUP($B6116,'Distance from BP'!$A$1:$F$3179,3,FALSE)</f>
        <v>0</v>
      </c>
      <c r="L6116">
        <f>VLOOKUP($B6116,'Distance from BP'!$A$1:$F$3179,4,FALSE)</f>
        <v>0</v>
      </c>
      <c r="M6116">
        <f>VLOOKUP($B6116,'Distance from BP'!$A$1:$F$3179,5,FALSE)</f>
        <v>0</v>
      </c>
      <c r="N6116">
        <f>VLOOKUP($B6116,'Distance from BP'!$A$1:$F$3179,6,FALSE)</f>
        <v>0</v>
      </c>
      <c r="O6116" s="7">
        <f>VLOOKUP(B6116,'tax data'!$A$1:$M$3179,12,FALSE)</f>
        <v>4286925</v>
      </c>
    </row>
    <row r="6117" spans="1:15" x14ac:dyDescent="0.2">
      <c r="A6117" s="1">
        <v>45907</v>
      </c>
      <c r="B6117" t="s">
        <v>60</v>
      </c>
      <c r="C6117" t="s">
        <v>428</v>
      </c>
      <c r="D6117" t="s">
        <v>780</v>
      </c>
      <c r="E6117">
        <v>585.9</v>
      </c>
      <c r="F6117">
        <v>582.9</v>
      </c>
      <c r="G6117">
        <f>VLOOKUP($D6117,Dummy!$C$2:$I$1194,4,FALSE)</f>
        <v>0</v>
      </c>
      <c r="H6117">
        <f>VLOOKUP($D6117,Dummy!$C$2:$I$1194,5,FALSE)</f>
        <v>0</v>
      </c>
      <c r="I6117">
        <f>VLOOKUP($D6117,Dummy!$C$2:$I$1194,6,FALSE)</f>
        <v>0</v>
      </c>
      <c r="J6117">
        <f>VLOOKUP($D6117,Dummy!$C$2:$I$1194,7,FALSE)</f>
        <v>0</v>
      </c>
      <c r="K6117">
        <f>VLOOKUP($B6117,'Distance from BP'!$A$1:$F$3179,3,FALSE)</f>
        <v>0</v>
      </c>
      <c r="L6117">
        <f>VLOOKUP($B6117,'Distance from BP'!$A$1:$F$3179,4,FALSE)</f>
        <v>0</v>
      </c>
      <c r="M6117">
        <f>VLOOKUP($B6117,'Distance from BP'!$A$1:$F$3179,5,FALSE)</f>
        <v>0</v>
      </c>
      <c r="N6117">
        <f>VLOOKUP($B6117,'Distance from BP'!$A$1:$F$3179,6,FALSE)</f>
        <v>0</v>
      </c>
      <c r="O6117" s="7">
        <f>VLOOKUP(B6117,'tax data'!$A$1:$M$3179,12,FALSE)</f>
        <v>4286925</v>
      </c>
    </row>
    <row r="6118" spans="1:15" x14ac:dyDescent="0.2">
      <c r="A6118" s="1">
        <v>45907</v>
      </c>
      <c r="B6118" t="s">
        <v>60</v>
      </c>
      <c r="C6118" t="s">
        <v>422</v>
      </c>
      <c r="D6118" t="s">
        <v>781</v>
      </c>
      <c r="E6118">
        <v>586</v>
      </c>
      <c r="F6118">
        <v>586</v>
      </c>
      <c r="G6118">
        <f>VLOOKUP($D6118,Dummy!$C$2:$I$1194,4,FALSE)</f>
        <v>0</v>
      </c>
      <c r="H6118">
        <f>VLOOKUP($D6118,Dummy!$C$2:$I$1194,5,FALSE)</f>
        <v>0</v>
      </c>
      <c r="I6118">
        <f>VLOOKUP($D6118,Dummy!$C$2:$I$1194,6,FALSE)</f>
        <v>0</v>
      </c>
      <c r="J6118">
        <f>VLOOKUP($D6118,Dummy!$C$2:$I$1194,7,FALSE)</f>
        <v>0</v>
      </c>
      <c r="K6118">
        <f>VLOOKUP($B6118,'Distance from BP'!$A$1:$F$3179,3,FALSE)</f>
        <v>0</v>
      </c>
      <c r="L6118">
        <f>VLOOKUP($B6118,'Distance from BP'!$A$1:$F$3179,4,FALSE)</f>
        <v>0</v>
      </c>
      <c r="M6118">
        <f>VLOOKUP($B6118,'Distance from BP'!$A$1:$F$3179,5,FALSE)</f>
        <v>0</v>
      </c>
      <c r="N6118">
        <f>VLOOKUP($B6118,'Distance from BP'!$A$1:$F$3179,6,FALSE)</f>
        <v>0</v>
      </c>
      <c r="O6118" s="7">
        <f>VLOOKUP(B6118,'tax data'!$A$1:$M$3179,12,FALSE)</f>
        <v>4286925</v>
      </c>
    </row>
    <row r="6119" spans="1:15" x14ac:dyDescent="0.2">
      <c r="A6119" s="1">
        <v>45907</v>
      </c>
      <c r="B6119" t="s">
        <v>60</v>
      </c>
      <c r="C6119" t="s">
        <v>443</v>
      </c>
      <c r="D6119" t="s">
        <v>782</v>
      </c>
      <c r="E6119">
        <v>576</v>
      </c>
      <c r="F6119">
        <v>562</v>
      </c>
      <c r="G6119">
        <f>VLOOKUP($D6119,Dummy!$C$2:$I$1194,4,FALSE)</f>
        <v>0</v>
      </c>
      <c r="H6119">
        <f>VLOOKUP($D6119,Dummy!$C$2:$I$1194,5,FALSE)</f>
        <v>0</v>
      </c>
      <c r="I6119">
        <f>VLOOKUP($D6119,Dummy!$C$2:$I$1194,6,FALSE)</f>
        <v>0</v>
      </c>
      <c r="J6119">
        <f>VLOOKUP($D6119,Dummy!$C$2:$I$1194,7,FALSE)</f>
        <v>0</v>
      </c>
      <c r="K6119">
        <f>VLOOKUP($B6119,'Distance from BP'!$A$1:$F$3179,3,FALSE)</f>
        <v>0</v>
      </c>
      <c r="L6119">
        <f>VLOOKUP($B6119,'Distance from BP'!$A$1:$F$3179,4,FALSE)</f>
        <v>0</v>
      </c>
      <c r="M6119">
        <f>VLOOKUP($B6119,'Distance from BP'!$A$1:$F$3179,5,FALSE)</f>
        <v>0</v>
      </c>
      <c r="N6119">
        <f>VLOOKUP($B6119,'Distance from BP'!$A$1:$F$3179,6,FALSE)</f>
        <v>0</v>
      </c>
      <c r="O6119" s="7">
        <f>VLOOKUP(B6119,'tax data'!$A$1:$M$3179,12,FALSE)</f>
        <v>4286925</v>
      </c>
    </row>
    <row r="6120" spans="1:15" x14ac:dyDescent="0.2">
      <c r="A6120" s="1">
        <v>45907</v>
      </c>
      <c r="B6120" t="s">
        <v>60</v>
      </c>
      <c r="C6120" t="s">
        <v>421</v>
      </c>
      <c r="D6120" t="s">
        <v>783</v>
      </c>
      <c r="E6120">
        <v>587</v>
      </c>
      <c r="F6120">
        <v>587</v>
      </c>
      <c r="G6120">
        <f>VLOOKUP($D6120,Dummy!$C$2:$I$1194,4,FALSE)</f>
        <v>0</v>
      </c>
      <c r="H6120">
        <f>VLOOKUP($D6120,Dummy!$C$2:$I$1194,5,FALSE)</f>
        <v>0</v>
      </c>
      <c r="I6120">
        <f>VLOOKUP($D6120,Dummy!$C$2:$I$1194,6,FALSE)</f>
        <v>0</v>
      </c>
      <c r="J6120">
        <f>VLOOKUP($D6120,Dummy!$C$2:$I$1194,7,FALSE)</f>
        <v>0</v>
      </c>
      <c r="K6120">
        <f>VLOOKUP($B6120,'Distance from BP'!$A$1:$F$3179,3,FALSE)</f>
        <v>0</v>
      </c>
      <c r="L6120">
        <f>VLOOKUP($B6120,'Distance from BP'!$A$1:$F$3179,4,FALSE)</f>
        <v>0</v>
      </c>
      <c r="M6120">
        <f>VLOOKUP($B6120,'Distance from BP'!$A$1:$F$3179,5,FALSE)</f>
        <v>0</v>
      </c>
      <c r="N6120">
        <f>VLOOKUP($B6120,'Distance from BP'!$A$1:$F$3179,6,FALSE)</f>
        <v>0</v>
      </c>
      <c r="O6120" s="7">
        <f>VLOOKUP(B6120,'tax data'!$A$1:$M$3179,12,FALSE)</f>
        <v>4286925</v>
      </c>
    </row>
    <row r="6121" spans="1:15" x14ac:dyDescent="0.2">
      <c r="A6121" s="1">
        <v>45907</v>
      </c>
      <c r="B6121" t="s">
        <v>60</v>
      </c>
      <c r="C6121" t="s">
        <v>428</v>
      </c>
      <c r="D6121" t="s">
        <v>784</v>
      </c>
      <c r="E6121">
        <v>587.9</v>
      </c>
      <c r="F6121">
        <v>587.9</v>
      </c>
      <c r="G6121">
        <f>VLOOKUP($D6121,Dummy!$C$2:$I$1194,4,FALSE)</f>
        <v>0</v>
      </c>
      <c r="H6121">
        <f>VLOOKUP($D6121,Dummy!$C$2:$I$1194,5,FALSE)</f>
        <v>0</v>
      </c>
      <c r="I6121">
        <f>VLOOKUP($D6121,Dummy!$C$2:$I$1194,6,FALSE)</f>
        <v>0</v>
      </c>
      <c r="J6121">
        <f>VLOOKUP($D6121,Dummy!$C$2:$I$1194,7,FALSE)</f>
        <v>0</v>
      </c>
      <c r="K6121">
        <f>VLOOKUP($B6121,'Distance from BP'!$A$1:$F$3179,3,FALSE)</f>
        <v>0</v>
      </c>
      <c r="L6121">
        <f>VLOOKUP($B6121,'Distance from BP'!$A$1:$F$3179,4,FALSE)</f>
        <v>0</v>
      </c>
      <c r="M6121">
        <f>VLOOKUP($B6121,'Distance from BP'!$A$1:$F$3179,5,FALSE)</f>
        <v>0</v>
      </c>
      <c r="N6121">
        <f>VLOOKUP($B6121,'Distance from BP'!$A$1:$F$3179,6,FALSE)</f>
        <v>0</v>
      </c>
      <c r="O6121" s="7">
        <f>VLOOKUP(B6121,'tax data'!$A$1:$M$3179,12,FALSE)</f>
        <v>4286925</v>
      </c>
    </row>
    <row r="6122" spans="1:15" x14ac:dyDescent="0.2">
      <c r="A6122" s="1">
        <v>45907</v>
      </c>
      <c r="B6122" t="s">
        <v>60</v>
      </c>
      <c r="C6122" t="s">
        <v>422</v>
      </c>
      <c r="D6122" t="s">
        <v>785</v>
      </c>
      <c r="E6122">
        <v>586</v>
      </c>
      <c r="F6122">
        <v>585</v>
      </c>
      <c r="G6122">
        <f>VLOOKUP($D6122,Dummy!$C$2:$I$1194,4,FALSE)</f>
        <v>0</v>
      </c>
      <c r="H6122">
        <f>VLOOKUP($D6122,Dummy!$C$2:$I$1194,5,FALSE)</f>
        <v>0</v>
      </c>
      <c r="I6122">
        <f>VLOOKUP($D6122,Dummy!$C$2:$I$1194,6,FALSE)</f>
        <v>0</v>
      </c>
      <c r="J6122">
        <f>VLOOKUP($D6122,Dummy!$C$2:$I$1194,7,FALSE)</f>
        <v>0</v>
      </c>
      <c r="K6122">
        <f>VLOOKUP($B6122,'Distance from BP'!$A$1:$F$3179,3,FALSE)</f>
        <v>0</v>
      </c>
      <c r="L6122">
        <f>VLOOKUP($B6122,'Distance from BP'!$A$1:$F$3179,4,FALSE)</f>
        <v>0</v>
      </c>
      <c r="M6122">
        <f>VLOOKUP($B6122,'Distance from BP'!$A$1:$F$3179,5,FALSE)</f>
        <v>0</v>
      </c>
      <c r="N6122">
        <f>VLOOKUP($B6122,'Distance from BP'!$A$1:$F$3179,6,FALSE)</f>
        <v>0</v>
      </c>
      <c r="O6122" s="7">
        <f>VLOOKUP(B6122,'tax data'!$A$1:$M$3179,12,FALSE)</f>
        <v>4286925</v>
      </c>
    </row>
    <row r="6123" spans="1:15" x14ac:dyDescent="0.2">
      <c r="A6123" s="1">
        <v>45907</v>
      </c>
      <c r="B6123" t="s">
        <v>61</v>
      </c>
      <c r="C6123" t="s">
        <v>451</v>
      </c>
      <c r="D6123" t="s">
        <v>786</v>
      </c>
      <c r="E6123">
        <v>585</v>
      </c>
      <c r="F6123">
        <v>578</v>
      </c>
      <c r="G6123">
        <f>VLOOKUP($D6123,Dummy!$C$2:$I$1194,4,FALSE)</f>
        <v>0</v>
      </c>
      <c r="H6123">
        <f>VLOOKUP($D6123,Dummy!$C$2:$I$1194,5,FALSE)</f>
        <v>0</v>
      </c>
      <c r="I6123">
        <f>VLOOKUP($D6123,Dummy!$C$2:$I$1194,6,FALSE)</f>
        <v>0</v>
      </c>
      <c r="J6123">
        <f>VLOOKUP($D6123,Dummy!$C$2:$I$1194,7,FALSE)</f>
        <v>0</v>
      </c>
      <c r="K6123">
        <f>VLOOKUP($B6123,'Distance from BP'!$A$1:$F$3179,3,FALSE)</f>
        <v>0</v>
      </c>
      <c r="L6123">
        <f>VLOOKUP($B6123,'Distance from BP'!$A$1:$F$3179,4,FALSE)</f>
        <v>0</v>
      </c>
      <c r="M6123">
        <f>VLOOKUP($B6123,'Distance from BP'!$A$1:$F$3179,5,FALSE)</f>
        <v>0</v>
      </c>
      <c r="N6123">
        <f>VLOOKUP($B6123,'Distance from BP'!$A$1:$F$3179,6,FALSE)</f>
        <v>0</v>
      </c>
      <c r="O6123" s="7">
        <f>VLOOKUP(B6123,'tax data'!$A$1:$M$3179,12,FALSE)</f>
        <v>5263776</v>
      </c>
    </row>
    <row r="6124" spans="1:15" x14ac:dyDescent="0.2">
      <c r="A6124" s="1">
        <v>45907</v>
      </c>
      <c r="B6124" t="s">
        <v>61</v>
      </c>
      <c r="C6124" t="s">
        <v>428</v>
      </c>
      <c r="D6124" t="s">
        <v>787</v>
      </c>
      <c r="E6124">
        <v>590.9</v>
      </c>
      <c r="F6124">
        <v>587.9</v>
      </c>
      <c r="G6124">
        <f>VLOOKUP($D6124,Dummy!$C$2:$I$1194,4,FALSE)</f>
        <v>0</v>
      </c>
      <c r="H6124">
        <f>VLOOKUP($D6124,Dummy!$C$2:$I$1194,5,FALSE)</f>
        <v>0</v>
      </c>
      <c r="I6124">
        <f>VLOOKUP($D6124,Dummy!$C$2:$I$1194,6,FALSE)</f>
        <v>0</v>
      </c>
      <c r="J6124">
        <f>VLOOKUP($D6124,Dummy!$C$2:$I$1194,7,FALSE)</f>
        <v>0</v>
      </c>
      <c r="K6124">
        <f>VLOOKUP($B6124,'Distance from BP'!$A$1:$F$3179,3,FALSE)</f>
        <v>0</v>
      </c>
      <c r="L6124">
        <f>VLOOKUP($B6124,'Distance from BP'!$A$1:$F$3179,4,FALSE)</f>
        <v>0</v>
      </c>
      <c r="M6124">
        <f>VLOOKUP($B6124,'Distance from BP'!$A$1:$F$3179,5,FALSE)</f>
        <v>0</v>
      </c>
      <c r="N6124">
        <f>VLOOKUP($B6124,'Distance from BP'!$A$1:$F$3179,6,FALSE)</f>
        <v>0</v>
      </c>
      <c r="O6124" s="7">
        <f>VLOOKUP(B6124,'tax data'!$A$1:$M$3179,12,FALSE)</f>
        <v>5263776</v>
      </c>
    </row>
    <row r="6125" spans="1:15" x14ac:dyDescent="0.2">
      <c r="A6125" s="1">
        <v>45907</v>
      </c>
      <c r="B6125" t="s">
        <v>61</v>
      </c>
      <c r="C6125" t="s">
        <v>421</v>
      </c>
      <c r="D6125" t="s">
        <v>788</v>
      </c>
      <c r="E6125">
        <v>587</v>
      </c>
      <c r="F6125">
        <v>587</v>
      </c>
      <c r="G6125">
        <f>VLOOKUP($D6125,Dummy!$C$2:$I$1194,4,FALSE)</f>
        <v>0</v>
      </c>
      <c r="H6125">
        <f>VLOOKUP($D6125,Dummy!$C$2:$I$1194,5,FALSE)</f>
        <v>0</v>
      </c>
      <c r="I6125">
        <f>VLOOKUP($D6125,Dummy!$C$2:$I$1194,6,FALSE)</f>
        <v>0</v>
      </c>
      <c r="J6125">
        <f>VLOOKUP($D6125,Dummy!$C$2:$I$1194,7,FALSE)</f>
        <v>0</v>
      </c>
      <c r="K6125">
        <f>VLOOKUP($B6125,'Distance from BP'!$A$1:$F$3179,3,FALSE)</f>
        <v>0</v>
      </c>
      <c r="L6125">
        <f>VLOOKUP($B6125,'Distance from BP'!$A$1:$F$3179,4,FALSE)</f>
        <v>0</v>
      </c>
      <c r="M6125">
        <f>VLOOKUP($B6125,'Distance from BP'!$A$1:$F$3179,5,FALSE)</f>
        <v>0</v>
      </c>
      <c r="N6125">
        <f>VLOOKUP($B6125,'Distance from BP'!$A$1:$F$3179,6,FALSE)</f>
        <v>0</v>
      </c>
      <c r="O6125" s="7">
        <f>VLOOKUP(B6125,'tax data'!$A$1:$M$3179,12,FALSE)</f>
        <v>5263776</v>
      </c>
    </row>
    <row r="6126" spans="1:15" x14ac:dyDescent="0.2">
      <c r="A6126" s="1">
        <v>45907</v>
      </c>
      <c r="B6126" t="s">
        <v>61</v>
      </c>
      <c r="C6126" t="s">
        <v>426</v>
      </c>
      <c r="D6126" t="s">
        <v>789</v>
      </c>
      <c r="E6126">
        <v>588.9</v>
      </c>
      <c r="F6126">
        <v>588.9</v>
      </c>
      <c r="G6126">
        <f>VLOOKUP($D6126,Dummy!$C$2:$I$1194,4,FALSE)</f>
        <v>0</v>
      </c>
      <c r="H6126">
        <f>VLOOKUP($D6126,Dummy!$C$2:$I$1194,5,FALSE)</f>
        <v>0</v>
      </c>
      <c r="I6126">
        <f>VLOOKUP($D6126,Dummy!$C$2:$I$1194,6,FALSE)</f>
        <v>0</v>
      </c>
      <c r="J6126">
        <f>VLOOKUP($D6126,Dummy!$C$2:$I$1194,7,FALSE)</f>
        <v>0</v>
      </c>
      <c r="K6126">
        <f>VLOOKUP($B6126,'Distance from BP'!$A$1:$F$3179,3,FALSE)</f>
        <v>0</v>
      </c>
      <c r="L6126">
        <f>VLOOKUP($B6126,'Distance from BP'!$A$1:$F$3179,4,FALSE)</f>
        <v>0</v>
      </c>
      <c r="M6126">
        <f>VLOOKUP($B6126,'Distance from BP'!$A$1:$F$3179,5,FALSE)</f>
        <v>0</v>
      </c>
      <c r="N6126">
        <f>VLOOKUP($B6126,'Distance from BP'!$A$1:$F$3179,6,FALSE)</f>
        <v>0</v>
      </c>
      <c r="O6126" s="7">
        <f>VLOOKUP(B6126,'tax data'!$A$1:$M$3179,12,FALSE)</f>
        <v>5263776</v>
      </c>
    </row>
    <row r="6127" spans="1:15" x14ac:dyDescent="0.2">
      <c r="A6127" s="1">
        <v>45907</v>
      </c>
      <c r="B6127" t="s">
        <v>62</v>
      </c>
      <c r="C6127" t="s">
        <v>443</v>
      </c>
      <c r="D6127" t="s">
        <v>790</v>
      </c>
      <c r="E6127">
        <v>576</v>
      </c>
      <c r="F6127">
        <v>562</v>
      </c>
      <c r="G6127">
        <f>VLOOKUP($D6127,Dummy!$C$2:$I$1194,4,FALSE)</f>
        <v>0</v>
      </c>
      <c r="H6127">
        <f>VLOOKUP($D6127,Dummy!$C$2:$I$1194,5,FALSE)</f>
        <v>0</v>
      </c>
      <c r="I6127">
        <f>VLOOKUP($D6127,Dummy!$C$2:$I$1194,6,FALSE)</f>
        <v>0</v>
      </c>
      <c r="J6127">
        <f>VLOOKUP($D6127,Dummy!$C$2:$I$1194,7,FALSE)</f>
        <v>0</v>
      </c>
      <c r="K6127">
        <f>VLOOKUP($B6127,'Distance from BP'!$A$1:$F$3179,3,FALSE)</f>
        <v>0</v>
      </c>
      <c r="L6127">
        <f>VLOOKUP($B6127,'Distance from BP'!$A$1:$F$3179,4,FALSE)</f>
        <v>0</v>
      </c>
      <c r="M6127">
        <f>VLOOKUP($B6127,'Distance from BP'!$A$1:$F$3179,5,FALSE)</f>
        <v>0</v>
      </c>
      <c r="N6127">
        <f>VLOOKUP($B6127,'Distance from BP'!$A$1:$F$3179,6,FALSE)</f>
        <v>0</v>
      </c>
      <c r="O6127" s="7">
        <f>VLOOKUP(B6127,'tax data'!$A$1:$M$3179,12,FALSE)</f>
        <v>4390870</v>
      </c>
    </row>
    <row r="6128" spans="1:15" x14ac:dyDescent="0.2">
      <c r="A6128" s="1">
        <v>45907</v>
      </c>
      <c r="B6128" t="s">
        <v>62</v>
      </c>
      <c r="C6128" t="s">
        <v>428</v>
      </c>
      <c r="D6128" t="s">
        <v>791</v>
      </c>
      <c r="E6128">
        <v>590.9</v>
      </c>
      <c r="F6128">
        <v>588.9</v>
      </c>
      <c r="G6128">
        <f>VLOOKUP($D6128,Dummy!$C$2:$I$1194,4,FALSE)</f>
        <v>0</v>
      </c>
      <c r="H6128">
        <f>VLOOKUP($D6128,Dummy!$C$2:$I$1194,5,FALSE)</f>
        <v>0</v>
      </c>
      <c r="I6128">
        <f>VLOOKUP($D6128,Dummy!$C$2:$I$1194,6,FALSE)</f>
        <v>0</v>
      </c>
      <c r="J6128">
        <f>VLOOKUP($D6128,Dummy!$C$2:$I$1194,7,FALSE)</f>
        <v>0</v>
      </c>
      <c r="K6128">
        <f>VLOOKUP($B6128,'Distance from BP'!$A$1:$F$3179,3,FALSE)</f>
        <v>0</v>
      </c>
      <c r="L6128">
        <f>VLOOKUP($B6128,'Distance from BP'!$A$1:$F$3179,4,FALSE)</f>
        <v>0</v>
      </c>
      <c r="M6128">
        <f>VLOOKUP($B6128,'Distance from BP'!$A$1:$F$3179,5,FALSE)</f>
        <v>0</v>
      </c>
      <c r="N6128">
        <f>VLOOKUP($B6128,'Distance from BP'!$A$1:$F$3179,6,FALSE)</f>
        <v>0</v>
      </c>
      <c r="O6128" s="7">
        <f>VLOOKUP(B6128,'tax data'!$A$1:$M$3179,12,FALSE)</f>
        <v>4390870</v>
      </c>
    </row>
    <row r="6129" spans="1:15" x14ac:dyDescent="0.2">
      <c r="A6129" s="1">
        <v>45907</v>
      </c>
      <c r="B6129" t="s">
        <v>62</v>
      </c>
      <c r="C6129" t="s">
        <v>426</v>
      </c>
      <c r="D6129" t="s">
        <v>792</v>
      </c>
      <c r="E6129">
        <v>589.9</v>
      </c>
      <c r="F6129">
        <v>588.9</v>
      </c>
      <c r="G6129">
        <f>VLOOKUP($D6129,Dummy!$C$2:$I$1194,4,FALSE)</f>
        <v>0</v>
      </c>
      <c r="H6129">
        <f>VLOOKUP($D6129,Dummy!$C$2:$I$1194,5,FALSE)</f>
        <v>0</v>
      </c>
      <c r="I6129">
        <f>VLOOKUP($D6129,Dummy!$C$2:$I$1194,6,FALSE)</f>
        <v>0</v>
      </c>
      <c r="J6129">
        <f>VLOOKUP($D6129,Dummy!$C$2:$I$1194,7,FALSE)</f>
        <v>0</v>
      </c>
      <c r="K6129">
        <f>VLOOKUP($B6129,'Distance from BP'!$A$1:$F$3179,3,FALSE)</f>
        <v>0</v>
      </c>
      <c r="L6129">
        <f>VLOOKUP($B6129,'Distance from BP'!$A$1:$F$3179,4,FALSE)</f>
        <v>0</v>
      </c>
      <c r="M6129">
        <f>VLOOKUP($B6129,'Distance from BP'!$A$1:$F$3179,5,FALSE)</f>
        <v>0</v>
      </c>
      <c r="N6129">
        <f>VLOOKUP($B6129,'Distance from BP'!$A$1:$F$3179,6,FALSE)</f>
        <v>0</v>
      </c>
      <c r="O6129" s="7">
        <f>VLOOKUP(B6129,'tax data'!$A$1:$M$3179,12,FALSE)</f>
        <v>4390870</v>
      </c>
    </row>
    <row r="6130" spans="1:15" x14ac:dyDescent="0.2">
      <c r="A6130" s="1">
        <v>45907</v>
      </c>
      <c r="B6130" t="s">
        <v>62</v>
      </c>
      <c r="C6130" t="s">
        <v>422</v>
      </c>
      <c r="D6130" t="s">
        <v>793</v>
      </c>
      <c r="E6130">
        <v>585</v>
      </c>
      <c r="F6130">
        <v>585</v>
      </c>
      <c r="G6130">
        <f>VLOOKUP($D6130,Dummy!$C$2:$I$1194,4,FALSE)</f>
        <v>0</v>
      </c>
      <c r="H6130">
        <f>VLOOKUP($D6130,Dummy!$C$2:$I$1194,5,FALSE)</f>
        <v>0</v>
      </c>
      <c r="I6130">
        <f>VLOOKUP($D6130,Dummy!$C$2:$I$1194,6,FALSE)</f>
        <v>0</v>
      </c>
      <c r="J6130">
        <f>VLOOKUP($D6130,Dummy!$C$2:$I$1194,7,FALSE)</f>
        <v>0</v>
      </c>
      <c r="K6130">
        <f>VLOOKUP($B6130,'Distance from BP'!$A$1:$F$3179,3,FALSE)</f>
        <v>0</v>
      </c>
      <c r="L6130">
        <f>VLOOKUP($B6130,'Distance from BP'!$A$1:$F$3179,4,FALSE)</f>
        <v>0</v>
      </c>
      <c r="M6130">
        <f>VLOOKUP($B6130,'Distance from BP'!$A$1:$F$3179,5,FALSE)</f>
        <v>0</v>
      </c>
      <c r="N6130">
        <f>VLOOKUP($B6130,'Distance from BP'!$A$1:$F$3179,6,FALSE)</f>
        <v>0</v>
      </c>
      <c r="O6130" s="7">
        <f>VLOOKUP(B6130,'tax data'!$A$1:$M$3179,12,FALSE)</f>
        <v>4390870</v>
      </c>
    </row>
    <row r="6131" spans="1:15" x14ac:dyDescent="0.2">
      <c r="A6131" s="1">
        <v>45907</v>
      </c>
      <c r="B6131" t="s">
        <v>62</v>
      </c>
      <c r="C6131" t="s">
        <v>428</v>
      </c>
      <c r="D6131" t="s">
        <v>794</v>
      </c>
      <c r="E6131">
        <v>590.9</v>
      </c>
      <c r="F6131">
        <v>587.9</v>
      </c>
      <c r="G6131">
        <f>VLOOKUP($D6131,Dummy!$C$2:$I$1194,4,FALSE)</f>
        <v>0</v>
      </c>
      <c r="H6131">
        <f>VLOOKUP($D6131,Dummy!$C$2:$I$1194,5,FALSE)</f>
        <v>0</v>
      </c>
      <c r="I6131">
        <f>VLOOKUP($D6131,Dummy!$C$2:$I$1194,6,FALSE)</f>
        <v>0</v>
      </c>
      <c r="J6131">
        <f>VLOOKUP($D6131,Dummy!$C$2:$I$1194,7,FALSE)</f>
        <v>0</v>
      </c>
      <c r="K6131">
        <f>VLOOKUP($B6131,'Distance from BP'!$A$1:$F$3179,3,FALSE)</f>
        <v>0</v>
      </c>
      <c r="L6131">
        <f>VLOOKUP($B6131,'Distance from BP'!$A$1:$F$3179,4,FALSE)</f>
        <v>0</v>
      </c>
      <c r="M6131">
        <f>VLOOKUP($B6131,'Distance from BP'!$A$1:$F$3179,5,FALSE)</f>
        <v>0</v>
      </c>
      <c r="N6131">
        <f>VLOOKUP($B6131,'Distance from BP'!$A$1:$F$3179,6,FALSE)</f>
        <v>0</v>
      </c>
      <c r="O6131" s="7">
        <f>VLOOKUP(B6131,'tax data'!$A$1:$M$3179,12,FALSE)</f>
        <v>4390870</v>
      </c>
    </row>
    <row r="6132" spans="1:15" x14ac:dyDescent="0.2">
      <c r="A6132" s="1">
        <v>45907</v>
      </c>
      <c r="B6132" t="s">
        <v>62</v>
      </c>
      <c r="C6132" t="s">
        <v>426</v>
      </c>
      <c r="D6132" t="s">
        <v>795</v>
      </c>
      <c r="E6132">
        <v>588.9</v>
      </c>
      <c r="F6132">
        <v>588.9</v>
      </c>
      <c r="G6132">
        <f>VLOOKUP($D6132,Dummy!$C$2:$I$1194,4,FALSE)</f>
        <v>0</v>
      </c>
      <c r="H6132">
        <f>VLOOKUP($D6132,Dummy!$C$2:$I$1194,5,FALSE)</f>
        <v>0</v>
      </c>
      <c r="I6132">
        <f>VLOOKUP($D6132,Dummy!$C$2:$I$1194,6,FALSE)</f>
        <v>0</v>
      </c>
      <c r="J6132">
        <f>VLOOKUP($D6132,Dummy!$C$2:$I$1194,7,FALSE)</f>
        <v>0</v>
      </c>
      <c r="K6132">
        <f>VLOOKUP($B6132,'Distance from BP'!$A$1:$F$3179,3,FALSE)</f>
        <v>0</v>
      </c>
      <c r="L6132">
        <f>VLOOKUP($B6132,'Distance from BP'!$A$1:$F$3179,4,FALSE)</f>
        <v>0</v>
      </c>
      <c r="M6132">
        <f>VLOOKUP($B6132,'Distance from BP'!$A$1:$F$3179,5,FALSE)</f>
        <v>0</v>
      </c>
      <c r="N6132">
        <f>VLOOKUP($B6132,'Distance from BP'!$A$1:$F$3179,6,FALSE)</f>
        <v>0</v>
      </c>
      <c r="O6132" s="7">
        <f>VLOOKUP(B6132,'tax data'!$A$1:$M$3179,12,FALSE)</f>
        <v>4390870</v>
      </c>
    </row>
    <row r="6133" spans="1:15" x14ac:dyDescent="0.2">
      <c r="A6133" s="1">
        <v>45907</v>
      </c>
      <c r="B6133" t="s">
        <v>62</v>
      </c>
      <c r="C6133" t="s">
        <v>421</v>
      </c>
      <c r="D6133" t="s">
        <v>796</v>
      </c>
      <c r="E6133">
        <v>587</v>
      </c>
      <c r="F6133">
        <v>587</v>
      </c>
      <c r="G6133">
        <f>VLOOKUP($D6133,Dummy!$C$2:$I$1194,4,FALSE)</f>
        <v>0</v>
      </c>
      <c r="H6133">
        <f>VLOOKUP($D6133,Dummy!$C$2:$I$1194,5,FALSE)</f>
        <v>0</v>
      </c>
      <c r="I6133">
        <f>VLOOKUP($D6133,Dummy!$C$2:$I$1194,6,FALSE)</f>
        <v>0</v>
      </c>
      <c r="J6133">
        <f>VLOOKUP($D6133,Dummy!$C$2:$I$1194,7,FALSE)</f>
        <v>0</v>
      </c>
      <c r="K6133">
        <f>VLOOKUP($B6133,'Distance from BP'!$A$1:$F$3179,3,FALSE)</f>
        <v>0</v>
      </c>
      <c r="L6133">
        <f>VLOOKUP($B6133,'Distance from BP'!$A$1:$F$3179,4,FALSE)</f>
        <v>0</v>
      </c>
      <c r="M6133">
        <f>VLOOKUP($B6133,'Distance from BP'!$A$1:$F$3179,5,FALSE)</f>
        <v>0</v>
      </c>
      <c r="N6133">
        <f>VLOOKUP($B6133,'Distance from BP'!$A$1:$F$3179,6,FALSE)</f>
        <v>0</v>
      </c>
      <c r="O6133" s="7">
        <f>VLOOKUP(B6133,'tax data'!$A$1:$M$3179,12,FALSE)</f>
        <v>4390870</v>
      </c>
    </row>
    <row r="6134" spans="1:15" x14ac:dyDescent="0.2">
      <c r="A6134" s="1">
        <v>45907</v>
      </c>
      <c r="B6134" t="s">
        <v>63</v>
      </c>
      <c r="C6134" t="s">
        <v>421</v>
      </c>
      <c r="D6134" t="s">
        <v>797</v>
      </c>
      <c r="E6134">
        <v>587</v>
      </c>
      <c r="F6134">
        <v>587</v>
      </c>
      <c r="G6134">
        <f>VLOOKUP($D6134,Dummy!$C$2:$I$1194,4,FALSE)</f>
        <v>1</v>
      </c>
      <c r="H6134">
        <f>VLOOKUP($D6134,Dummy!$C$2:$I$1194,5,FALSE)</f>
        <v>1</v>
      </c>
      <c r="I6134">
        <f>VLOOKUP($D6134,Dummy!$C$2:$I$1194,6,FALSE)</f>
        <v>0</v>
      </c>
      <c r="J6134">
        <f>VLOOKUP($D6134,Dummy!$C$2:$I$1194,7,FALSE)</f>
        <v>0</v>
      </c>
      <c r="K6134">
        <f>VLOOKUP($B6134,'Distance from BP'!$A$1:$F$3179,3,FALSE)</f>
        <v>30.87</v>
      </c>
      <c r="L6134">
        <f>VLOOKUP($B6134,'Distance from BP'!$A$1:$F$3179,4,FALSE)</f>
        <v>34.14</v>
      </c>
      <c r="M6134">
        <f>VLOOKUP($B6134,'Distance from BP'!$A$1:$F$3179,5,FALSE)</f>
        <v>20.12</v>
      </c>
      <c r="N6134">
        <f>VLOOKUP($B6134,'Distance from BP'!$A$1:$F$3179,6,FALSE)</f>
        <v>16.04</v>
      </c>
      <c r="O6134" s="7">
        <f>VLOOKUP(B6134,'tax data'!$A$1:$M$3179,12,FALSE)</f>
        <v>5801359.8165447386</v>
      </c>
    </row>
    <row r="6135" spans="1:15" x14ac:dyDescent="0.2">
      <c r="A6135" s="1">
        <v>45907</v>
      </c>
      <c r="B6135" t="s">
        <v>63</v>
      </c>
      <c r="C6135" t="s">
        <v>426</v>
      </c>
      <c r="D6135" t="s">
        <v>798</v>
      </c>
      <c r="E6135">
        <v>588.9</v>
      </c>
      <c r="F6135">
        <v>588.9</v>
      </c>
      <c r="G6135">
        <f>VLOOKUP($D6135,Dummy!$C$2:$I$1194,4,FALSE)</f>
        <v>0</v>
      </c>
      <c r="H6135">
        <f>VLOOKUP($D6135,Dummy!$C$2:$I$1194,5,FALSE)</f>
        <v>0</v>
      </c>
      <c r="I6135">
        <f>VLOOKUP($D6135,Dummy!$C$2:$I$1194,6,FALSE)</f>
        <v>0</v>
      </c>
      <c r="J6135">
        <f>VLOOKUP($D6135,Dummy!$C$2:$I$1194,7,FALSE)</f>
        <v>0</v>
      </c>
      <c r="K6135">
        <f>VLOOKUP($B6135,'Distance from BP'!$A$1:$F$3179,3,FALSE)</f>
        <v>30.87</v>
      </c>
      <c r="L6135">
        <f>VLOOKUP($B6135,'Distance from BP'!$A$1:$F$3179,4,FALSE)</f>
        <v>34.14</v>
      </c>
      <c r="M6135">
        <f>VLOOKUP($B6135,'Distance from BP'!$A$1:$F$3179,5,FALSE)</f>
        <v>20.12</v>
      </c>
      <c r="N6135">
        <f>VLOOKUP($B6135,'Distance from BP'!$A$1:$F$3179,6,FALSE)</f>
        <v>16.04</v>
      </c>
      <c r="O6135" s="7">
        <f>VLOOKUP(B6135,'tax data'!$A$1:$M$3179,12,FALSE)</f>
        <v>5801359.8165447386</v>
      </c>
    </row>
    <row r="6136" spans="1:15" x14ac:dyDescent="0.2">
      <c r="A6136" s="1">
        <v>45907</v>
      </c>
      <c r="B6136" t="s">
        <v>63</v>
      </c>
      <c r="C6136" t="s">
        <v>421</v>
      </c>
      <c r="D6136" t="s">
        <v>799</v>
      </c>
      <c r="E6136">
        <v>587</v>
      </c>
      <c r="F6136">
        <v>587</v>
      </c>
      <c r="G6136">
        <f>VLOOKUP($D6136,Dummy!$C$2:$I$1194,4,FALSE)</f>
        <v>0</v>
      </c>
      <c r="H6136">
        <f>VLOOKUP($D6136,Dummy!$C$2:$I$1194,5,FALSE)</f>
        <v>0</v>
      </c>
      <c r="I6136">
        <f>VLOOKUP($D6136,Dummy!$C$2:$I$1194,6,FALSE)</f>
        <v>0</v>
      </c>
      <c r="J6136">
        <f>VLOOKUP($D6136,Dummy!$C$2:$I$1194,7,FALSE)</f>
        <v>0</v>
      </c>
      <c r="K6136">
        <f>VLOOKUP($B6136,'Distance from BP'!$A$1:$F$3179,3,FALSE)</f>
        <v>30.87</v>
      </c>
      <c r="L6136">
        <f>VLOOKUP($B6136,'Distance from BP'!$A$1:$F$3179,4,FALSE)</f>
        <v>34.14</v>
      </c>
      <c r="M6136">
        <f>VLOOKUP($B6136,'Distance from BP'!$A$1:$F$3179,5,FALSE)</f>
        <v>20.12</v>
      </c>
      <c r="N6136">
        <f>VLOOKUP($B6136,'Distance from BP'!$A$1:$F$3179,6,FALSE)</f>
        <v>16.04</v>
      </c>
      <c r="O6136" s="7">
        <f>VLOOKUP(B6136,'tax data'!$A$1:$M$3179,12,FALSE)</f>
        <v>5801359.8165447386</v>
      </c>
    </row>
    <row r="6137" spans="1:15" x14ac:dyDescent="0.2">
      <c r="A6137" s="1">
        <v>45907</v>
      </c>
      <c r="B6137" t="s">
        <v>63</v>
      </c>
      <c r="C6137" t="s">
        <v>421</v>
      </c>
      <c r="D6137" t="s">
        <v>800</v>
      </c>
      <c r="E6137">
        <v>587</v>
      </c>
      <c r="F6137">
        <v>587</v>
      </c>
      <c r="G6137">
        <f>VLOOKUP($D6137,Dummy!$C$2:$I$1194,4,FALSE)</f>
        <v>0</v>
      </c>
      <c r="H6137">
        <f>VLOOKUP($D6137,Dummy!$C$2:$I$1194,5,FALSE)</f>
        <v>0</v>
      </c>
      <c r="I6137">
        <f>VLOOKUP($D6137,Dummy!$C$2:$I$1194,6,FALSE)</f>
        <v>0</v>
      </c>
      <c r="J6137">
        <f>VLOOKUP($D6137,Dummy!$C$2:$I$1194,7,FALSE)</f>
        <v>0</v>
      </c>
      <c r="K6137">
        <f>VLOOKUP($B6137,'Distance from BP'!$A$1:$F$3179,3,FALSE)</f>
        <v>30.87</v>
      </c>
      <c r="L6137">
        <f>VLOOKUP($B6137,'Distance from BP'!$A$1:$F$3179,4,FALSE)</f>
        <v>34.14</v>
      </c>
      <c r="M6137">
        <f>VLOOKUP($B6137,'Distance from BP'!$A$1:$F$3179,5,FALSE)</f>
        <v>20.12</v>
      </c>
      <c r="N6137">
        <f>VLOOKUP($B6137,'Distance from BP'!$A$1:$F$3179,6,FALSE)</f>
        <v>16.04</v>
      </c>
      <c r="O6137" s="7">
        <f>VLOOKUP(B6137,'tax data'!$A$1:$M$3179,12,FALSE)</f>
        <v>5801359.8165447386</v>
      </c>
    </row>
    <row r="6138" spans="1:15" x14ac:dyDescent="0.2">
      <c r="A6138" s="1">
        <v>45907</v>
      </c>
      <c r="B6138" t="s">
        <v>63</v>
      </c>
      <c r="C6138" t="s">
        <v>422</v>
      </c>
      <c r="D6138" t="s">
        <v>801</v>
      </c>
      <c r="E6138">
        <v>586</v>
      </c>
      <c r="F6138">
        <v>586</v>
      </c>
      <c r="G6138">
        <f>VLOOKUP($D6138,Dummy!$C$2:$I$1194,4,FALSE)</f>
        <v>1</v>
      </c>
      <c r="H6138">
        <f>VLOOKUP($D6138,Dummy!$C$2:$I$1194,5,FALSE)</f>
        <v>1</v>
      </c>
      <c r="I6138">
        <f>VLOOKUP($D6138,Dummy!$C$2:$I$1194,6,FALSE)</f>
        <v>0</v>
      </c>
      <c r="J6138">
        <f>VLOOKUP($D6138,Dummy!$C$2:$I$1194,7,FALSE)</f>
        <v>0</v>
      </c>
      <c r="K6138">
        <f>VLOOKUP($B6138,'Distance from BP'!$A$1:$F$3179,3,FALSE)</f>
        <v>30.87</v>
      </c>
      <c r="L6138">
        <f>VLOOKUP($B6138,'Distance from BP'!$A$1:$F$3179,4,FALSE)</f>
        <v>34.14</v>
      </c>
      <c r="M6138">
        <f>VLOOKUP($B6138,'Distance from BP'!$A$1:$F$3179,5,FALSE)</f>
        <v>20.12</v>
      </c>
      <c r="N6138">
        <f>VLOOKUP($B6138,'Distance from BP'!$A$1:$F$3179,6,FALSE)</f>
        <v>16.04</v>
      </c>
      <c r="O6138" s="7">
        <f>VLOOKUP(B6138,'tax data'!$A$1:$M$3179,12,FALSE)</f>
        <v>5801359.8165447386</v>
      </c>
    </row>
    <row r="6139" spans="1:15" x14ac:dyDescent="0.2">
      <c r="A6139" s="1">
        <v>45907</v>
      </c>
      <c r="B6139" t="s">
        <v>63</v>
      </c>
      <c r="C6139" t="s">
        <v>443</v>
      </c>
      <c r="D6139" t="s">
        <v>802</v>
      </c>
      <c r="E6139">
        <v>576</v>
      </c>
      <c r="F6139">
        <v>562</v>
      </c>
      <c r="G6139">
        <f>VLOOKUP($D6139,Dummy!$C$2:$I$1194,4,FALSE)</f>
        <v>0</v>
      </c>
      <c r="H6139">
        <f>VLOOKUP($D6139,Dummy!$C$2:$I$1194,5,FALSE)</f>
        <v>0</v>
      </c>
      <c r="I6139">
        <f>VLOOKUP($D6139,Dummy!$C$2:$I$1194,6,FALSE)</f>
        <v>0</v>
      </c>
      <c r="J6139">
        <f>VLOOKUP($D6139,Dummy!$C$2:$I$1194,7,FALSE)</f>
        <v>0</v>
      </c>
      <c r="K6139">
        <f>VLOOKUP($B6139,'Distance from BP'!$A$1:$F$3179,3,FALSE)</f>
        <v>30.87</v>
      </c>
      <c r="L6139">
        <f>VLOOKUP($B6139,'Distance from BP'!$A$1:$F$3179,4,FALSE)</f>
        <v>34.14</v>
      </c>
      <c r="M6139">
        <f>VLOOKUP($B6139,'Distance from BP'!$A$1:$F$3179,5,FALSE)</f>
        <v>20.12</v>
      </c>
      <c r="N6139">
        <f>VLOOKUP($B6139,'Distance from BP'!$A$1:$F$3179,6,FALSE)</f>
        <v>16.04</v>
      </c>
      <c r="O6139" s="7">
        <f>VLOOKUP(B6139,'tax data'!$A$1:$M$3179,12,FALSE)</f>
        <v>5801359.8165447386</v>
      </c>
    </row>
    <row r="6140" spans="1:15" x14ac:dyDescent="0.2">
      <c r="A6140" s="1">
        <v>45907</v>
      </c>
      <c r="B6140" t="s">
        <v>63</v>
      </c>
      <c r="C6140" t="s">
        <v>452</v>
      </c>
      <c r="D6140" t="s">
        <v>803</v>
      </c>
      <c r="E6140">
        <v>590</v>
      </c>
      <c r="F6140">
        <v>585</v>
      </c>
      <c r="G6140">
        <f>VLOOKUP($D6140,Dummy!$C$2:$I$1194,4,FALSE)</f>
        <v>0</v>
      </c>
      <c r="H6140">
        <f>VLOOKUP($D6140,Dummy!$C$2:$I$1194,5,FALSE)</f>
        <v>0</v>
      </c>
      <c r="I6140">
        <f>VLOOKUP($D6140,Dummy!$C$2:$I$1194,6,FALSE)</f>
        <v>0</v>
      </c>
      <c r="J6140">
        <f>VLOOKUP($D6140,Dummy!$C$2:$I$1194,7,FALSE)</f>
        <v>0</v>
      </c>
      <c r="K6140">
        <f>VLOOKUP($B6140,'Distance from BP'!$A$1:$F$3179,3,FALSE)</f>
        <v>30.87</v>
      </c>
      <c r="L6140">
        <f>VLOOKUP($B6140,'Distance from BP'!$A$1:$F$3179,4,FALSE)</f>
        <v>34.14</v>
      </c>
      <c r="M6140">
        <f>VLOOKUP($B6140,'Distance from BP'!$A$1:$F$3179,5,FALSE)</f>
        <v>20.12</v>
      </c>
      <c r="N6140">
        <f>VLOOKUP($B6140,'Distance from BP'!$A$1:$F$3179,6,FALSE)</f>
        <v>16.04</v>
      </c>
      <c r="O6140" s="7">
        <f>VLOOKUP(B6140,'tax data'!$A$1:$M$3179,12,FALSE)</f>
        <v>5801359.8165447386</v>
      </c>
    </row>
    <row r="6141" spans="1:15" x14ac:dyDescent="0.2">
      <c r="A6141" s="1">
        <v>45907</v>
      </c>
      <c r="B6141" t="s">
        <v>64</v>
      </c>
      <c r="C6141" t="s">
        <v>428</v>
      </c>
      <c r="D6141" t="s">
        <v>804</v>
      </c>
      <c r="E6141">
        <v>633.9</v>
      </c>
      <c r="F6141">
        <v>629.9</v>
      </c>
      <c r="G6141">
        <f>VLOOKUP($D6141,Dummy!$C$2:$I$1194,4,FALSE)</f>
        <v>1</v>
      </c>
      <c r="H6141">
        <f>VLOOKUP($D6141,Dummy!$C$2:$I$1194,5,FALSE)</f>
        <v>1</v>
      </c>
      <c r="I6141">
        <f>VLOOKUP($D6141,Dummy!$C$2:$I$1194,6,FALSE)</f>
        <v>1</v>
      </c>
      <c r="J6141">
        <f>VLOOKUP($D6141,Dummy!$C$2:$I$1194,7,FALSE)</f>
        <v>0</v>
      </c>
      <c r="K6141">
        <f>VLOOKUP($B6141,'Distance from BP'!$A$1:$F$3179,3,FALSE)</f>
        <v>78.58</v>
      </c>
      <c r="L6141">
        <f>VLOOKUP($B6141,'Distance from BP'!$A$1:$F$3179,4,FALSE)</f>
        <v>95.73</v>
      </c>
      <c r="M6141">
        <f>VLOOKUP($B6141,'Distance from BP'!$A$1:$F$3179,5,FALSE)</f>
        <v>106.35</v>
      </c>
      <c r="N6141">
        <f>VLOOKUP($B6141,'Distance from BP'!$A$1:$F$3179,6,FALSE)</f>
        <v>100.43</v>
      </c>
      <c r="O6141" s="7">
        <f>VLOOKUP(B6141,'tax data'!$A$1:$M$3179,12,FALSE)</f>
        <v>5080931.6853672639</v>
      </c>
    </row>
    <row r="6142" spans="1:15" x14ac:dyDescent="0.2">
      <c r="A6142" s="1">
        <v>45907</v>
      </c>
      <c r="B6142" t="s">
        <v>64</v>
      </c>
      <c r="C6142" t="s">
        <v>428</v>
      </c>
      <c r="D6142" t="s">
        <v>805</v>
      </c>
      <c r="E6142">
        <v>633.9</v>
      </c>
      <c r="F6142">
        <v>629.9</v>
      </c>
      <c r="G6142">
        <f>VLOOKUP($D6142,Dummy!$C$2:$I$1194,4,FALSE)</f>
        <v>1</v>
      </c>
      <c r="H6142">
        <f>VLOOKUP($D6142,Dummy!$C$2:$I$1194,5,FALSE)</f>
        <v>1</v>
      </c>
      <c r="I6142">
        <f>VLOOKUP($D6142,Dummy!$C$2:$I$1194,6,FALSE)</f>
        <v>1</v>
      </c>
      <c r="J6142">
        <f>VLOOKUP($D6142,Dummy!$C$2:$I$1194,7,FALSE)</f>
        <v>0</v>
      </c>
      <c r="K6142">
        <f>VLOOKUP($B6142,'Distance from BP'!$A$1:$F$3179,3,FALSE)</f>
        <v>78.58</v>
      </c>
      <c r="L6142">
        <f>VLOOKUP($B6142,'Distance from BP'!$A$1:$F$3179,4,FALSE)</f>
        <v>95.73</v>
      </c>
      <c r="M6142">
        <f>VLOOKUP($B6142,'Distance from BP'!$A$1:$F$3179,5,FALSE)</f>
        <v>106.35</v>
      </c>
      <c r="N6142">
        <f>VLOOKUP($B6142,'Distance from BP'!$A$1:$F$3179,6,FALSE)</f>
        <v>100.43</v>
      </c>
      <c r="O6142" s="7">
        <f>VLOOKUP(B6142,'tax data'!$A$1:$M$3179,12,FALSE)</f>
        <v>5080931.6853672639</v>
      </c>
    </row>
    <row r="6143" spans="1:15" x14ac:dyDescent="0.2">
      <c r="A6143" s="1">
        <v>45907</v>
      </c>
      <c r="B6143" t="s">
        <v>64</v>
      </c>
      <c r="C6143" t="s">
        <v>453</v>
      </c>
      <c r="D6143" t="s">
        <v>806</v>
      </c>
      <c r="E6143">
        <v>581</v>
      </c>
      <c r="F6143">
        <v>574</v>
      </c>
      <c r="G6143">
        <f>VLOOKUP($D6143,Dummy!$C$2:$I$1194,4,FALSE)</f>
        <v>0</v>
      </c>
      <c r="H6143">
        <f>VLOOKUP($D6143,Dummy!$C$2:$I$1194,5,FALSE)</f>
        <v>0</v>
      </c>
      <c r="I6143">
        <f>VLOOKUP($D6143,Dummy!$C$2:$I$1194,6,FALSE)</f>
        <v>0</v>
      </c>
      <c r="J6143">
        <f>VLOOKUP($D6143,Dummy!$C$2:$I$1194,7,FALSE)</f>
        <v>0</v>
      </c>
      <c r="K6143">
        <f>VLOOKUP($B6143,'Distance from BP'!$A$1:$F$3179,3,FALSE)</f>
        <v>78.58</v>
      </c>
      <c r="L6143">
        <f>VLOOKUP($B6143,'Distance from BP'!$A$1:$F$3179,4,FALSE)</f>
        <v>95.73</v>
      </c>
      <c r="M6143">
        <f>VLOOKUP($B6143,'Distance from BP'!$A$1:$F$3179,5,FALSE)</f>
        <v>106.35</v>
      </c>
      <c r="N6143">
        <f>VLOOKUP($B6143,'Distance from BP'!$A$1:$F$3179,6,FALSE)</f>
        <v>100.43</v>
      </c>
      <c r="O6143" s="7">
        <f>VLOOKUP(B6143,'tax data'!$A$1:$M$3179,12,FALSE)</f>
        <v>5080931.6853672639</v>
      </c>
    </row>
    <row r="6144" spans="1:15" x14ac:dyDescent="0.2">
      <c r="A6144" s="1">
        <v>45907</v>
      </c>
      <c r="B6144" t="s">
        <v>65</v>
      </c>
      <c r="C6144" t="s">
        <v>421</v>
      </c>
      <c r="D6144" t="s">
        <v>807</v>
      </c>
      <c r="E6144">
        <v>587</v>
      </c>
      <c r="F6144">
        <v>587</v>
      </c>
      <c r="G6144">
        <f>VLOOKUP($D6144,Dummy!$C$2:$I$1194,4,FALSE)</f>
        <v>0</v>
      </c>
      <c r="H6144">
        <f>VLOOKUP($D6144,Dummy!$C$2:$I$1194,5,FALSE)</f>
        <v>0</v>
      </c>
      <c r="I6144">
        <f>VLOOKUP($D6144,Dummy!$C$2:$I$1194,6,FALSE)</f>
        <v>0</v>
      </c>
      <c r="J6144">
        <f>VLOOKUP($D6144,Dummy!$C$2:$I$1194,7,FALSE)</f>
        <v>0</v>
      </c>
      <c r="K6144">
        <f>VLOOKUP($B6144,'Distance from BP'!$A$1:$F$3179,3,FALSE)</f>
        <v>159.47</v>
      </c>
      <c r="L6144">
        <f>VLOOKUP($B6144,'Distance from BP'!$A$1:$F$3179,4,FALSE)</f>
        <v>204.62</v>
      </c>
      <c r="M6144">
        <f>VLOOKUP($B6144,'Distance from BP'!$A$1:$F$3179,5,FALSE)</f>
        <v>214.65</v>
      </c>
      <c r="N6144">
        <f>VLOOKUP($B6144,'Distance from BP'!$A$1:$F$3179,6,FALSE)</f>
        <v>181.35</v>
      </c>
      <c r="O6144" s="7">
        <f>VLOOKUP(B6144,'tax data'!$A$1:$M$3179,12,FALSE)</f>
        <v>3465079.0967486124</v>
      </c>
    </row>
    <row r="6145" spans="1:15" x14ac:dyDescent="0.2">
      <c r="A6145" s="1">
        <v>45907</v>
      </c>
      <c r="B6145" t="s">
        <v>66</v>
      </c>
      <c r="C6145" t="s">
        <v>421</v>
      </c>
      <c r="D6145" t="s">
        <v>808</v>
      </c>
      <c r="E6145">
        <v>587</v>
      </c>
      <c r="F6145">
        <v>587</v>
      </c>
      <c r="G6145">
        <f>VLOOKUP($D6145,Dummy!$C$2:$I$1194,4,FALSE)</f>
        <v>0</v>
      </c>
      <c r="H6145">
        <f>VLOOKUP($D6145,Dummy!$C$2:$I$1194,5,FALSE)</f>
        <v>0</v>
      </c>
      <c r="I6145">
        <f>VLOOKUP($D6145,Dummy!$C$2:$I$1194,6,FALSE)</f>
        <v>0</v>
      </c>
      <c r="J6145">
        <f>VLOOKUP($D6145,Dummy!$C$2:$I$1194,7,FALSE)</f>
        <v>0</v>
      </c>
      <c r="K6145">
        <f>VLOOKUP($B6145,'Distance from BP'!$A$1:$F$3179,3,FALSE)</f>
        <v>116.42</v>
      </c>
      <c r="L6145">
        <f>VLOOKUP($B6145,'Distance from BP'!$A$1:$F$3179,4,FALSE)</f>
        <v>179.56</v>
      </c>
      <c r="M6145">
        <f>VLOOKUP($B6145,'Distance from BP'!$A$1:$F$3179,5,FALSE)</f>
        <v>175.05</v>
      </c>
      <c r="N6145">
        <f>VLOOKUP($B6145,'Distance from BP'!$A$1:$F$3179,6,FALSE)</f>
        <v>162.21</v>
      </c>
      <c r="O6145" s="7">
        <f>VLOOKUP(B6145,'tax data'!$A$1:$M$3179,12,FALSE)</f>
        <v>3742620.4430281962</v>
      </c>
    </row>
    <row r="6146" spans="1:15" x14ac:dyDescent="0.2">
      <c r="A6146" s="1">
        <v>45907</v>
      </c>
      <c r="B6146" t="s">
        <v>66</v>
      </c>
      <c r="C6146" t="s">
        <v>428</v>
      </c>
      <c r="D6146" t="s">
        <v>809</v>
      </c>
      <c r="E6146">
        <v>633.9</v>
      </c>
      <c r="F6146">
        <v>629.9</v>
      </c>
      <c r="G6146">
        <f>VLOOKUP($D6146,Dummy!$C$2:$I$1194,4,FALSE)</f>
        <v>1</v>
      </c>
      <c r="H6146">
        <f>VLOOKUP($D6146,Dummy!$C$2:$I$1194,5,FALSE)</f>
        <v>1</v>
      </c>
      <c r="I6146">
        <f>VLOOKUP($D6146,Dummy!$C$2:$I$1194,6,FALSE)</f>
        <v>1</v>
      </c>
      <c r="J6146">
        <f>VLOOKUP($D6146,Dummy!$C$2:$I$1194,7,FALSE)</f>
        <v>1</v>
      </c>
      <c r="K6146">
        <f>VLOOKUP($B6146,'Distance from BP'!$A$1:$F$3179,3,FALSE)</f>
        <v>116.42</v>
      </c>
      <c r="L6146">
        <f>VLOOKUP($B6146,'Distance from BP'!$A$1:$F$3179,4,FALSE)</f>
        <v>179.56</v>
      </c>
      <c r="M6146">
        <f>VLOOKUP($B6146,'Distance from BP'!$A$1:$F$3179,5,FALSE)</f>
        <v>175.05</v>
      </c>
      <c r="N6146">
        <f>VLOOKUP($B6146,'Distance from BP'!$A$1:$F$3179,6,FALSE)</f>
        <v>162.21</v>
      </c>
      <c r="O6146" s="7">
        <f>VLOOKUP(B6146,'tax data'!$A$1:$M$3179,12,FALSE)</f>
        <v>3742620.4430281962</v>
      </c>
    </row>
    <row r="6147" spans="1:15" x14ac:dyDescent="0.2">
      <c r="A6147" s="1">
        <v>45907</v>
      </c>
      <c r="B6147" t="s">
        <v>66</v>
      </c>
      <c r="C6147" t="s">
        <v>428</v>
      </c>
      <c r="D6147" t="s">
        <v>810</v>
      </c>
      <c r="E6147">
        <v>633.9</v>
      </c>
      <c r="F6147">
        <v>629.9</v>
      </c>
      <c r="G6147">
        <f>VLOOKUP($D6147,Dummy!$C$2:$I$1194,4,FALSE)</f>
        <v>1</v>
      </c>
      <c r="H6147">
        <f>VLOOKUP($D6147,Dummy!$C$2:$I$1194,5,FALSE)</f>
        <v>1</v>
      </c>
      <c r="I6147">
        <f>VLOOKUP($D6147,Dummy!$C$2:$I$1194,6,FALSE)</f>
        <v>1</v>
      </c>
      <c r="J6147">
        <f>VLOOKUP($D6147,Dummy!$C$2:$I$1194,7,FALSE)</f>
        <v>1</v>
      </c>
      <c r="K6147">
        <f>VLOOKUP($B6147,'Distance from BP'!$A$1:$F$3179,3,FALSE)</f>
        <v>116.42</v>
      </c>
      <c r="L6147">
        <f>VLOOKUP($B6147,'Distance from BP'!$A$1:$F$3179,4,FALSE)</f>
        <v>179.56</v>
      </c>
      <c r="M6147">
        <f>VLOOKUP($B6147,'Distance from BP'!$A$1:$F$3179,5,FALSE)</f>
        <v>175.05</v>
      </c>
      <c r="N6147">
        <f>VLOOKUP($B6147,'Distance from BP'!$A$1:$F$3179,6,FALSE)</f>
        <v>162.21</v>
      </c>
      <c r="O6147" s="7">
        <f>VLOOKUP(B6147,'tax data'!$A$1:$M$3179,12,FALSE)</f>
        <v>3742620.4430281962</v>
      </c>
    </row>
    <row r="6148" spans="1:15" x14ac:dyDescent="0.2">
      <c r="A6148" s="1">
        <v>45907</v>
      </c>
      <c r="B6148" t="s">
        <v>66</v>
      </c>
      <c r="C6148" t="s">
        <v>422</v>
      </c>
      <c r="D6148" t="s">
        <v>811</v>
      </c>
      <c r="E6148">
        <v>586</v>
      </c>
      <c r="F6148">
        <v>585</v>
      </c>
      <c r="G6148">
        <f>VLOOKUP($D6148,Dummy!$C$2:$I$1194,4,FALSE)</f>
        <v>0</v>
      </c>
      <c r="H6148">
        <f>VLOOKUP($D6148,Dummy!$C$2:$I$1194,5,FALSE)</f>
        <v>0</v>
      </c>
      <c r="I6148">
        <f>VLOOKUP($D6148,Dummy!$C$2:$I$1194,6,FALSE)</f>
        <v>0</v>
      </c>
      <c r="J6148">
        <f>VLOOKUP($D6148,Dummy!$C$2:$I$1194,7,FALSE)</f>
        <v>0</v>
      </c>
      <c r="K6148">
        <f>VLOOKUP($B6148,'Distance from BP'!$A$1:$F$3179,3,FALSE)</f>
        <v>116.42</v>
      </c>
      <c r="L6148">
        <f>VLOOKUP($B6148,'Distance from BP'!$A$1:$F$3179,4,FALSE)</f>
        <v>179.56</v>
      </c>
      <c r="M6148">
        <f>VLOOKUP($B6148,'Distance from BP'!$A$1:$F$3179,5,FALSE)</f>
        <v>175.05</v>
      </c>
      <c r="N6148">
        <f>VLOOKUP($B6148,'Distance from BP'!$A$1:$F$3179,6,FALSE)</f>
        <v>162.21</v>
      </c>
      <c r="O6148" s="7">
        <f>VLOOKUP(B6148,'tax data'!$A$1:$M$3179,12,FALSE)</f>
        <v>3742620.4430281962</v>
      </c>
    </row>
    <row r="6149" spans="1:15" x14ac:dyDescent="0.2">
      <c r="A6149" s="1">
        <v>45907</v>
      </c>
      <c r="B6149" t="s">
        <v>67</v>
      </c>
      <c r="C6149" t="s">
        <v>425</v>
      </c>
      <c r="D6149" t="s">
        <v>812</v>
      </c>
      <c r="E6149">
        <v>589.9</v>
      </c>
      <c r="F6149">
        <v>579.9</v>
      </c>
      <c r="G6149">
        <f>VLOOKUP($D6149,Dummy!$C$2:$I$1194,4,FALSE)</f>
        <v>0</v>
      </c>
      <c r="H6149">
        <f>VLOOKUP($D6149,Dummy!$C$2:$I$1194,5,FALSE)</f>
        <v>0</v>
      </c>
      <c r="I6149">
        <f>VLOOKUP($D6149,Dummy!$C$2:$I$1194,6,FALSE)</f>
        <v>0</v>
      </c>
      <c r="J6149">
        <f>VLOOKUP($D6149,Dummy!$C$2:$I$1194,7,FALSE)</f>
        <v>0</v>
      </c>
      <c r="K6149">
        <f>VLOOKUP($B6149,'Distance from BP'!$A$1:$F$3179,3,FALSE)</f>
        <v>149.63999999999999</v>
      </c>
      <c r="L6149">
        <f>VLOOKUP($B6149,'Distance from BP'!$A$1:$F$3179,4,FALSE)</f>
        <v>199.77</v>
      </c>
      <c r="M6149">
        <f>VLOOKUP($B6149,'Distance from BP'!$A$1:$F$3179,5,FALSE)</f>
        <v>205.5</v>
      </c>
      <c r="N6149">
        <f>VLOOKUP($B6149,'Distance from BP'!$A$1:$F$3179,6,FALSE)</f>
        <v>172.12</v>
      </c>
      <c r="O6149" s="7">
        <f>VLOOKUP(B6149,'tax data'!$A$1:$M$3179,12,FALSE)</f>
        <v>3523273.9309791331</v>
      </c>
    </row>
    <row r="6150" spans="1:15" x14ac:dyDescent="0.2">
      <c r="A6150" s="1">
        <v>45907</v>
      </c>
      <c r="B6150" t="s">
        <v>68</v>
      </c>
      <c r="C6150" t="s">
        <v>421</v>
      </c>
      <c r="D6150" t="s">
        <v>813</v>
      </c>
      <c r="E6150">
        <v>587</v>
      </c>
      <c r="F6150">
        <v>587</v>
      </c>
      <c r="G6150">
        <f>VLOOKUP($D6150,Dummy!$C$2:$I$1194,4,FALSE)</f>
        <v>0</v>
      </c>
      <c r="H6150">
        <f>VLOOKUP($D6150,Dummy!$C$2:$I$1194,5,FALSE)</f>
        <v>0</v>
      </c>
      <c r="I6150">
        <f>VLOOKUP($D6150,Dummy!$C$2:$I$1194,6,FALSE)</f>
        <v>0</v>
      </c>
      <c r="J6150">
        <f>VLOOKUP($D6150,Dummy!$C$2:$I$1194,7,FALSE)</f>
        <v>0</v>
      </c>
      <c r="K6150">
        <f>VLOOKUP($B6150,'Distance from BP'!$A$1:$F$3179,3,FALSE)</f>
        <v>84.72</v>
      </c>
      <c r="L6150">
        <f>VLOOKUP($B6150,'Distance from BP'!$A$1:$F$3179,4,FALSE)</f>
        <v>103.14</v>
      </c>
      <c r="M6150">
        <f>VLOOKUP($B6150,'Distance from BP'!$A$1:$F$3179,5,FALSE)</f>
        <v>100.21</v>
      </c>
      <c r="N6150">
        <f>VLOOKUP($B6150,'Distance from BP'!$A$1:$F$3179,6,FALSE)</f>
        <v>95.42</v>
      </c>
      <c r="O6150" s="7">
        <f>VLOOKUP(B6150,'tax data'!$A$1:$M$3179,12,FALSE)</f>
        <v>3709348.7980325236</v>
      </c>
    </row>
    <row r="6151" spans="1:15" x14ac:dyDescent="0.2">
      <c r="A6151" s="1">
        <v>45907</v>
      </c>
      <c r="B6151" t="s">
        <v>68</v>
      </c>
      <c r="C6151" t="s">
        <v>422</v>
      </c>
      <c r="D6151" t="s">
        <v>814</v>
      </c>
      <c r="E6151">
        <v>586</v>
      </c>
      <c r="F6151">
        <v>585</v>
      </c>
      <c r="G6151">
        <f>VLOOKUP($D6151,Dummy!$C$2:$I$1194,4,FALSE)</f>
        <v>0</v>
      </c>
      <c r="H6151">
        <f>VLOOKUP($D6151,Dummy!$C$2:$I$1194,5,FALSE)</f>
        <v>0</v>
      </c>
      <c r="I6151">
        <f>VLOOKUP($D6151,Dummy!$C$2:$I$1194,6,FALSE)</f>
        <v>0</v>
      </c>
      <c r="J6151">
        <f>VLOOKUP($D6151,Dummy!$C$2:$I$1194,7,FALSE)</f>
        <v>0</v>
      </c>
      <c r="K6151">
        <f>VLOOKUP($B6151,'Distance from BP'!$A$1:$F$3179,3,FALSE)</f>
        <v>84.72</v>
      </c>
      <c r="L6151">
        <f>VLOOKUP($B6151,'Distance from BP'!$A$1:$F$3179,4,FALSE)</f>
        <v>103.14</v>
      </c>
      <c r="M6151">
        <f>VLOOKUP($B6151,'Distance from BP'!$A$1:$F$3179,5,FALSE)</f>
        <v>100.21</v>
      </c>
      <c r="N6151">
        <f>VLOOKUP($B6151,'Distance from BP'!$A$1:$F$3179,6,FALSE)</f>
        <v>95.42</v>
      </c>
      <c r="O6151" s="7">
        <f>VLOOKUP(B6151,'tax data'!$A$1:$M$3179,12,FALSE)</f>
        <v>3709348.7980325236</v>
      </c>
    </row>
    <row r="6152" spans="1:15" x14ac:dyDescent="0.2">
      <c r="A6152" s="1">
        <v>45907</v>
      </c>
      <c r="B6152" t="s">
        <v>69</v>
      </c>
      <c r="C6152" t="s">
        <v>428</v>
      </c>
      <c r="D6152" t="s">
        <v>815</v>
      </c>
      <c r="E6152">
        <v>590.9</v>
      </c>
      <c r="F6152">
        <v>587.9</v>
      </c>
      <c r="G6152">
        <f>VLOOKUP($D6152,Dummy!$C$2:$I$1194,4,FALSE)</f>
        <v>0</v>
      </c>
      <c r="H6152">
        <f>VLOOKUP($D6152,Dummy!$C$2:$I$1194,5,FALSE)</f>
        <v>0</v>
      </c>
      <c r="I6152">
        <f>VLOOKUP($D6152,Dummy!$C$2:$I$1194,6,FALSE)</f>
        <v>0</v>
      </c>
      <c r="J6152">
        <f>VLOOKUP($D6152,Dummy!$C$2:$I$1194,7,FALSE)</f>
        <v>0</v>
      </c>
      <c r="K6152">
        <f>VLOOKUP($B6152,'Distance from BP'!$A$1:$F$3179,3,FALSE)</f>
        <v>170.72</v>
      </c>
      <c r="L6152">
        <f>VLOOKUP($B6152,'Distance from BP'!$A$1:$F$3179,4,FALSE)</f>
        <v>218.25</v>
      </c>
      <c r="M6152">
        <f>VLOOKUP($B6152,'Distance from BP'!$A$1:$F$3179,5,FALSE)</f>
        <v>209.45</v>
      </c>
      <c r="N6152">
        <f>VLOOKUP($B6152,'Distance from BP'!$A$1:$F$3179,6,FALSE)</f>
        <v>194.36</v>
      </c>
      <c r="O6152" s="7">
        <f>VLOOKUP(B6152,'tax data'!$A$1:$M$3179,12,FALSE)</f>
        <v>3617658.8402029169</v>
      </c>
    </row>
    <row r="6153" spans="1:15" x14ac:dyDescent="0.2">
      <c r="A6153" s="1">
        <v>45907</v>
      </c>
      <c r="B6153" t="s">
        <v>69</v>
      </c>
      <c r="C6153" t="s">
        <v>426</v>
      </c>
      <c r="D6153" t="s">
        <v>816</v>
      </c>
      <c r="E6153">
        <v>588.9</v>
      </c>
      <c r="F6153">
        <v>588.9</v>
      </c>
      <c r="G6153">
        <f>VLOOKUP($D6153,Dummy!$C$2:$I$1194,4,FALSE)</f>
        <v>0</v>
      </c>
      <c r="H6153">
        <f>VLOOKUP($D6153,Dummy!$C$2:$I$1194,5,FALSE)</f>
        <v>0</v>
      </c>
      <c r="I6153">
        <f>VLOOKUP($D6153,Dummy!$C$2:$I$1194,6,FALSE)</f>
        <v>0</v>
      </c>
      <c r="J6153">
        <f>VLOOKUP($D6153,Dummy!$C$2:$I$1194,7,FALSE)</f>
        <v>0</v>
      </c>
      <c r="K6153">
        <f>VLOOKUP($B6153,'Distance from BP'!$A$1:$F$3179,3,FALSE)</f>
        <v>170.72</v>
      </c>
      <c r="L6153">
        <f>VLOOKUP($B6153,'Distance from BP'!$A$1:$F$3179,4,FALSE)</f>
        <v>218.25</v>
      </c>
      <c r="M6153">
        <f>VLOOKUP($B6153,'Distance from BP'!$A$1:$F$3179,5,FALSE)</f>
        <v>209.45</v>
      </c>
      <c r="N6153">
        <f>VLOOKUP($B6153,'Distance from BP'!$A$1:$F$3179,6,FALSE)</f>
        <v>194.36</v>
      </c>
      <c r="O6153" s="7">
        <f>VLOOKUP(B6153,'tax data'!$A$1:$M$3179,12,FALSE)</f>
        <v>3617658.8402029169</v>
      </c>
    </row>
    <row r="6154" spans="1:15" x14ac:dyDescent="0.2">
      <c r="A6154" s="1">
        <v>45907</v>
      </c>
      <c r="B6154" t="s">
        <v>70</v>
      </c>
      <c r="C6154" t="s">
        <v>422</v>
      </c>
      <c r="D6154" t="s">
        <v>817</v>
      </c>
      <c r="E6154">
        <v>586</v>
      </c>
      <c r="F6154">
        <v>586</v>
      </c>
      <c r="G6154">
        <f>VLOOKUP($D6154,Dummy!$C$2:$I$1194,4,FALSE)</f>
        <v>0</v>
      </c>
      <c r="H6154">
        <f>VLOOKUP($D6154,Dummy!$C$2:$I$1194,5,FALSE)</f>
        <v>0</v>
      </c>
      <c r="I6154">
        <f>VLOOKUP($D6154,Dummy!$C$2:$I$1194,6,FALSE)</f>
        <v>0</v>
      </c>
      <c r="J6154">
        <f>VLOOKUP($D6154,Dummy!$C$2:$I$1194,7,FALSE)</f>
        <v>0</v>
      </c>
      <c r="K6154">
        <f>VLOOKUP($B6154,'Distance from BP'!$A$1:$F$3179,3,FALSE)</f>
        <v>166</v>
      </c>
      <c r="L6154">
        <f>VLOOKUP($B6154,'Distance from BP'!$A$1:$F$3179,4,FALSE)</f>
        <v>221.05</v>
      </c>
      <c r="M6154">
        <f>VLOOKUP($B6154,'Distance from BP'!$A$1:$F$3179,5,FALSE)</f>
        <v>209.9</v>
      </c>
      <c r="N6154">
        <f>VLOOKUP($B6154,'Distance from BP'!$A$1:$F$3179,6,FALSE)</f>
        <v>201.6</v>
      </c>
      <c r="O6154" s="7">
        <f>VLOOKUP(B6154,'tax data'!$A$1:$M$3179,12,FALSE)</f>
        <v>4115765.7901758887</v>
      </c>
    </row>
    <row r="6155" spans="1:15" x14ac:dyDescent="0.2">
      <c r="A6155" s="1">
        <v>45907</v>
      </c>
      <c r="B6155" t="s">
        <v>70</v>
      </c>
      <c r="C6155" t="s">
        <v>454</v>
      </c>
      <c r="D6155" t="s">
        <v>818</v>
      </c>
      <c r="E6155">
        <v>570</v>
      </c>
      <c r="F6155">
        <v>560</v>
      </c>
      <c r="G6155">
        <f>VLOOKUP($D6155,Dummy!$C$2:$I$1194,4,FALSE)</f>
        <v>0</v>
      </c>
      <c r="H6155">
        <f>VLOOKUP($D6155,Dummy!$C$2:$I$1194,5,FALSE)</f>
        <v>0</v>
      </c>
      <c r="I6155">
        <f>VLOOKUP($D6155,Dummy!$C$2:$I$1194,6,FALSE)</f>
        <v>0</v>
      </c>
      <c r="J6155">
        <f>VLOOKUP($D6155,Dummy!$C$2:$I$1194,7,FALSE)</f>
        <v>0</v>
      </c>
      <c r="K6155">
        <f>VLOOKUP($B6155,'Distance from BP'!$A$1:$F$3179,3,FALSE)</f>
        <v>166</v>
      </c>
      <c r="L6155">
        <f>VLOOKUP($B6155,'Distance from BP'!$A$1:$F$3179,4,FALSE)</f>
        <v>221.05</v>
      </c>
      <c r="M6155">
        <f>VLOOKUP($B6155,'Distance from BP'!$A$1:$F$3179,5,FALSE)</f>
        <v>209.9</v>
      </c>
      <c r="N6155">
        <f>VLOOKUP($B6155,'Distance from BP'!$A$1:$F$3179,6,FALSE)</f>
        <v>201.6</v>
      </c>
      <c r="O6155" s="7">
        <f>VLOOKUP(B6155,'tax data'!$A$1:$M$3179,12,FALSE)</f>
        <v>4115765.7901758887</v>
      </c>
    </row>
    <row r="6156" spans="1:15" x14ac:dyDescent="0.2">
      <c r="A6156" s="1">
        <v>45907</v>
      </c>
      <c r="B6156" t="s">
        <v>70</v>
      </c>
      <c r="C6156" t="s">
        <v>426</v>
      </c>
      <c r="D6156" t="s">
        <v>819</v>
      </c>
      <c r="E6156">
        <v>588.9</v>
      </c>
      <c r="F6156">
        <v>588.9</v>
      </c>
      <c r="G6156">
        <f>VLOOKUP($D6156,Dummy!$C$2:$I$1194,4,FALSE)</f>
        <v>0</v>
      </c>
      <c r="H6156">
        <f>VLOOKUP($D6156,Dummy!$C$2:$I$1194,5,FALSE)</f>
        <v>0</v>
      </c>
      <c r="I6156">
        <f>VLOOKUP($D6156,Dummy!$C$2:$I$1194,6,FALSE)</f>
        <v>0</v>
      </c>
      <c r="J6156">
        <f>VLOOKUP($D6156,Dummy!$C$2:$I$1194,7,FALSE)</f>
        <v>0</v>
      </c>
      <c r="K6156">
        <f>VLOOKUP($B6156,'Distance from BP'!$A$1:$F$3179,3,FALSE)</f>
        <v>166</v>
      </c>
      <c r="L6156">
        <f>VLOOKUP($B6156,'Distance from BP'!$A$1:$F$3179,4,FALSE)</f>
        <v>221.05</v>
      </c>
      <c r="M6156">
        <f>VLOOKUP($B6156,'Distance from BP'!$A$1:$F$3179,5,FALSE)</f>
        <v>209.9</v>
      </c>
      <c r="N6156">
        <f>VLOOKUP($B6156,'Distance from BP'!$A$1:$F$3179,6,FALSE)</f>
        <v>201.6</v>
      </c>
      <c r="O6156" s="7">
        <f>VLOOKUP(B6156,'tax data'!$A$1:$M$3179,12,FALSE)</f>
        <v>4115765.7901758887</v>
      </c>
    </row>
    <row r="6157" spans="1:15" x14ac:dyDescent="0.2">
      <c r="A6157" s="1">
        <v>45907</v>
      </c>
      <c r="B6157" t="s">
        <v>70</v>
      </c>
      <c r="C6157" t="s">
        <v>421</v>
      </c>
      <c r="D6157" t="s">
        <v>820</v>
      </c>
      <c r="E6157">
        <v>587</v>
      </c>
      <c r="F6157">
        <v>587</v>
      </c>
      <c r="G6157">
        <f>VLOOKUP($D6157,Dummy!$C$2:$I$1194,4,FALSE)</f>
        <v>0</v>
      </c>
      <c r="H6157">
        <f>VLOOKUP($D6157,Dummy!$C$2:$I$1194,5,FALSE)</f>
        <v>0</v>
      </c>
      <c r="I6157">
        <f>VLOOKUP($D6157,Dummy!$C$2:$I$1194,6,FALSE)</f>
        <v>0</v>
      </c>
      <c r="J6157">
        <f>VLOOKUP($D6157,Dummy!$C$2:$I$1194,7,FALSE)</f>
        <v>0</v>
      </c>
      <c r="K6157">
        <f>VLOOKUP($B6157,'Distance from BP'!$A$1:$F$3179,3,FALSE)</f>
        <v>166</v>
      </c>
      <c r="L6157">
        <f>VLOOKUP($B6157,'Distance from BP'!$A$1:$F$3179,4,FALSE)</f>
        <v>221.05</v>
      </c>
      <c r="M6157">
        <f>VLOOKUP($B6157,'Distance from BP'!$A$1:$F$3179,5,FALSE)</f>
        <v>209.9</v>
      </c>
      <c r="N6157">
        <f>VLOOKUP($B6157,'Distance from BP'!$A$1:$F$3179,6,FALSE)</f>
        <v>201.6</v>
      </c>
      <c r="O6157" s="7">
        <f>VLOOKUP(B6157,'tax data'!$A$1:$M$3179,12,FALSE)</f>
        <v>4115765.7901758887</v>
      </c>
    </row>
    <row r="6158" spans="1:15" x14ac:dyDescent="0.2">
      <c r="A6158" s="1">
        <v>45907</v>
      </c>
      <c r="B6158" t="s">
        <v>70</v>
      </c>
      <c r="C6158" t="s">
        <v>422</v>
      </c>
      <c r="D6158" t="s">
        <v>821</v>
      </c>
      <c r="E6158">
        <v>586</v>
      </c>
      <c r="F6158">
        <v>586</v>
      </c>
      <c r="G6158">
        <f>VLOOKUP($D6158,Dummy!$C$2:$I$1194,4,FALSE)</f>
        <v>0</v>
      </c>
      <c r="H6158">
        <f>VLOOKUP($D6158,Dummy!$C$2:$I$1194,5,FALSE)</f>
        <v>0</v>
      </c>
      <c r="I6158">
        <f>VLOOKUP($D6158,Dummy!$C$2:$I$1194,6,FALSE)</f>
        <v>0</v>
      </c>
      <c r="J6158">
        <f>VLOOKUP($D6158,Dummy!$C$2:$I$1194,7,FALSE)</f>
        <v>0</v>
      </c>
      <c r="K6158">
        <f>VLOOKUP($B6158,'Distance from BP'!$A$1:$F$3179,3,FALSE)</f>
        <v>166</v>
      </c>
      <c r="L6158">
        <f>VLOOKUP($B6158,'Distance from BP'!$A$1:$F$3179,4,FALSE)</f>
        <v>221.05</v>
      </c>
      <c r="M6158">
        <f>VLOOKUP($B6158,'Distance from BP'!$A$1:$F$3179,5,FALSE)</f>
        <v>209.9</v>
      </c>
      <c r="N6158">
        <f>VLOOKUP($B6158,'Distance from BP'!$A$1:$F$3179,6,FALSE)</f>
        <v>201.6</v>
      </c>
      <c r="O6158" s="7">
        <f>VLOOKUP(B6158,'tax data'!$A$1:$M$3179,12,FALSE)</f>
        <v>4115765.7901758887</v>
      </c>
    </row>
    <row r="6159" spans="1:15" x14ac:dyDescent="0.2">
      <c r="A6159" s="1">
        <v>45907</v>
      </c>
      <c r="B6159" t="s">
        <v>70</v>
      </c>
      <c r="C6159" t="s">
        <v>425</v>
      </c>
      <c r="D6159" t="s">
        <v>822</v>
      </c>
      <c r="E6159">
        <v>569.9</v>
      </c>
      <c r="F6159">
        <v>559.9</v>
      </c>
      <c r="G6159">
        <f>VLOOKUP($D6159,Dummy!$C$2:$I$1194,4,FALSE)</f>
        <v>0</v>
      </c>
      <c r="H6159">
        <f>VLOOKUP($D6159,Dummy!$C$2:$I$1194,5,FALSE)</f>
        <v>0</v>
      </c>
      <c r="I6159">
        <f>VLOOKUP($D6159,Dummy!$C$2:$I$1194,6,FALSE)</f>
        <v>0</v>
      </c>
      <c r="J6159">
        <f>VLOOKUP($D6159,Dummy!$C$2:$I$1194,7,FALSE)</f>
        <v>0</v>
      </c>
      <c r="K6159">
        <f>VLOOKUP($B6159,'Distance from BP'!$A$1:$F$3179,3,FALSE)</f>
        <v>166</v>
      </c>
      <c r="L6159">
        <f>VLOOKUP($B6159,'Distance from BP'!$A$1:$F$3179,4,FALSE)</f>
        <v>221.05</v>
      </c>
      <c r="M6159">
        <f>VLOOKUP($B6159,'Distance from BP'!$A$1:$F$3179,5,FALSE)</f>
        <v>209.9</v>
      </c>
      <c r="N6159">
        <f>VLOOKUP($B6159,'Distance from BP'!$A$1:$F$3179,6,FALSE)</f>
        <v>201.6</v>
      </c>
      <c r="O6159" s="7">
        <f>VLOOKUP(B6159,'tax data'!$A$1:$M$3179,12,FALSE)</f>
        <v>4115765.7901758887</v>
      </c>
    </row>
    <row r="6160" spans="1:15" x14ac:dyDescent="0.2">
      <c r="A6160" s="1">
        <v>45907</v>
      </c>
      <c r="B6160" t="s">
        <v>70</v>
      </c>
      <c r="C6160" t="s">
        <v>421</v>
      </c>
      <c r="D6160" t="s">
        <v>823</v>
      </c>
      <c r="E6160">
        <v>587</v>
      </c>
      <c r="F6160">
        <v>587</v>
      </c>
      <c r="G6160">
        <f>VLOOKUP($D6160,Dummy!$C$2:$I$1194,4,FALSE)</f>
        <v>0</v>
      </c>
      <c r="H6160">
        <f>VLOOKUP($D6160,Dummy!$C$2:$I$1194,5,FALSE)</f>
        <v>0</v>
      </c>
      <c r="I6160">
        <f>VLOOKUP($D6160,Dummy!$C$2:$I$1194,6,FALSE)</f>
        <v>0</v>
      </c>
      <c r="J6160">
        <f>VLOOKUP($D6160,Dummy!$C$2:$I$1194,7,FALSE)</f>
        <v>0</v>
      </c>
      <c r="K6160">
        <f>VLOOKUP($B6160,'Distance from BP'!$A$1:$F$3179,3,FALSE)</f>
        <v>166</v>
      </c>
      <c r="L6160">
        <f>VLOOKUP($B6160,'Distance from BP'!$A$1:$F$3179,4,FALSE)</f>
        <v>221.05</v>
      </c>
      <c r="M6160">
        <f>VLOOKUP($B6160,'Distance from BP'!$A$1:$F$3179,5,FALSE)</f>
        <v>209.9</v>
      </c>
      <c r="N6160">
        <f>VLOOKUP($B6160,'Distance from BP'!$A$1:$F$3179,6,FALSE)</f>
        <v>201.6</v>
      </c>
      <c r="O6160" s="7">
        <f>VLOOKUP(B6160,'tax data'!$A$1:$M$3179,12,FALSE)</f>
        <v>4115765.7901758887</v>
      </c>
    </row>
    <row r="6161" spans="1:15" x14ac:dyDescent="0.2">
      <c r="A6161" s="1">
        <v>45907</v>
      </c>
      <c r="B6161" t="s">
        <v>70</v>
      </c>
      <c r="C6161" t="s">
        <v>421</v>
      </c>
      <c r="D6161" t="s">
        <v>824</v>
      </c>
      <c r="E6161">
        <v>587</v>
      </c>
      <c r="F6161">
        <v>587</v>
      </c>
      <c r="G6161">
        <f>VLOOKUP($D6161,Dummy!$C$2:$I$1194,4,FALSE)</f>
        <v>0</v>
      </c>
      <c r="H6161">
        <f>VLOOKUP($D6161,Dummy!$C$2:$I$1194,5,FALSE)</f>
        <v>0</v>
      </c>
      <c r="I6161">
        <f>VLOOKUP($D6161,Dummy!$C$2:$I$1194,6,FALSE)</f>
        <v>0</v>
      </c>
      <c r="J6161">
        <f>VLOOKUP($D6161,Dummy!$C$2:$I$1194,7,FALSE)</f>
        <v>0</v>
      </c>
      <c r="K6161">
        <f>VLOOKUP($B6161,'Distance from BP'!$A$1:$F$3179,3,FALSE)</f>
        <v>166</v>
      </c>
      <c r="L6161">
        <f>VLOOKUP($B6161,'Distance from BP'!$A$1:$F$3179,4,FALSE)</f>
        <v>221.05</v>
      </c>
      <c r="M6161">
        <f>VLOOKUP($B6161,'Distance from BP'!$A$1:$F$3179,5,FALSE)</f>
        <v>209.9</v>
      </c>
      <c r="N6161">
        <f>VLOOKUP($B6161,'Distance from BP'!$A$1:$F$3179,6,FALSE)</f>
        <v>201.6</v>
      </c>
      <c r="O6161" s="7">
        <f>VLOOKUP(B6161,'tax data'!$A$1:$M$3179,12,FALSE)</f>
        <v>4115765.7901758887</v>
      </c>
    </row>
    <row r="6162" spans="1:15" x14ac:dyDescent="0.2">
      <c r="A6162" s="1">
        <v>45907</v>
      </c>
      <c r="B6162" t="s">
        <v>70</v>
      </c>
      <c r="C6162" t="s">
        <v>428</v>
      </c>
      <c r="D6162" t="s">
        <v>825</v>
      </c>
      <c r="E6162">
        <v>590.9</v>
      </c>
      <c r="F6162">
        <v>587.9</v>
      </c>
      <c r="G6162">
        <f>VLOOKUP($D6162,Dummy!$C$2:$I$1194,4,FALSE)</f>
        <v>0</v>
      </c>
      <c r="H6162">
        <f>VLOOKUP($D6162,Dummy!$C$2:$I$1194,5,FALSE)</f>
        <v>0</v>
      </c>
      <c r="I6162">
        <f>VLOOKUP($D6162,Dummy!$C$2:$I$1194,6,FALSE)</f>
        <v>0</v>
      </c>
      <c r="J6162">
        <f>VLOOKUP($D6162,Dummy!$C$2:$I$1194,7,FALSE)</f>
        <v>0</v>
      </c>
      <c r="K6162">
        <f>VLOOKUP($B6162,'Distance from BP'!$A$1:$F$3179,3,FALSE)</f>
        <v>166</v>
      </c>
      <c r="L6162">
        <f>VLOOKUP($B6162,'Distance from BP'!$A$1:$F$3179,4,FALSE)</f>
        <v>221.05</v>
      </c>
      <c r="M6162">
        <f>VLOOKUP($B6162,'Distance from BP'!$A$1:$F$3179,5,FALSE)</f>
        <v>209.9</v>
      </c>
      <c r="N6162">
        <f>VLOOKUP($B6162,'Distance from BP'!$A$1:$F$3179,6,FALSE)</f>
        <v>201.6</v>
      </c>
      <c r="O6162" s="7">
        <f>VLOOKUP(B6162,'tax data'!$A$1:$M$3179,12,FALSE)</f>
        <v>4115765.7901758887</v>
      </c>
    </row>
    <row r="6163" spans="1:15" x14ac:dyDescent="0.2">
      <c r="A6163" s="1">
        <v>45907</v>
      </c>
      <c r="B6163" t="s">
        <v>70</v>
      </c>
      <c r="C6163" t="s">
        <v>428</v>
      </c>
      <c r="D6163" t="s">
        <v>826</v>
      </c>
      <c r="E6163">
        <v>590.9</v>
      </c>
      <c r="F6163">
        <v>587.9</v>
      </c>
      <c r="G6163">
        <f>VLOOKUP($D6163,Dummy!$C$2:$I$1194,4,FALSE)</f>
        <v>0</v>
      </c>
      <c r="H6163">
        <f>VLOOKUP($D6163,Dummy!$C$2:$I$1194,5,FALSE)</f>
        <v>0</v>
      </c>
      <c r="I6163">
        <f>VLOOKUP($D6163,Dummy!$C$2:$I$1194,6,FALSE)</f>
        <v>0</v>
      </c>
      <c r="J6163">
        <f>VLOOKUP($D6163,Dummy!$C$2:$I$1194,7,FALSE)</f>
        <v>0</v>
      </c>
      <c r="K6163">
        <f>VLOOKUP($B6163,'Distance from BP'!$A$1:$F$3179,3,FALSE)</f>
        <v>166</v>
      </c>
      <c r="L6163">
        <f>VLOOKUP($B6163,'Distance from BP'!$A$1:$F$3179,4,FALSE)</f>
        <v>221.05</v>
      </c>
      <c r="M6163">
        <f>VLOOKUP($B6163,'Distance from BP'!$A$1:$F$3179,5,FALSE)</f>
        <v>209.9</v>
      </c>
      <c r="N6163">
        <f>VLOOKUP($B6163,'Distance from BP'!$A$1:$F$3179,6,FALSE)</f>
        <v>201.6</v>
      </c>
      <c r="O6163" s="7">
        <f>VLOOKUP(B6163,'tax data'!$A$1:$M$3179,12,FALSE)</f>
        <v>4115765.7901758887</v>
      </c>
    </row>
    <row r="6164" spans="1:15" x14ac:dyDescent="0.2">
      <c r="A6164" s="1">
        <v>45907</v>
      </c>
      <c r="B6164" t="s">
        <v>71</v>
      </c>
      <c r="C6164" t="s">
        <v>422</v>
      </c>
      <c r="D6164" t="s">
        <v>828</v>
      </c>
      <c r="E6164">
        <v>586</v>
      </c>
      <c r="F6164">
        <v>585</v>
      </c>
      <c r="G6164">
        <f>VLOOKUP($D6164,Dummy!$C$2:$I$1194,4,FALSE)</f>
        <v>0</v>
      </c>
      <c r="H6164">
        <f>VLOOKUP($D6164,Dummy!$C$2:$I$1194,5,FALSE)</f>
        <v>0</v>
      </c>
      <c r="I6164">
        <f>VLOOKUP($D6164,Dummy!$C$2:$I$1194,6,FALSE)</f>
        <v>0</v>
      </c>
      <c r="J6164">
        <f>VLOOKUP($D6164,Dummy!$C$2:$I$1194,7,FALSE)</f>
        <v>0</v>
      </c>
      <c r="K6164">
        <f>VLOOKUP($B6164,'Distance from BP'!$A$1:$F$3179,3,FALSE)</f>
        <v>130.07</v>
      </c>
      <c r="L6164">
        <f>VLOOKUP($B6164,'Distance from BP'!$A$1:$F$3179,4,FALSE)</f>
        <v>168.42</v>
      </c>
      <c r="M6164">
        <f>VLOOKUP($B6164,'Distance from BP'!$A$1:$F$3179,5,FALSE)</f>
        <v>155.24</v>
      </c>
      <c r="N6164">
        <f>VLOOKUP($B6164,'Distance from BP'!$A$1:$F$3179,6,FALSE)</f>
        <v>146.97</v>
      </c>
      <c r="O6164" s="7">
        <f>VLOOKUP(B6164,'tax data'!$A$1:$M$3179,12,FALSE)</f>
        <v>3489630.441495778</v>
      </c>
    </row>
    <row r="6165" spans="1:15" x14ac:dyDescent="0.2">
      <c r="A6165" s="1">
        <v>45907</v>
      </c>
      <c r="B6165" t="s">
        <v>72</v>
      </c>
      <c r="C6165" t="s">
        <v>422</v>
      </c>
      <c r="D6165" t="s">
        <v>829</v>
      </c>
      <c r="E6165">
        <v>585</v>
      </c>
      <c r="F6165">
        <v>585</v>
      </c>
      <c r="G6165">
        <f>VLOOKUP($D6165,Dummy!$C$2:$I$1194,4,FALSE)</f>
        <v>0</v>
      </c>
      <c r="H6165">
        <f>VLOOKUP($D6165,Dummy!$C$2:$I$1194,5,FALSE)</f>
        <v>0</v>
      </c>
      <c r="I6165">
        <f>VLOOKUP($D6165,Dummy!$C$2:$I$1194,6,FALSE)</f>
        <v>0</v>
      </c>
      <c r="J6165">
        <f>VLOOKUP($D6165,Dummy!$C$2:$I$1194,7,FALSE)</f>
        <v>0</v>
      </c>
      <c r="K6165">
        <f>VLOOKUP($B6165,'Distance from BP'!$A$1:$F$3179,3,FALSE)</f>
        <v>94.44</v>
      </c>
      <c r="L6165">
        <f>VLOOKUP($B6165,'Distance from BP'!$A$1:$F$3179,4,FALSE)</f>
        <v>98.64</v>
      </c>
      <c r="M6165">
        <f>VLOOKUP($B6165,'Distance from BP'!$A$1:$F$3179,5,FALSE)</f>
        <v>123.27</v>
      </c>
      <c r="N6165">
        <f>VLOOKUP($B6165,'Distance from BP'!$A$1:$F$3179,6,FALSE)</f>
        <v>120.4</v>
      </c>
      <c r="O6165" s="7">
        <f>VLOOKUP(B6165,'tax data'!$A$1:$M$3179,12,FALSE)</f>
        <v>3504117.1066481993</v>
      </c>
    </row>
    <row r="6166" spans="1:15" x14ac:dyDescent="0.2">
      <c r="A6166" s="1">
        <v>45907</v>
      </c>
      <c r="B6166" t="s">
        <v>73</v>
      </c>
      <c r="C6166" t="s">
        <v>421</v>
      </c>
      <c r="D6166" t="s">
        <v>830</v>
      </c>
      <c r="E6166">
        <v>594</v>
      </c>
      <c r="F6166">
        <v>595</v>
      </c>
      <c r="G6166">
        <f>VLOOKUP($D6166,Dummy!$C$2:$I$1194,4,FALSE)</f>
        <v>0</v>
      </c>
      <c r="H6166">
        <f>VLOOKUP($D6166,Dummy!$C$2:$I$1194,5,FALSE)</f>
        <v>0</v>
      </c>
      <c r="I6166">
        <f>VLOOKUP($D6166,Dummy!$C$2:$I$1194,6,FALSE)</f>
        <v>0</v>
      </c>
      <c r="J6166">
        <f>VLOOKUP($D6166,Dummy!$C$2:$I$1194,7,FALSE)</f>
        <v>0</v>
      </c>
      <c r="K6166">
        <f>VLOOKUP($B6166,'Distance from BP'!$A$1:$F$3179,3,FALSE)</f>
        <v>135.26</v>
      </c>
      <c r="L6166">
        <f>VLOOKUP($B6166,'Distance from BP'!$A$1:$F$3179,4,FALSE)</f>
        <v>186.11</v>
      </c>
      <c r="M6166">
        <f>VLOOKUP($B6166,'Distance from BP'!$A$1:$F$3179,5,FALSE)</f>
        <v>207.13</v>
      </c>
      <c r="N6166">
        <f>VLOOKUP($B6166,'Distance from BP'!$A$1:$F$3179,6,FALSE)</f>
        <v>195.57</v>
      </c>
      <c r="O6166" s="7">
        <f>VLOOKUP(B6166,'tax data'!$A$1:$M$3179,12,FALSE)</f>
        <v>4388174.5287277699</v>
      </c>
    </row>
    <row r="6167" spans="1:15" x14ac:dyDescent="0.2">
      <c r="A6167" s="1">
        <v>45907</v>
      </c>
      <c r="B6167" t="s">
        <v>74</v>
      </c>
      <c r="C6167" t="s">
        <v>422</v>
      </c>
      <c r="D6167" t="s">
        <v>831</v>
      </c>
      <c r="E6167">
        <v>583</v>
      </c>
      <c r="F6167">
        <v>583</v>
      </c>
      <c r="G6167">
        <f>VLOOKUP($D6167,Dummy!$C$2:$I$1194,4,FALSE)</f>
        <v>0</v>
      </c>
      <c r="H6167">
        <f>VLOOKUP($D6167,Dummy!$C$2:$I$1194,5,FALSE)</f>
        <v>0</v>
      </c>
      <c r="I6167">
        <f>VLOOKUP($D6167,Dummy!$C$2:$I$1194,6,FALSE)</f>
        <v>0</v>
      </c>
      <c r="J6167">
        <f>VLOOKUP($D6167,Dummy!$C$2:$I$1194,7,FALSE)</f>
        <v>0</v>
      </c>
      <c r="K6167">
        <f>VLOOKUP($B6167,'Distance from BP'!$A$1:$F$3179,3,FALSE)</f>
        <v>153.82</v>
      </c>
      <c r="L6167">
        <f>VLOOKUP($B6167,'Distance from BP'!$A$1:$F$3179,4,FALSE)</f>
        <v>223.56</v>
      </c>
      <c r="M6167">
        <f>VLOOKUP($B6167,'Distance from BP'!$A$1:$F$3179,5,FALSE)</f>
        <v>223.39</v>
      </c>
      <c r="N6167">
        <f>VLOOKUP($B6167,'Distance from BP'!$A$1:$F$3179,6,FALSE)</f>
        <v>205.41</v>
      </c>
      <c r="O6167" s="7">
        <f>VLOOKUP(B6167,'tax data'!$A$1:$M$3179,12,FALSE)</f>
        <v>3205693.9772972972</v>
      </c>
    </row>
    <row r="6168" spans="1:15" x14ac:dyDescent="0.2">
      <c r="A6168" s="1">
        <v>45907</v>
      </c>
      <c r="B6168" t="s">
        <v>74</v>
      </c>
      <c r="C6168" t="s">
        <v>421</v>
      </c>
      <c r="D6168" t="s">
        <v>832</v>
      </c>
      <c r="E6168">
        <v>587</v>
      </c>
      <c r="F6168">
        <v>587</v>
      </c>
      <c r="G6168">
        <f>VLOOKUP($D6168,Dummy!$C$2:$I$1194,4,FALSE)</f>
        <v>0</v>
      </c>
      <c r="H6168">
        <f>VLOOKUP($D6168,Dummy!$C$2:$I$1194,5,FALSE)</f>
        <v>0</v>
      </c>
      <c r="I6168">
        <f>VLOOKUP($D6168,Dummy!$C$2:$I$1194,6,FALSE)</f>
        <v>0</v>
      </c>
      <c r="J6168">
        <f>VLOOKUP($D6168,Dummy!$C$2:$I$1194,7,FALSE)</f>
        <v>0</v>
      </c>
      <c r="K6168">
        <f>VLOOKUP($B6168,'Distance from BP'!$A$1:$F$3179,3,FALSE)</f>
        <v>153.82</v>
      </c>
      <c r="L6168">
        <f>VLOOKUP($B6168,'Distance from BP'!$A$1:$F$3179,4,FALSE)</f>
        <v>223.56</v>
      </c>
      <c r="M6168">
        <f>VLOOKUP($B6168,'Distance from BP'!$A$1:$F$3179,5,FALSE)</f>
        <v>223.39</v>
      </c>
      <c r="N6168">
        <f>VLOOKUP($B6168,'Distance from BP'!$A$1:$F$3179,6,FALSE)</f>
        <v>205.41</v>
      </c>
      <c r="O6168" s="7">
        <f>VLOOKUP(B6168,'tax data'!$A$1:$M$3179,12,FALSE)</f>
        <v>3205693.9772972972</v>
      </c>
    </row>
    <row r="6169" spans="1:15" x14ac:dyDescent="0.2">
      <c r="A6169" s="1">
        <v>45907</v>
      </c>
      <c r="B6169" t="s">
        <v>75</v>
      </c>
      <c r="C6169" t="s">
        <v>456</v>
      </c>
      <c r="D6169" t="s">
        <v>833</v>
      </c>
      <c r="E6169">
        <v>598</v>
      </c>
      <c r="F6169" t="e">
        <v>#N/A</v>
      </c>
      <c r="G6169">
        <f>VLOOKUP($D6169,Dummy!$C$2:$I$1194,4,FALSE)</f>
        <v>0</v>
      </c>
      <c r="H6169">
        <f>VLOOKUP($D6169,Dummy!$C$2:$I$1194,5,FALSE)</f>
        <v>0</v>
      </c>
      <c r="I6169">
        <f>VLOOKUP($D6169,Dummy!$C$2:$I$1194,6,FALSE)</f>
        <v>0</v>
      </c>
      <c r="J6169">
        <f>VLOOKUP($D6169,Dummy!$C$2:$I$1194,7,FALSE)</f>
        <v>0</v>
      </c>
      <c r="K6169">
        <f>VLOOKUP($B6169,'Distance from BP'!$A$1:$F$3179,3,FALSE)</f>
        <v>92.71</v>
      </c>
      <c r="L6169">
        <f>VLOOKUP($B6169,'Distance from BP'!$A$1:$F$3179,4,FALSE)</f>
        <v>134.63</v>
      </c>
      <c r="M6169">
        <f>VLOOKUP($B6169,'Distance from BP'!$A$1:$F$3179,5,FALSE)</f>
        <v>117.61</v>
      </c>
      <c r="N6169">
        <f>VLOOKUP($B6169,'Distance from BP'!$A$1:$F$3179,6,FALSE)</f>
        <v>105.25</v>
      </c>
      <c r="O6169" s="7">
        <f>VLOOKUP(B6169,'tax data'!$A$1:$M$3179,12,FALSE)</f>
        <v>3827681.7050428162</v>
      </c>
    </row>
    <row r="6170" spans="1:15" x14ac:dyDescent="0.2">
      <c r="A6170" s="1">
        <v>45907</v>
      </c>
      <c r="B6170" t="s">
        <v>76</v>
      </c>
      <c r="C6170" t="s">
        <v>421</v>
      </c>
      <c r="D6170" t="s">
        <v>834</v>
      </c>
      <c r="E6170">
        <v>637</v>
      </c>
      <c r="F6170">
        <v>637</v>
      </c>
      <c r="G6170">
        <f>VLOOKUP($D6170,Dummy!$C$2:$I$1194,4,FALSE)</f>
        <v>1</v>
      </c>
      <c r="H6170">
        <f>VLOOKUP($D6170,Dummy!$C$2:$I$1194,5,FALSE)</f>
        <v>1</v>
      </c>
      <c r="I6170">
        <f>VLOOKUP($D6170,Dummy!$C$2:$I$1194,6,FALSE)</f>
        <v>1</v>
      </c>
      <c r="J6170">
        <f>VLOOKUP($D6170,Dummy!$C$2:$I$1194,7,FALSE)</f>
        <v>0</v>
      </c>
      <c r="K6170">
        <f>VLOOKUP($B6170,'Distance from BP'!$A$1:$F$3179,3,FALSE)</f>
        <v>66.87</v>
      </c>
      <c r="L6170">
        <f>VLOOKUP($B6170,'Distance from BP'!$A$1:$F$3179,4,FALSE)</f>
        <v>92.76</v>
      </c>
      <c r="M6170">
        <f>VLOOKUP($B6170,'Distance from BP'!$A$1:$F$3179,5,FALSE)</f>
        <v>74.44</v>
      </c>
      <c r="N6170">
        <f>VLOOKUP($B6170,'Distance from BP'!$A$1:$F$3179,6,FALSE)</f>
        <v>65.760000000000005</v>
      </c>
      <c r="O6170" s="7">
        <f>VLOOKUP(B6170,'tax data'!$A$1:$M$3179,12,FALSE)</f>
        <v>4034368.8784739152</v>
      </c>
    </row>
    <row r="6171" spans="1:15" x14ac:dyDescent="0.2">
      <c r="A6171" s="1">
        <v>45907</v>
      </c>
      <c r="B6171" t="s">
        <v>76</v>
      </c>
      <c r="C6171" t="s">
        <v>421</v>
      </c>
      <c r="D6171" t="s">
        <v>835</v>
      </c>
      <c r="E6171">
        <v>637</v>
      </c>
      <c r="F6171">
        <v>637</v>
      </c>
      <c r="G6171">
        <f>VLOOKUP($D6171,Dummy!$C$2:$I$1194,4,FALSE)</f>
        <v>1</v>
      </c>
      <c r="H6171">
        <f>VLOOKUP($D6171,Dummy!$C$2:$I$1194,5,FALSE)</f>
        <v>1</v>
      </c>
      <c r="I6171">
        <f>VLOOKUP($D6171,Dummy!$C$2:$I$1194,6,FALSE)</f>
        <v>1</v>
      </c>
      <c r="J6171">
        <f>VLOOKUP($D6171,Dummy!$C$2:$I$1194,7,FALSE)</f>
        <v>0</v>
      </c>
      <c r="K6171">
        <f>VLOOKUP($B6171,'Distance from BP'!$A$1:$F$3179,3,FALSE)</f>
        <v>66.87</v>
      </c>
      <c r="L6171">
        <f>VLOOKUP($B6171,'Distance from BP'!$A$1:$F$3179,4,FALSE)</f>
        <v>92.76</v>
      </c>
      <c r="M6171">
        <f>VLOOKUP($B6171,'Distance from BP'!$A$1:$F$3179,5,FALSE)</f>
        <v>74.44</v>
      </c>
      <c r="N6171">
        <f>VLOOKUP($B6171,'Distance from BP'!$A$1:$F$3179,6,FALSE)</f>
        <v>65.760000000000005</v>
      </c>
      <c r="O6171" s="7">
        <f>VLOOKUP(B6171,'tax data'!$A$1:$M$3179,12,FALSE)</f>
        <v>4034368.8784739152</v>
      </c>
    </row>
    <row r="6172" spans="1:15" x14ac:dyDescent="0.2">
      <c r="A6172" s="1">
        <v>45907</v>
      </c>
      <c r="B6172" t="s">
        <v>76</v>
      </c>
      <c r="C6172" t="s">
        <v>455</v>
      </c>
      <c r="D6172" t="s">
        <v>836</v>
      </c>
      <c r="E6172">
        <v>579.9</v>
      </c>
      <c r="F6172">
        <v>573.9</v>
      </c>
      <c r="G6172">
        <f>VLOOKUP($D6172,Dummy!$C$2:$I$1194,4,FALSE)</f>
        <v>0</v>
      </c>
      <c r="H6172">
        <f>VLOOKUP($D6172,Dummy!$C$2:$I$1194,5,FALSE)</f>
        <v>0</v>
      </c>
      <c r="I6172">
        <f>VLOOKUP($D6172,Dummy!$C$2:$I$1194,6,FALSE)</f>
        <v>0</v>
      </c>
      <c r="J6172">
        <f>VLOOKUP($D6172,Dummy!$C$2:$I$1194,7,FALSE)</f>
        <v>0</v>
      </c>
      <c r="K6172">
        <f>VLOOKUP($B6172,'Distance from BP'!$A$1:$F$3179,3,FALSE)</f>
        <v>66.87</v>
      </c>
      <c r="L6172">
        <f>VLOOKUP($B6172,'Distance from BP'!$A$1:$F$3179,4,FALSE)</f>
        <v>92.76</v>
      </c>
      <c r="M6172">
        <f>VLOOKUP($B6172,'Distance from BP'!$A$1:$F$3179,5,FALSE)</f>
        <v>74.44</v>
      </c>
      <c r="N6172">
        <f>VLOOKUP($B6172,'Distance from BP'!$A$1:$F$3179,6,FALSE)</f>
        <v>65.760000000000005</v>
      </c>
      <c r="O6172" s="7">
        <f>VLOOKUP(B6172,'tax data'!$A$1:$M$3179,12,FALSE)</f>
        <v>4034368.8784739152</v>
      </c>
    </row>
    <row r="6173" spans="1:15" x14ac:dyDescent="0.2">
      <c r="A6173" s="1">
        <v>45907</v>
      </c>
      <c r="B6173" t="s">
        <v>76</v>
      </c>
      <c r="C6173" t="s">
        <v>426</v>
      </c>
      <c r="D6173" t="s">
        <v>837</v>
      </c>
      <c r="E6173">
        <v>588.9</v>
      </c>
      <c r="F6173">
        <v>588.9</v>
      </c>
      <c r="G6173">
        <f>VLOOKUP($D6173,Dummy!$C$2:$I$1194,4,FALSE)</f>
        <v>0</v>
      </c>
      <c r="H6173">
        <f>VLOOKUP($D6173,Dummy!$C$2:$I$1194,5,FALSE)</f>
        <v>0</v>
      </c>
      <c r="I6173">
        <f>VLOOKUP($D6173,Dummy!$C$2:$I$1194,6,FALSE)</f>
        <v>0</v>
      </c>
      <c r="J6173">
        <f>VLOOKUP($D6173,Dummy!$C$2:$I$1194,7,FALSE)</f>
        <v>0</v>
      </c>
      <c r="K6173">
        <f>VLOOKUP($B6173,'Distance from BP'!$A$1:$F$3179,3,FALSE)</f>
        <v>66.87</v>
      </c>
      <c r="L6173">
        <f>VLOOKUP($B6173,'Distance from BP'!$A$1:$F$3179,4,FALSE)</f>
        <v>92.76</v>
      </c>
      <c r="M6173">
        <f>VLOOKUP($B6173,'Distance from BP'!$A$1:$F$3179,5,FALSE)</f>
        <v>74.44</v>
      </c>
      <c r="N6173">
        <f>VLOOKUP($B6173,'Distance from BP'!$A$1:$F$3179,6,FALSE)</f>
        <v>65.760000000000005</v>
      </c>
      <c r="O6173" s="7">
        <f>VLOOKUP(B6173,'tax data'!$A$1:$M$3179,12,FALSE)</f>
        <v>4034368.8784739152</v>
      </c>
    </row>
    <row r="6174" spans="1:15" x14ac:dyDescent="0.2">
      <c r="A6174" s="1">
        <v>45907</v>
      </c>
      <c r="B6174" t="s">
        <v>76</v>
      </c>
      <c r="C6174" t="s">
        <v>421</v>
      </c>
      <c r="D6174" t="s">
        <v>838</v>
      </c>
      <c r="E6174">
        <v>587</v>
      </c>
      <c r="F6174">
        <v>587</v>
      </c>
      <c r="G6174">
        <f>VLOOKUP($D6174,Dummy!$C$2:$I$1194,4,FALSE)</f>
        <v>0</v>
      </c>
      <c r="H6174">
        <f>VLOOKUP($D6174,Dummy!$C$2:$I$1194,5,FALSE)</f>
        <v>0</v>
      </c>
      <c r="I6174">
        <f>VLOOKUP($D6174,Dummy!$C$2:$I$1194,6,FALSE)</f>
        <v>0</v>
      </c>
      <c r="J6174">
        <f>VLOOKUP($D6174,Dummy!$C$2:$I$1194,7,FALSE)</f>
        <v>0</v>
      </c>
      <c r="K6174">
        <f>VLOOKUP($B6174,'Distance from BP'!$A$1:$F$3179,3,FALSE)</f>
        <v>66.87</v>
      </c>
      <c r="L6174">
        <f>VLOOKUP($B6174,'Distance from BP'!$A$1:$F$3179,4,FALSE)</f>
        <v>92.76</v>
      </c>
      <c r="M6174">
        <f>VLOOKUP($B6174,'Distance from BP'!$A$1:$F$3179,5,FALSE)</f>
        <v>74.44</v>
      </c>
      <c r="N6174">
        <f>VLOOKUP($B6174,'Distance from BP'!$A$1:$F$3179,6,FALSE)</f>
        <v>65.760000000000005</v>
      </c>
      <c r="O6174" s="7">
        <f>VLOOKUP(B6174,'tax data'!$A$1:$M$3179,12,FALSE)</f>
        <v>4034368.8784739152</v>
      </c>
    </row>
    <row r="6175" spans="1:15" x14ac:dyDescent="0.2">
      <c r="A6175" s="1">
        <v>45907</v>
      </c>
      <c r="B6175" t="s">
        <v>76</v>
      </c>
      <c r="C6175" t="s">
        <v>421</v>
      </c>
      <c r="D6175" t="s">
        <v>839</v>
      </c>
      <c r="E6175">
        <v>587</v>
      </c>
      <c r="F6175">
        <v>587</v>
      </c>
      <c r="G6175">
        <f>VLOOKUP($D6175,Dummy!$C$2:$I$1194,4,FALSE)</f>
        <v>0</v>
      </c>
      <c r="H6175">
        <f>VLOOKUP($D6175,Dummy!$C$2:$I$1194,5,FALSE)</f>
        <v>0</v>
      </c>
      <c r="I6175">
        <f>VLOOKUP($D6175,Dummy!$C$2:$I$1194,6,FALSE)</f>
        <v>0</v>
      </c>
      <c r="J6175">
        <f>VLOOKUP($D6175,Dummy!$C$2:$I$1194,7,FALSE)</f>
        <v>0</v>
      </c>
      <c r="K6175">
        <f>VLOOKUP($B6175,'Distance from BP'!$A$1:$F$3179,3,FALSE)</f>
        <v>66.87</v>
      </c>
      <c r="L6175">
        <f>VLOOKUP($B6175,'Distance from BP'!$A$1:$F$3179,4,FALSE)</f>
        <v>92.76</v>
      </c>
      <c r="M6175">
        <f>VLOOKUP($B6175,'Distance from BP'!$A$1:$F$3179,5,FALSE)</f>
        <v>74.44</v>
      </c>
      <c r="N6175">
        <f>VLOOKUP($B6175,'Distance from BP'!$A$1:$F$3179,6,FALSE)</f>
        <v>65.760000000000005</v>
      </c>
      <c r="O6175" s="7">
        <f>VLOOKUP(B6175,'tax data'!$A$1:$M$3179,12,FALSE)</f>
        <v>4034368.8784739152</v>
      </c>
    </row>
    <row r="6176" spans="1:15" x14ac:dyDescent="0.2">
      <c r="A6176" s="1">
        <v>45907</v>
      </c>
      <c r="B6176" t="s">
        <v>77</v>
      </c>
      <c r="C6176" t="s">
        <v>457</v>
      </c>
      <c r="D6176" t="s">
        <v>840</v>
      </c>
      <c r="E6176">
        <v>583</v>
      </c>
      <c r="F6176">
        <v>578</v>
      </c>
      <c r="G6176">
        <f>VLOOKUP($D6176,Dummy!$C$2:$I$1194,4,FALSE)</f>
        <v>0</v>
      </c>
      <c r="H6176">
        <f>VLOOKUP($D6176,Dummy!$C$2:$I$1194,5,FALSE)</f>
        <v>0</v>
      </c>
      <c r="I6176">
        <f>VLOOKUP($D6176,Dummy!$C$2:$I$1194,6,FALSE)</f>
        <v>0</v>
      </c>
      <c r="J6176">
        <f>VLOOKUP($D6176,Dummy!$C$2:$I$1194,7,FALSE)</f>
        <v>0</v>
      </c>
      <c r="K6176">
        <f>VLOOKUP($B6176,'Distance from BP'!$A$1:$F$3179,3,FALSE)</f>
        <v>157.86000000000001</v>
      </c>
      <c r="L6176">
        <f>VLOOKUP($B6176,'Distance from BP'!$A$1:$F$3179,4,FALSE)</f>
        <v>195.85</v>
      </c>
      <c r="M6176">
        <f>VLOOKUP($B6176,'Distance from BP'!$A$1:$F$3179,5,FALSE)</f>
        <v>211.8</v>
      </c>
      <c r="N6176">
        <f>VLOOKUP($B6176,'Distance from BP'!$A$1:$F$3179,6,FALSE)</f>
        <v>183.51</v>
      </c>
      <c r="O6176" s="7">
        <f>VLOOKUP(B6176,'tax data'!$A$1:$M$3179,12,FALSE)</f>
        <v>4410819.0251872018</v>
      </c>
    </row>
    <row r="6177" spans="1:15" x14ac:dyDescent="0.2">
      <c r="A6177" s="1">
        <v>45907</v>
      </c>
      <c r="B6177" t="s">
        <v>77</v>
      </c>
      <c r="C6177" t="s">
        <v>421</v>
      </c>
      <c r="D6177" t="s">
        <v>841</v>
      </c>
      <c r="E6177">
        <v>587</v>
      </c>
      <c r="F6177">
        <v>587</v>
      </c>
      <c r="G6177">
        <f>VLOOKUP($D6177,Dummy!$C$2:$I$1194,4,FALSE)</f>
        <v>0</v>
      </c>
      <c r="H6177">
        <f>VLOOKUP($D6177,Dummy!$C$2:$I$1194,5,FALSE)</f>
        <v>0</v>
      </c>
      <c r="I6177">
        <f>VLOOKUP($D6177,Dummy!$C$2:$I$1194,6,FALSE)</f>
        <v>0</v>
      </c>
      <c r="J6177">
        <f>VLOOKUP($D6177,Dummy!$C$2:$I$1194,7,FALSE)</f>
        <v>0</v>
      </c>
      <c r="K6177">
        <f>VLOOKUP($B6177,'Distance from BP'!$A$1:$F$3179,3,FALSE)</f>
        <v>157.86000000000001</v>
      </c>
      <c r="L6177">
        <f>VLOOKUP($B6177,'Distance from BP'!$A$1:$F$3179,4,FALSE)</f>
        <v>195.85</v>
      </c>
      <c r="M6177">
        <f>VLOOKUP($B6177,'Distance from BP'!$A$1:$F$3179,5,FALSE)</f>
        <v>211.8</v>
      </c>
      <c r="N6177">
        <f>VLOOKUP($B6177,'Distance from BP'!$A$1:$F$3179,6,FALSE)</f>
        <v>183.51</v>
      </c>
      <c r="O6177" s="7">
        <f>VLOOKUP(B6177,'tax data'!$A$1:$M$3179,12,FALSE)</f>
        <v>4410819.0251872018</v>
      </c>
    </row>
    <row r="6178" spans="1:15" x14ac:dyDescent="0.2">
      <c r="A6178" s="1">
        <v>45907</v>
      </c>
      <c r="B6178" t="s">
        <v>77</v>
      </c>
      <c r="C6178" t="s">
        <v>422</v>
      </c>
      <c r="D6178" t="s">
        <v>842</v>
      </c>
      <c r="E6178">
        <v>586</v>
      </c>
      <c r="F6178">
        <v>587</v>
      </c>
      <c r="G6178">
        <f>VLOOKUP($D6178,Dummy!$C$2:$I$1194,4,FALSE)</f>
        <v>0</v>
      </c>
      <c r="H6178">
        <f>VLOOKUP($D6178,Dummy!$C$2:$I$1194,5,FALSE)</f>
        <v>0</v>
      </c>
      <c r="I6178">
        <f>VLOOKUP($D6178,Dummy!$C$2:$I$1194,6,FALSE)</f>
        <v>0</v>
      </c>
      <c r="J6178">
        <f>VLOOKUP($D6178,Dummy!$C$2:$I$1194,7,FALSE)</f>
        <v>0</v>
      </c>
      <c r="K6178">
        <f>VLOOKUP($B6178,'Distance from BP'!$A$1:$F$3179,3,FALSE)</f>
        <v>157.86000000000001</v>
      </c>
      <c r="L6178">
        <f>VLOOKUP($B6178,'Distance from BP'!$A$1:$F$3179,4,FALSE)</f>
        <v>195.85</v>
      </c>
      <c r="M6178">
        <f>VLOOKUP($B6178,'Distance from BP'!$A$1:$F$3179,5,FALSE)</f>
        <v>211.8</v>
      </c>
      <c r="N6178">
        <f>VLOOKUP($B6178,'Distance from BP'!$A$1:$F$3179,6,FALSE)</f>
        <v>183.51</v>
      </c>
      <c r="O6178" s="7">
        <f>VLOOKUP(B6178,'tax data'!$A$1:$M$3179,12,FALSE)</f>
        <v>4410819.0251872018</v>
      </c>
    </row>
    <row r="6179" spans="1:15" x14ac:dyDescent="0.2">
      <c r="A6179" s="1">
        <v>45907</v>
      </c>
      <c r="B6179" t="s">
        <v>78</v>
      </c>
      <c r="C6179" t="s">
        <v>429</v>
      </c>
      <c r="D6179" t="s">
        <v>844</v>
      </c>
      <c r="E6179">
        <v>591</v>
      </c>
      <c r="F6179">
        <v>577</v>
      </c>
      <c r="G6179">
        <f>VLOOKUP($D6179,Dummy!$C$2:$I$1194,4,FALSE)</f>
        <v>1</v>
      </c>
      <c r="H6179">
        <f>VLOOKUP($D6179,Dummy!$C$2:$I$1194,5,FALSE)</f>
        <v>1</v>
      </c>
      <c r="I6179">
        <f>VLOOKUP($D6179,Dummy!$C$2:$I$1194,6,FALSE)</f>
        <v>1</v>
      </c>
      <c r="J6179">
        <f>VLOOKUP($D6179,Dummy!$C$2:$I$1194,7,FALSE)</f>
        <v>1</v>
      </c>
      <c r="K6179">
        <f>VLOOKUP($B6179,'Distance from BP'!$A$1:$F$3179,3,FALSE)</f>
        <v>138.54</v>
      </c>
      <c r="L6179">
        <f>VLOOKUP($B6179,'Distance from BP'!$A$1:$F$3179,4,FALSE)</f>
        <v>144.71</v>
      </c>
      <c r="M6179">
        <f>VLOOKUP($B6179,'Distance from BP'!$A$1:$F$3179,5,FALSE)</f>
        <v>219.46</v>
      </c>
      <c r="N6179">
        <f>VLOOKUP($B6179,'Distance from BP'!$A$1:$F$3179,6,FALSE)</f>
        <v>214.05</v>
      </c>
      <c r="O6179" s="7">
        <f>VLOOKUP(B6179,'tax data'!$A$1:$M$3179,12,FALSE)</f>
        <v>3645566.6145203114</v>
      </c>
    </row>
    <row r="6180" spans="1:15" x14ac:dyDescent="0.2">
      <c r="A6180" s="1">
        <v>45907</v>
      </c>
      <c r="B6180" t="s">
        <v>79</v>
      </c>
      <c r="C6180" t="s">
        <v>421</v>
      </c>
      <c r="D6180" t="s">
        <v>845</v>
      </c>
      <c r="E6180">
        <v>587</v>
      </c>
      <c r="F6180">
        <v>587</v>
      </c>
      <c r="G6180">
        <f>VLOOKUP($D6180,Dummy!$C$2:$I$1194,4,FALSE)</f>
        <v>0</v>
      </c>
      <c r="H6180">
        <f>VLOOKUP($D6180,Dummy!$C$2:$I$1194,5,FALSE)</f>
        <v>0</v>
      </c>
      <c r="I6180">
        <f>VLOOKUP($D6180,Dummy!$C$2:$I$1194,6,FALSE)</f>
        <v>0</v>
      </c>
      <c r="J6180">
        <f>VLOOKUP($D6180,Dummy!$C$2:$I$1194,7,FALSE)</f>
        <v>0</v>
      </c>
      <c r="K6180">
        <f>VLOOKUP($B6180,'Distance from BP'!$A$1:$F$3179,3,FALSE)</f>
        <v>214.38</v>
      </c>
      <c r="L6180">
        <f>VLOOKUP($B6180,'Distance from BP'!$A$1:$F$3179,4,FALSE)</f>
        <v>221.23</v>
      </c>
      <c r="M6180">
        <f>VLOOKUP($B6180,'Distance from BP'!$A$1:$F$3179,5,FALSE)</f>
        <v>312.3</v>
      </c>
      <c r="N6180">
        <f>VLOOKUP($B6180,'Distance from BP'!$A$1:$F$3179,6,FALSE)</f>
        <v>309.14999999999998</v>
      </c>
      <c r="O6180" s="7">
        <f>VLOOKUP(B6180,'tax data'!$A$1:$M$3179,12,FALSE)</f>
        <v>3204716.4736587722</v>
      </c>
    </row>
    <row r="6181" spans="1:15" x14ac:dyDescent="0.2">
      <c r="A6181" s="1">
        <v>45907</v>
      </c>
      <c r="B6181" t="s">
        <v>80</v>
      </c>
      <c r="C6181" t="s">
        <v>421</v>
      </c>
      <c r="D6181" t="s">
        <v>846</v>
      </c>
      <c r="E6181">
        <v>587</v>
      </c>
      <c r="F6181">
        <v>587</v>
      </c>
      <c r="G6181">
        <f>VLOOKUP($D6181,Dummy!$C$2:$I$1194,4,FALSE)</f>
        <v>0</v>
      </c>
      <c r="H6181">
        <f>VLOOKUP($D6181,Dummy!$C$2:$I$1194,5,FALSE)</f>
        <v>0</v>
      </c>
      <c r="I6181">
        <f>VLOOKUP($D6181,Dummy!$C$2:$I$1194,6,FALSE)</f>
        <v>0</v>
      </c>
      <c r="J6181">
        <f>VLOOKUP($D6181,Dummy!$C$2:$I$1194,7,FALSE)</f>
        <v>0</v>
      </c>
      <c r="K6181">
        <f>VLOOKUP($B6181,'Distance from BP'!$A$1:$F$3179,3,FALSE)</f>
        <v>160.33000000000001</v>
      </c>
      <c r="L6181">
        <f>VLOOKUP($B6181,'Distance from BP'!$A$1:$F$3179,4,FALSE)</f>
        <v>187.66</v>
      </c>
      <c r="M6181">
        <f>VLOOKUP($B6181,'Distance from BP'!$A$1:$F$3179,5,FALSE)</f>
        <v>220.61</v>
      </c>
      <c r="N6181">
        <f>VLOOKUP($B6181,'Distance from BP'!$A$1:$F$3179,6,FALSE)</f>
        <v>210.41</v>
      </c>
      <c r="O6181" s="7">
        <f>VLOOKUP(B6181,'tax data'!$A$1:$M$3179,12,FALSE)</f>
        <v>4648380.5742128938</v>
      </c>
    </row>
    <row r="6182" spans="1:15" x14ac:dyDescent="0.2">
      <c r="A6182" s="1">
        <v>45907</v>
      </c>
      <c r="B6182" t="s">
        <v>81</v>
      </c>
      <c r="C6182" t="s">
        <v>422</v>
      </c>
      <c r="D6182" t="s">
        <v>847</v>
      </c>
      <c r="E6182">
        <v>586</v>
      </c>
      <c r="F6182">
        <v>586</v>
      </c>
      <c r="G6182">
        <f>VLOOKUP($D6182,Dummy!$C$2:$I$1194,4,FALSE)</f>
        <v>0</v>
      </c>
      <c r="H6182">
        <f>VLOOKUP($D6182,Dummy!$C$2:$I$1194,5,FALSE)</f>
        <v>0</v>
      </c>
      <c r="I6182">
        <f>VLOOKUP($D6182,Dummy!$C$2:$I$1194,6,FALSE)</f>
        <v>0</v>
      </c>
      <c r="J6182">
        <f>VLOOKUP($D6182,Dummy!$C$2:$I$1194,7,FALSE)</f>
        <v>0</v>
      </c>
      <c r="K6182">
        <f>VLOOKUP($B6182,'Distance from BP'!$A$1:$F$3179,3,FALSE)</f>
        <v>105.24</v>
      </c>
      <c r="L6182">
        <f>VLOOKUP($B6182,'Distance from BP'!$A$1:$F$3179,4,FALSE)</f>
        <v>135.16999999999999</v>
      </c>
      <c r="M6182">
        <f>VLOOKUP($B6182,'Distance from BP'!$A$1:$F$3179,5,FALSE)</f>
        <v>130.25</v>
      </c>
      <c r="N6182">
        <f>VLOOKUP($B6182,'Distance from BP'!$A$1:$F$3179,6,FALSE)</f>
        <v>126.08</v>
      </c>
      <c r="O6182" s="7">
        <f>VLOOKUP(B6182,'tax data'!$A$1:$M$3179,12,FALSE)</f>
        <v>3827049.9357218123</v>
      </c>
    </row>
    <row r="6183" spans="1:15" x14ac:dyDescent="0.2">
      <c r="A6183" s="1">
        <v>45907</v>
      </c>
      <c r="B6183" t="s">
        <v>82</v>
      </c>
      <c r="C6183" t="s">
        <v>459</v>
      </c>
      <c r="D6183" t="s">
        <v>848</v>
      </c>
      <c r="E6183">
        <v>593</v>
      </c>
      <c r="F6183">
        <v>595</v>
      </c>
      <c r="G6183">
        <f>VLOOKUP($D6183,Dummy!$C$2:$I$1194,4,FALSE)</f>
        <v>0</v>
      </c>
      <c r="H6183">
        <f>VLOOKUP($D6183,Dummy!$C$2:$I$1194,5,FALSE)</f>
        <v>0</v>
      </c>
      <c r="I6183">
        <f>VLOOKUP($D6183,Dummy!$C$2:$I$1194,6,FALSE)</f>
        <v>0</v>
      </c>
      <c r="J6183">
        <f>VLOOKUP($D6183,Dummy!$C$2:$I$1194,7,FALSE)</f>
        <v>0</v>
      </c>
      <c r="K6183">
        <f>VLOOKUP($B6183,'Distance from BP'!$A$1:$F$3179,3,FALSE)</f>
        <v>59.82</v>
      </c>
      <c r="L6183">
        <f>VLOOKUP($B6183,'Distance from BP'!$A$1:$F$3179,4,FALSE)</f>
        <v>67.89</v>
      </c>
      <c r="M6183">
        <f>VLOOKUP($B6183,'Distance from BP'!$A$1:$F$3179,5,FALSE)</f>
        <v>51.52</v>
      </c>
      <c r="N6183">
        <f>VLOOKUP($B6183,'Distance from BP'!$A$1:$F$3179,6,FALSE)</f>
        <v>44.78</v>
      </c>
      <c r="O6183" s="7">
        <f>VLOOKUP(B6183,'tax data'!$A$1:$M$3179,12,FALSE)</f>
        <v>4553825.8028359218</v>
      </c>
    </row>
    <row r="6184" spans="1:15" x14ac:dyDescent="0.2">
      <c r="A6184" s="1">
        <v>45907</v>
      </c>
      <c r="B6184" t="s">
        <v>83</v>
      </c>
      <c r="C6184" t="s">
        <v>421</v>
      </c>
      <c r="D6184" t="s">
        <v>850</v>
      </c>
      <c r="E6184">
        <v>587</v>
      </c>
      <c r="F6184">
        <v>587</v>
      </c>
      <c r="G6184">
        <f>VLOOKUP($D6184,Dummy!$C$2:$I$1194,4,FALSE)</f>
        <v>0</v>
      </c>
      <c r="H6184">
        <f>VLOOKUP($D6184,Dummy!$C$2:$I$1194,5,FALSE)</f>
        <v>0</v>
      </c>
      <c r="I6184">
        <f>VLOOKUP($D6184,Dummy!$C$2:$I$1194,6,FALSE)</f>
        <v>0</v>
      </c>
      <c r="J6184">
        <f>VLOOKUP($D6184,Dummy!$C$2:$I$1194,7,FALSE)</f>
        <v>0</v>
      </c>
      <c r="K6184">
        <f>VLOOKUP($B6184,'Distance from BP'!$A$1:$F$3179,3,FALSE)</f>
        <v>105.09</v>
      </c>
      <c r="L6184">
        <f>VLOOKUP($B6184,'Distance from BP'!$A$1:$F$3179,4,FALSE)</f>
        <v>119.42</v>
      </c>
      <c r="M6184">
        <f>VLOOKUP($B6184,'Distance from BP'!$A$1:$F$3179,5,FALSE)</f>
        <v>140.30000000000001</v>
      </c>
      <c r="N6184">
        <f>VLOOKUP($B6184,'Distance from BP'!$A$1:$F$3179,6,FALSE)</f>
        <v>129.85</v>
      </c>
      <c r="O6184" s="7">
        <f>VLOOKUP(B6184,'tax data'!$A$1:$M$3179,12,FALSE)</f>
        <v>4047411.5243356228</v>
      </c>
    </row>
    <row r="6185" spans="1:15" x14ac:dyDescent="0.2">
      <c r="A6185" s="1">
        <v>45907</v>
      </c>
      <c r="B6185" t="s">
        <v>83</v>
      </c>
      <c r="C6185" t="s">
        <v>460</v>
      </c>
      <c r="D6185" t="s">
        <v>851</v>
      </c>
      <c r="E6185">
        <v>583</v>
      </c>
      <c r="F6185">
        <v>583</v>
      </c>
      <c r="G6185">
        <f>VLOOKUP($D6185,Dummy!$C$2:$I$1194,4,FALSE)</f>
        <v>0</v>
      </c>
      <c r="H6185">
        <f>VLOOKUP($D6185,Dummy!$C$2:$I$1194,5,FALSE)</f>
        <v>0</v>
      </c>
      <c r="I6185">
        <f>VLOOKUP($D6185,Dummy!$C$2:$I$1194,6,FALSE)</f>
        <v>0</v>
      </c>
      <c r="J6185">
        <f>VLOOKUP($D6185,Dummy!$C$2:$I$1194,7,FALSE)</f>
        <v>0</v>
      </c>
      <c r="K6185">
        <f>VLOOKUP($B6185,'Distance from BP'!$A$1:$F$3179,3,FALSE)</f>
        <v>105.09</v>
      </c>
      <c r="L6185">
        <f>VLOOKUP($B6185,'Distance from BP'!$A$1:$F$3179,4,FALSE)</f>
        <v>119.42</v>
      </c>
      <c r="M6185">
        <f>VLOOKUP($B6185,'Distance from BP'!$A$1:$F$3179,5,FALSE)</f>
        <v>140.30000000000001</v>
      </c>
      <c r="N6185">
        <f>VLOOKUP($B6185,'Distance from BP'!$A$1:$F$3179,6,FALSE)</f>
        <v>129.85</v>
      </c>
      <c r="O6185" s="7">
        <f>VLOOKUP(B6185,'tax data'!$A$1:$M$3179,12,FALSE)</f>
        <v>4047411.5243356228</v>
      </c>
    </row>
    <row r="6186" spans="1:15" x14ac:dyDescent="0.2">
      <c r="A6186" s="1">
        <v>45907</v>
      </c>
      <c r="B6186" t="s">
        <v>84</v>
      </c>
      <c r="C6186" t="s">
        <v>426</v>
      </c>
      <c r="D6186" t="s">
        <v>852</v>
      </c>
      <c r="E6186">
        <v>588.9</v>
      </c>
      <c r="F6186">
        <v>588.9</v>
      </c>
      <c r="G6186">
        <f>VLOOKUP($D6186,Dummy!$C$2:$I$1194,4,FALSE)</f>
        <v>0</v>
      </c>
      <c r="H6186">
        <f>VLOOKUP($D6186,Dummy!$C$2:$I$1194,5,FALSE)</f>
        <v>0</v>
      </c>
      <c r="I6186">
        <f>VLOOKUP($D6186,Dummy!$C$2:$I$1194,6,FALSE)</f>
        <v>0</v>
      </c>
      <c r="J6186">
        <f>VLOOKUP($D6186,Dummy!$C$2:$I$1194,7,FALSE)</f>
        <v>0</v>
      </c>
      <c r="K6186">
        <f>VLOOKUP($B6186,'Distance from BP'!$A$1:$F$3179,3,FALSE)</f>
        <v>118.6</v>
      </c>
      <c r="L6186">
        <f>VLOOKUP($B6186,'Distance from BP'!$A$1:$F$3179,4,FALSE)</f>
        <v>139.27000000000001</v>
      </c>
      <c r="M6186">
        <f>VLOOKUP($B6186,'Distance from BP'!$A$1:$F$3179,5,FALSE)</f>
        <v>167.5</v>
      </c>
      <c r="N6186">
        <f>VLOOKUP($B6186,'Distance from BP'!$A$1:$F$3179,6,FALSE)</f>
        <v>162.91</v>
      </c>
      <c r="O6186" s="7">
        <f>VLOOKUP(B6186,'tax data'!$A$1:$M$3179,12,FALSE)</f>
        <v>3974320.5623512613</v>
      </c>
    </row>
    <row r="6187" spans="1:15" x14ac:dyDescent="0.2">
      <c r="A6187" s="1">
        <v>45907</v>
      </c>
      <c r="B6187" t="s">
        <v>84</v>
      </c>
      <c r="C6187" t="s">
        <v>421</v>
      </c>
      <c r="D6187" t="s">
        <v>853</v>
      </c>
      <c r="E6187">
        <v>587</v>
      </c>
      <c r="F6187">
        <v>588</v>
      </c>
      <c r="G6187">
        <f>VLOOKUP($D6187,Dummy!$C$2:$I$1194,4,FALSE)</f>
        <v>0</v>
      </c>
      <c r="H6187">
        <f>VLOOKUP($D6187,Dummy!$C$2:$I$1194,5,FALSE)</f>
        <v>0</v>
      </c>
      <c r="I6187">
        <f>VLOOKUP($D6187,Dummy!$C$2:$I$1194,6,FALSE)</f>
        <v>0</v>
      </c>
      <c r="J6187">
        <f>VLOOKUP($D6187,Dummy!$C$2:$I$1194,7,FALSE)</f>
        <v>0</v>
      </c>
      <c r="K6187">
        <f>VLOOKUP($B6187,'Distance from BP'!$A$1:$F$3179,3,FALSE)</f>
        <v>118.6</v>
      </c>
      <c r="L6187">
        <f>VLOOKUP($B6187,'Distance from BP'!$A$1:$F$3179,4,FALSE)</f>
        <v>139.27000000000001</v>
      </c>
      <c r="M6187">
        <f>VLOOKUP($B6187,'Distance from BP'!$A$1:$F$3179,5,FALSE)</f>
        <v>167.5</v>
      </c>
      <c r="N6187">
        <f>VLOOKUP($B6187,'Distance from BP'!$A$1:$F$3179,6,FALSE)</f>
        <v>162.91</v>
      </c>
      <c r="O6187" s="7">
        <f>VLOOKUP(B6187,'tax data'!$A$1:$M$3179,12,FALSE)</f>
        <v>3974320.5623512613</v>
      </c>
    </row>
    <row r="6188" spans="1:15" x14ac:dyDescent="0.2">
      <c r="A6188" s="1">
        <v>45907</v>
      </c>
      <c r="B6188" t="s">
        <v>85</v>
      </c>
      <c r="C6188" t="s">
        <v>422</v>
      </c>
      <c r="D6188" t="s">
        <v>854</v>
      </c>
      <c r="E6188">
        <v>586</v>
      </c>
      <c r="F6188">
        <v>585</v>
      </c>
      <c r="G6188">
        <f>VLOOKUP($D6188,Dummy!$C$2:$I$1194,4,FALSE)</f>
        <v>0</v>
      </c>
      <c r="H6188">
        <f>VLOOKUP($D6188,Dummy!$C$2:$I$1194,5,FALSE)</f>
        <v>0</v>
      </c>
      <c r="I6188">
        <f>VLOOKUP($D6188,Dummy!$C$2:$I$1194,6,FALSE)</f>
        <v>0</v>
      </c>
      <c r="J6188">
        <f>VLOOKUP($D6188,Dummy!$C$2:$I$1194,7,FALSE)</f>
        <v>0</v>
      </c>
      <c r="K6188">
        <f>VLOOKUP($B6188,'Distance from BP'!$A$1:$F$3179,3,FALSE)</f>
        <v>175.15</v>
      </c>
      <c r="L6188">
        <f>VLOOKUP($B6188,'Distance from BP'!$A$1:$F$3179,4,FALSE)</f>
        <v>244.36</v>
      </c>
      <c r="M6188">
        <f>VLOOKUP($B6188,'Distance from BP'!$A$1:$F$3179,5,FALSE)</f>
        <v>251.03</v>
      </c>
      <c r="N6188">
        <f>VLOOKUP($B6188,'Distance from BP'!$A$1:$F$3179,6,FALSE)</f>
        <v>244.25</v>
      </c>
      <c r="O6188" s="7">
        <f>VLOOKUP(B6188,'tax data'!$A$1:$M$3179,12,FALSE)</f>
        <v>3531144.2371995822</v>
      </c>
    </row>
    <row r="6189" spans="1:15" x14ac:dyDescent="0.2">
      <c r="A6189" s="1">
        <v>45907</v>
      </c>
      <c r="B6189" t="s">
        <v>86</v>
      </c>
      <c r="C6189" t="s">
        <v>422</v>
      </c>
      <c r="D6189" t="s">
        <v>855</v>
      </c>
      <c r="E6189">
        <v>586</v>
      </c>
      <c r="F6189">
        <v>585</v>
      </c>
      <c r="G6189">
        <f>VLOOKUP($D6189,Dummy!$C$2:$I$1194,4,FALSE)</f>
        <v>0</v>
      </c>
      <c r="H6189">
        <f>VLOOKUP($D6189,Dummy!$C$2:$I$1194,5,FALSE)</f>
        <v>0</v>
      </c>
      <c r="I6189">
        <f>VLOOKUP($D6189,Dummy!$C$2:$I$1194,6,FALSE)</f>
        <v>0</v>
      </c>
      <c r="J6189">
        <f>VLOOKUP($D6189,Dummy!$C$2:$I$1194,7,FALSE)</f>
        <v>0</v>
      </c>
      <c r="K6189">
        <f>VLOOKUP($B6189,'Distance from BP'!$A$1:$F$3179,3,FALSE)</f>
        <v>149.12</v>
      </c>
      <c r="L6189">
        <f>VLOOKUP($B6189,'Distance from BP'!$A$1:$F$3179,4,FALSE)</f>
        <v>195.22</v>
      </c>
      <c r="M6189">
        <f>VLOOKUP($B6189,'Distance from BP'!$A$1:$F$3179,5,FALSE)</f>
        <v>202.7</v>
      </c>
      <c r="N6189">
        <f>VLOOKUP($B6189,'Distance from BP'!$A$1:$F$3179,6,FALSE)</f>
        <v>173.42</v>
      </c>
      <c r="O6189" s="7">
        <f>VLOOKUP(B6189,'tax data'!$A$1:$M$3179,12,FALSE)</f>
        <v>3348391.111564626</v>
      </c>
    </row>
    <row r="6190" spans="1:15" x14ac:dyDescent="0.2">
      <c r="A6190" s="1">
        <v>45907</v>
      </c>
      <c r="B6190" t="s">
        <v>87</v>
      </c>
      <c r="C6190" t="s">
        <v>422</v>
      </c>
      <c r="D6190" t="s">
        <v>856</v>
      </c>
      <c r="E6190">
        <v>587</v>
      </c>
      <c r="F6190">
        <v>586</v>
      </c>
      <c r="G6190">
        <f>VLOOKUP($D6190,Dummy!$C$2:$I$1194,4,FALSE)</f>
        <v>0</v>
      </c>
      <c r="H6190">
        <f>VLOOKUP($D6190,Dummy!$C$2:$I$1194,5,FALSE)</f>
        <v>0</v>
      </c>
      <c r="I6190">
        <f>VLOOKUP($D6190,Dummy!$C$2:$I$1194,6,FALSE)</f>
        <v>0</v>
      </c>
      <c r="J6190">
        <f>VLOOKUP($D6190,Dummy!$C$2:$I$1194,7,FALSE)</f>
        <v>0</v>
      </c>
      <c r="K6190">
        <f>VLOOKUP($B6190,'Distance from BP'!$A$1:$F$3179,3,FALSE)</f>
        <v>70.209999999999994</v>
      </c>
      <c r="L6190">
        <f>VLOOKUP($B6190,'Distance from BP'!$A$1:$F$3179,4,FALSE)</f>
        <v>76.099999999999994</v>
      </c>
      <c r="M6190">
        <f>VLOOKUP($B6190,'Distance from BP'!$A$1:$F$3179,5,FALSE)</f>
        <v>94.15</v>
      </c>
      <c r="N6190">
        <f>VLOOKUP($B6190,'Distance from BP'!$A$1:$F$3179,6,FALSE)</f>
        <v>91.32</v>
      </c>
      <c r="O6190" s="7">
        <f>VLOOKUP(B6190,'tax data'!$A$1:$M$3179,12,FALSE)</f>
        <v>4211315.3066666666</v>
      </c>
    </row>
    <row r="6191" spans="1:15" x14ac:dyDescent="0.2">
      <c r="A6191" s="1">
        <v>45907</v>
      </c>
      <c r="B6191" t="s">
        <v>88</v>
      </c>
      <c r="C6191" t="s">
        <v>443</v>
      </c>
      <c r="D6191" t="s">
        <v>857</v>
      </c>
      <c r="E6191">
        <v>576</v>
      </c>
      <c r="F6191">
        <v>562</v>
      </c>
      <c r="G6191">
        <f>VLOOKUP($D6191,Dummy!$C$2:$I$1194,4,FALSE)</f>
        <v>0</v>
      </c>
      <c r="H6191">
        <f>VLOOKUP($D6191,Dummy!$C$2:$I$1194,5,FALSE)</f>
        <v>0</v>
      </c>
      <c r="I6191">
        <f>VLOOKUP($D6191,Dummy!$C$2:$I$1194,6,FALSE)</f>
        <v>0</v>
      </c>
      <c r="J6191">
        <f>VLOOKUP($D6191,Dummy!$C$2:$I$1194,7,FALSE)</f>
        <v>0</v>
      </c>
      <c r="K6191">
        <f>VLOOKUP($B6191,'Distance from BP'!$A$1:$F$3179,3,FALSE)</f>
        <v>30.11</v>
      </c>
      <c r="L6191">
        <f>VLOOKUP($B6191,'Distance from BP'!$A$1:$F$3179,4,FALSE)</f>
        <v>35.68</v>
      </c>
      <c r="M6191">
        <f>VLOOKUP($B6191,'Distance from BP'!$A$1:$F$3179,5,FALSE)</f>
        <v>20.350000000000001</v>
      </c>
      <c r="N6191">
        <f>VLOOKUP($B6191,'Distance from BP'!$A$1:$F$3179,6,FALSE)</f>
        <v>16.309999999999999</v>
      </c>
      <c r="O6191" s="7">
        <f>VLOOKUP(B6191,'tax data'!$A$1:$M$3179,12,FALSE)</f>
        <v>4582849.1327452669</v>
      </c>
    </row>
    <row r="6192" spans="1:15" x14ac:dyDescent="0.2">
      <c r="A6192" s="1">
        <v>45907</v>
      </c>
      <c r="B6192" t="s">
        <v>89</v>
      </c>
      <c r="C6192" t="s">
        <v>421</v>
      </c>
      <c r="D6192" t="s">
        <v>858</v>
      </c>
      <c r="E6192">
        <v>587</v>
      </c>
      <c r="F6192">
        <v>587</v>
      </c>
      <c r="G6192">
        <f>VLOOKUP($D6192,Dummy!$C$2:$I$1194,4,FALSE)</f>
        <v>0</v>
      </c>
      <c r="H6192">
        <f>VLOOKUP($D6192,Dummy!$C$2:$I$1194,5,FALSE)</f>
        <v>0</v>
      </c>
      <c r="I6192">
        <f>VLOOKUP($D6192,Dummy!$C$2:$I$1194,6,FALSE)</f>
        <v>0</v>
      </c>
      <c r="J6192">
        <f>VLOOKUP($D6192,Dummy!$C$2:$I$1194,7,FALSE)</f>
        <v>0</v>
      </c>
      <c r="K6192">
        <f>VLOOKUP($B6192,'Distance from BP'!$A$1:$F$3179,3,FALSE)</f>
        <v>50.67</v>
      </c>
      <c r="L6192">
        <f>VLOOKUP($B6192,'Distance from BP'!$A$1:$F$3179,4,FALSE)</f>
        <v>68.88</v>
      </c>
      <c r="M6192">
        <f>VLOOKUP($B6192,'Distance from BP'!$A$1:$F$3179,5,FALSE)</f>
        <v>53</v>
      </c>
      <c r="N6192">
        <f>VLOOKUP($B6192,'Distance from BP'!$A$1:$F$3179,6,FALSE)</f>
        <v>43</v>
      </c>
      <c r="O6192" s="7">
        <f>VLOOKUP(B6192,'tax data'!$A$1:$M$3179,12,FALSE)</f>
        <v>4298986.3107074574</v>
      </c>
    </row>
    <row r="6193" spans="1:15" x14ac:dyDescent="0.2">
      <c r="A6193" s="1">
        <v>45907</v>
      </c>
      <c r="B6193" t="s">
        <v>90</v>
      </c>
      <c r="C6193" t="s">
        <v>422</v>
      </c>
      <c r="D6193" t="s">
        <v>859</v>
      </c>
      <c r="E6193">
        <v>576</v>
      </c>
      <c r="F6193">
        <v>585</v>
      </c>
      <c r="G6193">
        <f>VLOOKUP($D6193,Dummy!$C$2:$I$1194,4,FALSE)</f>
        <v>0</v>
      </c>
      <c r="H6193">
        <f>VLOOKUP($D6193,Dummy!$C$2:$I$1194,5,FALSE)</f>
        <v>0</v>
      </c>
      <c r="I6193">
        <f>VLOOKUP($D6193,Dummy!$C$2:$I$1194,6,FALSE)</f>
        <v>0</v>
      </c>
      <c r="J6193">
        <f>VLOOKUP($D6193,Dummy!$C$2:$I$1194,7,FALSE)</f>
        <v>0</v>
      </c>
      <c r="K6193">
        <f>VLOOKUP($B6193,'Distance from BP'!$A$1:$F$3179,3,FALSE)</f>
        <v>150.76</v>
      </c>
      <c r="L6193">
        <f>VLOOKUP($B6193,'Distance from BP'!$A$1:$F$3179,4,FALSE)</f>
        <v>189.09</v>
      </c>
      <c r="M6193">
        <f>VLOOKUP($B6193,'Distance from BP'!$A$1:$F$3179,5,FALSE)</f>
        <v>236.05</v>
      </c>
      <c r="N6193">
        <f>VLOOKUP($B6193,'Distance from BP'!$A$1:$F$3179,6,FALSE)</f>
        <v>220.31</v>
      </c>
      <c r="O6193" s="7">
        <f>VLOOKUP(B6193,'tax data'!$A$1:$M$3179,12,FALSE)</f>
        <v>4625273.6704541408</v>
      </c>
    </row>
    <row r="6194" spans="1:15" x14ac:dyDescent="0.2">
      <c r="A6194" s="1">
        <v>45907</v>
      </c>
      <c r="B6194" t="s">
        <v>90</v>
      </c>
      <c r="C6194" t="s">
        <v>461</v>
      </c>
      <c r="D6194" t="s">
        <v>860</v>
      </c>
      <c r="E6194">
        <v>564.9</v>
      </c>
      <c r="F6194">
        <v>570.9</v>
      </c>
      <c r="G6194">
        <f>VLOOKUP($D6194,Dummy!$C$2:$I$1194,4,FALSE)</f>
        <v>0</v>
      </c>
      <c r="H6194">
        <f>VLOOKUP($D6194,Dummy!$C$2:$I$1194,5,FALSE)</f>
        <v>0</v>
      </c>
      <c r="I6194">
        <f>VLOOKUP($D6194,Dummy!$C$2:$I$1194,6,FALSE)</f>
        <v>0</v>
      </c>
      <c r="J6194">
        <f>VLOOKUP($D6194,Dummy!$C$2:$I$1194,7,FALSE)</f>
        <v>0</v>
      </c>
      <c r="K6194">
        <f>VLOOKUP($B6194,'Distance from BP'!$A$1:$F$3179,3,FALSE)</f>
        <v>150.76</v>
      </c>
      <c r="L6194">
        <f>VLOOKUP($B6194,'Distance from BP'!$A$1:$F$3179,4,FALSE)</f>
        <v>189.09</v>
      </c>
      <c r="M6194">
        <f>VLOOKUP($B6194,'Distance from BP'!$A$1:$F$3179,5,FALSE)</f>
        <v>236.05</v>
      </c>
      <c r="N6194">
        <f>VLOOKUP($B6194,'Distance from BP'!$A$1:$F$3179,6,FALSE)</f>
        <v>220.31</v>
      </c>
      <c r="O6194" s="7">
        <f>VLOOKUP(B6194,'tax data'!$A$1:$M$3179,12,FALSE)</f>
        <v>4625273.6704541408</v>
      </c>
    </row>
    <row r="6195" spans="1:15" x14ac:dyDescent="0.2">
      <c r="A6195" s="1">
        <v>45907</v>
      </c>
      <c r="B6195" t="s">
        <v>90</v>
      </c>
      <c r="C6195" t="s">
        <v>426</v>
      </c>
      <c r="D6195" t="s">
        <v>861</v>
      </c>
      <c r="E6195">
        <v>588.9</v>
      </c>
      <c r="F6195">
        <v>588.9</v>
      </c>
      <c r="G6195">
        <f>VLOOKUP($D6195,Dummy!$C$2:$I$1194,4,FALSE)</f>
        <v>0</v>
      </c>
      <c r="H6195">
        <f>VLOOKUP($D6195,Dummy!$C$2:$I$1194,5,FALSE)</f>
        <v>0</v>
      </c>
      <c r="I6195">
        <f>VLOOKUP($D6195,Dummy!$C$2:$I$1194,6,FALSE)</f>
        <v>0</v>
      </c>
      <c r="J6195">
        <f>VLOOKUP($D6195,Dummy!$C$2:$I$1194,7,FALSE)</f>
        <v>0</v>
      </c>
      <c r="K6195">
        <f>VLOOKUP($B6195,'Distance from BP'!$A$1:$F$3179,3,FALSE)</f>
        <v>150.76</v>
      </c>
      <c r="L6195">
        <f>VLOOKUP($B6195,'Distance from BP'!$A$1:$F$3179,4,FALSE)</f>
        <v>189.09</v>
      </c>
      <c r="M6195">
        <f>VLOOKUP($B6195,'Distance from BP'!$A$1:$F$3179,5,FALSE)</f>
        <v>236.05</v>
      </c>
      <c r="N6195">
        <f>VLOOKUP($B6195,'Distance from BP'!$A$1:$F$3179,6,FALSE)</f>
        <v>220.31</v>
      </c>
      <c r="O6195" s="7">
        <f>VLOOKUP(B6195,'tax data'!$A$1:$M$3179,12,FALSE)</f>
        <v>4625273.6704541408</v>
      </c>
    </row>
    <row r="6196" spans="1:15" x14ac:dyDescent="0.2">
      <c r="A6196" s="1">
        <v>45907</v>
      </c>
      <c r="B6196" t="s">
        <v>90</v>
      </c>
      <c r="C6196" t="s">
        <v>421</v>
      </c>
      <c r="D6196" t="s">
        <v>862</v>
      </c>
      <c r="E6196">
        <v>587</v>
      </c>
      <c r="F6196">
        <v>587</v>
      </c>
      <c r="G6196">
        <f>VLOOKUP($D6196,Dummy!$C$2:$I$1194,4,FALSE)</f>
        <v>0</v>
      </c>
      <c r="H6196">
        <f>VLOOKUP($D6196,Dummy!$C$2:$I$1194,5,FALSE)</f>
        <v>0</v>
      </c>
      <c r="I6196">
        <f>VLOOKUP($D6196,Dummy!$C$2:$I$1194,6,FALSE)</f>
        <v>0</v>
      </c>
      <c r="J6196">
        <f>VLOOKUP($D6196,Dummy!$C$2:$I$1194,7,FALSE)</f>
        <v>0</v>
      </c>
      <c r="K6196">
        <f>VLOOKUP($B6196,'Distance from BP'!$A$1:$F$3179,3,FALSE)</f>
        <v>150.76</v>
      </c>
      <c r="L6196">
        <f>VLOOKUP($B6196,'Distance from BP'!$A$1:$F$3179,4,FALSE)</f>
        <v>189.09</v>
      </c>
      <c r="M6196">
        <f>VLOOKUP($B6196,'Distance from BP'!$A$1:$F$3179,5,FALSE)</f>
        <v>236.05</v>
      </c>
      <c r="N6196">
        <f>VLOOKUP($B6196,'Distance from BP'!$A$1:$F$3179,6,FALSE)</f>
        <v>220.31</v>
      </c>
      <c r="O6196" s="7">
        <f>VLOOKUP(B6196,'tax data'!$A$1:$M$3179,12,FALSE)</f>
        <v>4625273.6704541408</v>
      </c>
    </row>
    <row r="6197" spans="1:15" x14ac:dyDescent="0.2">
      <c r="A6197" s="1">
        <v>45907</v>
      </c>
      <c r="B6197" t="s">
        <v>90</v>
      </c>
      <c r="C6197" t="s">
        <v>421</v>
      </c>
      <c r="D6197" t="s">
        <v>863</v>
      </c>
      <c r="E6197">
        <v>587</v>
      </c>
      <c r="F6197">
        <v>588</v>
      </c>
      <c r="G6197">
        <f>VLOOKUP($D6197,Dummy!$C$2:$I$1194,4,FALSE)</f>
        <v>0</v>
      </c>
      <c r="H6197">
        <f>VLOOKUP($D6197,Dummy!$C$2:$I$1194,5,FALSE)</f>
        <v>0</v>
      </c>
      <c r="I6197">
        <f>VLOOKUP($D6197,Dummy!$C$2:$I$1194,6,FALSE)</f>
        <v>0</v>
      </c>
      <c r="J6197">
        <f>VLOOKUP($D6197,Dummy!$C$2:$I$1194,7,FALSE)</f>
        <v>0</v>
      </c>
      <c r="K6197">
        <f>VLOOKUP($B6197,'Distance from BP'!$A$1:$F$3179,3,FALSE)</f>
        <v>150.76</v>
      </c>
      <c r="L6197">
        <f>VLOOKUP($B6197,'Distance from BP'!$A$1:$F$3179,4,FALSE)</f>
        <v>189.09</v>
      </c>
      <c r="M6197">
        <f>VLOOKUP($B6197,'Distance from BP'!$A$1:$F$3179,5,FALSE)</f>
        <v>236.05</v>
      </c>
      <c r="N6197">
        <f>VLOOKUP($B6197,'Distance from BP'!$A$1:$F$3179,6,FALSE)</f>
        <v>220.31</v>
      </c>
      <c r="O6197" s="7">
        <f>VLOOKUP(B6197,'tax data'!$A$1:$M$3179,12,FALSE)</f>
        <v>4625273.6704541408</v>
      </c>
    </row>
    <row r="6198" spans="1:15" x14ac:dyDescent="0.2">
      <c r="A6198" s="1">
        <v>45907</v>
      </c>
      <c r="B6198" t="s">
        <v>90</v>
      </c>
      <c r="C6198" t="s">
        <v>426</v>
      </c>
      <c r="D6198" t="s">
        <v>864</v>
      </c>
      <c r="E6198">
        <v>588.9</v>
      </c>
      <c r="F6198">
        <v>588.9</v>
      </c>
      <c r="G6198">
        <f>VLOOKUP($D6198,Dummy!$C$2:$I$1194,4,FALSE)</f>
        <v>0</v>
      </c>
      <c r="H6198">
        <f>VLOOKUP($D6198,Dummy!$C$2:$I$1194,5,FALSE)</f>
        <v>0</v>
      </c>
      <c r="I6198">
        <f>VLOOKUP($D6198,Dummy!$C$2:$I$1194,6,FALSE)</f>
        <v>0</v>
      </c>
      <c r="J6198">
        <f>VLOOKUP($D6198,Dummy!$C$2:$I$1194,7,FALSE)</f>
        <v>0</v>
      </c>
      <c r="K6198">
        <f>VLOOKUP($B6198,'Distance from BP'!$A$1:$F$3179,3,FALSE)</f>
        <v>150.76</v>
      </c>
      <c r="L6198">
        <f>VLOOKUP($B6198,'Distance from BP'!$A$1:$F$3179,4,FALSE)</f>
        <v>189.09</v>
      </c>
      <c r="M6198">
        <f>VLOOKUP($B6198,'Distance from BP'!$A$1:$F$3179,5,FALSE)</f>
        <v>236.05</v>
      </c>
      <c r="N6198">
        <f>VLOOKUP($B6198,'Distance from BP'!$A$1:$F$3179,6,FALSE)</f>
        <v>220.31</v>
      </c>
      <c r="O6198" s="7">
        <f>VLOOKUP(B6198,'tax data'!$A$1:$M$3179,12,FALSE)</f>
        <v>4625273.6704541408</v>
      </c>
    </row>
    <row r="6199" spans="1:15" x14ac:dyDescent="0.2">
      <c r="A6199" s="1">
        <v>45907</v>
      </c>
      <c r="B6199" t="s">
        <v>90</v>
      </c>
      <c r="C6199" t="s">
        <v>462</v>
      </c>
      <c r="D6199" t="s">
        <v>865</v>
      </c>
      <c r="E6199">
        <v>584.70000000000005</v>
      </c>
      <c r="F6199">
        <v>585.29999999999995</v>
      </c>
      <c r="G6199">
        <f>VLOOKUP($D6199,Dummy!$C$2:$I$1194,4,FALSE)</f>
        <v>0</v>
      </c>
      <c r="H6199">
        <f>VLOOKUP($D6199,Dummy!$C$2:$I$1194,5,FALSE)</f>
        <v>0</v>
      </c>
      <c r="I6199">
        <f>VLOOKUP($D6199,Dummy!$C$2:$I$1194,6,FALSE)</f>
        <v>0</v>
      </c>
      <c r="J6199">
        <f>VLOOKUP($D6199,Dummy!$C$2:$I$1194,7,FALSE)</f>
        <v>0</v>
      </c>
      <c r="K6199">
        <f>VLOOKUP($B6199,'Distance from BP'!$A$1:$F$3179,3,FALSE)</f>
        <v>150.76</v>
      </c>
      <c r="L6199">
        <f>VLOOKUP($B6199,'Distance from BP'!$A$1:$F$3179,4,FALSE)</f>
        <v>189.09</v>
      </c>
      <c r="M6199">
        <f>VLOOKUP($B6199,'Distance from BP'!$A$1:$F$3179,5,FALSE)</f>
        <v>236.05</v>
      </c>
      <c r="N6199">
        <f>VLOOKUP($B6199,'Distance from BP'!$A$1:$F$3179,6,FALSE)</f>
        <v>220.31</v>
      </c>
      <c r="O6199" s="7">
        <f>VLOOKUP(B6199,'tax data'!$A$1:$M$3179,12,FALSE)</f>
        <v>4625273.6704541408</v>
      </c>
    </row>
    <row r="6200" spans="1:15" x14ac:dyDescent="0.2">
      <c r="A6200" s="1">
        <v>45907</v>
      </c>
      <c r="B6200" t="s">
        <v>90</v>
      </c>
      <c r="C6200" t="s">
        <v>461</v>
      </c>
      <c r="D6200" t="s">
        <v>866</v>
      </c>
      <c r="E6200">
        <v>564.9</v>
      </c>
      <c r="F6200">
        <v>575.9</v>
      </c>
      <c r="G6200">
        <f>VLOOKUP($D6200,Dummy!$C$2:$I$1194,4,FALSE)</f>
        <v>0</v>
      </c>
      <c r="H6200">
        <f>VLOOKUP($D6200,Dummy!$C$2:$I$1194,5,FALSE)</f>
        <v>0</v>
      </c>
      <c r="I6200">
        <f>VLOOKUP($D6200,Dummy!$C$2:$I$1194,6,FALSE)</f>
        <v>0</v>
      </c>
      <c r="J6200">
        <f>VLOOKUP($D6200,Dummy!$C$2:$I$1194,7,FALSE)</f>
        <v>0</v>
      </c>
      <c r="K6200">
        <f>VLOOKUP($B6200,'Distance from BP'!$A$1:$F$3179,3,FALSE)</f>
        <v>150.76</v>
      </c>
      <c r="L6200">
        <f>VLOOKUP($B6200,'Distance from BP'!$A$1:$F$3179,4,FALSE)</f>
        <v>189.09</v>
      </c>
      <c r="M6200">
        <f>VLOOKUP($B6200,'Distance from BP'!$A$1:$F$3179,5,FALSE)</f>
        <v>236.05</v>
      </c>
      <c r="N6200">
        <f>VLOOKUP($B6200,'Distance from BP'!$A$1:$F$3179,6,FALSE)</f>
        <v>220.31</v>
      </c>
      <c r="O6200" s="7">
        <f>VLOOKUP(B6200,'tax data'!$A$1:$M$3179,12,FALSE)</f>
        <v>4625273.6704541408</v>
      </c>
    </row>
    <row r="6201" spans="1:15" x14ac:dyDescent="0.2">
      <c r="A6201" s="1">
        <v>45907</v>
      </c>
      <c r="B6201" t="s">
        <v>90</v>
      </c>
      <c r="C6201" t="s">
        <v>428</v>
      </c>
      <c r="D6201" t="s">
        <v>867</v>
      </c>
      <c r="E6201">
        <v>590.9</v>
      </c>
      <c r="F6201">
        <v>587.9</v>
      </c>
      <c r="G6201">
        <f>VLOOKUP($D6201,Dummy!$C$2:$I$1194,4,FALSE)</f>
        <v>0</v>
      </c>
      <c r="H6201">
        <f>VLOOKUP($D6201,Dummy!$C$2:$I$1194,5,FALSE)</f>
        <v>0</v>
      </c>
      <c r="I6201">
        <f>VLOOKUP($D6201,Dummy!$C$2:$I$1194,6,FALSE)</f>
        <v>0</v>
      </c>
      <c r="J6201">
        <f>VLOOKUP($D6201,Dummy!$C$2:$I$1194,7,FALSE)</f>
        <v>0</v>
      </c>
      <c r="K6201">
        <f>VLOOKUP($B6201,'Distance from BP'!$A$1:$F$3179,3,FALSE)</f>
        <v>150.76</v>
      </c>
      <c r="L6201">
        <f>VLOOKUP($B6201,'Distance from BP'!$A$1:$F$3179,4,FALSE)</f>
        <v>189.09</v>
      </c>
      <c r="M6201">
        <f>VLOOKUP($B6201,'Distance from BP'!$A$1:$F$3179,5,FALSE)</f>
        <v>236.05</v>
      </c>
      <c r="N6201">
        <f>VLOOKUP($B6201,'Distance from BP'!$A$1:$F$3179,6,FALSE)</f>
        <v>220.31</v>
      </c>
      <c r="O6201" s="7">
        <f>VLOOKUP(B6201,'tax data'!$A$1:$M$3179,12,FALSE)</f>
        <v>4625273.6704541408</v>
      </c>
    </row>
    <row r="6202" spans="1:15" x14ac:dyDescent="0.2">
      <c r="A6202" s="1">
        <v>45907</v>
      </c>
      <c r="B6202" t="s">
        <v>90</v>
      </c>
      <c r="C6202" t="s">
        <v>461</v>
      </c>
      <c r="D6202" t="s">
        <v>868</v>
      </c>
      <c r="E6202">
        <v>564.9</v>
      </c>
      <c r="F6202">
        <v>575.9</v>
      </c>
      <c r="G6202">
        <f>VLOOKUP($D6202,Dummy!$C$2:$I$1194,4,FALSE)</f>
        <v>0</v>
      </c>
      <c r="H6202">
        <f>VLOOKUP($D6202,Dummy!$C$2:$I$1194,5,FALSE)</f>
        <v>0</v>
      </c>
      <c r="I6202">
        <f>VLOOKUP($D6202,Dummy!$C$2:$I$1194,6,FALSE)</f>
        <v>0</v>
      </c>
      <c r="J6202">
        <f>VLOOKUP($D6202,Dummy!$C$2:$I$1194,7,FALSE)</f>
        <v>0</v>
      </c>
      <c r="K6202">
        <f>VLOOKUP($B6202,'Distance from BP'!$A$1:$F$3179,3,FALSE)</f>
        <v>150.76</v>
      </c>
      <c r="L6202">
        <f>VLOOKUP($B6202,'Distance from BP'!$A$1:$F$3179,4,FALSE)</f>
        <v>189.09</v>
      </c>
      <c r="M6202">
        <f>VLOOKUP($B6202,'Distance from BP'!$A$1:$F$3179,5,FALSE)</f>
        <v>236.05</v>
      </c>
      <c r="N6202">
        <f>VLOOKUP($B6202,'Distance from BP'!$A$1:$F$3179,6,FALSE)</f>
        <v>220.31</v>
      </c>
      <c r="O6202" s="7">
        <f>VLOOKUP(B6202,'tax data'!$A$1:$M$3179,12,FALSE)</f>
        <v>4625273.6704541408</v>
      </c>
    </row>
    <row r="6203" spans="1:15" x14ac:dyDescent="0.2">
      <c r="A6203" s="1">
        <v>45907</v>
      </c>
      <c r="B6203" t="s">
        <v>90</v>
      </c>
      <c r="C6203" t="s">
        <v>463</v>
      </c>
      <c r="D6203" t="s">
        <v>869</v>
      </c>
      <c r="E6203">
        <v>565</v>
      </c>
      <c r="F6203">
        <v>573</v>
      </c>
      <c r="G6203">
        <f>VLOOKUP($D6203,Dummy!$C$2:$I$1194,4,FALSE)</f>
        <v>0</v>
      </c>
      <c r="H6203">
        <f>VLOOKUP($D6203,Dummy!$C$2:$I$1194,5,FALSE)</f>
        <v>0</v>
      </c>
      <c r="I6203">
        <f>VLOOKUP($D6203,Dummy!$C$2:$I$1194,6,FALSE)</f>
        <v>0</v>
      </c>
      <c r="J6203">
        <f>VLOOKUP($D6203,Dummy!$C$2:$I$1194,7,FALSE)</f>
        <v>0</v>
      </c>
      <c r="K6203">
        <f>VLOOKUP($B6203,'Distance from BP'!$A$1:$F$3179,3,FALSE)</f>
        <v>150.76</v>
      </c>
      <c r="L6203">
        <f>VLOOKUP($B6203,'Distance from BP'!$A$1:$F$3179,4,FALSE)</f>
        <v>189.09</v>
      </c>
      <c r="M6203">
        <f>VLOOKUP($B6203,'Distance from BP'!$A$1:$F$3179,5,FALSE)</f>
        <v>236.05</v>
      </c>
      <c r="N6203">
        <f>VLOOKUP($B6203,'Distance from BP'!$A$1:$F$3179,6,FALSE)</f>
        <v>220.31</v>
      </c>
      <c r="O6203" s="7">
        <f>VLOOKUP(B6203,'tax data'!$A$1:$M$3179,12,FALSE)</f>
        <v>4625273.6704541408</v>
      </c>
    </row>
    <row r="6204" spans="1:15" x14ac:dyDescent="0.2">
      <c r="A6204" s="1">
        <v>45907</v>
      </c>
      <c r="B6204" t="s">
        <v>90</v>
      </c>
      <c r="C6204" t="s">
        <v>426</v>
      </c>
      <c r="D6204" t="s">
        <v>870</v>
      </c>
      <c r="E6204">
        <v>588.9</v>
      </c>
      <c r="F6204">
        <v>588.9</v>
      </c>
      <c r="G6204">
        <f>VLOOKUP($D6204,Dummy!$C$2:$I$1194,4,FALSE)</f>
        <v>0</v>
      </c>
      <c r="H6204">
        <f>VLOOKUP($D6204,Dummy!$C$2:$I$1194,5,FALSE)</f>
        <v>0</v>
      </c>
      <c r="I6204">
        <f>VLOOKUP($D6204,Dummy!$C$2:$I$1194,6,FALSE)</f>
        <v>0</v>
      </c>
      <c r="J6204">
        <f>VLOOKUP($D6204,Dummy!$C$2:$I$1194,7,FALSE)</f>
        <v>0</v>
      </c>
      <c r="K6204">
        <f>VLOOKUP($B6204,'Distance from BP'!$A$1:$F$3179,3,FALSE)</f>
        <v>150.76</v>
      </c>
      <c r="L6204">
        <f>VLOOKUP($B6204,'Distance from BP'!$A$1:$F$3179,4,FALSE)</f>
        <v>189.09</v>
      </c>
      <c r="M6204">
        <f>VLOOKUP($B6204,'Distance from BP'!$A$1:$F$3179,5,FALSE)</f>
        <v>236.05</v>
      </c>
      <c r="N6204">
        <f>VLOOKUP($B6204,'Distance from BP'!$A$1:$F$3179,6,FALSE)</f>
        <v>220.31</v>
      </c>
      <c r="O6204" s="7">
        <f>VLOOKUP(B6204,'tax data'!$A$1:$M$3179,12,FALSE)</f>
        <v>4625273.6704541408</v>
      </c>
    </row>
    <row r="6205" spans="1:15" x14ac:dyDescent="0.2">
      <c r="A6205" s="1">
        <v>45907</v>
      </c>
      <c r="B6205" t="s">
        <v>90</v>
      </c>
      <c r="C6205" t="s">
        <v>428</v>
      </c>
      <c r="D6205" t="s">
        <v>871</v>
      </c>
      <c r="E6205">
        <v>590.9</v>
      </c>
      <c r="F6205">
        <v>587.9</v>
      </c>
      <c r="G6205">
        <f>VLOOKUP($D6205,Dummy!$C$2:$I$1194,4,FALSE)</f>
        <v>0</v>
      </c>
      <c r="H6205">
        <f>VLOOKUP($D6205,Dummy!$C$2:$I$1194,5,FALSE)</f>
        <v>0</v>
      </c>
      <c r="I6205">
        <f>VLOOKUP($D6205,Dummy!$C$2:$I$1194,6,FALSE)</f>
        <v>0</v>
      </c>
      <c r="J6205">
        <f>VLOOKUP($D6205,Dummy!$C$2:$I$1194,7,FALSE)</f>
        <v>0</v>
      </c>
      <c r="K6205">
        <f>VLOOKUP($B6205,'Distance from BP'!$A$1:$F$3179,3,FALSE)</f>
        <v>150.76</v>
      </c>
      <c r="L6205">
        <f>VLOOKUP($B6205,'Distance from BP'!$A$1:$F$3179,4,FALSE)</f>
        <v>189.09</v>
      </c>
      <c r="M6205">
        <f>VLOOKUP($B6205,'Distance from BP'!$A$1:$F$3179,5,FALSE)</f>
        <v>236.05</v>
      </c>
      <c r="N6205">
        <f>VLOOKUP($B6205,'Distance from BP'!$A$1:$F$3179,6,FALSE)</f>
        <v>220.31</v>
      </c>
      <c r="O6205" s="7">
        <f>VLOOKUP(B6205,'tax data'!$A$1:$M$3179,12,FALSE)</f>
        <v>4625273.6704541408</v>
      </c>
    </row>
    <row r="6206" spans="1:15" x14ac:dyDescent="0.2">
      <c r="A6206" s="1">
        <v>45907</v>
      </c>
      <c r="B6206" t="s">
        <v>90</v>
      </c>
      <c r="C6206" t="s">
        <v>422</v>
      </c>
      <c r="D6206" t="s">
        <v>872</v>
      </c>
      <c r="E6206">
        <v>586</v>
      </c>
      <c r="F6206">
        <v>585</v>
      </c>
      <c r="G6206">
        <f>VLOOKUP($D6206,Dummy!$C$2:$I$1194,4,FALSE)</f>
        <v>0</v>
      </c>
      <c r="H6206">
        <f>VLOOKUP($D6206,Dummy!$C$2:$I$1194,5,FALSE)</f>
        <v>0</v>
      </c>
      <c r="I6206">
        <f>VLOOKUP($D6206,Dummy!$C$2:$I$1194,6,FALSE)</f>
        <v>0</v>
      </c>
      <c r="J6206">
        <f>VLOOKUP($D6206,Dummy!$C$2:$I$1194,7,FALSE)</f>
        <v>0</v>
      </c>
      <c r="K6206">
        <f>VLOOKUP($B6206,'Distance from BP'!$A$1:$F$3179,3,FALSE)</f>
        <v>150.76</v>
      </c>
      <c r="L6206">
        <f>VLOOKUP($B6206,'Distance from BP'!$A$1:$F$3179,4,FALSE)</f>
        <v>189.09</v>
      </c>
      <c r="M6206">
        <f>VLOOKUP($B6206,'Distance from BP'!$A$1:$F$3179,5,FALSE)</f>
        <v>236.05</v>
      </c>
      <c r="N6206">
        <f>VLOOKUP($B6206,'Distance from BP'!$A$1:$F$3179,6,FALSE)</f>
        <v>220.31</v>
      </c>
      <c r="O6206" s="7">
        <f>VLOOKUP(B6206,'tax data'!$A$1:$M$3179,12,FALSE)</f>
        <v>4625273.6704541408</v>
      </c>
    </row>
    <row r="6207" spans="1:15" x14ac:dyDescent="0.2">
      <c r="A6207" s="1">
        <v>45907</v>
      </c>
      <c r="B6207" t="s">
        <v>90</v>
      </c>
      <c r="C6207" t="s">
        <v>422</v>
      </c>
      <c r="D6207" t="s">
        <v>873</v>
      </c>
      <c r="E6207">
        <v>586</v>
      </c>
      <c r="F6207">
        <v>585</v>
      </c>
      <c r="G6207">
        <f>VLOOKUP($D6207,Dummy!$C$2:$I$1194,4,FALSE)</f>
        <v>0</v>
      </c>
      <c r="H6207">
        <f>VLOOKUP($D6207,Dummy!$C$2:$I$1194,5,FALSE)</f>
        <v>0</v>
      </c>
      <c r="I6207">
        <f>VLOOKUP($D6207,Dummy!$C$2:$I$1194,6,FALSE)</f>
        <v>0</v>
      </c>
      <c r="J6207">
        <f>VLOOKUP($D6207,Dummy!$C$2:$I$1194,7,FALSE)</f>
        <v>0</v>
      </c>
      <c r="K6207">
        <f>VLOOKUP($B6207,'Distance from BP'!$A$1:$F$3179,3,FALSE)</f>
        <v>150.76</v>
      </c>
      <c r="L6207">
        <f>VLOOKUP($B6207,'Distance from BP'!$A$1:$F$3179,4,FALSE)</f>
        <v>189.09</v>
      </c>
      <c r="M6207">
        <f>VLOOKUP($B6207,'Distance from BP'!$A$1:$F$3179,5,FALSE)</f>
        <v>236.05</v>
      </c>
      <c r="N6207">
        <f>VLOOKUP($B6207,'Distance from BP'!$A$1:$F$3179,6,FALSE)</f>
        <v>220.31</v>
      </c>
      <c r="O6207" s="7">
        <f>VLOOKUP(B6207,'tax data'!$A$1:$M$3179,12,FALSE)</f>
        <v>4625273.6704541408</v>
      </c>
    </row>
    <row r="6208" spans="1:15" x14ac:dyDescent="0.2">
      <c r="A6208" s="1">
        <v>45907</v>
      </c>
      <c r="B6208" t="s">
        <v>90</v>
      </c>
      <c r="C6208" t="s">
        <v>428</v>
      </c>
      <c r="D6208" t="s">
        <v>874</v>
      </c>
      <c r="E6208">
        <v>590.9</v>
      </c>
      <c r="F6208">
        <v>587.9</v>
      </c>
      <c r="G6208">
        <f>VLOOKUP($D6208,Dummy!$C$2:$I$1194,4,FALSE)</f>
        <v>0</v>
      </c>
      <c r="H6208">
        <f>VLOOKUP($D6208,Dummy!$C$2:$I$1194,5,FALSE)</f>
        <v>0</v>
      </c>
      <c r="I6208">
        <f>VLOOKUP($D6208,Dummy!$C$2:$I$1194,6,FALSE)</f>
        <v>0</v>
      </c>
      <c r="J6208">
        <f>VLOOKUP($D6208,Dummy!$C$2:$I$1194,7,FALSE)</f>
        <v>0</v>
      </c>
      <c r="K6208">
        <f>VLOOKUP($B6208,'Distance from BP'!$A$1:$F$3179,3,FALSE)</f>
        <v>150.76</v>
      </c>
      <c r="L6208">
        <f>VLOOKUP($B6208,'Distance from BP'!$A$1:$F$3179,4,FALSE)</f>
        <v>189.09</v>
      </c>
      <c r="M6208">
        <f>VLOOKUP($B6208,'Distance from BP'!$A$1:$F$3179,5,FALSE)</f>
        <v>236.05</v>
      </c>
      <c r="N6208">
        <f>VLOOKUP($B6208,'Distance from BP'!$A$1:$F$3179,6,FALSE)</f>
        <v>220.31</v>
      </c>
      <c r="O6208" s="7">
        <f>VLOOKUP(B6208,'tax data'!$A$1:$M$3179,12,FALSE)</f>
        <v>4625273.6704541408</v>
      </c>
    </row>
    <row r="6209" spans="1:15" x14ac:dyDescent="0.2">
      <c r="A6209" s="1">
        <v>45907</v>
      </c>
      <c r="B6209" t="s">
        <v>90</v>
      </c>
      <c r="C6209" t="s">
        <v>443</v>
      </c>
      <c r="D6209" t="s">
        <v>875</v>
      </c>
      <c r="E6209">
        <v>573</v>
      </c>
      <c r="F6209">
        <v>562</v>
      </c>
      <c r="G6209">
        <f>VLOOKUP($D6209,Dummy!$C$2:$I$1194,4,FALSE)</f>
        <v>0</v>
      </c>
      <c r="H6209">
        <f>VLOOKUP($D6209,Dummy!$C$2:$I$1194,5,FALSE)</f>
        <v>0</v>
      </c>
      <c r="I6209">
        <f>VLOOKUP($D6209,Dummy!$C$2:$I$1194,6,FALSE)</f>
        <v>0</v>
      </c>
      <c r="J6209">
        <f>VLOOKUP($D6209,Dummy!$C$2:$I$1194,7,FALSE)</f>
        <v>0</v>
      </c>
      <c r="K6209">
        <f>VLOOKUP($B6209,'Distance from BP'!$A$1:$F$3179,3,FALSE)</f>
        <v>150.76</v>
      </c>
      <c r="L6209">
        <f>VLOOKUP($B6209,'Distance from BP'!$A$1:$F$3179,4,FALSE)</f>
        <v>189.09</v>
      </c>
      <c r="M6209">
        <f>VLOOKUP($B6209,'Distance from BP'!$A$1:$F$3179,5,FALSE)</f>
        <v>236.05</v>
      </c>
      <c r="N6209">
        <f>VLOOKUP($B6209,'Distance from BP'!$A$1:$F$3179,6,FALSE)</f>
        <v>220.31</v>
      </c>
      <c r="O6209" s="7">
        <f>VLOOKUP(B6209,'tax data'!$A$1:$M$3179,12,FALSE)</f>
        <v>4625273.6704541408</v>
      </c>
    </row>
    <row r="6210" spans="1:15" x14ac:dyDescent="0.2">
      <c r="A6210" s="1">
        <v>45907</v>
      </c>
      <c r="B6210" t="s">
        <v>90</v>
      </c>
      <c r="C6210" t="s">
        <v>464</v>
      </c>
      <c r="D6210" t="s">
        <v>876</v>
      </c>
      <c r="E6210">
        <v>581</v>
      </c>
      <c r="F6210">
        <v>580</v>
      </c>
      <c r="G6210">
        <f>VLOOKUP($D6210,Dummy!$C$2:$I$1194,4,FALSE)</f>
        <v>0</v>
      </c>
      <c r="H6210">
        <f>VLOOKUP($D6210,Dummy!$C$2:$I$1194,5,FALSE)</f>
        <v>0</v>
      </c>
      <c r="I6210">
        <f>VLOOKUP($D6210,Dummy!$C$2:$I$1194,6,FALSE)</f>
        <v>0</v>
      </c>
      <c r="J6210">
        <f>VLOOKUP($D6210,Dummy!$C$2:$I$1194,7,FALSE)</f>
        <v>0</v>
      </c>
      <c r="K6210">
        <f>VLOOKUP($B6210,'Distance from BP'!$A$1:$F$3179,3,FALSE)</f>
        <v>150.76</v>
      </c>
      <c r="L6210">
        <f>VLOOKUP($B6210,'Distance from BP'!$A$1:$F$3179,4,FALSE)</f>
        <v>189.09</v>
      </c>
      <c r="M6210">
        <f>VLOOKUP($B6210,'Distance from BP'!$A$1:$F$3179,5,FALSE)</f>
        <v>236.05</v>
      </c>
      <c r="N6210">
        <f>VLOOKUP($B6210,'Distance from BP'!$A$1:$F$3179,6,FALSE)</f>
        <v>220.31</v>
      </c>
      <c r="O6210" s="7">
        <f>VLOOKUP(B6210,'tax data'!$A$1:$M$3179,12,FALSE)</f>
        <v>4625273.6704541408</v>
      </c>
    </row>
    <row r="6211" spans="1:15" x14ac:dyDescent="0.2">
      <c r="A6211" s="1">
        <v>45907</v>
      </c>
      <c r="B6211" t="s">
        <v>90</v>
      </c>
      <c r="C6211" t="s">
        <v>421</v>
      </c>
      <c r="D6211" t="s">
        <v>877</v>
      </c>
      <c r="E6211">
        <v>587</v>
      </c>
      <c r="F6211">
        <v>587</v>
      </c>
      <c r="G6211">
        <f>VLOOKUP($D6211,Dummy!$C$2:$I$1194,4,FALSE)</f>
        <v>0</v>
      </c>
      <c r="H6211">
        <f>VLOOKUP($D6211,Dummy!$C$2:$I$1194,5,FALSE)</f>
        <v>0</v>
      </c>
      <c r="I6211">
        <f>VLOOKUP($D6211,Dummy!$C$2:$I$1194,6,FALSE)</f>
        <v>0</v>
      </c>
      <c r="J6211">
        <f>VLOOKUP($D6211,Dummy!$C$2:$I$1194,7,FALSE)</f>
        <v>0</v>
      </c>
      <c r="K6211">
        <f>VLOOKUP($B6211,'Distance from BP'!$A$1:$F$3179,3,FALSE)</f>
        <v>150.76</v>
      </c>
      <c r="L6211">
        <f>VLOOKUP($B6211,'Distance from BP'!$A$1:$F$3179,4,FALSE)</f>
        <v>189.09</v>
      </c>
      <c r="M6211">
        <f>VLOOKUP($B6211,'Distance from BP'!$A$1:$F$3179,5,FALSE)</f>
        <v>236.05</v>
      </c>
      <c r="N6211">
        <f>VLOOKUP($B6211,'Distance from BP'!$A$1:$F$3179,6,FALSE)</f>
        <v>220.31</v>
      </c>
      <c r="O6211" s="7">
        <f>VLOOKUP(B6211,'tax data'!$A$1:$M$3179,12,FALSE)</f>
        <v>4625273.6704541408</v>
      </c>
    </row>
    <row r="6212" spans="1:15" x14ac:dyDescent="0.2">
      <c r="A6212" s="1">
        <v>45907</v>
      </c>
      <c r="B6212" t="s">
        <v>90</v>
      </c>
      <c r="C6212" t="s">
        <v>421</v>
      </c>
      <c r="D6212" t="s">
        <v>878</v>
      </c>
      <c r="E6212">
        <v>587</v>
      </c>
      <c r="F6212">
        <v>587</v>
      </c>
      <c r="G6212">
        <f>VLOOKUP($D6212,Dummy!$C$2:$I$1194,4,FALSE)</f>
        <v>0</v>
      </c>
      <c r="H6212">
        <f>VLOOKUP($D6212,Dummy!$C$2:$I$1194,5,FALSE)</f>
        <v>0</v>
      </c>
      <c r="I6212">
        <f>VLOOKUP($D6212,Dummy!$C$2:$I$1194,6,FALSE)</f>
        <v>0</v>
      </c>
      <c r="J6212">
        <f>VLOOKUP($D6212,Dummy!$C$2:$I$1194,7,FALSE)</f>
        <v>0</v>
      </c>
      <c r="K6212">
        <f>VLOOKUP($B6212,'Distance from BP'!$A$1:$F$3179,3,FALSE)</f>
        <v>150.76</v>
      </c>
      <c r="L6212">
        <f>VLOOKUP($B6212,'Distance from BP'!$A$1:$F$3179,4,FALSE)</f>
        <v>189.09</v>
      </c>
      <c r="M6212">
        <f>VLOOKUP($B6212,'Distance from BP'!$A$1:$F$3179,5,FALSE)</f>
        <v>236.05</v>
      </c>
      <c r="N6212">
        <f>VLOOKUP($B6212,'Distance from BP'!$A$1:$F$3179,6,FALSE)</f>
        <v>220.31</v>
      </c>
      <c r="O6212" s="7">
        <f>VLOOKUP(B6212,'tax data'!$A$1:$M$3179,12,FALSE)</f>
        <v>4625273.6704541408</v>
      </c>
    </row>
    <row r="6213" spans="1:15" x14ac:dyDescent="0.2">
      <c r="A6213" s="1">
        <v>45907</v>
      </c>
      <c r="B6213" t="s">
        <v>90</v>
      </c>
      <c r="C6213" t="s">
        <v>421</v>
      </c>
      <c r="D6213" t="s">
        <v>879</v>
      </c>
      <c r="E6213">
        <v>587</v>
      </c>
      <c r="F6213">
        <v>585</v>
      </c>
      <c r="G6213">
        <f>VLOOKUP($D6213,Dummy!$C$2:$I$1194,4,FALSE)</f>
        <v>0</v>
      </c>
      <c r="H6213">
        <f>VLOOKUP($D6213,Dummy!$C$2:$I$1194,5,FALSE)</f>
        <v>0</v>
      </c>
      <c r="I6213">
        <f>VLOOKUP($D6213,Dummy!$C$2:$I$1194,6,FALSE)</f>
        <v>0</v>
      </c>
      <c r="J6213">
        <f>VLOOKUP($D6213,Dummy!$C$2:$I$1194,7,FALSE)</f>
        <v>0</v>
      </c>
      <c r="K6213">
        <f>VLOOKUP($B6213,'Distance from BP'!$A$1:$F$3179,3,FALSE)</f>
        <v>150.76</v>
      </c>
      <c r="L6213">
        <f>VLOOKUP($B6213,'Distance from BP'!$A$1:$F$3179,4,FALSE)</f>
        <v>189.09</v>
      </c>
      <c r="M6213">
        <f>VLOOKUP($B6213,'Distance from BP'!$A$1:$F$3179,5,FALSE)</f>
        <v>236.05</v>
      </c>
      <c r="N6213">
        <f>VLOOKUP($B6213,'Distance from BP'!$A$1:$F$3179,6,FALSE)</f>
        <v>220.31</v>
      </c>
      <c r="O6213" s="7">
        <f>VLOOKUP(B6213,'tax data'!$A$1:$M$3179,12,FALSE)</f>
        <v>4625273.6704541408</v>
      </c>
    </row>
    <row r="6214" spans="1:15" x14ac:dyDescent="0.2">
      <c r="A6214" s="1">
        <v>45907</v>
      </c>
      <c r="B6214" t="s">
        <v>90</v>
      </c>
      <c r="C6214" t="s">
        <v>421</v>
      </c>
      <c r="D6214" t="s">
        <v>880</v>
      </c>
      <c r="E6214">
        <v>587</v>
      </c>
      <c r="F6214">
        <v>587</v>
      </c>
      <c r="G6214">
        <f>VLOOKUP($D6214,Dummy!$C$2:$I$1194,4,FALSE)</f>
        <v>0</v>
      </c>
      <c r="H6214">
        <f>VLOOKUP($D6214,Dummy!$C$2:$I$1194,5,FALSE)</f>
        <v>0</v>
      </c>
      <c r="I6214">
        <f>VLOOKUP($D6214,Dummy!$C$2:$I$1194,6,FALSE)</f>
        <v>0</v>
      </c>
      <c r="J6214">
        <f>VLOOKUP($D6214,Dummy!$C$2:$I$1194,7,FALSE)</f>
        <v>0</v>
      </c>
      <c r="K6214">
        <f>VLOOKUP($B6214,'Distance from BP'!$A$1:$F$3179,3,FALSE)</f>
        <v>150.76</v>
      </c>
      <c r="L6214">
        <f>VLOOKUP($B6214,'Distance from BP'!$A$1:$F$3179,4,FALSE)</f>
        <v>189.09</v>
      </c>
      <c r="M6214">
        <f>VLOOKUP($B6214,'Distance from BP'!$A$1:$F$3179,5,FALSE)</f>
        <v>236.05</v>
      </c>
      <c r="N6214">
        <f>VLOOKUP($B6214,'Distance from BP'!$A$1:$F$3179,6,FALSE)</f>
        <v>220.31</v>
      </c>
      <c r="O6214" s="7">
        <f>VLOOKUP(B6214,'tax data'!$A$1:$M$3179,12,FALSE)</f>
        <v>4625273.6704541408</v>
      </c>
    </row>
    <row r="6215" spans="1:15" x14ac:dyDescent="0.2">
      <c r="A6215" s="1">
        <v>45907</v>
      </c>
      <c r="B6215" t="s">
        <v>90</v>
      </c>
      <c r="C6215" t="s">
        <v>421</v>
      </c>
      <c r="D6215" t="s">
        <v>881</v>
      </c>
      <c r="E6215">
        <v>587</v>
      </c>
      <c r="F6215">
        <v>587</v>
      </c>
      <c r="G6215">
        <f>VLOOKUP($D6215,Dummy!$C$2:$I$1194,4,FALSE)</f>
        <v>0</v>
      </c>
      <c r="H6215">
        <f>VLOOKUP($D6215,Dummy!$C$2:$I$1194,5,FALSE)</f>
        <v>0</v>
      </c>
      <c r="I6215">
        <f>VLOOKUP($D6215,Dummy!$C$2:$I$1194,6,FALSE)</f>
        <v>0</v>
      </c>
      <c r="J6215">
        <f>VLOOKUP($D6215,Dummy!$C$2:$I$1194,7,FALSE)</f>
        <v>0</v>
      </c>
      <c r="K6215">
        <f>VLOOKUP($B6215,'Distance from BP'!$A$1:$F$3179,3,FALSE)</f>
        <v>150.76</v>
      </c>
      <c r="L6215">
        <f>VLOOKUP($B6215,'Distance from BP'!$A$1:$F$3179,4,FALSE)</f>
        <v>189.09</v>
      </c>
      <c r="M6215">
        <f>VLOOKUP($B6215,'Distance from BP'!$A$1:$F$3179,5,FALSE)</f>
        <v>236.05</v>
      </c>
      <c r="N6215">
        <f>VLOOKUP($B6215,'Distance from BP'!$A$1:$F$3179,6,FALSE)</f>
        <v>220.31</v>
      </c>
      <c r="O6215" s="7">
        <f>VLOOKUP(B6215,'tax data'!$A$1:$M$3179,12,FALSE)</f>
        <v>4625273.6704541408</v>
      </c>
    </row>
    <row r="6216" spans="1:15" x14ac:dyDescent="0.2">
      <c r="A6216" s="1">
        <v>45907</v>
      </c>
      <c r="B6216" t="s">
        <v>91</v>
      </c>
      <c r="C6216" t="s">
        <v>439</v>
      </c>
      <c r="D6216" t="s">
        <v>882</v>
      </c>
      <c r="E6216">
        <v>583</v>
      </c>
      <c r="F6216">
        <v>586</v>
      </c>
      <c r="G6216">
        <f>VLOOKUP($D6216,Dummy!$C$2:$I$1194,4,FALSE)</f>
        <v>0</v>
      </c>
      <c r="H6216">
        <f>VLOOKUP($D6216,Dummy!$C$2:$I$1194,5,FALSE)</f>
        <v>0</v>
      </c>
      <c r="I6216">
        <f>VLOOKUP($D6216,Dummy!$C$2:$I$1194,6,FALSE)</f>
        <v>0</v>
      </c>
      <c r="J6216">
        <f>VLOOKUP($D6216,Dummy!$C$2:$I$1194,7,FALSE)</f>
        <v>0</v>
      </c>
      <c r="K6216">
        <f>VLOOKUP($B6216,'Distance from BP'!$A$1:$F$3179,3,FALSE)</f>
        <v>171.28</v>
      </c>
      <c r="L6216">
        <f>VLOOKUP($B6216,'Distance from BP'!$A$1:$F$3179,4,FALSE)</f>
        <v>194.81</v>
      </c>
      <c r="M6216">
        <f>VLOOKUP($B6216,'Distance from BP'!$A$1:$F$3179,5,FALSE)</f>
        <v>266.05</v>
      </c>
      <c r="N6216">
        <f>VLOOKUP($B6216,'Distance from BP'!$A$1:$F$3179,6,FALSE)</f>
        <v>253.83</v>
      </c>
      <c r="O6216" s="7">
        <f>VLOOKUP(B6216,'tax data'!$A$1:$M$3179,12,FALSE)</f>
        <v>3024409.3025669032</v>
      </c>
    </row>
    <row r="6217" spans="1:15" x14ac:dyDescent="0.2">
      <c r="A6217" s="1">
        <v>45907</v>
      </c>
      <c r="B6217" t="s">
        <v>92</v>
      </c>
      <c r="C6217" t="s">
        <v>421</v>
      </c>
      <c r="D6217" t="s">
        <v>883</v>
      </c>
      <c r="E6217">
        <v>587</v>
      </c>
      <c r="F6217">
        <v>587</v>
      </c>
      <c r="G6217">
        <f>VLOOKUP($D6217,Dummy!$C$2:$I$1194,4,FALSE)</f>
        <v>0</v>
      </c>
      <c r="H6217">
        <f>VLOOKUP($D6217,Dummy!$C$2:$I$1194,5,FALSE)</f>
        <v>0</v>
      </c>
      <c r="I6217">
        <f>VLOOKUP($D6217,Dummy!$C$2:$I$1194,6,FALSE)</f>
        <v>0</v>
      </c>
      <c r="J6217">
        <f>VLOOKUP($D6217,Dummy!$C$2:$I$1194,7,FALSE)</f>
        <v>0</v>
      </c>
      <c r="K6217">
        <f>VLOOKUP($B6217,'Distance from BP'!$A$1:$F$3179,3,FALSE)</f>
        <v>137.46</v>
      </c>
      <c r="L6217">
        <f>VLOOKUP($B6217,'Distance from BP'!$A$1:$F$3179,4,FALSE)</f>
        <v>155.33000000000001</v>
      </c>
      <c r="M6217">
        <f>VLOOKUP($B6217,'Distance from BP'!$A$1:$F$3179,5,FALSE)</f>
        <v>165.84</v>
      </c>
      <c r="N6217">
        <f>VLOOKUP($B6217,'Distance from BP'!$A$1:$F$3179,6,FALSE)</f>
        <v>152.31</v>
      </c>
      <c r="O6217" s="7">
        <f>VLOOKUP(B6217,'tax data'!$A$1:$M$3179,12,FALSE)</f>
        <v>3823261.372446307</v>
      </c>
    </row>
    <row r="6218" spans="1:15" x14ac:dyDescent="0.2">
      <c r="A6218" s="1">
        <v>45907</v>
      </c>
      <c r="B6218" t="s">
        <v>93</v>
      </c>
      <c r="C6218" t="s">
        <v>422</v>
      </c>
      <c r="D6218" t="s">
        <v>884</v>
      </c>
      <c r="E6218">
        <v>586</v>
      </c>
      <c r="F6218">
        <v>585</v>
      </c>
      <c r="G6218">
        <f>VLOOKUP($D6218,Dummy!$C$2:$I$1194,4,FALSE)</f>
        <v>0</v>
      </c>
      <c r="H6218">
        <f>VLOOKUP($D6218,Dummy!$C$2:$I$1194,5,FALSE)</f>
        <v>0</v>
      </c>
      <c r="I6218">
        <f>VLOOKUP($D6218,Dummy!$C$2:$I$1194,6,FALSE)</f>
        <v>0</v>
      </c>
      <c r="J6218">
        <f>VLOOKUP($D6218,Dummy!$C$2:$I$1194,7,FALSE)</f>
        <v>0</v>
      </c>
      <c r="K6218">
        <f>VLOOKUP($B6218,'Distance from BP'!$A$1:$F$3179,3,FALSE)</f>
        <v>33.46</v>
      </c>
      <c r="L6218">
        <f>VLOOKUP($B6218,'Distance from BP'!$A$1:$F$3179,4,FALSE)</f>
        <v>38.200000000000003</v>
      </c>
      <c r="M6218">
        <f>VLOOKUP($B6218,'Distance from BP'!$A$1:$F$3179,5,FALSE)</f>
        <v>23.63</v>
      </c>
      <c r="N6218">
        <f>VLOOKUP($B6218,'Distance from BP'!$A$1:$F$3179,6,FALSE)</f>
        <v>19.690000000000001</v>
      </c>
      <c r="O6218" s="7">
        <f>VLOOKUP(B6218,'tax data'!$A$1:$M$3179,12,FALSE)</f>
        <v>5986419.2538627032</v>
      </c>
    </row>
    <row r="6219" spans="1:15" x14ac:dyDescent="0.2">
      <c r="A6219" s="1">
        <v>45907</v>
      </c>
      <c r="B6219" t="s">
        <v>93</v>
      </c>
      <c r="C6219" t="s">
        <v>421</v>
      </c>
      <c r="D6219" t="s">
        <v>885</v>
      </c>
      <c r="E6219">
        <v>587</v>
      </c>
      <c r="F6219">
        <v>587</v>
      </c>
      <c r="G6219">
        <f>VLOOKUP($D6219,Dummy!$C$2:$I$1194,4,FALSE)</f>
        <v>0</v>
      </c>
      <c r="H6219">
        <f>VLOOKUP($D6219,Dummy!$C$2:$I$1194,5,FALSE)</f>
        <v>0</v>
      </c>
      <c r="I6219">
        <f>VLOOKUP($D6219,Dummy!$C$2:$I$1194,6,FALSE)</f>
        <v>0</v>
      </c>
      <c r="J6219">
        <f>VLOOKUP($D6219,Dummy!$C$2:$I$1194,7,FALSE)</f>
        <v>0</v>
      </c>
      <c r="K6219">
        <f>VLOOKUP($B6219,'Distance from BP'!$A$1:$F$3179,3,FALSE)</f>
        <v>33.46</v>
      </c>
      <c r="L6219">
        <f>VLOOKUP($B6219,'Distance from BP'!$A$1:$F$3179,4,FALSE)</f>
        <v>38.200000000000003</v>
      </c>
      <c r="M6219">
        <f>VLOOKUP($B6219,'Distance from BP'!$A$1:$F$3179,5,FALSE)</f>
        <v>23.63</v>
      </c>
      <c r="N6219">
        <f>VLOOKUP($B6219,'Distance from BP'!$A$1:$F$3179,6,FALSE)</f>
        <v>19.690000000000001</v>
      </c>
      <c r="O6219" s="7">
        <f>VLOOKUP(B6219,'tax data'!$A$1:$M$3179,12,FALSE)</f>
        <v>5986419.2538627032</v>
      </c>
    </row>
    <row r="6220" spans="1:15" x14ac:dyDescent="0.2">
      <c r="A6220" s="1">
        <v>45907</v>
      </c>
      <c r="B6220" t="s">
        <v>94</v>
      </c>
      <c r="C6220" t="s">
        <v>421</v>
      </c>
      <c r="D6220" t="s">
        <v>886</v>
      </c>
      <c r="E6220">
        <v>590</v>
      </c>
      <c r="F6220">
        <v>586</v>
      </c>
      <c r="G6220">
        <f>VLOOKUP($D6220,Dummy!$C$2:$I$1194,4,FALSE)</f>
        <v>0</v>
      </c>
      <c r="H6220">
        <f>VLOOKUP($D6220,Dummy!$C$2:$I$1194,5,FALSE)</f>
        <v>0</v>
      </c>
      <c r="I6220">
        <f>VLOOKUP($D6220,Dummy!$C$2:$I$1194,6,FALSE)</f>
        <v>0</v>
      </c>
      <c r="J6220">
        <f>VLOOKUP($D6220,Dummy!$C$2:$I$1194,7,FALSE)</f>
        <v>0</v>
      </c>
      <c r="K6220">
        <f>VLOOKUP($B6220,'Distance from BP'!$A$1:$F$3179,3,FALSE)</f>
        <v>188.24</v>
      </c>
      <c r="L6220">
        <f>VLOOKUP($B6220,'Distance from BP'!$A$1:$F$3179,4,FALSE)</f>
        <v>212.56</v>
      </c>
      <c r="M6220">
        <f>VLOOKUP($B6220,'Distance from BP'!$A$1:$F$3179,5,FALSE)</f>
        <v>280.82</v>
      </c>
      <c r="N6220">
        <f>VLOOKUP($B6220,'Distance from BP'!$A$1:$F$3179,6,FALSE)</f>
        <v>266.55</v>
      </c>
      <c r="O6220" s="7">
        <f>VLOOKUP(B6220,'tax data'!$A$1:$M$3179,12,FALSE)</f>
        <v>3003770.4419642859</v>
      </c>
    </row>
    <row r="6221" spans="1:15" x14ac:dyDescent="0.2">
      <c r="A6221" s="1">
        <v>45907</v>
      </c>
      <c r="B6221" t="s">
        <v>95</v>
      </c>
      <c r="C6221" t="s">
        <v>426</v>
      </c>
      <c r="D6221" t="s">
        <v>887</v>
      </c>
      <c r="E6221">
        <v>588.9</v>
      </c>
      <c r="F6221">
        <v>588.9</v>
      </c>
      <c r="G6221">
        <f>VLOOKUP($D6221,Dummy!$C$2:$I$1194,4,FALSE)</f>
        <v>0</v>
      </c>
      <c r="H6221">
        <f>VLOOKUP($D6221,Dummy!$C$2:$I$1194,5,FALSE)</f>
        <v>0</v>
      </c>
      <c r="I6221">
        <f>VLOOKUP($D6221,Dummy!$C$2:$I$1194,6,FALSE)</f>
        <v>0</v>
      </c>
      <c r="J6221">
        <f>VLOOKUP($D6221,Dummy!$C$2:$I$1194,7,FALSE)</f>
        <v>0</v>
      </c>
      <c r="K6221">
        <f>VLOOKUP($B6221,'Distance from BP'!$A$1:$F$3179,3,FALSE)</f>
        <v>146.22999999999999</v>
      </c>
      <c r="L6221">
        <f>VLOOKUP($B6221,'Distance from BP'!$A$1:$F$3179,4,FALSE)</f>
        <v>184.34</v>
      </c>
      <c r="M6221">
        <f>VLOOKUP($B6221,'Distance from BP'!$A$1:$F$3179,5,FALSE)</f>
        <v>178.6</v>
      </c>
      <c r="N6221">
        <f>VLOOKUP($B6221,'Distance from BP'!$A$1:$F$3179,6,FALSE)</f>
        <v>174.12</v>
      </c>
      <c r="O6221" s="7">
        <f>VLOOKUP(B6221,'tax data'!$A$1:$M$3179,12,FALSE)</f>
        <v>3651226.207354161</v>
      </c>
    </row>
    <row r="6222" spans="1:15" x14ac:dyDescent="0.2">
      <c r="A6222" s="1">
        <v>45907</v>
      </c>
      <c r="B6222" t="s">
        <v>95</v>
      </c>
      <c r="C6222" t="s">
        <v>431</v>
      </c>
      <c r="D6222" t="s">
        <v>888</v>
      </c>
      <c r="E6222">
        <v>583.9</v>
      </c>
      <c r="F6222">
        <v>583.9</v>
      </c>
      <c r="G6222">
        <f>VLOOKUP($D6222,Dummy!$C$2:$I$1194,4,FALSE)</f>
        <v>0</v>
      </c>
      <c r="H6222">
        <f>VLOOKUP($D6222,Dummy!$C$2:$I$1194,5,FALSE)</f>
        <v>0</v>
      </c>
      <c r="I6222">
        <f>VLOOKUP($D6222,Dummy!$C$2:$I$1194,6,FALSE)</f>
        <v>0</v>
      </c>
      <c r="J6222">
        <f>VLOOKUP($D6222,Dummy!$C$2:$I$1194,7,FALSE)</f>
        <v>0</v>
      </c>
      <c r="K6222">
        <f>VLOOKUP($B6222,'Distance from BP'!$A$1:$F$3179,3,FALSE)</f>
        <v>146.22999999999999</v>
      </c>
      <c r="L6222">
        <f>VLOOKUP($B6222,'Distance from BP'!$A$1:$F$3179,4,FALSE)</f>
        <v>184.34</v>
      </c>
      <c r="M6222">
        <f>VLOOKUP($B6222,'Distance from BP'!$A$1:$F$3179,5,FALSE)</f>
        <v>178.6</v>
      </c>
      <c r="N6222">
        <f>VLOOKUP($B6222,'Distance from BP'!$A$1:$F$3179,6,FALSE)</f>
        <v>174.12</v>
      </c>
      <c r="O6222" s="7">
        <f>VLOOKUP(B6222,'tax data'!$A$1:$M$3179,12,FALSE)</f>
        <v>3651226.207354161</v>
      </c>
    </row>
    <row r="6223" spans="1:15" x14ac:dyDescent="0.2">
      <c r="A6223" s="1">
        <v>45907</v>
      </c>
      <c r="B6223" t="s">
        <v>95</v>
      </c>
      <c r="C6223" t="s">
        <v>421</v>
      </c>
      <c r="D6223" t="s">
        <v>889</v>
      </c>
      <c r="E6223">
        <v>586</v>
      </c>
      <c r="F6223">
        <v>587</v>
      </c>
      <c r="G6223">
        <f>VLOOKUP($D6223,Dummy!$C$2:$I$1194,4,FALSE)</f>
        <v>0</v>
      </c>
      <c r="H6223">
        <f>VLOOKUP($D6223,Dummy!$C$2:$I$1194,5,FALSE)</f>
        <v>0</v>
      </c>
      <c r="I6223">
        <f>VLOOKUP($D6223,Dummy!$C$2:$I$1194,6,FALSE)</f>
        <v>0</v>
      </c>
      <c r="J6223">
        <f>VLOOKUP($D6223,Dummy!$C$2:$I$1194,7,FALSE)</f>
        <v>0</v>
      </c>
      <c r="K6223">
        <f>VLOOKUP($B6223,'Distance from BP'!$A$1:$F$3179,3,FALSE)</f>
        <v>146.22999999999999</v>
      </c>
      <c r="L6223">
        <f>VLOOKUP($B6223,'Distance from BP'!$A$1:$F$3179,4,FALSE)</f>
        <v>184.34</v>
      </c>
      <c r="M6223">
        <f>VLOOKUP($B6223,'Distance from BP'!$A$1:$F$3179,5,FALSE)</f>
        <v>178.6</v>
      </c>
      <c r="N6223">
        <f>VLOOKUP($B6223,'Distance from BP'!$A$1:$F$3179,6,FALSE)</f>
        <v>174.12</v>
      </c>
      <c r="O6223" s="7">
        <f>VLOOKUP(B6223,'tax data'!$A$1:$M$3179,12,FALSE)</f>
        <v>3651226.207354161</v>
      </c>
    </row>
    <row r="6224" spans="1:15" x14ac:dyDescent="0.2">
      <c r="A6224" s="1">
        <v>45907</v>
      </c>
      <c r="B6224" t="s">
        <v>96</v>
      </c>
      <c r="C6224" t="s">
        <v>421</v>
      </c>
      <c r="D6224" t="s">
        <v>890</v>
      </c>
      <c r="E6224">
        <v>589</v>
      </c>
      <c r="F6224">
        <v>589</v>
      </c>
      <c r="G6224">
        <f>VLOOKUP($D6224,Dummy!$C$2:$I$1194,4,FALSE)</f>
        <v>0</v>
      </c>
      <c r="H6224">
        <f>VLOOKUP($D6224,Dummy!$C$2:$I$1194,5,FALSE)</f>
        <v>0</v>
      </c>
      <c r="I6224">
        <f>VLOOKUP($D6224,Dummy!$C$2:$I$1194,6,FALSE)</f>
        <v>0</v>
      </c>
      <c r="J6224">
        <f>VLOOKUP($D6224,Dummy!$C$2:$I$1194,7,FALSE)</f>
        <v>0</v>
      </c>
      <c r="K6224">
        <f>VLOOKUP($B6224,'Distance from BP'!$A$1:$F$3179,3,FALSE)</f>
        <v>58.89</v>
      </c>
      <c r="L6224">
        <f>VLOOKUP($B6224,'Distance from BP'!$A$1:$F$3179,4,FALSE)</f>
        <v>66.86</v>
      </c>
      <c r="M6224">
        <f>VLOOKUP($B6224,'Distance from BP'!$A$1:$F$3179,5,FALSE)</f>
        <v>49.59</v>
      </c>
      <c r="N6224">
        <f>VLOOKUP($B6224,'Distance from BP'!$A$1:$F$3179,6,FALSE)</f>
        <v>42.43</v>
      </c>
      <c r="O6224" s="7">
        <f>VLOOKUP(B6224,'tax data'!$A$1:$M$3179,12,FALSE)</f>
        <v>3839020.8573524021</v>
      </c>
    </row>
    <row r="6225" spans="1:15" x14ac:dyDescent="0.2">
      <c r="A6225" s="1">
        <v>45907</v>
      </c>
      <c r="B6225" t="s">
        <v>96</v>
      </c>
      <c r="C6225" t="s">
        <v>428</v>
      </c>
      <c r="D6225" t="s">
        <v>891</v>
      </c>
      <c r="E6225">
        <v>596.9</v>
      </c>
      <c r="F6225">
        <v>594</v>
      </c>
      <c r="G6225">
        <f>VLOOKUP($D6225,Dummy!$C$2:$I$1194,4,FALSE)</f>
        <v>0</v>
      </c>
      <c r="H6225">
        <f>VLOOKUP($D6225,Dummy!$C$2:$I$1194,5,FALSE)</f>
        <v>0</v>
      </c>
      <c r="I6225">
        <f>VLOOKUP($D6225,Dummy!$C$2:$I$1194,6,FALSE)</f>
        <v>0</v>
      </c>
      <c r="J6225">
        <f>VLOOKUP($D6225,Dummy!$C$2:$I$1194,7,FALSE)</f>
        <v>0</v>
      </c>
      <c r="K6225">
        <f>VLOOKUP($B6225,'Distance from BP'!$A$1:$F$3179,3,FALSE)</f>
        <v>58.89</v>
      </c>
      <c r="L6225">
        <f>VLOOKUP($B6225,'Distance from BP'!$A$1:$F$3179,4,FALSE)</f>
        <v>66.86</v>
      </c>
      <c r="M6225">
        <f>VLOOKUP($B6225,'Distance from BP'!$A$1:$F$3179,5,FALSE)</f>
        <v>49.59</v>
      </c>
      <c r="N6225">
        <f>VLOOKUP($B6225,'Distance from BP'!$A$1:$F$3179,6,FALSE)</f>
        <v>42.43</v>
      </c>
      <c r="O6225" s="7">
        <f>VLOOKUP(B6225,'tax data'!$A$1:$M$3179,12,FALSE)</f>
        <v>3839020.8573524021</v>
      </c>
    </row>
    <row r="6226" spans="1:15" x14ac:dyDescent="0.2">
      <c r="A6226" s="1">
        <v>45907</v>
      </c>
      <c r="B6226" t="s">
        <v>97</v>
      </c>
      <c r="C6226" t="s">
        <v>465</v>
      </c>
      <c r="D6226" t="s">
        <v>892</v>
      </c>
      <c r="E6226">
        <v>598</v>
      </c>
      <c r="F6226">
        <v>570</v>
      </c>
      <c r="G6226">
        <f>VLOOKUP($D6226,Dummy!$C$2:$I$1194,4,FALSE)</f>
        <v>0</v>
      </c>
      <c r="H6226">
        <f>VLOOKUP($D6226,Dummy!$C$2:$I$1194,5,FALSE)</f>
        <v>0</v>
      </c>
      <c r="I6226">
        <f>VLOOKUP($D6226,Dummy!$C$2:$I$1194,6,FALSE)</f>
        <v>0</v>
      </c>
      <c r="J6226">
        <f>VLOOKUP($D6226,Dummy!$C$2:$I$1194,7,FALSE)</f>
        <v>0</v>
      </c>
      <c r="K6226">
        <f>VLOOKUP($B6226,'Distance from BP'!$A$1:$F$3179,3,FALSE)</f>
        <v>110.8</v>
      </c>
      <c r="L6226">
        <f>VLOOKUP($B6226,'Distance from BP'!$A$1:$F$3179,4,FALSE)</f>
        <v>123.62</v>
      </c>
      <c r="M6226">
        <f>VLOOKUP($B6226,'Distance from BP'!$A$1:$F$3179,5,FALSE)</f>
        <v>122.63</v>
      </c>
      <c r="N6226">
        <f>VLOOKUP($B6226,'Distance from BP'!$A$1:$F$3179,6,FALSE)</f>
        <v>109.53</v>
      </c>
      <c r="O6226" s="7">
        <f>VLOOKUP(B6226,'tax data'!$A$1:$M$3179,12,FALSE)</f>
        <v>3926037.9740420273</v>
      </c>
    </row>
    <row r="6227" spans="1:15" x14ac:dyDescent="0.2">
      <c r="A6227" s="1">
        <v>45907</v>
      </c>
      <c r="B6227" t="s">
        <v>97</v>
      </c>
      <c r="C6227" t="s">
        <v>427</v>
      </c>
      <c r="D6227" t="s">
        <v>893</v>
      </c>
      <c r="E6227">
        <v>593</v>
      </c>
      <c r="F6227">
        <v>565</v>
      </c>
      <c r="G6227">
        <f>VLOOKUP($D6227,Dummy!$C$2:$I$1194,4,FALSE)</f>
        <v>0</v>
      </c>
      <c r="H6227">
        <f>VLOOKUP($D6227,Dummy!$C$2:$I$1194,5,FALSE)</f>
        <v>0</v>
      </c>
      <c r="I6227">
        <f>VLOOKUP($D6227,Dummy!$C$2:$I$1194,6,FALSE)</f>
        <v>0</v>
      </c>
      <c r="J6227">
        <f>VLOOKUP($D6227,Dummy!$C$2:$I$1194,7,FALSE)</f>
        <v>0</v>
      </c>
      <c r="K6227">
        <f>VLOOKUP($B6227,'Distance from BP'!$A$1:$F$3179,3,FALSE)</f>
        <v>110.8</v>
      </c>
      <c r="L6227">
        <f>VLOOKUP($B6227,'Distance from BP'!$A$1:$F$3179,4,FALSE)</f>
        <v>123.62</v>
      </c>
      <c r="M6227">
        <f>VLOOKUP($B6227,'Distance from BP'!$A$1:$F$3179,5,FALSE)</f>
        <v>122.63</v>
      </c>
      <c r="N6227">
        <f>VLOOKUP($B6227,'Distance from BP'!$A$1:$F$3179,6,FALSE)</f>
        <v>109.53</v>
      </c>
      <c r="O6227" s="7">
        <f>VLOOKUP(B6227,'tax data'!$A$1:$M$3179,12,FALSE)</f>
        <v>3926037.9740420273</v>
      </c>
    </row>
    <row r="6228" spans="1:15" x14ac:dyDescent="0.2">
      <c r="A6228" s="1">
        <v>45907</v>
      </c>
      <c r="B6228" t="s">
        <v>98</v>
      </c>
      <c r="C6228" t="s">
        <v>422</v>
      </c>
      <c r="D6228" t="s">
        <v>894</v>
      </c>
      <c r="E6228">
        <v>586</v>
      </c>
      <c r="F6228">
        <v>585</v>
      </c>
      <c r="G6228">
        <f>VLOOKUP($D6228,Dummy!$C$2:$I$1194,4,FALSE)</f>
        <v>0</v>
      </c>
      <c r="H6228">
        <f>VLOOKUP($D6228,Dummy!$C$2:$I$1194,5,FALSE)</f>
        <v>0</v>
      </c>
      <c r="I6228">
        <f>VLOOKUP($D6228,Dummy!$C$2:$I$1194,6,FALSE)</f>
        <v>0</v>
      </c>
      <c r="J6228">
        <f>VLOOKUP($D6228,Dummy!$C$2:$I$1194,7,FALSE)</f>
        <v>0</v>
      </c>
      <c r="K6228">
        <f>VLOOKUP($B6228,'Distance from BP'!$A$1:$F$3179,3,FALSE)</f>
        <v>76.09</v>
      </c>
      <c r="L6228">
        <f>VLOOKUP($B6228,'Distance from BP'!$A$1:$F$3179,4,FALSE)</f>
        <v>110</v>
      </c>
      <c r="M6228">
        <f>VLOOKUP($B6228,'Distance from BP'!$A$1:$F$3179,5,FALSE)</f>
        <v>99.23</v>
      </c>
      <c r="N6228">
        <f>VLOOKUP($B6228,'Distance from BP'!$A$1:$F$3179,6,FALSE)</f>
        <v>88.8</v>
      </c>
      <c r="O6228" s="7">
        <f>VLOOKUP(B6228,'tax data'!$A$1:$M$3179,12,FALSE)</f>
        <v>3868045.7749439464</v>
      </c>
    </row>
    <row r="6229" spans="1:15" x14ac:dyDescent="0.2">
      <c r="A6229" s="1">
        <v>45907</v>
      </c>
      <c r="B6229" t="s">
        <v>98</v>
      </c>
      <c r="C6229" t="s">
        <v>421</v>
      </c>
      <c r="D6229" t="s">
        <v>895</v>
      </c>
      <c r="E6229">
        <v>587</v>
      </c>
      <c r="F6229">
        <v>587</v>
      </c>
      <c r="G6229">
        <f>VLOOKUP($D6229,Dummy!$C$2:$I$1194,4,FALSE)</f>
        <v>0</v>
      </c>
      <c r="H6229">
        <f>VLOOKUP($D6229,Dummy!$C$2:$I$1194,5,FALSE)</f>
        <v>0</v>
      </c>
      <c r="I6229">
        <f>VLOOKUP($D6229,Dummy!$C$2:$I$1194,6,FALSE)</f>
        <v>0</v>
      </c>
      <c r="J6229">
        <f>VLOOKUP($D6229,Dummy!$C$2:$I$1194,7,FALSE)</f>
        <v>0</v>
      </c>
      <c r="K6229">
        <f>VLOOKUP($B6229,'Distance from BP'!$A$1:$F$3179,3,FALSE)</f>
        <v>76.09</v>
      </c>
      <c r="L6229">
        <f>VLOOKUP($B6229,'Distance from BP'!$A$1:$F$3179,4,FALSE)</f>
        <v>110</v>
      </c>
      <c r="M6229">
        <f>VLOOKUP($B6229,'Distance from BP'!$A$1:$F$3179,5,FALSE)</f>
        <v>99.23</v>
      </c>
      <c r="N6229">
        <f>VLOOKUP($B6229,'Distance from BP'!$A$1:$F$3179,6,FALSE)</f>
        <v>88.8</v>
      </c>
      <c r="O6229" s="7">
        <f>VLOOKUP(B6229,'tax data'!$A$1:$M$3179,12,FALSE)</f>
        <v>3868045.7749439464</v>
      </c>
    </row>
    <row r="6230" spans="1:15" x14ac:dyDescent="0.2">
      <c r="A6230" s="1">
        <v>45907</v>
      </c>
      <c r="B6230" t="s">
        <v>98</v>
      </c>
      <c r="C6230" t="s">
        <v>426</v>
      </c>
      <c r="D6230" t="s">
        <v>896</v>
      </c>
      <c r="E6230">
        <v>588.9</v>
      </c>
      <c r="F6230">
        <v>588.9</v>
      </c>
      <c r="G6230">
        <f>VLOOKUP($D6230,Dummy!$C$2:$I$1194,4,FALSE)</f>
        <v>0</v>
      </c>
      <c r="H6230">
        <f>VLOOKUP($D6230,Dummy!$C$2:$I$1194,5,FALSE)</f>
        <v>0</v>
      </c>
      <c r="I6230">
        <f>VLOOKUP($D6230,Dummy!$C$2:$I$1194,6,FALSE)</f>
        <v>0</v>
      </c>
      <c r="J6230">
        <f>VLOOKUP($D6230,Dummy!$C$2:$I$1194,7,FALSE)</f>
        <v>0</v>
      </c>
      <c r="K6230">
        <f>VLOOKUP($B6230,'Distance from BP'!$A$1:$F$3179,3,FALSE)</f>
        <v>76.09</v>
      </c>
      <c r="L6230">
        <f>VLOOKUP($B6230,'Distance from BP'!$A$1:$F$3179,4,FALSE)</f>
        <v>110</v>
      </c>
      <c r="M6230">
        <f>VLOOKUP($B6230,'Distance from BP'!$A$1:$F$3179,5,FALSE)</f>
        <v>99.23</v>
      </c>
      <c r="N6230">
        <f>VLOOKUP($B6230,'Distance from BP'!$A$1:$F$3179,6,FALSE)</f>
        <v>88.8</v>
      </c>
      <c r="O6230" s="7">
        <f>VLOOKUP(B6230,'tax data'!$A$1:$M$3179,12,FALSE)</f>
        <v>3868045.7749439464</v>
      </c>
    </row>
    <row r="6231" spans="1:15" x14ac:dyDescent="0.2">
      <c r="A6231" s="1">
        <v>45907</v>
      </c>
      <c r="B6231" t="s">
        <v>98</v>
      </c>
      <c r="C6231" t="s">
        <v>428</v>
      </c>
      <c r="D6231" t="s">
        <v>897</v>
      </c>
      <c r="E6231">
        <v>597</v>
      </c>
      <c r="F6231">
        <v>592</v>
      </c>
      <c r="G6231">
        <f>VLOOKUP($D6231,Dummy!$C$2:$I$1194,4,FALSE)</f>
        <v>0</v>
      </c>
      <c r="H6231">
        <f>VLOOKUP($D6231,Dummy!$C$2:$I$1194,5,FALSE)</f>
        <v>0</v>
      </c>
      <c r="I6231">
        <f>VLOOKUP($D6231,Dummy!$C$2:$I$1194,6,FALSE)</f>
        <v>0</v>
      </c>
      <c r="J6231">
        <f>VLOOKUP($D6231,Dummy!$C$2:$I$1194,7,FALSE)</f>
        <v>0</v>
      </c>
      <c r="K6231">
        <f>VLOOKUP($B6231,'Distance from BP'!$A$1:$F$3179,3,FALSE)</f>
        <v>76.09</v>
      </c>
      <c r="L6231">
        <f>VLOOKUP($B6231,'Distance from BP'!$A$1:$F$3179,4,FALSE)</f>
        <v>110</v>
      </c>
      <c r="M6231">
        <f>VLOOKUP($B6231,'Distance from BP'!$A$1:$F$3179,5,FALSE)</f>
        <v>99.23</v>
      </c>
      <c r="N6231">
        <f>VLOOKUP($B6231,'Distance from BP'!$A$1:$F$3179,6,FALSE)</f>
        <v>88.8</v>
      </c>
      <c r="O6231" s="7">
        <f>VLOOKUP(B6231,'tax data'!$A$1:$M$3179,12,FALSE)</f>
        <v>3868045.7749439464</v>
      </c>
    </row>
    <row r="6232" spans="1:15" x14ac:dyDescent="0.2">
      <c r="A6232" s="1">
        <v>45907</v>
      </c>
      <c r="B6232" t="s">
        <v>98</v>
      </c>
      <c r="C6232" t="s">
        <v>425</v>
      </c>
      <c r="D6232" t="s">
        <v>898</v>
      </c>
      <c r="E6232">
        <v>589.9</v>
      </c>
      <c r="F6232">
        <v>579.9</v>
      </c>
      <c r="G6232">
        <f>VLOOKUP($D6232,Dummy!$C$2:$I$1194,4,FALSE)</f>
        <v>0</v>
      </c>
      <c r="H6232">
        <f>VLOOKUP($D6232,Dummy!$C$2:$I$1194,5,FALSE)</f>
        <v>0</v>
      </c>
      <c r="I6232">
        <f>VLOOKUP($D6232,Dummy!$C$2:$I$1194,6,FALSE)</f>
        <v>0</v>
      </c>
      <c r="J6232">
        <f>VLOOKUP($D6232,Dummy!$C$2:$I$1194,7,FALSE)</f>
        <v>0</v>
      </c>
      <c r="K6232">
        <f>VLOOKUP($B6232,'Distance from BP'!$A$1:$F$3179,3,FALSE)</f>
        <v>76.09</v>
      </c>
      <c r="L6232">
        <f>VLOOKUP($B6232,'Distance from BP'!$A$1:$F$3179,4,FALSE)</f>
        <v>110</v>
      </c>
      <c r="M6232">
        <f>VLOOKUP($B6232,'Distance from BP'!$A$1:$F$3179,5,FALSE)</f>
        <v>99.23</v>
      </c>
      <c r="N6232">
        <f>VLOOKUP($B6232,'Distance from BP'!$A$1:$F$3179,6,FALSE)</f>
        <v>88.8</v>
      </c>
      <c r="O6232" s="7">
        <f>VLOOKUP(B6232,'tax data'!$A$1:$M$3179,12,FALSE)</f>
        <v>3868045.7749439464</v>
      </c>
    </row>
    <row r="6233" spans="1:15" x14ac:dyDescent="0.2">
      <c r="A6233" s="1">
        <v>45907</v>
      </c>
      <c r="B6233" t="s">
        <v>99</v>
      </c>
      <c r="C6233" t="s">
        <v>421</v>
      </c>
      <c r="D6233" t="s">
        <v>900</v>
      </c>
      <c r="E6233">
        <v>588</v>
      </c>
      <c r="F6233">
        <v>587</v>
      </c>
      <c r="G6233">
        <f>VLOOKUP($D6233,Dummy!$C$2:$I$1194,4,FALSE)</f>
        <v>0</v>
      </c>
      <c r="H6233">
        <f>VLOOKUP($D6233,Dummy!$C$2:$I$1194,5,FALSE)</f>
        <v>0</v>
      </c>
      <c r="I6233">
        <f>VLOOKUP($D6233,Dummy!$C$2:$I$1194,6,FALSE)</f>
        <v>0</v>
      </c>
      <c r="J6233">
        <f>VLOOKUP($D6233,Dummy!$C$2:$I$1194,7,FALSE)</f>
        <v>0</v>
      </c>
      <c r="K6233">
        <f>VLOOKUP($B6233,'Distance from BP'!$A$1:$F$3179,3,FALSE)</f>
        <v>37.49</v>
      </c>
      <c r="L6233">
        <f>VLOOKUP($B6233,'Distance from BP'!$A$1:$F$3179,4,FALSE)</f>
        <v>44.61</v>
      </c>
      <c r="M6233">
        <f>VLOOKUP($B6233,'Distance from BP'!$A$1:$F$3179,5,FALSE)</f>
        <v>29.38</v>
      </c>
      <c r="N6233">
        <f>VLOOKUP($B6233,'Distance from BP'!$A$1:$F$3179,6,FALSE)</f>
        <v>20.51</v>
      </c>
      <c r="O6233" s="7">
        <f>VLOOKUP(B6233,'tax data'!$A$1:$M$3179,12,FALSE)</f>
        <v>4954772.9685466373</v>
      </c>
    </row>
    <row r="6234" spans="1:15" x14ac:dyDescent="0.2">
      <c r="A6234" s="1">
        <v>45907</v>
      </c>
      <c r="B6234" t="s">
        <v>99</v>
      </c>
      <c r="C6234" t="s">
        <v>428</v>
      </c>
      <c r="D6234" t="s">
        <v>901</v>
      </c>
      <c r="E6234">
        <v>590.9</v>
      </c>
      <c r="F6234">
        <v>587.9</v>
      </c>
      <c r="G6234">
        <f>VLOOKUP($D6234,Dummy!$C$2:$I$1194,4,FALSE)</f>
        <v>0</v>
      </c>
      <c r="H6234">
        <f>VLOOKUP($D6234,Dummy!$C$2:$I$1194,5,FALSE)</f>
        <v>0</v>
      </c>
      <c r="I6234">
        <f>VLOOKUP($D6234,Dummy!$C$2:$I$1194,6,FALSE)</f>
        <v>0</v>
      </c>
      <c r="J6234">
        <f>VLOOKUP($D6234,Dummy!$C$2:$I$1194,7,FALSE)</f>
        <v>0</v>
      </c>
      <c r="K6234">
        <f>VLOOKUP($B6234,'Distance from BP'!$A$1:$F$3179,3,FALSE)</f>
        <v>37.49</v>
      </c>
      <c r="L6234">
        <f>VLOOKUP($B6234,'Distance from BP'!$A$1:$F$3179,4,FALSE)</f>
        <v>44.61</v>
      </c>
      <c r="M6234">
        <f>VLOOKUP($B6234,'Distance from BP'!$A$1:$F$3179,5,FALSE)</f>
        <v>29.38</v>
      </c>
      <c r="N6234">
        <f>VLOOKUP($B6234,'Distance from BP'!$A$1:$F$3179,6,FALSE)</f>
        <v>20.51</v>
      </c>
      <c r="O6234" s="7">
        <f>VLOOKUP(B6234,'tax data'!$A$1:$M$3179,12,FALSE)</f>
        <v>4954772.9685466373</v>
      </c>
    </row>
    <row r="6235" spans="1:15" x14ac:dyDescent="0.2">
      <c r="A6235" s="1">
        <v>45907</v>
      </c>
      <c r="B6235" t="s">
        <v>100</v>
      </c>
      <c r="C6235" t="s">
        <v>422</v>
      </c>
      <c r="D6235" t="s">
        <v>902</v>
      </c>
      <c r="E6235">
        <v>586</v>
      </c>
      <c r="F6235">
        <v>585</v>
      </c>
      <c r="G6235">
        <f>VLOOKUP($D6235,Dummy!$C$2:$I$1194,4,FALSE)</f>
        <v>0</v>
      </c>
      <c r="H6235">
        <f>VLOOKUP($D6235,Dummy!$C$2:$I$1194,5,FALSE)</f>
        <v>0</v>
      </c>
      <c r="I6235">
        <f>VLOOKUP($D6235,Dummy!$C$2:$I$1194,6,FALSE)</f>
        <v>0</v>
      </c>
      <c r="J6235">
        <f>VLOOKUP($D6235,Dummy!$C$2:$I$1194,7,FALSE)</f>
        <v>0</v>
      </c>
      <c r="K6235">
        <f>VLOOKUP($B6235,'Distance from BP'!$A$1:$F$3179,3,FALSE)</f>
        <v>35.770000000000003</v>
      </c>
      <c r="L6235">
        <f>VLOOKUP($B6235,'Distance from BP'!$A$1:$F$3179,4,FALSE)</f>
        <v>42.54</v>
      </c>
      <c r="M6235">
        <f>VLOOKUP($B6235,'Distance from BP'!$A$1:$F$3179,5,FALSE)</f>
        <v>27.27</v>
      </c>
      <c r="N6235">
        <f>VLOOKUP($B6235,'Distance from BP'!$A$1:$F$3179,6,FALSE)</f>
        <v>19.91</v>
      </c>
      <c r="O6235" s="7">
        <f>VLOOKUP(B6235,'tax data'!$A$1:$M$3179,12,FALSE)</f>
        <v>5093161.6393426191</v>
      </c>
    </row>
    <row r="6236" spans="1:15" x14ac:dyDescent="0.2">
      <c r="A6236" s="1">
        <v>45907</v>
      </c>
      <c r="B6236" t="s">
        <v>100</v>
      </c>
      <c r="C6236" t="s">
        <v>426</v>
      </c>
      <c r="D6236" t="s">
        <v>903</v>
      </c>
      <c r="E6236">
        <v>588.9</v>
      </c>
      <c r="F6236">
        <v>588.9</v>
      </c>
      <c r="G6236">
        <f>VLOOKUP($D6236,Dummy!$C$2:$I$1194,4,FALSE)</f>
        <v>0</v>
      </c>
      <c r="H6236">
        <f>VLOOKUP($D6236,Dummy!$C$2:$I$1194,5,FALSE)</f>
        <v>0</v>
      </c>
      <c r="I6236">
        <f>VLOOKUP($D6236,Dummy!$C$2:$I$1194,6,FALSE)</f>
        <v>0</v>
      </c>
      <c r="J6236">
        <f>VLOOKUP($D6236,Dummy!$C$2:$I$1194,7,FALSE)</f>
        <v>0</v>
      </c>
      <c r="K6236">
        <f>VLOOKUP($B6236,'Distance from BP'!$A$1:$F$3179,3,FALSE)</f>
        <v>35.770000000000003</v>
      </c>
      <c r="L6236">
        <f>VLOOKUP($B6236,'Distance from BP'!$A$1:$F$3179,4,FALSE)</f>
        <v>42.54</v>
      </c>
      <c r="M6236">
        <f>VLOOKUP($B6236,'Distance from BP'!$A$1:$F$3179,5,FALSE)</f>
        <v>27.27</v>
      </c>
      <c r="N6236">
        <f>VLOOKUP($B6236,'Distance from BP'!$A$1:$F$3179,6,FALSE)</f>
        <v>19.91</v>
      </c>
      <c r="O6236" s="7">
        <f>VLOOKUP(B6236,'tax data'!$A$1:$M$3179,12,FALSE)</f>
        <v>5093161.6393426191</v>
      </c>
    </row>
    <row r="6237" spans="1:15" x14ac:dyDescent="0.2">
      <c r="A6237" s="1">
        <v>45907</v>
      </c>
      <c r="B6237" t="s">
        <v>100</v>
      </c>
      <c r="C6237" t="s">
        <v>421</v>
      </c>
      <c r="D6237" t="s">
        <v>904</v>
      </c>
      <c r="E6237">
        <v>587</v>
      </c>
      <c r="F6237">
        <v>587</v>
      </c>
      <c r="G6237">
        <f>VLOOKUP($D6237,Dummy!$C$2:$I$1194,4,FALSE)</f>
        <v>0</v>
      </c>
      <c r="H6237">
        <f>VLOOKUP($D6237,Dummy!$C$2:$I$1194,5,FALSE)</f>
        <v>0</v>
      </c>
      <c r="I6237">
        <f>VLOOKUP($D6237,Dummy!$C$2:$I$1194,6,FALSE)</f>
        <v>0</v>
      </c>
      <c r="J6237">
        <f>VLOOKUP($D6237,Dummy!$C$2:$I$1194,7,FALSE)</f>
        <v>0</v>
      </c>
      <c r="K6237">
        <f>VLOOKUP($B6237,'Distance from BP'!$A$1:$F$3179,3,FALSE)</f>
        <v>35.770000000000003</v>
      </c>
      <c r="L6237">
        <f>VLOOKUP($B6237,'Distance from BP'!$A$1:$F$3179,4,FALSE)</f>
        <v>42.54</v>
      </c>
      <c r="M6237">
        <f>VLOOKUP($B6237,'Distance from BP'!$A$1:$F$3179,5,FALSE)</f>
        <v>27.27</v>
      </c>
      <c r="N6237">
        <f>VLOOKUP($B6237,'Distance from BP'!$A$1:$F$3179,6,FALSE)</f>
        <v>19.91</v>
      </c>
      <c r="O6237" s="7">
        <f>VLOOKUP(B6237,'tax data'!$A$1:$M$3179,12,FALSE)</f>
        <v>5093161.6393426191</v>
      </c>
    </row>
    <row r="6238" spans="1:15" x14ac:dyDescent="0.2">
      <c r="A6238" s="1">
        <v>45907</v>
      </c>
      <c r="B6238" t="s">
        <v>100</v>
      </c>
      <c r="C6238" t="s">
        <v>426</v>
      </c>
      <c r="D6238" t="s">
        <v>905</v>
      </c>
      <c r="E6238">
        <v>588.9</v>
      </c>
      <c r="F6238">
        <v>588.9</v>
      </c>
      <c r="G6238">
        <f>VLOOKUP($D6238,Dummy!$C$2:$I$1194,4,FALSE)</f>
        <v>0</v>
      </c>
      <c r="H6238">
        <f>VLOOKUP($D6238,Dummy!$C$2:$I$1194,5,FALSE)</f>
        <v>0</v>
      </c>
      <c r="I6238">
        <f>VLOOKUP($D6238,Dummy!$C$2:$I$1194,6,FALSE)</f>
        <v>0</v>
      </c>
      <c r="J6238">
        <f>VLOOKUP($D6238,Dummy!$C$2:$I$1194,7,FALSE)</f>
        <v>0</v>
      </c>
      <c r="K6238">
        <f>VLOOKUP($B6238,'Distance from BP'!$A$1:$F$3179,3,FALSE)</f>
        <v>35.770000000000003</v>
      </c>
      <c r="L6238">
        <f>VLOOKUP($B6238,'Distance from BP'!$A$1:$F$3179,4,FALSE)</f>
        <v>42.54</v>
      </c>
      <c r="M6238">
        <f>VLOOKUP($B6238,'Distance from BP'!$A$1:$F$3179,5,FALSE)</f>
        <v>27.27</v>
      </c>
      <c r="N6238">
        <f>VLOOKUP($B6238,'Distance from BP'!$A$1:$F$3179,6,FALSE)</f>
        <v>19.91</v>
      </c>
      <c r="O6238" s="7">
        <f>VLOOKUP(B6238,'tax data'!$A$1:$M$3179,12,FALSE)</f>
        <v>5093161.6393426191</v>
      </c>
    </row>
    <row r="6239" spans="1:15" x14ac:dyDescent="0.2">
      <c r="A6239" s="1">
        <v>45907</v>
      </c>
      <c r="B6239" t="s">
        <v>100</v>
      </c>
      <c r="C6239" t="s">
        <v>426</v>
      </c>
      <c r="D6239" t="s">
        <v>906</v>
      </c>
      <c r="E6239">
        <v>588.9</v>
      </c>
      <c r="F6239">
        <v>588.9</v>
      </c>
      <c r="G6239">
        <f>VLOOKUP($D6239,Dummy!$C$2:$I$1194,4,FALSE)</f>
        <v>0</v>
      </c>
      <c r="H6239">
        <f>VLOOKUP($D6239,Dummy!$C$2:$I$1194,5,FALSE)</f>
        <v>0</v>
      </c>
      <c r="I6239">
        <f>VLOOKUP($D6239,Dummy!$C$2:$I$1194,6,FALSE)</f>
        <v>0</v>
      </c>
      <c r="J6239">
        <f>VLOOKUP($D6239,Dummy!$C$2:$I$1194,7,FALSE)</f>
        <v>0</v>
      </c>
      <c r="K6239">
        <f>VLOOKUP($B6239,'Distance from BP'!$A$1:$F$3179,3,FALSE)</f>
        <v>35.770000000000003</v>
      </c>
      <c r="L6239">
        <f>VLOOKUP($B6239,'Distance from BP'!$A$1:$F$3179,4,FALSE)</f>
        <v>42.54</v>
      </c>
      <c r="M6239">
        <f>VLOOKUP($B6239,'Distance from BP'!$A$1:$F$3179,5,FALSE)</f>
        <v>27.27</v>
      </c>
      <c r="N6239">
        <f>VLOOKUP($B6239,'Distance from BP'!$A$1:$F$3179,6,FALSE)</f>
        <v>19.91</v>
      </c>
      <c r="O6239" s="7">
        <f>VLOOKUP(B6239,'tax data'!$A$1:$M$3179,12,FALSE)</f>
        <v>5093161.6393426191</v>
      </c>
    </row>
    <row r="6240" spans="1:15" x14ac:dyDescent="0.2">
      <c r="A6240" s="1">
        <v>45907</v>
      </c>
      <c r="B6240" t="s">
        <v>100</v>
      </c>
      <c r="C6240" t="s">
        <v>422</v>
      </c>
      <c r="D6240" t="s">
        <v>907</v>
      </c>
      <c r="E6240">
        <v>586</v>
      </c>
      <c r="F6240">
        <v>585</v>
      </c>
      <c r="G6240">
        <f>VLOOKUP($D6240,Dummy!$C$2:$I$1194,4,FALSE)</f>
        <v>0</v>
      </c>
      <c r="H6240">
        <f>VLOOKUP($D6240,Dummy!$C$2:$I$1194,5,FALSE)</f>
        <v>0</v>
      </c>
      <c r="I6240">
        <f>VLOOKUP($D6240,Dummy!$C$2:$I$1194,6,FALSE)</f>
        <v>0</v>
      </c>
      <c r="J6240">
        <f>VLOOKUP($D6240,Dummy!$C$2:$I$1194,7,FALSE)</f>
        <v>0</v>
      </c>
      <c r="K6240">
        <f>VLOOKUP($B6240,'Distance from BP'!$A$1:$F$3179,3,FALSE)</f>
        <v>35.770000000000003</v>
      </c>
      <c r="L6240">
        <f>VLOOKUP($B6240,'Distance from BP'!$A$1:$F$3179,4,FALSE)</f>
        <v>42.54</v>
      </c>
      <c r="M6240">
        <f>VLOOKUP($B6240,'Distance from BP'!$A$1:$F$3179,5,FALSE)</f>
        <v>27.27</v>
      </c>
      <c r="N6240">
        <f>VLOOKUP($B6240,'Distance from BP'!$A$1:$F$3179,6,FALSE)</f>
        <v>19.91</v>
      </c>
      <c r="O6240" s="7">
        <f>VLOOKUP(B6240,'tax data'!$A$1:$M$3179,12,FALSE)</f>
        <v>5093161.6393426191</v>
      </c>
    </row>
    <row r="6241" spans="1:15" x14ac:dyDescent="0.2">
      <c r="A6241" s="1">
        <v>45907</v>
      </c>
      <c r="B6241" t="s">
        <v>100</v>
      </c>
      <c r="C6241" t="s">
        <v>443</v>
      </c>
      <c r="D6241" t="s">
        <v>908</v>
      </c>
      <c r="E6241">
        <v>576</v>
      </c>
      <c r="F6241">
        <v>562</v>
      </c>
      <c r="G6241">
        <f>VLOOKUP($D6241,Dummy!$C$2:$I$1194,4,FALSE)</f>
        <v>0</v>
      </c>
      <c r="H6241">
        <f>VLOOKUP($D6241,Dummy!$C$2:$I$1194,5,FALSE)</f>
        <v>0</v>
      </c>
      <c r="I6241">
        <f>VLOOKUP($D6241,Dummy!$C$2:$I$1194,6,FALSE)</f>
        <v>0</v>
      </c>
      <c r="J6241">
        <f>VLOOKUP($D6241,Dummy!$C$2:$I$1194,7,FALSE)</f>
        <v>0</v>
      </c>
      <c r="K6241">
        <f>VLOOKUP($B6241,'Distance from BP'!$A$1:$F$3179,3,FALSE)</f>
        <v>35.770000000000003</v>
      </c>
      <c r="L6241">
        <f>VLOOKUP($B6241,'Distance from BP'!$A$1:$F$3179,4,FALSE)</f>
        <v>42.54</v>
      </c>
      <c r="M6241">
        <f>VLOOKUP($B6241,'Distance from BP'!$A$1:$F$3179,5,FALSE)</f>
        <v>27.27</v>
      </c>
      <c r="N6241">
        <f>VLOOKUP($B6241,'Distance from BP'!$A$1:$F$3179,6,FALSE)</f>
        <v>19.91</v>
      </c>
      <c r="O6241" s="7">
        <f>VLOOKUP(B6241,'tax data'!$A$1:$M$3179,12,FALSE)</f>
        <v>5093161.6393426191</v>
      </c>
    </row>
    <row r="6242" spans="1:15" x14ac:dyDescent="0.2">
      <c r="A6242" s="1">
        <v>45907</v>
      </c>
      <c r="B6242" t="s">
        <v>101</v>
      </c>
      <c r="C6242" t="s">
        <v>433</v>
      </c>
      <c r="D6242" t="s">
        <v>909</v>
      </c>
      <c r="E6242">
        <v>599</v>
      </c>
      <c r="F6242">
        <v>588.9</v>
      </c>
      <c r="G6242">
        <f>VLOOKUP($D6242,Dummy!$C$2:$I$1194,4,FALSE)</f>
        <v>0</v>
      </c>
      <c r="H6242">
        <f>VLOOKUP($D6242,Dummy!$C$2:$I$1194,5,FALSE)</f>
        <v>0</v>
      </c>
      <c r="I6242">
        <f>VLOOKUP($D6242,Dummy!$C$2:$I$1194,6,FALSE)</f>
        <v>0</v>
      </c>
      <c r="J6242">
        <f>VLOOKUP($D6242,Dummy!$C$2:$I$1194,7,FALSE)</f>
        <v>0</v>
      </c>
      <c r="K6242">
        <f>VLOOKUP($B6242,'Distance from BP'!$A$1:$F$3179,3,FALSE)</f>
        <v>43.14</v>
      </c>
      <c r="L6242">
        <f>VLOOKUP($B6242,'Distance from BP'!$A$1:$F$3179,4,FALSE)</f>
        <v>54.59</v>
      </c>
      <c r="M6242">
        <f>VLOOKUP($B6242,'Distance from BP'!$A$1:$F$3179,5,FALSE)</f>
        <v>36.6</v>
      </c>
      <c r="N6242">
        <f>VLOOKUP($B6242,'Distance from BP'!$A$1:$F$3179,6,FALSE)</f>
        <v>28.76</v>
      </c>
      <c r="O6242" s="7">
        <f>VLOOKUP(B6242,'tax data'!$A$1:$M$3179,12,FALSE)</f>
        <v>4515155.843837535</v>
      </c>
    </row>
    <row r="6243" spans="1:15" x14ac:dyDescent="0.2">
      <c r="A6243" s="1">
        <v>45907</v>
      </c>
      <c r="B6243" t="s">
        <v>102</v>
      </c>
      <c r="C6243" t="s">
        <v>425</v>
      </c>
      <c r="D6243" t="s">
        <v>910</v>
      </c>
      <c r="E6243">
        <v>589.9</v>
      </c>
      <c r="F6243">
        <v>579.9</v>
      </c>
      <c r="G6243">
        <f>VLOOKUP($D6243,Dummy!$C$2:$I$1194,4,FALSE)</f>
        <v>0</v>
      </c>
      <c r="H6243">
        <f>VLOOKUP($D6243,Dummy!$C$2:$I$1194,5,FALSE)</f>
        <v>0</v>
      </c>
      <c r="I6243">
        <f>VLOOKUP($D6243,Dummy!$C$2:$I$1194,6,FALSE)</f>
        <v>0</v>
      </c>
      <c r="J6243">
        <f>VLOOKUP($D6243,Dummy!$C$2:$I$1194,7,FALSE)</f>
        <v>0</v>
      </c>
      <c r="K6243">
        <f>VLOOKUP($B6243,'Distance from BP'!$A$1:$F$3179,3,FALSE)</f>
        <v>78.430000000000007</v>
      </c>
      <c r="L6243">
        <f>VLOOKUP($B6243,'Distance from BP'!$A$1:$F$3179,4,FALSE)</f>
        <v>95.96</v>
      </c>
      <c r="M6243">
        <f>VLOOKUP($B6243,'Distance from BP'!$A$1:$F$3179,5,FALSE)</f>
        <v>99.8</v>
      </c>
      <c r="N6243">
        <f>VLOOKUP($B6243,'Distance from BP'!$A$1:$F$3179,6,FALSE)</f>
        <v>72.64</v>
      </c>
      <c r="O6243" s="7">
        <f>VLOOKUP(B6243,'tax data'!$A$1:$M$3179,12,FALSE)</f>
        <v>4040907.1389052384</v>
      </c>
    </row>
    <row r="6244" spans="1:15" x14ac:dyDescent="0.2">
      <c r="A6244" s="1">
        <v>45907</v>
      </c>
      <c r="B6244" t="s">
        <v>103</v>
      </c>
      <c r="C6244" t="s">
        <v>421</v>
      </c>
      <c r="D6244" t="s">
        <v>911</v>
      </c>
      <c r="E6244">
        <v>587</v>
      </c>
      <c r="F6244">
        <v>587</v>
      </c>
      <c r="G6244">
        <f>VLOOKUP($D6244,Dummy!$C$2:$I$1194,4,FALSE)</f>
        <v>0</v>
      </c>
      <c r="H6244">
        <f>VLOOKUP($D6244,Dummy!$C$2:$I$1194,5,FALSE)</f>
        <v>0</v>
      </c>
      <c r="I6244">
        <f>VLOOKUP($D6244,Dummy!$C$2:$I$1194,6,FALSE)</f>
        <v>0</v>
      </c>
      <c r="J6244">
        <f>VLOOKUP($D6244,Dummy!$C$2:$I$1194,7,FALSE)</f>
        <v>0</v>
      </c>
      <c r="K6244">
        <f>VLOOKUP($B6244,'Distance from BP'!$A$1:$F$3179,3,FALSE)</f>
        <v>65.489999999999995</v>
      </c>
      <c r="L6244">
        <f>VLOOKUP($B6244,'Distance from BP'!$A$1:$F$3179,4,FALSE)</f>
        <v>102.56</v>
      </c>
      <c r="M6244">
        <f>VLOOKUP($B6244,'Distance from BP'!$A$1:$F$3179,5,FALSE)</f>
        <v>81.23</v>
      </c>
      <c r="N6244">
        <f>VLOOKUP($B6244,'Distance from BP'!$A$1:$F$3179,6,FALSE)</f>
        <v>71.05</v>
      </c>
      <c r="O6244" s="7">
        <f>VLOOKUP(B6244,'tax data'!$A$1:$M$3179,12,FALSE)</f>
        <v>3949985.0663542845</v>
      </c>
    </row>
    <row r="6245" spans="1:15" x14ac:dyDescent="0.2">
      <c r="A6245" s="1">
        <v>45907</v>
      </c>
      <c r="B6245" t="s">
        <v>103</v>
      </c>
      <c r="C6245" t="s">
        <v>426</v>
      </c>
      <c r="D6245" t="s">
        <v>912</v>
      </c>
      <c r="E6245">
        <v>588.9</v>
      </c>
      <c r="F6245">
        <v>588.9</v>
      </c>
      <c r="G6245">
        <f>VLOOKUP($D6245,Dummy!$C$2:$I$1194,4,FALSE)</f>
        <v>0</v>
      </c>
      <c r="H6245">
        <f>VLOOKUP($D6245,Dummy!$C$2:$I$1194,5,FALSE)</f>
        <v>0</v>
      </c>
      <c r="I6245">
        <f>VLOOKUP($D6245,Dummy!$C$2:$I$1194,6,FALSE)</f>
        <v>0</v>
      </c>
      <c r="J6245">
        <f>VLOOKUP($D6245,Dummy!$C$2:$I$1194,7,FALSE)</f>
        <v>0</v>
      </c>
      <c r="K6245">
        <f>VLOOKUP($B6245,'Distance from BP'!$A$1:$F$3179,3,FALSE)</f>
        <v>65.489999999999995</v>
      </c>
      <c r="L6245">
        <f>VLOOKUP($B6245,'Distance from BP'!$A$1:$F$3179,4,FALSE)</f>
        <v>102.56</v>
      </c>
      <c r="M6245">
        <f>VLOOKUP($B6245,'Distance from BP'!$A$1:$F$3179,5,FALSE)</f>
        <v>81.23</v>
      </c>
      <c r="N6245">
        <f>VLOOKUP($B6245,'Distance from BP'!$A$1:$F$3179,6,FALSE)</f>
        <v>71.05</v>
      </c>
      <c r="O6245" s="7">
        <f>VLOOKUP(B6245,'tax data'!$A$1:$M$3179,12,FALSE)</f>
        <v>3949985.0663542845</v>
      </c>
    </row>
    <row r="6246" spans="1:15" x14ac:dyDescent="0.2">
      <c r="A6246" s="1">
        <v>45907</v>
      </c>
      <c r="B6246" t="s">
        <v>103</v>
      </c>
      <c r="C6246" t="s">
        <v>428</v>
      </c>
      <c r="D6246" t="s">
        <v>913</v>
      </c>
      <c r="E6246">
        <v>590.9</v>
      </c>
      <c r="F6246">
        <v>587.9</v>
      </c>
      <c r="G6246">
        <f>VLOOKUP($D6246,Dummy!$C$2:$I$1194,4,FALSE)</f>
        <v>0</v>
      </c>
      <c r="H6246">
        <f>VLOOKUP($D6246,Dummy!$C$2:$I$1194,5,FALSE)</f>
        <v>0</v>
      </c>
      <c r="I6246">
        <f>VLOOKUP($D6246,Dummy!$C$2:$I$1194,6,FALSE)</f>
        <v>0</v>
      </c>
      <c r="J6246">
        <f>VLOOKUP($D6246,Dummy!$C$2:$I$1194,7,FALSE)</f>
        <v>0</v>
      </c>
      <c r="K6246">
        <f>VLOOKUP($B6246,'Distance from BP'!$A$1:$F$3179,3,FALSE)</f>
        <v>65.489999999999995</v>
      </c>
      <c r="L6246">
        <f>VLOOKUP($B6246,'Distance from BP'!$A$1:$F$3179,4,FALSE)</f>
        <v>102.56</v>
      </c>
      <c r="M6246">
        <f>VLOOKUP($B6246,'Distance from BP'!$A$1:$F$3179,5,FALSE)</f>
        <v>81.23</v>
      </c>
      <c r="N6246">
        <f>VLOOKUP($B6246,'Distance from BP'!$A$1:$F$3179,6,FALSE)</f>
        <v>71.05</v>
      </c>
      <c r="O6246" s="7">
        <f>VLOOKUP(B6246,'tax data'!$A$1:$M$3179,12,FALSE)</f>
        <v>3949985.0663542845</v>
      </c>
    </row>
    <row r="6247" spans="1:15" x14ac:dyDescent="0.2">
      <c r="A6247" s="1">
        <v>45907</v>
      </c>
      <c r="B6247" t="s">
        <v>103</v>
      </c>
      <c r="C6247" t="s">
        <v>428</v>
      </c>
      <c r="D6247" t="s">
        <v>914</v>
      </c>
      <c r="E6247">
        <v>633.9</v>
      </c>
      <c r="F6247">
        <v>629.9</v>
      </c>
      <c r="G6247">
        <f>VLOOKUP($D6247,Dummy!$C$2:$I$1194,4,FALSE)</f>
        <v>1</v>
      </c>
      <c r="H6247">
        <f>VLOOKUP($D6247,Dummy!$C$2:$I$1194,5,FALSE)</f>
        <v>1</v>
      </c>
      <c r="I6247">
        <f>VLOOKUP($D6247,Dummy!$C$2:$I$1194,6,FALSE)</f>
        <v>1</v>
      </c>
      <c r="J6247">
        <f>VLOOKUP($D6247,Dummy!$C$2:$I$1194,7,FALSE)</f>
        <v>1</v>
      </c>
      <c r="K6247">
        <f>VLOOKUP($B6247,'Distance from BP'!$A$1:$F$3179,3,FALSE)</f>
        <v>65.489999999999995</v>
      </c>
      <c r="L6247">
        <f>VLOOKUP($B6247,'Distance from BP'!$A$1:$F$3179,4,FALSE)</f>
        <v>102.56</v>
      </c>
      <c r="M6247">
        <f>VLOOKUP($B6247,'Distance from BP'!$A$1:$F$3179,5,FALSE)</f>
        <v>81.23</v>
      </c>
      <c r="N6247">
        <f>VLOOKUP($B6247,'Distance from BP'!$A$1:$F$3179,6,FALSE)</f>
        <v>71.05</v>
      </c>
      <c r="O6247" s="7">
        <f>VLOOKUP(B6247,'tax data'!$A$1:$M$3179,12,FALSE)</f>
        <v>3949985.0663542845</v>
      </c>
    </row>
    <row r="6248" spans="1:15" x14ac:dyDescent="0.2">
      <c r="A6248" s="1">
        <v>45907</v>
      </c>
      <c r="B6248" t="s">
        <v>103</v>
      </c>
      <c r="C6248" t="s">
        <v>428</v>
      </c>
      <c r="D6248" t="s">
        <v>915</v>
      </c>
      <c r="E6248">
        <v>633.9</v>
      </c>
      <c r="F6248">
        <v>629.9</v>
      </c>
      <c r="G6248">
        <f>VLOOKUP($D6248,Dummy!$C$2:$I$1194,4,FALSE)</f>
        <v>1</v>
      </c>
      <c r="H6248">
        <f>VLOOKUP($D6248,Dummy!$C$2:$I$1194,5,FALSE)</f>
        <v>1</v>
      </c>
      <c r="I6248">
        <f>VLOOKUP($D6248,Dummy!$C$2:$I$1194,6,FALSE)</f>
        <v>1</v>
      </c>
      <c r="J6248">
        <f>VLOOKUP($D6248,Dummy!$C$2:$I$1194,7,FALSE)</f>
        <v>1</v>
      </c>
      <c r="K6248">
        <f>VLOOKUP($B6248,'Distance from BP'!$A$1:$F$3179,3,FALSE)</f>
        <v>65.489999999999995</v>
      </c>
      <c r="L6248">
        <f>VLOOKUP($B6248,'Distance from BP'!$A$1:$F$3179,4,FALSE)</f>
        <v>102.56</v>
      </c>
      <c r="M6248">
        <f>VLOOKUP($B6248,'Distance from BP'!$A$1:$F$3179,5,FALSE)</f>
        <v>81.23</v>
      </c>
      <c r="N6248">
        <f>VLOOKUP($B6248,'Distance from BP'!$A$1:$F$3179,6,FALSE)</f>
        <v>71.05</v>
      </c>
      <c r="O6248" s="7">
        <f>VLOOKUP(B6248,'tax data'!$A$1:$M$3179,12,FALSE)</f>
        <v>3949985.0663542845</v>
      </c>
    </row>
    <row r="6249" spans="1:15" x14ac:dyDescent="0.2">
      <c r="A6249" s="1">
        <v>45907</v>
      </c>
      <c r="B6249" t="s">
        <v>103</v>
      </c>
      <c r="C6249" t="s">
        <v>428</v>
      </c>
      <c r="D6249" t="s">
        <v>916</v>
      </c>
      <c r="E6249">
        <v>590.9</v>
      </c>
      <c r="F6249">
        <v>587.9</v>
      </c>
      <c r="G6249">
        <f>VLOOKUP($D6249,Dummy!$C$2:$I$1194,4,FALSE)</f>
        <v>0</v>
      </c>
      <c r="H6249">
        <f>VLOOKUP($D6249,Dummy!$C$2:$I$1194,5,FALSE)</f>
        <v>0</v>
      </c>
      <c r="I6249">
        <f>VLOOKUP($D6249,Dummy!$C$2:$I$1194,6,FALSE)</f>
        <v>0</v>
      </c>
      <c r="J6249">
        <f>VLOOKUP($D6249,Dummy!$C$2:$I$1194,7,FALSE)</f>
        <v>0</v>
      </c>
      <c r="K6249">
        <f>VLOOKUP($B6249,'Distance from BP'!$A$1:$F$3179,3,FALSE)</f>
        <v>65.489999999999995</v>
      </c>
      <c r="L6249">
        <f>VLOOKUP($B6249,'Distance from BP'!$A$1:$F$3179,4,FALSE)</f>
        <v>102.56</v>
      </c>
      <c r="M6249">
        <f>VLOOKUP($B6249,'Distance from BP'!$A$1:$F$3179,5,FALSE)</f>
        <v>81.23</v>
      </c>
      <c r="N6249">
        <f>VLOOKUP($B6249,'Distance from BP'!$A$1:$F$3179,6,FALSE)</f>
        <v>71.05</v>
      </c>
      <c r="O6249" s="7">
        <f>VLOOKUP(B6249,'tax data'!$A$1:$M$3179,12,FALSE)</f>
        <v>3949985.0663542845</v>
      </c>
    </row>
    <row r="6250" spans="1:15" x14ac:dyDescent="0.2">
      <c r="A6250" s="1">
        <v>45907</v>
      </c>
      <c r="B6250" t="s">
        <v>103</v>
      </c>
      <c r="C6250" t="s">
        <v>467</v>
      </c>
      <c r="D6250" t="s">
        <v>917</v>
      </c>
      <c r="E6250">
        <v>579</v>
      </c>
      <c r="F6250">
        <v>573</v>
      </c>
      <c r="G6250">
        <f>VLOOKUP($D6250,Dummy!$C$2:$I$1194,4,FALSE)</f>
        <v>0</v>
      </c>
      <c r="H6250">
        <f>VLOOKUP($D6250,Dummy!$C$2:$I$1194,5,FALSE)</f>
        <v>0</v>
      </c>
      <c r="I6250">
        <f>VLOOKUP($D6250,Dummy!$C$2:$I$1194,6,FALSE)</f>
        <v>0</v>
      </c>
      <c r="J6250">
        <f>VLOOKUP($D6250,Dummy!$C$2:$I$1194,7,FALSE)</f>
        <v>0</v>
      </c>
      <c r="K6250">
        <f>VLOOKUP($B6250,'Distance from BP'!$A$1:$F$3179,3,FALSE)</f>
        <v>65.489999999999995</v>
      </c>
      <c r="L6250">
        <f>VLOOKUP($B6250,'Distance from BP'!$A$1:$F$3179,4,FALSE)</f>
        <v>102.56</v>
      </c>
      <c r="M6250">
        <f>VLOOKUP($B6250,'Distance from BP'!$A$1:$F$3179,5,FALSE)</f>
        <v>81.23</v>
      </c>
      <c r="N6250">
        <f>VLOOKUP($B6250,'Distance from BP'!$A$1:$F$3179,6,FALSE)</f>
        <v>71.05</v>
      </c>
      <c r="O6250" s="7">
        <f>VLOOKUP(B6250,'tax data'!$A$1:$M$3179,12,FALSE)</f>
        <v>3949985.0663542845</v>
      </c>
    </row>
    <row r="6251" spans="1:15" x14ac:dyDescent="0.2">
      <c r="A6251" s="1">
        <v>45907</v>
      </c>
      <c r="B6251" t="s">
        <v>104</v>
      </c>
      <c r="C6251" t="s">
        <v>429</v>
      </c>
      <c r="D6251" t="s">
        <v>918</v>
      </c>
      <c r="E6251">
        <v>580.1</v>
      </c>
      <c r="F6251">
        <v>608.1</v>
      </c>
      <c r="G6251">
        <f>VLOOKUP($D6251,Dummy!$C$2:$I$1194,4,FALSE)</f>
        <v>0</v>
      </c>
      <c r="H6251">
        <f>VLOOKUP($D6251,Dummy!$C$2:$I$1194,5,FALSE)</f>
        <v>0</v>
      </c>
      <c r="I6251">
        <f>VLOOKUP($D6251,Dummy!$C$2:$I$1194,6,FALSE)</f>
        <v>0</v>
      </c>
      <c r="J6251">
        <f>VLOOKUP($D6251,Dummy!$C$2:$I$1194,7,FALSE)</f>
        <v>0</v>
      </c>
      <c r="K6251">
        <f>VLOOKUP($B6251,'Distance from BP'!$A$1:$F$3179,3,FALSE)</f>
        <v>118.73</v>
      </c>
      <c r="L6251">
        <f>VLOOKUP($B6251,'Distance from BP'!$A$1:$F$3179,4,FALSE)</f>
        <v>158.94</v>
      </c>
      <c r="M6251">
        <f>VLOOKUP($B6251,'Distance from BP'!$A$1:$F$3179,5,FALSE)</f>
        <v>172.47</v>
      </c>
      <c r="N6251">
        <f>VLOOKUP($B6251,'Distance from BP'!$A$1:$F$3179,6,FALSE)</f>
        <v>135.96</v>
      </c>
      <c r="O6251" s="7">
        <f>VLOOKUP(B6251,'tax data'!$A$1:$M$3179,12,FALSE)</f>
        <v>3489990.1025423729</v>
      </c>
    </row>
    <row r="6252" spans="1:15" x14ac:dyDescent="0.2">
      <c r="A6252" s="1">
        <v>45907</v>
      </c>
      <c r="B6252" t="s">
        <v>105</v>
      </c>
      <c r="C6252" t="s">
        <v>421</v>
      </c>
      <c r="D6252" t="s">
        <v>919</v>
      </c>
      <c r="E6252">
        <v>587</v>
      </c>
      <c r="F6252">
        <v>587</v>
      </c>
      <c r="G6252">
        <f>VLOOKUP($D6252,Dummy!$C$2:$I$1194,4,FALSE)</f>
        <v>0</v>
      </c>
      <c r="H6252">
        <f>VLOOKUP($D6252,Dummy!$C$2:$I$1194,5,FALSE)</f>
        <v>0</v>
      </c>
      <c r="I6252">
        <f>VLOOKUP($D6252,Dummy!$C$2:$I$1194,6,FALSE)</f>
        <v>0</v>
      </c>
      <c r="J6252">
        <f>VLOOKUP($D6252,Dummy!$C$2:$I$1194,7,FALSE)</f>
        <v>0</v>
      </c>
      <c r="K6252">
        <f>VLOOKUP($B6252,'Distance from BP'!$A$1:$F$3179,3,FALSE)</f>
        <v>89.92</v>
      </c>
      <c r="L6252">
        <f>VLOOKUP($B6252,'Distance from BP'!$A$1:$F$3179,4,FALSE)</f>
        <v>110.5</v>
      </c>
      <c r="M6252">
        <f>VLOOKUP($B6252,'Distance from BP'!$A$1:$F$3179,5,FALSE)</f>
        <v>104.82</v>
      </c>
      <c r="N6252">
        <f>VLOOKUP($B6252,'Distance from BP'!$A$1:$F$3179,6,FALSE)</f>
        <v>98.12</v>
      </c>
      <c r="O6252" s="7">
        <f>VLOOKUP(B6252,'tax data'!$A$1:$M$3179,12,FALSE)</f>
        <v>3667654.7641700404</v>
      </c>
    </row>
    <row r="6253" spans="1:15" x14ac:dyDescent="0.2">
      <c r="A6253" s="1">
        <v>45907</v>
      </c>
      <c r="B6253" t="s">
        <v>106</v>
      </c>
      <c r="C6253" t="s">
        <v>421</v>
      </c>
      <c r="D6253" t="s">
        <v>920</v>
      </c>
      <c r="E6253">
        <v>587</v>
      </c>
      <c r="F6253">
        <v>587</v>
      </c>
      <c r="G6253">
        <f>VLOOKUP($D6253,Dummy!$C$2:$I$1194,4,FALSE)</f>
        <v>0</v>
      </c>
      <c r="H6253">
        <f>VLOOKUP($D6253,Dummy!$C$2:$I$1194,5,FALSE)</f>
        <v>0</v>
      </c>
      <c r="I6253">
        <f>VLOOKUP($D6253,Dummy!$C$2:$I$1194,6,FALSE)</f>
        <v>0</v>
      </c>
      <c r="J6253">
        <f>VLOOKUP($D6253,Dummy!$C$2:$I$1194,7,FALSE)</f>
        <v>0</v>
      </c>
      <c r="K6253">
        <f>VLOOKUP($B6253,'Distance from BP'!$A$1:$F$3179,3,FALSE)</f>
        <v>165.52</v>
      </c>
      <c r="L6253">
        <f>VLOOKUP($B6253,'Distance from BP'!$A$1:$F$3179,4,FALSE)</f>
        <v>187.7</v>
      </c>
      <c r="M6253">
        <f>VLOOKUP($B6253,'Distance from BP'!$A$1:$F$3179,5,FALSE)</f>
        <v>187.07</v>
      </c>
      <c r="N6253">
        <f>VLOOKUP($B6253,'Distance from BP'!$A$1:$F$3179,6,FALSE)</f>
        <v>178.6</v>
      </c>
      <c r="O6253" s="7">
        <f>VLOOKUP(B6253,'tax data'!$A$1:$M$3179,12,FALSE)</f>
        <v>3495066.193825589</v>
      </c>
    </row>
    <row r="6254" spans="1:15" x14ac:dyDescent="0.2">
      <c r="A6254" s="1">
        <v>45907</v>
      </c>
      <c r="B6254" t="s">
        <v>107</v>
      </c>
      <c r="C6254" t="s">
        <v>429</v>
      </c>
      <c r="D6254" t="s">
        <v>921</v>
      </c>
      <c r="E6254">
        <v>579.9</v>
      </c>
      <c r="F6254">
        <v>580.9</v>
      </c>
      <c r="G6254">
        <f>VLOOKUP($D6254,Dummy!$C$2:$I$1194,4,FALSE)</f>
        <v>0</v>
      </c>
      <c r="H6254">
        <f>VLOOKUP($D6254,Dummy!$C$2:$I$1194,5,FALSE)</f>
        <v>0</v>
      </c>
      <c r="I6254">
        <f>VLOOKUP($D6254,Dummy!$C$2:$I$1194,6,FALSE)</f>
        <v>0</v>
      </c>
      <c r="J6254">
        <f>VLOOKUP($D6254,Dummy!$C$2:$I$1194,7,FALSE)</f>
        <v>0</v>
      </c>
      <c r="K6254">
        <f>VLOOKUP($B6254,'Distance from BP'!$A$1:$F$3179,3,FALSE)</f>
        <v>150.65</v>
      </c>
      <c r="L6254">
        <f>VLOOKUP($B6254,'Distance from BP'!$A$1:$F$3179,4,FALSE)</f>
        <v>208.47</v>
      </c>
      <c r="M6254">
        <f>VLOOKUP($B6254,'Distance from BP'!$A$1:$F$3179,5,FALSE)</f>
        <v>187.79</v>
      </c>
      <c r="N6254">
        <f>VLOOKUP($B6254,'Distance from BP'!$A$1:$F$3179,6,FALSE)</f>
        <v>173.01</v>
      </c>
      <c r="O6254" s="7">
        <f>VLOOKUP(B6254,'tax data'!$A$1:$M$3179,12,FALSE)</f>
        <v>2877337.5367965368</v>
      </c>
    </row>
    <row r="6255" spans="1:15" x14ac:dyDescent="0.2">
      <c r="A6255" s="1">
        <v>45907</v>
      </c>
      <c r="B6255" t="s">
        <v>108</v>
      </c>
      <c r="C6255" t="s">
        <v>428</v>
      </c>
      <c r="D6255" t="s">
        <v>922</v>
      </c>
      <c r="E6255">
        <v>592.9</v>
      </c>
      <c r="F6255">
        <v>588.9</v>
      </c>
      <c r="G6255">
        <f>VLOOKUP($D6255,Dummy!$C$2:$I$1194,4,FALSE)</f>
        <v>0</v>
      </c>
      <c r="H6255">
        <f>VLOOKUP($D6255,Dummy!$C$2:$I$1194,5,FALSE)</f>
        <v>0</v>
      </c>
      <c r="I6255">
        <f>VLOOKUP($D6255,Dummy!$C$2:$I$1194,6,FALSE)</f>
        <v>0</v>
      </c>
      <c r="J6255">
        <f>VLOOKUP($D6255,Dummy!$C$2:$I$1194,7,FALSE)</f>
        <v>0</v>
      </c>
      <c r="K6255">
        <f>VLOOKUP($B6255,'Distance from BP'!$A$1:$F$3179,3,FALSE)</f>
        <v>67.209999999999994</v>
      </c>
      <c r="L6255">
        <f>VLOOKUP($B6255,'Distance from BP'!$A$1:$F$3179,4,FALSE)</f>
        <v>76.48</v>
      </c>
      <c r="M6255">
        <f>VLOOKUP($B6255,'Distance from BP'!$A$1:$F$3179,5,FALSE)</f>
        <v>60.58</v>
      </c>
      <c r="N6255">
        <f>VLOOKUP($B6255,'Distance from BP'!$A$1:$F$3179,6,FALSE)</f>
        <v>51.91</v>
      </c>
      <c r="O6255" s="7">
        <f>VLOOKUP(B6255,'tax data'!$A$1:$M$3179,12,FALSE)</f>
        <v>3613963.4755116957</v>
      </c>
    </row>
    <row r="6256" spans="1:15" x14ac:dyDescent="0.2">
      <c r="A6256" s="1">
        <v>45907</v>
      </c>
      <c r="B6256" t="s">
        <v>109</v>
      </c>
      <c r="C6256" t="s">
        <v>468</v>
      </c>
      <c r="D6256" t="s">
        <v>923</v>
      </c>
      <c r="E6256">
        <v>574</v>
      </c>
      <c r="F6256">
        <v>566</v>
      </c>
      <c r="G6256">
        <f>VLOOKUP($D6256,Dummy!$C$2:$I$1194,4,FALSE)</f>
        <v>0</v>
      </c>
      <c r="H6256">
        <f>VLOOKUP($D6256,Dummy!$C$2:$I$1194,5,FALSE)</f>
        <v>0</v>
      </c>
      <c r="I6256">
        <f>VLOOKUP($D6256,Dummy!$C$2:$I$1194,6,FALSE)</f>
        <v>0</v>
      </c>
      <c r="J6256">
        <f>VLOOKUP($D6256,Dummy!$C$2:$I$1194,7,FALSE)</f>
        <v>0</v>
      </c>
      <c r="K6256">
        <f>VLOOKUP($B6256,'Distance from BP'!$A$1:$F$3179,3,FALSE)</f>
        <v>147.88</v>
      </c>
      <c r="L6256">
        <f>VLOOKUP($B6256,'Distance from BP'!$A$1:$F$3179,4,FALSE)</f>
        <v>208.68</v>
      </c>
      <c r="M6256">
        <f>VLOOKUP($B6256,'Distance from BP'!$A$1:$F$3179,5,FALSE)</f>
        <v>238.16</v>
      </c>
      <c r="N6256">
        <f>VLOOKUP($B6256,'Distance from BP'!$A$1:$F$3179,6,FALSE)</f>
        <v>211.86</v>
      </c>
      <c r="O6256" s="7">
        <f>VLOOKUP(B6256,'tax data'!$A$1:$M$3179,12,FALSE)</f>
        <v>3733745.38807947</v>
      </c>
    </row>
    <row r="6257" spans="1:15" x14ac:dyDescent="0.2">
      <c r="A6257" s="1">
        <v>45907</v>
      </c>
      <c r="B6257" t="s">
        <v>110</v>
      </c>
      <c r="C6257" t="s">
        <v>421</v>
      </c>
      <c r="D6257" t="s">
        <v>924</v>
      </c>
      <c r="E6257">
        <v>587</v>
      </c>
      <c r="F6257">
        <v>587</v>
      </c>
      <c r="G6257">
        <f>VLOOKUP($D6257,Dummy!$C$2:$I$1194,4,FALSE)</f>
        <v>0</v>
      </c>
      <c r="H6257">
        <f>VLOOKUP($D6257,Dummy!$C$2:$I$1194,5,FALSE)</f>
        <v>0</v>
      </c>
      <c r="I6257">
        <f>VLOOKUP($D6257,Dummy!$C$2:$I$1194,6,FALSE)</f>
        <v>0</v>
      </c>
      <c r="J6257">
        <f>VLOOKUP($D6257,Dummy!$C$2:$I$1194,7,FALSE)</f>
        <v>0</v>
      </c>
      <c r="K6257">
        <f>VLOOKUP($B6257,'Distance from BP'!$A$1:$F$3179,3,FALSE)</f>
        <v>96.82</v>
      </c>
      <c r="L6257">
        <f>VLOOKUP($B6257,'Distance from BP'!$A$1:$F$3179,4,FALSE)</f>
        <v>124.39</v>
      </c>
      <c r="M6257">
        <f>VLOOKUP($B6257,'Distance from BP'!$A$1:$F$3179,5,FALSE)</f>
        <v>134.29</v>
      </c>
      <c r="N6257">
        <f>VLOOKUP($B6257,'Distance from BP'!$A$1:$F$3179,6,FALSE)</f>
        <v>127.55</v>
      </c>
      <c r="O6257" s="7">
        <f>VLOOKUP(B6257,'tax data'!$A$1:$M$3179,12,FALSE)</f>
        <v>4686909.3246453162</v>
      </c>
    </row>
    <row r="6258" spans="1:15" x14ac:dyDescent="0.2">
      <c r="A6258" s="1">
        <v>45907</v>
      </c>
      <c r="B6258" t="s">
        <v>110</v>
      </c>
      <c r="C6258" t="s">
        <v>422</v>
      </c>
      <c r="D6258" t="s">
        <v>925</v>
      </c>
      <c r="E6258">
        <v>586</v>
      </c>
      <c r="F6258">
        <v>585</v>
      </c>
      <c r="G6258">
        <f>VLOOKUP($D6258,Dummy!$C$2:$I$1194,4,FALSE)</f>
        <v>0</v>
      </c>
      <c r="H6258">
        <f>VLOOKUP($D6258,Dummy!$C$2:$I$1194,5,FALSE)</f>
        <v>0</v>
      </c>
      <c r="I6258">
        <f>VLOOKUP($D6258,Dummy!$C$2:$I$1194,6,FALSE)</f>
        <v>0</v>
      </c>
      <c r="J6258">
        <f>VLOOKUP($D6258,Dummy!$C$2:$I$1194,7,FALSE)</f>
        <v>0</v>
      </c>
      <c r="K6258">
        <f>VLOOKUP($B6258,'Distance from BP'!$A$1:$F$3179,3,FALSE)</f>
        <v>96.82</v>
      </c>
      <c r="L6258">
        <f>VLOOKUP($B6258,'Distance from BP'!$A$1:$F$3179,4,FALSE)</f>
        <v>124.39</v>
      </c>
      <c r="M6258">
        <f>VLOOKUP($B6258,'Distance from BP'!$A$1:$F$3179,5,FALSE)</f>
        <v>134.29</v>
      </c>
      <c r="N6258">
        <f>VLOOKUP($B6258,'Distance from BP'!$A$1:$F$3179,6,FALSE)</f>
        <v>127.55</v>
      </c>
      <c r="O6258" s="7">
        <f>VLOOKUP(B6258,'tax data'!$A$1:$M$3179,12,FALSE)</f>
        <v>4686909.3246453162</v>
      </c>
    </row>
    <row r="6259" spans="1:15" x14ac:dyDescent="0.2">
      <c r="A6259" s="1">
        <v>45907</v>
      </c>
      <c r="B6259" t="s">
        <v>110</v>
      </c>
      <c r="C6259" t="s">
        <v>421</v>
      </c>
      <c r="D6259" t="s">
        <v>926</v>
      </c>
      <c r="E6259">
        <v>587</v>
      </c>
      <c r="F6259">
        <v>587</v>
      </c>
      <c r="G6259">
        <f>VLOOKUP($D6259,Dummy!$C$2:$I$1194,4,FALSE)</f>
        <v>0</v>
      </c>
      <c r="H6259">
        <f>VLOOKUP($D6259,Dummy!$C$2:$I$1194,5,FALSE)</f>
        <v>0</v>
      </c>
      <c r="I6259">
        <f>VLOOKUP($D6259,Dummy!$C$2:$I$1194,6,FALSE)</f>
        <v>0</v>
      </c>
      <c r="J6259">
        <f>VLOOKUP($D6259,Dummy!$C$2:$I$1194,7,FALSE)</f>
        <v>0</v>
      </c>
      <c r="K6259">
        <f>VLOOKUP($B6259,'Distance from BP'!$A$1:$F$3179,3,FALSE)</f>
        <v>96.82</v>
      </c>
      <c r="L6259">
        <f>VLOOKUP($B6259,'Distance from BP'!$A$1:$F$3179,4,FALSE)</f>
        <v>124.39</v>
      </c>
      <c r="M6259">
        <f>VLOOKUP($B6259,'Distance from BP'!$A$1:$F$3179,5,FALSE)</f>
        <v>134.29</v>
      </c>
      <c r="N6259">
        <f>VLOOKUP($B6259,'Distance from BP'!$A$1:$F$3179,6,FALSE)</f>
        <v>127.55</v>
      </c>
      <c r="O6259" s="7">
        <f>VLOOKUP(B6259,'tax data'!$A$1:$M$3179,12,FALSE)</f>
        <v>4686909.3246453162</v>
      </c>
    </row>
    <row r="6260" spans="1:15" x14ac:dyDescent="0.2">
      <c r="A6260" s="1">
        <v>45907</v>
      </c>
      <c r="B6260" t="s">
        <v>110</v>
      </c>
      <c r="C6260" t="s">
        <v>421</v>
      </c>
      <c r="D6260" t="s">
        <v>927</v>
      </c>
      <c r="E6260">
        <v>587</v>
      </c>
      <c r="F6260">
        <v>587</v>
      </c>
      <c r="G6260">
        <f>VLOOKUP($D6260,Dummy!$C$2:$I$1194,4,FALSE)</f>
        <v>0</v>
      </c>
      <c r="H6260">
        <f>VLOOKUP($D6260,Dummy!$C$2:$I$1194,5,FALSE)</f>
        <v>0</v>
      </c>
      <c r="I6260">
        <f>VLOOKUP($D6260,Dummy!$C$2:$I$1194,6,FALSE)</f>
        <v>0</v>
      </c>
      <c r="J6260">
        <f>VLOOKUP($D6260,Dummy!$C$2:$I$1194,7,FALSE)</f>
        <v>0</v>
      </c>
      <c r="K6260">
        <f>VLOOKUP($B6260,'Distance from BP'!$A$1:$F$3179,3,FALSE)</f>
        <v>96.82</v>
      </c>
      <c r="L6260">
        <f>VLOOKUP($B6260,'Distance from BP'!$A$1:$F$3179,4,FALSE)</f>
        <v>124.39</v>
      </c>
      <c r="M6260">
        <f>VLOOKUP($B6260,'Distance from BP'!$A$1:$F$3179,5,FALSE)</f>
        <v>134.29</v>
      </c>
      <c r="N6260">
        <f>VLOOKUP($B6260,'Distance from BP'!$A$1:$F$3179,6,FALSE)</f>
        <v>127.55</v>
      </c>
      <c r="O6260" s="7">
        <f>VLOOKUP(B6260,'tax data'!$A$1:$M$3179,12,FALSE)</f>
        <v>4686909.3246453162</v>
      </c>
    </row>
    <row r="6261" spans="1:15" x14ac:dyDescent="0.2">
      <c r="A6261" s="1">
        <v>45907</v>
      </c>
      <c r="B6261" t="s">
        <v>110</v>
      </c>
      <c r="C6261" t="s">
        <v>428</v>
      </c>
      <c r="D6261" t="s">
        <v>928</v>
      </c>
      <c r="E6261">
        <v>590.9</v>
      </c>
      <c r="F6261">
        <v>587.9</v>
      </c>
      <c r="G6261">
        <f>VLOOKUP($D6261,Dummy!$C$2:$I$1194,4,FALSE)</f>
        <v>0</v>
      </c>
      <c r="H6261">
        <f>VLOOKUP($D6261,Dummy!$C$2:$I$1194,5,FALSE)</f>
        <v>0</v>
      </c>
      <c r="I6261">
        <f>VLOOKUP($D6261,Dummy!$C$2:$I$1194,6,FALSE)</f>
        <v>0</v>
      </c>
      <c r="J6261">
        <f>VLOOKUP($D6261,Dummy!$C$2:$I$1194,7,FALSE)</f>
        <v>0</v>
      </c>
      <c r="K6261">
        <f>VLOOKUP($B6261,'Distance from BP'!$A$1:$F$3179,3,FALSE)</f>
        <v>96.82</v>
      </c>
      <c r="L6261">
        <f>VLOOKUP($B6261,'Distance from BP'!$A$1:$F$3179,4,FALSE)</f>
        <v>124.39</v>
      </c>
      <c r="M6261">
        <f>VLOOKUP($B6261,'Distance from BP'!$A$1:$F$3179,5,FALSE)</f>
        <v>134.29</v>
      </c>
      <c r="N6261">
        <f>VLOOKUP($B6261,'Distance from BP'!$A$1:$F$3179,6,FALSE)</f>
        <v>127.55</v>
      </c>
      <c r="O6261" s="7">
        <f>VLOOKUP(B6261,'tax data'!$A$1:$M$3179,12,FALSE)</f>
        <v>4686909.3246453162</v>
      </c>
    </row>
    <row r="6262" spans="1:15" x14ac:dyDescent="0.2">
      <c r="A6262" s="1">
        <v>45907</v>
      </c>
      <c r="B6262" t="s">
        <v>110</v>
      </c>
      <c r="C6262" t="s">
        <v>422</v>
      </c>
      <c r="D6262" t="s">
        <v>929</v>
      </c>
      <c r="E6262">
        <v>586</v>
      </c>
      <c r="F6262">
        <v>586</v>
      </c>
      <c r="G6262">
        <f>VLOOKUP($D6262,Dummy!$C$2:$I$1194,4,FALSE)</f>
        <v>0</v>
      </c>
      <c r="H6262">
        <f>VLOOKUP($D6262,Dummy!$C$2:$I$1194,5,FALSE)</f>
        <v>0</v>
      </c>
      <c r="I6262">
        <f>VLOOKUP($D6262,Dummy!$C$2:$I$1194,6,FALSE)</f>
        <v>0</v>
      </c>
      <c r="J6262">
        <f>VLOOKUP($D6262,Dummy!$C$2:$I$1194,7,FALSE)</f>
        <v>0</v>
      </c>
      <c r="K6262">
        <f>VLOOKUP($B6262,'Distance from BP'!$A$1:$F$3179,3,FALSE)</f>
        <v>96.82</v>
      </c>
      <c r="L6262">
        <f>VLOOKUP($B6262,'Distance from BP'!$A$1:$F$3179,4,FALSE)</f>
        <v>124.39</v>
      </c>
      <c r="M6262">
        <f>VLOOKUP($B6262,'Distance from BP'!$A$1:$F$3179,5,FALSE)</f>
        <v>134.29</v>
      </c>
      <c r="N6262">
        <f>VLOOKUP($B6262,'Distance from BP'!$A$1:$F$3179,6,FALSE)</f>
        <v>127.55</v>
      </c>
      <c r="O6262" s="7">
        <f>VLOOKUP(B6262,'tax data'!$A$1:$M$3179,12,FALSE)</f>
        <v>4686909.3246453162</v>
      </c>
    </row>
    <row r="6263" spans="1:15" x14ac:dyDescent="0.2">
      <c r="A6263" s="1">
        <v>45907</v>
      </c>
      <c r="B6263" t="s">
        <v>110</v>
      </c>
      <c r="C6263" t="s">
        <v>426</v>
      </c>
      <c r="D6263" t="s">
        <v>930</v>
      </c>
      <c r="E6263">
        <v>588.9</v>
      </c>
      <c r="F6263">
        <v>588.9</v>
      </c>
      <c r="G6263">
        <f>VLOOKUP($D6263,Dummy!$C$2:$I$1194,4,FALSE)</f>
        <v>0</v>
      </c>
      <c r="H6263">
        <f>VLOOKUP($D6263,Dummy!$C$2:$I$1194,5,FALSE)</f>
        <v>0</v>
      </c>
      <c r="I6263">
        <f>VLOOKUP($D6263,Dummy!$C$2:$I$1194,6,FALSE)</f>
        <v>0</v>
      </c>
      <c r="J6263">
        <f>VLOOKUP($D6263,Dummy!$C$2:$I$1194,7,FALSE)</f>
        <v>0</v>
      </c>
      <c r="K6263">
        <f>VLOOKUP($B6263,'Distance from BP'!$A$1:$F$3179,3,FALSE)</f>
        <v>96.82</v>
      </c>
      <c r="L6263">
        <f>VLOOKUP($B6263,'Distance from BP'!$A$1:$F$3179,4,FALSE)</f>
        <v>124.39</v>
      </c>
      <c r="M6263">
        <f>VLOOKUP($B6263,'Distance from BP'!$A$1:$F$3179,5,FALSE)</f>
        <v>134.29</v>
      </c>
      <c r="N6263">
        <f>VLOOKUP($B6263,'Distance from BP'!$A$1:$F$3179,6,FALSE)</f>
        <v>127.55</v>
      </c>
      <c r="O6263" s="7">
        <f>VLOOKUP(B6263,'tax data'!$A$1:$M$3179,12,FALSE)</f>
        <v>4686909.3246453162</v>
      </c>
    </row>
    <row r="6264" spans="1:15" x14ac:dyDescent="0.2">
      <c r="A6264" s="1">
        <v>45907</v>
      </c>
      <c r="B6264" t="s">
        <v>110</v>
      </c>
      <c r="C6264" t="s">
        <v>428</v>
      </c>
      <c r="D6264" t="s">
        <v>931</v>
      </c>
      <c r="E6264">
        <v>590.9</v>
      </c>
      <c r="F6264">
        <v>587.9</v>
      </c>
      <c r="G6264">
        <f>VLOOKUP($D6264,Dummy!$C$2:$I$1194,4,FALSE)</f>
        <v>0</v>
      </c>
      <c r="H6264">
        <f>VLOOKUP($D6264,Dummy!$C$2:$I$1194,5,FALSE)</f>
        <v>0</v>
      </c>
      <c r="I6264">
        <f>VLOOKUP($D6264,Dummy!$C$2:$I$1194,6,FALSE)</f>
        <v>0</v>
      </c>
      <c r="J6264">
        <f>VLOOKUP($D6264,Dummy!$C$2:$I$1194,7,FALSE)</f>
        <v>0</v>
      </c>
      <c r="K6264">
        <f>VLOOKUP($B6264,'Distance from BP'!$A$1:$F$3179,3,FALSE)</f>
        <v>96.82</v>
      </c>
      <c r="L6264">
        <f>VLOOKUP($B6264,'Distance from BP'!$A$1:$F$3179,4,FALSE)</f>
        <v>124.39</v>
      </c>
      <c r="M6264">
        <f>VLOOKUP($B6264,'Distance from BP'!$A$1:$F$3179,5,FALSE)</f>
        <v>134.29</v>
      </c>
      <c r="N6264">
        <f>VLOOKUP($B6264,'Distance from BP'!$A$1:$F$3179,6,FALSE)</f>
        <v>127.55</v>
      </c>
      <c r="O6264" s="7">
        <f>VLOOKUP(B6264,'tax data'!$A$1:$M$3179,12,FALSE)</f>
        <v>4686909.3246453162</v>
      </c>
    </row>
    <row r="6265" spans="1:15" x14ac:dyDescent="0.2">
      <c r="A6265" s="1">
        <v>45907</v>
      </c>
      <c r="B6265" t="s">
        <v>110</v>
      </c>
      <c r="C6265" t="s">
        <v>426</v>
      </c>
      <c r="D6265" t="s">
        <v>932</v>
      </c>
      <c r="E6265">
        <v>588.9</v>
      </c>
      <c r="F6265">
        <v>588.9</v>
      </c>
      <c r="G6265">
        <f>VLOOKUP($D6265,Dummy!$C$2:$I$1194,4,FALSE)</f>
        <v>0</v>
      </c>
      <c r="H6265">
        <f>VLOOKUP($D6265,Dummy!$C$2:$I$1194,5,FALSE)</f>
        <v>0</v>
      </c>
      <c r="I6265">
        <f>VLOOKUP($D6265,Dummy!$C$2:$I$1194,6,FALSE)</f>
        <v>0</v>
      </c>
      <c r="J6265">
        <f>VLOOKUP($D6265,Dummy!$C$2:$I$1194,7,FALSE)</f>
        <v>0</v>
      </c>
      <c r="K6265">
        <f>VLOOKUP($B6265,'Distance from BP'!$A$1:$F$3179,3,FALSE)</f>
        <v>96.82</v>
      </c>
      <c r="L6265">
        <f>VLOOKUP($B6265,'Distance from BP'!$A$1:$F$3179,4,FALSE)</f>
        <v>124.39</v>
      </c>
      <c r="M6265">
        <f>VLOOKUP($B6265,'Distance from BP'!$A$1:$F$3179,5,FALSE)</f>
        <v>134.29</v>
      </c>
      <c r="N6265">
        <f>VLOOKUP($B6265,'Distance from BP'!$A$1:$F$3179,6,FALSE)</f>
        <v>127.55</v>
      </c>
      <c r="O6265" s="7">
        <f>VLOOKUP(B6265,'tax data'!$A$1:$M$3179,12,FALSE)</f>
        <v>4686909.3246453162</v>
      </c>
    </row>
    <row r="6266" spans="1:15" x14ac:dyDescent="0.2">
      <c r="A6266" s="1">
        <v>45907</v>
      </c>
      <c r="B6266" t="s">
        <v>110</v>
      </c>
      <c r="C6266" t="s">
        <v>469</v>
      </c>
      <c r="D6266" t="s">
        <v>933</v>
      </c>
      <c r="E6266">
        <v>563</v>
      </c>
      <c r="F6266">
        <v>555</v>
      </c>
      <c r="G6266">
        <f>VLOOKUP($D6266,Dummy!$C$2:$I$1194,4,FALSE)</f>
        <v>0</v>
      </c>
      <c r="H6266">
        <f>VLOOKUP($D6266,Dummy!$C$2:$I$1194,5,FALSE)</f>
        <v>0</v>
      </c>
      <c r="I6266">
        <f>VLOOKUP($D6266,Dummy!$C$2:$I$1194,6,FALSE)</f>
        <v>0</v>
      </c>
      <c r="J6266">
        <f>VLOOKUP($D6266,Dummy!$C$2:$I$1194,7,FALSE)</f>
        <v>0</v>
      </c>
      <c r="K6266">
        <f>VLOOKUP($B6266,'Distance from BP'!$A$1:$F$3179,3,FALSE)</f>
        <v>96.82</v>
      </c>
      <c r="L6266">
        <f>VLOOKUP($B6266,'Distance from BP'!$A$1:$F$3179,4,FALSE)</f>
        <v>124.39</v>
      </c>
      <c r="M6266">
        <f>VLOOKUP($B6266,'Distance from BP'!$A$1:$F$3179,5,FALSE)</f>
        <v>134.29</v>
      </c>
      <c r="N6266">
        <f>VLOOKUP($B6266,'Distance from BP'!$A$1:$F$3179,6,FALSE)</f>
        <v>127.55</v>
      </c>
      <c r="O6266" s="7">
        <f>VLOOKUP(B6266,'tax data'!$A$1:$M$3179,12,FALSE)</f>
        <v>4686909.3246453162</v>
      </c>
    </row>
    <row r="6267" spans="1:15" x14ac:dyDescent="0.2">
      <c r="A6267" s="1">
        <v>45907</v>
      </c>
      <c r="B6267" t="s">
        <v>111</v>
      </c>
      <c r="C6267" t="s">
        <v>421</v>
      </c>
      <c r="D6267" t="s">
        <v>934</v>
      </c>
      <c r="E6267">
        <v>586</v>
      </c>
      <c r="F6267">
        <v>587</v>
      </c>
      <c r="G6267">
        <f>VLOOKUP($D6267,Dummy!$C$2:$I$1194,4,FALSE)</f>
        <v>0</v>
      </c>
      <c r="H6267">
        <f>VLOOKUP($D6267,Dummy!$C$2:$I$1194,5,FALSE)</f>
        <v>0</v>
      </c>
      <c r="I6267">
        <f>VLOOKUP($D6267,Dummy!$C$2:$I$1194,6,FALSE)</f>
        <v>0</v>
      </c>
      <c r="J6267">
        <f>VLOOKUP($D6267,Dummy!$C$2:$I$1194,7,FALSE)</f>
        <v>0</v>
      </c>
      <c r="K6267">
        <f>VLOOKUP($B6267,'Distance from BP'!$A$1:$F$3179,3,FALSE)</f>
        <v>141.28</v>
      </c>
      <c r="L6267">
        <f>VLOOKUP($B6267,'Distance from BP'!$A$1:$F$3179,4,FALSE)</f>
        <v>182.56</v>
      </c>
      <c r="M6267">
        <f>VLOOKUP($B6267,'Distance from BP'!$A$1:$F$3179,5,FALSE)</f>
        <v>218.79</v>
      </c>
      <c r="N6267">
        <f>VLOOKUP($B6267,'Distance from BP'!$A$1:$F$3179,6,FALSE)</f>
        <v>210.28</v>
      </c>
      <c r="O6267" s="7">
        <f>VLOOKUP(B6267,'tax data'!$A$1:$M$3179,12,FALSE)</f>
        <v>3542700.446774832</v>
      </c>
    </row>
    <row r="6268" spans="1:15" x14ac:dyDescent="0.2">
      <c r="A6268" s="1">
        <v>45907</v>
      </c>
      <c r="B6268" t="s">
        <v>112</v>
      </c>
      <c r="C6268" t="s">
        <v>422</v>
      </c>
      <c r="D6268" t="s">
        <v>935</v>
      </c>
      <c r="E6268">
        <v>586</v>
      </c>
      <c r="F6268">
        <v>586</v>
      </c>
      <c r="G6268">
        <f>VLOOKUP($D6268,Dummy!$C$2:$I$1194,4,FALSE)</f>
        <v>0</v>
      </c>
      <c r="H6268">
        <f>VLOOKUP($D6268,Dummy!$C$2:$I$1194,5,FALSE)</f>
        <v>0</v>
      </c>
      <c r="I6268">
        <f>VLOOKUP($D6268,Dummy!$C$2:$I$1194,6,FALSE)</f>
        <v>0</v>
      </c>
      <c r="J6268">
        <f>VLOOKUP($D6268,Dummy!$C$2:$I$1194,7,FALSE)</f>
        <v>0</v>
      </c>
      <c r="K6268">
        <f>VLOOKUP($B6268,'Distance from BP'!$A$1:$F$3179,3,FALSE)</f>
        <v>101.52</v>
      </c>
      <c r="L6268">
        <f>VLOOKUP($B6268,'Distance from BP'!$A$1:$F$3179,4,FALSE)</f>
        <v>121.84</v>
      </c>
      <c r="M6268">
        <f>VLOOKUP($B6268,'Distance from BP'!$A$1:$F$3179,5,FALSE)</f>
        <v>147.25</v>
      </c>
      <c r="N6268">
        <f>VLOOKUP($B6268,'Distance from BP'!$A$1:$F$3179,6,FALSE)</f>
        <v>142.86000000000001</v>
      </c>
      <c r="O6268" s="7">
        <f>VLOOKUP(B6268,'tax data'!$A$1:$M$3179,12,FALSE)</f>
        <v>3915532.7990487516</v>
      </c>
    </row>
    <row r="6269" spans="1:15" x14ac:dyDescent="0.2">
      <c r="A6269" s="1">
        <v>45907</v>
      </c>
      <c r="B6269" t="s">
        <v>113</v>
      </c>
      <c r="C6269" t="s">
        <v>421</v>
      </c>
      <c r="D6269" t="s">
        <v>936</v>
      </c>
      <c r="E6269">
        <v>637</v>
      </c>
      <c r="F6269">
        <v>637</v>
      </c>
      <c r="G6269">
        <f>VLOOKUP($D6269,Dummy!$C$2:$I$1194,4,FALSE)</f>
        <v>1</v>
      </c>
      <c r="H6269">
        <f>VLOOKUP($D6269,Dummy!$C$2:$I$1194,5,FALSE)</f>
        <v>1</v>
      </c>
      <c r="I6269">
        <f>VLOOKUP($D6269,Dummy!$C$2:$I$1194,6,FALSE)</f>
        <v>1</v>
      </c>
      <c r="J6269">
        <f>VLOOKUP($D6269,Dummy!$C$2:$I$1194,7,FALSE)</f>
        <v>1</v>
      </c>
      <c r="K6269">
        <f>VLOOKUP($B6269,'Distance from BP'!$A$1:$F$3179,3,FALSE)</f>
        <v>51.19</v>
      </c>
      <c r="L6269">
        <f>VLOOKUP($B6269,'Distance from BP'!$A$1:$F$3179,4,FALSE)</f>
        <v>65.39</v>
      </c>
      <c r="M6269">
        <f>VLOOKUP($B6269,'Distance from BP'!$A$1:$F$3179,5,FALSE)</f>
        <v>52.06</v>
      </c>
      <c r="N6269">
        <f>VLOOKUP($B6269,'Distance from BP'!$A$1:$F$3179,6,FALSE)</f>
        <v>43.38</v>
      </c>
      <c r="O6269" s="7">
        <f>VLOOKUP(B6269,'tax data'!$A$1:$M$3179,12,FALSE)</f>
        <v>3936415.2177718831</v>
      </c>
    </row>
    <row r="6270" spans="1:15" x14ac:dyDescent="0.2">
      <c r="A6270" s="1">
        <v>45907</v>
      </c>
      <c r="B6270" t="s">
        <v>113</v>
      </c>
      <c r="C6270" t="s">
        <v>421</v>
      </c>
      <c r="D6270" t="s">
        <v>937</v>
      </c>
      <c r="E6270">
        <v>637</v>
      </c>
      <c r="F6270">
        <v>637</v>
      </c>
      <c r="G6270">
        <f>VLOOKUP($D6270,Dummy!$C$2:$I$1194,4,FALSE)</f>
        <v>1</v>
      </c>
      <c r="H6270">
        <f>VLOOKUP($D6270,Dummy!$C$2:$I$1194,5,FALSE)</f>
        <v>1</v>
      </c>
      <c r="I6270">
        <f>VLOOKUP($D6270,Dummy!$C$2:$I$1194,6,FALSE)</f>
        <v>1</v>
      </c>
      <c r="J6270">
        <f>VLOOKUP($D6270,Dummy!$C$2:$I$1194,7,FALSE)</f>
        <v>1</v>
      </c>
      <c r="K6270">
        <f>VLOOKUP($B6270,'Distance from BP'!$A$1:$F$3179,3,FALSE)</f>
        <v>51.19</v>
      </c>
      <c r="L6270">
        <f>VLOOKUP($B6270,'Distance from BP'!$A$1:$F$3179,4,FALSE)</f>
        <v>65.39</v>
      </c>
      <c r="M6270">
        <f>VLOOKUP($B6270,'Distance from BP'!$A$1:$F$3179,5,FALSE)</f>
        <v>52.06</v>
      </c>
      <c r="N6270">
        <f>VLOOKUP($B6270,'Distance from BP'!$A$1:$F$3179,6,FALSE)</f>
        <v>43.38</v>
      </c>
      <c r="O6270" s="7">
        <f>VLOOKUP(B6270,'tax data'!$A$1:$M$3179,12,FALSE)</f>
        <v>3936415.2177718831</v>
      </c>
    </row>
    <row r="6271" spans="1:15" x14ac:dyDescent="0.2">
      <c r="A6271" s="1">
        <v>45907</v>
      </c>
      <c r="B6271" t="s">
        <v>114</v>
      </c>
      <c r="C6271" t="s">
        <v>433</v>
      </c>
      <c r="D6271" t="s">
        <v>938</v>
      </c>
      <c r="E6271">
        <v>577</v>
      </c>
      <c r="F6271">
        <v>569</v>
      </c>
      <c r="G6271">
        <f>VLOOKUP($D6271,Dummy!$C$2:$I$1194,4,FALSE)</f>
        <v>0</v>
      </c>
      <c r="H6271">
        <f>VLOOKUP($D6271,Dummy!$C$2:$I$1194,5,FALSE)</f>
        <v>0</v>
      </c>
      <c r="I6271">
        <f>VLOOKUP($D6271,Dummy!$C$2:$I$1194,6,FALSE)</f>
        <v>0</v>
      </c>
      <c r="J6271">
        <f>VLOOKUP($D6271,Dummy!$C$2:$I$1194,7,FALSE)</f>
        <v>0</v>
      </c>
      <c r="K6271">
        <f>VLOOKUP($B6271,'Distance from BP'!$A$1:$F$3179,3,FALSE)</f>
        <v>43.16</v>
      </c>
      <c r="L6271">
        <f>VLOOKUP($B6271,'Distance from BP'!$A$1:$F$3179,4,FALSE)</f>
        <v>51.74</v>
      </c>
      <c r="M6271">
        <f>VLOOKUP($B6271,'Distance from BP'!$A$1:$F$3179,5,FALSE)</f>
        <v>37.880000000000003</v>
      </c>
      <c r="N6271">
        <f>VLOOKUP($B6271,'Distance from BP'!$A$1:$F$3179,6,FALSE)</f>
        <v>33.39</v>
      </c>
      <c r="O6271" s="7">
        <f>VLOOKUP(B6271,'tax data'!$A$1:$M$3179,12,FALSE)</f>
        <v>4217750.1661618343</v>
      </c>
    </row>
    <row r="6272" spans="1:15" x14ac:dyDescent="0.2">
      <c r="A6272" s="1">
        <v>45907</v>
      </c>
      <c r="B6272" t="s">
        <v>115</v>
      </c>
      <c r="C6272" t="s">
        <v>421</v>
      </c>
      <c r="D6272" t="s">
        <v>939</v>
      </c>
      <c r="E6272">
        <v>587</v>
      </c>
      <c r="F6272">
        <v>587</v>
      </c>
      <c r="G6272">
        <f>VLOOKUP($D6272,Dummy!$C$2:$I$1194,4,FALSE)</f>
        <v>0</v>
      </c>
      <c r="H6272">
        <f>VLOOKUP($D6272,Dummy!$C$2:$I$1194,5,FALSE)</f>
        <v>0</v>
      </c>
      <c r="I6272">
        <f>VLOOKUP($D6272,Dummy!$C$2:$I$1194,6,FALSE)</f>
        <v>0</v>
      </c>
      <c r="J6272">
        <f>VLOOKUP($D6272,Dummy!$C$2:$I$1194,7,FALSE)</f>
        <v>0</v>
      </c>
      <c r="K6272">
        <f>VLOOKUP($B6272,'Distance from BP'!$A$1:$F$3179,3,FALSE)</f>
        <v>59.97</v>
      </c>
      <c r="L6272">
        <f>VLOOKUP($B6272,'Distance from BP'!$A$1:$F$3179,4,FALSE)</f>
        <v>67.94</v>
      </c>
      <c r="M6272">
        <f>VLOOKUP($B6272,'Distance from BP'!$A$1:$F$3179,5,FALSE)</f>
        <v>52.28</v>
      </c>
      <c r="N6272">
        <f>VLOOKUP($B6272,'Distance from BP'!$A$1:$F$3179,6,FALSE)</f>
        <v>45.68</v>
      </c>
      <c r="O6272" s="7">
        <f>VLOOKUP(B6272,'tax data'!$A$1:$M$3179,12,FALSE)</f>
        <v>4289999.8290808238</v>
      </c>
    </row>
    <row r="6273" spans="1:15" x14ac:dyDescent="0.2">
      <c r="A6273" s="1">
        <v>45907</v>
      </c>
      <c r="B6273" t="s">
        <v>115</v>
      </c>
      <c r="C6273" t="s">
        <v>428</v>
      </c>
      <c r="D6273" t="s">
        <v>940</v>
      </c>
      <c r="E6273">
        <v>590.9</v>
      </c>
      <c r="F6273">
        <v>587.9</v>
      </c>
      <c r="G6273">
        <f>VLOOKUP($D6273,Dummy!$C$2:$I$1194,4,FALSE)</f>
        <v>0</v>
      </c>
      <c r="H6273">
        <f>VLOOKUP($D6273,Dummy!$C$2:$I$1194,5,FALSE)</f>
        <v>0</v>
      </c>
      <c r="I6273">
        <f>VLOOKUP($D6273,Dummy!$C$2:$I$1194,6,FALSE)</f>
        <v>0</v>
      </c>
      <c r="J6273">
        <f>VLOOKUP($D6273,Dummy!$C$2:$I$1194,7,FALSE)</f>
        <v>0</v>
      </c>
      <c r="K6273">
        <f>VLOOKUP($B6273,'Distance from BP'!$A$1:$F$3179,3,FALSE)</f>
        <v>59.97</v>
      </c>
      <c r="L6273">
        <f>VLOOKUP($B6273,'Distance from BP'!$A$1:$F$3179,4,FALSE)</f>
        <v>67.94</v>
      </c>
      <c r="M6273">
        <f>VLOOKUP($B6273,'Distance from BP'!$A$1:$F$3179,5,FALSE)</f>
        <v>52.28</v>
      </c>
      <c r="N6273">
        <f>VLOOKUP($B6273,'Distance from BP'!$A$1:$F$3179,6,FALSE)</f>
        <v>45.68</v>
      </c>
      <c r="O6273" s="7">
        <f>VLOOKUP(B6273,'tax data'!$A$1:$M$3179,12,FALSE)</f>
        <v>4289999.8290808238</v>
      </c>
    </row>
    <row r="6274" spans="1:15" x14ac:dyDescent="0.2">
      <c r="A6274" s="1">
        <v>45907</v>
      </c>
      <c r="B6274" t="s">
        <v>115</v>
      </c>
      <c r="C6274" t="s">
        <v>426</v>
      </c>
      <c r="D6274" t="s">
        <v>941</v>
      </c>
      <c r="E6274">
        <v>588.9</v>
      </c>
      <c r="F6274">
        <v>588.9</v>
      </c>
      <c r="G6274">
        <f>VLOOKUP($D6274,Dummy!$C$2:$I$1194,4,FALSE)</f>
        <v>0</v>
      </c>
      <c r="H6274">
        <f>VLOOKUP($D6274,Dummy!$C$2:$I$1194,5,FALSE)</f>
        <v>0</v>
      </c>
      <c r="I6274">
        <f>VLOOKUP($D6274,Dummy!$C$2:$I$1194,6,FALSE)</f>
        <v>0</v>
      </c>
      <c r="J6274">
        <f>VLOOKUP($D6274,Dummy!$C$2:$I$1194,7,FALSE)</f>
        <v>0</v>
      </c>
      <c r="K6274">
        <f>VLOOKUP($B6274,'Distance from BP'!$A$1:$F$3179,3,FALSE)</f>
        <v>59.97</v>
      </c>
      <c r="L6274">
        <f>VLOOKUP($B6274,'Distance from BP'!$A$1:$F$3179,4,FALSE)</f>
        <v>67.94</v>
      </c>
      <c r="M6274">
        <f>VLOOKUP($B6274,'Distance from BP'!$A$1:$F$3179,5,FALSE)</f>
        <v>52.28</v>
      </c>
      <c r="N6274">
        <f>VLOOKUP($B6274,'Distance from BP'!$A$1:$F$3179,6,FALSE)</f>
        <v>45.68</v>
      </c>
      <c r="O6274" s="7">
        <f>VLOOKUP(B6274,'tax data'!$A$1:$M$3179,12,FALSE)</f>
        <v>4289999.8290808238</v>
      </c>
    </row>
    <row r="6275" spans="1:15" x14ac:dyDescent="0.2">
      <c r="A6275" s="1">
        <v>45907</v>
      </c>
      <c r="B6275" t="s">
        <v>115</v>
      </c>
      <c r="C6275" t="s">
        <v>421</v>
      </c>
      <c r="D6275" t="s">
        <v>942</v>
      </c>
      <c r="E6275">
        <v>587</v>
      </c>
      <c r="F6275">
        <v>587</v>
      </c>
      <c r="G6275">
        <f>VLOOKUP($D6275,Dummy!$C$2:$I$1194,4,FALSE)</f>
        <v>0</v>
      </c>
      <c r="H6275">
        <f>VLOOKUP($D6275,Dummy!$C$2:$I$1194,5,FALSE)</f>
        <v>0</v>
      </c>
      <c r="I6275">
        <f>VLOOKUP($D6275,Dummy!$C$2:$I$1194,6,FALSE)</f>
        <v>0</v>
      </c>
      <c r="J6275">
        <f>VLOOKUP($D6275,Dummy!$C$2:$I$1194,7,FALSE)</f>
        <v>0</v>
      </c>
      <c r="K6275">
        <f>VLOOKUP($B6275,'Distance from BP'!$A$1:$F$3179,3,FALSE)</f>
        <v>59.97</v>
      </c>
      <c r="L6275">
        <f>VLOOKUP($B6275,'Distance from BP'!$A$1:$F$3179,4,FALSE)</f>
        <v>67.94</v>
      </c>
      <c r="M6275">
        <f>VLOOKUP($B6275,'Distance from BP'!$A$1:$F$3179,5,FALSE)</f>
        <v>52.28</v>
      </c>
      <c r="N6275">
        <f>VLOOKUP($B6275,'Distance from BP'!$A$1:$F$3179,6,FALSE)</f>
        <v>45.68</v>
      </c>
      <c r="O6275" s="7">
        <f>VLOOKUP(B6275,'tax data'!$A$1:$M$3179,12,FALSE)</f>
        <v>4289999.8290808238</v>
      </c>
    </row>
    <row r="6276" spans="1:15" x14ac:dyDescent="0.2">
      <c r="A6276" s="1">
        <v>45907</v>
      </c>
      <c r="B6276" t="s">
        <v>116</v>
      </c>
      <c r="C6276" t="s">
        <v>429</v>
      </c>
      <c r="D6276" t="s">
        <v>943</v>
      </c>
      <c r="E6276">
        <v>585</v>
      </c>
      <c r="F6276">
        <v>583</v>
      </c>
      <c r="G6276">
        <f>VLOOKUP($D6276,Dummy!$C$2:$I$1194,4,FALSE)</f>
        <v>0</v>
      </c>
      <c r="H6276">
        <f>VLOOKUP($D6276,Dummy!$C$2:$I$1194,5,FALSE)</f>
        <v>0</v>
      </c>
      <c r="I6276">
        <f>VLOOKUP($D6276,Dummy!$C$2:$I$1194,6,FALSE)</f>
        <v>0</v>
      </c>
      <c r="J6276">
        <f>VLOOKUP($D6276,Dummy!$C$2:$I$1194,7,FALSE)</f>
        <v>0</v>
      </c>
      <c r="K6276">
        <f>VLOOKUP($B6276,'Distance from BP'!$A$1:$F$3179,3,FALSE)</f>
        <v>44.54</v>
      </c>
      <c r="L6276">
        <f>VLOOKUP($B6276,'Distance from BP'!$A$1:$F$3179,4,FALSE)</f>
        <v>48.2</v>
      </c>
      <c r="M6276">
        <f>VLOOKUP($B6276,'Distance from BP'!$A$1:$F$3179,5,FALSE)</f>
        <v>35.74</v>
      </c>
      <c r="N6276">
        <f>VLOOKUP($B6276,'Distance from BP'!$A$1:$F$3179,6,FALSE)</f>
        <v>33.06</v>
      </c>
      <c r="O6276" s="7">
        <f>VLOOKUP(B6276,'tax data'!$A$1:$M$3179,12,FALSE)</f>
        <v>4821376.0667886548</v>
      </c>
    </row>
    <row r="6277" spans="1:15" x14ac:dyDescent="0.2">
      <c r="A6277" s="1">
        <v>45907</v>
      </c>
      <c r="B6277" t="s">
        <v>117</v>
      </c>
      <c r="C6277" t="s">
        <v>470</v>
      </c>
      <c r="D6277" t="s">
        <v>944</v>
      </c>
      <c r="E6277">
        <v>593</v>
      </c>
      <c r="F6277">
        <v>588</v>
      </c>
      <c r="G6277">
        <f>VLOOKUP($D6277,Dummy!$C$2:$I$1194,4,FALSE)</f>
        <v>0</v>
      </c>
      <c r="H6277">
        <f>VLOOKUP($D6277,Dummy!$C$2:$I$1194,5,FALSE)</f>
        <v>0</v>
      </c>
      <c r="I6277">
        <f>VLOOKUP($D6277,Dummy!$C$2:$I$1194,6,FALSE)</f>
        <v>0</v>
      </c>
      <c r="J6277">
        <f>VLOOKUP($D6277,Dummy!$C$2:$I$1194,7,FALSE)</f>
        <v>0</v>
      </c>
      <c r="K6277">
        <f>VLOOKUP($B6277,'Distance from BP'!$A$1:$F$3179,3,FALSE)</f>
        <v>106.42</v>
      </c>
      <c r="L6277">
        <f>VLOOKUP($B6277,'Distance from BP'!$A$1:$F$3179,4,FALSE)</f>
        <v>146.29</v>
      </c>
      <c r="M6277">
        <f>VLOOKUP($B6277,'Distance from BP'!$A$1:$F$3179,5,FALSE)</f>
        <v>147.97999999999999</v>
      </c>
      <c r="N6277">
        <f>VLOOKUP($B6277,'Distance from BP'!$A$1:$F$3179,6,FALSE)</f>
        <v>129.84</v>
      </c>
      <c r="O6277" s="7">
        <f>VLOOKUP(B6277,'tax data'!$A$1:$M$3179,12,FALSE)</f>
        <v>3342801.0394178289</v>
      </c>
    </row>
    <row r="6278" spans="1:15" x14ac:dyDescent="0.2">
      <c r="A6278" s="1">
        <v>45907</v>
      </c>
      <c r="B6278" t="s">
        <v>118</v>
      </c>
      <c r="C6278" t="s">
        <v>421</v>
      </c>
      <c r="D6278" t="s">
        <v>945</v>
      </c>
      <c r="E6278">
        <v>587</v>
      </c>
      <c r="F6278">
        <v>587</v>
      </c>
      <c r="G6278">
        <f>VLOOKUP($D6278,Dummy!$C$2:$I$1194,4,FALSE)</f>
        <v>0</v>
      </c>
      <c r="H6278">
        <f>VLOOKUP($D6278,Dummy!$C$2:$I$1194,5,FALSE)</f>
        <v>0</v>
      </c>
      <c r="I6278">
        <f>VLOOKUP($D6278,Dummy!$C$2:$I$1194,6,FALSE)</f>
        <v>0</v>
      </c>
      <c r="J6278">
        <f>VLOOKUP($D6278,Dummy!$C$2:$I$1194,7,FALSE)</f>
        <v>0</v>
      </c>
      <c r="K6278">
        <f>VLOOKUP($B6278,'Distance from BP'!$A$1:$F$3179,3,FALSE)</f>
        <v>115.62</v>
      </c>
      <c r="L6278">
        <f>VLOOKUP($B6278,'Distance from BP'!$A$1:$F$3179,4,FALSE)</f>
        <v>137.80000000000001</v>
      </c>
      <c r="M6278">
        <f>VLOOKUP($B6278,'Distance from BP'!$A$1:$F$3179,5,FALSE)</f>
        <v>137.43</v>
      </c>
      <c r="N6278">
        <f>VLOOKUP($B6278,'Distance from BP'!$A$1:$F$3179,6,FALSE)</f>
        <v>128.97</v>
      </c>
      <c r="O6278" s="7">
        <f>VLOOKUP(B6278,'tax data'!$A$1:$M$3179,12,FALSE)</f>
        <v>3437532.5753378379</v>
      </c>
    </row>
    <row r="6279" spans="1:15" x14ac:dyDescent="0.2">
      <c r="A6279" s="1">
        <v>45907</v>
      </c>
      <c r="B6279" t="s">
        <v>119</v>
      </c>
      <c r="C6279" t="s">
        <v>421</v>
      </c>
      <c r="D6279" t="s">
        <v>946</v>
      </c>
      <c r="E6279">
        <v>587</v>
      </c>
      <c r="F6279">
        <v>587</v>
      </c>
      <c r="G6279">
        <f>VLOOKUP($D6279,Dummy!$C$2:$I$1194,4,FALSE)</f>
        <v>0</v>
      </c>
      <c r="H6279">
        <f>VLOOKUP($D6279,Dummy!$C$2:$I$1194,5,FALSE)</f>
        <v>0</v>
      </c>
      <c r="I6279">
        <f>VLOOKUP($D6279,Dummy!$C$2:$I$1194,6,FALSE)</f>
        <v>0</v>
      </c>
      <c r="J6279">
        <f>VLOOKUP($D6279,Dummy!$C$2:$I$1194,7,FALSE)</f>
        <v>0</v>
      </c>
      <c r="K6279">
        <f>VLOOKUP($B6279,'Distance from BP'!$A$1:$F$3179,3,FALSE)</f>
        <v>197.06</v>
      </c>
      <c r="L6279">
        <f>VLOOKUP($B6279,'Distance from BP'!$A$1:$F$3179,4,FALSE)</f>
        <v>203.91</v>
      </c>
      <c r="M6279">
        <f>VLOOKUP($B6279,'Distance from BP'!$A$1:$F$3179,5,FALSE)</f>
        <v>299.07</v>
      </c>
      <c r="N6279">
        <f>VLOOKUP($B6279,'Distance from BP'!$A$1:$F$3179,6,FALSE)</f>
        <v>295.93</v>
      </c>
      <c r="O6279" s="7">
        <f>VLOOKUP(B6279,'tax data'!$A$1:$M$3179,12,FALSE)</f>
        <v>4028624.6022304832</v>
      </c>
    </row>
    <row r="6280" spans="1:15" x14ac:dyDescent="0.2">
      <c r="A6280" s="1">
        <v>45907</v>
      </c>
      <c r="B6280" t="s">
        <v>119</v>
      </c>
      <c r="C6280" t="s">
        <v>471</v>
      </c>
      <c r="D6280" t="s">
        <v>947</v>
      </c>
      <c r="E6280">
        <v>577</v>
      </c>
      <c r="F6280">
        <v>584</v>
      </c>
      <c r="G6280">
        <f>VLOOKUP($D6280,Dummy!$C$2:$I$1194,4,FALSE)</f>
        <v>0</v>
      </c>
      <c r="H6280">
        <f>VLOOKUP($D6280,Dummy!$C$2:$I$1194,5,FALSE)</f>
        <v>0</v>
      </c>
      <c r="I6280">
        <f>VLOOKUP($D6280,Dummy!$C$2:$I$1194,6,FALSE)</f>
        <v>0</v>
      </c>
      <c r="J6280">
        <f>VLOOKUP($D6280,Dummy!$C$2:$I$1194,7,FALSE)</f>
        <v>0</v>
      </c>
      <c r="K6280">
        <f>VLOOKUP($B6280,'Distance from BP'!$A$1:$F$3179,3,FALSE)</f>
        <v>197.06</v>
      </c>
      <c r="L6280">
        <f>VLOOKUP($B6280,'Distance from BP'!$A$1:$F$3179,4,FALSE)</f>
        <v>203.91</v>
      </c>
      <c r="M6280">
        <f>VLOOKUP($B6280,'Distance from BP'!$A$1:$F$3179,5,FALSE)</f>
        <v>299.07</v>
      </c>
      <c r="N6280">
        <f>VLOOKUP($B6280,'Distance from BP'!$A$1:$F$3179,6,FALSE)</f>
        <v>295.93</v>
      </c>
      <c r="O6280" s="7">
        <f>VLOOKUP(B6280,'tax data'!$A$1:$M$3179,12,FALSE)</f>
        <v>4028624.6022304832</v>
      </c>
    </row>
    <row r="6281" spans="1:15" x14ac:dyDescent="0.2">
      <c r="A6281" s="1">
        <v>45907</v>
      </c>
      <c r="B6281" t="s">
        <v>119</v>
      </c>
      <c r="C6281" t="s">
        <v>426</v>
      </c>
      <c r="D6281" t="s">
        <v>948</v>
      </c>
      <c r="E6281">
        <v>588.9</v>
      </c>
      <c r="F6281">
        <v>588.9</v>
      </c>
      <c r="G6281">
        <f>VLOOKUP($D6281,Dummy!$C$2:$I$1194,4,FALSE)</f>
        <v>0</v>
      </c>
      <c r="H6281">
        <f>VLOOKUP($D6281,Dummy!$C$2:$I$1194,5,FALSE)</f>
        <v>0</v>
      </c>
      <c r="I6281">
        <f>VLOOKUP($D6281,Dummy!$C$2:$I$1194,6,FALSE)</f>
        <v>0</v>
      </c>
      <c r="J6281">
        <f>VLOOKUP($D6281,Dummy!$C$2:$I$1194,7,FALSE)</f>
        <v>0</v>
      </c>
      <c r="K6281">
        <f>VLOOKUP($B6281,'Distance from BP'!$A$1:$F$3179,3,FALSE)</f>
        <v>197.06</v>
      </c>
      <c r="L6281">
        <f>VLOOKUP($B6281,'Distance from BP'!$A$1:$F$3179,4,FALSE)</f>
        <v>203.91</v>
      </c>
      <c r="M6281">
        <f>VLOOKUP($B6281,'Distance from BP'!$A$1:$F$3179,5,FALSE)</f>
        <v>299.07</v>
      </c>
      <c r="N6281">
        <f>VLOOKUP($B6281,'Distance from BP'!$A$1:$F$3179,6,FALSE)</f>
        <v>295.93</v>
      </c>
      <c r="O6281" s="7">
        <f>VLOOKUP(B6281,'tax data'!$A$1:$M$3179,12,FALSE)</f>
        <v>4028624.6022304832</v>
      </c>
    </row>
    <row r="6282" spans="1:15" x14ac:dyDescent="0.2">
      <c r="A6282" s="1">
        <v>45907</v>
      </c>
      <c r="B6282" t="s">
        <v>120</v>
      </c>
      <c r="C6282" t="s">
        <v>472</v>
      </c>
      <c r="D6282" t="s">
        <v>949</v>
      </c>
      <c r="E6282">
        <v>589</v>
      </c>
      <c r="F6282">
        <v>588</v>
      </c>
      <c r="G6282">
        <f>VLOOKUP($D6282,Dummy!$C$2:$I$1194,4,FALSE)</f>
        <v>0</v>
      </c>
      <c r="H6282">
        <f>VLOOKUP($D6282,Dummy!$C$2:$I$1194,5,FALSE)</f>
        <v>0</v>
      </c>
      <c r="I6282">
        <f>VLOOKUP($D6282,Dummy!$C$2:$I$1194,6,FALSE)</f>
        <v>0</v>
      </c>
      <c r="J6282">
        <f>VLOOKUP($D6282,Dummy!$C$2:$I$1194,7,FALSE)</f>
        <v>0</v>
      </c>
      <c r="K6282">
        <f>VLOOKUP($B6282,'Distance from BP'!$A$1:$F$3179,3,FALSE)</f>
        <v>50.5</v>
      </c>
      <c r="L6282">
        <f>VLOOKUP($B6282,'Distance from BP'!$A$1:$F$3179,4,FALSE)</f>
        <v>61.35</v>
      </c>
      <c r="M6282">
        <f>VLOOKUP($B6282,'Distance from BP'!$A$1:$F$3179,5,FALSE)</f>
        <v>53.01</v>
      </c>
      <c r="N6282">
        <f>VLOOKUP($B6282,'Distance from BP'!$A$1:$F$3179,6,FALSE)</f>
        <v>48.82</v>
      </c>
      <c r="O6282" s="7">
        <f>VLOOKUP(B6282,'tax data'!$A$1:$M$3179,12,FALSE)</f>
        <v>4232515.8202247191</v>
      </c>
    </row>
    <row r="6283" spans="1:15" x14ac:dyDescent="0.2">
      <c r="A6283" s="1">
        <v>45907</v>
      </c>
      <c r="B6283" t="s">
        <v>121</v>
      </c>
      <c r="C6283" t="s">
        <v>421</v>
      </c>
      <c r="D6283" t="s">
        <v>950</v>
      </c>
      <c r="E6283">
        <v>587</v>
      </c>
      <c r="F6283">
        <v>587</v>
      </c>
      <c r="G6283">
        <f>VLOOKUP($D6283,Dummy!$C$2:$I$1194,4,FALSE)</f>
        <v>0</v>
      </c>
      <c r="H6283">
        <f>VLOOKUP($D6283,Dummy!$C$2:$I$1194,5,FALSE)</f>
        <v>0</v>
      </c>
      <c r="I6283">
        <f>VLOOKUP($D6283,Dummy!$C$2:$I$1194,6,FALSE)</f>
        <v>0</v>
      </c>
      <c r="J6283">
        <f>VLOOKUP($D6283,Dummy!$C$2:$I$1194,7,FALSE)</f>
        <v>0</v>
      </c>
      <c r="K6283">
        <f>VLOOKUP($B6283,'Distance from BP'!$A$1:$F$3179,3,FALSE)</f>
        <v>121.24</v>
      </c>
      <c r="L6283">
        <f>VLOOKUP($B6283,'Distance from BP'!$A$1:$F$3179,4,FALSE)</f>
        <v>149.51</v>
      </c>
      <c r="M6283">
        <f>VLOOKUP($B6283,'Distance from BP'!$A$1:$F$3179,5,FALSE)</f>
        <v>183.83</v>
      </c>
      <c r="N6283">
        <f>VLOOKUP($B6283,'Distance from BP'!$A$1:$F$3179,6,FALSE)</f>
        <v>177.45</v>
      </c>
      <c r="O6283" s="7">
        <f>VLOOKUP(B6283,'tax data'!$A$1:$M$3179,12,FALSE)</f>
        <v>4194630.5468424708</v>
      </c>
    </row>
    <row r="6284" spans="1:15" x14ac:dyDescent="0.2">
      <c r="A6284" s="1">
        <v>45907</v>
      </c>
      <c r="B6284" t="s">
        <v>122</v>
      </c>
      <c r="C6284" t="s">
        <v>421</v>
      </c>
      <c r="D6284" t="s">
        <v>951</v>
      </c>
      <c r="E6284">
        <v>587</v>
      </c>
      <c r="F6284">
        <v>587</v>
      </c>
      <c r="G6284">
        <f>VLOOKUP($D6284,Dummy!$C$2:$I$1194,4,FALSE)</f>
        <v>0</v>
      </c>
      <c r="H6284">
        <f>VLOOKUP($D6284,Dummy!$C$2:$I$1194,5,FALSE)</f>
        <v>0</v>
      </c>
      <c r="I6284">
        <f>VLOOKUP($D6284,Dummy!$C$2:$I$1194,6,FALSE)</f>
        <v>0</v>
      </c>
      <c r="J6284">
        <f>VLOOKUP($D6284,Dummy!$C$2:$I$1194,7,FALSE)</f>
        <v>0</v>
      </c>
      <c r="K6284">
        <f>VLOOKUP($B6284,'Distance from BP'!$A$1:$F$3179,3,FALSE)</f>
        <v>107.34</v>
      </c>
      <c r="L6284">
        <f>VLOOKUP($B6284,'Distance from BP'!$A$1:$F$3179,4,FALSE)</f>
        <v>160.28</v>
      </c>
      <c r="M6284">
        <f>VLOOKUP($B6284,'Distance from BP'!$A$1:$F$3179,5,FALSE)</f>
        <v>160.83000000000001</v>
      </c>
      <c r="N6284">
        <f>VLOOKUP($B6284,'Distance from BP'!$A$1:$F$3179,6,FALSE)</f>
        <v>152.56</v>
      </c>
      <c r="O6284" s="7">
        <f>VLOOKUP(B6284,'tax data'!$A$1:$M$3179,12,FALSE)</f>
        <v>4011593.2411493072</v>
      </c>
    </row>
    <row r="6285" spans="1:15" x14ac:dyDescent="0.2">
      <c r="A6285" s="1">
        <v>45907</v>
      </c>
      <c r="B6285" t="s">
        <v>123</v>
      </c>
      <c r="C6285" t="s">
        <v>443</v>
      </c>
      <c r="D6285" t="s">
        <v>952</v>
      </c>
      <c r="E6285">
        <v>576</v>
      </c>
      <c r="F6285">
        <v>562</v>
      </c>
      <c r="G6285">
        <f>VLOOKUP($D6285,Dummy!$C$2:$I$1194,4,FALSE)</f>
        <v>0</v>
      </c>
      <c r="H6285">
        <f>VLOOKUP($D6285,Dummy!$C$2:$I$1194,5,FALSE)</f>
        <v>0</v>
      </c>
      <c r="I6285">
        <f>VLOOKUP($D6285,Dummy!$C$2:$I$1194,6,FALSE)</f>
        <v>0</v>
      </c>
      <c r="J6285">
        <f>VLOOKUP($D6285,Dummy!$C$2:$I$1194,7,FALSE)</f>
        <v>0</v>
      </c>
      <c r="K6285">
        <f>VLOOKUP($B6285,'Distance from BP'!$A$1:$F$3179,3,FALSE)</f>
        <v>34.020000000000003</v>
      </c>
      <c r="L6285">
        <f>VLOOKUP($B6285,'Distance from BP'!$A$1:$F$3179,4,FALSE)</f>
        <v>38.82</v>
      </c>
      <c r="M6285">
        <f>VLOOKUP($B6285,'Distance from BP'!$A$1:$F$3179,5,FALSE)</f>
        <v>25.32</v>
      </c>
      <c r="N6285">
        <f>VLOOKUP($B6285,'Distance from BP'!$A$1:$F$3179,6,FALSE)</f>
        <v>20.91</v>
      </c>
      <c r="O6285" s="7">
        <f>VLOOKUP(B6285,'tax data'!$A$1:$M$3179,12,FALSE)</f>
        <v>4516993.592374458</v>
      </c>
    </row>
    <row r="6286" spans="1:15" x14ac:dyDescent="0.2">
      <c r="A6286" s="1">
        <v>45907</v>
      </c>
      <c r="B6286" t="s">
        <v>123</v>
      </c>
      <c r="C6286" t="s">
        <v>421</v>
      </c>
      <c r="D6286" t="s">
        <v>953</v>
      </c>
      <c r="E6286">
        <v>587</v>
      </c>
      <c r="F6286">
        <v>587</v>
      </c>
      <c r="G6286">
        <f>VLOOKUP($D6286,Dummy!$C$2:$I$1194,4,FALSE)</f>
        <v>0</v>
      </c>
      <c r="H6286">
        <f>VLOOKUP($D6286,Dummy!$C$2:$I$1194,5,FALSE)</f>
        <v>0</v>
      </c>
      <c r="I6286">
        <f>VLOOKUP($D6286,Dummy!$C$2:$I$1194,6,FALSE)</f>
        <v>0</v>
      </c>
      <c r="J6286">
        <f>VLOOKUP($D6286,Dummy!$C$2:$I$1194,7,FALSE)</f>
        <v>0</v>
      </c>
      <c r="K6286">
        <f>VLOOKUP($B6286,'Distance from BP'!$A$1:$F$3179,3,FALSE)</f>
        <v>34.020000000000003</v>
      </c>
      <c r="L6286">
        <f>VLOOKUP($B6286,'Distance from BP'!$A$1:$F$3179,4,FALSE)</f>
        <v>38.82</v>
      </c>
      <c r="M6286">
        <f>VLOOKUP($B6286,'Distance from BP'!$A$1:$F$3179,5,FALSE)</f>
        <v>25.32</v>
      </c>
      <c r="N6286">
        <f>VLOOKUP($B6286,'Distance from BP'!$A$1:$F$3179,6,FALSE)</f>
        <v>20.91</v>
      </c>
      <c r="O6286" s="7">
        <f>VLOOKUP(B6286,'tax data'!$A$1:$M$3179,12,FALSE)</f>
        <v>4516993.592374458</v>
      </c>
    </row>
    <row r="6287" spans="1:15" x14ac:dyDescent="0.2">
      <c r="A6287" s="1">
        <v>45907</v>
      </c>
      <c r="B6287" t="s">
        <v>123</v>
      </c>
      <c r="C6287" t="s">
        <v>426</v>
      </c>
      <c r="D6287" t="s">
        <v>954</v>
      </c>
      <c r="E6287">
        <v>588.9</v>
      </c>
      <c r="F6287">
        <v>588.9</v>
      </c>
      <c r="G6287">
        <f>VLOOKUP($D6287,Dummy!$C$2:$I$1194,4,FALSE)</f>
        <v>0</v>
      </c>
      <c r="H6287">
        <f>VLOOKUP($D6287,Dummy!$C$2:$I$1194,5,FALSE)</f>
        <v>0</v>
      </c>
      <c r="I6287">
        <f>VLOOKUP($D6287,Dummy!$C$2:$I$1194,6,FALSE)</f>
        <v>0</v>
      </c>
      <c r="J6287">
        <f>VLOOKUP($D6287,Dummy!$C$2:$I$1194,7,FALSE)</f>
        <v>0</v>
      </c>
      <c r="K6287">
        <f>VLOOKUP($B6287,'Distance from BP'!$A$1:$F$3179,3,FALSE)</f>
        <v>34.020000000000003</v>
      </c>
      <c r="L6287">
        <f>VLOOKUP($B6287,'Distance from BP'!$A$1:$F$3179,4,FALSE)</f>
        <v>38.82</v>
      </c>
      <c r="M6287">
        <f>VLOOKUP($B6287,'Distance from BP'!$A$1:$F$3179,5,FALSE)</f>
        <v>25.32</v>
      </c>
      <c r="N6287">
        <f>VLOOKUP($B6287,'Distance from BP'!$A$1:$F$3179,6,FALSE)</f>
        <v>20.91</v>
      </c>
      <c r="O6287" s="7">
        <f>VLOOKUP(B6287,'tax data'!$A$1:$M$3179,12,FALSE)</f>
        <v>4516993.592374458</v>
      </c>
    </row>
    <row r="6288" spans="1:15" x14ac:dyDescent="0.2">
      <c r="A6288" s="1">
        <v>45907</v>
      </c>
      <c r="B6288" t="s">
        <v>123</v>
      </c>
      <c r="C6288" t="s">
        <v>428</v>
      </c>
      <c r="D6288" t="s">
        <v>955</v>
      </c>
      <c r="E6288">
        <v>590.9</v>
      </c>
      <c r="F6288">
        <v>587.9</v>
      </c>
      <c r="G6288">
        <f>VLOOKUP($D6288,Dummy!$C$2:$I$1194,4,FALSE)</f>
        <v>0</v>
      </c>
      <c r="H6288">
        <f>VLOOKUP($D6288,Dummy!$C$2:$I$1194,5,FALSE)</f>
        <v>0</v>
      </c>
      <c r="I6288">
        <f>VLOOKUP($D6288,Dummy!$C$2:$I$1194,6,FALSE)</f>
        <v>0</v>
      </c>
      <c r="J6288">
        <f>VLOOKUP($D6288,Dummy!$C$2:$I$1194,7,FALSE)</f>
        <v>0</v>
      </c>
      <c r="K6288">
        <f>VLOOKUP($B6288,'Distance from BP'!$A$1:$F$3179,3,FALSE)</f>
        <v>34.020000000000003</v>
      </c>
      <c r="L6288">
        <f>VLOOKUP($B6288,'Distance from BP'!$A$1:$F$3179,4,FALSE)</f>
        <v>38.82</v>
      </c>
      <c r="M6288">
        <f>VLOOKUP($B6288,'Distance from BP'!$A$1:$F$3179,5,FALSE)</f>
        <v>25.32</v>
      </c>
      <c r="N6288">
        <f>VLOOKUP($B6288,'Distance from BP'!$A$1:$F$3179,6,FALSE)</f>
        <v>20.91</v>
      </c>
      <c r="O6288" s="7">
        <f>VLOOKUP(B6288,'tax data'!$A$1:$M$3179,12,FALSE)</f>
        <v>4516993.592374458</v>
      </c>
    </row>
    <row r="6289" spans="1:15" x14ac:dyDescent="0.2">
      <c r="A6289" s="1">
        <v>45907</v>
      </c>
      <c r="B6289" t="s">
        <v>3220</v>
      </c>
      <c r="C6289" t="s">
        <v>429</v>
      </c>
      <c r="D6289" t="s">
        <v>956</v>
      </c>
      <c r="E6289">
        <v>581</v>
      </c>
      <c r="F6289">
        <v>578</v>
      </c>
      <c r="G6289">
        <f>VLOOKUP($D6289,Dummy!$C$2:$I$1194,4,FALSE)</f>
        <v>0</v>
      </c>
      <c r="H6289">
        <f>VLOOKUP($D6289,Dummy!$C$2:$I$1194,5,FALSE)</f>
        <v>0</v>
      </c>
      <c r="I6289">
        <f>VLOOKUP($D6289,Dummy!$C$2:$I$1194,6,FALSE)</f>
        <v>0</v>
      </c>
      <c r="J6289">
        <f>VLOOKUP($D6289,Dummy!$C$2:$I$1194,7,FALSE)</f>
        <v>0</v>
      </c>
      <c r="K6289">
        <f>VLOOKUP($B6289,'Distance from BP'!$A$1:$F$3179,3,FALSE)</f>
        <v>81.27</v>
      </c>
      <c r="L6289">
        <f>VLOOKUP($B6289,'Distance from BP'!$A$1:$F$3179,4,FALSE)</f>
        <v>87.46</v>
      </c>
      <c r="M6289">
        <f>VLOOKUP($B6289,'Distance from BP'!$A$1:$F$3179,5,FALSE)</f>
        <v>118.22</v>
      </c>
      <c r="N6289">
        <f>VLOOKUP($B6289,'Distance from BP'!$A$1:$F$3179,6,FALSE)</f>
        <v>114.98</v>
      </c>
      <c r="O6289" s="7">
        <f>VLOOKUP(B6289,'tax data'!$A$1:$M$3179,12,FALSE)</f>
        <v>3818479.864521842</v>
      </c>
    </row>
    <row r="6290" spans="1:15" x14ac:dyDescent="0.2">
      <c r="A6290" s="1">
        <v>45907</v>
      </c>
      <c r="B6290" t="s">
        <v>3196</v>
      </c>
      <c r="C6290" t="s">
        <v>421</v>
      </c>
      <c r="D6290" t="s">
        <v>7655</v>
      </c>
      <c r="E6290">
        <v>637</v>
      </c>
      <c r="F6290">
        <v>637</v>
      </c>
      <c r="G6290">
        <f>VLOOKUP($D6290,Dummy!$C$2:$I$1194,4,FALSE)</f>
        <v>1</v>
      </c>
      <c r="H6290">
        <f>VLOOKUP($D6290,Dummy!$C$2:$I$1194,5,FALSE)</f>
        <v>1</v>
      </c>
      <c r="I6290">
        <f>VLOOKUP($D6290,Dummy!$C$2:$I$1194,6,FALSE)</f>
        <v>1</v>
      </c>
      <c r="J6290">
        <f>VLOOKUP($D6290,Dummy!$C$2:$I$1194,7,FALSE)</f>
        <v>1</v>
      </c>
      <c r="K6290">
        <f>VLOOKUP($B6290,'Distance from BP'!$A$1:$F$3179,3,FALSE)</f>
        <v>75.45</v>
      </c>
      <c r="L6290">
        <f>VLOOKUP($B6290,'Distance from BP'!$A$1:$F$3179,4,FALSE)</f>
        <v>83.88</v>
      </c>
      <c r="M6290">
        <f>VLOOKUP($B6290,'Distance from BP'!$A$1:$F$3179,5,FALSE)</f>
        <v>95.54</v>
      </c>
      <c r="N6290">
        <f>VLOOKUP($B6290,'Distance from BP'!$A$1:$F$3179,6,FALSE)</f>
        <v>88.14</v>
      </c>
      <c r="O6290" s="7">
        <f>VLOOKUP(B6290,'tax data'!$A$1:$M$3179,12,FALSE)</f>
        <v>3445110.7437070939</v>
      </c>
    </row>
    <row r="6291" spans="1:15" x14ac:dyDescent="0.2">
      <c r="A6291" s="1">
        <v>45907</v>
      </c>
      <c r="B6291" t="s">
        <v>3196</v>
      </c>
      <c r="C6291" t="s">
        <v>421</v>
      </c>
      <c r="D6291" t="s">
        <v>7656</v>
      </c>
      <c r="E6291">
        <v>637</v>
      </c>
      <c r="F6291">
        <v>637</v>
      </c>
      <c r="G6291">
        <f>VLOOKUP($D6291,Dummy!$C$2:$I$1194,4,FALSE)</f>
        <v>1</v>
      </c>
      <c r="H6291">
        <f>VLOOKUP($D6291,Dummy!$C$2:$I$1194,5,FALSE)</f>
        <v>1</v>
      </c>
      <c r="I6291">
        <f>VLOOKUP($D6291,Dummy!$C$2:$I$1194,6,FALSE)</f>
        <v>1</v>
      </c>
      <c r="J6291">
        <f>VLOOKUP($D6291,Dummy!$C$2:$I$1194,7,FALSE)</f>
        <v>1</v>
      </c>
      <c r="K6291">
        <f>VLOOKUP($B6291,'Distance from BP'!$A$1:$F$3179,3,FALSE)</f>
        <v>75.45</v>
      </c>
      <c r="L6291">
        <f>VLOOKUP($B6291,'Distance from BP'!$A$1:$F$3179,4,FALSE)</f>
        <v>83.88</v>
      </c>
      <c r="M6291">
        <f>VLOOKUP($B6291,'Distance from BP'!$A$1:$F$3179,5,FALSE)</f>
        <v>95.54</v>
      </c>
      <c r="N6291">
        <f>VLOOKUP($B6291,'Distance from BP'!$A$1:$F$3179,6,FALSE)</f>
        <v>88.14</v>
      </c>
      <c r="O6291" s="7">
        <f>VLOOKUP(B6291,'tax data'!$A$1:$M$3179,12,FALSE)</f>
        <v>3445110.7437070939</v>
      </c>
    </row>
    <row r="6292" spans="1:15" x14ac:dyDescent="0.2">
      <c r="A6292" s="1">
        <v>45907</v>
      </c>
      <c r="B6292" t="s">
        <v>3206</v>
      </c>
      <c r="C6292" t="s">
        <v>422</v>
      </c>
      <c r="D6292" t="s">
        <v>7658</v>
      </c>
      <c r="E6292">
        <v>586</v>
      </c>
      <c r="F6292">
        <v>586</v>
      </c>
      <c r="G6292">
        <f>VLOOKUP($D6292,Dummy!$C$2:$I$1194,4,FALSE)</f>
        <v>0</v>
      </c>
      <c r="H6292">
        <f>VLOOKUP($D6292,Dummy!$C$2:$I$1194,5,FALSE)</f>
        <v>0</v>
      </c>
      <c r="I6292">
        <f>VLOOKUP($D6292,Dummy!$C$2:$I$1194,6,FALSE)</f>
        <v>0</v>
      </c>
      <c r="J6292">
        <f>VLOOKUP($D6292,Dummy!$C$2:$I$1194,7,FALSE)</f>
        <v>0</v>
      </c>
      <c r="K6292">
        <f>VLOOKUP($B6292,'Distance from BP'!$A$1:$F$3179,3,FALSE)</f>
        <v>90.98</v>
      </c>
      <c r="L6292">
        <f>VLOOKUP($B6292,'Distance from BP'!$A$1:$F$3179,4,FALSE)</f>
        <v>111.37</v>
      </c>
      <c r="M6292">
        <f>VLOOKUP($B6292,'Distance from BP'!$A$1:$F$3179,5,FALSE)</f>
        <v>117.72</v>
      </c>
      <c r="N6292">
        <f>VLOOKUP($B6292,'Distance from BP'!$A$1:$F$3179,6,FALSE)</f>
        <v>88.22</v>
      </c>
      <c r="O6292" s="7">
        <f>VLOOKUP(B6292,'tax data'!$A$1:$M$3179,12,FALSE)</f>
        <v>3479339.9511941848</v>
      </c>
    </row>
    <row r="6293" spans="1:15" x14ac:dyDescent="0.2">
      <c r="A6293" s="1">
        <v>45907</v>
      </c>
      <c r="B6293" t="s">
        <v>3206</v>
      </c>
      <c r="C6293" t="s">
        <v>421</v>
      </c>
      <c r="D6293" t="s">
        <v>7659</v>
      </c>
      <c r="E6293">
        <v>587</v>
      </c>
      <c r="F6293">
        <v>587</v>
      </c>
      <c r="G6293">
        <f>VLOOKUP($D6293,Dummy!$C$2:$I$1194,4,FALSE)</f>
        <v>0</v>
      </c>
      <c r="H6293">
        <f>VLOOKUP($D6293,Dummy!$C$2:$I$1194,5,FALSE)</f>
        <v>0</v>
      </c>
      <c r="I6293">
        <f>VLOOKUP($D6293,Dummy!$C$2:$I$1194,6,FALSE)</f>
        <v>0</v>
      </c>
      <c r="J6293">
        <f>VLOOKUP($D6293,Dummy!$C$2:$I$1194,7,FALSE)</f>
        <v>0</v>
      </c>
      <c r="K6293">
        <f>VLOOKUP($B6293,'Distance from BP'!$A$1:$F$3179,3,FALSE)</f>
        <v>90.98</v>
      </c>
      <c r="L6293">
        <f>VLOOKUP($B6293,'Distance from BP'!$A$1:$F$3179,4,FALSE)</f>
        <v>111.37</v>
      </c>
      <c r="M6293">
        <f>VLOOKUP($B6293,'Distance from BP'!$A$1:$F$3179,5,FALSE)</f>
        <v>117.72</v>
      </c>
      <c r="N6293">
        <f>VLOOKUP($B6293,'Distance from BP'!$A$1:$F$3179,6,FALSE)</f>
        <v>88.22</v>
      </c>
      <c r="O6293" s="7">
        <f>VLOOKUP(B6293,'tax data'!$A$1:$M$3179,12,FALSE)</f>
        <v>3479339.9511941848</v>
      </c>
    </row>
    <row r="6294" spans="1:15" x14ac:dyDescent="0.2">
      <c r="A6294" s="1">
        <v>45907</v>
      </c>
      <c r="B6294" t="s">
        <v>3220</v>
      </c>
      <c r="C6294" t="s">
        <v>433</v>
      </c>
      <c r="D6294" t="s">
        <v>7653</v>
      </c>
      <c r="E6294">
        <v>580</v>
      </c>
      <c r="F6294">
        <v>575</v>
      </c>
      <c r="G6294">
        <f>VLOOKUP($D6294,Dummy!$C$2:$I$1194,4,FALSE)</f>
        <v>0</v>
      </c>
      <c r="H6294">
        <f>VLOOKUP($D6294,Dummy!$C$2:$I$1194,5,FALSE)</f>
        <v>0</v>
      </c>
      <c r="I6294">
        <f>VLOOKUP($D6294,Dummy!$C$2:$I$1194,6,FALSE)</f>
        <v>0</v>
      </c>
      <c r="J6294">
        <f>VLOOKUP($D6294,Dummy!$C$2:$I$1194,7,FALSE)</f>
        <v>0</v>
      </c>
      <c r="K6294">
        <f>VLOOKUP($B6294,'Distance from BP'!$A$1:$F$3179,3,FALSE)</f>
        <v>81.27</v>
      </c>
      <c r="L6294">
        <f>VLOOKUP($B6294,'Distance from BP'!$A$1:$F$3179,4,FALSE)</f>
        <v>87.46</v>
      </c>
      <c r="M6294">
        <f>VLOOKUP($B6294,'Distance from BP'!$A$1:$F$3179,5,FALSE)</f>
        <v>118.22</v>
      </c>
      <c r="N6294">
        <f>VLOOKUP($B6294,'Distance from BP'!$A$1:$F$3179,6,FALSE)</f>
        <v>114.98</v>
      </c>
      <c r="O6294" s="7">
        <f>VLOOKUP(B6294,'tax data'!$A$1:$M$3179,12,FALSE)</f>
        <v>3818479.864521842</v>
      </c>
    </row>
    <row r="6295" spans="1:15" x14ac:dyDescent="0.2">
      <c r="A6295" s="1">
        <v>45907</v>
      </c>
      <c r="B6295" t="s">
        <v>3220</v>
      </c>
      <c r="C6295" t="s">
        <v>421</v>
      </c>
      <c r="D6295" t="s">
        <v>7654</v>
      </c>
      <c r="E6295">
        <v>587</v>
      </c>
      <c r="F6295">
        <v>587</v>
      </c>
      <c r="G6295">
        <f>VLOOKUP($D6295,Dummy!$C$2:$I$1194,4,FALSE)</f>
        <v>0</v>
      </c>
      <c r="H6295">
        <f>VLOOKUP($D6295,Dummy!$C$2:$I$1194,5,FALSE)</f>
        <v>0</v>
      </c>
      <c r="I6295">
        <f>VLOOKUP($D6295,Dummy!$C$2:$I$1194,6,FALSE)</f>
        <v>0</v>
      </c>
      <c r="J6295">
        <f>VLOOKUP($D6295,Dummy!$C$2:$I$1194,7,FALSE)</f>
        <v>0</v>
      </c>
      <c r="K6295">
        <f>VLOOKUP($B6295,'Distance from BP'!$A$1:$F$3179,3,FALSE)</f>
        <v>81.27</v>
      </c>
      <c r="L6295">
        <f>VLOOKUP($B6295,'Distance from BP'!$A$1:$F$3179,4,FALSE)</f>
        <v>87.46</v>
      </c>
      <c r="M6295">
        <f>VLOOKUP($B6295,'Distance from BP'!$A$1:$F$3179,5,FALSE)</f>
        <v>118.22</v>
      </c>
      <c r="N6295">
        <f>VLOOKUP($B6295,'Distance from BP'!$A$1:$F$3179,6,FALSE)</f>
        <v>114.98</v>
      </c>
      <c r="O6295" s="7">
        <f>VLOOKUP(B6295,'tax data'!$A$1:$M$3179,12,FALSE)</f>
        <v>3818479.864521842</v>
      </c>
    </row>
    <row r="6296" spans="1:15" x14ac:dyDescent="0.2">
      <c r="A6296" s="1">
        <v>45907</v>
      </c>
      <c r="B6296" t="s">
        <v>124</v>
      </c>
      <c r="C6296" t="s">
        <v>422</v>
      </c>
      <c r="D6296" t="s">
        <v>957</v>
      </c>
      <c r="E6296">
        <v>586</v>
      </c>
      <c r="F6296">
        <v>586</v>
      </c>
      <c r="G6296">
        <f>VLOOKUP($D6296,Dummy!$C$2:$I$1194,4,FALSE)</f>
        <v>0</v>
      </c>
      <c r="H6296">
        <f>VLOOKUP($D6296,Dummy!$C$2:$I$1194,5,FALSE)</f>
        <v>0</v>
      </c>
      <c r="I6296">
        <f>VLOOKUP($D6296,Dummy!$C$2:$I$1194,6,FALSE)</f>
        <v>0</v>
      </c>
      <c r="J6296">
        <f>VLOOKUP($D6296,Dummy!$C$2:$I$1194,7,FALSE)</f>
        <v>0</v>
      </c>
      <c r="K6296">
        <f>VLOOKUP($B6296,'Distance from BP'!$A$1:$F$3179,3,FALSE)</f>
        <v>132.30000000000001</v>
      </c>
      <c r="L6296">
        <f>VLOOKUP($B6296,'Distance from BP'!$A$1:$F$3179,4,FALSE)</f>
        <v>196.74</v>
      </c>
      <c r="M6296">
        <f>VLOOKUP($B6296,'Distance from BP'!$A$1:$F$3179,5,FALSE)</f>
        <v>204.23</v>
      </c>
      <c r="N6296">
        <f>VLOOKUP($B6296,'Distance from BP'!$A$1:$F$3179,6,FALSE)</f>
        <v>198.35</v>
      </c>
      <c r="O6296" s="7">
        <f>VLOOKUP(B6296,'tax data'!$A$1:$M$3179,12,FALSE)</f>
        <v>3259484.0134228189</v>
      </c>
    </row>
    <row r="6297" spans="1:15" x14ac:dyDescent="0.2">
      <c r="A6297" s="1">
        <v>45907</v>
      </c>
      <c r="B6297" t="s">
        <v>125</v>
      </c>
      <c r="C6297" t="s">
        <v>421</v>
      </c>
      <c r="D6297" t="s">
        <v>958</v>
      </c>
      <c r="E6297">
        <v>587</v>
      </c>
      <c r="F6297">
        <v>587</v>
      </c>
      <c r="G6297">
        <f>VLOOKUP($D6297,Dummy!$C$2:$I$1194,4,FALSE)</f>
        <v>0</v>
      </c>
      <c r="H6297">
        <f>VLOOKUP($D6297,Dummy!$C$2:$I$1194,5,FALSE)</f>
        <v>0</v>
      </c>
      <c r="I6297">
        <f>VLOOKUP($D6297,Dummy!$C$2:$I$1194,6,FALSE)</f>
        <v>0</v>
      </c>
      <c r="J6297">
        <f>VLOOKUP($D6297,Dummy!$C$2:$I$1194,7,FALSE)</f>
        <v>0</v>
      </c>
      <c r="K6297">
        <f>VLOOKUP($B6297,'Distance from BP'!$A$1:$F$3179,3,FALSE)</f>
        <v>69.98</v>
      </c>
      <c r="L6297">
        <f>VLOOKUP($B6297,'Distance from BP'!$A$1:$F$3179,4,FALSE)</f>
        <v>82.35</v>
      </c>
      <c r="M6297">
        <f>VLOOKUP($B6297,'Distance from BP'!$A$1:$F$3179,5,FALSE)</f>
        <v>70.209999999999994</v>
      </c>
      <c r="N6297">
        <f>VLOOKUP($B6297,'Distance from BP'!$A$1:$F$3179,6,FALSE)</f>
        <v>61.25</v>
      </c>
      <c r="O6297" s="7">
        <f>VLOOKUP(B6297,'tax data'!$A$1:$M$3179,12,FALSE)</f>
        <v>3761671.59375</v>
      </c>
    </row>
    <row r="6298" spans="1:15" x14ac:dyDescent="0.2">
      <c r="A6298" s="1">
        <v>45907</v>
      </c>
      <c r="B6298" t="s">
        <v>126</v>
      </c>
      <c r="C6298" t="s">
        <v>425</v>
      </c>
      <c r="D6298" t="s">
        <v>959</v>
      </c>
      <c r="E6298">
        <v>589.9</v>
      </c>
      <c r="F6298">
        <v>579.9</v>
      </c>
      <c r="G6298">
        <f>VLOOKUP($D6298,Dummy!$C$2:$I$1194,4,FALSE)</f>
        <v>0</v>
      </c>
      <c r="H6298">
        <f>VLOOKUP($D6298,Dummy!$C$2:$I$1194,5,FALSE)</f>
        <v>0</v>
      </c>
      <c r="I6298">
        <f>VLOOKUP($D6298,Dummy!$C$2:$I$1194,6,FALSE)</f>
        <v>0</v>
      </c>
      <c r="J6298">
        <f>VLOOKUP($D6298,Dummy!$C$2:$I$1194,7,FALSE)</f>
        <v>0</v>
      </c>
      <c r="K6298">
        <f>VLOOKUP($B6298,'Distance from BP'!$A$1:$F$3179,3,FALSE)</f>
        <v>136.86000000000001</v>
      </c>
      <c r="L6298">
        <f>VLOOKUP($B6298,'Distance from BP'!$A$1:$F$3179,4,FALSE)</f>
        <v>187.62</v>
      </c>
      <c r="M6298">
        <f>VLOOKUP($B6298,'Distance from BP'!$A$1:$F$3179,5,FALSE)</f>
        <v>199.97</v>
      </c>
      <c r="N6298">
        <f>VLOOKUP($B6298,'Distance from BP'!$A$1:$F$3179,6,FALSE)</f>
        <v>188.63</v>
      </c>
      <c r="O6298" s="7">
        <f>VLOOKUP(B6298,'tax data'!$A$1:$M$3179,12,FALSE)</f>
        <v>3779933.0780141843</v>
      </c>
    </row>
    <row r="6299" spans="1:15" x14ac:dyDescent="0.2">
      <c r="A6299" s="1">
        <v>45907</v>
      </c>
      <c r="B6299" t="s">
        <v>127</v>
      </c>
      <c r="C6299" t="s">
        <v>421</v>
      </c>
      <c r="D6299" t="s">
        <v>960</v>
      </c>
      <c r="E6299">
        <v>587</v>
      </c>
      <c r="F6299">
        <v>587</v>
      </c>
      <c r="G6299">
        <f>VLOOKUP($D6299,Dummy!$C$2:$I$1194,4,FALSE)</f>
        <v>0</v>
      </c>
      <c r="H6299">
        <f>VLOOKUP($D6299,Dummy!$C$2:$I$1194,5,FALSE)</f>
        <v>0</v>
      </c>
      <c r="I6299">
        <f>VLOOKUP($D6299,Dummy!$C$2:$I$1194,6,FALSE)</f>
        <v>0</v>
      </c>
      <c r="J6299">
        <f>VLOOKUP($D6299,Dummy!$C$2:$I$1194,7,FALSE)</f>
        <v>0</v>
      </c>
      <c r="K6299">
        <f>VLOOKUP($B6299,'Distance from BP'!$A$1:$F$3179,3,FALSE)</f>
        <v>151.19999999999999</v>
      </c>
      <c r="L6299">
        <f>VLOOKUP($B6299,'Distance from BP'!$A$1:$F$3179,4,FALSE)</f>
        <v>185.34</v>
      </c>
      <c r="M6299">
        <f>VLOOKUP($B6299,'Distance from BP'!$A$1:$F$3179,5,FALSE)</f>
        <v>170.97</v>
      </c>
      <c r="N6299">
        <f>VLOOKUP($B6299,'Distance from BP'!$A$1:$F$3179,6,FALSE)</f>
        <v>162.41</v>
      </c>
      <c r="O6299" s="7">
        <f>VLOOKUP(B6299,'tax data'!$A$1:$M$3179,12,FALSE)</f>
        <v>3309144.277541196</v>
      </c>
    </row>
    <row r="6300" spans="1:15" x14ac:dyDescent="0.2">
      <c r="A6300" s="1">
        <v>45907</v>
      </c>
      <c r="B6300" t="s">
        <v>127</v>
      </c>
      <c r="C6300" t="s">
        <v>428</v>
      </c>
      <c r="D6300" t="s">
        <v>961</v>
      </c>
      <c r="E6300">
        <v>590.9</v>
      </c>
      <c r="F6300" t="e">
        <v>#N/A</v>
      </c>
      <c r="G6300">
        <f>VLOOKUP($D6300,Dummy!$C$2:$I$1194,4,FALSE)</f>
        <v>0</v>
      </c>
      <c r="H6300">
        <f>VLOOKUP($D6300,Dummy!$C$2:$I$1194,5,FALSE)</f>
        <v>0</v>
      </c>
      <c r="I6300">
        <f>VLOOKUP($D6300,Dummy!$C$2:$I$1194,6,FALSE)</f>
        <v>0</v>
      </c>
      <c r="J6300">
        <f>VLOOKUP($D6300,Dummy!$C$2:$I$1194,7,FALSE)</f>
        <v>0</v>
      </c>
      <c r="K6300">
        <f>VLOOKUP($B6300,'Distance from BP'!$A$1:$F$3179,3,FALSE)</f>
        <v>151.19999999999999</v>
      </c>
      <c r="L6300">
        <f>VLOOKUP($B6300,'Distance from BP'!$A$1:$F$3179,4,FALSE)</f>
        <v>185.34</v>
      </c>
      <c r="M6300">
        <f>VLOOKUP($B6300,'Distance from BP'!$A$1:$F$3179,5,FALSE)</f>
        <v>170.97</v>
      </c>
      <c r="N6300">
        <f>VLOOKUP($B6300,'Distance from BP'!$A$1:$F$3179,6,FALSE)</f>
        <v>162.41</v>
      </c>
      <c r="O6300" s="7">
        <f>VLOOKUP(B6300,'tax data'!$A$1:$M$3179,12,FALSE)</f>
        <v>3309144.277541196</v>
      </c>
    </row>
    <row r="6301" spans="1:15" x14ac:dyDescent="0.2">
      <c r="A6301" s="1">
        <v>45907</v>
      </c>
      <c r="B6301" t="s">
        <v>128</v>
      </c>
      <c r="C6301" t="s">
        <v>426</v>
      </c>
      <c r="D6301" t="s">
        <v>962</v>
      </c>
      <c r="E6301">
        <v>588.9</v>
      </c>
      <c r="F6301">
        <v>588.9</v>
      </c>
      <c r="G6301">
        <f>VLOOKUP($D6301,Dummy!$C$2:$I$1194,4,FALSE)</f>
        <v>0</v>
      </c>
      <c r="H6301">
        <f>VLOOKUP($D6301,Dummy!$C$2:$I$1194,5,FALSE)</f>
        <v>0</v>
      </c>
      <c r="I6301">
        <f>VLOOKUP($D6301,Dummy!$C$2:$I$1194,6,FALSE)</f>
        <v>0</v>
      </c>
      <c r="J6301">
        <f>VLOOKUP($D6301,Dummy!$C$2:$I$1194,7,FALSE)</f>
        <v>0</v>
      </c>
      <c r="K6301">
        <f>VLOOKUP($B6301,'Distance from BP'!$A$1:$F$3179,3,FALSE)</f>
        <v>180.85</v>
      </c>
      <c r="L6301">
        <f>VLOOKUP($B6301,'Distance from BP'!$A$1:$F$3179,4,FALSE)</f>
        <v>239.6</v>
      </c>
      <c r="M6301">
        <f>VLOOKUP($B6301,'Distance from BP'!$A$1:$F$3179,5,FALSE)</f>
        <v>226.49</v>
      </c>
      <c r="N6301">
        <f>VLOOKUP($B6301,'Distance from BP'!$A$1:$F$3179,6,FALSE)</f>
        <v>218.37</v>
      </c>
      <c r="O6301" s="7">
        <f>VLOOKUP(B6301,'tax data'!$A$1:$M$3179,12,FALSE)</f>
        <v>4159240.9748028936</v>
      </c>
    </row>
    <row r="6302" spans="1:15" x14ac:dyDescent="0.2">
      <c r="A6302" s="1">
        <v>45907</v>
      </c>
      <c r="B6302" t="s">
        <v>128</v>
      </c>
      <c r="C6302" t="s">
        <v>433</v>
      </c>
      <c r="D6302" t="s">
        <v>963</v>
      </c>
      <c r="E6302">
        <v>587.9</v>
      </c>
      <c r="F6302">
        <v>586.9</v>
      </c>
      <c r="G6302">
        <f>VLOOKUP($D6302,Dummy!$C$2:$I$1194,4,FALSE)</f>
        <v>0</v>
      </c>
      <c r="H6302">
        <f>VLOOKUP($D6302,Dummy!$C$2:$I$1194,5,FALSE)</f>
        <v>0</v>
      </c>
      <c r="I6302">
        <f>VLOOKUP($D6302,Dummy!$C$2:$I$1194,6,FALSE)</f>
        <v>0</v>
      </c>
      <c r="J6302">
        <f>VLOOKUP($D6302,Dummy!$C$2:$I$1194,7,FALSE)</f>
        <v>0</v>
      </c>
      <c r="K6302">
        <f>VLOOKUP($B6302,'Distance from BP'!$A$1:$F$3179,3,FALSE)</f>
        <v>180.85</v>
      </c>
      <c r="L6302">
        <f>VLOOKUP($B6302,'Distance from BP'!$A$1:$F$3179,4,FALSE)</f>
        <v>239.6</v>
      </c>
      <c r="M6302">
        <f>VLOOKUP($B6302,'Distance from BP'!$A$1:$F$3179,5,FALSE)</f>
        <v>226.49</v>
      </c>
      <c r="N6302">
        <f>VLOOKUP($B6302,'Distance from BP'!$A$1:$F$3179,6,FALSE)</f>
        <v>218.37</v>
      </c>
      <c r="O6302" s="7">
        <f>VLOOKUP(B6302,'tax data'!$A$1:$M$3179,12,FALSE)</f>
        <v>4159240.9748028936</v>
      </c>
    </row>
    <row r="6303" spans="1:15" x14ac:dyDescent="0.2">
      <c r="A6303" s="1">
        <v>45907</v>
      </c>
      <c r="B6303" t="s">
        <v>128</v>
      </c>
      <c r="C6303" t="s">
        <v>421</v>
      </c>
      <c r="D6303" t="s">
        <v>964</v>
      </c>
      <c r="E6303">
        <v>587</v>
      </c>
      <c r="F6303">
        <v>587</v>
      </c>
      <c r="G6303">
        <f>VLOOKUP($D6303,Dummy!$C$2:$I$1194,4,FALSE)</f>
        <v>0</v>
      </c>
      <c r="H6303">
        <f>VLOOKUP($D6303,Dummy!$C$2:$I$1194,5,FALSE)</f>
        <v>0</v>
      </c>
      <c r="I6303">
        <f>VLOOKUP($D6303,Dummy!$C$2:$I$1194,6,FALSE)</f>
        <v>0</v>
      </c>
      <c r="J6303">
        <f>VLOOKUP($D6303,Dummy!$C$2:$I$1194,7,FALSE)</f>
        <v>0</v>
      </c>
      <c r="K6303">
        <f>VLOOKUP($B6303,'Distance from BP'!$A$1:$F$3179,3,FALSE)</f>
        <v>180.85</v>
      </c>
      <c r="L6303">
        <f>VLOOKUP($B6303,'Distance from BP'!$A$1:$F$3179,4,FALSE)</f>
        <v>239.6</v>
      </c>
      <c r="M6303">
        <f>VLOOKUP($B6303,'Distance from BP'!$A$1:$F$3179,5,FALSE)</f>
        <v>226.49</v>
      </c>
      <c r="N6303">
        <f>VLOOKUP($B6303,'Distance from BP'!$A$1:$F$3179,6,FALSE)</f>
        <v>218.37</v>
      </c>
      <c r="O6303" s="7">
        <f>VLOOKUP(B6303,'tax data'!$A$1:$M$3179,12,FALSE)</f>
        <v>4159240.9748028936</v>
      </c>
    </row>
    <row r="6304" spans="1:15" x14ac:dyDescent="0.2">
      <c r="A6304" s="1">
        <v>45907</v>
      </c>
      <c r="B6304" t="s">
        <v>128</v>
      </c>
      <c r="C6304" t="s">
        <v>422</v>
      </c>
      <c r="D6304" t="s">
        <v>965</v>
      </c>
      <c r="E6304">
        <v>586</v>
      </c>
      <c r="F6304">
        <v>586</v>
      </c>
      <c r="G6304">
        <f>VLOOKUP($D6304,Dummy!$C$2:$I$1194,4,FALSE)</f>
        <v>0</v>
      </c>
      <c r="H6304">
        <f>VLOOKUP($D6304,Dummy!$C$2:$I$1194,5,FALSE)</f>
        <v>0</v>
      </c>
      <c r="I6304">
        <f>VLOOKUP($D6304,Dummy!$C$2:$I$1194,6,FALSE)</f>
        <v>0</v>
      </c>
      <c r="J6304">
        <f>VLOOKUP($D6304,Dummy!$C$2:$I$1194,7,FALSE)</f>
        <v>0</v>
      </c>
      <c r="K6304">
        <f>VLOOKUP($B6304,'Distance from BP'!$A$1:$F$3179,3,FALSE)</f>
        <v>180.85</v>
      </c>
      <c r="L6304">
        <f>VLOOKUP($B6304,'Distance from BP'!$A$1:$F$3179,4,FALSE)</f>
        <v>239.6</v>
      </c>
      <c r="M6304">
        <f>VLOOKUP($B6304,'Distance from BP'!$A$1:$F$3179,5,FALSE)</f>
        <v>226.49</v>
      </c>
      <c r="N6304">
        <f>VLOOKUP($B6304,'Distance from BP'!$A$1:$F$3179,6,FALSE)</f>
        <v>218.37</v>
      </c>
      <c r="O6304" s="7">
        <f>VLOOKUP(B6304,'tax data'!$A$1:$M$3179,12,FALSE)</f>
        <v>4159240.9748028936</v>
      </c>
    </row>
    <row r="6305" spans="1:15" x14ac:dyDescent="0.2">
      <c r="A6305" s="1">
        <v>45907</v>
      </c>
      <c r="B6305" t="s">
        <v>129</v>
      </c>
      <c r="C6305" t="s">
        <v>421</v>
      </c>
      <c r="D6305" t="s">
        <v>966</v>
      </c>
      <c r="E6305">
        <v>587</v>
      </c>
      <c r="F6305">
        <v>587</v>
      </c>
      <c r="G6305">
        <f>VLOOKUP($D6305,Dummy!$C$2:$I$1194,4,FALSE)</f>
        <v>0</v>
      </c>
      <c r="H6305">
        <f>VLOOKUP($D6305,Dummy!$C$2:$I$1194,5,FALSE)</f>
        <v>0</v>
      </c>
      <c r="I6305">
        <f>VLOOKUP($D6305,Dummy!$C$2:$I$1194,6,FALSE)</f>
        <v>0</v>
      </c>
      <c r="J6305">
        <f>VLOOKUP($D6305,Dummy!$C$2:$I$1194,7,FALSE)</f>
        <v>0</v>
      </c>
      <c r="K6305">
        <f>VLOOKUP($B6305,'Distance from BP'!$A$1:$F$3179,3,FALSE)</f>
        <v>34.06</v>
      </c>
      <c r="L6305">
        <f>VLOOKUP($B6305,'Distance from BP'!$A$1:$F$3179,4,FALSE)</f>
        <v>41.51</v>
      </c>
      <c r="M6305">
        <f>VLOOKUP($B6305,'Distance from BP'!$A$1:$F$3179,5,FALSE)</f>
        <v>27.64</v>
      </c>
      <c r="N6305">
        <f>VLOOKUP($B6305,'Distance from BP'!$A$1:$F$3179,6,FALSE)</f>
        <v>19.82</v>
      </c>
      <c r="O6305" s="7">
        <f>VLOOKUP(B6305,'tax data'!$A$1:$M$3179,12,FALSE)</f>
        <v>4139409.7369963983</v>
      </c>
    </row>
    <row r="6306" spans="1:15" x14ac:dyDescent="0.2">
      <c r="A6306" s="1">
        <v>45907</v>
      </c>
      <c r="B6306" t="s">
        <v>129</v>
      </c>
      <c r="C6306" t="s">
        <v>425</v>
      </c>
      <c r="D6306" t="s">
        <v>967</v>
      </c>
      <c r="E6306">
        <v>589.9</v>
      </c>
      <c r="F6306">
        <v>579.9</v>
      </c>
      <c r="G6306">
        <f>VLOOKUP($D6306,Dummy!$C$2:$I$1194,4,FALSE)</f>
        <v>0</v>
      </c>
      <c r="H6306">
        <f>VLOOKUP($D6306,Dummy!$C$2:$I$1194,5,FALSE)</f>
        <v>0</v>
      </c>
      <c r="I6306">
        <f>VLOOKUP($D6306,Dummy!$C$2:$I$1194,6,FALSE)</f>
        <v>0</v>
      </c>
      <c r="J6306">
        <f>VLOOKUP($D6306,Dummy!$C$2:$I$1194,7,FALSE)</f>
        <v>0</v>
      </c>
      <c r="K6306">
        <f>VLOOKUP($B6306,'Distance from BP'!$A$1:$F$3179,3,FALSE)</f>
        <v>34.06</v>
      </c>
      <c r="L6306">
        <f>VLOOKUP($B6306,'Distance from BP'!$A$1:$F$3179,4,FALSE)</f>
        <v>41.51</v>
      </c>
      <c r="M6306">
        <f>VLOOKUP($B6306,'Distance from BP'!$A$1:$F$3179,5,FALSE)</f>
        <v>27.64</v>
      </c>
      <c r="N6306">
        <f>VLOOKUP($B6306,'Distance from BP'!$A$1:$F$3179,6,FALSE)</f>
        <v>19.82</v>
      </c>
      <c r="O6306" s="7">
        <f>VLOOKUP(B6306,'tax data'!$A$1:$M$3179,12,FALSE)</f>
        <v>4139409.7369963983</v>
      </c>
    </row>
    <row r="6307" spans="1:15" x14ac:dyDescent="0.2">
      <c r="A6307" s="1">
        <v>45907</v>
      </c>
      <c r="B6307" t="s">
        <v>130</v>
      </c>
      <c r="C6307" t="s">
        <v>421</v>
      </c>
      <c r="D6307" t="s">
        <v>968</v>
      </c>
      <c r="E6307">
        <v>587</v>
      </c>
      <c r="F6307">
        <v>587</v>
      </c>
      <c r="G6307">
        <f>VLOOKUP($D6307,Dummy!$C$2:$I$1194,4,FALSE)</f>
        <v>0</v>
      </c>
      <c r="H6307">
        <f>VLOOKUP($D6307,Dummy!$C$2:$I$1194,5,FALSE)</f>
        <v>0</v>
      </c>
      <c r="I6307">
        <f>VLOOKUP($D6307,Dummy!$C$2:$I$1194,6,FALSE)</f>
        <v>0</v>
      </c>
      <c r="J6307">
        <f>VLOOKUP($D6307,Dummy!$C$2:$I$1194,7,FALSE)</f>
        <v>0</v>
      </c>
      <c r="K6307">
        <f>VLOOKUP($B6307,'Distance from BP'!$A$1:$F$3179,3,FALSE)</f>
        <v>40.79</v>
      </c>
      <c r="L6307">
        <f>VLOOKUP($B6307,'Distance from BP'!$A$1:$F$3179,4,FALSE)</f>
        <v>55.58</v>
      </c>
      <c r="M6307">
        <f>VLOOKUP($B6307,'Distance from BP'!$A$1:$F$3179,5,FALSE)</f>
        <v>36.56</v>
      </c>
      <c r="N6307">
        <f>VLOOKUP($B6307,'Distance from BP'!$A$1:$F$3179,6,FALSE)</f>
        <v>29.68</v>
      </c>
      <c r="O6307" s="7">
        <f>VLOOKUP(B6307,'tax data'!$A$1:$M$3179,12,FALSE)</f>
        <v>4568215.9360792488</v>
      </c>
    </row>
    <row r="6308" spans="1:15" x14ac:dyDescent="0.2">
      <c r="A6308" s="1">
        <v>45907</v>
      </c>
      <c r="B6308" t="s">
        <v>131</v>
      </c>
      <c r="C6308" t="s">
        <v>421</v>
      </c>
      <c r="D6308" t="s">
        <v>969</v>
      </c>
      <c r="E6308">
        <v>588</v>
      </c>
      <c r="F6308">
        <v>587</v>
      </c>
      <c r="G6308">
        <f>VLOOKUP($D6308,Dummy!$C$2:$I$1194,4,FALSE)</f>
        <v>0</v>
      </c>
      <c r="H6308">
        <f>VLOOKUP($D6308,Dummy!$C$2:$I$1194,5,FALSE)</f>
        <v>0</v>
      </c>
      <c r="I6308">
        <f>VLOOKUP($D6308,Dummy!$C$2:$I$1194,6,FALSE)</f>
        <v>0</v>
      </c>
      <c r="J6308">
        <f>VLOOKUP($D6308,Dummy!$C$2:$I$1194,7,FALSE)</f>
        <v>0</v>
      </c>
      <c r="K6308">
        <f>VLOOKUP($B6308,'Distance from BP'!$A$1:$F$3179,3,FALSE)</f>
        <v>76.02</v>
      </c>
      <c r="L6308">
        <f>VLOOKUP($B6308,'Distance from BP'!$A$1:$F$3179,4,FALSE)</f>
        <v>82.17</v>
      </c>
      <c r="M6308">
        <f>VLOOKUP($B6308,'Distance from BP'!$A$1:$F$3179,5,FALSE)</f>
        <v>91.36</v>
      </c>
      <c r="N6308">
        <f>VLOOKUP($B6308,'Distance from BP'!$A$1:$F$3179,6,FALSE)</f>
        <v>88.14</v>
      </c>
      <c r="O6308" s="7">
        <f>VLOOKUP(B6308,'tax data'!$A$1:$M$3179,12,FALSE)</f>
        <v>4463057.1821113378</v>
      </c>
    </row>
    <row r="6309" spans="1:15" x14ac:dyDescent="0.2">
      <c r="A6309" s="1">
        <v>45907</v>
      </c>
      <c r="B6309" t="s">
        <v>131</v>
      </c>
      <c r="C6309" t="s">
        <v>425</v>
      </c>
      <c r="D6309" t="s">
        <v>970</v>
      </c>
      <c r="E6309">
        <v>589.9</v>
      </c>
      <c r="F6309">
        <v>579.9</v>
      </c>
      <c r="G6309">
        <f>VLOOKUP($D6309,Dummy!$C$2:$I$1194,4,FALSE)</f>
        <v>0</v>
      </c>
      <c r="H6309">
        <f>VLOOKUP($D6309,Dummy!$C$2:$I$1194,5,FALSE)</f>
        <v>0</v>
      </c>
      <c r="I6309">
        <f>VLOOKUP($D6309,Dummy!$C$2:$I$1194,6,FALSE)</f>
        <v>0</v>
      </c>
      <c r="J6309">
        <f>VLOOKUP($D6309,Dummy!$C$2:$I$1194,7,FALSE)</f>
        <v>0</v>
      </c>
      <c r="K6309">
        <f>VLOOKUP($B6309,'Distance from BP'!$A$1:$F$3179,3,FALSE)</f>
        <v>76.02</v>
      </c>
      <c r="L6309">
        <f>VLOOKUP($B6309,'Distance from BP'!$A$1:$F$3179,4,FALSE)</f>
        <v>82.17</v>
      </c>
      <c r="M6309">
        <f>VLOOKUP($B6309,'Distance from BP'!$A$1:$F$3179,5,FALSE)</f>
        <v>91.36</v>
      </c>
      <c r="N6309">
        <f>VLOOKUP($B6309,'Distance from BP'!$A$1:$F$3179,6,FALSE)</f>
        <v>88.14</v>
      </c>
      <c r="O6309" s="7">
        <f>VLOOKUP(B6309,'tax data'!$A$1:$M$3179,12,FALSE)</f>
        <v>4463057.1821113378</v>
      </c>
    </row>
    <row r="6310" spans="1:15" x14ac:dyDescent="0.2">
      <c r="A6310" s="1">
        <v>45907</v>
      </c>
      <c r="B6310" t="s">
        <v>131</v>
      </c>
      <c r="C6310" t="s">
        <v>421</v>
      </c>
      <c r="D6310" t="s">
        <v>972</v>
      </c>
      <c r="E6310">
        <v>588</v>
      </c>
      <c r="F6310">
        <v>587</v>
      </c>
      <c r="G6310">
        <f>VLOOKUP($D6310,Dummy!$C$2:$I$1194,4,FALSE)</f>
        <v>0</v>
      </c>
      <c r="H6310">
        <f>VLOOKUP($D6310,Dummy!$C$2:$I$1194,5,FALSE)</f>
        <v>0</v>
      </c>
      <c r="I6310">
        <f>VLOOKUP($D6310,Dummy!$C$2:$I$1194,6,FALSE)</f>
        <v>0</v>
      </c>
      <c r="J6310">
        <f>VLOOKUP($D6310,Dummy!$C$2:$I$1194,7,FALSE)</f>
        <v>0</v>
      </c>
      <c r="K6310">
        <f>VLOOKUP($B6310,'Distance from BP'!$A$1:$F$3179,3,FALSE)</f>
        <v>76.02</v>
      </c>
      <c r="L6310">
        <f>VLOOKUP($B6310,'Distance from BP'!$A$1:$F$3179,4,FALSE)</f>
        <v>82.17</v>
      </c>
      <c r="M6310">
        <f>VLOOKUP($B6310,'Distance from BP'!$A$1:$F$3179,5,FALSE)</f>
        <v>91.36</v>
      </c>
      <c r="N6310">
        <f>VLOOKUP($B6310,'Distance from BP'!$A$1:$F$3179,6,FALSE)</f>
        <v>88.14</v>
      </c>
      <c r="O6310" s="7">
        <f>VLOOKUP(B6310,'tax data'!$A$1:$M$3179,12,FALSE)</f>
        <v>4463057.1821113378</v>
      </c>
    </row>
    <row r="6311" spans="1:15" x14ac:dyDescent="0.2">
      <c r="A6311" s="1">
        <v>45907</v>
      </c>
      <c r="B6311" t="s">
        <v>131</v>
      </c>
      <c r="C6311" t="s">
        <v>426</v>
      </c>
      <c r="D6311" t="s">
        <v>973</v>
      </c>
      <c r="E6311">
        <v>588.9</v>
      </c>
      <c r="F6311">
        <v>586.9</v>
      </c>
      <c r="G6311">
        <f>VLOOKUP($D6311,Dummy!$C$2:$I$1194,4,FALSE)</f>
        <v>0</v>
      </c>
      <c r="H6311">
        <f>VLOOKUP($D6311,Dummy!$C$2:$I$1194,5,FALSE)</f>
        <v>0</v>
      </c>
      <c r="I6311">
        <f>VLOOKUP($D6311,Dummy!$C$2:$I$1194,6,FALSE)</f>
        <v>0</v>
      </c>
      <c r="J6311">
        <f>VLOOKUP($D6311,Dummy!$C$2:$I$1194,7,FALSE)</f>
        <v>0</v>
      </c>
      <c r="K6311">
        <f>VLOOKUP($B6311,'Distance from BP'!$A$1:$F$3179,3,FALSE)</f>
        <v>76.02</v>
      </c>
      <c r="L6311">
        <f>VLOOKUP($B6311,'Distance from BP'!$A$1:$F$3179,4,FALSE)</f>
        <v>82.17</v>
      </c>
      <c r="M6311">
        <f>VLOOKUP($B6311,'Distance from BP'!$A$1:$F$3179,5,FALSE)</f>
        <v>91.36</v>
      </c>
      <c r="N6311">
        <f>VLOOKUP($B6311,'Distance from BP'!$A$1:$F$3179,6,FALSE)</f>
        <v>88.14</v>
      </c>
      <c r="O6311" s="7">
        <f>VLOOKUP(B6311,'tax data'!$A$1:$M$3179,12,FALSE)</f>
        <v>4463057.1821113378</v>
      </c>
    </row>
    <row r="6312" spans="1:15" x14ac:dyDescent="0.2">
      <c r="A6312" s="1">
        <v>45907</v>
      </c>
      <c r="B6312" t="s">
        <v>131</v>
      </c>
      <c r="C6312" t="s">
        <v>422</v>
      </c>
      <c r="D6312" t="s">
        <v>974</v>
      </c>
      <c r="E6312">
        <v>586</v>
      </c>
      <c r="F6312">
        <v>586</v>
      </c>
      <c r="G6312">
        <f>VLOOKUP($D6312,Dummy!$C$2:$I$1194,4,FALSE)</f>
        <v>0</v>
      </c>
      <c r="H6312">
        <f>VLOOKUP($D6312,Dummy!$C$2:$I$1194,5,FALSE)</f>
        <v>0</v>
      </c>
      <c r="I6312">
        <f>VLOOKUP($D6312,Dummy!$C$2:$I$1194,6,FALSE)</f>
        <v>0</v>
      </c>
      <c r="J6312">
        <f>VLOOKUP($D6312,Dummy!$C$2:$I$1194,7,FALSE)</f>
        <v>0</v>
      </c>
      <c r="K6312">
        <f>VLOOKUP($B6312,'Distance from BP'!$A$1:$F$3179,3,FALSE)</f>
        <v>76.02</v>
      </c>
      <c r="L6312">
        <f>VLOOKUP($B6312,'Distance from BP'!$A$1:$F$3179,4,FALSE)</f>
        <v>82.17</v>
      </c>
      <c r="M6312">
        <f>VLOOKUP($B6312,'Distance from BP'!$A$1:$F$3179,5,FALSE)</f>
        <v>91.36</v>
      </c>
      <c r="N6312">
        <f>VLOOKUP($B6312,'Distance from BP'!$A$1:$F$3179,6,FALSE)</f>
        <v>88.14</v>
      </c>
      <c r="O6312" s="7">
        <f>VLOOKUP(B6312,'tax data'!$A$1:$M$3179,12,FALSE)</f>
        <v>4463057.1821113378</v>
      </c>
    </row>
    <row r="6313" spans="1:15" x14ac:dyDescent="0.2">
      <c r="A6313" s="1">
        <v>45907</v>
      </c>
      <c r="B6313" t="s">
        <v>131</v>
      </c>
      <c r="C6313" t="s">
        <v>431</v>
      </c>
      <c r="D6313" t="s">
        <v>975</v>
      </c>
      <c r="E6313">
        <v>590</v>
      </c>
      <c r="F6313">
        <v>586</v>
      </c>
      <c r="G6313">
        <f>VLOOKUP($D6313,Dummy!$C$2:$I$1194,4,FALSE)</f>
        <v>0</v>
      </c>
      <c r="H6313">
        <f>VLOOKUP($D6313,Dummy!$C$2:$I$1194,5,FALSE)</f>
        <v>0</v>
      </c>
      <c r="I6313">
        <f>VLOOKUP($D6313,Dummy!$C$2:$I$1194,6,FALSE)</f>
        <v>0</v>
      </c>
      <c r="J6313">
        <f>VLOOKUP($D6313,Dummy!$C$2:$I$1194,7,FALSE)</f>
        <v>0</v>
      </c>
      <c r="K6313">
        <f>VLOOKUP($B6313,'Distance from BP'!$A$1:$F$3179,3,FALSE)</f>
        <v>76.02</v>
      </c>
      <c r="L6313">
        <f>VLOOKUP($B6313,'Distance from BP'!$A$1:$F$3179,4,FALSE)</f>
        <v>82.17</v>
      </c>
      <c r="M6313">
        <f>VLOOKUP($B6313,'Distance from BP'!$A$1:$F$3179,5,FALSE)</f>
        <v>91.36</v>
      </c>
      <c r="N6313">
        <f>VLOOKUP($B6313,'Distance from BP'!$A$1:$F$3179,6,FALSE)</f>
        <v>88.14</v>
      </c>
      <c r="O6313" s="7">
        <f>VLOOKUP(B6313,'tax data'!$A$1:$M$3179,12,FALSE)</f>
        <v>4463057.1821113378</v>
      </c>
    </row>
    <row r="6314" spans="1:15" x14ac:dyDescent="0.2">
      <c r="A6314" s="1">
        <v>45907</v>
      </c>
      <c r="B6314" t="s">
        <v>131</v>
      </c>
      <c r="C6314" t="s">
        <v>426</v>
      </c>
      <c r="D6314" t="s">
        <v>976</v>
      </c>
      <c r="E6314">
        <v>588.9</v>
      </c>
      <c r="F6314">
        <v>588.9</v>
      </c>
      <c r="G6314">
        <f>VLOOKUP($D6314,Dummy!$C$2:$I$1194,4,FALSE)</f>
        <v>0</v>
      </c>
      <c r="H6314">
        <f>VLOOKUP($D6314,Dummy!$C$2:$I$1194,5,FALSE)</f>
        <v>0</v>
      </c>
      <c r="I6314">
        <f>VLOOKUP($D6314,Dummy!$C$2:$I$1194,6,FALSE)</f>
        <v>0</v>
      </c>
      <c r="J6314">
        <f>VLOOKUP($D6314,Dummy!$C$2:$I$1194,7,FALSE)</f>
        <v>0</v>
      </c>
      <c r="K6314">
        <f>VLOOKUP($B6314,'Distance from BP'!$A$1:$F$3179,3,FALSE)</f>
        <v>76.02</v>
      </c>
      <c r="L6314">
        <f>VLOOKUP($B6314,'Distance from BP'!$A$1:$F$3179,4,FALSE)</f>
        <v>82.17</v>
      </c>
      <c r="M6314">
        <f>VLOOKUP($B6314,'Distance from BP'!$A$1:$F$3179,5,FALSE)</f>
        <v>91.36</v>
      </c>
      <c r="N6314">
        <f>VLOOKUP($B6314,'Distance from BP'!$A$1:$F$3179,6,FALSE)</f>
        <v>88.14</v>
      </c>
      <c r="O6314" s="7">
        <f>VLOOKUP(B6314,'tax data'!$A$1:$M$3179,12,FALSE)</f>
        <v>4463057.1821113378</v>
      </c>
    </row>
    <row r="6315" spans="1:15" x14ac:dyDescent="0.2">
      <c r="A6315" s="1">
        <v>45907</v>
      </c>
      <c r="B6315" t="s">
        <v>132</v>
      </c>
      <c r="C6315" t="s">
        <v>473</v>
      </c>
      <c r="D6315" t="s">
        <v>977</v>
      </c>
      <c r="E6315">
        <v>588.9</v>
      </c>
      <c r="F6315">
        <v>587.9</v>
      </c>
      <c r="G6315">
        <f>VLOOKUP($D6315,Dummy!$C$2:$I$1194,4,FALSE)</f>
        <v>0</v>
      </c>
      <c r="H6315">
        <f>VLOOKUP($D6315,Dummy!$C$2:$I$1194,5,FALSE)</f>
        <v>0</v>
      </c>
      <c r="I6315">
        <f>VLOOKUP($D6315,Dummy!$C$2:$I$1194,6,FALSE)</f>
        <v>0</v>
      </c>
      <c r="J6315">
        <f>VLOOKUP($D6315,Dummy!$C$2:$I$1194,7,FALSE)</f>
        <v>0</v>
      </c>
      <c r="K6315">
        <f>VLOOKUP($B6315,'Distance from BP'!$A$1:$F$3179,3,FALSE)</f>
        <v>121.56</v>
      </c>
      <c r="L6315">
        <f>VLOOKUP($B6315,'Distance from BP'!$A$1:$F$3179,4,FALSE)</f>
        <v>173.17</v>
      </c>
      <c r="M6315">
        <f>VLOOKUP($B6315,'Distance from BP'!$A$1:$F$3179,5,FALSE)</f>
        <v>158.41999999999999</v>
      </c>
      <c r="N6315">
        <f>VLOOKUP($B6315,'Distance from BP'!$A$1:$F$3179,6,FALSE)</f>
        <v>142.04</v>
      </c>
      <c r="O6315" s="7">
        <f>VLOOKUP(B6315,'tax data'!$A$1:$M$3179,12,FALSE)</f>
        <v>3798781.5</v>
      </c>
    </row>
    <row r="6316" spans="1:15" x14ac:dyDescent="0.2">
      <c r="A6316" s="1">
        <v>45907</v>
      </c>
      <c r="B6316" t="s">
        <v>133</v>
      </c>
      <c r="C6316" t="s">
        <v>474</v>
      </c>
      <c r="D6316" t="s">
        <v>978</v>
      </c>
      <c r="E6316">
        <v>586</v>
      </c>
      <c r="F6316">
        <v>586</v>
      </c>
      <c r="G6316">
        <f>VLOOKUP($D6316,Dummy!$C$2:$I$1194,4,FALSE)</f>
        <v>0</v>
      </c>
      <c r="H6316">
        <f>VLOOKUP($D6316,Dummy!$C$2:$I$1194,5,FALSE)</f>
        <v>0</v>
      </c>
      <c r="I6316">
        <f>VLOOKUP($D6316,Dummy!$C$2:$I$1194,6,FALSE)</f>
        <v>0</v>
      </c>
      <c r="J6316">
        <f>VLOOKUP($D6316,Dummy!$C$2:$I$1194,7,FALSE)</f>
        <v>0</v>
      </c>
      <c r="K6316">
        <f>VLOOKUP($B6316,'Distance from BP'!$A$1:$F$3179,3,FALSE)</f>
        <v>97.84</v>
      </c>
      <c r="L6316">
        <f>VLOOKUP($B6316,'Distance from BP'!$A$1:$F$3179,4,FALSE)</f>
        <v>146.36000000000001</v>
      </c>
      <c r="M6316">
        <f>VLOOKUP($B6316,'Distance from BP'!$A$1:$F$3179,5,FALSE)</f>
        <v>135.83000000000001</v>
      </c>
      <c r="N6316">
        <f>VLOOKUP($B6316,'Distance from BP'!$A$1:$F$3179,6,FALSE)</f>
        <v>125.82</v>
      </c>
      <c r="O6316" s="7">
        <f>VLOOKUP(B6316,'tax data'!$A$1:$M$3179,12,FALSE)</f>
        <v>3635242.9496567505</v>
      </c>
    </row>
    <row r="6317" spans="1:15" x14ac:dyDescent="0.2">
      <c r="A6317" s="1">
        <v>45907</v>
      </c>
      <c r="B6317" t="s">
        <v>134</v>
      </c>
      <c r="C6317" t="s">
        <v>421</v>
      </c>
      <c r="D6317" t="s">
        <v>979</v>
      </c>
      <c r="E6317">
        <v>588</v>
      </c>
      <c r="F6317">
        <v>588</v>
      </c>
      <c r="G6317">
        <f>VLOOKUP($D6317,Dummy!$C$2:$I$1194,4,FALSE)</f>
        <v>0</v>
      </c>
      <c r="H6317">
        <f>VLOOKUP($D6317,Dummy!$C$2:$I$1194,5,FALSE)</f>
        <v>0</v>
      </c>
      <c r="I6317">
        <f>VLOOKUP($D6317,Dummy!$C$2:$I$1194,6,FALSE)</f>
        <v>0</v>
      </c>
      <c r="J6317">
        <f>VLOOKUP($D6317,Dummy!$C$2:$I$1194,7,FALSE)</f>
        <v>0</v>
      </c>
      <c r="K6317">
        <f>VLOOKUP($B6317,'Distance from BP'!$A$1:$F$3179,3,FALSE)</f>
        <v>93.11</v>
      </c>
      <c r="L6317">
        <f>VLOOKUP($B6317,'Distance from BP'!$A$1:$F$3179,4,FALSE)</f>
        <v>103.07</v>
      </c>
      <c r="M6317">
        <f>VLOOKUP($B6317,'Distance from BP'!$A$1:$F$3179,5,FALSE)</f>
        <v>129.28</v>
      </c>
      <c r="N6317">
        <f>VLOOKUP($B6317,'Distance from BP'!$A$1:$F$3179,6,FALSE)</f>
        <v>125.7</v>
      </c>
      <c r="O6317" s="7">
        <f>VLOOKUP(B6317,'tax data'!$A$1:$M$3179,12,FALSE)</f>
        <v>4487555.0172973368</v>
      </c>
    </row>
    <row r="6318" spans="1:15" x14ac:dyDescent="0.2">
      <c r="A6318" s="1">
        <v>45907</v>
      </c>
      <c r="B6318" t="s">
        <v>134</v>
      </c>
      <c r="C6318" t="s">
        <v>425</v>
      </c>
      <c r="D6318" t="s">
        <v>980</v>
      </c>
      <c r="E6318">
        <v>579.9</v>
      </c>
      <c r="F6318">
        <v>569.9</v>
      </c>
      <c r="G6318">
        <f>VLOOKUP($D6318,Dummy!$C$2:$I$1194,4,FALSE)</f>
        <v>0</v>
      </c>
      <c r="H6318">
        <f>VLOOKUP($D6318,Dummy!$C$2:$I$1194,5,FALSE)</f>
        <v>0</v>
      </c>
      <c r="I6318">
        <f>VLOOKUP($D6318,Dummy!$C$2:$I$1194,6,FALSE)</f>
        <v>0</v>
      </c>
      <c r="J6318">
        <f>VLOOKUP($D6318,Dummy!$C$2:$I$1194,7,FALSE)</f>
        <v>0</v>
      </c>
      <c r="K6318">
        <f>VLOOKUP($B6318,'Distance from BP'!$A$1:$F$3179,3,FALSE)</f>
        <v>93.11</v>
      </c>
      <c r="L6318">
        <f>VLOOKUP($B6318,'Distance from BP'!$A$1:$F$3179,4,FALSE)</f>
        <v>103.07</v>
      </c>
      <c r="M6318">
        <f>VLOOKUP($B6318,'Distance from BP'!$A$1:$F$3179,5,FALSE)</f>
        <v>129.28</v>
      </c>
      <c r="N6318">
        <f>VLOOKUP($B6318,'Distance from BP'!$A$1:$F$3179,6,FALSE)</f>
        <v>125.7</v>
      </c>
      <c r="O6318" s="7">
        <f>VLOOKUP(B6318,'tax data'!$A$1:$M$3179,12,FALSE)</f>
        <v>4487555.0172973368</v>
      </c>
    </row>
    <row r="6319" spans="1:15" x14ac:dyDescent="0.2">
      <c r="A6319" s="1">
        <v>45907</v>
      </c>
      <c r="B6319" t="s">
        <v>134</v>
      </c>
      <c r="C6319" t="s">
        <v>426</v>
      </c>
      <c r="D6319" t="s">
        <v>981</v>
      </c>
      <c r="E6319">
        <v>588.9</v>
      </c>
      <c r="F6319">
        <v>591.9</v>
      </c>
      <c r="G6319">
        <f>VLOOKUP($D6319,Dummy!$C$2:$I$1194,4,FALSE)</f>
        <v>0</v>
      </c>
      <c r="H6319">
        <f>VLOOKUP($D6319,Dummy!$C$2:$I$1194,5,FALSE)</f>
        <v>0</v>
      </c>
      <c r="I6319">
        <f>VLOOKUP($D6319,Dummy!$C$2:$I$1194,6,FALSE)</f>
        <v>0</v>
      </c>
      <c r="J6319">
        <f>VLOOKUP($D6319,Dummy!$C$2:$I$1194,7,FALSE)</f>
        <v>0</v>
      </c>
      <c r="K6319">
        <f>VLOOKUP($B6319,'Distance from BP'!$A$1:$F$3179,3,FALSE)</f>
        <v>93.11</v>
      </c>
      <c r="L6319">
        <f>VLOOKUP($B6319,'Distance from BP'!$A$1:$F$3179,4,FALSE)</f>
        <v>103.07</v>
      </c>
      <c r="M6319">
        <f>VLOOKUP($B6319,'Distance from BP'!$A$1:$F$3179,5,FALSE)</f>
        <v>129.28</v>
      </c>
      <c r="N6319">
        <f>VLOOKUP($B6319,'Distance from BP'!$A$1:$F$3179,6,FALSE)</f>
        <v>125.7</v>
      </c>
      <c r="O6319" s="7">
        <f>VLOOKUP(B6319,'tax data'!$A$1:$M$3179,12,FALSE)</f>
        <v>4487555.0172973368</v>
      </c>
    </row>
    <row r="6320" spans="1:15" x14ac:dyDescent="0.2">
      <c r="A6320" s="1">
        <v>45907</v>
      </c>
      <c r="B6320" t="s">
        <v>134</v>
      </c>
      <c r="C6320" t="s">
        <v>429</v>
      </c>
      <c r="D6320" t="s">
        <v>982</v>
      </c>
      <c r="E6320">
        <v>576.9</v>
      </c>
      <c r="F6320">
        <v>583.9</v>
      </c>
      <c r="G6320">
        <f>VLOOKUP($D6320,Dummy!$C$2:$I$1194,4,FALSE)</f>
        <v>0</v>
      </c>
      <c r="H6320">
        <f>VLOOKUP($D6320,Dummy!$C$2:$I$1194,5,FALSE)</f>
        <v>0</v>
      </c>
      <c r="I6320">
        <f>VLOOKUP($D6320,Dummy!$C$2:$I$1194,6,FALSE)</f>
        <v>0</v>
      </c>
      <c r="J6320">
        <f>VLOOKUP($D6320,Dummy!$C$2:$I$1194,7,FALSE)</f>
        <v>0</v>
      </c>
      <c r="K6320">
        <f>VLOOKUP($B6320,'Distance from BP'!$A$1:$F$3179,3,FALSE)</f>
        <v>93.11</v>
      </c>
      <c r="L6320">
        <f>VLOOKUP($B6320,'Distance from BP'!$A$1:$F$3179,4,FALSE)</f>
        <v>103.07</v>
      </c>
      <c r="M6320">
        <f>VLOOKUP($B6320,'Distance from BP'!$A$1:$F$3179,5,FALSE)</f>
        <v>129.28</v>
      </c>
      <c r="N6320">
        <f>VLOOKUP($B6320,'Distance from BP'!$A$1:$F$3179,6,FALSE)</f>
        <v>125.7</v>
      </c>
      <c r="O6320" s="7">
        <f>VLOOKUP(B6320,'tax data'!$A$1:$M$3179,12,FALSE)</f>
        <v>4487555.0172973368</v>
      </c>
    </row>
    <row r="6321" spans="1:15" x14ac:dyDescent="0.2">
      <c r="A6321" s="1">
        <v>45907</v>
      </c>
      <c r="B6321" t="s">
        <v>134</v>
      </c>
      <c r="C6321" t="s">
        <v>431</v>
      </c>
      <c r="D6321" t="s">
        <v>983</v>
      </c>
      <c r="E6321">
        <v>577</v>
      </c>
      <c r="F6321">
        <v>577</v>
      </c>
      <c r="G6321">
        <f>VLOOKUP($D6321,Dummy!$C$2:$I$1194,4,FALSE)</f>
        <v>0</v>
      </c>
      <c r="H6321">
        <f>VLOOKUP($D6321,Dummy!$C$2:$I$1194,5,FALSE)</f>
        <v>0</v>
      </c>
      <c r="I6321">
        <f>VLOOKUP($D6321,Dummy!$C$2:$I$1194,6,FALSE)</f>
        <v>0</v>
      </c>
      <c r="J6321">
        <f>VLOOKUP($D6321,Dummy!$C$2:$I$1194,7,FALSE)</f>
        <v>0</v>
      </c>
      <c r="K6321">
        <f>VLOOKUP($B6321,'Distance from BP'!$A$1:$F$3179,3,FALSE)</f>
        <v>93.11</v>
      </c>
      <c r="L6321">
        <f>VLOOKUP($B6321,'Distance from BP'!$A$1:$F$3179,4,FALSE)</f>
        <v>103.07</v>
      </c>
      <c r="M6321">
        <f>VLOOKUP($B6321,'Distance from BP'!$A$1:$F$3179,5,FALSE)</f>
        <v>129.28</v>
      </c>
      <c r="N6321">
        <f>VLOOKUP($B6321,'Distance from BP'!$A$1:$F$3179,6,FALSE)</f>
        <v>125.7</v>
      </c>
      <c r="O6321" s="7">
        <f>VLOOKUP(B6321,'tax data'!$A$1:$M$3179,12,FALSE)</f>
        <v>4487555.0172973368</v>
      </c>
    </row>
    <row r="6322" spans="1:15" x14ac:dyDescent="0.2">
      <c r="A6322" s="1">
        <v>45907</v>
      </c>
      <c r="B6322" t="s">
        <v>134</v>
      </c>
      <c r="C6322" t="s">
        <v>444</v>
      </c>
      <c r="D6322" t="s">
        <v>984</v>
      </c>
      <c r="E6322">
        <v>587</v>
      </c>
      <c r="F6322">
        <v>584</v>
      </c>
      <c r="G6322">
        <f>VLOOKUP($D6322,Dummy!$C$2:$I$1194,4,FALSE)</f>
        <v>0</v>
      </c>
      <c r="H6322">
        <f>VLOOKUP($D6322,Dummy!$C$2:$I$1194,5,FALSE)</f>
        <v>0</v>
      </c>
      <c r="I6322">
        <f>VLOOKUP($D6322,Dummy!$C$2:$I$1194,6,FALSE)</f>
        <v>0</v>
      </c>
      <c r="J6322">
        <f>VLOOKUP($D6322,Dummy!$C$2:$I$1194,7,FALSE)</f>
        <v>0</v>
      </c>
      <c r="K6322">
        <f>VLOOKUP($B6322,'Distance from BP'!$A$1:$F$3179,3,FALSE)</f>
        <v>93.11</v>
      </c>
      <c r="L6322">
        <f>VLOOKUP($B6322,'Distance from BP'!$A$1:$F$3179,4,FALSE)</f>
        <v>103.07</v>
      </c>
      <c r="M6322">
        <f>VLOOKUP($B6322,'Distance from BP'!$A$1:$F$3179,5,FALSE)</f>
        <v>129.28</v>
      </c>
      <c r="N6322">
        <f>VLOOKUP($B6322,'Distance from BP'!$A$1:$F$3179,6,FALSE)</f>
        <v>125.7</v>
      </c>
      <c r="O6322" s="7">
        <f>VLOOKUP(B6322,'tax data'!$A$1:$M$3179,12,FALSE)</f>
        <v>4487555.0172973368</v>
      </c>
    </row>
    <row r="6323" spans="1:15" x14ac:dyDescent="0.2">
      <c r="A6323" s="1">
        <v>45907</v>
      </c>
      <c r="B6323" t="s">
        <v>134</v>
      </c>
      <c r="C6323" t="s">
        <v>475</v>
      </c>
      <c r="D6323" t="s">
        <v>985</v>
      </c>
      <c r="E6323">
        <v>587</v>
      </c>
      <c r="F6323">
        <v>579</v>
      </c>
      <c r="G6323">
        <f>VLOOKUP($D6323,Dummy!$C$2:$I$1194,4,FALSE)</f>
        <v>0</v>
      </c>
      <c r="H6323">
        <f>VLOOKUP($D6323,Dummy!$C$2:$I$1194,5,FALSE)</f>
        <v>0</v>
      </c>
      <c r="I6323">
        <f>VLOOKUP($D6323,Dummy!$C$2:$I$1194,6,FALSE)</f>
        <v>0</v>
      </c>
      <c r="J6323">
        <f>VLOOKUP($D6323,Dummy!$C$2:$I$1194,7,FALSE)</f>
        <v>0</v>
      </c>
      <c r="K6323">
        <f>VLOOKUP($B6323,'Distance from BP'!$A$1:$F$3179,3,FALSE)</f>
        <v>93.11</v>
      </c>
      <c r="L6323">
        <f>VLOOKUP($B6323,'Distance from BP'!$A$1:$F$3179,4,FALSE)</f>
        <v>103.07</v>
      </c>
      <c r="M6323">
        <f>VLOOKUP($B6323,'Distance from BP'!$A$1:$F$3179,5,FALSE)</f>
        <v>129.28</v>
      </c>
      <c r="N6323">
        <f>VLOOKUP($B6323,'Distance from BP'!$A$1:$F$3179,6,FALSE)</f>
        <v>125.7</v>
      </c>
      <c r="O6323" s="7">
        <f>VLOOKUP(B6323,'tax data'!$A$1:$M$3179,12,FALSE)</f>
        <v>4487555.0172973368</v>
      </c>
    </row>
    <row r="6324" spans="1:15" x14ac:dyDescent="0.2">
      <c r="A6324" s="1">
        <v>45907</v>
      </c>
      <c r="B6324" t="s">
        <v>134</v>
      </c>
      <c r="C6324" t="s">
        <v>428</v>
      </c>
      <c r="D6324" t="s">
        <v>986</v>
      </c>
      <c r="E6324">
        <v>590.9</v>
      </c>
      <c r="F6324">
        <v>591.9</v>
      </c>
      <c r="G6324">
        <f>VLOOKUP($D6324,Dummy!$C$2:$I$1194,4,FALSE)</f>
        <v>0</v>
      </c>
      <c r="H6324">
        <f>VLOOKUP($D6324,Dummy!$C$2:$I$1194,5,FALSE)</f>
        <v>0</v>
      </c>
      <c r="I6324">
        <f>VLOOKUP($D6324,Dummy!$C$2:$I$1194,6,FALSE)</f>
        <v>0</v>
      </c>
      <c r="J6324">
        <f>VLOOKUP($D6324,Dummy!$C$2:$I$1194,7,FALSE)</f>
        <v>0</v>
      </c>
      <c r="K6324">
        <f>VLOOKUP($B6324,'Distance from BP'!$A$1:$F$3179,3,FALSE)</f>
        <v>93.11</v>
      </c>
      <c r="L6324">
        <f>VLOOKUP($B6324,'Distance from BP'!$A$1:$F$3179,4,FALSE)</f>
        <v>103.07</v>
      </c>
      <c r="M6324">
        <f>VLOOKUP($B6324,'Distance from BP'!$A$1:$F$3179,5,FALSE)</f>
        <v>129.28</v>
      </c>
      <c r="N6324">
        <f>VLOOKUP($B6324,'Distance from BP'!$A$1:$F$3179,6,FALSE)</f>
        <v>125.7</v>
      </c>
      <c r="O6324" s="7">
        <f>VLOOKUP(B6324,'tax data'!$A$1:$M$3179,12,FALSE)</f>
        <v>4487555.0172973368</v>
      </c>
    </row>
    <row r="6325" spans="1:15" x14ac:dyDescent="0.2">
      <c r="A6325" s="1">
        <v>45907</v>
      </c>
      <c r="B6325" t="s">
        <v>134</v>
      </c>
      <c r="C6325" t="s">
        <v>426</v>
      </c>
      <c r="D6325" t="s">
        <v>987</v>
      </c>
      <c r="E6325">
        <v>588.9</v>
      </c>
      <c r="F6325">
        <v>588.9</v>
      </c>
      <c r="G6325">
        <f>VLOOKUP($D6325,Dummy!$C$2:$I$1194,4,FALSE)</f>
        <v>0</v>
      </c>
      <c r="H6325">
        <f>VLOOKUP($D6325,Dummy!$C$2:$I$1194,5,FALSE)</f>
        <v>0</v>
      </c>
      <c r="I6325">
        <f>VLOOKUP($D6325,Dummy!$C$2:$I$1194,6,FALSE)</f>
        <v>0</v>
      </c>
      <c r="J6325">
        <f>VLOOKUP($D6325,Dummy!$C$2:$I$1194,7,FALSE)</f>
        <v>0</v>
      </c>
      <c r="K6325">
        <f>VLOOKUP($B6325,'Distance from BP'!$A$1:$F$3179,3,FALSE)</f>
        <v>93.11</v>
      </c>
      <c r="L6325">
        <f>VLOOKUP($B6325,'Distance from BP'!$A$1:$F$3179,4,FALSE)</f>
        <v>103.07</v>
      </c>
      <c r="M6325">
        <f>VLOOKUP($B6325,'Distance from BP'!$A$1:$F$3179,5,FALSE)</f>
        <v>129.28</v>
      </c>
      <c r="N6325">
        <f>VLOOKUP($B6325,'Distance from BP'!$A$1:$F$3179,6,FALSE)</f>
        <v>125.7</v>
      </c>
      <c r="O6325" s="7">
        <f>VLOOKUP(B6325,'tax data'!$A$1:$M$3179,12,FALSE)</f>
        <v>4487555.0172973368</v>
      </c>
    </row>
    <row r="6326" spans="1:15" x14ac:dyDescent="0.2">
      <c r="A6326" s="1">
        <v>45907</v>
      </c>
      <c r="B6326" t="s">
        <v>134</v>
      </c>
      <c r="C6326" t="s">
        <v>476</v>
      </c>
      <c r="D6326" t="s">
        <v>988</v>
      </c>
      <c r="E6326">
        <v>579.9</v>
      </c>
      <c r="F6326">
        <v>570.9</v>
      </c>
      <c r="G6326">
        <f>VLOOKUP($D6326,Dummy!$C$2:$I$1194,4,FALSE)</f>
        <v>0</v>
      </c>
      <c r="H6326">
        <f>VLOOKUP($D6326,Dummy!$C$2:$I$1194,5,FALSE)</f>
        <v>0</v>
      </c>
      <c r="I6326">
        <f>VLOOKUP($D6326,Dummy!$C$2:$I$1194,6,FALSE)</f>
        <v>0</v>
      </c>
      <c r="J6326">
        <f>VLOOKUP($D6326,Dummy!$C$2:$I$1194,7,FALSE)</f>
        <v>0</v>
      </c>
      <c r="K6326">
        <f>VLOOKUP($B6326,'Distance from BP'!$A$1:$F$3179,3,FALSE)</f>
        <v>93.11</v>
      </c>
      <c r="L6326">
        <f>VLOOKUP($B6326,'Distance from BP'!$A$1:$F$3179,4,FALSE)</f>
        <v>103.07</v>
      </c>
      <c r="M6326">
        <f>VLOOKUP($B6326,'Distance from BP'!$A$1:$F$3179,5,FALSE)</f>
        <v>129.28</v>
      </c>
      <c r="N6326">
        <f>VLOOKUP($B6326,'Distance from BP'!$A$1:$F$3179,6,FALSE)</f>
        <v>125.7</v>
      </c>
      <c r="O6326" s="7">
        <f>VLOOKUP(B6326,'tax data'!$A$1:$M$3179,12,FALSE)</f>
        <v>4487555.0172973368</v>
      </c>
    </row>
    <row r="6327" spans="1:15" x14ac:dyDescent="0.2">
      <c r="A6327" s="1">
        <v>45907</v>
      </c>
      <c r="B6327" t="s">
        <v>134</v>
      </c>
      <c r="C6327" t="s">
        <v>422</v>
      </c>
      <c r="D6327" t="s">
        <v>989</v>
      </c>
      <c r="E6327">
        <v>585</v>
      </c>
      <c r="F6327">
        <v>585</v>
      </c>
      <c r="G6327">
        <f>VLOOKUP($D6327,Dummy!$C$2:$I$1194,4,FALSE)</f>
        <v>0</v>
      </c>
      <c r="H6327">
        <f>VLOOKUP($D6327,Dummy!$C$2:$I$1194,5,FALSE)</f>
        <v>0</v>
      </c>
      <c r="I6327">
        <f>VLOOKUP($D6327,Dummy!$C$2:$I$1194,6,FALSE)</f>
        <v>0</v>
      </c>
      <c r="J6327">
        <f>VLOOKUP($D6327,Dummy!$C$2:$I$1194,7,FALSE)</f>
        <v>0</v>
      </c>
      <c r="K6327">
        <f>VLOOKUP($B6327,'Distance from BP'!$A$1:$F$3179,3,FALSE)</f>
        <v>93.11</v>
      </c>
      <c r="L6327">
        <f>VLOOKUP($B6327,'Distance from BP'!$A$1:$F$3179,4,FALSE)</f>
        <v>103.07</v>
      </c>
      <c r="M6327">
        <f>VLOOKUP($B6327,'Distance from BP'!$A$1:$F$3179,5,FALSE)</f>
        <v>129.28</v>
      </c>
      <c r="N6327">
        <f>VLOOKUP($B6327,'Distance from BP'!$A$1:$F$3179,6,FALSE)</f>
        <v>125.7</v>
      </c>
      <c r="O6327" s="7">
        <f>VLOOKUP(B6327,'tax data'!$A$1:$M$3179,12,FALSE)</f>
        <v>4487555.0172973368</v>
      </c>
    </row>
    <row r="6328" spans="1:15" x14ac:dyDescent="0.2">
      <c r="A6328" s="1">
        <v>45907</v>
      </c>
      <c r="B6328" t="s">
        <v>134</v>
      </c>
      <c r="C6328" t="s">
        <v>421</v>
      </c>
      <c r="D6328" t="s">
        <v>990</v>
      </c>
      <c r="E6328">
        <v>588</v>
      </c>
      <c r="F6328">
        <v>588</v>
      </c>
      <c r="G6328">
        <f>VLOOKUP($D6328,Dummy!$C$2:$I$1194,4,FALSE)</f>
        <v>0</v>
      </c>
      <c r="H6328">
        <f>VLOOKUP($D6328,Dummy!$C$2:$I$1194,5,FALSE)</f>
        <v>0</v>
      </c>
      <c r="I6328">
        <f>VLOOKUP($D6328,Dummy!$C$2:$I$1194,6,FALSE)</f>
        <v>0</v>
      </c>
      <c r="J6328">
        <f>VLOOKUP($D6328,Dummy!$C$2:$I$1194,7,FALSE)</f>
        <v>0</v>
      </c>
      <c r="K6328">
        <f>VLOOKUP($B6328,'Distance from BP'!$A$1:$F$3179,3,FALSE)</f>
        <v>93.11</v>
      </c>
      <c r="L6328">
        <f>VLOOKUP($B6328,'Distance from BP'!$A$1:$F$3179,4,FALSE)</f>
        <v>103.07</v>
      </c>
      <c r="M6328">
        <f>VLOOKUP($B6328,'Distance from BP'!$A$1:$F$3179,5,FALSE)</f>
        <v>129.28</v>
      </c>
      <c r="N6328">
        <f>VLOOKUP($B6328,'Distance from BP'!$A$1:$F$3179,6,FALSE)</f>
        <v>125.7</v>
      </c>
      <c r="O6328" s="7">
        <f>VLOOKUP(B6328,'tax data'!$A$1:$M$3179,12,FALSE)</f>
        <v>4487555.0172973368</v>
      </c>
    </row>
    <row r="6329" spans="1:15" x14ac:dyDescent="0.2">
      <c r="A6329" s="1">
        <v>45907</v>
      </c>
      <c r="B6329" t="s">
        <v>134</v>
      </c>
      <c r="C6329" t="s">
        <v>428</v>
      </c>
      <c r="D6329" t="s">
        <v>991</v>
      </c>
      <c r="E6329">
        <v>590.9</v>
      </c>
      <c r="F6329">
        <v>591.9</v>
      </c>
      <c r="G6329">
        <f>VLOOKUP($D6329,Dummy!$C$2:$I$1194,4,FALSE)</f>
        <v>0</v>
      </c>
      <c r="H6329">
        <f>VLOOKUP($D6329,Dummy!$C$2:$I$1194,5,FALSE)</f>
        <v>0</v>
      </c>
      <c r="I6329">
        <f>VLOOKUP($D6329,Dummy!$C$2:$I$1194,6,FALSE)</f>
        <v>0</v>
      </c>
      <c r="J6329">
        <f>VLOOKUP($D6329,Dummy!$C$2:$I$1194,7,FALSE)</f>
        <v>0</v>
      </c>
      <c r="K6329">
        <f>VLOOKUP($B6329,'Distance from BP'!$A$1:$F$3179,3,FALSE)</f>
        <v>93.11</v>
      </c>
      <c r="L6329">
        <f>VLOOKUP($B6329,'Distance from BP'!$A$1:$F$3179,4,FALSE)</f>
        <v>103.07</v>
      </c>
      <c r="M6329">
        <f>VLOOKUP($B6329,'Distance from BP'!$A$1:$F$3179,5,FALSE)</f>
        <v>129.28</v>
      </c>
      <c r="N6329">
        <f>VLOOKUP($B6329,'Distance from BP'!$A$1:$F$3179,6,FALSE)</f>
        <v>125.7</v>
      </c>
      <c r="O6329" s="7">
        <f>VLOOKUP(B6329,'tax data'!$A$1:$M$3179,12,FALSE)</f>
        <v>4487555.0172973368</v>
      </c>
    </row>
    <row r="6330" spans="1:15" x14ac:dyDescent="0.2">
      <c r="A6330" s="1">
        <v>45907</v>
      </c>
      <c r="B6330" t="s">
        <v>134</v>
      </c>
      <c r="C6330" t="s">
        <v>475</v>
      </c>
      <c r="D6330" t="s">
        <v>992</v>
      </c>
      <c r="E6330">
        <v>587</v>
      </c>
      <c r="F6330">
        <v>579</v>
      </c>
      <c r="G6330">
        <f>VLOOKUP($D6330,Dummy!$C$2:$I$1194,4,FALSE)</f>
        <v>0</v>
      </c>
      <c r="H6330">
        <f>VLOOKUP($D6330,Dummy!$C$2:$I$1194,5,FALSE)</f>
        <v>0</v>
      </c>
      <c r="I6330">
        <f>VLOOKUP($D6330,Dummy!$C$2:$I$1194,6,FALSE)</f>
        <v>0</v>
      </c>
      <c r="J6330">
        <f>VLOOKUP($D6330,Dummy!$C$2:$I$1194,7,FALSE)</f>
        <v>0</v>
      </c>
      <c r="K6330">
        <f>VLOOKUP($B6330,'Distance from BP'!$A$1:$F$3179,3,FALSE)</f>
        <v>93.11</v>
      </c>
      <c r="L6330">
        <f>VLOOKUP($B6330,'Distance from BP'!$A$1:$F$3179,4,FALSE)</f>
        <v>103.07</v>
      </c>
      <c r="M6330">
        <f>VLOOKUP($B6330,'Distance from BP'!$A$1:$F$3179,5,FALSE)</f>
        <v>129.28</v>
      </c>
      <c r="N6330">
        <f>VLOOKUP($B6330,'Distance from BP'!$A$1:$F$3179,6,FALSE)</f>
        <v>125.7</v>
      </c>
      <c r="O6330" s="7">
        <f>VLOOKUP(B6330,'tax data'!$A$1:$M$3179,12,FALSE)</f>
        <v>4487555.0172973368</v>
      </c>
    </row>
    <row r="6331" spans="1:15" x14ac:dyDescent="0.2">
      <c r="A6331" s="1">
        <v>45907</v>
      </c>
      <c r="B6331" t="s">
        <v>134</v>
      </c>
      <c r="C6331" t="s">
        <v>421</v>
      </c>
      <c r="D6331" t="s">
        <v>993</v>
      </c>
      <c r="E6331">
        <v>588</v>
      </c>
      <c r="F6331">
        <v>588</v>
      </c>
      <c r="G6331">
        <f>VLOOKUP($D6331,Dummy!$C$2:$I$1194,4,FALSE)</f>
        <v>0</v>
      </c>
      <c r="H6331">
        <f>VLOOKUP($D6331,Dummy!$C$2:$I$1194,5,FALSE)</f>
        <v>0</v>
      </c>
      <c r="I6331">
        <f>VLOOKUP($D6331,Dummy!$C$2:$I$1194,6,FALSE)</f>
        <v>0</v>
      </c>
      <c r="J6331">
        <f>VLOOKUP($D6331,Dummy!$C$2:$I$1194,7,FALSE)</f>
        <v>0</v>
      </c>
      <c r="K6331">
        <f>VLOOKUP($B6331,'Distance from BP'!$A$1:$F$3179,3,FALSE)</f>
        <v>93.11</v>
      </c>
      <c r="L6331">
        <f>VLOOKUP($B6331,'Distance from BP'!$A$1:$F$3179,4,FALSE)</f>
        <v>103.07</v>
      </c>
      <c r="M6331">
        <f>VLOOKUP($B6331,'Distance from BP'!$A$1:$F$3179,5,FALSE)</f>
        <v>129.28</v>
      </c>
      <c r="N6331">
        <f>VLOOKUP($B6331,'Distance from BP'!$A$1:$F$3179,6,FALSE)</f>
        <v>125.7</v>
      </c>
      <c r="O6331" s="7">
        <f>VLOOKUP(B6331,'tax data'!$A$1:$M$3179,12,FALSE)</f>
        <v>4487555.0172973368</v>
      </c>
    </row>
    <row r="6332" spans="1:15" x14ac:dyDescent="0.2">
      <c r="A6332" s="1">
        <v>45907</v>
      </c>
      <c r="B6332" t="s">
        <v>134</v>
      </c>
      <c r="C6332" t="s">
        <v>428</v>
      </c>
      <c r="D6332" t="s">
        <v>994</v>
      </c>
      <c r="E6332">
        <v>590.9</v>
      </c>
      <c r="F6332">
        <v>591.9</v>
      </c>
      <c r="G6332">
        <f>VLOOKUP($D6332,Dummy!$C$2:$I$1194,4,FALSE)</f>
        <v>0</v>
      </c>
      <c r="H6332">
        <f>VLOOKUP($D6332,Dummy!$C$2:$I$1194,5,FALSE)</f>
        <v>0</v>
      </c>
      <c r="I6332">
        <f>VLOOKUP($D6332,Dummy!$C$2:$I$1194,6,FALSE)</f>
        <v>0</v>
      </c>
      <c r="J6332">
        <f>VLOOKUP($D6332,Dummy!$C$2:$I$1194,7,FALSE)</f>
        <v>0</v>
      </c>
      <c r="K6332">
        <f>VLOOKUP($B6332,'Distance from BP'!$A$1:$F$3179,3,FALSE)</f>
        <v>93.11</v>
      </c>
      <c r="L6332">
        <f>VLOOKUP($B6332,'Distance from BP'!$A$1:$F$3179,4,FALSE)</f>
        <v>103.07</v>
      </c>
      <c r="M6332">
        <f>VLOOKUP($B6332,'Distance from BP'!$A$1:$F$3179,5,FALSE)</f>
        <v>129.28</v>
      </c>
      <c r="N6332">
        <f>VLOOKUP($B6332,'Distance from BP'!$A$1:$F$3179,6,FALSE)</f>
        <v>125.7</v>
      </c>
      <c r="O6332" s="7">
        <f>VLOOKUP(B6332,'tax data'!$A$1:$M$3179,12,FALSE)</f>
        <v>4487555.0172973368</v>
      </c>
    </row>
    <row r="6333" spans="1:15" x14ac:dyDescent="0.2">
      <c r="A6333" s="1">
        <v>45907</v>
      </c>
      <c r="B6333" t="s">
        <v>134</v>
      </c>
      <c r="C6333" t="s">
        <v>425</v>
      </c>
      <c r="D6333" t="s">
        <v>995</v>
      </c>
      <c r="E6333">
        <v>579.9</v>
      </c>
      <c r="F6333">
        <v>569.9</v>
      </c>
      <c r="G6333">
        <f>VLOOKUP($D6333,Dummy!$C$2:$I$1194,4,FALSE)</f>
        <v>0</v>
      </c>
      <c r="H6333">
        <f>VLOOKUP($D6333,Dummy!$C$2:$I$1194,5,FALSE)</f>
        <v>0</v>
      </c>
      <c r="I6333">
        <f>VLOOKUP($D6333,Dummy!$C$2:$I$1194,6,FALSE)</f>
        <v>0</v>
      </c>
      <c r="J6333">
        <f>VLOOKUP($D6333,Dummy!$C$2:$I$1194,7,FALSE)</f>
        <v>0</v>
      </c>
      <c r="K6333">
        <f>VLOOKUP($B6333,'Distance from BP'!$A$1:$F$3179,3,FALSE)</f>
        <v>93.11</v>
      </c>
      <c r="L6333">
        <f>VLOOKUP($B6333,'Distance from BP'!$A$1:$F$3179,4,FALSE)</f>
        <v>103.07</v>
      </c>
      <c r="M6333">
        <f>VLOOKUP($B6333,'Distance from BP'!$A$1:$F$3179,5,FALSE)</f>
        <v>129.28</v>
      </c>
      <c r="N6333">
        <f>VLOOKUP($B6333,'Distance from BP'!$A$1:$F$3179,6,FALSE)</f>
        <v>125.7</v>
      </c>
      <c r="O6333" s="7">
        <f>VLOOKUP(B6333,'tax data'!$A$1:$M$3179,12,FALSE)</f>
        <v>4487555.0172973368</v>
      </c>
    </row>
    <row r="6334" spans="1:15" x14ac:dyDescent="0.2">
      <c r="A6334" s="1">
        <v>45907</v>
      </c>
      <c r="B6334" t="s">
        <v>134</v>
      </c>
      <c r="C6334" t="s">
        <v>426</v>
      </c>
      <c r="D6334" t="s">
        <v>996</v>
      </c>
      <c r="E6334">
        <v>588.9</v>
      </c>
      <c r="F6334">
        <v>588.9</v>
      </c>
      <c r="G6334">
        <f>VLOOKUP($D6334,Dummy!$C$2:$I$1194,4,FALSE)</f>
        <v>0</v>
      </c>
      <c r="H6334">
        <f>VLOOKUP($D6334,Dummy!$C$2:$I$1194,5,FALSE)</f>
        <v>0</v>
      </c>
      <c r="I6334">
        <f>VLOOKUP($D6334,Dummy!$C$2:$I$1194,6,FALSE)</f>
        <v>0</v>
      </c>
      <c r="J6334">
        <f>VLOOKUP($D6334,Dummy!$C$2:$I$1194,7,FALSE)</f>
        <v>0</v>
      </c>
      <c r="K6334">
        <f>VLOOKUP($B6334,'Distance from BP'!$A$1:$F$3179,3,FALSE)</f>
        <v>93.11</v>
      </c>
      <c r="L6334">
        <f>VLOOKUP($B6334,'Distance from BP'!$A$1:$F$3179,4,FALSE)</f>
        <v>103.07</v>
      </c>
      <c r="M6334">
        <f>VLOOKUP($B6334,'Distance from BP'!$A$1:$F$3179,5,FALSE)</f>
        <v>129.28</v>
      </c>
      <c r="N6334">
        <f>VLOOKUP($B6334,'Distance from BP'!$A$1:$F$3179,6,FALSE)</f>
        <v>125.7</v>
      </c>
      <c r="O6334" s="7">
        <f>VLOOKUP(B6334,'tax data'!$A$1:$M$3179,12,FALSE)</f>
        <v>4487555.0172973368</v>
      </c>
    </row>
    <row r="6335" spans="1:15" x14ac:dyDescent="0.2">
      <c r="A6335" s="1">
        <v>45907</v>
      </c>
      <c r="B6335" t="s">
        <v>134</v>
      </c>
      <c r="C6335" t="s">
        <v>421</v>
      </c>
      <c r="D6335" t="s">
        <v>997</v>
      </c>
      <c r="E6335">
        <v>588</v>
      </c>
      <c r="F6335">
        <v>588</v>
      </c>
      <c r="G6335">
        <f>VLOOKUP($D6335,Dummy!$C$2:$I$1194,4,FALSE)</f>
        <v>0</v>
      </c>
      <c r="H6335">
        <f>VLOOKUP($D6335,Dummy!$C$2:$I$1194,5,FALSE)</f>
        <v>0</v>
      </c>
      <c r="I6335">
        <f>VLOOKUP($D6335,Dummy!$C$2:$I$1194,6,FALSE)</f>
        <v>0</v>
      </c>
      <c r="J6335">
        <f>VLOOKUP($D6335,Dummy!$C$2:$I$1194,7,FALSE)</f>
        <v>0</v>
      </c>
      <c r="K6335">
        <f>VLOOKUP($B6335,'Distance from BP'!$A$1:$F$3179,3,FALSE)</f>
        <v>93.11</v>
      </c>
      <c r="L6335">
        <f>VLOOKUP($B6335,'Distance from BP'!$A$1:$F$3179,4,FALSE)</f>
        <v>103.07</v>
      </c>
      <c r="M6335">
        <f>VLOOKUP($B6335,'Distance from BP'!$A$1:$F$3179,5,FALSE)</f>
        <v>129.28</v>
      </c>
      <c r="N6335">
        <f>VLOOKUP($B6335,'Distance from BP'!$A$1:$F$3179,6,FALSE)</f>
        <v>125.7</v>
      </c>
      <c r="O6335" s="7">
        <f>VLOOKUP(B6335,'tax data'!$A$1:$M$3179,12,FALSE)</f>
        <v>4487555.0172973368</v>
      </c>
    </row>
    <row r="6336" spans="1:15" x14ac:dyDescent="0.2">
      <c r="A6336" s="1">
        <v>45907</v>
      </c>
      <c r="B6336" t="s">
        <v>134</v>
      </c>
      <c r="C6336" t="s">
        <v>426</v>
      </c>
      <c r="D6336" t="s">
        <v>998</v>
      </c>
      <c r="E6336">
        <v>588.9</v>
      </c>
      <c r="F6336">
        <v>588.9</v>
      </c>
      <c r="G6336">
        <f>VLOOKUP($D6336,Dummy!$C$2:$I$1194,4,FALSE)</f>
        <v>0</v>
      </c>
      <c r="H6336">
        <f>VLOOKUP($D6336,Dummy!$C$2:$I$1194,5,FALSE)</f>
        <v>0</v>
      </c>
      <c r="I6336">
        <f>VLOOKUP($D6336,Dummy!$C$2:$I$1194,6,FALSE)</f>
        <v>0</v>
      </c>
      <c r="J6336">
        <f>VLOOKUP($D6336,Dummy!$C$2:$I$1194,7,FALSE)</f>
        <v>0</v>
      </c>
      <c r="K6336">
        <f>VLOOKUP($B6336,'Distance from BP'!$A$1:$F$3179,3,FALSE)</f>
        <v>93.11</v>
      </c>
      <c r="L6336">
        <f>VLOOKUP($B6336,'Distance from BP'!$A$1:$F$3179,4,FALSE)</f>
        <v>103.07</v>
      </c>
      <c r="M6336">
        <f>VLOOKUP($B6336,'Distance from BP'!$A$1:$F$3179,5,FALSE)</f>
        <v>129.28</v>
      </c>
      <c r="N6336">
        <f>VLOOKUP($B6336,'Distance from BP'!$A$1:$F$3179,6,FALSE)</f>
        <v>125.7</v>
      </c>
      <c r="O6336" s="7">
        <f>VLOOKUP(B6336,'tax data'!$A$1:$M$3179,12,FALSE)</f>
        <v>4487555.0172973368</v>
      </c>
    </row>
    <row r="6337" spans="1:15" x14ac:dyDescent="0.2">
      <c r="A6337" s="1">
        <v>45907</v>
      </c>
      <c r="B6337" t="s">
        <v>134</v>
      </c>
      <c r="C6337" t="s">
        <v>429</v>
      </c>
      <c r="D6337" t="s">
        <v>999</v>
      </c>
      <c r="E6337">
        <v>576.9</v>
      </c>
      <c r="F6337">
        <v>583.9</v>
      </c>
      <c r="G6337">
        <f>VLOOKUP($D6337,Dummy!$C$2:$I$1194,4,FALSE)</f>
        <v>0</v>
      </c>
      <c r="H6337">
        <f>VLOOKUP($D6337,Dummy!$C$2:$I$1194,5,FALSE)</f>
        <v>0</v>
      </c>
      <c r="I6337">
        <f>VLOOKUP($D6337,Dummy!$C$2:$I$1194,6,FALSE)</f>
        <v>0</v>
      </c>
      <c r="J6337">
        <f>VLOOKUP($D6337,Dummy!$C$2:$I$1194,7,FALSE)</f>
        <v>0</v>
      </c>
      <c r="K6337">
        <f>VLOOKUP($B6337,'Distance from BP'!$A$1:$F$3179,3,FALSE)</f>
        <v>93.11</v>
      </c>
      <c r="L6337">
        <f>VLOOKUP($B6337,'Distance from BP'!$A$1:$F$3179,4,FALSE)</f>
        <v>103.07</v>
      </c>
      <c r="M6337">
        <f>VLOOKUP($B6337,'Distance from BP'!$A$1:$F$3179,5,FALSE)</f>
        <v>129.28</v>
      </c>
      <c r="N6337">
        <f>VLOOKUP($B6337,'Distance from BP'!$A$1:$F$3179,6,FALSE)</f>
        <v>125.7</v>
      </c>
      <c r="O6337" s="7">
        <f>VLOOKUP(B6337,'tax data'!$A$1:$M$3179,12,FALSE)</f>
        <v>4487555.0172973368</v>
      </c>
    </row>
    <row r="6338" spans="1:15" x14ac:dyDescent="0.2">
      <c r="A6338" s="1">
        <v>45907</v>
      </c>
      <c r="B6338" t="s">
        <v>135</v>
      </c>
      <c r="C6338" t="s">
        <v>431</v>
      </c>
      <c r="D6338" t="s">
        <v>1000</v>
      </c>
      <c r="E6338">
        <v>589</v>
      </c>
      <c r="F6338">
        <v>587</v>
      </c>
      <c r="G6338">
        <f>VLOOKUP($D6338,Dummy!$C$2:$I$1194,4,FALSE)</f>
        <v>0</v>
      </c>
      <c r="H6338">
        <f>VLOOKUP($D6338,Dummy!$C$2:$I$1194,5,FALSE)</f>
        <v>0</v>
      </c>
      <c r="I6338">
        <f>VLOOKUP($D6338,Dummy!$C$2:$I$1194,6,FALSE)</f>
        <v>0</v>
      </c>
      <c r="J6338">
        <f>VLOOKUP($D6338,Dummy!$C$2:$I$1194,7,FALSE)</f>
        <v>0</v>
      </c>
      <c r="K6338">
        <f>VLOOKUP($B6338,'Distance from BP'!$A$1:$F$3179,3,FALSE)</f>
        <v>103.69</v>
      </c>
      <c r="L6338">
        <f>VLOOKUP($B6338,'Distance from BP'!$A$1:$F$3179,4,FALSE)</f>
        <v>115.53</v>
      </c>
      <c r="M6338">
        <f>VLOOKUP($B6338,'Distance from BP'!$A$1:$F$3179,5,FALSE)</f>
        <v>137.63999999999999</v>
      </c>
      <c r="N6338">
        <f>VLOOKUP($B6338,'Distance from BP'!$A$1:$F$3179,6,FALSE)</f>
        <v>133.24</v>
      </c>
      <c r="O6338" s="7">
        <f>VLOOKUP(B6338,'tax data'!$A$1:$M$3179,12,FALSE)</f>
        <v>4357974.653928956</v>
      </c>
    </row>
    <row r="6339" spans="1:15" x14ac:dyDescent="0.2">
      <c r="A6339" s="1">
        <v>45907</v>
      </c>
      <c r="B6339" t="s">
        <v>136</v>
      </c>
      <c r="C6339" t="s">
        <v>428</v>
      </c>
      <c r="D6339" t="s">
        <v>1001</v>
      </c>
      <c r="E6339">
        <v>590.9</v>
      </c>
      <c r="F6339">
        <v>587.9</v>
      </c>
      <c r="G6339">
        <f>VLOOKUP($D6339,Dummy!$C$2:$I$1194,4,FALSE)</f>
        <v>0</v>
      </c>
      <c r="H6339">
        <f>VLOOKUP($D6339,Dummy!$C$2:$I$1194,5,FALSE)</f>
        <v>0</v>
      </c>
      <c r="I6339">
        <f>VLOOKUP($D6339,Dummy!$C$2:$I$1194,6,FALSE)</f>
        <v>0</v>
      </c>
      <c r="J6339">
        <f>VLOOKUP($D6339,Dummy!$C$2:$I$1194,7,FALSE)</f>
        <v>0</v>
      </c>
      <c r="K6339">
        <f>VLOOKUP($B6339,'Distance from BP'!$A$1:$F$3179,3,FALSE)</f>
        <v>92.97</v>
      </c>
      <c r="L6339">
        <f>VLOOKUP($B6339,'Distance from BP'!$A$1:$F$3179,4,FALSE)</f>
        <v>98.1</v>
      </c>
      <c r="M6339">
        <f>VLOOKUP($B6339,'Distance from BP'!$A$1:$F$3179,5,FALSE)</f>
        <v>131.88999999999999</v>
      </c>
      <c r="N6339">
        <f>VLOOKUP($B6339,'Distance from BP'!$A$1:$F$3179,6,FALSE)</f>
        <v>128.77000000000001</v>
      </c>
      <c r="O6339" s="7">
        <f>VLOOKUP(B6339,'tax data'!$A$1:$M$3179,12,FALSE)</f>
        <v>5125236.4230349343</v>
      </c>
    </row>
    <row r="6340" spans="1:15" x14ac:dyDescent="0.2">
      <c r="A6340" s="1">
        <v>45907</v>
      </c>
      <c r="B6340" t="s">
        <v>136</v>
      </c>
      <c r="C6340" t="s">
        <v>421</v>
      </c>
      <c r="D6340" t="s">
        <v>1002</v>
      </c>
      <c r="E6340">
        <v>637</v>
      </c>
      <c r="F6340">
        <v>637</v>
      </c>
      <c r="G6340">
        <f>VLOOKUP($D6340,Dummy!$C$2:$I$1194,4,FALSE)</f>
        <v>1</v>
      </c>
      <c r="H6340">
        <f>VLOOKUP($D6340,Dummy!$C$2:$I$1194,5,FALSE)</f>
        <v>1</v>
      </c>
      <c r="I6340">
        <f>VLOOKUP($D6340,Dummy!$C$2:$I$1194,6,FALSE)</f>
        <v>0</v>
      </c>
      <c r="J6340">
        <f>VLOOKUP($D6340,Dummy!$C$2:$I$1194,7,FALSE)</f>
        <v>0</v>
      </c>
      <c r="K6340">
        <f>VLOOKUP($B6340,'Distance from BP'!$A$1:$F$3179,3,FALSE)</f>
        <v>92.97</v>
      </c>
      <c r="L6340">
        <f>VLOOKUP($B6340,'Distance from BP'!$A$1:$F$3179,4,FALSE)</f>
        <v>98.1</v>
      </c>
      <c r="M6340">
        <f>VLOOKUP($B6340,'Distance from BP'!$A$1:$F$3179,5,FALSE)</f>
        <v>131.88999999999999</v>
      </c>
      <c r="N6340">
        <f>VLOOKUP($B6340,'Distance from BP'!$A$1:$F$3179,6,FALSE)</f>
        <v>128.77000000000001</v>
      </c>
      <c r="O6340" s="7">
        <f>VLOOKUP(B6340,'tax data'!$A$1:$M$3179,12,FALSE)</f>
        <v>5125236.4230349343</v>
      </c>
    </row>
    <row r="6341" spans="1:15" x14ac:dyDescent="0.2">
      <c r="A6341" s="1">
        <v>45907</v>
      </c>
      <c r="B6341" t="s">
        <v>136</v>
      </c>
      <c r="C6341" t="s">
        <v>477</v>
      </c>
      <c r="D6341" t="s">
        <v>1003</v>
      </c>
      <c r="E6341">
        <v>587</v>
      </c>
      <c r="F6341">
        <v>585</v>
      </c>
      <c r="G6341">
        <f>VLOOKUP($D6341,Dummy!$C$2:$I$1194,4,FALSE)</f>
        <v>0</v>
      </c>
      <c r="H6341">
        <f>VLOOKUP($D6341,Dummy!$C$2:$I$1194,5,FALSE)</f>
        <v>0</v>
      </c>
      <c r="I6341">
        <f>VLOOKUP($D6341,Dummy!$C$2:$I$1194,6,FALSE)</f>
        <v>0</v>
      </c>
      <c r="J6341">
        <f>VLOOKUP($D6341,Dummy!$C$2:$I$1194,7,FALSE)</f>
        <v>0</v>
      </c>
      <c r="K6341">
        <f>VLOOKUP($B6341,'Distance from BP'!$A$1:$F$3179,3,FALSE)</f>
        <v>92.97</v>
      </c>
      <c r="L6341">
        <f>VLOOKUP($B6341,'Distance from BP'!$A$1:$F$3179,4,FALSE)</f>
        <v>98.1</v>
      </c>
      <c r="M6341">
        <f>VLOOKUP($B6341,'Distance from BP'!$A$1:$F$3179,5,FALSE)</f>
        <v>131.88999999999999</v>
      </c>
      <c r="N6341">
        <f>VLOOKUP($B6341,'Distance from BP'!$A$1:$F$3179,6,FALSE)</f>
        <v>128.77000000000001</v>
      </c>
      <c r="O6341" s="7">
        <f>VLOOKUP(B6341,'tax data'!$A$1:$M$3179,12,FALSE)</f>
        <v>5125236.4230349343</v>
      </c>
    </row>
    <row r="6342" spans="1:15" x14ac:dyDescent="0.2">
      <c r="A6342" s="1">
        <v>45907</v>
      </c>
      <c r="B6342" t="s">
        <v>137</v>
      </c>
      <c r="C6342" t="s">
        <v>421</v>
      </c>
      <c r="D6342" t="s">
        <v>1004</v>
      </c>
      <c r="E6342">
        <v>587</v>
      </c>
      <c r="F6342">
        <v>587</v>
      </c>
      <c r="G6342">
        <f>VLOOKUP($D6342,Dummy!$C$2:$I$1194,4,FALSE)</f>
        <v>0</v>
      </c>
      <c r="H6342">
        <f>VLOOKUP($D6342,Dummy!$C$2:$I$1194,5,FALSE)</f>
        <v>0</v>
      </c>
      <c r="I6342">
        <f>VLOOKUP($D6342,Dummy!$C$2:$I$1194,6,FALSE)</f>
        <v>0</v>
      </c>
      <c r="J6342">
        <f>VLOOKUP($D6342,Dummy!$C$2:$I$1194,7,FALSE)</f>
        <v>0</v>
      </c>
      <c r="K6342">
        <f>VLOOKUP($B6342,'Distance from BP'!$A$1:$F$3179,3,FALSE)</f>
        <v>56.86</v>
      </c>
      <c r="L6342">
        <f>VLOOKUP($B6342,'Distance from BP'!$A$1:$F$3179,4,FALSE)</f>
        <v>82.81</v>
      </c>
      <c r="M6342">
        <f>VLOOKUP($B6342,'Distance from BP'!$A$1:$F$3179,5,FALSE)</f>
        <v>62.25</v>
      </c>
      <c r="N6342">
        <f>VLOOKUP($B6342,'Distance from BP'!$A$1:$F$3179,6,FALSE)</f>
        <v>55.77</v>
      </c>
      <c r="O6342" s="7">
        <f>VLOOKUP(B6342,'tax data'!$A$1:$M$3179,12,FALSE)</f>
        <v>4608130.2750442475</v>
      </c>
    </row>
    <row r="6343" spans="1:15" x14ac:dyDescent="0.2">
      <c r="A6343" s="1">
        <v>45907</v>
      </c>
      <c r="B6343" t="s">
        <v>138</v>
      </c>
      <c r="C6343" t="s">
        <v>478</v>
      </c>
      <c r="D6343" t="s">
        <v>1005</v>
      </c>
      <c r="E6343">
        <v>586</v>
      </c>
      <c r="F6343">
        <v>578</v>
      </c>
      <c r="G6343">
        <f>VLOOKUP($D6343,Dummy!$C$2:$I$1194,4,FALSE)</f>
        <v>0</v>
      </c>
      <c r="H6343">
        <f>VLOOKUP($D6343,Dummy!$C$2:$I$1194,5,FALSE)</f>
        <v>0</v>
      </c>
      <c r="I6343">
        <f>VLOOKUP($D6343,Dummy!$C$2:$I$1194,6,FALSE)</f>
        <v>0</v>
      </c>
      <c r="J6343">
        <f>VLOOKUP($D6343,Dummy!$C$2:$I$1194,7,FALSE)</f>
        <v>0</v>
      </c>
      <c r="K6343">
        <f>VLOOKUP($B6343,'Distance from BP'!$A$1:$F$3179,3,FALSE)</f>
        <v>91.32</v>
      </c>
      <c r="L6343">
        <f>VLOOKUP($B6343,'Distance from BP'!$A$1:$F$3179,4,FALSE)</f>
        <v>111.45</v>
      </c>
      <c r="M6343">
        <f>VLOOKUP($B6343,'Distance from BP'!$A$1:$F$3179,5,FALSE)</f>
        <v>128.36000000000001</v>
      </c>
      <c r="N6343">
        <f>VLOOKUP($B6343,'Distance from BP'!$A$1:$F$3179,6,FALSE)</f>
        <v>120.82</v>
      </c>
      <c r="O6343" s="7">
        <f>VLOOKUP(B6343,'tax data'!$A$1:$M$3179,12,FALSE)</f>
        <v>4117209.2325581396</v>
      </c>
    </row>
    <row r="6344" spans="1:15" x14ac:dyDescent="0.2">
      <c r="A6344" s="1">
        <v>45907</v>
      </c>
      <c r="B6344" t="s">
        <v>139</v>
      </c>
      <c r="C6344" t="s">
        <v>421</v>
      </c>
      <c r="D6344" t="s">
        <v>1006</v>
      </c>
      <c r="E6344">
        <v>587</v>
      </c>
      <c r="F6344">
        <v>587</v>
      </c>
      <c r="G6344">
        <f>VLOOKUP($D6344,Dummy!$C$2:$I$1194,4,FALSE)</f>
        <v>0</v>
      </c>
      <c r="H6344">
        <f>VLOOKUP($D6344,Dummy!$C$2:$I$1194,5,FALSE)</f>
        <v>0</v>
      </c>
      <c r="I6344">
        <f>VLOOKUP($D6344,Dummy!$C$2:$I$1194,6,FALSE)</f>
        <v>0</v>
      </c>
      <c r="J6344">
        <f>VLOOKUP($D6344,Dummy!$C$2:$I$1194,7,FALSE)</f>
        <v>0</v>
      </c>
      <c r="K6344">
        <f>VLOOKUP($B6344,'Distance from BP'!$A$1:$F$3179,3,FALSE)</f>
        <v>170.19</v>
      </c>
      <c r="L6344">
        <f>VLOOKUP($B6344,'Distance from BP'!$A$1:$F$3179,4,FALSE)</f>
        <v>223.77</v>
      </c>
      <c r="M6344">
        <f>VLOOKUP($B6344,'Distance from BP'!$A$1:$F$3179,5,FALSE)</f>
        <v>259.16000000000003</v>
      </c>
      <c r="N6344">
        <f>VLOOKUP($B6344,'Distance from BP'!$A$1:$F$3179,6,FALSE)</f>
        <v>233.43</v>
      </c>
      <c r="O6344" s="7">
        <f>VLOOKUP(B6344,'tax data'!$A$1:$M$3179,12,FALSE)</f>
        <v>3303347.5731884059</v>
      </c>
    </row>
    <row r="6345" spans="1:15" x14ac:dyDescent="0.2">
      <c r="A6345" s="1">
        <v>45907</v>
      </c>
      <c r="B6345" t="s">
        <v>140</v>
      </c>
      <c r="C6345" t="s">
        <v>479</v>
      </c>
      <c r="D6345" t="s">
        <v>1007</v>
      </c>
      <c r="E6345">
        <v>578</v>
      </c>
      <c r="F6345">
        <v>572</v>
      </c>
      <c r="G6345">
        <f>VLOOKUP($D6345,Dummy!$C$2:$I$1194,4,FALSE)</f>
        <v>0</v>
      </c>
      <c r="H6345">
        <f>VLOOKUP($D6345,Dummy!$C$2:$I$1194,5,FALSE)</f>
        <v>0</v>
      </c>
      <c r="I6345">
        <f>VLOOKUP($D6345,Dummy!$C$2:$I$1194,6,FALSE)</f>
        <v>0</v>
      </c>
      <c r="J6345">
        <f>VLOOKUP($D6345,Dummy!$C$2:$I$1194,7,FALSE)</f>
        <v>0</v>
      </c>
      <c r="K6345">
        <f>VLOOKUP($B6345,'Distance from BP'!$A$1:$F$3179,3,FALSE)</f>
        <v>41.27</v>
      </c>
      <c r="L6345">
        <f>VLOOKUP($B6345,'Distance from BP'!$A$1:$F$3179,4,FALSE)</f>
        <v>51.45</v>
      </c>
      <c r="M6345">
        <f>VLOOKUP($B6345,'Distance from BP'!$A$1:$F$3179,5,FALSE)</f>
        <v>34.49</v>
      </c>
      <c r="N6345">
        <f>VLOOKUP($B6345,'Distance from BP'!$A$1:$F$3179,6,FALSE)</f>
        <v>27.23</v>
      </c>
      <c r="O6345" s="7">
        <f>VLOOKUP(B6345,'tax data'!$A$1:$M$3179,12,FALSE)</f>
        <v>4992956.8708105423</v>
      </c>
    </row>
    <row r="6346" spans="1:15" x14ac:dyDescent="0.2">
      <c r="A6346" s="1">
        <v>45907</v>
      </c>
      <c r="B6346" t="s">
        <v>140</v>
      </c>
      <c r="C6346" t="s">
        <v>480</v>
      </c>
      <c r="D6346" t="s">
        <v>1008</v>
      </c>
      <c r="E6346">
        <v>589</v>
      </c>
      <c r="F6346">
        <v>581</v>
      </c>
      <c r="G6346">
        <f>VLOOKUP($D6346,Dummy!$C$2:$I$1194,4,FALSE)</f>
        <v>0</v>
      </c>
      <c r="H6346">
        <f>VLOOKUP($D6346,Dummy!$C$2:$I$1194,5,FALSE)</f>
        <v>0</v>
      </c>
      <c r="I6346">
        <f>VLOOKUP($D6346,Dummy!$C$2:$I$1194,6,FALSE)</f>
        <v>0</v>
      </c>
      <c r="J6346">
        <f>VLOOKUP($D6346,Dummy!$C$2:$I$1194,7,FALSE)</f>
        <v>0</v>
      </c>
      <c r="K6346">
        <f>VLOOKUP($B6346,'Distance from BP'!$A$1:$F$3179,3,FALSE)</f>
        <v>41.27</v>
      </c>
      <c r="L6346">
        <f>VLOOKUP($B6346,'Distance from BP'!$A$1:$F$3179,4,FALSE)</f>
        <v>51.45</v>
      </c>
      <c r="M6346">
        <f>VLOOKUP($B6346,'Distance from BP'!$A$1:$F$3179,5,FALSE)</f>
        <v>34.49</v>
      </c>
      <c r="N6346">
        <f>VLOOKUP($B6346,'Distance from BP'!$A$1:$F$3179,6,FALSE)</f>
        <v>27.23</v>
      </c>
      <c r="O6346" s="7">
        <f>VLOOKUP(B6346,'tax data'!$A$1:$M$3179,12,FALSE)</f>
        <v>4992956.8708105423</v>
      </c>
    </row>
    <row r="6347" spans="1:15" x14ac:dyDescent="0.2">
      <c r="A6347" s="1">
        <v>45907</v>
      </c>
      <c r="B6347" t="s">
        <v>141</v>
      </c>
      <c r="C6347" t="s">
        <v>421</v>
      </c>
      <c r="D6347" t="s">
        <v>1009</v>
      </c>
      <c r="E6347">
        <v>587</v>
      </c>
      <c r="F6347">
        <v>587</v>
      </c>
      <c r="G6347">
        <f>VLOOKUP($D6347,Dummy!$C$2:$I$1194,4,FALSE)</f>
        <v>0</v>
      </c>
      <c r="H6347">
        <f>VLOOKUP($D6347,Dummy!$C$2:$I$1194,5,FALSE)</f>
        <v>0</v>
      </c>
      <c r="I6347">
        <f>VLOOKUP($D6347,Dummy!$C$2:$I$1194,6,FALSE)</f>
        <v>0</v>
      </c>
      <c r="J6347">
        <f>VLOOKUP($D6347,Dummy!$C$2:$I$1194,7,FALSE)</f>
        <v>0</v>
      </c>
      <c r="K6347">
        <f>VLOOKUP($B6347,'Distance from BP'!$A$1:$F$3179,3,FALSE)</f>
        <v>37.700000000000003</v>
      </c>
      <c r="L6347">
        <f>VLOOKUP($B6347,'Distance from BP'!$A$1:$F$3179,4,FALSE)</f>
        <v>48.32</v>
      </c>
      <c r="M6347">
        <f>VLOOKUP($B6347,'Distance from BP'!$A$1:$F$3179,5,FALSE)</f>
        <v>33.86</v>
      </c>
      <c r="N6347">
        <f>VLOOKUP($B6347,'Distance from BP'!$A$1:$F$3179,6,FALSE)</f>
        <v>28.84</v>
      </c>
      <c r="O6347" s="7">
        <f>VLOOKUP(B6347,'tax data'!$A$1:$M$3179,12,FALSE)</f>
        <v>4968811.8724482516</v>
      </c>
    </row>
    <row r="6348" spans="1:15" x14ac:dyDescent="0.2">
      <c r="A6348" s="1">
        <v>45907</v>
      </c>
      <c r="B6348" t="s">
        <v>141</v>
      </c>
      <c r="C6348" t="s">
        <v>426</v>
      </c>
      <c r="D6348" t="s">
        <v>1010</v>
      </c>
      <c r="E6348">
        <v>588.9</v>
      </c>
      <c r="F6348">
        <v>588.9</v>
      </c>
      <c r="G6348">
        <f>VLOOKUP($D6348,Dummy!$C$2:$I$1194,4,FALSE)</f>
        <v>0</v>
      </c>
      <c r="H6348">
        <f>VLOOKUP($D6348,Dummy!$C$2:$I$1194,5,FALSE)</f>
        <v>0</v>
      </c>
      <c r="I6348">
        <f>VLOOKUP($D6348,Dummy!$C$2:$I$1194,6,FALSE)</f>
        <v>0</v>
      </c>
      <c r="J6348">
        <f>VLOOKUP($D6348,Dummy!$C$2:$I$1194,7,FALSE)</f>
        <v>0</v>
      </c>
      <c r="K6348">
        <f>VLOOKUP($B6348,'Distance from BP'!$A$1:$F$3179,3,FALSE)</f>
        <v>37.700000000000003</v>
      </c>
      <c r="L6348">
        <f>VLOOKUP($B6348,'Distance from BP'!$A$1:$F$3179,4,FALSE)</f>
        <v>48.32</v>
      </c>
      <c r="M6348">
        <f>VLOOKUP($B6348,'Distance from BP'!$A$1:$F$3179,5,FALSE)</f>
        <v>33.86</v>
      </c>
      <c r="N6348">
        <f>VLOOKUP($B6348,'Distance from BP'!$A$1:$F$3179,6,FALSE)</f>
        <v>28.84</v>
      </c>
      <c r="O6348" s="7">
        <f>VLOOKUP(B6348,'tax data'!$A$1:$M$3179,12,FALSE)</f>
        <v>4968811.8724482516</v>
      </c>
    </row>
    <row r="6349" spans="1:15" x14ac:dyDescent="0.2">
      <c r="A6349" s="1">
        <v>45907</v>
      </c>
      <c r="B6349" t="s">
        <v>141</v>
      </c>
      <c r="C6349" t="s">
        <v>422</v>
      </c>
      <c r="D6349" t="s">
        <v>1011</v>
      </c>
      <c r="E6349">
        <v>585</v>
      </c>
      <c r="F6349">
        <v>585</v>
      </c>
      <c r="G6349">
        <f>VLOOKUP($D6349,Dummy!$C$2:$I$1194,4,FALSE)</f>
        <v>0</v>
      </c>
      <c r="H6349">
        <f>VLOOKUP($D6349,Dummy!$C$2:$I$1194,5,FALSE)</f>
        <v>0</v>
      </c>
      <c r="I6349">
        <f>VLOOKUP($D6349,Dummy!$C$2:$I$1194,6,FALSE)</f>
        <v>0</v>
      </c>
      <c r="J6349">
        <f>VLOOKUP($D6349,Dummy!$C$2:$I$1194,7,FALSE)</f>
        <v>0</v>
      </c>
      <c r="K6349">
        <f>VLOOKUP($B6349,'Distance from BP'!$A$1:$F$3179,3,FALSE)</f>
        <v>37.700000000000003</v>
      </c>
      <c r="L6349">
        <f>VLOOKUP($B6349,'Distance from BP'!$A$1:$F$3179,4,FALSE)</f>
        <v>48.32</v>
      </c>
      <c r="M6349">
        <f>VLOOKUP($B6349,'Distance from BP'!$A$1:$F$3179,5,FALSE)</f>
        <v>33.86</v>
      </c>
      <c r="N6349">
        <f>VLOOKUP($B6349,'Distance from BP'!$A$1:$F$3179,6,FALSE)</f>
        <v>28.84</v>
      </c>
      <c r="O6349" s="7">
        <f>VLOOKUP(B6349,'tax data'!$A$1:$M$3179,12,FALSE)</f>
        <v>4968811.8724482516</v>
      </c>
    </row>
    <row r="6350" spans="1:15" x14ac:dyDescent="0.2">
      <c r="A6350" s="1">
        <v>45907</v>
      </c>
      <c r="B6350" t="s">
        <v>141</v>
      </c>
      <c r="C6350" t="s">
        <v>422</v>
      </c>
      <c r="D6350" t="s">
        <v>1012</v>
      </c>
      <c r="E6350">
        <v>625</v>
      </c>
      <c r="F6350">
        <v>631</v>
      </c>
      <c r="G6350">
        <f>VLOOKUP($D6350,Dummy!$C$2:$I$1194,4,FALSE)</f>
        <v>1</v>
      </c>
      <c r="H6350">
        <f>VLOOKUP($D6350,Dummy!$C$2:$I$1194,5,FALSE)</f>
        <v>1</v>
      </c>
      <c r="I6350">
        <f>VLOOKUP($D6350,Dummy!$C$2:$I$1194,6,FALSE)</f>
        <v>1</v>
      </c>
      <c r="J6350">
        <f>VLOOKUP($D6350,Dummy!$C$2:$I$1194,7,FALSE)</f>
        <v>1</v>
      </c>
      <c r="K6350">
        <f>VLOOKUP($B6350,'Distance from BP'!$A$1:$F$3179,3,FALSE)</f>
        <v>37.700000000000003</v>
      </c>
      <c r="L6350">
        <f>VLOOKUP($B6350,'Distance from BP'!$A$1:$F$3179,4,FALSE)</f>
        <v>48.32</v>
      </c>
      <c r="M6350">
        <f>VLOOKUP($B6350,'Distance from BP'!$A$1:$F$3179,5,FALSE)</f>
        <v>33.86</v>
      </c>
      <c r="N6350">
        <f>VLOOKUP($B6350,'Distance from BP'!$A$1:$F$3179,6,FALSE)</f>
        <v>28.84</v>
      </c>
      <c r="O6350" s="7">
        <f>VLOOKUP(B6350,'tax data'!$A$1:$M$3179,12,FALSE)</f>
        <v>4968811.8724482516</v>
      </c>
    </row>
    <row r="6351" spans="1:15" x14ac:dyDescent="0.2">
      <c r="A6351" s="1">
        <v>45907</v>
      </c>
      <c r="B6351" t="s">
        <v>141</v>
      </c>
      <c r="C6351" t="s">
        <v>422</v>
      </c>
      <c r="D6351" t="s">
        <v>1013</v>
      </c>
      <c r="E6351">
        <v>625</v>
      </c>
      <c r="F6351">
        <v>631</v>
      </c>
      <c r="G6351">
        <f>VLOOKUP($D6351,Dummy!$C$2:$I$1194,4,FALSE)</f>
        <v>1</v>
      </c>
      <c r="H6351">
        <f>VLOOKUP($D6351,Dummy!$C$2:$I$1194,5,FALSE)</f>
        <v>1</v>
      </c>
      <c r="I6351">
        <f>VLOOKUP($D6351,Dummy!$C$2:$I$1194,6,FALSE)</f>
        <v>1</v>
      </c>
      <c r="J6351">
        <f>VLOOKUP($D6351,Dummy!$C$2:$I$1194,7,FALSE)</f>
        <v>1</v>
      </c>
      <c r="K6351">
        <f>VLOOKUP($B6351,'Distance from BP'!$A$1:$F$3179,3,FALSE)</f>
        <v>37.700000000000003</v>
      </c>
      <c r="L6351">
        <f>VLOOKUP($B6351,'Distance from BP'!$A$1:$F$3179,4,FALSE)</f>
        <v>48.32</v>
      </c>
      <c r="M6351">
        <f>VLOOKUP($B6351,'Distance from BP'!$A$1:$F$3179,5,FALSE)</f>
        <v>33.86</v>
      </c>
      <c r="N6351">
        <f>VLOOKUP($B6351,'Distance from BP'!$A$1:$F$3179,6,FALSE)</f>
        <v>28.84</v>
      </c>
      <c r="O6351" s="7">
        <f>VLOOKUP(B6351,'tax data'!$A$1:$M$3179,12,FALSE)</f>
        <v>4968811.8724482516</v>
      </c>
    </row>
    <row r="6352" spans="1:15" x14ac:dyDescent="0.2">
      <c r="A6352" s="1">
        <v>45907</v>
      </c>
      <c r="B6352" t="s">
        <v>141</v>
      </c>
      <c r="C6352" t="s">
        <v>421</v>
      </c>
      <c r="D6352" t="s">
        <v>1015</v>
      </c>
      <c r="E6352">
        <v>587</v>
      </c>
      <c r="F6352">
        <v>588</v>
      </c>
      <c r="G6352">
        <f>VLOOKUP($D6352,Dummy!$C$2:$I$1194,4,FALSE)</f>
        <v>0</v>
      </c>
      <c r="H6352">
        <f>VLOOKUP($D6352,Dummy!$C$2:$I$1194,5,FALSE)</f>
        <v>0</v>
      </c>
      <c r="I6352">
        <f>VLOOKUP($D6352,Dummy!$C$2:$I$1194,6,FALSE)</f>
        <v>0</v>
      </c>
      <c r="J6352">
        <f>VLOOKUP($D6352,Dummy!$C$2:$I$1194,7,FALSE)</f>
        <v>0</v>
      </c>
      <c r="K6352">
        <f>VLOOKUP($B6352,'Distance from BP'!$A$1:$F$3179,3,FALSE)</f>
        <v>37.700000000000003</v>
      </c>
      <c r="L6352">
        <f>VLOOKUP($B6352,'Distance from BP'!$A$1:$F$3179,4,FALSE)</f>
        <v>48.32</v>
      </c>
      <c r="M6352">
        <f>VLOOKUP($B6352,'Distance from BP'!$A$1:$F$3179,5,FALSE)</f>
        <v>33.86</v>
      </c>
      <c r="N6352">
        <f>VLOOKUP($B6352,'Distance from BP'!$A$1:$F$3179,6,FALSE)</f>
        <v>28.84</v>
      </c>
      <c r="O6352" s="7">
        <f>VLOOKUP(B6352,'tax data'!$A$1:$M$3179,12,FALSE)</f>
        <v>4968811.8724482516</v>
      </c>
    </row>
    <row r="6353" spans="1:15" x14ac:dyDescent="0.2">
      <c r="A6353" s="1">
        <v>45907</v>
      </c>
      <c r="B6353" t="s">
        <v>142</v>
      </c>
      <c r="C6353" t="s">
        <v>421</v>
      </c>
      <c r="D6353" t="s">
        <v>1016</v>
      </c>
      <c r="E6353">
        <v>637</v>
      </c>
      <c r="F6353">
        <v>637</v>
      </c>
      <c r="G6353">
        <f>VLOOKUP($D6353,Dummy!$C$2:$I$1194,4,FALSE)</f>
        <v>1</v>
      </c>
      <c r="H6353">
        <f>VLOOKUP($D6353,Dummy!$C$2:$I$1194,5,FALSE)</f>
        <v>1</v>
      </c>
      <c r="I6353">
        <f>VLOOKUP($D6353,Dummy!$C$2:$I$1194,6,FALSE)</f>
        <v>1</v>
      </c>
      <c r="J6353">
        <f>VLOOKUP($D6353,Dummy!$C$2:$I$1194,7,FALSE)</f>
        <v>1</v>
      </c>
      <c r="K6353">
        <f>VLOOKUP($B6353,'Distance from BP'!$A$1:$F$3179,3,FALSE)</f>
        <v>120.79</v>
      </c>
      <c r="L6353">
        <f>VLOOKUP($B6353,'Distance from BP'!$A$1:$F$3179,4,FALSE)</f>
        <v>127.03</v>
      </c>
      <c r="M6353">
        <f>VLOOKUP($B6353,'Distance from BP'!$A$1:$F$3179,5,FALSE)</f>
        <v>186.43</v>
      </c>
      <c r="N6353">
        <f>VLOOKUP($B6353,'Distance from BP'!$A$1:$F$3179,6,FALSE)</f>
        <v>183.24</v>
      </c>
      <c r="O6353" s="7">
        <f>VLOOKUP(B6353,'tax data'!$A$1:$M$3179,12,FALSE)</f>
        <v>3209831.5342222224</v>
      </c>
    </row>
    <row r="6354" spans="1:15" x14ac:dyDescent="0.2">
      <c r="A6354" s="1">
        <v>45907</v>
      </c>
      <c r="B6354" t="s">
        <v>142</v>
      </c>
      <c r="C6354" t="s">
        <v>421</v>
      </c>
      <c r="D6354" t="s">
        <v>1017</v>
      </c>
      <c r="E6354">
        <v>637</v>
      </c>
      <c r="F6354">
        <v>637</v>
      </c>
      <c r="G6354">
        <f>VLOOKUP($D6354,Dummy!$C$2:$I$1194,4,FALSE)</f>
        <v>1</v>
      </c>
      <c r="H6354">
        <f>VLOOKUP($D6354,Dummy!$C$2:$I$1194,5,FALSE)</f>
        <v>1</v>
      </c>
      <c r="I6354">
        <f>VLOOKUP($D6354,Dummy!$C$2:$I$1194,6,FALSE)</f>
        <v>1</v>
      </c>
      <c r="J6354">
        <f>VLOOKUP($D6354,Dummy!$C$2:$I$1194,7,FALSE)</f>
        <v>1</v>
      </c>
      <c r="K6354">
        <f>VLOOKUP($B6354,'Distance from BP'!$A$1:$F$3179,3,FALSE)</f>
        <v>120.79</v>
      </c>
      <c r="L6354">
        <f>VLOOKUP($B6354,'Distance from BP'!$A$1:$F$3179,4,FALSE)</f>
        <v>127.03</v>
      </c>
      <c r="M6354">
        <f>VLOOKUP($B6354,'Distance from BP'!$A$1:$F$3179,5,FALSE)</f>
        <v>186.43</v>
      </c>
      <c r="N6354">
        <f>VLOOKUP($B6354,'Distance from BP'!$A$1:$F$3179,6,FALSE)</f>
        <v>183.24</v>
      </c>
      <c r="O6354" s="7">
        <f>VLOOKUP(B6354,'tax data'!$A$1:$M$3179,12,FALSE)</f>
        <v>3209831.5342222224</v>
      </c>
    </row>
    <row r="6355" spans="1:15" x14ac:dyDescent="0.2">
      <c r="A6355" s="1">
        <v>45907</v>
      </c>
      <c r="B6355" t="s">
        <v>143</v>
      </c>
      <c r="C6355" t="s">
        <v>421</v>
      </c>
      <c r="D6355" t="s">
        <v>1018</v>
      </c>
      <c r="E6355">
        <v>587</v>
      </c>
      <c r="F6355">
        <v>587</v>
      </c>
      <c r="G6355">
        <f>VLOOKUP($D6355,Dummy!$C$2:$I$1194,4,FALSE)</f>
        <v>0</v>
      </c>
      <c r="H6355">
        <f>VLOOKUP($D6355,Dummy!$C$2:$I$1194,5,FALSE)</f>
        <v>0</v>
      </c>
      <c r="I6355">
        <f>VLOOKUP($D6355,Dummy!$C$2:$I$1194,6,FALSE)</f>
        <v>0</v>
      </c>
      <c r="J6355">
        <f>VLOOKUP($D6355,Dummy!$C$2:$I$1194,7,FALSE)</f>
        <v>0</v>
      </c>
      <c r="K6355">
        <f>VLOOKUP($B6355,'Distance from BP'!$A$1:$F$3179,3,FALSE)</f>
        <v>140.49</v>
      </c>
      <c r="L6355">
        <f>VLOOKUP($B6355,'Distance from BP'!$A$1:$F$3179,4,FALSE)</f>
        <v>153.41</v>
      </c>
      <c r="M6355">
        <f>VLOOKUP($B6355,'Distance from BP'!$A$1:$F$3179,5,FALSE)</f>
        <v>218.16</v>
      </c>
      <c r="N6355">
        <f>VLOOKUP($B6355,'Distance from BP'!$A$1:$F$3179,6,FALSE)</f>
        <v>210.47</v>
      </c>
      <c r="O6355" s="7">
        <f>VLOOKUP(B6355,'tax data'!$A$1:$M$3179,12,FALSE)</f>
        <v>3747945.9414068386</v>
      </c>
    </row>
    <row r="6356" spans="1:15" x14ac:dyDescent="0.2">
      <c r="A6356" s="1">
        <v>45907</v>
      </c>
      <c r="B6356" t="s">
        <v>143</v>
      </c>
      <c r="C6356" t="s">
        <v>425</v>
      </c>
      <c r="D6356" t="s">
        <v>1019</v>
      </c>
      <c r="E6356">
        <v>639.9</v>
      </c>
      <c r="F6356">
        <v>629.9</v>
      </c>
      <c r="G6356">
        <f>VLOOKUP($D6356,Dummy!$C$2:$I$1194,4,FALSE)</f>
        <v>1</v>
      </c>
      <c r="H6356">
        <f>VLOOKUP($D6356,Dummy!$C$2:$I$1194,5,FALSE)</f>
        <v>1</v>
      </c>
      <c r="I6356">
        <f>VLOOKUP($D6356,Dummy!$C$2:$I$1194,6,FALSE)</f>
        <v>1</v>
      </c>
      <c r="J6356">
        <f>VLOOKUP($D6356,Dummy!$C$2:$I$1194,7,FALSE)</f>
        <v>1</v>
      </c>
      <c r="K6356">
        <f>VLOOKUP($B6356,'Distance from BP'!$A$1:$F$3179,3,FALSE)</f>
        <v>140.49</v>
      </c>
      <c r="L6356">
        <f>VLOOKUP($B6356,'Distance from BP'!$A$1:$F$3179,4,FALSE)</f>
        <v>153.41</v>
      </c>
      <c r="M6356">
        <f>VLOOKUP($B6356,'Distance from BP'!$A$1:$F$3179,5,FALSE)</f>
        <v>218.16</v>
      </c>
      <c r="N6356">
        <f>VLOOKUP($B6356,'Distance from BP'!$A$1:$F$3179,6,FALSE)</f>
        <v>210.47</v>
      </c>
      <c r="O6356" s="7">
        <f>VLOOKUP(B6356,'tax data'!$A$1:$M$3179,12,FALSE)</f>
        <v>3747945.9414068386</v>
      </c>
    </row>
    <row r="6357" spans="1:15" x14ac:dyDescent="0.2">
      <c r="A6357" s="1">
        <v>45907</v>
      </c>
      <c r="B6357" t="s">
        <v>143</v>
      </c>
      <c r="C6357" t="s">
        <v>425</v>
      </c>
      <c r="D6357" t="s">
        <v>1020</v>
      </c>
      <c r="E6357">
        <v>639.9</v>
      </c>
      <c r="F6357">
        <v>629.9</v>
      </c>
      <c r="G6357">
        <f>VLOOKUP($D6357,Dummy!$C$2:$I$1194,4,FALSE)</f>
        <v>1</v>
      </c>
      <c r="H6357">
        <f>VLOOKUP($D6357,Dummy!$C$2:$I$1194,5,FALSE)</f>
        <v>1</v>
      </c>
      <c r="I6357">
        <f>VLOOKUP($D6357,Dummy!$C$2:$I$1194,6,FALSE)</f>
        <v>1</v>
      </c>
      <c r="J6357">
        <f>VLOOKUP($D6357,Dummy!$C$2:$I$1194,7,FALSE)</f>
        <v>1</v>
      </c>
      <c r="K6357">
        <f>VLOOKUP($B6357,'Distance from BP'!$A$1:$F$3179,3,FALSE)</f>
        <v>140.49</v>
      </c>
      <c r="L6357">
        <f>VLOOKUP($B6357,'Distance from BP'!$A$1:$F$3179,4,FALSE)</f>
        <v>153.41</v>
      </c>
      <c r="M6357">
        <f>VLOOKUP($B6357,'Distance from BP'!$A$1:$F$3179,5,FALSE)</f>
        <v>218.16</v>
      </c>
      <c r="N6357">
        <f>VLOOKUP($B6357,'Distance from BP'!$A$1:$F$3179,6,FALSE)</f>
        <v>210.47</v>
      </c>
      <c r="O6357" s="7">
        <f>VLOOKUP(B6357,'tax data'!$A$1:$M$3179,12,FALSE)</f>
        <v>3747945.9414068386</v>
      </c>
    </row>
    <row r="6358" spans="1:15" x14ac:dyDescent="0.2">
      <c r="A6358" s="1">
        <v>45907</v>
      </c>
      <c r="B6358" t="s">
        <v>143</v>
      </c>
      <c r="C6358" t="s">
        <v>426</v>
      </c>
      <c r="D6358" t="s">
        <v>1021</v>
      </c>
      <c r="E6358">
        <v>588.9</v>
      </c>
      <c r="F6358">
        <v>588.9</v>
      </c>
      <c r="G6358">
        <f>VLOOKUP($D6358,Dummy!$C$2:$I$1194,4,FALSE)</f>
        <v>0</v>
      </c>
      <c r="H6358">
        <f>VLOOKUP($D6358,Dummy!$C$2:$I$1194,5,FALSE)</f>
        <v>0</v>
      </c>
      <c r="I6358">
        <f>VLOOKUP($D6358,Dummy!$C$2:$I$1194,6,FALSE)</f>
        <v>0</v>
      </c>
      <c r="J6358">
        <f>VLOOKUP($D6358,Dummy!$C$2:$I$1194,7,FALSE)</f>
        <v>0</v>
      </c>
      <c r="K6358">
        <f>VLOOKUP($B6358,'Distance from BP'!$A$1:$F$3179,3,FALSE)</f>
        <v>140.49</v>
      </c>
      <c r="L6358">
        <f>VLOOKUP($B6358,'Distance from BP'!$A$1:$F$3179,4,FALSE)</f>
        <v>153.41</v>
      </c>
      <c r="M6358">
        <f>VLOOKUP($B6358,'Distance from BP'!$A$1:$F$3179,5,FALSE)</f>
        <v>218.16</v>
      </c>
      <c r="N6358">
        <f>VLOOKUP($B6358,'Distance from BP'!$A$1:$F$3179,6,FALSE)</f>
        <v>210.47</v>
      </c>
      <c r="O6358" s="7">
        <f>VLOOKUP(B6358,'tax data'!$A$1:$M$3179,12,FALSE)</f>
        <v>3747945.9414068386</v>
      </c>
    </row>
    <row r="6359" spans="1:15" x14ac:dyDescent="0.2">
      <c r="A6359" s="1">
        <v>45907</v>
      </c>
      <c r="B6359" t="s">
        <v>144</v>
      </c>
      <c r="C6359" t="s">
        <v>421</v>
      </c>
      <c r="D6359" t="s">
        <v>1022</v>
      </c>
      <c r="E6359">
        <v>587</v>
      </c>
      <c r="F6359">
        <v>587</v>
      </c>
      <c r="G6359">
        <f>VLOOKUP($D6359,Dummy!$C$2:$I$1194,4,FALSE)</f>
        <v>0</v>
      </c>
      <c r="H6359">
        <f>VLOOKUP($D6359,Dummy!$C$2:$I$1194,5,FALSE)</f>
        <v>0</v>
      </c>
      <c r="I6359">
        <f>VLOOKUP($D6359,Dummy!$C$2:$I$1194,6,FALSE)</f>
        <v>0</v>
      </c>
      <c r="J6359">
        <f>VLOOKUP($D6359,Dummy!$C$2:$I$1194,7,FALSE)</f>
        <v>0</v>
      </c>
      <c r="K6359">
        <f>VLOOKUP($B6359,'Distance from BP'!$A$1:$F$3179,3,FALSE)</f>
        <v>140.05000000000001</v>
      </c>
      <c r="L6359">
        <f>VLOOKUP($B6359,'Distance from BP'!$A$1:$F$3179,4,FALSE)</f>
        <v>150.06</v>
      </c>
      <c r="M6359">
        <f>VLOOKUP($B6359,'Distance from BP'!$A$1:$F$3179,5,FALSE)</f>
        <v>216.79</v>
      </c>
      <c r="N6359">
        <f>VLOOKUP($B6359,'Distance from BP'!$A$1:$F$3179,6,FALSE)</f>
        <v>205.51</v>
      </c>
      <c r="O6359" s="7">
        <f>VLOOKUP(B6359,'tax data'!$A$1:$M$3179,12,FALSE)</f>
        <v>3512618.3851388134</v>
      </c>
    </row>
    <row r="6360" spans="1:15" x14ac:dyDescent="0.2">
      <c r="A6360" s="1">
        <v>45907</v>
      </c>
      <c r="B6360" t="s">
        <v>145</v>
      </c>
      <c r="C6360" t="s">
        <v>428</v>
      </c>
      <c r="D6360" t="s">
        <v>1023</v>
      </c>
      <c r="E6360">
        <v>590.9</v>
      </c>
      <c r="F6360">
        <v>587.9</v>
      </c>
      <c r="G6360">
        <f>VLOOKUP($D6360,Dummy!$C$2:$I$1194,4,FALSE)</f>
        <v>0</v>
      </c>
      <c r="H6360">
        <f>VLOOKUP($D6360,Dummy!$C$2:$I$1194,5,FALSE)</f>
        <v>0</v>
      </c>
      <c r="I6360">
        <f>VLOOKUP($D6360,Dummy!$C$2:$I$1194,6,FALSE)</f>
        <v>0</v>
      </c>
      <c r="J6360">
        <f>VLOOKUP($D6360,Dummy!$C$2:$I$1194,7,FALSE)</f>
        <v>0</v>
      </c>
      <c r="K6360">
        <f>VLOOKUP($B6360,'Distance from BP'!$A$1:$F$3179,3,FALSE)</f>
        <v>132.13999999999999</v>
      </c>
      <c r="L6360">
        <f>VLOOKUP($B6360,'Distance from BP'!$A$1:$F$3179,4,FALSE)</f>
        <v>143.55000000000001</v>
      </c>
      <c r="M6360">
        <f>VLOOKUP($B6360,'Distance from BP'!$A$1:$F$3179,5,FALSE)</f>
        <v>209.88</v>
      </c>
      <c r="N6360">
        <f>VLOOKUP($B6360,'Distance from BP'!$A$1:$F$3179,6,FALSE)</f>
        <v>201.99</v>
      </c>
      <c r="O6360" s="7">
        <f>VLOOKUP(B6360,'tax data'!$A$1:$M$3179,12,FALSE)</f>
        <v>3363897.6532677058</v>
      </c>
    </row>
    <row r="6361" spans="1:15" x14ac:dyDescent="0.2">
      <c r="A6361" s="1">
        <v>45907</v>
      </c>
      <c r="B6361" t="s">
        <v>145</v>
      </c>
      <c r="C6361" t="s">
        <v>482</v>
      </c>
      <c r="D6361" t="s">
        <v>1024</v>
      </c>
      <c r="E6361">
        <v>581</v>
      </c>
      <c r="F6361">
        <v>575</v>
      </c>
      <c r="G6361">
        <f>VLOOKUP($D6361,Dummy!$C$2:$I$1194,4,FALSE)</f>
        <v>0</v>
      </c>
      <c r="H6361">
        <f>VLOOKUP($D6361,Dummy!$C$2:$I$1194,5,FALSE)</f>
        <v>0</v>
      </c>
      <c r="I6361">
        <f>VLOOKUP($D6361,Dummy!$C$2:$I$1194,6,FALSE)</f>
        <v>0</v>
      </c>
      <c r="J6361">
        <f>VLOOKUP($D6361,Dummy!$C$2:$I$1194,7,FALSE)</f>
        <v>0</v>
      </c>
      <c r="K6361">
        <f>VLOOKUP($B6361,'Distance from BP'!$A$1:$F$3179,3,FALSE)</f>
        <v>132.13999999999999</v>
      </c>
      <c r="L6361">
        <f>VLOOKUP($B6361,'Distance from BP'!$A$1:$F$3179,4,FALSE)</f>
        <v>143.55000000000001</v>
      </c>
      <c r="M6361">
        <f>VLOOKUP($B6361,'Distance from BP'!$A$1:$F$3179,5,FALSE)</f>
        <v>209.88</v>
      </c>
      <c r="N6361">
        <f>VLOOKUP($B6361,'Distance from BP'!$A$1:$F$3179,6,FALSE)</f>
        <v>201.99</v>
      </c>
      <c r="O6361" s="7">
        <f>VLOOKUP(B6361,'tax data'!$A$1:$M$3179,12,FALSE)</f>
        <v>3363897.6532677058</v>
      </c>
    </row>
    <row r="6362" spans="1:15" x14ac:dyDescent="0.2">
      <c r="A6362" s="1">
        <v>45907</v>
      </c>
      <c r="B6362" t="s">
        <v>145</v>
      </c>
      <c r="C6362" t="s">
        <v>483</v>
      </c>
      <c r="D6362" t="s">
        <v>1025</v>
      </c>
      <c r="E6362">
        <v>570</v>
      </c>
      <c r="F6362" t="e">
        <v>#N/A</v>
      </c>
      <c r="G6362">
        <f>VLOOKUP($D6362,Dummy!$C$2:$I$1194,4,FALSE)</f>
        <v>0</v>
      </c>
      <c r="H6362">
        <f>VLOOKUP($D6362,Dummy!$C$2:$I$1194,5,FALSE)</f>
        <v>0</v>
      </c>
      <c r="I6362">
        <f>VLOOKUP($D6362,Dummy!$C$2:$I$1194,6,FALSE)</f>
        <v>0</v>
      </c>
      <c r="J6362">
        <f>VLOOKUP($D6362,Dummy!$C$2:$I$1194,7,FALSE)</f>
        <v>0</v>
      </c>
      <c r="K6362">
        <f>VLOOKUP($B6362,'Distance from BP'!$A$1:$F$3179,3,FALSE)</f>
        <v>132.13999999999999</v>
      </c>
      <c r="L6362">
        <f>VLOOKUP($B6362,'Distance from BP'!$A$1:$F$3179,4,FALSE)</f>
        <v>143.55000000000001</v>
      </c>
      <c r="M6362">
        <f>VLOOKUP($B6362,'Distance from BP'!$A$1:$F$3179,5,FALSE)</f>
        <v>209.88</v>
      </c>
      <c r="N6362">
        <f>VLOOKUP($B6362,'Distance from BP'!$A$1:$F$3179,6,FALSE)</f>
        <v>201.99</v>
      </c>
      <c r="O6362" s="7">
        <f>VLOOKUP(B6362,'tax data'!$A$1:$M$3179,12,FALSE)</f>
        <v>3363897.6532677058</v>
      </c>
    </row>
    <row r="6363" spans="1:15" x14ac:dyDescent="0.2">
      <c r="A6363" s="1">
        <v>45907</v>
      </c>
      <c r="B6363" t="s">
        <v>145</v>
      </c>
      <c r="C6363" t="s">
        <v>421</v>
      </c>
      <c r="D6363" t="s">
        <v>1026</v>
      </c>
      <c r="E6363">
        <v>587</v>
      </c>
      <c r="F6363">
        <v>587</v>
      </c>
      <c r="G6363">
        <f>VLOOKUP($D6363,Dummy!$C$2:$I$1194,4,FALSE)</f>
        <v>0</v>
      </c>
      <c r="H6363">
        <f>VLOOKUP($D6363,Dummy!$C$2:$I$1194,5,FALSE)</f>
        <v>0</v>
      </c>
      <c r="I6363">
        <f>VLOOKUP($D6363,Dummy!$C$2:$I$1194,6,FALSE)</f>
        <v>0</v>
      </c>
      <c r="J6363">
        <f>VLOOKUP($D6363,Dummy!$C$2:$I$1194,7,FALSE)</f>
        <v>0</v>
      </c>
      <c r="K6363">
        <f>VLOOKUP($B6363,'Distance from BP'!$A$1:$F$3179,3,FALSE)</f>
        <v>132.13999999999999</v>
      </c>
      <c r="L6363">
        <f>VLOOKUP($B6363,'Distance from BP'!$A$1:$F$3179,4,FALSE)</f>
        <v>143.55000000000001</v>
      </c>
      <c r="M6363">
        <f>VLOOKUP($B6363,'Distance from BP'!$A$1:$F$3179,5,FALSE)</f>
        <v>209.88</v>
      </c>
      <c r="N6363">
        <f>VLOOKUP($B6363,'Distance from BP'!$A$1:$F$3179,6,FALSE)</f>
        <v>201.99</v>
      </c>
      <c r="O6363" s="7">
        <f>VLOOKUP(B6363,'tax data'!$A$1:$M$3179,12,FALSE)</f>
        <v>3363897.6532677058</v>
      </c>
    </row>
    <row r="6364" spans="1:15" x14ac:dyDescent="0.2">
      <c r="A6364" s="1">
        <v>45907</v>
      </c>
      <c r="B6364" t="s">
        <v>145</v>
      </c>
      <c r="C6364" t="s">
        <v>464</v>
      </c>
      <c r="D6364" t="s">
        <v>1027</v>
      </c>
      <c r="E6364">
        <v>581</v>
      </c>
      <c r="F6364">
        <v>580</v>
      </c>
      <c r="G6364">
        <f>VLOOKUP($D6364,Dummy!$C$2:$I$1194,4,FALSE)</f>
        <v>0</v>
      </c>
      <c r="H6364">
        <f>VLOOKUP($D6364,Dummy!$C$2:$I$1194,5,FALSE)</f>
        <v>0</v>
      </c>
      <c r="I6364">
        <f>VLOOKUP($D6364,Dummy!$C$2:$I$1194,6,FALSE)</f>
        <v>0</v>
      </c>
      <c r="J6364">
        <f>VLOOKUP($D6364,Dummy!$C$2:$I$1194,7,FALSE)</f>
        <v>0</v>
      </c>
      <c r="K6364">
        <f>VLOOKUP($B6364,'Distance from BP'!$A$1:$F$3179,3,FALSE)</f>
        <v>132.13999999999999</v>
      </c>
      <c r="L6364">
        <f>VLOOKUP($B6364,'Distance from BP'!$A$1:$F$3179,4,FALSE)</f>
        <v>143.55000000000001</v>
      </c>
      <c r="M6364">
        <f>VLOOKUP($B6364,'Distance from BP'!$A$1:$F$3179,5,FALSE)</f>
        <v>209.88</v>
      </c>
      <c r="N6364">
        <f>VLOOKUP($B6364,'Distance from BP'!$A$1:$F$3179,6,FALSE)</f>
        <v>201.99</v>
      </c>
      <c r="O6364" s="7">
        <f>VLOOKUP(B6364,'tax data'!$A$1:$M$3179,12,FALSE)</f>
        <v>3363897.6532677058</v>
      </c>
    </row>
    <row r="6365" spans="1:15" x14ac:dyDescent="0.2">
      <c r="A6365" s="1">
        <v>45907</v>
      </c>
      <c r="B6365" t="s">
        <v>146</v>
      </c>
      <c r="C6365" t="s">
        <v>421</v>
      </c>
      <c r="D6365" t="s">
        <v>1028</v>
      </c>
      <c r="E6365">
        <v>587</v>
      </c>
      <c r="F6365">
        <v>587</v>
      </c>
      <c r="G6365">
        <f>VLOOKUP($D6365,Dummy!$C$2:$I$1194,4,FALSE)</f>
        <v>0</v>
      </c>
      <c r="H6365">
        <f>VLOOKUP($D6365,Dummy!$C$2:$I$1194,5,FALSE)</f>
        <v>0</v>
      </c>
      <c r="I6365">
        <f>VLOOKUP($D6365,Dummy!$C$2:$I$1194,6,FALSE)</f>
        <v>0</v>
      </c>
      <c r="J6365">
        <f>VLOOKUP($D6365,Dummy!$C$2:$I$1194,7,FALSE)</f>
        <v>0</v>
      </c>
      <c r="K6365">
        <f>VLOOKUP($B6365,'Distance from BP'!$A$1:$F$3179,3,FALSE)</f>
        <v>154.72</v>
      </c>
      <c r="L6365">
        <f>VLOOKUP($B6365,'Distance from BP'!$A$1:$F$3179,4,FALSE)</f>
        <v>199.62</v>
      </c>
      <c r="M6365">
        <f>VLOOKUP($B6365,'Distance from BP'!$A$1:$F$3179,5,FALSE)</f>
        <v>245.53</v>
      </c>
      <c r="N6365">
        <f>VLOOKUP($B6365,'Distance from BP'!$A$1:$F$3179,6,FALSE)</f>
        <v>202.96</v>
      </c>
      <c r="O6365" s="7">
        <f>VLOOKUP(B6365,'tax data'!$A$1:$M$3179,12,FALSE)</f>
        <v>3809037.3291297653</v>
      </c>
    </row>
    <row r="6366" spans="1:15" x14ac:dyDescent="0.2">
      <c r="A6366" s="1">
        <v>45907</v>
      </c>
      <c r="B6366" t="s">
        <v>146</v>
      </c>
      <c r="C6366" t="s">
        <v>428</v>
      </c>
      <c r="D6366" t="s">
        <v>1029</v>
      </c>
      <c r="E6366">
        <v>590.9</v>
      </c>
      <c r="F6366">
        <v>587.9</v>
      </c>
      <c r="G6366">
        <f>VLOOKUP($D6366,Dummy!$C$2:$I$1194,4,FALSE)</f>
        <v>0</v>
      </c>
      <c r="H6366">
        <f>VLOOKUP($D6366,Dummy!$C$2:$I$1194,5,FALSE)</f>
        <v>0</v>
      </c>
      <c r="I6366">
        <f>VLOOKUP($D6366,Dummy!$C$2:$I$1194,6,FALSE)</f>
        <v>0</v>
      </c>
      <c r="J6366">
        <f>VLOOKUP($D6366,Dummy!$C$2:$I$1194,7,FALSE)</f>
        <v>0</v>
      </c>
      <c r="K6366">
        <f>VLOOKUP($B6366,'Distance from BP'!$A$1:$F$3179,3,FALSE)</f>
        <v>154.72</v>
      </c>
      <c r="L6366">
        <f>VLOOKUP($B6366,'Distance from BP'!$A$1:$F$3179,4,FALSE)</f>
        <v>199.62</v>
      </c>
      <c r="M6366">
        <f>VLOOKUP($B6366,'Distance from BP'!$A$1:$F$3179,5,FALSE)</f>
        <v>245.53</v>
      </c>
      <c r="N6366">
        <f>VLOOKUP($B6366,'Distance from BP'!$A$1:$F$3179,6,FALSE)</f>
        <v>202.96</v>
      </c>
      <c r="O6366" s="7">
        <f>VLOOKUP(B6366,'tax data'!$A$1:$M$3179,12,FALSE)</f>
        <v>3809037.3291297653</v>
      </c>
    </row>
    <row r="6367" spans="1:15" x14ac:dyDescent="0.2">
      <c r="A6367" s="1">
        <v>45907</v>
      </c>
      <c r="B6367" t="s">
        <v>146</v>
      </c>
      <c r="C6367" t="s">
        <v>426</v>
      </c>
      <c r="D6367" t="s">
        <v>1030</v>
      </c>
      <c r="E6367">
        <v>588.9</v>
      </c>
      <c r="F6367">
        <v>588.9</v>
      </c>
      <c r="G6367">
        <f>VLOOKUP($D6367,Dummy!$C$2:$I$1194,4,FALSE)</f>
        <v>0</v>
      </c>
      <c r="H6367">
        <f>VLOOKUP($D6367,Dummy!$C$2:$I$1194,5,FALSE)</f>
        <v>0</v>
      </c>
      <c r="I6367">
        <f>VLOOKUP($D6367,Dummy!$C$2:$I$1194,6,FALSE)</f>
        <v>0</v>
      </c>
      <c r="J6367">
        <f>VLOOKUP($D6367,Dummy!$C$2:$I$1194,7,FALSE)</f>
        <v>0</v>
      </c>
      <c r="K6367">
        <f>VLOOKUP($B6367,'Distance from BP'!$A$1:$F$3179,3,FALSE)</f>
        <v>154.72</v>
      </c>
      <c r="L6367">
        <f>VLOOKUP($B6367,'Distance from BP'!$A$1:$F$3179,4,FALSE)</f>
        <v>199.62</v>
      </c>
      <c r="M6367">
        <f>VLOOKUP($B6367,'Distance from BP'!$A$1:$F$3179,5,FALSE)</f>
        <v>245.53</v>
      </c>
      <c r="N6367">
        <f>VLOOKUP($B6367,'Distance from BP'!$A$1:$F$3179,6,FALSE)</f>
        <v>202.96</v>
      </c>
      <c r="O6367" s="7">
        <f>VLOOKUP(B6367,'tax data'!$A$1:$M$3179,12,FALSE)</f>
        <v>3809037.3291297653</v>
      </c>
    </row>
    <row r="6368" spans="1:15" x14ac:dyDescent="0.2">
      <c r="A6368" s="1">
        <v>45907</v>
      </c>
      <c r="B6368" t="s">
        <v>146</v>
      </c>
      <c r="C6368" t="s">
        <v>460</v>
      </c>
      <c r="D6368" t="s">
        <v>1031</v>
      </c>
      <c r="E6368">
        <v>589</v>
      </c>
      <c r="F6368">
        <v>583</v>
      </c>
      <c r="G6368">
        <f>VLOOKUP($D6368,Dummy!$C$2:$I$1194,4,FALSE)</f>
        <v>0</v>
      </c>
      <c r="H6368">
        <f>VLOOKUP($D6368,Dummy!$C$2:$I$1194,5,FALSE)</f>
        <v>0</v>
      </c>
      <c r="I6368">
        <f>VLOOKUP($D6368,Dummy!$C$2:$I$1194,6,FALSE)</f>
        <v>0</v>
      </c>
      <c r="J6368">
        <f>VLOOKUP($D6368,Dummy!$C$2:$I$1194,7,FALSE)</f>
        <v>0</v>
      </c>
      <c r="K6368">
        <f>VLOOKUP($B6368,'Distance from BP'!$A$1:$F$3179,3,FALSE)</f>
        <v>154.72</v>
      </c>
      <c r="L6368">
        <f>VLOOKUP($B6368,'Distance from BP'!$A$1:$F$3179,4,FALSE)</f>
        <v>199.62</v>
      </c>
      <c r="M6368">
        <f>VLOOKUP($B6368,'Distance from BP'!$A$1:$F$3179,5,FALSE)</f>
        <v>245.53</v>
      </c>
      <c r="N6368">
        <f>VLOOKUP($B6368,'Distance from BP'!$A$1:$F$3179,6,FALSE)</f>
        <v>202.96</v>
      </c>
      <c r="O6368" s="7">
        <f>VLOOKUP(B6368,'tax data'!$A$1:$M$3179,12,FALSE)</f>
        <v>3809037.3291297653</v>
      </c>
    </row>
    <row r="6369" spans="1:15" x14ac:dyDescent="0.2">
      <c r="A6369" s="1">
        <v>45907</v>
      </c>
      <c r="B6369" t="s">
        <v>147</v>
      </c>
      <c r="C6369" t="s">
        <v>468</v>
      </c>
      <c r="D6369" t="s">
        <v>1032</v>
      </c>
      <c r="E6369">
        <v>585</v>
      </c>
      <c r="F6369">
        <v>571</v>
      </c>
      <c r="G6369">
        <f>VLOOKUP($D6369,Dummy!$C$2:$I$1194,4,FALSE)</f>
        <v>0</v>
      </c>
      <c r="H6369">
        <f>VLOOKUP($D6369,Dummy!$C$2:$I$1194,5,FALSE)</f>
        <v>0</v>
      </c>
      <c r="I6369">
        <f>VLOOKUP($D6369,Dummy!$C$2:$I$1194,6,FALSE)</f>
        <v>0</v>
      </c>
      <c r="J6369">
        <f>VLOOKUP($D6369,Dummy!$C$2:$I$1194,7,FALSE)</f>
        <v>0</v>
      </c>
      <c r="K6369">
        <f>VLOOKUP($B6369,'Distance from BP'!$A$1:$F$3179,3,FALSE)</f>
        <v>155.79</v>
      </c>
      <c r="L6369">
        <f>VLOOKUP($B6369,'Distance from BP'!$A$1:$F$3179,4,FALSE)</f>
        <v>208.05</v>
      </c>
      <c r="M6369">
        <f>VLOOKUP($B6369,'Distance from BP'!$A$1:$F$3179,5,FALSE)</f>
        <v>252.19</v>
      </c>
      <c r="N6369">
        <f>VLOOKUP($B6369,'Distance from BP'!$A$1:$F$3179,6,FALSE)</f>
        <v>209.93</v>
      </c>
      <c r="O6369" s="7">
        <f>VLOOKUP(B6369,'tax data'!$A$1:$M$3179,12,FALSE)</f>
        <v>2949911.590669014</v>
      </c>
    </row>
    <row r="6370" spans="1:15" x14ac:dyDescent="0.2">
      <c r="A6370" s="1">
        <v>45907</v>
      </c>
      <c r="B6370" t="s">
        <v>148</v>
      </c>
      <c r="C6370" t="s">
        <v>468</v>
      </c>
      <c r="D6370" t="s">
        <v>1033</v>
      </c>
      <c r="E6370">
        <v>586</v>
      </c>
      <c r="F6370">
        <v>579</v>
      </c>
      <c r="G6370">
        <f>VLOOKUP($D6370,Dummy!$C$2:$I$1194,4,FALSE)</f>
        <v>0</v>
      </c>
      <c r="H6370">
        <f>VLOOKUP($D6370,Dummy!$C$2:$I$1194,5,FALSE)</f>
        <v>0</v>
      </c>
      <c r="I6370">
        <f>VLOOKUP($D6370,Dummy!$C$2:$I$1194,6,FALSE)</f>
        <v>0</v>
      </c>
      <c r="J6370">
        <f>VLOOKUP($D6370,Dummy!$C$2:$I$1194,7,FALSE)</f>
        <v>0</v>
      </c>
      <c r="K6370">
        <f>VLOOKUP($B6370,'Distance from BP'!$A$1:$F$3179,3,FALSE)</f>
        <v>163.41999999999999</v>
      </c>
      <c r="L6370">
        <f>VLOOKUP($B6370,'Distance from BP'!$A$1:$F$3179,4,FALSE)</f>
        <v>202.57</v>
      </c>
      <c r="M6370">
        <f>VLOOKUP($B6370,'Distance from BP'!$A$1:$F$3179,5,FALSE)</f>
        <v>245.85</v>
      </c>
      <c r="N6370">
        <f>VLOOKUP($B6370,'Distance from BP'!$A$1:$F$3179,6,FALSE)</f>
        <v>231.03</v>
      </c>
      <c r="O6370" s="7">
        <f>VLOOKUP(B6370,'tax data'!$A$1:$M$3179,12,FALSE)</f>
        <v>3528626.1105085742</v>
      </c>
    </row>
    <row r="6371" spans="1:15" x14ac:dyDescent="0.2">
      <c r="A6371" s="1">
        <v>45907</v>
      </c>
      <c r="B6371" t="s">
        <v>149</v>
      </c>
      <c r="C6371" t="s">
        <v>422</v>
      </c>
      <c r="D6371" t="s">
        <v>1034</v>
      </c>
      <c r="E6371">
        <v>586</v>
      </c>
      <c r="F6371">
        <v>586</v>
      </c>
      <c r="G6371">
        <f>VLOOKUP($D6371,Dummy!$C$2:$I$1194,4,FALSE)</f>
        <v>0</v>
      </c>
      <c r="H6371">
        <f>VLOOKUP($D6371,Dummy!$C$2:$I$1194,5,FALSE)</f>
        <v>0</v>
      </c>
      <c r="I6371">
        <f>VLOOKUP($D6371,Dummy!$C$2:$I$1194,6,FALSE)</f>
        <v>0</v>
      </c>
      <c r="J6371">
        <f>VLOOKUP($D6371,Dummy!$C$2:$I$1194,7,FALSE)</f>
        <v>0</v>
      </c>
      <c r="K6371">
        <f>VLOOKUP($B6371,'Distance from BP'!$A$1:$F$3179,3,FALSE)</f>
        <v>94.78</v>
      </c>
      <c r="L6371">
        <f>VLOOKUP($B6371,'Distance from BP'!$A$1:$F$3179,4,FALSE)</f>
        <v>107.48</v>
      </c>
      <c r="M6371">
        <f>VLOOKUP($B6371,'Distance from BP'!$A$1:$F$3179,5,FALSE)</f>
        <v>111.82</v>
      </c>
      <c r="N6371">
        <f>VLOOKUP($B6371,'Distance from BP'!$A$1:$F$3179,6,FALSE)</f>
        <v>101.42</v>
      </c>
      <c r="O6371" s="7">
        <f>VLOOKUP(B6371,'tax data'!$A$1:$M$3179,12,FALSE)</f>
        <v>3727294.2428035042</v>
      </c>
    </row>
    <row r="6372" spans="1:15" x14ac:dyDescent="0.2">
      <c r="A6372" s="1">
        <v>45907</v>
      </c>
      <c r="B6372" t="s">
        <v>150</v>
      </c>
      <c r="C6372" t="s">
        <v>484</v>
      </c>
      <c r="D6372" t="s">
        <v>1035</v>
      </c>
      <c r="E6372">
        <v>578.9</v>
      </c>
      <c r="F6372">
        <v>571.9</v>
      </c>
      <c r="G6372">
        <f>VLOOKUP($D6372,Dummy!$C$2:$I$1194,4,FALSE)</f>
        <v>0</v>
      </c>
      <c r="H6372">
        <f>VLOOKUP($D6372,Dummy!$C$2:$I$1194,5,FALSE)</f>
        <v>0</v>
      </c>
      <c r="I6372">
        <f>VLOOKUP($D6372,Dummy!$C$2:$I$1194,6,FALSE)</f>
        <v>0</v>
      </c>
      <c r="J6372">
        <f>VLOOKUP($D6372,Dummy!$C$2:$I$1194,7,FALSE)</f>
        <v>0</v>
      </c>
      <c r="K6372">
        <f>VLOOKUP($B6372,'Distance from BP'!$A$1:$F$3179,3,FALSE)</f>
        <v>132</v>
      </c>
      <c r="L6372">
        <f>VLOOKUP($B6372,'Distance from BP'!$A$1:$F$3179,4,FALSE)</f>
        <v>160.86000000000001</v>
      </c>
      <c r="M6372">
        <f>VLOOKUP($B6372,'Distance from BP'!$A$1:$F$3179,5,FALSE)</f>
        <v>157.44</v>
      </c>
      <c r="N6372">
        <f>VLOOKUP($B6372,'Distance from BP'!$A$1:$F$3179,6,FALSE)</f>
        <v>138.28</v>
      </c>
      <c r="O6372" s="7">
        <f>VLOOKUP(B6372,'tax data'!$A$1:$M$3179,12,FALSE)</f>
        <v>3802174.1772277229</v>
      </c>
    </row>
    <row r="6373" spans="1:15" x14ac:dyDescent="0.2">
      <c r="A6373" s="1">
        <v>45907</v>
      </c>
      <c r="B6373" t="s">
        <v>151</v>
      </c>
      <c r="C6373" t="s">
        <v>465</v>
      </c>
      <c r="D6373" t="s">
        <v>1036</v>
      </c>
      <c r="E6373">
        <v>583</v>
      </c>
      <c r="F6373">
        <v>563</v>
      </c>
      <c r="G6373">
        <f>VLOOKUP($D6373,Dummy!$C$2:$I$1194,4,FALSE)</f>
        <v>0</v>
      </c>
      <c r="H6373">
        <f>VLOOKUP($D6373,Dummy!$C$2:$I$1194,5,FALSE)</f>
        <v>0</v>
      </c>
      <c r="I6373">
        <f>VLOOKUP($D6373,Dummy!$C$2:$I$1194,6,FALSE)</f>
        <v>0</v>
      </c>
      <c r="J6373">
        <f>VLOOKUP($D6373,Dummy!$C$2:$I$1194,7,FALSE)</f>
        <v>0</v>
      </c>
      <c r="K6373">
        <f>VLOOKUP($B6373,'Distance from BP'!$A$1:$F$3179,3,FALSE)</f>
        <v>35.74</v>
      </c>
      <c r="L6373">
        <f>VLOOKUP($B6373,'Distance from BP'!$A$1:$F$3179,4,FALSE)</f>
        <v>41.48</v>
      </c>
      <c r="M6373">
        <f>VLOOKUP($B6373,'Distance from BP'!$A$1:$F$3179,5,FALSE)</f>
        <v>28.19</v>
      </c>
      <c r="N6373">
        <f>VLOOKUP($B6373,'Distance from BP'!$A$1:$F$3179,6,FALSE)</f>
        <v>20.32</v>
      </c>
      <c r="O6373" s="7">
        <f>VLOOKUP(B6373,'tax data'!$A$1:$M$3179,12,FALSE)</f>
        <v>4751810.5903886193</v>
      </c>
    </row>
    <row r="6374" spans="1:15" x14ac:dyDescent="0.2">
      <c r="A6374" s="1">
        <v>45907</v>
      </c>
      <c r="B6374" t="s">
        <v>152</v>
      </c>
      <c r="C6374" t="s">
        <v>421</v>
      </c>
      <c r="D6374" t="s">
        <v>1037</v>
      </c>
      <c r="E6374">
        <v>587</v>
      </c>
      <c r="F6374">
        <v>589</v>
      </c>
      <c r="G6374">
        <f>VLOOKUP($D6374,Dummy!$C$2:$I$1194,4,FALSE)</f>
        <v>0</v>
      </c>
      <c r="H6374">
        <f>VLOOKUP($D6374,Dummy!$C$2:$I$1194,5,FALSE)</f>
        <v>0</v>
      </c>
      <c r="I6374">
        <f>VLOOKUP($D6374,Dummy!$C$2:$I$1194,6,FALSE)</f>
        <v>0</v>
      </c>
      <c r="J6374">
        <f>VLOOKUP($D6374,Dummy!$C$2:$I$1194,7,FALSE)</f>
        <v>0</v>
      </c>
      <c r="K6374">
        <f>VLOOKUP($B6374,'Distance from BP'!$A$1:$F$3179,3,FALSE)</f>
        <v>163.59</v>
      </c>
      <c r="L6374">
        <f>VLOOKUP($B6374,'Distance from BP'!$A$1:$F$3179,4,FALSE)</f>
        <v>238.02</v>
      </c>
      <c r="M6374">
        <f>VLOOKUP($B6374,'Distance from BP'!$A$1:$F$3179,5,FALSE)</f>
        <v>249.56</v>
      </c>
      <c r="N6374">
        <f>VLOOKUP($B6374,'Distance from BP'!$A$1:$F$3179,6,FALSE)</f>
        <v>221.96</v>
      </c>
      <c r="O6374" s="7">
        <f>VLOOKUP(B6374,'tax data'!$A$1:$M$3179,12,FALSE)</f>
        <v>3705337.3206106871</v>
      </c>
    </row>
    <row r="6375" spans="1:15" x14ac:dyDescent="0.2">
      <c r="A6375" s="1">
        <v>45907</v>
      </c>
      <c r="B6375" t="s">
        <v>153</v>
      </c>
      <c r="C6375" t="s">
        <v>426</v>
      </c>
      <c r="D6375" t="s">
        <v>1038</v>
      </c>
      <c r="E6375">
        <v>588.9</v>
      </c>
      <c r="F6375">
        <v>588.9</v>
      </c>
      <c r="G6375">
        <f>VLOOKUP($D6375,Dummy!$C$2:$I$1194,4,FALSE)</f>
        <v>0</v>
      </c>
      <c r="H6375">
        <f>VLOOKUP($D6375,Dummy!$C$2:$I$1194,5,FALSE)</f>
        <v>0</v>
      </c>
      <c r="I6375">
        <f>VLOOKUP($D6375,Dummy!$C$2:$I$1194,6,FALSE)</f>
        <v>0</v>
      </c>
      <c r="J6375">
        <f>VLOOKUP($D6375,Dummy!$C$2:$I$1194,7,FALSE)</f>
        <v>0</v>
      </c>
      <c r="K6375">
        <f>VLOOKUP($B6375,'Distance from BP'!$A$1:$F$3179,3,FALSE)</f>
        <v>50.63</v>
      </c>
      <c r="L6375">
        <f>VLOOKUP($B6375,'Distance from BP'!$A$1:$F$3179,4,FALSE)</f>
        <v>66.73</v>
      </c>
      <c r="M6375">
        <f>VLOOKUP($B6375,'Distance from BP'!$A$1:$F$3179,5,FALSE)</f>
        <v>60.23</v>
      </c>
      <c r="N6375">
        <f>VLOOKUP($B6375,'Distance from BP'!$A$1:$F$3179,6,FALSE)</f>
        <v>56.32</v>
      </c>
      <c r="O6375" s="7">
        <f>VLOOKUP(B6375,'tax data'!$A$1:$M$3179,12,FALSE)</f>
        <v>4825045.4993394976</v>
      </c>
    </row>
    <row r="6376" spans="1:15" x14ac:dyDescent="0.2">
      <c r="A6376" s="1">
        <v>45907</v>
      </c>
      <c r="B6376" t="s">
        <v>153</v>
      </c>
      <c r="C6376" t="s">
        <v>422</v>
      </c>
      <c r="D6376" t="s">
        <v>1039</v>
      </c>
      <c r="E6376">
        <v>585</v>
      </c>
      <c r="F6376">
        <v>585</v>
      </c>
      <c r="G6376">
        <f>VLOOKUP($D6376,Dummy!$C$2:$I$1194,4,FALSE)</f>
        <v>0</v>
      </c>
      <c r="H6376">
        <f>VLOOKUP($D6376,Dummy!$C$2:$I$1194,5,FALSE)</f>
        <v>0</v>
      </c>
      <c r="I6376">
        <f>VLOOKUP($D6376,Dummy!$C$2:$I$1194,6,FALSE)</f>
        <v>0</v>
      </c>
      <c r="J6376">
        <f>VLOOKUP($D6376,Dummy!$C$2:$I$1194,7,FALSE)</f>
        <v>0</v>
      </c>
      <c r="K6376">
        <f>VLOOKUP($B6376,'Distance from BP'!$A$1:$F$3179,3,FALSE)</f>
        <v>50.63</v>
      </c>
      <c r="L6376">
        <f>VLOOKUP($B6376,'Distance from BP'!$A$1:$F$3179,4,FALSE)</f>
        <v>66.73</v>
      </c>
      <c r="M6376">
        <f>VLOOKUP($B6376,'Distance from BP'!$A$1:$F$3179,5,FALSE)</f>
        <v>60.23</v>
      </c>
      <c r="N6376">
        <f>VLOOKUP($B6376,'Distance from BP'!$A$1:$F$3179,6,FALSE)</f>
        <v>56.32</v>
      </c>
      <c r="O6376" s="7">
        <f>VLOOKUP(B6376,'tax data'!$A$1:$M$3179,12,FALSE)</f>
        <v>4825045.4993394976</v>
      </c>
    </row>
    <row r="6377" spans="1:15" x14ac:dyDescent="0.2">
      <c r="A6377" s="1">
        <v>45907</v>
      </c>
      <c r="B6377" t="s">
        <v>153</v>
      </c>
      <c r="C6377" t="s">
        <v>421</v>
      </c>
      <c r="D6377" t="s">
        <v>1040</v>
      </c>
      <c r="E6377">
        <v>587</v>
      </c>
      <c r="F6377">
        <v>587</v>
      </c>
      <c r="G6377">
        <f>VLOOKUP($D6377,Dummy!$C$2:$I$1194,4,FALSE)</f>
        <v>0</v>
      </c>
      <c r="H6377">
        <f>VLOOKUP($D6377,Dummy!$C$2:$I$1194,5,FALSE)</f>
        <v>0</v>
      </c>
      <c r="I6377">
        <f>VLOOKUP($D6377,Dummy!$C$2:$I$1194,6,FALSE)</f>
        <v>0</v>
      </c>
      <c r="J6377">
        <f>VLOOKUP($D6377,Dummy!$C$2:$I$1194,7,FALSE)</f>
        <v>0</v>
      </c>
      <c r="K6377">
        <f>VLOOKUP($B6377,'Distance from BP'!$A$1:$F$3179,3,FALSE)</f>
        <v>50.63</v>
      </c>
      <c r="L6377">
        <f>VLOOKUP($B6377,'Distance from BP'!$A$1:$F$3179,4,FALSE)</f>
        <v>66.73</v>
      </c>
      <c r="M6377">
        <f>VLOOKUP($B6377,'Distance from BP'!$A$1:$F$3179,5,FALSE)</f>
        <v>60.23</v>
      </c>
      <c r="N6377">
        <f>VLOOKUP($B6377,'Distance from BP'!$A$1:$F$3179,6,FALSE)</f>
        <v>56.32</v>
      </c>
      <c r="O6377" s="7">
        <f>VLOOKUP(B6377,'tax data'!$A$1:$M$3179,12,FALSE)</f>
        <v>4825045.4993394976</v>
      </c>
    </row>
    <row r="6378" spans="1:15" x14ac:dyDescent="0.2">
      <c r="A6378" s="1">
        <v>45907</v>
      </c>
      <c r="B6378" t="s">
        <v>153</v>
      </c>
      <c r="C6378" t="s">
        <v>421</v>
      </c>
      <c r="D6378" t="s">
        <v>1041</v>
      </c>
      <c r="E6378">
        <v>636</v>
      </c>
      <c r="F6378">
        <v>636</v>
      </c>
      <c r="G6378">
        <f>VLOOKUP($D6378,Dummy!$C$2:$I$1194,4,FALSE)</f>
        <v>1</v>
      </c>
      <c r="H6378">
        <f>VLOOKUP($D6378,Dummy!$C$2:$I$1194,5,FALSE)</f>
        <v>1</v>
      </c>
      <c r="I6378">
        <f>VLOOKUP($D6378,Dummy!$C$2:$I$1194,6,FALSE)</f>
        <v>1</v>
      </c>
      <c r="J6378">
        <f>VLOOKUP($D6378,Dummy!$C$2:$I$1194,7,FALSE)</f>
        <v>0</v>
      </c>
      <c r="K6378">
        <f>VLOOKUP($B6378,'Distance from BP'!$A$1:$F$3179,3,FALSE)</f>
        <v>50.63</v>
      </c>
      <c r="L6378">
        <f>VLOOKUP($B6378,'Distance from BP'!$A$1:$F$3179,4,FALSE)</f>
        <v>66.73</v>
      </c>
      <c r="M6378">
        <f>VLOOKUP($B6378,'Distance from BP'!$A$1:$F$3179,5,FALSE)</f>
        <v>60.23</v>
      </c>
      <c r="N6378">
        <f>VLOOKUP($B6378,'Distance from BP'!$A$1:$F$3179,6,FALSE)</f>
        <v>56.32</v>
      </c>
      <c r="O6378" s="7">
        <f>VLOOKUP(B6378,'tax data'!$A$1:$M$3179,12,FALSE)</f>
        <v>4825045.4993394976</v>
      </c>
    </row>
    <row r="6379" spans="1:15" x14ac:dyDescent="0.2">
      <c r="A6379" s="1">
        <v>45907</v>
      </c>
      <c r="B6379" t="s">
        <v>153</v>
      </c>
      <c r="C6379" t="s">
        <v>421</v>
      </c>
      <c r="D6379" t="s">
        <v>1042</v>
      </c>
      <c r="E6379">
        <v>636</v>
      </c>
      <c r="F6379">
        <v>636</v>
      </c>
      <c r="G6379">
        <f>VLOOKUP($D6379,Dummy!$C$2:$I$1194,4,FALSE)</f>
        <v>1</v>
      </c>
      <c r="H6379">
        <f>VLOOKUP($D6379,Dummy!$C$2:$I$1194,5,FALSE)</f>
        <v>1</v>
      </c>
      <c r="I6379">
        <f>VLOOKUP($D6379,Dummy!$C$2:$I$1194,6,FALSE)</f>
        <v>1</v>
      </c>
      <c r="J6379">
        <f>VLOOKUP($D6379,Dummy!$C$2:$I$1194,7,FALSE)</f>
        <v>0</v>
      </c>
      <c r="K6379">
        <f>VLOOKUP($B6379,'Distance from BP'!$A$1:$F$3179,3,FALSE)</f>
        <v>50.63</v>
      </c>
      <c r="L6379">
        <f>VLOOKUP($B6379,'Distance from BP'!$A$1:$F$3179,4,FALSE)</f>
        <v>66.73</v>
      </c>
      <c r="M6379">
        <f>VLOOKUP($B6379,'Distance from BP'!$A$1:$F$3179,5,FALSE)</f>
        <v>60.23</v>
      </c>
      <c r="N6379">
        <f>VLOOKUP($B6379,'Distance from BP'!$A$1:$F$3179,6,FALSE)</f>
        <v>56.32</v>
      </c>
      <c r="O6379" s="7">
        <f>VLOOKUP(B6379,'tax data'!$A$1:$M$3179,12,FALSE)</f>
        <v>4825045.4993394976</v>
      </c>
    </row>
    <row r="6380" spans="1:15" x14ac:dyDescent="0.2">
      <c r="A6380" s="1">
        <v>45907</v>
      </c>
      <c r="B6380" t="s">
        <v>153</v>
      </c>
      <c r="C6380" t="s">
        <v>426</v>
      </c>
      <c r="D6380" t="s">
        <v>1043</v>
      </c>
      <c r="E6380">
        <v>588.9</v>
      </c>
      <c r="F6380">
        <v>588.9</v>
      </c>
      <c r="G6380">
        <f>VLOOKUP($D6380,Dummy!$C$2:$I$1194,4,FALSE)</f>
        <v>0</v>
      </c>
      <c r="H6380">
        <f>VLOOKUP($D6380,Dummy!$C$2:$I$1194,5,FALSE)</f>
        <v>0</v>
      </c>
      <c r="I6380">
        <f>VLOOKUP($D6380,Dummy!$C$2:$I$1194,6,FALSE)</f>
        <v>0</v>
      </c>
      <c r="J6380">
        <f>VLOOKUP($D6380,Dummy!$C$2:$I$1194,7,FALSE)</f>
        <v>0</v>
      </c>
      <c r="K6380">
        <f>VLOOKUP($B6380,'Distance from BP'!$A$1:$F$3179,3,FALSE)</f>
        <v>50.63</v>
      </c>
      <c r="L6380">
        <f>VLOOKUP($B6380,'Distance from BP'!$A$1:$F$3179,4,FALSE)</f>
        <v>66.73</v>
      </c>
      <c r="M6380">
        <f>VLOOKUP($B6380,'Distance from BP'!$A$1:$F$3179,5,FALSE)</f>
        <v>60.23</v>
      </c>
      <c r="N6380">
        <f>VLOOKUP($B6380,'Distance from BP'!$A$1:$F$3179,6,FALSE)</f>
        <v>56.32</v>
      </c>
      <c r="O6380" s="7">
        <f>VLOOKUP(B6380,'tax data'!$A$1:$M$3179,12,FALSE)</f>
        <v>4825045.4993394976</v>
      </c>
    </row>
    <row r="6381" spans="1:15" x14ac:dyDescent="0.2">
      <c r="A6381" s="1">
        <v>45907</v>
      </c>
      <c r="B6381" t="s">
        <v>153</v>
      </c>
      <c r="C6381" t="s">
        <v>421</v>
      </c>
      <c r="D6381" t="s">
        <v>1044</v>
      </c>
      <c r="E6381">
        <v>587</v>
      </c>
      <c r="F6381">
        <v>587</v>
      </c>
      <c r="G6381">
        <f>VLOOKUP($D6381,Dummy!$C$2:$I$1194,4,FALSE)</f>
        <v>0</v>
      </c>
      <c r="H6381">
        <f>VLOOKUP($D6381,Dummy!$C$2:$I$1194,5,FALSE)</f>
        <v>0</v>
      </c>
      <c r="I6381">
        <f>VLOOKUP($D6381,Dummy!$C$2:$I$1194,6,FALSE)</f>
        <v>0</v>
      </c>
      <c r="J6381">
        <f>VLOOKUP($D6381,Dummy!$C$2:$I$1194,7,FALSE)</f>
        <v>0</v>
      </c>
      <c r="K6381">
        <f>VLOOKUP($B6381,'Distance from BP'!$A$1:$F$3179,3,FALSE)</f>
        <v>50.63</v>
      </c>
      <c r="L6381">
        <f>VLOOKUP($B6381,'Distance from BP'!$A$1:$F$3179,4,FALSE)</f>
        <v>66.73</v>
      </c>
      <c r="M6381">
        <f>VLOOKUP($B6381,'Distance from BP'!$A$1:$F$3179,5,FALSE)</f>
        <v>60.23</v>
      </c>
      <c r="N6381">
        <f>VLOOKUP($B6381,'Distance from BP'!$A$1:$F$3179,6,FALSE)</f>
        <v>56.32</v>
      </c>
      <c r="O6381" s="7">
        <f>VLOOKUP(B6381,'tax data'!$A$1:$M$3179,12,FALSE)</f>
        <v>4825045.4993394976</v>
      </c>
    </row>
    <row r="6382" spans="1:15" x14ac:dyDescent="0.2">
      <c r="A6382" s="1">
        <v>45907</v>
      </c>
      <c r="B6382" t="s">
        <v>154</v>
      </c>
      <c r="C6382" t="s">
        <v>421</v>
      </c>
      <c r="D6382" t="s">
        <v>1045</v>
      </c>
      <c r="E6382">
        <v>587</v>
      </c>
      <c r="F6382">
        <v>587</v>
      </c>
      <c r="G6382">
        <f>VLOOKUP($D6382,Dummy!$C$2:$I$1194,4,FALSE)</f>
        <v>0</v>
      </c>
      <c r="H6382">
        <f>VLOOKUP($D6382,Dummy!$C$2:$I$1194,5,FALSE)</f>
        <v>0</v>
      </c>
      <c r="I6382">
        <f>VLOOKUP($D6382,Dummy!$C$2:$I$1194,6,FALSE)</f>
        <v>0</v>
      </c>
      <c r="J6382">
        <f>VLOOKUP($D6382,Dummy!$C$2:$I$1194,7,FALSE)</f>
        <v>0</v>
      </c>
      <c r="K6382">
        <f>VLOOKUP($B6382,'Distance from BP'!$A$1:$F$3179,3,FALSE)</f>
        <v>118.12</v>
      </c>
      <c r="L6382">
        <f>VLOOKUP($B6382,'Distance from BP'!$A$1:$F$3179,4,FALSE)</f>
        <v>156.04</v>
      </c>
      <c r="M6382">
        <f>VLOOKUP($B6382,'Distance from BP'!$A$1:$F$3179,5,FALSE)</f>
        <v>178.16</v>
      </c>
      <c r="N6382">
        <f>VLOOKUP($B6382,'Distance from BP'!$A$1:$F$3179,6,FALSE)</f>
        <v>173.26</v>
      </c>
      <c r="O6382" s="7">
        <f>VLOOKUP(B6382,'tax data'!$A$1:$M$3179,12,FALSE)</f>
        <v>3874952.613886537</v>
      </c>
    </row>
    <row r="6383" spans="1:15" x14ac:dyDescent="0.2">
      <c r="A6383" s="1">
        <v>45907</v>
      </c>
      <c r="B6383" t="s">
        <v>155</v>
      </c>
      <c r="C6383" t="s">
        <v>428</v>
      </c>
      <c r="D6383" t="s">
        <v>1046</v>
      </c>
      <c r="E6383">
        <v>590.9</v>
      </c>
      <c r="F6383">
        <v>587.9</v>
      </c>
      <c r="G6383">
        <f>VLOOKUP($D6383,Dummy!$C$2:$I$1194,4,FALSE)</f>
        <v>0</v>
      </c>
      <c r="H6383">
        <f>VLOOKUP($D6383,Dummy!$C$2:$I$1194,5,FALSE)</f>
        <v>0</v>
      </c>
      <c r="I6383">
        <f>VLOOKUP($D6383,Dummy!$C$2:$I$1194,6,FALSE)</f>
        <v>0</v>
      </c>
      <c r="J6383">
        <f>VLOOKUP($D6383,Dummy!$C$2:$I$1194,7,FALSE)</f>
        <v>0</v>
      </c>
      <c r="K6383">
        <f>VLOOKUP($B6383,'Distance from BP'!$A$1:$F$3179,3,FALSE)</f>
        <v>143.21</v>
      </c>
      <c r="L6383">
        <f>VLOOKUP($B6383,'Distance from BP'!$A$1:$F$3179,4,FALSE)</f>
        <v>163.52000000000001</v>
      </c>
      <c r="M6383">
        <f>VLOOKUP($B6383,'Distance from BP'!$A$1:$F$3179,5,FALSE)</f>
        <v>203.12</v>
      </c>
      <c r="N6383">
        <f>VLOOKUP($B6383,'Distance from BP'!$A$1:$F$3179,6,FALSE)</f>
        <v>198.75</v>
      </c>
      <c r="O6383" s="7">
        <f>VLOOKUP(B6383,'tax data'!$A$1:$M$3179,12,FALSE)</f>
        <v>4631785.9760273974</v>
      </c>
    </row>
    <row r="6384" spans="1:15" x14ac:dyDescent="0.2">
      <c r="A6384" s="1">
        <v>45907</v>
      </c>
      <c r="B6384" t="s">
        <v>156</v>
      </c>
      <c r="C6384" t="s">
        <v>485</v>
      </c>
      <c r="D6384" t="s">
        <v>1047</v>
      </c>
      <c r="E6384">
        <v>584</v>
      </c>
      <c r="F6384">
        <v>582</v>
      </c>
      <c r="G6384">
        <f>VLOOKUP($D6384,Dummy!$C$2:$I$1194,4,FALSE)</f>
        <v>0</v>
      </c>
      <c r="H6384">
        <f>VLOOKUP($D6384,Dummy!$C$2:$I$1194,5,FALSE)</f>
        <v>0</v>
      </c>
      <c r="I6384">
        <f>VLOOKUP($D6384,Dummy!$C$2:$I$1194,6,FALSE)</f>
        <v>0</v>
      </c>
      <c r="J6384">
        <f>VLOOKUP($D6384,Dummy!$C$2:$I$1194,7,FALSE)</f>
        <v>0</v>
      </c>
      <c r="K6384">
        <f>VLOOKUP($B6384,'Distance from BP'!$A$1:$F$3179,3,FALSE)</f>
        <v>112.45</v>
      </c>
      <c r="L6384">
        <f>VLOOKUP($B6384,'Distance from BP'!$A$1:$F$3179,4,FALSE)</f>
        <v>118.65</v>
      </c>
      <c r="M6384">
        <f>VLOOKUP($B6384,'Distance from BP'!$A$1:$F$3179,5,FALSE)</f>
        <v>167.79</v>
      </c>
      <c r="N6384">
        <f>VLOOKUP($B6384,'Distance from BP'!$A$1:$F$3179,6,FALSE)</f>
        <v>164.56</v>
      </c>
      <c r="O6384" s="7">
        <f>VLOOKUP(B6384,'tax data'!$A$1:$M$3179,12,FALSE)</f>
        <v>2981741.0406091372</v>
      </c>
    </row>
    <row r="6385" spans="1:15" x14ac:dyDescent="0.2">
      <c r="A6385" s="1">
        <v>45907</v>
      </c>
      <c r="B6385" t="s">
        <v>157</v>
      </c>
      <c r="C6385" t="s">
        <v>486</v>
      </c>
      <c r="D6385" t="s">
        <v>1048</v>
      </c>
      <c r="E6385">
        <v>579</v>
      </c>
      <c r="F6385">
        <v>578</v>
      </c>
      <c r="G6385">
        <f>VLOOKUP($D6385,Dummy!$C$2:$I$1194,4,FALSE)</f>
        <v>0</v>
      </c>
      <c r="H6385">
        <f>VLOOKUP($D6385,Dummy!$C$2:$I$1194,5,FALSE)</f>
        <v>0</v>
      </c>
      <c r="I6385">
        <f>VLOOKUP($D6385,Dummy!$C$2:$I$1194,6,FALSE)</f>
        <v>0</v>
      </c>
      <c r="J6385">
        <f>VLOOKUP($D6385,Dummy!$C$2:$I$1194,7,FALSE)</f>
        <v>0</v>
      </c>
      <c r="K6385">
        <f>VLOOKUP($B6385,'Distance from BP'!$A$1:$F$3179,3,FALSE)</f>
        <v>39.92</v>
      </c>
      <c r="L6385">
        <f>VLOOKUP($B6385,'Distance from BP'!$A$1:$F$3179,4,FALSE)</f>
        <v>44.64</v>
      </c>
      <c r="M6385">
        <f>VLOOKUP($B6385,'Distance from BP'!$A$1:$F$3179,5,FALSE)</f>
        <v>37.56</v>
      </c>
      <c r="N6385">
        <f>VLOOKUP($B6385,'Distance from BP'!$A$1:$F$3179,6,FALSE)</f>
        <v>32.44</v>
      </c>
      <c r="O6385" s="7">
        <f>VLOOKUP(B6385,'tax data'!$A$1:$M$3179,12,FALSE)</f>
        <v>5792839.3526275707</v>
      </c>
    </row>
    <row r="6386" spans="1:15" x14ac:dyDescent="0.2">
      <c r="A6386" s="1">
        <v>45907</v>
      </c>
      <c r="B6386" t="s">
        <v>158</v>
      </c>
      <c r="C6386" t="s">
        <v>426</v>
      </c>
      <c r="D6386" t="s">
        <v>1049</v>
      </c>
      <c r="E6386">
        <v>588.9</v>
      </c>
      <c r="F6386">
        <v>588.9</v>
      </c>
      <c r="G6386">
        <f>VLOOKUP($D6386,Dummy!$C$2:$I$1194,4,FALSE)</f>
        <v>0</v>
      </c>
      <c r="H6386">
        <f>VLOOKUP($D6386,Dummy!$C$2:$I$1194,5,FALSE)</f>
        <v>0</v>
      </c>
      <c r="I6386">
        <f>VLOOKUP($D6386,Dummy!$C$2:$I$1194,6,FALSE)</f>
        <v>0</v>
      </c>
      <c r="J6386">
        <f>VLOOKUP($D6386,Dummy!$C$2:$I$1194,7,FALSE)</f>
        <v>0</v>
      </c>
      <c r="K6386">
        <f>VLOOKUP($B6386,'Distance from BP'!$A$1:$F$3179,3,FALSE)</f>
        <v>114.56</v>
      </c>
      <c r="L6386">
        <f>VLOOKUP($B6386,'Distance from BP'!$A$1:$F$3179,4,FALSE)</f>
        <v>132.29</v>
      </c>
      <c r="M6386">
        <f>VLOOKUP($B6386,'Distance from BP'!$A$1:$F$3179,5,FALSE)</f>
        <v>139.85</v>
      </c>
      <c r="N6386">
        <f>VLOOKUP($B6386,'Distance from BP'!$A$1:$F$3179,6,FALSE)</f>
        <v>126.12</v>
      </c>
      <c r="O6386" s="7">
        <f>VLOOKUP(B6386,'tax data'!$A$1:$M$3179,12,FALSE)</f>
        <v>4160742.0559903672</v>
      </c>
    </row>
    <row r="6387" spans="1:15" x14ac:dyDescent="0.2">
      <c r="A6387" s="1">
        <v>45907</v>
      </c>
      <c r="B6387" t="s">
        <v>159</v>
      </c>
      <c r="C6387" t="s">
        <v>429</v>
      </c>
      <c r="D6387" t="s">
        <v>1050</v>
      </c>
      <c r="E6387">
        <v>592</v>
      </c>
      <c r="F6387">
        <v>583</v>
      </c>
      <c r="G6387">
        <f>VLOOKUP($D6387,Dummy!$C$2:$I$1194,4,FALSE)</f>
        <v>0</v>
      </c>
      <c r="H6387">
        <f>VLOOKUP($D6387,Dummy!$C$2:$I$1194,5,FALSE)</f>
        <v>0</v>
      </c>
      <c r="I6387">
        <f>VLOOKUP($D6387,Dummy!$C$2:$I$1194,6,FALSE)</f>
        <v>0</v>
      </c>
      <c r="J6387">
        <f>VLOOKUP($D6387,Dummy!$C$2:$I$1194,7,FALSE)</f>
        <v>0</v>
      </c>
      <c r="K6387">
        <f>VLOOKUP($B6387,'Distance from BP'!$A$1:$F$3179,3,FALSE)</f>
        <v>49.25</v>
      </c>
      <c r="L6387">
        <f>VLOOKUP($B6387,'Distance from BP'!$A$1:$F$3179,4,FALSE)</f>
        <v>52.1</v>
      </c>
      <c r="M6387">
        <f>VLOOKUP($B6387,'Distance from BP'!$A$1:$F$3179,5,FALSE)</f>
        <v>53.54</v>
      </c>
      <c r="N6387">
        <f>VLOOKUP($B6387,'Distance from BP'!$A$1:$F$3179,6,FALSE)</f>
        <v>50.73</v>
      </c>
      <c r="O6387" s="7">
        <f>VLOOKUP(B6387,'tax data'!$A$1:$M$3179,12,FALSE)</f>
        <v>3734537.6048387098</v>
      </c>
    </row>
    <row r="6388" spans="1:15" x14ac:dyDescent="0.2">
      <c r="A6388" s="1">
        <v>45907</v>
      </c>
      <c r="B6388" t="s">
        <v>160</v>
      </c>
      <c r="C6388" t="s">
        <v>431</v>
      </c>
      <c r="D6388" t="s">
        <v>1051</v>
      </c>
      <c r="E6388">
        <v>588</v>
      </c>
      <c r="F6388">
        <v>586</v>
      </c>
      <c r="G6388">
        <f>VLOOKUP($D6388,Dummy!$C$2:$I$1194,4,FALSE)</f>
        <v>0</v>
      </c>
      <c r="H6388">
        <f>VLOOKUP($D6388,Dummy!$C$2:$I$1194,5,FALSE)</f>
        <v>0</v>
      </c>
      <c r="I6388">
        <f>VLOOKUP($D6388,Dummy!$C$2:$I$1194,6,FALSE)</f>
        <v>0</v>
      </c>
      <c r="J6388">
        <f>VLOOKUP($D6388,Dummy!$C$2:$I$1194,7,FALSE)</f>
        <v>0</v>
      </c>
      <c r="K6388">
        <f>VLOOKUP($B6388,'Distance from BP'!$A$1:$F$3179,3,FALSE)</f>
        <v>128.1</v>
      </c>
      <c r="L6388">
        <f>VLOOKUP($B6388,'Distance from BP'!$A$1:$F$3179,4,FALSE)</f>
        <v>171.77</v>
      </c>
      <c r="M6388">
        <f>VLOOKUP($B6388,'Distance from BP'!$A$1:$F$3179,5,FALSE)</f>
        <v>192.43</v>
      </c>
      <c r="N6388">
        <f>VLOOKUP($B6388,'Distance from BP'!$A$1:$F$3179,6,FALSE)</f>
        <v>180.98</v>
      </c>
      <c r="O6388" s="7">
        <f>VLOOKUP(B6388,'tax data'!$A$1:$M$3179,12,FALSE)</f>
        <v>3504510.3361344538</v>
      </c>
    </row>
    <row r="6389" spans="1:15" x14ac:dyDescent="0.2">
      <c r="A6389" s="1">
        <v>45907</v>
      </c>
      <c r="B6389" t="s">
        <v>161</v>
      </c>
      <c r="C6389" t="s">
        <v>421</v>
      </c>
      <c r="D6389" t="s">
        <v>1052</v>
      </c>
      <c r="E6389">
        <v>587</v>
      </c>
      <c r="F6389">
        <v>587</v>
      </c>
      <c r="G6389">
        <f>VLOOKUP($D6389,Dummy!$C$2:$I$1194,4,FALSE)</f>
        <v>0</v>
      </c>
      <c r="H6389">
        <f>VLOOKUP($D6389,Dummy!$C$2:$I$1194,5,FALSE)</f>
        <v>0</v>
      </c>
      <c r="I6389">
        <f>VLOOKUP($D6389,Dummy!$C$2:$I$1194,6,FALSE)</f>
        <v>0</v>
      </c>
      <c r="J6389">
        <f>VLOOKUP($D6389,Dummy!$C$2:$I$1194,7,FALSE)</f>
        <v>0</v>
      </c>
      <c r="K6389">
        <f>VLOOKUP($B6389,'Distance from BP'!$A$1:$F$3179,3,FALSE)</f>
        <v>91.93</v>
      </c>
      <c r="L6389">
        <f>VLOOKUP($B6389,'Distance from BP'!$A$1:$F$3179,4,FALSE)</f>
        <v>120.91</v>
      </c>
      <c r="M6389">
        <f>VLOOKUP($B6389,'Distance from BP'!$A$1:$F$3179,5,FALSE)</f>
        <v>114.66</v>
      </c>
      <c r="N6389">
        <f>VLOOKUP($B6389,'Distance from BP'!$A$1:$F$3179,6,FALSE)</f>
        <v>107.53</v>
      </c>
      <c r="O6389" s="7">
        <f>VLOOKUP(B6389,'tax data'!$A$1:$M$3179,12,FALSE)</f>
        <v>3738508.7118451027</v>
      </c>
    </row>
    <row r="6390" spans="1:15" x14ac:dyDescent="0.2">
      <c r="A6390" s="1">
        <v>45907</v>
      </c>
      <c r="B6390" t="s">
        <v>162</v>
      </c>
      <c r="C6390" t="s">
        <v>421</v>
      </c>
      <c r="D6390" t="s">
        <v>1054</v>
      </c>
      <c r="E6390">
        <v>587</v>
      </c>
      <c r="F6390">
        <v>587</v>
      </c>
      <c r="G6390">
        <f>VLOOKUP($D6390,Dummy!$C$2:$I$1194,4,FALSE)</f>
        <v>0</v>
      </c>
      <c r="H6390">
        <f>VLOOKUP($D6390,Dummy!$C$2:$I$1194,5,FALSE)</f>
        <v>0</v>
      </c>
      <c r="I6390">
        <f>VLOOKUP($D6390,Dummy!$C$2:$I$1194,6,FALSE)</f>
        <v>0</v>
      </c>
      <c r="J6390">
        <f>VLOOKUP($D6390,Dummy!$C$2:$I$1194,7,FALSE)</f>
        <v>0</v>
      </c>
      <c r="K6390">
        <f>VLOOKUP($B6390,'Distance from BP'!$A$1:$F$3179,3,FALSE)</f>
        <v>163.77000000000001</v>
      </c>
      <c r="L6390">
        <f>VLOOKUP($B6390,'Distance from BP'!$A$1:$F$3179,4,FALSE)</f>
        <v>229.77</v>
      </c>
      <c r="M6390">
        <f>VLOOKUP($B6390,'Distance from BP'!$A$1:$F$3179,5,FALSE)</f>
        <v>258.37</v>
      </c>
      <c r="N6390">
        <f>VLOOKUP($B6390,'Distance from BP'!$A$1:$F$3179,6,FALSE)</f>
        <v>231.65</v>
      </c>
      <c r="O6390" s="7">
        <f>VLOOKUP(B6390,'tax data'!$A$1:$M$3179,12,FALSE)</f>
        <v>3352466.1978813559</v>
      </c>
    </row>
    <row r="6391" spans="1:15" x14ac:dyDescent="0.2">
      <c r="A6391" s="1">
        <v>45907</v>
      </c>
      <c r="B6391" t="s">
        <v>163</v>
      </c>
      <c r="C6391" t="s">
        <v>488</v>
      </c>
      <c r="D6391" t="s">
        <v>1055</v>
      </c>
      <c r="E6391">
        <v>590</v>
      </c>
      <c r="F6391">
        <v>588</v>
      </c>
      <c r="G6391">
        <f>VLOOKUP($D6391,Dummy!$C$2:$I$1194,4,FALSE)</f>
        <v>0</v>
      </c>
      <c r="H6391">
        <f>VLOOKUP($D6391,Dummy!$C$2:$I$1194,5,FALSE)</f>
        <v>0</v>
      </c>
      <c r="I6391">
        <f>VLOOKUP($D6391,Dummy!$C$2:$I$1194,6,FALSE)</f>
        <v>0</v>
      </c>
      <c r="J6391">
        <f>VLOOKUP($D6391,Dummy!$C$2:$I$1194,7,FALSE)</f>
        <v>0</v>
      </c>
      <c r="K6391">
        <f>VLOOKUP($B6391,'Distance from BP'!$A$1:$F$3179,3,FALSE)</f>
        <v>45.18</v>
      </c>
      <c r="L6391">
        <f>VLOOKUP($B6391,'Distance from BP'!$A$1:$F$3179,4,FALSE)</f>
        <v>52.56</v>
      </c>
      <c r="M6391">
        <f>VLOOKUP($B6391,'Distance from BP'!$A$1:$F$3179,5,FALSE)</f>
        <v>46.58</v>
      </c>
      <c r="N6391">
        <f>VLOOKUP($B6391,'Distance from BP'!$A$1:$F$3179,6,FALSE)</f>
        <v>43.21</v>
      </c>
      <c r="O6391" s="7">
        <f>VLOOKUP(B6391,'tax data'!$A$1:$M$3179,12,FALSE)</f>
        <v>4027365.5332933413</v>
      </c>
    </row>
    <row r="6392" spans="1:15" x14ac:dyDescent="0.2">
      <c r="A6392" s="1">
        <v>45907</v>
      </c>
      <c r="B6392" t="s">
        <v>164</v>
      </c>
      <c r="C6392" t="s">
        <v>426</v>
      </c>
      <c r="D6392" t="s">
        <v>1056</v>
      </c>
      <c r="E6392">
        <v>588.9</v>
      </c>
      <c r="F6392">
        <v>588.9</v>
      </c>
      <c r="G6392">
        <f>VLOOKUP($D6392,Dummy!$C$2:$I$1194,4,FALSE)</f>
        <v>0</v>
      </c>
      <c r="H6392">
        <f>VLOOKUP($D6392,Dummy!$C$2:$I$1194,5,FALSE)</f>
        <v>0</v>
      </c>
      <c r="I6392">
        <f>VLOOKUP($D6392,Dummy!$C$2:$I$1194,6,FALSE)</f>
        <v>0</v>
      </c>
      <c r="J6392">
        <f>VLOOKUP($D6392,Dummy!$C$2:$I$1194,7,FALSE)</f>
        <v>0</v>
      </c>
      <c r="K6392">
        <f>VLOOKUP($B6392,'Distance from BP'!$A$1:$F$3179,3,FALSE)</f>
        <v>134.13</v>
      </c>
      <c r="L6392">
        <f>VLOOKUP($B6392,'Distance from BP'!$A$1:$F$3179,4,FALSE)</f>
        <v>195.01</v>
      </c>
      <c r="M6392">
        <f>VLOOKUP($B6392,'Distance from BP'!$A$1:$F$3179,5,FALSE)</f>
        <v>201.31</v>
      </c>
      <c r="N6392">
        <f>VLOOKUP($B6392,'Distance from BP'!$A$1:$F$3179,6,FALSE)</f>
        <v>180.66</v>
      </c>
      <c r="O6392" s="7">
        <f>VLOOKUP(B6392,'tax data'!$A$1:$M$3179,12,FALSE)</f>
        <v>3679511.5888895006</v>
      </c>
    </row>
    <row r="6393" spans="1:15" x14ac:dyDescent="0.2">
      <c r="A6393" s="1">
        <v>45907</v>
      </c>
      <c r="B6393" t="s">
        <v>164</v>
      </c>
      <c r="C6393" t="s">
        <v>425</v>
      </c>
      <c r="D6393" t="s">
        <v>1057</v>
      </c>
      <c r="E6393">
        <v>589.9</v>
      </c>
      <c r="F6393">
        <v>579.9</v>
      </c>
      <c r="G6393">
        <f>VLOOKUP($D6393,Dummy!$C$2:$I$1194,4,FALSE)</f>
        <v>0</v>
      </c>
      <c r="H6393">
        <f>VLOOKUP($D6393,Dummy!$C$2:$I$1194,5,FALSE)</f>
        <v>0</v>
      </c>
      <c r="I6393">
        <f>VLOOKUP($D6393,Dummy!$C$2:$I$1194,6,FALSE)</f>
        <v>0</v>
      </c>
      <c r="J6393">
        <f>VLOOKUP($D6393,Dummy!$C$2:$I$1194,7,FALSE)</f>
        <v>0</v>
      </c>
      <c r="K6393">
        <f>VLOOKUP($B6393,'Distance from BP'!$A$1:$F$3179,3,FALSE)</f>
        <v>134.13</v>
      </c>
      <c r="L6393">
        <f>VLOOKUP($B6393,'Distance from BP'!$A$1:$F$3179,4,FALSE)</f>
        <v>195.01</v>
      </c>
      <c r="M6393">
        <f>VLOOKUP($B6393,'Distance from BP'!$A$1:$F$3179,5,FALSE)</f>
        <v>201.31</v>
      </c>
      <c r="N6393">
        <f>VLOOKUP($B6393,'Distance from BP'!$A$1:$F$3179,6,FALSE)</f>
        <v>180.66</v>
      </c>
      <c r="O6393" s="7">
        <f>VLOOKUP(B6393,'tax data'!$A$1:$M$3179,12,FALSE)</f>
        <v>3679511.5888895006</v>
      </c>
    </row>
    <row r="6394" spans="1:15" x14ac:dyDescent="0.2">
      <c r="A6394" s="1">
        <v>45907</v>
      </c>
      <c r="B6394" t="s">
        <v>164</v>
      </c>
      <c r="C6394" t="s">
        <v>428</v>
      </c>
      <c r="D6394" t="s">
        <v>1058</v>
      </c>
      <c r="E6394">
        <v>590.9</v>
      </c>
      <c r="F6394">
        <v>587.9</v>
      </c>
      <c r="G6394">
        <f>VLOOKUP($D6394,Dummy!$C$2:$I$1194,4,FALSE)</f>
        <v>0</v>
      </c>
      <c r="H6394">
        <f>VLOOKUP($D6394,Dummy!$C$2:$I$1194,5,FALSE)</f>
        <v>0</v>
      </c>
      <c r="I6394">
        <f>VLOOKUP($D6394,Dummy!$C$2:$I$1194,6,FALSE)</f>
        <v>0</v>
      </c>
      <c r="J6394">
        <f>VLOOKUP($D6394,Dummy!$C$2:$I$1194,7,FALSE)</f>
        <v>0</v>
      </c>
      <c r="K6394">
        <f>VLOOKUP($B6394,'Distance from BP'!$A$1:$F$3179,3,FALSE)</f>
        <v>134.13</v>
      </c>
      <c r="L6394">
        <f>VLOOKUP($B6394,'Distance from BP'!$A$1:$F$3179,4,FALSE)</f>
        <v>195.01</v>
      </c>
      <c r="M6394">
        <f>VLOOKUP($B6394,'Distance from BP'!$A$1:$F$3179,5,FALSE)</f>
        <v>201.31</v>
      </c>
      <c r="N6394">
        <f>VLOOKUP($B6394,'Distance from BP'!$A$1:$F$3179,6,FALSE)</f>
        <v>180.66</v>
      </c>
      <c r="O6394" s="7">
        <f>VLOOKUP(B6394,'tax data'!$A$1:$M$3179,12,FALSE)</f>
        <v>3679511.5888895006</v>
      </c>
    </row>
    <row r="6395" spans="1:15" x14ac:dyDescent="0.2">
      <c r="A6395" s="1">
        <v>45907</v>
      </c>
      <c r="B6395" t="s">
        <v>164</v>
      </c>
      <c r="C6395" t="s">
        <v>422</v>
      </c>
      <c r="D6395" t="s">
        <v>1059</v>
      </c>
      <c r="E6395">
        <v>586</v>
      </c>
      <c r="F6395">
        <v>586</v>
      </c>
      <c r="G6395">
        <f>VLOOKUP($D6395,Dummy!$C$2:$I$1194,4,FALSE)</f>
        <v>0</v>
      </c>
      <c r="H6395">
        <f>VLOOKUP($D6395,Dummy!$C$2:$I$1194,5,FALSE)</f>
        <v>0</v>
      </c>
      <c r="I6395">
        <f>VLOOKUP($D6395,Dummy!$C$2:$I$1194,6,FALSE)</f>
        <v>0</v>
      </c>
      <c r="J6395">
        <f>VLOOKUP($D6395,Dummy!$C$2:$I$1194,7,FALSE)</f>
        <v>0</v>
      </c>
      <c r="K6395">
        <f>VLOOKUP($B6395,'Distance from BP'!$A$1:$F$3179,3,FALSE)</f>
        <v>134.13</v>
      </c>
      <c r="L6395">
        <f>VLOOKUP($B6395,'Distance from BP'!$A$1:$F$3179,4,FALSE)</f>
        <v>195.01</v>
      </c>
      <c r="M6395">
        <f>VLOOKUP($B6395,'Distance from BP'!$A$1:$F$3179,5,FALSE)</f>
        <v>201.31</v>
      </c>
      <c r="N6395">
        <f>VLOOKUP($B6395,'Distance from BP'!$A$1:$F$3179,6,FALSE)</f>
        <v>180.66</v>
      </c>
      <c r="O6395" s="7">
        <f>VLOOKUP(B6395,'tax data'!$A$1:$M$3179,12,FALSE)</f>
        <v>3679511.5888895006</v>
      </c>
    </row>
    <row r="6396" spans="1:15" x14ac:dyDescent="0.2">
      <c r="A6396" s="1">
        <v>45907</v>
      </c>
      <c r="B6396" t="s">
        <v>164</v>
      </c>
      <c r="C6396" t="s">
        <v>425</v>
      </c>
      <c r="D6396" t="s">
        <v>1060</v>
      </c>
      <c r="E6396">
        <v>589.9</v>
      </c>
      <c r="F6396">
        <v>579.9</v>
      </c>
      <c r="G6396">
        <f>VLOOKUP($D6396,Dummy!$C$2:$I$1194,4,FALSE)</f>
        <v>0</v>
      </c>
      <c r="H6396">
        <f>VLOOKUP($D6396,Dummy!$C$2:$I$1194,5,FALSE)</f>
        <v>0</v>
      </c>
      <c r="I6396">
        <f>VLOOKUP($D6396,Dummy!$C$2:$I$1194,6,FALSE)</f>
        <v>0</v>
      </c>
      <c r="J6396">
        <f>VLOOKUP($D6396,Dummy!$C$2:$I$1194,7,FALSE)</f>
        <v>0</v>
      </c>
      <c r="K6396">
        <f>VLOOKUP($B6396,'Distance from BP'!$A$1:$F$3179,3,FALSE)</f>
        <v>134.13</v>
      </c>
      <c r="L6396">
        <f>VLOOKUP($B6396,'Distance from BP'!$A$1:$F$3179,4,FALSE)</f>
        <v>195.01</v>
      </c>
      <c r="M6396">
        <f>VLOOKUP($B6396,'Distance from BP'!$A$1:$F$3179,5,FALSE)</f>
        <v>201.31</v>
      </c>
      <c r="N6396">
        <f>VLOOKUP($B6396,'Distance from BP'!$A$1:$F$3179,6,FALSE)</f>
        <v>180.66</v>
      </c>
      <c r="O6396" s="7">
        <f>VLOOKUP(B6396,'tax data'!$A$1:$M$3179,12,FALSE)</f>
        <v>3679511.5888895006</v>
      </c>
    </row>
    <row r="6397" spans="1:15" x14ac:dyDescent="0.2">
      <c r="A6397" s="1">
        <v>45907</v>
      </c>
      <c r="B6397" t="s">
        <v>164</v>
      </c>
      <c r="C6397" t="s">
        <v>422</v>
      </c>
      <c r="D6397" t="s">
        <v>1061</v>
      </c>
      <c r="E6397">
        <v>586</v>
      </c>
      <c r="F6397">
        <v>585</v>
      </c>
      <c r="G6397">
        <f>VLOOKUP($D6397,Dummy!$C$2:$I$1194,4,FALSE)</f>
        <v>0</v>
      </c>
      <c r="H6397">
        <f>VLOOKUP($D6397,Dummy!$C$2:$I$1194,5,FALSE)</f>
        <v>0</v>
      </c>
      <c r="I6397">
        <f>VLOOKUP($D6397,Dummy!$C$2:$I$1194,6,FALSE)</f>
        <v>0</v>
      </c>
      <c r="J6397">
        <f>VLOOKUP($D6397,Dummy!$C$2:$I$1194,7,FALSE)</f>
        <v>0</v>
      </c>
      <c r="K6397">
        <f>VLOOKUP($B6397,'Distance from BP'!$A$1:$F$3179,3,FALSE)</f>
        <v>134.13</v>
      </c>
      <c r="L6397">
        <f>VLOOKUP($B6397,'Distance from BP'!$A$1:$F$3179,4,FALSE)</f>
        <v>195.01</v>
      </c>
      <c r="M6397">
        <f>VLOOKUP($B6397,'Distance from BP'!$A$1:$F$3179,5,FALSE)</f>
        <v>201.31</v>
      </c>
      <c r="N6397">
        <f>VLOOKUP($B6397,'Distance from BP'!$A$1:$F$3179,6,FALSE)</f>
        <v>180.66</v>
      </c>
      <c r="O6397" s="7">
        <f>VLOOKUP(B6397,'tax data'!$A$1:$M$3179,12,FALSE)</f>
        <v>3679511.5888895006</v>
      </c>
    </row>
    <row r="6398" spans="1:15" x14ac:dyDescent="0.2">
      <c r="A6398" s="1">
        <v>45907</v>
      </c>
      <c r="B6398" t="s">
        <v>164</v>
      </c>
      <c r="C6398" t="s">
        <v>421</v>
      </c>
      <c r="D6398" t="s">
        <v>1062</v>
      </c>
      <c r="E6398">
        <v>587</v>
      </c>
      <c r="F6398">
        <v>587</v>
      </c>
      <c r="G6398">
        <f>VLOOKUP($D6398,Dummy!$C$2:$I$1194,4,FALSE)</f>
        <v>0</v>
      </c>
      <c r="H6398">
        <f>VLOOKUP($D6398,Dummy!$C$2:$I$1194,5,FALSE)</f>
        <v>0</v>
      </c>
      <c r="I6398">
        <f>VLOOKUP($D6398,Dummy!$C$2:$I$1194,6,FALSE)</f>
        <v>0</v>
      </c>
      <c r="J6398">
        <f>VLOOKUP($D6398,Dummy!$C$2:$I$1194,7,FALSE)</f>
        <v>0</v>
      </c>
      <c r="K6398">
        <f>VLOOKUP($B6398,'Distance from BP'!$A$1:$F$3179,3,FALSE)</f>
        <v>134.13</v>
      </c>
      <c r="L6398">
        <f>VLOOKUP($B6398,'Distance from BP'!$A$1:$F$3179,4,FALSE)</f>
        <v>195.01</v>
      </c>
      <c r="M6398">
        <f>VLOOKUP($B6398,'Distance from BP'!$A$1:$F$3179,5,FALSE)</f>
        <v>201.31</v>
      </c>
      <c r="N6398">
        <f>VLOOKUP($B6398,'Distance from BP'!$A$1:$F$3179,6,FALSE)</f>
        <v>180.66</v>
      </c>
      <c r="O6398" s="7">
        <f>VLOOKUP(B6398,'tax data'!$A$1:$M$3179,12,FALSE)</f>
        <v>3679511.5888895006</v>
      </c>
    </row>
    <row r="6399" spans="1:15" x14ac:dyDescent="0.2">
      <c r="A6399" s="1">
        <v>45907</v>
      </c>
      <c r="B6399" t="s">
        <v>165</v>
      </c>
      <c r="C6399" t="s">
        <v>421</v>
      </c>
      <c r="D6399" t="s">
        <v>1063</v>
      </c>
      <c r="E6399">
        <v>587</v>
      </c>
      <c r="F6399">
        <v>587</v>
      </c>
      <c r="G6399">
        <f>VLOOKUP($D6399,Dummy!$C$2:$I$1194,4,FALSE)</f>
        <v>0</v>
      </c>
      <c r="H6399">
        <f>VLOOKUP($D6399,Dummy!$C$2:$I$1194,5,FALSE)</f>
        <v>0</v>
      </c>
      <c r="I6399">
        <f>VLOOKUP($D6399,Dummy!$C$2:$I$1194,6,FALSE)</f>
        <v>0</v>
      </c>
      <c r="J6399">
        <f>VLOOKUP($D6399,Dummy!$C$2:$I$1194,7,FALSE)</f>
        <v>0</v>
      </c>
      <c r="K6399">
        <f>VLOOKUP($B6399,'Distance from BP'!$A$1:$F$3179,3,FALSE)</f>
        <v>131.88</v>
      </c>
      <c r="L6399">
        <f>VLOOKUP($B6399,'Distance from BP'!$A$1:$F$3179,4,FALSE)</f>
        <v>184.97</v>
      </c>
      <c r="M6399">
        <f>VLOOKUP($B6399,'Distance from BP'!$A$1:$F$3179,5,FALSE)</f>
        <v>180.86</v>
      </c>
      <c r="N6399">
        <f>VLOOKUP($B6399,'Distance from BP'!$A$1:$F$3179,6,FALSE)</f>
        <v>151.77000000000001</v>
      </c>
      <c r="O6399" s="7">
        <f>VLOOKUP(B6399,'tax data'!$A$1:$M$3179,12,FALSE)</f>
        <v>3326671.9054966248</v>
      </c>
    </row>
    <row r="6400" spans="1:15" x14ac:dyDescent="0.2">
      <c r="A6400" s="1">
        <v>45907</v>
      </c>
      <c r="B6400" t="s">
        <v>166</v>
      </c>
      <c r="C6400" t="s">
        <v>489</v>
      </c>
      <c r="D6400" t="s">
        <v>1064</v>
      </c>
      <c r="E6400">
        <v>595</v>
      </c>
      <c r="F6400">
        <v>580</v>
      </c>
      <c r="G6400">
        <f>VLOOKUP($D6400,Dummy!$C$2:$I$1194,4,FALSE)</f>
        <v>0</v>
      </c>
      <c r="H6400">
        <f>VLOOKUP($D6400,Dummy!$C$2:$I$1194,5,FALSE)</f>
        <v>0</v>
      </c>
      <c r="I6400">
        <f>VLOOKUP($D6400,Dummy!$C$2:$I$1194,6,FALSE)</f>
        <v>0</v>
      </c>
      <c r="J6400">
        <f>VLOOKUP($D6400,Dummy!$C$2:$I$1194,7,FALSE)</f>
        <v>0</v>
      </c>
      <c r="K6400">
        <f>VLOOKUP($B6400,'Distance from BP'!$A$1:$F$3179,3,FALSE)</f>
        <v>174.13</v>
      </c>
      <c r="L6400">
        <f>VLOOKUP($B6400,'Distance from BP'!$A$1:$F$3179,4,FALSE)</f>
        <v>239.59</v>
      </c>
      <c r="M6400">
        <f>VLOOKUP($B6400,'Distance from BP'!$A$1:$F$3179,5,FALSE)</f>
        <v>261.5</v>
      </c>
      <c r="N6400">
        <f>VLOOKUP($B6400,'Distance from BP'!$A$1:$F$3179,6,FALSE)</f>
        <v>247.51</v>
      </c>
      <c r="O6400" s="7">
        <f>VLOOKUP(B6400,'tax data'!$A$1:$M$3179,12,FALSE)</f>
        <v>3262989.455319149</v>
      </c>
    </row>
    <row r="6401" spans="1:15" x14ac:dyDescent="0.2">
      <c r="A6401" s="1">
        <v>45907</v>
      </c>
      <c r="B6401" t="s">
        <v>168</v>
      </c>
      <c r="C6401" t="s">
        <v>428</v>
      </c>
      <c r="D6401" t="s">
        <v>1066</v>
      </c>
      <c r="E6401">
        <v>633.9</v>
      </c>
      <c r="F6401">
        <v>629.9</v>
      </c>
      <c r="G6401">
        <f>VLOOKUP($D6401,Dummy!$C$2:$I$1194,4,FALSE)</f>
        <v>1</v>
      </c>
      <c r="H6401">
        <f>VLOOKUP($D6401,Dummy!$C$2:$I$1194,5,FALSE)</f>
        <v>1</v>
      </c>
      <c r="I6401">
        <f>VLOOKUP($D6401,Dummy!$C$2:$I$1194,6,FALSE)</f>
        <v>0</v>
      </c>
      <c r="J6401">
        <f>VLOOKUP($D6401,Dummy!$C$2:$I$1194,7,FALSE)</f>
        <v>0</v>
      </c>
      <c r="K6401">
        <f>VLOOKUP($B6401,'Distance from BP'!$A$1:$F$3179,3,FALSE)</f>
        <v>39.68</v>
      </c>
      <c r="L6401">
        <f>VLOOKUP($B6401,'Distance from BP'!$A$1:$F$3179,4,FALSE)</f>
        <v>42.53</v>
      </c>
      <c r="M6401">
        <f>VLOOKUP($B6401,'Distance from BP'!$A$1:$F$3179,5,FALSE)</f>
        <v>39.549999999999997</v>
      </c>
      <c r="N6401">
        <f>VLOOKUP($B6401,'Distance from BP'!$A$1:$F$3179,6,FALSE)</f>
        <v>36.11</v>
      </c>
      <c r="O6401" s="7">
        <f>VLOOKUP(B6401,'tax data'!$A$1:$M$3179,12,FALSE)</f>
        <v>4255335.9094420597</v>
      </c>
    </row>
    <row r="6402" spans="1:15" x14ac:dyDescent="0.2">
      <c r="A6402" s="1">
        <v>45907</v>
      </c>
      <c r="B6402" t="s">
        <v>168</v>
      </c>
      <c r="C6402" t="s">
        <v>428</v>
      </c>
      <c r="D6402" t="s">
        <v>1067</v>
      </c>
      <c r="E6402">
        <v>633.9</v>
      </c>
      <c r="F6402">
        <v>629.9</v>
      </c>
      <c r="G6402">
        <f>VLOOKUP($D6402,Dummy!$C$2:$I$1194,4,FALSE)</f>
        <v>1</v>
      </c>
      <c r="H6402">
        <f>VLOOKUP($D6402,Dummy!$C$2:$I$1194,5,FALSE)</f>
        <v>1</v>
      </c>
      <c r="I6402">
        <f>VLOOKUP($D6402,Dummy!$C$2:$I$1194,6,FALSE)</f>
        <v>0</v>
      </c>
      <c r="J6402">
        <f>VLOOKUP($D6402,Dummy!$C$2:$I$1194,7,FALSE)</f>
        <v>0</v>
      </c>
      <c r="K6402">
        <f>VLOOKUP($B6402,'Distance from BP'!$A$1:$F$3179,3,FALSE)</f>
        <v>39.68</v>
      </c>
      <c r="L6402">
        <f>VLOOKUP($B6402,'Distance from BP'!$A$1:$F$3179,4,FALSE)</f>
        <v>42.53</v>
      </c>
      <c r="M6402">
        <f>VLOOKUP($B6402,'Distance from BP'!$A$1:$F$3179,5,FALSE)</f>
        <v>39.549999999999997</v>
      </c>
      <c r="N6402">
        <f>VLOOKUP($B6402,'Distance from BP'!$A$1:$F$3179,6,FALSE)</f>
        <v>36.11</v>
      </c>
      <c r="O6402" s="7">
        <f>VLOOKUP(B6402,'tax data'!$A$1:$M$3179,12,FALSE)</f>
        <v>4255335.9094420597</v>
      </c>
    </row>
    <row r="6403" spans="1:15" x14ac:dyDescent="0.2">
      <c r="A6403" s="1">
        <v>45907</v>
      </c>
      <c r="B6403" t="s">
        <v>169</v>
      </c>
      <c r="C6403" t="s">
        <v>429</v>
      </c>
      <c r="D6403" t="s">
        <v>1069</v>
      </c>
      <c r="E6403">
        <v>588</v>
      </c>
      <c r="F6403">
        <v>588</v>
      </c>
      <c r="G6403">
        <f>VLOOKUP($D6403,Dummy!$C$2:$I$1194,4,FALSE)</f>
        <v>0</v>
      </c>
      <c r="H6403">
        <f>VLOOKUP($D6403,Dummy!$C$2:$I$1194,5,FALSE)</f>
        <v>0</v>
      </c>
      <c r="I6403">
        <f>VLOOKUP($D6403,Dummy!$C$2:$I$1194,6,FALSE)</f>
        <v>0</v>
      </c>
      <c r="J6403">
        <f>VLOOKUP($D6403,Dummy!$C$2:$I$1194,7,FALSE)</f>
        <v>0</v>
      </c>
      <c r="K6403">
        <f>VLOOKUP($B6403,'Distance from BP'!$A$1:$F$3179,3,FALSE)</f>
        <v>105.22</v>
      </c>
      <c r="L6403">
        <f>VLOOKUP($B6403,'Distance from BP'!$A$1:$F$3179,4,FALSE)</f>
        <v>129.66999999999999</v>
      </c>
      <c r="M6403">
        <f>VLOOKUP($B6403,'Distance from BP'!$A$1:$F$3179,5,FALSE)</f>
        <v>137.49</v>
      </c>
      <c r="N6403">
        <f>VLOOKUP($B6403,'Distance from BP'!$A$1:$F$3179,6,FALSE)</f>
        <v>134.05000000000001</v>
      </c>
      <c r="O6403" s="7">
        <f>VLOOKUP(B6403,'tax data'!$A$1:$M$3179,12,FALSE)</f>
        <v>3414794.1415525116</v>
      </c>
    </row>
    <row r="6404" spans="1:15" x14ac:dyDescent="0.2">
      <c r="A6404" s="1">
        <v>45907</v>
      </c>
      <c r="B6404" t="s">
        <v>170</v>
      </c>
      <c r="C6404" t="s">
        <v>421</v>
      </c>
      <c r="D6404" t="s">
        <v>1070</v>
      </c>
      <c r="E6404">
        <v>587</v>
      </c>
      <c r="F6404">
        <v>587</v>
      </c>
      <c r="G6404">
        <f>VLOOKUP($D6404,Dummy!$C$2:$I$1194,4,FALSE)</f>
        <v>0</v>
      </c>
      <c r="H6404">
        <f>VLOOKUP($D6404,Dummy!$C$2:$I$1194,5,FALSE)</f>
        <v>0</v>
      </c>
      <c r="I6404">
        <f>VLOOKUP($D6404,Dummy!$C$2:$I$1194,6,FALSE)</f>
        <v>0</v>
      </c>
      <c r="J6404">
        <f>VLOOKUP($D6404,Dummy!$C$2:$I$1194,7,FALSE)</f>
        <v>0</v>
      </c>
      <c r="K6404">
        <f>VLOOKUP($B6404,'Distance from BP'!$A$1:$F$3179,3,FALSE)</f>
        <v>42.54</v>
      </c>
      <c r="L6404">
        <f>VLOOKUP($B6404,'Distance from BP'!$A$1:$F$3179,4,FALSE)</f>
        <v>50.68</v>
      </c>
      <c r="M6404">
        <f>VLOOKUP($B6404,'Distance from BP'!$A$1:$F$3179,5,FALSE)</f>
        <v>36.36</v>
      </c>
      <c r="N6404">
        <f>VLOOKUP($B6404,'Distance from BP'!$A$1:$F$3179,6,FALSE)</f>
        <v>30.17</v>
      </c>
      <c r="O6404" s="7">
        <f>VLOOKUP(B6404,'tax data'!$A$1:$M$3179,12,FALSE)</f>
        <v>4009107.3424995593</v>
      </c>
    </row>
    <row r="6405" spans="1:15" x14ac:dyDescent="0.2">
      <c r="A6405" s="1">
        <v>45907</v>
      </c>
      <c r="B6405" t="s">
        <v>171</v>
      </c>
      <c r="C6405" t="s">
        <v>431</v>
      </c>
      <c r="D6405" t="s">
        <v>1071</v>
      </c>
      <c r="E6405">
        <v>570</v>
      </c>
      <c r="F6405">
        <v>560</v>
      </c>
      <c r="G6405">
        <f>VLOOKUP($D6405,Dummy!$C$2:$I$1194,4,FALSE)</f>
        <v>0</v>
      </c>
      <c r="H6405">
        <f>VLOOKUP($D6405,Dummy!$C$2:$I$1194,5,FALSE)</f>
        <v>0</v>
      </c>
      <c r="I6405">
        <f>VLOOKUP($D6405,Dummy!$C$2:$I$1194,6,FALSE)</f>
        <v>0</v>
      </c>
      <c r="J6405">
        <f>VLOOKUP($D6405,Dummy!$C$2:$I$1194,7,FALSE)</f>
        <v>0</v>
      </c>
      <c r="K6405">
        <f>VLOOKUP($B6405,'Distance from BP'!$A$1:$F$3179,3,FALSE)</f>
        <v>76.239999999999995</v>
      </c>
      <c r="L6405">
        <f>VLOOKUP($B6405,'Distance from BP'!$A$1:$F$3179,4,FALSE)</f>
        <v>84.31</v>
      </c>
      <c r="M6405">
        <f>VLOOKUP($B6405,'Distance from BP'!$A$1:$F$3179,5,FALSE)</f>
        <v>83.66</v>
      </c>
      <c r="N6405">
        <f>VLOOKUP($B6405,'Distance from BP'!$A$1:$F$3179,6,FALSE)</f>
        <v>79.41</v>
      </c>
      <c r="O6405" s="7">
        <f>VLOOKUP(B6405,'tax data'!$A$1:$M$3179,12,FALSE)</f>
        <v>4177595.9928825623</v>
      </c>
    </row>
    <row r="6406" spans="1:15" x14ac:dyDescent="0.2">
      <c r="A6406" s="1">
        <v>45907</v>
      </c>
      <c r="B6406" t="s">
        <v>172</v>
      </c>
      <c r="C6406" t="s">
        <v>490</v>
      </c>
      <c r="D6406" t="s">
        <v>1072</v>
      </c>
      <c r="E6406">
        <v>589</v>
      </c>
      <c r="F6406">
        <v>586</v>
      </c>
      <c r="G6406">
        <f>VLOOKUP($D6406,Dummy!$C$2:$I$1194,4,FALSE)</f>
        <v>0</v>
      </c>
      <c r="H6406">
        <f>VLOOKUP($D6406,Dummy!$C$2:$I$1194,5,FALSE)</f>
        <v>0</v>
      </c>
      <c r="I6406">
        <f>VLOOKUP($D6406,Dummy!$C$2:$I$1194,6,FALSE)</f>
        <v>0</v>
      </c>
      <c r="J6406">
        <f>VLOOKUP($D6406,Dummy!$C$2:$I$1194,7,FALSE)</f>
        <v>0</v>
      </c>
      <c r="K6406">
        <f>VLOOKUP($B6406,'Distance from BP'!$A$1:$F$3179,3,FALSE)</f>
        <v>53.06</v>
      </c>
      <c r="L6406">
        <f>VLOOKUP($B6406,'Distance from BP'!$A$1:$F$3179,4,FALSE)</f>
        <v>64.7</v>
      </c>
      <c r="M6406">
        <f>VLOOKUP($B6406,'Distance from BP'!$A$1:$F$3179,5,FALSE)</f>
        <v>57.52</v>
      </c>
      <c r="N6406">
        <f>VLOOKUP($B6406,'Distance from BP'!$A$1:$F$3179,6,FALSE)</f>
        <v>51.25</v>
      </c>
      <c r="O6406" s="7">
        <f>VLOOKUP(B6406,'tax data'!$A$1:$M$3179,12,FALSE)</f>
        <v>4093973.1053391052</v>
      </c>
    </row>
    <row r="6407" spans="1:15" x14ac:dyDescent="0.2">
      <c r="A6407" s="1">
        <v>45907</v>
      </c>
      <c r="B6407" t="s">
        <v>173</v>
      </c>
      <c r="C6407" t="s">
        <v>421</v>
      </c>
      <c r="D6407" t="s">
        <v>1073</v>
      </c>
      <c r="E6407">
        <v>587</v>
      </c>
      <c r="F6407">
        <v>587</v>
      </c>
      <c r="G6407">
        <f>VLOOKUP($D6407,Dummy!$C$2:$I$1194,4,FALSE)</f>
        <v>0</v>
      </c>
      <c r="H6407">
        <f>VLOOKUP($D6407,Dummy!$C$2:$I$1194,5,FALSE)</f>
        <v>0</v>
      </c>
      <c r="I6407">
        <f>VLOOKUP($D6407,Dummy!$C$2:$I$1194,6,FALSE)</f>
        <v>0</v>
      </c>
      <c r="J6407">
        <f>VLOOKUP($D6407,Dummy!$C$2:$I$1194,7,FALSE)</f>
        <v>0</v>
      </c>
      <c r="K6407">
        <f>VLOOKUP($B6407,'Distance from BP'!$A$1:$F$3179,3,FALSE)</f>
        <v>76.94</v>
      </c>
      <c r="L6407">
        <f>VLOOKUP($B6407,'Distance from BP'!$A$1:$F$3179,4,FALSE)</f>
        <v>81.14</v>
      </c>
      <c r="M6407">
        <f>VLOOKUP($B6407,'Distance from BP'!$A$1:$F$3179,5,FALSE)</f>
        <v>103.68</v>
      </c>
      <c r="N6407">
        <f>VLOOKUP($B6407,'Distance from BP'!$A$1:$F$3179,6,FALSE)</f>
        <v>100.82</v>
      </c>
      <c r="O6407" s="7">
        <f>VLOOKUP(B6407,'tax data'!$A$1:$M$3179,12,FALSE)</f>
        <v>3698213.7629573173</v>
      </c>
    </row>
    <row r="6408" spans="1:15" x14ac:dyDescent="0.2">
      <c r="A6408" s="1">
        <v>45907</v>
      </c>
      <c r="B6408" t="s">
        <v>174</v>
      </c>
      <c r="C6408" t="s">
        <v>422</v>
      </c>
      <c r="D6408" t="s">
        <v>1074</v>
      </c>
      <c r="E6408">
        <v>586</v>
      </c>
      <c r="F6408">
        <v>585</v>
      </c>
      <c r="G6408">
        <f>VLOOKUP($D6408,Dummy!$C$2:$I$1194,4,FALSE)</f>
        <v>0</v>
      </c>
      <c r="H6408">
        <f>VLOOKUP($D6408,Dummy!$C$2:$I$1194,5,FALSE)</f>
        <v>0</v>
      </c>
      <c r="I6408">
        <f>VLOOKUP($D6408,Dummy!$C$2:$I$1194,6,FALSE)</f>
        <v>0</v>
      </c>
      <c r="J6408">
        <f>VLOOKUP($D6408,Dummy!$C$2:$I$1194,7,FALSE)</f>
        <v>0</v>
      </c>
      <c r="K6408">
        <f>VLOOKUP($B6408,'Distance from BP'!$A$1:$F$3179,3,FALSE)</f>
        <v>141.68</v>
      </c>
      <c r="L6408">
        <f>VLOOKUP($B6408,'Distance from BP'!$A$1:$F$3179,4,FALSE)</f>
        <v>181.62</v>
      </c>
      <c r="M6408">
        <f>VLOOKUP($B6408,'Distance from BP'!$A$1:$F$3179,5,FALSE)</f>
        <v>175.64</v>
      </c>
      <c r="N6408">
        <f>VLOOKUP($B6408,'Distance from BP'!$A$1:$F$3179,6,FALSE)</f>
        <v>159.93</v>
      </c>
      <c r="O6408" s="7">
        <f>VLOOKUP(B6408,'tax data'!$A$1:$M$3179,12,FALSE)</f>
        <v>3616247.5614814814</v>
      </c>
    </row>
    <row r="6409" spans="1:15" x14ac:dyDescent="0.2">
      <c r="A6409" s="1">
        <v>45907</v>
      </c>
      <c r="B6409" t="s">
        <v>175</v>
      </c>
      <c r="C6409" t="s">
        <v>428</v>
      </c>
      <c r="D6409" t="s">
        <v>1075</v>
      </c>
      <c r="E6409">
        <v>590.9</v>
      </c>
      <c r="F6409">
        <v>587.9</v>
      </c>
      <c r="G6409">
        <f>VLOOKUP($D6409,Dummy!$C$2:$I$1194,4,FALSE)</f>
        <v>0</v>
      </c>
      <c r="H6409">
        <f>VLOOKUP($D6409,Dummy!$C$2:$I$1194,5,FALSE)</f>
        <v>0</v>
      </c>
      <c r="I6409">
        <f>VLOOKUP($D6409,Dummy!$C$2:$I$1194,6,FALSE)</f>
        <v>0</v>
      </c>
      <c r="J6409">
        <f>VLOOKUP($D6409,Dummy!$C$2:$I$1194,7,FALSE)</f>
        <v>0</v>
      </c>
      <c r="K6409">
        <f>VLOOKUP($B6409,'Distance from BP'!$A$1:$F$3179,3,FALSE)</f>
        <v>122.19</v>
      </c>
      <c r="L6409">
        <f>VLOOKUP($B6409,'Distance from BP'!$A$1:$F$3179,4,FALSE)</f>
        <v>143.25</v>
      </c>
      <c r="M6409">
        <f>VLOOKUP($B6409,'Distance from BP'!$A$1:$F$3179,5,FALSE)</f>
        <v>177.98</v>
      </c>
      <c r="N6409">
        <f>VLOOKUP($B6409,'Distance from BP'!$A$1:$F$3179,6,FALSE)</f>
        <v>173.85</v>
      </c>
      <c r="O6409" s="7">
        <f>VLOOKUP(B6409,'tax data'!$A$1:$M$3179,12,FALSE)</f>
        <v>4304017.5071583511</v>
      </c>
    </row>
    <row r="6410" spans="1:15" x14ac:dyDescent="0.2">
      <c r="A6410" s="1">
        <v>45907</v>
      </c>
      <c r="B6410" t="s">
        <v>177</v>
      </c>
      <c r="C6410" t="s">
        <v>422</v>
      </c>
      <c r="D6410" t="s">
        <v>1077</v>
      </c>
      <c r="E6410">
        <v>586</v>
      </c>
      <c r="F6410">
        <v>585</v>
      </c>
      <c r="G6410">
        <f>VLOOKUP($D6410,Dummy!$C$2:$I$1194,4,FALSE)</f>
        <v>0</v>
      </c>
      <c r="H6410">
        <f>VLOOKUP($D6410,Dummy!$C$2:$I$1194,5,FALSE)</f>
        <v>0</v>
      </c>
      <c r="I6410">
        <f>VLOOKUP($D6410,Dummy!$C$2:$I$1194,6,FALSE)</f>
        <v>0</v>
      </c>
      <c r="J6410">
        <f>VLOOKUP($D6410,Dummy!$C$2:$I$1194,7,FALSE)</f>
        <v>0</v>
      </c>
      <c r="K6410">
        <f>VLOOKUP($B6410,'Distance from BP'!$A$1:$F$3179,3,FALSE)</f>
        <v>92.3</v>
      </c>
      <c r="L6410">
        <f>VLOOKUP($B6410,'Distance from BP'!$A$1:$F$3179,4,FALSE)</f>
        <v>112.38</v>
      </c>
      <c r="M6410">
        <f>VLOOKUP($B6410,'Distance from BP'!$A$1:$F$3179,5,FALSE)</f>
        <v>103.59</v>
      </c>
      <c r="N6410">
        <f>VLOOKUP($B6410,'Distance from BP'!$A$1:$F$3179,6,FALSE)</f>
        <v>93.89</v>
      </c>
      <c r="O6410" s="7">
        <f>VLOOKUP(B6410,'tax data'!$A$1:$M$3179,12,FALSE)</f>
        <v>3580514.8085342199</v>
      </c>
    </row>
    <row r="6411" spans="1:15" x14ac:dyDescent="0.2">
      <c r="A6411" s="1">
        <v>45907</v>
      </c>
      <c r="B6411" t="s">
        <v>178</v>
      </c>
      <c r="C6411" t="s">
        <v>421</v>
      </c>
      <c r="D6411" t="s">
        <v>1078</v>
      </c>
      <c r="E6411">
        <v>587</v>
      </c>
      <c r="F6411">
        <v>587</v>
      </c>
      <c r="G6411">
        <f>VLOOKUP($D6411,Dummy!$C$2:$I$1194,4,FALSE)</f>
        <v>0</v>
      </c>
      <c r="H6411">
        <f>VLOOKUP($D6411,Dummy!$C$2:$I$1194,5,FALSE)</f>
        <v>0</v>
      </c>
      <c r="I6411">
        <f>VLOOKUP($D6411,Dummy!$C$2:$I$1194,6,FALSE)</f>
        <v>0</v>
      </c>
      <c r="J6411">
        <f>VLOOKUP($D6411,Dummy!$C$2:$I$1194,7,FALSE)</f>
        <v>0</v>
      </c>
      <c r="K6411">
        <f>VLOOKUP($B6411,'Distance from BP'!$A$1:$F$3179,3,FALSE)</f>
        <v>79.23</v>
      </c>
      <c r="L6411">
        <f>VLOOKUP($B6411,'Distance from BP'!$A$1:$F$3179,4,FALSE)</f>
        <v>103.04</v>
      </c>
      <c r="M6411">
        <f>VLOOKUP($B6411,'Distance from BP'!$A$1:$F$3179,5,FALSE)</f>
        <v>90.43</v>
      </c>
      <c r="N6411">
        <f>VLOOKUP($B6411,'Distance from BP'!$A$1:$F$3179,6,FALSE)</f>
        <v>79.12</v>
      </c>
      <c r="O6411" s="7">
        <f>VLOOKUP(B6411,'tax data'!$A$1:$M$3179,12,FALSE)</f>
        <v>4410128.6330834804</v>
      </c>
    </row>
    <row r="6412" spans="1:15" x14ac:dyDescent="0.2">
      <c r="A6412" s="1">
        <v>45907</v>
      </c>
      <c r="B6412" t="s">
        <v>178</v>
      </c>
      <c r="C6412" t="s">
        <v>421</v>
      </c>
      <c r="D6412" t="s">
        <v>1079</v>
      </c>
      <c r="E6412">
        <v>587</v>
      </c>
      <c r="F6412">
        <v>587</v>
      </c>
      <c r="G6412">
        <f>VLOOKUP($D6412,Dummy!$C$2:$I$1194,4,FALSE)</f>
        <v>0</v>
      </c>
      <c r="H6412">
        <f>VLOOKUP($D6412,Dummy!$C$2:$I$1194,5,FALSE)</f>
        <v>0</v>
      </c>
      <c r="I6412">
        <f>VLOOKUP($D6412,Dummy!$C$2:$I$1194,6,FALSE)</f>
        <v>0</v>
      </c>
      <c r="J6412">
        <f>VLOOKUP($D6412,Dummy!$C$2:$I$1194,7,FALSE)</f>
        <v>0</v>
      </c>
      <c r="K6412">
        <f>VLOOKUP($B6412,'Distance from BP'!$A$1:$F$3179,3,FALSE)</f>
        <v>79.23</v>
      </c>
      <c r="L6412">
        <f>VLOOKUP($B6412,'Distance from BP'!$A$1:$F$3179,4,FALSE)</f>
        <v>103.04</v>
      </c>
      <c r="M6412">
        <f>VLOOKUP($B6412,'Distance from BP'!$A$1:$F$3179,5,FALSE)</f>
        <v>90.43</v>
      </c>
      <c r="N6412">
        <f>VLOOKUP($B6412,'Distance from BP'!$A$1:$F$3179,6,FALSE)</f>
        <v>79.12</v>
      </c>
      <c r="O6412" s="7">
        <f>VLOOKUP(B6412,'tax data'!$A$1:$M$3179,12,FALSE)</f>
        <v>4410128.6330834804</v>
      </c>
    </row>
    <row r="6413" spans="1:15" x14ac:dyDescent="0.2">
      <c r="A6413" s="1">
        <v>45907</v>
      </c>
      <c r="B6413" t="s">
        <v>178</v>
      </c>
      <c r="C6413" t="s">
        <v>426</v>
      </c>
      <c r="D6413" t="s">
        <v>1080</v>
      </c>
      <c r="E6413">
        <v>588.9</v>
      </c>
      <c r="F6413">
        <v>588.9</v>
      </c>
      <c r="G6413">
        <f>VLOOKUP($D6413,Dummy!$C$2:$I$1194,4,FALSE)</f>
        <v>0</v>
      </c>
      <c r="H6413">
        <f>VLOOKUP($D6413,Dummy!$C$2:$I$1194,5,FALSE)</f>
        <v>0</v>
      </c>
      <c r="I6413">
        <f>VLOOKUP($D6413,Dummy!$C$2:$I$1194,6,FALSE)</f>
        <v>0</v>
      </c>
      <c r="J6413">
        <f>VLOOKUP($D6413,Dummy!$C$2:$I$1194,7,FALSE)</f>
        <v>0</v>
      </c>
      <c r="K6413">
        <f>VLOOKUP($B6413,'Distance from BP'!$A$1:$F$3179,3,FALSE)</f>
        <v>79.23</v>
      </c>
      <c r="L6413">
        <f>VLOOKUP($B6413,'Distance from BP'!$A$1:$F$3179,4,FALSE)</f>
        <v>103.04</v>
      </c>
      <c r="M6413">
        <f>VLOOKUP($B6413,'Distance from BP'!$A$1:$F$3179,5,FALSE)</f>
        <v>90.43</v>
      </c>
      <c r="N6413">
        <f>VLOOKUP($B6413,'Distance from BP'!$A$1:$F$3179,6,FALSE)</f>
        <v>79.12</v>
      </c>
      <c r="O6413" s="7">
        <f>VLOOKUP(B6413,'tax data'!$A$1:$M$3179,12,FALSE)</f>
        <v>4410128.6330834804</v>
      </c>
    </row>
    <row r="6414" spans="1:15" x14ac:dyDescent="0.2">
      <c r="A6414" s="1">
        <v>45907</v>
      </c>
      <c r="B6414" t="s">
        <v>180</v>
      </c>
      <c r="C6414" t="s">
        <v>422</v>
      </c>
      <c r="D6414" t="s">
        <v>1082</v>
      </c>
      <c r="E6414">
        <v>586</v>
      </c>
      <c r="F6414">
        <v>585</v>
      </c>
      <c r="G6414">
        <f>VLOOKUP($D6414,Dummy!$C$2:$I$1194,4,FALSE)</f>
        <v>0</v>
      </c>
      <c r="H6414">
        <f>VLOOKUP($D6414,Dummy!$C$2:$I$1194,5,FALSE)</f>
        <v>0</v>
      </c>
      <c r="I6414">
        <f>VLOOKUP($D6414,Dummy!$C$2:$I$1194,6,FALSE)</f>
        <v>0</v>
      </c>
      <c r="J6414">
        <f>VLOOKUP($D6414,Dummy!$C$2:$I$1194,7,FALSE)</f>
        <v>0</v>
      </c>
      <c r="K6414">
        <f>VLOOKUP($B6414,'Distance from BP'!$A$1:$F$3179,3,FALSE)</f>
        <v>80.83</v>
      </c>
      <c r="L6414">
        <f>VLOOKUP($B6414,'Distance from BP'!$A$1:$F$3179,4,FALSE)</f>
        <v>100.91</v>
      </c>
      <c r="M6414">
        <f>VLOOKUP($B6414,'Distance from BP'!$A$1:$F$3179,5,FALSE)</f>
        <v>92.21</v>
      </c>
      <c r="N6414">
        <f>VLOOKUP($B6414,'Distance from BP'!$A$1:$F$3179,6,FALSE)</f>
        <v>82.51</v>
      </c>
      <c r="O6414" s="7">
        <f>VLOOKUP(B6414,'tax data'!$A$1:$M$3179,12,FALSE)</f>
        <v>4086537.0604515658</v>
      </c>
    </row>
    <row r="6415" spans="1:15" x14ac:dyDescent="0.2">
      <c r="A6415" s="1">
        <v>45907</v>
      </c>
      <c r="B6415" t="s">
        <v>181</v>
      </c>
      <c r="C6415" t="s">
        <v>491</v>
      </c>
      <c r="D6415" t="s">
        <v>1083</v>
      </c>
      <c r="E6415">
        <v>577</v>
      </c>
      <c r="F6415">
        <v>567</v>
      </c>
      <c r="G6415">
        <f>VLOOKUP($D6415,Dummy!$C$2:$I$1194,4,FALSE)</f>
        <v>0</v>
      </c>
      <c r="H6415">
        <f>VLOOKUP($D6415,Dummy!$C$2:$I$1194,5,FALSE)</f>
        <v>0</v>
      </c>
      <c r="I6415">
        <f>VLOOKUP($D6415,Dummy!$C$2:$I$1194,6,FALSE)</f>
        <v>0</v>
      </c>
      <c r="J6415">
        <f>VLOOKUP($D6415,Dummy!$C$2:$I$1194,7,FALSE)</f>
        <v>0</v>
      </c>
      <c r="K6415">
        <f>VLOOKUP($B6415,'Distance from BP'!$A$1:$F$3179,3,FALSE)</f>
        <v>92.24</v>
      </c>
      <c r="L6415">
        <f>VLOOKUP($B6415,'Distance from BP'!$A$1:$F$3179,4,FALSE)</f>
        <v>96.39</v>
      </c>
      <c r="M6415">
        <f>VLOOKUP($B6415,'Distance from BP'!$A$1:$F$3179,5,FALSE)</f>
        <v>129.43</v>
      </c>
      <c r="N6415">
        <f>VLOOKUP($B6415,'Distance from BP'!$A$1:$F$3179,6,FALSE)</f>
        <v>126.5</v>
      </c>
      <c r="O6415" s="7">
        <f>VLOOKUP(B6415,'tax data'!$A$1:$M$3179,12,FALSE)</f>
        <v>3811637.6463878327</v>
      </c>
    </row>
    <row r="6416" spans="1:15" x14ac:dyDescent="0.2">
      <c r="A6416" s="1">
        <v>45907</v>
      </c>
      <c r="B6416" t="s">
        <v>182</v>
      </c>
      <c r="C6416" t="s">
        <v>492</v>
      </c>
      <c r="D6416" t="s">
        <v>1084</v>
      </c>
      <c r="E6416">
        <v>591</v>
      </c>
      <c r="F6416">
        <v>593</v>
      </c>
      <c r="G6416">
        <f>VLOOKUP($D6416,Dummy!$C$2:$I$1194,4,FALSE)</f>
        <v>0</v>
      </c>
      <c r="H6416">
        <f>VLOOKUP($D6416,Dummy!$C$2:$I$1194,5,FALSE)</f>
        <v>0</v>
      </c>
      <c r="I6416">
        <f>VLOOKUP($D6416,Dummy!$C$2:$I$1194,6,FALSE)</f>
        <v>0</v>
      </c>
      <c r="J6416">
        <f>VLOOKUP($D6416,Dummy!$C$2:$I$1194,7,FALSE)</f>
        <v>0</v>
      </c>
      <c r="K6416">
        <f>VLOOKUP($B6416,'Distance from BP'!$A$1:$F$3179,3,FALSE)</f>
        <v>74.78</v>
      </c>
      <c r="L6416">
        <f>VLOOKUP($B6416,'Distance from BP'!$A$1:$F$3179,4,FALSE)</f>
        <v>97.41</v>
      </c>
      <c r="M6416">
        <f>VLOOKUP($B6416,'Distance from BP'!$A$1:$F$3179,5,FALSE)</f>
        <v>90.81</v>
      </c>
      <c r="N6416">
        <f>VLOOKUP($B6416,'Distance from BP'!$A$1:$F$3179,6,FALSE)</f>
        <v>84.22</v>
      </c>
      <c r="O6416" s="7">
        <f>VLOOKUP(B6416,'tax data'!$A$1:$M$3179,12,FALSE)</f>
        <v>4608586.5912641017</v>
      </c>
    </row>
    <row r="6417" spans="1:15" x14ac:dyDescent="0.2">
      <c r="A6417" s="1">
        <v>45907</v>
      </c>
      <c r="B6417" t="s">
        <v>183</v>
      </c>
      <c r="C6417" t="s">
        <v>429</v>
      </c>
      <c r="D6417" t="s">
        <v>1085</v>
      </c>
      <c r="E6417">
        <v>579.9</v>
      </c>
      <c r="F6417">
        <v>581.9</v>
      </c>
      <c r="G6417">
        <f>VLOOKUP($D6417,Dummy!$C$2:$I$1194,4,FALSE)</f>
        <v>0</v>
      </c>
      <c r="H6417">
        <f>VLOOKUP($D6417,Dummy!$C$2:$I$1194,5,FALSE)</f>
        <v>0</v>
      </c>
      <c r="I6417">
        <f>VLOOKUP($D6417,Dummy!$C$2:$I$1194,6,FALSE)</f>
        <v>0</v>
      </c>
      <c r="J6417">
        <f>VLOOKUP($D6417,Dummy!$C$2:$I$1194,7,FALSE)</f>
        <v>0</v>
      </c>
      <c r="K6417">
        <f>VLOOKUP($B6417,'Distance from BP'!$A$1:$F$3179,3,FALSE)</f>
        <v>167.11</v>
      </c>
      <c r="L6417">
        <f>VLOOKUP($B6417,'Distance from BP'!$A$1:$F$3179,4,FALSE)</f>
        <v>196.77</v>
      </c>
      <c r="M6417">
        <f>VLOOKUP($B6417,'Distance from BP'!$A$1:$F$3179,5,FALSE)</f>
        <v>237.27</v>
      </c>
      <c r="N6417">
        <f>VLOOKUP($B6417,'Distance from BP'!$A$1:$F$3179,6,FALSE)</f>
        <v>192.71</v>
      </c>
      <c r="O6417" s="7">
        <f>VLOOKUP(B6417,'tax data'!$A$1:$M$3179,12,FALSE)</f>
        <v>3412706.1158659668</v>
      </c>
    </row>
    <row r="6418" spans="1:15" x14ac:dyDescent="0.2">
      <c r="A6418" s="1">
        <v>45907</v>
      </c>
      <c r="B6418" t="s">
        <v>184</v>
      </c>
      <c r="C6418" t="s">
        <v>421</v>
      </c>
      <c r="D6418" t="s">
        <v>1086</v>
      </c>
      <c r="E6418">
        <v>587</v>
      </c>
      <c r="F6418">
        <v>587</v>
      </c>
      <c r="G6418">
        <f>VLOOKUP($D6418,Dummy!$C$2:$I$1194,4,FALSE)</f>
        <v>0</v>
      </c>
      <c r="H6418">
        <f>VLOOKUP($D6418,Dummy!$C$2:$I$1194,5,FALSE)</f>
        <v>0</v>
      </c>
      <c r="I6418">
        <f>VLOOKUP($D6418,Dummy!$C$2:$I$1194,6,FALSE)</f>
        <v>0</v>
      </c>
      <c r="J6418">
        <f>VLOOKUP($D6418,Dummy!$C$2:$I$1194,7,FALSE)</f>
        <v>0</v>
      </c>
      <c r="K6418">
        <f>VLOOKUP($B6418,'Distance from BP'!$A$1:$F$3179,3,FALSE)</f>
        <v>156.44999999999999</v>
      </c>
      <c r="L6418">
        <f>VLOOKUP($B6418,'Distance from BP'!$A$1:$F$3179,4,FALSE)</f>
        <v>200.53</v>
      </c>
      <c r="M6418">
        <f>VLOOKUP($B6418,'Distance from BP'!$A$1:$F$3179,5,FALSE)</f>
        <v>212.84</v>
      </c>
      <c r="N6418">
        <f>VLOOKUP($B6418,'Distance from BP'!$A$1:$F$3179,6,FALSE)</f>
        <v>207.84</v>
      </c>
      <c r="O6418" s="7">
        <f>VLOOKUP(B6418,'tax data'!$A$1:$M$3179,12,FALSE)</f>
        <v>3480350.411996067</v>
      </c>
    </row>
    <row r="6419" spans="1:15" x14ac:dyDescent="0.2">
      <c r="A6419" s="1">
        <v>45907</v>
      </c>
      <c r="B6419" t="s">
        <v>185</v>
      </c>
      <c r="C6419" t="s">
        <v>427</v>
      </c>
      <c r="D6419" t="s">
        <v>1087</v>
      </c>
      <c r="E6419">
        <v>588</v>
      </c>
      <c r="F6419">
        <v>583</v>
      </c>
      <c r="G6419">
        <f>VLOOKUP($D6419,Dummy!$C$2:$I$1194,4,FALSE)</f>
        <v>0</v>
      </c>
      <c r="H6419">
        <f>VLOOKUP($D6419,Dummy!$C$2:$I$1194,5,FALSE)</f>
        <v>0</v>
      </c>
      <c r="I6419">
        <f>VLOOKUP($D6419,Dummy!$C$2:$I$1194,6,FALSE)</f>
        <v>0</v>
      </c>
      <c r="J6419">
        <f>VLOOKUP($D6419,Dummy!$C$2:$I$1194,7,FALSE)</f>
        <v>0</v>
      </c>
      <c r="K6419">
        <f>VLOOKUP($B6419,'Distance from BP'!$A$1:$F$3179,3,FALSE)</f>
        <v>112.99</v>
      </c>
      <c r="L6419">
        <f>VLOOKUP($B6419,'Distance from BP'!$A$1:$F$3179,4,FALSE)</f>
        <v>140.01</v>
      </c>
      <c r="M6419">
        <f>VLOOKUP($B6419,'Distance from BP'!$A$1:$F$3179,5,FALSE)</f>
        <v>136.13</v>
      </c>
      <c r="N6419">
        <f>VLOOKUP($B6419,'Distance from BP'!$A$1:$F$3179,6,FALSE)</f>
        <v>117.74</v>
      </c>
      <c r="O6419" s="7">
        <f>VLOOKUP(B6419,'tax data'!$A$1:$M$3179,12,FALSE)</f>
        <v>4011787.1550109275</v>
      </c>
    </row>
    <row r="6420" spans="1:15" x14ac:dyDescent="0.2">
      <c r="A6420" s="1">
        <v>45907</v>
      </c>
      <c r="B6420" t="s">
        <v>185</v>
      </c>
      <c r="C6420" t="s">
        <v>426</v>
      </c>
      <c r="D6420" t="s">
        <v>1088</v>
      </c>
      <c r="E6420">
        <v>588.9</v>
      </c>
      <c r="F6420">
        <v>588.9</v>
      </c>
      <c r="G6420">
        <f>VLOOKUP($D6420,Dummy!$C$2:$I$1194,4,FALSE)</f>
        <v>0</v>
      </c>
      <c r="H6420">
        <f>VLOOKUP($D6420,Dummy!$C$2:$I$1194,5,FALSE)</f>
        <v>0</v>
      </c>
      <c r="I6420">
        <f>VLOOKUP($D6420,Dummy!$C$2:$I$1194,6,FALSE)</f>
        <v>0</v>
      </c>
      <c r="J6420">
        <f>VLOOKUP($D6420,Dummy!$C$2:$I$1194,7,FALSE)</f>
        <v>0</v>
      </c>
      <c r="K6420">
        <f>VLOOKUP($B6420,'Distance from BP'!$A$1:$F$3179,3,FALSE)</f>
        <v>112.99</v>
      </c>
      <c r="L6420">
        <f>VLOOKUP($B6420,'Distance from BP'!$A$1:$F$3179,4,FALSE)</f>
        <v>140.01</v>
      </c>
      <c r="M6420">
        <f>VLOOKUP($B6420,'Distance from BP'!$A$1:$F$3179,5,FALSE)</f>
        <v>136.13</v>
      </c>
      <c r="N6420">
        <f>VLOOKUP($B6420,'Distance from BP'!$A$1:$F$3179,6,FALSE)</f>
        <v>117.74</v>
      </c>
      <c r="O6420" s="7">
        <f>VLOOKUP(B6420,'tax data'!$A$1:$M$3179,12,FALSE)</f>
        <v>4011787.1550109275</v>
      </c>
    </row>
    <row r="6421" spans="1:15" x14ac:dyDescent="0.2">
      <c r="A6421" s="1">
        <v>45907</v>
      </c>
      <c r="B6421" t="s">
        <v>185</v>
      </c>
      <c r="C6421" t="s">
        <v>428</v>
      </c>
      <c r="D6421" t="s">
        <v>1089</v>
      </c>
      <c r="E6421">
        <v>596.9</v>
      </c>
      <c r="F6421">
        <v>588.9</v>
      </c>
      <c r="G6421">
        <f>VLOOKUP($D6421,Dummy!$C$2:$I$1194,4,FALSE)</f>
        <v>0</v>
      </c>
      <c r="H6421">
        <f>VLOOKUP($D6421,Dummy!$C$2:$I$1194,5,FALSE)</f>
        <v>0</v>
      </c>
      <c r="I6421">
        <f>VLOOKUP($D6421,Dummy!$C$2:$I$1194,6,FALSE)</f>
        <v>0</v>
      </c>
      <c r="J6421">
        <f>VLOOKUP($D6421,Dummy!$C$2:$I$1194,7,FALSE)</f>
        <v>0</v>
      </c>
      <c r="K6421">
        <f>VLOOKUP($B6421,'Distance from BP'!$A$1:$F$3179,3,FALSE)</f>
        <v>112.99</v>
      </c>
      <c r="L6421">
        <f>VLOOKUP($B6421,'Distance from BP'!$A$1:$F$3179,4,FALSE)</f>
        <v>140.01</v>
      </c>
      <c r="M6421">
        <f>VLOOKUP($B6421,'Distance from BP'!$A$1:$F$3179,5,FALSE)</f>
        <v>136.13</v>
      </c>
      <c r="N6421">
        <f>VLOOKUP($B6421,'Distance from BP'!$A$1:$F$3179,6,FALSE)</f>
        <v>117.74</v>
      </c>
      <c r="O6421" s="7">
        <f>VLOOKUP(B6421,'tax data'!$A$1:$M$3179,12,FALSE)</f>
        <v>4011787.1550109275</v>
      </c>
    </row>
    <row r="6422" spans="1:15" x14ac:dyDescent="0.2">
      <c r="A6422" s="1">
        <v>45907</v>
      </c>
      <c r="B6422" t="s">
        <v>185</v>
      </c>
      <c r="C6422" t="s">
        <v>493</v>
      </c>
      <c r="D6422" t="s">
        <v>1090</v>
      </c>
      <c r="E6422">
        <v>575</v>
      </c>
      <c r="F6422" t="e">
        <v>#N/A</v>
      </c>
      <c r="G6422">
        <f>VLOOKUP($D6422,Dummy!$C$2:$I$1194,4,FALSE)</f>
        <v>0</v>
      </c>
      <c r="H6422">
        <f>VLOOKUP($D6422,Dummy!$C$2:$I$1194,5,FALSE)</f>
        <v>0</v>
      </c>
      <c r="I6422">
        <f>VLOOKUP($D6422,Dummy!$C$2:$I$1194,6,FALSE)</f>
        <v>0</v>
      </c>
      <c r="J6422">
        <f>VLOOKUP($D6422,Dummy!$C$2:$I$1194,7,FALSE)</f>
        <v>0</v>
      </c>
      <c r="K6422">
        <f>VLOOKUP($B6422,'Distance from BP'!$A$1:$F$3179,3,FALSE)</f>
        <v>112.99</v>
      </c>
      <c r="L6422">
        <f>VLOOKUP($B6422,'Distance from BP'!$A$1:$F$3179,4,FALSE)</f>
        <v>140.01</v>
      </c>
      <c r="M6422">
        <f>VLOOKUP($B6422,'Distance from BP'!$A$1:$F$3179,5,FALSE)</f>
        <v>136.13</v>
      </c>
      <c r="N6422">
        <f>VLOOKUP($B6422,'Distance from BP'!$A$1:$F$3179,6,FALSE)</f>
        <v>117.74</v>
      </c>
      <c r="O6422" s="7">
        <f>VLOOKUP(B6422,'tax data'!$A$1:$M$3179,12,FALSE)</f>
        <v>4011787.1550109275</v>
      </c>
    </row>
    <row r="6423" spans="1:15" x14ac:dyDescent="0.2">
      <c r="A6423" s="1">
        <v>45907</v>
      </c>
      <c r="B6423" t="s">
        <v>185</v>
      </c>
      <c r="C6423" t="s">
        <v>421</v>
      </c>
      <c r="D6423" t="s">
        <v>1091</v>
      </c>
      <c r="E6423">
        <v>587</v>
      </c>
      <c r="F6423">
        <v>587</v>
      </c>
      <c r="G6423">
        <f>VLOOKUP($D6423,Dummy!$C$2:$I$1194,4,FALSE)</f>
        <v>0</v>
      </c>
      <c r="H6423">
        <f>VLOOKUP($D6423,Dummy!$C$2:$I$1194,5,FALSE)</f>
        <v>0</v>
      </c>
      <c r="I6423">
        <f>VLOOKUP($D6423,Dummy!$C$2:$I$1194,6,FALSE)</f>
        <v>0</v>
      </c>
      <c r="J6423">
        <f>VLOOKUP($D6423,Dummy!$C$2:$I$1194,7,FALSE)</f>
        <v>0</v>
      </c>
      <c r="K6423">
        <f>VLOOKUP($B6423,'Distance from BP'!$A$1:$F$3179,3,FALSE)</f>
        <v>112.99</v>
      </c>
      <c r="L6423">
        <f>VLOOKUP($B6423,'Distance from BP'!$A$1:$F$3179,4,FALSE)</f>
        <v>140.01</v>
      </c>
      <c r="M6423">
        <f>VLOOKUP($B6423,'Distance from BP'!$A$1:$F$3179,5,FALSE)</f>
        <v>136.13</v>
      </c>
      <c r="N6423">
        <f>VLOOKUP($B6423,'Distance from BP'!$A$1:$F$3179,6,FALSE)</f>
        <v>117.74</v>
      </c>
      <c r="O6423" s="7">
        <f>VLOOKUP(B6423,'tax data'!$A$1:$M$3179,12,FALSE)</f>
        <v>4011787.1550109275</v>
      </c>
    </row>
    <row r="6424" spans="1:15" x14ac:dyDescent="0.2">
      <c r="A6424" s="1">
        <v>45907</v>
      </c>
      <c r="B6424" t="s">
        <v>186</v>
      </c>
      <c r="C6424" t="s">
        <v>421</v>
      </c>
      <c r="D6424" t="s">
        <v>1092</v>
      </c>
      <c r="E6424">
        <v>587</v>
      </c>
      <c r="F6424">
        <v>587</v>
      </c>
      <c r="G6424">
        <f>VLOOKUP($D6424,Dummy!$C$2:$I$1194,4,FALSE)</f>
        <v>0</v>
      </c>
      <c r="H6424">
        <f>VLOOKUP($D6424,Dummy!$C$2:$I$1194,5,FALSE)</f>
        <v>0</v>
      </c>
      <c r="I6424">
        <f>VLOOKUP($D6424,Dummy!$C$2:$I$1194,6,FALSE)</f>
        <v>0</v>
      </c>
      <c r="J6424">
        <f>VLOOKUP($D6424,Dummy!$C$2:$I$1194,7,FALSE)</f>
        <v>0</v>
      </c>
      <c r="K6424">
        <f>VLOOKUP($B6424,'Distance from BP'!$A$1:$F$3179,3,FALSE)</f>
        <v>147</v>
      </c>
      <c r="L6424">
        <f>VLOOKUP($B6424,'Distance from BP'!$A$1:$F$3179,4,FALSE)</f>
        <v>185.11</v>
      </c>
      <c r="M6424">
        <f>VLOOKUP($B6424,'Distance from BP'!$A$1:$F$3179,5,FALSE)</f>
        <v>179.21</v>
      </c>
      <c r="N6424">
        <f>VLOOKUP($B6424,'Distance from BP'!$A$1:$F$3179,6,FALSE)</f>
        <v>174.72</v>
      </c>
      <c r="O6424" s="7">
        <f>VLOOKUP(B6424,'tax data'!$A$1:$M$3179,12,FALSE)</f>
        <v>3502741.5497076022</v>
      </c>
    </row>
    <row r="6425" spans="1:15" x14ac:dyDescent="0.2">
      <c r="A6425" s="1">
        <v>45907</v>
      </c>
      <c r="B6425" t="s">
        <v>187</v>
      </c>
      <c r="C6425" t="s">
        <v>422</v>
      </c>
      <c r="D6425" t="s">
        <v>1093</v>
      </c>
      <c r="E6425">
        <v>586</v>
      </c>
      <c r="F6425">
        <v>585</v>
      </c>
      <c r="G6425">
        <f>VLOOKUP($D6425,Dummy!$C$2:$I$1194,4,FALSE)</f>
        <v>0</v>
      </c>
      <c r="H6425">
        <f>VLOOKUP($D6425,Dummy!$C$2:$I$1194,5,FALSE)</f>
        <v>0</v>
      </c>
      <c r="I6425">
        <f>VLOOKUP($D6425,Dummy!$C$2:$I$1194,6,FALSE)</f>
        <v>0</v>
      </c>
      <c r="J6425">
        <f>VLOOKUP($D6425,Dummy!$C$2:$I$1194,7,FALSE)</f>
        <v>0</v>
      </c>
      <c r="K6425">
        <f>VLOOKUP($B6425,'Distance from BP'!$A$1:$F$3179,3,FALSE)</f>
        <v>151.02000000000001</v>
      </c>
      <c r="L6425">
        <f>VLOOKUP($B6425,'Distance from BP'!$A$1:$F$3179,4,FALSE)</f>
        <v>189.12</v>
      </c>
      <c r="M6425">
        <f>VLOOKUP($B6425,'Distance from BP'!$A$1:$F$3179,5,FALSE)</f>
        <v>183.42</v>
      </c>
      <c r="N6425">
        <f>VLOOKUP($B6425,'Distance from BP'!$A$1:$F$3179,6,FALSE)</f>
        <v>178.94</v>
      </c>
      <c r="O6425" s="7">
        <f>VLOOKUP(B6425,'tax data'!$A$1:$M$3179,12,FALSE)</f>
        <v>3392716.5088282502</v>
      </c>
    </row>
    <row r="6426" spans="1:15" x14ac:dyDescent="0.2">
      <c r="A6426" s="1">
        <v>45907</v>
      </c>
      <c r="B6426" t="s">
        <v>188</v>
      </c>
      <c r="C6426" t="s">
        <v>426</v>
      </c>
      <c r="D6426" t="s">
        <v>1094</v>
      </c>
      <c r="E6426">
        <v>588.9</v>
      </c>
      <c r="F6426">
        <v>588.9</v>
      </c>
      <c r="G6426">
        <f>VLOOKUP($D6426,Dummy!$C$2:$I$1194,4,FALSE)</f>
        <v>0</v>
      </c>
      <c r="H6426">
        <f>VLOOKUP($D6426,Dummy!$C$2:$I$1194,5,FALSE)</f>
        <v>0</v>
      </c>
      <c r="I6426">
        <f>VLOOKUP($D6426,Dummy!$C$2:$I$1194,6,FALSE)</f>
        <v>0</v>
      </c>
      <c r="J6426">
        <f>VLOOKUP($D6426,Dummy!$C$2:$I$1194,7,FALSE)</f>
        <v>0</v>
      </c>
      <c r="K6426">
        <f>VLOOKUP($B6426,'Distance from BP'!$A$1:$F$3179,3,FALSE)</f>
        <v>138.25</v>
      </c>
      <c r="L6426">
        <f>VLOOKUP($B6426,'Distance from BP'!$A$1:$F$3179,4,FALSE)</f>
        <v>168.58</v>
      </c>
      <c r="M6426">
        <f>VLOOKUP($B6426,'Distance from BP'!$A$1:$F$3179,5,FALSE)</f>
        <v>191.2</v>
      </c>
      <c r="N6426">
        <f>VLOOKUP($B6426,'Distance from BP'!$A$1:$F$3179,6,FALSE)</f>
        <v>182.46</v>
      </c>
      <c r="O6426" s="7">
        <f>VLOOKUP(B6426,'tax data'!$A$1:$M$3179,12,FALSE)</f>
        <v>4152530.6296815542</v>
      </c>
    </row>
    <row r="6427" spans="1:15" x14ac:dyDescent="0.2">
      <c r="A6427" s="1">
        <v>45907</v>
      </c>
      <c r="B6427" t="s">
        <v>188</v>
      </c>
      <c r="C6427" t="s">
        <v>428</v>
      </c>
      <c r="D6427" t="s">
        <v>1095</v>
      </c>
      <c r="E6427">
        <v>591.9</v>
      </c>
      <c r="F6427">
        <v>589.9</v>
      </c>
      <c r="G6427">
        <f>VLOOKUP($D6427,Dummy!$C$2:$I$1194,4,FALSE)</f>
        <v>0</v>
      </c>
      <c r="H6427">
        <f>VLOOKUP($D6427,Dummy!$C$2:$I$1194,5,FALSE)</f>
        <v>0</v>
      </c>
      <c r="I6427">
        <f>VLOOKUP($D6427,Dummy!$C$2:$I$1194,6,FALSE)</f>
        <v>0</v>
      </c>
      <c r="J6427">
        <f>VLOOKUP($D6427,Dummy!$C$2:$I$1194,7,FALSE)</f>
        <v>0</v>
      </c>
      <c r="K6427">
        <f>VLOOKUP($B6427,'Distance from BP'!$A$1:$F$3179,3,FALSE)</f>
        <v>138.25</v>
      </c>
      <c r="L6427">
        <f>VLOOKUP($B6427,'Distance from BP'!$A$1:$F$3179,4,FALSE)</f>
        <v>168.58</v>
      </c>
      <c r="M6427">
        <f>VLOOKUP($B6427,'Distance from BP'!$A$1:$F$3179,5,FALSE)</f>
        <v>191.2</v>
      </c>
      <c r="N6427">
        <f>VLOOKUP($B6427,'Distance from BP'!$A$1:$F$3179,6,FALSE)</f>
        <v>182.46</v>
      </c>
      <c r="O6427" s="7">
        <f>VLOOKUP(B6427,'tax data'!$A$1:$M$3179,12,FALSE)</f>
        <v>4152530.6296815542</v>
      </c>
    </row>
    <row r="6428" spans="1:15" x14ac:dyDescent="0.2">
      <c r="A6428" s="1">
        <v>45907</v>
      </c>
      <c r="B6428" t="s">
        <v>188</v>
      </c>
      <c r="C6428" t="s">
        <v>421</v>
      </c>
      <c r="D6428" t="s">
        <v>1096</v>
      </c>
      <c r="E6428">
        <v>587</v>
      </c>
      <c r="F6428">
        <v>587</v>
      </c>
      <c r="G6428">
        <f>VLOOKUP($D6428,Dummy!$C$2:$I$1194,4,FALSE)</f>
        <v>0</v>
      </c>
      <c r="H6428">
        <f>VLOOKUP($D6428,Dummy!$C$2:$I$1194,5,FALSE)</f>
        <v>0</v>
      </c>
      <c r="I6428">
        <f>VLOOKUP($D6428,Dummy!$C$2:$I$1194,6,FALSE)</f>
        <v>0</v>
      </c>
      <c r="J6428">
        <f>VLOOKUP($D6428,Dummy!$C$2:$I$1194,7,FALSE)</f>
        <v>0</v>
      </c>
      <c r="K6428">
        <f>VLOOKUP($B6428,'Distance from BP'!$A$1:$F$3179,3,FALSE)</f>
        <v>138.25</v>
      </c>
      <c r="L6428">
        <f>VLOOKUP($B6428,'Distance from BP'!$A$1:$F$3179,4,FALSE)</f>
        <v>168.58</v>
      </c>
      <c r="M6428">
        <f>VLOOKUP($B6428,'Distance from BP'!$A$1:$F$3179,5,FALSE)</f>
        <v>191.2</v>
      </c>
      <c r="N6428">
        <f>VLOOKUP($B6428,'Distance from BP'!$A$1:$F$3179,6,FALSE)</f>
        <v>182.46</v>
      </c>
      <c r="O6428" s="7">
        <f>VLOOKUP(B6428,'tax data'!$A$1:$M$3179,12,FALSE)</f>
        <v>4152530.6296815542</v>
      </c>
    </row>
    <row r="6429" spans="1:15" x14ac:dyDescent="0.2">
      <c r="A6429" s="1">
        <v>45907</v>
      </c>
      <c r="B6429" t="s">
        <v>188</v>
      </c>
      <c r="C6429" t="s">
        <v>421</v>
      </c>
      <c r="D6429" t="s">
        <v>1097</v>
      </c>
      <c r="E6429">
        <v>587</v>
      </c>
      <c r="F6429">
        <v>587</v>
      </c>
      <c r="G6429">
        <f>VLOOKUP($D6429,Dummy!$C$2:$I$1194,4,FALSE)</f>
        <v>0</v>
      </c>
      <c r="H6429">
        <f>VLOOKUP($D6429,Dummy!$C$2:$I$1194,5,FALSE)</f>
        <v>0</v>
      </c>
      <c r="I6429">
        <f>VLOOKUP($D6429,Dummy!$C$2:$I$1194,6,FALSE)</f>
        <v>0</v>
      </c>
      <c r="J6429">
        <f>VLOOKUP($D6429,Dummy!$C$2:$I$1194,7,FALSE)</f>
        <v>0</v>
      </c>
      <c r="K6429">
        <f>VLOOKUP($B6429,'Distance from BP'!$A$1:$F$3179,3,FALSE)</f>
        <v>138.25</v>
      </c>
      <c r="L6429">
        <f>VLOOKUP($B6429,'Distance from BP'!$A$1:$F$3179,4,FALSE)</f>
        <v>168.58</v>
      </c>
      <c r="M6429">
        <f>VLOOKUP($B6429,'Distance from BP'!$A$1:$F$3179,5,FALSE)</f>
        <v>191.2</v>
      </c>
      <c r="N6429">
        <f>VLOOKUP($B6429,'Distance from BP'!$A$1:$F$3179,6,FALSE)</f>
        <v>182.46</v>
      </c>
      <c r="O6429" s="7">
        <f>VLOOKUP(B6429,'tax data'!$A$1:$M$3179,12,FALSE)</f>
        <v>4152530.6296815542</v>
      </c>
    </row>
    <row r="6430" spans="1:15" x14ac:dyDescent="0.2">
      <c r="A6430" s="1">
        <v>45907</v>
      </c>
      <c r="B6430" t="s">
        <v>188</v>
      </c>
      <c r="C6430" t="s">
        <v>438</v>
      </c>
      <c r="D6430" t="s">
        <v>1098</v>
      </c>
      <c r="E6430">
        <v>583.9</v>
      </c>
      <c r="F6430">
        <v>583.9</v>
      </c>
      <c r="G6430">
        <f>VLOOKUP($D6430,Dummy!$C$2:$I$1194,4,FALSE)</f>
        <v>0</v>
      </c>
      <c r="H6430">
        <f>VLOOKUP($D6430,Dummy!$C$2:$I$1194,5,FALSE)</f>
        <v>0</v>
      </c>
      <c r="I6430">
        <f>VLOOKUP($D6430,Dummy!$C$2:$I$1194,6,FALSE)</f>
        <v>0</v>
      </c>
      <c r="J6430">
        <f>VLOOKUP($D6430,Dummy!$C$2:$I$1194,7,FALSE)</f>
        <v>0</v>
      </c>
      <c r="K6430">
        <f>VLOOKUP($B6430,'Distance from BP'!$A$1:$F$3179,3,FALSE)</f>
        <v>138.25</v>
      </c>
      <c r="L6430">
        <f>VLOOKUP($B6430,'Distance from BP'!$A$1:$F$3179,4,FALSE)</f>
        <v>168.58</v>
      </c>
      <c r="M6430">
        <f>VLOOKUP($B6430,'Distance from BP'!$A$1:$F$3179,5,FALSE)</f>
        <v>191.2</v>
      </c>
      <c r="N6430">
        <f>VLOOKUP($B6430,'Distance from BP'!$A$1:$F$3179,6,FALSE)</f>
        <v>182.46</v>
      </c>
      <c r="O6430" s="7">
        <f>VLOOKUP(B6430,'tax data'!$A$1:$M$3179,12,FALSE)</f>
        <v>4152530.6296815542</v>
      </c>
    </row>
    <row r="6431" spans="1:15" x14ac:dyDescent="0.2">
      <c r="A6431" s="1">
        <v>45907</v>
      </c>
      <c r="B6431" t="s">
        <v>188</v>
      </c>
      <c r="C6431" t="s">
        <v>422</v>
      </c>
      <c r="D6431" t="s">
        <v>1099</v>
      </c>
      <c r="E6431">
        <v>586</v>
      </c>
      <c r="F6431">
        <v>585</v>
      </c>
      <c r="G6431">
        <f>VLOOKUP($D6431,Dummy!$C$2:$I$1194,4,FALSE)</f>
        <v>0</v>
      </c>
      <c r="H6431">
        <f>VLOOKUP($D6431,Dummy!$C$2:$I$1194,5,FALSE)</f>
        <v>0</v>
      </c>
      <c r="I6431">
        <f>VLOOKUP($D6431,Dummy!$C$2:$I$1194,6,FALSE)</f>
        <v>0</v>
      </c>
      <c r="J6431">
        <f>VLOOKUP($D6431,Dummy!$C$2:$I$1194,7,FALSE)</f>
        <v>0</v>
      </c>
      <c r="K6431">
        <f>VLOOKUP($B6431,'Distance from BP'!$A$1:$F$3179,3,FALSE)</f>
        <v>138.25</v>
      </c>
      <c r="L6431">
        <f>VLOOKUP($B6431,'Distance from BP'!$A$1:$F$3179,4,FALSE)</f>
        <v>168.58</v>
      </c>
      <c r="M6431">
        <f>VLOOKUP($B6431,'Distance from BP'!$A$1:$F$3179,5,FALSE)</f>
        <v>191.2</v>
      </c>
      <c r="N6431">
        <f>VLOOKUP($B6431,'Distance from BP'!$A$1:$F$3179,6,FALSE)</f>
        <v>182.46</v>
      </c>
      <c r="O6431" s="7">
        <f>VLOOKUP(B6431,'tax data'!$A$1:$M$3179,12,FALSE)</f>
        <v>4152530.6296815542</v>
      </c>
    </row>
    <row r="6432" spans="1:15" x14ac:dyDescent="0.2">
      <c r="A6432" s="1">
        <v>45907</v>
      </c>
      <c r="B6432" t="s">
        <v>188</v>
      </c>
      <c r="C6432" t="s">
        <v>421</v>
      </c>
      <c r="D6432" t="s">
        <v>1100</v>
      </c>
      <c r="E6432">
        <v>587</v>
      </c>
      <c r="F6432">
        <v>587</v>
      </c>
      <c r="G6432">
        <f>VLOOKUP($D6432,Dummy!$C$2:$I$1194,4,FALSE)</f>
        <v>0</v>
      </c>
      <c r="H6432">
        <f>VLOOKUP($D6432,Dummy!$C$2:$I$1194,5,FALSE)</f>
        <v>0</v>
      </c>
      <c r="I6432">
        <f>VLOOKUP($D6432,Dummy!$C$2:$I$1194,6,FALSE)</f>
        <v>0</v>
      </c>
      <c r="J6432">
        <f>VLOOKUP($D6432,Dummy!$C$2:$I$1194,7,FALSE)</f>
        <v>0</v>
      </c>
      <c r="K6432">
        <f>VLOOKUP($B6432,'Distance from BP'!$A$1:$F$3179,3,FALSE)</f>
        <v>138.25</v>
      </c>
      <c r="L6432">
        <f>VLOOKUP($B6432,'Distance from BP'!$A$1:$F$3179,4,FALSE)</f>
        <v>168.58</v>
      </c>
      <c r="M6432">
        <f>VLOOKUP($B6432,'Distance from BP'!$A$1:$F$3179,5,FALSE)</f>
        <v>191.2</v>
      </c>
      <c r="N6432">
        <f>VLOOKUP($B6432,'Distance from BP'!$A$1:$F$3179,6,FALSE)</f>
        <v>182.46</v>
      </c>
      <c r="O6432" s="7">
        <f>VLOOKUP(B6432,'tax data'!$A$1:$M$3179,12,FALSE)</f>
        <v>4152530.6296815542</v>
      </c>
    </row>
    <row r="6433" spans="1:15" x14ac:dyDescent="0.2">
      <c r="A6433" s="1">
        <v>45907</v>
      </c>
      <c r="B6433" t="s">
        <v>188</v>
      </c>
      <c r="C6433" t="s">
        <v>438</v>
      </c>
      <c r="D6433" t="s">
        <v>1101</v>
      </c>
      <c r="E6433">
        <v>583.9</v>
      </c>
      <c r="F6433">
        <v>583.9</v>
      </c>
      <c r="G6433">
        <f>VLOOKUP($D6433,Dummy!$C$2:$I$1194,4,FALSE)</f>
        <v>0</v>
      </c>
      <c r="H6433">
        <f>VLOOKUP($D6433,Dummy!$C$2:$I$1194,5,FALSE)</f>
        <v>0</v>
      </c>
      <c r="I6433">
        <f>VLOOKUP($D6433,Dummy!$C$2:$I$1194,6,FALSE)</f>
        <v>0</v>
      </c>
      <c r="J6433">
        <f>VLOOKUP($D6433,Dummy!$C$2:$I$1194,7,FALSE)</f>
        <v>0</v>
      </c>
      <c r="K6433">
        <f>VLOOKUP($B6433,'Distance from BP'!$A$1:$F$3179,3,FALSE)</f>
        <v>138.25</v>
      </c>
      <c r="L6433">
        <f>VLOOKUP($B6433,'Distance from BP'!$A$1:$F$3179,4,FALSE)</f>
        <v>168.58</v>
      </c>
      <c r="M6433">
        <f>VLOOKUP($B6433,'Distance from BP'!$A$1:$F$3179,5,FALSE)</f>
        <v>191.2</v>
      </c>
      <c r="N6433">
        <f>VLOOKUP($B6433,'Distance from BP'!$A$1:$F$3179,6,FALSE)</f>
        <v>182.46</v>
      </c>
      <c r="O6433" s="7">
        <f>VLOOKUP(B6433,'tax data'!$A$1:$M$3179,12,FALSE)</f>
        <v>4152530.6296815542</v>
      </c>
    </row>
    <row r="6434" spans="1:15" x14ac:dyDescent="0.2">
      <c r="A6434" s="1">
        <v>45907</v>
      </c>
      <c r="B6434" t="s">
        <v>188</v>
      </c>
      <c r="C6434" t="s">
        <v>428</v>
      </c>
      <c r="D6434" t="s">
        <v>1102</v>
      </c>
      <c r="E6434">
        <v>591.9</v>
      </c>
      <c r="F6434">
        <v>589.9</v>
      </c>
      <c r="G6434">
        <f>VLOOKUP($D6434,Dummy!$C$2:$I$1194,4,FALSE)</f>
        <v>0</v>
      </c>
      <c r="H6434">
        <f>VLOOKUP($D6434,Dummy!$C$2:$I$1194,5,FALSE)</f>
        <v>0</v>
      </c>
      <c r="I6434">
        <f>VLOOKUP($D6434,Dummy!$C$2:$I$1194,6,FALSE)</f>
        <v>0</v>
      </c>
      <c r="J6434">
        <f>VLOOKUP($D6434,Dummy!$C$2:$I$1194,7,FALSE)</f>
        <v>0</v>
      </c>
      <c r="K6434">
        <f>VLOOKUP($B6434,'Distance from BP'!$A$1:$F$3179,3,FALSE)</f>
        <v>138.25</v>
      </c>
      <c r="L6434">
        <f>VLOOKUP($B6434,'Distance from BP'!$A$1:$F$3179,4,FALSE)</f>
        <v>168.58</v>
      </c>
      <c r="M6434">
        <f>VLOOKUP($B6434,'Distance from BP'!$A$1:$F$3179,5,FALSE)</f>
        <v>191.2</v>
      </c>
      <c r="N6434">
        <f>VLOOKUP($B6434,'Distance from BP'!$A$1:$F$3179,6,FALSE)</f>
        <v>182.46</v>
      </c>
      <c r="O6434" s="7">
        <f>VLOOKUP(B6434,'tax data'!$A$1:$M$3179,12,FALSE)</f>
        <v>4152530.6296815542</v>
      </c>
    </row>
    <row r="6435" spans="1:15" x14ac:dyDescent="0.2">
      <c r="A6435" s="1">
        <v>45907</v>
      </c>
      <c r="B6435" t="s">
        <v>188</v>
      </c>
      <c r="C6435" t="s">
        <v>425</v>
      </c>
      <c r="D6435" t="s">
        <v>1103</v>
      </c>
      <c r="E6435">
        <v>589.9</v>
      </c>
      <c r="F6435">
        <v>579.9</v>
      </c>
      <c r="G6435">
        <f>VLOOKUP($D6435,Dummy!$C$2:$I$1194,4,FALSE)</f>
        <v>0</v>
      </c>
      <c r="H6435">
        <f>VLOOKUP($D6435,Dummy!$C$2:$I$1194,5,FALSE)</f>
        <v>0</v>
      </c>
      <c r="I6435">
        <f>VLOOKUP($D6435,Dummy!$C$2:$I$1194,6,FALSE)</f>
        <v>0</v>
      </c>
      <c r="J6435">
        <f>VLOOKUP($D6435,Dummy!$C$2:$I$1194,7,FALSE)</f>
        <v>0</v>
      </c>
      <c r="K6435">
        <f>VLOOKUP($B6435,'Distance from BP'!$A$1:$F$3179,3,FALSE)</f>
        <v>138.25</v>
      </c>
      <c r="L6435">
        <f>VLOOKUP($B6435,'Distance from BP'!$A$1:$F$3179,4,FALSE)</f>
        <v>168.58</v>
      </c>
      <c r="M6435">
        <f>VLOOKUP($B6435,'Distance from BP'!$A$1:$F$3179,5,FALSE)</f>
        <v>191.2</v>
      </c>
      <c r="N6435">
        <f>VLOOKUP($B6435,'Distance from BP'!$A$1:$F$3179,6,FALSE)</f>
        <v>182.46</v>
      </c>
      <c r="O6435" s="7">
        <f>VLOOKUP(B6435,'tax data'!$A$1:$M$3179,12,FALSE)</f>
        <v>4152530.6296815542</v>
      </c>
    </row>
    <row r="6436" spans="1:15" x14ac:dyDescent="0.2">
      <c r="A6436" s="1">
        <v>45907</v>
      </c>
      <c r="B6436" t="s">
        <v>189</v>
      </c>
      <c r="C6436" t="s">
        <v>421</v>
      </c>
      <c r="D6436" t="s">
        <v>1104</v>
      </c>
      <c r="E6436">
        <v>588</v>
      </c>
      <c r="F6436">
        <v>588</v>
      </c>
      <c r="G6436">
        <f>VLOOKUP($D6436,Dummy!$C$2:$I$1194,4,FALSE)</f>
        <v>0</v>
      </c>
      <c r="H6436">
        <f>VLOOKUP($D6436,Dummy!$C$2:$I$1194,5,FALSE)</f>
        <v>0</v>
      </c>
      <c r="I6436">
        <f>VLOOKUP($D6436,Dummy!$C$2:$I$1194,6,FALSE)</f>
        <v>0</v>
      </c>
      <c r="J6436">
        <f>VLOOKUP($D6436,Dummy!$C$2:$I$1194,7,FALSE)</f>
        <v>0</v>
      </c>
      <c r="K6436">
        <f>VLOOKUP($B6436,'Distance from BP'!$A$1:$F$3179,3,FALSE)</f>
        <v>131.79</v>
      </c>
      <c r="L6436">
        <f>VLOOKUP($B6436,'Distance from BP'!$A$1:$F$3179,4,FALSE)</f>
        <v>153.07</v>
      </c>
      <c r="M6436">
        <f>VLOOKUP($B6436,'Distance from BP'!$A$1:$F$3179,5,FALSE)</f>
        <v>182.93</v>
      </c>
      <c r="N6436">
        <f>VLOOKUP($B6436,'Distance from BP'!$A$1:$F$3179,6,FALSE)</f>
        <v>176.26</v>
      </c>
      <c r="O6436" s="7">
        <f>VLOOKUP(B6436,'tax data'!$A$1:$M$3179,12,FALSE)</f>
        <v>4097154.4891624297</v>
      </c>
    </row>
    <row r="6437" spans="1:15" x14ac:dyDescent="0.2">
      <c r="A6437" s="1">
        <v>45907</v>
      </c>
      <c r="B6437" t="s">
        <v>189</v>
      </c>
      <c r="C6437" t="s">
        <v>494</v>
      </c>
      <c r="D6437" t="s">
        <v>1105</v>
      </c>
      <c r="E6437">
        <v>590</v>
      </c>
      <c r="F6437">
        <v>589</v>
      </c>
      <c r="G6437">
        <f>VLOOKUP($D6437,Dummy!$C$2:$I$1194,4,FALSE)</f>
        <v>0</v>
      </c>
      <c r="H6437">
        <f>VLOOKUP($D6437,Dummy!$C$2:$I$1194,5,FALSE)</f>
        <v>0</v>
      </c>
      <c r="I6437">
        <f>VLOOKUP($D6437,Dummy!$C$2:$I$1194,6,FALSE)</f>
        <v>0</v>
      </c>
      <c r="J6437">
        <f>VLOOKUP($D6437,Dummy!$C$2:$I$1194,7,FALSE)</f>
        <v>0</v>
      </c>
      <c r="K6437">
        <f>VLOOKUP($B6437,'Distance from BP'!$A$1:$F$3179,3,FALSE)</f>
        <v>131.79</v>
      </c>
      <c r="L6437">
        <f>VLOOKUP($B6437,'Distance from BP'!$A$1:$F$3179,4,FALSE)</f>
        <v>153.07</v>
      </c>
      <c r="M6437">
        <f>VLOOKUP($B6437,'Distance from BP'!$A$1:$F$3179,5,FALSE)</f>
        <v>182.93</v>
      </c>
      <c r="N6437">
        <f>VLOOKUP($B6437,'Distance from BP'!$A$1:$F$3179,6,FALSE)</f>
        <v>176.26</v>
      </c>
      <c r="O6437" s="7">
        <f>VLOOKUP(B6437,'tax data'!$A$1:$M$3179,12,FALSE)</f>
        <v>4097154.4891624297</v>
      </c>
    </row>
    <row r="6438" spans="1:15" x14ac:dyDescent="0.2">
      <c r="A6438" s="1">
        <v>45907</v>
      </c>
      <c r="B6438" t="s">
        <v>189</v>
      </c>
      <c r="C6438" t="s">
        <v>428</v>
      </c>
      <c r="D6438" t="s">
        <v>1106</v>
      </c>
      <c r="E6438">
        <v>590.9</v>
      </c>
      <c r="F6438">
        <v>587.9</v>
      </c>
      <c r="G6438">
        <f>VLOOKUP($D6438,Dummy!$C$2:$I$1194,4,FALSE)</f>
        <v>0</v>
      </c>
      <c r="H6438">
        <f>VLOOKUP($D6438,Dummy!$C$2:$I$1194,5,FALSE)</f>
        <v>0</v>
      </c>
      <c r="I6438">
        <f>VLOOKUP($D6438,Dummy!$C$2:$I$1194,6,FALSE)</f>
        <v>0</v>
      </c>
      <c r="J6438">
        <f>VLOOKUP($D6438,Dummy!$C$2:$I$1194,7,FALSE)</f>
        <v>0</v>
      </c>
      <c r="K6438">
        <f>VLOOKUP($B6438,'Distance from BP'!$A$1:$F$3179,3,FALSE)</f>
        <v>131.79</v>
      </c>
      <c r="L6438">
        <f>VLOOKUP($B6438,'Distance from BP'!$A$1:$F$3179,4,FALSE)</f>
        <v>153.07</v>
      </c>
      <c r="M6438">
        <f>VLOOKUP($B6438,'Distance from BP'!$A$1:$F$3179,5,FALSE)</f>
        <v>182.93</v>
      </c>
      <c r="N6438">
        <f>VLOOKUP($B6438,'Distance from BP'!$A$1:$F$3179,6,FALSE)</f>
        <v>176.26</v>
      </c>
      <c r="O6438" s="7">
        <f>VLOOKUP(B6438,'tax data'!$A$1:$M$3179,12,FALSE)</f>
        <v>4097154.4891624297</v>
      </c>
    </row>
    <row r="6439" spans="1:15" x14ac:dyDescent="0.2">
      <c r="A6439" s="1">
        <v>45907</v>
      </c>
      <c r="B6439" t="s">
        <v>191</v>
      </c>
      <c r="C6439" t="s">
        <v>421</v>
      </c>
      <c r="D6439" t="s">
        <v>1108</v>
      </c>
      <c r="E6439">
        <v>587</v>
      </c>
      <c r="F6439">
        <v>587</v>
      </c>
      <c r="G6439">
        <f>VLOOKUP($D6439,Dummy!$C$2:$I$1194,4,FALSE)</f>
        <v>0</v>
      </c>
      <c r="H6439">
        <f>VLOOKUP($D6439,Dummy!$C$2:$I$1194,5,FALSE)</f>
        <v>0</v>
      </c>
      <c r="I6439">
        <f>VLOOKUP($D6439,Dummy!$C$2:$I$1194,6,FALSE)</f>
        <v>0</v>
      </c>
      <c r="J6439">
        <f>VLOOKUP($D6439,Dummy!$C$2:$I$1194,7,FALSE)</f>
        <v>0</v>
      </c>
      <c r="K6439">
        <f>VLOOKUP($B6439,'Distance from BP'!$A$1:$F$3179,3,FALSE)</f>
        <v>145.63</v>
      </c>
      <c r="L6439">
        <f>VLOOKUP($B6439,'Distance from BP'!$A$1:$F$3179,4,FALSE)</f>
        <v>170.32</v>
      </c>
      <c r="M6439">
        <f>VLOOKUP($B6439,'Distance from BP'!$A$1:$F$3179,5,FALSE)</f>
        <v>175.23</v>
      </c>
      <c r="N6439">
        <f>VLOOKUP($B6439,'Distance from BP'!$A$1:$F$3179,6,FALSE)</f>
        <v>163.5</v>
      </c>
      <c r="O6439" s="7">
        <f>VLOOKUP(B6439,'tax data'!$A$1:$M$3179,12,FALSE)</f>
        <v>3746216.0630849642</v>
      </c>
    </row>
    <row r="6440" spans="1:15" x14ac:dyDescent="0.2">
      <c r="A6440" s="1">
        <v>45907</v>
      </c>
      <c r="B6440" t="s">
        <v>191</v>
      </c>
      <c r="C6440" t="s">
        <v>426</v>
      </c>
      <c r="D6440" t="s">
        <v>1109</v>
      </c>
      <c r="E6440">
        <v>588.9</v>
      </c>
      <c r="F6440">
        <v>588.9</v>
      </c>
      <c r="G6440">
        <f>VLOOKUP($D6440,Dummy!$C$2:$I$1194,4,FALSE)</f>
        <v>0</v>
      </c>
      <c r="H6440">
        <f>VLOOKUP($D6440,Dummy!$C$2:$I$1194,5,FALSE)</f>
        <v>0</v>
      </c>
      <c r="I6440">
        <f>VLOOKUP($D6440,Dummy!$C$2:$I$1194,6,FALSE)</f>
        <v>0</v>
      </c>
      <c r="J6440">
        <f>VLOOKUP($D6440,Dummy!$C$2:$I$1194,7,FALSE)</f>
        <v>0</v>
      </c>
      <c r="K6440">
        <f>VLOOKUP($B6440,'Distance from BP'!$A$1:$F$3179,3,FALSE)</f>
        <v>145.63</v>
      </c>
      <c r="L6440">
        <f>VLOOKUP($B6440,'Distance from BP'!$A$1:$F$3179,4,FALSE)</f>
        <v>170.32</v>
      </c>
      <c r="M6440">
        <f>VLOOKUP($B6440,'Distance from BP'!$A$1:$F$3179,5,FALSE)</f>
        <v>175.23</v>
      </c>
      <c r="N6440">
        <f>VLOOKUP($B6440,'Distance from BP'!$A$1:$F$3179,6,FALSE)</f>
        <v>163.5</v>
      </c>
      <c r="O6440" s="7">
        <f>VLOOKUP(B6440,'tax data'!$A$1:$M$3179,12,FALSE)</f>
        <v>3746216.0630849642</v>
      </c>
    </row>
    <row r="6441" spans="1:15" x14ac:dyDescent="0.2">
      <c r="A6441" s="1">
        <v>45907</v>
      </c>
      <c r="B6441" t="s">
        <v>191</v>
      </c>
      <c r="C6441" t="s">
        <v>421</v>
      </c>
      <c r="D6441" t="s">
        <v>1110</v>
      </c>
      <c r="E6441">
        <v>587</v>
      </c>
      <c r="F6441">
        <v>587</v>
      </c>
      <c r="G6441">
        <f>VLOOKUP($D6441,Dummy!$C$2:$I$1194,4,FALSE)</f>
        <v>0</v>
      </c>
      <c r="H6441">
        <f>VLOOKUP($D6441,Dummy!$C$2:$I$1194,5,FALSE)</f>
        <v>0</v>
      </c>
      <c r="I6441">
        <f>VLOOKUP($D6441,Dummy!$C$2:$I$1194,6,FALSE)</f>
        <v>0</v>
      </c>
      <c r="J6441">
        <f>VLOOKUP($D6441,Dummy!$C$2:$I$1194,7,FALSE)</f>
        <v>0</v>
      </c>
      <c r="K6441">
        <f>VLOOKUP($B6441,'Distance from BP'!$A$1:$F$3179,3,FALSE)</f>
        <v>145.63</v>
      </c>
      <c r="L6441">
        <f>VLOOKUP($B6441,'Distance from BP'!$A$1:$F$3179,4,FALSE)</f>
        <v>170.32</v>
      </c>
      <c r="M6441">
        <f>VLOOKUP($B6441,'Distance from BP'!$A$1:$F$3179,5,FALSE)</f>
        <v>175.23</v>
      </c>
      <c r="N6441">
        <f>VLOOKUP($B6441,'Distance from BP'!$A$1:$F$3179,6,FALSE)</f>
        <v>163.5</v>
      </c>
      <c r="O6441" s="7">
        <f>VLOOKUP(B6441,'tax data'!$A$1:$M$3179,12,FALSE)</f>
        <v>3746216.0630849642</v>
      </c>
    </row>
    <row r="6442" spans="1:15" x14ac:dyDescent="0.2">
      <c r="A6442" s="1">
        <v>45907</v>
      </c>
      <c r="B6442" t="s">
        <v>191</v>
      </c>
      <c r="C6442" t="s">
        <v>422</v>
      </c>
      <c r="D6442" t="s">
        <v>1111</v>
      </c>
      <c r="E6442">
        <v>586</v>
      </c>
      <c r="F6442">
        <v>585</v>
      </c>
      <c r="G6442">
        <f>VLOOKUP($D6442,Dummy!$C$2:$I$1194,4,FALSE)</f>
        <v>0</v>
      </c>
      <c r="H6442">
        <f>VLOOKUP($D6442,Dummy!$C$2:$I$1194,5,FALSE)</f>
        <v>0</v>
      </c>
      <c r="I6442">
        <f>VLOOKUP($D6442,Dummy!$C$2:$I$1194,6,FALSE)</f>
        <v>0</v>
      </c>
      <c r="J6442">
        <f>VLOOKUP($D6442,Dummy!$C$2:$I$1194,7,FALSE)</f>
        <v>0</v>
      </c>
      <c r="K6442">
        <f>VLOOKUP($B6442,'Distance from BP'!$A$1:$F$3179,3,FALSE)</f>
        <v>145.63</v>
      </c>
      <c r="L6442">
        <f>VLOOKUP($B6442,'Distance from BP'!$A$1:$F$3179,4,FALSE)</f>
        <v>170.32</v>
      </c>
      <c r="M6442">
        <f>VLOOKUP($B6442,'Distance from BP'!$A$1:$F$3179,5,FALSE)</f>
        <v>175.23</v>
      </c>
      <c r="N6442">
        <f>VLOOKUP($B6442,'Distance from BP'!$A$1:$F$3179,6,FALSE)</f>
        <v>163.5</v>
      </c>
      <c r="O6442" s="7">
        <f>VLOOKUP(B6442,'tax data'!$A$1:$M$3179,12,FALSE)</f>
        <v>3746216.0630849642</v>
      </c>
    </row>
    <row r="6443" spans="1:15" x14ac:dyDescent="0.2">
      <c r="A6443" s="1">
        <v>45907</v>
      </c>
      <c r="B6443" t="s">
        <v>192</v>
      </c>
      <c r="C6443" t="s">
        <v>421</v>
      </c>
      <c r="D6443" t="s">
        <v>1112</v>
      </c>
      <c r="E6443">
        <v>587</v>
      </c>
      <c r="F6443">
        <v>587</v>
      </c>
      <c r="G6443">
        <f>VLOOKUP($D6443,Dummy!$C$2:$I$1194,4,FALSE)</f>
        <v>0</v>
      </c>
      <c r="H6443">
        <f>VLOOKUP($D6443,Dummy!$C$2:$I$1194,5,FALSE)</f>
        <v>0</v>
      </c>
      <c r="I6443">
        <f>VLOOKUP($D6443,Dummy!$C$2:$I$1194,6,FALSE)</f>
        <v>0</v>
      </c>
      <c r="J6443">
        <f>VLOOKUP($D6443,Dummy!$C$2:$I$1194,7,FALSE)</f>
        <v>0</v>
      </c>
      <c r="K6443">
        <f>VLOOKUP($B6443,'Distance from BP'!$A$1:$F$3179,3,FALSE)</f>
        <v>48.88</v>
      </c>
      <c r="L6443">
        <f>VLOOKUP($B6443,'Distance from BP'!$A$1:$F$3179,4,FALSE)</f>
        <v>60.18</v>
      </c>
      <c r="M6443">
        <f>VLOOKUP($B6443,'Distance from BP'!$A$1:$F$3179,5,FALSE)</f>
        <v>49.67</v>
      </c>
      <c r="N6443">
        <f>VLOOKUP($B6443,'Distance from BP'!$A$1:$F$3179,6,FALSE)</f>
        <v>45.52</v>
      </c>
      <c r="O6443" s="7">
        <f>VLOOKUP(B6443,'tax data'!$A$1:$M$3179,12,FALSE)</f>
        <v>3800053.7940680822</v>
      </c>
    </row>
    <row r="6444" spans="1:15" x14ac:dyDescent="0.2">
      <c r="A6444" s="1">
        <v>45907</v>
      </c>
      <c r="B6444" t="s">
        <v>193</v>
      </c>
      <c r="C6444" t="s">
        <v>428</v>
      </c>
      <c r="D6444" t="s">
        <v>1113</v>
      </c>
      <c r="E6444">
        <v>633.9</v>
      </c>
      <c r="F6444">
        <v>629.9</v>
      </c>
      <c r="G6444">
        <f>VLOOKUP($D6444,Dummy!$C$2:$I$1194,4,FALSE)</f>
        <v>1</v>
      </c>
      <c r="H6444">
        <f>VLOOKUP($D6444,Dummy!$C$2:$I$1194,5,FALSE)</f>
        <v>1</v>
      </c>
      <c r="I6444">
        <f>VLOOKUP($D6444,Dummy!$C$2:$I$1194,6,FALSE)</f>
        <v>1</v>
      </c>
      <c r="J6444">
        <f>VLOOKUP($D6444,Dummy!$C$2:$I$1194,7,FALSE)</f>
        <v>1</v>
      </c>
      <c r="K6444">
        <f>VLOOKUP($B6444,'Distance from BP'!$A$1:$F$3179,3,FALSE)</f>
        <v>70.08</v>
      </c>
      <c r="L6444">
        <f>VLOOKUP($B6444,'Distance from BP'!$A$1:$F$3179,4,FALSE)</f>
        <v>76.099999999999994</v>
      </c>
      <c r="M6444">
        <f>VLOOKUP($B6444,'Distance from BP'!$A$1:$F$3179,5,FALSE)</f>
        <v>90.52</v>
      </c>
      <c r="N6444">
        <f>VLOOKUP($B6444,'Distance from BP'!$A$1:$F$3179,6,FALSE)</f>
        <v>87.3</v>
      </c>
      <c r="O6444" s="7">
        <f>VLOOKUP(B6444,'tax data'!$A$1:$M$3179,12,FALSE)</f>
        <v>3650111.2578068264</v>
      </c>
    </row>
    <row r="6445" spans="1:15" x14ac:dyDescent="0.2">
      <c r="A6445" s="1">
        <v>45907</v>
      </c>
      <c r="B6445" t="s">
        <v>193</v>
      </c>
      <c r="C6445" t="s">
        <v>428</v>
      </c>
      <c r="D6445" t="s">
        <v>1114</v>
      </c>
      <c r="E6445">
        <v>633.9</v>
      </c>
      <c r="F6445">
        <v>629.9</v>
      </c>
      <c r="G6445">
        <f>VLOOKUP($D6445,Dummy!$C$2:$I$1194,4,FALSE)</f>
        <v>1</v>
      </c>
      <c r="H6445">
        <f>VLOOKUP($D6445,Dummy!$C$2:$I$1194,5,FALSE)</f>
        <v>1</v>
      </c>
      <c r="I6445">
        <f>VLOOKUP($D6445,Dummy!$C$2:$I$1194,6,FALSE)</f>
        <v>1</v>
      </c>
      <c r="J6445">
        <f>VLOOKUP($D6445,Dummy!$C$2:$I$1194,7,FALSE)</f>
        <v>1</v>
      </c>
      <c r="K6445">
        <f>VLOOKUP($B6445,'Distance from BP'!$A$1:$F$3179,3,FALSE)</f>
        <v>70.08</v>
      </c>
      <c r="L6445">
        <f>VLOOKUP($B6445,'Distance from BP'!$A$1:$F$3179,4,FALSE)</f>
        <v>76.099999999999994</v>
      </c>
      <c r="M6445">
        <f>VLOOKUP($B6445,'Distance from BP'!$A$1:$F$3179,5,FALSE)</f>
        <v>90.52</v>
      </c>
      <c r="N6445">
        <f>VLOOKUP($B6445,'Distance from BP'!$A$1:$F$3179,6,FALSE)</f>
        <v>87.3</v>
      </c>
      <c r="O6445" s="7">
        <f>VLOOKUP(B6445,'tax data'!$A$1:$M$3179,12,FALSE)</f>
        <v>3650111.2578068264</v>
      </c>
    </row>
    <row r="6446" spans="1:15" x14ac:dyDescent="0.2">
      <c r="A6446" s="1">
        <v>45907</v>
      </c>
      <c r="B6446" t="s">
        <v>194</v>
      </c>
      <c r="C6446" t="s">
        <v>421</v>
      </c>
      <c r="D6446" t="s">
        <v>1115</v>
      </c>
      <c r="E6446">
        <v>587</v>
      </c>
      <c r="F6446">
        <v>587</v>
      </c>
      <c r="G6446">
        <f>VLOOKUP($D6446,Dummy!$C$2:$I$1194,4,FALSE)</f>
        <v>0</v>
      </c>
      <c r="H6446">
        <f>VLOOKUP($D6446,Dummy!$C$2:$I$1194,5,FALSE)</f>
        <v>0</v>
      </c>
      <c r="I6446">
        <f>VLOOKUP($D6446,Dummy!$C$2:$I$1194,6,FALSE)</f>
        <v>0</v>
      </c>
      <c r="J6446">
        <f>VLOOKUP($D6446,Dummy!$C$2:$I$1194,7,FALSE)</f>
        <v>0</v>
      </c>
      <c r="K6446">
        <f>VLOOKUP($B6446,'Distance from BP'!$A$1:$F$3179,3,FALSE)</f>
        <v>148.62</v>
      </c>
      <c r="L6446">
        <f>VLOOKUP($B6446,'Distance from BP'!$A$1:$F$3179,4,FALSE)</f>
        <v>195.47</v>
      </c>
      <c r="M6446">
        <f>VLOOKUP($B6446,'Distance from BP'!$A$1:$F$3179,5,FALSE)</f>
        <v>208.85</v>
      </c>
      <c r="N6446">
        <f>VLOOKUP($B6446,'Distance from BP'!$A$1:$F$3179,6,FALSE)</f>
        <v>179.28</v>
      </c>
      <c r="O6446" s="7">
        <f>VLOOKUP(B6446,'tax data'!$A$1:$M$3179,12,FALSE)</f>
        <v>3839468.6507806825</v>
      </c>
    </row>
    <row r="6447" spans="1:15" x14ac:dyDescent="0.2">
      <c r="A6447" s="1">
        <v>45907</v>
      </c>
      <c r="B6447" t="s">
        <v>194</v>
      </c>
      <c r="C6447" t="s">
        <v>426</v>
      </c>
      <c r="D6447" t="s">
        <v>1116</v>
      </c>
      <c r="E6447">
        <v>588.9</v>
      </c>
      <c r="F6447">
        <v>588.9</v>
      </c>
      <c r="G6447">
        <f>VLOOKUP($D6447,Dummy!$C$2:$I$1194,4,FALSE)</f>
        <v>0</v>
      </c>
      <c r="H6447">
        <f>VLOOKUP($D6447,Dummy!$C$2:$I$1194,5,FALSE)</f>
        <v>0</v>
      </c>
      <c r="I6447">
        <f>VLOOKUP($D6447,Dummy!$C$2:$I$1194,6,FALSE)</f>
        <v>0</v>
      </c>
      <c r="J6447">
        <f>VLOOKUP($D6447,Dummy!$C$2:$I$1194,7,FALSE)</f>
        <v>0</v>
      </c>
      <c r="K6447">
        <f>VLOOKUP($B6447,'Distance from BP'!$A$1:$F$3179,3,FALSE)</f>
        <v>148.62</v>
      </c>
      <c r="L6447">
        <f>VLOOKUP($B6447,'Distance from BP'!$A$1:$F$3179,4,FALSE)</f>
        <v>195.47</v>
      </c>
      <c r="M6447">
        <f>VLOOKUP($B6447,'Distance from BP'!$A$1:$F$3179,5,FALSE)</f>
        <v>208.85</v>
      </c>
      <c r="N6447">
        <f>VLOOKUP($B6447,'Distance from BP'!$A$1:$F$3179,6,FALSE)</f>
        <v>179.28</v>
      </c>
      <c r="O6447" s="7">
        <f>VLOOKUP(B6447,'tax data'!$A$1:$M$3179,12,FALSE)</f>
        <v>3839468.6507806825</v>
      </c>
    </row>
    <row r="6448" spans="1:15" x14ac:dyDescent="0.2">
      <c r="A6448" s="1">
        <v>45907</v>
      </c>
      <c r="B6448" t="s">
        <v>194</v>
      </c>
      <c r="C6448" t="s">
        <v>426</v>
      </c>
      <c r="D6448" t="s">
        <v>1117</v>
      </c>
      <c r="E6448">
        <v>588.9</v>
      </c>
      <c r="F6448">
        <v>588.9</v>
      </c>
      <c r="G6448">
        <f>VLOOKUP($D6448,Dummy!$C$2:$I$1194,4,FALSE)</f>
        <v>0</v>
      </c>
      <c r="H6448">
        <f>VLOOKUP($D6448,Dummy!$C$2:$I$1194,5,FALSE)</f>
        <v>0</v>
      </c>
      <c r="I6448">
        <f>VLOOKUP($D6448,Dummy!$C$2:$I$1194,6,FALSE)</f>
        <v>0</v>
      </c>
      <c r="J6448">
        <f>VLOOKUP($D6448,Dummy!$C$2:$I$1194,7,FALSE)</f>
        <v>0</v>
      </c>
      <c r="K6448">
        <f>VLOOKUP($B6448,'Distance from BP'!$A$1:$F$3179,3,FALSE)</f>
        <v>148.62</v>
      </c>
      <c r="L6448">
        <f>VLOOKUP($B6448,'Distance from BP'!$A$1:$F$3179,4,FALSE)</f>
        <v>195.47</v>
      </c>
      <c r="M6448">
        <f>VLOOKUP($B6448,'Distance from BP'!$A$1:$F$3179,5,FALSE)</f>
        <v>208.85</v>
      </c>
      <c r="N6448">
        <f>VLOOKUP($B6448,'Distance from BP'!$A$1:$F$3179,6,FALSE)</f>
        <v>179.28</v>
      </c>
      <c r="O6448" s="7">
        <f>VLOOKUP(B6448,'tax data'!$A$1:$M$3179,12,FALSE)</f>
        <v>3839468.6507806825</v>
      </c>
    </row>
    <row r="6449" spans="1:15" x14ac:dyDescent="0.2">
      <c r="A6449" s="1">
        <v>45907</v>
      </c>
      <c r="B6449" t="s">
        <v>194</v>
      </c>
      <c r="C6449" t="s">
        <v>421</v>
      </c>
      <c r="D6449" t="s">
        <v>1118</v>
      </c>
      <c r="E6449">
        <v>587</v>
      </c>
      <c r="F6449">
        <v>587</v>
      </c>
      <c r="G6449">
        <f>VLOOKUP($D6449,Dummy!$C$2:$I$1194,4,FALSE)</f>
        <v>0</v>
      </c>
      <c r="H6449">
        <f>VLOOKUP($D6449,Dummy!$C$2:$I$1194,5,FALSE)</f>
        <v>0</v>
      </c>
      <c r="I6449">
        <f>VLOOKUP($D6449,Dummy!$C$2:$I$1194,6,FALSE)</f>
        <v>0</v>
      </c>
      <c r="J6449">
        <f>VLOOKUP($D6449,Dummy!$C$2:$I$1194,7,FALSE)</f>
        <v>0</v>
      </c>
      <c r="K6449">
        <f>VLOOKUP($B6449,'Distance from BP'!$A$1:$F$3179,3,FALSE)</f>
        <v>148.62</v>
      </c>
      <c r="L6449">
        <f>VLOOKUP($B6449,'Distance from BP'!$A$1:$F$3179,4,FALSE)</f>
        <v>195.47</v>
      </c>
      <c r="M6449">
        <f>VLOOKUP($B6449,'Distance from BP'!$A$1:$F$3179,5,FALSE)</f>
        <v>208.85</v>
      </c>
      <c r="N6449">
        <f>VLOOKUP($B6449,'Distance from BP'!$A$1:$F$3179,6,FALSE)</f>
        <v>179.28</v>
      </c>
      <c r="O6449" s="7">
        <f>VLOOKUP(B6449,'tax data'!$A$1:$M$3179,12,FALSE)</f>
        <v>3839468.6507806825</v>
      </c>
    </row>
    <row r="6450" spans="1:15" x14ac:dyDescent="0.2">
      <c r="A6450" s="1">
        <v>45907</v>
      </c>
      <c r="B6450" t="s">
        <v>195</v>
      </c>
      <c r="C6450" t="s">
        <v>421</v>
      </c>
      <c r="D6450" t="s">
        <v>1119</v>
      </c>
      <c r="E6450">
        <v>587</v>
      </c>
      <c r="F6450">
        <v>587</v>
      </c>
      <c r="G6450">
        <f>VLOOKUP($D6450,Dummy!$C$2:$I$1194,4,FALSE)</f>
        <v>0</v>
      </c>
      <c r="H6450">
        <f>VLOOKUP($D6450,Dummy!$C$2:$I$1194,5,FALSE)</f>
        <v>0</v>
      </c>
      <c r="I6450">
        <f>VLOOKUP($D6450,Dummy!$C$2:$I$1194,6,FALSE)</f>
        <v>0</v>
      </c>
      <c r="J6450">
        <f>VLOOKUP($D6450,Dummy!$C$2:$I$1194,7,FALSE)</f>
        <v>0</v>
      </c>
      <c r="K6450">
        <f>VLOOKUP($B6450,'Distance from BP'!$A$1:$F$3179,3,FALSE)</f>
        <v>116.41</v>
      </c>
      <c r="L6450">
        <f>VLOOKUP($B6450,'Distance from BP'!$A$1:$F$3179,4,FALSE)</f>
        <v>153.44999999999999</v>
      </c>
      <c r="M6450">
        <f>VLOOKUP($B6450,'Distance from BP'!$A$1:$F$3179,5,FALSE)</f>
        <v>144.36000000000001</v>
      </c>
      <c r="N6450">
        <f>VLOOKUP($B6450,'Distance from BP'!$A$1:$F$3179,6,FALSE)</f>
        <v>129.88</v>
      </c>
      <c r="O6450" s="7">
        <f>VLOOKUP(B6450,'tax data'!$A$1:$M$3179,12,FALSE)</f>
        <v>3512288.47099768</v>
      </c>
    </row>
    <row r="6451" spans="1:15" x14ac:dyDescent="0.2">
      <c r="A6451" s="1">
        <v>45907</v>
      </c>
      <c r="B6451" t="s">
        <v>196</v>
      </c>
      <c r="C6451" t="s">
        <v>422</v>
      </c>
      <c r="D6451" t="s">
        <v>1120</v>
      </c>
      <c r="E6451">
        <v>576</v>
      </c>
      <c r="F6451">
        <v>578</v>
      </c>
      <c r="G6451">
        <f>VLOOKUP($D6451,Dummy!$C$2:$I$1194,4,FALSE)</f>
        <v>0</v>
      </c>
      <c r="H6451">
        <f>VLOOKUP($D6451,Dummy!$C$2:$I$1194,5,FALSE)</f>
        <v>0</v>
      </c>
      <c r="I6451">
        <f>VLOOKUP($D6451,Dummy!$C$2:$I$1194,6,FALSE)</f>
        <v>0</v>
      </c>
      <c r="J6451">
        <f>VLOOKUP($D6451,Dummy!$C$2:$I$1194,7,FALSE)</f>
        <v>0</v>
      </c>
      <c r="K6451">
        <f>VLOOKUP($B6451,'Distance from BP'!$A$1:$F$3179,3,FALSE)</f>
        <v>71.72</v>
      </c>
      <c r="L6451">
        <f>VLOOKUP($B6451,'Distance from BP'!$A$1:$F$3179,4,FALSE)</f>
        <v>98.05</v>
      </c>
      <c r="M6451">
        <f>VLOOKUP($B6451,'Distance from BP'!$A$1:$F$3179,5,FALSE)</f>
        <v>90.47</v>
      </c>
      <c r="N6451">
        <f>VLOOKUP($B6451,'Distance from BP'!$A$1:$F$3179,6,FALSE)</f>
        <v>83.79</v>
      </c>
      <c r="O6451" s="7">
        <f>VLOOKUP(B6451,'tax data'!$A$1:$M$3179,12,FALSE)</f>
        <v>4407256.6904560896</v>
      </c>
    </row>
    <row r="6452" spans="1:15" x14ac:dyDescent="0.2">
      <c r="A6452" s="1">
        <v>45907</v>
      </c>
      <c r="B6452" t="s">
        <v>196</v>
      </c>
      <c r="C6452" t="s">
        <v>422</v>
      </c>
      <c r="D6452" t="s">
        <v>1121</v>
      </c>
      <c r="E6452">
        <v>586</v>
      </c>
      <c r="F6452">
        <v>586</v>
      </c>
      <c r="G6452">
        <f>VLOOKUP($D6452,Dummy!$C$2:$I$1194,4,FALSE)</f>
        <v>0</v>
      </c>
      <c r="H6452">
        <f>VLOOKUP($D6452,Dummy!$C$2:$I$1194,5,FALSE)</f>
        <v>0</v>
      </c>
      <c r="I6452">
        <f>VLOOKUP($D6452,Dummy!$C$2:$I$1194,6,FALSE)</f>
        <v>0</v>
      </c>
      <c r="J6452">
        <f>VLOOKUP($D6452,Dummy!$C$2:$I$1194,7,FALSE)</f>
        <v>0</v>
      </c>
      <c r="K6452">
        <f>VLOOKUP($B6452,'Distance from BP'!$A$1:$F$3179,3,FALSE)</f>
        <v>71.72</v>
      </c>
      <c r="L6452">
        <f>VLOOKUP($B6452,'Distance from BP'!$A$1:$F$3179,4,FALSE)</f>
        <v>98.05</v>
      </c>
      <c r="M6452">
        <f>VLOOKUP($B6452,'Distance from BP'!$A$1:$F$3179,5,FALSE)</f>
        <v>90.47</v>
      </c>
      <c r="N6452">
        <f>VLOOKUP($B6452,'Distance from BP'!$A$1:$F$3179,6,FALSE)</f>
        <v>83.79</v>
      </c>
      <c r="O6452" s="7">
        <f>VLOOKUP(B6452,'tax data'!$A$1:$M$3179,12,FALSE)</f>
        <v>4407256.6904560896</v>
      </c>
    </row>
    <row r="6453" spans="1:15" x14ac:dyDescent="0.2">
      <c r="A6453" s="1">
        <v>45907</v>
      </c>
      <c r="B6453" t="s">
        <v>196</v>
      </c>
      <c r="C6453" t="s">
        <v>496</v>
      </c>
      <c r="D6453" t="s">
        <v>1122</v>
      </c>
      <c r="E6453">
        <v>580</v>
      </c>
      <c r="F6453">
        <v>580</v>
      </c>
      <c r="G6453">
        <f>VLOOKUP($D6453,Dummy!$C$2:$I$1194,4,FALSE)</f>
        <v>0</v>
      </c>
      <c r="H6453">
        <f>VLOOKUP($D6453,Dummy!$C$2:$I$1194,5,FALSE)</f>
        <v>0</v>
      </c>
      <c r="I6453">
        <f>VLOOKUP($D6453,Dummy!$C$2:$I$1194,6,FALSE)</f>
        <v>0</v>
      </c>
      <c r="J6453">
        <f>VLOOKUP($D6453,Dummy!$C$2:$I$1194,7,FALSE)</f>
        <v>0</v>
      </c>
      <c r="K6453">
        <f>VLOOKUP($B6453,'Distance from BP'!$A$1:$F$3179,3,FALSE)</f>
        <v>71.72</v>
      </c>
      <c r="L6453">
        <f>VLOOKUP($B6453,'Distance from BP'!$A$1:$F$3179,4,FALSE)</f>
        <v>98.05</v>
      </c>
      <c r="M6453">
        <f>VLOOKUP($B6453,'Distance from BP'!$A$1:$F$3179,5,FALSE)</f>
        <v>90.47</v>
      </c>
      <c r="N6453">
        <f>VLOOKUP($B6453,'Distance from BP'!$A$1:$F$3179,6,FALSE)</f>
        <v>83.79</v>
      </c>
      <c r="O6453" s="7">
        <f>VLOOKUP(B6453,'tax data'!$A$1:$M$3179,12,FALSE)</f>
        <v>4407256.6904560896</v>
      </c>
    </row>
    <row r="6454" spans="1:15" x14ac:dyDescent="0.2">
      <c r="A6454" s="1">
        <v>45907</v>
      </c>
      <c r="B6454" t="s">
        <v>196</v>
      </c>
      <c r="C6454" t="s">
        <v>426</v>
      </c>
      <c r="D6454" t="s">
        <v>1123</v>
      </c>
      <c r="E6454">
        <v>589.9</v>
      </c>
      <c r="F6454">
        <v>587.9</v>
      </c>
      <c r="G6454">
        <f>VLOOKUP($D6454,Dummy!$C$2:$I$1194,4,FALSE)</f>
        <v>0</v>
      </c>
      <c r="H6454">
        <f>VLOOKUP($D6454,Dummy!$C$2:$I$1194,5,FALSE)</f>
        <v>0</v>
      </c>
      <c r="I6454">
        <f>VLOOKUP($D6454,Dummy!$C$2:$I$1194,6,FALSE)</f>
        <v>0</v>
      </c>
      <c r="J6454">
        <f>VLOOKUP($D6454,Dummy!$C$2:$I$1194,7,FALSE)</f>
        <v>0</v>
      </c>
      <c r="K6454">
        <f>VLOOKUP($B6454,'Distance from BP'!$A$1:$F$3179,3,FALSE)</f>
        <v>71.72</v>
      </c>
      <c r="L6454">
        <f>VLOOKUP($B6454,'Distance from BP'!$A$1:$F$3179,4,FALSE)</f>
        <v>98.05</v>
      </c>
      <c r="M6454">
        <f>VLOOKUP($B6454,'Distance from BP'!$A$1:$F$3179,5,FALSE)</f>
        <v>90.47</v>
      </c>
      <c r="N6454">
        <f>VLOOKUP($B6454,'Distance from BP'!$A$1:$F$3179,6,FALSE)</f>
        <v>83.79</v>
      </c>
      <c r="O6454" s="7">
        <f>VLOOKUP(B6454,'tax data'!$A$1:$M$3179,12,FALSE)</f>
        <v>4407256.6904560896</v>
      </c>
    </row>
    <row r="6455" spans="1:15" x14ac:dyDescent="0.2">
      <c r="A6455" s="1">
        <v>45907</v>
      </c>
      <c r="B6455" t="s">
        <v>196</v>
      </c>
      <c r="C6455" t="s">
        <v>421</v>
      </c>
      <c r="D6455" t="s">
        <v>1124</v>
      </c>
      <c r="E6455">
        <v>587</v>
      </c>
      <c r="F6455">
        <v>586</v>
      </c>
      <c r="G6455">
        <f>VLOOKUP($D6455,Dummy!$C$2:$I$1194,4,FALSE)</f>
        <v>0</v>
      </c>
      <c r="H6455">
        <f>VLOOKUP($D6455,Dummy!$C$2:$I$1194,5,FALSE)</f>
        <v>0</v>
      </c>
      <c r="I6455">
        <f>VLOOKUP($D6455,Dummy!$C$2:$I$1194,6,FALSE)</f>
        <v>0</v>
      </c>
      <c r="J6455">
        <f>VLOOKUP($D6455,Dummy!$C$2:$I$1194,7,FALSE)</f>
        <v>0</v>
      </c>
      <c r="K6455">
        <f>VLOOKUP($B6455,'Distance from BP'!$A$1:$F$3179,3,FALSE)</f>
        <v>71.72</v>
      </c>
      <c r="L6455">
        <f>VLOOKUP($B6455,'Distance from BP'!$A$1:$F$3179,4,FALSE)</f>
        <v>98.05</v>
      </c>
      <c r="M6455">
        <f>VLOOKUP($B6455,'Distance from BP'!$A$1:$F$3179,5,FALSE)</f>
        <v>90.47</v>
      </c>
      <c r="N6455">
        <f>VLOOKUP($B6455,'Distance from BP'!$A$1:$F$3179,6,FALSE)</f>
        <v>83.79</v>
      </c>
      <c r="O6455" s="7">
        <f>VLOOKUP(B6455,'tax data'!$A$1:$M$3179,12,FALSE)</f>
        <v>4407256.6904560896</v>
      </c>
    </row>
    <row r="6456" spans="1:15" x14ac:dyDescent="0.2">
      <c r="A6456" s="1">
        <v>45907</v>
      </c>
      <c r="B6456" t="s">
        <v>196</v>
      </c>
      <c r="C6456" t="s">
        <v>428</v>
      </c>
      <c r="D6456" t="s">
        <v>1125</v>
      </c>
      <c r="E6456">
        <v>590.9</v>
      </c>
      <c r="F6456">
        <v>587.9</v>
      </c>
      <c r="G6456">
        <f>VLOOKUP($D6456,Dummy!$C$2:$I$1194,4,FALSE)</f>
        <v>0</v>
      </c>
      <c r="H6456">
        <f>VLOOKUP($D6456,Dummy!$C$2:$I$1194,5,FALSE)</f>
        <v>0</v>
      </c>
      <c r="I6456">
        <f>VLOOKUP($D6456,Dummy!$C$2:$I$1194,6,FALSE)</f>
        <v>0</v>
      </c>
      <c r="J6456">
        <f>VLOOKUP($D6456,Dummy!$C$2:$I$1194,7,FALSE)</f>
        <v>0</v>
      </c>
      <c r="K6456">
        <f>VLOOKUP($B6456,'Distance from BP'!$A$1:$F$3179,3,FALSE)</f>
        <v>71.72</v>
      </c>
      <c r="L6456">
        <f>VLOOKUP($B6456,'Distance from BP'!$A$1:$F$3179,4,FALSE)</f>
        <v>98.05</v>
      </c>
      <c r="M6456">
        <f>VLOOKUP($B6456,'Distance from BP'!$A$1:$F$3179,5,FALSE)</f>
        <v>90.47</v>
      </c>
      <c r="N6456">
        <f>VLOOKUP($B6456,'Distance from BP'!$A$1:$F$3179,6,FALSE)</f>
        <v>83.79</v>
      </c>
      <c r="O6456" s="7">
        <f>VLOOKUP(B6456,'tax data'!$A$1:$M$3179,12,FALSE)</f>
        <v>4407256.6904560896</v>
      </c>
    </row>
    <row r="6457" spans="1:15" x14ac:dyDescent="0.2">
      <c r="A6457" s="1">
        <v>45907</v>
      </c>
      <c r="B6457" t="s">
        <v>196</v>
      </c>
      <c r="C6457" t="s">
        <v>421</v>
      </c>
      <c r="D6457" t="s">
        <v>1126</v>
      </c>
      <c r="E6457">
        <v>587</v>
      </c>
      <c r="F6457">
        <v>586</v>
      </c>
      <c r="G6457">
        <f>VLOOKUP($D6457,Dummy!$C$2:$I$1194,4,FALSE)</f>
        <v>0</v>
      </c>
      <c r="H6457">
        <f>VLOOKUP($D6457,Dummy!$C$2:$I$1194,5,FALSE)</f>
        <v>0</v>
      </c>
      <c r="I6457">
        <f>VLOOKUP($D6457,Dummy!$C$2:$I$1194,6,FALSE)</f>
        <v>0</v>
      </c>
      <c r="J6457">
        <f>VLOOKUP($D6457,Dummy!$C$2:$I$1194,7,FALSE)</f>
        <v>0</v>
      </c>
      <c r="K6457">
        <f>VLOOKUP($B6457,'Distance from BP'!$A$1:$F$3179,3,FALSE)</f>
        <v>71.72</v>
      </c>
      <c r="L6457">
        <f>VLOOKUP($B6457,'Distance from BP'!$A$1:$F$3179,4,FALSE)</f>
        <v>98.05</v>
      </c>
      <c r="M6457">
        <f>VLOOKUP($B6457,'Distance from BP'!$A$1:$F$3179,5,FALSE)</f>
        <v>90.47</v>
      </c>
      <c r="N6457">
        <f>VLOOKUP($B6457,'Distance from BP'!$A$1:$F$3179,6,FALSE)</f>
        <v>83.79</v>
      </c>
      <c r="O6457" s="7">
        <f>VLOOKUP(B6457,'tax data'!$A$1:$M$3179,12,FALSE)</f>
        <v>4407256.6904560896</v>
      </c>
    </row>
    <row r="6458" spans="1:15" x14ac:dyDescent="0.2">
      <c r="A6458" s="1">
        <v>45907</v>
      </c>
      <c r="B6458" t="s">
        <v>196</v>
      </c>
      <c r="C6458" t="s">
        <v>422</v>
      </c>
      <c r="D6458" t="s">
        <v>1127</v>
      </c>
      <c r="E6458">
        <v>586</v>
      </c>
      <c r="F6458">
        <v>586</v>
      </c>
      <c r="G6458">
        <f>VLOOKUP($D6458,Dummy!$C$2:$I$1194,4,FALSE)</f>
        <v>0</v>
      </c>
      <c r="H6458">
        <f>VLOOKUP($D6458,Dummy!$C$2:$I$1194,5,FALSE)</f>
        <v>0</v>
      </c>
      <c r="I6458">
        <f>VLOOKUP($D6458,Dummy!$C$2:$I$1194,6,FALSE)</f>
        <v>0</v>
      </c>
      <c r="J6458">
        <f>VLOOKUP($D6458,Dummy!$C$2:$I$1194,7,FALSE)</f>
        <v>0</v>
      </c>
      <c r="K6458">
        <f>VLOOKUP($B6458,'Distance from BP'!$A$1:$F$3179,3,FALSE)</f>
        <v>71.72</v>
      </c>
      <c r="L6458">
        <f>VLOOKUP($B6458,'Distance from BP'!$A$1:$F$3179,4,FALSE)</f>
        <v>98.05</v>
      </c>
      <c r="M6458">
        <f>VLOOKUP($B6458,'Distance from BP'!$A$1:$F$3179,5,FALSE)</f>
        <v>90.47</v>
      </c>
      <c r="N6458">
        <f>VLOOKUP($B6458,'Distance from BP'!$A$1:$F$3179,6,FALSE)</f>
        <v>83.79</v>
      </c>
      <c r="O6458" s="7">
        <f>VLOOKUP(B6458,'tax data'!$A$1:$M$3179,12,FALSE)</f>
        <v>4407256.6904560896</v>
      </c>
    </row>
    <row r="6459" spans="1:15" x14ac:dyDescent="0.2">
      <c r="A6459" s="1">
        <v>45907</v>
      </c>
      <c r="B6459" t="s">
        <v>196</v>
      </c>
      <c r="C6459" t="s">
        <v>443</v>
      </c>
      <c r="D6459" t="s">
        <v>1128</v>
      </c>
      <c r="E6459">
        <v>580</v>
      </c>
      <c r="F6459">
        <v>562</v>
      </c>
      <c r="G6459">
        <f>VLOOKUP($D6459,Dummy!$C$2:$I$1194,4,FALSE)</f>
        <v>0</v>
      </c>
      <c r="H6459">
        <f>VLOOKUP($D6459,Dummy!$C$2:$I$1194,5,FALSE)</f>
        <v>0</v>
      </c>
      <c r="I6459">
        <f>VLOOKUP($D6459,Dummy!$C$2:$I$1194,6,FALSE)</f>
        <v>0</v>
      </c>
      <c r="J6459">
        <f>VLOOKUP($D6459,Dummy!$C$2:$I$1194,7,FALSE)</f>
        <v>0</v>
      </c>
      <c r="K6459">
        <f>VLOOKUP($B6459,'Distance from BP'!$A$1:$F$3179,3,FALSE)</f>
        <v>71.72</v>
      </c>
      <c r="L6459">
        <f>VLOOKUP($B6459,'Distance from BP'!$A$1:$F$3179,4,FALSE)</f>
        <v>98.05</v>
      </c>
      <c r="M6459">
        <f>VLOOKUP($B6459,'Distance from BP'!$A$1:$F$3179,5,FALSE)</f>
        <v>90.47</v>
      </c>
      <c r="N6459">
        <f>VLOOKUP($B6459,'Distance from BP'!$A$1:$F$3179,6,FALSE)</f>
        <v>83.79</v>
      </c>
      <c r="O6459" s="7">
        <f>VLOOKUP(B6459,'tax data'!$A$1:$M$3179,12,FALSE)</f>
        <v>4407256.6904560896</v>
      </c>
    </row>
    <row r="6460" spans="1:15" x14ac:dyDescent="0.2">
      <c r="A6460" s="1">
        <v>45907</v>
      </c>
      <c r="B6460" t="s">
        <v>196</v>
      </c>
      <c r="C6460" t="s">
        <v>428</v>
      </c>
      <c r="D6460" t="s">
        <v>1129</v>
      </c>
      <c r="E6460">
        <v>590.9</v>
      </c>
      <c r="F6460">
        <v>587.9</v>
      </c>
      <c r="G6460">
        <f>VLOOKUP($D6460,Dummy!$C$2:$I$1194,4,FALSE)</f>
        <v>0</v>
      </c>
      <c r="H6460">
        <f>VLOOKUP($D6460,Dummy!$C$2:$I$1194,5,FALSE)</f>
        <v>0</v>
      </c>
      <c r="I6460">
        <f>VLOOKUP($D6460,Dummy!$C$2:$I$1194,6,FALSE)</f>
        <v>0</v>
      </c>
      <c r="J6460">
        <f>VLOOKUP($D6460,Dummy!$C$2:$I$1194,7,FALSE)</f>
        <v>0</v>
      </c>
      <c r="K6460">
        <f>VLOOKUP($B6460,'Distance from BP'!$A$1:$F$3179,3,FALSE)</f>
        <v>71.72</v>
      </c>
      <c r="L6460">
        <f>VLOOKUP($B6460,'Distance from BP'!$A$1:$F$3179,4,FALSE)</f>
        <v>98.05</v>
      </c>
      <c r="M6460">
        <f>VLOOKUP($B6460,'Distance from BP'!$A$1:$F$3179,5,FALSE)</f>
        <v>90.47</v>
      </c>
      <c r="N6460">
        <f>VLOOKUP($B6460,'Distance from BP'!$A$1:$F$3179,6,FALSE)</f>
        <v>83.79</v>
      </c>
      <c r="O6460" s="7">
        <f>VLOOKUP(B6460,'tax data'!$A$1:$M$3179,12,FALSE)</f>
        <v>4407256.6904560896</v>
      </c>
    </row>
    <row r="6461" spans="1:15" x14ac:dyDescent="0.2">
      <c r="A6461" s="1">
        <v>45907</v>
      </c>
      <c r="B6461" t="s">
        <v>196</v>
      </c>
      <c r="C6461" t="s">
        <v>497</v>
      </c>
      <c r="D6461" t="s">
        <v>1130</v>
      </c>
      <c r="E6461">
        <v>590.9</v>
      </c>
      <c r="F6461">
        <v>586.9</v>
      </c>
      <c r="G6461">
        <f>VLOOKUP($D6461,Dummy!$C$2:$I$1194,4,FALSE)</f>
        <v>0</v>
      </c>
      <c r="H6461">
        <f>VLOOKUP($D6461,Dummy!$C$2:$I$1194,5,FALSE)</f>
        <v>0</v>
      </c>
      <c r="I6461">
        <f>VLOOKUP($D6461,Dummy!$C$2:$I$1194,6,FALSE)</f>
        <v>0</v>
      </c>
      <c r="J6461">
        <f>VLOOKUP($D6461,Dummy!$C$2:$I$1194,7,FALSE)</f>
        <v>0</v>
      </c>
      <c r="K6461">
        <f>VLOOKUP($B6461,'Distance from BP'!$A$1:$F$3179,3,FALSE)</f>
        <v>71.72</v>
      </c>
      <c r="L6461">
        <f>VLOOKUP($B6461,'Distance from BP'!$A$1:$F$3179,4,FALSE)</f>
        <v>98.05</v>
      </c>
      <c r="M6461">
        <f>VLOOKUP($B6461,'Distance from BP'!$A$1:$F$3179,5,FALSE)</f>
        <v>90.47</v>
      </c>
      <c r="N6461">
        <f>VLOOKUP($B6461,'Distance from BP'!$A$1:$F$3179,6,FALSE)</f>
        <v>83.79</v>
      </c>
      <c r="O6461" s="7">
        <f>VLOOKUP(B6461,'tax data'!$A$1:$M$3179,12,FALSE)</f>
        <v>4407256.6904560896</v>
      </c>
    </row>
    <row r="6462" spans="1:15" x14ac:dyDescent="0.2">
      <c r="A6462" s="1">
        <v>45907</v>
      </c>
      <c r="B6462" t="s">
        <v>196</v>
      </c>
      <c r="C6462" t="s">
        <v>425</v>
      </c>
      <c r="D6462" t="s">
        <v>1131</v>
      </c>
      <c r="E6462">
        <v>569.9</v>
      </c>
      <c r="F6462">
        <v>559.9</v>
      </c>
      <c r="G6462">
        <f>VLOOKUP($D6462,Dummy!$C$2:$I$1194,4,FALSE)</f>
        <v>0</v>
      </c>
      <c r="H6462">
        <f>VLOOKUP($D6462,Dummy!$C$2:$I$1194,5,FALSE)</f>
        <v>0</v>
      </c>
      <c r="I6462">
        <f>VLOOKUP($D6462,Dummy!$C$2:$I$1194,6,FALSE)</f>
        <v>0</v>
      </c>
      <c r="J6462">
        <f>VLOOKUP($D6462,Dummy!$C$2:$I$1194,7,FALSE)</f>
        <v>0</v>
      </c>
      <c r="K6462">
        <f>VLOOKUP($B6462,'Distance from BP'!$A$1:$F$3179,3,FALSE)</f>
        <v>71.72</v>
      </c>
      <c r="L6462">
        <f>VLOOKUP($B6462,'Distance from BP'!$A$1:$F$3179,4,FALSE)</f>
        <v>98.05</v>
      </c>
      <c r="M6462">
        <f>VLOOKUP($B6462,'Distance from BP'!$A$1:$F$3179,5,FALSE)</f>
        <v>90.47</v>
      </c>
      <c r="N6462">
        <f>VLOOKUP($B6462,'Distance from BP'!$A$1:$F$3179,6,FALSE)</f>
        <v>83.79</v>
      </c>
      <c r="O6462" s="7">
        <f>VLOOKUP(B6462,'tax data'!$A$1:$M$3179,12,FALSE)</f>
        <v>4407256.6904560896</v>
      </c>
    </row>
    <row r="6463" spans="1:15" x14ac:dyDescent="0.2">
      <c r="A6463" s="1">
        <v>45907</v>
      </c>
      <c r="B6463" t="s">
        <v>196</v>
      </c>
      <c r="C6463" t="s">
        <v>421</v>
      </c>
      <c r="D6463" t="s">
        <v>1132</v>
      </c>
      <c r="E6463">
        <v>587</v>
      </c>
      <c r="F6463">
        <v>586</v>
      </c>
      <c r="G6463">
        <f>VLOOKUP($D6463,Dummy!$C$2:$I$1194,4,FALSE)</f>
        <v>0</v>
      </c>
      <c r="H6463">
        <f>VLOOKUP($D6463,Dummy!$C$2:$I$1194,5,FALSE)</f>
        <v>0</v>
      </c>
      <c r="I6463">
        <f>VLOOKUP($D6463,Dummy!$C$2:$I$1194,6,FALSE)</f>
        <v>0</v>
      </c>
      <c r="J6463">
        <f>VLOOKUP($D6463,Dummy!$C$2:$I$1194,7,FALSE)</f>
        <v>0</v>
      </c>
      <c r="K6463">
        <f>VLOOKUP($B6463,'Distance from BP'!$A$1:$F$3179,3,FALSE)</f>
        <v>71.72</v>
      </c>
      <c r="L6463">
        <f>VLOOKUP($B6463,'Distance from BP'!$A$1:$F$3179,4,FALSE)</f>
        <v>98.05</v>
      </c>
      <c r="M6463">
        <f>VLOOKUP($B6463,'Distance from BP'!$A$1:$F$3179,5,FALSE)</f>
        <v>90.47</v>
      </c>
      <c r="N6463">
        <f>VLOOKUP($B6463,'Distance from BP'!$A$1:$F$3179,6,FALSE)</f>
        <v>83.79</v>
      </c>
      <c r="O6463" s="7">
        <f>VLOOKUP(B6463,'tax data'!$A$1:$M$3179,12,FALSE)</f>
        <v>4407256.6904560896</v>
      </c>
    </row>
    <row r="6464" spans="1:15" x14ac:dyDescent="0.2">
      <c r="A6464" s="1">
        <v>45907</v>
      </c>
      <c r="B6464" t="s">
        <v>196</v>
      </c>
      <c r="C6464" t="s">
        <v>426</v>
      </c>
      <c r="D6464" t="s">
        <v>1133</v>
      </c>
      <c r="E6464">
        <v>586.9</v>
      </c>
      <c r="F6464">
        <v>587.9</v>
      </c>
      <c r="G6464">
        <f>VLOOKUP($D6464,Dummy!$C$2:$I$1194,4,FALSE)</f>
        <v>0</v>
      </c>
      <c r="H6464">
        <f>VLOOKUP($D6464,Dummy!$C$2:$I$1194,5,FALSE)</f>
        <v>0</v>
      </c>
      <c r="I6464">
        <f>VLOOKUP($D6464,Dummy!$C$2:$I$1194,6,FALSE)</f>
        <v>0</v>
      </c>
      <c r="J6464">
        <f>VLOOKUP($D6464,Dummy!$C$2:$I$1194,7,FALSE)</f>
        <v>0</v>
      </c>
      <c r="K6464">
        <f>VLOOKUP($B6464,'Distance from BP'!$A$1:$F$3179,3,FALSE)</f>
        <v>71.72</v>
      </c>
      <c r="L6464">
        <f>VLOOKUP($B6464,'Distance from BP'!$A$1:$F$3179,4,FALSE)</f>
        <v>98.05</v>
      </c>
      <c r="M6464">
        <f>VLOOKUP($B6464,'Distance from BP'!$A$1:$F$3179,5,FALSE)</f>
        <v>90.47</v>
      </c>
      <c r="N6464">
        <f>VLOOKUP($B6464,'Distance from BP'!$A$1:$F$3179,6,FALSE)</f>
        <v>83.79</v>
      </c>
      <c r="O6464" s="7">
        <f>VLOOKUP(B6464,'tax data'!$A$1:$M$3179,12,FALSE)</f>
        <v>4407256.6904560896</v>
      </c>
    </row>
    <row r="6465" spans="1:15" x14ac:dyDescent="0.2">
      <c r="A6465" s="1">
        <v>45907</v>
      </c>
      <c r="B6465" t="s">
        <v>196</v>
      </c>
      <c r="C6465" t="s">
        <v>421</v>
      </c>
      <c r="D6465" t="s">
        <v>1134</v>
      </c>
      <c r="E6465">
        <v>587</v>
      </c>
      <c r="F6465">
        <v>586</v>
      </c>
      <c r="G6465">
        <f>VLOOKUP($D6465,Dummy!$C$2:$I$1194,4,FALSE)</f>
        <v>0</v>
      </c>
      <c r="H6465">
        <f>VLOOKUP($D6465,Dummy!$C$2:$I$1194,5,FALSE)</f>
        <v>0</v>
      </c>
      <c r="I6465">
        <f>VLOOKUP($D6465,Dummy!$C$2:$I$1194,6,FALSE)</f>
        <v>0</v>
      </c>
      <c r="J6465">
        <f>VLOOKUP($D6465,Dummy!$C$2:$I$1194,7,FALSE)</f>
        <v>0</v>
      </c>
      <c r="K6465">
        <f>VLOOKUP($B6465,'Distance from BP'!$A$1:$F$3179,3,FALSE)</f>
        <v>71.72</v>
      </c>
      <c r="L6465">
        <f>VLOOKUP($B6465,'Distance from BP'!$A$1:$F$3179,4,FALSE)</f>
        <v>98.05</v>
      </c>
      <c r="M6465">
        <f>VLOOKUP($B6465,'Distance from BP'!$A$1:$F$3179,5,FALSE)</f>
        <v>90.47</v>
      </c>
      <c r="N6465">
        <f>VLOOKUP($B6465,'Distance from BP'!$A$1:$F$3179,6,FALSE)</f>
        <v>83.79</v>
      </c>
      <c r="O6465" s="7">
        <f>VLOOKUP(B6465,'tax data'!$A$1:$M$3179,12,FALSE)</f>
        <v>4407256.6904560896</v>
      </c>
    </row>
    <row r="6466" spans="1:15" x14ac:dyDescent="0.2">
      <c r="A6466" s="1">
        <v>45907</v>
      </c>
      <c r="B6466" t="s">
        <v>196</v>
      </c>
      <c r="C6466" t="s">
        <v>421</v>
      </c>
      <c r="D6466" t="s">
        <v>1135</v>
      </c>
      <c r="E6466">
        <v>587</v>
      </c>
      <c r="F6466">
        <v>586</v>
      </c>
      <c r="G6466">
        <f>VLOOKUP($D6466,Dummy!$C$2:$I$1194,4,FALSE)</f>
        <v>0</v>
      </c>
      <c r="H6466">
        <f>VLOOKUP($D6466,Dummy!$C$2:$I$1194,5,FALSE)</f>
        <v>0</v>
      </c>
      <c r="I6466">
        <f>VLOOKUP($D6466,Dummy!$C$2:$I$1194,6,FALSE)</f>
        <v>0</v>
      </c>
      <c r="J6466">
        <f>VLOOKUP($D6466,Dummy!$C$2:$I$1194,7,FALSE)</f>
        <v>0</v>
      </c>
      <c r="K6466">
        <f>VLOOKUP($B6466,'Distance from BP'!$A$1:$F$3179,3,FALSE)</f>
        <v>71.72</v>
      </c>
      <c r="L6466">
        <f>VLOOKUP($B6466,'Distance from BP'!$A$1:$F$3179,4,FALSE)</f>
        <v>98.05</v>
      </c>
      <c r="M6466">
        <f>VLOOKUP($B6466,'Distance from BP'!$A$1:$F$3179,5,FALSE)</f>
        <v>90.47</v>
      </c>
      <c r="N6466">
        <f>VLOOKUP($B6466,'Distance from BP'!$A$1:$F$3179,6,FALSE)</f>
        <v>83.79</v>
      </c>
      <c r="O6466" s="7">
        <f>VLOOKUP(B6466,'tax data'!$A$1:$M$3179,12,FALSE)</f>
        <v>4407256.6904560896</v>
      </c>
    </row>
    <row r="6467" spans="1:15" x14ac:dyDescent="0.2">
      <c r="A6467" s="1">
        <v>45907</v>
      </c>
      <c r="B6467" t="s">
        <v>196</v>
      </c>
      <c r="C6467" t="s">
        <v>426</v>
      </c>
      <c r="D6467" t="s">
        <v>1136</v>
      </c>
      <c r="E6467">
        <v>586.9</v>
      </c>
      <c r="F6467">
        <v>587.9</v>
      </c>
      <c r="G6467">
        <f>VLOOKUP($D6467,Dummy!$C$2:$I$1194,4,FALSE)</f>
        <v>0</v>
      </c>
      <c r="H6467">
        <f>VLOOKUP($D6467,Dummy!$C$2:$I$1194,5,FALSE)</f>
        <v>0</v>
      </c>
      <c r="I6467">
        <f>VLOOKUP($D6467,Dummy!$C$2:$I$1194,6,FALSE)</f>
        <v>0</v>
      </c>
      <c r="J6467">
        <f>VLOOKUP($D6467,Dummy!$C$2:$I$1194,7,FALSE)</f>
        <v>0</v>
      </c>
      <c r="K6467">
        <f>VLOOKUP($B6467,'Distance from BP'!$A$1:$F$3179,3,FALSE)</f>
        <v>71.72</v>
      </c>
      <c r="L6467">
        <f>VLOOKUP($B6467,'Distance from BP'!$A$1:$F$3179,4,FALSE)</f>
        <v>98.05</v>
      </c>
      <c r="M6467">
        <f>VLOOKUP($B6467,'Distance from BP'!$A$1:$F$3179,5,FALSE)</f>
        <v>90.47</v>
      </c>
      <c r="N6467">
        <f>VLOOKUP($B6467,'Distance from BP'!$A$1:$F$3179,6,FALSE)</f>
        <v>83.79</v>
      </c>
      <c r="O6467" s="7">
        <f>VLOOKUP(B6467,'tax data'!$A$1:$M$3179,12,FALSE)</f>
        <v>4407256.6904560896</v>
      </c>
    </row>
    <row r="6468" spans="1:15" x14ac:dyDescent="0.2">
      <c r="A6468" s="1">
        <v>45907</v>
      </c>
      <c r="B6468" t="s">
        <v>196</v>
      </c>
      <c r="C6468" t="s">
        <v>422</v>
      </c>
      <c r="D6468" t="s">
        <v>1137</v>
      </c>
      <c r="E6468">
        <v>586</v>
      </c>
      <c r="F6468">
        <v>586</v>
      </c>
      <c r="G6468">
        <f>VLOOKUP($D6468,Dummy!$C$2:$I$1194,4,FALSE)</f>
        <v>0</v>
      </c>
      <c r="H6468">
        <f>VLOOKUP($D6468,Dummy!$C$2:$I$1194,5,FALSE)</f>
        <v>0</v>
      </c>
      <c r="I6468">
        <f>VLOOKUP($D6468,Dummy!$C$2:$I$1194,6,FALSE)</f>
        <v>0</v>
      </c>
      <c r="J6468">
        <f>VLOOKUP($D6468,Dummy!$C$2:$I$1194,7,FALSE)</f>
        <v>0</v>
      </c>
      <c r="K6468">
        <f>VLOOKUP($B6468,'Distance from BP'!$A$1:$F$3179,3,FALSE)</f>
        <v>71.72</v>
      </c>
      <c r="L6468">
        <f>VLOOKUP($B6468,'Distance from BP'!$A$1:$F$3179,4,FALSE)</f>
        <v>98.05</v>
      </c>
      <c r="M6468">
        <f>VLOOKUP($B6468,'Distance from BP'!$A$1:$F$3179,5,FALSE)</f>
        <v>90.47</v>
      </c>
      <c r="N6468">
        <f>VLOOKUP($B6468,'Distance from BP'!$A$1:$F$3179,6,FALSE)</f>
        <v>83.79</v>
      </c>
      <c r="O6468" s="7">
        <f>VLOOKUP(B6468,'tax data'!$A$1:$M$3179,12,FALSE)</f>
        <v>4407256.6904560896</v>
      </c>
    </row>
    <row r="6469" spans="1:15" x14ac:dyDescent="0.2">
      <c r="A6469" s="1">
        <v>45907</v>
      </c>
      <c r="B6469" t="s">
        <v>196</v>
      </c>
      <c r="C6469" t="s">
        <v>421</v>
      </c>
      <c r="D6469" t="s">
        <v>1138</v>
      </c>
      <c r="E6469">
        <v>637</v>
      </c>
      <c r="F6469">
        <v>637</v>
      </c>
      <c r="G6469">
        <f>VLOOKUP($D6469,Dummy!$C$2:$I$1194,4,FALSE)</f>
        <v>1</v>
      </c>
      <c r="H6469">
        <f>VLOOKUP($D6469,Dummy!$C$2:$I$1194,5,FALSE)</f>
        <v>1</v>
      </c>
      <c r="I6469">
        <f>VLOOKUP($D6469,Dummy!$C$2:$I$1194,6,FALSE)</f>
        <v>1</v>
      </c>
      <c r="J6469">
        <f>VLOOKUP($D6469,Dummy!$C$2:$I$1194,7,FALSE)</f>
        <v>0</v>
      </c>
      <c r="K6469">
        <f>VLOOKUP($B6469,'Distance from BP'!$A$1:$F$3179,3,FALSE)</f>
        <v>71.72</v>
      </c>
      <c r="L6469">
        <f>VLOOKUP($B6469,'Distance from BP'!$A$1:$F$3179,4,FALSE)</f>
        <v>98.05</v>
      </c>
      <c r="M6469">
        <f>VLOOKUP($B6469,'Distance from BP'!$A$1:$F$3179,5,FALSE)</f>
        <v>90.47</v>
      </c>
      <c r="N6469">
        <f>VLOOKUP($B6469,'Distance from BP'!$A$1:$F$3179,6,FALSE)</f>
        <v>83.79</v>
      </c>
      <c r="O6469" s="7">
        <f>VLOOKUP(B6469,'tax data'!$A$1:$M$3179,12,FALSE)</f>
        <v>4407256.6904560896</v>
      </c>
    </row>
    <row r="6470" spans="1:15" x14ac:dyDescent="0.2">
      <c r="A6470" s="1">
        <v>45907</v>
      </c>
      <c r="B6470" t="s">
        <v>196</v>
      </c>
      <c r="C6470" t="s">
        <v>421</v>
      </c>
      <c r="D6470" t="s">
        <v>1139</v>
      </c>
      <c r="E6470">
        <v>637</v>
      </c>
      <c r="F6470">
        <v>637</v>
      </c>
      <c r="G6470">
        <f>VLOOKUP($D6470,Dummy!$C$2:$I$1194,4,FALSE)</f>
        <v>1</v>
      </c>
      <c r="H6470">
        <f>VLOOKUP($D6470,Dummy!$C$2:$I$1194,5,FALSE)</f>
        <v>1</v>
      </c>
      <c r="I6470">
        <f>VLOOKUP($D6470,Dummy!$C$2:$I$1194,6,FALSE)</f>
        <v>0</v>
      </c>
      <c r="J6470">
        <f>VLOOKUP($D6470,Dummy!$C$2:$I$1194,7,FALSE)</f>
        <v>0</v>
      </c>
      <c r="K6470">
        <f>VLOOKUP($B6470,'Distance from BP'!$A$1:$F$3179,3,FALSE)</f>
        <v>71.72</v>
      </c>
      <c r="L6470">
        <f>VLOOKUP($B6470,'Distance from BP'!$A$1:$F$3179,4,FALSE)</f>
        <v>98.05</v>
      </c>
      <c r="M6470">
        <f>VLOOKUP($B6470,'Distance from BP'!$A$1:$F$3179,5,FALSE)</f>
        <v>90.47</v>
      </c>
      <c r="N6470">
        <f>VLOOKUP($B6470,'Distance from BP'!$A$1:$F$3179,6,FALSE)</f>
        <v>83.79</v>
      </c>
      <c r="O6470" s="7">
        <f>VLOOKUP(B6470,'tax data'!$A$1:$M$3179,12,FALSE)</f>
        <v>4407256.6904560896</v>
      </c>
    </row>
    <row r="6471" spans="1:15" x14ac:dyDescent="0.2">
      <c r="A6471" s="1">
        <v>45907</v>
      </c>
      <c r="B6471" t="s">
        <v>196</v>
      </c>
      <c r="C6471" t="s">
        <v>498</v>
      </c>
      <c r="D6471" t="s">
        <v>1140</v>
      </c>
      <c r="E6471">
        <v>593</v>
      </c>
      <c r="F6471">
        <v>587</v>
      </c>
      <c r="G6471">
        <f>VLOOKUP($D6471,Dummy!$C$2:$I$1194,4,FALSE)</f>
        <v>0</v>
      </c>
      <c r="H6471">
        <f>VLOOKUP($D6471,Dummy!$C$2:$I$1194,5,FALSE)</f>
        <v>0</v>
      </c>
      <c r="I6471">
        <f>VLOOKUP($D6471,Dummy!$C$2:$I$1194,6,FALSE)</f>
        <v>0</v>
      </c>
      <c r="J6471">
        <f>VLOOKUP($D6471,Dummy!$C$2:$I$1194,7,FALSE)</f>
        <v>0</v>
      </c>
      <c r="K6471">
        <f>VLOOKUP($B6471,'Distance from BP'!$A$1:$F$3179,3,FALSE)</f>
        <v>71.72</v>
      </c>
      <c r="L6471">
        <f>VLOOKUP($B6471,'Distance from BP'!$A$1:$F$3179,4,FALSE)</f>
        <v>98.05</v>
      </c>
      <c r="M6471">
        <f>VLOOKUP($B6471,'Distance from BP'!$A$1:$F$3179,5,FALSE)</f>
        <v>90.47</v>
      </c>
      <c r="N6471">
        <f>VLOOKUP($B6471,'Distance from BP'!$A$1:$F$3179,6,FALSE)</f>
        <v>83.79</v>
      </c>
      <c r="O6471" s="7">
        <f>VLOOKUP(B6471,'tax data'!$A$1:$M$3179,12,FALSE)</f>
        <v>4407256.6904560896</v>
      </c>
    </row>
    <row r="6472" spans="1:15" x14ac:dyDescent="0.2">
      <c r="A6472" s="1">
        <v>45907</v>
      </c>
      <c r="B6472" t="s">
        <v>196</v>
      </c>
      <c r="C6472" t="s">
        <v>499</v>
      </c>
      <c r="D6472" t="s">
        <v>1141</v>
      </c>
      <c r="E6472">
        <v>590</v>
      </c>
      <c r="F6472">
        <v>589</v>
      </c>
      <c r="G6472">
        <f>VLOOKUP($D6472,Dummy!$C$2:$I$1194,4,FALSE)</f>
        <v>0</v>
      </c>
      <c r="H6472">
        <f>VLOOKUP($D6472,Dummy!$C$2:$I$1194,5,FALSE)</f>
        <v>0</v>
      </c>
      <c r="I6472">
        <f>VLOOKUP($D6472,Dummy!$C$2:$I$1194,6,FALSE)</f>
        <v>0</v>
      </c>
      <c r="J6472">
        <f>VLOOKUP($D6472,Dummy!$C$2:$I$1194,7,FALSE)</f>
        <v>0</v>
      </c>
      <c r="K6472">
        <f>VLOOKUP($B6472,'Distance from BP'!$A$1:$F$3179,3,FALSE)</f>
        <v>71.72</v>
      </c>
      <c r="L6472">
        <f>VLOOKUP($B6472,'Distance from BP'!$A$1:$F$3179,4,FALSE)</f>
        <v>98.05</v>
      </c>
      <c r="M6472">
        <f>VLOOKUP($B6472,'Distance from BP'!$A$1:$F$3179,5,FALSE)</f>
        <v>90.47</v>
      </c>
      <c r="N6472">
        <f>VLOOKUP($B6472,'Distance from BP'!$A$1:$F$3179,6,FALSE)</f>
        <v>83.79</v>
      </c>
      <c r="O6472" s="7">
        <f>VLOOKUP(B6472,'tax data'!$A$1:$M$3179,12,FALSE)</f>
        <v>4407256.6904560896</v>
      </c>
    </row>
    <row r="6473" spans="1:15" x14ac:dyDescent="0.2">
      <c r="A6473" s="1">
        <v>45907</v>
      </c>
      <c r="B6473" t="s">
        <v>196</v>
      </c>
      <c r="C6473" t="s">
        <v>426</v>
      </c>
      <c r="D6473" t="s">
        <v>1142</v>
      </c>
      <c r="E6473">
        <v>586.9</v>
      </c>
      <c r="F6473">
        <v>587.9</v>
      </c>
      <c r="G6473">
        <f>VLOOKUP($D6473,Dummy!$C$2:$I$1194,4,FALSE)</f>
        <v>0</v>
      </c>
      <c r="H6473">
        <f>VLOOKUP($D6473,Dummy!$C$2:$I$1194,5,FALSE)</f>
        <v>0</v>
      </c>
      <c r="I6473">
        <f>VLOOKUP($D6473,Dummy!$C$2:$I$1194,6,FALSE)</f>
        <v>0</v>
      </c>
      <c r="J6473">
        <f>VLOOKUP($D6473,Dummy!$C$2:$I$1194,7,FALSE)</f>
        <v>0</v>
      </c>
      <c r="K6473">
        <f>VLOOKUP($B6473,'Distance from BP'!$A$1:$F$3179,3,FALSE)</f>
        <v>71.72</v>
      </c>
      <c r="L6473">
        <f>VLOOKUP($B6473,'Distance from BP'!$A$1:$F$3179,4,FALSE)</f>
        <v>98.05</v>
      </c>
      <c r="M6473">
        <f>VLOOKUP($B6473,'Distance from BP'!$A$1:$F$3179,5,FALSE)</f>
        <v>90.47</v>
      </c>
      <c r="N6473">
        <f>VLOOKUP($B6473,'Distance from BP'!$A$1:$F$3179,6,FALSE)</f>
        <v>83.79</v>
      </c>
      <c r="O6473" s="7">
        <f>VLOOKUP(B6473,'tax data'!$A$1:$M$3179,12,FALSE)</f>
        <v>4407256.6904560896</v>
      </c>
    </row>
    <row r="6474" spans="1:15" x14ac:dyDescent="0.2">
      <c r="A6474" s="1">
        <v>45907</v>
      </c>
      <c r="B6474" t="s">
        <v>197</v>
      </c>
      <c r="C6474" t="s">
        <v>422</v>
      </c>
      <c r="D6474" t="s">
        <v>1143</v>
      </c>
      <c r="E6474">
        <v>586</v>
      </c>
      <c r="F6474">
        <v>586</v>
      </c>
      <c r="G6474">
        <f>VLOOKUP($D6474,Dummy!$C$2:$I$1194,4,FALSE)</f>
        <v>0</v>
      </c>
      <c r="H6474">
        <f>VLOOKUP($D6474,Dummy!$C$2:$I$1194,5,FALSE)</f>
        <v>0</v>
      </c>
      <c r="I6474">
        <f>VLOOKUP($D6474,Dummy!$C$2:$I$1194,6,FALSE)</f>
        <v>0</v>
      </c>
      <c r="J6474">
        <f>VLOOKUP($D6474,Dummy!$C$2:$I$1194,7,FALSE)</f>
        <v>0</v>
      </c>
      <c r="K6474">
        <f>VLOOKUP($B6474,'Distance from BP'!$A$1:$F$3179,3,FALSE)</f>
        <v>125.04</v>
      </c>
      <c r="L6474">
        <f>VLOOKUP($B6474,'Distance from BP'!$A$1:$F$3179,4,FALSE)</f>
        <v>147.22</v>
      </c>
      <c r="M6474">
        <f>VLOOKUP($B6474,'Distance from BP'!$A$1:$F$3179,5,FALSE)</f>
        <v>147.86000000000001</v>
      </c>
      <c r="N6474">
        <f>VLOOKUP($B6474,'Distance from BP'!$A$1:$F$3179,6,FALSE)</f>
        <v>139.4</v>
      </c>
      <c r="O6474" s="7">
        <f>VLOOKUP(B6474,'tax data'!$A$1:$M$3179,12,FALSE)</f>
        <v>3071211.5655172416</v>
      </c>
    </row>
    <row r="6475" spans="1:15" x14ac:dyDescent="0.2">
      <c r="A6475" s="1">
        <v>45907</v>
      </c>
      <c r="B6475" t="s">
        <v>198</v>
      </c>
      <c r="C6475" t="s">
        <v>500</v>
      </c>
      <c r="D6475" t="s">
        <v>1144</v>
      </c>
      <c r="E6475">
        <v>581</v>
      </c>
      <c r="F6475">
        <v>571</v>
      </c>
      <c r="G6475">
        <f>VLOOKUP($D6475,Dummy!$C$2:$I$1194,4,FALSE)</f>
        <v>0</v>
      </c>
      <c r="H6475">
        <f>VLOOKUP($D6475,Dummy!$C$2:$I$1194,5,FALSE)</f>
        <v>0</v>
      </c>
      <c r="I6475">
        <f>VLOOKUP($D6475,Dummy!$C$2:$I$1194,6,FALSE)</f>
        <v>0</v>
      </c>
      <c r="J6475">
        <f>VLOOKUP($D6475,Dummy!$C$2:$I$1194,7,FALSE)</f>
        <v>0</v>
      </c>
      <c r="K6475">
        <f>VLOOKUP($B6475,'Distance from BP'!$A$1:$F$3179,3,FALSE)</f>
        <v>73.39</v>
      </c>
      <c r="L6475">
        <f>VLOOKUP($B6475,'Distance from BP'!$A$1:$F$3179,4,FALSE)</f>
        <v>106.87</v>
      </c>
      <c r="M6475">
        <f>VLOOKUP($B6475,'Distance from BP'!$A$1:$F$3179,5,FALSE)</f>
        <v>88.89</v>
      </c>
      <c r="N6475">
        <f>VLOOKUP($B6475,'Distance from BP'!$A$1:$F$3179,6,FALSE)</f>
        <v>81.17</v>
      </c>
      <c r="O6475" s="7">
        <f>VLOOKUP(B6475,'tax data'!$A$1:$M$3179,12,FALSE)</f>
        <v>3822781.4671385237</v>
      </c>
    </row>
    <row r="6476" spans="1:15" x14ac:dyDescent="0.2">
      <c r="A6476" s="1">
        <v>45907</v>
      </c>
      <c r="B6476" t="s">
        <v>199</v>
      </c>
      <c r="C6476" t="s">
        <v>421</v>
      </c>
      <c r="D6476" t="s">
        <v>1145</v>
      </c>
      <c r="E6476">
        <v>587</v>
      </c>
      <c r="F6476">
        <v>587</v>
      </c>
      <c r="G6476">
        <f>VLOOKUP($D6476,Dummy!$C$2:$I$1194,4,FALSE)</f>
        <v>0</v>
      </c>
      <c r="H6476">
        <f>VLOOKUP($D6476,Dummy!$C$2:$I$1194,5,FALSE)</f>
        <v>0</v>
      </c>
      <c r="I6476">
        <f>VLOOKUP($D6476,Dummy!$C$2:$I$1194,6,FALSE)</f>
        <v>0</v>
      </c>
      <c r="J6476">
        <f>VLOOKUP($D6476,Dummy!$C$2:$I$1194,7,FALSE)</f>
        <v>0</v>
      </c>
      <c r="K6476">
        <f>VLOOKUP($B6476,'Distance from BP'!$A$1:$F$3179,3,FALSE)</f>
        <v>36.1</v>
      </c>
      <c r="L6476">
        <f>VLOOKUP($B6476,'Distance from BP'!$A$1:$F$3179,4,FALSE)</f>
        <v>43.7</v>
      </c>
      <c r="M6476">
        <f>VLOOKUP($B6476,'Distance from BP'!$A$1:$F$3179,5,FALSE)</f>
        <v>27.87</v>
      </c>
      <c r="N6476">
        <f>VLOOKUP($B6476,'Distance from BP'!$A$1:$F$3179,6,FALSE)</f>
        <v>21.7</v>
      </c>
      <c r="O6476" s="7">
        <f>VLOOKUP(B6476,'tax data'!$A$1:$M$3179,12,FALSE)</f>
        <v>4322365.8582602059</v>
      </c>
    </row>
    <row r="6477" spans="1:15" x14ac:dyDescent="0.2">
      <c r="A6477" s="1">
        <v>45907</v>
      </c>
      <c r="B6477" t="s">
        <v>200</v>
      </c>
      <c r="C6477" t="s">
        <v>421</v>
      </c>
      <c r="D6477" t="s">
        <v>1146</v>
      </c>
      <c r="E6477">
        <v>587</v>
      </c>
      <c r="F6477">
        <v>587</v>
      </c>
      <c r="G6477">
        <f>VLOOKUP($D6477,Dummy!$C$2:$I$1194,4,FALSE)</f>
        <v>0</v>
      </c>
      <c r="H6477">
        <f>VLOOKUP($D6477,Dummy!$C$2:$I$1194,5,FALSE)</f>
        <v>0</v>
      </c>
      <c r="I6477">
        <f>VLOOKUP($D6477,Dummy!$C$2:$I$1194,6,FALSE)</f>
        <v>0</v>
      </c>
      <c r="J6477">
        <f>VLOOKUP($D6477,Dummy!$C$2:$I$1194,7,FALSE)</f>
        <v>0</v>
      </c>
      <c r="K6477">
        <f>VLOOKUP($B6477,'Distance from BP'!$A$1:$F$3179,3,FALSE)</f>
        <v>95.04</v>
      </c>
      <c r="L6477">
        <f>VLOOKUP($B6477,'Distance from BP'!$A$1:$F$3179,4,FALSE)</f>
        <v>131.25</v>
      </c>
      <c r="M6477">
        <f>VLOOKUP($B6477,'Distance from BP'!$A$1:$F$3179,5,FALSE)</f>
        <v>120.3</v>
      </c>
      <c r="N6477">
        <f>VLOOKUP($B6477,'Distance from BP'!$A$1:$F$3179,6,FALSE)</f>
        <v>110.22</v>
      </c>
      <c r="O6477" s="7">
        <f>VLOOKUP(B6477,'tax data'!$A$1:$M$3179,12,FALSE)</f>
        <v>3779031.722222222</v>
      </c>
    </row>
    <row r="6478" spans="1:15" x14ac:dyDescent="0.2">
      <c r="A6478" s="1">
        <v>45907</v>
      </c>
      <c r="B6478" t="s">
        <v>201</v>
      </c>
      <c r="C6478" t="s">
        <v>428</v>
      </c>
      <c r="D6478" t="s">
        <v>1147</v>
      </c>
      <c r="E6478">
        <v>590.9</v>
      </c>
      <c r="F6478">
        <v>587.9</v>
      </c>
      <c r="G6478">
        <f>VLOOKUP($D6478,Dummy!$C$2:$I$1194,4,FALSE)</f>
        <v>0</v>
      </c>
      <c r="H6478">
        <f>VLOOKUP($D6478,Dummy!$C$2:$I$1194,5,FALSE)</f>
        <v>0</v>
      </c>
      <c r="I6478">
        <f>VLOOKUP($D6478,Dummy!$C$2:$I$1194,6,FALSE)</f>
        <v>0</v>
      </c>
      <c r="J6478">
        <f>VLOOKUP($D6478,Dummy!$C$2:$I$1194,7,FALSE)</f>
        <v>0</v>
      </c>
      <c r="K6478">
        <f>VLOOKUP($B6478,'Distance from BP'!$A$1:$F$3179,3,FALSE)</f>
        <v>131.96</v>
      </c>
      <c r="L6478">
        <f>VLOOKUP($B6478,'Distance from BP'!$A$1:$F$3179,4,FALSE)</f>
        <v>200.39</v>
      </c>
      <c r="M6478">
        <f>VLOOKUP($B6478,'Distance from BP'!$A$1:$F$3179,5,FALSE)</f>
        <v>193.8</v>
      </c>
      <c r="N6478">
        <f>VLOOKUP($B6478,'Distance from BP'!$A$1:$F$3179,6,FALSE)</f>
        <v>186.26</v>
      </c>
      <c r="O6478" s="7">
        <f>VLOOKUP(B6478,'tax data'!$A$1:$M$3179,12,FALSE)</f>
        <v>4135128.2366863904</v>
      </c>
    </row>
    <row r="6479" spans="1:15" x14ac:dyDescent="0.2">
      <c r="A6479" s="1">
        <v>45907</v>
      </c>
      <c r="B6479" t="s">
        <v>201</v>
      </c>
      <c r="C6479" t="s">
        <v>444</v>
      </c>
      <c r="D6479" t="s">
        <v>1148</v>
      </c>
      <c r="E6479">
        <v>576.9</v>
      </c>
      <c r="F6479">
        <v>576.9</v>
      </c>
      <c r="G6479">
        <f>VLOOKUP($D6479,Dummy!$C$2:$I$1194,4,FALSE)</f>
        <v>0</v>
      </c>
      <c r="H6479">
        <f>VLOOKUP($D6479,Dummy!$C$2:$I$1194,5,FALSE)</f>
        <v>0</v>
      </c>
      <c r="I6479">
        <f>VLOOKUP($D6479,Dummy!$C$2:$I$1194,6,FALSE)</f>
        <v>0</v>
      </c>
      <c r="J6479">
        <f>VLOOKUP($D6479,Dummy!$C$2:$I$1194,7,FALSE)</f>
        <v>0</v>
      </c>
      <c r="K6479">
        <f>VLOOKUP($B6479,'Distance from BP'!$A$1:$F$3179,3,FALSE)</f>
        <v>131.96</v>
      </c>
      <c r="L6479">
        <f>VLOOKUP($B6479,'Distance from BP'!$A$1:$F$3179,4,FALSE)</f>
        <v>200.39</v>
      </c>
      <c r="M6479">
        <f>VLOOKUP($B6479,'Distance from BP'!$A$1:$F$3179,5,FALSE)</f>
        <v>193.8</v>
      </c>
      <c r="N6479">
        <f>VLOOKUP($B6479,'Distance from BP'!$A$1:$F$3179,6,FALSE)</f>
        <v>186.26</v>
      </c>
      <c r="O6479" s="7">
        <f>VLOOKUP(B6479,'tax data'!$A$1:$M$3179,12,FALSE)</f>
        <v>4135128.2366863904</v>
      </c>
    </row>
    <row r="6480" spans="1:15" x14ac:dyDescent="0.2">
      <c r="A6480" s="1">
        <v>45907</v>
      </c>
      <c r="B6480" t="s">
        <v>201</v>
      </c>
      <c r="C6480" t="s">
        <v>426</v>
      </c>
      <c r="D6480" t="s">
        <v>1149</v>
      </c>
      <c r="E6480">
        <v>588.9</v>
      </c>
      <c r="F6480">
        <v>588.9</v>
      </c>
      <c r="G6480">
        <f>VLOOKUP($D6480,Dummy!$C$2:$I$1194,4,FALSE)</f>
        <v>0</v>
      </c>
      <c r="H6480">
        <f>VLOOKUP($D6480,Dummy!$C$2:$I$1194,5,FALSE)</f>
        <v>0</v>
      </c>
      <c r="I6480">
        <f>VLOOKUP($D6480,Dummy!$C$2:$I$1194,6,FALSE)</f>
        <v>0</v>
      </c>
      <c r="J6480">
        <f>VLOOKUP($D6480,Dummy!$C$2:$I$1194,7,FALSE)</f>
        <v>0</v>
      </c>
      <c r="K6480">
        <f>VLOOKUP($B6480,'Distance from BP'!$A$1:$F$3179,3,FALSE)</f>
        <v>131.96</v>
      </c>
      <c r="L6480">
        <f>VLOOKUP($B6480,'Distance from BP'!$A$1:$F$3179,4,FALSE)</f>
        <v>200.39</v>
      </c>
      <c r="M6480">
        <f>VLOOKUP($B6480,'Distance from BP'!$A$1:$F$3179,5,FALSE)</f>
        <v>193.8</v>
      </c>
      <c r="N6480">
        <f>VLOOKUP($B6480,'Distance from BP'!$A$1:$F$3179,6,FALSE)</f>
        <v>186.26</v>
      </c>
      <c r="O6480" s="7">
        <f>VLOOKUP(B6480,'tax data'!$A$1:$M$3179,12,FALSE)</f>
        <v>4135128.2366863904</v>
      </c>
    </row>
    <row r="6481" spans="1:15" x14ac:dyDescent="0.2">
      <c r="A6481" s="1">
        <v>45907</v>
      </c>
      <c r="B6481" t="s">
        <v>201</v>
      </c>
      <c r="C6481" t="s">
        <v>425</v>
      </c>
      <c r="D6481" t="s">
        <v>1150</v>
      </c>
      <c r="E6481">
        <v>579.9</v>
      </c>
      <c r="F6481">
        <v>569.9</v>
      </c>
      <c r="G6481">
        <f>VLOOKUP($D6481,Dummy!$C$2:$I$1194,4,FALSE)</f>
        <v>0</v>
      </c>
      <c r="H6481">
        <f>VLOOKUP($D6481,Dummy!$C$2:$I$1194,5,FALSE)</f>
        <v>0</v>
      </c>
      <c r="I6481">
        <f>VLOOKUP($D6481,Dummy!$C$2:$I$1194,6,FALSE)</f>
        <v>0</v>
      </c>
      <c r="J6481">
        <f>VLOOKUP($D6481,Dummy!$C$2:$I$1194,7,FALSE)</f>
        <v>0</v>
      </c>
      <c r="K6481">
        <f>VLOOKUP($B6481,'Distance from BP'!$A$1:$F$3179,3,FALSE)</f>
        <v>131.96</v>
      </c>
      <c r="L6481">
        <f>VLOOKUP($B6481,'Distance from BP'!$A$1:$F$3179,4,FALSE)</f>
        <v>200.39</v>
      </c>
      <c r="M6481">
        <f>VLOOKUP($B6481,'Distance from BP'!$A$1:$F$3179,5,FALSE)</f>
        <v>193.8</v>
      </c>
      <c r="N6481">
        <f>VLOOKUP($B6481,'Distance from BP'!$A$1:$F$3179,6,FALSE)</f>
        <v>186.26</v>
      </c>
      <c r="O6481" s="7">
        <f>VLOOKUP(B6481,'tax data'!$A$1:$M$3179,12,FALSE)</f>
        <v>4135128.2366863904</v>
      </c>
    </row>
    <row r="6482" spans="1:15" x14ac:dyDescent="0.2">
      <c r="A6482" s="1">
        <v>45907</v>
      </c>
      <c r="B6482" t="s">
        <v>201</v>
      </c>
      <c r="C6482" t="s">
        <v>421</v>
      </c>
      <c r="D6482" t="s">
        <v>1151</v>
      </c>
      <c r="E6482">
        <v>587</v>
      </c>
      <c r="F6482">
        <v>587</v>
      </c>
      <c r="G6482">
        <f>VLOOKUP($D6482,Dummy!$C$2:$I$1194,4,FALSE)</f>
        <v>0</v>
      </c>
      <c r="H6482">
        <f>VLOOKUP($D6482,Dummy!$C$2:$I$1194,5,FALSE)</f>
        <v>0</v>
      </c>
      <c r="I6482">
        <f>VLOOKUP($D6482,Dummy!$C$2:$I$1194,6,FALSE)</f>
        <v>0</v>
      </c>
      <c r="J6482">
        <f>VLOOKUP($D6482,Dummy!$C$2:$I$1194,7,FALSE)</f>
        <v>0</v>
      </c>
      <c r="K6482">
        <f>VLOOKUP($B6482,'Distance from BP'!$A$1:$F$3179,3,FALSE)</f>
        <v>131.96</v>
      </c>
      <c r="L6482">
        <f>VLOOKUP($B6482,'Distance from BP'!$A$1:$F$3179,4,FALSE)</f>
        <v>200.39</v>
      </c>
      <c r="M6482">
        <f>VLOOKUP($B6482,'Distance from BP'!$A$1:$F$3179,5,FALSE)</f>
        <v>193.8</v>
      </c>
      <c r="N6482">
        <f>VLOOKUP($B6482,'Distance from BP'!$A$1:$F$3179,6,FALSE)</f>
        <v>186.26</v>
      </c>
      <c r="O6482" s="7">
        <f>VLOOKUP(B6482,'tax data'!$A$1:$M$3179,12,FALSE)</f>
        <v>4135128.2366863904</v>
      </c>
    </row>
    <row r="6483" spans="1:15" x14ac:dyDescent="0.2">
      <c r="A6483" s="1">
        <v>45907</v>
      </c>
      <c r="B6483" t="s">
        <v>201</v>
      </c>
      <c r="C6483" t="s">
        <v>425</v>
      </c>
      <c r="D6483" t="s">
        <v>1152</v>
      </c>
      <c r="E6483">
        <v>589.9</v>
      </c>
      <c r="F6483">
        <v>579.9</v>
      </c>
      <c r="G6483">
        <f>VLOOKUP($D6483,Dummy!$C$2:$I$1194,4,FALSE)</f>
        <v>0</v>
      </c>
      <c r="H6483">
        <f>VLOOKUP($D6483,Dummy!$C$2:$I$1194,5,FALSE)</f>
        <v>0</v>
      </c>
      <c r="I6483">
        <f>VLOOKUP($D6483,Dummy!$C$2:$I$1194,6,FALSE)</f>
        <v>0</v>
      </c>
      <c r="J6483">
        <f>VLOOKUP($D6483,Dummy!$C$2:$I$1194,7,FALSE)</f>
        <v>0</v>
      </c>
      <c r="K6483">
        <f>VLOOKUP($B6483,'Distance from BP'!$A$1:$F$3179,3,FALSE)</f>
        <v>131.96</v>
      </c>
      <c r="L6483">
        <f>VLOOKUP($B6483,'Distance from BP'!$A$1:$F$3179,4,FALSE)</f>
        <v>200.39</v>
      </c>
      <c r="M6483">
        <f>VLOOKUP($B6483,'Distance from BP'!$A$1:$F$3179,5,FALSE)</f>
        <v>193.8</v>
      </c>
      <c r="N6483">
        <f>VLOOKUP($B6483,'Distance from BP'!$A$1:$F$3179,6,FALSE)</f>
        <v>186.26</v>
      </c>
      <c r="O6483" s="7">
        <f>VLOOKUP(B6483,'tax data'!$A$1:$M$3179,12,FALSE)</f>
        <v>4135128.2366863904</v>
      </c>
    </row>
    <row r="6484" spans="1:15" x14ac:dyDescent="0.2">
      <c r="A6484" s="1">
        <v>45907</v>
      </c>
      <c r="B6484" t="s">
        <v>201</v>
      </c>
      <c r="C6484" t="s">
        <v>427</v>
      </c>
      <c r="D6484" t="s">
        <v>1153</v>
      </c>
      <c r="E6484">
        <v>581</v>
      </c>
      <c r="F6484" t="e">
        <v>#N/A</v>
      </c>
      <c r="G6484">
        <f>VLOOKUP($D6484,Dummy!$C$2:$I$1194,4,FALSE)</f>
        <v>0</v>
      </c>
      <c r="H6484">
        <f>VLOOKUP($D6484,Dummy!$C$2:$I$1194,5,FALSE)</f>
        <v>0</v>
      </c>
      <c r="I6484">
        <f>VLOOKUP($D6484,Dummy!$C$2:$I$1194,6,FALSE)</f>
        <v>0</v>
      </c>
      <c r="J6484">
        <f>VLOOKUP($D6484,Dummy!$C$2:$I$1194,7,FALSE)</f>
        <v>0</v>
      </c>
      <c r="K6484">
        <f>VLOOKUP($B6484,'Distance from BP'!$A$1:$F$3179,3,FALSE)</f>
        <v>131.96</v>
      </c>
      <c r="L6484">
        <f>VLOOKUP($B6484,'Distance from BP'!$A$1:$F$3179,4,FALSE)</f>
        <v>200.39</v>
      </c>
      <c r="M6484">
        <f>VLOOKUP($B6484,'Distance from BP'!$A$1:$F$3179,5,FALSE)</f>
        <v>193.8</v>
      </c>
      <c r="N6484">
        <f>VLOOKUP($B6484,'Distance from BP'!$A$1:$F$3179,6,FALSE)</f>
        <v>186.26</v>
      </c>
      <c r="O6484" s="7">
        <f>VLOOKUP(B6484,'tax data'!$A$1:$M$3179,12,FALSE)</f>
        <v>4135128.2366863904</v>
      </c>
    </row>
    <row r="6485" spans="1:15" x14ac:dyDescent="0.2">
      <c r="A6485" s="1">
        <v>45907</v>
      </c>
      <c r="B6485" t="s">
        <v>201</v>
      </c>
      <c r="C6485" t="s">
        <v>422</v>
      </c>
      <c r="D6485" t="s">
        <v>1154</v>
      </c>
      <c r="E6485">
        <v>586</v>
      </c>
      <c r="F6485">
        <v>586</v>
      </c>
      <c r="G6485">
        <f>VLOOKUP($D6485,Dummy!$C$2:$I$1194,4,FALSE)</f>
        <v>0</v>
      </c>
      <c r="H6485">
        <f>VLOOKUP($D6485,Dummy!$C$2:$I$1194,5,FALSE)</f>
        <v>0</v>
      </c>
      <c r="I6485">
        <f>VLOOKUP($D6485,Dummy!$C$2:$I$1194,6,FALSE)</f>
        <v>0</v>
      </c>
      <c r="J6485">
        <f>VLOOKUP($D6485,Dummy!$C$2:$I$1194,7,FALSE)</f>
        <v>0</v>
      </c>
      <c r="K6485">
        <f>VLOOKUP($B6485,'Distance from BP'!$A$1:$F$3179,3,FALSE)</f>
        <v>131.96</v>
      </c>
      <c r="L6485">
        <f>VLOOKUP($B6485,'Distance from BP'!$A$1:$F$3179,4,FALSE)</f>
        <v>200.39</v>
      </c>
      <c r="M6485">
        <f>VLOOKUP($B6485,'Distance from BP'!$A$1:$F$3179,5,FALSE)</f>
        <v>193.8</v>
      </c>
      <c r="N6485">
        <f>VLOOKUP($B6485,'Distance from BP'!$A$1:$F$3179,6,FALSE)</f>
        <v>186.26</v>
      </c>
      <c r="O6485" s="7">
        <f>VLOOKUP(B6485,'tax data'!$A$1:$M$3179,12,FALSE)</f>
        <v>4135128.2366863904</v>
      </c>
    </row>
    <row r="6486" spans="1:15" x14ac:dyDescent="0.2">
      <c r="A6486" s="1">
        <v>45907</v>
      </c>
      <c r="B6486" t="s">
        <v>201</v>
      </c>
      <c r="C6486" t="s">
        <v>421</v>
      </c>
      <c r="D6486" t="s">
        <v>1155</v>
      </c>
      <c r="E6486">
        <v>587</v>
      </c>
      <c r="F6486">
        <v>587</v>
      </c>
      <c r="G6486">
        <f>VLOOKUP($D6486,Dummy!$C$2:$I$1194,4,FALSE)</f>
        <v>0</v>
      </c>
      <c r="H6486">
        <f>VLOOKUP($D6486,Dummy!$C$2:$I$1194,5,FALSE)</f>
        <v>0</v>
      </c>
      <c r="I6486">
        <f>VLOOKUP($D6486,Dummy!$C$2:$I$1194,6,FALSE)</f>
        <v>0</v>
      </c>
      <c r="J6486">
        <f>VLOOKUP($D6486,Dummy!$C$2:$I$1194,7,FALSE)</f>
        <v>0</v>
      </c>
      <c r="K6486">
        <f>VLOOKUP($B6486,'Distance from BP'!$A$1:$F$3179,3,FALSE)</f>
        <v>131.96</v>
      </c>
      <c r="L6486">
        <f>VLOOKUP($B6486,'Distance from BP'!$A$1:$F$3179,4,FALSE)</f>
        <v>200.39</v>
      </c>
      <c r="M6486">
        <f>VLOOKUP($B6486,'Distance from BP'!$A$1:$F$3179,5,FALSE)</f>
        <v>193.8</v>
      </c>
      <c r="N6486">
        <f>VLOOKUP($B6486,'Distance from BP'!$A$1:$F$3179,6,FALSE)</f>
        <v>186.26</v>
      </c>
      <c r="O6486" s="7">
        <f>VLOOKUP(B6486,'tax data'!$A$1:$M$3179,12,FALSE)</f>
        <v>4135128.2366863904</v>
      </c>
    </row>
    <row r="6487" spans="1:15" x14ac:dyDescent="0.2">
      <c r="A6487" s="1">
        <v>45907</v>
      </c>
      <c r="B6487" t="s">
        <v>202</v>
      </c>
      <c r="C6487" t="s">
        <v>502</v>
      </c>
      <c r="D6487" t="s">
        <v>1157</v>
      </c>
      <c r="E6487">
        <v>579</v>
      </c>
      <c r="F6487">
        <v>573</v>
      </c>
      <c r="G6487">
        <f>VLOOKUP($D6487,Dummy!$C$2:$I$1194,4,FALSE)</f>
        <v>0</v>
      </c>
      <c r="H6487">
        <f>VLOOKUP($D6487,Dummy!$C$2:$I$1194,5,FALSE)</f>
        <v>0</v>
      </c>
      <c r="I6487">
        <f>VLOOKUP($D6487,Dummy!$C$2:$I$1194,6,FALSE)</f>
        <v>0</v>
      </c>
      <c r="J6487">
        <f>VLOOKUP($D6487,Dummy!$C$2:$I$1194,7,FALSE)</f>
        <v>0</v>
      </c>
      <c r="K6487">
        <f>VLOOKUP($B6487,'Distance from BP'!$A$1:$F$3179,3,FALSE)</f>
        <v>71.25</v>
      </c>
      <c r="L6487">
        <f>VLOOKUP($B6487,'Distance from BP'!$A$1:$F$3179,4,FALSE)</f>
        <v>97.89</v>
      </c>
      <c r="M6487">
        <f>VLOOKUP($B6487,'Distance from BP'!$A$1:$F$3179,5,FALSE)</f>
        <v>89.8</v>
      </c>
      <c r="N6487">
        <f>VLOOKUP($B6487,'Distance from BP'!$A$1:$F$3179,6,FALSE)</f>
        <v>80.260000000000005</v>
      </c>
      <c r="O6487" s="7">
        <f>VLOOKUP(B6487,'tax data'!$A$1:$M$3179,12,FALSE)</f>
        <v>4248371.70027248</v>
      </c>
    </row>
    <row r="6488" spans="1:15" x14ac:dyDescent="0.2">
      <c r="A6488" s="1">
        <v>45907</v>
      </c>
      <c r="B6488" t="s">
        <v>203</v>
      </c>
      <c r="C6488" t="s">
        <v>428</v>
      </c>
      <c r="D6488" t="s">
        <v>1158</v>
      </c>
      <c r="E6488">
        <v>590.9</v>
      </c>
      <c r="F6488">
        <v>587.9</v>
      </c>
      <c r="G6488">
        <f>VLOOKUP($D6488,Dummy!$C$2:$I$1194,4,FALSE)</f>
        <v>0</v>
      </c>
      <c r="H6488">
        <f>VLOOKUP($D6488,Dummy!$C$2:$I$1194,5,FALSE)</f>
        <v>0</v>
      </c>
      <c r="I6488">
        <f>VLOOKUP($D6488,Dummy!$C$2:$I$1194,6,FALSE)</f>
        <v>0</v>
      </c>
      <c r="J6488">
        <f>VLOOKUP($D6488,Dummy!$C$2:$I$1194,7,FALSE)</f>
        <v>0</v>
      </c>
      <c r="K6488">
        <f>VLOOKUP($B6488,'Distance from BP'!$A$1:$F$3179,3,FALSE)</f>
        <v>92.41</v>
      </c>
      <c r="L6488">
        <f>VLOOKUP($B6488,'Distance from BP'!$A$1:$F$3179,4,FALSE)</f>
        <v>125.08</v>
      </c>
      <c r="M6488">
        <f>VLOOKUP($B6488,'Distance from BP'!$A$1:$F$3179,5,FALSE)</f>
        <v>117.47</v>
      </c>
      <c r="N6488">
        <f>VLOOKUP($B6488,'Distance from BP'!$A$1:$F$3179,6,FALSE)</f>
        <v>104.83</v>
      </c>
      <c r="O6488" s="7">
        <f>VLOOKUP(B6488,'tax data'!$A$1:$M$3179,12,FALSE)</f>
        <v>4192145.8072837633</v>
      </c>
    </row>
    <row r="6489" spans="1:15" x14ac:dyDescent="0.2">
      <c r="A6489" s="1">
        <v>45907</v>
      </c>
      <c r="B6489" t="s">
        <v>204</v>
      </c>
      <c r="C6489" t="s">
        <v>503</v>
      </c>
      <c r="D6489" t="s">
        <v>1159</v>
      </c>
      <c r="E6489">
        <v>592</v>
      </c>
      <c r="F6489">
        <v>587</v>
      </c>
      <c r="G6489">
        <f>VLOOKUP($D6489,Dummy!$C$2:$I$1194,4,FALSE)</f>
        <v>0</v>
      </c>
      <c r="H6489">
        <f>VLOOKUP($D6489,Dummy!$C$2:$I$1194,5,FALSE)</f>
        <v>0</v>
      </c>
      <c r="I6489">
        <f>VLOOKUP($D6489,Dummy!$C$2:$I$1194,6,FALSE)</f>
        <v>0</v>
      </c>
      <c r="J6489">
        <f>VLOOKUP($D6489,Dummy!$C$2:$I$1194,7,FALSE)</f>
        <v>0</v>
      </c>
      <c r="K6489">
        <f>VLOOKUP($B6489,'Distance from BP'!$A$1:$F$3179,3,FALSE)</f>
        <v>84.08</v>
      </c>
      <c r="L6489">
        <f>VLOOKUP($B6489,'Distance from BP'!$A$1:$F$3179,4,FALSE)</f>
        <v>100.53</v>
      </c>
      <c r="M6489">
        <f>VLOOKUP($B6489,'Distance from BP'!$A$1:$F$3179,5,FALSE)</f>
        <v>116.27</v>
      </c>
      <c r="N6489">
        <f>VLOOKUP($B6489,'Distance from BP'!$A$1:$F$3179,6,FALSE)</f>
        <v>110.6</v>
      </c>
      <c r="O6489" s="7">
        <f>VLOOKUP(B6489,'tax data'!$A$1:$M$3179,12,FALSE)</f>
        <v>4162192.9514860827</v>
      </c>
    </row>
    <row r="6490" spans="1:15" x14ac:dyDescent="0.2">
      <c r="A6490" s="1">
        <v>45907</v>
      </c>
      <c r="B6490" t="s">
        <v>204</v>
      </c>
      <c r="C6490" t="s">
        <v>421</v>
      </c>
      <c r="D6490" t="s">
        <v>1160</v>
      </c>
      <c r="E6490">
        <v>587</v>
      </c>
      <c r="F6490">
        <v>587</v>
      </c>
      <c r="G6490">
        <f>VLOOKUP($D6490,Dummy!$C$2:$I$1194,4,FALSE)</f>
        <v>0</v>
      </c>
      <c r="H6490">
        <f>VLOOKUP($D6490,Dummy!$C$2:$I$1194,5,FALSE)</f>
        <v>0</v>
      </c>
      <c r="I6490">
        <f>VLOOKUP($D6490,Dummy!$C$2:$I$1194,6,FALSE)</f>
        <v>0</v>
      </c>
      <c r="J6490">
        <f>VLOOKUP($D6490,Dummy!$C$2:$I$1194,7,FALSE)</f>
        <v>0</v>
      </c>
      <c r="K6490">
        <f>VLOOKUP($B6490,'Distance from BP'!$A$1:$F$3179,3,FALSE)</f>
        <v>84.08</v>
      </c>
      <c r="L6490">
        <f>VLOOKUP($B6490,'Distance from BP'!$A$1:$F$3179,4,FALSE)</f>
        <v>100.53</v>
      </c>
      <c r="M6490">
        <f>VLOOKUP($B6490,'Distance from BP'!$A$1:$F$3179,5,FALSE)</f>
        <v>116.27</v>
      </c>
      <c r="N6490">
        <f>VLOOKUP($B6490,'Distance from BP'!$A$1:$F$3179,6,FALSE)</f>
        <v>110.6</v>
      </c>
      <c r="O6490" s="7">
        <f>VLOOKUP(B6490,'tax data'!$A$1:$M$3179,12,FALSE)</f>
        <v>4162192.9514860827</v>
      </c>
    </row>
    <row r="6491" spans="1:15" x14ac:dyDescent="0.2">
      <c r="A6491" s="1">
        <v>45907</v>
      </c>
      <c r="B6491" t="s">
        <v>204</v>
      </c>
      <c r="C6491" t="s">
        <v>426</v>
      </c>
      <c r="D6491" t="s">
        <v>1161</v>
      </c>
      <c r="E6491">
        <v>588.9</v>
      </c>
      <c r="F6491">
        <v>588.9</v>
      </c>
      <c r="G6491">
        <f>VLOOKUP($D6491,Dummy!$C$2:$I$1194,4,FALSE)</f>
        <v>0</v>
      </c>
      <c r="H6491">
        <f>VLOOKUP($D6491,Dummy!$C$2:$I$1194,5,FALSE)</f>
        <v>0</v>
      </c>
      <c r="I6491">
        <f>VLOOKUP($D6491,Dummy!$C$2:$I$1194,6,FALSE)</f>
        <v>0</v>
      </c>
      <c r="J6491">
        <f>VLOOKUP($D6491,Dummy!$C$2:$I$1194,7,FALSE)</f>
        <v>0</v>
      </c>
      <c r="K6491">
        <f>VLOOKUP($B6491,'Distance from BP'!$A$1:$F$3179,3,FALSE)</f>
        <v>84.08</v>
      </c>
      <c r="L6491">
        <f>VLOOKUP($B6491,'Distance from BP'!$A$1:$F$3179,4,FALSE)</f>
        <v>100.53</v>
      </c>
      <c r="M6491">
        <f>VLOOKUP($B6491,'Distance from BP'!$A$1:$F$3179,5,FALSE)</f>
        <v>116.27</v>
      </c>
      <c r="N6491">
        <f>VLOOKUP($B6491,'Distance from BP'!$A$1:$F$3179,6,FALSE)</f>
        <v>110.6</v>
      </c>
      <c r="O6491" s="7">
        <f>VLOOKUP(B6491,'tax data'!$A$1:$M$3179,12,FALSE)</f>
        <v>4162192.9514860827</v>
      </c>
    </row>
    <row r="6492" spans="1:15" x14ac:dyDescent="0.2">
      <c r="A6492" s="1">
        <v>45907</v>
      </c>
      <c r="B6492" t="s">
        <v>204</v>
      </c>
      <c r="C6492" t="s">
        <v>504</v>
      </c>
      <c r="D6492" t="s">
        <v>1162</v>
      </c>
      <c r="E6492">
        <v>584</v>
      </c>
      <c r="F6492">
        <v>583</v>
      </c>
      <c r="G6492">
        <f>VLOOKUP($D6492,Dummy!$C$2:$I$1194,4,FALSE)</f>
        <v>0</v>
      </c>
      <c r="H6492">
        <f>VLOOKUP($D6492,Dummy!$C$2:$I$1194,5,FALSE)</f>
        <v>0</v>
      </c>
      <c r="I6492">
        <f>VLOOKUP($D6492,Dummy!$C$2:$I$1194,6,FALSE)</f>
        <v>0</v>
      </c>
      <c r="J6492">
        <f>VLOOKUP($D6492,Dummy!$C$2:$I$1194,7,FALSE)</f>
        <v>0</v>
      </c>
      <c r="K6492">
        <f>VLOOKUP($B6492,'Distance from BP'!$A$1:$F$3179,3,FALSE)</f>
        <v>84.08</v>
      </c>
      <c r="L6492">
        <f>VLOOKUP($B6492,'Distance from BP'!$A$1:$F$3179,4,FALSE)</f>
        <v>100.53</v>
      </c>
      <c r="M6492">
        <f>VLOOKUP($B6492,'Distance from BP'!$A$1:$F$3179,5,FALSE)</f>
        <v>116.27</v>
      </c>
      <c r="N6492">
        <f>VLOOKUP($B6492,'Distance from BP'!$A$1:$F$3179,6,FALSE)</f>
        <v>110.6</v>
      </c>
      <c r="O6492" s="7">
        <f>VLOOKUP(B6492,'tax data'!$A$1:$M$3179,12,FALSE)</f>
        <v>4162192.9514860827</v>
      </c>
    </row>
    <row r="6493" spans="1:15" x14ac:dyDescent="0.2">
      <c r="A6493" s="1">
        <v>45907</v>
      </c>
      <c r="B6493" t="s">
        <v>204</v>
      </c>
      <c r="C6493" t="s">
        <v>426</v>
      </c>
      <c r="D6493" t="s">
        <v>1163</v>
      </c>
      <c r="E6493">
        <v>588.9</v>
      </c>
      <c r="F6493">
        <v>588.9</v>
      </c>
      <c r="G6493">
        <f>VLOOKUP($D6493,Dummy!$C$2:$I$1194,4,FALSE)</f>
        <v>0</v>
      </c>
      <c r="H6493">
        <f>VLOOKUP($D6493,Dummy!$C$2:$I$1194,5,FALSE)</f>
        <v>0</v>
      </c>
      <c r="I6493">
        <f>VLOOKUP($D6493,Dummy!$C$2:$I$1194,6,FALSE)</f>
        <v>0</v>
      </c>
      <c r="J6493">
        <f>VLOOKUP($D6493,Dummy!$C$2:$I$1194,7,FALSE)</f>
        <v>0</v>
      </c>
      <c r="K6493">
        <f>VLOOKUP($B6493,'Distance from BP'!$A$1:$F$3179,3,FALSE)</f>
        <v>84.08</v>
      </c>
      <c r="L6493">
        <f>VLOOKUP($B6493,'Distance from BP'!$A$1:$F$3179,4,FALSE)</f>
        <v>100.53</v>
      </c>
      <c r="M6493">
        <f>VLOOKUP($B6493,'Distance from BP'!$A$1:$F$3179,5,FALSE)</f>
        <v>116.27</v>
      </c>
      <c r="N6493">
        <f>VLOOKUP($B6493,'Distance from BP'!$A$1:$F$3179,6,FALSE)</f>
        <v>110.6</v>
      </c>
      <c r="O6493" s="7">
        <f>VLOOKUP(B6493,'tax data'!$A$1:$M$3179,12,FALSE)</f>
        <v>4162192.9514860827</v>
      </c>
    </row>
    <row r="6494" spans="1:15" x14ac:dyDescent="0.2">
      <c r="A6494" s="1">
        <v>45907</v>
      </c>
      <c r="B6494" t="s">
        <v>204</v>
      </c>
      <c r="C6494" t="s">
        <v>428</v>
      </c>
      <c r="D6494" t="s">
        <v>1164</v>
      </c>
      <c r="E6494">
        <v>592</v>
      </c>
      <c r="F6494">
        <v>591</v>
      </c>
      <c r="G6494">
        <f>VLOOKUP($D6494,Dummy!$C$2:$I$1194,4,FALSE)</f>
        <v>0</v>
      </c>
      <c r="H6494">
        <f>VLOOKUP($D6494,Dummy!$C$2:$I$1194,5,FALSE)</f>
        <v>0</v>
      </c>
      <c r="I6494">
        <f>VLOOKUP($D6494,Dummy!$C$2:$I$1194,6,FALSE)</f>
        <v>0</v>
      </c>
      <c r="J6494">
        <f>VLOOKUP($D6494,Dummy!$C$2:$I$1194,7,FALSE)</f>
        <v>0</v>
      </c>
      <c r="K6494">
        <f>VLOOKUP($B6494,'Distance from BP'!$A$1:$F$3179,3,FALSE)</f>
        <v>84.08</v>
      </c>
      <c r="L6494">
        <f>VLOOKUP($B6494,'Distance from BP'!$A$1:$F$3179,4,FALSE)</f>
        <v>100.53</v>
      </c>
      <c r="M6494">
        <f>VLOOKUP($B6494,'Distance from BP'!$A$1:$F$3179,5,FALSE)</f>
        <v>116.27</v>
      </c>
      <c r="N6494">
        <f>VLOOKUP($B6494,'Distance from BP'!$A$1:$F$3179,6,FALSE)</f>
        <v>110.6</v>
      </c>
      <c r="O6494" s="7">
        <f>VLOOKUP(B6494,'tax data'!$A$1:$M$3179,12,FALSE)</f>
        <v>4162192.9514860827</v>
      </c>
    </row>
    <row r="6495" spans="1:15" x14ac:dyDescent="0.2">
      <c r="A6495" s="1">
        <v>45907</v>
      </c>
      <c r="B6495" t="s">
        <v>205</v>
      </c>
      <c r="C6495" t="s">
        <v>426</v>
      </c>
      <c r="D6495" t="s">
        <v>1165</v>
      </c>
      <c r="E6495">
        <v>588.9</v>
      </c>
      <c r="F6495">
        <v>588.9</v>
      </c>
      <c r="G6495">
        <f>VLOOKUP($D6495,Dummy!$C$2:$I$1194,4,FALSE)</f>
        <v>0</v>
      </c>
      <c r="H6495">
        <f>VLOOKUP($D6495,Dummy!$C$2:$I$1194,5,FALSE)</f>
        <v>0</v>
      </c>
      <c r="I6495">
        <f>VLOOKUP($D6495,Dummy!$C$2:$I$1194,6,FALSE)</f>
        <v>0</v>
      </c>
      <c r="J6495">
        <f>VLOOKUP($D6495,Dummy!$C$2:$I$1194,7,FALSE)</f>
        <v>0</v>
      </c>
      <c r="K6495">
        <f>VLOOKUP($B6495,'Distance from BP'!$A$1:$F$3179,3,FALSE)</f>
        <v>119.53</v>
      </c>
      <c r="L6495">
        <f>VLOOKUP($B6495,'Distance from BP'!$A$1:$F$3179,4,FALSE)</f>
        <v>160.22999999999999</v>
      </c>
      <c r="M6495">
        <f>VLOOKUP($B6495,'Distance from BP'!$A$1:$F$3179,5,FALSE)</f>
        <v>148.25</v>
      </c>
      <c r="N6495">
        <f>VLOOKUP($B6495,'Distance from BP'!$A$1:$F$3179,6,FALSE)</f>
        <v>143.19999999999999</v>
      </c>
      <c r="O6495" s="7">
        <f>VLOOKUP(B6495,'tax data'!$A$1:$M$3179,12,FALSE)</f>
        <v>3808413.0192290414</v>
      </c>
    </row>
    <row r="6496" spans="1:15" x14ac:dyDescent="0.2">
      <c r="A6496" s="1">
        <v>45907</v>
      </c>
      <c r="B6496" t="s">
        <v>205</v>
      </c>
      <c r="C6496" t="s">
        <v>421</v>
      </c>
      <c r="D6496" t="s">
        <v>1166</v>
      </c>
      <c r="E6496">
        <v>587</v>
      </c>
      <c r="F6496">
        <v>587</v>
      </c>
      <c r="G6496">
        <f>VLOOKUP($D6496,Dummy!$C$2:$I$1194,4,FALSE)</f>
        <v>0</v>
      </c>
      <c r="H6496">
        <f>VLOOKUP($D6496,Dummy!$C$2:$I$1194,5,FALSE)</f>
        <v>0</v>
      </c>
      <c r="I6496">
        <f>VLOOKUP($D6496,Dummy!$C$2:$I$1194,6,FALSE)</f>
        <v>0</v>
      </c>
      <c r="J6496">
        <f>VLOOKUP($D6496,Dummy!$C$2:$I$1194,7,FALSE)</f>
        <v>0</v>
      </c>
      <c r="K6496">
        <f>VLOOKUP($B6496,'Distance from BP'!$A$1:$F$3179,3,FALSE)</f>
        <v>119.53</v>
      </c>
      <c r="L6496">
        <f>VLOOKUP($B6496,'Distance from BP'!$A$1:$F$3179,4,FALSE)</f>
        <v>160.22999999999999</v>
      </c>
      <c r="M6496">
        <f>VLOOKUP($B6496,'Distance from BP'!$A$1:$F$3179,5,FALSE)</f>
        <v>148.25</v>
      </c>
      <c r="N6496">
        <f>VLOOKUP($B6496,'Distance from BP'!$A$1:$F$3179,6,FALSE)</f>
        <v>143.19999999999999</v>
      </c>
      <c r="O6496" s="7">
        <f>VLOOKUP(B6496,'tax data'!$A$1:$M$3179,12,FALSE)</f>
        <v>3808413.0192290414</v>
      </c>
    </row>
    <row r="6497" spans="1:15" x14ac:dyDescent="0.2">
      <c r="A6497" s="1">
        <v>45907</v>
      </c>
      <c r="B6497" t="s">
        <v>205</v>
      </c>
      <c r="C6497" t="s">
        <v>505</v>
      </c>
      <c r="D6497" t="s">
        <v>1167</v>
      </c>
      <c r="E6497">
        <v>586.9</v>
      </c>
      <c r="F6497">
        <v>582.9</v>
      </c>
      <c r="G6497">
        <f>VLOOKUP($D6497,Dummy!$C$2:$I$1194,4,FALSE)</f>
        <v>0</v>
      </c>
      <c r="H6497">
        <f>VLOOKUP($D6497,Dummy!$C$2:$I$1194,5,FALSE)</f>
        <v>0</v>
      </c>
      <c r="I6497">
        <f>VLOOKUP($D6497,Dummy!$C$2:$I$1194,6,FALSE)</f>
        <v>0</v>
      </c>
      <c r="J6497">
        <f>VLOOKUP($D6497,Dummy!$C$2:$I$1194,7,FALSE)</f>
        <v>0</v>
      </c>
      <c r="K6497">
        <f>VLOOKUP($B6497,'Distance from BP'!$A$1:$F$3179,3,FALSE)</f>
        <v>119.53</v>
      </c>
      <c r="L6497">
        <f>VLOOKUP($B6497,'Distance from BP'!$A$1:$F$3179,4,FALSE)</f>
        <v>160.22999999999999</v>
      </c>
      <c r="M6497">
        <f>VLOOKUP($B6497,'Distance from BP'!$A$1:$F$3179,5,FALSE)</f>
        <v>148.25</v>
      </c>
      <c r="N6497">
        <f>VLOOKUP($B6497,'Distance from BP'!$A$1:$F$3179,6,FALSE)</f>
        <v>143.19999999999999</v>
      </c>
      <c r="O6497" s="7">
        <f>VLOOKUP(B6497,'tax data'!$A$1:$M$3179,12,FALSE)</f>
        <v>3808413.0192290414</v>
      </c>
    </row>
    <row r="6498" spans="1:15" x14ac:dyDescent="0.2">
      <c r="A6498" s="1">
        <v>45907</v>
      </c>
      <c r="B6498" t="s">
        <v>205</v>
      </c>
      <c r="C6498" t="s">
        <v>506</v>
      </c>
      <c r="D6498" t="s">
        <v>1168</v>
      </c>
      <c r="E6498">
        <v>584.9</v>
      </c>
      <c r="F6498">
        <v>577.9</v>
      </c>
      <c r="G6498">
        <f>VLOOKUP($D6498,Dummy!$C$2:$I$1194,4,FALSE)</f>
        <v>0</v>
      </c>
      <c r="H6498">
        <f>VLOOKUP($D6498,Dummy!$C$2:$I$1194,5,FALSE)</f>
        <v>0</v>
      </c>
      <c r="I6498">
        <f>VLOOKUP($D6498,Dummy!$C$2:$I$1194,6,FALSE)</f>
        <v>0</v>
      </c>
      <c r="J6498">
        <f>VLOOKUP($D6498,Dummy!$C$2:$I$1194,7,FALSE)</f>
        <v>0</v>
      </c>
      <c r="K6498">
        <f>VLOOKUP($B6498,'Distance from BP'!$A$1:$F$3179,3,FALSE)</f>
        <v>119.53</v>
      </c>
      <c r="L6498">
        <f>VLOOKUP($B6498,'Distance from BP'!$A$1:$F$3179,4,FALSE)</f>
        <v>160.22999999999999</v>
      </c>
      <c r="M6498">
        <f>VLOOKUP($B6498,'Distance from BP'!$A$1:$F$3179,5,FALSE)</f>
        <v>148.25</v>
      </c>
      <c r="N6498">
        <f>VLOOKUP($B6498,'Distance from BP'!$A$1:$F$3179,6,FALSE)</f>
        <v>143.19999999999999</v>
      </c>
      <c r="O6498" s="7">
        <f>VLOOKUP(B6498,'tax data'!$A$1:$M$3179,12,FALSE)</f>
        <v>3808413.0192290414</v>
      </c>
    </row>
    <row r="6499" spans="1:15" x14ac:dyDescent="0.2">
      <c r="A6499" s="1">
        <v>45907</v>
      </c>
      <c r="B6499" t="s">
        <v>206</v>
      </c>
      <c r="C6499" t="s">
        <v>421</v>
      </c>
      <c r="D6499" t="s">
        <v>1169</v>
      </c>
      <c r="E6499">
        <v>587</v>
      </c>
      <c r="F6499">
        <v>587</v>
      </c>
      <c r="G6499">
        <f>VLOOKUP($D6499,Dummy!$C$2:$I$1194,4,FALSE)</f>
        <v>0</v>
      </c>
      <c r="H6499">
        <f>VLOOKUP($D6499,Dummy!$C$2:$I$1194,5,FALSE)</f>
        <v>0</v>
      </c>
      <c r="I6499">
        <f>VLOOKUP($D6499,Dummy!$C$2:$I$1194,6,FALSE)</f>
        <v>0</v>
      </c>
      <c r="J6499">
        <f>VLOOKUP($D6499,Dummy!$C$2:$I$1194,7,FALSE)</f>
        <v>0</v>
      </c>
      <c r="K6499">
        <f>VLOOKUP($B6499,'Distance from BP'!$A$1:$F$3179,3,FALSE)</f>
        <v>54.49</v>
      </c>
      <c r="L6499">
        <f>VLOOKUP($B6499,'Distance from BP'!$A$1:$F$3179,4,FALSE)</f>
        <v>63.76</v>
      </c>
      <c r="M6499">
        <f>VLOOKUP($B6499,'Distance from BP'!$A$1:$F$3179,5,FALSE)</f>
        <v>48.78</v>
      </c>
      <c r="N6499">
        <f>VLOOKUP($B6499,'Distance from BP'!$A$1:$F$3179,6,FALSE)</f>
        <v>40.1</v>
      </c>
      <c r="O6499" s="7">
        <f>VLOOKUP(B6499,'tax data'!$A$1:$M$3179,12,FALSE)</f>
        <v>4142626.9865787616</v>
      </c>
    </row>
    <row r="6500" spans="1:15" x14ac:dyDescent="0.2">
      <c r="A6500" s="1">
        <v>45907</v>
      </c>
      <c r="B6500" t="s">
        <v>207</v>
      </c>
      <c r="C6500" t="s">
        <v>425</v>
      </c>
      <c r="D6500" t="s">
        <v>1170</v>
      </c>
      <c r="E6500">
        <v>569.9</v>
      </c>
      <c r="F6500">
        <v>559.9</v>
      </c>
      <c r="G6500">
        <f>VLOOKUP($D6500,Dummy!$C$2:$I$1194,4,FALSE)</f>
        <v>0</v>
      </c>
      <c r="H6500">
        <f>VLOOKUP($D6500,Dummy!$C$2:$I$1194,5,FALSE)</f>
        <v>0</v>
      </c>
      <c r="I6500">
        <f>VLOOKUP($D6500,Dummy!$C$2:$I$1194,6,FALSE)</f>
        <v>0</v>
      </c>
      <c r="J6500">
        <f>VLOOKUP($D6500,Dummy!$C$2:$I$1194,7,FALSE)</f>
        <v>0</v>
      </c>
      <c r="K6500">
        <f>VLOOKUP($B6500,'Distance from BP'!$A$1:$F$3179,3,FALSE)</f>
        <v>101.04</v>
      </c>
      <c r="L6500">
        <f>VLOOKUP($B6500,'Distance from BP'!$A$1:$F$3179,4,FALSE)</f>
        <v>105.18</v>
      </c>
      <c r="M6500">
        <f>VLOOKUP($B6500,'Distance from BP'!$A$1:$F$3179,5,FALSE)</f>
        <v>138.66</v>
      </c>
      <c r="N6500">
        <f>VLOOKUP($B6500,'Distance from BP'!$A$1:$F$3179,6,FALSE)</f>
        <v>135.82</v>
      </c>
      <c r="O6500" s="7">
        <f>VLOOKUP(B6500,'tax data'!$A$1:$M$3179,12,FALSE)</f>
        <v>3844803.4259344717</v>
      </c>
    </row>
    <row r="6501" spans="1:15" x14ac:dyDescent="0.2">
      <c r="A6501" s="1">
        <v>45907</v>
      </c>
      <c r="B6501" t="s">
        <v>207</v>
      </c>
      <c r="C6501" t="s">
        <v>421</v>
      </c>
      <c r="D6501" t="s">
        <v>1171</v>
      </c>
      <c r="E6501">
        <v>587</v>
      </c>
      <c r="F6501">
        <v>587</v>
      </c>
      <c r="G6501">
        <f>VLOOKUP($D6501,Dummy!$C$2:$I$1194,4,FALSE)</f>
        <v>0</v>
      </c>
      <c r="H6501">
        <f>VLOOKUP($D6501,Dummy!$C$2:$I$1194,5,FALSE)</f>
        <v>0</v>
      </c>
      <c r="I6501">
        <f>VLOOKUP($D6501,Dummy!$C$2:$I$1194,6,FALSE)</f>
        <v>0</v>
      </c>
      <c r="J6501">
        <f>VLOOKUP($D6501,Dummy!$C$2:$I$1194,7,FALSE)</f>
        <v>0</v>
      </c>
      <c r="K6501">
        <f>VLOOKUP($B6501,'Distance from BP'!$A$1:$F$3179,3,FALSE)</f>
        <v>101.04</v>
      </c>
      <c r="L6501">
        <f>VLOOKUP($B6501,'Distance from BP'!$A$1:$F$3179,4,FALSE)</f>
        <v>105.18</v>
      </c>
      <c r="M6501">
        <f>VLOOKUP($B6501,'Distance from BP'!$A$1:$F$3179,5,FALSE)</f>
        <v>138.66</v>
      </c>
      <c r="N6501">
        <f>VLOOKUP($B6501,'Distance from BP'!$A$1:$F$3179,6,FALSE)</f>
        <v>135.82</v>
      </c>
      <c r="O6501" s="7">
        <f>VLOOKUP(B6501,'tax data'!$A$1:$M$3179,12,FALSE)</f>
        <v>3844803.4259344717</v>
      </c>
    </row>
    <row r="6502" spans="1:15" x14ac:dyDescent="0.2">
      <c r="A6502" s="1">
        <v>45907</v>
      </c>
      <c r="B6502" t="s">
        <v>208</v>
      </c>
      <c r="C6502" t="s">
        <v>428</v>
      </c>
      <c r="D6502" t="s">
        <v>1172</v>
      </c>
      <c r="E6502">
        <v>590.9</v>
      </c>
      <c r="F6502">
        <v>587.9</v>
      </c>
      <c r="G6502">
        <f>VLOOKUP($D6502,Dummy!$C$2:$I$1194,4,FALSE)</f>
        <v>0</v>
      </c>
      <c r="H6502">
        <f>VLOOKUP($D6502,Dummy!$C$2:$I$1194,5,FALSE)</f>
        <v>0</v>
      </c>
      <c r="I6502">
        <f>VLOOKUP($D6502,Dummy!$C$2:$I$1194,6,FALSE)</f>
        <v>0</v>
      </c>
      <c r="J6502">
        <f>VLOOKUP($D6502,Dummy!$C$2:$I$1194,7,FALSE)</f>
        <v>0</v>
      </c>
      <c r="K6502">
        <f>VLOOKUP($B6502,'Distance from BP'!$A$1:$F$3179,3,FALSE)</f>
        <v>106.31</v>
      </c>
      <c r="L6502">
        <f>VLOOKUP($B6502,'Distance from BP'!$A$1:$F$3179,4,FALSE)</f>
        <v>137.85</v>
      </c>
      <c r="M6502">
        <f>VLOOKUP($B6502,'Distance from BP'!$A$1:$F$3179,5,FALSE)</f>
        <v>131.65</v>
      </c>
      <c r="N6502">
        <f>VLOOKUP($B6502,'Distance from BP'!$A$1:$F$3179,6,FALSE)</f>
        <v>115.87</v>
      </c>
      <c r="O6502" s="7">
        <f>VLOOKUP(B6502,'tax data'!$A$1:$M$3179,12,FALSE)</f>
        <v>3820534.5179856117</v>
      </c>
    </row>
    <row r="6503" spans="1:15" x14ac:dyDescent="0.2">
      <c r="A6503" s="1">
        <v>45907</v>
      </c>
      <c r="B6503" t="s">
        <v>208</v>
      </c>
      <c r="C6503" t="s">
        <v>507</v>
      </c>
      <c r="D6503" t="s">
        <v>1173</v>
      </c>
      <c r="E6503">
        <v>579</v>
      </c>
      <c r="F6503">
        <v>579</v>
      </c>
      <c r="G6503">
        <f>VLOOKUP($D6503,Dummy!$C$2:$I$1194,4,FALSE)</f>
        <v>0</v>
      </c>
      <c r="H6503">
        <f>VLOOKUP($D6503,Dummy!$C$2:$I$1194,5,FALSE)</f>
        <v>0</v>
      </c>
      <c r="I6503">
        <f>VLOOKUP($D6503,Dummy!$C$2:$I$1194,6,FALSE)</f>
        <v>0</v>
      </c>
      <c r="J6503">
        <f>VLOOKUP($D6503,Dummy!$C$2:$I$1194,7,FALSE)</f>
        <v>0</v>
      </c>
      <c r="K6503">
        <f>VLOOKUP($B6503,'Distance from BP'!$A$1:$F$3179,3,FALSE)</f>
        <v>106.31</v>
      </c>
      <c r="L6503">
        <f>VLOOKUP($B6503,'Distance from BP'!$A$1:$F$3179,4,FALSE)</f>
        <v>137.85</v>
      </c>
      <c r="M6503">
        <f>VLOOKUP($B6503,'Distance from BP'!$A$1:$F$3179,5,FALSE)</f>
        <v>131.65</v>
      </c>
      <c r="N6503">
        <f>VLOOKUP($B6503,'Distance from BP'!$A$1:$F$3179,6,FALSE)</f>
        <v>115.87</v>
      </c>
      <c r="O6503" s="7">
        <f>VLOOKUP(B6503,'tax data'!$A$1:$M$3179,12,FALSE)</f>
        <v>3820534.5179856117</v>
      </c>
    </row>
    <row r="6504" spans="1:15" x14ac:dyDescent="0.2">
      <c r="A6504" s="1">
        <v>45907</v>
      </c>
      <c r="B6504" t="s">
        <v>208</v>
      </c>
      <c r="C6504" t="s">
        <v>421</v>
      </c>
      <c r="D6504" t="s">
        <v>1174</v>
      </c>
      <c r="E6504">
        <v>587</v>
      </c>
      <c r="F6504">
        <v>587</v>
      </c>
      <c r="G6504">
        <f>VLOOKUP($D6504,Dummy!$C$2:$I$1194,4,FALSE)</f>
        <v>0</v>
      </c>
      <c r="H6504">
        <f>VLOOKUP($D6504,Dummy!$C$2:$I$1194,5,FALSE)</f>
        <v>0</v>
      </c>
      <c r="I6504">
        <f>VLOOKUP($D6504,Dummy!$C$2:$I$1194,6,FALSE)</f>
        <v>0</v>
      </c>
      <c r="J6504">
        <f>VLOOKUP($D6504,Dummy!$C$2:$I$1194,7,FALSE)</f>
        <v>0</v>
      </c>
      <c r="K6504">
        <f>VLOOKUP($B6504,'Distance from BP'!$A$1:$F$3179,3,FALSE)</f>
        <v>106.31</v>
      </c>
      <c r="L6504">
        <f>VLOOKUP($B6504,'Distance from BP'!$A$1:$F$3179,4,FALSE)</f>
        <v>137.85</v>
      </c>
      <c r="M6504">
        <f>VLOOKUP($B6504,'Distance from BP'!$A$1:$F$3179,5,FALSE)</f>
        <v>131.65</v>
      </c>
      <c r="N6504">
        <f>VLOOKUP($B6504,'Distance from BP'!$A$1:$F$3179,6,FALSE)</f>
        <v>115.87</v>
      </c>
      <c r="O6504" s="7">
        <f>VLOOKUP(B6504,'tax data'!$A$1:$M$3179,12,FALSE)</f>
        <v>3820534.5179856117</v>
      </c>
    </row>
    <row r="6505" spans="1:15" x14ac:dyDescent="0.2">
      <c r="A6505" s="1">
        <v>45907</v>
      </c>
      <c r="B6505" t="s">
        <v>209</v>
      </c>
      <c r="C6505" t="s">
        <v>428</v>
      </c>
      <c r="D6505" t="s">
        <v>1175</v>
      </c>
      <c r="E6505">
        <v>590.9</v>
      </c>
      <c r="F6505">
        <v>587.9</v>
      </c>
      <c r="G6505">
        <f>VLOOKUP($D6505,Dummy!$C$2:$I$1194,4,FALSE)</f>
        <v>0</v>
      </c>
      <c r="H6505">
        <f>VLOOKUP($D6505,Dummy!$C$2:$I$1194,5,FALSE)</f>
        <v>0</v>
      </c>
      <c r="I6505">
        <f>VLOOKUP($D6505,Dummy!$C$2:$I$1194,6,FALSE)</f>
        <v>0</v>
      </c>
      <c r="J6505">
        <f>VLOOKUP($D6505,Dummy!$C$2:$I$1194,7,FALSE)</f>
        <v>0</v>
      </c>
      <c r="K6505">
        <f>VLOOKUP($B6505,'Distance from BP'!$A$1:$F$3179,3,FALSE)</f>
        <v>31.92</v>
      </c>
      <c r="L6505">
        <f>VLOOKUP($B6505,'Distance from BP'!$A$1:$F$3179,4,FALSE)</f>
        <v>39.51</v>
      </c>
      <c r="M6505">
        <f>VLOOKUP($B6505,'Distance from BP'!$A$1:$F$3179,5,FALSE)</f>
        <v>24.96</v>
      </c>
      <c r="N6505">
        <f>VLOOKUP($B6505,'Distance from BP'!$A$1:$F$3179,6,FALSE)</f>
        <v>18.82</v>
      </c>
      <c r="O6505" s="7">
        <f>VLOOKUP(B6505,'tax data'!$A$1:$M$3179,12,FALSE)</f>
        <v>4598487.5820541224</v>
      </c>
    </row>
    <row r="6506" spans="1:15" x14ac:dyDescent="0.2">
      <c r="A6506" s="1">
        <v>45907</v>
      </c>
      <c r="B6506" t="s">
        <v>210</v>
      </c>
      <c r="C6506" t="s">
        <v>421</v>
      </c>
      <c r="D6506" t="s">
        <v>1176</v>
      </c>
      <c r="E6506">
        <v>587</v>
      </c>
      <c r="F6506">
        <v>587</v>
      </c>
      <c r="G6506">
        <f>VLOOKUP($D6506,Dummy!$C$2:$I$1194,4,FALSE)</f>
        <v>0</v>
      </c>
      <c r="H6506">
        <f>VLOOKUP($D6506,Dummy!$C$2:$I$1194,5,FALSE)</f>
        <v>0</v>
      </c>
      <c r="I6506">
        <f>VLOOKUP($D6506,Dummy!$C$2:$I$1194,6,FALSE)</f>
        <v>0</v>
      </c>
      <c r="J6506">
        <f>VLOOKUP($D6506,Dummy!$C$2:$I$1194,7,FALSE)</f>
        <v>0</v>
      </c>
      <c r="K6506">
        <f>VLOOKUP($B6506,'Distance from BP'!$A$1:$F$3179,3,FALSE)</f>
        <v>99.21</v>
      </c>
      <c r="L6506">
        <f>VLOOKUP($B6506,'Distance from BP'!$A$1:$F$3179,4,FALSE)</f>
        <v>127.36</v>
      </c>
      <c r="M6506">
        <f>VLOOKUP($B6506,'Distance from BP'!$A$1:$F$3179,5,FALSE)</f>
        <v>146.21</v>
      </c>
      <c r="N6506">
        <f>VLOOKUP($B6506,'Distance from BP'!$A$1:$F$3179,6,FALSE)</f>
        <v>139.79</v>
      </c>
      <c r="O6506" s="7">
        <f>VLOOKUP(B6506,'tax data'!$A$1:$M$3179,12,FALSE)</f>
        <v>3348996.8097330178</v>
      </c>
    </row>
    <row r="6507" spans="1:15" x14ac:dyDescent="0.2">
      <c r="A6507" s="1">
        <v>45907</v>
      </c>
      <c r="B6507" t="s">
        <v>210</v>
      </c>
      <c r="C6507" t="s">
        <v>505</v>
      </c>
      <c r="D6507" t="s">
        <v>1177</v>
      </c>
      <c r="E6507">
        <v>564.9</v>
      </c>
      <c r="F6507">
        <v>565.9</v>
      </c>
      <c r="G6507">
        <f>VLOOKUP($D6507,Dummy!$C$2:$I$1194,4,FALSE)</f>
        <v>0</v>
      </c>
      <c r="H6507">
        <f>VLOOKUP($D6507,Dummy!$C$2:$I$1194,5,FALSE)</f>
        <v>0</v>
      </c>
      <c r="I6507">
        <f>VLOOKUP($D6507,Dummy!$C$2:$I$1194,6,FALSE)</f>
        <v>0</v>
      </c>
      <c r="J6507">
        <f>VLOOKUP($D6507,Dummy!$C$2:$I$1194,7,FALSE)</f>
        <v>0</v>
      </c>
      <c r="K6507">
        <f>VLOOKUP($B6507,'Distance from BP'!$A$1:$F$3179,3,FALSE)</f>
        <v>99.21</v>
      </c>
      <c r="L6507">
        <f>VLOOKUP($B6507,'Distance from BP'!$A$1:$F$3179,4,FALSE)</f>
        <v>127.36</v>
      </c>
      <c r="M6507">
        <f>VLOOKUP($B6507,'Distance from BP'!$A$1:$F$3179,5,FALSE)</f>
        <v>146.21</v>
      </c>
      <c r="N6507">
        <f>VLOOKUP($B6507,'Distance from BP'!$A$1:$F$3179,6,FALSE)</f>
        <v>139.79</v>
      </c>
      <c r="O6507" s="7">
        <f>VLOOKUP(B6507,'tax data'!$A$1:$M$3179,12,FALSE)</f>
        <v>3348996.8097330178</v>
      </c>
    </row>
    <row r="6508" spans="1:15" x14ac:dyDescent="0.2">
      <c r="A6508" s="1">
        <v>45907</v>
      </c>
      <c r="B6508" t="s">
        <v>211</v>
      </c>
      <c r="C6508" t="s">
        <v>422</v>
      </c>
      <c r="D6508" t="s">
        <v>1178</v>
      </c>
      <c r="E6508">
        <v>586</v>
      </c>
      <c r="F6508">
        <v>566</v>
      </c>
      <c r="G6508">
        <f>VLOOKUP($D6508,Dummy!$C$2:$I$1194,4,FALSE)</f>
        <v>0</v>
      </c>
      <c r="H6508">
        <f>VLOOKUP($D6508,Dummy!$C$2:$I$1194,5,FALSE)</f>
        <v>0</v>
      </c>
      <c r="I6508">
        <f>VLOOKUP($D6508,Dummy!$C$2:$I$1194,6,FALSE)</f>
        <v>0</v>
      </c>
      <c r="J6508">
        <f>VLOOKUP($D6508,Dummy!$C$2:$I$1194,7,FALSE)</f>
        <v>0</v>
      </c>
      <c r="K6508">
        <f>VLOOKUP($B6508,'Distance from BP'!$A$1:$F$3179,3,FALSE)</f>
        <v>112.8</v>
      </c>
      <c r="L6508">
        <f>VLOOKUP($B6508,'Distance from BP'!$A$1:$F$3179,4,FALSE)</f>
        <v>144.88999999999999</v>
      </c>
      <c r="M6508">
        <f>VLOOKUP($B6508,'Distance from BP'!$A$1:$F$3179,5,FALSE)</f>
        <v>174.55</v>
      </c>
      <c r="N6508">
        <f>VLOOKUP($B6508,'Distance from BP'!$A$1:$F$3179,6,FALSE)</f>
        <v>169.9</v>
      </c>
      <c r="O6508" s="7">
        <f>VLOOKUP(B6508,'tax data'!$A$1:$M$3179,12,FALSE)</f>
        <v>5593394.8583992962</v>
      </c>
    </row>
    <row r="6509" spans="1:15" x14ac:dyDescent="0.2">
      <c r="A6509" s="1">
        <v>45907</v>
      </c>
      <c r="B6509" t="s">
        <v>212</v>
      </c>
      <c r="C6509" t="s">
        <v>421</v>
      </c>
      <c r="D6509" t="s">
        <v>1179</v>
      </c>
      <c r="E6509">
        <v>587</v>
      </c>
      <c r="F6509">
        <v>587</v>
      </c>
      <c r="G6509">
        <f>VLOOKUP($D6509,Dummy!$C$2:$I$1194,4,FALSE)</f>
        <v>0</v>
      </c>
      <c r="H6509">
        <f>VLOOKUP($D6509,Dummy!$C$2:$I$1194,5,FALSE)</f>
        <v>0</v>
      </c>
      <c r="I6509">
        <f>VLOOKUP($D6509,Dummy!$C$2:$I$1194,6,FALSE)</f>
        <v>0</v>
      </c>
      <c r="J6509">
        <f>VLOOKUP($D6509,Dummy!$C$2:$I$1194,7,FALSE)</f>
        <v>0</v>
      </c>
      <c r="K6509">
        <f>VLOOKUP($B6509,'Distance from BP'!$A$1:$F$3179,3,FALSE)</f>
        <v>187.28</v>
      </c>
      <c r="L6509">
        <f>VLOOKUP($B6509,'Distance from BP'!$A$1:$F$3179,4,FALSE)</f>
        <v>211.98</v>
      </c>
      <c r="M6509">
        <f>VLOOKUP($B6509,'Distance from BP'!$A$1:$F$3179,5,FALSE)</f>
        <v>283.25</v>
      </c>
      <c r="N6509">
        <f>VLOOKUP($B6509,'Distance from BP'!$A$1:$F$3179,6,FALSE)</f>
        <v>271.01</v>
      </c>
      <c r="O6509" s="7">
        <f>VLOOKUP(B6509,'tax data'!$A$1:$M$3179,12,FALSE)</f>
        <v>4214199.1599441729</v>
      </c>
    </row>
    <row r="6510" spans="1:15" x14ac:dyDescent="0.2">
      <c r="A6510" s="1">
        <v>45907</v>
      </c>
      <c r="B6510" t="s">
        <v>212</v>
      </c>
      <c r="C6510" t="s">
        <v>426</v>
      </c>
      <c r="D6510" t="s">
        <v>1180</v>
      </c>
      <c r="E6510">
        <v>588.9</v>
      </c>
      <c r="F6510">
        <v>588.9</v>
      </c>
      <c r="G6510">
        <f>VLOOKUP($D6510,Dummy!$C$2:$I$1194,4,FALSE)</f>
        <v>0</v>
      </c>
      <c r="H6510">
        <f>VLOOKUP($D6510,Dummy!$C$2:$I$1194,5,FALSE)</f>
        <v>0</v>
      </c>
      <c r="I6510">
        <f>VLOOKUP($D6510,Dummy!$C$2:$I$1194,6,FALSE)</f>
        <v>0</v>
      </c>
      <c r="J6510">
        <f>VLOOKUP($D6510,Dummy!$C$2:$I$1194,7,FALSE)</f>
        <v>0</v>
      </c>
      <c r="K6510">
        <f>VLOOKUP($B6510,'Distance from BP'!$A$1:$F$3179,3,FALSE)</f>
        <v>187.28</v>
      </c>
      <c r="L6510">
        <f>VLOOKUP($B6510,'Distance from BP'!$A$1:$F$3179,4,FALSE)</f>
        <v>211.98</v>
      </c>
      <c r="M6510">
        <f>VLOOKUP($B6510,'Distance from BP'!$A$1:$F$3179,5,FALSE)</f>
        <v>283.25</v>
      </c>
      <c r="N6510">
        <f>VLOOKUP($B6510,'Distance from BP'!$A$1:$F$3179,6,FALSE)</f>
        <v>271.01</v>
      </c>
      <c r="O6510" s="7">
        <f>VLOOKUP(B6510,'tax data'!$A$1:$M$3179,12,FALSE)</f>
        <v>4214199.1599441729</v>
      </c>
    </row>
    <row r="6511" spans="1:15" x14ac:dyDescent="0.2">
      <c r="A6511" s="1">
        <v>45907</v>
      </c>
      <c r="B6511" t="s">
        <v>212</v>
      </c>
      <c r="C6511" t="s">
        <v>439</v>
      </c>
      <c r="D6511" t="s">
        <v>1181</v>
      </c>
      <c r="E6511">
        <v>583</v>
      </c>
      <c r="F6511">
        <v>586</v>
      </c>
      <c r="G6511">
        <f>VLOOKUP($D6511,Dummy!$C$2:$I$1194,4,FALSE)</f>
        <v>0</v>
      </c>
      <c r="H6511">
        <f>VLOOKUP($D6511,Dummy!$C$2:$I$1194,5,FALSE)</f>
        <v>0</v>
      </c>
      <c r="I6511">
        <f>VLOOKUP($D6511,Dummy!$C$2:$I$1194,6,FALSE)</f>
        <v>0</v>
      </c>
      <c r="J6511">
        <f>VLOOKUP($D6511,Dummy!$C$2:$I$1194,7,FALSE)</f>
        <v>0</v>
      </c>
      <c r="K6511">
        <f>VLOOKUP($B6511,'Distance from BP'!$A$1:$F$3179,3,FALSE)</f>
        <v>187.28</v>
      </c>
      <c r="L6511">
        <f>VLOOKUP($B6511,'Distance from BP'!$A$1:$F$3179,4,FALSE)</f>
        <v>211.98</v>
      </c>
      <c r="M6511">
        <f>VLOOKUP($B6511,'Distance from BP'!$A$1:$F$3179,5,FALSE)</f>
        <v>283.25</v>
      </c>
      <c r="N6511">
        <f>VLOOKUP($B6511,'Distance from BP'!$A$1:$F$3179,6,FALSE)</f>
        <v>271.01</v>
      </c>
      <c r="O6511" s="7">
        <f>VLOOKUP(B6511,'tax data'!$A$1:$M$3179,12,FALSE)</f>
        <v>4214199.1599441729</v>
      </c>
    </row>
    <row r="6512" spans="1:15" x14ac:dyDescent="0.2">
      <c r="A6512" s="1">
        <v>45907</v>
      </c>
      <c r="B6512" t="s">
        <v>212</v>
      </c>
      <c r="C6512" t="s">
        <v>508</v>
      </c>
      <c r="D6512" t="s">
        <v>1182</v>
      </c>
      <c r="E6512">
        <v>594</v>
      </c>
      <c r="F6512">
        <v>588</v>
      </c>
      <c r="G6512">
        <f>VLOOKUP($D6512,Dummy!$C$2:$I$1194,4,FALSE)</f>
        <v>0</v>
      </c>
      <c r="H6512">
        <f>VLOOKUP($D6512,Dummy!$C$2:$I$1194,5,FALSE)</f>
        <v>0</v>
      </c>
      <c r="I6512">
        <f>VLOOKUP($D6512,Dummy!$C$2:$I$1194,6,FALSE)</f>
        <v>0</v>
      </c>
      <c r="J6512">
        <f>VLOOKUP($D6512,Dummy!$C$2:$I$1194,7,FALSE)</f>
        <v>0</v>
      </c>
      <c r="K6512">
        <f>VLOOKUP($B6512,'Distance from BP'!$A$1:$F$3179,3,FALSE)</f>
        <v>187.28</v>
      </c>
      <c r="L6512">
        <f>VLOOKUP($B6512,'Distance from BP'!$A$1:$F$3179,4,FALSE)</f>
        <v>211.98</v>
      </c>
      <c r="M6512">
        <f>VLOOKUP($B6512,'Distance from BP'!$A$1:$F$3179,5,FALSE)</f>
        <v>283.25</v>
      </c>
      <c r="N6512">
        <f>VLOOKUP($B6512,'Distance from BP'!$A$1:$F$3179,6,FALSE)</f>
        <v>271.01</v>
      </c>
      <c r="O6512" s="7">
        <f>VLOOKUP(B6512,'tax data'!$A$1:$M$3179,12,FALSE)</f>
        <v>4214199.1599441729</v>
      </c>
    </row>
    <row r="6513" spans="1:15" x14ac:dyDescent="0.2">
      <c r="A6513" s="1">
        <v>45907</v>
      </c>
      <c r="B6513" t="s">
        <v>212</v>
      </c>
      <c r="C6513" t="s">
        <v>426</v>
      </c>
      <c r="D6513" t="s">
        <v>1183</v>
      </c>
      <c r="E6513">
        <v>588.9</v>
      </c>
      <c r="F6513">
        <v>588.9</v>
      </c>
      <c r="G6513">
        <f>VLOOKUP($D6513,Dummy!$C$2:$I$1194,4,FALSE)</f>
        <v>0</v>
      </c>
      <c r="H6513">
        <f>VLOOKUP($D6513,Dummy!$C$2:$I$1194,5,FALSE)</f>
        <v>0</v>
      </c>
      <c r="I6513">
        <f>VLOOKUP($D6513,Dummy!$C$2:$I$1194,6,FALSE)</f>
        <v>0</v>
      </c>
      <c r="J6513">
        <f>VLOOKUP($D6513,Dummy!$C$2:$I$1194,7,FALSE)</f>
        <v>0</v>
      </c>
      <c r="K6513">
        <f>VLOOKUP($B6513,'Distance from BP'!$A$1:$F$3179,3,FALSE)</f>
        <v>187.28</v>
      </c>
      <c r="L6513">
        <f>VLOOKUP($B6513,'Distance from BP'!$A$1:$F$3179,4,FALSE)</f>
        <v>211.98</v>
      </c>
      <c r="M6513">
        <f>VLOOKUP($B6513,'Distance from BP'!$A$1:$F$3179,5,FALSE)</f>
        <v>283.25</v>
      </c>
      <c r="N6513">
        <f>VLOOKUP($B6513,'Distance from BP'!$A$1:$F$3179,6,FALSE)</f>
        <v>271.01</v>
      </c>
      <c r="O6513" s="7">
        <f>VLOOKUP(B6513,'tax data'!$A$1:$M$3179,12,FALSE)</f>
        <v>4214199.1599441729</v>
      </c>
    </row>
    <row r="6514" spans="1:15" x14ac:dyDescent="0.2">
      <c r="A6514" s="1">
        <v>45907</v>
      </c>
      <c r="B6514" t="s">
        <v>213</v>
      </c>
      <c r="C6514" t="s">
        <v>421</v>
      </c>
      <c r="D6514" t="s">
        <v>1184</v>
      </c>
      <c r="E6514">
        <v>587</v>
      </c>
      <c r="F6514">
        <v>587</v>
      </c>
      <c r="G6514">
        <f>VLOOKUP($D6514,Dummy!$C$2:$I$1194,4,FALSE)</f>
        <v>0</v>
      </c>
      <c r="H6514">
        <f>VLOOKUP($D6514,Dummy!$C$2:$I$1194,5,FALSE)</f>
        <v>0</v>
      </c>
      <c r="I6514">
        <f>VLOOKUP($D6514,Dummy!$C$2:$I$1194,6,FALSE)</f>
        <v>0</v>
      </c>
      <c r="J6514">
        <f>VLOOKUP($D6514,Dummy!$C$2:$I$1194,7,FALSE)</f>
        <v>0</v>
      </c>
      <c r="K6514">
        <f>VLOOKUP($B6514,'Distance from BP'!$A$1:$F$3179,3,FALSE)</f>
        <v>133.76</v>
      </c>
      <c r="L6514">
        <f>VLOOKUP($B6514,'Distance from BP'!$A$1:$F$3179,4,FALSE)</f>
        <v>155.94</v>
      </c>
      <c r="M6514">
        <f>VLOOKUP($B6514,'Distance from BP'!$A$1:$F$3179,5,FALSE)</f>
        <v>155.62</v>
      </c>
      <c r="N6514">
        <f>VLOOKUP($B6514,'Distance from BP'!$A$1:$F$3179,6,FALSE)</f>
        <v>147.16</v>
      </c>
      <c r="O6514" s="7">
        <f>VLOOKUP(B6514,'tax data'!$A$1:$M$3179,12,FALSE)</f>
        <v>3634631.4083531704</v>
      </c>
    </row>
    <row r="6515" spans="1:15" x14ac:dyDescent="0.2">
      <c r="A6515" s="1">
        <v>45907</v>
      </c>
      <c r="B6515" t="s">
        <v>214</v>
      </c>
      <c r="C6515" t="s">
        <v>509</v>
      </c>
      <c r="D6515" t="s">
        <v>1185</v>
      </c>
      <c r="E6515">
        <v>582</v>
      </c>
      <c r="F6515">
        <v>572</v>
      </c>
      <c r="G6515">
        <f>VLOOKUP($D6515,Dummy!$C$2:$I$1194,4,FALSE)</f>
        <v>0</v>
      </c>
      <c r="H6515">
        <f>VLOOKUP($D6515,Dummy!$C$2:$I$1194,5,FALSE)</f>
        <v>0</v>
      </c>
      <c r="I6515">
        <f>VLOOKUP($D6515,Dummy!$C$2:$I$1194,6,FALSE)</f>
        <v>0</v>
      </c>
      <c r="J6515">
        <f>VLOOKUP($D6515,Dummy!$C$2:$I$1194,7,FALSE)</f>
        <v>0</v>
      </c>
      <c r="K6515">
        <f>VLOOKUP($B6515,'Distance from BP'!$A$1:$F$3179,3,FALSE)</f>
        <v>69.010000000000005</v>
      </c>
      <c r="L6515">
        <f>VLOOKUP($B6515,'Distance from BP'!$A$1:$F$3179,4,FALSE)</f>
        <v>75.42</v>
      </c>
      <c r="M6515">
        <f>VLOOKUP($B6515,'Distance from BP'!$A$1:$F$3179,5,FALSE)</f>
        <v>83.71</v>
      </c>
      <c r="N6515">
        <f>VLOOKUP($B6515,'Distance from BP'!$A$1:$F$3179,6,FALSE)</f>
        <v>80.959999999999994</v>
      </c>
      <c r="O6515" s="7">
        <f>VLOOKUP(B6515,'tax data'!$A$1:$M$3179,12,FALSE)</f>
        <v>3881913.5375091042</v>
      </c>
    </row>
    <row r="6516" spans="1:15" x14ac:dyDescent="0.2">
      <c r="A6516" s="1">
        <v>45907</v>
      </c>
      <c r="B6516" t="s">
        <v>215</v>
      </c>
      <c r="C6516" t="s">
        <v>428</v>
      </c>
      <c r="D6516" t="s">
        <v>1186</v>
      </c>
      <c r="E6516">
        <v>590.9</v>
      </c>
      <c r="F6516">
        <v>587.9</v>
      </c>
      <c r="G6516">
        <f>VLOOKUP($D6516,Dummy!$C$2:$I$1194,4,FALSE)</f>
        <v>0</v>
      </c>
      <c r="H6516">
        <f>VLOOKUP($D6516,Dummy!$C$2:$I$1194,5,FALSE)</f>
        <v>0</v>
      </c>
      <c r="I6516">
        <f>VLOOKUP($D6516,Dummy!$C$2:$I$1194,6,FALSE)</f>
        <v>0</v>
      </c>
      <c r="J6516">
        <f>VLOOKUP($D6516,Dummy!$C$2:$I$1194,7,FALSE)</f>
        <v>0</v>
      </c>
      <c r="K6516">
        <f>VLOOKUP($B6516,'Distance from BP'!$A$1:$F$3179,3,FALSE)</f>
        <v>130.38</v>
      </c>
      <c r="L6516">
        <f>VLOOKUP($B6516,'Distance from BP'!$A$1:$F$3179,4,FALSE)</f>
        <v>168.49</v>
      </c>
      <c r="M6516">
        <f>VLOOKUP($B6516,'Distance from BP'!$A$1:$F$3179,5,FALSE)</f>
        <v>162.12</v>
      </c>
      <c r="N6516">
        <f>VLOOKUP($B6516,'Distance from BP'!$A$1:$F$3179,6,FALSE)</f>
        <v>157.63999999999999</v>
      </c>
      <c r="O6516" s="7">
        <f>VLOOKUP(B6516,'tax data'!$A$1:$M$3179,12,FALSE)</f>
        <v>2918402.4799154336</v>
      </c>
    </row>
    <row r="6517" spans="1:15" x14ac:dyDescent="0.2">
      <c r="A6517" s="1">
        <v>45907</v>
      </c>
      <c r="B6517" t="s">
        <v>216</v>
      </c>
      <c r="C6517" t="s">
        <v>421</v>
      </c>
      <c r="D6517" t="s">
        <v>1187</v>
      </c>
      <c r="E6517">
        <v>587</v>
      </c>
      <c r="F6517">
        <v>587</v>
      </c>
      <c r="G6517">
        <f>VLOOKUP($D6517,Dummy!$C$2:$I$1194,4,FALSE)</f>
        <v>0</v>
      </c>
      <c r="H6517">
        <f>VLOOKUP($D6517,Dummy!$C$2:$I$1194,5,FALSE)</f>
        <v>0</v>
      </c>
      <c r="I6517">
        <f>VLOOKUP($D6517,Dummy!$C$2:$I$1194,6,FALSE)</f>
        <v>0</v>
      </c>
      <c r="J6517">
        <f>VLOOKUP($D6517,Dummy!$C$2:$I$1194,7,FALSE)</f>
        <v>0</v>
      </c>
      <c r="K6517">
        <f>VLOOKUP($B6517,'Distance from BP'!$A$1:$F$3179,3,FALSE)</f>
        <v>159.72999999999999</v>
      </c>
      <c r="L6517">
        <f>VLOOKUP($B6517,'Distance from BP'!$A$1:$F$3179,4,FALSE)</f>
        <v>210.84</v>
      </c>
      <c r="M6517">
        <f>VLOOKUP($B6517,'Distance from BP'!$A$1:$F$3179,5,FALSE)</f>
        <v>225.41</v>
      </c>
      <c r="N6517">
        <f>VLOOKUP($B6517,'Distance from BP'!$A$1:$F$3179,6,FALSE)</f>
        <v>196.19</v>
      </c>
      <c r="O6517" s="7">
        <f>VLOOKUP(B6517,'tax data'!$A$1:$M$3179,12,FALSE)</f>
        <v>3353181.2399176061</v>
      </c>
    </row>
    <row r="6518" spans="1:15" x14ac:dyDescent="0.2">
      <c r="A6518" s="1">
        <v>45907</v>
      </c>
      <c r="B6518" t="s">
        <v>216</v>
      </c>
      <c r="C6518" t="s">
        <v>426</v>
      </c>
      <c r="D6518" t="s">
        <v>1188</v>
      </c>
      <c r="E6518">
        <v>588.9</v>
      </c>
      <c r="F6518">
        <v>588.9</v>
      </c>
      <c r="G6518">
        <f>VLOOKUP($D6518,Dummy!$C$2:$I$1194,4,FALSE)</f>
        <v>0</v>
      </c>
      <c r="H6518">
        <f>VLOOKUP($D6518,Dummy!$C$2:$I$1194,5,FALSE)</f>
        <v>0</v>
      </c>
      <c r="I6518">
        <f>VLOOKUP($D6518,Dummy!$C$2:$I$1194,6,FALSE)</f>
        <v>0</v>
      </c>
      <c r="J6518">
        <f>VLOOKUP($D6518,Dummy!$C$2:$I$1194,7,FALSE)</f>
        <v>0</v>
      </c>
      <c r="K6518">
        <f>VLOOKUP($B6518,'Distance from BP'!$A$1:$F$3179,3,FALSE)</f>
        <v>159.72999999999999</v>
      </c>
      <c r="L6518">
        <f>VLOOKUP($B6518,'Distance from BP'!$A$1:$F$3179,4,FALSE)</f>
        <v>210.84</v>
      </c>
      <c r="M6518">
        <f>VLOOKUP($B6518,'Distance from BP'!$A$1:$F$3179,5,FALSE)</f>
        <v>225.41</v>
      </c>
      <c r="N6518">
        <f>VLOOKUP($B6518,'Distance from BP'!$A$1:$F$3179,6,FALSE)</f>
        <v>196.19</v>
      </c>
      <c r="O6518" s="7">
        <f>VLOOKUP(B6518,'tax data'!$A$1:$M$3179,12,FALSE)</f>
        <v>3353181.2399176061</v>
      </c>
    </row>
    <row r="6519" spans="1:15" x14ac:dyDescent="0.2">
      <c r="A6519" s="1">
        <v>45907</v>
      </c>
      <c r="B6519" t="s">
        <v>217</v>
      </c>
      <c r="C6519" t="s">
        <v>421</v>
      </c>
      <c r="D6519" t="s">
        <v>1189</v>
      </c>
      <c r="E6519">
        <v>587</v>
      </c>
      <c r="F6519">
        <v>587</v>
      </c>
      <c r="G6519">
        <f>VLOOKUP($D6519,Dummy!$C$2:$I$1194,4,FALSE)</f>
        <v>0</v>
      </c>
      <c r="H6519">
        <f>VLOOKUP($D6519,Dummy!$C$2:$I$1194,5,FALSE)</f>
        <v>0</v>
      </c>
      <c r="I6519">
        <f>VLOOKUP($D6519,Dummy!$C$2:$I$1194,6,FALSE)</f>
        <v>0</v>
      </c>
      <c r="J6519">
        <f>VLOOKUP($D6519,Dummy!$C$2:$I$1194,7,FALSE)</f>
        <v>0</v>
      </c>
      <c r="K6519">
        <f>VLOOKUP($B6519,'Distance from BP'!$A$1:$F$3179,3,FALSE)</f>
        <v>193.02</v>
      </c>
      <c r="L6519">
        <f>VLOOKUP($B6519,'Distance from BP'!$A$1:$F$3179,4,FALSE)</f>
        <v>251.02</v>
      </c>
      <c r="M6519">
        <f>VLOOKUP($B6519,'Distance from BP'!$A$1:$F$3179,5,FALSE)</f>
        <v>280.64999999999998</v>
      </c>
      <c r="N6519">
        <f>VLOOKUP($B6519,'Distance from BP'!$A$1:$F$3179,6,FALSE)</f>
        <v>225.86</v>
      </c>
      <c r="O6519" s="7">
        <f>VLOOKUP(B6519,'tax data'!$A$1:$M$3179,12,FALSE)</f>
        <v>3177040.3727506427</v>
      </c>
    </row>
    <row r="6520" spans="1:15" x14ac:dyDescent="0.2">
      <c r="A6520" s="1">
        <v>45907</v>
      </c>
      <c r="B6520" t="s">
        <v>218</v>
      </c>
      <c r="C6520" t="s">
        <v>425</v>
      </c>
      <c r="D6520" t="s">
        <v>1190</v>
      </c>
      <c r="E6520">
        <v>589.9</v>
      </c>
      <c r="F6520">
        <v>579.9</v>
      </c>
      <c r="G6520">
        <f>VLOOKUP($D6520,Dummy!$C$2:$I$1194,4,FALSE)</f>
        <v>0</v>
      </c>
      <c r="H6520">
        <f>VLOOKUP($D6520,Dummy!$C$2:$I$1194,5,FALSE)</f>
        <v>0</v>
      </c>
      <c r="I6520">
        <f>VLOOKUP($D6520,Dummy!$C$2:$I$1194,6,FALSE)</f>
        <v>0</v>
      </c>
      <c r="J6520">
        <f>VLOOKUP($D6520,Dummy!$C$2:$I$1194,7,FALSE)</f>
        <v>0</v>
      </c>
      <c r="K6520">
        <f>VLOOKUP($B6520,'Distance from BP'!$A$1:$F$3179,3,FALSE)</f>
        <v>77.55</v>
      </c>
      <c r="L6520">
        <f>VLOOKUP($B6520,'Distance from BP'!$A$1:$F$3179,4,FALSE)</f>
        <v>107.23</v>
      </c>
      <c r="M6520">
        <f>VLOOKUP($B6520,'Distance from BP'!$A$1:$F$3179,5,FALSE)</f>
        <v>98.94</v>
      </c>
      <c r="N6520">
        <f>VLOOKUP($B6520,'Distance from BP'!$A$1:$F$3179,6,FALSE)</f>
        <v>90.61</v>
      </c>
      <c r="O6520" s="7">
        <f>VLOOKUP(B6520,'tax data'!$A$1:$M$3179,12,FALSE)</f>
        <v>5272594.0078334585</v>
      </c>
    </row>
    <row r="6521" spans="1:15" x14ac:dyDescent="0.2">
      <c r="A6521" s="1">
        <v>45907</v>
      </c>
      <c r="B6521" t="s">
        <v>218</v>
      </c>
      <c r="C6521" t="s">
        <v>428</v>
      </c>
      <c r="D6521" t="s">
        <v>1191</v>
      </c>
      <c r="E6521">
        <v>590.9</v>
      </c>
      <c r="F6521">
        <v>587.9</v>
      </c>
      <c r="G6521">
        <f>VLOOKUP($D6521,Dummy!$C$2:$I$1194,4,FALSE)</f>
        <v>0</v>
      </c>
      <c r="H6521">
        <f>VLOOKUP($D6521,Dummy!$C$2:$I$1194,5,FALSE)</f>
        <v>0</v>
      </c>
      <c r="I6521">
        <f>VLOOKUP($D6521,Dummy!$C$2:$I$1194,6,FALSE)</f>
        <v>0</v>
      </c>
      <c r="J6521">
        <f>VLOOKUP($D6521,Dummy!$C$2:$I$1194,7,FALSE)</f>
        <v>0</v>
      </c>
      <c r="K6521">
        <f>VLOOKUP($B6521,'Distance from BP'!$A$1:$F$3179,3,FALSE)</f>
        <v>77.55</v>
      </c>
      <c r="L6521">
        <f>VLOOKUP($B6521,'Distance from BP'!$A$1:$F$3179,4,FALSE)</f>
        <v>107.23</v>
      </c>
      <c r="M6521">
        <f>VLOOKUP($B6521,'Distance from BP'!$A$1:$F$3179,5,FALSE)</f>
        <v>98.94</v>
      </c>
      <c r="N6521">
        <f>VLOOKUP($B6521,'Distance from BP'!$A$1:$F$3179,6,FALSE)</f>
        <v>90.61</v>
      </c>
      <c r="O6521" s="7">
        <f>VLOOKUP(B6521,'tax data'!$A$1:$M$3179,12,FALSE)</f>
        <v>5272594.0078334585</v>
      </c>
    </row>
    <row r="6522" spans="1:15" x14ac:dyDescent="0.2">
      <c r="A6522" s="1">
        <v>45907</v>
      </c>
      <c r="B6522" t="s">
        <v>218</v>
      </c>
      <c r="C6522" t="s">
        <v>421</v>
      </c>
      <c r="D6522" t="s">
        <v>1192</v>
      </c>
      <c r="E6522">
        <v>587</v>
      </c>
      <c r="F6522">
        <v>587</v>
      </c>
      <c r="G6522">
        <f>VLOOKUP($D6522,Dummy!$C$2:$I$1194,4,FALSE)</f>
        <v>0</v>
      </c>
      <c r="H6522">
        <f>VLOOKUP($D6522,Dummy!$C$2:$I$1194,5,FALSE)</f>
        <v>0</v>
      </c>
      <c r="I6522">
        <f>VLOOKUP($D6522,Dummy!$C$2:$I$1194,6,FALSE)</f>
        <v>0</v>
      </c>
      <c r="J6522">
        <f>VLOOKUP($D6522,Dummy!$C$2:$I$1194,7,FALSE)</f>
        <v>0</v>
      </c>
      <c r="K6522">
        <f>VLOOKUP($B6522,'Distance from BP'!$A$1:$F$3179,3,FALSE)</f>
        <v>77.55</v>
      </c>
      <c r="L6522">
        <f>VLOOKUP($B6522,'Distance from BP'!$A$1:$F$3179,4,FALSE)</f>
        <v>107.23</v>
      </c>
      <c r="M6522">
        <f>VLOOKUP($B6522,'Distance from BP'!$A$1:$F$3179,5,FALSE)</f>
        <v>98.94</v>
      </c>
      <c r="N6522">
        <f>VLOOKUP($B6522,'Distance from BP'!$A$1:$F$3179,6,FALSE)</f>
        <v>90.61</v>
      </c>
      <c r="O6522" s="7">
        <f>VLOOKUP(B6522,'tax data'!$A$1:$M$3179,12,FALSE)</f>
        <v>5272594.0078334585</v>
      </c>
    </row>
    <row r="6523" spans="1:15" x14ac:dyDescent="0.2">
      <c r="A6523" s="1">
        <v>45907</v>
      </c>
      <c r="B6523" t="s">
        <v>219</v>
      </c>
      <c r="C6523" t="s">
        <v>425</v>
      </c>
      <c r="D6523" t="s">
        <v>1193</v>
      </c>
      <c r="E6523">
        <v>589.9</v>
      </c>
      <c r="F6523">
        <v>579.9</v>
      </c>
      <c r="G6523">
        <f>VLOOKUP($D6523,Dummy!$C$2:$I$1194,4,FALSE)</f>
        <v>0</v>
      </c>
      <c r="H6523">
        <f>VLOOKUP($D6523,Dummy!$C$2:$I$1194,5,FALSE)</f>
        <v>0</v>
      </c>
      <c r="I6523">
        <f>VLOOKUP($D6523,Dummy!$C$2:$I$1194,6,FALSE)</f>
        <v>0</v>
      </c>
      <c r="J6523">
        <f>VLOOKUP($D6523,Dummy!$C$2:$I$1194,7,FALSE)</f>
        <v>0</v>
      </c>
      <c r="K6523">
        <f>VLOOKUP($B6523,'Distance from BP'!$A$1:$F$3179,3,FALSE)</f>
        <v>148.06</v>
      </c>
      <c r="L6523">
        <f>VLOOKUP($B6523,'Distance from BP'!$A$1:$F$3179,4,FALSE)</f>
        <v>213.22</v>
      </c>
      <c r="M6523">
        <f>VLOOKUP($B6523,'Distance from BP'!$A$1:$F$3179,5,FALSE)</f>
        <v>231.13</v>
      </c>
      <c r="N6523">
        <f>VLOOKUP($B6523,'Distance from BP'!$A$1:$F$3179,6,FALSE)</f>
        <v>198.95</v>
      </c>
      <c r="O6523" s="7">
        <f>VLOOKUP(B6523,'tax data'!$A$1:$M$3179,12,FALSE)</f>
        <v>4672229.3912627548</v>
      </c>
    </row>
    <row r="6524" spans="1:15" x14ac:dyDescent="0.2">
      <c r="A6524" s="1">
        <v>45907</v>
      </c>
      <c r="B6524" t="s">
        <v>220</v>
      </c>
      <c r="C6524" t="s">
        <v>421</v>
      </c>
      <c r="D6524" t="s">
        <v>1194</v>
      </c>
      <c r="E6524">
        <v>587</v>
      </c>
      <c r="F6524">
        <v>587</v>
      </c>
      <c r="G6524">
        <f>VLOOKUP($D6524,Dummy!$C$2:$I$1194,4,FALSE)</f>
        <v>0</v>
      </c>
      <c r="H6524">
        <f>VLOOKUP($D6524,Dummy!$C$2:$I$1194,5,FALSE)</f>
        <v>0</v>
      </c>
      <c r="I6524">
        <f>VLOOKUP($D6524,Dummy!$C$2:$I$1194,6,FALSE)</f>
        <v>0</v>
      </c>
      <c r="J6524">
        <f>VLOOKUP($D6524,Dummy!$C$2:$I$1194,7,FALSE)</f>
        <v>0</v>
      </c>
      <c r="K6524">
        <f>VLOOKUP($B6524,'Distance from BP'!$A$1:$F$3179,3,FALSE)</f>
        <v>128.07</v>
      </c>
      <c r="L6524">
        <f>VLOOKUP($B6524,'Distance from BP'!$A$1:$F$3179,4,FALSE)</f>
        <v>174.28</v>
      </c>
      <c r="M6524">
        <f>VLOOKUP($B6524,'Distance from BP'!$A$1:$F$3179,5,FALSE)</f>
        <v>160.49</v>
      </c>
      <c r="N6524">
        <f>VLOOKUP($B6524,'Distance from BP'!$A$1:$F$3179,6,FALSE)</f>
        <v>144.69999999999999</v>
      </c>
      <c r="O6524" s="7">
        <f>VLOOKUP(B6524,'tax data'!$A$1:$M$3179,12,FALSE)</f>
        <v>3058773.7016487001</v>
      </c>
    </row>
    <row r="6525" spans="1:15" x14ac:dyDescent="0.2">
      <c r="A6525" s="1">
        <v>45907</v>
      </c>
      <c r="B6525" t="s">
        <v>221</v>
      </c>
      <c r="C6525" t="s">
        <v>421</v>
      </c>
      <c r="D6525" t="s">
        <v>1195</v>
      </c>
      <c r="E6525">
        <v>587</v>
      </c>
      <c r="F6525">
        <v>587</v>
      </c>
      <c r="G6525">
        <f>VLOOKUP($D6525,Dummy!$C$2:$I$1194,4,FALSE)</f>
        <v>0</v>
      </c>
      <c r="H6525">
        <f>VLOOKUP($D6525,Dummy!$C$2:$I$1194,5,FALSE)</f>
        <v>0</v>
      </c>
      <c r="I6525">
        <f>VLOOKUP($D6525,Dummy!$C$2:$I$1194,6,FALSE)</f>
        <v>0</v>
      </c>
      <c r="J6525">
        <f>VLOOKUP($D6525,Dummy!$C$2:$I$1194,7,FALSE)</f>
        <v>0</v>
      </c>
      <c r="K6525">
        <f>VLOOKUP($B6525,'Distance from BP'!$A$1:$F$3179,3,FALSE)</f>
        <v>72.900000000000006</v>
      </c>
      <c r="L6525">
        <f>VLOOKUP($B6525,'Distance from BP'!$A$1:$F$3179,4,FALSE)</f>
        <v>84.42</v>
      </c>
      <c r="M6525">
        <f>VLOOKUP($B6525,'Distance from BP'!$A$1:$F$3179,5,FALSE)</f>
        <v>69.45</v>
      </c>
      <c r="N6525">
        <f>VLOOKUP($B6525,'Distance from BP'!$A$1:$F$3179,6,FALSE)</f>
        <v>61.75</v>
      </c>
      <c r="O6525" s="7">
        <f>VLOOKUP(B6525,'tax data'!$A$1:$M$3179,12,FALSE)</f>
        <v>3718017.6427798811</v>
      </c>
    </row>
    <row r="6526" spans="1:15" x14ac:dyDescent="0.2">
      <c r="A6526" s="1">
        <v>45907</v>
      </c>
      <c r="B6526" t="s">
        <v>222</v>
      </c>
      <c r="C6526" t="s">
        <v>421</v>
      </c>
      <c r="D6526" t="s">
        <v>1196</v>
      </c>
      <c r="E6526">
        <v>587</v>
      </c>
      <c r="F6526">
        <v>587</v>
      </c>
      <c r="G6526">
        <f>VLOOKUP($D6526,Dummy!$C$2:$I$1194,4,FALSE)</f>
        <v>0</v>
      </c>
      <c r="H6526">
        <f>VLOOKUP($D6526,Dummy!$C$2:$I$1194,5,FALSE)</f>
        <v>0</v>
      </c>
      <c r="I6526">
        <f>VLOOKUP($D6526,Dummy!$C$2:$I$1194,6,FALSE)</f>
        <v>0</v>
      </c>
      <c r="J6526">
        <f>VLOOKUP($D6526,Dummy!$C$2:$I$1194,7,FALSE)</f>
        <v>0</v>
      </c>
      <c r="K6526">
        <f>VLOOKUP($B6526,'Distance from BP'!$A$1:$F$3179,3,FALSE)</f>
        <v>112.9</v>
      </c>
      <c r="L6526">
        <f>VLOOKUP($B6526,'Distance from BP'!$A$1:$F$3179,4,FALSE)</f>
        <v>147.44999999999999</v>
      </c>
      <c r="M6526">
        <f>VLOOKUP($B6526,'Distance from BP'!$A$1:$F$3179,5,FALSE)</f>
        <v>139.72</v>
      </c>
      <c r="N6526">
        <f>VLOOKUP($B6526,'Distance from BP'!$A$1:$F$3179,6,FALSE)</f>
        <v>132.59</v>
      </c>
      <c r="O6526" s="7">
        <f>VLOOKUP(B6526,'tax data'!$A$1:$M$3179,12,FALSE)</f>
        <v>3824963.8740088106</v>
      </c>
    </row>
    <row r="6527" spans="1:15" x14ac:dyDescent="0.2">
      <c r="A6527" s="1">
        <v>45907</v>
      </c>
      <c r="B6527" t="s">
        <v>222</v>
      </c>
      <c r="C6527" t="s">
        <v>510</v>
      </c>
      <c r="D6527" t="s">
        <v>1197</v>
      </c>
      <c r="E6527">
        <v>583</v>
      </c>
      <c r="F6527" t="e">
        <v>#N/A</v>
      </c>
      <c r="G6527">
        <f>VLOOKUP($D6527,Dummy!$C$2:$I$1194,4,FALSE)</f>
        <v>0</v>
      </c>
      <c r="H6527">
        <f>VLOOKUP($D6527,Dummy!$C$2:$I$1194,5,FALSE)</f>
        <v>0</v>
      </c>
      <c r="I6527">
        <f>VLOOKUP($D6527,Dummy!$C$2:$I$1194,6,FALSE)</f>
        <v>0</v>
      </c>
      <c r="J6527">
        <f>VLOOKUP($D6527,Dummy!$C$2:$I$1194,7,FALSE)</f>
        <v>0</v>
      </c>
      <c r="K6527">
        <f>VLOOKUP($B6527,'Distance from BP'!$A$1:$F$3179,3,FALSE)</f>
        <v>112.9</v>
      </c>
      <c r="L6527">
        <f>VLOOKUP($B6527,'Distance from BP'!$A$1:$F$3179,4,FALSE)</f>
        <v>147.44999999999999</v>
      </c>
      <c r="M6527">
        <f>VLOOKUP($B6527,'Distance from BP'!$A$1:$F$3179,5,FALSE)</f>
        <v>139.72</v>
      </c>
      <c r="N6527">
        <f>VLOOKUP($B6527,'Distance from BP'!$A$1:$F$3179,6,FALSE)</f>
        <v>132.59</v>
      </c>
      <c r="O6527" s="7">
        <f>VLOOKUP(B6527,'tax data'!$A$1:$M$3179,12,FALSE)</f>
        <v>3824963.8740088106</v>
      </c>
    </row>
    <row r="6528" spans="1:15" x14ac:dyDescent="0.2">
      <c r="A6528" s="1">
        <v>45907</v>
      </c>
      <c r="B6528" t="s">
        <v>223</v>
      </c>
      <c r="C6528" t="s">
        <v>511</v>
      </c>
      <c r="D6528" t="s">
        <v>1198</v>
      </c>
      <c r="E6528">
        <v>590.9</v>
      </c>
      <c r="F6528">
        <v>586.9</v>
      </c>
      <c r="G6528">
        <f>VLOOKUP($D6528,Dummy!$C$2:$I$1194,4,FALSE)</f>
        <v>0</v>
      </c>
      <c r="H6528">
        <f>VLOOKUP($D6528,Dummy!$C$2:$I$1194,5,FALSE)</f>
        <v>0</v>
      </c>
      <c r="I6528">
        <f>VLOOKUP($D6528,Dummy!$C$2:$I$1194,6,FALSE)</f>
        <v>0</v>
      </c>
      <c r="J6528">
        <f>VLOOKUP($D6528,Dummy!$C$2:$I$1194,7,FALSE)</f>
        <v>0</v>
      </c>
      <c r="K6528">
        <f>VLOOKUP($B6528,'Distance from BP'!$A$1:$F$3179,3,FALSE)</f>
        <v>145.74</v>
      </c>
      <c r="L6528">
        <f>VLOOKUP($B6528,'Distance from BP'!$A$1:$F$3179,4,FALSE)</f>
        <v>198.33</v>
      </c>
      <c r="M6528">
        <f>VLOOKUP($B6528,'Distance from BP'!$A$1:$F$3179,5,FALSE)</f>
        <v>193.05</v>
      </c>
      <c r="N6528">
        <f>VLOOKUP($B6528,'Distance from BP'!$A$1:$F$3179,6,FALSE)</f>
        <v>163.61000000000001</v>
      </c>
      <c r="O6528" s="7">
        <f>VLOOKUP(B6528,'tax data'!$A$1:$M$3179,12,FALSE)</f>
        <v>3204872.7404761906</v>
      </c>
    </row>
    <row r="6529" spans="1:15" x14ac:dyDescent="0.2">
      <c r="A6529" s="1">
        <v>45907</v>
      </c>
      <c r="B6529" t="s">
        <v>224</v>
      </c>
      <c r="C6529" t="s">
        <v>512</v>
      </c>
      <c r="D6529" t="s">
        <v>1199</v>
      </c>
      <c r="E6529">
        <v>588</v>
      </c>
      <c r="F6529">
        <v>583</v>
      </c>
      <c r="G6529">
        <f>VLOOKUP($D6529,Dummy!$C$2:$I$1194,4,FALSE)</f>
        <v>0</v>
      </c>
      <c r="H6529">
        <f>VLOOKUP($D6529,Dummy!$C$2:$I$1194,5,FALSE)</f>
        <v>0</v>
      </c>
      <c r="I6529">
        <f>VLOOKUP($D6529,Dummy!$C$2:$I$1194,6,FALSE)</f>
        <v>0</v>
      </c>
      <c r="J6529">
        <f>VLOOKUP($D6529,Dummy!$C$2:$I$1194,7,FALSE)</f>
        <v>0</v>
      </c>
      <c r="K6529">
        <f>VLOOKUP($B6529,'Distance from BP'!$A$1:$F$3179,3,FALSE)</f>
        <v>75.47</v>
      </c>
      <c r="L6529">
        <f>VLOOKUP($B6529,'Distance from BP'!$A$1:$F$3179,4,FALSE)</f>
        <v>81.47</v>
      </c>
      <c r="M6529">
        <f>VLOOKUP($B6529,'Distance from BP'!$A$1:$F$3179,5,FALSE)</f>
        <v>107.94</v>
      </c>
      <c r="N6529">
        <f>VLOOKUP($B6529,'Distance from BP'!$A$1:$F$3179,6,FALSE)</f>
        <v>104.71</v>
      </c>
      <c r="O6529" s="7">
        <f>VLOOKUP(B6529,'tax data'!$A$1:$M$3179,12,FALSE)</f>
        <v>2946064.9800664452</v>
      </c>
    </row>
    <row r="6530" spans="1:15" x14ac:dyDescent="0.2">
      <c r="A6530" s="1">
        <v>45907</v>
      </c>
      <c r="B6530" t="s">
        <v>224</v>
      </c>
      <c r="C6530" t="s">
        <v>421</v>
      </c>
      <c r="D6530" t="s">
        <v>1200</v>
      </c>
      <c r="E6530">
        <v>637</v>
      </c>
      <c r="F6530">
        <v>637</v>
      </c>
      <c r="G6530">
        <f>VLOOKUP($D6530,Dummy!$C$2:$I$1194,4,FALSE)</f>
        <v>1</v>
      </c>
      <c r="H6530">
        <f>VLOOKUP($D6530,Dummy!$C$2:$I$1194,5,FALSE)</f>
        <v>1</v>
      </c>
      <c r="I6530">
        <f>VLOOKUP($D6530,Dummy!$C$2:$I$1194,6,FALSE)</f>
        <v>1</v>
      </c>
      <c r="J6530">
        <f>VLOOKUP($D6530,Dummy!$C$2:$I$1194,7,FALSE)</f>
        <v>1</v>
      </c>
      <c r="K6530">
        <f>VLOOKUP($B6530,'Distance from BP'!$A$1:$F$3179,3,FALSE)</f>
        <v>75.47</v>
      </c>
      <c r="L6530">
        <f>VLOOKUP($B6530,'Distance from BP'!$A$1:$F$3179,4,FALSE)</f>
        <v>81.47</v>
      </c>
      <c r="M6530">
        <f>VLOOKUP($B6530,'Distance from BP'!$A$1:$F$3179,5,FALSE)</f>
        <v>107.94</v>
      </c>
      <c r="N6530">
        <f>VLOOKUP($B6530,'Distance from BP'!$A$1:$F$3179,6,FALSE)</f>
        <v>104.71</v>
      </c>
      <c r="O6530" s="7">
        <f>VLOOKUP(B6530,'tax data'!$A$1:$M$3179,12,FALSE)</f>
        <v>2946064.9800664452</v>
      </c>
    </row>
    <row r="6531" spans="1:15" x14ac:dyDescent="0.2">
      <c r="A6531" s="1">
        <v>45907</v>
      </c>
      <c r="B6531" t="s">
        <v>224</v>
      </c>
      <c r="C6531" t="s">
        <v>421</v>
      </c>
      <c r="D6531" t="s">
        <v>1201</v>
      </c>
      <c r="E6531">
        <v>637</v>
      </c>
      <c r="F6531">
        <v>637</v>
      </c>
      <c r="G6531">
        <f>VLOOKUP($D6531,Dummy!$C$2:$I$1194,4,FALSE)</f>
        <v>1</v>
      </c>
      <c r="H6531">
        <f>VLOOKUP($D6531,Dummy!$C$2:$I$1194,5,FALSE)</f>
        <v>1</v>
      </c>
      <c r="I6531">
        <f>VLOOKUP($D6531,Dummy!$C$2:$I$1194,6,FALSE)</f>
        <v>1</v>
      </c>
      <c r="J6531">
        <f>VLOOKUP($D6531,Dummy!$C$2:$I$1194,7,FALSE)</f>
        <v>1</v>
      </c>
      <c r="K6531">
        <f>VLOOKUP($B6531,'Distance from BP'!$A$1:$F$3179,3,FALSE)</f>
        <v>75.47</v>
      </c>
      <c r="L6531">
        <f>VLOOKUP($B6531,'Distance from BP'!$A$1:$F$3179,4,FALSE)</f>
        <v>81.47</v>
      </c>
      <c r="M6531">
        <f>VLOOKUP($B6531,'Distance from BP'!$A$1:$F$3179,5,FALSE)</f>
        <v>107.94</v>
      </c>
      <c r="N6531">
        <f>VLOOKUP($B6531,'Distance from BP'!$A$1:$F$3179,6,FALSE)</f>
        <v>104.71</v>
      </c>
      <c r="O6531" s="7">
        <f>VLOOKUP(B6531,'tax data'!$A$1:$M$3179,12,FALSE)</f>
        <v>2946064.9800664452</v>
      </c>
    </row>
    <row r="6532" spans="1:15" x14ac:dyDescent="0.2">
      <c r="A6532" s="1">
        <v>45907</v>
      </c>
      <c r="B6532" t="s">
        <v>225</v>
      </c>
      <c r="C6532" t="s">
        <v>425</v>
      </c>
      <c r="D6532" t="s">
        <v>1202</v>
      </c>
      <c r="E6532">
        <v>639.9</v>
      </c>
      <c r="F6532">
        <v>629.9</v>
      </c>
      <c r="G6532">
        <f>VLOOKUP($D6532,Dummy!$C$2:$I$1194,4,FALSE)</f>
        <v>1</v>
      </c>
      <c r="H6532">
        <f>VLOOKUP($D6532,Dummy!$C$2:$I$1194,5,FALSE)</f>
        <v>1</v>
      </c>
      <c r="I6532">
        <f>VLOOKUP($D6532,Dummy!$C$2:$I$1194,6,FALSE)</f>
        <v>1</v>
      </c>
      <c r="J6532">
        <f>VLOOKUP($D6532,Dummy!$C$2:$I$1194,7,FALSE)</f>
        <v>1</v>
      </c>
      <c r="K6532">
        <f>VLOOKUP($B6532,'Distance from BP'!$A$1:$F$3179,3,FALSE)</f>
        <v>145.25</v>
      </c>
      <c r="L6532">
        <f>VLOOKUP($B6532,'Distance from BP'!$A$1:$F$3179,4,FALSE)</f>
        <v>155.33000000000001</v>
      </c>
      <c r="M6532">
        <f>VLOOKUP($B6532,'Distance from BP'!$A$1:$F$3179,5,FALSE)</f>
        <v>223.31</v>
      </c>
      <c r="N6532">
        <f>VLOOKUP($B6532,'Distance from BP'!$A$1:$F$3179,6,FALSE)</f>
        <v>213.81</v>
      </c>
      <c r="O6532" s="7">
        <f>VLOOKUP(B6532,'tax data'!$A$1:$M$3179,12,FALSE)</f>
        <v>3220568.9175627241</v>
      </c>
    </row>
    <row r="6533" spans="1:15" x14ac:dyDescent="0.2">
      <c r="A6533" s="1">
        <v>45907</v>
      </c>
      <c r="B6533" t="s">
        <v>225</v>
      </c>
      <c r="C6533" t="s">
        <v>425</v>
      </c>
      <c r="D6533" t="s">
        <v>1203</v>
      </c>
      <c r="E6533">
        <v>639.9</v>
      </c>
      <c r="F6533">
        <v>629.9</v>
      </c>
      <c r="G6533">
        <f>VLOOKUP($D6533,Dummy!$C$2:$I$1194,4,FALSE)</f>
        <v>1</v>
      </c>
      <c r="H6533">
        <f>VLOOKUP($D6533,Dummy!$C$2:$I$1194,5,FALSE)</f>
        <v>1</v>
      </c>
      <c r="I6533">
        <f>VLOOKUP($D6533,Dummy!$C$2:$I$1194,6,FALSE)</f>
        <v>1</v>
      </c>
      <c r="J6533">
        <f>VLOOKUP($D6533,Dummy!$C$2:$I$1194,7,FALSE)</f>
        <v>1</v>
      </c>
      <c r="K6533">
        <f>VLOOKUP($B6533,'Distance from BP'!$A$1:$F$3179,3,FALSE)</f>
        <v>145.25</v>
      </c>
      <c r="L6533">
        <f>VLOOKUP($B6533,'Distance from BP'!$A$1:$F$3179,4,FALSE)</f>
        <v>155.33000000000001</v>
      </c>
      <c r="M6533">
        <f>VLOOKUP($B6533,'Distance from BP'!$A$1:$F$3179,5,FALSE)</f>
        <v>223.31</v>
      </c>
      <c r="N6533">
        <f>VLOOKUP($B6533,'Distance from BP'!$A$1:$F$3179,6,FALSE)</f>
        <v>213.81</v>
      </c>
      <c r="O6533" s="7">
        <f>VLOOKUP(B6533,'tax data'!$A$1:$M$3179,12,FALSE)</f>
        <v>3220568.9175627241</v>
      </c>
    </row>
    <row r="6534" spans="1:15" x14ac:dyDescent="0.2">
      <c r="A6534" s="1">
        <v>45907</v>
      </c>
      <c r="B6534" t="s">
        <v>226</v>
      </c>
      <c r="C6534" t="s">
        <v>421</v>
      </c>
      <c r="D6534" t="s">
        <v>1204</v>
      </c>
      <c r="E6534">
        <v>584</v>
      </c>
      <c r="F6534">
        <v>584</v>
      </c>
      <c r="G6534">
        <f>VLOOKUP($D6534,Dummy!$C$2:$I$1194,4,FALSE)</f>
        <v>0</v>
      </c>
      <c r="H6534">
        <f>VLOOKUP($D6534,Dummy!$C$2:$I$1194,5,FALSE)</f>
        <v>0</v>
      </c>
      <c r="I6534">
        <f>VLOOKUP($D6534,Dummy!$C$2:$I$1194,6,FALSE)</f>
        <v>0</v>
      </c>
      <c r="J6534">
        <f>VLOOKUP($D6534,Dummy!$C$2:$I$1194,7,FALSE)</f>
        <v>0</v>
      </c>
      <c r="K6534">
        <f>VLOOKUP($B6534,'Distance from BP'!$A$1:$F$3179,3,FALSE)</f>
        <v>173.69</v>
      </c>
      <c r="L6534">
        <f>VLOOKUP($B6534,'Distance from BP'!$A$1:$F$3179,4,FALSE)</f>
        <v>196.51</v>
      </c>
      <c r="M6534">
        <f>VLOOKUP($B6534,'Distance from BP'!$A$1:$F$3179,5,FALSE)</f>
        <v>233.9</v>
      </c>
      <c r="N6534">
        <f>VLOOKUP($B6534,'Distance from BP'!$A$1:$F$3179,6,FALSE)</f>
        <v>196.47</v>
      </c>
      <c r="O6534" s="7">
        <f>VLOOKUP(B6534,'tax data'!$A$1:$M$3179,12,FALSE)</f>
        <v>4798766.3627906973</v>
      </c>
    </row>
    <row r="6535" spans="1:15" x14ac:dyDescent="0.2">
      <c r="A6535" s="1">
        <v>45907</v>
      </c>
      <c r="B6535" t="s">
        <v>227</v>
      </c>
      <c r="C6535" t="s">
        <v>421</v>
      </c>
      <c r="D6535" t="s">
        <v>1205</v>
      </c>
      <c r="E6535">
        <v>587</v>
      </c>
      <c r="F6535">
        <v>587</v>
      </c>
      <c r="G6535">
        <f>VLOOKUP($D6535,Dummy!$C$2:$I$1194,4,FALSE)</f>
        <v>0</v>
      </c>
      <c r="H6535">
        <f>VLOOKUP($D6535,Dummy!$C$2:$I$1194,5,FALSE)</f>
        <v>0</v>
      </c>
      <c r="I6535">
        <f>VLOOKUP($D6535,Dummy!$C$2:$I$1194,6,FALSE)</f>
        <v>0</v>
      </c>
      <c r="J6535">
        <f>VLOOKUP($D6535,Dummy!$C$2:$I$1194,7,FALSE)</f>
        <v>0</v>
      </c>
      <c r="K6535">
        <f>VLOOKUP($B6535,'Distance from BP'!$A$1:$F$3179,3,FALSE)</f>
        <v>80.599999999999994</v>
      </c>
      <c r="L6535">
        <f>VLOOKUP($B6535,'Distance from BP'!$A$1:$F$3179,4,FALSE)</f>
        <v>96.33</v>
      </c>
      <c r="M6535">
        <f>VLOOKUP($B6535,'Distance from BP'!$A$1:$F$3179,5,FALSE)</f>
        <v>111.96</v>
      </c>
      <c r="N6535">
        <f>VLOOKUP($B6535,'Distance from BP'!$A$1:$F$3179,6,FALSE)</f>
        <v>104.34</v>
      </c>
      <c r="O6535" s="7">
        <f>VLOOKUP(B6535,'tax data'!$A$1:$M$3179,12,FALSE)</f>
        <v>3137614.1491875923</v>
      </c>
    </row>
    <row r="6536" spans="1:15" x14ac:dyDescent="0.2">
      <c r="A6536" s="1">
        <v>45907</v>
      </c>
      <c r="B6536" t="s">
        <v>228</v>
      </c>
      <c r="C6536" t="s">
        <v>421</v>
      </c>
      <c r="D6536" t="s">
        <v>1206</v>
      </c>
      <c r="E6536">
        <v>587</v>
      </c>
      <c r="F6536">
        <v>587</v>
      </c>
      <c r="G6536">
        <f>VLOOKUP($D6536,Dummy!$C$2:$I$1194,4,FALSE)</f>
        <v>0</v>
      </c>
      <c r="H6536">
        <f>VLOOKUP($D6536,Dummy!$C$2:$I$1194,5,FALSE)</f>
        <v>0</v>
      </c>
      <c r="I6536">
        <f>VLOOKUP($D6536,Dummy!$C$2:$I$1194,6,FALSE)</f>
        <v>0</v>
      </c>
      <c r="J6536">
        <f>VLOOKUP($D6536,Dummy!$C$2:$I$1194,7,FALSE)</f>
        <v>0</v>
      </c>
      <c r="K6536">
        <f>VLOOKUP($B6536,'Distance from BP'!$A$1:$F$3179,3,FALSE)</f>
        <v>107.17</v>
      </c>
      <c r="L6536">
        <f>VLOOKUP($B6536,'Distance from BP'!$A$1:$F$3179,4,FALSE)</f>
        <v>127.97</v>
      </c>
      <c r="M6536">
        <f>VLOOKUP($B6536,'Distance from BP'!$A$1:$F$3179,5,FALSE)</f>
        <v>154.47</v>
      </c>
      <c r="N6536">
        <f>VLOOKUP($B6536,'Distance from BP'!$A$1:$F$3179,6,FALSE)</f>
        <v>148.49</v>
      </c>
      <c r="O6536" s="7">
        <f>VLOOKUP(B6536,'tax data'!$A$1:$M$3179,12,FALSE)</f>
        <v>3853525.8372456962</v>
      </c>
    </row>
    <row r="6537" spans="1:15" x14ac:dyDescent="0.2">
      <c r="A6537" s="1">
        <v>45907</v>
      </c>
      <c r="B6537" t="s">
        <v>229</v>
      </c>
      <c r="C6537" t="s">
        <v>421</v>
      </c>
      <c r="D6537" t="s">
        <v>1207</v>
      </c>
      <c r="E6537">
        <v>587</v>
      </c>
      <c r="F6537">
        <v>587</v>
      </c>
      <c r="G6537">
        <f>VLOOKUP($D6537,Dummy!$C$2:$I$1194,4,FALSE)</f>
        <v>0</v>
      </c>
      <c r="H6537">
        <f>VLOOKUP($D6537,Dummy!$C$2:$I$1194,5,FALSE)</f>
        <v>0</v>
      </c>
      <c r="I6537">
        <f>VLOOKUP($D6537,Dummy!$C$2:$I$1194,6,FALSE)</f>
        <v>0</v>
      </c>
      <c r="J6537">
        <f>VLOOKUP($D6537,Dummy!$C$2:$I$1194,7,FALSE)</f>
        <v>0</v>
      </c>
      <c r="K6537">
        <f>VLOOKUP($B6537,'Distance from BP'!$A$1:$F$3179,3,FALSE)</f>
        <v>192.38</v>
      </c>
      <c r="L6537">
        <f>VLOOKUP($B6537,'Distance from BP'!$A$1:$F$3179,4,FALSE)</f>
        <v>226.79</v>
      </c>
      <c r="M6537">
        <f>VLOOKUP($B6537,'Distance from BP'!$A$1:$F$3179,5,FALSE)</f>
        <v>258.60000000000002</v>
      </c>
      <c r="N6537">
        <f>VLOOKUP($B6537,'Distance from BP'!$A$1:$F$3179,6,FALSE)</f>
        <v>224.84</v>
      </c>
      <c r="O6537" s="7">
        <f>VLOOKUP(B6537,'tax data'!$A$1:$M$3179,12,FALSE)</f>
        <v>4239982.7589732436</v>
      </c>
    </row>
    <row r="6538" spans="1:15" x14ac:dyDescent="0.2">
      <c r="A6538" s="1">
        <v>45907</v>
      </c>
      <c r="B6538" t="s">
        <v>229</v>
      </c>
      <c r="C6538" t="s">
        <v>426</v>
      </c>
      <c r="D6538" t="s">
        <v>1208</v>
      </c>
      <c r="E6538">
        <v>588.9</v>
      </c>
      <c r="F6538">
        <v>588.9</v>
      </c>
      <c r="G6538">
        <f>VLOOKUP($D6538,Dummy!$C$2:$I$1194,4,FALSE)</f>
        <v>0</v>
      </c>
      <c r="H6538">
        <f>VLOOKUP($D6538,Dummy!$C$2:$I$1194,5,FALSE)</f>
        <v>0</v>
      </c>
      <c r="I6538">
        <f>VLOOKUP($D6538,Dummy!$C$2:$I$1194,6,FALSE)</f>
        <v>0</v>
      </c>
      <c r="J6538">
        <f>VLOOKUP($D6538,Dummy!$C$2:$I$1194,7,FALSE)</f>
        <v>0</v>
      </c>
      <c r="K6538">
        <f>VLOOKUP($B6538,'Distance from BP'!$A$1:$F$3179,3,FALSE)</f>
        <v>192.38</v>
      </c>
      <c r="L6538">
        <f>VLOOKUP($B6538,'Distance from BP'!$A$1:$F$3179,4,FALSE)</f>
        <v>226.79</v>
      </c>
      <c r="M6538">
        <f>VLOOKUP($B6538,'Distance from BP'!$A$1:$F$3179,5,FALSE)</f>
        <v>258.60000000000002</v>
      </c>
      <c r="N6538">
        <f>VLOOKUP($B6538,'Distance from BP'!$A$1:$F$3179,6,FALSE)</f>
        <v>224.84</v>
      </c>
      <c r="O6538" s="7">
        <f>VLOOKUP(B6538,'tax data'!$A$1:$M$3179,12,FALSE)</f>
        <v>4239982.7589732436</v>
      </c>
    </row>
    <row r="6539" spans="1:15" x14ac:dyDescent="0.2">
      <c r="A6539" s="1">
        <v>45907</v>
      </c>
      <c r="B6539" t="s">
        <v>229</v>
      </c>
      <c r="C6539" t="s">
        <v>428</v>
      </c>
      <c r="D6539" t="s">
        <v>1209</v>
      </c>
      <c r="E6539">
        <v>590.9</v>
      </c>
      <c r="F6539">
        <v>587.9</v>
      </c>
      <c r="G6539">
        <f>VLOOKUP($D6539,Dummy!$C$2:$I$1194,4,FALSE)</f>
        <v>0</v>
      </c>
      <c r="H6539">
        <f>VLOOKUP($D6539,Dummy!$C$2:$I$1194,5,FALSE)</f>
        <v>0</v>
      </c>
      <c r="I6539">
        <f>VLOOKUP($D6539,Dummy!$C$2:$I$1194,6,FALSE)</f>
        <v>0</v>
      </c>
      <c r="J6539">
        <f>VLOOKUP($D6539,Dummy!$C$2:$I$1194,7,FALSE)</f>
        <v>0</v>
      </c>
      <c r="K6539">
        <f>VLOOKUP($B6539,'Distance from BP'!$A$1:$F$3179,3,FALSE)</f>
        <v>192.38</v>
      </c>
      <c r="L6539">
        <f>VLOOKUP($B6539,'Distance from BP'!$A$1:$F$3179,4,FALSE)</f>
        <v>226.79</v>
      </c>
      <c r="M6539">
        <f>VLOOKUP($B6539,'Distance from BP'!$A$1:$F$3179,5,FALSE)</f>
        <v>258.60000000000002</v>
      </c>
      <c r="N6539">
        <f>VLOOKUP($B6539,'Distance from BP'!$A$1:$F$3179,6,FALSE)</f>
        <v>224.84</v>
      </c>
      <c r="O6539" s="7">
        <f>VLOOKUP(B6539,'tax data'!$A$1:$M$3179,12,FALSE)</f>
        <v>4239982.7589732436</v>
      </c>
    </row>
    <row r="6540" spans="1:15" x14ac:dyDescent="0.2">
      <c r="A6540" s="1">
        <v>45907</v>
      </c>
      <c r="B6540" t="s">
        <v>229</v>
      </c>
      <c r="C6540" t="s">
        <v>475</v>
      </c>
      <c r="D6540" t="s">
        <v>1210</v>
      </c>
      <c r="E6540">
        <v>587</v>
      </c>
      <c r="F6540">
        <v>579</v>
      </c>
      <c r="G6540">
        <f>VLOOKUP($D6540,Dummy!$C$2:$I$1194,4,FALSE)</f>
        <v>0</v>
      </c>
      <c r="H6540">
        <f>VLOOKUP($D6540,Dummy!$C$2:$I$1194,5,FALSE)</f>
        <v>0</v>
      </c>
      <c r="I6540">
        <f>VLOOKUP($D6540,Dummy!$C$2:$I$1194,6,FALSE)</f>
        <v>0</v>
      </c>
      <c r="J6540">
        <f>VLOOKUP($D6540,Dummy!$C$2:$I$1194,7,FALSE)</f>
        <v>0</v>
      </c>
      <c r="K6540">
        <f>VLOOKUP($B6540,'Distance from BP'!$A$1:$F$3179,3,FALSE)</f>
        <v>192.38</v>
      </c>
      <c r="L6540">
        <f>VLOOKUP($B6540,'Distance from BP'!$A$1:$F$3179,4,FALSE)</f>
        <v>226.79</v>
      </c>
      <c r="M6540">
        <f>VLOOKUP($B6540,'Distance from BP'!$A$1:$F$3179,5,FALSE)</f>
        <v>258.60000000000002</v>
      </c>
      <c r="N6540">
        <f>VLOOKUP($B6540,'Distance from BP'!$A$1:$F$3179,6,FALSE)</f>
        <v>224.84</v>
      </c>
      <c r="O6540" s="7">
        <f>VLOOKUP(B6540,'tax data'!$A$1:$M$3179,12,FALSE)</f>
        <v>4239982.7589732436</v>
      </c>
    </row>
    <row r="6541" spans="1:15" x14ac:dyDescent="0.2">
      <c r="A6541" s="1">
        <v>45907</v>
      </c>
      <c r="B6541" t="s">
        <v>230</v>
      </c>
      <c r="C6541" t="s">
        <v>431</v>
      </c>
      <c r="D6541" t="s">
        <v>1211</v>
      </c>
      <c r="E6541">
        <v>594</v>
      </c>
      <c r="F6541">
        <v>592</v>
      </c>
      <c r="G6541">
        <f>VLOOKUP($D6541,Dummy!$C$2:$I$1194,4,FALSE)</f>
        <v>0</v>
      </c>
      <c r="H6541">
        <f>VLOOKUP($D6541,Dummy!$C$2:$I$1194,5,FALSE)</f>
        <v>0</v>
      </c>
      <c r="I6541">
        <f>VLOOKUP($D6541,Dummy!$C$2:$I$1194,6,FALSE)</f>
        <v>0</v>
      </c>
      <c r="J6541">
        <f>VLOOKUP($D6541,Dummy!$C$2:$I$1194,7,FALSE)</f>
        <v>0</v>
      </c>
      <c r="K6541">
        <f>VLOOKUP($B6541,'Distance from BP'!$A$1:$F$3179,3,FALSE)</f>
        <v>65.41</v>
      </c>
      <c r="L6541">
        <f>VLOOKUP($B6541,'Distance from BP'!$A$1:$F$3179,4,FALSE)</f>
        <v>90.01</v>
      </c>
      <c r="M6541">
        <f>VLOOKUP($B6541,'Distance from BP'!$A$1:$F$3179,5,FALSE)</f>
        <v>76.81</v>
      </c>
      <c r="N6541">
        <f>VLOOKUP($B6541,'Distance from BP'!$A$1:$F$3179,6,FALSE)</f>
        <v>71.98</v>
      </c>
      <c r="O6541" s="7">
        <f>VLOOKUP(B6541,'tax data'!$A$1:$M$3179,12,FALSE)</f>
        <v>4374712.3783433996</v>
      </c>
    </row>
    <row r="6542" spans="1:15" x14ac:dyDescent="0.2">
      <c r="A6542" s="1">
        <v>45907</v>
      </c>
      <c r="B6542" t="s">
        <v>231</v>
      </c>
      <c r="C6542" t="s">
        <v>421</v>
      </c>
      <c r="D6542" t="s">
        <v>1212</v>
      </c>
      <c r="E6542">
        <v>587</v>
      </c>
      <c r="F6542">
        <v>587</v>
      </c>
      <c r="G6542">
        <f>VLOOKUP($D6542,Dummy!$C$2:$I$1194,4,FALSE)</f>
        <v>0</v>
      </c>
      <c r="H6542">
        <f>VLOOKUP($D6542,Dummy!$C$2:$I$1194,5,FALSE)</f>
        <v>0</v>
      </c>
      <c r="I6542">
        <f>VLOOKUP($D6542,Dummy!$C$2:$I$1194,6,FALSE)</f>
        <v>0</v>
      </c>
      <c r="J6542">
        <f>VLOOKUP($D6542,Dummy!$C$2:$I$1194,7,FALSE)</f>
        <v>0</v>
      </c>
      <c r="K6542">
        <f>VLOOKUP($B6542,'Distance from BP'!$A$1:$F$3179,3,FALSE)</f>
        <v>174.83</v>
      </c>
      <c r="L6542">
        <f>VLOOKUP($B6542,'Distance from BP'!$A$1:$F$3179,4,FALSE)</f>
        <v>203.79</v>
      </c>
      <c r="M6542">
        <f>VLOOKUP($B6542,'Distance from BP'!$A$1:$F$3179,5,FALSE)</f>
        <v>232.37</v>
      </c>
      <c r="N6542">
        <f>VLOOKUP($B6542,'Distance from BP'!$A$1:$F$3179,6,FALSE)</f>
        <v>223.92</v>
      </c>
      <c r="O6542" s="7">
        <f>VLOOKUP(B6542,'tax data'!$A$1:$M$3179,12,FALSE)</f>
        <v>4351830.5237487229</v>
      </c>
    </row>
    <row r="6543" spans="1:15" x14ac:dyDescent="0.2">
      <c r="A6543" s="1">
        <v>45907</v>
      </c>
      <c r="B6543" t="s">
        <v>231</v>
      </c>
      <c r="C6543" t="s">
        <v>428</v>
      </c>
      <c r="D6543" t="s">
        <v>1213</v>
      </c>
      <c r="E6543">
        <v>590.9</v>
      </c>
      <c r="F6543">
        <v>587.9</v>
      </c>
      <c r="G6543">
        <f>VLOOKUP($D6543,Dummy!$C$2:$I$1194,4,FALSE)</f>
        <v>0</v>
      </c>
      <c r="H6543">
        <f>VLOOKUP($D6543,Dummy!$C$2:$I$1194,5,FALSE)</f>
        <v>0</v>
      </c>
      <c r="I6543">
        <f>VLOOKUP($D6543,Dummy!$C$2:$I$1194,6,FALSE)</f>
        <v>0</v>
      </c>
      <c r="J6543">
        <f>VLOOKUP($D6543,Dummy!$C$2:$I$1194,7,FALSE)</f>
        <v>0</v>
      </c>
      <c r="K6543">
        <f>VLOOKUP($B6543,'Distance from BP'!$A$1:$F$3179,3,FALSE)</f>
        <v>174.83</v>
      </c>
      <c r="L6543">
        <f>VLOOKUP($B6543,'Distance from BP'!$A$1:$F$3179,4,FALSE)</f>
        <v>203.79</v>
      </c>
      <c r="M6543">
        <f>VLOOKUP($B6543,'Distance from BP'!$A$1:$F$3179,5,FALSE)</f>
        <v>232.37</v>
      </c>
      <c r="N6543">
        <f>VLOOKUP($B6543,'Distance from BP'!$A$1:$F$3179,6,FALSE)</f>
        <v>223.92</v>
      </c>
      <c r="O6543" s="7">
        <f>VLOOKUP(B6543,'tax data'!$A$1:$M$3179,12,FALSE)</f>
        <v>4351830.5237487229</v>
      </c>
    </row>
    <row r="6544" spans="1:15" x14ac:dyDescent="0.2">
      <c r="A6544" s="1">
        <v>45907</v>
      </c>
      <c r="B6544" t="s">
        <v>232</v>
      </c>
      <c r="C6544" t="s">
        <v>421</v>
      </c>
      <c r="D6544" t="s">
        <v>1214</v>
      </c>
      <c r="E6544">
        <v>586</v>
      </c>
      <c r="F6544">
        <v>586</v>
      </c>
      <c r="G6544">
        <f>VLOOKUP($D6544,Dummy!$C$2:$I$1194,4,FALSE)</f>
        <v>0</v>
      </c>
      <c r="H6544">
        <f>VLOOKUP($D6544,Dummy!$C$2:$I$1194,5,FALSE)</f>
        <v>0</v>
      </c>
      <c r="I6544">
        <f>VLOOKUP($D6544,Dummy!$C$2:$I$1194,6,FALSE)</f>
        <v>0</v>
      </c>
      <c r="J6544">
        <f>VLOOKUP($D6544,Dummy!$C$2:$I$1194,7,FALSE)</f>
        <v>0</v>
      </c>
      <c r="K6544">
        <f>VLOOKUP($B6544,'Distance from BP'!$A$1:$F$3179,3,FALSE)</f>
        <v>59.26</v>
      </c>
      <c r="L6544">
        <f>VLOOKUP($B6544,'Distance from BP'!$A$1:$F$3179,4,FALSE)</f>
        <v>86.98</v>
      </c>
      <c r="M6544">
        <f>VLOOKUP($B6544,'Distance from BP'!$A$1:$F$3179,5,FALSE)</f>
        <v>73.7</v>
      </c>
      <c r="N6544">
        <f>VLOOKUP($B6544,'Distance from BP'!$A$1:$F$3179,6,FALSE)</f>
        <v>68.709999999999994</v>
      </c>
      <c r="O6544" s="7">
        <f>VLOOKUP(B6544,'tax data'!$A$1:$M$3179,12,FALSE)</f>
        <v>3900497.6843303666</v>
      </c>
    </row>
    <row r="6545" spans="1:15" x14ac:dyDescent="0.2">
      <c r="A6545" s="1">
        <v>45907</v>
      </c>
      <c r="B6545" t="s">
        <v>232</v>
      </c>
      <c r="C6545" t="s">
        <v>431</v>
      </c>
      <c r="D6545" t="s">
        <v>1215</v>
      </c>
      <c r="E6545">
        <v>590</v>
      </c>
      <c r="F6545">
        <v>580</v>
      </c>
      <c r="G6545">
        <f>VLOOKUP($D6545,Dummy!$C$2:$I$1194,4,FALSE)</f>
        <v>0</v>
      </c>
      <c r="H6545">
        <f>VLOOKUP($D6545,Dummy!$C$2:$I$1194,5,FALSE)</f>
        <v>0</v>
      </c>
      <c r="I6545">
        <f>VLOOKUP($D6545,Dummy!$C$2:$I$1194,6,FALSE)</f>
        <v>0</v>
      </c>
      <c r="J6545">
        <f>VLOOKUP($D6545,Dummy!$C$2:$I$1194,7,FALSE)</f>
        <v>0</v>
      </c>
      <c r="K6545">
        <f>VLOOKUP($B6545,'Distance from BP'!$A$1:$F$3179,3,FALSE)</f>
        <v>59.26</v>
      </c>
      <c r="L6545">
        <f>VLOOKUP($B6545,'Distance from BP'!$A$1:$F$3179,4,FALSE)</f>
        <v>86.98</v>
      </c>
      <c r="M6545">
        <f>VLOOKUP($B6545,'Distance from BP'!$A$1:$F$3179,5,FALSE)</f>
        <v>73.7</v>
      </c>
      <c r="N6545">
        <f>VLOOKUP($B6545,'Distance from BP'!$A$1:$F$3179,6,FALSE)</f>
        <v>68.709999999999994</v>
      </c>
      <c r="O6545" s="7">
        <f>VLOOKUP(B6545,'tax data'!$A$1:$M$3179,12,FALSE)</f>
        <v>3900497.6843303666</v>
      </c>
    </row>
    <row r="6546" spans="1:15" x14ac:dyDescent="0.2">
      <c r="A6546" s="1">
        <v>45907</v>
      </c>
      <c r="B6546" t="s">
        <v>232</v>
      </c>
      <c r="C6546" t="s">
        <v>425</v>
      </c>
      <c r="D6546" t="s">
        <v>1216</v>
      </c>
      <c r="E6546">
        <v>589.9</v>
      </c>
      <c r="F6546">
        <v>579.9</v>
      </c>
      <c r="G6546">
        <f>VLOOKUP($D6546,Dummy!$C$2:$I$1194,4,FALSE)</f>
        <v>0</v>
      </c>
      <c r="H6546">
        <f>VLOOKUP($D6546,Dummy!$C$2:$I$1194,5,FALSE)</f>
        <v>0</v>
      </c>
      <c r="I6546">
        <f>VLOOKUP($D6546,Dummy!$C$2:$I$1194,6,FALSE)</f>
        <v>0</v>
      </c>
      <c r="J6546">
        <f>VLOOKUP($D6546,Dummy!$C$2:$I$1194,7,FALSE)</f>
        <v>0</v>
      </c>
      <c r="K6546">
        <f>VLOOKUP($B6546,'Distance from BP'!$A$1:$F$3179,3,FALSE)</f>
        <v>59.26</v>
      </c>
      <c r="L6546">
        <f>VLOOKUP($B6546,'Distance from BP'!$A$1:$F$3179,4,FALSE)</f>
        <v>86.98</v>
      </c>
      <c r="M6546">
        <f>VLOOKUP($B6546,'Distance from BP'!$A$1:$F$3179,5,FALSE)</f>
        <v>73.7</v>
      </c>
      <c r="N6546">
        <f>VLOOKUP($B6546,'Distance from BP'!$A$1:$F$3179,6,FALSE)</f>
        <v>68.709999999999994</v>
      </c>
      <c r="O6546" s="7">
        <f>VLOOKUP(B6546,'tax data'!$A$1:$M$3179,12,FALSE)</f>
        <v>3900497.6843303666</v>
      </c>
    </row>
    <row r="6547" spans="1:15" x14ac:dyDescent="0.2">
      <c r="A6547" s="1">
        <v>45907</v>
      </c>
      <c r="B6547" t="s">
        <v>232</v>
      </c>
      <c r="C6547" t="s">
        <v>426</v>
      </c>
      <c r="D6547" t="s">
        <v>1217</v>
      </c>
      <c r="E6547">
        <v>651.9</v>
      </c>
      <c r="F6547">
        <v>649.9</v>
      </c>
      <c r="G6547">
        <f>VLOOKUP($D6547,Dummy!$C$2:$I$1194,4,FALSE)</f>
        <v>1</v>
      </c>
      <c r="H6547">
        <f>VLOOKUP($D6547,Dummy!$C$2:$I$1194,5,FALSE)</f>
        <v>1</v>
      </c>
      <c r="I6547">
        <f>VLOOKUP($D6547,Dummy!$C$2:$I$1194,6,FALSE)</f>
        <v>0</v>
      </c>
      <c r="J6547">
        <f>VLOOKUP($D6547,Dummy!$C$2:$I$1194,7,FALSE)</f>
        <v>1</v>
      </c>
      <c r="K6547">
        <f>VLOOKUP($B6547,'Distance from BP'!$A$1:$F$3179,3,FALSE)</f>
        <v>59.26</v>
      </c>
      <c r="L6547">
        <f>VLOOKUP($B6547,'Distance from BP'!$A$1:$F$3179,4,FALSE)</f>
        <v>86.98</v>
      </c>
      <c r="M6547">
        <f>VLOOKUP($B6547,'Distance from BP'!$A$1:$F$3179,5,FALSE)</f>
        <v>73.7</v>
      </c>
      <c r="N6547">
        <f>VLOOKUP($B6547,'Distance from BP'!$A$1:$F$3179,6,FALSE)</f>
        <v>68.709999999999994</v>
      </c>
      <c r="O6547" s="7">
        <f>VLOOKUP(B6547,'tax data'!$A$1:$M$3179,12,FALSE)</f>
        <v>3900497.6843303666</v>
      </c>
    </row>
    <row r="6548" spans="1:15" x14ac:dyDescent="0.2">
      <c r="A6548" s="1">
        <v>45907</v>
      </c>
      <c r="B6548" t="s">
        <v>232</v>
      </c>
      <c r="C6548" t="s">
        <v>426</v>
      </c>
      <c r="D6548" t="s">
        <v>1218</v>
      </c>
      <c r="E6548">
        <v>651.9</v>
      </c>
      <c r="F6548">
        <v>649.9</v>
      </c>
      <c r="G6548">
        <f>VLOOKUP($D6548,Dummy!$C$2:$I$1194,4,FALSE)</f>
        <v>1</v>
      </c>
      <c r="H6548">
        <f>VLOOKUP($D6548,Dummy!$C$2:$I$1194,5,FALSE)</f>
        <v>1</v>
      </c>
      <c r="I6548">
        <f>VLOOKUP($D6548,Dummy!$C$2:$I$1194,6,FALSE)</f>
        <v>1</v>
      </c>
      <c r="J6548">
        <f>VLOOKUP($D6548,Dummy!$C$2:$I$1194,7,FALSE)</f>
        <v>0</v>
      </c>
      <c r="K6548">
        <f>VLOOKUP($B6548,'Distance from BP'!$A$1:$F$3179,3,FALSE)</f>
        <v>59.26</v>
      </c>
      <c r="L6548">
        <f>VLOOKUP($B6548,'Distance from BP'!$A$1:$F$3179,4,FALSE)</f>
        <v>86.98</v>
      </c>
      <c r="M6548">
        <f>VLOOKUP($B6548,'Distance from BP'!$A$1:$F$3179,5,FALSE)</f>
        <v>73.7</v>
      </c>
      <c r="N6548">
        <f>VLOOKUP($B6548,'Distance from BP'!$A$1:$F$3179,6,FALSE)</f>
        <v>68.709999999999994</v>
      </c>
      <c r="O6548" s="7">
        <f>VLOOKUP(B6548,'tax data'!$A$1:$M$3179,12,FALSE)</f>
        <v>3900497.6843303666</v>
      </c>
    </row>
    <row r="6549" spans="1:15" x14ac:dyDescent="0.2">
      <c r="A6549" s="1">
        <v>45907</v>
      </c>
      <c r="B6549" t="s">
        <v>233</v>
      </c>
      <c r="C6549" t="s">
        <v>421</v>
      </c>
      <c r="D6549" t="s">
        <v>1219</v>
      </c>
      <c r="E6549">
        <v>587</v>
      </c>
      <c r="F6549">
        <v>587</v>
      </c>
      <c r="G6549">
        <f>VLOOKUP($D6549,Dummy!$C$2:$I$1194,4,FALSE)</f>
        <v>0</v>
      </c>
      <c r="H6549">
        <f>VLOOKUP($D6549,Dummy!$C$2:$I$1194,5,FALSE)</f>
        <v>0</v>
      </c>
      <c r="I6549">
        <f>VLOOKUP($D6549,Dummy!$C$2:$I$1194,6,FALSE)</f>
        <v>0</v>
      </c>
      <c r="J6549">
        <f>VLOOKUP($D6549,Dummy!$C$2:$I$1194,7,FALSE)</f>
        <v>0</v>
      </c>
      <c r="K6549">
        <f>VLOOKUP($B6549,'Distance from BP'!$A$1:$F$3179,3,FALSE)</f>
        <v>93.29</v>
      </c>
      <c r="L6549">
        <f>VLOOKUP($B6549,'Distance from BP'!$A$1:$F$3179,4,FALSE)</f>
        <v>100.97</v>
      </c>
      <c r="M6549">
        <f>VLOOKUP($B6549,'Distance from BP'!$A$1:$F$3179,5,FALSE)</f>
        <v>115.04</v>
      </c>
      <c r="N6549">
        <f>VLOOKUP($B6549,'Distance from BP'!$A$1:$F$3179,6,FALSE)</f>
        <v>111.5</v>
      </c>
      <c r="O6549" s="7">
        <f>VLOOKUP(B6549,'tax data'!$A$1:$M$3179,12,FALSE)</f>
        <v>3890761.8919156413</v>
      </c>
    </row>
    <row r="6550" spans="1:15" x14ac:dyDescent="0.2">
      <c r="A6550" s="1">
        <v>45907</v>
      </c>
      <c r="B6550" t="s">
        <v>234</v>
      </c>
      <c r="C6550" t="s">
        <v>427</v>
      </c>
      <c r="D6550" t="s">
        <v>1220</v>
      </c>
      <c r="E6550">
        <v>588</v>
      </c>
      <c r="F6550" t="e">
        <v>#N/A</v>
      </c>
      <c r="G6550">
        <f>VLOOKUP($D6550,Dummy!$C$2:$I$1194,4,FALSE)</f>
        <v>0</v>
      </c>
      <c r="H6550">
        <f>VLOOKUP($D6550,Dummy!$C$2:$I$1194,5,FALSE)</f>
        <v>0</v>
      </c>
      <c r="I6550">
        <f>VLOOKUP($D6550,Dummy!$C$2:$I$1194,6,FALSE)</f>
        <v>0</v>
      </c>
      <c r="J6550">
        <f>VLOOKUP($D6550,Dummy!$C$2:$I$1194,7,FALSE)</f>
        <v>0</v>
      </c>
      <c r="K6550">
        <f>VLOOKUP($B6550,'Distance from BP'!$A$1:$F$3179,3,FALSE)</f>
        <v>176.72</v>
      </c>
      <c r="L6550">
        <f>VLOOKUP($B6550,'Distance from BP'!$A$1:$F$3179,4,FALSE)</f>
        <v>258.89</v>
      </c>
      <c r="M6550">
        <f>VLOOKUP($B6550,'Distance from BP'!$A$1:$F$3179,5,FALSE)</f>
        <v>274.05</v>
      </c>
      <c r="N6550">
        <f>VLOOKUP($B6550,'Distance from BP'!$A$1:$F$3179,6,FALSE)</f>
        <v>247.59</v>
      </c>
      <c r="O6550" s="7">
        <f>VLOOKUP(B6550,'tax data'!$A$1:$M$3179,12,FALSE)</f>
        <v>3976322.399467377</v>
      </c>
    </row>
    <row r="6551" spans="1:15" x14ac:dyDescent="0.2">
      <c r="A6551" s="1">
        <v>45907</v>
      </c>
      <c r="B6551" t="s">
        <v>234</v>
      </c>
      <c r="C6551" t="s">
        <v>421</v>
      </c>
      <c r="D6551" t="s">
        <v>1221</v>
      </c>
      <c r="E6551">
        <v>587</v>
      </c>
      <c r="F6551">
        <v>587</v>
      </c>
      <c r="G6551">
        <f>VLOOKUP($D6551,Dummy!$C$2:$I$1194,4,FALSE)</f>
        <v>0</v>
      </c>
      <c r="H6551">
        <f>VLOOKUP($D6551,Dummy!$C$2:$I$1194,5,FALSE)</f>
        <v>0</v>
      </c>
      <c r="I6551">
        <f>VLOOKUP($D6551,Dummy!$C$2:$I$1194,6,FALSE)</f>
        <v>0</v>
      </c>
      <c r="J6551">
        <f>VLOOKUP($D6551,Dummy!$C$2:$I$1194,7,FALSE)</f>
        <v>0</v>
      </c>
      <c r="K6551">
        <f>VLOOKUP($B6551,'Distance from BP'!$A$1:$F$3179,3,FALSE)</f>
        <v>176.72</v>
      </c>
      <c r="L6551">
        <f>VLOOKUP($B6551,'Distance from BP'!$A$1:$F$3179,4,FALSE)</f>
        <v>258.89</v>
      </c>
      <c r="M6551">
        <f>VLOOKUP($B6551,'Distance from BP'!$A$1:$F$3179,5,FALSE)</f>
        <v>274.05</v>
      </c>
      <c r="N6551">
        <f>VLOOKUP($B6551,'Distance from BP'!$A$1:$F$3179,6,FALSE)</f>
        <v>247.59</v>
      </c>
      <c r="O6551" s="7">
        <f>VLOOKUP(B6551,'tax data'!$A$1:$M$3179,12,FALSE)</f>
        <v>3976322.399467377</v>
      </c>
    </row>
    <row r="6552" spans="1:15" x14ac:dyDescent="0.2">
      <c r="A6552" s="1">
        <v>45907</v>
      </c>
      <c r="B6552" t="s">
        <v>235</v>
      </c>
      <c r="C6552" t="s">
        <v>513</v>
      </c>
      <c r="D6552" t="s">
        <v>1222</v>
      </c>
      <c r="E6552">
        <v>586</v>
      </c>
      <c r="F6552">
        <v>582</v>
      </c>
      <c r="G6552">
        <f>VLOOKUP($D6552,Dummy!$C$2:$I$1194,4,FALSE)</f>
        <v>0</v>
      </c>
      <c r="H6552">
        <f>VLOOKUP($D6552,Dummy!$C$2:$I$1194,5,FALSE)</f>
        <v>0</v>
      </c>
      <c r="I6552">
        <f>VLOOKUP($D6552,Dummy!$C$2:$I$1194,6,FALSE)</f>
        <v>0</v>
      </c>
      <c r="J6552">
        <f>VLOOKUP($D6552,Dummy!$C$2:$I$1194,7,FALSE)</f>
        <v>0</v>
      </c>
      <c r="K6552">
        <f>VLOOKUP($B6552,'Distance from BP'!$A$1:$F$3179,3,FALSE)</f>
        <v>164.24</v>
      </c>
      <c r="L6552">
        <f>VLOOKUP($B6552,'Distance from BP'!$A$1:$F$3179,4,FALSE)</f>
        <v>191.6</v>
      </c>
      <c r="M6552">
        <f>VLOOKUP($B6552,'Distance from BP'!$A$1:$F$3179,5,FALSE)</f>
        <v>256.91000000000003</v>
      </c>
      <c r="N6552">
        <f>VLOOKUP($B6552,'Distance from BP'!$A$1:$F$3179,6,FALSE)</f>
        <v>247.99</v>
      </c>
      <c r="O6552" s="7">
        <f>VLOOKUP(B6552,'tax data'!$A$1:$M$3179,12,FALSE)</f>
        <v>3234784.1644787644</v>
      </c>
    </row>
    <row r="6553" spans="1:15" x14ac:dyDescent="0.2">
      <c r="A6553" s="1">
        <v>45907</v>
      </c>
      <c r="B6553" t="s">
        <v>236</v>
      </c>
      <c r="C6553" t="s">
        <v>505</v>
      </c>
      <c r="D6553" t="s">
        <v>1223</v>
      </c>
      <c r="E6553">
        <v>584.9</v>
      </c>
      <c r="F6553">
        <v>584.9</v>
      </c>
      <c r="G6553">
        <f>VLOOKUP($D6553,Dummy!$C$2:$I$1194,4,FALSE)</f>
        <v>0</v>
      </c>
      <c r="H6553">
        <f>VLOOKUP($D6553,Dummy!$C$2:$I$1194,5,FALSE)</f>
        <v>0</v>
      </c>
      <c r="I6553">
        <f>VLOOKUP($D6553,Dummy!$C$2:$I$1194,6,FALSE)</f>
        <v>0</v>
      </c>
      <c r="J6553">
        <f>VLOOKUP($D6553,Dummy!$C$2:$I$1194,7,FALSE)</f>
        <v>0</v>
      </c>
      <c r="K6553">
        <f>VLOOKUP($B6553,'Distance from BP'!$A$1:$F$3179,3,FALSE)</f>
        <v>117.71</v>
      </c>
      <c r="L6553">
        <f>VLOOKUP($B6553,'Distance from BP'!$A$1:$F$3179,4,FALSE)</f>
        <v>151.22</v>
      </c>
      <c r="M6553">
        <f>VLOOKUP($B6553,'Distance from BP'!$A$1:$F$3179,5,FALSE)</f>
        <v>178.52</v>
      </c>
      <c r="N6553">
        <f>VLOOKUP($B6553,'Distance from BP'!$A$1:$F$3179,6,FALSE)</f>
        <v>168.49</v>
      </c>
      <c r="O6553" s="7">
        <f>VLOOKUP(B6553,'tax data'!$A$1:$M$3179,12,FALSE)</f>
        <v>3675488.4461206896</v>
      </c>
    </row>
    <row r="6554" spans="1:15" x14ac:dyDescent="0.2">
      <c r="A6554" s="1">
        <v>45907</v>
      </c>
      <c r="B6554" t="s">
        <v>237</v>
      </c>
      <c r="C6554" t="s">
        <v>421</v>
      </c>
      <c r="D6554" t="s">
        <v>1224</v>
      </c>
      <c r="E6554">
        <v>587</v>
      </c>
      <c r="F6554">
        <v>587</v>
      </c>
      <c r="G6554">
        <f>VLOOKUP($D6554,Dummy!$C$2:$I$1194,4,FALSE)</f>
        <v>0</v>
      </c>
      <c r="H6554">
        <f>VLOOKUP($D6554,Dummy!$C$2:$I$1194,5,FALSE)</f>
        <v>0</v>
      </c>
      <c r="I6554">
        <f>VLOOKUP($D6554,Dummy!$C$2:$I$1194,6,FALSE)</f>
        <v>0</v>
      </c>
      <c r="J6554">
        <f>VLOOKUP($D6554,Dummy!$C$2:$I$1194,7,FALSE)</f>
        <v>0</v>
      </c>
      <c r="K6554">
        <f>VLOOKUP($B6554,'Distance from BP'!$A$1:$F$3179,3,FALSE)</f>
        <v>46.83</v>
      </c>
      <c r="L6554">
        <f>VLOOKUP($B6554,'Distance from BP'!$A$1:$F$3179,4,FALSE)</f>
        <v>53.05</v>
      </c>
      <c r="M6554">
        <f>VLOOKUP($B6554,'Distance from BP'!$A$1:$F$3179,5,FALSE)</f>
        <v>34.19</v>
      </c>
      <c r="N6554">
        <f>VLOOKUP($B6554,'Distance from BP'!$A$1:$F$3179,6,FALSE)</f>
        <v>28.74</v>
      </c>
      <c r="O6554" s="7">
        <f>VLOOKUP(B6554,'tax data'!$A$1:$M$3179,12,FALSE)</f>
        <v>4976454.4333936106</v>
      </c>
    </row>
    <row r="6555" spans="1:15" x14ac:dyDescent="0.2">
      <c r="A6555" s="1">
        <v>45907</v>
      </c>
      <c r="B6555" t="s">
        <v>239</v>
      </c>
      <c r="C6555" t="s">
        <v>421</v>
      </c>
      <c r="D6555" t="s">
        <v>1226</v>
      </c>
      <c r="E6555">
        <v>587</v>
      </c>
      <c r="F6555">
        <v>587</v>
      </c>
      <c r="G6555">
        <f>VLOOKUP($D6555,Dummy!$C$2:$I$1194,4,FALSE)</f>
        <v>0</v>
      </c>
      <c r="H6555">
        <f>VLOOKUP($D6555,Dummy!$C$2:$I$1194,5,FALSE)</f>
        <v>0</v>
      </c>
      <c r="I6555">
        <f>VLOOKUP($D6555,Dummy!$C$2:$I$1194,6,FALSE)</f>
        <v>0</v>
      </c>
      <c r="J6555">
        <f>VLOOKUP($D6555,Dummy!$C$2:$I$1194,7,FALSE)</f>
        <v>0</v>
      </c>
      <c r="K6555">
        <f>VLOOKUP($B6555,'Distance from BP'!$A$1:$F$3179,3,FALSE)</f>
        <v>147.28</v>
      </c>
      <c r="L6555">
        <f>VLOOKUP($B6555,'Distance from BP'!$A$1:$F$3179,4,FALSE)</f>
        <v>176.24</v>
      </c>
      <c r="M6555">
        <f>VLOOKUP($B6555,'Distance from BP'!$A$1:$F$3179,5,FALSE)</f>
        <v>207.07</v>
      </c>
      <c r="N6555">
        <f>VLOOKUP($B6555,'Distance from BP'!$A$1:$F$3179,6,FALSE)</f>
        <v>198.63</v>
      </c>
      <c r="O6555" s="7">
        <f>VLOOKUP(B6555,'tax data'!$A$1:$M$3179,12,FALSE)</f>
        <v>4590402.3356282273</v>
      </c>
    </row>
    <row r="6556" spans="1:15" x14ac:dyDescent="0.2">
      <c r="A6556" s="1">
        <v>45907</v>
      </c>
      <c r="B6556" t="s">
        <v>240</v>
      </c>
      <c r="C6556" t="s">
        <v>421</v>
      </c>
      <c r="D6556" t="s">
        <v>1227</v>
      </c>
      <c r="E6556">
        <v>587</v>
      </c>
      <c r="F6556">
        <v>587</v>
      </c>
      <c r="G6556">
        <f>VLOOKUP($D6556,Dummy!$C$2:$I$1194,4,FALSE)</f>
        <v>0</v>
      </c>
      <c r="H6556">
        <f>VLOOKUP($D6556,Dummy!$C$2:$I$1194,5,FALSE)</f>
        <v>0</v>
      </c>
      <c r="I6556">
        <f>VLOOKUP($D6556,Dummy!$C$2:$I$1194,6,FALSE)</f>
        <v>0</v>
      </c>
      <c r="J6556">
        <f>VLOOKUP($D6556,Dummy!$C$2:$I$1194,7,FALSE)</f>
        <v>0</v>
      </c>
      <c r="K6556">
        <f>VLOOKUP($B6556,'Distance from BP'!$A$1:$F$3179,3,FALSE)</f>
        <v>54.36</v>
      </c>
      <c r="L6556">
        <f>VLOOKUP($B6556,'Distance from BP'!$A$1:$F$3179,4,FALSE)</f>
        <v>61.46</v>
      </c>
      <c r="M6556">
        <f>VLOOKUP($B6556,'Distance from BP'!$A$1:$F$3179,5,FALSE)</f>
        <v>65.34</v>
      </c>
      <c r="N6556">
        <f>VLOOKUP($B6556,'Distance from BP'!$A$1:$F$3179,6,FALSE)</f>
        <v>61.6</v>
      </c>
      <c r="O6556" s="7">
        <f>VLOOKUP(B6556,'tax data'!$A$1:$M$3179,12,FALSE)</f>
        <v>4335156.968072976</v>
      </c>
    </row>
    <row r="6557" spans="1:15" x14ac:dyDescent="0.2">
      <c r="A6557" s="1">
        <v>45907</v>
      </c>
      <c r="B6557" t="s">
        <v>241</v>
      </c>
      <c r="C6557" t="s">
        <v>443</v>
      </c>
      <c r="D6557" t="s">
        <v>1228</v>
      </c>
      <c r="E6557">
        <v>576</v>
      </c>
      <c r="F6557">
        <v>562</v>
      </c>
      <c r="G6557">
        <f>VLOOKUP($D6557,Dummy!$C$2:$I$1194,4,FALSE)</f>
        <v>0</v>
      </c>
      <c r="H6557">
        <f>VLOOKUP($D6557,Dummy!$C$2:$I$1194,5,FALSE)</f>
        <v>0</v>
      </c>
      <c r="I6557">
        <f>VLOOKUP($D6557,Dummy!$C$2:$I$1194,6,FALSE)</f>
        <v>0</v>
      </c>
      <c r="J6557">
        <f>VLOOKUP($D6557,Dummy!$C$2:$I$1194,7,FALSE)</f>
        <v>0</v>
      </c>
      <c r="K6557">
        <f>VLOOKUP($B6557,'Distance from BP'!$A$1:$F$3179,3,FALSE)</f>
        <v>36.86</v>
      </c>
      <c r="L6557">
        <f>VLOOKUP($B6557,'Distance from BP'!$A$1:$F$3179,4,FALSE)</f>
        <v>52.59</v>
      </c>
      <c r="M6557">
        <f>VLOOKUP($B6557,'Distance from BP'!$A$1:$F$3179,5,FALSE)</f>
        <v>33.92</v>
      </c>
      <c r="N6557">
        <f>VLOOKUP($B6557,'Distance from BP'!$A$1:$F$3179,6,FALSE)</f>
        <v>25.85</v>
      </c>
      <c r="O6557" s="7">
        <f>VLOOKUP(B6557,'tax data'!$A$1:$M$3179,12,FALSE)</f>
        <v>4391155.2795977946</v>
      </c>
    </row>
    <row r="6558" spans="1:15" x14ac:dyDescent="0.2">
      <c r="A6558" s="1">
        <v>45907</v>
      </c>
      <c r="B6558" t="s">
        <v>241</v>
      </c>
      <c r="C6558" t="s">
        <v>428</v>
      </c>
      <c r="D6558" t="s">
        <v>1229</v>
      </c>
      <c r="E6558">
        <v>590.9</v>
      </c>
      <c r="F6558">
        <v>587.9</v>
      </c>
      <c r="G6558">
        <f>VLOOKUP($D6558,Dummy!$C$2:$I$1194,4,FALSE)</f>
        <v>0</v>
      </c>
      <c r="H6558">
        <f>VLOOKUP($D6558,Dummy!$C$2:$I$1194,5,FALSE)</f>
        <v>0</v>
      </c>
      <c r="I6558">
        <f>VLOOKUP($D6558,Dummy!$C$2:$I$1194,6,FALSE)</f>
        <v>0</v>
      </c>
      <c r="J6558">
        <f>VLOOKUP($D6558,Dummy!$C$2:$I$1194,7,FALSE)</f>
        <v>0</v>
      </c>
      <c r="K6558">
        <f>VLOOKUP($B6558,'Distance from BP'!$A$1:$F$3179,3,FALSE)</f>
        <v>36.86</v>
      </c>
      <c r="L6558">
        <f>VLOOKUP($B6558,'Distance from BP'!$A$1:$F$3179,4,FALSE)</f>
        <v>52.59</v>
      </c>
      <c r="M6558">
        <f>VLOOKUP($B6558,'Distance from BP'!$A$1:$F$3179,5,FALSE)</f>
        <v>33.92</v>
      </c>
      <c r="N6558">
        <f>VLOOKUP($B6558,'Distance from BP'!$A$1:$F$3179,6,FALSE)</f>
        <v>25.85</v>
      </c>
      <c r="O6558" s="7">
        <f>VLOOKUP(B6558,'tax data'!$A$1:$M$3179,12,FALSE)</f>
        <v>4391155.2795977946</v>
      </c>
    </row>
    <row r="6559" spans="1:15" x14ac:dyDescent="0.2">
      <c r="A6559" s="1">
        <v>45907</v>
      </c>
      <c r="B6559" t="s">
        <v>241</v>
      </c>
      <c r="C6559" t="s">
        <v>433</v>
      </c>
      <c r="D6559" t="s">
        <v>1230</v>
      </c>
      <c r="E6559">
        <v>581</v>
      </c>
      <c r="F6559">
        <v>566</v>
      </c>
      <c r="G6559">
        <f>VLOOKUP($D6559,Dummy!$C$2:$I$1194,4,FALSE)</f>
        <v>0</v>
      </c>
      <c r="H6559">
        <f>VLOOKUP($D6559,Dummy!$C$2:$I$1194,5,FALSE)</f>
        <v>0</v>
      </c>
      <c r="I6559">
        <f>VLOOKUP($D6559,Dummy!$C$2:$I$1194,6,FALSE)</f>
        <v>0</v>
      </c>
      <c r="J6559">
        <f>VLOOKUP($D6559,Dummy!$C$2:$I$1194,7,FALSE)</f>
        <v>0</v>
      </c>
      <c r="K6559">
        <f>VLOOKUP($B6559,'Distance from BP'!$A$1:$F$3179,3,FALSE)</f>
        <v>36.86</v>
      </c>
      <c r="L6559">
        <f>VLOOKUP($B6559,'Distance from BP'!$A$1:$F$3179,4,FALSE)</f>
        <v>52.59</v>
      </c>
      <c r="M6559">
        <f>VLOOKUP($B6559,'Distance from BP'!$A$1:$F$3179,5,FALSE)</f>
        <v>33.92</v>
      </c>
      <c r="N6559">
        <f>VLOOKUP($B6559,'Distance from BP'!$A$1:$F$3179,6,FALSE)</f>
        <v>25.85</v>
      </c>
      <c r="O6559" s="7">
        <f>VLOOKUP(B6559,'tax data'!$A$1:$M$3179,12,FALSE)</f>
        <v>4391155.2795977946</v>
      </c>
    </row>
    <row r="6560" spans="1:15" x14ac:dyDescent="0.2">
      <c r="A6560" s="1">
        <v>45907</v>
      </c>
      <c r="B6560" t="s">
        <v>242</v>
      </c>
      <c r="C6560" t="s">
        <v>438</v>
      </c>
      <c r="D6560" t="s">
        <v>1231</v>
      </c>
      <c r="E6560">
        <v>583.9</v>
      </c>
      <c r="F6560">
        <v>583.9</v>
      </c>
      <c r="G6560">
        <f>VLOOKUP($D6560,Dummy!$C$2:$I$1194,4,FALSE)</f>
        <v>0</v>
      </c>
      <c r="H6560">
        <f>VLOOKUP($D6560,Dummy!$C$2:$I$1194,5,FALSE)</f>
        <v>0</v>
      </c>
      <c r="I6560">
        <f>VLOOKUP($D6560,Dummy!$C$2:$I$1194,6,FALSE)</f>
        <v>0</v>
      </c>
      <c r="J6560">
        <f>VLOOKUP($D6560,Dummy!$C$2:$I$1194,7,FALSE)</f>
        <v>0</v>
      </c>
      <c r="K6560">
        <f>VLOOKUP($B6560,'Distance from BP'!$A$1:$F$3179,3,FALSE)</f>
        <v>168.36</v>
      </c>
      <c r="L6560">
        <f>VLOOKUP($B6560,'Distance from BP'!$A$1:$F$3179,4,FALSE)</f>
        <v>211.86</v>
      </c>
      <c r="M6560">
        <f>VLOOKUP($B6560,'Distance from BP'!$A$1:$F$3179,5,FALSE)</f>
        <v>233.95</v>
      </c>
      <c r="N6560">
        <f>VLOOKUP($B6560,'Distance from BP'!$A$1:$F$3179,6,FALSE)</f>
        <v>199.38</v>
      </c>
      <c r="O6560" s="7">
        <f>VLOOKUP(B6560,'tax data'!$A$1:$M$3179,12,FALSE)</f>
        <v>3659801.5805687206</v>
      </c>
    </row>
    <row r="6561" spans="1:15" x14ac:dyDescent="0.2">
      <c r="A6561" s="1">
        <v>45907</v>
      </c>
      <c r="B6561" t="s">
        <v>243</v>
      </c>
      <c r="C6561" t="s">
        <v>426</v>
      </c>
      <c r="D6561" t="s">
        <v>1232</v>
      </c>
      <c r="E6561">
        <v>588.9</v>
      </c>
      <c r="F6561">
        <v>588.9</v>
      </c>
      <c r="G6561">
        <f>VLOOKUP($D6561,Dummy!$C$2:$I$1194,4,FALSE)</f>
        <v>0</v>
      </c>
      <c r="H6561">
        <f>VLOOKUP($D6561,Dummy!$C$2:$I$1194,5,FALSE)</f>
        <v>0</v>
      </c>
      <c r="I6561">
        <f>VLOOKUP($D6561,Dummy!$C$2:$I$1194,6,FALSE)</f>
        <v>0</v>
      </c>
      <c r="J6561">
        <f>VLOOKUP($D6561,Dummy!$C$2:$I$1194,7,FALSE)</f>
        <v>0</v>
      </c>
      <c r="K6561">
        <f>VLOOKUP($B6561,'Distance from BP'!$A$1:$F$3179,3,FALSE)</f>
        <v>134.79</v>
      </c>
      <c r="L6561">
        <f>VLOOKUP($B6561,'Distance from BP'!$A$1:$F$3179,4,FALSE)</f>
        <v>141.38</v>
      </c>
      <c r="M6561">
        <f>VLOOKUP($B6561,'Distance from BP'!$A$1:$F$3179,5,FALSE)</f>
        <v>206.58</v>
      </c>
      <c r="N6561">
        <f>VLOOKUP($B6561,'Distance from BP'!$A$1:$F$3179,6,FALSE)</f>
        <v>202.78</v>
      </c>
      <c r="O6561" s="7">
        <f>VLOOKUP(B6561,'tax data'!$A$1:$M$3179,12,FALSE)</f>
        <v>4014366.5548138102</v>
      </c>
    </row>
    <row r="6562" spans="1:15" x14ac:dyDescent="0.2">
      <c r="A6562" s="1">
        <v>45907</v>
      </c>
      <c r="B6562" t="s">
        <v>243</v>
      </c>
      <c r="C6562" t="s">
        <v>426</v>
      </c>
      <c r="D6562" t="s">
        <v>1233</v>
      </c>
      <c r="E6562">
        <v>588.9</v>
      </c>
      <c r="F6562">
        <v>588.9</v>
      </c>
      <c r="G6562">
        <f>VLOOKUP($D6562,Dummy!$C$2:$I$1194,4,FALSE)</f>
        <v>0</v>
      </c>
      <c r="H6562">
        <f>VLOOKUP($D6562,Dummy!$C$2:$I$1194,5,FALSE)</f>
        <v>0</v>
      </c>
      <c r="I6562">
        <f>VLOOKUP($D6562,Dummy!$C$2:$I$1194,6,FALSE)</f>
        <v>0</v>
      </c>
      <c r="J6562">
        <f>VLOOKUP($D6562,Dummy!$C$2:$I$1194,7,FALSE)</f>
        <v>0</v>
      </c>
      <c r="K6562">
        <f>VLOOKUP($B6562,'Distance from BP'!$A$1:$F$3179,3,FALSE)</f>
        <v>134.79</v>
      </c>
      <c r="L6562">
        <f>VLOOKUP($B6562,'Distance from BP'!$A$1:$F$3179,4,FALSE)</f>
        <v>141.38</v>
      </c>
      <c r="M6562">
        <f>VLOOKUP($B6562,'Distance from BP'!$A$1:$F$3179,5,FALSE)</f>
        <v>206.58</v>
      </c>
      <c r="N6562">
        <f>VLOOKUP($B6562,'Distance from BP'!$A$1:$F$3179,6,FALSE)</f>
        <v>202.78</v>
      </c>
      <c r="O6562" s="7">
        <f>VLOOKUP(B6562,'tax data'!$A$1:$M$3179,12,FALSE)</f>
        <v>4014366.5548138102</v>
      </c>
    </row>
    <row r="6563" spans="1:15" x14ac:dyDescent="0.2">
      <c r="A6563" s="1">
        <v>45907</v>
      </c>
      <c r="B6563" t="s">
        <v>243</v>
      </c>
      <c r="C6563" t="s">
        <v>505</v>
      </c>
      <c r="D6563" t="s">
        <v>1234</v>
      </c>
      <c r="E6563">
        <v>586.9</v>
      </c>
      <c r="F6563">
        <v>585.9</v>
      </c>
      <c r="G6563">
        <f>VLOOKUP($D6563,Dummy!$C$2:$I$1194,4,FALSE)</f>
        <v>0</v>
      </c>
      <c r="H6563">
        <f>VLOOKUP($D6563,Dummy!$C$2:$I$1194,5,FALSE)</f>
        <v>0</v>
      </c>
      <c r="I6563">
        <f>VLOOKUP($D6563,Dummy!$C$2:$I$1194,6,FALSE)</f>
        <v>0</v>
      </c>
      <c r="J6563">
        <f>VLOOKUP($D6563,Dummy!$C$2:$I$1194,7,FALSE)</f>
        <v>0</v>
      </c>
      <c r="K6563">
        <f>VLOOKUP($B6563,'Distance from BP'!$A$1:$F$3179,3,FALSE)</f>
        <v>134.79</v>
      </c>
      <c r="L6563">
        <f>VLOOKUP($B6563,'Distance from BP'!$A$1:$F$3179,4,FALSE)</f>
        <v>141.38</v>
      </c>
      <c r="M6563">
        <f>VLOOKUP($B6563,'Distance from BP'!$A$1:$F$3179,5,FALSE)</f>
        <v>206.58</v>
      </c>
      <c r="N6563">
        <f>VLOOKUP($B6563,'Distance from BP'!$A$1:$F$3179,6,FALSE)</f>
        <v>202.78</v>
      </c>
      <c r="O6563" s="7">
        <f>VLOOKUP(B6563,'tax data'!$A$1:$M$3179,12,FALSE)</f>
        <v>4014366.5548138102</v>
      </c>
    </row>
    <row r="6564" spans="1:15" x14ac:dyDescent="0.2">
      <c r="A6564" s="1">
        <v>45907</v>
      </c>
      <c r="B6564" t="s">
        <v>243</v>
      </c>
      <c r="C6564" t="s">
        <v>428</v>
      </c>
      <c r="D6564" t="s">
        <v>1235</v>
      </c>
      <c r="E6564">
        <v>590.9</v>
      </c>
      <c r="F6564">
        <v>587.9</v>
      </c>
      <c r="G6564">
        <f>VLOOKUP($D6564,Dummy!$C$2:$I$1194,4,FALSE)</f>
        <v>0</v>
      </c>
      <c r="H6564">
        <f>VLOOKUP($D6564,Dummy!$C$2:$I$1194,5,FALSE)</f>
        <v>0</v>
      </c>
      <c r="I6564">
        <f>VLOOKUP($D6564,Dummy!$C$2:$I$1194,6,FALSE)</f>
        <v>0</v>
      </c>
      <c r="J6564">
        <f>VLOOKUP($D6564,Dummy!$C$2:$I$1194,7,FALSE)</f>
        <v>0</v>
      </c>
      <c r="K6564">
        <f>VLOOKUP($B6564,'Distance from BP'!$A$1:$F$3179,3,FALSE)</f>
        <v>134.79</v>
      </c>
      <c r="L6564">
        <f>VLOOKUP($B6564,'Distance from BP'!$A$1:$F$3179,4,FALSE)</f>
        <v>141.38</v>
      </c>
      <c r="M6564">
        <f>VLOOKUP($B6564,'Distance from BP'!$A$1:$F$3179,5,FALSE)</f>
        <v>206.58</v>
      </c>
      <c r="N6564">
        <f>VLOOKUP($B6564,'Distance from BP'!$A$1:$F$3179,6,FALSE)</f>
        <v>202.78</v>
      </c>
      <c r="O6564" s="7">
        <f>VLOOKUP(B6564,'tax data'!$A$1:$M$3179,12,FALSE)</f>
        <v>4014366.5548138102</v>
      </c>
    </row>
    <row r="6565" spans="1:15" x14ac:dyDescent="0.2">
      <c r="A6565" s="1">
        <v>45907</v>
      </c>
      <c r="B6565" t="s">
        <v>244</v>
      </c>
      <c r="C6565" t="s">
        <v>433</v>
      </c>
      <c r="D6565" t="s">
        <v>1236</v>
      </c>
      <c r="E6565">
        <v>583.9</v>
      </c>
      <c r="F6565">
        <v>568.9</v>
      </c>
      <c r="G6565">
        <f>VLOOKUP($D6565,Dummy!$C$2:$I$1194,4,FALSE)</f>
        <v>0</v>
      </c>
      <c r="H6565">
        <f>VLOOKUP($D6565,Dummy!$C$2:$I$1194,5,FALSE)</f>
        <v>0</v>
      </c>
      <c r="I6565">
        <f>VLOOKUP($D6565,Dummy!$C$2:$I$1194,6,FALSE)</f>
        <v>0</v>
      </c>
      <c r="J6565">
        <f>VLOOKUP($D6565,Dummy!$C$2:$I$1194,7,FALSE)</f>
        <v>0</v>
      </c>
      <c r="K6565">
        <f>VLOOKUP($B6565,'Distance from BP'!$A$1:$F$3179,3,FALSE)</f>
        <v>124.82</v>
      </c>
      <c r="L6565">
        <f>VLOOKUP($B6565,'Distance from BP'!$A$1:$F$3179,4,FALSE)</f>
        <v>129.15</v>
      </c>
      <c r="M6565">
        <f>VLOOKUP($B6565,'Distance from BP'!$A$1:$F$3179,5,FALSE)</f>
        <v>190.66</v>
      </c>
      <c r="N6565">
        <f>VLOOKUP($B6565,'Distance from BP'!$A$1:$F$3179,6,FALSE)</f>
        <v>187.4</v>
      </c>
      <c r="O6565" s="7">
        <f>VLOOKUP(B6565,'tax data'!$A$1:$M$3179,12,FALSE)</f>
        <v>3396642.5010526315</v>
      </c>
    </row>
    <row r="6566" spans="1:15" x14ac:dyDescent="0.2">
      <c r="A6566" s="1">
        <v>45907</v>
      </c>
      <c r="B6566" t="s">
        <v>245</v>
      </c>
      <c r="C6566" t="s">
        <v>431</v>
      </c>
      <c r="D6566" t="s">
        <v>1237</v>
      </c>
      <c r="E6566">
        <v>587</v>
      </c>
      <c r="F6566">
        <v>578</v>
      </c>
      <c r="G6566">
        <f>VLOOKUP($D6566,Dummy!$C$2:$I$1194,4,FALSE)</f>
        <v>0</v>
      </c>
      <c r="H6566">
        <f>VLOOKUP($D6566,Dummy!$C$2:$I$1194,5,FALSE)</f>
        <v>0</v>
      </c>
      <c r="I6566">
        <f>VLOOKUP($D6566,Dummy!$C$2:$I$1194,6,FALSE)</f>
        <v>0</v>
      </c>
      <c r="J6566">
        <f>VLOOKUP($D6566,Dummy!$C$2:$I$1194,7,FALSE)</f>
        <v>0</v>
      </c>
      <c r="K6566">
        <f>VLOOKUP($B6566,'Distance from BP'!$A$1:$F$3179,3,FALSE)</f>
        <v>40.46</v>
      </c>
      <c r="L6566">
        <f>VLOOKUP($B6566,'Distance from BP'!$A$1:$F$3179,4,FALSE)</f>
        <v>51.34</v>
      </c>
      <c r="M6566">
        <f>VLOOKUP($B6566,'Distance from BP'!$A$1:$F$3179,5,FALSE)</f>
        <v>37.81</v>
      </c>
      <c r="N6566">
        <f>VLOOKUP($B6566,'Distance from BP'!$A$1:$F$3179,6,FALSE)</f>
        <v>35.65</v>
      </c>
      <c r="O6566" s="7">
        <f>VLOOKUP(B6566,'tax data'!$A$1:$M$3179,12,FALSE)</f>
        <v>4726174.0399429388</v>
      </c>
    </row>
    <row r="6567" spans="1:15" x14ac:dyDescent="0.2">
      <c r="A6567" s="1">
        <v>45907</v>
      </c>
      <c r="B6567" t="s">
        <v>246</v>
      </c>
      <c r="C6567" t="s">
        <v>422</v>
      </c>
      <c r="D6567" t="s">
        <v>1238</v>
      </c>
      <c r="E6567">
        <v>586</v>
      </c>
      <c r="F6567">
        <v>586</v>
      </c>
      <c r="G6567">
        <f>VLOOKUP($D6567,Dummy!$C$2:$I$1194,4,FALSE)</f>
        <v>0</v>
      </c>
      <c r="H6567">
        <f>VLOOKUP($D6567,Dummy!$C$2:$I$1194,5,FALSE)</f>
        <v>0</v>
      </c>
      <c r="I6567">
        <f>VLOOKUP($D6567,Dummy!$C$2:$I$1194,6,FALSE)</f>
        <v>0</v>
      </c>
      <c r="J6567">
        <f>VLOOKUP($D6567,Dummy!$C$2:$I$1194,7,FALSE)</f>
        <v>0</v>
      </c>
      <c r="K6567">
        <f>VLOOKUP($B6567,'Distance from BP'!$A$1:$F$3179,3,FALSE)</f>
        <v>129.83000000000001</v>
      </c>
      <c r="L6567">
        <f>VLOOKUP($B6567,'Distance from BP'!$A$1:$F$3179,4,FALSE)</f>
        <v>179.91</v>
      </c>
      <c r="M6567">
        <f>VLOOKUP($B6567,'Distance from BP'!$A$1:$F$3179,5,FALSE)</f>
        <v>179.78</v>
      </c>
      <c r="N6567">
        <f>VLOOKUP($B6567,'Distance from BP'!$A$1:$F$3179,6,FALSE)</f>
        <v>168.31</v>
      </c>
      <c r="O6567" s="7">
        <f>VLOOKUP(B6567,'tax data'!$A$1:$M$3179,12,FALSE)</f>
        <v>3941982.7447216893</v>
      </c>
    </row>
    <row r="6568" spans="1:15" x14ac:dyDescent="0.2">
      <c r="A6568" s="1">
        <v>45907</v>
      </c>
      <c r="B6568" t="s">
        <v>247</v>
      </c>
      <c r="C6568" t="s">
        <v>421</v>
      </c>
      <c r="D6568" t="s">
        <v>1239</v>
      </c>
      <c r="E6568">
        <v>587</v>
      </c>
      <c r="F6568">
        <v>587</v>
      </c>
      <c r="G6568">
        <f>VLOOKUP($D6568,Dummy!$C$2:$I$1194,4,FALSE)</f>
        <v>0</v>
      </c>
      <c r="H6568">
        <f>VLOOKUP($D6568,Dummy!$C$2:$I$1194,5,FALSE)</f>
        <v>0</v>
      </c>
      <c r="I6568">
        <f>VLOOKUP($D6568,Dummy!$C$2:$I$1194,6,FALSE)</f>
        <v>0</v>
      </c>
      <c r="J6568">
        <f>VLOOKUP($D6568,Dummy!$C$2:$I$1194,7,FALSE)</f>
        <v>0</v>
      </c>
      <c r="K6568">
        <f>VLOOKUP($B6568,'Distance from BP'!$A$1:$F$3179,3,FALSE)</f>
        <v>163.54</v>
      </c>
      <c r="L6568">
        <f>VLOOKUP($B6568,'Distance from BP'!$A$1:$F$3179,4,FALSE)</f>
        <v>206.12</v>
      </c>
      <c r="M6568">
        <f>VLOOKUP($B6568,'Distance from BP'!$A$1:$F$3179,5,FALSE)</f>
        <v>197.32</v>
      </c>
      <c r="N6568">
        <f>VLOOKUP($B6568,'Distance from BP'!$A$1:$F$3179,6,FALSE)</f>
        <v>183.65</v>
      </c>
      <c r="O6568" s="7">
        <f>VLOOKUP(B6568,'tax data'!$A$1:$M$3179,12,FALSE)</f>
        <v>3676561.4051825679</v>
      </c>
    </row>
    <row r="6569" spans="1:15" x14ac:dyDescent="0.2">
      <c r="A6569" s="1">
        <v>45907</v>
      </c>
      <c r="B6569" t="s">
        <v>248</v>
      </c>
      <c r="C6569" t="s">
        <v>421</v>
      </c>
      <c r="D6569" t="s">
        <v>1240</v>
      </c>
      <c r="E6569">
        <v>587</v>
      </c>
      <c r="F6569">
        <v>587</v>
      </c>
      <c r="G6569">
        <f>VLOOKUP($D6569,Dummy!$C$2:$I$1194,4,FALSE)</f>
        <v>0</v>
      </c>
      <c r="H6569">
        <f>VLOOKUP($D6569,Dummy!$C$2:$I$1194,5,FALSE)</f>
        <v>0</v>
      </c>
      <c r="I6569">
        <f>VLOOKUP($D6569,Dummy!$C$2:$I$1194,6,FALSE)</f>
        <v>0</v>
      </c>
      <c r="J6569">
        <f>VLOOKUP($D6569,Dummy!$C$2:$I$1194,7,FALSE)</f>
        <v>0</v>
      </c>
      <c r="K6569">
        <f>VLOOKUP($B6569,'Distance from BP'!$A$1:$F$3179,3,FALSE)</f>
        <v>108.72</v>
      </c>
      <c r="L6569">
        <f>VLOOKUP($B6569,'Distance from BP'!$A$1:$F$3179,4,FALSE)</f>
        <v>118.52</v>
      </c>
      <c r="M6569">
        <f>VLOOKUP($B6569,'Distance from BP'!$A$1:$F$3179,5,FALSE)</f>
        <v>157.41999999999999</v>
      </c>
      <c r="N6569">
        <f>VLOOKUP($B6569,'Distance from BP'!$A$1:$F$3179,6,FALSE)</f>
        <v>154.32</v>
      </c>
      <c r="O6569" s="7">
        <f>VLOOKUP(B6569,'tax data'!$A$1:$M$3179,12,FALSE)</f>
        <v>3087423.4902111324</v>
      </c>
    </row>
    <row r="6570" spans="1:15" x14ac:dyDescent="0.2">
      <c r="A6570" s="1">
        <v>45907</v>
      </c>
      <c r="B6570" t="s">
        <v>249</v>
      </c>
      <c r="C6570" t="s">
        <v>421</v>
      </c>
      <c r="D6570" t="s">
        <v>1241</v>
      </c>
      <c r="E6570">
        <v>587</v>
      </c>
      <c r="F6570">
        <v>587</v>
      </c>
      <c r="G6570">
        <f>VLOOKUP($D6570,Dummy!$C$2:$I$1194,4,FALSE)</f>
        <v>0</v>
      </c>
      <c r="H6570">
        <f>VLOOKUP($D6570,Dummy!$C$2:$I$1194,5,FALSE)</f>
        <v>0</v>
      </c>
      <c r="I6570">
        <f>VLOOKUP($D6570,Dummy!$C$2:$I$1194,6,FALSE)</f>
        <v>0</v>
      </c>
      <c r="J6570">
        <f>VLOOKUP($D6570,Dummy!$C$2:$I$1194,7,FALSE)</f>
        <v>0</v>
      </c>
      <c r="K6570">
        <f>VLOOKUP($B6570,'Distance from BP'!$A$1:$F$3179,3,FALSE)</f>
        <v>155.16999999999999</v>
      </c>
      <c r="L6570">
        <f>VLOOKUP($B6570,'Distance from BP'!$A$1:$F$3179,4,FALSE)</f>
        <v>206.37</v>
      </c>
      <c r="M6570">
        <f>VLOOKUP($B6570,'Distance from BP'!$A$1:$F$3179,5,FALSE)</f>
        <v>235.51</v>
      </c>
      <c r="N6570">
        <f>VLOOKUP($B6570,'Distance from BP'!$A$1:$F$3179,6,FALSE)</f>
        <v>212.44</v>
      </c>
      <c r="O6570" s="7">
        <f>VLOOKUP(B6570,'tax data'!$A$1:$M$3179,12,FALSE)</f>
        <v>3758810.5004940713</v>
      </c>
    </row>
    <row r="6571" spans="1:15" x14ac:dyDescent="0.2">
      <c r="A6571" s="1">
        <v>45907</v>
      </c>
      <c r="B6571" t="s">
        <v>250</v>
      </c>
      <c r="C6571" t="s">
        <v>515</v>
      </c>
      <c r="D6571" t="s">
        <v>1242</v>
      </c>
      <c r="E6571">
        <v>585.9</v>
      </c>
      <c r="F6571">
        <v>577.9</v>
      </c>
      <c r="G6571">
        <f>VLOOKUP($D6571,Dummy!$C$2:$I$1194,4,FALSE)</f>
        <v>0</v>
      </c>
      <c r="H6571">
        <f>VLOOKUP($D6571,Dummy!$C$2:$I$1194,5,FALSE)</f>
        <v>0</v>
      </c>
      <c r="I6571">
        <f>VLOOKUP($D6571,Dummy!$C$2:$I$1194,6,FALSE)</f>
        <v>0</v>
      </c>
      <c r="J6571">
        <f>VLOOKUP($D6571,Dummy!$C$2:$I$1194,7,FALSE)</f>
        <v>0</v>
      </c>
      <c r="K6571">
        <f>VLOOKUP($B6571,'Distance from BP'!$A$1:$F$3179,3,FALSE)</f>
        <v>95.47</v>
      </c>
      <c r="L6571">
        <f>VLOOKUP($B6571,'Distance from BP'!$A$1:$F$3179,4,FALSE)</f>
        <v>101.87</v>
      </c>
      <c r="M6571">
        <f>VLOOKUP($B6571,'Distance from BP'!$A$1:$F$3179,5,FALSE)</f>
        <v>143.88</v>
      </c>
      <c r="N6571">
        <f>VLOOKUP($B6571,'Distance from BP'!$A$1:$F$3179,6,FALSE)</f>
        <v>140.69</v>
      </c>
      <c r="O6571" s="7">
        <f>VLOOKUP(B6571,'tax data'!$A$1:$M$3179,12,FALSE)</f>
        <v>3305860.5112107624</v>
      </c>
    </row>
    <row r="6572" spans="1:15" x14ac:dyDescent="0.2">
      <c r="A6572" s="1">
        <v>45907</v>
      </c>
      <c r="B6572" t="s">
        <v>250</v>
      </c>
      <c r="C6572" t="s">
        <v>426</v>
      </c>
      <c r="D6572" t="s">
        <v>1243</v>
      </c>
      <c r="E6572">
        <v>615.9</v>
      </c>
      <c r="F6572">
        <v>619.9</v>
      </c>
      <c r="G6572">
        <f>VLOOKUP($D6572,Dummy!$C$2:$I$1194,4,FALSE)</f>
        <v>1</v>
      </c>
      <c r="H6572">
        <f>VLOOKUP($D6572,Dummy!$C$2:$I$1194,5,FALSE)</f>
        <v>1</v>
      </c>
      <c r="I6572">
        <f>VLOOKUP($D6572,Dummy!$C$2:$I$1194,6,FALSE)</f>
        <v>1</v>
      </c>
      <c r="J6572">
        <f>VLOOKUP($D6572,Dummy!$C$2:$I$1194,7,FALSE)</f>
        <v>0</v>
      </c>
      <c r="K6572">
        <f>VLOOKUP($B6572,'Distance from BP'!$A$1:$F$3179,3,FALSE)</f>
        <v>95.47</v>
      </c>
      <c r="L6572">
        <f>VLOOKUP($B6572,'Distance from BP'!$A$1:$F$3179,4,FALSE)</f>
        <v>101.87</v>
      </c>
      <c r="M6572">
        <f>VLOOKUP($B6572,'Distance from BP'!$A$1:$F$3179,5,FALSE)</f>
        <v>143.88</v>
      </c>
      <c r="N6572">
        <f>VLOOKUP($B6572,'Distance from BP'!$A$1:$F$3179,6,FALSE)</f>
        <v>140.69</v>
      </c>
      <c r="O6572" s="7">
        <f>VLOOKUP(B6572,'tax data'!$A$1:$M$3179,12,FALSE)</f>
        <v>3305860.5112107624</v>
      </c>
    </row>
    <row r="6573" spans="1:15" x14ac:dyDescent="0.2">
      <c r="A6573" s="1">
        <v>45907</v>
      </c>
      <c r="B6573" t="s">
        <v>250</v>
      </c>
      <c r="C6573" t="s">
        <v>426</v>
      </c>
      <c r="D6573" t="s">
        <v>1244</v>
      </c>
      <c r="E6573">
        <v>615.9</v>
      </c>
      <c r="F6573">
        <v>619.9</v>
      </c>
      <c r="G6573">
        <f>VLOOKUP($D6573,Dummy!$C$2:$I$1194,4,FALSE)</f>
        <v>1</v>
      </c>
      <c r="H6573">
        <f>VLOOKUP($D6573,Dummy!$C$2:$I$1194,5,FALSE)</f>
        <v>1</v>
      </c>
      <c r="I6573">
        <f>VLOOKUP($D6573,Dummy!$C$2:$I$1194,6,FALSE)</f>
        <v>1</v>
      </c>
      <c r="J6573">
        <f>VLOOKUP($D6573,Dummy!$C$2:$I$1194,7,FALSE)</f>
        <v>0</v>
      </c>
      <c r="K6573">
        <f>VLOOKUP($B6573,'Distance from BP'!$A$1:$F$3179,3,FALSE)</f>
        <v>95.47</v>
      </c>
      <c r="L6573">
        <f>VLOOKUP($B6573,'Distance from BP'!$A$1:$F$3179,4,FALSE)</f>
        <v>101.87</v>
      </c>
      <c r="M6573">
        <f>VLOOKUP($B6573,'Distance from BP'!$A$1:$F$3179,5,FALSE)</f>
        <v>143.88</v>
      </c>
      <c r="N6573">
        <f>VLOOKUP($B6573,'Distance from BP'!$A$1:$F$3179,6,FALSE)</f>
        <v>140.69</v>
      </c>
      <c r="O6573" s="7">
        <f>VLOOKUP(B6573,'tax data'!$A$1:$M$3179,12,FALSE)</f>
        <v>3305860.5112107624</v>
      </c>
    </row>
    <row r="6574" spans="1:15" x14ac:dyDescent="0.2">
      <c r="A6574" s="1">
        <v>45907</v>
      </c>
      <c r="B6574" t="s">
        <v>251</v>
      </c>
      <c r="C6574" t="s">
        <v>421</v>
      </c>
      <c r="D6574" t="s">
        <v>1245</v>
      </c>
      <c r="E6574">
        <v>587</v>
      </c>
      <c r="F6574">
        <v>587</v>
      </c>
      <c r="G6574">
        <f>VLOOKUP($D6574,Dummy!$C$2:$I$1194,4,FALSE)</f>
        <v>0</v>
      </c>
      <c r="H6574">
        <f>VLOOKUP($D6574,Dummy!$C$2:$I$1194,5,FALSE)</f>
        <v>0</v>
      </c>
      <c r="I6574">
        <f>VLOOKUP($D6574,Dummy!$C$2:$I$1194,6,FALSE)</f>
        <v>0</v>
      </c>
      <c r="J6574">
        <f>VLOOKUP($D6574,Dummy!$C$2:$I$1194,7,FALSE)</f>
        <v>0</v>
      </c>
      <c r="K6574">
        <f>VLOOKUP($B6574,'Distance from BP'!$A$1:$F$3179,3,FALSE)</f>
        <v>167.64</v>
      </c>
      <c r="L6574">
        <f>VLOOKUP($B6574,'Distance from BP'!$A$1:$F$3179,4,FALSE)</f>
        <v>203.98</v>
      </c>
      <c r="M6574">
        <f>VLOOKUP($B6574,'Distance from BP'!$A$1:$F$3179,5,FALSE)</f>
        <v>247.55</v>
      </c>
      <c r="N6574">
        <f>VLOOKUP($B6574,'Distance from BP'!$A$1:$F$3179,6,FALSE)</f>
        <v>209.51</v>
      </c>
      <c r="O6574" s="7">
        <f>VLOOKUP(B6574,'tax data'!$A$1:$M$3179,12,FALSE)</f>
        <v>3835647.1934945788</v>
      </c>
    </row>
    <row r="6575" spans="1:15" x14ac:dyDescent="0.2">
      <c r="A6575" s="1">
        <v>45907</v>
      </c>
      <c r="B6575" t="s">
        <v>252</v>
      </c>
      <c r="C6575" t="s">
        <v>426</v>
      </c>
      <c r="D6575" t="s">
        <v>1246</v>
      </c>
      <c r="E6575">
        <v>588.9</v>
      </c>
      <c r="F6575">
        <v>588.9</v>
      </c>
      <c r="G6575">
        <f>VLOOKUP($D6575,Dummy!$C$2:$I$1194,4,FALSE)</f>
        <v>0</v>
      </c>
      <c r="H6575">
        <f>VLOOKUP($D6575,Dummy!$C$2:$I$1194,5,FALSE)</f>
        <v>0</v>
      </c>
      <c r="I6575">
        <f>VLOOKUP($D6575,Dummy!$C$2:$I$1194,6,FALSE)</f>
        <v>0</v>
      </c>
      <c r="J6575">
        <f>VLOOKUP($D6575,Dummy!$C$2:$I$1194,7,FALSE)</f>
        <v>0</v>
      </c>
      <c r="K6575">
        <f>VLOOKUP($B6575,'Distance from BP'!$A$1:$F$3179,3,FALSE)</f>
        <v>91.09</v>
      </c>
      <c r="L6575">
        <f>VLOOKUP($B6575,'Distance from BP'!$A$1:$F$3179,4,FALSE)</f>
        <v>103.73</v>
      </c>
      <c r="M6575">
        <f>VLOOKUP($B6575,'Distance from BP'!$A$1:$F$3179,5,FALSE)</f>
        <v>134.41999999999999</v>
      </c>
      <c r="N6575">
        <f>VLOOKUP($B6575,'Distance from BP'!$A$1:$F$3179,6,FALSE)</f>
        <v>130.30000000000001</v>
      </c>
      <c r="O6575" s="7">
        <f>VLOOKUP(B6575,'tax data'!$A$1:$M$3179,12,FALSE)</f>
        <v>4423647.4582349472</v>
      </c>
    </row>
    <row r="6576" spans="1:15" x14ac:dyDescent="0.2">
      <c r="A6576" s="1">
        <v>45907</v>
      </c>
      <c r="B6576" t="s">
        <v>252</v>
      </c>
      <c r="C6576" t="s">
        <v>422</v>
      </c>
      <c r="D6576" t="s">
        <v>1247</v>
      </c>
      <c r="E6576">
        <v>585</v>
      </c>
      <c r="F6576">
        <v>586</v>
      </c>
      <c r="G6576">
        <f>VLOOKUP($D6576,Dummy!$C$2:$I$1194,4,FALSE)</f>
        <v>0</v>
      </c>
      <c r="H6576">
        <f>VLOOKUP($D6576,Dummy!$C$2:$I$1194,5,FALSE)</f>
        <v>0</v>
      </c>
      <c r="I6576">
        <f>VLOOKUP($D6576,Dummy!$C$2:$I$1194,6,FALSE)</f>
        <v>0</v>
      </c>
      <c r="J6576">
        <f>VLOOKUP($D6576,Dummy!$C$2:$I$1194,7,FALSE)</f>
        <v>0</v>
      </c>
      <c r="K6576">
        <f>VLOOKUP($B6576,'Distance from BP'!$A$1:$F$3179,3,FALSE)</f>
        <v>91.09</v>
      </c>
      <c r="L6576">
        <f>VLOOKUP($B6576,'Distance from BP'!$A$1:$F$3179,4,FALSE)</f>
        <v>103.73</v>
      </c>
      <c r="M6576">
        <f>VLOOKUP($B6576,'Distance from BP'!$A$1:$F$3179,5,FALSE)</f>
        <v>134.41999999999999</v>
      </c>
      <c r="N6576">
        <f>VLOOKUP($B6576,'Distance from BP'!$A$1:$F$3179,6,FALSE)</f>
        <v>130.30000000000001</v>
      </c>
      <c r="O6576" s="7">
        <f>VLOOKUP(B6576,'tax data'!$A$1:$M$3179,12,FALSE)</f>
        <v>4423647.4582349472</v>
      </c>
    </row>
    <row r="6577" spans="1:15" x14ac:dyDescent="0.2">
      <c r="A6577" s="1">
        <v>45907</v>
      </c>
      <c r="B6577" t="s">
        <v>252</v>
      </c>
      <c r="C6577" t="s">
        <v>421</v>
      </c>
      <c r="D6577" t="s">
        <v>1248</v>
      </c>
      <c r="E6577">
        <v>587</v>
      </c>
      <c r="F6577">
        <v>587</v>
      </c>
      <c r="G6577">
        <f>VLOOKUP($D6577,Dummy!$C$2:$I$1194,4,FALSE)</f>
        <v>0</v>
      </c>
      <c r="H6577">
        <f>VLOOKUP($D6577,Dummy!$C$2:$I$1194,5,FALSE)</f>
        <v>0</v>
      </c>
      <c r="I6577">
        <f>VLOOKUP($D6577,Dummy!$C$2:$I$1194,6,FALSE)</f>
        <v>0</v>
      </c>
      <c r="J6577">
        <f>VLOOKUP($D6577,Dummy!$C$2:$I$1194,7,FALSE)</f>
        <v>0</v>
      </c>
      <c r="K6577">
        <f>VLOOKUP($B6577,'Distance from BP'!$A$1:$F$3179,3,FALSE)</f>
        <v>91.09</v>
      </c>
      <c r="L6577">
        <f>VLOOKUP($B6577,'Distance from BP'!$A$1:$F$3179,4,FALSE)</f>
        <v>103.73</v>
      </c>
      <c r="M6577">
        <f>VLOOKUP($B6577,'Distance from BP'!$A$1:$F$3179,5,FALSE)</f>
        <v>134.41999999999999</v>
      </c>
      <c r="N6577">
        <f>VLOOKUP($B6577,'Distance from BP'!$A$1:$F$3179,6,FALSE)</f>
        <v>130.30000000000001</v>
      </c>
      <c r="O6577" s="7">
        <f>VLOOKUP(B6577,'tax data'!$A$1:$M$3179,12,FALSE)</f>
        <v>4423647.4582349472</v>
      </c>
    </row>
    <row r="6578" spans="1:15" x14ac:dyDescent="0.2">
      <c r="A6578" s="1">
        <v>45907</v>
      </c>
      <c r="B6578" t="s">
        <v>253</v>
      </c>
      <c r="C6578" t="s">
        <v>421</v>
      </c>
      <c r="D6578" t="s">
        <v>1249</v>
      </c>
      <c r="E6578">
        <v>587</v>
      </c>
      <c r="F6578">
        <v>587</v>
      </c>
      <c r="G6578">
        <f>VLOOKUP($D6578,Dummy!$C$2:$I$1194,4,FALSE)</f>
        <v>0</v>
      </c>
      <c r="H6578">
        <f>VLOOKUP($D6578,Dummy!$C$2:$I$1194,5,FALSE)</f>
        <v>0</v>
      </c>
      <c r="I6578">
        <f>VLOOKUP($D6578,Dummy!$C$2:$I$1194,6,FALSE)</f>
        <v>0</v>
      </c>
      <c r="J6578">
        <f>VLOOKUP($D6578,Dummy!$C$2:$I$1194,7,FALSE)</f>
        <v>0</v>
      </c>
      <c r="K6578">
        <f>VLOOKUP($B6578,'Distance from BP'!$A$1:$F$3179,3,FALSE)</f>
        <v>131.22</v>
      </c>
      <c r="L6578">
        <f>VLOOKUP($B6578,'Distance from BP'!$A$1:$F$3179,4,FALSE)</f>
        <v>165.35</v>
      </c>
      <c r="M6578">
        <f>VLOOKUP($B6578,'Distance from BP'!$A$1:$F$3179,5,FALSE)</f>
        <v>151.83000000000001</v>
      </c>
      <c r="N6578">
        <f>VLOOKUP($B6578,'Distance from BP'!$A$1:$F$3179,6,FALSE)</f>
        <v>143.26</v>
      </c>
      <c r="O6578" s="7">
        <f>VLOOKUP(B6578,'tax data'!$A$1:$M$3179,12,FALSE)</f>
        <v>3650490.9467102457</v>
      </c>
    </row>
    <row r="6579" spans="1:15" x14ac:dyDescent="0.2">
      <c r="A6579" s="1">
        <v>45907</v>
      </c>
      <c r="B6579" t="s">
        <v>253</v>
      </c>
      <c r="C6579" t="s">
        <v>516</v>
      </c>
      <c r="D6579" t="s">
        <v>1250</v>
      </c>
      <c r="E6579">
        <v>586</v>
      </c>
      <c r="F6579" t="e">
        <v>#N/A</v>
      </c>
      <c r="G6579">
        <f>VLOOKUP($D6579,Dummy!$C$2:$I$1194,4,FALSE)</f>
        <v>0</v>
      </c>
      <c r="H6579">
        <f>VLOOKUP($D6579,Dummy!$C$2:$I$1194,5,FALSE)</f>
        <v>0</v>
      </c>
      <c r="I6579">
        <f>VLOOKUP($D6579,Dummy!$C$2:$I$1194,6,FALSE)</f>
        <v>0</v>
      </c>
      <c r="J6579">
        <f>VLOOKUP($D6579,Dummy!$C$2:$I$1194,7,FALSE)</f>
        <v>0</v>
      </c>
      <c r="K6579">
        <f>VLOOKUP($B6579,'Distance from BP'!$A$1:$F$3179,3,FALSE)</f>
        <v>131.22</v>
      </c>
      <c r="L6579">
        <f>VLOOKUP($B6579,'Distance from BP'!$A$1:$F$3179,4,FALSE)</f>
        <v>165.35</v>
      </c>
      <c r="M6579">
        <f>VLOOKUP($B6579,'Distance from BP'!$A$1:$F$3179,5,FALSE)</f>
        <v>151.83000000000001</v>
      </c>
      <c r="N6579">
        <f>VLOOKUP($B6579,'Distance from BP'!$A$1:$F$3179,6,FALSE)</f>
        <v>143.26</v>
      </c>
      <c r="O6579" s="7">
        <f>VLOOKUP(B6579,'tax data'!$A$1:$M$3179,12,FALSE)</f>
        <v>3650490.9467102457</v>
      </c>
    </row>
    <row r="6580" spans="1:15" x14ac:dyDescent="0.2">
      <c r="A6580" s="1">
        <v>45907</v>
      </c>
      <c r="B6580" t="s">
        <v>255</v>
      </c>
      <c r="C6580" t="s">
        <v>426</v>
      </c>
      <c r="D6580" t="s">
        <v>1252</v>
      </c>
      <c r="E6580">
        <v>588.9</v>
      </c>
      <c r="F6580">
        <v>588.9</v>
      </c>
      <c r="G6580">
        <f>VLOOKUP($D6580,Dummy!$C$2:$I$1194,4,FALSE)</f>
        <v>0</v>
      </c>
      <c r="H6580">
        <f>VLOOKUP($D6580,Dummy!$C$2:$I$1194,5,FALSE)</f>
        <v>0</v>
      </c>
      <c r="I6580">
        <f>VLOOKUP($D6580,Dummy!$C$2:$I$1194,6,FALSE)</f>
        <v>0</v>
      </c>
      <c r="J6580">
        <f>VLOOKUP($D6580,Dummy!$C$2:$I$1194,7,FALSE)</f>
        <v>0</v>
      </c>
      <c r="K6580">
        <f>VLOOKUP($B6580,'Distance from BP'!$A$1:$F$3179,3,FALSE)</f>
        <v>125.53</v>
      </c>
      <c r="L6580">
        <f>VLOOKUP($B6580,'Distance from BP'!$A$1:$F$3179,4,FALSE)</f>
        <v>153.57</v>
      </c>
      <c r="M6580">
        <f>VLOOKUP($B6580,'Distance from BP'!$A$1:$F$3179,5,FALSE)</f>
        <v>186.32</v>
      </c>
      <c r="N6580">
        <f>VLOOKUP($B6580,'Distance from BP'!$A$1:$F$3179,6,FALSE)</f>
        <v>172.63</v>
      </c>
      <c r="O6580" s="7">
        <f>VLOOKUP(B6580,'tax data'!$A$1:$M$3179,12,FALSE)</f>
        <v>4465202.7889725985</v>
      </c>
    </row>
    <row r="6581" spans="1:15" x14ac:dyDescent="0.2">
      <c r="A6581" s="1">
        <v>45907</v>
      </c>
      <c r="B6581" t="s">
        <v>255</v>
      </c>
      <c r="C6581" t="s">
        <v>517</v>
      </c>
      <c r="D6581" t="s">
        <v>1253</v>
      </c>
      <c r="E6581">
        <v>578.9</v>
      </c>
      <c r="F6581">
        <v>564.9</v>
      </c>
      <c r="G6581">
        <f>VLOOKUP($D6581,Dummy!$C$2:$I$1194,4,FALSE)</f>
        <v>0</v>
      </c>
      <c r="H6581">
        <f>VLOOKUP($D6581,Dummy!$C$2:$I$1194,5,FALSE)</f>
        <v>0</v>
      </c>
      <c r="I6581">
        <f>VLOOKUP($D6581,Dummy!$C$2:$I$1194,6,FALSE)</f>
        <v>0</v>
      </c>
      <c r="J6581">
        <f>VLOOKUP($D6581,Dummy!$C$2:$I$1194,7,FALSE)</f>
        <v>0</v>
      </c>
      <c r="K6581">
        <f>VLOOKUP($B6581,'Distance from BP'!$A$1:$F$3179,3,FALSE)</f>
        <v>125.53</v>
      </c>
      <c r="L6581">
        <f>VLOOKUP($B6581,'Distance from BP'!$A$1:$F$3179,4,FALSE)</f>
        <v>153.57</v>
      </c>
      <c r="M6581">
        <f>VLOOKUP($B6581,'Distance from BP'!$A$1:$F$3179,5,FALSE)</f>
        <v>186.32</v>
      </c>
      <c r="N6581">
        <f>VLOOKUP($B6581,'Distance from BP'!$A$1:$F$3179,6,FALSE)</f>
        <v>172.63</v>
      </c>
      <c r="O6581" s="7">
        <f>VLOOKUP(B6581,'tax data'!$A$1:$M$3179,12,FALSE)</f>
        <v>4465202.7889725985</v>
      </c>
    </row>
    <row r="6582" spans="1:15" x14ac:dyDescent="0.2">
      <c r="A6582" s="1">
        <v>45907</v>
      </c>
      <c r="B6582" t="s">
        <v>255</v>
      </c>
      <c r="C6582" t="s">
        <v>422</v>
      </c>
      <c r="D6582" t="s">
        <v>1254</v>
      </c>
      <c r="E6582">
        <v>586</v>
      </c>
      <c r="F6582">
        <v>586</v>
      </c>
      <c r="G6582">
        <f>VLOOKUP($D6582,Dummy!$C$2:$I$1194,4,FALSE)</f>
        <v>0</v>
      </c>
      <c r="H6582">
        <f>VLOOKUP($D6582,Dummy!$C$2:$I$1194,5,FALSE)</f>
        <v>0</v>
      </c>
      <c r="I6582">
        <f>VLOOKUP($D6582,Dummy!$C$2:$I$1194,6,FALSE)</f>
        <v>0</v>
      </c>
      <c r="J6582">
        <f>VLOOKUP($D6582,Dummy!$C$2:$I$1194,7,FALSE)</f>
        <v>0</v>
      </c>
      <c r="K6582">
        <f>VLOOKUP($B6582,'Distance from BP'!$A$1:$F$3179,3,FALSE)</f>
        <v>125.53</v>
      </c>
      <c r="L6582">
        <f>VLOOKUP($B6582,'Distance from BP'!$A$1:$F$3179,4,FALSE)</f>
        <v>153.57</v>
      </c>
      <c r="M6582">
        <f>VLOOKUP($B6582,'Distance from BP'!$A$1:$F$3179,5,FALSE)</f>
        <v>186.32</v>
      </c>
      <c r="N6582">
        <f>VLOOKUP($B6582,'Distance from BP'!$A$1:$F$3179,6,FALSE)</f>
        <v>172.63</v>
      </c>
      <c r="O6582" s="7">
        <f>VLOOKUP(B6582,'tax data'!$A$1:$M$3179,12,FALSE)</f>
        <v>4465202.7889725985</v>
      </c>
    </row>
    <row r="6583" spans="1:15" x14ac:dyDescent="0.2">
      <c r="A6583" s="1">
        <v>45907</v>
      </c>
      <c r="B6583" t="s">
        <v>255</v>
      </c>
      <c r="C6583" t="s">
        <v>421</v>
      </c>
      <c r="D6583" t="s">
        <v>1255</v>
      </c>
      <c r="E6583">
        <v>587</v>
      </c>
      <c r="F6583">
        <v>588</v>
      </c>
      <c r="G6583">
        <f>VLOOKUP($D6583,Dummy!$C$2:$I$1194,4,FALSE)</f>
        <v>0</v>
      </c>
      <c r="H6583">
        <f>VLOOKUP($D6583,Dummy!$C$2:$I$1194,5,FALSE)</f>
        <v>0</v>
      </c>
      <c r="I6583">
        <f>VLOOKUP($D6583,Dummy!$C$2:$I$1194,6,FALSE)</f>
        <v>0</v>
      </c>
      <c r="J6583">
        <f>VLOOKUP($D6583,Dummy!$C$2:$I$1194,7,FALSE)</f>
        <v>0</v>
      </c>
      <c r="K6583">
        <f>VLOOKUP($B6583,'Distance from BP'!$A$1:$F$3179,3,FALSE)</f>
        <v>125.53</v>
      </c>
      <c r="L6583">
        <f>VLOOKUP($B6583,'Distance from BP'!$A$1:$F$3179,4,FALSE)</f>
        <v>153.57</v>
      </c>
      <c r="M6583">
        <f>VLOOKUP($B6583,'Distance from BP'!$A$1:$F$3179,5,FALSE)</f>
        <v>186.32</v>
      </c>
      <c r="N6583">
        <f>VLOOKUP($B6583,'Distance from BP'!$A$1:$F$3179,6,FALSE)</f>
        <v>172.63</v>
      </c>
      <c r="O6583" s="7">
        <f>VLOOKUP(B6583,'tax data'!$A$1:$M$3179,12,FALSE)</f>
        <v>4465202.7889725985</v>
      </c>
    </row>
    <row r="6584" spans="1:15" x14ac:dyDescent="0.2">
      <c r="A6584" s="1">
        <v>45907</v>
      </c>
      <c r="B6584" t="s">
        <v>255</v>
      </c>
      <c r="C6584" t="s">
        <v>428</v>
      </c>
      <c r="D6584" t="s">
        <v>1256</v>
      </c>
      <c r="E6584">
        <v>590.9</v>
      </c>
      <c r="F6584">
        <v>587.9</v>
      </c>
      <c r="G6584">
        <f>VLOOKUP($D6584,Dummy!$C$2:$I$1194,4,FALSE)</f>
        <v>0</v>
      </c>
      <c r="H6584">
        <f>VLOOKUP($D6584,Dummy!$C$2:$I$1194,5,FALSE)</f>
        <v>0</v>
      </c>
      <c r="I6584">
        <f>VLOOKUP($D6584,Dummy!$C$2:$I$1194,6,FALSE)</f>
        <v>0</v>
      </c>
      <c r="J6584">
        <f>VLOOKUP($D6584,Dummy!$C$2:$I$1194,7,FALSE)</f>
        <v>0</v>
      </c>
      <c r="K6584">
        <f>VLOOKUP($B6584,'Distance from BP'!$A$1:$F$3179,3,FALSE)</f>
        <v>125.53</v>
      </c>
      <c r="L6584">
        <f>VLOOKUP($B6584,'Distance from BP'!$A$1:$F$3179,4,FALSE)</f>
        <v>153.57</v>
      </c>
      <c r="M6584">
        <f>VLOOKUP($B6584,'Distance from BP'!$A$1:$F$3179,5,FALSE)</f>
        <v>186.32</v>
      </c>
      <c r="N6584">
        <f>VLOOKUP($B6584,'Distance from BP'!$A$1:$F$3179,6,FALSE)</f>
        <v>172.63</v>
      </c>
      <c r="O6584" s="7">
        <f>VLOOKUP(B6584,'tax data'!$A$1:$M$3179,12,FALSE)</f>
        <v>4465202.7889725985</v>
      </c>
    </row>
    <row r="6585" spans="1:15" x14ac:dyDescent="0.2">
      <c r="A6585" s="1">
        <v>45907</v>
      </c>
      <c r="B6585" t="s">
        <v>255</v>
      </c>
      <c r="C6585" t="s">
        <v>425</v>
      </c>
      <c r="D6585" t="s">
        <v>1257</v>
      </c>
      <c r="E6585">
        <v>579.9</v>
      </c>
      <c r="F6585">
        <v>569.9</v>
      </c>
      <c r="G6585">
        <f>VLOOKUP($D6585,Dummy!$C$2:$I$1194,4,FALSE)</f>
        <v>0</v>
      </c>
      <c r="H6585">
        <f>VLOOKUP($D6585,Dummy!$C$2:$I$1194,5,FALSE)</f>
        <v>0</v>
      </c>
      <c r="I6585">
        <f>VLOOKUP($D6585,Dummy!$C$2:$I$1194,6,FALSE)</f>
        <v>0</v>
      </c>
      <c r="J6585">
        <f>VLOOKUP($D6585,Dummy!$C$2:$I$1194,7,FALSE)</f>
        <v>0</v>
      </c>
      <c r="K6585">
        <f>VLOOKUP($B6585,'Distance from BP'!$A$1:$F$3179,3,FALSE)</f>
        <v>125.53</v>
      </c>
      <c r="L6585">
        <f>VLOOKUP($B6585,'Distance from BP'!$A$1:$F$3179,4,FALSE)</f>
        <v>153.57</v>
      </c>
      <c r="M6585">
        <f>VLOOKUP($B6585,'Distance from BP'!$A$1:$F$3179,5,FALSE)</f>
        <v>186.32</v>
      </c>
      <c r="N6585">
        <f>VLOOKUP($B6585,'Distance from BP'!$A$1:$F$3179,6,FALSE)</f>
        <v>172.63</v>
      </c>
      <c r="O6585" s="7">
        <f>VLOOKUP(B6585,'tax data'!$A$1:$M$3179,12,FALSE)</f>
        <v>4465202.7889725985</v>
      </c>
    </row>
    <row r="6586" spans="1:15" x14ac:dyDescent="0.2">
      <c r="A6586" s="1">
        <v>45907</v>
      </c>
      <c r="B6586" t="s">
        <v>255</v>
      </c>
      <c r="C6586" t="s">
        <v>425</v>
      </c>
      <c r="D6586" t="s">
        <v>1258</v>
      </c>
      <c r="E6586">
        <v>579.9</v>
      </c>
      <c r="F6586">
        <v>569.9</v>
      </c>
      <c r="G6586">
        <f>VLOOKUP($D6586,Dummy!$C$2:$I$1194,4,FALSE)</f>
        <v>0</v>
      </c>
      <c r="H6586">
        <f>VLOOKUP($D6586,Dummy!$C$2:$I$1194,5,FALSE)</f>
        <v>0</v>
      </c>
      <c r="I6586">
        <f>VLOOKUP($D6586,Dummy!$C$2:$I$1194,6,FALSE)</f>
        <v>0</v>
      </c>
      <c r="J6586">
        <f>VLOOKUP($D6586,Dummy!$C$2:$I$1194,7,FALSE)</f>
        <v>0</v>
      </c>
      <c r="K6586">
        <f>VLOOKUP($B6586,'Distance from BP'!$A$1:$F$3179,3,FALSE)</f>
        <v>125.53</v>
      </c>
      <c r="L6586">
        <f>VLOOKUP($B6586,'Distance from BP'!$A$1:$F$3179,4,FALSE)</f>
        <v>153.57</v>
      </c>
      <c r="M6586">
        <f>VLOOKUP($B6586,'Distance from BP'!$A$1:$F$3179,5,FALSE)</f>
        <v>186.32</v>
      </c>
      <c r="N6586">
        <f>VLOOKUP($B6586,'Distance from BP'!$A$1:$F$3179,6,FALSE)</f>
        <v>172.63</v>
      </c>
      <c r="O6586" s="7">
        <f>VLOOKUP(B6586,'tax data'!$A$1:$M$3179,12,FALSE)</f>
        <v>4465202.7889725985</v>
      </c>
    </row>
    <row r="6587" spans="1:15" x14ac:dyDescent="0.2">
      <c r="A6587" s="1">
        <v>45907</v>
      </c>
      <c r="B6587" t="s">
        <v>255</v>
      </c>
      <c r="C6587" t="s">
        <v>443</v>
      </c>
      <c r="D6587" t="s">
        <v>1259</v>
      </c>
      <c r="E6587">
        <v>569</v>
      </c>
      <c r="F6587">
        <v>558</v>
      </c>
      <c r="G6587">
        <f>VLOOKUP($D6587,Dummy!$C$2:$I$1194,4,FALSE)</f>
        <v>0</v>
      </c>
      <c r="H6587">
        <f>VLOOKUP($D6587,Dummy!$C$2:$I$1194,5,FALSE)</f>
        <v>0</v>
      </c>
      <c r="I6587">
        <f>VLOOKUP($D6587,Dummy!$C$2:$I$1194,6,FALSE)</f>
        <v>0</v>
      </c>
      <c r="J6587">
        <f>VLOOKUP($D6587,Dummy!$C$2:$I$1194,7,FALSE)</f>
        <v>0</v>
      </c>
      <c r="K6587">
        <f>VLOOKUP($B6587,'Distance from BP'!$A$1:$F$3179,3,FALSE)</f>
        <v>125.53</v>
      </c>
      <c r="L6587">
        <f>VLOOKUP($B6587,'Distance from BP'!$A$1:$F$3179,4,FALSE)</f>
        <v>153.57</v>
      </c>
      <c r="M6587">
        <f>VLOOKUP($B6587,'Distance from BP'!$A$1:$F$3179,5,FALSE)</f>
        <v>186.32</v>
      </c>
      <c r="N6587">
        <f>VLOOKUP($B6587,'Distance from BP'!$A$1:$F$3179,6,FALSE)</f>
        <v>172.63</v>
      </c>
      <c r="O6587" s="7">
        <f>VLOOKUP(B6587,'tax data'!$A$1:$M$3179,12,FALSE)</f>
        <v>4465202.7889725985</v>
      </c>
    </row>
    <row r="6588" spans="1:15" x14ac:dyDescent="0.2">
      <c r="A6588" s="1">
        <v>45907</v>
      </c>
      <c r="B6588" t="s">
        <v>255</v>
      </c>
      <c r="C6588" t="s">
        <v>425</v>
      </c>
      <c r="D6588" t="s">
        <v>1260</v>
      </c>
      <c r="E6588">
        <v>569.9</v>
      </c>
      <c r="F6588">
        <v>559.9</v>
      </c>
      <c r="G6588">
        <f>VLOOKUP($D6588,Dummy!$C$2:$I$1194,4,FALSE)</f>
        <v>0</v>
      </c>
      <c r="H6588">
        <f>VLOOKUP($D6588,Dummy!$C$2:$I$1194,5,FALSE)</f>
        <v>0</v>
      </c>
      <c r="I6588">
        <f>VLOOKUP($D6588,Dummy!$C$2:$I$1194,6,FALSE)</f>
        <v>0</v>
      </c>
      <c r="J6588">
        <f>VLOOKUP($D6588,Dummy!$C$2:$I$1194,7,FALSE)</f>
        <v>0</v>
      </c>
      <c r="K6588">
        <f>VLOOKUP($B6588,'Distance from BP'!$A$1:$F$3179,3,FALSE)</f>
        <v>125.53</v>
      </c>
      <c r="L6588">
        <f>VLOOKUP($B6588,'Distance from BP'!$A$1:$F$3179,4,FALSE)</f>
        <v>153.57</v>
      </c>
      <c r="M6588">
        <f>VLOOKUP($B6588,'Distance from BP'!$A$1:$F$3179,5,FALSE)</f>
        <v>186.32</v>
      </c>
      <c r="N6588">
        <f>VLOOKUP($B6588,'Distance from BP'!$A$1:$F$3179,6,FALSE)</f>
        <v>172.63</v>
      </c>
      <c r="O6588" s="7">
        <f>VLOOKUP(B6588,'tax data'!$A$1:$M$3179,12,FALSE)</f>
        <v>4465202.7889725985</v>
      </c>
    </row>
    <row r="6589" spans="1:15" x14ac:dyDescent="0.2">
      <c r="A6589" s="1">
        <v>45907</v>
      </c>
      <c r="B6589" t="s">
        <v>255</v>
      </c>
      <c r="C6589" t="s">
        <v>426</v>
      </c>
      <c r="D6589" t="s">
        <v>1261</v>
      </c>
      <c r="E6589">
        <v>588.9</v>
      </c>
      <c r="F6589">
        <v>588.9</v>
      </c>
      <c r="G6589">
        <f>VLOOKUP($D6589,Dummy!$C$2:$I$1194,4,FALSE)</f>
        <v>0</v>
      </c>
      <c r="H6589">
        <f>VLOOKUP($D6589,Dummy!$C$2:$I$1194,5,FALSE)</f>
        <v>0</v>
      </c>
      <c r="I6589">
        <f>VLOOKUP($D6589,Dummy!$C$2:$I$1194,6,FALSE)</f>
        <v>0</v>
      </c>
      <c r="J6589">
        <f>VLOOKUP($D6589,Dummy!$C$2:$I$1194,7,FALSE)</f>
        <v>0</v>
      </c>
      <c r="K6589">
        <f>VLOOKUP($B6589,'Distance from BP'!$A$1:$F$3179,3,FALSE)</f>
        <v>125.53</v>
      </c>
      <c r="L6589">
        <f>VLOOKUP($B6589,'Distance from BP'!$A$1:$F$3179,4,FALSE)</f>
        <v>153.57</v>
      </c>
      <c r="M6589">
        <f>VLOOKUP($B6589,'Distance from BP'!$A$1:$F$3179,5,FALSE)</f>
        <v>186.32</v>
      </c>
      <c r="N6589">
        <f>VLOOKUP($B6589,'Distance from BP'!$A$1:$F$3179,6,FALSE)</f>
        <v>172.63</v>
      </c>
      <c r="O6589" s="7">
        <f>VLOOKUP(B6589,'tax data'!$A$1:$M$3179,12,FALSE)</f>
        <v>4465202.7889725985</v>
      </c>
    </row>
    <row r="6590" spans="1:15" x14ac:dyDescent="0.2">
      <c r="A6590" s="1">
        <v>45907</v>
      </c>
      <c r="B6590" t="s">
        <v>255</v>
      </c>
      <c r="C6590" t="s">
        <v>428</v>
      </c>
      <c r="D6590" t="s">
        <v>1262</v>
      </c>
      <c r="E6590">
        <v>590.9</v>
      </c>
      <c r="F6590">
        <v>587.9</v>
      </c>
      <c r="G6590">
        <f>VLOOKUP($D6590,Dummy!$C$2:$I$1194,4,FALSE)</f>
        <v>0</v>
      </c>
      <c r="H6590">
        <f>VLOOKUP($D6590,Dummy!$C$2:$I$1194,5,FALSE)</f>
        <v>0</v>
      </c>
      <c r="I6590">
        <f>VLOOKUP($D6590,Dummy!$C$2:$I$1194,6,FALSE)</f>
        <v>0</v>
      </c>
      <c r="J6590">
        <f>VLOOKUP($D6590,Dummy!$C$2:$I$1194,7,FALSE)</f>
        <v>0</v>
      </c>
      <c r="K6590">
        <f>VLOOKUP($B6590,'Distance from BP'!$A$1:$F$3179,3,FALSE)</f>
        <v>125.53</v>
      </c>
      <c r="L6590">
        <f>VLOOKUP($B6590,'Distance from BP'!$A$1:$F$3179,4,FALSE)</f>
        <v>153.57</v>
      </c>
      <c r="M6590">
        <f>VLOOKUP($B6590,'Distance from BP'!$A$1:$F$3179,5,FALSE)</f>
        <v>186.32</v>
      </c>
      <c r="N6590">
        <f>VLOOKUP($B6590,'Distance from BP'!$A$1:$F$3179,6,FALSE)</f>
        <v>172.63</v>
      </c>
      <c r="O6590" s="7">
        <f>VLOOKUP(B6590,'tax data'!$A$1:$M$3179,12,FALSE)</f>
        <v>4465202.7889725985</v>
      </c>
    </row>
    <row r="6591" spans="1:15" x14ac:dyDescent="0.2">
      <c r="A6591" s="1">
        <v>45907</v>
      </c>
      <c r="B6591" t="s">
        <v>255</v>
      </c>
      <c r="C6591" t="s">
        <v>431</v>
      </c>
      <c r="D6591" t="s">
        <v>1263</v>
      </c>
      <c r="E6591">
        <v>577.9</v>
      </c>
      <c r="F6591">
        <v>577.9</v>
      </c>
      <c r="G6591">
        <f>VLOOKUP($D6591,Dummy!$C$2:$I$1194,4,FALSE)</f>
        <v>0</v>
      </c>
      <c r="H6591">
        <f>VLOOKUP($D6591,Dummy!$C$2:$I$1194,5,FALSE)</f>
        <v>0</v>
      </c>
      <c r="I6591">
        <f>VLOOKUP($D6591,Dummy!$C$2:$I$1194,6,FALSE)</f>
        <v>0</v>
      </c>
      <c r="J6591">
        <f>VLOOKUP($D6591,Dummy!$C$2:$I$1194,7,FALSE)</f>
        <v>0</v>
      </c>
      <c r="K6591">
        <f>VLOOKUP($B6591,'Distance from BP'!$A$1:$F$3179,3,FALSE)</f>
        <v>125.53</v>
      </c>
      <c r="L6591">
        <f>VLOOKUP($B6591,'Distance from BP'!$A$1:$F$3179,4,FALSE)</f>
        <v>153.57</v>
      </c>
      <c r="M6591">
        <f>VLOOKUP($B6591,'Distance from BP'!$A$1:$F$3179,5,FALSE)</f>
        <v>186.32</v>
      </c>
      <c r="N6591">
        <f>VLOOKUP($B6591,'Distance from BP'!$A$1:$F$3179,6,FALSE)</f>
        <v>172.63</v>
      </c>
      <c r="O6591" s="7">
        <f>VLOOKUP(B6591,'tax data'!$A$1:$M$3179,12,FALSE)</f>
        <v>4465202.7889725985</v>
      </c>
    </row>
    <row r="6592" spans="1:15" x14ac:dyDescent="0.2">
      <c r="A6592" s="1">
        <v>45907</v>
      </c>
      <c r="B6592" t="s">
        <v>255</v>
      </c>
      <c r="C6592" t="s">
        <v>443</v>
      </c>
      <c r="D6592" t="s">
        <v>1264</v>
      </c>
      <c r="E6592">
        <v>569</v>
      </c>
      <c r="F6592">
        <v>558</v>
      </c>
      <c r="G6592">
        <f>VLOOKUP($D6592,Dummy!$C$2:$I$1194,4,FALSE)</f>
        <v>0</v>
      </c>
      <c r="H6592">
        <f>VLOOKUP($D6592,Dummy!$C$2:$I$1194,5,FALSE)</f>
        <v>0</v>
      </c>
      <c r="I6592">
        <f>VLOOKUP($D6592,Dummy!$C$2:$I$1194,6,FALSE)</f>
        <v>0</v>
      </c>
      <c r="J6592">
        <f>VLOOKUP($D6592,Dummy!$C$2:$I$1194,7,FALSE)</f>
        <v>0</v>
      </c>
      <c r="K6592">
        <f>VLOOKUP($B6592,'Distance from BP'!$A$1:$F$3179,3,FALSE)</f>
        <v>125.53</v>
      </c>
      <c r="L6592">
        <f>VLOOKUP($B6592,'Distance from BP'!$A$1:$F$3179,4,FALSE)</f>
        <v>153.57</v>
      </c>
      <c r="M6592">
        <f>VLOOKUP($B6592,'Distance from BP'!$A$1:$F$3179,5,FALSE)</f>
        <v>186.32</v>
      </c>
      <c r="N6592">
        <f>VLOOKUP($B6592,'Distance from BP'!$A$1:$F$3179,6,FALSE)</f>
        <v>172.63</v>
      </c>
      <c r="O6592" s="7">
        <f>VLOOKUP(B6592,'tax data'!$A$1:$M$3179,12,FALSE)</f>
        <v>4465202.7889725985</v>
      </c>
    </row>
    <row r="6593" spans="1:15" x14ac:dyDescent="0.2">
      <c r="A6593" s="1">
        <v>45907</v>
      </c>
      <c r="B6593" t="s">
        <v>255</v>
      </c>
      <c r="C6593" t="s">
        <v>421</v>
      </c>
      <c r="D6593" t="s">
        <v>1265</v>
      </c>
      <c r="E6593">
        <v>587</v>
      </c>
      <c r="F6593">
        <v>588</v>
      </c>
      <c r="G6593">
        <f>VLOOKUP($D6593,Dummy!$C$2:$I$1194,4,FALSE)</f>
        <v>0</v>
      </c>
      <c r="H6593">
        <f>VLOOKUP($D6593,Dummy!$C$2:$I$1194,5,FALSE)</f>
        <v>0</v>
      </c>
      <c r="I6593">
        <f>VLOOKUP($D6593,Dummy!$C$2:$I$1194,6,FALSE)</f>
        <v>0</v>
      </c>
      <c r="J6593">
        <f>VLOOKUP($D6593,Dummy!$C$2:$I$1194,7,FALSE)</f>
        <v>0</v>
      </c>
      <c r="K6593">
        <f>VLOOKUP($B6593,'Distance from BP'!$A$1:$F$3179,3,FALSE)</f>
        <v>125.53</v>
      </c>
      <c r="L6593">
        <f>VLOOKUP($B6593,'Distance from BP'!$A$1:$F$3179,4,FALSE)</f>
        <v>153.57</v>
      </c>
      <c r="M6593">
        <f>VLOOKUP($B6593,'Distance from BP'!$A$1:$F$3179,5,FALSE)</f>
        <v>186.32</v>
      </c>
      <c r="N6593">
        <f>VLOOKUP($B6593,'Distance from BP'!$A$1:$F$3179,6,FALSE)</f>
        <v>172.63</v>
      </c>
      <c r="O6593" s="7">
        <f>VLOOKUP(B6593,'tax data'!$A$1:$M$3179,12,FALSE)</f>
        <v>4465202.7889725985</v>
      </c>
    </row>
    <row r="6594" spans="1:15" x14ac:dyDescent="0.2">
      <c r="A6594" s="1">
        <v>45907</v>
      </c>
      <c r="B6594" t="s">
        <v>255</v>
      </c>
      <c r="C6594" t="s">
        <v>421</v>
      </c>
      <c r="D6594" t="s">
        <v>1266</v>
      </c>
      <c r="E6594">
        <v>587</v>
      </c>
      <c r="F6594">
        <v>588</v>
      </c>
      <c r="G6594">
        <f>VLOOKUP($D6594,Dummy!$C$2:$I$1194,4,FALSE)</f>
        <v>0</v>
      </c>
      <c r="H6594">
        <f>VLOOKUP($D6594,Dummy!$C$2:$I$1194,5,FALSE)</f>
        <v>0</v>
      </c>
      <c r="I6594">
        <f>VLOOKUP($D6594,Dummy!$C$2:$I$1194,6,FALSE)</f>
        <v>0</v>
      </c>
      <c r="J6594">
        <f>VLOOKUP($D6594,Dummy!$C$2:$I$1194,7,FALSE)</f>
        <v>0</v>
      </c>
      <c r="K6594">
        <f>VLOOKUP($B6594,'Distance from BP'!$A$1:$F$3179,3,FALSE)</f>
        <v>125.53</v>
      </c>
      <c r="L6594">
        <f>VLOOKUP($B6594,'Distance from BP'!$A$1:$F$3179,4,FALSE)</f>
        <v>153.57</v>
      </c>
      <c r="M6594">
        <f>VLOOKUP($B6594,'Distance from BP'!$A$1:$F$3179,5,FALSE)</f>
        <v>186.32</v>
      </c>
      <c r="N6594">
        <f>VLOOKUP($B6594,'Distance from BP'!$A$1:$F$3179,6,FALSE)</f>
        <v>172.63</v>
      </c>
      <c r="O6594" s="7">
        <f>VLOOKUP(B6594,'tax data'!$A$1:$M$3179,12,FALSE)</f>
        <v>4465202.7889725985</v>
      </c>
    </row>
    <row r="6595" spans="1:15" x14ac:dyDescent="0.2">
      <c r="A6595" s="1">
        <v>45907</v>
      </c>
      <c r="B6595" t="s">
        <v>255</v>
      </c>
      <c r="C6595" t="s">
        <v>518</v>
      </c>
      <c r="D6595" t="s">
        <v>1267</v>
      </c>
      <c r="E6595">
        <v>564</v>
      </c>
      <c r="F6595">
        <v>557</v>
      </c>
      <c r="G6595">
        <f>VLOOKUP($D6595,Dummy!$C$2:$I$1194,4,FALSE)</f>
        <v>0</v>
      </c>
      <c r="H6595">
        <f>VLOOKUP($D6595,Dummy!$C$2:$I$1194,5,FALSE)</f>
        <v>0</v>
      </c>
      <c r="I6595">
        <f>VLOOKUP($D6595,Dummy!$C$2:$I$1194,6,FALSE)</f>
        <v>0</v>
      </c>
      <c r="J6595">
        <f>VLOOKUP($D6595,Dummy!$C$2:$I$1194,7,FALSE)</f>
        <v>0</v>
      </c>
      <c r="K6595">
        <f>VLOOKUP($B6595,'Distance from BP'!$A$1:$F$3179,3,FALSE)</f>
        <v>125.53</v>
      </c>
      <c r="L6595">
        <f>VLOOKUP($B6595,'Distance from BP'!$A$1:$F$3179,4,FALSE)</f>
        <v>153.57</v>
      </c>
      <c r="M6595">
        <f>VLOOKUP($B6595,'Distance from BP'!$A$1:$F$3179,5,FALSE)</f>
        <v>186.32</v>
      </c>
      <c r="N6595">
        <f>VLOOKUP($B6595,'Distance from BP'!$A$1:$F$3179,6,FALSE)</f>
        <v>172.63</v>
      </c>
      <c r="O6595" s="7">
        <f>VLOOKUP(B6595,'tax data'!$A$1:$M$3179,12,FALSE)</f>
        <v>4465202.7889725985</v>
      </c>
    </row>
    <row r="6596" spans="1:15" x14ac:dyDescent="0.2">
      <c r="A6596" s="1">
        <v>45907</v>
      </c>
      <c r="B6596" t="s">
        <v>255</v>
      </c>
      <c r="C6596" t="s">
        <v>428</v>
      </c>
      <c r="D6596" t="s">
        <v>1268</v>
      </c>
      <c r="E6596">
        <v>590.9</v>
      </c>
      <c r="F6596">
        <v>587.9</v>
      </c>
      <c r="G6596">
        <f>VLOOKUP($D6596,Dummy!$C$2:$I$1194,4,FALSE)</f>
        <v>0</v>
      </c>
      <c r="H6596">
        <f>VLOOKUP($D6596,Dummy!$C$2:$I$1194,5,FALSE)</f>
        <v>0</v>
      </c>
      <c r="I6596">
        <f>VLOOKUP($D6596,Dummy!$C$2:$I$1194,6,FALSE)</f>
        <v>0</v>
      </c>
      <c r="J6596">
        <f>VLOOKUP($D6596,Dummy!$C$2:$I$1194,7,FALSE)</f>
        <v>0</v>
      </c>
      <c r="K6596">
        <f>VLOOKUP($B6596,'Distance from BP'!$A$1:$F$3179,3,FALSE)</f>
        <v>125.53</v>
      </c>
      <c r="L6596">
        <f>VLOOKUP($B6596,'Distance from BP'!$A$1:$F$3179,4,FALSE)</f>
        <v>153.57</v>
      </c>
      <c r="M6596">
        <f>VLOOKUP($B6596,'Distance from BP'!$A$1:$F$3179,5,FALSE)</f>
        <v>186.32</v>
      </c>
      <c r="N6596">
        <f>VLOOKUP($B6596,'Distance from BP'!$A$1:$F$3179,6,FALSE)</f>
        <v>172.63</v>
      </c>
      <c r="O6596" s="7">
        <f>VLOOKUP(B6596,'tax data'!$A$1:$M$3179,12,FALSE)</f>
        <v>4465202.7889725985</v>
      </c>
    </row>
    <row r="6597" spans="1:15" x14ac:dyDescent="0.2">
      <c r="A6597" s="1">
        <v>45907</v>
      </c>
      <c r="B6597" t="s">
        <v>255</v>
      </c>
      <c r="C6597" t="s">
        <v>426</v>
      </c>
      <c r="D6597" t="s">
        <v>1269</v>
      </c>
      <c r="E6597">
        <v>588.9</v>
      </c>
      <c r="F6597">
        <v>588.9</v>
      </c>
      <c r="G6597">
        <f>VLOOKUP($D6597,Dummy!$C$2:$I$1194,4,FALSE)</f>
        <v>0</v>
      </c>
      <c r="H6597">
        <f>VLOOKUP($D6597,Dummy!$C$2:$I$1194,5,FALSE)</f>
        <v>0</v>
      </c>
      <c r="I6597">
        <f>VLOOKUP($D6597,Dummy!$C$2:$I$1194,6,FALSE)</f>
        <v>0</v>
      </c>
      <c r="J6597">
        <f>VLOOKUP($D6597,Dummy!$C$2:$I$1194,7,FALSE)</f>
        <v>0</v>
      </c>
      <c r="K6597">
        <f>VLOOKUP($B6597,'Distance from BP'!$A$1:$F$3179,3,FALSE)</f>
        <v>125.53</v>
      </c>
      <c r="L6597">
        <f>VLOOKUP($B6597,'Distance from BP'!$A$1:$F$3179,4,FALSE)</f>
        <v>153.57</v>
      </c>
      <c r="M6597">
        <f>VLOOKUP($B6597,'Distance from BP'!$A$1:$F$3179,5,FALSE)</f>
        <v>186.32</v>
      </c>
      <c r="N6597">
        <f>VLOOKUP($B6597,'Distance from BP'!$A$1:$F$3179,6,FALSE)</f>
        <v>172.63</v>
      </c>
      <c r="O6597" s="7">
        <f>VLOOKUP(B6597,'tax data'!$A$1:$M$3179,12,FALSE)</f>
        <v>4465202.7889725985</v>
      </c>
    </row>
    <row r="6598" spans="1:15" x14ac:dyDescent="0.2">
      <c r="A6598" s="1">
        <v>45907</v>
      </c>
      <c r="B6598" t="s">
        <v>255</v>
      </c>
      <c r="C6598" t="s">
        <v>422</v>
      </c>
      <c r="D6598" t="s">
        <v>1270</v>
      </c>
      <c r="E6598">
        <v>586</v>
      </c>
      <c r="F6598">
        <v>586</v>
      </c>
      <c r="G6598">
        <f>VLOOKUP($D6598,Dummy!$C$2:$I$1194,4,FALSE)</f>
        <v>0</v>
      </c>
      <c r="H6598">
        <f>VLOOKUP($D6598,Dummy!$C$2:$I$1194,5,FALSE)</f>
        <v>0</v>
      </c>
      <c r="I6598">
        <f>VLOOKUP($D6598,Dummy!$C$2:$I$1194,6,FALSE)</f>
        <v>0</v>
      </c>
      <c r="J6598">
        <f>VLOOKUP($D6598,Dummy!$C$2:$I$1194,7,FALSE)</f>
        <v>0</v>
      </c>
      <c r="K6598">
        <f>VLOOKUP($B6598,'Distance from BP'!$A$1:$F$3179,3,FALSE)</f>
        <v>125.53</v>
      </c>
      <c r="L6598">
        <f>VLOOKUP($B6598,'Distance from BP'!$A$1:$F$3179,4,FALSE)</f>
        <v>153.57</v>
      </c>
      <c r="M6598">
        <f>VLOOKUP($B6598,'Distance from BP'!$A$1:$F$3179,5,FALSE)</f>
        <v>186.32</v>
      </c>
      <c r="N6598">
        <f>VLOOKUP($B6598,'Distance from BP'!$A$1:$F$3179,6,FALSE)</f>
        <v>172.63</v>
      </c>
      <c r="O6598" s="7">
        <f>VLOOKUP(B6598,'tax data'!$A$1:$M$3179,12,FALSE)</f>
        <v>4465202.7889725985</v>
      </c>
    </row>
    <row r="6599" spans="1:15" x14ac:dyDescent="0.2">
      <c r="A6599" s="1">
        <v>45907</v>
      </c>
      <c r="B6599" t="s">
        <v>255</v>
      </c>
      <c r="C6599" t="s">
        <v>428</v>
      </c>
      <c r="D6599" t="s">
        <v>1271</v>
      </c>
      <c r="E6599">
        <v>590.9</v>
      </c>
      <c r="F6599">
        <v>587.9</v>
      </c>
      <c r="G6599">
        <f>VLOOKUP($D6599,Dummy!$C$2:$I$1194,4,FALSE)</f>
        <v>0</v>
      </c>
      <c r="H6599">
        <f>VLOOKUP($D6599,Dummy!$C$2:$I$1194,5,FALSE)</f>
        <v>0</v>
      </c>
      <c r="I6599">
        <f>VLOOKUP($D6599,Dummy!$C$2:$I$1194,6,FALSE)</f>
        <v>0</v>
      </c>
      <c r="J6599">
        <f>VLOOKUP($D6599,Dummy!$C$2:$I$1194,7,FALSE)</f>
        <v>0</v>
      </c>
      <c r="K6599">
        <f>VLOOKUP($B6599,'Distance from BP'!$A$1:$F$3179,3,FALSE)</f>
        <v>125.53</v>
      </c>
      <c r="L6599">
        <f>VLOOKUP($B6599,'Distance from BP'!$A$1:$F$3179,4,FALSE)</f>
        <v>153.57</v>
      </c>
      <c r="M6599">
        <f>VLOOKUP($B6599,'Distance from BP'!$A$1:$F$3179,5,FALSE)</f>
        <v>186.32</v>
      </c>
      <c r="N6599">
        <f>VLOOKUP($B6599,'Distance from BP'!$A$1:$F$3179,6,FALSE)</f>
        <v>172.63</v>
      </c>
      <c r="O6599" s="7">
        <f>VLOOKUP(B6599,'tax data'!$A$1:$M$3179,12,FALSE)</f>
        <v>4465202.7889725985</v>
      </c>
    </row>
    <row r="6600" spans="1:15" x14ac:dyDescent="0.2">
      <c r="A6600" s="1">
        <v>45907</v>
      </c>
      <c r="B6600" t="s">
        <v>255</v>
      </c>
      <c r="C6600" t="s">
        <v>426</v>
      </c>
      <c r="D6600" t="s">
        <v>1272</v>
      </c>
      <c r="E6600">
        <v>588.9</v>
      </c>
      <c r="F6600">
        <v>588.9</v>
      </c>
      <c r="G6600">
        <f>VLOOKUP($D6600,Dummy!$C$2:$I$1194,4,FALSE)</f>
        <v>0</v>
      </c>
      <c r="H6600">
        <f>VLOOKUP($D6600,Dummy!$C$2:$I$1194,5,FALSE)</f>
        <v>0</v>
      </c>
      <c r="I6600">
        <f>VLOOKUP($D6600,Dummy!$C$2:$I$1194,6,FALSE)</f>
        <v>0</v>
      </c>
      <c r="J6600">
        <f>VLOOKUP($D6600,Dummy!$C$2:$I$1194,7,FALSE)</f>
        <v>0</v>
      </c>
      <c r="K6600">
        <f>VLOOKUP($B6600,'Distance from BP'!$A$1:$F$3179,3,FALSE)</f>
        <v>125.53</v>
      </c>
      <c r="L6600">
        <f>VLOOKUP($B6600,'Distance from BP'!$A$1:$F$3179,4,FALSE)</f>
        <v>153.57</v>
      </c>
      <c r="M6600">
        <f>VLOOKUP($B6600,'Distance from BP'!$A$1:$F$3179,5,FALSE)</f>
        <v>186.32</v>
      </c>
      <c r="N6600">
        <f>VLOOKUP($B6600,'Distance from BP'!$A$1:$F$3179,6,FALSE)</f>
        <v>172.63</v>
      </c>
      <c r="O6600" s="7">
        <f>VLOOKUP(B6600,'tax data'!$A$1:$M$3179,12,FALSE)</f>
        <v>4465202.7889725985</v>
      </c>
    </row>
    <row r="6601" spans="1:15" x14ac:dyDescent="0.2">
      <c r="A6601" s="1">
        <v>45907</v>
      </c>
      <c r="B6601" t="s">
        <v>255</v>
      </c>
      <c r="C6601" t="s">
        <v>421</v>
      </c>
      <c r="D6601" t="s">
        <v>1273</v>
      </c>
      <c r="E6601">
        <v>587</v>
      </c>
      <c r="F6601">
        <v>588</v>
      </c>
      <c r="G6601">
        <f>VLOOKUP($D6601,Dummy!$C$2:$I$1194,4,FALSE)</f>
        <v>0</v>
      </c>
      <c r="H6601">
        <f>VLOOKUP($D6601,Dummy!$C$2:$I$1194,5,FALSE)</f>
        <v>0</v>
      </c>
      <c r="I6601">
        <f>VLOOKUP($D6601,Dummy!$C$2:$I$1194,6,FALSE)</f>
        <v>0</v>
      </c>
      <c r="J6601">
        <f>VLOOKUP($D6601,Dummy!$C$2:$I$1194,7,FALSE)</f>
        <v>0</v>
      </c>
      <c r="K6601">
        <f>VLOOKUP($B6601,'Distance from BP'!$A$1:$F$3179,3,FALSE)</f>
        <v>125.53</v>
      </c>
      <c r="L6601">
        <f>VLOOKUP($B6601,'Distance from BP'!$A$1:$F$3179,4,FALSE)</f>
        <v>153.57</v>
      </c>
      <c r="M6601">
        <f>VLOOKUP($B6601,'Distance from BP'!$A$1:$F$3179,5,FALSE)</f>
        <v>186.32</v>
      </c>
      <c r="N6601">
        <f>VLOOKUP($B6601,'Distance from BP'!$A$1:$F$3179,6,FALSE)</f>
        <v>172.63</v>
      </c>
      <c r="O6601" s="7">
        <f>VLOOKUP(B6601,'tax data'!$A$1:$M$3179,12,FALSE)</f>
        <v>4465202.7889725985</v>
      </c>
    </row>
    <row r="6602" spans="1:15" x14ac:dyDescent="0.2">
      <c r="A6602" s="1">
        <v>45907</v>
      </c>
      <c r="B6602" t="s">
        <v>256</v>
      </c>
      <c r="C6602" t="s">
        <v>421</v>
      </c>
      <c r="D6602" t="s">
        <v>1274</v>
      </c>
      <c r="E6602">
        <v>587</v>
      </c>
      <c r="F6602">
        <v>587</v>
      </c>
      <c r="G6602">
        <f>VLOOKUP($D6602,Dummy!$C$2:$I$1194,4,FALSE)</f>
        <v>0</v>
      </c>
      <c r="H6602">
        <f>VLOOKUP($D6602,Dummy!$C$2:$I$1194,5,FALSE)</f>
        <v>0</v>
      </c>
      <c r="I6602">
        <f>VLOOKUP($D6602,Dummy!$C$2:$I$1194,6,FALSE)</f>
        <v>0</v>
      </c>
      <c r="J6602">
        <f>VLOOKUP($D6602,Dummy!$C$2:$I$1194,7,FALSE)</f>
        <v>0</v>
      </c>
      <c r="K6602">
        <f>VLOOKUP($B6602,'Distance from BP'!$A$1:$F$3179,3,FALSE)</f>
        <v>32.520000000000003</v>
      </c>
      <c r="L6602">
        <f>VLOOKUP($B6602,'Distance from BP'!$A$1:$F$3179,4,FALSE)</f>
        <v>35.65</v>
      </c>
      <c r="M6602">
        <f>VLOOKUP($B6602,'Distance from BP'!$A$1:$F$3179,5,FALSE)</f>
        <v>26.26</v>
      </c>
      <c r="N6602">
        <f>VLOOKUP($B6602,'Distance from BP'!$A$1:$F$3179,6,FALSE)</f>
        <v>23.02</v>
      </c>
      <c r="O6602" s="7">
        <f>VLOOKUP(B6602,'tax data'!$A$1:$M$3179,12,FALSE)</f>
        <v>4468341.7562400429</v>
      </c>
    </row>
    <row r="6603" spans="1:15" x14ac:dyDescent="0.2">
      <c r="A6603" s="1">
        <v>45907</v>
      </c>
      <c r="B6603" t="s">
        <v>257</v>
      </c>
      <c r="C6603" t="s">
        <v>421</v>
      </c>
      <c r="D6603" t="s">
        <v>1275</v>
      </c>
      <c r="E6603">
        <v>589</v>
      </c>
      <c r="F6603">
        <v>587</v>
      </c>
      <c r="G6603">
        <f>VLOOKUP($D6603,Dummy!$C$2:$I$1194,4,FALSE)</f>
        <v>0</v>
      </c>
      <c r="H6603">
        <f>VLOOKUP($D6603,Dummy!$C$2:$I$1194,5,FALSE)</f>
        <v>0</v>
      </c>
      <c r="I6603">
        <f>VLOOKUP($D6603,Dummy!$C$2:$I$1194,6,FALSE)</f>
        <v>0</v>
      </c>
      <c r="J6603">
        <f>VLOOKUP($D6603,Dummy!$C$2:$I$1194,7,FALSE)</f>
        <v>0</v>
      </c>
      <c r="K6603">
        <f>VLOOKUP($B6603,'Distance from BP'!$A$1:$F$3179,3,FALSE)</f>
        <v>157.56</v>
      </c>
      <c r="L6603">
        <f>VLOOKUP($B6603,'Distance from BP'!$A$1:$F$3179,4,FALSE)</f>
        <v>211.58</v>
      </c>
      <c r="M6603">
        <f>VLOOKUP($B6603,'Distance from BP'!$A$1:$F$3179,5,FALSE)</f>
        <v>216.69</v>
      </c>
      <c r="N6603">
        <f>VLOOKUP($B6603,'Distance from BP'!$A$1:$F$3179,6,FALSE)</f>
        <v>189.16</v>
      </c>
      <c r="O6603" s="7">
        <f>VLOOKUP(B6603,'tax data'!$A$1:$M$3179,12,FALSE)</f>
        <v>3816860.3716497063</v>
      </c>
    </row>
    <row r="6604" spans="1:15" x14ac:dyDescent="0.2">
      <c r="A6604" s="1">
        <v>45907</v>
      </c>
      <c r="B6604" t="s">
        <v>257</v>
      </c>
      <c r="C6604" t="s">
        <v>422</v>
      </c>
      <c r="D6604" t="s">
        <v>1276</v>
      </c>
      <c r="E6604">
        <v>584</v>
      </c>
      <c r="F6604">
        <v>586</v>
      </c>
      <c r="G6604">
        <f>VLOOKUP($D6604,Dummy!$C$2:$I$1194,4,FALSE)</f>
        <v>0</v>
      </c>
      <c r="H6604">
        <f>VLOOKUP($D6604,Dummy!$C$2:$I$1194,5,FALSE)</f>
        <v>0</v>
      </c>
      <c r="I6604">
        <f>VLOOKUP($D6604,Dummy!$C$2:$I$1194,6,FALSE)</f>
        <v>0</v>
      </c>
      <c r="J6604">
        <f>VLOOKUP($D6604,Dummy!$C$2:$I$1194,7,FALSE)</f>
        <v>0</v>
      </c>
      <c r="K6604">
        <f>VLOOKUP($B6604,'Distance from BP'!$A$1:$F$3179,3,FALSE)</f>
        <v>157.56</v>
      </c>
      <c r="L6604">
        <f>VLOOKUP($B6604,'Distance from BP'!$A$1:$F$3179,4,FALSE)</f>
        <v>211.58</v>
      </c>
      <c r="M6604">
        <f>VLOOKUP($B6604,'Distance from BP'!$A$1:$F$3179,5,FALSE)</f>
        <v>216.69</v>
      </c>
      <c r="N6604">
        <f>VLOOKUP($B6604,'Distance from BP'!$A$1:$F$3179,6,FALSE)</f>
        <v>189.16</v>
      </c>
      <c r="O6604" s="7">
        <f>VLOOKUP(B6604,'tax data'!$A$1:$M$3179,12,FALSE)</f>
        <v>3816860.3716497063</v>
      </c>
    </row>
    <row r="6605" spans="1:15" x14ac:dyDescent="0.2">
      <c r="A6605" s="1">
        <v>45907</v>
      </c>
      <c r="B6605" t="s">
        <v>257</v>
      </c>
      <c r="C6605" t="s">
        <v>422</v>
      </c>
      <c r="D6605" t="s">
        <v>1277</v>
      </c>
      <c r="E6605">
        <v>586</v>
      </c>
      <c r="F6605">
        <v>586</v>
      </c>
      <c r="G6605">
        <f>VLOOKUP($D6605,Dummy!$C$2:$I$1194,4,FALSE)</f>
        <v>0</v>
      </c>
      <c r="H6605">
        <f>VLOOKUP($D6605,Dummy!$C$2:$I$1194,5,FALSE)</f>
        <v>0</v>
      </c>
      <c r="I6605">
        <f>VLOOKUP($D6605,Dummy!$C$2:$I$1194,6,FALSE)</f>
        <v>0</v>
      </c>
      <c r="J6605">
        <f>VLOOKUP($D6605,Dummy!$C$2:$I$1194,7,FALSE)</f>
        <v>0</v>
      </c>
      <c r="K6605">
        <f>VLOOKUP($B6605,'Distance from BP'!$A$1:$F$3179,3,FALSE)</f>
        <v>157.56</v>
      </c>
      <c r="L6605">
        <f>VLOOKUP($B6605,'Distance from BP'!$A$1:$F$3179,4,FALSE)</f>
        <v>211.58</v>
      </c>
      <c r="M6605">
        <f>VLOOKUP($B6605,'Distance from BP'!$A$1:$F$3179,5,FALSE)</f>
        <v>216.69</v>
      </c>
      <c r="N6605">
        <f>VLOOKUP($B6605,'Distance from BP'!$A$1:$F$3179,6,FALSE)</f>
        <v>189.16</v>
      </c>
      <c r="O6605" s="7">
        <f>VLOOKUP(B6605,'tax data'!$A$1:$M$3179,12,FALSE)</f>
        <v>3816860.3716497063</v>
      </c>
    </row>
    <row r="6606" spans="1:15" x14ac:dyDescent="0.2">
      <c r="A6606" s="1">
        <v>45907</v>
      </c>
      <c r="B6606" t="s">
        <v>257</v>
      </c>
      <c r="C6606" t="s">
        <v>426</v>
      </c>
      <c r="D6606" t="s">
        <v>1278</v>
      </c>
      <c r="E6606">
        <v>588.9</v>
      </c>
      <c r="F6606">
        <v>588.9</v>
      </c>
      <c r="G6606">
        <f>VLOOKUP($D6606,Dummy!$C$2:$I$1194,4,FALSE)</f>
        <v>0</v>
      </c>
      <c r="H6606">
        <f>VLOOKUP($D6606,Dummy!$C$2:$I$1194,5,FALSE)</f>
        <v>0</v>
      </c>
      <c r="I6606">
        <f>VLOOKUP($D6606,Dummy!$C$2:$I$1194,6,FALSE)</f>
        <v>0</v>
      </c>
      <c r="J6606">
        <f>VLOOKUP($D6606,Dummy!$C$2:$I$1194,7,FALSE)</f>
        <v>0</v>
      </c>
      <c r="K6606">
        <f>VLOOKUP($B6606,'Distance from BP'!$A$1:$F$3179,3,FALSE)</f>
        <v>157.56</v>
      </c>
      <c r="L6606">
        <f>VLOOKUP($B6606,'Distance from BP'!$A$1:$F$3179,4,FALSE)</f>
        <v>211.58</v>
      </c>
      <c r="M6606">
        <f>VLOOKUP($B6606,'Distance from BP'!$A$1:$F$3179,5,FALSE)</f>
        <v>216.69</v>
      </c>
      <c r="N6606">
        <f>VLOOKUP($B6606,'Distance from BP'!$A$1:$F$3179,6,FALSE)</f>
        <v>189.16</v>
      </c>
      <c r="O6606" s="7">
        <f>VLOOKUP(B6606,'tax data'!$A$1:$M$3179,12,FALSE)</f>
        <v>3816860.3716497063</v>
      </c>
    </row>
    <row r="6607" spans="1:15" x14ac:dyDescent="0.2">
      <c r="A6607" s="1">
        <v>45907</v>
      </c>
      <c r="B6607" t="s">
        <v>258</v>
      </c>
      <c r="C6607" t="s">
        <v>421</v>
      </c>
      <c r="D6607" t="s">
        <v>1279</v>
      </c>
      <c r="E6607">
        <v>587</v>
      </c>
      <c r="F6607">
        <v>587</v>
      </c>
      <c r="G6607">
        <f>VLOOKUP($D6607,Dummy!$C$2:$I$1194,4,FALSE)</f>
        <v>0</v>
      </c>
      <c r="H6607">
        <f>VLOOKUP($D6607,Dummy!$C$2:$I$1194,5,FALSE)</f>
        <v>0</v>
      </c>
      <c r="I6607">
        <f>VLOOKUP($D6607,Dummy!$C$2:$I$1194,6,FALSE)</f>
        <v>0</v>
      </c>
      <c r="J6607">
        <f>VLOOKUP($D6607,Dummy!$C$2:$I$1194,7,FALSE)</f>
        <v>0</v>
      </c>
      <c r="K6607">
        <f>VLOOKUP($B6607,'Distance from BP'!$A$1:$F$3179,3,FALSE)</f>
        <v>46.46</v>
      </c>
      <c r="L6607">
        <f>VLOOKUP($B6607,'Distance from BP'!$A$1:$F$3179,4,FALSE)</f>
        <v>60.37</v>
      </c>
      <c r="M6607">
        <f>VLOOKUP($B6607,'Distance from BP'!$A$1:$F$3179,5,FALSE)</f>
        <v>44.88</v>
      </c>
      <c r="N6607">
        <f>VLOOKUP($B6607,'Distance from BP'!$A$1:$F$3179,6,FALSE)</f>
        <v>34.590000000000003</v>
      </c>
      <c r="O6607" s="7">
        <f>VLOOKUP(B6607,'tax data'!$A$1:$M$3179,12,FALSE)</f>
        <v>4250141.4072680362</v>
      </c>
    </row>
    <row r="6608" spans="1:15" x14ac:dyDescent="0.2">
      <c r="A6608" s="1">
        <v>45907</v>
      </c>
      <c r="B6608" t="s">
        <v>258</v>
      </c>
      <c r="C6608" t="s">
        <v>426</v>
      </c>
      <c r="D6608" t="s">
        <v>1280</v>
      </c>
      <c r="E6608">
        <v>588.9</v>
      </c>
      <c r="F6608">
        <v>588.9</v>
      </c>
      <c r="G6608">
        <f>VLOOKUP($D6608,Dummy!$C$2:$I$1194,4,FALSE)</f>
        <v>0</v>
      </c>
      <c r="H6608">
        <f>VLOOKUP($D6608,Dummy!$C$2:$I$1194,5,FALSE)</f>
        <v>0</v>
      </c>
      <c r="I6608">
        <f>VLOOKUP($D6608,Dummy!$C$2:$I$1194,6,FALSE)</f>
        <v>0</v>
      </c>
      <c r="J6608">
        <f>VLOOKUP($D6608,Dummy!$C$2:$I$1194,7,FALSE)</f>
        <v>0</v>
      </c>
      <c r="K6608">
        <f>VLOOKUP($B6608,'Distance from BP'!$A$1:$F$3179,3,FALSE)</f>
        <v>46.46</v>
      </c>
      <c r="L6608">
        <f>VLOOKUP($B6608,'Distance from BP'!$A$1:$F$3179,4,FALSE)</f>
        <v>60.37</v>
      </c>
      <c r="M6608">
        <f>VLOOKUP($B6608,'Distance from BP'!$A$1:$F$3179,5,FALSE)</f>
        <v>44.88</v>
      </c>
      <c r="N6608">
        <f>VLOOKUP($B6608,'Distance from BP'!$A$1:$F$3179,6,FALSE)</f>
        <v>34.590000000000003</v>
      </c>
      <c r="O6608" s="7">
        <f>VLOOKUP(B6608,'tax data'!$A$1:$M$3179,12,FALSE)</f>
        <v>4250141.4072680362</v>
      </c>
    </row>
    <row r="6609" spans="1:15" x14ac:dyDescent="0.2">
      <c r="A6609" s="1">
        <v>45907</v>
      </c>
      <c r="B6609" t="s">
        <v>259</v>
      </c>
      <c r="C6609" t="s">
        <v>428</v>
      </c>
      <c r="D6609" t="s">
        <v>1281</v>
      </c>
      <c r="E6609">
        <v>590.9</v>
      </c>
      <c r="F6609">
        <v>587.9</v>
      </c>
      <c r="G6609">
        <f>VLOOKUP($D6609,Dummy!$C$2:$I$1194,4,FALSE)</f>
        <v>0</v>
      </c>
      <c r="H6609">
        <f>VLOOKUP($D6609,Dummy!$C$2:$I$1194,5,FALSE)</f>
        <v>0</v>
      </c>
      <c r="I6609">
        <f>VLOOKUP($D6609,Dummy!$C$2:$I$1194,6,FALSE)</f>
        <v>0</v>
      </c>
      <c r="J6609">
        <f>VLOOKUP($D6609,Dummy!$C$2:$I$1194,7,FALSE)</f>
        <v>0</v>
      </c>
      <c r="K6609">
        <f>VLOOKUP($B6609,'Distance from BP'!$A$1:$F$3179,3,FALSE)</f>
        <v>112.56</v>
      </c>
      <c r="L6609">
        <f>VLOOKUP($B6609,'Distance from BP'!$A$1:$F$3179,4,FALSE)</f>
        <v>145.26</v>
      </c>
      <c r="M6609">
        <f>VLOOKUP($B6609,'Distance from BP'!$A$1:$F$3179,5,FALSE)</f>
        <v>169.41</v>
      </c>
      <c r="N6609">
        <f>VLOOKUP($B6609,'Distance from BP'!$A$1:$F$3179,6,FALSE)</f>
        <v>163.13</v>
      </c>
      <c r="O6609" s="7">
        <f>VLOOKUP(B6609,'tax data'!$A$1:$M$3179,12,FALSE)</f>
        <v>4310482.7318060389</v>
      </c>
    </row>
    <row r="6610" spans="1:15" x14ac:dyDescent="0.2">
      <c r="A6610" s="1">
        <v>45907</v>
      </c>
      <c r="B6610" t="s">
        <v>259</v>
      </c>
      <c r="C6610" t="s">
        <v>426</v>
      </c>
      <c r="D6610" t="s">
        <v>1282</v>
      </c>
      <c r="E6610">
        <v>588.9</v>
      </c>
      <c r="F6610">
        <v>588.9</v>
      </c>
      <c r="G6610">
        <f>VLOOKUP($D6610,Dummy!$C$2:$I$1194,4,FALSE)</f>
        <v>0</v>
      </c>
      <c r="H6610">
        <f>VLOOKUP($D6610,Dummy!$C$2:$I$1194,5,FALSE)</f>
        <v>0</v>
      </c>
      <c r="I6610">
        <f>VLOOKUP($D6610,Dummy!$C$2:$I$1194,6,FALSE)</f>
        <v>0</v>
      </c>
      <c r="J6610">
        <f>VLOOKUP($D6610,Dummy!$C$2:$I$1194,7,FALSE)</f>
        <v>0</v>
      </c>
      <c r="K6610">
        <f>VLOOKUP($B6610,'Distance from BP'!$A$1:$F$3179,3,FALSE)</f>
        <v>112.56</v>
      </c>
      <c r="L6610">
        <f>VLOOKUP($B6610,'Distance from BP'!$A$1:$F$3179,4,FALSE)</f>
        <v>145.26</v>
      </c>
      <c r="M6610">
        <f>VLOOKUP($B6610,'Distance from BP'!$A$1:$F$3179,5,FALSE)</f>
        <v>169.41</v>
      </c>
      <c r="N6610">
        <f>VLOOKUP($B6610,'Distance from BP'!$A$1:$F$3179,6,FALSE)</f>
        <v>163.13</v>
      </c>
      <c r="O6610" s="7">
        <f>VLOOKUP(B6610,'tax data'!$A$1:$M$3179,12,FALSE)</f>
        <v>4310482.7318060389</v>
      </c>
    </row>
    <row r="6611" spans="1:15" x14ac:dyDescent="0.2">
      <c r="A6611" s="1">
        <v>45907</v>
      </c>
      <c r="B6611" t="s">
        <v>259</v>
      </c>
      <c r="C6611" t="s">
        <v>421</v>
      </c>
      <c r="D6611" t="s">
        <v>1283</v>
      </c>
      <c r="E6611">
        <v>587</v>
      </c>
      <c r="F6611">
        <v>588</v>
      </c>
      <c r="G6611">
        <f>VLOOKUP($D6611,Dummy!$C$2:$I$1194,4,FALSE)</f>
        <v>0</v>
      </c>
      <c r="H6611">
        <f>VLOOKUP($D6611,Dummy!$C$2:$I$1194,5,FALSE)</f>
        <v>0</v>
      </c>
      <c r="I6611">
        <f>VLOOKUP($D6611,Dummy!$C$2:$I$1194,6,FALSE)</f>
        <v>0</v>
      </c>
      <c r="J6611">
        <f>VLOOKUP($D6611,Dummy!$C$2:$I$1194,7,FALSE)</f>
        <v>0</v>
      </c>
      <c r="K6611">
        <f>VLOOKUP($B6611,'Distance from BP'!$A$1:$F$3179,3,FALSE)</f>
        <v>112.56</v>
      </c>
      <c r="L6611">
        <f>VLOOKUP($B6611,'Distance from BP'!$A$1:$F$3179,4,FALSE)</f>
        <v>145.26</v>
      </c>
      <c r="M6611">
        <f>VLOOKUP($B6611,'Distance from BP'!$A$1:$F$3179,5,FALSE)</f>
        <v>169.41</v>
      </c>
      <c r="N6611">
        <f>VLOOKUP($B6611,'Distance from BP'!$A$1:$F$3179,6,FALSE)</f>
        <v>163.13</v>
      </c>
      <c r="O6611" s="7">
        <f>VLOOKUP(B6611,'tax data'!$A$1:$M$3179,12,FALSE)</f>
        <v>4310482.7318060389</v>
      </c>
    </row>
    <row r="6612" spans="1:15" x14ac:dyDescent="0.2">
      <c r="A6612" s="1">
        <v>45907</v>
      </c>
      <c r="B6612" t="s">
        <v>259</v>
      </c>
      <c r="C6612" t="s">
        <v>421</v>
      </c>
      <c r="D6612" t="s">
        <v>1284</v>
      </c>
      <c r="E6612">
        <v>589</v>
      </c>
      <c r="F6612">
        <v>585</v>
      </c>
      <c r="G6612">
        <f>VLOOKUP($D6612,Dummy!$C$2:$I$1194,4,FALSE)</f>
        <v>0</v>
      </c>
      <c r="H6612">
        <f>VLOOKUP($D6612,Dummy!$C$2:$I$1194,5,FALSE)</f>
        <v>0</v>
      </c>
      <c r="I6612">
        <f>VLOOKUP($D6612,Dummy!$C$2:$I$1194,6,FALSE)</f>
        <v>0</v>
      </c>
      <c r="J6612">
        <f>VLOOKUP($D6612,Dummy!$C$2:$I$1194,7,FALSE)</f>
        <v>0</v>
      </c>
      <c r="K6612">
        <f>VLOOKUP($B6612,'Distance from BP'!$A$1:$F$3179,3,FALSE)</f>
        <v>112.56</v>
      </c>
      <c r="L6612">
        <f>VLOOKUP($B6612,'Distance from BP'!$A$1:$F$3179,4,FALSE)</f>
        <v>145.26</v>
      </c>
      <c r="M6612">
        <f>VLOOKUP($B6612,'Distance from BP'!$A$1:$F$3179,5,FALSE)</f>
        <v>169.41</v>
      </c>
      <c r="N6612">
        <f>VLOOKUP($B6612,'Distance from BP'!$A$1:$F$3179,6,FALSE)</f>
        <v>163.13</v>
      </c>
      <c r="O6612" s="7">
        <f>VLOOKUP(B6612,'tax data'!$A$1:$M$3179,12,FALSE)</f>
        <v>4310482.7318060389</v>
      </c>
    </row>
    <row r="6613" spans="1:15" x14ac:dyDescent="0.2">
      <c r="A6613" s="1">
        <v>45907</v>
      </c>
      <c r="B6613" t="s">
        <v>259</v>
      </c>
      <c r="C6613" t="s">
        <v>428</v>
      </c>
      <c r="D6613" t="s">
        <v>1285</v>
      </c>
      <c r="E6613">
        <v>590.9</v>
      </c>
      <c r="F6613">
        <v>585.9</v>
      </c>
      <c r="G6613">
        <f>VLOOKUP($D6613,Dummy!$C$2:$I$1194,4,FALSE)</f>
        <v>0</v>
      </c>
      <c r="H6613">
        <f>VLOOKUP($D6613,Dummy!$C$2:$I$1194,5,FALSE)</f>
        <v>0</v>
      </c>
      <c r="I6613">
        <f>VLOOKUP($D6613,Dummy!$C$2:$I$1194,6,FALSE)</f>
        <v>0</v>
      </c>
      <c r="J6613">
        <f>VLOOKUP($D6613,Dummy!$C$2:$I$1194,7,FALSE)</f>
        <v>0</v>
      </c>
      <c r="K6613">
        <f>VLOOKUP($B6613,'Distance from BP'!$A$1:$F$3179,3,FALSE)</f>
        <v>112.56</v>
      </c>
      <c r="L6613">
        <f>VLOOKUP($B6613,'Distance from BP'!$A$1:$F$3179,4,FALSE)</f>
        <v>145.26</v>
      </c>
      <c r="M6613">
        <f>VLOOKUP($B6613,'Distance from BP'!$A$1:$F$3179,5,FALSE)</f>
        <v>169.41</v>
      </c>
      <c r="N6613">
        <f>VLOOKUP($B6613,'Distance from BP'!$A$1:$F$3179,6,FALSE)</f>
        <v>163.13</v>
      </c>
      <c r="O6613" s="7">
        <f>VLOOKUP(B6613,'tax data'!$A$1:$M$3179,12,FALSE)</f>
        <v>4310482.7318060389</v>
      </c>
    </row>
    <row r="6614" spans="1:15" x14ac:dyDescent="0.2">
      <c r="A6614" s="1">
        <v>45907</v>
      </c>
      <c r="B6614" t="s">
        <v>259</v>
      </c>
      <c r="C6614" t="s">
        <v>421</v>
      </c>
      <c r="D6614" t="s">
        <v>1286</v>
      </c>
      <c r="E6614">
        <v>637</v>
      </c>
      <c r="F6614">
        <v>637</v>
      </c>
      <c r="G6614">
        <f>VLOOKUP($D6614,Dummy!$C$2:$I$1194,4,FALSE)</f>
        <v>1</v>
      </c>
      <c r="H6614">
        <f>VLOOKUP($D6614,Dummy!$C$2:$I$1194,5,FALSE)</f>
        <v>1</v>
      </c>
      <c r="I6614">
        <f>VLOOKUP($D6614,Dummy!$C$2:$I$1194,6,FALSE)</f>
        <v>1</v>
      </c>
      <c r="J6614">
        <f>VLOOKUP($D6614,Dummy!$C$2:$I$1194,7,FALSE)</f>
        <v>1</v>
      </c>
      <c r="K6614">
        <f>VLOOKUP($B6614,'Distance from BP'!$A$1:$F$3179,3,FALSE)</f>
        <v>112.56</v>
      </c>
      <c r="L6614">
        <f>VLOOKUP($B6614,'Distance from BP'!$A$1:$F$3179,4,FALSE)</f>
        <v>145.26</v>
      </c>
      <c r="M6614">
        <f>VLOOKUP($B6614,'Distance from BP'!$A$1:$F$3179,5,FALSE)</f>
        <v>169.41</v>
      </c>
      <c r="N6614">
        <f>VLOOKUP($B6614,'Distance from BP'!$A$1:$F$3179,6,FALSE)</f>
        <v>163.13</v>
      </c>
      <c r="O6614" s="7">
        <f>VLOOKUP(B6614,'tax data'!$A$1:$M$3179,12,FALSE)</f>
        <v>4310482.7318060389</v>
      </c>
    </row>
    <row r="6615" spans="1:15" x14ac:dyDescent="0.2">
      <c r="A6615" s="1">
        <v>45907</v>
      </c>
      <c r="B6615" t="s">
        <v>259</v>
      </c>
      <c r="C6615" t="s">
        <v>421</v>
      </c>
      <c r="D6615" t="s">
        <v>1287</v>
      </c>
      <c r="E6615">
        <v>637</v>
      </c>
      <c r="F6615">
        <v>637</v>
      </c>
      <c r="G6615">
        <f>VLOOKUP($D6615,Dummy!$C$2:$I$1194,4,FALSE)</f>
        <v>1</v>
      </c>
      <c r="H6615">
        <f>VLOOKUP($D6615,Dummy!$C$2:$I$1194,5,FALSE)</f>
        <v>1</v>
      </c>
      <c r="I6615">
        <f>VLOOKUP($D6615,Dummy!$C$2:$I$1194,6,FALSE)</f>
        <v>1</v>
      </c>
      <c r="J6615">
        <f>VLOOKUP($D6615,Dummy!$C$2:$I$1194,7,FALSE)</f>
        <v>1</v>
      </c>
      <c r="K6615">
        <f>VLOOKUP($B6615,'Distance from BP'!$A$1:$F$3179,3,FALSE)</f>
        <v>112.56</v>
      </c>
      <c r="L6615">
        <f>VLOOKUP($B6615,'Distance from BP'!$A$1:$F$3179,4,FALSE)</f>
        <v>145.26</v>
      </c>
      <c r="M6615">
        <f>VLOOKUP($B6615,'Distance from BP'!$A$1:$F$3179,5,FALSE)</f>
        <v>169.41</v>
      </c>
      <c r="N6615">
        <f>VLOOKUP($B6615,'Distance from BP'!$A$1:$F$3179,6,FALSE)</f>
        <v>163.13</v>
      </c>
      <c r="O6615" s="7">
        <f>VLOOKUP(B6615,'tax data'!$A$1:$M$3179,12,FALSE)</f>
        <v>4310482.7318060389</v>
      </c>
    </row>
    <row r="6616" spans="1:15" x14ac:dyDescent="0.2">
      <c r="A6616" s="1">
        <v>45907</v>
      </c>
      <c r="B6616" t="s">
        <v>259</v>
      </c>
      <c r="C6616" t="s">
        <v>444</v>
      </c>
      <c r="D6616" t="s">
        <v>1288</v>
      </c>
      <c r="E6616">
        <v>587</v>
      </c>
      <c r="F6616">
        <v>584</v>
      </c>
      <c r="G6616">
        <f>VLOOKUP($D6616,Dummy!$C$2:$I$1194,4,FALSE)</f>
        <v>0</v>
      </c>
      <c r="H6616">
        <f>VLOOKUP($D6616,Dummy!$C$2:$I$1194,5,FALSE)</f>
        <v>0</v>
      </c>
      <c r="I6616">
        <f>VLOOKUP($D6616,Dummy!$C$2:$I$1194,6,FALSE)</f>
        <v>0</v>
      </c>
      <c r="J6616">
        <f>VLOOKUP($D6616,Dummy!$C$2:$I$1194,7,FALSE)</f>
        <v>0</v>
      </c>
      <c r="K6616">
        <f>VLOOKUP($B6616,'Distance from BP'!$A$1:$F$3179,3,FALSE)</f>
        <v>112.56</v>
      </c>
      <c r="L6616">
        <f>VLOOKUP($B6616,'Distance from BP'!$A$1:$F$3179,4,FALSE)</f>
        <v>145.26</v>
      </c>
      <c r="M6616">
        <f>VLOOKUP($B6616,'Distance from BP'!$A$1:$F$3179,5,FALSE)</f>
        <v>169.41</v>
      </c>
      <c r="N6616">
        <f>VLOOKUP($B6616,'Distance from BP'!$A$1:$F$3179,6,FALSE)</f>
        <v>163.13</v>
      </c>
      <c r="O6616" s="7">
        <f>VLOOKUP(B6616,'tax data'!$A$1:$M$3179,12,FALSE)</f>
        <v>4310482.7318060389</v>
      </c>
    </row>
    <row r="6617" spans="1:15" x14ac:dyDescent="0.2">
      <c r="A6617" s="1">
        <v>45907</v>
      </c>
      <c r="B6617" t="s">
        <v>259</v>
      </c>
      <c r="C6617" t="s">
        <v>426</v>
      </c>
      <c r="D6617" t="s">
        <v>1289</v>
      </c>
      <c r="E6617">
        <v>588.9</v>
      </c>
      <c r="F6617">
        <v>589.9</v>
      </c>
      <c r="G6617">
        <f>VLOOKUP($D6617,Dummy!$C$2:$I$1194,4,FALSE)</f>
        <v>0</v>
      </c>
      <c r="H6617">
        <f>VLOOKUP($D6617,Dummy!$C$2:$I$1194,5,FALSE)</f>
        <v>0</v>
      </c>
      <c r="I6617">
        <f>VLOOKUP($D6617,Dummy!$C$2:$I$1194,6,FALSE)</f>
        <v>0</v>
      </c>
      <c r="J6617">
        <f>VLOOKUP($D6617,Dummy!$C$2:$I$1194,7,FALSE)</f>
        <v>0</v>
      </c>
      <c r="K6617">
        <f>VLOOKUP($B6617,'Distance from BP'!$A$1:$F$3179,3,FALSE)</f>
        <v>112.56</v>
      </c>
      <c r="L6617">
        <f>VLOOKUP($B6617,'Distance from BP'!$A$1:$F$3179,4,FALSE)</f>
        <v>145.26</v>
      </c>
      <c r="M6617">
        <f>VLOOKUP($B6617,'Distance from BP'!$A$1:$F$3179,5,FALSE)</f>
        <v>169.41</v>
      </c>
      <c r="N6617">
        <f>VLOOKUP($B6617,'Distance from BP'!$A$1:$F$3179,6,FALSE)</f>
        <v>163.13</v>
      </c>
      <c r="O6617" s="7">
        <f>VLOOKUP(B6617,'tax data'!$A$1:$M$3179,12,FALSE)</f>
        <v>4310482.7318060389</v>
      </c>
    </row>
    <row r="6618" spans="1:15" x14ac:dyDescent="0.2">
      <c r="A6618" s="1">
        <v>45907</v>
      </c>
      <c r="B6618" t="s">
        <v>260</v>
      </c>
      <c r="C6618" t="s">
        <v>429</v>
      </c>
      <c r="D6618" t="s">
        <v>1290</v>
      </c>
      <c r="E6618">
        <v>595</v>
      </c>
      <c r="F6618">
        <v>587</v>
      </c>
      <c r="G6618">
        <f>VLOOKUP($D6618,Dummy!$C$2:$I$1194,4,FALSE)</f>
        <v>0</v>
      </c>
      <c r="H6618">
        <f>VLOOKUP($D6618,Dummy!$C$2:$I$1194,5,FALSE)</f>
        <v>0</v>
      </c>
      <c r="I6618">
        <f>VLOOKUP($D6618,Dummy!$C$2:$I$1194,6,FALSE)</f>
        <v>0</v>
      </c>
      <c r="J6618">
        <f>VLOOKUP($D6618,Dummy!$C$2:$I$1194,7,FALSE)</f>
        <v>0</v>
      </c>
      <c r="K6618">
        <f>VLOOKUP($B6618,'Distance from BP'!$A$1:$F$3179,3,FALSE)</f>
        <v>153.93</v>
      </c>
      <c r="L6618">
        <f>VLOOKUP($B6618,'Distance from BP'!$A$1:$F$3179,4,FALSE)</f>
        <v>194.65</v>
      </c>
      <c r="M6618">
        <f>VLOOKUP($B6618,'Distance from BP'!$A$1:$F$3179,5,FALSE)</f>
        <v>191.09</v>
      </c>
      <c r="N6618">
        <f>VLOOKUP($B6618,'Distance from BP'!$A$1:$F$3179,6,FALSE)</f>
        <v>182.56</v>
      </c>
      <c r="O6618" s="7">
        <f>VLOOKUP(B6618,'tax data'!$A$1:$M$3179,12,FALSE)</f>
        <v>3594889.0842105262</v>
      </c>
    </row>
    <row r="6619" spans="1:15" x14ac:dyDescent="0.2">
      <c r="A6619" s="1">
        <v>45907</v>
      </c>
      <c r="B6619" t="s">
        <v>261</v>
      </c>
      <c r="C6619" t="s">
        <v>468</v>
      </c>
      <c r="D6619" t="s">
        <v>1291</v>
      </c>
      <c r="E6619">
        <v>586</v>
      </c>
      <c r="F6619">
        <v>578</v>
      </c>
      <c r="G6619">
        <f>VLOOKUP($D6619,Dummy!$C$2:$I$1194,4,FALSE)</f>
        <v>0</v>
      </c>
      <c r="H6619">
        <f>VLOOKUP($D6619,Dummy!$C$2:$I$1194,5,FALSE)</f>
        <v>0</v>
      </c>
      <c r="I6619">
        <f>VLOOKUP($D6619,Dummy!$C$2:$I$1194,6,FALSE)</f>
        <v>0</v>
      </c>
      <c r="J6619">
        <f>VLOOKUP($D6619,Dummy!$C$2:$I$1194,7,FALSE)</f>
        <v>0</v>
      </c>
      <c r="K6619">
        <f>VLOOKUP($B6619,'Distance from BP'!$A$1:$F$3179,3,FALSE)</f>
        <v>202.43</v>
      </c>
      <c r="L6619">
        <f>VLOOKUP($B6619,'Distance from BP'!$A$1:$F$3179,4,FALSE)</f>
        <v>228.31</v>
      </c>
      <c r="M6619">
        <f>VLOOKUP($B6619,'Distance from BP'!$A$1:$F$3179,5,FALSE)</f>
        <v>301.86</v>
      </c>
      <c r="N6619">
        <f>VLOOKUP($B6619,'Distance from BP'!$A$1:$F$3179,6,FALSE)</f>
        <v>289.11</v>
      </c>
      <c r="O6619" s="7">
        <f>VLOOKUP(B6619,'tax data'!$A$1:$M$3179,12,FALSE)</f>
        <v>2987694.43408175</v>
      </c>
    </row>
    <row r="6620" spans="1:15" x14ac:dyDescent="0.2">
      <c r="A6620" s="1">
        <v>45907</v>
      </c>
      <c r="B6620" t="s">
        <v>262</v>
      </c>
      <c r="C6620" t="s">
        <v>421</v>
      </c>
      <c r="D6620" t="s">
        <v>1292</v>
      </c>
      <c r="E6620">
        <v>587</v>
      </c>
      <c r="F6620">
        <v>587</v>
      </c>
      <c r="G6620">
        <f>VLOOKUP($D6620,Dummy!$C$2:$I$1194,4,FALSE)</f>
        <v>0</v>
      </c>
      <c r="H6620">
        <f>VLOOKUP($D6620,Dummy!$C$2:$I$1194,5,FALSE)</f>
        <v>0</v>
      </c>
      <c r="I6620">
        <f>VLOOKUP($D6620,Dummy!$C$2:$I$1194,6,FALSE)</f>
        <v>0</v>
      </c>
      <c r="J6620">
        <f>VLOOKUP($D6620,Dummy!$C$2:$I$1194,7,FALSE)</f>
        <v>0</v>
      </c>
      <c r="K6620">
        <f>VLOOKUP($B6620,'Distance from BP'!$A$1:$F$3179,3,FALSE)</f>
        <v>164.92</v>
      </c>
      <c r="L6620">
        <f>VLOOKUP($B6620,'Distance from BP'!$A$1:$F$3179,4,FALSE)</f>
        <v>199.61</v>
      </c>
      <c r="M6620">
        <f>VLOOKUP($B6620,'Distance from BP'!$A$1:$F$3179,5,FALSE)</f>
        <v>264.97000000000003</v>
      </c>
      <c r="N6620">
        <f>VLOOKUP($B6620,'Distance from BP'!$A$1:$F$3179,6,FALSE)</f>
        <v>252.1</v>
      </c>
      <c r="O6620" s="7">
        <f>VLOOKUP(B6620,'tax data'!$A$1:$M$3179,12,FALSE)</f>
        <v>3536020.6012195121</v>
      </c>
    </row>
    <row r="6621" spans="1:15" x14ac:dyDescent="0.2">
      <c r="A6621" s="1">
        <v>45907</v>
      </c>
      <c r="B6621" t="s">
        <v>263</v>
      </c>
      <c r="C6621" t="s">
        <v>426</v>
      </c>
      <c r="D6621" t="s">
        <v>1293</v>
      </c>
      <c r="E6621">
        <v>588.9</v>
      </c>
      <c r="F6621">
        <v>588.9</v>
      </c>
      <c r="G6621">
        <f>VLOOKUP($D6621,Dummy!$C$2:$I$1194,4,FALSE)</f>
        <v>0</v>
      </c>
      <c r="H6621">
        <f>VLOOKUP($D6621,Dummy!$C$2:$I$1194,5,FALSE)</f>
        <v>0</v>
      </c>
      <c r="I6621">
        <f>VLOOKUP($D6621,Dummy!$C$2:$I$1194,6,FALSE)</f>
        <v>0</v>
      </c>
      <c r="J6621">
        <f>VLOOKUP($D6621,Dummy!$C$2:$I$1194,7,FALSE)</f>
        <v>0</v>
      </c>
      <c r="K6621">
        <f>VLOOKUP($B6621,'Distance from BP'!$A$1:$F$3179,3,FALSE)</f>
        <v>174.41</v>
      </c>
      <c r="L6621">
        <f>VLOOKUP($B6621,'Distance from BP'!$A$1:$F$3179,4,FALSE)</f>
        <v>181.26</v>
      </c>
      <c r="M6621">
        <f>VLOOKUP($B6621,'Distance from BP'!$A$1:$F$3179,5,FALSE)</f>
        <v>279.89999999999998</v>
      </c>
      <c r="N6621">
        <f>VLOOKUP($B6621,'Distance from BP'!$A$1:$F$3179,6,FALSE)</f>
        <v>276.75</v>
      </c>
      <c r="O6621" s="7">
        <f>VLOOKUP(B6621,'tax data'!$A$1:$M$3179,12,FALSE)</f>
        <v>4196620.5124125639</v>
      </c>
    </row>
    <row r="6622" spans="1:15" x14ac:dyDescent="0.2">
      <c r="A6622" s="1">
        <v>45907</v>
      </c>
      <c r="B6622" t="s">
        <v>263</v>
      </c>
      <c r="C6622" t="s">
        <v>471</v>
      </c>
      <c r="D6622" t="s">
        <v>1294</v>
      </c>
      <c r="E6622">
        <v>577</v>
      </c>
      <c r="F6622">
        <v>584</v>
      </c>
      <c r="G6622">
        <f>VLOOKUP($D6622,Dummy!$C$2:$I$1194,4,FALSE)</f>
        <v>0</v>
      </c>
      <c r="H6622">
        <f>VLOOKUP($D6622,Dummy!$C$2:$I$1194,5,FALSE)</f>
        <v>0</v>
      </c>
      <c r="I6622">
        <f>VLOOKUP($D6622,Dummy!$C$2:$I$1194,6,FALSE)</f>
        <v>0</v>
      </c>
      <c r="J6622">
        <f>VLOOKUP($D6622,Dummy!$C$2:$I$1194,7,FALSE)</f>
        <v>0</v>
      </c>
      <c r="K6622">
        <f>VLOOKUP($B6622,'Distance from BP'!$A$1:$F$3179,3,FALSE)</f>
        <v>174.41</v>
      </c>
      <c r="L6622">
        <f>VLOOKUP($B6622,'Distance from BP'!$A$1:$F$3179,4,FALSE)</f>
        <v>181.26</v>
      </c>
      <c r="M6622">
        <f>VLOOKUP($B6622,'Distance from BP'!$A$1:$F$3179,5,FALSE)</f>
        <v>279.89999999999998</v>
      </c>
      <c r="N6622">
        <f>VLOOKUP($B6622,'Distance from BP'!$A$1:$F$3179,6,FALSE)</f>
        <v>276.75</v>
      </c>
      <c r="O6622" s="7">
        <f>VLOOKUP(B6622,'tax data'!$A$1:$M$3179,12,FALSE)</f>
        <v>4196620.5124125639</v>
      </c>
    </row>
    <row r="6623" spans="1:15" x14ac:dyDescent="0.2">
      <c r="A6623" s="1">
        <v>45907</v>
      </c>
      <c r="B6623" t="s">
        <v>263</v>
      </c>
      <c r="C6623" t="s">
        <v>421</v>
      </c>
      <c r="D6623" t="s">
        <v>1295</v>
      </c>
      <c r="E6623">
        <v>587</v>
      </c>
      <c r="F6623">
        <v>587</v>
      </c>
      <c r="G6623">
        <f>VLOOKUP($D6623,Dummy!$C$2:$I$1194,4,FALSE)</f>
        <v>0</v>
      </c>
      <c r="H6623">
        <f>VLOOKUP($D6623,Dummy!$C$2:$I$1194,5,FALSE)</f>
        <v>0</v>
      </c>
      <c r="I6623">
        <f>VLOOKUP($D6623,Dummy!$C$2:$I$1194,6,FALSE)</f>
        <v>0</v>
      </c>
      <c r="J6623">
        <f>VLOOKUP($D6623,Dummy!$C$2:$I$1194,7,FALSE)</f>
        <v>0</v>
      </c>
      <c r="K6623">
        <f>VLOOKUP($B6623,'Distance from BP'!$A$1:$F$3179,3,FALSE)</f>
        <v>174.41</v>
      </c>
      <c r="L6623">
        <f>VLOOKUP($B6623,'Distance from BP'!$A$1:$F$3179,4,FALSE)</f>
        <v>181.26</v>
      </c>
      <c r="M6623">
        <f>VLOOKUP($B6623,'Distance from BP'!$A$1:$F$3179,5,FALSE)</f>
        <v>279.89999999999998</v>
      </c>
      <c r="N6623">
        <f>VLOOKUP($B6623,'Distance from BP'!$A$1:$F$3179,6,FALSE)</f>
        <v>276.75</v>
      </c>
      <c r="O6623" s="7">
        <f>VLOOKUP(B6623,'tax data'!$A$1:$M$3179,12,FALSE)</f>
        <v>4196620.5124125639</v>
      </c>
    </row>
    <row r="6624" spans="1:15" x14ac:dyDescent="0.2">
      <c r="A6624" s="1">
        <v>45907</v>
      </c>
      <c r="B6624" t="s">
        <v>264</v>
      </c>
      <c r="C6624" t="s">
        <v>422</v>
      </c>
      <c r="D6624" t="s">
        <v>1296</v>
      </c>
      <c r="E6624">
        <v>585</v>
      </c>
      <c r="F6624">
        <v>586</v>
      </c>
      <c r="G6624">
        <f>VLOOKUP($D6624,Dummy!$C$2:$I$1194,4,FALSE)</f>
        <v>0</v>
      </c>
      <c r="H6624">
        <f>VLOOKUP($D6624,Dummy!$C$2:$I$1194,5,FALSE)</f>
        <v>0</v>
      </c>
      <c r="I6624">
        <f>VLOOKUP($D6624,Dummy!$C$2:$I$1194,6,FALSE)</f>
        <v>0</v>
      </c>
      <c r="J6624">
        <f>VLOOKUP($D6624,Dummy!$C$2:$I$1194,7,FALSE)</f>
        <v>0</v>
      </c>
      <c r="K6624">
        <f>VLOOKUP($B6624,'Distance from BP'!$A$1:$F$3179,3,FALSE)</f>
        <v>85.33</v>
      </c>
      <c r="L6624">
        <f>VLOOKUP($B6624,'Distance from BP'!$A$1:$F$3179,4,FALSE)</f>
        <v>96.4</v>
      </c>
      <c r="M6624">
        <f>VLOOKUP($B6624,'Distance from BP'!$A$1:$F$3179,5,FALSE)</f>
        <v>91.45</v>
      </c>
      <c r="N6624">
        <f>VLOOKUP($B6624,'Distance from BP'!$A$1:$F$3179,6,FALSE)</f>
        <v>86.51</v>
      </c>
      <c r="O6624" s="7">
        <f>VLOOKUP(B6624,'tax data'!$A$1:$M$3179,12,FALSE)</f>
        <v>4504470.0907203322</v>
      </c>
    </row>
    <row r="6625" spans="1:15" x14ac:dyDescent="0.2">
      <c r="A6625" s="1">
        <v>45907</v>
      </c>
      <c r="B6625" t="s">
        <v>264</v>
      </c>
      <c r="C6625" t="s">
        <v>421</v>
      </c>
      <c r="D6625" t="s">
        <v>1297</v>
      </c>
      <c r="E6625">
        <v>587</v>
      </c>
      <c r="F6625">
        <v>587</v>
      </c>
      <c r="G6625">
        <f>VLOOKUP($D6625,Dummy!$C$2:$I$1194,4,FALSE)</f>
        <v>0</v>
      </c>
      <c r="H6625">
        <f>VLOOKUP($D6625,Dummy!$C$2:$I$1194,5,FALSE)</f>
        <v>0</v>
      </c>
      <c r="I6625">
        <f>VLOOKUP($D6625,Dummy!$C$2:$I$1194,6,FALSE)</f>
        <v>0</v>
      </c>
      <c r="J6625">
        <f>VLOOKUP($D6625,Dummy!$C$2:$I$1194,7,FALSE)</f>
        <v>0</v>
      </c>
      <c r="K6625">
        <f>VLOOKUP($B6625,'Distance from BP'!$A$1:$F$3179,3,FALSE)</f>
        <v>85.33</v>
      </c>
      <c r="L6625">
        <f>VLOOKUP($B6625,'Distance from BP'!$A$1:$F$3179,4,FALSE)</f>
        <v>96.4</v>
      </c>
      <c r="M6625">
        <f>VLOOKUP($B6625,'Distance from BP'!$A$1:$F$3179,5,FALSE)</f>
        <v>91.45</v>
      </c>
      <c r="N6625">
        <f>VLOOKUP($B6625,'Distance from BP'!$A$1:$F$3179,6,FALSE)</f>
        <v>86.51</v>
      </c>
      <c r="O6625" s="7">
        <f>VLOOKUP(B6625,'tax data'!$A$1:$M$3179,12,FALSE)</f>
        <v>4504470.0907203322</v>
      </c>
    </row>
    <row r="6626" spans="1:15" x14ac:dyDescent="0.2">
      <c r="A6626" s="1">
        <v>45907</v>
      </c>
      <c r="B6626" t="s">
        <v>265</v>
      </c>
      <c r="C6626" t="s">
        <v>433</v>
      </c>
      <c r="D6626" t="s">
        <v>1298</v>
      </c>
      <c r="E6626">
        <v>589.9</v>
      </c>
      <c r="F6626">
        <v>585.9</v>
      </c>
      <c r="G6626">
        <f>VLOOKUP($D6626,Dummy!$C$2:$I$1194,4,FALSE)</f>
        <v>0</v>
      </c>
      <c r="H6626">
        <f>VLOOKUP($D6626,Dummy!$C$2:$I$1194,5,FALSE)</f>
        <v>0</v>
      </c>
      <c r="I6626">
        <f>VLOOKUP($D6626,Dummy!$C$2:$I$1194,6,FALSE)</f>
        <v>0</v>
      </c>
      <c r="J6626">
        <f>VLOOKUP($D6626,Dummy!$C$2:$I$1194,7,FALSE)</f>
        <v>0</v>
      </c>
      <c r="K6626">
        <f>VLOOKUP($B6626,'Distance from BP'!$A$1:$F$3179,3,FALSE)</f>
        <v>119.72</v>
      </c>
      <c r="L6626">
        <f>VLOOKUP($B6626,'Distance from BP'!$A$1:$F$3179,4,FALSE)</f>
        <v>131.66</v>
      </c>
      <c r="M6626">
        <f>VLOOKUP($B6626,'Distance from BP'!$A$1:$F$3179,5,FALSE)</f>
        <v>180.2</v>
      </c>
      <c r="N6626">
        <f>VLOOKUP($B6626,'Distance from BP'!$A$1:$F$3179,6,FALSE)</f>
        <v>175.27</v>
      </c>
      <c r="O6626" s="7">
        <f>VLOOKUP(B6626,'tax data'!$A$1:$M$3179,12,FALSE)</f>
        <v>3821786.2918390371</v>
      </c>
    </row>
    <row r="6627" spans="1:15" x14ac:dyDescent="0.2">
      <c r="A6627" s="1">
        <v>45907</v>
      </c>
      <c r="B6627" t="s">
        <v>265</v>
      </c>
      <c r="C6627" t="s">
        <v>507</v>
      </c>
      <c r="D6627" t="s">
        <v>1299</v>
      </c>
      <c r="E6627">
        <v>585</v>
      </c>
      <c r="F6627">
        <v>580</v>
      </c>
      <c r="G6627">
        <f>VLOOKUP($D6627,Dummy!$C$2:$I$1194,4,FALSE)</f>
        <v>0</v>
      </c>
      <c r="H6627">
        <f>VLOOKUP($D6627,Dummy!$C$2:$I$1194,5,FALSE)</f>
        <v>0</v>
      </c>
      <c r="I6627">
        <f>VLOOKUP($D6627,Dummy!$C$2:$I$1194,6,FALSE)</f>
        <v>0</v>
      </c>
      <c r="J6627">
        <f>VLOOKUP($D6627,Dummy!$C$2:$I$1194,7,FALSE)</f>
        <v>0</v>
      </c>
      <c r="K6627">
        <f>VLOOKUP($B6627,'Distance from BP'!$A$1:$F$3179,3,FALSE)</f>
        <v>119.72</v>
      </c>
      <c r="L6627">
        <f>VLOOKUP($B6627,'Distance from BP'!$A$1:$F$3179,4,FALSE)</f>
        <v>131.66</v>
      </c>
      <c r="M6627">
        <f>VLOOKUP($B6627,'Distance from BP'!$A$1:$F$3179,5,FALSE)</f>
        <v>180.2</v>
      </c>
      <c r="N6627">
        <f>VLOOKUP($B6627,'Distance from BP'!$A$1:$F$3179,6,FALSE)</f>
        <v>175.27</v>
      </c>
      <c r="O6627" s="7">
        <f>VLOOKUP(B6627,'tax data'!$A$1:$M$3179,12,FALSE)</f>
        <v>3821786.2918390371</v>
      </c>
    </row>
    <row r="6628" spans="1:15" x14ac:dyDescent="0.2">
      <c r="A6628" s="1">
        <v>45907</v>
      </c>
      <c r="B6628" t="s">
        <v>266</v>
      </c>
      <c r="C6628" t="s">
        <v>485</v>
      </c>
      <c r="D6628" t="s">
        <v>1300</v>
      </c>
      <c r="E6628">
        <v>586</v>
      </c>
      <c r="F6628">
        <v>584</v>
      </c>
      <c r="G6628">
        <f>VLOOKUP($D6628,Dummy!$C$2:$I$1194,4,FALSE)</f>
        <v>0</v>
      </c>
      <c r="H6628">
        <f>VLOOKUP($D6628,Dummy!$C$2:$I$1194,5,FALSE)</f>
        <v>0</v>
      </c>
      <c r="I6628">
        <f>VLOOKUP($D6628,Dummy!$C$2:$I$1194,6,FALSE)</f>
        <v>0</v>
      </c>
      <c r="J6628">
        <f>VLOOKUP($D6628,Dummy!$C$2:$I$1194,7,FALSE)</f>
        <v>0</v>
      </c>
      <c r="K6628">
        <f>VLOOKUP($B6628,'Distance from BP'!$A$1:$F$3179,3,FALSE)</f>
        <v>144.02000000000001</v>
      </c>
      <c r="L6628">
        <f>VLOOKUP($B6628,'Distance from BP'!$A$1:$F$3179,4,FALSE)</f>
        <v>204.09</v>
      </c>
      <c r="M6628">
        <f>VLOOKUP($B6628,'Distance from BP'!$A$1:$F$3179,5,FALSE)</f>
        <v>208.46</v>
      </c>
      <c r="N6628">
        <f>VLOOKUP($B6628,'Distance from BP'!$A$1:$F$3179,6,FALSE)</f>
        <v>186.13</v>
      </c>
      <c r="O6628" s="7">
        <f>VLOOKUP(B6628,'tax data'!$A$1:$M$3179,12,FALSE)</f>
        <v>3488359.3570829839</v>
      </c>
    </row>
    <row r="6629" spans="1:15" x14ac:dyDescent="0.2">
      <c r="A6629" s="1">
        <v>45907</v>
      </c>
      <c r="B6629" t="s">
        <v>267</v>
      </c>
      <c r="C6629" t="s">
        <v>438</v>
      </c>
      <c r="D6629" t="s">
        <v>1301</v>
      </c>
      <c r="E6629">
        <v>583.9</v>
      </c>
      <c r="F6629">
        <v>583.9</v>
      </c>
      <c r="G6629">
        <f>VLOOKUP($D6629,Dummy!$C$2:$I$1194,4,FALSE)</f>
        <v>0</v>
      </c>
      <c r="H6629">
        <f>VLOOKUP($D6629,Dummy!$C$2:$I$1194,5,FALSE)</f>
        <v>0</v>
      </c>
      <c r="I6629">
        <f>VLOOKUP($D6629,Dummy!$C$2:$I$1194,6,FALSE)</f>
        <v>0</v>
      </c>
      <c r="J6629">
        <f>VLOOKUP($D6629,Dummy!$C$2:$I$1194,7,FALSE)</f>
        <v>0</v>
      </c>
      <c r="K6629">
        <f>VLOOKUP($B6629,'Distance from BP'!$A$1:$F$3179,3,FALSE)</f>
        <v>174.26</v>
      </c>
      <c r="L6629">
        <f>VLOOKUP($B6629,'Distance from BP'!$A$1:$F$3179,4,FALSE)</f>
        <v>246.11</v>
      </c>
      <c r="M6629">
        <f>VLOOKUP($B6629,'Distance from BP'!$A$1:$F$3179,5,FALSE)</f>
        <v>246.57</v>
      </c>
      <c r="N6629">
        <f>VLOOKUP($B6629,'Distance from BP'!$A$1:$F$3179,6,FALSE)</f>
        <v>226.97</v>
      </c>
      <c r="O6629" s="7">
        <f>VLOOKUP(B6629,'tax data'!$A$1:$M$3179,12,FALSE)</f>
        <v>4089965.3152454779</v>
      </c>
    </row>
    <row r="6630" spans="1:15" x14ac:dyDescent="0.2">
      <c r="A6630" s="1">
        <v>45907</v>
      </c>
      <c r="B6630" t="s">
        <v>267</v>
      </c>
      <c r="C6630" t="s">
        <v>421</v>
      </c>
      <c r="D6630" t="s">
        <v>1302</v>
      </c>
      <c r="E6630">
        <v>587</v>
      </c>
      <c r="F6630">
        <v>587</v>
      </c>
      <c r="G6630">
        <f>VLOOKUP($D6630,Dummy!$C$2:$I$1194,4,FALSE)</f>
        <v>0</v>
      </c>
      <c r="H6630">
        <f>VLOOKUP($D6630,Dummy!$C$2:$I$1194,5,FALSE)</f>
        <v>0</v>
      </c>
      <c r="I6630">
        <f>VLOOKUP($D6630,Dummy!$C$2:$I$1194,6,FALSE)</f>
        <v>0</v>
      </c>
      <c r="J6630">
        <f>VLOOKUP($D6630,Dummy!$C$2:$I$1194,7,FALSE)</f>
        <v>0</v>
      </c>
      <c r="K6630">
        <f>VLOOKUP($B6630,'Distance from BP'!$A$1:$F$3179,3,FALSE)</f>
        <v>174.26</v>
      </c>
      <c r="L6630">
        <f>VLOOKUP($B6630,'Distance from BP'!$A$1:$F$3179,4,FALSE)</f>
        <v>246.11</v>
      </c>
      <c r="M6630">
        <f>VLOOKUP($B6630,'Distance from BP'!$A$1:$F$3179,5,FALSE)</f>
        <v>246.57</v>
      </c>
      <c r="N6630">
        <f>VLOOKUP($B6630,'Distance from BP'!$A$1:$F$3179,6,FALSE)</f>
        <v>226.97</v>
      </c>
      <c r="O6630" s="7">
        <f>VLOOKUP(B6630,'tax data'!$A$1:$M$3179,12,FALSE)</f>
        <v>4089965.3152454779</v>
      </c>
    </row>
    <row r="6631" spans="1:15" x14ac:dyDescent="0.2">
      <c r="A6631" s="1">
        <v>45907</v>
      </c>
      <c r="B6631" t="s">
        <v>268</v>
      </c>
      <c r="C6631" t="s">
        <v>421</v>
      </c>
      <c r="D6631" t="s">
        <v>1303</v>
      </c>
      <c r="E6631">
        <v>587</v>
      </c>
      <c r="F6631">
        <v>587</v>
      </c>
      <c r="G6631">
        <f>VLOOKUP($D6631,Dummy!$C$2:$I$1194,4,FALSE)</f>
        <v>0</v>
      </c>
      <c r="H6631">
        <f>VLOOKUP($D6631,Dummy!$C$2:$I$1194,5,FALSE)</f>
        <v>0</v>
      </c>
      <c r="I6631">
        <f>VLOOKUP($D6631,Dummy!$C$2:$I$1194,6,FALSE)</f>
        <v>0</v>
      </c>
      <c r="J6631">
        <f>VLOOKUP($D6631,Dummy!$C$2:$I$1194,7,FALSE)</f>
        <v>0</v>
      </c>
      <c r="K6631">
        <f>VLOOKUP($B6631,'Distance from BP'!$A$1:$F$3179,3,FALSE)</f>
        <v>150.53</v>
      </c>
      <c r="L6631">
        <f>VLOOKUP($B6631,'Distance from BP'!$A$1:$F$3179,4,FALSE)</f>
        <v>178.54</v>
      </c>
      <c r="M6631">
        <f>VLOOKUP($B6631,'Distance from BP'!$A$1:$F$3179,5,FALSE)</f>
        <v>212.07</v>
      </c>
      <c r="N6631">
        <f>VLOOKUP($B6631,'Distance from BP'!$A$1:$F$3179,6,FALSE)</f>
        <v>199.8</v>
      </c>
      <c r="O6631" s="7">
        <f>VLOOKUP(B6631,'tax data'!$A$1:$M$3179,12,FALSE)</f>
        <v>3900772.0524515393</v>
      </c>
    </row>
    <row r="6632" spans="1:15" x14ac:dyDescent="0.2">
      <c r="A6632" s="1">
        <v>45907</v>
      </c>
      <c r="B6632" t="s">
        <v>269</v>
      </c>
      <c r="C6632" t="s">
        <v>519</v>
      </c>
      <c r="D6632" t="s">
        <v>1304</v>
      </c>
      <c r="E6632">
        <v>589</v>
      </c>
      <c r="F6632">
        <v>586</v>
      </c>
      <c r="G6632">
        <f>VLOOKUP($D6632,Dummy!$C$2:$I$1194,4,FALSE)</f>
        <v>0</v>
      </c>
      <c r="H6632">
        <f>VLOOKUP($D6632,Dummy!$C$2:$I$1194,5,FALSE)</f>
        <v>0</v>
      </c>
      <c r="I6632">
        <f>VLOOKUP($D6632,Dummy!$C$2:$I$1194,6,FALSE)</f>
        <v>0</v>
      </c>
      <c r="J6632">
        <f>VLOOKUP($D6632,Dummy!$C$2:$I$1194,7,FALSE)</f>
        <v>0</v>
      </c>
      <c r="K6632">
        <f>VLOOKUP($B6632,'Distance from BP'!$A$1:$F$3179,3,FALSE)</f>
        <v>150.69</v>
      </c>
      <c r="L6632">
        <f>VLOOKUP($B6632,'Distance from BP'!$A$1:$F$3179,4,FALSE)</f>
        <v>157.9</v>
      </c>
      <c r="M6632">
        <f>VLOOKUP($B6632,'Distance from BP'!$A$1:$F$3179,5,FALSE)</f>
        <v>229.58</v>
      </c>
      <c r="N6632">
        <f>VLOOKUP($B6632,'Distance from BP'!$A$1:$F$3179,6,FALSE)</f>
        <v>216.46</v>
      </c>
      <c r="O6632" s="7">
        <f>VLOOKUP(B6632,'tax data'!$A$1:$M$3179,12,FALSE)</f>
        <v>2780698.2394822007</v>
      </c>
    </row>
    <row r="6633" spans="1:15" x14ac:dyDescent="0.2">
      <c r="A6633" s="1">
        <v>45907</v>
      </c>
      <c r="B6633" t="s">
        <v>270</v>
      </c>
      <c r="C6633" t="s">
        <v>520</v>
      </c>
      <c r="D6633" t="s">
        <v>1305</v>
      </c>
      <c r="E6633">
        <v>587</v>
      </c>
      <c r="F6633">
        <v>582</v>
      </c>
      <c r="G6633">
        <f>VLOOKUP($D6633,Dummy!$C$2:$I$1194,4,FALSE)</f>
        <v>0</v>
      </c>
      <c r="H6633">
        <f>VLOOKUP($D6633,Dummy!$C$2:$I$1194,5,FALSE)</f>
        <v>0</v>
      </c>
      <c r="I6633">
        <f>VLOOKUP($D6633,Dummy!$C$2:$I$1194,6,FALSE)</f>
        <v>0</v>
      </c>
      <c r="J6633">
        <f>VLOOKUP($D6633,Dummy!$C$2:$I$1194,7,FALSE)</f>
        <v>0</v>
      </c>
      <c r="K6633">
        <f>VLOOKUP($B6633,'Distance from BP'!$A$1:$F$3179,3,FALSE)</f>
        <v>100.96</v>
      </c>
      <c r="L6633">
        <f>VLOOKUP($B6633,'Distance from BP'!$A$1:$F$3179,4,FALSE)</f>
        <v>155.52000000000001</v>
      </c>
      <c r="M6633">
        <f>VLOOKUP($B6633,'Distance from BP'!$A$1:$F$3179,5,FALSE)</f>
        <v>138.30000000000001</v>
      </c>
      <c r="N6633">
        <f>VLOOKUP($B6633,'Distance from BP'!$A$1:$F$3179,6,FALSE)</f>
        <v>123.01</v>
      </c>
      <c r="O6633" s="7">
        <f>VLOOKUP(B6633,'tax data'!$A$1:$M$3179,12,FALSE)</f>
        <v>2900348.4038076154</v>
      </c>
    </row>
    <row r="6634" spans="1:15" x14ac:dyDescent="0.2">
      <c r="A6634" s="1">
        <v>45907</v>
      </c>
      <c r="B6634" t="s">
        <v>270</v>
      </c>
      <c r="C6634" t="s">
        <v>429</v>
      </c>
      <c r="D6634" t="s">
        <v>1306</v>
      </c>
      <c r="E6634">
        <v>593</v>
      </c>
      <c r="F6634">
        <v>588</v>
      </c>
      <c r="G6634">
        <f>VLOOKUP($D6634,Dummy!$C$2:$I$1194,4,FALSE)</f>
        <v>0</v>
      </c>
      <c r="H6634">
        <f>VLOOKUP($D6634,Dummy!$C$2:$I$1194,5,FALSE)</f>
        <v>0</v>
      </c>
      <c r="I6634">
        <f>VLOOKUP($D6634,Dummy!$C$2:$I$1194,6,FALSE)</f>
        <v>0</v>
      </c>
      <c r="J6634">
        <f>VLOOKUP($D6634,Dummy!$C$2:$I$1194,7,FALSE)</f>
        <v>0</v>
      </c>
      <c r="K6634">
        <f>VLOOKUP($B6634,'Distance from BP'!$A$1:$F$3179,3,FALSE)</f>
        <v>100.96</v>
      </c>
      <c r="L6634">
        <f>VLOOKUP($B6634,'Distance from BP'!$A$1:$F$3179,4,FALSE)</f>
        <v>155.52000000000001</v>
      </c>
      <c r="M6634">
        <f>VLOOKUP($B6634,'Distance from BP'!$A$1:$F$3179,5,FALSE)</f>
        <v>138.30000000000001</v>
      </c>
      <c r="N6634">
        <f>VLOOKUP($B6634,'Distance from BP'!$A$1:$F$3179,6,FALSE)</f>
        <v>123.01</v>
      </c>
      <c r="O6634" s="7">
        <f>VLOOKUP(B6634,'tax data'!$A$1:$M$3179,12,FALSE)</f>
        <v>2900348.4038076154</v>
      </c>
    </row>
    <row r="6635" spans="1:15" x14ac:dyDescent="0.2">
      <c r="A6635" s="1">
        <v>45907</v>
      </c>
      <c r="B6635" t="s">
        <v>271</v>
      </c>
      <c r="C6635" t="s">
        <v>438</v>
      </c>
      <c r="D6635" t="s">
        <v>1307</v>
      </c>
      <c r="E6635">
        <v>583.9</v>
      </c>
      <c r="F6635">
        <v>583.9</v>
      </c>
      <c r="G6635">
        <f>VLOOKUP($D6635,Dummy!$C$2:$I$1194,4,FALSE)</f>
        <v>0</v>
      </c>
      <c r="H6635">
        <f>VLOOKUP($D6635,Dummy!$C$2:$I$1194,5,FALSE)</f>
        <v>0</v>
      </c>
      <c r="I6635">
        <f>VLOOKUP($D6635,Dummy!$C$2:$I$1194,6,FALSE)</f>
        <v>0</v>
      </c>
      <c r="J6635">
        <f>VLOOKUP($D6635,Dummy!$C$2:$I$1194,7,FALSE)</f>
        <v>0</v>
      </c>
      <c r="K6635">
        <f>VLOOKUP($B6635,'Distance from BP'!$A$1:$F$3179,3,FALSE)</f>
        <v>154.79</v>
      </c>
      <c r="L6635">
        <f>VLOOKUP($B6635,'Distance from BP'!$A$1:$F$3179,4,FALSE)</f>
        <v>207.94</v>
      </c>
      <c r="M6635">
        <f>VLOOKUP($B6635,'Distance from BP'!$A$1:$F$3179,5,FALSE)</f>
        <v>230.75</v>
      </c>
      <c r="N6635">
        <f>VLOOKUP($B6635,'Distance from BP'!$A$1:$F$3179,6,FALSE)</f>
        <v>215.82</v>
      </c>
      <c r="O6635" s="7">
        <f>VLOOKUP(B6635,'tax data'!$A$1:$M$3179,12,FALSE)</f>
        <v>3226098.9981884058</v>
      </c>
    </row>
    <row r="6636" spans="1:15" x14ac:dyDescent="0.2">
      <c r="A6636" s="1">
        <v>45907</v>
      </c>
      <c r="B6636" t="s">
        <v>272</v>
      </c>
      <c r="C6636" t="s">
        <v>425</v>
      </c>
      <c r="D6636" t="s">
        <v>1308</v>
      </c>
      <c r="E6636">
        <v>579.9</v>
      </c>
      <c r="F6636">
        <v>569.9</v>
      </c>
      <c r="G6636">
        <f>VLOOKUP($D6636,Dummy!$C$2:$I$1194,4,FALSE)</f>
        <v>0</v>
      </c>
      <c r="H6636">
        <f>VLOOKUP($D6636,Dummy!$C$2:$I$1194,5,FALSE)</f>
        <v>0</v>
      </c>
      <c r="I6636">
        <f>VLOOKUP($D6636,Dummy!$C$2:$I$1194,6,FALSE)</f>
        <v>0</v>
      </c>
      <c r="J6636">
        <f>VLOOKUP($D6636,Dummy!$C$2:$I$1194,7,FALSE)</f>
        <v>0</v>
      </c>
      <c r="K6636">
        <f>VLOOKUP($B6636,'Distance from BP'!$A$1:$F$3179,3,FALSE)</f>
        <v>142.30000000000001</v>
      </c>
      <c r="L6636">
        <f>VLOOKUP($B6636,'Distance from BP'!$A$1:$F$3179,4,FALSE)</f>
        <v>211.85</v>
      </c>
      <c r="M6636">
        <f>VLOOKUP($B6636,'Distance from BP'!$A$1:$F$3179,5,FALSE)</f>
        <v>220.81</v>
      </c>
      <c r="N6636">
        <f>VLOOKUP($B6636,'Distance from BP'!$A$1:$F$3179,6,FALSE)</f>
        <v>213.41</v>
      </c>
      <c r="O6636" s="7">
        <f>VLOOKUP(B6636,'tax data'!$A$1:$M$3179,12,FALSE)</f>
        <v>4095943.2625034694</v>
      </c>
    </row>
    <row r="6637" spans="1:15" x14ac:dyDescent="0.2">
      <c r="A6637" s="1">
        <v>45907</v>
      </c>
      <c r="B6637" t="s">
        <v>272</v>
      </c>
      <c r="C6637" t="s">
        <v>426</v>
      </c>
      <c r="D6637" t="s">
        <v>1309</v>
      </c>
      <c r="E6637">
        <v>588.9</v>
      </c>
      <c r="F6637">
        <v>588.9</v>
      </c>
      <c r="G6637">
        <f>VLOOKUP($D6637,Dummy!$C$2:$I$1194,4,FALSE)</f>
        <v>0</v>
      </c>
      <c r="H6637">
        <f>VLOOKUP($D6637,Dummy!$C$2:$I$1194,5,FALSE)</f>
        <v>0</v>
      </c>
      <c r="I6637">
        <f>VLOOKUP($D6637,Dummy!$C$2:$I$1194,6,FALSE)</f>
        <v>0</v>
      </c>
      <c r="J6637">
        <f>VLOOKUP($D6637,Dummy!$C$2:$I$1194,7,FALSE)</f>
        <v>0</v>
      </c>
      <c r="K6637">
        <f>VLOOKUP($B6637,'Distance from BP'!$A$1:$F$3179,3,FALSE)</f>
        <v>142.30000000000001</v>
      </c>
      <c r="L6637">
        <f>VLOOKUP($B6637,'Distance from BP'!$A$1:$F$3179,4,FALSE)</f>
        <v>211.85</v>
      </c>
      <c r="M6637">
        <f>VLOOKUP($B6637,'Distance from BP'!$A$1:$F$3179,5,FALSE)</f>
        <v>220.81</v>
      </c>
      <c r="N6637">
        <f>VLOOKUP($B6637,'Distance from BP'!$A$1:$F$3179,6,FALSE)</f>
        <v>213.41</v>
      </c>
      <c r="O6637" s="7">
        <f>VLOOKUP(B6637,'tax data'!$A$1:$M$3179,12,FALSE)</f>
        <v>4095943.2625034694</v>
      </c>
    </row>
    <row r="6638" spans="1:15" x14ac:dyDescent="0.2">
      <c r="A6638" s="1">
        <v>45907</v>
      </c>
      <c r="B6638" t="s">
        <v>272</v>
      </c>
      <c r="C6638" t="s">
        <v>422</v>
      </c>
      <c r="D6638" t="s">
        <v>1310</v>
      </c>
      <c r="E6638">
        <v>586</v>
      </c>
      <c r="F6638">
        <v>586</v>
      </c>
      <c r="G6638">
        <f>VLOOKUP($D6638,Dummy!$C$2:$I$1194,4,FALSE)</f>
        <v>0</v>
      </c>
      <c r="H6638">
        <f>VLOOKUP($D6638,Dummy!$C$2:$I$1194,5,FALSE)</f>
        <v>0</v>
      </c>
      <c r="I6638">
        <f>VLOOKUP($D6638,Dummy!$C$2:$I$1194,6,FALSE)</f>
        <v>0</v>
      </c>
      <c r="J6638">
        <f>VLOOKUP($D6638,Dummy!$C$2:$I$1194,7,FALSE)</f>
        <v>0</v>
      </c>
      <c r="K6638">
        <f>VLOOKUP($B6638,'Distance from BP'!$A$1:$F$3179,3,FALSE)</f>
        <v>142.30000000000001</v>
      </c>
      <c r="L6638">
        <f>VLOOKUP($B6638,'Distance from BP'!$A$1:$F$3179,4,FALSE)</f>
        <v>211.85</v>
      </c>
      <c r="M6638">
        <f>VLOOKUP($B6638,'Distance from BP'!$A$1:$F$3179,5,FALSE)</f>
        <v>220.81</v>
      </c>
      <c r="N6638">
        <f>VLOOKUP($B6638,'Distance from BP'!$A$1:$F$3179,6,FALSE)</f>
        <v>213.41</v>
      </c>
      <c r="O6638" s="7">
        <f>VLOOKUP(B6638,'tax data'!$A$1:$M$3179,12,FALSE)</f>
        <v>4095943.2625034694</v>
      </c>
    </row>
    <row r="6639" spans="1:15" x14ac:dyDescent="0.2">
      <c r="A6639" s="1">
        <v>45907</v>
      </c>
      <c r="B6639" t="s">
        <v>272</v>
      </c>
      <c r="C6639" t="s">
        <v>426</v>
      </c>
      <c r="D6639" t="s">
        <v>1311</v>
      </c>
      <c r="E6639">
        <v>588.9</v>
      </c>
      <c r="F6639">
        <v>588.9</v>
      </c>
      <c r="G6639">
        <f>VLOOKUP($D6639,Dummy!$C$2:$I$1194,4,FALSE)</f>
        <v>0</v>
      </c>
      <c r="H6639">
        <f>VLOOKUP($D6639,Dummy!$C$2:$I$1194,5,FALSE)</f>
        <v>0</v>
      </c>
      <c r="I6639">
        <f>VLOOKUP($D6639,Dummy!$C$2:$I$1194,6,FALSE)</f>
        <v>0</v>
      </c>
      <c r="J6639">
        <f>VLOOKUP($D6639,Dummy!$C$2:$I$1194,7,FALSE)</f>
        <v>0</v>
      </c>
      <c r="K6639">
        <f>VLOOKUP($B6639,'Distance from BP'!$A$1:$F$3179,3,FALSE)</f>
        <v>142.30000000000001</v>
      </c>
      <c r="L6639">
        <f>VLOOKUP($B6639,'Distance from BP'!$A$1:$F$3179,4,FALSE)</f>
        <v>211.85</v>
      </c>
      <c r="M6639">
        <f>VLOOKUP($B6639,'Distance from BP'!$A$1:$F$3179,5,FALSE)</f>
        <v>220.81</v>
      </c>
      <c r="N6639">
        <f>VLOOKUP($B6639,'Distance from BP'!$A$1:$F$3179,6,FALSE)</f>
        <v>213.41</v>
      </c>
      <c r="O6639" s="7">
        <f>VLOOKUP(B6639,'tax data'!$A$1:$M$3179,12,FALSE)</f>
        <v>4095943.2625034694</v>
      </c>
    </row>
    <row r="6640" spans="1:15" x14ac:dyDescent="0.2">
      <c r="A6640" s="1">
        <v>45907</v>
      </c>
      <c r="B6640" t="s">
        <v>272</v>
      </c>
      <c r="C6640" t="s">
        <v>421</v>
      </c>
      <c r="D6640" t="s">
        <v>1312</v>
      </c>
      <c r="E6640">
        <v>587</v>
      </c>
      <c r="F6640">
        <v>587</v>
      </c>
      <c r="G6640">
        <f>VLOOKUP($D6640,Dummy!$C$2:$I$1194,4,FALSE)</f>
        <v>0</v>
      </c>
      <c r="H6640">
        <f>VLOOKUP($D6640,Dummy!$C$2:$I$1194,5,FALSE)</f>
        <v>0</v>
      </c>
      <c r="I6640">
        <f>VLOOKUP($D6640,Dummy!$C$2:$I$1194,6,FALSE)</f>
        <v>0</v>
      </c>
      <c r="J6640">
        <f>VLOOKUP($D6640,Dummy!$C$2:$I$1194,7,FALSE)</f>
        <v>0</v>
      </c>
      <c r="K6640">
        <f>VLOOKUP($B6640,'Distance from BP'!$A$1:$F$3179,3,FALSE)</f>
        <v>142.30000000000001</v>
      </c>
      <c r="L6640">
        <f>VLOOKUP($B6640,'Distance from BP'!$A$1:$F$3179,4,FALSE)</f>
        <v>211.85</v>
      </c>
      <c r="M6640">
        <f>VLOOKUP($B6640,'Distance from BP'!$A$1:$F$3179,5,FALSE)</f>
        <v>220.81</v>
      </c>
      <c r="N6640">
        <f>VLOOKUP($B6640,'Distance from BP'!$A$1:$F$3179,6,FALSE)</f>
        <v>213.41</v>
      </c>
      <c r="O6640" s="7">
        <f>VLOOKUP(B6640,'tax data'!$A$1:$M$3179,12,FALSE)</f>
        <v>4095943.2625034694</v>
      </c>
    </row>
    <row r="6641" spans="1:15" x14ac:dyDescent="0.2">
      <c r="A6641" s="1">
        <v>45907</v>
      </c>
      <c r="B6641" t="s">
        <v>272</v>
      </c>
      <c r="C6641" t="s">
        <v>421</v>
      </c>
      <c r="D6641" t="s">
        <v>1313</v>
      </c>
      <c r="E6641">
        <v>587</v>
      </c>
      <c r="F6641">
        <v>587</v>
      </c>
      <c r="G6641">
        <f>VLOOKUP($D6641,Dummy!$C$2:$I$1194,4,FALSE)</f>
        <v>0</v>
      </c>
      <c r="H6641">
        <f>VLOOKUP($D6641,Dummy!$C$2:$I$1194,5,FALSE)</f>
        <v>0</v>
      </c>
      <c r="I6641">
        <f>VLOOKUP($D6641,Dummy!$C$2:$I$1194,6,FALSE)</f>
        <v>0</v>
      </c>
      <c r="J6641">
        <f>VLOOKUP($D6641,Dummy!$C$2:$I$1194,7,FALSE)</f>
        <v>0</v>
      </c>
      <c r="K6641">
        <f>VLOOKUP($B6641,'Distance from BP'!$A$1:$F$3179,3,FALSE)</f>
        <v>142.30000000000001</v>
      </c>
      <c r="L6641">
        <f>VLOOKUP($B6641,'Distance from BP'!$A$1:$F$3179,4,FALSE)</f>
        <v>211.85</v>
      </c>
      <c r="M6641">
        <f>VLOOKUP($B6641,'Distance from BP'!$A$1:$F$3179,5,FALSE)</f>
        <v>220.81</v>
      </c>
      <c r="N6641">
        <f>VLOOKUP($B6641,'Distance from BP'!$A$1:$F$3179,6,FALSE)</f>
        <v>213.41</v>
      </c>
      <c r="O6641" s="7">
        <f>VLOOKUP(B6641,'tax data'!$A$1:$M$3179,12,FALSE)</f>
        <v>4095943.2625034694</v>
      </c>
    </row>
    <row r="6642" spans="1:15" x14ac:dyDescent="0.2">
      <c r="A6642" s="1">
        <v>45907</v>
      </c>
      <c r="B6642" t="s">
        <v>272</v>
      </c>
      <c r="C6642" t="s">
        <v>428</v>
      </c>
      <c r="D6642" t="s">
        <v>1314</v>
      </c>
      <c r="E6642">
        <v>590.9</v>
      </c>
      <c r="F6642">
        <v>587.9</v>
      </c>
      <c r="G6642">
        <f>VLOOKUP($D6642,Dummy!$C$2:$I$1194,4,FALSE)</f>
        <v>0</v>
      </c>
      <c r="H6642">
        <f>VLOOKUP($D6642,Dummy!$C$2:$I$1194,5,FALSE)</f>
        <v>0</v>
      </c>
      <c r="I6642">
        <f>VLOOKUP($D6642,Dummy!$C$2:$I$1194,6,FALSE)</f>
        <v>0</v>
      </c>
      <c r="J6642">
        <f>VLOOKUP($D6642,Dummy!$C$2:$I$1194,7,FALSE)</f>
        <v>0</v>
      </c>
      <c r="K6642">
        <f>VLOOKUP($B6642,'Distance from BP'!$A$1:$F$3179,3,FALSE)</f>
        <v>142.30000000000001</v>
      </c>
      <c r="L6642">
        <f>VLOOKUP($B6642,'Distance from BP'!$A$1:$F$3179,4,FALSE)</f>
        <v>211.85</v>
      </c>
      <c r="M6642">
        <f>VLOOKUP($B6642,'Distance from BP'!$A$1:$F$3179,5,FALSE)</f>
        <v>220.81</v>
      </c>
      <c r="N6642">
        <f>VLOOKUP($B6642,'Distance from BP'!$A$1:$F$3179,6,FALSE)</f>
        <v>213.41</v>
      </c>
      <c r="O6642" s="7">
        <f>VLOOKUP(B6642,'tax data'!$A$1:$M$3179,12,FALSE)</f>
        <v>4095943.2625034694</v>
      </c>
    </row>
    <row r="6643" spans="1:15" x14ac:dyDescent="0.2">
      <c r="A6643" s="1">
        <v>45907</v>
      </c>
      <c r="B6643" t="s">
        <v>272</v>
      </c>
      <c r="C6643" t="s">
        <v>425</v>
      </c>
      <c r="D6643" t="s">
        <v>1315</v>
      </c>
      <c r="E6643">
        <v>559.9</v>
      </c>
      <c r="F6643">
        <v>559.9</v>
      </c>
      <c r="G6643">
        <f>VLOOKUP($D6643,Dummy!$C$2:$I$1194,4,FALSE)</f>
        <v>0</v>
      </c>
      <c r="H6643">
        <f>VLOOKUP($D6643,Dummy!$C$2:$I$1194,5,FALSE)</f>
        <v>0</v>
      </c>
      <c r="I6643">
        <f>VLOOKUP($D6643,Dummy!$C$2:$I$1194,6,FALSE)</f>
        <v>0</v>
      </c>
      <c r="J6643">
        <f>VLOOKUP($D6643,Dummy!$C$2:$I$1194,7,FALSE)</f>
        <v>0</v>
      </c>
      <c r="K6643">
        <f>VLOOKUP($B6643,'Distance from BP'!$A$1:$F$3179,3,FALSE)</f>
        <v>142.30000000000001</v>
      </c>
      <c r="L6643">
        <f>VLOOKUP($B6643,'Distance from BP'!$A$1:$F$3179,4,FALSE)</f>
        <v>211.85</v>
      </c>
      <c r="M6643">
        <f>VLOOKUP($B6643,'Distance from BP'!$A$1:$F$3179,5,FALSE)</f>
        <v>220.81</v>
      </c>
      <c r="N6643">
        <f>VLOOKUP($B6643,'Distance from BP'!$A$1:$F$3179,6,FALSE)</f>
        <v>213.41</v>
      </c>
      <c r="O6643" s="7">
        <f>VLOOKUP(B6643,'tax data'!$A$1:$M$3179,12,FALSE)</f>
        <v>4095943.2625034694</v>
      </c>
    </row>
    <row r="6644" spans="1:15" x14ac:dyDescent="0.2">
      <c r="A6644" s="1">
        <v>45907</v>
      </c>
      <c r="B6644" t="s">
        <v>272</v>
      </c>
      <c r="C6644" t="s">
        <v>422</v>
      </c>
      <c r="D6644" t="s">
        <v>1316</v>
      </c>
      <c r="E6644">
        <v>586</v>
      </c>
      <c r="F6644">
        <v>586</v>
      </c>
      <c r="G6644">
        <f>VLOOKUP($D6644,Dummy!$C$2:$I$1194,4,FALSE)</f>
        <v>0</v>
      </c>
      <c r="H6644">
        <f>VLOOKUP($D6644,Dummy!$C$2:$I$1194,5,FALSE)</f>
        <v>0</v>
      </c>
      <c r="I6644">
        <f>VLOOKUP($D6644,Dummy!$C$2:$I$1194,6,FALSE)</f>
        <v>0</v>
      </c>
      <c r="J6644">
        <f>VLOOKUP($D6644,Dummy!$C$2:$I$1194,7,FALSE)</f>
        <v>0</v>
      </c>
      <c r="K6644">
        <f>VLOOKUP($B6644,'Distance from BP'!$A$1:$F$3179,3,FALSE)</f>
        <v>142.30000000000001</v>
      </c>
      <c r="L6644">
        <f>VLOOKUP($B6644,'Distance from BP'!$A$1:$F$3179,4,FALSE)</f>
        <v>211.85</v>
      </c>
      <c r="M6644">
        <f>VLOOKUP($B6644,'Distance from BP'!$A$1:$F$3179,5,FALSE)</f>
        <v>220.81</v>
      </c>
      <c r="N6644">
        <f>VLOOKUP($B6644,'Distance from BP'!$A$1:$F$3179,6,FALSE)</f>
        <v>213.41</v>
      </c>
      <c r="O6644" s="7">
        <f>VLOOKUP(B6644,'tax data'!$A$1:$M$3179,12,FALSE)</f>
        <v>4095943.2625034694</v>
      </c>
    </row>
    <row r="6645" spans="1:15" x14ac:dyDescent="0.2">
      <c r="A6645" s="1">
        <v>45907</v>
      </c>
      <c r="B6645" t="s">
        <v>272</v>
      </c>
      <c r="C6645" t="s">
        <v>429</v>
      </c>
      <c r="D6645" t="s">
        <v>1317</v>
      </c>
      <c r="E6645">
        <v>569.9</v>
      </c>
      <c r="F6645">
        <v>559.9</v>
      </c>
      <c r="G6645">
        <f>VLOOKUP($D6645,Dummy!$C$2:$I$1194,4,FALSE)</f>
        <v>0</v>
      </c>
      <c r="H6645">
        <f>VLOOKUP($D6645,Dummy!$C$2:$I$1194,5,FALSE)</f>
        <v>0</v>
      </c>
      <c r="I6645">
        <f>VLOOKUP($D6645,Dummy!$C$2:$I$1194,6,FALSE)</f>
        <v>0</v>
      </c>
      <c r="J6645">
        <f>VLOOKUP($D6645,Dummy!$C$2:$I$1194,7,FALSE)</f>
        <v>0</v>
      </c>
      <c r="K6645">
        <f>VLOOKUP($B6645,'Distance from BP'!$A$1:$F$3179,3,FALSE)</f>
        <v>142.30000000000001</v>
      </c>
      <c r="L6645">
        <f>VLOOKUP($B6645,'Distance from BP'!$A$1:$F$3179,4,FALSE)</f>
        <v>211.85</v>
      </c>
      <c r="M6645">
        <f>VLOOKUP($B6645,'Distance from BP'!$A$1:$F$3179,5,FALSE)</f>
        <v>220.81</v>
      </c>
      <c r="N6645">
        <f>VLOOKUP($B6645,'Distance from BP'!$A$1:$F$3179,6,FALSE)</f>
        <v>213.41</v>
      </c>
      <c r="O6645" s="7">
        <f>VLOOKUP(B6645,'tax data'!$A$1:$M$3179,12,FALSE)</f>
        <v>4095943.2625034694</v>
      </c>
    </row>
    <row r="6646" spans="1:15" x14ac:dyDescent="0.2">
      <c r="A6646" s="1">
        <v>45907</v>
      </c>
      <c r="B6646" t="s">
        <v>272</v>
      </c>
      <c r="C6646" t="s">
        <v>444</v>
      </c>
      <c r="D6646" t="s">
        <v>1318</v>
      </c>
      <c r="E6646">
        <v>576.9</v>
      </c>
      <c r="F6646">
        <v>576.9</v>
      </c>
      <c r="G6646">
        <f>VLOOKUP($D6646,Dummy!$C$2:$I$1194,4,FALSE)</f>
        <v>0</v>
      </c>
      <c r="H6646">
        <f>VLOOKUP($D6646,Dummy!$C$2:$I$1194,5,FALSE)</f>
        <v>0</v>
      </c>
      <c r="I6646">
        <f>VLOOKUP($D6646,Dummy!$C$2:$I$1194,6,FALSE)</f>
        <v>0</v>
      </c>
      <c r="J6646">
        <f>VLOOKUP($D6646,Dummy!$C$2:$I$1194,7,FALSE)</f>
        <v>0</v>
      </c>
      <c r="K6646">
        <f>VLOOKUP($B6646,'Distance from BP'!$A$1:$F$3179,3,FALSE)</f>
        <v>142.30000000000001</v>
      </c>
      <c r="L6646">
        <f>VLOOKUP($B6646,'Distance from BP'!$A$1:$F$3179,4,FALSE)</f>
        <v>211.85</v>
      </c>
      <c r="M6646">
        <f>VLOOKUP($B6646,'Distance from BP'!$A$1:$F$3179,5,FALSE)</f>
        <v>220.81</v>
      </c>
      <c r="N6646">
        <f>VLOOKUP($B6646,'Distance from BP'!$A$1:$F$3179,6,FALSE)</f>
        <v>213.41</v>
      </c>
      <c r="O6646" s="7">
        <f>VLOOKUP(B6646,'tax data'!$A$1:$M$3179,12,FALSE)</f>
        <v>4095943.2625034694</v>
      </c>
    </row>
    <row r="6647" spans="1:15" x14ac:dyDescent="0.2">
      <c r="A6647" s="1">
        <v>45907</v>
      </c>
      <c r="B6647" t="s">
        <v>272</v>
      </c>
      <c r="C6647" t="s">
        <v>428</v>
      </c>
      <c r="D6647" t="s">
        <v>1319</v>
      </c>
      <c r="E6647">
        <v>590.9</v>
      </c>
      <c r="F6647">
        <v>587.9</v>
      </c>
      <c r="G6647">
        <f>VLOOKUP($D6647,Dummy!$C$2:$I$1194,4,FALSE)</f>
        <v>0</v>
      </c>
      <c r="H6647">
        <f>VLOOKUP($D6647,Dummy!$C$2:$I$1194,5,FALSE)</f>
        <v>0</v>
      </c>
      <c r="I6647">
        <f>VLOOKUP($D6647,Dummy!$C$2:$I$1194,6,FALSE)</f>
        <v>0</v>
      </c>
      <c r="J6647">
        <f>VLOOKUP($D6647,Dummy!$C$2:$I$1194,7,FALSE)</f>
        <v>0</v>
      </c>
      <c r="K6647">
        <f>VLOOKUP($B6647,'Distance from BP'!$A$1:$F$3179,3,FALSE)</f>
        <v>142.30000000000001</v>
      </c>
      <c r="L6647">
        <f>VLOOKUP($B6647,'Distance from BP'!$A$1:$F$3179,4,FALSE)</f>
        <v>211.85</v>
      </c>
      <c r="M6647">
        <f>VLOOKUP($B6647,'Distance from BP'!$A$1:$F$3179,5,FALSE)</f>
        <v>220.81</v>
      </c>
      <c r="N6647">
        <f>VLOOKUP($B6647,'Distance from BP'!$A$1:$F$3179,6,FALSE)</f>
        <v>213.41</v>
      </c>
      <c r="O6647" s="7">
        <f>VLOOKUP(B6647,'tax data'!$A$1:$M$3179,12,FALSE)</f>
        <v>4095943.2625034694</v>
      </c>
    </row>
    <row r="6648" spans="1:15" x14ac:dyDescent="0.2">
      <c r="A6648" s="1">
        <v>45907</v>
      </c>
      <c r="B6648" t="s">
        <v>273</v>
      </c>
      <c r="C6648" t="s">
        <v>421</v>
      </c>
      <c r="D6648" t="s">
        <v>1320</v>
      </c>
      <c r="E6648">
        <v>587</v>
      </c>
      <c r="F6648">
        <v>587</v>
      </c>
      <c r="G6648">
        <f>VLOOKUP($D6648,Dummy!$C$2:$I$1194,4,FALSE)</f>
        <v>0</v>
      </c>
      <c r="H6648">
        <f>VLOOKUP($D6648,Dummy!$C$2:$I$1194,5,FALSE)</f>
        <v>0</v>
      </c>
      <c r="I6648">
        <f>VLOOKUP($D6648,Dummy!$C$2:$I$1194,6,FALSE)</f>
        <v>0</v>
      </c>
      <c r="J6648">
        <f>VLOOKUP($D6648,Dummy!$C$2:$I$1194,7,FALSE)</f>
        <v>0</v>
      </c>
      <c r="K6648">
        <f>VLOOKUP($B6648,'Distance from BP'!$A$1:$F$3179,3,FALSE)</f>
        <v>149.44</v>
      </c>
      <c r="L6648">
        <f>VLOOKUP($B6648,'Distance from BP'!$A$1:$F$3179,4,FALSE)</f>
        <v>181.76</v>
      </c>
      <c r="M6648">
        <f>VLOOKUP($B6648,'Distance from BP'!$A$1:$F$3179,5,FALSE)</f>
        <v>240.98</v>
      </c>
      <c r="N6648">
        <f>VLOOKUP($B6648,'Distance from BP'!$A$1:$F$3179,6,FALSE)</f>
        <v>236.22</v>
      </c>
      <c r="O6648" s="7">
        <f>VLOOKUP(B6648,'tax data'!$A$1:$M$3179,12,FALSE)</f>
        <v>3648461.1282784929</v>
      </c>
    </row>
    <row r="6649" spans="1:15" x14ac:dyDescent="0.2">
      <c r="A6649" s="1">
        <v>45907</v>
      </c>
      <c r="B6649" t="s">
        <v>274</v>
      </c>
      <c r="C6649" t="s">
        <v>421</v>
      </c>
      <c r="D6649" t="s">
        <v>1321</v>
      </c>
      <c r="E6649">
        <v>587</v>
      </c>
      <c r="F6649">
        <v>587</v>
      </c>
      <c r="G6649">
        <f>VLOOKUP($D6649,Dummy!$C$2:$I$1194,4,FALSE)</f>
        <v>0</v>
      </c>
      <c r="H6649">
        <f>VLOOKUP($D6649,Dummy!$C$2:$I$1194,5,FALSE)</f>
        <v>0</v>
      </c>
      <c r="I6649">
        <f>VLOOKUP($D6649,Dummy!$C$2:$I$1194,6,FALSE)</f>
        <v>0</v>
      </c>
      <c r="J6649">
        <f>VLOOKUP($D6649,Dummy!$C$2:$I$1194,7,FALSE)</f>
        <v>0</v>
      </c>
      <c r="K6649">
        <f>VLOOKUP($B6649,'Distance from BP'!$A$1:$F$3179,3,FALSE)</f>
        <v>72.13</v>
      </c>
      <c r="L6649">
        <f>VLOOKUP($B6649,'Distance from BP'!$A$1:$F$3179,4,FALSE)</f>
        <v>86.32</v>
      </c>
      <c r="M6649">
        <f>VLOOKUP($B6649,'Distance from BP'!$A$1:$F$3179,5,FALSE)</f>
        <v>66.709999999999994</v>
      </c>
      <c r="N6649">
        <f>VLOOKUP($B6649,'Distance from BP'!$A$1:$F$3179,6,FALSE)</f>
        <v>59.94</v>
      </c>
      <c r="O6649" s="7">
        <f>VLOOKUP(B6649,'tax data'!$A$1:$M$3179,12,FALSE)</f>
        <v>3828460.7002671417</v>
      </c>
    </row>
    <row r="6650" spans="1:15" x14ac:dyDescent="0.2">
      <c r="A6650" s="1">
        <v>45907</v>
      </c>
      <c r="B6650" t="s">
        <v>275</v>
      </c>
      <c r="C6650" t="s">
        <v>521</v>
      </c>
      <c r="D6650" t="s">
        <v>1322</v>
      </c>
      <c r="E6650">
        <v>589</v>
      </c>
      <c r="F6650">
        <v>584</v>
      </c>
      <c r="G6650">
        <f>VLOOKUP($D6650,Dummy!$C$2:$I$1194,4,FALSE)</f>
        <v>0</v>
      </c>
      <c r="H6650">
        <f>VLOOKUP($D6650,Dummy!$C$2:$I$1194,5,FALSE)</f>
        <v>0</v>
      </c>
      <c r="I6650">
        <f>VLOOKUP($D6650,Dummy!$C$2:$I$1194,6,FALSE)</f>
        <v>0</v>
      </c>
      <c r="J6650">
        <f>VLOOKUP($D6650,Dummy!$C$2:$I$1194,7,FALSE)</f>
        <v>0</v>
      </c>
      <c r="K6650">
        <f>VLOOKUP($B6650,'Distance from BP'!$A$1:$F$3179,3,FALSE)</f>
        <v>117.88</v>
      </c>
      <c r="L6650">
        <f>VLOOKUP($B6650,'Distance from BP'!$A$1:$F$3179,4,FALSE)</f>
        <v>155.99</v>
      </c>
      <c r="M6650">
        <f>VLOOKUP($B6650,'Distance from BP'!$A$1:$F$3179,5,FALSE)</f>
        <v>150.08000000000001</v>
      </c>
      <c r="N6650">
        <f>VLOOKUP($B6650,'Distance from BP'!$A$1:$F$3179,6,FALSE)</f>
        <v>145.6</v>
      </c>
      <c r="O6650" s="7">
        <f>VLOOKUP(B6650,'tax data'!$A$1:$M$3179,12,FALSE)</f>
        <v>2917088.5026315791</v>
      </c>
    </row>
    <row r="6651" spans="1:15" x14ac:dyDescent="0.2">
      <c r="A6651" s="1">
        <v>45907</v>
      </c>
      <c r="B6651" t="s">
        <v>276</v>
      </c>
      <c r="C6651" t="s">
        <v>428</v>
      </c>
      <c r="D6651" t="s">
        <v>1323</v>
      </c>
      <c r="E6651">
        <v>590.9</v>
      </c>
      <c r="F6651">
        <v>587.9</v>
      </c>
      <c r="G6651">
        <f>VLOOKUP($D6651,Dummy!$C$2:$I$1194,4,FALSE)</f>
        <v>0</v>
      </c>
      <c r="H6651">
        <f>VLOOKUP($D6651,Dummy!$C$2:$I$1194,5,FALSE)</f>
        <v>0</v>
      </c>
      <c r="I6651">
        <f>VLOOKUP($D6651,Dummy!$C$2:$I$1194,6,FALSE)</f>
        <v>0</v>
      </c>
      <c r="J6651">
        <f>VLOOKUP($D6651,Dummy!$C$2:$I$1194,7,FALSE)</f>
        <v>0</v>
      </c>
      <c r="K6651">
        <f>VLOOKUP($B6651,'Distance from BP'!$A$1:$F$3179,3,FALSE)</f>
        <v>75.989999999999995</v>
      </c>
      <c r="L6651">
        <f>VLOOKUP($B6651,'Distance from BP'!$A$1:$F$3179,4,FALSE)</f>
        <v>111.83</v>
      </c>
      <c r="M6651">
        <f>VLOOKUP($B6651,'Distance from BP'!$A$1:$F$3179,5,FALSE)</f>
        <v>92.68</v>
      </c>
      <c r="N6651">
        <f>VLOOKUP($B6651,'Distance from BP'!$A$1:$F$3179,6,FALSE)</f>
        <v>84.33</v>
      </c>
      <c r="O6651" s="7">
        <f>VLOOKUP(B6651,'tax data'!$A$1:$M$3179,12,FALSE)</f>
        <v>4125041.5982673028</v>
      </c>
    </row>
    <row r="6652" spans="1:15" x14ac:dyDescent="0.2">
      <c r="A6652" s="1">
        <v>45907</v>
      </c>
      <c r="B6652" t="s">
        <v>276</v>
      </c>
      <c r="C6652" t="s">
        <v>426</v>
      </c>
      <c r="D6652" t="s">
        <v>1324</v>
      </c>
      <c r="E6652">
        <v>588.9</v>
      </c>
      <c r="F6652">
        <v>588.9</v>
      </c>
      <c r="G6652">
        <f>VLOOKUP($D6652,Dummy!$C$2:$I$1194,4,FALSE)</f>
        <v>0</v>
      </c>
      <c r="H6652">
        <f>VLOOKUP($D6652,Dummy!$C$2:$I$1194,5,FALSE)</f>
        <v>0</v>
      </c>
      <c r="I6652">
        <f>VLOOKUP($D6652,Dummy!$C$2:$I$1194,6,FALSE)</f>
        <v>0</v>
      </c>
      <c r="J6652">
        <f>VLOOKUP($D6652,Dummy!$C$2:$I$1194,7,FALSE)</f>
        <v>0</v>
      </c>
      <c r="K6652">
        <f>VLOOKUP($B6652,'Distance from BP'!$A$1:$F$3179,3,FALSE)</f>
        <v>75.989999999999995</v>
      </c>
      <c r="L6652">
        <f>VLOOKUP($B6652,'Distance from BP'!$A$1:$F$3179,4,FALSE)</f>
        <v>111.83</v>
      </c>
      <c r="M6652">
        <f>VLOOKUP($B6652,'Distance from BP'!$A$1:$F$3179,5,FALSE)</f>
        <v>92.68</v>
      </c>
      <c r="N6652">
        <f>VLOOKUP($B6652,'Distance from BP'!$A$1:$F$3179,6,FALSE)</f>
        <v>84.33</v>
      </c>
      <c r="O6652" s="7">
        <f>VLOOKUP(B6652,'tax data'!$A$1:$M$3179,12,FALSE)</f>
        <v>4125041.5982673028</v>
      </c>
    </row>
    <row r="6653" spans="1:15" x14ac:dyDescent="0.2">
      <c r="A6653" s="1">
        <v>45907</v>
      </c>
      <c r="B6653" t="s">
        <v>276</v>
      </c>
      <c r="C6653" t="s">
        <v>421</v>
      </c>
      <c r="D6653" t="s">
        <v>1325</v>
      </c>
      <c r="E6653">
        <v>587</v>
      </c>
      <c r="F6653">
        <v>587</v>
      </c>
      <c r="G6653">
        <f>VLOOKUP($D6653,Dummy!$C$2:$I$1194,4,FALSE)</f>
        <v>0</v>
      </c>
      <c r="H6653">
        <f>VLOOKUP($D6653,Dummy!$C$2:$I$1194,5,FALSE)</f>
        <v>0</v>
      </c>
      <c r="I6653">
        <f>VLOOKUP($D6653,Dummy!$C$2:$I$1194,6,FALSE)</f>
        <v>0</v>
      </c>
      <c r="J6653">
        <f>VLOOKUP($D6653,Dummy!$C$2:$I$1194,7,FALSE)</f>
        <v>0</v>
      </c>
      <c r="K6653">
        <f>VLOOKUP($B6653,'Distance from BP'!$A$1:$F$3179,3,FALSE)</f>
        <v>75.989999999999995</v>
      </c>
      <c r="L6653">
        <f>VLOOKUP($B6653,'Distance from BP'!$A$1:$F$3179,4,FALSE)</f>
        <v>111.83</v>
      </c>
      <c r="M6653">
        <f>VLOOKUP($B6653,'Distance from BP'!$A$1:$F$3179,5,FALSE)</f>
        <v>92.68</v>
      </c>
      <c r="N6653">
        <f>VLOOKUP($B6653,'Distance from BP'!$A$1:$F$3179,6,FALSE)</f>
        <v>84.33</v>
      </c>
      <c r="O6653" s="7">
        <f>VLOOKUP(B6653,'tax data'!$A$1:$M$3179,12,FALSE)</f>
        <v>4125041.5982673028</v>
      </c>
    </row>
    <row r="6654" spans="1:15" x14ac:dyDescent="0.2">
      <c r="A6654" s="1">
        <v>45907</v>
      </c>
      <c r="B6654" t="s">
        <v>277</v>
      </c>
      <c r="C6654" t="s">
        <v>422</v>
      </c>
      <c r="D6654" t="s">
        <v>1326</v>
      </c>
      <c r="E6654">
        <v>586</v>
      </c>
      <c r="F6654">
        <v>586</v>
      </c>
      <c r="G6654">
        <f>VLOOKUP($D6654,Dummy!$C$2:$I$1194,4,FALSE)</f>
        <v>0</v>
      </c>
      <c r="H6654">
        <f>VLOOKUP($D6654,Dummy!$C$2:$I$1194,5,FALSE)</f>
        <v>0</v>
      </c>
      <c r="I6654">
        <f>VLOOKUP($D6654,Dummy!$C$2:$I$1194,6,FALSE)</f>
        <v>0</v>
      </c>
      <c r="J6654">
        <f>VLOOKUP($D6654,Dummy!$C$2:$I$1194,7,FALSE)</f>
        <v>0</v>
      </c>
      <c r="K6654">
        <f>VLOOKUP($B6654,'Distance from BP'!$A$1:$F$3179,3,FALSE)</f>
        <v>139.22</v>
      </c>
      <c r="L6654">
        <f>VLOOKUP($B6654,'Distance from BP'!$A$1:$F$3179,4,FALSE)</f>
        <v>143.55000000000001</v>
      </c>
      <c r="M6654">
        <f>VLOOKUP($B6654,'Distance from BP'!$A$1:$F$3179,5,FALSE)</f>
        <v>220.82</v>
      </c>
      <c r="N6654">
        <f>VLOOKUP($B6654,'Distance from BP'!$A$1:$F$3179,6,FALSE)</f>
        <v>217.56</v>
      </c>
      <c r="O6654" s="7">
        <f>VLOOKUP(B6654,'tax data'!$A$1:$M$3179,12,FALSE)</f>
        <v>3526685.3109756098</v>
      </c>
    </row>
    <row r="6655" spans="1:15" x14ac:dyDescent="0.2">
      <c r="A6655" s="1">
        <v>45907</v>
      </c>
      <c r="B6655" t="s">
        <v>278</v>
      </c>
      <c r="C6655" t="s">
        <v>421</v>
      </c>
      <c r="D6655" t="s">
        <v>1327</v>
      </c>
      <c r="E6655">
        <v>587</v>
      </c>
      <c r="F6655">
        <v>587</v>
      </c>
      <c r="G6655">
        <f>VLOOKUP($D6655,Dummy!$C$2:$I$1194,4,FALSE)</f>
        <v>0</v>
      </c>
      <c r="H6655">
        <f>VLOOKUP($D6655,Dummy!$C$2:$I$1194,5,FALSE)</f>
        <v>0</v>
      </c>
      <c r="I6655">
        <f>VLOOKUP($D6655,Dummy!$C$2:$I$1194,6,FALSE)</f>
        <v>0</v>
      </c>
      <c r="J6655">
        <f>VLOOKUP($D6655,Dummy!$C$2:$I$1194,7,FALSE)</f>
        <v>0</v>
      </c>
      <c r="K6655">
        <f>VLOOKUP($B6655,'Distance from BP'!$A$1:$F$3179,3,FALSE)</f>
        <v>66.08</v>
      </c>
      <c r="L6655">
        <f>VLOOKUP($B6655,'Distance from BP'!$A$1:$F$3179,4,FALSE)</f>
        <v>107.92</v>
      </c>
      <c r="M6655">
        <f>VLOOKUP($B6655,'Distance from BP'!$A$1:$F$3179,5,FALSE)</f>
        <v>63.68</v>
      </c>
      <c r="N6655">
        <f>VLOOKUP($B6655,'Distance from BP'!$A$1:$F$3179,6,FALSE)</f>
        <v>46.01</v>
      </c>
      <c r="O6655" s="7">
        <f>VLOOKUP(B6655,'tax data'!$A$1:$M$3179,12,FALSE)</f>
        <v>4408662.9416380581</v>
      </c>
    </row>
    <row r="6656" spans="1:15" x14ac:dyDescent="0.2">
      <c r="A6656" s="1">
        <v>45907</v>
      </c>
      <c r="B6656" t="s">
        <v>279</v>
      </c>
      <c r="C6656" t="s">
        <v>428</v>
      </c>
      <c r="D6656" t="s">
        <v>1328</v>
      </c>
      <c r="E6656">
        <v>587.9</v>
      </c>
      <c r="F6656">
        <v>585.9</v>
      </c>
      <c r="G6656">
        <f>VLOOKUP($D6656,Dummy!$C$2:$I$1194,4,FALSE)</f>
        <v>0</v>
      </c>
      <c r="H6656">
        <f>VLOOKUP($D6656,Dummy!$C$2:$I$1194,5,FALSE)</f>
        <v>0</v>
      </c>
      <c r="I6656">
        <f>VLOOKUP($D6656,Dummy!$C$2:$I$1194,6,FALSE)</f>
        <v>0</v>
      </c>
      <c r="J6656">
        <f>VLOOKUP($D6656,Dummy!$C$2:$I$1194,7,FALSE)</f>
        <v>0</v>
      </c>
      <c r="K6656">
        <f>VLOOKUP($B6656,'Distance from BP'!$A$1:$F$3179,3,FALSE)</f>
        <v>60.93</v>
      </c>
      <c r="L6656">
        <f>VLOOKUP($B6656,'Distance from BP'!$A$1:$F$3179,4,FALSE)</f>
        <v>66.94</v>
      </c>
      <c r="M6656">
        <f>VLOOKUP($B6656,'Distance from BP'!$A$1:$F$3179,5,FALSE)</f>
        <v>78.36</v>
      </c>
      <c r="N6656">
        <f>VLOOKUP($B6656,'Distance from BP'!$A$1:$F$3179,6,FALSE)</f>
        <v>75.17</v>
      </c>
      <c r="O6656" s="7">
        <f>VLOOKUP(B6656,'tax data'!$A$1:$M$3179,12,FALSE)</f>
        <v>4340213.6202956988</v>
      </c>
    </row>
    <row r="6657" spans="1:15" x14ac:dyDescent="0.2">
      <c r="A6657" s="1">
        <v>45907</v>
      </c>
      <c r="B6657" t="s">
        <v>280</v>
      </c>
      <c r="C6657" t="s">
        <v>421</v>
      </c>
      <c r="D6657" t="s">
        <v>1329</v>
      </c>
      <c r="E6657">
        <v>587</v>
      </c>
      <c r="F6657">
        <v>587</v>
      </c>
      <c r="G6657">
        <f>VLOOKUP($D6657,Dummy!$C$2:$I$1194,4,FALSE)</f>
        <v>0</v>
      </c>
      <c r="H6657">
        <f>VLOOKUP($D6657,Dummy!$C$2:$I$1194,5,FALSE)</f>
        <v>0</v>
      </c>
      <c r="I6657">
        <f>VLOOKUP($D6657,Dummy!$C$2:$I$1194,6,FALSE)</f>
        <v>0</v>
      </c>
      <c r="J6657">
        <f>VLOOKUP($D6657,Dummy!$C$2:$I$1194,7,FALSE)</f>
        <v>0</v>
      </c>
      <c r="K6657">
        <f>VLOOKUP($B6657,'Distance from BP'!$A$1:$F$3179,3,FALSE)</f>
        <v>152.16999999999999</v>
      </c>
      <c r="L6657">
        <f>VLOOKUP($B6657,'Distance from BP'!$A$1:$F$3179,4,FALSE)</f>
        <v>199.9</v>
      </c>
      <c r="M6657">
        <f>VLOOKUP($B6657,'Distance from BP'!$A$1:$F$3179,5,FALSE)</f>
        <v>186.8</v>
      </c>
      <c r="N6657">
        <f>VLOOKUP($B6657,'Distance from BP'!$A$1:$F$3179,6,FALSE)</f>
        <v>178.44</v>
      </c>
      <c r="O6657" s="7">
        <f>VLOOKUP(B6657,'tax data'!$A$1:$M$3179,12,FALSE)</f>
        <v>3450587.8782358579</v>
      </c>
    </row>
    <row r="6658" spans="1:15" x14ac:dyDescent="0.2">
      <c r="A6658" s="1">
        <v>45907</v>
      </c>
      <c r="B6658" t="s">
        <v>281</v>
      </c>
      <c r="C6658" t="s">
        <v>431</v>
      </c>
      <c r="D6658" t="s">
        <v>1330</v>
      </c>
      <c r="E6658">
        <v>595</v>
      </c>
      <c r="F6658">
        <v>587</v>
      </c>
      <c r="G6658">
        <f>VLOOKUP($D6658,Dummy!$C$2:$I$1194,4,FALSE)</f>
        <v>0</v>
      </c>
      <c r="H6658">
        <f>VLOOKUP($D6658,Dummy!$C$2:$I$1194,5,FALSE)</f>
        <v>0</v>
      </c>
      <c r="I6658">
        <f>VLOOKUP($D6658,Dummy!$C$2:$I$1194,6,FALSE)</f>
        <v>0</v>
      </c>
      <c r="J6658">
        <f>VLOOKUP($D6658,Dummy!$C$2:$I$1194,7,FALSE)</f>
        <v>0</v>
      </c>
      <c r="K6658">
        <f>VLOOKUP($B6658,'Distance from BP'!$A$1:$F$3179,3,FALSE)</f>
        <v>31.91</v>
      </c>
      <c r="L6658">
        <f>VLOOKUP($B6658,'Distance from BP'!$A$1:$F$3179,4,FALSE)</f>
        <v>38.9</v>
      </c>
      <c r="M6658">
        <f>VLOOKUP($B6658,'Distance from BP'!$A$1:$F$3179,5,FALSE)</f>
        <v>25.62</v>
      </c>
      <c r="N6658">
        <f>VLOOKUP($B6658,'Distance from BP'!$A$1:$F$3179,6,FALSE)</f>
        <v>19.27</v>
      </c>
      <c r="O6658" s="7">
        <f>VLOOKUP(B6658,'tax data'!$A$1:$M$3179,12,FALSE)</f>
        <v>4893264.1889325473</v>
      </c>
    </row>
    <row r="6659" spans="1:15" x14ac:dyDescent="0.2">
      <c r="A6659" s="1">
        <v>45907</v>
      </c>
      <c r="B6659" t="s">
        <v>281</v>
      </c>
      <c r="C6659" t="s">
        <v>431</v>
      </c>
      <c r="D6659" t="s">
        <v>1331</v>
      </c>
      <c r="E6659">
        <v>590</v>
      </c>
      <c r="F6659">
        <v>582</v>
      </c>
      <c r="G6659">
        <f>VLOOKUP($D6659,Dummy!$C$2:$I$1194,4,FALSE)</f>
        <v>0</v>
      </c>
      <c r="H6659">
        <f>VLOOKUP($D6659,Dummy!$C$2:$I$1194,5,FALSE)</f>
        <v>0</v>
      </c>
      <c r="I6659">
        <f>VLOOKUP($D6659,Dummy!$C$2:$I$1194,6,FALSE)</f>
        <v>0</v>
      </c>
      <c r="J6659">
        <f>VLOOKUP($D6659,Dummy!$C$2:$I$1194,7,FALSE)</f>
        <v>0</v>
      </c>
      <c r="K6659">
        <f>VLOOKUP($B6659,'Distance from BP'!$A$1:$F$3179,3,FALSE)</f>
        <v>31.91</v>
      </c>
      <c r="L6659">
        <f>VLOOKUP($B6659,'Distance from BP'!$A$1:$F$3179,4,FALSE)</f>
        <v>38.9</v>
      </c>
      <c r="M6659">
        <f>VLOOKUP($B6659,'Distance from BP'!$A$1:$F$3179,5,FALSE)</f>
        <v>25.62</v>
      </c>
      <c r="N6659">
        <f>VLOOKUP($B6659,'Distance from BP'!$A$1:$F$3179,6,FALSE)</f>
        <v>19.27</v>
      </c>
      <c r="O6659" s="7">
        <f>VLOOKUP(B6659,'tax data'!$A$1:$M$3179,12,FALSE)</f>
        <v>4893264.1889325473</v>
      </c>
    </row>
    <row r="6660" spans="1:15" x14ac:dyDescent="0.2">
      <c r="A6660" s="1">
        <v>45907</v>
      </c>
      <c r="B6660" t="s">
        <v>282</v>
      </c>
      <c r="C6660" t="s">
        <v>422</v>
      </c>
      <c r="D6660" t="s">
        <v>1332</v>
      </c>
      <c r="E6660">
        <v>586</v>
      </c>
      <c r="F6660">
        <v>586</v>
      </c>
      <c r="G6660">
        <f>VLOOKUP($D6660,Dummy!$C$2:$I$1194,4,FALSE)</f>
        <v>0</v>
      </c>
      <c r="H6660">
        <f>VLOOKUP($D6660,Dummy!$C$2:$I$1194,5,FALSE)</f>
        <v>0</v>
      </c>
      <c r="I6660">
        <f>VLOOKUP($D6660,Dummy!$C$2:$I$1194,6,FALSE)</f>
        <v>0</v>
      </c>
      <c r="J6660">
        <f>VLOOKUP($D6660,Dummy!$C$2:$I$1194,7,FALSE)</f>
        <v>0</v>
      </c>
      <c r="K6660">
        <f>VLOOKUP($B6660,'Distance from BP'!$A$1:$F$3179,3,FALSE)</f>
        <v>67.64</v>
      </c>
      <c r="L6660">
        <f>VLOOKUP($B6660,'Distance from BP'!$A$1:$F$3179,4,FALSE)</f>
        <v>83.03</v>
      </c>
      <c r="M6660">
        <f>VLOOKUP($B6660,'Distance from BP'!$A$1:$F$3179,5,FALSE)</f>
        <v>65.16</v>
      </c>
      <c r="N6660">
        <f>VLOOKUP($B6660,'Distance from BP'!$A$1:$F$3179,6,FALSE)</f>
        <v>56.63</v>
      </c>
      <c r="O6660" s="7">
        <f>VLOOKUP(B6660,'tax data'!$A$1:$M$3179,12,FALSE)</f>
        <v>4033593.0148544265</v>
      </c>
    </row>
    <row r="6661" spans="1:15" x14ac:dyDescent="0.2">
      <c r="A6661" s="1">
        <v>45907</v>
      </c>
      <c r="B6661" t="s">
        <v>283</v>
      </c>
      <c r="C6661" t="s">
        <v>428</v>
      </c>
      <c r="D6661" t="s">
        <v>1333</v>
      </c>
      <c r="E6661">
        <v>590.9</v>
      </c>
      <c r="F6661">
        <v>587.9</v>
      </c>
      <c r="G6661">
        <f>VLOOKUP($D6661,Dummy!$C$2:$I$1194,4,FALSE)</f>
        <v>0</v>
      </c>
      <c r="H6661">
        <f>VLOOKUP($D6661,Dummy!$C$2:$I$1194,5,FALSE)</f>
        <v>0</v>
      </c>
      <c r="I6661">
        <f>VLOOKUP($D6661,Dummy!$C$2:$I$1194,6,FALSE)</f>
        <v>0</v>
      </c>
      <c r="J6661">
        <f>VLOOKUP($D6661,Dummy!$C$2:$I$1194,7,FALSE)</f>
        <v>0</v>
      </c>
      <c r="K6661">
        <f>VLOOKUP($B6661,'Distance from BP'!$A$1:$F$3179,3,FALSE)</f>
        <v>115.35</v>
      </c>
      <c r="L6661">
        <f>VLOOKUP($B6661,'Distance from BP'!$A$1:$F$3179,4,FALSE)</f>
        <v>139.93</v>
      </c>
      <c r="M6661">
        <f>VLOOKUP($B6661,'Distance from BP'!$A$1:$F$3179,5,FALSE)</f>
        <v>169.58</v>
      </c>
      <c r="N6661">
        <f>VLOOKUP($B6661,'Distance from BP'!$A$1:$F$3179,6,FALSE)</f>
        <v>165.61</v>
      </c>
      <c r="O6661" s="7">
        <f>VLOOKUP(B6661,'tax data'!$A$1:$M$3179,12,FALSE)</f>
        <v>4320304.6851363238</v>
      </c>
    </row>
    <row r="6662" spans="1:15" x14ac:dyDescent="0.2">
      <c r="A6662" s="1">
        <v>45907</v>
      </c>
      <c r="B6662" t="s">
        <v>285</v>
      </c>
      <c r="C6662" t="s">
        <v>421</v>
      </c>
      <c r="D6662" t="s">
        <v>1335</v>
      </c>
      <c r="E6662">
        <v>587</v>
      </c>
      <c r="F6662">
        <v>587</v>
      </c>
      <c r="G6662">
        <f>VLOOKUP($D6662,Dummy!$C$2:$I$1194,4,FALSE)</f>
        <v>0</v>
      </c>
      <c r="H6662">
        <f>VLOOKUP($D6662,Dummy!$C$2:$I$1194,5,FALSE)</f>
        <v>0</v>
      </c>
      <c r="I6662">
        <f>VLOOKUP($D6662,Dummy!$C$2:$I$1194,6,FALSE)</f>
        <v>0</v>
      </c>
      <c r="J6662">
        <f>VLOOKUP($D6662,Dummy!$C$2:$I$1194,7,FALSE)</f>
        <v>0</v>
      </c>
      <c r="K6662">
        <f>VLOOKUP($B6662,'Distance from BP'!$A$1:$F$3179,3,FALSE)</f>
        <v>168.81</v>
      </c>
      <c r="L6662">
        <f>VLOOKUP($B6662,'Distance from BP'!$A$1:$F$3179,4,FALSE)</f>
        <v>204.75</v>
      </c>
      <c r="M6662">
        <f>VLOOKUP($B6662,'Distance from BP'!$A$1:$F$3179,5,FALSE)</f>
        <v>269.41000000000003</v>
      </c>
      <c r="N6662">
        <f>VLOOKUP($B6662,'Distance from BP'!$A$1:$F$3179,6,FALSE)</f>
        <v>258.38</v>
      </c>
      <c r="O6662" s="7">
        <f>VLOOKUP(B6662,'tax data'!$A$1:$M$3179,12,FALSE)</f>
        <v>3991075.0542776431</v>
      </c>
    </row>
    <row r="6663" spans="1:15" x14ac:dyDescent="0.2">
      <c r="A6663" s="1">
        <v>45907</v>
      </c>
      <c r="B6663" t="s">
        <v>285</v>
      </c>
      <c r="C6663" t="s">
        <v>471</v>
      </c>
      <c r="D6663" t="s">
        <v>1336</v>
      </c>
      <c r="E6663">
        <v>577</v>
      </c>
      <c r="F6663">
        <v>584</v>
      </c>
      <c r="G6663">
        <f>VLOOKUP($D6663,Dummy!$C$2:$I$1194,4,FALSE)</f>
        <v>0</v>
      </c>
      <c r="H6663">
        <f>VLOOKUP($D6663,Dummy!$C$2:$I$1194,5,FALSE)</f>
        <v>0</v>
      </c>
      <c r="I6663">
        <f>VLOOKUP($D6663,Dummy!$C$2:$I$1194,6,FALSE)</f>
        <v>0</v>
      </c>
      <c r="J6663">
        <f>VLOOKUP($D6663,Dummy!$C$2:$I$1194,7,FALSE)</f>
        <v>0</v>
      </c>
      <c r="K6663">
        <f>VLOOKUP($B6663,'Distance from BP'!$A$1:$F$3179,3,FALSE)</f>
        <v>168.81</v>
      </c>
      <c r="L6663">
        <f>VLOOKUP($B6663,'Distance from BP'!$A$1:$F$3179,4,FALSE)</f>
        <v>204.75</v>
      </c>
      <c r="M6663">
        <f>VLOOKUP($B6663,'Distance from BP'!$A$1:$F$3179,5,FALSE)</f>
        <v>269.41000000000003</v>
      </c>
      <c r="N6663">
        <f>VLOOKUP($B6663,'Distance from BP'!$A$1:$F$3179,6,FALSE)</f>
        <v>258.38</v>
      </c>
      <c r="O6663" s="7">
        <f>VLOOKUP(B6663,'tax data'!$A$1:$M$3179,12,FALSE)</f>
        <v>3991075.0542776431</v>
      </c>
    </row>
    <row r="6664" spans="1:15" x14ac:dyDescent="0.2">
      <c r="A6664" s="1">
        <v>45907</v>
      </c>
      <c r="B6664" t="s">
        <v>286</v>
      </c>
      <c r="C6664" t="s">
        <v>428</v>
      </c>
      <c r="D6664" t="s">
        <v>1337</v>
      </c>
      <c r="E6664">
        <v>595.9</v>
      </c>
      <c r="F6664">
        <v>592.9</v>
      </c>
      <c r="G6664">
        <f>VLOOKUP($D6664,Dummy!$C$2:$I$1194,4,FALSE)</f>
        <v>0</v>
      </c>
      <c r="H6664">
        <f>VLOOKUP($D6664,Dummy!$C$2:$I$1194,5,FALSE)</f>
        <v>0</v>
      </c>
      <c r="I6664">
        <f>VLOOKUP($D6664,Dummy!$C$2:$I$1194,6,FALSE)</f>
        <v>0</v>
      </c>
      <c r="J6664">
        <f>VLOOKUP($D6664,Dummy!$C$2:$I$1194,7,FALSE)</f>
        <v>0</v>
      </c>
      <c r="K6664">
        <f>VLOOKUP($B6664,'Distance from BP'!$A$1:$F$3179,3,FALSE)</f>
        <v>150.94</v>
      </c>
      <c r="L6664">
        <f>VLOOKUP($B6664,'Distance from BP'!$A$1:$F$3179,4,FALSE)</f>
        <v>171.76</v>
      </c>
      <c r="M6664">
        <f>VLOOKUP($B6664,'Distance from BP'!$A$1:$F$3179,5,FALSE)</f>
        <v>236.73</v>
      </c>
      <c r="N6664">
        <f>VLOOKUP($B6664,'Distance from BP'!$A$1:$F$3179,6,FALSE)</f>
        <v>229.56</v>
      </c>
      <c r="O6664" s="7">
        <f>VLOOKUP(B6664,'tax data'!$A$1:$M$3179,12,FALSE)</f>
        <v>4376209.6047977591</v>
      </c>
    </row>
    <row r="6665" spans="1:15" x14ac:dyDescent="0.2">
      <c r="A6665" s="1">
        <v>45907</v>
      </c>
      <c r="B6665" t="s">
        <v>286</v>
      </c>
      <c r="C6665" t="s">
        <v>428</v>
      </c>
      <c r="D6665" t="s">
        <v>1338</v>
      </c>
      <c r="E6665">
        <v>595.9</v>
      </c>
      <c r="F6665">
        <v>592.9</v>
      </c>
      <c r="G6665">
        <f>VLOOKUP($D6665,Dummy!$C$2:$I$1194,4,FALSE)</f>
        <v>0</v>
      </c>
      <c r="H6665">
        <f>VLOOKUP($D6665,Dummy!$C$2:$I$1194,5,FALSE)</f>
        <v>0</v>
      </c>
      <c r="I6665">
        <f>VLOOKUP($D6665,Dummy!$C$2:$I$1194,6,FALSE)</f>
        <v>0</v>
      </c>
      <c r="J6665">
        <f>VLOOKUP($D6665,Dummy!$C$2:$I$1194,7,FALSE)</f>
        <v>0</v>
      </c>
      <c r="K6665">
        <f>VLOOKUP($B6665,'Distance from BP'!$A$1:$F$3179,3,FALSE)</f>
        <v>150.94</v>
      </c>
      <c r="L6665">
        <f>VLOOKUP($B6665,'Distance from BP'!$A$1:$F$3179,4,FALSE)</f>
        <v>171.76</v>
      </c>
      <c r="M6665">
        <f>VLOOKUP($B6665,'Distance from BP'!$A$1:$F$3179,5,FALSE)</f>
        <v>236.73</v>
      </c>
      <c r="N6665">
        <f>VLOOKUP($B6665,'Distance from BP'!$A$1:$F$3179,6,FALSE)</f>
        <v>229.56</v>
      </c>
      <c r="O6665" s="7">
        <f>VLOOKUP(B6665,'tax data'!$A$1:$M$3179,12,FALSE)</f>
        <v>4376209.6047977591</v>
      </c>
    </row>
    <row r="6666" spans="1:15" x14ac:dyDescent="0.2">
      <c r="A6666" s="1">
        <v>45907</v>
      </c>
      <c r="B6666" t="s">
        <v>286</v>
      </c>
      <c r="C6666" t="s">
        <v>426</v>
      </c>
      <c r="D6666" t="s">
        <v>1339</v>
      </c>
      <c r="E6666">
        <v>588.9</v>
      </c>
      <c r="F6666">
        <v>588.9</v>
      </c>
      <c r="G6666">
        <f>VLOOKUP($D6666,Dummy!$C$2:$I$1194,4,FALSE)</f>
        <v>0</v>
      </c>
      <c r="H6666">
        <f>VLOOKUP($D6666,Dummy!$C$2:$I$1194,5,FALSE)</f>
        <v>0</v>
      </c>
      <c r="I6666">
        <f>VLOOKUP($D6666,Dummy!$C$2:$I$1194,6,FALSE)</f>
        <v>0</v>
      </c>
      <c r="J6666">
        <f>VLOOKUP($D6666,Dummy!$C$2:$I$1194,7,FALSE)</f>
        <v>0</v>
      </c>
      <c r="K6666">
        <f>VLOOKUP($B6666,'Distance from BP'!$A$1:$F$3179,3,FALSE)</f>
        <v>150.94</v>
      </c>
      <c r="L6666">
        <f>VLOOKUP($B6666,'Distance from BP'!$A$1:$F$3179,4,FALSE)</f>
        <v>171.76</v>
      </c>
      <c r="M6666">
        <f>VLOOKUP($B6666,'Distance from BP'!$A$1:$F$3179,5,FALSE)</f>
        <v>236.73</v>
      </c>
      <c r="N6666">
        <f>VLOOKUP($B6666,'Distance from BP'!$A$1:$F$3179,6,FALSE)</f>
        <v>229.56</v>
      </c>
      <c r="O6666" s="7">
        <f>VLOOKUP(B6666,'tax data'!$A$1:$M$3179,12,FALSE)</f>
        <v>4376209.6047977591</v>
      </c>
    </row>
    <row r="6667" spans="1:15" x14ac:dyDescent="0.2">
      <c r="A6667" s="1">
        <v>45907</v>
      </c>
      <c r="B6667" t="s">
        <v>286</v>
      </c>
      <c r="C6667" t="s">
        <v>439</v>
      </c>
      <c r="D6667" t="s">
        <v>1340</v>
      </c>
      <c r="E6667">
        <v>583</v>
      </c>
      <c r="F6667">
        <v>586</v>
      </c>
      <c r="G6667">
        <f>VLOOKUP($D6667,Dummy!$C$2:$I$1194,4,FALSE)</f>
        <v>0</v>
      </c>
      <c r="H6667">
        <f>VLOOKUP($D6667,Dummy!$C$2:$I$1194,5,FALSE)</f>
        <v>0</v>
      </c>
      <c r="I6667">
        <f>VLOOKUP($D6667,Dummy!$C$2:$I$1194,6,FALSE)</f>
        <v>0</v>
      </c>
      <c r="J6667">
        <f>VLOOKUP($D6667,Dummy!$C$2:$I$1194,7,FALSE)</f>
        <v>0</v>
      </c>
      <c r="K6667">
        <f>VLOOKUP($B6667,'Distance from BP'!$A$1:$F$3179,3,FALSE)</f>
        <v>150.94</v>
      </c>
      <c r="L6667">
        <f>VLOOKUP($B6667,'Distance from BP'!$A$1:$F$3179,4,FALSE)</f>
        <v>171.76</v>
      </c>
      <c r="M6667">
        <f>VLOOKUP($B6667,'Distance from BP'!$A$1:$F$3179,5,FALSE)</f>
        <v>236.73</v>
      </c>
      <c r="N6667">
        <f>VLOOKUP($B6667,'Distance from BP'!$A$1:$F$3179,6,FALSE)</f>
        <v>229.56</v>
      </c>
      <c r="O6667" s="7">
        <f>VLOOKUP(B6667,'tax data'!$A$1:$M$3179,12,FALSE)</f>
        <v>4376209.6047977591</v>
      </c>
    </row>
    <row r="6668" spans="1:15" x14ac:dyDescent="0.2">
      <c r="A6668" s="1">
        <v>45907</v>
      </c>
      <c r="B6668" t="s">
        <v>286</v>
      </c>
      <c r="C6668" t="s">
        <v>421</v>
      </c>
      <c r="D6668" t="s">
        <v>1341</v>
      </c>
      <c r="E6668">
        <v>588</v>
      </c>
      <c r="F6668">
        <v>588</v>
      </c>
      <c r="G6668">
        <f>VLOOKUP($D6668,Dummy!$C$2:$I$1194,4,FALSE)</f>
        <v>0</v>
      </c>
      <c r="H6668">
        <f>VLOOKUP($D6668,Dummy!$C$2:$I$1194,5,FALSE)</f>
        <v>0</v>
      </c>
      <c r="I6668">
        <f>VLOOKUP($D6668,Dummy!$C$2:$I$1194,6,FALSE)</f>
        <v>0</v>
      </c>
      <c r="J6668">
        <f>VLOOKUP($D6668,Dummy!$C$2:$I$1194,7,FALSE)</f>
        <v>0</v>
      </c>
      <c r="K6668">
        <f>VLOOKUP($B6668,'Distance from BP'!$A$1:$F$3179,3,FALSE)</f>
        <v>150.94</v>
      </c>
      <c r="L6668">
        <f>VLOOKUP($B6668,'Distance from BP'!$A$1:$F$3179,4,FALSE)</f>
        <v>171.76</v>
      </c>
      <c r="M6668">
        <f>VLOOKUP($B6668,'Distance from BP'!$A$1:$F$3179,5,FALSE)</f>
        <v>236.73</v>
      </c>
      <c r="N6668">
        <f>VLOOKUP($B6668,'Distance from BP'!$A$1:$F$3179,6,FALSE)</f>
        <v>229.56</v>
      </c>
      <c r="O6668" s="7">
        <f>VLOOKUP(B6668,'tax data'!$A$1:$M$3179,12,FALSE)</f>
        <v>4376209.6047977591</v>
      </c>
    </row>
    <row r="6669" spans="1:15" x14ac:dyDescent="0.2">
      <c r="A6669" s="1">
        <v>45907</v>
      </c>
      <c r="B6669" t="s">
        <v>286</v>
      </c>
      <c r="C6669" t="s">
        <v>426</v>
      </c>
      <c r="D6669" t="s">
        <v>1342</v>
      </c>
      <c r="E6669">
        <v>588.9</v>
      </c>
      <c r="F6669">
        <v>588.9</v>
      </c>
      <c r="G6669">
        <f>VLOOKUP($D6669,Dummy!$C$2:$I$1194,4,FALSE)</f>
        <v>0</v>
      </c>
      <c r="H6669">
        <f>VLOOKUP($D6669,Dummy!$C$2:$I$1194,5,FALSE)</f>
        <v>0</v>
      </c>
      <c r="I6669">
        <f>VLOOKUP($D6669,Dummy!$C$2:$I$1194,6,FALSE)</f>
        <v>0</v>
      </c>
      <c r="J6669">
        <f>VLOOKUP($D6669,Dummy!$C$2:$I$1194,7,FALSE)</f>
        <v>0</v>
      </c>
      <c r="K6669">
        <f>VLOOKUP($B6669,'Distance from BP'!$A$1:$F$3179,3,FALSE)</f>
        <v>150.94</v>
      </c>
      <c r="L6669">
        <f>VLOOKUP($B6669,'Distance from BP'!$A$1:$F$3179,4,FALSE)</f>
        <v>171.76</v>
      </c>
      <c r="M6669">
        <f>VLOOKUP($B6669,'Distance from BP'!$A$1:$F$3179,5,FALSE)</f>
        <v>236.73</v>
      </c>
      <c r="N6669">
        <f>VLOOKUP($B6669,'Distance from BP'!$A$1:$F$3179,6,FALSE)</f>
        <v>229.56</v>
      </c>
      <c r="O6669" s="7">
        <f>VLOOKUP(B6669,'tax data'!$A$1:$M$3179,12,FALSE)</f>
        <v>4376209.6047977591</v>
      </c>
    </row>
    <row r="6670" spans="1:15" x14ac:dyDescent="0.2">
      <c r="A6670" s="1">
        <v>45907</v>
      </c>
      <c r="B6670" t="s">
        <v>286</v>
      </c>
      <c r="C6670" t="s">
        <v>421</v>
      </c>
      <c r="D6670" t="s">
        <v>1343</v>
      </c>
      <c r="E6670">
        <v>588</v>
      </c>
      <c r="F6670">
        <v>588</v>
      </c>
      <c r="G6670">
        <f>VLOOKUP($D6670,Dummy!$C$2:$I$1194,4,FALSE)</f>
        <v>0</v>
      </c>
      <c r="H6670">
        <f>VLOOKUP($D6670,Dummy!$C$2:$I$1194,5,FALSE)</f>
        <v>0</v>
      </c>
      <c r="I6670">
        <f>VLOOKUP($D6670,Dummy!$C$2:$I$1194,6,FALSE)</f>
        <v>0</v>
      </c>
      <c r="J6670">
        <f>VLOOKUP($D6670,Dummy!$C$2:$I$1194,7,FALSE)</f>
        <v>0</v>
      </c>
      <c r="K6670">
        <f>VLOOKUP($B6670,'Distance from BP'!$A$1:$F$3179,3,FALSE)</f>
        <v>150.94</v>
      </c>
      <c r="L6670">
        <f>VLOOKUP($B6670,'Distance from BP'!$A$1:$F$3179,4,FALSE)</f>
        <v>171.76</v>
      </c>
      <c r="M6670">
        <f>VLOOKUP($B6670,'Distance from BP'!$A$1:$F$3179,5,FALSE)</f>
        <v>236.73</v>
      </c>
      <c r="N6670">
        <f>VLOOKUP($B6670,'Distance from BP'!$A$1:$F$3179,6,FALSE)</f>
        <v>229.56</v>
      </c>
      <c r="O6670" s="7">
        <f>VLOOKUP(B6670,'tax data'!$A$1:$M$3179,12,FALSE)</f>
        <v>4376209.6047977591</v>
      </c>
    </row>
    <row r="6671" spans="1:15" x14ac:dyDescent="0.2">
      <c r="A6671" s="1">
        <v>45907</v>
      </c>
      <c r="B6671" t="s">
        <v>286</v>
      </c>
      <c r="C6671" t="s">
        <v>422</v>
      </c>
      <c r="D6671" t="s">
        <v>1344</v>
      </c>
      <c r="E6671">
        <v>586</v>
      </c>
      <c r="F6671">
        <v>586</v>
      </c>
      <c r="G6671">
        <f>VLOOKUP($D6671,Dummy!$C$2:$I$1194,4,FALSE)</f>
        <v>0</v>
      </c>
      <c r="H6671">
        <f>VLOOKUP($D6671,Dummy!$C$2:$I$1194,5,FALSE)</f>
        <v>0</v>
      </c>
      <c r="I6671">
        <f>VLOOKUP($D6671,Dummy!$C$2:$I$1194,6,FALSE)</f>
        <v>0</v>
      </c>
      <c r="J6671">
        <f>VLOOKUP($D6671,Dummy!$C$2:$I$1194,7,FALSE)</f>
        <v>0</v>
      </c>
      <c r="K6671">
        <f>VLOOKUP($B6671,'Distance from BP'!$A$1:$F$3179,3,FALSE)</f>
        <v>150.94</v>
      </c>
      <c r="L6671">
        <f>VLOOKUP($B6671,'Distance from BP'!$A$1:$F$3179,4,FALSE)</f>
        <v>171.76</v>
      </c>
      <c r="M6671">
        <f>VLOOKUP($B6671,'Distance from BP'!$A$1:$F$3179,5,FALSE)</f>
        <v>236.73</v>
      </c>
      <c r="N6671">
        <f>VLOOKUP($B6671,'Distance from BP'!$A$1:$F$3179,6,FALSE)</f>
        <v>229.56</v>
      </c>
      <c r="O6671" s="7">
        <f>VLOOKUP(B6671,'tax data'!$A$1:$M$3179,12,FALSE)</f>
        <v>4376209.6047977591</v>
      </c>
    </row>
    <row r="6672" spans="1:15" x14ac:dyDescent="0.2">
      <c r="A6672" s="1">
        <v>45907</v>
      </c>
      <c r="B6672" t="s">
        <v>286</v>
      </c>
      <c r="C6672" t="s">
        <v>426</v>
      </c>
      <c r="D6672" t="s">
        <v>1345</v>
      </c>
      <c r="E6672">
        <v>588.9</v>
      </c>
      <c r="F6672">
        <v>588.9</v>
      </c>
      <c r="G6672">
        <f>VLOOKUP($D6672,Dummy!$C$2:$I$1194,4,FALSE)</f>
        <v>0</v>
      </c>
      <c r="H6672">
        <f>VLOOKUP($D6672,Dummy!$C$2:$I$1194,5,FALSE)</f>
        <v>0</v>
      </c>
      <c r="I6672">
        <f>VLOOKUP($D6672,Dummy!$C$2:$I$1194,6,FALSE)</f>
        <v>0</v>
      </c>
      <c r="J6672">
        <f>VLOOKUP($D6672,Dummy!$C$2:$I$1194,7,FALSE)</f>
        <v>0</v>
      </c>
      <c r="K6672">
        <f>VLOOKUP($B6672,'Distance from BP'!$A$1:$F$3179,3,FALSE)</f>
        <v>150.94</v>
      </c>
      <c r="L6672">
        <f>VLOOKUP($B6672,'Distance from BP'!$A$1:$F$3179,4,FALSE)</f>
        <v>171.76</v>
      </c>
      <c r="M6672">
        <f>VLOOKUP($B6672,'Distance from BP'!$A$1:$F$3179,5,FALSE)</f>
        <v>236.73</v>
      </c>
      <c r="N6672">
        <f>VLOOKUP($B6672,'Distance from BP'!$A$1:$F$3179,6,FALSE)</f>
        <v>229.56</v>
      </c>
      <c r="O6672" s="7">
        <f>VLOOKUP(B6672,'tax data'!$A$1:$M$3179,12,FALSE)</f>
        <v>4376209.6047977591</v>
      </c>
    </row>
    <row r="6673" spans="1:15" x14ac:dyDescent="0.2">
      <c r="A6673" s="1">
        <v>45907</v>
      </c>
      <c r="B6673" t="s">
        <v>286</v>
      </c>
      <c r="C6673" t="s">
        <v>422</v>
      </c>
      <c r="D6673" t="s">
        <v>1346</v>
      </c>
      <c r="E6673">
        <v>581</v>
      </c>
      <c r="F6673">
        <v>586</v>
      </c>
      <c r="G6673">
        <f>VLOOKUP($D6673,Dummy!$C$2:$I$1194,4,FALSE)</f>
        <v>0</v>
      </c>
      <c r="H6673">
        <f>VLOOKUP($D6673,Dummy!$C$2:$I$1194,5,FALSE)</f>
        <v>0</v>
      </c>
      <c r="I6673">
        <f>VLOOKUP($D6673,Dummy!$C$2:$I$1194,6,FALSE)</f>
        <v>0</v>
      </c>
      <c r="J6673">
        <f>VLOOKUP($D6673,Dummy!$C$2:$I$1194,7,FALSE)</f>
        <v>0</v>
      </c>
      <c r="K6673">
        <f>VLOOKUP($B6673,'Distance from BP'!$A$1:$F$3179,3,FALSE)</f>
        <v>150.94</v>
      </c>
      <c r="L6673">
        <f>VLOOKUP($B6673,'Distance from BP'!$A$1:$F$3179,4,FALSE)</f>
        <v>171.76</v>
      </c>
      <c r="M6673">
        <f>VLOOKUP($B6673,'Distance from BP'!$A$1:$F$3179,5,FALSE)</f>
        <v>236.73</v>
      </c>
      <c r="N6673">
        <f>VLOOKUP($B6673,'Distance from BP'!$A$1:$F$3179,6,FALSE)</f>
        <v>229.56</v>
      </c>
      <c r="O6673" s="7">
        <f>VLOOKUP(B6673,'tax data'!$A$1:$M$3179,12,FALSE)</f>
        <v>4376209.6047977591</v>
      </c>
    </row>
    <row r="6674" spans="1:15" x14ac:dyDescent="0.2">
      <c r="A6674" s="1">
        <v>45907</v>
      </c>
      <c r="B6674" t="s">
        <v>286</v>
      </c>
      <c r="C6674" t="s">
        <v>426</v>
      </c>
      <c r="D6674" t="s">
        <v>1347</v>
      </c>
      <c r="E6674">
        <v>588.9</v>
      </c>
      <c r="F6674">
        <v>588.9</v>
      </c>
      <c r="G6674">
        <f>VLOOKUP($D6674,Dummy!$C$2:$I$1194,4,FALSE)</f>
        <v>0</v>
      </c>
      <c r="H6674">
        <f>VLOOKUP($D6674,Dummy!$C$2:$I$1194,5,FALSE)</f>
        <v>0</v>
      </c>
      <c r="I6674">
        <f>VLOOKUP($D6674,Dummy!$C$2:$I$1194,6,FALSE)</f>
        <v>0</v>
      </c>
      <c r="J6674">
        <f>VLOOKUP($D6674,Dummy!$C$2:$I$1194,7,FALSE)</f>
        <v>0</v>
      </c>
      <c r="K6674">
        <f>VLOOKUP($B6674,'Distance from BP'!$A$1:$F$3179,3,FALSE)</f>
        <v>150.94</v>
      </c>
      <c r="L6674">
        <f>VLOOKUP($B6674,'Distance from BP'!$A$1:$F$3179,4,FALSE)</f>
        <v>171.76</v>
      </c>
      <c r="M6674">
        <f>VLOOKUP($B6674,'Distance from BP'!$A$1:$F$3179,5,FALSE)</f>
        <v>236.73</v>
      </c>
      <c r="N6674">
        <f>VLOOKUP($B6674,'Distance from BP'!$A$1:$F$3179,6,FALSE)</f>
        <v>229.56</v>
      </c>
      <c r="O6674" s="7">
        <f>VLOOKUP(B6674,'tax data'!$A$1:$M$3179,12,FALSE)</f>
        <v>4376209.6047977591</v>
      </c>
    </row>
    <row r="6675" spans="1:15" x14ac:dyDescent="0.2">
      <c r="A6675" s="1">
        <v>45907</v>
      </c>
      <c r="B6675" t="s">
        <v>286</v>
      </c>
      <c r="C6675" t="s">
        <v>421</v>
      </c>
      <c r="D6675" t="s">
        <v>1348</v>
      </c>
      <c r="E6675">
        <v>588</v>
      </c>
      <c r="F6675">
        <v>588</v>
      </c>
      <c r="G6675">
        <f>VLOOKUP($D6675,Dummy!$C$2:$I$1194,4,FALSE)</f>
        <v>0</v>
      </c>
      <c r="H6675">
        <f>VLOOKUP($D6675,Dummy!$C$2:$I$1194,5,FALSE)</f>
        <v>0</v>
      </c>
      <c r="I6675">
        <f>VLOOKUP($D6675,Dummy!$C$2:$I$1194,6,FALSE)</f>
        <v>0</v>
      </c>
      <c r="J6675">
        <f>VLOOKUP($D6675,Dummy!$C$2:$I$1194,7,FALSE)</f>
        <v>0</v>
      </c>
      <c r="K6675">
        <f>VLOOKUP($B6675,'Distance from BP'!$A$1:$F$3179,3,FALSE)</f>
        <v>150.94</v>
      </c>
      <c r="L6675">
        <f>VLOOKUP($B6675,'Distance from BP'!$A$1:$F$3179,4,FALSE)</f>
        <v>171.76</v>
      </c>
      <c r="M6675">
        <f>VLOOKUP($B6675,'Distance from BP'!$A$1:$F$3179,5,FALSE)</f>
        <v>236.73</v>
      </c>
      <c r="N6675">
        <f>VLOOKUP($B6675,'Distance from BP'!$A$1:$F$3179,6,FALSE)</f>
        <v>229.56</v>
      </c>
      <c r="O6675" s="7">
        <f>VLOOKUP(B6675,'tax data'!$A$1:$M$3179,12,FALSE)</f>
        <v>4376209.6047977591</v>
      </c>
    </row>
    <row r="6676" spans="1:15" x14ac:dyDescent="0.2">
      <c r="A6676" s="1">
        <v>45907</v>
      </c>
      <c r="B6676" t="s">
        <v>286</v>
      </c>
      <c r="C6676" t="s">
        <v>428</v>
      </c>
      <c r="D6676" t="s">
        <v>1349</v>
      </c>
      <c r="E6676">
        <v>590.9</v>
      </c>
      <c r="F6676">
        <v>587.9</v>
      </c>
      <c r="G6676">
        <f>VLOOKUP($D6676,Dummy!$C$2:$I$1194,4,FALSE)</f>
        <v>0</v>
      </c>
      <c r="H6676">
        <f>VLOOKUP($D6676,Dummy!$C$2:$I$1194,5,FALSE)</f>
        <v>0</v>
      </c>
      <c r="I6676">
        <f>VLOOKUP($D6676,Dummy!$C$2:$I$1194,6,FALSE)</f>
        <v>0</v>
      </c>
      <c r="J6676">
        <f>VLOOKUP($D6676,Dummy!$C$2:$I$1194,7,FALSE)</f>
        <v>0</v>
      </c>
      <c r="K6676">
        <f>VLOOKUP($B6676,'Distance from BP'!$A$1:$F$3179,3,FALSE)</f>
        <v>150.94</v>
      </c>
      <c r="L6676">
        <f>VLOOKUP($B6676,'Distance from BP'!$A$1:$F$3179,4,FALSE)</f>
        <v>171.76</v>
      </c>
      <c r="M6676">
        <f>VLOOKUP($B6676,'Distance from BP'!$A$1:$F$3179,5,FALSE)</f>
        <v>236.73</v>
      </c>
      <c r="N6676">
        <f>VLOOKUP($B6676,'Distance from BP'!$A$1:$F$3179,6,FALSE)</f>
        <v>229.56</v>
      </c>
      <c r="O6676" s="7">
        <f>VLOOKUP(B6676,'tax data'!$A$1:$M$3179,12,FALSE)</f>
        <v>4376209.6047977591</v>
      </c>
    </row>
    <row r="6677" spans="1:15" x14ac:dyDescent="0.2">
      <c r="A6677" s="1">
        <v>45907</v>
      </c>
      <c r="B6677" t="s">
        <v>286</v>
      </c>
      <c r="C6677" t="s">
        <v>429</v>
      </c>
      <c r="D6677" t="s">
        <v>1350</v>
      </c>
      <c r="E6677">
        <v>583</v>
      </c>
      <c r="F6677">
        <v>586</v>
      </c>
      <c r="G6677">
        <f>VLOOKUP($D6677,Dummy!$C$2:$I$1194,4,FALSE)</f>
        <v>0</v>
      </c>
      <c r="H6677">
        <f>VLOOKUP($D6677,Dummy!$C$2:$I$1194,5,FALSE)</f>
        <v>0</v>
      </c>
      <c r="I6677">
        <f>VLOOKUP($D6677,Dummy!$C$2:$I$1194,6,FALSE)</f>
        <v>0</v>
      </c>
      <c r="J6677">
        <f>VLOOKUP($D6677,Dummy!$C$2:$I$1194,7,FALSE)</f>
        <v>0</v>
      </c>
      <c r="K6677">
        <f>VLOOKUP($B6677,'Distance from BP'!$A$1:$F$3179,3,FALSE)</f>
        <v>150.94</v>
      </c>
      <c r="L6677">
        <f>VLOOKUP($B6677,'Distance from BP'!$A$1:$F$3179,4,FALSE)</f>
        <v>171.76</v>
      </c>
      <c r="M6677">
        <f>VLOOKUP($B6677,'Distance from BP'!$A$1:$F$3179,5,FALSE)</f>
        <v>236.73</v>
      </c>
      <c r="N6677">
        <f>VLOOKUP($B6677,'Distance from BP'!$A$1:$F$3179,6,FALSE)</f>
        <v>229.56</v>
      </c>
      <c r="O6677" s="7">
        <f>VLOOKUP(B6677,'tax data'!$A$1:$M$3179,12,FALSE)</f>
        <v>4376209.6047977591</v>
      </c>
    </row>
    <row r="6678" spans="1:15" x14ac:dyDescent="0.2">
      <c r="A6678" s="1">
        <v>45907</v>
      </c>
      <c r="B6678" t="s">
        <v>286</v>
      </c>
      <c r="C6678" t="s">
        <v>421</v>
      </c>
      <c r="D6678" t="s">
        <v>1351</v>
      </c>
      <c r="E6678">
        <v>587</v>
      </c>
      <c r="F6678">
        <v>589</v>
      </c>
      <c r="G6678">
        <f>VLOOKUP($D6678,Dummy!$C$2:$I$1194,4,FALSE)</f>
        <v>0</v>
      </c>
      <c r="H6678">
        <f>VLOOKUP($D6678,Dummy!$C$2:$I$1194,5,FALSE)</f>
        <v>0</v>
      </c>
      <c r="I6678">
        <f>VLOOKUP($D6678,Dummy!$C$2:$I$1194,6,FALSE)</f>
        <v>0</v>
      </c>
      <c r="J6678">
        <f>VLOOKUP($D6678,Dummy!$C$2:$I$1194,7,FALSE)</f>
        <v>0</v>
      </c>
      <c r="K6678">
        <f>VLOOKUP($B6678,'Distance from BP'!$A$1:$F$3179,3,FALSE)</f>
        <v>150.94</v>
      </c>
      <c r="L6678">
        <f>VLOOKUP($B6678,'Distance from BP'!$A$1:$F$3179,4,FALSE)</f>
        <v>171.76</v>
      </c>
      <c r="M6678">
        <f>VLOOKUP($B6678,'Distance from BP'!$A$1:$F$3179,5,FALSE)</f>
        <v>236.73</v>
      </c>
      <c r="N6678">
        <f>VLOOKUP($B6678,'Distance from BP'!$A$1:$F$3179,6,FALSE)</f>
        <v>229.56</v>
      </c>
      <c r="O6678" s="7">
        <f>VLOOKUP(B6678,'tax data'!$A$1:$M$3179,12,FALSE)</f>
        <v>4376209.6047977591</v>
      </c>
    </row>
    <row r="6679" spans="1:15" x14ac:dyDescent="0.2">
      <c r="A6679" s="1">
        <v>45907</v>
      </c>
      <c r="B6679" t="s">
        <v>286</v>
      </c>
      <c r="C6679" t="s">
        <v>422</v>
      </c>
      <c r="D6679" t="s">
        <v>1352</v>
      </c>
      <c r="E6679">
        <v>581</v>
      </c>
      <c r="F6679">
        <v>589</v>
      </c>
      <c r="G6679">
        <f>VLOOKUP($D6679,Dummy!$C$2:$I$1194,4,FALSE)</f>
        <v>0</v>
      </c>
      <c r="H6679">
        <f>VLOOKUP($D6679,Dummy!$C$2:$I$1194,5,FALSE)</f>
        <v>0</v>
      </c>
      <c r="I6679">
        <f>VLOOKUP($D6679,Dummy!$C$2:$I$1194,6,FALSE)</f>
        <v>0</v>
      </c>
      <c r="J6679">
        <f>VLOOKUP($D6679,Dummy!$C$2:$I$1194,7,FALSE)</f>
        <v>0</v>
      </c>
      <c r="K6679">
        <f>VLOOKUP($B6679,'Distance from BP'!$A$1:$F$3179,3,FALSE)</f>
        <v>150.94</v>
      </c>
      <c r="L6679">
        <f>VLOOKUP($B6679,'Distance from BP'!$A$1:$F$3179,4,FALSE)</f>
        <v>171.76</v>
      </c>
      <c r="M6679">
        <f>VLOOKUP($B6679,'Distance from BP'!$A$1:$F$3179,5,FALSE)</f>
        <v>236.73</v>
      </c>
      <c r="N6679">
        <f>VLOOKUP($B6679,'Distance from BP'!$A$1:$F$3179,6,FALSE)</f>
        <v>229.56</v>
      </c>
      <c r="O6679" s="7">
        <f>VLOOKUP(B6679,'tax data'!$A$1:$M$3179,12,FALSE)</f>
        <v>4376209.6047977591</v>
      </c>
    </row>
    <row r="6680" spans="1:15" x14ac:dyDescent="0.2">
      <c r="A6680" s="1">
        <v>45907</v>
      </c>
      <c r="B6680" t="s">
        <v>287</v>
      </c>
      <c r="C6680" t="s">
        <v>439</v>
      </c>
      <c r="D6680" t="s">
        <v>1353</v>
      </c>
      <c r="E6680">
        <v>576</v>
      </c>
      <c r="F6680">
        <v>586</v>
      </c>
      <c r="G6680">
        <f>VLOOKUP($D6680,Dummy!$C$2:$I$1194,4,FALSE)</f>
        <v>0</v>
      </c>
      <c r="H6680">
        <f>VLOOKUP($D6680,Dummy!$C$2:$I$1194,5,FALSE)</f>
        <v>0</v>
      </c>
      <c r="I6680">
        <f>VLOOKUP($D6680,Dummy!$C$2:$I$1194,6,FALSE)</f>
        <v>0</v>
      </c>
      <c r="J6680">
        <f>VLOOKUP($D6680,Dummy!$C$2:$I$1194,7,FALSE)</f>
        <v>0</v>
      </c>
      <c r="K6680">
        <f>VLOOKUP($B6680,'Distance from BP'!$A$1:$F$3179,3,FALSE)</f>
        <v>176.85</v>
      </c>
      <c r="L6680">
        <f>VLOOKUP($B6680,'Distance from BP'!$A$1:$F$3179,4,FALSE)</f>
        <v>211.35</v>
      </c>
      <c r="M6680">
        <f>VLOOKUP($B6680,'Distance from BP'!$A$1:$F$3179,5,FALSE)</f>
        <v>289.69</v>
      </c>
      <c r="N6680">
        <f>VLOOKUP($B6680,'Distance from BP'!$A$1:$F$3179,6,FALSE)</f>
        <v>268.27</v>
      </c>
      <c r="O6680" s="7">
        <f>VLOOKUP(B6680,'tax data'!$A$1:$M$3179,12,FALSE)</f>
        <v>2981952.5266666668</v>
      </c>
    </row>
    <row r="6681" spans="1:15" x14ac:dyDescent="0.2">
      <c r="A6681" s="1">
        <v>45907</v>
      </c>
      <c r="B6681" t="s">
        <v>288</v>
      </c>
      <c r="C6681" t="s">
        <v>422</v>
      </c>
      <c r="D6681" t="s">
        <v>1354</v>
      </c>
      <c r="E6681">
        <v>586</v>
      </c>
      <c r="F6681">
        <v>585</v>
      </c>
      <c r="G6681">
        <f>VLOOKUP($D6681,Dummy!$C$2:$I$1194,4,FALSE)</f>
        <v>0</v>
      </c>
      <c r="H6681">
        <f>VLOOKUP($D6681,Dummy!$C$2:$I$1194,5,FALSE)</f>
        <v>0</v>
      </c>
      <c r="I6681">
        <f>VLOOKUP($D6681,Dummy!$C$2:$I$1194,6,FALSE)</f>
        <v>0</v>
      </c>
      <c r="J6681">
        <f>VLOOKUP($D6681,Dummy!$C$2:$I$1194,7,FALSE)</f>
        <v>0</v>
      </c>
      <c r="K6681">
        <f>VLOOKUP($B6681,'Distance from BP'!$A$1:$F$3179,3,FALSE)</f>
        <v>174.7</v>
      </c>
      <c r="L6681">
        <f>VLOOKUP($B6681,'Distance from BP'!$A$1:$F$3179,4,FALSE)</f>
        <v>204.46</v>
      </c>
      <c r="M6681">
        <f>VLOOKUP($B6681,'Distance from BP'!$A$1:$F$3179,5,FALSE)</f>
        <v>263.05</v>
      </c>
      <c r="N6681">
        <f>VLOOKUP($B6681,'Distance from BP'!$A$1:$F$3179,6,FALSE)</f>
        <v>251.26</v>
      </c>
      <c r="O6681" s="7">
        <f>VLOOKUP(B6681,'tax data'!$A$1:$M$3179,12,FALSE)</f>
        <v>2287303.8683473389</v>
      </c>
    </row>
    <row r="6682" spans="1:15" x14ac:dyDescent="0.2">
      <c r="A6682" s="1">
        <v>45907</v>
      </c>
      <c r="B6682" t="s">
        <v>289</v>
      </c>
      <c r="C6682" t="s">
        <v>439</v>
      </c>
      <c r="D6682" t="s">
        <v>1355</v>
      </c>
      <c r="E6682">
        <v>583</v>
      </c>
      <c r="F6682">
        <v>586</v>
      </c>
      <c r="G6682">
        <f>VLOOKUP($D6682,Dummy!$C$2:$I$1194,4,FALSE)</f>
        <v>0</v>
      </c>
      <c r="H6682">
        <f>VLOOKUP($D6682,Dummy!$C$2:$I$1194,5,FALSE)</f>
        <v>0</v>
      </c>
      <c r="I6682">
        <f>VLOOKUP($D6682,Dummy!$C$2:$I$1194,6,FALSE)</f>
        <v>0</v>
      </c>
      <c r="J6682">
        <f>VLOOKUP($D6682,Dummy!$C$2:$I$1194,7,FALSE)</f>
        <v>0</v>
      </c>
      <c r="K6682">
        <f>VLOOKUP($B6682,'Distance from BP'!$A$1:$F$3179,3,FALSE)</f>
        <v>159.38999999999999</v>
      </c>
      <c r="L6682">
        <f>VLOOKUP($B6682,'Distance from BP'!$A$1:$F$3179,4,FALSE)</f>
        <v>180.28</v>
      </c>
      <c r="M6682">
        <f>VLOOKUP($B6682,'Distance from BP'!$A$1:$F$3179,5,FALSE)</f>
        <v>252.77</v>
      </c>
      <c r="N6682">
        <f>VLOOKUP($B6682,'Distance from BP'!$A$1:$F$3179,6,FALSE)</f>
        <v>238.68</v>
      </c>
      <c r="O6682" s="7">
        <f>VLOOKUP(B6682,'tax data'!$A$1:$M$3179,12,FALSE)</f>
        <v>3753845.5039458852</v>
      </c>
    </row>
    <row r="6683" spans="1:15" x14ac:dyDescent="0.2">
      <c r="A6683" s="1">
        <v>45907</v>
      </c>
      <c r="B6683" t="s">
        <v>290</v>
      </c>
      <c r="C6683" t="s">
        <v>425</v>
      </c>
      <c r="D6683" t="s">
        <v>1356</v>
      </c>
      <c r="E6683">
        <v>589.9</v>
      </c>
      <c r="F6683">
        <v>579.9</v>
      </c>
      <c r="G6683">
        <f>VLOOKUP($D6683,Dummy!$C$2:$I$1194,4,FALSE)</f>
        <v>0</v>
      </c>
      <c r="H6683">
        <f>VLOOKUP($D6683,Dummy!$C$2:$I$1194,5,FALSE)</f>
        <v>0</v>
      </c>
      <c r="I6683">
        <f>VLOOKUP($D6683,Dummy!$C$2:$I$1194,6,FALSE)</f>
        <v>0</v>
      </c>
      <c r="J6683">
        <f>VLOOKUP($D6683,Dummy!$C$2:$I$1194,7,FALSE)</f>
        <v>0</v>
      </c>
      <c r="K6683">
        <f>VLOOKUP($B6683,'Distance from BP'!$A$1:$F$3179,3,FALSE)</f>
        <v>93.9</v>
      </c>
      <c r="L6683">
        <f>VLOOKUP($B6683,'Distance from BP'!$A$1:$F$3179,4,FALSE)</f>
        <v>99.03</v>
      </c>
      <c r="M6683">
        <f>VLOOKUP($B6683,'Distance from BP'!$A$1:$F$3179,5,FALSE)</f>
        <v>132.91999999999999</v>
      </c>
      <c r="N6683">
        <f>VLOOKUP($B6683,'Distance from BP'!$A$1:$F$3179,6,FALSE)</f>
        <v>129.80000000000001</v>
      </c>
      <c r="O6683" s="7">
        <f>VLOOKUP(B6683,'tax data'!$A$1:$M$3179,12,FALSE)</f>
        <v>4306314.7722908091</v>
      </c>
    </row>
    <row r="6684" spans="1:15" x14ac:dyDescent="0.2">
      <c r="A6684" s="1">
        <v>45907</v>
      </c>
      <c r="B6684" t="s">
        <v>291</v>
      </c>
      <c r="C6684" t="s">
        <v>522</v>
      </c>
      <c r="D6684" t="s">
        <v>1357</v>
      </c>
      <c r="E6684">
        <v>585</v>
      </c>
      <c r="F6684">
        <v>581</v>
      </c>
      <c r="G6684">
        <f>VLOOKUP($D6684,Dummy!$C$2:$I$1194,4,FALSE)</f>
        <v>0</v>
      </c>
      <c r="H6684">
        <f>VLOOKUP($D6684,Dummy!$C$2:$I$1194,5,FALSE)</f>
        <v>0</v>
      </c>
      <c r="I6684">
        <f>VLOOKUP($D6684,Dummy!$C$2:$I$1194,6,FALSE)</f>
        <v>0</v>
      </c>
      <c r="J6684">
        <f>VLOOKUP($D6684,Dummy!$C$2:$I$1194,7,FALSE)</f>
        <v>0</v>
      </c>
      <c r="K6684">
        <f>VLOOKUP($B6684,'Distance from BP'!$A$1:$F$3179,3,FALSE)</f>
        <v>164.17</v>
      </c>
      <c r="L6684">
        <f>VLOOKUP($B6684,'Distance from BP'!$A$1:$F$3179,4,FALSE)</f>
        <v>194.57</v>
      </c>
      <c r="M6684">
        <f>VLOOKUP($B6684,'Distance from BP'!$A$1:$F$3179,5,FALSE)</f>
        <v>227.82</v>
      </c>
      <c r="N6684">
        <f>VLOOKUP($B6684,'Distance from BP'!$A$1:$F$3179,6,FALSE)</f>
        <v>191.14</v>
      </c>
      <c r="O6684" s="7">
        <f>VLOOKUP(B6684,'tax data'!$A$1:$M$3179,12,FALSE)</f>
        <v>3534570.9727982762</v>
      </c>
    </row>
    <row r="6685" spans="1:15" x14ac:dyDescent="0.2">
      <c r="A6685" s="1">
        <v>45907</v>
      </c>
      <c r="B6685" t="s">
        <v>292</v>
      </c>
      <c r="C6685" t="s">
        <v>422</v>
      </c>
      <c r="D6685" t="s">
        <v>1358</v>
      </c>
      <c r="E6685">
        <v>586</v>
      </c>
      <c r="F6685">
        <v>585</v>
      </c>
      <c r="G6685">
        <f>VLOOKUP($D6685,Dummy!$C$2:$I$1194,4,FALSE)</f>
        <v>0</v>
      </c>
      <c r="H6685">
        <f>VLOOKUP($D6685,Dummy!$C$2:$I$1194,5,FALSE)</f>
        <v>0</v>
      </c>
      <c r="I6685">
        <f>VLOOKUP($D6685,Dummy!$C$2:$I$1194,6,FALSE)</f>
        <v>0</v>
      </c>
      <c r="J6685">
        <f>VLOOKUP($D6685,Dummy!$C$2:$I$1194,7,FALSE)</f>
        <v>0</v>
      </c>
      <c r="K6685">
        <f>VLOOKUP($B6685,'Distance from BP'!$A$1:$F$3179,3,FALSE)</f>
        <v>152.83000000000001</v>
      </c>
      <c r="L6685">
        <f>VLOOKUP($B6685,'Distance from BP'!$A$1:$F$3179,4,FALSE)</f>
        <v>175.04</v>
      </c>
      <c r="M6685">
        <f>VLOOKUP($B6685,'Distance from BP'!$A$1:$F$3179,5,FALSE)</f>
        <v>193.95</v>
      </c>
      <c r="N6685">
        <f>VLOOKUP($B6685,'Distance from BP'!$A$1:$F$3179,6,FALSE)</f>
        <v>181.87</v>
      </c>
      <c r="O6685" s="7">
        <f>VLOOKUP(B6685,'tax data'!$A$1:$M$3179,12,FALSE)</f>
        <v>4191684.65990612</v>
      </c>
    </row>
    <row r="6686" spans="1:15" x14ac:dyDescent="0.2">
      <c r="A6686" s="1">
        <v>45907</v>
      </c>
      <c r="B6686" t="s">
        <v>292</v>
      </c>
      <c r="C6686" t="s">
        <v>421</v>
      </c>
      <c r="D6686" t="s">
        <v>1359</v>
      </c>
      <c r="E6686">
        <v>587</v>
      </c>
      <c r="F6686">
        <v>587</v>
      </c>
      <c r="G6686">
        <f>VLOOKUP($D6686,Dummy!$C$2:$I$1194,4,FALSE)</f>
        <v>0</v>
      </c>
      <c r="H6686">
        <f>VLOOKUP($D6686,Dummy!$C$2:$I$1194,5,FALSE)</f>
        <v>0</v>
      </c>
      <c r="I6686">
        <f>VLOOKUP($D6686,Dummy!$C$2:$I$1194,6,FALSE)</f>
        <v>0</v>
      </c>
      <c r="J6686">
        <f>VLOOKUP($D6686,Dummy!$C$2:$I$1194,7,FALSE)</f>
        <v>0</v>
      </c>
      <c r="K6686">
        <f>VLOOKUP($B6686,'Distance from BP'!$A$1:$F$3179,3,FALSE)</f>
        <v>152.83000000000001</v>
      </c>
      <c r="L6686">
        <f>VLOOKUP($B6686,'Distance from BP'!$A$1:$F$3179,4,FALSE)</f>
        <v>175.04</v>
      </c>
      <c r="M6686">
        <f>VLOOKUP($B6686,'Distance from BP'!$A$1:$F$3179,5,FALSE)</f>
        <v>193.95</v>
      </c>
      <c r="N6686">
        <f>VLOOKUP($B6686,'Distance from BP'!$A$1:$F$3179,6,FALSE)</f>
        <v>181.87</v>
      </c>
      <c r="O6686" s="7">
        <f>VLOOKUP(B6686,'tax data'!$A$1:$M$3179,12,FALSE)</f>
        <v>4191684.65990612</v>
      </c>
    </row>
    <row r="6687" spans="1:15" x14ac:dyDescent="0.2">
      <c r="A6687" s="1">
        <v>45907</v>
      </c>
      <c r="B6687" t="s">
        <v>292</v>
      </c>
      <c r="C6687" t="s">
        <v>421</v>
      </c>
      <c r="D6687" t="s">
        <v>1360</v>
      </c>
      <c r="E6687">
        <v>587</v>
      </c>
      <c r="F6687">
        <v>587</v>
      </c>
      <c r="G6687">
        <f>VLOOKUP($D6687,Dummy!$C$2:$I$1194,4,FALSE)</f>
        <v>0</v>
      </c>
      <c r="H6687">
        <f>VLOOKUP($D6687,Dummy!$C$2:$I$1194,5,FALSE)</f>
        <v>0</v>
      </c>
      <c r="I6687">
        <f>VLOOKUP($D6687,Dummy!$C$2:$I$1194,6,FALSE)</f>
        <v>0</v>
      </c>
      <c r="J6687">
        <f>VLOOKUP($D6687,Dummy!$C$2:$I$1194,7,FALSE)</f>
        <v>0</v>
      </c>
      <c r="K6687">
        <f>VLOOKUP($B6687,'Distance from BP'!$A$1:$F$3179,3,FALSE)</f>
        <v>152.83000000000001</v>
      </c>
      <c r="L6687">
        <f>VLOOKUP($B6687,'Distance from BP'!$A$1:$F$3179,4,FALSE)</f>
        <v>175.04</v>
      </c>
      <c r="M6687">
        <f>VLOOKUP($B6687,'Distance from BP'!$A$1:$F$3179,5,FALSE)</f>
        <v>193.95</v>
      </c>
      <c r="N6687">
        <f>VLOOKUP($B6687,'Distance from BP'!$A$1:$F$3179,6,FALSE)</f>
        <v>181.87</v>
      </c>
      <c r="O6687" s="7">
        <f>VLOOKUP(B6687,'tax data'!$A$1:$M$3179,12,FALSE)</f>
        <v>4191684.65990612</v>
      </c>
    </row>
    <row r="6688" spans="1:15" x14ac:dyDescent="0.2">
      <c r="A6688" s="1">
        <v>45907</v>
      </c>
      <c r="B6688" t="s">
        <v>292</v>
      </c>
      <c r="C6688" t="s">
        <v>426</v>
      </c>
      <c r="D6688" t="s">
        <v>1361</v>
      </c>
      <c r="E6688">
        <v>588.9</v>
      </c>
      <c r="F6688">
        <v>588.9</v>
      </c>
      <c r="G6688">
        <f>VLOOKUP($D6688,Dummy!$C$2:$I$1194,4,FALSE)</f>
        <v>0</v>
      </c>
      <c r="H6688">
        <f>VLOOKUP($D6688,Dummy!$C$2:$I$1194,5,FALSE)</f>
        <v>0</v>
      </c>
      <c r="I6688">
        <f>VLOOKUP($D6688,Dummy!$C$2:$I$1194,6,FALSE)</f>
        <v>0</v>
      </c>
      <c r="J6688">
        <f>VLOOKUP($D6688,Dummy!$C$2:$I$1194,7,FALSE)</f>
        <v>0</v>
      </c>
      <c r="K6688">
        <f>VLOOKUP($B6688,'Distance from BP'!$A$1:$F$3179,3,FALSE)</f>
        <v>152.83000000000001</v>
      </c>
      <c r="L6688">
        <f>VLOOKUP($B6688,'Distance from BP'!$A$1:$F$3179,4,FALSE)</f>
        <v>175.04</v>
      </c>
      <c r="M6688">
        <f>VLOOKUP($B6688,'Distance from BP'!$A$1:$F$3179,5,FALSE)</f>
        <v>193.95</v>
      </c>
      <c r="N6688">
        <f>VLOOKUP($B6688,'Distance from BP'!$A$1:$F$3179,6,FALSE)</f>
        <v>181.87</v>
      </c>
      <c r="O6688" s="7">
        <f>VLOOKUP(B6688,'tax data'!$A$1:$M$3179,12,FALSE)</f>
        <v>4191684.65990612</v>
      </c>
    </row>
    <row r="6689" spans="1:15" x14ac:dyDescent="0.2">
      <c r="A6689" s="1">
        <v>45907</v>
      </c>
      <c r="B6689" t="s">
        <v>293</v>
      </c>
      <c r="C6689" t="s">
        <v>426</v>
      </c>
      <c r="D6689" t="s">
        <v>1362</v>
      </c>
      <c r="E6689">
        <v>588.9</v>
      </c>
      <c r="F6689">
        <v>588.9</v>
      </c>
      <c r="G6689">
        <f>VLOOKUP($D6689,Dummy!$C$2:$I$1194,4,FALSE)</f>
        <v>0</v>
      </c>
      <c r="H6689">
        <f>VLOOKUP($D6689,Dummy!$C$2:$I$1194,5,FALSE)</f>
        <v>0</v>
      </c>
      <c r="I6689">
        <f>VLOOKUP($D6689,Dummy!$C$2:$I$1194,6,FALSE)</f>
        <v>0</v>
      </c>
      <c r="J6689">
        <f>VLOOKUP($D6689,Dummy!$C$2:$I$1194,7,FALSE)</f>
        <v>0</v>
      </c>
      <c r="K6689">
        <f>VLOOKUP($B6689,'Distance from BP'!$A$1:$F$3179,3,FALSE)</f>
        <v>71.94</v>
      </c>
      <c r="L6689">
        <f>VLOOKUP($B6689,'Distance from BP'!$A$1:$F$3179,4,FALSE)</f>
        <v>90.23</v>
      </c>
      <c r="M6689">
        <f>VLOOKUP($B6689,'Distance from BP'!$A$1:$F$3179,5,FALSE)</f>
        <v>83.57</v>
      </c>
      <c r="N6689">
        <f>VLOOKUP($B6689,'Distance from BP'!$A$1:$F$3179,6,FALSE)</f>
        <v>78.22</v>
      </c>
      <c r="O6689" s="7">
        <f>VLOOKUP(B6689,'tax data'!$A$1:$M$3179,12,FALSE)</f>
        <v>4119639.1472770865</v>
      </c>
    </row>
    <row r="6690" spans="1:15" x14ac:dyDescent="0.2">
      <c r="A6690" s="1">
        <v>45907</v>
      </c>
      <c r="B6690" t="s">
        <v>293</v>
      </c>
      <c r="C6690" t="s">
        <v>422</v>
      </c>
      <c r="D6690" t="s">
        <v>1363</v>
      </c>
      <c r="E6690">
        <v>586</v>
      </c>
      <c r="F6690">
        <v>585</v>
      </c>
      <c r="G6690">
        <f>VLOOKUP($D6690,Dummy!$C$2:$I$1194,4,FALSE)</f>
        <v>0</v>
      </c>
      <c r="H6690">
        <f>VLOOKUP($D6690,Dummy!$C$2:$I$1194,5,FALSE)</f>
        <v>0</v>
      </c>
      <c r="I6690">
        <f>VLOOKUP($D6690,Dummy!$C$2:$I$1194,6,FALSE)</f>
        <v>0</v>
      </c>
      <c r="J6690">
        <f>VLOOKUP($D6690,Dummy!$C$2:$I$1194,7,FALSE)</f>
        <v>0</v>
      </c>
      <c r="K6690">
        <f>VLOOKUP($B6690,'Distance from BP'!$A$1:$F$3179,3,FALSE)</f>
        <v>71.94</v>
      </c>
      <c r="L6690">
        <f>VLOOKUP($B6690,'Distance from BP'!$A$1:$F$3179,4,FALSE)</f>
        <v>90.23</v>
      </c>
      <c r="M6690">
        <f>VLOOKUP($B6690,'Distance from BP'!$A$1:$F$3179,5,FALSE)</f>
        <v>83.57</v>
      </c>
      <c r="N6690">
        <f>VLOOKUP($B6690,'Distance from BP'!$A$1:$F$3179,6,FALSE)</f>
        <v>78.22</v>
      </c>
      <c r="O6690" s="7">
        <f>VLOOKUP(B6690,'tax data'!$A$1:$M$3179,12,FALSE)</f>
        <v>4119639.1472770865</v>
      </c>
    </row>
    <row r="6691" spans="1:15" x14ac:dyDescent="0.2">
      <c r="A6691" s="1">
        <v>45907</v>
      </c>
      <c r="B6691" t="s">
        <v>293</v>
      </c>
      <c r="C6691" t="s">
        <v>421</v>
      </c>
      <c r="D6691" t="s">
        <v>1364</v>
      </c>
      <c r="E6691">
        <v>587</v>
      </c>
      <c r="F6691">
        <v>587</v>
      </c>
      <c r="G6691">
        <f>VLOOKUP($D6691,Dummy!$C$2:$I$1194,4,FALSE)</f>
        <v>0</v>
      </c>
      <c r="H6691">
        <f>VLOOKUP($D6691,Dummy!$C$2:$I$1194,5,FALSE)</f>
        <v>0</v>
      </c>
      <c r="I6691">
        <f>VLOOKUP($D6691,Dummy!$C$2:$I$1194,6,FALSE)</f>
        <v>0</v>
      </c>
      <c r="J6691">
        <f>VLOOKUP($D6691,Dummy!$C$2:$I$1194,7,FALSE)</f>
        <v>0</v>
      </c>
      <c r="K6691">
        <f>VLOOKUP($B6691,'Distance from BP'!$A$1:$F$3179,3,FALSE)</f>
        <v>71.94</v>
      </c>
      <c r="L6691">
        <f>VLOOKUP($B6691,'Distance from BP'!$A$1:$F$3179,4,FALSE)</f>
        <v>90.23</v>
      </c>
      <c r="M6691">
        <f>VLOOKUP($B6691,'Distance from BP'!$A$1:$F$3179,5,FALSE)</f>
        <v>83.57</v>
      </c>
      <c r="N6691">
        <f>VLOOKUP($B6691,'Distance from BP'!$A$1:$F$3179,6,FALSE)</f>
        <v>78.22</v>
      </c>
      <c r="O6691" s="7">
        <f>VLOOKUP(B6691,'tax data'!$A$1:$M$3179,12,FALSE)</f>
        <v>4119639.1472770865</v>
      </c>
    </row>
    <row r="6692" spans="1:15" x14ac:dyDescent="0.2">
      <c r="A6692" s="1">
        <v>45907</v>
      </c>
      <c r="B6692" t="s">
        <v>294</v>
      </c>
      <c r="C6692" t="s">
        <v>422</v>
      </c>
      <c r="D6692" t="s">
        <v>1365</v>
      </c>
      <c r="E6692">
        <v>586</v>
      </c>
      <c r="F6692">
        <v>585</v>
      </c>
      <c r="G6692">
        <f>VLOOKUP($D6692,Dummy!$C$2:$I$1194,4,FALSE)</f>
        <v>0</v>
      </c>
      <c r="H6692">
        <f>VLOOKUP($D6692,Dummy!$C$2:$I$1194,5,FALSE)</f>
        <v>0</v>
      </c>
      <c r="I6692">
        <f>VLOOKUP($D6692,Dummy!$C$2:$I$1194,6,FALSE)</f>
        <v>0</v>
      </c>
      <c r="J6692">
        <f>VLOOKUP($D6692,Dummy!$C$2:$I$1194,7,FALSE)</f>
        <v>0</v>
      </c>
      <c r="K6692">
        <f>VLOOKUP($B6692,'Distance from BP'!$A$1:$F$3179,3,FALSE)</f>
        <v>144.38</v>
      </c>
      <c r="L6692">
        <f>VLOOKUP($B6692,'Distance from BP'!$A$1:$F$3179,4,FALSE)</f>
        <v>213.54</v>
      </c>
      <c r="M6692">
        <f>VLOOKUP($B6692,'Distance from BP'!$A$1:$F$3179,5,FALSE)</f>
        <v>211.93</v>
      </c>
      <c r="N6692">
        <f>VLOOKUP($B6692,'Distance from BP'!$A$1:$F$3179,6,FALSE)</f>
        <v>201.44</v>
      </c>
      <c r="O6692" s="7">
        <f>VLOOKUP(B6692,'tax data'!$A$1:$M$3179,12,FALSE)</f>
        <v>3677965.3536977493</v>
      </c>
    </row>
    <row r="6693" spans="1:15" x14ac:dyDescent="0.2">
      <c r="A6693" s="1">
        <v>45907</v>
      </c>
      <c r="B6693" t="s">
        <v>295</v>
      </c>
      <c r="C6693" t="s">
        <v>428</v>
      </c>
      <c r="D6693" t="s">
        <v>1366</v>
      </c>
      <c r="E6693">
        <v>590.9</v>
      </c>
      <c r="F6693">
        <v>587.9</v>
      </c>
      <c r="G6693">
        <f>VLOOKUP($D6693,Dummy!$C$2:$I$1194,4,FALSE)</f>
        <v>0</v>
      </c>
      <c r="H6693">
        <f>VLOOKUP($D6693,Dummy!$C$2:$I$1194,5,FALSE)</f>
        <v>0</v>
      </c>
      <c r="I6693">
        <f>VLOOKUP($D6693,Dummy!$C$2:$I$1194,6,FALSE)</f>
        <v>0</v>
      </c>
      <c r="J6693">
        <f>VLOOKUP($D6693,Dummy!$C$2:$I$1194,7,FALSE)</f>
        <v>0</v>
      </c>
      <c r="K6693">
        <f>VLOOKUP($B6693,'Distance from BP'!$A$1:$F$3179,3,FALSE)</f>
        <v>87.49</v>
      </c>
      <c r="L6693">
        <f>VLOOKUP($B6693,'Distance from BP'!$A$1:$F$3179,4,FALSE)</f>
        <v>125.08</v>
      </c>
      <c r="M6693">
        <f>VLOOKUP($B6693,'Distance from BP'!$A$1:$F$3179,5,FALSE)</f>
        <v>120.62</v>
      </c>
      <c r="N6693">
        <f>VLOOKUP($B6693,'Distance from BP'!$A$1:$F$3179,6,FALSE)</f>
        <v>108.4</v>
      </c>
      <c r="O6693" s="7">
        <f>VLOOKUP(B6693,'tax data'!$A$1:$M$3179,12,FALSE)</f>
        <v>2869763.3313346924</v>
      </c>
    </row>
    <row r="6694" spans="1:15" x14ac:dyDescent="0.2">
      <c r="A6694" s="1">
        <v>45907</v>
      </c>
      <c r="B6694" t="s">
        <v>295</v>
      </c>
      <c r="C6694" t="s">
        <v>421</v>
      </c>
      <c r="D6694" t="s">
        <v>1367</v>
      </c>
      <c r="E6694">
        <v>586</v>
      </c>
      <c r="F6694">
        <v>586</v>
      </c>
      <c r="G6694">
        <f>VLOOKUP($D6694,Dummy!$C$2:$I$1194,4,FALSE)</f>
        <v>0</v>
      </c>
      <c r="H6694">
        <f>VLOOKUP($D6694,Dummy!$C$2:$I$1194,5,FALSE)</f>
        <v>0</v>
      </c>
      <c r="I6694">
        <f>VLOOKUP($D6694,Dummy!$C$2:$I$1194,6,FALSE)</f>
        <v>0</v>
      </c>
      <c r="J6694">
        <f>VLOOKUP($D6694,Dummy!$C$2:$I$1194,7,FALSE)</f>
        <v>0</v>
      </c>
      <c r="K6694">
        <f>VLOOKUP($B6694,'Distance from BP'!$A$1:$F$3179,3,FALSE)</f>
        <v>87.49</v>
      </c>
      <c r="L6694">
        <f>VLOOKUP($B6694,'Distance from BP'!$A$1:$F$3179,4,FALSE)</f>
        <v>125.08</v>
      </c>
      <c r="M6694">
        <f>VLOOKUP($B6694,'Distance from BP'!$A$1:$F$3179,5,FALSE)</f>
        <v>120.62</v>
      </c>
      <c r="N6694">
        <f>VLOOKUP($B6694,'Distance from BP'!$A$1:$F$3179,6,FALSE)</f>
        <v>108.4</v>
      </c>
      <c r="O6694" s="7">
        <f>VLOOKUP(B6694,'tax data'!$A$1:$M$3179,12,FALSE)</f>
        <v>2869763.3313346924</v>
      </c>
    </row>
    <row r="6695" spans="1:15" x14ac:dyDescent="0.2">
      <c r="A6695" s="1">
        <v>45907</v>
      </c>
      <c r="B6695" t="s">
        <v>295</v>
      </c>
      <c r="C6695" t="s">
        <v>523</v>
      </c>
      <c r="D6695" t="s">
        <v>1368</v>
      </c>
      <c r="E6695">
        <v>584.9</v>
      </c>
      <c r="F6695">
        <v>583.9</v>
      </c>
      <c r="G6695">
        <f>VLOOKUP($D6695,Dummy!$C$2:$I$1194,4,FALSE)</f>
        <v>0</v>
      </c>
      <c r="H6695">
        <f>VLOOKUP($D6695,Dummy!$C$2:$I$1194,5,FALSE)</f>
        <v>0</v>
      </c>
      <c r="I6695">
        <f>VLOOKUP($D6695,Dummy!$C$2:$I$1194,6,FALSE)</f>
        <v>0</v>
      </c>
      <c r="J6695">
        <f>VLOOKUP($D6695,Dummy!$C$2:$I$1194,7,FALSE)</f>
        <v>0</v>
      </c>
      <c r="K6695">
        <f>VLOOKUP($B6695,'Distance from BP'!$A$1:$F$3179,3,FALSE)</f>
        <v>87.49</v>
      </c>
      <c r="L6695">
        <f>VLOOKUP($B6695,'Distance from BP'!$A$1:$F$3179,4,FALSE)</f>
        <v>125.08</v>
      </c>
      <c r="M6695">
        <f>VLOOKUP($B6695,'Distance from BP'!$A$1:$F$3179,5,FALSE)</f>
        <v>120.62</v>
      </c>
      <c r="N6695">
        <f>VLOOKUP($B6695,'Distance from BP'!$A$1:$F$3179,6,FALSE)</f>
        <v>108.4</v>
      </c>
      <c r="O6695" s="7">
        <f>VLOOKUP(B6695,'tax data'!$A$1:$M$3179,12,FALSE)</f>
        <v>2869763.3313346924</v>
      </c>
    </row>
    <row r="6696" spans="1:15" x14ac:dyDescent="0.2">
      <c r="A6696" s="1">
        <v>45907</v>
      </c>
      <c r="B6696" t="s">
        <v>295</v>
      </c>
      <c r="C6696" t="s">
        <v>425</v>
      </c>
      <c r="D6696" t="s">
        <v>1369</v>
      </c>
      <c r="E6696">
        <v>639.9</v>
      </c>
      <c r="F6696">
        <v>629.9</v>
      </c>
      <c r="G6696">
        <f>VLOOKUP($D6696,Dummy!$C$2:$I$1194,4,FALSE)</f>
        <v>1</v>
      </c>
      <c r="H6696">
        <f>VLOOKUP($D6696,Dummy!$C$2:$I$1194,5,FALSE)</f>
        <v>1</v>
      </c>
      <c r="I6696">
        <f>VLOOKUP($D6696,Dummy!$C$2:$I$1194,6,FALSE)</f>
        <v>1</v>
      </c>
      <c r="J6696">
        <f>VLOOKUP($D6696,Dummy!$C$2:$I$1194,7,FALSE)</f>
        <v>1</v>
      </c>
      <c r="K6696">
        <f>VLOOKUP($B6696,'Distance from BP'!$A$1:$F$3179,3,FALSE)</f>
        <v>87.49</v>
      </c>
      <c r="L6696">
        <f>VLOOKUP($B6696,'Distance from BP'!$A$1:$F$3179,4,FALSE)</f>
        <v>125.08</v>
      </c>
      <c r="M6696">
        <f>VLOOKUP($B6696,'Distance from BP'!$A$1:$F$3179,5,FALSE)</f>
        <v>120.62</v>
      </c>
      <c r="N6696">
        <f>VLOOKUP($B6696,'Distance from BP'!$A$1:$F$3179,6,FALSE)</f>
        <v>108.4</v>
      </c>
      <c r="O6696" s="7">
        <f>VLOOKUP(B6696,'tax data'!$A$1:$M$3179,12,FALSE)</f>
        <v>2869763.3313346924</v>
      </c>
    </row>
    <row r="6697" spans="1:15" x14ac:dyDescent="0.2">
      <c r="A6697" s="1">
        <v>45907</v>
      </c>
      <c r="B6697" t="s">
        <v>295</v>
      </c>
      <c r="C6697" t="s">
        <v>425</v>
      </c>
      <c r="D6697" t="s">
        <v>1370</v>
      </c>
      <c r="E6697">
        <v>639.9</v>
      </c>
      <c r="F6697">
        <v>629.9</v>
      </c>
      <c r="G6697">
        <f>VLOOKUP($D6697,Dummy!$C$2:$I$1194,4,FALSE)</f>
        <v>1</v>
      </c>
      <c r="H6697">
        <f>VLOOKUP($D6697,Dummy!$C$2:$I$1194,5,FALSE)</f>
        <v>1</v>
      </c>
      <c r="I6697">
        <f>VLOOKUP($D6697,Dummy!$C$2:$I$1194,6,FALSE)</f>
        <v>1</v>
      </c>
      <c r="J6697">
        <f>VLOOKUP($D6697,Dummy!$C$2:$I$1194,7,FALSE)</f>
        <v>1</v>
      </c>
      <c r="K6697">
        <f>VLOOKUP($B6697,'Distance from BP'!$A$1:$F$3179,3,FALSE)</f>
        <v>87.49</v>
      </c>
      <c r="L6697">
        <f>VLOOKUP($B6697,'Distance from BP'!$A$1:$F$3179,4,FALSE)</f>
        <v>125.08</v>
      </c>
      <c r="M6697">
        <f>VLOOKUP($B6697,'Distance from BP'!$A$1:$F$3179,5,FALSE)</f>
        <v>120.62</v>
      </c>
      <c r="N6697">
        <f>VLOOKUP($B6697,'Distance from BP'!$A$1:$F$3179,6,FALSE)</f>
        <v>108.4</v>
      </c>
      <c r="O6697" s="7">
        <f>VLOOKUP(B6697,'tax data'!$A$1:$M$3179,12,FALSE)</f>
        <v>2869763.3313346924</v>
      </c>
    </row>
    <row r="6698" spans="1:15" x14ac:dyDescent="0.2">
      <c r="A6698" s="1">
        <v>45907</v>
      </c>
      <c r="B6698" t="s">
        <v>296</v>
      </c>
      <c r="C6698" t="s">
        <v>421</v>
      </c>
      <c r="D6698" t="s">
        <v>1371</v>
      </c>
      <c r="E6698">
        <v>585.9</v>
      </c>
      <c r="F6698">
        <v>585.9</v>
      </c>
      <c r="G6698">
        <f>VLOOKUP($D6698,Dummy!$C$2:$I$1194,4,FALSE)</f>
        <v>0</v>
      </c>
      <c r="H6698">
        <f>VLOOKUP($D6698,Dummy!$C$2:$I$1194,5,FALSE)</f>
        <v>0</v>
      </c>
      <c r="I6698">
        <f>VLOOKUP($D6698,Dummy!$C$2:$I$1194,6,FALSE)</f>
        <v>0</v>
      </c>
      <c r="J6698">
        <f>VLOOKUP($D6698,Dummy!$C$2:$I$1194,7,FALSE)</f>
        <v>0</v>
      </c>
      <c r="K6698">
        <f>VLOOKUP($B6698,'Distance from BP'!$A$1:$F$3179,3,FALSE)</f>
        <v>63.82</v>
      </c>
      <c r="L6698">
        <f>VLOOKUP($B6698,'Distance from BP'!$A$1:$F$3179,4,FALSE)</f>
        <v>78.260000000000005</v>
      </c>
      <c r="M6698">
        <f>VLOOKUP($B6698,'Distance from BP'!$A$1:$F$3179,5,FALSE)</f>
        <v>71.69</v>
      </c>
      <c r="N6698">
        <f>VLOOKUP($B6698,'Distance from BP'!$A$1:$F$3179,6,FALSE)</f>
        <v>62.25</v>
      </c>
      <c r="O6698" s="7">
        <f>VLOOKUP(B6698,'tax data'!$A$1:$M$3179,12,FALSE)</f>
        <v>3682023.9640102829</v>
      </c>
    </row>
    <row r="6699" spans="1:15" x14ac:dyDescent="0.2">
      <c r="A6699" s="1">
        <v>45907</v>
      </c>
      <c r="B6699" t="s">
        <v>297</v>
      </c>
      <c r="C6699" t="s">
        <v>421</v>
      </c>
      <c r="D6699" t="s">
        <v>1372</v>
      </c>
      <c r="E6699">
        <v>587</v>
      </c>
      <c r="F6699">
        <v>587</v>
      </c>
      <c r="G6699">
        <f>VLOOKUP($D6699,Dummy!$C$2:$I$1194,4,FALSE)</f>
        <v>0</v>
      </c>
      <c r="H6699">
        <f>VLOOKUP($D6699,Dummy!$C$2:$I$1194,5,FALSE)</f>
        <v>0</v>
      </c>
      <c r="I6699">
        <f>VLOOKUP($D6699,Dummy!$C$2:$I$1194,6,FALSE)</f>
        <v>0</v>
      </c>
      <c r="J6699">
        <f>VLOOKUP($D6699,Dummy!$C$2:$I$1194,7,FALSE)</f>
        <v>0</v>
      </c>
      <c r="K6699">
        <f>VLOOKUP($B6699,'Distance from BP'!$A$1:$F$3179,3,FALSE)</f>
        <v>97.92</v>
      </c>
      <c r="L6699">
        <f>VLOOKUP($B6699,'Distance from BP'!$A$1:$F$3179,4,FALSE)</f>
        <v>104.07</v>
      </c>
      <c r="M6699">
        <f>VLOOKUP($B6699,'Distance from BP'!$A$1:$F$3179,5,FALSE)</f>
        <v>110.96</v>
      </c>
      <c r="N6699">
        <f>VLOOKUP($B6699,'Distance from BP'!$A$1:$F$3179,6,FALSE)</f>
        <v>107.74</v>
      </c>
      <c r="O6699" s="7">
        <f>VLOOKUP(B6699,'tax data'!$A$1:$M$3179,12,FALSE)</f>
        <v>3572743.6216968009</v>
      </c>
    </row>
    <row r="6700" spans="1:15" x14ac:dyDescent="0.2">
      <c r="A6700" s="1">
        <v>45907</v>
      </c>
      <c r="B6700" t="s">
        <v>298</v>
      </c>
      <c r="C6700" t="s">
        <v>425</v>
      </c>
      <c r="D6700" t="s">
        <v>1373</v>
      </c>
      <c r="E6700">
        <v>639.9</v>
      </c>
      <c r="F6700">
        <v>629.9</v>
      </c>
      <c r="G6700">
        <f>VLOOKUP($D6700,Dummy!$C$2:$I$1194,4,FALSE)</f>
        <v>1</v>
      </c>
      <c r="H6700">
        <f>VLOOKUP($D6700,Dummy!$C$2:$I$1194,5,FALSE)</f>
        <v>1</v>
      </c>
      <c r="I6700">
        <f>VLOOKUP($D6700,Dummy!$C$2:$I$1194,6,FALSE)</f>
        <v>1</v>
      </c>
      <c r="J6700">
        <f>VLOOKUP($D6700,Dummy!$C$2:$I$1194,7,FALSE)</f>
        <v>1</v>
      </c>
      <c r="K6700">
        <f>VLOOKUP($B6700,'Distance from BP'!$A$1:$F$3179,3,FALSE)</f>
        <v>87.2</v>
      </c>
      <c r="L6700">
        <f>VLOOKUP($B6700,'Distance from BP'!$A$1:$F$3179,4,FALSE)</f>
        <v>91.34</v>
      </c>
      <c r="M6700">
        <f>VLOOKUP($B6700,'Distance from BP'!$A$1:$F$3179,5,FALSE)</f>
        <v>123.73</v>
      </c>
      <c r="N6700">
        <f>VLOOKUP($B6700,'Distance from BP'!$A$1:$F$3179,6,FALSE)</f>
        <v>120.89</v>
      </c>
      <c r="O6700" s="7">
        <f>VLOOKUP(B6700,'tax data'!$A$1:$M$3179,12,FALSE)</f>
        <v>3683664.2763157897</v>
      </c>
    </row>
    <row r="6701" spans="1:15" x14ac:dyDescent="0.2">
      <c r="A6701" s="1">
        <v>45907</v>
      </c>
      <c r="B6701" t="s">
        <v>298</v>
      </c>
      <c r="C6701" t="s">
        <v>425</v>
      </c>
      <c r="D6701" t="s">
        <v>1374</v>
      </c>
      <c r="E6701">
        <v>639.9</v>
      </c>
      <c r="F6701">
        <v>629.9</v>
      </c>
      <c r="G6701">
        <f>VLOOKUP($D6701,Dummy!$C$2:$I$1194,4,FALSE)</f>
        <v>1</v>
      </c>
      <c r="H6701">
        <f>VLOOKUP($D6701,Dummy!$C$2:$I$1194,5,FALSE)</f>
        <v>1</v>
      </c>
      <c r="I6701">
        <f>VLOOKUP($D6701,Dummy!$C$2:$I$1194,6,FALSE)</f>
        <v>1</v>
      </c>
      <c r="J6701">
        <f>VLOOKUP($D6701,Dummy!$C$2:$I$1194,7,FALSE)</f>
        <v>1</v>
      </c>
      <c r="K6701">
        <f>VLOOKUP($B6701,'Distance from BP'!$A$1:$F$3179,3,FALSE)</f>
        <v>87.2</v>
      </c>
      <c r="L6701">
        <f>VLOOKUP($B6701,'Distance from BP'!$A$1:$F$3179,4,FALSE)</f>
        <v>91.34</v>
      </c>
      <c r="M6701">
        <f>VLOOKUP($B6701,'Distance from BP'!$A$1:$F$3179,5,FALSE)</f>
        <v>123.73</v>
      </c>
      <c r="N6701">
        <f>VLOOKUP($B6701,'Distance from BP'!$A$1:$F$3179,6,FALSE)</f>
        <v>120.89</v>
      </c>
      <c r="O6701" s="7">
        <f>VLOOKUP(B6701,'tax data'!$A$1:$M$3179,12,FALSE)</f>
        <v>3683664.2763157897</v>
      </c>
    </row>
    <row r="6702" spans="1:15" x14ac:dyDescent="0.2">
      <c r="A6702" s="1">
        <v>45907</v>
      </c>
      <c r="B6702" t="s">
        <v>299</v>
      </c>
      <c r="C6702" t="s">
        <v>421</v>
      </c>
      <c r="D6702" t="s">
        <v>1375</v>
      </c>
      <c r="E6702">
        <v>587</v>
      </c>
      <c r="F6702">
        <v>587</v>
      </c>
      <c r="G6702">
        <f>VLOOKUP($D6702,Dummy!$C$2:$I$1194,4,FALSE)</f>
        <v>0</v>
      </c>
      <c r="H6702">
        <f>VLOOKUP($D6702,Dummy!$C$2:$I$1194,5,FALSE)</f>
        <v>0</v>
      </c>
      <c r="I6702">
        <f>VLOOKUP($D6702,Dummy!$C$2:$I$1194,6,FALSE)</f>
        <v>0</v>
      </c>
      <c r="J6702">
        <f>VLOOKUP($D6702,Dummy!$C$2:$I$1194,7,FALSE)</f>
        <v>0</v>
      </c>
      <c r="K6702">
        <f>VLOOKUP($B6702,'Distance from BP'!$A$1:$F$3179,3,FALSE)</f>
        <v>46.38</v>
      </c>
      <c r="L6702">
        <f>VLOOKUP($B6702,'Distance from BP'!$A$1:$F$3179,4,FALSE)</f>
        <v>53.12</v>
      </c>
      <c r="M6702">
        <f>VLOOKUP($B6702,'Distance from BP'!$A$1:$F$3179,5,FALSE)</f>
        <v>36.450000000000003</v>
      </c>
      <c r="N6702">
        <f>VLOOKUP($B6702,'Distance from BP'!$A$1:$F$3179,6,FALSE)</f>
        <v>30.23</v>
      </c>
      <c r="O6702" s="7">
        <f>VLOOKUP(B6702,'tax data'!$A$1:$M$3179,12,FALSE)</f>
        <v>4879472.033305808</v>
      </c>
    </row>
    <row r="6703" spans="1:15" x14ac:dyDescent="0.2">
      <c r="A6703" s="1">
        <v>45907</v>
      </c>
      <c r="B6703" t="s">
        <v>300</v>
      </c>
      <c r="C6703" t="s">
        <v>421</v>
      </c>
      <c r="D6703" t="s">
        <v>1376</v>
      </c>
      <c r="E6703">
        <v>587</v>
      </c>
      <c r="F6703">
        <v>587</v>
      </c>
      <c r="G6703">
        <f>VLOOKUP($D6703,Dummy!$C$2:$I$1194,4,FALSE)</f>
        <v>0</v>
      </c>
      <c r="H6703">
        <f>VLOOKUP($D6703,Dummy!$C$2:$I$1194,5,FALSE)</f>
        <v>0</v>
      </c>
      <c r="I6703">
        <f>VLOOKUP($D6703,Dummy!$C$2:$I$1194,6,FALSE)</f>
        <v>0</v>
      </c>
      <c r="J6703">
        <f>VLOOKUP($D6703,Dummy!$C$2:$I$1194,7,FALSE)</f>
        <v>0</v>
      </c>
      <c r="K6703">
        <f>VLOOKUP($B6703,'Distance from BP'!$A$1:$F$3179,3,FALSE)</f>
        <v>38.19</v>
      </c>
      <c r="L6703">
        <f>VLOOKUP($B6703,'Distance from BP'!$A$1:$F$3179,4,FALSE)</f>
        <v>40.74</v>
      </c>
      <c r="M6703">
        <f>VLOOKUP($B6703,'Distance from BP'!$A$1:$F$3179,5,FALSE)</f>
        <v>25.65</v>
      </c>
      <c r="N6703">
        <f>VLOOKUP($B6703,'Distance from BP'!$A$1:$F$3179,6,FALSE)</f>
        <v>22.94</v>
      </c>
      <c r="O6703" s="7">
        <f>VLOOKUP(B6703,'tax data'!$A$1:$M$3179,12,FALSE)</f>
        <v>4253336.74916388</v>
      </c>
    </row>
    <row r="6704" spans="1:15" x14ac:dyDescent="0.2">
      <c r="A6704" s="1">
        <v>45907</v>
      </c>
      <c r="B6704" t="s">
        <v>300</v>
      </c>
      <c r="C6704" t="s">
        <v>422</v>
      </c>
      <c r="D6704" t="s">
        <v>1377</v>
      </c>
      <c r="E6704">
        <v>586</v>
      </c>
      <c r="F6704">
        <v>585</v>
      </c>
      <c r="G6704">
        <f>VLOOKUP($D6704,Dummy!$C$2:$I$1194,4,FALSE)</f>
        <v>0</v>
      </c>
      <c r="H6704">
        <f>VLOOKUP($D6704,Dummy!$C$2:$I$1194,5,FALSE)</f>
        <v>0</v>
      </c>
      <c r="I6704">
        <f>VLOOKUP($D6704,Dummy!$C$2:$I$1194,6,FALSE)</f>
        <v>0</v>
      </c>
      <c r="J6704">
        <f>VLOOKUP($D6704,Dummy!$C$2:$I$1194,7,FALSE)</f>
        <v>0</v>
      </c>
      <c r="K6704">
        <f>VLOOKUP($B6704,'Distance from BP'!$A$1:$F$3179,3,FALSE)</f>
        <v>38.19</v>
      </c>
      <c r="L6704">
        <f>VLOOKUP($B6704,'Distance from BP'!$A$1:$F$3179,4,FALSE)</f>
        <v>40.74</v>
      </c>
      <c r="M6704">
        <f>VLOOKUP($B6704,'Distance from BP'!$A$1:$F$3179,5,FALSE)</f>
        <v>25.65</v>
      </c>
      <c r="N6704">
        <f>VLOOKUP($B6704,'Distance from BP'!$A$1:$F$3179,6,FALSE)</f>
        <v>22.94</v>
      </c>
      <c r="O6704" s="7">
        <f>VLOOKUP(B6704,'tax data'!$A$1:$M$3179,12,FALSE)</f>
        <v>4253336.74916388</v>
      </c>
    </row>
    <row r="6705" spans="1:15" x14ac:dyDescent="0.2">
      <c r="A6705" s="1">
        <v>45907</v>
      </c>
      <c r="B6705" t="s">
        <v>301</v>
      </c>
      <c r="C6705" t="s">
        <v>421</v>
      </c>
      <c r="D6705" t="s">
        <v>1378</v>
      </c>
      <c r="E6705">
        <v>579</v>
      </c>
      <c r="F6705">
        <v>573</v>
      </c>
      <c r="G6705">
        <f>VLOOKUP($D6705,Dummy!$C$2:$I$1194,4,FALSE)</f>
        <v>0</v>
      </c>
      <c r="H6705">
        <f>VLOOKUP($D6705,Dummy!$C$2:$I$1194,5,FALSE)</f>
        <v>0</v>
      </c>
      <c r="I6705">
        <f>VLOOKUP($D6705,Dummy!$C$2:$I$1194,6,FALSE)</f>
        <v>0</v>
      </c>
      <c r="J6705">
        <f>VLOOKUP($D6705,Dummy!$C$2:$I$1194,7,FALSE)</f>
        <v>0</v>
      </c>
      <c r="K6705">
        <f>VLOOKUP($B6705,'Distance from BP'!$A$1:$F$3179,3,FALSE)</f>
        <v>113.55</v>
      </c>
      <c r="L6705">
        <f>VLOOKUP($B6705,'Distance from BP'!$A$1:$F$3179,4,FALSE)</f>
        <v>154.97</v>
      </c>
      <c r="M6705">
        <f>VLOOKUP($B6705,'Distance from BP'!$A$1:$F$3179,5,FALSE)</f>
        <v>136.77000000000001</v>
      </c>
      <c r="N6705">
        <f>VLOOKUP($B6705,'Distance from BP'!$A$1:$F$3179,6,FALSE)</f>
        <v>124.06</v>
      </c>
      <c r="O6705" s="7">
        <f>VLOOKUP(B6705,'tax data'!$A$1:$M$3179,12,FALSE)</f>
        <v>3328064.8961625281</v>
      </c>
    </row>
    <row r="6706" spans="1:15" x14ac:dyDescent="0.2">
      <c r="A6706" s="1">
        <v>45907</v>
      </c>
      <c r="B6706" t="s">
        <v>302</v>
      </c>
      <c r="C6706" t="s">
        <v>431</v>
      </c>
      <c r="D6706" t="s">
        <v>1379</v>
      </c>
      <c r="E6706">
        <v>581</v>
      </c>
      <c r="F6706">
        <v>580</v>
      </c>
      <c r="G6706">
        <f>VLOOKUP($D6706,Dummy!$C$2:$I$1194,4,FALSE)</f>
        <v>0</v>
      </c>
      <c r="H6706">
        <f>VLOOKUP($D6706,Dummy!$C$2:$I$1194,5,FALSE)</f>
        <v>0</v>
      </c>
      <c r="I6706">
        <f>VLOOKUP($D6706,Dummy!$C$2:$I$1194,6,FALSE)</f>
        <v>0</v>
      </c>
      <c r="J6706">
        <f>VLOOKUP($D6706,Dummy!$C$2:$I$1194,7,FALSE)</f>
        <v>0</v>
      </c>
      <c r="K6706">
        <f>VLOOKUP($B6706,'Distance from BP'!$A$1:$F$3179,3,FALSE)</f>
        <v>70.75</v>
      </c>
      <c r="L6706">
        <f>VLOOKUP($B6706,'Distance from BP'!$A$1:$F$3179,4,FALSE)</f>
        <v>79.180000000000007</v>
      </c>
      <c r="M6706">
        <f>VLOOKUP($B6706,'Distance from BP'!$A$1:$F$3179,5,FALSE)</f>
        <v>91.43</v>
      </c>
      <c r="N6706">
        <f>VLOOKUP($B6706,'Distance from BP'!$A$1:$F$3179,6,FALSE)</f>
        <v>84.03</v>
      </c>
      <c r="O6706" s="7">
        <f>VLOOKUP(B6706,'tax data'!$A$1:$M$3179,12,FALSE)</f>
        <v>3756057.1245227605</v>
      </c>
    </row>
    <row r="6707" spans="1:15" x14ac:dyDescent="0.2">
      <c r="A6707" s="1">
        <v>45907</v>
      </c>
      <c r="B6707" t="s">
        <v>303</v>
      </c>
      <c r="C6707" t="s">
        <v>421</v>
      </c>
      <c r="D6707" t="s">
        <v>1380</v>
      </c>
      <c r="E6707">
        <v>587</v>
      </c>
      <c r="F6707">
        <v>587</v>
      </c>
      <c r="G6707">
        <f>VLOOKUP($D6707,Dummy!$C$2:$I$1194,4,FALSE)</f>
        <v>0</v>
      </c>
      <c r="H6707">
        <f>VLOOKUP($D6707,Dummy!$C$2:$I$1194,5,FALSE)</f>
        <v>0</v>
      </c>
      <c r="I6707">
        <f>VLOOKUP($D6707,Dummy!$C$2:$I$1194,6,FALSE)</f>
        <v>0</v>
      </c>
      <c r="J6707">
        <f>VLOOKUP($D6707,Dummy!$C$2:$I$1194,7,FALSE)</f>
        <v>0</v>
      </c>
      <c r="K6707">
        <f>VLOOKUP($B6707,'Distance from BP'!$A$1:$F$3179,3,FALSE)</f>
        <v>37.130000000000003</v>
      </c>
      <c r="L6707">
        <f>VLOOKUP($B6707,'Distance from BP'!$A$1:$F$3179,4,FALSE)</f>
        <v>42.85</v>
      </c>
      <c r="M6707">
        <f>VLOOKUP($B6707,'Distance from BP'!$A$1:$F$3179,5,FALSE)</f>
        <v>27.24</v>
      </c>
      <c r="N6707">
        <f>VLOOKUP($B6707,'Distance from BP'!$A$1:$F$3179,6,FALSE)</f>
        <v>21.54</v>
      </c>
      <c r="O6707" s="7">
        <f>VLOOKUP(B6707,'tax data'!$A$1:$M$3179,12,FALSE)</f>
        <v>4590192.4953147527</v>
      </c>
    </row>
    <row r="6708" spans="1:15" x14ac:dyDescent="0.2">
      <c r="A6708" s="1">
        <v>45907</v>
      </c>
      <c r="B6708" t="s">
        <v>304</v>
      </c>
      <c r="C6708" t="s">
        <v>471</v>
      </c>
      <c r="D6708" t="s">
        <v>1381</v>
      </c>
      <c r="E6708">
        <v>577</v>
      </c>
      <c r="F6708">
        <v>584</v>
      </c>
      <c r="G6708">
        <f>VLOOKUP($D6708,Dummy!$C$2:$I$1194,4,FALSE)</f>
        <v>0</v>
      </c>
      <c r="H6708">
        <f>VLOOKUP($D6708,Dummy!$C$2:$I$1194,5,FALSE)</f>
        <v>0</v>
      </c>
      <c r="I6708">
        <f>VLOOKUP($D6708,Dummy!$C$2:$I$1194,6,FALSE)</f>
        <v>0</v>
      </c>
      <c r="J6708">
        <f>VLOOKUP($D6708,Dummy!$C$2:$I$1194,7,FALSE)</f>
        <v>0</v>
      </c>
      <c r="K6708">
        <f>VLOOKUP($B6708,'Distance from BP'!$A$1:$F$3179,3,FALSE)</f>
        <v>202.23</v>
      </c>
      <c r="L6708">
        <f>VLOOKUP($B6708,'Distance from BP'!$A$1:$F$3179,4,FALSE)</f>
        <v>209.08</v>
      </c>
      <c r="M6708">
        <f>VLOOKUP($B6708,'Distance from BP'!$A$1:$F$3179,5,FALSE)</f>
        <v>302.56</v>
      </c>
      <c r="N6708">
        <f>VLOOKUP($B6708,'Distance from BP'!$A$1:$F$3179,6,FALSE)</f>
        <v>299.41000000000003</v>
      </c>
      <c r="O6708" s="7">
        <f>VLOOKUP(B6708,'tax data'!$A$1:$M$3179,12,FALSE)</f>
        <v>3114187.3248987854</v>
      </c>
    </row>
    <row r="6709" spans="1:15" x14ac:dyDescent="0.2">
      <c r="A6709" s="1">
        <v>45907</v>
      </c>
      <c r="B6709" t="s">
        <v>305</v>
      </c>
      <c r="C6709" t="s">
        <v>422</v>
      </c>
      <c r="D6709" t="s">
        <v>1382</v>
      </c>
      <c r="E6709">
        <v>586</v>
      </c>
      <c r="F6709">
        <v>586</v>
      </c>
      <c r="G6709">
        <f>VLOOKUP($D6709,Dummy!$C$2:$I$1194,4,FALSE)</f>
        <v>0</v>
      </c>
      <c r="H6709">
        <f>VLOOKUP($D6709,Dummy!$C$2:$I$1194,5,FALSE)</f>
        <v>0</v>
      </c>
      <c r="I6709">
        <f>VLOOKUP($D6709,Dummy!$C$2:$I$1194,6,FALSE)</f>
        <v>0</v>
      </c>
      <c r="J6709">
        <f>VLOOKUP($D6709,Dummy!$C$2:$I$1194,7,FALSE)</f>
        <v>0</v>
      </c>
      <c r="K6709">
        <f>VLOOKUP($B6709,'Distance from BP'!$A$1:$F$3179,3,FALSE)</f>
        <v>102.95</v>
      </c>
      <c r="L6709">
        <f>VLOOKUP($B6709,'Distance from BP'!$A$1:$F$3179,4,FALSE)</f>
        <v>109.93</v>
      </c>
      <c r="M6709">
        <f>VLOOKUP($B6709,'Distance from BP'!$A$1:$F$3179,5,FALSE)</f>
        <v>139.47</v>
      </c>
      <c r="N6709">
        <f>VLOOKUP($B6709,'Distance from BP'!$A$1:$F$3179,6,FALSE)</f>
        <v>136.21</v>
      </c>
      <c r="O6709" s="7">
        <f>VLOOKUP(B6709,'tax data'!$A$1:$M$3179,12,FALSE)</f>
        <v>3372775.5139289144</v>
      </c>
    </row>
    <row r="6710" spans="1:15" x14ac:dyDescent="0.2">
      <c r="A6710" s="1">
        <v>45907</v>
      </c>
      <c r="B6710" t="s">
        <v>306</v>
      </c>
      <c r="C6710" t="s">
        <v>422</v>
      </c>
      <c r="D6710" t="s">
        <v>1383</v>
      </c>
      <c r="E6710">
        <v>576</v>
      </c>
      <c r="F6710">
        <v>586</v>
      </c>
      <c r="G6710">
        <f>VLOOKUP($D6710,Dummy!$C$2:$I$1194,4,FALSE)</f>
        <v>0</v>
      </c>
      <c r="H6710">
        <f>VLOOKUP($D6710,Dummy!$C$2:$I$1194,5,FALSE)</f>
        <v>0</v>
      </c>
      <c r="I6710">
        <f>VLOOKUP($D6710,Dummy!$C$2:$I$1194,6,FALSE)</f>
        <v>0</v>
      </c>
      <c r="J6710">
        <f>VLOOKUP($D6710,Dummy!$C$2:$I$1194,7,FALSE)</f>
        <v>0</v>
      </c>
      <c r="K6710">
        <f>VLOOKUP($B6710,'Distance from BP'!$A$1:$F$3179,3,FALSE)</f>
        <v>64.28</v>
      </c>
      <c r="L6710">
        <f>VLOOKUP($B6710,'Distance from BP'!$A$1:$F$3179,4,FALSE)</f>
        <v>84.04</v>
      </c>
      <c r="M6710">
        <f>VLOOKUP($B6710,'Distance from BP'!$A$1:$F$3179,5,FALSE)</f>
        <v>78.08</v>
      </c>
      <c r="N6710">
        <f>VLOOKUP($B6710,'Distance from BP'!$A$1:$F$3179,6,FALSE)</f>
        <v>65.349999999999994</v>
      </c>
      <c r="O6710" s="7">
        <f>VLOOKUP(B6710,'tax data'!$A$1:$M$3179,12,FALSE)</f>
        <v>4004056.4002333721</v>
      </c>
    </row>
    <row r="6711" spans="1:15" x14ac:dyDescent="0.2">
      <c r="A6711" s="1">
        <v>45907</v>
      </c>
      <c r="B6711" t="s">
        <v>307</v>
      </c>
      <c r="C6711" t="s">
        <v>421</v>
      </c>
      <c r="D6711" t="s">
        <v>1384</v>
      </c>
      <c r="E6711">
        <v>587</v>
      </c>
      <c r="F6711">
        <v>587</v>
      </c>
      <c r="G6711">
        <f>VLOOKUP($D6711,Dummy!$C$2:$I$1194,4,FALSE)</f>
        <v>0</v>
      </c>
      <c r="H6711">
        <f>VLOOKUP($D6711,Dummy!$C$2:$I$1194,5,FALSE)</f>
        <v>0</v>
      </c>
      <c r="I6711">
        <f>VLOOKUP($D6711,Dummy!$C$2:$I$1194,6,FALSE)</f>
        <v>0</v>
      </c>
      <c r="J6711">
        <f>VLOOKUP($D6711,Dummy!$C$2:$I$1194,7,FALSE)</f>
        <v>0</v>
      </c>
      <c r="K6711">
        <f>VLOOKUP($B6711,'Distance from BP'!$A$1:$F$3179,3,FALSE)</f>
        <v>163.24</v>
      </c>
      <c r="L6711">
        <f>VLOOKUP($B6711,'Distance from BP'!$A$1:$F$3179,4,FALSE)</f>
        <v>188.69</v>
      </c>
      <c r="M6711">
        <f>VLOOKUP($B6711,'Distance from BP'!$A$1:$F$3179,5,FALSE)</f>
        <v>194.72</v>
      </c>
      <c r="N6711">
        <f>VLOOKUP($B6711,'Distance from BP'!$A$1:$F$3179,6,FALSE)</f>
        <v>170.35</v>
      </c>
      <c r="O6711" s="7">
        <f>VLOOKUP(B6711,'tax data'!$A$1:$M$3179,12,FALSE)</f>
        <v>2874146.587655223</v>
      </c>
    </row>
    <row r="6712" spans="1:15" x14ac:dyDescent="0.2">
      <c r="A6712" s="1">
        <v>45907</v>
      </c>
      <c r="B6712" t="s">
        <v>308</v>
      </c>
      <c r="C6712" t="s">
        <v>475</v>
      </c>
      <c r="D6712" t="s">
        <v>1385</v>
      </c>
      <c r="E6712">
        <v>587</v>
      </c>
      <c r="F6712">
        <v>579</v>
      </c>
      <c r="G6712">
        <f>VLOOKUP($D6712,Dummy!$C$2:$I$1194,4,FALSE)</f>
        <v>0</v>
      </c>
      <c r="H6712">
        <f>VLOOKUP($D6712,Dummy!$C$2:$I$1194,5,FALSE)</f>
        <v>0</v>
      </c>
      <c r="I6712">
        <f>VLOOKUP($D6712,Dummy!$C$2:$I$1194,6,FALSE)</f>
        <v>0</v>
      </c>
      <c r="J6712">
        <f>VLOOKUP($D6712,Dummy!$C$2:$I$1194,7,FALSE)</f>
        <v>0</v>
      </c>
      <c r="K6712">
        <f>VLOOKUP($B6712,'Distance from BP'!$A$1:$F$3179,3,FALSE)</f>
        <v>134.02000000000001</v>
      </c>
      <c r="L6712">
        <f>VLOOKUP($B6712,'Distance from BP'!$A$1:$F$3179,4,FALSE)</f>
        <v>171.92</v>
      </c>
      <c r="M6712">
        <f>VLOOKUP($B6712,'Distance from BP'!$A$1:$F$3179,5,FALSE)</f>
        <v>176.72</v>
      </c>
      <c r="N6712">
        <f>VLOOKUP($B6712,'Distance from BP'!$A$1:$F$3179,6,FALSE)</f>
        <v>155.05000000000001</v>
      </c>
      <c r="O6712" s="7">
        <f>VLOOKUP(B6712,'tax data'!$A$1:$M$3179,12,FALSE)</f>
        <v>4074991.5435341364</v>
      </c>
    </row>
    <row r="6713" spans="1:15" x14ac:dyDescent="0.2">
      <c r="A6713" s="1">
        <v>45907</v>
      </c>
      <c r="B6713" t="s">
        <v>308</v>
      </c>
      <c r="C6713" t="s">
        <v>426</v>
      </c>
      <c r="D6713" t="s">
        <v>1386</v>
      </c>
      <c r="E6713">
        <v>587.9</v>
      </c>
      <c r="F6713">
        <v>589.9</v>
      </c>
      <c r="G6713">
        <f>VLOOKUP($D6713,Dummy!$C$2:$I$1194,4,FALSE)</f>
        <v>0</v>
      </c>
      <c r="H6713">
        <f>VLOOKUP($D6713,Dummy!$C$2:$I$1194,5,FALSE)</f>
        <v>0</v>
      </c>
      <c r="I6713">
        <f>VLOOKUP($D6713,Dummy!$C$2:$I$1194,6,FALSE)</f>
        <v>0</v>
      </c>
      <c r="J6713">
        <f>VLOOKUP($D6713,Dummy!$C$2:$I$1194,7,FALSE)</f>
        <v>0</v>
      </c>
      <c r="K6713">
        <f>VLOOKUP($B6713,'Distance from BP'!$A$1:$F$3179,3,FALSE)</f>
        <v>134.02000000000001</v>
      </c>
      <c r="L6713">
        <f>VLOOKUP($B6713,'Distance from BP'!$A$1:$F$3179,4,FALSE)</f>
        <v>171.92</v>
      </c>
      <c r="M6713">
        <f>VLOOKUP($B6713,'Distance from BP'!$A$1:$F$3179,5,FALSE)</f>
        <v>176.72</v>
      </c>
      <c r="N6713">
        <f>VLOOKUP($B6713,'Distance from BP'!$A$1:$F$3179,6,FALSE)</f>
        <v>155.05000000000001</v>
      </c>
      <c r="O6713" s="7">
        <f>VLOOKUP(B6713,'tax data'!$A$1:$M$3179,12,FALSE)</f>
        <v>4074991.5435341364</v>
      </c>
    </row>
    <row r="6714" spans="1:15" x14ac:dyDescent="0.2">
      <c r="A6714" s="1">
        <v>45907</v>
      </c>
      <c r="B6714" t="s">
        <v>308</v>
      </c>
      <c r="C6714" t="s">
        <v>421</v>
      </c>
      <c r="D6714" t="s">
        <v>1387</v>
      </c>
      <c r="E6714">
        <v>586</v>
      </c>
      <c r="F6714">
        <v>587</v>
      </c>
      <c r="G6714">
        <f>VLOOKUP($D6714,Dummy!$C$2:$I$1194,4,FALSE)</f>
        <v>0</v>
      </c>
      <c r="H6714">
        <f>VLOOKUP($D6714,Dummy!$C$2:$I$1194,5,FALSE)</f>
        <v>0</v>
      </c>
      <c r="I6714">
        <f>VLOOKUP($D6714,Dummy!$C$2:$I$1194,6,FALSE)</f>
        <v>0</v>
      </c>
      <c r="J6714">
        <f>VLOOKUP($D6714,Dummy!$C$2:$I$1194,7,FALSE)</f>
        <v>0</v>
      </c>
      <c r="K6714">
        <f>VLOOKUP($B6714,'Distance from BP'!$A$1:$F$3179,3,FALSE)</f>
        <v>134.02000000000001</v>
      </c>
      <c r="L6714">
        <f>VLOOKUP($B6714,'Distance from BP'!$A$1:$F$3179,4,FALSE)</f>
        <v>171.92</v>
      </c>
      <c r="M6714">
        <f>VLOOKUP($B6714,'Distance from BP'!$A$1:$F$3179,5,FALSE)</f>
        <v>176.72</v>
      </c>
      <c r="N6714">
        <f>VLOOKUP($B6714,'Distance from BP'!$A$1:$F$3179,6,FALSE)</f>
        <v>155.05000000000001</v>
      </c>
      <c r="O6714" s="7">
        <f>VLOOKUP(B6714,'tax data'!$A$1:$M$3179,12,FALSE)</f>
        <v>4074991.5435341364</v>
      </c>
    </row>
    <row r="6715" spans="1:15" x14ac:dyDescent="0.2">
      <c r="A6715" s="1">
        <v>45907</v>
      </c>
      <c r="B6715" t="s">
        <v>308</v>
      </c>
      <c r="C6715" t="s">
        <v>421</v>
      </c>
      <c r="D6715" t="s">
        <v>1388</v>
      </c>
      <c r="E6715">
        <v>586</v>
      </c>
      <c r="F6715">
        <v>587</v>
      </c>
      <c r="G6715">
        <f>VLOOKUP($D6715,Dummy!$C$2:$I$1194,4,FALSE)</f>
        <v>0</v>
      </c>
      <c r="H6715">
        <f>VLOOKUP($D6715,Dummy!$C$2:$I$1194,5,FALSE)</f>
        <v>0</v>
      </c>
      <c r="I6715">
        <f>VLOOKUP($D6715,Dummy!$C$2:$I$1194,6,FALSE)</f>
        <v>0</v>
      </c>
      <c r="J6715">
        <f>VLOOKUP($D6715,Dummy!$C$2:$I$1194,7,FALSE)</f>
        <v>0</v>
      </c>
      <c r="K6715">
        <f>VLOOKUP($B6715,'Distance from BP'!$A$1:$F$3179,3,FALSE)</f>
        <v>134.02000000000001</v>
      </c>
      <c r="L6715">
        <f>VLOOKUP($B6715,'Distance from BP'!$A$1:$F$3179,4,FALSE)</f>
        <v>171.92</v>
      </c>
      <c r="M6715">
        <f>VLOOKUP($B6715,'Distance from BP'!$A$1:$F$3179,5,FALSE)</f>
        <v>176.72</v>
      </c>
      <c r="N6715">
        <f>VLOOKUP($B6715,'Distance from BP'!$A$1:$F$3179,6,FALSE)</f>
        <v>155.05000000000001</v>
      </c>
      <c r="O6715" s="7">
        <f>VLOOKUP(B6715,'tax data'!$A$1:$M$3179,12,FALSE)</f>
        <v>4074991.5435341364</v>
      </c>
    </row>
    <row r="6716" spans="1:15" x14ac:dyDescent="0.2">
      <c r="A6716" s="1">
        <v>45907</v>
      </c>
      <c r="B6716" t="s">
        <v>309</v>
      </c>
      <c r="C6716" t="s">
        <v>421</v>
      </c>
      <c r="D6716" t="s">
        <v>1389</v>
      </c>
      <c r="E6716">
        <v>587</v>
      </c>
      <c r="F6716">
        <v>587</v>
      </c>
      <c r="G6716">
        <f>VLOOKUP($D6716,Dummy!$C$2:$I$1194,4,FALSE)</f>
        <v>0</v>
      </c>
      <c r="H6716">
        <f>VLOOKUP($D6716,Dummy!$C$2:$I$1194,5,FALSE)</f>
        <v>0</v>
      </c>
      <c r="I6716">
        <f>VLOOKUP($D6716,Dummy!$C$2:$I$1194,6,FALSE)</f>
        <v>0</v>
      </c>
      <c r="J6716">
        <f>VLOOKUP($D6716,Dummy!$C$2:$I$1194,7,FALSE)</f>
        <v>0</v>
      </c>
      <c r="K6716">
        <f>VLOOKUP($B6716,'Distance from BP'!$A$1:$F$3179,3,FALSE)</f>
        <v>78.709999999999994</v>
      </c>
      <c r="L6716">
        <f>VLOOKUP($B6716,'Distance from BP'!$A$1:$F$3179,4,FALSE)</f>
        <v>97.02</v>
      </c>
      <c r="M6716">
        <f>VLOOKUP($B6716,'Distance from BP'!$A$1:$F$3179,5,FALSE)</f>
        <v>90.74</v>
      </c>
      <c r="N6716">
        <f>VLOOKUP($B6716,'Distance from BP'!$A$1:$F$3179,6,FALSE)</f>
        <v>85.87</v>
      </c>
      <c r="O6716" s="7">
        <f>VLOOKUP(B6716,'tax data'!$A$1:$M$3179,12,FALSE)</f>
        <v>4202961.5367722167</v>
      </c>
    </row>
    <row r="6717" spans="1:15" x14ac:dyDescent="0.2">
      <c r="A6717" s="1">
        <v>45907</v>
      </c>
      <c r="B6717" t="s">
        <v>310</v>
      </c>
      <c r="C6717" t="s">
        <v>421</v>
      </c>
      <c r="D6717" t="s">
        <v>1390</v>
      </c>
      <c r="E6717">
        <v>587</v>
      </c>
      <c r="F6717">
        <v>587</v>
      </c>
      <c r="G6717">
        <f>VLOOKUP($D6717,Dummy!$C$2:$I$1194,4,FALSE)</f>
        <v>1</v>
      </c>
      <c r="H6717">
        <f>VLOOKUP($D6717,Dummy!$C$2:$I$1194,5,FALSE)</f>
        <v>1</v>
      </c>
      <c r="I6717">
        <f>VLOOKUP($D6717,Dummy!$C$2:$I$1194,6,FALSE)</f>
        <v>1</v>
      </c>
      <c r="J6717">
        <f>VLOOKUP($D6717,Dummy!$C$2:$I$1194,7,FALSE)</f>
        <v>0</v>
      </c>
      <c r="K6717">
        <f>VLOOKUP($B6717,'Distance from BP'!$A$1:$F$3179,3,FALSE)</f>
        <v>38.770000000000003</v>
      </c>
      <c r="L6717">
        <f>VLOOKUP($B6717,'Distance from BP'!$A$1:$F$3179,4,FALSE)</f>
        <v>44.14</v>
      </c>
      <c r="M6717">
        <f>VLOOKUP($B6717,'Distance from BP'!$A$1:$F$3179,5,FALSE)</f>
        <v>30.68</v>
      </c>
      <c r="N6717">
        <f>VLOOKUP($B6717,'Distance from BP'!$A$1:$F$3179,6,FALSE)</f>
        <v>25.77</v>
      </c>
      <c r="O6717" s="7">
        <f>VLOOKUP(B6717,'tax data'!$A$1:$M$3179,12,FALSE)</f>
        <v>5103584.5963773998</v>
      </c>
    </row>
    <row r="6718" spans="1:15" x14ac:dyDescent="0.2">
      <c r="A6718" s="1">
        <v>45907</v>
      </c>
      <c r="B6718" t="s">
        <v>310</v>
      </c>
      <c r="C6718" t="s">
        <v>421</v>
      </c>
      <c r="D6718" t="s">
        <v>1391</v>
      </c>
      <c r="E6718">
        <v>587</v>
      </c>
      <c r="F6718">
        <v>587</v>
      </c>
      <c r="G6718">
        <f>VLOOKUP($D6718,Dummy!$C$2:$I$1194,4,FALSE)</f>
        <v>1</v>
      </c>
      <c r="H6718">
        <f>VLOOKUP($D6718,Dummy!$C$2:$I$1194,5,FALSE)</f>
        <v>1</v>
      </c>
      <c r="I6718">
        <f>VLOOKUP($D6718,Dummy!$C$2:$I$1194,6,FALSE)</f>
        <v>1</v>
      </c>
      <c r="J6718">
        <f>VLOOKUP($D6718,Dummy!$C$2:$I$1194,7,FALSE)</f>
        <v>0</v>
      </c>
      <c r="K6718">
        <f>VLOOKUP($B6718,'Distance from BP'!$A$1:$F$3179,3,FALSE)</f>
        <v>38.770000000000003</v>
      </c>
      <c r="L6718">
        <f>VLOOKUP($B6718,'Distance from BP'!$A$1:$F$3179,4,FALSE)</f>
        <v>44.14</v>
      </c>
      <c r="M6718">
        <f>VLOOKUP($B6718,'Distance from BP'!$A$1:$F$3179,5,FALSE)</f>
        <v>30.68</v>
      </c>
      <c r="N6718">
        <f>VLOOKUP($B6718,'Distance from BP'!$A$1:$F$3179,6,FALSE)</f>
        <v>25.77</v>
      </c>
      <c r="O6718" s="7">
        <f>VLOOKUP(B6718,'tax data'!$A$1:$M$3179,12,FALSE)</f>
        <v>5103584.5963773998</v>
      </c>
    </row>
    <row r="6719" spans="1:15" x14ac:dyDescent="0.2">
      <c r="A6719" s="1">
        <v>45907</v>
      </c>
      <c r="B6719" t="s">
        <v>311</v>
      </c>
      <c r="C6719" t="s">
        <v>421</v>
      </c>
      <c r="D6719" t="s">
        <v>1392</v>
      </c>
      <c r="E6719">
        <v>587</v>
      </c>
      <c r="F6719">
        <v>588</v>
      </c>
      <c r="G6719">
        <f>VLOOKUP($D6719,Dummy!$C$2:$I$1194,4,FALSE)</f>
        <v>0</v>
      </c>
      <c r="H6719">
        <f>VLOOKUP($D6719,Dummy!$C$2:$I$1194,5,FALSE)</f>
        <v>0</v>
      </c>
      <c r="I6719">
        <f>VLOOKUP($D6719,Dummy!$C$2:$I$1194,6,FALSE)</f>
        <v>0</v>
      </c>
      <c r="J6719">
        <f>VLOOKUP($D6719,Dummy!$C$2:$I$1194,7,FALSE)</f>
        <v>0</v>
      </c>
      <c r="K6719">
        <f>VLOOKUP($B6719,'Distance from BP'!$A$1:$F$3179,3,FALSE)</f>
        <v>35.71</v>
      </c>
      <c r="L6719">
        <f>VLOOKUP($B6719,'Distance from BP'!$A$1:$F$3179,4,FALSE)</f>
        <v>49.89</v>
      </c>
      <c r="M6719">
        <f>VLOOKUP($B6719,'Distance from BP'!$A$1:$F$3179,5,FALSE)</f>
        <v>30.33</v>
      </c>
      <c r="N6719">
        <f>VLOOKUP($B6719,'Distance from BP'!$A$1:$F$3179,6,FALSE)</f>
        <v>23.37</v>
      </c>
      <c r="O6719" s="7">
        <f>VLOOKUP(B6719,'tax data'!$A$1:$M$3179,12,FALSE)</f>
        <v>4583121.0900243307</v>
      </c>
    </row>
    <row r="6720" spans="1:15" x14ac:dyDescent="0.2">
      <c r="A6720" s="1">
        <v>45907</v>
      </c>
      <c r="B6720" t="s">
        <v>312</v>
      </c>
      <c r="C6720" t="s">
        <v>421</v>
      </c>
      <c r="D6720" t="s">
        <v>1393</v>
      </c>
      <c r="E6720">
        <v>586</v>
      </c>
      <c r="F6720">
        <v>586</v>
      </c>
      <c r="G6720">
        <f>VLOOKUP($D6720,Dummy!$C$2:$I$1194,4,FALSE)</f>
        <v>0</v>
      </c>
      <c r="H6720">
        <f>VLOOKUP($D6720,Dummy!$C$2:$I$1194,5,FALSE)</f>
        <v>0</v>
      </c>
      <c r="I6720">
        <f>VLOOKUP($D6720,Dummy!$C$2:$I$1194,6,FALSE)</f>
        <v>0</v>
      </c>
      <c r="J6720">
        <f>VLOOKUP($D6720,Dummy!$C$2:$I$1194,7,FALSE)</f>
        <v>0</v>
      </c>
      <c r="K6720">
        <f>VLOOKUP($B6720,'Distance from BP'!$A$1:$F$3179,3,FALSE)</f>
        <v>153.02000000000001</v>
      </c>
      <c r="L6720">
        <f>VLOOKUP($B6720,'Distance from BP'!$A$1:$F$3179,4,FALSE)</f>
        <v>212.31</v>
      </c>
      <c r="M6720">
        <f>VLOOKUP($B6720,'Distance from BP'!$A$1:$F$3179,5,FALSE)</f>
        <v>233.37</v>
      </c>
      <c r="N6720">
        <f>VLOOKUP($B6720,'Distance from BP'!$A$1:$F$3179,6,FALSE)</f>
        <v>198.03</v>
      </c>
      <c r="O6720" s="7">
        <f>VLOOKUP(B6720,'tax data'!$A$1:$M$3179,12,FALSE)</f>
        <v>4251400.2906732308</v>
      </c>
    </row>
    <row r="6721" spans="1:15" x14ac:dyDescent="0.2">
      <c r="A6721" s="1">
        <v>45907</v>
      </c>
      <c r="B6721" t="s">
        <v>312</v>
      </c>
      <c r="C6721" t="s">
        <v>426</v>
      </c>
      <c r="D6721" t="s">
        <v>1394</v>
      </c>
      <c r="E6721">
        <v>588.9</v>
      </c>
      <c r="F6721">
        <v>588.9</v>
      </c>
      <c r="G6721">
        <f>VLOOKUP($D6721,Dummy!$C$2:$I$1194,4,FALSE)</f>
        <v>0</v>
      </c>
      <c r="H6721">
        <f>VLOOKUP($D6721,Dummy!$C$2:$I$1194,5,FALSE)</f>
        <v>0</v>
      </c>
      <c r="I6721">
        <f>VLOOKUP($D6721,Dummy!$C$2:$I$1194,6,FALSE)</f>
        <v>0</v>
      </c>
      <c r="J6721">
        <f>VLOOKUP($D6721,Dummy!$C$2:$I$1194,7,FALSE)</f>
        <v>0</v>
      </c>
      <c r="K6721">
        <f>VLOOKUP($B6721,'Distance from BP'!$A$1:$F$3179,3,FALSE)</f>
        <v>153.02000000000001</v>
      </c>
      <c r="L6721">
        <f>VLOOKUP($B6721,'Distance from BP'!$A$1:$F$3179,4,FALSE)</f>
        <v>212.31</v>
      </c>
      <c r="M6721">
        <f>VLOOKUP($B6721,'Distance from BP'!$A$1:$F$3179,5,FALSE)</f>
        <v>233.37</v>
      </c>
      <c r="N6721">
        <f>VLOOKUP($B6721,'Distance from BP'!$A$1:$F$3179,6,FALSE)</f>
        <v>198.03</v>
      </c>
      <c r="O6721" s="7">
        <f>VLOOKUP(B6721,'tax data'!$A$1:$M$3179,12,FALSE)</f>
        <v>4251400.2906732308</v>
      </c>
    </row>
    <row r="6722" spans="1:15" x14ac:dyDescent="0.2">
      <c r="A6722" s="1">
        <v>45907</v>
      </c>
      <c r="B6722" t="s">
        <v>312</v>
      </c>
      <c r="C6722" t="s">
        <v>421</v>
      </c>
      <c r="D6722" t="s">
        <v>1395</v>
      </c>
      <c r="E6722">
        <v>586</v>
      </c>
      <c r="F6722">
        <v>586</v>
      </c>
      <c r="G6722">
        <f>VLOOKUP($D6722,Dummy!$C$2:$I$1194,4,FALSE)</f>
        <v>0</v>
      </c>
      <c r="H6722">
        <f>VLOOKUP($D6722,Dummy!$C$2:$I$1194,5,FALSE)</f>
        <v>0</v>
      </c>
      <c r="I6722">
        <f>VLOOKUP($D6722,Dummy!$C$2:$I$1194,6,FALSE)</f>
        <v>0</v>
      </c>
      <c r="J6722">
        <f>VLOOKUP($D6722,Dummy!$C$2:$I$1194,7,FALSE)</f>
        <v>0</v>
      </c>
      <c r="K6722">
        <f>VLOOKUP($B6722,'Distance from BP'!$A$1:$F$3179,3,FALSE)</f>
        <v>153.02000000000001</v>
      </c>
      <c r="L6722">
        <f>VLOOKUP($B6722,'Distance from BP'!$A$1:$F$3179,4,FALSE)</f>
        <v>212.31</v>
      </c>
      <c r="M6722">
        <f>VLOOKUP($B6722,'Distance from BP'!$A$1:$F$3179,5,FALSE)</f>
        <v>233.37</v>
      </c>
      <c r="N6722">
        <f>VLOOKUP($B6722,'Distance from BP'!$A$1:$F$3179,6,FALSE)</f>
        <v>198.03</v>
      </c>
      <c r="O6722" s="7">
        <f>VLOOKUP(B6722,'tax data'!$A$1:$M$3179,12,FALSE)</f>
        <v>4251400.2906732308</v>
      </c>
    </row>
    <row r="6723" spans="1:15" x14ac:dyDescent="0.2">
      <c r="A6723" s="1">
        <v>45907</v>
      </c>
      <c r="B6723" t="s">
        <v>312</v>
      </c>
      <c r="C6723" t="s">
        <v>422</v>
      </c>
      <c r="D6723" t="s">
        <v>1396</v>
      </c>
      <c r="E6723">
        <v>584</v>
      </c>
      <c r="F6723">
        <v>586</v>
      </c>
      <c r="G6723">
        <f>VLOOKUP($D6723,Dummy!$C$2:$I$1194,4,FALSE)</f>
        <v>0</v>
      </c>
      <c r="H6723">
        <f>VLOOKUP($D6723,Dummy!$C$2:$I$1194,5,FALSE)</f>
        <v>0</v>
      </c>
      <c r="I6723">
        <f>VLOOKUP($D6723,Dummy!$C$2:$I$1194,6,FALSE)</f>
        <v>0</v>
      </c>
      <c r="J6723">
        <f>VLOOKUP($D6723,Dummy!$C$2:$I$1194,7,FALSE)</f>
        <v>0</v>
      </c>
      <c r="K6723">
        <f>VLOOKUP($B6723,'Distance from BP'!$A$1:$F$3179,3,FALSE)</f>
        <v>153.02000000000001</v>
      </c>
      <c r="L6723">
        <f>VLOOKUP($B6723,'Distance from BP'!$A$1:$F$3179,4,FALSE)</f>
        <v>212.31</v>
      </c>
      <c r="M6723">
        <f>VLOOKUP($B6723,'Distance from BP'!$A$1:$F$3179,5,FALSE)</f>
        <v>233.37</v>
      </c>
      <c r="N6723">
        <f>VLOOKUP($B6723,'Distance from BP'!$A$1:$F$3179,6,FALSE)</f>
        <v>198.03</v>
      </c>
      <c r="O6723" s="7">
        <f>VLOOKUP(B6723,'tax data'!$A$1:$M$3179,12,FALSE)</f>
        <v>4251400.2906732308</v>
      </c>
    </row>
    <row r="6724" spans="1:15" x14ac:dyDescent="0.2">
      <c r="A6724" s="1">
        <v>45907</v>
      </c>
      <c r="B6724" t="s">
        <v>312</v>
      </c>
      <c r="C6724" t="s">
        <v>422</v>
      </c>
      <c r="D6724" t="s">
        <v>1397</v>
      </c>
      <c r="E6724">
        <v>584</v>
      </c>
      <c r="F6724">
        <v>586</v>
      </c>
      <c r="G6724">
        <f>VLOOKUP($D6724,Dummy!$C$2:$I$1194,4,FALSE)</f>
        <v>0</v>
      </c>
      <c r="H6724">
        <f>VLOOKUP($D6724,Dummy!$C$2:$I$1194,5,FALSE)</f>
        <v>0</v>
      </c>
      <c r="I6724">
        <f>VLOOKUP($D6724,Dummy!$C$2:$I$1194,6,FALSE)</f>
        <v>0</v>
      </c>
      <c r="J6724">
        <f>VLOOKUP($D6724,Dummy!$C$2:$I$1194,7,FALSE)</f>
        <v>0</v>
      </c>
      <c r="K6724">
        <f>VLOOKUP($B6724,'Distance from BP'!$A$1:$F$3179,3,FALSE)</f>
        <v>153.02000000000001</v>
      </c>
      <c r="L6724">
        <f>VLOOKUP($B6724,'Distance from BP'!$A$1:$F$3179,4,FALSE)</f>
        <v>212.31</v>
      </c>
      <c r="M6724">
        <f>VLOOKUP($B6724,'Distance from BP'!$A$1:$F$3179,5,FALSE)</f>
        <v>233.37</v>
      </c>
      <c r="N6724">
        <f>VLOOKUP($B6724,'Distance from BP'!$A$1:$F$3179,6,FALSE)</f>
        <v>198.03</v>
      </c>
      <c r="O6724" s="7">
        <f>VLOOKUP(B6724,'tax data'!$A$1:$M$3179,12,FALSE)</f>
        <v>4251400.2906732308</v>
      </c>
    </row>
    <row r="6725" spans="1:15" x14ac:dyDescent="0.2">
      <c r="A6725" s="1">
        <v>45907</v>
      </c>
      <c r="B6725" t="s">
        <v>312</v>
      </c>
      <c r="C6725" t="s">
        <v>421</v>
      </c>
      <c r="D6725" t="s">
        <v>1398</v>
      </c>
      <c r="E6725">
        <v>586</v>
      </c>
      <c r="F6725">
        <v>586</v>
      </c>
      <c r="G6725">
        <f>VLOOKUP($D6725,Dummy!$C$2:$I$1194,4,FALSE)</f>
        <v>0</v>
      </c>
      <c r="H6725">
        <f>VLOOKUP($D6725,Dummy!$C$2:$I$1194,5,FALSE)</f>
        <v>0</v>
      </c>
      <c r="I6725">
        <f>VLOOKUP($D6725,Dummy!$C$2:$I$1194,6,FALSE)</f>
        <v>0</v>
      </c>
      <c r="J6725">
        <f>VLOOKUP($D6725,Dummy!$C$2:$I$1194,7,FALSE)</f>
        <v>0</v>
      </c>
      <c r="K6725">
        <f>VLOOKUP($B6725,'Distance from BP'!$A$1:$F$3179,3,FALSE)</f>
        <v>153.02000000000001</v>
      </c>
      <c r="L6725">
        <f>VLOOKUP($B6725,'Distance from BP'!$A$1:$F$3179,4,FALSE)</f>
        <v>212.31</v>
      </c>
      <c r="M6725">
        <f>VLOOKUP($B6725,'Distance from BP'!$A$1:$F$3179,5,FALSE)</f>
        <v>233.37</v>
      </c>
      <c r="N6725">
        <f>VLOOKUP($B6725,'Distance from BP'!$A$1:$F$3179,6,FALSE)</f>
        <v>198.03</v>
      </c>
      <c r="O6725" s="7">
        <f>VLOOKUP(B6725,'tax data'!$A$1:$M$3179,12,FALSE)</f>
        <v>4251400.2906732308</v>
      </c>
    </row>
    <row r="6726" spans="1:15" x14ac:dyDescent="0.2">
      <c r="A6726" s="1">
        <v>45907</v>
      </c>
      <c r="B6726" t="s">
        <v>312</v>
      </c>
      <c r="C6726" t="s">
        <v>422</v>
      </c>
      <c r="D6726" t="s">
        <v>1399</v>
      </c>
      <c r="E6726">
        <v>584</v>
      </c>
      <c r="F6726">
        <v>586</v>
      </c>
      <c r="G6726">
        <f>VLOOKUP($D6726,Dummy!$C$2:$I$1194,4,FALSE)</f>
        <v>0</v>
      </c>
      <c r="H6726">
        <f>VLOOKUP($D6726,Dummy!$C$2:$I$1194,5,FALSE)</f>
        <v>0</v>
      </c>
      <c r="I6726">
        <f>VLOOKUP($D6726,Dummy!$C$2:$I$1194,6,FALSE)</f>
        <v>0</v>
      </c>
      <c r="J6726">
        <f>VLOOKUP($D6726,Dummy!$C$2:$I$1194,7,FALSE)</f>
        <v>0</v>
      </c>
      <c r="K6726">
        <f>VLOOKUP($B6726,'Distance from BP'!$A$1:$F$3179,3,FALSE)</f>
        <v>153.02000000000001</v>
      </c>
      <c r="L6726">
        <f>VLOOKUP($B6726,'Distance from BP'!$A$1:$F$3179,4,FALSE)</f>
        <v>212.31</v>
      </c>
      <c r="M6726">
        <f>VLOOKUP($B6726,'Distance from BP'!$A$1:$F$3179,5,FALSE)</f>
        <v>233.37</v>
      </c>
      <c r="N6726">
        <f>VLOOKUP($B6726,'Distance from BP'!$A$1:$F$3179,6,FALSE)</f>
        <v>198.03</v>
      </c>
      <c r="O6726" s="7">
        <f>VLOOKUP(B6726,'tax data'!$A$1:$M$3179,12,FALSE)</f>
        <v>4251400.2906732308</v>
      </c>
    </row>
    <row r="6727" spans="1:15" x14ac:dyDescent="0.2">
      <c r="A6727" s="1">
        <v>45907</v>
      </c>
      <c r="B6727" t="s">
        <v>312</v>
      </c>
      <c r="C6727" t="s">
        <v>421</v>
      </c>
      <c r="D6727" t="s">
        <v>1400</v>
      </c>
      <c r="E6727">
        <v>586</v>
      </c>
      <c r="F6727">
        <v>586</v>
      </c>
      <c r="G6727">
        <f>VLOOKUP($D6727,Dummy!$C$2:$I$1194,4,FALSE)</f>
        <v>0</v>
      </c>
      <c r="H6727">
        <f>VLOOKUP($D6727,Dummy!$C$2:$I$1194,5,FALSE)</f>
        <v>0</v>
      </c>
      <c r="I6727">
        <f>VLOOKUP($D6727,Dummy!$C$2:$I$1194,6,FALSE)</f>
        <v>0</v>
      </c>
      <c r="J6727">
        <f>VLOOKUP($D6727,Dummy!$C$2:$I$1194,7,FALSE)</f>
        <v>0</v>
      </c>
      <c r="K6727">
        <f>VLOOKUP($B6727,'Distance from BP'!$A$1:$F$3179,3,FALSE)</f>
        <v>153.02000000000001</v>
      </c>
      <c r="L6727">
        <f>VLOOKUP($B6727,'Distance from BP'!$A$1:$F$3179,4,FALSE)</f>
        <v>212.31</v>
      </c>
      <c r="M6727">
        <f>VLOOKUP($B6727,'Distance from BP'!$A$1:$F$3179,5,FALSE)</f>
        <v>233.37</v>
      </c>
      <c r="N6727">
        <f>VLOOKUP($B6727,'Distance from BP'!$A$1:$F$3179,6,FALSE)</f>
        <v>198.03</v>
      </c>
      <c r="O6727" s="7">
        <f>VLOOKUP(B6727,'tax data'!$A$1:$M$3179,12,FALSE)</f>
        <v>4251400.2906732308</v>
      </c>
    </row>
    <row r="6728" spans="1:15" x14ac:dyDescent="0.2">
      <c r="A6728" s="1">
        <v>45907</v>
      </c>
      <c r="B6728" t="s">
        <v>312</v>
      </c>
      <c r="C6728" t="s">
        <v>425</v>
      </c>
      <c r="D6728" t="s">
        <v>1401</v>
      </c>
      <c r="E6728">
        <v>579.9</v>
      </c>
      <c r="F6728">
        <v>569.9</v>
      </c>
      <c r="G6728">
        <f>VLOOKUP($D6728,Dummy!$C$2:$I$1194,4,FALSE)</f>
        <v>0</v>
      </c>
      <c r="H6728">
        <f>VLOOKUP($D6728,Dummy!$C$2:$I$1194,5,FALSE)</f>
        <v>0</v>
      </c>
      <c r="I6728">
        <f>VLOOKUP($D6728,Dummy!$C$2:$I$1194,6,FALSE)</f>
        <v>0</v>
      </c>
      <c r="J6728">
        <f>VLOOKUP($D6728,Dummy!$C$2:$I$1194,7,FALSE)</f>
        <v>0</v>
      </c>
      <c r="K6728">
        <f>VLOOKUP($B6728,'Distance from BP'!$A$1:$F$3179,3,FALSE)</f>
        <v>153.02000000000001</v>
      </c>
      <c r="L6728">
        <f>VLOOKUP($B6728,'Distance from BP'!$A$1:$F$3179,4,FALSE)</f>
        <v>212.31</v>
      </c>
      <c r="M6728">
        <f>VLOOKUP($B6728,'Distance from BP'!$A$1:$F$3179,5,FALSE)</f>
        <v>233.37</v>
      </c>
      <c r="N6728">
        <f>VLOOKUP($B6728,'Distance from BP'!$A$1:$F$3179,6,FALSE)</f>
        <v>198.03</v>
      </c>
      <c r="O6728" s="7">
        <f>VLOOKUP(B6728,'tax data'!$A$1:$M$3179,12,FALSE)</f>
        <v>4251400.2906732308</v>
      </c>
    </row>
    <row r="6729" spans="1:15" x14ac:dyDescent="0.2">
      <c r="A6729" s="1">
        <v>45907</v>
      </c>
      <c r="B6729" t="s">
        <v>312</v>
      </c>
      <c r="C6729" t="s">
        <v>428</v>
      </c>
      <c r="D6729" t="s">
        <v>1402</v>
      </c>
      <c r="E6729">
        <v>590.9</v>
      </c>
      <c r="F6729">
        <v>587.9</v>
      </c>
      <c r="G6729">
        <f>VLOOKUP($D6729,Dummy!$C$2:$I$1194,4,FALSE)</f>
        <v>0</v>
      </c>
      <c r="H6729">
        <f>VLOOKUP($D6729,Dummy!$C$2:$I$1194,5,FALSE)</f>
        <v>0</v>
      </c>
      <c r="I6729">
        <f>VLOOKUP($D6729,Dummy!$C$2:$I$1194,6,FALSE)</f>
        <v>0</v>
      </c>
      <c r="J6729">
        <f>VLOOKUP($D6729,Dummy!$C$2:$I$1194,7,FALSE)</f>
        <v>0</v>
      </c>
      <c r="K6729">
        <f>VLOOKUP($B6729,'Distance from BP'!$A$1:$F$3179,3,FALSE)</f>
        <v>153.02000000000001</v>
      </c>
      <c r="L6729">
        <f>VLOOKUP($B6729,'Distance from BP'!$A$1:$F$3179,4,FALSE)</f>
        <v>212.31</v>
      </c>
      <c r="M6729">
        <f>VLOOKUP($B6729,'Distance from BP'!$A$1:$F$3179,5,FALSE)</f>
        <v>233.37</v>
      </c>
      <c r="N6729">
        <f>VLOOKUP($B6729,'Distance from BP'!$A$1:$F$3179,6,FALSE)</f>
        <v>198.03</v>
      </c>
      <c r="O6729" s="7">
        <f>VLOOKUP(B6729,'tax data'!$A$1:$M$3179,12,FALSE)</f>
        <v>4251400.2906732308</v>
      </c>
    </row>
    <row r="6730" spans="1:15" x14ac:dyDescent="0.2">
      <c r="A6730" s="1">
        <v>45907</v>
      </c>
      <c r="B6730" t="s">
        <v>312</v>
      </c>
      <c r="C6730" t="s">
        <v>426</v>
      </c>
      <c r="D6730" t="s">
        <v>1403</v>
      </c>
      <c r="E6730">
        <v>588.9</v>
      </c>
      <c r="F6730">
        <v>588.9</v>
      </c>
      <c r="G6730">
        <f>VLOOKUP($D6730,Dummy!$C$2:$I$1194,4,FALSE)</f>
        <v>0</v>
      </c>
      <c r="H6730">
        <f>VLOOKUP($D6730,Dummy!$C$2:$I$1194,5,FALSE)</f>
        <v>0</v>
      </c>
      <c r="I6730">
        <f>VLOOKUP($D6730,Dummy!$C$2:$I$1194,6,FALSE)</f>
        <v>0</v>
      </c>
      <c r="J6730">
        <f>VLOOKUP($D6730,Dummy!$C$2:$I$1194,7,FALSE)</f>
        <v>0</v>
      </c>
      <c r="K6730">
        <f>VLOOKUP($B6730,'Distance from BP'!$A$1:$F$3179,3,FALSE)</f>
        <v>153.02000000000001</v>
      </c>
      <c r="L6730">
        <f>VLOOKUP($B6730,'Distance from BP'!$A$1:$F$3179,4,FALSE)</f>
        <v>212.31</v>
      </c>
      <c r="M6730">
        <f>VLOOKUP($B6730,'Distance from BP'!$A$1:$F$3179,5,FALSE)</f>
        <v>233.37</v>
      </c>
      <c r="N6730">
        <f>VLOOKUP($B6730,'Distance from BP'!$A$1:$F$3179,6,FALSE)</f>
        <v>198.03</v>
      </c>
      <c r="O6730" s="7">
        <f>VLOOKUP(B6730,'tax data'!$A$1:$M$3179,12,FALSE)</f>
        <v>4251400.2906732308</v>
      </c>
    </row>
    <row r="6731" spans="1:15" x14ac:dyDescent="0.2">
      <c r="A6731" s="1">
        <v>45907</v>
      </c>
      <c r="B6731" t="s">
        <v>312</v>
      </c>
      <c r="C6731" t="s">
        <v>421</v>
      </c>
      <c r="D6731" t="s">
        <v>1404</v>
      </c>
      <c r="E6731">
        <v>586</v>
      </c>
      <c r="F6731">
        <v>586</v>
      </c>
      <c r="G6731">
        <f>VLOOKUP($D6731,Dummy!$C$2:$I$1194,4,FALSE)</f>
        <v>0</v>
      </c>
      <c r="H6731">
        <f>VLOOKUP($D6731,Dummy!$C$2:$I$1194,5,FALSE)</f>
        <v>0</v>
      </c>
      <c r="I6731">
        <f>VLOOKUP($D6731,Dummy!$C$2:$I$1194,6,FALSE)</f>
        <v>0</v>
      </c>
      <c r="J6731">
        <f>VLOOKUP($D6731,Dummy!$C$2:$I$1194,7,FALSE)</f>
        <v>0</v>
      </c>
      <c r="K6731">
        <f>VLOOKUP($B6731,'Distance from BP'!$A$1:$F$3179,3,FALSE)</f>
        <v>153.02000000000001</v>
      </c>
      <c r="L6731">
        <f>VLOOKUP($B6731,'Distance from BP'!$A$1:$F$3179,4,FALSE)</f>
        <v>212.31</v>
      </c>
      <c r="M6731">
        <f>VLOOKUP($B6731,'Distance from BP'!$A$1:$F$3179,5,FALSE)</f>
        <v>233.37</v>
      </c>
      <c r="N6731">
        <f>VLOOKUP($B6731,'Distance from BP'!$A$1:$F$3179,6,FALSE)</f>
        <v>198.03</v>
      </c>
      <c r="O6731" s="7">
        <f>VLOOKUP(B6731,'tax data'!$A$1:$M$3179,12,FALSE)</f>
        <v>4251400.2906732308</v>
      </c>
    </row>
    <row r="6732" spans="1:15" x14ac:dyDescent="0.2">
      <c r="A6732" s="1">
        <v>45907</v>
      </c>
      <c r="B6732" t="s">
        <v>312</v>
      </c>
      <c r="C6732" t="s">
        <v>421</v>
      </c>
      <c r="D6732" t="s">
        <v>1405</v>
      </c>
      <c r="E6732">
        <v>586</v>
      </c>
      <c r="F6732">
        <v>586</v>
      </c>
      <c r="G6732">
        <f>VLOOKUP($D6732,Dummy!$C$2:$I$1194,4,FALSE)</f>
        <v>0</v>
      </c>
      <c r="H6732">
        <f>VLOOKUP($D6732,Dummy!$C$2:$I$1194,5,FALSE)</f>
        <v>0</v>
      </c>
      <c r="I6732">
        <f>VLOOKUP($D6732,Dummy!$C$2:$I$1194,6,FALSE)</f>
        <v>0</v>
      </c>
      <c r="J6732">
        <f>VLOOKUP($D6732,Dummy!$C$2:$I$1194,7,FALSE)</f>
        <v>0</v>
      </c>
      <c r="K6732">
        <f>VLOOKUP($B6732,'Distance from BP'!$A$1:$F$3179,3,FALSE)</f>
        <v>153.02000000000001</v>
      </c>
      <c r="L6732">
        <f>VLOOKUP($B6732,'Distance from BP'!$A$1:$F$3179,4,FALSE)</f>
        <v>212.31</v>
      </c>
      <c r="M6732">
        <f>VLOOKUP($B6732,'Distance from BP'!$A$1:$F$3179,5,FALSE)</f>
        <v>233.37</v>
      </c>
      <c r="N6732">
        <f>VLOOKUP($B6732,'Distance from BP'!$A$1:$F$3179,6,FALSE)</f>
        <v>198.03</v>
      </c>
      <c r="O6732" s="7">
        <f>VLOOKUP(B6732,'tax data'!$A$1:$M$3179,12,FALSE)</f>
        <v>4251400.2906732308</v>
      </c>
    </row>
    <row r="6733" spans="1:15" x14ac:dyDescent="0.2">
      <c r="A6733" s="1">
        <v>45907</v>
      </c>
      <c r="B6733" t="s">
        <v>312</v>
      </c>
      <c r="C6733" t="s">
        <v>421</v>
      </c>
      <c r="D6733" t="s">
        <v>1406</v>
      </c>
      <c r="E6733">
        <v>587</v>
      </c>
      <c r="F6733">
        <v>587</v>
      </c>
      <c r="G6733">
        <f>VLOOKUP($D6733,Dummy!$C$2:$I$1194,4,FALSE)</f>
        <v>0</v>
      </c>
      <c r="H6733">
        <f>VLOOKUP($D6733,Dummy!$C$2:$I$1194,5,FALSE)</f>
        <v>0</v>
      </c>
      <c r="I6733">
        <f>VLOOKUP($D6733,Dummy!$C$2:$I$1194,6,FALSE)</f>
        <v>0</v>
      </c>
      <c r="J6733">
        <f>VLOOKUP($D6733,Dummy!$C$2:$I$1194,7,FALSE)</f>
        <v>0</v>
      </c>
      <c r="K6733">
        <f>VLOOKUP($B6733,'Distance from BP'!$A$1:$F$3179,3,FALSE)</f>
        <v>153.02000000000001</v>
      </c>
      <c r="L6733">
        <f>VLOOKUP($B6733,'Distance from BP'!$A$1:$F$3179,4,FALSE)</f>
        <v>212.31</v>
      </c>
      <c r="M6733">
        <f>VLOOKUP($B6733,'Distance from BP'!$A$1:$F$3179,5,FALSE)</f>
        <v>233.37</v>
      </c>
      <c r="N6733">
        <f>VLOOKUP($B6733,'Distance from BP'!$A$1:$F$3179,6,FALSE)</f>
        <v>198.03</v>
      </c>
      <c r="O6733" s="7">
        <f>VLOOKUP(B6733,'tax data'!$A$1:$M$3179,12,FALSE)</f>
        <v>4251400.2906732308</v>
      </c>
    </row>
    <row r="6734" spans="1:15" x14ac:dyDescent="0.2">
      <c r="A6734" s="1">
        <v>45907</v>
      </c>
      <c r="B6734" t="s">
        <v>312</v>
      </c>
      <c r="C6734" t="s">
        <v>426</v>
      </c>
      <c r="D6734" t="s">
        <v>1407</v>
      </c>
      <c r="E6734">
        <v>588.9</v>
      </c>
      <c r="F6734">
        <v>588.9</v>
      </c>
      <c r="G6734">
        <f>VLOOKUP($D6734,Dummy!$C$2:$I$1194,4,FALSE)</f>
        <v>0</v>
      </c>
      <c r="H6734">
        <f>VLOOKUP($D6734,Dummy!$C$2:$I$1194,5,FALSE)</f>
        <v>0</v>
      </c>
      <c r="I6734">
        <f>VLOOKUP($D6734,Dummy!$C$2:$I$1194,6,FALSE)</f>
        <v>0</v>
      </c>
      <c r="J6734">
        <f>VLOOKUP($D6734,Dummy!$C$2:$I$1194,7,FALSE)</f>
        <v>0</v>
      </c>
      <c r="K6734">
        <f>VLOOKUP($B6734,'Distance from BP'!$A$1:$F$3179,3,FALSE)</f>
        <v>153.02000000000001</v>
      </c>
      <c r="L6734">
        <f>VLOOKUP($B6734,'Distance from BP'!$A$1:$F$3179,4,FALSE)</f>
        <v>212.31</v>
      </c>
      <c r="M6734">
        <f>VLOOKUP($B6734,'Distance from BP'!$A$1:$F$3179,5,FALSE)</f>
        <v>233.37</v>
      </c>
      <c r="N6734">
        <f>VLOOKUP($B6734,'Distance from BP'!$A$1:$F$3179,6,FALSE)</f>
        <v>198.03</v>
      </c>
      <c r="O6734" s="7">
        <f>VLOOKUP(B6734,'tax data'!$A$1:$M$3179,12,FALSE)</f>
        <v>4251400.2906732308</v>
      </c>
    </row>
    <row r="6735" spans="1:15" x14ac:dyDescent="0.2">
      <c r="A6735" s="1">
        <v>45907</v>
      </c>
      <c r="B6735" t="s">
        <v>312</v>
      </c>
      <c r="C6735" t="s">
        <v>426</v>
      </c>
      <c r="D6735" t="s">
        <v>1408</v>
      </c>
      <c r="E6735">
        <v>588.9</v>
      </c>
      <c r="F6735">
        <v>588.9</v>
      </c>
      <c r="G6735">
        <f>VLOOKUP($D6735,Dummy!$C$2:$I$1194,4,FALSE)</f>
        <v>0</v>
      </c>
      <c r="H6735">
        <f>VLOOKUP($D6735,Dummy!$C$2:$I$1194,5,FALSE)</f>
        <v>0</v>
      </c>
      <c r="I6735">
        <f>VLOOKUP($D6735,Dummy!$C$2:$I$1194,6,FALSE)</f>
        <v>0</v>
      </c>
      <c r="J6735">
        <f>VLOOKUP($D6735,Dummy!$C$2:$I$1194,7,FALSE)</f>
        <v>0</v>
      </c>
      <c r="K6735">
        <f>VLOOKUP($B6735,'Distance from BP'!$A$1:$F$3179,3,FALSE)</f>
        <v>153.02000000000001</v>
      </c>
      <c r="L6735">
        <f>VLOOKUP($B6735,'Distance from BP'!$A$1:$F$3179,4,FALSE)</f>
        <v>212.31</v>
      </c>
      <c r="M6735">
        <f>VLOOKUP($B6735,'Distance from BP'!$A$1:$F$3179,5,FALSE)</f>
        <v>233.37</v>
      </c>
      <c r="N6735">
        <f>VLOOKUP($B6735,'Distance from BP'!$A$1:$F$3179,6,FALSE)</f>
        <v>198.03</v>
      </c>
      <c r="O6735" s="7">
        <f>VLOOKUP(B6735,'tax data'!$A$1:$M$3179,12,FALSE)</f>
        <v>4251400.2906732308</v>
      </c>
    </row>
    <row r="6736" spans="1:15" x14ac:dyDescent="0.2">
      <c r="A6736" s="1">
        <v>45907</v>
      </c>
      <c r="B6736" t="s">
        <v>312</v>
      </c>
      <c r="C6736" t="s">
        <v>428</v>
      </c>
      <c r="D6736" t="s">
        <v>1409</v>
      </c>
      <c r="E6736">
        <v>590.9</v>
      </c>
      <c r="F6736">
        <v>587.9</v>
      </c>
      <c r="G6736">
        <f>VLOOKUP($D6736,Dummy!$C$2:$I$1194,4,FALSE)</f>
        <v>0</v>
      </c>
      <c r="H6736">
        <f>VLOOKUP($D6736,Dummy!$C$2:$I$1194,5,FALSE)</f>
        <v>0</v>
      </c>
      <c r="I6736">
        <f>VLOOKUP($D6736,Dummy!$C$2:$I$1194,6,FALSE)</f>
        <v>0</v>
      </c>
      <c r="J6736">
        <f>VLOOKUP($D6736,Dummy!$C$2:$I$1194,7,FALSE)</f>
        <v>0</v>
      </c>
      <c r="K6736">
        <f>VLOOKUP($B6736,'Distance from BP'!$A$1:$F$3179,3,FALSE)</f>
        <v>153.02000000000001</v>
      </c>
      <c r="L6736">
        <f>VLOOKUP($B6736,'Distance from BP'!$A$1:$F$3179,4,FALSE)</f>
        <v>212.31</v>
      </c>
      <c r="M6736">
        <f>VLOOKUP($B6736,'Distance from BP'!$A$1:$F$3179,5,FALSE)</f>
        <v>233.37</v>
      </c>
      <c r="N6736">
        <f>VLOOKUP($B6736,'Distance from BP'!$A$1:$F$3179,6,FALSE)</f>
        <v>198.03</v>
      </c>
      <c r="O6736" s="7">
        <f>VLOOKUP(B6736,'tax data'!$A$1:$M$3179,12,FALSE)</f>
        <v>4251400.2906732308</v>
      </c>
    </row>
    <row r="6737" spans="1:15" x14ac:dyDescent="0.2">
      <c r="A6737" s="1">
        <v>45907</v>
      </c>
      <c r="B6737" t="s">
        <v>313</v>
      </c>
      <c r="C6737" t="s">
        <v>422</v>
      </c>
      <c r="D6737" t="s">
        <v>1410</v>
      </c>
      <c r="E6737">
        <v>586</v>
      </c>
      <c r="F6737">
        <v>585</v>
      </c>
      <c r="G6737">
        <f>VLOOKUP($D6737,Dummy!$C$2:$I$1194,4,FALSE)</f>
        <v>0</v>
      </c>
      <c r="H6737">
        <f>VLOOKUP($D6737,Dummy!$C$2:$I$1194,5,FALSE)</f>
        <v>0</v>
      </c>
      <c r="I6737">
        <f>VLOOKUP($D6737,Dummy!$C$2:$I$1194,6,FALSE)</f>
        <v>0</v>
      </c>
      <c r="J6737">
        <f>VLOOKUP($D6737,Dummy!$C$2:$I$1194,7,FALSE)</f>
        <v>0</v>
      </c>
      <c r="K6737">
        <f>VLOOKUP($B6737,'Distance from BP'!$A$1:$F$3179,3,FALSE)</f>
        <v>93.88</v>
      </c>
      <c r="L6737">
        <f>VLOOKUP($B6737,'Distance from BP'!$A$1:$F$3179,4,FALSE)</f>
        <v>104.13</v>
      </c>
      <c r="M6737">
        <f>VLOOKUP($B6737,'Distance from BP'!$A$1:$F$3179,5,FALSE)</f>
        <v>128.38999999999999</v>
      </c>
      <c r="N6737">
        <f>VLOOKUP($B6737,'Distance from BP'!$A$1:$F$3179,6,FALSE)</f>
        <v>121.51</v>
      </c>
      <c r="O6737" s="7">
        <f>VLOOKUP(B6737,'tax data'!$A$1:$M$3179,12,FALSE)</f>
        <v>4054875.9703287892</v>
      </c>
    </row>
    <row r="6738" spans="1:15" x14ac:dyDescent="0.2">
      <c r="A6738" s="1">
        <v>45907</v>
      </c>
      <c r="B6738" t="s">
        <v>314</v>
      </c>
      <c r="C6738" t="s">
        <v>421</v>
      </c>
      <c r="D6738" t="s">
        <v>1411</v>
      </c>
      <c r="E6738">
        <v>587</v>
      </c>
      <c r="F6738">
        <v>587</v>
      </c>
      <c r="G6738">
        <f>VLOOKUP($D6738,Dummy!$C$2:$I$1194,4,FALSE)</f>
        <v>0</v>
      </c>
      <c r="H6738">
        <f>VLOOKUP($D6738,Dummy!$C$2:$I$1194,5,FALSE)</f>
        <v>0</v>
      </c>
      <c r="I6738">
        <f>VLOOKUP($D6738,Dummy!$C$2:$I$1194,6,FALSE)</f>
        <v>0</v>
      </c>
      <c r="J6738">
        <f>VLOOKUP($D6738,Dummy!$C$2:$I$1194,7,FALSE)</f>
        <v>0</v>
      </c>
      <c r="K6738">
        <f>VLOOKUP($B6738,'Distance from BP'!$A$1:$F$3179,3,FALSE)</f>
        <v>108.69</v>
      </c>
      <c r="L6738">
        <f>VLOOKUP($B6738,'Distance from BP'!$A$1:$F$3179,4,FALSE)</f>
        <v>127.04</v>
      </c>
      <c r="M6738">
        <f>VLOOKUP($B6738,'Distance from BP'!$A$1:$F$3179,5,FALSE)</f>
        <v>122.79</v>
      </c>
      <c r="N6738">
        <f>VLOOKUP($B6738,'Distance from BP'!$A$1:$F$3179,6,FALSE)</f>
        <v>118.05</v>
      </c>
      <c r="O6738" s="7">
        <f>VLOOKUP(B6738,'tax data'!$A$1:$M$3179,12,FALSE)</f>
        <v>3136844.4730337081</v>
      </c>
    </row>
    <row r="6739" spans="1:15" x14ac:dyDescent="0.2">
      <c r="A6739" s="1">
        <v>45907</v>
      </c>
      <c r="B6739" t="s">
        <v>5827</v>
      </c>
      <c r="C6739" t="s">
        <v>421</v>
      </c>
      <c r="D6739" t="s">
        <v>7657</v>
      </c>
      <c r="E6739">
        <v>587</v>
      </c>
      <c r="F6739">
        <v>587</v>
      </c>
      <c r="G6739">
        <f>VLOOKUP($D6739,Dummy!$C$2:$I$1194,4,FALSE)</f>
        <v>0</v>
      </c>
      <c r="H6739">
        <f>VLOOKUP($D6739,Dummy!$C$2:$I$1194,5,FALSE)</f>
        <v>0</v>
      </c>
      <c r="I6739">
        <f>VLOOKUP($D6739,Dummy!$C$2:$I$1194,6,FALSE)</f>
        <v>0</v>
      </c>
      <c r="J6739">
        <f>VLOOKUP($D6739,Dummy!$C$2:$I$1194,7,FALSE)</f>
        <v>0</v>
      </c>
      <c r="K6739">
        <f>VLOOKUP($B6739,'Distance from BP'!$A$1:$F$3179,3,FALSE)</f>
        <v>163.43</v>
      </c>
      <c r="L6739">
        <f>VLOOKUP($B6739,'Distance from BP'!$A$1:$F$3179,4,FALSE)</f>
        <v>186.97</v>
      </c>
      <c r="M6739">
        <f>VLOOKUP($B6739,'Distance from BP'!$A$1:$F$3179,5,FALSE)</f>
        <v>191.23</v>
      </c>
      <c r="N6739">
        <f>VLOOKUP($B6739,'Distance from BP'!$A$1:$F$3179,6,FALSE)</f>
        <v>180.12</v>
      </c>
      <c r="O6739" s="7">
        <f>VLOOKUP(B6739,'tax data'!$A$1:$M$3179,12,FALSE)</f>
        <v>3332163.0889470242</v>
      </c>
    </row>
    <row r="6740" spans="1:15" x14ac:dyDescent="0.2">
      <c r="A6740" s="1">
        <v>45907</v>
      </c>
      <c r="B6740" t="s">
        <v>315</v>
      </c>
      <c r="C6740" t="s">
        <v>421</v>
      </c>
      <c r="D6740" t="s">
        <v>1412</v>
      </c>
      <c r="E6740">
        <v>587</v>
      </c>
      <c r="F6740">
        <v>587</v>
      </c>
      <c r="G6740">
        <f>VLOOKUP($D6740,Dummy!$C$2:$I$1194,4,FALSE)</f>
        <v>0</v>
      </c>
      <c r="H6740">
        <f>VLOOKUP($D6740,Dummy!$C$2:$I$1194,5,FALSE)</f>
        <v>0</v>
      </c>
      <c r="I6740">
        <f>VLOOKUP($D6740,Dummy!$C$2:$I$1194,6,FALSE)</f>
        <v>0</v>
      </c>
      <c r="J6740">
        <f>VLOOKUP($D6740,Dummy!$C$2:$I$1194,7,FALSE)</f>
        <v>0</v>
      </c>
      <c r="K6740">
        <f>VLOOKUP($B6740,'Distance from BP'!$A$1:$F$3179,3,FALSE)</f>
        <v>122.99</v>
      </c>
      <c r="L6740">
        <f>VLOOKUP($B6740,'Distance from BP'!$A$1:$F$3179,4,FALSE)</f>
        <v>162.31</v>
      </c>
      <c r="M6740">
        <f>VLOOKUP($B6740,'Distance from BP'!$A$1:$F$3179,5,FALSE)</f>
        <v>188.55</v>
      </c>
      <c r="N6740">
        <f>VLOOKUP($B6740,'Distance from BP'!$A$1:$F$3179,6,FALSE)</f>
        <v>179.37</v>
      </c>
      <c r="O6740" s="7">
        <f>VLOOKUP(B6740,'tax data'!$A$1:$M$3179,12,FALSE)</f>
        <v>4185816.7893915758</v>
      </c>
    </row>
    <row r="6741" spans="1:15" x14ac:dyDescent="0.2">
      <c r="A6741" s="1">
        <v>45907</v>
      </c>
      <c r="B6741" t="s">
        <v>316</v>
      </c>
      <c r="C6741" t="s">
        <v>426</v>
      </c>
      <c r="D6741" t="s">
        <v>1413</v>
      </c>
      <c r="E6741">
        <v>588.9</v>
      </c>
      <c r="F6741">
        <v>588.9</v>
      </c>
      <c r="G6741">
        <f>VLOOKUP($D6741,Dummy!$C$2:$I$1194,4,FALSE)</f>
        <v>0</v>
      </c>
      <c r="H6741">
        <f>VLOOKUP($D6741,Dummy!$C$2:$I$1194,5,FALSE)</f>
        <v>0</v>
      </c>
      <c r="I6741">
        <f>VLOOKUP($D6741,Dummy!$C$2:$I$1194,6,FALSE)</f>
        <v>0</v>
      </c>
      <c r="J6741">
        <f>VLOOKUP($D6741,Dummy!$C$2:$I$1194,7,FALSE)</f>
        <v>0</v>
      </c>
      <c r="K6741">
        <f>VLOOKUP($B6741,'Distance from BP'!$A$1:$F$3179,3,FALSE)</f>
        <v>166.68</v>
      </c>
      <c r="L6741">
        <f>VLOOKUP($B6741,'Distance from BP'!$A$1:$F$3179,4,FALSE)</f>
        <v>209.25</v>
      </c>
      <c r="M6741">
        <f>VLOOKUP($B6741,'Distance from BP'!$A$1:$F$3179,5,FALSE)</f>
        <v>232.72</v>
      </c>
      <c r="N6741">
        <f>VLOOKUP($B6741,'Distance from BP'!$A$1:$F$3179,6,FALSE)</f>
        <v>221.43</v>
      </c>
      <c r="O6741" s="7">
        <f>VLOOKUP(B6741,'tax data'!$A$1:$M$3179,12,FALSE)</f>
        <v>3243891.2694924125</v>
      </c>
    </row>
    <row r="6742" spans="1:15" x14ac:dyDescent="0.2">
      <c r="A6742" s="1">
        <v>45907</v>
      </c>
      <c r="B6742" t="s">
        <v>317</v>
      </c>
      <c r="C6742" t="s">
        <v>421</v>
      </c>
      <c r="D6742" t="s">
        <v>1414</v>
      </c>
      <c r="E6742">
        <v>587</v>
      </c>
      <c r="F6742">
        <v>587</v>
      </c>
      <c r="G6742">
        <f>VLOOKUP($D6742,Dummy!$C$2:$I$1194,4,FALSE)</f>
        <v>0</v>
      </c>
      <c r="H6742">
        <f>VLOOKUP($D6742,Dummy!$C$2:$I$1194,5,FALSE)</f>
        <v>0</v>
      </c>
      <c r="I6742">
        <f>VLOOKUP($D6742,Dummy!$C$2:$I$1194,6,FALSE)</f>
        <v>0</v>
      </c>
      <c r="J6742">
        <f>VLOOKUP($D6742,Dummy!$C$2:$I$1194,7,FALSE)</f>
        <v>0</v>
      </c>
      <c r="K6742">
        <f>VLOOKUP($B6742,'Distance from BP'!$A$1:$F$3179,3,FALSE)</f>
        <v>60.66</v>
      </c>
      <c r="L6742">
        <f>VLOOKUP($B6742,'Distance from BP'!$A$1:$F$3179,4,FALSE)</f>
        <v>69.37</v>
      </c>
      <c r="M6742">
        <f>VLOOKUP($B6742,'Distance from BP'!$A$1:$F$3179,5,FALSE)</f>
        <v>53.26</v>
      </c>
      <c r="N6742">
        <f>VLOOKUP($B6742,'Distance from BP'!$A$1:$F$3179,6,FALSE)</f>
        <v>45.96</v>
      </c>
      <c r="O6742" s="7">
        <f>VLOOKUP(B6742,'tax data'!$A$1:$M$3179,12,FALSE)</f>
        <v>3963567.8680234998</v>
      </c>
    </row>
    <row r="6743" spans="1:15" x14ac:dyDescent="0.2">
      <c r="A6743" s="1">
        <v>45907</v>
      </c>
      <c r="B6743" t="s">
        <v>318</v>
      </c>
      <c r="C6743" t="s">
        <v>428</v>
      </c>
      <c r="D6743" t="s">
        <v>1415</v>
      </c>
      <c r="E6743">
        <v>590.9</v>
      </c>
      <c r="F6743">
        <v>587.9</v>
      </c>
      <c r="G6743">
        <f>VLOOKUP($D6743,Dummy!$C$2:$I$1194,4,FALSE)</f>
        <v>0</v>
      </c>
      <c r="H6743">
        <f>VLOOKUP($D6743,Dummy!$C$2:$I$1194,5,FALSE)</f>
        <v>0</v>
      </c>
      <c r="I6743">
        <f>VLOOKUP($D6743,Dummy!$C$2:$I$1194,6,FALSE)</f>
        <v>0</v>
      </c>
      <c r="J6743">
        <f>VLOOKUP($D6743,Dummy!$C$2:$I$1194,7,FALSE)</f>
        <v>0</v>
      </c>
      <c r="K6743">
        <f>VLOOKUP($B6743,'Distance from BP'!$A$1:$F$3179,3,FALSE)</f>
        <v>65.7</v>
      </c>
      <c r="L6743">
        <f>VLOOKUP($B6743,'Distance from BP'!$A$1:$F$3179,4,FALSE)</f>
        <v>91.16</v>
      </c>
      <c r="M6743">
        <f>VLOOKUP($B6743,'Distance from BP'!$A$1:$F$3179,5,FALSE)</f>
        <v>65.62</v>
      </c>
      <c r="N6743">
        <f>VLOOKUP($B6743,'Distance from BP'!$A$1:$F$3179,6,FALSE)</f>
        <v>56.67</v>
      </c>
      <c r="O6743" s="7">
        <f>VLOOKUP(B6743,'tax data'!$A$1:$M$3179,12,FALSE)</f>
        <v>4228306.4931836408</v>
      </c>
    </row>
    <row r="6744" spans="1:15" x14ac:dyDescent="0.2">
      <c r="A6744" s="1">
        <v>45907</v>
      </c>
      <c r="B6744" t="s">
        <v>318</v>
      </c>
      <c r="C6744" t="s">
        <v>421</v>
      </c>
      <c r="D6744" t="s">
        <v>1416</v>
      </c>
      <c r="E6744">
        <v>587</v>
      </c>
      <c r="F6744">
        <v>587</v>
      </c>
      <c r="G6744">
        <f>VLOOKUP($D6744,Dummy!$C$2:$I$1194,4,FALSE)</f>
        <v>0</v>
      </c>
      <c r="H6744">
        <f>VLOOKUP($D6744,Dummy!$C$2:$I$1194,5,FALSE)</f>
        <v>0</v>
      </c>
      <c r="I6744">
        <f>VLOOKUP($D6744,Dummy!$C$2:$I$1194,6,FALSE)</f>
        <v>0</v>
      </c>
      <c r="J6744">
        <f>VLOOKUP($D6744,Dummy!$C$2:$I$1194,7,FALSE)</f>
        <v>0</v>
      </c>
      <c r="K6744">
        <f>VLOOKUP($B6744,'Distance from BP'!$A$1:$F$3179,3,FALSE)</f>
        <v>65.7</v>
      </c>
      <c r="L6744">
        <f>VLOOKUP($B6744,'Distance from BP'!$A$1:$F$3179,4,FALSE)</f>
        <v>91.16</v>
      </c>
      <c r="M6744">
        <f>VLOOKUP($B6744,'Distance from BP'!$A$1:$F$3179,5,FALSE)</f>
        <v>65.62</v>
      </c>
      <c r="N6744">
        <f>VLOOKUP($B6744,'Distance from BP'!$A$1:$F$3179,6,FALSE)</f>
        <v>56.67</v>
      </c>
      <c r="O6744" s="7">
        <f>VLOOKUP(B6744,'tax data'!$A$1:$M$3179,12,FALSE)</f>
        <v>4228306.4931836408</v>
      </c>
    </row>
    <row r="6745" spans="1:15" x14ac:dyDescent="0.2">
      <c r="A6745" s="1">
        <v>45907</v>
      </c>
      <c r="B6745" t="s">
        <v>319</v>
      </c>
      <c r="C6745" t="s">
        <v>428</v>
      </c>
      <c r="D6745" t="s">
        <v>1417</v>
      </c>
      <c r="E6745">
        <v>590.9</v>
      </c>
      <c r="F6745">
        <v>587.9</v>
      </c>
      <c r="G6745">
        <f>VLOOKUP($D6745,Dummy!$C$2:$I$1194,4,FALSE)</f>
        <v>0</v>
      </c>
      <c r="H6745">
        <f>VLOOKUP($D6745,Dummy!$C$2:$I$1194,5,FALSE)</f>
        <v>0</v>
      </c>
      <c r="I6745">
        <f>VLOOKUP($D6745,Dummy!$C$2:$I$1194,6,FALSE)</f>
        <v>0</v>
      </c>
      <c r="J6745">
        <f>VLOOKUP($D6745,Dummy!$C$2:$I$1194,7,FALSE)</f>
        <v>0</v>
      </c>
      <c r="K6745" t="e">
        <f>VLOOKUP($B6745,'Distance from BP'!$A$1:$F$3179,3,FALSE)</f>
        <v>#N/A</v>
      </c>
      <c r="L6745" t="e">
        <f>VLOOKUP($B6745,'Distance from BP'!$A$1:$F$3179,4,FALSE)</f>
        <v>#N/A</v>
      </c>
      <c r="M6745" t="e">
        <f>VLOOKUP($B6745,'Distance from BP'!$A$1:$F$3179,5,FALSE)</f>
        <v>#N/A</v>
      </c>
      <c r="N6745" t="e">
        <f>VLOOKUP($B6745,'Distance from BP'!$A$1:$F$3179,6,FALSE)</f>
        <v>#N/A</v>
      </c>
      <c r="O6745" s="7" t="e">
        <f>VLOOKUP(B6745,'tax data'!$A$1:$M$3179,12,FALSE)</f>
        <v>#N/A</v>
      </c>
    </row>
    <row r="6746" spans="1:15" x14ac:dyDescent="0.2">
      <c r="A6746" s="1">
        <v>45907</v>
      </c>
      <c r="B6746" t="s">
        <v>320</v>
      </c>
      <c r="C6746" t="s">
        <v>428</v>
      </c>
      <c r="D6746" t="s">
        <v>1418</v>
      </c>
      <c r="E6746">
        <v>633.9</v>
      </c>
      <c r="F6746">
        <v>629.9</v>
      </c>
      <c r="G6746">
        <f>VLOOKUP($D6746,Dummy!$C$2:$I$1194,4,FALSE)</f>
        <v>1</v>
      </c>
      <c r="H6746">
        <f>VLOOKUP($D6746,Dummy!$C$2:$I$1194,5,FALSE)</f>
        <v>1</v>
      </c>
      <c r="I6746">
        <f>VLOOKUP($D6746,Dummy!$C$2:$I$1194,6,FALSE)</f>
        <v>1</v>
      </c>
      <c r="J6746">
        <f>VLOOKUP($D6746,Dummy!$C$2:$I$1194,7,FALSE)</f>
        <v>0</v>
      </c>
      <c r="K6746">
        <f>VLOOKUP($B6746,'Distance from BP'!$A$1:$F$3179,3,FALSE)</f>
        <v>115.95</v>
      </c>
      <c r="L6746">
        <f>VLOOKUP($B6746,'Distance from BP'!$A$1:$F$3179,4,FALSE)</f>
        <v>120.55</v>
      </c>
      <c r="M6746">
        <f>VLOOKUP($B6746,'Distance from BP'!$A$1:$F$3179,5,FALSE)</f>
        <v>178.15</v>
      </c>
      <c r="N6746">
        <f>VLOOKUP($B6746,'Distance from BP'!$A$1:$F$3179,6,FALSE)</f>
        <v>175.31</v>
      </c>
      <c r="O6746" s="7">
        <f>VLOOKUP(B6746,'tax data'!$A$1:$M$3179,12,FALSE)</f>
        <v>3879763.1386953769</v>
      </c>
    </row>
    <row r="6747" spans="1:15" x14ac:dyDescent="0.2">
      <c r="A6747" s="1">
        <v>45907</v>
      </c>
      <c r="B6747" t="s">
        <v>320</v>
      </c>
      <c r="C6747" t="s">
        <v>428</v>
      </c>
      <c r="D6747" t="s">
        <v>1420</v>
      </c>
      <c r="E6747">
        <v>633.9</v>
      </c>
      <c r="F6747">
        <v>629.9</v>
      </c>
      <c r="G6747">
        <f>VLOOKUP($D6747,Dummy!$C$2:$I$1194,4,FALSE)</f>
        <v>1</v>
      </c>
      <c r="H6747">
        <f>VLOOKUP($D6747,Dummy!$C$2:$I$1194,5,FALSE)</f>
        <v>1</v>
      </c>
      <c r="I6747">
        <f>VLOOKUP($D6747,Dummy!$C$2:$I$1194,6,FALSE)</f>
        <v>1</v>
      </c>
      <c r="J6747">
        <f>VLOOKUP($D6747,Dummy!$C$2:$I$1194,7,FALSE)</f>
        <v>0</v>
      </c>
      <c r="K6747">
        <f>VLOOKUP($B6747,'Distance from BP'!$A$1:$F$3179,3,FALSE)</f>
        <v>115.95</v>
      </c>
      <c r="L6747">
        <f>VLOOKUP($B6747,'Distance from BP'!$A$1:$F$3179,4,FALSE)</f>
        <v>120.55</v>
      </c>
      <c r="M6747">
        <f>VLOOKUP($B6747,'Distance from BP'!$A$1:$F$3179,5,FALSE)</f>
        <v>178.15</v>
      </c>
      <c r="N6747">
        <f>VLOOKUP($B6747,'Distance from BP'!$A$1:$F$3179,6,FALSE)</f>
        <v>175.31</v>
      </c>
      <c r="O6747" s="7">
        <f>VLOOKUP(B6747,'tax data'!$A$1:$M$3179,12,FALSE)</f>
        <v>3879763.1386953769</v>
      </c>
    </row>
    <row r="6748" spans="1:15" x14ac:dyDescent="0.2">
      <c r="A6748" s="1">
        <v>45907</v>
      </c>
      <c r="B6748" t="s">
        <v>321</v>
      </c>
      <c r="C6748" t="s">
        <v>422</v>
      </c>
      <c r="D6748" t="s">
        <v>1421</v>
      </c>
      <c r="E6748">
        <v>586</v>
      </c>
      <c r="F6748">
        <v>585</v>
      </c>
      <c r="G6748">
        <f>VLOOKUP($D6748,Dummy!$C$2:$I$1194,4,FALSE)</f>
        <v>0</v>
      </c>
      <c r="H6748">
        <f>VLOOKUP($D6748,Dummy!$C$2:$I$1194,5,FALSE)</f>
        <v>0</v>
      </c>
      <c r="I6748">
        <f>VLOOKUP($D6748,Dummy!$C$2:$I$1194,6,FALSE)</f>
        <v>0</v>
      </c>
      <c r="J6748">
        <f>VLOOKUP($D6748,Dummy!$C$2:$I$1194,7,FALSE)</f>
        <v>0</v>
      </c>
      <c r="K6748">
        <f>VLOOKUP($B6748,'Distance from BP'!$A$1:$F$3179,3,FALSE)</f>
        <v>147.21</v>
      </c>
      <c r="L6748">
        <f>VLOOKUP($B6748,'Distance from BP'!$A$1:$F$3179,4,FALSE)</f>
        <v>178.49</v>
      </c>
      <c r="M6748">
        <f>VLOOKUP($B6748,'Distance from BP'!$A$1:$F$3179,5,FALSE)</f>
        <v>207.43</v>
      </c>
      <c r="N6748">
        <f>VLOOKUP($B6748,'Distance from BP'!$A$1:$F$3179,6,FALSE)</f>
        <v>200.7</v>
      </c>
      <c r="O6748" s="7">
        <f>VLOOKUP(B6748,'tax data'!$A$1:$M$3179,12,FALSE)</f>
        <v>5849657.8174603172</v>
      </c>
    </row>
    <row r="6749" spans="1:15" x14ac:dyDescent="0.2">
      <c r="A6749" s="1">
        <v>45907</v>
      </c>
      <c r="B6749" t="s">
        <v>322</v>
      </c>
      <c r="C6749" t="s">
        <v>421</v>
      </c>
      <c r="D6749" t="s">
        <v>1422</v>
      </c>
      <c r="E6749">
        <v>587</v>
      </c>
      <c r="F6749">
        <v>587</v>
      </c>
      <c r="G6749">
        <f>VLOOKUP($D6749,Dummy!$C$2:$I$1194,4,FALSE)</f>
        <v>0</v>
      </c>
      <c r="H6749">
        <f>VLOOKUP($D6749,Dummy!$C$2:$I$1194,5,FALSE)</f>
        <v>0</v>
      </c>
      <c r="I6749">
        <f>VLOOKUP($D6749,Dummy!$C$2:$I$1194,6,FALSE)</f>
        <v>0</v>
      </c>
      <c r="J6749">
        <f>VLOOKUP($D6749,Dummy!$C$2:$I$1194,7,FALSE)</f>
        <v>0</v>
      </c>
      <c r="K6749">
        <f>VLOOKUP($B6749,'Distance from BP'!$A$1:$F$3179,3,FALSE)</f>
        <v>135.44</v>
      </c>
      <c r="L6749">
        <f>VLOOKUP($B6749,'Distance from BP'!$A$1:$F$3179,4,FALSE)</f>
        <v>162.54</v>
      </c>
      <c r="M6749">
        <f>VLOOKUP($B6749,'Distance from BP'!$A$1:$F$3179,5,FALSE)</f>
        <v>200.06</v>
      </c>
      <c r="N6749">
        <f>VLOOKUP($B6749,'Distance from BP'!$A$1:$F$3179,6,FALSE)</f>
        <v>186.41</v>
      </c>
      <c r="O6749" s="7">
        <f>VLOOKUP(B6749,'tax data'!$A$1:$M$3179,12,FALSE)</f>
        <v>3766465.4454214023</v>
      </c>
    </row>
    <row r="6750" spans="1:15" x14ac:dyDescent="0.2">
      <c r="A6750" s="1">
        <v>45907</v>
      </c>
      <c r="B6750" t="s">
        <v>323</v>
      </c>
      <c r="C6750" t="s">
        <v>421</v>
      </c>
      <c r="D6750" t="s">
        <v>1423</v>
      </c>
      <c r="E6750">
        <v>587</v>
      </c>
      <c r="F6750">
        <v>587</v>
      </c>
      <c r="G6750">
        <f>VLOOKUP($D6750,Dummy!$C$2:$I$1194,4,FALSE)</f>
        <v>0</v>
      </c>
      <c r="H6750">
        <f>VLOOKUP($D6750,Dummy!$C$2:$I$1194,5,FALSE)</f>
        <v>0</v>
      </c>
      <c r="I6750">
        <f>VLOOKUP($D6750,Dummy!$C$2:$I$1194,6,FALSE)</f>
        <v>0</v>
      </c>
      <c r="J6750">
        <f>VLOOKUP($D6750,Dummy!$C$2:$I$1194,7,FALSE)</f>
        <v>0</v>
      </c>
      <c r="K6750">
        <f>VLOOKUP($B6750,'Distance from BP'!$A$1:$F$3179,3,FALSE)</f>
        <v>102.61</v>
      </c>
      <c r="L6750">
        <f>VLOOKUP($B6750,'Distance from BP'!$A$1:$F$3179,4,FALSE)</f>
        <v>121.02</v>
      </c>
      <c r="M6750">
        <f>VLOOKUP($B6750,'Distance from BP'!$A$1:$F$3179,5,FALSE)</f>
        <v>115.81</v>
      </c>
      <c r="N6750">
        <f>VLOOKUP($B6750,'Distance from BP'!$A$1:$F$3179,6,FALSE)</f>
        <v>111.03</v>
      </c>
      <c r="O6750" s="7">
        <f>VLOOKUP(B6750,'tax data'!$A$1:$M$3179,12,FALSE)</f>
        <v>4049571.9609600925</v>
      </c>
    </row>
    <row r="6751" spans="1:15" x14ac:dyDescent="0.2">
      <c r="A6751" s="1">
        <v>45907</v>
      </c>
      <c r="B6751" t="s">
        <v>323</v>
      </c>
      <c r="C6751" t="s">
        <v>422</v>
      </c>
      <c r="D6751" t="s">
        <v>1424</v>
      </c>
      <c r="E6751">
        <v>586</v>
      </c>
      <c r="F6751">
        <v>585</v>
      </c>
      <c r="G6751">
        <f>VLOOKUP($D6751,Dummy!$C$2:$I$1194,4,FALSE)</f>
        <v>0</v>
      </c>
      <c r="H6751">
        <f>VLOOKUP($D6751,Dummy!$C$2:$I$1194,5,FALSE)</f>
        <v>0</v>
      </c>
      <c r="I6751">
        <f>VLOOKUP($D6751,Dummy!$C$2:$I$1194,6,FALSE)</f>
        <v>0</v>
      </c>
      <c r="J6751">
        <f>VLOOKUP($D6751,Dummy!$C$2:$I$1194,7,FALSE)</f>
        <v>0</v>
      </c>
      <c r="K6751">
        <f>VLOOKUP($B6751,'Distance from BP'!$A$1:$F$3179,3,FALSE)</f>
        <v>102.61</v>
      </c>
      <c r="L6751">
        <f>VLOOKUP($B6751,'Distance from BP'!$A$1:$F$3179,4,FALSE)</f>
        <v>121.02</v>
      </c>
      <c r="M6751">
        <f>VLOOKUP($B6751,'Distance from BP'!$A$1:$F$3179,5,FALSE)</f>
        <v>115.81</v>
      </c>
      <c r="N6751">
        <f>VLOOKUP($B6751,'Distance from BP'!$A$1:$F$3179,6,FALSE)</f>
        <v>111.03</v>
      </c>
      <c r="O6751" s="7">
        <f>VLOOKUP(B6751,'tax data'!$A$1:$M$3179,12,FALSE)</f>
        <v>4049571.9609600925</v>
      </c>
    </row>
    <row r="6752" spans="1:15" x14ac:dyDescent="0.2">
      <c r="A6752" s="1">
        <v>45907</v>
      </c>
      <c r="B6752" t="s">
        <v>323</v>
      </c>
      <c r="C6752" t="s">
        <v>426</v>
      </c>
      <c r="D6752" t="s">
        <v>1425</v>
      </c>
      <c r="E6752">
        <v>588.9</v>
      </c>
      <c r="F6752">
        <v>588.9</v>
      </c>
      <c r="G6752">
        <f>VLOOKUP($D6752,Dummy!$C$2:$I$1194,4,FALSE)</f>
        <v>0</v>
      </c>
      <c r="H6752">
        <f>VLOOKUP($D6752,Dummy!$C$2:$I$1194,5,FALSE)</f>
        <v>0</v>
      </c>
      <c r="I6752">
        <f>VLOOKUP($D6752,Dummy!$C$2:$I$1194,6,FALSE)</f>
        <v>0</v>
      </c>
      <c r="J6752">
        <f>VLOOKUP($D6752,Dummy!$C$2:$I$1194,7,FALSE)</f>
        <v>0</v>
      </c>
      <c r="K6752">
        <f>VLOOKUP($B6752,'Distance from BP'!$A$1:$F$3179,3,FALSE)</f>
        <v>102.61</v>
      </c>
      <c r="L6752">
        <f>VLOOKUP($B6752,'Distance from BP'!$A$1:$F$3179,4,FALSE)</f>
        <v>121.02</v>
      </c>
      <c r="M6752">
        <f>VLOOKUP($B6752,'Distance from BP'!$A$1:$F$3179,5,FALSE)</f>
        <v>115.81</v>
      </c>
      <c r="N6752">
        <f>VLOOKUP($B6752,'Distance from BP'!$A$1:$F$3179,6,FALSE)</f>
        <v>111.03</v>
      </c>
      <c r="O6752" s="7">
        <f>VLOOKUP(B6752,'tax data'!$A$1:$M$3179,12,FALSE)</f>
        <v>4049571.9609600925</v>
      </c>
    </row>
    <row r="6753" spans="1:15" x14ac:dyDescent="0.2">
      <c r="A6753" s="1">
        <v>45907</v>
      </c>
      <c r="B6753" t="s">
        <v>323</v>
      </c>
      <c r="C6753" t="s">
        <v>428</v>
      </c>
      <c r="D6753" t="s">
        <v>1426</v>
      </c>
      <c r="E6753">
        <v>590.9</v>
      </c>
      <c r="F6753">
        <v>587.9</v>
      </c>
      <c r="G6753">
        <f>VLOOKUP($D6753,Dummy!$C$2:$I$1194,4,FALSE)</f>
        <v>0</v>
      </c>
      <c r="H6753">
        <f>VLOOKUP($D6753,Dummy!$C$2:$I$1194,5,FALSE)</f>
        <v>0</v>
      </c>
      <c r="I6753">
        <f>VLOOKUP($D6753,Dummy!$C$2:$I$1194,6,FALSE)</f>
        <v>0</v>
      </c>
      <c r="J6753">
        <f>VLOOKUP($D6753,Dummy!$C$2:$I$1194,7,FALSE)</f>
        <v>0</v>
      </c>
      <c r="K6753">
        <f>VLOOKUP($B6753,'Distance from BP'!$A$1:$F$3179,3,FALSE)</f>
        <v>102.61</v>
      </c>
      <c r="L6753">
        <f>VLOOKUP($B6753,'Distance from BP'!$A$1:$F$3179,4,FALSE)</f>
        <v>121.02</v>
      </c>
      <c r="M6753">
        <f>VLOOKUP($B6753,'Distance from BP'!$A$1:$F$3179,5,FALSE)</f>
        <v>115.81</v>
      </c>
      <c r="N6753">
        <f>VLOOKUP($B6753,'Distance from BP'!$A$1:$F$3179,6,FALSE)</f>
        <v>111.03</v>
      </c>
      <c r="O6753" s="7">
        <f>VLOOKUP(B6753,'tax data'!$A$1:$M$3179,12,FALSE)</f>
        <v>4049571.9609600925</v>
      </c>
    </row>
    <row r="6754" spans="1:15" x14ac:dyDescent="0.2">
      <c r="A6754" s="1">
        <v>45907</v>
      </c>
      <c r="B6754" t="s">
        <v>323</v>
      </c>
      <c r="C6754" t="s">
        <v>422</v>
      </c>
      <c r="D6754" t="s">
        <v>1427</v>
      </c>
      <c r="E6754">
        <v>586</v>
      </c>
      <c r="F6754">
        <v>585</v>
      </c>
      <c r="G6754">
        <f>VLOOKUP($D6754,Dummy!$C$2:$I$1194,4,FALSE)</f>
        <v>0</v>
      </c>
      <c r="H6754">
        <f>VLOOKUP($D6754,Dummy!$C$2:$I$1194,5,FALSE)</f>
        <v>0</v>
      </c>
      <c r="I6754">
        <f>VLOOKUP($D6754,Dummy!$C$2:$I$1194,6,FALSE)</f>
        <v>0</v>
      </c>
      <c r="J6754">
        <f>VLOOKUP($D6754,Dummy!$C$2:$I$1194,7,FALSE)</f>
        <v>0</v>
      </c>
      <c r="K6754">
        <f>VLOOKUP($B6754,'Distance from BP'!$A$1:$F$3179,3,FALSE)</f>
        <v>102.61</v>
      </c>
      <c r="L6754">
        <f>VLOOKUP($B6754,'Distance from BP'!$A$1:$F$3179,4,FALSE)</f>
        <v>121.02</v>
      </c>
      <c r="M6754">
        <f>VLOOKUP($B6754,'Distance from BP'!$A$1:$F$3179,5,FALSE)</f>
        <v>115.81</v>
      </c>
      <c r="N6754">
        <f>VLOOKUP($B6754,'Distance from BP'!$A$1:$F$3179,6,FALSE)</f>
        <v>111.03</v>
      </c>
      <c r="O6754" s="7">
        <f>VLOOKUP(B6754,'tax data'!$A$1:$M$3179,12,FALSE)</f>
        <v>4049571.9609600925</v>
      </c>
    </row>
    <row r="6755" spans="1:15" x14ac:dyDescent="0.2">
      <c r="A6755" s="1">
        <v>45907</v>
      </c>
      <c r="B6755" t="s">
        <v>324</v>
      </c>
      <c r="C6755" t="s">
        <v>421</v>
      </c>
      <c r="D6755" t="s">
        <v>1428</v>
      </c>
      <c r="E6755">
        <v>587</v>
      </c>
      <c r="F6755">
        <v>587</v>
      </c>
      <c r="G6755">
        <f>VLOOKUP($D6755,Dummy!$C$2:$I$1194,4,FALSE)</f>
        <v>0</v>
      </c>
      <c r="H6755">
        <f>VLOOKUP($D6755,Dummy!$C$2:$I$1194,5,FALSE)</f>
        <v>0</v>
      </c>
      <c r="I6755">
        <f>VLOOKUP($D6755,Dummy!$C$2:$I$1194,6,FALSE)</f>
        <v>0</v>
      </c>
      <c r="J6755">
        <f>VLOOKUP($D6755,Dummy!$C$2:$I$1194,7,FALSE)</f>
        <v>0</v>
      </c>
      <c r="K6755">
        <f>VLOOKUP($B6755,'Distance from BP'!$A$1:$F$3179,3,FALSE)</f>
        <v>186.15</v>
      </c>
      <c r="L6755">
        <f>VLOOKUP($B6755,'Distance from BP'!$A$1:$F$3179,4,FALSE)</f>
        <v>244.78</v>
      </c>
      <c r="M6755">
        <f>VLOOKUP($B6755,'Distance from BP'!$A$1:$F$3179,5,FALSE)</f>
        <v>231.37</v>
      </c>
      <c r="N6755">
        <f>VLOOKUP($B6755,'Distance from BP'!$A$1:$F$3179,6,FALSE)</f>
        <v>220.97</v>
      </c>
      <c r="O6755" s="7">
        <f>VLOOKUP(B6755,'tax data'!$A$1:$M$3179,12,FALSE)</f>
        <v>3119708.9146124525</v>
      </c>
    </row>
    <row r="6756" spans="1:15" x14ac:dyDescent="0.2">
      <c r="A6756" s="1">
        <v>45907</v>
      </c>
      <c r="B6756" t="s">
        <v>325</v>
      </c>
      <c r="C6756" t="s">
        <v>421</v>
      </c>
      <c r="D6756" t="s">
        <v>1429</v>
      </c>
      <c r="E6756">
        <v>587</v>
      </c>
      <c r="F6756">
        <v>587</v>
      </c>
      <c r="G6756">
        <f>VLOOKUP($D6756,Dummy!$C$2:$I$1194,4,FALSE)</f>
        <v>0</v>
      </c>
      <c r="H6756">
        <f>VLOOKUP($D6756,Dummy!$C$2:$I$1194,5,FALSE)</f>
        <v>0</v>
      </c>
      <c r="I6756">
        <f>VLOOKUP($D6756,Dummy!$C$2:$I$1194,6,FALSE)</f>
        <v>0</v>
      </c>
      <c r="J6756">
        <f>VLOOKUP($D6756,Dummy!$C$2:$I$1194,7,FALSE)</f>
        <v>0</v>
      </c>
      <c r="K6756">
        <f>VLOOKUP($B6756,'Distance from BP'!$A$1:$F$3179,3,FALSE)</f>
        <v>158.78</v>
      </c>
      <c r="L6756">
        <f>VLOOKUP($B6756,'Distance from BP'!$A$1:$F$3179,4,FALSE)</f>
        <v>230.63</v>
      </c>
      <c r="M6756">
        <f>VLOOKUP($B6756,'Distance from BP'!$A$1:$F$3179,5,FALSE)</f>
        <v>232.17</v>
      </c>
      <c r="N6756">
        <f>VLOOKUP($B6756,'Distance from BP'!$A$1:$F$3179,6,FALSE)</f>
        <v>212.57</v>
      </c>
      <c r="O6756" s="7">
        <f>VLOOKUP(B6756,'tax data'!$A$1:$M$3179,12,FALSE)</f>
        <v>3580261.9261363638</v>
      </c>
    </row>
    <row r="6757" spans="1:15" x14ac:dyDescent="0.2">
      <c r="A6757" s="1">
        <v>45907</v>
      </c>
      <c r="B6757" t="s">
        <v>326</v>
      </c>
      <c r="C6757" t="s">
        <v>421</v>
      </c>
      <c r="D6757" t="s">
        <v>1430</v>
      </c>
      <c r="E6757">
        <v>587</v>
      </c>
      <c r="F6757">
        <v>587</v>
      </c>
      <c r="G6757">
        <f>VLOOKUP($D6757,Dummy!$C$2:$I$1194,4,FALSE)</f>
        <v>0</v>
      </c>
      <c r="H6757">
        <f>VLOOKUP($D6757,Dummy!$C$2:$I$1194,5,FALSE)</f>
        <v>0</v>
      </c>
      <c r="I6757">
        <f>VLOOKUP($D6757,Dummy!$C$2:$I$1194,6,FALSE)</f>
        <v>0</v>
      </c>
      <c r="J6757">
        <f>VLOOKUP($D6757,Dummy!$C$2:$I$1194,7,FALSE)</f>
        <v>0</v>
      </c>
      <c r="K6757">
        <f>VLOOKUP($B6757,'Distance from BP'!$A$1:$F$3179,3,FALSE)</f>
        <v>100.75</v>
      </c>
      <c r="L6757">
        <f>VLOOKUP($B6757,'Distance from BP'!$A$1:$F$3179,4,FALSE)</f>
        <v>142.16999999999999</v>
      </c>
      <c r="M6757">
        <f>VLOOKUP($B6757,'Distance from BP'!$A$1:$F$3179,5,FALSE)</f>
        <v>125.65</v>
      </c>
      <c r="N6757">
        <f>VLOOKUP($B6757,'Distance from BP'!$A$1:$F$3179,6,FALSE)</f>
        <v>112.94</v>
      </c>
      <c r="O6757" s="7">
        <f>VLOOKUP(B6757,'tax data'!$A$1:$M$3179,12,FALSE)</f>
        <v>3688834.244485294</v>
      </c>
    </row>
    <row r="6758" spans="1:15" x14ac:dyDescent="0.2">
      <c r="A6758" s="1">
        <v>45907</v>
      </c>
      <c r="B6758" t="s">
        <v>327</v>
      </c>
      <c r="C6758" t="s">
        <v>524</v>
      </c>
      <c r="D6758" t="s">
        <v>1431</v>
      </c>
      <c r="E6758">
        <v>582.9</v>
      </c>
      <c r="F6758">
        <v>575.9</v>
      </c>
      <c r="G6758">
        <f>VLOOKUP($D6758,Dummy!$C$2:$I$1194,4,FALSE)</f>
        <v>0</v>
      </c>
      <c r="H6758">
        <f>VLOOKUP($D6758,Dummy!$C$2:$I$1194,5,FALSE)</f>
        <v>0</v>
      </c>
      <c r="I6758">
        <f>VLOOKUP($D6758,Dummy!$C$2:$I$1194,6,FALSE)</f>
        <v>0</v>
      </c>
      <c r="J6758">
        <f>VLOOKUP($D6758,Dummy!$C$2:$I$1194,7,FALSE)</f>
        <v>0</v>
      </c>
      <c r="K6758">
        <f>VLOOKUP($B6758,'Distance from BP'!$A$1:$F$3179,3,FALSE)</f>
        <v>82.64</v>
      </c>
      <c r="L6758">
        <f>VLOOKUP($B6758,'Distance from BP'!$A$1:$F$3179,4,FALSE)</f>
        <v>95.13</v>
      </c>
      <c r="M6758">
        <f>VLOOKUP($B6758,'Distance from BP'!$A$1:$F$3179,5,FALSE)</f>
        <v>109.88</v>
      </c>
      <c r="N6758">
        <f>VLOOKUP($B6758,'Distance from BP'!$A$1:$F$3179,6,FALSE)</f>
        <v>107.18</v>
      </c>
      <c r="O6758" s="7">
        <f>VLOOKUP(B6758,'tax data'!$A$1:$M$3179,12,FALSE)</f>
        <v>4106389.5287237344</v>
      </c>
    </row>
    <row r="6759" spans="1:15" x14ac:dyDescent="0.2">
      <c r="A6759" s="1">
        <v>45907</v>
      </c>
      <c r="B6759" t="s">
        <v>327</v>
      </c>
      <c r="C6759" t="s">
        <v>421</v>
      </c>
      <c r="D6759" t="s">
        <v>1432</v>
      </c>
      <c r="E6759">
        <v>636</v>
      </c>
      <c r="F6759">
        <v>636</v>
      </c>
      <c r="G6759">
        <f>VLOOKUP($D6759,Dummy!$C$2:$I$1194,4,FALSE)</f>
        <v>1</v>
      </c>
      <c r="H6759">
        <f>VLOOKUP($D6759,Dummy!$C$2:$I$1194,5,FALSE)</f>
        <v>1</v>
      </c>
      <c r="I6759">
        <f>VLOOKUP($D6759,Dummy!$C$2:$I$1194,6,FALSE)</f>
        <v>1</v>
      </c>
      <c r="J6759">
        <f>VLOOKUP($D6759,Dummy!$C$2:$I$1194,7,FALSE)</f>
        <v>1</v>
      </c>
      <c r="K6759">
        <f>VLOOKUP($B6759,'Distance from BP'!$A$1:$F$3179,3,FALSE)</f>
        <v>82.64</v>
      </c>
      <c r="L6759">
        <f>VLOOKUP($B6759,'Distance from BP'!$A$1:$F$3179,4,FALSE)</f>
        <v>95.13</v>
      </c>
      <c r="M6759">
        <f>VLOOKUP($B6759,'Distance from BP'!$A$1:$F$3179,5,FALSE)</f>
        <v>109.88</v>
      </c>
      <c r="N6759">
        <f>VLOOKUP($B6759,'Distance from BP'!$A$1:$F$3179,6,FALSE)</f>
        <v>107.18</v>
      </c>
      <c r="O6759" s="7">
        <f>VLOOKUP(B6759,'tax data'!$A$1:$M$3179,12,FALSE)</f>
        <v>4106389.5287237344</v>
      </c>
    </row>
    <row r="6760" spans="1:15" x14ac:dyDescent="0.2">
      <c r="A6760" s="1">
        <v>45907</v>
      </c>
      <c r="B6760" t="s">
        <v>327</v>
      </c>
      <c r="C6760" t="s">
        <v>421</v>
      </c>
      <c r="D6760" t="s">
        <v>1433</v>
      </c>
      <c r="E6760">
        <v>636</v>
      </c>
      <c r="F6760">
        <v>636</v>
      </c>
      <c r="G6760">
        <f>VLOOKUP($D6760,Dummy!$C$2:$I$1194,4,FALSE)</f>
        <v>1</v>
      </c>
      <c r="H6760">
        <f>VLOOKUP($D6760,Dummy!$C$2:$I$1194,5,FALSE)</f>
        <v>1</v>
      </c>
      <c r="I6760">
        <f>VLOOKUP($D6760,Dummy!$C$2:$I$1194,6,FALSE)</f>
        <v>1</v>
      </c>
      <c r="J6760">
        <f>VLOOKUP($D6760,Dummy!$C$2:$I$1194,7,FALSE)</f>
        <v>1</v>
      </c>
      <c r="K6760">
        <f>VLOOKUP($B6760,'Distance from BP'!$A$1:$F$3179,3,FALSE)</f>
        <v>82.64</v>
      </c>
      <c r="L6760">
        <f>VLOOKUP($B6760,'Distance from BP'!$A$1:$F$3179,4,FALSE)</f>
        <v>95.13</v>
      </c>
      <c r="M6760">
        <f>VLOOKUP($B6760,'Distance from BP'!$A$1:$F$3179,5,FALSE)</f>
        <v>109.88</v>
      </c>
      <c r="N6760">
        <f>VLOOKUP($B6760,'Distance from BP'!$A$1:$F$3179,6,FALSE)</f>
        <v>107.18</v>
      </c>
      <c r="O6760" s="7">
        <f>VLOOKUP(B6760,'tax data'!$A$1:$M$3179,12,FALSE)</f>
        <v>4106389.5287237344</v>
      </c>
    </row>
    <row r="6761" spans="1:15" x14ac:dyDescent="0.2">
      <c r="A6761" s="1">
        <v>45907</v>
      </c>
      <c r="B6761" t="s">
        <v>327</v>
      </c>
      <c r="C6761" t="s">
        <v>422</v>
      </c>
      <c r="D6761" t="s">
        <v>1434</v>
      </c>
      <c r="E6761">
        <v>586</v>
      </c>
      <c r="F6761">
        <v>585</v>
      </c>
      <c r="G6761">
        <f>VLOOKUP($D6761,Dummy!$C$2:$I$1194,4,FALSE)</f>
        <v>0</v>
      </c>
      <c r="H6761">
        <f>VLOOKUP($D6761,Dummy!$C$2:$I$1194,5,FALSE)</f>
        <v>0</v>
      </c>
      <c r="I6761">
        <f>VLOOKUP($D6761,Dummy!$C$2:$I$1194,6,FALSE)</f>
        <v>0</v>
      </c>
      <c r="J6761">
        <f>VLOOKUP($D6761,Dummy!$C$2:$I$1194,7,FALSE)</f>
        <v>0</v>
      </c>
      <c r="K6761">
        <f>VLOOKUP($B6761,'Distance from BP'!$A$1:$F$3179,3,FALSE)</f>
        <v>82.64</v>
      </c>
      <c r="L6761">
        <f>VLOOKUP($B6761,'Distance from BP'!$A$1:$F$3179,4,FALSE)</f>
        <v>95.13</v>
      </c>
      <c r="M6761">
        <f>VLOOKUP($B6761,'Distance from BP'!$A$1:$F$3179,5,FALSE)</f>
        <v>109.88</v>
      </c>
      <c r="N6761">
        <f>VLOOKUP($B6761,'Distance from BP'!$A$1:$F$3179,6,FALSE)</f>
        <v>107.18</v>
      </c>
      <c r="O6761" s="7">
        <f>VLOOKUP(B6761,'tax data'!$A$1:$M$3179,12,FALSE)</f>
        <v>4106389.5287237344</v>
      </c>
    </row>
    <row r="6762" spans="1:15" x14ac:dyDescent="0.2">
      <c r="A6762" s="1">
        <v>45907</v>
      </c>
      <c r="B6762" t="s">
        <v>327</v>
      </c>
      <c r="C6762" t="s">
        <v>428</v>
      </c>
      <c r="D6762" t="s">
        <v>1435</v>
      </c>
      <c r="E6762">
        <v>590.9</v>
      </c>
      <c r="F6762">
        <v>587.9</v>
      </c>
      <c r="G6762">
        <f>VLOOKUP($D6762,Dummy!$C$2:$I$1194,4,FALSE)</f>
        <v>0</v>
      </c>
      <c r="H6762">
        <f>VLOOKUP($D6762,Dummy!$C$2:$I$1194,5,FALSE)</f>
        <v>0</v>
      </c>
      <c r="I6762">
        <f>VLOOKUP($D6762,Dummy!$C$2:$I$1194,6,FALSE)</f>
        <v>0</v>
      </c>
      <c r="J6762">
        <f>VLOOKUP($D6762,Dummy!$C$2:$I$1194,7,FALSE)</f>
        <v>0</v>
      </c>
      <c r="K6762">
        <f>VLOOKUP($B6762,'Distance from BP'!$A$1:$F$3179,3,FALSE)</f>
        <v>82.64</v>
      </c>
      <c r="L6762">
        <f>VLOOKUP($B6762,'Distance from BP'!$A$1:$F$3179,4,FALSE)</f>
        <v>95.13</v>
      </c>
      <c r="M6762">
        <f>VLOOKUP($B6762,'Distance from BP'!$A$1:$F$3179,5,FALSE)</f>
        <v>109.88</v>
      </c>
      <c r="N6762">
        <f>VLOOKUP($B6762,'Distance from BP'!$A$1:$F$3179,6,FALSE)</f>
        <v>107.18</v>
      </c>
      <c r="O6762" s="7">
        <f>VLOOKUP(B6762,'tax data'!$A$1:$M$3179,12,FALSE)</f>
        <v>4106389.5287237344</v>
      </c>
    </row>
    <row r="6763" spans="1:15" x14ac:dyDescent="0.2">
      <c r="A6763" s="1">
        <v>45907</v>
      </c>
      <c r="B6763" t="s">
        <v>327</v>
      </c>
      <c r="C6763" t="s">
        <v>426</v>
      </c>
      <c r="D6763" t="s">
        <v>1436</v>
      </c>
      <c r="E6763">
        <v>588.9</v>
      </c>
      <c r="F6763">
        <v>588.9</v>
      </c>
      <c r="G6763">
        <f>VLOOKUP($D6763,Dummy!$C$2:$I$1194,4,FALSE)</f>
        <v>0</v>
      </c>
      <c r="H6763">
        <f>VLOOKUP($D6763,Dummy!$C$2:$I$1194,5,FALSE)</f>
        <v>0</v>
      </c>
      <c r="I6763">
        <f>VLOOKUP($D6763,Dummy!$C$2:$I$1194,6,FALSE)</f>
        <v>0</v>
      </c>
      <c r="J6763">
        <f>VLOOKUP($D6763,Dummy!$C$2:$I$1194,7,FALSE)</f>
        <v>0</v>
      </c>
      <c r="K6763">
        <f>VLOOKUP($B6763,'Distance from BP'!$A$1:$F$3179,3,FALSE)</f>
        <v>82.64</v>
      </c>
      <c r="L6763">
        <f>VLOOKUP($B6763,'Distance from BP'!$A$1:$F$3179,4,FALSE)</f>
        <v>95.13</v>
      </c>
      <c r="M6763">
        <f>VLOOKUP($B6763,'Distance from BP'!$A$1:$F$3179,5,FALSE)</f>
        <v>109.88</v>
      </c>
      <c r="N6763">
        <f>VLOOKUP($B6763,'Distance from BP'!$A$1:$F$3179,6,FALSE)</f>
        <v>107.18</v>
      </c>
      <c r="O6763" s="7">
        <f>VLOOKUP(B6763,'tax data'!$A$1:$M$3179,12,FALSE)</f>
        <v>4106389.5287237344</v>
      </c>
    </row>
    <row r="6764" spans="1:15" x14ac:dyDescent="0.2">
      <c r="A6764" s="1">
        <v>45907</v>
      </c>
      <c r="B6764" t="s">
        <v>327</v>
      </c>
      <c r="C6764" t="s">
        <v>421</v>
      </c>
      <c r="D6764" t="s">
        <v>1437</v>
      </c>
      <c r="E6764">
        <v>587</v>
      </c>
      <c r="F6764">
        <v>587</v>
      </c>
      <c r="G6764">
        <f>VLOOKUP($D6764,Dummy!$C$2:$I$1194,4,FALSE)</f>
        <v>0</v>
      </c>
      <c r="H6764">
        <f>VLOOKUP($D6764,Dummy!$C$2:$I$1194,5,FALSE)</f>
        <v>0</v>
      </c>
      <c r="I6764">
        <f>VLOOKUP($D6764,Dummy!$C$2:$I$1194,6,FALSE)</f>
        <v>0</v>
      </c>
      <c r="J6764">
        <f>VLOOKUP($D6764,Dummy!$C$2:$I$1194,7,FALSE)</f>
        <v>0</v>
      </c>
      <c r="K6764">
        <f>VLOOKUP($B6764,'Distance from BP'!$A$1:$F$3179,3,FALSE)</f>
        <v>82.64</v>
      </c>
      <c r="L6764">
        <f>VLOOKUP($B6764,'Distance from BP'!$A$1:$F$3179,4,FALSE)</f>
        <v>95.13</v>
      </c>
      <c r="M6764">
        <f>VLOOKUP($B6764,'Distance from BP'!$A$1:$F$3179,5,FALSE)</f>
        <v>109.88</v>
      </c>
      <c r="N6764">
        <f>VLOOKUP($B6764,'Distance from BP'!$A$1:$F$3179,6,FALSE)</f>
        <v>107.18</v>
      </c>
      <c r="O6764" s="7">
        <f>VLOOKUP(B6764,'tax data'!$A$1:$M$3179,12,FALSE)</f>
        <v>4106389.5287237344</v>
      </c>
    </row>
    <row r="6765" spans="1:15" x14ac:dyDescent="0.2">
      <c r="A6765" s="1">
        <v>45907</v>
      </c>
      <c r="B6765" t="s">
        <v>328</v>
      </c>
      <c r="C6765" t="s">
        <v>455</v>
      </c>
      <c r="D6765" t="s">
        <v>1438</v>
      </c>
      <c r="E6765">
        <v>579</v>
      </c>
      <c r="F6765">
        <v>579</v>
      </c>
      <c r="G6765">
        <f>VLOOKUP($D6765,Dummy!$C$2:$I$1194,4,FALSE)</f>
        <v>0</v>
      </c>
      <c r="H6765">
        <f>VLOOKUP($D6765,Dummy!$C$2:$I$1194,5,FALSE)</f>
        <v>0</v>
      </c>
      <c r="I6765">
        <f>VLOOKUP($D6765,Dummy!$C$2:$I$1194,6,FALSE)</f>
        <v>0</v>
      </c>
      <c r="J6765">
        <f>VLOOKUP($D6765,Dummy!$C$2:$I$1194,7,FALSE)</f>
        <v>0</v>
      </c>
      <c r="K6765">
        <f>VLOOKUP($B6765,'Distance from BP'!$A$1:$F$3179,3,FALSE)</f>
        <v>81.86</v>
      </c>
      <c r="L6765">
        <f>VLOOKUP($B6765,'Distance from BP'!$A$1:$F$3179,4,FALSE)</f>
        <v>108.87</v>
      </c>
      <c r="M6765">
        <f>VLOOKUP($B6765,'Distance from BP'!$A$1:$F$3179,5,FALSE)</f>
        <v>104.15</v>
      </c>
      <c r="N6765">
        <f>VLOOKUP($B6765,'Distance from BP'!$A$1:$F$3179,6,FALSE)</f>
        <v>85.77</v>
      </c>
      <c r="O6765" s="7">
        <f>VLOOKUP(B6765,'tax data'!$A$1:$M$3179,12,FALSE)</f>
        <v>3846704.4549450548</v>
      </c>
    </row>
    <row r="6766" spans="1:15" x14ac:dyDescent="0.2">
      <c r="A6766" s="1">
        <v>45907</v>
      </c>
      <c r="B6766" t="s">
        <v>328</v>
      </c>
      <c r="C6766" t="s">
        <v>525</v>
      </c>
      <c r="D6766" t="s">
        <v>1439</v>
      </c>
      <c r="E6766">
        <v>569</v>
      </c>
      <c r="F6766" t="e">
        <v>#N/A</v>
      </c>
      <c r="G6766">
        <f>VLOOKUP($D6766,Dummy!$C$2:$I$1194,4,FALSE)</f>
        <v>0</v>
      </c>
      <c r="H6766">
        <f>VLOOKUP($D6766,Dummy!$C$2:$I$1194,5,FALSE)</f>
        <v>0</v>
      </c>
      <c r="I6766">
        <f>VLOOKUP($D6766,Dummy!$C$2:$I$1194,6,FALSE)</f>
        <v>0</v>
      </c>
      <c r="J6766">
        <f>VLOOKUP($D6766,Dummy!$C$2:$I$1194,7,FALSE)</f>
        <v>0</v>
      </c>
      <c r="K6766">
        <f>VLOOKUP($B6766,'Distance from BP'!$A$1:$F$3179,3,FALSE)</f>
        <v>81.86</v>
      </c>
      <c r="L6766">
        <f>VLOOKUP($B6766,'Distance from BP'!$A$1:$F$3179,4,FALSE)</f>
        <v>108.87</v>
      </c>
      <c r="M6766">
        <f>VLOOKUP($B6766,'Distance from BP'!$A$1:$F$3179,5,FALSE)</f>
        <v>104.15</v>
      </c>
      <c r="N6766">
        <f>VLOOKUP($B6766,'Distance from BP'!$A$1:$F$3179,6,FALSE)</f>
        <v>85.77</v>
      </c>
      <c r="O6766" s="7">
        <f>VLOOKUP(B6766,'tax data'!$A$1:$M$3179,12,FALSE)</f>
        <v>3846704.4549450548</v>
      </c>
    </row>
    <row r="6767" spans="1:15" x14ac:dyDescent="0.2">
      <c r="A6767" s="1">
        <v>45907</v>
      </c>
      <c r="B6767" t="s">
        <v>328</v>
      </c>
      <c r="C6767" t="s">
        <v>421</v>
      </c>
      <c r="D6767" t="s">
        <v>1440</v>
      </c>
      <c r="E6767">
        <v>587</v>
      </c>
      <c r="F6767">
        <v>587</v>
      </c>
      <c r="G6767">
        <f>VLOOKUP($D6767,Dummy!$C$2:$I$1194,4,FALSE)</f>
        <v>0</v>
      </c>
      <c r="H6767">
        <f>VLOOKUP($D6767,Dummy!$C$2:$I$1194,5,FALSE)</f>
        <v>0</v>
      </c>
      <c r="I6767">
        <f>VLOOKUP($D6767,Dummy!$C$2:$I$1194,6,FALSE)</f>
        <v>0</v>
      </c>
      <c r="J6767">
        <f>VLOOKUP($D6767,Dummy!$C$2:$I$1194,7,FALSE)</f>
        <v>0</v>
      </c>
      <c r="K6767">
        <f>VLOOKUP($B6767,'Distance from BP'!$A$1:$F$3179,3,FALSE)</f>
        <v>81.86</v>
      </c>
      <c r="L6767">
        <f>VLOOKUP($B6767,'Distance from BP'!$A$1:$F$3179,4,FALSE)</f>
        <v>108.87</v>
      </c>
      <c r="M6767">
        <f>VLOOKUP($B6767,'Distance from BP'!$A$1:$F$3179,5,FALSE)</f>
        <v>104.15</v>
      </c>
      <c r="N6767">
        <f>VLOOKUP($B6767,'Distance from BP'!$A$1:$F$3179,6,FALSE)</f>
        <v>85.77</v>
      </c>
      <c r="O6767" s="7">
        <f>VLOOKUP(B6767,'tax data'!$A$1:$M$3179,12,FALSE)</f>
        <v>3846704.4549450548</v>
      </c>
    </row>
    <row r="6768" spans="1:15" x14ac:dyDescent="0.2">
      <c r="A6768" s="1">
        <v>45907</v>
      </c>
      <c r="B6768" t="s">
        <v>329</v>
      </c>
      <c r="C6768" t="s">
        <v>422</v>
      </c>
      <c r="D6768" t="s">
        <v>1441</v>
      </c>
      <c r="E6768">
        <v>586</v>
      </c>
      <c r="F6768">
        <v>585</v>
      </c>
      <c r="G6768">
        <f>VLOOKUP($D6768,Dummy!$C$2:$I$1194,4,FALSE)</f>
        <v>0</v>
      </c>
      <c r="H6768">
        <f>VLOOKUP($D6768,Dummy!$C$2:$I$1194,5,FALSE)</f>
        <v>0</v>
      </c>
      <c r="I6768">
        <f>VLOOKUP($D6768,Dummy!$C$2:$I$1194,6,FALSE)</f>
        <v>0</v>
      </c>
      <c r="J6768">
        <f>VLOOKUP($D6768,Dummy!$C$2:$I$1194,7,FALSE)</f>
        <v>0</v>
      </c>
      <c r="K6768">
        <f>VLOOKUP($B6768,'Distance from BP'!$A$1:$F$3179,3,FALSE)</f>
        <v>102.09</v>
      </c>
      <c r="L6768">
        <f>VLOOKUP($B6768,'Distance from BP'!$A$1:$F$3179,4,FALSE)</f>
        <v>142.80000000000001</v>
      </c>
      <c r="M6768">
        <f>VLOOKUP($B6768,'Distance from BP'!$A$1:$F$3179,5,FALSE)</f>
        <v>131.18</v>
      </c>
      <c r="N6768">
        <f>VLOOKUP($B6768,'Distance from BP'!$A$1:$F$3179,6,FALSE)</f>
        <v>126.13</v>
      </c>
      <c r="O6768" s="7">
        <f>VLOOKUP(B6768,'tax data'!$A$1:$M$3179,12,FALSE)</f>
        <v>3555710.5005202913</v>
      </c>
    </row>
    <row r="6769" spans="1:15" x14ac:dyDescent="0.2">
      <c r="A6769" s="1">
        <v>45907</v>
      </c>
      <c r="B6769" t="s">
        <v>329</v>
      </c>
      <c r="C6769" t="s">
        <v>503</v>
      </c>
      <c r="D6769" t="s">
        <v>1442</v>
      </c>
      <c r="E6769">
        <v>593.9</v>
      </c>
      <c r="F6769">
        <v>587.9</v>
      </c>
      <c r="G6769">
        <f>VLOOKUP($D6769,Dummy!$C$2:$I$1194,4,FALSE)</f>
        <v>0</v>
      </c>
      <c r="H6769">
        <f>VLOOKUP($D6769,Dummy!$C$2:$I$1194,5,FALSE)</f>
        <v>0</v>
      </c>
      <c r="I6769">
        <f>VLOOKUP($D6769,Dummy!$C$2:$I$1194,6,FALSE)</f>
        <v>0</v>
      </c>
      <c r="J6769">
        <f>VLOOKUP($D6769,Dummy!$C$2:$I$1194,7,FALSE)</f>
        <v>0</v>
      </c>
      <c r="K6769">
        <f>VLOOKUP($B6769,'Distance from BP'!$A$1:$F$3179,3,FALSE)</f>
        <v>102.09</v>
      </c>
      <c r="L6769">
        <f>VLOOKUP($B6769,'Distance from BP'!$A$1:$F$3179,4,FALSE)</f>
        <v>142.80000000000001</v>
      </c>
      <c r="M6769">
        <f>VLOOKUP($B6769,'Distance from BP'!$A$1:$F$3179,5,FALSE)</f>
        <v>131.18</v>
      </c>
      <c r="N6769">
        <f>VLOOKUP($B6769,'Distance from BP'!$A$1:$F$3179,6,FALSE)</f>
        <v>126.13</v>
      </c>
      <c r="O6769" s="7">
        <f>VLOOKUP(B6769,'tax data'!$A$1:$M$3179,12,FALSE)</f>
        <v>3555710.5005202913</v>
      </c>
    </row>
    <row r="6770" spans="1:15" x14ac:dyDescent="0.2">
      <c r="A6770" s="1">
        <v>45907</v>
      </c>
      <c r="B6770" t="s">
        <v>330</v>
      </c>
      <c r="C6770" t="s">
        <v>426</v>
      </c>
      <c r="D6770" t="s">
        <v>1443</v>
      </c>
      <c r="E6770">
        <v>588.9</v>
      </c>
      <c r="F6770">
        <v>588.9</v>
      </c>
      <c r="G6770">
        <f>VLOOKUP($D6770,Dummy!$C$2:$I$1194,4,FALSE)</f>
        <v>0</v>
      </c>
      <c r="H6770">
        <f>VLOOKUP($D6770,Dummy!$C$2:$I$1194,5,FALSE)</f>
        <v>0</v>
      </c>
      <c r="I6770">
        <f>VLOOKUP($D6770,Dummy!$C$2:$I$1194,6,FALSE)</f>
        <v>0</v>
      </c>
      <c r="J6770">
        <f>VLOOKUP($D6770,Dummy!$C$2:$I$1194,7,FALSE)</f>
        <v>0</v>
      </c>
      <c r="K6770">
        <f>VLOOKUP($B6770,'Distance from BP'!$A$1:$F$3179,3,FALSE)</f>
        <v>35.799999999999997</v>
      </c>
      <c r="L6770">
        <f>VLOOKUP($B6770,'Distance from BP'!$A$1:$F$3179,4,FALSE)</f>
        <v>40.729999999999997</v>
      </c>
      <c r="M6770">
        <f>VLOOKUP($B6770,'Distance from BP'!$A$1:$F$3179,5,FALSE)</f>
        <v>23.93</v>
      </c>
      <c r="N6770">
        <f>VLOOKUP($B6770,'Distance from BP'!$A$1:$F$3179,6,FALSE)</f>
        <v>19.53</v>
      </c>
      <c r="O6770" s="7">
        <f>VLOOKUP(B6770,'tax data'!$A$1:$M$3179,12,FALSE)</f>
        <v>5329940.8880471382</v>
      </c>
    </row>
    <row r="6771" spans="1:15" x14ac:dyDescent="0.2">
      <c r="A6771" s="1">
        <v>45907</v>
      </c>
      <c r="B6771" t="s">
        <v>330</v>
      </c>
      <c r="C6771" t="s">
        <v>526</v>
      </c>
      <c r="D6771" t="s">
        <v>1444</v>
      </c>
      <c r="E6771">
        <v>589</v>
      </c>
      <c r="F6771">
        <v>589</v>
      </c>
      <c r="G6771">
        <f>VLOOKUP($D6771,Dummy!$C$2:$I$1194,4,FALSE)</f>
        <v>0</v>
      </c>
      <c r="H6771">
        <f>VLOOKUP($D6771,Dummy!$C$2:$I$1194,5,FALSE)</f>
        <v>0</v>
      </c>
      <c r="I6771">
        <f>VLOOKUP($D6771,Dummy!$C$2:$I$1194,6,FALSE)</f>
        <v>0</v>
      </c>
      <c r="J6771">
        <f>VLOOKUP($D6771,Dummy!$C$2:$I$1194,7,FALSE)</f>
        <v>0</v>
      </c>
      <c r="K6771">
        <f>VLOOKUP($B6771,'Distance from BP'!$A$1:$F$3179,3,FALSE)</f>
        <v>35.799999999999997</v>
      </c>
      <c r="L6771">
        <f>VLOOKUP($B6771,'Distance from BP'!$A$1:$F$3179,4,FALSE)</f>
        <v>40.729999999999997</v>
      </c>
      <c r="M6771">
        <f>VLOOKUP($B6771,'Distance from BP'!$A$1:$F$3179,5,FALSE)</f>
        <v>23.93</v>
      </c>
      <c r="N6771">
        <f>VLOOKUP($B6771,'Distance from BP'!$A$1:$F$3179,6,FALSE)</f>
        <v>19.53</v>
      </c>
      <c r="O6771" s="7">
        <f>VLOOKUP(B6771,'tax data'!$A$1:$M$3179,12,FALSE)</f>
        <v>5329940.8880471382</v>
      </c>
    </row>
    <row r="6772" spans="1:15" x14ac:dyDescent="0.2">
      <c r="A6772" s="1">
        <v>45907</v>
      </c>
      <c r="B6772" t="s">
        <v>330</v>
      </c>
      <c r="C6772" t="s">
        <v>443</v>
      </c>
      <c r="D6772" t="s">
        <v>1445</v>
      </c>
      <c r="E6772">
        <v>576</v>
      </c>
      <c r="F6772">
        <v>562</v>
      </c>
      <c r="G6772">
        <f>VLOOKUP($D6772,Dummy!$C$2:$I$1194,4,FALSE)</f>
        <v>0</v>
      </c>
      <c r="H6772">
        <f>VLOOKUP($D6772,Dummy!$C$2:$I$1194,5,FALSE)</f>
        <v>0</v>
      </c>
      <c r="I6772">
        <f>VLOOKUP($D6772,Dummy!$C$2:$I$1194,6,FALSE)</f>
        <v>0</v>
      </c>
      <c r="J6772">
        <f>VLOOKUP($D6772,Dummy!$C$2:$I$1194,7,FALSE)</f>
        <v>0</v>
      </c>
      <c r="K6772">
        <f>VLOOKUP($B6772,'Distance from BP'!$A$1:$F$3179,3,FALSE)</f>
        <v>35.799999999999997</v>
      </c>
      <c r="L6772">
        <f>VLOOKUP($B6772,'Distance from BP'!$A$1:$F$3179,4,FALSE)</f>
        <v>40.729999999999997</v>
      </c>
      <c r="M6772">
        <f>VLOOKUP($B6772,'Distance from BP'!$A$1:$F$3179,5,FALSE)</f>
        <v>23.93</v>
      </c>
      <c r="N6772">
        <f>VLOOKUP($B6772,'Distance from BP'!$A$1:$F$3179,6,FALSE)</f>
        <v>19.53</v>
      </c>
      <c r="O6772" s="7">
        <f>VLOOKUP(B6772,'tax data'!$A$1:$M$3179,12,FALSE)</f>
        <v>5329940.8880471382</v>
      </c>
    </row>
    <row r="6773" spans="1:15" x14ac:dyDescent="0.2">
      <c r="A6773" s="1">
        <v>45907</v>
      </c>
      <c r="B6773" t="s">
        <v>331</v>
      </c>
      <c r="C6773" t="s">
        <v>527</v>
      </c>
      <c r="D6773" t="s">
        <v>1446</v>
      </c>
      <c r="E6773">
        <v>582</v>
      </c>
      <c r="F6773">
        <v>573</v>
      </c>
      <c r="G6773">
        <f>VLOOKUP($D6773,Dummy!$C$2:$I$1194,4,FALSE)</f>
        <v>0</v>
      </c>
      <c r="H6773">
        <f>VLOOKUP($D6773,Dummy!$C$2:$I$1194,5,FALSE)</f>
        <v>0</v>
      </c>
      <c r="I6773">
        <f>VLOOKUP($D6773,Dummy!$C$2:$I$1194,6,FALSE)</f>
        <v>0</v>
      </c>
      <c r="J6773">
        <f>VLOOKUP($D6773,Dummy!$C$2:$I$1194,7,FALSE)</f>
        <v>0</v>
      </c>
      <c r="K6773">
        <f>VLOOKUP($B6773,'Distance from BP'!$A$1:$F$3179,3,FALSE)</f>
        <v>72.260000000000005</v>
      </c>
      <c r="L6773">
        <f>VLOOKUP($B6773,'Distance from BP'!$A$1:$F$3179,4,FALSE)</f>
        <v>78.3</v>
      </c>
      <c r="M6773">
        <f>VLOOKUP($B6773,'Distance from BP'!$A$1:$F$3179,5,FALSE)</f>
        <v>88.93</v>
      </c>
      <c r="N6773">
        <f>VLOOKUP($B6773,'Distance from BP'!$A$1:$F$3179,6,FALSE)</f>
        <v>86.36</v>
      </c>
      <c r="O6773" s="7">
        <f>VLOOKUP(B6773,'tax data'!$A$1:$M$3179,12,FALSE)</f>
        <v>3458260.7929864256</v>
      </c>
    </row>
    <row r="6774" spans="1:15" x14ac:dyDescent="0.2">
      <c r="A6774" s="1">
        <v>45907</v>
      </c>
      <c r="B6774" t="s">
        <v>332</v>
      </c>
      <c r="C6774" t="s">
        <v>494</v>
      </c>
      <c r="D6774" t="s">
        <v>1447</v>
      </c>
      <c r="E6774">
        <v>590</v>
      </c>
      <c r="F6774">
        <v>591</v>
      </c>
      <c r="G6774">
        <f>VLOOKUP($D6774,Dummy!$C$2:$I$1194,4,FALSE)</f>
        <v>0</v>
      </c>
      <c r="H6774">
        <f>VLOOKUP($D6774,Dummy!$C$2:$I$1194,5,FALSE)</f>
        <v>0</v>
      </c>
      <c r="I6774">
        <f>VLOOKUP($D6774,Dummy!$C$2:$I$1194,6,FALSE)</f>
        <v>0</v>
      </c>
      <c r="J6774">
        <f>VLOOKUP($D6774,Dummy!$C$2:$I$1194,7,FALSE)</f>
        <v>0</v>
      </c>
      <c r="K6774">
        <f>VLOOKUP($B6774,'Distance from BP'!$A$1:$F$3179,3,FALSE)</f>
        <v>163.81</v>
      </c>
      <c r="L6774">
        <f>VLOOKUP($B6774,'Distance from BP'!$A$1:$F$3179,4,FALSE)</f>
        <v>195.74</v>
      </c>
      <c r="M6774">
        <f>VLOOKUP($B6774,'Distance from BP'!$A$1:$F$3179,5,FALSE)</f>
        <v>225.33</v>
      </c>
      <c r="N6774">
        <f>VLOOKUP($B6774,'Distance from BP'!$A$1:$F$3179,6,FALSE)</f>
        <v>213.72</v>
      </c>
      <c r="O6774" s="7">
        <f>VLOOKUP(B6774,'tax data'!$A$1:$M$3179,12,FALSE)</f>
        <v>4263635.1691637449</v>
      </c>
    </row>
    <row r="6775" spans="1:15" x14ac:dyDescent="0.2">
      <c r="A6775" s="1">
        <v>45907</v>
      </c>
      <c r="B6775" t="s">
        <v>332</v>
      </c>
      <c r="C6775" t="s">
        <v>428</v>
      </c>
      <c r="D6775" t="s">
        <v>1448</v>
      </c>
      <c r="E6775">
        <v>590.9</v>
      </c>
      <c r="F6775">
        <v>587.9</v>
      </c>
      <c r="G6775">
        <f>VLOOKUP($D6775,Dummy!$C$2:$I$1194,4,FALSE)</f>
        <v>0</v>
      </c>
      <c r="H6775">
        <f>VLOOKUP($D6775,Dummy!$C$2:$I$1194,5,FALSE)</f>
        <v>0</v>
      </c>
      <c r="I6775">
        <f>VLOOKUP($D6775,Dummy!$C$2:$I$1194,6,FALSE)</f>
        <v>0</v>
      </c>
      <c r="J6775">
        <f>VLOOKUP($D6775,Dummy!$C$2:$I$1194,7,FALSE)</f>
        <v>0</v>
      </c>
      <c r="K6775">
        <f>VLOOKUP($B6775,'Distance from BP'!$A$1:$F$3179,3,FALSE)</f>
        <v>163.81</v>
      </c>
      <c r="L6775">
        <f>VLOOKUP($B6775,'Distance from BP'!$A$1:$F$3179,4,FALSE)</f>
        <v>195.74</v>
      </c>
      <c r="M6775">
        <f>VLOOKUP($B6775,'Distance from BP'!$A$1:$F$3179,5,FALSE)</f>
        <v>225.33</v>
      </c>
      <c r="N6775">
        <f>VLOOKUP($B6775,'Distance from BP'!$A$1:$F$3179,6,FALSE)</f>
        <v>213.72</v>
      </c>
      <c r="O6775" s="7">
        <f>VLOOKUP(B6775,'tax data'!$A$1:$M$3179,12,FALSE)</f>
        <v>4263635.1691637449</v>
      </c>
    </row>
    <row r="6776" spans="1:15" x14ac:dyDescent="0.2">
      <c r="A6776" s="1">
        <v>45907</v>
      </c>
      <c r="B6776" t="s">
        <v>332</v>
      </c>
      <c r="C6776" t="s">
        <v>421</v>
      </c>
      <c r="D6776" t="s">
        <v>1449</v>
      </c>
      <c r="E6776">
        <v>587</v>
      </c>
      <c r="F6776">
        <v>587</v>
      </c>
      <c r="G6776">
        <f>VLOOKUP($D6776,Dummy!$C$2:$I$1194,4,FALSE)</f>
        <v>0</v>
      </c>
      <c r="H6776">
        <f>VLOOKUP($D6776,Dummy!$C$2:$I$1194,5,FALSE)</f>
        <v>0</v>
      </c>
      <c r="I6776">
        <f>VLOOKUP($D6776,Dummy!$C$2:$I$1194,6,FALSE)</f>
        <v>0</v>
      </c>
      <c r="J6776">
        <f>VLOOKUP($D6776,Dummy!$C$2:$I$1194,7,FALSE)</f>
        <v>0</v>
      </c>
      <c r="K6776">
        <f>VLOOKUP($B6776,'Distance from BP'!$A$1:$F$3179,3,FALSE)</f>
        <v>163.81</v>
      </c>
      <c r="L6776">
        <f>VLOOKUP($B6776,'Distance from BP'!$A$1:$F$3179,4,FALSE)</f>
        <v>195.74</v>
      </c>
      <c r="M6776">
        <f>VLOOKUP($B6776,'Distance from BP'!$A$1:$F$3179,5,FALSE)</f>
        <v>225.33</v>
      </c>
      <c r="N6776">
        <f>VLOOKUP($B6776,'Distance from BP'!$A$1:$F$3179,6,FALSE)</f>
        <v>213.72</v>
      </c>
      <c r="O6776" s="7">
        <f>VLOOKUP(B6776,'tax data'!$A$1:$M$3179,12,FALSE)</f>
        <v>4263635.1691637449</v>
      </c>
    </row>
    <row r="6777" spans="1:15" x14ac:dyDescent="0.2">
      <c r="A6777" s="1">
        <v>45907</v>
      </c>
      <c r="B6777" t="s">
        <v>332</v>
      </c>
      <c r="C6777" t="s">
        <v>421</v>
      </c>
      <c r="D6777" t="s">
        <v>1450</v>
      </c>
      <c r="E6777">
        <v>587</v>
      </c>
      <c r="F6777">
        <v>587</v>
      </c>
      <c r="G6777">
        <f>VLOOKUP($D6777,Dummy!$C$2:$I$1194,4,FALSE)</f>
        <v>0</v>
      </c>
      <c r="H6777">
        <f>VLOOKUP($D6777,Dummy!$C$2:$I$1194,5,FALSE)</f>
        <v>0</v>
      </c>
      <c r="I6777">
        <f>VLOOKUP($D6777,Dummy!$C$2:$I$1194,6,FALSE)</f>
        <v>0</v>
      </c>
      <c r="J6777">
        <f>VLOOKUP($D6777,Dummy!$C$2:$I$1194,7,FALSE)</f>
        <v>0</v>
      </c>
      <c r="K6777">
        <f>VLOOKUP($B6777,'Distance from BP'!$A$1:$F$3179,3,FALSE)</f>
        <v>163.81</v>
      </c>
      <c r="L6777">
        <f>VLOOKUP($B6777,'Distance from BP'!$A$1:$F$3179,4,FALSE)</f>
        <v>195.74</v>
      </c>
      <c r="M6777">
        <f>VLOOKUP($B6777,'Distance from BP'!$A$1:$F$3179,5,FALSE)</f>
        <v>225.33</v>
      </c>
      <c r="N6777">
        <f>VLOOKUP($B6777,'Distance from BP'!$A$1:$F$3179,6,FALSE)</f>
        <v>213.72</v>
      </c>
      <c r="O6777" s="7">
        <f>VLOOKUP(B6777,'tax data'!$A$1:$M$3179,12,FALSE)</f>
        <v>4263635.1691637449</v>
      </c>
    </row>
    <row r="6778" spans="1:15" x14ac:dyDescent="0.2">
      <c r="A6778" s="1">
        <v>45907</v>
      </c>
      <c r="B6778" t="s">
        <v>332</v>
      </c>
      <c r="C6778" t="s">
        <v>426</v>
      </c>
      <c r="D6778" t="s">
        <v>1451</v>
      </c>
      <c r="E6778">
        <v>588.9</v>
      </c>
      <c r="F6778">
        <v>588.9</v>
      </c>
      <c r="G6778">
        <f>VLOOKUP($D6778,Dummy!$C$2:$I$1194,4,FALSE)</f>
        <v>0</v>
      </c>
      <c r="H6778">
        <f>VLOOKUP($D6778,Dummy!$C$2:$I$1194,5,FALSE)</f>
        <v>0</v>
      </c>
      <c r="I6778">
        <f>VLOOKUP($D6778,Dummy!$C$2:$I$1194,6,FALSE)</f>
        <v>0</v>
      </c>
      <c r="J6778">
        <f>VLOOKUP($D6778,Dummy!$C$2:$I$1194,7,FALSE)</f>
        <v>0</v>
      </c>
      <c r="K6778">
        <f>VLOOKUP($B6778,'Distance from BP'!$A$1:$F$3179,3,FALSE)</f>
        <v>163.81</v>
      </c>
      <c r="L6778">
        <f>VLOOKUP($B6778,'Distance from BP'!$A$1:$F$3179,4,FALSE)</f>
        <v>195.74</v>
      </c>
      <c r="M6778">
        <f>VLOOKUP($B6778,'Distance from BP'!$A$1:$F$3179,5,FALSE)</f>
        <v>225.33</v>
      </c>
      <c r="N6778">
        <f>VLOOKUP($B6778,'Distance from BP'!$A$1:$F$3179,6,FALSE)</f>
        <v>213.72</v>
      </c>
      <c r="O6778" s="7">
        <f>VLOOKUP(B6778,'tax data'!$A$1:$M$3179,12,FALSE)</f>
        <v>4263635.1691637449</v>
      </c>
    </row>
    <row r="6779" spans="1:15" x14ac:dyDescent="0.2">
      <c r="A6779" s="1">
        <v>45907</v>
      </c>
      <c r="B6779" t="s">
        <v>332</v>
      </c>
      <c r="C6779" t="s">
        <v>421</v>
      </c>
      <c r="D6779" t="s">
        <v>1452</v>
      </c>
      <c r="E6779">
        <v>587</v>
      </c>
      <c r="F6779">
        <v>587</v>
      </c>
      <c r="G6779">
        <f>VLOOKUP($D6779,Dummy!$C$2:$I$1194,4,FALSE)</f>
        <v>0</v>
      </c>
      <c r="H6779">
        <f>VLOOKUP($D6779,Dummy!$C$2:$I$1194,5,FALSE)</f>
        <v>0</v>
      </c>
      <c r="I6779">
        <f>VLOOKUP($D6779,Dummy!$C$2:$I$1194,6,FALSE)</f>
        <v>0</v>
      </c>
      <c r="J6779">
        <f>VLOOKUP($D6779,Dummy!$C$2:$I$1194,7,FALSE)</f>
        <v>0</v>
      </c>
      <c r="K6779">
        <f>VLOOKUP($B6779,'Distance from BP'!$A$1:$F$3179,3,FALSE)</f>
        <v>163.81</v>
      </c>
      <c r="L6779">
        <f>VLOOKUP($B6779,'Distance from BP'!$A$1:$F$3179,4,FALSE)</f>
        <v>195.74</v>
      </c>
      <c r="M6779">
        <f>VLOOKUP($B6779,'Distance from BP'!$A$1:$F$3179,5,FALSE)</f>
        <v>225.33</v>
      </c>
      <c r="N6779">
        <f>VLOOKUP($B6779,'Distance from BP'!$A$1:$F$3179,6,FALSE)</f>
        <v>213.72</v>
      </c>
      <c r="O6779" s="7">
        <f>VLOOKUP(B6779,'tax data'!$A$1:$M$3179,12,FALSE)</f>
        <v>4263635.1691637449</v>
      </c>
    </row>
    <row r="6780" spans="1:15" x14ac:dyDescent="0.2">
      <c r="A6780" s="1">
        <v>45907</v>
      </c>
      <c r="B6780" t="s">
        <v>332</v>
      </c>
      <c r="C6780" t="s">
        <v>426</v>
      </c>
      <c r="D6780" t="s">
        <v>1453</v>
      </c>
      <c r="E6780">
        <v>588.9</v>
      </c>
      <c r="F6780">
        <v>588.9</v>
      </c>
      <c r="G6780">
        <f>VLOOKUP($D6780,Dummy!$C$2:$I$1194,4,FALSE)</f>
        <v>0</v>
      </c>
      <c r="H6780">
        <f>VLOOKUP($D6780,Dummy!$C$2:$I$1194,5,FALSE)</f>
        <v>0</v>
      </c>
      <c r="I6780">
        <f>VLOOKUP($D6780,Dummy!$C$2:$I$1194,6,FALSE)</f>
        <v>0</v>
      </c>
      <c r="J6780">
        <f>VLOOKUP($D6780,Dummy!$C$2:$I$1194,7,FALSE)</f>
        <v>0</v>
      </c>
      <c r="K6780">
        <f>VLOOKUP($B6780,'Distance from BP'!$A$1:$F$3179,3,FALSE)</f>
        <v>163.81</v>
      </c>
      <c r="L6780">
        <f>VLOOKUP($B6780,'Distance from BP'!$A$1:$F$3179,4,FALSE)</f>
        <v>195.74</v>
      </c>
      <c r="M6780">
        <f>VLOOKUP($B6780,'Distance from BP'!$A$1:$F$3179,5,FALSE)</f>
        <v>225.33</v>
      </c>
      <c r="N6780">
        <f>VLOOKUP($B6780,'Distance from BP'!$A$1:$F$3179,6,FALSE)</f>
        <v>213.72</v>
      </c>
      <c r="O6780" s="7">
        <f>VLOOKUP(B6780,'tax data'!$A$1:$M$3179,12,FALSE)</f>
        <v>4263635.1691637449</v>
      </c>
    </row>
    <row r="6781" spans="1:15" x14ac:dyDescent="0.2">
      <c r="A6781" s="1">
        <v>45907</v>
      </c>
      <c r="B6781" t="s">
        <v>332</v>
      </c>
      <c r="C6781" t="s">
        <v>428</v>
      </c>
      <c r="D6781" t="s">
        <v>1454</v>
      </c>
      <c r="E6781">
        <v>590.9</v>
      </c>
      <c r="F6781">
        <v>587.9</v>
      </c>
      <c r="G6781">
        <f>VLOOKUP($D6781,Dummy!$C$2:$I$1194,4,FALSE)</f>
        <v>0</v>
      </c>
      <c r="H6781">
        <f>VLOOKUP($D6781,Dummy!$C$2:$I$1194,5,FALSE)</f>
        <v>0</v>
      </c>
      <c r="I6781">
        <f>VLOOKUP($D6781,Dummy!$C$2:$I$1194,6,FALSE)</f>
        <v>0</v>
      </c>
      <c r="J6781">
        <f>VLOOKUP($D6781,Dummy!$C$2:$I$1194,7,FALSE)</f>
        <v>0</v>
      </c>
      <c r="K6781">
        <f>VLOOKUP($B6781,'Distance from BP'!$A$1:$F$3179,3,FALSE)</f>
        <v>163.81</v>
      </c>
      <c r="L6781">
        <f>VLOOKUP($B6781,'Distance from BP'!$A$1:$F$3179,4,FALSE)</f>
        <v>195.74</v>
      </c>
      <c r="M6781">
        <f>VLOOKUP($B6781,'Distance from BP'!$A$1:$F$3179,5,FALSE)</f>
        <v>225.33</v>
      </c>
      <c r="N6781">
        <f>VLOOKUP($B6781,'Distance from BP'!$A$1:$F$3179,6,FALSE)</f>
        <v>213.72</v>
      </c>
      <c r="O6781" s="7">
        <f>VLOOKUP(B6781,'tax data'!$A$1:$M$3179,12,FALSE)</f>
        <v>4263635.1691637449</v>
      </c>
    </row>
    <row r="6782" spans="1:15" x14ac:dyDescent="0.2">
      <c r="A6782" s="1">
        <v>45907</v>
      </c>
      <c r="B6782" t="s">
        <v>332</v>
      </c>
      <c r="C6782" t="s">
        <v>494</v>
      </c>
      <c r="D6782" t="s">
        <v>1455</v>
      </c>
      <c r="E6782">
        <v>590</v>
      </c>
      <c r="F6782">
        <v>591</v>
      </c>
      <c r="G6782">
        <f>VLOOKUP($D6782,Dummy!$C$2:$I$1194,4,FALSE)</f>
        <v>0</v>
      </c>
      <c r="H6782">
        <f>VLOOKUP($D6782,Dummy!$C$2:$I$1194,5,FALSE)</f>
        <v>0</v>
      </c>
      <c r="I6782">
        <f>VLOOKUP($D6782,Dummy!$C$2:$I$1194,6,FALSE)</f>
        <v>0</v>
      </c>
      <c r="J6782">
        <f>VLOOKUP($D6782,Dummy!$C$2:$I$1194,7,FALSE)</f>
        <v>0</v>
      </c>
      <c r="K6782">
        <f>VLOOKUP($B6782,'Distance from BP'!$A$1:$F$3179,3,FALSE)</f>
        <v>163.81</v>
      </c>
      <c r="L6782">
        <f>VLOOKUP($B6782,'Distance from BP'!$A$1:$F$3179,4,FALSE)</f>
        <v>195.74</v>
      </c>
      <c r="M6782">
        <f>VLOOKUP($B6782,'Distance from BP'!$A$1:$F$3179,5,FALSE)</f>
        <v>225.33</v>
      </c>
      <c r="N6782">
        <f>VLOOKUP($B6782,'Distance from BP'!$A$1:$F$3179,6,FALSE)</f>
        <v>213.72</v>
      </c>
      <c r="O6782" s="7">
        <f>VLOOKUP(B6782,'tax data'!$A$1:$M$3179,12,FALSE)</f>
        <v>4263635.1691637449</v>
      </c>
    </row>
    <row r="6783" spans="1:15" x14ac:dyDescent="0.2">
      <c r="A6783" s="1">
        <v>45907</v>
      </c>
      <c r="B6783" t="s">
        <v>333</v>
      </c>
      <c r="C6783" t="s">
        <v>431</v>
      </c>
      <c r="D6783" t="s">
        <v>1456</v>
      </c>
      <c r="E6783">
        <v>587</v>
      </c>
      <c r="F6783">
        <v>577</v>
      </c>
      <c r="G6783">
        <f>VLOOKUP($D6783,Dummy!$C$2:$I$1194,4,FALSE)</f>
        <v>0</v>
      </c>
      <c r="H6783">
        <f>VLOOKUP($D6783,Dummy!$C$2:$I$1194,5,FALSE)</f>
        <v>0</v>
      </c>
      <c r="I6783">
        <f>VLOOKUP($D6783,Dummy!$C$2:$I$1194,6,FALSE)</f>
        <v>0</v>
      </c>
      <c r="J6783">
        <f>VLOOKUP($D6783,Dummy!$C$2:$I$1194,7,FALSE)</f>
        <v>0</v>
      </c>
      <c r="K6783">
        <f>VLOOKUP($B6783,'Distance from BP'!$A$1:$F$3179,3,FALSE)</f>
        <v>62.91</v>
      </c>
      <c r="L6783">
        <f>VLOOKUP($B6783,'Distance from BP'!$A$1:$F$3179,4,FALSE)</f>
        <v>69.84</v>
      </c>
      <c r="M6783">
        <f>VLOOKUP($B6783,'Distance from BP'!$A$1:$F$3179,5,FALSE)</f>
        <v>79.010000000000005</v>
      </c>
      <c r="N6783">
        <f>VLOOKUP($B6783,'Distance from BP'!$A$1:$F$3179,6,FALSE)</f>
        <v>75.69</v>
      </c>
      <c r="O6783" s="7">
        <f>VLOOKUP(B6783,'tax data'!$A$1:$M$3179,12,FALSE)</f>
        <v>3964855.257081545</v>
      </c>
    </row>
    <row r="6784" spans="1:15" x14ac:dyDescent="0.2">
      <c r="A6784" s="1">
        <v>45907</v>
      </c>
      <c r="B6784" t="s">
        <v>334</v>
      </c>
      <c r="C6784" t="s">
        <v>421</v>
      </c>
      <c r="D6784" t="s">
        <v>1457</v>
      </c>
      <c r="E6784">
        <v>587</v>
      </c>
      <c r="F6784">
        <v>587</v>
      </c>
      <c r="G6784">
        <f>VLOOKUP($D6784,Dummy!$C$2:$I$1194,4,FALSE)</f>
        <v>0</v>
      </c>
      <c r="H6784">
        <f>VLOOKUP($D6784,Dummy!$C$2:$I$1194,5,FALSE)</f>
        <v>0</v>
      </c>
      <c r="I6784">
        <f>VLOOKUP($D6784,Dummy!$C$2:$I$1194,6,FALSE)</f>
        <v>0</v>
      </c>
      <c r="J6784">
        <f>VLOOKUP($D6784,Dummy!$C$2:$I$1194,7,FALSE)</f>
        <v>0</v>
      </c>
      <c r="K6784">
        <f>VLOOKUP($B6784,'Distance from BP'!$A$1:$F$3179,3,FALSE)</f>
        <v>90.75</v>
      </c>
      <c r="L6784">
        <f>VLOOKUP($B6784,'Distance from BP'!$A$1:$F$3179,4,FALSE)</f>
        <v>102.32</v>
      </c>
      <c r="M6784">
        <f>VLOOKUP($B6784,'Distance from BP'!$A$1:$F$3179,5,FALSE)</f>
        <v>93.69</v>
      </c>
      <c r="N6784">
        <f>VLOOKUP($B6784,'Distance from BP'!$A$1:$F$3179,6,FALSE)</f>
        <v>80.69</v>
      </c>
      <c r="O6784" s="7">
        <f>VLOOKUP(B6784,'tax data'!$A$1:$M$3179,12,FALSE)</f>
        <v>3629937.4670476192</v>
      </c>
    </row>
    <row r="6785" spans="1:15" x14ac:dyDescent="0.2">
      <c r="A6785" s="1">
        <v>45907</v>
      </c>
      <c r="B6785" t="s">
        <v>335</v>
      </c>
      <c r="C6785" t="s">
        <v>426</v>
      </c>
      <c r="D6785" t="s">
        <v>1458</v>
      </c>
      <c r="E6785">
        <v>588.9</v>
      </c>
      <c r="F6785">
        <v>588.9</v>
      </c>
      <c r="G6785">
        <f>VLOOKUP($D6785,Dummy!$C$2:$I$1194,4,FALSE)</f>
        <v>0</v>
      </c>
      <c r="H6785">
        <f>VLOOKUP($D6785,Dummy!$C$2:$I$1194,5,FALSE)</f>
        <v>0</v>
      </c>
      <c r="I6785">
        <f>VLOOKUP($D6785,Dummy!$C$2:$I$1194,6,FALSE)</f>
        <v>0</v>
      </c>
      <c r="J6785">
        <f>VLOOKUP($D6785,Dummy!$C$2:$I$1194,7,FALSE)</f>
        <v>0</v>
      </c>
      <c r="K6785">
        <f>VLOOKUP($B6785,'Distance from BP'!$A$1:$F$3179,3,FALSE)</f>
        <v>103.85</v>
      </c>
      <c r="L6785">
        <f>VLOOKUP($B6785,'Distance from BP'!$A$1:$F$3179,4,FALSE)</f>
        <v>131.15</v>
      </c>
      <c r="M6785">
        <f>VLOOKUP($B6785,'Distance from BP'!$A$1:$F$3179,5,FALSE)</f>
        <v>120.27</v>
      </c>
      <c r="N6785">
        <f>VLOOKUP($B6785,'Distance from BP'!$A$1:$F$3179,6,FALSE)</f>
        <v>108.68</v>
      </c>
      <c r="O6785" s="7">
        <f>VLOOKUP(B6785,'tax data'!$A$1:$M$3179,12,FALSE)</f>
        <v>3661199.6749734888</v>
      </c>
    </row>
    <row r="6786" spans="1:15" x14ac:dyDescent="0.2">
      <c r="A6786" s="1">
        <v>45907</v>
      </c>
      <c r="B6786" t="s">
        <v>336</v>
      </c>
      <c r="C6786" t="s">
        <v>528</v>
      </c>
      <c r="D6786" t="s">
        <v>1459</v>
      </c>
      <c r="E6786">
        <v>578</v>
      </c>
      <c r="F6786">
        <v>576</v>
      </c>
      <c r="G6786">
        <f>VLOOKUP($D6786,Dummy!$C$2:$I$1194,4,FALSE)</f>
        <v>0</v>
      </c>
      <c r="H6786">
        <f>VLOOKUP($D6786,Dummy!$C$2:$I$1194,5,FALSE)</f>
        <v>0</v>
      </c>
      <c r="I6786">
        <f>VLOOKUP($D6786,Dummy!$C$2:$I$1194,6,FALSE)</f>
        <v>0</v>
      </c>
      <c r="J6786">
        <f>VLOOKUP($D6786,Dummy!$C$2:$I$1194,7,FALSE)</f>
        <v>0</v>
      </c>
      <c r="K6786">
        <f>VLOOKUP($B6786,'Distance from BP'!$A$1:$F$3179,3,FALSE)</f>
        <v>115.11</v>
      </c>
      <c r="L6786">
        <f>VLOOKUP($B6786,'Distance from BP'!$A$1:$F$3179,4,FALSE)</f>
        <v>142.12</v>
      </c>
      <c r="M6786">
        <f>VLOOKUP($B6786,'Distance from BP'!$A$1:$F$3179,5,FALSE)</f>
        <v>136.57</v>
      </c>
      <c r="N6786">
        <f>VLOOKUP($B6786,'Distance from BP'!$A$1:$F$3179,6,FALSE)</f>
        <v>118.18</v>
      </c>
      <c r="O6786" s="7">
        <f>VLOOKUP(B6786,'tax data'!$A$1:$M$3179,12,FALSE)</f>
        <v>3487158.7590618338</v>
      </c>
    </row>
    <row r="6787" spans="1:15" x14ac:dyDescent="0.2">
      <c r="A6787" s="1">
        <v>45907</v>
      </c>
      <c r="B6787" t="s">
        <v>338</v>
      </c>
      <c r="C6787" t="s">
        <v>505</v>
      </c>
      <c r="D6787" t="s">
        <v>1461</v>
      </c>
      <c r="E6787">
        <v>574.9</v>
      </c>
      <c r="F6787">
        <v>565.9</v>
      </c>
      <c r="G6787">
        <f>VLOOKUP($D6787,Dummy!$C$2:$I$1194,4,FALSE)</f>
        <v>0</v>
      </c>
      <c r="H6787">
        <f>VLOOKUP($D6787,Dummy!$C$2:$I$1194,5,FALSE)</f>
        <v>0</v>
      </c>
      <c r="I6787">
        <f>VLOOKUP($D6787,Dummy!$C$2:$I$1194,6,FALSE)</f>
        <v>0</v>
      </c>
      <c r="J6787">
        <f>VLOOKUP($D6787,Dummy!$C$2:$I$1194,7,FALSE)</f>
        <v>0</v>
      </c>
      <c r="K6787">
        <f>VLOOKUP($B6787,'Distance from BP'!$A$1:$F$3179,3,FALSE)</f>
        <v>131.44999999999999</v>
      </c>
      <c r="L6787">
        <f>VLOOKUP($B6787,'Distance from BP'!$A$1:$F$3179,4,FALSE)</f>
        <v>174.92</v>
      </c>
      <c r="M6787">
        <f>VLOOKUP($B6787,'Distance from BP'!$A$1:$F$3179,5,FALSE)</f>
        <v>163.57</v>
      </c>
      <c r="N6787">
        <f>VLOOKUP($B6787,'Distance from BP'!$A$1:$F$3179,6,FALSE)</f>
        <v>152.38</v>
      </c>
      <c r="O6787" s="7">
        <f>VLOOKUP(B6787,'tax data'!$A$1:$M$3179,12,FALSE)</f>
        <v>3425095.6947530862</v>
      </c>
    </row>
    <row r="6788" spans="1:15" x14ac:dyDescent="0.2">
      <c r="A6788" s="1">
        <v>45907</v>
      </c>
      <c r="B6788" t="s">
        <v>338</v>
      </c>
      <c r="C6788" t="s">
        <v>422</v>
      </c>
      <c r="D6788" t="s">
        <v>1462</v>
      </c>
      <c r="E6788">
        <v>586</v>
      </c>
      <c r="F6788">
        <v>585</v>
      </c>
      <c r="G6788">
        <f>VLOOKUP($D6788,Dummy!$C$2:$I$1194,4,FALSE)</f>
        <v>0</v>
      </c>
      <c r="H6788">
        <f>VLOOKUP($D6788,Dummy!$C$2:$I$1194,5,FALSE)</f>
        <v>0</v>
      </c>
      <c r="I6788">
        <f>VLOOKUP($D6788,Dummy!$C$2:$I$1194,6,FALSE)</f>
        <v>0</v>
      </c>
      <c r="J6788">
        <f>VLOOKUP($D6788,Dummy!$C$2:$I$1194,7,FALSE)</f>
        <v>0</v>
      </c>
      <c r="K6788">
        <f>VLOOKUP($B6788,'Distance from BP'!$A$1:$F$3179,3,FALSE)</f>
        <v>131.44999999999999</v>
      </c>
      <c r="L6788">
        <f>VLOOKUP($B6788,'Distance from BP'!$A$1:$F$3179,4,FALSE)</f>
        <v>174.92</v>
      </c>
      <c r="M6788">
        <f>VLOOKUP($B6788,'Distance from BP'!$A$1:$F$3179,5,FALSE)</f>
        <v>163.57</v>
      </c>
      <c r="N6788">
        <f>VLOOKUP($B6788,'Distance from BP'!$A$1:$F$3179,6,FALSE)</f>
        <v>152.38</v>
      </c>
      <c r="O6788" s="7">
        <f>VLOOKUP(B6788,'tax data'!$A$1:$M$3179,12,FALSE)</f>
        <v>3425095.6947530862</v>
      </c>
    </row>
    <row r="6789" spans="1:15" x14ac:dyDescent="0.2">
      <c r="A6789" s="1">
        <v>45907</v>
      </c>
      <c r="B6789" t="s">
        <v>338</v>
      </c>
      <c r="C6789" t="s">
        <v>426</v>
      </c>
      <c r="D6789" t="s">
        <v>1463</v>
      </c>
      <c r="E6789">
        <v>588.9</v>
      </c>
      <c r="F6789">
        <v>588.9</v>
      </c>
      <c r="G6789">
        <f>VLOOKUP($D6789,Dummy!$C$2:$I$1194,4,FALSE)</f>
        <v>0</v>
      </c>
      <c r="H6789">
        <f>VLOOKUP($D6789,Dummy!$C$2:$I$1194,5,FALSE)</f>
        <v>0</v>
      </c>
      <c r="I6789">
        <f>VLOOKUP($D6789,Dummy!$C$2:$I$1194,6,FALSE)</f>
        <v>0</v>
      </c>
      <c r="J6789">
        <f>VLOOKUP($D6789,Dummy!$C$2:$I$1194,7,FALSE)</f>
        <v>0</v>
      </c>
      <c r="K6789">
        <f>VLOOKUP($B6789,'Distance from BP'!$A$1:$F$3179,3,FALSE)</f>
        <v>131.44999999999999</v>
      </c>
      <c r="L6789">
        <f>VLOOKUP($B6789,'Distance from BP'!$A$1:$F$3179,4,FALSE)</f>
        <v>174.92</v>
      </c>
      <c r="M6789">
        <f>VLOOKUP($B6789,'Distance from BP'!$A$1:$F$3179,5,FALSE)</f>
        <v>163.57</v>
      </c>
      <c r="N6789">
        <f>VLOOKUP($B6789,'Distance from BP'!$A$1:$F$3179,6,FALSE)</f>
        <v>152.38</v>
      </c>
      <c r="O6789" s="7">
        <f>VLOOKUP(B6789,'tax data'!$A$1:$M$3179,12,FALSE)</f>
        <v>3425095.6947530862</v>
      </c>
    </row>
    <row r="6790" spans="1:15" x14ac:dyDescent="0.2">
      <c r="A6790" s="1">
        <v>45907</v>
      </c>
      <c r="B6790" t="s">
        <v>338</v>
      </c>
      <c r="C6790" t="s">
        <v>421</v>
      </c>
      <c r="D6790" t="s">
        <v>1464</v>
      </c>
      <c r="E6790">
        <v>587</v>
      </c>
      <c r="F6790">
        <v>587</v>
      </c>
      <c r="G6790">
        <f>VLOOKUP($D6790,Dummy!$C$2:$I$1194,4,FALSE)</f>
        <v>0</v>
      </c>
      <c r="H6790">
        <f>VLOOKUP($D6790,Dummy!$C$2:$I$1194,5,FALSE)</f>
        <v>0</v>
      </c>
      <c r="I6790">
        <f>VLOOKUP($D6790,Dummy!$C$2:$I$1194,6,FALSE)</f>
        <v>0</v>
      </c>
      <c r="J6790">
        <f>VLOOKUP($D6790,Dummy!$C$2:$I$1194,7,FALSE)</f>
        <v>0</v>
      </c>
      <c r="K6790">
        <f>VLOOKUP($B6790,'Distance from BP'!$A$1:$F$3179,3,FALSE)</f>
        <v>131.44999999999999</v>
      </c>
      <c r="L6790">
        <f>VLOOKUP($B6790,'Distance from BP'!$A$1:$F$3179,4,FALSE)</f>
        <v>174.92</v>
      </c>
      <c r="M6790">
        <f>VLOOKUP($B6790,'Distance from BP'!$A$1:$F$3179,5,FALSE)</f>
        <v>163.57</v>
      </c>
      <c r="N6790">
        <f>VLOOKUP($B6790,'Distance from BP'!$A$1:$F$3179,6,FALSE)</f>
        <v>152.38</v>
      </c>
      <c r="O6790" s="7">
        <f>VLOOKUP(B6790,'tax data'!$A$1:$M$3179,12,FALSE)</f>
        <v>3425095.6947530862</v>
      </c>
    </row>
    <row r="6791" spans="1:15" x14ac:dyDescent="0.2">
      <c r="A6791" s="1">
        <v>45907</v>
      </c>
      <c r="B6791" t="s">
        <v>339</v>
      </c>
      <c r="C6791" t="s">
        <v>421</v>
      </c>
      <c r="D6791" t="s">
        <v>1465</v>
      </c>
      <c r="E6791">
        <v>637</v>
      </c>
      <c r="F6791">
        <v>637</v>
      </c>
      <c r="G6791">
        <f>VLOOKUP($D6791,Dummy!$C$2:$I$1194,4,FALSE)</f>
        <v>1</v>
      </c>
      <c r="H6791">
        <f>VLOOKUP($D6791,Dummy!$C$2:$I$1194,5,FALSE)</f>
        <v>1</v>
      </c>
      <c r="I6791">
        <f>VLOOKUP($D6791,Dummy!$C$2:$I$1194,6,FALSE)</f>
        <v>1</v>
      </c>
      <c r="J6791">
        <f>VLOOKUP($D6791,Dummy!$C$2:$I$1194,7,FALSE)</f>
        <v>1</v>
      </c>
      <c r="K6791">
        <f>VLOOKUP($B6791,'Distance from BP'!$A$1:$F$3179,3,FALSE)</f>
        <v>108.45</v>
      </c>
      <c r="L6791">
        <f>VLOOKUP($B6791,'Distance from BP'!$A$1:$F$3179,4,FALSE)</f>
        <v>143.75</v>
      </c>
      <c r="M6791">
        <f>VLOOKUP($B6791,'Distance from BP'!$A$1:$F$3179,5,FALSE)</f>
        <v>160.15</v>
      </c>
      <c r="N6791">
        <f>VLOOKUP($B6791,'Distance from BP'!$A$1:$F$3179,6,FALSE)</f>
        <v>156.93</v>
      </c>
      <c r="O6791" s="7">
        <f>VLOOKUP(B6791,'tax data'!$A$1:$M$3179,12,FALSE)</f>
        <v>3888892.9986181483</v>
      </c>
    </row>
    <row r="6792" spans="1:15" x14ac:dyDescent="0.2">
      <c r="A6792" s="1">
        <v>45907</v>
      </c>
      <c r="B6792" t="s">
        <v>339</v>
      </c>
      <c r="C6792" t="s">
        <v>421</v>
      </c>
      <c r="D6792" t="s">
        <v>1466</v>
      </c>
      <c r="E6792">
        <v>637</v>
      </c>
      <c r="F6792">
        <v>637</v>
      </c>
      <c r="G6792">
        <f>VLOOKUP($D6792,Dummy!$C$2:$I$1194,4,FALSE)</f>
        <v>1</v>
      </c>
      <c r="H6792">
        <f>VLOOKUP($D6792,Dummy!$C$2:$I$1194,5,FALSE)</f>
        <v>1</v>
      </c>
      <c r="I6792">
        <f>VLOOKUP($D6792,Dummy!$C$2:$I$1194,6,FALSE)</f>
        <v>1</v>
      </c>
      <c r="J6792">
        <f>VLOOKUP($D6792,Dummy!$C$2:$I$1194,7,FALSE)</f>
        <v>1</v>
      </c>
      <c r="K6792">
        <f>VLOOKUP($B6792,'Distance from BP'!$A$1:$F$3179,3,FALSE)</f>
        <v>108.45</v>
      </c>
      <c r="L6792">
        <f>VLOOKUP($B6792,'Distance from BP'!$A$1:$F$3179,4,FALSE)</f>
        <v>143.75</v>
      </c>
      <c r="M6792">
        <f>VLOOKUP($B6792,'Distance from BP'!$A$1:$F$3179,5,FALSE)</f>
        <v>160.15</v>
      </c>
      <c r="N6792">
        <f>VLOOKUP($B6792,'Distance from BP'!$A$1:$F$3179,6,FALSE)</f>
        <v>156.93</v>
      </c>
      <c r="O6792" s="7">
        <f>VLOOKUP(B6792,'tax data'!$A$1:$M$3179,12,FALSE)</f>
        <v>3888892.9986181483</v>
      </c>
    </row>
    <row r="6793" spans="1:15" x14ac:dyDescent="0.2">
      <c r="A6793" s="1">
        <v>45907</v>
      </c>
      <c r="B6793" t="s">
        <v>340</v>
      </c>
      <c r="C6793" t="s">
        <v>422</v>
      </c>
      <c r="D6793" t="s">
        <v>1467</v>
      </c>
      <c r="E6793">
        <v>586</v>
      </c>
      <c r="F6793">
        <v>585</v>
      </c>
      <c r="G6793">
        <f>VLOOKUP($D6793,Dummy!$C$2:$I$1194,4,FALSE)</f>
        <v>0</v>
      </c>
      <c r="H6793">
        <f>VLOOKUP($D6793,Dummy!$C$2:$I$1194,5,FALSE)</f>
        <v>0</v>
      </c>
      <c r="I6793">
        <f>VLOOKUP($D6793,Dummy!$C$2:$I$1194,6,FALSE)</f>
        <v>0</v>
      </c>
      <c r="J6793">
        <f>VLOOKUP($D6793,Dummy!$C$2:$I$1194,7,FALSE)</f>
        <v>0</v>
      </c>
      <c r="K6793">
        <f>VLOOKUP($B6793,'Distance from BP'!$A$1:$F$3179,3,FALSE)</f>
        <v>117.1</v>
      </c>
      <c r="L6793">
        <f>VLOOKUP($B6793,'Distance from BP'!$A$1:$F$3179,4,FALSE)</f>
        <v>124.83</v>
      </c>
      <c r="M6793">
        <f>VLOOKUP($B6793,'Distance from BP'!$A$1:$F$3179,5,FALSE)</f>
        <v>175.41</v>
      </c>
      <c r="N6793">
        <f>VLOOKUP($B6793,'Distance from BP'!$A$1:$F$3179,6,FALSE)</f>
        <v>170.7</v>
      </c>
      <c r="O6793" s="7">
        <f>VLOOKUP(B6793,'tax data'!$A$1:$M$3179,12,FALSE)</f>
        <v>4680076.0079156458</v>
      </c>
    </row>
    <row r="6794" spans="1:15" x14ac:dyDescent="0.2">
      <c r="A6794" s="1">
        <v>45907</v>
      </c>
      <c r="B6794" t="s">
        <v>340</v>
      </c>
      <c r="C6794" t="s">
        <v>433</v>
      </c>
      <c r="D6794" t="s">
        <v>1468</v>
      </c>
      <c r="E6794">
        <v>587.9</v>
      </c>
      <c r="F6794">
        <v>585.9</v>
      </c>
      <c r="G6794">
        <f>VLOOKUP($D6794,Dummy!$C$2:$I$1194,4,FALSE)</f>
        <v>0</v>
      </c>
      <c r="H6794">
        <f>VLOOKUP($D6794,Dummy!$C$2:$I$1194,5,FALSE)</f>
        <v>0</v>
      </c>
      <c r="I6794">
        <f>VLOOKUP($D6794,Dummy!$C$2:$I$1194,6,FALSE)</f>
        <v>0</v>
      </c>
      <c r="J6794">
        <f>VLOOKUP($D6794,Dummy!$C$2:$I$1194,7,FALSE)</f>
        <v>0</v>
      </c>
      <c r="K6794">
        <f>VLOOKUP($B6794,'Distance from BP'!$A$1:$F$3179,3,FALSE)</f>
        <v>117.1</v>
      </c>
      <c r="L6794">
        <f>VLOOKUP($B6794,'Distance from BP'!$A$1:$F$3179,4,FALSE)</f>
        <v>124.83</v>
      </c>
      <c r="M6794">
        <f>VLOOKUP($B6794,'Distance from BP'!$A$1:$F$3179,5,FALSE)</f>
        <v>175.41</v>
      </c>
      <c r="N6794">
        <f>VLOOKUP($B6794,'Distance from BP'!$A$1:$F$3179,6,FALSE)</f>
        <v>170.7</v>
      </c>
      <c r="O6794" s="7">
        <f>VLOOKUP(B6794,'tax data'!$A$1:$M$3179,12,FALSE)</f>
        <v>4680076.0079156458</v>
      </c>
    </row>
    <row r="6795" spans="1:15" x14ac:dyDescent="0.2">
      <c r="A6795" s="1">
        <v>45907</v>
      </c>
      <c r="B6795" t="s">
        <v>340</v>
      </c>
      <c r="C6795" t="s">
        <v>426</v>
      </c>
      <c r="D6795" t="s">
        <v>1469</v>
      </c>
      <c r="E6795">
        <v>588.9</v>
      </c>
      <c r="F6795">
        <v>588.9</v>
      </c>
      <c r="G6795">
        <f>VLOOKUP($D6795,Dummy!$C$2:$I$1194,4,FALSE)</f>
        <v>0</v>
      </c>
      <c r="H6795">
        <f>VLOOKUP($D6795,Dummy!$C$2:$I$1194,5,FALSE)</f>
        <v>0</v>
      </c>
      <c r="I6795">
        <f>VLOOKUP($D6795,Dummy!$C$2:$I$1194,6,FALSE)</f>
        <v>0</v>
      </c>
      <c r="J6795">
        <f>VLOOKUP($D6795,Dummy!$C$2:$I$1194,7,FALSE)</f>
        <v>0</v>
      </c>
      <c r="K6795">
        <f>VLOOKUP($B6795,'Distance from BP'!$A$1:$F$3179,3,FALSE)</f>
        <v>117.1</v>
      </c>
      <c r="L6795">
        <f>VLOOKUP($B6795,'Distance from BP'!$A$1:$F$3179,4,FALSE)</f>
        <v>124.83</v>
      </c>
      <c r="M6795">
        <f>VLOOKUP($B6795,'Distance from BP'!$A$1:$F$3179,5,FALSE)</f>
        <v>175.41</v>
      </c>
      <c r="N6795">
        <f>VLOOKUP($B6795,'Distance from BP'!$A$1:$F$3179,6,FALSE)</f>
        <v>170.7</v>
      </c>
      <c r="O6795" s="7">
        <f>VLOOKUP(B6795,'tax data'!$A$1:$M$3179,12,FALSE)</f>
        <v>4680076.0079156458</v>
      </c>
    </row>
    <row r="6796" spans="1:15" x14ac:dyDescent="0.2">
      <c r="A6796" s="1">
        <v>45907</v>
      </c>
      <c r="B6796" t="s">
        <v>340</v>
      </c>
      <c r="C6796" t="s">
        <v>426</v>
      </c>
      <c r="D6796" t="s">
        <v>1470</v>
      </c>
      <c r="E6796">
        <v>588.9</v>
      </c>
      <c r="F6796">
        <v>588.9</v>
      </c>
      <c r="G6796">
        <f>VLOOKUP($D6796,Dummy!$C$2:$I$1194,4,FALSE)</f>
        <v>0</v>
      </c>
      <c r="H6796">
        <f>VLOOKUP($D6796,Dummy!$C$2:$I$1194,5,FALSE)</f>
        <v>0</v>
      </c>
      <c r="I6796">
        <f>VLOOKUP($D6796,Dummy!$C$2:$I$1194,6,FALSE)</f>
        <v>0</v>
      </c>
      <c r="J6796">
        <f>VLOOKUP($D6796,Dummy!$C$2:$I$1194,7,FALSE)</f>
        <v>0</v>
      </c>
      <c r="K6796">
        <f>VLOOKUP($B6796,'Distance from BP'!$A$1:$F$3179,3,FALSE)</f>
        <v>117.1</v>
      </c>
      <c r="L6796">
        <f>VLOOKUP($B6796,'Distance from BP'!$A$1:$F$3179,4,FALSE)</f>
        <v>124.83</v>
      </c>
      <c r="M6796">
        <f>VLOOKUP($B6796,'Distance from BP'!$A$1:$F$3179,5,FALSE)</f>
        <v>175.41</v>
      </c>
      <c r="N6796">
        <f>VLOOKUP($B6796,'Distance from BP'!$A$1:$F$3179,6,FALSE)</f>
        <v>170.7</v>
      </c>
      <c r="O6796" s="7">
        <f>VLOOKUP(B6796,'tax data'!$A$1:$M$3179,12,FALSE)</f>
        <v>4680076.0079156458</v>
      </c>
    </row>
    <row r="6797" spans="1:15" x14ac:dyDescent="0.2">
      <c r="A6797" s="1">
        <v>45907</v>
      </c>
      <c r="B6797" t="s">
        <v>340</v>
      </c>
      <c r="C6797" t="s">
        <v>422</v>
      </c>
      <c r="D6797" t="s">
        <v>1471</v>
      </c>
      <c r="E6797">
        <v>586</v>
      </c>
      <c r="F6797">
        <v>585</v>
      </c>
      <c r="G6797">
        <f>VLOOKUP($D6797,Dummy!$C$2:$I$1194,4,FALSE)</f>
        <v>0</v>
      </c>
      <c r="H6797">
        <f>VLOOKUP($D6797,Dummy!$C$2:$I$1194,5,FALSE)</f>
        <v>0</v>
      </c>
      <c r="I6797">
        <f>VLOOKUP($D6797,Dummy!$C$2:$I$1194,6,FALSE)</f>
        <v>0</v>
      </c>
      <c r="J6797">
        <f>VLOOKUP($D6797,Dummy!$C$2:$I$1194,7,FALSE)</f>
        <v>0</v>
      </c>
      <c r="K6797">
        <f>VLOOKUP($B6797,'Distance from BP'!$A$1:$F$3179,3,FALSE)</f>
        <v>117.1</v>
      </c>
      <c r="L6797">
        <f>VLOOKUP($B6797,'Distance from BP'!$A$1:$F$3179,4,FALSE)</f>
        <v>124.83</v>
      </c>
      <c r="M6797">
        <f>VLOOKUP($B6797,'Distance from BP'!$A$1:$F$3179,5,FALSE)</f>
        <v>175.41</v>
      </c>
      <c r="N6797">
        <f>VLOOKUP($B6797,'Distance from BP'!$A$1:$F$3179,6,FALSE)</f>
        <v>170.7</v>
      </c>
      <c r="O6797" s="7">
        <f>VLOOKUP(B6797,'tax data'!$A$1:$M$3179,12,FALSE)</f>
        <v>4680076.0079156458</v>
      </c>
    </row>
    <row r="6798" spans="1:15" x14ac:dyDescent="0.2">
      <c r="A6798" s="1">
        <v>45907</v>
      </c>
      <c r="B6798" t="s">
        <v>340</v>
      </c>
      <c r="C6798" t="s">
        <v>428</v>
      </c>
      <c r="D6798" t="s">
        <v>1472</v>
      </c>
      <c r="E6798">
        <v>590.9</v>
      </c>
      <c r="F6798">
        <v>587.9</v>
      </c>
      <c r="G6798">
        <f>VLOOKUP($D6798,Dummy!$C$2:$I$1194,4,FALSE)</f>
        <v>0</v>
      </c>
      <c r="H6798">
        <f>VLOOKUP($D6798,Dummy!$C$2:$I$1194,5,FALSE)</f>
        <v>0</v>
      </c>
      <c r="I6798">
        <f>VLOOKUP($D6798,Dummy!$C$2:$I$1194,6,FALSE)</f>
        <v>0</v>
      </c>
      <c r="J6798">
        <f>VLOOKUP($D6798,Dummy!$C$2:$I$1194,7,FALSE)</f>
        <v>0</v>
      </c>
      <c r="K6798">
        <f>VLOOKUP($B6798,'Distance from BP'!$A$1:$F$3179,3,FALSE)</f>
        <v>117.1</v>
      </c>
      <c r="L6798">
        <f>VLOOKUP($B6798,'Distance from BP'!$A$1:$F$3179,4,FALSE)</f>
        <v>124.83</v>
      </c>
      <c r="M6798">
        <f>VLOOKUP($B6798,'Distance from BP'!$A$1:$F$3179,5,FALSE)</f>
        <v>175.41</v>
      </c>
      <c r="N6798">
        <f>VLOOKUP($B6798,'Distance from BP'!$A$1:$F$3179,6,FALSE)</f>
        <v>170.7</v>
      </c>
      <c r="O6798" s="7">
        <f>VLOOKUP(B6798,'tax data'!$A$1:$M$3179,12,FALSE)</f>
        <v>4680076.0079156458</v>
      </c>
    </row>
    <row r="6799" spans="1:15" x14ac:dyDescent="0.2">
      <c r="A6799" s="1">
        <v>45907</v>
      </c>
      <c r="B6799" t="s">
        <v>340</v>
      </c>
      <c r="C6799" t="s">
        <v>505</v>
      </c>
      <c r="D6799" t="s">
        <v>1473</v>
      </c>
      <c r="E6799">
        <v>586.9</v>
      </c>
      <c r="F6799">
        <v>585.9</v>
      </c>
      <c r="G6799">
        <f>VLOOKUP($D6799,Dummy!$C$2:$I$1194,4,FALSE)</f>
        <v>0</v>
      </c>
      <c r="H6799">
        <f>VLOOKUP($D6799,Dummy!$C$2:$I$1194,5,FALSE)</f>
        <v>0</v>
      </c>
      <c r="I6799">
        <f>VLOOKUP($D6799,Dummy!$C$2:$I$1194,6,FALSE)</f>
        <v>0</v>
      </c>
      <c r="J6799">
        <f>VLOOKUP($D6799,Dummy!$C$2:$I$1194,7,FALSE)</f>
        <v>0</v>
      </c>
      <c r="K6799">
        <f>VLOOKUP($B6799,'Distance from BP'!$A$1:$F$3179,3,FALSE)</f>
        <v>117.1</v>
      </c>
      <c r="L6799">
        <f>VLOOKUP($B6799,'Distance from BP'!$A$1:$F$3179,4,FALSE)</f>
        <v>124.83</v>
      </c>
      <c r="M6799">
        <f>VLOOKUP($B6799,'Distance from BP'!$A$1:$F$3179,5,FALSE)</f>
        <v>175.41</v>
      </c>
      <c r="N6799">
        <f>VLOOKUP($B6799,'Distance from BP'!$A$1:$F$3179,6,FALSE)</f>
        <v>170.7</v>
      </c>
      <c r="O6799" s="7">
        <f>VLOOKUP(B6799,'tax data'!$A$1:$M$3179,12,FALSE)</f>
        <v>4680076.0079156458</v>
      </c>
    </row>
    <row r="6800" spans="1:15" x14ac:dyDescent="0.2">
      <c r="A6800" s="1">
        <v>45907</v>
      </c>
      <c r="B6800" t="s">
        <v>340</v>
      </c>
      <c r="C6800" t="s">
        <v>421</v>
      </c>
      <c r="D6800" t="s">
        <v>1474</v>
      </c>
      <c r="E6800">
        <v>587</v>
      </c>
      <c r="F6800">
        <v>587</v>
      </c>
      <c r="G6800">
        <f>VLOOKUP($D6800,Dummy!$C$2:$I$1194,4,FALSE)</f>
        <v>0</v>
      </c>
      <c r="H6800">
        <f>VLOOKUP($D6800,Dummy!$C$2:$I$1194,5,FALSE)</f>
        <v>0</v>
      </c>
      <c r="I6800">
        <f>VLOOKUP($D6800,Dummy!$C$2:$I$1194,6,FALSE)</f>
        <v>0</v>
      </c>
      <c r="J6800">
        <f>VLOOKUP($D6800,Dummy!$C$2:$I$1194,7,FALSE)</f>
        <v>0</v>
      </c>
      <c r="K6800">
        <f>VLOOKUP($B6800,'Distance from BP'!$A$1:$F$3179,3,FALSE)</f>
        <v>117.1</v>
      </c>
      <c r="L6800">
        <f>VLOOKUP($B6800,'Distance from BP'!$A$1:$F$3179,4,FALSE)</f>
        <v>124.83</v>
      </c>
      <c r="M6800">
        <f>VLOOKUP($B6800,'Distance from BP'!$A$1:$F$3179,5,FALSE)</f>
        <v>175.41</v>
      </c>
      <c r="N6800">
        <f>VLOOKUP($B6800,'Distance from BP'!$A$1:$F$3179,6,FALSE)</f>
        <v>170.7</v>
      </c>
      <c r="O6800" s="7">
        <f>VLOOKUP(B6800,'tax data'!$A$1:$M$3179,12,FALSE)</f>
        <v>4680076.0079156458</v>
      </c>
    </row>
    <row r="6801" spans="1:15" x14ac:dyDescent="0.2">
      <c r="A6801" s="1">
        <v>45907</v>
      </c>
      <c r="B6801" t="s">
        <v>340</v>
      </c>
      <c r="C6801" t="s">
        <v>421</v>
      </c>
      <c r="D6801" t="s">
        <v>1475</v>
      </c>
      <c r="E6801">
        <v>587</v>
      </c>
      <c r="F6801">
        <v>587</v>
      </c>
      <c r="G6801">
        <f>VLOOKUP($D6801,Dummy!$C$2:$I$1194,4,FALSE)</f>
        <v>0</v>
      </c>
      <c r="H6801">
        <f>VLOOKUP($D6801,Dummy!$C$2:$I$1194,5,FALSE)</f>
        <v>0</v>
      </c>
      <c r="I6801">
        <f>VLOOKUP($D6801,Dummy!$C$2:$I$1194,6,FALSE)</f>
        <v>0</v>
      </c>
      <c r="J6801">
        <f>VLOOKUP($D6801,Dummy!$C$2:$I$1194,7,FALSE)</f>
        <v>0</v>
      </c>
      <c r="K6801">
        <f>VLOOKUP($B6801,'Distance from BP'!$A$1:$F$3179,3,FALSE)</f>
        <v>117.1</v>
      </c>
      <c r="L6801">
        <f>VLOOKUP($B6801,'Distance from BP'!$A$1:$F$3179,4,FALSE)</f>
        <v>124.83</v>
      </c>
      <c r="M6801">
        <f>VLOOKUP($B6801,'Distance from BP'!$A$1:$F$3179,5,FALSE)</f>
        <v>175.41</v>
      </c>
      <c r="N6801">
        <f>VLOOKUP($B6801,'Distance from BP'!$A$1:$F$3179,6,FALSE)</f>
        <v>170.7</v>
      </c>
      <c r="O6801" s="7">
        <f>VLOOKUP(B6801,'tax data'!$A$1:$M$3179,12,FALSE)</f>
        <v>4680076.0079156458</v>
      </c>
    </row>
    <row r="6802" spans="1:15" x14ac:dyDescent="0.2">
      <c r="A6802" s="1">
        <v>45907</v>
      </c>
      <c r="B6802" t="s">
        <v>340</v>
      </c>
      <c r="C6802" t="s">
        <v>433</v>
      </c>
      <c r="D6802" t="s">
        <v>1477</v>
      </c>
      <c r="E6802">
        <v>587.9</v>
      </c>
      <c r="F6802">
        <v>585.9</v>
      </c>
      <c r="G6802">
        <f>VLOOKUP($D6802,Dummy!$C$2:$I$1194,4,FALSE)</f>
        <v>0</v>
      </c>
      <c r="H6802">
        <f>VLOOKUP($D6802,Dummy!$C$2:$I$1194,5,FALSE)</f>
        <v>0</v>
      </c>
      <c r="I6802">
        <f>VLOOKUP($D6802,Dummy!$C$2:$I$1194,6,FALSE)</f>
        <v>0</v>
      </c>
      <c r="J6802">
        <f>VLOOKUP($D6802,Dummy!$C$2:$I$1194,7,FALSE)</f>
        <v>0</v>
      </c>
      <c r="K6802">
        <f>VLOOKUP($B6802,'Distance from BP'!$A$1:$F$3179,3,FALSE)</f>
        <v>117.1</v>
      </c>
      <c r="L6802">
        <f>VLOOKUP($B6802,'Distance from BP'!$A$1:$F$3179,4,FALSE)</f>
        <v>124.83</v>
      </c>
      <c r="M6802">
        <f>VLOOKUP($B6802,'Distance from BP'!$A$1:$F$3179,5,FALSE)</f>
        <v>175.41</v>
      </c>
      <c r="N6802">
        <f>VLOOKUP($B6802,'Distance from BP'!$A$1:$F$3179,6,FALSE)</f>
        <v>170.7</v>
      </c>
      <c r="O6802" s="7">
        <f>VLOOKUP(B6802,'tax data'!$A$1:$M$3179,12,FALSE)</f>
        <v>4680076.0079156458</v>
      </c>
    </row>
    <row r="6803" spans="1:15" x14ac:dyDescent="0.2">
      <c r="A6803" s="1">
        <v>45907</v>
      </c>
      <c r="B6803" t="s">
        <v>340</v>
      </c>
      <c r="C6803" t="s">
        <v>421</v>
      </c>
      <c r="D6803" t="s">
        <v>1478</v>
      </c>
      <c r="E6803">
        <v>587</v>
      </c>
      <c r="F6803">
        <v>587</v>
      </c>
      <c r="G6803">
        <f>VLOOKUP($D6803,Dummy!$C$2:$I$1194,4,FALSE)</f>
        <v>0</v>
      </c>
      <c r="H6803">
        <f>VLOOKUP($D6803,Dummy!$C$2:$I$1194,5,FALSE)</f>
        <v>0</v>
      </c>
      <c r="I6803">
        <f>VLOOKUP($D6803,Dummy!$C$2:$I$1194,6,FALSE)</f>
        <v>0</v>
      </c>
      <c r="J6803">
        <f>VLOOKUP($D6803,Dummy!$C$2:$I$1194,7,FALSE)</f>
        <v>0</v>
      </c>
      <c r="K6803">
        <f>VLOOKUP($B6803,'Distance from BP'!$A$1:$F$3179,3,FALSE)</f>
        <v>117.1</v>
      </c>
      <c r="L6803">
        <f>VLOOKUP($B6803,'Distance from BP'!$A$1:$F$3179,4,FALSE)</f>
        <v>124.83</v>
      </c>
      <c r="M6803">
        <f>VLOOKUP($B6803,'Distance from BP'!$A$1:$F$3179,5,FALSE)</f>
        <v>175.41</v>
      </c>
      <c r="N6803">
        <f>VLOOKUP($B6803,'Distance from BP'!$A$1:$F$3179,6,FALSE)</f>
        <v>170.7</v>
      </c>
      <c r="O6803" s="7">
        <f>VLOOKUP(B6803,'tax data'!$A$1:$M$3179,12,FALSE)</f>
        <v>4680076.0079156458</v>
      </c>
    </row>
    <row r="6804" spans="1:15" x14ac:dyDescent="0.2">
      <c r="A6804" s="1">
        <v>45907</v>
      </c>
      <c r="B6804" t="s">
        <v>340</v>
      </c>
      <c r="C6804" t="s">
        <v>422</v>
      </c>
      <c r="D6804" t="s">
        <v>1479</v>
      </c>
      <c r="E6804">
        <v>586</v>
      </c>
      <c r="F6804">
        <v>585</v>
      </c>
      <c r="G6804">
        <f>VLOOKUP($D6804,Dummy!$C$2:$I$1194,4,FALSE)</f>
        <v>0</v>
      </c>
      <c r="H6804">
        <f>VLOOKUP($D6804,Dummy!$C$2:$I$1194,5,FALSE)</f>
        <v>0</v>
      </c>
      <c r="I6804">
        <f>VLOOKUP($D6804,Dummy!$C$2:$I$1194,6,FALSE)</f>
        <v>0</v>
      </c>
      <c r="J6804">
        <f>VLOOKUP($D6804,Dummy!$C$2:$I$1194,7,FALSE)</f>
        <v>0</v>
      </c>
      <c r="K6804">
        <f>VLOOKUP($B6804,'Distance from BP'!$A$1:$F$3179,3,FALSE)</f>
        <v>117.1</v>
      </c>
      <c r="L6804">
        <f>VLOOKUP($B6804,'Distance from BP'!$A$1:$F$3179,4,FALSE)</f>
        <v>124.83</v>
      </c>
      <c r="M6804">
        <f>VLOOKUP($B6804,'Distance from BP'!$A$1:$F$3179,5,FALSE)</f>
        <v>175.41</v>
      </c>
      <c r="N6804">
        <f>VLOOKUP($B6804,'Distance from BP'!$A$1:$F$3179,6,FALSE)</f>
        <v>170.7</v>
      </c>
      <c r="O6804" s="7">
        <f>VLOOKUP(B6804,'tax data'!$A$1:$M$3179,12,FALSE)</f>
        <v>4680076.0079156458</v>
      </c>
    </row>
    <row r="6805" spans="1:15" x14ac:dyDescent="0.2">
      <c r="A6805" s="1">
        <v>45907</v>
      </c>
      <c r="B6805" t="s">
        <v>340</v>
      </c>
      <c r="C6805" t="s">
        <v>428</v>
      </c>
      <c r="D6805" t="s">
        <v>1480</v>
      </c>
      <c r="E6805">
        <v>590.9</v>
      </c>
      <c r="F6805">
        <v>587.9</v>
      </c>
      <c r="G6805">
        <f>VLOOKUP($D6805,Dummy!$C$2:$I$1194,4,FALSE)</f>
        <v>0</v>
      </c>
      <c r="H6805">
        <f>VLOOKUP($D6805,Dummy!$C$2:$I$1194,5,FALSE)</f>
        <v>0</v>
      </c>
      <c r="I6805">
        <f>VLOOKUP($D6805,Dummy!$C$2:$I$1194,6,FALSE)</f>
        <v>0</v>
      </c>
      <c r="J6805">
        <f>VLOOKUP($D6805,Dummy!$C$2:$I$1194,7,FALSE)</f>
        <v>0</v>
      </c>
      <c r="K6805">
        <f>VLOOKUP($B6805,'Distance from BP'!$A$1:$F$3179,3,FALSE)</f>
        <v>117.1</v>
      </c>
      <c r="L6805">
        <f>VLOOKUP($B6805,'Distance from BP'!$A$1:$F$3179,4,FALSE)</f>
        <v>124.83</v>
      </c>
      <c r="M6805">
        <f>VLOOKUP($B6805,'Distance from BP'!$A$1:$F$3179,5,FALSE)</f>
        <v>175.41</v>
      </c>
      <c r="N6805">
        <f>VLOOKUP($B6805,'Distance from BP'!$A$1:$F$3179,6,FALSE)</f>
        <v>170.7</v>
      </c>
      <c r="O6805" s="7">
        <f>VLOOKUP(B6805,'tax data'!$A$1:$M$3179,12,FALSE)</f>
        <v>4680076.0079156458</v>
      </c>
    </row>
    <row r="6806" spans="1:15" x14ac:dyDescent="0.2">
      <c r="A6806" s="1">
        <v>45907</v>
      </c>
      <c r="B6806" t="s">
        <v>340</v>
      </c>
      <c r="C6806" t="s">
        <v>421</v>
      </c>
      <c r="D6806" t="s">
        <v>1481</v>
      </c>
      <c r="E6806">
        <v>587</v>
      </c>
      <c r="F6806">
        <v>587</v>
      </c>
      <c r="G6806">
        <f>VLOOKUP($D6806,Dummy!$C$2:$I$1194,4,FALSE)</f>
        <v>0</v>
      </c>
      <c r="H6806">
        <f>VLOOKUP($D6806,Dummy!$C$2:$I$1194,5,FALSE)</f>
        <v>0</v>
      </c>
      <c r="I6806">
        <f>VLOOKUP($D6806,Dummy!$C$2:$I$1194,6,FALSE)</f>
        <v>0</v>
      </c>
      <c r="J6806">
        <f>VLOOKUP($D6806,Dummy!$C$2:$I$1194,7,FALSE)</f>
        <v>0</v>
      </c>
      <c r="K6806">
        <f>VLOOKUP($B6806,'Distance from BP'!$A$1:$F$3179,3,FALSE)</f>
        <v>117.1</v>
      </c>
      <c r="L6806">
        <f>VLOOKUP($B6806,'Distance from BP'!$A$1:$F$3179,4,FALSE)</f>
        <v>124.83</v>
      </c>
      <c r="M6806">
        <f>VLOOKUP($B6806,'Distance from BP'!$A$1:$F$3179,5,FALSE)</f>
        <v>175.41</v>
      </c>
      <c r="N6806">
        <f>VLOOKUP($B6806,'Distance from BP'!$A$1:$F$3179,6,FALSE)</f>
        <v>170.7</v>
      </c>
      <c r="O6806" s="7">
        <f>VLOOKUP(B6806,'tax data'!$A$1:$M$3179,12,FALSE)</f>
        <v>4680076.0079156458</v>
      </c>
    </row>
    <row r="6807" spans="1:15" x14ac:dyDescent="0.2">
      <c r="A6807" s="1">
        <v>45907</v>
      </c>
      <c r="B6807" t="s">
        <v>340</v>
      </c>
      <c r="C6807" t="s">
        <v>426</v>
      </c>
      <c r="D6807" t="s">
        <v>1482</v>
      </c>
      <c r="E6807">
        <v>588.9</v>
      </c>
      <c r="F6807">
        <v>588.9</v>
      </c>
      <c r="G6807">
        <f>VLOOKUP($D6807,Dummy!$C$2:$I$1194,4,FALSE)</f>
        <v>0</v>
      </c>
      <c r="H6807">
        <f>VLOOKUP($D6807,Dummy!$C$2:$I$1194,5,FALSE)</f>
        <v>0</v>
      </c>
      <c r="I6807">
        <f>VLOOKUP($D6807,Dummy!$C$2:$I$1194,6,FALSE)</f>
        <v>0</v>
      </c>
      <c r="J6807">
        <f>VLOOKUP($D6807,Dummy!$C$2:$I$1194,7,FALSE)</f>
        <v>0</v>
      </c>
      <c r="K6807">
        <f>VLOOKUP($B6807,'Distance from BP'!$A$1:$F$3179,3,FALSE)</f>
        <v>117.1</v>
      </c>
      <c r="L6807">
        <f>VLOOKUP($B6807,'Distance from BP'!$A$1:$F$3179,4,FALSE)</f>
        <v>124.83</v>
      </c>
      <c r="M6807">
        <f>VLOOKUP($B6807,'Distance from BP'!$A$1:$F$3179,5,FALSE)</f>
        <v>175.41</v>
      </c>
      <c r="N6807">
        <f>VLOOKUP($B6807,'Distance from BP'!$A$1:$F$3179,6,FALSE)</f>
        <v>170.7</v>
      </c>
      <c r="O6807" s="7">
        <f>VLOOKUP(B6807,'tax data'!$A$1:$M$3179,12,FALSE)</f>
        <v>4680076.0079156458</v>
      </c>
    </row>
    <row r="6808" spans="1:15" x14ac:dyDescent="0.2">
      <c r="A6808" s="1">
        <v>45907</v>
      </c>
      <c r="B6808" t="s">
        <v>340</v>
      </c>
      <c r="C6808" t="s">
        <v>505</v>
      </c>
      <c r="D6808" t="s">
        <v>1483</v>
      </c>
      <c r="E6808">
        <v>587.9</v>
      </c>
      <c r="F6808">
        <v>585.9</v>
      </c>
      <c r="G6808">
        <f>VLOOKUP($D6808,Dummy!$C$2:$I$1194,4,FALSE)</f>
        <v>0</v>
      </c>
      <c r="H6808">
        <f>VLOOKUP($D6808,Dummy!$C$2:$I$1194,5,FALSE)</f>
        <v>0</v>
      </c>
      <c r="I6808">
        <f>VLOOKUP($D6808,Dummy!$C$2:$I$1194,6,FALSE)</f>
        <v>0</v>
      </c>
      <c r="J6808">
        <f>VLOOKUP($D6808,Dummy!$C$2:$I$1194,7,FALSE)</f>
        <v>0</v>
      </c>
      <c r="K6808">
        <f>VLOOKUP($B6808,'Distance from BP'!$A$1:$F$3179,3,FALSE)</f>
        <v>117.1</v>
      </c>
      <c r="L6808">
        <f>VLOOKUP($B6808,'Distance from BP'!$A$1:$F$3179,4,FALSE)</f>
        <v>124.83</v>
      </c>
      <c r="M6808">
        <f>VLOOKUP($B6808,'Distance from BP'!$A$1:$F$3179,5,FALSE)</f>
        <v>175.41</v>
      </c>
      <c r="N6808">
        <f>VLOOKUP($B6808,'Distance from BP'!$A$1:$F$3179,6,FALSE)</f>
        <v>170.7</v>
      </c>
      <c r="O6808" s="7">
        <f>VLOOKUP(B6808,'tax data'!$A$1:$M$3179,12,FALSE)</f>
        <v>4680076.0079156458</v>
      </c>
    </row>
    <row r="6809" spans="1:15" x14ac:dyDescent="0.2">
      <c r="A6809" s="1">
        <v>45907</v>
      </c>
      <c r="B6809" t="s">
        <v>340</v>
      </c>
      <c r="C6809" t="s">
        <v>461</v>
      </c>
      <c r="D6809" t="s">
        <v>1484</v>
      </c>
      <c r="E6809">
        <v>564.9</v>
      </c>
      <c r="F6809">
        <v>575.9</v>
      </c>
      <c r="G6809">
        <f>VLOOKUP($D6809,Dummy!$C$2:$I$1194,4,FALSE)</f>
        <v>0</v>
      </c>
      <c r="H6809">
        <f>VLOOKUP($D6809,Dummy!$C$2:$I$1194,5,FALSE)</f>
        <v>0</v>
      </c>
      <c r="I6809">
        <f>VLOOKUP($D6809,Dummy!$C$2:$I$1194,6,FALSE)</f>
        <v>0</v>
      </c>
      <c r="J6809">
        <f>VLOOKUP($D6809,Dummy!$C$2:$I$1194,7,FALSE)</f>
        <v>0</v>
      </c>
      <c r="K6809">
        <f>VLOOKUP($B6809,'Distance from BP'!$A$1:$F$3179,3,FALSE)</f>
        <v>117.1</v>
      </c>
      <c r="L6809">
        <f>VLOOKUP($B6809,'Distance from BP'!$A$1:$F$3179,4,FALSE)</f>
        <v>124.83</v>
      </c>
      <c r="M6809">
        <f>VLOOKUP($B6809,'Distance from BP'!$A$1:$F$3179,5,FALSE)</f>
        <v>175.41</v>
      </c>
      <c r="N6809">
        <f>VLOOKUP($B6809,'Distance from BP'!$A$1:$F$3179,6,FALSE)</f>
        <v>170.7</v>
      </c>
      <c r="O6809" s="7">
        <f>VLOOKUP(B6809,'tax data'!$A$1:$M$3179,12,FALSE)</f>
        <v>4680076.0079156458</v>
      </c>
    </row>
    <row r="6810" spans="1:15" x14ac:dyDescent="0.2">
      <c r="A6810" s="1">
        <v>45907</v>
      </c>
      <c r="B6810" t="s">
        <v>340</v>
      </c>
      <c r="C6810" t="s">
        <v>421</v>
      </c>
      <c r="D6810" t="s">
        <v>1485</v>
      </c>
      <c r="E6810">
        <v>587</v>
      </c>
      <c r="F6810">
        <v>587</v>
      </c>
      <c r="G6810">
        <f>VLOOKUP($D6810,Dummy!$C$2:$I$1194,4,FALSE)</f>
        <v>0</v>
      </c>
      <c r="H6810">
        <f>VLOOKUP($D6810,Dummy!$C$2:$I$1194,5,FALSE)</f>
        <v>0</v>
      </c>
      <c r="I6810">
        <f>VLOOKUP($D6810,Dummy!$C$2:$I$1194,6,FALSE)</f>
        <v>0</v>
      </c>
      <c r="J6810">
        <f>VLOOKUP($D6810,Dummy!$C$2:$I$1194,7,FALSE)</f>
        <v>0</v>
      </c>
      <c r="K6810">
        <f>VLOOKUP($B6810,'Distance from BP'!$A$1:$F$3179,3,FALSE)</f>
        <v>117.1</v>
      </c>
      <c r="L6810">
        <f>VLOOKUP($B6810,'Distance from BP'!$A$1:$F$3179,4,FALSE)</f>
        <v>124.83</v>
      </c>
      <c r="M6810">
        <f>VLOOKUP($B6810,'Distance from BP'!$A$1:$F$3179,5,FALSE)</f>
        <v>175.41</v>
      </c>
      <c r="N6810">
        <f>VLOOKUP($B6810,'Distance from BP'!$A$1:$F$3179,6,FALSE)</f>
        <v>170.7</v>
      </c>
      <c r="O6810" s="7">
        <f>VLOOKUP(B6810,'tax data'!$A$1:$M$3179,12,FALSE)</f>
        <v>4680076.0079156458</v>
      </c>
    </row>
    <row r="6811" spans="1:15" x14ac:dyDescent="0.2">
      <c r="A6811" s="1">
        <v>45907</v>
      </c>
      <c r="B6811" t="s">
        <v>340</v>
      </c>
      <c r="C6811" t="s">
        <v>443</v>
      </c>
      <c r="D6811" t="s">
        <v>1486</v>
      </c>
      <c r="E6811">
        <v>580</v>
      </c>
      <c r="F6811">
        <v>562</v>
      </c>
      <c r="G6811">
        <f>VLOOKUP($D6811,Dummy!$C$2:$I$1194,4,FALSE)</f>
        <v>0</v>
      </c>
      <c r="H6811">
        <f>VLOOKUP($D6811,Dummy!$C$2:$I$1194,5,FALSE)</f>
        <v>0</v>
      </c>
      <c r="I6811">
        <f>VLOOKUP($D6811,Dummy!$C$2:$I$1194,6,FALSE)</f>
        <v>0</v>
      </c>
      <c r="J6811">
        <f>VLOOKUP($D6811,Dummy!$C$2:$I$1194,7,FALSE)</f>
        <v>0</v>
      </c>
      <c r="K6811">
        <f>VLOOKUP($B6811,'Distance from BP'!$A$1:$F$3179,3,FALSE)</f>
        <v>117.1</v>
      </c>
      <c r="L6811">
        <f>VLOOKUP($B6811,'Distance from BP'!$A$1:$F$3179,4,FALSE)</f>
        <v>124.83</v>
      </c>
      <c r="M6811">
        <f>VLOOKUP($B6811,'Distance from BP'!$A$1:$F$3179,5,FALSE)</f>
        <v>175.41</v>
      </c>
      <c r="N6811">
        <f>VLOOKUP($B6811,'Distance from BP'!$A$1:$F$3179,6,FALSE)</f>
        <v>170.7</v>
      </c>
      <c r="O6811" s="7">
        <f>VLOOKUP(B6811,'tax data'!$A$1:$M$3179,12,FALSE)</f>
        <v>4680076.0079156458</v>
      </c>
    </row>
    <row r="6812" spans="1:15" x14ac:dyDescent="0.2">
      <c r="A6812" s="1">
        <v>45907</v>
      </c>
      <c r="B6812" t="s">
        <v>341</v>
      </c>
      <c r="C6812" t="s">
        <v>421</v>
      </c>
      <c r="D6812" t="s">
        <v>1487</v>
      </c>
      <c r="E6812">
        <v>587</v>
      </c>
      <c r="F6812">
        <v>587</v>
      </c>
      <c r="G6812">
        <f>VLOOKUP($D6812,Dummy!$C$2:$I$1194,4,FALSE)</f>
        <v>0</v>
      </c>
      <c r="H6812">
        <f>VLOOKUP($D6812,Dummy!$C$2:$I$1194,5,FALSE)</f>
        <v>0</v>
      </c>
      <c r="I6812">
        <f>VLOOKUP($D6812,Dummy!$C$2:$I$1194,6,FALSE)</f>
        <v>0</v>
      </c>
      <c r="J6812">
        <f>VLOOKUP($D6812,Dummy!$C$2:$I$1194,7,FALSE)</f>
        <v>0</v>
      </c>
      <c r="K6812">
        <f>VLOOKUP($B6812,'Distance from BP'!$A$1:$F$3179,3,FALSE)</f>
        <v>181.99</v>
      </c>
      <c r="L6812">
        <f>VLOOKUP($B6812,'Distance from BP'!$A$1:$F$3179,4,FALSE)</f>
        <v>219.69</v>
      </c>
      <c r="M6812">
        <f>VLOOKUP($B6812,'Distance from BP'!$A$1:$F$3179,5,FALSE)</f>
        <v>213.17</v>
      </c>
      <c r="N6812">
        <f>VLOOKUP($B6812,'Distance from BP'!$A$1:$F$3179,6,FALSE)</f>
        <v>195.44</v>
      </c>
      <c r="O6812" s="7">
        <f>VLOOKUP(B6812,'tax data'!$A$1:$M$3179,12,FALSE)</f>
        <v>3471465.6356369262</v>
      </c>
    </row>
    <row r="6813" spans="1:15" x14ac:dyDescent="0.2">
      <c r="A6813" s="1">
        <v>45907</v>
      </c>
      <c r="B6813" t="s">
        <v>341</v>
      </c>
      <c r="C6813" t="s">
        <v>426</v>
      </c>
      <c r="D6813" t="s">
        <v>1488</v>
      </c>
      <c r="E6813">
        <v>588.9</v>
      </c>
      <c r="F6813">
        <v>588.9</v>
      </c>
      <c r="G6813">
        <f>VLOOKUP($D6813,Dummy!$C$2:$I$1194,4,FALSE)</f>
        <v>0</v>
      </c>
      <c r="H6813">
        <f>VLOOKUP($D6813,Dummy!$C$2:$I$1194,5,FALSE)</f>
        <v>0</v>
      </c>
      <c r="I6813">
        <f>VLOOKUP($D6813,Dummy!$C$2:$I$1194,6,FALSE)</f>
        <v>0</v>
      </c>
      <c r="J6813">
        <f>VLOOKUP($D6813,Dummy!$C$2:$I$1194,7,FALSE)</f>
        <v>0</v>
      </c>
      <c r="K6813">
        <f>VLOOKUP($B6813,'Distance from BP'!$A$1:$F$3179,3,FALSE)</f>
        <v>181.99</v>
      </c>
      <c r="L6813">
        <f>VLOOKUP($B6813,'Distance from BP'!$A$1:$F$3179,4,FALSE)</f>
        <v>219.69</v>
      </c>
      <c r="M6813">
        <f>VLOOKUP($B6813,'Distance from BP'!$A$1:$F$3179,5,FALSE)</f>
        <v>213.17</v>
      </c>
      <c r="N6813">
        <f>VLOOKUP($B6813,'Distance from BP'!$A$1:$F$3179,6,FALSE)</f>
        <v>195.44</v>
      </c>
      <c r="O6813" s="7">
        <f>VLOOKUP(B6813,'tax data'!$A$1:$M$3179,12,FALSE)</f>
        <v>3471465.6356369262</v>
      </c>
    </row>
    <row r="6814" spans="1:15" x14ac:dyDescent="0.2">
      <c r="A6814" s="1">
        <v>45907</v>
      </c>
      <c r="B6814" t="s">
        <v>342</v>
      </c>
      <c r="C6814" t="s">
        <v>421</v>
      </c>
      <c r="D6814" t="s">
        <v>1489</v>
      </c>
      <c r="E6814">
        <v>587</v>
      </c>
      <c r="F6814">
        <v>587</v>
      </c>
      <c r="G6814">
        <f>VLOOKUP($D6814,Dummy!$C$2:$I$1194,4,FALSE)</f>
        <v>0</v>
      </c>
      <c r="H6814">
        <f>VLOOKUP($D6814,Dummy!$C$2:$I$1194,5,FALSE)</f>
        <v>0</v>
      </c>
      <c r="I6814">
        <f>VLOOKUP($D6814,Dummy!$C$2:$I$1194,6,FALSE)</f>
        <v>0</v>
      </c>
      <c r="J6814">
        <f>VLOOKUP($D6814,Dummy!$C$2:$I$1194,7,FALSE)</f>
        <v>0</v>
      </c>
      <c r="K6814">
        <f>VLOOKUP($B6814,'Distance from BP'!$A$1:$F$3179,3,FALSE)</f>
        <v>109.46</v>
      </c>
      <c r="L6814">
        <f>VLOOKUP($B6814,'Distance from BP'!$A$1:$F$3179,4,FALSE)</f>
        <v>159.54</v>
      </c>
      <c r="M6814">
        <f>VLOOKUP($B6814,'Distance from BP'!$A$1:$F$3179,5,FALSE)</f>
        <v>156.15</v>
      </c>
      <c r="N6814">
        <f>VLOOKUP($B6814,'Distance from BP'!$A$1:$F$3179,6,FALSE)</f>
        <v>144.68</v>
      </c>
      <c r="O6814" s="7">
        <f>VLOOKUP(B6814,'tax data'!$A$1:$M$3179,12,FALSE)</f>
        <v>4363866.0918884156</v>
      </c>
    </row>
    <row r="6815" spans="1:15" x14ac:dyDescent="0.2">
      <c r="A6815" s="1">
        <v>45907</v>
      </c>
      <c r="B6815" t="s">
        <v>342</v>
      </c>
      <c r="C6815" t="s">
        <v>421</v>
      </c>
      <c r="D6815" t="s">
        <v>1490</v>
      </c>
      <c r="E6815">
        <v>634</v>
      </c>
      <c r="F6815">
        <v>637</v>
      </c>
      <c r="G6815">
        <f>VLOOKUP($D6815,Dummy!$C$2:$I$1194,4,FALSE)</f>
        <v>1</v>
      </c>
      <c r="H6815">
        <f>VLOOKUP($D6815,Dummy!$C$2:$I$1194,5,FALSE)</f>
        <v>1</v>
      </c>
      <c r="I6815">
        <f>VLOOKUP($D6815,Dummy!$C$2:$I$1194,6,FALSE)</f>
        <v>1</v>
      </c>
      <c r="J6815">
        <f>VLOOKUP($D6815,Dummy!$C$2:$I$1194,7,FALSE)</f>
        <v>1</v>
      </c>
      <c r="K6815">
        <f>VLOOKUP($B6815,'Distance from BP'!$A$1:$F$3179,3,FALSE)</f>
        <v>109.46</v>
      </c>
      <c r="L6815">
        <f>VLOOKUP($B6815,'Distance from BP'!$A$1:$F$3179,4,FALSE)</f>
        <v>159.54</v>
      </c>
      <c r="M6815">
        <f>VLOOKUP($B6815,'Distance from BP'!$A$1:$F$3179,5,FALSE)</f>
        <v>156.15</v>
      </c>
      <c r="N6815">
        <f>VLOOKUP($B6815,'Distance from BP'!$A$1:$F$3179,6,FALSE)</f>
        <v>144.68</v>
      </c>
      <c r="O6815" s="7">
        <f>VLOOKUP(B6815,'tax data'!$A$1:$M$3179,12,FALSE)</f>
        <v>4363866.0918884156</v>
      </c>
    </row>
    <row r="6816" spans="1:15" x14ac:dyDescent="0.2">
      <c r="A6816" s="1">
        <v>45907</v>
      </c>
      <c r="B6816" t="s">
        <v>342</v>
      </c>
      <c r="C6816" t="s">
        <v>421</v>
      </c>
      <c r="D6816" t="s">
        <v>1491</v>
      </c>
      <c r="E6816">
        <v>634</v>
      </c>
      <c r="F6816">
        <v>637</v>
      </c>
      <c r="G6816">
        <f>VLOOKUP($D6816,Dummy!$C$2:$I$1194,4,FALSE)</f>
        <v>1</v>
      </c>
      <c r="H6816">
        <f>VLOOKUP($D6816,Dummy!$C$2:$I$1194,5,FALSE)</f>
        <v>1</v>
      </c>
      <c r="I6816">
        <f>VLOOKUP($D6816,Dummy!$C$2:$I$1194,6,FALSE)</f>
        <v>1</v>
      </c>
      <c r="J6816">
        <f>VLOOKUP($D6816,Dummy!$C$2:$I$1194,7,FALSE)</f>
        <v>1</v>
      </c>
      <c r="K6816">
        <f>VLOOKUP($B6816,'Distance from BP'!$A$1:$F$3179,3,FALSE)</f>
        <v>109.46</v>
      </c>
      <c r="L6816">
        <f>VLOOKUP($B6816,'Distance from BP'!$A$1:$F$3179,4,FALSE)</f>
        <v>159.54</v>
      </c>
      <c r="M6816">
        <f>VLOOKUP($B6816,'Distance from BP'!$A$1:$F$3179,5,FALSE)</f>
        <v>156.15</v>
      </c>
      <c r="N6816">
        <f>VLOOKUP($B6816,'Distance from BP'!$A$1:$F$3179,6,FALSE)</f>
        <v>144.68</v>
      </c>
      <c r="O6816" s="7">
        <f>VLOOKUP(B6816,'tax data'!$A$1:$M$3179,12,FALSE)</f>
        <v>4363866.0918884156</v>
      </c>
    </row>
    <row r="6817" spans="1:15" x14ac:dyDescent="0.2">
      <c r="A6817" s="1">
        <v>45907</v>
      </c>
      <c r="B6817" t="s">
        <v>342</v>
      </c>
      <c r="C6817" t="s">
        <v>426</v>
      </c>
      <c r="D6817" t="s">
        <v>1492</v>
      </c>
      <c r="E6817">
        <v>588.9</v>
      </c>
      <c r="F6817">
        <v>588.9</v>
      </c>
      <c r="G6817">
        <f>VLOOKUP($D6817,Dummy!$C$2:$I$1194,4,FALSE)</f>
        <v>0</v>
      </c>
      <c r="H6817">
        <f>VLOOKUP($D6817,Dummy!$C$2:$I$1194,5,FALSE)</f>
        <v>0</v>
      </c>
      <c r="I6817">
        <f>VLOOKUP($D6817,Dummy!$C$2:$I$1194,6,FALSE)</f>
        <v>0</v>
      </c>
      <c r="J6817">
        <f>VLOOKUP($D6817,Dummy!$C$2:$I$1194,7,FALSE)</f>
        <v>0</v>
      </c>
      <c r="K6817">
        <f>VLOOKUP($B6817,'Distance from BP'!$A$1:$F$3179,3,FALSE)</f>
        <v>109.46</v>
      </c>
      <c r="L6817">
        <f>VLOOKUP($B6817,'Distance from BP'!$A$1:$F$3179,4,FALSE)</f>
        <v>159.54</v>
      </c>
      <c r="M6817">
        <f>VLOOKUP($B6817,'Distance from BP'!$A$1:$F$3179,5,FALSE)</f>
        <v>156.15</v>
      </c>
      <c r="N6817">
        <f>VLOOKUP($B6817,'Distance from BP'!$A$1:$F$3179,6,FALSE)</f>
        <v>144.68</v>
      </c>
      <c r="O6817" s="7">
        <f>VLOOKUP(B6817,'tax data'!$A$1:$M$3179,12,FALSE)</f>
        <v>4363866.0918884156</v>
      </c>
    </row>
    <row r="6818" spans="1:15" x14ac:dyDescent="0.2">
      <c r="A6818" s="1">
        <v>45907</v>
      </c>
      <c r="B6818" t="s">
        <v>342</v>
      </c>
      <c r="C6818" t="s">
        <v>421</v>
      </c>
      <c r="D6818" t="s">
        <v>1493</v>
      </c>
      <c r="E6818">
        <v>587</v>
      </c>
      <c r="F6818">
        <v>587</v>
      </c>
      <c r="G6818">
        <f>VLOOKUP($D6818,Dummy!$C$2:$I$1194,4,FALSE)</f>
        <v>0</v>
      </c>
      <c r="H6818">
        <f>VLOOKUP($D6818,Dummy!$C$2:$I$1194,5,FALSE)</f>
        <v>0</v>
      </c>
      <c r="I6818">
        <f>VLOOKUP($D6818,Dummy!$C$2:$I$1194,6,FALSE)</f>
        <v>0</v>
      </c>
      <c r="J6818">
        <f>VLOOKUP($D6818,Dummy!$C$2:$I$1194,7,FALSE)</f>
        <v>0</v>
      </c>
      <c r="K6818">
        <f>VLOOKUP($B6818,'Distance from BP'!$A$1:$F$3179,3,FALSE)</f>
        <v>109.46</v>
      </c>
      <c r="L6818">
        <f>VLOOKUP($B6818,'Distance from BP'!$A$1:$F$3179,4,FALSE)</f>
        <v>159.54</v>
      </c>
      <c r="M6818">
        <f>VLOOKUP($B6818,'Distance from BP'!$A$1:$F$3179,5,FALSE)</f>
        <v>156.15</v>
      </c>
      <c r="N6818">
        <f>VLOOKUP($B6818,'Distance from BP'!$A$1:$F$3179,6,FALSE)</f>
        <v>144.68</v>
      </c>
      <c r="O6818" s="7">
        <f>VLOOKUP(B6818,'tax data'!$A$1:$M$3179,12,FALSE)</f>
        <v>4363866.0918884156</v>
      </c>
    </row>
    <row r="6819" spans="1:15" x14ac:dyDescent="0.2">
      <c r="A6819" s="1">
        <v>45907</v>
      </c>
      <c r="B6819" t="s">
        <v>342</v>
      </c>
      <c r="C6819" t="s">
        <v>455</v>
      </c>
      <c r="D6819" t="s">
        <v>1494</v>
      </c>
      <c r="E6819">
        <v>577</v>
      </c>
      <c r="F6819">
        <v>572</v>
      </c>
      <c r="G6819">
        <f>VLOOKUP($D6819,Dummy!$C$2:$I$1194,4,FALSE)</f>
        <v>0</v>
      </c>
      <c r="H6819">
        <f>VLOOKUP($D6819,Dummy!$C$2:$I$1194,5,FALSE)</f>
        <v>0</v>
      </c>
      <c r="I6819">
        <f>VLOOKUP($D6819,Dummy!$C$2:$I$1194,6,FALSE)</f>
        <v>0</v>
      </c>
      <c r="J6819">
        <f>VLOOKUP($D6819,Dummy!$C$2:$I$1194,7,FALSE)</f>
        <v>0</v>
      </c>
      <c r="K6819">
        <f>VLOOKUP($B6819,'Distance from BP'!$A$1:$F$3179,3,FALSE)</f>
        <v>109.46</v>
      </c>
      <c r="L6819">
        <f>VLOOKUP($B6819,'Distance from BP'!$A$1:$F$3179,4,FALSE)</f>
        <v>159.54</v>
      </c>
      <c r="M6819">
        <f>VLOOKUP($B6819,'Distance from BP'!$A$1:$F$3179,5,FALSE)</f>
        <v>156.15</v>
      </c>
      <c r="N6819">
        <f>VLOOKUP($B6819,'Distance from BP'!$A$1:$F$3179,6,FALSE)</f>
        <v>144.68</v>
      </c>
      <c r="O6819" s="7">
        <f>VLOOKUP(B6819,'tax data'!$A$1:$M$3179,12,FALSE)</f>
        <v>4363866.0918884156</v>
      </c>
    </row>
    <row r="6820" spans="1:15" x14ac:dyDescent="0.2">
      <c r="A6820" s="1">
        <v>45907</v>
      </c>
      <c r="B6820" t="s">
        <v>342</v>
      </c>
      <c r="C6820" t="s">
        <v>428</v>
      </c>
      <c r="D6820" t="s">
        <v>1495</v>
      </c>
      <c r="E6820">
        <v>590.9</v>
      </c>
      <c r="F6820">
        <v>587.9</v>
      </c>
      <c r="G6820">
        <f>VLOOKUP($D6820,Dummy!$C$2:$I$1194,4,FALSE)</f>
        <v>0</v>
      </c>
      <c r="H6820">
        <f>VLOOKUP($D6820,Dummy!$C$2:$I$1194,5,FALSE)</f>
        <v>0</v>
      </c>
      <c r="I6820">
        <f>VLOOKUP($D6820,Dummy!$C$2:$I$1194,6,FALSE)</f>
        <v>0</v>
      </c>
      <c r="J6820">
        <f>VLOOKUP($D6820,Dummy!$C$2:$I$1194,7,FALSE)</f>
        <v>0</v>
      </c>
      <c r="K6820">
        <f>VLOOKUP($B6820,'Distance from BP'!$A$1:$F$3179,3,FALSE)</f>
        <v>109.46</v>
      </c>
      <c r="L6820">
        <f>VLOOKUP($B6820,'Distance from BP'!$A$1:$F$3179,4,FALSE)</f>
        <v>159.54</v>
      </c>
      <c r="M6820">
        <f>VLOOKUP($B6820,'Distance from BP'!$A$1:$F$3179,5,FALSE)</f>
        <v>156.15</v>
      </c>
      <c r="N6820">
        <f>VLOOKUP($B6820,'Distance from BP'!$A$1:$F$3179,6,FALSE)</f>
        <v>144.68</v>
      </c>
      <c r="O6820" s="7">
        <f>VLOOKUP(B6820,'tax data'!$A$1:$M$3179,12,FALSE)</f>
        <v>4363866.0918884156</v>
      </c>
    </row>
    <row r="6821" spans="1:15" x14ac:dyDescent="0.2">
      <c r="A6821" s="1">
        <v>45907</v>
      </c>
      <c r="B6821" t="s">
        <v>343</v>
      </c>
      <c r="C6821" t="s">
        <v>428</v>
      </c>
      <c r="D6821" t="s">
        <v>1496</v>
      </c>
      <c r="E6821">
        <v>590.9</v>
      </c>
      <c r="F6821">
        <v>587.9</v>
      </c>
      <c r="G6821">
        <f>VLOOKUP($D6821,Dummy!$C$2:$I$1194,4,FALSE)</f>
        <v>0</v>
      </c>
      <c r="H6821">
        <f>VLOOKUP($D6821,Dummy!$C$2:$I$1194,5,FALSE)</f>
        <v>0</v>
      </c>
      <c r="I6821">
        <f>VLOOKUP($D6821,Dummy!$C$2:$I$1194,6,FALSE)</f>
        <v>0</v>
      </c>
      <c r="J6821">
        <f>VLOOKUP($D6821,Dummy!$C$2:$I$1194,7,FALSE)</f>
        <v>0</v>
      </c>
      <c r="K6821">
        <f>VLOOKUP($B6821,'Distance from BP'!$A$1:$F$3179,3,FALSE)</f>
        <v>39.630000000000003</v>
      </c>
      <c r="L6821">
        <f>VLOOKUP($B6821,'Distance from BP'!$A$1:$F$3179,4,FALSE)</f>
        <v>44.84</v>
      </c>
      <c r="M6821">
        <f>VLOOKUP($B6821,'Distance from BP'!$A$1:$F$3179,5,FALSE)</f>
        <v>29.38</v>
      </c>
      <c r="N6821">
        <f>VLOOKUP($B6821,'Distance from BP'!$A$1:$F$3179,6,FALSE)</f>
        <v>23.94</v>
      </c>
      <c r="O6821" s="7">
        <f>VLOOKUP(B6821,'tax data'!$A$1:$M$3179,12,FALSE)</f>
        <v>5203987.0067684688</v>
      </c>
    </row>
    <row r="6822" spans="1:15" x14ac:dyDescent="0.2">
      <c r="A6822" s="1">
        <v>45907</v>
      </c>
      <c r="B6822" t="s">
        <v>343</v>
      </c>
      <c r="C6822" t="s">
        <v>421</v>
      </c>
      <c r="D6822" t="s">
        <v>1497</v>
      </c>
      <c r="E6822">
        <v>586</v>
      </c>
      <c r="F6822">
        <v>586</v>
      </c>
      <c r="G6822">
        <f>VLOOKUP($D6822,Dummy!$C$2:$I$1194,4,FALSE)</f>
        <v>0</v>
      </c>
      <c r="H6822">
        <f>VLOOKUP($D6822,Dummy!$C$2:$I$1194,5,FALSE)</f>
        <v>0</v>
      </c>
      <c r="I6822">
        <f>VLOOKUP($D6822,Dummy!$C$2:$I$1194,6,FALSE)</f>
        <v>0</v>
      </c>
      <c r="J6822">
        <f>VLOOKUP($D6822,Dummy!$C$2:$I$1194,7,FALSE)</f>
        <v>0</v>
      </c>
      <c r="K6822">
        <f>VLOOKUP($B6822,'Distance from BP'!$A$1:$F$3179,3,FALSE)</f>
        <v>39.630000000000003</v>
      </c>
      <c r="L6822">
        <f>VLOOKUP($B6822,'Distance from BP'!$A$1:$F$3179,4,FALSE)</f>
        <v>44.84</v>
      </c>
      <c r="M6822">
        <f>VLOOKUP($B6822,'Distance from BP'!$A$1:$F$3179,5,FALSE)</f>
        <v>29.38</v>
      </c>
      <c r="N6822">
        <f>VLOOKUP($B6822,'Distance from BP'!$A$1:$F$3179,6,FALSE)</f>
        <v>23.94</v>
      </c>
      <c r="O6822" s="7">
        <f>VLOOKUP(B6822,'tax data'!$A$1:$M$3179,12,FALSE)</f>
        <v>5203987.0067684688</v>
      </c>
    </row>
    <row r="6823" spans="1:15" x14ac:dyDescent="0.2">
      <c r="A6823" s="1">
        <v>45907</v>
      </c>
      <c r="B6823" t="s">
        <v>343</v>
      </c>
      <c r="C6823" t="s">
        <v>421</v>
      </c>
      <c r="D6823" t="s">
        <v>1498</v>
      </c>
      <c r="E6823">
        <v>587</v>
      </c>
      <c r="F6823">
        <v>587</v>
      </c>
      <c r="G6823">
        <f>VLOOKUP($D6823,Dummy!$C$2:$I$1194,4,FALSE)</f>
        <v>0</v>
      </c>
      <c r="H6823">
        <f>VLOOKUP($D6823,Dummy!$C$2:$I$1194,5,FALSE)</f>
        <v>0</v>
      </c>
      <c r="I6823">
        <f>VLOOKUP($D6823,Dummy!$C$2:$I$1194,6,FALSE)</f>
        <v>0</v>
      </c>
      <c r="J6823">
        <f>VLOOKUP($D6823,Dummy!$C$2:$I$1194,7,FALSE)</f>
        <v>0</v>
      </c>
      <c r="K6823">
        <f>VLOOKUP($B6823,'Distance from BP'!$A$1:$F$3179,3,FALSE)</f>
        <v>39.630000000000003</v>
      </c>
      <c r="L6823">
        <f>VLOOKUP($B6823,'Distance from BP'!$A$1:$F$3179,4,FALSE)</f>
        <v>44.84</v>
      </c>
      <c r="M6823">
        <f>VLOOKUP($B6823,'Distance from BP'!$A$1:$F$3179,5,FALSE)</f>
        <v>29.38</v>
      </c>
      <c r="N6823">
        <f>VLOOKUP($B6823,'Distance from BP'!$A$1:$F$3179,6,FALSE)</f>
        <v>23.94</v>
      </c>
      <c r="O6823" s="7">
        <f>VLOOKUP(B6823,'tax data'!$A$1:$M$3179,12,FALSE)</f>
        <v>5203987.0067684688</v>
      </c>
    </row>
    <row r="6824" spans="1:15" x14ac:dyDescent="0.2">
      <c r="A6824" s="1">
        <v>45907</v>
      </c>
      <c r="B6824" t="s">
        <v>344</v>
      </c>
      <c r="C6824" t="s">
        <v>433</v>
      </c>
      <c r="D6824" t="s">
        <v>1499</v>
      </c>
      <c r="E6824">
        <v>579.9</v>
      </c>
      <c r="F6824">
        <v>569.9</v>
      </c>
      <c r="G6824">
        <f>VLOOKUP($D6824,Dummy!$C$2:$I$1194,4,FALSE)</f>
        <v>0</v>
      </c>
      <c r="H6824">
        <f>VLOOKUP($D6824,Dummy!$C$2:$I$1194,5,FALSE)</f>
        <v>0</v>
      </c>
      <c r="I6824">
        <f>VLOOKUP($D6824,Dummy!$C$2:$I$1194,6,FALSE)</f>
        <v>0</v>
      </c>
      <c r="J6824">
        <f>VLOOKUP($D6824,Dummy!$C$2:$I$1194,7,FALSE)</f>
        <v>0</v>
      </c>
      <c r="K6824">
        <f>VLOOKUP($B6824,'Distance from BP'!$A$1:$F$3179,3,FALSE)</f>
        <v>127.39</v>
      </c>
      <c r="L6824">
        <f>VLOOKUP($B6824,'Distance from BP'!$A$1:$F$3179,4,FALSE)</f>
        <v>149.58000000000001</v>
      </c>
      <c r="M6824">
        <f>VLOOKUP($B6824,'Distance from BP'!$A$1:$F$3179,5,FALSE)</f>
        <v>162.44999999999999</v>
      </c>
      <c r="N6824">
        <f>VLOOKUP($B6824,'Distance from BP'!$A$1:$F$3179,6,FALSE)</f>
        <v>153.18</v>
      </c>
      <c r="O6824" s="7">
        <f>VLOOKUP(B6824,'tax data'!$A$1:$M$3179,12,FALSE)</f>
        <v>3475320.5226218607</v>
      </c>
    </row>
    <row r="6825" spans="1:15" x14ac:dyDescent="0.2">
      <c r="A6825" s="1">
        <v>45907</v>
      </c>
      <c r="B6825" t="s">
        <v>344</v>
      </c>
      <c r="C6825" t="s">
        <v>421</v>
      </c>
      <c r="D6825" t="s">
        <v>1500</v>
      </c>
      <c r="E6825">
        <v>587</v>
      </c>
      <c r="F6825">
        <v>587</v>
      </c>
      <c r="G6825">
        <f>VLOOKUP($D6825,Dummy!$C$2:$I$1194,4,FALSE)</f>
        <v>0</v>
      </c>
      <c r="H6825">
        <f>VLOOKUP($D6825,Dummy!$C$2:$I$1194,5,FALSE)</f>
        <v>0</v>
      </c>
      <c r="I6825">
        <f>VLOOKUP($D6825,Dummy!$C$2:$I$1194,6,FALSE)</f>
        <v>0</v>
      </c>
      <c r="J6825">
        <f>VLOOKUP($D6825,Dummy!$C$2:$I$1194,7,FALSE)</f>
        <v>0</v>
      </c>
      <c r="K6825">
        <f>VLOOKUP($B6825,'Distance from BP'!$A$1:$F$3179,3,FALSE)</f>
        <v>127.39</v>
      </c>
      <c r="L6825">
        <f>VLOOKUP($B6825,'Distance from BP'!$A$1:$F$3179,4,FALSE)</f>
        <v>149.58000000000001</v>
      </c>
      <c r="M6825">
        <f>VLOOKUP($B6825,'Distance from BP'!$A$1:$F$3179,5,FALSE)</f>
        <v>162.44999999999999</v>
      </c>
      <c r="N6825">
        <f>VLOOKUP($B6825,'Distance from BP'!$A$1:$F$3179,6,FALSE)</f>
        <v>153.18</v>
      </c>
      <c r="O6825" s="7">
        <f>VLOOKUP(B6825,'tax data'!$A$1:$M$3179,12,FALSE)</f>
        <v>3475320.5226218607</v>
      </c>
    </row>
    <row r="6826" spans="1:15" x14ac:dyDescent="0.2">
      <c r="A6826" s="1">
        <v>45907</v>
      </c>
      <c r="B6826" t="s">
        <v>344</v>
      </c>
      <c r="C6826" t="s">
        <v>425</v>
      </c>
      <c r="D6826" t="s">
        <v>1501</v>
      </c>
      <c r="E6826">
        <v>579.9</v>
      </c>
      <c r="F6826">
        <v>569.9</v>
      </c>
      <c r="G6826">
        <f>VLOOKUP($D6826,Dummy!$C$2:$I$1194,4,FALSE)</f>
        <v>0</v>
      </c>
      <c r="H6826">
        <f>VLOOKUP($D6826,Dummy!$C$2:$I$1194,5,FALSE)</f>
        <v>0</v>
      </c>
      <c r="I6826">
        <f>VLOOKUP($D6826,Dummy!$C$2:$I$1194,6,FALSE)</f>
        <v>0</v>
      </c>
      <c r="J6826">
        <f>VLOOKUP($D6826,Dummy!$C$2:$I$1194,7,FALSE)</f>
        <v>0</v>
      </c>
      <c r="K6826">
        <f>VLOOKUP($B6826,'Distance from BP'!$A$1:$F$3179,3,FALSE)</f>
        <v>127.39</v>
      </c>
      <c r="L6826">
        <f>VLOOKUP($B6826,'Distance from BP'!$A$1:$F$3179,4,FALSE)</f>
        <v>149.58000000000001</v>
      </c>
      <c r="M6826">
        <f>VLOOKUP($B6826,'Distance from BP'!$A$1:$F$3179,5,FALSE)</f>
        <v>162.44999999999999</v>
      </c>
      <c r="N6826">
        <f>VLOOKUP($B6826,'Distance from BP'!$A$1:$F$3179,6,FALSE)</f>
        <v>153.18</v>
      </c>
      <c r="O6826" s="7">
        <f>VLOOKUP(B6826,'tax data'!$A$1:$M$3179,12,FALSE)</f>
        <v>3475320.5226218607</v>
      </c>
    </row>
    <row r="6827" spans="1:15" x14ac:dyDescent="0.2">
      <c r="A6827" s="1">
        <v>45907</v>
      </c>
      <c r="B6827" t="s">
        <v>344</v>
      </c>
      <c r="C6827" t="s">
        <v>426</v>
      </c>
      <c r="D6827" t="s">
        <v>1502</v>
      </c>
      <c r="E6827">
        <v>588.9</v>
      </c>
      <c r="F6827">
        <v>588.9</v>
      </c>
      <c r="G6827">
        <f>VLOOKUP($D6827,Dummy!$C$2:$I$1194,4,FALSE)</f>
        <v>0</v>
      </c>
      <c r="H6827">
        <f>VLOOKUP($D6827,Dummy!$C$2:$I$1194,5,FALSE)</f>
        <v>0</v>
      </c>
      <c r="I6827">
        <f>VLOOKUP($D6827,Dummy!$C$2:$I$1194,6,FALSE)</f>
        <v>0</v>
      </c>
      <c r="J6827">
        <f>VLOOKUP($D6827,Dummy!$C$2:$I$1194,7,FALSE)</f>
        <v>0</v>
      </c>
      <c r="K6827">
        <f>VLOOKUP($B6827,'Distance from BP'!$A$1:$F$3179,3,FALSE)</f>
        <v>127.39</v>
      </c>
      <c r="L6827">
        <f>VLOOKUP($B6827,'Distance from BP'!$A$1:$F$3179,4,FALSE)</f>
        <v>149.58000000000001</v>
      </c>
      <c r="M6827">
        <f>VLOOKUP($B6827,'Distance from BP'!$A$1:$F$3179,5,FALSE)</f>
        <v>162.44999999999999</v>
      </c>
      <c r="N6827">
        <f>VLOOKUP($B6827,'Distance from BP'!$A$1:$F$3179,6,FALSE)</f>
        <v>153.18</v>
      </c>
      <c r="O6827" s="7">
        <f>VLOOKUP(B6827,'tax data'!$A$1:$M$3179,12,FALSE)</f>
        <v>3475320.5226218607</v>
      </c>
    </row>
    <row r="6828" spans="1:15" x14ac:dyDescent="0.2">
      <c r="A6828" s="1">
        <v>45907</v>
      </c>
      <c r="B6828" t="s">
        <v>345</v>
      </c>
      <c r="C6828" t="s">
        <v>421</v>
      </c>
      <c r="D6828" t="s">
        <v>1503</v>
      </c>
      <c r="E6828">
        <v>587</v>
      </c>
      <c r="F6828">
        <v>587</v>
      </c>
      <c r="G6828">
        <f>VLOOKUP($D6828,Dummy!$C$2:$I$1194,4,FALSE)</f>
        <v>0</v>
      </c>
      <c r="H6828">
        <f>VLOOKUP($D6828,Dummy!$C$2:$I$1194,5,FALSE)</f>
        <v>0</v>
      </c>
      <c r="I6828">
        <f>VLOOKUP($D6828,Dummy!$C$2:$I$1194,6,FALSE)</f>
        <v>0</v>
      </c>
      <c r="J6828">
        <f>VLOOKUP($D6828,Dummy!$C$2:$I$1194,7,FALSE)</f>
        <v>0</v>
      </c>
      <c r="K6828">
        <f>VLOOKUP($B6828,'Distance from BP'!$A$1:$F$3179,3,FALSE)</f>
        <v>213.25</v>
      </c>
      <c r="L6828">
        <f>VLOOKUP($B6828,'Distance from BP'!$A$1:$F$3179,4,FALSE)</f>
        <v>254.85</v>
      </c>
      <c r="M6828">
        <f>VLOOKUP($B6828,'Distance from BP'!$A$1:$F$3179,5,FALSE)</f>
        <v>293.74</v>
      </c>
      <c r="N6828">
        <f>VLOOKUP($B6828,'Distance from BP'!$A$1:$F$3179,6,FALSE)</f>
        <v>250.75</v>
      </c>
      <c r="O6828" s="7">
        <f>VLOOKUP(B6828,'tax data'!$A$1:$M$3179,12,FALSE)</f>
        <v>3922984.4288281812</v>
      </c>
    </row>
    <row r="6829" spans="1:15" x14ac:dyDescent="0.2">
      <c r="A6829" s="1">
        <v>45907</v>
      </c>
      <c r="B6829" t="s">
        <v>345</v>
      </c>
      <c r="C6829" t="s">
        <v>422</v>
      </c>
      <c r="D6829" t="s">
        <v>1504</v>
      </c>
      <c r="E6829">
        <v>586</v>
      </c>
      <c r="F6829">
        <v>585</v>
      </c>
      <c r="G6829">
        <f>VLOOKUP($D6829,Dummy!$C$2:$I$1194,4,FALSE)</f>
        <v>0</v>
      </c>
      <c r="H6829">
        <f>VLOOKUP($D6829,Dummy!$C$2:$I$1194,5,FALSE)</f>
        <v>0</v>
      </c>
      <c r="I6829">
        <f>VLOOKUP($D6829,Dummy!$C$2:$I$1194,6,FALSE)</f>
        <v>0</v>
      </c>
      <c r="J6829">
        <f>VLOOKUP($D6829,Dummy!$C$2:$I$1194,7,FALSE)</f>
        <v>0</v>
      </c>
      <c r="K6829">
        <f>VLOOKUP($B6829,'Distance from BP'!$A$1:$F$3179,3,FALSE)</f>
        <v>213.25</v>
      </c>
      <c r="L6829">
        <f>VLOOKUP($B6829,'Distance from BP'!$A$1:$F$3179,4,FALSE)</f>
        <v>254.85</v>
      </c>
      <c r="M6829">
        <f>VLOOKUP($B6829,'Distance from BP'!$A$1:$F$3179,5,FALSE)</f>
        <v>293.74</v>
      </c>
      <c r="N6829">
        <f>VLOOKUP($B6829,'Distance from BP'!$A$1:$F$3179,6,FALSE)</f>
        <v>250.75</v>
      </c>
      <c r="O6829" s="7">
        <f>VLOOKUP(B6829,'tax data'!$A$1:$M$3179,12,FALSE)</f>
        <v>3922984.4288281812</v>
      </c>
    </row>
    <row r="6830" spans="1:15" x14ac:dyDescent="0.2">
      <c r="A6830" s="1">
        <v>45907</v>
      </c>
      <c r="B6830" t="s">
        <v>345</v>
      </c>
      <c r="C6830" t="s">
        <v>421</v>
      </c>
      <c r="D6830" t="s">
        <v>1505</v>
      </c>
      <c r="E6830">
        <v>587</v>
      </c>
      <c r="F6830">
        <v>587</v>
      </c>
      <c r="G6830">
        <f>VLOOKUP($D6830,Dummy!$C$2:$I$1194,4,FALSE)</f>
        <v>0</v>
      </c>
      <c r="H6830">
        <f>VLOOKUP($D6830,Dummy!$C$2:$I$1194,5,FALSE)</f>
        <v>0</v>
      </c>
      <c r="I6830">
        <f>VLOOKUP($D6830,Dummy!$C$2:$I$1194,6,FALSE)</f>
        <v>0</v>
      </c>
      <c r="J6830">
        <f>VLOOKUP($D6830,Dummy!$C$2:$I$1194,7,FALSE)</f>
        <v>0</v>
      </c>
      <c r="K6830">
        <f>VLOOKUP($B6830,'Distance from BP'!$A$1:$F$3179,3,FALSE)</f>
        <v>213.25</v>
      </c>
      <c r="L6830">
        <f>VLOOKUP($B6830,'Distance from BP'!$A$1:$F$3179,4,FALSE)</f>
        <v>254.85</v>
      </c>
      <c r="M6830">
        <f>VLOOKUP($B6830,'Distance from BP'!$A$1:$F$3179,5,FALSE)</f>
        <v>293.74</v>
      </c>
      <c r="N6830">
        <f>VLOOKUP($B6830,'Distance from BP'!$A$1:$F$3179,6,FALSE)</f>
        <v>250.75</v>
      </c>
      <c r="O6830" s="7">
        <f>VLOOKUP(B6830,'tax data'!$A$1:$M$3179,12,FALSE)</f>
        <v>3922984.4288281812</v>
      </c>
    </row>
    <row r="6831" spans="1:15" x14ac:dyDescent="0.2">
      <c r="A6831" s="1">
        <v>45907</v>
      </c>
      <c r="B6831" t="s">
        <v>346</v>
      </c>
      <c r="C6831" t="s">
        <v>421</v>
      </c>
      <c r="D6831" t="s">
        <v>1506</v>
      </c>
      <c r="E6831">
        <v>587</v>
      </c>
      <c r="F6831">
        <v>587</v>
      </c>
      <c r="G6831">
        <f>VLOOKUP($D6831,Dummy!$C$2:$I$1194,4,FALSE)</f>
        <v>0</v>
      </c>
      <c r="H6831">
        <f>VLOOKUP($D6831,Dummy!$C$2:$I$1194,5,FALSE)</f>
        <v>0</v>
      </c>
      <c r="I6831">
        <f>VLOOKUP($D6831,Dummy!$C$2:$I$1194,6,FALSE)</f>
        <v>0</v>
      </c>
      <c r="J6831">
        <f>VLOOKUP($D6831,Dummy!$C$2:$I$1194,7,FALSE)</f>
        <v>0</v>
      </c>
      <c r="K6831">
        <f>VLOOKUP($B6831,'Distance from BP'!$A$1:$F$3179,3,FALSE)</f>
        <v>166.55</v>
      </c>
      <c r="L6831">
        <f>VLOOKUP($B6831,'Distance from BP'!$A$1:$F$3179,4,FALSE)</f>
        <v>188.53</v>
      </c>
      <c r="M6831">
        <f>VLOOKUP($B6831,'Distance from BP'!$A$1:$F$3179,5,FALSE)</f>
        <v>219.46</v>
      </c>
      <c r="N6831">
        <f>VLOOKUP($B6831,'Distance from BP'!$A$1:$F$3179,6,FALSE)</f>
        <v>210.67</v>
      </c>
      <c r="O6831" s="7">
        <f>VLOOKUP(B6831,'tax data'!$A$1:$M$3179,12,FALSE)</f>
        <v>3386101.3060606061</v>
      </c>
    </row>
    <row r="6832" spans="1:15" x14ac:dyDescent="0.2">
      <c r="A6832" s="1">
        <v>45907</v>
      </c>
      <c r="B6832" t="s">
        <v>347</v>
      </c>
      <c r="C6832" t="s">
        <v>421</v>
      </c>
      <c r="D6832" t="s">
        <v>1507</v>
      </c>
      <c r="E6832">
        <v>587</v>
      </c>
      <c r="F6832">
        <v>587</v>
      </c>
      <c r="G6832">
        <f>VLOOKUP($D6832,Dummy!$C$2:$I$1194,4,FALSE)</f>
        <v>0</v>
      </c>
      <c r="H6832">
        <f>VLOOKUP($D6832,Dummy!$C$2:$I$1194,5,FALSE)</f>
        <v>0</v>
      </c>
      <c r="I6832">
        <f>VLOOKUP($D6832,Dummy!$C$2:$I$1194,6,FALSE)</f>
        <v>0</v>
      </c>
      <c r="J6832">
        <f>VLOOKUP($D6832,Dummy!$C$2:$I$1194,7,FALSE)</f>
        <v>0</v>
      </c>
      <c r="K6832">
        <f>VLOOKUP($B6832,'Distance from BP'!$A$1:$F$3179,3,FALSE)</f>
        <v>148.44</v>
      </c>
      <c r="L6832">
        <f>VLOOKUP($B6832,'Distance from BP'!$A$1:$F$3179,4,FALSE)</f>
        <v>188.5</v>
      </c>
      <c r="M6832">
        <f>VLOOKUP($B6832,'Distance from BP'!$A$1:$F$3179,5,FALSE)</f>
        <v>213.71</v>
      </c>
      <c r="N6832">
        <f>VLOOKUP($B6832,'Distance from BP'!$A$1:$F$3179,6,FALSE)</f>
        <v>200.36</v>
      </c>
      <c r="O6832" s="7">
        <f>VLOOKUP(B6832,'tax data'!$A$1:$M$3179,12,FALSE)</f>
        <v>4038047.0423572743</v>
      </c>
    </row>
    <row r="6833" spans="1:15" x14ac:dyDescent="0.2">
      <c r="A6833" s="1">
        <v>45907</v>
      </c>
      <c r="B6833" t="s">
        <v>347</v>
      </c>
      <c r="C6833" t="s">
        <v>422</v>
      </c>
      <c r="D6833" t="s">
        <v>1508</v>
      </c>
      <c r="E6833">
        <v>586</v>
      </c>
      <c r="F6833">
        <v>585</v>
      </c>
      <c r="G6833">
        <f>VLOOKUP($D6833,Dummy!$C$2:$I$1194,4,FALSE)</f>
        <v>0</v>
      </c>
      <c r="H6833">
        <f>VLOOKUP($D6833,Dummy!$C$2:$I$1194,5,FALSE)</f>
        <v>0</v>
      </c>
      <c r="I6833">
        <f>VLOOKUP($D6833,Dummy!$C$2:$I$1194,6,FALSE)</f>
        <v>0</v>
      </c>
      <c r="J6833">
        <f>VLOOKUP($D6833,Dummy!$C$2:$I$1194,7,FALSE)</f>
        <v>0</v>
      </c>
      <c r="K6833">
        <f>VLOOKUP($B6833,'Distance from BP'!$A$1:$F$3179,3,FALSE)</f>
        <v>148.44</v>
      </c>
      <c r="L6833">
        <f>VLOOKUP($B6833,'Distance from BP'!$A$1:$F$3179,4,FALSE)</f>
        <v>188.5</v>
      </c>
      <c r="M6833">
        <f>VLOOKUP($B6833,'Distance from BP'!$A$1:$F$3179,5,FALSE)</f>
        <v>213.71</v>
      </c>
      <c r="N6833">
        <f>VLOOKUP($B6833,'Distance from BP'!$A$1:$F$3179,6,FALSE)</f>
        <v>200.36</v>
      </c>
      <c r="O6833" s="7">
        <f>VLOOKUP(B6833,'tax data'!$A$1:$M$3179,12,FALSE)</f>
        <v>4038047.0423572743</v>
      </c>
    </row>
    <row r="6834" spans="1:15" x14ac:dyDescent="0.2">
      <c r="A6834" s="1">
        <v>45907</v>
      </c>
      <c r="B6834" t="s">
        <v>348</v>
      </c>
      <c r="C6834" t="s">
        <v>421</v>
      </c>
      <c r="D6834" t="s">
        <v>1509</v>
      </c>
      <c r="E6834">
        <v>587</v>
      </c>
      <c r="F6834">
        <v>587</v>
      </c>
      <c r="G6834">
        <f>VLOOKUP($D6834,Dummy!$C$2:$I$1194,4,FALSE)</f>
        <v>0</v>
      </c>
      <c r="H6834">
        <f>VLOOKUP($D6834,Dummy!$C$2:$I$1194,5,FALSE)</f>
        <v>0</v>
      </c>
      <c r="I6834">
        <f>VLOOKUP($D6834,Dummy!$C$2:$I$1194,6,FALSE)</f>
        <v>0</v>
      </c>
      <c r="J6834">
        <f>VLOOKUP($D6834,Dummy!$C$2:$I$1194,7,FALSE)</f>
        <v>0</v>
      </c>
      <c r="K6834">
        <f>VLOOKUP($B6834,'Distance from BP'!$A$1:$F$3179,3,FALSE)</f>
        <v>39.71</v>
      </c>
      <c r="L6834">
        <f>VLOOKUP($B6834,'Distance from BP'!$A$1:$F$3179,4,FALSE)</f>
        <v>44.23</v>
      </c>
      <c r="M6834">
        <f>VLOOKUP($B6834,'Distance from BP'!$A$1:$F$3179,5,FALSE)</f>
        <v>32.39</v>
      </c>
      <c r="N6834">
        <f>VLOOKUP($B6834,'Distance from BP'!$A$1:$F$3179,6,FALSE)</f>
        <v>25.23</v>
      </c>
      <c r="O6834" s="7">
        <f>VLOOKUP(B6834,'tax data'!$A$1:$M$3179,12,FALSE)</f>
        <v>4112388.5762521103</v>
      </c>
    </row>
    <row r="6835" spans="1:15" x14ac:dyDescent="0.2">
      <c r="A6835" s="1">
        <v>45907</v>
      </c>
      <c r="B6835" t="s">
        <v>349</v>
      </c>
      <c r="C6835" t="s">
        <v>422</v>
      </c>
      <c r="D6835" t="s">
        <v>1510</v>
      </c>
      <c r="E6835">
        <v>586</v>
      </c>
      <c r="F6835">
        <v>585</v>
      </c>
      <c r="G6835">
        <f>VLOOKUP($D6835,Dummy!$C$2:$I$1194,4,FALSE)</f>
        <v>0</v>
      </c>
      <c r="H6835">
        <f>VLOOKUP($D6835,Dummy!$C$2:$I$1194,5,FALSE)</f>
        <v>0</v>
      </c>
      <c r="I6835">
        <f>VLOOKUP($D6835,Dummy!$C$2:$I$1194,6,FALSE)</f>
        <v>0</v>
      </c>
      <c r="J6835">
        <f>VLOOKUP($D6835,Dummy!$C$2:$I$1194,7,FALSE)</f>
        <v>0</v>
      </c>
      <c r="K6835">
        <f>VLOOKUP($B6835,'Distance from BP'!$A$1:$F$3179,3,FALSE)</f>
        <v>36.07</v>
      </c>
      <c r="L6835">
        <f>VLOOKUP($B6835,'Distance from BP'!$A$1:$F$3179,4,FALSE)</f>
        <v>40.98</v>
      </c>
      <c r="M6835">
        <f>VLOOKUP($B6835,'Distance from BP'!$A$1:$F$3179,5,FALSE)</f>
        <v>28.41</v>
      </c>
      <c r="N6835">
        <f>VLOOKUP($B6835,'Distance from BP'!$A$1:$F$3179,6,FALSE)</f>
        <v>21.46</v>
      </c>
      <c r="O6835" s="7">
        <f>VLOOKUP(B6835,'tax data'!$A$1:$M$3179,12,FALSE)</f>
        <v>4547044.4468455175</v>
      </c>
    </row>
    <row r="6836" spans="1:15" x14ac:dyDescent="0.2">
      <c r="A6836" s="1">
        <v>45907</v>
      </c>
      <c r="B6836" t="s">
        <v>349</v>
      </c>
      <c r="C6836" t="s">
        <v>426</v>
      </c>
      <c r="D6836" t="s">
        <v>1511</v>
      </c>
      <c r="E6836">
        <v>595</v>
      </c>
      <c r="F6836">
        <v>583</v>
      </c>
      <c r="G6836">
        <f>VLOOKUP($D6836,Dummy!$C$2:$I$1194,4,FALSE)</f>
        <v>0</v>
      </c>
      <c r="H6836">
        <f>VLOOKUP($D6836,Dummy!$C$2:$I$1194,5,FALSE)</f>
        <v>0</v>
      </c>
      <c r="I6836">
        <f>VLOOKUP($D6836,Dummy!$C$2:$I$1194,6,FALSE)</f>
        <v>0</v>
      </c>
      <c r="J6836">
        <f>VLOOKUP($D6836,Dummy!$C$2:$I$1194,7,FALSE)</f>
        <v>0</v>
      </c>
      <c r="K6836">
        <f>VLOOKUP($B6836,'Distance from BP'!$A$1:$F$3179,3,FALSE)</f>
        <v>36.07</v>
      </c>
      <c r="L6836">
        <f>VLOOKUP($B6836,'Distance from BP'!$A$1:$F$3179,4,FALSE)</f>
        <v>40.98</v>
      </c>
      <c r="M6836">
        <f>VLOOKUP($B6836,'Distance from BP'!$A$1:$F$3179,5,FALSE)</f>
        <v>28.41</v>
      </c>
      <c r="N6836">
        <f>VLOOKUP($B6836,'Distance from BP'!$A$1:$F$3179,6,FALSE)</f>
        <v>21.46</v>
      </c>
      <c r="O6836" s="7">
        <f>VLOOKUP(B6836,'tax data'!$A$1:$M$3179,12,FALSE)</f>
        <v>4547044.4468455175</v>
      </c>
    </row>
    <row r="6837" spans="1:15" x14ac:dyDescent="0.2">
      <c r="A6837" s="1">
        <v>45907</v>
      </c>
      <c r="B6837" t="s">
        <v>349</v>
      </c>
      <c r="C6837" t="s">
        <v>428</v>
      </c>
      <c r="D6837" t="s">
        <v>1512</v>
      </c>
      <c r="E6837">
        <v>590.9</v>
      </c>
      <c r="F6837">
        <v>587.9</v>
      </c>
      <c r="G6837">
        <f>VLOOKUP($D6837,Dummy!$C$2:$I$1194,4,FALSE)</f>
        <v>0</v>
      </c>
      <c r="H6837">
        <f>VLOOKUP($D6837,Dummy!$C$2:$I$1194,5,FALSE)</f>
        <v>0</v>
      </c>
      <c r="I6837">
        <f>VLOOKUP($D6837,Dummy!$C$2:$I$1194,6,FALSE)</f>
        <v>0</v>
      </c>
      <c r="J6837">
        <f>VLOOKUP($D6837,Dummy!$C$2:$I$1194,7,FALSE)</f>
        <v>0</v>
      </c>
      <c r="K6837">
        <f>VLOOKUP($B6837,'Distance from BP'!$A$1:$F$3179,3,FALSE)</f>
        <v>36.07</v>
      </c>
      <c r="L6837">
        <f>VLOOKUP($B6837,'Distance from BP'!$A$1:$F$3179,4,FALSE)</f>
        <v>40.98</v>
      </c>
      <c r="M6837">
        <f>VLOOKUP($B6837,'Distance from BP'!$A$1:$F$3179,5,FALSE)</f>
        <v>28.41</v>
      </c>
      <c r="N6837">
        <f>VLOOKUP($B6837,'Distance from BP'!$A$1:$F$3179,6,FALSE)</f>
        <v>21.46</v>
      </c>
      <c r="O6837" s="7">
        <f>VLOOKUP(B6837,'tax data'!$A$1:$M$3179,12,FALSE)</f>
        <v>4547044.4468455175</v>
      </c>
    </row>
    <row r="6838" spans="1:15" x14ac:dyDescent="0.2">
      <c r="A6838" s="1">
        <v>45907</v>
      </c>
      <c r="B6838" t="s">
        <v>349</v>
      </c>
      <c r="C6838" t="s">
        <v>426</v>
      </c>
      <c r="D6838" t="s">
        <v>1513</v>
      </c>
      <c r="E6838">
        <v>588.9</v>
      </c>
      <c r="F6838">
        <v>588.9</v>
      </c>
      <c r="G6838">
        <f>VLOOKUP($D6838,Dummy!$C$2:$I$1194,4,FALSE)</f>
        <v>0</v>
      </c>
      <c r="H6838">
        <f>VLOOKUP($D6838,Dummy!$C$2:$I$1194,5,FALSE)</f>
        <v>0</v>
      </c>
      <c r="I6838">
        <f>VLOOKUP($D6838,Dummy!$C$2:$I$1194,6,FALSE)</f>
        <v>0</v>
      </c>
      <c r="J6838">
        <f>VLOOKUP($D6838,Dummy!$C$2:$I$1194,7,FALSE)</f>
        <v>0</v>
      </c>
      <c r="K6838">
        <f>VLOOKUP($B6838,'Distance from BP'!$A$1:$F$3179,3,FALSE)</f>
        <v>36.07</v>
      </c>
      <c r="L6838">
        <f>VLOOKUP($B6838,'Distance from BP'!$A$1:$F$3179,4,FALSE)</f>
        <v>40.98</v>
      </c>
      <c r="M6838">
        <f>VLOOKUP($B6838,'Distance from BP'!$A$1:$F$3179,5,FALSE)</f>
        <v>28.41</v>
      </c>
      <c r="N6838">
        <f>VLOOKUP($B6838,'Distance from BP'!$A$1:$F$3179,6,FALSE)</f>
        <v>21.46</v>
      </c>
      <c r="O6838" s="7">
        <f>VLOOKUP(B6838,'tax data'!$A$1:$M$3179,12,FALSE)</f>
        <v>4547044.4468455175</v>
      </c>
    </row>
    <row r="6839" spans="1:15" x14ac:dyDescent="0.2">
      <c r="A6839" s="1">
        <v>45907</v>
      </c>
      <c r="B6839" t="s">
        <v>349</v>
      </c>
      <c r="C6839" t="s">
        <v>443</v>
      </c>
      <c r="D6839" t="s">
        <v>1514</v>
      </c>
      <c r="E6839">
        <v>576</v>
      </c>
      <c r="F6839">
        <v>562</v>
      </c>
      <c r="G6839">
        <f>VLOOKUP($D6839,Dummy!$C$2:$I$1194,4,FALSE)</f>
        <v>0</v>
      </c>
      <c r="H6839">
        <f>VLOOKUP($D6839,Dummy!$C$2:$I$1194,5,FALSE)</f>
        <v>0</v>
      </c>
      <c r="I6839">
        <f>VLOOKUP($D6839,Dummy!$C$2:$I$1194,6,FALSE)</f>
        <v>0</v>
      </c>
      <c r="J6839">
        <f>VLOOKUP($D6839,Dummy!$C$2:$I$1194,7,FALSE)</f>
        <v>0</v>
      </c>
      <c r="K6839">
        <f>VLOOKUP($B6839,'Distance from BP'!$A$1:$F$3179,3,FALSE)</f>
        <v>36.07</v>
      </c>
      <c r="L6839">
        <f>VLOOKUP($B6839,'Distance from BP'!$A$1:$F$3179,4,FALSE)</f>
        <v>40.98</v>
      </c>
      <c r="M6839">
        <f>VLOOKUP($B6839,'Distance from BP'!$A$1:$F$3179,5,FALSE)</f>
        <v>28.41</v>
      </c>
      <c r="N6839">
        <f>VLOOKUP($B6839,'Distance from BP'!$A$1:$F$3179,6,FALSE)</f>
        <v>21.46</v>
      </c>
      <c r="O6839" s="7">
        <f>VLOOKUP(B6839,'tax data'!$A$1:$M$3179,12,FALSE)</f>
        <v>4547044.4468455175</v>
      </c>
    </row>
    <row r="6840" spans="1:15" x14ac:dyDescent="0.2">
      <c r="A6840" s="1">
        <v>45907</v>
      </c>
      <c r="B6840" t="s">
        <v>349</v>
      </c>
      <c r="C6840" t="s">
        <v>428</v>
      </c>
      <c r="D6840" t="s">
        <v>1515</v>
      </c>
      <c r="E6840">
        <v>638.9</v>
      </c>
      <c r="F6840">
        <v>635.9</v>
      </c>
      <c r="G6840">
        <f>VLOOKUP($D6840,Dummy!$C$2:$I$1194,4,FALSE)</f>
        <v>1</v>
      </c>
      <c r="H6840">
        <f>VLOOKUP($D6840,Dummy!$C$2:$I$1194,5,FALSE)</f>
        <v>1</v>
      </c>
      <c r="I6840">
        <f>VLOOKUP($D6840,Dummy!$C$2:$I$1194,6,FALSE)</f>
        <v>0</v>
      </c>
      <c r="J6840">
        <f>VLOOKUP($D6840,Dummy!$C$2:$I$1194,7,FALSE)</f>
        <v>0</v>
      </c>
      <c r="K6840">
        <f>VLOOKUP($B6840,'Distance from BP'!$A$1:$F$3179,3,FALSE)</f>
        <v>36.07</v>
      </c>
      <c r="L6840">
        <f>VLOOKUP($B6840,'Distance from BP'!$A$1:$F$3179,4,FALSE)</f>
        <v>40.98</v>
      </c>
      <c r="M6840">
        <f>VLOOKUP($B6840,'Distance from BP'!$A$1:$F$3179,5,FALSE)</f>
        <v>28.41</v>
      </c>
      <c r="N6840">
        <f>VLOOKUP($B6840,'Distance from BP'!$A$1:$F$3179,6,FALSE)</f>
        <v>21.46</v>
      </c>
      <c r="O6840" s="7">
        <f>VLOOKUP(B6840,'tax data'!$A$1:$M$3179,12,FALSE)</f>
        <v>4547044.4468455175</v>
      </c>
    </row>
    <row r="6841" spans="1:15" x14ac:dyDescent="0.2">
      <c r="A6841" s="1">
        <v>45907</v>
      </c>
      <c r="B6841" t="s">
        <v>349</v>
      </c>
      <c r="C6841" t="s">
        <v>426</v>
      </c>
      <c r="D6841" t="s">
        <v>1516</v>
      </c>
      <c r="E6841">
        <v>654.9</v>
      </c>
      <c r="F6841">
        <v>649.9</v>
      </c>
      <c r="G6841">
        <f>VLOOKUP($D6841,Dummy!$C$2:$I$1194,4,FALSE)</f>
        <v>1</v>
      </c>
      <c r="H6841">
        <f>VLOOKUP($D6841,Dummy!$C$2:$I$1194,5,FALSE)</f>
        <v>1</v>
      </c>
      <c r="I6841">
        <f>VLOOKUP($D6841,Dummy!$C$2:$I$1194,6,FALSE)</f>
        <v>0</v>
      </c>
      <c r="J6841">
        <f>VLOOKUP($D6841,Dummy!$C$2:$I$1194,7,FALSE)</f>
        <v>0</v>
      </c>
      <c r="K6841">
        <f>VLOOKUP($B6841,'Distance from BP'!$A$1:$F$3179,3,FALSE)</f>
        <v>36.07</v>
      </c>
      <c r="L6841">
        <f>VLOOKUP($B6841,'Distance from BP'!$A$1:$F$3179,4,FALSE)</f>
        <v>40.98</v>
      </c>
      <c r="M6841">
        <f>VLOOKUP($B6841,'Distance from BP'!$A$1:$F$3179,5,FALSE)</f>
        <v>28.41</v>
      </c>
      <c r="N6841">
        <f>VLOOKUP($B6841,'Distance from BP'!$A$1:$F$3179,6,FALSE)</f>
        <v>21.46</v>
      </c>
      <c r="O6841" s="7">
        <f>VLOOKUP(B6841,'tax data'!$A$1:$M$3179,12,FALSE)</f>
        <v>4547044.4468455175</v>
      </c>
    </row>
    <row r="6842" spans="1:15" x14ac:dyDescent="0.2">
      <c r="A6842" s="1">
        <v>45907</v>
      </c>
      <c r="B6842" t="s">
        <v>349</v>
      </c>
      <c r="C6842" t="s">
        <v>421</v>
      </c>
      <c r="D6842" t="s">
        <v>1517</v>
      </c>
      <c r="E6842">
        <v>587</v>
      </c>
      <c r="F6842">
        <v>586</v>
      </c>
      <c r="G6842">
        <f>VLOOKUP($D6842,Dummy!$C$2:$I$1194,4,FALSE)</f>
        <v>0</v>
      </c>
      <c r="H6842">
        <f>VLOOKUP($D6842,Dummy!$C$2:$I$1194,5,FALSE)</f>
        <v>0</v>
      </c>
      <c r="I6842">
        <f>VLOOKUP($D6842,Dummy!$C$2:$I$1194,6,FALSE)</f>
        <v>0</v>
      </c>
      <c r="J6842">
        <f>VLOOKUP($D6842,Dummy!$C$2:$I$1194,7,FALSE)</f>
        <v>0</v>
      </c>
      <c r="K6842">
        <f>VLOOKUP($B6842,'Distance from BP'!$A$1:$F$3179,3,FALSE)</f>
        <v>36.07</v>
      </c>
      <c r="L6842">
        <f>VLOOKUP($B6842,'Distance from BP'!$A$1:$F$3179,4,FALSE)</f>
        <v>40.98</v>
      </c>
      <c r="M6842">
        <f>VLOOKUP($B6842,'Distance from BP'!$A$1:$F$3179,5,FALSE)</f>
        <v>28.41</v>
      </c>
      <c r="N6842">
        <f>VLOOKUP($B6842,'Distance from BP'!$A$1:$F$3179,6,FALSE)</f>
        <v>21.46</v>
      </c>
      <c r="O6842" s="7">
        <f>VLOOKUP(B6842,'tax data'!$A$1:$M$3179,12,FALSE)</f>
        <v>4547044.4468455175</v>
      </c>
    </row>
    <row r="6843" spans="1:15" x14ac:dyDescent="0.2">
      <c r="A6843" s="1">
        <v>45907</v>
      </c>
      <c r="B6843" t="s">
        <v>350</v>
      </c>
      <c r="C6843" t="s">
        <v>529</v>
      </c>
      <c r="D6843" t="s">
        <v>1518</v>
      </c>
      <c r="E6843">
        <v>645.9</v>
      </c>
      <c r="F6843">
        <v>640.9</v>
      </c>
      <c r="G6843">
        <f>VLOOKUP($D6843,Dummy!$C$2:$I$1194,4,FALSE)</f>
        <v>0</v>
      </c>
      <c r="H6843">
        <f>VLOOKUP($D6843,Dummy!$C$2:$I$1194,5,FALSE)</f>
        <v>0</v>
      </c>
      <c r="I6843">
        <f>VLOOKUP($D6843,Dummy!$C$2:$I$1194,6,FALSE)</f>
        <v>0</v>
      </c>
      <c r="J6843">
        <f>VLOOKUP($D6843,Dummy!$C$2:$I$1194,7,FALSE)</f>
        <v>0</v>
      </c>
      <c r="K6843">
        <f>VLOOKUP($B6843,'Distance from BP'!$A$1:$F$3179,3,FALSE)</f>
        <v>128.30000000000001</v>
      </c>
      <c r="L6843">
        <f>VLOOKUP($B6843,'Distance from BP'!$A$1:$F$3179,4,FALSE)</f>
        <v>158.34</v>
      </c>
      <c r="M6843">
        <f>VLOOKUP($B6843,'Distance from BP'!$A$1:$F$3179,5,FALSE)</f>
        <v>195.61</v>
      </c>
      <c r="N6843">
        <f>VLOOKUP($B6843,'Distance from BP'!$A$1:$F$3179,6,FALSE)</f>
        <v>187.73</v>
      </c>
      <c r="O6843" s="7">
        <f>VLOOKUP(B6843,'tax data'!$A$1:$M$3179,12,FALSE)</f>
        <v>3701584.1809991808</v>
      </c>
    </row>
    <row r="6844" spans="1:15" x14ac:dyDescent="0.2">
      <c r="A6844" s="1">
        <v>45907</v>
      </c>
      <c r="B6844" t="s">
        <v>350</v>
      </c>
      <c r="C6844" t="s">
        <v>422</v>
      </c>
      <c r="D6844" t="s">
        <v>1519</v>
      </c>
      <c r="E6844">
        <v>586</v>
      </c>
      <c r="F6844">
        <v>585</v>
      </c>
      <c r="G6844">
        <f>VLOOKUP($D6844,Dummy!$C$2:$I$1194,4,FALSE)</f>
        <v>0</v>
      </c>
      <c r="H6844">
        <f>VLOOKUP($D6844,Dummy!$C$2:$I$1194,5,FALSE)</f>
        <v>0</v>
      </c>
      <c r="I6844">
        <f>VLOOKUP($D6844,Dummy!$C$2:$I$1194,6,FALSE)</f>
        <v>0</v>
      </c>
      <c r="J6844">
        <f>VLOOKUP($D6844,Dummy!$C$2:$I$1194,7,FALSE)</f>
        <v>0</v>
      </c>
      <c r="K6844">
        <f>VLOOKUP($B6844,'Distance from BP'!$A$1:$F$3179,3,FALSE)</f>
        <v>128.30000000000001</v>
      </c>
      <c r="L6844">
        <f>VLOOKUP($B6844,'Distance from BP'!$A$1:$F$3179,4,FALSE)</f>
        <v>158.34</v>
      </c>
      <c r="M6844">
        <f>VLOOKUP($B6844,'Distance from BP'!$A$1:$F$3179,5,FALSE)</f>
        <v>195.61</v>
      </c>
      <c r="N6844">
        <f>VLOOKUP($B6844,'Distance from BP'!$A$1:$F$3179,6,FALSE)</f>
        <v>187.73</v>
      </c>
      <c r="O6844" s="7">
        <f>VLOOKUP(B6844,'tax data'!$A$1:$M$3179,12,FALSE)</f>
        <v>3701584.1809991808</v>
      </c>
    </row>
    <row r="6845" spans="1:15" x14ac:dyDescent="0.2">
      <c r="A6845" s="1">
        <v>45907</v>
      </c>
      <c r="B6845" t="s">
        <v>351</v>
      </c>
      <c r="C6845" t="s">
        <v>421</v>
      </c>
      <c r="D6845" t="s">
        <v>1520</v>
      </c>
      <c r="E6845">
        <v>587</v>
      </c>
      <c r="F6845">
        <v>587</v>
      </c>
      <c r="G6845">
        <f>VLOOKUP($D6845,Dummy!$C$2:$I$1194,4,FALSE)</f>
        <v>0</v>
      </c>
      <c r="H6845">
        <f>VLOOKUP($D6845,Dummy!$C$2:$I$1194,5,FALSE)</f>
        <v>0</v>
      </c>
      <c r="I6845">
        <f>VLOOKUP($D6845,Dummy!$C$2:$I$1194,6,FALSE)</f>
        <v>0</v>
      </c>
      <c r="J6845">
        <f>VLOOKUP($D6845,Dummy!$C$2:$I$1194,7,FALSE)</f>
        <v>0</v>
      </c>
      <c r="K6845">
        <f>VLOOKUP($B6845,'Distance from BP'!$A$1:$F$3179,3,FALSE)</f>
        <v>126.82</v>
      </c>
      <c r="L6845">
        <f>VLOOKUP($B6845,'Distance from BP'!$A$1:$F$3179,4,FALSE)</f>
        <v>166.45</v>
      </c>
      <c r="M6845">
        <f>VLOOKUP($B6845,'Distance from BP'!$A$1:$F$3179,5,FALSE)</f>
        <v>161.38999999999999</v>
      </c>
      <c r="N6845">
        <f>VLOOKUP($B6845,'Distance from BP'!$A$1:$F$3179,6,FALSE)</f>
        <v>152.51</v>
      </c>
      <c r="O6845" s="7">
        <f>VLOOKUP(B6845,'tax data'!$A$1:$M$3179,12,FALSE)</f>
        <v>4224860.4467084641</v>
      </c>
    </row>
    <row r="6846" spans="1:15" x14ac:dyDescent="0.2">
      <c r="A6846" s="1">
        <v>45907</v>
      </c>
      <c r="B6846" t="s">
        <v>352</v>
      </c>
      <c r="C6846" t="s">
        <v>421</v>
      </c>
      <c r="D6846" t="s">
        <v>1521</v>
      </c>
      <c r="E6846">
        <v>587</v>
      </c>
      <c r="F6846">
        <v>587</v>
      </c>
      <c r="G6846">
        <f>VLOOKUP($D6846,Dummy!$C$2:$I$1194,4,FALSE)</f>
        <v>0</v>
      </c>
      <c r="H6846">
        <f>VLOOKUP($D6846,Dummy!$C$2:$I$1194,5,FALSE)</f>
        <v>0</v>
      </c>
      <c r="I6846">
        <f>VLOOKUP($D6846,Dummy!$C$2:$I$1194,6,FALSE)</f>
        <v>0</v>
      </c>
      <c r="J6846">
        <f>VLOOKUP($D6846,Dummy!$C$2:$I$1194,7,FALSE)</f>
        <v>0</v>
      </c>
      <c r="K6846">
        <f>VLOOKUP($B6846,'Distance from BP'!$A$1:$F$3179,3,FALSE)</f>
        <v>97.29</v>
      </c>
      <c r="L6846">
        <f>VLOOKUP($B6846,'Distance from BP'!$A$1:$F$3179,4,FALSE)</f>
        <v>121.3</v>
      </c>
      <c r="M6846">
        <f>VLOOKUP($B6846,'Distance from BP'!$A$1:$F$3179,5,FALSE)</f>
        <v>111.29</v>
      </c>
      <c r="N6846">
        <f>VLOOKUP($B6846,'Distance from BP'!$A$1:$F$3179,6,FALSE)</f>
        <v>100.48</v>
      </c>
      <c r="O6846" s="7">
        <f>VLOOKUP(B6846,'tax data'!$A$1:$M$3179,12,FALSE)</f>
        <v>4066755.2256910247</v>
      </c>
    </row>
    <row r="6847" spans="1:15" x14ac:dyDescent="0.2">
      <c r="A6847" s="1">
        <v>45907</v>
      </c>
      <c r="B6847" t="s">
        <v>352</v>
      </c>
      <c r="C6847" t="s">
        <v>421</v>
      </c>
      <c r="D6847" t="s">
        <v>1522</v>
      </c>
      <c r="E6847">
        <v>587</v>
      </c>
      <c r="F6847">
        <v>587</v>
      </c>
      <c r="G6847">
        <f>VLOOKUP($D6847,Dummy!$C$2:$I$1194,4,FALSE)</f>
        <v>0</v>
      </c>
      <c r="H6847">
        <f>VLOOKUP($D6847,Dummy!$C$2:$I$1194,5,FALSE)</f>
        <v>0</v>
      </c>
      <c r="I6847">
        <f>VLOOKUP($D6847,Dummy!$C$2:$I$1194,6,FALSE)</f>
        <v>0</v>
      </c>
      <c r="J6847">
        <f>VLOOKUP($D6847,Dummy!$C$2:$I$1194,7,FALSE)</f>
        <v>0</v>
      </c>
      <c r="K6847">
        <f>VLOOKUP($B6847,'Distance from BP'!$A$1:$F$3179,3,FALSE)</f>
        <v>97.29</v>
      </c>
      <c r="L6847">
        <f>VLOOKUP($B6847,'Distance from BP'!$A$1:$F$3179,4,FALSE)</f>
        <v>121.3</v>
      </c>
      <c r="M6847">
        <f>VLOOKUP($B6847,'Distance from BP'!$A$1:$F$3179,5,FALSE)</f>
        <v>111.29</v>
      </c>
      <c r="N6847">
        <f>VLOOKUP($B6847,'Distance from BP'!$A$1:$F$3179,6,FALSE)</f>
        <v>100.48</v>
      </c>
      <c r="O6847" s="7">
        <f>VLOOKUP(B6847,'tax data'!$A$1:$M$3179,12,FALSE)</f>
        <v>4066755.2256910247</v>
      </c>
    </row>
    <row r="6848" spans="1:15" x14ac:dyDescent="0.2">
      <c r="A6848" s="1">
        <v>45907</v>
      </c>
      <c r="B6848" t="s">
        <v>352</v>
      </c>
      <c r="C6848" t="s">
        <v>443</v>
      </c>
      <c r="D6848" t="s">
        <v>1523</v>
      </c>
      <c r="E6848">
        <v>580</v>
      </c>
      <c r="F6848">
        <v>562</v>
      </c>
      <c r="G6848">
        <f>VLOOKUP($D6848,Dummy!$C$2:$I$1194,4,FALSE)</f>
        <v>0</v>
      </c>
      <c r="H6848">
        <f>VLOOKUP($D6848,Dummy!$C$2:$I$1194,5,FALSE)</f>
        <v>0</v>
      </c>
      <c r="I6848">
        <f>VLOOKUP($D6848,Dummy!$C$2:$I$1194,6,FALSE)</f>
        <v>0</v>
      </c>
      <c r="J6848">
        <f>VLOOKUP($D6848,Dummy!$C$2:$I$1194,7,FALSE)</f>
        <v>0</v>
      </c>
      <c r="K6848">
        <f>VLOOKUP($B6848,'Distance from BP'!$A$1:$F$3179,3,FALSE)</f>
        <v>97.29</v>
      </c>
      <c r="L6848">
        <f>VLOOKUP($B6848,'Distance from BP'!$A$1:$F$3179,4,FALSE)</f>
        <v>121.3</v>
      </c>
      <c r="M6848">
        <f>VLOOKUP($B6848,'Distance from BP'!$A$1:$F$3179,5,FALSE)</f>
        <v>111.29</v>
      </c>
      <c r="N6848">
        <f>VLOOKUP($B6848,'Distance from BP'!$A$1:$F$3179,6,FALSE)</f>
        <v>100.48</v>
      </c>
      <c r="O6848" s="7">
        <f>VLOOKUP(B6848,'tax data'!$A$1:$M$3179,12,FALSE)</f>
        <v>4066755.2256910247</v>
      </c>
    </row>
    <row r="6849" spans="1:15" x14ac:dyDescent="0.2">
      <c r="A6849" s="1">
        <v>45907</v>
      </c>
      <c r="B6849" t="s">
        <v>352</v>
      </c>
      <c r="C6849" t="s">
        <v>421</v>
      </c>
      <c r="D6849" t="s">
        <v>1524</v>
      </c>
      <c r="E6849">
        <v>587</v>
      </c>
      <c r="F6849">
        <v>589</v>
      </c>
      <c r="G6849">
        <f>VLOOKUP($D6849,Dummy!$C$2:$I$1194,4,FALSE)</f>
        <v>0</v>
      </c>
      <c r="H6849">
        <f>VLOOKUP($D6849,Dummy!$C$2:$I$1194,5,FALSE)</f>
        <v>0</v>
      </c>
      <c r="I6849">
        <f>VLOOKUP($D6849,Dummy!$C$2:$I$1194,6,FALSE)</f>
        <v>0</v>
      </c>
      <c r="J6849">
        <f>VLOOKUP($D6849,Dummy!$C$2:$I$1194,7,FALSE)</f>
        <v>0</v>
      </c>
      <c r="K6849">
        <f>VLOOKUP($B6849,'Distance from BP'!$A$1:$F$3179,3,FALSE)</f>
        <v>97.29</v>
      </c>
      <c r="L6849">
        <f>VLOOKUP($B6849,'Distance from BP'!$A$1:$F$3179,4,FALSE)</f>
        <v>121.3</v>
      </c>
      <c r="M6849">
        <f>VLOOKUP($B6849,'Distance from BP'!$A$1:$F$3179,5,FALSE)</f>
        <v>111.29</v>
      </c>
      <c r="N6849">
        <f>VLOOKUP($B6849,'Distance from BP'!$A$1:$F$3179,6,FALSE)</f>
        <v>100.48</v>
      </c>
      <c r="O6849" s="7">
        <f>VLOOKUP(B6849,'tax data'!$A$1:$M$3179,12,FALSE)</f>
        <v>4066755.2256910247</v>
      </c>
    </row>
    <row r="6850" spans="1:15" x14ac:dyDescent="0.2">
      <c r="A6850" s="1">
        <v>45907</v>
      </c>
      <c r="B6850" t="s">
        <v>352</v>
      </c>
      <c r="C6850" t="s">
        <v>426</v>
      </c>
      <c r="D6850" t="s">
        <v>1525</v>
      </c>
      <c r="E6850">
        <v>588.9</v>
      </c>
      <c r="F6850">
        <v>588.9</v>
      </c>
      <c r="G6850">
        <f>VLOOKUP($D6850,Dummy!$C$2:$I$1194,4,FALSE)</f>
        <v>0</v>
      </c>
      <c r="H6850">
        <f>VLOOKUP($D6850,Dummy!$C$2:$I$1194,5,FALSE)</f>
        <v>0</v>
      </c>
      <c r="I6850">
        <f>VLOOKUP($D6850,Dummy!$C$2:$I$1194,6,FALSE)</f>
        <v>0</v>
      </c>
      <c r="J6850">
        <f>VLOOKUP($D6850,Dummy!$C$2:$I$1194,7,FALSE)</f>
        <v>0</v>
      </c>
      <c r="K6850">
        <f>VLOOKUP($B6850,'Distance from BP'!$A$1:$F$3179,3,FALSE)</f>
        <v>97.29</v>
      </c>
      <c r="L6850">
        <f>VLOOKUP($B6850,'Distance from BP'!$A$1:$F$3179,4,FALSE)</f>
        <v>121.3</v>
      </c>
      <c r="M6850">
        <f>VLOOKUP($B6850,'Distance from BP'!$A$1:$F$3179,5,FALSE)</f>
        <v>111.29</v>
      </c>
      <c r="N6850">
        <f>VLOOKUP($B6850,'Distance from BP'!$A$1:$F$3179,6,FALSE)</f>
        <v>100.48</v>
      </c>
      <c r="O6850" s="7">
        <f>VLOOKUP(B6850,'tax data'!$A$1:$M$3179,12,FALSE)</f>
        <v>4066755.2256910247</v>
      </c>
    </row>
    <row r="6851" spans="1:15" x14ac:dyDescent="0.2">
      <c r="A6851" s="1">
        <v>45907</v>
      </c>
      <c r="B6851" t="s">
        <v>352</v>
      </c>
      <c r="C6851" t="s">
        <v>427</v>
      </c>
      <c r="D6851" t="s">
        <v>1526</v>
      </c>
      <c r="E6851">
        <v>572</v>
      </c>
      <c r="F6851">
        <v>558</v>
      </c>
      <c r="G6851">
        <f>VLOOKUP($D6851,Dummy!$C$2:$I$1194,4,FALSE)</f>
        <v>0</v>
      </c>
      <c r="H6851">
        <f>VLOOKUP($D6851,Dummy!$C$2:$I$1194,5,FALSE)</f>
        <v>0</v>
      </c>
      <c r="I6851">
        <f>VLOOKUP($D6851,Dummy!$C$2:$I$1194,6,FALSE)</f>
        <v>0</v>
      </c>
      <c r="J6851">
        <f>VLOOKUP($D6851,Dummy!$C$2:$I$1194,7,FALSE)</f>
        <v>0</v>
      </c>
      <c r="K6851">
        <f>VLOOKUP($B6851,'Distance from BP'!$A$1:$F$3179,3,FALSE)</f>
        <v>97.29</v>
      </c>
      <c r="L6851">
        <f>VLOOKUP($B6851,'Distance from BP'!$A$1:$F$3179,4,FALSE)</f>
        <v>121.3</v>
      </c>
      <c r="M6851">
        <f>VLOOKUP($B6851,'Distance from BP'!$A$1:$F$3179,5,FALSE)</f>
        <v>111.29</v>
      </c>
      <c r="N6851">
        <f>VLOOKUP($B6851,'Distance from BP'!$A$1:$F$3179,6,FALSE)</f>
        <v>100.48</v>
      </c>
      <c r="O6851" s="7">
        <f>VLOOKUP(B6851,'tax data'!$A$1:$M$3179,12,FALSE)</f>
        <v>4066755.2256910247</v>
      </c>
    </row>
    <row r="6852" spans="1:15" x14ac:dyDescent="0.2">
      <c r="A6852" s="1">
        <v>45907</v>
      </c>
      <c r="B6852" t="s">
        <v>352</v>
      </c>
      <c r="C6852" t="s">
        <v>421</v>
      </c>
      <c r="D6852" t="s">
        <v>1527</v>
      </c>
      <c r="E6852">
        <v>587</v>
      </c>
      <c r="F6852">
        <v>587</v>
      </c>
      <c r="G6852">
        <f>VLOOKUP($D6852,Dummy!$C$2:$I$1194,4,FALSE)</f>
        <v>0</v>
      </c>
      <c r="H6852">
        <f>VLOOKUP($D6852,Dummy!$C$2:$I$1194,5,FALSE)</f>
        <v>0</v>
      </c>
      <c r="I6852">
        <f>VLOOKUP($D6852,Dummy!$C$2:$I$1194,6,FALSE)</f>
        <v>0</v>
      </c>
      <c r="J6852">
        <f>VLOOKUP($D6852,Dummy!$C$2:$I$1194,7,FALSE)</f>
        <v>0</v>
      </c>
      <c r="K6852">
        <f>VLOOKUP($B6852,'Distance from BP'!$A$1:$F$3179,3,FALSE)</f>
        <v>97.29</v>
      </c>
      <c r="L6852">
        <f>VLOOKUP($B6852,'Distance from BP'!$A$1:$F$3179,4,FALSE)</f>
        <v>121.3</v>
      </c>
      <c r="M6852">
        <f>VLOOKUP($B6852,'Distance from BP'!$A$1:$F$3179,5,FALSE)</f>
        <v>111.29</v>
      </c>
      <c r="N6852">
        <f>VLOOKUP($B6852,'Distance from BP'!$A$1:$F$3179,6,FALSE)</f>
        <v>100.48</v>
      </c>
      <c r="O6852" s="7">
        <f>VLOOKUP(B6852,'tax data'!$A$1:$M$3179,12,FALSE)</f>
        <v>4066755.2256910247</v>
      </c>
    </row>
    <row r="6853" spans="1:15" x14ac:dyDescent="0.2">
      <c r="A6853" s="1">
        <v>45907</v>
      </c>
      <c r="B6853" t="s">
        <v>352</v>
      </c>
      <c r="C6853" t="s">
        <v>429</v>
      </c>
      <c r="D6853" t="s">
        <v>1528</v>
      </c>
      <c r="E6853">
        <v>590</v>
      </c>
      <c r="F6853">
        <v>578</v>
      </c>
      <c r="G6853">
        <f>VLOOKUP($D6853,Dummy!$C$2:$I$1194,4,FALSE)</f>
        <v>0</v>
      </c>
      <c r="H6853">
        <f>VLOOKUP($D6853,Dummy!$C$2:$I$1194,5,FALSE)</f>
        <v>0</v>
      </c>
      <c r="I6853">
        <f>VLOOKUP($D6853,Dummy!$C$2:$I$1194,6,FALSE)</f>
        <v>0</v>
      </c>
      <c r="J6853">
        <f>VLOOKUP($D6853,Dummy!$C$2:$I$1194,7,FALSE)</f>
        <v>0</v>
      </c>
      <c r="K6853">
        <f>VLOOKUP($B6853,'Distance from BP'!$A$1:$F$3179,3,FALSE)</f>
        <v>97.29</v>
      </c>
      <c r="L6853">
        <f>VLOOKUP($B6853,'Distance from BP'!$A$1:$F$3179,4,FALSE)</f>
        <v>121.3</v>
      </c>
      <c r="M6853">
        <f>VLOOKUP($B6853,'Distance from BP'!$A$1:$F$3179,5,FALSE)</f>
        <v>111.29</v>
      </c>
      <c r="N6853">
        <f>VLOOKUP($B6853,'Distance from BP'!$A$1:$F$3179,6,FALSE)</f>
        <v>100.48</v>
      </c>
      <c r="O6853" s="7">
        <f>VLOOKUP(B6853,'tax data'!$A$1:$M$3179,12,FALSE)</f>
        <v>4066755.2256910247</v>
      </c>
    </row>
    <row r="6854" spans="1:15" x14ac:dyDescent="0.2">
      <c r="A6854" s="1">
        <v>45907</v>
      </c>
      <c r="B6854" t="s">
        <v>352</v>
      </c>
      <c r="C6854" t="s">
        <v>428</v>
      </c>
      <c r="D6854" t="s">
        <v>1529</v>
      </c>
      <c r="E6854">
        <v>588.9</v>
      </c>
      <c r="F6854">
        <v>582.9</v>
      </c>
      <c r="G6854">
        <f>VLOOKUP($D6854,Dummy!$C$2:$I$1194,4,FALSE)</f>
        <v>0</v>
      </c>
      <c r="H6854">
        <f>VLOOKUP($D6854,Dummy!$C$2:$I$1194,5,FALSE)</f>
        <v>0</v>
      </c>
      <c r="I6854">
        <f>VLOOKUP($D6854,Dummy!$C$2:$I$1194,6,FALSE)</f>
        <v>0</v>
      </c>
      <c r="J6854">
        <f>VLOOKUP($D6854,Dummy!$C$2:$I$1194,7,FALSE)</f>
        <v>0</v>
      </c>
      <c r="K6854">
        <f>VLOOKUP($B6854,'Distance from BP'!$A$1:$F$3179,3,FALSE)</f>
        <v>97.29</v>
      </c>
      <c r="L6854">
        <f>VLOOKUP($B6854,'Distance from BP'!$A$1:$F$3179,4,FALSE)</f>
        <v>121.3</v>
      </c>
      <c r="M6854">
        <f>VLOOKUP($B6854,'Distance from BP'!$A$1:$F$3179,5,FALSE)</f>
        <v>111.29</v>
      </c>
      <c r="N6854">
        <f>VLOOKUP($B6854,'Distance from BP'!$A$1:$F$3179,6,FALSE)</f>
        <v>100.48</v>
      </c>
      <c r="O6854" s="7">
        <f>VLOOKUP(B6854,'tax data'!$A$1:$M$3179,12,FALSE)</f>
        <v>4066755.2256910247</v>
      </c>
    </row>
    <row r="6855" spans="1:15" x14ac:dyDescent="0.2">
      <c r="A6855" s="1">
        <v>45907</v>
      </c>
      <c r="B6855" t="s">
        <v>352</v>
      </c>
      <c r="C6855" t="s">
        <v>428</v>
      </c>
      <c r="D6855" t="s">
        <v>1530</v>
      </c>
      <c r="E6855">
        <v>590.9</v>
      </c>
      <c r="F6855">
        <v>586.9</v>
      </c>
      <c r="G6855">
        <f>VLOOKUP($D6855,Dummy!$C$2:$I$1194,4,FALSE)</f>
        <v>0</v>
      </c>
      <c r="H6855">
        <f>VLOOKUP($D6855,Dummy!$C$2:$I$1194,5,FALSE)</f>
        <v>0</v>
      </c>
      <c r="I6855">
        <f>VLOOKUP($D6855,Dummy!$C$2:$I$1194,6,FALSE)</f>
        <v>0</v>
      </c>
      <c r="J6855">
        <f>VLOOKUP($D6855,Dummy!$C$2:$I$1194,7,FALSE)</f>
        <v>0</v>
      </c>
      <c r="K6855">
        <f>VLOOKUP($B6855,'Distance from BP'!$A$1:$F$3179,3,FALSE)</f>
        <v>97.29</v>
      </c>
      <c r="L6855">
        <f>VLOOKUP($B6855,'Distance from BP'!$A$1:$F$3179,4,FALSE)</f>
        <v>121.3</v>
      </c>
      <c r="M6855">
        <f>VLOOKUP($B6855,'Distance from BP'!$A$1:$F$3179,5,FALSE)</f>
        <v>111.29</v>
      </c>
      <c r="N6855">
        <f>VLOOKUP($B6855,'Distance from BP'!$A$1:$F$3179,6,FALSE)</f>
        <v>100.48</v>
      </c>
      <c r="O6855" s="7">
        <f>VLOOKUP(B6855,'tax data'!$A$1:$M$3179,12,FALSE)</f>
        <v>4066755.2256910247</v>
      </c>
    </row>
    <row r="6856" spans="1:15" x14ac:dyDescent="0.2">
      <c r="A6856" s="1">
        <v>45907</v>
      </c>
      <c r="B6856" t="s">
        <v>352</v>
      </c>
      <c r="C6856" t="s">
        <v>428</v>
      </c>
      <c r="D6856" t="s">
        <v>1531</v>
      </c>
      <c r="E6856">
        <v>590.9</v>
      </c>
      <c r="F6856">
        <v>587.9</v>
      </c>
      <c r="G6856">
        <f>VLOOKUP($D6856,Dummy!$C$2:$I$1194,4,FALSE)</f>
        <v>0</v>
      </c>
      <c r="H6856">
        <f>VLOOKUP($D6856,Dummy!$C$2:$I$1194,5,FALSE)</f>
        <v>0</v>
      </c>
      <c r="I6856">
        <f>VLOOKUP($D6856,Dummy!$C$2:$I$1194,6,FALSE)</f>
        <v>0</v>
      </c>
      <c r="J6856">
        <f>VLOOKUP($D6856,Dummy!$C$2:$I$1194,7,FALSE)</f>
        <v>0</v>
      </c>
      <c r="K6856">
        <f>VLOOKUP($B6856,'Distance from BP'!$A$1:$F$3179,3,FALSE)</f>
        <v>97.29</v>
      </c>
      <c r="L6856">
        <f>VLOOKUP($B6856,'Distance from BP'!$A$1:$F$3179,4,FALSE)</f>
        <v>121.3</v>
      </c>
      <c r="M6856">
        <f>VLOOKUP($B6856,'Distance from BP'!$A$1:$F$3179,5,FALSE)</f>
        <v>111.29</v>
      </c>
      <c r="N6856">
        <f>VLOOKUP($B6856,'Distance from BP'!$A$1:$F$3179,6,FALSE)</f>
        <v>100.48</v>
      </c>
      <c r="O6856" s="7">
        <f>VLOOKUP(B6856,'tax data'!$A$1:$M$3179,12,FALSE)</f>
        <v>4066755.2256910247</v>
      </c>
    </row>
    <row r="6857" spans="1:15" x14ac:dyDescent="0.2">
      <c r="A6857" s="1">
        <v>45907</v>
      </c>
      <c r="B6857" t="s">
        <v>352</v>
      </c>
      <c r="C6857" t="s">
        <v>426</v>
      </c>
      <c r="D6857" t="s">
        <v>1532</v>
      </c>
      <c r="E6857">
        <v>588.9</v>
      </c>
      <c r="F6857">
        <v>588.9</v>
      </c>
      <c r="G6857">
        <f>VLOOKUP($D6857,Dummy!$C$2:$I$1194,4,FALSE)</f>
        <v>0</v>
      </c>
      <c r="H6857">
        <f>VLOOKUP($D6857,Dummy!$C$2:$I$1194,5,FALSE)</f>
        <v>0</v>
      </c>
      <c r="I6857">
        <f>VLOOKUP($D6857,Dummy!$C$2:$I$1194,6,FALSE)</f>
        <v>0</v>
      </c>
      <c r="J6857">
        <f>VLOOKUP($D6857,Dummy!$C$2:$I$1194,7,FALSE)</f>
        <v>0</v>
      </c>
      <c r="K6857">
        <f>VLOOKUP($B6857,'Distance from BP'!$A$1:$F$3179,3,FALSE)</f>
        <v>97.29</v>
      </c>
      <c r="L6857">
        <f>VLOOKUP($B6857,'Distance from BP'!$A$1:$F$3179,4,FALSE)</f>
        <v>121.3</v>
      </c>
      <c r="M6857">
        <f>VLOOKUP($B6857,'Distance from BP'!$A$1:$F$3179,5,FALSE)</f>
        <v>111.29</v>
      </c>
      <c r="N6857">
        <f>VLOOKUP($B6857,'Distance from BP'!$A$1:$F$3179,6,FALSE)</f>
        <v>100.48</v>
      </c>
      <c r="O6857" s="7">
        <f>VLOOKUP(B6857,'tax data'!$A$1:$M$3179,12,FALSE)</f>
        <v>4066755.2256910247</v>
      </c>
    </row>
    <row r="6858" spans="1:15" x14ac:dyDescent="0.2">
      <c r="A6858" s="1">
        <v>45907</v>
      </c>
      <c r="B6858" t="s">
        <v>352</v>
      </c>
      <c r="C6858" t="s">
        <v>422</v>
      </c>
      <c r="D6858" t="s">
        <v>1533</v>
      </c>
      <c r="E6858">
        <v>586</v>
      </c>
      <c r="F6858">
        <v>585</v>
      </c>
      <c r="G6858">
        <f>VLOOKUP($D6858,Dummy!$C$2:$I$1194,4,FALSE)</f>
        <v>0</v>
      </c>
      <c r="H6858">
        <f>VLOOKUP($D6858,Dummy!$C$2:$I$1194,5,FALSE)</f>
        <v>0</v>
      </c>
      <c r="I6858">
        <f>VLOOKUP($D6858,Dummy!$C$2:$I$1194,6,FALSE)</f>
        <v>0</v>
      </c>
      <c r="J6858">
        <f>VLOOKUP($D6858,Dummy!$C$2:$I$1194,7,FALSE)</f>
        <v>0</v>
      </c>
      <c r="K6858">
        <f>VLOOKUP($B6858,'Distance from BP'!$A$1:$F$3179,3,FALSE)</f>
        <v>97.29</v>
      </c>
      <c r="L6858">
        <f>VLOOKUP($B6858,'Distance from BP'!$A$1:$F$3179,4,FALSE)</f>
        <v>121.3</v>
      </c>
      <c r="M6858">
        <f>VLOOKUP($B6858,'Distance from BP'!$A$1:$F$3179,5,FALSE)</f>
        <v>111.29</v>
      </c>
      <c r="N6858">
        <f>VLOOKUP($B6858,'Distance from BP'!$A$1:$F$3179,6,FALSE)</f>
        <v>100.48</v>
      </c>
      <c r="O6858" s="7">
        <f>VLOOKUP(B6858,'tax data'!$A$1:$M$3179,12,FALSE)</f>
        <v>4066755.2256910247</v>
      </c>
    </row>
    <row r="6859" spans="1:15" x14ac:dyDescent="0.2">
      <c r="A6859" s="1">
        <v>45907</v>
      </c>
      <c r="B6859" t="s">
        <v>352</v>
      </c>
      <c r="C6859" t="s">
        <v>426</v>
      </c>
      <c r="D6859" t="s">
        <v>1534</v>
      </c>
      <c r="E6859">
        <v>588.9</v>
      </c>
      <c r="F6859">
        <v>588.9</v>
      </c>
      <c r="G6859">
        <f>VLOOKUP($D6859,Dummy!$C$2:$I$1194,4,FALSE)</f>
        <v>0</v>
      </c>
      <c r="H6859">
        <f>VLOOKUP($D6859,Dummy!$C$2:$I$1194,5,FALSE)</f>
        <v>0</v>
      </c>
      <c r="I6859">
        <f>VLOOKUP($D6859,Dummy!$C$2:$I$1194,6,FALSE)</f>
        <v>0</v>
      </c>
      <c r="J6859">
        <f>VLOOKUP($D6859,Dummy!$C$2:$I$1194,7,FALSE)</f>
        <v>0</v>
      </c>
      <c r="K6859">
        <f>VLOOKUP($B6859,'Distance from BP'!$A$1:$F$3179,3,FALSE)</f>
        <v>97.29</v>
      </c>
      <c r="L6859">
        <f>VLOOKUP($B6859,'Distance from BP'!$A$1:$F$3179,4,FALSE)</f>
        <v>121.3</v>
      </c>
      <c r="M6859">
        <f>VLOOKUP($B6859,'Distance from BP'!$A$1:$F$3179,5,FALSE)</f>
        <v>111.29</v>
      </c>
      <c r="N6859">
        <f>VLOOKUP($B6859,'Distance from BP'!$A$1:$F$3179,6,FALSE)</f>
        <v>100.48</v>
      </c>
      <c r="O6859" s="7">
        <f>VLOOKUP(B6859,'tax data'!$A$1:$M$3179,12,FALSE)</f>
        <v>4066755.2256910247</v>
      </c>
    </row>
    <row r="6860" spans="1:15" x14ac:dyDescent="0.2">
      <c r="A6860" s="1">
        <v>45907</v>
      </c>
      <c r="B6860" t="s">
        <v>353</v>
      </c>
      <c r="C6860" t="s">
        <v>428</v>
      </c>
      <c r="D6860" t="s">
        <v>1535</v>
      </c>
      <c r="E6860">
        <v>590.9</v>
      </c>
      <c r="F6860">
        <v>587.9</v>
      </c>
      <c r="G6860">
        <f>VLOOKUP($D6860,Dummy!$C$2:$I$1194,4,FALSE)</f>
        <v>0</v>
      </c>
      <c r="H6860">
        <f>VLOOKUP($D6860,Dummy!$C$2:$I$1194,5,FALSE)</f>
        <v>0</v>
      </c>
      <c r="I6860">
        <f>VLOOKUP($D6860,Dummy!$C$2:$I$1194,6,FALSE)</f>
        <v>0</v>
      </c>
      <c r="J6860">
        <f>VLOOKUP($D6860,Dummy!$C$2:$I$1194,7,FALSE)</f>
        <v>0</v>
      </c>
      <c r="K6860">
        <f>VLOOKUP($B6860,'Distance from BP'!$A$1:$F$3179,3,FALSE)</f>
        <v>164.75</v>
      </c>
      <c r="L6860">
        <f>VLOOKUP($B6860,'Distance from BP'!$A$1:$F$3179,4,FALSE)</f>
        <v>223.92</v>
      </c>
      <c r="M6860">
        <f>VLOOKUP($B6860,'Distance from BP'!$A$1:$F$3179,5,FALSE)</f>
        <v>229.69</v>
      </c>
      <c r="N6860">
        <f>VLOOKUP($B6860,'Distance from BP'!$A$1:$F$3179,6,FALSE)</f>
        <v>223.99</v>
      </c>
      <c r="O6860" s="7">
        <f>VLOOKUP(B6860,'tax data'!$A$1:$M$3179,12,FALSE)</f>
        <v>4878921.544782755</v>
      </c>
    </row>
    <row r="6861" spans="1:15" x14ac:dyDescent="0.2">
      <c r="A6861" s="1">
        <v>45907</v>
      </c>
      <c r="B6861" t="s">
        <v>353</v>
      </c>
      <c r="C6861" t="s">
        <v>426</v>
      </c>
      <c r="D6861" t="s">
        <v>1536</v>
      </c>
      <c r="E6861">
        <v>588.9</v>
      </c>
      <c r="F6861">
        <v>588.9</v>
      </c>
      <c r="G6861">
        <f>VLOOKUP($D6861,Dummy!$C$2:$I$1194,4,FALSE)</f>
        <v>0</v>
      </c>
      <c r="H6861">
        <f>VLOOKUP($D6861,Dummy!$C$2:$I$1194,5,FALSE)</f>
        <v>0</v>
      </c>
      <c r="I6861">
        <f>VLOOKUP($D6861,Dummy!$C$2:$I$1194,6,FALSE)</f>
        <v>0</v>
      </c>
      <c r="J6861">
        <f>VLOOKUP($D6861,Dummy!$C$2:$I$1194,7,FALSE)</f>
        <v>0</v>
      </c>
      <c r="K6861">
        <f>VLOOKUP($B6861,'Distance from BP'!$A$1:$F$3179,3,FALSE)</f>
        <v>164.75</v>
      </c>
      <c r="L6861">
        <f>VLOOKUP($B6861,'Distance from BP'!$A$1:$F$3179,4,FALSE)</f>
        <v>223.92</v>
      </c>
      <c r="M6861">
        <f>VLOOKUP($B6861,'Distance from BP'!$A$1:$F$3179,5,FALSE)</f>
        <v>229.69</v>
      </c>
      <c r="N6861">
        <f>VLOOKUP($B6861,'Distance from BP'!$A$1:$F$3179,6,FALSE)</f>
        <v>223.99</v>
      </c>
      <c r="O6861" s="7">
        <f>VLOOKUP(B6861,'tax data'!$A$1:$M$3179,12,FALSE)</f>
        <v>4878921.544782755</v>
      </c>
    </row>
    <row r="6862" spans="1:15" x14ac:dyDescent="0.2">
      <c r="A6862" s="1">
        <v>45907</v>
      </c>
      <c r="B6862" t="s">
        <v>353</v>
      </c>
      <c r="C6862" t="s">
        <v>426</v>
      </c>
      <c r="D6862" t="s">
        <v>1537</v>
      </c>
      <c r="E6862">
        <v>588.9</v>
      </c>
      <c r="F6862">
        <v>588.9</v>
      </c>
      <c r="G6862">
        <f>VLOOKUP($D6862,Dummy!$C$2:$I$1194,4,FALSE)</f>
        <v>0</v>
      </c>
      <c r="H6862">
        <f>VLOOKUP($D6862,Dummy!$C$2:$I$1194,5,FALSE)</f>
        <v>0</v>
      </c>
      <c r="I6862">
        <f>VLOOKUP($D6862,Dummy!$C$2:$I$1194,6,FALSE)</f>
        <v>0</v>
      </c>
      <c r="J6862">
        <f>VLOOKUP($D6862,Dummy!$C$2:$I$1194,7,FALSE)</f>
        <v>0</v>
      </c>
      <c r="K6862">
        <f>VLOOKUP($B6862,'Distance from BP'!$A$1:$F$3179,3,FALSE)</f>
        <v>164.75</v>
      </c>
      <c r="L6862">
        <f>VLOOKUP($B6862,'Distance from BP'!$A$1:$F$3179,4,FALSE)</f>
        <v>223.92</v>
      </c>
      <c r="M6862">
        <f>VLOOKUP($B6862,'Distance from BP'!$A$1:$F$3179,5,FALSE)</f>
        <v>229.69</v>
      </c>
      <c r="N6862">
        <f>VLOOKUP($B6862,'Distance from BP'!$A$1:$F$3179,6,FALSE)</f>
        <v>223.99</v>
      </c>
      <c r="O6862" s="7">
        <f>VLOOKUP(B6862,'tax data'!$A$1:$M$3179,12,FALSE)</f>
        <v>4878921.544782755</v>
      </c>
    </row>
    <row r="6863" spans="1:15" x14ac:dyDescent="0.2">
      <c r="A6863" s="1">
        <v>45907</v>
      </c>
      <c r="B6863" t="s">
        <v>353</v>
      </c>
      <c r="C6863" t="s">
        <v>428</v>
      </c>
      <c r="D6863" t="s">
        <v>1538</v>
      </c>
      <c r="E6863">
        <v>590.9</v>
      </c>
      <c r="F6863">
        <v>589.9</v>
      </c>
      <c r="G6863">
        <f>VLOOKUP($D6863,Dummy!$C$2:$I$1194,4,FALSE)</f>
        <v>0</v>
      </c>
      <c r="H6863">
        <f>VLOOKUP($D6863,Dummy!$C$2:$I$1194,5,FALSE)</f>
        <v>0</v>
      </c>
      <c r="I6863">
        <f>VLOOKUP($D6863,Dummy!$C$2:$I$1194,6,FALSE)</f>
        <v>0</v>
      </c>
      <c r="J6863">
        <f>VLOOKUP($D6863,Dummy!$C$2:$I$1194,7,FALSE)</f>
        <v>0</v>
      </c>
      <c r="K6863">
        <f>VLOOKUP($B6863,'Distance from BP'!$A$1:$F$3179,3,FALSE)</f>
        <v>164.75</v>
      </c>
      <c r="L6863">
        <f>VLOOKUP($B6863,'Distance from BP'!$A$1:$F$3179,4,FALSE)</f>
        <v>223.92</v>
      </c>
      <c r="M6863">
        <f>VLOOKUP($B6863,'Distance from BP'!$A$1:$F$3179,5,FALSE)</f>
        <v>229.69</v>
      </c>
      <c r="N6863">
        <f>VLOOKUP($B6863,'Distance from BP'!$A$1:$F$3179,6,FALSE)</f>
        <v>223.99</v>
      </c>
      <c r="O6863" s="7">
        <f>VLOOKUP(B6863,'tax data'!$A$1:$M$3179,12,FALSE)</f>
        <v>4878921.544782755</v>
      </c>
    </row>
    <row r="6864" spans="1:15" x14ac:dyDescent="0.2">
      <c r="A6864" s="1">
        <v>45907</v>
      </c>
      <c r="B6864" t="s">
        <v>353</v>
      </c>
      <c r="C6864" t="s">
        <v>426</v>
      </c>
      <c r="D6864" t="s">
        <v>1539</v>
      </c>
      <c r="E6864">
        <v>588.9</v>
      </c>
      <c r="F6864">
        <v>588.9</v>
      </c>
      <c r="G6864">
        <f>VLOOKUP($D6864,Dummy!$C$2:$I$1194,4,FALSE)</f>
        <v>0</v>
      </c>
      <c r="H6864">
        <f>VLOOKUP($D6864,Dummy!$C$2:$I$1194,5,FALSE)</f>
        <v>0</v>
      </c>
      <c r="I6864">
        <f>VLOOKUP($D6864,Dummy!$C$2:$I$1194,6,FALSE)</f>
        <v>0</v>
      </c>
      <c r="J6864">
        <f>VLOOKUP($D6864,Dummy!$C$2:$I$1194,7,FALSE)</f>
        <v>0</v>
      </c>
      <c r="K6864">
        <f>VLOOKUP($B6864,'Distance from BP'!$A$1:$F$3179,3,FALSE)</f>
        <v>164.75</v>
      </c>
      <c r="L6864">
        <f>VLOOKUP($B6864,'Distance from BP'!$A$1:$F$3179,4,FALSE)</f>
        <v>223.92</v>
      </c>
      <c r="M6864">
        <f>VLOOKUP($B6864,'Distance from BP'!$A$1:$F$3179,5,FALSE)</f>
        <v>229.69</v>
      </c>
      <c r="N6864">
        <f>VLOOKUP($B6864,'Distance from BP'!$A$1:$F$3179,6,FALSE)</f>
        <v>223.99</v>
      </c>
      <c r="O6864" s="7">
        <f>VLOOKUP(B6864,'tax data'!$A$1:$M$3179,12,FALSE)</f>
        <v>4878921.544782755</v>
      </c>
    </row>
    <row r="6865" spans="1:15" x14ac:dyDescent="0.2">
      <c r="A6865" s="1">
        <v>45907</v>
      </c>
      <c r="B6865" t="s">
        <v>353</v>
      </c>
      <c r="C6865" t="s">
        <v>421</v>
      </c>
      <c r="D6865" t="s">
        <v>1540</v>
      </c>
      <c r="E6865">
        <v>587</v>
      </c>
      <c r="F6865">
        <v>587</v>
      </c>
      <c r="G6865">
        <f>VLOOKUP($D6865,Dummy!$C$2:$I$1194,4,FALSE)</f>
        <v>0</v>
      </c>
      <c r="H6865">
        <f>VLOOKUP($D6865,Dummy!$C$2:$I$1194,5,FALSE)</f>
        <v>0</v>
      </c>
      <c r="I6865">
        <f>VLOOKUP($D6865,Dummy!$C$2:$I$1194,6,FALSE)</f>
        <v>0</v>
      </c>
      <c r="J6865">
        <f>VLOOKUP($D6865,Dummy!$C$2:$I$1194,7,FALSE)</f>
        <v>0</v>
      </c>
      <c r="K6865">
        <f>VLOOKUP($B6865,'Distance from BP'!$A$1:$F$3179,3,FALSE)</f>
        <v>164.75</v>
      </c>
      <c r="L6865">
        <f>VLOOKUP($B6865,'Distance from BP'!$A$1:$F$3179,4,FALSE)</f>
        <v>223.92</v>
      </c>
      <c r="M6865">
        <f>VLOOKUP($B6865,'Distance from BP'!$A$1:$F$3179,5,FALSE)</f>
        <v>229.69</v>
      </c>
      <c r="N6865">
        <f>VLOOKUP($B6865,'Distance from BP'!$A$1:$F$3179,6,FALSE)</f>
        <v>223.99</v>
      </c>
      <c r="O6865" s="7">
        <f>VLOOKUP(B6865,'tax data'!$A$1:$M$3179,12,FALSE)</f>
        <v>4878921.544782755</v>
      </c>
    </row>
    <row r="6866" spans="1:15" x14ac:dyDescent="0.2">
      <c r="A6866" s="1">
        <v>45907</v>
      </c>
      <c r="B6866" t="s">
        <v>353</v>
      </c>
      <c r="C6866" t="s">
        <v>428</v>
      </c>
      <c r="D6866" t="s">
        <v>1541</v>
      </c>
      <c r="E6866">
        <v>590.9</v>
      </c>
      <c r="F6866">
        <v>587.9</v>
      </c>
      <c r="G6866">
        <f>VLOOKUP($D6866,Dummy!$C$2:$I$1194,4,FALSE)</f>
        <v>0</v>
      </c>
      <c r="H6866">
        <f>VLOOKUP($D6866,Dummy!$C$2:$I$1194,5,FALSE)</f>
        <v>0</v>
      </c>
      <c r="I6866">
        <f>VLOOKUP($D6866,Dummy!$C$2:$I$1194,6,FALSE)</f>
        <v>0</v>
      </c>
      <c r="J6866">
        <f>VLOOKUP($D6866,Dummy!$C$2:$I$1194,7,FALSE)</f>
        <v>0</v>
      </c>
      <c r="K6866">
        <f>VLOOKUP($B6866,'Distance from BP'!$A$1:$F$3179,3,FALSE)</f>
        <v>164.75</v>
      </c>
      <c r="L6866">
        <f>VLOOKUP($B6866,'Distance from BP'!$A$1:$F$3179,4,FALSE)</f>
        <v>223.92</v>
      </c>
      <c r="M6866">
        <f>VLOOKUP($B6866,'Distance from BP'!$A$1:$F$3179,5,FALSE)</f>
        <v>229.69</v>
      </c>
      <c r="N6866">
        <f>VLOOKUP($B6866,'Distance from BP'!$A$1:$F$3179,6,FALSE)</f>
        <v>223.99</v>
      </c>
      <c r="O6866" s="7">
        <f>VLOOKUP(B6866,'tax data'!$A$1:$M$3179,12,FALSE)</f>
        <v>4878921.544782755</v>
      </c>
    </row>
    <row r="6867" spans="1:15" x14ac:dyDescent="0.2">
      <c r="A6867" s="1">
        <v>45907</v>
      </c>
      <c r="B6867" t="s">
        <v>353</v>
      </c>
      <c r="C6867" t="s">
        <v>530</v>
      </c>
      <c r="D6867" t="s">
        <v>1542</v>
      </c>
      <c r="E6867">
        <v>588</v>
      </c>
      <c r="F6867">
        <v>579</v>
      </c>
      <c r="G6867">
        <f>VLOOKUP($D6867,Dummy!$C$2:$I$1194,4,FALSE)</f>
        <v>0</v>
      </c>
      <c r="H6867">
        <f>VLOOKUP($D6867,Dummy!$C$2:$I$1194,5,FALSE)</f>
        <v>0</v>
      </c>
      <c r="I6867">
        <f>VLOOKUP($D6867,Dummy!$C$2:$I$1194,6,FALSE)</f>
        <v>0</v>
      </c>
      <c r="J6867">
        <f>VLOOKUP($D6867,Dummy!$C$2:$I$1194,7,FALSE)</f>
        <v>0</v>
      </c>
      <c r="K6867">
        <f>VLOOKUP($B6867,'Distance from BP'!$A$1:$F$3179,3,FALSE)</f>
        <v>164.75</v>
      </c>
      <c r="L6867">
        <f>VLOOKUP($B6867,'Distance from BP'!$A$1:$F$3179,4,FALSE)</f>
        <v>223.92</v>
      </c>
      <c r="M6867">
        <f>VLOOKUP($B6867,'Distance from BP'!$A$1:$F$3179,5,FALSE)</f>
        <v>229.69</v>
      </c>
      <c r="N6867">
        <f>VLOOKUP($B6867,'Distance from BP'!$A$1:$F$3179,6,FALSE)</f>
        <v>223.99</v>
      </c>
      <c r="O6867" s="7">
        <f>VLOOKUP(B6867,'tax data'!$A$1:$M$3179,12,FALSE)</f>
        <v>4878921.544782755</v>
      </c>
    </row>
    <row r="6868" spans="1:15" x14ac:dyDescent="0.2">
      <c r="A6868" s="1">
        <v>45907</v>
      </c>
      <c r="B6868" t="s">
        <v>353</v>
      </c>
      <c r="C6868" t="s">
        <v>421</v>
      </c>
      <c r="D6868" t="s">
        <v>1543</v>
      </c>
      <c r="E6868">
        <v>587</v>
      </c>
      <c r="F6868">
        <v>587</v>
      </c>
      <c r="G6868">
        <f>VLOOKUP($D6868,Dummy!$C$2:$I$1194,4,FALSE)</f>
        <v>0</v>
      </c>
      <c r="H6868">
        <f>VLOOKUP($D6868,Dummy!$C$2:$I$1194,5,FALSE)</f>
        <v>0</v>
      </c>
      <c r="I6868">
        <f>VLOOKUP($D6868,Dummy!$C$2:$I$1194,6,FALSE)</f>
        <v>0</v>
      </c>
      <c r="J6868">
        <f>VLOOKUP($D6868,Dummy!$C$2:$I$1194,7,FALSE)</f>
        <v>0</v>
      </c>
      <c r="K6868">
        <f>VLOOKUP($B6868,'Distance from BP'!$A$1:$F$3179,3,FALSE)</f>
        <v>164.75</v>
      </c>
      <c r="L6868">
        <f>VLOOKUP($B6868,'Distance from BP'!$A$1:$F$3179,4,FALSE)</f>
        <v>223.92</v>
      </c>
      <c r="M6868">
        <f>VLOOKUP($B6868,'Distance from BP'!$A$1:$F$3179,5,FALSE)</f>
        <v>229.69</v>
      </c>
      <c r="N6868">
        <f>VLOOKUP($B6868,'Distance from BP'!$A$1:$F$3179,6,FALSE)</f>
        <v>223.99</v>
      </c>
      <c r="O6868" s="7">
        <f>VLOOKUP(B6868,'tax data'!$A$1:$M$3179,12,FALSE)</f>
        <v>4878921.544782755</v>
      </c>
    </row>
    <row r="6869" spans="1:15" x14ac:dyDescent="0.2">
      <c r="A6869" s="1">
        <v>45907</v>
      </c>
      <c r="B6869" t="s">
        <v>353</v>
      </c>
      <c r="C6869" t="s">
        <v>426</v>
      </c>
      <c r="D6869" t="s">
        <v>1544</v>
      </c>
      <c r="E6869">
        <v>588.9</v>
      </c>
      <c r="F6869">
        <v>588.9</v>
      </c>
      <c r="G6869">
        <f>VLOOKUP($D6869,Dummy!$C$2:$I$1194,4,FALSE)</f>
        <v>0</v>
      </c>
      <c r="H6869">
        <f>VLOOKUP($D6869,Dummy!$C$2:$I$1194,5,FALSE)</f>
        <v>0</v>
      </c>
      <c r="I6869">
        <f>VLOOKUP($D6869,Dummy!$C$2:$I$1194,6,FALSE)</f>
        <v>0</v>
      </c>
      <c r="J6869">
        <f>VLOOKUP($D6869,Dummy!$C$2:$I$1194,7,FALSE)</f>
        <v>0</v>
      </c>
      <c r="K6869">
        <f>VLOOKUP($B6869,'Distance from BP'!$A$1:$F$3179,3,FALSE)</f>
        <v>164.75</v>
      </c>
      <c r="L6869">
        <f>VLOOKUP($B6869,'Distance from BP'!$A$1:$F$3179,4,FALSE)</f>
        <v>223.92</v>
      </c>
      <c r="M6869">
        <f>VLOOKUP($B6869,'Distance from BP'!$A$1:$F$3179,5,FALSE)</f>
        <v>229.69</v>
      </c>
      <c r="N6869">
        <f>VLOOKUP($B6869,'Distance from BP'!$A$1:$F$3179,6,FALSE)</f>
        <v>223.99</v>
      </c>
      <c r="O6869" s="7">
        <f>VLOOKUP(B6869,'tax data'!$A$1:$M$3179,12,FALSE)</f>
        <v>4878921.544782755</v>
      </c>
    </row>
    <row r="6870" spans="1:15" x14ac:dyDescent="0.2">
      <c r="A6870" s="1">
        <v>45907</v>
      </c>
      <c r="B6870" t="s">
        <v>353</v>
      </c>
      <c r="C6870" t="s">
        <v>421</v>
      </c>
      <c r="D6870" t="s">
        <v>1545</v>
      </c>
      <c r="E6870">
        <v>587</v>
      </c>
      <c r="F6870">
        <v>587</v>
      </c>
      <c r="G6870">
        <f>VLOOKUP($D6870,Dummy!$C$2:$I$1194,4,FALSE)</f>
        <v>0</v>
      </c>
      <c r="H6870">
        <f>VLOOKUP($D6870,Dummy!$C$2:$I$1194,5,FALSE)</f>
        <v>0</v>
      </c>
      <c r="I6870">
        <f>VLOOKUP($D6870,Dummy!$C$2:$I$1194,6,FALSE)</f>
        <v>0</v>
      </c>
      <c r="J6870">
        <f>VLOOKUP($D6870,Dummy!$C$2:$I$1194,7,FALSE)</f>
        <v>0</v>
      </c>
      <c r="K6870">
        <f>VLOOKUP($B6870,'Distance from BP'!$A$1:$F$3179,3,FALSE)</f>
        <v>164.75</v>
      </c>
      <c r="L6870">
        <f>VLOOKUP($B6870,'Distance from BP'!$A$1:$F$3179,4,FALSE)</f>
        <v>223.92</v>
      </c>
      <c r="M6870">
        <f>VLOOKUP($B6870,'Distance from BP'!$A$1:$F$3179,5,FALSE)</f>
        <v>229.69</v>
      </c>
      <c r="N6870">
        <f>VLOOKUP($B6870,'Distance from BP'!$A$1:$F$3179,6,FALSE)</f>
        <v>223.99</v>
      </c>
      <c r="O6870" s="7">
        <f>VLOOKUP(B6870,'tax data'!$A$1:$M$3179,12,FALSE)</f>
        <v>4878921.544782755</v>
      </c>
    </row>
    <row r="6871" spans="1:15" x14ac:dyDescent="0.2">
      <c r="A6871" s="1">
        <v>45907</v>
      </c>
      <c r="B6871" t="s">
        <v>353</v>
      </c>
      <c r="C6871" t="s">
        <v>422</v>
      </c>
      <c r="D6871" t="s">
        <v>1546</v>
      </c>
      <c r="E6871">
        <v>586</v>
      </c>
      <c r="F6871">
        <v>585</v>
      </c>
      <c r="G6871">
        <f>VLOOKUP($D6871,Dummy!$C$2:$I$1194,4,FALSE)</f>
        <v>0</v>
      </c>
      <c r="H6871">
        <f>VLOOKUP($D6871,Dummy!$C$2:$I$1194,5,FALSE)</f>
        <v>0</v>
      </c>
      <c r="I6871">
        <f>VLOOKUP($D6871,Dummy!$C$2:$I$1194,6,FALSE)</f>
        <v>0</v>
      </c>
      <c r="J6871">
        <f>VLOOKUP($D6871,Dummy!$C$2:$I$1194,7,FALSE)</f>
        <v>0</v>
      </c>
      <c r="K6871">
        <f>VLOOKUP($B6871,'Distance from BP'!$A$1:$F$3179,3,FALSE)</f>
        <v>164.75</v>
      </c>
      <c r="L6871">
        <f>VLOOKUP($B6871,'Distance from BP'!$A$1:$F$3179,4,FALSE)</f>
        <v>223.92</v>
      </c>
      <c r="M6871">
        <f>VLOOKUP($B6871,'Distance from BP'!$A$1:$F$3179,5,FALSE)</f>
        <v>229.69</v>
      </c>
      <c r="N6871">
        <f>VLOOKUP($B6871,'Distance from BP'!$A$1:$F$3179,6,FALSE)</f>
        <v>223.99</v>
      </c>
      <c r="O6871" s="7">
        <f>VLOOKUP(B6871,'tax data'!$A$1:$M$3179,12,FALSE)</f>
        <v>4878921.544782755</v>
      </c>
    </row>
    <row r="6872" spans="1:15" x14ac:dyDescent="0.2">
      <c r="A6872" s="1">
        <v>45907</v>
      </c>
      <c r="B6872" t="s">
        <v>354</v>
      </c>
      <c r="C6872" t="s">
        <v>422</v>
      </c>
      <c r="D6872" t="s">
        <v>1547</v>
      </c>
      <c r="E6872">
        <v>586</v>
      </c>
      <c r="F6872">
        <v>585</v>
      </c>
      <c r="G6872">
        <f>VLOOKUP($D6872,Dummy!$C$2:$I$1194,4,FALSE)</f>
        <v>0</v>
      </c>
      <c r="H6872">
        <f>VLOOKUP($D6872,Dummy!$C$2:$I$1194,5,FALSE)</f>
        <v>0</v>
      </c>
      <c r="I6872">
        <f>VLOOKUP($D6872,Dummy!$C$2:$I$1194,6,FALSE)</f>
        <v>0</v>
      </c>
      <c r="J6872">
        <f>VLOOKUP($D6872,Dummy!$C$2:$I$1194,7,FALSE)</f>
        <v>0</v>
      </c>
      <c r="K6872">
        <f>VLOOKUP($B6872,'Distance from BP'!$A$1:$F$3179,3,FALSE)</f>
        <v>90.05</v>
      </c>
      <c r="L6872">
        <f>VLOOKUP($B6872,'Distance from BP'!$A$1:$F$3179,4,FALSE)</f>
        <v>115.53</v>
      </c>
      <c r="M6872">
        <f>VLOOKUP($B6872,'Distance from BP'!$A$1:$F$3179,5,FALSE)</f>
        <v>124.52</v>
      </c>
      <c r="N6872">
        <f>VLOOKUP($B6872,'Distance from BP'!$A$1:$F$3179,6,FALSE)</f>
        <v>121.39</v>
      </c>
      <c r="O6872" s="7">
        <f>VLOOKUP(B6872,'tax data'!$A$1:$M$3179,12,FALSE)</f>
        <v>3834548.0436681225</v>
      </c>
    </row>
    <row r="6873" spans="1:15" x14ac:dyDescent="0.2">
      <c r="A6873" s="1">
        <v>45907</v>
      </c>
      <c r="B6873" t="s">
        <v>355</v>
      </c>
      <c r="C6873" t="s">
        <v>421</v>
      </c>
      <c r="D6873" t="s">
        <v>1548</v>
      </c>
      <c r="E6873">
        <v>587</v>
      </c>
      <c r="F6873">
        <v>587</v>
      </c>
      <c r="G6873">
        <f>VLOOKUP($D6873,Dummy!$C$2:$I$1194,4,FALSE)</f>
        <v>0</v>
      </c>
      <c r="H6873">
        <f>VLOOKUP($D6873,Dummy!$C$2:$I$1194,5,FALSE)</f>
        <v>0</v>
      </c>
      <c r="I6873">
        <f>VLOOKUP($D6873,Dummy!$C$2:$I$1194,6,FALSE)</f>
        <v>0</v>
      </c>
      <c r="J6873">
        <f>VLOOKUP($D6873,Dummy!$C$2:$I$1194,7,FALSE)</f>
        <v>0</v>
      </c>
      <c r="K6873">
        <f>VLOOKUP($B6873,'Distance from BP'!$A$1:$F$3179,3,FALSE)</f>
        <v>42.04</v>
      </c>
      <c r="L6873">
        <f>VLOOKUP($B6873,'Distance from BP'!$A$1:$F$3179,4,FALSE)</f>
        <v>54.61</v>
      </c>
      <c r="M6873">
        <f>VLOOKUP($B6873,'Distance from BP'!$A$1:$F$3179,5,FALSE)</f>
        <v>37.49</v>
      </c>
      <c r="N6873">
        <f>VLOOKUP($B6873,'Distance from BP'!$A$1:$F$3179,6,FALSE)</f>
        <v>31.13</v>
      </c>
      <c r="O6873" s="7">
        <f>VLOOKUP(B6873,'tax data'!$A$1:$M$3179,12,FALSE)</f>
        <v>4602328.4971777443</v>
      </c>
    </row>
    <row r="6874" spans="1:15" x14ac:dyDescent="0.2">
      <c r="A6874" s="1">
        <v>45907</v>
      </c>
      <c r="B6874" t="s">
        <v>355</v>
      </c>
      <c r="C6874" t="s">
        <v>421</v>
      </c>
      <c r="D6874" t="s">
        <v>1549</v>
      </c>
      <c r="E6874">
        <v>587</v>
      </c>
      <c r="F6874">
        <v>587</v>
      </c>
      <c r="G6874">
        <f>VLOOKUP($D6874,Dummy!$C$2:$I$1194,4,FALSE)</f>
        <v>0</v>
      </c>
      <c r="H6874">
        <f>VLOOKUP($D6874,Dummy!$C$2:$I$1194,5,FALSE)</f>
        <v>0</v>
      </c>
      <c r="I6874">
        <f>VLOOKUP($D6874,Dummy!$C$2:$I$1194,6,FALSE)</f>
        <v>0</v>
      </c>
      <c r="J6874">
        <f>VLOOKUP($D6874,Dummy!$C$2:$I$1194,7,FALSE)</f>
        <v>0</v>
      </c>
      <c r="K6874">
        <f>VLOOKUP($B6874,'Distance from BP'!$A$1:$F$3179,3,FALSE)</f>
        <v>42.04</v>
      </c>
      <c r="L6874">
        <f>VLOOKUP($B6874,'Distance from BP'!$A$1:$F$3179,4,FALSE)</f>
        <v>54.61</v>
      </c>
      <c r="M6874">
        <f>VLOOKUP($B6874,'Distance from BP'!$A$1:$F$3179,5,FALSE)</f>
        <v>37.49</v>
      </c>
      <c r="N6874">
        <f>VLOOKUP($B6874,'Distance from BP'!$A$1:$F$3179,6,FALSE)</f>
        <v>31.13</v>
      </c>
      <c r="O6874" s="7">
        <f>VLOOKUP(B6874,'tax data'!$A$1:$M$3179,12,FALSE)</f>
        <v>4602328.4971777443</v>
      </c>
    </row>
    <row r="6875" spans="1:15" x14ac:dyDescent="0.2">
      <c r="A6875" s="1">
        <v>45907</v>
      </c>
      <c r="B6875" t="s">
        <v>355</v>
      </c>
      <c r="C6875" t="s">
        <v>426</v>
      </c>
      <c r="D6875" t="s">
        <v>1550</v>
      </c>
      <c r="E6875">
        <v>588.9</v>
      </c>
      <c r="F6875">
        <v>588.9</v>
      </c>
      <c r="G6875">
        <f>VLOOKUP($D6875,Dummy!$C$2:$I$1194,4,FALSE)</f>
        <v>0</v>
      </c>
      <c r="H6875">
        <f>VLOOKUP($D6875,Dummy!$C$2:$I$1194,5,FALSE)</f>
        <v>0</v>
      </c>
      <c r="I6875">
        <f>VLOOKUP($D6875,Dummy!$C$2:$I$1194,6,FALSE)</f>
        <v>0</v>
      </c>
      <c r="J6875">
        <f>VLOOKUP($D6875,Dummy!$C$2:$I$1194,7,FALSE)</f>
        <v>0</v>
      </c>
      <c r="K6875">
        <f>VLOOKUP($B6875,'Distance from BP'!$A$1:$F$3179,3,FALSE)</f>
        <v>42.04</v>
      </c>
      <c r="L6875">
        <f>VLOOKUP($B6875,'Distance from BP'!$A$1:$F$3179,4,FALSE)</f>
        <v>54.61</v>
      </c>
      <c r="M6875">
        <f>VLOOKUP($B6875,'Distance from BP'!$A$1:$F$3179,5,FALSE)</f>
        <v>37.49</v>
      </c>
      <c r="N6875">
        <f>VLOOKUP($B6875,'Distance from BP'!$A$1:$F$3179,6,FALSE)</f>
        <v>31.13</v>
      </c>
      <c r="O6875" s="7">
        <f>VLOOKUP(B6875,'tax data'!$A$1:$M$3179,12,FALSE)</f>
        <v>4602328.4971777443</v>
      </c>
    </row>
    <row r="6876" spans="1:15" x14ac:dyDescent="0.2">
      <c r="A6876" s="1">
        <v>45907</v>
      </c>
      <c r="B6876" t="s">
        <v>356</v>
      </c>
      <c r="C6876" t="s">
        <v>421</v>
      </c>
      <c r="D6876" t="s">
        <v>1551</v>
      </c>
      <c r="E6876">
        <v>587</v>
      </c>
      <c r="F6876">
        <v>587</v>
      </c>
      <c r="G6876">
        <f>VLOOKUP($D6876,Dummy!$C$2:$I$1194,4,FALSE)</f>
        <v>0</v>
      </c>
      <c r="H6876">
        <f>VLOOKUP($D6876,Dummy!$C$2:$I$1194,5,FALSE)</f>
        <v>0</v>
      </c>
      <c r="I6876">
        <f>VLOOKUP($D6876,Dummy!$C$2:$I$1194,6,FALSE)</f>
        <v>0</v>
      </c>
      <c r="J6876">
        <f>VLOOKUP($D6876,Dummy!$C$2:$I$1194,7,FALSE)</f>
        <v>0</v>
      </c>
      <c r="K6876">
        <f>VLOOKUP($B6876,'Distance from BP'!$A$1:$F$3179,3,FALSE)</f>
        <v>97.33</v>
      </c>
      <c r="L6876">
        <f>VLOOKUP($B6876,'Distance from BP'!$A$1:$F$3179,4,FALSE)</f>
        <v>130.36000000000001</v>
      </c>
      <c r="M6876">
        <f>VLOOKUP($B6876,'Distance from BP'!$A$1:$F$3179,5,FALSE)</f>
        <v>111.47</v>
      </c>
      <c r="N6876">
        <f>VLOOKUP($B6876,'Distance from BP'!$A$1:$F$3179,6,FALSE)</f>
        <v>98.04</v>
      </c>
      <c r="O6876" s="7">
        <f>VLOOKUP(B6876,'tax data'!$A$1:$M$3179,12,FALSE)</f>
        <v>3938466.8000787091</v>
      </c>
    </row>
    <row r="6877" spans="1:15" x14ac:dyDescent="0.2">
      <c r="A6877" s="1">
        <v>45907</v>
      </c>
      <c r="B6877" t="s">
        <v>357</v>
      </c>
      <c r="C6877" t="s">
        <v>426</v>
      </c>
      <c r="D6877" t="s">
        <v>1552</v>
      </c>
      <c r="E6877">
        <v>588.9</v>
      </c>
      <c r="F6877">
        <v>588.9</v>
      </c>
      <c r="G6877">
        <f>VLOOKUP($D6877,Dummy!$C$2:$I$1194,4,FALSE)</f>
        <v>0</v>
      </c>
      <c r="H6877">
        <f>VLOOKUP($D6877,Dummy!$C$2:$I$1194,5,FALSE)</f>
        <v>0</v>
      </c>
      <c r="I6877">
        <f>VLOOKUP($D6877,Dummy!$C$2:$I$1194,6,FALSE)</f>
        <v>0</v>
      </c>
      <c r="J6877">
        <f>VLOOKUP($D6877,Dummy!$C$2:$I$1194,7,FALSE)</f>
        <v>0</v>
      </c>
      <c r="K6877">
        <f>VLOOKUP($B6877,'Distance from BP'!$A$1:$F$3179,3,FALSE)</f>
        <v>59.54</v>
      </c>
      <c r="L6877">
        <f>VLOOKUP($B6877,'Distance from BP'!$A$1:$F$3179,4,FALSE)</f>
        <v>67.81</v>
      </c>
      <c r="M6877">
        <f>VLOOKUP($B6877,'Distance from BP'!$A$1:$F$3179,5,FALSE)</f>
        <v>72.290000000000006</v>
      </c>
      <c r="N6877">
        <f>VLOOKUP($B6877,'Distance from BP'!$A$1:$F$3179,6,FALSE)</f>
        <v>68.58</v>
      </c>
      <c r="O6877" s="7">
        <f>VLOOKUP(B6877,'tax data'!$A$1:$M$3179,12,FALSE)</f>
        <v>4364075.6355160242</v>
      </c>
    </row>
    <row r="6878" spans="1:15" x14ac:dyDescent="0.2">
      <c r="A6878" s="1">
        <v>45907</v>
      </c>
      <c r="B6878" t="s">
        <v>357</v>
      </c>
      <c r="C6878" t="s">
        <v>421</v>
      </c>
      <c r="D6878" t="s">
        <v>1553</v>
      </c>
      <c r="E6878">
        <v>587</v>
      </c>
      <c r="F6878">
        <v>588</v>
      </c>
      <c r="G6878">
        <f>VLOOKUP($D6878,Dummy!$C$2:$I$1194,4,FALSE)</f>
        <v>0</v>
      </c>
      <c r="H6878">
        <f>VLOOKUP($D6878,Dummy!$C$2:$I$1194,5,FALSE)</f>
        <v>0</v>
      </c>
      <c r="I6878">
        <f>VLOOKUP($D6878,Dummy!$C$2:$I$1194,6,FALSE)</f>
        <v>0</v>
      </c>
      <c r="J6878">
        <f>VLOOKUP($D6878,Dummy!$C$2:$I$1194,7,FALSE)</f>
        <v>0</v>
      </c>
      <c r="K6878">
        <f>VLOOKUP($B6878,'Distance from BP'!$A$1:$F$3179,3,FALSE)</f>
        <v>59.54</v>
      </c>
      <c r="L6878">
        <f>VLOOKUP($B6878,'Distance from BP'!$A$1:$F$3179,4,FALSE)</f>
        <v>67.81</v>
      </c>
      <c r="M6878">
        <f>VLOOKUP($B6878,'Distance from BP'!$A$1:$F$3179,5,FALSE)</f>
        <v>72.290000000000006</v>
      </c>
      <c r="N6878">
        <f>VLOOKUP($B6878,'Distance from BP'!$A$1:$F$3179,6,FALSE)</f>
        <v>68.58</v>
      </c>
      <c r="O6878" s="7">
        <f>VLOOKUP(B6878,'tax data'!$A$1:$M$3179,12,FALSE)</f>
        <v>4364075.6355160242</v>
      </c>
    </row>
    <row r="6879" spans="1:15" x14ac:dyDescent="0.2">
      <c r="A6879" s="1">
        <v>45907</v>
      </c>
      <c r="B6879" t="s">
        <v>357</v>
      </c>
      <c r="C6879" t="s">
        <v>428</v>
      </c>
      <c r="D6879" t="s">
        <v>1554</v>
      </c>
      <c r="E6879">
        <v>590.9</v>
      </c>
      <c r="F6879">
        <v>587.9</v>
      </c>
      <c r="G6879">
        <f>VLOOKUP($D6879,Dummy!$C$2:$I$1194,4,FALSE)</f>
        <v>0</v>
      </c>
      <c r="H6879">
        <f>VLOOKUP($D6879,Dummy!$C$2:$I$1194,5,FALSE)</f>
        <v>0</v>
      </c>
      <c r="I6879">
        <f>VLOOKUP($D6879,Dummy!$C$2:$I$1194,6,FALSE)</f>
        <v>0</v>
      </c>
      <c r="J6879">
        <f>VLOOKUP($D6879,Dummy!$C$2:$I$1194,7,FALSE)</f>
        <v>0</v>
      </c>
      <c r="K6879">
        <f>VLOOKUP($B6879,'Distance from BP'!$A$1:$F$3179,3,FALSE)</f>
        <v>59.54</v>
      </c>
      <c r="L6879">
        <f>VLOOKUP($B6879,'Distance from BP'!$A$1:$F$3179,4,FALSE)</f>
        <v>67.81</v>
      </c>
      <c r="M6879">
        <f>VLOOKUP($B6879,'Distance from BP'!$A$1:$F$3179,5,FALSE)</f>
        <v>72.290000000000006</v>
      </c>
      <c r="N6879">
        <f>VLOOKUP($B6879,'Distance from BP'!$A$1:$F$3179,6,FALSE)</f>
        <v>68.58</v>
      </c>
      <c r="O6879" s="7">
        <f>VLOOKUP(B6879,'tax data'!$A$1:$M$3179,12,FALSE)</f>
        <v>4364075.6355160242</v>
      </c>
    </row>
    <row r="6880" spans="1:15" x14ac:dyDescent="0.2">
      <c r="A6880" s="1">
        <v>45907</v>
      </c>
      <c r="B6880" t="s">
        <v>357</v>
      </c>
      <c r="C6880" t="s">
        <v>428</v>
      </c>
      <c r="D6880" t="s">
        <v>1555</v>
      </c>
      <c r="E6880">
        <v>590.9</v>
      </c>
      <c r="F6880">
        <v>587.9</v>
      </c>
      <c r="G6880">
        <f>VLOOKUP($D6880,Dummy!$C$2:$I$1194,4,FALSE)</f>
        <v>0</v>
      </c>
      <c r="H6880">
        <f>VLOOKUP($D6880,Dummy!$C$2:$I$1194,5,FALSE)</f>
        <v>0</v>
      </c>
      <c r="I6880">
        <f>VLOOKUP($D6880,Dummy!$C$2:$I$1194,6,FALSE)</f>
        <v>0</v>
      </c>
      <c r="J6880">
        <f>VLOOKUP($D6880,Dummy!$C$2:$I$1194,7,FALSE)</f>
        <v>0</v>
      </c>
      <c r="K6880">
        <f>VLOOKUP($B6880,'Distance from BP'!$A$1:$F$3179,3,FALSE)</f>
        <v>59.54</v>
      </c>
      <c r="L6880">
        <f>VLOOKUP($B6880,'Distance from BP'!$A$1:$F$3179,4,FALSE)</f>
        <v>67.81</v>
      </c>
      <c r="M6880">
        <f>VLOOKUP($B6880,'Distance from BP'!$A$1:$F$3179,5,FALSE)</f>
        <v>72.290000000000006</v>
      </c>
      <c r="N6880">
        <f>VLOOKUP($B6880,'Distance from BP'!$A$1:$F$3179,6,FALSE)</f>
        <v>68.58</v>
      </c>
      <c r="O6880" s="7">
        <f>VLOOKUP(B6880,'tax data'!$A$1:$M$3179,12,FALSE)</f>
        <v>4364075.6355160242</v>
      </c>
    </row>
    <row r="6881" spans="1:15" x14ac:dyDescent="0.2">
      <c r="A6881" s="1">
        <v>45907</v>
      </c>
      <c r="B6881" t="s">
        <v>357</v>
      </c>
      <c r="C6881" t="s">
        <v>428</v>
      </c>
      <c r="D6881" t="s">
        <v>1556</v>
      </c>
      <c r="E6881">
        <v>590.9</v>
      </c>
      <c r="F6881">
        <v>587.9</v>
      </c>
      <c r="G6881">
        <f>VLOOKUP($D6881,Dummy!$C$2:$I$1194,4,FALSE)</f>
        <v>0</v>
      </c>
      <c r="H6881">
        <f>VLOOKUP($D6881,Dummy!$C$2:$I$1194,5,FALSE)</f>
        <v>0</v>
      </c>
      <c r="I6881">
        <f>VLOOKUP($D6881,Dummy!$C$2:$I$1194,6,FALSE)</f>
        <v>0</v>
      </c>
      <c r="J6881">
        <f>VLOOKUP($D6881,Dummy!$C$2:$I$1194,7,FALSE)</f>
        <v>0</v>
      </c>
      <c r="K6881">
        <f>VLOOKUP($B6881,'Distance from BP'!$A$1:$F$3179,3,FALSE)</f>
        <v>59.54</v>
      </c>
      <c r="L6881">
        <f>VLOOKUP($B6881,'Distance from BP'!$A$1:$F$3179,4,FALSE)</f>
        <v>67.81</v>
      </c>
      <c r="M6881">
        <f>VLOOKUP($B6881,'Distance from BP'!$A$1:$F$3179,5,FALSE)</f>
        <v>72.290000000000006</v>
      </c>
      <c r="N6881">
        <f>VLOOKUP($B6881,'Distance from BP'!$A$1:$F$3179,6,FALSE)</f>
        <v>68.58</v>
      </c>
      <c r="O6881" s="7">
        <f>VLOOKUP(B6881,'tax data'!$A$1:$M$3179,12,FALSE)</f>
        <v>4364075.6355160242</v>
      </c>
    </row>
    <row r="6882" spans="1:15" x14ac:dyDescent="0.2">
      <c r="A6882" s="1">
        <v>45907</v>
      </c>
      <c r="B6882" t="s">
        <v>357</v>
      </c>
      <c r="C6882" t="s">
        <v>443</v>
      </c>
      <c r="D6882" t="s">
        <v>1557</v>
      </c>
      <c r="E6882">
        <v>571</v>
      </c>
      <c r="F6882">
        <v>558</v>
      </c>
      <c r="G6882">
        <f>VLOOKUP($D6882,Dummy!$C$2:$I$1194,4,FALSE)</f>
        <v>0</v>
      </c>
      <c r="H6882">
        <f>VLOOKUP($D6882,Dummy!$C$2:$I$1194,5,FALSE)</f>
        <v>0</v>
      </c>
      <c r="I6882">
        <f>VLOOKUP($D6882,Dummy!$C$2:$I$1194,6,FALSE)</f>
        <v>0</v>
      </c>
      <c r="J6882">
        <f>VLOOKUP($D6882,Dummy!$C$2:$I$1194,7,FALSE)</f>
        <v>0</v>
      </c>
      <c r="K6882">
        <f>VLOOKUP($B6882,'Distance from BP'!$A$1:$F$3179,3,FALSE)</f>
        <v>59.54</v>
      </c>
      <c r="L6882">
        <f>VLOOKUP($B6882,'Distance from BP'!$A$1:$F$3179,4,FALSE)</f>
        <v>67.81</v>
      </c>
      <c r="M6882">
        <f>VLOOKUP($B6882,'Distance from BP'!$A$1:$F$3179,5,FALSE)</f>
        <v>72.290000000000006</v>
      </c>
      <c r="N6882">
        <f>VLOOKUP($B6882,'Distance from BP'!$A$1:$F$3179,6,FALSE)</f>
        <v>68.58</v>
      </c>
      <c r="O6882" s="7">
        <f>VLOOKUP(B6882,'tax data'!$A$1:$M$3179,12,FALSE)</f>
        <v>4364075.6355160242</v>
      </c>
    </row>
    <row r="6883" spans="1:15" x14ac:dyDescent="0.2">
      <c r="A6883" s="1">
        <v>45907</v>
      </c>
      <c r="B6883" t="s">
        <v>357</v>
      </c>
      <c r="C6883" t="s">
        <v>425</v>
      </c>
      <c r="D6883" t="s">
        <v>1558</v>
      </c>
      <c r="E6883">
        <v>569.9</v>
      </c>
      <c r="F6883">
        <v>559.9</v>
      </c>
      <c r="G6883">
        <f>VLOOKUP($D6883,Dummy!$C$2:$I$1194,4,FALSE)</f>
        <v>0</v>
      </c>
      <c r="H6883">
        <f>VLOOKUP($D6883,Dummy!$C$2:$I$1194,5,FALSE)</f>
        <v>0</v>
      </c>
      <c r="I6883">
        <f>VLOOKUP($D6883,Dummy!$C$2:$I$1194,6,FALSE)</f>
        <v>0</v>
      </c>
      <c r="J6883">
        <f>VLOOKUP($D6883,Dummy!$C$2:$I$1194,7,FALSE)</f>
        <v>0</v>
      </c>
      <c r="K6883">
        <f>VLOOKUP($B6883,'Distance from BP'!$A$1:$F$3179,3,FALSE)</f>
        <v>59.54</v>
      </c>
      <c r="L6883">
        <f>VLOOKUP($B6883,'Distance from BP'!$A$1:$F$3179,4,FALSE)</f>
        <v>67.81</v>
      </c>
      <c r="M6883">
        <f>VLOOKUP($B6883,'Distance from BP'!$A$1:$F$3179,5,FALSE)</f>
        <v>72.290000000000006</v>
      </c>
      <c r="N6883">
        <f>VLOOKUP($B6883,'Distance from BP'!$A$1:$F$3179,6,FALSE)</f>
        <v>68.58</v>
      </c>
      <c r="O6883" s="7">
        <f>VLOOKUP(B6883,'tax data'!$A$1:$M$3179,12,FALSE)</f>
        <v>4364075.6355160242</v>
      </c>
    </row>
    <row r="6884" spans="1:15" x14ac:dyDescent="0.2">
      <c r="A6884" s="1">
        <v>45907</v>
      </c>
      <c r="B6884" t="s">
        <v>357</v>
      </c>
      <c r="C6884" t="s">
        <v>428</v>
      </c>
      <c r="D6884" t="s">
        <v>1559</v>
      </c>
      <c r="E6884">
        <v>590.9</v>
      </c>
      <c r="F6884">
        <v>587.9</v>
      </c>
      <c r="G6884">
        <f>VLOOKUP($D6884,Dummy!$C$2:$I$1194,4,FALSE)</f>
        <v>0</v>
      </c>
      <c r="H6884">
        <f>VLOOKUP($D6884,Dummy!$C$2:$I$1194,5,FALSE)</f>
        <v>0</v>
      </c>
      <c r="I6884">
        <f>VLOOKUP($D6884,Dummy!$C$2:$I$1194,6,FALSE)</f>
        <v>0</v>
      </c>
      <c r="J6884">
        <f>VLOOKUP($D6884,Dummy!$C$2:$I$1194,7,FALSE)</f>
        <v>0</v>
      </c>
      <c r="K6884">
        <f>VLOOKUP($B6884,'Distance from BP'!$A$1:$F$3179,3,FALSE)</f>
        <v>59.54</v>
      </c>
      <c r="L6884">
        <f>VLOOKUP($B6884,'Distance from BP'!$A$1:$F$3179,4,FALSE)</f>
        <v>67.81</v>
      </c>
      <c r="M6884">
        <f>VLOOKUP($B6884,'Distance from BP'!$A$1:$F$3179,5,FALSE)</f>
        <v>72.290000000000006</v>
      </c>
      <c r="N6884">
        <f>VLOOKUP($B6884,'Distance from BP'!$A$1:$F$3179,6,FALSE)</f>
        <v>68.58</v>
      </c>
      <c r="O6884" s="7">
        <f>VLOOKUP(B6884,'tax data'!$A$1:$M$3179,12,FALSE)</f>
        <v>4364075.6355160242</v>
      </c>
    </row>
    <row r="6885" spans="1:15" x14ac:dyDescent="0.2">
      <c r="A6885" s="1">
        <v>45907</v>
      </c>
      <c r="B6885" t="s">
        <v>357</v>
      </c>
      <c r="C6885" t="s">
        <v>428</v>
      </c>
      <c r="D6885" t="s">
        <v>1560</v>
      </c>
      <c r="E6885">
        <v>590.9</v>
      </c>
      <c r="F6885">
        <v>587.9</v>
      </c>
      <c r="G6885">
        <f>VLOOKUP($D6885,Dummy!$C$2:$I$1194,4,FALSE)</f>
        <v>0</v>
      </c>
      <c r="H6885">
        <f>VLOOKUP($D6885,Dummy!$C$2:$I$1194,5,FALSE)</f>
        <v>0</v>
      </c>
      <c r="I6885">
        <f>VLOOKUP($D6885,Dummy!$C$2:$I$1194,6,FALSE)</f>
        <v>0</v>
      </c>
      <c r="J6885">
        <f>VLOOKUP($D6885,Dummy!$C$2:$I$1194,7,FALSE)</f>
        <v>0</v>
      </c>
      <c r="K6885">
        <f>VLOOKUP($B6885,'Distance from BP'!$A$1:$F$3179,3,FALSE)</f>
        <v>59.54</v>
      </c>
      <c r="L6885">
        <f>VLOOKUP($B6885,'Distance from BP'!$A$1:$F$3179,4,FALSE)</f>
        <v>67.81</v>
      </c>
      <c r="M6885">
        <f>VLOOKUP($B6885,'Distance from BP'!$A$1:$F$3179,5,FALSE)</f>
        <v>72.290000000000006</v>
      </c>
      <c r="N6885">
        <f>VLOOKUP($B6885,'Distance from BP'!$A$1:$F$3179,6,FALSE)</f>
        <v>68.58</v>
      </c>
      <c r="O6885" s="7">
        <f>VLOOKUP(B6885,'tax data'!$A$1:$M$3179,12,FALSE)</f>
        <v>4364075.6355160242</v>
      </c>
    </row>
    <row r="6886" spans="1:15" x14ac:dyDescent="0.2">
      <c r="A6886" s="1">
        <v>45907</v>
      </c>
      <c r="B6886" t="s">
        <v>357</v>
      </c>
      <c r="C6886" t="s">
        <v>426</v>
      </c>
      <c r="D6886" t="s">
        <v>1561</v>
      </c>
      <c r="E6886">
        <v>588.9</v>
      </c>
      <c r="F6886">
        <v>588.9</v>
      </c>
      <c r="G6886">
        <f>VLOOKUP($D6886,Dummy!$C$2:$I$1194,4,FALSE)</f>
        <v>0</v>
      </c>
      <c r="H6886">
        <f>VLOOKUP($D6886,Dummy!$C$2:$I$1194,5,FALSE)</f>
        <v>0</v>
      </c>
      <c r="I6886">
        <f>VLOOKUP($D6886,Dummy!$C$2:$I$1194,6,FALSE)</f>
        <v>0</v>
      </c>
      <c r="J6886">
        <f>VLOOKUP($D6886,Dummy!$C$2:$I$1194,7,FALSE)</f>
        <v>0</v>
      </c>
      <c r="K6886">
        <f>VLOOKUP($B6886,'Distance from BP'!$A$1:$F$3179,3,FALSE)</f>
        <v>59.54</v>
      </c>
      <c r="L6886">
        <f>VLOOKUP($B6886,'Distance from BP'!$A$1:$F$3179,4,FALSE)</f>
        <v>67.81</v>
      </c>
      <c r="M6886">
        <f>VLOOKUP($B6886,'Distance from BP'!$A$1:$F$3179,5,FALSE)</f>
        <v>72.290000000000006</v>
      </c>
      <c r="N6886">
        <f>VLOOKUP($B6886,'Distance from BP'!$A$1:$F$3179,6,FALSE)</f>
        <v>68.58</v>
      </c>
      <c r="O6886" s="7">
        <f>VLOOKUP(B6886,'tax data'!$A$1:$M$3179,12,FALSE)</f>
        <v>4364075.6355160242</v>
      </c>
    </row>
    <row r="6887" spans="1:15" x14ac:dyDescent="0.2">
      <c r="A6887" s="1">
        <v>45907</v>
      </c>
      <c r="B6887" t="s">
        <v>357</v>
      </c>
      <c r="C6887" t="s">
        <v>426</v>
      </c>
      <c r="D6887" t="s">
        <v>1562</v>
      </c>
      <c r="E6887">
        <v>588.9</v>
      </c>
      <c r="F6887">
        <v>588.9</v>
      </c>
      <c r="G6887">
        <f>VLOOKUP($D6887,Dummy!$C$2:$I$1194,4,FALSE)</f>
        <v>0</v>
      </c>
      <c r="H6887">
        <f>VLOOKUP($D6887,Dummy!$C$2:$I$1194,5,FALSE)</f>
        <v>0</v>
      </c>
      <c r="I6887">
        <f>VLOOKUP($D6887,Dummy!$C$2:$I$1194,6,FALSE)</f>
        <v>0</v>
      </c>
      <c r="J6887">
        <f>VLOOKUP($D6887,Dummy!$C$2:$I$1194,7,FALSE)</f>
        <v>0</v>
      </c>
      <c r="K6887">
        <f>VLOOKUP($B6887,'Distance from BP'!$A$1:$F$3179,3,FALSE)</f>
        <v>59.54</v>
      </c>
      <c r="L6887">
        <f>VLOOKUP($B6887,'Distance from BP'!$A$1:$F$3179,4,FALSE)</f>
        <v>67.81</v>
      </c>
      <c r="M6887">
        <f>VLOOKUP($B6887,'Distance from BP'!$A$1:$F$3179,5,FALSE)</f>
        <v>72.290000000000006</v>
      </c>
      <c r="N6887">
        <f>VLOOKUP($B6887,'Distance from BP'!$A$1:$F$3179,6,FALSE)</f>
        <v>68.58</v>
      </c>
      <c r="O6887" s="7">
        <f>VLOOKUP(B6887,'tax data'!$A$1:$M$3179,12,FALSE)</f>
        <v>4364075.6355160242</v>
      </c>
    </row>
    <row r="6888" spans="1:15" x14ac:dyDescent="0.2">
      <c r="A6888" s="1">
        <v>45907</v>
      </c>
      <c r="B6888" t="s">
        <v>357</v>
      </c>
      <c r="C6888" t="s">
        <v>421</v>
      </c>
      <c r="D6888" t="s">
        <v>1563</v>
      </c>
      <c r="E6888">
        <v>587</v>
      </c>
      <c r="F6888">
        <v>587</v>
      </c>
      <c r="G6888">
        <f>VLOOKUP($D6888,Dummy!$C$2:$I$1194,4,FALSE)</f>
        <v>0</v>
      </c>
      <c r="H6888">
        <f>VLOOKUP($D6888,Dummy!$C$2:$I$1194,5,FALSE)</f>
        <v>0</v>
      </c>
      <c r="I6888">
        <f>VLOOKUP($D6888,Dummy!$C$2:$I$1194,6,FALSE)</f>
        <v>0</v>
      </c>
      <c r="J6888">
        <f>VLOOKUP($D6888,Dummy!$C$2:$I$1194,7,FALSE)</f>
        <v>0</v>
      </c>
      <c r="K6888">
        <f>VLOOKUP($B6888,'Distance from BP'!$A$1:$F$3179,3,FALSE)</f>
        <v>59.54</v>
      </c>
      <c r="L6888">
        <f>VLOOKUP($B6888,'Distance from BP'!$A$1:$F$3179,4,FALSE)</f>
        <v>67.81</v>
      </c>
      <c r="M6888">
        <f>VLOOKUP($B6888,'Distance from BP'!$A$1:$F$3179,5,FALSE)</f>
        <v>72.290000000000006</v>
      </c>
      <c r="N6888">
        <f>VLOOKUP($B6888,'Distance from BP'!$A$1:$F$3179,6,FALSE)</f>
        <v>68.58</v>
      </c>
      <c r="O6888" s="7">
        <f>VLOOKUP(B6888,'tax data'!$A$1:$M$3179,12,FALSE)</f>
        <v>4364075.6355160242</v>
      </c>
    </row>
    <row r="6889" spans="1:15" x14ac:dyDescent="0.2">
      <c r="A6889" s="1">
        <v>45907</v>
      </c>
      <c r="B6889" t="s">
        <v>357</v>
      </c>
      <c r="C6889" t="s">
        <v>422</v>
      </c>
      <c r="D6889" t="s">
        <v>1564</v>
      </c>
      <c r="E6889">
        <v>585</v>
      </c>
      <c r="F6889">
        <v>585</v>
      </c>
      <c r="G6889">
        <f>VLOOKUP($D6889,Dummy!$C$2:$I$1194,4,FALSE)</f>
        <v>0</v>
      </c>
      <c r="H6889">
        <f>VLOOKUP($D6889,Dummy!$C$2:$I$1194,5,FALSE)</f>
        <v>0</v>
      </c>
      <c r="I6889">
        <f>VLOOKUP($D6889,Dummy!$C$2:$I$1194,6,FALSE)</f>
        <v>0</v>
      </c>
      <c r="J6889">
        <f>VLOOKUP($D6889,Dummy!$C$2:$I$1194,7,FALSE)</f>
        <v>0</v>
      </c>
      <c r="K6889">
        <f>VLOOKUP($B6889,'Distance from BP'!$A$1:$F$3179,3,FALSE)</f>
        <v>59.54</v>
      </c>
      <c r="L6889">
        <f>VLOOKUP($B6889,'Distance from BP'!$A$1:$F$3179,4,FALSE)</f>
        <v>67.81</v>
      </c>
      <c r="M6889">
        <f>VLOOKUP($B6889,'Distance from BP'!$A$1:$F$3179,5,FALSE)</f>
        <v>72.290000000000006</v>
      </c>
      <c r="N6889">
        <f>VLOOKUP($B6889,'Distance from BP'!$A$1:$F$3179,6,FALSE)</f>
        <v>68.58</v>
      </c>
      <c r="O6889" s="7">
        <f>VLOOKUP(B6889,'tax data'!$A$1:$M$3179,12,FALSE)</f>
        <v>4364075.6355160242</v>
      </c>
    </row>
    <row r="6890" spans="1:15" x14ac:dyDescent="0.2">
      <c r="A6890" s="1">
        <v>45907</v>
      </c>
      <c r="B6890" t="s">
        <v>357</v>
      </c>
      <c r="C6890" t="s">
        <v>421</v>
      </c>
      <c r="D6890" t="s">
        <v>1565</v>
      </c>
      <c r="E6890">
        <v>587</v>
      </c>
      <c r="F6890">
        <v>587</v>
      </c>
      <c r="G6890">
        <f>VLOOKUP($D6890,Dummy!$C$2:$I$1194,4,FALSE)</f>
        <v>0</v>
      </c>
      <c r="H6890">
        <f>VLOOKUP($D6890,Dummy!$C$2:$I$1194,5,FALSE)</f>
        <v>0</v>
      </c>
      <c r="I6890">
        <f>VLOOKUP($D6890,Dummy!$C$2:$I$1194,6,FALSE)</f>
        <v>0</v>
      </c>
      <c r="J6890">
        <f>VLOOKUP($D6890,Dummy!$C$2:$I$1194,7,FALSE)</f>
        <v>0</v>
      </c>
      <c r="K6890">
        <f>VLOOKUP($B6890,'Distance from BP'!$A$1:$F$3179,3,FALSE)</f>
        <v>59.54</v>
      </c>
      <c r="L6890">
        <f>VLOOKUP($B6890,'Distance from BP'!$A$1:$F$3179,4,FALSE)</f>
        <v>67.81</v>
      </c>
      <c r="M6890">
        <f>VLOOKUP($B6890,'Distance from BP'!$A$1:$F$3179,5,FALSE)</f>
        <v>72.290000000000006</v>
      </c>
      <c r="N6890">
        <f>VLOOKUP($B6890,'Distance from BP'!$A$1:$F$3179,6,FALSE)</f>
        <v>68.58</v>
      </c>
      <c r="O6890" s="7">
        <f>VLOOKUP(B6890,'tax data'!$A$1:$M$3179,12,FALSE)</f>
        <v>4364075.6355160242</v>
      </c>
    </row>
    <row r="6891" spans="1:15" x14ac:dyDescent="0.2">
      <c r="A6891" s="1">
        <v>45907</v>
      </c>
      <c r="B6891" t="s">
        <v>357</v>
      </c>
      <c r="C6891" t="s">
        <v>426</v>
      </c>
      <c r="D6891" t="s">
        <v>1566</v>
      </c>
      <c r="E6891">
        <v>649.9</v>
      </c>
      <c r="F6891">
        <v>649.9</v>
      </c>
      <c r="G6891">
        <f>VLOOKUP($D6891,Dummy!$C$2:$I$1194,4,FALSE)</f>
        <v>1</v>
      </c>
      <c r="H6891">
        <f>VLOOKUP($D6891,Dummy!$C$2:$I$1194,5,FALSE)</f>
        <v>1</v>
      </c>
      <c r="I6891">
        <f>VLOOKUP($D6891,Dummy!$C$2:$I$1194,6,FALSE)</f>
        <v>1</v>
      </c>
      <c r="J6891">
        <f>VLOOKUP($D6891,Dummy!$C$2:$I$1194,7,FALSE)</f>
        <v>0</v>
      </c>
      <c r="K6891">
        <f>VLOOKUP($B6891,'Distance from BP'!$A$1:$F$3179,3,FALSE)</f>
        <v>59.54</v>
      </c>
      <c r="L6891">
        <f>VLOOKUP($B6891,'Distance from BP'!$A$1:$F$3179,4,FALSE)</f>
        <v>67.81</v>
      </c>
      <c r="M6891">
        <f>VLOOKUP($B6891,'Distance from BP'!$A$1:$F$3179,5,FALSE)</f>
        <v>72.290000000000006</v>
      </c>
      <c r="N6891">
        <f>VLOOKUP($B6891,'Distance from BP'!$A$1:$F$3179,6,FALSE)</f>
        <v>68.58</v>
      </c>
      <c r="O6891" s="7">
        <f>VLOOKUP(B6891,'tax data'!$A$1:$M$3179,12,FALSE)</f>
        <v>4364075.6355160242</v>
      </c>
    </row>
    <row r="6892" spans="1:15" x14ac:dyDescent="0.2">
      <c r="A6892" s="1">
        <v>45907</v>
      </c>
      <c r="B6892" t="s">
        <v>357</v>
      </c>
      <c r="C6892" t="s">
        <v>426</v>
      </c>
      <c r="D6892" t="s">
        <v>1567</v>
      </c>
      <c r="E6892">
        <v>649.9</v>
      </c>
      <c r="F6892">
        <v>649.9</v>
      </c>
      <c r="G6892">
        <f>VLOOKUP($D6892,Dummy!$C$2:$I$1194,4,FALSE)</f>
        <v>1</v>
      </c>
      <c r="H6892">
        <f>VLOOKUP($D6892,Dummy!$C$2:$I$1194,5,FALSE)</f>
        <v>1</v>
      </c>
      <c r="I6892">
        <f>VLOOKUP($D6892,Dummy!$C$2:$I$1194,6,FALSE)</f>
        <v>1</v>
      </c>
      <c r="J6892">
        <f>VLOOKUP($D6892,Dummy!$C$2:$I$1194,7,FALSE)</f>
        <v>0</v>
      </c>
      <c r="K6892">
        <f>VLOOKUP($B6892,'Distance from BP'!$A$1:$F$3179,3,FALSE)</f>
        <v>59.54</v>
      </c>
      <c r="L6892">
        <f>VLOOKUP($B6892,'Distance from BP'!$A$1:$F$3179,4,FALSE)</f>
        <v>67.81</v>
      </c>
      <c r="M6892">
        <f>VLOOKUP($B6892,'Distance from BP'!$A$1:$F$3179,5,FALSE)</f>
        <v>72.290000000000006</v>
      </c>
      <c r="N6892">
        <f>VLOOKUP($B6892,'Distance from BP'!$A$1:$F$3179,6,FALSE)</f>
        <v>68.58</v>
      </c>
      <c r="O6892" s="7">
        <f>VLOOKUP(B6892,'tax data'!$A$1:$M$3179,12,FALSE)</f>
        <v>4364075.6355160242</v>
      </c>
    </row>
    <row r="6893" spans="1:15" x14ac:dyDescent="0.2">
      <c r="A6893" s="1">
        <v>45907</v>
      </c>
      <c r="B6893" t="s">
        <v>357</v>
      </c>
      <c r="C6893" t="s">
        <v>422</v>
      </c>
      <c r="D6893" t="s">
        <v>1568</v>
      </c>
      <c r="E6893">
        <v>585</v>
      </c>
      <c r="F6893">
        <v>585</v>
      </c>
      <c r="G6893">
        <f>VLOOKUP($D6893,Dummy!$C$2:$I$1194,4,FALSE)</f>
        <v>0</v>
      </c>
      <c r="H6893">
        <f>VLOOKUP($D6893,Dummy!$C$2:$I$1194,5,FALSE)</f>
        <v>0</v>
      </c>
      <c r="I6893">
        <f>VLOOKUP($D6893,Dummy!$C$2:$I$1194,6,FALSE)</f>
        <v>0</v>
      </c>
      <c r="J6893">
        <f>VLOOKUP($D6893,Dummy!$C$2:$I$1194,7,FALSE)</f>
        <v>0</v>
      </c>
      <c r="K6893">
        <f>VLOOKUP($B6893,'Distance from BP'!$A$1:$F$3179,3,FALSE)</f>
        <v>59.54</v>
      </c>
      <c r="L6893">
        <f>VLOOKUP($B6893,'Distance from BP'!$A$1:$F$3179,4,FALSE)</f>
        <v>67.81</v>
      </c>
      <c r="M6893">
        <f>VLOOKUP($B6893,'Distance from BP'!$A$1:$F$3179,5,FALSE)</f>
        <v>72.290000000000006</v>
      </c>
      <c r="N6893">
        <f>VLOOKUP($B6893,'Distance from BP'!$A$1:$F$3179,6,FALSE)</f>
        <v>68.58</v>
      </c>
      <c r="O6893" s="7">
        <f>VLOOKUP(B6893,'tax data'!$A$1:$M$3179,12,FALSE)</f>
        <v>4364075.6355160242</v>
      </c>
    </row>
    <row r="6894" spans="1:15" x14ac:dyDescent="0.2">
      <c r="A6894" s="1">
        <v>45907</v>
      </c>
      <c r="B6894" t="s">
        <v>357</v>
      </c>
      <c r="C6894" t="s">
        <v>433</v>
      </c>
      <c r="D6894" t="s">
        <v>1569</v>
      </c>
      <c r="E6894">
        <v>585</v>
      </c>
      <c r="F6894">
        <v>575</v>
      </c>
      <c r="G6894">
        <f>VLOOKUP($D6894,Dummy!$C$2:$I$1194,4,FALSE)</f>
        <v>0</v>
      </c>
      <c r="H6894">
        <f>VLOOKUP($D6894,Dummy!$C$2:$I$1194,5,FALSE)</f>
        <v>0</v>
      </c>
      <c r="I6894">
        <f>VLOOKUP($D6894,Dummy!$C$2:$I$1194,6,FALSE)</f>
        <v>0</v>
      </c>
      <c r="J6894">
        <f>VLOOKUP($D6894,Dummy!$C$2:$I$1194,7,FALSE)</f>
        <v>0</v>
      </c>
      <c r="K6894">
        <f>VLOOKUP($B6894,'Distance from BP'!$A$1:$F$3179,3,FALSE)</f>
        <v>59.54</v>
      </c>
      <c r="L6894">
        <f>VLOOKUP($B6894,'Distance from BP'!$A$1:$F$3179,4,FALSE)</f>
        <v>67.81</v>
      </c>
      <c r="M6894">
        <f>VLOOKUP($B6894,'Distance from BP'!$A$1:$F$3179,5,FALSE)</f>
        <v>72.290000000000006</v>
      </c>
      <c r="N6894">
        <f>VLOOKUP($B6894,'Distance from BP'!$A$1:$F$3179,6,FALSE)</f>
        <v>68.58</v>
      </c>
      <c r="O6894" s="7">
        <f>VLOOKUP(B6894,'tax data'!$A$1:$M$3179,12,FALSE)</f>
        <v>4364075.6355160242</v>
      </c>
    </row>
    <row r="6895" spans="1:15" x14ac:dyDescent="0.2">
      <c r="A6895" s="1">
        <v>45907</v>
      </c>
      <c r="B6895" t="s">
        <v>358</v>
      </c>
      <c r="C6895" t="s">
        <v>505</v>
      </c>
      <c r="D6895" t="s">
        <v>1570</v>
      </c>
      <c r="E6895">
        <v>587.9</v>
      </c>
      <c r="F6895">
        <v>586.9</v>
      </c>
      <c r="G6895">
        <f>VLOOKUP($D6895,Dummy!$C$2:$I$1194,4,FALSE)</f>
        <v>0</v>
      </c>
      <c r="H6895">
        <f>VLOOKUP($D6895,Dummy!$C$2:$I$1194,5,FALSE)</f>
        <v>0</v>
      </c>
      <c r="I6895">
        <f>VLOOKUP($D6895,Dummy!$C$2:$I$1194,6,FALSE)</f>
        <v>0</v>
      </c>
      <c r="J6895">
        <f>VLOOKUP($D6895,Dummy!$C$2:$I$1194,7,FALSE)</f>
        <v>0</v>
      </c>
      <c r="K6895">
        <f>VLOOKUP($B6895,'Distance from BP'!$A$1:$F$3179,3,FALSE)</f>
        <v>146.19</v>
      </c>
      <c r="L6895">
        <f>VLOOKUP($B6895,'Distance from BP'!$A$1:$F$3179,4,FALSE)</f>
        <v>170.02</v>
      </c>
      <c r="M6895">
        <f>VLOOKUP($B6895,'Distance from BP'!$A$1:$F$3179,5,FALSE)</f>
        <v>212.63</v>
      </c>
      <c r="N6895">
        <f>VLOOKUP($B6895,'Distance from BP'!$A$1:$F$3179,6,FALSE)</f>
        <v>178.38</v>
      </c>
      <c r="O6895" s="7">
        <f>VLOOKUP(B6895,'tax data'!$A$1:$M$3179,12,FALSE)</f>
        <v>3556214.8213058421</v>
      </c>
    </row>
    <row r="6896" spans="1:15" x14ac:dyDescent="0.2">
      <c r="A6896" s="1">
        <v>45907</v>
      </c>
      <c r="B6896" t="s">
        <v>359</v>
      </c>
      <c r="C6896" t="s">
        <v>422</v>
      </c>
      <c r="D6896" t="s">
        <v>1571</v>
      </c>
      <c r="E6896">
        <v>586</v>
      </c>
      <c r="F6896">
        <v>585</v>
      </c>
      <c r="G6896">
        <f>VLOOKUP($D6896,Dummy!$C$2:$I$1194,4,FALSE)</f>
        <v>0</v>
      </c>
      <c r="H6896">
        <f>VLOOKUP($D6896,Dummy!$C$2:$I$1194,5,FALSE)</f>
        <v>0</v>
      </c>
      <c r="I6896">
        <f>VLOOKUP($D6896,Dummy!$C$2:$I$1194,6,FALSE)</f>
        <v>0</v>
      </c>
      <c r="J6896">
        <f>VLOOKUP($D6896,Dummy!$C$2:$I$1194,7,FALSE)</f>
        <v>0</v>
      </c>
      <c r="K6896">
        <f>VLOOKUP($B6896,'Distance from BP'!$A$1:$F$3179,3,FALSE)</f>
        <v>87.68</v>
      </c>
      <c r="L6896">
        <f>VLOOKUP($B6896,'Distance from BP'!$A$1:$F$3179,4,FALSE)</f>
        <v>100.89</v>
      </c>
      <c r="M6896">
        <f>VLOOKUP($B6896,'Distance from BP'!$A$1:$F$3179,5,FALSE)</f>
        <v>119.51</v>
      </c>
      <c r="N6896">
        <f>VLOOKUP($B6896,'Distance from BP'!$A$1:$F$3179,6,FALSE)</f>
        <v>116.84</v>
      </c>
      <c r="O6896" s="7">
        <f>VLOOKUP(B6896,'tax data'!$A$1:$M$3179,12,FALSE)</f>
        <v>3343040.4617169374</v>
      </c>
    </row>
    <row r="6897" spans="1:15" x14ac:dyDescent="0.2">
      <c r="A6897" s="1">
        <v>45907</v>
      </c>
      <c r="B6897" t="s">
        <v>360</v>
      </c>
      <c r="C6897" t="s">
        <v>428</v>
      </c>
      <c r="D6897" t="s">
        <v>1572</v>
      </c>
      <c r="E6897">
        <v>590.9</v>
      </c>
      <c r="F6897">
        <v>587.9</v>
      </c>
      <c r="G6897">
        <f>VLOOKUP($D6897,Dummy!$C$2:$I$1194,4,FALSE)</f>
        <v>0</v>
      </c>
      <c r="H6897">
        <f>VLOOKUP($D6897,Dummy!$C$2:$I$1194,5,FALSE)</f>
        <v>0</v>
      </c>
      <c r="I6897">
        <f>VLOOKUP($D6897,Dummy!$C$2:$I$1194,6,FALSE)</f>
        <v>0</v>
      </c>
      <c r="J6897">
        <f>VLOOKUP($D6897,Dummy!$C$2:$I$1194,7,FALSE)</f>
        <v>0</v>
      </c>
      <c r="K6897">
        <f>VLOOKUP($B6897,'Distance from BP'!$A$1:$F$3179,3,FALSE)</f>
        <v>88.57</v>
      </c>
      <c r="L6897">
        <f>VLOOKUP($B6897,'Distance from BP'!$A$1:$F$3179,4,FALSE)</f>
        <v>115.43</v>
      </c>
      <c r="M6897">
        <f>VLOOKUP($B6897,'Distance from BP'!$A$1:$F$3179,5,FALSE)</f>
        <v>105.76</v>
      </c>
      <c r="N6897">
        <f>VLOOKUP($B6897,'Distance from BP'!$A$1:$F$3179,6,FALSE)</f>
        <v>97.63</v>
      </c>
      <c r="O6897" s="7">
        <f>VLOOKUP(B6897,'tax data'!$A$1:$M$3179,12,FALSE)</f>
        <v>3708999.1801703824</v>
      </c>
    </row>
    <row r="6898" spans="1:15" x14ac:dyDescent="0.2">
      <c r="A6898" s="1">
        <v>45907</v>
      </c>
      <c r="B6898" t="s">
        <v>360</v>
      </c>
      <c r="C6898" t="s">
        <v>421</v>
      </c>
      <c r="D6898" t="s">
        <v>1573</v>
      </c>
      <c r="E6898">
        <v>587</v>
      </c>
      <c r="F6898">
        <v>587</v>
      </c>
      <c r="G6898">
        <f>VLOOKUP($D6898,Dummy!$C$2:$I$1194,4,FALSE)</f>
        <v>0</v>
      </c>
      <c r="H6898">
        <f>VLOOKUP($D6898,Dummy!$C$2:$I$1194,5,FALSE)</f>
        <v>0</v>
      </c>
      <c r="I6898">
        <f>VLOOKUP($D6898,Dummy!$C$2:$I$1194,6,FALSE)</f>
        <v>0</v>
      </c>
      <c r="J6898">
        <f>VLOOKUP($D6898,Dummy!$C$2:$I$1194,7,FALSE)</f>
        <v>0</v>
      </c>
      <c r="K6898">
        <f>VLOOKUP($B6898,'Distance from BP'!$A$1:$F$3179,3,FALSE)</f>
        <v>88.57</v>
      </c>
      <c r="L6898">
        <f>VLOOKUP($B6898,'Distance from BP'!$A$1:$F$3179,4,FALSE)</f>
        <v>115.43</v>
      </c>
      <c r="M6898">
        <f>VLOOKUP($B6898,'Distance from BP'!$A$1:$F$3179,5,FALSE)</f>
        <v>105.76</v>
      </c>
      <c r="N6898">
        <f>VLOOKUP($B6898,'Distance from BP'!$A$1:$F$3179,6,FALSE)</f>
        <v>97.63</v>
      </c>
      <c r="O6898" s="7">
        <f>VLOOKUP(B6898,'tax data'!$A$1:$M$3179,12,FALSE)</f>
        <v>3708999.1801703824</v>
      </c>
    </row>
    <row r="6899" spans="1:15" x14ac:dyDescent="0.2">
      <c r="A6899" s="1">
        <v>45907</v>
      </c>
      <c r="B6899" t="s">
        <v>361</v>
      </c>
      <c r="C6899" t="s">
        <v>421</v>
      </c>
      <c r="D6899" t="s">
        <v>1574</v>
      </c>
      <c r="E6899">
        <v>587</v>
      </c>
      <c r="F6899">
        <v>587</v>
      </c>
      <c r="G6899">
        <f>VLOOKUP($D6899,Dummy!$C$2:$I$1194,4,FALSE)</f>
        <v>0</v>
      </c>
      <c r="H6899">
        <f>VLOOKUP($D6899,Dummy!$C$2:$I$1194,5,FALSE)</f>
        <v>0</v>
      </c>
      <c r="I6899">
        <f>VLOOKUP($D6899,Dummy!$C$2:$I$1194,6,FALSE)</f>
        <v>0</v>
      </c>
      <c r="J6899">
        <f>VLOOKUP($D6899,Dummy!$C$2:$I$1194,7,FALSE)</f>
        <v>0</v>
      </c>
      <c r="K6899">
        <f>VLOOKUP($B6899,'Distance from BP'!$A$1:$F$3179,3,FALSE)</f>
        <v>70.2</v>
      </c>
      <c r="L6899">
        <f>VLOOKUP($B6899,'Distance from BP'!$A$1:$F$3179,4,FALSE)</f>
        <v>77.58</v>
      </c>
      <c r="M6899">
        <f>VLOOKUP($B6899,'Distance from BP'!$A$1:$F$3179,5,FALSE)</f>
        <v>78.099999999999994</v>
      </c>
      <c r="N6899">
        <f>VLOOKUP($B6899,'Distance from BP'!$A$1:$F$3179,6,FALSE)</f>
        <v>75.150000000000006</v>
      </c>
      <c r="O6899" s="7">
        <f>VLOOKUP(B6899,'tax data'!$A$1:$M$3179,12,FALSE)</f>
        <v>4549254.2439999999</v>
      </c>
    </row>
    <row r="6900" spans="1:15" x14ac:dyDescent="0.2">
      <c r="A6900" s="1">
        <v>45907</v>
      </c>
      <c r="B6900" t="s">
        <v>362</v>
      </c>
      <c r="C6900" t="s">
        <v>422</v>
      </c>
      <c r="D6900" t="s">
        <v>1575</v>
      </c>
      <c r="E6900">
        <v>586</v>
      </c>
      <c r="F6900">
        <v>585</v>
      </c>
      <c r="G6900">
        <f>VLOOKUP($D6900,Dummy!$C$2:$I$1194,4,FALSE)</f>
        <v>0</v>
      </c>
      <c r="H6900">
        <f>VLOOKUP($D6900,Dummy!$C$2:$I$1194,5,FALSE)</f>
        <v>0</v>
      </c>
      <c r="I6900">
        <f>VLOOKUP($D6900,Dummy!$C$2:$I$1194,6,FALSE)</f>
        <v>0</v>
      </c>
      <c r="J6900">
        <f>VLOOKUP($D6900,Dummy!$C$2:$I$1194,7,FALSE)</f>
        <v>0</v>
      </c>
      <c r="K6900">
        <f>VLOOKUP($B6900,'Distance from BP'!$A$1:$F$3179,3,FALSE)</f>
        <v>129.19999999999999</v>
      </c>
      <c r="L6900">
        <f>VLOOKUP($B6900,'Distance from BP'!$A$1:$F$3179,4,FALSE)</f>
        <v>198.36</v>
      </c>
      <c r="M6900">
        <f>VLOOKUP($B6900,'Distance from BP'!$A$1:$F$3179,5,FALSE)</f>
        <v>196.56</v>
      </c>
      <c r="N6900">
        <f>VLOOKUP($B6900,'Distance from BP'!$A$1:$F$3179,6,FALSE)</f>
        <v>186.08</v>
      </c>
      <c r="O6900" s="7">
        <f>VLOOKUP(B6900,'tax data'!$A$1:$M$3179,12,FALSE)</f>
        <v>3466987.1713554985</v>
      </c>
    </row>
    <row r="6901" spans="1:15" x14ac:dyDescent="0.2">
      <c r="A6901" s="1">
        <v>45907</v>
      </c>
      <c r="B6901" t="s">
        <v>363</v>
      </c>
      <c r="C6901" t="s">
        <v>426</v>
      </c>
      <c r="D6901" t="s">
        <v>1576</v>
      </c>
      <c r="E6901">
        <v>588.9</v>
      </c>
      <c r="F6901">
        <v>588.9</v>
      </c>
      <c r="G6901">
        <f>VLOOKUP($D6901,Dummy!$C$2:$I$1194,4,FALSE)</f>
        <v>0</v>
      </c>
      <c r="H6901">
        <f>VLOOKUP($D6901,Dummy!$C$2:$I$1194,5,FALSE)</f>
        <v>0</v>
      </c>
      <c r="I6901">
        <f>VLOOKUP($D6901,Dummy!$C$2:$I$1194,6,FALSE)</f>
        <v>0</v>
      </c>
      <c r="J6901">
        <f>VLOOKUP($D6901,Dummy!$C$2:$I$1194,7,FALSE)</f>
        <v>0</v>
      </c>
      <c r="K6901">
        <f>VLOOKUP($B6901,'Distance from BP'!$A$1:$F$3179,3,FALSE)</f>
        <v>152.47999999999999</v>
      </c>
      <c r="L6901">
        <f>VLOOKUP($B6901,'Distance from BP'!$A$1:$F$3179,4,FALSE)</f>
        <v>206.74</v>
      </c>
      <c r="M6901">
        <f>VLOOKUP($B6901,'Distance from BP'!$A$1:$F$3179,5,FALSE)</f>
        <v>210.24</v>
      </c>
      <c r="N6901">
        <f>VLOOKUP($B6901,'Distance from BP'!$A$1:$F$3179,6,FALSE)</f>
        <v>199.72</v>
      </c>
      <c r="O6901" s="7">
        <f>VLOOKUP(B6901,'tax data'!$A$1:$M$3179,12,FALSE)</f>
        <v>4806686.5048680902</v>
      </c>
    </row>
    <row r="6902" spans="1:15" x14ac:dyDescent="0.2">
      <c r="A6902" s="1">
        <v>45907</v>
      </c>
      <c r="B6902" t="s">
        <v>363</v>
      </c>
      <c r="C6902" t="s">
        <v>421</v>
      </c>
      <c r="D6902" t="s">
        <v>1577</v>
      </c>
      <c r="E6902">
        <v>587</v>
      </c>
      <c r="F6902">
        <v>587</v>
      </c>
      <c r="G6902">
        <f>VLOOKUP($D6902,Dummy!$C$2:$I$1194,4,FALSE)</f>
        <v>0</v>
      </c>
      <c r="H6902">
        <f>VLOOKUP($D6902,Dummy!$C$2:$I$1194,5,FALSE)</f>
        <v>0</v>
      </c>
      <c r="I6902">
        <f>VLOOKUP($D6902,Dummy!$C$2:$I$1194,6,FALSE)</f>
        <v>0</v>
      </c>
      <c r="J6902">
        <f>VLOOKUP($D6902,Dummy!$C$2:$I$1194,7,FALSE)</f>
        <v>0</v>
      </c>
      <c r="K6902">
        <f>VLOOKUP($B6902,'Distance from BP'!$A$1:$F$3179,3,FALSE)</f>
        <v>152.47999999999999</v>
      </c>
      <c r="L6902">
        <f>VLOOKUP($B6902,'Distance from BP'!$A$1:$F$3179,4,FALSE)</f>
        <v>206.74</v>
      </c>
      <c r="M6902">
        <f>VLOOKUP($B6902,'Distance from BP'!$A$1:$F$3179,5,FALSE)</f>
        <v>210.24</v>
      </c>
      <c r="N6902">
        <f>VLOOKUP($B6902,'Distance from BP'!$A$1:$F$3179,6,FALSE)</f>
        <v>199.72</v>
      </c>
      <c r="O6902" s="7">
        <f>VLOOKUP(B6902,'tax data'!$A$1:$M$3179,12,FALSE)</f>
        <v>4806686.5048680902</v>
      </c>
    </row>
    <row r="6903" spans="1:15" x14ac:dyDescent="0.2">
      <c r="A6903" s="1">
        <v>45907</v>
      </c>
      <c r="B6903" t="s">
        <v>364</v>
      </c>
      <c r="C6903" t="s">
        <v>485</v>
      </c>
      <c r="D6903" t="s">
        <v>1578</v>
      </c>
      <c r="E6903">
        <v>584</v>
      </c>
      <c r="F6903">
        <v>582</v>
      </c>
      <c r="G6903">
        <f>VLOOKUP($D6903,Dummy!$C$2:$I$1194,4,FALSE)</f>
        <v>0</v>
      </c>
      <c r="H6903">
        <f>VLOOKUP($D6903,Dummy!$C$2:$I$1194,5,FALSE)</f>
        <v>0</v>
      </c>
      <c r="I6903">
        <f>VLOOKUP($D6903,Dummy!$C$2:$I$1194,6,FALSE)</f>
        <v>0</v>
      </c>
      <c r="J6903">
        <f>VLOOKUP($D6903,Dummy!$C$2:$I$1194,7,FALSE)</f>
        <v>0</v>
      </c>
      <c r="K6903">
        <f>VLOOKUP($B6903,'Distance from BP'!$A$1:$F$3179,3,FALSE)</f>
        <v>189.23</v>
      </c>
      <c r="L6903">
        <f>VLOOKUP($B6903,'Distance from BP'!$A$1:$F$3179,4,FALSE)</f>
        <v>239.77</v>
      </c>
      <c r="M6903">
        <f>VLOOKUP($B6903,'Distance from BP'!$A$1:$F$3179,5,FALSE)</f>
        <v>262.8</v>
      </c>
      <c r="N6903">
        <f>VLOOKUP($B6903,'Distance from BP'!$A$1:$F$3179,6,FALSE)</f>
        <v>246</v>
      </c>
      <c r="O6903" s="7">
        <f>VLOOKUP(B6903,'tax data'!$A$1:$M$3179,12,FALSE)</f>
        <v>4105260.9224286205</v>
      </c>
    </row>
    <row r="6904" spans="1:15" x14ac:dyDescent="0.2">
      <c r="A6904" s="1">
        <v>45907</v>
      </c>
      <c r="B6904" t="s">
        <v>364</v>
      </c>
      <c r="C6904" t="s">
        <v>421</v>
      </c>
      <c r="D6904" t="s">
        <v>1579</v>
      </c>
      <c r="E6904">
        <v>587</v>
      </c>
      <c r="F6904">
        <v>587</v>
      </c>
      <c r="G6904">
        <f>VLOOKUP($D6904,Dummy!$C$2:$I$1194,4,FALSE)</f>
        <v>0</v>
      </c>
      <c r="H6904">
        <f>VLOOKUP($D6904,Dummy!$C$2:$I$1194,5,FALSE)</f>
        <v>0</v>
      </c>
      <c r="I6904">
        <f>VLOOKUP($D6904,Dummy!$C$2:$I$1194,6,FALSE)</f>
        <v>0</v>
      </c>
      <c r="J6904">
        <f>VLOOKUP($D6904,Dummy!$C$2:$I$1194,7,FALSE)</f>
        <v>0</v>
      </c>
      <c r="K6904">
        <f>VLOOKUP($B6904,'Distance from BP'!$A$1:$F$3179,3,FALSE)</f>
        <v>189.23</v>
      </c>
      <c r="L6904">
        <f>VLOOKUP($B6904,'Distance from BP'!$A$1:$F$3179,4,FALSE)</f>
        <v>239.77</v>
      </c>
      <c r="M6904">
        <f>VLOOKUP($B6904,'Distance from BP'!$A$1:$F$3179,5,FALSE)</f>
        <v>262.8</v>
      </c>
      <c r="N6904">
        <f>VLOOKUP($B6904,'Distance from BP'!$A$1:$F$3179,6,FALSE)</f>
        <v>246</v>
      </c>
      <c r="O6904" s="7">
        <f>VLOOKUP(B6904,'tax data'!$A$1:$M$3179,12,FALSE)</f>
        <v>4105260.9224286205</v>
      </c>
    </row>
    <row r="6905" spans="1:15" x14ac:dyDescent="0.2">
      <c r="A6905" s="1">
        <v>45907</v>
      </c>
      <c r="B6905" t="s">
        <v>365</v>
      </c>
      <c r="C6905" t="s">
        <v>433</v>
      </c>
      <c r="D6905" t="s">
        <v>1580</v>
      </c>
      <c r="E6905">
        <v>586</v>
      </c>
      <c r="F6905">
        <v>577</v>
      </c>
      <c r="G6905">
        <f>VLOOKUP($D6905,Dummy!$C$2:$I$1194,4,FALSE)</f>
        <v>0</v>
      </c>
      <c r="H6905">
        <f>VLOOKUP($D6905,Dummy!$C$2:$I$1194,5,FALSE)</f>
        <v>0</v>
      </c>
      <c r="I6905">
        <f>VLOOKUP($D6905,Dummy!$C$2:$I$1194,6,FALSE)</f>
        <v>0</v>
      </c>
      <c r="J6905">
        <f>VLOOKUP($D6905,Dummy!$C$2:$I$1194,7,FALSE)</f>
        <v>0</v>
      </c>
      <c r="K6905">
        <f>VLOOKUP($B6905,'Distance from BP'!$A$1:$F$3179,3,FALSE)</f>
        <v>37.93</v>
      </c>
      <c r="L6905">
        <f>VLOOKUP($B6905,'Distance from BP'!$A$1:$F$3179,4,FALSE)</f>
        <v>43.49</v>
      </c>
      <c r="M6905">
        <f>VLOOKUP($B6905,'Distance from BP'!$A$1:$F$3179,5,FALSE)</f>
        <v>32.700000000000003</v>
      </c>
      <c r="N6905">
        <f>VLOOKUP($B6905,'Distance from BP'!$A$1:$F$3179,6,FALSE)</f>
        <v>30.25</v>
      </c>
      <c r="O6905" s="7">
        <f>VLOOKUP(B6905,'tax data'!$A$1:$M$3179,12,FALSE)</f>
        <v>4780124.9057029923</v>
      </c>
    </row>
    <row r="6906" spans="1:15" x14ac:dyDescent="0.2">
      <c r="A6906" s="1">
        <v>45907</v>
      </c>
      <c r="B6906" t="s">
        <v>366</v>
      </c>
      <c r="C6906" t="s">
        <v>426</v>
      </c>
      <c r="D6906" t="s">
        <v>1581</v>
      </c>
      <c r="E6906">
        <v>588.9</v>
      </c>
      <c r="F6906">
        <v>588.9</v>
      </c>
      <c r="G6906">
        <f>VLOOKUP($D6906,Dummy!$C$2:$I$1194,4,FALSE)</f>
        <v>0</v>
      </c>
      <c r="H6906">
        <f>VLOOKUP($D6906,Dummy!$C$2:$I$1194,5,FALSE)</f>
        <v>0</v>
      </c>
      <c r="I6906">
        <f>VLOOKUP($D6906,Dummy!$C$2:$I$1194,6,FALSE)</f>
        <v>0</v>
      </c>
      <c r="J6906">
        <f>VLOOKUP($D6906,Dummy!$C$2:$I$1194,7,FALSE)</f>
        <v>0</v>
      </c>
      <c r="K6906">
        <f>VLOOKUP($B6906,'Distance from BP'!$A$1:$F$3179,3,FALSE)</f>
        <v>50.08</v>
      </c>
      <c r="L6906">
        <f>VLOOKUP($B6906,'Distance from BP'!$A$1:$F$3179,4,FALSE)</f>
        <v>64.27</v>
      </c>
      <c r="M6906">
        <f>VLOOKUP($B6906,'Distance from BP'!$A$1:$F$3179,5,FALSE)</f>
        <v>46.77</v>
      </c>
      <c r="N6906">
        <f>VLOOKUP($B6906,'Distance from BP'!$A$1:$F$3179,6,FALSE)</f>
        <v>40</v>
      </c>
      <c r="O6906" s="7">
        <f>VLOOKUP(B6906,'tax data'!$A$1:$M$3179,12,FALSE)</f>
        <v>3830123.945824462</v>
      </c>
    </row>
    <row r="6907" spans="1:15" x14ac:dyDescent="0.2">
      <c r="A6907" s="1">
        <v>45907</v>
      </c>
      <c r="B6907" t="s">
        <v>6272</v>
      </c>
      <c r="C6907" t="s">
        <v>426</v>
      </c>
      <c r="D6907" t="s">
        <v>1582</v>
      </c>
      <c r="E6907">
        <v>586.9</v>
      </c>
      <c r="F6907">
        <v>587.9</v>
      </c>
      <c r="G6907">
        <f>VLOOKUP($D6907,Dummy!$C$2:$I$1194,4,FALSE)</f>
        <v>0</v>
      </c>
      <c r="H6907">
        <f>VLOOKUP($D6907,Dummy!$C$2:$I$1194,5,FALSE)</f>
        <v>0</v>
      </c>
      <c r="I6907">
        <f>VLOOKUP($D6907,Dummy!$C$2:$I$1194,6,FALSE)</f>
        <v>0</v>
      </c>
      <c r="J6907">
        <f>VLOOKUP($D6907,Dummy!$C$2:$I$1194,7,FALSE)</f>
        <v>0</v>
      </c>
      <c r="K6907">
        <f>VLOOKUP($B6907,'Distance from BP'!$A$1:$F$3179,3,FALSE)</f>
        <v>156.18</v>
      </c>
      <c r="L6907">
        <f>VLOOKUP($B6907,'Distance from BP'!$A$1:$F$3179,4,FALSE)</f>
        <v>173.61</v>
      </c>
      <c r="M6907">
        <f>VLOOKUP($B6907,'Distance from BP'!$A$1:$F$3179,5,FALSE)</f>
        <v>185.83</v>
      </c>
      <c r="N6907">
        <f>VLOOKUP($B6907,'Distance from BP'!$A$1:$F$3179,6,FALSE)</f>
        <v>172.01</v>
      </c>
      <c r="O6907" s="7">
        <f>VLOOKUP(B6907,'tax data'!$A$1:$M$3179,12,FALSE)</f>
        <v>3939741.2093606354</v>
      </c>
    </row>
    <row r="6908" spans="1:15" x14ac:dyDescent="0.2">
      <c r="A6908" s="1">
        <v>45907</v>
      </c>
      <c r="B6908" t="s">
        <v>6269</v>
      </c>
      <c r="C6908" t="s">
        <v>421</v>
      </c>
      <c r="D6908" t="s">
        <v>7663</v>
      </c>
      <c r="E6908">
        <v>587</v>
      </c>
      <c r="F6908">
        <v>587</v>
      </c>
      <c r="G6908">
        <f>VLOOKUP($D6908,Dummy!$C$2:$I$1194,4,FALSE)</f>
        <v>0</v>
      </c>
      <c r="H6908">
        <f>VLOOKUP($D6908,Dummy!$C$2:$I$1194,5,FALSE)</f>
        <v>0</v>
      </c>
      <c r="I6908">
        <f>VLOOKUP($D6908,Dummy!$C$2:$I$1194,6,FALSE)</f>
        <v>0</v>
      </c>
      <c r="J6908">
        <f>VLOOKUP($D6908,Dummy!$C$2:$I$1194,7,FALSE)</f>
        <v>0</v>
      </c>
      <c r="K6908">
        <f>VLOOKUP($B6908,'Distance from BP'!$A$1:$F$3179,3,FALSE)</f>
        <v>123.37</v>
      </c>
      <c r="L6908">
        <f>VLOOKUP($B6908,'Distance from BP'!$A$1:$F$3179,4,FALSE)</f>
        <v>169.47</v>
      </c>
      <c r="M6908">
        <f>VLOOKUP($B6908,'Distance from BP'!$A$1:$F$3179,5,FALSE)</f>
        <v>176.91</v>
      </c>
      <c r="N6908">
        <f>VLOOKUP($B6908,'Distance from BP'!$A$1:$F$3179,6,FALSE)</f>
        <v>147.63</v>
      </c>
      <c r="O6908" s="7">
        <f>VLOOKUP(B6908,'tax data'!$A$1:$M$3179,12,FALSE)</f>
        <v>3551858.3370702541</v>
      </c>
    </row>
    <row r="6909" spans="1:15" x14ac:dyDescent="0.2">
      <c r="A6909" s="1">
        <v>45907</v>
      </c>
      <c r="B6909" t="s">
        <v>6272</v>
      </c>
      <c r="C6909" t="s">
        <v>421</v>
      </c>
      <c r="D6909" t="s">
        <v>7660</v>
      </c>
      <c r="E6909">
        <v>587</v>
      </c>
      <c r="F6909">
        <v>587</v>
      </c>
      <c r="G6909">
        <f>VLOOKUP($D6909,Dummy!$C$2:$I$1194,4,FALSE)</f>
        <v>0</v>
      </c>
      <c r="H6909">
        <f>VLOOKUP($D6909,Dummy!$C$2:$I$1194,5,FALSE)</f>
        <v>0</v>
      </c>
      <c r="I6909">
        <f>VLOOKUP($D6909,Dummy!$C$2:$I$1194,6,FALSE)</f>
        <v>0</v>
      </c>
      <c r="J6909">
        <f>VLOOKUP($D6909,Dummy!$C$2:$I$1194,7,FALSE)</f>
        <v>0</v>
      </c>
      <c r="K6909">
        <f>VLOOKUP($B6909,'Distance from BP'!$A$1:$F$3179,3,FALSE)</f>
        <v>156.18</v>
      </c>
      <c r="L6909">
        <f>VLOOKUP($B6909,'Distance from BP'!$A$1:$F$3179,4,FALSE)</f>
        <v>173.61</v>
      </c>
      <c r="M6909">
        <f>VLOOKUP($B6909,'Distance from BP'!$A$1:$F$3179,5,FALSE)</f>
        <v>185.83</v>
      </c>
      <c r="N6909">
        <f>VLOOKUP($B6909,'Distance from BP'!$A$1:$F$3179,6,FALSE)</f>
        <v>172.01</v>
      </c>
      <c r="O6909" s="7">
        <f>VLOOKUP(B6909,'tax data'!$A$1:$M$3179,12,FALSE)</f>
        <v>3939741.2093606354</v>
      </c>
    </row>
    <row r="6910" spans="1:15" x14ac:dyDescent="0.2">
      <c r="A6910" s="1">
        <v>45907</v>
      </c>
      <c r="B6910" t="s">
        <v>6272</v>
      </c>
      <c r="C6910" t="s">
        <v>427</v>
      </c>
      <c r="D6910" t="s">
        <v>7661</v>
      </c>
      <c r="E6910">
        <v>588</v>
      </c>
      <c r="F6910">
        <v>583</v>
      </c>
      <c r="G6910">
        <f>VLOOKUP($D6910,Dummy!$C$2:$I$1194,4,FALSE)</f>
        <v>0</v>
      </c>
      <c r="H6910">
        <f>VLOOKUP($D6910,Dummy!$C$2:$I$1194,5,FALSE)</f>
        <v>0</v>
      </c>
      <c r="I6910">
        <f>VLOOKUP($D6910,Dummy!$C$2:$I$1194,6,FALSE)</f>
        <v>0</v>
      </c>
      <c r="J6910">
        <f>VLOOKUP($D6910,Dummy!$C$2:$I$1194,7,FALSE)</f>
        <v>0</v>
      </c>
      <c r="K6910">
        <f>VLOOKUP($B6910,'Distance from BP'!$A$1:$F$3179,3,FALSE)</f>
        <v>156.18</v>
      </c>
      <c r="L6910">
        <f>VLOOKUP($B6910,'Distance from BP'!$A$1:$F$3179,4,FALSE)</f>
        <v>173.61</v>
      </c>
      <c r="M6910">
        <f>VLOOKUP($B6910,'Distance from BP'!$A$1:$F$3179,5,FALSE)</f>
        <v>185.83</v>
      </c>
      <c r="N6910">
        <f>VLOOKUP($B6910,'Distance from BP'!$A$1:$F$3179,6,FALSE)</f>
        <v>172.01</v>
      </c>
      <c r="O6910" s="7">
        <f>VLOOKUP(B6910,'tax data'!$A$1:$M$3179,12,FALSE)</f>
        <v>3939741.2093606354</v>
      </c>
    </row>
    <row r="6911" spans="1:15" x14ac:dyDescent="0.2">
      <c r="A6911" s="1">
        <v>45907</v>
      </c>
      <c r="B6911" t="s">
        <v>6272</v>
      </c>
      <c r="C6911" t="s">
        <v>531</v>
      </c>
      <c r="D6911" t="s">
        <v>7662</v>
      </c>
      <c r="E6911">
        <v>599</v>
      </c>
      <c r="F6911">
        <v>599</v>
      </c>
      <c r="G6911">
        <f>VLOOKUP($D6911,Dummy!$C$2:$I$1194,4,FALSE)</f>
        <v>0</v>
      </c>
      <c r="H6911">
        <f>VLOOKUP($D6911,Dummy!$C$2:$I$1194,5,FALSE)</f>
        <v>0</v>
      </c>
      <c r="I6911">
        <f>VLOOKUP($D6911,Dummy!$C$2:$I$1194,6,FALSE)</f>
        <v>0</v>
      </c>
      <c r="J6911">
        <f>VLOOKUP($D6911,Dummy!$C$2:$I$1194,7,FALSE)</f>
        <v>0</v>
      </c>
      <c r="K6911">
        <f>VLOOKUP($B6911,'Distance from BP'!$A$1:$F$3179,3,FALSE)</f>
        <v>156.18</v>
      </c>
      <c r="L6911">
        <f>VLOOKUP($B6911,'Distance from BP'!$A$1:$F$3179,4,FALSE)</f>
        <v>173.61</v>
      </c>
      <c r="M6911">
        <f>VLOOKUP($B6911,'Distance from BP'!$A$1:$F$3179,5,FALSE)</f>
        <v>185.83</v>
      </c>
      <c r="N6911">
        <f>VLOOKUP($B6911,'Distance from BP'!$A$1:$F$3179,6,FALSE)</f>
        <v>172.01</v>
      </c>
      <c r="O6911" s="7">
        <f>VLOOKUP(B6911,'tax data'!$A$1:$M$3179,12,FALSE)</f>
        <v>3939741.2093606354</v>
      </c>
    </row>
    <row r="6912" spans="1:15" x14ac:dyDescent="0.2">
      <c r="A6912" s="1">
        <v>45907</v>
      </c>
      <c r="B6912" t="s">
        <v>367</v>
      </c>
      <c r="C6912" t="s">
        <v>532</v>
      </c>
      <c r="D6912" t="s">
        <v>1583</v>
      </c>
      <c r="E6912">
        <v>588.9</v>
      </c>
      <c r="F6912">
        <v>587.9</v>
      </c>
      <c r="G6912">
        <f>VLOOKUP($D6912,Dummy!$C$2:$I$1194,4,FALSE)</f>
        <v>0</v>
      </c>
      <c r="H6912">
        <f>VLOOKUP($D6912,Dummy!$C$2:$I$1194,5,FALSE)</f>
        <v>0</v>
      </c>
      <c r="I6912">
        <f>VLOOKUP($D6912,Dummy!$C$2:$I$1194,6,FALSE)</f>
        <v>0</v>
      </c>
      <c r="J6912">
        <f>VLOOKUP($D6912,Dummy!$C$2:$I$1194,7,FALSE)</f>
        <v>0</v>
      </c>
      <c r="K6912">
        <f>VLOOKUP($B6912,'Distance from BP'!$A$1:$F$3179,3,FALSE)</f>
        <v>118.68</v>
      </c>
      <c r="L6912">
        <f>VLOOKUP($B6912,'Distance from BP'!$A$1:$F$3179,4,FALSE)</f>
        <v>169.1</v>
      </c>
      <c r="M6912">
        <f>VLOOKUP($B6912,'Distance from BP'!$A$1:$F$3179,5,FALSE)</f>
        <v>150.35</v>
      </c>
      <c r="N6912">
        <f>VLOOKUP($B6912,'Distance from BP'!$A$1:$F$3179,6,FALSE)</f>
        <v>138.29</v>
      </c>
      <c r="O6912" s="7">
        <f>VLOOKUP(B6912,'tax data'!$A$1:$M$3179,12,FALSE)</f>
        <v>3746261.3878244748</v>
      </c>
    </row>
    <row r="6913" spans="1:15" x14ac:dyDescent="0.2">
      <c r="A6913" s="1">
        <v>45907</v>
      </c>
      <c r="B6913" t="s">
        <v>367</v>
      </c>
      <c r="C6913" t="s">
        <v>421</v>
      </c>
      <c r="D6913" t="s">
        <v>1584</v>
      </c>
      <c r="E6913">
        <v>586</v>
      </c>
      <c r="F6913">
        <v>586</v>
      </c>
      <c r="G6913">
        <f>VLOOKUP($D6913,Dummy!$C$2:$I$1194,4,FALSE)</f>
        <v>0</v>
      </c>
      <c r="H6913">
        <f>VLOOKUP($D6913,Dummy!$C$2:$I$1194,5,FALSE)</f>
        <v>0</v>
      </c>
      <c r="I6913">
        <f>VLOOKUP($D6913,Dummy!$C$2:$I$1194,6,FALSE)</f>
        <v>0</v>
      </c>
      <c r="J6913">
        <f>VLOOKUP($D6913,Dummy!$C$2:$I$1194,7,FALSE)</f>
        <v>0</v>
      </c>
      <c r="K6913">
        <f>VLOOKUP($B6913,'Distance from BP'!$A$1:$F$3179,3,FALSE)</f>
        <v>118.68</v>
      </c>
      <c r="L6913">
        <f>VLOOKUP($B6913,'Distance from BP'!$A$1:$F$3179,4,FALSE)</f>
        <v>169.1</v>
      </c>
      <c r="M6913">
        <f>VLOOKUP($B6913,'Distance from BP'!$A$1:$F$3179,5,FALSE)</f>
        <v>150.35</v>
      </c>
      <c r="N6913">
        <f>VLOOKUP($B6913,'Distance from BP'!$A$1:$F$3179,6,FALSE)</f>
        <v>138.29</v>
      </c>
      <c r="O6913" s="7">
        <f>VLOOKUP(B6913,'tax data'!$A$1:$M$3179,12,FALSE)</f>
        <v>3746261.3878244748</v>
      </c>
    </row>
    <row r="6914" spans="1:15" x14ac:dyDescent="0.2">
      <c r="A6914" s="1">
        <v>45907</v>
      </c>
      <c r="B6914" t="s">
        <v>368</v>
      </c>
      <c r="C6914" t="s">
        <v>429</v>
      </c>
      <c r="D6914" t="s">
        <v>1585</v>
      </c>
      <c r="E6914">
        <v>597.9</v>
      </c>
      <c r="F6914">
        <v>585.9</v>
      </c>
      <c r="G6914">
        <f>VLOOKUP($D6914,Dummy!$C$2:$I$1194,4,FALSE)</f>
        <v>0</v>
      </c>
      <c r="H6914">
        <f>VLOOKUP($D6914,Dummy!$C$2:$I$1194,5,FALSE)</f>
        <v>0</v>
      </c>
      <c r="I6914">
        <f>VLOOKUP($D6914,Dummy!$C$2:$I$1194,6,FALSE)</f>
        <v>0</v>
      </c>
      <c r="J6914">
        <f>VLOOKUP($D6914,Dummy!$C$2:$I$1194,7,FALSE)</f>
        <v>0</v>
      </c>
      <c r="K6914">
        <f>VLOOKUP($B6914,'Distance from BP'!$A$1:$F$3179,3,FALSE)</f>
        <v>61.95</v>
      </c>
      <c r="L6914">
        <f>VLOOKUP($B6914,'Distance from BP'!$A$1:$F$3179,4,FALSE)</f>
        <v>69.8</v>
      </c>
      <c r="M6914">
        <f>VLOOKUP($B6914,'Distance from BP'!$A$1:$F$3179,5,FALSE)</f>
        <v>59.37</v>
      </c>
      <c r="N6914">
        <f>VLOOKUP($B6914,'Distance from BP'!$A$1:$F$3179,6,FALSE)</f>
        <v>54.99</v>
      </c>
      <c r="O6914" s="7">
        <f>VLOOKUP(B6914,'tax data'!$A$1:$M$3179,12,FALSE)</f>
        <v>4802038.2346688472</v>
      </c>
    </row>
    <row r="6915" spans="1:15" x14ac:dyDescent="0.2">
      <c r="A6915" s="1">
        <v>45907</v>
      </c>
      <c r="B6915" t="s">
        <v>369</v>
      </c>
      <c r="C6915" t="s">
        <v>428</v>
      </c>
      <c r="D6915" t="s">
        <v>1586</v>
      </c>
      <c r="E6915">
        <v>590.9</v>
      </c>
      <c r="F6915">
        <v>587.9</v>
      </c>
      <c r="G6915">
        <f>VLOOKUP($D6915,Dummy!$C$2:$I$1194,4,FALSE)</f>
        <v>0</v>
      </c>
      <c r="H6915">
        <f>VLOOKUP($D6915,Dummy!$C$2:$I$1194,5,FALSE)</f>
        <v>0</v>
      </c>
      <c r="I6915">
        <f>VLOOKUP($D6915,Dummy!$C$2:$I$1194,6,FALSE)</f>
        <v>0</v>
      </c>
      <c r="J6915">
        <f>VLOOKUP($D6915,Dummy!$C$2:$I$1194,7,FALSE)</f>
        <v>0</v>
      </c>
      <c r="K6915">
        <f>VLOOKUP($B6915,'Distance from BP'!$A$1:$F$3179,3,FALSE)</f>
        <v>66.599999999999994</v>
      </c>
      <c r="L6915">
        <f>VLOOKUP($B6915,'Distance from BP'!$A$1:$F$3179,4,FALSE)</f>
        <v>79.95</v>
      </c>
      <c r="M6915">
        <f>VLOOKUP($B6915,'Distance from BP'!$A$1:$F$3179,5,FALSE)</f>
        <v>79.97</v>
      </c>
      <c r="N6915">
        <f>VLOOKUP($B6915,'Distance from BP'!$A$1:$F$3179,6,FALSE)</f>
        <v>70.45</v>
      </c>
      <c r="O6915" s="7">
        <f>VLOOKUP(B6915,'tax data'!$A$1:$M$3179,12,FALSE)</f>
        <v>4786631.2510572858</v>
      </c>
    </row>
    <row r="6916" spans="1:15" x14ac:dyDescent="0.2">
      <c r="A6916" s="1">
        <v>45907</v>
      </c>
      <c r="B6916" t="s">
        <v>369</v>
      </c>
      <c r="C6916" t="s">
        <v>509</v>
      </c>
      <c r="D6916" t="s">
        <v>1587</v>
      </c>
      <c r="E6916">
        <v>571</v>
      </c>
      <c r="F6916">
        <v>563</v>
      </c>
      <c r="G6916">
        <f>VLOOKUP($D6916,Dummy!$C$2:$I$1194,4,FALSE)</f>
        <v>0</v>
      </c>
      <c r="H6916">
        <f>VLOOKUP($D6916,Dummy!$C$2:$I$1194,5,FALSE)</f>
        <v>0</v>
      </c>
      <c r="I6916">
        <f>VLOOKUP($D6916,Dummy!$C$2:$I$1194,6,FALSE)</f>
        <v>0</v>
      </c>
      <c r="J6916">
        <f>VLOOKUP($D6916,Dummy!$C$2:$I$1194,7,FALSE)</f>
        <v>0</v>
      </c>
      <c r="K6916">
        <f>VLOOKUP($B6916,'Distance from BP'!$A$1:$F$3179,3,FALSE)</f>
        <v>66.599999999999994</v>
      </c>
      <c r="L6916">
        <f>VLOOKUP($B6916,'Distance from BP'!$A$1:$F$3179,4,FALSE)</f>
        <v>79.95</v>
      </c>
      <c r="M6916">
        <f>VLOOKUP($B6916,'Distance from BP'!$A$1:$F$3179,5,FALSE)</f>
        <v>79.97</v>
      </c>
      <c r="N6916">
        <f>VLOOKUP($B6916,'Distance from BP'!$A$1:$F$3179,6,FALSE)</f>
        <v>70.45</v>
      </c>
      <c r="O6916" s="7">
        <f>VLOOKUP(B6916,'tax data'!$A$1:$M$3179,12,FALSE)</f>
        <v>4786631.2510572858</v>
      </c>
    </row>
    <row r="6917" spans="1:15" x14ac:dyDescent="0.2">
      <c r="A6917" s="1">
        <v>45907</v>
      </c>
      <c r="B6917" t="s">
        <v>369</v>
      </c>
      <c r="C6917" t="s">
        <v>533</v>
      </c>
      <c r="D6917" t="s">
        <v>1588</v>
      </c>
      <c r="E6917">
        <v>569</v>
      </c>
      <c r="F6917">
        <v>560</v>
      </c>
      <c r="G6917">
        <f>VLOOKUP($D6917,Dummy!$C$2:$I$1194,4,FALSE)</f>
        <v>0</v>
      </c>
      <c r="H6917">
        <f>VLOOKUP($D6917,Dummy!$C$2:$I$1194,5,FALSE)</f>
        <v>0</v>
      </c>
      <c r="I6917">
        <f>VLOOKUP($D6917,Dummy!$C$2:$I$1194,6,FALSE)</f>
        <v>0</v>
      </c>
      <c r="J6917">
        <f>VLOOKUP($D6917,Dummy!$C$2:$I$1194,7,FALSE)</f>
        <v>0</v>
      </c>
      <c r="K6917">
        <f>VLOOKUP($B6917,'Distance from BP'!$A$1:$F$3179,3,FALSE)</f>
        <v>66.599999999999994</v>
      </c>
      <c r="L6917">
        <f>VLOOKUP($B6917,'Distance from BP'!$A$1:$F$3179,4,FALSE)</f>
        <v>79.95</v>
      </c>
      <c r="M6917">
        <f>VLOOKUP($B6917,'Distance from BP'!$A$1:$F$3179,5,FALSE)</f>
        <v>79.97</v>
      </c>
      <c r="N6917">
        <f>VLOOKUP($B6917,'Distance from BP'!$A$1:$F$3179,6,FALSE)</f>
        <v>70.45</v>
      </c>
      <c r="O6917" s="7">
        <f>VLOOKUP(B6917,'tax data'!$A$1:$M$3179,12,FALSE)</f>
        <v>4786631.2510572858</v>
      </c>
    </row>
    <row r="6918" spans="1:15" x14ac:dyDescent="0.2">
      <c r="A6918" s="1">
        <v>45907</v>
      </c>
      <c r="B6918" t="s">
        <v>369</v>
      </c>
      <c r="C6918" t="s">
        <v>429</v>
      </c>
      <c r="D6918" t="s">
        <v>1589</v>
      </c>
      <c r="E6918">
        <v>568</v>
      </c>
      <c r="F6918">
        <v>556</v>
      </c>
      <c r="G6918">
        <f>VLOOKUP($D6918,Dummy!$C$2:$I$1194,4,FALSE)</f>
        <v>0</v>
      </c>
      <c r="H6918">
        <f>VLOOKUP($D6918,Dummy!$C$2:$I$1194,5,FALSE)</f>
        <v>0</v>
      </c>
      <c r="I6918">
        <f>VLOOKUP($D6918,Dummy!$C$2:$I$1194,6,FALSE)</f>
        <v>0</v>
      </c>
      <c r="J6918">
        <f>VLOOKUP($D6918,Dummy!$C$2:$I$1194,7,FALSE)</f>
        <v>0</v>
      </c>
      <c r="K6918">
        <f>VLOOKUP($B6918,'Distance from BP'!$A$1:$F$3179,3,FALSE)</f>
        <v>66.599999999999994</v>
      </c>
      <c r="L6918">
        <f>VLOOKUP($B6918,'Distance from BP'!$A$1:$F$3179,4,FALSE)</f>
        <v>79.95</v>
      </c>
      <c r="M6918">
        <f>VLOOKUP($B6918,'Distance from BP'!$A$1:$F$3179,5,FALSE)</f>
        <v>79.97</v>
      </c>
      <c r="N6918">
        <f>VLOOKUP($B6918,'Distance from BP'!$A$1:$F$3179,6,FALSE)</f>
        <v>70.45</v>
      </c>
      <c r="O6918" s="7">
        <f>VLOOKUP(B6918,'tax data'!$A$1:$M$3179,12,FALSE)</f>
        <v>4786631.2510572858</v>
      </c>
    </row>
    <row r="6919" spans="1:15" x14ac:dyDescent="0.2">
      <c r="A6919" s="1">
        <v>45907</v>
      </c>
      <c r="B6919" t="s">
        <v>369</v>
      </c>
      <c r="C6919" t="s">
        <v>426</v>
      </c>
      <c r="D6919" t="s">
        <v>1590</v>
      </c>
      <c r="E6919">
        <v>588.9</v>
      </c>
      <c r="F6919">
        <v>588.9</v>
      </c>
      <c r="G6919">
        <f>VLOOKUP($D6919,Dummy!$C$2:$I$1194,4,FALSE)</f>
        <v>0</v>
      </c>
      <c r="H6919">
        <f>VLOOKUP($D6919,Dummy!$C$2:$I$1194,5,FALSE)</f>
        <v>0</v>
      </c>
      <c r="I6919">
        <f>VLOOKUP($D6919,Dummy!$C$2:$I$1194,6,FALSE)</f>
        <v>0</v>
      </c>
      <c r="J6919">
        <f>VLOOKUP($D6919,Dummy!$C$2:$I$1194,7,FALSE)</f>
        <v>0</v>
      </c>
      <c r="K6919">
        <f>VLOOKUP($B6919,'Distance from BP'!$A$1:$F$3179,3,FALSE)</f>
        <v>66.599999999999994</v>
      </c>
      <c r="L6919">
        <f>VLOOKUP($B6919,'Distance from BP'!$A$1:$F$3179,4,FALSE)</f>
        <v>79.95</v>
      </c>
      <c r="M6919">
        <f>VLOOKUP($B6919,'Distance from BP'!$A$1:$F$3179,5,FALSE)</f>
        <v>79.97</v>
      </c>
      <c r="N6919">
        <f>VLOOKUP($B6919,'Distance from BP'!$A$1:$F$3179,6,FALSE)</f>
        <v>70.45</v>
      </c>
      <c r="O6919" s="7">
        <f>VLOOKUP(B6919,'tax data'!$A$1:$M$3179,12,FALSE)</f>
        <v>4786631.2510572858</v>
      </c>
    </row>
    <row r="6920" spans="1:15" x14ac:dyDescent="0.2">
      <c r="A6920" s="1">
        <v>45907</v>
      </c>
      <c r="B6920" t="s">
        <v>369</v>
      </c>
      <c r="C6920" t="s">
        <v>426</v>
      </c>
      <c r="D6920" t="s">
        <v>1591</v>
      </c>
      <c r="E6920">
        <v>615.9</v>
      </c>
      <c r="F6920">
        <v>619.9</v>
      </c>
      <c r="G6920">
        <f>VLOOKUP($D6920,Dummy!$C$2:$I$1194,4,FALSE)</f>
        <v>1</v>
      </c>
      <c r="H6920">
        <f>VLOOKUP($D6920,Dummy!$C$2:$I$1194,5,FALSE)</f>
        <v>1</v>
      </c>
      <c r="I6920">
        <f>VLOOKUP($D6920,Dummy!$C$2:$I$1194,6,FALSE)</f>
        <v>1</v>
      </c>
      <c r="J6920">
        <f>VLOOKUP($D6920,Dummy!$C$2:$I$1194,7,FALSE)</f>
        <v>0</v>
      </c>
      <c r="K6920">
        <f>VLOOKUP($B6920,'Distance from BP'!$A$1:$F$3179,3,FALSE)</f>
        <v>66.599999999999994</v>
      </c>
      <c r="L6920">
        <f>VLOOKUP($B6920,'Distance from BP'!$A$1:$F$3179,4,FALSE)</f>
        <v>79.95</v>
      </c>
      <c r="M6920">
        <f>VLOOKUP($B6920,'Distance from BP'!$A$1:$F$3179,5,FALSE)</f>
        <v>79.97</v>
      </c>
      <c r="N6920">
        <f>VLOOKUP($B6920,'Distance from BP'!$A$1:$F$3179,6,FALSE)</f>
        <v>70.45</v>
      </c>
      <c r="O6920" s="7">
        <f>VLOOKUP(B6920,'tax data'!$A$1:$M$3179,12,FALSE)</f>
        <v>4786631.2510572858</v>
      </c>
    </row>
    <row r="6921" spans="1:15" x14ac:dyDescent="0.2">
      <c r="A6921" s="1">
        <v>45907</v>
      </c>
      <c r="B6921" t="s">
        <v>369</v>
      </c>
      <c r="C6921" t="s">
        <v>426</v>
      </c>
      <c r="D6921" t="s">
        <v>1592</v>
      </c>
      <c r="E6921">
        <v>615.9</v>
      </c>
      <c r="F6921">
        <v>619.9</v>
      </c>
      <c r="G6921">
        <f>VLOOKUP($D6921,Dummy!$C$2:$I$1194,4,FALSE)</f>
        <v>1</v>
      </c>
      <c r="H6921">
        <f>VLOOKUP($D6921,Dummy!$C$2:$I$1194,5,FALSE)</f>
        <v>1</v>
      </c>
      <c r="I6921">
        <f>VLOOKUP($D6921,Dummy!$C$2:$I$1194,6,FALSE)</f>
        <v>1</v>
      </c>
      <c r="J6921">
        <f>VLOOKUP($D6921,Dummy!$C$2:$I$1194,7,FALSE)</f>
        <v>0</v>
      </c>
      <c r="K6921">
        <f>VLOOKUP($B6921,'Distance from BP'!$A$1:$F$3179,3,FALSE)</f>
        <v>66.599999999999994</v>
      </c>
      <c r="L6921">
        <f>VLOOKUP($B6921,'Distance from BP'!$A$1:$F$3179,4,FALSE)</f>
        <v>79.95</v>
      </c>
      <c r="M6921">
        <f>VLOOKUP($B6921,'Distance from BP'!$A$1:$F$3179,5,FALSE)</f>
        <v>79.97</v>
      </c>
      <c r="N6921">
        <f>VLOOKUP($B6921,'Distance from BP'!$A$1:$F$3179,6,FALSE)</f>
        <v>70.45</v>
      </c>
      <c r="O6921" s="7">
        <f>VLOOKUP(B6921,'tax data'!$A$1:$M$3179,12,FALSE)</f>
        <v>4786631.2510572858</v>
      </c>
    </row>
    <row r="6922" spans="1:15" x14ac:dyDescent="0.2">
      <c r="A6922" s="1">
        <v>45907</v>
      </c>
      <c r="B6922" t="s">
        <v>369</v>
      </c>
      <c r="C6922" t="s">
        <v>426</v>
      </c>
      <c r="D6922" t="s">
        <v>1593</v>
      </c>
      <c r="E6922">
        <v>615.9</v>
      </c>
      <c r="F6922">
        <v>619.9</v>
      </c>
      <c r="G6922">
        <f>VLOOKUP($D6922,Dummy!$C$2:$I$1194,4,FALSE)</f>
        <v>0</v>
      </c>
      <c r="H6922">
        <f>VLOOKUP($D6922,Dummy!$C$2:$I$1194,5,FALSE)</f>
        <v>0</v>
      </c>
      <c r="I6922">
        <f>VLOOKUP($D6922,Dummy!$C$2:$I$1194,6,FALSE)</f>
        <v>0</v>
      </c>
      <c r="J6922">
        <f>VLOOKUP($D6922,Dummy!$C$2:$I$1194,7,FALSE)</f>
        <v>0</v>
      </c>
      <c r="K6922">
        <f>VLOOKUP($B6922,'Distance from BP'!$A$1:$F$3179,3,FALSE)</f>
        <v>66.599999999999994</v>
      </c>
      <c r="L6922">
        <f>VLOOKUP($B6922,'Distance from BP'!$A$1:$F$3179,4,FALSE)</f>
        <v>79.95</v>
      </c>
      <c r="M6922">
        <f>VLOOKUP($B6922,'Distance from BP'!$A$1:$F$3179,5,FALSE)</f>
        <v>79.97</v>
      </c>
      <c r="N6922">
        <f>VLOOKUP($B6922,'Distance from BP'!$A$1:$F$3179,6,FALSE)</f>
        <v>70.45</v>
      </c>
      <c r="O6922" s="7">
        <f>VLOOKUP(B6922,'tax data'!$A$1:$M$3179,12,FALSE)</f>
        <v>4786631.2510572858</v>
      </c>
    </row>
    <row r="6923" spans="1:15" x14ac:dyDescent="0.2">
      <c r="A6923" s="1">
        <v>45907</v>
      </c>
      <c r="B6923" t="s">
        <v>369</v>
      </c>
      <c r="C6923" t="s">
        <v>534</v>
      </c>
      <c r="D6923" t="s">
        <v>1594</v>
      </c>
      <c r="E6923">
        <v>585</v>
      </c>
      <c r="F6923">
        <v>584</v>
      </c>
      <c r="G6923">
        <f>VLOOKUP($D6923,Dummy!$C$2:$I$1194,4,FALSE)</f>
        <v>0</v>
      </c>
      <c r="H6923">
        <f>VLOOKUP($D6923,Dummy!$C$2:$I$1194,5,FALSE)</f>
        <v>0</v>
      </c>
      <c r="I6923">
        <f>VLOOKUP($D6923,Dummy!$C$2:$I$1194,6,FALSE)</f>
        <v>0</v>
      </c>
      <c r="J6923">
        <f>VLOOKUP($D6923,Dummy!$C$2:$I$1194,7,FALSE)</f>
        <v>0</v>
      </c>
      <c r="K6923">
        <f>VLOOKUP($B6923,'Distance from BP'!$A$1:$F$3179,3,FALSE)</f>
        <v>66.599999999999994</v>
      </c>
      <c r="L6923">
        <f>VLOOKUP($B6923,'Distance from BP'!$A$1:$F$3179,4,FALSE)</f>
        <v>79.95</v>
      </c>
      <c r="M6923">
        <f>VLOOKUP($B6923,'Distance from BP'!$A$1:$F$3179,5,FALSE)</f>
        <v>79.97</v>
      </c>
      <c r="N6923">
        <f>VLOOKUP($B6923,'Distance from BP'!$A$1:$F$3179,6,FALSE)</f>
        <v>70.45</v>
      </c>
      <c r="O6923" s="7">
        <f>VLOOKUP(B6923,'tax data'!$A$1:$M$3179,12,FALSE)</f>
        <v>4786631.2510572858</v>
      </c>
    </row>
    <row r="6924" spans="1:15" x14ac:dyDescent="0.2">
      <c r="A6924" s="1">
        <v>45907</v>
      </c>
      <c r="B6924" t="s">
        <v>369</v>
      </c>
      <c r="C6924" t="s">
        <v>421</v>
      </c>
      <c r="D6924" t="s">
        <v>1595</v>
      </c>
      <c r="E6924">
        <v>587</v>
      </c>
      <c r="F6924">
        <v>587</v>
      </c>
      <c r="G6924">
        <f>VLOOKUP($D6924,Dummy!$C$2:$I$1194,4,FALSE)</f>
        <v>0</v>
      </c>
      <c r="H6924">
        <f>VLOOKUP($D6924,Dummy!$C$2:$I$1194,5,FALSE)</f>
        <v>0</v>
      </c>
      <c r="I6924">
        <f>VLOOKUP($D6924,Dummy!$C$2:$I$1194,6,FALSE)</f>
        <v>0</v>
      </c>
      <c r="J6924">
        <f>VLOOKUP($D6924,Dummy!$C$2:$I$1194,7,FALSE)</f>
        <v>0</v>
      </c>
      <c r="K6924">
        <f>VLOOKUP($B6924,'Distance from BP'!$A$1:$F$3179,3,FALSE)</f>
        <v>66.599999999999994</v>
      </c>
      <c r="L6924">
        <f>VLOOKUP($B6924,'Distance from BP'!$A$1:$F$3179,4,FALSE)</f>
        <v>79.95</v>
      </c>
      <c r="M6924">
        <f>VLOOKUP($B6924,'Distance from BP'!$A$1:$F$3179,5,FALSE)</f>
        <v>79.97</v>
      </c>
      <c r="N6924">
        <f>VLOOKUP($B6924,'Distance from BP'!$A$1:$F$3179,6,FALSE)</f>
        <v>70.45</v>
      </c>
      <c r="O6924" s="7">
        <f>VLOOKUP(B6924,'tax data'!$A$1:$M$3179,12,FALSE)</f>
        <v>4786631.2510572858</v>
      </c>
    </row>
    <row r="6925" spans="1:15" x14ac:dyDescent="0.2">
      <c r="A6925" s="1">
        <v>45907</v>
      </c>
      <c r="B6925" t="s">
        <v>370</v>
      </c>
      <c r="C6925" t="s">
        <v>426</v>
      </c>
      <c r="D6925" t="s">
        <v>1596</v>
      </c>
      <c r="E6925">
        <v>588.9</v>
      </c>
      <c r="F6925">
        <v>588.9</v>
      </c>
      <c r="G6925">
        <f>VLOOKUP($D6925,Dummy!$C$2:$I$1194,4,FALSE)</f>
        <v>0</v>
      </c>
      <c r="H6925">
        <f>VLOOKUP($D6925,Dummy!$C$2:$I$1194,5,FALSE)</f>
        <v>0</v>
      </c>
      <c r="I6925">
        <f>VLOOKUP($D6925,Dummy!$C$2:$I$1194,6,FALSE)</f>
        <v>0</v>
      </c>
      <c r="J6925">
        <f>VLOOKUP($D6925,Dummy!$C$2:$I$1194,7,FALSE)</f>
        <v>0</v>
      </c>
      <c r="K6925">
        <f>VLOOKUP($B6925,'Distance from BP'!$A$1:$F$3179,3,FALSE)</f>
        <v>58.32</v>
      </c>
      <c r="L6925">
        <f>VLOOKUP($B6925,'Distance from BP'!$A$1:$F$3179,4,FALSE)</f>
        <v>77.209999999999994</v>
      </c>
      <c r="M6925">
        <f>VLOOKUP($B6925,'Distance from BP'!$A$1:$F$3179,5,FALSE)</f>
        <v>67.349999999999994</v>
      </c>
      <c r="N6925">
        <f>VLOOKUP($B6925,'Distance from BP'!$A$1:$F$3179,6,FALSE)</f>
        <v>62.45</v>
      </c>
      <c r="O6925" s="7">
        <f>VLOOKUP(B6925,'tax data'!$A$1:$M$3179,12,FALSE)</f>
        <v>4115147.3099526362</v>
      </c>
    </row>
    <row r="6926" spans="1:15" x14ac:dyDescent="0.2">
      <c r="A6926" s="1">
        <v>45907</v>
      </c>
      <c r="B6926" t="s">
        <v>370</v>
      </c>
      <c r="C6926" t="s">
        <v>534</v>
      </c>
      <c r="D6926" t="s">
        <v>1597</v>
      </c>
      <c r="E6926">
        <v>585</v>
      </c>
      <c r="F6926">
        <v>584</v>
      </c>
      <c r="G6926">
        <f>VLOOKUP($D6926,Dummy!$C$2:$I$1194,4,FALSE)</f>
        <v>0</v>
      </c>
      <c r="H6926">
        <f>VLOOKUP($D6926,Dummy!$C$2:$I$1194,5,FALSE)</f>
        <v>0</v>
      </c>
      <c r="I6926">
        <f>VLOOKUP($D6926,Dummy!$C$2:$I$1194,6,FALSE)</f>
        <v>0</v>
      </c>
      <c r="J6926">
        <f>VLOOKUP($D6926,Dummy!$C$2:$I$1194,7,FALSE)</f>
        <v>0</v>
      </c>
      <c r="K6926">
        <f>VLOOKUP($B6926,'Distance from BP'!$A$1:$F$3179,3,FALSE)</f>
        <v>58.32</v>
      </c>
      <c r="L6926">
        <f>VLOOKUP($B6926,'Distance from BP'!$A$1:$F$3179,4,FALSE)</f>
        <v>77.209999999999994</v>
      </c>
      <c r="M6926">
        <f>VLOOKUP($B6926,'Distance from BP'!$A$1:$F$3179,5,FALSE)</f>
        <v>67.349999999999994</v>
      </c>
      <c r="N6926">
        <f>VLOOKUP($B6926,'Distance from BP'!$A$1:$F$3179,6,FALSE)</f>
        <v>62.45</v>
      </c>
      <c r="O6926" s="7">
        <f>VLOOKUP(B6926,'tax data'!$A$1:$M$3179,12,FALSE)</f>
        <v>4115147.3099526362</v>
      </c>
    </row>
    <row r="6927" spans="1:15" x14ac:dyDescent="0.2">
      <c r="A6927" s="1">
        <v>45907</v>
      </c>
      <c r="B6927" t="s">
        <v>370</v>
      </c>
      <c r="C6927" t="s">
        <v>422</v>
      </c>
      <c r="D6927" t="s">
        <v>1598</v>
      </c>
      <c r="E6927">
        <v>586</v>
      </c>
      <c r="F6927">
        <v>585</v>
      </c>
      <c r="G6927">
        <f>VLOOKUP($D6927,Dummy!$C$2:$I$1194,4,FALSE)</f>
        <v>0</v>
      </c>
      <c r="H6927">
        <f>VLOOKUP($D6927,Dummy!$C$2:$I$1194,5,FALSE)</f>
        <v>0</v>
      </c>
      <c r="I6927">
        <f>VLOOKUP($D6927,Dummy!$C$2:$I$1194,6,FALSE)</f>
        <v>0</v>
      </c>
      <c r="J6927">
        <f>VLOOKUP($D6927,Dummy!$C$2:$I$1194,7,FALSE)</f>
        <v>0</v>
      </c>
      <c r="K6927">
        <f>VLOOKUP($B6927,'Distance from BP'!$A$1:$F$3179,3,FALSE)</f>
        <v>58.32</v>
      </c>
      <c r="L6927">
        <f>VLOOKUP($B6927,'Distance from BP'!$A$1:$F$3179,4,FALSE)</f>
        <v>77.209999999999994</v>
      </c>
      <c r="M6927">
        <f>VLOOKUP($B6927,'Distance from BP'!$A$1:$F$3179,5,FALSE)</f>
        <v>67.349999999999994</v>
      </c>
      <c r="N6927">
        <f>VLOOKUP($B6927,'Distance from BP'!$A$1:$F$3179,6,FALSE)</f>
        <v>62.45</v>
      </c>
      <c r="O6927" s="7">
        <f>VLOOKUP(B6927,'tax data'!$A$1:$M$3179,12,FALSE)</f>
        <v>4115147.3099526362</v>
      </c>
    </row>
    <row r="6928" spans="1:15" x14ac:dyDescent="0.2">
      <c r="A6928" s="1">
        <v>45907</v>
      </c>
      <c r="B6928" t="s">
        <v>370</v>
      </c>
      <c r="C6928" t="s">
        <v>421</v>
      </c>
      <c r="D6928" t="s">
        <v>1599</v>
      </c>
      <c r="E6928">
        <v>587</v>
      </c>
      <c r="F6928">
        <v>587</v>
      </c>
      <c r="G6928">
        <f>VLOOKUP($D6928,Dummy!$C$2:$I$1194,4,FALSE)</f>
        <v>0</v>
      </c>
      <c r="H6928">
        <f>VLOOKUP($D6928,Dummy!$C$2:$I$1194,5,FALSE)</f>
        <v>0</v>
      </c>
      <c r="I6928">
        <f>VLOOKUP($D6928,Dummy!$C$2:$I$1194,6,FALSE)</f>
        <v>0</v>
      </c>
      <c r="J6928">
        <f>VLOOKUP($D6928,Dummy!$C$2:$I$1194,7,FALSE)</f>
        <v>0</v>
      </c>
      <c r="K6928">
        <f>VLOOKUP($B6928,'Distance from BP'!$A$1:$F$3179,3,FALSE)</f>
        <v>58.32</v>
      </c>
      <c r="L6928">
        <f>VLOOKUP($B6928,'Distance from BP'!$A$1:$F$3179,4,FALSE)</f>
        <v>77.209999999999994</v>
      </c>
      <c r="M6928">
        <f>VLOOKUP($B6928,'Distance from BP'!$A$1:$F$3179,5,FALSE)</f>
        <v>67.349999999999994</v>
      </c>
      <c r="N6928">
        <f>VLOOKUP($B6928,'Distance from BP'!$A$1:$F$3179,6,FALSE)</f>
        <v>62.45</v>
      </c>
      <c r="O6928" s="7">
        <f>VLOOKUP(B6928,'tax data'!$A$1:$M$3179,12,FALSE)</f>
        <v>4115147.3099526362</v>
      </c>
    </row>
    <row r="6929" spans="1:15" x14ac:dyDescent="0.2">
      <c r="A6929" s="1">
        <v>45907</v>
      </c>
      <c r="B6929" t="s">
        <v>370</v>
      </c>
      <c r="C6929" t="s">
        <v>421</v>
      </c>
      <c r="D6929" t="s">
        <v>1600</v>
      </c>
      <c r="E6929">
        <v>587</v>
      </c>
      <c r="F6929">
        <v>587</v>
      </c>
      <c r="G6929">
        <f>VLOOKUP($D6929,Dummy!$C$2:$I$1194,4,FALSE)</f>
        <v>0</v>
      </c>
      <c r="H6929">
        <f>VLOOKUP($D6929,Dummy!$C$2:$I$1194,5,FALSE)</f>
        <v>0</v>
      </c>
      <c r="I6929">
        <f>VLOOKUP($D6929,Dummy!$C$2:$I$1194,6,FALSE)</f>
        <v>0</v>
      </c>
      <c r="J6929">
        <f>VLOOKUP($D6929,Dummy!$C$2:$I$1194,7,FALSE)</f>
        <v>0</v>
      </c>
      <c r="K6929">
        <f>VLOOKUP($B6929,'Distance from BP'!$A$1:$F$3179,3,FALSE)</f>
        <v>58.32</v>
      </c>
      <c r="L6929">
        <f>VLOOKUP($B6929,'Distance from BP'!$A$1:$F$3179,4,FALSE)</f>
        <v>77.209999999999994</v>
      </c>
      <c r="M6929">
        <f>VLOOKUP($B6929,'Distance from BP'!$A$1:$F$3179,5,FALSE)</f>
        <v>67.349999999999994</v>
      </c>
      <c r="N6929">
        <f>VLOOKUP($B6929,'Distance from BP'!$A$1:$F$3179,6,FALSE)</f>
        <v>62.45</v>
      </c>
      <c r="O6929" s="7">
        <f>VLOOKUP(B6929,'tax data'!$A$1:$M$3179,12,FALSE)</f>
        <v>4115147.3099526362</v>
      </c>
    </row>
    <row r="6930" spans="1:15" x14ac:dyDescent="0.2">
      <c r="A6930" s="1">
        <v>45907</v>
      </c>
      <c r="B6930" t="s">
        <v>370</v>
      </c>
      <c r="C6930" t="s">
        <v>426</v>
      </c>
      <c r="D6930" t="s">
        <v>1601</v>
      </c>
      <c r="E6930">
        <v>588.9</v>
      </c>
      <c r="F6930">
        <v>588.9</v>
      </c>
      <c r="G6930">
        <f>VLOOKUP($D6930,Dummy!$C$2:$I$1194,4,FALSE)</f>
        <v>0</v>
      </c>
      <c r="H6930">
        <f>VLOOKUP($D6930,Dummy!$C$2:$I$1194,5,FALSE)</f>
        <v>0</v>
      </c>
      <c r="I6930">
        <f>VLOOKUP($D6930,Dummy!$C$2:$I$1194,6,FALSE)</f>
        <v>0</v>
      </c>
      <c r="J6930">
        <f>VLOOKUP($D6930,Dummy!$C$2:$I$1194,7,FALSE)</f>
        <v>0</v>
      </c>
      <c r="K6930">
        <f>VLOOKUP($B6930,'Distance from BP'!$A$1:$F$3179,3,FALSE)</f>
        <v>58.32</v>
      </c>
      <c r="L6930">
        <f>VLOOKUP($B6930,'Distance from BP'!$A$1:$F$3179,4,FALSE)</f>
        <v>77.209999999999994</v>
      </c>
      <c r="M6930">
        <f>VLOOKUP($B6930,'Distance from BP'!$A$1:$F$3179,5,FALSE)</f>
        <v>67.349999999999994</v>
      </c>
      <c r="N6930">
        <f>VLOOKUP($B6930,'Distance from BP'!$A$1:$F$3179,6,FALSE)</f>
        <v>62.45</v>
      </c>
      <c r="O6930" s="7">
        <f>VLOOKUP(B6930,'tax data'!$A$1:$M$3179,12,FALSE)</f>
        <v>4115147.3099526362</v>
      </c>
    </row>
    <row r="6931" spans="1:15" x14ac:dyDescent="0.2">
      <c r="A6931" s="1">
        <v>45907</v>
      </c>
      <c r="B6931" t="s">
        <v>370</v>
      </c>
      <c r="C6931" t="s">
        <v>428</v>
      </c>
      <c r="D6931" t="s">
        <v>1602</v>
      </c>
      <c r="E6931">
        <v>590.9</v>
      </c>
      <c r="F6931">
        <v>587.9</v>
      </c>
      <c r="G6931">
        <f>VLOOKUP($D6931,Dummy!$C$2:$I$1194,4,FALSE)</f>
        <v>0</v>
      </c>
      <c r="H6931">
        <f>VLOOKUP($D6931,Dummy!$C$2:$I$1194,5,FALSE)</f>
        <v>0</v>
      </c>
      <c r="I6931">
        <f>VLOOKUP($D6931,Dummy!$C$2:$I$1194,6,FALSE)</f>
        <v>0</v>
      </c>
      <c r="J6931">
        <f>VLOOKUP($D6931,Dummy!$C$2:$I$1194,7,FALSE)</f>
        <v>0</v>
      </c>
      <c r="K6931">
        <f>VLOOKUP($B6931,'Distance from BP'!$A$1:$F$3179,3,FALSE)</f>
        <v>58.32</v>
      </c>
      <c r="L6931">
        <f>VLOOKUP($B6931,'Distance from BP'!$A$1:$F$3179,4,FALSE)</f>
        <v>77.209999999999994</v>
      </c>
      <c r="M6931">
        <f>VLOOKUP($B6931,'Distance from BP'!$A$1:$F$3179,5,FALSE)</f>
        <v>67.349999999999994</v>
      </c>
      <c r="N6931">
        <f>VLOOKUP($B6931,'Distance from BP'!$A$1:$F$3179,6,FALSE)</f>
        <v>62.45</v>
      </c>
      <c r="O6931" s="7">
        <f>VLOOKUP(B6931,'tax data'!$A$1:$M$3179,12,FALSE)</f>
        <v>4115147.3099526362</v>
      </c>
    </row>
    <row r="6932" spans="1:15" x14ac:dyDescent="0.2">
      <c r="A6932" s="1">
        <v>45907</v>
      </c>
      <c r="B6932" t="s">
        <v>371</v>
      </c>
      <c r="C6932" t="s">
        <v>422</v>
      </c>
      <c r="D6932" t="s">
        <v>1603</v>
      </c>
      <c r="E6932">
        <v>586</v>
      </c>
      <c r="F6932">
        <v>585</v>
      </c>
      <c r="G6932">
        <f>VLOOKUP($D6932,Dummy!$C$2:$I$1194,4,FALSE)</f>
        <v>0</v>
      </c>
      <c r="H6932">
        <f>VLOOKUP($D6932,Dummy!$C$2:$I$1194,5,FALSE)</f>
        <v>0</v>
      </c>
      <c r="I6932">
        <f>VLOOKUP($D6932,Dummy!$C$2:$I$1194,6,FALSE)</f>
        <v>0</v>
      </c>
      <c r="J6932">
        <f>VLOOKUP($D6932,Dummy!$C$2:$I$1194,7,FALSE)</f>
        <v>0</v>
      </c>
      <c r="K6932">
        <f>VLOOKUP($B6932,'Distance from BP'!$A$1:$F$3179,3,FALSE)</f>
        <v>117.79</v>
      </c>
      <c r="L6932">
        <f>VLOOKUP($B6932,'Distance from BP'!$A$1:$F$3179,4,FALSE)</f>
        <v>149.93</v>
      </c>
      <c r="M6932">
        <f>VLOOKUP($B6932,'Distance from BP'!$A$1:$F$3179,5,FALSE)</f>
        <v>139.77000000000001</v>
      </c>
      <c r="N6932">
        <f>VLOOKUP($B6932,'Distance from BP'!$A$1:$F$3179,6,FALSE)</f>
        <v>126.45</v>
      </c>
      <c r="O6932" s="7">
        <f>VLOOKUP(B6932,'tax data'!$A$1:$M$3179,12,FALSE)</f>
        <v>3656364.0810810812</v>
      </c>
    </row>
    <row r="6933" spans="1:15" x14ac:dyDescent="0.2">
      <c r="A6933" s="1">
        <v>45907</v>
      </c>
      <c r="B6933" t="s">
        <v>372</v>
      </c>
      <c r="C6933" t="s">
        <v>421</v>
      </c>
      <c r="D6933" t="s">
        <v>1604</v>
      </c>
      <c r="E6933">
        <v>587</v>
      </c>
      <c r="F6933">
        <v>587</v>
      </c>
      <c r="G6933">
        <f>VLOOKUP($D6933,Dummy!$C$2:$I$1194,4,FALSE)</f>
        <v>0</v>
      </c>
      <c r="H6933">
        <f>VLOOKUP($D6933,Dummy!$C$2:$I$1194,5,FALSE)</f>
        <v>0</v>
      </c>
      <c r="I6933">
        <f>VLOOKUP($D6933,Dummy!$C$2:$I$1194,6,FALSE)</f>
        <v>0</v>
      </c>
      <c r="J6933">
        <f>VLOOKUP($D6933,Dummy!$C$2:$I$1194,7,FALSE)</f>
        <v>0</v>
      </c>
      <c r="K6933">
        <f>VLOOKUP($B6933,'Distance from BP'!$A$1:$F$3179,3,FALSE)</f>
        <v>119.23</v>
      </c>
      <c r="L6933">
        <f>VLOOKUP($B6933,'Distance from BP'!$A$1:$F$3179,4,FALSE)</f>
        <v>126.2</v>
      </c>
      <c r="M6933">
        <f>VLOOKUP($B6933,'Distance from BP'!$A$1:$F$3179,5,FALSE)</f>
        <v>155.30000000000001</v>
      </c>
      <c r="N6933">
        <f>VLOOKUP($B6933,'Distance from BP'!$A$1:$F$3179,6,FALSE)</f>
        <v>152.04</v>
      </c>
      <c r="O6933" s="7">
        <f>VLOOKUP(B6933,'tax data'!$A$1:$M$3179,12,FALSE)</f>
        <v>3715771.528038403</v>
      </c>
    </row>
    <row r="6934" spans="1:15" x14ac:dyDescent="0.2">
      <c r="A6934" s="1">
        <v>45907</v>
      </c>
      <c r="B6934" t="s">
        <v>372</v>
      </c>
      <c r="C6934" t="s">
        <v>426</v>
      </c>
      <c r="D6934" t="s">
        <v>1605</v>
      </c>
      <c r="E6934">
        <v>588.9</v>
      </c>
      <c r="F6934">
        <v>588.9</v>
      </c>
      <c r="G6934">
        <f>VLOOKUP($D6934,Dummy!$C$2:$I$1194,4,FALSE)</f>
        <v>0</v>
      </c>
      <c r="H6934">
        <f>VLOOKUP($D6934,Dummy!$C$2:$I$1194,5,FALSE)</f>
        <v>0</v>
      </c>
      <c r="I6934">
        <f>VLOOKUP($D6934,Dummy!$C$2:$I$1194,6,FALSE)</f>
        <v>0</v>
      </c>
      <c r="J6934">
        <f>VLOOKUP($D6934,Dummy!$C$2:$I$1194,7,FALSE)</f>
        <v>0</v>
      </c>
      <c r="K6934">
        <f>VLOOKUP($B6934,'Distance from BP'!$A$1:$F$3179,3,FALSE)</f>
        <v>119.23</v>
      </c>
      <c r="L6934">
        <f>VLOOKUP($B6934,'Distance from BP'!$A$1:$F$3179,4,FALSE)</f>
        <v>126.2</v>
      </c>
      <c r="M6934">
        <f>VLOOKUP($B6934,'Distance from BP'!$A$1:$F$3179,5,FALSE)</f>
        <v>155.30000000000001</v>
      </c>
      <c r="N6934">
        <f>VLOOKUP($B6934,'Distance from BP'!$A$1:$F$3179,6,FALSE)</f>
        <v>152.04</v>
      </c>
      <c r="O6934" s="7">
        <f>VLOOKUP(B6934,'tax data'!$A$1:$M$3179,12,FALSE)</f>
        <v>3715771.528038403</v>
      </c>
    </row>
    <row r="6935" spans="1:15" x14ac:dyDescent="0.2">
      <c r="A6935" s="1">
        <v>45907</v>
      </c>
      <c r="B6935" t="s">
        <v>372</v>
      </c>
      <c r="C6935" t="s">
        <v>433</v>
      </c>
      <c r="D6935" t="s">
        <v>1606</v>
      </c>
      <c r="E6935">
        <v>580</v>
      </c>
      <c r="F6935">
        <v>575</v>
      </c>
      <c r="G6935">
        <f>VLOOKUP($D6935,Dummy!$C$2:$I$1194,4,FALSE)</f>
        <v>0</v>
      </c>
      <c r="H6935">
        <f>VLOOKUP($D6935,Dummy!$C$2:$I$1194,5,FALSE)</f>
        <v>0</v>
      </c>
      <c r="I6935">
        <f>VLOOKUP($D6935,Dummy!$C$2:$I$1194,6,FALSE)</f>
        <v>0</v>
      </c>
      <c r="J6935">
        <f>VLOOKUP($D6935,Dummy!$C$2:$I$1194,7,FALSE)</f>
        <v>0</v>
      </c>
      <c r="K6935">
        <f>VLOOKUP($B6935,'Distance from BP'!$A$1:$F$3179,3,FALSE)</f>
        <v>119.23</v>
      </c>
      <c r="L6935">
        <f>VLOOKUP($B6935,'Distance from BP'!$A$1:$F$3179,4,FALSE)</f>
        <v>126.2</v>
      </c>
      <c r="M6935">
        <f>VLOOKUP($B6935,'Distance from BP'!$A$1:$F$3179,5,FALSE)</f>
        <v>155.30000000000001</v>
      </c>
      <c r="N6935">
        <f>VLOOKUP($B6935,'Distance from BP'!$A$1:$F$3179,6,FALSE)</f>
        <v>152.04</v>
      </c>
      <c r="O6935" s="7">
        <f>VLOOKUP(B6935,'tax data'!$A$1:$M$3179,12,FALSE)</f>
        <v>3715771.528038403</v>
      </c>
    </row>
    <row r="6936" spans="1:15" x14ac:dyDescent="0.2">
      <c r="A6936" s="1">
        <v>45907</v>
      </c>
      <c r="B6936" t="s">
        <v>373</v>
      </c>
      <c r="C6936" t="s">
        <v>421</v>
      </c>
      <c r="D6936" t="s">
        <v>1607</v>
      </c>
      <c r="E6936">
        <v>587</v>
      </c>
      <c r="F6936">
        <v>587</v>
      </c>
      <c r="G6936">
        <f>VLOOKUP($D6936,Dummy!$C$2:$I$1194,4,FALSE)</f>
        <v>0</v>
      </c>
      <c r="H6936">
        <f>VLOOKUP($D6936,Dummy!$C$2:$I$1194,5,FALSE)</f>
        <v>0</v>
      </c>
      <c r="I6936">
        <f>VLOOKUP($D6936,Dummy!$C$2:$I$1194,6,FALSE)</f>
        <v>0</v>
      </c>
      <c r="J6936">
        <f>VLOOKUP($D6936,Dummy!$C$2:$I$1194,7,FALSE)</f>
        <v>0</v>
      </c>
      <c r="K6936">
        <f>VLOOKUP($B6936,'Distance from BP'!$A$1:$F$3179,3,FALSE)</f>
        <v>100.16</v>
      </c>
      <c r="L6936">
        <f>VLOOKUP($B6936,'Distance from BP'!$A$1:$F$3179,4,FALSE)</f>
        <v>137.38999999999999</v>
      </c>
      <c r="M6936">
        <f>VLOOKUP($B6936,'Distance from BP'!$A$1:$F$3179,5,FALSE)</f>
        <v>122.19</v>
      </c>
      <c r="N6936">
        <f>VLOOKUP($B6936,'Distance from BP'!$A$1:$F$3179,6,FALSE)</f>
        <v>109.35</v>
      </c>
      <c r="O6936" s="7">
        <f>VLOOKUP(B6936,'tax data'!$A$1:$M$3179,12,FALSE)</f>
        <v>5621526.0571484677</v>
      </c>
    </row>
    <row r="6937" spans="1:15" x14ac:dyDescent="0.2">
      <c r="A6937" s="1">
        <v>45907</v>
      </c>
      <c r="B6937" t="s">
        <v>374</v>
      </c>
      <c r="C6937" t="s">
        <v>421</v>
      </c>
      <c r="D6937" t="s">
        <v>1608</v>
      </c>
      <c r="E6937">
        <v>587</v>
      </c>
      <c r="F6937">
        <v>587</v>
      </c>
      <c r="G6937">
        <f>VLOOKUP($D6937,Dummy!$C$2:$I$1194,4,FALSE)</f>
        <v>0</v>
      </c>
      <c r="H6937">
        <f>VLOOKUP($D6937,Dummy!$C$2:$I$1194,5,FALSE)</f>
        <v>0</v>
      </c>
      <c r="I6937">
        <f>VLOOKUP($D6937,Dummy!$C$2:$I$1194,6,FALSE)</f>
        <v>0</v>
      </c>
      <c r="J6937">
        <f>VLOOKUP($D6937,Dummy!$C$2:$I$1194,7,FALSE)</f>
        <v>0</v>
      </c>
      <c r="K6937">
        <f>VLOOKUP($B6937,'Distance from BP'!$A$1:$F$3179,3,FALSE)</f>
        <v>147.41999999999999</v>
      </c>
      <c r="L6937">
        <f>VLOOKUP($B6937,'Distance from BP'!$A$1:$F$3179,4,FALSE)</f>
        <v>154.31</v>
      </c>
      <c r="M6937">
        <f>VLOOKUP($B6937,'Distance from BP'!$A$1:$F$3179,5,FALSE)</f>
        <v>214.77</v>
      </c>
      <c r="N6937">
        <f>VLOOKUP($B6937,'Distance from BP'!$A$1:$F$3179,6,FALSE)</f>
        <v>211.36</v>
      </c>
      <c r="O6937" s="7">
        <f>VLOOKUP(B6937,'tax data'!$A$1:$M$3179,12,FALSE)</f>
        <v>3261071.943324937</v>
      </c>
    </row>
    <row r="6938" spans="1:15" x14ac:dyDescent="0.2">
      <c r="A6938" s="1">
        <v>45907</v>
      </c>
      <c r="B6938" t="s">
        <v>375</v>
      </c>
      <c r="C6938" t="s">
        <v>464</v>
      </c>
      <c r="D6938" t="s">
        <v>1609</v>
      </c>
      <c r="E6938">
        <v>581</v>
      </c>
      <c r="F6938">
        <v>580</v>
      </c>
      <c r="G6938">
        <f>VLOOKUP($D6938,Dummy!$C$2:$I$1194,4,FALSE)</f>
        <v>0</v>
      </c>
      <c r="H6938">
        <f>VLOOKUP($D6938,Dummy!$C$2:$I$1194,5,FALSE)</f>
        <v>0</v>
      </c>
      <c r="I6938">
        <f>VLOOKUP($D6938,Dummy!$C$2:$I$1194,6,FALSE)</f>
        <v>0</v>
      </c>
      <c r="J6938">
        <f>VLOOKUP($D6938,Dummy!$C$2:$I$1194,7,FALSE)</f>
        <v>0</v>
      </c>
      <c r="K6938">
        <f>VLOOKUP($B6938,'Distance from BP'!$A$1:$F$3179,3,FALSE)</f>
        <v>135.61000000000001</v>
      </c>
      <c r="L6938">
        <f>VLOOKUP($B6938,'Distance from BP'!$A$1:$F$3179,4,FALSE)</f>
        <v>142.5</v>
      </c>
      <c r="M6938">
        <f>VLOOKUP($B6938,'Distance from BP'!$A$1:$F$3179,5,FALSE)</f>
        <v>203.83</v>
      </c>
      <c r="N6938">
        <f>VLOOKUP($B6938,'Distance from BP'!$A$1:$F$3179,6,FALSE)</f>
        <v>200.43</v>
      </c>
      <c r="O6938" s="7">
        <f>VLOOKUP(B6938,'tax data'!$A$1:$M$3179,12,FALSE)</f>
        <v>3250576.1918819188</v>
      </c>
    </row>
    <row r="6939" spans="1:15" x14ac:dyDescent="0.2">
      <c r="A6939" s="1">
        <v>45907</v>
      </c>
      <c r="B6939" t="s">
        <v>376</v>
      </c>
      <c r="C6939" t="s">
        <v>421</v>
      </c>
      <c r="D6939" t="s">
        <v>1610</v>
      </c>
      <c r="E6939">
        <v>588</v>
      </c>
      <c r="F6939">
        <v>587</v>
      </c>
      <c r="G6939">
        <f>VLOOKUP($D6939,Dummy!$C$2:$I$1194,4,FALSE)</f>
        <v>0</v>
      </c>
      <c r="H6939">
        <f>VLOOKUP($D6939,Dummy!$C$2:$I$1194,5,FALSE)</f>
        <v>0</v>
      </c>
      <c r="I6939">
        <f>VLOOKUP($D6939,Dummy!$C$2:$I$1194,6,FALSE)</f>
        <v>0</v>
      </c>
      <c r="J6939">
        <f>VLOOKUP($D6939,Dummy!$C$2:$I$1194,7,FALSE)</f>
        <v>0</v>
      </c>
      <c r="K6939">
        <f>VLOOKUP($B6939,'Distance from BP'!$A$1:$F$3179,3,FALSE)</f>
        <v>114.63</v>
      </c>
      <c r="L6939">
        <f>VLOOKUP($B6939,'Distance from BP'!$A$1:$F$3179,4,FALSE)</f>
        <v>129.49</v>
      </c>
      <c r="M6939">
        <f>VLOOKUP($B6939,'Distance from BP'!$A$1:$F$3179,5,FALSE)</f>
        <v>175.32</v>
      </c>
      <c r="N6939">
        <f>VLOOKUP($B6939,'Distance from BP'!$A$1:$F$3179,6,FALSE)</f>
        <v>171.96</v>
      </c>
      <c r="O6939" s="7">
        <f>VLOOKUP(B6939,'tax data'!$A$1:$M$3179,12,FALSE)</f>
        <v>4226401.2737027779</v>
      </c>
    </row>
    <row r="6940" spans="1:15" x14ac:dyDescent="0.2">
      <c r="A6940" s="1">
        <v>45907</v>
      </c>
      <c r="B6940" t="s">
        <v>376</v>
      </c>
      <c r="C6940" t="s">
        <v>426</v>
      </c>
      <c r="D6940" t="s">
        <v>1611</v>
      </c>
      <c r="E6940">
        <v>588.9</v>
      </c>
      <c r="F6940">
        <v>588.9</v>
      </c>
      <c r="G6940">
        <f>VLOOKUP($D6940,Dummy!$C$2:$I$1194,4,FALSE)</f>
        <v>0</v>
      </c>
      <c r="H6940">
        <f>VLOOKUP($D6940,Dummy!$C$2:$I$1194,5,FALSE)</f>
        <v>0</v>
      </c>
      <c r="I6940">
        <f>VLOOKUP($D6940,Dummy!$C$2:$I$1194,6,FALSE)</f>
        <v>0</v>
      </c>
      <c r="J6940">
        <f>VLOOKUP($D6940,Dummy!$C$2:$I$1194,7,FALSE)</f>
        <v>0</v>
      </c>
      <c r="K6940">
        <f>VLOOKUP($B6940,'Distance from BP'!$A$1:$F$3179,3,FALSE)</f>
        <v>114.63</v>
      </c>
      <c r="L6940">
        <f>VLOOKUP($B6940,'Distance from BP'!$A$1:$F$3179,4,FALSE)</f>
        <v>129.49</v>
      </c>
      <c r="M6940">
        <f>VLOOKUP($B6940,'Distance from BP'!$A$1:$F$3179,5,FALSE)</f>
        <v>175.32</v>
      </c>
      <c r="N6940">
        <f>VLOOKUP($B6940,'Distance from BP'!$A$1:$F$3179,6,FALSE)</f>
        <v>171.96</v>
      </c>
      <c r="O6940" s="7">
        <f>VLOOKUP(B6940,'tax data'!$A$1:$M$3179,12,FALSE)</f>
        <v>4226401.2737027779</v>
      </c>
    </row>
    <row r="6941" spans="1:15" x14ac:dyDescent="0.2">
      <c r="A6941" s="1">
        <v>45907</v>
      </c>
      <c r="B6941" t="s">
        <v>377</v>
      </c>
      <c r="C6941" t="s">
        <v>421</v>
      </c>
      <c r="D6941" t="s">
        <v>1612</v>
      </c>
      <c r="E6941">
        <v>588</v>
      </c>
      <c r="F6941">
        <v>588</v>
      </c>
      <c r="G6941">
        <f>VLOOKUP($D6941,Dummy!$C$2:$I$1194,4,FALSE)</f>
        <v>0</v>
      </c>
      <c r="H6941">
        <f>VLOOKUP($D6941,Dummy!$C$2:$I$1194,5,FALSE)</f>
        <v>0</v>
      </c>
      <c r="I6941">
        <f>VLOOKUP($D6941,Dummy!$C$2:$I$1194,6,FALSE)</f>
        <v>0</v>
      </c>
      <c r="J6941">
        <f>VLOOKUP($D6941,Dummy!$C$2:$I$1194,7,FALSE)</f>
        <v>0</v>
      </c>
      <c r="K6941">
        <f>VLOOKUP($B6941,'Distance from BP'!$A$1:$F$3179,3,FALSE)</f>
        <v>168.04</v>
      </c>
      <c r="L6941">
        <f>VLOOKUP($B6941,'Distance from BP'!$A$1:$F$3179,4,FALSE)</f>
        <v>204.42</v>
      </c>
      <c r="M6941">
        <f>VLOOKUP($B6941,'Distance from BP'!$A$1:$F$3179,5,FALSE)</f>
        <v>231.55</v>
      </c>
      <c r="N6941">
        <f>VLOOKUP($B6941,'Distance from BP'!$A$1:$F$3179,6,FALSE)</f>
        <v>217.22</v>
      </c>
      <c r="O6941" s="7">
        <f>VLOOKUP(B6941,'tax data'!$A$1:$M$3179,12,FALSE)</f>
        <v>4112347.3182130586</v>
      </c>
    </row>
    <row r="6942" spans="1:15" x14ac:dyDescent="0.2">
      <c r="A6942" s="1">
        <v>45907</v>
      </c>
      <c r="B6942" t="s">
        <v>378</v>
      </c>
      <c r="C6942" t="s">
        <v>475</v>
      </c>
      <c r="D6942" t="s">
        <v>1613</v>
      </c>
      <c r="E6942">
        <v>590</v>
      </c>
      <c r="F6942">
        <v>582</v>
      </c>
      <c r="G6942">
        <f>VLOOKUP($D6942,Dummy!$C$2:$I$1194,4,FALSE)</f>
        <v>0</v>
      </c>
      <c r="H6942">
        <f>VLOOKUP($D6942,Dummy!$C$2:$I$1194,5,FALSE)</f>
        <v>0</v>
      </c>
      <c r="I6942">
        <f>VLOOKUP($D6942,Dummy!$C$2:$I$1194,6,FALSE)</f>
        <v>0</v>
      </c>
      <c r="J6942">
        <f>VLOOKUP($D6942,Dummy!$C$2:$I$1194,7,FALSE)</f>
        <v>0</v>
      </c>
      <c r="K6942">
        <f>VLOOKUP($B6942,'Distance from BP'!$A$1:$F$3179,3,FALSE)</f>
        <v>65.400000000000006</v>
      </c>
      <c r="L6942">
        <f>VLOOKUP($B6942,'Distance from BP'!$A$1:$F$3179,4,FALSE)</f>
        <v>90.86</v>
      </c>
      <c r="M6942">
        <f>VLOOKUP($B6942,'Distance from BP'!$A$1:$F$3179,5,FALSE)</f>
        <v>65.38</v>
      </c>
      <c r="N6942">
        <f>VLOOKUP($B6942,'Distance from BP'!$A$1:$F$3179,6,FALSE)</f>
        <v>56.43</v>
      </c>
      <c r="O6942" s="7">
        <f>VLOOKUP(B6942,'tax data'!$A$1:$M$3179,12,FALSE)</f>
        <v>4022243.7555555557</v>
      </c>
    </row>
    <row r="6943" spans="1:15" x14ac:dyDescent="0.2">
      <c r="A6943" s="1">
        <v>45907</v>
      </c>
      <c r="B6943" t="s">
        <v>379</v>
      </c>
      <c r="C6943" t="s">
        <v>421</v>
      </c>
      <c r="D6943" t="s">
        <v>1614</v>
      </c>
      <c r="E6943">
        <v>587</v>
      </c>
      <c r="F6943">
        <v>587</v>
      </c>
      <c r="G6943">
        <f>VLOOKUP($D6943,Dummy!$C$2:$I$1194,4,FALSE)</f>
        <v>0</v>
      </c>
      <c r="H6943">
        <f>VLOOKUP($D6943,Dummy!$C$2:$I$1194,5,FALSE)</f>
        <v>0</v>
      </c>
      <c r="I6943">
        <f>VLOOKUP($D6943,Dummy!$C$2:$I$1194,6,FALSE)</f>
        <v>0</v>
      </c>
      <c r="J6943">
        <f>VLOOKUP($D6943,Dummy!$C$2:$I$1194,7,FALSE)</f>
        <v>0</v>
      </c>
      <c r="K6943">
        <f>VLOOKUP($B6943,'Distance from BP'!$A$1:$F$3179,3,FALSE)</f>
        <v>103.03</v>
      </c>
      <c r="L6943">
        <f>VLOOKUP($B6943,'Distance from BP'!$A$1:$F$3179,4,FALSE)</f>
        <v>152.16999999999999</v>
      </c>
      <c r="M6943">
        <f>VLOOKUP($B6943,'Distance from BP'!$A$1:$F$3179,5,FALSE)</f>
        <v>147.57</v>
      </c>
      <c r="N6943">
        <f>VLOOKUP($B6943,'Distance from BP'!$A$1:$F$3179,6,FALSE)</f>
        <v>135.91999999999999</v>
      </c>
      <c r="O6943" s="7">
        <f>VLOOKUP(B6943,'tax data'!$A$1:$M$3179,12,FALSE)</f>
        <v>3683328.7636727435</v>
      </c>
    </row>
    <row r="6944" spans="1:15" x14ac:dyDescent="0.2">
      <c r="A6944" s="1">
        <v>45907</v>
      </c>
      <c r="B6944" t="s">
        <v>380</v>
      </c>
      <c r="C6944" t="s">
        <v>428</v>
      </c>
      <c r="D6944" t="s">
        <v>1615</v>
      </c>
      <c r="E6944">
        <v>598.9</v>
      </c>
      <c r="F6944">
        <v>584.9</v>
      </c>
      <c r="G6944">
        <f>VLOOKUP($D6944,Dummy!$C$2:$I$1194,4,FALSE)</f>
        <v>0</v>
      </c>
      <c r="H6944">
        <f>VLOOKUP($D6944,Dummy!$C$2:$I$1194,5,FALSE)</f>
        <v>0</v>
      </c>
      <c r="I6944">
        <f>VLOOKUP($D6944,Dummy!$C$2:$I$1194,6,FALSE)</f>
        <v>0</v>
      </c>
      <c r="J6944">
        <f>VLOOKUP($D6944,Dummy!$C$2:$I$1194,7,FALSE)</f>
        <v>0</v>
      </c>
      <c r="K6944">
        <f>VLOOKUP($B6944,'Distance from BP'!$A$1:$F$3179,3,FALSE)</f>
        <v>145.69</v>
      </c>
      <c r="L6944">
        <f>VLOOKUP($B6944,'Distance from BP'!$A$1:$F$3179,4,FALSE)</f>
        <v>186.4</v>
      </c>
      <c r="M6944">
        <f>VLOOKUP($B6944,'Distance from BP'!$A$1:$F$3179,5,FALSE)</f>
        <v>175.92</v>
      </c>
      <c r="N6944">
        <f>VLOOKUP($B6944,'Distance from BP'!$A$1:$F$3179,6,FALSE)</f>
        <v>170.87</v>
      </c>
      <c r="O6944" s="7">
        <f>VLOOKUP(B6944,'tax data'!$A$1:$M$3179,12,FALSE)</f>
        <v>3736097.3168724282</v>
      </c>
    </row>
    <row r="6945" spans="1:15" x14ac:dyDescent="0.2">
      <c r="A6945" s="1">
        <v>45907</v>
      </c>
      <c r="B6945" t="s">
        <v>381</v>
      </c>
      <c r="C6945" t="s">
        <v>422</v>
      </c>
      <c r="D6945" t="s">
        <v>1616</v>
      </c>
      <c r="E6945">
        <v>608</v>
      </c>
      <c r="F6945">
        <v>585</v>
      </c>
      <c r="G6945">
        <f>VLOOKUP($D6945,Dummy!$C$2:$I$1194,4,FALSE)</f>
        <v>0</v>
      </c>
      <c r="H6945">
        <f>VLOOKUP($D6945,Dummy!$C$2:$I$1194,5,FALSE)</f>
        <v>0</v>
      </c>
      <c r="I6945">
        <f>VLOOKUP($D6945,Dummy!$C$2:$I$1194,6,FALSE)</f>
        <v>0</v>
      </c>
      <c r="J6945">
        <f>VLOOKUP($D6945,Dummy!$C$2:$I$1194,7,FALSE)</f>
        <v>0</v>
      </c>
      <c r="K6945">
        <f>VLOOKUP($B6945,'Distance from BP'!$A$1:$F$3179,3,FALSE)</f>
        <v>54.15</v>
      </c>
      <c r="L6945">
        <f>VLOOKUP($B6945,'Distance from BP'!$A$1:$F$3179,4,FALSE)</f>
        <v>57.54</v>
      </c>
      <c r="M6945">
        <f>VLOOKUP($B6945,'Distance from BP'!$A$1:$F$3179,5,FALSE)</f>
        <v>61.23</v>
      </c>
      <c r="N6945">
        <f>VLOOKUP($B6945,'Distance from BP'!$A$1:$F$3179,6,FALSE)</f>
        <v>58.38</v>
      </c>
      <c r="O6945" s="7">
        <f>VLOOKUP(B6945,'tax data'!$A$1:$M$3179,12,FALSE)</f>
        <v>3607194.7673112913</v>
      </c>
    </row>
    <row r="6946" spans="1:15" x14ac:dyDescent="0.2">
      <c r="A6946" s="1">
        <v>45907</v>
      </c>
      <c r="B6946" t="s">
        <v>382</v>
      </c>
      <c r="C6946" t="s">
        <v>431</v>
      </c>
      <c r="D6946" t="s">
        <v>1617</v>
      </c>
      <c r="E6946">
        <v>592.9</v>
      </c>
      <c r="F6946">
        <v>585.9</v>
      </c>
      <c r="G6946">
        <f>VLOOKUP($D6946,Dummy!$C$2:$I$1194,4,FALSE)</f>
        <v>0</v>
      </c>
      <c r="H6946">
        <f>VLOOKUP($D6946,Dummy!$C$2:$I$1194,5,FALSE)</f>
        <v>0</v>
      </c>
      <c r="I6946">
        <f>VLOOKUP($D6946,Dummy!$C$2:$I$1194,6,FALSE)</f>
        <v>0</v>
      </c>
      <c r="J6946">
        <f>VLOOKUP($D6946,Dummy!$C$2:$I$1194,7,FALSE)</f>
        <v>0</v>
      </c>
      <c r="K6946">
        <f>VLOOKUP($B6946,'Distance from BP'!$A$1:$F$3179,3,FALSE)</f>
        <v>68.260000000000005</v>
      </c>
      <c r="L6946">
        <f>VLOOKUP($B6946,'Distance from BP'!$A$1:$F$3179,4,FALSE)</f>
        <v>83.8</v>
      </c>
      <c r="M6946">
        <f>VLOOKUP($B6946,'Distance from BP'!$A$1:$F$3179,5,FALSE)</f>
        <v>66.540000000000006</v>
      </c>
      <c r="N6946">
        <f>VLOOKUP($B6946,'Distance from BP'!$A$1:$F$3179,6,FALSE)</f>
        <v>57.54</v>
      </c>
      <c r="O6946" s="7">
        <f>VLOOKUP(B6946,'tax data'!$A$1:$M$3179,12,FALSE)</f>
        <v>3555489.4651449723</v>
      </c>
    </row>
    <row r="6947" spans="1:15" x14ac:dyDescent="0.2">
      <c r="A6947" s="1">
        <v>45907</v>
      </c>
      <c r="B6947" t="s">
        <v>383</v>
      </c>
      <c r="C6947" t="s">
        <v>422</v>
      </c>
      <c r="D6947" t="s">
        <v>1618</v>
      </c>
      <c r="E6947">
        <v>628</v>
      </c>
      <c r="F6947">
        <v>638</v>
      </c>
      <c r="G6947">
        <f>VLOOKUP($D6947,Dummy!$C$2:$I$1194,4,FALSE)</f>
        <v>1</v>
      </c>
      <c r="H6947">
        <f>VLOOKUP($D6947,Dummy!$C$2:$I$1194,5,FALSE)</f>
        <v>1</v>
      </c>
      <c r="I6947">
        <f>VLOOKUP($D6947,Dummy!$C$2:$I$1194,6,FALSE)</f>
        <v>1</v>
      </c>
      <c r="J6947">
        <f>VLOOKUP($D6947,Dummy!$C$2:$I$1194,7,FALSE)</f>
        <v>1</v>
      </c>
      <c r="K6947">
        <f>VLOOKUP($B6947,'Distance from BP'!$A$1:$F$3179,3,FALSE)</f>
        <v>39.020000000000003</v>
      </c>
      <c r="L6947">
        <f>VLOOKUP($B6947,'Distance from BP'!$A$1:$F$3179,4,FALSE)</f>
        <v>52.51</v>
      </c>
      <c r="M6947">
        <f>VLOOKUP($B6947,'Distance from BP'!$A$1:$F$3179,5,FALSE)</f>
        <v>34.840000000000003</v>
      </c>
      <c r="N6947">
        <f>VLOOKUP($B6947,'Distance from BP'!$A$1:$F$3179,6,FALSE)</f>
        <v>29.26</v>
      </c>
      <c r="O6947" s="7">
        <f>VLOOKUP(B6947,'tax data'!$A$1:$M$3179,12,FALSE)</f>
        <v>4688138.8096629651</v>
      </c>
    </row>
    <row r="6948" spans="1:15" x14ac:dyDescent="0.2">
      <c r="A6948" s="1">
        <v>45907</v>
      </c>
      <c r="B6948" t="s">
        <v>383</v>
      </c>
      <c r="C6948" t="s">
        <v>422</v>
      </c>
      <c r="D6948" t="s">
        <v>1619</v>
      </c>
      <c r="E6948">
        <v>628</v>
      </c>
      <c r="F6948">
        <v>638</v>
      </c>
      <c r="G6948">
        <f>VLOOKUP($D6948,Dummy!$C$2:$I$1194,4,FALSE)</f>
        <v>1</v>
      </c>
      <c r="H6948">
        <f>VLOOKUP($D6948,Dummy!$C$2:$I$1194,5,FALSE)</f>
        <v>1</v>
      </c>
      <c r="I6948">
        <f>VLOOKUP($D6948,Dummy!$C$2:$I$1194,6,FALSE)</f>
        <v>1</v>
      </c>
      <c r="J6948">
        <f>VLOOKUP($D6948,Dummy!$C$2:$I$1194,7,FALSE)</f>
        <v>1</v>
      </c>
      <c r="K6948">
        <f>VLOOKUP($B6948,'Distance from BP'!$A$1:$F$3179,3,FALSE)</f>
        <v>39.020000000000003</v>
      </c>
      <c r="L6948">
        <f>VLOOKUP($B6948,'Distance from BP'!$A$1:$F$3179,4,FALSE)</f>
        <v>52.51</v>
      </c>
      <c r="M6948">
        <f>VLOOKUP($B6948,'Distance from BP'!$A$1:$F$3179,5,FALSE)</f>
        <v>34.840000000000003</v>
      </c>
      <c r="N6948">
        <f>VLOOKUP($B6948,'Distance from BP'!$A$1:$F$3179,6,FALSE)</f>
        <v>29.26</v>
      </c>
      <c r="O6948" s="7">
        <f>VLOOKUP(B6948,'tax data'!$A$1:$M$3179,12,FALSE)</f>
        <v>4688138.8096629651</v>
      </c>
    </row>
    <row r="6949" spans="1:15" x14ac:dyDescent="0.2">
      <c r="A6949" s="1">
        <v>45907</v>
      </c>
      <c r="B6949" t="s">
        <v>384</v>
      </c>
      <c r="C6949" t="s">
        <v>421</v>
      </c>
      <c r="D6949" t="s">
        <v>1620</v>
      </c>
      <c r="E6949">
        <v>587</v>
      </c>
      <c r="F6949">
        <v>587</v>
      </c>
      <c r="G6949">
        <f>VLOOKUP($D6949,Dummy!$C$2:$I$1194,4,FALSE)</f>
        <v>0</v>
      </c>
      <c r="H6949">
        <f>VLOOKUP($D6949,Dummy!$C$2:$I$1194,5,FALSE)</f>
        <v>0</v>
      </c>
      <c r="I6949">
        <f>VLOOKUP($D6949,Dummy!$C$2:$I$1194,6,FALSE)</f>
        <v>0</v>
      </c>
      <c r="J6949">
        <f>VLOOKUP($D6949,Dummy!$C$2:$I$1194,7,FALSE)</f>
        <v>0</v>
      </c>
      <c r="K6949">
        <f>VLOOKUP($B6949,'Distance from BP'!$A$1:$F$3179,3,FALSE)</f>
        <v>153.09</v>
      </c>
      <c r="L6949">
        <f>VLOOKUP($B6949,'Distance from BP'!$A$1:$F$3179,4,FALSE)</f>
        <v>167.9</v>
      </c>
      <c r="M6949">
        <f>VLOOKUP($B6949,'Distance from BP'!$A$1:$F$3179,5,FALSE)</f>
        <v>229.58</v>
      </c>
      <c r="N6949">
        <f>VLOOKUP($B6949,'Distance from BP'!$A$1:$F$3179,6,FALSE)</f>
        <v>225.75</v>
      </c>
      <c r="O6949" s="7">
        <f>VLOOKUP(B6949,'tax data'!$A$1:$M$3179,12,FALSE)</f>
        <v>3510801.770391779</v>
      </c>
    </row>
    <row r="6950" spans="1:15" x14ac:dyDescent="0.2">
      <c r="A6950" s="1">
        <v>45907</v>
      </c>
      <c r="B6950" t="s">
        <v>385</v>
      </c>
      <c r="C6950" t="s">
        <v>535</v>
      </c>
      <c r="D6950" t="s">
        <v>1621</v>
      </c>
      <c r="E6950">
        <v>595</v>
      </c>
      <c r="F6950">
        <v>593</v>
      </c>
      <c r="G6950">
        <f>VLOOKUP($D6950,Dummy!$C$2:$I$1194,4,FALSE)</f>
        <v>0</v>
      </c>
      <c r="H6950">
        <f>VLOOKUP($D6950,Dummy!$C$2:$I$1194,5,FALSE)</f>
        <v>0</v>
      </c>
      <c r="I6950">
        <f>VLOOKUP($D6950,Dummy!$C$2:$I$1194,6,FALSE)</f>
        <v>0</v>
      </c>
      <c r="J6950">
        <f>VLOOKUP($D6950,Dummy!$C$2:$I$1194,7,FALSE)</f>
        <v>0</v>
      </c>
      <c r="K6950">
        <f>VLOOKUP($B6950,'Distance from BP'!$A$1:$F$3179,3,FALSE)</f>
        <v>107.4</v>
      </c>
      <c r="L6950">
        <f>VLOOKUP($B6950,'Distance from BP'!$A$1:$F$3179,4,FALSE)</f>
        <v>112.65</v>
      </c>
      <c r="M6950">
        <f>VLOOKUP($B6950,'Distance from BP'!$A$1:$F$3179,5,FALSE)</f>
        <v>148.93</v>
      </c>
      <c r="N6950">
        <f>VLOOKUP($B6950,'Distance from BP'!$A$1:$F$3179,6,FALSE)</f>
        <v>145.86000000000001</v>
      </c>
      <c r="O6950" s="7">
        <f>VLOOKUP(B6950,'tax data'!$A$1:$M$3179,12,FALSE)</f>
        <v>3997301.3117493475</v>
      </c>
    </row>
    <row r="6951" spans="1:15" x14ac:dyDescent="0.2">
      <c r="A6951" s="1">
        <v>45907</v>
      </c>
      <c r="B6951" t="s">
        <v>386</v>
      </c>
      <c r="C6951" t="s">
        <v>425</v>
      </c>
      <c r="D6951" t="s">
        <v>1622</v>
      </c>
      <c r="E6951">
        <v>589.9</v>
      </c>
      <c r="F6951">
        <v>579.9</v>
      </c>
      <c r="G6951">
        <f>VLOOKUP($D6951,Dummy!$C$2:$I$1194,4,FALSE)</f>
        <v>0</v>
      </c>
      <c r="H6951">
        <f>VLOOKUP($D6951,Dummy!$C$2:$I$1194,5,FALSE)</f>
        <v>0</v>
      </c>
      <c r="I6951">
        <f>VLOOKUP($D6951,Dummy!$C$2:$I$1194,6,FALSE)</f>
        <v>0</v>
      </c>
      <c r="J6951">
        <f>VLOOKUP($D6951,Dummy!$C$2:$I$1194,7,FALSE)</f>
        <v>0</v>
      </c>
      <c r="K6951">
        <f>VLOOKUP($B6951,'Distance from BP'!$A$1:$F$3179,3,FALSE)</f>
        <v>95.94</v>
      </c>
      <c r="L6951">
        <f>VLOOKUP($B6951,'Distance from BP'!$A$1:$F$3179,4,FALSE)</f>
        <v>118.07</v>
      </c>
      <c r="M6951">
        <f>VLOOKUP($B6951,'Distance from BP'!$A$1:$F$3179,5,FALSE)</f>
        <v>107.44</v>
      </c>
      <c r="N6951">
        <f>VLOOKUP($B6951,'Distance from BP'!$A$1:$F$3179,6,FALSE)</f>
        <v>98.94</v>
      </c>
      <c r="O6951" s="7">
        <f>VLOOKUP(B6951,'tax data'!$A$1:$M$3179,12,FALSE)</f>
        <v>3928601.4553447478</v>
      </c>
    </row>
    <row r="6952" spans="1:15" x14ac:dyDescent="0.2">
      <c r="A6952" s="1">
        <v>45907</v>
      </c>
      <c r="B6952" t="s">
        <v>387</v>
      </c>
      <c r="C6952" t="s">
        <v>536</v>
      </c>
      <c r="D6952" t="s">
        <v>1623</v>
      </c>
      <c r="E6952">
        <v>568</v>
      </c>
      <c r="F6952">
        <v>569</v>
      </c>
      <c r="G6952">
        <f>VLOOKUP($D6952,Dummy!$C$2:$I$1194,4,FALSE)</f>
        <v>0</v>
      </c>
      <c r="H6952">
        <f>VLOOKUP($D6952,Dummy!$C$2:$I$1194,5,FALSE)</f>
        <v>0</v>
      </c>
      <c r="I6952">
        <f>VLOOKUP($D6952,Dummy!$C$2:$I$1194,6,FALSE)</f>
        <v>0</v>
      </c>
      <c r="J6952">
        <f>VLOOKUP($D6952,Dummy!$C$2:$I$1194,7,FALSE)</f>
        <v>0</v>
      </c>
      <c r="K6952">
        <f>VLOOKUP($B6952,'Distance from BP'!$A$1:$F$3179,3,FALSE)</f>
        <v>42.67</v>
      </c>
      <c r="L6952">
        <f>VLOOKUP($B6952,'Distance from BP'!$A$1:$F$3179,4,FALSE)</f>
        <v>47.52</v>
      </c>
      <c r="M6952">
        <f>VLOOKUP($B6952,'Distance from BP'!$A$1:$F$3179,5,FALSE)</f>
        <v>35.549999999999997</v>
      </c>
      <c r="N6952">
        <f>VLOOKUP($B6952,'Distance from BP'!$A$1:$F$3179,6,FALSE)</f>
        <v>28.66</v>
      </c>
      <c r="O6952" s="7">
        <f>VLOOKUP(B6952,'tax data'!$A$1:$M$3179,12,FALSE)</f>
        <v>4373199.4130934151</v>
      </c>
    </row>
    <row r="6953" spans="1:15" x14ac:dyDescent="0.2">
      <c r="A6953" s="1">
        <v>45907</v>
      </c>
      <c r="B6953" t="s">
        <v>388</v>
      </c>
      <c r="C6953" t="s">
        <v>421</v>
      </c>
      <c r="D6953" t="s">
        <v>1624</v>
      </c>
      <c r="E6953">
        <v>637</v>
      </c>
      <c r="F6953">
        <v>637</v>
      </c>
      <c r="G6953">
        <f>VLOOKUP($D6953,Dummy!$C$2:$I$1194,4,FALSE)</f>
        <v>1</v>
      </c>
      <c r="H6953">
        <f>VLOOKUP($D6953,Dummy!$C$2:$I$1194,5,FALSE)</f>
        <v>1</v>
      </c>
      <c r="I6953">
        <f>VLOOKUP($D6953,Dummy!$C$2:$I$1194,6,FALSE)</f>
        <v>1</v>
      </c>
      <c r="J6953">
        <f>VLOOKUP($D6953,Dummy!$C$2:$I$1194,7,FALSE)</f>
        <v>1</v>
      </c>
      <c r="K6953">
        <f>VLOOKUP($B6953,'Distance from BP'!$A$1:$F$3179,3,FALSE)</f>
        <v>32.25</v>
      </c>
      <c r="L6953">
        <f>VLOOKUP($B6953,'Distance from BP'!$A$1:$F$3179,4,FALSE)</f>
        <v>35.200000000000003</v>
      </c>
      <c r="M6953">
        <f>VLOOKUP($B6953,'Distance from BP'!$A$1:$F$3179,5,FALSE)</f>
        <v>22.72</v>
      </c>
      <c r="N6953">
        <f>VLOOKUP($B6953,'Distance from BP'!$A$1:$F$3179,6,FALSE)</f>
        <v>19.34</v>
      </c>
      <c r="O6953" s="7">
        <f>VLOOKUP(B6953,'tax data'!$A$1:$M$3179,12,FALSE)</f>
        <v>5107956.8493466564</v>
      </c>
    </row>
    <row r="6954" spans="1:15" x14ac:dyDescent="0.2">
      <c r="A6954" s="1">
        <v>45907</v>
      </c>
      <c r="B6954" t="s">
        <v>388</v>
      </c>
      <c r="C6954" t="s">
        <v>428</v>
      </c>
      <c r="D6954" t="s">
        <v>1625</v>
      </c>
      <c r="E6954">
        <v>628.9</v>
      </c>
      <c r="F6954">
        <v>624.9</v>
      </c>
      <c r="G6954">
        <f>VLOOKUP($D6954,Dummy!$C$2:$I$1194,4,FALSE)</f>
        <v>1</v>
      </c>
      <c r="H6954">
        <f>VLOOKUP($D6954,Dummy!$C$2:$I$1194,5,FALSE)</f>
        <v>1</v>
      </c>
      <c r="I6954">
        <f>VLOOKUP($D6954,Dummy!$C$2:$I$1194,6,FALSE)</f>
        <v>1</v>
      </c>
      <c r="J6954">
        <f>VLOOKUP($D6954,Dummy!$C$2:$I$1194,7,FALSE)</f>
        <v>1</v>
      </c>
      <c r="K6954">
        <f>VLOOKUP($B6954,'Distance from BP'!$A$1:$F$3179,3,FALSE)</f>
        <v>32.25</v>
      </c>
      <c r="L6954">
        <f>VLOOKUP($B6954,'Distance from BP'!$A$1:$F$3179,4,FALSE)</f>
        <v>35.200000000000003</v>
      </c>
      <c r="M6954">
        <f>VLOOKUP($B6954,'Distance from BP'!$A$1:$F$3179,5,FALSE)</f>
        <v>22.72</v>
      </c>
      <c r="N6954">
        <f>VLOOKUP($B6954,'Distance from BP'!$A$1:$F$3179,6,FALSE)</f>
        <v>19.34</v>
      </c>
      <c r="O6954" s="7">
        <f>VLOOKUP(B6954,'tax data'!$A$1:$M$3179,12,FALSE)</f>
        <v>5107956.8493466564</v>
      </c>
    </row>
    <row r="6955" spans="1:15" x14ac:dyDescent="0.2">
      <c r="A6955" s="1">
        <v>45907</v>
      </c>
      <c r="B6955" t="s">
        <v>388</v>
      </c>
      <c r="C6955" t="s">
        <v>426</v>
      </c>
      <c r="D6955" t="s">
        <v>1626</v>
      </c>
      <c r="E6955">
        <v>588.9</v>
      </c>
      <c r="F6955">
        <v>588.9</v>
      </c>
      <c r="G6955">
        <f>VLOOKUP($D6955,Dummy!$C$2:$I$1194,4,FALSE)</f>
        <v>0</v>
      </c>
      <c r="H6955">
        <f>VLOOKUP($D6955,Dummy!$C$2:$I$1194,5,FALSE)</f>
        <v>0</v>
      </c>
      <c r="I6955">
        <f>VLOOKUP($D6955,Dummy!$C$2:$I$1194,6,FALSE)</f>
        <v>0</v>
      </c>
      <c r="J6955">
        <f>VLOOKUP($D6955,Dummy!$C$2:$I$1194,7,FALSE)</f>
        <v>0</v>
      </c>
      <c r="K6955">
        <f>VLOOKUP($B6955,'Distance from BP'!$A$1:$F$3179,3,FALSE)</f>
        <v>32.25</v>
      </c>
      <c r="L6955">
        <f>VLOOKUP($B6955,'Distance from BP'!$A$1:$F$3179,4,FALSE)</f>
        <v>35.200000000000003</v>
      </c>
      <c r="M6955">
        <f>VLOOKUP($B6955,'Distance from BP'!$A$1:$F$3179,5,FALSE)</f>
        <v>22.72</v>
      </c>
      <c r="N6955">
        <f>VLOOKUP($B6955,'Distance from BP'!$A$1:$F$3179,6,FALSE)</f>
        <v>19.34</v>
      </c>
      <c r="O6955" s="7">
        <f>VLOOKUP(B6955,'tax data'!$A$1:$M$3179,12,FALSE)</f>
        <v>5107956.8493466564</v>
      </c>
    </row>
    <row r="6956" spans="1:15" x14ac:dyDescent="0.2">
      <c r="A6956" s="1">
        <v>45907</v>
      </c>
      <c r="B6956" t="s">
        <v>388</v>
      </c>
      <c r="C6956" t="s">
        <v>421</v>
      </c>
      <c r="D6956" t="s">
        <v>1627</v>
      </c>
      <c r="E6956">
        <v>587</v>
      </c>
      <c r="F6956">
        <v>587</v>
      </c>
      <c r="G6956">
        <f>VLOOKUP($D6956,Dummy!$C$2:$I$1194,4,FALSE)</f>
        <v>0</v>
      </c>
      <c r="H6956">
        <f>VLOOKUP($D6956,Dummy!$C$2:$I$1194,5,FALSE)</f>
        <v>0</v>
      </c>
      <c r="I6956">
        <f>VLOOKUP($D6956,Dummy!$C$2:$I$1194,6,FALSE)</f>
        <v>0</v>
      </c>
      <c r="J6956">
        <f>VLOOKUP($D6956,Dummy!$C$2:$I$1194,7,FALSE)</f>
        <v>0</v>
      </c>
      <c r="K6956">
        <f>VLOOKUP($B6956,'Distance from BP'!$A$1:$F$3179,3,FALSE)</f>
        <v>32.25</v>
      </c>
      <c r="L6956">
        <f>VLOOKUP($B6956,'Distance from BP'!$A$1:$F$3179,4,FALSE)</f>
        <v>35.200000000000003</v>
      </c>
      <c r="M6956">
        <f>VLOOKUP($B6956,'Distance from BP'!$A$1:$F$3179,5,FALSE)</f>
        <v>22.72</v>
      </c>
      <c r="N6956">
        <f>VLOOKUP($B6956,'Distance from BP'!$A$1:$F$3179,6,FALSE)</f>
        <v>19.34</v>
      </c>
      <c r="O6956" s="7">
        <f>VLOOKUP(B6956,'tax data'!$A$1:$M$3179,12,FALSE)</f>
        <v>5107956.8493466564</v>
      </c>
    </row>
    <row r="6957" spans="1:15" x14ac:dyDescent="0.2">
      <c r="A6957" s="1">
        <v>45907</v>
      </c>
      <c r="B6957" t="s">
        <v>388</v>
      </c>
      <c r="C6957" t="s">
        <v>443</v>
      </c>
      <c r="D6957" t="s">
        <v>1628</v>
      </c>
      <c r="E6957">
        <v>576</v>
      </c>
      <c r="F6957">
        <v>562</v>
      </c>
      <c r="G6957">
        <f>VLOOKUP($D6957,Dummy!$C$2:$I$1194,4,FALSE)</f>
        <v>0</v>
      </c>
      <c r="H6957">
        <f>VLOOKUP($D6957,Dummy!$C$2:$I$1194,5,FALSE)</f>
        <v>0</v>
      </c>
      <c r="I6957">
        <f>VLOOKUP($D6957,Dummy!$C$2:$I$1194,6,FALSE)</f>
        <v>0</v>
      </c>
      <c r="J6957">
        <f>VLOOKUP($D6957,Dummy!$C$2:$I$1194,7,FALSE)</f>
        <v>0</v>
      </c>
      <c r="K6957">
        <f>VLOOKUP($B6957,'Distance from BP'!$A$1:$F$3179,3,FALSE)</f>
        <v>32.25</v>
      </c>
      <c r="L6957">
        <f>VLOOKUP($B6957,'Distance from BP'!$A$1:$F$3179,4,FALSE)</f>
        <v>35.200000000000003</v>
      </c>
      <c r="M6957">
        <f>VLOOKUP($B6957,'Distance from BP'!$A$1:$F$3179,5,FALSE)</f>
        <v>22.72</v>
      </c>
      <c r="N6957">
        <f>VLOOKUP($B6957,'Distance from BP'!$A$1:$F$3179,6,FALSE)</f>
        <v>19.34</v>
      </c>
      <c r="O6957" s="7">
        <f>VLOOKUP(B6957,'tax data'!$A$1:$M$3179,12,FALSE)</f>
        <v>5107956.8493466564</v>
      </c>
    </row>
    <row r="6958" spans="1:15" x14ac:dyDescent="0.2">
      <c r="A6958" s="1">
        <v>45907</v>
      </c>
      <c r="B6958" t="s">
        <v>389</v>
      </c>
      <c r="C6958" t="s">
        <v>426</v>
      </c>
      <c r="D6958" t="s">
        <v>1629</v>
      </c>
      <c r="E6958">
        <v>588.9</v>
      </c>
      <c r="F6958">
        <v>588.9</v>
      </c>
      <c r="G6958">
        <f>VLOOKUP($D6958,Dummy!$C$2:$I$1194,4,FALSE)</f>
        <v>0</v>
      </c>
      <c r="H6958">
        <f>VLOOKUP($D6958,Dummy!$C$2:$I$1194,5,FALSE)</f>
        <v>0</v>
      </c>
      <c r="I6958">
        <f>VLOOKUP($D6958,Dummy!$C$2:$I$1194,6,FALSE)</f>
        <v>0</v>
      </c>
      <c r="J6958">
        <f>VLOOKUP($D6958,Dummy!$C$2:$I$1194,7,FALSE)</f>
        <v>0</v>
      </c>
      <c r="K6958">
        <f>VLOOKUP($B6958,'Distance from BP'!$A$1:$F$3179,3,FALSE)</f>
        <v>107.59</v>
      </c>
      <c r="L6958">
        <f>VLOOKUP($B6958,'Distance from BP'!$A$1:$F$3179,4,FALSE)</f>
        <v>135.75</v>
      </c>
      <c r="M6958">
        <f>VLOOKUP($B6958,'Distance from BP'!$A$1:$F$3179,5,FALSE)</f>
        <v>128.74</v>
      </c>
      <c r="N6958">
        <f>VLOOKUP($B6958,'Distance from BP'!$A$1:$F$3179,6,FALSE)</f>
        <v>120.22</v>
      </c>
      <c r="O6958" s="7">
        <f>VLOOKUP(B6958,'tax data'!$A$1:$M$3179,12,FALSE)</f>
        <v>3708086.4978428702</v>
      </c>
    </row>
    <row r="6959" spans="1:15" x14ac:dyDescent="0.2">
      <c r="A6959" s="1">
        <v>45907</v>
      </c>
      <c r="B6959" t="s">
        <v>389</v>
      </c>
      <c r="C6959" t="s">
        <v>422</v>
      </c>
      <c r="D6959" t="s">
        <v>1630</v>
      </c>
      <c r="E6959">
        <v>586</v>
      </c>
      <c r="F6959">
        <v>585</v>
      </c>
      <c r="G6959">
        <f>VLOOKUP($D6959,Dummy!$C$2:$I$1194,4,FALSE)</f>
        <v>0</v>
      </c>
      <c r="H6959">
        <f>VLOOKUP($D6959,Dummy!$C$2:$I$1194,5,FALSE)</f>
        <v>0</v>
      </c>
      <c r="I6959">
        <f>VLOOKUP($D6959,Dummy!$C$2:$I$1194,6,FALSE)</f>
        <v>0</v>
      </c>
      <c r="J6959">
        <f>VLOOKUP($D6959,Dummy!$C$2:$I$1194,7,FALSE)</f>
        <v>0</v>
      </c>
      <c r="K6959">
        <f>VLOOKUP($B6959,'Distance from BP'!$A$1:$F$3179,3,FALSE)</f>
        <v>107.59</v>
      </c>
      <c r="L6959">
        <f>VLOOKUP($B6959,'Distance from BP'!$A$1:$F$3179,4,FALSE)</f>
        <v>135.75</v>
      </c>
      <c r="M6959">
        <f>VLOOKUP($B6959,'Distance from BP'!$A$1:$F$3179,5,FALSE)</f>
        <v>128.74</v>
      </c>
      <c r="N6959">
        <f>VLOOKUP($B6959,'Distance from BP'!$A$1:$F$3179,6,FALSE)</f>
        <v>120.22</v>
      </c>
      <c r="O6959" s="7">
        <f>VLOOKUP(B6959,'tax data'!$A$1:$M$3179,12,FALSE)</f>
        <v>3708086.4978428702</v>
      </c>
    </row>
    <row r="6960" spans="1:15" x14ac:dyDescent="0.2">
      <c r="A6960" s="1">
        <v>45907</v>
      </c>
      <c r="B6960" t="s">
        <v>389</v>
      </c>
      <c r="C6960" t="s">
        <v>427</v>
      </c>
      <c r="D6960" t="s">
        <v>1631</v>
      </c>
      <c r="E6960">
        <v>572</v>
      </c>
      <c r="F6960" t="e">
        <v>#N/A</v>
      </c>
      <c r="G6960">
        <f>VLOOKUP($D6960,Dummy!$C$2:$I$1194,4,FALSE)</f>
        <v>0</v>
      </c>
      <c r="H6960">
        <f>VLOOKUP($D6960,Dummy!$C$2:$I$1194,5,FALSE)</f>
        <v>0</v>
      </c>
      <c r="I6960">
        <f>VLOOKUP($D6960,Dummy!$C$2:$I$1194,6,FALSE)</f>
        <v>0</v>
      </c>
      <c r="J6960">
        <f>VLOOKUP($D6960,Dummy!$C$2:$I$1194,7,FALSE)</f>
        <v>0</v>
      </c>
      <c r="K6960">
        <f>VLOOKUP($B6960,'Distance from BP'!$A$1:$F$3179,3,FALSE)</f>
        <v>107.59</v>
      </c>
      <c r="L6960">
        <f>VLOOKUP($B6960,'Distance from BP'!$A$1:$F$3179,4,FALSE)</f>
        <v>135.75</v>
      </c>
      <c r="M6960">
        <f>VLOOKUP($B6960,'Distance from BP'!$A$1:$F$3179,5,FALSE)</f>
        <v>128.74</v>
      </c>
      <c r="N6960">
        <f>VLOOKUP($B6960,'Distance from BP'!$A$1:$F$3179,6,FALSE)</f>
        <v>120.22</v>
      </c>
      <c r="O6960" s="7">
        <f>VLOOKUP(B6960,'tax data'!$A$1:$M$3179,12,FALSE)</f>
        <v>3708086.4978428702</v>
      </c>
    </row>
    <row r="6961" spans="1:15" x14ac:dyDescent="0.2">
      <c r="A6961" s="1">
        <v>45907</v>
      </c>
      <c r="B6961" t="s">
        <v>390</v>
      </c>
      <c r="C6961" t="s">
        <v>428</v>
      </c>
      <c r="D6961" t="s">
        <v>1632</v>
      </c>
      <c r="E6961">
        <v>565.9</v>
      </c>
      <c r="F6961">
        <v>577.9</v>
      </c>
      <c r="G6961">
        <f>VLOOKUP($D6961,Dummy!$C$2:$I$1194,4,FALSE)</f>
        <v>0</v>
      </c>
      <c r="H6961">
        <f>VLOOKUP($D6961,Dummy!$C$2:$I$1194,5,FALSE)</f>
        <v>0</v>
      </c>
      <c r="I6961">
        <f>VLOOKUP($D6961,Dummy!$C$2:$I$1194,6,FALSE)</f>
        <v>0</v>
      </c>
      <c r="J6961">
        <f>VLOOKUP($D6961,Dummy!$C$2:$I$1194,7,FALSE)</f>
        <v>0</v>
      </c>
      <c r="K6961">
        <f>VLOOKUP($B6961,'Distance from BP'!$A$1:$F$3179,3,FALSE)</f>
        <v>134.6</v>
      </c>
      <c r="L6961">
        <f>VLOOKUP($B6961,'Distance from BP'!$A$1:$F$3179,4,FALSE)</f>
        <v>168.74</v>
      </c>
      <c r="M6961">
        <f>VLOOKUP($B6961,'Distance from BP'!$A$1:$F$3179,5,FALSE)</f>
        <v>156.28</v>
      </c>
      <c r="N6961">
        <f>VLOOKUP($B6961,'Distance from BP'!$A$1:$F$3179,6,FALSE)</f>
        <v>147.69999999999999</v>
      </c>
      <c r="O6961" s="7">
        <f>VLOOKUP(B6961,'tax data'!$A$1:$M$3179,12,FALSE)</f>
        <v>3606500.9565453557</v>
      </c>
    </row>
    <row r="6962" spans="1:15" x14ac:dyDescent="0.2">
      <c r="A6962" s="1">
        <v>45907</v>
      </c>
      <c r="B6962" t="s">
        <v>390</v>
      </c>
      <c r="C6962" t="s">
        <v>421</v>
      </c>
      <c r="D6962" t="s">
        <v>1633</v>
      </c>
      <c r="E6962">
        <v>587</v>
      </c>
      <c r="F6962">
        <v>587</v>
      </c>
      <c r="G6962">
        <f>VLOOKUP($D6962,Dummy!$C$2:$I$1194,4,FALSE)</f>
        <v>0</v>
      </c>
      <c r="H6962">
        <f>VLOOKUP($D6962,Dummy!$C$2:$I$1194,5,FALSE)</f>
        <v>0</v>
      </c>
      <c r="I6962">
        <f>VLOOKUP($D6962,Dummy!$C$2:$I$1194,6,FALSE)</f>
        <v>0</v>
      </c>
      <c r="J6962">
        <f>VLOOKUP($D6962,Dummy!$C$2:$I$1194,7,FALSE)</f>
        <v>0</v>
      </c>
      <c r="K6962">
        <f>VLOOKUP($B6962,'Distance from BP'!$A$1:$F$3179,3,FALSE)</f>
        <v>134.6</v>
      </c>
      <c r="L6962">
        <f>VLOOKUP($B6962,'Distance from BP'!$A$1:$F$3179,4,FALSE)</f>
        <v>168.74</v>
      </c>
      <c r="M6962">
        <f>VLOOKUP($B6962,'Distance from BP'!$A$1:$F$3179,5,FALSE)</f>
        <v>156.28</v>
      </c>
      <c r="N6962">
        <f>VLOOKUP($B6962,'Distance from BP'!$A$1:$F$3179,6,FALSE)</f>
        <v>147.69999999999999</v>
      </c>
      <c r="O6962" s="7">
        <f>VLOOKUP(B6962,'tax data'!$A$1:$M$3179,12,FALSE)</f>
        <v>3606500.9565453557</v>
      </c>
    </row>
    <row r="6963" spans="1:15" x14ac:dyDescent="0.2">
      <c r="A6963" s="1">
        <v>45907</v>
      </c>
      <c r="B6963" t="s">
        <v>391</v>
      </c>
      <c r="C6963" t="s">
        <v>421</v>
      </c>
      <c r="D6963" t="s">
        <v>1634</v>
      </c>
      <c r="E6963">
        <v>584</v>
      </c>
      <c r="F6963">
        <v>584</v>
      </c>
      <c r="G6963">
        <f>VLOOKUP($D6963,Dummy!$C$2:$I$1194,4,FALSE)</f>
        <v>0</v>
      </c>
      <c r="H6963">
        <f>VLOOKUP($D6963,Dummy!$C$2:$I$1194,5,FALSE)</f>
        <v>0</v>
      </c>
      <c r="I6963">
        <f>VLOOKUP($D6963,Dummy!$C$2:$I$1194,6,FALSE)</f>
        <v>0</v>
      </c>
      <c r="J6963">
        <f>VLOOKUP($D6963,Dummy!$C$2:$I$1194,7,FALSE)</f>
        <v>0</v>
      </c>
      <c r="K6963">
        <f>VLOOKUP($B6963,'Distance from BP'!$A$1:$F$3179,3,FALSE)</f>
        <v>184.17</v>
      </c>
      <c r="L6963">
        <f>VLOOKUP($B6963,'Distance from BP'!$A$1:$F$3179,4,FALSE)</f>
        <v>204.91</v>
      </c>
      <c r="M6963">
        <f>VLOOKUP($B6963,'Distance from BP'!$A$1:$F$3179,5,FALSE)</f>
        <v>244.43</v>
      </c>
      <c r="N6963">
        <f>VLOOKUP($B6963,'Distance from BP'!$A$1:$F$3179,6,FALSE)</f>
        <v>205.52</v>
      </c>
      <c r="O6963" s="7">
        <f>VLOOKUP(B6963,'tax data'!$A$1:$M$3179,12,FALSE)</f>
        <v>4600322.0281056771</v>
      </c>
    </row>
    <row r="6964" spans="1:15" x14ac:dyDescent="0.2">
      <c r="A6964" s="1">
        <v>45907</v>
      </c>
      <c r="B6964" t="s">
        <v>392</v>
      </c>
      <c r="C6964" t="s">
        <v>426</v>
      </c>
      <c r="D6964" t="s">
        <v>1635</v>
      </c>
      <c r="E6964">
        <v>592</v>
      </c>
      <c r="F6964">
        <v>589</v>
      </c>
      <c r="G6964">
        <f>VLOOKUP($D6964,Dummy!$C$2:$I$1194,4,FALSE)</f>
        <v>0</v>
      </c>
      <c r="H6964">
        <f>VLOOKUP($D6964,Dummy!$C$2:$I$1194,5,FALSE)</f>
        <v>0</v>
      </c>
      <c r="I6964">
        <f>VLOOKUP($D6964,Dummy!$C$2:$I$1194,6,FALSE)</f>
        <v>0</v>
      </c>
      <c r="J6964">
        <f>VLOOKUP($D6964,Dummy!$C$2:$I$1194,7,FALSE)</f>
        <v>0</v>
      </c>
      <c r="K6964">
        <f>VLOOKUP($B6964,'Distance from BP'!$A$1:$F$3179,3,FALSE)</f>
        <v>36.39</v>
      </c>
      <c r="L6964">
        <f>VLOOKUP($B6964,'Distance from BP'!$A$1:$F$3179,4,FALSE)</f>
        <v>45.43</v>
      </c>
      <c r="M6964">
        <f>VLOOKUP($B6964,'Distance from BP'!$A$1:$F$3179,5,FALSE)</f>
        <v>29.72</v>
      </c>
      <c r="N6964">
        <f>VLOOKUP($B6964,'Distance from BP'!$A$1:$F$3179,6,FALSE)</f>
        <v>20.51</v>
      </c>
      <c r="O6964" s="7">
        <f>VLOOKUP(B6964,'tax data'!$A$1:$M$3179,12,FALSE)</f>
        <v>4480915.2700729929</v>
      </c>
    </row>
    <row r="6965" spans="1:15" x14ac:dyDescent="0.2">
      <c r="A6965" s="1">
        <v>45907</v>
      </c>
      <c r="B6965" t="s">
        <v>392</v>
      </c>
      <c r="C6965" t="s">
        <v>421</v>
      </c>
      <c r="D6965" t="s">
        <v>1636</v>
      </c>
      <c r="E6965">
        <v>590</v>
      </c>
      <c r="F6965">
        <v>588</v>
      </c>
      <c r="G6965">
        <f>VLOOKUP($D6965,Dummy!$C$2:$I$1194,4,FALSE)</f>
        <v>0</v>
      </c>
      <c r="H6965">
        <f>VLOOKUP($D6965,Dummy!$C$2:$I$1194,5,FALSE)</f>
        <v>0</v>
      </c>
      <c r="I6965">
        <f>VLOOKUP($D6965,Dummy!$C$2:$I$1194,6,FALSE)</f>
        <v>0</v>
      </c>
      <c r="J6965">
        <f>VLOOKUP($D6965,Dummy!$C$2:$I$1194,7,FALSE)</f>
        <v>0</v>
      </c>
      <c r="K6965">
        <f>VLOOKUP($B6965,'Distance from BP'!$A$1:$F$3179,3,FALSE)</f>
        <v>36.39</v>
      </c>
      <c r="L6965">
        <f>VLOOKUP($B6965,'Distance from BP'!$A$1:$F$3179,4,FALSE)</f>
        <v>45.43</v>
      </c>
      <c r="M6965">
        <f>VLOOKUP($B6965,'Distance from BP'!$A$1:$F$3179,5,FALSE)</f>
        <v>29.72</v>
      </c>
      <c r="N6965">
        <f>VLOOKUP($B6965,'Distance from BP'!$A$1:$F$3179,6,FALSE)</f>
        <v>20.51</v>
      </c>
      <c r="O6965" s="7">
        <f>VLOOKUP(B6965,'tax data'!$A$1:$M$3179,12,FALSE)</f>
        <v>4480915.2700729929</v>
      </c>
    </row>
    <row r="6966" spans="1:15" x14ac:dyDescent="0.2">
      <c r="A6966" s="1">
        <v>45907</v>
      </c>
      <c r="B6966" t="s">
        <v>392</v>
      </c>
      <c r="C6966" t="s">
        <v>428</v>
      </c>
      <c r="D6966" t="s">
        <v>1637</v>
      </c>
      <c r="E6966">
        <v>590.9</v>
      </c>
      <c r="F6966">
        <v>587.9</v>
      </c>
      <c r="G6966">
        <f>VLOOKUP($D6966,Dummy!$C$2:$I$1194,4,FALSE)</f>
        <v>0</v>
      </c>
      <c r="H6966">
        <f>VLOOKUP($D6966,Dummy!$C$2:$I$1194,5,FALSE)</f>
        <v>0</v>
      </c>
      <c r="I6966">
        <f>VLOOKUP($D6966,Dummy!$C$2:$I$1194,6,FALSE)</f>
        <v>0</v>
      </c>
      <c r="J6966">
        <f>VLOOKUP($D6966,Dummy!$C$2:$I$1194,7,FALSE)</f>
        <v>0</v>
      </c>
      <c r="K6966">
        <f>VLOOKUP($B6966,'Distance from BP'!$A$1:$F$3179,3,FALSE)</f>
        <v>36.39</v>
      </c>
      <c r="L6966">
        <f>VLOOKUP($B6966,'Distance from BP'!$A$1:$F$3179,4,FALSE)</f>
        <v>45.43</v>
      </c>
      <c r="M6966">
        <f>VLOOKUP($B6966,'Distance from BP'!$A$1:$F$3179,5,FALSE)</f>
        <v>29.72</v>
      </c>
      <c r="N6966">
        <f>VLOOKUP($B6966,'Distance from BP'!$A$1:$F$3179,6,FALSE)</f>
        <v>20.51</v>
      </c>
      <c r="O6966" s="7">
        <f>VLOOKUP(B6966,'tax data'!$A$1:$M$3179,12,FALSE)</f>
        <v>4480915.2700729929</v>
      </c>
    </row>
    <row r="6967" spans="1:15" x14ac:dyDescent="0.2">
      <c r="A6967" s="1">
        <v>45907</v>
      </c>
      <c r="B6967" t="s">
        <v>392</v>
      </c>
      <c r="C6967" t="s">
        <v>537</v>
      </c>
      <c r="D6967" t="s">
        <v>1638</v>
      </c>
      <c r="E6967">
        <v>586.9</v>
      </c>
      <c r="F6967">
        <v>577.9</v>
      </c>
      <c r="G6967">
        <f>VLOOKUP($D6967,Dummy!$C$2:$I$1194,4,FALSE)</f>
        <v>0</v>
      </c>
      <c r="H6967">
        <f>VLOOKUP($D6967,Dummy!$C$2:$I$1194,5,FALSE)</f>
        <v>0</v>
      </c>
      <c r="I6967">
        <f>VLOOKUP($D6967,Dummy!$C$2:$I$1194,6,FALSE)</f>
        <v>0</v>
      </c>
      <c r="J6967">
        <f>VLOOKUP($D6967,Dummy!$C$2:$I$1194,7,FALSE)</f>
        <v>0</v>
      </c>
      <c r="K6967">
        <f>VLOOKUP($B6967,'Distance from BP'!$A$1:$F$3179,3,FALSE)</f>
        <v>36.39</v>
      </c>
      <c r="L6967">
        <f>VLOOKUP($B6967,'Distance from BP'!$A$1:$F$3179,4,FALSE)</f>
        <v>45.43</v>
      </c>
      <c r="M6967">
        <f>VLOOKUP($B6967,'Distance from BP'!$A$1:$F$3179,5,FALSE)</f>
        <v>29.72</v>
      </c>
      <c r="N6967">
        <f>VLOOKUP($B6967,'Distance from BP'!$A$1:$F$3179,6,FALSE)</f>
        <v>20.51</v>
      </c>
      <c r="O6967" s="7">
        <f>VLOOKUP(B6967,'tax data'!$A$1:$M$3179,12,FALSE)</f>
        <v>4480915.2700729929</v>
      </c>
    </row>
    <row r="6968" spans="1:15" x14ac:dyDescent="0.2">
      <c r="A6968" s="1">
        <v>45907</v>
      </c>
      <c r="B6968" t="s">
        <v>392</v>
      </c>
      <c r="C6968" t="s">
        <v>421</v>
      </c>
      <c r="D6968" t="s">
        <v>1639</v>
      </c>
      <c r="E6968">
        <v>637</v>
      </c>
      <c r="F6968">
        <v>637</v>
      </c>
      <c r="G6968">
        <f>VLOOKUP($D6968,Dummy!$C$2:$I$1194,4,FALSE)</f>
        <v>1</v>
      </c>
      <c r="H6968">
        <f>VLOOKUP($D6968,Dummy!$C$2:$I$1194,5,FALSE)</f>
        <v>1</v>
      </c>
      <c r="I6968">
        <f>VLOOKUP($D6968,Dummy!$C$2:$I$1194,6,FALSE)</f>
        <v>1</v>
      </c>
      <c r="J6968">
        <f>VLOOKUP($D6968,Dummy!$C$2:$I$1194,7,FALSE)</f>
        <v>1</v>
      </c>
      <c r="K6968">
        <f>VLOOKUP($B6968,'Distance from BP'!$A$1:$F$3179,3,FALSE)</f>
        <v>36.39</v>
      </c>
      <c r="L6968">
        <f>VLOOKUP($B6968,'Distance from BP'!$A$1:$F$3179,4,FALSE)</f>
        <v>45.43</v>
      </c>
      <c r="M6968">
        <f>VLOOKUP($B6968,'Distance from BP'!$A$1:$F$3179,5,FALSE)</f>
        <v>29.72</v>
      </c>
      <c r="N6968">
        <f>VLOOKUP($B6968,'Distance from BP'!$A$1:$F$3179,6,FALSE)</f>
        <v>20.51</v>
      </c>
      <c r="O6968" s="7">
        <f>VLOOKUP(B6968,'tax data'!$A$1:$M$3179,12,FALSE)</f>
        <v>4480915.2700729929</v>
      </c>
    </row>
    <row r="6969" spans="1:15" x14ac:dyDescent="0.2">
      <c r="A6969" s="1">
        <v>45907</v>
      </c>
      <c r="B6969" t="s">
        <v>392</v>
      </c>
      <c r="C6969" t="s">
        <v>421</v>
      </c>
      <c r="D6969" t="s">
        <v>1640</v>
      </c>
      <c r="E6969">
        <v>637</v>
      </c>
      <c r="F6969">
        <v>637</v>
      </c>
      <c r="G6969">
        <f>VLOOKUP($D6969,Dummy!$C$2:$I$1194,4,FALSE)</f>
        <v>1</v>
      </c>
      <c r="H6969">
        <f>VLOOKUP($D6969,Dummy!$C$2:$I$1194,5,FALSE)</f>
        <v>1</v>
      </c>
      <c r="I6969">
        <f>VLOOKUP($D6969,Dummy!$C$2:$I$1194,6,FALSE)</f>
        <v>1</v>
      </c>
      <c r="J6969">
        <f>VLOOKUP($D6969,Dummy!$C$2:$I$1194,7,FALSE)</f>
        <v>1</v>
      </c>
      <c r="K6969">
        <f>VLOOKUP($B6969,'Distance from BP'!$A$1:$F$3179,3,FALSE)</f>
        <v>36.39</v>
      </c>
      <c r="L6969">
        <f>VLOOKUP($B6969,'Distance from BP'!$A$1:$F$3179,4,FALSE)</f>
        <v>45.43</v>
      </c>
      <c r="M6969">
        <f>VLOOKUP($B6969,'Distance from BP'!$A$1:$F$3179,5,FALSE)</f>
        <v>29.72</v>
      </c>
      <c r="N6969">
        <f>VLOOKUP($B6969,'Distance from BP'!$A$1:$F$3179,6,FALSE)</f>
        <v>20.51</v>
      </c>
      <c r="O6969" s="7">
        <f>VLOOKUP(B6969,'tax data'!$A$1:$M$3179,12,FALSE)</f>
        <v>4480915.2700729929</v>
      </c>
    </row>
    <row r="6970" spans="1:15" x14ac:dyDescent="0.2">
      <c r="A6970" s="1">
        <v>45907</v>
      </c>
      <c r="B6970" t="s">
        <v>393</v>
      </c>
      <c r="C6970" t="s">
        <v>421</v>
      </c>
      <c r="D6970" t="s">
        <v>1641</v>
      </c>
      <c r="E6970">
        <v>636</v>
      </c>
      <c r="F6970">
        <v>636</v>
      </c>
      <c r="G6970">
        <f>VLOOKUP($D6970,Dummy!$C$2:$I$1194,4,FALSE)</f>
        <v>1</v>
      </c>
      <c r="H6970">
        <f>VLOOKUP($D6970,Dummy!$C$2:$I$1194,5,FALSE)</f>
        <v>1</v>
      </c>
      <c r="I6970">
        <f>VLOOKUP($D6970,Dummy!$C$2:$I$1194,6,FALSE)</f>
        <v>1</v>
      </c>
      <c r="J6970">
        <f>VLOOKUP($D6970,Dummy!$C$2:$I$1194,7,FALSE)</f>
        <v>0</v>
      </c>
      <c r="K6970">
        <f>VLOOKUP($B6970,'Distance from BP'!$A$1:$F$3179,3,FALSE)</f>
        <v>50.01</v>
      </c>
      <c r="L6970">
        <f>VLOOKUP($B6970,'Distance from BP'!$A$1:$F$3179,4,FALSE)</f>
        <v>74.010000000000005</v>
      </c>
      <c r="M6970">
        <f>VLOOKUP($B6970,'Distance from BP'!$A$1:$F$3179,5,FALSE)</f>
        <v>53.31</v>
      </c>
      <c r="N6970">
        <f>VLOOKUP($B6970,'Distance from BP'!$A$1:$F$3179,6,FALSE)</f>
        <v>49.74</v>
      </c>
      <c r="O6970" s="7">
        <f>VLOOKUP(B6970,'tax data'!$A$1:$M$3179,12,FALSE)</f>
        <v>5043738.0432586046</v>
      </c>
    </row>
    <row r="6971" spans="1:15" x14ac:dyDescent="0.2">
      <c r="A6971" s="1">
        <v>45907</v>
      </c>
      <c r="B6971" t="s">
        <v>393</v>
      </c>
      <c r="C6971" t="s">
        <v>421</v>
      </c>
      <c r="D6971" t="s">
        <v>1642</v>
      </c>
      <c r="E6971">
        <v>636</v>
      </c>
      <c r="F6971">
        <v>636</v>
      </c>
      <c r="G6971">
        <f>VLOOKUP($D6971,Dummy!$C$2:$I$1194,4,FALSE)</f>
        <v>1</v>
      </c>
      <c r="H6971">
        <f>VLOOKUP($D6971,Dummy!$C$2:$I$1194,5,FALSE)</f>
        <v>1</v>
      </c>
      <c r="I6971">
        <f>VLOOKUP($D6971,Dummy!$C$2:$I$1194,6,FALSE)</f>
        <v>1</v>
      </c>
      <c r="J6971">
        <f>VLOOKUP($D6971,Dummy!$C$2:$I$1194,7,FALSE)</f>
        <v>0</v>
      </c>
      <c r="K6971">
        <f>VLOOKUP($B6971,'Distance from BP'!$A$1:$F$3179,3,FALSE)</f>
        <v>50.01</v>
      </c>
      <c r="L6971">
        <f>VLOOKUP($B6971,'Distance from BP'!$A$1:$F$3179,4,FALSE)</f>
        <v>74.010000000000005</v>
      </c>
      <c r="M6971">
        <f>VLOOKUP($B6971,'Distance from BP'!$A$1:$F$3179,5,FALSE)</f>
        <v>53.31</v>
      </c>
      <c r="N6971">
        <f>VLOOKUP($B6971,'Distance from BP'!$A$1:$F$3179,6,FALSE)</f>
        <v>49.74</v>
      </c>
      <c r="O6971" s="7">
        <f>VLOOKUP(B6971,'tax data'!$A$1:$M$3179,12,FALSE)</f>
        <v>5043738.0432586046</v>
      </c>
    </row>
    <row r="6972" spans="1:15" x14ac:dyDescent="0.2">
      <c r="A6972" s="1">
        <v>45907</v>
      </c>
      <c r="B6972" t="s">
        <v>394</v>
      </c>
      <c r="C6972" t="s">
        <v>428</v>
      </c>
      <c r="D6972" t="s">
        <v>1643</v>
      </c>
      <c r="E6972">
        <v>590.9</v>
      </c>
      <c r="F6972">
        <v>587.9</v>
      </c>
      <c r="G6972">
        <f>VLOOKUP($D6972,Dummy!$C$2:$I$1194,4,FALSE)</f>
        <v>0</v>
      </c>
      <c r="H6972">
        <f>VLOOKUP($D6972,Dummy!$C$2:$I$1194,5,FALSE)</f>
        <v>0</v>
      </c>
      <c r="I6972">
        <f>VLOOKUP($D6972,Dummy!$C$2:$I$1194,6,FALSE)</f>
        <v>0</v>
      </c>
      <c r="J6972">
        <f>VLOOKUP($D6972,Dummy!$C$2:$I$1194,7,FALSE)</f>
        <v>0</v>
      </c>
      <c r="K6972">
        <f>VLOOKUP($B6972,'Distance from BP'!$A$1:$F$3179,3,FALSE)</f>
        <v>39.29</v>
      </c>
      <c r="L6972">
        <f>VLOOKUP($B6972,'Distance from BP'!$A$1:$F$3179,4,FALSE)</f>
        <v>46.91</v>
      </c>
      <c r="M6972">
        <f>VLOOKUP($B6972,'Distance from BP'!$A$1:$F$3179,5,FALSE)</f>
        <v>34.57</v>
      </c>
      <c r="N6972">
        <f>VLOOKUP($B6972,'Distance from BP'!$A$1:$F$3179,6,FALSE)</f>
        <v>29.58</v>
      </c>
      <c r="O6972" s="7">
        <f>VLOOKUP(B6972,'tax data'!$A$1:$M$3179,12,FALSE)</f>
        <v>5222120.270167267</v>
      </c>
    </row>
    <row r="6973" spans="1:15" x14ac:dyDescent="0.2">
      <c r="A6973" s="1">
        <v>45907</v>
      </c>
      <c r="B6973" t="s">
        <v>394</v>
      </c>
      <c r="C6973" t="s">
        <v>421</v>
      </c>
      <c r="D6973" t="s">
        <v>1644</v>
      </c>
      <c r="E6973">
        <v>587</v>
      </c>
      <c r="F6973">
        <v>587</v>
      </c>
      <c r="G6973">
        <f>VLOOKUP($D6973,Dummy!$C$2:$I$1194,4,FALSE)</f>
        <v>0</v>
      </c>
      <c r="H6973">
        <f>VLOOKUP($D6973,Dummy!$C$2:$I$1194,5,FALSE)</f>
        <v>0</v>
      </c>
      <c r="I6973">
        <f>VLOOKUP($D6973,Dummy!$C$2:$I$1194,6,FALSE)</f>
        <v>0</v>
      </c>
      <c r="J6973">
        <f>VLOOKUP($D6973,Dummy!$C$2:$I$1194,7,FALSE)</f>
        <v>0</v>
      </c>
      <c r="K6973">
        <f>VLOOKUP($B6973,'Distance from BP'!$A$1:$F$3179,3,FALSE)</f>
        <v>39.29</v>
      </c>
      <c r="L6973">
        <f>VLOOKUP($B6973,'Distance from BP'!$A$1:$F$3179,4,FALSE)</f>
        <v>46.91</v>
      </c>
      <c r="M6973">
        <f>VLOOKUP($B6973,'Distance from BP'!$A$1:$F$3179,5,FALSE)</f>
        <v>34.57</v>
      </c>
      <c r="N6973">
        <f>VLOOKUP($B6973,'Distance from BP'!$A$1:$F$3179,6,FALSE)</f>
        <v>29.58</v>
      </c>
      <c r="O6973" s="7">
        <f>VLOOKUP(B6973,'tax data'!$A$1:$M$3179,12,FALSE)</f>
        <v>5222120.270167267</v>
      </c>
    </row>
    <row r="6974" spans="1:15" x14ac:dyDescent="0.2">
      <c r="A6974" s="1">
        <v>45907</v>
      </c>
      <c r="B6974" t="s">
        <v>395</v>
      </c>
      <c r="C6974" t="s">
        <v>421</v>
      </c>
      <c r="D6974" t="s">
        <v>1645</v>
      </c>
      <c r="E6974">
        <v>589</v>
      </c>
      <c r="F6974">
        <v>587</v>
      </c>
      <c r="G6974">
        <f>VLOOKUP($D6974,Dummy!$C$2:$I$1194,4,FALSE)</f>
        <v>0</v>
      </c>
      <c r="H6974">
        <f>VLOOKUP($D6974,Dummy!$C$2:$I$1194,5,FALSE)</f>
        <v>0</v>
      </c>
      <c r="I6974">
        <f>VLOOKUP($D6974,Dummy!$C$2:$I$1194,6,FALSE)</f>
        <v>0</v>
      </c>
      <c r="J6974">
        <f>VLOOKUP($D6974,Dummy!$C$2:$I$1194,7,FALSE)</f>
        <v>0</v>
      </c>
      <c r="K6974">
        <f>VLOOKUP($B6974,'Distance from BP'!$A$1:$F$3179,3,FALSE)</f>
        <v>100.63</v>
      </c>
      <c r="L6974">
        <f>VLOOKUP($B6974,'Distance from BP'!$A$1:$F$3179,4,FALSE)</f>
        <v>116.85</v>
      </c>
      <c r="M6974">
        <f>VLOOKUP($B6974,'Distance from BP'!$A$1:$F$3179,5,FALSE)</f>
        <v>123.43</v>
      </c>
      <c r="N6974">
        <f>VLOOKUP($B6974,'Distance from BP'!$A$1:$F$3179,6,FALSE)</f>
        <v>110.58</v>
      </c>
      <c r="O6974" s="7">
        <f>VLOOKUP(B6974,'tax data'!$A$1:$M$3179,12,FALSE)</f>
        <v>4779367.3089641351</v>
      </c>
    </row>
    <row r="6975" spans="1:15" x14ac:dyDescent="0.2">
      <c r="A6975" s="1">
        <v>45907</v>
      </c>
      <c r="B6975" t="s">
        <v>395</v>
      </c>
      <c r="C6975" t="s">
        <v>426</v>
      </c>
      <c r="D6975" t="s">
        <v>1646</v>
      </c>
      <c r="E6975">
        <v>588.9</v>
      </c>
      <c r="F6975">
        <v>588.9</v>
      </c>
      <c r="G6975">
        <f>VLOOKUP($D6975,Dummy!$C$2:$I$1194,4,FALSE)</f>
        <v>0</v>
      </c>
      <c r="H6975">
        <f>VLOOKUP($D6975,Dummy!$C$2:$I$1194,5,FALSE)</f>
        <v>0</v>
      </c>
      <c r="I6975">
        <f>VLOOKUP($D6975,Dummy!$C$2:$I$1194,6,FALSE)</f>
        <v>0</v>
      </c>
      <c r="J6975">
        <f>VLOOKUP($D6975,Dummy!$C$2:$I$1194,7,FALSE)</f>
        <v>0</v>
      </c>
      <c r="K6975">
        <f>VLOOKUP($B6975,'Distance from BP'!$A$1:$F$3179,3,FALSE)</f>
        <v>100.63</v>
      </c>
      <c r="L6975">
        <f>VLOOKUP($B6975,'Distance from BP'!$A$1:$F$3179,4,FALSE)</f>
        <v>116.85</v>
      </c>
      <c r="M6975">
        <f>VLOOKUP($B6975,'Distance from BP'!$A$1:$F$3179,5,FALSE)</f>
        <v>123.43</v>
      </c>
      <c r="N6975">
        <f>VLOOKUP($B6975,'Distance from BP'!$A$1:$F$3179,6,FALSE)</f>
        <v>110.58</v>
      </c>
      <c r="O6975" s="7">
        <f>VLOOKUP(B6975,'tax data'!$A$1:$M$3179,12,FALSE)</f>
        <v>4779367.3089641351</v>
      </c>
    </row>
    <row r="6976" spans="1:15" x14ac:dyDescent="0.2">
      <c r="A6976" s="1">
        <v>45907</v>
      </c>
      <c r="B6976" t="s">
        <v>395</v>
      </c>
      <c r="C6976" t="s">
        <v>428</v>
      </c>
      <c r="D6976" t="s">
        <v>1647</v>
      </c>
      <c r="E6976">
        <v>590.9</v>
      </c>
      <c r="F6976">
        <v>588.9</v>
      </c>
      <c r="G6976">
        <f>VLOOKUP($D6976,Dummy!$C$2:$I$1194,4,FALSE)</f>
        <v>0</v>
      </c>
      <c r="H6976">
        <f>VLOOKUP($D6976,Dummy!$C$2:$I$1194,5,FALSE)</f>
        <v>0</v>
      </c>
      <c r="I6976">
        <f>VLOOKUP($D6976,Dummy!$C$2:$I$1194,6,FALSE)</f>
        <v>0</v>
      </c>
      <c r="J6976">
        <f>VLOOKUP($D6976,Dummy!$C$2:$I$1194,7,FALSE)</f>
        <v>0</v>
      </c>
      <c r="K6976">
        <f>VLOOKUP($B6976,'Distance from BP'!$A$1:$F$3179,3,FALSE)</f>
        <v>100.63</v>
      </c>
      <c r="L6976">
        <f>VLOOKUP($B6976,'Distance from BP'!$A$1:$F$3179,4,FALSE)</f>
        <v>116.85</v>
      </c>
      <c r="M6976">
        <f>VLOOKUP($B6976,'Distance from BP'!$A$1:$F$3179,5,FALSE)</f>
        <v>123.43</v>
      </c>
      <c r="N6976">
        <f>VLOOKUP($B6976,'Distance from BP'!$A$1:$F$3179,6,FALSE)</f>
        <v>110.58</v>
      </c>
      <c r="O6976" s="7">
        <f>VLOOKUP(B6976,'tax data'!$A$1:$M$3179,12,FALSE)</f>
        <v>4779367.3089641351</v>
      </c>
    </row>
    <row r="6977" spans="1:15" x14ac:dyDescent="0.2">
      <c r="A6977" s="1">
        <v>45907</v>
      </c>
      <c r="B6977" t="s">
        <v>395</v>
      </c>
      <c r="C6977" t="s">
        <v>422</v>
      </c>
      <c r="D6977" t="s">
        <v>1648</v>
      </c>
      <c r="E6977">
        <v>585</v>
      </c>
      <c r="F6977">
        <v>585</v>
      </c>
      <c r="G6977">
        <f>VLOOKUP($D6977,Dummy!$C$2:$I$1194,4,FALSE)</f>
        <v>0</v>
      </c>
      <c r="H6977">
        <f>VLOOKUP($D6977,Dummy!$C$2:$I$1194,5,FALSE)</f>
        <v>0</v>
      </c>
      <c r="I6977">
        <f>VLOOKUP($D6977,Dummy!$C$2:$I$1194,6,FALSE)</f>
        <v>0</v>
      </c>
      <c r="J6977">
        <f>VLOOKUP($D6977,Dummy!$C$2:$I$1194,7,FALSE)</f>
        <v>0</v>
      </c>
      <c r="K6977">
        <f>VLOOKUP($B6977,'Distance from BP'!$A$1:$F$3179,3,FALSE)</f>
        <v>100.63</v>
      </c>
      <c r="L6977">
        <f>VLOOKUP($B6977,'Distance from BP'!$A$1:$F$3179,4,FALSE)</f>
        <v>116.85</v>
      </c>
      <c r="M6977">
        <f>VLOOKUP($B6977,'Distance from BP'!$A$1:$F$3179,5,FALSE)</f>
        <v>123.43</v>
      </c>
      <c r="N6977">
        <f>VLOOKUP($B6977,'Distance from BP'!$A$1:$F$3179,6,FALSE)</f>
        <v>110.58</v>
      </c>
      <c r="O6977" s="7">
        <f>VLOOKUP(B6977,'tax data'!$A$1:$M$3179,12,FALSE)</f>
        <v>4779367.3089641351</v>
      </c>
    </row>
    <row r="6978" spans="1:15" x14ac:dyDescent="0.2">
      <c r="A6978" s="1">
        <v>45907</v>
      </c>
      <c r="B6978" t="s">
        <v>395</v>
      </c>
      <c r="C6978" t="s">
        <v>421</v>
      </c>
      <c r="D6978" t="s">
        <v>1649</v>
      </c>
      <c r="E6978">
        <v>587</v>
      </c>
      <c r="F6978">
        <v>587</v>
      </c>
      <c r="G6978">
        <f>VLOOKUP($D6978,Dummy!$C$2:$I$1194,4,FALSE)</f>
        <v>0</v>
      </c>
      <c r="H6978">
        <f>VLOOKUP($D6978,Dummy!$C$2:$I$1194,5,FALSE)</f>
        <v>0</v>
      </c>
      <c r="I6978">
        <f>VLOOKUP($D6978,Dummy!$C$2:$I$1194,6,FALSE)</f>
        <v>0</v>
      </c>
      <c r="J6978">
        <f>VLOOKUP($D6978,Dummy!$C$2:$I$1194,7,FALSE)</f>
        <v>0</v>
      </c>
      <c r="K6978">
        <f>VLOOKUP($B6978,'Distance from BP'!$A$1:$F$3179,3,FALSE)</f>
        <v>100.63</v>
      </c>
      <c r="L6978">
        <f>VLOOKUP($B6978,'Distance from BP'!$A$1:$F$3179,4,FALSE)</f>
        <v>116.85</v>
      </c>
      <c r="M6978">
        <f>VLOOKUP($B6978,'Distance from BP'!$A$1:$F$3179,5,FALSE)</f>
        <v>123.43</v>
      </c>
      <c r="N6978">
        <f>VLOOKUP($B6978,'Distance from BP'!$A$1:$F$3179,6,FALSE)</f>
        <v>110.58</v>
      </c>
      <c r="O6978" s="7">
        <f>VLOOKUP(B6978,'tax data'!$A$1:$M$3179,12,FALSE)</f>
        <v>4779367.3089641351</v>
      </c>
    </row>
    <row r="6979" spans="1:15" x14ac:dyDescent="0.2">
      <c r="A6979" s="1">
        <v>45907</v>
      </c>
      <c r="B6979" t="s">
        <v>395</v>
      </c>
      <c r="C6979" t="s">
        <v>428</v>
      </c>
      <c r="D6979" t="s">
        <v>1650</v>
      </c>
      <c r="E6979">
        <v>590.9</v>
      </c>
      <c r="F6979">
        <v>589.9</v>
      </c>
      <c r="G6979">
        <f>VLOOKUP($D6979,Dummy!$C$2:$I$1194,4,FALSE)</f>
        <v>0</v>
      </c>
      <c r="H6979">
        <f>VLOOKUP($D6979,Dummy!$C$2:$I$1194,5,FALSE)</f>
        <v>0</v>
      </c>
      <c r="I6979">
        <f>VLOOKUP($D6979,Dummy!$C$2:$I$1194,6,FALSE)</f>
        <v>0</v>
      </c>
      <c r="J6979">
        <f>VLOOKUP($D6979,Dummy!$C$2:$I$1194,7,FALSE)</f>
        <v>0</v>
      </c>
      <c r="K6979">
        <f>VLOOKUP($B6979,'Distance from BP'!$A$1:$F$3179,3,FALSE)</f>
        <v>100.63</v>
      </c>
      <c r="L6979">
        <f>VLOOKUP($B6979,'Distance from BP'!$A$1:$F$3179,4,FALSE)</f>
        <v>116.85</v>
      </c>
      <c r="M6979">
        <f>VLOOKUP($B6979,'Distance from BP'!$A$1:$F$3179,5,FALSE)</f>
        <v>123.43</v>
      </c>
      <c r="N6979">
        <f>VLOOKUP($B6979,'Distance from BP'!$A$1:$F$3179,6,FALSE)</f>
        <v>110.58</v>
      </c>
      <c r="O6979" s="7">
        <f>VLOOKUP(B6979,'tax data'!$A$1:$M$3179,12,FALSE)</f>
        <v>4779367.3089641351</v>
      </c>
    </row>
    <row r="6980" spans="1:15" x14ac:dyDescent="0.2">
      <c r="A6980" s="1">
        <v>45907</v>
      </c>
      <c r="B6980" t="s">
        <v>395</v>
      </c>
      <c r="C6980" t="s">
        <v>538</v>
      </c>
      <c r="D6980" t="s">
        <v>1651</v>
      </c>
      <c r="E6980">
        <v>580</v>
      </c>
      <c r="F6980" t="e">
        <v>#N/A</v>
      </c>
      <c r="G6980">
        <f>VLOOKUP($D6980,Dummy!$C$2:$I$1194,4,FALSE)</f>
        <v>0</v>
      </c>
      <c r="H6980">
        <f>VLOOKUP($D6980,Dummy!$C$2:$I$1194,5,FALSE)</f>
        <v>0</v>
      </c>
      <c r="I6980">
        <f>VLOOKUP($D6980,Dummy!$C$2:$I$1194,6,FALSE)</f>
        <v>0</v>
      </c>
      <c r="J6980">
        <f>VLOOKUP($D6980,Dummy!$C$2:$I$1194,7,FALSE)</f>
        <v>0</v>
      </c>
      <c r="K6980">
        <f>VLOOKUP($B6980,'Distance from BP'!$A$1:$F$3179,3,FALSE)</f>
        <v>100.63</v>
      </c>
      <c r="L6980">
        <f>VLOOKUP($B6980,'Distance from BP'!$A$1:$F$3179,4,FALSE)</f>
        <v>116.85</v>
      </c>
      <c r="M6980">
        <f>VLOOKUP($B6980,'Distance from BP'!$A$1:$F$3179,5,FALSE)</f>
        <v>123.43</v>
      </c>
      <c r="N6980">
        <f>VLOOKUP($B6980,'Distance from BP'!$A$1:$F$3179,6,FALSE)</f>
        <v>110.58</v>
      </c>
      <c r="O6980" s="7">
        <f>VLOOKUP(B6980,'tax data'!$A$1:$M$3179,12,FALSE)</f>
        <v>4779367.3089641351</v>
      </c>
    </row>
    <row r="6981" spans="1:15" x14ac:dyDescent="0.2">
      <c r="A6981" s="1">
        <v>45907</v>
      </c>
      <c r="B6981" t="s">
        <v>395</v>
      </c>
      <c r="C6981" t="s">
        <v>428</v>
      </c>
      <c r="D6981" t="s">
        <v>1652</v>
      </c>
      <c r="E6981">
        <v>590.9</v>
      </c>
      <c r="F6981">
        <v>588.9</v>
      </c>
      <c r="G6981">
        <f>VLOOKUP($D6981,Dummy!$C$2:$I$1194,4,FALSE)</f>
        <v>0</v>
      </c>
      <c r="H6981">
        <f>VLOOKUP($D6981,Dummy!$C$2:$I$1194,5,FALSE)</f>
        <v>0</v>
      </c>
      <c r="I6981">
        <f>VLOOKUP($D6981,Dummy!$C$2:$I$1194,6,FALSE)</f>
        <v>0</v>
      </c>
      <c r="J6981">
        <f>VLOOKUP($D6981,Dummy!$C$2:$I$1194,7,FALSE)</f>
        <v>0</v>
      </c>
      <c r="K6981">
        <f>VLOOKUP($B6981,'Distance from BP'!$A$1:$F$3179,3,FALSE)</f>
        <v>100.63</v>
      </c>
      <c r="L6981">
        <f>VLOOKUP($B6981,'Distance from BP'!$A$1:$F$3179,4,FALSE)</f>
        <v>116.85</v>
      </c>
      <c r="M6981">
        <f>VLOOKUP($B6981,'Distance from BP'!$A$1:$F$3179,5,FALSE)</f>
        <v>123.43</v>
      </c>
      <c r="N6981">
        <f>VLOOKUP($B6981,'Distance from BP'!$A$1:$F$3179,6,FALSE)</f>
        <v>110.58</v>
      </c>
      <c r="O6981" s="7">
        <f>VLOOKUP(B6981,'tax data'!$A$1:$M$3179,12,FALSE)</f>
        <v>4779367.3089641351</v>
      </c>
    </row>
    <row r="6982" spans="1:15" x14ac:dyDescent="0.2">
      <c r="A6982" s="1">
        <v>45907</v>
      </c>
      <c r="B6982" t="s">
        <v>395</v>
      </c>
      <c r="C6982" t="s">
        <v>426</v>
      </c>
      <c r="D6982" t="s">
        <v>1653</v>
      </c>
      <c r="E6982">
        <v>588.9</v>
      </c>
      <c r="F6982">
        <v>588.9</v>
      </c>
      <c r="G6982">
        <f>VLOOKUP($D6982,Dummy!$C$2:$I$1194,4,FALSE)</f>
        <v>0</v>
      </c>
      <c r="H6982">
        <f>VLOOKUP($D6982,Dummy!$C$2:$I$1194,5,FALSE)</f>
        <v>0</v>
      </c>
      <c r="I6982">
        <f>VLOOKUP($D6982,Dummy!$C$2:$I$1194,6,FALSE)</f>
        <v>0</v>
      </c>
      <c r="J6982">
        <f>VLOOKUP($D6982,Dummy!$C$2:$I$1194,7,FALSE)</f>
        <v>0</v>
      </c>
      <c r="K6982">
        <f>VLOOKUP($B6982,'Distance from BP'!$A$1:$F$3179,3,FALSE)</f>
        <v>100.63</v>
      </c>
      <c r="L6982">
        <f>VLOOKUP($B6982,'Distance from BP'!$A$1:$F$3179,4,FALSE)</f>
        <v>116.85</v>
      </c>
      <c r="M6982">
        <f>VLOOKUP($B6982,'Distance from BP'!$A$1:$F$3179,5,FALSE)</f>
        <v>123.43</v>
      </c>
      <c r="N6982">
        <f>VLOOKUP($B6982,'Distance from BP'!$A$1:$F$3179,6,FALSE)</f>
        <v>110.58</v>
      </c>
      <c r="O6982" s="7">
        <f>VLOOKUP(B6982,'tax data'!$A$1:$M$3179,12,FALSE)</f>
        <v>4779367.3089641351</v>
      </c>
    </row>
    <row r="6983" spans="1:15" x14ac:dyDescent="0.2">
      <c r="A6983" s="1">
        <v>45907</v>
      </c>
      <c r="B6983" t="s">
        <v>395</v>
      </c>
      <c r="C6983" t="s">
        <v>422</v>
      </c>
      <c r="D6983" t="s">
        <v>1654</v>
      </c>
      <c r="E6983">
        <v>585</v>
      </c>
      <c r="F6983">
        <v>585</v>
      </c>
      <c r="G6983">
        <f>VLOOKUP($D6983,Dummy!$C$2:$I$1194,4,FALSE)</f>
        <v>0</v>
      </c>
      <c r="H6983">
        <f>VLOOKUP($D6983,Dummy!$C$2:$I$1194,5,FALSE)</f>
        <v>0</v>
      </c>
      <c r="I6983">
        <f>VLOOKUP($D6983,Dummy!$C$2:$I$1194,6,FALSE)</f>
        <v>0</v>
      </c>
      <c r="J6983">
        <f>VLOOKUP($D6983,Dummy!$C$2:$I$1194,7,FALSE)</f>
        <v>0</v>
      </c>
      <c r="K6983">
        <f>VLOOKUP($B6983,'Distance from BP'!$A$1:$F$3179,3,FALSE)</f>
        <v>100.63</v>
      </c>
      <c r="L6983">
        <f>VLOOKUP($B6983,'Distance from BP'!$A$1:$F$3179,4,FALSE)</f>
        <v>116.85</v>
      </c>
      <c r="M6983">
        <f>VLOOKUP($B6983,'Distance from BP'!$A$1:$F$3179,5,FALSE)</f>
        <v>123.43</v>
      </c>
      <c r="N6983">
        <f>VLOOKUP($B6983,'Distance from BP'!$A$1:$F$3179,6,FALSE)</f>
        <v>110.58</v>
      </c>
      <c r="O6983" s="7">
        <f>VLOOKUP(B6983,'tax data'!$A$1:$M$3179,12,FALSE)</f>
        <v>4779367.3089641351</v>
      </c>
    </row>
    <row r="6984" spans="1:15" x14ac:dyDescent="0.2">
      <c r="A6984" s="1">
        <v>45907</v>
      </c>
      <c r="B6984" t="s">
        <v>395</v>
      </c>
      <c r="C6984" t="s">
        <v>427</v>
      </c>
      <c r="D6984" t="s">
        <v>1655</v>
      </c>
      <c r="E6984">
        <v>577</v>
      </c>
      <c r="F6984">
        <v>580</v>
      </c>
      <c r="G6984">
        <f>VLOOKUP($D6984,Dummy!$C$2:$I$1194,4,FALSE)</f>
        <v>0</v>
      </c>
      <c r="H6984">
        <f>VLOOKUP($D6984,Dummy!$C$2:$I$1194,5,FALSE)</f>
        <v>0</v>
      </c>
      <c r="I6984">
        <f>VLOOKUP($D6984,Dummy!$C$2:$I$1194,6,FALSE)</f>
        <v>0</v>
      </c>
      <c r="J6984">
        <f>VLOOKUP($D6984,Dummy!$C$2:$I$1194,7,FALSE)</f>
        <v>0</v>
      </c>
      <c r="K6984">
        <f>VLOOKUP($B6984,'Distance from BP'!$A$1:$F$3179,3,FALSE)</f>
        <v>100.63</v>
      </c>
      <c r="L6984">
        <f>VLOOKUP($B6984,'Distance from BP'!$A$1:$F$3179,4,FALSE)</f>
        <v>116.85</v>
      </c>
      <c r="M6984">
        <f>VLOOKUP($B6984,'Distance from BP'!$A$1:$F$3179,5,FALSE)</f>
        <v>123.43</v>
      </c>
      <c r="N6984">
        <f>VLOOKUP($B6984,'Distance from BP'!$A$1:$F$3179,6,FALSE)</f>
        <v>110.58</v>
      </c>
      <c r="O6984" s="7">
        <f>VLOOKUP(B6984,'tax data'!$A$1:$M$3179,12,FALSE)</f>
        <v>4779367.3089641351</v>
      </c>
    </row>
    <row r="6985" spans="1:15" x14ac:dyDescent="0.2">
      <c r="A6985" s="1">
        <v>45907</v>
      </c>
      <c r="B6985" t="s">
        <v>395</v>
      </c>
      <c r="C6985" t="s">
        <v>421</v>
      </c>
      <c r="D6985" t="s">
        <v>1656</v>
      </c>
      <c r="E6985">
        <v>587</v>
      </c>
      <c r="F6985">
        <v>587</v>
      </c>
      <c r="G6985">
        <f>VLOOKUP($D6985,Dummy!$C$2:$I$1194,4,FALSE)</f>
        <v>0</v>
      </c>
      <c r="H6985">
        <f>VLOOKUP($D6985,Dummy!$C$2:$I$1194,5,FALSE)</f>
        <v>0</v>
      </c>
      <c r="I6985">
        <f>VLOOKUP($D6985,Dummy!$C$2:$I$1194,6,FALSE)</f>
        <v>0</v>
      </c>
      <c r="J6985">
        <f>VLOOKUP($D6985,Dummy!$C$2:$I$1194,7,FALSE)</f>
        <v>0</v>
      </c>
      <c r="K6985">
        <f>VLOOKUP($B6985,'Distance from BP'!$A$1:$F$3179,3,FALSE)</f>
        <v>100.63</v>
      </c>
      <c r="L6985">
        <f>VLOOKUP($B6985,'Distance from BP'!$A$1:$F$3179,4,FALSE)</f>
        <v>116.85</v>
      </c>
      <c r="M6985">
        <f>VLOOKUP($B6985,'Distance from BP'!$A$1:$F$3179,5,FALSE)</f>
        <v>123.43</v>
      </c>
      <c r="N6985">
        <f>VLOOKUP($B6985,'Distance from BP'!$A$1:$F$3179,6,FALSE)</f>
        <v>110.58</v>
      </c>
      <c r="O6985" s="7">
        <f>VLOOKUP(B6985,'tax data'!$A$1:$M$3179,12,FALSE)</f>
        <v>4779367.3089641351</v>
      </c>
    </row>
    <row r="6986" spans="1:15" x14ac:dyDescent="0.2">
      <c r="A6986" s="1">
        <v>45907</v>
      </c>
      <c r="B6986" t="s">
        <v>396</v>
      </c>
      <c r="C6986" t="s">
        <v>421</v>
      </c>
      <c r="D6986" t="s">
        <v>1657</v>
      </c>
      <c r="E6986">
        <v>587</v>
      </c>
      <c r="F6986">
        <v>587</v>
      </c>
      <c r="G6986">
        <f>VLOOKUP($D6986,Dummy!$C$2:$I$1194,4,FALSE)</f>
        <v>0</v>
      </c>
      <c r="H6986">
        <f>VLOOKUP($D6986,Dummy!$C$2:$I$1194,5,FALSE)</f>
        <v>0</v>
      </c>
      <c r="I6986">
        <f>VLOOKUP($D6986,Dummy!$C$2:$I$1194,6,FALSE)</f>
        <v>0</v>
      </c>
      <c r="J6986">
        <f>VLOOKUP($D6986,Dummy!$C$2:$I$1194,7,FALSE)</f>
        <v>0</v>
      </c>
      <c r="K6986">
        <f>VLOOKUP($B6986,'Distance from BP'!$A$1:$F$3179,3,FALSE)</f>
        <v>58.95</v>
      </c>
      <c r="L6986">
        <f>VLOOKUP($B6986,'Distance from BP'!$A$1:$F$3179,4,FALSE)</f>
        <v>64.95</v>
      </c>
      <c r="M6986">
        <f>VLOOKUP($B6986,'Distance from BP'!$A$1:$F$3179,5,FALSE)</f>
        <v>49.63</v>
      </c>
      <c r="N6986">
        <f>VLOOKUP($B6986,'Distance from BP'!$A$1:$F$3179,6,FALSE)</f>
        <v>44.15</v>
      </c>
      <c r="O6986" s="7">
        <f>VLOOKUP(B6986,'tax data'!$A$1:$M$3179,12,FALSE)</f>
        <v>3805768.5635593222</v>
      </c>
    </row>
    <row r="6987" spans="1:15" x14ac:dyDescent="0.2">
      <c r="A6987" s="1">
        <v>45907</v>
      </c>
      <c r="B6987" t="s">
        <v>397</v>
      </c>
      <c r="C6987" t="s">
        <v>421</v>
      </c>
      <c r="D6987" t="s">
        <v>1658</v>
      </c>
      <c r="E6987">
        <v>587</v>
      </c>
      <c r="F6987">
        <v>587</v>
      </c>
      <c r="G6987">
        <f>VLOOKUP($D6987,Dummy!$C$2:$I$1194,4,FALSE)</f>
        <v>0</v>
      </c>
      <c r="H6987">
        <f>VLOOKUP($D6987,Dummy!$C$2:$I$1194,5,FALSE)</f>
        <v>0</v>
      </c>
      <c r="I6987">
        <f>VLOOKUP($D6987,Dummy!$C$2:$I$1194,6,FALSE)</f>
        <v>0</v>
      </c>
      <c r="J6987">
        <f>VLOOKUP($D6987,Dummy!$C$2:$I$1194,7,FALSE)</f>
        <v>0</v>
      </c>
      <c r="K6987">
        <f>VLOOKUP($B6987,'Distance from BP'!$A$1:$F$3179,3,FALSE)</f>
        <v>49.12</v>
      </c>
      <c r="L6987">
        <f>VLOOKUP($B6987,'Distance from BP'!$A$1:$F$3179,4,FALSE)</f>
        <v>65.62</v>
      </c>
      <c r="M6987">
        <f>VLOOKUP($B6987,'Distance from BP'!$A$1:$F$3179,5,FALSE)</f>
        <v>44.69</v>
      </c>
      <c r="N6987">
        <f>VLOOKUP($B6987,'Distance from BP'!$A$1:$F$3179,6,FALSE)</f>
        <v>36.340000000000003</v>
      </c>
      <c r="O6987" s="7">
        <f>VLOOKUP(B6987,'tax data'!$A$1:$M$3179,12,FALSE)</f>
        <v>4463674.5226780437</v>
      </c>
    </row>
    <row r="6988" spans="1:15" x14ac:dyDescent="0.2">
      <c r="A6988" s="1">
        <v>45907</v>
      </c>
      <c r="B6988" t="s">
        <v>397</v>
      </c>
      <c r="C6988" t="s">
        <v>421</v>
      </c>
      <c r="D6988" t="s">
        <v>1659</v>
      </c>
      <c r="E6988">
        <v>587</v>
      </c>
      <c r="F6988">
        <v>587</v>
      </c>
      <c r="G6988">
        <f>VLOOKUP($D6988,Dummy!$C$2:$I$1194,4,FALSE)</f>
        <v>0</v>
      </c>
      <c r="H6988">
        <f>VLOOKUP($D6988,Dummy!$C$2:$I$1194,5,FALSE)</f>
        <v>0</v>
      </c>
      <c r="I6988">
        <f>VLOOKUP($D6988,Dummy!$C$2:$I$1194,6,FALSE)</f>
        <v>0</v>
      </c>
      <c r="J6988">
        <f>VLOOKUP($D6988,Dummy!$C$2:$I$1194,7,FALSE)</f>
        <v>0</v>
      </c>
      <c r="K6988">
        <f>VLOOKUP($B6988,'Distance from BP'!$A$1:$F$3179,3,FALSE)</f>
        <v>49.12</v>
      </c>
      <c r="L6988">
        <f>VLOOKUP($B6988,'Distance from BP'!$A$1:$F$3179,4,FALSE)</f>
        <v>65.62</v>
      </c>
      <c r="M6988">
        <f>VLOOKUP($B6988,'Distance from BP'!$A$1:$F$3179,5,FALSE)</f>
        <v>44.69</v>
      </c>
      <c r="N6988">
        <f>VLOOKUP($B6988,'Distance from BP'!$A$1:$F$3179,6,FALSE)</f>
        <v>36.340000000000003</v>
      </c>
      <c r="O6988" s="7">
        <f>VLOOKUP(B6988,'tax data'!$A$1:$M$3179,12,FALSE)</f>
        <v>4463674.5226780437</v>
      </c>
    </row>
    <row r="6989" spans="1:15" x14ac:dyDescent="0.2">
      <c r="A6989" s="1">
        <v>45907</v>
      </c>
      <c r="B6989" t="s">
        <v>397</v>
      </c>
      <c r="C6989" t="s">
        <v>428</v>
      </c>
      <c r="D6989" t="s">
        <v>1660</v>
      </c>
      <c r="E6989">
        <v>590.9</v>
      </c>
      <c r="F6989">
        <v>587.9</v>
      </c>
      <c r="G6989">
        <f>VLOOKUP($D6989,Dummy!$C$2:$I$1194,4,FALSE)</f>
        <v>0</v>
      </c>
      <c r="H6989">
        <f>VLOOKUP($D6989,Dummy!$C$2:$I$1194,5,FALSE)</f>
        <v>0</v>
      </c>
      <c r="I6989">
        <f>VLOOKUP($D6989,Dummy!$C$2:$I$1194,6,FALSE)</f>
        <v>0</v>
      </c>
      <c r="J6989">
        <f>VLOOKUP($D6989,Dummy!$C$2:$I$1194,7,FALSE)</f>
        <v>0</v>
      </c>
      <c r="K6989">
        <f>VLOOKUP($B6989,'Distance from BP'!$A$1:$F$3179,3,FALSE)</f>
        <v>49.12</v>
      </c>
      <c r="L6989">
        <f>VLOOKUP($B6989,'Distance from BP'!$A$1:$F$3179,4,FALSE)</f>
        <v>65.62</v>
      </c>
      <c r="M6989">
        <f>VLOOKUP($B6989,'Distance from BP'!$A$1:$F$3179,5,FALSE)</f>
        <v>44.69</v>
      </c>
      <c r="N6989">
        <f>VLOOKUP($B6989,'Distance from BP'!$A$1:$F$3179,6,FALSE)</f>
        <v>36.340000000000003</v>
      </c>
      <c r="O6989" s="7">
        <f>VLOOKUP(B6989,'tax data'!$A$1:$M$3179,12,FALSE)</f>
        <v>4463674.5226780437</v>
      </c>
    </row>
    <row r="6990" spans="1:15" x14ac:dyDescent="0.2">
      <c r="A6990" s="1">
        <v>45907</v>
      </c>
      <c r="B6990" t="s">
        <v>398</v>
      </c>
      <c r="C6990" t="s">
        <v>428</v>
      </c>
      <c r="D6990" t="s">
        <v>1661</v>
      </c>
      <c r="E6990">
        <v>639.9</v>
      </c>
      <c r="F6990">
        <v>636.9</v>
      </c>
      <c r="G6990">
        <f>VLOOKUP($D6990,Dummy!$C$2:$I$1194,4,FALSE)</f>
        <v>1</v>
      </c>
      <c r="H6990">
        <f>VLOOKUP($D6990,Dummy!$C$2:$I$1194,5,FALSE)</f>
        <v>1</v>
      </c>
      <c r="I6990">
        <f>VLOOKUP($D6990,Dummy!$C$2:$I$1194,6,FALSE)</f>
        <v>1</v>
      </c>
      <c r="J6990">
        <f>VLOOKUP($D6990,Dummy!$C$2:$I$1194,7,FALSE)</f>
        <v>0</v>
      </c>
      <c r="K6990">
        <f>VLOOKUP($B6990,'Distance from BP'!$A$1:$F$3179,3,FALSE)</f>
        <v>49.43</v>
      </c>
      <c r="L6990">
        <f>VLOOKUP($B6990,'Distance from BP'!$A$1:$F$3179,4,FALSE)</f>
        <v>54.17</v>
      </c>
      <c r="M6990">
        <f>VLOOKUP($B6990,'Distance from BP'!$A$1:$F$3179,5,FALSE)</f>
        <v>49.11</v>
      </c>
      <c r="N6990">
        <f>VLOOKUP($B6990,'Distance from BP'!$A$1:$F$3179,6,FALSE)</f>
        <v>46.43</v>
      </c>
      <c r="O6990" s="7">
        <f>VLOOKUP(B6990,'tax data'!$A$1:$M$3179,12,FALSE)</f>
        <v>3903812.8530734633</v>
      </c>
    </row>
    <row r="6991" spans="1:15" x14ac:dyDescent="0.2">
      <c r="A6991" s="1">
        <v>45907</v>
      </c>
      <c r="B6991" t="s">
        <v>398</v>
      </c>
      <c r="C6991" t="s">
        <v>428</v>
      </c>
      <c r="D6991" t="s">
        <v>1662</v>
      </c>
      <c r="E6991">
        <v>639.9</v>
      </c>
      <c r="F6991">
        <v>636.9</v>
      </c>
      <c r="G6991">
        <f>VLOOKUP($D6991,Dummy!$C$2:$I$1194,4,FALSE)</f>
        <v>1</v>
      </c>
      <c r="H6991">
        <f>VLOOKUP($D6991,Dummy!$C$2:$I$1194,5,FALSE)</f>
        <v>1</v>
      </c>
      <c r="I6991">
        <f>VLOOKUP($D6991,Dummy!$C$2:$I$1194,6,FALSE)</f>
        <v>1</v>
      </c>
      <c r="J6991">
        <f>VLOOKUP($D6991,Dummy!$C$2:$I$1194,7,FALSE)</f>
        <v>0</v>
      </c>
      <c r="K6991">
        <f>VLOOKUP($B6991,'Distance from BP'!$A$1:$F$3179,3,FALSE)</f>
        <v>49.43</v>
      </c>
      <c r="L6991">
        <f>VLOOKUP($B6991,'Distance from BP'!$A$1:$F$3179,4,FALSE)</f>
        <v>54.17</v>
      </c>
      <c r="M6991">
        <f>VLOOKUP($B6991,'Distance from BP'!$A$1:$F$3179,5,FALSE)</f>
        <v>49.11</v>
      </c>
      <c r="N6991">
        <f>VLOOKUP($B6991,'Distance from BP'!$A$1:$F$3179,6,FALSE)</f>
        <v>46.43</v>
      </c>
      <c r="O6991" s="7">
        <f>VLOOKUP(B6991,'tax data'!$A$1:$M$3179,12,FALSE)</f>
        <v>3903812.8530734633</v>
      </c>
    </row>
    <row r="6992" spans="1:15" x14ac:dyDescent="0.2">
      <c r="A6992" s="1">
        <v>45907</v>
      </c>
      <c r="B6992" t="s">
        <v>399</v>
      </c>
      <c r="C6992" t="s">
        <v>421</v>
      </c>
      <c r="D6992" t="s">
        <v>1663</v>
      </c>
      <c r="E6992">
        <v>587</v>
      </c>
      <c r="F6992">
        <v>587</v>
      </c>
      <c r="G6992">
        <f>VLOOKUP($D6992,Dummy!$C$2:$I$1194,4,FALSE)</f>
        <v>0</v>
      </c>
      <c r="H6992">
        <f>VLOOKUP($D6992,Dummy!$C$2:$I$1194,5,FALSE)</f>
        <v>0</v>
      </c>
      <c r="I6992">
        <f>VLOOKUP($D6992,Dummy!$C$2:$I$1194,6,FALSE)</f>
        <v>0</v>
      </c>
      <c r="J6992">
        <f>VLOOKUP($D6992,Dummy!$C$2:$I$1194,7,FALSE)</f>
        <v>0</v>
      </c>
      <c r="K6992">
        <f>VLOOKUP($B6992,'Distance from BP'!$A$1:$F$3179,3,FALSE)</f>
        <v>170.43</v>
      </c>
      <c r="L6992">
        <f>VLOOKUP($B6992,'Distance from BP'!$A$1:$F$3179,4,FALSE)</f>
        <v>209.64</v>
      </c>
      <c r="M6992">
        <f>VLOOKUP($B6992,'Distance from BP'!$A$1:$F$3179,5,FALSE)</f>
        <v>254.15</v>
      </c>
      <c r="N6992">
        <f>VLOOKUP($B6992,'Distance from BP'!$A$1:$F$3179,6,FALSE)</f>
        <v>239.07</v>
      </c>
      <c r="O6992" s="7">
        <f>VLOOKUP(B6992,'tax data'!$A$1:$M$3179,12,FALSE)</f>
        <v>3178103.2565331012</v>
      </c>
    </row>
    <row r="6993" spans="1:15" x14ac:dyDescent="0.2">
      <c r="A6993" s="1">
        <v>45907</v>
      </c>
      <c r="B6993" t="s">
        <v>400</v>
      </c>
      <c r="C6993" t="s">
        <v>421</v>
      </c>
      <c r="D6993" t="s">
        <v>1664</v>
      </c>
      <c r="E6993">
        <v>587</v>
      </c>
      <c r="F6993">
        <v>587</v>
      </c>
      <c r="G6993">
        <f>VLOOKUP($D6993,Dummy!$C$2:$I$1194,4,FALSE)</f>
        <v>0</v>
      </c>
      <c r="H6993">
        <f>VLOOKUP($D6993,Dummy!$C$2:$I$1194,5,FALSE)</f>
        <v>0</v>
      </c>
      <c r="I6993">
        <f>VLOOKUP($D6993,Dummy!$C$2:$I$1194,6,FALSE)</f>
        <v>0</v>
      </c>
      <c r="J6993">
        <f>VLOOKUP($D6993,Dummy!$C$2:$I$1194,7,FALSE)</f>
        <v>0</v>
      </c>
      <c r="K6993">
        <f>VLOOKUP($B6993,'Distance from BP'!$A$1:$F$3179,3,FALSE)</f>
        <v>81.38</v>
      </c>
      <c r="L6993">
        <f>VLOOKUP($B6993,'Distance from BP'!$A$1:$F$3179,4,FALSE)</f>
        <v>93.63</v>
      </c>
      <c r="M6993">
        <f>VLOOKUP($B6993,'Distance from BP'!$A$1:$F$3179,5,FALSE)</f>
        <v>96.01</v>
      </c>
      <c r="N6993">
        <f>VLOOKUP($B6993,'Distance from BP'!$A$1:$F$3179,6,FALSE)</f>
        <v>87.56</v>
      </c>
      <c r="O6993" s="7">
        <f>VLOOKUP(B6993,'tax data'!$A$1:$M$3179,12,FALSE)</f>
        <v>4023841.9655723725</v>
      </c>
    </row>
    <row r="6994" spans="1:15" x14ac:dyDescent="0.2">
      <c r="A6994" s="1">
        <v>45907</v>
      </c>
      <c r="B6994" t="s">
        <v>400</v>
      </c>
      <c r="C6994" t="s">
        <v>422</v>
      </c>
      <c r="D6994" t="s">
        <v>1665</v>
      </c>
      <c r="E6994">
        <v>587</v>
      </c>
      <c r="F6994">
        <v>587</v>
      </c>
      <c r="G6994">
        <f>VLOOKUP($D6994,Dummy!$C$2:$I$1194,4,FALSE)</f>
        <v>0</v>
      </c>
      <c r="H6994">
        <f>VLOOKUP($D6994,Dummy!$C$2:$I$1194,5,FALSE)</f>
        <v>0</v>
      </c>
      <c r="I6994">
        <f>VLOOKUP($D6994,Dummy!$C$2:$I$1194,6,FALSE)</f>
        <v>0</v>
      </c>
      <c r="J6994">
        <f>VLOOKUP($D6994,Dummy!$C$2:$I$1194,7,FALSE)</f>
        <v>0</v>
      </c>
      <c r="K6994">
        <f>VLOOKUP($B6994,'Distance from BP'!$A$1:$F$3179,3,FALSE)</f>
        <v>81.38</v>
      </c>
      <c r="L6994">
        <f>VLOOKUP($B6994,'Distance from BP'!$A$1:$F$3179,4,FALSE)</f>
        <v>93.63</v>
      </c>
      <c r="M6994">
        <f>VLOOKUP($B6994,'Distance from BP'!$A$1:$F$3179,5,FALSE)</f>
        <v>96.01</v>
      </c>
      <c r="N6994">
        <f>VLOOKUP($B6994,'Distance from BP'!$A$1:$F$3179,6,FALSE)</f>
        <v>87.56</v>
      </c>
      <c r="O6994" s="7">
        <f>VLOOKUP(B6994,'tax data'!$A$1:$M$3179,12,FALSE)</f>
        <v>4023841.9655723725</v>
      </c>
    </row>
    <row r="6995" spans="1:15" x14ac:dyDescent="0.2">
      <c r="A6995" s="1">
        <v>45907</v>
      </c>
      <c r="B6995" t="s">
        <v>400</v>
      </c>
      <c r="C6995" t="s">
        <v>426</v>
      </c>
      <c r="D6995" t="s">
        <v>1666</v>
      </c>
      <c r="E6995">
        <v>588.9</v>
      </c>
      <c r="F6995">
        <v>588.9</v>
      </c>
      <c r="G6995">
        <f>VLOOKUP($D6995,Dummy!$C$2:$I$1194,4,FALSE)</f>
        <v>0</v>
      </c>
      <c r="H6995">
        <f>VLOOKUP($D6995,Dummy!$C$2:$I$1194,5,FALSE)</f>
        <v>0</v>
      </c>
      <c r="I6995">
        <f>VLOOKUP($D6995,Dummy!$C$2:$I$1194,6,FALSE)</f>
        <v>0</v>
      </c>
      <c r="J6995">
        <f>VLOOKUP($D6995,Dummy!$C$2:$I$1194,7,FALSE)</f>
        <v>0</v>
      </c>
      <c r="K6995">
        <f>VLOOKUP($B6995,'Distance from BP'!$A$1:$F$3179,3,FALSE)</f>
        <v>81.38</v>
      </c>
      <c r="L6995">
        <f>VLOOKUP($B6995,'Distance from BP'!$A$1:$F$3179,4,FALSE)</f>
        <v>93.63</v>
      </c>
      <c r="M6995">
        <f>VLOOKUP($B6995,'Distance from BP'!$A$1:$F$3179,5,FALSE)</f>
        <v>96.01</v>
      </c>
      <c r="N6995">
        <f>VLOOKUP($B6995,'Distance from BP'!$A$1:$F$3179,6,FALSE)</f>
        <v>87.56</v>
      </c>
      <c r="O6995" s="7">
        <f>VLOOKUP(B6995,'tax data'!$A$1:$M$3179,12,FALSE)</f>
        <v>4023841.9655723725</v>
      </c>
    </row>
    <row r="6996" spans="1:15" x14ac:dyDescent="0.2">
      <c r="A6996" s="1">
        <v>45907</v>
      </c>
      <c r="B6996" t="s">
        <v>400</v>
      </c>
      <c r="C6996" t="s">
        <v>421</v>
      </c>
      <c r="D6996" t="s">
        <v>1667</v>
      </c>
      <c r="E6996">
        <v>587</v>
      </c>
      <c r="F6996">
        <v>587</v>
      </c>
      <c r="G6996">
        <f>VLOOKUP($D6996,Dummy!$C$2:$I$1194,4,FALSE)</f>
        <v>0</v>
      </c>
      <c r="H6996">
        <f>VLOOKUP($D6996,Dummy!$C$2:$I$1194,5,FALSE)</f>
        <v>0</v>
      </c>
      <c r="I6996">
        <f>VLOOKUP($D6996,Dummy!$C$2:$I$1194,6,FALSE)</f>
        <v>0</v>
      </c>
      <c r="J6996">
        <f>VLOOKUP($D6996,Dummy!$C$2:$I$1194,7,FALSE)</f>
        <v>0</v>
      </c>
      <c r="K6996">
        <f>VLOOKUP($B6996,'Distance from BP'!$A$1:$F$3179,3,FALSE)</f>
        <v>81.38</v>
      </c>
      <c r="L6996">
        <f>VLOOKUP($B6996,'Distance from BP'!$A$1:$F$3179,4,FALSE)</f>
        <v>93.63</v>
      </c>
      <c r="M6996">
        <f>VLOOKUP($B6996,'Distance from BP'!$A$1:$F$3179,5,FALSE)</f>
        <v>96.01</v>
      </c>
      <c r="N6996">
        <f>VLOOKUP($B6996,'Distance from BP'!$A$1:$F$3179,6,FALSE)</f>
        <v>87.56</v>
      </c>
      <c r="O6996" s="7">
        <f>VLOOKUP(B6996,'tax data'!$A$1:$M$3179,12,FALSE)</f>
        <v>4023841.9655723725</v>
      </c>
    </row>
    <row r="6997" spans="1:15" x14ac:dyDescent="0.2">
      <c r="A6997" s="1">
        <v>45907</v>
      </c>
      <c r="B6997" t="s">
        <v>401</v>
      </c>
      <c r="C6997" t="s">
        <v>508</v>
      </c>
      <c r="D6997" t="s">
        <v>1668</v>
      </c>
      <c r="E6997">
        <v>593</v>
      </c>
      <c r="F6997">
        <v>588</v>
      </c>
      <c r="G6997">
        <f>VLOOKUP($D6997,Dummy!$C$2:$I$1194,4,FALSE)</f>
        <v>0</v>
      </c>
      <c r="H6997">
        <f>VLOOKUP($D6997,Dummy!$C$2:$I$1194,5,FALSE)</f>
        <v>0</v>
      </c>
      <c r="I6997">
        <f>VLOOKUP($D6997,Dummy!$C$2:$I$1194,6,FALSE)</f>
        <v>0</v>
      </c>
      <c r="J6997">
        <f>VLOOKUP($D6997,Dummy!$C$2:$I$1194,7,FALSE)</f>
        <v>0</v>
      </c>
      <c r="K6997">
        <f>VLOOKUP($B6997,'Distance from BP'!$A$1:$F$3179,3,FALSE)</f>
        <v>180.01</v>
      </c>
      <c r="L6997">
        <f>VLOOKUP($B6997,'Distance from BP'!$A$1:$F$3179,4,FALSE)</f>
        <v>222.43</v>
      </c>
      <c r="M6997">
        <f>VLOOKUP($B6997,'Distance from BP'!$A$1:$F$3179,5,FALSE)</f>
        <v>292.08999999999997</v>
      </c>
      <c r="N6997">
        <f>VLOOKUP($B6997,'Distance from BP'!$A$1:$F$3179,6,FALSE)</f>
        <v>280.52999999999997</v>
      </c>
      <c r="O6997" s="7">
        <f>VLOOKUP(B6997,'tax data'!$A$1:$M$3179,12,FALSE)</f>
        <v>3760581.6505681816</v>
      </c>
    </row>
    <row r="6998" spans="1:15" x14ac:dyDescent="0.2">
      <c r="A6998" s="1">
        <v>45907</v>
      </c>
      <c r="B6998" t="s">
        <v>401</v>
      </c>
      <c r="C6998" t="s">
        <v>471</v>
      </c>
      <c r="D6998" t="s">
        <v>1669</v>
      </c>
      <c r="E6998">
        <v>577</v>
      </c>
      <c r="F6998">
        <v>584</v>
      </c>
      <c r="G6998">
        <f>VLOOKUP($D6998,Dummy!$C$2:$I$1194,4,FALSE)</f>
        <v>0</v>
      </c>
      <c r="H6998">
        <f>VLOOKUP($D6998,Dummy!$C$2:$I$1194,5,FALSE)</f>
        <v>0</v>
      </c>
      <c r="I6998">
        <f>VLOOKUP($D6998,Dummy!$C$2:$I$1194,6,FALSE)</f>
        <v>0</v>
      </c>
      <c r="J6998">
        <f>VLOOKUP($D6998,Dummy!$C$2:$I$1194,7,FALSE)</f>
        <v>0</v>
      </c>
      <c r="K6998">
        <f>VLOOKUP($B6998,'Distance from BP'!$A$1:$F$3179,3,FALSE)</f>
        <v>180.01</v>
      </c>
      <c r="L6998">
        <f>VLOOKUP($B6998,'Distance from BP'!$A$1:$F$3179,4,FALSE)</f>
        <v>222.43</v>
      </c>
      <c r="M6998">
        <f>VLOOKUP($B6998,'Distance from BP'!$A$1:$F$3179,5,FALSE)</f>
        <v>292.08999999999997</v>
      </c>
      <c r="N6998">
        <f>VLOOKUP($B6998,'Distance from BP'!$A$1:$F$3179,6,FALSE)</f>
        <v>280.52999999999997</v>
      </c>
      <c r="O6998" s="7">
        <f>VLOOKUP(B6998,'tax data'!$A$1:$M$3179,12,FALSE)</f>
        <v>3760581.6505681816</v>
      </c>
    </row>
    <row r="6999" spans="1:15" x14ac:dyDescent="0.2">
      <c r="A6999" s="1">
        <v>45907</v>
      </c>
      <c r="B6999" t="s">
        <v>401</v>
      </c>
      <c r="C6999" t="s">
        <v>421</v>
      </c>
      <c r="D6999" t="s">
        <v>1670</v>
      </c>
      <c r="E6999">
        <v>590</v>
      </c>
      <c r="F6999">
        <v>587</v>
      </c>
      <c r="G6999">
        <f>VLOOKUP($D6999,Dummy!$C$2:$I$1194,4,FALSE)</f>
        <v>0</v>
      </c>
      <c r="H6999">
        <f>VLOOKUP($D6999,Dummy!$C$2:$I$1194,5,FALSE)</f>
        <v>0</v>
      </c>
      <c r="I6999">
        <f>VLOOKUP($D6999,Dummy!$C$2:$I$1194,6,FALSE)</f>
        <v>0</v>
      </c>
      <c r="J6999">
        <f>VLOOKUP($D6999,Dummy!$C$2:$I$1194,7,FALSE)</f>
        <v>0</v>
      </c>
      <c r="K6999">
        <f>VLOOKUP($B6999,'Distance from BP'!$A$1:$F$3179,3,FALSE)</f>
        <v>180.01</v>
      </c>
      <c r="L6999">
        <f>VLOOKUP($B6999,'Distance from BP'!$A$1:$F$3179,4,FALSE)</f>
        <v>222.43</v>
      </c>
      <c r="M6999">
        <f>VLOOKUP($B6999,'Distance from BP'!$A$1:$F$3179,5,FALSE)</f>
        <v>292.08999999999997</v>
      </c>
      <c r="N6999">
        <f>VLOOKUP($B6999,'Distance from BP'!$A$1:$F$3179,6,FALSE)</f>
        <v>280.52999999999997</v>
      </c>
      <c r="O6999" s="7">
        <f>VLOOKUP(B6999,'tax data'!$A$1:$M$3179,12,FALSE)</f>
        <v>3760581.6505681816</v>
      </c>
    </row>
    <row r="7000" spans="1:15" x14ac:dyDescent="0.2">
      <c r="A7000" s="1">
        <v>45907</v>
      </c>
      <c r="B7000" t="s">
        <v>402</v>
      </c>
      <c r="C7000" t="s">
        <v>422</v>
      </c>
      <c r="D7000" t="s">
        <v>1671</v>
      </c>
      <c r="E7000">
        <v>586</v>
      </c>
      <c r="F7000">
        <v>586</v>
      </c>
      <c r="G7000">
        <f>VLOOKUP($D7000,Dummy!$C$2:$I$1194,4,FALSE)</f>
        <v>0</v>
      </c>
      <c r="H7000">
        <f>VLOOKUP($D7000,Dummy!$C$2:$I$1194,5,FALSE)</f>
        <v>0</v>
      </c>
      <c r="I7000">
        <f>VLOOKUP($D7000,Dummy!$C$2:$I$1194,6,FALSE)</f>
        <v>0</v>
      </c>
      <c r="J7000">
        <f>VLOOKUP($D7000,Dummy!$C$2:$I$1194,7,FALSE)</f>
        <v>0</v>
      </c>
      <c r="K7000">
        <f>VLOOKUP($B7000,'Distance from BP'!$A$1:$F$3179,3,FALSE)</f>
        <v>58.24</v>
      </c>
      <c r="L7000">
        <f>VLOOKUP($B7000,'Distance from BP'!$A$1:$F$3179,4,FALSE)</f>
        <v>62.4</v>
      </c>
      <c r="M7000">
        <f>VLOOKUP($B7000,'Distance from BP'!$A$1:$F$3179,5,FALSE)</f>
        <v>70.16</v>
      </c>
      <c r="N7000">
        <f>VLOOKUP($B7000,'Distance from BP'!$A$1:$F$3179,6,FALSE)</f>
        <v>67.540000000000006</v>
      </c>
      <c r="O7000" s="7">
        <f>VLOOKUP(B7000,'tax data'!$A$1:$M$3179,12,FALSE)</f>
        <v>4858084.7620817842</v>
      </c>
    </row>
    <row r="7001" spans="1:15" x14ac:dyDescent="0.2">
      <c r="A7001" s="1">
        <v>45907</v>
      </c>
      <c r="B7001" t="s">
        <v>402</v>
      </c>
      <c r="C7001" t="s">
        <v>534</v>
      </c>
      <c r="D7001" t="s">
        <v>1672</v>
      </c>
      <c r="E7001">
        <v>584.9</v>
      </c>
      <c r="F7001">
        <v>583.9</v>
      </c>
      <c r="G7001">
        <f>VLOOKUP($D7001,Dummy!$C$2:$I$1194,4,FALSE)</f>
        <v>0</v>
      </c>
      <c r="H7001">
        <f>VLOOKUP($D7001,Dummy!$C$2:$I$1194,5,FALSE)</f>
        <v>0</v>
      </c>
      <c r="I7001">
        <f>VLOOKUP($D7001,Dummy!$C$2:$I$1194,6,FALSE)</f>
        <v>0</v>
      </c>
      <c r="J7001">
        <f>VLOOKUP($D7001,Dummy!$C$2:$I$1194,7,FALSE)</f>
        <v>0</v>
      </c>
      <c r="K7001">
        <f>VLOOKUP($B7001,'Distance from BP'!$A$1:$F$3179,3,FALSE)</f>
        <v>58.24</v>
      </c>
      <c r="L7001">
        <f>VLOOKUP($B7001,'Distance from BP'!$A$1:$F$3179,4,FALSE)</f>
        <v>62.4</v>
      </c>
      <c r="M7001">
        <f>VLOOKUP($B7001,'Distance from BP'!$A$1:$F$3179,5,FALSE)</f>
        <v>70.16</v>
      </c>
      <c r="N7001">
        <f>VLOOKUP($B7001,'Distance from BP'!$A$1:$F$3179,6,FALSE)</f>
        <v>67.540000000000006</v>
      </c>
      <c r="O7001" s="7">
        <f>VLOOKUP(B7001,'tax data'!$A$1:$M$3179,12,FALSE)</f>
        <v>4858084.7620817842</v>
      </c>
    </row>
    <row r="7002" spans="1:15" x14ac:dyDescent="0.2">
      <c r="A7002" s="1">
        <v>45907</v>
      </c>
      <c r="B7002" t="s">
        <v>403</v>
      </c>
      <c r="C7002" t="s">
        <v>444</v>
      </c>
      <c r="D7002" t="s">
        <v>1673</v>
      </c>
      <c r="E7002">
        <v>576.9</v>
      </c>
      <c r="F7002">
        <v>576.9</v>
      </c>
      <c r="G7002">
        <f>VLOOKUP($D7002,Dummy!$C$2:$I$1194,4,FALSE)</f>
        <v>0</v>
      </c>
      <c r="H7002">
        <f>VLOOKUP($D7002,Dummy!$C$2:$I$1194,5,FALSE)</f>
        <v>0</v>
      </c>
      <c r="I7002">
        <f>VLOOKUP($D7002,Dummy!$C$2:$I$1194,6,FALSE)</f>
        <v>0</v>
      </c>
      <c r="J7002">
        <f>VLOOKUP($D7002,Dummy!$C$2:$I$1194,7,FALSE)</f>
        <v>0</v>
      </c>
      <c r="K7002">
        <f>VLOOKUP($B7002,'Distance from BP'!$A$1:$F$3179,3,FALSE)</f>
        <v>170.78</v>
      </c>
      <c r="L7002">
        <f>VLOOKUP($B7002,'Distance from BP'!$A$1:$F$3179,4,FALSE)</f>
        <v>230.76</v>
      </c>
      <c r="M7002">
        <f>VLOOKUP($B7002,'Distance from BP'!$A$1:$F$3179,5,FALSE)</f>
        <v>236.83</v>
      </c>
      <c r="N7002">
        <f>VLOOKUP($B7002,'Distance from BP'!$A$1:$F$3179,6,FALSE)</f>
        <v>219.88</v>
      </c>
      <c r="O7002" s="7">
        <f>VLOOKUP(B7002,'tax data'!$A$1:$M$3179,12,FALSE)</f>
        <v>4226574.2516227877</v>
      </c>
    </row>
    <row r="7003" spans="1:15" x14ac:dyDescent="0.2">
      <c r="A7003" s="1">
        <v>45907</v>
      </c>
      <c r="B7003" t="s">
        <v>403</v>
      </c>
      <c r="C7003" t="s">
        <v>426</v>
      </c>
      <c r="D7003" t="s">
        <v>1674</v>
      </c>
      <c r="E7003">
        <v>588.9</v>
      </c>
      <c r="F7003">
        <v>588.9</v>
      </c>
      <c r="G7003">
        <f>VLOOKUP($D7003,Dummy!$C$2:$I$1194,4,FALSE)</f>
        <v>0</v>
      </c>
      <c r="H7003">
        <f>VLOOKUP($D7003,Dummy!$C$2:$I$1194,5,FALSE)</f>
        <v>0</v>
      </c>
      <c r="I7003">
        <f>VLOOKUP($D7003,Dummy!$C$2:$I$1194,6,FALSE)</f>
        <v>0</v>
      </c>
      <c r="J7003">
        <f>VLOOKUP($D7003,Dummy!$C$2:$I$1194,7,FALSE)</f>
        <v>0</v>
      </c>
      <c r="K7003">
        <f>VLOOKUP($B7003,'Distance from BP'!$A$1:$F$3179,3,FALSE)</f>
        <v>170.78</v>
      </c>
      <c r="L7003">
        <f>VLOOKUP($B7003,'Distance from BP'!$A$1:$F$3179,4,FALSE)</f>
        <v>230.76</v>
      </c>
      <c r="M7003">
        <f>VLOOKUP($B7003,'Distance from BP'!$A$1:$F$3179,5,FALSE)</f>
        <v>236.83</v>
      </c>
      <c r="N7003">
        <f>VLOOKUP($B7003,'Distance from BP'!$A$1:$F$3179,6,FALSE)</f>
        <v>219.88</v>
      </c>
      <c r="O7003" s="7">
        <f>VLOOKUP(B7003,'tax data'!$A$1:$M$3179,12,FALSE)</f>
        <v>4226574.2516227877</v>
      </c>
    </row>
    <row r="7004" spans="1:15" x14ac:dyDescent="0.2">
      <c r="A7004" s="1">
        <v>45907</v>
      </c>
      <c r="B7004" t="s">
        <v>403</v>
      </c>
      <c r="C7004" t="s">
        <v>421</v>
      </c>
      <c r="D7004" t="s">
        <v>1675</v>
      </c>
      <c r="E7004">
        <v>587</v>
      </c>
      <c r="F7004">
        <v>587</v>
      </c>
      <c r="G7004">
        <f>VLOOKUP($D7004,Dummy!$C$2:$I$1194,4,FALSE)</f>
        <v>0</v>
      </c>
      <c r="H7004">
        <f>VLOOKUP($D7004,Dummy!$C$2:$I$1194,5,FALSE)</f>
        <v>0</v>
      </c>
      <c r="I7004">
        <f>VLOOKUP($D7004,Dummy!$C$2:$I$1194,6,FALSE)</f>
        <v>0</v>
      </c>
      <c r="J7004">
        <f>VLOOKUP($D7004,Dummy!$C$2:$I$1194,7,FALSE)</f>
        <v>0</v>
      </c>
      <c r="K7004">
        <f>VLOOKUP($B7004,'Distance from BP'!$A$1:$F$3179,3,FALSE)</f>
        <v>170.78</v>
      </c>
      <c r="L7004">
        <f>VLOOKUP($B7004,'Distance from BP'!$A$1:$F$3179,4,FALSE)</f>
        <v>230.76</v>
      </c>
      <c r="M7004">
        <f>VLOOKUP($B7004,'Distance from BP'!$A$1:$F$3179,5,FALSE)</f>
        <v>236.83</v>
      </c>
      <c r="N7004">
        <f>VLOOKUP($B7004,'Distance from BP'!$A$1:$F$3179,6,FALSE)</f>
        <v>219.88</v>
      </c>
      <c r="O7004" s="7">
        <f>VLOOKUP(B7004,'tax data'!$A$1:$M$3179,12,FALSE)</f>
        <v>4226574.2516227877</v>
      </c>
    </row>
    <row r="7005" spans="1:15" x14ac:dyDescent="0.2">
      <c r="A7005" s="1">
        <v>45907</v>
      </c>
      <c r="B7005" t="s">
        <v>403</v>
      </c>
      <c r="C7005" t="s">
        <v>421</v>
      </c>
      <c r="D7005" t="s">
        <v>1676</v>
      </c>
      <c r="E7005">
        <v>587</v>
      </c>
      <c r="F7005">
        <v>587</v>
      </c>
      <c r="G7005">
        <f>VLOOKUP($D7005,Dummy!$C$2:$I$1194,4,FALSE)</f>
        <v>0</v>
      </c>
      <c r="H7005">
        <f>VLOOKUP($D7005,Dummy!$C$2:$I$1194,5,FALSE)</f>
        <v>0</v>
      </c>
      <c r="I7005">
        <f>VLOOKUP($D7005,Dummy!$C$2:$I$1194,6,FALSE)</f>
        <v>0</v>
      </c>
      <c r="J7005">
        <f>VLOOKUP($D7005,Dummy!$C$2:$I$1194,7,FALSE)</f>
        <v>0</v>
      </c>
      <c r="K7005">
        <f>VLOOKUP($B7005,'Distance from BP'!$A$1:$F$3179,3,FALSE)</f>
        <v>170.78</v>
      </c>
      <c r="L7005">
        <f>VLOOKUP($B7005,'Distance from BP'!$A$1:$F$3179,4,FALSE)</f>
        <v>230.76</v>
      </c>
      <c r="M7005">
        <f>VLOOKUP($B7005,'Distance from BP'!$A$1:$F$3179,5,FALSE)</f>
        <v>236.83</v>
      </c>
      <c r="N7005">
        <f>VLOOKUP($B7005,'Distance from BP'!$A$1:$F$3179,6,FALSE)</f>
        <v>219.88</v>
      </c>
      <c r="O7005" s="7">
        <f>VLOOKUP(B7005,'tax data'!$A$1:$M$3179,12,FALSE)</f>
        <v>4226574.2516227877</v>
      </c>
    </row>
    <row r="7006" spans="1:15" x14ac:dyDescent="0.2">
      <c r="A7006" s="1">
        <v>45907</v>
      </c>
      <c r="B7006" t="s">
        <v>403</v>
      </c>
      <c r="C7006" t="s">
        <v>426</v>
      </c>
      <c r="D7006" t="s">
        <v>1677</v>
      </c>
      <c r="E7006">
        <v>588.9</v>
      </c>
      <c r="F7006">
        <v>588.9</v>
      </c>
      <c r="G7006">
        <f>VLOOKUP($D7006,Dummy!$C$2:$I$1194,4,FALSE)</f>
        <v>0</v>
      </c>
      <c r="H7006">
        <f>VLOOKUP($D7006,Dummy!$C$2:$I$1194,5,FALSE)</f>
        <v>0</v>
      </c>
      <c r="I7006">
        <f>VLOOKUP($D7006,Dummy!$C$2:$I$1194,6,FALSE)</f>
        <v>0</v>
      </c>
      <c r="J7006">
        <f>VLOOKUP($D7006,Dummy!$C$2:$I$1194,7,FALSE)</f>
        <v>0</v>
      </c>
      <c r="K7006">
        <f>VLOOKUP($B7006,'Distance from BP'!$A$1:$F$3179,3,FALSE)</f>
        <v>170.78</v>
      </c>
      <c r="L7006">
        <f>VLOOKUP($B7006,'Distance from BP'!$A$1:$F$3179,4,FALSE)</f>
        <v>230.76</v>
      </c>
      <c r="M7006">
        <f>VLOOKUP($B7006,'Distance from BP'!$A$1:$F$3179,5,FALSE)</f>
        <v>236.83</v>
      </c>
      <c r="N7006">
        <f>VLOOKUP($B7006,'Distance from BP'!$A$1:$F$3179,6,FALSE)</f>
        <v>219.88</v>
      </c>
      <c r="O7006" s="7">
        <f>VLOOKUP(B7006,'tax data'!$A$1:$M$3179,12,FALSE)</f>
        <v>4226574.2516227877</v>
      </c>
    </row>
    <row r="7007" spans="1:15" x14ac:dyDescent="0.2">
      <c r="A7007" s="1">
        <v>45907</v>
      </c>
      <c r="B7007" t="s">
        <v>403</v>
      </c>
      <c r="C7007" t="s">
        <v>422</v>
      </c>
      <c r="D7007" t="s">
        <v>1678</v>
      </c>
      <c r="E7007">
        <v>586</v>
      </c>
      <c r="F7007">
        <v>585</v>
      </c>
      <c r="G7007">
        <f>VLOOKUP($D7007,Dummy!$C$2:$I$1194,4,FALSE)</f>
        <v>0</v>
      </c>
      <c r="H7007">
        <f>VLOOKUP($D7007,Dummy!$C$2:$I$1194,5,FALSE)</f>
        <v>0</v>
      </c>
      <c r="I7007">
        <f>VLOOKUP($D7007,Dummy!$C$2:$I$1194,6,FALSE)</f>
        <v>0</v>
      </c>
      <c r="J7007">
        <f>VLOOKUP($D7007,Dummy!$C$2:$I$1194,7,FALSE)</f>
        <v>0</v>
      </c>
      <c r="K7007">
        <f>VLOOKUP($B7007,'Distance from BP'!$A$1:$F$3179,3,FALSE)</f>
        <v>170.78</v>
      </c>
      <c r="L7007">
        <f>VLOOKUP($B7007,'Distance from BP'!$A$1:$F$3179,4,FALSE)</f>
        <v>230.76</v>
      </c>
      <c r="M7007">
        <f>VLOOKUP($B7007,'Distance from BP'!$A$1:$F$3179,5,FALSE)</f>
        <v>236.83</v>
      </c>
      <c r="N7007">
        <f>VLOOKUP($B7007,'Distance from BP'!$A$1:$F$3179,6,FALSE)</f>
        <v>219.88</v>
      </c>
      <c r="O7007" s="7">
        <f>VLOOKUP(B7007,'tax data'!$A$1:$M$3179,12,FALSE)</f>
        <v>4226574.2516227877</v>
      </c>
    </row>
    <row r="7008" spans="1:15" x14ac:dyDescent="0.2">
      <c r="A7008" s="1">
        <v>45907</v>
      </c>
      <c r="B7008" t="s">
        <v>403</v>
      </c>
      <c r="C7008" t="s">
        <v>429</v>
      </c>
      <c r="D7008" t="s">
        <v>1679</v>
      </c>
      <c r="E7008">
        <v>579</v>
      </c>
      <c r="F7008">
        <v>576</v>
      </c>
      <c r="G7008">
        <f>VLOOKUP($D7008,Dummy!$C$2:$I$1194,4,FALSE)</f>
        <v>0</v>
      </c>
      <c r="H7008">
        <f>VLOOKUP($D7008,Dummy!$C$2:$I$1194,5,FALSE)</f>
        <v>0</v>
      </c>
      <c r="I7008">
        <f>VLOOKUP($D7008,Dummy!$C$2:$I$1194,6,FALSE)</f>
        <v>0</v>
      </c>
      <c r="J7008">
        <f>VLOOKUP($D7008,Dummy!$C$2:$I$1194,7,FALSE)</f>
        <v>0</v>
      </c>
      <c r="K7008">
        <f>VLOOKUP($B7008,'Distance from BP'!$A$1:$F$3179,3,FALSE)</f>
        <v>170.78</v>
      </c>
      <c r="L7008">
        <f>VLOOKUP($B7008,'Distance from BP'!$A$1:$F$3179,4,FALSE)</f>
        <v>230.76</v>
      </c>
      <c r="M7008">
        <f>VLOOKUP($B7008,'Distance from BP'!$A$1:$F$3179,5,FALSE)</f>
        <v>236.83</v>
      </c>
      <c r="N7008">
        <f>VLOOKUP($B7008,'Distance from BP'!$A$1:$F$3179,6,FALSE)</f>
        <v>219.88</v>
      </c>
      <c r="O7008" s="7">
        <f>VLOOKUP(B7008,'tax data'!$A$1:$M$3179,12,FALSE)</f>
        <v>4226574.2516227877</v>
      </c>
    </row>
    <row r="7009" spans="1:15" x14ac:dyDescent="0.2">
      <c r="A7009" s="1">
        <v>45907</v>
      </c>
      <c r="B7009" t="s">
        <v>403</v>
      </c>
      <c r="C7009" t="s">
        <v>427</v>
      </c>
      <c r="D7009" t="s">
        <v>1680</v>
      </c>
      <c r="E7009">
        <v>586</v>
      </c>
      <c r="F7009" t="e">
        <v>#N/A</v>
      </c>
      <c r="G7009">
        <f>VLOOKUP($D7009,Dummy!$C$2:$I$1194,4,FALSE)</f>
        <v>0</v>
      </c>
      <c r="H7009">
        <f>VLOOKUP($D7009,Dummy!$C$2:$I$1194,5,FALSE)</f>
        <v>0</v>
      </c>
      <c r="I7009">
        <f>VLOOKUP($D7009,Dummy!$C$2:$I$1194,6,FALSE)</f>
        <v>0</v>
      </c>
      <c r="J7009">
        <f>VLOOKUP($D7009,Dummy!$C$2:$I$1194,7,FALSE)</f>
        <v>0</v>
      </c>
      <c r="K7009">
        <f>VLOOKUP($B7009,'Distance from BP'!$A$1:$F$3179,3,FALSE)</f>
        <v>170.78</v>
      </c>
      <c r="L7009">
        <f>VLOOKUP($B7009,'Distance from BP'!$A$1:$F$3179,4,FALSE)</f>
        <v>230.76</v>
      </c>
      <c r="M7009">
        <f>VLOOKUP($B7009,'Distance from BP'!$A$1:$F$3179,5,FALSE)</f>
        <v>236.83</v>
      </c>
      <c r="N7009">
        <f>VLOOKUP($B7009,'Distance from BP'!$A$1:$F$3179,6,FALSE)</f>
        <v>219.88</v>
      </c>
      <c r="O7009" s="7">
        <f>VLOOKUP(B7009,'tax data'!$A$1:$M$3179,12,FALSE)</f>
        <v>4226574.2516227877</v>
      </c>
    </row>
    <row r="7010" spans="1:15" x14ac:dyDescent="0.2">
      <c r="A7010" s="1">
        <v>45907</v>
      </c>
      <c r="B7010" t="s">
        <v>403</v>
      </c>
      <c r="C7010" t="s">
        <v>422</v>
      </c>
      <c r="D7010" t="s">
        <v>1681</v>
      </c>
      <c r="E7010">
        <v>586</v>
      </c>
      <c r="F7010">
        <v>586</v>
      </c>
      <c r="G7010">
        <f>VLOOKUP($D7010,Dummy!$C$2:$I$1194,4,FALSE)</f>
        <v>0</v>
      </c>
      <c r="H7010">
        <f>VLOOKUP($D7010,Dummy!$C$2:$I$1194,5,FALSE)</f>
        <v>0</v>
      </c>
      <c r="I7010">
        <f>VLOOKUP($D7010,Dummy!$C$2:$I$1194,6,FALSE)</f>
        <v>0</v>
      </c>
      <c r="J7010">
        <f>VLOOKUP($D7010,Dummy!$C$2:$I$1194,7,FALSE)</f>
        <v>0</v>
      </c>
      <c r="K7010">
        <f>VLOOKUP($B7010,'Distance from BP'!$A$1:$F$3179,3,FALSE)</f>
        <v>170.78</v>
      </c>
      <c r="L7010">
        <f>VLOOKUP($B7010,'Distance from BP'!$A$1:$F$3179,4,FALSE)</f>
        <v>230.76</v>
      </c>
      <c r="M7010">
        <f>VLOOKUP($B7010,'Distance from BP'!$A$1:$F$3179,5,FALSE)</f>
        <v>236.83</v>
      </c>
      <c r="N7010">
        <f>VLOOKUP($B7010,'Distance from BP'!$A$1:$F$3179,6,FALSE)</f>
        <v>219.88</v>
      </c>
      <c r="O7010" s="7">
        <f>VLOOKUP(B7010,'tax data'!$A$1:$M$3179,12,FALSE)</f>
        <v>4226574.2516227877</v>
      </c>
    </row>
    <row r="7011" spans="1:15" x14ac:dyDescent="0.2">
      <c r="A7011" s="1">
        <v>45907</v>
      </c>
      <c r="B7011" t="s">
        <v>404</v>
      </c>
      <c r="C7011" t="s">
        <v>422</v>
      </c>
      <c r="D7011" t="s">
        <v>1682</v>
      </c>
      <c r="E7011">
        <v>631</v>
      </c>
      <c r="F7011">
        <v>632</v>
      </c>
      <c r="G7011">
        <f>VLOOKUP($D7011,Dummy!$C$2:$I$1194,4,FALSE)</f>
        <v>1</v>
      </c>
      <c r="H7011">
        <f>VLOOKUP($D7011,Dummy!$C$2:$I$1194,5,FALSE)</f>
        <v>1</v>
      </c>
      <c r="I7011">
        <f>VLOOKUP($D7011,Dummy!$C$2:$I$1194,6,FALSE)</f>
        <v>1</v>
      </c>
      <c r="J7011">
        <f>VLOOKUP($D7011,Dummy!$C$2:$I$1194,7,FALSE)</f>
        <v>1</v>
      </c>
      <c r="K7011">
        <f>VLOOKUP($B7011,'Distance from BP'!$A$1:$F$3179,3,FALSE)</f>
        <v>128.56</v>
      </c>
      <c r="L7011">
        <f>VLOOKUP($B7011,'Distance from BP'!$A$1:$F$3179,4,FALSE)</f>
        <v>193.01</v>
      </c>
      <c r="M7011">
        <f>VLOOKUP($B7011,'Distance from BP'!$A$1:$F$3179,5,FALSE)</f>
        <v>200.17</v>
      </c>
      <c r="N7011">
        <f>VLOOKUP($B7011,'Distance from BP'!$A$1:$F$3179,6,FALSE)</f>
        <v>194.29</v>
      </c>
      <c r="O7011" s="7">
        <f>VLOOKUP(B7011,'tax data'!$A$1:$M$3179,12,FALSE)</f>
        <v>2723024.827896513</v>
      </c>
    </row>
    <row r="7012" spans="1:15" x14ac:dyDescent="0.2">
      <c r="A7012" s="1">
        <v>45907</v>
      </c>
      <c r="B7012" t="s">
        <v>404</v>
      </c>
      <c r="C7012" t="s">
        <v>422</v>
      </c>
      <c r="D7012" t="s">
        <v>1683</v>
      </c>
      <c r="E7012">
        <v>631</v>
      </c>
      <c r="F7012">
        <v>632</v>
      </c>
      <c r="G7012">
        <f>VLOOKUP($D7012,Dummy!$C$2:$I$1194,4,FALSE)</f>
        <v>1</v>
      </c>
      <c r="H7012">
        <f>VLOOKUP($D7012,Dummy!$C$2:$I$1194,5,FALSE)</f>
        <v>1</v>
      </c>
      <c r="I7012">
        <f>VLOOKUP($D7012,Dummy!$C$2:$I$1194,6,FALSE)</f>
        <v>1</v>
      </c>
      <c r="J7012">
        <f>VLOOKUP($D7012,Dummy!$C$2:$I$1194,7,FALSE)</f>
        <v>1</v>
      </c>
      <c r="K7012">
        <f>VLOOKUP($B7012,'Distance from BP'!$A$1:$F$3179,3,FALSE)</f>
        <v>128.56</v>
      </c>
      <c r="L7012">
        <f>VLOOKUP($B7012,'Distance from BP'!$A$1:$F$3179,4,FALSE)</f>
        <v>193.01</v>
      </c>
      <c r="M7012">
        <f>VLOOKUP($B7012,'Distance from BP'!$A$1:$F$3179,5,FALSE)</f>
        <v>200.17</v>
      </c>
      <c r="N7012">
        <f>VLOOKUP($B7012,'Distance from BP'!$A$1:$F$3179,6,FALSE)</f>
        <v>194.29</v>
      </c>
      <c r="O7012" s="7">
        <f>VLOOKUP(B7012,'tax data'!$A$1:$M$3179,12,FALSE)</f>
        <v>2723024.827896513</v>
      </c>
    </row>
    <row r="7013" spans="1:15" x14ac:dyDescent="0.2">
      <c r="A7013" s="1">
        <v>45907</v>
      </c>
      <c r="B7013" t="s">
        <v>405</v>
      </c>
      <c r="C7013" t="s">
        <v>428</v>
      </c>
      <c r="D7013" t="s">
        <v>1685</v>
      </c>
      <c r="E7013">
        <v>590.9</v>
      </c>
      <c r="F7013">
        <v>587.9</v>
      </c>
      <c r="G7013">
        <f>VLOOKUP($D7013,Dummy!$C$2:$I$1194,4,FALSE)</f>
        <v>0</v>
      </c>
      <c r="H7013">
        <f>VLOOKUP($D7013,Dummy!$C$2:$I$1194,5,FALSE)</f>
        <v>0</v>
      </c>
      <c r="I7013">
        <f>VLOOKUP($D7013,Dummy!$C$2:$I$1194,6,FALSE)</f>
        <v>0</v>
      </c>
      <c r="J7013">
        <f>VLOOKUP($D7013,Dummy!$C$2:$I$1194,7,FALSE)</f>
        <v>0</v>
      </c>
      <c r="K7013">
        <f>VLOOKUP($B7013,'Distance from BP'!$A$1:$F$3179,3,FALSE)</f>
        <v>156</v>
      </c>
      <c r="L7013">
        <f>VLOOKUP($B7013,'Distance from BP'!$A$1:$F$3179,4,FALSE)</f>
        <v>197.39</v>
      </c>
      <c r="M7013">
        <f>VLOOKUP($B7013,'Distance from BP'!$A$1:$F$3179,5,FALSE)</f>
        <v>219.65</v>
      </c>
      <c r="N7013">
        <f>VLOOKUP($B7013,'Distance from BP'!$A$1:$F$3179,6,FALSE)</f>
        <v>195.22</v>
      </c>
      <c r="O7013" s="7">
        <f>VLOOKUP(B7013,'tax data'!$A$1:$M$3179,12,FALSE)</f>
        <v>3685863.859572785</v>
      </c>
    </row>
    <row r="7014" spans="1:15" x14ac:dyDescent="0.2">
      <c r="A7014" s="1">
        <v>45907</v>
      </c>
      <c r="B7014" t="s">
        <v>405</v>
      </c>
      <c r="C7014" t="s">
        <v>427</v>
      </c>
      <c r="D7014" t="s">
        <v>1686</v>
      </c>
      <c r="E7014">
        <v>583</v>
      </c>
      <c r="F7014" t="e">
        <v>#N/A</v>
      </c>
      <c r="G7014">
        <f>VLOOKUP($D7014,Dummy!$C$2:$I$1194,4,FALSE)</f>
        <v>0</v>
      </c>
      <c r="H7014">
        <f>VLOOKUP($D7014,Dummy!$C$2:$I$1194,5,FALSE)</f>
        <v>0</v>
      </c>
      <c r="I7014">
        <f>VLOOKUP($D7014,Dummy!$C$2:$I$1194,6,FALSE)</f>
        <v>0</v>
      </c>
      <c r="J7014">
        <f>VLOOKUP($D7014,Dummy!$C$2:$I$1194,7,FALSE)</f>
        <v>0</v>
      </c>
      <c r="K7014">
        <f>VLOOKUP($B7014,'Distance from BP'!$A$1:$F$3179,3,FALSE)</f>
        <v>156</v>
      </c>
      <c r="L7014">
        <f>VLOOKUP($B7014,'Distance from BP'!$A$1:$F$3179,4,FALSE)</f>
        <v>197.39</v>
      </c>
      <c r="M7014">
        <f>VLOOKUP($B7014,'Distance from BP'!$A$1:$F$3179,5,FALSE)</f>
        <v>219.65</v>
      </c>
      <c r="N7014">
        <f>VLOOKUP($B7014,'Distance from BP'!$A$1:$F$3179,6,FALSE)</f>
        <v>195.22</v>
      </c>
      <c r="O7014" s="7">
        <f>VLOOKUP(B7014,'tax data'!$A$1:$M$3179,12,FALSE)</f>
        <v>3685863.859572785</v>
      </c>
    </row>
    <row r="7015" spans="1:15" x14ac:dyDescent="0.2">
      <c r="A7015" s="1">
        <v>45907</v>
      </c>
      <c r="B7015" t="s">
        <v>405</v>
      </c>
      <c r="C7015" t="s">
        <v>444</v>
      </c>
      <c r="D7015" t="s">
        <v>1687</v>
      </c>
      <c r="E7015">
        <v>576.9</v>
      </c>
      <c r="F7015">
        <v>576.9</v>
      </c>
      <c r="G7015">
        <f>VLOOKUP($D7015,Dummy!$C$2:$I$1194,4,FALSE)</f>
        <v>0</v>
      </c>
      <c r="H7015">
        <f>VLOOKUP($D7015,Dummy!$C$2:$I$1194,5,FALSE)</f>
        <v>0</v>
      </c>
      <c r="I7015">
        <f>VLOOKUP($D7015,Dummy!$C$2:$I$1194,6,FALSE)</f>
        <v>0</v>
      </c>
      <c r="J7015">
        <f>VLOOKUP($D7015,Dummy!$C$2:$I$1194,7,FALSE)</f>
        <v>0</v>
      </c>
      <c r="K7015">
        <f>VLOOKUP($B7015,'Distance from BP'!$A$1:$F$3179,3,FALSE)</f>
        <v>156</v>
      </c>
      <c r="L7015">
        <f>VLOOKUP($B7015,'Distance from BP'!$A$1:$F$3179,4,FALSE)</f>
        <v>197.39</v>
      </c>
      <c r="M7015">
        <f>VLOOKUP($B7015,'Distance from BP'!$A$1:$F$3179,5,FALSE)</f>
        <v>219.65</v>
      </c>
      <c r="N7015">
        <f>VLOOKUP($B7015,'Distance from BP'!$A$1:$F$3179,6,FALSE)</f>
        <v>195.22</v>
      </c>
      <c r="O7015" s="7">
        <f>VLOOKUP(B7015,'tax data'!$A$1:$M$3179,12,FALSE)</f>
        <v>3685863.859572785</v>
      </c>
    </row>
    <row r="7016" spans="1:15" x14ac:dyDescent="0.2">
      <c r="A7016" s="1">
        <v>45907</v>
      </c>
      <c r="B7016" t="s">
        <v>406</v>
      </c>
      <c r="C7016" t="s">
        <v>421</v>
      </c>
      <c r="D7016" t="s">
        <v>1688</v>
      </c>
      <c r="E7016">
        <v>587</v>
      </c>
      <c r="F7016">
        <v>587</v>
      </c>
      <c r="G7016">
        <f>VLOOKUP($D7016,Dummy!$C$2:$I$1194,4,FALSE)</f>
        <v>0</v>
      </c>
      <c r="H7016">
        <f>VLOOKUP($D7016,Dummy!$C$2:$I$1194,5,FALSE)</f>
        <v>0</v>
      </c>
      <c r="I7016">
        <f>VLOOKUP($D7016,Dummy!$C$2:$I$1194,6,FALSE)</f>
        <v>0</v>
      </c>
      <c r="J7016">
        <f>VLOOKUP($D7016,Dummy!$C$2:$I$1194,7,FALSE)</f>
        <v>0</v>
      </c>
      <c r="K7016">
        <f>VLOOKUP($B7016,'Distance from BP'!$A$1:$F$3179,3,FALSE)</f>
        <v>84.85</v>
      </c>
      <c r="L7016">
        <f>VLOOKUP($B7016,'Distance from BP'!$A$1:$F$3179,4,FALSE)</f>
        <v>110.33</v>
      </c>
      <c r="M7016">
        <f>VLOOKUP($B7016,'Distance from BP'!$A$1:$F$3179,5,FALSE)</f>
        <v>120.45</v>
      </c>
      <c r="N7016">
        <f>VLOOKUP($B7016,'Distance from BP'!$A$1:$F$3179,6,FALSE)</f>
        <v>117.31</v>
      </c>
      <c r="O7016" s="7">
        <f>VLOOKUP(B7016,'tax data'!$A$1:$M$3179,12,FALSE)</f>
        <v>4114900.1689587426</v>
      </c>
    </row>
    <row r="7017" spans="1:15" x14ac:dyDescent="0.2">
      <c r="A7017" s="1">
        <v>45907</v>
      </c>
      <c r="B7017" t="s">
        <v>407</v>
      </c>
      <c r="C7017" t="s">
        <v>421</v>
      </c>
      <c r="D7017" t="s">
        <v>1689</v>
      </c>
      <c r="E7017">
        <v>587</v>
      </c>
      <c r="F7017">
        <v>587</v>
      </c>
      <c r="G7017">
        <f>VLOOKUP($D7017,Dummy!$C$2:$I$1194,4,FALSE)</f>
        <v>0</v>
      </c>
      <c r="H7017">
        <f>VLOOKUP($D7017,Dummy!$C$2:$I$1194,5,FALSE)</f>
        <v>0</v>
      </c>
      <c r="I7017">
        <f>VLOOKUP($D7017,Dummy!$C$2:$I$1194,6,FALSE)</f>
        <v>0</v>
      </c>
      <c r="J7017">
        <f>VLOOKUP($D7017,Dummy!$C$2:$I$1194,7,FALSE)</f>
        <v>0</v>
      </c>
      <c r="K7017">
        <f>VLOOKUP($B7017,'Distance from BP'!$A$1:$F$3179,3,FALSE)</f>
        <v>115.18</v>
      </c>
      <c r="L7017">
        <f>VLOOKUP($B7017,'Distance from BP'!$A$1:$F$3179,4,FALSE)</f>
        <v>132.06</v>
      </c>
      <c r="M7017">
        <f>VLOOKUP($B7017,'Distance from BP'!$A$1:$F$3179,5,FALSE)</f>
        <v>132.62</v>
      </c>
      <c r="N7017">
        <f>VLOOKUP($B7017,'Distance from BP'!$A$1:$F$3179,6,FALSE)</f>
        <v>116.99</v>
      </c>
      <c r="O7017" s="7">
        <f>VLOOKUP(B7017,'tax data'!$A$1:$M$3179,12,FALSE)</f>
        <v>4374486.1463011885</v>
      </c>
    </row>
    <row r="7018" spans="1:15" x14ac:dyDescent="0.2">
      <c r="A7018" s="1">
        <v>45907</v>
      </c>
      <c r="B7018" t="s">
        <v>409</v>
      </c>
      <c r="C7018" t="s">
        <v>428</v>
      </c>
      <c r="D7018" t="s">
        <v>1692</v>
      </c>
      <c r="E7018">
        <v>593.9</v>
      </c>
      <c r="F7018">
        <v>592.9</v>
      </c>
      <c r="G7018">
        <f>VLOOKUP($D7018,Dummy!$C$2:$I$1194,4,FALSE)</f>
        <v>0</v>
      </c>
      <c r="H7018">
        <f>VLOOKUP($D7018,Dummy!$C$2:$I$1194,5,FALSE)</f>
        <v>0</v>
      </c>
      <c r="I7018">
        <f>VLOOKUP($D7018,Dummy!$C$2:$I$1194,6,FALSE)</f>
        <v>0</v>
      </c>
      <c r="J7018">
        <f>VLOOKUP($D7018,Dummy!$C$2:$I$1194,7,FALSE)</f>
        <v>0</v>
      </c>
      <c r="K7018">
        <f>VLOOKUP($B7018,'Distance from BP'!$A$1:$F$3179,3,FALSE)</f>
        <v>41.55</v>
      </c>
      <c r="L7018">
        <f>VLOOKUP($B7018,'Distance from BP'!$A$1:$F$3179,4,FALSE)</f>
        <v>50.03</v>
      </c>
      <c r="M7018">
        <f>VLOOKUP($B7018,'Distance from BP'!$A$1:$F$3179,5,FALSE)</f>
        <v>39.26</v>
      </c>
      <c r="N7018">
        <f>VLOOKUP($B7018,'Distance from BP'!$A$1:$F$3179,6,FALSE)</f>
        <v>34.380000000000003</v>
      </c>
      <c r="O7018" s="7">
        <f>VLOOKUP(B7018,'tax data'!$A$1:$M$3179,12,FALSE)</f>
        <v>4929956.4613956939</v>
      </c>
    </row>
    <row r="7019" spans="1:15" x14ac:dyDescent="0.2">
      <c r="A7019" s="1">
        <v>45907</v>
      </c>
      <c r="B7019" t="s">
        <v>409</v>
      </c>
      <c r="C7019" t="s">
        <v>422</v>
      </c>
      <c r="D7019" t="s">
        <v>1693</v>
      </c>
      <c r="E7019">
        <v>631</v>
      </c>
      <c r="F7019">
        <v>633</v>
      </c>
      <c r="G7019">
        <f>VLOOKUP($D7019,Dummy!$C$2:$I$1194,4,FALSE)</f>
        <v>1</v>
      </c>
      <c r="H7019">
        <f>VLOOKUP($D7019,Dummy!$C$2:$I$1194,5,FALSE)</f>
        <v>1</v>
      </c>
      <c r="I7019">
        <f>VLOOKUP($D7019,Dummy!$C$2:$I$1194,6,FALSE)</f>
        <v>1</v>
      </c>
      <c r="J7019">
        <f>VLOOKUP($D7019,Dummy!$C$2:$I$1194,7,FALSE)</f>
        <v>1</v>
      </c>
      <c r="K7019">
        <f>VLOOKUP($B7019,'Distance from BP'!$A$1:$F$3179,3,FALSE)</f>
        <v>41.55</v>
      </c>
      <c r="L7019">
        <f>VLOOKUP($B7019,'Distance from BP'!$A$1:$F$3179,4,FALSE)</f>
        <v>50.03</v>
      </c>
      <c r="M7019">
        <f>VLOOKUP($B7019,'Distance from BP'!$A$1:$F$3179,5,FALSE)</f>
        <v>39.26</v>
      </c>
      <c r="N7019">
        <f>VLOOKUP($B7019,'Distance from BP'!$A$1:$F$3179,6,FALSE)</f>
        <v>34.380000000000003</v>
      </c>
      <c r="O7019" s="7">
        <f>VLOOKUP(B7019,'tax data'!$A$1:$M$3179,12,FALSE)</f>
        <v>4929956.4613956939</v>
      </c>
    </row>
    <row r="7020" spans="1:15" x14ac:dyDescent="0.2">
      <c r="A7020" s="1">
        <v>45907</v>
      </c>
      <c r="B7020" t="s">
        <v>409</v>
      </c>
      <c r="C7020" t="s">
        <v>422</v>
      </c>
      <c r="D7020" t="s">
        <v>1694</v>
      </c>
      <c r="E7020">
        <v>631</v>
      </c>
      <c r="F7020">
        <v>633</v>
      </c>
      <c r="G7020">
        <f>VLOOKUP($D7020,Dummy!$C$2:$I$1194,4,FALSE)</f>
        <v>1</v>
      </c>
      <c r="H7020">
        <f>VLOOKUP($D7020,Dummy!$C$2:$I$1194,5,FALSE)</f>
        <v>1</v>
      </c>
      <c r="I7020">
        <f>VLOOKUP($D7020,Dummy!$C$2:$I$1194,6,FALSE)</f>
        <v>1</v>
      </c>
      <c r="J7020">
        <f>VLOOKUP($D7020,Dummy!$C$2:$I$1194,7,FALSE)</f>
        <v>1</v>
      </c>
      <c r="K7020">
        <f>VLOOKUP($B7020,'Distance from BP'!$A$1:$F$3179,3,FALSE)</f>
        <v>41.55</v>
      </c>
      <c r="L7020">
        <f>VLOOKUP($B7020,'Distance from BP'!$A$1:$F$3179,4,FALSE)</f>
        <v>50.03</v>
      </c>
      <c r="M7020">
        <f>VLOOKUP($B7020,'Distance from BP'!$A$1:$F$3179,5,FALSE)</f>
        <v>39.26</v>
      </c>
      <c r="N7020">
        <f>VLOOKUP($B7020,'Distance from BP'!$A$1:$F$3179,6,FALSE)</f>
        <v>34.380000000000003</v>
      </c>
      <c r="O7020" s="7">
        <f>VLOOKUP(B7020,'tax data'!$A$1:$M$3179,12,FALSE)</f>
        <v>4929956.4613956939</v>
      </c>
    </row>
    <row r="7021" spans="1:15" x14ac:dyDescent="0.2">
      <c r="A7021" s="1">
        <v>45907</v>
      </c>
      <c r="B7021" t="s">
        <v>410</v>
      </c>
      <c r="C7021" t="s">
        <v>431</v>
      </c>
      <c r="D7021" t="s">
        <v>1695</v>
      </c>
      <c r="E7021">
        <v>589</v>
      </c>
      <c r="F7021">
        <v>585</v>
      </c>
      <c r="G7021">
        <f>VLOOKUP($D7021,Dummy!$C$2:$I$1194,4,FALSE)</f>
        <v>0</v>
      </c>
      <c r="H7021">
        <f>VLOOKUP($D7021,Dummy!$C$2:$I$1194,5,FALSE)</f>
        <v>0</v>
      </c>
      <c r="I7021">
        <f>VLOOKUP($D7021,Dummy!$C$2:$I$1194,6,FALSE)</f>
        <v>0</v>
      </c>
      <c r="J7021">
        <f>VLOOKUP($D7021,Dummy!$C$2:$I$1194,7,FALSE)</f>
        <v>0</v>
      </c>
      <c r="K7021">
        <f>VLOOKUP($B7021,'Distance from BP'!$A$1:$F$3179,3,FALSE)</f>
        <v>78.23</v>
      </c>
      <c r="L7021">
        <f>VLOOKUP($B7021,'Distance from BP'!$A$1:$F$3179,4,FALSE)</f>
        <v>116.56</v>
      </c>
      <c r="M7021">
        <f>VLOOKUP($B7021,'Distance from BP'!$A$1:$F$3179,5,FALSE)</f>
        <v>105.24</v>
      </c>
      <c r="N7021">
        <f>VLOOKUP($B7021,'Distance from BP'!$A$1:$F$3179,6,FALSE)</f>
        <v>99.7</v>
      </c>
      <c r="O7021" s="7">
        <f>VLOOKUP(B7021,'tax data'!$A$1:$M$3179,12,FALSE)</f>
        <v>4500301.6710233595</v>
      </c>
    </row>
    <row r="7022" spans="1:15" x14ac:dyDescent="0.2">
      <c r="A7022" s="1">
        <v>45907</v>
      </c>
      <c r="B7022" t="s">
        <v>411</v>
      </c>
      <c r="C7022" t="s">
        <v>505</v>
      </c>
      <c r="D7022" t="s">
        <v>1696</v>
      </c>
      <c r="E7022">
        <v>583.9</v>
      </c>
      <c r="F7022">
        <v>581.9</v>
      </c>
      <c r="G7022">
        <f>VLOOKUP($D7022,Dummy!$C$2:$I$1194,4,FALSE)</f>
        <v>0</v>
      </c>
      <c r="H7022">
        <f>VLOOKUP($D7022,Dummy!$C$2:$I$1194,5,FALSE)</f>
        <v>0</v>
      </c>
      <c r="I7022">
        <f>VLOOKUP($D7022,Dummy!$C$2:$I$1194,6,FALSE)</f>
        <v>0</v>
      </c>
      <c r="J7022">
        <f>VLOOKUP($D7022,Dummy!$C$2:$I$1194,7,FALSE)</f>
        <v>0</v>
      </c>
      <c r="K7022">
        <f>VLOOKUP($B7022,'Distance from BP'!$A$1:$F$3179,3,FALSE)</f>
        <v>127.99</v>
      </c>
      <c r="L7022">
        <f>VLOOKUP($B7022,'Distance from BP'!$A$1:$F$3179,4,FALSE)</f>
        <v>136.88</v>
      </c>
      <c r="M7022">
        <f>VLOOKUP($B7022,'Distance from BP'!$A$1:$F$3179,5,FALSE)</f>
        <v>189.93</v>
      </c>
      <c r="N7022">
        <f>VLOOKUP($B7022,'Distance from BP'!$A$1:$F$3179,6,FALSE)</f>
        <v>180.84</v>
      </c>
      <c r="O7022" s="7">
        <f>VLOOKUP(B7022,'tax data'!$A$1:$M$3179,12,FALSE)</f>
        <v>3578411.1065573771</v>
      </c>
    </row>
    <row r="7023" spans="1:15" x14ac:dyDescent="0.2">
      <c r="A7023" s="1">
        <v>45907</v>
      </c>
      <c r="B7023" t="s">
        <v>412</v>
      </c>
      <c r="C7023" t="s">
        <v>425</v>
      </c>
      <c r="D7023" t="s">
        <v>1697</v>
      </c>
      <c r="E7023">
        <v>589.9</v>
      </c>
      <c r="F7023">
        <v>579.9</v>
      </c>
      <c r="G7023">
        <f>VLOOKUP($D7023,Dummy!$C$2:$I$1194,4,FALSE)</f>
        <v>0</v>
      </c>
      <c r="H7023">
        <f>VLOOKUP($D7023,Dummy!$C$2:$I$1194,5,FALSE)</f>
        <v>0</v>
      </c>
      <c r="I7023">
        <f>VLOOKUP($D7023,Dummy!$C$2:$I$1194,6,FALSE)</f>
        <v>0</v>
      </c>
      <c r="J7023">
        <f>VLOOKUP($D7023,Dummy!$C$2:$I$1194,7,FALSE)</f>
        <v>0</v>
      </c>
      <c r="K7023">
        <f>VLOOKUP($B7023,'Distance from BP'!$A$1:$F$3179,3,FALSE)</f>
        <v>91.21</v>
      </c>
      <c r="L7023">
        <f>VLOOKUP($B7023,'Distance from BP'!$A$1:$F$3179,4,FALSE)</f>
        <v>124.26</v>
      </c>
      <c r="M7023">
        <f>VLOOKUP($B7023,'Distance from BP'!$A$1:$F$3179,5,FALSE)</f>
        <v>116.1</v>
      </c>
      <c r="N7023">
        <f>VLOOKUP($B7023,'Distance from BP'!$A$1:$F$3179,6,FALSE)</f>
        <v>103.54</v>
      </c>
      <c r="O7023" s="7">
        <f>VLOOKUP(B7023,'tax data'!$A$1:$M$3179,12,FALSE)</f>
        <v>4425329.6903499467</v>
      </c>
    </row>
    <row r="7024" spans="1:15" x14ac:dyDescent="0.2">
      <c r="A7024" s="1">
        <v>45907</v>
      </c>
      <c r="B7024" t="s">
        <v>413</v>
      </c>
      <c r="C7024" t="s">
        <v>428</v>
      </c>
      <c r="D7024" t="s">
        <v>1698</v>
      </c>
      <c r="E7024">
        <v>592.9</v>
      </c>
      <c r="F7024">
        <v>592.9</v>
      </c>
      <c r="G7024">
        <f>VLOOKUP($D7024,Dummy!$C$2:$I$1194,4,FALSE)</f>
        <v>0</v>
      </c>
      <c r="H7024">
        <f>VLOOKUP($D7024,Dummy!$C$2:$I$1194,5,FALSE)</f>
        <v>0</v>
      </c>
      <c r="I7024">
        <f>VLOOKUP($D7024,Dummy!$C$2:$I$1194,6,FALSE)</f>
        <v>0</v>
      </c>
      <c r="J7024">
        <f>VLOOKUP($D7024,Dummy!$C$2:$I$1194,7,FALSE)</f>
        <v>0</v>
      </c>
      <c r="K7024">
        <f>VLOOKUP($B7024,'Distance from BP'!$A$1:$F$3179,3,FALSE)</f>
        <v>35.950000000000003</v>
      </c>
      <c r="L7024">
        <f>VLOOKUP($B7024,'Distance from BP'!$A$1:$F$3179,4,FALSE)</f>
        <v>45.61</v>
      </c>
      <c r="M7024">
        <f>VLOOKUP($B7024,'Distance from BP'!$A$1:$F$3179,5,FALSE)</f>
        <v>27.96</v>
      </c>
      <c r="N7024">
        <f>VLOOKUP($B7024,'Distance from BP'!$A$1:$F$3179,6,FALSE)</f>
        <v>24.49</v>
      </c>
      <c r="O7024" s="7">
        <f>VLOOKUP(B7024,'tax data'!$A$1:$M$3179,12,FALSE)</f>
        <v>4884590.7587336898</v>
      </c>
    </row>
    <row r="7025" spans="1:15" x14ac:dyDescent="0.2">
      <c r="A7025" s="1">
        <v>45907</v>
      </c>
      <c r="B7025" t="s">
        <v>413</v>
      </c>
      <c r="C7025" t="s">
        <v>428</v>
      </c>
      <c r="D7025" t="s">
        <v>1699</v>
      </c>
      <c r="E7025">
        <v>592.9</v>
      </c>
      <c r="F7025">
        <v>592.9</v>
      </c>
      <c r="G7025">
        <f>VLOOKUP($D7025,Dummy!$C$2:$I$1194,4,FALSE)</f>
        <v>0</v>
      </c>
      <c r="H7025">
        <f>VLOOKUP($D7025,Dummy!$C$2:$I$1194,5,FALSE)</f>
        <v>0</v>
      </c>
      <c r="I7025">
        <f>VLOOKUP($D7025,Dummy!$C$2:$I$1194,6,FALSE)</f>
        <v>0</v>
      </c>
      <c r="J7025">
        <f>VLOOKUP($D7025,Dummy!$C$2:$I$1194,7,FALSE)</f>
        <v>0</v>
      </c>
      <c r="K7025">
        <f>VLOOKUP($B7025,'Distance from BP'!$A$1:$F$3179,3,FALSE)</f>
        <v>35.950000000000003</v>
      </c>
      <c r="L7025">
        <f>VLOOKUP($B7025,'Distance from BP'!$A$1:$F$3179,4,FALSE)</f>
        <v>45.61</v>
      </c>
      <c r="M7025">
        <f>VLOOKUP($B7025,'Distance from BP'!$A$1:$F$3179,5,FALSE)</f>
        <v>27.96</v>
      </c>
      <c r="N7025">
        <f>VLOOKUP($B7025,'Distance from BP'!$A$1:$F$3179,6,FALSE)</f>
        <v>24.49</v>
      </c>
      <c r="O7025" s="7">
        <f>VLOOKUP(B7025,'tax data'!$A$1:$M$3179,12,FALSE)</f>
        <v>4884590.7587336898</v>
      </c>
    </row>
    <row r="7026" spans="1:15" x14ac:dyDescent="0.2">
      <c r="A7026" s="1">
        <v>45907</v>
      </c>
      <c r="B7026" t="s">
        <v>413</v>
      </c>
      <c r="C7026" t="s">
        <v>426</v>
      </c>
      <c r="D7026" t="s">
        <v>1700</v>
      </c>
      <c r="E7026">
        <v>588.9</v>
      </c>
      <c r="F7026">
        <v>588.9</v>
      </c>
      <c r="G7026">
        <f>VLOOKUP($D7026,Dummy!$C$2:$I$1194,4,FALSE)</f>
        <v>0</v>
      </c>
      <c r="H7026">
        <f>VLOOKUP($D7026,Dummy!$C$2:$I$1194,5,FALSE)</f>
        <v>0</v>
      </c>
      <c r="I7026">
        <f>VLOOKUP($D7026,Dummy!$C$2:$I$1194,6,FALSE)</f>
        <v>0</v>
      </c>
      <c r="J7026">
        <f>VLOOKUP($D7026,Dummy!$C$2:$I$1194,7,FALSE)</f>
        <v>0</v>
      </c>
      <c r="K7026">
        <f>VLOOKUP($B7026,'Distance from BP'!$A$1:$F$3179,3,FALSE)</f>
        <v>35.950000000000003</v>
      </c>
      <c r="L7026">
        <f>VLOOKUP($B7026,'Distance from BP'!$A$1:$F$3179,4,FALSE)</f>
        <v>45.61</v>
      </c>
      <c r="M7026">
        <f>VLOOKUP($B7026,'Distance from BP'!$A$1:$F$3179,5,FALSE)</f>
        <v>27.96</v>
      </c>
      <c r="N7026">
        <f>VLOOKUP($B7026,'Distance from BP'!$A$1:$F$3179,6,FALSE)</f>
        <v>24.49</v>
      </c>
      <c r="O7026" s="7">
        <f>VLOOKUP(B7026,'tax data'!$A$1:$M$3179,12,FALSE)</f>
        <v>4884590.7587336898</v>
      </c>
    </row>
    <row r="7027" spans="1:15" x14ac:dyDescent="0.2">
      <c r="A7027" s="1">
        <v>45907</v>
      </c>
      <c r="B7027" t="s">
        <v>413</v>
      </c>
      <c r="C7027" t="s">
        <v>422</v>
      </c>
      <c r="D7027" t="s">
        <v>1701</v>
      </c>
      <c r="E7027">
        <v>586</v>
      </c>
      <c r="F7027">
        <v>585</v>
      </c>
      <c r="G7027">
        <f>VLOOKUP($D7027,Dummy!$C$2:$I$1194,4,FALSE)</f>
        <v>0</v>
      </c>
      <c r="H7027">
        <f>VLOOKUP($D7027,Dummy!$C$2:$I$1194,5,FALSE)</f>
        <v>0</v>
      </c>
      <c r="I7027">
        <f>VLOOKUP($D7027,Dummy!$C$2:$I$1194,6,FALSE)</f>
        <v>0</v>
      </c>
      <c r="J7027">
        <f>VLOOKUP($D7027,Dummy!$C$2:$I$1194,7,FALSE)</f>
        <v>0</v>
      </c>
      <c r="K7027">
        <f>VLOOKUP($B7027,'Distance from BP'!$A$1:$F$3179,3,FALSE)</f>
        <v>35.950000000000003</v>
      </c>
      <c r="L7027">
        <f>VLOOKUP($B7027,'Distance from BP'!$A$1:$F$3179,4,FALSE)</f>
        <v>45.61</v>
      </c>
      <c r="M7027">
        <f>VLOOKUP($B7027,'Distance from BP'!$A$1:$F$3179,5,FALSE)</f>
        <v>27.96</v>
      </c>
      <c r="N7027">
        <f>VLOOKUP($B7027,'Distance from BP'!$A$1:$F$3179,6,FALSE)</f>
        <v>24.49</v>
      </c>
      <c r="O7027" s="7">
        <f>VLOOKUP(B7027,'tax data'!$A$1:$M$3179,12,FALSE)</f>
        <v>4884590.7587336898</v>
      </c>
    </row>
    <row r="7028" spans="1:15" x14ac:dyDescent="0.2">
      <c r="A7028" s="1">
        <v>45907</v>
      </c>
      <c r="B7028" t="s">
        <v>413</v>
      </c>
      <c r="C7028" t="s">
        <v>421</v>
      </c>
      <c r="D7028" t="s">
        <v>1702</v>
      </c>
      <c r="E7028">
        <v>587</v>
      </c>
      <c r="F7028">
        <v>587</v>
      </c>
      <c r="G7028">
        <f>VLOOKUP($D7028,Dummy!$C$2:$I$1194,4,FALSE)</f>
        <v>0</v>
      </c>
      <c r="H7028">
        <f>VLOOKUP($D7028,Dummy!$C$2:$I$1194,5,FALSE)</f>
        <v>0</v>
      </c>
      <c r="I7028">
        <f>VLOOKUP($D7028,Dummy!$C$2:$I$1194,6,FALSE)</f>
        <v>0</v>
      </c>
      <c r="J7028">
        <f>VLOOKUP($D7028,Dummy!$C$2:$I$1194,7,FALSE)</f>
        <v>0</v>
      </c>
      <c r="K7028">
        <f>VLOOKUP($B7028,'Distance from BP'!$A$1:$F$3179,3,FALSE)</f>
        <v>35.950000000000003</v>
      </c>
      <c r="L7028">
        <f>VLOOKUP($B7028,'Distance from BP'!$A$1:$F$3179,4,FALSE)</f>
        <v>45.61</v>
      </c>
      <c r="M7028">
        <f>VLOOKUP($B7028,'Distance from BP'!$A$1:$F$3179,5,FALSE)</f>
        <v>27.96</v>
      </c>
      <c r="N7028">
        <f>VLOOKUP($B7028,'Distance from BP'!$A$1:$F$3179,6,FALSE)</f>
        <v>24.49</v>
      </c>
      <c r="O7028" s="7">
        <f>VLOOKUP(B7028,'tax data'!$A$1:$M$3179,12,FALSE)</f>
        <v>4884590.7587336898</v>
      </c>
    </row>
    <row r="7029" spans="1:15" x14ac:dyDescent="0.2">
      <c r="A7029" s="1">
        <v>45907</v>
      </c>
      <c r="B7029" t="s">
        <v>413</v>
      </c>
      <c r="C7029" t="s">
        <v>421</v>
      </c>
      <c r="D7029" t="s">
        <v>1703</v>
      </c>
      <c r="E7029">
        <v>587</v>
      </c>
      <c r="F7029">
        <v>587</v>
      </c>
      <c r="G7029">
        <f>VLOOKUP($D7029,Dummy!$C$2:$I$1194,4,FALSE)</f>
        <v>0</v>
      </c>
      <c r="H7029">
        <f>VLOOKUP($D7029,Dummy!$C$2:$I$1194,5,FALSE)</f>
        <v>0</v>
      </c>
      <c r="I7029">
        <f>VLOOKUP($D7029,Dummy!$C$2:$I$1194,6,FALSE)</f>
        <v>0</v>
      </c>
      <c r="J7029">
        <f>VLOOKUP($D7029,Dummy!$C$2:$I$1194,7,FALSE)</f>
        <v>0</v>
      </c>
      <c r="K7029">
        <f>VLOOKUP($B7029,'Distance from BP'!$A$1:$F$3179,3,FALSE)</f>
        <v>35.950000000000003</v>
      </c>
      <c r="L7029">
        <f>VLOOKUP($B7029,'Distance from BP'!$A$1:$F$3179,4,FALSE)</f>
        <v>45.61</v>
      </c>
      <c r="M7029">
        <f>VLOOKUP($B7029,'Distance from BP'!$A$1:$F$3179,5,FALSE)</f>
        <v>27.96</v>
      </c>
      <c r="N7029">
        <f>VLOOKUP($B7029,'Distance from BP'!$A$1:$F$3179,6,FALSE)</f>
        <v>24.49</v>
      </c>
      <c r="O7029" s="7">
        <f>VLOOKUP(B7029,'tax data'!$A$1:$M$3179,12,FALSE)</f>
        <v>4884590.7587336898</v>
      </c>
    </row>
    <row r="7030" spans="1:15" x14ac:dyDescent="0.2">
      <c r="A7030" s="1">
        <v>45907</v>
      </c>
      <c r="B7030" t="s">
        <v>413</v>
      </c>
      <c r="C7030" t="s">
        <v>539</v>
      </c>
      <c r="D7030" t="s">
        <v>1704</v>
      </c>
      <c r="E7030">
        <v>579</v>
      </c>
      <c r="F7030">
        <v>559</v>
      </c>
      <c r="G7030">
        <f>VLOOKUP($D7030,Dummy!$C$2:$I$1194,4,FALSE)</f>
        <v>0</v>
      </c>
      <c r="H7030">
        <f>VLOOKUP($D7030,Dummy!$C$2:$I$1194,5,FALSE)</f>
        <v>0</v>
      </c>
      <c r="I7030">
        <f>VLOOKUP($D7030,Dummy!$C$2:$I$1194,6,FALSE)</f>
        <v>0</v>
      </c>
      <c r="J7030">
        <f>VLOOKUP($D7030,Dummy!$C$2:$I$1194,7,FALSE)</f>
        <v>0</v>
      </c>
      <c r="K7030">
        <f>VLOOKUP($B7030,'Distance from BP'!$A$1:$F$3179,3,FALSE)</f>
        <v>35.950000000000003</v>
      </c>
      <c r="L7030">
        <f>VLOOKUP($B7030,'Distance from BP'!$A$1:$F$3179,4,FALSE)</f>
        <v>45.61</v>
      </c>
      <c r="M7030">
        <f>VLOOKUP($B7030,'Distance from BP'!$A$1:$F$3179,5,FALSE)</f>
        <v>27.96</v>
      </c>
      <c r="N7030">
        <f>VLOOKUP($B7030,'Distance from BP'!$A$1:$F$3179,6,FALSE)</f>
        <v>24.49</v>
      </c>
      <c r="O7030" s="7">
        <f>VLOOKUP(B7030,'tax data'!$A$1:$M$3179,12,FALSE)</f>
        <v>4884590.7587336898</v>
      </c>
    </row>
    <row r="7031" spans="1:15" x14ac:dyDescent="0.2">
      <c r="A7031" s="1">
        <v>45907</v>
      </c>
      <c r="B7031" t="s">
        <v>413</v>
      </c>
      <c r="C7031" t="s">
        <v>421</v>
      </c>
      <c r="D7031" t="s">
        <v>1705</v>
      </c>
      <c r="E7031">
        <v>587</v>
      </c>
      <c r="F7031">
        <v>587</v>
      </c>
      <c r="G7031">
        <f>VLOOKUP($D7031,Dummy!$C$2:$I$1194,4,FALSE)</f>
        <v>0</v>
      </c>
      <c r="H7031">
        <f>VLOOKUP($D7031,Dummy!$C$2:$I$1194,5,FALSE)</f>
        <v>0</v>
      </c>
      <c r="I7031">
        <f>VLOOKUP($D7031,Dummy!$C$2:$I$1194,6,FALSE)</f>
        <v>0</v>
      </c>
      <c r="J7031">
        <f>VLOOKUP($D7031,Dummy!$C$2:$I$1194,7,FALSE)</f>
        <v>0</v>
      </c>
      <c r="K7031">
        <f>VLOOKUP($B7031,'Distance from BP'!$A$1:$F$3179,3,FALSE)</f>
        <v>35.950000000000003</v>
      </c>
      <c r="L7031">
        <f>VLOOKUP($B7031,'Distance from BP'!$A$1:$F$3179,4,FALSE)</f>
        <v>45.61</v>
      </c>
      <c r="M7031">
        <f>VLOOKUP($B7031,'Distance from BP'!$A$1:$F$3179,5,FALSE)</f>
        <v>27.96</v>
      </c>
      <c r="N7031">
        <f>VLOOKUP($B7031,'Distance from BP'!$A$1:$F$3179,6,FALSE)</f>
        <v>24.49</v>
      </c>
      <c r="O7031" s="7">
        <f>VLOOKUP(B7031,'tax data'!$A$1:$M$3179,12,FALSE)</f>
        <v>4884590.7587336898</v>
      </c>
    </row>
    <row r="7032" spans="1:15" x14ac:dyDescent="0.2">
      <c r="A7032" s="1">
        <v>45907</v>
      </c>
      <c r="B7032" t="s">
        <v>413</v>
      </c>
      <c r="C7032" t="s">
        <v>425</v>
      </c>
      <c r="D7032" t="s">
        <v>1706</v>
      </c>
      <c r="E7032">
        <v>579.9</v>
      </c>
      <c r="F7032">
        <v>559.9</v>
      </c>
      <c r="G7032">
        <f>VLOOKUP($D7032,Dummy!$C$2:$I$1194,4,FALSE)</f>
        <v>0</v>
      </c>
      <c r="H7032">
        <f>VLOOKUP($D7032,Dummy!$C$2:$I$1194,5,FALSE)</f>
        <v>0</v>
      </c>
      <c r="I7032">
        <f>VLOOKUP($D7032,Dummy!$C$2:$I$1194,6,FALSE)</f>
        <v>0</v>
      </c>
      <c r="J7032">
        <f>VLOOKUP($D7032,Dummy!$C$2:$I$1194,7,FALSE)</f>
        <v>0</v>
      </c>
      <c r="K7032">
        <f>VLOOKUP($B7032,'Distance from BP'!$A$1:$F$3179,3,FALSE)</f>
        <v>35.950000000000003</v>
      </c>
      <c r="L7032">
        <f>VLOOKUP($B7032,'Distance from BP'!$A$1:$F$3179,4,FALSE)</f>
        <v>45.61</v>
      </c>
      <c r="M7032">
        <f>VLOOKUP($B7032,'Distance from BP'!$A$1:$F$3179,5,FALSE)</f>
        <v>27.96</v>
      </c>
      <c r="N7032">
        <f>VLOOKUP($B7032,'Distance from BP'!$A$1:$F$3179,6,FALSE)</f>
        <v>24.49</v>
      </c>
      <c r="O7032" s="7">
        <f>VLOOKUP(B7032,'tax data'!$A$1:$M$3179,12,FALSE)</f>
        <v>4884590.7587336898</v>
      </c>
    </row>
    <row r="7033" spans="1:15" x14ac:dyDescent="0.2">
      <c r="A7033" s="1">
        <v>45907</v>
      </c>
      <c r="B7033" t="s">
        <v>413</v>
      </c>
      <c r="C7033" t="s">
        <v>426</v>
      </c>
      <c r="D7033" t="s">
        <v>1708</v>
      </c>
      <c r="E7033">
        <v>588.9</v>
      </c>
      <c r="F7033">
        <v>594.9</v>
      </c>
      <c r="G7033">
        <f>VLOOKUP($D7033,Dummy!$C$2:$I$1194,4,FALSE)</f>
        <v>0</v>
      </c>
      <c r="H7033">
        <f>VLOOKUP($D7033,Dummy!$C$2:$I$1194,5,FALSE)</f>
        <v>0</v>
      </c>
      <c r="I7033">
        <f>VLOOKUP($D7033,Dummy!$C$2:$I$1194,6,FALSE)</f>
        <v>0</v>
      </c>
      <c r="J7033">
        <f>VLOOKUP($D7033,Dummy!$C$2:$I$1194,7,FALSE)</f>
        <v>0</v>
      </c>
      <c r="K7033">
        <f>VLOOKUP($B7033,'Distance from BP'!$A$1:$F$3179,3,FALSE)</f>
        <v>35.950000000000003</v>
      </c>
      <c r="L7033">
        <f>VLOOKUP($B7033,'Distance from BP'!$A$1:$F$3179,4,FALSE)</f>
        <v>45.61</v>
      </c>
      <c r="M7033">
        <f>VLOOKUP($B7033,'Distance from BP'!$A$1:$F$3179,5,FALSE)</f>
        <v>27.96</v>
      </c>
      <c r="N7033">
        <f>VLOOKUP($B7033,'Distance from BP'!$A$1:$F$3179,6,FALSE)</f>
        <v>24.49</v>
      </c>
      <c r="O7033" s="7">
        <f>VLOOKUP(B7033,'tax data'!$A$1:$M$3179,12,FALSE)</f>
        <v>4884590.7587336898</v>
      </c>
    </row>
    <row r="7034" spans="1:15" x14ac:dyDescent="0.2">
      <c r="A7034" s="1">
        <v>45907</v>
      </c>
      <c r="B7034" t="s">
        <v>413</v>
      </c>
      <c r="C7034" t="s">
        <v>540</v>
      </c>
      <c r="D7034" t="s">
        <v>1709</v>
      </c>
      <c r="E7034">
        <v>581</v>
      </c>
      <c r="F7034">
        <v>575</v>
      </c>
      <c r="G7034">
        <f>VLOOKUP($D7034,Dummy!$C$2:$I$1194,4,FALSE)</f>
        <v>0</v>
      </c>
      <c r="H7034">
        <f>VLOOKUP($D7034,Dummy!$C$2:$I$1194,5,FALSE)</f>
        <v>0</v>
      </c>
      <c r="I7034">
        <f>VLOOKUP($D7034,Dummy!$C$2:$I$1194,6,FALSE)</f>
        <v>0</v>
      </c>
      <c r="J7034">
        <f>VLOOKUP($D7034,Dummy!$C$2:$I$1194,7,FALSE)</f>
        <v>0</v>
      </c>
      <c r="K7034">
        <f>VLOOKUP($B7034,'Distance from BP'!$A$1:$F$3179,3,FALSE)</f>
        <v>35.950000000000003</v>
      </c>
      <c r="L7034">
        <f>VLOOKUP($B7034,'Distance from BP'!$A$1:$F$3179,4,FALSE)</f>
        <v>45.61</v>
      </c>
      <c r="M7034">
        <f>VLOOKUP($B7034,'Distance from BP'!$A$1:$F$3179,5,FALSE)</f>
        <v>27.96</v>
      </c>
      <c r="N7034">
        <f>VLOOKUP($B7034,'Distance from BP'!$A$1:$F$3179,6,FALSE)</f>
        <v>24.49</v>
      </c>
      <c r="O7034" s="7">
        <f>VLOOKUP(B7034,'tax data'!$A$1:$M$3179,12,FALSE)</f>
        <v>4884590.7587336898</v>
      </c>
    </row>
    <row r="7035" spans="1:15" x14ac:dyDescent="0.2">
      <c r="A7035" s="1">
        <v>45907</v>
      </c>
      <c r="B7035" t="s">
        <v>414</v>
      </c>
      <c r="C7035" t="s">
        <v>431</v>
      </c>
      <c r="D7035" t="s">
        <v>1710</v>
      </c>
      <c r="E7035">
        <v>580.9</v>
      </c>
      <c r="F7035">
        <v>563.9</v>
      </c>
      <c r="G7035">
        <f>VLOOKUP($D7035,Dummy!$C$2:$I$1194,4,FALSE)</f>
        <v>0</v>
      </c>
      <c r="H7035">
        <f>VLOOKUP($D7035,Dummy!$C$2:$I$1194,5,FALSE)</f>
        <v>0</v>
      </c>
      <c r="I7035">
        <f>VLOOKUP($D7035,Dummy!$C$2:$I$1194,6,FALSE)</f>
        <v>0</v>
      </c>
      <c r="J7035">
        <f>VLOOKUP($D7035,Dummy!$C$2:$I$1194,7,FALSE)</f>
        <v>0</v>
      </c>
      <c r="K7035">
        <f>VLOOKUP($B7035,'Distance from BP'!$A$1:$F$3179,3,FALSE)</f>
        <v>128.13</v>
      </c>
      <c r="L7035">
        <f>VLOOKUP($B7035,'Distance from BP'!$A$1:$F$3179,4,FALSE)</f>
        <v>174.24</v>
      </c>
      <c r="M7035">
        <f>VLOOKUP($B7035,'Distance from BP'!$A$1:$F$3179,5,FALSE)</f>
        <v>180.68</v>
      </c>
      <c r="N7035">
        <f>VLOOKUP($B7035,'Distance from BP'!$A$1:$F$3179,6,FALSE)</f>
        <v>151.4</v>
      </c>
      <c r="O7035" s="7">
        <f>VLOOKUP(B7035,'tax data'!$A$1:$M$3179,12,FALSE)</f>
        <v>3543043.9737318843</v>
      </c>
    </row>
    <row r="7036" spans="1:15" x14ac:dyDescent="0.2">
      <c r="A7036" s="1">
        <v>45907</v>
      </c>
      <c r="B7036" t="s">
        <v>415</v>
      </c>
      <c r="C7036" t="s">
        <v>433</v>
      </c>
      <c r="D7036" t="s">
        <v>1711</v>
      </c>
      <c r="E7036">
        <v>589</v>
      </c>
      <c r="F7036">
        <v>589</v>
      </c>
      <c r="G7036">
        <f>VLOOKUP($D7036,Dummy!$C$2:$I$1194,4,FALSE)</f>
        <v>0</v>
      </c>
      <c r="H7036">
        <f>VLOOKUP($D7036,Dummy!$C$2:$I$1194,5,FALSE)</f>
        <v>0</v>
      </c>
      <c r="I7036">
        <f>VLOOKUP($D7036,Dummy!$C$2:$I$1194,6,FALSE)</f>
        <v>0</v>
      </c>
      <c r="J7036">
        <f>VLOOKUP($D7036,Dummy!$C$2:$I$1194,7,FALSE)</f>
        <v>0</v>
      </c>
      <c r="K7036">
        <f>VLOOKUP($B7036,'Distance from BP'!$A$1:$F$3179,3,FALSE)</f>
        <v>39.450000000000003</v>
      </c>
      <c r="L7036">
        <f>VLOOKUP($B7036,'Distance from BP'!$A$1:$F$3179,4,FALSE)</f>
        <v>50.36</v>
      </c>
      <c r="M7036">
        <f>VLOOKUP($B7036,'Distance from BP'!$A$1:$F$3179,5,FALSE)</f>
        <v>33.67</v>
      </c>
      <c r="N7036">
        <f>VLOOKUP($B7036,'Distance from BP'!$A$1:$F$3179,6,FALSE)</f>
        <v>29.31</v>
      </c>
      <c r="O7036" s="7">
        <f>VLOOKUP(B7036,'tax data'!$A$1:$M$3179,12,FALSE)</f>
        <v>4179830.8924643584</v>
      </c>
    </row>
    <row r="7037" spans="1:15" x14ac:dyDescent="0.2">
      <c r="A7037" s="1">
        <v>45907</v>
      </c>
      <c r="B7037" t="s">
        <v>416</v>
      </c>
      <c r="C7037" t="s">
        <v>426</v>
      </c>
      <c r="D7037" t="s">
        <v>1712</v>
      </c>
      <c r="E7037">
        <v>588.9</v>
      </c>
      <c r="F7037">
        <v>588.9</v>
      </c>
      <c r="G7037">
        <f>VLOOKUP($D7037,Dummy!$C$2:$I$1194,4,FALSE)</f>
        <v>0</v>
      </c>
      <c r="H7037">
        <f>VLOOKUP($D7037,Dummy!$C$2:$I$1194,5,FALSE)</f>
        <v>0</v>
      </c>
      <c r="I7037">
        <f>VLOOKUP($D7037,Dummy!$C$2:$I$1194,6,FALSE)</f>
        <v>0</v>
      </c>
      <c r="J7037">
        <f>VLOOKUP($D7037,Dummy!$C$2:$I$1194,7,FALSE)</f>
        <v>0</v>
      </c>
      <c r="K7037">
        <f>VLOOKUP($B7037,'Distance from BP'!$A$1:$F$3179,3,FALSE)</f>
        <v>150.93</v>
      </c>
      <c r="L7037">
        <f>VLOOKUP($B7037,'Distance from BP'!$A$1:$F$3179,4,FALSE)</f>
        <v>171.53</v>
      </c>
      <c r="M7037">
        <f>VLOOKUP($B7037,'Distance from BP'!$A$1:$F$3179,5,FALSE)</f>
        <v>172.85</v>
      </c>
      <c r="N7037">
        <f>VLOOKUP($B7037,'Distance from BP'!$A$1:$F$3179,6,FALSE)</f>
        <v>154.58000000000001</v>
      </c>
      <c r="O7037" s="7">
        <f>VLOOKUP(B7037,'tax data'!$A$1:$M$3179,12,FALSE)</f>
        <v>3130634.3149180068</v>
      </c>
    </row>
    <row r="7038" spans="1:15" x14ac:dyDescent="0.2">
      <c r="A7038" s="1">
        <v>45907</v>
      </c>
      <c r="B7038" t="s">
        <v>416</v>
      </c>
      <c r="C7038" t="s">
        <v>428</v>
      </c>
      <c r="D7038" t="s">
        <v>1713</v>
      </c>
      <c r="E7038">
        <v>590.9</v>
      </c>
      <c r="F7038">
        <v>587.9</v>
      </c>
      <c r="G7038">
        <f>VLOOKUP($D7038,Dummy!$C$2:$I$1194,4,FALSE)</f>
        <v>0</v>
      </c>
      <c r="H7038">
        <f>VLOOKUP($D7038,Dummy!$C$2:$I$1194,5,FALSE)</f>
        <v>0</v>
      </c>
      <c r="I7038">
        <f>VLOOKUP($D7038,Dummy!$C$2:$I$1194,6,FALSE)</f>
        <v>0</v>
      </c>
      <c r="J7038">
        <f>VLOOKUP($D7038,Dummy!$C$2:$I$1194,7,FALSE)</f>
        <v>0</v>
      </c>
      <c r="K7038">
        <f>VLOOKUP($B7038,'Distance from BP'!$A$1:$F$3179,3,FALSE)</f>
        <v>150.93</v>
      </c>
      <c r="L7038">
        <f>VLOOKUP($B7038,'Distance from BP'!$A$1:$F$3179,4,FALSE)</f>
        <v>171.53</v>
      </c>
      <c r="M7038">
        <f>VLOOKUP($B7038,'Distance from BP'!$A$1:$F$3179,5,FALSE)</f>
        <v>172.85</v>
      </c>
      <c r="N7038">
        <f>VLOOKUP($B7038,'Distance from BP'!$A$1:$F$3179,6,FALSE)</f>
        <v>154.58000000000001</v>
      </c>
      <c r="O7038" s="7">
        <f>VLOOKUP(B7038,'tax data'!$A$1:$M$3179,12,FALSE)</f>
        <v>3130634.3149180068</v>
      </c>
    </row>
    <row r="7039" spans="1:15" x14ac:dyDescent="0.2">
      <c r="A7039" s="1">
        <v>45907</v>
      </c>
      <c r="B7039" t="s">
        <v>416</v>
      </c>
      <c r="C7039" t="s">
        <v>444</v>
      </c>
      <c r="D7039" t="s">
        <v>1714</v>
      </c>
      <c r="E7039">
        <v>577.9</v>
      </c>
      <c r="F7039">
        <v>577.9</v>
      </c>
      <c r="G7039">
        <f>VLOOKUP($D7039,Dummy!$C$2:$I$1194,4,FALSE)</f>
        <v>0</v>
      </c>
      <c r="H7039">
        <f>VLOOKUP($D7039,Dummy!$C$2:$I$1194,5,FALSE)</f>
        <v>0</v>
      </c>
      <c r="I7039">
        <f>VLOOKUP($D7039,Dummy!$C$2:$I$1194,6,FALSE)</f>
        <v>0</v>
      </c>
      <c r="J7039">
        <f>VLOOKUP($D7039,Dummy!$C$2:$I$1194,7,FALSE)</f>
        <v>0</v>
      </c>
      <c r="K7039">
        <f>VLOOKUP($B7039,'Distance from BP'!$A$1:$F$3179,3,FALSE)</f>
        <v>150.93</v>
      </c>
      <c r="L7039">
        <f>VLOOKUP($B7039,'Distance from BP'!$A$1:$F$3179,4,FALSE)</f>
        <v>171.53</v>
      </c>
      <c r="M7039">
        <f>VLOOKUP($B7039,'Distance from BP'!$A$1:$F$3179,5,FALSE)</f>
        <v>172.85</v>
      </c>
      <c r="N7039">
        <f>VLOOKUP($B7039,'Distance from BP'!$A$1:$F$3179,6,FALSE)</f>
        <v>154.58000000000001</v>
      </c>
      <c r="O7039" s="7">
        <f>VLOOKUP(B7039,'tax data'!$A$1:$M$3179,12,FALSE)</f>
        <v>3130634.3149180068</v>
      </c>
    </row>
    <row r="7040" spans="1:15" x14ac:dyDescent="0.2">
      <c r="A7040" s="1">
        <v>45907</v>
      </c>
      <c r="B7040" t="s">
        <v>416</v>
      </c>
      <c r="C7040" t="s">
        <v>426</v>
      </c>
      <c r="D7040" t="s">
        <v>1715</v>
      </c>
      <c r="E7040">
        <v>588.9</v>
      </c>
      <c r="F7040">
        <v>588.9</v>
      </c>
      <c r="G7040">
        <f>VLOOKUP($D7040,Dummy!$C$2:$I$1194,4,FALSE)</f>
        <v>0</v>
      </c>
      <c r="H7040">
        <f>VLOOKUP($D7040,Dummy!$C$2:$I$1194,5,FALSE)</f>
        <v>0</v>
      </c>
      <c r="I7040">
        <f>VLOOKUP($D7040,Dummy!$C$2:$I$1194,6,FALSE)</f>
        <v>0</v>
      </c>
      <c r="J7040">
        <f>VLOOKUP($D7040,Dummy!$C$2:$I$1194,7,FALSE)</f>
        <v>0</v>
      </c>
      <c r="K7040">
        <f>VLOOKUP($B7040,'Distance from BP'!$A$1:$F$3179,3,FALSE)</f>
        <v>150.93</v>
      </c>
      <c r="L7040">
        <f>VLOOKUP($B7040,'Distance from BP'!$A$1:$F$3179,4,FALSE)</f>
        <v>171.53</v>
      </c>
      <c r="M7040">
        <f>VLOOKUP($B7040,'Distance from BP'!$A$1:$F$3179,5,FALSE)</f>
        <v>172.85</v>
      </c>
      <c r="N7040">
        <f>VLOOKUP($B7040,'Distance from BP'!$A$1:$F$3179,6,FALSE)</f>
        <v>154.58000000000001</v>
      </c>
      <c r="O7040" s="7">
        <f>VLOOKUP(B7040,'tax data'!$A$1:$M$3179,12,FALSE)</f>
        <v>3130634.3149180068</v>
      </c>
    </row>
    <row r="7041" spans="1:15" x14ac:dyDescent="0.2">
      <c r="A7041" s="1">
        <v>45907</v>
      </c>
      <c r="B7041" t="s">
        <v>416</v>
      </c>
      <c r="C7041" t="s">
        <v>421</v>
      </c>
      <c r="D7041" t="s">
        <v>1716</v>
      </c>
      <c r="E7041">
        <v>589</v>
      </c>
      <c r="F7041">
        <v>589</v>
      </c>
      <c r="G7041">
        <f>VLOOKUP($D7041,Dummy!$C$2:$I$1194,4,FALSE)</f>
        <v>0</v>
      </c>
      <c r="H7041">
        <f>VLOOKUP($D7041,Dummy!$C$2:$I$1194,5,FALSE)</f>
        <v>0</v>
      </c>
      <c r="I7041">
        <f>VLOOKUP($D7041,Dummy!$C$2:$I$1194,6,FALSE)</f>
        <v>0</v>
      </c>
      <c r="J7041">
        <f>VLOOKUP($D7041,Dummy!$C$2:$I$1194,7,FALSE)</f>
        <v>0</v>
      </c>
      <c r="K7041">
        <f>VLOOKUP($B7041,'Distance from BP'!$A$1:$F$3179,3,FALSE)</f>
        <v>150.93</v>
      </c>
      <c r="L7041">
        <f>VLOOKUP($B7041,'Distance from BP'!$A$1:$F$3179,4,FALSE)</f>
        <v>171.53</v>
      </c>
      <c r="M7041">
        <f>VLOOKUP($B7041,'Distance from BP'!$A$1:$F$3179,5,FALSE)</f>
        <v>172.85</v>
      </c>
      <c r="N7041">
        <f>VLOOKUP($B7041,'Distance from BP'!$A$1:$F$3179,6,FALSE)</f>
        <v>154.58000000000001</v>
      </c>
      <c r="O7041" s="7">
        <f>VLOOKUP(B7041,'tax data'!$A$1:$M$3179,12,FALSE)</f>
        <v>3130634.3149180068</v>
      </c>
    </row>
    <row r="7042" spans="1:15" x14ac:dyDescent="0.2">
      <c r="A7042" s="1">
        <v>45907</v>
      </c>
      <c r="B7042" t="s">
        <v>417</v>
      </c>
      <c r="C7042" t="s">
        <v>431</v>
      </c>
      <c r="D7042" t="s">
        <v>1717</v>
      </c>
      <c r="E7042">
        <v>571.9</v>
      </c>
      <c r="F7042">
        <v>581.9</v>
      </c>
      <c r="G7042">
        <f>VLOOKUP($D7042,Dummy!$C$2:$I$1194,4,FALSE)</f>
        <v>0</v>
      </c>
      <c r="H7042">
        <f>VLOOKUP($D7042,Dummy!$C$2:$I$1194,5,FALSE)</f>
        <v>0</v>
      </c>
      <c r="I7042">
        <f>VLOOKUP($D7042,Dummy!$C$2:$I$1194,6,FALSE)</f>
        <v>0</v>
      </c>
      <c r="J7042">
        <f>VLOOKUP($D7042,Dummy!$C$2:$I$1194,7,FALSE)</f>
        <v>0</v>
      </c>
      <c r="K7042">
        <f>VLOOKUP($B7042,'Distance from BP'!$A$1:$F$3179,3,FALSE)</f>
        <v>121.02</v>
      </c>
      <c r="L7042">
        <f>VLOOKUP($B7042,'Distance from BP'!$A$1:$F$3179,4,FALSE)</f>
        <v>158.91999999999999</v>
      </c>
      <c r="M7042">
        <f>VLOOKUP($B7042,'Distance from BP'!$A$1:$F$3179,5,FALSE)</f>
        <v>146.65</v>
      </c>
      <c r="N7042">
        <f>VLOOKUP($B7042,'Distance from BP'!$A$1:$F$3179,6,FALSE)</f>
        <v>138.09</v>
      </c>
      <c r="O7042" s="7">
        <f>VLOOKUP(B7042,'tax data'!$A$1:$M$3179,12,FALSE)</f>
        <v>3206848</v>
      </c>
    </row>
    <row r="7043" spans="1:15" x14ac:dyDescent="0.2">
      <c r="A7043" s="1">
        <v>45907</v>
      </c>
      <c r="B7043" t="s">
        <v>418</v>
      </c>
      <c r="C7043" t="s">
        <v>421</v>
      </c>
      <c r="D7043" t="s">
        <v>1718</v>
      </c>
      <c r="E7043">
        <v>587</v>
      </c>
      <c r="F7043">
        <v>587</v>
      </c>
      <c r="G7043">
        <f>VLOOKUP($D7043,Dummy!$C$2:$I$1194,4,FALSE)</f>
        <v>0</v>
      </c>
      <c r="H7043">
        <f>VLOOKUP($D7043,Dummy!$C$2:$I$1194,5,FALSE)</f>
        <v>0</v>
      </c>
      <c r="I7043">
        <f>VLOOKUP($D7043,Dummy!$C$2:$I$1194,6,FALSE)</f>
        <v>0</v>
      </c>
      <c r="J7043">
        <f>VLOOKUP($D7043,Dummy!$C$2:$I$1194,7,FALSE)</f>
        <v>0</v>
      </c>
      <c r="K7043">
        <f>VLOOKUP($B7043,'Distance from BP'!$A$1:$F$3179,3,FALSE)</f>
        <v>152.29</v>
      </c>
      <c r="L7043">
        <f>VLOOKUP($B7043,'Distance from BP'!$A$1:$F$3179,4,FALSE)</f>
        <v>164.23</v>
      </c>
      <c r="M7043">
        <f>VLOOKUP($B7043,'Distance from BP'!$A$1:$F$3179,5,FALSE)</f>
        <v>240.1</v>
      </c>
      <c r="N7043">
        <f>VLOOKUP($B7043,'Distance from BP'!$A$1:$F$3179,6,FALSE)</f>
        <v>219.64</v>
      </c>
      <c r="O7043" s="7">
        <f>VLOOKUP(B7043,'tax data'!$A$1:$M$3179,12,FALSE)</f>
        <v>3250795.3852091185</v>
      </c>
    </row>
    <row r="7044" spans="1:15" x14ac:dyDescent="0.2">
      <c r="A7044" s="1">
        <v>45907</v>
      </c>
      <c r="B7044" t="s">
        <v>419</v>
      </c>
      <c r="C7044" t="s">
        <v>428</v>
      </c>
      <c r="D7044" t="s">
        <v>1719</v>
      </c>
      <c r="E7044">
        <v>590.9</v>
      </c>
      <c r="F7044">
        <v>587.9</v>
      </c>
      <c r="G7044">
        <f>VLOOKUP($D7044,Dummy!$C$2:$I$1194,4,FALSE)</f>
        <v>0</v>
      </c>
      <c r="H7044">
        <f>VLOOKUP($D7044,Dummy!$C$2:$I$1194,5,FALSE)</f>
        <v>0</v>
      </c>
      <c r="I7044">
        <f>VLOOKUP($D7044,Dummy!$C$2:$I$1194,6,FALSE)</f>
        <v>0</v>
      </c>
      <c r="J7044">
        <f>VLOOKUP($D7044,Dummy!$C$2:$I$1194,7,FALSE)</f>
        <v>0</v>
      </c>
      <c r="K7044">
        <f>VLOOKUP($B7044,'Distance from BP'!$A$1:$F$3179,3,FALSE)</f>
        <v>40.450000000000003</v>
      </c>
      <c r="L7044">
        <f>VLOOKUP($B7044,'Distance from BP'!$A$1:$F$3179,4,FALSE)</f>
        <v>52.51</v>
      </c>
      <c r="M7044">
        <f>VLOOKUP($B7044,'Distance from BP'!$A$1:$F$3179,5,FALSE)</f>
        <v>38.450000000000003</v>
      </c>
      <c r="N7044">
        <f>VLOOKUP($B7044,'Distance from BP'!$A$1:$F$3179,6,FALSE)</f>
        <v>26.51</v>
      </c>
      <c r="O7044" s="7">
        <f>VLOOKUP(B7044,'tax data'!$A$1:$M$3179,12,FALSE)</f>
        <v>4362401.0148616601</v>
      </c>
    </row>
    <row r="7045" spans="1:15" x14ac:dyDescent="0.2">
      <c r="A7045" s="1">
        <v>45907</v>
      </c>
      <c r="B7045" t="s">
        <v>419</v>
      </c>
      <c r="C7045" t="s">
        <v>541</v>
      </c>
      <c r="D7045" t="s">
        <v>1720</v>
      </c>
      <c r="E7045">
        <v>576</v>
      </c>
      <c r="F7045" t="e">
        <v>#N/A</v>
      </c>
      <c r="G7045">
        <f>VLOOKUP($D7045,Dummy!$C$2:$I$1194,4,FALSE)</f>
        <v>0</v>
      </c>
      <c r="H7045">
        <f>VLOOKUP($D7045,Dummy!$C$2:$I$1194,5,FALSE)</f>
        <v>0</v>
      </c>
      <c r="I7045">
        <f>VLOOKUP($D7045,Dummy!$C$2:$I$1194,6,FALSE)</f>
        <v>0</v>
      </c>
      <c r="J7045">
        <f>VLOOKUP($D7045,Dummy!$C$2:$I$1194,7,FALSE)</f>
        <v>0</v>
      </c>
      <c r="K7045">
        <f>VLOOKUP($B7045,'Distance from BP'!$A$1:$F$3179,3,FALSE)</f>
        <v>40.450000000000003</v>
      </c>
      <c r="L7045">
        <f>VLOOKUP($B7045,'Distance from BP'!$A$1:$F$3179,4,FALSE)</f>
        <v>52.51</v>
      </c>
      <c r="M7045">
        <f>VLOOKUP($B7045,'Distance from BP'!$A$1:$F$3179,5,FALSE)</f>
        <v>38.450000000000003</v>
      </c>
      <c r="N7045">
        <f>VLOOKUP($B7045,'Distance from BP'!$A$1:$F$3179,6,FALSE)</f>
        <v>26.51</v>
      </c>
      <c r="O7045" s="7">
        <f>VLOOKUP(B7045,'tax data'!$A$1:$M$3179,12,FALSE)</f>
        <v>4362401.0148616601</v>
      </c>
    </row>
    <row r="7046" spans="1:15" x14ac:dyDescent="0.2">
      <c r="A7046" s="1">
        <v>45907</v>
      </c>
      <c r="B7046" t="s">
        <v>419</v>
      </c>
      <c r="C7046" t="s">
        <v>422</v>
      </c>
      <c r="D7046" t="s">
        <v>1721</v>
      </c>
      <c r="E7046">
        <v>586</v>
      </c>
      <c r="F7046">
        <v>585</v>
      </c>
      <c r="G7046">
        <f>VLOOKUP($D7046,Dummy!$C$2:$I$1194,4,FALSE)</f>
        <v>0</v>
      </c>
      <c r="H7046">
        <f>VLOOKUP($D7046,Dummy!$C$2:$I$1194,5,FALSE)</f>
        <v>0</v>
      </c>
      <c r="I7046">
        <f>VLOOKUP($D7046,Dummy!$C$2:$I$1194,6,FALSE)</f>
        <v>0</v>
      </c>
      <c r="J7046">
        <f>VLOOKUP($D7046,Dummy!$C$2:$I$1194,7,FALSE)</f>
        <v>0</v>
      </c>
      <c r="K7046">
        <f>VLOOKUP($B7046,'Distance from BP'!$A$1:$F$3179,3,FALSE)</f>
        <v>40.450000000000003</v>
      </c>
      <c r="L7046">
        <f>VLOOKUP($B7046,'Distance from BP'!$A$1:$F$3179,4,FALSE)</f>
        <v>52.51</v>
      </c>
      <c r="M7046">
        <f>VLOOKUP($B7046,'Distance from BP'!$A$1:$F$3179,5,FALSE)</f>
        <v>38.450000000000003</v>
      </c>
      <c r="N7046">
        <f>VLOOKUP($B7046,'Distance from BP'!$A$1:$F$3179,6,FALSE)</f>
        <v>26.51</v>
      </c>
      <c r="O7046" s="7">
        <f>VLOOKUP(B7046,'tax data'!$A$1:$M$3179,12,FALSE)</f>
        <v>4362401.0148616601</v>
      </c>
    </row>
    <row r="7047" spans="1:15" x14ac:dyDescent="0.2">
      <c r="A7047" s="1">
        <v>45907</v>
      </c>
      <c r="B7047" t="s">
        <v>420</v>
      </c>
      <c r="C7047" t="s">
        <v>428</v>
      </c>
      <c r="D7047" t="s">
        <v>1722</v>
      </c>
      <c r="E7047">
        <v>590.9</v>
      </c>
      <c r="F7047">
        <v>587.9</v>
      </c>
      <c r="G7047">
        <f>VLOOKUP($D7047,Dummy!$C$2:$I$1194,4,FALSE)</f>
        <v>0</v>
      </c>
      <c r="H7047">
        <f>VLOOKUP($D7047,Dummy!$C$2:$I$1194,5,FALSE)</f>
        <v>0</v>
      </c>
      <c r="I7047">
        <f>VLOOKUP($D7047,Dummy!$C$2:$I$1194,6,FALSE)</f>
        <v>0</v>
      </c>
      <c r="J7047">
        <f>VLOOKUP($D7047,Dummy!$C$2:$I$1194,7,FALSE)</f>
        <v>0</v>
      </c>
      <c r="K7047">
        <f>VLOOKUP($B7047,'Distance from BP'!$A$1:$F$3179,3,FALSE)</f>
        <v>31.24</v>
      </c>
      <c r="L7047">
        <f>VLOOKUP($B7047,'Distance from BP'!$A$1:$F$3179,4,FALSE)</f>
        <v>34.020000000000003</v>
      </c>
      <c r="M7047">
        <f>VLOOKUP($B7047,'Distance from BP'!$A$1:$F$3179,5,FALSE)</f>
        <v>19.329999999999998</v>
      </c>
      <c r="N7047">
        <f>VLOOKUP($B7047,'Distance from BP'!$A$1:$F$3179,6,FALSE)</f>
        <v>16.62</v>
      </c>
      <c r="O7047" s="7">
        <f>VLOOKUP(B7047,'tax data'!$A$1:$M$3179,12,FALSE)</f>
        <v>6178423.4184974236</v>
      </c>
    </row>
    <row r="7048" spans="1:15" x14ac:dyDescent="0.2">
      <c r="A7048" s="1">
        <v>45907</v>
      </c>
      <c r="B7048" t="s">
        <v>245</v>
      </c>
      <c r="C7048" t="s">
        <v>540</v>
      </c>
      <c r="D7048" t="s">
        <v>1723</v>
      </c>
      <c r="E7048" t="e">
        <v>#N/A</v>
      </c>
      <c r="F7048">
        <v>574.9</v>
      </c>
      <c r="G7048">
        <f>VLOOKUP($D7048,Dummy!$C$2:$I$1194,4,FALSE)</f>
        <v>0</v>
      </c>
      <c r="H7048">
        <f>VLOOKUP($D7048,Dummy!$C$2:$I$1194,5,FALSE)</f>
        <v>0</v>
      </c>
      <c r="I7048">
        <f>VLOOKUP($D7048,Dummy!$C$2:$I$1194,6,FALSE)</f>
        <v>0</v>
      </c>
      <c r="J7048">
        <f>VLOOKUP($D7048,Dummy!$C$2:$I$1194,7,FALSE)</f>
        <v>0</v>
      </c>
      <c r="K7048">
        <f>VLOOKUP($B7048,'Distance from BP'!$A$1:$F$3179,3,FALSE)</f>
        <v>40.46</v>
      </c>
      <c r="L7048">
        <f>VLOOKUP($B7048,'Distance from BP'!$A$1:$F$3179,4,FALSE)</f>
        <v>51.34</v>
      </c>
      <c r="M7048">
        <f>VLOOKUP($B7048,'Distance from BP'!$A$1:$F$3179,5,FALSE)</f>
        <v>37.81</v>
      </c>
      <c r="N7048">
        <f>VLOOKUP($B7048,'Distance from BP'!$A$1:$F$3179,6,FALSE)</f>
        <v>35.65</v>
      </c>
      <c r="O7048" s="7">
        <f>VLOOKUP(B7048,'tax data'!$A$1:$M$3179,12,FALSE)</f>
        <v>4726174.0399429388</v>
      </c>
    </row>
    <row r="7049" spans="1:15" x14ac:dyDescent="0.2">
      <c r="A7049" s="1">
        <v>45908</v>
      </c>
      <c r="B7049" t="s">
        <v>0</v>
      </c>
      <c r="C7049" t="s">
        <v>421</v>
      </c>
      <c r="D7049" t="s">
        <v>542</v>
      </c>
      <c r="E7049">
        <v>587</v>
      </c>
      <c r="F7049">
        <v>587</v>
      </c>
      <c r="G7049">
        <f>VLOOKUP($D7049,Dummy!$C$2:$I$1194,4,FALSE)</f>
        <v>0</v>
      </c>
      <c r="H7049">
        <f>VLOOKUP($D7049,Dummy!$C$2:$I$1194,5,FALSE)</f>
        <v>0</v>
      </c>
      <c r="I7049">
        <f>VLOOKUP($D7049,Dummy!$C$2:$I$1194,6,FALSE)</f>
        <v>0</v>
      </c>
      <c r="J7049">
        <f>VLOOKUP($D7049,Dummy!$C$2:$I$1194,7,FALSE)</f>
        <v>0</v>
      </c>
      <c r="K7049">
        <f>VLOOKUP($B7049,'Distance from BP'!$A$1:$F$3179,3,FALSE)</f>
        <v>97.19</v>
      </c>
      <c r="L7049">
        <f>VLOOKUP($B7049,'Distance from BP'!$A$1:$F$3179,4,FALSE)</f>
        <v>114.49</v>
      </c>
      <c r="M7049">
        <f>VLOOKUP($B7049,'Distance from BP'!$A$1:$F$3179,5,FALSE)</f>
        <v>140.93</v>
      </c>
      <c r="N7049">
        <f>VLOOKUP($B7049,'Distance from BP'!$A$1:$F$3179,6,FALSE)</f>
        <v>133.13999999999999</v>
      </c>
      <c r="O7049" s="7">
        <f>VLOOKUP(B7049,'tax data'!$A$1:$M$3179,12,FALSE)</f>
        <v>4459252.7624839945</v>
      </c>
    </row>
    <row r="7050" spans="1:15" x14ac:dyDescent="0.2">
      <c r="A7050" s="1">
        <v>45908</v>
      </c>
      <c r="B7050" t="s">
        <v>0</v>
      </c>
      <c r="C7050" t="s">
        <v>422</v>
      </c>
      <c r="D7050" t="s">
        <v>543</v>
      </c>
      <c r="E7050">
        <v>585</v>
      </c>
      <c r="F7050">
        <v>585</v>
      </c>
      <c r="G7050">
        <f>VLOOKUP($D7050,Dummy!$C$2:$I$1194,4,FALSE)</f>
        <v>0</v>
      </c>
      <c r="H7050">
        <f>VLOOKUP($D7050,Dummy!$C$2:$I$1194,5,FALSE)</f>
        <v>0</v>
      </c>
      <c r="I7050">
        <f>VLOOKUP($D7050,Dummy!$C$2:$I$1194,6,FALSE)</f>
        <v>0</v>
      </c>
      <c r="J7050">
        <f>VLOOKUP($D7050,Dummy!$C$2:$I$1194,7,FALSE)</f>
        <v>0</v>
      </c>
      <c r="K7050">
        <f>VLOOKUP($B7050,'Distance from BP'!$A$1:$F$3179,3,FALSE)</f>
        <v>97.19</v>
      </c>
      <c r="L7050">
        <f>VLOOKUP($B7050,'Distance from BP'!$A$1:$F$3179,4,FALSE)</f>
        <v>114.49</v>
      </c>
      <c r="M7050">
        <f>VLOOKUP($B7050,'Distance from BP'!$A$1:$F$3179,5,FALSE)</f>
        <v>140.93</v>
      </c>
      <c r="N7050">
        <f>VLOOKUP($B7050,'Distance from BP'!$A$1:$F$3179,6,FALSE)</f>
        <v>133.13999999999999</v>
      </c>
      <c r="O7050" s="7">
        <f>VLOOKUP(B7050,'tax data'!$A$1:$M$3179,12,FALSE)</f>
        <v>4459252.7624839945</v>
      </c>
    </row>
    <row r="7051" spans="1:15" x14ac:dyDescent="0.2">
      <c r="A7051" s="1">
        <v>45908</v>
      </c>
      <c r="B7051" t="s">
        <v>1</v>
      </c>
      <c r="C7051" t="s">
        <v>423</v>
      </c>
      <c r="D7051" t="s">
        <v>544</v>
      </c>
      <c r="E7051">
        <v>582</v>
      </c>
      <c r="F7051">
        <v>581</v>
      </c>
      <c r="G7051">
        <f>VLOOKUP($D7051,Dummy!$C$2:$I$1194,4,FALSE)</f>
        <v>0</v>
      </c>
      <c r="H7051">
        <f>VLOOKUP($D7051,Dummy!$C$2:$I$1194,5,FALSE)</f>
        <v>0</v>
      </c>
      <c r="I7051">
        <f>VLOOKUP($D7051,Dummy!$C$2:$I$1194,6,FALSE)</f>
        <v>0</v>
      </c>
      <c r="J7051">
        <f>VLOOKUP($D7051,Dummy!$C$2:$I$1194,7,FALSE)</f>
        <v>0</v>
      </c>
      <c r="K7051">
        <f>VLOOKUP($B7051,'Distance from BP'!$A$1:$F$3179,3,FALSE)</f>
        <v>80.52</v>
      </c>
      <c r="L7051">
        <f>VLOOKUP($B7051,'Distance from BP'!$A$1:$F$3179,4,FALSE)</f>
        <v>102.65</v>
      </c>
      <c r="M7051">
        <f>VLOOKUP($B7051,'Distance from BP'!$A$1:$F$3179,5,FALSE)</f>
        <v>92</v>
      </c>
      <c r="N7051">
        <f>VLOOKUP($B7051,'Distance from BP'!$A$1:$F$3179,6,FALSE)</f>
        <v>83.5</v>
      </c>
      <c r="O7051" s="7">
        <f>VLOOKUP(B7051,'tax data'!$A$1:$M$3179,12,FALSE)</f>
        <v>3653166.1239583334</v>
      </c>
    </row>
    <row r="7052" spans="1:15" x14ac:dyDescent="0.2">
      <c r="A7052" s="1">
        <v>45908</v>
      </c>
      <c r="B7052" t="s">
        <v>1</v>
      </c>
      <c r="C7052" t="s">
        <v>421</v>
      </c>
      <c r="D7052" t="s">
        <v>545</v>
      </c>
      <c r="E7052">
        <v>587</v>
      </c>
      <c r="F7052">
        <v>587</v>
      </c>
      <c r="G7052">
        <f>VLOOKUP($D7052,Dummy!$C$2:$I$1194,4,FALSE)</f>
        <v>0</v>
      </c>
      <c r="H7052">
        <f>VLOOKUP($D7052,Dummy!$C$2:$I$1194,5,FALSE)</f>
        <v>0</v>
      </c>
      <c r="I7052">
        <f>VLOOKUP($D7052,Dummy!$C$2:$I$1194,6,FALSE)</f>
        <v>0</v>
      </c>
      <c r="J7052">
        <f>VLOOKUP($D7052,Dummy!$C$2:$I$1194,7,FALSE)</f>
        <v>0</v>
      </c>
      <c r="K7052">
        <f>VLOOKUP($B7052,'Distance from BP'!$A$1:$F$3179,3,FALSE)</f>
        <v>80.52</v>
      </c>
      <c r="L7052">
        <f>VLOOKUP($B7052,'Distance from BP'!$A$1:$F$3179,4,FALSE)</f>
        <v>102.65</v>
      </c>
      <c r="M7052">
        <f>VLOOKUP($B7052,'Distance from BP'!$A$1:$F$3179,5,FALSE)</f>
        <v>92</v>
      </c>
      <c r="N7052">
        <f>VLOOKUP($B7052,'Distance from BP'!$A$1:$F$3179,6,FALSE)</f>
        <v>83.5</v>
      </c>
      <c r="O7052" s="7">
        <f>VLOOKUP(B7052,'tax data'!$A$1:$M$3179,12,FALSE)</f>
        <v>3653166.1239583334</v>
      </c>
    </row>
    <row r="7053" spans="1:15" x14ac:dyDescent="0.2">
      <c r="A7053" s="1">
        <v>45908</v>
      </c>
      <c r="B7053" t="s">
        <v>2</v>
      </c>
      <c r="C7053" t="s">
        <v>421</v>
      </c>
      <c r="D7053" t="s">
        <v>546</v>
      </c>
      <c r="E7053">
        <v>587</v>
      </c>
      <c r="F7053">
        <v>587</v>
      </c>
      <c r="G7053">
        <f>VLOOKUP($D7053,Dummy!$C$2:$I$1194,4,FALSE)</f>
        <v>0</v>
      </c>
      <c r="H7053">
        <f>VLOOKUP($D7053,Dummy!$C$2:$I$1194,5,FALSE)</f>
        <v>0</v>
      </c>
      <c r="I7053">
        <f>VLOOKUP($D7053,Dummy!$C$2:$I$1194,6,FALSE)</f>
        <v>0</v>
      </c>
      <c r="J7053">
        <f>VLOOKUP($D7053,Dummy!$C$2:$I$1194,7,FALSE)</f>
        <v>0</v>
      </c>
      <c r="K7053">
        <f>VLOOKUP($B7053,'Distance from BP'!$A$1:$F$3179,3,FALSE)</f>
        <v>56.5</v>
      </c>
      <c r="L7053">
        <f>VLOOKUP($B7053,'Distance from BP'!$A$1:$F$3179,4,FALSE)</f>
        <v>83.72</v>
      </c>
      <c r="M7053">
        <f>VLOOKUP($B7053,'Distance from BP'!$A$1:$F$3179,5,FALSE)</f>
        <v>63.54</v>
      </c>
      <c r="N7053">
        <f>VLOOKUP($B7053,'Distance from BP'!$A$1:$F$3179,6,FALSE)</f>
        <v>53.06</v>
      </c>
      <c r="O7053" s="7">
        <f>VLOOKUP(B7053,'tax data'!$A$1:$M$3179,12,FALSE)</f>
        <v>4275963.2491383553</v>
      </c>
    </row>
    <row r="7054" spans="1:15" x14ac:dyDescent="0.2">
      <c r="A7054" s="1">
        <v>45908</v>
      </c>
      <c r="B7054" t="s">
        <v>3</v>
      </c>
      <c r="C7054" t="s">
        <v>424</v>
      </c>
      <c r="D7054" t="s">
        <v>547</v>
      </c>
      <c r="E7054">
        <v>595</v>
      </c>
      <c r="F7054">
        <v>589</v>
      </c>
      <c r="G7054">
        <f>VLOOKUP($D7054,Dummy!$C$2:$I$1194,4,FALSE)</f>
        <v>0</v>
      </c>
      <c r="H7054">
        <f>VLOOKUP($D7054,Dummy!$C$2:$I$1194,5,FALSE)</f>
        <v>0</v>
      </c>
      <c r="I7054">
        <f>VLOOKUP($D7054,Dummy!$C$2:$I$1194,6,FALSE)</f>
        <v>0</v>
      </c>
      <c r="J7054">
        <f>VLOOKUP($D7054,Dummy!$C$2:$I$1194,7,FALSE)</f>
        <v>0</v>
      </c>
      <c r="K7054">
        <f>VLOOKUP($B7054,'Distance from BP'!$A$1:$F$3179,3,FALSE)</f>
        <v>178.5</v>
      </c>
      <c r="L7054">
        <f>VLOOKUP($B7054,'Distance from BP'!$A$1:$F$3179,4,FALSE)</f>
        <v>212.1</v>
      </c>
      <c r="M7054">
        <f>VLOOKUP($B7054,'Distance from BP'!$A$1:$F$3179,5,FALSE)</f>
        <v>238.43</v>
      </c>
      <c r="N7054">
        <f>VLOOKUP($B7054,'Distance from BP'!$A$1:$F$3179,6,FALSE)</f>
        <v>194</v>
      </c>
      <c r="O7054" s="7">
        <f>VLOOKUP(B7054,'tax data'!$A$1:$M$3179,12,FALSE)</f>
        <v>2858585.4549356224</v>
      </c>
    </row>
    <row r="7055" spans="1:15" x14ac:dyDescent="0.2">
      <c r="A7055" s="1">
        <v>45908</v>
      </c>
      <c r="B7055" t="s">
        <v>4</v>
      </c>
      <c r="C7055" t="s">
        <v>421</v>
      </c>
      <c r="D7055" t="s">
        <v>548</v>
      </c>
      <c r="E7055">
        <v>587</v>
      </c>
      <c r="F7055">
        <v>587</v>
      </c>
      <c r="G7055">
        <f>VLOOKUP($D7055,Dummy!$C$2:$I$1194,4,FALSE)</f>
        <v>0</v>
      </c>
      <c r="H7055">
        <f>VLOOKUP($D7055,Dummy!$C$2:$I$1194,5,FALSE)</f>
        <v>0</v>
      </c>
      <c r="I7055">
        <f>VLOOKUP($D7055,Dummy!$C$2:$I$1194,6,FALSE)</f>
        <v>0</v>
      </c>
      <c r="J7055">
        <f>VLOOKUP($D7055,Dummy!$C$2:$I$1194,7,FALSE)</f>
        <v>0</v>
      </c>
      <c r="K7055">
        <f>VLOOKUP($B7055,'Distance from BP'!$A$1:$F$3179,3,FALSE)</f>
        <v>130.69</v>
      </c>
      <c r="L7055">
        <f>VLOOKUP($B7055,'Distance from BP'!$A$1:$F$3179,4,FALSE)</f>
        <v>148.22</v>
      </c>
      <c r="M7055">
        <f>VLOOKUP($B7055,'Distance from BP'!$A$1:$F$3179,5,FALSE)</f>
        <v>158.04</v>
      </c>
      <c r="N7055">
        <f>VLOOKUP($B7055,'Distance from BP'!$A$1:$F$3179,6,FALSE)</f>
        <v>144.46</v>
      </c>
      <c r="O7055" s="7">
        <f>VLOOKUP(B7055,'tax data'!$A$1:$M$3179,12,FALSE)</f>
        <v>4150280.8692414695</v>
      </c>
    </row>
    <row r="7056" spans="1:15" x14ac:dyDescent="0.2">
      <c r="A7056" s="1">
        <v>45908</v>
      </c>
      <c r="B7056" t="s">
        <v>4</v>
      </c>
      <c r="C7056" t="s">
        <v>425</v>
      </c>
      <c r="D7056" t="s">
        <v>549</v>
      </c>
      <c r="E7056">
        <v>579.9</v>
      </c>
      <c r="F7056">
        <v>569.9</v>
      </c>
      <c r="G7056">
        <f>VLOOKUP($D7056,Dummy!$C$2:$I$1194,4,FALSE)</f>
        <v>0</v>
      </c>
      <c r="H7056">
        <f>VLOOKUP($D7056,Dummy!$C$2:$I$1194,5,FALSE)</f>
        <v>0</v>
      </c>
      <c r="I7056">
        <f>VLOOKUP($D7056,Dummy!$C$2:$I$1194,6,FALSE)</f>
        <v>0</v>
      </c>
      <c r="J7056">
        <f>VLOOKUP($D7056,Dummy!$C$2:$I$1194,7,FALSE)</f>
        <v>0</v>
      </c>
      <c r="K7056">
        <f>VLOOKUP($B7056,'Distance from BP'!$A$1:$F$3179,3,FALSE)</f>
        <v>130.69</v>
      </c>
      <c r="L7056">
        <f>VLOOKUP($B7056,'Distance from BP'!$A$1:$F$3179,4,FALSE)</f>
        <v>148.22</v>
      </c>
      <c r="M7056">
        <f>VLOOKUP($B7056,'Distance from BP'!$A$1:$F$3179,5,FALSE)</f>
        <v>158.04</v>
      </c>
      <c r="N7056">
        <f>VLOOKUP($B7056,'Distance from BP'!$A$1:$F$3179,6,FALSE)</f>
        <v>144.46</v>
      </c>
      <c r="O7056" s="7">
        <f>VLOOKUP(B7056,'tax data'!$A$1:$M$3179,12,FALSE)</f>
        <v>4150280.8692414695</v>
      </c>
    </row>
    <row r="7057" spans="1:15" x14ac:dyDescent="0.2">
      <c r="A7057" s="1">
        <v>45908</v>
      </c>
      <c r="B7057" t="s">
        <v>4</v>
      </c>
      <c r="C7057" t="s">
        <v>421</v>
      </c>
      <c r="D7057" t="s">
        <v>550</v>
      </c>
      <c r="E7057">
        <v>588</v>
      </c>
      <c r="F7057">
        <v>587</v>
      </c>
      <c r="G7057">
        <f>VLOOKUP($D7057,Dummy!$C$2:$I$1194,4,FALSE)</f>
        <v>0</v>
      </c>
      <c r="H7057">
        <f>VLOOKUP($D7057,Dummy!$C$2:$I$1194,5,FALSE)</f>
        <v>0</v>
      </c>
      <c r="I7057">
        <f>VLOOKUP($D7057,Dummy!$C$2:$I$1194,6,FALSE)</f>
        <v>0</v>
      </c>
      <c r="J7057">
        <f>VLOOKUP($D7057,Dummy!$C$2:$I$1194,7,FALSE)</f>
        <v>0</v>
      </c>
      <c r="K7057">
        <f>VLOOKUP($B7057,'Distance from BP'!$A$1:$F$3179,3,FALSE)</f>
        <v>130.69</v>
      </c>
      <c r="L7057">
        <f>VLOOKUP($B7057,'Distance from BP'!$A$1:$F$3179,4,FALSE)</f>
        <v>148.22</v>
      </c>
      <c r="M7057">
        <f>VLOOKUP($B7057,'Distance from BP'!$A$1:$F$3179,5,FALSE)</f>
        <v>158.04</v>
      </c>
      <c r="N7057">
        <f>VLOOKUP($B7057,'Distance from BP'!$A$1:$F$3179,6,FALSE)</f>
        <v>144.46</v>
      </c>
      <c r="O7057" s="7">
        <f>VLOOKUP(B7057,'tax data'!$A$1:$M$3179,12,FALSE)</f>
        <v>4150280.8692414695</v>
      </c>
    </row>
    <row r="7058" spans="1:15" x14ac:dyDescent="0.2">
      <c r="A7058" s="1">
        <v>45908</v>
      </c>
      <c r="B7058" t="s">
        <v>4</v>
      </c>
      <c r="C7058" t="s">
        <v>426</v>
      </c>
      <c r="D7058" t="s">
        <v>551</v>
      </c>
      <c r="E7058">
        <v>588.9</v>
      </c>
      <c r="F7058">
        <v>588.9</v>
      </c>
      <c r="G7058">
        <f>VLOOKUP($D7058,Dummy!$C$2:$I$1194,4,FALSE)</f>
        <v>0</v>
      </c>
      <c r="H7058">
        <f>VLOOKUP($D7058,Dummy!$C$2:$I$1194,5,FALSE)</f>
        <v>0</v>
      </c>
      <c r="I7058">
        <f>VLOOKUP($D7058,Dummy!$C$2:$I$1194,6,FALSE)</f>
        <v>0</v>
      </c>
      <c r="J7058">
        <f>VLOOKUP($D7058,Dummy!$C$2:$I$1194,7,FALSE)</f>
        <v>0</v>
      </c>
      <c r="K7058">
        <f>VLOOKUP($B7058,'Distance from BP'!$A$1:$F$3179,3,FALSE)</f>
        <v>130.69</v>
      </c>
      <c r="L7058">
        <f>VLOOKUP($B7058,'Distance from BP'!$A$1:$F$3179,4,FALSE)</f>
        <v>148.22</v>
      </c>
      <c r="M7058">
        <f>VLOOKUP($B7058,'Distance from BP'!$A$1:$F$3179,5,FALSE)</f>
        <v>158.04</v>
      </c>
      <c r="N7058">
        <f>VLOOKUP($B7058,'Distance from BP'!$A$1:$F$3179,6,FALSE)</f>
        <v>144.46</v>
      </c>
      <c r="O7058" s="7">
        <f>VLOOKUP(B7058,'tax data'!$A$1:$M$3179,12,FALSE)</f>
        <v>4150280.8692414695</v>
      </c>
    </row>
    <row r="7059" spans="1:15" x14ac:dyDescent="0.2">
      <c r="A7059" s="1">
        <v>45908</v>
      </c>
      <c r="B7059" t="s">
        <v>4</v>
      </c>
      <c r="C7059" t="s">
        <v>427</v>
      </c>
      <c r="D7059" t="s">
        <v>552</v>
      </c>
      <c r="E7059">
        <v>574</v>
      </c>
      <c r="F7059">
        <v>563</v>
      </c>
      <c r="G7059">
        <f>VLOOKUP($D7059,Dummy!$C$2:$I$1194,4,FALSE)</f>
        <v>0</v>
      </c>
      <c r="H7059">
        <f>VLOOKUP($D7059,Dummy!$C$2:$I$1194,5,FALSE)</f>
        <v>0</v>
      </c>
      <c r="I7059">
        <f>VLOOKUP($D7059,Dummy!$C$2:$I$1194,6,FALSE)</f>
        <v>0</v>
      </c>
      <c r="J7059">
        <f>VLOOKUP($D7059,Dummy!$C$2:$I$1194,7,FALSE)</f>
        <v>0</v>
      </c>
      <c r="K7059">
        <f>VLOOKUP($B7059,'Distance from BP'!$A$1:$F$3179,3,FALSE)</f>
        <v>130.69</v>
      </c>
      <c r="L7059">
        <f>VLOOKUP($B7059,'Distance from BP'!$A$1:$F$3179,4,FALSE)</f>
        <v>148.22</v>
      </c>
      <c r="M7059">
        <f>VLOOKUP($B7059,'Distance from BP'!$A$1:$F$3179,5,FALSE)</f>
        <v>158.04</v>
      </c>
      <c r="N7059">
        <f>VLOOKUP($B7059,'Distance from BP'!$A$1:$F$3179,6,FALSE)</f>
        <v>144.46</v>
      </c>
      <c r="O7059" s="7">
        <f>VLOOKUP(B7059,'tax data'!$A$1:$M$3179,12,FALSE)</f>
        <v>4150280.8692414695</v>
      </c>
    </row>
    <row r="7060" spans="1:15" x14ac:dyDescent="0.2">
      <c r="A7060" s="1">
        <v>45908</v>
      </c>
      <c r="B7060" t="s">
        <v>4</v>
      </c>
      <c r="C7060" t="s">
        <v>428</v>
      </c>
      <c r="D7060" t="s">
        <v>553</v>
      </c>
      <c r="E7060">
        <v>590.9</v>
      </c>
      <c r="F7060">
        <v>587.9</v>
      </c>
      <c r="G7060">
        <f>VLOOKUP($D7060,Dummy!$C$2:$I$1194,4,FALSE)</f>
        <v>0</v>
      </c>
      <c r="H7060">
        <f>VLOOKUP($D7060,Dummy!$C$2:$I$1194,5,FALSE)</f>
        <v>0</v>
      </c>
      <c r="I7060">
        <f>VLOOKUP($D7060,Dummy!$C$2:$I$1194,6,FALSE)</f>
        <v>0</v>
      </c>
      <c r="J7060">
        <f>VLOOKUP($D7060,Dummy!$C$2:$I$1194,7,FALSE)</f>
        <v>0</v>
      </c>
      <c r="K7060">
        <f>VLOOKUP($B7060,'Distance from BP'!$A$1:$F$3179,3,FALSE)</f>
        <v>130.69</v>
      </c>
      <c r="L7060">
        <f>VLOOKUP($B7060,'Distance from BP'!$A$1:$F$3179,4,FALSE)</f>
        <v>148.22</v>
      </c>
      <c r="M7060">
        <f>VLOOKUP($B7060,'Distance from BP'!$A$1:$F$3179,5,FALSE)</f>
        <v>158.04</v>
      </c>
      <c r="N7060">
        <f>VLOOKUP($B7060,'Distance from BP'!$A$1:$F$3179,6,FALSE)</f>
        <v>144.46</v>
      </c>
      <c r="O7060" s="7">
        <f>VLOOKUP(B7060,'tax data'!$A$1:$M$3179,12,FALSE)</f>
        <v>4150280.8692414695</v>
      </c>
    </row>
    <row r="7061" spans="1:15" x14ac:dyDescent="0.2">
      <c r="A7061" s="1">
        <v>45908</v>
      </c>
      <c r="B7061" t="s">
        <v>5</v>
      </c>
      <c r="C7061" t="s">
        <v>429</v>
      </c>
      <c r="D7061" t="s">
        <v>554</v>
      </c>
      <c r="E7061">
        <v>553</v>
      </c>
      <c r="F7061">
        <v>562</v>
      </c>
      <c r="G7061">
        <f>VLOOKUP($D7061,Dummy!$C$2:$I$1194,4,FALSE)</f>
        <v>0</v>
      </c>
      <c r="H7061">
        <f>VLOOKUP($D7061,Dummy!$C$2:$I$1194,5,FALSE)</f>
        <v>0</v>
      </c>
      <c r="I7061">
        <f>VLOOKUP($D7061,Dummy!$C$2:$I$1194,6,FALSE)</f>
        <v>0</v>
      </c>
      <c r="J7061">
        <f>VLOOKUP($D7061,Dummy!$C$2:$I$1194,7,FALSE)</f>
        <v>0</v>
      </c>
      <c r="K7061">
        <f>VLOOKUP($B7061,'Distance from BP'!$A$1:$F$3179,3,FALSE)</f>
        <v>101.76</v>
      </c>
      <c r="L7061">
        <f>VLOOKUP($B7061,'Distance from BP'!$A$1:$F$3179,4,FALSE)</f>
        <v>128.82</v>
      </c>
      <c r="M7061">
        <f>VLOOKUP($B7061,'Distance from BP'!$A$1:$F$3179,5,FALSE)</f>
        <v>124.7</v>
      </c>
      <c r="N7061">
        <f>VLOOKUP($B7061,'Distance from BP'!$A$1:$F$3179,6,FALSE)</f>
        <v>106.43</v>
      </c>
      <c r="O7061" s="7">
        <f>VLOOKUP(B7061,'tax data'!$A$1:$M$3179,12,FALSE)</f>
        <v>3644110.3808844509</v>
      </c>
    </row>
    <row r="7062" spans="1:15" x14ac:dyDescent="0.2">
      <c r="A7062" s="1">
        <v>45908</v>
      </c>
      <c r="B7062" t="s">
        <v>5</v>
      </c>
      <c r="C7062" t="s">
        <v>430</v>
      </c>
      <c r="D7062" t="s">
        <v>555</v>
      </c>
      <c r="E7062">
        <v>610</v>
      </c>
      <c r="F7062">
        <v>629</v>
      </c>
      <c r="G7062">
        <f>VLOOKUP($D7062,Dummy!$C$2:$I$1194,4,FALSE)</f>
        <v>0</v>
      </c>
      <c r="H7062">
        <f>VLOOKUP($D7062,Dummy!$C$2:$I$1194,5,FALSE)</f>
        <v>0</v>
      </c>
      <c r="I7062">
        <f>VLOOKUP($D7062,Dummy!$C$2:$I$1194,6,FALSE)</f>
        <v>0</v>
      </c>
      <c r="J7062">
        <f>VLOOKUP($D7062,Dummy!$C$2:$I$1194,7,FALSE)</f>
        <v>0</v>
      </c>
      <c r="K7062">
        <f>VLOOKUP($B7062,'Distance from BP'!$A$1:$F$3179,3,FALSE)</f>
        <v>101.76</v>
      </c>
      <c r="L7062">
        <f>VLOOKUP($B7062,'Distance from BP'!$A$1:$F$3179,4,FALSE)</f>
        <v>128.82</v>
      </c>
      <c r="M7062">
        <f>VLOOKUP($B7062,'Distance from BP'!$A$1:$F$3179,5,FALSE)</f>
        <v>124.7</v>
      </c>
      <c r="N7062">
        <f>VLOOKUP($B7062,'Distance from BP'!$A$1:$F$3179,6,FALSE)</f>
        <v>106.43</v>
      </c>
      <c r="O7062" s="7">
        <f>VLOOKUP(B7062,'tax data'!$A$1:$M$3179,12,FALSE)</f>
        <v>3644110.3808844509</v>
      </c>
    </row>
    <row r="7063" spans="1:15" x14ac:dyDescent="0.2">
      <c r="A7063" s="1">
        <v>45908</v>
      </c>
      <c r="B7063" t="s">
        <v>6</v>
      </c>
      <c r="C7063" t="s">
        <v>428</v>
      </c>
      <c r="D7063" t="s">
        <v>556</v>
      </c>
      <c r="E7063">
        <v>601.9</v>
      </c>
      <c r="F7063">
        <v>596.9</v>
      </c>
      <c r="G7063">
        <f>VLOOKUP($D7063,Dummy!$C$2:$I$1194,4,FALSE)</f>
        <v>0</v>
      </c>
      <c r="H7063">
        <f>VLOOKUP($D7063,Dummy!$C$2:$I$1194,5,FALSE)</f>
        <v>0</v>
      </c>
      <c r="I7063">
        <f>VLOOKUP($D7063,Dummy!$C$2:$I$1194,6,FALSE)</f>
        <v>0</v>
      </c>
      <c r="J7063">
        <f>VLOOKUP($D7063,Dummy!$C$2:$I$1194,7,FALSE)</f>
        <v>0</v>
      </c>
      <c r="K7063">
        <f>VLOOKUP($B7063,'Distance from BP'!$A$1:$F$3179,3,FALSE)</f>
        <v>57.19</v>
      </c>
      <c r="L7063">
        <f>VLOOKUP($B7063,'Distance from BP'!$A$1:$F$3179,4,FALSE)</f>
        <v>78.5</v>
      </c>
      <c r="M7063">
        <f>VLOOKUP($B7063,'Distance from BP'!$A$1:$F$3179,5,FALSE)</f>
        <v>61.56</v>
      </c>
      <c r="N7063">
        <f>VLOOKUP($B7063,'Distance from BP'!$A$1:$F$3179,6,FALSE)</f>
        <v>52.31</v>
      </c>
      <c r="O7063" s="7">
        <f>VLOOKUP(B7063,'tax data'!$A$1:$M$3179,12,FALSE)</f>
        <v>3932802.394171779</v>
      </c>
    </row>
    <row r="7064" spans="1:15" x14ac:dyDescent="0.2">
      <c r="A7064" s="1">
        <v>45908</v>
      </c>
      <c r="B7064" t="s">
        <v>7</v>
      </c>
      <c r="C7064" t="s">
        <v>421</v>
      </c>
      <c r="D7064" t="s">
        <v>557</v>
      </c>
      <c r="E7064">
        <v>587</v>
      </c>
      <c r="F7064">
        <v>587</v>
      </c>
      <c r="G7064">
        <f>VLOOKUP($D7064,Dummy!$C$2:$I$1194,4,FALSE)</f>
        <v>0</v>
      </c>
      <c r="H7064">
        <f>VLOOKUP($D7064,Dummy!$C$2:$I$1194,5,FALSE)</f>
        <v>0</v>
      </c>
      <c r="I7064">
        <f>VLOOKUP($D7064,Dummy!$C$2:$I$1194,6,FALSE)</f>
        <v>0</v>
      </c>
      <c r="J7064">
        <f>VLOOKUP($D7064,Dummy!$C$2:$I$1194,7,FALSE)</f>
        <v>0</v>
      </c>
      <c r="K7064">
        <f>VLOOKUP($B7064,'Distance from BP'!$A$1:$F$3179,3,FALSE)</f>
        <v>115.55</v>
      </c>
      <c r="L7064">
        <f>VLOOKUP($B7064,'Distance from BP'!$A$1:$F$3179,4,FALSE)</f>
        <v>120.16</v>
      </c>
      <c r="M7064">
        <f>VLOOKUP($B7064,'Distance from BP'!$A$1:$F$3179,5,FALSE)</f>
        <v>176.85</v>
      </c>
      <c r="N7064">
        <f>VLOOKUP($B7064,'Distance from BP'!$A$1:$F$3179,6,FALSE)</f>
        <v>173.99</v>
      </c>
      <c r="O7064" s="7">
        <f>VLOOKUP(B7064,'tax data'!$A$1:$M$3179,12,FALSE)</f>
        <v>4056242.3380670613</v>
      </c>
    </row>
    <row r="7065" spans="1:15" x14ac:dyDescent="0.2">
      <c r="A7065" s="1">
        <v>45908</v>
      </c>
      <c r="B7065" t="s">
        <v>8</v>
      </c>
      <c r="C7065" t="s">
        <v>428</v>
      </c>
      <c r="D7065" t="s">
        <v>558</v>
      </c>
      <c r="E7065">
        <v>590.9</v>
      </c>
      <c r="F7065">
        <v>587.9</v>
      </c>
      <c r="G7065">
        <f>VLOOKUP($D7065,Dummy!$C$2:$I$1194,4,FALSE)</f>
        <v>0</v>
      </c>
      <c r="H7065">
        <f>VLOOKUP($D7065,Dummy!$C$2:$I$1194,5,FALSE)</f>
        <v>0</v>
      </c>
      <c r="I7065">
        <f>VLOOKUP($D7065,Dummy!$C$2:$I$1194,6,FALSE)</f>
        <v>0</v>
      </c>
      <c r="J7065">
        <f>VLOOKUP($D7065,Dummy!$C$2:$I$1194,7,FALSE)</f>
        <v>0</v>
      </c>
      <c r="K7065">
        <f>VLOOKUP($B7065,'Distance from BP'!$A$1:$F$3179,3,FALSE)</f>
        <v>35.43</v>
      </c>
      <c r="L7065">
        <f>VLOOKUP($B7065,'Distance from BP'!$A$1:$F$3179,4,FALSE)</f>
        <v>47.5</v>
      </c>
      <c r="M7065">
        <f>VLOOKUP($B7065,'Distance from BP'!$A$1:$F$3179,5,FALSE)</f>
        <v>30.51</v>
      </c>
      <c r="N7065">
        <f>VLOOKUP($B7065,'Distance from BP'!$A$1:$F$3179,6,FALSE)</f>
        <v>23.92</v>
      </c>
      <c r="O7065" s="7">
        <f>VLOOKUP(B7065,'tax data'!$A$1:$M$3179,12,FALSE)</f>
        <v>4254740.3994446648</v>
      </c>
    </row>
    <row r="7066" spans="1:15" x14ac:dyDescent="0.2">
      <c r="A7066" s="1">
        <v>45908</v>
      </c>
      <c r="B7066" t="s">
        <v>9</v>
      </c>
      <c r="C7066" t="s">
        <v>425</v>
      </c>
      <c r="D7066" t="s">
        <v>559</v>
      </c>
      <c r="E7066">
        <v>589.9</v>
      </c>
      <c r="F7066">
        <v>579.9</v>
      </c>
      <c r="G7066">
        <f>VLOOKUP($D7066,Dummy!$C$2:$I$1194,4,FALSE)</f>
        <v>0</v>
      </c>
      <c r="H7066">
        <f>VLOOKUP($D7066,Dummy!$C$2:$I$1194,5,FALSE)</f>
        <v>0</v>
      </c>
      <c r="I7066">
        <f>VLOOKUP($D7066,Dummy!$C$2:$I$1194,6,FALSE)</f>
        <v>0</v>
      </c>
      <c r="J7066">
        <f>VLOOKUP($D7066,Dummy!$C$2:$I$1194,7,FALSE)</f>
        <v>0</v>
      </c>
      <c r="K7066">
        <f>VLOOKUP($B7066,'Distance from BP'!$A$1:$F$3179,3,FALSE)</f>
        <v>134.03</v>
      </c>
      <c r="L7066">
        <f>VLOOKUP($B7066,'Distance from BP'!$A$1:$F$3179,4,FALSE)</f>
        <v>202.46</v>
      </c>
      <c r="M7066">
        <f>VLOOKUP($B7066,'Distance from BP'!$A$1:$F$3179,5,FALSE)</f>
        <v>198.14</v>
      </c>
      <c r="N7066">
        <f>VLOOKUP($B7066,'Distance from BP'!$A$1:$F$3179,6,FALSE)</f>
        <v>190.6</v>
      </c>
      <c r="O7066" s="7">
        <f>VLOOKUP(B7066,'tax data'!$A$1:$M$3179,12,FALSE)</f>
        <v>3624858.0101522841</v>
      </c>
    </row>
    <row r="7067" spans="1:15" x14ac:dyDescent="0.2">
      <c r="A7067" s="1">
        <v>45908</v>
      </c>
      <c r="B7067" t="s">
        <v>10</v>
      </c>
      <c r="C7067" t="s">
        <v>422</v>
      </c>
      <c r="D7067" t="s">
        <v>560</v>
      </c>
      <c r="E7067">
        <v>586</v>
      </c>
      <c r="F7067">
        <v>578</v>
      </c>
      <c r="G7067">
        <f>VLOOKUP($D7067,Dummy!$C$2:$I$1194,4,FALSE)</f>
        <v>0</v>
      </c>
      <c r="H7067">
        <f>VLOOKUP($D7067,Dummy!$C$2:$I$1194,5,FALSE)</f>
        <v>0</v>
      </c>
      <c r="I7067">
        <f>VLOOKUP($D7067,Dummy!$C$2:$I$1194,6,FALSE)</f>
        <v>0</v>
      </c>
      <c r="J7067">
        <f>VLOOKUP($D7067,Dummy!$C$2:$I$1194,7,FALSE)</f>
        <v>0</v>
      </c>
      <c r="K7067">
        <f>VLOOKUP($B7067,'Distance from BP'!$A$1:$F$3179,3,FALSE)</f>
        <v>159.91</v>
      </c>
      <c r="L7067">
        <f>VLOOKUP($B7067,'Distance from BP'!$A$1:$F$3179,4,FALSE)</f>
        <v>187.26</v>
      </c>
      <c r="M7067">
        <f>VLOOKUP($B7067,'Distance from BP'!$A$1:$F$3179,5,FALSE)</f>
        <v>252.87</v>
      </c>
      <c r="N7067">
        <f>VLOOKUP($B7067,'Distance from BP'!$A$1:$F$3179,6,FALSE)</f>
        <v>243.95</v>
      </c>
      <c r="O7067" s="7">
        <f>VLOOKUP(B7067,'tax data'!$A$1:$M$3179,12,FALSE)</f>
        <v>3556324.2260787995</v>
      </c>
    </row>
    <row r="7068" spans="1:15" x14ac:dyDescent="0.2">
      <c r="A7068" s="1">
        <v>45908</v>
      </c>
      <c r="B7068" t="s">
        <v>11</v>
      </c>
      <c r="C7068" t="s">
        <v>431</v>
      </c>
      <c r="D7068" t="s">
        <v>561</v>
      </c>
      <c r="E7068">
        <v>593</v>
      </c>
      <c r="F7068">
        <v>587</v>
      </c>
      <c r="G7068">
        <f>VLOOKUP($D7068,Dummy!$C$2:$I$1194,4,FALSE)</f>
        <v>0</v>
      </c>
      <c r="H7068">
        <f>VLOOKUP($D7068,Dummy!$C$2:$I$1194,5,FALSE)</f>
        <v>0</v>
      </c>
      <c r="I7068">
        <f>VLOOKUP($D7068,Dummy!$C$2:$I$1194,6,FALSE)</f>
        <v>0</v>
      </c>
      <c r="J7068">
        <f>VLOOKUP($D7068,Dummy!$C$2:$I$1194,7,FALSE)</f>
        <v>0</v>
      </c>
      <c r="K7068">
        <f>VLOOKUP($B7068,'Distance from BP'!$A$1:$F$3179,3,FALSE)</f>
        <v>43.07</v>
      </c>
      <c r="L7068">
        <f>VLOOKUP($B7068,'Distance from BP'!$A$1:$F$3179,4,FALSE)</f>
        <v>54.36</v>
      </c>
      <c r="M7068">
        <f>VLOOKUP($B7068,'Distance from BP'!$A$1:$F$3179,5,FALSE)</f>
        <v>45.43</v>
      </c>
      <c r="N7068">
        <f>VLOOKUP($B7068,'Distance from BP'!$A$1:$F$3179,6,FALSE)</f>
        <v>41.28</v>
      </c>
      <c r="O7068" s="7">
        <f>VLOOKUP(B7068,'tax data'!$A$1:$M$3179,12,FALSE)</f>
        <v>4256101.4968862664</v>
      </c>
    </row>
    <row r="7069" spans="1:15" x14ac:dyDescent="0.2">
      <c r="A7069" s="1">
        <v>45908</v>
      </c>
      <c r="B7069" t="s">
        <v>11</v>
      </c>
      <c r="C7069" t="s">
        <v>432</v>
      </c>
      <c r="D7069" t="s">
        <v>562</v>
      </c>
      <c r="E7069">
        <v>580</v>
      </c>
      <c r="F7069">
        <v>578</v>
      </c>
      <c r="G7069">
        <f>VLOOKUP($D7069,Dummy!$C$2:$I$1194,4,FALSE)</f>
        <v>0</v>
      </c>
      <c r="H7069">
        <f>VLOOKUP($D7069,Dummy!$C$2:$I$1194,5,FALSE)</f>
        <v>0</v>
      </c>
      <c r="I7069">
        <f>VLOOKUP($D7069,Dummy!$C$2:$I$1194,6,FALSE)</f>
        <v>0</v>
      </c>
      <c r="J7069">
        <f>VLOOKUP($D7069,Dummy!$C$2:$I$1194,7,FALSE)</f>
        <v>0</v>
      </c>
      <c r="K7069">
        <f>VLOOKUP($B7069,'Distance from BP'!$A$1:$F$3179,3,FALSE)</f>
        <v>43.07</v>
      </c>
      <c r="L7069">
        <f>VLOOKUP($B7069,'Distance from BP'!$A$1:$F$3179,4,FALSE)</f>
        <v>54.36</v>
      </c>
      <c r="M7069">
        <f>VLOOKUP($B7069,'Distance from BP'!$A$1:$F$3179,5,FALSE)</f>
        <v>45.43</v>
      </c>
      <c r="N7069">
        <f>VLOOKUP($B7069,'Distance from BP'!$A$1:$F$3179,6,FALSE)</f>
        <v>41.28</v>
      </c>
      <c r="O7069" s="7">
        <f>VLOOKUP(B7069,'tax data'!$A$1:$M$3179,12,FALSE)</f>
        <v>4256101.4968862664</v>
      </c>
    </row>
    <row r="7070" spans="1:15" x14ac:dyDescent="0.2">
      <c r="A7070" s="1">
        <v>45908</v>
      </c>
      <c r="B7070" t="s">
        <v>11</v>
      </c>
      <c r="C7070" t="s">
        <v>421</v>
      </c>
      <c r="D7070" t="s">
        <v>563</v>
      </c>
      <c r="E7070">
        <v>587</v>
      </c>
      <c r="F7070">
        <v>587</v>
      </c>
      <c r="G7070">
        <f>VLOOKUP($D7070,Dummy!$C$2:$I$1194,4,FALSE)</f>
        <v>0</v>
      </c>
      <c r="H7070">
        <f>VLOOKUP($D7070,Dummy!$C$2:$I$1194,5,FALSE)</f>
        <v>0</v>
      </c>
      <c r="I7070">
        <f>VLOOKUP($D7070,Dummy!$C$2:$I$1194,6,FALSE)</f>
        <v>0</v>
      </c>
      <c r="J7070">
        <f>VLOOKUP($D7070,Dummy!$C$2:$I$1194,7,FALSE)</f>
        <v>0</v>
      </c>
      <c r="K7070">
        <f>VLOOKUP($B7070,'Distance from BP'!$A$1:$F$3179,3,FALSE)</f>
        <v>43.07</v>
      </c>
      <c r="L7070">
        <f>VLOOKUP($B7070,'Distance from BP'!$A$1:$F$3179,4,FALSE)</f>
        <v>54.36</v>
      </c>
      <c r="M7070">
        <f>VLOOKUP($B7070,'Distance from BP'!$A$1:$F$3179,5,FALSE)</f>
        <v>45.43</v>
      </c>
      <c r="N7070">
        <f>VLOOKUP($B7070,'Distance from BP'!$A$1:$F$3179,6,FALSE)</f>
        <v>41.28</v>
      </c>
      <c r="O7070" s="7">
        <f>VLOOKUP(B7070,'tax data'!$A$1:$M$3179,12,FALSE)</f>
        <v>4256101.4968862664</v>
      </c>
    </row>
    <row r="7071" spans="1:15" x14ac:dyDescent="0.2">
      <c r="A7071" s="1">
        <v>45908</v>
      </c>
      <c r="B7071" t="s">
        <v>12</v>
      </c>
      <c r="C7071" t="s">
        <v>428</v>
      </c>
      <c r="D7071" t="s">
        <v>564</v>
      </c>
      <c r="E7071">
        <v>586.9</v>
      </c>
      <c r="F7071">
        <v>584.9</v>
      </c>
      <c r="G7071">
        <f>VLOOKUP($D7071,Dummy!$C$2:$I$1194,4,FALSE)</f>
        <v>0</v>
      </c>
      <c r="H7071">
        <f>VLOOKUP($D7071,Dummy!$C$2:$I$1194,5,FALSE)</f>
        <v>0</v>
      </c>
      <c r="I7071">
        <f>VLOOKUP($D7071,Dummy!$C$2:$I$1194,6,FALSE)</f>
        <v>0</v>
      </c>
      <c r="J7071">
        <f>VLOOKUP($D7071,Dummy!$C$2:$I$1194,7,FALSE)</f>
        <v>0</v>
      </c>
      <c r="K7071">
        <f>VLOOKUP($B7071,'Distance from BP'!$A$1:$F$3179,3,FALSE)</f>
        <v>60.77</v>
      </c>
      <c r="L7071">
        <f>VLOOKUP($B7071,'Distance from BP'!$A$1:$F$3179,4,FALSE)</f>
        <v>80.47</v>
      </c>
      <c r="M7071">
        <f>VLOOKUP($B7071,'Distance from BP'!$A$1:$F$3179,5,FALSE)</f>
        <v>78.97</v>
      </c>
      <c r="N7071">
        <f>VLOOKUP($B7071,'Distance from BP'!$A$1:$F$3179,6,FALSE)</f>
        <v>75.239999999999995</v>
      </c>
      <c r="O7071" s="7">
        <f>VLOOKUP(B7071,'tax data'!$A$1:$M$3179,12,FALSE)</f>
        <v>4269547.7421171172</v>
      </c>
    </row>
    <row r="7072" spans="1:15" x14ac:dyDescent="0.2">
      <c r="A7072" s="1">
        <v>45908</v>
      </c>
      <c r="B7072" t="s">
        <v>13</v>
      </c>
      <c r="C7072" t="s">
        <v>421</v>
      </c>
      <c r="D7072" t="s">
        <v>565</v>
      </c>
      <c r="E7072">
        <v>587</v>
      </c>
      <c r="F7072">
        <v>587</v>
      </c>
      <c r="G7072">
        <f>VLOOKUP($D7072,Dummy!$C$2:$I$1194,4,FALSE)</f>
        <v>0</v>
      </c>
      <c r="H7072">
        <f>VLOOKUP($D7072,Dummy!$C$2:$I$1194,5,FALSE)</f>
        <v>0</v>
      </c>
      <c r="I7072">
        <f>VLOOKUP($D7072,Dummy!$C$2:$I$1194,6,FALSE)</f>
        <v>0</v>
      </c>
      <c r="J7072">
        <f>VLOOKUP($D7072,Dummy!$C$2:$I$1194,7,FALSE)</f>
        <v>0</v>
      </c>
      <c r="K7072">
        <f>VLOOKUP($B7072,'Distance from BP'!$A$1:$F$3179,3,FALSE)</f>
        <v>152.27000000000001</v>
      </c>
      <c r="L7072">
        <f>VLOOKUP($B7072,'Distance from BP'!$A$1:$F$3179,4,FALSE)</f>
        <v>216.26</v>
      </c>
      <c r="M7072">
        <f>VLOOKUP($B7072,'Distance from BP'!$A$1:$F$3179,5,FALSE)</f>
        <v>174.22</v>
      </c>
      <c r="N7072">
        <f>VLOOKUP($B7072,'Distance from BP'!$A$1:$F$3179,6,FALSE)</f>
        <v>162.30000000000001</v>
      </c>
      <c r="O7072" s="7">
        <f>VLOOKUP(B7072,'tax data'!$A$1:$M$3179,12,FALSE)</f>
        <v>3711149.4527186761</v>
      </c>
    </row>
    <row r="7073" spans="1:15" x14ac:dyDescent="0.2">
      <c r="A7073" s="1">
        <v>45908</v>
      </c>
      <c r="B7073" t="s">
        <v>14</v>
      </c>
      <c r="C7073" t="s">
        <v>428</v>
      </c>
      <c r="D7073" t="s">
        <v>566</v>
      </c>
      <c r="E7073">
        <v>590.9</v>
      </c>
      <c r="F7073">
        <v>588.9</v>
      </c>
      <c r="G7073">
        <f>VLOOKUP($D7073,Dummy!$C$2:$I$1194,4,FALSE)</f>
        <v>0</v>
      </c>
      <c r="H7073">
        <f>VLOOKUP($D7073,Dummy!$C$2:$I$1194,5,FALSE)</f>
        <v>0</v>
      </c>
      <c r="I7073">
        <f>VLOOKUP($D7073,Dummy!$C$2:$I$1194,6,FALSE)</f>
        <v>0</v>
      </c>
      <c r="J7073">
        <f>VLOOKUP($D7073,Dummy!$C$2:$I$1194,7,FALSE)</f>
        <v>0</v>
      </c>
      <c r="K7073">
        <f>VLOOKUP($B7073,'Distance from BP'!$A$1:$F$3179,3,FALSE)</f>
        <v>39.82</v>
      </c>
      <c r="L7073">
        <f>VLOOKUP($B7073,'Distance from BP'!$A$1:$F$3179,4,FALSE)</f>
        <v>47.19</v>
      </c>
      <c r="M7073">
        <f>VLOOKUP($B7073,'Distance from BP'!$A$1:$F$3179,5,FALSE)</f>
        <v>43</v>
      </c>
      <c r="N7073">
        <f>VLOOKUP($B7073,'Distance from BP'!$A$1:$F$3179,6,FALSE)</f>
        <v>39.64</v>
      </c>
      <c r="O7073" s="7">
        <f>VLOOKUP(B7073,'tax data'!$A$1:$M$3179,12,FALSE)</f>
        <v>3616440.3794135246</v>
      </c>
    </row>
    <row r="7074" spans="1:15" x14ac:dyDescent="0.2">
      <c r="A7074" s="1">
        <v>45908</v>
      </c>
      <c r="B7074" t="s">
        <v>14</v>
      </c>
      <c r="C7074" t="s">
        <v>425</v>
      </c>
      <c r="D7074" t="s">
        <v>567</v>
      </c>
      <c r="E7074">
        <v>589.9</v>
      </c>
      <c r="F7074">
        <v>579.9</v>
      </c>
      <c r="G7074">
        <f>VLOOKUP($D7074,Dummy!$C$2:$I$1194,4,FALSE)</f>
        <v>0</v>
      </c>
      <c r="H7074">
        <f>VLOOKUP($D7074,Dummy!$C$2:$I$1194,5,FALSE)</f>
        <v>0</v>
      </c>
      <c r="I7074">
        <f>VLOOKUP($D7074,Dummy!$C$2:$I$1194,6,FALSE)</f>
        <v>0</v>
      </c>
      <c r="J7074">
        <f>VLOOKUP($D7074,Dummy!$C$2:$I$1194,7,FALSE)</f>
        <v>0</v>
      </c>
      <c r="K7074">
        <f>VLOOKUP($B7074,'Distance from BP'!$A$1:$F$3179,3,FALSE)</f>
        <v>39.82</v>
      </c>
      <c r="L7074">
        <f>VLOOKUP($B7074,'Distance from BP'!$A$1:$F$3179,4,FALSE)</f>
        <v>47.19</v>
      </c>
      <c r="M7074">
        <f>VLOOKUP($B7074,'Distance from BP'!$A$1:$F$3179,5,FALSE)</f>
        <v>43</v>
      </c>
      <c r="N7074">
        <f>VLOOKUP($B7074,'Distance from BP'!$A$1:$F$3179,6,FALSE)</f>
        <v>39.64</v>
      </c>
      <c r="O7074" s="7">
        <f>VLOOKUP(B7074,'tax data'!$A$1:$M$3179,12,FALSE)</f>
        <v>3616440.3794135246</v>
      </c>
    </row>
    <row r="7075" spans="1:15" x14ac:dyDescent="0.2">
      <c r="A7075" s="1">
        <v>45908</v>
      </c>
      <c r="B7075" t="s">
        <v>15</v>
      </c>
      <c r="C7075" t="s">
        <v>421</v>
      </c>
      <c r="D7075" t="s">
        <v>568</v>
      </c>
      <c r="E7075">
        <v>587</v>
      </c>
      <c r="F7075">
        <v>587</v>
      </c>
      <c r="G7075">
        <f>VLOOKUP($D7075,Dummy!$C$2:$I$1194,4,FALSE)</f>
        <v>0</v>
      </c>
      <c r="H7075">
        <f>VLOOKUP($D7075,Dummy!$C$2:$I$1194,5,FALSE)</f>
        <v>0</v>
      </c>
      <c r="I7075">
        <f>VLOOKUP($D7075,Dummy!$C$2:$I$1194,6,FALSE)</f>
        <v>0</v>
      </c>
      <c r="J7075">
        <f>VLOOKUP($D7075,Dummy!$C$2:$I$1194,7,FALSE)</f>
        <v>0</v>
      </c>
      <c r="K7075">
        <f>VLOOKUP($B7075,'Distance from BP'!$A$1:$F$3179,3,FALSE)</f>
        <v>135.13999999999999</v>
      </c>
      <c r="L7075">
        <f>VLOOKUP($B7075,'Distance from BP'!$A$1:$F$3179,4,FALSE)</f>
        <v>183.26</v>
      </c>
      <c r="M7075">
        <f>VLOOKUP($B7075,'Distance from BP'!$A$1:$F$3179,5,FALSE)</f>
        <v>190.38</v>
      </c>
      <c r="N7075">
        <f>VLOOKUP($B7075,'Distance from BP'!$A$1:$F$3179,6,FALSE)</f>
        <v>159.05000000000001</v>
      </c>
      <c r="O7075" s="7">
        <f>VLOOKUP(B7075,'tax data'!$A$1:$M$3179,12,FALSE)</f>
        <v>4214720.7176297391</v>
      </c>
    </row>
    <row r="7076" spans="1:15" x14ac:dyDescent="0.2">
      <c r="A7076" s="1">
        <v>45908</v>
      </c>
      <c r="B7076" t="s">
        <v>15</v>
      </c>
      <c r="C7076" t="s">
        <v>426</v>
      </c>
      <c r="D7076" t="s">
        <v>569</v>
      </c>
      <c r="E7076">
        <v>588.9</v>
      </c>
      <c r="F7076">
        <v>588.9</v>
      </c>
      <c r="G7076">
        <f>VLOOKUP($D7076,Dummy!$C$2:$I$1194,4,FALSE)</f>
        <v>0</v>
      </c>
      <c r="H7076">
        <f>VLOOKUP($D7076,Dummy!$C$2:$I$1194,5,FALSE)</f>
        <v>0</v>
      </c>
      <c r="I7076">
        <f>VLOOKUP($D7076,Dummy!$C$2:$I$1194,6,FALSE)</f>
        <v>0</v>
      </c>
      <c r="J7076">
        <f>VLOOKUP($D7076,Dummy!$C$2:$I$1194,7,FALSE)</f>
        <v>0</v>
      </c>
      <c r="K7076">
        <f>VLOOKUP($B7076,'Distance from BP'!$A$1:$F$3179,3,FALSE)</f>
        <v>135.13999999999999</v>
      </c>
      <c r="L7076">
        <f>VLOOKUP($B7076,'Distance from BP'!$A$1:$F$3179,4,FALSE)</f>
        <v>183.26</v>
      </c>
      <c r="M7076">
        <f>VLOOKUP($B7076,'Distance from BP'!$A$1:$F$3179,5,FALSE)</f>
        <v>190.38</v>
      </c>
      <c r="N7076">
        <f>VLOOKUP($B7076,'Distance from BP'!$A$1:$F$3179,6,FALSE)</f>
        <v>159.05000000000001</v>
      </c>
      <c r="O7076" s="7">
        <f>VLOOKUP(B7076,'tax data'!$A$1:$M$3179,12,FALSE)</f>
        <v>4214720.7176297391</v>
      </c>
    </row>
    <row r="7077" spans="1:15" x14ac:dyDescent="0.2">
      <c r="A7077" s="1">
        <v>45908</v>
      </c>
      <c r="B7077" t="s">
        <v>15</v>
      </c>
      <c r="C7077" t="s">
        <v>426</v>
      </c>
      <c r="D7077" t="s">
        <v>570</v>
      </c>
      <c r="E7077">
        <v>588.9</v>
      </c>
      <c r="F7077">
        <v>588.9</v>
      </c>
      <c r="G7077">
        <f>VLOOKUP($D7077,Dummy!$C$2:$I$1194,4,FALSE)</f>
        <v>0</v>
      </c>
      <c r="H7077">
        <f>VLOOKUP($D7077,Dummy!$C$2:$I$1194,5,FALSE)</f>
        <v>0</v>
      </c>
      <c r="I7077">
        <f>VLOOKUP($D7077,Dummy!$C$2:$I$1194,6,FALSE)</f>
        <v>0</v>
      </c>
      <c r="J7077">
        <f>VLOOKUP($D7077,Dummy!$C$2:$I$1194,7,FALSE)</f>
        <v>0</v>
      </c>
      <c r="K7077">
        <f>VLOOKUP($B7077,'Distance from BP'!$A$1:$F$3179,3,FALSE)</f>
        <v>135.13999999999999</v>
      </c>
      <c r="L7077">
        <f>VLOOKUP($B7077,'Distance from BP'!$A$1:$F$3179,4,FALSE)</f>
        <v>183.26</v>
      </c>
      <c r="M7077">
        <f>VLOOKUP($B7077,'Distance from BP'!$A$1:$F$3179,5,FALSE)</f>
        <v>190.38</v>
      </c>
      <c r="N7077">
        <f>VLOOKUP($B7077,'Distance from BP'!$A$1:$F$3179,6,FALSE)</f>
        <v>159.05000000000001</v>
      </c>
      <c r="O7077" s="7">
        <f>VLOOKUP(B7077,'tax data'!$A$1:$M$3179,12,FALSE)</f>
        <v>4214720.7176297391</v>
      </c>
    </row>
    <row r="7078" spans="1:15" x14ac:dyDescent="0.2">
      <c r="A7078" s="1">
        <v>45908</v>
      </c>
      <c r="B7078" t="s">
        <v>15</v>
      </c>
      <c r="C7078" t="s">
        <v>434</v>
      </c>
      <c r="D7078" t="s">
        <v>572</v>
      </c>
      <c r="E7078">
        <v>584</v>
      </c>
      <c r="F7078">
        <v>570</v>
      </c>
      <c r="G7078">
        <f>VLOOKUP($D7078,Dummy!$C$2:$I$1194,4,FALSE)</f>
        <v>0</v>
      </c>
      <c r="H7078">
        <f>VLOOKUP($D7078,Dummy!$C$2:$I$1194,5,FALSE)</f>
        <v>0</v>
      </c>
      <c r="I7078">
        <f>VLOOKUP($D7078,Dummy!$C$2:$I$1194,6,FALSE)</f>
        <v>0</v>
      </c>
      <c r="J7078">
        <f>VLOOKUP($D7078,Dummy!$C$2:$I$1194,7,FALSE)</f>
        <v>0</v>
      </c>
      <c r="K7078">
        <f>VLOOKUP($B7078,'Distance from BP'!$A$1:$F$3179,3,FALSE)</f>
        <v>135.13999999999999</v>
      </c>
      <c r="L7078">
        <f>VLOOKUP($B7078,'Distance from BP'!$A$1:$F$3179,4,FALSE)</f>
        <v>183.26</v>
      </c>
      <c r="M7078">
        <f>VLOOKUP($B7078,'Distance from BP'!$A$1:$F$3179,5,FALSE)</f>
        <v>190.38</v>
      </c>
      <c r="N7078">
        <f>VLOOKUP($B7078,'Distance from BP'!$A$1:$F$3179,6,FALSE)</f>
        <v>159.05000000000001</v>
      </c>
      <c r="O7078" s="7">
        <f>VLOOKUP(B7078,'tax data'!$A$1:$M$3179,12,FALSE)</f>
        <v>4214720.7176297391</v>
      </c>
    </row>
    <row r="7079" spans="1:15" x14ac:dyDescent="0.2">
      <c r="A7079" s="1">
        <v>45908</v>
      </c>
      <c r="B7079" t="s">
        <v>15</v>
      </c>
      <c r="C7079" t="s">
        <v>422</v>
      </c>
      <c r="D7079" t="s">
        <v>573</v>
      </c>
      <c r="E7079">
        <v>585</v>
      </c>
      <c r="F7079">
        <v>585</v>
      </c>
      <c r="G7079">
        <f>VLOOKUP($D7079,Dummy!$C$2:$I$1194,4,FALSE)</f>
        <v>0</v>
      </c>
      <c r="H7079">
        <f>VLOOKUP($D7079,Dummy!$C$2:$I$1194,5,FALSE)</f>
        <v>0</v>
      </c>
      <c r="I7079">
        <f>VLOOKUP($D7079,Dummy!$C$2:$I$1194,6,FALSE)</f>
        <v>0</v>
      </c>
      <c r="J7079">
        <f>VLOOKUP($D7079,Dummy!$C$2:$I$1194,7,FALSE)</f>
        <v>0</v>
      </c>
      <c r="K7079">
        <f>VLOOKUP($B7079,'Distance from BP'!$A$1:$F$3179,3,FALSE)</f>
        <v>135.13999999999999</v>
      </c>
      <c r="L7079">
        <f>VLOOKUP($B7079,'Distance from BP'!$A$1:$F$3179,4,FALSE)</f>
        <v>183.26</v>
      </c>
      <c r="M7079">
        <f>VLOOKUP($B7079,'Distance from BP'!$A$1:$F$3179,5,FALSE)</f>
        <v>190.38</v>
      </c>
      <c r="N7079">
        <f>VLOOKUP($B7079,'Distance from BP'!$A$1:$F$3179,6,FALSE)</f>
        <v>159.05000000000001</v>
      </c>
      <c r="O7079" s="7">
        <f>VLOOKUP(B7079,'tax data'!$A$1:$M$3179,12,FALSE)</f>
        <v>4214720.7176297391</v>
      </c>
    </row>
    <row r="7080" spans="1:15" x14ac:dyDescent="0.2">
      <c r="A7080" s="1">
        <v>45908</v>
      </c>
      <c r="B7080" t="s">
        <v>15</v>
      </c>
      <c r="C7080" t="s">
        <v>425</v>
      </c>
      <c r="D7080" t="s">
        <v>574</v>
      </c>
      <c r="E7080">
        <v>569.9</v>
      </c>
      <c r="F7080">
        <v>549.9</v>
      </c>
      <c r="G7080">
        <f>VLOOKUP($D7080,Dummy!$C$2:$I$1194,4,FALSE)</f>
        <v>0</v>
      </c>
      <c r="H7080">
        <f>VLOOKUP($D7080,Dummy!$C$2:$I$1194,5,FALSE)</f>
        <v>0</v>
      </c>
      <c r="I7080">
        <f>VLOOKUP($D7080,Dummy!$C$2:$I$1194,6,FALSE)</f>
        <v>0</v>
      </c>
      <c r="J7080">
        <f>VLOOKUP($D7080,Dummy!$C$2:$I$1194,7,FALSE)</f>
        <v>0</v>
      </c>
      <c r="K7080">
        <f>VLOOKUP($B7080,'Distance from BP'!$A$1:$F$3179,3,FALSE)</f>
        <v>135.13999999999999</v>
      </c>
      <c r="L7080">
        <f>VLOOKUP($B7080,'Distance from BP'!$A$1:$F$3179,4,FALSE)</f>
        <v>183.26</v>
      </c>
      <c r="M7080">
        <f>VLOOKUP($B7080,'Distance from BP'!$A$1:$F$3179,5,FALSE)</f>
        <v>190.38</v>
      </c>
      <c r="N7080">
        <f>VLOOKUP($B7080,'Distance from BP'!$A$1:$F$3179,6,FALSE)</f>
        <v>159.05000000000001</v>
      </c>
      <c r="O7080" s="7">
        <f>VLOOKUP(B7080,'tax data'!$A$1:$M$3179,12,FALSE)</f>
        <v>4214720.7176297391</v>
      </c>
    </row>
    <row r="7081" spans="1:15" x14ac:dyDescent="0.2">
      <c r="A7081" s="1">
        <v>45908</v>
      </c>
      <c r="B7081" t="s">
        <v>16</v>
      </c>
      <c r="C7081" t="s">
        <v>435</v>
      </c>
      <c r="D7081" t="s">
        <v>575</v>
      </c>
      <c r="E7081">
        <v>583</v>
      </c>
      <c r="F7081">
        <v>573</v>
      </c>
      <c r="G7081">
        <f>VLOOKUP($D7081,Dummy!$C$2:$I$1194,4,FALSE)</f>
        <v>0</v>
      </c>
      <c r="H7081">
        <f>VLOOKUP($D7081,Dummy!$C$2:$I$1194,5,FALSE)</f>
        <v>0</v>
      </c>
      <c r="I7081">
        <f>VLOOKUP($D7081,Dummy!$C$2:$I$1194,6,FALSE)</f>
        <v>0</v>
      </c>
      <c r="J7081">
        <f>VLOOKUP($D7081,Dummy!$C$2:$I$1194,7,FALSE)</f>
        <v>0</v>
      </c>
      <c r="K7081">
        <f>VLOOKUP($B7081,'Distance from BP'!$A$1:$F$3179,3,FALSE)</f>
        <v>95.27</v>
      </c>
      <c r="L7081">
        <f>VLOOKUP($B7081,'Distance from BP'!$A$1:$F$3179,4,FALSE)</f>
        <v>106.52</v>
      </c>
      <c r="M7081">
        <f>VLOOKUP($B7081,'Distance from BP'!$A$1:$F$3179,5,FALSE)</f>
        <v>100.41</v>
      </c>
      <c r="N7081">
        <f>VLOOKUP($B7081,'Distance from BP'!$A$1:$F$3179,6,FALSE)</f>
        <v>95.43</v>
      </c>
      <c r="O7081" s="7">
        <f>VLOOKUP(B7081,'tax data'!$A$1:$M$3179,12,FALSE)</f>
        <v>4058802.8532354902</v>
      </c>
    </row>
    <row r="7082" spans="1:15" x14ac:dyDescent="0.2">
      <c r="A7082" s="1">
        <v>45908</v>
      </c>
      <c r="B7082" t="s">
        <v>17</v>
      </c>
      <c r="C7082" t="s">
        <v>421</v>
      </c>
      <c r="D7082" t="s">
        <v>576</v>
      </c>
      <c r="E7082">
        <v>587</v>
      </c>
      <c r="F7082">
        <v>587</v>
      </c>
      <c r="G7082">
        <f>VLOOKUP($D7082,Dummy!$C$2:$I$1194,4,FALSE)</f>
        <v>0</v>
      </c>
      <c r="H7082">
        <f>VLOOKUP($D7082,Dummy!$C$2:$I$1194,5,FALSE)</f>
        <v>0</v>
      </c>
      <c r="I7082">
        <f>VLOOKUP($D7082,Dummy!$C$2:$I$1194,6,FALSE)</f>
        <v>0</v>
      </c>
      <c r="J7082">
        <f>VLOOKUP($D7082,Dummy!$C$2:$I$1194,7,FALSE)</f>
        <v>0</v>
      </c>
      <c r="K7082">
        <f>VLOOKUP($B7082,'Distance from BP'!$A$1:$F$3179,3,FALSE)</f>
        <v>168.03</v>
      </c>
      <c r="L7082">
        <f>VLOOKUP($B7082,'Distance from BP'!$A$1:$F$3179,4,FALSE)</f>
        <v>200.38</v>
      </c>
      <c r="M7082">
        <f>VLOOKUP($B7082,'Distance from BP'!$A$1:$F$3179,5,FALSE)</f>
        <v>268.06</v>
      </c>
      <c r="N7082">
        <f>VLOOKUP($B7082,'Distance from BP'!$A$1:$F$3179,6,FALSE)</f>
        <v>256.79000000000002</v>
      </c>
      <c r="O7082" s="7">
        <f>VLOOKUP(B7082,'tax data'!$A$1:$M$3179,12,FALSE)</f>
        <v>2939355.5148514854</v>
      </c>
    </row>
    <row r="7083" spans="1:15" x14ac:dyDescent="0.2">
      <c r="A7083" s="1">
        <v>45908</v>
      </c>
      <c r="B7083" t="s">
        <v>18</v>
      </c>
      <c r="C7083" t="s">
        <v>421</v>
      </c>
      <c r="D7083" t="s">
        <v>578</v>
      </c>
      <c r="E7083">
        <v>588</v>
      </c>
      <c r="F7083">
        <v>588</v>
      </c>
      <c r="G7083">
        <f>VLOOKUP($D7083,Dummy!$C$2:$I$1194,4,FALSE)</f>
        <v>0</v>
      </c>
      <c r="H7083">
        <f>VLOOKUP($D7083,Dummy!$C$2:$I$1194,5,FALSE)</f>
        <v>0</v>
      </c>
      <c r="I7083">
        <f>VLOOKUP($D7083,Dummy!$C$2:$I$1194,6,FALSE)</f>
        <v>0</v>
      </c>
      <c r="J7083">
        <f>VLOOKUP($D7083,Dummy!$C$2:$I$1194,7,FALSE)</f>
        <v>0</v>
      </c>
      <c r="K7083">
        <f>VLOOKUP($B7083,'Distance from BP'!$A$1:$F$3179,3,FALSE)</f>
        <v>89.51</v>
      </c>
      <c r="L7083">
        <f>VLOOKUP($B7083,'Distance from BP'!$A$1:$F$3179,4,FALSE)</f>
        <v>114.96</v>
      </c>
      <c r="M7083">
        <f>VLOOKUP($B7083,'Distance from BP'!$A$1:$F$3179,5,FALSE)</f>
        <v>90.36</v>
      </c>
      <c r="N7083">
        <f>VLOOKUP($B7083,'Distance from BP'!$A$1:$F$3179,6,FALSE)</f>
        <v>81.39</v>
      </c>
      <c r="O7083" s="7">
        <f>VLOOKUP(B7083,'tax data'!$A$1:$M$3179,12,FALSE)</f>
        <v>4576017.0920971707</v>
      </c>
    </row>
    <row r="7084" spans="1:15" x14ac:dyDescent="0.2">
      <c r="A7084" s="1">
        <v>45908</v>
      </c>
      <c r="B7084" t="s">
        <v>18</v>
      </c>
      <c r="C7084" t="s">
        <v>428</v>
      </c>
      <c r="D7084" t="s">
        <v>579</v>
      </c>
      <c r="E7084">
        <v>588.9</v>
      </c>
      <c r="F7084">
        <v>588.9</v>
      </c>
      <c r="G7084">
        <f>VLOOKUP($D7084,Dummy!$C$2:$I$1194,4,FALSE)</f>
        <v>0</v>
      </c>
      <c r="H7084">
        <f>VLOOKUP($D7084,Dummy!$C$2:$I$1194,5,FALSE)</f>
        <v>0</v>
      </c>
      <c r="I7084">
        <f>VLOOKUP($D7084,Dummy!$C$2:$I$1194,6,FALSE)</f>
        <v>0</v>
      </c>
      <c r="J7084">
        <f>VLOOKUP($D7084,Dummy!$C$2:$I$1194,7,FALSE)</f>
        <v>0</v>
      </c>
      <c r="K7084">
        <f>VLOOKUP($B7084,'Distance from BP'!$A$1:$F$3179,3,FALSE)</f>
        <v>89.51</v>
      </c>
      <c r="L7084">
        <f>VLOOKUP($B7084,'Distance from BP'!$A$1:$F$3179,4,FALSE)</f>
        <v>114.96</v>
      </c>
      <c r="M7084">
        <f>VLOOKUP($B7084,'Distance from BP'!$A$1:$F$3179,5,FALSE)</f>
        <v>90.36</v>
      </c>
      <c r="N7084">
        <f>VLOOKUP($B7084,'Distance from BP'!$A$1:$F$3179,6,FALSE)</f>
        <v>81.39</v>
      </c>
      <c r="O7084" s="7">
        <f>VLOOKUP(B7084,'tax data'!$A$1:$M$3179,12,FALSE)</f>
        <v>4576017.0920971707</v>
      </c>
    </row>
    <row r="7085" spans="1:15" x14ac:dyDescent="0.2">
      <c r="A7085" s="1">
        <v>45908</v>
      </c>
      <c r="B7085" t="s">
        <v>18</v>
      </c>
      <c r="C7085" t="s">
        <v>436</v>
      </c>
      <c r="D7085" t="s">
        <v>580</v>
      </c>
      <c r="E7085">
        <v>588</v>
      </c>
      <c r="F7085">
        <v>588</v>
      </c>
      <c r="G7085">
        <f>VLOOKUP($D7085,Dummy!$C$2:$I$1194,4,FALSE)</f>
        <v>0</v>
      </c>
      <c r="H7085">
        <f>VLOOKUP($D7085,Dummy!$C$2:$I$1194,5,FALSE)</f>
        <v>0</v>
      </c>
      <c r="I7085">
        <f>VLOOKUP($D7085,Dummy!$C$2:$I$1194,6,FALSE)</f>
        <v>0</v>
      </c>
      <c r="J7085">
        <f>VLOOKUP($D7085,Dummy!$C$2:$I$1194,7,FALSE)</f>
        <v>0</v>
      </c>
      <c r="K7085">
        <f>VLOOKUP($B7085,'Distance from BP'!$A$1:$F$3179,3,FALSE)</f>
        <v>89.51</v>
      </c>
      <c r="L7085">
        <f>VLOOKUP($B7085,'Distance from BP'!$A$1:$F$3179,4,FALSE)</f>
        <v>114.96</v>
      </c>
      <c r="M7085">
        <f>VLOOKUP($B7085,'Distance from BP'!$A$1:$F$3179,5,FALSE)</f>
        <v>90.36</v>
      </c>
      <c r="N7085">
        <f>VLOOKUP($B7085,'Distance from BP'!$A$1:$F$3179,6,FALSE)</f>
        <v>81.39</v>
      </c>
      <c r="O7085" s="7">
        <f>VLOOKUP(B7085,'tax data'!$A$1:$M$3179,12,FALSE)</f>
        <v>4576017.0920971707</v>
      </c>
    </row>
    <row r="7086" spans="1:15" x14ac:dyDescent="0.2">
      <c r="A7086" s="1">
        <v>45908</v>
      </c>
      <c r="B7086" t="s">
        <v>19</v>
      </c>
      <c r="C7086" t="s">
        <v>421</v>
      </c>
      <c r="D7086" t="s">
        <v>581</v>
      </c>
      <c r="E7086">
        <v>587</v>
      </c>
      <c r="F7086">
        <v>587</v>
      </c>
      <c r="G7086">
        <f>VLOOKUP($D7086,Dummy!$C$2:$I$1194,4,FALSE)</f>
        <v>0</v>
      </c>
      <c r="H7086">
        <f>VLOOKUP($D7086,Dummy!$C$2:$I$1194,5,FALSE)</f>
        <v>0</v>
      </c>
      <c r="I7086">
        <f>VLOOKUP($D7086,Dummy!$C$2:$I$1194,6,FALSE)</f>
        <v>0</v>
      </c>
      <c r="J7086">
        <f>VLOOKUP($D7086,Dummy!$C$2:$I$1194,7,FALSE)</f>
        <v>0</v>
      </c>
      <c r="K7086">
        <f>VLOOKUP($B7086,'Distance from BP'!$A$1:$F$3179,3,FALSE)</f>
        <v>93.08</v>
      </c>
      <c r="L7086">
        <f>VLOOKUP($B7086,'Distance from BP'!$A$1:$F$3179,4,FALSE)</f>
        <v>122.98</v>
      </c>
      <c r="M7086">
        <f>VLOOKUP($B7086,'Distance from BP'!$A$1:$F$3179,5,FALSE)</f>
        <v>119.07</v>
      </c>
      <c r="N7086">
        <f>VLOOKUP($B7086,'Distance from BP'!$A$1:$F$3179,6,FALSE)</f>
        <v>112.9</v>
      </c>
      <c r="O7086" s="7">
        <f>VLOOKUP(B7086,'tax data'!$A$1:$M$3179,12,FALSE)</f>
        <v>4961445.803063998</v>
      </c>
    </row>
    <row r="7087" spans="1:15" x14ac:dyDescent="0.2">
      <c r="A7087" s="1">
        <v>45908</v>
      </c>
      <c r="B7087" t="s">
        <v>19</v>
      </c>
      <c r="C7087" t="s">
        <v>437</v>
      </c>
      <c r="D7087" t="s">
        <v>582</v>
      </c>
      <c r="E7087">
        <v>607.9</v>
      </c>
      <c r="F7087">
        <v>588.9</v>
      </c>
      <c r="G7087">
        <f>VLOOKUP($D7087,Dummy!$C$2:$I$1194,4,FALSE)</f>
        <v>0</v>
      </c>
      <c r="H7087">
        <f>VLOOKUP($D7087,Dummy!$C$2:$I$1194,5,FALSE)</f>
        <v>0</v>
      </c>
      <c r="I7087">
        <f>VLOOKUP($D7087,Dummy!$C$2:$I$1194,6,FALSE)</f>
        <v>0</v>
      </c>
      <c r="J7087">
        <f>VLOOKUP($D7087,Dummy!$C$2:$I$1194,7,FALSE)</f>
        <v>0</v>
      </c>
      <c r="K7087">
        <f>VLOOKUP($B7087,'Distance from BP'!$A$1:$F$3179,3,FALSE)</f>
        <v>93.08</v>
      </c>
      <c r="L7087">
        <f>VLOOKUP($B7087,'Distance from BP'!$A$1:$F$3179,4,FALSE)</f>
        <v>122.98</v>
      </c>
      <c r="M7087">
        <f>VLOOKUP($B7087,'Distance from BP'!$A$1:$F$3179,5,FALSE)</f>
        <v>119.07</v>
      </c>
      <c r="N7087">
        <f>VLOOKUP($B7087,'Distance from BP'!$A$1:$F$3179,6,FALSE)</f>
        <v>112.9</v>
      </c>
      <c r="O7087" s="7">
        <f>VLOOKUP(B7087,'tax data'!$A$1:$M$3179,12,FALSE)</f>
        <v>4961445.803063998</v>
      </c>
    </row>
    <row r="7088" spans="1:15" x14ac:dyDescent="0.2">
      <c r="A7088" s="1">
        <v>45908</v>
      </c>
      <c r="B7088" t="s">
        <v>20</v>
      </c>
      <c r="C7088" t="s">
        <v>426</v>
      </c>
      <c r="D7088" t="s">
        <v>583</v>
      </c>
      <c r="E7088">
        <v>588.9</v>
      </c>
      <c r="F7088">
        <v>588.9</v>
      </c>
      <c r="G7088">
        <f>VLOOKUP($D7088,Dummy!$C$2:$I$1194,4,FALSE)</f>
        <v>0</v>
      </c>
      <c r="H7088">
        <f>VLOOKUP($D7088,Dummy!$C$2:$I$1194,5,FALSE)</f>
        <v>0</v>
      </c>
      <c r="I7088">
        <f>VLOOKUP($D7088,Dummy!$C$2:$I$1194,6,FALSE)</f>
        <v>0</v>
      </c>
      <c r="J7088">
        <f>VLOOKUP($D7088,Dummy!$C$2:$I$1194,7,FALSE)</f>
        <v>0</v>
      </c>
      <c r="K7088">
        <f>VLOOKUP($B7088,'Distance from BP'!$A$1:$F$3179,3,FALSE)</f>
        <v>102.06</v>
      </c>
      <c r="L7088">
        <f>VLOOKUP($B7088,'Distance from BP'!$A$1:$F$3179,4,FALSE)</f>
        <v>146.07</v>
      </c>
      <c r="M7088">
        <f>VLOOKUP($B7088,'Distance from BP'!$A$1:$F$3179,5,FALSE)</f>
        <v>151.80000000000001</v>
      </c>
      <c r="N7088">
        <f>VLOOKUP($B7088,'Distance from BP'!$A$1:$F$3179,6,FALSE)</f>
        <v>146.09</v>
      </c>
      <c r="O7088" s="7">
        <f>VLOOKUP(B7088,'tax data'!$A$1:$M$3179,12,FALSE)</f>
        <v>4353700.0955156954</v>
      </c>
    </row>
    <row r="7089" spans="1:15" x14ac:dyDescent="0.2">
      <c r="A7089" s="1">
        <v>45908</v>
      </c>
      <c r="B7089" t="s">
        <v>21</v>
      </c>
      <c r="C7089" t="s">
        <v>421</v>
      </c>
      <c r="D7089" t="s">
        <v>584</v>
      </c>
      <c r="E7089">
        <v>587</v>
      </c>
      <c r="F7089">
        <v>587</v>
      </c>
      <c r="G7089">
        <f>VLOOKUP($D7089,Dummy!$C$2:$I$1194,4,FALSE)</f>
        <v>0</v>
      </c>
      <c r="H7089">
        <f>VLOOKUP($D7089,Dummy!$C$2:$I$1194,5,FALSE)</f>
        <v>0</v>
      </c>
      <c r="I7089">
        <f>VLOOKUP($D7089,Dummy!$C$2:$I$1194,6,FALSE)</f>
        <v>0</v>
      </c>
      <c r="J7089">
        <f>VLOOKUP($D7089,Dummy!$C$2:$I$1194,7,FALSE)</f>
        <v>0</v>
      </c>
      <c r="K7089">
        <f>VLOOKUP($B7089,'Distance from BP'!$A$1:$F$3179,3,FALSE)</f>
        <v>151.36000000000001</v>
      </c>
      <c r="L7089">
        <f>VLOOKUP($B7089,'Distance from BP'!$A$1:$F$3179,4,FALSE)</f>
        <v>179.14</v>
      </c>
      <c r="M7089">
        <f>VLOOKUP($B7089,'Distance from BP'!$A$1:$F$3179,5,FALSE)</f>
        <v>212.68</v>
      </c>
      <c r="N7089">
        <f>VLOOKUP($B7089,'Distance from BP'!$A$1:$F$3179,6,FALSE)</f>
        <v>172.49</v>
      </c>
      <c r="O7089" s="7">
        <f>VLOOKUP(B7089,'tax data'!$A$1:$M$3179,12,FALSE)</f>
        <v>3663209.6340326341</v>
      </c>
    </row>
    <row r="7090" spans="1:15" x14ac:dyDescent="0.2">
      <c r="A7090" s="1">
        <v>45908</v>
      </c>
      <c r="B7090" t="s">
        <v>22</v>
      </c>
      <c r="C7090" t="s">
        <v>421</v>
      </c>
      <c r="D7090" t="s">
        <v>585</v>
      </c>
      <c r="E7090">
        <v>588</v>
      </c>
      <c r="F7090">
        <v>588</v>
      </c>
      <c r="G7090">
        <f>VLOOKUP($D7090,Dummy!$C$2:$I$1194,4,FALSE)</f>
        <v>0</v>
      </c>
      <c r="H7090">
        <f>VLOOKUP($D7090,Dummy!$C$2:$I$1194,5,FALSE)</f>
        <v>0</v>
      </c>
      <c r="I7090">
        <f>VLOOKUP($D7090,Dummy!$C$2:$I$1194,6,FALSE)</f>
        <v>0</v>
      </c>
      <c r="J7090">
        <f>VLOOKUP($D7090,Dummy!$C$2:$I$1194,7,FALSE)</f>
        <v>0</v>
      </c>
      <c r="K7090">
        <f>VLOOKUP($B7090,'Distance from BP'!$A$1:$F$3179,3,FALSE)</f>
        <v>93.82</v>
      </c>
      <c r="L7090">
        <f>VLOOKUP($B7090,'Distance from BP'!$A$1:$F$3179,4,FALSE)</f>
        <v>119.29</v>
      </c>
      <c r="M7090">
        <f>VLOOKUP($B7090,'Distance from BP'!$A$1:$F$3179,5,FALSE)</f>
        <v>127.04</v>
      </c>
      <c r="N7090">
        <f>VLOOKUP($B7090,'Distance from BP'!$A$1:$F$3179,6,FALSE)</f>
        <v>123.9</v>
      </c>
      <c r="O7090" s="7">
        <f>VLOOKUP(B7090,'tax data'!$A$1:$M$3179,12,FALSE)</f>
        <v>4389775.7733644862</v>
      </c>
    </row>
    <row r="7091" spans="1:15" x14ac:dyDescent="0.2">
      <c r="A7091" s="1">
        <v>45908</v>
      </c>
      <c r="B7091" t="s">
        <v>23</v>
      </c>
      <c r="C7091" t="s">
        <v>427</v>
      </c>
      <c r="D7091" t="s">
        <v>586</v>
      </c>
      <c r="E7091">
        <v>583</v>
      </c>
      <c r="F7091">
        <v>574</v>
      </c>
      <c r="G7091">
        <f>VLOOKUP($D7091,Dummy!$C$2:$I$1194,4,FALSE)</f>
        <v>0</v>
      </c>
      <c r="H7091">
        <f>VLOOKUP($D7091,Dummy!$C$2:$I$1194,5,FALSE)</f>
        <v>0</v>
      </c>
      <c r="I7091">
        <f>VLOOKUP($D7091,Dummy!$C$2:$I$1194,6,FALSE)</f>
        <v>0</v>
      </c>
      <c r="J7091">
        <f>VLOOKUP($D7091,Dummy!$C$2:$I$1194,7,FALSE)</f>
        <v>0</v>
      </c>
      <c r="K7091">
        <f>VLOOKUP($B7091,'Distance from BP'!$A$1:$F$3179,3,FALSE)</f>
        <v>111.06</v>
      </c>
      <c r="L7091">
        <f>VLOOKUP($B7091,'Distance from BP'!$A$1:$F$3179,4,FALSE)</f>
        <v>140.96</v>
      </c>
      <c r="M7091">
        <f>VLOOKUP($B7091,'Distance from BP'!$A$1:$F$3179,5,FALSE)</f>
        <v>133.32</v>
      </c>
      <c r="N7091">
        <f>VLOOKUP($B7091,'Distance from BP'!$A$1:$F$3179,6,FALSE)</f>
        <v>127.14</v>
      </c>
      <c r="O7091" s="7">
        <f>VLOOKUP(B7091,'tax data'!$A$1:$M$3179,12,FALSE)</f>
        <v>4338685.4798872182</v>
      </c>
    </row>
    <row r="7092" spans="1:15" x14ac:dyDescent="0.2">
      <c r="A7092" s="1">
        <v>45908</v>
      </c>
      <c r="B7092" t="s">
        <v>23</v>
      </c>
      <c r="C7092" t="s">
        <v>425</v>
      </c>
      <c r="D7092" t="s">
        <v>587</v>
      </c>
      <c r="E7092">
        <v>589.9</v>
      </c>
      <c r="F7092">
        <v>579.9</v>
      </c>
      <c r="G7092">
        <f>VLOOKUP($D7092,Dummy!$C$2:$I$1194,4,FALSE)</f>
        <v>0</v>
      </c>
      <c r="H7092">
        <f>VLOOKUP($D7092,Dummy!$C$2:$I$1194,5,FALSE)</f>
        <v>0</v>
      </c>
      <c r="I7092">
        <f>VLOOKUP($D7092,Dummy!$C$2:$I$1194,6,FALSE)</f>
        <v>0</v>
      </c>
      <c r="J7092">
        <f>VLOOKUP($D7092,Dummy!$C$2:$I$1194,7,FALSE)</f>
        <v>0</v>
      </c>
      <c r="K7092">
        <f>VLOOKUP($B7092,'Distance from BP'!$A$1:$F$3179,3,FALSE)</f>
        <v>111.06</v>
      </c>
      <c r="L7092">
        <f>VLOOKUP($B7092,'Distance from BP'!$A$1:$F$3179,4,FALSE)</f>
        <v>140.96</v>
      </c>
      <c r="M7092">
        <f>VLOOKUP($B7092,'Distance from BP'!$A$1:$F$3179,5,FALSE)</f>
        <v>133.32</v>
      </c>
      <c r="N7092">
        <f>VLOOKUP($B7092,'Distance from BP'!$A$1:$F$3179,6,FALSE)</f>
        <v>127.14</v>
      </c>
      <c r="O7092" s="7">
        <f>VLOOKUP(B7092,'tax data'!$A$1:$M$3179,12,FALSE)</f>
        <v>4338685.4798872182</v>
      </c>
    </row>
    <row r="7093" spans="1:15" x14ac:dyDescent="0.2">
      <c r="A7093" s="1">
        <v>45908</v>
      </c>
      <c r="B7093" t="s">
        <v>23</v>
      </c>
      <c r="C7093" t="s">
        <v>421</v>
      </c>
      <c r="D7093" t="s">
        <v>588</v>
      </c>
      <c r="E7093">
        <v>588</v>
      </c>
      <c r="F7093">
        <v>588</v>
      </c>
      <c r="G7093">
        <f>VLOOKUP($D7093,Dummy!$C$2:$I$1194,4,FALSE)</f>
        <v>0</v>
      </c>
      <c r="H7093">
        <f>VLOOKUP($D7093,Dummy!$C$2:$I$1194,5,FALSE)</f>
        <v>0</v>
      </c>
      <c r="I7093">
        <f>VLOOKUP($D7093,Dummy!$C$2:$I$1194,6,FALSE)</f>
        <v>0</v>
      </c>
      <c r="J7093">
        <f>VLOOKUP($D7093,Dummy!$C$2:$I$1194,7,FALSE)</f>
        <v>0</v>
      </c>
      <c r="K7093">
        <f>VLOOKUP($B7093,'Distance from BP'!$A$1:$F$3179,3,FALSE)</f>
        <v>111.06</v>
      </c>
      <c r="L7093">
        <f>VLOOKUP($B7093,'Distance from BP'!$A$1:$F$3179,4,FALSE)</f>
        <v>140.96</v>
      </c>
      <c r="M7093">
        <f>VLOOKUP($B7093,'Distance from BP'!$A$1:$F$3179,5,FALSE)</f>
        <v>133.32</v>
      </c>
      <c r="N7093">
        <f>VLOOKUP($B7093,'Distance from BP'!$A$1:$F$3179,6,FALSE)</f>
        <v>127.14</v>
      </c>
      <c r="O7093" s="7">
        <f>VLOOKUP(B7093,'tax data'!$A$1:$M$3179,12,FALSE)</f>
        <v>4338685.4798872182</v>
      </c>
    </row>
    <row r="7094" spans="1:15" x14ac:dyDescent="0.2">
      <c r="A7094" s="1">
        <v>45908</v>
      </c>
      <c r="B7094" t="s">
        <v>23</v>
      </c>
      <c r="C7094" t="s">
        <v>426</v>
      </c>
      <c r="D7094" t="s">
        <v>589</v>
      </c>
      <c r="E7094">
        <v>588.9</v>
      </c>
      <c r="F7094">
        <v>588.9</v>
      </c>
      <c r="G7094">
        <f>VLOOKUP($D7094,Dummy!$C$2:$I$1194,4,FALSE)</f>
        <v>0</v>
      </c>
      <c r="H7094">
        <f>VLOOKUP($D7094,Dummy!$C$2:$I$1194,5,FALSE)</f>
        <v>0</v>
      </c>
      <c r="I7094">
        <f>VLOOKUP($D7094,Dummy!$C$2:$I$1194,6,FALSE)</f>
        <v>0</v>
      </c>
      <c r="J7094">
        <f>VLOOKUP($D7094,Dummy!$C$2:$I$1194,7,FALSE)</f>
        <v>0</v>
      </c>
      <c r="K7094">
        <f>VLOOKUP($B7094,'Distance from BP'!$A$1:$F$3179,3,FALSE)</f>
        <v>111.06</v>
      </c>
      <c r="L7094">
        <f>VLOOKUP($B7094,'Distance from BP'!$A$1:$F$3179,4,FALSE)</f>
        <v>140.96</v>
      </c>
      <c r="M7094">
        <f>VLOOKUP($B7094,'Distance from BP'!$A$1:$F$3179,5,FALSE)</f>
        <v>133.32</v>
      </c>
      <c r="N7094">
        <f>VLOOKUP($B7094,'Distance from BP'!$A$1:$F$3179,6,FALSE)</f>
        <v>127.14</v>
      </c>
      <c r="O7094" s="7">
        <f>VLOOKUP(B7094,'tax data'!$A$1:$M$3179,12,FALSE)</f>
        <v>4338685.4798872182</v>
      </c>
    </row>
    <row r="7095" spans="1:15" x14ac:dyDescent="0.2">
      <c r="A7095" s="1">
        <v>45908</v>
      </c>
      <c r="B7095" t="s">
        <v>24</v>
      </c>
      <c r="C7095" t="s">
        <v>428</v>
      </c>
      <c r="D7095" t="s">
        <v>590</v>
      </c>
      <c r="E7095">
        <v>593.9</v>
      </c>
      <c r="F7095">
        <v>590.9</v>
      </c>
      <c r="G7095">
        <f>VLOOKUP($D7095,Dummy!$C$2:$I$1194,4,FALSE)</f>
        <v>0</v>
      </c>
      <c r="H7095">
        <f>VLOOKUP($D7095,Dummy!$C$2:$I$1194,5,FALSE)</f>
        <v>0</v>
      </c>
      <c r="I7095">
        <f>VLOOKUP($D7095,Dummy!$C$2:$I$1194,6,FALSE)</f>
        <v>0</v>
      </c>
      <c r="J7095">
        <f>VLOOKUP($D7095,Dummy!$C$2:$I$1194,7,FALSE)</f>
        <v>0</v>
      </c>
      <c r="K7095">
        <f>VLOOKUP($B7095,'Distance from BP'!$A$1:$F$3179,3,FALSE)</f>
        <v>86.74</v>
      </c>
      <c r="L7095">
        <f>VLOOKUP($B7095,'Distance from BP'!$A$1:$F$3179,4,FALSE)</f>
        <v>116.06</v>
      </c>
      <c r="M7095">
        <f>VLOOKUP($B7095,'Distance from BP'!$A$1:$F$3179,5,FALSE)</f>
        <v>114.36</v>
      </c>
      <c r="N7095">
        <f>VLOOKUP($B7095,'Distance from BP'!$A$1:$F$3179,6,FALSE)</f>
        <v>107.56</v>
      </c>
      <c r="O7095" s="7">
        <f>VLOOKUP(B7095,'tax data'!$A$1:$M$3179,12,FALSE)</f>
        <v>5032154.0078662736</v>
      </c>
    </row>
    <row r="7096" spans="1:15" x14ac:dyDescent="0.2">
      <c r="A7096" s="1">
        <v>45908</v>
      </c>
      <c r="B7096" t="s">
        <v>25</v>
      </c>
      <c r="C7096" t="s">
        <v>422</v>
      </c>
      <c r="D7096" t="s">
        <v>591</v>
      </c>
      <c r="E7096">
        <v>586</v>
      </c>
      <c r="F7096">
        <v>586</v>
      </c>
      <c r="G7096">
        <f>VLOOKUP($D7096,Dummy!$C$2:$I$1194,4,FALSE)</f>
        <v>0</v>
      </c>
      <c r="H7096">
        <f>VLOOKUP($D7096,Dummy!$C$2:$I$1194,5,FALSE)</f>
        <v>0</v>
      </c>
      <c r="I7096">
        <f>VLOOKUP($D7096,Dummy!$C$2:$I$1194,6,FALSE)</f>
        <v>0</v>
      </c>
      <c r="J7096">
        <f>VLOOKUP($D7096,Dummy!$C$2:$I$1194,7,FALSE)</f>
        <v>0</v>
      </c>
      <c r="K7096">
        <f>VLOOKUP($B7096,'Distance from BP'!$A$1:$F$3179,3,FALSE)</f>
        <v>114.38</v>
      </c>
      <c r="L7096">
        <f>VLOOKUP($B7096,'Distance from BP'!$A$1:$F$3179,4,FALSE)</f>
        <v>177.11</v>
      </c>
      <c r="M7096">
        <f>VLOOKUP($B7096,'Distance from BP'!$A$1:$F$3179,5,FALSE)</f>
        <v>173.49</v>
      </c>
      <c r="N7096">
        <f>VLOOKUP($B7096,'Distance from BP'!$A$1:$F$3179,6,FALSE)</f>
        <v>166.5</v>
      </c>
      <c r="O7096" s="7">
        <f>VLOOKUP(B7096,'tax data'!$A$1:$M$3179,12,FALSE)</f>
        <v>3983057.2880000002</v>
      </c>
    </row>
    <row r="7097" spans="1:15" x14ac:dyDescent="0.2">
      <c r="A7097" s="1">
        <v>45908</v>
      </c>
      <c r="B7097" t="s">
        <v>25</v>
      </c>
      <c r="C7097" t="s">
        <v>422</v>
      </c>
      <c r="D7097" t="s">
        <v>592</v>
      </c>
      <c r="E7097">
        <v>586</v>
      </c>
      <c r="F7097">
        <v>586</v>
      </c>
      <c r="G7097">
        <f>VLOOKUP($D7097,Dummy!$C$2:$I$1194,4,FALSE)</f>
        <v>0</v>
      </c>
      <c r="H7097">
        <f>VLOOKUP($D7097,Dummy!$C$2:$I$1194,5,FALSE)</f>
        <v>0</v>
      </c>
      <c r="I7097">
        <f>VLOOKUP($D7097,Dummy!$C$2:$I$1194,6,FALSE)</f>
        <v>0</v>
      </c>
      <c r="J7097">
        <f>VLOOKUP($D7097,Dummy!$C$2:$I$1194,7,FALSE)</f>
        <v>0</v>
      </c>
      <c r="K7097">
        <f>VLOOKUP($B7097,'Distance from BP'!$A$1:$F$3179,3,FALSE)</f>
        <v>114.38</v>
      </c>
      <c r="L7097">
        <f>VLOOKUP($B7097,'Distance from BP'!$A$1:$F$3179,4,FALSE)</f>
        <v>177.11</v>
      </c>
      <c r="M7097">
        <f>VLOOKUP($B7097,'Distance from BP'!$A$1:$F$3179,5,FALSE)</f>
        <v>173.49</v>
      </c>
      <c r="N7097">
        <f>VLOOKUP($B7097,'Distance from BP'!$A$1:$F$3179,6,FALSE)</f>
        <v>166.5</v>
      </c>
      <c r="O7097" s="7">
        <f>VLOOKUP(B7097,'tax data'!$A$1:$M$3179,12,FALSE)</f>
        <v>3983057.2880000002</v>
      </c>
    </row>
    <row r="7098" spans="1:15" x14ac:dyDescent="0.2">
      <c r="A7098" s="1">
        <v>45908</v>
      </c>
      <c r="B7098" t="s">
        <v>25</v>
      </c>
      <c r="C7098" t="s">
        <v>426</v>
      </c>
      <c r="D7098" t="s">
        <v>593</v>
      </c>
      <c r="E7098">
        <v>647.9</v>
      </c>
      <c r="F7098">
        <v>647.9</v>
      </c>
      <c r="G7098">
        <f>VLOOKUP($D7098,Dummy!$C$2:$I$1194,4,FALSE)</f>
        <v>1</v>
      </c>
      <c r="H7098">
        <f>VLOOKUP($D7098,Dummy!$C$2:$I$1194,5,FALSE)</f>
        <v>1</v>
      </c>
      <c r="I7098">
        <f>VLOOKUP($D7098,Dummy!$C$2:$I$1194,6,FALSE)</f>
        <v>1</v>
      </c>
      <c r="J7098">
        <f>VLOOKUP($D7098,Dummy!$C$2:$I$1194,7,FALSE)</f>
        <v>0</v>
      </c>
      <c r="K7098">
        <f>VLOOKUP($B7098,'Distance from BP'!$A$1:$F$3179,3,FALSE)</f>
        <v>114.38</v>
      </c>
      <c r="L7098">
        <f>VLOOKUP($B7098,'Distance from BP'!$A$1:$F$3179,4,FALSE)</f>
        <v>177.11</v>
      </c>
      <c r="M7098">
        <f>VLOOKUP($B7098,'Distance from BP'!$A$1:$F$3179,5,FALSE)</f>
        <v>173.49</v>
      </c>
      <c r="N7098">
        <f>VLOOKUP($B7098,'Distance from BP'!$A$1:$F$3179,6,FALSE)</f>
        <v>166.5</v>
      </c>
      <c r="O7098" s="7">
        <f>VLOOKUP(B7098,'tax data'!$A$1:$M$3179,12,FALSE)</f>
        <v>3983057.2880000002</v>
      </c>
    </row>
    <row r="7099" spans="1:15" x14ac:dyDescent="0.2">
      <c r="A7099" s="1">
        <v>45908</v>
      </c>
      <c r="B7099" t="s">
        <v>25</v>
      </c>
      <c r="C7099" t="s">
        <v>426</v>
      </c>
      <c r="D7099" t="s">
        <v>594</v>
      </c>
      <c r="E7099">
        <v>647.9</v>
      </c>
      <c r="F7099">
        <v>647.9</v>
      </c>
      <c r="G7099">
        <f>VLOOKUP($D7099,Dummy!$C$2:$I$1194,4,FALSE)</f>
        <v>1</v>
      </c>
      <c r="H7099">
        <f>VLOOKUP($D7099,Dummy!$C$2:$I$1194,5,FALSE)</f>
        <v>1</v>
      </c>
      <c r="I7099">
        <f>VLOOKUP($D7099,Dummy!$C$2:$I$1194,6,FALSE)</f>
        <v>1</v>
      </c>
      <c r="J7099">
        <f>VLOOKUP($D7099,Dummy!$C$2:$I$1194,7,FALSE)</f>
        <v>0</v>
      </c>
      <c r="K7099">
        <f>VLOOKUP($B7099,'Distance from BP'!$A$1:$F$3179,3,FALSE)</f>
        <v>114.38</v>
      </c>
      <c r="L7099">
        <f>VLOOKUP($B7099,'Distance from BP'!$A$1:$F$3179,4,FALSE)</f>
        <v>177.11</v>
      </c>
      <c r="M7099">
        <f>VLOOKUP($B7099,'Distance from BP'!$A$1:$F$3179,5,FALSE)</f>
        <v>173.49</v>
      </c>
      <c r="N7099">
        <f>VLOOKUP($B7099,'Distance from BP'!$A$1:$F$3179,6,FALSE)</f>
        <v>166.5</v>
      </c>
      <c r="O7099" s="7">
        <f>VLOOKUP(B7099,'tax data'!$A$1:$M$3179,12,FALSE)</f>
        <v>3983057.2880000002</v>
      </c>
    </row>
    <row r="7100" spans="1:15" x14ac:dyDescent="0.2">
      <c r="A7100" s="1">
        <v>45908</v>
      </c>
      <c r="B7100" t="s">
        <v>26</v>
      </c>
      <c r="C7100" t="s">
        <v>428</v>
      </c>
      <c r="D7100" t="s">
        <v>595</v>
      </c>
      <c r="E7100">
        <v>590.9</v>
      </c>
      <c r="F7100">
        <v>587.9</v>
      </c>
      <c r="G7100">
        <f>VLOOKUP($D7100,Dummy!$C$2:$I$1194,4,FALSE)</f>
        <v>0</v>
      </c>
      <c r="H7100">
        <f>VLOOKUP($D7100,Dummy!$C$2:$I$1194,5,FALSE)</f>
        <v>0</v>
      </c>
      <c r="I7100">
        <f>VLOOKUP($D7100,Dummy!$C$2:$I$1194,6,FALSE)</f>
        <v>0</v>
      </c>
      <c r="J7100">
        <f>VLOOKUP($D7100,Dummy!$C$2:$I$1194,7,FALSE)</f>
        <v>0</v>
      </c>
      <c r="K7100">
        <f>VLOOKUP($B7100,'Distance from BP'!$A$1:$F$3179,3,FALSE)</f>
        <v>103.33</v>
      </c>
      <c r="L7100">
        <f>VLOOKUP($B7100,'Distance from BP'!$A$1:$F$3179,4,FALSE)</f>
        <v>142.41</v>
      </c>
      <c r="M7100">
        <f>VLOOKUP($B7100,'Distance from BP'!$A$1:$F$3179,5,FALSE)</f>
        <v>147.38</v>
      </c>
      <c r="N7100">
        <f>VLOOKUP($B7100,'Distance from BP'!$A$1:$F$3179,6,FALSE)</f>
        <v>140.66999999999999</v>
      </c>
      <c r="O7100" s="7">
        <f>VLOOKUP(B7100,'tax data'!$A$1:$M$3179,12,FALSE)</f>
        <v>3726012.4213836477</v>
      </c>
    </row>
    <row r="7101" spans="1:15" x14ac:dyDescent="0.2">
      <c r="A7101" s="1">
        <v>45908</v>
      </c>
      <c r="B7101" t="s">
        <v>26</v>
      </c>
      <c r="C7101" t="s">
        <v>421</v>
      </c>
      <c r="D7101" t="s">
        <v>596</v>
      </c>
      <c r="E7101">
        <v>637</v>
      </c>
      <c r="F7101">
        <v>637</v>
      </c>
      <c r="G7101">
        <f>VLOOKUP($D7101,Dummy!$C$2:$I$1194,4,FALSE)</f>
        <v>1</v>
      </c>
      <c r="H7101">
        <f>VLOOKUP($D7101,Dummy!$C$2:$I$1194,5,FALSE)</f>
        <v>1</v>
      </c>
      <c r="I7101">
        <f>VLOOKUP($D7101,Dummy!$C$2:$I$1194,6,FALSE)</f>
        <v>1</v>
      </c>
      <c r="J7101">
        <f>VLOOKUP($D7101,Dummy!$C$2:$I$1194,7,FALSE)</f>
        <v>1</v>
      </c>
      <c r="K7101">
        <f>VLOOKUP($B7101,'Distance from BP'!$A$1:$F$3179,3,FALSE)</f>
        <v>103.33</v>
      </c>
      <c r="L7101">
        <f>VLOOKUP($B7101,'Distance from BP'!$A$1:$F$3179,4,FALSE)</f>
        <v>142.41</v>
      </c>
      <c r="M7101">
        <f>VLOOKUP($B7101,'Distance from BP'!$A$1:$F$3179,5,FALSE)</f>
        <v>147.38</v>
      </c>
      <c r="N7101">
        <f>VLOOKUP($B7101,'Distance from BP'!$A$1:$F$3179,6,FALSE)</f>
        <v>140.66999999999999</v>
      </c>
      <c r="O7101" s="7">
        <f>VLOOKUP(B7101,'tax data'!$A$1:$M$3179,12,FALSE)</f>
        <v>3726012.4213836477</v>
      </c>
    </row>
    <row r="7102" spans="1:15" x14ac:dyDescent="0.2">
      <c r="A7102" s="1">
        <v>45908</v>
      </c>
      <c r="B7102" t="s">
        <v>26</v>
      </c>
      <c r="C7102" t="s">
        <v>421</v>
      </c>
      <c r="D7102" t="s">
        <v>597</v>
      </c>
      <c r="E7102">
        <v>637</v>
      </c>
      <c r="F7102">
        <v>637</v>
      </c>
      <c r="G7102">
        <f>VLOOKUP($D7102,Dummy!$C$2:$I$1194,4,FALSE)</f>
        <v>1</v>
      </c>
      <c r="H7102">
        <f>VLOOKUP($D7102,Dummy!$C$2:$I$1194,5,FALSE)</f>
        <v>1</v>
      </c>
      <c r="I7102">
        <f>VLOOKUP($D7102,Dummy!$C$2:$I$1194,6,FALSE)</f>
        <v>1</v>
      </c>
      <c r="J7102">
        <f>VLOOKUP($D7102,Dummy!$C$2:$I$1194,7,FALSE)</f>
        <v>1</v>
      </c>
      <c r="K7102">
        <f>VLOOKUP($B7102,'Distance from BP'!$A$1:$F$3179,3,FALSE)</f>
        <v>103.33</v>
      </c>
      <c r="L7102">
        <f>VLOOKUP($B7102,'Distance from BP'!$A$1:$F$3179,4,FALSE)</f>
        <v>142.41</v>
      </c>
      <c r="M7102">
        <f>VLOOKUP($B7102,'Distance from BP'!$A$1:$F$3179,5,FALSE)</f>
        <v>147.38</v>
      </c>
      <c r="N7102">
        <f>VLOOKUP($B7102,'Distance from BP'!$A$1:$F$3179,6,FALSE)</f>
        <v>140.66999999999999</v>
      </c>
      <c r="O7102" s="7">
        <f>VLOOKUP(B7102,'tax data'!$A$1:$M$3179,12,FALSE)</f>
        <v>3726012.4213836477</v>
      </c>
    </row>
    <row r="7103" spans="1:15" x14ac:dyDescent="0.2">
      <c r="A7103" s="1">
        <v>45908</v>
      </c>
      <c r="B7103" t="s">
        <v>26</v>
      </c>
      <c r="C7103" t="s">
        <v>421</v>
      </c>
      <c r="D7103" t="s">
        <v>598</v>
      </c>
      <c r="E7103">
        <v>587</v>
      </c>
      <c r="F7103">
        <v>587</v>
      </c>
      <c r="G7103">
        <f>VLOOKUP($D7103,Dummy!$C$2:$I$1194,4,FALSE)</f>
        <v>0</v>
      </c>
      <c r="H7103">
        <f>VLOOKUP($D7103,Dummy!$C$2:$I$1194,5,FALSE)</f>
        <v>0</v>
      </c>
      <c r="I7103">
        <f>VLOOKUP($D7103,Dummy!$C$2:$I$1194,6,FALSE)</f>
        <v>0</v>
      </c>
      <c r="J7103">
        <f>VLOOKUP($D7103,Dummy!$C$2:$I$1194,7,FALSE)</f>
        <v>0</v>
      </c>
      <c r="K7103">
        <f>VLOOKUP($B7103,'Distance from BP'!$A$1:$F$3179,3,FALSE)</f>
        <v>103.33</v>
      </c>
      <c r="L7103">
        <f>VLOOKUP($B7103,'Distance from BP'!$A$1:$F$3179,4,FALSE)</f>
        <v>142.41</v>
      </c>
      <c r="M7103">
        <f>VLOOKUP($B7103,'Distance from BP'!$A$1:$F$3179,5,FALSE)</f>
        <v>147.38</v>
      </c>
      <c r="N7103">
        <f>VLOOKUP($B7103,'Distance from BP'!$A$1:$F$3179,6,FALSE)</f>
        <v>140.66999999999999</v>
      </c>
      <c r="O7103" s="7">
        <f>VLOOKUP(B7103,'tax data'!$A$1:$M$3179,12,FALSE)</f>
        <v>3726012.4213836477</v>
      </c>
    </row>
    <row r="7104" spans="1:15" x14ac:dyDescent="0.2">
      <c r="A7104" s="1">
        <v>45908</v>
      </c>
      <c r="B7104" t="s">
        <v>27</v>
      </c>
      <c r="C7104" t="s">
        <v>438</v>
      </c>
      <c r="D7104" t="s">
        <v>599</v>
      </c>
      <c r="E7104">
        <v>583.9</v>
      </c>
      <c r="F7104">
        <v>583.9</v>
      </c>
      <c r="G7104">
        <f>VLOOKUP($D7104,Dummy!$C$2:$I$1194,4,FALSE)</f>
        <v>0</v>
      </c>
      <c r="H7104">
        <f>VLOOKUP($D7104,Dummy!$C$2:$I$1194,5,FALSE)</f>
        <v>0</v>
      </c>
      <c r="I7104">
        <f>VLOOKUP($D7104,Dummy!$C$2:$I$1194,6,FALSE)</f>
        <v>0</v>
      </c>
      <c r="J7104">
        <f>VLOOKUP($D7104,Dummy!$C$2:$I$1194,7,FALSE)</f>
        <v>0</v>
      </c>
      <c r="K7104">
        <f>VLOOKUP($B7104,'Distance from BP'!$A$1:$F$3179,3,FALSE)</f>
        <v>119.34</v>
      </c>
      <c r="L7104">
        <f>VLOOKUP($B7104,'Distance from BP'!$A$1:$F$3179,4,FALSE)</f>
        <v>186.59</v>
      </c>
      <c r="M7104">
        <f>VLOOKUP($B7104,'Distance from BP'!$A$1:$F$3179,5,FALSE)</f>
        <v>182.48</v>
      </c>
      <c r="N7104">
        <f>VLOOKUP($B7104,'Distance from BP'!$A$1:$F$3179,6,FALSE)</f>
        <v>175.41</v>
      </c>
      <c r="O7104" s="7">
        <f>VLOOKUP(B7104,'tax data'!$A$1:$M$3179,12,FALSE)</f>
        <v>3332138.4572784812</v>
      </c>
    </row>
    <row r="7105" spans="1:15" x14ac:dyDescent="0.2">
      <c r="A7105" s="1">
        <v>45908</v>
      </c>
      <c r="B7105" t="s">
        <v>28</v>
      </c>
      <c r="C7105" t="s">
        <v>422</v>
      </c>
      <c r="D7105" t="s">
        <v>600</v>
      </c>
      <c r="E7105">
        <v>588</v>
      </c>
      <c r="F7105">
        <v>588</v>
      </c>
      <c r="G7105">
        <f>VLOOKUP($D7105,Dummy!$C$2:$I$1194,4,FALSE)</f>
        <v>0</v>
      </c>
      <c r="H7105">
        <f>VLOOKUP($D7105,Dummy!$C$2:$I$1194,5,FALSE)</f>
        <v>0</v>
      </c>
      <c r="I7105">
        <f>VLOOKUP($D7105,Dummy!$C$2:$I$1194,6,FALSE)</f>
        <v>0</v>
      </c>
      <c r="J7105">
        <f>VLOOKUP($D7105,Dummy!$C$2:$I$1194,7,FALSE)</f>
        <v>0</v>
      </c>
      <c r="K7105">
        <f>VLOOKUP($B7105,'Distance from BP'!$A$1:$F$3179,3,FALSE)</f>
        <v>74.790000000000006</v>
      </c>
      <c r="L7105">
        <f>VLOOKUP($B7105,'Distance from BP'!$A$1:$F$3179,4,FALSE)</f>
        <v>80.06</v>
      </c>
      <c r="M7105">
        <f>VLOOKUP($B7105,'Distance from BP'!$A$1:$F$3179,5,FALSE)</f>
        <v>100.25</v>
      </c>
      <c r="N7105">
        <f>VLOOKUP($B7105,'Distance from BP'!$A$1:$F$3179,6,FALSE)</f>
        <v>97.13</v>
      </c>
      <c r="O7105" s="7">
        <f>VLOOKUP(B7105,'tax data'!$A$1:$M$3179,12,FALSE)</f>
        <v>4198314.8527004914</v>
      </c>
    </row>
    <row r="7106" spans="1:15" x14ac:dyDescent="0.2">
      <c r="A7106" s="1">
        <v>45908</v>
      </c>
      <c r="B7106" t="s">
        <v>28</v>
      </c>
      <c r="C7106" t="s">
        <v>421</v>
      </c>
      <c r="D7106" t="s">
        <v>601</v>
      </c>
      <c r="E7106">
        <v>588</v>
      </c>
      <c r="F7106">
        <v>588</v>
      </c>
      <c r="G7106">
        <f>VLOOKUP($D7106,Dummy!$C$2:$I$1194,4,FALSE)</f>
        <v>0</v>
      </c>
      <c r="H7106">
        <f>VLOOKUP($D7106,Dummy!$C$2:$I$1194,5,FALSE)</f>
        <v>0</v>
      </c>
      <c r="I7106">
        <f>VLOOKUP($D7106,Dummy!$C$2:$I$1194,6,FALSE)</f>
        <v>0</v>
      </c>
      <c r="J7106">
        <f>VLOOKUP($D7106,Dummy!$C$2:$I$1194,7,FALSE)</f>
        <v>0</v>
      </c>
      <c r="K7106">
        <f>VLOOKUP($B7106,'Distance from BP'!$A$1:$F$3179,3,FALSE)</f>
        <v>74.790000000000006</v>
      </c>
      <c r="L7106">
        <f>VLOOKUP($B7106,'Distance from BP'!$A$1:$F$3179,4,FALSE)</f>
        <v>80.06</v>
      </c>
      <c r="M7106">
        <f>VLOOKUP($B7106,'Distance from BP'!$A$1:$F$3179,5,FALSE)</f>
        <v>100.25</v>
      </c>
      <c r="N7106">
        <f>VLOOKUP($B7106,'Distance from BP'!$A$1:$F$3179,6,FALSE)</f>
        <v>97.13</v>
      </c>
      <c r="O7106" s="7">
        <f>VLOOKUP(B7106,'tax data'!$A$1:$M$3179,12,FALSE)</f>
        <v>4198314.8527004914</v>
      </c>
    </row>
    <row r="7107" spans="1:15" x14ac:dyDescent="0.2">
      <c r="A7107" s="1">
        <v>45908</v>
      </c>
      <c r="B7107" t="s">
        <v>28</v>
      </c>
      <c r="C7107" t="s">
        <v>425</v>
      </c>
      <c r="D7107" t="s">
        <v>602</v>
      </c>
      <c r="E7107">
        <v>589.9</v>
      </c>
      <c r="F7107">
        <v>579.9</v>
      </c>
      <c r="G7107">
        <f>VLOOKUP($D7107,Dummy!$C$2:$I$1194,4,FALSE)</f>
        <v>0</v>
      </c>
      <c r="H7107">
        <f>VLOOKUP($D7107,Dummy!$C$2:$I$1194,5,FALSE)</f>
        <v>0</v>
      </c>
      <c r="I7107">
        <f>VLOOKUP($D7107,Dummy!$C$2:$I$1194,6,FALSE)</f>
        <v>0</v>
      </c>
      <c r="J7107">
        <f>VLOOKUP($D7107,Dummy!$C$2:$I$1194,7,FALSE)</f>
        <v>0</v>
      </c>
      <c r="K7107">
        <f>VLOOKUP($B7107,'Distance from BP'!$A$1:$F$3179,3,FALSE)</f>
        <v>74.790000000000006</v>
      </c>
      <c r="L7107">
        <f>VLOOKUP($B7107,'Distance from BP'!$A$1:$F$3179,4,FALSE)</f>
        <v>80.06</v>
      </c>
      <c r="M7107">
        <f>VLOOKUP($B7107,'Distance from BP'!$A$1:$F$3179,5,FALSE)</f>
        <v>100.25</v>
      </c>
      <c r="N7107">
        <f>VLOOKUP($B7107,'Distance from BP'!$A$1:$F$3179,6,FALSE)</f>
        <v>97.13</v>
      </c>
      <c r="O7107" s="7">
        <f>VLOOKUP(B7107,'tax data'!$A$1:$M$3179,12,FALSE)</f>
        <v>4198314.8527004914</v>
      </c>
    </row>
    <row r="7108" spans="1:15" x14ac:dyDescent="0.2">
      <c r="A7108" s="1">
        <v>45908</v>
      </c>
      <c r="B7108" t="s">
        <v>29</v>
      </c>
      <c r="C7108" t="s">
        <v>439</v>
      </c>
      <c r="D7108" t="s">
        <v>603</v>
      </c>
      <c r="E7108">
        <v>583</v>
      </c>
      <c r="F7108">
        <v>586</v>
      </c>
      <c r="G7108">
        <f>VLOOKUP($D7108,Dummy!$C$2:$I$1194,4,FALSE)</f>
        <v>0</v>
      </c>
      <c r="H7108">
        <f>VLOOKUP($D7108,Dummy!$C$2:$I$1194,5,FALSE)</f>
        <v>0</v>
      </c>
      <c r="I7108">
        <f>VLOOKUP($D7108,Dummy!$C$2:$I$1194,6,FALSE)</f>
        <v>0</v>
      </c>
      <c r="J7108">
        <f>VLOOKUP($D7108,Dummy!$C$2:$I$1194,7,FALSE)</f>
        <v>0</v>
      </c>
      <c r="K7108">
        <f>VLOOKUP($B7108,'Distance from BP'!$A$1:$F$3179,3,FALSE)</f>
        <v>162.52000000000001</v>
      </c>
      <c r="L7108">
        <f>VLOOKUP($B7108,'Distance from BP'!$A$1:$F$3179,4,FALSE)</f>
        <v>189.23</v>
      </c>
      <c r="M7108">
        <f>VLOOKUP($B7108,'Distance from BP'!$A$1:$F$3179,5,FALSE)</f>
        <v>252.75</v>
      </c>
      <c r="N7108">
        <f>VLOOKUP($B7108,'Distance from BP'!$A$1:$F$3179,6,FALSE)</f>
        <v>241.46</v>
      </c>
      <c r="O7108" s="7">
        <f>VLOOKUP(B7108,'tax data'!$A$1:$M$3179,12,FALSE)</f>
        <v>3159644.202522255</v>
      </c>
    </row>
    <row r="7109" spans="1:15" x14ac:dyDescent="0.2">
      <c r="A7109" s="1">
        <v>45908</v>
      </c>
      <c r="B7109" t="s">
        <v>30</v>
      </c>
      <c r="C7109" t="s">
        <v>422</v>
      </c>
      <c r="D7109" t="s">
        <v>604</v>
      </c>
      <c r="E7109">
        <v>577</v>
      </c>
      <c r="F7109">
        <v>582</v>
      </c>
      <c r="G7109">
        <f>VLOOKUP($D7109,Dummy!$C$2:$I$1194,4,FALSE)</f>
        <v>0</v>
      </c>
      <c r="H7109">
        <f>VLOOKUP($D7109,Dummy!$C$2:$I$1194,5,FALSE)</f>
        <v>0</v>
      </c>
      <c r="I7109">
        <f>VLOOKUP($D7109,Dummy!$C$2:$I$1194,6,FALSE)</f>
        <v>0</v>
      </c>
      <c r="J7109">
        <f>VLOOKUP($D7109,Dummy!$C$2:$I$1194,7,FALSE)</f>
        <v>0</v>
      </c>
      <c r="K7109">
        <f>VLOOKUP($B7109,'Distance from BP'!$A$1:$F$3179,3,FALSE)</f>
        <v>101.42</v>
      </c>
      <c r="L7109">
        <f>VLOOKUP($B7109,'Distance from BP'!$A$1:$F$3179,4,FALSE)</f>
        <v>106.04</v>
      </c>
      <c r="M7109">
        <f>VLOOKUP($B7109,'Distance from BP'!$A$1:$F$3179,5,FALSE)</f>
        <v>148.91999999999999</v>
      </c>
      <c r="N7109">
        <f>VLOOKUP($B7109,'Distance from BP'!$A$1:$F$3179,6,FALSE)</f>
        <v>146.07</v>
      </c>
      <c r="O7109" s="7">
        <f>VLOOKUP(B7109,'tax data'!$A$1:$M$3179,12,FALSE)</f>
        <v>3717983.3719357564</v>
      </c>
    </row>
    <row r="7110" spans="1:15" x14ac:dyDescent="0.2">
      <c r="A7110" s="1">
        <v>45908</v>
      </c>
      <c r="B7110" t="s">
        <v>30</v>
      </c>
      <c r="C7110" t="s">
        <v>440</v>
      </c>
      <c r="D7110" t="s">
        <v>605</v>
      </c>
      <c r="E7110">
        <v>592</v>
      </c>
      <c r="F7110">
        <v>597</v>
      </c>
      <c r="G7110">
        <f>VLOOKUP($D7110,Dummy!$C$2:$I$1194,4,FALSE)</f>
        <v>0</v>
      </c>
      <c r="H7110">
        <f>VLOOKUP($D7110,Dummy!$C$2:$I$1194,5,FALSE)</f>
        <v>0</v>
      </c>
      <c r="I7110">
        <f>VLOOKUP($D7110,Dummy!$C$2:$I$1194,6,FALSE)</f>
        <v>0</v>
      </c>
      <c r="J7110">
        <f>VLOOKUP($D7110,Dummy!$C$2:$I$1194,7,FALSE)</f>
        <v>0</v>
      </c>
      <c r="K7110">
        <f>VLOOKUP($B7110,'Distance from BP'!$A$1:$F$3179,3,FALSE)</f>
        <v>101.42</v>
      </c>
      <c r="L7110">
        <f>VLOOKUP($B7110,'Distance from BP'!$A$1:$F$3179,4,FALSE)</f>
        <v>106.04</v>
      </c>
      <c r="M7110">
        <f>VLOOKUP($B7110,'Distance from BP'!$A$1:$F$3179,5,FALSE)</f>
        <v>148.91999999999999</v>
      </c>
      <c r="N7110">
        <f>VLOOKUP($B7110,'Distance from BP'!$A$1:$F$3179,6,FALSE)</f>
        <v>146.07</v>
      </c>
      <c r="O7110" s="7">
        <f>VLOOKUP(B7110,'tax data'!$A$1:$M$3179,12,FALSE)</f>
        <v>3717983.3719357564</v>
      </c>
    </row>
    <row r="7111" spans="1:15" x14ac:dyDescent="0.2">
      <c r="A7111" s="1">
        <v>45908</v>
      </c>
      <c r="B7111" t="s">
        <v>31</v>
      </c>
      <c r="C7111" t="s">
        <v>421</v>
      </c>
      <c r="D7111" t="s">
        <v>606</v>
      </c>
      <c r="E7111">
        <v>587</v>
      </c>
      <c r="F7111">
        <v>587</v>
      </c>
      <c r="G7111">
        <f>VLOOKUP($D7111,Dummy!$C$2:$I$1194,4,FALSE)</f>
        <v>0</v>
      </c>
      <c r="H7111">
        <f>VLOOKUP($D7111,Dummy!$C$2:$I$1194,5,FALSE)</f>
        <v>0</v>
      </c>
      <c r="I7111">
        <f>VLOOKUP($D7111,Dummy!$C$2:$I$1194,6,FALSE)</f>
        <v>0</v>
      </c>
      <c r="J7111">
        <f>VLOOKUP($D7111,Dummy!$C$2:$I$1194,7,FALSE)</f>
        <v>0</v>
      </c>
      <c r="K7111">
        <f>VLOOKUP($B7111,'Distance from BP'!$A$1:$F$3179,3,FALSE)</f>
        <v>200.36</v>
      </c>
      <c r="L7111">
        <f>VLOOKUP($B7111,'Distance from BP'!$A$1:$F$3179,4,FALSE)</f>
        <v>244.44</v>
      </c>
      <c r="M7111">
        <f>VLOOKUP($B7111,'Distance from BP'!$A$1:$F$3179,5,FALSE)</f>
        <v>253.26</v>
      </c>
      <c r="N7111">
        <f>VLOOKUP($B7111,'Distance from BP'!$A$1:$F$3179,6,FALSE)</f>
        <v>248.27</v>
      </c>
      <c r="O7111" s="7">
        <f>VLOOKUP(B7111,'tax data'!$A$1:$M$3179,12,FALSE)</f>
        <v>3628681.1146589261</v>
      </c>
    </row>
    <row r="7112" spans="1:15" x14ac:dyDescent="0.2">
      <c r="A7112" s="1">
        <v>45908</v>
      </c>
      <c r="B7112" t="s">
        <v>32</v>
      </c>
      <c r="C7112" t="s">
        <v>441</v>
      </c>
      <c r="D7112" t="s">
        <v>607</v>
      </c>
      <c r="E7112">
        <v>579.4</v>
      </c>
      <c r="F7112">
        <v>576.9</v>
      </c>
      <c r="G7112">
        <f>VLOOKUP($D7112,Dummy!$C$2:$I$1194,4,FALSE)</f>
        <v>0</v>
      </c>
      <c r="H7112">
        <f>VLOOKUP($D7112,Dummy!$C$2:$I$1194,5,FALSE)</f>
        <v>0</v>
      </c>
      <c r="I7112">
        <f>VLOOKUP($D7112,Dummy!$C$2:$I$1194,6,FALSE)</f>
        <v>0</v>
      </c>
      <c r="J7112">
        <f>VLOOKUP($D7112,Dummy!$C$2:$I$1194,7,FALSE)</f>
        <v>0</v>
      </c>
      <c r="K7112">
        <f>VLOOKUP($B7112,'Distance from BP'!$A$1:$F$3179,3,FALSE)</f>
        <v>147.29</v>
      </c>
      <c r="L7112">
        <f>VLOOKUP($B7112,'Distance from BP'!$A$1:$F$3179,4,FALSE)</f>
        <v>224.54</v>
      </c>
      <c r="M7112">
        <f>VLOOKUP($B7112,'Distance from BP'!$A$1:$F$3179,5,FALSE)</f>
        <v>233.73</v>
      </c>
      <c r="N7112">
        <f>VLOOKUP($B7112,'Distance from BP'!$A$1:$F$3179,6,FALSE)</f>
        <v>226.51</v>
      </c>
      <c r="O7112" s="7">
        <f>VLOOKUP(B7112,'tax data'!$A$1:$M$3179,12,FALSE)</f>
        <v>4069473.3356481483</v>
      </c>
    </row>
    <row r="7113" spans="1:15" x14ac:dyDescent="0.2">
      <c r="A7113" s="1">
        <v>45908</v>
      </c>
      <c r="B7113" t="s">
        <v>33</v>
      </c>
      <c r="C7113" t="s">
        <v>421</v>
      </c>
      <c r="D7113" t="s">
        <v>608</v>
      </c>
      <c r="E7113">
        <v>587</v>
      </c>
      <c r="F7113">
        <v>587</v>
      </c>
      <c r="G7113">
        <f>VLOOKUP($D7113,Dummy!$C$2:$I$1194,4,FALSE)</f>
        <v>0</v>
      </c>
      <c r="H7113">
        <f>VLOOKUP($D7113,Dummy!$C$2:$I$1194,5,FALSE)</f>
        <v>0</v>
      </c>
      <c r="I7113">
        <f>VLOOKUP($D7113,Dummy!$C$2:$I$1194,6,FALSE)</f>
        <v>0</v>
      </c>
      <c r="J7113">
        <f>VLOOKUP($D7113,Dummy!$C$2:$I$1194,7,FALSE)</f>
        <v>0</v>
      </c>
      <c r="K7113">
        <f>VLOOKUP($B7113,'Distance from BP'!$A$1:$F$3179,3,FALSE)</f>
        <v>130.46</v>
      </c>
      <c r="L7113">
        <f>VLOOKUP($B7113,'Distance from BP'!$A$1:$F$3179,4,FALSE)</f>
        <v>150.79</v>
      </c>
      <c r="M7113">
        <f>VLOOKUP($B7113,'Distance from BP'!$A$1:$F$3179,5,FALSE)</f>
        <v>182.65</v>
      </c>
      <c r="N7113">
        <f>VLOOKUP($B7113,'Distance from BP'!$A$1:$F$3179,6,FALSE)</f>
        <v>178.28</v>
      </c>
      <c r="O7113" s="7">
        <f>VLOOKUP(B7113,'tax data'!$A$1:$M$3179,12,FALSE)</f>
        <v>4134343.0808510636</v>
      </c>
    </row>
    <row r="7114" spans="1:15" x14ac:dyDescent="0.2">
      <c r="A7114" s="1">
        <v>45908</v>
      </c>
      <c r="B7114" t="s">
        <v>34</v>
      </c>
      <c r="C7114" t="s">
        <v>421</v>
      </c>
      <c r="D7114" t="s">
        <v>609</v>
      </c>
      <c r="E7114">
        <v>587</v>
      </c>
      <c r="F7114">
        <v>587</v>
      </c>
      <c r="G7114">
        <f>VLOOKUP($D7114,Dummy!$C$2:$I$1194,4,FALSE)</f>
        <v>0</v>
      </c>
      <c r="H7114">
        <f>VLOOKUP($D7114,Dummy!$C$2:$I$1194,5,FALSE)</f>
        <v>0</v>
      </c>
      <c r="I7114">
        <f>VLOOKUP($D7114,Dummy!$C$2:$I$1194,6,FALSE)</f>
        <v>0</v>
      </c>
      <c r="J7114">
        <f>VLOOKUP($D7114,Dummy!$C$2:$I$1194,7,FALSE)</f>
        <v>0</v>
      </c>
      <c r="K7114">
        <f>VLOOKUP($B7114,'Distance from BP'!$A$1:$F$3179,3,FALSE)</f>
        <v>166.34</v>
      </c>
      <c r="L7114">
        <f>VLOOKUP($B7114,'Distance from BP'!$A$1:$F$3179,4,FALSE)</f>
        <v>219.67</v>
      </c>
      <c r="M7114">
        <f>VLOOKUP($B7114,'Distance from BP'!$A$1:$F$3179,5,FALSE)</f>
        <v>267.7</v>
      </c>
      <c r="N7114">
        <f>VLOOKUP($B7114,'Distance from BP'!$A$1:$F$3179,6,FALSE)</f>
        <v>213.68</v>
      </c>
      <c r="O7114" s="7">
        <f>VLOOKUP(B7114,'tax data'!$A$1:$M$3179,12,FALSE)</f>
        <v>3882833.2042149976</v>
      </c>
    </row>
    <row r="7115" spans="1:15" x14ac:dyDescent="0.2">
      <c r="A7115" s="1">
        <v>45908</v>
      </c>
      <c r="B7115" t="s">
        <v>34</v>
      </c>
      <c r="C7115" t="s">
        <v>422</v>
      </c>
      <c r="D7115" t="s">
        <v>610</v>
      </c>
      <c r="E7115">
        <v>585</v>
      </c>
      <c r="F7115">
        <v>585</v>
      </c>
      <c r="G7115">
        <f>VLOOKUP($D7115,Dummy!$C$2:$I$1194,4,FALSE)</f>
        <v>0</v>
      </c>
      <c r="H7115">
        <f>VLOOKUP($D7115,Dummy!$C$2:$I$1194,5,FALSE)</f>
        <v>0</v>
      </c>
      <c r="I7115">
        <f>VLOOKUP($D7115,Dummy!$C$2:$I$1194,6,FALSE)</f>
        <v>0</v>
      </c>
      <c r="J7115">
        <f>VLOOKUP($D7115,Dummy!$C$2:$I$1194,7,FALSE)</f>
        <v>0</v>
      </c>
      <c r="K7115">
        <f>VLOOKUP($B7115,'Distance from BP'!$A$1:$F$3179,3,FALSE)</f>
        <v>166.34</v>
      </c>
      <c r="L7115">
        <f>VLOOKUP($B7115,'Distance from BP'!$A$1:$F$3179,4,FALSE)</f>
        <v>219.67</v>
      </c>
      <c r="M7115">
        <f>VLOOKUP($B7115,'Distance from BP'!$A$1:$F$3179,5,FALSE)</f>
        <v>267.7</v>
      </c>
      <c r="N7115">
        <f>VLOOKUP($B7115,'Distance from BP'!$A$1:$F$3179,6,FALSE)</f>
        <v>213.68</v>
      </c>
      <c r="O7115" s="7">
        <f>VLOOKUP(B7115,'tax data'!$A$1:$M$3179,12,FALSE)</f>
        <v>3882833.2042149976</v>
      </c>
    </row>
    <row r="7116" spans="1:15" x14ac:dyDescent="0.2">
      <c r="A7116" s="1">
        <v>45908</v>
      </c>
      <c r="B7116" t="s">
        <v>34</v>
      </c>
      <c r="C7116" t="s">
        <v>421</v>
      </c>
      <c r="D7116" t="s">
        <v>611</v>
      </c>
      <c r="E7116">
        <v>587</v>
      </c>
      <c r="F7116">
        <v>587</v>
      </c>
      <c r="G7116">
        <f>VLOOKUP($D7116,Dummy!$C$2:$I$1194,4,FALSE)</f>
        <v>0</v>
      </c>
      <c r="H7116">
        <f>VLOOKUP($D7116,Dummy!$C$2:$I$1194,5,FALSE)</f>
        <v>0</v>
      </c>
      <c r="I7116">
        <f>VLOOKUP($D7116,Dummy!$C$2:$I$1194,6,FALSE)</f>
        <v>0</v>
      </c>
      <c r="J7116">
        <f>VLOOKUP($D7116,Dummy!$C$2:$I$1194,7,FALSE)</f>
        <v>0</v>
      </c>
      <c r="K7116">
        <f>VLOOKUP($B7116,'Distance from BP'!$A$1:$F$3179,3,FALSE)</f>
        <v>166.34</v>
      </c>
      <c r="L7116">
        <f>VLOOKUP($B7116,'Distance from BP'!$A$1:$F$3179,4,FALSE)</f>
        <v>219.67</v>
      </c>
      <c r="M7116">
        <f>VLOOKUP($B7116,'Distance from BP'!$A$1:$F$3179,5,FALSE)</f>
        <v>267.7</v>
      </c>
      <c r="N7116">
        <f>VLOOKUP($B7116,'Distance from BP'!$A$1:$F$3179,6,FALSE)</f>
        <v>213.68</v>
      </c>
      <c r="O7116" s="7">
        <f>VLOOKUP(B7116,'tax data'!$A$1:$M$3179,12,FALSE)</f>
        <v>3882833.2042149976</v>
      </c>
    </row>
    <row r="7117" spans="1:15" x14ac:dyDescent="0.2">
      <c r="A7117" s="1">
        <v>45908</v>
      </c>
      <c r="B7117" t="s">
        <v>35</v>
      </c>
      <c r="C7117" t="s">
        <v>433</v>
      </c>
      <c r="D7117" t="s">
        <v>612</v>
      </c>
      <c r="E7117">
        <v>592.9</v>
      </c>
      <c r="F7117">
        <v>577.9</v>
      </c>
      <c r="G7117">
        <f>VLOOKUP($D7117,Dummy!$C$2:$I$1194,4,FALSE)</f>
        <v>0</v>
      </c>
      <c r="H7117">
        <f>VLOOKUP($D7117,Dummy!$C$2:$I$1194,5,FALSE)</f>
        <v>0</v>
      </c>
      <c r="I7117">
        <f>VLOOKUP($D7117,Dummy!$C$2:$I$1194,6,FALSE)</f>
        <v>0</v>
      </c>
      <c r="J7117">
        <f>VLOOKUP($D7117,Dummy!$C$2:$I$1194,7,FALSE)</f>
        <v>0</v>
      </c>
      <c r="K7117">
        <f>VLOOKUP($B7117,'Distance from BP'!$A$1:$F$3179,3,FALSE)</f>
        <v>90.21</v>
      </c>
      <c r="L7117">
        <f>VLOOKUP($B7117,'Distance from BP'!$A$1:$F$3179,4,FALSE)</f>
        <v>104.54</v>
      </c>
      <c r="M7117">
        <f>VLOOKUP($B7117,'Distance from BP'!$A$1:$F$3179,5,FALSE)</f>
        <v>102.84</v>
      </c>
      <c r="N7117">
        <f>VLOOKUP($B7117,'Distance from BP'!$A$1:$F$3179,6,FALSE)</f>
        <v>96.9</v>
      </c>
      <c r="O7117" s="7">
        <f>VLOOKUP(B7117,'tax data'!$A$1:$M$3179,12,FALSE)</f>
        <v>3864546.282990084</v>
      </c>
    </row>
    <row r="7118" spans="1:15" x14ac:dyDescent="0.2">
      <c r="A7118" s="1">
        <v>45908</v>
      </c>
      <c r="B7118" t="s">
        <v>36</v>
      </c>
      <c r="C7118" t="s">
        <v>428</v>
      </c>
      <c r="D7118" t="s">
        <v>613</v>
      </c>
      <c r="E7118">
        <v>593</v>
      </c>
      <c r="F7118">
        <v>591</v>
      </c>
      <c r="G7118">
        <f>VLOOKUP($D7118,Dummy!$C$2:$I$1194,4,FALSE)</f>
        <v>0</v>
      </c>
      <c r="H7118">
        <f>VLOOKUP($D7118,Dummy!$C$2:$I$1194,5,FALSE)</f>
        <v>0</v>
      </c>
      <c r="I7118">
        <f>VLOOKUP($D7118,Dummy!$C$2:$I$1194,6,FALSE)</f>
        <v>0</v>
      </c>
      <c r="J7118">
        <f>VLOOKUP($D7118,Dummy!$C$2:$I$1194,7,FALSE)</f>
        <v>0</v>
      </c>
      <c r="K7118">
        <f>VLOOKUP($B7118,'Distance from BP'!$A$1:$F$3179,3,FALSE)</f>
        <v>34.770000000000003</v>
      </c>
      <c r="L7118">
        <f>VLOOKUP($B7118,'Distance from BP'!$A$1:$F$3179,4,FALSE)</f>
        <v>38.46</v>
      </c>
      <c r="M7118">
        <f>VLOOKUP($B7118,'Distance from BP'!$A$1:$F$3179,5,FALSE)</f>
        <v>27.51</v>
      </c>
      <c r="N7118">
        <f>VLOOKUP($B7118,'Distance from BP'!$A$1:$F$3179,6,FALSE)</f>
        <v>24.85</v>
      </c>
      <c r="O7118" s="7">
        <f>VLOOKUP(B7118,'tax data'!$A$1:$M$3179,12,FALSE)</f>
        <v>5484653.9488977958</v>
      </c>
    </row>
    <row r="7119" spans="1:15" x14ac:dyDescent="0.2">
      <c r="A7119" s="1">
        <v>45908</v>
      </c>
      <c r="B7119" t="s">
        <v>37</v>
      </c>
      <c r="C7119" t="s">
        <v>421</v>
      </c>
      <c r="D7119" t="s">
        <v>614</v>
      </c>
      <c r="E7119">
        <v>587</v>
      </c>
      <c r="F7119">
        <v>587</v>
      </c>
      <c r="G7119">
        <f>VLOOKUP($D7119,Dummy!$C$2:$I$1194,4,FALSE)</f>
        <v>0</v>
      </c>
      <c r="H7119">
        <f>VLOOKUP($D7119,Dummy!$C$2:$I$1194,5,FALSE)</f>
        <v>0</v>
      </c>
      <c r="I7119">
        <f>VLOOKUP($D7119,Dummy!$C$2:$I$1194,6,FALSE)</f>
        <v>0</v>
      </c>
      <c r="J7119">
        <f>VLOOKUP($D7119,Dummy!$C$2:$I$1194,7,FALSE)</f>
        <v>0</v>
      </c>
      <c r="K7119">
        <f>VLOOKUP($B7119,'Distance from BP'!$A$1:$F$3179,3,FALSE)</f>
        <v>47.41</v>
      </c>
      <c r="L7119">
        <f>VLOOKUP($B7119,'Distance from BP'!$A$1:$F$3179,4,FALSE)</f>
        <v>52.21</v>
      </c>
      <c r="M7119">
        <f>VLOOKUP($B7119,'Distance from BP'!$A$1:$F$3179,5,FALSE)</f>
        <v>45.92</v>
      </c>
      <c r="N7119">
        <f>VLOOKUP($B7119,'Distance from BP'!$A$1:$F$3179,6,FALSE)</f>
        <v>40.76</v>
      </c>
      <c r="O7119" s="7">
        <f>VLOOKUP(B7119,'tax data'!$A$1:$M$3179,12,FALSE)</f>
        <v>4213543.4597743666</v>
      </c>
    </row>
    <row r="7120" spans="1:15" x14ac:dyDescent="0.2">
      <c r="A7120" s="1">
        <v>45908</v>
      </c>
      <c r="B7120" t="s">
        <v>37</v>
      </c>
      <c r="C7120" t="s">
        <v>442</v>
      </c>
      <c r="D7120" t="s">
        <v>615</v>
      </c>
      <c r="E7120">
        <v>594</v>
      </c>
      <c r="F7120" t="e">
        <v>#N/A</v>
      </c>
      <c r="G7120">
        <f>VLOOKUP($D7120,Dummy!$C$2:$I$1194,4,FALSE)</f>
        <v>0</v>
      </c>
      <c r="H7120">
        <f>VLOOKUP($D7120,Dummy!$C$2:$I$1194,5,FALSE)</f>
        <v>0</v>
      </c>
      <c r="I7120">
        <f>VLOOKUP($D7120,Dummy!$C$2:$I$1194,6,FALSE)</f>
        <v>0</v>
      </c>
      <c r="J7120">
        <f>VLOOKUP($D7120,Dummy!$C$2:$I$1194,7,FALSE)</f>
        <v>0</v>
      </c>
      <c r="K7120">
        <f>VLOOKUP($B7120,'Distance from BP'!$A$1:$F$3179,3,FALSE)</f>
        <v>47.41</v>
      </c>
      <c r="L7120">
        <f>VLOOKUP($B7120,'Distance from BP'!$A$1:$F$3179,4,FALSE)</f>
        <v>52.21</v>
      </c>
      <c r="M7120">
        <f>VLOOKUP($B7120,'Distance from BP'!$A$1:$F$3179,5,FALSE)</f>
        <v>45.92</v>
      </c>
      <c r="N7120">
        <f>VLOOKUP($B7120,'Distance from BP'!$A$1:$F$3179,6,FALSE)</f>
        <v>40.76</v>
      </c>
      <c r="O7120" s="7">
        <f>VLOOKUP(B7120,'tax data'!$A$1:$M$3179,12,FALSE)</f>
        <v>4213543.4597743666</v>
      </c>
    </row>
    <row r="7121" spans="1:15" x14ac:dyDescent="0.2">
      <c r="A7121" s="1">
        <v>45908</v>
      </c>
      <c r="B7121" t="s">
        <v>38</v>
      </c>
      <c r="C7121" t="s">
        <v>421</v>
      </c>
      <c r="D7121" t="s">
        <v>616</v>
      </c>
      <c r="E7121">
        <v>587</v>
      </c>
      <c r="F7121">
        <v>587</v>
      </c>
      <c r="G7121">
        <f>VLOOKUP($D7121,Dummy!$C$2:$I$1194,4,FALSE)</f>
        <v>0</v>
      </c>
      <c r="H7121">
        <f>VLOOKUP($D7121,Dummy!$C$2:$I$1194,5,FALSE)</f>
        <v>0</v>
      </c>
      <c r="I7121">
        <f>VLOOKUP($D7121,Dummy!$C$2:$I$1194,6,FALSE)</f>
        <v>0</v>
      </c>
      <c r="J7121">
        <f>VLOOKUP($D7121,Dummy!$C$2:$I$1194,7,FALSE)</f>
        <v>0</v>
      </c>
      <c r="K7121">
        <f>VLOOKUP($B7121,'Distance from BP'!$A$1:$F$3179,3,FALSE)</f>
        <v>182.22</v>
      </c>
      <c r="L7121">
        <f>VLOOKUP($B7121,'Distance from BP'!$A$1:$F$3179,4,FALSE)</f>
        <v>236.95</v>
      </c>
      <c r="M7121">
        <f>VLOOKUP($B7121,'Distance from BP'!$A$1:$F$3179,5,FALSE)</f>
        <v>289.77</v>
      </c>
      <c r="N7121">
        <f>VLOOKUP($B7121,'Distance from BP'!$A$1:$F$3179,6,FALSE)</f>
        <v>231.93</v>
      </c>
      <c r="O7121" s="7">
        <f>VLOOKUP(B7121,'tax data'!$A$1:$M$3179,12,FALSE)</f>
        <v>3905017.7482946794</v>
      </c>
    </row>
    <row r="7122" spans="1:15" x14ac:dyDescent="0.2">
      <c r="A7122" s="1">
        <v>45908</v>
      </c>
      <c r="B7122" t="s">
        <v>39</v>
      </c>
      <c r="C7122" t="s">
        <v>422</v>
      </c>
      <c r="D7122" t="s">
        <v>617</v>
      </c>
      <c r="E7122">
        <v>581</v>
      </c>
      <c r="F7122">
        <v>581</v>
      </c>
      <c r="G7122">
        <f>VLOOKUP($D7122,Dummy!$C$2:$I$1194,4,FALSE)</f>
        <v>0</v>
      </c>
      <c r="H7122">
        <f>VLOOKUP($D7122,Dummy!$C$2:$I$1194,5,FALSE)</f>
        <v>0</v>
      </c>
      <c r="I7122">
        <f>VLOOKUP($D7122,Dummy!$C$2:$I$1194,6,FALSE)</f>
        <v>0</v>
      </c>
      <c r="J7122">
        <f>VLOOKUP($D7122,Dummy!$C$2:$I$1194,7,FALSE)</f>
        <v>0</v>
      </c>
      <c r="K7122">
        <f>VLOOKUP($B7122,'Distance from BP'!$A$1:$F$3179,3,FALSE)</f>
        <v>122.5</v>
      </c>
      <c r="L7122">
        <f>VLOOKUP($B7122,'Distance from BP'!$A$1:$F$3179,4,FALSE)</f>
        <v>172.58</v>
      </c>
      <c r="M7122">
        <f>VLOOKUP($B7122,'Distance from BP'!$A$1:$F$3179,5,FALSE)</f>
        <v>172.77</v>
      </c>
      <c r="N7122">
        <f>VLOOKUP($B7122,'Distance from BP'!$A$1:$F$3179,6,FALSE)</f>
        <v>161.30000000000001</v>
      </c>
      <c r="O7122" s="7">
        <f>VLOOKUP(B7122,'tax data'!$A$1:$M$3179,12,FALSE)</f>
        <v>3961612.8729984644</v>
      </c>
    </row>
    <row r="7123" spans="1:15" x14ac:dyDescent="0.2">
      <c r="A7123" s="1">
        <v>45908</v>
      </c>
      <c r="B7123" t="s">
        <v>39</v>
      </c>
      <c r="C7123" t="s">
        <v>433</v>
      </c>
      <c r="D7123" t="s">
        <v>618</v>
      </c>
      <c r="E7123">
        <v>586</v>
      </c>
      <c r="F7123">
        <v>586</v>
      </c>
      <c r="G7123">
        <f>VLOOKUP($D7123,Dummy!$C$2:$I$1194,4,FALSE)</f>
        <v>0</v>
      </c>
      <c r="H7123">
        <f>VLOOKUP($D7123,Dummy!$C$2:$I$1194,5,FALSE)</f>
        <v>0</v>
      </c>
      <c r="I7123">
        <f>VLOOKUP($D7123,Dummy!$C$2:$I$1194,6,FALSE)</f>
        <v>0</v>
      </c>
      <c r="J7123">
        <f>VLOOKUP($D7123,Dummy!$C$2:$I$1194,7,FALSE)</f>
        <v>0</v>
      </c>
      <c r="K7123">
        <f>VLOOKUP($B7123,'Distance from BP'!$A$1:$F$3179,3,FALSE)</f>
        <v>122.5</v>
      </c>
      <c r="L7123">
        <f>VLOOKUP($B7123,'Distance from BP'!$A$1:$F$3179,4,FALSE)</f>
        <v>172.58</v>
      </c>
      <c r="M7123">
        <f>VLOOKUP($B7123,'Distance from BP'!$A$1:$F$3179,5,FALSE)</f>
        <v>172.77</v>
      </c>
      <c r="N7123">
        <f>VLOOKUP($B7123,'Distance from BP'!$A$1:$F$3179,6,FALSE)</f>
        <v>161.30000000000001</v>
      </c>
      <c r="O7123" s="7">
        <f>VLOOKUP(B7123,'tax data'!$A$1:$M$3179,12,FALSE)</f>
        <v>3961612.8729984644</v>
      </c>
    </row>
    <row r="7124" spans="1:15" x14ac:dyDescent="0.2">
      <c r="A7124" s="1">
        <v>45908</v>
      </c>
      <c r="B7124" t="s">
        <v>39</v>
      </c>
      <c r="C7124" t="s">
        <v>421</v>
      </c>
      <c r="D7124" t="s">
        <v>619</v>
      </c>
      <c r="E7124">
        <v>587</v>
      </c>
      <c r="F7124">
        <v>587</v>
      </c>
      <c r="G7124">
        <f>VLOOKUP($D7124,Dummy!$C$2:$I$1194,4,FALSE)</f>
        <v>0</v>
      </c>
      <c r="H7124">
        <f>VLOOKUP($D7124,Dummy!$C$2:$I$1194,5,FALSE)</f>
        <v>0</v>
      </c>
      <c r="I7124">
        <f>VLOOKUP($D7124,Dummy!$C$2:$I$1194,6,FALSE)</f>
        <v>0</v>
      </c>
      <c r="J7124">
        <f>VLOOKUP($D7124,Dummy!$C$2:$I$1194,7,FALSE)</f>
        <v>0</v>
      </c>
      <c r="K7124">
        <f>VLOOKUP($B7124,'Distance from BP'!$A$1:$F$3179,3,FALSE)</f>
        <v>122.5</v>
      </c>
      <c r="L7124">
        <f>VLOOKUP($B7124,'Distance from BP'!$A$1:$F$3179,4,FALSE)</f>
        <v>172.58</v>
      </c>
      <c r="M7124">
        <f>VLOOKUP($B7124,'Distance from BP'!$A$1:$F$3179,5,FALSE)</f>
        <v>172.77</v>
      </c>
      <c r="N7124">
        <f>VLOOKUP($B7124,'Distance from BP'!$A$1:$F$3179,6,FALSE)</f>
        <v>161.30000000000001</v>
      </c>
      <c r="O7124" s="7">
        <f>VLOOKUP(B7124,'tax data'!$A$1:$M$3179,12,FALSE)</f>
        <v>3961612.8729984644</v>
      </c>
    </row>
    <row r="7125" spans="1:15" x14ac:dyDescent="0.2">
      <c r="A7125" s="1">
        <v>45908</v>
      </c>
      <c r="B7125" t="s">
        <v>40</v>
      </c>
      <c r="C7125" t="s">
        <v>443</v>
      </c>
      <c r="D7125" t="s">
        <v>620</v>
      </c>
      <c r="E7125">
        <v>576</v>
      </c>
      <c r="F7125">
        <v>562</v>
      </c>
      <c r="G7125">
        <f>VLOOKUP($D7125,Dummy!$C$2:$I$1194,4,FALSE)</f>
        <v>0</v>
      </c>
      <c r="H7125">
        <f>VLOOKUP($D7125,Dummy!$C$2:$I$1194,5,FALSE)</f>
        <v>0</v>
      </c>
      <c r="I7125">
        <f>VLOOKUP($D7125,Dummy!$C$2:$I$1194,6,FALSE)</f>
        <v>0</v>
      </c>
      <c r="J7125">
        <f>VLOOKUP($D7125,Dummy!$C$2:$I$1194,7,FALSE)</f>
        <v>0</v>
      </c>
      <c r="K7125">
        <f>VLOOKUP($B7125,'Distance from BP'!$A$1:$F$3179,3,FALSE)</f>
        <v>32.119999999999997</v>
      </c>
      <c r="L7125">
        <f>VLOOKUP($B7125,'Distance from BP'!$A$1:$F$3179,4,FALSE)</f>
        <v>37.93</v>
      </c>
      <c r="M7125">
        <f>VLOOKUP($B7125,'Distance from BP'!$A$1:$F$3179,5,FALSE)</f>
        <v>23.84</v>
      </c>
      <c r="N7125">
        <f>VLOOKUP($B7125,'Distance from BP'!$A$1:$F$3179,6,FALSE)</f>
        <v>18.02</v>
      </c>
      <c r="O7125" s="7">
        <f>VLOOKUP(B7125,'tax data'!$A$1:$M$3179,12,FALSE)</f>
        <v>5342178.7540514776</v>
      </c>
    </row>
    <row r="7126" spans="1:15" x14ac:dyDescent="0.2">
      <c r="A7126" s="1">
        <v>45908</v>
      </c>
      <c r="B7126" t="s">
        <v>41</v>
      </c>
      <c r="C7126" t="s">
        <v>444</v>
      </c>
      <c r="D7126" t="s">
        <v>621</v>
      </c>
      <c r="E7126">
        <v>576.9</v>
      </c>
      <c r="F7126">
        <v>576.9</v>
      </c>
      <c r="G7126">
        <f>VLOOKUP($D7126,Dummy!$C$2:$I$1194,4,FALSE)</f>
        <v>0</v>
      </c>
      <c r="H7126">
        <f>VLOOKUP($D7126,Dummy!$C$2:$I$1194,5,FALSE)</f>
        <v>0</v>
      </c>
      <c r="I7126">
        <f>VLOOKUP($D7126,Dummy!$C$2:$I$1194,6,FALSE)</f>
        <v>0</v>
      </c>
      <c r="J7126">
        <f>VLOOKUP($D7126,Dummy!$C$2:$I$1194,7,FALSE)</f>
        <v>0</v>
      </c>
      <c r="K7126">
        <f>VLOOKUP($B7126,'Distance from BP'!$A$1:$F$3179,3,FALSE)</f>
        <v>32.520000000000003</v>
      </c>
      <c r="L7126">
        <f>VLOOKUP($B7126,'Distance from BP'!$A$1:$F$3179,4,FALSE)</f>
        <v>35.47</v>
      </c>
      <c r="M7126">
        <f>VLOOKUP($B7126,'Distance from BP'!$A$1:$F$3179,5,FALSE)</f>
        <v>21.87</v>
      </c>
      <c r="N7126">
        <f>VLOOKUP($B7126,'Distance from BP'!$A$1:$F$3179,6,FALSE)</f>
        <v>16.78</v>
      </c>
      <c r="O7126" s="7">
        <f>VLOOKUP(B7126,'tax data'!$A$1:$M$3179,12,FALSE)</f>
        <v>5196788.6389496718</v>
      </c>
    </row>
    <row r="7127" spans="1:15" x14ac:dyDescent="0.2">
      <c r="A7127" s="1">
        <v>45908</v>
      </c>
      <c r="B7127" t="s">
        <v>41</v>
      </c>
      <c r="C7127" t="s">
        <v>421</v>
      </c>
      <c r="D7127" t="s">
        <v>622</v>
      </c>
      <c r="E7127">
        <v>587</v>
      </c>
      <c r="F7127">
        <v>587</v>
      </c>
      <c r="G7127">
        <f>VLOOKUP($D7127,Dummy!$C$2:$I$1194,4,FALSE)</f>
        <v>0</v>
      </c>
      <c r="H7127">
        <f>VLOOKUP($D7127,Dummy!$C$2:$I$1194,5,FALSE)</f>
        <v>0</v>
      </c>
      <c r="I7127">
        <f>VLOOKUP($D7127,Dummy!$C$2:$I$1194,6,FALSE)</f>
        <v>0</v>
      </c>
      <c r="J7127">
        <f>VLOOKUP($D7127,Dummy!$C$2:$I$1194,7,FALSE)</f>
        <v>0</v>
      </c>
      <c r="K7127">
        <f>VLOOKUP($B7127,'Distance from BP'!$A$1:$F$3179,3,FALSE)</f>
        <v>32.520000000000003</v>
      </c>
      <c r="L7127">
        <f>VLOOKUP($B7127,'Distance from BP'!$A$1:$F$3179,4,FALSE)</f>
        <v>35.47</v>
      </c>
      <c r="M7127">
        <f>VLOOKUP($B7127,'Distance from BP'!$A$1:$F$3179,5,FALSE)</f>
        <v>21.87</v>
      </c>
      <c r="N7127">
        <f>VLOOKUP($B7127,'Distance from BP'!$A$1:$F$3179,6,FALSE)</f>
        <v>16.78</v>
      </c>
      <c r="O7127" s="7">
        <f>VLOOKUP(B7127,'tax data'!$A$1:$M$3179,12,FALSE)</f>
        <v>5196788.6389496718</v>
      </c>
    </row>
    <row r="7128" spans="1:15" x14ac:dyDescent="0.2">
      <c r="A7128" s="1">
        <v>45908</v>
      </c>
      <c r="B7128" t="s">
        <v>41</v>
      </c>
      <c r="C7128" t="s">
        <v>426</v>
      </c>
      <c r="D7128" t="s">
        <v>623</v>
      </c>
      <c r="E7128">
        <v>588.9</v>
      </c>
      <c r="F7128">
        <v>588.9</v>
      </c>
      <c r="G7128">
        <f>VLOOKUP($D7128,Dummy!$C$2:$I$1194,4,FALSE)</f>
        <v>0</v>
      </c>
      <c r="H7128">
        <f>VLOOKUP($D7128,Dummy!$C$2:$I$1194,5,FALSE)</f>
        <v>0</v>
      </c>
      <c r="I7128">
        <f>VLOOKUP($D7128,Dummy!$C$2:$I$1194,6,FALSE)</f>
        <v>0</v>
      </c>
      <c r="J7128">
        <f>VLOOKUP($D7128,Dummy!$C$2:$I$1194,7,FALSE)</f>
        <v>0</v>
      </c>
      <c r="K7128">
        <f>VLOOKUP($B7128,'Distance from BP'!$A$1:$F$3179,3,FALSE)</f>
        <v>32.520000000000003</v>
      </c>
      <c r="L7128">
        <f>VLOOKUP($B7128,'Distance from BP'!$A$1:$F$3179,4,FALSE)</f>
        <v>35.47</v>
      </c>
      <c r="M7128">
        <f>VLOOKUP($B7128,'Distance from BP'!$A$1:$F$3179,5,FALSE)</f>
        <v>21.87</v>
      </c>
      <c r="N7128">
        <f>VLOOKUP($B7128,'Distance from BP'!$A$1:$F$3179,6,FALSE)</f>
        <v>16.78</v>
      </c>
      <c r="O7128" s="7">
        <f>VLOOKUP(B7128,'tax data'!$A$1:$M$3179,12,FALSE)</f>
        <v>5196788.6389496718</v>
      </c>
    </row>
    <row r="7129" spans="1:15" x14ac:dyDescent="0.2">
      <c r="A7129" s="1">
        <v>45908</v>
      </c>
      <c r="B7129" t="s">
        <v>41</v>
      </c>
      <c r="C7129" t="s">
        <v>421</v>
      </c>
      <c r="D7129" t="s">
        <v>624</v>
      </c>
      <c r="E7129">
        <v>587</v>
      </c>
      <c r="F7129">
        <v>587</v>
      </c>
      <c r="G7129">
        <f>VLOOKUP($D7129,Dummy!$C$2:$I$1194,4,FALSE)</f>
        <v>0</v>
      </c>
      <c r="H7129">
        <f>VLOOKUP($D7129,Dummy!$C$2:$I$1194,5,FALSE)</f>
        <v>0</v>
      </c>
      <c r="I7129">
        <f>VLOOKUP($D7129,Dummy!$C$2:$I$1194,6,FALSE)</f>
        <v>0</v>
      </c>
      <c r="J7129">
        <f>VLOOKUP($D7129,Dummy!$C$2:$I$1194,7,FALSE)</f>
        <v>0</v>
      </c>
      <c r="K7129">
        <f>VLOOKUP($B7129,'Distance from BP'!$A$1:$F$3179,3,FALSE)</f>
        <v>32.520000000000003</v>
      </c>
      <c r="L7129">
        <f>VLOOKUP($B7129,'Distance from BP'!$A$1:$F$3179,4,FALSE)</f>
        <v>35.47</v>
      </c>
      <c r="M7129">
        <f>VLOOKUP($B7129,'Distance from BP'!$A$1:$F$3179,5,FALSE)</f>
        <v>21.87</v>
      </c>
      <c r="N7129">
        <f>VLOOKUP($B7129,'Distance from BP'!$A$1:$F$3179,6,FALSE)</f>
        <v>16.78</v>
      </c>
      <c r="O7129" s="7">
        <f>VLOOKUP(B7129,'tax data'!$A$1:$M$3179,12,FALSE)</f>
        <v>5196788.6389496718</v>
      </c>
    </row>
    <row r="7130" spans="1:15" x14ac:dyDescent="0.2">
      <c r="A7130" s="1">
        <v>45908</v>
      </c>
      <c r="B7130" t="s">
        <v>42</v>
      </c>
      <c r="C7130" t="s">
        <v>426</v>
      </c>
      <c r="D7130" t="s">
        <v>625</v>
      </c>
      <c r="E7130">
        <v>588.9</v>
      </c>
      <c r="F7130">
        <v>588.9</v>
      </c>
      <c r="G7130">
        <f>VLOOKUP($D7130,Dummy!$C$2:$I$1194,4,FALSE)</f>
        <v>0</v>
      </c>
      <c r="H7130">
        <f>VLOOKUP($D7130,Dummy!$C$2:$I$1194,5,FALSE)</f>
        <v>0</v>
      </c>
      <c r="I7130">
        <f>VLOOKUP($D7130,Dummy!$C$2:$I$1194,6,FALSE)</f>
        <v>0</v>
      </c>
      <c r="J7130">
        <f>VLOOKUP($D7130,Dummy!$C$2:$I$1194,7,FALSE)</f>
        <v>0</v>
      </c>
      <c r="K7130">
        <f>VLOOKUP($B7130,'Distance from BP'!$A$1:$F$3179,3,FALSE)</f>
        <v>0</v>
      </c>
      <c r="L7130">
        <f>VLOOKUP($B7130,'Distance from BP'!$A$1:$F$3179,4,FALSE)</f>
        <v>0</v>
      </c>
      <c r="M7130">
        <f>VLOOKUP($B7130,'Distance from BP'!$A$1:$F$3179,5,FALSE)</f>
        <v>0</v>
      </c>
      <c r="N7130">
        <f>VLOOKUP($B7130,'Distance from BP'!$A$1:$F$3179,6,FALSE)</f>
        <v>0</v>
      </c>
      <c r="O7130" s="7">
        <f>VLOOKUP(B7130,'tax data'!$A$1:$M$3179,12,FALSE)</f>
        <v>6117121</v>
      </c>
    </row>
    <row r="7131" spans="1:15" x14ac:dyDescent="0.2">
      <c r="A7131" s="1">
        <v>45908</v>
      </c>
      <c r="B7131" t="s">
        <v>42</v>
      </c>
      <c r="C7131" t="s">
        <v>421</v>
      </c>
      <c r="D7131" t="s">
        <v>626</v>
      </c>
      <c r="E7131">
        <v>587</v>
      </c>
      <c r="F7131">
        <v>587</v>
      </c>
      <c r="G7131">
        <f>VLOOKUP($D7131,Dummy!$C$2:$I$1194,4,FALSE)</f>
        <v>0</v>
      </c>
      <c r="H7131">
        <f>VLOOKUP($D7131,Dummy!$C$2:$I$1194,5,FALSE)</f>
        <v>0</v>
      </c>
      <c r="I7131">
        <f>VLOOKUP($D7131,Dummy!$C$2:$I$1194,6,FALSE)</f>
        <v>0</v>
      </c>
      <c r="J7131">
        <f>VLOOKUP($D7131,Dummy!$C$2:$I$1194,7,FALSE)</f>
        <v>0</v>
      </c>
      <c r="K7131">
        <f>VLOOKUP($B7131,'Distance from BP'!$A$1:$F$3179,3,FALSE)</f>
        <v>0</v>
      </c>
      <c r="L7131">
        <f>VLOOKUP($B7131,'Distance from BP'!$A$1:$F$3179,4,FALSE)</f>
        <v>0</v>
      </c>
      <c r="M7131">
        <f>VLOOKUP($B7131,'Distance from BP'!$A$1:$F$3179,5,FALSE)</f>
        <v>0</v>
      </c>
      <c r="N7131">
        <f>VLOOKUP($B7131,'Distance from BP'!$A$1:$F$3179,6,FALSE)</f>
        <v>0</v>
      </c>
      <c r="O7131" s="7">
        <f>VLOOKUP(B7131,'tax data'!$A$1:$M$3179,12,FALSE)</f>
        <v>6117121</v>
      </c>
    </row>
    <row r="7132" spans="1:15" x14ac:dyDescent="0.2">
      <c r="A7132" s="1">
        <v>45908</v>
      </c>
      <c r="B7132" t="s">
        <v>42</v>
      </c>
      <c r="C7132" t="s">
        <v>426</v>
      </c>
      <c r="D7132" t="s">
        <v>627</v>
      </c>
      <c r="E7132">
        <v>588.9</v>
      </c>
      <c r="F7132">
        <v>588.9</v>
      </c>
      <c r="G7132">
        <f>VLOOKUP($D7132,Dummy!$C$2:$I$1194,4,FALSE)</f>
        <v>0</v>
      </c>
      <c r="H7132">
        <f>VLOOKUP($D7132,Dummy!$C$2:$I$1194,5,FALSE)</f>
        <v>0</v>
      </c>
      <c r="I7132">
        <f>VLOOKUP($D7132,Dummy!$C$2:$I$1194,6,FALSE)</f>
        <v>0</v>
      </c>
      <c r="J7132">
        <f>VLOOKUP($D7132,Dummy!$C$2:$I$1194,7,FALSE)</f>
        <v>0</v>
      </c>
      <c r="K7132">
        <f>VLOOKUP($B7132,'Distance from BP'!$A$1:$F$3179,3,FALSE)</f>
        <v>0</v>
      </c>
      <c r="L7132">
        <f>VLOOKUP($B7132,'Distance from BP'!$A$1:$F$3179,4,FALSE)</f>
        <v>0</v>
      </c>
      <c r="M7132">
        <f>VLOOKUP($B7132,'Distance from BP'!$A$1:$F$3179,5,FALSE)</f>
        <v>0</v>
      </c>
      <c r="N7132">
        <f>VLOOKUP($B7132,'Distance from BP'!$A$1:$F$3179,6,FALSE)</f>
        <v>0</v>
      </c>
      <c r="O7132" s="7">
        <f>VLOOKUP(B7132,'tax data'!$A$1:$M$3179,12,FALSE)</f>
        <v>6117121</v>
      </c>
    </row>
    <row r="7133" spans="1:15" x14ac:dyDescent="0.2">
      <c r="A7133" s="1">
        <v>45908</v>
      </c>
      <c r="B7133" t="s">
        <v>43</v>
      </c>
      <c r="C7133" t="s">
        <v>426</v>
      </c>
      <c r="D7133" t="s">
        <v>628</v>
      </c>
      <c r="E7133">
        <v>588.9</v>
      </c>
      <c r="F7133">
        <v>588.9</v>
      </c>
      <c r="G7133">
        <f>VLOOKUP($D7133,Dummy!$C$2:$I$1194,4,FALSE)</f>
        <v>0</v>
      </c>
      <c r="H7133">
        <f>VLOOKUP($D7133,Dummy!$C$2:$I$1194,5,FALSE)</f>
        <v>0</v>
      </c>
      <c r="I7133">
        <f>VLOOKUP($D7133,Dummy!$C$2:$I$1194,6,FALSE)</f>
        <v>0</v>
      </c>
      <c r="J7133">
        <f>VLOOKUP($D7133,Dummy!$C$2:$I$1194,7,FALSE)</f>
        <v>0</v>
      </c>
      <c r="K7133">
        <f>VLOOKUP($B7133,'Distance from BP'!$A$1:$F$3179,3,FALSE)</f>
        <v>0</v>
      </c>
      <c r="L7133">
        <f>VLOOKUP($B7133,'Distance from BP'!$A$1:$F$3179,4,FALSE)</f>
        <v>0</v>
      </c>
      <c r="M7133">
        <f>VLOOKUP($B7133,'Distance from BP'!$A$1:$F$3179,5,FALSE)</f>
        <v>0</v>
      </c>
      <c r="N7133">
        <f>VLOOKUP($B7133,'Distance from BP'!$A$1:$F$3179,6,FALSE)</f>
        <v>0</v>
      </c>
      <c r="O7133" s="7">
        <f>VLOOKUP(B7133,'tax data'!$A$1:$M$3179,12,FALSE)</f>
        <v>7326251</v>
      </c>
    </row>
    <row r="7134" spans="1:15" x14ac:dyDescent="0.2">
      <c r="A7134" s="1">
        <v>45908</v>
      </c>
      <c r="B7134" t="s">
        <v>43</v>
      </c>
      <c r="C7134" t="s">
        <v>428</v>
      </c>
      <c r="D7134" t="s">
        <v>629</v>
      </c>
      <c r="E7134">
        <v>590.9</v>
      </c>
      <c r="F7134">
        <v>587.9</v>
      </c>
      <c r="G7134">
        <f>VLOOKUP($D7134,Dummy!$C$2:$I$1194,4,FALSE)</f>
        <v>0</v>
      </c>
      <c r="H7134">
        <f>VLOOKUP($D7134,Dummy!$C$2:$I$1194,5,FALSE)</f>
        <v>0</v>
      </c>
      <c r="I7134">
        <f>VLOOKUP($D7134,Dummy!$C$2:$I$1194,6,FALSE)</f>
        <v>0</v>
      </c>
      <c r="J7134">
        <f>VLOOKUP($D7134,Dummy!$C$2:$I$1194,7,FALSE)</f>
        <v>0</v>
      </c>
      <c r="K7134">
        <f>VLOOKUP($B7134,'Distance from BP'!$A$1:$F$3179,3,FALSE)</f>
        <v>0</v>
      </c>
      <c r="L7134">
        <f>VLOOKUP($B7134,'Distance from BP'!$A$1:$F$3179,4,FALSE)</f>
        <v>0</v>
      </c>
      <c r="M7134">
        <f>VLOOKUP($B7134,'Distance from BP'!$A$1:$F$3179,5,FALSE)</f>
        <v>0</v>
      </c>
      <c r="N7134">
        <f>VLOOKUP($B7134,'Distance from BP'!$A$1:$F$3179,6,FALSE)</f>
        <v>0</v>
      </c>
      <c r="O7134" s="7">
        <f>VLOOKUP(B7134,'tax data'!$A$1:$M$3179,12,FALSE)</f>
        <v>7326251</v>
      </c>
    </row>
    <row r="7135" spans="1:15" x14ac:dyDescent="0.2">
      <c r="A7135" s="1">
        <v>45908</v>
      </c>
      <c r="B7135" t="s">
        <v>43</v>
      </c>
      <c r="C7135" t="s">
        <v>421</v>
      </c>
      <c r="D7135" t="s">
        <v>630</v>
      </c>
      <c r="E7135">
        <v>587</v>
      </c>
      <c r="F7135">
        <v>587</v>
      </c>
      <c r="G7135">
        <f>VLOOKUP($D7135,Dummy!$C$2:$I$1194,4,FALSE)</f>
        <v>0</v>
      </c>
      <c r="H7135">
        <f>VLOOKUP($D7135,Dummy!$C$2:$I$1194,5,FALSE)</f>
        <v>0</v>
      </c>
      <c r="I7135">
        <f>VLOOKUP($D7135,Dummy!$C$2:$I$1194,6,FALSE)</f>
        <v>0</v>
      </c>
      <c r="J7135">
        <f>VLOOKUP($D7135,Dummy!$C$2:$I$1194,7,FALSE)</f>
        <v>0</v>
      </c>
      <c r="K7135">
        <f>VLOOKUP($B7135,'Distance from BP'!$A$1:$F$3179,3,FALSE)</f>
        <v>0</v>
      </c>
      <c r="L7135">
        <f>VLOOKUP($B7135,'Distance from BP'!$A$1:$F$3179,4,FALSE)</f>
        <v>0</v>
      </c>
      <c r="M7135">
        <f>VLOOKUP($B7135,'Distance from BP'!$A$1:$F$3179,5,FALSE)</f>
        <v>0</v>
      </c>
      <c r="N7135">
        <f>VLOOKUP($B7135,'Distance from BP'!$A$1:$F$3179,6,FALSE)</f>
        <v>0</v>
      </c>
      <c r="O7135" s="7">
        <f>VLOOKUP(B7135,'tax data'!$A$1:$M$3179,12,FALSE)</f>
        <v>7326251</v>
      </c>
    </row>
    <row r="7136" spans="1:15" x14ac:dyDescent="0.2">
      <c r="A7136" s="1">
        <v>45908</v>
      </c>
      <c r="B7136" t="s">
        <v>43</v>
      </c>
      <c r="C7136" t="s">
        <v>426</v>
      </c>
      <c r="D7136" t="s">
        <v>631</v>
      </c>
      <c r="E7136">
        <v>588.9</v>
      </c>
      <c r="F7136">
        <v>588.9</v>
      </c>
      <c r="G7136">
        <f>VLOOKUP($D7136,Dummy!$C$2:$I$1194,4,FALSE)</f>
        <v>0</v>
      </c>
      <c r="H7136">
        <f>VLOOKUP($D7136,Dummy!$C$2:$I$1194,5,FALSE)</f>
        <v>0</v>
      </c>
      <c r="I7136">
        <f>VLOOKUP($D7136,Dummy!$C$2:$I$1194,6,FALSE)</f>
        <v>0</v>
      </c>
      <c r="J7136">
        <f>VLOOKUP($D7136,Dummy!$C$2:$I$1194,7,FALSE)</f>
        <v>0</v>
      </c>
      <c r="K7136">
        <f>VLOOKUP($B7136,'Distance from BP'!$A$1:$F$3179,3,FALSE)</f>
        <v>0</v>
      </c>
      <c r="L7136">
        <f>VLOOKUP($B7136,'Distance from BP'!$A$1:$F$3179,4,FALSE)</f>
        <v>0</v>
      </c>
      <c r="M7136">
        <f>VLOOKUP($B7136,'Distance from BP'!$A$1:$F$3179,5,FALSE)</f>
        <v>0</v>
      </c>
      <c r="N7136">
        <f>VLOOKUP($B7136,'Distance from BP'!$A$1:$F$3179,6,FALSE)</f>
        <v>0</v>
      </c>
      <c r="O7136" s="7">
        <f>VLOOKUP(B7136,'tax data'!$A$1:$M$3179,12,FALSE)</f>
        <v>7326251</v>
      </c>
    </row>
    <row r="7137" spans="1:15" x14ac:dyDescent="0.2">
      <c r="A7137" s="1">
        <v>45908</v>
      </c>
      <c r="B7137" t="s">
        <v>43</v>
      </c>
      <c r="C7137" t="s">
        <v>428</v>
      </c>
      <c r="D7137" t="s">
        <v>632</v>
      </c>
      <c r="E7137">
        <v>590.9</v>
      </c>
      <c r="F7137">
        <v>587.9</v>
      </c>
      <c r="G7137">
        <f>VLOOKUP($D7137,Dummy!$C$2:$I$1194,4,FALSE)</f>
        <v>0</v>
      </c>
      <c r="H7137">
        <f>VLOOKUP($D7137,Dummy!$C$2:$I$1194,5,FALSE)</f>
        <v>0</v>
      </c>
      <c r="I7137">
        <f>VLOOKUP($D7137,Dummy!$C$2:$I$1194,6,FALSE)</f>
        <v>0</v>
      </c>
      <c r="J7137">
        <f>VLOOKUP($D7137,Dummy!$C$2:$I$1194,7,FALSE)</f>
        <v>0</v>
      </c>
      <c r="K7137">
        <f>VLOOKUP($B7137,'Distance from BP'!$A$1:$F$3179,3,FALSE)</f>
        <v>0</v>
      </c>
      <c r="L7137">
        <f>VLOOKUP($B7137,'Distance from BP'!$A$1:$F$3179,4,FALSE)</f>
        <v>0</v>
      </c>
      <c r="M7137">
        <f>VLOOKUP($B7137,'Distance from BP'!$A$1:$F$3179,5,FALSE)</f>
        <v>0</v>
      </c>
      <c r="N7137">
        <f>VLOOKUP($B7137,'Distance from BP'!$A$1:$F$3179,6,FALSE)</f>
        <v>0</v>
      </c>
      <c r="O7137" s="7">
        <f>VLOOKUP(B7137,'tax data'!$A$1:$M$3179,12,FALSE)</f>
        <v>7326251</v>
      </c>
    </row>
    <row r="7138" spans="1:15" x14ac:dyDescent="0.2">
      <c r="A7138" s="1">
        <v>45908</v>
      </c>
      <c r="B7138" t="s">
        <v>43</v>
      </c>
      <c r="C7138" t="s">
        <v>428</v>
      </c>
      <c r="D7138" t="s">
        <v>633</v>
      </c>
      <c r="E7138">
        <v>590.9</v>
      </c>
      <c r="F7138">
        <v>587.9</v>
      </c>
      <c r="G7138">
        <f>VLOOKUP($D7138,Dummy!$C$2:$I$1194,4,FALSE)</f>
        <v>0</v>
      </c>
      <c r="H7138">
        <f>VLOOKUP($D7138,Dummy!$C$2:$I$1194,5,FALSE)</f>
        <v>0</v>
      </c>
      <c r="I7138">
        <f>VLOOKUP($D7138,Dummy!$C$2:$I$1194,6,FALSE)</f>
        <v>0</v>
      </c>
      <c r="J7138">
        <f>VLOOKUP($D7138,Dummy!$C$2:$I$1194,7,FALSE)</f>
        <v>0</v>
      </c>
      <c r="K7138">
        <f>VLOOKUP($B7138,'Distance from BP'!$A$1:$F$3179,3,FALSE)</f>
        <v>0</v>
      </c>
      <c r="L7138">
        <f>VLOOKUP($B7138,'Distance from BP'!$A$1:$F$3179,4,FALSE)</f>
        <v>0</v>
      </c>
      <c r="M7138">
        <f>VLOOKUP($B7138,'Distance from BP'!$A$1:$F$3179,5,FALSE)</f>
        <v>0</v>
      </c>
      <c r="N7138">
        <f>VLOOKUP($B7138,'Distance from BP'!$A$1:$F$3179,6,FALSE)</f>
        <v>0</v>
      </c>
      <c r="O7138" s="7">
        <f>VLOOKUP(B7138,'tax data'!$A$1:$M$3179,12,FALSE)</f>
        <v>7326251</v>
      </c>
    </row>
    <row r="7139" spans="1:15" x14ac:dyDescent="0.2">
      <c r="A7139" s="1">
        <v>45908</v>
      </c>
      <c r="B7139" t="s">
        <v>44</v>
      </c>
      <c r="C7139" t="s">
        <v>426</v>
      </c>
      <c r="D7139" t="s">
        <v>634</v>
      </c>
      <c r="E7139">
        <v>588.9</v>
      </c>
      <c r="F7139">
        <v>588.9</v>
      </c>
      <c r="G7139">
        <f>VLOOKUP($D7139,Dummy!$C$2:$I$1194,4,FALSE)</f>
        <v>0</v>
      </c>
      <c r="H7139">
        <f>VLOOKUP($D7139,Dummy!$C$2:$I$1194,5,FALSE)</f>
        <v>0</v>
      </c>
      <c r="I7139">
        <f>VLOOKUP($D7139,Dummy!$C$2:$I$1194,6,FALSE)</f>
        <v>0</v>
      </c>
      <c r="J7139">
        <f>VLOOKUP($D7139,Dummy!$C$2:$I$1194,7,FALSE)</f>
        <v>0</v>
      </c>
      <c r="K7139">
        <f>VLOOKUP($B7139,'Distance from BP'!$A$1:$F$3179,3,FALSE)</f>
        <v>0</v>
      </c>
      <c r="L7139">
        <f>VLOOKUP($B7139,'Distance from BP'!$A$1:$F$3179,4,FALSE)</f>
        <v>0</v>
      </c>
      <c r="M7139">
        <f>VLOOKUP($B7139,'Distance from BP'!$A$1:$F$3179,5,FALSE)</f>
        <v>0</v>
      </c>
      <c r="N7139">
        <f>VLOOKUP($B7139,'Distance from BP'!$A$1:$F$3179,6,FALSE)</f>
        <v>0</v>
      </c>
      <c r="O7139" s="7">
        <f>VLOOKUP(B7139,'tax data'!$A$1:$M$3179,12,FALSE)</f>
        <v>5274786</v>
      </c>
    </row>
    <row r="7140" spans="1:15" x14ac:dyDescent="0.2">
      <c r="A7140" s="1">
        <v>45908</v>
      </c>
      <c r="B7140" t="s">
        <v>44</v>
      </c>
      <c r="C7140" t="s">
        <v>426</v>
      </c>
      <c r="D7140" t="s">
        <v>635</v>
      </c>
      <c r="E7140">
        <v>588.9</v>
      </c>
      <c r="F7140">
        <v>588.9</v>
      </c>
      <c r="G7140">
        <f>VLOOKUP($D7140,Dummy!$C$2:$I$1194,4,FALSE)</f>
        <v>0</v>
      </c>
      <c r="H7140">
        <f>VLOOKUP($D7140,Dummy!$C$2:$I$1194,5,FALSE)</f>
        <v>0</v>
      </c>
      <c r="I7140">
        <f>VLOOKUP($D7140,Dummy!$C$2:$I$1194,6,FALSE)</f>
        <v>0</v>
      </c>
      <c r="J7140">
        <f>VLOOKUP($D7140,Dummy!$C$2:$I$1194,7,FALSE)</f>
        <v>0</v>
      </c>
      <c r="K7140">
        <f>VLOOKUP($B7140,'Distance from BP'!$A$1:$F$3179,3,FALSE)</f>
        <v>0</v>
      </c>
      <c r="L7140">
        <f>VLOOKUP($B7140,'Distance from BP'!$A$1:$F$3179,4,FALSE)</f>
        <v>0</v>
      </c>
      <c r="M7140">
        <f>VLOOKUP($B7140,'Distance from BP'!$A$1:$F$3179,5,FALSE)</f>
        <v>0</v>
      </c>
      <c r="N7140">
        <f>VLOOKUP($B7140,'Distance from BP'!$A$1:$F$3179,6,FALSE)</f>
        <v>0</v>
      </c>
      <c r="O7140" s="7">
        <f>VLOOKUP(B7140,'tax data'!$A$1:$M$3179,12,FALSE)</f>
        <v>5274786</v>
      </c>
    </row>
    <row r="7141" spans="1:15" x14ac:dyDescent="0.2">
      <c r="A7141" s="1">
        <v>45908</v>
      </c>
      <c r="B7141" t="s">
        <v>44</v>
      </c>
      <c r="C7141" t="s">
        <v>421</v>
      </c>
      <c r="D7141" t="s">
        <v>636</v>
      </c>
      <c r="E7141">
        <v>587</v>
      </c>
      <c r="F7141">
        <v>588</v>
      </c>
      <c r="G7141">
        <f>VLOOKUP($D7141,Dummy!$C$2:$I$1194,4,FALSE)</f>
        <v>0</v>
      </c>
      <c r="H7141">
        <f>VLOOKUP($D7141,Dummy!$C$2:$I$1194,5,FALSE)</f>
        <v>0</v>
      </c>
      <c r="I7141">
        <f>VLOOKUP($D7141,Dummy!$C$2:$I$1194,6,FALSE)</f>
        <v>0</v>
      </c>
      <c r="J7141">
        <f>VLOOKUP($D7141,Dummy!$C$2:$I$1194,7,FALSE)</f>
        <v>0</v>
      </c>
      <c r="K7141">
        <f>VLOOKUP($B7141,'Distance from BP'!$A$1:$F$3179,3,FALSE)</f>
        <v>0</v>
      </c>
      <c r="L7141">
        <f>VLOOKUP($B7141,'Distance from BP'!$A$1:$F$3179,4,FALSE)</f>
        <v>0</v>
      </c>
      <c r="M7141">
        <f>VLOOKUP($B7141,'Distance from BP'!$A$1:$F$3179,5,FALSE)</f>
        <v>0</v>
      </c>
      <c r="N7141">
        <f>VLOOKUP($B7141,'Distance from BP'!$A$1:$F$3179,6,FALSE)</f>
        <v>0</v>
      </c>
      <c r="O7141" s="7">
        <f>VLOOKUP(B7141,'tax data'!$A$1:$M$3179,12,FALSE)</f>
        <v>5274786</v>
      </c>
    </row>
    <row r="7142" spans="1:15" x14ac:dyDescent="0.2">
      <c r="A7142" s="1">
        <v>45908</v>
      </c>
      <c r="B7142" t="s">
        <v>44</v>
      </c>
      <c r="C7142" t="s">
        <v>428</v>
      </c>
      <c r="D7142" t="s">
        <v>637</v>
      </c>
      <c r="E7142">
        <v>590.9</v>
      </c>
      <c r="F7142">
        <v>587.9</v>
      </c>
      <c r="G7142">
        <f>VLOOKUP($D7142,Dummy!$C$2:$I$1194,4,FALSE)</f>
        <v>0</v>
      </c>
      <c r="H7142">
        <f>VLOOKUP($D7142,Dummy!$C$2:$I$1194,5,FALSE)</f>
        <v>0</v>
      </c>
      <c r="I7142">
        <f>VLOOKUP($D7142,Dummy!$C$2:$I$1194,6,FALSE)</f>
        <v>0</v>
      </c>
      <c r="J7142">
        <f>VLOOKUP($D7142,Dummy!$C$2:$I$1194,7,FALSE)</f>
        <v>0</v>
      </c>
      <c r="K7142">
        <f>VLOOKUP($B7142,'Distance from BP'!$A$1:$F$3179,3,FALSE)</f>
        <v>0</v>
      </c>
      <c r="L7142">
        <f>VLOOKUP($B7142,'Distance from BP'!$A$1:$F$3179,4,FALSE)</f>
        <v>0</v>
      </c>
      <c r="M7142">
        <f>VLOOKUP($B7142,'Distance from BP'!$A$1:$F$3179,5,FALSE)</f>
        <v>0</v>
      </c>
      <c r="N7142">
        <f>VLOOKUP($B7142,'Distance from BP'!$A$1:$F$3179,6,FALSE)</f>
        <v>0</v>
      </c>
      <c r="O7142" s="7">
        <f>VLOOKUP(B7142,'tax data'!$A$1:$M$3179,12,FALSE)</f>
        <v>5274786</v>
      </c>
    </row>
    <row r="7143" spans="1:15" x14ac:dyDescent="0.2">
      <c r="A7143" s="1">
        <v>45908</v>
      </c>
      <c r="B7143" t="s">
        <v>44</v>
      </c>
      <c r="C7143" t="s">
        <v>421</v>
      </c>
      <c r="D7143" t="s">
        <v>638</v>
      </c>
      <c r="E7143">
        <v>584</v>
      </c>
      <c r="F7143">
        <v>587</v>
      </c>
      <c r="G7143">
        <f>VLOOKUP($D7143,Dummy!$C$2:$I$1194,4,FALSE)</f>
        <v>0</v>
      </c>
      <c r="H7143">
        <f>VLOOKUP($D7143,Dummy!$C$2:$I$1194,5,FALSE)</f>
        <v>0</v>
      </c>
      <c r="I7143">
        <f>VLOOKUP($D7143,Dummy!$C$2:$I$1194,6,FALSE)</f>
        <v>0</v>
      </c>
      <c r="J7143">
        <f>VLOOKUP($D7143,Dummy!$C$2:$I$1194,7,FALSE)</f>
        <v>0</v>
      </c>
      <c r="K7143">
        <f>VLOOKUP($B7143,'Distance from BP'!$A$1:$F$3179,3,FALSE)</f>
        <v>0</v>
      </c>
      <c r="L7143">
        <f>VLOOKUP($B7143,'Distance from BP'!$A$1:$F$3179,4,FALSE)</f>
        <v>0</v>
      </c>
      <c r="M7143">
        <f>VLOOKUP($B7143,'Distance from BP'!$A$1:$F$3179,5,FALSE)</f>
        <v>0</v>
      </c>
      <c r="N7143">
        <f>VLOOKUP($B7143,'Distance from BP'!$A$1:$F$3179,6,FALSE)</f>
        <v>0</v>
      </c>
      <c r="O7143" s="7">
        <f>VLOOKUP(B7143,'tax data'!$A$1:$M$3179,12,FALSE)</f>
        <v>5274786</v>
      </c>
    </row>
    <row r="7144" spans="1:15" x14ac:dyDescent="0.2">
      <c r="A7144" s="1">
        <v>45908</v>
      </c>
      <c r="B7144" t="s">
        <v>44</v>
      </c>
      <c r="C7144" t="s">
        <v>428</v>
      </c>
      <c r="D7144" t="s">
        <v>639</v>
      </c>
      <c r="E7144">
        <v>590.9</v>
      </c>
      <c r="F7144">
        <v>587.9</v>
      </c>
      <c r="G7144">
        <f>VLOOKUP($D7144,Dummy!$C$2:$I$1194,4,FALSE)</f>
        <v>0</v>
      </c>
      <c r="H7144">
        <f>VLOOKUP($D7144,Dummy!$C$2:$I$1194,5,FALSE)</f>
        <v>0</v>
      </c>
      <c r="I7144">
        <f>VLOOKUP($D7144,Dummy!$C$2:$I$1194,6,FALSE)</f>
        <v>0</v>
      </c>
      <c r="J7144">
        <f>VLOOKUP($D7144,Dummy!$C$2:$I$1194,7,FALSE)</f>
        <v>0</v>
      </c>
      <c r="K7144">
        <f>VLOOKUP($B7144,'Distance from BP'!$A$1:$F$3179,3,FALSE)</f>
        <v>0</v>
      </c>
      <c r="L7144">
        <f>VLOOKUP($B7144,'Distance from BP'!$A$1:$F$3179,4,FALSE)</f>
        <v>0</v>
      </c>
      <c r="M7144">
        <f>VLOOKUP($B7144,'Distance from BP'!$A$1:$F$3179,5,FALSE)</f>
        <v>0</v>
      </c>
      <c r="N7144">
        <f>VLOOKUP($B7144,'Distance from BP'!$A$1:$F$3179,6,FALSE)</f>
        <v>0</v>
      </c>
      <c r="O7144" s="7">
        <f>VLOOKUP(B7144,'tax data'!$A$1:$M$3179,12,FALSE)</f>
        <v>5274786</v>
      </c>
    </row>
    <row r="7145" spans="1:15" x14ac:dyDescent="0.2">
      <c r="A7145" s="1">
        <v>45908</v>
      </c>
      <c r="B7145" t="s">
        <v>44</v>
      </c>
      <c r="C7145" t="s">
        <v>421</v>
      </c>
      <c r="D7145" t="s">
        <v>640</v>
      </c>
      <c r="E7145">
        <v>587</v>
      </c>
      <c r="F7145">
        <v>587</v>
      </c>
      <c r="G7145">
        <f>VLOOKUP($D7145,Dummy!$C$2:$I$1194,4,FALSE)</f>
        <v>0</v>
      </c>
      <c r="H7145">
        <f>VLOOKUP($D7145,Dummy!$C$2:$I$1194,5,FALSE)</f>
        <v>0</v>
      </c>
      <c r="I7145">
        <f>VLOOKUP($D7145,Dummy!$C$2:$I$1194,6,FALSE)</f>
        <v>0</v>
      </c>
      <c r="J7145">
        <f>VLOOKUP($D7145,Dummy!$C$2:$I$1194,7,FALSE)</f>
        <v>0</v>
      </c>
      <c r="K7145">
        <f>VLOOKUP($B7145,'Distance from BP'!$A$1:$F$3179,3,FALSE)</f>
        <v>0</v>
      </c>
      <c r="L7145">
        <f>VLOOKUP($B7145,'Distance from BP'!$A$1:$F$3179,4,FALSE)</f>
        <v>0</v>
      </c>
      <c r="M7145">
        <f>VLOOKUP($B7145,'Distance from BP'!$A$1:$F$3179,5,FALSE)</f>
        <v>0</v>
      </c>
      <c r="N7145">
        <f>VLOOKUP($B7145,'Distance from BP'!$A$1:$F$3179,6,FALSE)</f>
        <v>0</v>
      </c>
      <c r="O7145" s="7">
        <f>VLOOKUP(B7145,'tax data'!$A$1:$M$3179,12,FALSE)</f>
        <v>5274786</v>
      </c>
    </row>
    <row r="7146" spans="1:15" x14ac:dyDescent="0.2">
      <c r="A7146" s="1">
        <v>45908</v>
      </c>
      <c r="B7146" t="s">
        <v>44</v>
      </c>
      <c r="C7146" t="s">
        <v>421</v>
      </c>
      <c r="D7146" t="s">
        <v>641</v>
      </c>
      <c r="E7146">
        <v>587</v>
      </c>
      <c r="F7146">
        <v>587</v>
      </c>
      <c r="G7146">
        <f>VLOOKUP($D7146,Dummy!$C$2:$I$1194,4,FALSE)</f>
        <v>0</v>
      </c>
      <c r="H7146">
        <f>VLOOKUP($D7146,Dummy!$C$2:$I$1194,5,FALSE)</f>
        <v>0</v>
      </c>
      <c r="I7146">
        <f>VLOOKUP($D7146,Dummy!$C$2:$I$1194,6,FALSE)</f>
        <v>0</v>
      </c>
      <c r="J7146">
        <f>VLOOKUP($D7146,Dummy!$C$2:$I$1194,7,FALSE)</f>
        <v>0</v>
      </c>
      <c r="K7146">
        <f>VLOOKUP($B7146,'Distance from BP'!$A$1:$F$3179,3,FALSE)</f>
        <v>0</v>
      </c>
      <c r="L7146">
        <f>VLOOKUP($B7146,'Distance from BP'!$A$1:$F$3179,4,FALSE)</f>
        <v>0</v>
      </c>
      <c r="M7146">
        <f>VLOOKUP($B7146,'Distance from BP'!$A$1:$F$3179,5,FALSE)</f>
        <v>0</v>
      </c>
      <c r="N7146">
        <f>VLOOKUP($B7146,'Distance from BP'!$A$1:$F$3179,6,FALSE)</f>
        <v>0</v>
      </c>
      <c r="O7146" s="7">
        <f>VLOOKUP(B7146,'tax data'!$A$1:$M$3179,12,FALSE)</f>
        <v>5274786</v>
      </c>
    </row>
    <row r="7147" spans="1:15" x14ac:dyDescent="0.2">
      <c r="A7147" s="1">
        <v>45908</v>
      </c>
      <c r="B7147" t="s">
        <v>44</v>
      </c>
      <c r="C7147" t="s">
        <v>426</v>
      </c>
      <c r="D7147" t="s">
        <v>642</v>
      </c>
      <c r="E7147">
        <v>593.9</v>
      </c>
      <c r="F7147">
        <v>591.9</v>
      </c>
      <c r="G7147">
        <f>VLOOKUP($D7147,Dummy!$C$2:$I$1194,4,FALSE)</f>
        <v>0</v>
      </c>
      <c r="H7147">
        <f>VLOOKUP($D7147,Dummy!$C$2:$I$1194,5,FALSE)</f>
        <v>0</v>
      </c>
      <c r="I7147">
        <f>VLOOKUP($D7147,Dummy!$C$2:$I$1194,6,FALSE)</f>
        <v>0</v>
      </c>
      <c r="J7147">
        <f>VLOOKUP($D7147,Dummy!$C$2:$I$1194,7,FALSE)</f>
        <v>0</v>
      </c>
      <c r="K7147">
        <f>VLOOKUP($B7147,'Distance from BP'!$A$1:$F$3179,3,FALSE)</f>
        <v>0</v>
      </c>
      <c r="L7147">
        <f>VLOOKUP($B7147,'Distance from BP'!$A$1:$F$3179,4,FALSE)</f>
        <v>0</v>
      </c>
      <c r="M7147">
        <f>VLOOKUP($B7147,'Distance from BP'!$A$1:$F$3179,5,FALSE)</f>
        <v>0</v>
      </c>
      <c r="N7147">
        <f>VLOOKUP($B7147,'Distance from BP'!$A$1:$F$3179,6,FALSE)</f>
        <v>0</v>
      </c>
      <c r="O7147" s="7">
        <f>VLOOKUP(B7147,'tax data'!$A$1:$M$3179,12,FALSE)</f>
        <v>5274786</v>
      </c>
    </row>
    <row r="7148" spans="1:15" x14ac:dyDescent="0.2">
      <c r="A7148" s="1">
        <v>45908</v>
      </c>
      <c r="B7148" t="s">
        <v>44</v>
      </c>
      <c r="C7148" t="s">
        <v>421</v>
      </c>
      <c r="D7148" t="s">
        <v>643</v>
      </c>
      <c r="E7148">
        <v>587</v>
      </c>
      <c r="F7148">
        <v>587</v>
      </c>
      <c r="G7148">
        <f>VLOOKUP($D7148,Dummy!$C$2:$I$1194,4,FALSE)</f>
        <v>0</v>
      </c>
      <c r="H7148">
        <f>VLOOKUP($D7148,Dummy!$C$2:$I$1194,5,FALSE)</f>
        <v>0</v>
      </c>
      <c r="I7148">
        <f>VLOOKUP($D7148,Dummy!$C$2:$I$1194,6,FALSE)</f>
        <v>0</v>
      </c>
      <c r="J7148">
        <f>VLOOKUP($D7148,Dummy!$C$2:$I$1194,7,FALSE)</f>
        <v>0</v>
      </c>
      <c r="K7148">
        <f>VLOOKUP($B7148,'Distance from BP'!$A$1:$F$3179,3,FALSE)</f>
        <v>0</v>
      </c>
      <c r="L7148">
        <f>VLOOKUP($B7148,'Distance from BP'!$A$1:$F$3179,4,FALSE)</f>
        <v>0</v>
      </c>
      <c r="M7148">
        <f>VLOOKUP($B7148,'Distance from BP'!$A$1:$F$3179,5,FALSE)</f>
        <v>0</v>
      </c>
      <c r="N7148">
        <f>VLOOKUP($B7148,'Distance from BP'!$A$1:$F$3179,6,FALSE)</f>
        <v>0</v>
      </c>
      <c r="O7148" s="7">
        <f>VLOOKUP(B7148,'tax data'!$A$1:$M$3179,12,FALSE)</f>
        <v>5274786</v>
      </c>
    </row>
    <row r="7149" spans="1:15" x14ac:dyDescent="0.2">
      <c r="A7149" s="1">
        <v>45908</v>
      </c>
      <c r="B7149" t="s">
        <v>44</v>
      </c>
      <c r="C7149" t="s">
        <v>421</v>
      </c>
      <c r="D7149" t="s">
        <v>644</v>
      </c>
      <c r="E7149">
        <v>587</v>
      </c>
      <c r="F7149">
        <v>588</v>
      </c>
      <c r="G7149">
        <f>VLOOKUP($D7149,Dummy!$C$2:$I$1194,4,FALSE)</f>
        <v>0</v>
      </c>
      <c r="H7149">
        <f>VLOOKUP($D7149,Dummy!$C$2:$I$1194,5,FALSE)</f>
        <v>0</v>
      </c>
      <c r="I7149">
        <f>VLOOKUP($D7149,Dummy!$C$2:$I$1194,6,FALSE)</f>
        <v>0</v>
      </c>
      <c r="J7149">
        <f>VLOOKUP($D7149,Dummy!$C$2:$I$1194,7,FALSE)</f>
        <v>0</v>
      </c>
      <c r="K7149">
        <f>VLOOKUP($B7149,'Distance from BP'!$A$1:$F$3179,3,FALSE)</f>
        <v>0</v>
      </c>
      <c r="L7149">
        <f>VLOOKUP($B7149,'Distance from BP'!$A$1:$F$3179,4,FALSE)</f>
        <v>0</v>
      </c>
      <c r="M7149">
        <f>VLOOKUP($B7149,'Distance from BP'!$A$1:$F$3179,5,FALSE)</f>
        <v>0</v>
      </c>
      <c r="N7149">
        <f>VLOOKUP($B7149,'Distance from BP'!$A$1:$F$3179,6,FALSE)</f>
        <v>0</v>
      </c>
      <c r="O7149" s="7">
        <f>VLOOKUP(B7149,'tax data'!$A$1:$M$3179,12,FALSE)</f>
        <v>5274786</v>
      </c>
    </row>
    <row r="7150" spans="1:15" x14ac:dyDescent="0.2">
      <c r="A7150" s="1">
        <v>45908</v>
      </c>
      <c r="B7150" t="s">
        <v>45</v>
      </c>
      <c r="C7150" t="s">
        <v>421</v>
      </c>
      <c r="D7150" t="s">
        <v>645</v>
      </c>
      <c r="E7150">
        <v>587</v>
      </c>
      <c r="F7150">
        <v>587</v>
      </c>
      <c r="G7150">
        <f>VLOOKUP($D7150,Dummy!$C$2:$I$1194,4,FALSE)</f>
        <v>0</v>
      </c>
      <c r="H7150">
        <f>VLOOKUP($D7150,Dummy!$C$2:$I$1194,5,FALSE)</f>
        <v>0</v>
      </c>
      <c r="I7150">
        <f>VLOOKUP($D7150,Dummy!$C$2:$I$1194,6,FALSE)</f>
        <v>0</v>
      </c>
      <c r="J7150">
        <f>VLOOKUP($D7150,Dummy!$C$2:$I$1194,7,FALSE)</f>
        <v>0</v>
      </c>
      <c r="K7150">
        <f>VLOOKUP($B7150,'Distance from BP'!$A$1:$F$3179,3,FALSE)</f>
        <v>0</v>
      </c>
      <c r="L7150">
        <f>VLOOKUP($B7150,'Distance from BP'!$A$1:$F$3179,4,FALSE)</f>
        <v>0</v>
      </c>
      <c r="M7150">
        <f>VLOOKUP($B7150,'Distance from BP'!$A$1:$F$3179,5,FALSE)</f>
        <v>0</v>
      </c>
      <c r="N7150">
        <f>VLOOKUP($B7150,'Distance from BP'!$A$1:$F$3179,6,FALSE)</f>
        <v>0</v>
      </c>
      <c r="O7150" s="7">
        <f>VLOOKUP(B7150,'tax data'!$A$1:$M$3179,12,FALSE)</f>
        <v>4583690</v>
      </c>
    </row>
    <row r="7151" spans="1:15" x14ac:dyDescent="0.2">
      <c r="A7151" s="1">
        <v>45908</v>
      </c>
      <c r="B7151" t="s">
        <v>45</v>
      </c>
      <c r="C7151" t="s">
        <v>426</v>
      </c>
      <c r="D7151" t="s">
        <v>646</v>
      </c>
      <c r="E7151">
        <v>588.9</v>
      </c>
      <c r="F7151">
        <v>591.9</v>
      </c>
      <c r="G7151">
        <f>VLOOKUP($D7151,Dummy!$C$2:$I$1194,4,FALSE)</f>
        <v>0</v>
      </c>
      <c r="H7151">
        <f>VLOOKUP($D7151,Dummy!$C$2:$I$1194,5,FALSE)</f>
        <v>0</v>
      </c>
      <c r="I7151">
        <f>VLOOKUP($D7151,Dummy!$C$2:$I$1194,6,FALSE)</f>
        <v>0</v>
      </c>
      <c r="J7151">
        <f>VLOOKUP($D7151,Dummy!$C$2:$I$1194,7,FALSE)</f>
        <v>0</v>
      </c>
      <c r="K7151">
        <f>VLOOKUP($B7151,'Distance from BP'!$A$1:$F$3179,3,FALSE)</f>
        <v>0</v>
      </c>
      <c r="L7151">
        <f>VLOOKUP($B7151,'Distance from BP'!$A$1:$F$3179,4,FALSE)</f>
        <v>0</v>
      </c>
      <c r="M7151">
        <f>VLOOKUP($B7151,'Distance from BP'!$A$1:$F$3179,5,FALSE)</f>
        <v>0</v>
      </c>
      <c r="N7151">
        <f>VLOOKUP($B7151,'Distance from BP'!$A$1:$F$3179,6,FALSE)</f>
        <v>0</v>
      </c>
      <c r="O7151" s="7">
        <f>VLOOKUP(B7151,'tax data'!$A$1:$M$3179,12,FALSE)</f>
        <v>4583690</v>
      </c>
    </row>
    <row r="7152" spans="1:15" x14ac:dyDescent="0.2">
      <c r="A7152" s="1">
        <v>45908</v>
      </c>
      <c r="B7152" t="s">
        <v>45</v>
      </c>
      <c r="C7152" t="s">
        <v>428</v>
      </c>
      <c r="D7152" t="s">
        <v>647</v>
      </c>
      <c r="E7152">
        <v>590.9</v>
      </c>
      <c r="F7152">
        <v>588.9</v>
      </c>
      <c r="G7152">
        <f>VLOOKUP($D7152,Dummy!$C$2:$I$1194,4,FALSE)</f>
        <v>0</v>
      </c>
      <c r="H7152">
        <f>VLOOKUP($D7152,Dummy!$C$2:$I$1194,5,FALSE)</f>
        <v>0</v>
      </c>
      <c r="I7152">
        <f>VLOOKUP($D7152,Dummy!$C$2:$I$1194,6,FALSE)</f>
        <v>0</v>
      </c>
      <c r="J7152">
        <f>VLOOKUP($D7152,Dummy!$C$2:$I$1194,7,FALSE)</f>
        <v>0</v>
      </c>
      <c r="K7152">
        <f>VLOOKUP($B7152,'Distance from BP'!$A$1:$F$3179,3,FALSE)</f>
        <v>0</v>
      </c>
      <c r="L7152">
        <f>VLOOKUP($B7152,'Distance from BP'!$A$1:$F$3179,4,FALSE)</f>
        <v>0</v>
      </c>
      <c r="M7152">
        <f>VLOOKUP($B7152,'Distance from BP'!$A$1:$F$3179,5,FALSE)</f>
        <v>0</v>
      </c>
      <c r="N7152">
        <f>VLOOKUP($B7152,'Distance from BP'!$A$1:$F$3179,6,FALSE)</f>
        <v>0</v>
      </c>
      <c r="O7152" s="7">
        <f>VLOOKUP(B7152,'tax data'!$A$1:$M$3179,12,FALSE)</f>
        <v>4583690</v>
      </c>
    </row>
    <row r="7153" spans="1:15" x14ac:dyDescent="0.2">
      <c r="A7153" s="1">
        <v>45908</v>
      </c>
      <c r="B7153" t="s">
        <v>45</v>
      </c>
      <c r="C7153" t="s">
        <v>428</v>
      </c>
      <c r="D7153" t="s">
        <v>648</v>
      </c>
      <c r="E7153">
        <v>590.9</v>
      </c>
      <c r="F7153">
        <v>588.9</v>
      </c>
      <c r="G7153">
        <f>VLOOKUP($D7153,Dummy!$C$2:$I$1194,4,FALSE)</f>
        <v>0</v>
      </c>
      <c r="H7153">
        <f>VLOOKUP($D7153,Dummy!$C$2:$I$1194,5,FALSE)</f>
        <v>0</v>
      </c>
      <c r="I7153">
        <f>VLOOKUP($D7153,Dummy!$C$2:$I$1194,6,FALSE)</f>
        <v>0</v>
      </c>
      <c r="J7153">
        <f>VLOOKUP($D7153,Dummy!$C$2:$I$1194,7,FALSE)</f>
        <v>0</v>
      </c>
      <c r="K7153">
        <f>VLOOKUP($B7153,'Distance from BP'!$A$1:$F$3179,3,FALSE)</f>
        <v>0</v>
      </c>
      <c r="L7153">
        <f>VLOOKUP($B7153,'Distance from BP'!$A$1:$F$3179,4,FALSE)</f>
        <v>0</v>
      </c>
      <c r="M7153">
        <f>VLOOKUP($B7153,'Distance from BP'!$A$1:$F$3179,5,FALSE)</f>
        <v>0</v>
      </c>
      <c r="N7153">
        <f>VLOOKUP($B7153,'Distance from BP'!$A$1:$F$3179,6,FALSE)</f>
        <v>0</v>
      </c>
      <c r="O7153" s="7">
        <f>VLOOKUP(B7153,'tax data'!$A$1:$M$3179,12,FALSE)</f>
        <v>4583690</v>
      </c>
    </row>
    <row r="7154" spans="1:15" x14ac:dyDescent="0.2">
      <c r="A7154" s="1">
        <v>45908</v>
      </c>
      <c r="B7154" t="s">
        <v>45</v>
      </c>
      <c r="C7154" t="s">
        <v>421</v>
      </c>
      <c r="D7154" t="s">
        <v>649</v>
      </c>
      <c r="E7154">
        <v>587</v>
      </c>
      <c r="F7154">
        <v>587</v>
      </c>
      <c r="G7154">
        <f>VLOOKUP($D7154,Dummy!$C$2:$I$1194,4,FALSE)</f>
        <v>0</v>
      </c>
      <c r="H7154">
        <f>VLOOKUP($D7154,Dummy!$C$2:$I$1194,5,FALSE)</f>
        <v>0</v>
      </c>
      <c r="I7154">
        <f>VLOOKUP($D7154,Dummy!$C$2:$I$1194,6,FALSE)</f>
        <v>0</v>
      </c>
      <c r="J7154">
        <f>VLOOKUP($D7154,Dummy!$C$2:$I$1194,7,FALSE)</f>
        <v>0</v>
      </c>
      <c r="K7154">
        <f>VLOOKUP($B7154,'Distance from BP'!$A$1:$F$3179,3,FALSE)</f>
        <v>0</v>
      </c>
      <c r="L7154">
        <f>VLOOKUP($B7154,'Distance from BP'!$A$1:$F$3179,4,FALSE)</f>
        <v>0</v>
      </c>
      <c r="M7154">
        <f>VLOOKUP($B7154,'Distance from BP'!$A$1:$F$3179,5,FALSE)</f>
        <v>0</v>
      </c>
      <c r="N7154">
        <f>VLOOKUP($B7154,'Distance from BP'!$A$1:$F$3179,6,FALSE)</f>
        <v>0</v>
      </c>
      <c r="O7154" s="7">
        <f>VLOOKUP(B7154,'tax data'!$A$1:$M$3179,12,FALSE)</f>
        <v>4583690</v>
      </c>
    </row>
    <row r="7155" spans="1:15" x14ac:dyDescent="0.2">
      <c r="A7155" s="1">
        <v>45908</v>
      </c>
      <c r="B7155" t="s">
        <v>46</v>
      </c>
      <c r="C7155" t="s">
        <v>422</v>
      </c>
      <c r="D7155" t="s">
        <v>650</v>
      </c>
      <c r="E7155">
        <v>586</v>
      </c>
      <c r="F7155">
        <v>585</v>
      </c>
      <c r="G7155">
        <f>VLOOKUP($D7155,Dummy!$C$2:$I$1194,4,FALSE)</f>
        <v>0</v>
      </c>
      <c r="H7155">
        <f>VLOOKUP($D7155,Dummy!$C$2:$I$1194,5,FALSE)</f>
        <v>0</v>
      </c>
      <c r="I7155">
        <f>VLOOKUP($D7155,Dummy!$C$2:$I$1194,6,FALSE)</f>
        <v>0</v>
      </c>
      <c r="J7155">
        <f>VLOOKUP($D7155,Dummy!$C$2:$I$1194,7,FALSE)</f>
        <v>0</v>
      </c>
      <c r="K7155">
        <f>VLOOKUP($B7155,'Distance from BP'!$A$1:$F$3179,3,FALSE)</f>
        <v>0</v>
      </c>
      <c r="L7155">
        <f>VLOOKUP($B7155,'Distance from BP'!$A$1:$F$3179,4,FALSE)</f>
        <v>0</v>
      </c>
      <c r="M7155">
        <f>VLOOKUP($B7155,'Distance from BP'!$A$1:$F$3179,5,FALSE)</f>
        <v>0</v>
      </c>
      <c r="N7155">
        <f>VLOOKUP($B7155,'Distance from BP'!$A$1:$F$3179,6,FALSE)</f>
        <v>0</v>
      </c>
      <c r="O7155" s="7">
        <f>VLOOKUP(B7155,'tax data'!$A$1:$M$3179,12,FALSE)</f>
        <v>5194479</v>
      </c>
    </row>
    <row r="7156" spans="1:15" x14ac:dyDescent="0.2">
      <c r="A7156" s="1">
        <v>45908</v>
      </c>
      <c r="B7156" t="s">
        <v>46</v>
      </c>
      <c r="C7156" t="s">
        <v>422</v>
      </c>
      <c r="D7156" t="s">
        <v>651</v>
      </c>
      <c r="E7156">
        <v>585</v>
      </c>
      <c r="F7156">
        <v>585</v>
      </c>
      <c r="G7156">
        <f>VLOOKUP($D7156,Dummy!$C$2:$I$1194,4,FALSE)</f>
        <v>0</v>
      </c>
      <c r="H7156">
        <f>VLOOKUP($D7156,Dummy!$C$2:$I$1194,5,FALSE)</f>
        <v>1</v>
      </c>
      <c r="I7156">
        <f>VLOOKUP($D7156,Dummy!$C$2:$I$1194,6,FALSE)</f>
        <v>0</v>
      </c>
      <c r="J7156">
        <f>VLOOKUP($D7156,Dummy!$C$2:$I$1194,7,FALSE)</f>
        <v>0</v>
      </c>
      <c r="K7156">
        <f>VLOOKUP($B7156,'Distance from BP'!$A$1:$F$3179,3,FALSE)</f>
        <v>0</v>
      </c>
      <c r="L7156">
        <f>VLOOKUP($B7156,'Distance from BP'!$A$1:$F$3179,4,FALSE)</f>
        <v>0</v>
      </c>
      <c r="M7156">
        <f>VLOOKUP($B7156,'Distance from BP'!$A$1:$F$3179,5,FALSE)</f>
        <v>0</v>
      </c>
      <c r="N7156">
        <f>VLOOKUP($B7156,'Distance from BP'!$A$1:$F$3179,6,FALSE)</f>
        <v>0</v>
      </c>
      <c r="O7156" s="7">
        <f>VLOOKUP(B7156,'tax data'!$A$1:$M$3179,12,FALSE)</f>
        <v>5194479</v>
      </c>
    </row>
    <row r="7157" spans="1:15" x14ac:dyDescent="0.2">
      <c r="A7157" s="1">
        <v>45908</v>
      </c>
      <c r="B7157" t="s">
        <v>46</v>
      </c>
      <c r="C7157" t="s">
        <v>428</v>
      </c>
      <c r="D7157" t="s">
        <v>652</v>
      </c>
      <c r="E7157">
        <v>590.9</v>
      </c>
      <c r="F7157">
        <v>587.9</v>
      </c>
      <c r="G7157">
        <f>VLOOKUP($D7157,Dummy!$C$2:$I$1194,4,FALSE)</f>
        <v>0</v>
      </c>
      <c r="H7157">
        <f>VLOOKUP($D7157,Dummy!$C$2:$I$1194,5,FALSE)</f>
        <v>1</v>
      </c>
      <c r="I7157">
        <f>VLOOKUP($D7157,Dummy!$C$2:$I$1194,6,FALSE)</f>
        <v>0</v>
      </c>
      <c r="J7157">
        <f>VLOOKUP($D7157,Dummy!$C$2:$I$1194,7,FALSE)</f>
        <v>0</v>
      </c>
      <c r="K7157">
        <f>VLOOKUP($B7157,'Distance from BP'!$A$1:$F$3179,3,FALSE)</f>
        <v>0</v>
      </c>
      <c r="L7157">
        <f>VLOOKUP($B7157,'Distance from BP'!$A$1:$F$3179,4,FALSE)</f>
        <v>0</v>
      </c>
      <c r="M7157">
        <f>VLOOKUP($B7157,'Distance from BP'!$A$1:$F$3179,5,FALSE)</f>
        <v>0</v>
      </c>
      <c r="N7157">
        <f>VLOOKUP($B7157,'Distance from BP'!$A$1:$F$3179,6,FALSE)</f>
        <v>0</v>
      </c>
      <c r="O7157" s="7">
        <f>VLOOKUP(B7157,'tax data'!$A$1:$M$3179,12,FALSE)</f>
        <v>5194479</v>
      </c>
    </row>
    <row r="7158" spans="1:15" x14ac:dyDescent="0.2">
      <c r="A7158" s="1">
        <v>45908</v>
      </c>
      <c r="B7158" t="s">
        <v>46</v>
      </c>
      <c r="C7158" t="s">
        <v>421</v>
      </c>
      <c r="D7158" t="s">
        <v>653</v>
      </c>
      <c r="E7158">
        <v>587</v>
      </c>
      <c r="F7158">
        <v>587</v>
      </c>
      <c r="G7158">
        <f>VLOOKUP($D7158,Dummy!$C$2:$I$1194,4,FALSE)</f>
        <v>0</v>
      </c>
      <c r="H7158">
        <f>VLOOKUP($D7158,Dummy!$C$2:$I$1194,5,FALSE)</f>
        <v>1</v>
      </c>
      <c r="I7158">
        <f>VLOOKUP($D7158,Dummy!$C$2:$I$1194,6,FALSE)</f>
        <v>0</v>
      </c>
      <c r="J7158">
        <f>VLOOKUP($D7158,Dummy!$C$2:$I$1194,7,FALSE)</f>
        <v>0</v>
      </c>
      <c r="K7158">
        <f>VLOOKUP($B7158,'Distance from BP'!$A$1:$F$3179,3,FALSE)</f>
        <v>0</v>
      </c>
      <c r="L7158">
        <f>VLOOKUP($B7158,'Distance from BP'!$A$1:$F$3179,4,FALSE)</f>
        <v>0</v>
      </c>
      <c r="M7158">
        <f>VLOOKUP($B7158,'Distance from BP'!$A$1:$F$3179,5,FALSE)</f>
        <v>0</v>
      </c>
      <c r="N7158">
        <f>VLOOKUP($B7158,'Distance from BP'!$A$1:$F$3179,6,FALSE)</f>
        <v>0</v>
      </c>
      <c r="O7158" s="7">
        <f>VLOOKUP(B7158,'tax data'!$A$1:$M$3179,12,FALSE)</f>
        <v>5194479</v>
      </c>
    </row>
    <row r="7159" spans="1:15" x14ac:dyDescent="0.2">
      <c r="A7159" s="1">
        <v>45908</v>
      </c>
      <c r="B7159" t="s">
        <v>46</v>
      </c>
      <c r="C7159" t="s">
        <v>426</v>
      </c>
      <c r="D7159" t="s">
        <v>654</v>
      </c>
      <c r="E7159">
        <v>587</v>
      </c>
      <c r="F7159">
        <v>588</v>
      </c>
      <c r="G7159">
        <f>VLOOKUP($D7159,Dummy!$C$2:$I$1194,4,FALSE)</f>
        <v>0</v>
      </c>
      <c r="H7159">
        <f>VLOOKUP($D7159,Dummy!$C$2:$I$1194,5,FALSE)</f>
        <v>0</v>
      </c>
      <c r="I7159">
        <f>VLOOKUP($D7159,Dummy!$C$2:$I$1194,6,FALSE)</f>
        <v>0</v>
      </c>
      <c r="J7159">
        <f>VLOOKUP($D7159,Dummy!$C$2:$I$1194,7,FALSE)</f>
        <v>0</v>
      </c>
      <c r="K7159">
        <f>VLOOKUP($B7159,'Distance from BP'!$A$1:$F$3179,3,FALSE)</f>
        <v>0</v>
      </c>
      <c r="L7159">
        <f>VLOOKUP($B7159,'Distance from BP'!$A$1:$F$3179,4,FALSE)</f>
        <v>0</v>
      </c>
      <c r="M7159">
        <f>VLOOKUP($B7159,'Distance from BP'!$A$1:$F$3179,5,FALSE)</f>
        <v>0</v>
      </c>
      <c r="N7159">
        <f>VLOOKUP($B7159,'Distance from BP'!$A$1:$F$3179,6,FALSE)</f>
        <v>0</v>
      </c>
      <c r="O7159" s="7">
        <f>VLOOKUP(B7159,'tax data'!$A$1:$M$3179,12,FALSE)</f>
        <v>5194479</v>
      </c>
    </row>
    <row r="7160" spans="1:15" x14ac:dyDescent="0.2">
      <c r="A7160" s="1">
        <v>45908</v>
      </c>
      <c r="B7160" t="s">
        <v>46</v>
      </c>
      <c r="C7160" t="s">
        <v>428</v>
      </c>
      <c r="D7160" t="s">
        <v>655</v>
      </c>
      <c r="E7160">
        <v>590.9</v>
      </c>
      <c r="F7160">
        <v>587.9</v>
      </c>
      <c r="G7160">
        <f>VLOOKUP($D7160,Dummy!$C$2:$I$1194,4,FALSE)</f>
        <v>0</v>
      </c>
      <c r="H7160">
        <f>VLOOKUP($D7160,Dummy!$C$2:$I$1194,5,FALSE)</f>
        <v>0</v>
      </c>
      <c r="I7160">
        <f>VLOOKUP($D7160,Dummy!$C$2:$I$1194,6,FALSE)</f>
        <v>0</v>
      </c>
      <c r="J7160">
        <f>VLOOKUP($D7160,Dummy!$C$2:$I$1194,7,FALSE)</f>
        <v>0</v>
      </c>
      <c r="K7160">
        <f>VLOOKUP($B7160,'Distance from BP'!$A$1:$F$3179,3,FALSE)</f>
        <v>0</v>
      </c>
      <c r="L7160">
        <f>VLOOKUP($B7160,'Distance from BP'!$A$1:$F$3179,4,FALSE)</f>
        <v>0</v>
      </c>
      <c r="M7160">
        <f>VLOOKUP($B7160,'Distance from BP'!$A$1:$F$3179,5,FALSE)</f>
        <v>0</v>
      </c>
      <c r="N7160">
        <f>VLOOKUP($B7160,'Distance from BP'!$A$1:$F$3179,6,FALSE)</f>
        <v>0</v>
      </c>
      <c r="O7160" s="7">
        <f>VLOOKUP(B7160,'tax data'!$A$1:$M$3179,12,FALSE)</f>
        <v>5194479</v>
      </c>
    </row>
    <row r="7161" spans="1:15" x14ac:dyDescent="0.2">
      <c r="A7161" s="1">
        <v>45908</v>
      </c>
      <c r="B7161" t="s">
        <v>46</v>
      </c>
      <c r="C7161" t="s">
        <v>422</v>
      </c>
      <c r="D7161" t="s">
        <v>656</v>
      </c>
      <c r="E7161">
        <v>586</v>
      </c>
      <c r="F7161">
        <v>585</v>
      </c>
      <c r="G7161">
        <f>VLOOKUP($D7161,Dummy!$C$2:$I$1194,4,FALSE)</f>
        <v>0</v>
      </c>
      <c r="H7161">
        <f>VLOOKUP($D7161,Dummy!$C$2:$I$1194,5,FALSE)</f>
        <v>0</v>
      </c>
      <c r="I7161">
        <f>VLOOKUP($D7161,Dummy!$C$2:$I$1194,6,FALSE)</f>
        <v>0</v>
      </c>
      <c r="J7161">
        <f>VLOOKUP($D7161,Dummy!$C$2:$I$1194,7,FALSE)</f>
        <v>0</v>
      </c>
      <c r="K7161">
        <f>VLOOKUP($B7161,'Distance from BP'!$A$1:$F$3179,3,FALSE)</f>
        <v>0</v>
      </c>
      <c r="L7161">
        <f>VLOOKUP($B7161,'Distance from BP'!$A$1:$F$3179,4,FALSE)</f>
        <v>0</v>
      </c>
      <c r="M7161">
        <f>VLOOKUP($B7161,'Distance from BP'!$A$1:$F$3179,5,FALSE)</f>
        <v>0</v>
      </c>
      <c r="N7161">
        <f>VLOOKUP($B7161,'Distance from BP'!$A$1:$F$3179,6,FALSE)</f>
        <v>0</v>
      </c>
      <c r="O7161" s="7">
        <f>VLOOKUP(B7161,'tax data'!$A$1:$M$3179,12,FALSE)</f>
        <v>5194479</v>
      </c>
    </row>
    <row r="7162" spans="1:15" x14ac:dyDescent="0.2">
      <c r="A7162" s="1">
        <v>45908</v>
      </c>
      <c r="B7162" t="s">
        <v>46</v>
      </c>
      <c r="C7162" t="s">
        <v>426</v>
      </c>
      <c r="D7162" t="s">
        <v>657</v>
      </c>
      <c r="E7162">
        <v>588.9</v>
      </c>
      <c r="F7162">
        <v>588.9</v>
      </c>
      <c r="G7162">
        <f>VLOOKUP($D7162,Dummy!$C$2:$I$1194,4,FALSE)</f>
        <v>0</v>
      </c>
      <c r="H7162">
        <f>VLOOKUP($D7162,Dummy!$C$2:$I$1194,5,FALSE)</f>
        <v>0</v>
      </c>
      <c r="I7162">
        <f>VLOOKUP($D7162,Dummy!$C$2:$I$1194,6,FALSE)</f>
        <v>0</v>
      </c>
      <c r="J7162">
        <f>VLOOKUP($D7162,Dummy!$C$2:$I$1194,7,FALSE)</f>
        <v>0</v>
      </c>
      <c r="K7162">
        <f>VLOOKUP($B7162,'Distance from BP'!$A$1:$F$3179,3,FALSE)</f>
        <v>0</v>
      </c>
      <c r="L7162">
        <f>VLOOKUP($B7162,'Distance from BP'!$A$1:$F$3179,4,FALSE)</f>
        <v>0</v>
      </c>
      <c r="M7162">
        <f>VLOOKUP($B7162,'Distance from BP'!$A$1:$F$3179,5,FALSE)</f>
        <v>0</v>
      </c>
      <c r="N7162">
        <f>VLOOKUP($B7162,'Distance from BP'!$A$1:$F$3179,6,FALSE)</f>
        <v>0</v>
      </c>
      <c r="O7162" s="7">
        <f>VLOOKUP(B7162,'tax data'!$A$1:$M$3179,12,FALSE)</f>
        <v>5194479</v>
      </c>
    </row>
    <row r="7163" spans="1:15" x14ac:dyDescent="0.2">
      <c r="A7163" s="1">
        <v>45908</v>
      </c>
      <c r="B7163" t="s">
        <v>46</v>
      </c>
      <c r="C7163" t="s">
        <v>426</v>
      </c>
      <c r="D7163" t="s">
        <v>658</v>
      </c>
      <c r="E7163">
        <v>588.9</v>
      </c>
      <c r="F7163">
        <v>588.9</v>
      </c>
      <c r="G7163">
        <f>VLOOKUP($D7163,Dummy!$C$2:$I$1194,4,FALSE)</f>
        <v>0</v>
      </c>
      <c r="H7163">
        <f>VLOOKUP($D7163,Dummy!$C$2:$I$1194,5,FALSE)</f>
        <v>0</v>
      </c>
      <c r="I7163">
        <f>VLOOKUP($D7163,Dummy!$C$2:$I$1194,6,FALSE)</f>
        <v>0</v>
      </c>
      <c r="J7163">
        <f>VLOOKUP($D7163,Dummy!$C$2:$I$1194,7,FALSE)</f>
        <v>0</v>
      </c>
      <c r="K7163">
        <f>VLOOKUP($B7163,'Distance from BP'!$A$1:$F$3179,3,FALSE)</f>
        <v>0</v>
      </c>
      <c r="L7163">
        <f>VLOOKUP($B7163,'Distance from BP'!$A$1:$F$3179,4,FALSE)</f>
        <v>0</v>
      </c>
      <c r="M7163">
        <f>VLOOKUP($B7163,'Distance from BP'!$A$1:$F$3179,5,FALSE)</f>
        <v>0</v>
      </c>
      <c r="N7163">
        <f>VLOOKUP($B7163,'Distance from BP'!$A$1:$F$3179,6,FALSE)</f>
        <v>0</v>
      </c>
      <c r="O7163" s="7">
        <f>VLOOKUP(B7163,'tax data'!$A$1:$M$3179,12,FALSE)</f>
        <v>5194479</v>
      </c>
    </row>
    <row r="7164" spans="1:15" x14ac:dyDescent="0.2">
      <c r="A7164" s="1">
        <v>45908</v>
      </c>
      <c r="B7164" t="s">
        <v>46</v>
      </c>
      <c r="C7164" t="s">
        <v>425</v>
      </c>
      <c r="D7164" t="s">
        <v>659</v>
      </c>
      <c r="E7164">
        <v>579.9</v>
      </c>
      <c r="F7164">
        <v>559.9</v>
      </c>
      <c r="G7164">
        <f>VLOOKUP($D7164,Dummy!$C$2:$I$1194,4,FALSE)</f>
        <v>0</v>
      </c>
      <c r="H7164">
        <f>VLOOKUP($D7164,Dummy!$C$2:$I$1194,5,FALSE)</f>
        <v>0</v>
      </c>
      <c r="I7164">
        <f>VLOOKUP($D7164,Dummy!$C$2:$I$1194,6,FALSE)</f>
        <v>0</v>
      </c>
      <c r="J7164">
        <f>VLOOKUP($D7164,Dummy!$C$2:$I$1194,7,FALSE)</f>
        <v>0</v>
      </c>
      <c r="K7164">
        <f>VLOOKUP($B7164,'Distance from BP'!$A$1:$F$3179,3,FALSE)</f>
        <v>0</v>
      </c>
      <c r="L7164">
        <f>VLOOKUP($B7164,'Distance from BP'!$A$1:$F$3179,4,FALSE)</f>
        <v>0</v>
      </c>
      <c r="M7164">
        <f>VLOOKUP($B7164,'Distance from BP'!$A$1:$F$3179,5,FALSE)</f>
        <v>0</v>
      </c>
      <c r="N7164">
        <f>VLOOKUP($B7164,'Distance from BP'!$A$1:$F$3179,6,FALSE)</f>
        <v>0</v>
      </c>
      <c r="O7164" s="7">
        <f>VLOOKUP(B7164,'tax data'!$A$1:$M$3179,12,FALSE)</f>
        <v>5194479</v>
      </c>
    </row>
    <row r="7165" spans="1:15" x14ac:dyDescent="0.2">
      <c r="A7165" s="1">
        <v>45908</v>
      </c>
      <c r="B7165" t="s">
        <v>46</v>
      </c>
      <c r="C7165" t="s">
        <v>428</v>
      </c>
      <c r="D7165" t="s">
        <v>660</v>
      </c>
      <c r="E7165">
        <v>590.9</v>
      </c>
      <c r="F7165">
        <v>587.9</v>
      </c>
      <c r="G7165">
        <f>VLOOKUP($D7165,Dummy!$C$2:$I$1194,4,FALSE)</f>
        <v>0</v>
      </c>
      <c r="H7165">
        <f>VLOOKUP($D7165,Dummy!$C$2:$I$1194,5,FALSE)</f>
        <v>0</v>
      </c>
      <c r="I7165">
        <f>VLOOKUP($D7165,Dummy!$C$2:$I$1194,6,FALSE)</f>
        <v>0</v>
      </c>
      <c r="J7165">
        <f>VLOOKUP($D7165,Dummy!$C$2:$I$1194,7,FALSE)</f>
        <v>0</v>
      </c>
      <c r="K7165">
        <f>VLOOKUP($B7165,'Distance from BP'!$A$1:$F$3179,3,FALSE)</f>
        <v>0</v>
      </c>
      <c r="L7165">
        <f>VLOOKUP($B7165,'Distance from BP'!$A$1:$F$3179,4,FALSE)</f>
        <v>0</v>
      </c>
      <c r="M7165">
        <f>VLOOKUP($B7165,'Distance from BP'!$A$1:$F$3179,5,FALSE)</f>
        <v>0</v>
      </c>
      <c r="N7165">
        <f>VLOOKUP($B7165,'Distance from BP'!$A$1:$F$3179,6,FALSE)</f>
        <v>0</v>
      </c>
      <c r="O7165" s="7">
        <f>VLOOKUP(B7165,'tax data'!$A$1:$M$3179,12,FALSE)</f>
        <v>5194479</v>
      </c>
    </row>
    <row r="7166" spans="1:15" x14ac:dyDescent="0.2">
      <c r="A7166" s="1">
        <v>45908</v>
      </c>
      <c r="B7166" t="s">
        <v>46</v>
      </c>
      <c r="C7166" t="s">
        <v>421</v>
      </c>
      <c r="D7166" t="s">
        <v>661</v>
      </c>
      <c r="E7166">
        <v>587</v>
      </c>
      <c r="F7166">
        <v>587</v>
      </c>
      <c r="G7166">
        <f>VLOOKUP($D7166,Dummy!$C$2:$I$1194,4,FALSE)</f>
        <v>0</v>
      </c>
      <c r="H7166">
        <f>VLOOKUP($D7166,Dummy!$C$2:$I$1194,5,FALSE)</f>
        <v>0</v>
      </c>
      <c r="I7166">
        <f>VLOOKUP($D7166,Dummy!$C$2:$I$1194,6,FALSE)</f>
        <v>0</v>
      </c>
      <c r="J7166">
        <f>VLOOKUP($D7166,Dummy!$C$2:$I$1194,7,FALSE)</f>
        <v>0</v>
      </c>
      <c r="K7166">
        <f>VLOOKUP($B7166,'Distance from BP'!$A$1:$F$3179,3,FALSE)</f>
        <v>0</v>
      </c>
      <c r="L7166">
        <f>VLOOKUP($B7166,'Distance from BP'!$A$1:$F$3179,4,FALSE)</f>
        <v>0</v>
      </c>
      <c r="M7166">
        <f>VLOOKUP($B7166,'Distance from BP'!$A$1:$F$3179,5,FALSE)</f>
        <v>0</v>
      </c>
      <c r="N7166">
        <f>VLOOKUP($B7166,'Distance from BP'!$A$1:$F$3179,6,FALSE)</f>
        <v>0</v>
      </c>
      <c r="O7166" s="7">
        <f>VLOOKUP(B7166,'tax data'!$A$1:$M$3179,12,FALSE)</f>
        <v>5194479</v>
      </c>
    </row>
    <row r="7167" spans="1:15" x14ac:dyDescent="0.2">
      <c r="A7167" s="1">
        <v>45908</v>
      </c>
      <c r="B7167" t="s">
        <v>46</v>
      </c>
      <c r="C7167" t="s">
        <v>431</v>
      </c>
      <c r="D7167" t="s">
        <v>662</v>
      </c>
      <c r="E7167">
        <v>579.9</v>
      </c>
      <c r="F7167">
        <v>580.9</v>
      </c>
      <c r="G7167">
        <f>VLOOKUP($D7167,Dummy!$C$2:$I$1194,4,FALSE)</f>
        <v>0</v>
      </c>
      <c r="H7167">
        <f>VLOOKUP($D7167,Dummy!$C$2:$I$1194,5,FALSE)</f>
        <v>0</v>
      </c>
      <c r="I7167">
        <f>VLOOKUP($D7167,Dummy!$C$2:$I$1194,6,FALSE)</f>
        <v>0</v>
      </c>
      <c r="J7167">
        <f>VLOOKUP($D7167,Dummy!$C$2:$I$1194,7,FALSE)</f>
        <v>0</v>
      </c>
      <c r="K7167">
        <f>VLOOKUP($B7167,'Distance from BP'!$A$1:$F$3179,3,FALSE)</f>
        <v>0</v>
      </c>
      <c r="L7167">
        <f>VLOOKUP($B7167,'Distance from BP'!$A$1:$F$3179,4,FALSE)</f>
        <v>0</v>
      </c>
      <c r="M7167">
        <f>VLOOKUP($B7167,'Distance from BP'!$A$1:$F$3179,5,FALSE)</f>
        <v>0</v>
      </c>
      <c r="N7167">
        <f>VLOOKUP($B7167,'Distance from BP'!$A$1:$F$3179,6,FALSE)</f>
        <v>0</v>
      </c>
      <c r="O7167" s="7">
        <f>VLOOKUP(B7167,'tax data'!$A$1:$M$3179,12,FALSE)</f>
        <v>5194479</v>
      </c>
    </row>
    <row r="7168" spans="1:15" x14ac:dyDescent="0.2">
      <c r="A7168" s="1">
        <v>45908</v>
      </c>
      <c r="B7168" t="s">
        <v>46</v>
      </c>
      <c r="C7168" t="s">
        <v>428</v>
      </c>
      <c r="D7168" t="s">
        <v>663</v>
      </c>
      <c r="E7168">
        <v>590.9</v>
      </c>
      <c r="F7168">
        <v>587.9</v>
      </c>
      <c r="G7168">
        <f>VLOOKUP($D7168,Dummy!$C$2:$I$1194,4,FALSE)</f>
        <v>0</v>
      </c>
      <c r="H7168">
        <f>VLOOKUP($D7168,Dummy!$C$2:$I$1194,5,FALSE)</f>
        <v>0</v>
      </c>
      <c r="I7168">
        <f>VLOOKUP($D7168,Dummy!$C$2:$I$1194,6,FALSE)</f>
        <v>0</v>
      </c>
      <c r="J7168">
        <f>VLOOKUP($D7168,Dummy!$C$2:$I$1194,7,FALSE)</f>
        <v>0</v>
      </c>
      <c r="K7168">
        <f>VLOOKUP($B7168,'Distance from BP'!$A$1:$F$3179,3,FALSE)</f>
        <v>0</v>
      </c>
      <c r="L7168">
        <f>VLOOKUP($B7168,'Distance from BP'!$A$1:$F$3179,4,FALSE)</f>
        <v>0</v>
      </c>
      <c r="M7168">
        <f>VLOOKUP($B7168,'Distance from BP'!$A$1:$F$3179,5,FALSE)</f>
        <v>0</v>
      </c>
      <c r="N7168">
        <f>VLOOKUP($B7168,'Distance from BP'!$A$1:$F$3179,6,FALSE)</f>
        <v>0</v>
      </c>
      <c r="O7168" s="7">
        <f>VLOOKUP(B7168,'tax data'!$A$1:$M$3179,12,FALSE)</f>
        <v>5194479</v>
      </c>
    </row>
    <row r="7169" spans="1:15" x14ac:dyDescent="0.2">
      <c r="A7169" s="1">
        <v>45908</v>
      </c>
      <c r="B7169" t="s">
        <v>47</v>
      </c>
      <c r="C7169" t="s">
        <v>426</v>
      </c>
      <c r="D7169" t="s">
        <v>664</v>
      </c>
      <c r="E7169">
        <v>588.9</v>
      </c>
      <c r="F7169">
        <v>588.9</v>
      </c>
      <c r="G7169">
        <f>VLOOKUP($D7169,Dummy!$C$2:$I$1194,4,FALSE)</f>
        <v>0</v>
      </c>
      <c r="H7169">
        <f>VLOOKUP($D7169,Dummy!$C$2:$I$1194,5,FALSE)</f>
        <v>0</v>
      </c>
      <c r="I7169">
        <f>VLOOKUP($D7169,Dummy!$C$2:$I$1194,6,FALSE)</f>
        <v>0</v>
      </c>
      <c r="J7169">
        <f>VLOOKUP($D7169,Dummy!$C$2:$I$1194,7,FALSE)</f>
        <v>0</v>
      </c>
      <c r="K7169">
        <f>VLOOKUP($B7169,'Distance from BP'!$A$1:$F$3179,3,FALSE)</f>
        <v>0</v>
      </c>
      <c r="L7169">
        <f>VLOOKUP($B7169,'Distance from BP'!$A$1:$F$3179,4,FALSE)</f>
        <v>0</v>
      </c>
      <c r="M7169">
        <f>VLOOKUP($B7169,'Distance from BP'!$A$1:$F$3179,5,FALSE)</f>
        <v>0</v>
      </c>
      <c r="N7169">
        <f>VLOOKUP($B7169,'Distance from BP'!$A$1:$F$3179,6,FALSE)</f>
        <v>0</v>
      </c>
      <c r="O7169" s="7">
        <f>VLOOKUP(B7169,'tax data'!$A$1:$M$3179,12,FALSE)</f>
        <v>5419759</v>
      </c>
    </row>
    <row r="7170" spans="1:15" x14ac:dyDescent="0.2">
      <c r="A7170" s="1">
        <v>45908</v>
      </c>
      <c r="B7170" t="s">
        <v>48</v>
      </c>
      <c r="C7170" t="s">
        <v>428</v>
      </c>
      <c r="D7170" t="s">
        <v>665</v>
      </c>
      <c r="E7170">
        <v>590.9</v>
      </c>
      <c r="F7170">
        <v>587.9</v>
      </c>
      <c r="G7170">
        <f>VLOOKUP($D7170,Dummy!$C$2:$I$1194,4,FALSE)</f>
        <v>0</v>
      </c>
      <c r="H7170">
        <f>VLOOKUP($D7170,Dummy!$C$2:$I$1194,5,FALSE)</f>
        <v>0</v>
      </c>
      <c r="I7170">
        <f>VLOOKUP($D7170,Dummy!$C$2:$I$1194,6,FALSE)</f>
        <v>0</v>
      </c>
      <c r="J7170">
        <f>VLOOKUP($D7170,Dummy!$C$2:$I$1194,7,FALSE)</f>
        <v>0</v>
      </c>
      <c r="K7170">
        <f>VLOOKUP($B7170,'Distance from BP'!$A$1:$F$3179,3,FALSE)</f>
        <v>0</v>
      </c>
      <c r="L7170">
        <f>VLOOKUP($B7170,'Distance from BP'!$A$1:$F$3179,4,FALSE)</f>
        <v>0</v>
      </c>
      <c r="M7170">
        <f>VLOOKUP($B7170,'Distance from BP'!$A$1:$F$3179,5,FALSE)</f>
        <v>0</v>
      </c>
      <c r="N7170">
        <f>VLOOKUP($B7170,'Distance from BP'!$A$1:$F$3179,6,FALSE)</f>
        <v>0</v>
      </c>
      <c r="O7170" s="7">
        <f>VLOOKUP(B7170,'tax data'!$A$1:$M$3179,12,FALSE)</f>
        <v>4285136</v>
      </c>
    </row>
    <row r="7171" spans="1:15" x14ac:dyDescent="0.2">
      <c r="A7171" s="1">
        <v>45908</v>
      </c>
      <c r="B7171" t="s">
        <v>48</v>
      </c>
      <c r="C7171" t="s">
        <v>421</v>
      </c>
      <c r="D7171" t="s">
        <v>666</v>
      </c>
      <c r="E7171">
        <v>587</v>
      </c>
      <c r="F7171">
        <v>587</v>
      </c>
      <c r="G7171">
        <f>VLOOKUP($D7171,Dummy!$C$2:$I$1194,4,FALSE)</f>
        <v>0</v>
      </c>
      <c r="H7171">
        <f>VLOOKUP($D7171,Dummy!$C$2:$I$1194,5,FALSE)</f>
        <v>0</v>
      </c>
      <c r="I7171">
        <f>VLOOKUP($D7171,Dummy!$C$2:$I$1194,6,FALSE)</f>
        <v>0</v>
      </c>
      <c r="J7171">
        <f>VLOOKUP($D7171,Dummy!$C$2:$I$1194,7,FALSE)</f>
        <v>0</v>
      </c>
      <c r="K7171">
        <f>VLOOKUP($B7171,'Distance from BP'!$A$1:$F$3179,3,FALSE)</f>
        <v>0</v>
      </c>
      <c r="L7171">
        <f>VLOOKUP($B7171,'Distance from BP'!$A$1:$F$3179,4,FALSE)</f>
        <v>0</v>
      </c>
      <c r="M7171">
        <f>VLOOKUP($B7171,'Distance from BP'!$A$1:$F$3179,5,FALSE)</f>
        <v>0</v>
      </c>
      <c r="N7171">
        <f>VLOOKUP($B7171,'Distance from BP'!$A$1:$F$3179,6,FALSE)</f>
        <v>0</v>
      </c>
      <c r="O7171" s="7">
        <f>VLOOKUP(B7171,'tax data'!$A$1:$M$3179,12,FALSE)</f>
        <v>4285136</v>
      </c>
    </row>
    <row r="7172" spans="1:15" x14ac:dyDescent="0.2">
      <c r="A7172" s="1">
        <v>45908</v>
      </c>
      <c r="B7172" t="s">
        <v>48</v>
      </c>
      <c r="C7172" t="s">
        <v>421</v>
      </c>
      <c r="D7172" t="s">
        <v>667</v>
      </c>
      <c r="E7172">
        <v>586</v>
      </c>
      <c r="F7172">
        <v>587</v>
      </c>
      <c r="G7172">
        <f>VLOOKUP($D7172,Dummy!$C$2:$I$1194,4,FALSE)</f>
        <v>0</v>
      </c>
      <c r="H7172">
        <f>VLOOKUP($D7172,Dummy!$C$2:$I$1194,5,FALSE)</f>
        <v>0</v>
      </c>
      <c r="I7172">
        <f>VLOOKUP($D7172,Dummy!$C$2:$I$1194,6,FALSE)</f>
        <v>0</v>
      </c>
      <c r="J7172">
        <f>VLOOKUP($D7172,Dummy!$C$2:$I$1194,7,FALSE)</f>
        <v>0</v>
      </c>
      <c r="K7172">
        <f>VLOOKUP($B7172,'Distance from BP'!$A$1:$F$3179,3,FALSE)</f>
        <v>0</v>
      </c>
      <c r="L7172">
        <f>VLOOKUP($B7172,'Distance from BP'!$A$1:$F$3179,4,FALSE)</f>
        <v>0</v>
      </c>
      <c r="M7172">
        <f>VLOOKUP($B7172,'Distance from BP'!$A$1:$F$3179,5,FALSE)</f>
        <v>0</v>
      </c>
      <c r="N7172">
        <f>VLOOKUP($B7172,'Distance from BP'!$A$1:$F$3179,6,FALSE)</f>
        <v>0</v>
      </c>
      <c r="O7172" s="7">
        <f>VLOOKUP(B7172,'tax data'!$A$1:$M$3179,12,FALSE)</f>
        <v>4285136</v>
      </c>
    </row>
    <row r="7173" spans="1:15" x14ac:dyDescent="0.2">
      <c r="A7173" s="1">
        <v>45908</v>
      </c>
      <c r="B7173" t="s">
        <v>48</v>
      </c>
      <c r="C7173" t="s">
        <v>421</v>
      </c>
      <c r="D7173" t="s">
        <v>668</v>
      </c>
      <c r="E7173">
        <v>587</v>
      </c>
      <c r="F7173">
        <v>587</v>
      </c>
      <c r="G7173">
        <f>VLOOKUP($D7173,Dummy!$C$2:$I$1194,4,FALSE)</f>
        <v>0</v>
      </c>
      <c r="H7173">
        <f>VLOOKUP($D7173,Dummy!$C$2:$I$1194,5,FALSE)</f>
        <v>0</v>
      </c>
      <c r="I7173">
        <f>VLOOKUP($D7173,Dummy!$C$2:$I$1194,6,FALSE)</f>
        <v>0</v>
      </c>
      <c r="J7173">
        <f>VLOOKUP($D7173,Dummy!$C$2:$I$1194,7,FALSE)</f>
        <v>0</v>
      </c>
      <c r="K7173">
        <f>VLOOKUP($B7173,'Distance from BP'!$A$1:$F$3179,3,FALSE)</f>
        <v>0</v>
      </c>
      <c r="L7173">
        <f>VLOOKUP($B7173,'Distance from BP'!$A$1:$F$3179,4,FALSE)</f>
        <v>0</v>
      </c>
      <c r="M7173">
        <f>VLOOKUP($B7173,'Distance from BP'!$A$1:$F$3179,5,FALSE)</f>
        <v>0</v>
      </c>
      <c r="N7173">
        <f>VLOOKUP($B7173,'Distance from BP'!$A$1:$F$3179,6,FALSE)</f>
        <v>0</v>
      </c>
      <c r="O7173" s="7">
        <f>VLOOKUP(B7173,'tax data'!$A$1:$M$3179,12,FALSE)</f>
        <v>4285136</v>
      </c>
    </row>
    <row r="7174" spans="1:15" x14ac:dyDescent="0.2">
      <c r="A7174" s="1">
        <v>45908</v>
      </c>
      <c r="B7174" t="s">
        <v>48</v>
      </c>
      <c r="C7174" t="s">
        <v>428</v>
      </c>
      <c r="D7174" t="s">
        <v>669</v>
      </c>
      <c r="E7174">
        <v>590.9</v>
      </c>
      <c r="F7174">
        <v>587.9</v>
      </c>
      <c r="G7174">
        <f>VLOOKUP($D7174,Dummy!$C$2:$I$1194,4,FALSE)</f>
        <v>0</v>
      </c>
      <c r="H7174">
        <f>VLOOKUP($D7174,Dummy!$C$2:$I$1194,5,FALSE)</f>
        <v>0</v>
      </c>
      <c r="I7174">
        <f>VLOOKUP($D7174,Dummy!$C$2:$I$1194,6,FALSE)</f>
        <v>0</v>
      </c>
      <c r="J7174">
        <f>VLOOKUP($D7174,Dummy!$C$2:$I$1194,7,FALSE)</f>
        <v>0</v>
      </c>
      <c r="K7174">
        <f>VLOOKUP($B7174,'Distance from BP'!$A$1:$F$3179,3,FALSE)</f>
        <v>0</v>
      </c>
      <c r="L7174">
        <f>VLOOKUP($B7174,'Distance from BP'!$A$1:$F$3179,4,FALSE)</f>
        <v>0</v>
      </c>
      <c r="M7174">
        <f>VLOOKUP($B7174,'Distance from BP'!$A$1:$F$3179,5,FALSE)</f>
        <v>0</v>
      </c>
      <c r="N7174">
        <f>VLOOKUP($B7174,'Distance from BP'!$A$1:$F$3179,6,FALSE)</f>
        <v>0</v>
      </c>
      <c r="O7174" s="7">
        <f>VLOOKUP(B7174,'tax data'!$A$1:$M$3179,12,FALSE)</f>
        <v>4285136</v>
      </c>
    </row>
    <row r="7175" spans="1:15" x14ac:dyDescent="0.2">
      <c r="A7175" s="1">
        <v>45908</v>
      </c>
      <c r="B7175" t="s">
        <v>48</v>
      </c>
      <c r="C7175" t="s">
        <v>421</v>
      </c>
      <c r="D7175" t="s">
        <v>670</v>
      </c>
      <c r="E7175">
        <v>587</v>
      </c>
      <c r="F7175">
        <v>588</v>
      </c>
      <c r="G7175">
        <f>VLOOKUP($D7175,Dummy!$C$2:$I$1194,4,FALSE)</f>
        <v>0</v>
      </c>
      <c r="H7175">
        <f>VLOOKUP($D7175,Dummy!$C$2:$I$1194,5,FALSE)</f>
        <v>0</v>
      </c>
      <c r="I7175">
        <f>VLOOKUP($D7175,Dummy!$C$2:$I$1194,6,FALSE)</f>
        <v>0</v>
      </c>
      <c r="J7175">
        <f>VLOOKUP($D7175,Dummy!$C$2:$I$1194,7,FALSE)</f>
        <v>0</v>
      </c>
      <c r="K7175">
        <f>VLOOKUP($B7175,'Distance from BP'!$A$1:$F$3179,3,FALSE)</f>
        <v>0</v>
      </c>
      <c r="L7175">
        <f>VLOOKUP($B7175,'Distance from BP'!$A$1:$F$3179,4,FALSE)</f>
        <v>0</v>
      </c>
      <c r="M7175">
        <f>VLOOKUP($B7175,'Distance from BP'!$A$1:$F$3179,5,FALSE)</f>
        <v>0</v>
      </c>
      <c r="N7175">
        <f>VLOOKUP($B7175,'Distance from BP'!$A$1:$F$3179,6,FALSE)</f>
        <v>0</v>
      </c>
      <c r="O7175" s="7">
        <f>VLOOKUP(B7175,'tax data'!$A$1:$M$3179,12,FALSE)</f>
        <v>4285136</v>
      </c>
    </row>
    <row r="7176" spans="1:15" x14ac:dyDescent="0.2">
      <c r="A7176" s="1">
        <v>45908</v>
      </c>
      <c r="B7176" t="s">
        <v>48</v>
      </c>
      <c r="C7176" t="s">
        <v>428</v>
      </c>
      <c r="D7176" t="s">
        <v>671</v>
      </c>
      <c r="E7176">
        <v>590.9</v>
      </c>
      <c r="F7176">
        <v>587.9</v>
      </c>
      <c r="G7176">
        <f>VLOOKUP($D7176,Dummy!$C$2:$I$1194,4,FALSE)</f>
        <v>0</v>
      </c>
      <c r="H7176">
        <f>VLOOKUP($D7176,Dummy!$C$2:$I$1194,5,FALSE)</f>
        <v>0</v>
      </c>
      <c r="I7176">
        <f>VLOOKUP($D7176,Dummy!$C$2:$I$1194,6,FALSE)</f>
        <v>0</v>
      </c>
      <c r="J7176">
        <f>VLOOKUP($D7176,Dummy!$C$2:$I$1194,7,FALSE)</f>
        <v>0</v>
      </c>
      <c r="K7176">
        <f>VLOOKUP($B7176,'Distance from BP'!$A$1:$F$3179,3,FALSE)</f>
        <v>0</v>
      </c>
      <c r="L7176">
        <f>VLOOKUP($B7176,'Distance from BP'!$A$1:$F$3179,4,FALSE)</f>
        <v>0</v>
      </c>
      <c r="M7176">
        <f>VLOOKUP($B7176,'Distance from BP'!$A$1:$F$3179,5,FALSE)</f>
        <v>0</v>
      </c>
      <c r="N7176">
        <f>VLOOKUP($B7176,'Distance from BP'!$A$1:$F$3179,6,FALSE)</f>
        <v>0</v>
      </c>
      <c r="O7176" s="7">
        <f>VLOOKUP(B7176,'tax data'!$A$1:$M$3179,12,FALSE)</f>
        <v>4285136</v>
      </c>
    </row>
    <row r="7177" spans="1:15" x14ac:dyDescent="0.2">
      <c r="A7177" s="1">
        <v>45908</v>
      </c>
      <c r="B7177" t="s">
        <v>48</v>
      </c>
      <c r="C7177" t="s">
        <v>422</v>
      </c>
      <c r="D7177" t="s">
        <v>672</v>
      </c>
      <c r="E7177">
        <v>585</v>
      </c>
      <c r="F7177">
        <v>585</v>
      </c>
      <c r="G7177">
        <f>VLOOKUP($D7177,Dummy!$C$2:$I$1194,4,FALSE)</f>
        <v>0</v>
      </c>
      <c r="H7177">
        <f>VLOOKUP($D7177,Dummy!$C$2:$I$1194,5,FALSE)</f>
        <v>0</v>
      </c>
      <c r="I7177">
        <f>VLOOKUP($D7177,Dummy!$C$2:$I$1194,6,FALSE)</f>
        <v>0</v>
      </c>
      <c r="J7177">
        <f>VLOOKUP($D7177,Dummy!$C$2:$I$1194,7,FALSE)</f>
        <v>0</v>
      </c>
      <c r="K7177">
        <f>VLOOKUP($B7177,'Distance from BP'!$A$1:$F$3179,3,FALSE)</f>
        <v>0</v>
      </c>
      <c r="L7177">
        <f>VLOOKUP($B7177,'Distance from BP'!$A$1:$F$3179,4,FALSE)</f>
        <v>0</v>
      </c>
      <c r="M7177">
        <f>VLOOKUP($B7177,'Distance from BP'!$A$1:$F$3179,5,FALSE)</f>
        <v>0</v>
      </c>
      <c r="N7177">
        <f>VLOOKUP($B7177,'Distance from BP'!$A$1:$F$3179,6,FALSE)</f>
        <v>0</v>
      </c>
      <c r="O7177" s="7">
        <f>VLOOKUP(B7177,'tax data'!$A$1:$M$3179,12,FALSE)</f>
        <v>4285136</v>
      </c>
    </row>
    <row r="7178" spans="1:15" x14ac:dyDescent="0.2">
      <c r="A7178" s="1">
        <v>45908</v>
      </c>
      <c r="B7178" t="s">
        <v>48</v>
      </c>
      <c r="C7178" t="s">
        <v>428</v>
      </c>
      <c r="D7178" t="s">
        <v>673</v>
      </c>
      <c r="E7178">
        <v>590.9</v>
      </c>
      <c r="F7178">
        <v>587.9</v>
      </c>
      <c r="G7178">
        <f>VLOOKUP($D7178,Dummy!$C$2:$I$1194,4,FALSE)</f>
        <v>0</v>
      </c>
      <c r="H7178">
        <f>VLOOKUP($D7178,Dummy!$C$2:$I$1194,5,FALSE)</f>
        <v>0</v>
      </c>
      <c r="I7178">
        <f>VLOOKUP($D7178,Dummy!$C$2:$I$1194,6,FALSE)</f>
        <v>0</v>
      </c>
      <c r="J7178">
        <f>VLOOKUP($D7178,Dummy!$C$2:$I$1194,7,FALSE)</f>
        <v>0</v>
      </c>
      <c r="K7178">
        <f>VLOOKUP($B7178,'Distance from BP'!$A$1:$F$3179,3,FALSE)</f>
        <v>0</v>
      </c>
      <c r="L7178">
        <f>VLOOKUP($B7178,'Distance from BP'!$A$1:$F$3179,4,FALSE)</f>
        <v>0</v>
      </c>
      <c r="M7178">
        <f>VLOOKUP($B7178,'Distance from BP'!$A$1:$F$3179,5,FALSE)</f>
        <v>0</v>
      </c>
      <c r="N7178">
        <f>VLOOKUP($B7178,'Distance from BP'!$A$1:$F$3179,6,FALSE)</f>
        <v>0</v>
      </c>
      <c r="O7178" s="7">
        <f>VLOOKUP(B7178,'tax data'!$A$1:$M$3179,12,FALSE)</f>
        <v>4285136</v>
      </c>
    </row>
    <row r="7179" spans="1:15" x14ac:dyDescent="0.2">
      <c r="A7179" s="1">
        <v>45908</v>
      </c>
      <c r="B7179" t="s">
        <v>49</v>
      </c>
      <c r="C7179" t="s">
        <v>445</v>
      </c>
      <c r="D7179" t="s">
        <v>674</v>
      </c>
      <c r="E7179">
        <v>587</v>
      </c>
      <c r="F7179">
        <v>578</v>
      </c>
      <c r="G7179">
        <f>VLOOKUP($D7179,Dummy!$C$2:$I$1194,4,FALSE)</f>
        <v>0</v>
      </c>
      <c r="H7179">
        <f>VLOOKUP($D7179,Dummy!$C$2:$I$1194,5,FALSE)</f>
        <v>0</v>
      </c>
      <c r="I7179">
        <f>VLOOKUP($D7179,Dummy!$C$2:$I$1194,6,FALSE)</f>
        <v>0</v>
      </c>
      <c r="J7179">
        <f>VLOOKUP($D7179,Dummy!$C$2:$I$1194,7,FALSE)</f>
        <v>0</v>
      </c>
      <c r="K7179">
        <f>VLOOKUP($B7179,'Distance from BP'!$A$1:$F$3179,3,FALSE)</f>
        <v>0</v>
      </c>
      <c r="L7179">
        <f>VLOOKUP($B7179,'Distance from BP'!$A$1:$F$3179,4,FALSE)</f>
        <v>0</v>
      </c>
      <c r="M7179">
        <f>VLOOKUP($B7179,'Distance from BP'!$A$1:$F$3179,5,FALSE)</f>
        <v>0</v>
      </c>
      <c r="N7179">
        <f>VLOOKUP($B7179,'Distance from BP'!$A$1:$F$3179,6,FALSE)</f>
        <v>0</v>
      </c>
      <c r="O7179" s="7">
        <f>VLOOKUP(B7179,'tax data'!$A$1:$M$3179,12,FALSE)</f>
        <v>4175534</v>
      </c>
    </row>
    <row r="7180" spans="1:15" x14ac:dyDescent="0.2">
      <c r="A7180" s="1">
        <v>45908</v>
      </c>
      <c r="B7180" t="s">
        <v>49</v>
      </c>
      <c r="C7180" t="s">
        <v>422</v>
      </c>
      <c r="D7180" t="s">
        <v>675</v>
      </c>
      <c r="E7180">
        <v>586</v>
      </c>
      <c r="F7180">
        <v>585</v>
      </c>
      <c r="G7180">
        <f>VLOOKUP($D7180,Dummy!$C$2:$I$1194,4,FALSE)</f>
        <v>0</v>
      </c>
      <c r="H7180">
        <f>VLOOKUP($D7180,Dummy!$C$2:$I$1194,5,FALSE)</f>
        <v>0</v>
      </c>
      <c r="I7180">
        <f>VLOOKUP($D7180,Dummy!$C$2:$I$1194,6,FALSE)</f>
        <v>0</v>
      </c>
      <c r="J7180">
        <f>VLOOKUP($D7180,Dummy!$C$2:$I$1194,7,FALSE)</f>
        <v>0</v>
      </c>
      <c r="K7180">
        <f>VLOOKUP($B7180,'Distance from BP'!$A$1:$F$3179,3,FALSE)</f>
        <v>0</v>
      </c>
      <c r="L7180">
        <f>VLOOKUP($B7180,'Distance from BP'!$A$1:$F$3179,4,FALSE)</f>
        <v>0</v>
      </c>
      <c r="M7180">
        <f>VLOOKUP($B7180,'Distance from BP'!$A$1:$F$3179,5,FALSE)</f>
        <v>0</v>
      </c>
      <c r="N7180">
        <f>VLOOKUP($B7180,'Distance from BP'!$A$1:$F$3179,6,FALSE)</f>
        <v>0</v>
      </c>
      <c r="O7180" s="7">
        <f>VLOOKUP(B7180,'tax data'!$A$1:$M$3179,12,FALSE)</f>
        <v>4175534</v>
      </c>
    </row>
    <row r="7181" spans="1:15" x14ac:dyDescent="0.2">
      <c r="A7181" s="1">
        <v>45908</v>
      </c>
      <c r="B7181" t="s">
        <v>49</v>
      </c>
      <c r="C7181" t="s">
        <v>425</v>
      </c>
      <c r="D7181" t="s">
        <v>676</v>
      </c>
      <c r="E7181">
        <v>589.9</v>
      </c>
      <c r="F7181">
        <v>579.9</v>
      </c>
      <c r="G7181">
        <f>VLOOKUP($D7181,Dummy!$C$2:$I$1194,4,FALSE)</f>
        <v>0</v>
      </c>
      <c r="H7181">
        <f>VLOOKUP($D7181,Dummy!$C$2:$I$1194,5,FALSE)</f>
        <v>0</v>
      </c>
      <c r="I7181">
        <f>VLOOKUP($D7181,Dummy!$C$2:$I$1194,6,FALSE)</f>
        <v>0</v>
      </c>
      <c r="J7181">
        <f>VLOOKUP($D7181,Dummy!$C$2:$I$1194,7,FALSE)</f>
        <v>0</v>
      </c>
      <c r="K7181">
        <f>VLOOKUP($B7181,'Distance from BP'!$A$1:$F$3179,3,FALSE)</f>
        <v>0</v>
      </c>
      <c r="L7181">
        <f>VLOOKUP($B7181,'Distance from BP'!$A$1:$F$3179,4,FALSE)</f>
        <v>0</v>
      </c>
      <c r="M7181">
        <f>VLOOKUP($B7181,'Distance from BP'!$A$1:$F$3179,5,FALSE)</f>
        <v>0</v>
      </c>
      <c r="N7181">
        <f>VLOOKUP($B7181,'Distance from BP'!$A$1:$F$3179,6,FALSE)</f>
        <v>0</v>
      </c>
      <c r="O7181" s="7">
        <f>VLOOKUP(B7181,'tax data'!$A$1:$M$3179,12,FALSE)</f>
        <v>4175534</v>
      </c>
    </row>
    <row r="7182" spans="1:15" x14ac:dyDescent="0.2">
      <c r="A7182" s="1">
        <v>45908</v>
      </c>
      <c r="B7182" t="s">
        <v>49</v>
      </c>
      <c r="C7182" t="s">
        <v>426</v>
      </c>
      <c r="D7182" t="s">
        <v>677</v>
      </c>
      <c r="E7182">
        <v>588.9</v>
      </c>
      <c r="F7182">
        <v>588.9</v>
      </c>
      <c r="G7182">
        <f>VLOOKUP($D7182,Dummy!$C$2:$I$1194,4,FALSE)</f>
        <v>0</v>
      </c>
      <c r="H7182">
        <f>VLOOKUP($D7182,Dummy!$C$2:$I$1194,5,FALSE)</f>
        <v>0</v>
      </c>
      <c r="I7182">
        <f>VLOOKUP($D7182,Dummy!$C$2:$I$1194,6,FALSE)</f>
        <v>0</v>
      </c>
      <c r="J7182">
        <f>VLOOKUP($D7182,Dummy!$C$2:$I$1194,7,FALSE)</f>
        <v>0</v>
      </c>
      <c r="K7182">
        <f>VLOOKUP($B7182,'Distance from BP'!$A$1:$F$3179,3,FALSE)</f>
        <v>0</v>
      </c>
      <c r="L7182">
        <f>VLOOKUP($B7182,'Distance from BP'!$A$1:$F$3179,4,FALSE)</f>
        <v>0</v>
      </c>
      <c r="M7182">
        <f>VLOOKUP($B7182,'Distance from BP'!$A$1:$F$3179,5,FALSE)</f>
        <v>0</v>
      </c>
      <c r="N7182">
        <f>VLOOKUP($B7182,'Distance from BP'!$A$1:$F$3179,6,FALSE)</f>
        <v>0</v>
      </c>
      <c r="O7182" s="7">
        <f>VLOOKUP(B7182,'tax data'!$A$1:$M$3179,12,FALSE)</f>
        <v>4175534</v>
      </c>
    </row>
    <row r="7183" spans="1:15" x14ac:dyDescent="0.2">
      <c r="A7183" s="1">
        <v>45908</v>
      </c>
      <c r="B7183" t="s">
        <v>49</v>
      </c>
      <c r="C7183" t="s">
        <v>428</v>
      </c>
      <c r="D7183" t="s">
        <v>678</v>
      </c>
      <c r="E7183">
        <v>590.9</v>
      </c>
      <c r="F7183">
        <v>587.9</v>
      </c>
      <c r="G7183">
        <f>VLOOKUP($D7183,Dummy!$C$2:$I$1194,4,FALSE)</f>
        <v>0</v>
      </c>
      <c r="H7183">
        <f>VLOOKUP($D7183,Dummy!$C$2:$I$1194,5,FALSE)</f>
        <v>0</v>
      </c>
      <c r="I7183">
        <f>VLOOKUP($D7183,Dummy!$C$2:$I$1194,6,FALSE)</f>
        <v>0</v>
      </c>
      <c r="J7183">
        <f>VLOOKUP($D7183,Dummy!$C$2:$I$1194,7,FALSE)</f>
        <v>0</v>
      </c>
      <c r="K7183">
        <f>VLOOKUP($B7183,'Distance from BP'!$A$1:$F$3179,3,FALSE)</f>
        <v>0</v>
      </c>
      <c r="L7183">
        <f>VLOOKUP($B7183,'Distance from BP'!$A$1:$F$3179,4,FALSE)</f>
        <v>0</v>
      </c>
      <c r="M7183">
        <f>VLOOKUP($B7183,'Distance from BP'!$A$1:$F$3179,5,FALSE)</f>
        <v>0</v>
      </c>
      <c r="N7183">
        <f>VLOOKUP($B7183,'Distance from BP'!$A$1:$F$3179,6,FALSE)</f>
        <v>0</v>
      </c>
      <c r="O7183" s="7">
        <f>VLOOKUP(B7183,'tax data'!$A$1:$M$3179,12,FALSE)</f>
        <v>4175534</v>
      </c>
    </row>
    <row r="7184" spans="1:15" x14ac:dyDescent="0.2">
      <c r="A7184" s="1">
        <v>45908</v>
      </c>
      <c r="B7184" t="s">
        <v>49</v>
      </c>
      <c r="C7184" t="s">
        <v>431</v>
      </c>
      <c r="D7184" t="s">
        <v>679</v>
      </c>
      <c r="E7184">
        <v>574</v>
      </c>
      <c r="F7184">
        <v>572</v>
      </c>
      <c r="G7184">
        <f>VLOOKUP($D7184,Dummy!$C$2:$I$1194,4,FALSE)</f>
        <v>0</v>
      </c>
      <c r="H7184">
        <f>VLOOKUP($D7184,Dummy!$C$2:$I$1194,5,FALSE)</f>
        <v>0</v>
      </c>
      <c r="I7184">
        <f>VLOOKUP($D7184,Dummy!$C$2:$I$1194,6,FALSE)</f>
        <v>0</v>
      </c>
      <c r="J7184">
        <f>VLOOKUP($D7184,Dummy!$C$2:$I$1194,7,FALSE)</f>
        <v>0</v>
      </c>
      <c r="K7184">
        <f>VLOOKUP($B7184,'Distance from BP'!$A$1:$F$3179,3,FALSE)</f>
        <v>0</v>
      </c>
      <c r="L7184">
        <f>VLOOKUP($B7184,'Distance from BP'!$A$1:$F$3179,4,FALSE)</f>
        <v>0</v>
      </c>
      <c r="M7184">
        <f>VLOOKUP($B7184,'Distance from BP'!$A$1:$F$3179,5,FALSE)</f>
        <v>0</v>
      </c>
      <c r="N7184">
        <f>VLOOKUP($B7184,'Distance from BP'!$A$1:$F$3179,6,FALSE)</f>
        <v>0</v>
      </c>
      <c r="O7184" s="7">
        <f>VLOOKUP(B7184,'tax data'!$A$1:$M$3179,12,FALSE)</f>
        <v>4175534</v>
      </c>
    </row>
    <row r="7185" spans="1:15" x14ac:dyDescent="0.2">
      <c r="A7185" s="1">
        <v>45908</v>
      </c>
      <c r="B7185" t="s">
        <v>49</v>
      </c>
      <c r="C7185" t="s">
        <v>421</v>
      </c>
      <c r="D7185" t="s">
        <v>680</v>
      </c>
      <c r="E7185">
        <v>587</v>
      </c>
      <c r="F7185">
        <v>587</v>
      </c>
      <c r="G7185">
        <f>VLOOKUP($D7185,Dummy!$C$2:$I$1194,4,FALSE)</f>
        <v>0</v>
      </c>
      <c r="H7185">
        <f>VLOOKUP($D7185,Dummy!$C$2:$I$1194,5,FALSE)</f>
        <v>0</v>
      </c>
      <c r="I7185">
        <f>VLOOKUP($D7185,Dummy!$C$2:$I$1194,6,FALSE)</f>
        <v>0</v>
      </c>
      <c r="J7185">
        <f>VLOOKUP($D7185,Dummy!$C$2:$I$1194,7,FALSE)</f>
        <v>0</v>
      </c>
      <c r="K7185">
        <f>VLOOKUP($B7185,'Distance from BP'!$A$1:$F$3179,3,FALSE)</f>
        <v>0</v>
      </c>
      <c r="L7185">
        <f>VLOOKUP($B7185,'Distance from BP'!$A$1:$F$3179,4,FALSE)</f>
        <v>0</v>
      </c>
      <c r="M7185">
        <f>VLOOKUP($B7185,'Distance from BP'!$A$1:$F$3179,5,FALSE)</f>
        <v>0</v>
      </c>
      <c r="N7185">
        <f>VLOOKUP($B7185,'Distance from BP'!$A$1:$F$3179,6,FALSE)</f>
        <v>0</v>
      </c>
      <c r="O7185" s="7">
        <f>VLOOKUP(B7185,'tax data'!$A$1:$M$3179,12,FALSE)</f>
        <v>4175534</v>
      </c>
    </row>
    <row r="7186" spans="1:15" x14ac:dyDescent="0.2">
      <c r="A7186" s="1">
        <v>45908</v>
      </c>
      <c r="B7186" t="s">
        <v>49</v>
      </c>
      <c r="C7186" t="s">
        <v>426</v>
      </c>
      <c r="D7186" t="s">
        <v>681</v>
      </c>
      <c r="E7186">
        <v>588.9</v>
      </c>
      <c r="F7186">
        <v>588.9</v>
      </c>
      <c r="G7186">
        <f>VLOOKUP($D7186,Dummy!$C$2:$I$1194,4,FALSE)</f>
        <v>0</v>
      </c>
      <c r="H7186">
        <f>VLOOKUP($D7186,Dummy!$C$2:$I$1194,5,FALSE)</f>
        <v>0</v>
      </c>
      <c r="I7186">
        <f>VLOOKUP($D7186,Dummy!$C$2:$I$1194,6,FALSE)</f>
        <v>0</v>
      </c>
      <c r="J7186">
        <f>VLOOKUP($D7186,Dummy!$C$2:$I$1194,7,FALSE)</f>
        <v>0</v>
      </c>
      <c r="K7186">
        <f>VLOOKUP($B7186,'Distance from BP'!$A$1:$F$3179,3,FALSE)</f>
        <v>0</v>
      </c>
      <c r="L7186">
        <f>VLOOKUP($B7186,'Distance from BP'!$A$1:$F$3179,4,FALSE)</f>
        <v>0</v>
      </c>
      <c r="M7186">
        <f>VLOOKUP($B7186,'Distance from BP'!$A$1:$F$3179,5,FALSE)</f>
        <v>0</v>
      </c>
      <c r="N7186">
        <f>VLOOKUP($B7186,'Distance from BP'!$A$1:$F$3179,6,FALSE)</f>
        <v>0</v>
      </c>
      <c r="O7186" s="7">
        <f>VLOOKUP(B7186,'tax data'!$A$1:$M$3179,12,FALSE)</f>
        <v>4175534</v>
      </c>
    </row>
    <row r="7187" spans="1:15" x14ac:dyDescent="0.2">
      <c r="A7187" s="1">
        <v>45908</v>
      </c>
      <c r="B7187" t="s">
        <v>49</v>
      </c>
      <c r="C7187" t="s">
        <v>446</v>
      </c>
      <c r="D7187" t="s">
        <v>682</v>
      </c>
      <c r="E7187">
        <v>590</v>
      </c>
      <c r="F7187">
        <v>588</v>
      </c>
      <c r="G7187">
        <f>VLOOKUP($D7187,Dummy!$C$2:$I$1194,4,FALSE)</f>
        <v>0</v>
      </c>
      <c r="H7187">
        <f>VLOOKUP($D7187,Dummy!$C$2:$I$1194,5,FALSE)</f>
        <v>0</v>
      </c>
      <c r="I7187">
        <f>VLOOKUP($D7187,Dummy!$C$2:$I$1194,6,FALSE)</f>
        <v>0</v>
      </c>
      <c r="J7187">
        <f>VLOOKUP($D7187,Dummy!$C$2:$I$1194,7,FALSE)</f>
        <v>0</v>
      </c>
      <c r="K7187">
        <f>VLOOKUP($B7187,'Distance from BP'!$A$1:$F$3179,3,FALSE)</f>
        <v>0</v>
      </c>
      <c r="L7187">
        <f>VLOOKUP($B7187,'Distance from BP'!$A$1:$F$3179,4,FALSE)</f>
        <v>0</v>
      </c>
      <c r="M7187">
        <f>VLOOKUP($B7187,'Distance from BP'!$A$1:$F$3179,5,FALSE)</f>
        <v>0</v>
      </c>
      <c r="N7187">
        <f>VLOOKUP($B7187,'Distance from BP'!$A$1:$F$3179,6,FALSE)</f>
        <v>0</v>
      </c>
      <c r="O7187" s="7">
        <f>VLOOKUP(B7187,'tax data'!$A$1:$M$3179,12,FALSE)</f>
        <v>4175534</v>
      </c>
    </row>
    <row r="7188" spans="1:15" x14ac:dyDescent="0.2">
      <c r="A7188" s="1">
        <v>45908</v>
      </c>
      <c r="B7188" t="s">
        <v>49</v>
      </c>
      <c r="C7188" t="s">
        <v>428</v>
      </c>
      <c r="D7188" t="s">
        <v>683</v>
      </c>
      <c r="E7188">
        <v>590.9</v>
      </c>
      <c r="F7188">
        <v>587.9</v>
      </c>
      <c r="G7188">
        <f>VLOOKUP($D7188,Dummy!$C$2:$I$1194,4,FALSE)</f>
        <v>0</v>
      </c>
      <c r="H7188">
        <f>VLOOKUP($D7188,Dummy!$C$2:$I$1194,5,FALSE)</f>
        <v>0</v>
      </c>
      <c r="I7188">
        <f>VLOOKUP($D7188,Dummy!$C$2:$I$1194,6,FALSE)</f>
        <v>0</v>
      </c>
      <c r="J7188">
        <f>VLOOKUP($D7188,Dummy!$C$2:$I$1194,7,FALSE)</f>
        <v>0</v>
      </c>
      <c r="K7188">
        <f>VLOOKUP($B7188,'Distance from BP'!$A$1:$F$3179,3,FALSE)</f>
        <v>0</v>
      </c>
      <c r="L7188">
        <f>VLOOKUP($B7188,'Distance from BP'!$A$1:$F$3179,4,FALSE)</f>
        <v>0</v>
      </c>
      <c r="M7188">
        <f>VLOOKUP($B7188,'Distance from BP'!$A$1:$F$3179,5,FALSE)</f>
        <v>0</v>
      </c>
      <c r="N7188">
        <f>VLOOKUP($B7188,'Distance from BP'!$A$1:$F$3179,6,FALSE)</f>
        <v>0</v>
      </c>
      <c r="O7188" s="7">
        <f>VLOOKUP(B7188,'tax data'!$A$1:$M$3179,12,FALSE)</f>
        <v>4175534</v>
      </c>
    </row>
    <row r="7189" spans="1:15" x14ac:dyDescent="0.2">
      <c r="A7189" s="1">
        <v>45908</v>
      </c>
      <c r="B7189" t="s">
        <v>49</v>
      </c>
      <c r="C7189" t="s">
        <v>428</v>
      </c>
      <c r="D7189" t="s">
        <v>684</v>
      </c>
      <c r="E7189">
        <v>590.9</v>
      </c>
      <c r="F7189">
        <v>587.9</v>
      </c>
      <c r="G7189">
        <f>VLOOKUP($D7189,Dummy!$C$2:$I$1194,4,FALSE)</f>
        <v>0</v>
      </c>
      <c r="H7189">
        <f>VLOOKUP($D7189,Dummy!$C$2:$I$1194,5,FALSE)</f>
        <v>0</v>
      </c>
      <c r="I7189">
        <f>VLOOKUP($D7189,Dummy!$C$2:$I$1194,6,FALSE)</f>
        <v>0</v>
      </c>
      <c r="J7189">
        <f>VLOOKUP($D7189,Dummy!$C$2:$I$1194,7,FALSE)</f>
        <v>0</v>
      </c>
      <c r="K7189">
        <f>VLOOKUP($B7189,'Distance from BP'!$A$1:$F$3179,3,FALSE)</f>
        <v>0</v>
      </c>
      <c r="L7189">
        <f>VLOOKUP($B7189,'Distance from BP'!$A$1:$F$3179,4,FALSE)</f>
        <v>0</v>
      </c>
      <c r="M7189">
        <f>VLOOKUP($B7189,'Distance from BP'!$A$1:$F$3179,5,FALSE)</f>
        <v>0</v>
      </c>
      <c r="N7189">
        <f>VLOOKUP($B7189,'Distance from BP'!$A$1:$F$3179,6,FALSE)</f>
        <v>0</v>
      </c>
      <c r="O7189" s="7">
        <f>VLOOKUP(B7189,'tax data'!$A$1:$M$3179,12,FALSE)</f>
        <v>4175534</v>
      </c>
    </row>
    <row r="7190" spans="1:15" x14ac:dyDescent="0.2">
      <c r="A7190" s="1">
        <v>45908</v>
      </c>
      <c r="B7190" t="s">
        <v>49</v>
      </c>
      <c r="C7190" t="s">
        <v>447</v>
      </c>
      <c r="D7190" t="s">
        <v>685</v>
      </c>
      <c r="E7190">
        <v>573</v>
      </c>
      <c r="F7190">
        <v>567</v>
      </c>
      <c r="G7190">
        <f>VLOOKUP($D7190,Dummy!$C$2:$I$1194,4,FALSE)</f>
        <v>0</v>
      </c>
      <c r="H7190">
        <f>VLOOKUP($D7190,Dummy!$C$2:$I$1194,5,FALSE)</f>
        <v>0</v>
      </c>
      <c r="I7190">
        <f>VLOOKUP($D7190,Dummy!$C$2:$I$1194,6,FALSE)</f>
        <v>0</v>
      </c>
      <c r="J7190">
        <f>VLOOKUP($D7190,Dummy!$C$2:$I$1194,7,FALSE)</f>
        <v>0</v>
      </c>
      <c r="K7190">
        <f>VLOOKUP($B7190,'Distance from BP'!$A$1:$F$3179,3,FALSE)</f>
        <v>0</v>
      </c>
      <c r="L7190">
        <f>VLOOKUP($B7190,'Distance from BP'!$A$1:$F$3179,4,FALSE)</f>
        <v>0</v>
      </c>
      <c r="M7190">
        <f>VLOOKUP($B7190,'Distance from BP'!$A$1:$F$3179,5,FALSE)</f>
        <v>0</v>
      </c>
      <c r="N7190">
        <f>VLOOKUP($B7190,'Distance from BP'!$A$1:$F$3179,6,FALSE)</f>
        <v>0</v>
      </c>
      <c r="O7190" s="7">
        <f>VLOOKUP(B7190,'tax data'!$A$1:$M$3179,12,FALSE)</f>
        <v>4175534</v>
      </c>
    </row>
    <row r="7191" spans="1:15" x14ac:dyDescent="0.2">
      <c r="A7191" s="1">
        <v>45908</v>
      </c>
      <c r="B7191" t="s">
        <v>49</v>
      </c>
      <c r="C7191" t="s">
        <v>426</v>
      </c>
      <c r="D7191" t="s">
        <v>686</v>
      </c>
      <c r="E7191">
        <v>588.9</v>
      </c>
      <c r="F7191">
        <v>588.9</v>
      </c>
      <c r="G7191">
        <f>VLOOKUP($D7191,Dummy!$C$2:$I$1194,4,FALSE)</f>
        <v>0</v>
      </c>
      <c r="H7191">
        <f>VLOOKUP($D7191,Dummy!$C$2:$I$1194,5,FALSE)</f>
        <v>0</v>
      </c>
      <c r="I7191">
        <f>VLOOKUP($D7191,Dummy!$C$2:$I$1194,6,FALSE)</f>
        <v>0</v>
      </c>
      <c r="J7191">
        <f>VLOOKUP($D7191,Dummy!$C$2:$I$1194,7,FALSE)</f>
        <v>0</v>
      </c>
      <c r="K7191">
        <f>VLOOKUP($B7191,'Distance from BP'!$A$1:$F$3179,3,FALSE)</f>
        <v>0</v>
      </c>
      <c r="L7191">
        <f>VLOOKUP($B7191,'Distance from BP'!$A$1:$F$3179,4,FALSE)</f>
        <v>0</v>
      </c>
      <c r="M7191">
        <f>VLOOKUP($B7191,'Distance from BP'!$A$1:$F$3179,5,FALSE)</f>
        <v>0</v>
      </c>
      <c r="N7191">
        <f>VLOOKUP($B7191,'Distance from BP'!$A$1:$F$3179,6,FALSE)</f>
        <v>0</v>
      </c>
      <c r="O7191" s="7">
        <f>VLOOKUP(B7191,'tax data'!$A$1:$M$3179,12,FALSE)</f>
        <v>4175534</v>
      </c>
    </row>
    <row r="7192" spans="1:15" x14ac:dyDescent="0.2">
      <c r="A7192" s="1">
        <v>45908</v>
      </c>
      <c r="B7192" t="s">
        <v>49</v>
      </c>
      <c r="C7192" t="s">
        <v>425</v>
      </c>
      <c r="D7192" t="s">
        <v>687</v>
      </c>
      <c r="E7192">
        <v>579.9</v>
      </c>
      <c r="F7192">
        <v>559.9</v>
      </c>
      <c r="G7192">
        <f>VLOOKUP($D7192,Dummy!$C$2:$I$1194,4,FALSE)</f>
        <v>0</v>
      </c>
      <c r="H7192">
        <f>VLOOKUP($D7192,Dummy!$C$2:$I$1194,5,FALSE)</f>
        <v>0</v>
      </c>
      <c r="I7192">
        <f>VLOOKUP($D7192,Dummy!$C$2:$I$1194,6,FALSE)</f>
        <v>0</v>
      </c>
      <c r="J7192">
        <f>VLOOKUP($D7192,Dummy!$C$2:$I$1194,7,FALSE)</f>
        <v>0</v>
      </c>
      <c r="K7192">
        <f>VLOOKUP($B7192,'Distance from BP'!$A$1:$F$3179,3,FALSE)</f>
        <v>0</v>
      </c>
      <c r="L7192">
        <f>VLOOKUP($B7192,'Distance from BP'!$A$1:$F$3179,4,FALSE)</f>
        <v>0</v>
      </c>
      <c r="M7192">
        <f>VLOOKUP($B7192,'Distance from BP'!$A$1:$F$3179,5,FALSE)</f>
        <v>0</v>
      </c>
      <c r="N7192">
        <f>VLOOKUP($B7192,'Distance from BP'!$A$1:$F$3179,6,FALSE)</f>
        <v>0</v>
      </c>
      <c r="O7192" s="7">
        <f>VLOOKUP(B7192,'tax data'!$A$1:$M$3179,12,FALSE)</f>
        <v>4175534</v>
      </c>
    </row>
    <row r="7193" spans="1:15" x14ac:dyDescent="0.2">
      <c r="A7193" s="1">
        <v>45908</v>
      </c>
      <c r="B7193" t="s">
        <v>49</v>
      </c>
      <c r="C7193" t="s">
        <v>428</v>
      </c>
      <c r="D7193" t="s">
        <v>688</v>
      </c>
      <c r="E7193">
        <v>590.9</v>
      </c>
      <c r="F7193">
        <v>587.9</v>
      </c>
      <c r="G7193">
        <f>VLOOKUP($D7193,Dummy!$C$2:$I$1194,4,FALSE)</f>
        <v>0</v>
      </c>
      <c r="H7193">
        <f>VLOOKUP($D7193,Dummy!$C$2:$I$1194,5,FALSE)</f>
        <v>0</v>
      </c>
      <c r="I7193">
        <f>VLOOKUP($D7193,Dummy!$C$2:$I$1194,6,FALSE)</f>
        <v>0</v>
      </c>
      <c r="J7193">
        <f>VLOOKUP($D7193,Dummy!$C$2:$I$1194,7,FALSE)</f>
        <v>0</v>
      </c>
      <c r="K7193">
        <f>VLOOKUP($B7193,'Distance from BP'!$A$1:$F$3179,3,FALSE)</f>
        <v>0</v>
      </c>
      <c r="L7193">
        <f>VLOOKUP($B7193,'Distance from BP'!$A$1:$F$3179,4,FALSE)</f>
        <v>0</v>
      </c>
      <c r="M7193">
        <f>VLOOKUP($B7193,'Distance from BP'!$A$1:$F$3179,5,FALSE)</f>
        <v>0</v>
      </c>
      <c r="N7193">
        <f>VLOOKUP($B7193,'Distance from BP'!$A$1:$F$3179,6,FALSE)</f>
        <v>0</v>
      </c>
      <c r="O7193" s="7">
        <f>VLOOKUP(B7193,'tax data'!$A$1:$M$3179,12,FALSE)</f>
        <v>4175534</v>
      </c>
    </row>
    <row r="7194" spans="1:15" x14ac:dyDescent="0.2">
      <c r="A7194" s="1">
        <v>45908</v>
      </c>
      <c r="B7194" t="s">
        <v>50</v>
      </c>
      <c r="C7194" t="s">
        <v>426</v>
      </c>
      <c r="D7194" t="s">
        <v>689</v>
      </c>
      <c r="E7194">
        <v>588.9</v>
      </c>
      <c r="F7194">
        <v>588.9</v>
      </c>
      <c r="G7194">
        <f>VLOOKUP($D7194,Dummy!$C$2:$I$1194,4,FALSE)</f>
        <v>0</v>
      </c>
      <c r="H7194">
        <f>VLOOKUP($D7194,Dummy!$C$2:$I$1194,5,FALSE)</f>
        <v>0</v>
      </c>
      <c r="I7194">
        <f>VLOOKUP($D7194,Dummy!$C$2:$I$1194,6,FALSE)</f>
        <v>0</v>
      </c>
      <c r="J7194">
        <f>VLOOKUP($D7194,Dummy!$C$2:$I$1194,7,FALSE)</f>
        <v>0</v>
      </c>
      <c r="K7194">
        <f>VLOOKUP($B7194,'Distance from BP'!$A$1:$F$3179,3,FALSE)</f>
        <v>0</v>
      </c>
      <c r="L7194">
        <f>VLOOKUP($B7194,'Distance from BP'!$A$1:$F$3179,4,FALSE)</f>
        <v>0</v>
      </c>
      <c r="M7194">
        <f>VLOOKUP($B7194,'Distance from BP'!$A$1:$F$3179,5,FALSE)</f>
        <v>0</v>
      </c>
      <c r="N7194">
        <f>VLOOKUP($B7194,'Distance from BP'!$A$1:$F$3179,6,FALSE)</f>
        <v>0</v>
      </c>
      <c r="O7194" s="7">
        <f>VLOOKUP(B7194,'tax data'!$A$1:$M$3179,12,FALSE)</f>
        <v>5798294</v>
      </c>
    </row>
    <row r="7195" spans="1:15" x14ac:dyDescent="0.2">
      <c r="A7195" s="1">
        <v>45908</v>
      </c>
      <c r="B7195" t="s">
        <v>50</v>
      </c>
      <c r="C7195" t="s">
        <v>428</v>
      </c>
      <c r="D7195" t="s">
        <v>690</v>
      </c>
      <c r="E7195">
        <v>628.9</v>
      </c>
      <c r="F7195">
        <v>624.9</v>
      </c>
      <c r="G7195">
        <f>VLOOKUP($D7195,Dummy!$C$2:$I$1194,4,FALSE)</f>
        <v>0</v>
      </c>
      <c r="H7195">
        <f>VLOOKUP($D7195,Dummy!$C$2:$I$1194,5,FALSE)</f>
        <v>1</v>
      </c>
      <c r="I7195">
        <f>VLOOKUP($D7195,Dummy!$C$2:$I$1194,6,FALSE)</f>
        <v>0</v>
      </c>
      <c r="J7195">
        <f>VLOOKUP($D7195,Dummy!$C$2:$I$1194,7,FALSE)</f>
        <v>0</v>
      </c>
      <c r="K7195">
        <f>VLOOKUP($B7195,'Distance from BP'!$A$1:$F$3179,3,FALSE)</f>
        <v>0</v>
      </c>
      <c r="L7195">
        <f>VLOOKUP($B7195,'Distance from BP'!$A$1:$F$3179,4,FALSE)</f>
        <v>0</v>
      </c>
      <c r="M7195">
        <f>VLOOKUP($B7195,'Distance from BP'!$A$1:$F$3179,5,FALSE)</f>
        <v>0</v>
      </c>
      <c r="N7195">
        <f>VLOOKUP($B7195,'Distance from BP'!$A$1:$F$3179,6,FALSE)</f>
        <v>0</v>
      </c>
      <c r="O7195" s="7">
        <f>VLOOKUP(B7195,'tax data'!$A$1:$M$3179,12,FALSE)</f>
        <v>5798294</v>
      </c>
    </row>
    <row r="7196" spans="1:15" x14ac:dyDescent="0.2">
      <c r="A7196" s="1">
        <v>45908</v>
      </c>
      <c r="B7196" t="s">
        <v>50</v>
      </c>
      <c r="C7196" t="s">
        <v>422</v>
      </c>
      <c r="D7196" t="s">
        <v>691</v>
      </c>
      <c r="E7196">
        <v>586</v>
      </c>
      <c r="F7196">
        <v>585</v>
      </c>
      <c r="G7196">
        <f>VLOOKUP($D7196,Dummy!$C$2:$I$1194,4,FALSE)</f>
        <v>0</v>
      </c>
      <c r="H7196">
        <f>VLOOKUP($D7196,Dummy!$C$2:$I$1194,5,FALSE)</f>
        <v>0</v>
      </c>
      <c r="I7196">
        <f>VLOOKUP($D7196,Dummy!$C$2:$I$1194,6,FALSE)</f>
        <v>0</v>
      </c>
      <c r="J7196">
        <f>VLOOKUP($D7196,Dummy!$C$2:$I$1194,7,FALSE)</f>
        <v>0</v>
      </c>
      <c r="K7196">
        <f>VLOOKUP($B7196,'Distance from BP'!$A$1:$F$3179,3,FALSE)</f>
        <v>0</v>
      </c>
      <c r="L7196">
        <f>VLOOKUP($B7196,'Distance from BP'!$A$1:$F$3179,4,FALSE)</f>
        <v>0</v>
      </c>
      <c r="M7196">
        <f>VLOOKUP($B7196,'Distance from BP'!$A$1:$F$3179,5,FALSE)</f>
        <v>0</v>
      </c>
      <c r="N7196">
        <f>VLOOKUP($B7196,'Distance from BP'!$A$1:$F$3179,6,FALSE)</f>
        <v>0</v>
      </c>
      <c r="O7196" s="7">
        <f>VLOOKUP(B7196,'tax data'!$A$1:$M$3179,12,FALSE)</f>
        <v>5798294</v>
      </c>
    </row>
    <row r="7197" spans="1:15" x14ac:dyDescent="0.2">
      <c r="A7197" s="1">
        <v>45908</v>
      </c>
      <c r="B7197" t="s">
        <v>50</v>
      </c>
      <c r="C7197" t="s">
        <v>428</v>
      </c>
      <c r="D7197" t="s">
        <v>692</v>
      </c>
      <c r="E7197">
        <v>590.9</v>
      </c>
      <c r="F7197">
        <v>587.9</v>
      </c>
      <c r="G7197">
        <f>VLOOKUP($D7197,Dummy!$C$2:$I$1194,4,FALSE)</f>
        <v>0</v>
      </c>
      <c r="H7197">
        <f>VLOOKUP($D7197,Dummy!$C$2:$I$1194,5,FALSE)</f>
        <v>1</v>
      </c>
      <c r="I7197">
        <f>VLOOKUP($D7197,Dummy!$C$2:$I$1194,6,FALSE)</f>
        <v>0</v>
      </c>
      <c r="J7197">
        <f>VLOOKUP($D7197,Dummy!$C$2:$I$1194,7,FALSE)</f>
        <v>0</v>
      </c>
      <c r="K7197">
        <f>VLOOKUP($B7197,'Distance from BP'!$A$1:$F$3179,3,FALSE)</f>
        <v>0</v>
      </c>
      <c r="L7197">
        <f>VLOOKUP($B7197,'Distance from BP'!$A$1:$F$3179,4,FALSE)</f>
        <v>0</v>
      </c>
      <c r="M7197">
        <f>VLOOKUP($B7197,'Distance from BP'!$A$1:$F$3179,5,FALSE)</f>
        <v>0</v>
      </c>
      <c r="N7197">
        <f>VLOOKUP($B7197,'Distance from BP'!$A$1:$F$3179,6,FALSE)</f>
        <v>0</v>
      </c>
      <c r="O7197" s="7">
        <f>VLOOKUP(B7197,'tax data'!$A$1:$M$3179,12,FALSE)</f>
        <v>5798294</v>
      </c>
    </row>
    <row r="7198" spans="1:15" x14ac:dyDescent="0.2">
      <c r="A7198" s="1">
        <v>45908</v>
      </c>
      <c r="B7198" t="s">
        <v>50</v>
      </c>
      <c r="C7198" t="s">
        <v>426</v>
      </c>
      <c r="D7198" t="s">
        <v>693</v>
      </c>
      <c r="E7198">
        <v>588.9</v>
      </c>
      <c r="F7198">
        <v>588.9</v>
      </c>
      <c r="G7198">
        <f>VLOOKUP($D7198,Dummy!$C$2:$I$1194,4,FALSE)</f>
        <v>0</v>
      </c>
      <c r="H7198">
        <f>VLOOKUP($D7198,Dummy!$C$2:$I$1194,5,FALSE)</f>
        <v>0</v>
      </c>
      <c r="I7198">
        <f>VLOOKUP($D7198,Dummy!$C$2:$I$1194,6,FALSE)</f>
        <v>0</v>
      </c>
      <c r="J7198">
        <f>VLOOKUP($D7198,Dummy!$C$2:$I$1194,7,FALSE)</f>
        <v>0</v>
      </c>
      <c r="K7198">
        <f>VLOOKUP($B7198,'Distance from BP'!$A$1:$F$3179,3,FALSE)</f>
        <v>0</v>
      </c>
      <c r="L7198">
        <f>VLOOKUP($B7198,'Distance from BP'!$A$1:$F$3179,4,FALSE)</f>
        <v>0</v>
      </c>
      <c r="M7198">
        <f>VLOOKUP($B7198,'Distance from BP'!$A$1:$F$3179,5,FALSE)</f>
        <v>0</v>
      </c>
      <c r="N7198">
        <f>VLOOKUP($B7198,'Distance from BP'!$A$1:$F$3179,6,FALSE)</f>
        <v>0</v>
      </c>
      <c r="O7198" s="7">
        <f>VLOOKUP(B7198,'tax data'!$A$1:$M$3179,12,FALSE)</f>
        <v>5798294</v>
      </c>
    </row>
    <row r="7199" spans="1:15" x14ac:dyDescent="0.2">
      <c r="A7199" s="1">
        <v>45908</v>
      </c>
      <c r="B7199" t="s">
        <v>50</v>
      </c>
      <c r="C7199" t="s">
        <v>428</v>
      </c>
      <c r="D7199" t="s">
        <v>694</v>
      </c>
      <c r="E7199">
        <v>590.9</v>
      </c>
      <c r="F7199">
        <v>587.9</v>
      </c>
      <c r="G7199">
        <f>VLOOKUP($D7199,Dummy!$C$2:$I$1194,4,FALSE)</f>
        <v>0</v>
      </c>
      <c r="H7199">
        <f>VLOOKUP($D7199,Dummy!$C$2:$I$1194,5,FALSE)</f>
        <v>0</v>
      </c>
      <c r="I7199">
        <f>VLOOKUP($D7199,Dummy!$C$2:$I$1194,6,FALSE)</f>
        <v>0</v>
      </c>
      <c r="J7199">
        <f>VLOOKUP($D7199,Dummy!$C$2:$I$1194,7,FALSE)</f>
        <v>0</v>
      </c>
      <c r="K7199">
        <f>VLOOKUP($B7199,'Distance from BP'!$A$1:$F$3179,3,FALSE)</f>
        <v>0</v>
      </c>
      <c r="L7199">
        <f>VLOOKUP($B7199,'Distance from BP'!$A$1:$F$3179,4,FALSE)</f>
        <v>0</v>
      </c>
      <c r="M7199">
        <f>VLOOKUP($B7199,'Distance from BP'!$A$1:$F$3179,5,FALSE)</f>
        <v>0</v>
      </c>
      <c r="N7199">
        <f>VLOOKUP($B7199,'Distance from BP'!$A$1:$F$3179,6,FALSE)</f>
        <v>0</v>
      </c>
      <c r="O7199" s="7">
        <f>VLOOKUP(B7199,'tax data'!$A$1:$M$3179,12,FALSE)</f>
        <v>5798294</v>
      </c>
    </row>
    <row r="7200" spans="1:15" x14ac:dyDescent="0.2">
      <c r="A7200" s="1">
        <v>45908</v>
      </c>
      <c r="B7200" t="s">
        <v>50</v>
      </c>
      <c r="C7200" t="s">
        <v>428</v>
      </c>
      <c r="D7200" t="s">
        <v>695</v>
      </c>
      <c r="E7200">
        <v>590.9</v>
      </c>
      <c r="F7200">
        <v>587.9</v>
      </c>
      <c r="G7200">
        <f>VLOOKUP($D7200,Dummy!$C$2:$I$1194,4,FALSE)</f>
        <v>0</v>
      </c>
      <c r="H7200">
        <f>VLOOKUP($D7200,Dummy!$C$2:$I$1194,5,FALSE)</f>
        <v>0</v>
      </c>
      <c r="I7200">
        <f>VLOOKUP($D7200,Dummy!$C$2:$I$1194,6,FALSE)</f>
        <v>0</v>
      </c>
      <c r="J7200">
        <f>VLOOKUP($D7200,Dummy!$C$2:$I$1194,7,FALSE)</f>
        <v>0</v>
      </c>
      <c r="K7200">
        <f>VLOOKUP($B7200,'Distance from BP'!$A$1:$F$3179,3,FALSE)</f>
        <v>0</v>
      </c>
      <c r="L7200">
        <f>VLOOKUP($B7200,'Distance from BP'!$A$1:$F$3179,4,FALSE)</f>
        <v>0</v>
      </c>
      <c r="M7200">
        <f>VLOOKUP($B7200,'Distance from BP'!$A$1:$F$3179,5,FALSE)</f>
        <v>0</v>
      </c>
      <c r="N7200">
        <f>VLOOKUP($B7200,'Distance from BP'!$A$1:$F$3179,6,FALSE)</f>
        <v>0</v>
      </c>
      <c r="O7200" s="7">
        <f>VLOOKUP(B7200,'tax data'!$A$1:$M$3179,12,FALSE)</f>
        <v>5798294</v>
      </c>
    </row>
    <row r="7201" spans="1:15" x14ac:dyDescent="0.2">
      <c r="A7201" s="1">
        <v>45908</v>
      </c>
      <c r="B7201" t="s">
        <v>50</v>
      </c>
      <c r="C7201" t="s">
        <v>426</v>
      </c>
      <c r="D7201" t="s">
        <v>696</v>
      </c>
      <c r="E7201">
        <v>588.9</v>
      </c>
      <c r="F7201">
        <v>588.9</v>
      </c>
      <c r="G7201">
        <f>VLOOKUP($D7201,Dummy!$C$2:$I$1194,4,FALSE)</f>
        <v>0</v>
      </c>
      <c r="H7201">
        <f>VLOOKUP($D7201,Dummy!$C$2:$I$1194,5,FALSE)</f>
        <v>0</v>
      </c>
      <c r="I7201">
        <f>VLOOKUP($D7201,Dummy!$C$2:$I$1194,6,FALSE)</f>
        <v>0</v>
      </c>
      <c r="J7201">
        <f>VLOOKUP($D7201,Dummy!$C$2:$I$1194,7,FALSE)</f>
        <v>0</v>
      </c>
      <c r="K7201">
        <f>VLOOKUP($B7201,'Distance from BP'!$A$1:$F$3179,3,FALSE)</f>
        <v>0</v>
      </c>
      <c r="L7201">
        <f>VLOOKUP($B7201,'Distance from BP'!$A$1:$F$3179,4,FALSE)</f>
        <v>0</v>
      </c>
      <c r="M7201">
        <f>VLOOKUP($B7201,'Distance from BP'!$A$1:$F$3179,5,FALSE)</f>
        <v>0</v>
      </c>
      <c r="N7201">
        <f>VLOOKUP($B7201,'Distance from BP'!$A$1:$F$3179,6,FALSE)</f>
        <v>0</v>
      </c>
      <c r="O7201" s="7">
        <f>VLOOKUP(B7201,'tax data'!$A$1:$M$3179,12,FALSE)</f>
        <v>5798294</v>
      </c>
    </row>
    <row r="7202" spans="1:15" x14ac:dyDescent="0.2">
      <c r="A7202" s="1">
        <v>45908</v>
      </c>
      <c r="B7202" t="s">
        <v>50</v>
      </c>
      <c r="C7202" t="s">
        <v>446</v>
      </c>
      <c r="D7202" t="s">
        <v>697</v>
      </c>
      <c r="E7202">
        <v>590</v>
      </c>
      <c r="F7202">
        <v>588</v>
      </c>
      <c r="G7202">
        <f>VLOOKUP($D7202,Dummy!$C$2:$I$1194,4,FALSE)</f>
        <v>0</v>
      </c>
      <c r="H7202">
        <f>VLOOKUP($D7202,Dummy!$C$2:$I$1194,5,FALSE)</f>
        <v>0</v>
      </c>
      <c r="I7202">
        <f>VLOOKUP($D7202,Dummy!$C$2:$I$1194,6,FALSE)</f>
        <v>0</v>
      </c>
      <c r="J7202">
        <f>VLOOKUP($D7202,Dummy!$C$2:$I$1194,7,FALSE)</f>
        <v>0</v>
      </c>
      <c r="K7202">
        <f>VLOOKUP($B7202,'Distance from BP'!$A$1:$F$3179,3,FALSE)</f>
        <v>0</v>
      </c>
      <c r="L7202">
        <f>VLOOKUP($B7202,'Distance from BP'!$A$1:$F$3179,4,FALSE)</f>
        <v>0</v>
      </c>
      <c r="M7202">
        <f>VLOOKUP($B7202,'Distance from BP'!$A$1:$F$3179,5,FALSE)</f>
        <v>0</v>
      </c>
      <c r="N7202">
        <f>VLOOKUP($B7202,'Distance from BP'!$A$1:$F$3179,6,FALSE)</f>
        <v>0</v>
      </c>
      <c r="O7202" s="7">
        <f>VLOOKUP(B7202,'tax data'!$A$1:$M$3179,12,FALSE)</f>
        <v>5798294</v>
      </c>
    </row>
    <row r="7203" spans="1:15" x14ac:dyDescent="0.2">
      <c r="A7203" s="1">
        <v>45908</v>
      </c>
      <c r="B7203" t="s">
        <v>50</v>
      </c>
      <c r="C7203" t="s">
        <v>428</v>
      </c>
      <c r="D7203" t="s">
        <v>698</v>
      </c>
      <c r="E7203">
        <v>590.9</v>
      </c>
      <c r="F7203">
        <v>587.9</v>
      </c>
      <c r="G7203">
        <f>VLOOKUP($D7203,Dummy!$C$2:$I$1194,4,FALSE)</f>
        <v>0</v>
      </c>
      <c r="H7203">
        <f>VLOOKUP($D7203,Dummy!$C$2:$I$1194,5,FALSE)</f>
        <v>0</v>
      </c>
      <c r="I7203">
        <f>VLOOKUP($D7203,Dummy!$C$2:$I$1194,6,FALSE)</f>
        <v>0</v>
      </c>
      <c r="J7203">
        <f>VLOOKUP($D7203,Dummy!$C$2:$I$1194,7,FALSE)</f>
        <v>0</v>
      </c>
      <c r="K7203">
        <f>VLOOKUP($B7203,'Distance from BP'!$A$1:$F$3179,3,FALSE)</f>
        <v>0</v>
      </c>
      <c r="L7203">
        <f>VLOOKUP($B7203,'Distance from BP'!$A$1:$F$3179,4,FALSE)</f>
        <v>0</v>
      </c>
      <c r="M7203">
        <f>VLOOKUP($B7203,'Distance from BP'!$A$1:$F$3179,5,FALSE)</f>
        <v>0</v>
      </c>
      <c r="N7203">
        <f>VLOOKUP($B7203,'Distance from BP'!$A$1:$F$3179,6,FALSE)</f>
        <v>0</v>
      </c>
      <c r="O7203" s="7">
        <f>VLOOKUP(B7203,'tax data'!$A$1:$M$3179,12,FALSE)</f>
        <v>5798294</v>
      </c>
    </row>
    <row r="7204" spans="1:15" x14ac:dyDescent="0.2">
      <c r="A7204" s="1">
        <v>45908</v>
      </c>
      <c r="B7204" t="s">
        <v>50</v>
      </c>
      <c r="C7204" t="s">
        <v>443</v>
      </c>
      <c r="D7204" t="s">
        <v>699</v>
      </c>
      <c r="E7204">
        <v>576</v>
      </c>
      <c r="F7204">
        <v>562</v>
      </c>
      <c r="G7204">
        <f>VLOOKUP($D7204,Dummy!$C$2:$I$1194,4,FALSE)</f>
        <v>0</v>
      </c>
      <c r="H7204">
        <f>VLOOKUP($D7204,Dummy!$C$2:$I$1194,5,FALSE)</f>
        <v>0</v>
      </c>
      <c r="I7204">
        <f>VLOOKUP($D7204,Dummy!$C$2:$I$1194,6,FALSE)</f>
        <v>0</v>
      </c>
      <c r="J7204">
        <f>VLOOKUP($D7204,Dummy!$C$2:$I$1194,7,FALSE)</f>
        <v>0</v>
      </c>
      <c r="K7204">
        <f>VLOOKUP($B7204,'Distance from BP'!$A$1:$F$3179,3,FALSE)</f>
        <v>0</v>
      </c>
      <c r="L7204">
        <f>VLOOKUP($B7204,'Distance from BP'!$A$1:$F$3179,4,FALSE)</f>
        <v>0</v>
      </c>
      <c r="M7204">
        <f>VLOOKUP($B7204,'Distance from BP'!$A$1:$F$3179,5,FALSE)</f>
        <v>0</v>
      </c>
      <c r="N7204">
        <f>VLOOKUP($B7204,'Distance from BP'!$A$1:$F$3179,6,FALSE)</f>
        <v>0</v>
      </c>
      <c r="O7204" s="7">
        <f>VLOOKUP(B7204,'tax data'!$A$1:$M$3179,12,FALSE)</f>
        <v>5798294</v>
      </c>
    </row>
    <row r="7205" spans="1:15" x14ac:dyDescent="0.2">
      <c r="A7205" s="1">
        <v>45908</v>
      </c>
      <c r="B7205" t="s">
        <v>50</v>
      </c>
      <c r="C7205" t="s">
        <v>422</v>
      </c>
      <c r="D7205" t="s">
        <v>700</v>
      </c>
      <c r="E7205">
        <v>586</v>
      </c>
      <c r="F7205">
        <v>585</v>
      </c>
      <c r="G7205">
        <f>VLOOKUP($D7205,Dummy!$C$2:$I$1194,4,FALSE)</f>
        <v>0</v>
      </c>
      <c r="H7205">
        <f>VLOOKUP($D7205,Dummy!$C$2:$I$1194,5,FALSE)</f>
        <v>0</v>
      </c>
      <c r="I7205">
        <f>VLOOKUP($D7205,Dummy!$C$2:$I$1194,6,FALSE)</f>
        <v>0</v>
      </c>
      <c r="J7205">
        <f>VLOOKUP($D7205,Dummy!$C$2:$I$1194,7,FALSE)</f>
        <v>0</v>
      </c>
      <c r="K7205">
        <f>VLOOKUP($B7205,'Distance from BP'!$A$1:$F$3179,3,FALSE)</f>
        <v>0</v>
      </c>
      <c r="L7205">
        <f>VLOOKUP($B7205,'Distance from BP'!$A$1:$F$3179,4,FALSE)</f>
        <v>0</v>
      </c>
      <c r="M7205">
        <f>VLOOKUP($B7205,'Distance from BP'!$A$1:$F$3179,5,FALSE)</f>
        <v>0</v>
      </c>
      <c r="N7205">
        <f>VLOOKUP($B7205,'Distance from BP'!$A$1:$F$3179,6,FALSE)</f>
        <v>0</v>
      </c>
      <c r="O7205" s="7">
        <f>VLOOKUP(B7205,'tax data'!$A$1:$M$3179,12,FALSE)</f>
        <v>5798294</v>
      </c>
    </row>
    <row r="7206" spans="1:15" x14ac:dyDescent="0.2">
      <c r="A7206" s="1">
        <v>45908</v>
      </c>
      <c r="B7206" t="s">
        <v>50</v>
      </c>
      <c r="C7206" t="s">
        <v>421</v>
      </c>
      <c r="D7206" t="s">
        <v>701</v>
      </c>
      <c r="E7206">
        <v>588</v>
      </c>
      <c r="F7206">
        <v>588</v>
      </c>
      <c r="G7206">
        <f>VLOOKUP($D7206,Dummy!$C$2:$I$1194,4,FALSE)</f>
        <v>0</v>
      </c>
      <c r="H7206">
        <f>VLOOKUP($D7206,Dummy!$C$2:$I$1194,5,FALSE)</f>
        <v>0</v>
      </c>
      <c r="I7206">
        <f>VLOOKUP($D7206,Dummy!$C$2:$I$1194,6,FALSE)</f>
        <v>0</v>
      </c>
      <c r="J7206">
        <f>VLOOKUP($D7206,Dummy!$C$2:$I$1194,7,FALSE)</f>
        <v>0</v>
      </c>
      <c r="K7206">
        <f>VLOOKUP($B7206,'Distance from BP'!$A$1:$F$3179,3,FALSE)</f>
        <v>0</v>
      </c>
      <c r="L7206">
        <f>VLOOKUP($B7206,'Distance from BP'!$A$1:$F$3179,4,FALSE)</f>
        <v>0</v>
      </c>
      <c r="M7206">
        <f>VLOOKUP($B7206,'Distance from BP'!$A$1:$F$3179,5,FALSE)</f>
        <v>0</v>
      </c>
      <c r="N7206">
        <f>VLOOKUP($B7206,'Distance from BP'!$A$1:$F$3179,6,FALSE)</f>
        <v>0</v>
      </c>
      <c r="O7206" s="7">
        <f>VLOOKUP(B7206,'tax data'!$A$1:$M$3179,12,FALSE)</f>
        <v>5798294</v>
      </c>
    </row>
    <row r="7207" spans="1:15" x14ac:dyDescent="0.2">
      <c r="A7207" s="1">
        <v>45908</v>
      </c>
      <c r="B7207" t="s">
        <v>50</v>
      </c>
      <c r="C7207" t="s">
        <v>421</v>
      </c>
      <c r="D7207" t="s">
        <v>702</v>
      </c>
      <c r="E7207">
        <v>587</v>
      </c>
      <c r="F7207">
        <v>587</v>
      </c>
      <c r="G7207">
        <f>VLOOKUP($D7207,Dummy!$C$2:$I$1194,4,FALSE)</f>
        <v>0</v>
      </c>
      <c r="H7207">
        <f>VLOOKUP($D7207,Dummy!$C$2:$I$1194,5,FALSE)</f>
        <v>0</v>
      </c>
      <c r="I7207">
        <f>VLOOKUP($D7207,Dummy!$C$2:$I$1194,6,FALSE)</f>
        <v>0</v>
      </c>
      <c r="J7207">
        <f>VLOOKUP($D7207,Dummy!$C$2:$I$1194,7,FALSE)</f>
        <v>0</v>
      </c>
      <c r="K7207">
        <f>VLOOKUP($B7207,'Distance from BP'!$A$1:$F$3179,3,FALSE)</f>
        <v>0</v>
      </c>
      <c r="L7207">
        <f>VLOOKUP($B7207,'Distance from BP'!$A$1:$F$3179,4,FALSE)</f>
        <v>0</v>
      </c>
      <c r="M7207">
        <f>VLOOKUP($B7207,'Distance from BP'!$A$1:$F$3179,5,FALSE)</f>
        <v>0</v>
      </c>
      <c r="N7207">
        <f>VLOOKUP($B7207,'Distance from BP'!$A$1:$F$3179,6,FALSE)</f>
        <v>0</v>
      </c>
      <c r="O7207" s="7">
        <f>VLOOKUP(B7207,'tax data'!$A$1:$M$3179,12,FALSE)</f>
        <v>5798294</v>
      </c>
    </row>
    <row r="7208" spans="1:15" x14ac:dyDescent="0.2">
      <c r="A7208" s="1">
        <v>45908</v>
      </c>
      <c r="B7208" t="s">
        <v>50</v>
      </c>
      <c r="C7208" t="s">
        <v>428</v>
      </c>
      <c r="D7208" t="s">
        <v>703</v>
      </c>
      <c r="E7208">
        <v>590.9</v>
      </c>
      <c r="F7208">
        <v>587.9</v>
      </c>
      <c r="G7208">
        <f>VLOOKUP($D7208,Dummy!$C$2:$I$1194,4,FALSE)</f>
        <v>0</v>
      </c>
      <c r="H7208">
        <f>VLOOKUP($D7208,Dummy!$C$2:$I$1194,5,FALSE)</f>
        <v>0</v>
      </c>
      <c r="I7208">
        <f>VLOOKUP($D7208,Dummy!$C$2:$I$1194,6,FALSE)</f>
        <v>0</v>
      </c>
      <c r="J7208">
        <f>VLOOKUP($D7208,Dummy!$C$2:$I$1194,7,FALSE)</f>
        <v>0</v>
      </c>
      <c r="K7208">
        <f>VLOOKUP($B7208,'Distance from BP'!$A$1:$F$3179,3,FALSE)</f>
        <v>0</v>
      </c>
      <c r="L7208">
        <f>VLOOKUP($B7208,'Distance from BP'!$A$1:$F$3179,4,FALSE)</f>
        <v>0</v>
      </c>
      <c r="M7208">
        <f>VLOOKUP($B7208,'Distance from BP'!$A$1:$F$3179,5,FALSE)</f>
        <v>0</v>
      </c>
      <c r="N7208">
        <f>VLOOKUP($B7208,'Distance from BP'!$A$1:$F$3179,6,FALSE)</f>
        <v>0</v>
      </c>
      <c r="O7208" s="7">
        <f>VLOOKUP(B7208,'tax data'!$A$1:$M$3179,12,FALSE)</f>
        <v>5798294</v>
      </c>
    </row>
    <row r="7209" spans="1:15" x14ac:dyDescent="0.2">
      <c r="A7209" s="1">
        <v>45908</v>
      </c>
      <c r="B7209" t="s">
        <v>50</v>
      </c>
      <c r="C7209" t="s">
        <v>421</v>
      </c>
      <c r="D7209" t="s">
        <v>704</v>
      </c>
      <c r="E7209">
        <v>587</v>
      </c>
      <c r="F7209">
        <v>587</v>
      </c>
      <c r="G7209">
        <f>VLOOKUP($D7209,Dummy!$C$2:$I$1194,4,FALSE)</f>
        <v>0</v>
      </c>
      <c r="H7209">
        <f>VLOOKUP($D7209,Dummy!$C$2:$I$1194,5,FALSE)</f>
        <v>0</v>
      </c>
      <c r="I7209">
        <f>VLOOKUP($D7209,Dummy!$C$2:$I$1194,6,FALSE)</f>
        <v>0</v>
      </c>
      <c r="J7209">
        <f>VLOOKUP($D7209,Dummy!$C$2:$I$1194,7,FALSE)</f>
        <v>0</v>
      </c>
      <c r="K7209">
        <f>VLOOKUP($B7209,'Distance from BP'!$A$1:$F$3179,3,FALSE)</f>
        <v>0</v>
      </c>
      <c r="L7209">
        <f>VLOOKUP($B7209,'Distance from BP'!$A$1:$F$3179,4,FALSE)</f>
        <v>0</v>
      </c>
      <c r="M7209">
        <f>VLOOKUP($B7209,'Distance from BP'!$A$1:$F$3179,5,FALSE)</f>
        <v>0</v>
      </c>
      <c r="N7209">
        <f>VLOOKUP($B7209,'Distance from BP'!$A$1:$F$3179,6,FALSE)</f>
        <v>0</v>
      </c>
      <c r="O7209" s="7">
        <f>VLOOKUP(B7209,'tax data'!$A$1:$M$3179,12,FALSE)</f>
        <v>5798294</v>
      </c>
    </row>
    <row r="7210" spans="1:15" x14ac:dyDescent="0.2">
      <c r="A7210" s="1">
        <v>45908</v>
      </c>
      <c r="B7210" t="s">
        <v>50</v>
      </c>
      <c r="C7210" t="s">
        <v>421</v>
      </c>
      <c r="D7210" t="s">
        <v>705</v>
      </c>
      <c r="E7210">
        <v>587</v>
      </c>
      <c r="F7210">
        <v>588</v>
      </c>
      <c r="G7210">
        <f>VLOOKUP($D7210,Dummy!$C$2:$I$1194,4,FALSE)</f>
        <v>0</v>
      </c>
      <c r="H7210">
        <f>VLOOKUP($D7210,Dummy!$C$2:$I$1194,5,FALSE)</f>
        <v>0</v>
      </c>
      <c r="I7210">
        <f>VLOOKUP($D7210,Dummy!$C$2:$I$1194,6,FALSE)</f>
        <v>0</v>
      </c>
      <c r="J7210">
        <f>VLOOKUP($D7210,Dummy!$C$2:$I$1194,7,FALSE)</f>
        <v>0</v>
      </c>
      <c r="K7210">
        <f>VLOOKUP($B7210,'Distance from BP'!$A$1:$F$3179,3,FALSE)</f>
        <v>0</v>
      </c>
      <c r="L7210">
        <f>VLOOKUP($B7210,'Distance from BP'!$A$1:$F$3179,4,FALSE)</f>
        <v>0</v>
      </c>
      <c r="M7210">
        <f>VLOOKUP($B7210,'Distance from BP'!$A$1:$F$3179,5,FALSE)</f>
        <v>0</v>
      </c>
      <c r="N7210">
        <f>VLOOKUP($B7210,'Distance from BP'!$A$1:$F$3179,6,FALSE)</f>
        <v>0</v>
      </c>
      <c r="O7210" s="7">
        <f>VLOOKUP(B7210,'tax data'!$A$1:$M$3179,12,FALSE)</f>
        <v>5798294</v>
      </c>
    </row>
    <row r="7211" spans="1:15" x14ac:dyDescent="0.2">
      <c r="A7211" s="1">
        <v>45908</v>
      </c>
      <c r="B7211" t="s">
        <v>50</v>
      </c>
      <c r="C7211" t="s">
        <v>421</v>
      </c>
      <c r="D7211" t="s">
        <v>706</v>
      </c>
      <c r="E7211">
        <v>587</v>
      </c>
      <c r="F7211">
        <v>587</v>
      </c>
      <c r="G7211">
        <f>VLOOKUP($D7211,Dummy!$C$2:$I$1194,4,FALSE)</f>
        <v>0</v>
      </c>
      <c r="H7211">
        <f>VLOOKUP($D7211,Dummy!$C$2:$I$1194,5,FALSE)</f>
        <v>0</v>
      </c>
      <c r="I7211">
        <f>VLOOKUP($D7211,Dummy!$C$2:$I$1194,6,FALSE)</f>
        <v>0</v>
      </c>
      <c r="J7211">
        <f>VLOOKUP($D7211,Dummy!$C$2:$I$1194,7,FALSE)</f>
        <v>0</v>
      </c>
      <c r="K7211">
        <f>VLOOKUP($B7211,'Distance from BP'!$A$1:$F$3179,3,FALSE)</f>
        <v>0</v>
      </c>
      <c r="L7211">
        <f>VLOOKUP($B7211,'Distance from BP'!$A$1:$F$3179,4,FALSE)</f>
        <v>0</v>
      </c>
      <c r="M7211">
        <f>VLOOKUP($B7211,'Distance from BP'!$A$1:$F$3179,5,FALSE)</f>
        <v>0</v>
      </c>
      <c r="N7211">
        <f>VLOOKUP($B7211,'Distance from BP'!$A$1:$F$3179,6,FALSE)</f>
        <v>0</v>
      </c>
      <c r="O7211" s="7">
        <f>VLOOKUP(B7211,'tax data'!$A$1:$M$3179,12,FALSE)</f>
        <v>5798294</v>
      </c>
    </row>
    <row r="7212" spans="1:15" x14ac:dyDescent="0.2">
      <c r="A7212" s="1">
        <v>45908</v>
      </c>
      <c r="B7212" t="s">
        <v>50</v>
      </c>
      <c r="C7212" t="s">
        <v>426</v>
      </c>
      <c r="D7212" t="s">
        <v>707</v>
      </c>
      <c r="E7212">
        <v>588.9</v>
      </c>
      <c r="F7212">
        <v>588.9</v>
      </c>
      <c r="G7212">
        <f>VLOOKUP($D7212,Dummy!$C$2:$I$1194,4,FALSE)</f>
        <v>0</v>
      </c>
      <c r="H7212">
        <f>VLOOKUP($D7212,Dummy!$C$2:$I$1194,5,FALSE)</f>
        <v>0</v>
      </c>
      <c r="I7212">
        <f>VLOOKUP($D7212,Dummy!$C$2:$I$1194,6,FALSE)</f>
        <v>0</v>
      </c>
      <c r="J7212">
        <f>VLOOKUP($D7212,Dummy!$C$2:$I$1194,7,FALSE)</f>
        <v>0</v>
      </c>
      <c r="K7212">
        <f>VLOOKUP($B7212,'Distance from BP'!$A$1:$F$3179,3,FALSE)</f>
        <v>0</v>
      </c>
      <c r="L7212">
        <f>VLOOKUP($B7212,'Distance from BP'!$A$1:$F$3179,4,FALSE)</f>
        <v>0</v>
      </c>
      <c r="M7212">
        <f>VLOOKUP($B7212,'Distance from BP'!$A$1:$F$3179,5,FALSE)</f>
        <v>0</v>
      </c>
      <c r="N7212">
        <f>VLOOKUP($B7212,'Distance from BP'!$A$1:$F$3179,6,FALSE)</f>
        <v>0</v>
      </c>
      <c r="O7212" s="7">
        <f>VLOOKUP(B7212,'tax data'!$A$1:$M$3179,12,FALSE)</f>
        <v>5798294</v>
      </c>
    </row>
    <row r="7213" spans="1:15" x14ac:dyDescent="0.2">
      <c r="A7213" s="1">
        <v>45908</v>
      </c>
      <c r="B7213" t="s">
        <v>50</v>
      </c>
      <c r="C7213" t="s">
        <v>428</v>
      </c>
      <c r="D7213" t="s">
        <v>708</v>
      </c>
      <c r="E7213">
        <v>590.9</v>
      </c>
      <c r="F7213">
        <v>587.9</v>
      </c>
      <c r="G7213">
        <f>VLOOKUP($D7213,Dummy!$C$2:$I$1194,4,FALSE)</f>
        <v>0</v>
      </c>
      <c r="H7213">
        <f>VLOOKUP($D7213,Dummy!$C$2:$I$1194,5,FALSE)</f>
        <v>0</v>
      </c>
      <c r="I7213">
        <f>VLOOKUP($D7213,Dummy!$C$2:$I$1194,6,FALSE)</f>
        <v>0</v>
      </c>
      <c r="J7213">
        <f>VLOOKUP($D7213,Dummy!$C$2:$I$1194,7,FALSE)</f>
        <v>0</v>
      </c>
      <c r="K7213">
        <f>VLOOKUP($B7213,'Distance from BP'!$A$1:$F$3179,3,FALSE)</f>
        <v>0</v>
      </c>
      <c r="L7213">
        <f>VLOOKUP($B7213,'Distance from BP'!$A$1:$F$3179,4,FALSE)</f>
        <v>0</v>
      </c>
      <c r="M7213">
        <f>VLOOKUP($B7213,'Distance from BP'!$A$1:$F$3179,5,FALSE)</f>
        <v>0</v>
      </c>
      <c r="N7213">
        <f>VLOOKUP($B7213,'Distance from BP'!$A$1:$F$3179,6,FALSE)</f>
        <v>0</v>
      </c>
      <c r="O7213" s="7">
        <f>VLOOKUP(B7213,'tax data'!$A$1:$M$3179,12,FALSE)</f>
        <v>5798294</v>
      </c>
    </row>
    <row r="7214" spans="1:15" x14ac:dyDescent="0.2">
      <c r="A7214" s="1">
        <v>45908</v>
      </c>
      <c r="B7214" t="s">
        <v>50</v>
      </c>
      <c r="C7214" t="s">
        <v>421</v>
      </c>
      <c r="D7214" t="s">
        <v>709</v>
      </c>
      <c r="E7214">
        <v>587</v>
      </c>
      <c r="F7214">
        <v>587</v>
      </c>
      <c r="G7214">
        <f>VLOOKUP($D7214,Dummy!$C$2:$I$1194,4,FALSE)</f>
        <v>0</v>
      </c>
      <c r="H7214">
        <f>VLOOKUP($D7214,Dummy!$C$2:$I$1194,5,FALSE)</f>
        <v>0</v>
      </c>
      <c r="I7214">
        <f>VLOOKUP($D7214,Dummy!$C$2:$I$1194,6,FALSE)</f>
        <v>0</v>
      </c>
      <c r="J7214">
        <f>VLOOKUP($D7214,Dummy!$C$2:$I$1194,7,FALSE)</f>
        <v>0</v>
      </c>
      <c r="K7214">
        <f>VLOOKUP($B7214,'Distance from BP'!$A$1:$F$3179,3,FALSE)</f>
        <v>0</v>
      </c>
      <c r="L7214">
        <f>VLOOKUP($B7214,'Distance from BP'!$A$1:$F$3179,4,FALSE)</f>
        <v>0</v>
      </c>
      <c r="M7214">
        <f>VLOOKUP($B7214,'Distance from BP'!$A$1:$F$3179,5,FALSE)</f>
        <v>0</v>
      </c>
      <c r="N7214">
        <f>VLOOKUP($B7214,'Distance from BP'!$A$1:$F$3179,6,FALSE)</f>
        <v>0</v>
      </c>
      <c r="O7214" s="7">
        <f>VLOOKUP(B7214,'tax data'!$A$1:$M$3179,12,FALSE)</f>
        <v>5798294</v>
      </c>
    </row>
    <row r="7215" spans="1:15" x14ac:dyDescent="0.2">
      <c r="A7215" s="1">
        <v>45908</v>
      </c>
      <c r="B7215" t="s">
        <v>50</v>
      </c>
      <c r="C7215" t="s">
        <v>421</v>
      </c>
      <c r="D7215" t="s">
        <v>710</v>
      </c>
      <c r="E7215">
        <v>587</v>
      </c>
      <c r="F7215">
        <v>587</v>
      </c>
      <c r="G7215">
        <f>VLOOKUP($D7215,Dummy!$C$2:$I$1194,4,FALSE)</f>
        <v>0</v>
      </c>
      <c r="H7215">
        <f>VLOOKUP($D7215,Dummy!$C$2:$I$1194,5,FALSE)</f>
        <v>0</v>
      </c>
      <c r="I7215">
        <f>VLOOKUP($D7215,Dummy!$C$2:$I$1194,6,FALSE)</f>
        <v>0</v>
      </c>
      <c r="J7215">
        <f>VLOOKUP($D7215,Dummy!$C$2:$I$1194,7,FALSE)</f>
        <v>0</v>
      </c>
      <c r="K7215">
        <f>VLOOKUP($B7215,'Distance from BP'!$A$1:$F$3179,3,FALSE)</f>
        <v>0</v>
      </c>
      <c r="L7215">
        <f>VLOOKUP($B7215,'Distance from BP'!$A$1:$F$3179,4,FALSE)</f>
        <v>0</v>
      </c>
      <c r="M7215">
        <f>VLOOKUP($B7215,'Distance from BP'!$A$1:$F$3179,5,FALSE)</f>
        <v>0</v>
      </c>
      <c r="N7215">
        <f>VLOOKUP($B7215,'Distance from BP'!$A$1:$F$3179,6,FALSE)</f>
        <v>0</v>
      </c>
      <c r="O7215" s="7">
        <f>VLOOKUP(B7215,'tax data'!$A$1:$M$3179,12,FALSE)</f>
        <v>5798294</v>
      </c>
    </row>
    <row r="7216" spans="1:15" x14ac:dyDescent="0.2">
      <c r="A7216" s="1">
        <v>45908</v>
      </c>
      <c r="B7216" t="s">
        <v>50</v>
      </c>
      <c r="C7216" t="s">
        <v>426</v>
      </c>
      <c r="D7216" t="s">
        <v>711</v>
      </c>
      <c r="E7216">
        <v>588.9</v>
      </c>
      <c r="F7216">
        <v>588.9</v>
      </c>
      <c r="G7216">
        <f>VLOOKUP($D7216,Dummy!$C$2:$I$1194,4,FALSE)</f>
        <v>0</v>
      </c>
      <c r="H7216">
        <f>VLOOKUP($D7216,Dummy!$C$2:$I$1194,5,FALSE)</f>
        <v>0</v>
      </c>
      <c r="I7216">
        <f>VLOOKUP($D7216,Dummy!$C$2:$I$1194,6,FALSE)</f>
        <v>0</v>
      </c>
      <c r="J7216">
        <f>VLOOKUP($D7216,Dummy!$C$2:$I$1194,7,FALSE)</f>
        <v>0</v>
      </c>
      <c r="K7216">
        <f>VLOOKUP($B7216,'Distance from BP'!$A$1:$F$3179,3,FALSE)</f>
        <v>0</v>
      </c>
      <c r="L7216">
        <f>VLOOKUP($B7216,'Distance from BP'!$A$1:$F$3179,4,FALSE)</f>
        <v>0</v>
      </c>
      <c r="M7216">
        <f>VLOOKUP($B7216,'Distance from BP'!$A$1:$F$3179,5,FALSE)</f>
        <v>0</v>
      </c>
      <c r="N7216">
        <f>VLOOKUP($B7216,'Distance from BP'!$A$1:$F$3179,6,FALSE)</f>
        <v>0</v>
      </c>
      <c r="O7216" s="7">
        <f>VLOOKUP(B7216,'tax data'!$A$1:$M$3179,12,FALSE)</f>
        <v>5798294</v>
      </c>
    </row>
    <row r="7217" spans="1:15" x14ac:dyDescent="0.2">
      <c r="A7217" s="1">
        <v>45908</v>
      </c>
      <c r="B7217" t="s">
        <v>51</v>
      </c>
      <c r="C7217" t="s">
        <v>421</v>
      </c>
      <c r="D7217" t="s">
        <v>712</v>
      </c>
      <c r="E7217">
        <v>587</v>
      </c>
      <c r="F7217">
        <v>587</v>
      </c>
      <c r="G7217">
        <f>VLOOKUP($D7217,Dummy!$C$2:$I$1194,4,FALSE)</f>
        <v>0</v>
      </c>
      <c r="H7217">
        <f>VLOOKUP($D7217,Dummy!$C$2:$I$1194,5,FALSE)</f>
        <v>0</v>
      </c>
      <c r="I7217">
        <f>VLOOKUP($D7217,Dummy!$C$2:$I$1194,6,FALSE)</f>
        <v>0</v>
      </c>
      <c r="J7217">
        <f>VLOOKUP($D7217,Dummy!$C$2:$I$1194,7,FALSE)</f>
        <v>0</v>
      </c>
      <c r="K7217">
        <f>VLOOKUP($B7217,'Distance from BP'!$A$1:$F$3179,3,FALSE)</f>
        <v>0</v>
      </c>
      <c r="L7217">
        <f>VLOOKUP($B7217,'Distance from BP'!$A$1:$F$3179,4,FALSE)</f>
        <v>0</v>
      </c>
      <c r="M7217">
        <f>VLOOKUP($B7217,'Distance from BP'!$A$1:$F$3179,5,FALSE)</f>
        <v>0</v>
      </c>
      <c r="N7217">
        <f>VLOOKUP($B7217,'Distance from BP'!$A$1:$F$3179,6,FALSE)</f>
        <v>0</v>
      </c>
      <c r="O7217" s="7">
        <f>VLOOKUP(B7217,'tax data'!$A$1:$M$3179,12,FALSE)</f>
        <v>6953583</v>
      </c>
    </row>
    <row r="7218" spans="1:15" x14ac:dyDescent="0.2">
      <c r="A7218" s="1">
        <v>45908</v>
      </c>
      <c r="B7218" t="s">
        <v>52</v>
      </c>
      <c r="C7218" t="s">
        <v>426</v>
      </c>
      <c r="D7218" t="s">
        <v>713</v>
      </c>
      <c r="E7218">
        <v>588.9</v>
      </c>
      <c r="F7218">
        <v>588.9</v>
      </c>
      <c r="G7218">
        <f>VLOOKUP($D7218,Dummy!$C$2:$I$1194,4,FALSE)</f>
        <v>0</v>
      </c>
      <c r="H7218">
        <f>VLOOKUP($D7218,Dummy!$C$2:$I$1194,5,FALSE)</f>
        <v>0</v>
      </c>
      <c r="I7218">
        <f>VLOOKUP($D7218,Dummy!$C$2:$I$1194,6,FALSE)</f>
        <v>0</v>
      </c>
      <c r="J7218">
        <f>VLOOKUP($D7218,Dummy!$C$2:$I$1194,7,FALSE)</f>
        <v>0</v>
      </c>
      <c r="K7218">
        <f>VLOOKUP($B7218,'Distance from BP'!$A$1:$F$3179,3,FALSE)</f>
        <v>0</v>
      </c>
      <c r="L7218">
        <f>VLOOKUP($B7218,'Distance from BP'!$A$1:$F$3179,4,FALSE)</f>
        <v>0</v>
      </c>
      <c r="M7218">
        <f>VLOOKUP($B7218,'Distance from BP'!$A$1:$F$3179,5,FALSE)</f>
        <v>0</v>
      </c>
      <c r="N7218">
        <f>VLOOKUP($B7218,'Distance from BP'!$A$1:$F$3179,6,FALSE)</f>
        <v>0</v>
      </c>
      <c r="O7218" s="7">
        <f>VLOOKUP(B7218,'tax data'!$A$1:$M$3179,12,FALSE)</f>
        <v>5325764</v>
      </c>
    </row>
    <row r="7219" spans="1:15" x14ac:dyDescent="0.2">
      <c r="A7219" s="1">
        <v>45908</v>
      </c>
      <c r="B7219" t="s">
        <v>52</v>
      </c>
      <c r="C7219" t="s">
        <v>426</v>
      </c>
      <c r="D7219" t="s">
        <v>714</v>
      </c>
      <c r="E7219">
        <v>588.9</v>
      </c>
      <c r="F7219">
        <v>588.9</v>
      </c>
      <c r="G7219">
        <f>VLOOKUP($D7219,Dummy!$C$2:$I$1194,4,FALSE)</f>
        <v>0</v>
      </c>
      <c r="H7219">
        <f>VLOOKUP($D7219,Dummy!$C$2:$I$1194,5,FALSE)</f>
        <v>0</v>
      </c>
      <c r="I7219">
        <f>VLOOKUP($D7219,Dummy!$C$2:$I$1194,6,FALSE)</f>
        <v>0</v>
      </c>
      <c r="J7219">
        <f>VLOOKUP($D7219,Dummy!$C$2:$I$1194,7,FALSE)</f>
        <v>0</v>
      </c>
      <c r="K7219">
        <f>VLOOKUP($B7219,'Distance from BP'!$A$1:$F$3179,3,FALSE)</f>
        <v>0</v>
      </c>
      <c r="L7219">
        <f>VLOOKUP($B7219,'Distance from BP'!$A$1:$F$3179,4,FALSE)</f>
        <v>0</v>
      </c>
      <c r="M7219">
        <f>VLOOKUP($B7219,'Distance from BP'!$A$1:$F$3179,5,FALSE)</f>
        <v>0</v>
      </c>
      <c r="N7219">
        <f>VLOOKUP($B7219,'Distance from BP'!$A$1:$F$3179,6,FALSE)</f>
        <v>0</v>
      </c>
      <c r="O7219" s="7">
        <f>VLOOKUP(B7219,'tax data'!$A$1:$M$3179,12,FALSE)</f>
        <v>5325764</v>
      </c>
    </row>
    <row r="7220" spans="1:15" x14ac:dyDescent="0.2">
      <c r="A7220" s="1">
        <v>45908</v>
      </c>
      <c r="B7220" t="s">
        <v>52</v>
      </c>
      <c r="C7220" t="s">
        <v>421</v>
      </c>
      <c r="D7220" t="s">
        <v>715</v>
      </c>
      <c r="E7220">
        <v>587</v>
      </c>
      <c r="F7220">
        <v>589</v>
      </c>
      <c r="G7220">
        <f>VLOOKUP($D7220,Dummy!$C$2:$I$1194,4,FALSE)</f>
        <v>0</v>
      </c>
      <c r="H7220">
        <f>VLOOKUP($D7220,Dummy!$C$2:$I$1194,5,FALSE)</f>
        <v>0</v>
      </c>
      <c r="I7220">
        <f>VLOOKUP($D7220,Dummy!$C$2:$I$1194,6,FALSE)</f>
        <v>0</v>
      </c>
      <c r="J7220">
        <f>VLOOKUP($D7220,Dummy!$C$2:$I$1194,7,FALSE)</f>
        <v>0</v>
      </c>
      <c r="K7220">
        <f>VLOOKUP($B7220,'Distance from BP'!$A$1:$F$3179,3,FALSE)</f>
        <v>0</v>
      </c>
      <c r="L7220">
        <f>VLOOKUP($B7220,'Distance from BP'!$A$1:$F$3179,4,FALSE)</f>
        <v>0</v>
      </c>
      <c r="M7220">
        <f>VLOOKUP($B7220,'Distance from BP'!$A$1:$F$3179,5,FALSE)</f>
        <v>0</v>
      </c>
      <c r="N7220">
        <f>VLOOKUP($B7220,'Distance from BP'!$A$1:$F$3179,6,FALSE)</f>
        <v>0</v>
      </c>
      <c r="O7220" s="7">
        <f>VLOOKUP(B7220,'tax data'!$A$1:$M$3179,12,FALSE)</f>
        <v>5325764</v>
      </c>
    </row>
    <row r="7221" spans="1:15" x14ac:dyDescent="0.2">
      <c r="A7221" s="1">
        <v>45908</v>
      </c>
      <c r="B7221" t="s">
        <v>52</v>
      </c>
      <c r="C7221" t="s">
        <v>428</v>
      </c>
      <c r="D7221" t="s">
        <v>716</v>
      </c>
      <c r="E7221">
        <v>590.9</v>
      </c>
      <c r="F7221">
        <v>587.9</v>
      </c>
      <c r="G7221">
        <f>VLOOKUP($D7221,Dummy!$C$2:$I$1194,4,FALSE)</f>
        <v>0</v>
      </c>
      <c r="H7221">
        <f>VLOOKUP($D7221,Dummy!$C$2:$I$1194,5,FALSE)</f>
        <v>0</v>
      </c>
      <c r="I7221">
        <f>VLOOKUP($D7221,Dummy!$C$2:$I$1194,6,FALSE)</f>
        <v>0</v>
      </c>
      <c r="J7221">
        <f>VLOOKUP($D7221,Dummy!$C$2:$I$1194,7,FALSE)</f>
        <v>0</v>
      </c>
      <c r="K7221">
        <f>VLOOKUP($B7221,'Distance from BP'!$A$1:$F$3179,3,FALSE)</f>
        <v>0</v>
      </c>
      <c r="L7221">
        <f>VLOOKUP($B7221,'Distance from BP'!$A$1:$F$3179,4,FALSE)</f>
        <v>0</v>
      </c>
      <c r="M7221">
        <f>VLOOKUP($B7221,'Distance from BP'!$A$1:$F$3179,5,FALSE)</f>
        <v>0</v>
      </c>
      <c r="N7221">
        <f>VLOOKUP($B7221,'Distance from BP'!$A$1:$F$3179,6,FALSE)</f>
        <v>0</v>
      </c>
      <c r="O7221" s="7">
        <f>VLOOKUP(B7221,'tax data'!$A$1:$M$3179,12,FALSE)</f>
        <v>5325764</v>
      </c>
    </row>
    <row r="7222" spans="1:15" x14ac:dyDescent="0.2">
      <c r="A7222" s="1">
        <v>45908</v>
      </c>
      <c r="B7222" t="s">
        <v>52</v>
      </c>
      <c r="C7222" t="s">
        <v>425</v>
      </c>
      <c r="D7222" t="s">
        <v>717</v>
      </c>
      <c r="E7222">
        <v>589.9</v>
      </c>
      <c r="F7222">
        <v>579.9</v>
      </c>
      <c r="G7222">
        <f>VLOOKUP($D7222,Dummy!$C$2:$I$1194,4,FALSE)</f>
        <v>0</v>
      </c>
      <c r="H7222">
        <f>VLOOKUP($D7222,Dummy!$C$2:$I$1194,5,FALSE)</f>
        <v>0</v>
      </c>
      <c r="I7222">
        <f>VLOOKUP($D7222,Dummy!$C$2:$I$1194,6,FALSE)</f>
        <v>0</v>
      </c>
      <c r="J7222">
        <f>VLOOKUP($D7222,Dummy!$C$2:$I$1194,7,FALSE)</f>
        <v>0</v>
      </c>
      <c r="K7222">
        <f>VLOOKUP($B7222,'Distance from BP'!$A$1:$F$3179,3,FALSE)</f>
        <v>0</v>
      </c>
      <c r="L7222">
        <f>VLOOKUP($B7222,'Distance from BP'!$A$1:$F$3179,4,FALSE)</f>
        <v>0</v>
      </c>
      <c r="M7222">
        <f>VLOOKUP($B7222,'Distance from BP'!$A$1:$F$3179,5,FALSE)</f>
        <v>0</v>
      </c>
      <c r="N7222">
        <f>VLOOKUP($B7222,'Distance from BP'!$A$1:$F$3179,6,FALSE)</f>
        <v>0</v>
      </c>
      <c r="O7222" s="7">
        <f>VLOOKUP(B7222,'tax data'!$A$1:$M$3179,12,FALSE)</f>
        <v>5325764</v>
      </c>
    </row>
    <row r="7223" spans="1:15" x14ac:dyDescent="0.2">
      <c r="A7223" s="1">
        <v>45908</v>
      </c>
      <c r="B7223" t="s">
        <v>52</v>
      </c>
      <c r="C7223" t="s">
        <v>421</v>
      </c>
      <c r="D7223" t="s">
        <v>718</v>
      </c>
      <c r="E7223">
        <v>587</v>
      </c>
      <c r="F7223">
        <v>587</v>
      </c>
      <c r="G7223">
        <f>VLOOKUP($D7223,Dummy!$C$2:$I$1194,4,FALSE)</f>
        <v>0</v>
      </c>
      <c r="H7223">
        <f>VLOOKUP($D7223,Dummy!$C$2:$I$1194,5,FALSE)</f>
        <v>0</v>
      </c>
      <c r="I7223">
        <f>VLOOKUP($D7223,Dummy!$C$2:$I$1194,6,FALSE)</f>
        <v>0</v>
      </c>
      <c r="J7223">
        <f>VLOOKUP($D7223,Dummy!$C$2:$I$1194,7,FALSE)</f>
        <v>0</v>
      </c>
      <c r="K7223">
        <f>VLOOKUP($B7223,'Distance from BP'!$A$1:$F$3179,3,FALSE)</f>
        <v>0</v>
      </c>
      <c r="L7223">
        <f>VLOOKUP($B7223,'Distance from BP'!$A$1:$F$3179,4,FALSE)</f>
        <v>0</v>
      </c>
      <c r="M7223">
        <f>VLOOKUP($B7223,'Distance from BP'!$A$1:$F$3179,5,FALSE)</f>
        <v>0</v>
      </c>
      <c r="N7223">
        <f>VLOOKUP($B7223,'Distance from BP'!$A$1:$F$3179,6,FALSE)</f>
        <v>0</v>
      </c>
      <c r="O7223" s="7">
        <f>VLOOKUP(B7223,'tax data'!$A$1:$M$3179,12,FALSE)</f>
        <v>5325764</v>
      </c>
    </row>
    <row r="7224" spans="1:15" x14ac:dyDescent="0.2">
      <c r="A7224" s="1">
        <v>45908</v>
      </c>
      <c r="B7224" t="s">
        <v>52</v>
      </c>
      <c r="C7224" t="s">
        <v>421</v>
      </c>
      <c r="D7224" t="s">
        <v>719</v>
      </c>
      <c r="E7224">
        <v>587</v>
      </c>
      <c r="F7224">
        <v>589</v>
      </c>
      <c r="G7224">
        <f>VLOOKUP($D7224,Dummy!$C$2:$I$1194,4,FALSE)</f>
        <v>0</v>
      </c>
      <c r="H7224">
        <f>VLOOKUP($D7224,Dummy!$C$2:$I$1194,5,FALSE)</f>
        <v>0</v>
      </c>
      <c r="I7224">
        <f>VLOOKUP($D7224,Dummy!$C$2:$I$1194,6,FALSE)</f>
        <v>0</v>
      </c>
      <c r="J7224">
        <f>VLOOKUP($D7224,Dummy!$C$2:$I$1194,7,FALSE)</f>
        <v>0</v>
      </c>
      <c r="K7224">
        <f>VLOOKUP($B7224,'Distance from BP'!$A$1:$F$3179,3,FALSE)</f>
        <v>0</v>
      </c>
      <c r="L7224">
        <f>VLOOKUP($B7224,'Distance from BP'!$A$1:$F$3179,4,FALSE)</f>
        <v>0</v>
      </c>
      <c r="M7224">
        <f>VLOOKUP($B7224,'Distance from BP'!$A$1:$F$3179,5,FALSE)</f>
        <v>0</v>
      </c>
      <c r="N7224">
        <f>VLOOKUP($B7224,'Distance from BP'!$A$1:$F$3179,6,FALSE)</f>
        <v>0</v>
      </c>
      <c r="O7224" s="7">
        <f>VLOOKUP(B7224,'tax data'!$A$1:$M$3179,12,FALSE)</f>
        <v>5325764</v>
      </c>
    </row>
    <row r="7225" spans="1:15" x14ac:dyDescent="0.2">
      <c r="A7225" s="1">
        <v>45908</v>
      </c>
      <c r="B7225" t="s">
        <v>52</v>
      </c>
      <c r="C7225" t="s">
        <v>426</v>
      </c>
      <c r="D7225" t="s">
        <v>720</v>
      </c>
      <c r="E7225">
        <v>588.9</v>
      </c>
      <c r="F7225">
        <v>588.9</v>
      </c>
      <c r="G7225">
        <f>VLOOKUP($D7225,Dummy!$C$2:$I$1194,4,FALSE)</f>
        <v>0</v>
      </c>
      <c r="H7225">
        <f>VLOOKUP($D7225,Dummy!$C$2:$I$1194,5,FALSE)</f>
        <v>0</v>
      </c>
      <c r="I7225">
        <f>VLOOKUP($D7225,Dummy!$C$2:$I$1194,6,FALSE)</f>
        <v>0</v>
      </c>
      <c r="J7225">
        <f>VLOOKUP($D7225,Dummy!$C$2:$I$1194,7,FALSE)</f>
        <v>0</v>
      </c>
      <c r="K7225">
        <f>VLOOKUP($B7225,'Distance from BP'!$A$1:$F$3179,3,FALSE)</f>
        <v>0</v>
      </c>
      <c r="L7225">
        <f>VLOOKUP($B7225,'Distance from BP'!$A$1:$F$3179,4,FALSE)</f>
        <v>0</v>
      </c>
      <c r="M7225">
        <f>VLOOKUP($B7225,'Distance from BP'!$A$1:$F$3179,5,FALSE)</f>
        <v>0</v>
      </c>
      <c r="N7225">
        <f>VLOOKUP($B7225,'Distance from BP'!$A$1:$F$3179,6,FALSE)</f>
        <v>0</v>
      </c>
      <c r="O7225" s="7">
        <f>VLOOKUP(B7225,'tax data'!$A$1:$M$3179,12,FALSE)</f>
        <v>5325764</v>
      </c>
    </row>
    <row r="7226" spans="1:15" x14ac:dyDescent="0.2">
      <c r="A7226" s="1">
        <v>45908</v>
      </c>
      <c r="B7226" t="s">
        <v>52</v>
      </c>
      <c r="C7226" t="s">
        <v>428</v>
      </c>
      <c r="D7226" t="s">
        <v>721</v>
      </c>
      <c r="E7226">
        <v>590.9</v>
      </c>
      <c r="F7226">
        <v>588.9</v>
      </c>
      <c r="G7226">
        <f>VLOOKUP($D7226,Dummy!$C$2:$I$1194,4,FALSE)</f>
        <v>0</v>
      </c>
      <c r="H7226">
        <f>VLOOKUP($D7226,Dummy!$C$2:$I$1194,5,FALSE)</f>
        <v>0</v>
      </c>
      <c r="I7226">
        <f>VLOOKUP($D7226,Dummy!$C$2:$I$1194,6,FALSE)</f>
        <v>0</v>
      </c>
      <c r="J7226">
        <f>VLOOKUP($D7226,Dummy!$C$2:$I$1194,7,FALSE)</f>
        <v>0</v>
      </c>
      <c r="K7226">
        <f>VLOOKUP($B7226,'Distance from BP'!$A$1:$F$3179,3,FALSE)</f>
        <v>0</v>
      </c>
      <c r="L7226">
        <f>VLOOKUP($B7226,'Distance from BP'!$A$1:$F$3179,4,FALSE)</f>
        <v>0</v>
      </c>
      <c r="M7226">
        <f>VLOOKUP($B7226,'Distance from BP'!$A$1:$F$3179,5,FALSE)</f>
        <v>0</v>
      </c>
      <c r="N7226">
        <f>VLOOKUP($B7226,'Distance from BP'!$A$1:$F$3179,6,FALSE)</f>
        <v>0</v>
      </c>
      <c r="O7226" s="7">
        <f>VLOOKUP(B7226,'tax data'!$A$1:$M$3179,12,FALSE)</f>
        <v>5325764</v>
      </c>
    </row>
    <row r="7227" spans="1:15" x14ac:dyDescent="0.2">
      <c r="A7227" s="1">
        <v>45908</v>
      </c>
      <c r="B7227" t="s">
        <v>53</v>
      </c>
      <c r="C7227" t="s">
        <v>421</v>
      </c>
      <c r="D7227" t="s">
        <v>722</v>
      </c>
      <c r="E7227">
        <v>587</v>
      </c>
      <c r="F7227">
        <v>587</v>
      </c>
      <c r="G7227">
        <f>VLOOKUP($D7227,Dummy!$C$2:$I$1194,4,FALSE)</f>
        <v>0</v>
      </c>
      <c r="H7227">
        <f>VLOOKUP($D7227,Dummy!$C$2:$I$1194,5,FALSE)</f>
        <v>0</v>
      </c>
      <c r="I7227">
        <f>VLOOKUP($D7227,Dummy!$C$2:$I$1194,6,FALSE)</f>
        <v>0</v>
      </c>
      <c r="J7227">
        <f>VLOOKUP($D7227,Dummy!$C$2:$I$1194,7,FALSE)</f>
        <v>0</v>
      </c>
      <c r="K7227">
        <f>VLOOKUP($B7227,'Distance from BP'!$A$1:$F$3179,3,FALSE)</f>
        <v>0</v>
      </c>
      <c r="L7227">
        <f>VLOOKUP($B7227,'Distance from BP'!$A$1:$F$3179,4,FALSE)</f>
        <v>0</v>
      </c>
      <c r="M7227">
        <f>VLOOKUP($B7227,'Distance from BP'!$A$1:$F$3179,5,FALSE)</f>
        <v>0</v>
      </c>
      <c r="N7227">
        <f>VLOOKUP($B7227,'Distance from BP'!$A$1:$F$3179,6,FALSE)</f>
        <v>0</v>
      </c>
      <c r="O7227" s="7">
        <f>VLOOKUP(B7227,'tax data'!$A$1:$M$3179,12,FALSE)</f>
        <v>5255202</v>
      </c>
    </row>
    <row r="7228" spans="1:15" x14ac:dyDescent="0.2">
      <c r="A7228" s="1">
        <v>45908</v>
      </c>
      <c r="B7228" t="s">
        <v>53</v>
      </c>
      <c r="C7228" t="s">
        <v>426</v>
      </c>
      <c r="D7228" t="s">
        <v>723</v>
      </c>
      <c r="E7228">
        <v>589</v>
      </c>
      <c r="F7228">
        <v>588.9</v>
      </c>
      <c r="G7228">
        <f>VLOOKUP($D7228,Dummy!$C$2:$I$1194,4,FALSE)</f>
        <v>0</v>
      </c>
      <c r="H7228">
        <f>VLOOKUP($D7228,Dummy!$C$2:$I$1194,5,FALSE)</f>
        <v>0</v>
      </c>
      <c r="I7228">
        <f>VLOOKUP($D7228,Dummy!$C$2:$I$1194,6,FALSE)</f>
        <v>0</v>
      </c>
      <c r="J7228">
        <f>VLOOKUP($D7228,Dummy!$C$2:$I$1194,7,FALSE)</f>
        <v>0</v>
      </c>
      <c r="K7228">
        <f>VLOOKUP($B7228,'Distance from BP'!$A$1:$F$3179,3,FALSE)</f>
        <v>0</v>
      </c>
      <c r="L7228">
        <f>VLOOKUP($B7228,'Distance from BP'!$A$1:$F$3179,4,FALSE)</f>
        <v>0</v>
      </c>
      <c r="M7228">
        <f>VLOOKUP($B7228,'Distance from BP'!$A$1:$F$3179,5,FALSE)</f>
        <v>0</v>
      </c>
      <c r="N7228">
        <f>VLOOKUP($B7228,'Distance from BP'!$A$1:$F$3179,6,FALSE)</f>
        <v>0</v>
      </c>
      <c r="O7228" s="7">
        <f>VLOOKUP(B7228,'tax data'!$A$1:$M$3179,12,FALSE)</f>
        <v>5255202</v>
      </c>
    </row>
    <row r="7229" spans="1:15" x14ac:dyDescent="0.2">
      <c r="A7229" s="1">
        <v>45908</v>
      </c>
      <c r="B7229" t="s">
        <v>53</v>
      </c>
      <c r="C7229" t="s">
        <v>426</v>
      </c>
      <c r="D7229" t="s">
        <v>724</v>
      </c>
      <c r="E7229">
        <v>588.9</v>
      </c>
      <c r="F7229">
        <v>589.9</v>
      </c>
      <c r="G7229">
        <f>VLOOKUP($D7229,Dummy!$C$2:$I$1194,4,FALSE)</f>
        <v>0</v>
      </c>
      <c r="H7229">
        <f>VLOOKUP($D7229,Dummy!$C$2:$I$1194,5,FALSE)</f>
        <v>0</v>
      </c>
      <c r="I7229">
        <f>VLOOKUP($D7229,Dummy!$C$2:$I$1194,6,FALSE)</f>
        <v>0</v>
      </c>
      <c r="J7229">
        <f>VLOOKUP($D7229,Dummy!$C$2:$I$1194,7,FALSE)</f>
        <v>0</v>
      </c>
      <c r="K7229">
        <f>VLOOKUP($B7229,'Distance from BP'!$A$1:$F$3179,3,FALSE)</f>
        <v>0</v>
      </c>
      <c r="L7229">
        <f>VLOOKUP($B7229,'Distance from BP'!$A$1:$F$3179,4,FALSE)</f>
        <v>0</v>
      </c>
      <c r="M7229">
        <f>VLOOKUP($B7229,'Distance from BP'!$A$1:$F$3179,5,FALSE)</f>
        <v>0</v>
      </c>
      <c r="N7229">
        <f>VLOOKUP($B7229,'Distance from BP'!$A$1:$F$3179,6,FALSE)</f>
        <v>0</v>
      </c>
      <c r="O7229" s="7">
        <f>VLOOKUP(B7229,'tax data'!$A$1:$M$3179,12,FALSE)</f>
        <v>5255202</v>
      </c>
    </row>
    <row r="7230" spans="1:15" x14ac:dyDescent="0.2">
      <c r="A7230" s="1">
        <v>45908</v>
      </c>
      <c r="B7230" t="s">
        <v>53</v>
      </c>
      <c r="C7230" t="s">
        <v>428</v>
      </c>
      <c r="D7230" t="s">
        <v>725</v>
      </c>
      <c r="E7230">
        <v>590.9</v>
      </c>
      <c r="F7230">
        <v>587.9</v>
      </c>
      <c r="G7230">
        <f>VLOOKUP($D7230,Dummy!$C$2:$I$1194,4,FALSE)</f>
        <v>0</v>
      </c>
      <c r="H7230">
        <f>VLOOKUP($D7230,Dummy!$C$2:$I$1194,5,FALSE)</f>
        <v>0</v>
      </c>
      <c r="I7230">
        <f>VLOOKUP($D7230,Dummy!$C$2:$I$1194,6,FALSE)</f>
        <v>0</v>
      </c>
      <c r="J7230">
        <f>VLOOKUP($D7230,Dummy!$C$2:$I$1194,7,FALSE)</f>
        <v>0</v>
      </c>
      <c r="K7230">
        <f>VLOOKUP($B7230,'Distance from BP'!$A$1:$F$3179,3,FALSE)</f>
        <v>0</v>
      </c>
      <c r="L7230">
        <f>VLOOKUP($B7230,'Distance from BP'!$A$1:$F$3179,4,FALSE)</f>
        <v>0</v>
      </c>
      <c r="M7230">
        <f>VLOOKUP($B7230,'Distance from BP'!$A$1:$F$3179,5,FALSE)</f>
        <v>0</v>
      </c>
      <c r="N7230">
        <f>VLOOKUP($B7230,'Distance from BP'!$A$1:$F$3179,6,FALSE)</f>
        <v>0</v>
      </c>
      <c r="O7230" s="7">
        <f>VLOOKUP(B7230,'tax data'!$A$1:$M$3179,12,FALSE)</f>
        <v>5255202</v>
      </c>
    </row>
    <row r="7231" spans="1:15" x14ac:dyDescent="0.2">
      <c r="A7231" s="1">
        <v>45908</v>
      </c>
      <c r="B7231" t="s">
        <v>53</v>
      </c>
      <c r="C7231" t="s">
        <v>426</v>
      </c>
      <c r="D7231" t="s">
        <v>726</v>
      </c>
      <c r="E7231">
        <v>577.9</v>
      </c>
      <c r="F7231">
        <v>588.9</v>
      </c>
      <c r="G7231">
        <f>VLOOKUP($D7231,Dummy!$C$2:$I$1194,4,FALSE)</f>
        <v>0</v>
      </c>
      <c r="H7231">
        <f>VLOOKUP($D7231,Dummy!$C$2:$I$1194,5,FALSE)</f>
        <v>0</v>
      </c>
      <c r="I7231">
        <f>VLOOKUP($D7231,Dummy!$C$2:$I$1194,6,FALSE)</f>
        <v>0</v>
      </c>
      <c r="J7231">
        <f>VLOOKUP($D7231,Dummy!$C$2:$I$1194,7,FALSE)</f>
        <v>0</v>
      </c>
      <c r="K7231">
        <f>VLOOKUP($B7231,'Distance from BP'!$A$1:$F$3179,3,FALSE)</f>
        <v>0</v>
      </c>
      <c r="L7231">
        <f>VLOOKUP($B7231,'Distance from BP'!$A$1:$F$3179,4,FALSE)</f>
        <v>0</v>
      </c>
      <c r="M7231">
        <f>VLOOKUP($B7231,'Distance from BP'!$A$1:$F$3179,5,FALSE)</f>
        <v>0</v>
      </c>
      <c r="N7231">
        <f>VLOOKUP($B7231,'Distance from BP'!$A$1:$F$3179,6,FALSE)</f>
        <v>0</v>
      </c>
      <c r="O7231" s="7">
        <f>VLOOKUP(B7231,'tax data'!$A$1:$M$3179,12,FALSE)</f>
        <v>5255202</v>
      </c>
    </row>
    <row r="7232" spans="1:15" x14ac:dyDescent="0.2">
      <c r="A7232" s="1">
        <v>45908</v>
      </c>
      <c r="B7232" t="s">
        <v>53</v>
      </c>
      <c r="C7232" t="s">
        <v>428</v>
      </c>
      <c r="D7232" t="s">
        <v>727</v>
      </c>
      <c r="E7232">
        <v>590.9</v>
      </c>
      <c r="F7232">
        <v>587.9</v>
      </c>
      <c r="G7232">
        <f>VLOOKUP($D7232,Dummy!$C$2:$I$1194,4,FALSE)</f>
        <v>0</v>
      </c>
      <c r="H7232">
        <f>VLOOKUP($D7232,Dummy!$C$2:$I$1194,5,FALSE)</f>
        <v>0</v>
      </c>
      <c r="I7232">
        <f>VLOOKUP($D7232,Dummy!$C$2:$I$1194,6,FALSE)</f>
        <v>0</v>
      </c>
      <c r="J7232">
        <f>VLOOKUP($D7232,Dummy!$C$2:$I$1194,7,FALSE)</f>
        <v>0</v>
      </c>
      <c r="K7232">
        <f>VLOOKUP($B7232,'Distance from BP'!$A$1:$F$3179,3,FALSE)</f>
        <v>0</v>
      </c>
      <c r="L7232">
        <f>VLOOKUP($B7232,'Distance from BP'!$A$1:$F$3179,4,FALSE)</f>
        <v>0</v>
      </c>
      <c r="M7232">
        <f>VLOOKUP($B7232,'Distance from BP'!$A$1:$F$3179,5,FALSE)</f>
        <v>0</v>
      </c>
      <c r="N7232">
        <f>VLOOKUP($B7232,'Distance from BP'!$A$1:$F$3179,6,FALSE)</f>
        <v>0</v>
      </c>
      <c r="O7232" s="7">
        <f>VLOOKUP(B7232,'tax data'!$A$1:$M$3179,12,FALSE)</f>
        <v>5255202</v>
      </c>
    </row>
    <row r="7233" spans="1:15" x14ac:dyDescent="0.2">
      <c r="A7233" s="1">
        <v>45908</v>
      </c>
      <c r="B7233" t="s">
        <v>53</v>
      </c>
      <c r="C7233" t="s">
        <v>428</v>
      </c>
      <c r="D7233" t="s">
        <v>728</v>
      </c>
      <c r="E7233">
        <v>590.9</v>
      </c>
      <c r="F7233">
        <v>587.9</v>
      </c>
      <c r="G7233">
        <f>VLOOKUP($D7233,Dummy!$C$2:$I$1194,4,FALSE)</f>
        <v>0</v>
      </c>
      <c r="H7233">
        <f>VLOOKUP($D7233,Dummy!$C$2:$I$1194,5,FALSE)</f>
        <v>0</v>
      </c>
      <c r="I7233">
        <f>VLOOKUP($D7233,Dummy!$C$2:$I$1194,6,FALSE)</f>
        <v>0</v>
      </c>
      <c r="J7233">
        <f>VLOOKUP($D7233,Dummy!$C$2:$I$1194,7,FALSE)</f>
        <v>0</v>
      </c>
      <c r="K7233">
        <f>VLOOKUP($B7233,'Distance from BP'!$A$1:$F$3179,3,FALSE)</f>
        <v>0</v>
      </c>
      <c r="L7233">
        <f>VLOOKUP($B7233,'Distance from BP'!$A$1:$F$3179,4,FALSE)</f>
        <v>0</v>
      </c>
      <c r="M7233">
        <f>VLOOKUP($B7233,'Distance from BP'!$A$1:$F$3179,5,FALSE)</f>
        <v>0</v>
      </c>
      <c r="N7233">
        <f>VLOOKUP($B7233,'Distance from BP'!$A$1:$F$3179,6,FALSE)</f>
        <v>0</v>
      </c>
      <c r="O7233" s="7">
        <f>VLOOKUP(B7233,'tax data'!$A$1:$M$3179,12,FALSE)</f>
        <v>5255202</v>
      </c>
    </row>
    <row r="7234" spans="1:15" x14ac:dyDescent="0.2">
      <c r="A7234" s="1">
        <v>45908</v>
      </c>
      <c r="B7234" t="s">
        <v>53</v>
      </c>
      <c r="C7234" t="s">
        <v>421</v>
      </c>
      <c r="D7234" t="s">
        <v>729</v>
      </c>
      <c r="E7234">
        <v>587</v>
      </c>
      <c r="F7234">
        <v>587</v>
      </c>
      <c r="G7234">
        <f>VLOOKUP($D7234,Dummy!$C$2:$I$1194,4,FALSE)</f>
        <v>0</v>
      </c>
      <c r="H7234">
        <f>VLOOKUP($D7234,Dummy!$C$2:$I$1194,5,FALSE)</f>
        <v>0</v>
      </c>
      <c r="I7234">
        <f>VLOOKUP($D7234,Dummy!$C$2:$I$1194,6,FALSE)</f>
        <v>0</v>
      </c>
      <c r="J7234">
        <f>VLOOKUP($D7234,Dummy!$C$2:$I$1194,7,FALSE)</f>
        <v>0</v>
      </c>
      <c r="K7234">
        <f>VLOOKUP($B7234,'Distance from BP'!$A$1:$F$3179,3,FALSE)</f>
        <v>0</v>
      </c>
      <c r="L7234">
        <f>VLOOKUP($B7234,'Distance from BP'!$A$1:$F$3179,4,FALSE)</f>
        <v>0</v>
      </c>
      <c r="M7234">
        <f>VLOOKUP($B7234,'Distance from BP'!$A$1:$F$3179,5,FALSE)</f>
        <v>0</v>
      </c>
      <c r="N7234">
        <f>VLOOKUP($B7234,'Distance from BP'!$A$1:$F$3179,6,FALSE)</f>
        <v>0</v>
      </c>
      <c r="O7234" s="7">
        <f>VLOOKUP(B7234,'tax data'!$A$1:$M$3179,12,FALSE)</f>
        <v>5255202</v>
      </c>
    </row>
    <row r="7235" spans="1:15" x14ac:dyDescent="0.2">
      <c r="A7235" s="1">
        <v>45908</v>
      </c>
      <c r="B7235" t="s">
        <v>53</v>
      </c>
      <c r="C7235" t="s">
        <v>428</v>
      </c>
      <c r="D7235" t="s">
        <v>730</v>
      </c>
      <c r="E7235">
        <v>590.9</v>
      </c>
      <c r="F7235">
        <v>587.9</v>
      </c>
      <c r="G7235">
        <f>VLOOKUP($D7235,Dummy!$C$2:$I$1194,4,FALSE)</f>
        <v>0</v>
      </c>
      <c r="H7235">
        <f>VLOOKUP($D7235,Dummy!$C$2:$I$1194,5,FALSE)</f>
        <v>1</v>
      </c>
      <c r="I7235">
        <f>VLOOKUP($D7235,Dummy!$C$2:$I$1194,6,FALSE)</f>
        <v>0</v>
      </c>
      <c r="J7235">
        <f>VLOOKUP($D7235,Dummy!$C$2:$I$1194,7,FALSE)</f>
        <v>0</v>
      </c>
      <c r="K7235">
        <f>VLOOKUP($B7235,'Distance from BP'!$A$1:$F$3179,3,FALSE)</f>
        <v>0</v>
      </c>
      <c r="L7235">
        <f>VLOOKUP($B7235,'Distance from BP'!$A$1:$F$3179,4,FALSE)</f>
        <v>0</v>
      </c>
      <c r="M7235">
        <f>VLOOKUP($B7235,'Distance from BP'!$A$1:$F$3179,5,FALSE)</f>
        <v>0</v>
      </c>
      <c r="N7235">
        <f>VLOOKUP($B7235,'Distance from BP'!$A$1:$F$3179,6,FALSE)</f>
        <v>0</v>
      </c>
      <c r="O7235" s="7">
        <f>VLOOKUP(B7235,'tax data'!$A$1:$M$3179,12,FALSE)</f>
        <v>5255202</v>
      </c>
    </row>
    <row r="7236" spans="1:15" x14ac:dyDescent="0.2">
      <c r="A7236" s="1">
        <v>45908</v>
      </c>
      <c r="B7236" t="s">
        <v>53</v>
      </c>
      <c r="C7236" t="s">
        <v>426</v>
      </c>
      <c r="D7236" t="s">
        <v>731</v>
      </c>
      <c r="E7236">
        <v>589</v>
      </c>
      <c r="F7236">
        <v>588.9</v>
      </c>
      <c r="G7236">
        <f>VLOOKUP($D7236,Dummy!$C$2:$I$1194,4,FALSE)</f>
        <v>0</v>
      </c>
      <c r="H7236">
        <f>VLOOKUP($D7236,Dummy!$C$2:$I$1194,5,FALSE)</f>
        <v>0</v>
      </c>
      <c r="I7236">
        <f>VLOOKUP($D7236,Dummy!$C$2:$I$1194,6,FALSE)</f>
        <v>0</v>
      </c>
      <c r="J7236">
        <f>VLOOKUP($D7236,Dummy!$C$2:$I$1194,7,FALSE)</f>
        <v>0</v>
      </c>
      <c r="K7236">
        <f>VLOOKUP($B7236,'Distance from BP'!$A$1:$F$3179,3,FALSE)</f>
        <v>0</v>
      </c>
      <c r="L7236">
        <f>VLOOKUP($B7236,'Distance from BP'!$A$1:$F$3179,4,FALSE)</f>
        <v>0</v>
      </c>
      <c r="M7236">
        <f>VLOOKUP($B7236,'Distance from BP'!$A$1:$F$3179,5,FALSE)</f>
        <v>0</v>
      </c>
      <c r="N7236">
        <f>VLOOKUP($B7236,'Distance from BP'!$A$1:$F$3179,6,FALSE)</f>
        <v>0</v>
      </c>
      <c r="O7236" s="7">
        <f>VLOOKUP(B7236,'tax data'!$A$1:$M$3179,12,FALSE)</f>
        <v>5255202</v>
      </c>
    </row>
    <row r="7237" spans="1:15" x14ac:dyDescent="0.2">
      <c r="A7237" s="1">
        <v>45908</v>
      </c>
      <c r="B7237" t="s">
        <v>53</v>
      </c>
      <c r="C7237" t="s">
        <v>422</v>
      </c>
      <c r="D7237" t="s">
        <v>732</v>
      </c>
      <c r="E7237">
        <v>586</v>
      </c>
      <c r="F7237">
        <v>585</v>
      </c>
      <c r="G7237">
        <f>VLOOKUP($D7237,Dummy!$C$2:$I$1194,4,FALSE)</f>
        <v>0</v>
      </c>
      <c r="H7237">
        <f>VLOOKUP($D7237,Dummy!$C$2:$I$1194,5,FALSE)</f>
        <v>0</v>
      </c>
      <c r="I7237">
        <f>VLOOKUP($D7237,Dummy!$C$2:$I$1194,6,FALSE)</f>
        <v>0</v>
      </c>
      <c r="J7237">
        <f>VLOOKUP($D7237,Dummy!$C$2:$I$1194,7,FALSE)</f>
        <v>0</v>
      </c>
      <c r="K7237">
        <f>VLOOKUP($B7237,'Distance from BP'!$A$1:$F$3179,3,FALSE)</f>
        <v>0</v>
      </c>
      <c r="L7237">
        <f>VLOOKUP($B7237,'Distance from BP'!$A$1:$F$3179,4,FALSE)</f>
        <v>0</v>
      </c>
      <c r="M7237">
        <f>VLOOKUP($B7237,'Distance from BP'!$A$1:$F$3179,5,FALSE)</f>
        <v>0</v>
      </c>
      <c r="N7237">
        <f>VLOOKUP($B7237,'Distance from BP'!$A$1:$F$3179,6,FALSE)</f>
        <v>0</v>
      </c>
      <c r="O7237" s="7">
        <f>VLOOKUP(B7237,'tax data'!$A$1:$M$3179,12,FALSE)</f>
        <v>5255202</v>
      </c>
    </row>
    <row r="7238" spans="1:15" x14ac:dyDescent="0.2">
      <c r="A7238" s="1">
        <v>45908</v>
      </c>
      <c r="B7238" t="s">
        <v>53</v>
      </c>
      <c r="C7238" t="s">
        <v>421</v>
      </c>
      <c r="D7238" t="s">
        <v>733</v>
      </c>
      <c r="E7238">
        <v>587</v>
      </c>
      <c r="F7238">
        <v>587</v>
      </c>
      <c r="G7238">
        <f>VLOOKUP($D7238,Dummy!$C$2:$I$1194,4,FALSE)</f>
        <v>0</v>
      </c>
      <c r="H7238">
        <f>VLOOKUP($D7238,Dummy!$C$2:$I$1194,5,FALSE)</f>
        <v>0</v>
      </c>
      <c r="I7238">
        <f>VLOOKUP($D7238,Dummy!$C$2:$I$1194,6,FALSE)</f>
        <v>0</v>
      </c>
      <c r="J7238">
        <f>VLOOKUP($D7238,Dummy!$C$2:$I$1194,7,FALSE)</f>
        <v>0</v>
      </c>
      <c r="K7238">
        <f>VLOOKUP($B7238,'Distance from BP'!$A$1:$F$3179,3,FALSE)</f>
        <v>0</v>
      </c>
      <c r="L7238">
        <f>VLOOKUP($B7238,'Distance from BP'!$A$1:$F$3179,4,FALSE)</f>
        <v>0</v>
      </c>
      <c r="M7238">
        <f>VLOOKUP($B7238,'Distance from BP'!$A$1:$F$3179,5,FALSE)</f>
        <v>0</v>
      </c>
      <c r="N7238">
        <f>VLOOKUP($B7238,'Distance from BP'!$A$1:$F$3179,6,FALSE)</f>
        <v>0</v>
      </c>
      <c r="O7238" s="7">
        <f>VLOOKUP(B7238,'tax data'!$A$1:$M$3179,12,FALSE)</f>
        <v>5255202</v>
      </c>
    </row>
    <row r="7239" spans="1:15" x14ac:dyDescent="0.2">
      <c r="A7239" s="1">
        <v>45908</v>
      </c>
      <c r="B7239" t="s">
        <v>53</v>
      </c>
      <c r="C7239" t="s">
        <v>428</v>
      </c>
      <c r="D7239" t="s">
        <v>734</v>
      </c>
      <c r="E7239">
        <v>590.9</v>
      </c>
      <c r="F7239">
        <v>587.9</v>
      </c>
      <c r="G7239">
        <f>VLOOKUP($D7239,Dummy!$C$2:$I$1194,4,FALSE)</f>
        <v>0</v>
      </c>
      <c r="H7239">
        <f>VLOOKUP($D7239,Dummy!$C$2:$I$1194,5,FALSE)</f>
        <v>1</v>
      </c>
      <c r="I7239">
        <f>VLOOKUP($D7239,Dummy!$C$2:$I$1194,6,FALSE)</f>
        <v>0</v>
      </c>
      <c r="J7239">
        <f>VLOOKUP($D7239,Dummy!$C$2:$I$1194,7,FALSE)</f>
        <v>0</v>
      </c>
      <c r="K7239">
        <f>VLOOKUP($B7239,'Distance from BP'!$A$1:$F$3179,3,FALSE)</f>
        <v>0</v>
      </c>
      <c r="L7239">
        <f>VLOOKUP($B7239,'Distance from BP'!$A$1:$F$3179,4,FALSE)</f>
        <v>0</v>
      </c>
      <c r="M7239">
        <f>VLOOKUP($B7239,'Distance from BP'!$A$1:$F$3179,5,FALSE)</f>
        <v>0</v>
      </c>
      <c r="N7239">
        <f>VLOOKUP($B7239,'Distance from BP'!$A$1:$F$3179,6,FALSE)</f>
        <v>0</v>
      </c>
      <c r="O7239" s="7">
        <f>VLOOKUP(B7239,'tax data'!$A$1:$M$3179,12,FALSE)</f>
        <v>5255202</v>
      </c>
    </row>
    <row r="7240" spans="1:15" x14ac:dyDescent="0.2">
      <c r="A7240" s="1">
        <v>45908</v>
      </c>
      <c r="B7240" t="s">
        <v>53</v>
      </c>
      <c r="C7240" t="s">
        <v>421</v>
      </c>
      <c r="D7240" t="s">
        <v>735</v>
      </c>
      <c r="E7240">
        <v>587</v>
      </c>
      <c r="F7240">
        <v>587</v>
      </c>
      <c r="G7240">
        <f>VLOOKUP($D7240,Dummy!$C$2:$I$1194,4,FALSE)</f>
        <v>0</v>
      </c>
      <c r="H7240">
        <f>VLOOKUP($D7240,Dummy!$C$2:$I$1194,5,FALSE)</f>
        <v>0</v>
      </c>
      <c r="I7240">
        <f>VLOOKUP($D7240,Dummy!$C$2:$I$1194,6,FALSE)</f>
        <v>0</v>
      </c>
      <c r="J7240">
        <f>VLOOKUP($D7240,Dummy!$C$2:$I$1194,7,FALSE)</f>
        <v>0</v>
      </c>
      <c r="K7240">
        <f>VLOOKUP($B7240,'Distance from BP'!$A$1:$F$3179,3,FALSE)</f>
        <v>0</v>
      </c>
      <c r="L7240">
        <f>VLOOKUP($B7240,'Distance from BP'!$A$1:$F$3179,4,FALSE)</f>
        <v>0</v>
      </c>
      <c r="M7240">
        <f>VLOOKUP($B7240,'Distance from BP'!$A$1:$F$3179,5,FALSE)</f>
        <v>0</v>
      </c>
      <c r="N7240">
        <f>VLOOKUP($B7240,'Distance from BP'!$A$1:$F$3179,6,FALSE)</f>
        <v>0</v>
      </c>
      <c r="O7240" s="7">
        <f>VLOOKUP(B7240,'tax data'!$A$1:$M$3179,12,FALSE)</f>
        <v>5255202</v>
      </c>
    </row>
    <row r="7241" spans="1:15" x14ac:dyDescent="0.2">
      <c r="A7241" s="1">
        <v>45908</v>
      </c>
      <c r="B7241" t="s">
        <v>53</v>
      </c>
      <c r="C7241" t="s">
        <v>422</v>
      </c>
      <c r="D7241" t="s">
        <v>736</v>
      </c>
      <c r="E7241">
        <v>586</v>
      </c>
      <c r="F7241">
        <v>585</v>
      </c>
      <c r="G7241">
        <f>VLOOKUP($D7241,Dummy!$C$2:$I$1194,4,FALSE)</f>
        <v>0</v>
      </c>
      <c r="H7241">
        <f>VLOOKUP($D7241,Dummy!$C$2:$I$1194,5,FALSE)</f>
        <v>1</v>
      </c>
      <c r="I7241">
        <f>VLOOKUP($D7241,Dummy!$C$2:$I$1194,6,FALSE)</f>
        <v>0</v>
      </c>
      <c r="J7241">
        <f>VLOOKUP($D7241,Dummy!$C$2:$I$1194,7,FALSE)</f>
        <v>0</v>
      </c>
      <c r="K7241">
        <f>VLOOKUP($B7241,'Distance from BP'!$A$1:$F$3179,3,FALSE)</f>
        <v>0</v>
      </c>
      <c r="L7241">
        <f>VLOOKUP($B7241,'Distance from BP'!$A$1:$F$3179,4,FALSE)</f>
        <v>0</v>
      </c>
      <c r="M7241">
        <f>VLOOKUP($B7241,'Distance from BP'!$A$1:$F$3179,5,FALSE)</f>
        <v>0</v>
      </c>
      <c r="N7241">
        <f>VLOOKUP($B7241,'Distance from BP'!$A$1:$F$3179,6,FALSE)</f>
        <v>0</v>
      </c>
      <c r="O7241" s="7">
        <f>VLOOKUP(B7241,'tax data'!$A$1:$M$3179,12,FALSE)</f>
        <v>5255202</v>
      </c>
    </row>
    <row r="7242" spans="1:15" x14ac:dyDescent="0.2">
      <c r="A7242" s="1">
        <v>45908</v>
      </c>
      <c r="B7242" t="s">
        <v>54</v>
      </c>
      <c r="C7242" t="s">
        <v>421</v>
      </c>
      <c r="D7242" t="s">
        <v>737</v>
      </c>
      <c r="E7242">
        <v>587</v>
      </c>
      <c r="F7242">
        <v>588</v>
      </c>
      <c r="G7242">
        <f>VLOOKUP($D7242,Dummy!$C$2:$I$1194,4,FALSE)</f>
        <v>0</v>
      </c>
      <c r="H7242">
        <f>VLOOKUP($D7242,Dummy!$C$2:$I$1194,5,FALSE)</f>
        <v>0</v>
      </c>
      <c r="I7242">
        <f>VLOOKUP($D7242,Dummy!$C$2:$I$1194,6,FALSE)</f>
        <v>0</v>
      </c>
      <c r="J7242">
        <f>VLOOKUP($D7242,Dummy!$C$2:$I$1194,7,FALSE)</f>
        <v>0</v>
      </c>
      <c r="K7242">
        <f>VLOOKUP($B7242,'Distance from BP'!$A$1:$F$3179,3,FALSE)</f>
        <v>0</v>
      </c>
      <c r="L7242">
        <f>VLOOKUP($B7242,'Distance from BP'!$A$1:$F$3179,4,FALSE)</f>
        <v>0</v>
      </c>
      <c r="M7242">
        <f>VLOOKUP($B7242,'Distance from BP'!$A$1:$F$3179,5,FALSE)</f>
        <v>0</v>
      </c>
      <c r="N7242">
        <f>VLOOKUP($B7242,'Distance from BP'!$A$1:$F$3179,6,FALSE)</f>
        <v>0</v>
      </c>
      <c r="O7242" s="7">
        <f>VLOOKUP(B7242,'tax data'!$A$1:$M$3179,12,FALSE)</f>
        <v>4338413</v>
      </c>
    </row>
    <row r="7243" spans="1:15" x14ac:dyDescent="0.2">
      <c r="A7243" s="1">
        <v>45908</v>
      </c>
      <c r="B7243" t="s">
        <v>54</v>
      </c>
      <c r="C7243" t="s">
        <v>425</v>
      </c>
      <c r="D7243" t="s">
        <v>738</v>
      </c>
      <c r="E7243">
        <v>589.9</v>
      </c>
      <c r="F7243">
        <v>579.9</v>
      </c>
      <c r="G7243">
        <f>VLOOKUP($D7243,Dummy!$C$2:$I$1194,4,FALSE)</f>
        <v>0</v>
      </c>
      <c r="H7243">
        <f>VLOOKUP($D7243,Dummy!$C$2:$I$1194,5,FALSE)</f>
        <v>0</v>
      </c>
      <c r="I7243">
        <f>VLOOKUP($D7243,Dummy!$C$2:$I$1194,6,FALSE)</f>
        <v>0</v>
      </c>
      <c r="J7243">
        <f>VLOOKUP($D7243,Dummy!$C$2:$I$1194,7,FALSE)</f>
        <v>0</v>
      </c>
      <c r="K7243">
        <f>VLOOKUP($B7243,'Distance from BP'!$A$1:$F$3179,3,FALSE)</f>
        <v>0</v>
      </c>
      <c r="L7243">
        <f>VLOOKUP($B7243,'Distance from BP'!$A$1:$F$3179,4,FALSE)</f>
        <v>0</v>
      </c>
      <c r="M7243">
        <f>VLOOKUP($B7243,'Distance from BP'!$A$1:$F$3179,5,FALSE)</f>
        <v>0</v>
      </c>
      <c r="N7243">
        <f>VLOOKUP($B7243,'Distance from BP'!$A$1:$F$3179,6,FALSE)</f>
        <v>0</v>
      </c>
      <c r="O7243" s="7">
        <f>VLOOKUP(B7243,'tax data'!$A$1:$M$3179,12,FALSE)</f>
        <v>4338413</v>
      </c>
    </row>
    <row r="7244" spans="1:15" x14ac:dyDescent="0.2">
      <c r="A7244" s="1">
        <v>45908</v>
      </c>
      <c r="B7244" t="s">
        <v>54</v>
      </c>
      <c r="C7244" t="s">
        <v>422</v>
      </c>
      <c r="D7244" t="s">
        <v>739</v>
      </c>
      <c r="E7244">
        <v>586</v>
      </c>
      <c r="F7244">
        <v>585</v>
      </c>
      <c r="G7244">
        <f>VLOOKUP($D7244,Dummy!$C$2:$I$1194,4,FALSE)</f>
        <v>0</v>
      </c>
      <c r="H7244">
        <f>VLOOKUP($D7244,Dummy!$C$2:$I$1194,5,FALSE)</f>
        <v>0</v>
      </c>
      <c r="I7244">
        <f>VLOOKUP($D7244,Dummy!$C$2:$I$1194,6,FALSE)</f>
        <v>0</v>
      </c>
      <c r="J7244">
        <f>VLOOKUP($D7244,Dummy!$C$2:$I$1194,7,FALSE)</f>
        <v>0</v>
      </c>
      <c r="K7244">
        <f>VLOOKUP($B7244,'Distance from BP'!$A$1:$F$3179,3,FALSE)</f>
        <v>0</v>
      </c>
      <c r="L7244">
        <f>VLOOKUP($B7244,'Distance from BP'!$A$1:$F$3179,4,FALSE)</f>
        <v>0</v>
      </c>
      <c r="M7244">
        <f>VLOOKUP($B7244,'Distance from BP'!$A$1:$F$3179,5,FALSE)</f>
        <v>0</v>
      </c>
      <c r="N7244">
        <f>VLOOKUP($B7244,'Distance from BP'!$A$1:$F$3179,6,FALSE)</f>
        <v>0</v>
      </c>
      <c r="O7244" s="7">
        <f>VLOOKUP(B7244,'tax data'!$A$1:$M$3179,12,FALSE)</f>
        <v>4338413</v>
      </c>
    </row>
    <row r="7245" spans="1:15" x14ac:dyDescent="0.2">
      <c r="A7245" s="1">
        <v>45908</v>
      </c>
      <c r="B7245" t="s">
        <v>54</v>
      </c>
      <c r="C7245" t="s">
        <v>421</v>
      </c>
      <c r="D7245" t="s">
        <v>740</v>
      </c>
      <c r="E7245">
        <v>587</v>
      </c>
      <c r="F7245">
        <v>587</v>
      </c>
      <c r="G7245">
        <f>VLOOKUP($D7245,Dummy!$C$2:$I$1194,4,FALSE)</f>
        <v>0</v>
      </c>
      <c r="H7245">
        <f>VLOOKUP($D7245,Dummy!$C$2:$I$1194,5,FALSE)</f>
        <v>1</v>
      </c>
      <c r="I7245">
        <f>VLOOKUP($D7245,Dummy!$C$2:$I$1194,6,FALSE)</f>
        <v>0</v>
      </c>
      <c r="J7245">
        <f>VLOOKUP($D7245,Dummy!$C$2:$I$1194,7,FALSE)</f>
        <v>0</v>
      </c>
      <c r="K7245">
        <f>VLOOKUP($B7245,'Distance from BP'!$A$1:$F$3179,3,FALSE)</f>
        <v>0</v>
      </c>
      <c r="L7245">
        <f>VLOOKUP($B7245,'Distance from BP'!$A$1:$F$3179,4,FALSE)</f>
        <v>0</v>
      </c>
      <c r="M7245">
        <f>VLOOKUP($B7245,'Distance from BP'!$A$1:$F$3179,5,FALSE)</f>
        <v>0</v>
      </c>
      <c r="N7245">
        <f>VLOOKUP($B7245,'Distance from BP'!$A$1:$F$3179,6,FALSE)</f>
        <v>0</v>
      </c>
      <c r="O7245" s="7">
        <f>VLOOKUP(B7245,'tax data'!$A$1:$M$3179,12,FALSE)</f>
        <v>4338413</v>
      </c>
    </row>
    <row r="7246" spans="1:15" x14ac:dyDescent="0.2">
      <c r="A7246" s="1">
        <v>45908</v>
      </c>
      <c r="B7246" t="s">
        <v>54</v>
      </c>
      <c r="C7246" t="s">
        <v>421</v>
      </c>
      <c r="D7246" t="s">
        <v>741</v>
      </c>
      <c r="E7246">
        <v>587</v>
      </c>
      <c r="F7246">
        <v>588</v>
      </c>
      <c r="G7246">
        <f>VLOOKUP($D7246,Dummy!$C$2:$I$1194,4,FALSE)</f>
        <v>0</v>
      </c>
      <c r="H7246">
        <f>VLOOKUP($D7246,Dummy!$C$2:$I$1194,5,FALSE)</f>
        <v>0</v>
      </c>
      <c r="I7246">
        <f>VLOOKUP($D7246,Dummy!$C$2:$I$1194,6,FALSE)</f>
        <v>0</v>
      </c>
      <c r="J7246">
        <f>VLOOKUP($D7246,Dummy!$C$2:$I$1194,7,FALSE)</f>
        <v>0</v>
      </c>
      <c r="K7246">
        <f>VLOOKUP($B7246,'Distance from BP'!$A$1:$F$3179,3,FALSE)</f>
        <v>0</v>
      </c>
      <c r="L7246">
        <f>VLOOKUP($B7246,'Distance from BP'!$A$1:$F$3179,4,FALSE)</f>
        <v>0</v>
      </c>
      <c r="M7246">
        <f>VLOOKUP($B7246,'Distance from BP'!$A$1:$F$3179,5,FALSE)</f>
        <v>0</v>
      </c>
      <c r="N7246">
        <f>VLOOKUP($B7246,'Distance from BP'!$A$1:$F$3179,6,FALSE)</f>
        <v>0</v>
      </c>
      <c r="O7246" s="7">
        <f>VLOOKUP(B7246,'tax data'!$A$1:$M$3179,12,FALSE)</f>
        <v>4338413</v>
      </c>
    </row>
    <row r="7247" spans="1:15" x14ac:dyDescent="0.2">
      <c r="A7247" s="1">
        <v>45908</v>
      </c>
      <c r="B7247" t="s">
        <v>54</v>
      </c>
      <c r="C7247" t="s">
        <v>426</v>
      </c>
      <c r="D7247" t="s">
        <v>742</v>
      </c>
      <c r="E7247">
        <v>588.9</v>
      </c>
      <c r="F7247">
        <v>588.9</v>
      </c>
      <c r="G7247">
        <f>VLOOKUP($D7247,Dummy!$C$2:$I$1194,4,FALSE)</f>
        <v>0</v>
      </c>
      <c r="H7247">
        <f>VLOOKUP($D7247,Dummy!$C$2:$I$1194,5,FALSE)</f>
        <v>0</v>
      </c>
      <c r="I7247">
        <f>VLOOKUP($D7247,Dummy!$C$2:$I$1194,6,FALSE)</f>
        <v>0</v>
      </c>
      <c r="J7247">
        <f>VLOOKUP($D7247,Dummy!$C$2:$I$1194,7,FALSE)</f>
        <v>0</v>
      </c>
      <c r="K7247">
        <f>VLOOKUP($B7247,'Distance from BP'!$A$1:$F$3179,3,FALSE)</f>
        <v>0</v>
      </c>
      <c r="L7247">
        <f>VLOOKUP($B7247,'Distance from BP'!$A$1:$F$3179,4,FALSE)</f>
        <v>0</v>
      </c>
      <c r="M7247">
        <f>VLOOKUP($B7247,'Distance from BP'!$A$1:$F$3179,5,FALSE)</f>
        <v>0</v>
      </c>
      <c r="N7247">
        <f>VLOOKUP($B7247,'Distance from BP'!$A$1:$F$3179,6,FALSE)</f>
        <v>0</v>
      </c>
      <c r="O7247" s="7">
        <f>VLOOKUP(B7247,'tax data'!$A$1:$M$3179,12,FALSE)</f>
        <v>4338413</v>
      </c>
    </row>
    <row r="7248" spans="1:15" x14ac:dyDescent="0.2">
      <c r="A7248" s="1">
        <v>45908</v>
      </c>
      <c r="B7248" t="s">
        <v>54</v>
      </c>
      <c r="C7248" t="s">
        <v>421</v>
      </c>
      <c r="D7248" t="s">
        <v>743</v>
      </c>
      <c r="E7248">
        <v>587</v>
      </c>
      <c r="F7248">
        <v>587</v>
      </c>
      <c r="G7248">
        <f>VLOOKUP($D7248,Dummy!$C$2:$I$1194,4,FALSE)</f>
        <v>0</v>
      </c>
      <c r="H7248">
        <f>VLOOKUP($D7248,Dummy!$C$2:$I$1194,5,FALSE)</f>
        <v>0</v>
      </c>
      <c r="I7248">
        <f>VLOOKUP($D7248,Dummy!$C$2:$I$1194,6,FALSE)</f>
        <v>0</v>
      </c>
      <c r="J7248">
        <f>VLOOKUP($D7248,Dummy!$C$2:$I$1194,7,FALSE)</f>
        <v>0</v>
      </c>
      <c r="K7248">
        <f>VLOOKUP($B7248,'Distance from BP'!$A$1:$F$3179,3,FALSE)</f>
        <v>0</v>
      </c>
      <c r="L7248">
        <f>VLOOKUP($B7248,'Distance from BP'!$A$1:$F$3179,4,FALSE)</f>
        <v>0</v>
      </c>
      <c r="M7248">
        <f>VLOOKUP($B7248,'Distance from BP'!$A$1:$F$3179,5,FALSE)</f>
        <v>0</v>
      </c>
      <c r="N7248">
        <f>VLOOKUP($B7248,'Distance from BP'!$A$1:$F$3179,6,FALSE)</f>
        <v>0</v>
      </c>
      <c r="O7248" s="7">
        <f>VLOOKUP(B7248,'tax data'!$A$1:$M$3179,12,FALSE)</f>
        <v>4338413</v>
      </c>
    </row>
    <row r="7249" spans="1:15" x14ac:dyDescent="0.2">
      <c r="A7249" s="1">
        <v>45908</v>
      </c>
      <c r="B7249" t="s">
        <v>55</v>
      </c>
      <c r="C7249" t="s">
        <v>428</v>
      </c>
      <c r="D7249" t="s">
        <v>744</v>
      </c>
      <c r="E7249">
        <v>590.9</v>
      </c>
      <c r="F7249">
        <v>587.9</v>
      </c>
      <c r="G7249">
        <f>VLOOKUP($D7249,Dummy!$C$2:$I$1194,4,FALSE)</f>
        <v>0</v>
      </c>
      <c r="H7249">
        <f>VLOOKUP($D7249,Dummy!$C$2:$I$1194,5,FALSE)</f>
        <v>1</v>
      </c>
      <c r="I7249">
        <f>VLOOKUP($D7249,Dummy!$C$2:$I$1194,6,FALSE)</f>
        <v>0</v>
      </c>
      <c r="J7249">
        <f>VLOOKUP($D7249,Dummy!$C$2:$I$1194,7,FALSE)</f>
        <v>0</v>
      </c>
      <c r="K7249">
        <f>VLOOKUP($B7249,'Distance from BP'!$A$1:$F$3179,3,FALSE)</f>
        <v>0</v>
      </c>
      <c r="L7249">
        <f>VLOOKUP($B7249,'Distance from BP'!$A$1:$F$3179,4,FALSE)</f>
        <v>0</v>
      </c>
      <c r="M7249">
        <f>VLOOKUP($B7249,'Distance from BP'!$A$1:$F$3179,5,FALSE)</f>
        <v>0</v>
      </c>
      <c r="N7249">
        <f>VLOOKUP($B7249,'Distance from BP'!$A$1:$F$3179,6,FALSE)</f>
        <v>0</v>
      </c>
      <c r="O7249" s="7">
        <f>VLOOKUP(B7249,'tax data'!$A$1:$M$3179,12,FALSE)</f>
        <v>4163611</v>
      </c>
    </row>
    <row r="7250" spans="1:15" x14ac:dyDescent="0.2">
      <c r="A7250" s="1">
        <v>45908</v>
      </c>
      <c r="B7250" t="s">
        <v>55</v>
      </c>
      <c r="C7250" t="s">
        <v>421</v>
      </c>
      <c r="D7250" t="s">
        <v>745</v>
      </c>
      <c r="E7250">
        <v>587</v>
      </c>
      <c r="F7250">
        <v>587</v>
      </c>
      <c r="G7250">
        <f>VLOOKUP($D7250,Dummy!$C$2:$I$1194,4,FALSE)</f>
        <v>0</v>
      </c>
      <c r="H7250">
        <f>VLOOKUP($D7250,Dummy!$C$2:$I$1194,5,FALSE)</f>
        <v>0</v>
      </c>
      <c r="I7250">
        <f>VLOOKUP($D7250,Dummy!$C$2:$I$1194,6,FALSE)</f>
        <v>0</v>
      </c>
      <c r="J7250">
        <f>VLOOKUP($D7250,Dummy!$C$2:$I$1194,7,FALSE)</f>
        <v>0</v>
      </c>
      <c r="K7250">
        <f>VLOOKUP($B7250,'Distance from BP'!$A$1:$F$3179,3,FALSE)</f>
        <v>0</v>
      </c>
      <c r="L7250">
        <f>VLOOKUP($B7250,'Distance from BP'!$A$1:$F$3179,4,FALSE)</f>
        <v>0</v>
      </c>
      <c r="M7250">
        <f>VLOOKUP($B7250,'Distance from BP'!$A$1:$F$3179,5,FALSE)</f>
        <v>0</v>
      </c>
      <c r="N7250">
        <f>VLOOKUP($B7250,'Distance from BP'!$A$1:$F$3179,6,FALSE)</f>
        <v>0</v>
      </c>
      <c r="O7250" s="7">
        <f>VLOOKUP(B7250,'tax data'!$A$1:$M$3179,12,FALSE)</f>
        <v>4163611</v>
      </c>
    </row>
    <row r="7251" spans="1:15" x14ac:dyDescent="0.2">
      <c r="A7251" s="1">
        <v>45908</v>
      </c>
      <c r="B7251" t="s">
        <v>55</v>
      </c>
      <c r="C7251" t="s">
        <v>426</v>
      </c>
      <c r="D7251" t="s">
        <v>746</v>
      </c>
      <c r="E7251">
        <v>615.9</v>
      </c>
      <c r="F7251">
        <v>619.9</v>
      </c>
      <c r="G7251">
        <f>VLOOKUP($D7251,Dummy!$C$2:$I$1194,4,FALSE)</f>
        <v>1</v>
      </c>
      <c r="H7251">
        <f>VLOOKUP($D7251,Dummy!$C$2:$I$1194,5,FALSE)</f>
        <v>1</v>
      </c>
      <c r="I7251">
        <f>VLOOKUP($D7251,Dummy!$C$2:$I$1194,6,FALSE)</f>
        <v>0</v>
      </c>
      <c r="J7251">
        <f>VLOOKUP($D7251,Dummy!$C$2:$I$1194,7,FALSE)</f>
        <v>0</v>
      </c>
      <c r="K7251">
        <f>VLOOKUP($B7251,'Distance from BP'!$A$1:$F$3179,3,FALSE)</f>
        <v>0</v>
      </c>
      <c r="L7251">
        <f>VLOOKUP($B7251,'Distance from BP'!$A$1:$F$3179,4,FALSE)</f>
        <v>0</v>
      </c>
      <c r="M7251">
        <f>VLOOKUP($B7251,'Distance from BP'!$A$1:$F$3179,5,FALSE)</f>
        <v>0</v>
      </c>
      <c r="N7251">
        <f>VLOOKUP($B7251,'Distance from BP'!$A$1:$F$3179,6,FALSE)</f>
        <v>0</v>
      </c>
      <c r="O7251" s="7">
        <f>VLOOKUP(B7251,'tax data'!$A$1:$M$3179,12,FALSE)</f>
        <v>4163611</v>
      </c>
    </row>
    <row r="7252" spans="1:15" x14ac:dyDescent="0.2">
      <c r="A7252" s="1">
        <v>45908</v>
      </c>
      <c r="B7252" t="s">
        <v>55</v>
      </c>
      <c r="C7252" t="s">
        <v>426</v>
      </c>
      <c r="D7252" t="s">
        <v>747</v>
      </c>
      <c r="E7252">
        <v>615.9</v>
      </c>
      <c r="F7252">
        <v>619.9</v>
      </c>
      <c r="G7252">
        <f>VLOOKUP($D7252,Dummy!$C$2:$I$1194,4,FALSE)</f>
        <v>1</v>
      </c>
      <c r="H7252">
        <f>VLOOKUP($D7252,Dummy!$C$2:$I$1194,5,FALSE)</f>
        <v>1</v>
      </c>
      <c r="I7252">
        <f>VLOOKUP($D7252,Dummy!$C$2:$I$1194,6,FALSE)</f>
        <v>0</v>
      </c>
      <c r="J7252">
        <f>VLOOKUP($D7252,Dummy!$C$2:$I$1194,7,FALSE)</f>
        <v>0</v>
      </c>
      <c r="K7252">
        <f>VLOOKUP($B7252,'Distance from BP'!$A$1:$F$3179,3,FALSE)</f>
        <v>0</v>
      </c>
      <c r="L7252">
        <f>VLOOKUP($B7252,'Distance from BP'!$A$1:$F$3179,4,FALSE)</f>
        <v>0</v>
      </c>
      <c r="M7252">
        <f>VLOOKUP($B7252,'Distance from BP'!$A$1:$F$3179,5,FALSE)</f>
        <v>0</v>
      </c>
      <c r="N7252">
        <f>VLOOKUP($B7252,'Distance from BP'!$A$1:$F$3179,6,FALSE)</f>
        <v>0</v>
      </c>
      <c r="O7252" s="7">
        <f>VLOOKUP(B7252,'tax data'!$A$1:$M$3179,12,FALSE)</f>
        <v>4163611</v>
      </c>
    </row>
    <row r="7253" spans="1:15" x14ac:dyDescent="0.2">
      <c r="A7253" s="1">
        <v>45908</v>
      </c>
      <c r="B7253" t="s">
        <v>55</v>
      </c>
      <c r="C7253" t="s">
        <v>448</v>
      </c>
      <c r="D7253" t="s">
        <v>748</v>
      </c>
      <c r="E7253">
        <v>574</v>
      </c>
      <c r="F7253">
        <v>568</v>
      </c>
      <c r="G7253">
        <f>VLOOKUP($D7253,Dummy!$C$2:$I$1194,4,FALSE)</f>
        <v>0</v>
      </c>
      <c r="H7253">
        <f>VLOOKUP($D7253,Dummy!$C$2:$I$1194,5,FALSE)</f>
        <v>0</v>
      </c>
      <c r="I7253">
        <f>VLOOKUP($D7253,Dummy!$C$2:$I$1194,6,FALSE)</f>
        <v>0</v>
      </c>
      <c r="J7253">
        <f>VLOOKUP($D7253,Dummy!$C$2:$I$1194,7,FALSE)</f>
        <v>0</v>
      </c>
      <c r="K7253">
        <f>VLOOKUP($B7253,'Distance from BP'!$A$1:$F$3179,3,FALSE)</f>
        <v>0</v>
      </c>
      <c r="L7253">
        <f>VLOOKUP($B7253,'Distance from BP'!$A$1:$F$3179,4,FALSE)</f>
        <v>0</v>
      </c>
      <c r="M7253">
        <f>VLOOKUP($B7253,'Distance from BP'!$A$1:$F$3179,5,FALSE)</f>
        <v>0</v>
      </c>
      <c r="N7253">
        <f>VLOOKUP($B7253,'Distance from BP'!$A$1:$F$3179,6,FALSE)</f>
        <v>0</v>
      </c>
      <c r="O7253" s="7">
        <f>VLOOKUP(B7253,'tax data'!$A$1:$M$3179,12,FALSE)</f>
        <v>4163611</v>
      </c>
    </row>
    <row r="7254" spans="1:15" x14ac:dyDescent="0.2">
      <c r="A7254" s="1">
        <v>45908</v>
      </c>
      <c r="B7254" t="s">
        <v>55</v>
      </c>
      <c r="C7254" t="s">
        <v>428</v>
      </c>
      <c r="D7254" t="s">
        <v>749</v>
      </c>
      <c r="E7254">
        <v>590.9</v>
      </c>
      <c r="F7254">
        <v>587.9</v>
      </c>
      <c r="G7254">
        <f>VLOOKUP($D7254,Dummy!$C$2:$I$1194,4,FALSE)</f>
        <v>0</v>
      </c>
      <c r="H7254">
        <f>VLOOKUP($D7254,Dummy!$C$2:$I$1194,5,FALSE)</f>
        <v>0</v>
      </c>
      <c r="I7254">
        <f>VLOOKUP($D7254,Dummy!$C$2:$I$1194,6,FALSE)</f>
        <v>0</v>
      </c>
      <c r="J7254">
        <f>VLOOKUP($D7254,Dummy!$C$2:$I$1194,7,FALSE)</f>
        <v>0</v>
      </c>
      <c r="K7254">
        <f>VLOOKUP($B7254,'Distance from BP'!$A$1:$F$3179,3,FALSE)</f>
        <v>0</v>
      </c>
      <c r="L7254">
        <f>VLOOKUP($B7254,'Distance from BP'!$A$1:$F$3179,4,FALSE)</f>
        <v>0</v>
      </c>
      <c r="M7254">
        <f>VLOOKUP($B7254,'Distance from BP'!$A$1:$F$3179,5,FALSE)</f>
        <v>0</v>
      </c>
      <c r="N7254">
        <f>VLOOKUP($B7254,'Distance from BP'!$A$1:$F$3179,6,FALSE)</f>
        <v>0</v>
      </c>
      <c r="O7254" s="7">
        <f>VLOOKUP(B7254,'tax data'!$A$1:$M$3179,12,FALSE)</f>
        <v>4163611</v>
      </c>
    </row>
    <row r="7255" spans="1:15" x14ac:dyDescent="0.2">
      <c r="A7255" s="1">
        <v>45908</v>
      </c>
      <c r="B7255" t="s">
        <v>55</v>
      </c>
      <c r="C7255" t="s">
        <v>421</v>
      </c>
      <c r="D7255" t="s">
        <v>750</v>
      </c>
      <c r="E7255">
        <v>587</v>
      </c>
      <c r="F7255">
        <v>587</v>
      </c>
      <c r="G7255">
        <f>VLOOKUP($D7255,Dummy!$C$2:$I$1194,4,FALSE)</f>
        <v>0</v>
      </c>
      <c r="H7255">
        <f>VLOOKUP($D7255,Dummy!$C$2:$I$1194,5,FALSE)</f>
        <v>0</v>
      </c>
      <c r="I7255">
        <f>VLOOKUP($D7255,Dummy!$C$2:$I$1194,6,FALSE)</f>
        <v>0</v>
      </c>
      <c r="J7255">
        <f>VLOOKUP($D7255,Dummy!$C$2:$I$1194,7,FALSE)</f>
        <v>0</v>
      </c>
      <c r="K7255">
        <f>VLOOKUP($B7255,'Distance from BP'!$A$1:$F$3179,3,FALSE)</f>
        <v>0</v>
      </c>
      <c r="L7255">
        <f>VLOOKUP($B7255,'Distance from BP'!$A$1:$F$3179,4,FALSE)</f>
        <v>0</v>
      </c>
      <c r="M7255">
        <f>VLOOKUP($B7255,'Distance from BP'!$A$1:$F$3179,5,FALSE)</f>
        <v>0</v>
      </c>
      <c r="N7255">
        <f>VLOOKUP($B7255,'Distance from BP'!$A$1:$F$3179,6,FALSE)</f>
        <v>0</v>
      </c>
      <c r="O7255" s="7">
        <f>VLOOKUP(B7255,'tax data'!$A$1:$M$3179,12,FALSE)</f>
        <v>4163611</v>
      </c>
    </row>
    <row r="7256" spans="1:15" x14ac:dyDescent="0.2">
      <c r="A7256" s="1">
        <v>45908</v>
      </c>
      <c r="B7256" t="s">
        <v>55</v>
      </c>
      <c r="C7256" t="s">
        <v>426</v>
      </c>
      <c r="D7256" t="s">
        <v>751</v>
      </c>
      <c r="E7256">
        <v>588.9</v>
      </c>
      <c r="F7256">
        <v>588.9</v>
      </c>
      <c r="G7256">
        <f>VLOOKUP($D7256,Dummy!$C$2:$I$1194,4,FALSE)</f>
        <v>0</v>
      </c>
      <c r="H7256">
        <f>VLOOKUP($D7256,Dummy!$C$2:$I$1194,5,FALSE)</f>
        <v>0</v>
      </c>
      <c r="I7256">
        <f>VLOOKUP($D7256,Dummy!$C$2:$I$1194,6,FALSE)</f>
        <v>0</v>
      </c>
      <c r="J7256">
        <f>VLOOKUP($D7256,Dummy!$C$2:$I$1194,7,FALSE)</f>
        <v>0</v>
      </c>
      <c r="K7256">
        <f>VLOOKUP($B7256,'Distance from BP'!$A$1:$F$3179,3,FALSE)</f>
        <v>0</v>
      </c>
      <c r="L7256">
        <f>VLOOKUP($B7256,'Distance from BP'!$A$1:$F$3179,4,FALSE)</f>
        <v>0</v>
      </c>
      <c r="M7256">
        <f>VLOOKUP($B7256,'Distance from BP'!$A$1:$F$3179,5,FALSE)</f>
        <v>0</v>
      </c>
      <c r="N7256">
        <f>VLOOKUP($B7256,'Distance from BP'!$A$1:$F$3179,6,FALSE)</f>
        <v>0</v>
      </c>
      <c r="O7256" s="7">
        <f>VLOOKUP(B7256,'tax data'!$A$1:$M$3179,12,FALSE)</f>
        <v>4163611</v>
      </c>
    </row>
    <row r="7257" spans="1:15" x14ac:dyDescent="0.2">
      <c r="A7257" s="1">
        <v>45908</v>
      </c>
      <c r="B7257" t="s">
        <v>55</v>
      </c>
      <c r="C7257" t="s">
        <v>428</v>
      </c>
      <c r="D7257" t="s">
        <v>752</v>
      </c>
      <c r="E7257">
        <v>590.9</v>
      </c>
      <c r="F7257">
        <v>587.9</v>
      </c>
      <c r="G7257">
        <f>VLOOKUP($D7257,Dummy!$C$2:$I$1194,4,FALSE)</f>
        <v>0</v>
      </c>
      <c r="H7257">
        <f>VLOOKUP($D7257,Dummy!$C$2:$I$1194,5,FALSE)</f>
        <v>0</v>
      </c>
      <c r="I7257">
        <f>VLOOKUP($D7257,Dummy!$C$2:$I$1194,6,FALSE)</f>
        <v>0</v>
      </c>
      <c r="J7257">
        <f>VLOOKUP($D7257,Dummy!$C$2:$I$1194,7,FALSE)</f>
        <v>0</v>
      </c>
      <c r="K7257">
        <f>VLOOKUP($B7257,'Distance from BP'!$A$1:$F$3179,3,FALSE)</f>
        <v>0</v>
      </c>
      <c r="L7257">
        <f>VLOOKUP($B7257,'Distance from BP'!$A$1:$F$3179,4,FALSE)</f>
        <v>0</v>
      </c>
      <c r="M7257">
        <f>VLOOKUP($B7257,'Distance from BP'!$A$1:$F$3179,5,FALSE)</f>
        <v>0</v>
      </c>
      <c r="N7257">
        <f>VLOOKUP($B7257,'Distance from BP'!$A$1:$F$3179,6,FALSE)</f>
        <v>0</v>
      </c>
      <c r="O7257" s="7">
        <f>VLOOKUP(B7257,'tax data'!$A$1:$M$3179,12,FALSE)</f>
        <v>4163611</v>
      </c>
    </row>
    <row r="7258" spans="1:15" x14ac:dyDescent="0.2">
      <c r="A7258" s="1">
        <v>45908</v>
      </c>
      <c r="B7258" t="s">
        <v>56</v>
      </c>
      <c r="C7258" t="s">
        <v>421</v>
      </c>
      <c r="D7258" t="s">
        <v>753</v>
      </c>
      <c r="E7258">
        <v>587</v>
      </c>
      <c r="F7258">
        <v>587</v>
      </c>
      <c r="G7258">
        <f>VLOOKUP($D7258,Dummy!$C$2:$I$1194,4,FALSE)</f>
        <v>0</v>
      </c>
      <c r="H7258">
        <f>VLOOKUP($D7258,Dummy!$C$2:$I$1194,5,FALSE)</f>
        <v>0</v>
      </c>
      <c r="I7258">
        <f>VLOOKUP($D7258,Dummy!$C$2:$I$1194,6,FALSE)</f>
        <v>0</v>
      </c>
      <c r="J7258">
        <f>VLOOKUP($D7258,Dummy!$C$2:$I$1194,7,FALSE)</f>
        <v>0</v>
      </c>
      <c r="K7258">
        <f>VLOOKUP($B7258,'Distance from BP'!$A$1:$F$3179,3,FALSE)</f>
        <v>0</v>
      </c>
      <c r="L7258">
        <f>VLOOKUP($B7258,'Distance from BP'!$A$1:$F$3179,4,FALSE)</f>
        <v>0</v>
      </c>
      <c r="M7258">
        <f>VLOOKUP($B7258,'Distance from BP'!$A$1:$F$3179,5,FALSE)</f>
        <v>0</v>
      </c>
      <c r="N7258">
        <f>VLOOKUP($B7258,'Distance from BP'!$A$1:$F$3179,6,FALSE)</f>
        <v>0</v>
      </c>
      <c r="O7258" s="7">
        <f>VLOOKUP(B7258,'tax data'!$A$1:$M$3179,12,FALSE)</f>
        <v>5240844</v>
      </c>
    </row>
    <row r="7259" spans="1:15" x14ac:dyDescent="0.2">
      <c r="A7259" s="1">
        <v>45908</v>
      </c>
      <c r="B7259" t="s">
        <v>56</v>
      </c>
      <c r="C7259" t="s">
        <v>449</v>
      </c>
      <c r="D7259" t="s">
        <v>754</v>
      </c>
      <c r="E7259">
        <v>571</v>
      </c>
      <c r="F7259">
        <v>579</v>
      </c>
      <c r="G7259">
        <f>VLOOKUP($D7259,Dummy!$C$2:$I$1194,4,FALSE)</f>
        <v>0</v>
      </c>
      <c r="H7259">
        <f>VLOOKUP($D7259,Dummy!$C$2:$I$1194,5,FALSE)</f>
        <v>0</v>
      </c>
      <c r="I7259">
        <f>VLOOKUP($D7259,Dummy!$C$2:$I$1194,6,FALSE)</f>
        <v>0</v>
      </c>
      <c r="J7259">
        <f>VLOOKUP($D7259,Dummy!$C$2:$I$1194,7,FALSE)</f>
        <v>0</v>
      </c>
      <c r="K7259">
        <f>VLOOKUP($B7259,'Distance from BP'!$A$1:$F$3179,3,FALSE)</f>
        <v>0</v>
      </c>
      <c r="L7259">
        <f>VLOOKUP($B7259,'Distance from BP'!$A$1:$F$3179,4,FALSE)</f>
        <v>0</v>
      </c>
      <c r="M7259">
        <f>VLOOKUP($B7259,'Distance from BP'!$A$1:$F$3179,5,FALSE)</f>
        <v>0</v>
      </c>
      <c r="N7259">
        <f>VLOOKUP($B7259,'Distance from BP'!$A$1:$F$3179,6,FALSE)</f>
        <v>0</v>
      </c>
      <c r="O7259" s="7">
        <f>VLOOKUP(B7259,'tax data'!$A$1:$M$3179,12,FALSE)</f>
        <v>5240844</v>
      </c>
    </row>
    <row r="7260" spans="1:15" x14ac:dyDescent="0.2">
      <c r="A7260" s="1">
        <v>45908</v>
      </c>
      <c r="B7260" t="s">
        <v>56</v>
      </c>
      <c r="C7260" t="s">
        <v>422</v>
      </c>
      <c r="D7260" t="s">
        <v>755</v>
      </c>
      <c r="E7260">
        <v>586</v>
      </c>
      <c r="F7260">
        <v>585</v>
      </c>
      <c r="G7260">
        <f>VLOOKUP($D7260,Dummy!$C$2:$I$1194,4,FALSE)</f>
        <v>0</v>
      </c>
      <c r="H7260">
        <f>VLOOKUP($D7260,Dummy!$C$2:$I$1194,5,FALSE)</f>
        <v>0</v>
      </c>
      <c r="I7260">
        <f>VLOOKUP($D7260,Dummy!$C$2:$I$1194,6,FALSE)</f>
        <v>0</v>
      </c>
      <c r="J7260">
        <f>VLOOKUP($D7260,Dummy!$C$2:$I$1194,7,FALSE)</f>
        <v>0</v>
      </c>
      <c r="K7260">
        <f>VLOOKUP($B7260,'Distance from BP'!$A$1:$F$3179,3,FALSE)</f>
        <v>0</v>
      </c>
      <c r="L7260">
        <f>VLOOKUP($B7260,'Distance from BP'!$A$1:$F$3179,4,FALSE)</f>
        <v>0</v>
      </c>
      <c r="M7260">
        <f>VLOOKUP($B7260,'Distance from BP'!$A$1:$F$3179,5,FALSE)</f>
        <v>0</v>
      </c>
      <c r="N7260">
        <f>VLOOKUP($B7260,'Distance from BP'!$A$1:$F$3179,6,FALSE)</f>
        <v>0</v>
      </c>
      <c r="O7260" s="7">
        <f>VLOOKUP(B7260,'tax data'!$A$1:$M$3179,12,FALSE)</f>
        <v>5240844</v>
      </c>
    </row>
    <row r="7261" spans="1:15" x14ac:dyDescent="0.2">
      <c r="A7261" s="1">
        <v>45908</v>
      </c>
      <c r="B7261" t="s">
        <v>56</v>
      </c>
      <c r="C7261" t="s">
        <v>450</v>
      </c>
      <c r="D7261" t="s">
        <v>756</v>
      </c>
      <c r="E7261">
        <v>574</v>
      </c>
      <c r="F7261">
        <v>568</v>
      </c>
      <c r="G7261">
        <f>VLOOKUP($D7261,Dummy!$C$2:$I$1194,4,FALSE)</f>
        <v>0</v>
      </c>
      <c r="H7261">
        <f>VLOOKUP($D7261,Dummy!$C$2:$I$1194,5,FALSE)</f>
        <v>0</v>
      </c>
      <c r="I7261">
        <f>VLOOKUP($D7261,Dummy!$C$2:$I$1194,6,FALSE)</f>
        <v>0</v>
      </c>
      <c r="J7261">
        <f>VLOOKUP($D7261,Dummy!$C$2:$I$1194,7,FALSE)</f>
        <v>0</v>
      </c>
      <c r="K7261">
        <f>VLOOKUP($B7261,'Distance from BP'!$A$1:$F$3179,3,FALSE)</f>
        <v>0</v>
      </c>
      <c r="L7261">
        <f>VLOOKUP($B7261,'Distance from BP'!$A$1:$F$3179,4,FALSE)</f>
        <v>0</v>
      </c>
      <c r="M7261">
        <f>VLOOKUP($B7261,'Distance from BP'!$A$1:$F$3179,5,FALSE)</f>
        <v>0</v>
      </c>
      <c r="N7261">
        <f>VLOOKUP($B7261,'Distance from BP'!$A$1:$F$3179,6,FALSE)</f>
        <v>0</v>
      </c>
      <c r="O7261" s="7">
        <f>VLOOKUP(B7261,'tax data'!$A$1:$M$3179,12,FALSE)</f>
        <v>5240844</v>
      </c>
    </row>
    <row r="7262" spans="1:15" x14ac:dyDescent="0.2">
      <c r="A7262" s="1">
        <v>45908</v>
      </c>
      <c r="B7262" t="s">
        <v>56</v>
      </c>
      <c r="C7262" t="s">
        <v>428</v>
      </c>
      <c r="D7262" t="s">
        <v>757</v>
      </c>
      <c r="E7262">
        <v>590.9</v>
      </c>
      <c r="F7262">
        <v>587.9</v>
      </c>
      <c r="G7262">
        <f>VLOOKUP($D7262,Dummy!$C$2:$I$1194,4,FALSE)</f>
        <v>0</v>
      </c>
      <c r="H7262">
        <f>VLOOKUP($D7262,Dummy!$C$2:$I$1194,5,FALSE)</f>
        <v>0</v>
      </c>
      <c r="I7262">
        <f>VLOOKUP($D7262,Dummy!$C$2:$I$1194,6,FALSE)</f>
        <v>0</v>
      </c>
      <c r="J7262">
        <f>VLOOKUP($D7262,Dummy!$C$2:$I$1194,7,FALSE)</f>
        <v>0</v>
      </c>
      <c r="K7262">
        <f>VLOOKUP($B7262,'Distance from BP'!$A$1:$F$3179,3,FALSE)</f>
        <v>0</v>
      </c>
      <c r="L7262">
        <f>VLOOKUP($B7262,'Distance from BP'!$A$1:$F$3179,4,FALSE)</f>
        <v>0</v>
      </c>
      <c r="M7262">
        <f>VLOOKUP($B7262,'Distance from BP'!$A$1:$F$3179,5,FALSE)</f>
        <v>0</v>
      </c>
      <c r="N7262">
        <f>VLOOKUP($B7262,'Distance from BP'!$A$1:$F$3179,6,FALSE)</f>
        <v>0</v>
      </c>
      <c r="O7262" s="7">
        <f>VLOOKUP(B7262,'tax data'!$A$1:$M$3179,12,FALSE)</f>
        <v>5240844</v>
      </c>
    </row>
    <row r="7263" spans="1:15" x14ac:dyDescent="0.2">
      <c r="A7263" s="1">
        <v>45908</v>
      </c>
      <c r="B7263" t="s">
        <v>56</v>
      </c>
      <c r="C7263" t="s">
        <v>422</v>
      </c>
      <c r="D7263" t="s">
        <v>758</v>
      </c>
      <c r="E7263">
        <v>585</v>
      </c>
      <c r="F7263">
        <v>585</v>
      </c>
      <c r="G7263">
        <f>VLOOKUP($D7263,Dummy!$C$2:$I$1194,4,FALSE)</f>
        <v>0</v>
      </c>
      <c r="H7263">
        <f>VLOOKUP($D7263,Dummy!$C$2:$I$1194,5,FALSE)</f>
        <v>0</v>
      </c>
      <c r="I7263">
        <f>VLOOKUP($D7263,Dummy!$C$2:$I$1194,6,FALSE)</f>
        <v>0</v>
      </c>
      <c r="J7263">
        <f>VLOOKUP($D7263,Dummy!$C$2:$I$1194,7,FALSE)</f>
        <v>0</v>
      </c>
      <c r="K7263">
        <f>VLOOKUP($B7263,'Distance from BP'!$A$1:$F$3179,3,FALSE)</f>
        <v>0</v>
      </c>
      <c r="L7263">
        <f>VLOOKUP($B7263,'Distance from BP'!$A$1:$F$3179,4,FALSE)</f>
        <v>0</v>
      </c>
      <c r="M7263">
        <f>VLOOKUP($B7263,'Distance from BP'!$A$1:$F$3179,5,FALSE)</f>
        <v>0</v>
      </c>
      <c r="N7263">
        <f>VLOOKUP($B7263,'Distance from BP'!$A$1:$F$3179,6,FALSE)</f>
        <v>0</v>
      </c>
      <c r="O7263" s="7">
        <f>VLOOKUP(B7263,'tax data'!$A$1:$M$3179,12,FALSE)</f>
        <v>5240844</v>
      </c>
    </row>
    <row r="7264" spans="1:15" x14ac:dyDescent="0.2">
      <c r="A7264" s="1">
        <v>45908</v>
      </c>
      <c r="B7264" t="s">
        <v>56</v>
      </c>
      <c r="C7264" t="s">
        <v>428</v>
      </c>
      <c r="D7264" t="s">
        <v>759</v>
      </c>
      <c r="E7264">
        <v>590.9</v>
      </c>
      <c r="F7264">
        <v>587.9</v>
      </c>
      <c r="G7264">
        <f>VLOOKUP($D7264,Dummy!$C$2:$I$1194,4,FALSE)</f>
        <v>0</v>
      </c>
      <c r="H7264">
        <f>VLOOKUP($D7264,Dummy!$C$2:$I$1194,5,FALSE)</f>
        <v>0</v>
      </c>
      <c r="I7264">
        <f>VLOOKUP($D7264,Dummy!$C$2:$I$1194,6,FALSE)</f>
        <v>0</v>
      </c>
      <c r="J7264">
        <f>VLOOKUP($D7264,Dummy!$C$2:$I$1194,7,FALSE)</f>
        <v>0</v>
      </c>
      <c r="K7264">
        <f>VLOOKUP($B7264,'Distance from BP'!$A$1:$F$3179,3,FALSE)</f>
        <v>0</v>
      </c>
      <c r="L7264">
        <f>VLOOKUP($B7264,'Distance from BP'!$A$1:$F$3179,4,FALSE)</f>
        <v>0</v>
      </c>
      <c r="M7264">
        <f>VLOOKUP($B7264,'Distance from BP'!$A$1:$F$3179,5,FALSE)</f>
        <v>0</v>
      </c>
      <c r="N7264">
        <f>VLOOKUP($B7264,'Distance from BP'!$A$1:$F$3179,6,FALSE)</f>
        <v>0</v>
      </c>
      <c r="O7264" s="7">
        <f>VLOOKUP(B7264,'tax data'!$A$1:$M$3179,12,FALSE)</f>
        <v>5240844</v>
      </c>
    </row>
    <row r="7265" spans="1:15" x14ac:dyDescent="0.2">
      <c r="A7265" s="1">
        <v>45908</v>
      </c>
      <c r="B7265" t="s">
        <v>56</v>
      </c>
      <c r="C7265" t="s">
        <v>421</v>
      </c>
      <c r="D7265" t="s">
        <v>760</v>
      </c>
      <c r="E7265">
        <v>587</v>
      </c>
      <c r="F7265">
        <v>587</v>
      </c>
      <c r="G7265">
        <f>VLOOKUP($D7265,Dummy!$C$2:$I$1194,4,FALSE)</f>
        <v>0</v>
      </c>
      <c r="H7265">
        <f>VLOOKUP($D7265,Dummy!$C$2:$I$1194,5,FALSE)</f>
        <v>0</v>
      </c>
      <c r="I7265">
        <f>VLOOKUP($D7265,Dummy!$C$2:$I$1194,6,FALSE)</f>
        <v>0</v>
      </c>
      <c r="J7265">
        <f>VLOOKUP($D7265,Dummy!$C$2:$I$1194,7,FALSE)</f>
        <v>0</v>
      </c>
      <c r="K7265">
        <f>VLOOKUP($B7265,'Distance from BP'!$A$1:$F$3179,3,FALSE)</f>
        <v>0</v>
      </c>
      <c r="L7265">
        <f>VLOOKUP($B7265,'Distance from BP'!$A$1:$F$3179,4,FALSE)</f>
        <v>0</v>
      </c>
      <c r="M7265">
        <f>VLOOKUP($B7265,'Distance from BP'!$A$1:$F$3179,5,FALSE)</f>
        <v>0</v>
      </c>
      <c r="N7265">
        <f>VLOOKUP($B7265,'Distance from BP'!$A$1:$F$3179,6,FALSE)</f>
        <v>0</v>
      </c>
      <c r="O7265" s="7">
        <f>VLOOKUP(B7265,'tax data'!$A$1:$M$3179,12,FALSE)</f>
        <v>5240844</v>
      </c>
    </row>
    <row r="7266" spans="1:15" x14ac:dyDescent="0.2">
      <c r="A7266" s="1">
        <v>45908</v>
      </c>
      <c r="B7266" t="s">
        <v>57</v>
      </c>
      <c r="C7266" t="s">
        <v>421</v>
      </c>
      <c r="D7266" t="s">
        <v>761</v>
      </c>
      <c r="E7266">
        <v>587</v>
      </c>
      <c r="F7266">
        <v>587</v>
      </c>
      <c r="G7266">
        <f>VLOOKUP($D7266,Dummy!$C$2:$I$1194,4,FALSE)</f>
        <v>0</v>
      </c>
      <c r="H7266">
        <f>VLOOKUP($D7266,Dummy!$C$2:$I$1194,5,FALSE)</f>
        <v>0</v>
      </c>
      <c r="I7266">
        <f>VLOOKUP($D7266,Dummy!$C$2:$I$1194,6,FALSE)</f>
        <v>0</v>
      </c>
      <c r="J7266">
        <f>VLOOKUP($D7266,Dummy!$C$2:$I$1194,7,FALSE)</f>
        <v>0</v>
      </c>
      <c r="K7266">
        <f>VLOOKUP($B7266,'Distance from BP'!$A$1:$F$3179,3,FALSE)</f>
        <v>0</v>
      </c>
      <c r="L7266">
        <f>VLOOKUP($B7266,'Distance from BP'!$A$1:$F$3179,4,FALSE)</f>
        <v>0</v>
      </c>
      <c r="M7266">
        <f>VLOOKUP($B7266,'Distance from BP'!$A$1:$F$3179,5,FALSE)</f>
        <v>0</v>
      </c>
      <c r="N7266">
        <f>VLOOKUP($B7266,'Distance from BP'!$A$1:$F$3179,6,FALSE)</f>
        <v>0</v>
      </c>
      <c r="O7266" s="7">
        <f>VLOOKUP(B7266,'tax data'!$A$1:$M$3179,12,FALSE)</f>
        <v>4642131</v>
      </c>
    </row>
    <row r="7267" spans="1:15" x14ac:dyDescent="0.2">
      <c r="A7267" s="1">
        <v>45908</v>
      </c>
      <c r="B7267" t="s">
        <v>57</v>
      </c>
      <c r="C7267" t="s">
        <v>428</v>
      </c>
      <c r="D7267" t="s">
        <v>762</v>
      </c>
      <c r="E7267">
        <v>590.9</v>
      </c>
      <c r="F7267">
        <v>587.9</v>
      </c>
      <c r="G7267">
        <f>VLOOKUP($D7267,Dummy!$C$2:$I$1194,4,FALSE)</f>
        <v>0</v>
      </c>
      <c r="H7267">
        <f>VLOOKUP($D7267,Dummy!$C$2:$I$1194,5,FALSE)</f>
        <v>0</v>
      </c>
      <c r="I7267">
        <f>VLOOKUP($D7267,Dummy!$C$2:$I$1194,6,FALSE)</f>
        <v>0</v>
      </c>
      <c r="J7267">
        <f>VLOOKUP($D7267,Dummy!$C$2:$I$1194,7,FALSE)</f>
        <v>0</v>
      </c>
      <c r="K7267">
        <f>VLOOKUP($B7267,'Distance from BP'!$A$1:$F$3179,3,FALSE)</f>
        <v>0</v>
      </c>
      <c r="L7267">
        <f>VLOOKUP($B7267,'Distance from BP'!$A$1:$F$3179,4,FALSE)</f>
        <v>0</v>
      </c>
      <c r="M7267">
        <f>VLOOKUP($B7267,'Distance from BP'!$A$1:$F$3179,5,FALSE)</f>
        <v>0</v>
      </c>
      <c r="N7267">
        <f>VLOOKUP($B7267,'Distance from BP'!$A$1:$F$3179,6,FALSE)</f>
        <v>0</v>
      </c>
      <c r="O7267" s="7">
        <f>VLOOKUP(B7267,'tax data'!$A$1:$M$3179,12,FALSE)</f>
        <v>4642131</v>
      </c>
    </row>
    <row r="7268" spans="1:15" x14ac:dyDescent="0.2">
      <c r="A7268" s="1">
        <v>45908</v>
      </c>
      <c r="B7268" t="s">
        <v>57</v>
      </c>
      <c r="C7268" t="s">
        <v>422</v>
      </c>
      <c r="D7268" t="s">
        <v>763</v>
      </c>
      <c r="E7268">
        <v>586</v>
      </c>
      <c r="F7268">
        <v>585</v>
      </c>
      <c r="G7268">
        <f>VLOOKUP($D7268,Dummy!$C$2:$I$1194,4,FALSE)</f>
        <v>0</v>
      </c>
      <c r="H7268">
        <f>VLOOKUP($D7268,Dummy!$C$2:$I$1194,5,FALSE)</f>
        <v>0</v>
      </c>
      <c r="I7268">
        <f>VLOOKUP($D7268,Dummy!$C$2:$I$1194,6,FALSE)</f>
        <v>0</v>
      </c>
      <c r="J7268">
        <f>VLOOKUP($D7268,Dummy!$C$2:$I$1194,7,FALSE)</f>
        <v>0</v>
      </c>
      <c r="K7268">
        <f>VLOOKUP($B7268,'Distance from BP'!$A$1:$F$3179,3,FALSE)</f>
        <v>0</v>
      </c>
      <c r="L7268">
        <f>VLOOKUP($B7268,'Distance from BP'!$A$1:$F$3179,4,FALSE)</f>
        <v>0</v>
      </c>
      <c r="M7268">
        <f>VLOOKUP($B7268,'Distance from BP'!$A$1:$F$3179,5,FALSE)</f>
        <v>0</v>
      </c>
      <c r="N7268">
        <f>VLOOKUP($B7268,'Distance from BP'!$A$1:$F$3179,6,FALSE)</f>
        <v>0</v>
      </c>
      <c r="O7268" s="7">
        <f>VLOOKUP(B7268,'tax data'!$A$1:$M$3179,12,FALSE)</f>
        <v>4642131</v>
      </c>
    </row>
    <row r="7269" spans="1:15" x14ac:dyDescent="0.2">
      <c r="A7269" s="1">
        <v>45908</v>
      </c>
      <c r="B7269" t="s">
        <v>57</v>
      </c>
      <c r="C7269" t="s">
        <v>428</v>
      </c>
      <c r="D7269" t="s">
        <v>764</v>
      </c>
      <c r="E7269">
        <v>590.9</v>
      </c>
      <c r="F7269">
        <v>587.9</v>
      </c>
      <c r="G7269">
        <f>VLOOKUP($D7269,Dummy!$C$2:$I$1194,4,FALSE)</f>
        <v>0</v>
      </c>
      <c r="H7269">
        <f>VLOOKUP($D7269,Dummy!$C$2:$I$1194,5,FALSE)</f>
        <v>0</v>
      </c>
      <c r="I7269">
        <f>VLOOKUP($D7269,Dummy!$C$2:$I$1194,6,FALSE)</f>
        <v>0</v>
      </c>
      <c r="J7269">
        <f>VLOOKUP($D7269,Dummy!$C$2:$I$1194,7,FALSE)</f>
        <v>0</v>
      </c>
      <c r="K7269">
        <f>VLOOKUP($B7269,'Distance from BP'!$A$1:$F$3179,3,FALSE)</f>
        <v>0</v>
      </c>
      <c r="L7269">
        <f>VLOOKUP($B7269,'Distance from BP'!$A$1:$F$3179,4,FALSE)</f>
        <v>0</v>
      </c>
      <c r="M7269">
        <f>VLOOKUP($B7269,'Distance from BP'!$A$1:$F$3179,5,FALSE)</f>
        <v>0</v>
      </c>
      <c r="N7269">
        <f>VLOOKUP($B7269,'Distance from BP'!$A$1:$F$3179,6,FALSE)</f>
        <v>0</v>
      </c>
      <c r="O7269" s="7">
        <f>VLOOKUP(B7269,'tax data'!$A$1:$M$3179,12,FALSE)</f>
        <v>4642131</v>
      </c>
    </row>
    <row r="7270" spans="1:15" x14ac:dyDescent="0.2">
      <c r="A7270" s="1">
        <v>45908</v>
      </c>
      <c r="B7270" t="s">
        <v>57</v>
      </c>
      <c r="C7270" t="s">
        <v>422</v>
      </c>
      <c r="D7270" t="s">
        <v>765</v>
      </c>
      <c r="E7270">
        <v>586</v>
      </c>
      <c r="F7270">
        <v>585</v>
      </c>
      <c r="G7270">
        <f>VLOOKUP($D7270,Dummy!$C$2:$I$1194,4,FALSE)</f>
        <v>0</v>
      </c>
      <c r="H7270">
        <f>VLOOKUP($D7270,Dummy!$C$2:$I$1194,5,FALSE)</f>
        <v>0</v>
      </c>
      <c r="I7270">
        <f>VLOOKUP($D7270,Dummy!$C$2:$I$1194,6,FALSE)</f>
        <v>0</v>
      </c>
      <c r="J7270">
        <f>VLOOKUP($D7270,Dummy!$C$2:$I$1194,7,FALSE)</f>
        <v>0</v>
      </c>
      <c r="K7270">
        <f>VLOOKUP($B7270,'Distance from BP'!$A$1:$F$3179,3,FALSE)</f>
        <v>0</v>
      </c>
      <c r="L7270">
        <f>VLOOKUP($B7270,'Distance from BP'!$A$1:$F$3179,4,FALSE)</f>
        <v>0</v>
      </c>
      <c r="M7270">
        <f>VLOOKUP($B7270,'Distance from BP'!$A$1:$F$3179,5,FALSE)</f>
        <v>0</v>
      </c>
      <c r="N7270">
        <f>VLOOKUP($B7270,'Distance from BP'!$A$1:$F$3179,6,FALSE)</f>
        <v>0</v>
      </c>
      <c r="O7270" s="7">
        <f>VLOOKUP(B7270,'tax data'!$A$1:$M$3179,12,FALSE)</f>
        <v>4642131</v>
      </c>
    </row>
    <row r="7271" spans="1:15" x14ac:dyDescent="0.2">
      <c r="A7271" s="1">
        <v>45908</v>
      </c>
      <c r="B7271" t="s">
        <v>57</v>
      </c>
      <c r="C7271" t="s">
        <v>426</v>
      </c>
      <c r="D7271" t="s">
        <v>766</v>
      </c>
      <c r="E7271">
        <v>588.9</v>
      </c>
      <c r="F7271">
        <v>588.9</v>
      </c>
      <c r="G7271">
        <f>VLOOKUP($D7271,Dummy!$C$2:$I$1194,4,FALSE)</f>
        <v>0</v>
      </c>
      <c r="H7271">
        <f>VLOOKUP($D7271,Dummy!$C$2:$I$1194,5,FALSE)</f>
        <v>0</v>
      </c>
      <c r="I7271">
        <f>VLOOKUP($D7271,Dummy!$C$2:$I$1194,6,FALSE)</f>
        <v>0</v>
      </c>
      <c r="J7271">
        <f>VLOOKUP($D7271,Dummy!$C$2:$I$1194,7,FALSE)</f>
        <v>0</v>
      </c>
      <c r="K7271">
        <f>VLOOKUP($B7271,'Distance from BP'!$A$1:$F$3179,3,FALSE)</f>
        <v>0</v>
      </c>
      <c r="L7271">
        <f>VLOOKUP($B7271,'Distance from BP'!$A$1:$F$3179,4,FALSE)</f>
        <v>0</v>
      </c>
      <c r="M7271">
        <f>VLOOKUP($B7271,'Distance from BP'!$A$1:$F$3179,5,FALSE)</f>
        <v>0</v>
      </c>
      <c r="N7271">
        <f>VLOOKUP($B7271,'Distance from BP'!$A$1:$F$3179,6,FALSE)</f>
        <v>0</v>
      </c>
      <c r="O7271" s="7">
        <f>VLOOKUP(B7271,'tax data'!$A$1:$M$3179,12,FALSE)</f>
        <v>4642131</v>
      </c>
    </row>
    <row r="7272" spans="1:15" x14ac:dyDescent="0.2">
      <c r="A7272" s="1">
        <v>45908</v>
      </c>
      <c r="B7272" t="s">
        <v>57</v>
      </c>
      <c r="C7272" t="s">
        <v>426</v>
      </c>
      <c r="D7272" t="s">
        <v>767</v>
      </c>
      <c r="E7272">
        <v>588.9</v>
      </c>
      <c r="F7272">
        <v>588.9</v>
      </c>
      <c r="G7272">
        <f>VLOOKUP($D7272,Dummy!$C$2:$I$1194,4,FALSE)</f>
        <v>0</v>
      </c>
      <c r="H7272">
        <f>VLOOKUP($D7272,Dummy!$C$2:$I$1194,5,FALSE)</f>
        <v>0</v>
      </c>
      <c r="I7272">
        <f>VLOOKUP($D7272,Dummy!$C$2:$I$1194,6,FALSE)</f>
        <v>0</v>
      </c>
      <c r="J7272">
        <f>VLOOKUP($D7272,Dummy!$C$2:$I$1194,7,FALSE)</f>
        <v>0</v>
      </c>
      <c r="K7272">
        <f>VLOOKUP($B7272,'Distance from BP'!$A$1:$F$3179,3,FALSE)</f>
        <v>0</v>
      </c>
      <c r="L7272">
        <f>VLOOKUP($B7272,'Distance from BP'!$A$1:$F$3179,4,FALSE)</f>
        <v>0</v>
      </c>
      <c r="M7272">
        <f>VLOOKUP($B7272,'Distance from BP'!$A$1:$F$3179,5,FALSE)</f>
        <v>0</v>
      </c>
      <c r="N7272">
        <f>VLOOKUP($B7272,'Distance from BP'!$A$1:$F$3179,6,FALSE)</f>
        <v>0</v>
      </c>
      <c r="O7272" s="7">
        <f>VLOOKUP(B7272,'tax data'!$A$1:$M$3179,12,FALSE)</f>
        <v>4642131</v>
      </c>
    </row>
    <row r="7273" spans="1:15" x14ac:dyDescent="0.2">
      <c r="A7273" s="1">
        <v>45908</v>
      </c>
      <c r="B7273" t="s">
        <v>57</v>
      </c>
      <c r="C7273" t="s">
        <v>421</v>
      </c>
      <c r="D7273" t="s">
        <v>768</v>
      </c>
      <c r="E7273">
        <v>587</v>
      </c>
      <c r="F7273">
        <v>587</v>
      </c>
      <c r="G7273">
        <f>VLOOKUP($D7273,Dummy!$C$2:$I$1194,4,FALSE)</f>
        <v>0</v>
      </c>
      <c r="H7273">
        <f>VLOOKUP($D7273,Dummy!$C$2:$I$1194,5,FALSE)</f>
        <v>0</v>
      </c>
      <c r="I7273">
        <f>VLOOKUP($D7273,Dummy!$C$2:$I$1194,6,FALSE)</f>
        <v>0</v>
      </c>
      <c r="J7273">
        <f>VLOOKUP($D7273,Dummy!$C$2:$I$1194,7,FALSE)</f>
        <v>0</v>
      </c>
      <c r="K7273">
        <f>VLOOKUP($B7273,'Distance from BP'!$A$1:$F$3179,3,FALSE)</f>
        <v>0</v>
      </c>
      <c r="L7273">
        <f>VLOOKUP($B7273,'Distance from BP'!$A$1:$F$3179,4,FALSE)</f>
        <v>0</v>
      </c>
      <c r="M7273">
        <f>VLOOKUP($B7273,'Distance from BP'!$A$1:$F$3179,5,FALSE)</f>
        <v>0</v>
      </c>
      <c r="N7273">
        <f>VLOOKUP($B7273,'Distance from BP'!$A$1:$F$3179,6,FALSE)</f>
        <v>0</v>
      </c>
      <c r="O7273" s="7">
        <f>VLOOKUP(B7273,'tax data'!$A$1:$M$3179,12,FALSE)</f>
        <v>4642131</v>
      </c>
    </row>
    <row r="7274" spans="1:15" x14ac:dyDescent="0.2">
      <c r="A7274" s="1">
        <v>45908</v>
      </c>
      <c r="B7274" t="s">
        <v>58</v>
      </c>
      <c r="C7274" t="s">
        <v>428</v>
      </c>
      <c r="D7274" t="s">
        <v>769</v>
      </c>
      <c r="E7274">
        <v>590.9</v>
      </c>
      <c r="F7274">
        <v>587.9</v>
      </c>
      <c r="G7274">
        <f>VLOOKUP($D7274,Dummy!$C$2:$I$1194,4,FALSE)</f>
        <v>0</v>
      </c>
      <c r="H7274">
        <f>VLOOKUP($D7274,Dummy!$C$2:$I$1194,5,FALSE)</f>
        <v>0</v>
      </c>
      <c r="I7274">
        <f>VLOOKUP($D7274,Dummy!$C$2:$I$1194,6,FALSE)</f>
        <v>0</v>
      </c>
      <c r="J7274">
        <f>VLOOKUP($D7274,Dummy!$C$2:$I$1194,7,FALSE)</f>
        <v>0</v>
      </c>
      <c r="K7274">
        <f>VLOOKUP($B7274,'Distance from BP'!$A$1:$F$3179,3,FALSE)</f>
        <v>0</v>
      </c>
      <c r="L7274">
        <f>VLOOKUP($B7274,'Distance from BP'!$A$1:$F$3179,4,FALSE)</f>
        <v>0</v>
      </c>
      <c r="M7274">
        <f>VLOOKUP($B7274,'Distance from BP'!$A$1:$F$3179,5,FALSE)</f>
        <v>0</v>
      </c>
      <c r="N7274">
        <f>VLOOKUP($B7274,'Distance from BP'!$A$1:$F$3179,6,FALSE)</f>
        <v>0</v>
      </c>
      <c r="O7274" s="7">
        <f>VLOOKUP(B7274,'tax data'!$A$1:$M$3179,12,FALSE)</f>
        <v>4662524</v>
      </c>
    </row>
    <row r="7275" spans="1:15" x14ac:dyDescent="0.2">
      <c r="A7275" s="1">
        <v>45908</v>
      </c>
      <c r="B7275" t="s">
        <v>58</v>
      </c>
      <c r="C7275" t="s">
        <v>426</v>
      </c>
      <c r="D7275" t="s">
        <v>770</v>
      </c>
      <c r="E7275">
        <v>588.9</v>
      </c>
      <c r="F7275">
        <v>588.9</v>
      </c>
      <c r="G7275">
        <f>VLOOKUP($D7275,Dummy!$C$2:$I$1194,4,FALSE)</f>
        <v>0</v>
      </c>
      <c r="H7275">
        <f>VLOOKUP($D7275,Dummy!$C$2:$I$1194,5,FALSE)</f>
        <v>0</v>
      </c>
      <c r="I7275">
        <f>VLOOKUP($D7275,Dummy!$C$2:$I$1194,6,FALSE)</f>
        <v>0</v>
      </c>
      <c r="J7275">
        <f>VLOOKUP($D7275,Dummy!$C$2:$I$1194,7,FALSE)</f>
        <v>0</v>
      </c>
      <c r="K7275">
        <f>VLOOKUP($B7275,'Distance from BP'!$A$1:$F$3179,3,FALSE)</f>
        <v>0</v>
      </c>
      <c r="L7275">
        <f>VLOOKUP($B7275,'Distance from BP'!$A$1:$F$3179,4,FALSE)</f>
        <v>0</v>
      </c>
      <c r="M7275">
        <f>VLOOKUP($B7275,'Distance from BP'!$A$1:$F$3179,5,FALSE)</f>
        <v>0</v>
      </c>
      <c r="N7275">
        <f>VLOOKUP($B7275,'Distance from BP'!$A$1:$F$3179,6,FALSE)</f>
        <v>0</v>
      </c>
      <c r="O7275" s="7">
        <f>VLOOKUP(B7275,'tax data'!$A$1:$M$3179,12,FALSE)</f>
        <v>4662524</v>
      </c>
    </row>
    <row r="7276" spans="1:15" x14ac:dyDescent="0.2">
      <c r="A7276" s="1">
        <v>45908</v>
      </c>
      <c r="B7276" t="s">
        <v>58</v>
      </c>
      <c r="C7276" t="s">
        <v>428</v>
      </c>
      <c r="D7276" t="s">
        <v>771</v>
      </c>
      <c r="E7276">
        <v>590.9</v>
      </c>
      <c r="F7276">
        <v>587.9</v>
      </c>
      <c r="G7276">
        <f>VLOOKUP($D7276,Dummy!$C$2:$I$1194,4,FALSE)</f>
        <v>0</v>
      </c>
      <c r="H7276">
        <f>VLOOKUP($D7276,Dummy!$C$2:$I$1194,5,FALSE)</f>
        <v>0</v>
      </c>
      <c r="I7276">
        <f>VLOOKUP($D7276,Dummy!$C$2:$I$1194,6,FALSE)</f>
        <v>0</v>
      </c>
      <c r="J7276">
        <f>VLOOKUP($D7276,Dummy!$C$2:$I$1194,7,FALSE)</f>
        <v>0</v>
      </c>
      <c r="K7276">
        <f>VLOOKUP($B7276,'Distance from BP'!$A$1:$F$3179,3,FALSE)</f>
        <v>0</v>
      </c>
      <c r="L7276">
        <f>VLOOKUP($B7276,'Distance from BP'!$A$1:$F$3179,4,FALSE)</f>
        <v>0</v>
      </c>
      <c r="M7276">
        <f>VLOOKUP($B7276,'Distance from BP'!$A$1:$F$3179,5,FALSE)</f>
        <v>0</v>
      </c>
      <c r="N7276">
        <f>VLOOKUP($B7276,'Distance from BP'!$A$1:$F$3179,6,FALSE)</f>
        <v>0</v>
      </c>
      <c r="O7276" s="7">
        <f>VLOOKUP(B7276,'tax data'!$A$1:$M$3179,12,FALSE)</f>
        <v>4662524</v>
      </c>
    </row>
    <row r="7277" spans="1:15" x14ac:dyDescent="0.2">
      <c r="A7277" s="1">
        <v>45908</v>
      </c>
      <c r="B7277" t="s">
        <v>58</v>
      </c>
      <c r="C7277" t="s">
        <v>426</v>
      </c>
      <c r="D7277" t="s">
        <v>772</v>
      </c>
      <c r="E7277">
        <v>588.9</v>
      </c>
      <c r="F7277">
        <v>588.9</v>
      </c>
      <c r="G7277">
        <f>VLOOKUP($D7277,Dummy!$C$2:$I$1194,4,FALSE)</f>
        <v>0</v>
      </c>
      <c r="H7277">
        <f>VLOOKUP($D7277,Dummy!$C$2:$I$1194,5,FALSE)</f>
        <v>0</v>
      </c>
      <c r="I7277">
        <f>VLOOKUP($D7277,Dummy!$C$2:$I$1194,6,FALSE)</f>
        <v>0</v>
      </c>
      <c r="J7277">
        <f>VLOOKUP($D7277,Dummy!$C$2:$I$1194,7,FALSE)</f>
        <v>0</v>
      </c>
      <c r="K7277">
        <f>VLOOKUP($B7277,'Distance from BP'!$A$1:$F$3179,3,FALSE)</f>
        <v>0</v>
      </c>
      <c r="L7277">
        <f>VLOOKUP($B7277,'Distance from BP'!$A$1:$F$3179,4,FALSE)</f>
        <v>0</v>
      </c>
      <c r="M7277">
        <f>VLOOKUP($B7277,'Distance from BP'!$A$1:$F$3179,5,FALSE)</f>
        <v>0</v>
      </c>
      <c r="N7277">
        <f>VLOOKUP($B7277,'Distance from BP'!$A$1:$F$3179,6,FALSE)</f>
        <v>0</v>
      </c>
      <c r="O7277" s="7">
        <f>VLOOKUP(B7277,'tax data'!$A$1:$M$3179,12,FALSE)</f>
        <v>4662524</v>
      </c>
    </row>
    <row r="7278" spans="1:15" x14ac:dyDescent="0.2">
      <c r="A7278" s="1">
        <v>45908</v>
      </c>
      <c r="B7278" t="s">
        <v>58</v>
      </c>
      <c r="C7278" t="s">
        <v>422</v>
      </c>
      <c r="D7278" t="s">
        <v>773</v>
      </c>
      <c r="E7278">
        <v>586</v>
      </c>
      <c r="F7278">
        <v>586</v>
      </c>
      <c r="G7278">
        <f>VLOOKUP($D7278,Dummy!$C$2:$I$1194,4,FALSE)</f>
        <v>0</v>
      </c>
      <c r="H7278">
        <f>VLOOKUP($D7278,Dummy!$C$2:$I$1194,5,FALSE)</f>
        <v>0</v>
      </c>
      <c r="I7278">
        <f>VLOOKUP($D7278,Dummy!$C$2:$I$1194,6,FALSE)</f>
        <v>0</v>
      </c>
      <c r="J7278">
        <f>VLOOKUP($D7278,Dummy!$C$2:$I$1194,7,FALSE)</f>
        <v>0</v>
      </c>
      <c r="K7278">
        <f>VLOOKUP($B7278,'Distance from BP'!$A$1:$F$3179,3,FALSE)</f>
        <v>0</v>
      </c>
      <c r="L7278">
        <f>VLOOKUP($B7278,'Distance from BP'!$A$1:$F$3179,4,FALSE)</f>
        <v>0</v>
      </c>
      <c r="M7278">
        <f>VLOOKUP($B7278,'Distance from BP'!$A$1:$F$3179,5,FALSE)</f>
        <v>0</v>
      </c>
      <c r="N7278">
        <f>VLOOKUP($B7278,'Distance from BP'!$A$1:$F$3179,6,FALSE)</f>
        <v>0</v>
      </c>
      <c r="O7278" s="7">
        <f>VLOOKUP(B7278,'tax data'!$A$1:$M$3179,12,FALSE)</f>
        <v>4662524</v>
      </c>
    </row>
    <row r="7279" spans="1:15" x14ac:dyDescent="0.2">
      <c r="A7279" s="1">
        <v>45908</v>
      </c>
      <c r="B7279" t="s">
        <v>58</v>
      </c>
      <c r="C7279" t="s">
        <v>421</v>
      </c>
      <c r="D7279" t="s">
        <v>774</v>
      </c>
      <c r="E7279">
        <v>587</v>
      </c>
      <c r="F7279">
        <v>588</v>
      </c>
      <c r="G7279">
        <f>VLOOKUP($D7279,Dummy!$C$2:$I$1194,4,FALSE)</f>
        <v>0</v>
      </c>
      <c r="H7279">
        <f>VLOOKUP($D7279,Dummy!$C$2:$I$1194,5,FALSE)</f>
        <v>0</v>
      </c>
      <c r="I7279">
        <f>VLOOKUP($D7279,Dummy!$C$2:$I$1194,6,FALSE)</f>
        <v>0</v>
      </c>
      <c r="J7279">
        <f>VLOOKUP($D7279,Dummy!$C$2:$I$1194,7,FALSE)</f>
        <v>0</v>
      </c>
      <c r="K7279">
        <f>VLOOKUP($B7279,'Distance from BP'!$A$1:$F$3179,3,FALSE)</f>
        <v>0</v>
      </c>
      <c r="L7279">
        <f>VLOOKUP($B7279,'Distance from BP'!$A$1:$F$3179,4,FALSE)</f>
        <v>0</v>
      </c>
      <c r="M7279">
        <f>VLOOKUP($B7279,'Distance from BP'!$A$1:$F$3179,5,FALSE)</f>
        <v>0</v>
      </c>
      <c r="N7279">
        <f>VLOOKUP($B7279,'Distance from BP'!$A$1:$F$3179,6,FALSE)</f>
        <v>0</v>
      </c>
      <c r="O7279" s="7">
        <f>VLOOKUP(B7279,'tax data'!$A$1:$M$3179,12,FALSE)</f>
        <v>4662524</v>
      </c>
    </row>
    <row r="7280" spans="1:15" x14ac:dyDescent="0.2">
      <c r="A7280" s="1">
        <v>45908</v>
      </c>
      <c r="B7280" t="s">
        <v>59</v>
      </c>
      <c r="C7280" t="s">
        <v>421</v>
      </c>
      <c r="D7280" t="s">
        <v>775</v>
      </c>
      <c r="E7280">
        <v>587</v>
      </c>
      <c r="F7280">
        <v>587</v>
      </c>
      <c r="G7280">
        <f>VLOOKUP($D7280,Dummy!$C$2:$I$1194,4,FALSE)</f>
        <v>0</v>
      </c>
      <c r="H7280">
        <f>VLOOKUP($D7280,Dummy!$C$2:$I$1194,5,FALSE)</f>
        <v>0</v>
      </c>
      <c r="I7280">
        <f>VLOOKUP($D7280,Dummy!$C$2:$I$1194,6,FALSE)</f>
        <v>0</v>
      </c>
      <c r="J7280">
        <f>VLOOKUP($D7280,Dummy!$C$2:$I$1194,7,FALSE)</f>
        <v>0</v>
      </c>
      <c r="K7280">
        <f>VLOOKUP($B7280,'Distance from BP'!$A$1:$F$3179,3,FALSE)</f>
        <v>0</v>
      </c>
      <c r="L7280">
        <f>VLOOKUP($B7280,'Distance from BP'!$A$1:$F$3179,4,FALSE)</f>
        <v>0</v>
      </c>
      <c r="M7280">
        <f>VLOOKUP($B7280,'Distance from BP'!$A$1:$F$3179,5,FALSE)</f>
        <v>0</v>
      </c>
      <c r="N7280">
        <f>VLOOKUP($B7280,'Distance from BP'!$A$1:$F$3179,6,FALSE)</f>
        <v>0</v>
      </c>
      <c r="O7280" s="7">
        <f>VLOOKUP(B7280,'tax data'!$A$1:$M$3179,12,FALSE)</f>
        <v>4283392</v>
      </c>
    </row>
    <row r="7281" spans="1:15" x14ac:dyDescent="0.2">
      <c r="A7281" s="1">
        <v>45908</v>
      </c>
      <c r="B7281" t="s">
        <v>59</v>
      </c>
      <c r="C7281" t="s">
        <v>425</v>
      </c>
      <c r="D7281" t="s">
        <v>776</v>
      </c>
      <c r="E7281">
        <v>579.9</v>
      </c>
      <c r="F7281">
        <v>559.9</v>
      </c>
      <c r="G7281">
        <f>VLOOKUP($D7281,Dummy!$C$2:$I$1194,4,FALSE)</f>
        <v>0</v>
      </c>
      <c r="H7281">
        <f>VLOOKUP($D7281,Dummy!$C$2:$I$1194,5,FALSE)</f>
        <v>0</v>
      </c>
      <c r="I7281">
        <f>VLOOKUP($D7281,Dummy!$C$2:$I$1194,6,FALSE)</f>
        <v>0</v>
      </c>
      <c r="J7281">
        <f>VLOOKUP($D7281,Dummy!$C$2:$I$1194,7,FALSE)</f>
        <v>0</v>
      </c>
      <c r="K7281">
        <f>VLOOKUP($B7281,'Distance from BP'!$A$1:$F$3179,3,FALSE)</f>
        <v>0</v>
      </c>
      <c r="L7281">
        <f>VLOOKUP($B7281,'Distance from BP'!$A$1:$F$3179,4,FALSE)</f>
        <v>0</v>
      </c>
      <c r="M7281">
        <f>VLOOKUP($B7281,'Distance from BP'!$A$1:$F$3179,5,FALSE)</f>
        <v>0</v>
      </c>
      <c r="N7281">
        <f>VLOOKUP($B7281,'Distance from BP'!$A$1:$F$3179,6,FALSE)</f>
        <v>0</v>
      </c>
      <c r="O7281" s="7">
        <f>VLOOKUP(B7281,'tax data'!$A$1:$M$3179,12,FALSE)</f>
        <v>4283392</v>
      </c>
    </row>
    <row r="7282" spans="1:15" x14ac:dyDescent="0.2">
      <c r="A7282" s="1">
        <v>45908</v>
      </c>
      <c r="B7282" t="s">
        <v>59</v>
      </c>
      <c r="C7282" t="s">
        <v>426</v>
      </c>
      <c r="D7282" t="s">
        <v>777</v>
      </c>
      <c r="E7282">
        <v>588.9</v>
      </c>
      <c r="F7282">
        <v>588.9</v>
      </c>
      <c r="G7282">
        <f>VLOOKUP($D7282,Dummy!$C$2:$I$1194,4,FALSE)</f>
        <v>0</v>
      </c>
      <c r="H7282">
        <f>VLOOKUP($D7282,Dummy!$C$2:$I$1194,5,FALSE)</f>
        <v>0</v>
      </c>
      <c r="I7282">
        <f>VLOOKUP($D7282,Dummy!$C$2:$I$1194,6,FALSE)</f>
        <v>0</v>
      </c>
      <c r="J7282">
        <f>VLOOKUP($D7282,Dummy!$C$2:$I$1194,7,FALSE)</f>
        <v>0</v>
      </c>
      <c r="K7282">
        <f>VLOOKUP($B7282,'Distance from BP'!$A$1:$F$3179,3,FALSE)</f>
        <v>0</v>
      </c>
      <c r="L7282">
        <f>VLOOKUP($B7282,'Distance from BP'!$A$1:$F$3179,4,FALSE)</f>
        <v>0</v>
      </c>
      <c r="M7282">
        <f>VLOOKUP($B7282,'Distance from BP'!$A$1:$F$3179,5,FALSE)</f>
        <v>0</v>
      </c>
      <c r="N7282">
        <f>VLOOKUP($B7282,'Distance from BP'!$A$1:$F$3179,6,FALSE)</f>
        <v>0</v>
      </c>
      <c r="O7282" s="7">
        <f>VLOOKUP(B7282,'tax data'!$A$1:$M$3179,12,FALSE)</f>
        <v>4283392</v>
      </c>
    </row>
    <row r="7283" spans="1:15" x14ac:dyDescent="0.2">
      <c r="A7283" s="1">
        <v>45908</v>
      </c>
      <c r="B7283" t="s">
        <v>59</v>
      </c>
      <c r="C7283" t="s">
        <v>428</v>
      </c>
      <c r="D7283" t="s">
        <v>778</v>
      </c>
      <c r="E7283">
        <v>590.9</v>
      </c>
      <c r="F7283">
        <v>587.9</v>
      </c>
      <c r="G7283">
        <f>VLOOKUP($D7283,Dummy!$C$2:$I$1194,4,FALSE)</f>
        <v>0</v>
      </c>
      <c r="H7283">
        <f>VLOOKUP($D7283,Dummy!$C$2:$I$1194,5,FALSE)</f>
        <v>1</v>
      </c>
      <c r="I7283">
        <f>VLOOKUP($D7283,Dummy!$C$2:$I$1194,6,FALSE)</f>
        <v>0</v>
      </c>
      <c r="J7283">
        <f>VLOOKUP($D7283,Dummy!$C$2:$I$1194,7,FALSE)</f>
        <v>0</v>
      </c>
      <c r="K7283">
        <f>VLOOKUP($B7283,'Distance from BP'!$A$1:$F$3179,3,FALSE)</f>
        <v>0</v>
      </c>
      <c r="L7283">
        <f>VLOOKUP($B7283,'Distance from BP'!$A$1:$F$3179,4,FALSE)</f>
        <v>0</v>
      </c>
      <c r="M7283">
        <f>VLOOKUP($B7283,'Distance from BP'!$A$1:$F$3179,5,FALSE)</f>
        <v>0</v>
      </c>
      <c r="N7283">
        <f>VLOOKUP($B7283,'Distance from BP'!$A$1:$F$3179,6,FALSE)</f>
        <v>0</v>
      </c>
      <c r="O7283" s="7">
        <f>VLOOKUP(B7283,'tax data'!$A$1:$M$3179,12,FALSE)</f>
        <v>4283392</v>
      </c>
    </row>
    <row r="7284" spans="1:15" x14ac:dyDescent="0.2">
      <c r="A7284" s="1">
        <v>45908</v>
      </c>
      <c r="B7284" t="s">
        <v>60</v>
      </c>
      <c r="C7284" t="s">
        <v>426</v>
      </c>
      <c r="D7284" t="s">
        <v>779</v>
      </c>
      <c r="E7284">
        <v>588.9</v>
      </c>
      <c r="F7284">
        <v>588.9</v>
      </c>
      <c r="G7284">
        <f>VLOOKUP($D7284,Dummy!$C$2:$I$1194,4,FALSE)</f>
        <v>0</v>
      </c>
      <c r="H7284">
        <f>VLOOKUP($D7284,Dummy!$C$2:$I$1194,5,FALSE)</f>
        <v>0</v>
      </c>
      <c r="I7284">
        <f>VLOOKUP($D7284,Dummy!$C$2:$I$1194,6,FALSE)</f>
        <v>0</v>
      </c>
      <c r="J7284">
        <f>VLOOKUP($D7284,Dummy!$C$2:$I$1194,7,FALSE)</f>
        <v>0</v>
      </c>
      <c r="K7284">
        <f>VLOOKUP($B7284,'Distance from BP'!$A$1:$F$3179,3,FALSE)</f>
        <v>0</v>
      </c>
      <c r="L7284">
        <f>VLOOKUP($B7284,'Distance from BP'!$A$1:$F$3179,4,FALSE)</f>
        <v>0</v>
      </c>
      <c r="M7284">
        <f>VLOOKUP($B7284,'Distance from BP'!$A$1:$F$3179,5,FALSE)</f>
        <v>0</v>
      </c>
      <c r="N7284">
        <f>VLOOKUP($B7284,'Distance from BP'!$A$1:$F$3179,6,FALSE)</f>
        <v>0</v>
      </c>
      <c r="O7284" s="7">
        <f>VLOOKUP(B7284,'tax data'!$A$1:$M$3179,12,FALSE)</f>
        <v>4286925</v>
      </c>
    </row>
    <row r="7285" spans="1:15" x14ac:dyDescent="0.2">
      <c r="A7285" s="1">
        <v>45908</v>
      </c>
      <c r="B7285" t="s">
        <v>60</v>
      </c>
      <c r="C7285" t="s">
        <v>428</v>
      </c>
      <c r="D7285" t="s">
        <v>780</v>
      </c>
      <c r="E7285">
        <v>585.9</v>
      </c>
      <c r="F7285">
        <v>582.9</v>
      </c>
      <c r="G7285">
        <f>VLOOKUP($D7285,Dummy!$C$2:$I$1194,4,FALSE)</f>
        <v>0</v>
      </c>
      <c r="H7285">
        <f>VLOOKUP($D7285,Dummy!$C$2:$I$1194,5,FALSE)</f>
        <v>0</v>
      </c>
      <c r="I7285">
        <f>VLOOKUP($D7285,Dummy!$C$2:$I$1194,6,FALSE)</f>
        <v>0</v>
      </c>
      <c r="J7285">
        <f>VLOOKUP($D7285,Dummy!$C$2:$I$1194,7,FALSE)</f>
        <v>0</v>
      </c>
      <c r="K7285">
        <f>VLOOKUP($B7285,'Distance from BP'!$A$1:$F$3179,3,FALSE)</f>
        <v>0</v>
      </c>
      <c r="L7285">
        <f>VLOOKUP($B7285,'Distance from BP'!$A$1:$F$3179,4,FALSE)</f>
        <v>0</v>
      </c>
      <c r="M7285">
        <f>VLOOKUP($B7285,'Distance from BP'!$A$1:$F$3179,5,FALSE)</f>
        <v>0</v>
      </c>
      <c r="N7285">
        <f>VLOOKUP($B7285,'Distance from BP'!$A$1:$F$3179,6,FALSE)</f>
        <v>0</v>
      </c>
      <c r="O7285" s="7">
        <f>VLOOKUP(B7285,'tax data'!$A$1:$M$3179,12,FALSE)</f>
        <v>4286925</v>
      </c>
    </row>
    <row r="7286" spans="1:15" x14ac:dyDescent="0.2">
      <c r="A7286" s="1">
        <v>45908</v>
      </c>
      <c r="B7286" t="s">
        <v>60</v>
      </c>
      <c r="C7286" t="s">
        <v>422</v>
      </c>
      <c r="D7286" t="s">
        <v>781</v>
      </c>
      <c r="E7286">
        <v>586</v>
      </c>
      <c r="F7286">
        <v>586</v>
      </c>
      <c r="G7286">
        <f>VLOOKUP($D7286,Dummy!$C$2:$I$1194,4,FALSE)</f>
        <v>0</v>
      </c>
      <c r="H7286">
        <f>VLOOKUP($D7286,Dummy!$C$2:$I$1194,5,FALSE)</f>
        <v>0</v>
      </c>
      <c r="I7286">
        <f>VLOOKUP($D7286,Dummy!$C$2:$I$1194,6,FALSE)</f>
        <v>0</v>
      </c>
      <c r="J7286">
        <f>VLOOKUP($D7286,Dummy!$C$2:$I$1194,7,FALSE)</f>
        <v>0</v>
      </c>
      <c r="K7286">
        <f>VLOOKUP($B7286,'Distance from BP'!$A$1:$F$3179,3,FALSE)</f>
        <v>0</v>
      </c>
      <c r="L7286">
        <f>VLOOKUP($B7286,'Distance from BP'!$A$1:$F$3179,4,FALSE)</f>
        <v>0</v>
      </c>
      <c r="M7286">
        <f>VLOOKUP($B7286,'Distance from BP'!$A$1:$F$3179,5,FALSE)</f>
        <v>0</v>
      </c>
      <c r="N7286">
        <f>VLOOKUP($B7286,'Distance from BP'!$A$1:$F$3179,6,FALSE)</f>
        <v>0</v>
      </c>
      <c r="O7286" s="7">
        <f>VLOOKUP(B7286,'tax data'!$A$1:$M$3179,12,FALSE)</f>
        <v>4286925</v>
      </c>
    </row>
    <row r="7287" spans="1:15" x14ac:dyDescent="0.2">
      <c r="A7287" s="1">
        <v>45908</v>
      </c>
      <c r="B7287" t="s">
        <v>60</v>
      </c>
      <c r="C7287" t="s">
        <v>443</v>
      </c>
      <c r="D7287" t="s">
        <v>782</v>
      </c>
      <c r="E7287">
        <v>576</v>
      </c>
      <c r="F7287">
        <v>562</v>
      </c>
      <c r="G7287">
        <f>VLOOKUP($D7287,Dummy!$C$2:$I$1194,4,FALSE)</f>
        <v>0</v>
      </c>
      <c r="H7287">
        <f>VLOOKUP($D7287,Dummy!$C$2:$I$1194,5,FALSE)</f>
        <v>0</v>
      </c>
      <c r="I7287">
        <f>VLOOKUP($D7287,Dummy!$C$2:$I$1194,6,FALSE)</f>
        <v>0</v>
      </c>
      <c r="J7287">
        <f>VLOOKUP($D7287,Dummy!$C$2:$I$1194,7,FALSE)</f>
        <v>0</v>
      </c>
      <c r="K7287">
        <f>VLOOKUP($B7287,'Distance from BP'!$A$1:$F$3179,3,FALSE)</f>
        <v>0</v>
      </c>
      <c r="L7287">
        <f>VLOOKUP($B7287,'Distance from BP'!$A$1:$F$3179,4,FALSE)</f>
        <v>0</v>
      </c>
      <c r="M7287">
        <f>VLOOKUP($B7287,'Distance from BP'!$A$1:$F$3179,5,FALSE)</f>
        <v>0</v>
      </c>
      <c r="N7287">
        <f>VLOOKUP($B7287,'Distance from BP'!$A$1:$F$3179,6,FALSE)</f>
        <v>0</v>
      </c>
      <c r="O7287" s="7">
        <f>VLOOKUP(B7287,'tax data'!$A$1:$M$3179,12,FALSE)</f>
        <v>4286925</v>
      </c>
    </row>
    <row r="7288" spans="1:15" x14ac:dyDescent="0.2">
      <c r="A7288" s="1">
        <v>45908</v>
      </c>
      <c r="B7288" t="s">
        <v>60</v>
      </c>
      <c r="C7288" t="s">
        <v>421</v>
      </c>
      <c r="D7288" t="s">
        <v>783</v>
      </c>
      <c r="E7288">
        <v>587</v>
      </c>
      <c r="F7288">
        <v>587</v>
      </c>
      <c r="G7288">
        <f>VLOOKUP($D7288,Dummy!$C$2:$I$1194,4,FALSE)</f>
        <v>0</v>
      </c>
      <c r="H7288">
        <f>VLOOKUP($D7288,Dummy!$C$2:$I$1194,5,FALSE)</f>
        <v>0</v>
      </c>
      <c r="I7288">
        <f>VLOOKUP($D7288,Dummy!$C$2:$I$1194,6,FALSE)</f>
        <v>0</v>
      </c>
      <c r="J7288">
        <f>VLOOKUP($D7288,Dummy!$C$2:$I$1194,7,FALSE)</f>
        <v>0</v>
      </c>
      <c r="K7288">
        <f>VLOOKUP($B7288,'Distance from BP'!$A$1:$F$3179,3,FALSE)</f>
        <v>0</v>
      </c>
      <c r="L7288">
        <f>VLOOKUP($B7288,'Distance from BP'!$A$1:$F$3179,4,FALSE)</f>
        <v>0</v>
      </c>
      <c r="M7288">
        <f>VLOOKUP($B7288,'Distance from BP'!$A$1:$F$3179,5,FALSE)</f>
        <v>0</v>
      </c>
      <c r="N7288">
        <f>VLOOKUP($B7288,'Distance from BP'!$A$1:$F$3179,6,FALSE)</f>
        <v>0</v>
      </c>
      <c r="O7288" s="7">
        <f>VLOOKUP(B7288,'tax data'!$A$1:$M$3179,12,FALSE)</f>
        <v>4286925</v>
      </c>
    </row>
    <row r="7289" spans="1:15" x14ac:dyDescent="0.2">
      <c r="A7289" s="1">
        <v>45908</v>
      </c>
      <c r="B7289" t="s">
        <v>60</v>
      </c>
      <c r="C7289" t="s">
        <v>428</v>
      </c>
      <c r="D7289" t="s">
        <v>784</v>
      </c>
      <c r="E7289">
        <v>587.9</v>
      </c>
      <c r="F7289">
        <v>587.9</v>
      </c>
      <c r="G7289">
        <f>VLOOKUP($D7289,Dummy!$C$2:$I$1194,4,FALSE)</f>
        <v>0</v>
      </c>
      <c r="H7289">
        <f>VLOOKUP($D7289,Dummy!$C$2:$I$1194,5,FALSE)</f>
        <v>0</v>
      </c>
      <c r="I7289">
        <f>VLOOKUP($D7289,Dummy!$C$2:$I$1194,6,FALSE)</f>
        <v>0</v>
      </c>
      <c r="J7289">
        <f>VLOOKUP($D7289,Dummy!$C$2:$I$1194,7,FALSE)</f>
        <v>0</v>
      </c>
      <c r="K7289">
        <f>VLOOKUP($B7289,'Distance from BP'!$A$1:$F$3179,3,FALSE)</f>
        <v>0</v>
      </c>
      <c r="L7289">
        <f>VLOOKUP($B7289,'Distance from BP'!$A$1:$F$3179,4,FALSE)</f>
        <v>0</v>
      </c>
      <c r="M7289">
        <f>VLOOKUP($B7289,'Distance from BP'!$A$1:$F$3179,5,FALSE)</f>
        <v>0</v>
      </c>
      <c r="N7289">
        <f>VLOOKUP($B7289,'Distance from BP'!$A$1:$F$3179,6,FALSE)</f>
        <v>0</v>
      </c>
      <c r="O7289" s="7">
        <f>VLOOKUP(B7289,'tax data'!$A$1:$M$3179,12,FALSE)</f>
        <v>4286925</v>
      </c>
    </row>
    <row r="7290" spans="1:15" x14ac:dyDescent="0.2">
      <c r="A7290" s="1">
        <v>45908</v>
      </c>
      <c r="B7290" t="s">
        <v>60</v>
      </c>
      <c r="C7290" t="s">
        <v>422</v>
      </c>
      <c r="D7290" t="s">
        <v>785</v>
      </c>
      <c r="E7290">
        <v>586</v>
      </c>
      <c r="F7290">
        <v>585</v>
      </c>
      <c r="G7290">
        <f>VLOOKUP($D7290,Dummy!$C$2:$I$1194,4,FALSE)</f>
        <v>0</v>
      </c>
      <c r="H7290">
        <f>VLOOKUP($D7290,Dummy!$C$2:$I$1194,5,FALSE)</f>
        <v>0</v>
      </c>
      <c r="I7290">
        <f>VLOOKUP($D7290,Dummy!$C$2:$I$1194,6,FALSE)</f>
        <v>0</v>
      </c>
      <c r="J7290">
        <f>VLOOKUP($D7290,Dummy!$C$2:$I$1194,7,FALSE)</f>
        <v>0</v>
      </c>
      <c r="K7290">
        <f>VLOOKUP($B7290,'Distance from BP'!$A$1:$F$3179,3,FALSE)</f>
        <v>0</v>
      </c>
      <c r="L7290">
        <f>VLOOKUP($B7290,'Distance from BP'!$A$1:$F$3179,4,FALSE)</f>
        <v>0</v>
      </c>
      <c r="M7290">
        <f>VLOOKUP($B7290,'Distance from BP'!$A$1:$F$3179,5,FALSE)</f>
        <v>0</v>
      </c>
      <c r="N7290">
        <f>VLOOKUP($B7290,'Distance from BP'!$A$1:$F$3179,6,FALSE)</f>
        <v>0</v>
      </c>
      <c r="O7290" s="7">
        <f>VLOOKUP(B7290,'tax data'!$A$1:$M$3179,12,FALSE)</f>
        <v>4286925</v>
      </c>
    </row>
    <row r="7291" spans="1:15" x14ac:dyDescent="0.2">
      <c r="A7291" s="1">
        <v>45908</v>
      </c>
      <c r="B7291" t="s">
        <v>61</v>
      </c>
      <c r="C7291" t="s">
        <v>451</v>
      </c>
      <c r="D7291" t="s">
        <v>786</v>
      </c>
      <c r="E7291">
        <v>585</v>
      </c>
      <c r="F7291">
        <v>578</v>
      </c>
      <c r="G7291">
        <f>VLOOKUP($D7291,Dummy!$C$2:$I$1194,4,FALSE)</f>
        <v>0</v>
      </c>
      <c r="H7291">
        <f>VLOOKUP($D7291,Dummy!$C$2:$I$1194,5,FALSE)</f>
        <v>0</v>
      </c>
      <c r="I7291">
        <f>VLOOKUP($D7291,Dummy!$C$2:$I$1194,6,FALSE)</f>
        <v>0</v>
      </c>
      <c r="J7291">
        <f>VLOOKUP($D7291,Dummy!$C$2:$I$1194,7,FALSE)</f>
        <v>0</v>
      </c>
      <c r="K7291">
        <f>VLOOKUP($B7291,'Distance from BP'!$A$1:$F$3179,3,FALSE)</f>
        <v>0</v>
      </c>
      <c r="L7291">
        <f>VLOOKUP($B7291,'Distance from BP'!$A$1:$F$3179,4,FALSE)</f>
        <v>0</v>
      </c>
      <c r="M7291">
        <f>VLOOKUP($B7291,'Distance from BP'!$A$1:$F$3179,5,FALSE)</f>
        <v>0</v>
      </c>
      <c r="N7291">
        <f>VLOOKUP($B7291,'Distance from BP'!$A$1:$F$3179,6,FALSE)</f>
        <v>0</v>
      </c>
      <c r="O7291" s="7">
        <f>VLOOKUP(B7291,'tax data'!$A$1:$M$3179,12,FALSE)</f>
        <v>5263776</v>
      </c>
    </row>
    <row r="7292" spans="1:15" x14ac:dyDescent="0.2">
      <c r="A7292" s="1">
        <v>45908</v>
      </c>
      <c r="B7292" t="s">
        <v>61</v>
      </c>
      <c r="C7292" t="s">
        <v>428</v>
      </c>
      <c r="D7292" t="s">
        <v>787</v>
      </c>
      <c r="E7292">
        <v>590.9</v>
      </c>
      <c r="F7292">
        <v>587.9</v>
      </c>
      <c r="G7292">
        <f>VLOOKUP($D7292,Dummy!$C$2:$I$1194,4,FALSE)</f>
        <v>0</v>
      </c>
      <c r="H7292">
        <f>VLOOKUP($D7292,Dummy!$C$2:$I$1194,5,FALSE)</f>
        <v>0</v>
      </c>
      <c r="I7292">
        <f>VLOOKUP($D7292,Dummy!$C$2:$I$1194,6,FALSE)</f>
        <v>0</v>
      </c>
      <c r="J7292">
        <f>VLOOKUP($D7292,Dummy!$C$2:$I$1194,7,FALSE)</f>
        <v>0</v>
      </c>
      <c r="K7292">
        <f>VLOOKUP($B7292,'Distance from BP'!$A$1:$F$3179,3,FALSE)</f>
        <v>0</v>
      </c>
      <c r="L7292">
        <f>VLOOKUP($B7292,'Distance from BP'!$A$1:$F$3179,4,FALSE)</f>
        <v>0</v>
      </c>
      <c r="M7292">
        <f>VLOOKUP($B7292,'Distance from BP'!$A$1:$F$3179,5,FALSE)</f>
        <v>0</v>
      </c>
      <c r="N7292">
        <f>VLOOKUP($B7292,'Distance from BP'!$A$1:$F$3179,6,FALSE)</f>
        <v>0</v>
      </c>
      <c r="O7292" s="7">
        <f>VLOOKUP(B7292,'tax data'!$A$1:$M$3179,12,FALSE)</f>
        <v>5263776</v>
      </c>
    </row>
    <row r="7293" spans="1:15" x14ac:dyDescent="0.2">
      <c r="A7293" s="1">
        <v>45908</v>
      </c>
      <c r="B7293" t="s">
        <v>61</v>
      </c>
      <c r="C7293" t="s">
        <v>421</v>
      </c>
      <c r="D7293" t="s">
        <v>788</v>
      </c>
      <c r="E7293">
        <v>587</v>
      </c>
      <c r="F7293">
        <v>587</v>
      </c>
      <c r="G7293">
        <f>VLOOKUP($D7293,Dummy!$C$2:$I$1194,4,FALSE)</f>
        <v>0</v>
      </c>
      <c r="H7293">
        <f>VLOOKUP($D7293,Dummy!$C$2:$I$1194,5,FALSE)</f>
        <v>0</v>
      </c>
      <c r="I7293">
        <f>VLOOKUP($D7293,Dummy!$C$2:$I$1194,6,FALSE)</f>
        <v>0</v>
      </c>
      <c r="J7293">
        <f>VLOOKUP($D7293,Dummy!$C$2:$I$1194,7,FALSE)</f>
        <v>0</v>
      </c>
      <c r="K7293">
        <f>VLOOKUP($B7293,'Distance from BP'!$A$1:$F$3179,3,FALSE)</f>
        <v>0</v>
      </c>
      <c r="L7293">
        <f>VLOOKUP($B7293,'Distance from BP'!$A$1:$F$3179,4,FALSE)</f>
        <v>0</v>
      </c>
      <c r="M7293">
        <f>VLOOKUP($B7293,'Distance from BP'!$A$1:$F$3179,5,FALSE)</f>
        <v>0</v>
      </c>
      <c r="N7293">
        <f>VLOOKUP($B7293,'Distance from BP'!$A$1:$F$3179,6,FALSE)</f>
        <v>0</v>
      </c>
      <c r="O7293" s="7">
        <f>VLOOKUP(B7293,'tax data'!$A$1:$M$3179,12,FALSE)</f>
        <v>5263776</v>
      </c>
    </row>
    <row r="7294" spans="1:15" x14ac:dyDescent="0.2">
      <c r="A7294" s="1">
        <v>45908</v>
      </c>
      <c r="B7294" t="s">
        <v>61</v>
      </c>
      <c r="C7294" t="s">
        <v>426</v>
      </c>
      <c r="D7294" t="s">
        <v>789</v>
      </c>
      <c r="E7294">
        <v>588.9</v>
      </c>
      <c r="F7294">
        <v>588.9</v>
      </c>
      <c r="G7294">
        <f>VLOOKUP($D7294,Dummy!$C$2:$I$1194,4,FALSE)</f>
        <v>0</v>
      </c>
      <c r="H7294">
        <f>VLOOKUP($D7294,Dummy!$C$2:$I$1194,5,FALSE)</f>
        <v>0</v>
      </c>
      <c r="I7294">
        <f>VLOOKUP($D7294,Dummy!$C$2:$I$1194,6,FALSE)</f>
        <v>0</v>
      </c>
      <c r="J7294">
        <f>VLOOKUP($D7294,Dummy!$C$2:$I$1194,7,FALSE)</f>
        <v>0</v>
      </c>
      <c r="K7294">
        <f>VLOOKUP($B7294,'Distance from BP'!$A$1:$F$3179,3,FALSE)</f>
        <v>0</v>
      </c>
      <c r="L7294">
        <f>VLOOKUP($B7294,'Distance from BP'!$A$1:$F$3179,4,FALSE)</f>
        <v>0</v>
      </c>
      <c r="M7294">
        <f>VLOOKUP($B7294,'Distance from BP'!$A$1:$F$3179,5,FALSE)</f>
        <v>0</v>
      </c>
      <c r="N7294">
        <f>VLOOKUP($B7294,'Distance from BP'!$A$1:$F$3179,6,FALSE)</f>
        <v>0</v>
      </c>
      <c r="O7294" s="7">
        <f>VLOOKUP(B7294,'tax data'!$A$1:$M$3179,12,FALSE)</f>
        <v>5263776</v>
      </c>
    </row>
    <row r="7295" spans="1:15" x14ac:dyDescent="0.2">
      <c r="A7295" s="1">
        <v>45908</v>
      </c>
      <c r="B7295" t="s">
        <v>62</v>
      </c>
      <c r="C7295" t="s">
        <v>443</v>
      </c>
      <c r="D7295" t="s">
        <v>790</v>
      </c>
      <c r="E7295">
        <v>576</v>
      </c>
      <c r="F7295">
        <v>562</v>
      </c>
      <c r="G7295">
        <f>VLOOKUP($D7295,Dummy!$C$2:$I$1194,4,FALSE)</f>
        <v>0</v>
      </c>
      <c r="H7295">
        <f>VLOOKUP($D7295,Dummy!$C$2:$I$1194,5,FALSE)</f>
        <v>0</v>
      </c>
      <c r="I7295">
        <f>VLOOKUP($D7295,Dummy!$C$2:$I$1194,6,FALSE)</f>
        <v>0</v>
      </c>
      <c r="J7295">
        <f>VLOOKUP($D7295,Dummy!$C$2:$I$1194,7,FALSE)</f>
        <v>0</v>
      </c>
      <c r="K7295">
        <f>VLOOKUP($B7295,'Distance from BP'!$A$1:$F$3179,3,FALSE)</f>
        <v>0</v>
      </c>
      <c r="L7295">
        <f>VLOOKUP($B7295,'Distance from BP'!$A$1:$F$3179,4,FALSE)</f>
        <v>0</v>
      </c>
      <c r="M7295">
        <f>VLOOKUP($B7295,'Distance from BP'!$A$1:$F$3179,5,FALSE)</f>
        <v>0</v>
      </c>
      <c r="N7295">
        <f>VLOOKUP($B7295,'Distance from BP'!$A$1:$F$3179,6,FALSE)</f>
        <v>0</v>
      </c>
      <c r="O7295" s="7">
        <f>VLOOKUP(B7295,'tax data'!$A$1:$M$3179,12,FALSE)</f>
        <v>4390870</v>
      </c>
    </row>
    <row r="7296" spans="1:15" x14ac:dyDescent="0.2">
      <c r="A7296" s="1">
        <v>45908</v>
      </c>
      <c r="B7296" t="s">
        <v>62</v>
      </c>
      <c r="C7296" t="s">
        <v>428</v>
      </c>
      <c r="D7296" t="s">
        <v>791</v>
      </c>
      <c r="E7296">
        <v>590.9</v>
      </c>
      <c r="F7296">
        <v>588.9</v>
      </c>
      <c r="G7296">
        <f>VLOOKUP($D7296,Dummy!$C$2:$I$1194,4,FALSE)</f>
        <v>0</v>
      </c>
      <c r="H7296">
        <f>VLOOKUP($D7296,Dummy!$C$2:$I$1194,5,FALSE)</f>
        <v>0</v>
      </c>
      <c r="I7296">
        <f>VLOOKUP($D7296,Dummy!$C$2:$I$1194,6,FALSE)</f>
        <v>0</v>
      </c>
      <c r="J7296">
        <f>VLOOKUP($D7296,Dummy!$C$2:$I$1194,7,FALSE)</f>
        <v>0</v>
      </c>
      <c r="K7296">
        <f>VLOOKUP($B7296,'Distance from BP'!$A$1:$F$3179,3,FALSE)</f>
        <v>0</v>
      </c>
      <c r="L7296">
        <f>VLOOKUP($B7296,'Distance from BP'!$A$1:$F$3179,4,FALSE)</f>
        <v>0</v>
      </c>
      <c r="M7296">
        <f>VLOOKUP($B7296,'Distance from BP'!$A$1:$F$3179,5,FALSE)</f>
        <v>0</v>
      </c>
      <c r="N7296">
        <f>VLOOKUP($B7296,'Distance from BP'!$A$1:$F$3179,6,FALSE)</f>
        <v>0</v>
      </c>
      <c r="O7296" s="7">
        <f>VLOOKUP(B7296,'tax data'!$A$1:$M$3179,12,FALSE)</f>
        <v>4390870</v>
      </c>
    </row>
    <row r="7297" spans="1:15" x14ac:dyDescent="0.2">
      <c r="A7297" s="1">
        <v>45908</v>
      </c>
      <c r="B7297" t="s">
        <v>62</v>
      </c>
      <c r="C7297" t="s">
        <v>426</v>
      </c>
      <c r="D7297" t="s">
        <v>792</v>
      </c>
      <c r="E7297">
        <v>589.9</v>
      </c>
      <c r="F7297">
        <v>588.9</v>
      </c>
      <c r="G7297">
        <f>VLOOKUP($D7297,Dummy!$C$2:$I$1194,4,FALSE)</f>
        <v>0</v>
      </c>
      <c r="H7297">
        <f>VLOOKUP($D7297,Dummy!$C$2:$I$1194,5,FALSE)</f>
        <v>0</v>
      </c>
      <c r="I7297">
        <f>VLOOKUP($D7297,Dummy!$C$2:$I$1194,6,FALSE)</f>
        <v>0</v>
      </c>
      <c r="J7297">
        <f>VLOOKUP($D7297,Dummy!$C$2:$I$1194,7,FALSE)</f>
        <v>0</v>
      </c>
      <c r="K7297">
        <f>VLOOKUP($B7297,'Distance from BP'!$A$1:$F$3179,3,FALSE)</f>
        <v>0</v>
      </c>
      <c r="L7297">
        <f>VLOOKUP($B7297,'Distance from BP'!$A$1:$F$3179,4,FALSE)</f>
        <v>0</v>
      </c>
      <c r="M7297">
        <f>VLOOKUP($B7297,'Distance from BP'!$A$1:$F$3179,5,FALSE)</f>
        <v>0</v>
      </c>
      <c r="N7297">
        <f>VLOOKUP($B7297,'Distance from BP'!$A$1:$F$3179,6,FALSE)</f>
        <v>0</v>
      </c>
      <c r="O7297" s="7">
        <f>VLOOKUP(B7297,'tax data'!$A$1:$M$3179,12,FALSE)</f>
        <v>4390870</v>
      </c>
    </row>
    <row r="7298" spans="1:15" x14ac:dyDescent="0.2">
      <c r="A7298" s="1">
        <v>45908</v>
      </c>
      <c r="B7298" t="s">
        <v>62</v>
      </c>
      <c r="C7298" t="s">
        <v>422</v>
      </c>
      <c r="D7298" t="s">
        <v>793</v>
      </c>
      <c r="E7298">
        <v>585</v>
      </c>
      <c r="F7298">
        <v>585</v>
      </c>
      <c r="G7298">
        <f>VLOOKUP($D7298,Dummy!$C$2:$I$1194,4,FALSE)</f>
        <v>0</v>
      </c>
      <c r="H7298">
        <f>VLOOKUP($D7298,Dummy!$C$2:$I$1194,5,FALSE)</f>
        <v>0</v>
      </c>
      <c r="I7298">
        <f>VLOOKUP($D7298,Dummy!$C$2:$I$1194,6,FALSE)</f>
        <v>0</v>
      </c>
      <c r="J7298">
        <f>VLOOKUP($D7298,Dummy!$C$2:$I$1194,7,FALSE)</f>
        <v>0</v>
      </c>
      <c r="K7298">
        <f>VLOOKUP($B7298,'Distance from BP'!$A$1:$F$3179,3,FALSE)</f>
        <v>0</v>
      </c>
      <c r="L7298">
        <f>VLOOKUP($B7298,'Distance from BP'!$A$1:$F$3179,4,FALSE)</f>
        <v>0</v>
      </c>
      <c r="M7298">
        <f>VLOOKUP($B7298,'Distance from BP'!$A$1:$F$3179,5,FALSE)</f>
        <v>0</v>
      </c>
      <c r="N7298">
        <f>VLOOKUP($B7298,'Distance from BP'!$A$1:$F$3179,6,FALSE)</f>
        <v>0</v>
      </c>
      <c r="O7298" s="7">
        <f>VLOOKUP(B7298,'tax data'!$A$1:$M$3179,12,FALSE)</f>
        <v>4390870</v>
      </c>
    </row>
    <row r="7299" spans="1:15" x14ac:dyDescent="0.2">
      <c r="A7299" s="1">
        <v>45908</v>
      </c>
      <c r="B7299" t="s">
        <v>62</v>
      </c>
      <c r="C7299" t="s">
        <v>428</v>
      </c>
      <c r="D7299" t="s">
        <v>794</v>
      </c>
      <c r="E7299">
        <v>590.9</v>
      </c>
      <c r="F7299">
        <v>587.9</v>
      </c>
      <c r="G7299">
        <f>VLOOKUP($D7299,Dummy!$C$2:$I$1194,4,FALSE)</f>
        <v>0</v>
      </c>
      <c r="H7299">
        <f>VLOOKUP($D7299,Dummy!$C$2:$I$1194,5,FALSE)</f>
        <v>0</v>
      </c>
      <c r="I7299">
        <f>VLOOKUP($D7299,Dummy!$C$2:$I$1194,6,FALSE)</f>
        <v>0</v>
      </c>
      <c r="J7299">
        <f>VLOOKUP($D7299,Dummy!$C$2:$I$1194,7,FALSE)</f>
        <v>0</v>
      </c>
      <c r="K7299">
        <f>VLOOKUP($B7299,'Distance from BP'!$A$1:$F$3179,3,FALSE)</f>
        <v>0</v>
      </c>
      <c r="L7299">
        <f>VLOOKUP($B7299,'Distance from BP'!$A$1:$F$3179,4,FALSE)</f>
        <v>0</v>
      </c>
      <c r="M7299">
        <f>VLOOKUP($B7299,'Distance from BP'!$A$1:$F$3179,5,FALSE)</f>
        <v>0</v>
      </c>
      <c r="N7299">
        <f>VLOOKUP($B7299,'Distance from BP'!$A$1:$F$3179,6,FALSE)</f>
        <v>0</v>
      </c>
      <c r="O7299" s="7">
        <f>VLOOKUP(B7299,'tax data'!$A$1:$M$3179,12,FALSE)</f>
        <v>4390870</v>
      </c>
    </row>
    <row r="7300" spans="1:15" x14ac:dyDescent="0.2">
      <c r="A7300" s="1">
        <v>45908</v>
      </c>
      <c r="B7300" t="s">
        <v>62</v>
      </c>
      <c r="C7300" t="s">
        <v>426</v>
      </c>
      <c r="D7300" t="s">
        <v>795</v>
      </c>
      <c r="E7300">
        <v>588.9</v>
      </c>
      <c r="F7300">
        <v>588.9</v>
      </c>
      <c r="G7300">
        <f>VLOOKUP($D7300,Dummy!$C$2:$I$1194,4,FALSE)</f>
        <v>0</v>
      </c>
      <c r="H7300">
        <f>VLOOKUP($D7300,Dummy!$C$2:$I$1194,5,FALSE)</f>
        <v>0</v>
      </c>
      <c r="I7300">
        <f>VLOOKUP($D7300,Dummy!$C$2:$I$1194,6,FALSE)</f>
        <v>0</v>
      </c>
      <c r="J7300">
        <f>VLOOKUP($D7300,Dummy!$C$2:$I$1194,7,FALSE)</f>
        <v>0</v>
      </c>
      <c r="K7300">
        <f>VLOOKUP($B7300,'Distance from BP'!$A$1:$F$3179,3,FALSE)</f>
        <v>0</v>
      </c>
      <c r="L7300">
        <f>VLOOKUP($B7300,'Distance from BP'!$A$1:$F$3179,4,FALSE)</f>
        <v>0</v>
      </c>
      <c r="M7300">
        <f>VLOOKUP($B7300,'Distance from BP'!$A$1:$F$3179,5,FALSE)</f>
        <v>0</v>
      </c>
      <c r="N7300">
        <f>VLOOKUP($B7300,'Distance from BP'!$A$1:$F$3179,6,FALSE)</f>
        <v>0</v>
      </c>
      <c r="O7300" s="7">
        <f>VLOOKUP(B7300,'tax data'!$A$1:$M$3179,12,FALSE)</f>
        <v>4390870</v>
      </c>
    </row>
    <row r="7301" spans="1:15" x14ac:dyDescent="0.2">
      <c r="A7301" s="1">
        <v>45908</v>
      </c>
      <c r="B7301" t="s">
        <v>62</v>
      </c>
      <c r="C7301" t="s">
        <v>421</v>
      </c>
      <c r="D7301" t="s">
        <v>796</v>
      </c>
      <c r="E7301">
        <v>587</v>
      </c>
      <c r="F7301">
        <v>587</v>
      </c>
      <c r="G7301">
        <f>VLOOKUP($D7301,Dummy!$C$2:$I$1194,4,FALSE)</f>
        <v>0</v>
      </c>
      <c r="H7301">
        <f>VLOOKUP($D7301,Dummy!$C$2:$I$1194,5,FALSE)</f>
        <v>0</v>
      </c>
      <c r="I7301">
        <f>VLOOKUP($D7301,Dummy!$C$2:$I$1194,6,FALSE)</f>
        <v>0</v>
      </c>
      <c r="J7301">
        <f>VLOOKUP($D7301,Dummy!$C$2:$I$1194,7,FALSE)</f>
        <v>0</v>
      </c>
      <c r="K7301">
        <f>VLOOKUP($B7301,'Distance from BP'!$A$1:$F$3179,3,FALSE)</f>
        <v>0</v>
      </c>
      <c r="L7301">
        <f>VLOOKUP($B7301,'Distance from BP'!$A$1:$F$3179,4,FALSE)</f>
        <v>0</v>
      </c>
      <c r="M7301">
        <f>VLOOKUP($B7301,'Distance from BP'!$A$1:$F$3179,5,FALSE)</f>
        <v>0</v>
      </c>
      <c r="N7301">
        <f>VLOOKUP($B7301,'Distance from BP'!$A$1:$F$3179,6,FALSE)</f>
        <v>0</v>
      </c>
      <c r="O7301" s="7">
        <f>VLOOKUP(B7301,'tax data'!$A$1:$M$3179,12,FALSE)</f>
        <v>4390870</v>
      </c>
    </row>
    <row r="7302" spans="1:15" x14ac:dyDescent="0.2">
      <c r="A7302" s="1">
        <v>45908</v>
      </c>
      <c r="B7302" t="s">
        <v>63</v>
      </c>
      <c r="C7302" t="s">
        <v>421</v>
      </c>
      <c r="D7302" t="s">
        <v>797</v>
      </c>
      <c r="E7302">
        <v>587</v>
      </c>
      <c r="F7302">
        <v>587</v>
      </c>
      <c r="G7302">
        <f>VLOOKUP($D7302,Dummy!$C$2:$I$1194,4,FALSE)</f>
        <v>1</v>
      </c>
      <c r="H7302">
        <f>VLOOKUP($D7302,Dummy!$C$2:$I$1194,5,FALSE)</f>
        <v>1</v>
      </c>
      <c r="I7302">
        <f>VLOOKUP($D7302,Dummy!$C$2:$I$1194,6,FALSE)</f>
        <v>0</v>
      </c>
      <c r="J7302">
        <f>VLOOKUP($D7302,Dummy!$C$2:$I$1194,7,FALSE)</f>
        <v>0</v>
      </c>
      <c r="K7302">
        <f>VLOOKUP($B7302,'Distance from BP'!$A$1:$F$3179,3,FALSE)</f>
        <v>30.87</v>
      </c>
      <c r="L7302">
        <f>VLOOKUP($B7302,'Distance from BP'!$A$1:$F$3179,4,FALSE)</f>
        <v>34.14</v>
      </c>
      <c r="M7302">
        <f>VLOOKUP($B7302,'Distance from BP'!$A$1:$F$3179,5,FALSE)</f>
        <v>20.12</v>
      </c>
      <c r="N7302">
        <f>VLOOKUP($B7302,'Distance from BP'!$A$1:$F$3179,6,FALSE)</f>
        <v>16.04</v>
      </c>
      <c r="O7302" s="7">
        <f>VLOOKUP(B7302,'tax data'!$A$1:$M$3179,12,FALSE)</f>
        <v>5801359.8165447386</v>
      </c>
    </row>
    <row r="7303" spans="1:15" x14ac:dyDescent="0.2">
      <c r="A7303" s="1">
        <v>45908</v>
      </c>
      <c r="B7303" t="s">
        <v>63</v>
      </c>
      <c r="C7303" t="s">
        <v>426</v>
      </c>
      <c r="D7303" t="s">
        <v>798</v>
      </c>
      <c r="E7303">
        <v>588.9</v>
      </c>
      <c r="F7303">
        <v>588.9</v>
      </c>
      <c r="G7303">
        <f>VLOOKUP($D7303,Dummy!$C$2:$I$1194,4,FALSE)</f>
        <v>0</v>
      </c>
      <c r="H7303">
        <f>VLOOKUP($D7303,Dummy!$C$2:$I$1194,5,FALSE)</f>
        <v>0</v>
      </c>
      <c r="I7303">
        <f>VLOOKUP($D7303,Dummy!$C$2:$I$1194,6,FALSE)</f>
        <v>0</v>
      </c>
      <c r="J7303">
        <f>VLOOKUP($D7303,Dummy!$C$2:$I$1194,7,FALSE)</f>
        <v>0</v>
      </c>
      <c r="K7303">
        <f>VLOOKUP($B7303,'Distance from BP'!$A$1:$F$3179,3,FALSE)</f>
        <v>30.87</v>
      </c>
      <c r="L7303">
        <f>VLOOKUP($B7303,'Distance from BP'!$A$1:$F$3179,4,FALSE)</f>
        <v>34.14</v>
      </c>
      <c r="M7303">
        <f>VLOOKUP($B7303,'Distance from BP'!$A$1:$F$3179,5,FALSE)</f>
        <v>20.12</v>
      </c>
      <c r="N7303">
        <f>VLOOKUP($B7303,'Distance from BP'!$A$1:$F$3179,6,FALSE)</f>
        <v>16.04</v>
      </c>
      <c r="O7303" s="7">
        <f>VLOOKUP(B7303,'tax data'!$A$1:$M$3179,12,FALSE)</f>
        <v>5801359.8165447386</v>
      </c>
    </row>
    <row r="7304" spans="1:15" x14ac:dyDescent="0.2">
      <c r="A7304" s="1">
        <v>45908</v>
      </c>
      <c r="B7304" t="s">
        <v>63</v>
      </c>
      <c r="C7304" t="s">
        <v>421</v>
      </c>
      <c r="D7304" t="s">
        <v>799</v>
      </c>
      <c r="E7304">
        <v>587</v>
      </c>
      <c r="F7304">
        <v>587</v>
      </c>
      <c r="G7304">
        <f>VLOOKUP($D7304,Dummy!$C$2:$I$1194,4,FALSE)</f>
        <v>0</v>
      </c>
      <c r="H7304">
        <f>VLOOKUP($D7304,Dummy!$C$2:$I$1194,5,FALSE)</f>
        <v>0</v>
      </c>
      <c r="I7304">
        <f>VLOOKUP($D7304,Dummy!$C$2:$I$1194,6,FALSE)</f>
        <v>0</v>
      </c>
      <c r="J7304">
        <f>VLOOKUP($D7304,Dummy!$C$2:$I$1194,7,FALSE)</f>
        <v>0</v>
      </c>
      <c r="K7304">
        <f>VLOOKUP($B7304,'Distance from BP'!$A$1:$F$3179,3,FALSE)</f>
        <v>30.87</v>
      </c>
      <c r="L7304">
        <f>VLOOKUP($B7304,'Distance from BP'!$A$1:$F$3179,4,FALSE)</f>
        <v>34.14</v>
      </c>
      <c r="M7304">
        <f>VLOOKUP($B7304,'Distance from BP'!$A$1:$F$3179,5,FALSE)</f>
        <v>20.12</v>
      </c>
      <c r="N7304">
        <f>VLOOKUP($B7304,'Distance from BP'!$A$1:$F$3179,6,FALSE)</f>
        <v>16.04</v>
      </c>
      <c r="O7304" s="7">
        <f>VLOOKUP(B7304,'tax data'!$A$1:$M$3179,12,FALSE)</f>
        <v>5801359.8165447386</v>
      </c>
    </row>
    <row r="7305" spans="1:15" x14ac:dyDescent="0.2">
      <c r="A7305" s="1">
        <v>45908</v>
      </c>
      <c r="B7305" t="s">
        <v>63</v>
      </c>
      <c r="C7305" t="s">
        <v>421</v>
      </c>
      <c r="D7305" t="s">
        <v>800</v>
      </c>
      <c r="E7305">
        <v>587</v>
      </c>
      <c r="F7305">
        <v>587</v>
      </c>
      <c r="G7305">
        <f>VLOOKUP($D7305,Dummy!$C$2:$I$1194,4,FALSE)</f>
        <v>0</v>
      </c>
      <c r="H7305">
        <f>VLOOKUP($D7305,Dummy!$C$2:$I$1194,5,FALSE)</f>
        <v>0</v>
      </c>
      <c r="I7305">
        <f>VLOOKUP($D7305,Dummy!$C$2:$I$1194,6,FALSE)</f>
        <v>0</v>
      </c>
      <c r="J7305">
        <f>VLOOKUP($D7305,Dummy!$C$2:$I$1194,7,FALSE)</f>
        <v>0</v>
      </c>
      <c r="K7305">
        <f>VLOOKUP($B7305,'Distance from BP'!$A$1:$F$3179,3,FALSE)</f>
        <v>30.87</v>
      </c>
      <c r="L7305">
        <f>VLOOKUP($B7305,'Distance from BP'!$A$1:$F$3179,4,FALSE)</f>
        <v>34.14</v>
      </c>
      <c r="M7305">
        <f>VLOOKUP($B7305,'Distance from BP'!$A$1:$F$3179,5,FALSE)</f>
        <v>20.12</v>
      </c>
      <c r="N7305">
        <f>VLOOKUP($B7305,'Distance from BP'!$A$1:$F$3179,6,FALSE)</f>
        <v>16.04</v>
      </c>
      <c r="O7305" s="7">
        <f>VLOOKUP(B7305,'tax data'!$A$1:$M$3179,12,FALSE)</f>
        <v>5801359.8165447386</v>
      </c>
    </row>
    <row r="7306" spans="1:15" x14ac:dyDescent="0.2">
      <c r="A7306" s="1">
        <v>45908</v>
      </c>
      <c r="B7306" t="s">
        <v>63</v>
      </c>
      <c r="C7306" t="s">
        <v>422</v>
      </c>
      <c r="D7306" t="s">
        <v>801</v>
      </c>
      <c r="E7306">
        <v>586</v>
      </c>
      <c r="F7306">
        <v>586</v>
      </c>
      <c r="G7306">
        <f>VLOOKUP($D7306,Dummy!$C$2:$I$1194,4,FALSE)</f>
        <v>1</v>
      </c>
      <c r="H7306">
        <f>VLOOKUP($D7306,Dummy!$C$2:$I$1194,5,FALSE)</f>
        <v>1</v>
      </c>
      <c r="I7306">
        <f>VLOOKUP($D7306,Dummy!$C$2:$I$1194,6,FALSE)</f>
        <v>0</v>
      </c>
      <c r="J7306">
        <f>VLOOKUP($D7306,Dummy!$C$2:$I$1194,7,FALSE)</f>
        <v>0</v>
      </c>
      <c r="K7306">
        <f>VLOOKUP($B7306,'Distance from BP'!$A$1:$F$3179,3,FALSE)</f>
        <v>30.87</v>
      </c>
      <c r="L7306">
        <f>VLOOKUP($B7306,'Distance from BP'!$A$1:$F$3179,4,FALSE)</f>
        <v>34.14</v>
      </c>
      <c r="M7306">
        <f>VLOOKUP($B7306,'Distance from BP'!$A$1:$F$3179,5,FALSE)</f>
        <v>20.12</v>
      </c>
      <c r="N7306">
        <f>VLOOKUP($B7306,'Distance from BP'!$A$1:$F$3179,6,FALSE)</f>
        <v>16.04</v>
      </c>
      <c r="O7306" s="7">
        <f>VLOOKUP(B7306,'tax data'!$A$1:$M$3179,12,FALSE)</f>
        <v>5801359.8165447386</v>
      </c>
    </row>
    <row r="7307" spans="1:15" x14ac:dyDescent="0.2">
      <c r="A7307" s="1">
        <v>45908</v>
      </c>
      <c r="B7307" t="s">
        <v>63</v>
      </c>
      <c r="C7307" t="s">
        <v>443</v>
      </c>
      <c r="D7307" t="s">
        <v>802</v>
      </c>
      <c r="E7307">
        <v>576</v>
      </c>
      <c r="F7307">
        <v>562</v>
      </c>
      <c r="G7307">
        <f>VLOOKUP($D7307,Dummy!$C$2:$I$1194,4,FALSE)</f>
        <v>0</v>
      </c>
      <c r="H7307">
        <f>VLOOKUP($D7307,Dummy!$C$2:$I$1194,5,FALSE)</f>
        <v>0</v>
      </c>
      <c r="I7307">
        <f>VLOOKUP($D7307,Dummy!$C$2:$I$1194,6,FALSE)</f>
        <v>0</v>
      </c>
      <c r="J7307">
        <f>VLOOKUP($D7307,Dummy!$C$2:$I$1194,7,FALSE)</f>
        <v>0</v>
      </c>
      <c r="K7307">
        <f>VLOOKUP($B7307,'Distance from BP'!$A$1:$F$3179,3,FALSE)</f>
        <v>30.87</v>
      </c>
      <c r="L7307">
        <f>VLOOKUP($B7307,'Distance from BP'!$A$1:$F$3179,4,FALSE)</f>
        <v>34.14</v>
      </c>
      <c r="M7307">
        <f>VLOOKUP($B7307,'Distance from BP'!$A$1:$F$3179,5,FALSE)</f>
        <v>20.12</v>
      </c>
      <c r="N7307">
        <f>VLOOKUP($B7307,'Distance from BP'!$A$1:$F$3179,6,FALSE)</f>
        <v>16.04</v>
      </c>
      <c r="O7307" s="7">
        <f>VLOOKUP(B7307,'tax data'!$A$1:$M$3179,12,FALSE)</f>
        <v>5801359.8165447386</v>
      </c>
    </row>
    <row r="7308" spans="1:15" x14ac:dyDescent="0.2">
      <c r="A7308" s="1">
        <v>45908</v>
      </c>
      <c r="B7308" t="s">
        <v>63</v>
      </c>
      <c r="C7308" t="s">
        <v>452</v>
      </c>
      <c r="D7308" t="s">
        <v>803</v>
      </c>
      <c r="E7308">
        <v>590</v>
      </c>
      <c r="F7308">
        <v>585</v>
      </c>
      <c r="G7308">
        <f>VLOOKUP($D7308,Dummy!$C$2:$I$1194,4,FALSE)</f>
        <v>0</v>
      </c>
      <c r="H7308">
        <f>VLOOKUP($D7308,Dummy!$C$2:$I$1194,5,FALSE)</f>
        <v>0</v>
      </c>
      <c r="I7308">
        <f>VLOOKUP($D7308,Dummy!$C$2:$I$1194,6,FALSE)</f>
        <v>0</v>
      </c>
      <c r="J7308">
        <f>VLOOKUP($D7308,Dummy!$C$2:$I$1194,7,FALSE)</f>
        <v>0</v>
      </c>
      <c r="K7308">
        <f>VLOOKUP($B7308,'Distance from BP'!$A$1:$F$3179,3,FALSE)</f>
        <v>30.87</v>
      </c>
      <c r="L7308">
        <f>VLOOKUP($B7308,'Distance from BP'!$A$1:$F$3179,4,FALSE)</f>
        <v>34.14</v>
      </c>
      <c r="M7308">
        <f>VLOOKUP($B7308,'Distance from BP'!$A$1:$F$3179,5,FALSE)</f>
        <v>20.12</v>
      </c>
      <c r="N7308">
        <f>VLOOKUP($B7308,'Distance from BP'!$A$1:$F$3179,6,FALSE)</f>
        <v>16.04</v>
      </c>
      <c r="O7308" s="7">
        <f>VLOOKUP(B7308,'tax data'!$A$1:$M$3179,12,FALSE)</f>
        <v>5801359.8165447386</v>
      </c>
    </row>
    <row r="7309" spans="1:15" x14ac:dyDescent="0.2">
      <c r="A7309" s="1">
        <v>45908</v>
      </c>
      <c r="B7309" t="s">
        <v>64</v>
      </c>
      <c r="C7309" t="s">
        <v>428</v>
      </c>
      <c r="D7309" t="s">
        <v>804</v>
      </c>
      <c r="E7309">
        <v>633.9</v>
      </c>
      <c r="F7309">
        <v>629.9</v>
      </c>
      <c r="G7309">
        <f>VLOOKUP($D7309,Dummy!$C$2:$I$1194,4,FALSE)</f>
        <v>1</v>
      </c>
      <c r="H7309">
        <f>VLOOKUP($D7309,Dummy!$C$2:$I$1194,5,FALSE)</f>
        <v>1</v>
      </c>
      <c r="I7309">
        <f>VLOOKUP($D7309,Dummy!$C$2:$I$1194,6,FALSE)</f>
        <v>1</v>
      </c>
      <c r="J7309">
        <f>VLOOKUP($D7309,Dummy!$C$2:$I$1194,7,FALSE)</f>
        <v>0</v>
      </c>
      <c r="K7309">
        <f>VLOOKUP($B7309,'Distance from BP'!$A$1:$F$3179,3,FALSE)</f>
        <v>78.58</v>
      </c>
      <c r="L7309">
        <f>VLOOKUP($B7309,'Distance from BP'!$A$1:$F$3179,4,FALSE)</f>
        <v>95.73</v>
      </c>
      <c r="M7309">
        <f>VLOOKUP($B7309,'Distance from BP'!$A$1:$F$3179,5,FALSE)</f>
        <v>106.35</v>
      </c>
      <c r="N7309">
        <f>VLOOKUP($B7309,'Distance from BP'!$A$1:$F$3179,6,FALSE)</f>
        <v>100.43</v>
      </c>
      <c r="O7309" s="7">
        <f>VLOOKUP(B7309,'tax data'!$A$1:$M$3179,12,FALSE)</f>
        <v>5080931.6853672639</v>
      </c>
    </row>
    <row r="7310" spans="1:15" x14ac:dyDescent="0.2">
      <c r="A7310" s="1">
        <v>45908</v>
      </c>
      <c r="B7310" t="s">
        <v>64</v>
      </c>
      <c r="C7310" t="s">
        <v>428</v>
      </c>
      <c r="D7310" t="s">
        <v>805</v>
      </c>
      <c r="E7310">
        <v>633.9</v>
      </c>
      <c r="F7310">
        <v>629.9</v>
      </c>
      <c r="G7310">
        <f>VLOOKUP($D7310,Dummy!$C$2:$I$1194,4,FALSE)</f>
        <v>1</v>
      </c>
      <c r="H7310">
        <f>VLOOKUP($D7310,Dummy!$C$2:$I$1194,5,FALSE)</f>
        <v>1</v>
      </c>
      <c r="I7310">
        <f>VLOOKUP($D7310,Dummy!$C$2:$I$1194,6,FALSE)</f>
        <v>1</v>
      </c>
      <c r="J7310">
        <f>VLOOKUP($D7310,Dummy!$C$2:$I$1194,7,FALSE)</f>
        <v>0</v>
      </c>
      <c r="K7310">
        <f>VLOOKUP($B7310,'Distance from BP'!$A$1:$F$3179,3,FALSE)</f>
        <v>78.58</v>
      </c>
      <c r="L7310">
        <f>VLOOKUP($B7310,'Distance from BP'!$A$1:$F$3179,4,FALSE)</f>
        <v>95.73</v>
      </c>
      <c r="M7310">
        <f>VLOOKUP($B7310,'Distance from BP'!$A$1:$F$3179,5,FALSE)</f>
        <v>106.35</v>
      </c>
      <c r="N7310">
        <f>VLOOKUP($B7310,'Distance from BP'!$A$1:$F$3179,6,FALSE)</f>
        <v>100.43</v>
      </c>
      <c r="O7310" s="7">
        <f>VLOOKUP(B7310,'tax data'!$A$1:$M$3179,12,FALSE)</f>
        <v>5080931.6853672639</v>
      </c>
    </row>
    <row r="7311" spans="1:15" x14ac:dyDescent="0.2">
      <c r="A7311" s="1">
        <v>45908</v>
      </c>
      <c r="B7311" t="s">
        <v>64</v>
      </c>
      <c r="C7311" t="s">
        <v>453</v>
      </c>
      <c r="D7311" t="s">
        <v>806</v>
      </c>
      <c r="E7311">
        <v>581</v>
      </c>
      <c r="F7311">
        <v>574</v>
      </c>
      <c r="G7311">
        <f>VLOOKUP($D7311,Dummy!$C$2:$I$1194,4,FALSE)</f>
        <v>0</v>
      </c>
      <c r="H7311">
        <f>VLOOKUP($D7311,Dummy!$C$2:$I$1194,5,FALSE)</f>
        <v>0</v>
      </c>
      <c r="I7311">
        <f>VLOOKUP($D7311,Dummy!$C$2:$I$1194,6,FALSE)</f>
        <v>0</v>
      </c>
      <c r="J7311">
        <f>VLOOKUP($D7311,Dummy!$C$2:$I$1194,7,FALSE)</f>
        <v>0</v>
      </c>
      <c r="K7311">
        <f>VLOOKUP($B7311,'Distance from BP'!$A$1:$F$3179,3,FALSE)</f>
        <v>78.58</v>
      </c>
      <c r="L7311">
        <f>VLOOKUP($B7311,'Distance from BP'!$A$1:$F$3179,4,FALSE)</f>
        <v>95.73</v>
      </c>
      <c r="M7311">
        <f>VLOOKUP($B7311,'Distance from BP'!$A$1:$F$3179,5,FALSE)</f>
        <v>106.35</v>
      </c>
      <c r="N7311">
        <f>VLOOKUP($B7311,'Distance from BP'!$A$1:$F$3179,6,FALSE)</f>
        <v>100.43</v>
      </c>
      <c r="O7311" s="7">
        <f>VLOOKUP(B7311,'tax data'!$A$1:$M$3179,12,FALSE)</f>
        <v>5080931.6853672639</v>
      </c>
    </row>
    <row r="7312" spans="1:15" x14ac:dyDescent="0.2">
      <c r="A7312" s="1">
        <v>45908</v>
      </c>
      <c r="B7312" t="s">
        <v>65</v>
      </c>
      <c r="C7312" t="s">
        <v>421</v>
      </c>
      <c r="D7312" t="s">
        <v>807</v>
      </c>
      <c r="E7312">
        <v>587</v>
      </c>
      <c r="F7312">
        <v>587</v>
      </c>
      <c r="G7312">
        <f>VLOOKUP($D7312,Dummy!$C$2:$I$1194,4,FALSE)</f>
        <v>0</v>
      </c>
      <c r="H7312">
        <f>VLOOKUP($D7312,Dummy!$C$2:$I$1194,5,FALSE)</f>
        <v>0</v>
      </c>
      <c r="I7312">
        <f>VLOOKUP($D7312,Dummy!$C$2:$I$1194,6,FALSE)</f>
        <v>0</v>
      </c>
      <c r="J7312">
        <f>VLOOKUP($D7312,Dummy!$C$2:$I$1194,7,FALSE)</f>
        <v>0</v>
      </c>
      <c r="K7312">
        <f>VLOOKUP($B7312,'Distance from BP'!$A$1:$F$3179,3,FALSE)</f>
        <v>159.47</v>
      </c>
      <c r="L7312">
        <f>VLOOKUP($B7312,'Distance from BP'!$A$1:$F$3179,4,FALSE)</f>
        <v>204.62</v>
      </c>
      <c r="M7312">
        <f>VLOOKUP($B7312,'Distance from BP'!$A$1:$F$3179,5,FALSE)</f>
        <v>214.65</v>
      </c>
      <c r="N7312">
        <f>VLOOKUP($B7312,'Distance from BP'!$A$1:$F$3179,6,FALSE)</f>
        <v>181.35</v>
      </c>
      <c r="O7312" s="7">
        <f>VLOOKUP(B7312,'tax data'!$A$1:$M$3179,12,FALSE)</f>
        <v>3465079.0967486124</v>
      </c>
    </row>
    <row r="7313" spans="1:15" x14ac:dyDescent="0.2">
      <c r="A7313" s="1">
        <v>45908</v>
      </c>
      <c r="B7313" t="s">
        <v>66</v>
      </c>
      <c r="C7313" t="s">
        <v>421</v>
      </c>
      <c r="D7313" t="s">
        <v>808</v>
      </c>
      <c r="E7313">
        <v>587</v>
      </c>
      <c r="F7313">
        <v>587</v>
      </c>
      <c r="G7313">
        <f>VLOOKUP($D7313,Dummy!$C$2:$I$1194,4,FALSE)</f>
        <v>0</v>
      </c>
      <c r="H7313">
        <f>VLOOKUP($D7313,Dummy!$C$2:$I$1194,5,FALSE)</f>
        <v>0</v>
      </c>
      <c r="I7313">
        <f>VLOOKUP($D7313,Dummy!$C$2:$I$1194,6,FALSE)</f>
        <v>0</v>
      </c>
      <c r="J7313">
        <f>VLOOKUP($D7313,Dummy!$C$2:$I$1194,7,FALSE)</f>
        <v>0</v>
      </c>
      <c r="K7313">
        <f>VLOOKUP($B7313,'Distance from BP'!$A$1:$F$3179,3,FALSE)</f>
        <v>116.42</v>
      </c>
      <c r="L7313">
        <f>VLOOKUP($B7313,'Distance from BP'!$A$1:$F$3179,4,FALSE)</f>
        <v>179.56</v>
      </c>
      <c r="M7313">
        <f>VLOOKUP($B7313,'Distance from BP'!$A$1:$F$3179,5,FALSE)</f>
        <v>175.05</v>
      </c>
      <c r="N7313">
        <f>VLOOKUP($B7313,'Distance from BP'!$A$1:$F$3179,6,FALSE)</f>
        <v>162.21</v>
      </c>
      <c r="O7313" s="7">
        <f>VLOOKUP(B7313,'tax data'!$A$1:$M$3179,12,FALSE)</f>
        <v>3742620.4430281962</v>
      </c>
    </row>
    <row r="7314" spans="1:15" x14ac:dyDescent="0.2">
      <c r="A7314" s="1">
        <v>45908</v>
      </c>
      <c r="B7314" t="s">
        <v>66</v>
      </c>
      <c r="C7314" t="s">
        <v>428</v>
      </c>
      <c r="D7314" t="s">
        <v>809</v>
      </c>
      <c r="E7314">
        <v>633.9</v>
      </c>
      <c r="F7314">
        <v>629.9</v>
      </c>
      <c r="G7314">
        <f>VLOOKUP($D7314,Dummy!$C$2:$I$1194,4,FALSE)</f>
        <v>1</v>
      </c>
      <c r="H7314">
        <f>VLOOKUP($D7314,Dummy!$C$2:$I$1194,5,FALSE)</f>
        <v>1</v>
      </c>
      <c r="I7314">
        <f>VLOOKUP($D7314,Dummy!$C$2:$I$1194,6,FALSE)</f>
        <v>1</v>
      </c>
      <c r="J7314">
        <f>VLOOKUP($D7314,Dummy!$C$2:$I$1194,7,FALSE)</f>
        <v>1</v>
      </c>
      <c r="K7314">
        <f>VLOOKUP($B7314,'Distance from BP'!$A$1:$F$3179,3,FALSE)</f>
        <v>116.42</v>
      </c>
      <c r="L7314">
        <f>VLOOKUP($B7314,'Distance from BP'!$A$1:$F$3179,4,FALSE)</f>
        <v>179.56</v>
      </c>
      <c r="M7314">
        <f>VLOOKUP($B7314,'Distance from BP'!$A$1:$F$3179,5,FALSE)</f>
        <v>175.05</v>
      </c>
      <c r="N7314">
        <f>VLOOKUP($B7314,'Distance from BP'!$A$1:$F$3179,6,FALSE)</f>
        <v>162.21</v>
      </c>
      <c r="O7314" s="7">
        <f>VLOOKUP(B7314,'tax data'!$A$1:$M$3179,12,FALSE)</f>
        <v>3742620.4430281962</v>
      </c>
    </row>
    <row r="7315" spans="1:15" x14ac:dyDescent="0.2">
      <c r="A7315" s="1">
        <v>45908</v>
      </c>
      <c r="B7315" t="s">
        <v>66</v>
      </c>
      <c r="C7315" t="s">
        <v>428</v>
      </c>
      <c r="D7315" t="s">
        <v>810</v>
      </c>
      <c r="E7315">
        <v>633.9</v>
      </c>
      <c r="F7315">
        <v>629.9</v>
      </c>
      <c r="G7315">
        <f>VLOOKUP($D7315,Dummy!$C$2:$I$1194,4,FALSE)</f>
        <v>1</v>
      </c>
      <c r="H7315">
        <f>VLOOKUP($D7315,Dummy!$C$2:$I$1194,5,FALSE)</f>
        <v>1</v>
      </c>
      <c r="I7315">
        <f>VLOOKUP($D7315,Dummy!$C$2:$I$1194,6,FALSE)</f>
        <v>1</v>
      </c>
      <c r="J7315">
        <f>VLOOKUP($D7315,Dummy!$C$2:$I$1194,7,FALSE)</f>
        <v>1</v>
      </c>
      <c r="K7315">
        <f>VLOOKUP($B7315,'Distance from BP'!$A$1:$F$3179,3,FALSE)</f>
        <v>116.42</v>
      </c>
      <c r="L7315">
        <f>VLOOKUP($B7315,'Distance from BP'!$A$1:$F$3179,4,FALSE)</f>
        <v>179.56</v>
      </c>
      <c r="M7315">
        <f>VLOOKUP($B7315,'Distance from BP'!$A$1:$F$3179,5,FALSE)</f>
        <v>175.05</v>
      </c>
      <c r="N7315">
        <f>VLOOKUP($B7315,'Distance from BP'!$A$1:$F$3179,6,FALSE)</f>
        <v>162.21</v>
      </c>
      <c r="O7315" s="7">
        <f>VLOOKUP(B7315,'tax data'!$A$1:$M$3179,12,FALSE)</f>
        <v>3742620.4430281962</v>
      </c>
    </row>
    <row r="7316" spans="1:15" x14ac:dyDescent="0.2">
      <c r="A7316" s="1">
        <v>45908</v>
      </c>
      <c r="B7316" t="s">
        <v>66</v>
      </c>
      <c r="C7316" t="s">
        <v>422</v>
      </c>
      <c r="D7316" t="s">
        <v>811</v>
      </c>
      <c r="E7316">
        <v>586</v>
      </c>
      <c r="F7316">
        <v>585</v>
      </c>
      <c r="G7316">
        <f>VLOOKUP($D7316,Dummy!$C$2:$I$1194,4,FALSE)</f>
        <v>0</v>
      </c>
      <c r="H7316">
        <f>VLOOKUP($D7316,Dummy!$C$2:$I$1194,5,FALSE)</f>
        <v>0</v>
      </c>
      <c r="I7316">
        <f>VLOOKUP($D7316,Dummy!$C$2:$I$1194,6,FALSE)</f>
        <v>0</v>
      </c>
      <c r="J7316">
        <f>VLOOKUP($D7316,Dummy!$C$2:$I$1194,7,FALSE)</f>
        <v>0</v>
      </c>
      <c r="K7316">
        <f>VLOOKUP($B7316,'Distance from BP'!$A$1:$F$3179,3,FALSE)</f>
        <v>116.42</v>
      </c>
      <c r="L7316">
        <f>VLOOKUP($B7316,'Distance from BP'!$A$1:$F$3179,4,FALSE)</f>
        <v>179.56</v>
      </c>
      <c r="M7316">
        <f>VLOOKUP($B7316,'Distance from BP'!$A$1:$F$3179,5,FALSE)</f>
        <v>175.05</v>
      </c>
      <c r="N7316">
        <f>VLOOKUP($B7316,'Distance from BP'!$A$1:$F$3179,6,FALSE)</f>
        <v>162.21</v>
      </c>
      <c r="O7316" s="7">
        <f>VLOOKUP(B7316,'tax data'!$A$1:$M$3179,12,FALSE)</f>
        <v>3742620.4430281962</v>
      </c>
    </row>
    <row r="7317" spans="1:15" x14ac:dyDescent="0.2">
      <c r="A7317" s="1">
        <v>45908</v>
      </c>
      <c r="B7317" t="s">
        <v>67</v>
      </c>
      <c r="C7317" t="s">
        <v>425</v>
      </c>
      <c r="D7317" t="s">
        <v>812</v>
      </c>
      <c r="E7317">
        <v>589.9</v>
      </c>
      <c r="F7317">
        <v>579.9</v>
      </c>
      <c r="G7317">
        <f>VLOOKUP($D7317,Dummy!$C$2:$I$1194,4,FALSE)</f>
        <v>0</v>
      </c>
      <c r="H7317">
        <f>VLOOKUP($D7317,Dummy!$C$2:$I$1194,5,FALSE)</f>
        <v>0</v>
      </c>
      <c r="I7317">
        <f>VLOOKUP($D7317,Dummy!$C$2:$I$1194,6,FALSE)</f>
        <v>0</v>
      </c>
      <c r="J7317">
        <f>VLOOKUP($D7317,Dummy!$C$2:$I$1194,7,FALSE)</f>
        <v>0</v>
      </c>
      <c r="K7317">
        <f>VLOOKUP($B7317,'Distance from BP'!$A$1:$F$3179,3,FALSE)</f>
        <v>149.63999999999999</v>
      </c>
      <c r="L7317">
        <f>VLOOKUP($B7317,'Distance from BP'!$A$1:$F$3179,4,FALSE)</f>
        <v>199.77</v>
      </c>
      <c r="M7317">
        <f>VLOOKUP($B7317,'Distance from BP'!$A$1:$F$3179,5,FALSE)</f>
        <v>205.5</v>
      </c>
      <c r="N7317">
        <f>VLOOKUP($B7317,'Distance from BP'!$A$1:$F$3179,6,FALSE)</f>
        <v>172.12</v>
      </c>
      <c r="O7317" s="7">
        <f>VLOOKUP(B7317,'tax data'!$A$1:$M$3179,12,FALSE)</f>
        <v>3523273.9309791331</v>
      </c>
    </row>
    <row r="7318" spans="1:15" x14ac:dyDescent="0.2">
      <c r="A7318" s="1">
        <v>45908</v>
      </c>
      <c r="B7318" t="s">
        <v>68</v>
      </c>
      <c r="C7318" t="s">
        <v>421</v>
      </c>
      <c r="D7318" t="s">
        <v>813</v>
      </c>
      <c r="E7318">
        <v>587</v>
      </c>
      <c r="F7318">
        <v>587</v>
      </c>
      <c r="G7318">
        <f>VLOOKUP($D7318,Dummy!$C$2:$I$1194,4,FALSE)</f>
        <v>0</v>
      </c>
      <c r="H7318">
        <f>VLOOKUP($D7318,Dummy!$C$2:$I$1194,5,FALSE)</f>
        <v>0</v>
      </c>
      <c r="I7318">
        <f>VLOOKUP($D7318,Dummy!$C$2:$I$1194,6,FALSE)</f>
        <v>0</v>
      </c>
      <c r="J7318">
        <f>VLOOKUP($D7318,Dummy!$C$2:$I$1194,7,FALSE)</f>
        <v>0</v>
      </c>
      <c r="K7318">
        <f>VLOOKUP($B7318,'Distance from BP'!$A$1:$F$3179,3,FALSE)</f>
        <v>84.72</v>
      </c>
      <c r="L7318">
        <f>VLOOKUP($B7318,'Distance from BP'!$A$1:$F$3179,4,FALSE)</f>
        <v>103.14</v>
      </c>
      <c r="M7318">
        <f>VLOOKUP($B7318,'Distance from BP'!$A$1:$F$3179,5,FALSE)</f>
        <v>100.21</v>
      </c>
      <c r="N7318">
        <f>VLOOKUP($B7318,'Distance from BP'!$A$1:$F$3179,6,FALSE)</f>
        <v>95.42</v>
      </c>
      <c r="O7318" s="7">
        <f>VLOOKUP(B7318,'tax data'!$A$1:$M$3179,12,FALSE)</f>
        <v>3709348.7980325236</v>
      </c>
    </row>
    <row r="7319" spans="1:15" x14ac:dyDescent="0.2">
      <c r="A7319" s="1">
        <v>45908</v>
      </c>
      <c r="B7319" t="s">
        <v>68</v>
      </c>
      <c r="C7319" t="s">
        <v>422</v>
      </c>
      <c r="D7319" t="s">
        <v>814</v>
      </c>
      <c r="E7319">
        <v>586</v>
      </c>
      <c r="F7319">
        <v>585</v>
      </c>
      <c r="G7319">
        <f>VLOOKUP($D7319,Dummy!$C$2:$I$1194,4,FALSE)</f>
        <v>0</v>
      </c>
      <c r="H7319">
        <f>VLOOKUP($D7319,Dummy!$C$2:$I$1194,5,FALSE)</f>
        <v>0</v>
      </c>
      <c r="I7319">
        <f>VLOOKUP($D7319,Dummy!$C$2:$I$1194,6,FALSE)</f>
        <v>0</v>
      </c>
      <c r="J7319">
        <f>VLOOKUP($D7319,Dummy!$C$2:$I$1194,7,FALSE)</f>
        <v>0</v>
      </c>
      <c r="K7319">
        <f>VLOOKUP($B7319,'Distance from BP'!$A$1:$F$3179,3,FALSE)</f>
        <v>84.72</v>
      </c>
      <c r="L7319">
        <f>VLOOKUP($B7319,'Distance from BP'!$A$1:$F$3179,4,FALSE)</f>
        <v>103.14</v>
      </c>
      <c r="M7319">
        <f>VLOOKUP($B7319,'Distance from BP'!$A$1:$F$3179,5,FALSE)</f>
        <v>100.21</v>
      </c>
      <c r="N7319">
        <f>VLOOKUP($B7319,'Distance from BP'!$A$1:$F$3179,6,FALSE)</f>
        <v>95.42</v>
      </c>
      <c r="O7319" s="7">
        <f>VLOOKUP(B7319,'tax data'!$A$1:$M$3179,12,FALSE)</f>
        <v>3709348.7980325236</v>
      </c>
    </row>
    <row r="7320" spans="1:15" x14ac:dyDescent="0.2">
      <c r="A7320" s="1">
        <v>45908</v>
      </c>
      <c r="B7320" t="s">
        <v>69</v>
      </c>
      <c r="C7320" t="s">
        <v>428</v>
      </c>
      <c r="D7320" t="s">
        <v>815</v>
      </c>
      <c r="E7320">
        <v>590.9</v>
      </c>
      <c r="F7320">
        <v>587.9</v>
      </c>
      <c r="G7320">
        <f>VLOOKUP($D7320,Dummy!$C$2:$I$1194,4,FALSE)</f>
        <v>0</v>
      </c>
      <c r="H7320">
        <f>VLOOKUP($D7320,Dummy!$C$2:$I$1194,5,FALSE)</f>
        <v>0</v>
      </c>
      <c r="I7320">
        <f>VLOOKUP($D7320,Dummy!$C$2:$I$1194,6,FALSE)</f>
        <v>0</v>
      </c>
      <c r="J7320">
        <f>VLOOKUP($D7320,Dummy!$C$2:$I$1194,7,FALSE)</f>
        <v>0</v>
      </c>
      <c r="K7320">
        <f>VLOOKUP($B7320,'Distance from BP'!$A$1:$F$3179,3,FALSE)</f>
        <v>170.72</v>
      </c>
      <c r="L7320">
        <f>VLOOKUP($B7320,'Distance from BP'!$A$1:$F$3179,4,FALSE)</f>
        <v>218.25</v>
      </c>
      <c r="M7320">
        <f>VLOOKUP($B7320,'Distance from BP'!$A$1:$F$3179,5,FALSE)</f>
        <v>209.45</v>
      </c>
      <c r="N7320">
        <f>VLOOKUP($B7320,'Distance from BP'!$A$1:$F$3179,6,FALSE)</f>
        <v>194.36</v>
      </c>
      <c r="O7320" s="7">
        <f>VLOOKUP(B7320,'tax data'!$A$1:$M$3179,12,FALSE)</f>
        <v>3617658.8402029169</v>
      </c>
    </row>
    <row r="7321" spans="1:15" x14ac:dyDescent="0.2">
      <c r="A7321" s="1">
        <v>45908</v>
      </c>
      <c r="B7321" t="s">
        <v>69</v>
      </c>
      <c r="C7321" t="s">
        <v>426</v>
      </c>
      <c r="D7321" t="s">
        <v>816</v>
      </c>
      <c r="E7321">
        <v>588.9</v>
      </c>
      <c r="F7321">
        <v>588.9</v>
      </c>
      <c r="G7321">
        <f>VLOOKUP($D7321,Dummy!$C$2:$I$1194,4,FALSE)</f>
        <v>0</v>
      </c>
      <c r="H7321">
        <f>VLOOKUP($D7321,Dummy!$C$2:$I$1194,5,FALSE)</f>
        <v>0</v>
      </c>
      <c r="I7321">
        <f>VLOOKUP($D7321,Dummy!$C$2:$I$1194,6,FALSE)</f>
        <v>0</v>
      </c>
      <c r="J7321">
        <f>VLOOKUP($D7321,Dummy!$C$2:$I$1194,7,FALSE)</f>
        <v>0</v>
      </c>
      <c r="K7321">
        <f>VLOOKUP($B7321,'Distance from BP'!$A$1:$F$3179,3,FALSE)</f>
        <v>170.72</v>
      </c>
      <c r="L7321">
        <f>VLOOKUP($B7321,'Distance from BP'!$A$1:$F$3179,4,FALSE)</f>
        <v>218.25</v>
      </c>
      <c r="M7321">
        <f>VLOOKUP($B7321,'Distance from BP'!$A$1:$F$3179,5,FALSE)</f>
        <v>209.45</v>
      </c>
      <c r="N7321">
        <f>VLOOKUP($B7321,'Distance from BP'!$A$1:$F$3179,6,FALSE)</f>
        <v>194.36</v>
      </c>
      <c r="O7321" s="7">
        <f>VLOOKUP(B7321,'tax data'!$A$1:$M$3179,12,FALSE)</f>
        <v>3617658.8402029169</v>
      </c>
    </row>
    <row r="7322" spans="1:15" x14ac:dyDescent="0.2">
      <c r="A7322" s="1">
        <v>45908</v>
      </c>
      <c r="B7322" t="s">
        <v>70</v>
      </c>
      <c r="C7322" t="s">
        <v>422</v>
      </c>
      <c r="D7322" t="s">
        <v>817</v>
      </c>
      <c r="E7322">
        <v>586</v>
      </c>
      <c r="F7322">
        <v>586</v>
      </c>
      <c r="G7322">
        <f>VLOOKUP($D7322,Dummy!$C$2:$I$1194,4,FALSE)</f>
        <v>0</v>
      </c>
      <c r="H7322">
        <f>VLOOKUP($D7322,Dummy!$C$2:$I$1194,5,FALSE)</f>
        <v>0</v>
      </c>
      <c r="I7322">
        <f>VLOOKUP($D7322,Dummy!$C$2:$I$1194,6,FALSE)</f>
        <v>0</v>
      </c>
      <c r="J7322">
        <f>VLOOKUP($D7322,Dummy!$C$2:$I$1194,7,FALSE)</f>
        <v>0</v>
      </c>
      <c r="K7322">
        <f>VLOOKUP($B7322,'Distance from BP'!$A$1:$F$3179,3,FALSE)</f>
        <v>166</v>
      </c>
      <c r="L7322">
        <f>VLOOKUP($B7322,'Distance from BP'!$A$1:$F$3179,4,FALSE)</f>
        <v>221.05</v>
      </c>
      <c r="M7322">
        <f>VLOOKUP($B7322,'Distance from BP'!$A$1:$F$3179,5,FALSE)</f>
        <v>209.9</v>
      </c>
      <c r="N7322">
        <f>VLOOKUP($B7322,'Distance from BP'!$A$1:$F$3179,6,FALSE)</f>
        <v>201.6</v>
      </c>
      <c r="O7322" s="7">
        <f>VLOOKUP(B7322,'tax data'!$A$1:$M$3179,12,FALSE)</f>
        <v>4115765.7901758887</v>
      </c>
    </row>
    <row r="7323" spans="1:15" x14ac:dyDescent="0.2">
      <c r="A7323" s="1">
        <v>45908</v>
      </c>
      <c r="B7323" t="s">
        <v>70</v>
      </c>
      <c r="C7323" t="s">
        <v>454</v>
      </c>
      <c r="D7323" t="s">
        <v>818</v>
      </c>
      <c r="E7323">
        <v>570</v>
      </c>
      <c r="F7323">
        <v>560</v>
      </c>
      <c r="G7323">
        <f>VLOOKUP($D7323,Dummy!$C$2:$I$1194,4,FALSE)</f>
        <v>0</v>
      </c>
      <c r="H7323">
        <f>VLOOKUP($D7323,Dummy!$C$2:$I$1194,5,FALSE)</f>
        <v>0</v>
      </c>
      <c r="I7323">
        <f>VLOOKUP($D7323,Dummy!$C$2:$I$1194,6,FALSE)</f>
        <v>0</v>
      </c>
      <c r="J7323">
        <f>VLOOKUP($D7323,Dummy!$C$2:$I$1194,7,FALSE)</f>
        <v>0</v>
      </c>
      <c r="K7323">
        <f>VLOOKUP($B7323,'Distance from BP'!$A$1:$F$3179,3,FALSE)</f>
        <v>166</v>
      </c>
      <c r="L7323">
        <f>VLOOKUP($B7323,'Distance from BP'!$A$1:$F$3179,4,FALSE)</f>
        <v>221.05</v>
      </c>
      <c r="M7323">
        <f>VLOOKUP($B7323,'Distance from BP'!$A$1:$F$3179,5,FALSE)</f>
        <v>209.9</v>
      </c>
      <c r="N7323">
        <f>VLOOKUP($B7323,'Distance from BP'!$A$1:$F$3179,6,FALSE)</f>
        <v>201.6</v>
      </c>
      <c r="O7323" s="7">
        <f>VLOOKUP(B7323,'tax data'!$A$1:$M$3179,12,FALSE)</f>
        <v>4115765.7901758887</v>
      </c>
    </row>
    <row r="7324" spans="1:15" x14ac:dyDescent="0.2">
      <c r="A7324" s="1">
        <v>45908</v>
      </c>
      <c r="B7324" t="s">
        <v>70</v>
      </c>
      <c r="C7324" t="s">
        <v>426</v>
      </c>
      <c r="D7324" t="s">
        <v>819</v>
      </c>
      <c r="E7324">
        <v>588.9</v>
      </c>
      <c r="F7324">
        <v>588.9</v>
      </c>
      <c r="G7324">
        <f>VLOOKUP($D7324,Dummy!$C$2:$I$1194,4,FALSE)</f>
        <v>0</v>
      </c>
      <c r="H7324">
        <f>VLOOKUP($D7324,Dummy!$C$2:$I$1194,5,FALSE)</f>
        <v>0</v>
      </c>
      <c r="I7324">
        <f>VLOOKUP($D7324,Dummy!$C$2:$I$1194,6,FALSE)</f>
        <v>0</v>
      </c>
      <c r="J7324">
        <f>VLOOKUP($D7324,Dummy!$C$2:$I$1194,7,FALSE)</f>
        <v>0</v>
      </c>
      <c r="K7324">
        <f>VLOOKUP($B7324,'Distance from BP'!$A$1:$F$3179,3,FALSE)</f>
        <v>166</v>
      </c>
      <c r="L7324">
        <f>VLOOKUP($B7324,'Distance from BP'!$A$1:$F$3179,4,FALSE)</f>
        <v>221.05</v>
      </c>
      <c r="M7324">
        <f>VLOOKUP($B7324,'Distance from BP'!$A$1:$F$3179,5,FALSE)</f>
        <v>209.9</v>
      </c>
      <c r="N7324">
        <f>VLOOKUP($B7324,'Distance from BP'!$A$1:$F$3179,6,FALSE)</f>
        <v>201.6</v>
      </c>
      <c r="O7324" s="7">
        <f>VLOOKUP(B7324,'tax data'!$A$1:$M$3179,12,FALSE)</f>
        <v>4115765.7901758887</v>
      </c>
    </row>
    <row r="7325" spans="1:15" x14ac:dyDescent="0.2">
      <c r="A7325" s="1">
        <v>45908</v>
      </c>
      <c r="B7325" t="s">
        <v>70</v>
      </c>
      <c r="C7325" t="s">
        <v>421</v>
      </c>
      <c r="D7325" t="s">
        <v>820</v>
      </c>
      <c r="E7325">
        <v>587</v>
      </c>
      <c r="F7325">
        <v>587</v>
      </c>
      <c r="G7325">
        <f>VLOOKUP($D7325,Dummy!$C$2:$I$1194,4,FALSE)</f>
        <v>0</v>
      </c>
      <c r="H7325">
        <f>VLOOKUP($D7325,Dummy!$C$2:$I$1194,5,FALSE)</f>
        <v>0</v>
      </c>
      <c r="I7325">
        <f>VLOOKUP($D7325,Dummy!$C$2:$I$1194,6,FALSE)</f>
        <v>0</v>
      </c>
      <c r="J7325">
        <f>VLOOKUP($D7325,Dummy!$C$2:$I$1194,7,FALSE)</f>
        <v>0</v>
      </c>
      <c r="K7325">
        <f>VLOOKUP($B7325,'Distance from BP'!$A$1:$F$3179,3,FALSE)</f>
        <v>166</v>
      </c>
      <c r="L7325">
        <f>VLOOKUP($B7325,'Distance from BP'!$A$1:$F$3179,4,FALSE)</f>
        <v>221.05</v>
      </c>
      <c r="M7325">
        <f>VLOOKUP($B7325,'Distance from BP'!$A$1:$F$3179,5,FALSE)</f>
        <v>209.9</v>
      </c>
      <c r="N7325">
        <f>VLOOKUP($B7325,'Distance from BP'!$A$1:$F$3179,6,FALSE)</f>
        <v>201.6</v>
      </c>
      <c r="O7325" s="7">
        <f>VLOOKUP(B7325,'tax data'!$A$1:$M$3179,12,FALSE)</f>
        <v>4115765.7901758887</v>
      </c>
    </row>
    <row r="7326" spans="1:15" x14ac:dyDescent="0.2">
      <c r="A7326" s="1">
        <v>45908</v>
      </c>
      <c r="B7326" t="s">
        <v>70</v>
      </c>
      <c r="C7326" t="s">
        <v>422</v>
      </c>
      <c r="D7326" t="s">
        <v>821</v>
      </c>
      <c r="E7326">
        <v>586</v>
      </c>
      <c r="F7326">
        <v>586</v>
      </c>
      <c r="G7326">
        <f>VLOOKUP($D7326,Dummy!$C$2:$I$1194,4,FALSE)</f>
        <v>0</v>
      </c>
      <c r="H7326">
        <f>VLOOKUP($D7326,Dummy!$C$2:$I$1194,5,FALSE)</f>
        <v>0</v>
      </c>
      <c r="I7326">
        <f>VLOOKUP($D7326,Dummy!$C$2:$I$1194,6,FALSE)</f>
        <v>0</v>
      </c>
      <c r="J7326">
        <f>VLOOKUP($D7326,Dummy!$C$2:$I$1194,7,FALSE)</f>
        <v>0</v>
      </c>
      <c r="K7326">
        <f>VLOOKUP($B7326,'Distance from BP'!$A$1:$F$3179,3,FALSE)</f>
        <v>166</v>
      </c>
      <c r="L7326">
        <f>VLOOKUP($B7326,'Distance from BP'!$A$1:$F$3179,4,FALSE)</f>
        <v>221.05</v>
      </c>
      <c r="M7326">
        <f>VLOOKUP($B7326,'Distance from BP'!$A$1:$F$3179,5,FALSE)</f>
        <v>209.9</v>
      </c>
      <c r="N7326">
        <f>VLOOKUP($B7326,'Distance from BP'!$A$1:$F$3179,6,FALSE)</f>
        <v>201.6</v>
      </c>
      <c r="O7326" s="7">
        <f>VLOOKUP(B7326,'tax data'!$A$1:$M$3179,12,FALSE)</f>
        <v>4115765.7901758887</v>
      </c>
    </row>
    <row r="7327" spans="1:15" x14ac:dyDescent="0.2">
      <c r="A7327" s="1">
        <v>45908</v>
      </c>
      <c r="B7327" t="s">
        <v>70</v>
      </c>
      <c r="C7327" t="s">
        <v>425</v>
      </c>
      <c r="D7327" t="s">
        <v>822</v>
      </c>
      <c r="E7327">
        <v>569.9</v>
      </c>
      <c r="F7327">
        <v>559.9</v>
      </c>
      <c r="G7327">
        <f>VLOOKUP($D7327,Dummy!$C$2:$I$1194,4,FALSE)</f>
        <v>0</v>
      </c>
      <c r="H7327">
        <f>VLOOKUP($D7327,Dummy!$C$2:$I$1194,5,FALSE)</f>
        <v>0</v>
      </c>
      <c r="I7327">
        <f>VLOOKUP($D7327,Dummy!$C$2:$I$1194,6,FALSE)</f>
        <v>0</v>
      </c>
      <c r="J7327">
        <f>VLOOKUP($D7327,Dummy!$C$2:$I$1194,7,FALSE)</f>
        <v>0</v>
      </c>
      <c r="K7327">
        <f>VLOOKUP($B7327,'Distance from BP'!$A$1:$F$3179,3,FALSE)</f>
        <v>166</v>
      </c>
      <c r="L7327">
        <f>VLOOKUP($B7327,'Distance from BP'!$A$1:$F$3179,4,FALSE)</f>
        <v>221.05</v>
      </c>
      <c r="M7327">
        <f>VLOOKUP($B7327,'Distance from BP'!$A$1:$F$3179,5,FALSE)</f>
        <v>209.9</v>
      </c>
      <c r="N7327">
        <f>VLOOKUP($B7327,'Distance from BP'!$A$1:$F$3179,6,FALSE)</f>
        <v>201.6</v>
      </c>
      <c r="O7327" s="7">
        <f>VLOOKUP(B7327,'tax data'!$A$1:$M$3179,12,FALSE)</f>
        <v>4115765.7901758887</v>
      </c>
    </row>
    <row r="7328" spans="1:15" x14ac:dyDescent="0.2">
      <c r="A7328" s="1">
        <v>45908</v>
      </c>
      <c r="B7328" t="s">
        <v>70</v>
      </c>
      <c r="C7328" t="s">
        <v>421</v>
      </c>
      <c r="D7328" t="s">
        <v>823</v>
      </c>
      <c r="E7328">
        <v>587</v>
      </c>
      <c r="F7328">
        <v>587</v>
      </c>
      <c r="G7328">
        <f>VLOOKUP($D7328,Dummy!$C$2:$I$1194,4,FALSE)</f>
        <v>0</v>
      </c>
      <c r="H7328">
        <f>VLOOKUP($D7328,Dummy!$C$2:$I$1194,5,FALSE)</f>
        <v>0</v>
      </c>
      <c r="I7328">
        <f>VLOOKUP($D7328,Dummy!$C$2:$I$1194,6,FALSE)</f>
        <v>0</v>
      </c>
      <c r="J7328">
        <f>VLOOKUP($D7328,Dummy!$C$2:$I$1194,7,FALSE)</f>
        <v>0</v>
      </c>
      <c r="K7328">
        <f>VLOOKUP($B7328,'Distance from BP'!$A$1:$F$3179,3,FALSE)</f>
        <v>166</v>
      </c>
      <c r="L7328">
        <f>VLOOKUP($B7328,'Distance from BP'!$A$1:$F$3179,4,FALSE)</f>
        <v>221.05</v>
      </c>
      <c r="M7328">
        <f>VLOOKUP($B7328,'Distance from BP'!$A$1:$F$3179,5,FALSE)</f>
        <v>209.9</v>
      </c>
      <c r="N7328">
        <f>VLOOKUP($B7328,'Distance from BP'!$A$1:$F$3179,6,FALSE)</f>
        <v>201.6</v>
      </c>
      <c r="O7328" s="7">
        <f>VLOOKUP(B7328,'tax data'!$A$1:$M$3179,12,FALSE)</f>
        <v>4115765.7901758887</v>
      </c>
    </row>
    <row r="7329" spans="1:15" x14ac:dyDescent="0.2">
      <c r="A7329" s="1">
        <v>45908</v>
      </c>
      <c r="B7329" t="s">
        <v>70</v>
      </c>
      <c r="C7329" t="s">
        <v>421</v>
      </c>
      <c r="D7329" t="s">
        <v>824</v>
      </c>
      <c r="E7329">
        <v>587</v>
      </c>
      <c r="F7329">
        <v>587</v>
      </c>
      <c r="G7329">
        <f>VLOOKUP($D7329,Dummy!$C$2:$I$1194,4,FALSE)</f>
        <v>0</v>
      </c>
      <c r="H7329">
        <f>VLOOKUP($D7329,Dummy!$C$2:$I$1194,5,FALSE)</f>
        <v>0</v>
      </c>
      <c r="I7329">
        <f>VLOOKUP($D7329,Dummy!$C$2:$I$1194,6,FALSE)</f>
        <v>0</v>
      </c>
      <c r="J7329">
        <f>VLOOKUP($D7329,Dummy!$C$2:$I$1194,7,FALSE)</f>
        <v>0</v>
      </c>
      <c r="K7329">
        <f>VLOOKUP($B7329,'Distance from BP'!$A$1:$F$3179,3,FALSE)</f>
        <v>166</v>
      </c>
      <c r="L7329">
        <f>VLOOKUP($B7329,'Distance from BP'!$A$1:$F$3179,4,FALSE)</f>
        <v>221.05</v>
      </c>
      <c r="M7329">
        <f>VLOOKUP($B7329,'Distance from BP'!$A$1:$F$3179,5,FALSE)</f>
        <v>209.9</v>
      </c>
      <c r="N7329">
        <f>VLOOKUP($B7329,'Distance from BP'!$A$1:$F$3179,6,FALSE)</f>
        <v>201.6</v>
      </c>
      <c r="O7329" s="7">
        <f>VLOOKUP(B7329,'tax data'!$A$1:$M$3179,12,FALSE)</f>
        <v>4115765.7901758887</v>
      </c>
    </row>
    <row r="7330" spans="1:15" x14ac:dyDescent="0.2">
      <c r="A7330" s="1">
        <v>45908</v>
      </c>
      <c r="B7330" t="s">
        <v>70</v>
      </c>
      <c r="C7330" t="s">
        <v>428</v>
      </c>
      <c r="D7330" t="s">
        <v>825</v>
      </c>
      <c r="E7330">
        <v>590.9</v>
      </c>
      <c r="F7330">
        <v>587.9</v>
      </c>
      <c r="G7330">
        <f>VLOOKUP($D7330,Dummy!$C$2:$I$1194,4,FALSE)</f>
        <v>0</v>
      </c>
      <c r="H7330">
        <f>VLOOKUP($D7330,Dummy!$C$2:$I$1194,5,FALSE)</f>
        <v>0</v>
      </c>
      <c r="I7330">
        <f>VLOOKUP($D7330,Dummy!$C$2:$I$1194,6,FALSE)</f>
        <v>0</v>
      </c>
      <c r="J7330">
        <f>VLOOKUP($D7330,Dummy!$C$2:$I$1194,7,FALSE)</f>
        <v>0</v>
      </c>
      <c r="K7330">
        <f>VLOOKUP($B7330,'Distance from BP'!$A$1:$F$3179,3,FALSE)</f>
        <v>166</v>
      </c>
      <c r="L7330">
        <f>VLOOKUP($B7330,'Distance from BP'!$A$1:$F$3179,4,FALSE)</f>
        <v>221.05</v>
      </c>
      <c r="M7330">
        <f>VLOOKUP($B7330,'Distance from BP'!$A$1:$F$3179,5,FALSE)</f>
        <v>209.9</v>
      </c>
      <c r="N7330">
        <f>VLOOKUP($B7330,'Distance from BP'!$A$1:$F$3179,6,FALSE)</f>
        <v>201.6</v>
      </c>
      <c r="O7330" s="7">
        <f>VLOOKUP(B7330,'tax data'!$A$1:$M$3179,12,FALSE)</f>
        <v>4115765.7901758887</v>
      </c>
    </row>
    <row r="7331" spans="1:15" x14ac:dyDescent="0.2">
      <c r="A7331" s="1">
        <v>45908</v>
      </c>
      <c r="B7331" t="s">
        <v>70</v>
      </c>
      <c r="C7331" t="s">
        <v>428</v>
      </c>
      <c r="D7331" t="s">
        <v>826</v>
      </c>
      <c r="E7331">
        <v>590.9</v>
      </c>
      <c r="F7331">
        <v>587.9</v>
      </c>
      <c r="G7331">
        <f>VLOOKUP($D7331,Dummy!$C$2:$I$1194,4,FALSE)</f>
        <v>0</v>
      </c>
      <c r="H7331">
        <f>VLOOKUP($D7331,Dummy!$C$2:$I$1194,5,FALSE)</f>
        <v>0</v>
      </c>
      <c r="I7331">
        <f>VLOOKUP($D7331,Dummy!$C$2:$I$1194,6,FALSE)</f>
        <v>0</v>
      </c>
      <c r="J7331">
        <f>VLOOKUP($D7331,Dummy!$C$2:$I$1194,7,FALSE)</f>
        <v>0</v>
      </c>
      <c r="K7331">
        <f>VLOOKUP($B7331,'Distance from BP'!$A$1:$F$3179,3,FALSE)</f>
        <v>166</v>
      </c>
      <c r="L7331">
        <f>VLOOKUP($B7331,'Distance from BP'!$A$1:$F$3179,4,FALSE)</f>
        <v>221.05</v>
      </c>
      <c r="M7331">
        <f>VLOOKUP($B7331,'Distance from BP'!$A$1:$F$3179,5,FALSE)</f>
        <v>209.9</v>
      </c>
      <c r="N7331">
        <f>VLOOKUP($B7331,'Distance from BP'!$A$1:$F$3179,6,FALSE)</f>
        <v>201.6</v>
      </c>
      <c r="O7331" s="7">
        <f>VLOOKUP(B7331,'tax data'!$A$1:$M$3179,12,FALSE)</f>
        <v>4115765.7901758887</v>
      </c>
    </row>
    <row r="7332" spans="1:15" x14ac:dyDescent="0.2">
      <c r="A7332" s="1">
        <v>45908</v>
      </c>
      <c r="B7332" t="s">
        <v>71</v>
      </c>
      <c r="C7332" t="s">
        <v>422</v>
      </c>
      <c r="D7332" t="s">
        <v>828</v>
      </c>
      <c r="E7332">
        <v>586</v>
      </c>
      <c r="F7332">
        <v>585</v>
      </c>
      <c r="G7332">
        <f>VLOOKUP($D7332,Dummy!$C$2:$I$1194,4,FALSE)</f>
        <v>0</v>
      </c>
      <c r="H7332">
        <f>VLOOKUP($D7332,Dummy!$C$2:$I$1194,5,FALSE)</f>
        <v>0</v>
      </c>
      <c r="I7332">
        <f>VLOOKUP($D7332,Dummy!$C$2:$I$1194,6,FALSE)</f>
        <v>0</v>
      </c>
      <c r="J7332">
        <f>VLOOKUP($D7332,Dummy!$C$2:$I$1194,7,FALSE)</f>
        <v>0</v>
      </c>
      <c r="K7332">
        <f>VLOOKUP($B7332,'Distance from BP'!$A$1:$F$3179,3,FALSE)</f>
        <v>130.07</v>
      </c>
      <c r="L7332">
        <f>VLOOKUP($B7332,'Distance from BP'!$A$1:$F$3179,4,FALSE)</f>
        <v>168.42</v>
      </c>
      <c r="M7332">
        <f>VLOOKUP($B7332,'Distance from BP'!$A$1:$F$3179,5,FALSE)</f>
        <v>155.24</v>
      </c>
      <c r="N7332">
        <f>VLOOKUP($B7332,'Distance from BP'!$A$1:$F$3179,6,FALSE)</f>
        <v>146.97</v>
      </c>
      <c r="O7332" s="7">
        <f>VLOOKUP(B7332,'tax data'!$A$1:$M$3179,12,FALSE)</f>
        <v>3489630.441495778</v>
      </c>
    </row>
    <row r="7333" spans="1:15" x14ac:dyDescent="0.2">
      <c r="A7333" s="1">
        <v>45908</v>
      </c>
      <c r="B7333" t="s">
        <v>72</v>
      </c>
      <c r="C7333" t="s">
        <v>422</v>
      </c>
      <c r="D7333" t="s">
        <v>829</v>
      </c>
      <c r="E7333">
        <v>585</v>
      </c>
      <c r="F7333">
        <v>585</v>
      </c>
      <c r="G7333">
        <f>VLOOKUP($D7333,Dummy!$C$2:$I$1194,4,FALSE)</f>
        <v>0</v>
      </c>
      <c r="H7333">
        <f>VLOOKUP($D7333,Dummy!$C$2:$I$1194,5,FALSE)</f>
        <v>0</v>
      </c>
      <c r="I7333">
        <f>VLOOKUP($D7333,Dummy!$C$2:$I$1194,6,FALSE)</f>
        <v>0</v>
      </c>
      <c r="J7333">
        <f>VLOOKUP($D7333,Dummy!$C$2:$I$1194,7,FALSE)</f>
        <v>0</v>
      </c>
      <c r="K7333">
        <f>VLOOKUP($B7333,'Distance from BP'!$A$1:$F$3179,3,FALSE)</f>
        <v>94.44</v>
      </c>
      <c r="L7333">
        <f>VLOOKUP($B7333,'Distance from BP'!$A$1:$F$3179,4,FALSE)</f>
        <v>98.64</v>
      </c>
      <c r="M7333">
        <f>VLOOKUP($B7333,'Distance from BP'!$A$1:$F$3179,5,FALSE)</f>
        <v>123.27</v>
      </c>
      <c r="N7333">
        <f>VLOOKUP($B7333,'Distance from BP'!$A$1:$F$3179,6,FALSE)</f>
        <v>120.4</v>
      </c>
      <c r="O7333" s="7">
        <f>VLOOKUP(B7333,'tax data'!$A$1:$M$3179,12,FALSE)</f>
        <v>3504117.1066481993</v>
      </c>
    </row>
    <row r="7334" spans="1:15" x14ac:dyDescent="0.2">
      <c r="A7334" s="1">
        <v>45908</v>
      </c>
      <c r="B7334" t="s">
        <v>73</v>
      </c>
      <c r="C7334" t="s">
        <v>421</v>
      </c>
      <c r="D7334" t="s">
        <v>830</v>
      </c>
      <c r="E7334">
        <v>594</v>
      </c>
      <c r="F7334">
        <v>595</v>
      </c>
      <c r="G7334">
        <f>VLOOKUP($D7334,Dummy!$C$2:$I$1194,4,FALSE)</f>
        <v>0</v>
      </c>
      <c r="H7334">
        <f>VLOOKUP($D7334,Dummy!$C$2:$I$1194,5,FALSE)</f>
        <v>0</v>
      </c>
      <c r="I7334">
        <f>VLOOKUP($D7334,Dummy!$C$2:$I$1194,6,FALSE)</f>
        <v>0</v>
      </c>
      <c r="J7334">
        <f>VLOOKUP($D7334,Dummy!$C$2:$I$1194,7,FALSE)</f>
        <v>0</v>
      </c>
      <c r="K7334">
        <f>VLOOKUP($B7334,'Distance from BP'!$A$1:$F$3179,3,FALSE)</f>
        <v>135.26</v>
      </c>
      <c r="L7334">
        <f>VLOOKUP($B7334,'Distance from BP'!$A$1:$F$3179,4,FALSE)</f>
        <v>186.11</v>
      </c>
      <c r="M7334">
        <f>VLOOKUP($B7334,'Distance from BP'!$A$1:$F$3179,5,FALSE)</f>
        <v>207.13</v>
      </c>
      <c r="N7334">
        <f>VLOOKUP($B7334,'Distance from BP'!$A$1:$F$3179,6,FALSE)</f>
        <v>195.57</v>
      </c>
      <c r="O7334" s="7">
        <f>VLOOKUP(B7334,'tax data'!$A$1:$M$3179,12,FALSE)</f>
        <v>4388174.5287277699</v>
      </c>
    </row>
    <row r="7335" spans="1:15" x14ac:dyDescent="0.2">
      <c r="A7335" s="1">
        <v>45908</v>
      </c>
      <c r="B7335" t="s">
        <v>74</v>
      </c>
      <c r="C7335" t="s">
        <v>422</v>
      </c>
      <c r="D7335" t="s">
        <v>831</v>
      </c>
      <c r="E7335">
        <v>583</v>
      </c>
      <c r="F7335">
        <v>583</v>
      </c>
      <c r="G7335">
        <f>VLOOKUP($D7335,Dummy!$C$2:$I$1194,4,FALSE)</f>
        <v>0</v>
      </c>
      <c r="H7335">
        <f>VLOOKUP($D7335,Dummy!$C$2:$I$1194,5,FALSE)</f>
        <v>0</v>
      </c>
      <c r="I7335">
        <f>VLOOKUP($D7335,Dummy!$C$2:$I$1194,6,FALSE)</f>
        <v>0</v>
      </c>
      <c r="J7335">
        <f>VLOOKUP($D7335,Dummy!$C$2:$I$1194,7,FALSE)</f>
        <v>0</v>
      </c>
      <c r="K7335">
        <f>VLOOKUP($B7335,'Distance from BP'!$A$1:$F$3179,3,FALSE)</f>
        <v>153.82</v>
      </c>
      <c r="L7335">
        <f>VLOOKUP($B7335,'Distance from BP'!$A$1:$F$3179,4,FALSE)</f>
        <v>223.56</v>
      </c>
      <c r="M7335">
        <f>VLOOKUP($B7335,'Distance from BP'!$A$1:$F$3179,5,FALSE)</f>
        <v>223.39</v>
      </c>
      <c r="N7335">
        <f>VLOOKUP($B7335,'Distance from BP'!$A$1:$F$3179,6,FALSE)</f>
        <v>205.41</v>
      </c>
      <c r="O7335" s="7">
        <f>VLOOKUP(B7335,'tax data'!$A$1:$M$3179,12,FALSE)</f>
        <v>3205693.9772972972</v>
      </c>
    </row>
    <row r="7336" spans="1:15" x14ac:dyDescent="0.2">
      <c r="A7336" s="1">
        <v>45908</v>
      </c>
      <c r="B7336" t="s">
        <v>74</v>
      </c>
      <c r="C7336" t="s">
        <v>421</v>
      </c>
      <c r="D7336" t="s">
        <v>832</v>
      </c>
      <c r="E7336">
        <v>587</v>
      </c>
      <c r="F7336">
        <v>587</v>
      </c>
      <c r="G7336">
        <f>VLOOKUP($D7336,Dummy!$C$2:$I$1194,4,FALSE)</f>
        <v>0</v>
      </c>
      <c r="H7336">
        <f>VLOOKUP($D7336,Dummy!$C$2:$I$1194,5,FALSE)</f>
        <v>0</v>
      </c>
      <c r="I7336">
        <f>VLOOKUP($D7336,Dummy!$C$2:$I$1194,6,FALSE)</f>
        <v>0</v>
      </c>
      <c r="J7336">
        <f>VLOOKUP($D7336,Dummy!$C$2:$I$1194,7,FALSE)</f>
        <v>0</v>
      </c>
      <c r="K7336">
        <f>VLOOKUP($B7336,'Distance from BP'!$A$1:$F$3179,3,FALSE)</f>
        <v>153.82</v>
      </c>
      <c r="L7336">
        <f>VLOOKUP($B7336,'Distance from BP'!$A$1:$F$3179,4,FALSE)</f>
        <v>223.56</v>
      </c>
      <c r="M7336">
        <f>VLOOKUP($B7336,'Distance from BP'!$A$1:$F$3179,5,FALSE)</f>
        <v>223.39</v>
      </c>
      <c r="N7336">
        <f>VLOOKUP($B7336,'Distance from BP'!$A$1:$F$3179,6,FALSE)</f>
        <v>205.41</v>
      </c>
      <c r="O7336" s="7">
        <f>VLOOKUP(B7336,'tax data'!$A$1:$M$3179,12,FALSE)</f>
        <v>3205693.9772972972</v>
      </c>
    </row>
    <row r="7337" spans="1:15" x14ac:dyDescent="0.2">
      <c r="A7337" s="1">
        <v>45908</v>
      </c>
      <c r="B7337" t="s">
        <v>75</v>
      </c>
      <c r="C7337" t="s">
        <v>456</v>
      </c>
      <c r="D7337" t="s">
        <v>833</v>
      </c>
      <c r="E7337">
        <v>598</v>
      </c>
      <c r="F7337" t="e">
        <v>#N/A</v>
      </c>
      <c r="G7337">
        <f>VLOOKUP($D7337,Dummy!$C$2:$I$1194,4,FALSE)</f>
        <v>0</v>
      </c>
      <c r="H7337">
        <f>VLOOKUP($D7337,Dummy!$C$2:$I$1194,5,FALSE)</f>
        <v>0</v>
      </c>
      <c r="I7337">
        <f>VLOOKUP($D7337,Dummy!$C$2:$I$1194,6,FALSE)</f>
        <v>0</v>
      </c>
      <c r="J7337">
        <f>VLOOKUP($D7337,Dummy!$C$2:$I$1194,7,FALSE)</f>
        <v>0</v>
      </c>
      <c r="K7337">
        <f>VLOOKUP($B7337,'Distance from BP'!$A$1:$F$3179,3,FALSE)</f>
        <v>92.71</v>
      </c>
      <c r="L7337">
        <f>VLOOKUP($B7337,'Distance from BP'!$A$1:$F$3179,4,FALSE)</f>
        <v>134.63</v>
      </c>
      <c r="M7337">
        <f>VLOOKUP($B7337,'Distance from BP'!$A$1:$F$3179,5,FALSE)</f>
        <v>117.61</v>
      </c>
      <c r="N7337">
        <f>VLOOKUP($B7337,'Distance from BP'!$A$1:$F$3179,6,FALSE)</f>
        <v>105.25</v>
      </c>
      <c r="O7337" s="7">
        <f>VLOOKUP(B7337,'tax data'!$A$1:$M$3179,12,FALSE)</f>
        <v>3827681.7050428162</v>
      </c>
    </row>
    <row r="7338" spans="1:15" x14ac:dyDescent="0.2">
      <c r="A7338" s="1">
        <v>45908</v>
      </c>
      <c r="B7338" t="s">
        <v>76</v>
      </c>
      <c r="C7338" t="s">
        <v>421</v>
      </c>
      <c r="D7338" t="s">
        <v>834</v>
      </c>
      <c r="E7338">
        <v>637</v>
      </c>
      <c r="F7338">
        <v>637</v>
      </c>
      <c r="G7338">
        <f>VLOOKUP($D7338,Dummy!$C$2:$I$1194,4,FALSE)</f>
        <v>1</v>
      </c>
      <c r="H7338">
        <f>VLOOKUP($D7338,Dummy!$C$2:$I$1194,5,FALSE)</f>
        <v>1</v>
      </c>
      <c r="I7338">
        <f>VLOOKUP($D7338,Dummy!$C$2:$I$1194,6,FALSE)</f>
        <v>1</v>
      </c>
      <c r="J7338">
        <f>VLOOKUP($D7338,Dummy!$C$2:$I$1194,7,FALSE)</f>
        <v>0</v>
      </c>
      <c r="K7338">
        <f>VLOOKUP($B7338,'Distance from BP'!$A$1:$F$3179,3,FALSE)</f>
        <v>66.87</v>
      </c>
      <c r="L7338">
        <f>VLOOKUP($B7338,'Distance from BP'!$A$1:$F$3179,4,FALSE)</f>
        <v>92.76</v>
      </c>
      <c r="M7338">
        <f>VLOOKUP($B7338,'Distance from BP'!$A$1:$F$3179,5,FALSE)</f>
        <v>74.44</v>
      </c>
      <c r="N7338">
        <f>VLOOKUP($B7338,'Distance from BP'!$A$1:$F$3179,6,FALSE)</f>
        <v>65.760000000000005</v>
      </c>
      <c r="O7338" s="7">
        <f>VLOOKUP(B7338,'tax data'!$A$1:$M$3179,12,FALSE)</f>
        <v>4034368.8784739152</v>
      </c>
    </row>
    <row r="7339" spans="1:15" x14ac:dyDescent="0.2">
      <c r="A7339" s="1">
        <v>45908</v>
      </c>
      <c r="B7339" t="s">
        <v>76</v>
      </c>
      <c r="C7339" t="s">
        <v>421</v>
      </c>
      <c r="D7339" t="s">
        <v>835</v>
      </c>
      <c r="E7339">
        <v>637</v>
      </c>
      <c r="F7339">
        <v>637</v>
      </c>
      <c r="G7339">
        <f>VLOOKUP($D7339,Dummy!$C$2:$I$1194,4,FALSE)</f>
        <v>1</v>
      </c>
      <c r="H7339">
        <f>VLOOKUP($D7339,Dummy!$C$2:$I$1194,5,FALSE)</f>
        <v>1</v>
      </c>
      <c r="I7339">
        <f>VLOOKUP($D7339,Dummy!$C$2:$I$1194,6,FALSE)</f>
        <v>1</v>
      </c>
      <c r="J7339">
        <f>VLOOKUP($D7339,Dummy!$C$2:$I$1194,7,FALSE)</f>
        <v>0</v>
      </c>
      <c r="K7339">
        <f>VLOOKUP($B7339,'Distance from BP'!$A$1:$F$3179,3,FALSE)</f>
        <v>66.87</v>
      </c>
      <c r="L7339">
        <f>VLOOKUP($B7339,'Distance from BP'!$A$1:$F$3179,4,FALSE)</f>
        <v>92.76</v>
      </c>
      <c r="M7339">
        <f>VLOOKUP($B7339,'Distance from BP'!$A$1:$F$3179,5,FALSE)</f>
        <v>74.44</v>
      </c>
      <c r="N7339">
        <f>VLOOKUP($B7339,'Distance from BP'!$A$1:$F$3179,6,FALSE)</f>
        <v>65.760000000000005</v>
      </c>
      <c r="O7339" s="7">
        <f>VLOOKUP(B7339,'tax data'!$A$1:$M$3179,12,FALSE)</f>
        <v>4034368.8784739152</v>
      </c>
    </row>
    <row r="7340" spans="1:15" x14ac:dyDescent="0.2">
      <c r="A7340" s="1">
        <v>45908</v>
      </c>
      <c r="B7340" t="s">
        <v>76</v>
      </c>
      <c r="C7340" t="s">
        <v>455</v>
      </c>
      <c r="D7340" t="s">
        <v>836</v>
      </c>
      <c r="E7340">
        <v>577.9</v>
      </c>
      <c r="F7340">
        <v>576.9</v>
      </c>
      <c r="G7340">
        <f>VLOOKUP($D7340,Dummy!$C$2:$I$1194,4,FALSE)</f>
        <v>0</v>
      </c>
      <c r="H7340">
        <f>VLOOKUP($D7340,Dummy!$C$2:$I$1194,5,FALSE)</f>
        <v>0</v>
      </c>
      <c r="I7340">
        <f>VLOOKUP($D7340,Dummy!$C$2:$I$1194,6,FALSE)</f>
        <v>0</v>
      </c>
      <c r="J7340">
        <f>VLOOKUP($D7340,Dummy!$C$2:$I$1194,7,FALSE)</f>
        <v>0</v>
      </c>
      <c r="K7340">
        <f>VLOOKUP($B7340,'Distance from BP'!$A$1:$F$3179,3,FALSE)</f>
        <v>66.87</v>
      </c>
      <c r="L7340">
        <f>VLOOKUP($B7340,'Distance from BP'!$A$1:$F$3179,4,FALSE)</f>
        <v>92.76</v>
      </c>
      <c r="M7340">
        <f>VLOOKUP($B7340,'Distance from BP'!$A$1:$F$3179,5,FALSE)</f>
        <v>74.44</v>
      </c>
      <c r="N7340">
        <f>VLOOKUP($B7340,'Distance from BP'!$A$1:$F$3179,6,FALSE)</f>
        <v>65.760000000000005</v>
      </c>
      <c r="O7340" s="7">
        <f>VLOOKUP(B7340,'tax data'!$A$1:$M$3179,12,FALSE)</f>
        <v>4034368.8784739152</v>
      </c>
    </row>
    <row r="7341" spans="1:15" x14ac:dyDescent="0.2">
      <c r="A7341" s="1">
        <v>45908</v>
      </c>
      <c r="B7341" t="s">
        <v>76</v>
      </c>
      <c r="C7341" t="s">
        <v>426</v>
      </c>
      <c r="D7341" t="s">
        <v>837</v>
      </c>
      <c r="E7341">
        <v>588.9</v>
      </c>
      <c r="F7341">
        <v>588.9</v>
      </c>
      <c r="G7341">
        <f>VLOOKUP($D7341,Dummy!$C$2:$I$1194,4,FALSE)</f>
        <v>0</v>
      </c>
      <c r="H7341">
        <f>VLOOKUP($D7341,Dummy!$C$2:$I$1194,5,FALSE)</f>
        <v>0</v>
      </c>
      <c r="I7341">
        <f>VLOOKUP($D7341,Dummy!$C$2:$I$1194,6,FALSE)</f>
        <v>0</v>
      </c>
      <c r="J7341">
        <f>VLOOKUP($D7341,Dummy!$C$2:$I$1194,7,FALSE)</f>
        <v>0</v>
      </c>
      <c r="K7341">
        <f>VLOOKUP($B7341,'Distance from BP'!$A$1:$F$3179,3,FALSE)</f>
        <v>66.87</v>
      </c>
      <c r="L7341">
        <f>VLOOKUP($B7341,'Distance from BP'!$A$1:$F$3179,4,FALSE)</f>
        <v>92.76</v>
      </c>
      <c r="M7341">
        <f>VLOOKUP($B7341,'Distance from BP'!$A$1:$F$3179,5,FALSE)</f>
        <v>74.44</v>
      </c>
      <c r="N7341">
        <f>VLOOKUP($B7341,'Distance from BP'!$A$1:$F$3179,6,FALSE)</f>
        <v>65.760000000000005</v>
      </c>
      <c r="O7341" s="7">
        <f>VLOOKUP(B7341,'tax data'!$A$1:$M$3179,12,FALSE)</f>
        <v>4034368.8784739152</v>
      </c>
    </row>
    <row r="7342" spans="1:15" x14ac:dyDescent="0.2">
      <c r="A7342" s="1">
        <v>45908</v>
      </c>
      <c r="B7342" t="s">
        <v>76</v>
      </c>
      <c r="C7342" t="s">
        <v>421</v>
      </c>
      <c r="D7342" t="s">
        <v>838</v>
      </c>
      <c r="E7342">
        <v>587</v>
      </c>
      <c r="F7342">
        <v>587</v>
      </c>
      <c r="G7342">
        <f>VLOOKUP($D7342,Dummy!$C$2:$I$1194,4,FALSE)</f>
        <v>0</v>
      </c>
      <c r="H7342">
        <f>VLOOKUP($D7342,Dummy!$C$2:$I$1194,5,FALSE)</f>
        <v>0</v>
      </c>
      <c r="I7342">
        <f>VLOOKUP($D7342,Dummy!$C$2:$I$1194,6,FALSE)</f>
        <v>0</v>
      </c>
      <c r="J7342">
        <f>VLOOKUP($D7342,Dummy!$C$2:$I$1194,7,FALSE)</f>
        <v>0</v>
      </c>
      <c r="K7342">
        <f>VLOOKUP($B7342,'Distance from BP'!$A$1:$F$3179,3,FALSE)</f>
        <v>66.87</v>
      </c>
      <c r="L7342">
        <f>VLOOKUP($B7342,'Distance from BP'!$A$1:$F$3179,4,FALSE)</f>
        <v>92.76</v>
      </c>
      <c r="M7342">
        <f>VLOOKUP($B7342,'Distance from BP'!$A$1:$F$3179,5,FALSE)</f>
        <v>74.44</v>
      </c>
      <c r="N7342">
        <f>VLOOKUP($B7342,'Distance from BP'!$A$1:$F$3179,6,FALSE)</f>
        <v>65.760000000000005</v>
      </c>
      <c r="O7342" s="7">
        <f>VLOOKUP(B7342,'tax data'!$A$1:$M$3179,12,FALSE)</f>
        <v>4034368.8784739152</v>
      </c>
    </row>
    <row r="7343" spans="1:15" x14ac:dyDescent="0.2">
      <c r="A7343" s="1">
        <v>45908</v>
      </c>
      <c r="B7343" t="s">
        <v>76</v>
      </c>
      <c r="C7343" t="s">
        <v>421</v>
      </c>
      <c r="D7343" t="s">
        <v>839</v>
      </c>
      <c r="E7343">
        <v>587</v>
      </c>
      <c r="F7343">
        <v>587</v>
      </c>
      <c r="G7343">
        <f>VLOOKUP($D7343,Dummy!$C$2:$I$1194,4,FALSE)</f>
        <v>0</v>
      </c>
      <c r="H7343">
        <f>VLOOKUP($D7343,Dummy!$C$2:$I$1194,5,FALSE)</f>
        <v>0</v>
      </c>
      <c r="I7343">
        <f>VLOOKUP($D7343,Dummy!$C$2:$I$1194,6,FALSE)</f>
        <v>0</v>
      </c>
      <c r="J7343">
        <f>VLOOKUP($D7343,Dummy!$C$2:$I$1194,7,FALSE)</f>
        <v>0</v>
      </c>
      <c r="K7343">
        <f>VLOOKUP($B7343,'Distance from BP'!$A$1:$F$3179,3,FALSE)</f>
        <v>66.87</v>
      </c>
      <c r="L7343">
        <f>VLOOKUP($B7343,'Distance from BP'!$A$1:$F$3179,4,FALSE)</f>
        <v>92.76</v>
      </c>
      <c r="M7343">
        <f>VLOOKUP($B7343,'Distance from BP'!$A$1:$F$3179,5,FALSE)</f>
        <v>74.44</v>
      </c>
      <c r="N7343">
        <f>VLOOKUP($B7343,'Distance from BP'!$A$1:$F$3179,6,FALSE)</f>
        <v>65.760000000000005</v>
      </c>
      <c r="O7343" s="7">
        <f>VLOOKUP(B7343,'tax data'!$A$1:$M$3179,12,FALSE)</f>
        <v>4034368.8784739152</v>
      </c>
    </row>
    <row r="7344" spans="1:15" x14ac:dyDescent="0.2">
      <c r="A7344" s="1">
        <v>45908</v>
      </c>
      <c r="B7344" t="s">
        <v>77</v>
      </c>
      <c r="C7344" t="s">
        <v>457</v>
      </c>
      <c r="D7344" t="s">
        <v>840</v>
      </c>
      <c r="E7344">
        <v>583</v>
      </c>
      <c r="F7344">
        <v>578</v>
      </c>
      <c r="G7344">
        <f>VLOOKUP($D7344,Dummy!$C$2:$I$1194,4,FALSE)</f>
        <v>0</v>
      </c>
      <c r="H7344">
        <f>VLOOKUP($D7344,Dummy!$C$2:$I$1194,5,FALSE)</f>
        <v>0</v>
      </c>
      <c r="I7344">
        <f>VLOOKUP($D7344,Dummy!$C$2:$I$1194,6,FALSE)</f>
        <v>0</v>
      </c>
      <c r="J7344">
        <f>VLOOKUP($D7344,Dummy!$C$2:$I$1194,7,FALSE)</f>
        <v>0</v>
      </c>
      <c r="K7344">
        <f>VLOOKUP($B7344,'Distance from BP'!$A$1:$F$3179,3,FALSE)</f>
        <v>157.86000000000001</v>
      </c>
      <c r="L7344">
        <f>VLOOKUP($B7344,'Distance from BP'!$A$1:$F$3179,4,FALSE)</f>
        <v>195.85</v>
      </c>
      <c r="M7344">
        <f>VLOOKUP($B7344,'Distance from BP'!$A$1:$F$3179,5,FALSE)</f>
        <v>211.8</v>
      </c>
      <c r="N7344">
        <f>VLOOKUP($B7344,'Distance from BP'!$A$1:$F$3179,6,FALSE)</f>
        <v>183.51</v>
      </c>
      <c r="O7344" s="7">
        <f>VLOOKUP(B7344,'tax data'!$A$1:$M$3179,12,FALSE)</f>
        <v>4410819.0251872018</v>
      </c>
    </row>
    <row r="7345" spans="1:15" x14ac:dyDescent="0.2">
      <c r="A7345" s="1">
        <v>45908</v>
      </c>
      <c r="B7345" t="s">
        <v>77</v>
      </c>
      <c r="C7345" t="s">
        <v>421</v>
      </c>
      <c r="D7345" t="s">
        <v>841</v>
      </c>
      <c r="E7345">
        <v>587</v>
      </c>
      <c r="F7345">
        <v>587</v>
      </c>
      <c r="G7345">
        <f>VLOOKUP($D7345,Dummy!$C$2:$I$1194,4,FALSE)</f>
        <v>0</v>
      </c>
      <c r="H7345">
        <f>VLOOKUP($D7345,Dummy!$C$2:$I$1194,5,FALSE)</f>
        <v>0</v>
      </c>
      <c r="I7345">
        <f>VLOOKUP($D7345,Dummy!$C$2:$I$1194,6,FALSE)</f>
        <v>0</v>
      </c>
      <c r="J7345">
        <f>VLOOKUP($D7345,Dummy!$C$2:$I$1194,7,FALSE)</f>
        <v>0</v>
      </c>
      <c r="K7345">
        <f>VLOOKUP($B7345,'Distance from BP'!$A$1:$F$3179,3,FALSE)</f>
        <v>157.86000000000001</v>
      </c>
      <c r="L7345">
        <f>VLOOKUP($B7345,'Distance from BP'!$A$1:$F$3179,4,FALSE)</f>
        <v>195.85</v>
      </c>
      <c r="M7345">
        <f>VLOOKUP($B7345,'Distance from BP'!$A$1:$F$3179,5,FALSE)</f>
        <v>211.8</v>
      </c>
      <c r="N7345">
        <f>VLOOKUP($B7345,'Distance from BP'!$A$1:$F$3179,6,FALSE)</f>
        <v>183.51</v>
      </c>
      <c r="O7345" s="7">
        <f>VLOOKUP(B7345,'tax data'!$A$1:$M$3179,12,FALSE)</f>
        <v>4410819.0251872018</v>
      </c>
    </row>
    <row r="7346" spans="1:15" x14ac:dyDescent="0.2">
      <c r="A7346" s="1">
        <v>45908</v>
      </c>
      <c r="B7346" t="s">
        <v>77</v>
      </c>
      <c r="C7346" t="s">
        <v>422</v>
      </c>
      <c r="D7346" t="s">
        <v>842</v>
      </c>
      <c r="E7346">
        <v>586</v>
      </c>
      <c r="F7346">
        <v>587</v>
      </c>
      <c r="G7346">
        <f>VLOOKUP($D7346,Dummy!$C$2:$I$1194,4,FALSE)</f>
        <v>0</v>
      </c>
      <c r="H7346">
        <f>VLOOKUP($D7346,Dummy!$C$2:$I$1194,5,FALSE)</f>
        <v>0</v>
      </c>
      <c r="I7346">
        <f>VLOOKUP($D7346,Dummy!$C$2:$I$1194,6,FALSE)</f>
        <v>0</v>
      </c>
      <c r="J7346">
        <f>VLOOKUP($D7346,Dummy!$C$2:$I$1194,7,FALSE)</f>
        <v>0</v>
      </c>
      <c r="K7346">
        <f>VLOOKUP($B7346,'Distance from BP'!$A$1:$F$3179,3,FALSE)</f>
        <v>157.86000000000001</v>
      </c>
      <c r="L7346">
        <f>VLOOKUP($B7346,'Distance from BP'!$A$1:$F$3179,4,FALSE)</f>
        <v>195.85</v>
      </c>
      <c r="M7346">
        <f>VLOOKUP($B7346,'Distance from BP'!$A$1:$F$3179,5,FALSE)</f>
        <v>211.8</v>
      </c>
      <c r="N7346">
        <f>VLOOKUP($B7346,'Distance from BP'!$A$1:$F$3179,6,FALSE)</f>
        <v>183.51</v>
      </c>
      <c r="O7346" s="7">
        <f>VLOOKUP(B7346,'tax data'!$A$1:$M$3179,12,FALSE)</f>
        <v>4410819.0251872018</v>
      </c>
    </row>
    <row r="7347" spans="1:15" x14ac:dyDescent="0.2">
      <c r="A7347" s="1">
        <v>45908</v>
      </c>
      <c r="B7347" t="s">
        <v>78</v>
      </c>
      <c r="C7347" t="s">
        <v>429</v>
      </c>
      <c r="D7347" t="s">
        <v>844</v>
      </c>
      <c r="E7347">
        <v>591</v>
      </c>
      <c r="F7347">
        <v>577</v>
      </c>
      <c r="G7347">
        <f>VLOOKUP($D7347,Dummy!$C$2:$I$1194,4,FALSE)</f>
        <v>1</v>
      </c>
      <c r="H7347">
        <f>VLOOKUP($D7347,Dummy!$C$2:$I$1194,5,FALSE)</f>
        <v>1</v>
      </c>
      <c r="I7347">
        <f>VLOOKUP($D7347,Dummy!$C$2:$I$1194,6,FALSE)</f>
        <v>1</v>
      </c>
      <c r="J7347">
        <f>VLOOKUP($D7347,Dummy!$C$2:$I$1194,7,FALSE)</f>
        <v>1</v>
      </c>
      <c r="K7347">
        <f>VLOOKUP($B7347,'Distance from BP'!$A$1:$F$3179,3,FALSE)</f>
        <v>138.54</v>
      </c>
      <c r="L7347">
        <f>VLOOKUP($B7347,'Distance from BP'!$A$1:$F$3179,4,FALSE)</f>
        <v>144.71</v>
      </c>
      <c r="M7347">
        <f>VLOOKUP($B7347,'Distance from BP'!$A$1:$F$3179,5,FALSE)</f>
        <v>219.46</v>
      </c>
      <c r="N7347">
        <f>VLOOKUP($B7347,'Distance from BP'!$A$1:$F$3179,6,FALSE)</f>
        <v>214.05</v>
      </c>
      <c r="O7347" s="7">
        <f>VLOOKUP(B7347,'tax data'!$A$1:$M$3179,12,FALSE)</f>
        <v>3645566.6145203114</v>
      </c>
    </row>
    <row r="7348" spans="1:15" x14ac:dyDescent="0.2">
      <c r="A7348" s="1">
        <v>45908</v>
      </c>
      <c r="B7348" t="s">
        <v>79</v>
      </c>
      <c r="C7348" t="s">
        <v>421</v>
      </c>
      <c r="D7348" t="s">
        <v>845</v>
      </c>
      <c r="E7348">
        <v>587</v>
      </c>
      <c r="F7348">
        <v>587</v>
      </c>
      <c r="G7348">
        <f>VLOOKUP($D7348,Dummy!$C$2:$I$1194,4,FALSE)</f>
        <v>0</v>
      </c>
      <c r="H7348">
        <f>VLOOKUP($D7348,Dummy!$C$2:$I$1194,5,FALSE)</f>
        <v>0</v>
      </c>
      <c r="I7348">
        <f>VLOOKUP($D7348,Dummy!$C$2:$I$1194,6,FALSE)</f>
        <v>0</v>
      </c>
      <c r="J7348">
        <f>VLOOKUP($D7348,Dummy!$C$2:$I$1194,7,FALSE)</f>
        <v>0</v>
      </c>
      <c r="K7348">
        <f>VLOOKUP($B7348,'Distance from BP'!$A$1:$F$3179,3,FALSE)</f>
        <v>214.38</v>
      </c>
      <c r="L7348">
        <f>VLOOKUP($B7348,'Distance from BP'!$A$1:$F$3179,4,FALSE)</f>
        <v>221.23</v>
      </c>
      <c r="M7348">
        <f>VLOOKUP($B7348,'Distance from BP'!$A$1:$F$3179,5,FALSE)</f>
        <v>312.3</v>
      </c>
      <c r="N7348">
        <f>VLOOKUP($B7348,'Distance from BP'!$A$1:$F$3179,6,FALSE)</f>
        <v>309.14999999999998</v>
      </c>
      <c r="O7348" s="7">
        <f>VLOOKUP(B7348,'tax data'!$A$1:$M$3179,12,FALSE)</f>
        <v>3204716.4736587722</v>
      </c>
    </row>
    <row r="7349" spans="1:15" x14ac:dyDescent="0.2">
      <c r="A7349" s="1">
        <v>45908</v>
      </c>
      <c r="B7349" t="s">
        <v>80</v>
      </c>
      <c r="C7349" t="s">
        <v>421</v>
      </c>
      <c r="D7349" t="s">
        <v>846</v>
      </c>
      <c r="E7349">
        <v>587</v>
      </c>
      <c r="F7349">
        <v>587</v>
      </c>
      <c r="G7349">
        <f>VLOOKUP($D7349,Dummy!$C$2:$I$1194,4,FALSE)</f>
        <v>0</v>
      </c>
      <c r="H7349">
        <f>VLOOKUP($D7349,Dummy!$C$2:$I$1194,5,FALSE)</f>
        <v>0</v>
      </c>
      <c r="I7349">
        <f>VLOOKUP($D7349,Dummy!$C$2:$I$1194,6,FALSE)</f>
        <v>0</v>
      </c>
      <c r="J7349">
        <f>VLOOKUP($D7349,Dummy!$C$2:$I$1194,7,FALSE)</f>
        <v>0</v>
      </c>
      <c r="K7349">
        <f>VLOOKUP($B7349,'Distance from BP'!$A$1:$F$3179,3,FALSE)</f>
        <v>160.33000000000001</v>
      </c>
      <c r="L7349">
        <f>VLOOKUP($B7349,'Distance from BP'!$A$1:$F$3179,4,FALSE)</f>
        <v>187.66</v>
      </c>
      <c r="M7349">
        <f>VLOOKUP($B7349,'Distance from BP'!$A$1:$F$3179,5,FALSE)</f>
        <v>220.61</v>
      </c>
      <c r="N7349">
        <f>VLOOKUP($B7349,'Distance from BP'!$A$1:$F$3179,6,FALSE)</f>
        <v>210.41</v>
      </c>
      <c r="O7349" s="7">
        <f>VLOOKUP(B7349,'tax data'!$A$1:$M$3179,12,FALSE)</f>
        <v>4648380.5742128938</v>
      </c>
    </row>
    <row r="7350" spans="1:15" x14ac:dyDescent="0.2">
      <c r="A7350" s="1">
        <v>45908</v>
      </c>
      <c r="B7350" t="s">
        <v>81</v>
      </c>
      <c r="C7350" t="s">
        <v>422</v>
      </c>
      <c r="D7350" t="s">
        <v>847</v>
      </c>
      <c r="E7350">
        <v>586</v>
      </c>
      <c r="F7350">
        <v>586</v>
      </c>
      <c r="G7350">
        <f>VLOOKUP($D7350,Dummy!$C$2:$I$1194,4,FALSE)</f>
        <v>0</v>
      </c>
      <c r="H7350">
        <f>VLOOKUP($D7350,Dummy!$C$2:$I$1194,5,FALSE)</f>
        <v>0</v>
      </c>
      <c r="I7350">
        <f>VLOOKUP($D7350,Dummy!$C$2:$I$1194,6,FALSE)</f>
        <v>0</v>
      </c>
      <c r="J7350">
        <f>VLOOKUP($D7350,Dummy!$C$2:$I$1194,7,FALSE)</f>
        <v>0</v>
      </c>
      <c r="K7350">
        <f>VLOOKUP($B7350,'Distance from BP'!$A$1:$F$3179,3,FALSE)</f>
        <v>105.24</v>
      </c>
      <c r="L7350">
        <f>VLOOKUP($B7350,'Distance from BP'!$A$1:$F$3179,4,FALSE)</f>
        <v>135.16999999999999</v>
      </c>
      <c r="M7350">
        <f>VLOOKUP($B7350,'Distance from BP'!$A$1:$F$3179,5,FALSE)</f>
        <v>130.25</v>
      </c>
      <c r="N7350">
        <f>VLOOKUP($B7350,'Distance from BP'!$A$1:$F$3179,6,FALSE)</f>
        <v>126.08</v>
      </c>
      <c r="O7350" s="7">
        <f>VLOOKUP(B7350,'tax data'!$A$1:$M$3179,12,FALSE)</f>
        <v>3827049.9357218123</v>
      </c>
    </row>
    <row r="7351" spans="1:15" x14ac:dyDescent="0.2">
      <c r="A7351" s="1">
        <v>45908</v>
      </c>
      <c r="B7351" t="s">
        <v>82</v>
      </c>
      <c r="C7351" t="s">
        <v>459</v>
      </c>
      <c r="D7351" t="s">
        <v>848</v>
      </c>
      <c r="E7351">
        <v>593</v>
      </c>
      <c r="F7351">
        <v>595</v>
      </c>
      <c r="G7351">
        <f>VLOOKUP($D7351,Dummy!$C$2:$I$1194,4,FALSE)</f>
        <v>0</v>
      </c>
      <c r="H7351">
        <f>VLOOKUP($D7351,Dummy!$C$2:$I$1194,5,FALSE)</f>
        <v>0</v>
      </c>
      <c r="I7351">
        <f>VLOOKUP($D7351,Dummy!$C$2:$I$1194,6,FALSE)</f>
        <v>0</v>
      </c>
      <c r="J7351">
        <f>VLOOKUP($D7351,Dummy!$C$2:$I$1194,7,FALSE)</f>
        <v>0</v>
      </c>
      <c r="K7351">
        <f>VLOOKUP($B7351,'Distance from BP'!$A$1:$F$3179,3,FALSE)</f>
        <v>59.82</v>
      </c>
      <c r="L7351">
        <f>VLOOKUP($B7351,'Distance from BP'!$A$1:$F$3179,4,FALSE)</f>
        <v>67.89</v>
      </c>
      <c r="M7351">
        <f>VLOOKUP($B7351,'Distance from BP'!$A$1:$F$3179,5,FALSE)</f>
        <v>51.52</v>
      </c>
      <c r="N7351">
        <f>VLOOKUP($B7351,'Distance from BP'!$A$1:$F$3179,6,FALSE)</f>
        <v>44.78</v>
      </c>
      <c r="O7351" s="7">
        <f>VLOOKUP(B7351,'tax data'!$A$1:$M$3179,12,FALSE)</f>
        <v>4553825.8028359218</v>
      </c>
    </row>
    <row r="7352" spans="1:15" x14ac:dyDescent="0.2">
      <c r="A7352" s="1">
        <v>45908</v>
      </c>
      <c r="B7352" t="s">
        <v>83</v>
      </c>
      <c r="C7352" t="s">
        <v>421</v>
      </c>
      <c r="D7352" t="s">
        <v>850</v>
      </c>
      <c r="E7352">
        <v>587</v>
      </c>
      <c r="F7352">
        <v>587</v>
      </c>
      <c r="G7352">
        <f>VLOOKUP($D7352,Dummy!$C$2:$I$1194,4,FALSE)</f>
        <v>0</v>
      </c>
      <c r="H7352">
        <f>VLOOKUP($D7352,Dummy!$C$2:$I$1194,5,FALSE)</f>
        <v>0</v>
      </c>
      <c r="I7352">
        <f>VLOOKUP($D7352,Dummy!$C$2:$I$1194,6,FALSE)</f>
        <v>0</v>
      </c>
      <c r="J7352">
        <f>VLOOKUP($D7352,Dummy!$C$2:$I$1194,7,FALSE)</f>
        <v>0</v>
      </c>
      <c r="K7352">
        <f>VLOOKUP($B7352,'Distance from BP'!$A$1:$F$3179,3,FALSE)</f>
        <v>105.09</v>
      </c>
      <c r="L7352">
        <f>VLOOKUP($B7352,'Distance from BP'!$A$1:$F$3179,4,FALSE)</f>
        <v>119.42</v>
      </c>
      <c r="M7352">
        <f>VLOOKUP($B7352,'Distance from BP'!$A$1:$F$3179,5,FALSE)</f>
        <v>140.30000000000001</v>
      </c>
      <c r="N7352">
        <f>VLOOKUP($B7352,'Distance from BP'!$A$1:$F$3179,6,FALSE)</f>
        <v>129.85</v>
      </c>
      <c r="O7352" s="7">
        <f>VLOOKUP(B7352,'tax data'!$A$1:$M$3179,12,FALSE)</f>
        <v>4047411.5243356228</v>
      </c>
    </row>
    <row r="7353" spans="1:15" x14ac:dyDescent="0.2">
      <c r="A7353" s="1">
        <v>45908</v>
      </c>
      <c r="B7353" t="s">
        <v>83</v>
      </c>
      <c r="C7353" t="s">
        <v>460</v>
      </c>
      <c r="D7353" t="s">
        <v>851</v>
      </c>
      <c r="E7353">
        <v>583</v>
      </c>
      <c r="F7353">
        <v>583</v>
      </c>
      <c r="G7353">
        <f>VLOOKUP($D7353,Dummy!$C$2:$I$1194,4,FALSE)</f>
        <v>0</v>
      </c>
      <c r="H7353">
        <f>VLOOKUP($D7353,Dummy!$C$2:$I$1194,5,FALSE)</f>
        <v>0</v>
      </c>
      <c r="I7353">
        <f>VLOOKUP($D7353,Dummy!$C$2:$I$1194,6,FALSE)</f>
        <v>0</v>
      </c>
      <c r="J7353">
        <f>VLOOKUP($D7353,Dummy!$C$2:$I$1194,7,FALSE)</f>
        <v>0</v>
      </c>
      <c r="K7353">
        <f>VLOOKUP($B7353,'Distance from BP'!$A$1:$F$3179,3,FALSE)</f>
        <v>105.09</v>
      </c>
      <c r="L7353">
        <f>VLOOKUP($B7353,'Distance from BP'!$A$1:$F$3179,4,FALSE)</f>
        <v>119.42</v>
      </c>
      <c r="M7353">
        <f>VLOOKUP($B7353,'Distance from BP'!$A$1:$F$3179,5,FALSE)</f>
        <v>140.30000000000001</v>
      </c>
      <c r="N7353">
        <f>VLOOKUP($B7353,'Distance from BP'!$A$1:$F$3179,6,FALSE)</f>
        <v>129.85</v>
      </c>
      <c r="O7353" s="7">
        <f>VLOOKUP(B7353,'tax data'!$A$1:$M$3179,12,FALSE)</f>
        <v>4047411.5243356228</v>
      </c>
    </row>
    <row r="7354" spans="1:15" x14ac:dyDescent="0.2">
      <c r="A7354" s="1">
        <v>45908</v>
      </c>
      <c r="B7354" t="s">
        <v>84</v>
      </c>
      <c r="C7354" t="s">
        <v>426</v>
      </c>
      <c r="D7354" t="s">
        <v>852</v>
      </c>
      <c r="E7354">
        <v>588.9</v>
      </c>
      <c r="F7354">
        <v>588.9</v>
      </c>
      <c r="G7354">
        <f>VLOOKUP($D7354,Dummy!$C$2:$I$1194,4,FALSE)</f>
        <v>0</v>
      </c>
      <c r="H7354">
        <f>VLOOKUP($D7354,Dummy!$C$2:$I$1194,5,FALSE)</f>
        <v>0</v>
      </c>
      <c r="I7354">
        <f>VLOOKUP($D7354,Dummy!$C$2:$I$1194,6,FALSE)</f>
        <v>0</v>
      </c>
      <c r="J7354">
        <f>VLOOKUP($D7354,Dummy!$C$2:$I$1194,7,FALSE)</f>
        <v>0</v>
      </c>
      <c r="K7354">
        <f>VLOOKUP($B7354,'Distance from BP'!$A$1:$F$3179,3,FALSE)</f>
        <v>118.6</v>
      </c>
      <c r="L7354">
        <f>VLOOKUP($B7354,'Distance from BP'!$A$1:$F$3179,4,FALSE)</f>
        <v>139.27000000000001</v>
      </c>
      <c r="M7354">
        <f>VLOOKUP($B7354,'Distance from BP'!$A$1:$F$3179,5,FALSE)</f>
        <v>167.5</v>
      </c>
      <c r="N7354">
        <f>VLOOKUP($B7354,'Distance from BP'!$A$1:$F$3179,6,FALSE)</f>
        <v>162.91</v>
      </c>
      <c r="O7354" s="7">
        <f>VLOOKUP(B7354,'tax data'!$A$1:$M$3179,12,FALSE)</f>
        <v>3974320.5623512613</v>
      </c>
    </row>
    <row r="7355" spans="1:15" x14ac:dyDescent="0.2">
      <c r="A7355" s="1">
        <v>45908</v>
      </c>
      <c r="B7355" t="s">
        <v>84</v>
      </c>
      <c r="C7355" t="s">
        <v>421</v>
      </c>
      <c r="D7355" t="s">
        <v>853</v>
      </c>
      <c r="E7355">
        <v>587</v>
      </c>
      <c r="F7355">
        <v>588</v>
      </c>
      <c r="G7355">
        <f>VLOOKUP($D7355,Dummy!$C$2:$I$1194,4,FALSE)</f>
        <v>0</v>
      </c>
      <c r="H7355">
        <f>VLOOKUP($D7355,Dummy!$C$2:$I$1194,5,FALSE)</f>
        <v>0</v>
      </c>
      <c r="I7355">
        <f>VLOOKUP($D7355,Dummy!$C$2:$I$1194,6,FALSE)</f>
        <v>0</v>
      </c>
      <c r="J7355">
        <f>VLOOKUP($D7355,Dummy!$C$2:$I$1194,7,FALSE)</f>
        <v>0</v>
      </c>
      <c r="K7355">
        <f>VLOOKUP($B7355,'Distance from BP'!$A$1:$F$3179,3,FALSE)</f>
        <v>118.6</v>
      </c>
      <c r="L7355">
        <f>VLOOKUP($B7355,'Distance from BP'!$A$1:$F$3179,4,FALSE)</f>
        <v>139.27000000000001</v>
      </c>
      <c r="M7355">
        <f>VLOOKUP($B7355,'Distance from BP'!$A$1:$F$3179,5,FALSE)</f>
        <v>167.5</v>
      </c>
      <c r="N7355">
        <f>VLOOKUP($B7355,'Distance from BP'!$A$1:$F$3179,6,FALSE)</f>
        <v>162.91</v>
      </c>
      <c r="O7355" s="7">
        <f>VLOOKUP(B7355,'tax data'!$A$1:$M$3179,12,FALSE)</f>
        <v>3974320.5623512613</v>
      </c>
    </row>
    <row r="7356" spans="1:15" x14ac:dyDescent="0.2">
      <c r="A7356" s="1">
        <v>45908</v>
      </c>
      <c r="B7356" t="s">
        <v>85</v>
      </c>
      <c r="C7356" t="s">
        <v>422</v>
      </c>
      <c r="D7356" t="s">
        <v>854</v>
      </c>
      <c r="E7356">
        <v>586</v>
      </c>
      <c r="F7356">
        <v>585</v>
      </c>
      <c r="G7356">
        <f>VLOOKUP($D7356,Dummy!$C$2:$I$1194,4,FALSE)</f>
        <v>0</v>
      </c>
      <c r="H7356">
        <f>VLOOKUP($D7356,Dummy!$C$2:$I$1194,5,FALSE)</f>
        <v>0</v>
      </c>
      <c r="I7356">
        <f>VLOOKUP($D7356,Dummy!$C$2:$I$1194,6,FALSE)</f>
        <v>0</v>
      </c>
      <c r="J7356">
        <f>VLOOKUP($D7356,Dummy!$C$2:$I$1194,7,FALSE)</f>
        <v>0</v>
      </c>
      <c r="K7356">
        <f>VLOOKUP($B7356,'Distance from BP'!$A$1:$F$3179,3,FALSE)</f>
        <v>175.15</v>
      </c>
      <c r="L7356">
        <f>VLOOKUP($B7356,'Distance from BP'!$A$1:$F$3179,4,FALSE)</f>
        <v>244.36</v>
      </c>
      <c r="M7356">
        <f>VLOOKUP($B7356,'Distance from BP'!$A$1:$F$3179,5,FALSE)</f>
        <v>251.03</v>
      </c>
      <c r="N7356">
        <f>VLOOKUP($B7356,'Distance from BP'!$A$1:$F$3179,6,FALSE)</f>
        <v>244.25</v>
      </c>
      <c r="O7356" s="7">
        <f>VLOOKUP(B7356,'tax data'!$A$1:$M$3179,12,FALSE)</f>
        <v>3531144.2371995822</v>
      </c>
    </row>
    <row r="7357" spans="1:15" x14ac:dyDescent="0.2">
      <c r="A7357" s="1">
        <v>45908</v>
      </c>
      <c r="B7357" t="s">
        <v>86</v>
      </c>
      <c r="C7357" t="s">
        <v>422</v>
      </c>
      <c r="D7357" t="s">
        <v>855</v>
      </c>
      <c r="E7357">
        <v>586</v>
      </c>
      <c r="F7357">
        <v>585</v>
      </c>
      <c r="G7357">
        <f>VLOOKUP($D7357,Dummy!$C$2:$I$1194,4,FALSE)</f>
        <v>0</v>
      </c>
      <c r="H7357">
        <f>VLOOKUP($D7357,Dummy!$C$2:$I$1194,5,FALSE)</f>
        <v>0</v>
      </c>
      <c r="I7357">
        <f>VLOOKUP($D7357,Dummy!$C$2:$I$1194,6,FALSE)</f>
        <v>0</v>
      </c>
      <c r="J7357">
        <f>VLOOKUP($D7357,Dummy!$C$2:$I$1194,7,FALSE)</f>
        <v>0</v>
      </c>
      <c r="K7357">
        <f>VLOOKUP($B7357,'Distance from BP'!$A$1:$F$3179,3,FALSE)</f>
        <v>149.12</v>
      </c>
      <c r="L7357">
        <f>VLOOKUP($B7357,'Distance from BP'!$A$1:$F$3179,4,FALSE)</f>
        <v>195.22</v>
      </c>
      <c r="M7357">
        <f>VLOOKUP($B7357,'Distance from BP'!$A$1:$F$3179,5,FALSE)</f>
        <v>202.7</v>
      </c>
      <c r="N7357">
        <f>VLOOKUP($B7357,'Distance from BP'!$A$1:$F$3179,6,FALSE)</f>
        <v>173.42</v>
      </c>
      <c r="O7357" s="7">
        <f>VLOOKUP(B7357,'tax data'!$A$1:$M$3179,12,FALSE)</f>
        <v>3348391.111564626</v>
      </c>
    </row>
    <row r="7358" spans="1:15" x14ac:dyDescent="0.2">
      <c r="A7358" s="1">
        <v>45908</v>
      </c>
      <c r="B7358" t="s">
        <v>87</v>
      </c>
      <c r="C7358" t="s">
        <v>422</v>
      </c>
      <c r="D7358" t="s">
        <v>856</v>
      </c>
      <c r="E7358">
        <v>587</v>
      </c>
      <c r="F7358">
        <v>586</v>
      </c>
      <c r="G7358">
        <f>VLOOKUP($D7358,Dummy!$C$2:$I$1194,4,FALSE)</f>
        <v>0</v>
      </c>
      <c r="H7358">
        <f>VLOOKUP($D7358,Dummy!$C$2:$I$1194,5,FALSE)</f>
        <v>0</v>
      </c>
      <c r="I7358">
        <f>VLOOKUP($D7358,Dummy!$C$2:$I$1194,6,FALSE)</f>
        <v>0</v>
      </c>
      <c r="J7358">
        <f>VLOOKUP($D7358,Dummy!$C$2:$I$1194,7,FALSE)</f>
        <v>0</v>
      </c>
      <c r="K7358">
        <f>VLOOKUP($B7358,'Distance from BP'!$A$1:$F$3179,3,FALSE)</f>
        <v>70.209999999999994</v>
      </c>
      <c r="L7358">
        <f>VLOOKUP($B7358,'Distance from BP'!$A$1:$F$3179,4,FALSE)</f>
        <v>76.099999999999994</v>
      </c>
      <c r="M7358">
        <f>VLOOKUP($B7358,'Distance from BP'!$A$1:$F$3179,5,FALSE)</f>
        <v>94.15</v>
      </c>
      <c r="N7358">
        <f>VLOOKUP($B7358,'Distance from BP'!$A$1:$F$3179,6,FALSE)</f>
        <v>91.32</v>
      </c>
      <c r="O7358" s="7">
        <f>VLOOKUP(B7358,'tax data'!$A$1:$M$3179,12,FALSE)</f>
        <v>4211315.3066666666</v>
      </c>
    </row>
    <row r="7359" spans="1:15" x14ac:dyDescent="0.2">
      <c r="A7359" s="1">
        <v>45908</v>
      </c>
      <c r="B7359" t="s">
        <v>88</v>
      </c>
      <c r="C7359" t="s">
        <v>443</v>
      </c>
      <c r="D7359" t="s">
        <v>857</v>
      </c>
      <c r="E7359">
        <v>576</v>
      </c>
      <c r="F7359">
        <v>562</v>
      </c>
      <c r="G7359">
        <f>VLOOKUP($D7359,Dummy!$C$2:$I$1194,4,FALSE)</f>
        <v>0</v>
      </c>
      <c r="H7359">
        <f>VLOOKUP($D7359,Dummy!$C$2:$I$1194,5,FALSE)</f>
        <v>0</v>
      </c>
      <c r="I7359">
        <f>VLOOKUP($D7359,Dummy!$C$2:$I$1194,6,FALSE)</f>
        <v>0</v>
      </c>
      <c r="J7359">
        <f>VLOOKUP($D7359,Dummy!$C$2:$I$1194,7,FALSE)</f>
        <v>0</v>
      </c>
      <c r="K7359">
        <f>VLOOKUP($B7359,'Distance from BP'!$A$1:$F$3179,3,FALSE)</f>
        <v>30.11</v>
      </c>
      <c r="L7359">
        <f>VLOOKUP($B7359,'Distance from BP'!$A$1:$F$3179,4,FALSE)</f>
        <v>35.68</v>
      </c>
      <c r="M7359">
        <f>VLOOKUP($B7359,'Distance from BP'!$A$1:$F$3179,5,FALSE)</f>
        <v>20.350000000000001</v>
      </c>
      <c r="N7359">
        <f>VLOOKUP($B7359,'Distance from BP'!$A$1:$F$3179,6,FALSE)</f>
        <v>16.309999999999999</v>
      </c>
      <c r="O7359" s="7">
        <f>VLOOKUP(B7359,'tax data'!$A$1:$M$3179,12,FALSE)</f>
        <v>4582849.1327452669</v>
      </c>
    </row>
    <row r="7360" spans="1:15" x14ac:dyDescent="0.2">
      <c r="A7360" s="1">
        <v>45908</v>
      </c>
      <c r="B7360" t="s">
        <v>89</v>
      </c>
      <c r="C7360" t="s">
        <v>421</v>
      </c>
      <c r="D7360" t="s">
        <v>858</v>
      </c>
      <c r="E7360">
        <v>587</v>
      </c>
      <c r="F7360">
        <v>587</v>
      </c>
      <c r="G7360">
        <f>VLOOKUP($D7360,Dummy!$C$2:$I$1194,4,FALSE)</f>
        <v>0</v>
      </c>
      <c r="H7360">
        <f>VLOOKUP($D7360,Dummy!$C$2:$I$1194,5,FALSE)</f>
        <v>0</v>
      </c>
      <c r="I7360">
        <f>VLOOKUP($D7360,Dummy!$C$2:$I$1194,6,FALSE)</f>
        <v>0</v>
      </c>
      <c r="J7360">
        <f>VLOOKUP($D7360,Dummy!$C$2:$I$1194,7,FALSE)</f>
        <v>0</v>
      </c>
      <c r="K7360">
        <f>VLOOKUP($B7360,'Distance from BP'!$A$1:$F$3179,3,FALSE)</f>
        <v>50.67</v>
      </c>
      <c r="L7360">
        <f>VLOOKUP($B7360,'Distance from BP'!$A$1:$F$3179,4,FALSE)</f>
        <v>68.88</v>
      </c>
      <c r="M7360">
        <f>VLOOKUP($B7360,'Distance from BP'!$A$1:$F$3179,5,FALSE)</f>
        <v>53</v>
      </c>
      <c r="N7360">
        <f>VLOOKUP($B7360,'Distance from BP'!$A$1:$F$3179,6,FALSE)</f>
        <v>43</v>
      </c>
      <c r="O7360" s="7">
        <f>VLOOKUP(B7360,'tax data'!$A$1:$M$3179,12,FALSE)</f>
        <v>4298986.3107074574</v>
      </c>
    </row>
    <row r="7361" spans="1:15" x14ac:dyDescent="0.2">
      <c r="A7361" s="1">
        <v>45908</v>
      </c>
      <c r="B7361" t="s">
        <v>90</v>
      </c>
      <c r="C7361" t="s">
        <v>422</v>
      </c>
      <c r="D7361" t="s">
        <v>859</v>
      </c>
      <c r="E7361">
        <v>576</v>
      </c>
      <c r="F7361">
        <v>585</v>
      </c>
      <c r="G7361">
        <f>VLOOKUP($D7361,Dummy!$C$2:$I$1194,4,FALSE)</f>
        <v>0</v>
      </c>
      <c r="H7361">
        <f>VLOOKUP($D7361,Dummy!$C$2:$I$1194,5,FALSE)</f>
        <v>0</v>
      </c>
      <c r="I7361">
        <f>VLOOKUP($D7361,Dummy!$C$2:$I$1194,6,FALSE)</f>
        <v>0</v>
      </c>
      <c r="J7361">
        <f>VLOOKUP($D7361,Dummy!$C$2:$I$1194,7,FALSE)</f>
        <v>0</v>
      </c>
      <c r="K7361">
        <f>VLOOKUP($B7361,'Distance from BP'!$A$1:$F$3179,3,FALSE)</f>
        <v>150.76</v>
      </c>
      <c r="L7361">
        <f>VLOOKUP($B7361,'Distance from BP'!$A$1:$F$3179,4,FALSE)</f>
        <v>189.09</v>
      </c>
      <c r="M7361">
        <f>VLOOKUP($B7361,'Distance from BP'!$A$1:$F$3179,5,FALSE)</f>
        <v>236.05</v>
      </c>
      <c r="N7361">
        <f>VLOOKUP($B7361,'Distance from BP'!$A$1:$F$3179,6,FALSE)</f>
        <v>220.31</v>
      </c>
      <c r="O7361" s="7">
        <f>VLOOKUP(B7361,'tax data'!$A$1:$M$3179,12,FALSE)</f>
        <v>4625273.6704541408</v>
      </c>
    </row>
    <row r="7362" spans="1:15" x14ac:dyDescent="0.2">
      <c r="A7362" s="1">
        <v>45908</v>
      </c>
      <c r="B7362" t="s">
        <v>90</v>
      </c>
      <c r="C7362" t="s">
        <v>461</v>
      </c>
      <c r="D7362" t="s">
        <v>860</v>
      </c>
      <c r="E7362">
        <v>564.9</v>
      </c>
      <c r="F7362">
        <v>570.9</v>
      </c>
      <c r="G7362">
        <f>VLOOKUP($D7362,Dummy!$C$2:$I$1194,4,FALSE)</f>
        <v>0</v>
      </c>
      <c r="H7362">
        <f>VLOOKUP($D7362,Dummy!$C$2:$I$1194,5,FALSE)</f>
        <v>0</v>
      </c>
      <c r="I7362">
        <f>VLOOKUP($D7362,Dummy!$C$2:$I$1194,6,FALSE)</f>
        <v>0</v>
      </c>
      <c r="J7362">
        <f>VLOOKUP($D7362,Dummy!$C$2:$I$1194,7,FALSE)</f>
        <v>0</v>
      </c>
      <c r="K7362">
        <f>VLOOKUP($B7362,'Distance from BP'!$A$1:$F$3179,3,FALSE)</f>
        <v>150.76</v>
      </c>
      <c r="L7362">
        <f>VLOOKUP($B7362,'Distance from BP'!$A$1:$F$3179,4,FALSE)</f>
        <v>189.09</v>
      </c>
      <c r="M7362">
        <f>VLOOKUP($B7362,'Distance from BP'!$A$1:$F$3179,5,FALSE)</f>
        <v>236.05</v>
      </c>
      <c r="N7362">
        <f>VLOOKUP($B7362,'Distance from BP'!$A$1:$F$3179,6,FALSE)</f>
        <v>220.31</v>
      </c>
      <c r="O7362" s="7">
        <f>VLOOKUP(B7362,'tax data'!$A$1:$M$3179,12,FALSE)</f>
        <v>4625273.6704541408</v>
      </c>
    </row>
    <row r="7363" spans="1:15" x14ac:dyDescent="0.2">
      <c r="A7363" s="1">
        <v>45908</v>
      </c>
      <c r="B7363" t="s">
        <v>90</v>
      </c>
      <c r="C7363" t="s">
        <v>426</v>
      </c>
      <c r="D7363" t="s">
        <v>861</v>
      </c>
      <c r="E7363">
        <v>588.9</v>
      </c>
      <c r="F7363">
        <v>588.9</v>
      </c>
      <c r="G7363">
        <f>VLOOKUP($D7363,Dummy!$C$2:$I$1194,4,FALSE)</f>
        <v>0</v>
      </c>
      <c r="H7363">
        <f>VLOOKUP($D7363,Dummy!$C$2:$I$1194,5,FALSE)</f>
        <v>0</v>
      </c>
      <c r="I7363">
        <f>VLOOKUP($D7363,Dummy!$C$2:$I$1194,6,FALSE)</f>
        <v>0</v>
      </c>
      <c r="J7363">
        <f>VLOOKUP($D7363,Dummy!$C$2:$I$1194,7,FALSE)</f>
        <v>0</v>
      </c>
      <c r="K7363">
        <f>VLOOKUP($B7363,'Distance from BP'!$A$1:$F$3179,3,FALSE)</f>
        <v>150.76</v>
      </c>
      <c r="L7363">
        <f>VLOOKUP($B7363,'Distance from BP'!$A$1:$F$3179,4,FALSE)</f>
        <v>189.09</v>
      </c>
      <c r="M7363">
        <f>VLOOKUP($B7363,'Distance from BP'!$A$1:$F$3179,5,FALSE)</f>
        <v>236.05</v>
      </c>
      <c r="N7363">
        <f>VLOOKUP($B7363,'Distance from BP'!$A$1:$F$3179,6,FALSE)</f>
        <v>220.31</v>
      </c>
      <c r="O7363" s="7">
        <f>VLOOKUP(B7363,'tax data'!$A$1:$M$3179,12,FALSE)</f>
        <v>4625273.6704541408</v>
      </c>
    </row>
    <row r="7364" spans="1:15" x14ac:dyDescent="0.2">
      <c r="A7364" s="1">
        <v>45908</v>
      </c>
      <c r="B7364" t="s">
        <v>90</v>
      </c>
      <c r="C7364" t="s">
        <v>421</v>
      </c>
      <c r="D7364" t="s">
        <v>862</v>
      </c>
      <c r="E7364">
        <v>587</v>
      </c>
      <c r="F7364">
        <v>587</v>
      </c>
      <c r="G7364">
        <f>VLOOKUP($D7364,Dummy!$C$2:$I$1194,4,FALSE)</f>
        <v>0</v>
      </c>
      <c r="H7364">
        <f>VLOOKUP($D7364,Dummy!$C$2:$I$1194,5,FALSE)</f>
        <v>0</v>
      </c>
      <c r="I7364">
        <f>VLOOKUP($D7364,Dummy!$C$2:$I$1194,6,FALSE)</f>
        <v>0</v>
      </c>
      <c r="J7364">
        <f>VLOOKUP($D7364,Dummy!$C$2:$I$1194,7,FALSE)</f>
        <v>0</v>
      </c>
      <c r="K7364">
        <f>VLOOKUP($B7364,'Distance from BP'!$A$1:$F$3179,3,FALSE)</f>
        <v>150.76</v>
      </c>
      <c r="L7364">
        <f>VLOOKUP($B7364,'Distance from BP'!$A$1:$F$3179,4,FALSE)</f>
        <v>189.09</v>
      </c>
      <c r="M7364">
        <f>VLOOKUP($B7364,'Distance from BP'!$A$1:$F$3179,5,FALSE)</f>
        <v>236.05</v>
      </c>
      <c r="N7364">
        <f>VLOOKUP($B7364,'Distance from BP'!$A$1:$F$3179,6,FALSE)</f>
        <v>220.31</v>
      </c>
      <c r="O7364" s="7">
        <f>VLOOKUP(B7364,'tax data'!$A$1:$M$3179,12,FALSE)</f>
        <v>4625273.6704541408</v>
      </c>
    </row>
    <row r="7365" spans="1:15" x14ac:dyDescent="0.2">
      <c r="A7365" s="1">
        <v>45908</v>
      </c>
      <c r="B7365" t="s">
        <v>90</v>
      </c>
      <c r="C7365" t="s">
        <v>421</v>
      </c>
      <c r="D7365" t="s">
        <v>863</v>
      </c>
      <c r="E7365">
        <v>587</v>
      </c>
      <c r="F7365">
        <v>588</v>
      </c>
      <c r="G7365">
        <f>VLOOKUP($D7365,Dummy!$C$2:$I$1194,4,FALSE)</f>
        <v>0</v>
      </c>
      <c r="H7365">
        <f>VLOOKUP($D7365,Dummy!$C$2:$I$1194,5,FALSE)</f>
        <v>0</v>
      </c>
      <c r="I7365">
        <f>VLOOKUP($D7365,Dummy!$C$2:$I$1194,6,FALSE)</f>
        <v>0</v>
      </c>
      <c r="J7365">
        <f>VLOOKUP($D7365,Dummy!$C$2:$I$1194,7,FALSE)</f>
        <v>0</v>
      </c>
      <c r="K7365">
        <f>VLOOKUP($B7365,'Distance from BP'!$A$1:$F$3179,3,FALSE)</f>
        <v>150.76</v>
      </c>
      <c r="L7365">
        <f>VLOOKUP($B7365,'Distance from BP'!$A$1:$F$3179,4,FALSE)</f>
        <v>189.09</v>
      </c>
      <c r="M7365">
        <f>VLOOKUP($B7365,'Distance from BP'!$A$1:$F$3179,5,FALSE)</f>
        <v>236.05</v>
      </c>
      <c r="N7365">
        <f>VLOOKUP($B7365,'Distance from BP'!$A$1:$F$3179,6,FALSE)</f>
        <v>220.31</v>
      </c>
      <c r="O7365" s="7">
        <f>VLOOKUP(B7365,'tax data'!$A$1:$M$3179,12,FALSE)</f>
        <v>4625273.6704541408</v>
      </c>
    </row>
    <row r="7366" spans="1:15" x14ac:dyDescent="0.2">
      <c r="A7366" s="1">
        <v>45908</v>
      </c>
      <c r="B7366" t="s">
        <v>90</v>
      </c>
      <c r="C7366" t="s">
        <v>426</v>
      </c>
      <c r="D7366" t="s">
        <v>864</v>
      </c>
      <c r="E7366">
        <v>588.9</v>
      </c>
      <c r="F7366">
        <v>588.9</v>
      </c>
      <c r="G7366">
        <f>VLOOKUP($D7366,Dummy!$C$2:$I$1194,4,FALSE)</f>
        <v>0</v>
      </c>
      <c r="H7366">
        <f>VLOOKUP($D7366,Dummy!$C$2:$I$1194,5,FALSE)</f>
        <v>0</v>
      </c>
      <c r="I7366">
        <f>VLOOKUP($D7366,Dummy!$C$2:$I$1194,6,FALSE)</f>
        <v>0</v>
      </c>
      <c r="J7366">
        <f>VLOOKUP($D7366,Dummy!$C$2:$I$1194,7,FALSE)</f>
        <v>0</v>
      </c>
      <c r="K7366">
        <f>VLOOKUP($B7366,'Distance from BP'!$A$1:$F$3179,3,FALSE)</f>
        <v>150.76</v>
      </c>
      <c r="L7366">
        <f>VLOOKUP($B7366,'Distance from BP'!$A$1:$F$3179,4,FALSE)</f>
        <v>189.09</v>
      </c>
      <c r="M7366">
        <f>VLOOKUP($B7366,'Distance from BP'!$A$1:$F$3179,5,FALSE)</f>
        <v>236.05</v>
      </c>
      <c r="N7366">
        <f>VLOOKUP($B7366,'Distance from BP'!$A$1:$F$3179,6,FALSE)</f>
        <v>220.31</v>
      </c>
      <c r="O7366" s="7">
        <f>VLOOKUP(B7366,'tax data'!$A$1:$M$3179,12,FALSE)</f>
        <v>4625273.6704541408</v>
      </c>
    </row>
    <row r="7367" spans="1:15" x14ac:dyDescent="0.2">
      <c r="A7367" s="1">
        <v>45908</v>
      </c>
      <c r="B7367" t="s">
        <v>90</v>
      </c>
      <c r="C7367" t="s">
        <v>462</v>
      </c>
      <c r="D7367" t="s">
        <v>865</v>
      </c>
      <c r="E7367">
        <v>584.70000000000005</v>
      </c>
      <c r="F7367">
        <v>585.29999999999995</v>
      </c>
      <c r="G7367">
        <f>VLOOKUP($D7367,Dummy!$C$2:$I$1194,4,FALSE)</f>
        <v>0</v>
      </c>
      <c r="H7367">
        <f>VLOOKUP($D7367,Dummy!$C$2:$I$1194,5,FALSE)</f>
        <v>0</v>
      </c>
      <c r="I7367">
        <f>VLOOKUP($D7367,Dummy!$C$2:$I$1194,6,FALSE)</f>
        <v>0</v>
      </c>
      <c r="J7367">
        <f>VLOOKUP($D7367,Dummy!$C$2:$I$1194,7,FALSE)</f>
        <v>0</v>
      </c>
      <c r="K7367">
        <f>VLOOKUP($B7367,'Distance from BP'!$A$1:$F$3179,3,FALSE)</f>
        <v>150.76</v>
      </c>
      <c r="L7367">
        <f>VLOOKUP($B7367,'Distance from BP'!$A$1:$F$3179,4,FALSE)</f>
        <v>189.09</v>
      </c>
      <c r="M7367">
        <f>VLOOKUP($B7367,'Distance from BP'!$A$1:$F$3179,5,FALSE)</f>
        <v>236.05</v>
      </c>
      <c r="N7367">
        <f>VLOOKUP($B7367,'Distance from BP'!$A$1:$F$3179,6,FALSE)</f>
        <v>220.31</v>
      </c>
      <c r="O7367" s="7">
        <f>VLOOKUP(B7367,'tax data'!$A$1:$M$3179,12,FALSE)</f>
        <v>4625273.6704541408</v>
      </c>
    </row>
    <row r="7368" spans="1:15" x14ac:dyDescent="0.2">
      <c r="A7368" s="1">
        <v>45908</v>
      </c>
      <c r="B7368" t="s">
        <v>90</v>
      </c>
      <c r="C7368" t="s">
        <v>461</v>
      </c>
      <c r="D7368" t="s">
        <v>866</v>
      </c>
      <c r="E7368">
        <v>564.9</v>
      </c>
      <c r="F7368">
        <v>575.9</v>
      </c>
      <c r="G7368">
        <f>VLOOKUP($D7368,Dummy!$C$2:$I$1194,4,FALSE)</f>
        <v>0</v>
      </c>
      <c r="H7368">
        <f>VLOOKUP($D7368,Dummy!$C$2:$I$1194,5,FALSE)</f>
        <v>0</v>
      </c>
      <c r="I7368">
        <f>VLOOKUP($D7368,Dummy!$C$2:$I$1194,6,FALSE)</f>
        <v>0</v>
      </c>
      <c r="J7368">
        <f>VLOOKUP($D7368,Dummy!$C$2:$I$1194,7,FALSE)</f>
        <v>0</v>
      </c>
      <c r="K7368">
        <f>VLOOKUP($B7368,'Distance from BP'!$A$1:$F$3179,3,FALSE)</f>
        <v>150.76</v>
      </c>
      <c r="L7368">
        <f>VLOOKUP($B7368,'Distance from BP'!$A$1:$F$3179,4,FALSE)</f>
        <v>189.09</v>
      </c>
      <c r="M7368">
        <f>VLOOKUP($B7368,'Distance from BP'!$A$1:$F$3179,5,FALSE)</f>
        <v>236.05</v>
      </c>
      <c r="N7368">
        <f>VLOOKUP($B7368,'Distance from BP'!$A$1:$F$3179,6,FALSE)</f>
        <v>220.31</v>
      </c>
      <c r="O7368" s="7">
        <f>VLOOKUP(B7368,'tax data'!$A$1:$M$3179,12,FALSE)</f>
        <v>4625273.6704541408</v>
      </c>
    </row>
    <row r="7369" spans="1:15" x14ac:dyDescent="0.2">
      <c r="A7369" s="1">
        <v>45908</v>
      </c>
      <c r="B7369" t="s">
        <v>90</v>
      </c>
      <c r="C7369" t="s">
        <v>428</v>
      </c>
      <c r="D7369" t="s">
        <v>867</v>
      </c>
      <c r="E7369">
        <v>590.9</v>
      </c>
      <c r="F7369">
        <v>587.9</v>
      </c>
      <c r="G7369">
        <f>VLOOKUP($D7369,Dummy!$C$2:$I$1194,4,FALSE)</f>
        <v>0</v>
      </c>
      <c r="H7369">
        <f>VLOOKUP($D7369,Dummy!$C$2:$I$1194,5,FALSE)</f>
        <v>0</v>
      </c>
      <c r="I7369">
        <f>VLOOKUP($D7369,Dummy!$C$2:$I$1194,6,FALSE)</f>
        <v>0</v>
      </c>
      <c r="J7369">
        <f>VLOOKUP($D7369,Dummy!$C$2:$I$1194,7,FALSE)</f>
        <v>0</v>
      </c>
      <c r="K7369">
        <f>VLOOKUP($B7369,'Distance from BP'!$A$1:$F$3179,3,FALSE)</f>
        <v>150.76</v>
      </c>
      <c r="L7369">
        <f>VLOOKUP($B7369,'Distance from BP'!$A$1:$F$3179,4,FALSE)</f>
        <v>189.09</v>
      </c>
      <c r="M7369">
        <f>VLOOKUP($B7369,'Distance from BP'!$A$1:$F$3179,5,FALSE)</f>
        <v>236.05</v>
      </c>
      <c r="N7369">
        <f>VLOOKUP($B7369,'Distance from BP'!$A$1:$F$3179,6,FALSE)</f>
        <v>220.31</v>
      </c>
      <c r="O7369" s="7">
        <f>VLOOKUP(B7369,'tax data'!$A$1:$M$3179,12,FALSE)</f>
        <v>4625273.6704541408</v>
      </c>
    </row>
    <row r="7370" spans="1:15" x14ac:dyDescent="0.2">
      <c r="A7370" s="1">
        <v>45908</v>
      </c>
      <c r="B7370" t="s">
        <v>90</v>
      </c>
      <c r="C7370" t="s">
        <v>461</v>
      </c>
      <c r="D7370" t="s">
        <v>868</v>
      </c>
      <c r="E7370">
        <v>564.9</v>
      </c>
      <c r="F7370">
        <v>575.9</v>
      </c>
      <c r="G7370">
        <f>VLOOKUP($D7370,Dummy!$C$2:$I$1194,4,FALSE)</f>
        <v>0</v>
      </c>
      <c r="H7370">
        <f>VLOOKUP($D7370,Dummy!$C$2:$I$1194,5,FALSE)</f>
        <v>0</v>
      </c>
      <c r="I7370">
        <f>VLOOKUP($D7370,Dummy!$C$2:$I$1194,6,FALSE)</f>
        <v>0</v>
      </c>
      <c r="J7370">
        <f>VLOOKUP($D7370,Dummy!$C$2:$I$1194,7,FALSE)</f>
        <v>0</v>
      </c>
      <c r="K7370">
        <f>VLOOKUP($B7370,'Distance from BP'!$A$1:$F$3179,3,FALSE)</f>
        <v>150.76</v>
      </c>
      <c r="L7370">
        <f>VLOOKUP($B7370,'Distance from BP'!$A$1:$F$3179,4,FALSE)</f>
        <v>189.09</v>
      </c>
      <c r="M7370">
        <f>VLOOKUP($B7370,'Distance from BP'!$A$1:$F$3179,5,FALSE)</f>
        <v>236.05</v>
      </c>
      <c r="N7370">
        <f>VLOOKUP($B7370,'Distance from BP'!$A$1:$F$3179,6,FALSE)</f>
        <v>220.31</v>
      </c>
      <c r="O7370" s="7">
        <f>VLOOKUP(B7370,'tax data'!$A$1:$M$3179,12,FALSE)</f>
        <v>4625273.6704541408</v>
      </c>
    </row>
    <row r="7371" spans="1:15" x14ac:dyDescent="0.2">
      <c r="A7371" s="1">
        <v>45908</v>
      </c>
      <c r="B7371" t="s">
        <v>90</v>
      </c>
      <c r="C7371" t="s">
        <v>463</v>
      </c>
      <c r="D7371" t="s">
        <v>869</v>
      </c>
      <c r="E7371">
        <v>565</v>
      </c>
      <c r="F7371">
        <v>573</v>
      </c>
      <c r="G7371">
        <f>VLOOKUP($D7371,Dummy!$C$2:$I$1194,4,FALSE)</f>
        <v>0</v>
      </c>
      <c r="H7371">
        <f>VLOOKUP($D7371,Dummy!$C$2:$I$1194,5,FALSE)</f>
        <v>0</v>
      </c>
      <c r="I7371">
        <f>VLOOKUP($D7371,Dummy!$C$2:$I$1194,6,FALSE)</f>
        <v>0</v>
      </c>
      <c r="J7371">
        <f>VLOOKUP($D7371,Dummy!$C$2:$I$1194,7,FALSE)</f>
        <v>0</v>
      </c>
      <c r="K7371">
        <f>VLOOKUP($B7371,'Distance from BP'!$A$1:$F$3179,3,FALSE)</f>
        <v>150.76</v>
      </c>
      <c r="L7371">
        <f>VLOOKUP($B7371,'Distance from BP'!$A$1:$F$3179,4,FALSE)</f>
        <v>189.09</v>
      </c>
      <c r="M7371">
        <f>VLOOKUP($B7371,'Distance from BP'!$A$1:$F$3179,5,FALSE)</f>
        <v>236.05</v>
      </c>
      <c r="N7371">
        <f>VLOOKUP($B7371,'Distance from BP'!$A$1:$F$3179,6,FALSE)</f>
        <v>220.31</v>
      </c>
      <c r="O7371" s="7">
        <f>VLOOKUP(B7371,'tax data'!$A$1:$M$3179,12,FALSE)</f>
        <v>4625273.6704541408</v>
      </c>
    </row>
    <row r="7372" spans="1:15" x14ac:dyDescent="0.2">
      <c r="A7372" s="1">
        <v>45908</v>
      </c>
      <c r="B7372" t="s">
        <v>90</v>
      </c>
      <c r="C7372" t="s">
        <v>426</v>
      </c>
      <c r="D7372" t="s">
        <v>870</v>
      </c>
      <c r="E7372">
        <v>588.9</v>
      </c>
      <c r="F7372">
        <v>588.9</v>
      </c>
      <c r="G7372">
        <f>VLOOKUP($D7372,Dummy!$C$2:$I$1194,4,FALSE)</f>
        <v>0</v>
      </c>
      <c r="H7372">
        <f>VLOOKUP($D7372,Dummy!$C$2:$I$1194,5,FALSE)</f>
        <v>0</v>
      </c>
      <c r="I7372">
        <f>VLOOKUP($D7372,Dummy!$C$2:$I$1194,6,FALSE)</f>
        <v>0</v>
      </c>
      <c r="J7372">
        <f>VLOOKUP($D7372,Dummy!$C$2:$I$1194,7,FALSE)</f>
        <v>0</v>
      </c>
      <c r="K7372">
        <f>VLOOKUP($B7372,'Distance from BP'!$A$1:$F$3179,3,FALSE)</f>
        <v>150.76</v>
      </c>
      <c r="L7372">
        <f>VLOOKUP($B7372,'Distance from BP'!$A$1:$F$3179,4,FALSE)</f>
        <v>189.09</v>
      </c>
      <c r="M7372">
        <f>VLOOKUP($B7372,'Distance from BP'!$A$1:$F$3179,5,FALSE)</f>
        <v>236.05</v>
      </c>
      <c r="N7372">
        <f>VLOOKUP($B7372,'Distance from BP'!$A$1:$F$3179,6,FALSE)</f>
        <v>220.31</v>
      </c>
      <c r="O7372" s="7">
        <f>VLOOKUP(B7372,'tax data'!$A$1:$M$3179,12,FALSE)</f>
        <v>4625273.6704541408</v>
      </c>
    </row>
    <row r="7373" spans="1:15" x14ac:dyDescent="0.2">
      <c r="A7373" s="1">
        <v>45908</v>
      </c>
      <c r="B7373" t="s">
        <v>90</v>
      </c>
      <c r="C7373" t="s">
        <v>428</v>
      </c>
      <c r="D7373" t="s">
        <v>871</v>
      </c>
      <c r="E7373">
        <v>590.9</v>
      </c>
      <c r="F7373">
        <v>587.9</v>
      </c>
      <c r="G7373">
        <f>VLOOKUP($D7373,Dummy!$C$2:$I$1194,4,FALSE)</f>
        <v>0</v>
      </c>
      <c r="H7373">
        <f>VLOOKUP($D7373,Dummy!$C$2:$I$1194,5,FALSE)</f>
        <v>0</v>
      </c>
      <c r="I7373">
        <f>VLOOKUP($D7373,Dummy!$C$2:$I$1194,6,FALSE)</f>
        <v>0</v>
      </c>
      <c r="J7373">
        <f>VLOOKUP($D7373,Dummy!$C$2:$I$1194,7,FALSE)</f>
        <v>0</v>
      </c>
      <c r="K7373">
        <f>VLOOKUP($B7373,'Distance from BP'!$A$1:$F$3179,3,FALSE)</f>
        <v>150.76</v>
      </c>
      <c r="L7373">
        <f>VLOOKUP($B7373,'Distance from BP'!$A$1:$F$3179,4,FALSE)</f>
        <v>189.09</v>
      </c>
      <c r="M7373">
        <f>VLOOKUP($B7373,'Distance from BP'!$A$1:$F$3179,5,FALSE)</f>
        <v>236.05</v>
      </c>
      <c r="N7373">
        <f>VLOOKUP($B7373,'Distance from BP'!$A$1:$F$3179,6,FALSE)</f>
        <v>220.31</v>
      </c>
      <c r="O7373" s="7">
        <f>VLOOKUP(B7373,'tax data'!$A$1:$M$3179,12,FALSE)</f>
        <v>4625273.6704541408</v>
      </c>
    </row>
    <row r="7374" spans="1:15" x14ac:dyDescent="0.2">
      <c r="A7374" s="1">
        <v>45908</v>
      </c>
      <c r="B7374" t="s">
        <v>90</v>
      </c>
      <c r="C7374" t="s">
        <v>422</v>
      </c>
      <c r="D7374" t="s">
        <v>872</v>
      </c>
      <c r="E7374">
        <v>586</v>
      </c>
      <c r="F7374">
        <v>585</v>
      </c>
      <c r="G7374">
        <f>VLOOKUP($D7374,Dummy!$C$2:$I$1194,4,FALSE)</f>
        <v>0</v>
      </c>
      <c r="H7374">
        <f>VLOOKUP($D7374,Dummy!$C$2:$I$1194,5,FALSE)</f>
        <v>0</v>
      </c>
      <c r="I7374">
        <f>VLOOKUP($D7374,Dummy!$C$2:$I$1194,6,FALSE)</f>
        <v>0</v>
      </c>
      <c r="J7374">
        <f>VLOOKUP($D7374,Dummy!$C$2:$I$1194,7,FALSE)</f>
        <v>0</v>
      </c>
      <c r="K7374">
        <f>VLOOKUP($B7374,'Distance from BP'!$A$1:$F$3179,3,FALSE)</f>
        <v>150.76</v>
      </c>
      <c r="L7374">
        <f>VLOOKUP($B7374,'Distance from BP'!$A$1:$F$3179,4,FALSE)</f>
        <v>189.09</v>
      </c>
      <c r="M7374">
        <f>VLOOKUP($B7374,'Distance from BP'!$A$1:$F$3179,5,FALSE)</f>
        <v>236.05</v>
      </c>
      <c r="N7374">
        <f>VLOOKUP($B7374,'Distance from BP'!$A$1:$F$3179,6,FALSE)</f>
        <v>220.31</v>
      </c>
      <c r="O7374" s="7">
        <f>VLOOKUP(B7374,'tax data'!$A$1:$M$3179,12,FALSE)</f>
        <v>4625273.6704541408</v>
      </c>
    </row>
    <row r="7375" spans="1:15" x14ac:dyDescent="0.2">
      <c r="A7375" s="1">
        <v>45908</v>
      </c>
      <c r="B7375" t="s">
        <v>90</v>
      </c>
      <c r="C7375" t="s">
        <v>422</v>
      </c>
      <c r="D7375" t="s">
        <v>873</v>
      </c>
      <c r="E7375">
        <v>586</v>
      </c>
      <c r="F7375">
        <v>585</v>
      </c>
      <c r="G7375">
        <f>VLOOKUP($D7375,Dummy!$C$2:$I$1194,4,FALSE)</f>
        <v>0</v>
      </c>
      <c r="H7375">
        <f>VLOOKUP($D7375,Dummy!$C$2:$I$1194,5,FALSE)</f>
        <v>0</v>
      </c>
      <c r="I7375">
        <f>VLOOKUP($D7375,Dummy!$C$2:$I$1194,6,FALSE)</f>
        <v>0</v>
      </c>
      <c r="J7375">
        <f>VLOOKUP($D7375,Dummy!$C$2:$I$1194,7,FALSE)</f>
        <v>0</v>
      </c>
      <c r="K7375">
        <f>VLOOKUP($B7375,'Distance from BP'!$A$1:$F$3179,3,FALSE)</f>
        <v>150.76</v>
      </c>
      <c r="L7375">
        <f>VLOOKUP($B7375,'Distance from BP'!$A$1:$F$3179,4,FALSE)</f>
        <v>189.09</v>
      </c>
      <c r="M7375">
        <f>VLOOKUP($B7375,'Distance from BP'!$A$1:$F$3179,5,FALSE)</f>
        <v>236.05</v>
      </c>
      <c r="N7375">
        <f>VLOOKUP($B7375,'Distance from BP'!$A$1:$F$3179,6,FALSE)</f>
        <v>220.31</v>
      </c>
      <c r="O7375" s="7">
        <f>VLOOKUP(B7375,'tax data'!$A$1:$M$3179,12,FALSE)</f>
        <v>4625273.6704541408</v>
      </c>
    </row>
    <row r="7376" spans="1:15" x14ac:dyDescent="0.2">
      <c r="A7376" s="1">
        <v>45908</v>
      </c>
      <c r="B7376" t="s">
        <v>90</v>
      </c>
      <c r="C7376" t="s">
        <v>428</v>
      </c>
      <c r="D7376" t="s">
        <v>874</v>
      </c>
      <c r="E7376">
        <v>590.9</v>
      </c>
      <c r="F7376">
        <v>587.9</v>
      </c>
      <c r="G7376">
        <f>VLOOKUP($D7376,Dummy!$C$2:$I$1194,4,FALSE)</f>
        <v>0</v>
      </c>
      <c r="H7376">
        <f>VLOOKUP($D7376,Dummy!$C$2:$I$1194,5,FALSE)</f>
        <v>0</v>
      </c>
      <c r="I7376">
        <f>VLOOKUP($D7376,Dummy!$C$2:$I$1194,6,FALSE)</f>
        <v>0</v>
      </c>
      <c r="J7376">
        <f>VLOOKUP($D7376,Dummy!$C$2:$I$1194,7,FALSE)</f>
        <v>0</v>
      </c>
      <c r="K7376">
        <f>VLOOKUP($B7376,'Distance from BP'!$A$1:$F$3179,3,FALSE)</f>
        <v>150.76</v>
      </c>
      <c r="L7376">
        <f>VLOOKUP($B7376,'Distance from BP'!$A$1:$F$3179,4,FALSE)</f>
        <v>189.09</v>
      </c>
      <c r="M7376">
        <f>VLOOKUP($B7376,'Distance from BP'!$A$1:$F$3179,5,FALSE)</f>
        <v>236.05</v>
      </c>
      <c r="N7376">
        <f>VLOOKUP($B7376,'Distance from BP'!$A$1:$F$3179,6,FALSE)</f>
        <v>220.31</v>
      </c>
      <c r="O7376" s="7">
        <f>VLOOKUP(B7376,'tax data'!$A$1:$M$3179,12,FALSE)</f>
        <v>4625273.6704541408</v>
      </c>
    </row>
    <row r="7377" spans="1:15" x14ac:dyDescent="0.2">
      <c r="A7377" s="1">
        <v>45908</v>
      </c>
      <c r="B7377" t="s">
        <v>90</v>
      </c>
      <c r="C7377" t="s">
        <v>443</v>
      </c>
      <c r="D7377" t="s">
        <v>875</v>
      </c>
      <c r="E7377">
        <v>573</v>
      </c>
      <c r="F7377">
        <v>562</v>
      </c>
      <c r="G7377">
        <f>VLOOKUP($D7377,Dummy!$C$2:$I$1194,4,FALSE)</f>
        <v>0</v>
      </c>
      <c r="H7377">
        <f>VLOOKUP($D7377,Dummy!$C$2:$I$1194,5,FALSE)</f>
        <v>0</v>
      </c>
      <c r="I7377">
        <f>VLOOKUP($D7377,Dummy!$C$2:$I$1194,6,FALSE)</f>
        <v>0</v>
      </c>
      <c r="J7377">
        <f>VLOOKUP($D7377,Dummy!$C$2:$I$1194,7,FALSE)</f>
        <v>0</v>
      </c>
      <c r="K7377">
        <f>VLOOKUP($B7377,'Distance from BP'!$A$1:$F$3179,3,FALSE)</f>
        <v>150.76</v>
      </c>
      <c r="L7377">
        <f>VLOOKUP($B7377,'Distance from BP'!$A$1:$F$3179,4,FALSE)</f>
        <v>189.09</v>
      </c>
      <c r="M7377">
        <f>VLOOKUP($B7377,'Distance from BP'!$A$1:$F$3179,5,FALSE)</f>
        <v>236.05</v>
      </c>
      <c r="N7377">
        <f>VLOOKUP($B7377,'Distance from BP'!$A$1:$F$3179,6,FALSE)</f>
        <v>220.31</v>
      </c>
      <c r="O7377" s="7">
        <f>VLOOKUP(B7377,'tax data'!$A$1:$M$3179,12,FALSE)</f>
        <v>4625273.6704541408</v>
      </c>
    </row>
    <row r="7378" spans="1:15" x14ac:dyDescent="0.2">
      <c r="A7378" s="1">
        <v>45908</v>
      </c>
      <c r="B7378" t="s">
        <v>90</v>
      </c>
      <c r="C7378" t="s">
        <v>464</v>
      </c>
      <c r="D7378" t="s">
        <v>876</v>
      </c>
      <c r="E7378">
        <v>581</v>
      </c>
      <c r="F7378">
        <v>580</v>
      </c>
      <c r="G7378">
        <f>VLOOKUP($D7378,Dummy!$C$2:$I$1194,4,FALSE)</f>
        <v>0</v>
      </c>
      <c r="H7378">
        <f>VLOOKUP($D7378,Dummy!$C$2:$I$1194,5,FALSE)</f>
        <v>0</v>
      </c>
      <c r="I7378">
        <f>VLOOKUP($D7378,Dummy!$C$2:$I$1194,6,FALSE)</f>
        <v>0</v>
      </c>
      <c r="J7378">
        <f>VLOOKUP($D7378,Dummy!$C$2:$I$1194,7,FALSE)</f>
        <v>0</v>
      </c>
      <c r="K7378">
        <f>VLOOKUP($B7378,'Distance from BP'!$A$1:$F$3179,3,FALSE)</f>
        <v>150.76</v>
      </c>
      <c r="L7378">
        <f>VLOOKUP($B7378,'Distance from BP'!$A$1:$F$3179,4,FALSE)</f>
        <v>189.09</v>
      </c>
      <c r="M7378">
        <f>VLOOKUP($B7378,'Distance from BP'!$A$1:$F$3179,5,FALSE)</f>
        <v>236.05</v>
      </c>
      <c r="N7378">
        <f>VLOOKUP($B7378,'Distance from BP'!$A$1:$F$3179,6,FALSE)</f>
        <v>220.31</v>
      </c>
      <c r="O7378" s="7">
        <f>VLOOKUP(B7378,'tax data'!$A$1:$M$3179,12,FALSE)</f>
        <v>4625273.6704541408</v>
      </c>
    </row>
    <row r="7379" spans="1:15" x14ac:dyDescent="0.2">
      <c r="A7379" s="1">
        <v>45908</v>
      </c>
      <c r="B7379" t="s">
        <v>90</v>
      </c>
      <c r="C7379" t="s">
        <v>421</v>
      </c>
      <c r="D7379" t="s">
        <v>877</v>
      </c>
      <c r="E7379">
        <v>587</v>
      </c>
      <c r="F7379">
        <v>587</v>
      </c>
      <c r="G7379">
        <f>VLOOKUP($D7379,Dummy!$C$2:$I$1194,4,FALSE)</f>
        <v>0</v>
      </c>
      <c r="H7379">
        <f>VLOOKUP($D7379,Dummy!$C$2:$I$1194,5,FALSE)</f>
        <v>0</v>
      </c>
      <c r="I7379">
        <f>VLOOKUP($D7379,Dummy!$C$2:$I$1194,6,FALSE)</f>
        <v>0</v>
      </c>
      <c r="J7379">
        <f>VLOOKUP($D7379,Dummy!$C$2:$I$1194,7,FALSE)</f>
        <v>0</v>
      </c>
      <c r="K7379">
        <f>VLOOKUP($B7379,'Distance from BP'!$A$1:$F$3179,3,FALSE)</f>
        <v>150.76</v>
      </c>
      <c r="L7379">
        <f>VLOOKUP($B7379,'Distance from BP'!$A$1:$F$3179,4,FALSE)</f>
        <v>189.09</v>
      </c>
      <c r="M7379">
        <f>VLOOKUP($B7379,'Distance from BP'!$A$1:$F$3179,5,FALSE)</f>
        <v>236.05</v>
      </c>
      <c r="N7379">
        <f>VLOOKUP($B7379,'Distance from BP'!$A$1:$F$3179,6,FALSE)</f>
        <v>220.31</v>
      </c>
      <c r="O7379" s="7">
        <f>VLOOKUP(B7379,'tax data'!$A$1:$M$3179,12,FALSE)</f>
        <v>4625273.6704541408</v>
      </c>
    </row>
    <row r="7380" spans="1:15" x14ac:dyDescent="0.2">
      <c r="A7380" s="1">
        <v>45908</v>
      </c>
      <c r="B7380" t="s">
        <v>90</v>
      </c>
      <c r="C7380" t="s">
        <v>421</v>
      </c>
      <c r="D7380" t="s">
        <v>878</v>
      </c>
      <c r="E7380">
        <v>587</v>
      </c>
      <c r="F7380">
        <v>587</v>
      </c>
      <c r="G7380">
        <f>VLOOKUP($D7380,Dummy!$C$2:$I$1194,4,FALSE)</f>
        <v>0</v>
      </c>
      <c r="H7380">
        <f>VLOOKUP($D7380,Dummy!$C$2:$I$1194,5,FALSE)</f>
        <v>0</v>
      </c>
      <c r="I7380">
        <f>VLOOKUP($D7380,Dummy!$C$2:$I$1194,6,FALSE)</f>
        <v>0</v>
      </c>
      <c r="J7380">
        <f>VLOOKUP($D7380,Dummy!$C$2:$I$1194,7,FALSE)</f>
        <v>0</v>
      </c>
      <c r="K7380">
        <f>VLOOKUP($B7380,'Distance from BP'!$A$1:$F$3179,3,FALSE)</f>
        <v>150.76</v>
      </c>
      <c r="L7380">
        <f>VLOOKUP($B7380,'Distance from BP'!$A$1:$F$3179,4,FALSE)</f>
        <v>189.09</v>
      </c>
      <c r="M7380">
        <f>VLOOKUP($B7380,'Distance from BP'!$A$1:$F$3179,5,FALSE)</f>
        <v>236.05</v>
      </c>
      <c r="N7380">
        <f>VLOOKUP($B7380,'Distance from BP'!$A$1:$F$3179,6,FALSE)</f>
        <v>220.31</v>
      </c>
      <c r="O7380" s="7">
        <f>VLOOKUP(B7380,'tax data'!$A$1:$M$3179,12,FALSE)</f>
        <v>4625273.6704541408</v>
      </c>
    </row>
    <row r="7381" spans="1:15" x14ac:dyDescent="0.2">
      <c r="A7381" s="1">
        <v>45908</v>
      </c>
      <c r="B7381" t="s">
        <v>90</v>
      </c>
      <c r="C7381" t="s">
        <v>421</v>
      </c>
      <c r="D7381" t="s">
        <v>879</v>
      </c>
      <c r="E7381">
        <v>587</v>
      </c>
      <c r="F7381">
        <v>585</v>
      </c>
      <c r="G7381">
        <f>VLOOKUP($D7381,Dummy!$C$2:$I$1194,4,FALSE)</f>
        <v>0</v>
      </c>
      <c r="H7381">
        <f>VLOOKUP($D7381,Dummy!$C$2:$I$1194,5,FALSE)</f>
        <v>0</v>
      </c>
      <c r="I7381">
        <f>VLOOKUP($D7381,Dummy!$C$2:$I$1194,6,FALSE)</f>
        <v>0</v>
      </c>
      <c r="J7381">
        <f>VLOOKUP($D7381,Dummy!$C$2:$I$1194,7,FALSE)</f>
        <v>0</v>
      </c>
      <c r="K7381">
        <f>VLOOKUP($B7381,'Distance from BP'!$A$1:$F$3179,3,FALSE)</f>
        <v>150.76</v>
      </c>
      <c r="L7381">
        <f>VLOOKUP($B7381,'Distance from BP'!$A$1:$F$3179,4,FALSE)</f>
        <v>189.09</v>
      </c>
      <c r="M7381">
        <f>VLOOKUP($B7381,'Distance from BP'!$A$1:$F$3179,5,FALSE)</f>
        <v>236.05</v>
      </c>
      <c r="N7381">
        <f>VLOOKUP($B7381,'Distance from BP'!$A$1:$F$3179,6,FALSE)</f>
        <v>220.31</v>
      </c>
      <c r="O7381" s="7">
        <f>VLOOKUP(B7381,'tax data'!$A$1:$M$3179,12,FALSE)</f>
        <v>4625273.6704541408</v>
      </c>
    </row>
    <row r="7382" spans="1:15" x14ac:dyDescent="0.2">
      <c r="A7382" s="1">
        <v>45908</v>
      </c>
      <c r="B7382" t="s">
        <v>90</v>
      </c>
      <c r="C7382" t="s">
        <v>421</v>
      </c>
      <c r="D7382" t="s">
        <v>880</v>
      </c>
      <c r="E7382">
        <v>587</v>
      </c>
      <c r="F7382">
        <v>587</v>
      </c>
      <c r="G7382">
        <f>VLOOKUP($D7382,Dummy!$C$2:$I$1194,4,FALSE)</f>
        <v>0</v>
      </c>
      <c r="H7382">
        <f>VLOOKUP($D7382,Dummy!$C$2:$I$1194,5,FALSE)</f>
        <v>0</v>
      </c>
      <c r="I7382">
        <f>VLOOKUP($D7382,Dummy!$C$2:$I$1194,6,FALSE)</f>
        <v>0</v>
      </c>
      <c r="J7382">
        <f>VLOOKUP($D7382,Dummy!$C$2:$I$1194,7,FALSE)</f>
        <v>0</v>
      </c>
      <c r="K7382">
        <f>VLOOKUP($B7382,'Distance from BP'!$A$1:$F$3179,3,FALSE)</f>
        <v>150.76</v>
      </c>
      <c r="L7382">
        <f>VLOOKUP($B7382,'Distance from BP'!$A$1:$F$3179,4,FALSE)</f>
        <v>189.09</v>
      </c>
      <c r="M7382">
        <f>VLOOKUP($B7382,'Distance from BP'!$A$1:$F$3179,5,FALSE)</f>
        <v>236.05</v>
      </c>
      <c r="N7382">
        <f>VLOOKUP($B7382,'Distance from BP'!$A$1:$F$3179,6,FALSE)</f>
        <v>220.31</v>
      </c>
      <c r="O7382" s="7">
        <f>VLOOKUP(B7382,'tax data'!$A$1:$M$3179,12,FALSE)</f>
        <v>4625273.6704541408</v>
      </c>
    </row>
    <row r="7383" spans="1:15" x14ac:dyDescent="0.2">
      <c r="A7383" s="1">
        <v>45908</v>
      </c>
      <c r="B7383" t="s">
        <v>90</v>
      </c>
      <c r="C7383" t="s">
        <v>421</v>
      </c>
      <c r="D7383" t="s">
        <v>881</v>
      </c>
      <c r="E7383">
        <v>587</v>
      </c>
      <c r="F7383">
        <v>587</v>
      </c>
      <c r="G7383">
        <f>VLOOKUP($D7383,Dummy!$C$2:$I$1194,4,FALSE)</f>
        <v>0</v>
      </c>
      <c r="H7383">
        <f>VLOOKUP($D7383,Dummy!$C$2:$I$1194,5,FALSE)</f>
        <v>0</v>
      </c>
      <c r="I7383">
        <f>VLOOKUP($D7383,Dummy!$C$2:$I$1194,6,FALSE)</f>
        <v>0</v>
      </c>
      <c r="J7383">
        <f>VLOOKUP($D7383,Dummy!$C$2:$I$1194,7,FALSE)</f>
        <v>0</v>
      </c>
      <c r="K7383">
        <f>VLOOKUP($B7383,'Distance from BP'!$A$1:$F$3179,3,FALSE)</f>
        <v>150.76</v>
      </c>
      <c r="L7383">
        <f>VLOOKUP($B7383,'Distance from BP'!$A$1:$F$3179,4,FALSE)</f>
        <v>189.09</v>
      </c>
      <c r="M7383">
        <f>VLOOKUP($B7383,'Distance from BP'!$A$1:$F$3179,5,FALSE)</f>
        <v>236.05</v>
      </c>
      <c r="N7383">
        <f>VLOOKUP($B7383,'Distance from BP'!$A$1:$F$3179,6,FALSE)</f>
        <v>220.31</v>
      </c>
      <c r="O7383" s="7">
        <f>VLOOKUP(B7383,'tax data'!$A$1:$M$3179,12,FALSE)</f>
        <v>4625273.6704541408</v>
      </c>
    </row>
    <row r="7384" spans="1:15" x14ac:dyDescent="0.2">
      <c r="A7384" s="1">
        <v>45908</v>
      </c>
      <c r="B7384" t="s">
        <v>91</v>
      </c>
      <c r="C7384" t="s">
        <v>439</v>
      </c>
      <c r="D7384" t="s">
        <v>882</v>
      </c>
      <c r="E7384">
        <v>583</v>
      </c>
      <c r="F7384">
        <v>586</v>
      </c>
      <c r="G7384">
        <f>VLOOKUP($D7384,Dummy!$C$2:$I$1194,4,FALSE)</f>
        <v>0</v>
      </c>
      <c r="H7384">
        <f>VLOOKUP($D7384,Dummy!$C$2:$I$1194,5,FALSE)</f>
        <v>0</v>
      </c>
      <c r="I7384">
        <f>VLOOKUP($D7384,Dummy!$C$2:$I$1194,6,FALSE)</f>
        <v>0</v>
      </c>
      <c r="J7384">
        <f>VLOOKUP($D7384,Dummy!$C$2:$I$1194,7,FALSE)</f>
        <v>0</v>
      </c>
      <c r="K7384">
        <f>VLOOKUP($B7384,'Distance from BP'!$A$1:$F$3179,3,FALSE)</f>
        <v>171.28</v>
      </c>
      <c r="L7384">
        <f>VLOOKUP($B7384,'Distance from BP'!$A$1:$F$3179,4,FALSE)</f>
        <v>194.81</v>
      </c>
      <c r="M7384">
        <f>VLOOKUP($B7384,'Distance from BP'!$A$1:$F$3179,5,FALSE)</f>
        <v>266.05</v>
      </c>
      <c r="N7384">
        <f>VLOOKUP($B7384,'Distance from BP'!$A$1:$F$3179,6,FALSE)</f>
        <v>253.83</v>
      </c>
      <c r="O7384" s="7">
        <f>VLOOKUP(B7384,'tax data'!$A$1:$M$3179,12,FALSE)</f>
        <v>3024409.3025669032</v>
      </c>
    </row>
    <row r="7385" spans="1:15" x14ac:dyDescent="0.2">
      <c r="A7385" s="1">
        <v>45908</v>
      </c>
      <c r="B7385" t="s">
        <v>92</v>
      </c>
      <c r="C7385" t="s">
        <v>421</v>
      </c>
      <c r="D7385" t="s">
        <v>883</v>
      </c>
      <c r="E7385">
        <v>587</v>
      </c>
      <c r="F7385">
        <v>587</v>
      </c>
      <c r="G7385">
        <f>VLOOKUP($D7385,Dummy!$C$2:$I$1194,4,FALSE)</f>
        <v>0</v>
      </c>
      <c r="H7385">
        <f>VLOOKUP($D7385,Dummy!$C$2:$I$1194,5,FALSE)</f>
        <v>0</v>
      </c>
      <c r="I7385">
        <f>VLOOKUP($D7385,Dummy!$C$2:$I$1194,6,FALSE)</f>
        <v>0</v>
      </c>
      <c r="J7385">
        <f>VLOOKUP($D7385,Dummy!$C$2:$I$1194,7,FALSE)</f>
        <v>0</v>
      </c>
      <c r="K7385">
        <f>VLOOKUP($B7385,'Distance from BP'!$A$1:$F$3179,3,FALSE)</f>
        <v>137.46</v>
      </c>
      <c r="L7385">
        <f>VLOOKUP($B7385,'Distance from BP'!$A$1:$F$3179,4,FALSE)</f>
        <v>155.33000000000001</v>
      </c>
      <c r="M7385">
        <f>VLOOKUP($B7385,'Distance from BP'!$A$1:$F$3179,5,FALSE)</f>
        <v>165.84</v>
      </c>
      <c r="N7385">
        <f>VLOOKUP($B7385,'Distance from BP'!$A$1:$F$3179,6,FALSE)</f>
        <v>152.31</v>
      </c>
      <c r="O7385" s="7">
        <f>VLOOKUP(B7385,'tax data'!$A$1:$M$3179,12,FALSE)</f>
        <v>3823261.372446307</v>
      </c>
    </row>
    <row r="7386" spans="1:15" x14ac:dyDescent="0.2">
      <c r="A7386" s="1">
        <v>45908</v>
      </c>
      <c r="B7386" t="s">
        <v>93</v>
      </c>
      <c r="C7386" t="s">
        <v>422</v>
      </c>
      <c r="D7386" t="s">
        <v>884</v>
      </c>
      <c r="E7386">
        <v>586</v>
      </c>
      <c r="F7386">
        <v>585</v>
      </c>
      <c r="G7386">
        <f>VLOOKUP($D7386,Dummy!$C$2:$I$1194,4,FALSE)</f>
        <v>0</v>
      </c>
      <c r="H7386">
        <f>VLOOKUP($D7386,Dummy!$C$2:$I$1194,5,FALSE)</f>
        <v>0</v>
      </c>
      <c r="I7386">
        <f>VLOOKUP($D7386,Dummy!$C$2:$I$1194,6,FALSE)</f>
        <v>0</v>
      </c>
      <c r="J7386">
        <f>VLOOKUP($D7386,Dummy!$C$2:$I$1194,7,FALSE)</f>
        <v>0</v>
      </c>
      <c r="K7386">
        <f>VLOOKUP($B7386,'Distance from BP'!$A$1:$F$3179,3,FALSE)</f>
        <v>33.46</v>
      </c>
      <c r="L7386">
        <f>VLOOKUP($B7386,'Distance from BP'!$A$1:$F$3179,4,FALSE)</f>
        <v>38.200000000000003</v>
      </c>
      <c r="M7386">
        <f>VLOOKUP($B7386,'Distance from BP'!$A$1:$F$3179,5,FALSE)</f>
        <v>23.63</v>
      </c>
      <c r="N7386">
        <f>VLOOKUP($B7386,'Distance from BP'!$A$1:$F$3179,6,FALSE)</f>
        <v>19.690000000000001</v>
      </c>
      <c r="O7386" s="7">
        <f>VLOOKUP(B7386,'tax data'!$A$1:$M$3179,12,FALSE)</f>
        <v>5986419.2538627032</v>
      </c>
    </row>
    <row r="7387" spans="1:15" x14ac:dyDescent="0.2">
      <c r="A7387" s="1">
        <v>45908</v>
      </c>
      <c r="B7387" t="s">
        <v>93</v>
      </c>
      <c r="C7387" t="s">
        <v>421</v>
      </c>
      <c r="D7387" t="s">
        <v>885</v>
      </c>
      <c r="E7387">
        <v>587</v>
      </c>
      <c r="F7387">
        <v>587</v>
      </c>
      <c r="G7387">
        <f>VLOOKUP($D7387,Dummy!$C$2:$I$1194,4,FALSE)</f>
        <v>0</v>
      </c>
      <c r="H7387">
        <f>VLOOKUP($D7387,Dummy!$C$2:$I$1194,5,FALSE)</f>
        <v>0</v>
      </c>
      <c r="I7387">
        <f>VLOOKUP($D7387,Dummy!$C$2:$I$1194,6,FALSE)</f>
        <v>0</v>
      </c>
      <c r="J7387">
        <f>VLOOKUP($D7387,Dummy!$C$2:$I$1194,7,FALSE)</f>
        <v>0</v>
      </c>
      <c r="K7387">
        <f>VLOOKUP($B7387,'Distance from BP'!$A$1:$F$3179,3,FALSE)</f>
        <v>33.46</v>
      </c>
      <c r="L7387">
        <f>VLOOKUP($B7387,'Distance from BP'!$A$1:$F$3179,4,FALSE)</f>
        <v>38.200000000000003</v>
      </c>
      <c r="M7387">
        <f>VLOOKUP($B7387,'Distance from BP'!$A$1:$F$3179,5,FALSE)</f>
        <v>23.63</v>
      </c>
      <c r="N7387">
        <f>VLOOKUP($B7387,'Distance from BP'!$A$1:$F$3179,6,FALSE)</f>
        <v>19.690000000000001</v>
      </c>
      <c r="O7387" s="7">
        <f>VLOOKUP(B7387,'tax data'!$A$1:$M$3179,12,FALSE)</f>
        <v>5986419.2538627032</v>
      </c>
    </row>
    <row r="7388" spans="1:15" x14ac:dyDescent="0.2">
      <c r="A7388" s="1">
        <v>45908</v>
      </c>
      <c r="B7388" t="s">
        <v>94</v>
      </c>
      <c r="C7388" t="s">
        <v>421</v>
      </c>
      <c r="D7388" t="s">
        <v>886</v>
      </c>
      <c r="E7388">
        <v>590</v>
      </c>
      <c r="F7388">
        <v>586</v>
      </c>
      <c r="G7388">
        <f>VLOOKUP($D7388,Dummy!$C$2:$I$1194,4,FALSE)</f>
        <v>0</v>
      </c>
      <c r="H7388">
        <f>VLOOKUP($D7388,Dummy!$C$2:$I$1194,5,FALSE)</f>
        <v>0</v>
      </c>
      <c r="I7388">
        <f>VLOOKUP($D7388,Dummy!$C$2:$I$1194,6,FALSE)</f>
        <v>0</v>
      </c>
      <c r="J7388">
        <f>VLOOKUP($D7388,Dummy!$C$2:$I$1194,7,FALSE)</f>
        <v>0</v>
      </c>
      <c r="K7388">
        <f>VLOOKUP($B7388,'Distance from BP'!$A$1:$F$3179,3,FALSE)</f>
        <v>188.24</v>
      </c>
      <c r="L7388">
        <f>VLOOKUP($B7388,'Distance from BP'!$A$1:$F$3179,4,FALSE)</f>
        <v>212.56</v>
      </c>
      <c r="M7388">
        <f>VLOOKUP($B7388,'Distance from BP'!$A$1:$F$3179,5,FALSE)</f>
        <v>280.82</v>
      </c>
      <c r="N7388">
        <f>VLOOKUP($B7388,'Distance from BP'!$A$1:$F$3179,6,FALSE)</f>
        <v>266.55</v>
      </c>
      <c r="O7388" s="7">
        <f>VLOOKUP(B7388,'tax data'!$A$1:$M$3179,12,FALSE)</f>
        <v>3003770.4419642859</v>
      </c>
    </row>
    <row r="7389" spans="1:15" x14ac:dyDescent="0.2">
      <c r="A7389" s="1">
        <v>45908</v>
      </c>
      <c r="B7389" t="s">
        <v>95</v>
      </c>
      <c r="C7389" t="s">
        <v>426</v>
      </c>
      <c r="D7389" t="s">
        <v>887</v>
      </c>
      <c r="E7389">
        <v>588.9</v>
      </c>
      <c r="F7389">
        <v>588.9</v>
      </c>
      <c r="G7389">
        <f>VLOOKUP($D7389,Dummy!$C$2:$I$1194,4,FALSE)</f>
        <v>0</v>
      </c>
      <c r="H7389">
        <f>VLOOKUP($D7389,Dummy!$C$2:$I$1194,5,FALSE)</f>
        <v>0</v>
      </c>
      <c r="I7389">
        <f>VLOOKUP($D7389,Dummy!$C$2:$I$1194,6,FALSE)</f>
        <v>0</v>
      </c>
      <c r="J7389">
        <f>VLOOKUP($D7389,Dummy!$C$2:$I$1194,7,FALSE)</f>
        <v>0</v>
      </c>
      <c r="K7389">
        <f>VLOOKUP($B7389,'Distance from BP'!$A$1:$F$3179,3,FALSE)</f>
        <v>146.22999999999999</v>
      </c>
      <c r="L7389">
        <f>VLOOKUP($B7389,'Distance from BP'!$A$1:$F$3179,4,FALSE)</f>
        <v>184.34</v>
      </c>
      <c r="M7389">
        <f>VLOOKUP($B7389,'Distance from BP'!$A$1:$F$3179,5,FALSE)</f>
        <v>178.6</v>
      </c>
      <c r="N7389">
        <f>VLOOKUP($B7389,'Distance from BP'!$A$1:$F$3179,6,FALSE)</f>
        <v>174.12</v>
      </c>
      <c r="O7389" s="7">
        <f>VLOOKUP(B7389,'tax data'!$A$1:$M$3179,12,FALSE)</f>
        <v>3651226.207354161</v>
      </c>
    </row>
    <row r="7390" spans="1:15" x14ac:dyDescent="0.2">
      <c r="A7390" s="1">
        <v>45908</v>
      </c>
      <c r="B7390" t="s">
        <v>95</v>
      </c>
      <c r="C7390" t="s">
        <v>431</v>
      </c>
      <c r="D7390" t="s">
        <v>888</v>
      </c>
      <c r="E7390">
        <v>583.9</v>
      </c>
      <c r="F7390">
        <v>583.9</v>
      </c>
      <c r="G7390">
        <f>VLOOKUP($D7390,Dummy!$C$2:$I$1194,4,FALSE)</f>
        <v>0</v>
      </c>
      <c r="H7390">
        <f>VLOOKUP($D7390,Dummy!$C$2:$I$1194,5,FALSE)</f>
        <v>0</v>
      </c>
      <c r="I7390">
        <f>VLOOKUP($D7390,Dummy!$C$2:$I$1194,6,FALSE)</f>
        <v>0</v>
      </c>
      <c r="J7390">
        <f>VLOOKUP($D7390,Dummy!$C$2:$I$1194,7,FALSE)</f>
        <v>0</v>
      </c>
      <c r="K7390">
        <f>VLOOKUP($B7390,'Distance from BP'!$A$1:$F$3179,3,FALSE)</f>
        <v>146.22999999999999</v>
      </c>
      <c r="L7390">
        <f>VLOOKUP($B7390,'Distance from BP'!$A$1:$F$3179,4,FALSE)</f>
        <v>184.34</v>
      </c>
      <c r="M7390">
        <f>VLOOKUP($B7390,'Distance from BP'!$A$1:$F$3179,5,FALSE)</f>
        <v>178.6</v>
      </c>
      <c r="N7390">
        <f>VLOOKUP($B7390,'Distance from BP'!$A$1:$F$3179,6,FALSE)</f>
        <v>174.12</v>
      </c>
      <c r="O7390" s="7">
        <f>VLOOKUP(B7390,'tax data'!$A$1:$M$3179,12,FALSE)</f>
        <v>3651226.207354161</v>
      </c>
    </row>
    <row r="7391" spans="1:15" x14ac:dyDescent="0.2">
      <c r="A7391" s="1">
        <v>45908</v>
      </c>
      <c r="B7391" t="s">
        <v>95</v>
      </c>
      <c r="C7391" t="s">
        <v>421</v>
      </c>
      <c r="D7391" t="s">
        <v>889</v>
      </c>
      <c r="E7391">
        <v>586</v>
      </c>
      <c r="F7391">
        <v>587</v>
      </c>
      <c r="G7391">
        <f>VLOOKUP($D7391,Dummy!$C$2:$I$1194,4,FALSE)</f>
        <v>0</v>
      </c>
      <c r="H7391">
        <f>VLOOKUP($D7391,Dummy!$C$2:$I$1194,5,FALSE)</f>
        <v>0</v>
      </c>
      <c r="I7391">
        <f>VLOOKUP($D7391,Dummy!$C$2:$I$1194,6,FALSE)</f>
        <v>0</v>
      </c>
      <c r="J7391">
        <f>VLOOKUP($D7391,Dummy!$C$2:$I$1194,7,FALSE)</f>
        <v>0</v>
      </c>
      <c r="K7391">
        <f>VLOOKUP($B7391,'Distance from BP'!$A$1:$F$3179,3,FALSE)</f>
        <v>146.22999999999999</v>
      </c>
      <c r="L7391">
        <f>VLOOKUP($B7391,'Distance from BP'!$A$1:$F$3179,4,FALSE)</f>
        <v>184.34</v>
      </c>
      <c r="M7391">
        <f>VLOOKUP($B7391,'Distance from BP'!$A$1:$F$3179,5,FALSE)</f>
        <v>178.6</v>
      </c>
      <c r="N7391">
        <f>VLOOKUP($B7391,'Distance from BP'!$A$1:$F$3179,6,FALSE)</f>
        <v>174.12</v>
      </c>
      <c r="O7391" s="7">
        <f>VLOOKUP(B7391,'tax data'!$A$1:$M$3179,12,FALSE)</f>
        <v>3651226.207354161</v>
      </c>
    </row>
    <row r="7392" spans="1:15" x14ac:dyDescent="0.2">
      <c r="A7392" s="1">
        <v>45908</v>
      </c>
      <c r="B7392" t="s">
        <v>96</v>
      </c>
      <c r="C7392" t="s">
        <v>421</v>
      </c>
      <c r="D7392" t="s">
        <v>890</v>
      </c>
      <c r="E7392">
        <v>589</v>
      </c>
      <c r="F7392">
        <v>589</v>
      </c>
      <c r="G7392">
        <f>VLOOKUP($D7392,Dummy!$C$2:$I$1194,4,FALSE)</f>
        <v>0</v>
      </c>
      <c r="H7392">
        <f>VLOOKUP($D7392,Dummy!$C$2:$I$1194,5,FALSE)</f>
        <v>0</v>
      </c>
      <c r="I7392">
        <f>VLOOKUP($D7392,Dummy!$C$2:$I$1194,6,FALSE)</f>
        <v>0</v>
      </c>
      <c r="J7392">
        <f>VLOOKUP($D7392,Dummy!$C$2:$I$1194,7,FALSE)</f>
        <v>0</v>
      </c>
      <c r="K7392">
        <f>VLOOKUP($B7392,'Distance from BP'!$A$1:$F$3179,3,FALSE)</f>
        <v>58.89</v>
      </c>
      <c r="L7392">
        <f>VLOOKUP($B7392,'Distance from BP'!$A$1:$F$3179,4,FALSE)</f>
        <v>66.86</v>
      </c>
      <c r="M7392">
        <f>VLOOKUP($B7392,'Distance from BP'!$A$1:$F$3179,5,FALSE)</f>
        <v>49.59</v>
      </c>
      <c r="N7392">
        <f>VLOOKUP($B7392,'Distance from BP'!$A$1:$F$3179,6,FALSE)</f>
        <v>42.43</v>
      </c>
      <c r="O7392" s="7">
        <f>VLOOKUP(B7392,'tax data'!$A$1:$M$3179,12,FALSE)</f>
        <v>3839020.8573524021</v>
      </c>
    </row>
    <row r="7393" spans="1:15" x14ac:dyDescent="0.2">
      <c r="A7393" s="1">
        <v>45908</v>
      </c>
      <c r="B7393" t="s">
        <v>96</v>
      </c>
      <c r="C7393" t="s">
        <v>428</v>
      </c>
      <c r="D7393" t="s">
        <v>891</v>
      </c>
      <c r="E7393">
        <v>596.9</v>
      </c>
      <c r="F7393">
        <v>594</v>
      </c>
      <c r="G7393">
        <f>VLOOKUP($D7393,Dummy!$C$2:$I$1194,4,FALSE)</f>
        <v>0</v>
      </c>
      <c r="H7393">
        <f>VLOOKUP($D7393,Dummy!$C$2:$I$1194,5,FALSE)</f>
        <v>0</v>
      </c>
      <c r="I7393">
        <f>VLOOKUP($D7393,Dummy!$C$2:$I$1194,6,FALSE)</f>
        <v>0</v>
      </c>
      <c r="J7393">
        <f>VLOOKUP($D7393,Dummy!$C$2:$I$1194,7,FALSE)</f>
        <v>0</v>
      </c>
      <c r="K7393">
        <f>VLOOKUP($B7393,'Distance from BP'!$A$1:$F$3179,3,FALSE)</f>
        <v>58.89</v>
      </c>
      <c r="L7393">
        <f>VLOOKUP($B7393,'Distance from BP'!$A$1:$F$3179,4,FALSE)</f>
        <v>66.86</v>
      </c>
      <c r="M7393">
        <f>VLOOKUP($B7393,'Distance from BP'!$A$1:$F$3179,5,FALSE)</f>
        <v>49.59</v>
      </c>
      <c r="N7393">
        <f>VLOOKUP($B7393,'Distance from BP'!$A$1:$F$3179,6,FALSE)</f>
        <v>42.43</v>
      </c>
      <c r="O7393" s="7">
        <f>VLOOKUP(B7393,'tax data'!$A$1:$M$3179,12,FALSE)</f>
        <v>3839020.8573524021</v>
      </c>
    </row>
    <row r="7394" spans="1:15" x14ac:dyDescent="0.2">
      <c r="A7394" s="1">
        <v>45908</v>
      </c>
      <c r="B7394" t="s">
        <v>97</v>
      </c>
      <c r="C7394" t="s">
        <v>465</v>
      </c>
      <c r="D7394" t="s">
        <v>892</v>
      </c>
      <c r="E7394">
        <v>598</v>
      </c>
      <c r="F7394">
        <v>570</v>
      </c>
      <c r="G7394">
        <f>VLOOKUP($D7394,Dummy!$C$2:$I$1194,4,FALSE)</f>
        <v>0</v>
      </c>
      <c r="H7394">
        <f>VLOOKUP($D7394,Dummy!$C$2:$I$1194,5,FALSE)</f>
        <v>0</v>
      </c>
      <c r="I7394">
        <f>VLOOKUP($D7394,Dummy!$C$2:$I$1194,6,FALSE)</f>
        <v>0</v>
      </c>
      <c r="J7394">
        <f>VLOOKUP($D7394,Dummy!$C$2:$I$1194,7,FALSE)</f>
        <v>0</v>
      </c>
      <c r="K7394">
        <f>VLOOKUP($B7394,'Distance from BP'!$A$1:$F$3179,3,FALSE)</f>
        <v>110.8</v>
      </c>
      <c r="L7394">
        <f>VLOOKUP($B7394,'Distance from BP'!$A$1:$F$3179,4,FALSE)</f>
        <v>123.62</v>
      </c>
      <c r="M7394">
        <f>VLOOKUP($B7394,'Distance from BP'!$A$1:$F$3179,5,FALSE)</f>
        <v>122.63</v>
      </c>
      <c r="N7394">
        <f>VLOOKUP($B7394,'Distance from BP'!$A$1:$F$3179,6,FALSE)</f>
        <v>109.53</v>
      </c>
      <c r="O7394" s="7">
        <f>VLOOKUP(B7394,'tax data'!$A$1:$M$3179,12,FALSE)</f>
        <v>3926037.9740420273</v>
      </c>
    </row>
    <row r="7395" spans="1:15" x14ac:dyDescent="0.2">
      <c r="A7395" s="1">
        <v>45908</v>
      </c>
      <c r="B7395" t="s">
        <v>97</v>
      </c>
      <c r="C7395" t="s">
        <v>427</v>
      </c>
      <c r="D7395" t="s">
        <v>893</v>
      </c>
      <c r="E7395">
        <v>593</v>
      </c>
      <c r="F7395">
        <v>565</v>
      </c>
      <c r="G7395">
        <f>VLOOKUP($D7395,Dummy!$C$2:$I$1194,4,FALSE)</f>
        <v>0</v>
      </c>
      <c r="H7395">
        <f>VLOOKUP($D7395,Dummy!$C$2:$I$1194,5,FALSE)</f>
        <v>0</v>
      </c>
      <c r="I7395">
        <f>VLOOKUP($D7395,Dummy!$C$2:$I$1194,6,FALSE)</f>
        <v>0</v>
      </c>
      <c r="J7395">
        <f>VLOOKUP($D7395,Dummy!$C$2:$I$1194,7,FALSE)</f>
        <v>0</v>
      </c>
      <c r="K7395">
        <f>VLOOKUP($B7395,'Distance from BP'!$A$1:$F$3179,3,FALSE)</f>
        <v>110.8</v>
      </c>
      <c r="L7395">
        <f>VLOOKUP($B7395,'Distance from BP'!$A$1:$F$3179,4,FALSE)</f>
        <v>123.62</v>
      </c>
      <c r="M7395">
        <f>VLOOKUP($B7395,'Distance from BP'!$A$1:$F$3179,5,FALSE)</f>
        <v>122.63</v>
      </c>
      <c r="N7395">
        <f>VLOOKUP($B7395,'Distance from BP'!$A$1:$F$3179,6,FALSE)</f>
        <v>109.53</v>
      </c>
      <c r="O7395" s="7">
        <f>VLOOKUP(B7395,'tax data'!$A$1:$M$3179,12,FALSE)</f>
        <v>3926037.9740420273</v>
      </c>
    </row>
    <row r="7396" spans="1:15" x14ac:dyDescent="0.2">
      <c r="A7396" s="1">
        <v>45908</v>
      </c>
      <c r="B7396" t="s">
        <v>98</v>
      </c>
      <c r="C7396" t="s">
        <v>422</v>
      </c>
      <c r="D7396" t="s">
        <v>894</v>
      </c>
      <c r="E7396">
        <v>586</v>
      </c>
      <c r="F7396">
        <v>585</v>
      </c>
      <c r="G7396">
        <f>VLOOKUP($D7396,Dummy!$C$2:$I$1194,4,FALSE)</f>
        <v>0</v>
      </c>
      <c r="H7396">
        <f>VLOOKUP($D7396,Dummy!$C$2:$I$1194,5,FALSE)</f>
        <v>0</v>
      </c>
      <c r="I7396">
        <f>VLOOKUP($D7396,Dummy!$C$2:$I$1194,6,FALSE)</f>
        <v>0</v>
      </c>
      <c r="J7396">
        <f>VLOOKUP($D7396,Dummy!$C$2:$I$1194,7,FALSE)</f>
        <v>0</v>
      </c>
      <c r="K7396">
        <f>VLOOKUP($B7396,'Distance from BP'!$A$1:$F$3179,3,FALSE)</f>
        <v>76.09</v>
      </c>
      <c r="L7396">
        <f>VLOOKUP($B7396,'Distance from BP'!$A$1:$F$3179,4,FALSE)</f>
        <v>110</v>
      </c>
      <c r="M7396">
        <f>VLOOKUP($B7396,'Distance from BP'!$A$1:$F$3179,5,FALSE)</f>
        <v>99.23</v>
      </c>
      <c r="N7396">
        <f>VLOOKUP($B7396,'Distance from BP'!$A$1:$F$3179,6,FALSE)</f>
        <v>88.8</v>
      </c>
      <c r="O7396" s="7">
        <f>VLOOKUP(B7396,'tax data'!$A$1:$M$3179,12,FALSE)</f>
        <v>3868045.7749439464</v>
      </c>
    </row>
    <row r="7397" spans="1:15" x14ac:dyDescent="0.2">
      <c r="A7397" s="1">
        <v>45908</v>
      </c>
      <c r="B7397" t="s">
        <v>98</v>
      </c>
      <c r="C7397" t="s">
        <v>421</v>
      </c>
      <c r="D7397" t="s">
        <v>895</v>
      </c>
      <c r="E7397">
        <v>587</v>
      </c>
      <c r="F7397">
        <v>587</v>
      </c>
      <c r="G7397">
        <f>VLOOKUP($D7397,Dummy!$C$2:$I$1194,4,FALSE)</f>
        <v>0</v>
      </c>
      <c r="H7397">
        <f>VLOOKUP($D7397,Dummy!$C$2:$I$1194,5,FALSE)</f>
        <v>0</v>
      </c>
      <c r="I7397">
        <f>VLOOKUP($D7397,Dummy!$C$2:$I$1194,6,FALSE)</f>
        <v>0</v>
      </c>
      <c r="J7397">
        <f>VLOOKUP($D7397,Dummy!$C$2:$I$1194,7,FALSE)</f>
        <v>0</v>
      </c>
      <c r="K7397">
        <f>VLOOKUP($B7397,'Distance from BP'!$A$1:$F$3179,3,FALSE)</f>
        <v>76.09</v>
      </c>
      <c r="L7397">
        <f>VLOOKUP($B7397,'Distance from BP'!$A$1:$F$3179,4,FALSE)</f>
        <v>110</v>
      </c>
      <c r="M7397">
        <f>VLOOKUP($B7397,'Distance from BP'!$A$1:$F$3179,5,FALSE)</f>
        <v>99.23</v>
      </c>
      <c r="N7397">
        <f>VLOOKUP($B7397,'Distance from BP'!$A$1:$F$3179,6,FALSE)</f>
        <v>88.8</v>
      </c>
      <c r="O7397" s="7">
        <f>VLOOKUP(B7397,'tax data'!$A$1:$M$3179,12,FALSE)</f>
        <v>3868045.7749439464</v>
      </c>
    </row>
    <row r="7398" spans="1:15" x14ac:dyDescent="0.2">
      <c r="A7398" s="1">
        <v>45908</v>
      </c>
      <c r="B7398" t="s">
        <v>98</v>
      </c>
      <c r="C7398" t="s">
        <v>426</v>
      </c>
      <c r="D7398" t="s">
        <v>896</v>
      </c>
      <c r="E7398">
        <v>588.9</v>
      </c>
      <c r="F7398">
        <v>588.9</v>
      </c>
      <c r="G7398">
        <f>VLOOKUP($D7398,Dummy!$C$2:$I$1194,4,FALSE)</f>
        <v>0</v>
      </c>
      <c r="H7398">
        <f>VLOOKUP($D7398,Dummy!$C$2:$I$1194,5,FALSE)</f>
        <v>0</v>
      </c>
      <c r="I7398">
        <f>VLOOKUP($D7398,Dummy!$C$2:$I$1194,6,FALSE)</f>
        <v>0</v>
      </c>
      <c r="J7398">
        <f>VLOOKUP($D7398,Dummy!$C$2:$I$1194,7,FALSE)</f>
        <v>0</v>
      </c>
      <c r="K7398">
        <f>VLOOKUP($B7398,'Distance from BP'!$A$1:$F$3179,3,FALSE)</f>
        <v>76.09</v>
      </c>
      <c r="L7398">
        <f>VLOOKUP($B7398,'Distance from BP'!$A$1:$F$3179,4,FALSE)</f>
        <v>110</v>
      </c>
      <c r="M7398">
        <f>VLOOKUP($B7398,'Distance from BP'!$A$1:$F$3179,5,FALSE)</f>
        <v>99.23</v>
      </c>
      <c r="N7398">
        <f>VLOOKUP($B7398,'Distance from BP'!$A$1:$F$3179,6,FALSE)</f>
        <v>88.8</v>
      </c>
      <c r="O7398" s="7">
        <f>VLOOKUP(B7398,'tax data'!$A$1:$M$3179,12,FALSE)</f>
        <v>3868045.7749439464</v>
      </c>
    </row>
    <row r="7399" spans="1:15" x14ac:dyDescent="0.2">
      <c r="A7399" s="1">
        <v>45908</v>
      </c>
      <c r="B7399" t="s">
        <v>98</v>
      </c>
      <c r="C7399" t="s">
        <v>428</v>
      </c>
      <c r="D7399" t="s">
        <v>897</v>
      </c>
      <c r="E7399">
        <v>597</v>
      </c>
      <c r="F7399">
        <v>592</v>
      </c>
      <c r="G7399">
        <f>VLOOKUP($D7399,Dummy!$C$2:$I$1194,4,FALSE)</f>
        <v>0</v>
      </c>
      <c r="H7399">
        <f>VLOOKUP($D7399,Dummy!$C$2:$I$1194,5,FALSE)</f>
        <v>0</v>
      </c>
      <c r="I7399">
        <f>VLOOKUP($D7399,Dummy!$C$2:$I$1194,6,FALSE)</f>
        <v>0</v>
      </c>
      <c r="J7399">
        <f>VLOOKUP($D7399,Dummy!$C$2:$I$1194,7,FALSE)</f>
        <v>0</v>
      </c>
      <c r="K7399">
        <f>VLOOKUP($B7399,'Distance from BP'!$A$1:$F$3179,3,FALSE)</f>
        <v>76.09</v>
      </c>
      <c r="L7399">
        <f>VLOOKUP($B7399,'Distance from BP'!$A$1:$F$3179,4,FALSE)</f>
        <v>110</v>
      </c>
      <c r="M7399">
        <f>VLOOKUP($B7399,'Distance from BP'!$A$1:$F$3179,5,FALSE)</f>
        <v>99.23</v>
      </c>
      <c r="N7399">
        <f>VLOOKUP($B7399,'Distance from BP'!$A$1:$F$3179,6,FALSE)</f>
        <v>88.8</v>
      </c>
      <c r="O7399" s="7">
        <f>VLOOKUP(B7399,'tax data'!$A$1:$M$3179,12,FALSE)</f>
        <v>3868045.7749439464</v>
      </c>
    </row>
    <row r="7400" spans="1:15" x14ac:dyDescent="0.2">
      <c r="A7400" s="1">
        <v>45908</v>
      </c>
      <c r="B7400" t="s">
        <v>98</v>
      </c>
      <c r="C7400" t="s">
        <v>425</v>
      </c>
      <c r="D7400" t="s">
        <v>898</v>
      </c>
      <c r="E7400">
        <v>589.9</v>
      </c>
      <c r="F7400">
        <v>579.9</v>
      </c>
      <c r="G7400">
        <f>VLOOKUP($D7400,Dummy!$C$2:$I$1194,4,FALSE)</f>
        <v>0</v>
      </c>
      <c r="H7400">
        <f>VLOOKUP($D7400,Dummy!$C$2:$I$1194,5,FALSE)</f>
        <v>0</v>
      </c>
      <c r="I7400">
        <f>VLOOKUP($D7400,Dummy!$C$2:$I$1194,6,FALSE)</f>
        <v>0</v>
      </c>
      <c r="J7400">
        <f>VLOOKUP($D7400,Dummy!$C$2:$I$1194,7,FALSE)</f>
        <v>0</v>
      </c>
      <c r="K7400">
        <f>VLOOKUP($B7400,'Distance from BP'!$A$1:$F$3179,3,FALSE)</f>
        <v>76.09</v>
      </c>
      <c r="L7400">
        <f>VLOOKUP($B7400,'Distance from BP'!$A$1:$F$3179,4,FALSE)</f>
        <v>110</v>
      </c>
      <c r="M7400">
        <f>VLOOKUP($B7400,'Distance from BP'!$A$1:$F$3179,5,FALSE)</f>
        <v>99.23</v>
      </c>
      <c r="N7400">
        <f>VLOOKUP($B7400,'Distance from BP'!$A$1:$F$3179,6,FALSE)</f>
        <v>88.8</v>
      </c>
      <c r="O7400" s="7">
        <f>VLOOKUP(B7400,'tax data'!$A$1:$M$3179,12,FALSE)</f>
        <v>3868045.7749439464</v>
      </c>
    </row>
    <row r="7401" spans="1:15" x14ac:dyDescent="0.2">
      <c r="A7401" s="1">
        <v>45908</v>
      </c>
      <c r="B7401" t="s">
        <v>99</v>
      </c>
      <c r="C7401" t="s">
        <v>421</v>
      </c>
      <c r="D7401" t="s">
        <v>900</v>
      </c>
      <c r="E7401">
        <v>588</v>
      </c>
      <c r="F7401">
        <v>587</v>
      </c>
      <c r="G7401">
        <f>VLOOKUP($D7401,Dummy!$C$2:$I$1194,4,FALSE)</f>
        <v>0</v>
      </c>
      <c r="H7401">
        <f>VLOOKUP($D7401,Dummy!$C$2:$I$1194,5,FALSE)</f>
        <v>0</v>
      </c>
      <c r="I7401">
        <f>VLOOKUP($D7401,Dummy!$C$2:$I$1194,6,FALSE)</f>
        <v>0</v>
      </c>
      <c r="J7401">
        <f>VLOOKUP($D7401,Dummy!$C$2:$I$1194,7,FALSE)</f>
        <v>0</v>
      </c>
      <c r="K7401">
        <f>VLOOKUP($B7401,'Distance from BP'!$A$1:$F$3179,3,FALSE)</f>
        <v>37.49</v>
      </c>
      <c r="L7401">
        <f>VLOOKUP($B7401,'Distance from BP'!$A$1:$F$3179,4,FALSE)</f>
        <v>44.61</v>
      </c>
      <c r="M7401">
        <f>VLOOKUP($B7401,'Distance from BP'!$A$1:$F$3179,5,FALSE)</f>
        <v>29.38</v>
      </c>
      <c r="N7401">
        <f>VLOOKUP($B7401,'Distance from BP'!$A$1:$F$3179,6,FALSE)</f>
        <v>20.51</v>
      </c>
      <c r="O7401" s="7">
        <f>VLOOKUP(B7401,'tax data'!$A$1:$M$3179,12,FALSE)</f>
        <v>4954772.9685466373</v>
      </c>
    </row>
    <row r="7402" spans="1:15" x14ac:dyDescent="0.2">
      <c r="A7402" s="1">
        <v>45908</v>
      </c>
      <c r="B7402" t="s">
        <v>99</v>
      </c>
      <c r="C7402" t="s">
        <v>428</v>
      </c>
      <c r="D7402" t="s">
        <v>901</v>
      </c>
      <c r="E7402">
        <v>590.9</v>
      </c>
      <c r="F7402">
        <v>587.9</v>
      </c>
      <c r="G7402">
        <f>VLOOKUP($D7402,Dummy!$C$2:$I$1194,4,FALSE)</f>
        <v>0</v>
      </c>
      <c r="H7402">
        <f>VLOOKUP($D7402,Dummy!$C$2:$I$1194,5,FALSE)</f>
        <v>0</v>
      </c>
      <c r="I7402">
        <f>VLOOKUP($D7402,Dummy!$C$2:$I$1194,6,FALSE)</f>
        <v>0</v>
      </c>
      <c r="J7402">
        <f>VLOOKUP($D7402,Dummy!$C$2:$I$1194,7,FALSE)</f>
        <v>0</v>
      </c>
      <c r="K7402">
        <f>VLOOKUP($B7402,'Distance from BP'!$A$1:$F$3179,3,FALSE)</f>
        <v>37.49</v>
      </c>
      <c r="L7402">
        <f>VLOOKUP($B7402,'Distance from BP'!$A$1:$F$3179,4,FALSE)</f>
        <v>44.61</v>
      </c>
      <c r="M7402">
        <f>VLOOKUP($B7402,'Distance from BP'!$A$1:$F$3179,5,FALSE)</f>
        <v>29.38</v>
      </c>
      <c r="N7402">
        <f>VLOOKUP($B7402,'Distance from BP'!$A$1:$F$3179,6,FALSE)</f>
        <v>20.51</v>
      </c>
      <c r="O7402" s="7">
        <f>VLOOKUP(B7402,'tax data'!$A$1:$M$3179,12,FALSE)</f>
        <v>4954772.9685466373</v>
      </c>
    </row>
    <row r="7403" spans="1:15" x14ac:dyDescent="0.2">
      <c r="A7403" s="1">
        <v>45908</v>
      </c>
      <c r="B7403" t="s">
        <v>100</v>
      </c>
      <c r="C7403" t="s">
        <v>422</v>
      </c>
      <c r="D7403" t="s">
        <v>902</v>
      </c>
      <c r="E7403">
        <v>586</v>
      </c>
      <c r="F7403">
        <v>585</v>
      </c>
      <c r="G7403">
        <f>VLOOKUP($D7403,Dummy!$C$2:$I$1194,4,FALSE)</f>
        <v>0</v>
      </c>
      <c r="H7403">
        <f>VLOOKUP($D7403,Dummy!$C$2:$I$1194,5,FALSE)</f>
        <v>0</v>
      </c>
      <c r="I7403">
        <f>VLOOKUP($D7403,Dummy!$C$2:$I$1194,6,FALSE)</f>
        <v>0</v>
      </c>
      <c r="J7403">
        <f>VLOOKUP($D7403,Dummy!$C$2:$I$1194,7,FALSE)</f>
        <v>0</v>
      </c>
      <c r="K7403">
        <f>VLOOKUP($B7403,'Distance from BP'!$A$1:$F$3179,3,FALSE)</f>
        <v>35.770000000000003</v>
      </c>
      <c r="L7403">
        <f>VLOOKUP($B7403,'Distance from BP'!$A$1:$F$3179,4,FALSE)</f>
        <v>42.54</v>
      </c>
      <c r="M7403">
        <f>VLOOKUP($B7403,'Distance from BP'!$A$1:$F$3179,5,FALSE)</f>
        <v>27.27</v>
      </c>
      <c r="N7403">
        <f>VLOOKUP($B7403,'Distance from BP'!$A$1:$F$3179,6,FALSE)</f>
        <v>19.91</v>
      </c>
      <c r="O7403" s="7">
        <f>VLOOKUP(B7403,'tax data'!$A$1:$M$3179,12,FALSE)</f>
        <v>5093161.6393426191</v>
      </c>
    </row>
    <row r="7404" spans="1:15" x14ac:dyDescent="0.2">
      <c r="A7404" s="1">
        <v>45908</v>
      </c>
      <c r="B7404" t="s">
        <v>100</v>
      </c>
      <c r="C7404" t="s">
        <v>426</v>
      </c>
      <c r="D7404" t="s">
        <v>903</v>
      </c>
      <c r="E7404">
        <v>588.9</v>
      </c>
      <c r="F7404">
        <v>588.9</v>
      </c>
      <c r="G7404">
        <f>VLOOKUP($D7404,Dummy!$C$2:$I$1194,4,FALSE)</f>
        <v>0</v>
      </c>
      <c r="H7404">
        <f>VLOOKUP($D7404,Dummy!$C$2:$I$1194,5,FALSE)</f>
        <v>0</v>
      </c>
      <c r="I7404">
        <f>VLOOKUP($D7404,Dummy!$C$2:$I$1194,6,FALSE)</f>
        <v>0</v>
      </c>
      <c r="J7404">
        <f>VLOOKUP($D7404,Dummy!$C$2:$I$1194,7,FALSE)</f>
        <v>0</v>
      </c>
      <c r="K7404">
        <f>VLOOKUP($B7404,'Distance from BP'!$A$1:$F$3179,3,FALSE)</f>
        <v>35.770000000000003</v>
      </c>
      <c r="L7404">
        <f>VLOOKUP($B7404,'Distance from BP'!$A$1:$F$3179,4,FALSE)</f>
        <v>42.54</v>
      </c>
      <c r="M7404">
        <f>VLOOKUP($B7404,'Distance from BP'!$A$1:$F$3179,5,FALSE)</f>
        <v>27.27</v>
      </c>
      <c r="N7404">
        <f>VLOOKUP($B7404,'Distance from BP'!$A$1:$F$3179,6,FALSE)</f>
        <v>19.91</v>
      </c>
      <c r="O7404" s="7">
        <f>VLOOKUP(B7404,'tax data'!$A$1:$M$3179,12,FALSE)</f>
        <v>5093161.6393426191</v>
      </c>
    </row>
    <row r="7405" spans="1:15" x14ac:dyDescent="0.2">
      <c r="A7405" s="1">
        <v>45908</v>
      </c>
      <c r="B7405" t="s">
        <v>100</v>
      </c>
      <c r="C7405" t="s">
        <v>421</v>
      </c>
      <c r="D7405" t="s">
        <v>904</v>
      </c>
      <c r="E7405">
        <v>587</v>
      </c>
      <c r="F7405">
        <v>587</v>
      </c>
      <c r="G7405">
        <f>VLOOKUP($D7405,Dummy!$C$2:$I$1194,4,FALSE)</f>
        <v>0</v>
      </c>
      <c r="H7405">
        <f>VLOOKUP($D7405,Dummy!$C$2:$I$1194,5,FALSE)</f>
        <v>0</v>
      </c>
      <c r="I7405">
        <f>VLOOKUP($D7405,Dummy!$C$2:$I$1194,6,FALSE)</f>
        <v>0</v>
      </c>
      <c r="J7405">
        <f>VLOOKUP($D7405,Dummy!$C$2:$I$1194,7,FALSE)</f>
        <v>0</v>
      </c>
      <c r="K7405">
        <f>VLOOKUP($B7405,'Distance from BP'!$A$1:$F$3179,3,FALSE)</f>
        <v>35.770000000000003</v>
      </c>
      <c r="L7405">
        <f>VLOOKUP($B7405,'Distance from BP'!$A$1:$F$3179,4,FALSE)</f>
        <v>42.54</v>
      </c>
      <c r="M7405">
        <f>VLOOKUP($B7405,'Distance from BP'!$A$1:$F$3179,5,FALSE)</f>
        <v>27.27</v>
      </c>
      <c r="N7405">
        <f>VLOOKUP($B7405,'Distance from BP'!$A$1:$F$3179,6,FALSE)</f>
        <v>19.91</v>
      </c>
      <c r="O7405" s="7">
        <f>VLOOKUP(B7405,'tax data'!$A$1:$M$3179,12,FALSE)</f>
        <v>5093161.6393426191</v>
      </c>
    </row>
    <row r="7406" spans="1:15" x14ac:dyDescent="0.2">
      <c r="A7406" s="1">
        <v>45908</v>
      </c>
      <c r="B7406" t="s">
        <v>100</v>
      </c>
      <c r="C7406" t="s">
        <v>426</v>
      </c>
      <c r="D7406" t="s">
        <v>905</v>
      </c>
      <c r="E7406">
        <v>588.9</v>
      </c>
      <c r="F7406">
        <v>588.9</v>
      </c>
      <c r="G7406">
        <f>VLOOKUP($D7406,Dummy!$C$2:$I$1194,4,FALSE)</f>
        <v>0</v>
      </c>
      <c r="H7406">
        <f>VLOOKUP($D7406,Dummy!$C$2:$I$1194,5,FALSE)</f>
        <v>0</v>
      </c>
      <c r="I7406">
        <f>VLOOKUP($D7406,Dummy!$C$2:$I$1194,6,FALSE)</f>
        <v>0</v>
      </c>
      <c r="J7406">
        <f>VLOOKUP($D7406,Dummy!$C$2:$I$1194,7,FALSE)</f>
        <v>0</v>
      </c>
      <c r="K7406">
        <f>VLOOKUP($B7406,'Distance from BP'!$A$1:$F$3179,3,FALSE)</f>
        <v>35.770000000000003</v>
      </c>
      <c r="L7406">
        <f>VLOOKUP($B7406,'Distance from BP'!$A$1:$F$3179,4,FALSE)</f>
        <v>42.54</v>
      </c>
      <c r="M7406">
        <f>VLOOKUP($B7406,'Distance from BP'!$A$1:$F$3179,5,FALSE)</f>
        <v>27.27</v>
      </c>
      <c r="N7406">
        <f>VLOOKUP($B7406,'Distance from BP'!$A$1:$F$3179,6,FALSE)</f>
        <v>19.91</v>
      </c>
      <c r="O7406" s="7">
        <f>VLOOKUP(B7406,'tax data'!$A$1:$M$3179,12,FALSE)</f>
        <v>5093161.6393426191</v>
      </c>
    </row>
    <row r="7407" spans="1:15" x14ac:dyDescent="0.2">
      <c r="A7407" s="1">
        <v>45908</v>
      </c>
      <c r="B7407" t="s">
        <v>100</v>
      </c>
      <c r="C7407" t="s">
        <v>426</v>
      </c>
      <c r="D7407" t="s">
        <v>906</v>
      </c>
      <c r="E7407">
        <v>588.9</v>
      </c>
      <c r="F7407">
        <v>588.9</v>
      </c>
      <c r="G7407">
        <f>VLOOKUP($D7407,Dummy!$C$2:$I$1194,4,FALSE)</f>
        <v>0</v>
      </c>
      <c r="H7407">
        <f>VLOOKUP($D7407,Dummy!$C$2:$I$1194,5,FALSE)</f>
        <v>0</v>
      </c>
      <c r="I7407">
        <f>VLOOKUP($D7407,Dummy!$C$2:$I$1194,6,FALSE)</f>
        <v>0</v>
      </c>
      <c r="J7407">
        <f>VLOOKUP($D7407,Dummy!$C$2:$I$1194,7,FALSE)</f>
        <v>0</v>
      </c>
      <c r="K7407">
        <f>VLOOKUP($B7407,'Distance from BP'!$A$1:$F$3179,3,FALSE)</f>
        <v>35.770000000000003</v>
      </c>
      <c r="L7407">
        <f>VLOOKUP($B7407,'Distance from BP'!$A$1:$F$3179,4,FALSE)</f>
        <v>42.54</v>
      </c>
      <c r="M7407">
        <f>VLOOKUP($B7407,'Distance from BP'!$A$1:$F$3179,5,FALSE)</f>
        <v>27.27</v>
      </c>
      <c r="N7407">
        <f>VLOOKUP($B7407,'Distance from BP'!$A$1:$F$3179,6,FALSE)</f>
        <v>19.91</v>
      </c>
      <c r="O7407" s="7">
        <f>VLOOKUP(B7407,'tax data'!$A$1:$M$3179,12,FALSE)</f>
        <v>5093161.6393426191</v>
      </c>
    </row>
    <row r="7408" spans="1:15" x14ac:dyDescent="0.2">
      <c r="A7408" s="1">
        <v>45908</v>
      </c>
      <c r="B7408" t="s">
        <v>100</v>
      </c>
      <c r="C7408" t="s">
        <v>422</v>
      </c>
      <c r="D7408" t="s">
        <v>907</v>
      </c>
      <c r="E7408">
        <v>586</v>
      </c>
      <c r="F7408">
        <v>585</v>
      </c>
      <c r="G7408">
        <f>VLOOKUP($D7408,Dummy!$C$2:$I$1194,4,FALSE)</f>
        <v>0</v>
      </c>
      <c r="H7408">
        <f>VLOOKUP($D7408,Dummy!$C$2:$I$1194,5,FALSE)</f>
        <v>0</v>
      </c>
      <c r="I7408">
        <f>VLOOKUP($D7408,Dummy!$C$2:$I$1194,6,FALSE)</f>
        <v>0</v>
      </c>
      <c r="J7408">
        <f>VLOOKUP($D7408,Dummy!$C$2:$I$1194,7,FALSE)</f>
        <v>0</v>
      </c>
      <c r="K7408">
        <f>VLOOKUP($B7408,'Distance from BP'!$A$1:$F$3179,3,FALSE)</f>
        <v>35.770000000000003</v>
      </c>
      <c r="L7408">
        <f>VLOOKUP($B7408,'Distance from BP'!$A$1:$F$3179,4,FALSE)</f>
        <v>42.54</v>
      </c>
      <c r="M7408">
        <f>VLOOKUP($B7408,'Distance from BP'!$A$1:$F$3179,5,FALSE)</f>
        <v>27.27</v>
      </c>
      <c r="N7408">
        <f>VLOOKUP($B7408,'Distance from BP'!$A$1:$F$3179,6,FALSE)</f>
        <v>19.91</v>
      </c>
      <c r="O7408" s="7">
        <f>VLOOKUP(B7408,'tax data'!$A$1:$M$3179,12,FALSE)</f>
        <v>5093161.6393426191</v>
      </c>
    </row>
    <row r="7409" spans="1:15" x14ac:dyDescent="0.2">
      <c r="A7409" s="1">
        <v>45908</v>
      </c>
      <c r="B7409" t="s">
        <v>100</v>
      </c>
      <c r="C7409" t="s">
        <v>443</v>
      </c>
      <c r="D7409" t="s">
        <v>908</v>
      </c>
      <c r="E7409">
        <v>576</v>
      </c>
      <c r="F7409">
        <v>562</v>
      </c>
      <c r="G7409">
        <f>VLOOKUP($D7409,Dummy!$C$2:$I$1194,4,FALSE)</f>
        <v>0</v>
      </c>
      <c r="H7409">
        <f>VLOOKUP($D7409,Dummy!$C$2:$I$1194,5,FALSE)</f>
        <v>0</v>
      </c>
      <c r="I7409">
        <f>VLOOKUP($D7409,Dummy!$C$2:$I$1194,6,FALSE)</f>
        <v>0</v>
      </c>
      <c r="J7409">
        <f>VLOOKUP($D7409,Dummy!$C$2:$I$1194,7,FALSE)</f>
        <v>0</v>
      </c>
      <c r="K7409">
        <f>VLOOKUP($B7409,'Distance from BP'!$A$1:$F$3179,3,FALSE)</f>
        <v>35.770000000000003</v>
      </c>
      <c r="L7409">
        <f>VLOOKUP($B7409,'Distance from BP'!$A$1:$F$3179,4,FALSE)</f>
        <v>42.54</v>
      </c>
      <c r="M7409">
        <f>VLOOKUP($B7409,'Distance from BP'!$A$1:$F$3179,5,FALSE)</f>
        <v>27.27</v>
      </c>
      <c r="N7409">
        <f>VLOOKUP($B7409,'Distance from BP'!$A$1:$F$3179,6,FALSE)</f>
        <v>19.91</v>
      </c>
      <c r="O7409" s="7">
        <f>VLOOKUP(B7409,'tax data'!$A$1:$M$3179,12,FALSE)</f>
        <v>5093161.6393426191</v>
      </c>
    </row>
    <row r="7410" spans="1:15" x14ac:dyDescent="0.2">
      <c r="A7410" s="1">
        <v>45908</v>
      </c>
      <c r="B7410" t="s">
        <v>101</v>
      </c>
      <c r="C7410" t="s">
        <v>433</v>
      </c>
      <c r="D7410" t="s">
        <v>909</v>
      </c>
      <c r="E7410">
        <v>599</v>
      </c>
      <c r="F7410">
        <v>588.9</v>
      </c>
      <c r="G7410">
        <f>VLOOKUP($D7410,Dummy!$C$2:$I$1194,4,FALSE)</f>
        <v>0</v>
      </c>
      <c r="H7410">
        <f>VLOOKUP($D7410,Dummy!$C$2:$I$1194,5,FALSE)</f>
        <v>0</v>
      </c>
      <c r="I7410">
        <f>VLOOKUP($D7410,Dummy!$C$2:$I$1194,6,FALSE)</f>
        <v>0</v>
      </c>
      <c r="J7410">
        <f>VLOOKUP($D7410,Dummy!$C$2:$I$1194,7,FALSE)</f>
        <v>0</v>
      </c>
      <c r="K7410">
        <f>VLOOKUP($B7410,'Distance from BP'!$A$1:$F$3179,3,FALSE)</f>
        <v>43.14</v>
      </c>
      <c r="L7410">
        <f>VLOOKUP($B7410,'Distance from BP'!$A$1:$F$3179,4,FALSE)</f>
        <v>54.59</v>
      </c>
      <c r="M7410">
        <f>VLOOKUP($B7410,'Distance from BP'!$A$1:$F$3179,5,FALSE)</f>
        <v>36.6</v>
      </c>
      <c r="N7410">
        <f>VLOOKUP($B7410,'Distance from BP'!$A$1:$F$3179,6,FALSE)</f>
        <v>28.76</v>
      </c>
      <c r="O7410" s="7">
        <f>VLOOKUP(B7410,'tax data'!$A$1:$M$3179,12,FALSE)</f>
        <v>4515155.843837535</v>
      </c>
    </row>
    <row r="7411" spans="1:15" x14ac:dyDescent="0.2">
      <c r="A7411" s="1">
        <v>45908</v>
      </c>
      <c r="B7411" t="s">
        <v>102</v>
      </c>
      <c r="C7411" t="s">
        <v>425</v>
      </c>
      <c r="D7411" t="s">
        <v>910</v>
      </c>
      <c r="E7411">
        <v>589.9</v>
      </c>
      <c r="F7411">
        <v>579.9</v>
      </c>
      <c r="G7411">
        <f>VLOOKUP($D7411,Dummy!$C$2:$I$1194,4,FALSE)</f>
        <v>0</v>
      </c>
      <c r="H7411">
        <f>VLOOKUP($D7411,Dummy!$C$2:$I$1194,5,FALSE)</f>
        <v>0</v>
      </c>
      <c r="I7411">
        <f>VLOOKUP($D7411,Dummy!$C$2:$I$1194,6,FALSE)</f>
        <v>0</v>
      </c>
      <c r="J7411">
        <f>VLOOKUP($D7411,Dummy!$C$2:$I$1194,7,FALSE)</f>
        <v>0</v>
      </c>
      <c r="K7411">
        <f>VLOOKUP($B7411,'Distance from BP'!$A$1:$F$3179,3,FALSE)</f>
        <v>78.430000000000007</v>
      </c>
      <c r="L7411">
        <f>VLOOKUP($B7411,'Distance from BP'!$A$1:$F$3179,4,FALSE)</f>
        <v>95.96</v>
      </c>
      <c r="M7411">
        <f>VLOOKUP($B7411,'Distance from BP'!$A$1:$F$3179,5,FALSE)</f>
        <v>99.8</v>
      </c>
      <c r="N7411">
        <f>VLOOKUP($B7411,'Distance from BP'!$A$1:$F$3179,6,FALSE)</f>
        <v>72.64</v>
      </c>
      <c r="O7411" s="7">
        <f>VLOOKUP(B7411,'tax data'!$A$1:$M$3179,12,FALSE)</f>
        <v>4040907.1389052384</v>
      </c>
    </row>
    <row r="7412" spans="1:15" x14ac:dyDescent="0.2">
      <c r="A7412" s="1">
        <v>45908</v>
      </c>
      <c r="B7412" t="s">
        <v>103</v>
      </c>
      <c r="C7412" t="s">
        <v>421</v>
      </c>
      <c r="D7412" t="s">
        <v>911</v>
      </c>
      <c r="E7412">
        <v>587</v>
      </c>
      <c r="F7412">
        <v>587</v>
      </c>
      <c r="G7412">
        <f>VLOOKUP($D7412,Dummy!$C$2:$I$1194,4,FALSE)</f>
        <v>0</v>
      </c>
      <c r="H7412">
        <f>VLOOKUP($D7412,Dummy!$C$2:$I$1194,5,FALSE)</f>
        <v>0</v>
      </c>
      <c r="I7412">
        <f>VLOOKUP($D7412,Dummy!$C$2:$I$1194,6,FALSE)</f>
        <v>0</v>
      </c>
      <c r="J7412">
        <f>VLOOKUP($D7412,Dummy!$C$2:$I$1194,7,FALSE)</f>
        <v>0</v>
      </c>
      <c r="K7412">
        <f>VLOOKUP($B7412,'Distance from BP'!$A$1:$F$3179,3,FALSE)</f>
        <v>65.489999999999995</v>
      </c>
      <c r="L7412">
        <f>VLOOKUP($B7412,'Distance from BP'!$A$1:$F$3179,4,FALSE)</f>
        <v>102.56</v>
      </c>
      <c r="M7412">
        <f>VLOOKUP($B7412,'Distance from BP'!$A$1:$F$3179,5,FALSE)</f>
        <v>81.23</v>
      </c>
      <c r="N7412">
        <f>VLOOKUP($B7412,'Distance from BP'!$A$1:$F$3179,6,FALSE)</f>
        <v>71.05</v>
      </c>
      <c r="O7412" s="7">
        <f>VLOOKUP(B7412,'tax data'!$A$1:$M$3179,12,FALSE)</f>
        <v>3949985.0663542845</v>
      </c>
    </row>
    <row r="7413" spans="1:15" x14ac:dyDescent="0.2">
      <c r="A7413" s="1">
        <v>45908</v>
      </c>
      <c r="B7413" t="s">
        <v>103</v>
      </c>
      <c r="C7413" t="s">
        <v>426</v>
      </c>
      <c r="D7413" t="s">
        <v>912</v>
      </c>
      <c r="E7413">
        <v>588.9</v>
      </c>
      <c r="F7413">
        <v>588.9</v>
      </c>
      <c r="G7413">
        <f>VLOOKUP($D7413,Dummy!$C$2:$I$1194,4,FALSE)</f>
        <v>0</v>
      </c>
      <c r="H7413">
        <f>VLOOKUP($D7413,Dummy!$C$2:$I$1194,5,FALSE)</f>
        <v>0</v>
      </c>
      <c r="I7413">
        <f>VLOOKUP($D7413,Dummy!$C$2:$I$1194,6,FALSE)</f>
        <v>0</v>
      </c>
      <c r="J7413">
        <f>VLOOKUP($D7413,Dummy!$C$2:$I$1194,7,FALSE)</f>
        <v>0</v>
      </c>
      <c r="K7413">
        <f>VLOOKUP($B7413,'Distance from BP'!$A$1:$F$3179,3,FALSE)</f>
        <v>65.489999999999995</v>
      </c>
      <c r="L7413">
        <f>VLOOKUP($B7413,'Distance from BP'!$A$1:$F$3179,4,FALSE)</f>
        <v>102.56</v>
      </c>
      <c r="M7413">
        <f>VLOOKUP($B7413,'Distance from BP'!$A$1:$F$3179,5,FALSE)</f>
        <v>81.23</v>
      </c>
      <c r="N7413">
        <f>VLOOKUP($B7413,'Distance from BP'!$A$1:$F$3179,6,FALSE)</f>
        <v>71.05</v>
      </c>
      <c r="O7413" s="7">
        <f>VLOOKUP(B7413,'tax data'!$A$1:$M$3179,12,FALSE)</f>
        <v>3949985.0663542845</v>
      </c>
    </row>
    <row r="7414" spans="1:15" x14ac:dyDescent="0.2">
      <c r="A7414" s="1">
        <v>45908</v>
      </c>
      <c r="B7414" t="s">
        <v>103</v>
      </c>
      <c r="C7414" t="s">
        <v>428</v>
      </c>
      <c r="D7414" t="s">
        <v>913</v>
      </c>
      <c r="E7414">
        <v>590.9</v>
      </c>
      <c r="F7414">
        <v>587.9</v>
      </c>
      <c r="G7414">
        <f>VLOOKUP($D7414,Dummy!$C$2:$I$1194,4,FALSE)</f>
        <v>0</v>
      </c>
      <c r="H7414">
        <f>VLOOKUP($D7414,Dummy!$C$2:$I$1194,5,FALSE)</f>
        <v>0</v>
      </c>
      <c r="I7414">
        <f>VLOOKUP($D7414,Dummy!$C$2:$I$1194,6,FALSE)</f>
        <v>0</v>
      </c>
      <c r="J7414">
        <f>VLOOKUP($D7414,Dummy!$C$2:$I$1194,7,FALSE)</f>
        <v>0</v>
      </c>
      <c r="K7414">
        <f>VLOOKUP($B7414,'Distance from BP'!$A$1:$F$3179,3,FALSE)</f>
        <v>65.489999999999995</v>
      </c>
      <c r="L7414">
        <f>VLOOKUP($B7414,'Distance from BP'!$A$1:$F$3179,4,FALSE)</f>
        <v>102.56</v>
      </c>
      <c r="M7414">
        <f>VLOOKUP($B7414,'Distance from BP'!$A$1:$F$3179,5,FALSE)</f>
        <v>81.23</v>
      </c>
      <c r="N7414">
        <f>VLOOKUP($B7414,'Distance from BP'!$A$1:$F$3179,6,FALSE)</f>
        <v>71.05</v>
      </c>
      <c r="O7414" s="7">
        <f>VLOOKUP(B7414,'tax data'!$A$1:$M$3179,12,FALSE)</f>
        <v>3949985.0663542845</v>
      </c>
    </row>
    <row r="7415" spans="1:15" x14ac:dyDescent="0.2">
      <c r="A7415" s="1">
        <v>45908</v>
      </c>
      <c r="B7415" t="s">
        <v>103</v>
      </c>
      <c r="C7415" t="s">
        <v>428</v>
      </c>
      <c r="D7415" t="s">
        <v>914</v>
      </c>
      <c r="E7415">
        <v>633.9</v>
      </c>
      <c r="F7415">
        <v>629.9</v>
      </c>
      <c r="G7415">
        <f>VLOOKUP($D7415,Dummy!$C$2:$I$1194,4,FALSE)</f>
        <v>1</v>
      </c>
      <c r="H7415">
        <f>VLOOKUP($D7415,Dummy!$C$2:$I$1194,5,FALSE)</f>
        <v>1</v>
      </c>
      <c r="I7415">
        <f>VLOOKUP($D7415,Dummy!$C$2:$I$1194,6,FALSE)</f>
        <v>1</v>
      </c>
      <c r="J7415">
        <f>VLOOKUP($D7415,Dummy!$C$2:$I$1194,7,FALSE)</f>
        <v>1</v>
      </c>
      <c r="K7415">
        <f>VLOOKUP($B7415,'Distance from BP'!$A$1:$F$3179,3,FALSE)</f>
        <v>65.489999999999995</v>
      </c>
      <c r="L7415">
        <f>VLOOKUP($B7415,'Distance from BP'!$A$1:$F$3179,4,FALSE)</f>
        <v>102.56</v>
      </c>
      <c r="M7415">
        <f>VLOOKUP($B7415,'Distance from BP'!$A$1:$F$3179,5,FALSE)</f>
        <v>81.23</v>
      </c>
      <c r="N7415">
        <f>VLOOKUP($B7415,'Distance from BP'!$A$1:$F$3179,6,FALSE)</f>
        <v>71.05</v>
      </c>
      <c r="O7415" s="7">
        <f>VLOOKUP(B7415,'tax data'!$A$1:$M$3179,12,FALSE)</f>
        <v>3949985.0663542845</v>
      </c>
    </row>
    <row r="7416" spans="1:15" x14ac:dyDescent="0.2">
      <c r="A7416" s="1">
        <v>45908</v>
      </c>
      <c r="B7416" t="s">
        <v>103</v>
      </c>
      <c r="C7416" t="s">
        <v>428</v>
      </c>
      <c r="D7416" t="s">
        <v>915</v>
      </c>
      <c r="E7416">
        <v>633.9</v>
      </c>
      <c r="F7416">
        <v>629.9</v>
      </c>
      <c r="G7416">
        <f>VLOOKUP($D7416,Dummy!$C$2:$I$1194,4,FALSE)</f>
        <v>1</v>
      </c>
      <c r="H7416">
        <f>VLOOKUP($D7416,Dummy!$C$2:$I$1194,5,FALSE)</f>
        <v>1</v>
      </c>
      <c r="I7416">
        <f>VLOOKUP($D7416,Dummy!$C$2:$I$1194,6,FALSE)</f>
        <v>1</v>
      </c>
      <c r="J7416">
        <f>VLOOKUP($D7416,Dummy!$C$2:$I$1194,7,FALSE)</f>
        <v>1</v>
      </c>
      <c r="K7416">
        <f>VLOOKUP($B7416,'Distance from BP'!$A$1:$F$3179,3,FALSE)</f>
        <v>65.489999999999995</v>
      </c>
      <c r="L7416">
        <f>VLOOKUP($B7416,'Distance from BP'!$A$1:$F$3179,4,FALSE)</f>
        <v>102.56</v>
      </c>
      <c r="M7416">
        <f>VLOOKUP($B7416,'Distance from BP'!$A$1:$F$3179,5,FALSE)</f>
        <v>81.23</v>
      </c>
      <c r="N7416">
        <f>VLOOKUP($B7416,'Distance from BP'!$A$1:$F$3179,6,FALSE)</f>
        <v>71.05</v>
      </c>
      <c r="O7416" s="7">
        <f>VLOOKUP(B7416,'tax data'!$A$1:$M$3179,12,FALSE)</f>
        <v>3949985.0663542845</v>
      </c>
    </row>
    <row r="7417" spans="1:15" x14ac:dyDescent="0.2">
      <c r="A7417" s="1">
        <v>45908</v>
      </c>
      <c r="B7417" t="s">
        <v>103</v>
      </c>
      <c r="C7417" t="s">
        <v>428</v>
      </c>
      <c r="D7417" t="s">
        <v>916</v>
      </c>
      <c r="E7417">
        <v>590.9</v>
      </c>
      <c r="F7417">
        <v>587.9</v>
      </c>
      <c r="G7417">
        <f>VLOOKUP($D7417,Dummy!$C$2:$I$1194,4,FALSE)</f>
        <v>0</v>
      </c>
      <c r="H7417">
        <f>VLOOKUP($D7417,Dummy!$C$2:$I$1194,5,FALSE)</f>
        <v>0</v>
      </c>
      <c r="I7417">
        <f>VLOOKUP($D7417,Dummy!$C$2:$I$1194,6,FALSE)</f>
        <v>0</v>
      </c>
      <c r="J7417">
        <f>VLOOKUP($D7417,Dummy!$C$2:$I$1194,7,FALSE)</f>
        <v>0</v>
      </c>
      <c r="K7417">
        <f>VLOOKUP($B7417,'Distance from BP'!$A$1:$F$3179,3,FALSE)</f>
        <v>65.489999999999995</v>
      </c>
      <c r="L7417">
        <f>VLOOKUP($B7417,'Distance from BP'!$A$1:$F$3179,4,FALSE)</f>
        <v>102.56</v>
      </c>
      <c r="M7417">
        <f>VLOOKUP($B7417,'Distance from BP'!$A$1:$F$3179,5,FALSE)</f>
        <v>81.23</v>
      </c>
      <c r="N7417">
        <f>VLOOKUP($B7417,'Distance from BP'!$A$1:$F$3179,6,FALSE)</f>
        <v>71.05</v>
      </c>
      <c r="O7417" s="7">
        <f>VLOOKUP(B7417,'tax data'!$A$1:$M$3179,12,FALSE)</f>
        <v>3949985.0663542845</v>
      </c>
    </row>
    <row r="7418" spans="1:15" x14ac:dyDescent="0.2">
      <c r="A7418" s="1">
        <v>45908</v>
      </c>
      <c r="B7418" t="s">
        <v>103</v>
      </c>
      <c r="C7418" t="s">
        <v>467</v>
      </c>
      <c r="D7418" t="s">
        <v>917</v>
      </c>
      <c r="E7418">
        <v>579</v>
      </c>
      <c r="F7418">
        <v>573</v>
      </c>
      <c r="G7418">
        <f>VLOOKUP($D7418,Dummy!$C$2:$I$1194,4,FALSE)</f>
        <v>0</v>
      </c>
      <c r="H7418">
        <f>VLOOKUP($D7418,Dummy!$C$2:$I$1194,5,FALSE)</f>
        <v>0</v>
      </c>
      <c r="I7418">
        <f>VLOOKUP($D7418,Dummy!$C$2:$I$1194,6,FALSE)</f>
        <v>0</v>
      </c>
      <c r="J7418">
        <f>VLOOKUP($D7418,Dummy!$C$2:$I$1194,7,FALSE)</f>
        <v>0</v>
      </c>
      <c r="K7418">
        <f>VLOOKUP($B7418,'Distance from BP'!$A$1:$F$3179,3,FALSE)</f>
        <v>65.489999999999995</v>
      </c>
      <c r="L7418">
        <f>VLOOKUP($B7418,'Distance from BP'!$A$1:$F$3179,4,FALSE)</f>
        <v>102.56</v>
      </c>
      <c r="M7418">
        <f>VLOOKUP($B7418,'Distance from BP'!$A$1:$F$3179,5,FALSE)</f>
        <v>81.23</v>
      </c>
      <c r="N7418">
        <f>VLOOKUP($B7418,'Distance from BP'!$A$1:$F$3179,6,FALSE)</f>
        <v>71.05</v>
      </c>
      <c r="O7418" s="7">
        <f>VLOOKUP(B7418,'tax data'!$A$1:$M$3179,12,FALSE)</f>
        <v>3949985.0663542845</v>
      </c>
    </row>
    <row r="7419" spans="1:15" x14ac:dyDescent="0.2">
      <c r="A7419" s="1">
        <v>45908</v>
      </c>
      <c r="B7419" t="s">
        <v>104</v>
      </c>
      <c r="C7419" t="s">
        <v>429</v>
      </c>
      <c r="D7419" t="s">
        <v>918</v>
      </c>
      <c r="E7419">
        <v>580.1</v>
      </c>
      <c r="F7419">
        <v>608.1</v>
      </c>
      <c r="G7419">
        <f>VLOOKUP($D7419,Dummy!$C$2:$I$1194,4,FALSE)</f>
        <v>0</v>
      </c>
      <c r="H7419">
        <f>VLOOKUP($D7419,Dummy!$C$2:$I$1194,5,FALSE)</f>
        <v>0</v>
      </c>
      <c r="I7419">
        <f>VLOOKUP($D7419,Dummy!$C$2:$I$1194,6,FALSE)</f>
        <v>0</v>
      </c>
      <c r="J7419">
        <f>VLOOKUP($D7419,Dummy!$C$2:$I$1194,7,FALSE)</f>
        <v>0</v>
      </c>
      <c r="K7419">
        <f>VLOOKUP($B7419,'Distance from BP'!$A$1:$F$3179,3,FALSE)</f>
        <v>118.73</v>
      </c>
      <c r="L7419">
        <f>VLOOKUP($B7419,'Distance from BP'!$A$1:$F$3179,4,FALSE)</f>
        <v>158.94</v>
      </c>
      <c r="M7419">
        <f>VLOOKUP($B7419,'Distance from BP'!$A$1:$F$3179,5,FALSE)</f>
        <v>172.47</v>
      </c>
      <c r="N7419">
        <f>VLOOKUP($B7419,'Distance from BP'!$A$1:$F$3179,6,FALSE)</f>
        <v>135.96</v>
      </c>
      <c r="O7419" s="7">
        <f>VLOOKUP(B7419,'tax data'!$A$1:$M$3179,12,FALSE)</f>
        <v>3489990.1025423729</v>
      </c>
    </row>
    <row r="7420" spans="1:15" x14ac:dyDescent="0.2">
      <c r="A7420" s="1">
        <v>45908</v>
      </c>
      <c r="B7420" t="s">
        <v>105</v>
      </c>
      <c r="C7420" t="s">
        <v>421</v>
      </c>
      <c r="D7420" t="s">
        <v>919</v>
      </c>
      <c r="E7420">
        <v>587</v>
      </c>
      <c r="F7420">
        <v>587</v>
      </c>
      <c r="G7420">
        <f>VLOOKUP($D7420,Dummy!$C$2:$I$1194,4,FALSE)</f>
        <v>0</v>
      </c>
      <c r="H7420">
        <f>VLOOKUP($D7420,Dummy!$C$2:$I$1194,5,FALSE)</f>
        <v>0</v>
      </c>
      <c r="I7420">
        <f>VLOOKUP($D7420,Dummy!$C$2:$I$1194,6,FALSE)</f>
        <v>0</v>
      </c>
      <c r="J7420">
        <f>VLOOKUP($D7420,Dummy!$C$2:$I$1194,7,FALSE)</f>
        <v>0</v>
      </c>
      <c r="K7420">
        <f>VLOOKUP($B7420,'Distance from BP'!$A$1:$F$3179,3,FALSE)</f>
        <v>89.92</v>
      </c>
      <c r="L7420">
        <f>VLOOKUP($B7420,'Distance from BP'!$A$1:$F$3179,4,FALSE)</f>
        <v>110.5</v>
      </c>
      <c r="M7420">
        <f>VLOOKUP($B7420,'Distance from BP'!$A$1:$F$3179,5,FALSE)</f>
        <v>104.82</v>
      </c>
      <c r="N7420">
        <f>VLOOKUP($B7420,'Distance from BP'!$A$1:$F$3179,6,FALSE)</f>
        <v>98.12</v>
      </c>
      <c r="O7420" s="7">
        <f>VLOOKUP(B7420,'tax data'!$A$1:$M$3179,12,FALSE)</f>
        <v>3667654.7641700404</v>
      </c>
    </row>
    <row r="7421" spans="1:15" x14ac:dyDescent="0.2">
      <c r="A7421" s="1">
        <v>45908</v>
      </c>
      <c r="B7421" t="s">
        <v>106</v>
      </c>
      <c r="C7421" t="s">
        <v>421</v>
      </c>
      <c r="D7421" t="s">
        <v>920</v>
      </c>
      <c r="E7421">
        <v>587</v>
      </c>
      <c r="F7421">
        <v>587</v>
      </c>
      <c r="G7421">
        <f>VLOOKUP($D7421,Dummy!$C$2:$I$1194,4,FALSE)</f>
        <v>0</v>
      </c>
      <c r="H7421">
        <f>VLOOKUP($D7421,Dummy!$C$2:$I$1194,5,FALSE)</f>
        <v>0</v>
      </c>
      <c r="I7421">
        <f>VLOOKUP($D7421,Dummy!$C$2:$I$1194,6,FALSE)</f>
        <v>0</v>
      </c>
      <c r="J7421">
        <f>VLOOKUP($D7421,Dummy!$C$2:$I$1194,7,FALSE)</f>
        <v>0</v>
      </c>
      <c r="K7421">
        <f>VLOOKUP($B7421,'Distance from BP'!$A$1:$F$3179,3,FALSE)</f>
        <v>165.52</v>
      </c>
      <c r="L7421">
        <f>VLOOKUP($B7421,'Distance from BP'!$A$1:$F$3179,4,FALSE)</f>
        <v>187.7</v>
      </c>
      <c r="M7421">
        <f>VLOOKUP($B7421,'Distance from BP'!$A$1:$F$3179,5,FALSE)</f>
        <v>187.07</v>
      </c>
      <c r="N7421">
        <f>VLOOKUP($B7421,'Distance from BP'!$A$1:$F$3179,6,FALSE)</f>
        <v>178.6</v>
      </c>
      <c r="O7421" s="7">
        <f>VLOOKUP(B7421,'tax data'!$A$1:$M$3179,12,FALSE)</f>
        <v>3495066.193825589</v>
      </c>
    </row>
    <row r="7422" spans="1:15" x14ac:dyDescent="0.2">
      <c r="A7422" s="1">
        <v>45908</v>
      </c>
      <c r="B7422" t="s">
        <v>107</v>
      </c>
      <c r="C7422" t="s">
        <v>429</v>
      </c>
      <c r="D7422" t="s">
        <v>921</v>
      </c>
      <c r="E7422">
        <v>579.9</v>
      </c>
      <c r="F7422">
        <v>580.9</v>
      </c>
      <c r="G7422">
        <f>VLOOKUP($D7422,Dummy!$C$2:$I$1194,4,FALSE)</f>
        <v>0</v>
      </c>
      <c r="H7422">
        <f>VLOOKUP($D7422,Dummy!$C$2:$I$1194,5,FALSE)</f>
        <v>0</v>
      </c>
      <c r="I7422">
        <f>VLOOKUP($D7422,Dummy!$C$2:$I$1194,6,FALSE)</f>
        <v>0</v>
      </c>
      <c r="J7422">
        <f>VLOOKUP($D7422,Dummy!$C$2:$I$1194,7,FALSE)</f>
        <v>0</v>
      </c>
      <c r="K7422">
        <f>VLOOKUP($B7422,'Distance from BP'!$A$1:$F$3179,3,FALSE)</f>
        <v>150.65</v>
      </c>
      <c r="L7422">
        <f>VLOOKUP($B7422,'Distance from BP'!$A$1:$F$3179,4,FALSE)</f>
        <v>208.47</v>
      </c>
      <c r="M7422">
        <f>VLOOKUP($B7422,'Distance from BP'!$A$1:$F$3179,5,FALSE)</f>
        <v>187.79</v>
      </c>
      <c r="N7422">
        <f>VLOOKUP($B7422,'Distance from BP'!$A$1:$F$3179,6,FALSE)</f>
        <v>173.01</v>
      </c>
      <c r="O7422" s="7">
        <f>VLOOKUP(B7422,'tax data'!$A$1:$M$3179,12,FALSE)</f>
        <v>2877337.5367965368</v>
      </c>
    </row>
    <row r="7423" spans="1:15" x14ac:dyDescent="0.2">
      <c r="A7423" s="1">
        <v>45908</v>
      </c>
      <c r="B7423" t="s">
        <v>108</v>
      </c>
      <c r="C7423" t="s">
        <v>428</v>
      </c>
      <c r="D7423" t="s">
        <v>922</v>
      </c>
      <c r="E7423">
        <v>592.9</v>
      </c>
      <c r="F7423">
        <v>588.9</v>
      </c>
      <c r="G7423">
        <f>VLOOKUP($D7423,Dummy!$C$2:$I$1194,4,FALSE)</f>
        <v>0</v>
      </c>
      <c r="H7423">
        <f>VLOOKUP($D7423,Dummy!$C$2:$I$1194,5,FALSE)</f>
        <v>0</v>
      </c>
      <c r="I7423">
        <f>VLOOKUP($D7423,Dummy!$C$2:$I$1194,6,FALSE)</f>
        <v>0</v>
      </c>
      <c r="J7423">
        <f>VLOOKUP($D7423,Dummy!$C$2:$I$1194,7,FALSE)</f>
        <v>0</v>
      </c>
      <c r="K7423">
        <f>VLOOKUP($B7423,'Distance from BP'!$A$1:$F$3179,3,FALSE)</f>
        <v>67.209999999999994</v>
      </c>
      <c r="L7423">
        <f>VLOOKUP($B7423,'Distance from BP'!$A$1:$F$3179,4,FALSE)</f>
        <v>76.48</v>
      </c>
      <c r="M7423">
        <f>VLOOKUP($B7423,'Distance from BP'!$A$1:$F$3179,5,FALSE)</f>
        <v>60.58</v>
      </c>
      <c r="N7423">
        <f>VLOOKUP($B7423,'Distance from BP'!$A$1:$F$3179,6,FALSE)</f>
        <v>51.91</v>
      </c>
      <c r="O7423" s="7">
        <f>VLOOKUP(B7423,'tax data'!$A$1:$M$3179,12,FALSE)</f>
        <v>3613963.4755116957</v>
      </c>
    </row>
    <row r="7424" spans="1:15" x14ac:dyDescent="0.2">
      <c r="A7424" s="1">
        <v>45908</v>
      </c>
      <c r="B7424" t="s">
        <v>109</v>
      </c>
      <c r="C7424" t="s">
        <v>468</v>
      </c>
      <c r="D7424" t="s">
        <v>923</v>
      </c>
      <c r="E7424">
        <v>574</v>
      </c>
      <c r="F7424">
        <v>566</v>
      </c>
      <c r="G7424">
        <f>VLOOKUP($D7424,Dummy!$C$2:$I$1194,4,FALSE)</f>
        <v>0</v>
      </c>
      <c r="H7424">
        <f>VLOOKUP($D7424,Dummy!$C$2:$I$1194,5,FALSE)</f>
        <v>0</v>
      </c>
      <c r="I7424">
        <f>VLOOKUP($D7424,Dummy!$C$2:$I$1194,6,FALSE)</f>
        <v>0</v>
      </c>
      <c r="J7424">
        <f>VLOOKUP($D7424,Dummy!$C$2:$I$1194,7,FALSE)</f>
        <v>0</v>
      </c>
      <c r="K7424">
        <f>VLOOKUP($B7424,'Distance from BP'!$A$1:$F$3179,3,FALSE)</f>
        <v>147.88</v>
      </c>
      <c r="L7424">
        <f>VLOOKUP($B7424,'Distance from BP'!$A$1:$F$3179,4,FALSE)</f>
        <v>208.68</v>
      </c>
      <c r="M7424">
        <f>VLOOKUP($B7424,'Distance from BP'!$A$1:$F$3179,5,FALSE)</f>
        <v>238.16</v>
      </c>
      <c r="N7424">
        <f>VLOOKUP($B7424,'Distance from BP'!$A$1:$F$3179,6,FALSE)</f>
        <v>211.86</v>
      </c>
      <c r="O7424" s="7">
        <f>VLOOKUP(B7424,'tax data'!$A$1:$M$3179,12,FALSE)</f>
        <v>3733745.38807947</v>
      </c>
    </row>
    <row r="7425" spans="1:15" x14ac:dyDescent="0.2">
      <c r="A7425" s="1">
        <v>45908</v>
      </c>
      <c r="B7425" t="s">
        <v>110</v>
      </c>
      <c r="C7425" t="s">
        <v>421</v>
      </c>
      <c r="D7425" t="s">
        <v>924</v>
      </c>
      <c r="E7425">
        <v>587</v>
      </c>
      <c r="F7425">
        <v>587</v>
      </c>
      <c r="G7425">
        <f>VLOOKUP($D7425,Dummy!$C$2:$I$1194,4,FALSE)</f>
        <v>0</v>
      </c>
      <c r="H7425">
        <f>VLOOKUP($D7425,Dummy!$C$2:$I$1194,5,FALSE)</f>
        <v>0</v>
      </c>
      <c r="I7425">
        <f>VLOOKUP($D7425,Dummy!$C$2:$I$1194,6,FALSE)</f>
        <v>0</v>
      </c>
      <c r="J7425">
        <f>VLOOKUP($D7425,Dummy!$C$2:$I$1194,7,FALSE)</f>
        <v>0</v>
      </c>
      <c r="K7425">
        <f>VLOOKUP($B7425,'Distance from BP'!$A$1:$F$3179,3,FALSE)</f>
        <v>96.82</v>
      </c>
      <c r="L7425">
        <f>VLOOKUP($B7425,'Distance from BP'!$A$1:$F$3179,4,FALSE)</f>
        <v>124.39</v>
      </c>
      <c r="M7425">
        <f>VLOOKUP($B7425,'Distance from BP'!$A$1:$F$3179,5,FALSE)</f>
        <v>134.29</v>
      </c>
      <c r="N7425">
        <f>VLOOKUP($B7425,'Distance from BP'!$A$1:$F$3179,6,FALSE)</f>
        <v>127.55</v>
      </c>
      <c r="O7425" s="7">
        <f>VLOOKUP(B7425,'tax data'!$A$1:$M$3179,12,FALSE)</f>
        <v>4686909.3246453162</v>
      </c>
    </row>
    <row r="7426" spans="1:15" x14ac:dyDescent="0.2">
      <c r="A7426" s="1">
        <v>45908</v>
      </c>
      <c r="B7426" t="s">
        <v>110</v>
      </c>
      <c r="C7426" t="s">
        <v>422</v>
      </c>
      <c r="D7426" t="s">
        <v>925</v>
      </c>
      <c r="E7426">
        <v>586</v>
      </c>
      <c r="F7426">
        <v>585</v>
      </c>
      <c r="G7426">
        <f>VLOOKUP($D7426,Dummy!$C$2:$I$1194,4,FALSE)</f>
        <v>0</v>
      </c>
      <c r="H7426">
        <f>VLOOKUP($D7426,Dummy!$C$2:$I$1194,5,FALSE)</f>
        <v>0</v>
      </c>
      <c r="I7426">
        <f>VLOOKUP($D7426,Dummy!$C$2:$I$1194,6,FALSE)</f>
        <v>0</v>
      </c>
      <c r="J7426">
        <f>VLOOKUP($D7426,Dummy!$C$2:$I$1194,7,FALSE)</f>
        <v>0</v>
      </c>
      <c r="K7426">
        <f>VLOOKUP($B7426,'Distance from BP'!$A$1:$F$3179,3,FALSE)</f>
        <v>96.82</v>
      </c>
      <c r="L7426">
        <f>VLOOKUP($B7426,'Distance from BP'!$A$1:$F$3179,4,FALSE)</f>
        <v>124.39</v>
      </c>
      <c r="M7426">
        <f>VLOOKUP($B7426,'Distance from BP'!$A$1:$F$3179,5,FALSE)</f>
        <v>134.29</v>
      </c>
      <c r="N7426">
        <f>VLOOKUP($B7426,'Distance from BP'!$A$1:$F$3179,6,FALSE)</f>
        <v>127.55</v>
      </c>
      <c r="O7426" s="7">
        <f>VLOOKUP(B7426,'tax data'!$A$1:$M$3179,12,FALSE)</f>
        <v>4686909.3246453162</v>
      </c>
    </row>
    <row r="7427" spans="1:15" x14ac:dyDescent="0.2">
      <c r="A7427" s="1">
        <v>45908</v>
      </c>
      <c r="B7427" t="s">
        <v>110</v>
      </c>
      <c r="C7427" t="s">
        <v>421</v>
      </c>
      <c r="D7427" t="s">
        <v>926</v>
      </c>
      <c r="E7427">
        <v>587</v>
      </c>
      <c r="F7427">
        <v>587</v>
      </c>
      <c r="G7427">
        <f>VLOOKUP($D7427,Dummy!$C$2:$I$1194,4,FALSE)</f>
        <v>0</v>
      </c>
      <c r="H7427">
        <f>VLOOKUP($D7427,Dummy!$C$2:$I$1194,5,FALSE)</f>
        <v>0</v>
      </c>
      <c r="I7427">
        <f>VLOOKUP($D7427,Dummy!$C$2:$I$1194,6,FALSE)</f>
        <v>0</v>
      </c>
      <c r="J7427">
        <f>VLOOKUP($D7427,Dummy!$C$2:$I$1194,7,FALSE)</f>
        <v>0</v>
      </c>
      <c r="K7427">
        <f>VLOOKUP($B7427,'Distance from BP'!$A$1:$F$3179,3,FALSE)</f>
        <v>96.82</v>
      </c>
      <c r="L7427">
        <f>VLOOKUP($B7427,'Distance from BP'!$A$1:$F$3179,4,FALSE)</f>
        <v>124.39</v>
      </c>
      <c r="M7427">
        <f>VLOOKUP($B7427,'Distance from BP'!$A$1:$F$3179,5,FALSE)</f>
        <v>134.29</v>
      </c>
      <c r="N7427">
        <f>VLOOKUP($B7427,'Distance from BP'!$A$1:$F$3179,6,FALSE)</f>
        <v>127.55</v>
      </c>
      <c r="O7427" s="7">
        <f>VLOOKUP(B7427,'tax data'!$A$1:$M$3179,12,FALSE)</f>
        <v>4686909.3246453162</v>
      </c>
    </row>
    <row r="7428" spans="1:15" x14ac:dyDescent="0.2">
      <c r="A7428" s="1">
        <v>45908</v>
      </c>
      <c r="B7428" t="s">
        <v>110</v>
      </c>
      <c r="C7428" t="s">
        <v>421</v>
      </c>
      <c r="D7428" t="s">
        <v>927</v>
      </c>
      <c r="E7428">
        <v>587</v>
      </c>
      <c r="F7428">
        <v>587</v>
      </c>
      <c r="G7428">
        <f>VLOOKUP($D7428,Dummy!$C$2:$I$1194,4,FALSE)</f>
        <v>0</v>
      </c>
      <c r="H7428">
        <f>VLOOKUP($D7428,Dummy!$C$2:$I$1194,5,FALSE)</f>
        <v>0</v>
      </c>
      <c r="I7428">
        <f>VLOOKUP($D7428,Dummy!$C$2:$I$1194,6,FALSE)</f>
        <v>0</v>
      </c>
      <c r="J7428">
        <f>VLOOKUP($D7428,Dummy!$C$2:$I$1194,7,FALSE)</f>
        <v>0</v>
      </c>
      <c r="K7428">
        <f>VLOOKUP($B7428,'Distance from BP'!$A$1:$F$3179,3,FALSE)</f>
        <v>96.82</v>
      </c>
      <c r="L7428">
        <f>VLOOKUP($B7428,'Distance from BP'!$A$1:$F$3179,4,FALSE)</f>
        <v>124.39</v>
      </c>
      <c r="M7428">
        <f>VLOOKUP($B7428,'Distance from BP'!$A$1:$F$3179,5,FALSE)</f>
        <v>134.29</v>
      </c>
      <c r="N7428">
        <f>VLOOKUP($B7428,'Distance from BP'!$A$1:$F$3179,6,FALSE)</f>
        <v>127.55</v>
      </c>
      <c r="O7428" s="7">
        <f>VLOOKUP(B7428,'tax data'!$A$1:$M$3179,12,FALSE)</f>
        <v>4686909.3246453162</v>
      </c>
    </row>
    <row r="7429" spans="1:15" x14ac:dyDescent="0.2">
      <c r="A7429" s="1">
        <v>45908</v>
      </c>
      <c r="B7429" t="s">
        <v>110</v>
      </c>
      <c r="C7429" t="s">
        <v>428</v>
      </c>
      <c r="D7429" t="s">
        <v>928</v>
      </c>
      <c r="E7429">
        <v>590.9</v>
      </c>
      <c r="F7429">
        <v>587.9</v>
      </c>
      <c r="G7429">
        <f>VLOOKUP($D7429,Dummy!$C$2:$I$1194,4,FALSE)</f>
        <v>0</v>
      </c>
      <c r="H7429">
        <f>VLOOKUP($D7429,Dummy!$C$2:$I$1194,5,FALSE)</f>
        <v>0</v>
      </c>
      <c r="I7429">
        <f>VLOOKUP($D7429,Dummy!$C$2:$I$1194,6,FALSE)</f>
        <v>0</v>
      </c>
      <c r="J7429">
        <f>VLOOKUP($D7429,Dummy!$C$2:$I$1194,7,FALSE)</f>
        <v>0</v>
      </c>
      <c r="K7429">
        <f>VLOOKUP($B7429,'Distance from BP'!$A$1:$F$3179,3,FALSE)</f>
        <v>96.82</v>
      </c>
      <c r="L7429">
        <f>VLOOKUP($B7429,'Distance from BP'!$A$1:$F$3179,4,FALSE)</f>
        <v>124.39</v>
      </c>
      <c r="M7429">
        <f>VLOOKUP($B7429,'Distance from BP'!$A$1:$F$3179,5,FALSE)</f>
        <v>134.29</v>
      </c>
      <c r="N7429">
        <f>VLOOKUP($B7429,'Distance from BP'!$A$1:$F$3179,6,FALSE)</f>
        <v>127.55</v>
      </c>
      <c r="O7429" s="7">
        <f>VLOOKUP(B7429,'tax data'!$A$1:$M$3179,12,FALSE)</f>
        <v>4686909.3246453162</v>
      </c>
    </row>
    <row r="7430" spans="1:15" x14ac:dyDescent="0.2">
      <c r="A7430" s="1">
        <v>45908</v>
      </c>
      <c r="B7430" t="s">
        <v>110</v>
      </c>
      <c r="C7430" t="s">
        <v>422</v>
      </c>
      <c r="D7430" t="s">
        <v>929</v>
      </c>
      <c r="E7430">
        <v>586</v>
      </c>
      <c r="F7430">
        <v>586</v>
      </c>
      <c r="G7430">
        <f>VLOOKUP($D7430,Dummy!$C$2:$I$1194,4,FALSE)</f>
        <v>0</v>
      </c>
      <c r="H7430">
        <f>VLOOKUP($D7430,Dummy!$C$2:$I$1194,5,FALSE)</f>
        <v>0</v>
      </c>
      <c r="I7430">
        <f>VLOOKUP($D7430,Dummy!$C$2:$I$1194,6,FALSE)</f>
        <v>0</v>
      </c>
      <c r="J7430">
        <f>VLOOKUP($D7430,Dummy!$C$2:$I$1194,7,FALSE)</f>
        <v>0</v>
      </c>
      <c r="K7430">
        <f>VLOOKUP($B7430,'Distance from BP'!$A$1:$F$3179,3,FALSE)</f>
        <v>96.82</v>
      </c>
      <c r="L7430">
        <f>VLOOKUP($B7430,'Distance from BP'!$A$1:$F$3179,4,FALSE)</f>
        <v>124.39</v>
      </c>
      <c r="M7430">
        <f>VLOOKUP($B7430,'Distance from BP'!$A$1:$F$3179,5,FALSE)</f>
        <v>134.29</v>
      </c>
      <c r="N7430">
        <f>VLOOKUP($B7430,'Distance from BP'!$A$1:$F$3179,6,FALSE)</f>
        <v>127.55</v>
      </c>
      <c r="O7430" s="7">
        <f>VLOOKUP(B7430,'tax data'!$A$1:$M$3179,12,FALSE)</f>
        <v>4686909.3246453162</v>
      </c>
    </row>
    <row r="7431" spans="1:15" x14ac:dyDescent="0.2">
      <c r="A7431" s="1">
        <v>45908</v>
      </c>
      <c r="B7431" t="s">
        <v>110</v>
      </c>
      <c r="C7431" t="s">
        <v>426</v>
      </c>
      <c r="D7431" t="s">
        <v>930</v>
      </c>
      <c r="E7431">
        <v>588.9</v>
      </c>
      <c r="F7431">
        <v>588.9</v>
      </c>
      <c r="G7431">
        <f>VLOOKUP($D7431,Dummy!$C$2:$I$1194,4,FALSE)</f>
        <v>0</v>
      </c>
      <c r="H7431">
        <f>VLOOKUP($D7431,Dummy!$C$2:$I$1194,5,FALSE)</f>
        <v>0</v>
      </c>
      <c r="I7431">
        <f>VLOOKUP($D7431,Dummy!$C$2:$I$1194,6,FALSE)</f>
        <v>0</v>
      </c>
      <c r="J7431">
        <f>VLOOKUP($D7431,Dummy!$C$2:$I$1194,7,FALSE)</f>
        <v>0</v>
      </c>
      <c r="K7431">
        <f>VLOOKUP($B7431,'Distance from BP'!$A$1:$F$3179,3,FALSE)</f>
        <v>96.82</v>
      </c>
      <c r="L7431">
        <f>VLOOKUP($B7431,'Distance from BP'!$A$1:$F$3179,4,FALSE)</f>
        <v>124.39</v>
      </c>
      <c r="M7431">
        <f>VLOOKUP($B7431,'Distance from BP'!$A$1:$F$3179,5,FALSE)</f>
        <v>134.29</v>
      </c>
      <c r="N7431">
        <f>VLOOKUP($B7431,'Distance from BP'!$A$1:$F$3179,6,FALSE)</f>
        <v>127.55</v>
      </c>
      <c r="O7431" s="7">
        <f>VLOOKUP(B7431,'tax data'!$A$1:$M$3179,12,FALSE)</f>
        <v>4686909.3246453162</v>
      </c>
    </row>
    <row r="7432" spans="1:15" x14ac:dyDescent="0.2">
      <c r="A7432" s="1">
        <v>45908</v>
      </c>
      <c r="B7432" t="s">
        <v>110</v>
      </c>
      <c r="C7432" t="s">
        <v>428</v>
      </c>
      <c r="D7432" t="s">
        <v>931</v>
      </c>
      <c r="E7432">
        <v>590.9</v>
      </c>
      <c r="F7432">
        <v>587.9</v>
      </c>
      <c r="G7432">
        <f>VLOOKUP($D7432,Dummy!$C$2:$I$1194,4,FALSE)</f>
        <v>0</v>
      </c>
      <c r="H7432">
        <f>VLOOKUP($D7432,Dummy!$C$2:$I$1194,5,FALSE)</f>
        <v>0</v>
      </c>
      <c r="I7432">
        <f>VLOOKUP($D7432,Dummy!$C$2:$I$1194,6,FALSE)</f>
        <v>0</v>
      </c>
      <c r="J7432">
        <f>VLOOKUP($D7432,Dummy!$C$2:$I$1194,7,FALSE)</f>
        <v>0</v>
      </c>
      <c r="K7432">
        <f>VLOOKUP($B7432,'Distance from BP'!$A$1:$F$3179,3,FALSE)</f>
        <v>96.82</v>
      </c>
      <c r="L7432">
        <f>VLOOKUP($B7432,'Distance from BP'!$A$1:$F$3179,4,FALSE)</f>
        <v>124.39</v>
      </c>
      <c r="M7432">
        <f>VLOOKUP($B7432,'Distance from BP'!$A$1:$F$3179,5,FALSE)</f>
        <v>134.29</v>
      </c>
      <c r="N7432">
        <f>VLOOKUP($B7432,'Distance from BP'!$A$1:$F$3179,6,FALSE)</f>
        <v>127.55</v>
      </c>
      <c r="O7432" s="7">
        <f>VLOOKUP(B7432,'tax data'!$A$1:$M$3179,12,FALSE)</f>
        <v>4686909.3246453162</v>
      </c>
    </row>
    <row r="7433" spans="1:15" x14ac:dyDescent="0.2">
      <c r="A7433" s="1">
        <v>45908</v>
      </c>
      <c r="B7433" t="s">
        <v>110</v>
      </c>
      <c r="C7433" t="s">
        <v>426</v>
      </c>
      <c r="D7433" t="s">
        <v>932</v>
      </c>
      <c r="E7433">
        <v>588.9</v>
      </c>
      <c r="F7433">
        <v>588.9</v>
      </c>
      <c r="G7433">
        <f>VLOOKUP($D7433,Dummy!$C$2:$I$1194,4,FALSE)</f>
        <v>0</v>
      </c>
      <c r="H7433">
        <f>VLOOKUP($D7433,Dummy!$C$2:$I$1194,5,FALSE)</f>
        <v>0</v>
      </c>
      <c r="I7433">
        <f>VLOOKUP($D7433,Dummy!$C$2:$I$1194,6,FALSE)</f>
        <v>0</v>
      </c>
      <c r="J7433">
        <f>VLOOKUP($D7433,Dummy!$C$2:$I$1194,7,FALSE)</f>
        <v>0</v>
      </c>
      <c r="K7433">
        <f>VLOOKUP($B7433,'Distance from BP'!$A$1:$F$3179,3,FALSE)</f>
        <v>96.82</v>
      </c>
      <c r="L7433">
        <f>VLOOKUP($B7433,'Distance from BP'!$A$1:$F$3179,4,FALSE)</f>
        <v>124.39</v>
      </c>
      <c r="M7433">
        <f>VLOOKUP($B7433,'Distance from BP'!$A$1:$F$3179,5,FALSE)</f>
        <v>134.29</v>
      </c>
      <c r="N7433">
        <f>VLOOKUP($B7433,'Distance from BP'!$A$1:$F$3179,6,FALSE)</f>
        <v>127.55</v>
      </c>
      <c r="O7433" s="7">
        <f>VLOOKUP(B7433,'tax data'!$A$1:$M$3179,12,FALSE)</f>
        <v>4686909.3246453162</v>
      </c>
    </row>
    <row r="7434" spans="1:15" x14ac:dyDescent="0.2">
      <c r="A7434" s="1">
        <v>45908</v>
      </c>
      <c r="B7434" t="s">
        <v>110</v>
      </c>
      <c r="C7434" t="s">
        <v>469</v>
      </c>
      <c r="D7434" t="s">
        <v>933</v>
      </c>
      <c r="E7434">
        <v>563</v>
      </c>
      <c r="F7434">
        <v>555</v>
      </c>
      <c r="G7434">
        <f>VLOOKUP($D7434,Dummy!$C$2:$I$1194,4,FALSE)</f>
        <v>0</v>
      </c>
      <c r="H7434">
        <f>VLOOKUP($D7434,Dummy!$C$2:$I$1194,5,FALSE)</f>
        <v>0</v>
      </c>
      <c r="I7434">
        <f>VLOOKUP($D7434,Dummy!$C$2:$I$1194,6,FALSE)</f>
        <v>0</v>
      </c>
      <c r="J7434">
        <f>VLOOKUP($D7434,Dummy!$C$2:$I$1194,7,FALSE)</f>
        <v>0</v>
      </c>
      <c r="K7434">
        <f>VLOOKUP($B7434,'Distance from BP'!$A$1:$F$3179,3,FALSE)</f>
        <v>96.82</v>
      </c>
      <c r="L7434">
        <f>VLOOKUP($B7434,'Distance from BP'!$A$1:$F$3179,4,FALSE)</f>
        <v>124.39</v>
      </c>
      <c r="M7434">
        <f>VLOOKUP($B7434,'Distance from BP'!$A$1:$F$3179,5,FALSE)</f>
        <v>134.29</v>
      </c>
      <c r="N7434">
        <f>VLOOKUP($B7434,'Distance from BP'!$A$1:$F$3179,6,FALSE)</f>
        <v>127.55</v>
      </c>
      <c r="O7434" s="7">
        <f>VLOOKUP(B7434,'tax data'!$A$1:$M$3179,12,FALSE)</f>
        <v>4686909.3246453162</v>
      </c>
    </row>
    <row r="7435" spans="1:15" x14ac:dyDescent="0.2">
      <c r="A7435" s="1">
        <v>45908</v>
      </c>
      <c r="B7435" t="s">
        <v>111</v>
      </c>
      <c r="C7435" t="s">
        <v>421</v>
      </c>
      <c r="D7435" t="s">
        <v>934</v>
      </c>
      <c r="E7435">
        <v>586</v>
      </c>
      <c r="F7435">
        <v>587</v>
      </c>
      <c r="G7435">
        <f>VLOOKUP($D7435,Dummy!$C$2:$I$1194,4,FALSE)</f>
        <v>0</v>
      </c>
      <c r="H7435">
        <f>VLOOKUP($D7435,Dummy!$C$2:$I$1194,5,FALSE)</f>
        <v>0</v>
      </c>
      <c r="I7435">
        <f>VLOOKUP($D7435,Dummy!$C$2:$I$1194,6,FALSE)</f>
        <v>0</v>
      </c>
      <c r="J7435">
        <f>VLOOKUP($D7435,Dummy!$C$2:$I$1194,7,FALSE)</f>
        <v>0</v>
      </c>
      <c r="K7435">
        <f>VLOOKUP($B7435,'Distance from BP'!$A$1:$F$3179,3,FALSE)</f>
        <v>141.28</v>
      </c>
      <c r="L7435">
        <f>VLOOKUP($B7435,'Distance from BP'!$A$1:$F$3179,4,FALSE)</f>
        <v>182.56</v>
      </c>
      <c r="M7435">
        <f>VLOOKUP($B7435,'Distance from BP'!$A$1:$F$3179,5,FALSE)</f>
        <v>218.79</v>
      </c>
      <c r="N7435">
        <f>VLOOKUP($B7435,'Distance from BP'!$A$1:$F$3179,6,FALSE)</f>
        <v>210.28</v>
      </c>
      <c r="O7435" s="7">
        <f>VLOOKUP(B7435,'tax data'!$A$1:$M$3179,12,FALSE)</f>
        <v>3542700.446774832</v>
      </c>
    </row>
    <row r="7436" spans="1:15" x14ac:dyDescent="0.2">
      <c r="A7436" s="1">
        <v>45908</v>
      </c>
      <c r="B7436" t="s">
        <v>112</v>
      </c>
      <c r="C7436" t="s">
        <v>422</v>
      </c>
      <c r="D7436" t="s">
        <v>935</v>
      </c>
      <c r="E7436">
        <v>586</v>
      </c>
      <c r="F7436">
        <v>586</v>
      </c>
      <c r="G7436">
        <f>VLOOKUP($D7436,Dummy!$C$2:$I$1194,4,FALSE)</f>
        <v>0</v>
      </c>
      <c r="H7436">
        <f>VLOOKUP($D7436,Dummy!$C$2:$I$1194,5,FALSE)</f>
        <v>0</v>
      </c>
      <c r="I7436">
        <f>VLOOKUP($D7436,Dummy!$C$2:$I$1194,6,FALSE)</f>
        <v>0</v>
      </c>
      <c r="J7436">
        <f>VLOOKUP($D7436,Dummy!$C$2:$I$1194,7,FALSE)</f>
        <v>0</v>
      </c>
      <c r="K7436">
        <f>VLOOKUP($B7436,'Distance from BP'!$A$1:$F$3179,3,FALSE)</f>
        <v>101.52</v>
      </c>
      <c r="L7436">
        <f>VLOOKUP($B7436,'Distance from BP'!$A$1:$F$3179,4,FALSE)</f>
        <v>121.84</v>
      </c>
      <c r="M7436">
        <f>VLOOKUP($B7436,'Distance from BP'!$A$1:$F$3179,5,FALSE)</f>
        <v>147.25</v>
      </c>
      <c r="N7436">
        <f>VLOOKUP($B7436,'Distance from BP'!$A$1:$F$3179,6,FALSE)</f>
        <v>142.86000000000001</v>
      </c>
      <c r="O7436" s="7">
        <f>VLOOKUP(B7436,'tax data'!$A$1:$M$3179,12,FALSE)</f>
        <v>3915532.7990487516</v>
      </c>
    </row>
    <row r="7437" spans="1:15" x14ac:dyDescent="0.2">
      <c r="A7437" s="1">
        <v>45908</v>
      </c>
      <c r="B7437" t="s">
        <v>113</v>
      </c>
      <c r="C7437" t="s">
        <v>421</v>
      </c>
      <c r="D7437" t="s">
        <v>936</v>
      </c>
      <c r="E7437">
        <v>637</v>
      </c>
      <c r="F7437">
        <v>637</v>
      </c>
      <c r="G7437">
        <f>VLOOKUP($D7437,Dummy!$C$2:$I$1194,4,FALSE)</f>
        <v>1</v>
      </c>
      <c r="H7437">
        <f>VLOOKUP($D7437,Dummy!$C$2:$I$1194,5,FALSE)</f>
        <v>1</v>
      </c>
      <c r="I7437">
        <f>VLOOKUP($D7437,Dummy!$C$2:$I$1194,6,FALSE)</f>
        <v>1</v>
      </c>
      <c r="J7437">
        <f>VLOOKUP($D7437,Dummy!$C$2:$I$1194,7,FALSE)</f>
        <v>1</v>
      </c>
      <c r="K7437">
        <f>VLOOKUP($B7437,'Distance from BP'!$A$1:$F$3179,3,FALSE)</f>
        <v>51.19</v>
      </c>
      <c r="L7437">
        <f>VLOOKUP($B7437,'Distance from BP'!$A$1:$F$3179,4,FALSE)</f>
        <v>65.39</v>
      </c>
      <c r="M7437">
        <f>VLOOKUP($B7437,'Distance from BP'!$A$1:$F$3179,5,FALSE)</f>
        <v>52.06</v>
      </c>
      <c r="N7437">
        <f>VLOOKUP($B7437,'Distance from BP'!$A$1:$F$3179,6,FALSE)</f>
        <v>43.38</v>
      </c>
      <c r="O7437" s="7">
        <f>VLOOKUP(B7437,'tax data'!$A$1:$M$3179,12,FALSE)</f>
        <v>3936415.2177718831</v>
      </c>
    </row>
    <row r="7438" spans="1:15" x14ac:dyDescent="0.2">
      <c r="A7438" s="1">
        <v>45908</v>
      </c>
      <c r="B7438" t="s">
        <v>113</v>
      </c>
      <c r="C7438" t="s">
        <v>421</v>
      </c>
      <c r="D7438" t="s">
        <v>937</v>
      </c>
      <c r="E7438">
        <v>637</v>
      </c>
      <c r="F7438">
        <v>637</v>
      </c>
      <c r="G7438">
        <f>VLOOKUP($D7438,Dummy!$C$2:$I$1194,4,FALSE)</f>
        <v>1</v>
      </c>
      <c r="H7438">
        <f>VLOOKUP($D7438,Dummy!$C$2:$I$1194,5,FALSE)</f>
        <v>1</v>
      </c>
      <c r="I7438">
        <f>VLOOKUP($D7438,Dummy!$C$2:$I$1194,6,FALSE)</f>
        <v>1</v>
      </c>
      <c r="J7438">
        <f>VLOOKUP($D7438,Dummy!$C$2:$I$1194,7,FALSE)</f>
        <v>1</v>
      </c>
      <c r="K7438">
        <f>VLOOKUP($B7438,'Distance from BP'!$A$1:$F$3179,3,FALSE)</f>
        <v>51.19</v>
      </c>
      <c r="L7438">
        <f>VLOOKUP($B7438,'Distance from BP'!$A$1:$F$3179,4,FALSE)</f>
        <v>65.39</v>
      </c>
      <c r="M7438">
        <f>VLOOKUP($B7438,'Distance from BP'!$A$1:$F$3179,5,FALSE)</f>
        <v>52.06</v>
      </c>
      <c r="N7438">
        <f>VLOOKUP($B7438,'Distance from BP'!$A$1:$F$3179,6,FALSE)</f>
        <v>43.38</v>
      </c>
      <c r="O7438" s="7">
        <f>VLOOKUP(B7438,'tax data'!$A$1:$M$3179,12,FALSE)</f>
        <v>3936415.2177718831</v>
      </c>
    </row>
    <row r="7439" spans="1:15" x14ac:dyDescent="0.2">
      <c r="A7439" s="1">
        <v>45908</v>
      </c>
      <c r="B7439" t="s">
        <v>114</v>
      </c>
      <c r="C7439" t="s">
        <v>433</v>
      </c>
      <c r="D7439" t="s">
        <v>938</v>
      </c>
      <c r="E7439">
        <v>577</v>
      </c>
      <c r="F7439">
        <v>569</v>
      </c>
      <c r="G7439">
        <f>VLOOKUP($D7439,Dummy!$C$2:$I$1194,4,FALSE)</f>
        <v>0</v>
      </c>
      <c r="H7439">
        <f>VLOOKUP($D7439,Dummy!$C$2:$I$1194,5,FALSE)</f>
        <v>0</v>
      </c>
      <c r="I7439">
        <f>VLOOKUP($D7439,Dummy!$C$2:$I$1194,6,FALSE)</f>
        <v>0</v>
      </c>
      <c r="J7439">
        <f>VLOOKUP($D7439,Dummy!$C$2:$I$1194,7,FALSE)</f>
        <v>0</v>
      </c>
      <c r="K7439">
        <f>VLOOKUP($B7439,'Distance from BP'!$A$1:$F$3179,3,FALSE)</f>
        <v>43.16</v>
      </c>
      <c r="L7439">
        <f>VLOOKUP($B7439,'Distance from BP'!$A$1:$F$3179,4,FALSE)</f>
        <v>51.74</v>
      </c>
      <c r="M7439">
        <f>VLOOKUP($B7439,'Distance from BP'!$A$1:$F$3179,5,FALSE)</f>
        <v>37.880000000000003</v>
      </c>
      <c r="N7439">
        <f>VLOOKUP($B7439,'Distance from BP'!$A$1:$F$3179,6,FALSE)</f>
        <v>33.39</v>
      </c>
      <c r="O7439" s="7">
        <f>VLOOKUP(B7439,'tax data'!$A$1:$M$3179,12,FALSE)</f>
        <v>4217750.1661618343</v>
      </c>
    </row>
    <row r="7440" spans="1:15" x14ac:dyDescent="0.2">
      <c r="A7440" s="1">
        <v>45908</v>
      </c>
      <c r="B7440" t="s">
        <v>115</v>
      </c>
      <c r="C7440" t="s">
        <v>421</v>
      </c>
      <c r="D7440" t="s">
        <v>939</v>
      </c>
      <c r="E7440">
        <v>587</v>
      </c>
      <c r="F7440">
        <v>587</v>
      </c>
      <c r="G7440">
        <f>VLOOKUP($D7440,Dummy!$C$2:$I$1194,4,FALSE)</f>
        <v>0</v>
      </c>
      <c r="H7440">
        <f>VLOOKUP($D7440,Dummy!$C$2:$I$1194,5,FALSE)</f>
        <v>0</v>
      </c>
      <c r="I7440">
        <f>VLOOKUP($D7440,Dummy!$C$2:$I$1194,6,FALSE)</f>
        <v>0</v>
      </c>
      <c r="J7440">
        <f>VLOOKUP($D7440,Dummy!$C$2:$I$1194,7,FALSE)</f>
        <v>0</v>
      </c>
      <c r="K7440">
        <f>VLOOKUP($B7440,'Distance from BP'!$A$1:$F$3179,3,FALSE)</f>
        <v>59.97</v>
      </c>
      <c r="L7440">
        <f>VLOOKUP($B7440,'Distance from BP'!$A$1:$F$3179,4,FALSE)</f>
        <v>67.94</v>
      </c>
      <c r="M7440">
        <f>VLOOKUP($B7440,'Distance from BP'!$A$1:$F$3179,5,FALSE)</f>
        <v>52.28</v>
      </c>
      <c r="N7440">
        <f>VLOOKUP($B7440,'Distance from BP'!$A$1:$F$3179,6,FALSE)</f>
        <v>45.68</v>
      </c>
      <c r="O7440" s="7">
        <f>VLOOKUP(B7440,'tax data'!$A$1:$M$3179,12,FALSE)</f>
        <v>4289999.8290808238</v>
      </c>
    </row>
    <row r="7441" spans="1:15" x14ac:dyDescent="0.2">
      <c r="A7441" s="1">
        <v>45908</v>
      </c>
      <c r="B7441" t="s">
        <v>115</v>
      </c>
      <c r="C7441" t="s">
        <v>428</v>
      </c>
      <c r="D7441" t="s">
        <v>940</v>
      </c>
      <c r="E7441">
        <v>590.9</v>
      </c>
      <c r="F7441">
        <v>587.9</v>
      </c>
      <c r="G7441">
        <f>VLOOKUP($D7441,Dummy!$C$2:$I$1194,4,FALSE)</f>
        <v>0</v>
      </c>
      <c r="H7441">
        <f>VLOOKUP($D7441,Dummy!$C$2:$I$1194,5,FALSE)</f>
        <v>0</v>
      </c>
      <c r="I7441">
        <f>VLOOKUP($D7441,Dummy!$C$2:$I$1194,6,FALSE)</f>
        <v>0</v>
      </c>
      <c r="J7441">
        <f>VLOOKUP($D7441,Dummy!$C$2:$I$1194,7,FALSE)</f>
        <v>0</v>
      </c>
      <c r="K7441">
        <f>VLOOKUP($B7441,'Distance from BP'!$A$1:$F$3179,3,FALSE)</f>
        <v>59.97</v>
      </c>
      <c r="L7441">
        <f>VLOOKUP($B7441,'Distance from BP'!$A$1:$F$3179,4,FALSE)</f>
        <v>67.94</v>
      </c>
      <c r="M7441">
        <f>VLOOKUP($B7441,'Distance from BP'!$A$1:$F$3179,5,FALSE)</f>
        <v>52.28</v>
      </c>
      <c r="N7441">
        <f>VLOOKUP($B7441,'Distance from BP'!$A$1:$F$3179,6,FALSE)</f>
        <v>45.68</v>
      </c>
      <c r="O7441" s="7">
        <f>VLOOKUP(B7441,'tax data'!$A$1:$M$3179,12,FALSE)</f>
        <v>4289999.8290808238</v>
      </c>
    </row>
    <row r="7442" spans="1:15" x14ac:dyDescent="0.2">
      <c r="A7442" s="1">
        <v>45908</v>
      </c>
      <c r="B7442" t="s">
        <v>115</v>
      </c>
      <c r="C7442" t="s">
        <v>426</v>
      </c>
      <c r="D7442" t="s">
        <v>941</v>
      </c>
      <c r="E7442">
        <v>588.9</v>
      </c>
      <c r="F7442">
        <v>588.9</v>
      </c>
      <c r="G7442">
        <f>VLOOKUP($D7442,Dummy!$C$2:$I$1194,4,FALSE)</f>
        <v>0</v>
      </c>
      <c r="H7442">
        <f>VLOOKUP($D7442,Dummy!$C$2:$I$1194,5,FALSE)</f>
        <v>0</v>
      </c>
      <c r="I7442">
        <f>VLOOKUP($D7442,Dummy!$C$2:$I$1194,6,FALSE)</f>
        <v>0</v>
      </c>
      <c r="J7442">
        <f>VLOOKUP($D7442,Dummy!$C$2:$I$1194,7,FALSE)</f>
        <v>0</v>
      </c>
      <c r="K7442">
        <f>VLOOKUP($B7442,'Distance from BP'!$A$1:$F$3179,3,FALSE)</f>
        <v>59.97</v>
      </c>
      <c r="L7442">
        <f>VLOOKUP($B7442,'Distance from BP'!$A$1:$F$3179,4,FALSE)</f>
        <v>67.94</v>
      </c>
      <c r="M7442">
        <f>VLOOKUP($B7442,'Distance from BP'!$A$1:$F$3179,5,FALSE)</f>
        <v>52.28</v>
      </c>
      <c r="N7442">
        <f>VLOOKUP($B7442,'Distance from BP'!$A$1:$F$3179,6,FALSE)</f>
        <v>45.68</v>
      </c>
      <c r="O7442" s="7">
        <f>VLOOKUP(B7442,'tax data'!$A$1:$M$3179,12,FALSE)</f>
        <v>4289999.8290808238</v>
      </c>
    </row>
    <row r="7443" spans="1:15" x14ac:dyDescent="0.2">
      <c r="A7443" s="1">
        <v>45908</v>
      </c>
      <c r="B7443" t="s">
        <v>115</v>
      </c>
      <c r="C7443" t="s">
        <v>421</v>
      </c>
      <c r="D7443" t="s">
        <v>942</v>
      </c>
      <c r="E7443">
        <v>587</v>
      </c>
      <c r="F7443">
        <v>587</v>
      </c>
      <c r="G7443">
        <f>VLOOKUP($D7443,Dummy!$C$2:$I$1194,4,FALSE)</f>
        <v>0</v>
      </c>
      <c r="H7443">
        <f>VLOOKUP($D7443,Dummy!$C$2:$I$1194,5,FALSE)</f>
        <v>0</v>
      </c>
      <c r="I7443">
        <f>VLOOKUP($D7443,Dummy!$C$2:$I$1194,6,FALSE)</f>
        <v>0</v>
      </c>
      <c r="J7443">
        <f>VLOOKUP($D7443,Dummy!$C$2:$I$1194,7,FALSE)</f>
        <v>0</v>
      </c>
      <c r="K7443">
        <f>VLOOKUP($B7443,'Distance from BP'!$A$1:$F$3179,3,FALSE)</f>
        <v>59.97</v>
      </c>
      <c r="L7443">
        <f>VLOOKUP($B7443,'Distance from BP'!$A$1:$F$3179,4,FALSE)</f>
        <v>67.94</v>
      </c>
      <c r="M7443">
        <f>VLOOKUP($B7443,'Distance from BP'!$A$1:$F$3179,5,FALSE)</f>
        <v>52.28</v>
      </c>
      <c r="N7443">
        <f>VLOOKUP($B7443,'Distance from BP'!$A$1:$F$3179,6,FALSE)</f>
        <v>45.68</v>
      </c>
      <c r="O7443" s="7">
        <f>VLOOKUP(B7443,'tax data'!$A$1:$M$3179,12,FALSE)</f>
        <v>4289999.8290808238</v>
      </c>
    </row>
    <row r="7444" spans="1:15" x14ac:dyDescent="0.2">
      <c r="A7444" s="1">
        <v>45908</v>
      </c>
      <c r="B7444" t="s">
        <v>116</v>
      </c>
      <c r="C7444" t="s">
        <v>429</v>
      </c>
      <c r="D7444" t="s">
        <v>943</v>
      </c>
      <c r="E7444">
        <v>585</v>
      </c>
      <c r="F7444">
        <v>583</v>
      </c>
      <c r="G7444">
        <f>VLOOKUP($D7444,Dummy!$C$2:$I$1194,4,FALSE)</f>
        <v>0</v>
      </c>
      <c r="H7444">
        <f>VLOOKUP($D7444,Dummy!$C$2:$I$1194,5,FALSE)</f>
        <v>0</v>
      </c>
      <c r="I7444">
        <f>VLOOKUP($D7444,Dummy!$C$2:$I$1194,6,FALSE)</f>
        <v>0</v>
      </c>
      <c r="J7444">
        <f>VLOOKUP($D7444,Dummy!$C$2:$I$1194,7,FALSE)</f>
        <v>0</v>
      </c>
      <c r="K7444">
        <f>VLOOKUP($B7444,'Distance from BP'!$A$1:$F$3179,3,FALSE)</f>
        <v>44.54</v>
      </c>
      <c r="L7444">
        <f>VLOOKUP($B7444,'Distance from BP'!$A$1:$F$3179,4,FALSE)</f>
        <v>48.2</v>
      </c>
      <c r="M7444">
        <f>VLOOKUP($B7444,'Distance from BP'!$A$1:$F$3179,5,FALSE)</f>
        <v>35.74</v>
      </c>
      <c r="N7444">
        <f>VLOOKUP($B7444,'Distance from BP'!$A$1:$F$3179,6,FALSE)</f>
        <v>33.06</v>
      </c>
      <c r="O7444" s="7">
        <f>VLOOKUP(B7444,'tax data'!$A$1:$M$3179,12,FALSE)</f>
        <v>4821376.0667886548</v>
      </c>
    </row>
    <row r="7445" spans="1:15" x14ac:dyDescent="0.2">
      <c r="A7445" s="1">
        <v>45908</v>
      </c>
      <c r="B7445" t="s">
        <v>117</v>
      </c>
      <c r="C7445" t="s">
        <v>470</v>
      </c>
      <c r="D7445" t="s">
        <v>944</v>
      </c>
      <c r="E7445">
        <v>593</v>
      </c>
      <c r="F7445">
        <v>588</v>
      </c>
      <c r="G7445">
        <f>VLOOKUP($D7445,Dummy!$C$2:$I$1194,4,FALSE)</f>
        <v>0</v>
      </c>
      <c r="H7445">
        <f>VLOOKUP($D7445,Dummy!$C$2:$I$1194,5,FALSE)</f>
        <v>0</v>
      </c>
      <c r="I7445">
        <f>VLOOKUP($D7445,Dummy!$C$2:$I$1194,6,FALSE)</f>
        <v>0</v>
      </c>
      <c r="J7445">
        <f>VLOOKUP($D7445,Dummy!$C$2:$I$1194,7,FALSE)</f>
        <v>0</v>
      </c>
      <c r="K7445">
        <f>VLOOKUP($B7445,'Distance from BP'!$A$1:$F$3179,3,FALSE)</f>
        <v>106.42</v>
      </c>
      <c r="L7445">
        <f>VLOOKUP($B7445,'Distance from BP'!$A$1:$F$3179,4,FALSE)</f>
        <v>146.29</v>
      </c>
      <c r="M7445">
        <f>VLOOKUP($B7445,'Distance from BP'!$A$1:$F$3179,5,FALSE)</f>
        <v>147.97999999999999</v>
      </c>
      <c r="N7445">
        <f>VLOOKUP($B7445,'Distance from BP'!$A$1:$F$3179,6,FALSE)</f>
        <v>129.84</v>
      </c>
      <c r="O7445" s="7">
        <f>VLOOKUP(B7445,'tax data'!$A$1:$M$3179,12,FALSE)</f>
        <v>3342801.0394178289</v>
      </c>
    </row>
    <row r="7446" spans="1:15" x14ac:dyDescent="0.2">
      <c r="A7446" s="1">
        <v>45908</v>
      </c>
      <c r="B7446" t="s">
        <v>118</v>
      </c>
      <c r="C7446" t="s">
        <v>421</v>
      </c>
      <c r="D7446" t="s">
        <v>945</v>
      </c>
      <c r="E7446">
        <v>587</v>
      </c>
      <c r="F7446">
        <v>587</v>
      </c>
      <c r="G7446">
        <f>VLOOKUP($D7446,Dummy!$C$2:$I$1194,4,FALSE)</f>
        <v>0</v>
      </c>
      <c r="H7446">
        <f>VLOOKUP($D7446,Dummy!$C$2:$I$1194,5,FALSE)</f>
        <v>0</v>
      </c>
      <c r="I7446">
        <f>VLOOKUP($D7446,Dummy!$C$2:$I$1194,6,FALSE)</f>
        <v>0</v>
      </c>
      <c r="J7446">
        <f>VLOOKUP($D7446,Dummy!$C$2:$I$1194,7,FALSE)</f>
        <v>0</v>
      </c>
      <c r="K7446">
        <f>VLOOKUP($B7446,'Distance from BP'!$A$1:$F$3179,3,FALSE)</f>
        <v>115.62</v>
      </c>
      <c r="L7446">
        <f>VLOOKUP($B7446,'Distance from BP'!$A$1:$F$3179,4,FALSE)</f>
        <v>137.80000000000001</v>
      </c>
      <c r="M7446">
        <f>VLOOKUP($B7446,'Distance from BP'!$A$1:$F$3179,5,FALSE)</f>
        <v>137.43</v>
      </c>
      <c r="N7446">
        <f>VLOOKUP($B7446,'Distance from BP'!$A$1:$F$3179,6,FALSE)</f>
        <v>128.97</v>
      </c>
      <c r="O7446" s="7">
        <f>VLOOKUP(B7446,'tax data'!$A$1:$M$3179,12,FALSE)</f>
        <v>3437532.5753378379</v>
      </c>
    </row>
    <row r="7447" spans="1:15" x14ac:dyDescent="0.2">
      <c r="A7447" s="1">
        <v>45908</v>
      </c>
      <c r="B7447" t="s">
        <v>119</v>
      </c>
      <c r="C7447" t="s">
        <v>421</v>
      </c>
      <c r="D7447" t="s">
        <v>946</v>
      </c>
      <c r="E7447">
        <v>587</v>
      </c>
      <c r="F7447">
        <v>587</v>
      </c>
      <c r="G7447">
        <f>VLOOKUP($D7447,Dummy!$C$2:$I$1194,4,FALSE)</f>
        <v>0</v>
      </c>
      <c r="H7447">
        <f>VLOOKUP($D7447,Dummy!$C$2:$I$1194,5,FALSE)</f>
        <v>0</v>
      </c>
      <c r="I7447">
        <f>VLOOKUP($D7447,Dummy!$C$2:$I$1194,6,FALSE)</f>
        <v>0</v>
      </c>
      <c r="J7447">
        <f>VLOOKUP($D7447,Dummy!$C$2:$I$1194,7,FALSE)</f>
        <v>0</v>
      </c>
      <c r="K7447">
        <f>VLOOKUP($B7447,'Distance from BP'!$A$1:$F$3179,3,FALSE)</f>
        <v>197.06</v>
      </c>
      <c r="L7447">
        <f>VLOOKUP($B7447,'Distance from BP'!$A$1:$F$3179,4,FALSE)</f>
        <v>203.91</v>
      </c>
      <c r="M7447">
        <f>VLOOKUP($B7447,'Distance from BP'!$A$1:$F$3179,5,FALSE)</f>
        <v>299.07</v>
      </c>
      <c r="N7447">
        <f>VLOOKUP($B7447,'Distance from BP'!$A$1:$F$3179,6,FALSE)</f>
        <v>295.93</v>
      </c>
      <c r="O7447" s="7">
        <f>VLOOKUP(B7447,'tax data'!$A$1:$M$3179,12,FALSE)</f>
        <v>4028624.6022304832</v>
      </c>
    </row>
    <row r="7448" spans="1:15" x14ac:dyDescent="0.2">
      <c r="A7448" s="1">
        <v>45908</v>
      </c>
      <c r="B7448" t="s">
        <v>119</v>
      </c>
      <c r="C7448" t="s">
        <v>471</v>
      </c>
      <c r="D7448" t="s">
        <v>947</v>
      </c>
      <c r="E7448">
        <v>577</v>
      </c>
      <c r="F7448">
        <v>584</v>
      </c>
      <c r="G7448">
        <f>VLOOKUP($D7448,Dummy!$C$2:$I$1194,4,FALSE)</f>
        <v>0</v>
      </c>
      <c r="H7448">
        <f>VLOOKUP($D7448,Dummy!$C$2:$I$1194,5,FALSE)</f>
        <v>0</v>
      </c>
      <c r="I7448">
        <f>VLOOKUP($D7448,Dummy!$C$2:$I$1194,6,FALSE)</f>
        <v>0</v>
      </c>
      <c r="J7448">
        <f>VLOOKUP($D7448,Dummy!$C$2:$I$1194,7,FALSE)</f>
        <v>0</v>
      </c>
      <c r="K7448">
        <f>VLOOKUP($B7448,'Distance from BP'!$A$1:$F$3179,3,FALSE)</f>
        <v>197.06</v>
      </c>
      <c r="L7448">
        <f>VLOOKUP($B7448,'Distance from BP'!$A$1:$F$3179,4,FALSE)</f>
        <v>203.91</v>
      </c>
      <c r="M7448">
        <f>VLOOKUP($B7448,'Distance from BP'!$A$1:$F$3179,5,FALSE)</f>
        <v>299.07</v>
      </c>
      <c r="N7448">
        <f>VLOOKUP($B7448,'Distance from BP'!$A$1:$F$3179,6,FALSE)</f>
        <v>295.93</v>
      </c>
      <c r="O7448" s="7">
        <f>VLOOKUP(B7448,'tax data'!$A$1:$M$3179,12,FALSE)</f>
        <v>4028624.6022304832</v>
      </c>
    </row>
    <row r="7449" spans="1:15" x14ac:dyDescent="0.2">
      <c r="A7449" s="1">
        <v>45908</v>
      </c>
      <c r="B7449" t="s">
        <v>119</v>
      </c>
      <c r="C7449" t="s">
        <v>426</v>
      </c>
      <c r="D7449" t="s">
        <v>948</v>
      </c>
      <c r="E7449">
        <v>588.9</v>
      </c>
      <c r="F7449">
        <v>588.9</v>
      </c>
      <c r="G7449">
        <f>VLOOKUP($D7449,Dummy!$C$2:$I$1194,4,FALSE)</f>
        <v>0</v>
      </c>
      <c r="H7449">
        <f>VLOOKUP($D7449,Dummy!$C$2:$I$1194,5,FALSE)</f>
        <v>0</v>
      </c>
      <c r="I7449">
        <f>VLOOKUP($D7449,Dummy!$C$2:$I$1194,6,FALSE)</f>
        <v>0</v>
      </c>
      <c r="J7449">
        <f>VLOOKUP($D7449,Dummy!$C$2:$I$1194,7,FALSE)</f>
        <v>0</v>
      </c>
      <c r="K7449">
        <f>VLOOKUP($B7449,'Distance from BP'!$A$1:$F$3179,3,FALSE)</f>
        <v>197.06</v>
      </c>
      <c r="L7449">
        <f>VLOOKUP($B7449,'Distance from BP'!$A$1:$F$3179,4,FALSE)</f>
        <v>203.91</v>
      </c>
      <c r="M7449">
        <f>VLOOKUP($B7449,'Distance from BP'!$A$1:$F$3179,5,FALSE)</f>
        <v>299.07</v>
      </c>
      <c r="N7449">
        <f>VLOOKUP($B7449,'Distance from BP'!$A$1:$F$3179,6,FALSE)</f>
        <v>295.93</v>
      </c>
      <c r="O7449" s="7">
        <f>VLOOKUP(B7449,'tax data'!$A$1:$M$3179,12,FALSE)</f>
        <v>4028624.6022304832</v>
      </c>
    </row>
    <row r="7450" spans="1:15" x14ac:dyDescent="0.2">
      <c r="A7450" s="1">
        <v>45908</v>
      </c>
      <c r="B7450" t="s">
        <v>120</v>
      </c>
      <c r="C7450" t="s">
        <v>472</v>
      </c>
      <c r="D7450" t="s">
        <v>949</v>
      </c>
      <c r="E7450">
        <v>589</v>
      </c>
      <c r="F7450">
        <v>588</v>
      </c>
      <c r="G7450">
        <f>VLOOKUP($D7450,Dummy!$C$2:$I$1194,4,FALSE)</f>
        <v>0</v>
      </c>
      <c r="H7450">
        <f>VLOOKUP($D7450,Dummy!$C$2:$I$1194,5,FALSE)</f>
        <v>0</v>
      </c>
      <c r="I7450">
        <f>VLOOKUP($D7450,Dummy!$C$2:$I$1194,6,FALSE)</f>
        <v>0</v>
      </c>
      <c r="J7450">
        <f>VLOOKUP($D7450,Dummy!$C$2:$I$1194,7,FALSE)</f>
        <v>0</v>
      </c>
      <c r="K7450">
        <f>VLOOKUP($B7450,'Distance from BP'!$A$1:$F$3179,3,FALSE)</f>
        <v>50.5</v>
      </c>
      <c r="L7450">
        <f>VLOOKUP($B7450,'Distance from BP'!$A$1:$F$3179,4,FALSE)</f>
        <v>61.35</v>
      </c>
      <c r="M7450">
        <f>VLOOKUP($B7450,'Distance from BP'!$A$1:$F$3179,5,FALSE)</f>
        <v>53.01</v>
      </c>
      <c r="N7450">
        <f>VLOOKUP($B7450,'Distance from BP'!$A$1:$F$3179,6,FALSE)</f>
        <v>48.82</v>
      </c>
      <c r="O7450" s="7">
        <f>VLOOKUP(B7450,'tax data'!$A$1:$M$3179,12,FALSE)</f>
        <v>4232515.8202247191</v>
      </c>
    </row>
    <row r="7451" spans="1:15" x14ac:dyDescent="0.2">
      <c r="A7451" s="1">
        <v>45908</v>
      </c>
      <c r="B7451" t="s">
        <v>121</v>
      </c>
      <c r="C7451" t="s">
        <v>421</v>
      </c>
      <c r="D7451" t="s">
        <v>950</v>
      </c>
      <c r="E7451">
        <v>587</v>
      </c>
      <c r="F7451">
        <v>587</v>
      </c>
      <c r="G7451">
        <f>VLOOKUP($D7451,Dummy!$C$2:$I$1194,4,FALSE)</f>
        <v>0</v>
      </c>
      <c r="H7451">
        <f>VLOOKUP($D7451,Dummy!$C$2:$I$1194,5,FALSE)</f>
        <v>0</v>
      </c>
      <c r="I7451">
        <f>VLOOKUP($D7451,Dummy!$C$2:$I$1194,6,FALSE)</f>
        <v>0</v>
      </c>
      <c r="J7451">
        <f>VLOOKUP($D7451,Dummy!$C$2:$I$1194,7,FALSE)</f>
        <v>0</v>
      </c>
      <c r="K7451">
        <f>VLOOKUP($B7451,'Distance from BP'!$A$1:$F$3179,3,FALSE)</f>
        <v>121.24</v>
      </c>
      <c r="L7451">
        <f>VLOOKUP($B7451,'Distance from BP'!$A$1:$F$3179,4,FALSE)</f>
        <v>149.51</v>
      </c>
      <c r="M7451">
        <f>VLOOKUP($B7451,'Distance from BP'!$A$1:$F$3179,5,FALSE)</f>
        <v>183.83</v>
      </c>
      <c r="N7451">
        <f>VLOOKUP($B7451,'Distance from BP'!$A$1:$F$3179,6,FALSE)</f>
        <v>177.45</v>
      </c>
      <c r="O7451" s="7">
        <f>VLOOKUP(B7451,'tax data'!$A$1:$M$3179,12,FALSE)</f>
        <v>4194630.5468424708</v>
      </c>
    </row>
    <row r="7452" spans="1:15" x14ac:dyDescent="0.2">
      <c r="A7452" s="1">
        <v>45908</v>
      </c>
      <c r="B7452" t="s">
        <v>122</v>
      </c>
      <c r="C7452" t="s">
        <v>421</v>
      </c>
      <c r="D7452" t="s">
        <v>951</v>
      </c>
      <c r="E7452">
        <v>587</v>
      </c>
      <c r="F7452">
        <v>587</v>
      </c>
      <c r="G7452">
        <f>VLOOKUP($D7452,Dummy!$C$2:$I$1194,4,FALSE)</f>
        <v>0</v>
      </c>
      <c r="H7452">
        <f>VLOOKUP($D7452,Dummy!$C$2:$I$1194,5,FALSE)</f>
        <v>0</v>
      </c>
      <c r="I7452">
        <f>VLOOKUP($D7452,Dummy!$C$2:$I$1194,6,FALSE)</f>
        <v>0</v>
      </c>
      <c r="J7452">
        <f>VLOOKUP($D7452,Dummy!$C$2:$I$1194,7,FALSE)</f>
        <v>0</v>
      </c>
      <c r="K7452">
        <f>VLOOKUP($B7452,'Distance from BP'!$A$1:$F$3179,3,FALSE)</f>
        <v>107.34</v>
      </c>
      <c r="L7452">
        <f>VLOOKUP($B7452,'Distance from BP'!$A$1:$F$3179,4,FALSE)</f>
        <v>160.28</v>
      </c>
      <c r="M7452">
        <f>VLOOKUP($B7452,'Distance from BP'!$A$1:$F$3179,5,FALSE)</f>
        <v>160.83000000000001</v>
      </c>
      <c r="N7452">
        <f>VLOOKUP($B7452,'Distance from BP'!$A$1:$F$3179,6,FALSE)</f>
        <v>152.56</v>
      </c>
      <c r="O7452" s="7">
        <f>VLOOKUP(B7452,'tax data'!$A$1:$M$3179,12,FALSE)</f>
        <v>4011593.2411493072</v>
      </c>
    </row>
    <row r="7453" spans="1:15" x14ac:dyDescent="0.2">
      <c r="A7453" s="1">
        <v>45908</v>
      </c>
      <c r="B7453" t="s">
        <v>123</v>
      </c>
      <c r="C7453" t="s">
        <v>443</v>
      </c>
      <c r="D7453" t="s">
        <v>952</v>
      </c>
      <c r="E7453">
        <v>576</v>
      </c>
      <c r="F7453">
        <v>562</v>
      </c>
      <c r="G7453">
        <f>VLOOKUP($D7453,Dummy!$C$2:$I$1194,4,FALSE)</f>
        <v>0</v>
      </c>
      <c r="H7453">
        <f>VLOOKUP($D7453,Dummy!$C$2:$I$1194,5,FALSE)</f>
        <v>0</v>
      </c>
      <c r="I7453">
        <f>VLOOKUP($D7453,Dummy!$C$2:$I$1194,6,FALSE)</f>
        <v>0</v>
      </c>
      <c r="J7453">
        <f>VLOOKUP($D7453,Dummy!$C$2:$I$1194,7,FALSE)</f>
        <v>0</v>
      </c>
      <c r="K7453">
        <f>VLOOKUP($B7453,'Distance from BP'!$A$1:$F$3179,3,FALSE)</f>
        <v>34.020000000000003</v>
      </c>
      <c r="L7453">
        <f>VLOOKUP($B7453,'Distance from BP'!$A$1:$F$3179,4,FALSE)</f>
        <v>38.82</v>
      </c>
      <c r="M7453">
        <f>VLOOKUP($B7453,'Distance from BP'!$A$1:$F$3179,5,FALSE)</f>
        <v>25.32</v>
      </c>
      <c r="N7453">
        <f>VLOOKUP($B7453,'Distance from BP'!$A$1:$F$3179,6,FALSE)</f>
        <v>20.91</v>
      </c>
      <c r="O7453" s="7">
        <f>VLOOKUP(B7453,'tax data'!$A$1:$M$3179,12,FALSE)</f>
        <v>4516993.592374458</v>
      </c>
    </row>
    <row r="7454" spans="1:15" x14ac:dyDescent="0.2">
      <c r="A7454" s="1">
        <v>45908</v>
      </c>
      <c r="B7454" t="s">
        <v>123</v>
      </c>
      <c r="C7454" t="s">
        <v>421</v>
      </c>
      <c r="D7454" t="s">
        <v>953</v>
      </c>
      <c r="E7454">
        <v>587</v>
      </c>
      <c r="F7454">
        <v>587</v>
      </c>
      <c r="G7454">
        <f>VLOOKUP($D7454,Dummy!$C$2:$I$1194,4,FALSE)</f>
        <v>0</v>
      </c>
      <c r="H7454">
        <f>VLOOKUP($D7454,Dummy!$C$2:$I$1194,5,FALSE)</f>
        <v>0</v>
      </c>
      <c r="I7454">
        <f>VLOOKUP($D7454,Dummy!$C$2:$I$1194,6,FALSE)</f>
        <v>0</v>
      </c>
      <c r="J7454">
        <f>VLOOKUP($D7454,Dummy!$C$2:$I$1194,7,FALSE)</f>
        <v>0</v>
      </c>
      <c r="K7454">
        <f>VLOOKUP($B7454,'Distance from BP'!$A$1:$F$3179,3,FALSE)</f>
        <v>34.020000000000003</v>
      </c>
      <c r="L7454">
        <f>VLOOKUP($B7454,'Distance from BP'!$A$1:$F$3179,4,FALSE)</f>
        <v>38.82</v>
      </c>
      <c r="M7454">
        <f>VLOOKUP($B7454,'Distance from BP'!$A$1:$F$3179,5,FALSE)</f>
        <v>25.32</v>
      </c>
      <c r="N7454">
        <f>VLOOKUP($B7454,'Distance from BP'!$A$1:$F$3179,6,FALSE)</f>
        <v>20.91</v>
      </c>
      <c r="O7454" s="7">
        <f>VLOOKUP(B7454,'tax data'!$A$1:$M$3179,12,FALSE)</f>
        <v>4516993.592374458</v>
      </c>
    </row>
    <row r="7455" spans="1:15" x14ac:dyDescent="0.2">
      <c r="A7455" s="1">
        <v>45908</v>
      </c>
      <c r="B7455" t="s">
        <v>123</v>
      </c>
      <c r="C7455" t="s">
        <v>426</v>
      </c>
      <c r="D7455" t="s">
        <v>954</v>
      </c>
      <c r="E7455">
        <v>588.9</v>
      </c>
      <c r="F7455">
        <v>588.9</v>
      </c>
      <c r="G7455">
        <f>VLOOKUP($D7455,Dummy!$C$2:$I$1194,4,FALSE)</f>
        <v>0</v>
      </c>
      <c r="H7455">
        <f>VLOOKUP($D7455,Dummy!$C$2:$I$1194,5,FALSE)</f>
        <v>0</v>
      </c>
      <c r="I7455">
        <f>VLOOKUP($D7455,Dummy!$C$2:$I$1194,6,FALSE)</f>
        <v>0</v>
      </c>
      <c r="J7455">
        <f>VLOOKUP($D7455,Dummy!$C$2:$I$1194,7,FALSE)</f>
        <v>0</v>
      </c>
      <c r="K7455">
        <f>VLOOKUP($B7455,'Distance from BP'!$A$1:$F$3179,3,FALSE)</f>
        <v>34.020000000000003</v>
      </c>
      <c r="L7455">
        <f>VLOOKUP($B7455,'Distance from BP'!$A$1:$F$3179,4,FALSE)</f>
        <v>38.82</v>
      </c>
      <c r="M7455">
        <f>VLOOKUP($B7455,'Distance from BP'!$A$1:$F$3179,5,FALSE)</f>
        <v>25.32</v>
      </c>
      <c r="N7455">
        <f>VLOOKUP($B7455,'Distance from BP'!$A$1:$F$3179,6,FALSE)</f>
        <v>20.91</v>
      </c>
      <c r="O7455" s="7">
        <f>VLOOKUP(B7455,'tax data'!$A$1:$M$3179,12,FALSE)</f>
        <v>4516993.592374458</v>
      </c>
    </row>
    <row r="7456" spans="1:15" x14ac:dyDescent="0.2">
      <c r="A7456" s="1">
        <v>45908</v>
      </c>
      <c r="B7456" t="s">
        <v>123</v>
      </c>
      <c r="C7456" t="s">
        <v>428</v>
      </c>
      <c r="D7456" t="s">
        <v>955</v>
      </c>
      <c r="E7456">
        <v>590.9</v>
      </c>
      <c r="F7456">
        <v>587.9</v>
      </c>
      <c r="G7456">
        <f>VLOOKUP($D7456,Dummy!$C$2:$I$1194,4,FALSE)</f>
        <v>0</v>
      </c>
      <c r="H7456">
        <f>VLOOKUP($D7456,Dummy!$C$2:$I$1194,5,FALSE)</f>
        <v>0</v>
      </c>
      <c r="I7456">
        <f>VLOOKUP($D7456,Dummy!$C$2:$I$1194,6,FALSE)</f>
        <v>0</v>
      </c>
      <c r="J7456">
        <f>VLOOKUP($D7456,Dummy!$C$2:$I$1194,7,FALSE)</f>
        <v>0</v>
      </c>
      <c r="K7456">
        <f>VLOOKUP($B7456,'Distance from BP'!$A$1:$F$3179,3,FALSE)</f>
        <v>34.020000000000003</v>
      </c>
      <c r="L7456">
        <f>VLOOKUP($B7456,'Distance from BP'!$A$1:$F$3179,4,FALSE)</f>
        <v>38.82</v>
      </c>
      <c r="M7456">
        <f>VLOOKUP($B7456,'Distance from BP'!$A$1:$F$3179,5,FALSE)</f>
        <v>25.32</v>
      </c>
      <c r="N7456">
        <f>VLOOKUP($B7456,'Distance from BP'!$A$1:$F$3179,6,FALSE)</f>
        <v>20.91</v>
      </c>
      <c r="O7456" s="7">
        <f>VLOOKUP(B7456,'tax data'!$A$1:$M$3179,12,FALSE)</f>
        <v>4516993.592374458</v>
      </c>
    </row>
    <row r="7457" spans="1:15" x14ac:dyDescent="0.2">
      <c r="A7457" s="1">
        <v>45908</v>
      </c>
      <c r="B7457" t="s">
        <v>3220</v>
      </c>
      <c r="C7457" t="s">
        <v>429</v>
      </c>
      <c r="D7457" t="s">
        <v>956</v>
      </c>
      <c r="E7457">
        <v>581</v>
      </c>
      <c r="F7457">
        <v>578</v>
      </c>
      <c r="G7457">
        <f>VLOOKUP($D7457,Dummy!$C$2:$I$1194,4,FALSE)</f>
        <v>0</v>
      </c>
      <c r="H7457">
        <f>VLOOKUP($D7457,Dummy!$C$2:$I$1194,5,FALSE)</f>
        <v>0</v>
      </c>
      <c r="I7457">
        <f>VLOOKUP($D7457,Dummy!$C$2:$I$1194,6,FALSE)</f>
        <v>0</v>
      </c>
      <c r="J7457">
        <f>VLOOKUP($D7457,Dummy!$C$2:$I$1194,7,FALSE)</f>
        <v>0</v>
      </c>
      <c r="K7457">
        <f>VLOOKUP($B7457,'Distance from BP'!$A$1:$F$3179,3,FALSE)</f>
        <v>81.27</v>
      </c>
      <c r="L7457">
        <f>VLOOKUP($B7457,'Distance from BP'!$A$1:$F$3179,4,FALSE)</f>
        <v>87.46</v>
      </c>
      <c r="M7457">
        <f>VLOOKUP($B7457,'Distance from BP'!$A$1:$F$3179,5,FALSE)</f>
        <v>118.22</v>
      </c>
      <c r="N7457">
        <f>VLOOKUP($B7457,'Distance from BP'!$A$1:$F$3179,6,FALSE)</f>
        <v>114.98</v>
      </c>
      <c r="O7457" s="7">
        <f>VLOOKUP(B7457,'tax data'!$A$1:$M$3179,12,FALSE)</f>
        <v>3818479.864521842</v>
      </c>
    </row>
    <row r="7458" spans="1:15" x14ac:dyDescent="0.2">
      <c r="A7458" s="1">
        <v>45908</v>
      </c>
      <c r="B7458" t="s">
        <v>3196</v>
      </c>
      <c r="C7458" t="s">
        <v>421</v>
      </c>
      <c r="D7458" t="s">
        <v>7655</v>
      </c>
      <c r="E7458">
        <v>637</v>
      </c>
      <c r="F7458">
        <v>637</v>
      </c>
      <c r="G7458">
        <f>VLOOKUP($D7458,Dummy!$C$2:$I$1194,4,FALSE)</f>
        <v>1</v>
      </c>
      <c r="H7458">
        <f>VLOOKUP($D7458,Dummy!$C$2:$I$1194,5,FALSE)</f>
        <v>1</v>
      </c>
      <c r="I7458">
        <f>VLOOKUP($D7458,Dummy!$C$2:$I$1194,6,FALSE)</f>
        <v>1</v>
      </c>
      <c r="J7458">
        <f>VLOOKUP($D7458,Dummy!$C$2:$I$1194,7,FALSE)</f>
        <v>1</v>
      </c>
      <c r="K7458">
        <f>VLOOKUP($B7458,'Distance from BP'!$A$1:$F$3179,3,FALSE)</f>
        <v>75.45</v>
      </c>
      <c r="L7458">
        <f>VLOOKUP($B7458,'Distance from BP'!$A$1:$F$3179,4,FALSE)</f>
        <v>83.88</v>
      </c>
      <c r="M7458">
        <f>VLOOKUP($B7458,'Distance from BP'!$A$1:$F$3179,5,FALSE)</f>
        <v>95.54</v>
      </c>
      <c r="N7458">
        <f>VLOOKUP($B7458,'Distance from BP'!$A$1:$F$3179,6,FALSE)</f>
        <v>88.14</v>
      </c>
      <c r="O7458" s="7">
        <f>VLOOKUP(B7458,'tax data'!$A$1:$M$3179,12,FALSE)</f>
        <v>3445110.7437070939</v>
      </c>
    </row>
    <row r="7459" spans="1:15" x14ac:dyDescent="0.2">
      <c r="A7459" s="1">
        <v>45908</v>
      </c>
      <c r="B7459" t="s">
        <v>3196</v>
      </c>
      <c r="C7459" t="s">
        <v>421</v>
      </c>
      <c r="D7459" t="s">
        <v>7656</v>
      </c>
      <c r="E7459">
        <v>637</v>
      </c>
      <c r="F7459">
        <v>637</v>
      </c>
      <c r="G7459">
        <f>VLOOKUP($D7459,Dummy!$C$2:$I$1194,4,FALSE)</f>
        <v>1</v>
      </c>
      <c r="H7459">
        <f>VLOOKUP($D7459,Dummy!$C$2:$I$1194,5,FALSE)</f>
        <v>1</v>
      </c>
      <c r="I7459">
        <f>VLOOKUP($D7459,Dummy!$C$2:$I$1194,6,FALSE)</f>
        <v>1</v>
      </c>
      <c r="J7459">
        <f>VLOOKUP($D7459,Dummy!$C$2:$I$1194,7,FALSE)</f>
        <v>1</v>
      </c>
      <c r="K7459">
        <f>VLOOKUP($B7459,'Distance from BP'!$A$1:$F$3179,3,FALSE)</f>
        <v>75.45</v>
      </c>
      <c r="L7459">
        <f>VLOOKUP($B7459,'Distance from BP'!$A$1:$F$3179,4,FALSE)</f>
        <v>83.88</v>
      </c>
      <c r="M7459">
        <f>VLOOKUP($B7459,'Distance from BP'!$A$1:$F$3179,5,FALSE)</f>
        <v>95.54</v>
      </c>
      <c r="N7459">
        <f>VLOOKUP($B7459,'Distance from BP'!$A$1:$F$3179,6,FALSE)</f>
        <v>88.14</v>
      </c>
      <c r="O7459" s="7">
        <f>VLOOKUP(B7459,'tax data'!$A$1:$M$3179,12,FALSE)</f>
        <v>3445110.7437070939</v>
      </c>
    </row>
    <row r="7460" spans="1:15" x14ac:dyDescent="0.2">
      <c r="A7460" s="1">
        <v>45908</v>
      </c>
      <c r="B7460" t="s">
        <v>3206</v>
      </c>
      <c r="C7460" t="s">
        <v>422</v>
      </c>
      <c r="D7460" t="s">
        <v>7658</v>
      </c>
      <c r="E7460">
        <v>586</v>
      </c>
      <c r="F7460">
        <v>586</v>
      </c>
      <c r="G7460">
        <f>VLOOKUP($D7460,Dummy!$C$2:$I$1194,4,FALSE)</f>
        <v>0</v>
      </c>
      <c r="H7460">
        <f>VLOOKUP($D7460,Dummy!$C$2:$I$1194,5,FALSE)</f>
        <v>0</v>
      </c>
      <c r="I7460">
        <f>VLOOKUP($D7460,Dummy!$C$2:$I$1194,6,FALSE)</f>
        <v>0</v>
      </c>
      <c r="J7460">
        <f>VLOOKUP($D7460,Dummy!$C$2:$I$1194,7,FALSE)</f>
        <v>0</v>
      </c>
      <c r="K7460">
        <f>VLOOKUP($B7460,'Distance from BP'!$A$1:$F$3179,3,FALSE)</f>
        <v>90.98</v>
      </c>
      <c r="L7460">
        <f>VLOOKUP($B7460,'Distance from BP'!$A$1:$F$3179,4,FALSE)</f>
        <v>111.37</v>
      </c>
      <c r="M7460">
        <f>VLOOKUP($B7460,'Distance from BP'!$A$1:$F$3179,5,FALSE)</f>
        <v>117.72</v>
      </c>
      <c r="N7460">
        <f>VLOOKUP($B7460,'Distance from BP'!$A$1:$F$3179,6,FALSE)</f>
        <v>88.22</v>
      </c>
      <c r="O7460" s="7">
        <f>VLOOKUP(B7460,'tax data'!$A$1:$M$3179,12,FALSE)</f>
        <v>3479339.9511941848</v>
      </c>
    </row>
    <row r="7461" spans="1:15" x14ac:dyDescent="0.2">
      <c r="A7461" s="1">
        <v>45908</v>
      </c>
      <c r="B7461" t="s">
        <v>3206</v>
      </c>
      <c r="C7461" t="s">
        <v>421</v>
      </c>
      <c r="D7461" t="s">
        <v>7659</v>
      </c>
      <c r="E7461">
        <v>587</v>
      </c>
      <c r="F7461">
        <v>587</v>
      </c>
      <c r="G7461">
        <f>VLOOKUP($D7461,Dummy!$C$2:$I$1194,4,FALSE)</f>
        <v>0</v>
      </c>
      <c r="H7461">
        <f>VLOOKUP($D7461,Dummy!$C$2:$I$1194,5,FALSE)</f>
        <v>0</v>
      </c>
      <c r="I7461">
        <f>VLOOKUP($D7461,Dummy!$C$2:$I$1194,6,FALSE)</f>
        <v>0</v>
      </c>
      <c r="J7461">
        <f>VLOOKUP($D7461,Dummy!$C$2:$I$1194,7,FALSE)</f>
        <v>0</v>
      </c>
      <c r="K7461">
        <f>VLOOKUP($B7461,'Distance from BP'!$A$1:$F$3179,3,FALSE)</f>
        <v>90.98</v>
      </c>
      <c r="L7461">
        <f>VLOOKUP($B7461,'Distance from BP'!$A$1:$F$3179,4,FALSE)</f>
        <v>111.37</v>
      </c>
      <c r="M7461">
        <f>VLOOKUP($B7461,'Distance from BP'!$A$1:$F$3179,5,FALSE)</f>
        <v>117.72</v>
      </c>
      <c r="N7461">
        <f>VLOOKUP($B7461,'Distance from BP'!$A$1:$F$3179,6,FALSE)</f>
        <v>88.22</v>
      </c>
      <c r="O7461" s="7">
        <f>VLOOKUP(B7461,'tax data'!$A$1:$M$3179,12,FALSE)</f>
        <v>3479339.9511941848</v>
      </c>
    </row>
    <row r="7462" spans="1:15" x14ac:dyDescent="0.2">
      <c r="A7462" s="1">
        <v>45908</v>
      </c>
      <c r="B7462" t="s">
        <v>3220</v>
      </c>
      <c r="C7462" t="s">
        <v>433</v>
      </c>
      <c r="D7462" t="s">
        <v>7653</v>
      </c>
      <c r="E7462">
        <v>580</v>
      </c>
      <c r="F7462">
        <v>575</v>
      </c>
      <c r="G7462">
        <f>VLOOKUP($D7462,Dummy!$C$2:$I$1194,4,FALSE)</f>
        <v>0</v>
      </c>
      <c r="H7462">
        <f>VLOOKUP($D7462,Dummy!$C$2:$I$1194,5,FALSE)</f>
        <v>0</v>
      </c>
      <c r="I7462">
        <f>VLOOKUP($D7462,Dummy!$C$2:$I$1194,6,FALSE)</f>
        <v>0</v>
      </c>
      <c r="J7462">
        <f>VLOOKUP($D7462,Dummy!$C$2:$I$1194,7,FALSE)</f>
        <v>0</v>
      </c>
      <c r="K7462">
        <f>VLOOKUP($B7462,'Distance from BP'!$A$1:$F$3179,3,FALSE)</f>
        <v>81.27</v>
      </c>
      <c r="L7462">
        <f>VLOOKUP($B7462,'Distance from BP'!$A$1:$F$3179,4,FALSE)</f>
        <v>87.46</v>
      </c>
      <c r="M7462">
        <f>VLOOKUP($B7462,'Distance from BP'!$A$1:$F$3179,5,FALSE)</f>
        <v>118.22</v>
      </c>
      <c r="N7462">
        <f>VLOOKUP($B7462,'Distance from BP'!$A$1:$F$3179,6,FALSE)</f>
        <v>114.98</v>
      </c>
      <c r="O7462" s="7">
        <f>VLOOKUP(B7462,'tax data'!$A$1:$M$3179,12,FALSE)</f>
        <v>3818479.864521842</v>
      </c>
    </row>
    <row r="7463" spans="1:15" x14ac:dyDescent="0.2">
      <c r="A7463" s="1">
        <v>45908</v>
      </c>
      <c r="B7463" t="s">
        <v>3220</v>
      </c>
      <c r="C7463" t="s">
        <v>421</v>
      </c>
      <c r="D7463" t="s">
        <v>7654</v>
      </c>
      <c r="E7463">
        <v>587</v>
      </c>
      <c r="F7463">
        <v>587</v>
      </c>
      <c r="G7463">
        <f>VLOOKUP($D7463,Dummy!$C$2:$I$1194,4,FALSE)</f>
        <v>0</v>
      </c>
      <c r="H7463">
        <f>VLOOKUP($D7463,Dummy!$C$2:$I$1194,5,FALSE)</f>
        <v>0</v>
      </c>
      <c r="I7463">
        <f>VLOOKUP($D7463,Dummy!$C$2:$I$1194,6,FALSE)</f>
        <v>0</v>
      </c>
      <c r="J7463">
        <f>VLOOKUP($D7463,Dummy!$C$2:$I$1194,7,FALSE)</f>
        <v>0</v>
      </c>
      <c r="K7463">
        <f>VLOOKUP($B7463,'Distance from BP'!$A$1:$F$3179,3,FALSE)</f>
        <v>81.27</v>
      </c>
      <c r="L7463">
        <f>VLOOKUP($B7463,'Distance from BP'!$A$1:$F$3179,4,FALSE)</f>
        <v>87.46</v>
      </c>
      <c r="M7463">
        <f>VLOOKUP($B7463,'Distance from BP'!$A$1:$F$3179,5,FALSE)</f>
        <v>118.22</v>
      </c>
      <c r="N7463">
        <f>VLOOKUP($B7463,'Distance from BP'!$A$1:$F$3179,6,FALSE)</f>
        <v>114.98</v>
      </c>
      <c r="O7463" s="7">
        <f>VLOOKUP(B7463,'tax data'!$A$1:$M$3179,12,FALSE)</f>
        <v>3818479.864521842</v>
      </c>
    </row>
    <row r="7464" spans="1:15" x14ac:dyDescent="0.2">
      <c r="A7464" s="1">
        <v>45908</v>
      </c>
      <c r="B7464" t="s">
        <v>124</v>
      </c>
      <c r="C7464" t="s">
        <v>422</v>
      </c>
      <c r="D7464" t="s">
        <v>957</v>
      </c>
      <c r="E7464">
        <v>586</v>
      </c>
      <c r="F7464">
        <v>586</v>
      </c>
      <c r="G7464">
        <f>VLOOKUP($D7464,Dummy!$C$2:$I$1194,4,FALSE)</f>
        <v>0</v>
      </c>
      <c r="H7464">
        <f>VLOOKUP($D7464,Dummy!$C$2:$I$1194,5,FALSE)</f>
        <v>0</v>
      </c>
      <c r="I7464">
        <f>VLOOKUP($D7464,Dummy!$C$2:$I$1194,6,FALSE)</f>
        <v>0</v>
      </c>
      <c r="J7464">
        <f>VLOOKUP($D7464,Dummy!$C$2:$I$1194,7,FALSE)</f>
        <v>0</v>
      </c>
      <c r="K7464">
        <f>VLOOKUP($B7464,'Distance from BP'!$A$1:$F$3179,3,FALSE)</f>
        <v>132.30000000000001</v>
      </c>
      <c r="L7464">
        <f>VLOOKUP($B7464,'Distance from BP'!$A$1:$F$3179,4,FALSE)</f>
        <v>196.74</v>
      </c>
      <c r="M7464">
        <f>VLOOKUP($B7464,'Distance from BP'!$A$1:$F$3179,5,FALSE)</f>
        <v>204.23</v>
      </c>
      <c r="N7464">
        <f>VLOOKUP($B7464,'Distance from BP'!$A$1:$F$3179,6,FALSE)</f>
        <v>198.35</v>
      </c>
      <c r="O7464" s="7">
        <f>VLOOKUP(B7464,'tax data'!$A$1:$M$3179,12,FALSE)</f>
        <v>3259484.0134228189</v>
      </c>
    </row>
    <row r="7465" spans="1:15" x14ac:dyDescent="0.2">
      <c r="A7465" s="1">
        <v>45908</v>
      </c>
      <c r="B7465" t="s">
        <v>125</v>
      </c>
      <c r="C7465" t="s">
        <v>421</v>
      </c>
      <c r="D7465" t="s">
        <v>958</v>
      </c>
      <c r="E7465">
        <v>587</v>
      </c>
      <c r="F7465">
        <v>587</v>
      </c>
      <c r="G7465">
        <f>VLOOKUP($D7465,Dummy!$C$2:$I$1194,4,FALSE)</f>
        <v>0</v>
      </c>
      <c r="H7465">
        <f>VLOOKUP($D7465,Dummy!$C$2:$I$1194,5,FALSE)</f>
        <v>0</v>
      </c>
      <c r="I7465">
        <f>VLOOKUP($D7465,Dummy!$C$2:$I$1194,6,FALSE)</f>
        <v>0</v>
      </c>
      <c r="J7465">
        <f>VLOOKUP($D7465,Dummy!$C$2:$I$1194,7,FALSE)</f>
        <v>0</v>
      </c>
      <c r="K7465">
        <f>VLOOKUP($B7465,'Distance from BP'!$A$1:$F$3179,3,FALSE)</f>
        <v>69.98</v>
      </c>
      <c r="L7465">
        <f>VLOOKUP($B7465,'Distance from BP'!$A$1:$F$3179,4,FALSE)</f>
        <v>82.35</v>
      </c>
      <c r="M7465">
        <f>VLOOKUP($B7465,'Distance from BP'!$A$1:$F$3179,5,FALSE)</f>
        <v>70.209999999999994</v>
      </c>
      <c r="N7465">
        <f>VLOOKUP($B7465,'Distance from BP'!$A$1:$F$3179,6,FALSE)</f>
        <v>61.25</v>
      </c>
      <c r="O7465" s="7">
        <f>VLOOKUP(B7465,'tax data'!$A$1:$M$3179,12,FALSE)</f>
        <v>3761671.59375</v>
      </c>
    </row>
    <row r="7466" spans="1:15" x14ac:dyDescent="0.2">
      <c r="A7466" s="1">
        <v>45908</v>
      </c>
      <c r="B7466" t="s">
        <v>126</v>
      </c>
      <c r="C7466" t="s">
        <v>425</v>
      </c>
      <c r="D7466" t="s">
        <v>959</v>
      </c>
      <c r="E7466">
        <v>589.9</v>
      </c>
      <c r="F7466">
        <v>579.9</v>
      </c>
      <c r="G7466">
        <f>VLOOKUP($D7466,Dummy!$C$2:$I$1194,4,FALSE)</f>
        <v>0</v>
      </c>
      <c r="H7466">
        <f>VLOOKUP($D7466,Dummy!$C$2:$I$1194,5,FALSE)</f>
        <v>0</v>
      </c>
      <c r="I7466">
        <f>VLOOKUP($D7466,Dummy!$C$2:$I$1194,6,FALSE)</f>
        <v>0</v>
      </c>
      <c r="J7466">
        <f>VLOOKUP($D7466,Dummy!$C$2:$I$1194,7,FALSE)</f>
        <v>0</v>
      </c>
      <c r="K7466">
        <f>VLOOKUP($B7466,'Distance from BP'!$A$1:$F$3179,3,FALSE)</f>
        <v>136.86000000000001</v>
      </c>
      <c r="L7466">
        <f>VLOOKUP($B7466,'Distance from BP'!$A$1:$F$3179,4,FALSE)</f>
        <v>187.62</v>
      </c>
      <c r="M7466">
        <f>VLOOKUP($B7466,'Distance from BP'!$A$1:$F$3179,5,FALSE)</f>
        <v>199.97</v>
      </c>
      <c r="N7466">
        <f>VLOOKUP($B7466,'Distance from BP'!$A$1:$F$3179,6,FALSE)</f>
        <v>188.63</v>
      </c>
      <c r="O7466" s="7">
        <f>VLOOKUP(B7466,'tax data'!$A$1:$M$3179,12,FALSE)</f>
        <v>3779933.0780141843</v>
      </c>
    </row>
    <row r="7467" spans="1:15" x14ac:dyDescent="0.2">
      <c r="A7467" s="1">
        <v>45908</v>
      </c>
      <c r="B7467" t="s">
        <v>127</v>
      </c>
      <c r="C7467" t="s">
        <v>421</v>
      </c>
      <c r="D7467" t="s">
        <v>960</v>
      </c>
      <c r="E7467">
        <v>587</v>
      </c>
      <c r="F7467">
        <v>587</v>
      </c>
      <c r="G7467">
        <f>VLOOKUP($D7467,Dummy!$C$2:$I$1194,4,FALSE)</f>
        <v>0</v>
      </c>
      <c r="H7467">
        <f>VLOOKUP($D7467,Dummy!$C$2:$I$1194,5,FALSE)</f>
        <v>0</v>
      </c>
      <c r="I7467">
        <f>VLOOKUP($D7467,Dummy!$C$2:$I$1194,6,FALSE)</f>
        <v>0</v>
      </c>
      <c r="J7467">
        <f>VLOOKUP($D7467,Dummy!$C$2:$I$1194,7,FALSE)</f>
        <v>0</v>
      </c>
      <c r="K7467">
        <f>VLOOKUP($B7467,'Distance from BP'!$A$1:$F$3179,3,FALSE)</f>
        <v>151.19999999999999</v>
      </c>
      <c r="L7467">
        <f>VLOOKUP($B7467,'Distance from BP'!$A$1:$F$3179,4,FALSE)</f>
        <v>185.34</v>
      </c>
      <c r="M7467">
        <f>VLOOKUP($B7467,'Distance from BP'!$A$1:$F$3179,5,FALSE)</f>
        <v>170.97</v>
      </c>
      <c r="N7467">
        <f>VLOOKUP($B7467,'Distance from BP'!$A$1:$F$3179,6,FALSE)</f>
        <v>162.41</v>
      </c>
      <c r="O7467" s="7">
        <f>VLOOKUP(B7467,'tax data'!$A$1:$M$3179,12,FALSE)</f>
        <v>3309144.277541196</v>
      </c>
    </row>
    <row r="7468" spans="1:15" x14ac:dyDescent="0.2">
      <c r="A7468" s="1">
        <v>45908</v>
      </c>
      <c r="B7468" t="s">
        <v>127</v>
      </c>
      <c r="C7468" t="s">
        <v>428</v>
      </c>
      <c r="D7468" t="s">
        <v>961</v>
      </c>
      <c r="E7468">
        <v>590.9</v>
      </c>
      <c r="F7468" t="e">
        <v>#N/A</v>
      </c>
      <c r="G7468">
        <f>VLOOKUP($D7468,Dummy!$C$2:$I$1194,4,FALSE)</f>
        <v>0</v>
      </c>
      <c r="H7468">
        <f>VLOOKUP($D7468,Dummy!$C$2:$I$1194,5,FALSE)</f>
        <v>0</v>
      </c>
      <c r="I7468">
        <f>VLOOKUP($D7468,Dummy!$C$2:$I$1194,6,FALSE)</f>
        <v>0</v>
      </c>
      <c r="J7468">
        <f>VLOOKUP($D7468,Dummy!$C$2:$I$1194,7,FALSE)</f>
        <v>0</v>
      </c>
      <c r="K7468">
        <f>VLOOKUP($B7468,'Distance from BP'!$A$1:$F$3179,3,FALSE)</f>
        <v>151.19999999999999</v>
      </c>
      <c r="L7468">
        <f>VLOOKUP($B7468,'Distance from BP'!$A$1:$F$3179,4,FALSE)</f>
        <v>185.34</v>
      </c>
      <c r="M7468">
        <f>VLOOKUP($B7468,'Distance from BP'!$A$1:$F$3179,5,FALSE)</f>
        <v>170.97</v>
      </c>
      <c r="N7468">
        <f>VLOOKUP($B7468,'Distance from BP'!$A$1:$F$3179,6,FALSE)</f>
        <v>162.41</v>
      </c>
      <c r="O7468" s="7">
        <f>VLOOKUP(B7468,'tax data'!$A$1:$M$3179,12,FALSE)</f>
        <v>3309144.277541196</v>
      </c>
    </row>
    <row r="7469" spans="1:15" x14ac:dyDescent="0.2">
      <c r="A7469" s="1">
        <v>45908</v>
      </c>
      <c r="B7469" t="s">
        <v>128</v>
      </c>
      <c r="C7469" t="s">
        <v>426</v>
      </c>
      <c r="D7469" t="s">
        <v>962</v>
      </c>
      <c r="E7469">
        <v>588.9</v>
      </c>
      <c r="F7469">
        <v>588.9</v>
      </c>
      <c r="G7469">
        <f>VLOOKUP($D7469,Dummy!$C$2:$I$1194,4,FALSE)</f>
        <v>0</v>
      </c>
      <c r="H7469">
        <f>VLOOKUP($D7469,Dummy!$C$2:$I$1194,5,FALSE)</f>
        <v>0</v>
      </c>
      <c r="I7469">
        <f>VLOOKUP($D7469,Dummy!$C$2:$I$1194,6,FALSE)</f>
        <v>0</v>
      </c>
      <c r="J7469">
        <f>VLOOKUP($D7469,Dummy!$C$2:$I$1194,7,FALSE)</f>
        <v>0</v>
      </c>
      <c r="K7469">
        <f>VLOOKUP($B7469,'Distance from BP'!$A$1:$F$3179,3,FALSE)</f>
        <v>180.85</v>
      </c>
      <c r="L7469">
        <f>VLOOKUP($B7469,'Distance from BP'!$A$1:$F$3179,4,FALSE)</f>
        <v>239.6</v>
      </c>
      <c r="M7469">
        <f>VLOOKUP($B7469,'Distance from BP'!$A$1:$F$3179,5,FALSE)</f>
        <v>226.49</v>
      </c>
      <c r="N7469">
        <f>VLOOKUP($B7469,'Distance from BP'!$A$1:$F$3179,6,FALSE)</f>
        <v>218.37</v>
      </c>
      <c r="O7469" s="7">
        <f>VLOOKUP(B7469,'tax data'!$A$1:$M$3179,12,FALSE)</f>
        <v>4159240.9748028936</v>
      </c>
    </row>
    <row r="7470" spans="1:15" x14ac:dyDescent="0.2">
      <c r="A7470" s="1">
        <v>45908</v>
      </c>
      <c r="B7470" t="s">
        <v>128</v>
      </c>
      <c r="C7470" t="s">
        <v>433</v>
      </c>
      <c r="D7470" t="s">
        <v>963</v>
      </c>
      <c r="E7470">
        <v>587.9</v>
      </c>
      <c r="F7470">
        <v>586.9</v>
      </c>
      <c r="G7470">
        <f>VLOOKUP($D7470,Dummy!$C$2:$I$1194,4,FALSE)</f>
        <v>0</v>
      </c>
      <c r="H7470">
        <f>VLOOKUP($D7470,Dummy!$C$2:$I$1194,5,FALSE)</f>
        <v>0</v>
      </c>
      <c r="I7470">
        <f>VLOOKUP($D7470,Dummy!$C$2:$I$1194,6,FALSE)</f>
        <v>0</v>
      </c>
      <c r="J7470">
        <f>VLOOKUP($D7470,Dummy!$C$2:$I$1194,7,FALSE)</f>
        <v>0</v>
      </c>
      <c r="K7470">
        <f>VLOOKUP($B7470,'Distance from BP'!$A$1:$F$3179,3,FALSE)</f>
        <v>180.85</v>
      </c>
      <c r="L7470">
        <f>VLOOKUP($B7470,'Distance from BP'!$A$1:$F$3179,4,FALSE)</f>
        <v>239.6</v>
      </c>
      <c r="M7470">
        <f>VLOOKUP($B7470,'Distance from BP'!$A$1:$F$3179,5,FALSE)</f>
        <v>226.49</v>
      </c>
      <c r="N7470">
        <f>VLOOKUP($B7470,'Distance from BP'!$A$1:$F$3179,6,FALSE)</f>
        <v>218.37</v>
      </c>
      <c r="O7470" s="7">
        <f>VLOOKUP(B7470,'tax data'!$A$1:$M$3179,12,FALSE)</f>
        <v>4159240.9748028936</v>
      </c>
    </row>
    <row r="7471" spans="1:15" x14ac:dyDescent="0.2">
      <c r="A7471" s="1">
        <v>45908</v>
      </c>
      <c r="B7471" t="s">
        <v>128</v>
      </c>
      <c r="C7471" t="s">
        <v>421</v>
      </c>
      <c r="D7471" t="s">
        <v>964</v>
      </c>
      <c r="E7471">
        <v>587</v>
      </c>
      <c r="F7471">
        <v>587</v>
      </c>
      <c r="G7471">
        <f>VLOOKUP($D7471,Dummy!$C$2:$I$1194,4,FALSE)</f>
        <v>0</v>
      </c>
      <c r="H7471">
        <f>VLOOKUP($D7471,Dummy!$C$2:$I$1194,5,FALSE)</f>
        <v>0</v>
      </c>
      <c r="I7471">
        <f>VLOOKUP($D7471,Dummy!$C$2:$I$1194,6,FALSE)</f>
        <v>0</v>
      </c>
      <c r="J7471">
        <f>VLOOKUP($D7471,Dummy!$C$2:$I$1194,7,FALSE)</f>
        <v>0</v>
      </c>
      <c r="K7471">
        <f>VLOOKUP($B7471,'Distance from BP'!$A$1:$F$3179,3,FALSE)</f>
        <v>180.85</v>
      </c>
      <c r="L7471">
        <f>VLOOKUP($B7471,'Distance from BP'!$A$1:$F$3179,4,FALSE)</f>
        <v>239.6</v>
      </c>
      <c r="M7471">
        <f>VLOOKUP($B7471,'Distance from BP'!$A$1:$F$3179,5,FALSE)</f>
        <v>226.49</v>
      </c>
      <c r="N7471">
        <f>VLOOKUP($B7471,'Distance from BP'!$A$1:$F$3179,6,FALSE)</f>
        <v>218.37</v>
      </c>
      <c r="O7471" s="7">
        <f>VLOOKUP(B7471,'tax data'!$A$1:$M$3179,12,FALSE)</f>
        <v>4159240.9748028936</v>
      </c>
    </row>
    <row r="7472" spans="1:15" x14ac:dyDescent="0.2">
      <c r="A7472" s="1">
        <v>45908</v>
      </c>
      <c r="B7472" t="s">
        <v>128</v>
      </c>
      <c r="C7472" t="s">
        <v>422</v>
      </c>
      <c r="D7472" t="s">
        <v>965</v>
      </c>
      <c r="E7472">
        <v>586</v>
      </c>
      <c r="F7472">
        <v>586</v>
      </c>
      <c r="G7472">
        <f>VLOOKUP($D7472,Dummy!$C$2:$I$1194,4,FALSE)</f>
        <v>0</v>
      </c>
      <c r="H7472">
        <f>VLOOKUP($D7472,Dummy!$C$2:$I$1194,5,FALSE)</f>
        <v>0</v>
      </c>
      <c r="I7472">
        <f>VLOOKUP($D7472,Dummy!$C$2:$I$1194,6,FALSE)</f>
        <v>0</v>
      </c>
      <c r="J7472">
        <f>VLOOKUP($D7472,Dummy!$C$2:$I$1194,7,FALSE)</f>
        <v>0</v>
      </c>
      <c r="K7472">
        <f>VLOOKUP($B7472,'Distance from BP'!$A$1:$F$3179,3,FALSE)</f>
        <v>180.85</v>
      </c>
      <c r="L7472">
        <f>VLOOKUP($B7472,'Distance from BP'!$A$1:$F$3179,4,FALSE)</f>
        <v>239.6</v>
      </c>
      <c r="M7472">
        <f>VLOOKUP($B7472,'Distance from BP'!$A$1:$F$3179,5,FALSE)</f>
        <v>226.49</v>
      </c>
      <c r="N7472">
        <f>VLOOKUP($B7472,'Distance from BP'!$A$1:$F$3179,6,FALSE)</f>
        <v>218.37</v>
      </c>
      <c r="O7472" s="7">
        <f>VLOOKUP(B7472,'tax data'!$A$1:$M$3179,12,FALSE)</f>
        <v>4159240.9748028936</v>
      </c>
    </row>
    <row r="7473" spans="1:15" x14ac:dyDescent="0.2">
      <c r="A7473" s="1">
        <v>45908</v>
      </c>
      <c r="B7473" t="s">
        <v>129</v>
      </c>
      <c r="C7473" t="s">
        <v>421</v>
      </c>
      <c r="D7473" t="s">
        <v>966</v>
      </c>
      <c r="E7473">
        <v>587</v>
      </c>
      <c r="F7473">
        <v>587</v>
      </c>
      <c r="G7473">
        <f>VLOOKUP($D7473,Dummy!$C$2:$I$1194,4,FALSE)</f>
        <v>0</v>
      </c>
      <c r="H7473">
        <f>VLOOKUP($D7473,Dummy!$C$2:$I$1194,5,FALSE)</f>
        <v>0</v>
      </c>
      <c r="I7473">
        <f>VLOOKUP($D7473,Dummy!$C$2:$I$1194,6,FALSE)</f>
        <v>0</v>
      </c>
      <c r="J7473">
        <f>VLOOKUP($D7473,Dummy!$C$2:$I$1194,7,FALSE)</f>
        <v>0</v>
      </c>
      <c r="K7473">
        <f>VLOOKUP($B7473,'Distance from BP'!$A$1:$F$3179,3,FALSE)</f>
        <v>34.06</v>
      </c>
      <c r="L7473">
        <f>VLOOKUP($B7473,'Distance from BP'!$A$1:$F$3179,4,FALSE)</f>
        <v>41.51</v>
      </c>
      <c r="M7473">
        <f>VLOOKUP($B7473,'Distance from BP'!$A$1:$F$3179,5,FALSE)</f>
        <v>27.64</v>
      </c>
      <c r="N7473">
        <f>VLOOKUP($B7473,'Distance from BP'!$A$1:$F$3179,6,FALSE)</f>
        <v>19.82</v>
      </c>
      <c r="O7473" s="7">
        <f>VLOOKUP(B7473,'tax data'!$A$1:$M$3179,12,FALSE)</f>
        <v>4139409.7369963983</v>
      </c>
    </row>
    <row r="7474" spans="1:15" x14ac:dyDescent="0.2">
      <c r="A7474" s="1">
        <v>45908</v>
      </c>
      <c r="B7474" t="s">
        <v>129</v>
      </c>
      <c r="C7474" t="s">
        <v>425</v>
      </c>
      <c r="D7474" t="s">
        <v>967</v>
      </c>
      <c r="E7474">
        <v>589.9</v>
      </c>
      <c r="F7474">
        <v>579.9</v>
      </c>
      <c r="G7474">
        <f>VLOOKUP($D7474,Dummy!$C$2:$I$1194,4,FALSE)</f>
        <v>0</v>
      </c>
      <c r="H7474">
        <f>VLOOKUP($D7474,Dummy!$C$2:$I$1194,5,FALSE)</f>
        <v>0</v>
      </c>
      <c r="I7474">
        <f>VLOOKUP($D7474,Dummy!$C$2:$I$1194,6,FALSE)</f>
        <v>0</v>
      </c>
      <c r="J7474">
        <f>VLOOKUP($D7474,Dummy!$C$2:$I$1194,7,FALSE)</f>
        <v>0</v>
      </c>
      <c r="K7474">
        <f>VLOOKUP($B7474,'Distance from BP'!$A$1:$F$3179,3,FALSE)</f>
        <v>34.06</v>
      </c>
      <c r="L7474">
        <f>VLOOKUP($B7474,'Distance from BP'!$A$1:$F$3179,4,FALSE)</f>
        <v>41.51</v>
      </c>
      <c r="M7474">
        <f>VLOOKUP($B7474,'Distance from BP'!$A$1:$F$3179,5,FALSE)</f>
        <v>27.64</v>
      </c>
      <c r="N7474">
        <f>VLOOKUP($B7474,'Distance from BP'!$A$1:$F$3179,6,FALSE)</f>
        <v>19.82</v>
      </c>
      <c r="O7474" s="7">
        <f>VLOOKUP(B7474,'tax data'!$A$1:$M$3179,12,FALSE)</f>
        <v>4139409.7369963983</v>
      </c>
    </row>
    <row r="7475" spans="1:15" x14ac:dyDescent="0.2">
      <c r="A7475" s="1">
        <v>45908</v>
      </c>
      <c r="B7475" t="s">
        <v>130</v>
      </c>
      <c r="C7475" t="s">
        <v>421</v>
      </c>
      <c r="D7475" t="s">
        <v>968</v>
      </c>
      <c r="E7475">
        <v>587</v>
      </c>
      <c r="F7475">
        <v>587</v>
      </c>
      <c r="G7475">
        <f>VLOOKUP($D7475,Dummy!$C$2:$I$1194,4,FALSE)</f>
        <v>0</v>
      </c>
      <c r="H7475">
        <f>VLOOKUP($D7475,Dummy!$C$2:$I$1194,5,FALSE)</f>
        <v>0</v>
      </c>
      <c r="I7475">
        <f>VLOOKUP($D7475,Dummy!$C$2:$I$1194,6,FALSE)</f>
        <v>0</v>
      </c>
      <c r="J7475">
        <f>VLOOKUP($D7475,Dummy!$C$2:$I$1194,7,FALSE)</f>
        <v>0</v>
      </c>
      <c r="K7475">
        <f>VLOOKUP($B7475,'Distance from BP'!$A$1:$F$3179,3,FALSE)</f>
        <v>40.79</v>
      </c>
      <c r="L7475">
        <f>VLOOKUP($B7475,'Distance from BP'!$A$1:$F$3179,4,FALSE)</f>
        <v>55.58</v>
      </c>
      <c r="M7475">
        <f>VLOOKUP($B7475,'Distance from BP'!$A$1:$F$3179,5,FALSE)</f>
        <v>36.56</v>
      </c>
      <c r="N7475">
        <f>VLOOKUP($B7475,'Distance from BP'!$A$1:$F$3179,6,FALSE)</f>
        <v>29.68</v>
      </c>
      <c r="O7475" s="7">
        <f>VLOOKUP(B7475,'tax data'!$A$1:$M$3179,12,FALSE)</f>
        <v>4568215.9360792488</v>
      </c>
    </row>
    <row r="7476" spans="1:15" x14ac:dyDescent="0.2">
      <c r="A7476" s="1">
        <v>45908</v>
      </c>
      <c r="B7476" t="s">
        <v>131</v>
      </c>
      <c r="C7476" t="s">
        <v>421</v>
      </c>
      <c r="D7476" t="s">
        <v>969</v>
      </c>
      <c r="E7476">
        <v>588</v>
      </c>
      <c r="F7476">
        <v>587</v>
      </c>
      <c r="G7476">
        <f>VLOOKUP($D7476,Dummy!$C$2:$I$1194,4,FALSE)</f>
        <v>0</v>
      </c>
      <c r="H7476">
        <f>VLOOKUP($D7476,Dummy!$C$2:$I$1194,5,FALSE)</f>
        <v>0</v>
      </c>
      <c r="I7476">
        <f>VLOOKUP($D7476,Dummy!$C$2:$I$1194,6,FALSE)</f>
        <v>0</v>
      </c>
      <c r="J7476">
        <f>VLOOKUP($D7476,Dummy!$C$2:$I$1194,7,FALSE)</f>
        <v>0</v>
      </c>
      <c r="K7476">
        <f>VLOOKUP($B7476,'Distance from BP'!$A$1:$F$3179,3,FALSE)</f>
        <v>76.02</v>
      </c>
      <c r="L7476">
        <f>VLOOKUP($B7476,'Distance from BP'!$A$1:$F$3179,4,FALSE)</f>
        <v>82.17</v>
      </c>
      <c r="M7476">
        <f>VLOOKUP($B7476,'Distance from BP'!$A$1:$F$3179,5,FALSE)</f>
        <v>91.36</v>
      </c>
      <c r="N7476">
        <f>VLOOKUP($B7476,'Distance from BP'!$A$1:$F$3179,6,FALSE)</f>
        <v>88.14</v>
      </c>
      <c r="O7476" s="7">
        <f>VLOOKUP(B7476,'tax data'!$A$1:$M$3179,12,FALSE)</f>
        <v>4463057.1821113378</v>
      </c>
    </row>
    <row r="7477" spans="1:15" x14ac:dyDescent="0.2">
      <c r="A7477" s="1">
        <v>45908</v>
      </c>
      <c r="B7477" t="s">
        <v>131</v>
      </c>
      <c r="C7477" t="s">
        <v>425</v>
      </c>
      <c r="D7477" t="s">
        <v>970</v>
      </c>
      <c r="E7477">
        <v>589.9</v>
      </c>
      <c r="F7477">
        <v>579.9</v>
      </c>
      <c r="G7477">
        <f>VLOOKUP($D7477,Dummy!$C$2:$I$1194,4,FALSE)</f>
        <v>0</v>
      </c>
      <c r="H7477">
        <f>VLOOKUP($D7477,Dummy!$C$2:$I$1194,5,FALSE)</f>
        <v>0</v>
      </c>
      <c r="I7477">
        <f>VLOOKUP($D7477,Dummy!$C$2:$I$1194,6,FALSE)</f>
        <v>0</v>
      </c>
      <c r="J7477">
        <f>VLOOKUP($D7477,Dummy!$C$2:$I$1194,7,FALSE)</f>
        <v>0</v>
      </c>
      <c r="K7477">
        <f>VLOOKUP($B7477,'Distance from BP'!$A$1:$F$3179,3,FALSE)</f>
        <v>76.02</v>
      </c>
      <c r="L7477">
        <f>VLOOKUP($B7477,'Distance from BP'!$A$1:$F$3179,4,FALSE)</f>
        <v>82.17</v>
      </c>
      <c r="M7477">
        <f>VLOOKUP($B7477,'Distance from BP'!$A$1:$F$3179,5,FALSE)</f>
        <v>91.36</v>
      </c>
      <c r="N7477">
        <f>VLOOKUP($B7477,'Distance from BP'!$A$1:$F$3179,6,FALSE)</f>
        <v>88.14</v>
      </c>
      <c r="O7477" s="7">
        <f>VLOOKUP(B7477,'tax data'!$A$1:$M$3179,12,FALSE)</f>
        <v>4463057.1821113378</v>
      </c>
    </row>
    <row r="7478" spans="1:15" x14ac:dyDescent="0.2">
      <c r="A7478" s="1">
        <v>45908</v>
      </c>
      <c r="B7478" t="s">
        <v>131</v>
      </c>
      <c r="C7478" t="s">
        <v>421</v>
      </c>
      <c r="D7478" t="s">
        <v>972</v>
      </c>
      <c r="E7478">
        <v>588</v>
      </c>
      <c r="F7478">
        <v>587</v>
      </c>
      <c r="G7478">
        <f>VLOOKUP($D7478,Dummy!$C$2:$I$1194,4,FALSE)</f>
        <v>0</v>
      </c>
      <c r="H7478">
        <f>VLOOKUP($D7478,Dummy!$C$2:$I$1194,5,FALSE)</f>
        <v>0</v>
      </c>
      <c r="I7478">
        <f>VLOOKUP($D7478,Dummy!$C$2:$I$1194,6,FALSE)</f>
        <v>0</v>
      </c>
      <c r="J7478">
        <f>VLOOKUP($D7478,Dummy!$C$2:$I$1194,7,FALSE)</f>
        <v>0</v>
      </c>
      <c r="K7478">
        <f>VLOOKUP($B7478,'Distance from BP'!$A$1:$F$3179,3,FALSE)</f>
        <v>76.02</v>
      </c>
      <c r="L7478">
        <f>VLOOKUP($B7478,'Distance from BP'!$A$1:$F$3179,4,FALSE)</f>
        <v>82.17</v>
      </c>
      <c r="M7478">
        <f>VLOOKUP($B7478,'Distance from BP'!$A$1:$F$3179,5,FALSE)</f>
        <v>91.36</v>
      </c>
      <c r="N7478">
        <f>VLOOKUP($B7478,'Distance from BP'!$A$1:$F$3179,6,FALSE)</f>
        <v>88.14</v>
      </c>
      <c r="O7478" s="7">
        <f>VLOOKUP(B7478,'tax data'!$A$1:$M$3179,12,FALSE)</f>
        <v>4463057.1821113378</v>
      </c>
    </row>
    <row r="7479" spans="1:15" x14ac:dyDescent="0.2">
      <c r="A7479" s="1">
        <v>45908</v>
      </c>
      <c r="B7479" t="s">
        <v>131</v>
      </c>
      <c r="C7479" t="s">
        <v>426</v>
      </c>
      <c r="D7479" t="s">
        <v>973</v>
      </c>
      <c r="E7479">
        <v>588.9</v>
      </c>
      <c r="F7479">
        <v>586.9</v>
      </c>
      <c r="G7479">
        <f>VLOOKUP($D7479,Dummy!$C$2:$I$1194,4,FALSE)</f>
        <v>0</v>
      </c>
      <c r="H7479">
        <f>VLOOKUP($D7479,Dummy!$C$2:$I$1194,5,FALSE)</f>
        <v>0</v>
      </c>
      <c r="I7479">
        <f>VLOOKUP($D7479,Dummy!$C$2:$I$1194,6,FALSE)</f>
        <v>0</v>
      </c>
      <c r="J7479">
        <f>VLOOKUP($D7479,Dummy!$C$2:$I$1194,7,FALSE)</f>
        <v>0</v>
      </c>
      <c r="K7479">
        <f>VLOOKUP($B7479,'Distance from BP'!$A$1:$F$3179,3,FALSE)</f>
        <v>76.02</v>
      </c>
      <c r="L7479">
        <f>VLOOKUP($B7479,'Distance from BP'!$A$1:$F$3179,4,FALSE)</f>
        <v>82.17</v>
      </c>
      <c r="M7479">
        <f>VLOOKUP($B7479,'Distance from BP'!$A$1:$F$3179,5,FALSE)</f>
        <v>91.36</v>
      </c>
      <c r="N7479">
        <f>VLOOKUP($B7479,'Distance from BP'!$A$1:$F$3179,6,FALSE)</f>
        <v>88.14</v>
      </c>
      <c r="O7479" s="7">
        <f>VLOOKUP(B7479,'tax data'!$A$1:$M$3179,12,FALSE)</f>
        <v>4463057.1821113378</v>
      </c>
    </row>
    <row r="7480" spans="1:15" x14ac:dyDescent="0.2">
      <c r="A7480" s="1">
        <v>45908</v>
      </c>
      <c r="B7480" t="s">
        <v>131</v>
      </c>
      <c r="C7480" t="s">
        <v>422</v>
      </c>
      <c r="D7480" t="s">
        <v>974</v>
      </c>
      <c r="E7480">
        <v>586</v>
      </c>
      <c r="F7480">
        <v>586</v>
      </c>
      <c r="G7480">
        <f>VLOOKUP($D7480,Dummy!$C$2:$I$1194,4,FALSE)</f>
        <v>0</v>
      </c>
      <c r="H7480">
        <f>VLOOKUP($D7480,Dummy!$C$2:$I$1194,5,FALSE)</f>
        <v>0</v>
      </c>
      <c r="I7480">
        <f>VLOOKUP($D7480,Dummy!$C$2:$I$1194,6,FALSE)</f>
        <v>0</v>
      </c>
      <c r="J7480">
        <f>VLOOKUP($D7480,Dummy!$C$2:$I$1194,7,FALSE)</f>
        <v>0</v>
      </c>
      <c r="K7480">
        <f>VLOOKUP($B7480,'Distance from BP'!$A$1:$F$3179,3,FALSE)</f>
        <v>76.02</v>
      </c>
      <c r="L7480">
        <f>VLOOKUP($B7480,'Distance from BP'!$A$1:$F$3179,4,FALSE)</f>
        <v>82.17</v>
      </c>
      <c r="M7480">
        <f>VLOOKUP($B7480,'Distance from BP'!$A$1:$F$3179,5,FALSE)</f>
        <v>91.36</v>
      </c>
      <c r="N7480">
        <f>VLOOKUP($B7480,'Distance from BP'!$A$1:$F$3179,6,FALSE)</f>
        <v>88.14</v>
      </c>
      <c r="O7480" s="7">
        <f>VLOOKUP(B7480,'tax data'!$A$1:$M$3179,12,FALSE)</f>
        <v>4463057.1821113378</v>
      </c>
    </row>
    <row r="7481" spans="1:15" x14ac:dyDescent="0.2">
      <c r="A7481" s="1">
        <v>45908</v>
      </c>
      <c r="B7481" t="s">
        <v>131</v>
      </c>
      <c r="C7481" t="s">
        <v>431</v>
      </c>
      <c r="D7481" t="s">
        <v>975</v>
      </c>
      <c r="E7481">
        <v>590</v>
      </c>
      <c r="F7481">
        <v>586</v>
      </c>
      <c r="G7481">
        <f>VLOOKUP($D7481,Dummy!$C$2:$I$1194,4,FALSE)</f>
        <v>0</v>
      </c>
      <c r="H7481">
        <f>VLOOKUP($D7481,Dummy!$C$2:$I$1194,5,FALSE)</f>
        <v>0</v>
      </c>
      <c r="I7481">
        <f>VLOOKUP($D7481,Dummy!$C$2:$I$1194,6,FALSE)</f>
        <v>0</v>
      </c>
      <c r="J7481">
        <f>VLOOKUP($D7481,Dummy!$C$2:$I$1194,7,FALSE)</f>
        <v>0</v>
      </c>
      <c r="K7481">
        <f>VLOOKUP($B7481,'Distance from BP'!$A$1:$F$3179,3,FALSE)</f>
        <v>76.02</v>
      </c>
      <c r="L7481">
        <f>VLOOKUP($B7481,'Distance from BP'!$A$1:$F$3179,4,FALSE)</f>
        <v>82.17</v>
      </c>
      <c r="M7481">
        <f>VLOOKUP($B7481,'Distance from BP'!$A$1:$F$3179,5,FALSE)</f>
        <v>91.36</v>
      </c>
      <c r="N7481">
        <f>VLOOKUP($B7481,'Distance from BP'!$A$1:$F$3179,6,FALSE)</f>
        <v>88.14</v>
      </c>
      <c r="O7481" s="7">
        <f>VLOOKUP(B7481,'tax data'!$A$1:$M$3179,12,FALSE)</f>
        <v>4463057.1821113378</v>
      </c>
    </row>
    <row r="7482" spans="1:15" x14ac:dyDescent="0.2">
      <c r="A7482" s="1">
        <v>45908</v>
      </c>
      <c r="B7482" t="s">
        <v>131</v>
      </c>
      <c r="C7482" t="s">
        <v>426</v>
      </c>
      <c r="D7482" t="s">
        <v>976</v>
      </c>
      <c r="E7482">
        <v>588.9</v>
      </c>
      <c r="F7482">
        <v>588.9</v>
      </c>
      <c r="G7482">
        <f>VLOOKUP($D7482,Dummy!$C$2:$I$1194,4,FALSE)</f>
        <v>0</v>
      </c>
      <c r="H7482">
        <f>VLOOKUP($D7482,Dummy!$C$2:$I$1194,5,FALSE)</f>
        <v>0</v>
      </c>
      <c r="I7482">
        <f>VLOOKUP($D7482,Dummy!$C$2:$I$1194,6,FALSE)</f>
        <v>0</v>
      </c>
      <c r="J7482">
        <f>VLOOKUP($D7482,Dummy!$C$2:$I$1194,7,FALSE)</f>
        <v>0</v>
      </c>
      <c r="K7482">
        <f>VLOOKUP($B7482,'Distance from BP'!$A$1:$F$3179,3,FALSE)</f>
        <v>76.02</v>
      </c>
      <c r="L7482">
        <f>VLOOKUP($B7482,'Distance from BP'!$A$1:$F$3179,4,FALSE)</f>
        <v>82.17</v>
      </c>
      <c r="M7482">
        <f>VLOOKUP($B7482,'Distance from BP'!$A$1:$F$3179,5,FALSE)</f>
        <v>91.36</v>
      </c>
      <c r="N7482">
        <f>VLOOKUP($B7482,'Distance from BP'!$A$1:$F$3179,6,FALSE)</f>
        <v>88.14</v>
      </c>
      <c r="O7482" s="7">
        <f>VLOOKUP(B7482,'tax data'!$A$1:$M$3179,12,FALSE)</f>
        <v>4463057.1821113378</v>
      </c>
    </row>
    <row r="7483" spans="1:15" x14ac:dyDescent="0.2">
      <c r="A7483" s="1">
        <v>45908</v>
      </c>
      <c r="B7483" t="s">
        <v>132</v>
      </c>
      <c r="C7483" t="s">
        <v>473</v>
      </c>
      <c r="D7483" t="s">
        <v>977</v>
      </c>
      <c r="E7483">
        <v>588.9</v>
      </c>
      <c r="F7483">
        <v>587.9</v>
      </c>
      <c r="G7483">
        <f>VLOOKUP($D7483,Dummy!$C$2:$I$1194,4,FALSE)</f>
        <v>0</v>
      </c>
      <c r="H7483">
        <f>VLOOKUP($D7483,Dummy!$C$2:$I$1194,5,FALSE)</f>
        <v>0</v>
      </c>
      <c r="I7483">
        <f>VLOOKUP($D7483,Dummy!$C$2:$I$1194,6,FALSE)</f>
        <v>0</v>
      </c>
      <c r="J7483">
        <f>VLOOKUP($D7483,Dummy!$C$2:$I$1194,7,FALSE)</f>
        <v>0</v>
      </c>
      <c r="K7483">
        <f>VLOOKUP($B7483,'Distance from BP'!$A$1:$F$3179,3,FALSE)</f>
        <v>121.56</v>
      </c>
      <c r="L7483">
        <f>VLOOKUP($B7483,'Distance from BP'!$A$1:$F$3179,4,FALSE)</f>
        <v>173.17</v>
      </c>
      <c r="M7483">
        <f>VLOOKUP($B7483,'Distance from BP'!$A$1:$F$3179,5,FALSE)</f>
        <v>158.41999999999999</v>
      </c>
      <c r="N7483">
        <f>VLOOKUP($B7483,'Distance from BP'!$A$1:$F$3179,6,FALSE)</f>
        <v>142.04</v>
      </c>
      <c r="O7483" s="7">
        <f>VLOOKUP(B7483,'tax data'!$A$1:$M$3179,12,FALSE)</f>
        <v>3798781.5</v>
      </c>
    </row>
    <row r="7484" spans="1:15" x14ac:dyDescent="0.2">
      <c r="A7484" s="1">
        <v>45908</v>
      </c>
      <c r="B7484" t="s">
        <v>133</v>
      </c>
      <c r="C7484" t="s">
        <v>474</v>
      </c>
      <c r="D7484" t="s">
        <v>978</v>
      </c>
      <c r="E7484">
        <v>586</v>
      </c>
      <c r="F7484">
        <v>586</v>
      </c>
      <c r="G7484">
        <f>VLOOKUP($D7484,Dummy!$C$2:$I$1194,4,FALSE)</f>
        <v>0</v>
      </c>
      <c r="H7484">
        <f>VLOOKUP($D7484,Dummy!$C$2:$I$1194,5,FALSE)</f>
        <v>0</v>
      </c>
      <c r="I7484">
        <f>VLOOKUP($D7484,Dummy!$C$2:$I$1194,6,FALSE)</f>
        <v>0</v>
      </c>
      <c r="J7484">
        <f>VLOOKUP($D7484,Dummy!$C$2:$I$1194,7,FALSE)</f>
        <v>0</v>
      </c>
      <c r="K7484">
        <f>VLOOKUP($B7484,'Distance from BP'!$A$1:$F$3179,3,FALSE)</f>
        <v>97.84</v>
      </c>
      <c r="L7484">
        <f>VLOOKUP($B7484,'Distance from BP'!$A$1:$F$3179,4,FALSE)</f>
        <v>146.36000000000001</v>
      </c>
      <c r="M7484">
        <f>VLOOKUP($B7484,'Distance from BP'!$A$1:$F$3179,5,FALSE)</f>
        <v>135.83000000000001</v>
      </c>
      <c r="N7484">
        <f>VLOOKUP($B7484,'Distance from BP'!$A$1:$F$3179,6,FALSE)</f>
        <v>125.82</v>
      </c>
      <c r="O7484" s="7">
        <f>VLOOKUP(B7484,'tax data'!$A$1:$M$3179,12,FALSE)</f>
        <v>3635242.9496567505</v>
      </c>
    </row>
    <row r="7485" spans="1:15" x14ac:dyDescent="0.2">
      <c r="A7485" s="1">
        <v>45908</v>
      </c>
      <c r="B7485" t="s">
        <v>134</v>
      </c>
      <c r="C7485" t="s">
        <v>421</v>
      </c>
      <c r="D7485" t="s">
        <v>979</v>
      </c>
      <c r="E7485">
        <v>588</v>
      </c>
      <c r="F7485">
        <v>588</v>
      </c>
      <c r="G7485">
        <f>VLOOKUP($D7485,Dummy!$C$2:$I$1194,4,FALSE)</f>
        <v>0</v>
      </c>
      <c r="H7485">
        <f>VLOOKUP($D7485,Dummy!$C$2:$I$1194,5,FALSE)</f>
        <v>0</v>
      </c>
      <c r="I7485">
        <f>VLOOKUP($D7485,Dummy!$C$2:$I$1194,6,FALSE)</f>
        <v>0</v>
      </c>
      <c r="J7485">
        <f>VLOOKUP($D7485,Dummy!$C$2:$I$1194,7,FALSE)</f>
        <v>0</v>
      </c>
      <c r="K7485">
        <f>VLOOKUP($B7485,'Distance from BP'!$A$1:$F$3179,3,FALSE)</f>
        <v>93.11</v>
      </c>
      <c r="L7485">
        <f>VLOOKUP($B7485,'Distance from BP'!$A$1:$F$3179,4,FALSE)</f>
        <v>103.07</v>
      </c>
      <c r="M7485">
        <f>VLOOKUP($B7485,'Distance from BP'!$A$1:$F$3179,5,FALSE)</f>
        <v>129.28</v>
      </c>
      <c r="N7485">
        <f>VLOOKUP($B7485,'Distance from BP'!$A$1:$F$3179,6,FALSE)</f>
        <v>125.7</v>
      </c>
      <c r="O7485" s="7">
        <f>VLOOKUP(B7485,'tax data'!$A$1:$M$3179,12,FALSE)</f>
        <v>4487555.0172973368</v>
      </c>
    </row>
    <row r="7486" spans="1:15" x14ac:dyDescent="0.2">
      <c r="A7486" s="1">
        <v>45908</v>
      </c>
      <c r="B7486" t="s">
        <v>134</v>
      </c>
      <c r="C7486" t="s">
        <v>425</v>
      </c>
      <c r="D7486" t="s">
        <v>980</v>
      </c>
      <c r="E7486">
        <v>579.9</v>
      </c>
      <c r="F7486">
        <v>569.9</v>
      </c>
      <c r="G7486">
        <f>VLOOKUP($D7486,Dummy!$C$2:$I$1194,4,FALSE)</f>
        <v>0</v>
      </c>
      <c r="H7486">
        <f>VLOOKUP($D7486,Dummy!$C$2:$I$1194,5,FALSE)</f>
        <v>0</v>
      </c>
      <c r="I7486">
        <f>VLOOKUP($D7486,Dummy!$C$2:$I$1194,6,FALSE)</f>
        <v>0</v>
      </c>
      <c r="J7486">
        <f>VLOOKUP($D7486,Dummy!$C$2:$I$1194,7,FALSE)</f>
        <v>0</v>
      </c>
      <c r="K7486">
        <f>VLOOKUP($B7486,'Distance from BP'!$A$1:$F$3179,3,FALSE)</f>
        <v>93.11</v>
      </c>
      <c r="L7486">
        <f>VLOOKUP($B7486,'Distance from BP'!$A$1:$F$3179,4,FALSE)</f>
        <v>103.07</v>
      </c>
      <c r="M7486">
        <f>VLOOKUP($B7486,'Distance from BP'!$A$1:$F$3179,5,FALSE)</f>
        <v>129.28</v>
      </c>
      <c r="N7486">
        <f>VLOOKUP($B7486,'Distance from BP'!$A$1:$F$3179,6,FALSE)</f>
        <v>125.7</v>
      </c>
      <c r="O7486" s="7">
        <f>VLOOKUP(B7486,'tax data'!$A$1:$M$3179,12,FALSE)</f>
        <v>4487555.0172973368</v>
      </c>
    </row>
    <row r="7487" spans="1:15" x14ac:dyDescent="0.2">
      <c r="A7487" s="1">
        <v>45908</v>
      </c>
      <c r="B7487" t="s">
        <v>134</v>
      </c>
      <c r="C7487" t="s">
        <v>426</v>
      </c>
      <c r="D7487" t="s">
        <v>981</v>
      </c>
      <c r="E7487">
        <v>588.9</v>
      </c>
      <c r="F7487">
        <v>591.9</v>
      </c>
      <c r="G7487">
        <f>VLOOKUP($D7487,Dummy!$C$2:$I$1194,4,FALSE)</f>
        <v>0</v>
      </c>
      <c r="H7487">
        <f>VLOOKUP($D7487,Dummy!$C$2:$I$1194,5,FALSE)</f>
        <v>0</v>
      </c>
      <c r="I7487">
        <f>VLOOKUP($D7487,Dummy!$C$2:$I$1194,6,FALSE)</f>
        <v>0</v>
      </c>
      <c r="J7487">
        <f>VLOOKUP($D7487,Dummy!$C$2:$I$1194,7,FALSE)</f>
        <v>0</v>
      </c>
      <c r="K7487">
        <f>VLOOKUP($B7487,'Distance from BP'!$A$1:$F$3179,3,FALSE)</f>
        <v>93.11</v>
      </c>
      <c r="L7487">
        <f>VLOOKUP($B7487,'Distance from BP'!$A$1:$F$3179,4,FALSE)</f>
        <v>103.07</v>
      </c>
      <c r="M7487">
        <f>VLOOKUP($B7487,'Distance from BP'!$A$1:$F$3179,5,FALSE)</f>
        <v>129.28</v>
      </c>
      <c r="N7487">
        <f>VLOOKUP($B7487,'Distance from BP'!$A$1:$F$3179,6,FALSE)</f>
        <v>125.7</v>
      </c>
      <c r="O7487" s="7">
        <f>VLOOKUP(B7487,'tax data'!$A$1:$M$3179,12,FALSE)</f>
        <v>4487555.0172973368</v>
      </c>
    </row>
    <row r="7488" spans="1:15" x14ac:dyDescent="0.2">
      <c r="A7488" s="1">
        <v>45908</v>
      </c>
      <c r="B7488" t="s">
        <v>134</v>
      </c>
      <c r="C7488" t="s">
        <v>429</v>
      </c>
      <c r="D7488" t="s">
        <v>982</v>
      </c>
      <c r="E7488">
        <v>576.9</v>
      </c>
      <c r="F7488">
        <v>583.9</v>
      </c>
      <c r="G7488">
        <f>VLOOKUP($D7488,Dummy!$C$2:$I$1194,4,FALSE)</f>
        <v>0</v>
      </c>
      <c r="H7488">
        <f>VLOOKUP($D7488,Dummy!$C$2:$I$1194,5,FALSE)</f>
        <v>0</v>
      </c>
      <c r="I7488">
        <f>VLOOKUP($D7488,Dummy!$C$2:$I$1194,6,FALSE)</f>
        <v>0</v>
      </c>
      <c r="J7488">
        <f>VLOOKUP($D7488,Dummy!$C$2:$I$1194,7,FALSE)</f>
        <v>0</v>
      </c>
      <c r="K7488">
        <f>VLOOKUP($B7488,'Distance from BP'!$A$1:$F$3179,3,FALSE)</f>
        <v>93.11</v>
      </c>
      <c r="L7488">
        <f>VLOOKUP($B7488,'Distance from BP'!$A$1:$F$3179,4,FALSE)</f>
        <v>103.07</v>
      </c>
      <c r="M7488">
        <f>VLOOKUP($B7488,'Distance from BP'!$A$1:$F$3179,5,FALSE)</f>
        <v>129.28</v>
      </c>
      <c r="N7488">
        <f>VLOOKUP($B7488,'Distance from BP'!$A$1:$F$3179,6,FALSE)</f>
        <v>125.7</v>
      </c>
      <c r="O7488" s="7">
        <f>VLOOKUP(B7488,'tax data'!$A$1:$M$3179,12,FALSE)</f>
        <v>4487555.0172973368</v>
      </c>
    </row>
    <row r="7489" spans="1:15" x14ac:dyDescent="0.2">
      <c r="A7489" s="1">
        <v>45908</v>
      </c>
      <c r="B7489" t="s">
        <v>134</v>
      </c>
      <c r="C7489" t="s">
        <v>431</v>
      </c>
      <c r="D7489" t="s">
        <v>983</v>
      </c>
      <c r="E7489">
        <v>577</v>
      </c>
      <c r="F7489">
        <v>577</v>
      </c>
      <c r="G7489">
        <f>VLOOKUP($D7489,Dummy!$C$2:$I$1194,4,FALSE)</f>
        <v>0</v>
      </c>
      <c r="H7489">
        <f>VLOOKUP($D7489,Dummy!$C$2:$I$1194,5,FALSE)</f>
        <v>0</v>
      </c>
      <c r="I7489">
        <f>VLOOKUP($D7489,Dummy!$C$2:$I$1194,6,FALSE)</f>
        <v>0</v>
      </c>
      <c r="J7489">
        <f>VLOOKUP($D7489,Dummy!$C$2:$I$1194,7,FALSE)</f>
        <v>0</v>
      </c>
      <c r="K7489">
        <f>VLOOKUP($B7489,'Distance from BP'!$A$1:$F$3179,3,FALSE)</f>
        <v>93.11</v>
      </c>
      <c r="L7489">
        <f>VLOOKUP($B7489,'Distance from BP'!$A$1:$F$3179,4,FALSE)</f>
        <v>103.07</v>
      </c>
      <c r="M7489">
        <f>VLOOKUP($B7489,'Distance from BP'!$A$1:$F$3179,5,FALSE)</f>
        <v>129.28</v>
      </c>
      <c r="N7489">
        <f>VLOOKUP($B7489,'Distance from BP'!$A$1:$F$3179,6,FALSE)</f>
        <v>125.7</v>
      </c>
      <c r="O7489" s="7">
        <f>VLOOKUP(B7489,'tax data'!$A$1:$M$3179,12,FALSE)</f>
        <v>4487555.0172973368</v>
      </c>
    </row>
    <row r="7490" spans="1:15" x14ac:dyDescent="0.2">
      <c r="A7490" s="1">
        <v>45908</v>
      </c>
      <c r="B7490" t="s">
        <v>134</v>
      </c>
      <c r="C7490" t="s">
        <v>444</v>
      </c>
      <c r="D7490" t="s">
        <v>984</v>
      </c>
      <c r="E7490">
        <v>587</v>
      </c>
      <c r="F7490">
        <v>584</v>
      </c>
      <c r="G7490">
        <f>VLOOKUP($D7490,Dummy!$C$2:$I$1194,4,FALSE)</f>
        <v>0</v>
      </c>
      <c r="H7490">
        <f>VLOOKUP($D7490,Dummy!$C$2:$I$1194,5,FALSE)</f>
        <v>0</v>
      </c>
      <c r="I7490">
        <f>VLOOKUP($D7490,Dummy!$C$2:$I$1194,6,FALSE)</f>
        <v>0</v>
      </c>
      <c r="J7490">
        <f>VLOOKUP($D7490,Dummy!$C$2:$I$1194,7,FALSE)</f>
        <v>0</v>
      </c>
      <c r="K7490">
        <f>VLOOKUP($B7490,'Distance from BP'!$A$1:$F$3179,3,FALSE)</f>
        <v>93.11</v>
      </c>
      <c r="L7490">
        <f>VLOOKUP($B7490,'Distance from BP'!$A$1:$F$3179,4,FALSE)</f>
        <v>103.07</v>
      </c>
      <c r="M7490">
        <f>VLOOKUP($B7490,'Distance from BP'!$A$1:$F$3179,5,FALSE)</f>
        <v>129.28</v>
      </c>
      <c r="N7490">
        <f>VLOOKUP($B7490,'Distance from BP'!$A$1:$F$3179,6,FALSE)</f>
        <v>125.7</v>
      </c>
      <c r="O7490" s="7">
        <f>VLOOKUP(B7490,'tax data'!$A$1:$M$3179,12,FALSE)</f>
        <v>4487555.0172973368</v>
      </c>
    </row>
    <row r="7491" spans="1:15" x14ac:dyDescent="0.2">
      <c r="A7491" s="1">
        <v>45908</v>
      </c>
      <c r="B7491" t="s">
        <v>134</v>
      </c>
      <c r="C7491" t="s">
        <v>475</v>
      </c>
      <c r="D7491" t="s">
        <v>985</v>
      </c>
      <c r="E7491">
        <v>587</v>
      </c>
      <c r="F7491">
        <v>579</v>
      </c>
      <c r="G7491">
        <f>VLOOKUP($D7491,Dummy!$C$2:$I$1194,4,FALSE)</f>
        <v>0</v>
      </c>
      <c r="H7491">
        <f>VLOOKUP($D7491,Dummy!$C$2:$I$1194,5,FALSE)</f>
        <v>0</v>
      </c>
      <c r="I7491">
        <f>VLOOKUP($D7491,Dummy!$C$2:$I$1194,6,FALSE)</f>
        <v>0</v>
      </c>
      <c r="J7491">
        <f>VLOOKUP($D7491,Dummy!$C$2:$I$1194,7,FALSE)</f>
        <v>0</v>
      </c>
      <c r="K7491">
        <f>VLOOKUP($B7491,'Distance from BP'!$A$1:$F$3179,3,FALSE)</f>
        <v>93.11</v>
      </c>
      <c r="L7491">
        <f>VLOOKUP($B7491,'Distance from BP'!$A$1:$F$3179,4,FALSE)</f>
        <v>103.07</v>
      </c>
      <c r="M7491">
        <f>VLOOKUP($B7491,'Distance from BP'!$A$1:$F$3179,5,FALSE)</f>
        <v>129.28</v>
      </c>
      <c r="N7491">
        <f>VLOOKUP($B7491,'Distance from BP'!$A$1:$F$3179,6,FALSE)</f>
        <v>125.7</v>
      </c>
      <c r="O7491" s="7">
        <f>VLOOKUP(B7491,'tax data'!$A$1:$M$3179,12,FALSE)</f>
        <v>4487555.0172973368</v>
      </c>
    </row>
    <row r="7492" spans="1:15" x14ac:dyDescent="0.2">
      <c r="A7492" s="1">
        <v>45908</v>
      </c>
      <c r="B7492" t="s">
        <v>134</v>
      </c>
      <c r="C7492" t="s">
        <v>428</v>
      </c>
      <c r="D7492" t="s">
        <v>986</v>
      </c>
      <c r="E7492">
        <v>590.9</v>
      </c>
      <c r="F7492">
        <v>591.9</v>
      </c>
      <c r="G7492">
        <f>VLOOKUP($D7492,Dummy!$C$2:$I$1194,4,FALSE)</f>
        <v>0</v>
      </c>
      <c r="H7492">
        <f>VLOOKUP($D7492,Dummy!$C$2:$I$1194,5,FALSE)</f>
        <v>0</v>
      </c>
      <c r="I7492">
        <f>VLOOKUP($D7492,Dummy!$C$2:$I$1194,6,FALSE)</f>
        <v>0</v>
      </c>
      <c r="J7492">
        <f>VLOOKUP($D7492,Dummy!$C$2:$I$1194,7,FALSE)</f>
        <v>0</v>
      </c>
      <c r="K7492">
        <f>VLOOKUP($B7492,'Distance from BP'!$A$1:$F$3179,3,FALSE)</f>
        <v>93.11</v>
      </c>
      <c r="L7492">
        <f>VLOOKUP($B7492,'Distance from BP'!$A$1:$F$3179,4,FALSE)</f>
        <v>103.07</v>
      </c>
      <c r="M7492">
        <f>VLOOKUP($B7492,'Distance from BP'!$A$1:$F$3179,5,FALSE)</f>
        <v>129.28</v>
      </c>
      <c r="N7492">
        <f>VLOOKUP($B7492,'Distance from BP'!$A$1:$F$3179,6,FALSE)</f>
        <v>125.7</v>
      </c>
      <c r="O7492" s="7">
        <f>VLOOKUP(B7492,'tax data'!$A$1:$M$3179,12,FALSE)</f>
        <v>4487555.0172973368</v>
      </c>
    </row>
    <row r="7493" spans="1:15" x14ac:dyDescent="0.2">
      <c r="A7493" s="1">
        <v>45908</v>
      </c>
      <c r="B7493" t="s">
        <v>134</v>
      </c>
      <c r="C7493" t="s">
        <v>426</v>
      </c>
      <c r="D7493" t="s">
        <v>987</v>
      </c>
      <c r="E7493">
        <v>588.9</v>
      </c>
      <c r="F7493">
        <v>588.9</v>
      </c>
      <c r="G7493">
        <f>VLOOKUP($D7493,Dummy!$C$2:$I$1194,4,FALSE)</f>
        <v>0</v>
      </c>
      <c r="H7493">
        <f>VLOOKUP($D7493,Dummy!$C$2:$I$1194,5,FALSE)</f>
        <v>0</v>
      </c>
      <c r="I7493">
        <f>VLOOKUP($D7493,Dummy!$C$2:$I$1194,6,FALSE)</f>
        <v>0</v>
      </c>
      <c r="J7493">
        <f>VLOOKUP($D7493,Dummy!$C$2:$I$1194,7,FALSE)</f>
        <v>0</v>
      </c>
      <c r="K7493">
        <f>VLOOKUP($B7493,'Distance from BP'!$A$1:$F$3179,3,FALSE)</f>
        <v>93.11</v>
      </c>
      <c r="L7493">
        <f>VLOOKUP($B7493,'Distance from BP'!$A$1:$F$3179,4,FALSE)</f>
        <v>103.07</v>
      </c>
      <c r="M7493">
        <f>VLOOKUP($B7493,'Distance from BP'!$A$1:$F$3179,5,FALSE)</f>
        <v>129.28</v>
      </c>
      <c r="N7493">
        <f>VLOOKUP($B7493,'Distance from BP'!$A$1:$F$3179,6,FALSE)</f>
        <v>125.7</v>
      </c>
      <c r="O7493" s="7">
        <f>VLOOKUP(B7493,'tax data'!$A$1:$M$3179,12,FALSE)</f>
        <v>4487555.0172973368</v>
      </c>
    </row>
    <row r="7494" spans="1:15" x14ac:dyDescent="0.2">
      <c r="A7494" s="1">
        <v>45908</v>
      </c>
      <c r="B7494" t="s">
        <v>134</v>
      </c>
      <c r="C7494" t="s">
        <v>476</v>
      </c>
      <c r="D7494" t="s">
        <v>988</v>
      </c>
      <c r="E7494">
        <v>579.9</v>
      </c>
      <c r="F7494">
        <v>570.9</v>
      </c>
      <c r="G7494">
        <f>VLOOKUP($D7494,Dummy!$C$2:$I$1194,4,FALSE)</f>
        <v>0</v>
      </c>
      <c r="H7494">
        <f>VLOOKUP($D7494,Dummy!$C$2:$I$1194,5,FALSE)</f>
        <v>0</v>
      </c>
      <c r="I7494">
        <f>VLOOKUP($D7494,Dummy!$C$2:$I$1194,6,FALSE)</f>
        <v>0</v>
      </c>
      <c r="J7494">
        <f>VLOOKUP($D7494,Dummy!$C$2:$I$1194,7,FALSE)</f>
        <v>0</v>
      </c>
      <c r="K7494">
        <f>VLOOKUP($B7494,'Distance from BP'!$A$1:$F$3179,3,FALSE)</f>
        <v>93.11</v>
      </c>
      <c r="L7494">
        <f>VLOOKUP($B7494,'Distance from BP'!$A$1:$F$3179,4,FALSE)</f>
        <v>103.07</v>
      </c>
      <c r="M7494">
        <f>VLOOKUP($B7494,'Distance from BP'!$A$1:$F$3179,5,FALSE)</f>
        <v>129.28</v>
      </c>
      <c r="N7494">
        <f>VLOOKUP($B7494,'Distance from BP'!$A$1:$F$3179,6,FALSE)</f>
        <v>125.7</v>
      </c>
      <c r="O7494" s="7">
        <f>VLOOKUP(B7494,'tax data'!$A$1:$M$3179,12,FALSE)</f>
        <v>4487555.0172973368</v>
      </c>
    </row>
    <row r="7495" spans="1:15" x14ac:dyDescent="0.2">
      <c r="A7495" s="1">
        <v>45908</v>
      </c>
      <c r="B7495" t="s">
        <v>134</v>
      </c>
      <c r="C7495" t="s">
        <v>422</v>
      </c>
      <c r="D7495" t="s">
        <v>989</v>
      </c>
      <c r="E7495">
        <v>585</v>
      </c>
      <c r="F7495">
        <v>585</v>
      </c>
      <c r="G7495">
        <f>VLOOKUP($D7495,Dummy!$C$2:$I$1194,4,FALSE)</f>
        <v>0</v>
      </c>
      <c r="H7495">
        <f>VLOOKUP($D7495,Dummy!$C$2:$I$1194,5,FALSE)</f>
        <v>0</v>
      </c>
      <c r="I7495">
        <f>VLOOKUP($D7495,Dummy!$C$2:$I$1194,6,FALSE)</f>
        <v>0</v>
      </c>
      <c r="J7495">
        <f>VLOOKUP($D7495,Dummy!$C$2:$I$1194,7,FALSE)</f>
        <v>0</v>
      </c>
      <c r="K7495">
        <f>VLOOKUP($B7495,'Distance from BP'!$A$1:$F$3179,3,FALSE)</f>
        <v>93.11</v>
      </c>
      <c r="L7495">
        <f>VLOOKUP($B7495,'Distance from BP'!$A$1:$F$3179,4,FALSE)</f>
        <v>103.07</v>
      </c>
      <c r="M7495">
        <f>VLOOKUP($B7495,'Distance from BP'!$A$1:$F$3179,5,FALSE)</f>
        <v>129.28</v>
      </c>
      <c r="N7495">
        <f>VLOOKUP($B7495,'Distance from BP'!$A$1:$F$3179,6,FALSE)</f>
        <v>125.7</v>
      </c>
      <c r="O7495" s="7">
        <f>VLOOKUP(B7495,'tax data'!$A$1:$M$3179,12,FALSE)</f>
        <v>4487555.0172973368</v>
      </c>
    </row>
    <row r="7496" spans="1:15" x14ac:dyDescent="0.2">
      <c r="A7496" s="1">
        <v>45908</v>
      </c>
      <c r="B7496" t="s">
        <v>134</v>
      </c>
      <c r="C7496" t="s">
        <v>421</v>
      </c>
      <c r="D7496" t="s">
        <v>990</v>
      </c>
      <c r="E7496">
        <v>588</v>
      </c>
      <c r="F7496">
        <v>588</v>
      </c>
      <c r="G7496">
        <f>VLOOKUP($D7496,Dummy!$C$2:$I$1194,4,FALSE)</f>
        <v>0</v>
      </c>
      <c r="H7496">
        <f>VLOOKUP($D7496,Dummy!$C$2:$I$1194,5,FALSE)</f>
        <v>0</v>
      </c>
      <c r="I7496">
        <f>VLOOKUP($D7496,Dummy!$C$2:$I$1194,6,FALSE)</f>
        <v>0</v>
      </c>
      <c r="J7496">
        <f>VLOOKUP($D7496,Dummy!$C$2:$I$1194,7,FALSE)</f>
        <v>0</v>
      </c>
      <c r="K7496">
        <f>VLOOKUP($B7496,'Distance from BP'!$A$1:$F$3179,3,FALSE)</f>
        <v>93.11</v>
      </c>
      <c r="L7496">
        <f>VLOOKUP($B7496,'Distance from BP'!$A$1:$F$3179,4,FALSE)</f>
        <v>103.07</v>
      </c>
      <c r="M7496">
        <f>VLOOKUP($B7496,'Distance from BP'!$A$1:$F$3179,5,FALSE)</f>
        <v>129.28</v>
      </c>
      <c r="N7496">
        <f>VLOOKUP($B7496,'Distance from BP'!$A$1:$F$3179,6,FALSE)</f>
        <v>125.7</v>
      </c>
      <c r="O7496" s="7">
        <f>VLOOKUP(B7496,'tax data'!$A$1:$M$3179,12,FALSE)</f>
        <v>4487555.0172973368</v>
      </c>
    </row>
    <row r="7497" spans="1:15" x14ac:dyDescent="0.2">
      <c r="A7497" s="1">
        <v>45908</v>
      </c>
      <c r="B7497" t="s">
        <v>134</v>
      </c>
      <c r="C7497" t="s">
        <v>428</v>
      </c>
      <c r="D7497" t="s">
        <v>991</v>
      </c>
      <c r="E7497">
        <v>590.9</v>
      </c>
      <c r="F7497">
        <v>591.9</v>
      </c>
      <c r="G7497">
        <f>VLOOKUP($D7497,Dummy!$C$2:$I$1194,4,FALSE)</f>
        <v>0</v>
      </c>
      <c r="H7497">
        <f>VLOOKUP($D7497,Dummy!$C$2:$I$1194,5,FALSE)</f>
        <v>0</v>
      </c>
      <c r="I7497">
        <f>VLOOKUP($D7497,Dummy!$C$2:$I$1194,6,FALSE)</f>
        <v>0</v>
      </c>
      <c r="J7497">
        <f>VLOOKUP($D7497,Dummy!$C$2:$I$1194,7,FALSE)</f>
        <v>0</v>
      </c>
      <c r="K7497">
        <f>VLOOKUP($B7497,'Distance from BP'!$A$1:$F$3179,3,FALSE)</f>
        <v>93.11</v>
      </c>
      <c r="L7497">
        <f>VLOOKUP($B7497,'Distance from BP'!$A$1:$F$3179,4,FALSE)</f>
        <v>103.07</v>
      </c>
      <c r="M7497">
        <f>VLOOKUP($B7497,'Distance from BP'!$A$1:$F$3179,5,FALSE)</f>
        <v>129.28</v>
      </c>
      <c r="N7497">
        <f>VLOOKUP($B7497,'Distance from BP'!$A$1:$F$3179,6,FALSE)</f>
        <v>125.7</v>
      </c>
      <c r="O7497" s="7">
        <f>VLOOKUP(B7497,'tax data'!$A$1:$M$3179,12,FALSE)</f>
        <v>4487555.0172973368</v>
      </c>
    </row>
    <row r="7498" spans="1:15" x14ac:dyDescent="0.2">
      <c r="A7498" s="1">
        <v>45908</v>
      </c>
      <c r="B7498" t="s">
        <v>134</v>
      </c>
      <c r="C7498" t="s">
        <v>475</v>
      </c>
      <c r="D7498" t="s">
        <v>992</v>
      </c>
      <c r="E7498">
        <v>587</v>
      </c>
      <c r="F7498">
        <v>579</v>
      </c>
      <c r="G7498">
        <f>VLOOKUP($D7498,Dummy!$C$2:$I$1194,4,FALSE)</f>
        <v>0</v>
      </c>
      <c r="H7498">
        <f>VLOOKUP($D7498,Dummy!$C$2:$I$1194,5,FALSE)</f>
        <v>0</v>
      </c>
      <c r="I7498">
        <f>VLOOKUP($D7498,Dummy!$C$2:$I$1194,6,FALSE)</f>
        <v>0</v>
      </c>
      <c r="J7498">
        <f>VLOOKUP($D7498,Dummy!$C$2:$I$1194,7,FALSE)</f>
        <v>0</v>
      </c>
      <c r="K7498">
        <f>VLOOKUP($B7498,'Distance from BP'!$A$1:$F$3179,3,FALSE)</f>
        <v>93.11</v>
      </c>
      <c r="L7498">
        <f>VLOOKUP($B7498,'Distance from BP'!$A$1:$F$3179,4,FALSE)</f>
        <v>103.07</v>
      </c>
      <c r="M7498">
        <f>VLOOKUP($B7498,'Distance from BP'!$A$1:$F$3179,5,FALSE)</f>
        <v>129.28</v>
      </c>
      <c r="N7498">
        <f>VLOOKUP($B7498,'Distance from BP'!$A$1:$F$3179,6,FALSE)</f>
        <v>125.7</v>
      </c>
      <c r="O7498" s="7">
        <f>VLOOKUP(B7498,'tax data'!$A$1:$M$3179,12,FALSE)</f>
        <v>4487555.0172973368</v>
      </c>
    </row>
    <row r="7499" spans="1:15" x14ac:dyDescent="0.2">
      <c r="A7499" s="1">
        <v>45908</v>
      </c>
      <c r="B7499" t="s">
        <v>134</v>
      </c>
      <c r="C7499" t="s">
        <v>421</v>
      </c>
      <c r="D7499" t="s">
        <v>993</v>
      </c>
      <c r="E7499">
        <v>588</v>
      </c>
      <c r="F7499">
        <v>588</v>
      </c>
      <c r="G7499">
        <f>VLOOKUP($D7499,Dummy!$C$2:$I$1194,4,FALSE)</f>
        <v>0</v>
      </c>
      <c r="H7499">
        <f>VLOOKUP($D7499,Dummy!$C$2:$I$1194,5,FALSE)</f>
        <v>0</v>
      </c>
      <c r="I7499">
        <f>VLOOKUP($D7499,Dummy!$C$2:$I$1194,6,FALSE)</f>
        <v>0</v>
      </c>
      <c r="J7499">
        <f>VLOOKUP($D7499,Dummy!$C$2:$I$1194,7,FALSE)</f>
        <v>0</v>
      </c>
      <c r="K7499">
        <f>VLOOKUP($B7499,'Distance from BP'!$A$1:$F$3179,3,FALSE)</f>
        <v>93.11</v>
      </c>
      <c r="L7499">
        <f>VLOOKUP($B7499,'Distance from BP'!$A$1:$F$3179,4,FALSE)</f>
        <v>103.07</v>
      </c>
      <c r="M7499">
        <f>VLOOKUP($B7499,'Distance from BP'!$A$1:$F$3179,5,FALSE)</f>
        <v>129.28</v>
      </c>
      <c r="N7499">
        <f>VLOOKUP($B7499,'Distance from BP'!$A$1:$F$3179,6,FALSE)</f>
        <v>125.7</v>
      </c>
      <c r="O7499" s="7">
        <f>VLOOKUP(B7499,'tax data'!$A$1:$M$3179,12,FALSE)</f>
        <v>4487555.0172973368</v>
      </c>
    </row>
    <row r="7500" spans="1:15" x14ac:dyDescent="0.2">
      <c r="A7500" s="1">
        <v>45908</v>
      </c>
      <c r="B7500" t="s">
        <v>134</v>
      </c>
      <c r="C7500" t="s">
        <v>428</v>
      </c>
      <c r="D7500" t="s">
        <v>994</v>
      </c>
      <c r="E7500">
        <v>590.9</v>
      </c>
      <c r="F7500">
        <v>591.9</v>
      </c>
      <c r="G7500">
        <f>VLOOKUP($D7500,Dummy!$C$2:$I$1194,4,FALSE)</f>
        <v>0</v>
      </c>
      <c r="H7500">
        <f>VLOOKUP($D7500,Dummy!$C$2:$I$1194,5,FALSE)</f>
        <v>0</v>
      </c>
      <c r="I7500">
        <f>VLOOKUP($D7500,Dummy!$C$2:$I$1194,6,FALSE)</f>
        <v>0</v>
      </c>
      <c r="J7500">
        <f>VLOOKUP($D7500,Dummy!$C$2:$I$1194,7,FALSE)</f>
        <v>0</v>
      </c>
      <c r="K7500">
        <f>VLOOKUP($B7500,'Distance from BP'!$A$1:$F$3179,3,FALSE)</f>
        <v>93.11</v>
      </c>
      <c r="L7500">
        <f>VLOOKUP($B7500,'Distance from BP'!$A$1:$F$3179,4,FALSE)</f>
        <v>103.07</v>
      </c>
      <c r="M7500">
        <f>VLOOKUP($B7500,'Distance from BP'!$A$1:$F$3179,5,FALSE)</f>
        <v>129.28</v>
      </c>
      <c r="N7500">
        <f>VLOOKUP($B7500,'Distance from BP'!$A$1:$F$3179,6,FALSE)</f>
        <v>125.7</v>
      </c>
      <c r="O7500" s="7">
        <f>VLOOKUP(B7500,'tax data'!$A$1:$M$3179,12,FALSE)</f>
        <v>4487555.0172973368</v>
      </c>
    </row>
    <row r="7501" spans="1:15" x14ac:dyDescent="0.2">
      <c r="A7501" s="1">
        <v>45908</v>
      </c>
      <c r="B7501" t="s">
        <v>134</v>
      </c>
      <c r="C7501" t="s">
        <v>425</v>
      </c>
      <c r="D7501" t="s">
        <v>995</v>
      </c>
      <c r="E7501">
        <v>579.9</v>
      </c>
      <c r="F7501">
        <v>569.9</v>
      </c>
      <c r="G7501">
        <f>VLOOKUP($D7501,Dummy!$C$2:$I$1194,4,FALSE)</f>
        <v>0</v>
      </c>
      <c r="H7501">
        <f>VLOOKUP($D7501,Dummy!$C$2:$I$1194,5,FALSE)</f>
        <v>0</v>
      </c>
      <c r="I7501">
        <f>VLOOKUP($D7501,Dummy!$C$2:$I$1194,6,FALSE)</f>
        <v>0</v>
      </c>
      <c r="J7501">
        <f>VLOOKUP($D7501,Dummy!$C$2:$I$1194,7,FALSE)</f>
        <v>0</v>
      </c>
      <c r="K7501">
        <f>VLOOKUP($B7501,'Distance from BP'!$A$1:$F$3179,3,FALSE)</f>
        <v>93.11</v>
      </c>
      <c r="L7501">
        <f>VLOOKUP($B7501,'Distance from BP'!$A$1:$F$3179,4,FALSE)</f>
        <v>103.07</v>
      </c>
      <c r="M7501">
        <f>VLOOKUP($B7501,'Distance from BP'!$A$1:$F$3179,5,FALSE)</f>
        <v>129.28</v>
      </c>
      <c r="N7501">
        <f>VLOOKUP($B7501,'Distance from BP'!$A$1:$F$3179,6,FALSE)</f>
        <v>125.7</v>
      </c>
      <c r="O7501" s="7">
        <f>VLOOKUP(B7501,'tax data'!$A$1:$M$3179,12,FALSE)</f>
        <v>4487555.0172973368</v>
      </c>
    </row>
    <row r="7502" spans="1:15" x14ac:dyDescent="0.2">
      <c r="A7502" s="1">
        <v>45908</v>
      </c>
      <c r="B7502" t="s">
        <v>134</v>
      </c>
      <c r="C7502" t="s">
        <v>426</v>
      </c>
      <c r="D7502" t="s">
        <v>996</v>
      </c>
      <c r="E7502">
        <v>588.9</v>
      </c>
      <c r="F7502">
        <v>588.9</v>
      </c>
      <c r="G7502">
        <f>VLOOKUP($D7502,Dummy!$C$2:$I$1194,4,FALSE)</f>
        <v>0</v>
      </c>
      <c r="H7502">
        <f>VLOOKUP($D7502,Dummy!$C$2:$I$1194,5,FALSE)</f>
        <v>0</v>
      </c>
      <c r="I7502">
        <f>VLOOKUP($D7502,Dummy!$C$2:$I$1194,6,FALSE)</f>
        <v>0</v>
      </c>
      <c r="J7502">
        <f>VLOOKUP($D7502,Dummy!$C$2:$I$1194,7,FALSE)</f>
        <v>0</v>
      </c>
      <c r="K7502">
        <f>VLOOKUP($B7502,'Distance from BP'!$A$1:$F$3179,3,FALSE)</f>
        <v>93.11</v>
      </c>
      <c r="L7502">
        <f>VLOOKUP($B7502,'Distance from BP'!$A$1:$F$3179,4,FALSE)</f>
        <v>103.07</v>
      </c>
      <c r="M7502">
        <f>VLOOKUP($B7502,'Distance from BP'!$A$1:$F$3179,5,FALSE)</f>
        <v>129.28</v>
      </c>
      <c r="N7502">
        <f>VLOOKUP($B7502,'Distance from BP'!$A$1:$F$3179,6,FALSE)</f>
        <v>125.7</v>
      </c>
      <c r="O7502" s="7">
        <f>VLOOKUP(B7502,'tax data'!$A$1:$M$3179,12,FALSE)</f>
        <v>4487555.0172973368</v>
      </c>
    </row>
    <row r="7503" spans="1:15" x14ac:dyDescent="0.2">
      <c r="A7503" s="1">
        <v>45908</v>
      </c>
      <c r="B7503" t="s">
        <v>134</v>
      </c>
      <c r="C7503" t="s">
        <v>421</v>
      </c>
      <c r="D7503" t="s">
        <v>997</v>
      </c>
      <c r="E7503">
        <v>588</v>
      </c>
      <c r="F7503">
        <v>588</v>
      </c>
      <c r="G7503">
        <f>VLOOKUP($D7503,Dummy!$C$2:$I$1194,4,FALSE)</f>
        <v>0</v>
      </c>
      <c r="H7503">
        <f>VLOOKUP($D7503,Dummy!$C$2:$I$1194,5,FALSE)</f>
        <v>0</v>
      </c>
      <c r="I7503">
        <f>VLOOKUP($D7503,Dummy!$C$2:$I$1194,6,FALSE)</f>
        <v>0</v>
      </c>
      <c r="J7503">
        <f>VLOOKUP($D7503,Dummy!$C$2:$I$1194,7,FALSE)</f>
        <v>0</v>
      </c>
      <c r="K7503">
        <f>VLOOKUP($B7503,'Distance from BP'!$A$1:$F$3179,3,FALSE)</f>
        <v>93.11</v>
      </c>
      <c r="L7503">
        <f>VLOOKUP($B7503,'Distance from BP'!$A$1:$F$3179,4,FALSE)</f>
        <v>103.07</v>
      </c>
      <c r="M7503">
        <f>VLOOKUP($B7503,'Distance from BP'!$A$1:$F$3179,5,FALSE)</f>
        <v>129.28</v>
      </c>
      <c r="N7503">
        <f>VLOOKUP($B7503,'Distance from BP'!$A$1:$F$3179,6,FALSE)</f>
        <v>125.7</v>
      </c>
      <c r="O7503" s="7">
        <f>VLOOKUP(B7503,'tax data'!$A$1:$M$3179,12,FALSE)</f>
        <v>4487555.0172973368</v>
      </c>
    </row>
    <row r="7504" spans="1:15" x14ac:dyDescent="0.2">
      <c r="A7504" s="1">
        <v>45908</v>
      </c>
      <c r="B7504" t="s">
        <v>134</v>
      </c>
      <c r="C7504" t="s">
        <v>426</v>
      </c>
      <c r="D7504" t="s">
        <v>998</v>
      </c>
      <c r="E7504">
        <v>588.9</v>
      </c>
      <c r="F7504">
        <v>588.9</v>
      </c>
      <c r="G7504">
        <f>VLOOKUP($D7504,Dummy!$C$2:$I$1194,4,FALSE)</f>
        <v>0</v>
      </c>
      <c r="H7504">
        <f>VLOOKUP($D7504,Dummy!$C$2:$I$1194,5,FALSE)</f>
        <v>0</v>
      </c>
      <c r="I7504">
        <f>VLOOKUP($D7504,Dummy!$C$2:$I$1194,6,FALSE)</f>
        <v>0</v>
      </c>
      <c r="J7504">
        <f>VLOOKUP($D7504,Dummy!$C$2:$I$1194,7,FALSE)</f>
        <v>0</v>
      </c>
      <c r="K7504">
        <f>VLOOKUP($B7504,'Distance from BP'!$A$1:$F$3179,3,FALSE)</f>
        <v>93.11</v>
      </c>
      <c r="L7504">
        <f>VLOOKUP($B7504,'Distance from BP'!$A$1:$F$3179,4,FALSE)</f>
        <v>103.07</v>
      </c>
      <c r="M7504">
        <f>VLOOKUP($B7504,'Distance from BP'!$A$1:$F$3179,5,FALSE)</f>
        <v>129.28</v>
      </c>
      <c r="N7504">
        <f>VLOOKUP($B7504,'Distance from BP'!$A$1:$F$3179,6,FALSE)</f>
        <v>125.7</v>
      </c>
      <c r="O7504" s="7">
        <f>VLOOKUP(B7504,'tax data'!$A$1:$M$3179,12,FALSE)</f>
        <v>4487555.0172973368</v>
      </c>
    </row>
    <row r="7505" spans="1:15" x14ac:dyDescent="0.2">
      <c r="A7505" s="1">
        <v>45908</v>
      </c>
      <c r="B7505" t="s">
        <v>134</v>
      </c>
      <c r="C7505" t="s">
        <v>429</v>
      </c>
      <c r="D7505" t="s">
        <v>999</v>
      </c>
      <c r="E7505">
        <v>576.9</v>
      </c>
      <c r="F7505">
        <v>583.9</v>
      </c>
      <c r="G7505">
        <f>VLOOKUP($D7505,Dummy!$C$2:$I$1194,4,FALSE)</f>
        <v>0</v>
      </c>
      <c r="H7505">
        <f>VLOOKUP($D7505,Dummy!$C$2:$I$1194,5,FALSE)</f>
        <v>0</v>
      </c>
      <c r="I7505">
        <f>VLOOKUP($D7505,Dummy!$C$2:$I$1194,6,FALSE)</f>
        <v>0</v>
      </c>
      <c r="J7505">
        <f>VLOOKUP($D7505,Dummy!$C$2:$I$1194,7,FALSE)</f>
        <v>0</v>
      </c>
      <c r="K7505">
        <f>VLOOKUP($B7505,'Distance from BP'!$A$1:$F$3179,3,FALSE)</f>
        <v>93.11</v>
      </c>
      <c r="L7505">
        <f>VLOOKUP($B7505,'Distance from BP'!$A$1:$F$3179,4,FALSE)</f>
        <v>103.07</v>
      </c>
      <c r="M7505">
        <f>VLOOKUP($B7505,'Distance from BP'!$A$1:$F$3179,5,FALSE)</f>
        <v>129.28</v>
      </c>
      <c r="N7505">
        <f>VLOOKUP($B7505,'Distance from BP'!$A$1:$F$3179,6,FALSE)</f>
        <v>125.7</v>
      </c>
      <c r="O7505" s="7">
        <f>VLOOKUP(B7505,'tax data'!$A$1:$M$3179,12,FALSE)</f>
        <v>4487555.0172973368</v>
      </c>
    </row>
    <row r="7506" spans="1:15" x14ac:dyDescent="0.2">
      <c r="A7506" s="1">
        <v>45908</v>
      </c>
      <c r="B7506" t="s">
        <v>135</v>
      </c>
      <c r="C7506" t="s">
        <v>431</v>
      </c>
      <c r="D7506" t="s">
        <v>1000</v>
      </c>
      <c r="E7506">
        <v>589</v>
      </c>
      <c r="F7506">
        <v>587</v>
      </c>
      <c r="G7506">
        <f>VLOOKUP($D7506,Dummy!$C$2:$I$1194,4,FALSE)</f>
        <v>0</v>
      </c>
      <c r="H7506">
        <f>VLOOKUP($D7506,Dummy!$C$2:$I$1194,5,FALSE)</f>
        <v>0</v>
      </c>
      <c r="I7506">
        <f>VLOOKUP($D7506,Dummy!$C$2:$I$1194,6,FALSE)</f>
        <v>0</v>
      </c>
      <c r="J7506">
        <f>VLOOKUP($D7506,Dummy!$C$2:$I$1194,7,FALSE)</f>
        <v>0</v>
      </c>
      <c r="K7506">
        <f>VLOOKUP($B7506,'Distance from BP'!$A$1:$F$3179,3,FALSE)</f>
        <v>103.69</v>
      </c>
      <c r="L7506">
        <f>VLOOKUP($B7506,'Distance from BP'!$A$1:$F$3179,4,FALSE)</f>
        <v>115.53</v>
      </c>
      <c r="M7506">
        <f>VLOOKUP($B7506,'Distance from BP'!$A$1:$F$3179,5,FALSE)</f>
        <v>137.63999999999999</v>
      </c>
      <c r="N7506">
        <f>VLOOKUP($B7506,'Distance from BP'!$A$1:$F$3179,6,FALSE)</f>
        <v>133.24</v>
      </c>
      <c r="O7506" s="7">
        <f>VLOOKUP(B7506,'tax data'!$A$1:$M$3179,12,FALSE)</f>
        <v>4357974.653928956</v>
      </c>
    </row>
    <row r="7507" spans="1:15" x14ac:dyDescent="0.2">
      <c r="A7507" s="1">
        <v>45908</v>
      </c>
      <c r="B7507" t="s">
        <v>136</v>
      </c>
      <c r="C7507" t="s">
        <v>428</v>
      </c>
      <c r="D7507" t="s">
        <v>1001</v>
      </c>
      <c r="E7507">
        <v>590.9</v>
      </c>
      <c r="F7507">
        <v>587.9</v>
      </c>
      <c r="G7507">
        <f>VLOOKUP($D7507,Dummy!$C$2:$I$1194,4,FALSE)</f>
        <v>0</v>
      </c>
      <c r="H7507">
        <f>VLOOKUP($D7507,Dummy!$C$2:$I$1194,5,FALSE)</f>
        <v>0</v>
      </c>
      <c r="I7507">
        <f>VLOOKUP($D7507,Dummy!$C$2:$I$1194,6,FALSE)</f>
        <v>0</v>
      </c>
      <c r="J7507">
        <f>VLOOKUP($D7507,Dummy!$C$2:$I$1194,7,FALSE)</f>
        <v>0</v>
      </c>
      <c r="K7507">
        <f>VLOOKUP($B7507,'Distance from BP'!$A$1:$F$3179,3,FALSE)</f>
        <v>92.97</v>
      </c>
      <c r="L7507">
        <f>VLOOKUP($B7507,'Distance from BP'!$A$1:$F$3179,4,FALSE)</f>
        <v>98.1</v>
      </c>
      <c r="M7507">
        <f>VLOOKUP($B7507,'Distance from BP'!$A$1:$F$3179,5,FALSE)</f>
        <v>131.88999999999999</v>
      </c>
      <c r="N7507">
        <f>VLOOKUP($B7507,'Distance from BP'!$A$1:$F$3179,6,FALSE)</f>
        <v>128.77000000000001</v>
      </c>
      <c r="O7507" s="7">
        <f>VLOOKUP(B7507,'tax data'!$A$1:$M$3179,12,FALSE)</f>
        <v>5125236.4230349343</v>
      </c>
    </row>
    <row r="7508" spans="1:15" x14ac:dyDescent="0.2">
      <c r="A7508" s="1">
        <v>45908</v>
      </c>
      <c r="B7508" t="s">
        <v>136</v>
      </c>
      <c r="C7508" t="s">
        <v>421</v>
      </c>
      <c r="D7508" t="s">
        <v>1002</v>
      </c>
      <c r="E7508">
        <v>637</v>
      </c>
      <c r="F7508">
        <v>637</v>
      </c>
      <c r="G7508">
        <f>VLOOKUP($D7508,Dummy!$C$2:$I$1194,4,FALSE)</f>
        <v>1</v>
      </c>
      <c r="H7508">
        <f>VLOOKUP($D7508,Dummy!$C$2:$I$1194,5,FALSE)</f>
        <v>1</v>
      </c>
      <c r="I7508">
        <f>VLOOKUP($D7508,Dummy!$C$2:$I$1194,6,FALSE)</f>
        <v>0</v>
      </c>
      <c r="J7508">
        <f>VLOOKUP($D7508,Dummy!$C$2:$I$1194,7,FALSE)</f>
        <v>0</v>
      </c>
      <c r="K7508">
        <f>VLOOKUP($B7508,'Distance from BP'!$A$1:$F$3179,3,FALSE)</f>
        <v>92.97</v>
      </c>
      <c r="L7508">
        <f>VLOOKUP($B7508,'Distance from BP'!$A$1:$F$3179,4,FALSE)</f>
        <v>98.1</v>
      </c>
      <c r="M7508">
        <f>VLOOKUP($B7508,'Distance from BP'!$A$1:$F$3179,5,FALSE)</f>
        <v>131.88999999999999</v>
      </c>
      <c r="N7508">
        <f>VLOOKUP($B7508,'Distance from BP'!$A$1:$F$3179,6,FALSE)</f>
        <v>128.77000000000001</v>
      </c>
      <c r="O7508" s="7">
        <f>VLOOKUP(B7508,'tax data'!$A$1:$M$3179,12,FALSE)</f>
        <v>5125236.4230349343</v>
      </c>
    </row>
    <row r="7509" spans="1:15" x14ac:dyDescent="0.2">
      <c r="A7509" s="1">
        <v>45908</v>
      </c>
      <c r="B7509" t="s">
        <v>136</v>
      </c>
      <c r="C7509" t="s">
        <v>477</v>
      </c>
      <c r="D7509" t="s">
        <v>1003</v>
      </c>
      <c r="E7509">
        <v>587</v>
      </c>
      <c r="F7509">
        <v>585</v>
      </c>
      <c r="G7509">
        <f>VLOOKUP($D7509,Dummy!$C$2:$I$1194,4,FALSE)</f>
        <v>0</v>
      </c>
      <c r="H7509">
        <f>VLOOKUP($D7509,Dummy!$C$2:$I$1194,5,FALSE)</f>
        <v>0</v>
      </c>
      <c r="I7509">
        <f>VLOOKUP($D7509,Dummy!$C$2:$I$1194,6,FALSE)</f>
        <v>0</v>
      </c>
      <c r="J7509">
        <f>VLOOKUP($D7509,Dummy!$C$2:$I$1194,7,FALSE)</f>
        <v>0</v>
      </c>
      <c r="K7509">
        <f>VLOOKUP($B7509,'Distance from BP'!$A$1:$F$3179,3,FALSE)</f>
        <v>92.97</v>
      </c>
      <c r="L7509">
        <f>VLOOKUP($B7509,'Distance from BP'!$A$1:$F$3179,4,FALSE)</f>
        <v>98.1</v>
      </c>
      <c r="M7509">
        <f>VLOOKUP($B7509,'Distance from BP'!$A$1:$F$3179,5,FALSE)</f>
        <v>131.88999999999999</v>
      </c>
      <c r="N7509">
        <f>VLOOKUP($B7509,'Distance from BP'!$A$1:$F$3179,6,FALSE)</f>
        <v>128.77000000000001</v>
      </c>
      <c r="O7509" s="7">
        <f>VLOOKUP(B7509,'tax data'!$A$1:$M$3179,12,FALSE)</f>
        <v>5125236.4230349343</v>
      </c>
    </row>
    <row r="7510" spans="1:15" x14ac:dyDescent="0.2">
      <c r="A7510" s="1">
        <v>45908</v>
      </c>
      <c r="B7510" t="s">
        <v>137</v>
      </c>
      <c r="C7510" t="s">
        <v>421</v>
      </c>
      <c r="D7510" t="s">
        <v>1004</v>
      </c>
      <c r="E7510">
        <v>587</v>
      </c>
      <c r="F7510">
        <v>587</v>
      </c>
      <c r="G7510">
        <f>VLOOKUP($D7510,Dummy!$C$2:$I$1194,4,FALSE)</f>
        <v>0</v>
      </c>
      <c r="H7510">
        <f>VLOOKUP($D7510,Dummy!$C$2:$I$1194,5,FALSE)</f>
        <v>0</v>
      </c>
      <c r="I7510">
        <f>VLOOKUP($D7510,Dummy!$C$2:$I$1194,6,FALSE)</f>
        <v>0</v>
      </c>
      <c r="J7510">
        <f>VLOOKUP($D7510,Dummy!$C$2:$I$1194,7,FALSE)</f>
        <v>0</v>
      </c>
      <c r="K7510">
        <f>VLOOKUP($B7510,'Distance from BP'!$A$1:$F$3179,3,FALSE)</f>
        <v>56.86</v>
      </c>
      <c r="L7510">
        <f>VLOOKUP($B7510,'Distance from BP'!$A$1:$F$3179,4,FALSE)</f>
        <v>82.81</v>
      </c>
      <c r="M7510">
        <f>VLOOKUP($B7510,'Distance from BP'!$A$1:$F$3179,5,FALSE)</f>
        <v>62.25</v>
      </c>
      <c r="N7510">
        <f>VLOOKUP($B7510,'Distance from BP'!$A$1:$F$3179,6,FALSE)</f>
        <v>55.77</v>
      </c>
      <c r="O7510" s="7">
        <f>VLOOKUP(B7510,'tax data'!$A$1:$M$3179,12,FALSE)</f>
        <v>4608130.2750442475</v>
      </c>
    </row>
    <row r="7511" spans="1:15" x14ac:dyDescent="0.2">
      <c r="A7511" s="1">
        <v>45908</v>
      </c>
      <c r="B7511" t="s">
        <v>138</v>
      </c>
      <c r="C7511" t="s">
        <v>478</v>
      </c>
      <c r="D7511" t="s">
        <v>1005</v>
      </c>
      <c r="E7511">
        <v>586</v>
      </c>
      <c r="F7511">
        <v>578</v>
      </c>
      <c r="G7511">
        <f>VLOOKUP($D7511,Dummy!$C$2:$I$1194,4,FALSE)</f>
        <v>0</v>
      </c>
      <c r="H7511">
        <f>VLOOKUP($D7511,Dummy!$C$2:$I$1194,5,FALSE)</f>
        <v>0</v>
      </c>
      <c r="I7511">
        <f>VLOOKUP($D7511,Dummy!$C$2:$I$1194,6,FALSE)</f>
        <v>0</v>
      </c>
      <c r="J7511">
        <f>VLOOKUP($D7511,Dummy!$C$2:$I$1194,7,FALSE)</f>
        <v>0</v>
      </c>
      <c r="K7511">
        <f>VLOOKUP($B7511,'Distance from BP'!$A$1:$F$3179,3,FALSE)</f>
        <v>91.32</v>
      </c>
      <c r="L7511">
        <f>VLOOKUP($B7511,'Distance from BP'!$A$1:$F$3179,4,FALSE)</f>
        <v>111.45</v>
      </c>
      <c r="M7511">
        <f>VLOOKUP($B7511,'Distance from BP'!$A$1:$F$3179,5,FALSE)</f>
        <v>128.36000000000001</v>
      </c>
      <c r="N7511">
        <f>VLOOKUP($B7511,'Distance from BP'!$A$1:$F$3179,6,FALSE)</f>
        <v>120.82</v>
      </c>
      <c r="O7511" s="7">
        <f>VLOOKUP(B7511,'tax data'!$A$1:$M$3179,12,FALSE)</f>
        <v>4117209.2325581396</v>
      </c>
    </row>
    <row r="7512" spans="1:15" x14ac:dyDescent="0.2">
      <c r="A7512" s="1">
        <v>45908</v>
      </c>
      <c r="B7512" t="s">
        <v>139</v>
      </c>
      <c r="C7512" t="s">
        <v>421</v>
      </c>
      <c r="D7512" t="s">
        <v>1006</v>
      </c>
      <c r="E7512">
        <v>587</v>
      </c>
      <c r="F7512">
        <v>587</v>
      </c>
      <c r="G7512">
        <f>VLOOKUP($D7512,Dummy!$C$2:$I$1194,4,FALSE)</f>
        <v>0</v>
      </c>
      <c r="H7512">
        <f>VLOOKUP($D7512,Dummy!$C$2:$I$1194,5,FALSE)</f>
        <v>0</v>
      </c>
      <c r="I7512">
        <f>VLOOKUP($D7512,Dummy!$C$2:$I$1194,6,FALSE)</f>
        <v>0</v>
      </c>
      <c r="J7512">
        <f>VLOOKUP($D7512,Dummy!$C$2:$I$1194,7,FALSE)</f>
        <v>0</v>
      </c>
      <c r="K7512">
        <f>VLOOKUP($B7512,'Distance from BP'!$A$1:$F$3179,3,FALSE)</f>
        <v>170.19</v>
      </c>
      <c r="L7512">
        <f>VLOOKUP($B7512,'Distance from BP'!$A$1:$F$3179,4,FALSE)</f>
        <v>223.77</v>
      </c>
      <c r="M7512">
        <f>VLOOKUP($B7512,'Distance from BP'!$A$1:$F$3179,5,FALSE)</f>
        <v>259.16000000000003</v>
      </c>
      <c r="N7512">
        <f>VLOOKUP($B7512,'Distance from BP'!$A$1:$F$3179,6,FALSE)</f>
        <v>233.43</v>
      </c>
      <c r="O7512" s="7">
        <f>VLOOKUP(B7512,'tax data'!$A$1:$M$3179,12,FALSE)</f>
        <v>3303347.5731884059</v>
      </c>
    </row>
    <row r="7513" spans="1:15" x14ac:dyDescent="0.2">
      <c r="A7513" s="1">
        <v>45908</v>
      </c>
      <c r="B7513" t="s">
        <v>140</v>
      </c>
      <c r="C7513" t="s">
        <v>479</v>
      </c>
      <c r="D7513" t="s">
        <v>1007</v>
      </c>
      <c r="E7513">
        <v>578</v>
      </c>
      <c r="F7513">
        <v>572</v>
      </c>
      <c r="G7513">
        <f>VLOOKUP($D7513,Dummy!$C$2:$I$1194,4,FALSE)</f>
        <v>0</v>
      </c>
      <c r="H7513">
        <f>VLOOKUP($D7513,Dummy!$C$2:$I$1194,5,FALSE)</f>
        <v>0</v>
      </c>
      <c r="I7513">
        <f>VLOOKUP($D7513,Dummy!$C$2:$I$1194,6,FALSE)</f>
        <v>0</v>
      </c>
      <c r="J7513">
        <f>VLOOKUP($D7513,Dummy!$C$2:$I$1194,7,FALSE)</f>
        <v>0</v>
      </c>
      <c r="K7513">
        <f>VLOOKUP($B7513,'Distance from BP'!$A$1:$F$3179,3,FALSE)</f>
        <v>41.27</v>
      </c>
      <c r="L7513">
        <f>VLOOKUP($B7513,'Distance from BP'!$A$1:$F$3179,4,FALSE)</f>
        <v>51.45</v>
      </c>
      <c r="M7513">
        <f>VLOOKUP($B7513,'Distance from BP'!$A$1:$F$3179,5,FALSE)</f>
        <v>34.49</v>
      </c>
      <c r="N7513">
        <f>VLOOKUP($B7513,'Distance from BP'!$A$1:$F$3179,6,FALSE)</f>
        <v>27.23</v>
      </c>
      <c r="O7513" s="7">
        <f>VLOOKUP(B7513,'tax data'!$A$1:$M$3179,12,FALSE)</f>
        <v>4992956.8708105423</v>
      </c>
    </row>
    <row r="7514" spans="1:15" x14ac:dyDescent="0.2">
      <c r="A7514" s="1">
        <v>45908</v>
      </c>
      <c r="B7514" t="s">
        <v>140</v>
      </c>
      <c r="C7514" t="s">
        <v>480</v>
      </c>
      <c r="D7514" t="s">
        <v>1008</v>
      </c>
      <c r="E7514">
        <v>585</v>
      </c>
      <c r="F7514">
        <v>581</v>
      </c>
      <c r="G7514">
        <f>VLOOKUP($D7514,Dummy!$C$2:$I$1194,4,FALSE)</f>
        <v>0</v>
      </c>
      <c r="H7514">
        <f>VLOOKUP($D7514,Dummy!$C$2:$I$1194,5,FALSE)</f>
        <v>0</v>
      </c>
      <c r="I7514">
        <f>VLOOKUP($D7514,Dummy!$C$2:$I$1194,6,FALSE)</f>
        <v>0</v>
      </c>
      <c r="J7514">
        <f>VLOOKUP($D7514,Dummy!$C$2:$I$1194,7,FALSE)</f>
        <v>0</v>
      </c>
      <c r="K7514">
        <f>VLOOKUP($B7514,'Distance from BP'!$A$1:$F$3179,3,FALSE)</f>
        <v>41.27</v>
      </c>
      <c r="L7514">
        <f>VLOOKUP($B7514,'Distance from BP'!$A$1:$F$3179,4,FALSE)</f>
        <v>51.45</v>
      </c>
      <c r="M7514">
        <f>VLOOKUP($B7514,'Distance from BP'!$A$1:$F$3179,5,FALSE)</f>
        <v>34.49</v>
      </c>
      <c r="N7514">
        <f>VLOOKUP($B7514,'Distance from BP'!$A$1:$F$3179,6,FALSE)</f>
        <v>27.23</v>
      </c>
      <c r="O7514" s="7">
        <f>VLOOKUP(B7514,'tax data'!$A$1:$M$3179,12,FALSE)</f>
        <v>4992956.8708105423</v>
      </c>
    </row>
    <row r="7515" spans="1:15" x14ac:dyDescent="0.2">
      <c r="A7515" s="1">
        <v>45908</v>
      </c>
      <c r="B7515" t="s">
        <v>141</v>
      </c>
      <c r="C7515" t="s">
        <v>421</v>
      </c>
      <c r="D7515" t="s">
        <v>1009</v>
      </c>
      <c r="E7515">
        <v>587</v>
      </c>
      <c r="F7515">
        <v>587</v>
      </c>
      <c r="G7515">
        <f>VLOOKUP($D7515,Dummy!$C$2:$I$1194,4,FALSE)</f>
        <v>0</v>
      </c>
      <c r="H7515">
        <f>VLOOKUP($D7515,Dummy!$C$2:$I$1194,5,FALSE)</f>
        <v>0</v>
      </c>
      <c r="I7515">
        <f>VLOOKUP($D7515,Dummy!$C$2:$I$1194,6,FALSE)</f>
        <v>0</v>
      </c>
      <c r="J7515">
        <f>VLOOKUP($D7515,Dummy!$C$2:$I$1194,7,FALSE)</f>
        <v>0</v>
      </c>
      <c r="K7515">
        <f>VLOOKUP($B7515,'Distance from BP'!$A$1:$F$3179,3,FALSE)</f>
        <v>37.700000000000003</v>
      </c>
      <c r="L7515">
        <f>VLOOKUP($B7515,'Distance from BP'!$A$1:$F$3179,4,FALSE)</f>
        <v>48.32</v>
      </c>
      <c r="M7515">
        <f>VLOOKUP($B7515,'Distance from BP'!$A$1:$F$3179,5,FALSE)</f>
        <v>33.86</v>
      </c>
      <c r="N7515">
        <f>VLOOKUP($B7515,'Distance from BP'!$A$1:$F$3179,6,FALSE)</f>
        <v>28.84</v>
      </c>
      <c r="O7515" s="7">
        <f>VLOOKUP(B7515,'tax data'!$A$1:$M$3179,12,FALSE)</f>
        <v>4968811.8724482516</v>
      </c>
    </row>
    <row r="7516" spans="1:15" x14ac:dyDescent="0.2">
      <c r="A7516" s="1">
        <v>45908</v>
      </c>
      <c r="B7516" t="s">
        <v>141</v>
      </c>
      <c r="C7516" t="s">
        <v>426</v>
      </c>
      <c r="D7516" t="s">
        <v>1010</v>
      </c>
      <c r="E7516">
        <v>588.9</v>
      </c>
      <c r="F7516">
        <v>588.9</v>
      </c>
      <c r="G7516">
        <f>VLOOKUP($D7516,Dummy!$C$2:$I$1194,4,FALSE)</f>
        <v>0</v>
      </c>
      <c r="H7516">
        <f>VLOOKUP($D7516,Dummy!$C$2:$I$1194,5,FALSE)</f>
        <v>0</v>
      </c>
      <c r="I7516">
        <f>VLOOKUP($D7516,Dummy!$C$2:$I$1194,6,FALSE)</f>
        <v>0</v>
      </c>
      <c r="J7516">
        <f>VLOOKUP($D7516,Dummy!$C$2:$I$1194,7,FALSE)</f>
        <v>0</v>
      </c>
      <c r="K7516">
        <f>VLOOKUP($B7516,'Distance from BP'!$A$1:$F$3179,3,FALSE)</f>
        <v>37.700000000000003</v>
      </c>
      <c r="L7516">
        <f>VLOOKUP($B7516,'Distance from BP'!$A$1:$F$3179,4,FALSE)</f>
        <v>48.32</v>
      </c>
      <c r="M7516">
        <f>VLOOKUP($B7516,'Distance from BP'!$A$1:$F$3179,5,FALSE)</f>
        <v>33.86</v>
      </c>
      <c r="N7516">
        <f>VLOOKUP($B7516,'Distance from BP'!$A$1:$F$3179,6,FALSE)</f>
        <v>28.84</v>
      </c>
      <c r="O7516" s="7">
        <f>VLOOKUP(B7516,'tax data'!$A$1:$M$3179,12,FALSE)</f>
        <v>4968811.8724482516</v>
      </c>
    </row>
    <row r="7517" spans="1:15" x14ac:dyDescent="0.2">
      <c r="A7517" s="1">
        <v>45908</v>
      </c>
      <c r="B7517" t="s">
        <v>141</v>
      </c>
      <c r="C7517" t="s">
        <v>422</v>
      </c>
      <c r="D7517" t="s">
        <v>1011</v>
      </c>
      <c r="E7517">
        <v>585</v>
      </c>
      <c r="F7517">
        <v>585</v>
      </c>
      <c r="G7517">
        <f>VLOOKUP($D7517,Dummy!$C$2:$I$1194,4,FALSE)</f>
        <v>0</v>
      </c>
      <c r="H7517">
        <f>VLOOKUP($D7517,Dummy!$C$2:$I$1194,5,FALSE)</f>
        <v>0</v>
      </c>
      <c r="I7517">
        <f>VLOOKUP($D7517,Dummy!$C$2:$I$1194,6,FALSE)</f>
        <v>0</v>
      </c>
      <c r="J7517">
        <f>VLOOKUP($D7517,Dummy!$C$2:$I$1194,7,FALSE)</f>
        <v>0</v>
      </c>
      <c r="K7517">
        <f>VLOOKUP($B7517,'Distance from BP'!$A$1:$F$3179,3,FALSE)</f>
        <v>37.700000000000003</v>
      </c>
      <c r="L7517">
        <f>VLOOKUP($B7517,'Distance from BP'!$A$1:$F$3179,4,FALSE)</f>
        <v>48.32</v>
      </c>
      <c r="M7517">
        <f>VLOOKUP($B7517,'Distance from BP'!$A$1:$F$3179,5,FALSE)</f>
        <v>33.86</v>
      </c>
      <c r="N7517">
        <f>VLOOKUP($B7517,'Distance from BP'!$A$1:$F$3179,6,FALSE)</f>
        <v>28.84</v>
      </c>
      <c r="O7517" s="7">
        <f>VLOOKUP(B7517,'tax data'!$A$1:$M$3179,12,FALSE)</f>
        <v>4968811.8724482516</v>
      </c>
    </row>
    <row r="7518" spans="1:15" x14ac:dyDescent="0.2">
      <c r="A7518" s="1">
        <v>45908</v>
      </c>
      <c r="B7518" t="s">
        <v>141</v>
      </c>
      <c r="C7518" t="s">
        <v>422</v>
      </c>
      <c r="D7518" t="s">
        <v>1012</v>
      </c>
      <c r="E7518">
        <v>625</v>
      </c>
      <c r="F7518">
        <v>631</v>
      </c>
      <c r="G7518">
        <f>VLOOKUP($D7518,Dummy!$C$2:$I$1194,4,FALSE)</f>
        <v>1</v>
      </c>
      <c r="H7518">
        <f>VLOOKUP($D7518,Dummy!$C$2:$I$1194,5,FALSE)</f>
        <v>1</v>
      </c>
      <c r="I7518">
        <f>VLOOKUP($D7518,Dummy!$C$2:$I$1194,6,FALSE)</f>
        <v>1</v>
      </c>
      <c r="J7518">
        <f>VLOOKUP($D7518,Dummy!$C$2:$I$1194,7,FALSE)</f>
        <v>1</v>
      </c>
      <c r="K7518">
        <f>VLOOKUP($B7518,'Distance from BP'!$A$1:$F$3179,3,FALSE)</f>
        <v>37.700000000000003</v>
      </c>
      <c r="L7518">
        <f>VLOOKUP($B7518,'Distance from BP'!$A$1:$F$3179,4,FALSE)</f>
        <v>48.32</v>
      </c>
      <c r="M7518">
        <f>VLOOKUP($B7518,'Distance from BP'!$A$1:$F$3179,5,FALSE)</f>
        <v>33.86</v>
      </c>
      <c r="N7518">
        <f>VLOOKUP($B7518,'Distance from BP'!$A$1:$F$3179,6,FALSE)</f>
        <v>28.84</v>
      </c>
      <c r="O7518" s="7">
        <f>VLOOKUP(B7518,'tax data'!$A$1:$M$3179,12,FALSE)</f>
        <v>4968811.8724482516</v>
      </c>
    </row>
    <row r="7519" spans="1:15" x14ac:dyDescent="0.2">
      <c r="A7519" s="1">
        <v>45908</v>
      </c>
      <c r="B7519" t="s">
        <v>141</v>
      </c>
      <c r="C7519" t="s">
        <v>422</v>
      </c>
      <c r="D7519" t="s">
        <v>1013</v>
      </c>
      <c r="E7519">
        <v>625</v>
      </c>
      <c r="F7519">
        <v>631</v>
      </c>
      <c r="G7519">
        <f>VLOOKUP($D7519,Dummy!$C$2:$I$1194,4,FALSE)</f>
        <v>1</v>
      </c>
      <c r="H7519">
        <f>VLOOKUP($D7519,Dummy!$C$2:$I$1194,5,FALSE)</f>
        <v>1</v>
      </c>
      <c r="I7519">
        <f>VLOOKUP($D7519,Dummy!$C$2:$I$1194,6,FALSE)</f>
        <v>1</v>
      </c>
      <c r="J7519">
        <f>VLOOKUP($D7519,Dummy!$C$2:$I$1194,7,FALSE)</f>
        <v>1</v>
      </c>
      <c r="K7519">
        <f>VLOOKUP($B7519,'Distance from BP'!$A$1:$F$3179,3,FALSE)</f>
        <v>37.700000000000003</v>
      </c>
      <c r="L7519">
        <f>VLOOKUP($B7519,'Distance from BP'!$A$1:$F$3179,4,FALSE)</f>
        <v>48.32</v>
      </c>
      <c r="M7519">
        <f>VLOOKUP($B7519,'Distance from BP'!$A$1:$F$3179,5,FALSE)</f>
        <v>33.86</v>
      </c>
      <c r="N7519">
        <f>VLOOKUP($B7519,'Distance from BP'!$A$1:$F$3179,6,FALSE)</f>
        <v>28.84</v>
      </c>
      <c r="O7519" s="7">
        <f>VLOOKUP(B7519,'tax data'!$A$1:$M$3179,12,FALSE)</f>
        <v>4968811.8724482516</v>
      </c>
    </row>
    <row r="7520" spans="1:15" x14ac:dyDescent="0.2">
      <c r="A7520" s="1">
        <v>45908</v>
      </c>
      <c r="B7520" t="s">
        <v>141</v>
      </c>
      <c r="C7520" t="s">
        <v>421</v>
      </c>
      <c r="D7520" t="s">
        <v>1015</v>
      </c>
      <c r="E7520">
        <v>587</v>
      </c>
      <c r="F7520">
        <v>588</v>
      </c>
      <c r="G7520">
        <f>VLOOKUP($D7520,Dummy!$C$2:$I$1194,4,FALSE)</f>
        <v>0</v>
      </c>
      <c r="H7520">
        <f>VLOOKUP($D7520,Dummy!$C$2:$I$1194,5,FALSE)</f>
        <v>0</v>
      </c>
      <c r="I7520">
        <f>VLOOKUP($D7520,Dummy!$C$2:$I$1194,6,FALSE)</f>
        <v>0</v>
      </c>
      <c r="J7520">
        <f>VLOOKUP($D7520,Dummy!$C$2:$I$1194,7,FALSE)</f>
        <v>0</v>
      </c>
      <c r="K7520">
        <f>VLOOKUP($B7520,'Distance from BP'!$A$1:$F$3179,3,FALSE)</f>
        <v>37.700000000000003</v>
      </c>
      <c r="L7520">
        <f>VLOOKUP($B7520,'Distance from BP'!$A$1:$F$3179,4,FALSE)</f>
        <v>48.32</v>
      </c>
      <c r="M7520">
        <f>VLOOKUP($B7520,'Distance from BP'!$A$1:$F$3179,5,FALSE)</f>
        <v>33.86</v>
      </c>
      <c r="N7520">
        <f>VLOOKUP($B7520,'Distance from BP'!$A$1:$F$3179,6,FALSE)</f>
        <v>28.84</v>
      </c>
      <c r="O7520" s="7">
        <f>VLOOKUP(B7520,'tax data'!$A$1:$M$3179,12,FALSE)</f>
        <v>4968811.8724482516</v>
      </c>
    </row>
    <row r="7521" spans="1:15" x14ac:dyDescent="0.2">
      <c r="A7521" s="1">
        <v>45908</v>
      </c>
      <c r="B7521" t="s">
        <v>142</v>
      </c>
      <c r="C7521" t="s">
        <v>421</v>
      </c>
      <c r="D7521" t="s">
        <v>1016</v>
      </c>
      <c r="E7521">
        <v>637</v>
      </c>
      <c r="F7521">
        <v>637</v>
      </c>
      <c r="G7521">
        <f>VLOOKUP($D7521,Dummy!$C$2:$I$1194,4,FALSE)</f>
        <v>1</v>
      </c>
      <c r="H7521">
        <f>VLOOKUP($D7521,Dummy!$C$2:$I$1194,5,FALSE)</f>
        <v>1</v>
      </c>
      <c r="I7521">
        <f>VLOOKUP($D7521,Dummy!$C$2:$I$1194,6,FALSE)</f>
        <v>1</v>
      </c>
      <c r="J7521">
        <f>VLOOKUP($D7521,Dummy!$C$2:$I$1194,7,FALSE)</f>
        <v>1</v>
      </c>
      <c r="K7521">
        <f>VLOOKUP($B7521,'Distance from BP'!$A$1:$F$3179,3,FALSE)</f>
        <v>120.79</v>
      </c>
      <c r="L7521">
        <f>VLOOKUP($B7521,'Distance from BP'!$A$1:$F$3179,4,FALSE)</f>
        <v>127.03</v>
      </c>
      <c r="M7521">
        <f>VLOOKUP($B7521,'Distance from BP'!$A$1:$F$3179,5,FALSE)</f>
        <v>186.43</v>
      </c>
      <c r="N7521">
        <f>VLOOKUP($B7521,'Distance from BP'!$A$1:$F$3179,6,FALSE)</f>
        <v>183.24</v>
      </c>
      <c r="O7521" s="7">
        <f>VLOOKUP(B7521,'tax data'!$A$1:$M$3179,12,FALSE)</f>
        <v>3209831.5342222224</v>
      </c>
    </row>
    <row r="7522" spans="1:15" x14ac:dyDescent="0.2">
      <c r="A7522" s="1">
        <v>45908</v>
      </c>
      <c r="B7522" t="s">
        <v>142</v>
      </c>
      <c r="C7522" t="s">
        <v>421</v>
      </c>
      <c r="D7522" t="s">
        <v>1017</v>
      </c>
      <c r="E7522">
        <v>637</v>
      </c>
      <c r="F7522">
        <v>637</v>
      </c>
      <c r="G7522">
        <f>VLOOKUP($D7522,Dummy!$C$2:$I$1194,4,FALSE)</f>
        <v>1</v>
      </c>
      <c r="H7522">
        <f>VLOOKUP($D7522,Dummy!$C$2:$I$1194,5,FALSE)</f>
        <v>1</v>
      </c>
      <c r="I7522">
        <f>VLOOKUP($D7522,Dummy!$C$2:$I$1194,6,FALSE)</f>
        <v>1</v>
      </c>
      <c r="J7522">
        <f>VLOOKUP($D7522,Dummy!$C$2:$I$1194,7,FALSE)</f>
        <v>1</v>
      </c>
      <c r="K7522">
        <f>VLOOKUP($B7522,'Distance from BP'!$A$1:$F$3179,3,FALSE)</f>
        <v>120.79</v>
      </c>
      <c r="L7522">
        <f>VLOOKUP($B7522,'Distance from BP'!$A$1:$F$3179,4,FALSE)</f>
        <v>127.03</v>
      </c>
      <c r="M7522">
        <f>VLOOKUP($B7522,'Distance from BP'!$A$1:$F$3179,5,FALSE)</f>
        <v>186.43</v>
      </c>
      <c r="N7522">
        <f>VLOOKUP($B7522,'Distance from BP'!$A$1:$F$3179,6,FALSE)</f>
        <v>183.24</v>
      </c>
      <c r="O7522" s="7">
        <f>VLOOKUP(B7522,'tax data'!$A$1:$M$3179,12,FALSE)</f>
        <v>3209831.5342222224</v>
      </c>
    </row>
    <row r="7523" spans="1:15" x14ac:dyDescent="0.2">
      <c r="A7523" s="1">
        <v>45908</v>
      </c>
      <c r="B7523" t="s">
        <v>143</v>
      </c>
      <c r="C7523" t="s">
        <v>421</v>
      </c>
      <c r="D7523" t="s">
        <v>1018</v>
      </c>
      <c r="E7523">
        <v>587</v>
      </c>
      <c r="F7523">
        <v>587</v>
      </c>
      <c r="G7523">
        <f>VLOOKUP($D7523,Dummy!$C$2:$I$1194,4,FALSE)</f>
        <v>0</v>
      </c>
      <c r="H7523">
        <f>VLOOKUP($D7523,Dummy!$C$2:$I$1194,5,FALSE)</f>
        <v>0</v>
      </c>
      <c r="I7523">
        <f>VLOOKUP($D7523,Dummy!$C$2:$I$1194,6,FALSE)</f>
        <v>0</v>
      </c>
      <c r="J7523">
        <f>VLOOKUP($D7523,Dummy!$C$2:$I$1194,7,FALSE)</f>
        <v>0</v>
      </c>
      <c r="K7523">
        <f>VLOOKUP($B7523,'Distance from BP'!$A$1:$F$3179,3,FALSE)</f>
        <v>140.49</v>
      </c>
      <c r="L7523">
        <f>VLOOKUP($B7523,'Distance from BP'!$A$1:$F$3179,4,FALSE)</f>
        <v>153.41</v>
      </c>
      <c r="M7523">
        <f>VLOOKUP($B7523,'Distance from BP'!$A$1:$F$3179,5,FALSE)</f>
        <v>218.16</v>
      </c>
      <c r="N7523">
        <f>VLOOKUP($B7523,'Distance from BP'!$A$1:$F$3179,6,FALSE)</f>
        <v>210.47</v>
      </c>
      <c r="O7523" s="7">
        <f>VLOOKUP(B7523,'tax data'!$A$1:$M$3179,12,FALSE)</f>
        <v>3747945.9414068386</v>
      </c>
    </row>
    <row r="7524" spans="1:15" x14ac:dyDescent="0.2">
      <c r="A7524" s="1">
        <v>45908</v>
      </c>
      <c r="B7524" t="s">
        <v>143</v>
      </c>
      <c r="C7524" t="s">
        <v>425</v>
      </c>
      <c r="D7524" t="s">
        <v>1019</v>
      </c>
      <c r="E7524">
        <v>639.9</v>
      </c>
      <c r="F7524">
        <v>629.9</v>
      </c>
      <c r="G7524">
        <f>VLOOKUP($D7524,Dummy!$C$2:$I$1194,4,FALSE)</f>
        <v>1</v>
      </c>
      <c r="H7524">
        <f>VLOOKUP($D7524,Dummy!$C$2:$I$1194,5,FALSE)</f>
        <v>1</v>
      </c>
      <c r="I7524">
        <f>VLOOKUP($D7524,Dummy!$C$2:$I$1194,6,FALSE)</f>
        <v>1</v>
      </c>
      <c r="J7524">
        <f>VLOOKUP($D7524,Dummy!$C$2:$I$1194,7,FALSE)</f>
        <v>1</v>
      </c>
      <c r="K7524">
        <f>VLOOKUP($B7524,'Distance from BP'!$A$1:$F$3179,3,FALSE)</f>
        <v>140.49</v>
      </c>
      <c r="L7524">
        <f>VLOOKUP($B7524,'Distance from BP'!$A$1:$F$3179,4,FALSE)</f>
        <v>153.41</v>
      </c>
      <c r="M7524">
        <f>VLOOKUP($B7524,'Distance from BP'!$A$1:$F$3179,5,FALSE)</f>
        <v>218.16</v>
      </c>
      <c r="N7524">
        <f>VLOOKUP($B7524,'Distance from BP'!$A$1:$F$3179,6,FALSE)</f>
        <v>210.47</v>
      </c>
      <c r="O7524" s="7">
        <f>VLOOKUP(B7524,'tax data'!$A$1:$M$3179,12,FALSE)</f>
        <v>3747945.9414068386</v>
      </c>
    </row>
    <row r="7525" spans="1:15" x14ac:dyDescent="0.2">
      <c r="A7525" s="1">
        <v>45908</v>
      </c>
      <c r="B7525" t="s">
        <v>143</v>
      </c>
      <c r="C7525" t="s">
        <v>425</v>
      </c>
      <c r="D7525" t="s">
        <v>1020</v>
      </c>
      <c r="E7525">
        <v>639.9</v>
      </c>
      <c r="F7525">
        <v>629.9</v>
      </c>
      <c r="G7525">
        <f>VLOOKUP($D7525,Dummy!$C$2:$I$1194,4,FALSE)</f>
        <v>1</v>
      </c>
      <c r="H7525">
        <f>VLOOKUP($D7525,Dummy!$C$2:$I$1194,5,FALSE)</f>
        <v>1</v>
      </c>
      <c r="I7525">
        <f>VLOOKUP($D7525,Dummy!$C$2:$I$1194,6,FALSE)</f>
        <v>1</v>
      </c>
      <c r="J7525">
        <f>VLOOKUP($D7525,Dummy!$C$2:$I$1194,7,FALSE)</f>
        <v>1</v>
      </c>
      <c r="K7525">
        <f>VLOOKUP($B7525,'Distance from BP'!$A$1:$F$3179,3,FALSE)</f>
        <v>140.49</v>
      </c>
      <c r="L7525">
        <f>VLOOKUP($B7525,'Distance from BP'!$A$1:$F$3179,4,FALSE)</f>
        <v>153.41</v>
      </c>
      <c r="M7525">
        <f>VLOOKUP($B7525,'Distance from BP'!$A$1:$F$3179,5,FALSE)</f>
        <v>218.16</v>
      </c>
      <c r="N7525">
        <f>VLOOKUP($B7525,'Distance from BP'!$A$1:$F$3179,6,FALSE)</f>
        <v>210.47</v>
      </c>
      <c r="O7525" s="7">
        <f>VLOOKUP(B7525,'tax data'!$A$1:$M$3179,12,FALSE)</f>
        <v>3747945.9414068386</v>
      </c>
    </row>
    <row r="7526" spans="1:15" x14ac:dyDescent="0.2">
      <c r="A7526" s="1">
        <v>45908</v>
      </c>
      <c r="B7526" t="s">
        <v>143</v>
      </c>
      <c r="C7526" t="s">
        <v>426</v>
      </c>
      <c r="D7526" t="s">
        <v>1021</v>
      </c>
      <c r="E7526">
        <v>588.9</v>
      </c>
      <c r="F7526">
        <v>588.9</v>
      </c>
      <c r="G7526">
        <f>VLOOKUP($D7526,Dummy!$C$2:$I$1194,4,FALSE)</f>
        <v>0</v>
      </c>
      <c r="H7526">
        <f>VLOOKUP($D7526,Dummy!$C$2:$I$1194,5,FALSE)</f>
        <v>0</v>
      </c>
      <c r="I7526">
        <f>VLOOKUP($D7526,Dummy!$C$2:$I$1194,6,FALSE)</f>
        <v>0</v>
      </c>
      <c r="J7526">
        <f>VLOOKUP($D7526,Dummy!$C$2:$I$1194,7,FALSE)</f>
        <v>0</v>
      </c>
      <c r="K7526">
        <f>VLOOKUP($B7526,'Distance from BP'!$A$1:$F$3179,3,FALSE)</f>
        <v>140.49</v>
      </c>
      <c r="L7526">
        <f>VLOOKUP($B7526,'Distance from BP'!$A$1:$F$3179,4,FALSE)</f>
        <v>153.41</v>
      </c>
      <c r="M7526">
        <f>VLOOKUP($B7526,'Distance from BP'!$A$1:$F$3179,5,FALSE)</f>
        <v>218.16</v>
      </c>
      <c r="N7526">
        <f>VLOOKUP($B7526,'Distance from BP'!$A$1:$F$3179,6,FALSE)</f>
        <v>210.47</v>
      </c>
      <c r="O7526" s="7">
        <f>VLOOKUP(B7526,'tax data'!$A$1:$M$3179,12,FALSE)</f>
        <v>3747945.9414068386</v>
      </c>
    </row>
    <row r="7527" spans="1:15" x14ac:dyDescent="0.2">
      <c r="A7527" s="1">
        <v>45908</v>
      </c>
      <c r="B7527" t="s">
        <v>144</v>
      </c>
      <c r="C7527" t="s">
        <v>421</v>
      </c>
      <c r="D7527" t="s">
        <v>1022</v>
      </c>
      <c r="E7527">
        <v>587</v>
      </c>
      <c r="F7527">
        <v>587</v>
      </c>
      <c r="G7527">
        <f>VLOOKUP($D7527,Dummy!$C$2:$I$1194,4,FALSE)</f>
        <v>0</v>
      </c>
      <c r="H7527">
        <f>VLOOKUP($D7527,Dummy!$C$2:$I$1194,5,FALSE)</f>
        <v>0</v>
      </c>
      <c r="I7527">
        <f>VLOOKUP($D7527,Dummy!$C$2:$I$1194,6,FALSE)</f>
        <v>0</v>
      </c>
      <c r="J7527">
        <f>VLOOKUP($D7527,Dummy!$C$2:$I$1194,7,FALSE)</f>
        <v>0</v>
      </c>
      <c r="K7527">
        <f>VLOOKUP($B7527,'Distance from BP'!$A$1:$F$3179,3,FALSE)</f>
        <v>140.05000000000001</v>
      </c>
      <c r="L7527">
        <f>VLOOKUP($B7527,'Distance from BP'!$A$1:$F$3179,4,FALSE)</f>
        <v>150.06</v>
      </c>
      <c r="M7527">
        <f>VLOOKUP($B7527,'Distance from BP'!$A$1:$F$3179,5,FALSE)</f>
        <v>216.79</v>
      </c>
      <c r="N7527">
        <f>VLOOKUP($B7527,'Distance from BP'!$A$1:$F$3179,6,FALSE)</f>
        <v>205.51</v>
      </c>
      <c r="O7527" s="7">
        <f>VLOOKUP(B7527,'tax data'!$A$1:$M$3179,12,FALSE)</f>
        <v>3512618.3851388134</v>
      </c>
    </row>
    <row r="7528" spans="1:15" x14ac:dyDescent="0.2">
      <c r="A7528" s="1">
        <v>45908</v>
      </c>
      <c r="B7528" t="s">
        <v>145</v>
      </c>
      <c r="C7528" t="s">
        <v>428</v>
      </c>
      <c r="D7528" t="s">
        <v>1023</v>
      </c>
      <c r="E7528">
        <v>590.9</v>
      </c>
      <c r="F7528">
        <v>587.9</v>
      </c>
      <c r="G7528">
        <f>VLOOKUP($D7528,Dummy!$C$2:$I$1194,4,FALSE)</f>
        <v>0</v>
      </c>
      <c r="H7528">
        <f>VLOOKUP($D7528,Dummy!$C$2:$I$1194,5,FALSE)</f>
        <v>0</v>
      </c>
      <c r="I7528">
        <f>VLOOKUP($D7528,Dummy!$C$2:$I$1194,6,FALSE)</f>
        <v>0</v>
      </c>
      <c r="J7528">
        <f>VLOOKUP($D7528,Dummy!$C$2:$I$1194,7,FALSE)</f>
        <v>0</v>
      </c>
      <c r="K7528">
        <f>VLOOKUP($B7528,'Distance from BP'!$A$1:$F$3179,3,FALSE)</f>
        <v>132.13999999999999</v>
      </c>
      <c r="L7528">
        <f>VLOOKUP($B7528,'Distance from BP'!$A$1:$F$3179,4,FALSE)</f>
        <v>143.55000000000001</v>
      </c>
      <c r="M7528">
        <f>VLOOKUP($B7528,'Distance from BP'!$A$1:$F$3179,5,FALSE)</f>
        <v>209.88</v>
      </c>
      <c r="N7528">
        <f>VLOOKUP($B7528,'Distance from BP'!$A$1:$F$3179,6,FALSE)</f>
        <v>201.99</v>
      </c>
      <c r="O7528" s="7">
        <f>VLOOKUP(B7528,'tax data'!$A$1:$M$3179,12,FALSE)</f>
        <v>3363897.6532677058</v>
      </c>
    </row>
    <row r="7529" spans="1:15" x14ac:dyDescent="0.2">
      <c r="A7529" s="1">
        <v>45908</v>
      </c>
      <c r="B7529" t="s">
        <v>145</v>
      </c>
      <c r="C7529" t="s">
        <v>482</v>
      </c>
      <c r="D7529" t="s">
        <v>1024</v>
      </c>
      <c r="E7529">
        <v>581</v>
      </c>
      <c r="F7529">
        <v>575</v>
      </c>
      <c r="G7529">
        <f>VLOOKUP($D7529,Dummy!$C$2:$I$1194,4,FALSE)</f>
        <v>0</v>
      </c>
      <c r="H7529">
        <f>VLOOKUP($D7529,Dummy!$C$2:$I$1194,5,FALSE)</f>
        <v>0</v>
      </c>
      <c r="I7529">
        <f>VLOOKUP($D7529,Dummy!$C$2:$I$1194,6,FALSE)</f>
        <v>0</v>
      </c>
      <c r="J7529">
        <f>VLOOKUP($D7529,Dummy!$C$2:$I$1194,7,FALSE)</f>
        <v>0</v>
      </c>
      <c r="K7529">
        <f>VLOOKUP($B7529,'Distance from BP'!$A$1:$F$3179,3,FALSE)</f>
        <v>132.13999999999999</v>
      </c>
      <c r="L7529">
        <f>VLOOKUP($B7529,'Distance from BP'!$A$1:$F$3179,4,FALSE)</f>
        <v>143.55000000000001</v>
      </c>
      <c r="M7529">
        <f>VLOOKUP($B7529,'Distance from BP'!$A$1:$F$3179,5,FALSE)</f>
        <v>209.88</v>
      </c>
      <c r="N7529">
        <f>VLOOKUP($B7529,'Distance from BP'!$A$1:$F$3179,6,FALSE)</f>
        <v>201.99</v>
      </c>
      <c r="O7529" s="7">
        <f>VLOOKUP(B7529,'tax data'!$A$1:$M$3179,12,FALSE)</f>
        <v>3363897.6532677058</v>
      </c>
    </row>
    <row r="7530" spans="1:15" x14ac:dyDescent="0.2">
      <c r="A7530" s="1">
        <v>45908</v>
      </c>
      <c r="B7530" t="s">
        <v>145</v>
      </c>
      <c r="C7530" t="s">
        <v>483</v>
      </c>
      <c r="D7530" t="s">
        <v>1025</v>
      </c>
      <c r="E7530">
        <v>570</v>
      </c>
      <c r="F7530" t="e">
        <v>#N/A</v>
      </c>
      <c r="G7530">
        <f>VLOOKUP($D7530,Dummy!$C$2:$I$1194,4,FALSE)</f>
        <v>0</v>
      </c>
      <c r="H7530">
        <f>VLOOKUP($D7530,Dummy!$C$2:$I$1194,5,FALSE)</f>
        <v>0</v>
      </c>
      <c r="I7530">
        <f>VLOOKUP($D7530,Dummy!$C$2:$I$1194,6,FALSE)</f>
        <v>0</v>
      </c>
      <c r="J7530">
        <f>VLOOKUP($D7530,Dummy!$C$2:$I$1194,7,FALSE)</f>
        <v>0</v>
      </c>
      <c r="K7530">
        <f>VLOOKUP($B7530,'Distance from BP'!$A$1:$F$3179,3,FALSE)</f>
        <v>132.13999999999999</v>
      </c>
      <c r="L7530">
        <f>VLOOKUP($B7530,'Distance from BP'!$A$1:$F$3179,4,FALSE)</f>
        <v>143.55000000000001</v>
      </c>
      <c r="M7530">
        <f>VLOOKUP($B7530,'Distance from BP'!$A$1:$F$3179,5,FALSE)</f>
        <v>209.88</v>
      </c>
      <c r="N7530">
        <f>VLOOKUP($B7530,'Distance from BP'!$A$1:$F$3179,6,FALSE)</f>
        <v>201.99</v>
      </c>
      <c r="O7530" s="7">
        <f>VLOOKUP(B7530,'tax data'!$A$1:$M$3179,12,FALSE)</f>
        <v>3363897.6532677058</v>
      </c>
    </row>
    <row r="7531" spans="1:15" x14ac:dyDescent="0.2">
      <c r="A7531" s="1">
        <v>45908</v>
      </c>
      <c r="B7531" t="s">
        <v>145</v>
      </c>
      <c r="C7531" t="s">
        <v>421</v>
      </c>
      <c r="D7531" t="s">
        <v>1026</v>
      </c>
      <c r="E7531">
        <v>587</v>
      </c>
      <c r="F7531">
        <v>587</v>
      </c>
      <c r="G7531">
        <f>VLOOKUP($D7531,Dummy!$C$2:$I$1194,4,FALSE)</f>
        <v>0</v>
      </c>
      <c r="H7531">
        <f>VLOOKUP($D7531,Dummy!$C$2:$I$1194,5,FALSE)</f>
        <v>0</v>
      </c>
      <c r="I7531">
        <f>VLOOKUP($D7531,Dummy!$C$2:$I$1194,6,FALSE)</f>
        <v>0</v>
      </c>
      <c r="J7531">
        <f>VLOOKUP($D7531,Dummy!$C$2:$I$1194,7,FALSE)</f>
        <v>0</v>
      </c>
      <c r="K7531">
        <f>VLOOKUP($B7531,'Distance from BP'!$A$1:$F$3179,3,FALSE)</f>
        <v>132.13999999999999</v>
      </c>
      <c r="L7531">
        <f>VLOOKUP($B7531,'Distance from BP'!$A$1:$F$3179,4,FALSE)</f>
        <v>143.55000000000001</v>
      </c>
      <c r="M7531">
        <f>VLOOKUP($B7531,'Distance from BP'!$A$1:$F$3179,5,FALSE)</f>
        <v>209.88</v>
      </c>
      <c r="N7531">
        <f>VLOOKUP($B7531,'Distance from BP'!$A$1:$F$3179,6,FALSE)</f>
        <v>201.99</v>
      </c>
      <c r="O7531" s="7">
        <f>VLOOKUP(B7531,'tax data'!$A$1:$M$3179,12,FALSE)</f>
        <v>3363897.6532677058</v>
      </c>
    </row>
    <row r="7532" spans="1:15" x14ac:dyDescent="0.2">
      <c r="A7532" s="1">
        <v>45908</v>
      </c>
      <c r="B7532" t="s">
        <v>145</v>
      </c>
      <c r="C7532" t="s">
        <v>464</v>
      </c>
      <c r="D7532" t="s">
        <v>1027</v>
      </c>
      <c r="E7532">
        <v>581</v>
      </c>
      <c r="F7532">
        <v>580</v>
      </c>
      <c r="G7532">
        <f>VLOOKUP($D7532,Dummy!$C$2:$I$1194,4,FALSE)</f>
        <v>0</v>
      </c>
      <c r="H7532">
        <f>VLOOKUP($D7532,Dummy!$C$2:$I$1194,5,FALSE)</f>
        <v>0</v>
      </c>
      <c r="I7532">
        <f>VLOOKUP($D7532,Dummy!$C$2:$I$1194,6,FALSE)</f>
        <v>0</v>
      </c>
      <c r="J7532">
        <f>VLOOKUP($D7532,Dummy!$C$2:$I$1194,7,FALSE)</f>
        <v>0</v>
      </c>
      <c r="K7532">
        <f>VLOOKUP($B7532,'Distance from BP'!$A$1:$F$3179,3,FALSE)</f>
        <v>132.13999999999999</v>
      </c>
      <c r="L7532">
        <f>VLOOKUP($B7532,'Distance from BP'!$A$1:$F$3179,4,FALSE)</f>
        <v>143.55000000000001</v>
      </c>
      <c r="M7532">
        <f>VLOOKUP($B7532,'Distance from BP'!$A$1:$F$3179,5,FALSE)</f>
        <v>209.88</v>
      </c>
      <c r="N7532">
        <f>VLOOKUP($B7532,'Distance from BP'!$A$1:$F$3179,6,FALSE)</f>
        <v>201.99</v>
      </c>
      <c r="O7532" s="7">
        <f>VLOOKUP(B7532,'tax data'!$A$1:$M$3179,12,FALSE)</f>
        <v>3363897.6532677058</v>
      </c>
    </row>
    <row r="7533" spans="1:15" x14ac:dyDescent="0.2">
      <c r="A7533" s="1">
        <v>45908</v>
      </c>
      <c r="B7533" t="s">
        <v>146</v>
      </c>
      <c r="C7533" t="s">
        <v>421</v>
      </c>
      <c r="D7533" t="s">
        <v>1028</v>
      </c>
      <c r="E7533">
        <v>587</v>
      </c>
      <c r="F7533">
        <v>587</v>
      </c>
      <c r="G7533">
        <f>VLOOKUP($D7533,Dummy!$C$2:$I$1194,4,FALSE)</f>
        <v>0</v>
      </c>
      <c r="H7533">
        <f>VLOOKUP($D7533,Dummy!$C$2:$I$1194,5,FALSE)</f>
        <v>0</v>
      </c>
      <c r="I7533">
        <f>VLOOKUP($D7533,Dummy!$C$2:$I$1194,6,FALSE)</f>
        <v>0</v>
      </c>
      <c r="J7533">
        <f>VLOOKUP($D7533,Dummy!$C$2:$I$1194,7,FALSE)</f>
        <v>0</v>
      </c>
      <c r="K7533">
        <f>VLOOKUP($B7533,'Distance from BP'!$A$1:$F$3179,3,FALSE)</f>
        <v>154.72</v>
      </c>
      <c r="L7533">
        <f>VLOOKUP($B7533,'Distance from BP'!$A$1:$F$3179,4,FALSE)</f>
        <v>199.62</v>
      </c>
      <c r="M7533">
        <f>VLOOKUP($B7533,'Distance from BP'!$A$1:$F$3179,5,FALSE)</f>
        <v>245.53</v>
      </c>
      <c r="N7533">
        <f>VLOOKUP($B7533,'Distance from BP'!$A$1:$F$3179,6,FALSE)</f>
        <v>202.96</v>
      </c>
      <c r="O7533" s="7">
        <f>VLOOKUP(B7533,'tax data'!$A$1:$M$3179,12,FALSE)</f>
        <v>3809037.3291297653</v>
      </c>
    </row>
    <row r="7534" spans="1:15" x14ac:dyDescent="0.2">
      <c r="A7534" s="1">
        <v>45908</v>
      </c>
      <c r="B7534" t="s">
        <v>146</v>
      </c>
      <c r="C7534" t="s">
        <v>428</v>
      </c>
      <c r="D7534" t="s">
        <v>1029</v>
      </c>
      <c r="E7534">
        <v>590.9</v>
      </c>
      <c r="F7534">
        <v>587.9</v>
      </c>
      <c r="G7534">
        <f>VLOOKUP($D7534,Dummy!$C$2:$I$1194,4,FALSE)</f>
        <v>0</v>
      </c>
      <c r="H7534">
        <f>VLOOKUP($D7534,Dummy!$C$2:$I$1194,5,FALSE)</f>
        <v>0</v>
      </c>
      <c r="I7534">
        <f>VLOOKUP($D7534,Dummy!$C$2:$I$1194,6,FALSE)</f>
        <v>0</v>
      </c>
      <c r="J7534">
        <f>VLOOKUP($D7534,Dummy!$C$2:$I$1194,7,FALSE)</f>
        <v>0</v>
      </c>
      <c r="K7534">
        <f>VLOOKUP($B7534,'Distance from BP'!$A$1:$F$3179,3,FALSE)</f>
        <v>154.72</v>
      </c>
      <c r="L7534">
        <f>VLOOKUP($B7534,'Distance from BP'!$A$1:$F$3179,4,FALSE)</f>
        <v>199.62</v>
      </c>
      <c r="M7534">
        <f>VLOOKUP($B7534,'Distance from BP'!$A$1:$F$3179,5,FALSE)</f>
        <v>245.53</v>
      </c>
      <c r="N7534">
        <f>VLOOKUP($B7534,'Distance from BP'!$A$1:$F$3179,6,FALSE)</f>
        <v>202.96</v>
      </c>
      <c r="O7534" s="7">
        <f>VLOOKUP(B7534,'tax data'!$A$1:$M$3179,12,FALSE)</f>
        <v>3809037.3291297653</v>
      </c>
    </row>
    <row r="7535" spans="1:15" x14ac:dyDescent="0.2">
      <c r="A7535" s="1">
        <v>45908</v>
      </c>
      <c r="B7535" t="s">
        <v>146</v>
      </c>
      <c r="C7535" t="s">
        <v>426</v>
      </c>
      <c r="D7535" t="s">
        <v>1030</v>
      </c>
      <c r="E7535">
        <v>588.9</v>
      </c>
      <c r="F7535">
        <v>588.9</v>
      </c>
      <c r="G7535">
        <f>VLOOKUP($D7535,Dummy!$C$2:$I$1194,4,FALSE)</f>
        <v>0</v>
      </c>
      <c r="H7535">
        <f>VLOOKUP($D7535,Dummy!$C$2:$I$1194,5,FALSE)</f>
        <v>0</v>
      </c>
      <c r="I7535">
        <f>VLOOKUP($D7535,Dummy!$C$2:$I$1194,6,FALSE)</f>
        <v>0</v>
      </c>
      <c r="J7535">
        <f>VLOOKUP($D7535,Dummy!$C$2:$I$1194,7,FALSE)</f>
        <v>0</v>
      </c>
      <c r="K7535">
        <f>VLOOKUP($B7535,'Distance from BP'!$A$1:$F$3179,3,FALSE)</f>
        <v>154.72</v>
      </c>
      <c r="L7535">
        <f>VLOOKUP($B7535,'Distance from BP'!$A$1:$F$3179,4,FALSE)</f>
        <v>199.62</v>
      </c>
      <c r="M7535">
        <f>VLOOKUP($B7535,'Distance from BP'!$A$1:$F$3179,5,FALSE)</f>
        <v>245.53</v>
      </c>
      <c r="N7535">
        <f>VLOOKUP($B7535,'Distance from BP'!$A$1:$F$3179,6,FALSE)</f>
        <v>202.96</v>
      </c>
      <c r="O7535" s="7">
        <f>VLOOKUP(B7535,'tax data'!$A$1:$M$3179,12,FALSE)</f>
        <v>3809037.3291297653</v>
      </c>
    </row>
    <row r="7536" spans="1:15" x14ac:dyDescent="0.2">
      <c r="A7536" s="1">
        <v>45908</v>
      </c>
      <c r="B7536" t="s">
        <v>146</v>
      </c>
      <c r="C7536" t="s">
        <v>460</v>
      </c>
      <c r="D7536" t="s">
        <v>1031</v>
      </c>
      <c r="E7536">
        <v>589</v>
      </c>
      <c r="F7536">
        <v>583</v>
      </c>
      <c r="G7536">
        <f>VLOOKUP($D7536,Dummy!$C$2:$I$1194,4,FALSE)</f>
        <v>0</v>
      </c>
      <c r="H7536">
        <f>VLOOKUP($D7536,Dummy!$C$2:$I$1194,5,FALSE)</f>
        <v>0</v>
      </c>
      <c r="I7536">
        <f>VLOOKUP($D7536,Dummy!$C$2:$I$1194,6,FALSE)</f>
        <v>0</v>
      </c>
      <c r="J7536">
        <f>VLOOKUP($D7536,Dummy!$C$2:$I$1194,7,FALSE)</f>
        <v>0</v>
      </c>
      <c r="K7536">
        <f>VLOOKUP($B7536,'Distance from BP'!$A$1:$F$3179,3,FALSE)</f>
        <v>154.72</v>
      </c>
      <c r="L7536">
        <f>VLOOKUP($B7536,'Distance from BP'!$A$1:$F$3179,4,FALSE)</f>
        <v>199.62</v>
      </c>
      <c r="M7536">
        <f>VLOOKUP($B7536,'Distance from BP'!$A$1:$F$3179,5,FALSE)</f>
        <v>245.53</v>
      </c>
      <c r="N7536">
        <f>VLOOKUP($B7536,'Distance from BP'!$A$1:$F$3179,6,FALSE)</f>
        <v>202.96</v>
      </c>
      <c r="O7536" s="7">
        <f>VLOOKUP(B7536,'tax data'!$A$1:$M$3179,12,FALSE)</f>
        <v>3809037.3291297653</v>
      </c>
    </row>
    <row r="7537" spans="1:15" x14ac:dyDescent="0.2">
      <c r="A7537" s="1">
        <v>45908</v>
      </c>
      <c r="B7537" t="s">
        <v>147</v>
      </c>
      <c r="C7537" t="s">
        <v>468</v>
      </c>
      <c r="D7537" t="s">
        <v>1032</v>
      </c>
      <c r="E7537">
        <v>585</v>
      </c>
      <c r="F7537">
        <v>571</v>
      </c>
      <c r="G7537">
        <f>VLOOKUP($D7537,Dummy!$C$2:$I$1194,4,FALSE)</f>
        <v>0</v>
      </c>
      <c r="H7537">
        <f>VLOOKUP($D7537,Dummy!$C$2:$I$1194,5,FALSE)</f>
        <v>0</v>
      </c>
      <c r="I7537">
        <f>VLOOKUP($D7537,Dummy!$C$2:$I$1194,6,FALSE)</f>
        <v>0</v>
      </c>
      <c r="J7537">
        <f>VLOOKUP($D7537,Dummy!$C$2:$I$1194,7,FALSE)</f>
        <v>0</v>
      </c>
      <c r="K7537">
        <f>VLOOKUP($B7537,'Distance from BP'!$A$1:$F$3179,3,FALSE)</f>
        <v>155.79</v>
      </c>
      <c r="L7537">
        <f>VLOOKUP($B7537,'Distance from BP'!$A$1:$F$3179,4,FALSE)</f>
        <v>208.05</v>
      </c>
      <c r="M7537">
        <f>VLOOKUP($B7537,'Distance from BP'!$A$1:$F$3179,5,FALSE)</f>
        <v>252.19</v>
      </c>
      <c r="N7537">
        <f>VLOOKUP($B7537,'Distance from BP'!$A$1:$F$3179,6,FALSE)</f>
        <v>209.93</v>
      </c>
      <c r="O7537" s="7">
        <f>VLOOKUP(B7537,'tax data'!$A$1:$M$3179,12,FALSE)</f>
        <v>2949911.590669014</v>
      </c>
    </row>
    <row r="7538" spans="1:15" x14ac:dyDescent="0.2">
      <c r="A7538" s="1">
        <v>45908</v>
      </c>
      <c r="B7538" t="s">
        <v>148</v>
      </c>
      <c r="C7538" t="s">
        <v>468</v>
      </c>
      <c r="D7538" t="s">
        <v>1033</v>
      </c>
      <c r="E7538">
        <v>586</v>
      </c>
      <c r="F7538">
        <v>579</v>
      </c>
      <c r="G7538">
        <f>VLOOKUP($D7538,Dummy!$C$2:$I$1194,4,FALSE)</f>
        <v>0</v>
      </c>
      <c r="H7538">
        <f>VLOOKUP($D7538,Dummy!$C$2:$I$1194,5,FALSE)</f>
        <v>0</v>
      </c>
      <c r="I7538">
        <f>VLOOKUP($D7538,Dummy!$C$2:$I$1194,6,FALSE)</f>
        <v>0</v>
      </c>
      <c r="J7538">
        <f>VLOOKUP($D7538,Dummy!$C$2:$I$1194,7,FALSE)</f>
        <v>0</v>
      </c>
      <c r="K7538">
        <f>VLOOKUP($B7538,'Distance from BP'!$A$1:$F$3179,3,FALSE)</f>
        <v>163.41999999999999</v>
      </c>
      <c r="L7538">
        <f>VLOOKUP($B7538,'Distance from BP'!$A$1:$F$3179,4,FALSE)</f>
        <v>202.57</v>
      </c>
      <c r="M7538">
        <f>VLOOKUP($B7538,'Distance from BP'!$A$1:$F$3179,5,FALSE)</f>
        <v>245.85</v>
      </c>
      <c r="N7538">
        <f>VLOOKUP($B7538,'Distance from BP'!$A$1:$F$3179,6,FALSE)</f>
        <v>231.03</v>
      </c>
      <c r="O7538" s="7">
        <f>VLOOKUP(B7538,'tax data'!$A$1:$M$3179,12,FALSE)</f>
        <v>3528626.1105085742</v>
      </c>
    </row>
    <row r="7539" spans="1:15" x14ac:dyDescent="0.2">
      <c r="A7539" s="1">
        <v>45908</v>
      </c>
      <c r="B7539" t="s">
        <v>149</v>
      </c>
      <c r="C7539" t="s">
        <v>422</v>
      </c>
      <c r="D7539" t="s">
        <v>1034</v>
      </c>
      <c r="E7539">
        <v>586</v>
      </c>
      <c r="F7539">
        <v>586</v>
      </c>
      <c r="G7539">
        <f>VLOOKUP($D7539,Dummy!$C$2:$I$1194,4,FALSE)</f>
        <v>0</v>
      </c>
      <c r="H7539">
        <f>VLOOKUP($D7539,Dummy!$C$2:$I$1194,5,FALSE)</f>
        <v>0</v>
      </c>
      <c r="I7539">
        <f>VLOOKUP($D7539,Dummy!$C$2:$I$1194,6,FALSE)</f>
        <v>0</v>
      </c>
      <c r="J7539">
        <f>VLOOKUP($D7539,Dummy!$C$2:$I$1194,7,FALSE)</f>
        <v>0</v>
      </c>
      <c r="K7539">
        <f>VLOOKUP($B7539,'Distance from BP'!$A$1:$F$3179,3,FALSE)</f>
        <v>94.78</v>
      </c>
      <c r="L7539">
        <f>VLOOKUP($B7539,'Distance from BP'!$A$1:$F$3179,4,FALSE)</f>
        <v>107.48</v>
      </c>
      <c r="M7539">
        <f>VLOOKUP($B7539,'Distance from BP'!$A$1:$F$3179,5,FALSE)</f>
        <v>111.82</v>
      </c>
      <c r="N7539">
        <f>VLOOKUP($B7539,'Distance from BP'!$A$1:$F$3179,6,FALSE)</f>
        <v>101.42</v>
      </c>
      <c r="O7539" s="7">
        <f>VLOOKUP(B7539,'tax data'!$A$1:$M$3179,12,FALSE)</f>
        <v>3727294.2428035042</v>
      </c>
    </row>
    <row r="7540" spans="1:15" x14ac:dyDescent="0.2">
      <c r="A7540" s="1">
        <v>45908</v>
      </c>
      <c r="B7540" t="s">
        <v>150</v>
      </c>
      <c r="C7540" t="s">
        <v>484</v>
      </c>
      <c r="D7540" t="s">
        <v>1035</v>
      </c>
      <c r="E7540">
        <v>584.9</v>
      </c>
      <c r="F7540">
        <v>574.9</v>
      </c>
      <c r="G7540">
        <f>VLOOKUP($D7540,Dummy!$C$2:$I$1194,4,FALSE)</f>
        <v>0</v>
      </c>
      <c r="H7540">
        <f>VLOOKUP($D7540,Dummy!$C$2:$I$1194,5,FALSE)</f>
        <v>0</v>
      </c>
      <c r="I7540">
        <f>VLOOKUP($D7540,Dummy!$C$2:$I$1194,6,FALSE)</f>
        <v>0</v>
      </c>
      <c r="J7540">
        <f>VLOOKUP($D7540,Dummy!$C$2:$I$1194,7,FALSE)</f>
        <v>0</v>
      </c>
      <c r="K7540">
        <f>VLOOKUP($B7540,'Distance from BP'!$A$1:$F$3179,3,FALSE)</f>
        <v>132</v>
      </c>
      <c r="L7540">
        <f>VLOOKUP($B7540,'Distance from BP'!$A$1:$F$3179,4,FALSE)</f>
        <v>160.86000000000001</v>
      </c>
      <c r="M7540">
        <f>VLOOKUP($B7540,'Distance from BP'!$A$1:$F$3179,5,FALSE)</f>
        <v>157.44</v>
      </c>
      <c r="N7540">
        <f>VLOOKUP($B7540,'Distance from BP'!$A$1:$F$3179,6,FALSE)</f>
        <v>138.28</v>
      </c>
      <c r="O7540" s="7">
        <f>VLOOKUP(B7540,'tax data'!$A$1:$M$3179,12,FALSE)</f>
        <v>3802174.1772277229</v>
      </c>
    </row>
    <row r="7541" spans="1:15" x14ac:dyDescent="0.2">
      <c r="A7541" s="1">
        <v>45908</v>
      </c>
      <c r="B7541" t="s">
        <v>151</v>
      </c>
      <c r="C7541" t="s">
        <v>465</v>
      </c>
      <c r="D7541" t="s">
        <v>1036</v>
      </c>
      <c r="E7541">
        <v>583</v>
      </c>
      <c r="F7541">
        <v>563</v>
      </c>
      <c r="G7541">
        <f>VLOOKUP($D7541,Dummy!$C$2:$I$1194,4,FALSE)</f>
        <v>0</v>
      </c>
      <c r="H7541">
        <f>VLOOKUP($D7541,Dummy!$C$2:$I$1194,5,FALSE)</f>
        <v>0</v>
      </c>
      <c r="I7541">
        <f>VLOOKUP($D7541,Dummy!$C$2:$I$1194,6,FALSE)</f>
        <v>0</v>
      </c>
      <c r="J7541">
        <f>VLOOKUP($D7541,Dummy!$C$2:$I$1194,7,FALSE)</f>
        <v>0</v>
      </c>
      <c r="K7541">
        <f>VLOOKUP($B7541,'Distance from BP'!$A$1:$F$3179,3,FALSE)</f>
        <v>35.74</v>
      </c>
      <c r="L7541">
        <f>VLOOKUP($B7541,'Distance from BP'!$A$1:$F$3179,4,FALSE)</f>
        <v>41.48</v>
      </c>
      <c r="M7541">
        <f>VLOOKUP($B7541,'Distance from BP'!$A$1:$F$3179,5,FALSE)</f>
        <v>28.19</v>
      </c>
      <c r="N7541">
        <f>VLOOKUP($B7541,'Distance from BP'!$A$1:$F$3179,6,FALSE)</f>
        <v>20.32</v>
      </c>
      <c r="O7541" s="7">
        <f>VLOOKUP(B7541,'tax data'!$A$1:$M$3179,12,FALSE)</f>
        <v>4751810.5903886193</v>
      </c>
    </row>
    <row r="7542" spans="1:15" x14ac:dyDescent="0.2">
      <c r="A7542" s="1">
        <v>45908</v>
      </c>
      <c r="B7542" t="s">
        <v>152</v>
      </c>
      <c r="C7542" t="s">
        <v>421</v>
      </c>
      <c r="D7542" t="s">
        <v>1037</v>
      </c>
      <c r="E7542">
        <v>587</v>
      </c>
      <c r="F7542">
        <v>589</v>
      </c>
      <c r="G7542">
        <f>VLOOKUP($D7542,Dummy!$C$2:$I$1194,4,FALSE)</f>
        <v>0</v>
      </c>
      <c r="H7542">
        <f>VLOOKUP($D7542,Dummy!$C$2:$I$1194,5,FALSE)</f>
        <v>0</v>
      </c>
      <c r="I7542">
        <f>VLOOKUP($D7542,Dummy!$C$2:$I$1194,6,FALSE)</f>
        <v>0</v>
      </c>
      <c r="J7542">
        <f>VLOOKUP($D7542,Dummy!$C$2:$I$1194,7,FALSE)</f>
        <v>0</v>
      </c>
      <c r="K7542">
        <f>VLOOKUP($B7542,'Distance from BP'!$A$1:$F$3179,3,FALSE)</f>
        <v>163.59</v>
      </c>
      <c r="L7542">
        <f>VLOOKUP($B7542,'Distance from BP'!$A$1:$F$3179,4,FALSE)</f>
        <v>238.02</v>
      </c>
      <c r="M7542">
        <f>VLOOKUP($B7542,'Distance from BP'!$A$1:$F$3179,5,FALSE)</f>
        <v>249.56</v>
      </c>
      <c r="N7542">
        <f>VLOOKUP($B7542,'Distance from BP'!$A$1:$F$3179,6,FALSE)</f>
        <v>221.96</v>
      </c>
      <c r="O7542" s="7">
        <f>VLOOKUP(B7542,'tax data'!$A$1:$M$3179,12,FALSE)</f>
        <v>3705337.3206106871</v>
      </c>
    </row>
    <row r="7543" spans="1:15" x14ac:dyDescent="0.2">
      <c r="A7543" s="1">
        <v>45908</v>
      </c>
      <c r="B7543" t="s">
        <v>153</v>
      </c>
      <c r="C7543" t="s">
        <v>426</v>
      </c>
      <c r="D7543" t="s">
        <v>1038</v>
      </c>
      <c r="E7543">
        <v>588.9</v>
      </c>
      <c r="F7543">
        <v>588.9</v>
      </c>
      <c r="G7543">
        <f>VLOOKUP($D7543,Dummy!$C$2:$I$1194,4,FALSE)</f>
        <v>0</v>
      </c>
      <c r="H7543">
        <f>VLOOKUP($D7543,Dummy!$C$2:$I$1194,5,FALSE)</f>
        <v>0</v>
      </c>
      <c r="I7543">
        <f>VLOOKUP($D7543,Dummy!$C$2:$I$1194,6,FALSE)</f>
        <v>0</v>
      </c>
      <c r="J7543">
        <f>VLOOKUP($D7543,Dummy!$C$2:$I$1194,7,FALSE)</f>
        <v>0</v>
      </c>
      <c r="K7543">
        <f>VLOOKUP($B7543,'Distance from BP'!$A$1:$F$3179,3,FALSE)</f>
        <v>50.63</v>
      </c>
      <c r="L7543">
        <f>VLOOKUP($B7543,'Distance from BP'!$A$1:$F$3179,4,FALSE)</f>
        <v>66.73</v>
      </c>
      <c r="M7543">
        <f>VLOOKUP($B7543,'Distance from BP'!$A$1:$F$3179,5,FALSE)</f>
        <v>60.23</v>
      </c>
      <c r="N7543">
        <f>VLOOKUP($B7543,'Distance from BP'!$A$1:$F$3179,6,FALSE)</f>
        <v>56.32</v>
      </c>
      <c r="O7543" s="7">
        <f>VLOOKUP(B7543,'tax data'!$A$1:$M$3179,12,FALSE)</f>
        <v>4825045.4993394976</v>
      </c>
    </row>
    <row r="7544" spans="1:15" x14ac:dyDescent="0.2">
      <c r="A7544" s="1">
        <v>45908</v>
      </c>
      <c r="B7544" t="s">
        <v>153</v>
      </c>
      <c r="C7544" t="s">
        <v>422</v>
      </c>
      <c r="D7544" t="s">
        <v>1039</v>
      </c>
      <c r="E7544">
        <v>585</v>
      </c>
      <c r="F7544">
        <v>585</v>
      </c>
      <c r="G7544">
        <f>VLOOKUP($D7544,Dummy!$C$2:$I$1194,4,FALSE)</f>
        <v>0</v>
      </c>
      <c r="H7544">
        <f>VLOOKUP($D7544,Dummy!$C$2:$I$1194,5,FALSE)</f>
        <v>0</v>
      </c>
      <c r="I7544">
        <f>VLOOKUP($D7544,Dummy!$C$2:$I$1194,6,FALSE)</f>
        <v>0</v>
      </c>
      <c r="J7544">
        <f>VLOOKUP($D7544,Dummy!$C$2:$I$1194,7,FALSE)</f>
        <v>0</v>
      </c>
      <c r="K7544">
        <f>VLOOKUP($B7544,'Distance from BP'!$A$1:$F$3179,3,FALSE)</f>
        <v>50.63</v>
      </c>
      <c r="L7544">
        <f>VLOOKUP($B7544,'Distance from BP'!$A$1:$F$3179,4,FALSE)</f>
        <v>66.73</v>
      </c>
      <c r="M7544">
        <f>VLOOKUP($B7544,'Distance from BP'!$A$1:$F$3179,5,FALSE)</f>
        <v>60.23</v>
      </c>
      <c r="N7544">
        <f>VLOOKUP($B7544,'Distance from BP'!$A$1:$F$3179,6,FALSE)</f>
        <v>56.32</v>
      </c>
      <c r="O7544" s="7">
        <f>VLOOKUP(B7544,'tax data'!$A$1:$M$3179,12,FALSE)</f>
        <v>4825045.4993394976</v>
      </c>
    </row>
    <row r="7545" spans="1:15" x14ac:dyDescent="0.2">
      <c r="A7545" s="1">
        <v>45908</v>
      </c>
      <c r="B7545" t="s">
        <v>153</v>
      </c>
      <c r="C7545" t="s">
        <v>421</v>
      </c>
      <c r="D7545" t="s">
        <v>1040</v>
      </c>
      <c r="E7545">
        <v>587</v>
      </c>
      <c r="F7545">
        <v>587</v>
      </c>
      <c r="G7545">
        <f>VLOOKUP($D7545,Dummy!$C$2:$I$1194,4,FALSE)</f>
        <v>0</v>
      </c>
      <c r="H7545">
        <f>VLOOKUP($D7545,Dummy!$C$2:$I$1194,5,FALSE)</f>
        <v>0</v>
      </c>
      <c r="I7545">
        <f>VLOOKUP($D7545,Dummy!$C$2:$I$1194,6,FALSE)</f>
        <v>0</v>
      </c>
      <c r="J7545">
        <f>VLOOKUP($D7545,Dummy!$C$2:$I$1194,7,FALSE)</f>
        <v>0</v>
      </c>
      <c r="K7545">
        <f>VLOOKUP($B7545,'Distance from BP'!$A$1:$F$3179,3,FALSE)</f>
        <v>50.63</v>
      </c>
      <c r="L7545">
        <f>VLOOKUP($B7545,'Distance from BP'!$A$1:$F$3179,4,FALSE)</f>
        <v>66.73</v>
      </c>
      <c r="M7545">
        <f>VLOOKUP($B7545,'Distance from BP'!$A$1:$F$3179,5,FALSE)</f>
        <v>60.23</v>
      </c>
      <c r="N7545">
        <f>VLOOKUP($B7545,'Distance from BP'!$A$1:$F$3179,6,FALSE)</f>
        <v>56.32</v>
      </c>
      <c r="O7545" s="7">
        <f>VLOOKUP(B7545,'tax data'!$A$1:$M$3179,12,FALSE)</f>
        <v>4825045.4993394976</v>
      </c>
    </row>
    <row r="7546" spans="1:15" x14ac:dyDescent="0.2">
      <c r="A7546" s="1">
        <v>45908</v>
      </c>
      <c r="B7546" t="s">
        <v>153</v>
      </c>
      <c r="C7546" t="s">
        <v>421</v>
      </c>
      <c r="D7546" t="s">
        <v>1041</v>
      </c>
      <c r="E7546">
        <v>636</v>
      </c>
      <c r="F7546">
        <v>636</v>
      </c>
      <c r="G7546">
        <f>VLOOKUP($D7546,Dummy!$C$2:$I$1194,4,FALSE)</f>
        <v>1</v>
      </c>
      <c r="H7546">
        <f>VLOOKUP($D7546,Dummy!$C$2:$I$1194,5,FALSE)</f>
        <v>1</v>
      </c>
      <c r="I7546">
        <f>VLOOKUP($D7546,Dummy!$C$2:$I$1194,6,FALSE)</f>
        <v>1</v>
      </c>
      <c r="J7546">
        <f>VLOOKUP($D7546,Dummy!$C$2:$I$1194,7,FALSE)</f>
        <v>0</v>
      </c>
      <c r="K7546">
        <f>VLOOKUP($B7546,'Distance from BP'!$A$1:$F$3179,3,FALSE)</f>
        <v>50.63</v>
      </c>
      <c r="L7546">
        <f>VLOOKUP($B7546,'Distance from BP'!$A$1:$F$3179,4,FALSE)</f>
        <v>66.73</v>
      </c>
      <c r="M7546">
        <f>VLOOKUP($B7546,'Distance from BP'!$A$1:$F$3179,5,FALSE)</f>
        <v>60.23</v>
      </c>
      <c r="N7546">
        <f>VLOOKUP($B7546,'Distance from BP'!$A$1:$F$3179,6,FALSE)</f>
        <v>56.32</v>
      </c>
      <c r="O7546" s="7">
        <f>VLOOKUP(B7546,'tax data'!$A$1:$M$3179,12,FALSE)</f>
        <v>4825045.4993394976</v>
      </c>
    </row>
    <row r="7547" spans="1:15" x14ac:dyDescent="0.2">
      <c r="A7547" s="1">
        <v>45908</v>
      </c>
      <c r="B7547" t="s">
        <v>153</v>
      </c>
      <c r="C7547" t="s">
        <v>421</v>
      </c>
      <c r="D7547" t="s">
        <v>1042</v>
      </c>
      <c r="E7547">
        <v>636</v>
      </c>
      <c r="F7547">
        <v>636</v>
      </c>
      <c r="G7547">
        <f>VLOOKUP($D7547,Dummy!$C$2:$I$1194,4,FALSE)</f>
        <v>1</v>
      </c>
      <c r="H7547">
        <f>VLOOKUP($D7547,Dummy!$C$2:$I$1194,5,FALSE)</f>
        <v>1</v>
      </c>
      <c r="I7547">
        <f>VLOOKUP($D7547,Dummy!$C$2:$I$1194,6,FALSE)</f>
        <v>1</v>
      </c>
      <c r="J7547">
        <f>VLOOKUP($D7547,Dummy!$C$2:$I$1194,7,FALSE)</f>
        <v>0</v>
      </c>
      <c r="K7547">
        <f>VLOOKUP($B7547,'Distance from BP'!$A$1:$F$3179,3,FALSE)</f>
        <v>50.63</v>
      </c>
      <c r="L7547">
        <f>VLOOKUP($B7547,'Distance from BP'!$A$1:$F$3179,4,FALSE)</f>
        <v>66.73</v>
      </c>
      <c r="M7547">
        <f>VLOOKUP($B7547,'Distance from BP'!$A$1:$F$3179,5,FALSE)</f>
        <v>60.23</v>
      </c>
      <c r="N7547">
        <f>VLOOKUP($B7547,'Distance from BP'!$A$1:$F$3179,6,FALSE)</f>
        <v>56.32</v>
      </c>
      <c r="O7547" s="7">
        <f>VLOOKUP(B7547,'tax data'!$A$1:$M$3179,12,FALSE)</f>
        <v>4825045.4993394976</v>
      </c>
    </row>
    <row r="7548" spans="1:15" x14ac:dyDescent="0.2">
      <c r="A7548" s="1">
        <v>45908</v>
      </c>
      <c r="B7548" t="s">
        <v>153</v>
      </c>
      <c r="C7548" t="s">
        <v>426</v>
      </c>
      <c r="D7548" t="s">
        <v>1043</v>
      </c>
      <c r="E7548">
        <v>588.9</v>
      </c>
      <c r="F7548">
        <v>588.9</v>
      </c>
      <c r="G7548">
        <f>VLOOKUP($D7548,Dummy!$C$2:$I$1194,4,FALSE)</f>
        <v>0</v>
      </c>
      <c r="H7548">
        <f>VLOOKUP($D7548,Dummy!$C$2:$I$1194,5,FALSE)</f>
        <v>0</v>
      </c>
      <c r="I7548">
        <f>VLOOKUP($D7548,Dummy!$C$2:$I$1194,6,FALSE)</f>
        <v>0</v>
      </c>
      <c r="J7548">
        <f>VLOOKUP($D7548,Dummy!$C$2:$I$1194,7,FALSE)</f>
        <v>0</v>
      </c>
      <c r="K7548">
        <f>VLOOKUP($B7548,'Distance from BP'!$A$1:$F$3179,3,FALSE)</f>
        <v>50.63</v>
      </c>
      <c r="L7548">
        <f>VLOOKUP($B7548,'Distance from BP'!$A$1:$F$3179,4,FALSE)</f>
        <v>66.73</v>
      </c>
      <c r="M7548">
        <f>VLOOKUP($B7548,'Distance from BP'!$A$1:$F$3179,5,FALSE)</f>
        <v>60.23</v>
      </c>
      <c r="N7548">
        <f>VLOOKUP($B7548,'Distance from BP'!$A$1:$F$3179,6,FALSE)</f>
        <v>56.32</v>
      </c>
      <c r="O7548" s="7">
        <f>VLOOKUP(B7548,'tax data'!$A$1:$M$3179,12,FALSE)</f>
        <v>4825045.4993394976</v>
      </c>
    </row>
    <row r="7549" spans="1:15" x14ac:dyDescent="0.2">
      <c r="A7549" s="1">
        <v>45908</v>
      </c>
      <c r="B7549" t="s">
        <v>153</v>
      </c>
      <c r="C7549" t="s">
        <v>421</v>
      </c>
      <c r="D7549" t="s">
        <v>1044</v>
      </c>
      <c r="E7549">
        <v>587</v>
      </c>
      <c r="F7549">
        <v>587</v>
      </c>
      <c r="G7549">
        <f>VLOOKUP($D7549,Dummy!$C$2:$I$1194,4,FALSE)</f>
        <v>0</v>
      </c>
      <c r="H7549">
        <f>VLOOKUP($D7549,Dummy!$C$2:$I$1194,5,FALSE)</f>
        <v>0</v>
      </c>
      <c r="I7549">
        <f>VLOOKUP($D7549,Dummy!$C$2:$I$1194,6,FALSE)</f>
        <v>0</v>
      </c>
      <c r="J7549">
        <f>VLOOKUP($D7549,Dummy!$C$2:$I$1194,7,FALSE)</f>
        <v>0</v>
      </c>
      <c r="K7549">
        <f>VLOOKUP($B7549,'Distance from BP'!$A$1:$F$3179,3,FALSE)</f>
        <v>50.63</v>
      </c>
      <c r="L7549">
        <f>VLOOKUP($B7549,'Distance from BP'!$A$1:$F$3179,4,FALSE)</f>
        <v>66.73</v>
      </c>
      <c r="M7549">
        <f>VLOOKUP($B7549,'Distance from BP'!$A$1:$F$3179,5,FALSE)</f>
        <v>60.23</v>
      </c>
      <c r="N7549">
        <f>VLOOKUP($B7549,'Distance from BP'!$A$1:$F$3179,6,FALSE)</f>
        <v>56.32</v>
      </c>
      <c r="O7549" s="7">
        <f>VLOOKUP(B7549,'tax data'!$A$1:$M$3179,12,FALSE)</f>
        <v>4825045.4993394976</v>
      </c>
    </row>
    <row r="7550" spans="1:15" x14ac:dyDescent="0.2">
      <c r="A7550" s="1">
        <v>45908</v>
      </c>
      <c r="B7550" t="s">
        <v>154</v>
      </c>
      <c r="C7550" t="s">
        <v>421</v>
      </c>
      <c r="D7550" t="s">
        <v>1045</v>
      </c>
      <c r="E7550">
        <v>587</v>
      </c>
      <c r="F7550">
        <v>587</v>
      </c>
      <c r="G7550">
        <f>VLOOKUP($D7550,Dummy!$C$2:$I$1194,4,FALSE)</f>
        <v>0</v>
      </c>
      <c r="H7550">
        <f>VLOOKUP($D7550,Dummy!$C$2:$I$1194,5,FALSE)</f>
        <v>0</v>
      </c>
      <c r="I7550">
        <f>VLOOKUP($D7550,Dummy!$C$2:$I$1194,6,FALSE)</f>
        <v>0</v>
      </c>
      <c r="J7550">
        <f>VLOOKUP($D7550,Dummy!$C$2:$I$1194,7,FALSE)</f>
        <v>0</v>
      </c>
      <c r="K7550">
        <f>VLOOKUP($B7550,'Distance from BP'!$A$1:$F$3179,3,FALSE)</f>
        <v>118.12</v>
      </c>
      <c r="L7550">
        <f>VLOOKUP($B7550,'Distance from BP'!$A$1:$F$3179,4,FALSE)</f>
        <v>156.04</v>
      </c>
      <c r="M7550">
        <f>VLOOKUP($B7550,'Distance from BP'!$A$1:$F$3179,5,FALSE)</f>
        <v>178.16</v>
      </c>
      <c r="N7550">
        <f>VLOOKUP($B7550,'Distance from BP'!$A$1:$F$3179,6,FALSE)</f>
        <v>173.26</v>
      </c>
      <c r="O7550" s="7">
        <f>VLOOKUP(B7550,'tax data'!$A$1:$M$3179,12,FALSE)</f>
        <v>3874952.613886537</v>
      </c>
    </row>
    <row r="7551" spans="1:15" x14ac:dyDescent="0.2">
      <c r="A7551" s="1">
        <v>45908</v>
      </c>
      <c r="B7551" t="s">
        <v>155</v>
      </c>
      <c r="C7551" t="s">
        <v>428</v>
      </c>
      <c r="D7551" t="s">
        <v>1046</v>
      </c>
      <c r="E7551">
        <v>590.9</v>
      </c>
      <c r="F7551">
        <v>587.9</v>
      </c>
      <c r="G7551">
        <f>VLOOKUP($D7551,Dummy!$C$2:$I$1194,4,FALSE)</f>
        <v>0</v>
      </c>
      <c r="H7551">
        <f>VLOOKUP($D7551,Dummy!$C$2:$I$1194,5,FALSE)</f>
        <v>0</v>
      </c>
      <c r="I7551">
        <f>VLOOKUP($D7551,Dummy!$C$2:$I$1194,6,FALSE)</f>
        <v>0</v>
      </c>
      <c r="J7551">
        <f>VLOOKUP($D7551,Dummy!$C$2:$I$1194,7,FALSE)</f>
        <v>0</v>
      </c>
      <c r="K7551">
        <f>VLOOKUP($B7551,'Distance from BP'!$A$1:$F$3179,3,FALSE)</f>
        <v>143.21</v>
      </c>
      <c r="L7551">
        <f>VLOOKUP($B7551,'Distance from BP'!$A$1:$F$3179,4,FALSE)</f>
        <v>163.52000000000001</v>
      </c>
      <c r="M7551">
        <f>VLOOKUP($B7551,'Distance from BP'!$A$1:$F$3179,5,FALSE)</f>
        <v>203.12</v>
      </c>
      <c r="N7551">
        <f>VLOOKUP($B7551,'Distance from BP'!$A$1:$F$3179,6,FALSE)</f>
        <v>198.75</v>
      </c>
      <c r="O7551" s="7">
        <f>VLOOKUP(B7551,'tax data'!$A$1:$M$3179,12,FALSE)</f>
        <v>4631785.9760273974</v>
      </c>
    </row>
    <row r="7552" spans="1:15" x14ac:dyDescent="0.2">
      <c r="A7552" s="1">
        <v>45908</v>
      </c>
      <c r="B7552" t="s">
        <v>156</v>
      </c>
      <c r="C7552" t="s">
        <v>485</v>
      </c>
      <c r="D7552" t="s">
        <v>1047</v>
      </c>
      <c r="E7552">
        <v>584</v>
      </c>
      <c r="F7552">
        <v>582</v>
      </c>
      <c r="G7552">
        <f>VLOOKUP($D7552,Dummy!$C$2:$I$1194,4,FALSE)</f>
        <v>0</v>
      </c>
      <c r="H7552">
        <f>VLOOKUP($D7552,Dummy!$C$2:$I$1194,5,FALSE)</f>
        <v>0</v>
      </c>
      <c r="I7552">
        <f>VLOOKUP($D7552,Dummy!$C$2:$I$1194,6,FALSE)</f>
        <v>0</v>
      </c>
      <c r="J7552">
        <f>VLOOKUP($D7552,Dummy!$C$2:$I$1194,7,FALSE)</f>
        <v>0</v>
      </c>
      <c r="K7552">
        <f>VLOOKUP($B7552,'Distance from BP'!$A$1:$F$3179,3,FALSE)</f>
        <v>112.45</v>
      </c>
      <c r="L7552">
        <f>VLOOKUP($B7552,'Distance from BP'!$A$1:$F$3179,4,FALSE)</f>
        <v>118.65</v>
      </c>
      <c r="M7552">
        <f>VLOOKUP($B7552,'Distance from BP'!$A$1:$F$3179,5,FALSE)</f>
        <v>167.79</v>
      </c>
      <c r="N7552">
        <f>VLOOKUP($B7552,'Distance from BP'!$A$1:$F$3179,6,FALSE)</f>
        <v>164.56</v>
      </c>
      <c r="O7552" s="7">
        <f>VLOOKUP(B7552,'tax data'!$A$1:$M$3179,12,FALSE)</f>
        <v>2981741.0406091372</v>
      </c>
    </row>
    <row r="7553" spans="1:15" x14ac:dyDescent="0.2">
      <c r="A7553" s="1">
        <v>45908</v>
      </c>
      <c r="B7553" t="s">
        <v>157</v>
      </c>
      <c r="C7553" t="s">
        <v>486</v>
      </c>
      <c r="D7553" t="s">
        <v>1048</v>
      </c>
      <c r="E7553">
        <v>579</v>
      </c>
      <c r="F7553">
        <v>578</v>
      </c>
      <c r="G7553">
        <f>VLOOKUP($D7553,Dummy!$C$2:$I$1194,4,FALSE)</f>
        <v>0</v>
      </c>
      <c r="H7553">
        <f>VLOOKUP($D7553,Dummy!$C$2:$I$1194,5,FALSE)</f>
        <v>0</v>
      </c>
      <c r="I7553">
        <f>VLOOKUP($D7553,Dummy!$C$2:$I$1194,6,FALSE)</f>
        <v>0</v>
      </c>
      <c r="J7553">
        <f>VLOOKUP($D7553,Dummy!$C$2:$I$1194,7,FALSE)</f>
        <v>0</v>
      </c>
      <c r="K7553">
        <f>VLOOKUP($B7553,'Distance from BP'!$A$1:$F$3179,3,FALSE)</f>
        <v>39.92</v>
      </c>
      <c r="L7553">
        <f>VLOOKUP($B7553,'Distance from BP'!$A$1:$F$3179,4,FALSE)</f>
        <v>44.64</v>
      </c>
      <c r="M7553">
        <f>VLOOKUP($B7553,'Distance from BP'!$A$1:$F$3179,5,FALSE)</f>
        <v>37.56</v>
      </c>
      <c r="N7553">
        <f>VLOOKUP($B7553,'Distance from BP'!$A$1:$F$3179,6,FALSE)</f>
        <v>32.44</v>
      </c>
      <c r="O7553" s="7">
        <f>VLOOKUP(B7553,'tax data'!$A$1:$M$3179,12,FALSE)</f>
        <v>5792839.3526275707</v>
      </c>
    </row>
    <row r="7554" spans="1:15" x14ac:dyDescent="0.2">
      <c r="A7554" s="1">
        <v>45908</v>
      </c>
      <c r="B7554" t="s">
        <v>158</v>
      </c>
      <c r="C7554" t="s">
        <v>426</v>
      </c>
      <c r="D7554" t="s">
        <v>1049</v>
      </c>
      <c r="E7554">
        <v>588.9</v>
      </c>
      <c r="F7554">
        <v>588.9</v>
      </c>
      <c r="G7554">
        <f>VLOOKUP($D7554,Dummy!$C$2:$I$1194,4,FALSE)</f>
        <v>0</v>
      </c>
      <c r="H7554">
        <f>VLOOKUP($D7554,Dummy!$C$2:$I$1194,5,FALSE)</f>
        <v>0</v>
      </c>
      <c r="I7554">
        <f>VLOOKUP($D7554,Dummy!$C$2:$I$1194,6,FALSE)</f>
        <v>0</v>
      </c>
      <c r="J7554">
        <f>VLOOKUP($D7554,Dummy!$C$2:$I$1194,7,FALSE)</f>
        <v>0</v>
      </c>
      <c r="K7554">
        <f>VLOOKUP($B7554,'Distance from BP'!$A$1:$F$3179,3,FALSE)</f>
        <v>114.56</v>
      </c>
      <c r="L7554">
        <f>VLOOKUP($B7554,'Distance from BP'!$A$1:$F$3179,4,FALSE)</f>
        <v>132.29</v>
      </c>
      <c r="M7554">
        <f>VLOOKUP($B7554,'Distance from BP'!$A$1:$F$3179,5,FALSE)</f>
        <v>139.85</v>
      </c>
      <c r="N7554">
        <f>VLOOKUP($B7554,'Distance from BP'!$A$1:$F$3179,6,FALSE)</f>
        <v>126.12</v>
      </c>
      <c r="O7554" s="7">
        <f>VLOOKUP(B7554,'tax data'!$A$1:$M$3179,12,FALSE)</f>
        <v>4160742.0559903672</v>
      </c>
    </row>
    <row r="7555" spans="1:15" x14ac:dyDescent="0.2">
      <c r="A7555" s="1">
        <v>45908</v>
      </c>
      <c r="B7555" t="s">
        <v>159</v>
      </c>
      <c r="C7555" t="s">
        <v>429</v>
      </c>
      <c r="D7555" t="s">
        <v>1050</v>
      </c>
      <c r="E7555">
        <v>592</v>
      </c>
      <c r="F7555">
        <v>583</v>
      </c>
      <c r="G7555">
        <f>VLOOKUP($D7555,Dummy!$C$2:$I$1194,4,FALSE)</f>
        <v>0</v>
      </c>
      <c r="H7555">
        <f>VLOOKUP($D7555,Dummy!$C$2:$I$1194,5,FALSE)</f>
        <v>0</v>
      </c>
      <c r="I7555">
        <f>VLOOKUP($D7555,Dummy!$C$2:$I$1194,6,FALSE)</f>
        <v>0</v>
      </c>
      <c r="J7555">
        <f>VLOOKUP($D7555,Dummy!$C$2:$I$1194,7,FALSE)</f>
        <v>0</v>
      </c>
      <c r="K7555">
        <f>VLOOKUP($B7555,'Distance from BP'!$A$1:$F$3179,3,FALSE)</f>
        <v>49.25</v>
      </c>
      <c r="L7555">
        <f>VLOOKUP($B7555,'Distance from BP'!$A$1:$F$3179,4,FALSE)</f>
        <v>52.1</v>
      </c>
      <c r="M7555">
        <f>VLOOKUP($B7555,'Distance from BP'!$A$1:$F$3179,5,FALSE)</f>
        <v>53.54</v>
      </c>
      <c r="N7555">
        <f>VLOOKUP($B7555,'Distance from BP'!$A$1:$F$3179,6,FALSE)</f>
        <v>50.73</v>
      </c>
      <c r="O7555" s="7">
        <f>VLOOKUP(B7555,'tax data'!$A$1:$M$3179,12,FALSE)</f>
        <v>3734537.6048387098</v>
      </c>
    </row>
    <row r="7556" spans="1:15" x14ac:dyDescent="0.2">
      <c r="A7556" s="1">
        <v>45908</v>
      </c>
      <c r="B7556" t="s">
        <v>160</v>
      </c>
      <c r="C7556" t="s">
        <v>431</v>
      </c>
      <c r="D7556" t="s">
        <v>1051</v>
      </c>
      <c r="E7556">
        <v>588</v>
      </c>
      <c r="F7556">
        <v>586</v>
      </c>
      <c r="G7556">
        <f>VLOOKUP($D7556,Dummy!$C$2:$I$1194,4,FALSE)</f>
        <v>0</v>
      </c>
      <c r="H7556">
        <f>VLOOKUP($D7556,Dummy!$C$2:$I$1194,5,FALSE)</f>
        <v>0</v>
      </c>
      <c r="I7556">
        <f>VLOOKUP($D7556,Dummy!$C$2:$I$1194,6,FALSE)</f>
        <v>0</v>
      </c>
      <c r="J7556">
        <f>VLOOKUP($D7556,Dummy!$C$2:$I$1194,7,FALSE)</f>
        <v>0</v>
      </c>
      <c r="K7556">
        <f>VLOOKUP($B7556,'Distance from BP'!$A$1:$F$3179,3,FALSE)</f>
        <v>128.1</v>
      </c>
      <c r="L7556">
        <f>VLOOKUP($B7556,'Distance from BP'!$A$1:$F$3179,4,FALSE)</f>
        <v>171.77</v>
      </c>
      <c r="M7556">
        <f>VLOOKUP($B7556,'Distance from BP'!$A$1:$F$3179,5,FALSE)</f>
        <v>192.43</v>
      </c>
      <c r="N7556">
        <f>VLOOKUP($B7556,'Distance from BP'!$A$1:$F$3179,6,FALSE)</f>
        <v>180.98</v>
      </c>
      <c r="O7556" s="7">
        <f>VLOOKUP(B7556,'tax data'!$A$1:$M$3179,12,FALSE)</f>
        <v>3504510.3361344538</v>
      </c>
    </row>
    <row r="7557" spans="1:15" x14ac:dyDescent="0.2">
      <c r="A7557" s="1">
        <v>45908</v>
      </c>
      <c r="B7557" t="s">
        <v>161</v>
      </c>
      <c r="C7557" t="s">
        <v>421</v>
      </c>
      <c r="D7557" t="s">
        <v>1052</v>
      </c>
      <c r="E7557">
        <v>587</v>
      </c>
      <c r="F7557">
        <v>587</v>
      </c>
      <c r="G7557">
        <f>VLOOKUP($D7557,Dummy!$C$2:$I$1194,4,FALSE)</f>
        <v>0</v>
      </c>
      <c r="H7557">
        <f>VLOOKUP($D7557,Dummy!$C$2:$I$1194,5,FALSE)</f>
        <v>0</v>
      </c>
      <c r="I7557">
        <f>VLOOKUP($D7557,Dummy!$C$2:$I$1194,6,FALSE)</f>
        <v>0</v>
      </c>
      <c r="J7557">
        <f>VLOOKUP($D7557,Dummy!$C$2:$I$1194,7,FALSE)</f>
        <v>0</v>
      </c>
      <c r="K7557">
        <f>VLOOKUP($B7557,'Distance from BP'!$A$1:$F$3179,3,FALSE)</f>
        <v>91.93</v>
      </c>
      <c r="L7557">
        <f>VLOOKUP($B7557,'Distance from BP'!$A$1:$F$3179,4,FALSE)</f>
        <v>120.91</v>
      </c>
      <c r="M7557">
        <f>VLOOKUP($B7557,'Distance from BP'!$A$1:$F$3179,5,FALSE)</f>
        <v>114.66</v>
      </c>
      <c r="N7557">
        <f>VLOOKUP($B7557,'Distance from BP'!$A$1:$F$3179,6,FALSE)</f>
        <v>107.53</v>
      </c>
      <c r="O7557" s="7">
        <f>VLOOKUP(B7557,'tax data'!$A$1:$M$3179,12,FALSE)</f>
        <v>3738508.7118451027</v>
      </c>
    </row>
    <row r="7558" spans="1:15" x14ac:dyDescent="0.2">
      <c r="A7558" s="1">
        <v>45908</v>
      </c>
      <c r="B7558" t="s">
        <v>162</v>
      </c>
      <c r="C7558" t="s">
        <v>421</v>
      </c>
      <c r="D7558" t="s">
        <v>1054</v>
      </c>
      <c r="E7558">
        <v>587</v>
      </c>
      <c r="F7558">
        <v>587</v>
      </c>
      <c r="G7558">
        <f>VLOOKUP($D7558,Dummy!$C$2:$I$1194,4,FALSE)</f>
        <v>0</v>
      </c>
      <c r="H7558">
        <f>VLOOKUP($D7558,Dummy!$C$2:$I$1194,5,FALSE)</f>
        <v>0</v>
      </c>
      <c r="I7558">
        <f>VLOOKUP($D7558,Dummy!$C$2:$I$1194,6,FALSE)</f>
        <v>0</v>
      </c>
      <c r="J7558">
        <f>VLOOKUP($D7558,Dummy!$C$2:$I$1194,7,FALSE)</f>
        <v>0</v>
      </c>
      <c r="K7558">
        <f>VLOOKUP($B7558,'Distance from BP'!$A$1:$F$3179,3,FALSE)</f>
        <v>163.77000000000001</v>
      </c>
      <c r="L7558">
        <f>VLOOKUP($B7558,'Distance from BP'!$A$1:$F$3179,4,FALSE)</f>
        <v>229.77</v>
      </c>
      <c r="M7558">
        <f>VLOOKUP($B7558,'Distance from BP'!$A$1:$F$3179,5,FALSE)</f>
        <v>258.37</v>
      </c>
      <c r="N7558">
        <f>VLOOKUP($B7558,'Distance from BP'!$A$1:$F$3179,6,FALSE)</f>
        <v>231.65</v>
      </c>
      <c r="O7558" s="7">
        <f>VLOOKUP(B7558,'tax data'!$A$1:$M$3179,12,FALSE)</f>
        <v>3352466.1978813559</v>
      </c>
    </row>
    <row r="7559" spans="1:15" x14ac:dyDescent="0.2">
      <c r="A7559" s="1">
        <v>45908</v>
      </c>
      <c r="B7559" t="s">
        <v>163</v>
      </c>
      <c r="C7559" t="s">
        <v>488</v>
      </c>
      <c r="D7559" t="s">
        <v>1055</v>
      </c>
      <c r="E7559">
        <v>590</v>
      </c>
      <c r="F7559">
        <v>588</v>
      </c>
      <c r="G7559">
        <f>VLOOKUP($D7559,Dummy!$C$2:$I$1194,4,FALSE)</f>
        <v>0</v>
      </c>
      <c r="H7559">
        <f>VLOOKUP($D7559,Dummy!$C$2:$I$1194,5,FALSE)</f>
        <v>0</v>
      </c>
      <c r="I7559">
        <f>VLOOKUP($D7559,Dummy!$C$2:$I$1194,6,FALSE)</f>
        <v>0</v>
      </c>
      <c r="J7559">
        <f>VLOOKUP($D7559,Dummy!$C$2:$I$1194,7,FALSE)</f>
        <v>0</v>
      </c>
      <c r="K7559">
        <f>VLOOKUP($B7559,'Distance from BP'!$A$1:$F$3179,3,FALSE)</f>
        <v>45.18</v>
      </c>
      <c r="L7559">
        <f>VLOOKUP($B7559,'Distance from BP'!$A$1:$F$3179,4,FALSE)</f>
        <v>52.56</v>
      </c>
      <c r="M7559">
        <f>VLOOKUP($B7559,'Distance from BP'!$A$1:$F$3179,5,FALSE)</f>
        <v>46.58</v>
      </c>
      <c r="N7559">
        <f>VLOOKUP($B7559,'Distance from BP'!$A$1:$F$3179,6,FALSE)</f>
        <v>43.21</v>
      </c>
      <c r="O7559" s="7">
        <f>VLOOKUP(B7559,'tax data'!$A$1:$M$3179,12,FALSE)</f>
        <v>4027365.5332933413</v>
      </c>
    </row>
    <row r="7560" spans="1:15" x14ac:dyDescent="0.2">
      <c r="A7560" s="1">
        <v>45908</v>
      </c>
      <c r="B7560" t="s">
        <v>164</v>
      </c>
      <c r="C7560" t="s">
        <v>426</v>
      </c>
      <c r="D7560" t="s">
        <v>1056</v>
      </c>
      <c r="E7560">
        <v>588.9</v>
      </c>
      <c r="F7560">
        <v>588.9</v>
      </c>
      <c r="G7560">
        <f>VLOOKUP($D7560,Dummy!$C$2:$I$1194,4,FALSE)</f>
        <v>0</v>
      </c>
      <c r="H7560">
        <f>VLOOKUP($D7560,Dummy!$C$2:$I$1194,5,FALSE)</f>
        <v>0</v>
      </c>
      <c r="I7560">
        <f>VLOOKUP($D7560,Dummy!$C$2:$I$1194,6,FALSE)</f>
        <v>0</v>
      </c>
      <c r="J7560">
        <f>VLOOKUP($D7560,Dummy!$C$2:$I$1194,7,FALSE)</f>
        <v>0</v>
      </c>
      <c r="K7560">
        <f>VLOOKUP($B7560,'Distance from BP'!$A$1:$F$3179,3,FALSE)</f>
        <v>134.13</v>
      </c>
      <c r="L7560">
        <f>VLOOKUP($B7560,'Distance from BP'!$A$1:$F$3179,4,FALSE)</f>
        <v>195.01</v>
      </c>
      <c r="M7560">
        <f>VLOOKUP($B7560,'Distance from BP'!$A$1:$F$3179,5,FALSE)</f>
        <v>201.31</v>
      </c>
      <c r="N7560">
        <f>VLOOKUP($B7560,'Distance from BP'!$A$1:$F$3179,6,FALSE)</f>
        <v>180.66</v>
      </c>
      <c r="O7560" s="7">
        <f>VLOOKUP(B7560,'tax data'!$A$1:$M$3179,12,FALSE)</f>
        <v>3679511.5888895006</v>
      </c>
    </row>
    <row r="7561" spans="1:15" x14ac:dyDescent="0.2">
      <c r="A7561" s="1">
        <v>45908</v>
      </c>
      <c r="B7561" t="s">
        <v>164</v>
      </c>
      <c r="C7561" t="s">
        <v>425</v>
      </c>
      <c r="D7561" t="s">
        <v>1057</v>
      </c>
      <c r="E7561">
        <v>589.9</v>
      </c>
      <c r="F7561">
        <v>579.9</v>
      </c>
      <c r="G7561">
        <f>VLOOKUP($D7561,Dummy!$C$2:$I$1194,4,FALSE)</f>
        <v>0</v>
      </c>
      <c r="H7561">
        <f>VLOOKUP($D7561,Dummy!$C$2:$I$1194,5,FALSE)</f>
        <v>0</v>
      </c>
      <c r="I7561">
        <f>VLOOKUP($D7561,Dummy!$C$2:$I$1194,6,FALSE)</f>
        <v>0</v>
      </c>
      <c r="J7561">
        <f>VLOOKUP($D7561,Dummy!$C$2:$I$1194,7,FALSE)</f>
        <v>0</v>
      </c>
      <c r="K7561">
        <f>VLOOKUP($B7561,'Distance from BP'!$A$1:$F$3179,3,FALSE)</f>
        <v>134.13</v>
      </c>
      <c r="L7561">
        <f>VLOOKUP($B7561,'Distance from BP'!$A$1:$F$3179,4,FALSE)</f>
        <v>195.01</v>
      </c>
      <c r="M7561">
        <f>VLOOKUP($B7561,'Distance from BP'!$A$1:$F$3179,5,FALSE)</f>
        <v>201.31</v>
      </c>
      <c r="N7561">
        <f>VLOOKUP($B7561,'Distance from BP'!$A$1:$F$3179,6,FALSE)</f>
        <v>180.66</v>
      </c>
      <c r="O7561" s="7">
        <f>VLOOKUP(B7561,'tax data'!$A$1:$M$3179,12,FALSE)</f>
        <v>3679511.5888895006</v>
      </c>
    </row>
    <row r="7562" spans="1:15" x14ac:dyDescent="0.2">
      <c r="A7562" s="1">
        <v>45908</v>
      </c>
      <c r="B7562" t="s">
        <v>164</v>
      </c>
      <c r="C7562" t="s">
        <v>428</v>
      </c>
      <c r="D7562" t="s">
        <v>1058</v>
      </c>
      <c r="E7562">
        <v>590.9</v>
      </c>
      <c r="F7562">
        <v>587.9</v>
      </c>
      <c r="G7562">
        <f>VLOOKUP($D7562,Dummy!$C$2:$I$1194,4,FALSE)</f>
        <v>0</v>
      </c>
      <c r="H7562">
        <f>VLOOKUP($D7562,Dummy!$C$2:$I$1194,5,FALSE)</f>
        <v>0</v>
      </c>
      <c r="I7562">
        <f>VLOOKUP($D7562,Dummy!$C$2:$I$1194,6,FALSE)</f>
        <v>0</v>
      </c>
      <c r="J7562">
        <f>VLOOKUP($D7562,Dummy!$C$2:$I$1194,7,FALSE)</f>
        <v>0</v>
      </c>
      <c r="K7562">
        <f>VLOOKUP($B7562,'Distance from BP'!$A$1:$F$3179,3,FALSE)</f>
        <v>134.13</v>
      </c>
      <c r="L7562">
        <f>VLOOKUP($B7562,'Distance from BP'!$A$1:$F$3179,4,FALSE)</f>
        <v>195.01</v>
      </c>
      <c r="M7562">
        <f>VLOOKUP($B7562,'Distance from BP'!$A$1:$F$3179,5,FALSE)</f>
        <v>201.31</v>
      </c>
      <c r="N7562">
        <f>VLOOKUP($B7562,'Distance from BP'!$A$1:$F$3179,6,FALSE)</f>
        <v>180.66</v>
      </c>
      <c r="O7562" s="7">
        <f>VLOOKUP(B7562,'tax data'!$A$1:$M$3179,12,FALSE)</f>
        <v>3679511.5888895006</v>
      </c>
    </row>
    <row r="7563" spans="1:15" x14ac:dyDescent="0.2">
      <c r="A7563" s="1">
        <v>45908</v>
      </c>
      <c r="B7563" t="s">
        <v>164</v>
      </c>
      <c r="C7563" t="s">
        <v>422</v>
      </c>
      <c r="D7563" t="s">
        <v>1059</v>
      </c>
      <c r="E7563">
        <v>586</v>
      </c>
      <c r="F7563">
        <v>586</v>
      </c>
      <c r="G7563">
        <f>VLOOKUP($D7563,Dummy!$C$2:$I$1194,4,FALSE)</f>
        <v>0</v>
      </c>
      <c r="H7563">
        <f>VLOOKUP($D7563,Dummy!$C$2:$I$1194,5,FALSE)</f>
        <v>0</v>
      </c>
      <c r="I7563">
        <f>VLOOKUP($D7563,Dummy!$C$2:$I$1194,6,FALSE)</f>
        <v>0</v>
      </c>
      <c r="J7563">
        <f>VLOOKUP($D7563,Dummy!$C$2:$I$1194,7,FALSE)</f>
        <v>0</v>
      </c>
      <c r="K7563">
        <f>VLOOKUP($B7563,'Distance from BP'!$A$1:$F$3179,3,FALSE)</f>
        <v>134.13</v>
      </c>
      <c r="L7563">
        <f>VLOOKUP($B7563,'Distance from BP'!$A$1:$F$3179,4,FALSE)</f>
        <v>195.01</v>
      </c>
      <c r="M7563">
        <f>VLOOKUP($B7563,'Distance from BP'!$A$1:$F$3179,5,FALSE)</f>
        <v>201.31</v>
      </c>
      <c r="N7563">
        <f>VLOOKUP($B7563,'Distance from BP'!$A$1:$F$3179,6,FALSE)</f>
        <v>180.66</v>
      </c>
      <c r="O7563" s="7">
        <f>VLOOKUP(B7563,'tax data'!$A$1:$M$3179,12,FALSE)</f>
        <v>3679511.5888895006</v>
      </c>
    </row>
    <row r="7564" spans="1:15" x14ac:dyDescent="0.2">
      <c r="A7564" s="1">
        <v>45908</v>
      </c>
      <c r="B7564" t="s">
        <v>164</v>
      </c>
      <c r="C7564" t="s">
        <v>425</v>
      </c>
      <c r="D7564" t="s">
        <v>1060</v>
      </c>
      <c r="E7564">
        <v>589.9</v>
      </c>
      <c r="F7564">
        <v>579.9</v>
      </c>
      <c r="G7564">
        <f>VLOOKUP($D7564,Dummy!$C$2:$I$1194,4,FALSE)</f>
        <v>0</v>
      </c>
      <c r="H7564">
        <f>VLOOKUP($D7564,Dummy!$C$2:$I$1194,5,FALSE)</f>
        <v>0</v>
      </c>
      <c r="I7564">
        <f>VLOOKUP($D7564,Dummy!$C$2:$I$1194,6,FALSE)</f>
        <v>0</v>
      </c>
      <c r="J7564">
        <f>VLOOKUP($D7564,Dummy!$C$2:$I$1194,7,FALSE)</f>
        <v>0</v>
      </c>
      <c r="K7564">
        <f>VLOOKUP($B7564,'Distance from BP'!$A$1:$F$3179,3,FALSE)</f>
        <v>134.13</v>
      </c>
      <c r="L7564">
        <f>VLOOKUP($B7564,'Distance from BP'!$A$1:$F$3179,4,FALSE)</f>
        <v>195.01</v>
      </c>
      <c r="M7564">
        <f>VLOOKUP($B7564,'Distance from BP'!$A$1:$F$3179,5,FALSE)</f>
        <v>201.31</v>
      </c>
      <c r="N7564">
        <f>VLOOKUP($B7564,'Distance from BP'!$A$1:$F$3179,6,FALSE)</f>
        <v>180.66</v>
      </c>
      <c r="O7564" s="7">
        <f>VLOOKUP(B7564,'tax data'!$A$1:$M$3179,12,FALSE)</f>
        <v>3679511.5888895006</v>
      </c>
    </row>
    <row r="7565" spans="1:15" x14ac:dyDescent="0.2">
      <c r="A7565" s="1">
        <v>45908</v>
      </c>
      <c r="B7565" t="s">
        <v>164</v>
      </c>
      <c r="C7565" t="s">
        <v>422</v>
      </c>
      <c r="D7565" t="s">
        <v>1061</v>
      </c>
      <c r="E7565">
        <v>586</v>
      </c>
      <c r="F7565">
        <v>585</v>
      </c>
      <c r="G7565">
        <f>VLOOKUP($D7565,Dummy!$C$2:$I$1194,4,FALSE)</f>
        <v>0</v>
      </c>
      <c r="H7565">
        <f>VLOOKUP($D7565,Dummy!$C$2:$I$1194,5,FALSE)</f>
        <v>0</v>
      </c>
      <c r="I7565">
        <f>VLOOKUP($D7565,Dummy!$C$2:$I$1194,6,FALSE)</f>
        <v>0</v>
      </c>
      <c r="J7565">
        <f>VLOOKUP($D7565,Dummy!$C$2:$I$1194,7,FALSE)</f>
        <v>0</v>
      </c>
      <c r="K7565">
        <f>VLOOKUP($B7565,'Distance from BP'!$A$1:$F$3179,3,FALSE)</f>
        <v>134.13</v>
      </c>
      <c r="L7565">
        <f>VLOOKUP($B7565,'Distance from BP'!$A$1:$F$3179,4,FALSE)</f>
        <v>195.01</v>
      </c>
      <c r="M7565">
        <f>VLOOKUP($B7565,'Distance from BP'!$A$1:$F$3179,5,FALSE)</f>
        <v>201.31</v>
      </c>
      <c r="N7565">
        <f>VLOOKUP($B7565,'Distance from BP'!$A$1:$F$3179,6,FALSE)</f>
        <v>180.66</v>
      </c>
      <c r="O7565" s="7">
        <f>VLOOKUP(B7565,'tax data'!$A$1:$M$3179,12,FALSE)</f>
        <v>3679511.5888895006</v>
      </c>
    </row>
    <row r="7566" spans="1:15" x14ac:dyDescent="0.2">
      <c r="A7566" s="1">
        <v>45908</v>
      </c>
      <c r="B7566" t="s">
        <v>164</v>
      </c>
      <c r="C7566" t="s">
        <v>421</v>
      </c>
      <c r="D7566" t="s">
        <v>1062</v>
      </c>
      <c r="E7566">
        <v>587</v>
      </c>
      <c r="F7566">
        <v>587</v>
      </c>
      <c r="G7566">
        <f>VLOOKUP($D7566,Dummy!$C$2:$I$1194,4,FALSE)</f>
        <v>0</v>
      </c>
      <c r="H7566">
        <f>VLOOKUP($D7566,Dummy!$C$2:$I$1194,5,FALSE)</f>
        <v>0</v>
      </c>
      <c r="I7566">
        <f>VLOOKUP($D7566,Dummy!$C$2:$I$1194,6,FALSE)</f>
        <v>0</v>
      </c>
      <c r="J7566">
        <f>VLOOKUP($D7566,Dummy!$C$2:$I$1194,7,FALSE)</f>
        <v>0</v>
      </c>
      <c r="K7566">
        <f>VLOOKUP($B7566,'Distance from BP'!$A$1:$F$3179,3,FALSE)</f>
        <v>134.13</v>
      </c>
      <c r="L7566">
        <f>VLOOKUP($B7566,'Distance from BP'!$A$1:$F$3179,4,FALSE)</f>
        <v>195.01</v>
      </c>
      <c r="M7566">
        <f>VLOOKUP($B7566,'Distance from BP'!$A$1:$F$3179,5,FALSE)</f>
        <v>201.31</v>
      </c>
      <c r="N7566">
        <f>VLOOKUP($B7566,'Distance from BP'!$A$1:$F$3179,6,FALSE)</f>
        <v>180.66</v>
      </c>
      <c r="O7566" s="7">
        <f>VLOOKUP(B7566,'tax data'!$A$1:$M$3179,12,FALSE)</f>
        <v>3679511.5888895006</v>
      </c>
    </row>
    <row r="7567" spans="1:15" x14ac:dyDescent="0.2">
      <c r="A7567" s="1">
        <v>45908</v>
      </c>
      <c r="B7567" t="s">
        <v>165</v>
      </c>
      <c r="C7567" t="s">
        <v>421</v>
      </c>
      <c r="D7567" t="s">
        <v>1063</v>
      </c>
      <c r="E7567">
        <v>587</v>
      </c>
      <c r="F7567">
        <v>587</v>
      </c>
      <c r="G7567">
        <f>VLOOKUP($D7567,Dummy!$C$2:$I$1194,4,FALSE)</f>
        <v>0</v>
      </c>
      <c r="H7567">
        <f>VLOOKUP($D7567,Dummy!$C$2:$I$1194,5,FALSE)</f>
        <v>0</v>
      </c>
      <c r="I7567">
        <f>VLOOKUP($D7567,Dummy!$C$2:$I$1194,6,FALSE)</f>
        <v>0</v>
      </c>
      <c r="J7567">
        <f>VLOOKUP($D7567,Dummy!$C$2:$I$1194,7,FALSE)</f>
        <v>0</v>
      </c>
      <c r="K7567">
        <f>VLOOKUP($B7567,'Distance from BP'!$A$1:$F$3179,3,FALSE)</f>
        <v>131.88</v>
      </c>
      <c r="L7567">
        <f>VLOOKUP($B7567,'Distance from BP'!$A$1:$F$3179,4,FALSE)</f>
        <v>184.97</v>
      </c>
      <c r="M7567">
        <f>VLOOKUP($B7567,'Distance from BP'!$A$1:$F$3179,5,FALSE)</f>
        <v>180.86</v>
      </c>
      <c r="N7567">
        <f>VLOOKUP($B7567,'Distance from BP'!$A$1:$F$3179,6,FALSE)</f>
        <v>151.77000000000001</v>
      </c>
      <c r="O7567" s="7">
        <f>VLOOKUP(B7567,'tax data'!$A$1:$M$3179,12,FALSE)</f>
        <v>3326671.9054966248</v>
      </c>
    </row>
    <row r="7568" spans="1:15" x14ac:dyDescent="0.2">
      <c r="A7568" s="1">
        <v>45908</v>
      </c>
      <c r="B7568" t="s">
        <v>166</v>
      </c>
      <c r="C7568" t="s">
        <v>489</v>
      </c>
      <c r="D7568" t="s">
        <v>1064</v>
      </c>
      <c r="E7568">
        <v>595</v>
      </c>
      <c r="F7568">
        <v>580</v>
      </c>
      <c r="G7568">
        <f>VLOOKUP($D7568,Dummy!$C$2:$I$1194,4,FALSE)</f>
        <v>0</v>
      </c>
      <c r="H7568">
        <f>VLOOKUP($D7568,Dummy!$C$2:$I$1194,5,FALSE)</f>
        <v>0</v>
      </c>
      <c r="I7568">
        <f>VLOOKUP($D7568,Dummy!$C$2:$I$1194,6,FALSE)</f>
        <v>0</v>
      </c>
      <c r="J7568">
        <f>VLOOKUP($D7568,Dummy!$C$2:$I$1194,7,FALSE)</f>
        <v>0</v>
      </c>
      <c r="K7568">
        <f>VLOOKUP($B7568,'Distance from BP'!$A$1:$F$3179,3,FALSE)</f>
        <v>174.13</v>
      </c>
      <c r="L7568">
        <f>VLOOKUP($B7568,'Distance from BP'!$A$1:$F$3179,4,FALSE)</f>
        <v>239.59</v>
      </c>
      <c r="M7568">
        <f>VLOOKUP($B7568,'Distance from BP'!$A$1:$F$3179,5,FALSE)</f>
        <v>261.5</v>
      </c>
      <c r="N7568">
        <f>VLOOKUP($B7568,'Distance from BP'!$A$1:$F$3179,6,FALSE)</f>
        <v>247.51</v>
      </c>
      <c r="O7568" s="7">
        <f>VLOOKUP(B7568,'tax data'!$A$1:$M$3179,12,FALSE)</f>
        <v>3262989.455319149</v>
      </c>
    </row>
    <row r="7569" spans="1:15" x14ac:dyDescent="0.2">
      <c r="A7569" s="1">
        <v>45908</v>
      </c>
      <c r="B7569" t="s">
        <v>168</v>
      </c>
      <c r="C7569" t="s">
        <v>428</v>
      </c>
      <c r="D7569" t="s">
        <v>1066</v>
      </c>
      <c r="E7569">
        <v>633.9</v>
      </c>
      <c r="F7569">
        <v>629.9</v>
      </c>
      <c r="G7569">
        <f>VLOOKUP($D7569,Dummy!$C$2:$I$1194,4,FALSE)</f>
        <v>1</v>
      </c>
      <c r="H7569">
        <f>VLOOKUP($D7569,Dummy!$C$2:$I$1194,5,FALSE)</f>
        <v>1</v>
      </c>
      <c r="I7569">
        <f>VLOOKUP($D7569,Dummy!$C$2:$I$1194,6,FALSE)</f>
        <v>0</v>
      </c>
      <c r="J7569">
        <f>VLOOKUP($D7569,Dummy!$C$2:$I$1194,7,FALSE)</f>
        <v>0</v>
      </c>
      <c r="K7569">
        <f>VLOOKUP($B7569,'Distance from BP'!$A$1:$F$3179,3,FALSE)</f>
        <v>39.68</v>
      </c>
      <c r="L7569">
        <f>VLOOKUP($B7569,'Distance from BP'!$A$1:$F$3179,4,FALSE)</f>
        <v>42.53</v>
      </c>
      <c r="M7569">
        <f>VLOOKUP($B7569,'Distance from BP'!$A$1:$F$3179,5,FALSE)</f>
        <v>39.549999999999997</v>
      </c>
      <c r="N7569">
        <f>VLOOKUP($B7569,'Distance from BP'!$A$1:$F$3179,6,FALSE)</f>
        <v>36.11</v>
      </c>
      <c r="O7569" s="7">
        <f>VLOOKUP(B7569,'tax data'!$A$1:$M$3179,12,FALSE)</f>
        <v>4255335.9094420597</v>
      </c>
    </row>
    <row r="7570" spans="1:15" x14ac:dyDescent="0.2">
      <c r="A7570" s="1">
        <v>45908</v>
      </c>
      <c r="B7570" t="s">
        <v>168</v>
      </c>
      <c r="C7570" t="s">
        <v>428</v>
      </c>
      <c r="D7570" t="s">
        <v>1067</v>
      </c>
      <c r="E7570">
        <v>633.9</v>
      </c>
      <c r="F7570">
        <v>629.9</v>
      </c>
      <c r="G7570">
        <f>VLOOKUP($D7570,Dummy!$C$2:$I$1194,4,FALSE)</f>
        <v>1</v>
      </c>
      <c r="H7570">
        <f>VLOOKUP($D7570,Dummy!$C$2:$I$1194,5,FALSE)</f>
        <v>1</v>
      </c>
      <c r="I7570">
        <f>VLOOKUP($D7570,Dummy!$C$2:$I$1194,6,FALSE)</f>
        <v>0</v>
      </c>
      <c r="J7570">
        <f>VLOOKUP($D7570,Dummy!$C$2:$I$1194,7,FALSE)</f>
        <v>0</v>
      </c>
      <c r="K7570">
        <f>VLOOKUP($B7570,'Distance from BP'!$A$1:$F$3179,3,FALSE)</f>
        <v>39.68</v>
      </c>
      <c r="L7570">
        <f>VLOOKUP($B7570,'Distance from BP'!$A$1:$F$3179,4,FALSE)</f>
        <v>42.53</v>
      </c>
      <c r="M7570">
        <f>VLOOKUP($B7570,'Distance from BP'!$A$1:$F$3179,5,FALSE)</f>
        <v>39.549999999999997</v>
      </c>
      <c r="N7570">
        <f>VLOOKUP($B7570,'Distance from BP'!$A$1:$F$3179,6,FALSE)</f>
        <v>36.11</v>
      </c>
      <c r="O7570" s="7">
        <f>VLOOKUP(B7570,'tax data'!$A$1:$M$3179,12,FALSE)</f>
        <v>4255335.9094420597</v>
      </c>
    </row>
    <row r="7571" spans="1:15" x14ac:dyDescent="0.2">
      <c r="A7571" s="1">
        <v>45908</v>
      </c>
      <c r="B7571" t="s">
        <v>169</v>
      </c>
      <c r="C7571" t="s">
        <v>429</v>
      </c>
      <c r="D7571" t="s">
        <v>1069</v>
      </c>
      <c r="E7571">
        <v>588</v>
      </c>
      <c r="F7571">
        <v>588</v>
      </c>
      <c r="G7571">
        <f>VLOOKUP($D7571,Dummy!$C$2:$I$1194,4,FALSE)</f>
        <v>0</v>
      </c>
      <c r="H7571">
        <f>VLOOKUP($D7571,Dummy!$C$2:$I$1194,5,FALSE)</f>
        <v>0</v>
      </c>
      <c r="I7571">
        <f>VLOOKUP($D7571,Dummy!$C$2:$I$1194,6,FALSE)</f>
        <v>0</v>
      </c>
      <c r="J7571">
        <f>VLOOKUP($D7571,Dummy!$C$2:$I$1194,7,FALSE)</f>
        <v>0</v>
      </c>
      <c r="K7571">
        <f>VLOOKUP($B7571,'Distance from BP'!$A$1:$F$3179,3,FALSE)</f>
        <v>105.22</v>
      </c>
      <c r="L7571">
        <f>VLOOKUP($B7571,'Distance from BP'!$A$1:$F$3179,4,FALSE)</f>
        <v>129.66999999999999</v>
      </c>
      <c r="M7571">
        <f>VLOOKUP($B7571,'Distance from BP'!$A$1:$F$3179,5,FALSE)</f>
        <v>137.49</v>
      </c>
      <c r="N7571">
        <f>VLOOKUP($B7571,'Distance from BP'!$A$1:$F$3179,6,FALSE)</f>
        <v>134.05000000000001</v>
      </c>
      <c r="O7571" s="7">
        <f>VLOOKUP(B7571,'tax data'!$A$1:$M$3179,12,FALSE)</f>
        <v>3414794.1415525116</v>
      </c>
    </row>
    <row r="7572" spans="1:15" x14ac:dyDescent="0.2">
      <c r="A7572" s="1">
        <v>45908</v>
      </c>
      <c r="B7572" t="s">
        <v>170</v>
      </c>
      <c r="C7572" t="s">
        <v>421</v>
      </c>
      <c r="D7572" t="s">
        <v>1070</v>
      </c>
      <c r="E7572">
        <v>587</v>
      </c>
      <c r="F7572">
        <v>587</v>
      </c>
      <c r="G7572">
        <f>VLOOKUP($D7572,Dummy!$C$2:$I$1194,4,FALSE)</f>
        <v>0</v>
      </c>
      <c r="H7572">
        <f>VLOOKUP($D7572,Dummy!$C$2:$I$1194,5,FALSE)</f>
        <v>0</v>
      </c>
      <c r="I7572">
        <f>VLOOKUP($D7572,Dummy!$C$2:$I$1194,6,FALSE)</f>
        <v>0</v>
      </c>
      <c r="J7572">
        <f>VLOOKUP($D7572,Dummy!$C$2:$I$1194,7,FALSE)</f>
        <v>0</v>
      </c>
      <c r="K7572">
        <f>VLOOKUP($B7572,'Distance from BP'!$A$1:$F$3179,3,FALSE)</f>
        <v>42.54</v>
      </c>
      <c r="L7572">
        <f>VLOOKUP($B7572,'Distance from BP'!$A$1:$F$3179,4,FALSE)</f>
        <v>50.68</v>
      </c>
      <c r="M7572">
        <f>VLOOKUP($B7572,'Distance from BP'!$A$1:$F$3179,5,FALSE)</f>
        <v>36.36</v>
      </c>
      <c r="N7572">
        <f>VLOOKUP($B7572,'Distance from BP'!$A$1:$F$3179,6,FALSE)</f>
        <v>30.17</v>
      </c>
      <c r="O7572" s="7">
        <f>VLOOKUP(B7572,'tax data'!$A$1:$M$3179,12,FALSE)</f>
        <v>4009107.3424995593</v>
      </c>
    </row>
    <row r="7573" spans="1:15" x14ac:dyDescent="0.2">
      <c r="A7573" s="1">
        <v>45908</v>
      </c>
      <c r="B7573" t="s">
        <v>171</v>
      </c>
      <c r="C7573" t="s">
        <v>431</v>
      </c>
      <c r="D7573" t="s">
        <v>1071</v>
      </c>
      <c r="E7573">
        <v>570</v>
      </c>
      <c r="F7573">
        <v>560</v>
      </c>
      <c r="G7573">
        <f>VLOOKUP($D7573,Dummy!$C$2:$I$1194,4,FALSE)</f>
        <v>0</v>
      </c>
      <c r="H7573">
        <f>VLOOKUP($D7573,Dummy!$C$2:$I$1194,5,FALSE)</f>
        <v>0</v>
      </c>
      <c r="I7573">
        <f>VLOOKUP($D7573,Dummy!$C$2:$I$1194,6,FALSE)</f>
        <v>0</v>
      </c>
      <c r="J7573">
        <f>VLOOKUP($D7573,Dummy!$C$2:$I$1194,7,FALSE)</f>
        <v>0</v>
      </c>
      <c r="K7573">
        <f>VLOOKUP($B7573,'Distance from BP'!$A$1:$F$3179,3,FALSE)</f>
        <v>76.239999999999995</v>
      </c>
      <c r="L7573">
        <f>VLOOKUP($B7573,'Distance from BP'!$A$1:$F$3179,4,FALSE)</f>
        <v>84.31</v>
      </c>
      <c r="M7573">
        <f>VLOOKUP($B7573,'Distance from BP'!$A$1:$F$3179,5,FALSE)</f>
        <v>83.66</v>
      </c>
      <c r="N7573">
        <f>VLOOKUP($B7573,'Distance from BP'!$A$1:$F$3179,6,FALSE)</f>
        <v>79.41</v>
      </c>
      <c r="O7573" s="7">
        <f>VLOOKUP(B7573,'tax data'!$A$1:$M$3179,12,FALSE)</f>
        <v>4177595.9928825623</v>
      </c>
    </row>
    <row r="7574" spans="1:15" x14ac:dyDescent="0.2">
      <c r="A7574" s="1">
        <v>45908</v>
      </c>
      <c r="B7574" t="s">
        <v>172</v>
      </c>
      <c r="C7574" t="s">
        <v>490</v>
      </c>
      <c r="D7574" t="s">
        <v>1072</v>
      </c>
      <c r="E7574">
        <v>589</v>
      </c>
      <c r="F7574">
        <v>586</v>
      </c>
      <c r="G7574">
        <f>VLOOKUP($D7574,Dummy!$C$2:$I$1194,4,FALSE)</f>
        <v>0</v>
      </c>
      <c r="H7574">
        <f>VLOOKUP($D7574,Dummy!$C$2:$I$1194,5,FALSE)</f>
        <v>0</v>
      </c>
      <c r="I7574">
        <f>VLOOKUP($D7574,Dummy!$C$2:$I$1194,6,FALSE)</f>
        <v>0</v>
      </c>
      <c r="J7574">
        <f>VLOOKUP($D7574,Dummy!$C$2:$I$1194,7,FALSE)</f>
        <v>0</v>
      </c>
      <c r="K7574">
        <f>VLOOKUP($B7574,'Distance from BP'!$A$1:$F$3179,3,FALSE)</f>
        <v>53.06</v>
      </c>
      <c r="L7574">
        <f>VLOOKUP($B7574,'Distance from BP'!$A$1:$F$3179,4,FALSE)</f>
        <v>64.7</v>
      </c>
      <c r="M7574">
        <f>VLOOKUP($B7574,'Distance from BP'!$A$1:$F$3179,5,FALSE)</f>
        <v>57.52</v>
      </c>
      <c r="N7574">
        <f>VLOOKUP($B7574,'Distance from BP'!$A$1:$F$3179,6,FALSE)</f>
        <v>51.25</v>
      </c>
      <c r="O7574" s="7">
        <f>VLOOKUP(B7574,'tax data'!$A$1:$M$3179,12,FALSE)</f>
        <v>4093973.1053391052</v>
      </c>
    </row>
    <row r="7575" spans="1:15" x14ac:dyDescent="0.2">
      <c r="A7575" s="1">
        <v>45908</v>
      </c>
      <c r="B7575" t="s">
        <v>173</v>
      </c>
      <c r="C7575" t="s">
        <v>421</v>
      </c>
      <c r="D7575" t="s">
        <v>1073</v>
      </c>
      <c r="E7575">
        <v>587</v>
      </c>
      <c r="F7575">
        <v>587</v>
      </c>
      <c r="G7575">
        <f>VLOOKUP($D7575,Dummy!$C$2:$I$1194,4,FALSE)</f>
        <v>0</v>
      </c>
      <c r="H7575">
        <f>VLOOKUP($D7575,Dummy!$C$2:$I$1194,5,FALSE)</f>
        <v>0</v>
      </c>
      <c r="I7575">
        <f>VLOOKUP($D7575,Dummy!$C$2:$I$1194,6,FALSE)</f>
        <v>0</v>
      </c>
      <c r="J7575">
        <f>VLOOKUP($D7575,Dummy!$C$2:$I$1194,7,FALSE)</f>
        <v>0</v>
      </c>
      <c r="K7575">
        <f>VLOOKUP($B7575,'Distance from BP'!$A$1:$F$3179,3,FALSE)</f>
        <v>76.94</v>
      </c>
      <c r="L7575">
        <f>VLOOKUP($B7575,'Distance from BP'!$A$1:$F$3179,4,FALSE)</f>
        <v>81.14</v>
      </c>
      <c r="M7575">
        <f>VLOOKUP($B7575,'Distance from BP'!$A$1:$F$3179,5,FALSE)</f>
        <v>103.68</v>
      </c>
      <c r="N7575">
        <f>VLOOKUP($B7575,'Distance from BP'!$A$1:$F$3179,6,FALSE)</f>
        <v>100.82</v>
      </c>
      <c r="O7575" s="7">
        <f>VLOOKUP(B7575,'tax data'!$A$1:$M$3179,12,FALSE)</f>
        <v>3698213.7629573173</v>
      </c>
    </row>
    <row r="7576" spans="1:15" x14ac:dyDescent="0.2">
      <c r="A7576" s="1">
        <v>45908</v>
      </c>
      <c r="B7576" t="s">
        <v>174</v>
      </c>
      <c r="C7576" t="s">
        <v>422</v>
      </c>
      <c r="D7576" t="s">
        <v>1074</v>
      </c>
      <c r="E7576">
        <v>586</v>
      </c>
      <c r="F7576">
        <v>585</v>
      </c>
      <c r="G7576">
        <f>VLOOKUP($D7576,Dummy!$C$2:$I$1194,4,FALSE)</f>
        <v>0</v>
      </c>
      <c r="H7576">
        <f>VLOOKUP($D7576,Dummy!$C$2:$I$1194,5,FALSE)</f>
        <v>0</v>
      </c>
      <c r="I7576">
        <f>VLOOKUP($D7576,Dummy!$C$2:$I$1194,6,FALSE)</f>
        <v>0</v>
      </c>
      <c r="J7576">
        <f>VLOOKUP($D7576,Dummy!$C$2:$I$1194,7,FALSE)</f>
        <v>0</v>
      </c>
      <c r="K7576">
        <f>VLOOKUP($B7576,'Distance from BP'!$A$1:$F$3179,3,FALSE)</f>
        <v>141.68</v>
      </c>
      <c r="L7576">
        <f>VLOOKUP($B7576,'Distance from BP'!$A$1:$F$3179,4,FALSE)</f>
        <v>181.62</v>
      </c>
      <c r="M7576">
        <f>VLOOKUP($B7576,'Distance from BP'!$A$1:$F$3179,5,FALSE)</f>
        <v>175.64</v>
      </c>
      <c r="N7576">
        <f>VLOOKUP($B7576,'Distance from BP'!$A$1:$F$3179,6,FALSE)</f>
        <v>159.93</v>
      </c>
      <c r="O7576" s="7">
        <f>VLOOKUP(B7576,'tax data'!$A$1:$M$3179,12,FALSE)</f>
        <v>3616247.5614814814</v>
      </c>
    </row>
    <row r="7577" spans="1:15" x14ac:dyDescent="0.2">
      <c r="A7577" s="1">
        <v>45908</v>
      </c>
      <c r="B7577" t="s">
        <v>175</v>
      </c>
      <c r="C7577" t="s">
        <v>428</v>
      </c>
      <c r="D7577" t="s">
        <v>1075</v>
      </c>
      <c r="E7577">
        <v>590.9</v>
      </c>
      <c r="F7577">
        <v>587.9</v>
      </c>
      <c r="G7577">
        <f>VLOOKUP($D7577,Dummy!$C$2:$I$1194,4,FALSE)</f>
        <v>0</v>
      </c>
      <c r="H7577">
        <f>VLOOKUP($D7577,Dummy!$C$2:$I$1194,5,FALSE)</f>
        <v>0</v>
      </c>
      <c r="I7577">
        <f>VLOOKUP($D7577,Dummy!$C$2:$I$1194,6,FALSE)</f>
        <v>0</v>
      </c>
      <c r="J7577">
        <f>VLOOKUP($D7577,Dummy!$C$2:$I$1194,7,FALSE)</f>
        <v>0</v>
      </c>
      <c r="K7577">
        <f>VLOOKUP($B7577,'Distance from BP'!$A$1:$F$3179,3,FALSE)</f>
        <v>122.19</v>
      </c>
      <c r="L7577">
        <f>VLOOKUP($B7577,'Distance from BP'!$A$1:$F$3179,4,FALSE)</f>
        <v>143.25</v>
      </c>
      <c r="M7577">
        <f>VLOOKUP($B7577,'Distance from BP'!$A$1:$F$3179,5,FALSE)</f>
        <v>177.98</v>
      </c>
      <c r="N7577">
        <f>VLOOKUP($B7577,'Distance from BP'!$A$1:$F$3179,6,FALSE)</f>
        <v>173.85</v>
      </c>
      <c r="O7577" s="7">
        <f>VLOOKUP(B7577,'tax data'!$A$1:$M$3179,12,FALSE)</f>
        <v>4304017.5071583511</v>
      </c>
    </row>
    <row r="7578" spans="1:15" x14ac:dyDescent="0.2">
      <c r="A7578" s="1">
        <v>45908</v>
      </c>
      <c r="B7578" t="s">
        <v>177</v>
      </c>
      <c r="C7578" t="s">
        <v>422</v>
      </c>
      <c r="D7578" t="s">
        <v>1077</v>
      </c>
      <c r="E7578">
        <v>586</v>
      </c>
      <c r="F7578">
        <v>585</v>
      </c>
      <c r="G7578">
        <f>VLOOKUP($D7578,Dummy!$C$2:$I$1194,4,FALSE)</f>
        <v>0</v>
      </c>
      <c r="H7578">
        <f>VLOOKUP($D7578,Dummy!$C$2:$I$1194,5,FALSE)</f>
        <v>0</v>
      </c>
      <c r="I7578">
        <f>VLOOKUP($D7578,Dummy!$C$2:$I$1194,6,FALSE)</f>
        <v>0</v>
      </c>
      <c r="J7578">
        <f>VLOOKUP($D7578,Dummy!$C$2:$I$1194,7,FALSE)</f>
        <v>0</v>
      </c>
      <c r="K7578">
        <f>VLOOKUP($B7578,'Distance from BP'!$A$1:$F$3179,3,FALSE)</f>
        <v>92.3</v>
      </c>
      <c r="L7578">
        <f>VLOOKUP($B7578,'Distance from BP'!$A$1:$F$3179,4,FALSE)</f>
        <v>112.38</v>
      </c>
      <c r="M7578">
        <f>VLOOKUP($B7578,'Distance from BP'!$A$1:$F$3179,5,FALSE)</f>
        <v>103.59</v>
      </c>
      <c r="N7578">
        <f>VLOOKUP($B7578,'Distance from BP'!$A$1:$F$3179,6,FALSE)</f>
        <v>93.89</v>
      </c>
      <c r="O7578" s="7">
        <f>VLOOKUP(B7578,'tax data'!$A$1:$M$3179,12,FALSE)</f>
        <v>3580514.8085342199</v>
      </c>
    </row>
    <row r="7579" spans="1:15" x14ac:dyDescent="0.2">
      <c r="A7579" s="1">
        <v>45908</v>
      </c>
      <c r="B7579" t="s">
        <v>178</v>
      </c>
      <c r="C7579" t="s">
        <v>421</v>
      </c>
      <c r="D7579" t="s">
        <v>1078</v>
      </c>
      <c r="E7579">
        <v>587</v>
      </c>
      <c r="F7579">
        <v>587</v>
      </c>
      <c r="G7579">
        <f>VLOOKUP($D7579,Dummy!$C$2:$I$1194,4,FALSE)</f>
        <v>0</v>
      </c>
      <c r="H7579">
        <f>VLOOKUP($D7579,Dummy!$C$2:$I$1194,5,FALSE)</f>
        <v>0</v>
      </c>
      <c r="I7579">
        <f>VLOOKUP($D7579,Dummy!$C$2:$I$1194,6,FALSE)</f>
        <v>0</v>
      </c>
      <c r="J7579">
        <f>VLOOKUP($D7579,Dummy!$C$2:$I$1194,7,FALSE)</f>
        <v>0</v>
      </c>
      <c r="K7579">
        <f>VLOOKUP($B7579,'Distance from BP'!$A$1:$F$3179,3,FALSE)</f>
        <v>79.23</v>
      </c>
      <c r="L7579">
        <f>VLOOKUP($B7579,'Distance from BP'!$A$1:$F$3179,4,FALSE)</f>
        <v>103.04</v>
      </c>
      <c r="M7579">
        <f>VLOOKUP($B7579,'Distance from BP'!$A$1:$F$3179,5,FALSE)</f>
        <v>90.43</v>
      </c>
      <c r="N7579">
        <f>VLOOKUP($B7579,'Distance from BP'!$A$1:$F$3179,6,FALSE)</f>
        <v>79.12</v>
      </c>
      <c r="O7579" s="7">
        <f>VLOOKUP(B7579,'tax data'!$A$1:$M$3179,12,FALSE)</f>
        <v>4410128.6330834804</v>
      </c>
    </row>
    <row r="7580" spans="1:15" x14ac:dyDescent="0.2">
      <c r="A7580" s="1">
        <v>45908</v>
      </c>
      <c r="B7580" t="s">
        <v>178</v>
      </c>
      <c r="C7580" t="s">
        <v>421</v>
      </c>
      <c r="D7580" t="s">
        <v>1079</v>
      </c>
      <c r="E7580">
        <v>587</v>
      </c>
      <c r="F7580">
        <v>587</v>
      </c>
      <c r="G7580">
        <f>VLOOKUP($D7580,Dummy!$C$2:$I$1194,4,FALSE)</f>
        <v>0</v>
      </c>
      <c r="H7580">
        <f>VLOOKUP($D7580,Dummy!$C$2:$I$1194,5,FALSE)</f>
        <v>0</v>
      </c>
      <c r="I7580">
        <f>VLOOKUP($D7580,Dummy!$C$2:$I$1194,6,FALSE)</f>
        <v>0</v>
      </c>
      <c r="J7580">
        <f>VLOOKUP($D7580,Dummy!$C$2:$I$1194,7,FALSE)</f>
        <v>0</v>
      </c>
      <c r="K7580">
        <f>VLOOKUP($B7580,'Distance from BP'!$A$1:$F$3179,3,FALSE)</f>
        <v>79.23</v>
      </c>
      <c r="L7580">
        <f>VLOOKUP($B7580,'Distance from BP'!$A$1:$F$3179,4,FALSE)</f>
        <v>103.04</v>
      </c>
      <c r="M7580">
        <f>VLOOKUP($B7580,'Distance from BP'!$A$1:$F$3179,5,FALSE)</f>
        <v>90.43</v>
      </c>
      <c r="N7580">
        <f>VLOOKUP($B7580,'Distance from BP'!$A$1:$F$3179,6,FALSE)</f>
        <v>79.12</v>
      </c>
      <c r="O7580" s="7">
        <f>VLOOKUP(B7580,'tax data'!$A$1:$M$3179,12,FALSE)</f>
        <v>4410128.6330834804</v>
      </c>
    </row>
    <row r="7581" spans="1:15" x14ac:dyDescent="0.2">
      <c r="A7581" s="1">
        <v>45908</v>
      </c>
      <c r="B7581" t="s">
        <v>178</v>
      </c>
      <c r="C7581" t="s">
        <v>426</v>
      </c>
      <c r="D7581" t="s">
        <v>1080</v>
      </c>
      <c r="E7581">
        <v>588.9</v>
      </c>
      <c r="F7581">
        <v>588.9</v>
      </c>
      <c r="G7581">
        <f>VLOOKUP($D7581,Dummy!$C$2:$I$1194,4,FALSE)</f>
        <v>0</v>
      </c>
      <c r="H7581">
        <f>VLOOKUP($D7581,Dummy!$C$2:$I$1194,5,FALSE)</f>
        <v>0</v>
      </c>
      <c r="I7581">
        <f>VLOOKUP($D7581,Dummy!$C$2:$I$1194,6,FALSE)</f>
        <v>0</v>
      </c>
      <c r="J7581">
        <f>VLOOKUP($D7581,Dummy!$C$2:$I$1194,7,FALSE)</f>
        <v>0</v>
      </c>
      <c r="K7581">
        <f>VLOOKUP($B7581,'Distance from BP'!$A$1:$F$3179,3,FALSE)</f>
        <v>79.23</v>
      </c>
      <c r="L7581">
        <f>VLOOKUP($B7581,'Distance from BP'!$A$1:$F$3179,4,FALSE)</f>
        <v>103.04</v>
      </c>
      <c r="M7581">
        <f>VLOOKUP($B7581,'Distance from BP'!$A$1:$F$3179,5,FALSE)</f>
        <v>90.43</v>
      </c>
      <c r="N7581">
        <f>VLOOKUP($B7581,'Distance from BP'!$A$1:$F$3179,6,FALSE)</f>
        <v>79.12</v>
      </c>
      <c r="O7581" s="7">
        <f>VLOOKUP(B7581,'tax data'!$A$1:$M$3179,12,FALSE)</f>
        <v>4410128.6330834804</v>
      </c>
    </row>
    <row r="7582" spans="1:15" x14ac:dyDescent="0.2">
      <c r="A7582" s="1">
        <v>45908</v>
      </c>
      <c r="B7582" t="s">
        <v>180</v>
      </c>
      <c r="C7582" t="s">
        <v>422</v>
      </c>
      <c r="D7582" t="s">
        <v>1082</v>
      </c>
      <c r="E7582">
        <v>586</v>
      </c>
      <c r="F7582">
        <v>585</v>
      </c>
      <c r="G7582">
        <f>VLOOKUP($D7582,Dummy!$C$2:$I$1194,4,FALSE)</f>
        <v>0</v>
      </c>
      <c r="H7582">
        <f>VLOOKUP($D7582,Dummy!$C$2:$I$1194,5,FALSE)</f>
        <v>0</v>
      </c>
      <c r="I7582">
        <f>VLOOKUP($D7582,Dummy!$C$2:$I$1194,6,FALSE)</f>
        <v>0</v>
      </c>
      <c r="J7582">
        <f>VLOOKUP($D7582,Dummy!$C$2:$I$1194,7,FALSE)</f>
        <v>0</v>
      </c>
      <c r="K7582">
        <f>VLOOKUP($B7582,'Distance from BP'!$A$1:$F$3179,3,FALSE)</f>
        <v>80.83</v>
      </c>
      <c r="L7582">
        <f>VLOOKUP($B7582,'Distance from BP'!$A$1:$F$3179,4,FALSE)</f>
        <v>100.91</v>
      </c>
      <c r="M7582">
        <f>VLOOKUP($B7582,'Distance from BP'!$A$1:$F$3179,5,FALSE)</f>
        <v>92.21</v>
      </c>
      <c r="N7582">
        <f>VLOOKUP($B7582,'Distance from BP'!$A$1:$F$3179,6,FALSE)</f>
        <v>82.51</v>
      </c>
      <c r="O7582" s="7">
        <f>VLOOKUP(B7582,'tax data'!$A$1:$M$3179,12,FALSE)</f>
        <v>4086537.0604515658</v>
      </c>
    </row>
    <row r="7583" spans="1:15" x14ac:dyDescent="0.2">
      <c r="A7583" s="1">
        <v>45908</v>
      </c>
      <c r="B7583" t="s">
        <v>181</v>
      </c>
      <c r="C7583" t="s">
        <v>491</v>
      </c>
      <c r="D7583" t="s">
        <v>1083</v>
      </c>
      <c r="E7583">
        <v>577</v>
      </c>
      <c r="F7583">
        <v>567</v>
      </c>
      <c r="G7583">
        <f>VLOOKUP($D7583,Dummy!$C$2:$I$1194,4,FALSE)</f>
        <v>0</v>
      </c>
      <c r="H7583">
        <f>VLOOKUP($D7583,Dummy!$C$2:$I$1194,5,FALSE)</f>
        <v>0</v>
      </c>
      <c r="I7583">
        <f>VLOOKUP($D7583,Dummy!$C$2:$I$1194,6,FALSE)</f>
        <v>0</v>
      </c>
      <c r="J7583">
        <f>VLOOKUP($D7583,Dummy!$C$2:$I$1194,7,FALSE)</f>
        <v>0</v>
      </c>
      <c r="K7583">
        <f>VLOOKUP($B7583,'Distance from BP'!$A$1:$F$3179,3,FALSE)</f>
        <v>92.24</v>
      </c>
      <c r="L7583">
        <f>VLOOKUP($B7583,'Distance from BP'!$A$1:$F$3179,4,FALSE)</f>
        <v>96.39</v>
      </c>
      <c r="M7583">
        <f>VLOOKUP($B7583,'Distance from BP'!$A$1:$F$3179,5,FALSE)</f>
        <v>129.43</v>
      </c>
      <c r="N7583">
        <f>VLOOKUP($B7583,'Distance from BP'!$A$1:$F$3179,6,FALSE)</f>
        <v>126.5</v>
      </c>
      <c r="O7583" s="7">
        <f>VLOOKUP(B7583,'tax data'!$A$1:$M$3179,12,FALSE)</f>
        <v>3811637.6463878327</v>
      </c>
    </row>
    <row r="7584" spans="1:15" x14ac:dyDescent="0.2">
      <c r="A7584" s="1">
        <v>45908</v>
      </c>
      <c r="B7584" t="s">
        <v>182</v>
      </c>
      <c r="C7584" t="s">
        <v>492</v>
      </c>
      <c r="D7584" t="s">
        <v>1084</v>
      </c>
      <c r="E7584">
        <v>591</v>
      </c>
      <c r="F7584">
        <v>593</v>
      </c>
      <c r="G7584">
        <f>VLOOKUP($D7584,Dummy!$C$2:$I$1194,4,FALSE)</f>
        <v>0</v>
      </c>
      <c r="H7584">
        <f>VLOOKUP($D7584,Dummy!$C$2:$I$1194,5,FALSE)</f>
        <v>0</v>
      </c>
      <c r="I7584">
        <f>VLOOKUP($D7584,Dummy!$C$2:$I$1194,6,FALSE)</f>
        <v>0</v>
      </c>
      <c r="J7584">
        <f>VLOOKUP($D7584,Dummy!$C$2:$I$1194,7,FALSE)</f>
        <v>0</v>
      </c>
      <c r="K7584">
        <f>VLOOKUP($B7584,'Distance from BP'!$A$1:$F$3179,3,FALSE)</f>
        <v>74.78</v>
      </c>
      <c r="L7584">
        <f>VLOOKUP($B7584,'Distance from BP'!$A$1:$F$3179,4,FALSE)</f>
        <v>97.41</v>
      </c>
      <c r="M7584">
        <f>VLOOKUP($B7584,'Distance from BP'!$A$1:$F$3179,5,FALSE)</f>
        <v>90.81</v>
      </c>
      <c r="N7584">
        <f>VLOOKUP($B7584,'Distance from BP'!$A$1:$F$3179,6,FALSE)</f>
        <v>84.22</v>
      </c>
      <c r="O7584" s="7">
        <f>VLOOKUP(B7584,'tax data'!$A$1:$M$3179,12,FALSE)</f>
        <v>4608586.5912641017</v>
      </c>
    </row>
    <row r="7585" spans="1:15" x14ac:dyDescent="0.2">
      <c r="A7585" s="1">
        <v>45908</v>
      </c>
      <c r="B7585" t="s">
        <v>183</v>
      </c>
      <c r="C7585" t="s">
        <v>429</v>
      </c>
      <c r="D7585" t="s">
        <v>1085</v>
      </c>
      <c r="E7585">
        <v>579.9</v>
      </c>
      <c r="F7585">
        <v>581.9</v>
      </c>
      <c r="G7585">
        <f>VLOOKUP($D7585,Dummy!$C$2:$I$1194,4,FALSE)</f>
        <v>0</v>
      </c>
      <c r="H7585">
        <f>VLOOKUP($D7585,Dummy!$C$2:$I$1194,5,FALSE)</f>
        <v>0</v>
      </c>
      <c r="I7585">
        <f>VLOOKUP($D7585,Dummy!$C$2:$I$1194,6,FALSE)</f>
        <v>0</v>
      </c>
      <c r="J7585">
        <f>VLOOKUP($D7585,Dummy!$C$2:$I$1194,7,FALSE)</f>
        <v>0</v>
      </c>
      <c r="K7585">
        <f>VLOOKUP($B7585,'Distance from BP'!$A$1:$F$3179,3,FALSE)</f>
        <v>167.11</v>
      </c>
      <c r="L7585">
        <f>VLOOKUP($B7585,'Distance from BP'!$A$1:$F$3179,4,FALSE)</f>
        <v>196.77</v>
      </c>
      <c r="M7585">
        <f>VLOOKUP($B7585,'Distance from BP'!$A$1:$F$3179,5,FALSE)</f>
        <v>237.27</v>
      </c>
      <c r="N7585">
        <f>VLOOKUP($B7585,'Distance from BP'!$A$1:$F$3179,6,FALSE)</f>
        <v>192.71</v>
      </c>
      <c r="O7585" s="7">
        <f>VLOOKUP(B7585,'tax data'!$A$1:$M$3179,12,FALSE)</f>
        <v>3412706.1158659668</v>
      </c>
    </row>
    <row r="7586" spans="1:15" x14ac:dyDescent="0.2">
      <c r="A7586" s="1">
        <v>45908</v>
      </c>
      <c r="B7586" t="s">
        <v>184</v>
      </c>
      <c r="C7586" t="s">
        <v>421</v>
      </c>
      <c r="D7586" t="s">
        <v>1086</v>
      </c>
      <c r="E7586">
        <v>587</v>
      </c>
      <c r="F7586">
        <v>587</v>
      </c>
      <c r="G7586">
        <f>VLOOKUP($D7586,Dummy!$C$2:$I$1194,4,FALSE)</f>
        <v>0</v>
      </c>
      <c r="H7586">
        <f>VLOOKUP($D7586,Dummy!$C$2:$I$1194,5,FALSE)</f>
        <v>0</v>
      </c>
      <c r="I7586">
        <f>VLOOKUP($D7586,Dummy!$C$2:$I$1194,6,FALSE)</f>
        <v>0</v>
      </c>
      <c r="J7586">
        <f>VLOOKUP($D7586,Dummy!$C$2:$I$1194,7,FALSE)</f>
        <v>0</v>
      </c>
      <c r="K7586">
        <f>VLOOKUP($B7586,'Distance from BP'!$A$1:$F$3179,3,FALSE)</f>
        <v>156.44999999999999</v>
      </c>
      <c r="L7586">
        <f>VLOOKUP($B7586,'Distance from BP'!$A$1:$F$3179,4,FALSE)</f>
        <v>200.53</v>
      </c>
      <c r="M7586">
        <f>VLOOKUP($B7586,'Distance from BP'!$A$1:$F$3179,5,FALSE)</f>
        <v>212.84</v>
      </c>
      <c r="N7586">
        <f>VLOOKUP($B7586,'Distance from BP'!$A$1:$F$3179,6,FALSE)</f>
        <v>207.84</v>
      </c>
      <c r="O7586" s="7">
        <f>VLOOKUP(B7586,'tax data'!$A$1:$M$3179,12,FALSE)</f>
        <v>3480350.411996067</v>
      </c>
    </row>
    <row r="7587" spans="1:15" x14ac:dyDescent="0.2">
      <c r="A7587" s="1">
        <v>45908</v>
      </c>
      <c r="B7587" t="s">
        <v>185</v>
      </c>
      <c r="C7587" t="s">
        <v>427</v>
      </c>
      <c r="D7587" t="s">
        <v>1087</v>
      </c>
      <c r="E7587">
        <v>588</v>
      </c>
      <c r="F7587">
        <v>583</v>
      </c>
      <c r="G7587">
        <f>VLOOKUP($D7587,Dummy!$C$2:$I$1194,4,FALSE)</f>
        <v>0</v>
      </c>
      <c r="H7587">
        <f>VLOOKUP($D7587,Dummy!$C$2:$I$1194,5,FALSE)</f>
        <v>0</v>
      </c>
      <c r="I7587">
        <f>VLOOKUP($D7587,Dummy!$C$2:$I$1194,6,FALSE)</f>
        <v>0</v>
      </c>
      <c r="J7587">
        <f>VLOOKUP($D7587,Dummy!$C$2:$I$1194,7,FALSE)</f>
        <v>0</v>
      </c>
      <c r="K7587">
        <f>VLOOKUP($B7587,'Distance from BP'!$A$1:$F$3179,3,FALSE)</f>
        <v>112.99</v>
      </c>
      <c r="L7587">
        <f>VLOOKUP($B7587,'Distance from BP'!$A$1:$F$3179,4,FALSE)</f>
        <v>140.01</v>
      </c>
      <c r="M7587">
        <f>VLOOKUP($B7587,'Distance from BP'!$A$1:$F$3179,5,FALSE)</f>
        <v>136.13</v>
      </c>
      <c r="N7587">
        <f>VLOOKUP($B7587,'Distance from BP'!$A$1:$F$3179,6,FALSE)</f>
        <v>117.74</v>
      </c>
      <c r="O7587" s="7">
        <f>VLOOKUP(B7587,'tax data'!$A$1:$M$3179,12,FALSE)</f>
        <v>4011787.1550109275</v>
      </c>
    </row>
    <row r="7588" spans="1:15" x14ac:dyDescent="0.2">
      <c r="A7588" s="1">
        <v>45908</v>
      </c>
      <c r="B7588" t="s">
        <v>185</v>
      </c>
      <c r="C7588" t="s">
        <v>426</v>
      </c>
      <c r="D7588" t="s">
        <v>1088</v>
      </c>
      <c r="E7588">
        <v>588.9</v>
      </c>
      <c r="F7588">
        <v>588.9</v>
      </c>
      <c r="G7588">
        <f>VLOOKUP($D7588,Dummy!$C$2:$I$1194,4,FALSE)</f>
        <v>0</v>
      </c>
      <c r="H7588">
        <f>VLOOKUP($D7588,Dummy!$C$2:$I$1194,5,FALSE)</f>
        <v>0</v>
      </c>
      <c r="I7588">
        <f>VLOOKUP($D7588,Dummy!$C$2:$I$1194,6,FALSE)</f>
        <v>0</v>
      </c>
      <c r="J7588">
        <f>VLOOKUP($D7588,Dummy!$C$2:$I$1194,7,FALSE)</f>
        <v>0</v>
      </c>
      <c r="K7588">
        <f>VLOOKUP($B7588,'Distance from BP'!$A$1:$F$3179,3,FALSE)</f>
        <v>112.99</v>
      </c>
      <c r="L7588">
        <f>VLOOKUP($B7588,'Distance from BP'!$A$1:$F$3179,4,FALSE)</f>
        <v>140.01</v>
      </c>
      <c r="M7588">
        <f>VLOOKUP($B7588,'Distance from BP'!$A$1:$F$3179,5,FALSE)</f>
        <v>136.13</v>
      </c>
      <c r="N7588">
        <f>VLOOKUP($B7588,'Distance from BP'!$A$1:$F$3179,6,FALSE)</f>
        <v>117.74</v>
      </c>
      <c r="O7588" s="7">
        <f>VLOOKUP(B7588,'tax data'!$A$1:$M$3179,12,FALSE)</f>
        <v>4011787.1550109275</v>
      </c>
    </row>
    <row r="7589" spans="1:15" x14ac:dyDescent="0.2">
      <c r="A7589" s="1">
        <v>45908</v>
      </c>
      <c r="B7589" t="s">
        <v>185</v>
      </c>
      <c r="C7589" t="s">
        <v>428</v>
      </c>
      <c r="D7589" t="s">
        <v>1089</v>
      </c>
      <c r="E7589">
        <v>589.9</v>
      </c>
      <c r="F7589">
        <v>588.9</v>
      </c>
      <c r="G7589">
        <f>VLOOKUP($D7589,Dummy!$C$2:$I$1194,4,FALSE)</f>
        <v>0</v>
      </c>
      <c r="H7589">
        <f>VLOOKUP($D7589,Dummy!$C$2:$I$1194,5,FALSE)</f>
        <v>0</v>
      </c>
      <c r="I7589">
        <f>VLOOKUP($D7589,Dummy!$C$2:$I$1194,6,FALSE)</f>
        <v>0</v>
      </c>
      <c r="J7589">
        <f>VLOOKUP($D7589,Dummy!$C$2:$I$1194,7,FALSE)</f>
        <v>0</v>
      </c>
      <c r="K7589">
        <f>VLOOKUP($B7589,'Distance from BP'!$A$1:$F$3179,3,FALSE)</f>
        <v>112.99</v>
      </c>
      <c r="L7589">
        <f>VLOOKUP($B7589,'Distance from BP'!$A$1:$F$3179,4,FALSE)</f>
        <v>140.01</v>
      </c>
      <c r="M7589">
        <f>VLOOKUP($B7589,'Distance from BP'!$A$1:$F$3179,5,FALSE)</f>
        <v>136.13</v>
      </c>
      <c r="N7589">
        <f>VLOOKUP($B7589,'Distance from BP'!$A$1:$F$3179,6,FALSE)</f>
        <v>117.74</v>
      </c>
      <c r="O7589" s="7">
        <f>VLOOKUP(B7589,'tax data'!$A$1:$M$3179,12,FALSE)</f>
        <v>4011787.1550109275</v>
      </c>
    </row>
    <row r="7590" spans="1:15" x14ac:dyDescent="0.2">
      <c r="A7590" s="1">
        <v>45908</v>
      </c>
      <c r="B7590" t="s">
        <v>185</v>
      </c>
      <c r="C7590" t="s">
        <v>493</v>
      </c>
      <c r="D7590" t="s">
        <v>1090</v>
      </c>
      <c r="E7590">
        <v>575</v>
      </c>
      <c r="F7590" t="e">
        <v>#N/A</v>
      </c>
      <c r="G7590">
        <f>VLOOKUP($D7590,Dummy!$C$2:$I$1194,4,FALSE)</f>
        <v>0</v>
      </c>
      <c r="H7590">
        <f>VLOOKUP($D7590,Dummy!$C$2:$I$1194,5,FALSE)</f>
        <v>0</v>
      </c>
      <c r="I7590">
        <f>VLOOKUP($D7590,Dummy!$C$2:$I$1194,6,FALSE)</f>
        <v>0</v>
      </c>
      <c r="J7590">
        <f>VLOOKUP($D7590,Dummy!$C$2:$I$1194,7,FALSE)</f>
        <v>0</v>
      </c>
      <c r="K7590">
        <f>VLOOKUP($B7590,'Distance from BP'!$A$1:$F$3179,3,FALSE)</f>
        <v>112.99</v>
      </c>
      <c r="L7590">
        <f>VLOOKUP($B7590,'Distance from BP'!$A$1:$F$3179,4,FALSE)</f>
        <v>140.01</v>
      </c>
      <c r="M7590">
        <f>VLOOKUP($B7590,'Distance from BP'!$A$1:$F$3179,5,FALSE)</f>
        <v>136.13</v>
      </c>
      <c r="N7590">
        <f>VLOOKUP($B7590,'Distance from BP'!$A$1:$F$3179,6,FALSE)</f>
        <v>117.74</v>
      </c>
      <c r="O7590" s="7">
        <f>VLOOKUP(B7590,'tax data'!$A$1:$M$3179,12,FALSE)</f>
        <v>4011787.1550109275</v>
      </c>
    </row>
    <row r="7591" spans="1:15" x14ac:dyDescent="0.2">
      <c r="A7591" s="1">
        <v>45908</v>
      </c>
      <c r="B7591" t="s">
        <v>185</v>
      </c>
      <c r="C7591" t="s">
        <v>421</v>
      </c>
      <c r="D7591" t="s">
        <v>1091</v>
      </c>
      <c r="E7591">
        <v>587</v>
      </c>
      <c r="F7591">
        <v>587</v>
      </c>
      <c r="G7591">
        <f>VLOOKUP($D7591,Dummy!$C$2:$I$1194,4,FALSE)</f>
        <v>0</v>
      </c>
      <c r="H7591">
        <f>VLOOKUP($D7591,Dummy!$C$2:$I$1194,5,FALSE)</f>
        <v>0</v>
      </c>
      <c r="I7591">
        <f>VLOOKUP($D7591,Dummy!$C$2:$I$1194,6,FALSE)</f>
        <v>0</v>
      </c>
      <c r="J7591">
        <f>VLOOKUP($D7591,Dummy!$C$2:$I$1194,7,FALSE)</f>
        <v>0</v>
      </c>
      <c r="K7591">
        <f>VLOOKUP($B7591,'Distance from BP'!$A$1:$F$3179,3,FALSE)</f>
        <v>112.99</v>
      </c>
      <c r="L7591">
        <f>VLOOKUP($B7591,'Distance from BP'!$A$1:$F$3179,4,FALSE)</f>
        <v>140.01</v>
      </c>
      <c r="M7591">
        <f>VLOOKUP($B7591,'Distance from BP'!$A$1:$F$3179,5,FALSE)</f>
        <v>136.13</v>
      </c>
      <c r="N7591">
        <f>VLOOKUP($B7591,'Distance from BP'!$A$1:$F$3179,6,FALSE)</f>
        <v>117.74</v>
      </c>
      <c r="O7591" s="7">
        <f>VLOOKUP(B7591,'tax data'!$A$1:$M$3179,12,FALSE)</f>
        <v>4011787.1550109275</v>
      </c>
    </row>
    <row r="7592" spans="1:15" x14ac:dyDescent="0.2">
      <c r="A7592" s="1">
        <v>45908</v>
      </c>
      <c r="B7592" t="s">
        <v>186</v>
      </c>
      <c r="C7592" t="s">
        <v>421</v>
      </c>
      <c r="D7592" t="s">
        <v>1092</v>
      </c>
      <c r="E7592">
        <v>587</v>
      </c>
      <c r="F7592">
        <v>587</v>
      </c>
      <c r="G7592">
        <f>VLOOKUP($D7592,Dummy!$C$2:$I$1194,4,FALSE)</f>
        <v>0</v>
      </c>
      <c r="H7592">
        <f>VLOOKUP($D7592,Dummy!$C$2:$I$1194,5,FALSE)</f>
        <v>0</v>
      </c>
      <c r="I7592">
        <f>VLOOKUP($D7592,Dummy!$C$2:$I$1194,6,FALSE)</f>
        <v>0</v>
      </c>
      <c r="J7592">
        <f>VLOOKUP($D7592,Dummy!$C$2:$I$1194,7,FALSE)</f>
        <v>0</v>
      </c>
      <c r="K7592">
        <f>VLOOKUP($B7592,'Distance from BP'!$A$1:$F$3179,3,FALSE)</f>
        <v>147</v>
      </c>
      <c r="L7592">
        <f>VLOOKUP($B7592,'Distance from BP'!$A$1:$F$3179,4,FALSE)</f>
        <v>185.11</v>
      </c>
      <c r="M7592">
        <f>VLOOKUP($B7592,'Distance from BP'!$A$1:$F$3179,5,FALSE)</f>
        <v>179.21</v>
      </c>
      <c r="N7592">
        <f>VLOOKUP($B7592,'Distance from BP'!$A$1:$F$3179,6,FALSE)</f>
        <v>174.72</v>
      </c>
      <c r="O7592" s="7">
        <f>VLOOKUP(B7592,'tax data'!$A$1:$M$3179,12,FALSE)</f>
        <v>3502741.5497076022</v>
      </c>
    </row>
    <row r="7593" spans="1:15" x14ac:dyDescent="0.2">
      <c r="A7593" s="1">
        <v>45908</v>
      </c>
      <c r="B7593" t="s">
        <v>187</v>
      </c>
      <c r="C7593" t="s">
        <v>422</v>
      </c>
      <c r="D7593" t="s">
        <v>1093</v>
      </c>
      <c r="E7593">
        <v>586</v>
      </c>
      <c r="F7593">
        <v>585</v>
      </c>
      <c r="G7593">
        <f>VLOOKUP($D7593,Dummy!$C$2:$I$1194,4,FALSE)</f>
        <v>0</v>
      </c>
      <c r="H7593">
        <f>VLOOKUP($D7593,Dummy!$C$2:$I$1194,5,FALSE)</f>
        <v>0</v>
      </c>
      <c r="I7593">
        <f>VLOOKUP($D7593,Dummy!$C$2:$I$1194,6,FALSE)</f>
        <v>0</v>
      </c>
      <c r="J7593">
        <f>VLOOKUP($D7593,Dummy!$C$2:$I$1194,7,FALSE)</f>
        <v>0</v>
      </c>
      <c r="K7593">
        <f>VLOOKUP($B7593,'Distance from BP'!$A$1:$F$3179,3,FALSE)</f>
        <v>151.02000000000001</v>
      </c>
      <c r="L7593">
        <f>VLOOKUP($B7593,'Distance from BP'!$A$1:$F$3179,4,FALSE)</f>
        <v>189.12</v>
      </c>
      <c r="M7593">
        <f>VLOOKUP($B7593,'Distance from BP'!$A$1:$F$3179,5,FALSE)</f>
        <v>183.42</v>
      </c>
      <c r="N7593">
        <f>VLOOKUP($B7593,'Distance from BP'!$A$1:$F$3179,6,FALSE)</f>
        <v>178.94</v>
      </c>
      <c r="O7593" s="7">
        <f>VLOOKUP(B7593,'tax data'!$A$1:$M$3179,12,FALSE)</f>
        <v>3392716.5088282502</v>
      </c>
    </row>
    <row r="7594" spans="1:15" x14ac:dyDescent="0.2">
      <c r="A7594" s="1">
        <v>45908</v>
      </c>
      <c r="B7594" t="s">
        <v>188</v>
      </c>
      <c r="C7594" t="s">
        <v>426</v>
      </c>
      <c r="D7594" t="s">
        <v>1094</v>
      </c>
      <c r="E7594">
        <v>588.9</v>
      </c>
      <c r="F7594">
        <v>588.9</v>
      </c>
      <c r="G7594">
        <f>VLOOKUP($D7594,Dummy!$C$2:$I$1194,4,FALSE)</f>
        <v>0</v>
      </c>
      <c r="H7594">
        <f>VLOOKUP($D7594,Dummy!$C$2:$I$1194,5,FALSE)</f>
        <v>0</v>
      </c>
      <c r="I7594">
        <f>VLOOKUP($D7594,Dummy!$C$2:$I$1194,6,FALSE)</f>
        <v>0</v>
      </c>
      <c r="J7594">
        <f>VLOOKUP($D7594,Dummy!$C$2:$I$1194,7,FALSE)</f>
        <v>0</v>
      </c>
      <c r="K7594">
        <f>VLOOKUP($B7594,'Distance from BP'!$A$1:$F$3179,3,FALSE)</f>
        <v>138.25</v>
      </c>
      <c r="L7594">
        <f>VLOOKUP($B7594,'Distance from BP'!$A$1:$F$3179,4,FALSE)</f>
        <v>168.58</v>
      </c>
      <c r="M7594">
        <f>VLOOKUP($B7594,'Distance from BP'!$A$1:$F$3179,5,FALSE)</f>
        <v>191.2</v>
      </c>
      <c r="N7594">
        <f>VLOOKUP($B7594,'Distance from BP'!$A$1:$F$3179,6,FALSE)</f>
        <v>182.46</v>
      </c>
      <c r="O7594" s="7">
        <f>VLOOKUP(B7594,'tax data'!$A$1:$M$3179,12,FALSE)</f>
        <v>4152530.6296815542</v>
      </c>
    </row>
    <row r="7595" spans="1:15" x14ac:dyDescent="0.2">
      <c r="A7595" s="1">
        <v>45908</v>
      </c>
      <c r="B7595" t="s">
        <v>188</v>
      </c>
      <c r="C7595" t="s">
        <v>428</v>
      </c>
      <c r="D7595" t="s">
        <v>1095</v>
      </c>
      <c r="E7595">
        <v>591.9</v>
      </c>
      <c r="F7595">
        <v>589.9</v>
      </c>
      <c r="G7595">
        <f>VLOOKUP($D7595,Dummy!$C$2:$I$1194,4,FALSE)</f>
        <v>0</v>
      </c>
      <c r="H7595">
        <f>VLOOKUP($D7595,Dummy!$C$2:$I$1194,5,FALSE)</f>
        <v>0</v>
      </c>
      <c r="I7595">
        <f>VLOOKUP($D7595,Dummy!$C$2:$I$1194,6,FALSE)</f>
        <v>0</v>
      </c>
      <c r="J7595">
        <f>VLOOKUP($D7595,Dummy!$C$2:$I$1194,7,FALSE)</f>
        <v>0</v>
      </c>
      <c r="K7595">
        <f>VLOOKUP($B7595,'Distance from BP'!$A$1:$F$3179,3,FALSE)</f>
        <v>138.25</v>
      </c>
      <c r="L7595">
        <f>VLOOKUP($B7595,'Distance from BP'!$A$1:$F$3179,4,FALSE)</f>
        <v>168.58</v>
      </c>
      <c r="M7595">
        <f>VLOOKUP($B7595,'Distance from BP'!$A$1:$F$3179,5,FALSE)</f>
        <v>191.2</v>
      </c>
      <c r="N7595">
        <f>VLOOKUP($B7595,'Distance from BP'!$A$1:$F$3179,6,FALSE)</f>
        <v>182.46</v>
      </c>
      <c r="O7595" s="7">
        <f>VLOOKUP(B7595,'tax data'!$A$1:$M$3179,12,FALSE)</f>
        <v>4152530.6296815542</v>
      </c>
    </row>
    <row r="7596" spans="1:15" x14ac:dyDescent="0.2">
      <c r="A7596" s="1">
        <v>45908</v>
      </c>
      <c r="B7596" t="s">
        <v>188</v>
      </c>
      <c r="C7596" t="s">
        <v>421</v>
      </c>
      <c r="D7596" t="s">
        <v>1096</v>
      </c>
      <c r="E7596">
        <v>587</v>
      </c>
      <c r="F7596">
        <v>587</v>
      </c>
      <c r="G7596">
        <f>VLOOKUP($D7596,Dummy!$C$2:$I$1194,4,FALSE)</f>
        <v>0</v>
      </c>
      <c r="H7596">
        <f>VLOOKUP($D7596,Dummy!$C$2:$I$1194,5,FALSE)</f>
        <v>0</v>
      </c>
      <c r="I7596">
        <f>VLOOKUP($D7596,Dummy!$C$2:$I$1194,6,FALSE)</f>
        <v>0</v>
      </c>
      <c r="J7596">
        <f>VLOOKUP($D7596,Dummy!$C$2:$I$1194,7,FALSE)</f>
        <v>0</v>
      </c>
      <c r="K7596">
        <f>VLOOKUP($B7596,'Distance from BP'!$A$1:$F$3179,3,FALSE)</f>
        <v>138.25</v>
      </c>
      <c r="L7596">
        <f>VLOOKUP($B7596,'Distance from BP'!$A$1:$F$3179,4,FALSE)</f>
        <v>168.58</v>
      </c>
      <c r="M7596">
        <f>VLOOKUP($B7596,'Distance from BP'!$A$1:$F$3179,5,FALSE)</f>
        <v>191.2</v>
      </c>
      <c r="N7596">
        <f>VLOOKUP($B7596,'Distance from BP'!$A$1:$F$3179,6,FALSE)</f>
        <v>182.46</v>
      </c>
      <c r="O7596" s="7">
        <f>VLOOKUP(B7596,'tax data'!$A$1:$M$3179,12,FALSE)</f>
        <v>4152530.6296815542</v>
      </c>
    </row>
    <row r="7597" spans="1:15" x14ac:dyDescent="0.2">
      <c r="A7597" s="1">
        <v>45908</v>
      </c>
      <c r="B7597" t="s">
        <v>188</v>
      </c>
      <c r="C7597" t="s">
        <v>421</v>
      </c>
      <c r="D7597" t="s">
        <v>1097</v>
      </c>
      <c r="E7597">
        <v>587</v>
      </c>
      <c r="F7597">
        <v>587</v>
      </c>
      <c r="G7597">
        <f>VLOOKUP($D7597,Dummy!$C$2:$I$1194,4,FALSE)</f>
        <v>0</v>
      </c>
      <c r="H7597">
        <f>VLOOKUP($D7597,Dummy!$C$2:$I$1194,5,FALSE)</f>
        <v>0</v>
      </c>
      <c r="I7597">
        <f>VLOOKUP($D7597,Dummy!$C$2:$I$1194,6,FALSE)</f>
        <v>0</v>
      </c>
      <c r="J7597">
        <f>VLOOKUP($D7597,Dummy!$C$2:$I$1194,7,FALSE)</f>
        <v>0</v>
      </c>
      <c r="K7597">
        <f>VLOOKUP($B7597,'Distance from BP'!$A$1:$F$3179,3,FALSE)</f>
        <v>138.25</v>
      </c>
      <c r="L7597">
        <f>VLOOKUP($B7597,'Distance from BP'!$A$1:$F$3179,4,FALSE)</f>
        <v>168.58</v>
      </c>
      <c r="M7597">
        <f>VLOOKUP($B7597,'Distance from BP'!$A$1:$F$3179,5,FALSE)</f>
        <v>191.2</v>
      </c>
      <c r="N7597">
        <f>VLOOKUP($B7597,'Distance from BP'!$A$1:$F$3179,6,FALSE)</f>
        <v>182.46</v>
      </c>
      <c r="O7597" s="7">
        <f>VLOOKUP(B7597,'tax data'!$A$1:$M$3179,12,FALSE)</f>
        <v>4152530.6296815542</v>
      </c>
    </row>
    <row r="7598" spans="1:15" x14ac:dyDescent="0.2">
      <c r="A7598" s="1">
        <v>45908</v>
      </c>
      <c r="B7598" t="s">
        <v>188</v>
      </c>
      <c r="C7598" t="s">
        <v>438</v>
      </c>
      <c r="D7598" t="s">
        <v>1098</v>
      </c>
      <c r="E7598">
        <v>583.9</v>
      </c>
      <c r="F7598">
        <v>583.9</v>
      </c>
      <c r="G7598">
        <f>VLOOKUP($D7598,Dummy!$C$2:$I$1194,4,FALSE)</f>
        <v>0</v>
      </c>
      <c r="H7598">
        <f>VLOOKUP($D7598,Dummy!$C$2:$I$1194,5,FALSE)</f>
        <v>0</v>
      </c>
      <c r="I7598">
        <f>VLOOKUP($D7598,Dummy!$C$2:$I$1194,6,FALSE)</f>
        <v>0</v>
      </c>
      <c r="J7598">
        <f>VLOOKUP($D7598,Dummy!$C$2:$I$1194,7,FALSE)</f>
        <v>0</v>
      </c>
      <c r="K7598">
        <f>VLOOKUP($B7598,'Distance from BP'!$A$1:$F$3179,3,FALSE)</f>
        <v>138.25</v>
      </c>
      <c r="L7598">
        <f>VLOOKUP($B7598,'Distance from BP'!$A$1:$F$3179,4,FALSE)</f>
        <v>168.58</v>
      </c>
      <c r="M7598">
        <f>VLOOKUP($B7598,'Distance from BP'!$A$1:$F$3179,5,FALSE)</f>
        <v>191.2</v>
      </c>
      <c r="N7598">
        <f>VLOOKUP($B7598,'Distance from BP'!$A$1:$F$3179,6,FALSE)</f>
        <v>182.46</v>
      </c>
      <c r="O7598" s="7">
        <f>VLOOKUP(B7598,'tax data'!$A$1:$M$3179,12,FALSE)</f>
        <v>4152530.6296815542</v>
      </c>
    </row>
    <row r="7599" spans="1:15" x14ac:dyDescent="0.2">
      <c r="A7599" s="1">
        <v>45908</v>
      </c>
      <c r="B7599" t="s">
        <v>188</v>
      </c>
      <c r="C7599" t="s">
        <v>422</v>
      </c>
      <c r="D7599" t="s">
        <v>1099</v>
      </c>
      <c r="E7599">
        <v>586</v>
      </c>
      <c r="F7599">
        <v>585</v>
      </c>
      <c r="G7599">
        <f>VLOOKUP($D7599,Dummy!$C$2:$I$1194,4,FALSE)</f>
        <v>0</v>
      </c>
      <c r="H7599">
        <f>VLOOKUP($D7599,Dummy!$C$2:$I$1194,5,FALSE)</f>
        <v>0</v>
      </c>
      <c r="I7599">
        <f>VLOOKUP($D7599,Dummy!$C$2:$I$1194,6,FALSE)</f>
        <v>0</v>
      </c>
      <c r="J7599">
        <f>VLOOKUP($D7599,Dummy!$C$2:$I$1194,7,FALSE)</f>
        <v>0</v>
      </c>
      <c r="K7599">
        <f>VLOOKUP($B7599,'Distance from BP'!$A$1:$F$3179,3,FALSE)</f>
        <v>138.25</v>
      </c>
      <c r="L7599">
        <f>VLOOKUP($B7599,'Distance from BP'!$A$1:$F$3179,4,FALSE)</f>
        <v>168.58</v>
      </c>
      <c r="M7599">
        <f>VLOOKUP($B7599,'Distance from BP'!$A$1:$F$3179,5,FALSE)</f>
        <v>191.2</v>
      </c>
      <c r="N7599">
        <f>VLOOKUP($B7599,'Distance from BP'!$A$1:$F$3179,6,FALSE)</f>
        <v>182.46</v>
      </c>
      <c r="O7599" s="7">
        <f>VLOOKUP(B7599,'tax data'!$A$1:$M$3179,12,FALSE)</f>
        <v>4152530.6296815542</v>
      </c>
    </row>
    <row r="7600" spans="1:15" x14ac:dyDescent="0.2">
      <c r="A7600" s="1">
        <v>45908</v>
      </c>
      <c r="B7600" t="s">
        <v>188</v>
      </c>
      <c r="C7600" t="s">
        <v>421</v>
      </c>
      <c r="D7600" t="s">
        <v>1100</v>
      </c>
      <c r="E7600">
        <v>587</v>
      </c>
      <c r="F7600">
        <v>587</v>
      </c>
      <c r="G7600">
        <f>VLOOKUP($D7600,Dummy!$C$2:$I$1194,4,FALSE)</f>
        <v>0</v>
      </c>
      <c r="H7600">
        <f>VLOOKUP($D7600,Dummy!$C$2:$I$1194,5,FALSE)</f>
        <v>0</v>
      </c>
      <c r="I7600">
        <f>VLOOKUP($D7600,Dummy!$C$2:$I$1194,6,FALSE)</f>
        <v>0</v>
      </c>
      <c r="J7600">
        <f>VLOOKUP($D7600,Dummy!$C$2:$I$1194,7,FALSE)</f>
        <v>0</v>
      </c>
      <c r="K7600">
        <f>VLOOKUP($B7600,'Distance from BP'!$A$1:$F$3179,3,FALSE)</f>
        <v>138.25</v>
      </c>
      <c r="L7600">
        <f>VLOOKUP($B7600,'Distance from BP'!$A$1:$F$3179,4,FALSE)</f>
        <v>168.58</v>
      </c>
      <c r="M7600">
        <f>VLOOKUP($B7600,'Distance from BP'!$A$1:$F$3179,5,FALSE)</f>
        <v>191.2</v>
      </c>
      <c r="N7600">
        <f>VLOOKUP($B7600,'Distance from BP'!$A$1:$F$3179,6,FALSE)</f>
        <v>182.46</v>
      </c>
      <c r="O7600" s="7">
        <f>VLOOKUP(B7600,'tax data'!$A$1:$M$3179,12,FALSE)</f>
        <v>4152530.6296815542</v>
      </c>
    </row>
    <row r="7601" spans="1:15" x14ac:dyDescent="0.2">
      <c r="A7601" s="1">
        <v>45908</v>
      </c>
      <c r="B7601" t="s">
        <v>188</v>
      </c>
      <c r="C7601" t="s">
        <v>438</v>
      </c>
      <c r="D7601" t="s">
        <v>1101</v>
      </c>
      <c r="E7601">
        <v>583.9</v>
      </c>
      <c r="F7601">
        <v>583.9</v>
      </c>
      <c r="G7601">
        <f>VLOOKUP($D7601,Dummy!$C$2:$I$1194,4,FALSE)</f>
        <v>0</v>
      </c>
      <c r="H7601">
        <f>VLOOKUP($D7601,Dummy!$C$2:$I$1194,5,FALSE)</f>
        <v>0</v>
      </c>
      <c r="I7601">
        <f>VLOOKUP($D7601,Dummy!$C$2:$I$1194,6,FALSE)</f>
        <v>0</v>
      </c>
      <c r="J7601">
        <f>VLOOKUP($D7601,Dummy!$C$2:$I$1194,7,FALSE)</f>
        <v>0</v>
      </c>
      <c r="K7601">
        <f>VLOOKUP($B7601,'Distance from BP'!$A$1:$F$3179,3,FALSE)</f>
        <v>138.25</v>
      </c>
      <c r="L7601">
        <f>VLOOKUP($B7601,'Distance from BP'!$A$1:$F$3179,4,FALSE)</f>
        <v>168.58</v>
      </c>
      <c r="M7601">
        <f>VLOOKUP($B7601,'Distance from BP'!$A$1:$F$3179,5,FALSE)</f>
        <v>191.2</v>
      </c>
      <c r="N7601">
        <f>VLOOKUP($B7601,'Distance from BP'!$A$1:$F$3179,6,FALSE)</f>
        <v>182.46</v>
      </c>
      <c r="O7601" s="7">
        <f>VLOOKUP(B7601,'tax data'!$A$1:$M$3179,12,FALSE)</f>
        <v>4152530.6296815542</v>
      </c>
    </row>
    <row r="7602" spans="1:15" x14ac:dyDescent="0.2">
      <c r="A7602" s="1">
        <v>45908</v>
      </c>
      <c r="B7602" t="s">
        <v>188</v>
      </c>
      <c r="C7602" t="s">
        <v>428</v>
      </c>
      <c r="D7602" t="s">
        <v>1102</v>
      </c>
      <c r="E7602">
        <v>591.9</v>
      </c>
      <c r="F7602">
        <v>589.9</v>
      </c>
      <c r="G7602">
        <f>VLOOKUP($D7602,Dummy!$C$2:$I$1194,4,FALSE)</f>
        <v>0</v>
      </c>
      <c r="H7602">
        <f>VLOOKUP($D7602,Dummy!$C$2:$I$1194,5,FALSE)</f>
        <v>0</v>
      </c>
      <c r="I7602">
        <f>VLOOKUP($D7602,Dummy!$C$2:$I$1194,6,FALSE)</f>
        <v>0</v>
      </c>
      <c r="J7602">
        <f>VLOOKUP($D7602,Dummy!$C$2:$I$1194,7,FALSE)</f>
        <v>0</v>
      </c>
      <c r="K7602">
        <f>VLOOKUP($B7602,'Distance from BP'!$A$1:$F$3179,3,FALSE)</f>
        <v>138.25</v>
      </c>
      <c r="L7602">
        <f>VLOOKUP($B7602,'Distance from BP'!$A$1:$F$3179,4,FALSE)</f>
        <v>168.58</v>
      </c>
      <c r="M7602">
        <f>VLOOKUP($B7602,'Distance from BP'!$A$1:$F$3179,5,FALSE)</f>
        <v>191.2</v>
      </c>
      <c r="N7602">
        <f>VLOOKUP($B7602,'Distance from BP'!$A$1:$F$3179,6,FALSE)</f>
        <v>182.46</v>
      </c>
      <c r="O7602" s="7">
        <f>VLOOKUP(B7602,'tax data'!$A$1:$M$3179,12,FALSE)</f>
        <v>4152530.6296815542</v>
      </c>
    </row>
    <row r="7603" spans="1:15" x14ac:dyDescent="0.2">
      <c r="A7603" s="1">
        <v>45908</v>
      </c>
      <c r="B7603" t="s">
        <v>188</v>
      </c>
      <c r="C7603" t="s">
        <v>425</v>
      </c>
      <c r="D7603" t="s">
        <v>1103</v>
      </c>
      <c r="E7603">
        <v>589.9</v>
      </c>
      <c r="F7603">
        <v>579.9</v>
      </c>
      <c r="G7603">
        <f>VLOOKUP($D7603,Dummy!$C$2:$I$1194,4,FALSE)</f>
        <v>0</v>
      </c>
      <c r="H7603">
        <f>VLOOKUP($D7603,Dummy!$C$2:$I$1194,5,FALSE)</f>
        <v>0</v>
      </c>
      <c r="I7603">
        <f>VLOOKUP($D7603,Dummy!$C$2:$I$1194,6,FALSE)</f>
        <v>0</v>
      </c>
      <c r="J7603">
        <f>VLOOKUP($D7603,Dummy!$C$2:$I$1194,7,FALSE)</f>
        <v>0</v>
      </c>
      <c r="K7603">
        <f>VLOOKUP($B7603,'Distance from BP'!$A$1:$F$3179,3,FALSE)</f>
        <v>138.25</v>
      </c>
      <c r="L7603">
        <f>VLOOKUP($B7603,'Distance from BP'!$A$1:$F$3179,4,FALSE)</f>
        <v>168.58</v>
      </c>
      <c r="M7603">
        <f>VLOOKUP($B7603,'Distance from BP'!$A$1:$F$3179,5,FALSE)</f>
        <v>191.2</v>
      </c>
      <c r="N7603">
        <f>VLOOKUP($B7603,'Distance from BP'!$A$1:$F$3179,6,FALSE)</f>
        <v>182.46</v>
      </c>
      <c r="O7603" s="7">
        <f>VLOOKUP(B7603,'tax data'!$A$1:$M$3179,12,FALSE)</f>
        <v>4152530.6296815542</v>
      </c>
    </row>
    <row r="7604" spans="1:15" x14ac:dyDescent="0.2">
      <c r="A7604" s="1">
        <v>45908</v>
      </c>
      <c r="B7604" t="s">
        <v>189</v>
      </c>
      <c r="C7604" t="s">
        <v>421</v>
      </c>
      <c r="D7604" t="s">
        <v>1104</v>
      </c>
      <c r="E7604">
        <v>588</v>
      </c>
      <c r="F7604">
        <v>588</v>
      </c>
      <c r="G7604">
        <f>VLOOKUP($D7604,Dummy!$C$2:$I$1194,4,FALSE)</f>
        <v>0</v>
      </c>
      <c r="H7604">
        <f>VLOOKUP($D7604,Dummy!$C$2:$I$1194,5,FALSE)</f>
        <v>0</v>
      </c>
      <c r="I7604">
        <f>VLOOKUP($D7604,Dummy!$C$2:$I$1194,6,FALSE)</f>
        <v>0</v>
      </c>
      <c r="J7604">
        <f>VLOOKUP($D7604,Dummy!$C$2:$I$1194,7,FALSE)</f>
        <v>0</v>
      </c>
      <c r="K7604">
        <f>VLOOKUP($B7604,'Distance from BP'!$A$1:$F$3179,3,FALSE)</f>
        <v>131.79</v>
      </c>
      <c r="L7604">
        <f>VLOOKUP($B7604,'Distance from BP'!$A$1:$F$3179,4,FALSE)</f>
        <v>153.07</v>
      </c>
      <c r="M7604">
        <f>VLOOKUP($B7604,'Distance from BP'!$A$1:$F$3179,5,FALSE)</f>
        <v>182.93</v>
      </c>
      <c r="N7604">
        <f>VLOOKUP($B7604,'Distance from BP'!$A$1:$F$3179,6,FALSE)</f>
        <v>176.26</v>
      </c>
      <c r="O7604" s="7">
        <f>VLOOKUP(B7604,'tax data'!$A$1:$M$3179,12,FALSE)</f>
        <v>4097154.4891624297</v>
      </c>
    </row>
    <row r="7605" spans="1:15" x14ac:dyDescent="0.2">
      <c r="A7605" s="1">
        <v>45908</v>
      </c>
      <c r="B7605" t="s">
        <v>189</v>
      </c>
      <c r="C7605" t="s">
        <v>494</v>
      </c>
      <c r="D7605" t="s">
        <v>1105</v>
      </c>
      <c r="E7605">
        <v>590</v>
      </c>
      <c r="F7605">
        <v>589</v>
      </c>
      <c r="G7605">
        <f>VLOOKUP($D7605,Dummy!$C$2:$I$1194,4,FALSE)</f>
        <v>0</v>
      </c>
      <c r="H7605">
        <f>VLOOKUP($D7605,Dummy!$C$2:$I$1194,5,FALSE)</f>
        <v>0</v>
      </c>
      <c r="I7605">
        <f>VLOOKUP($D7605,Dummy!$C$2:$I$1194,6,FALSE)</f>
        <v>0</v>
      </c>
      <c r="J7605">
        <f>VLOOKUP($D7605,Dummy!$C$2:$I$1194,7,FALSE)</f>
        <v>0</v>
      </c>
      <c r="K7605">
        <f>VLOOKUP($B7605,'Distance from BP'!$A$1:$F$3179,3,FALSE)</f>
        <v>131.79</v>
      </c>
      <c r="L7605">
        <f>VLOOKUP($B7605,'Distance from BP'!$A$1:$F$3179,4,FALSE)</f>
        <v>153.07</v>
      </c>
      <c r="M7605">
        <f>VLOOKUP($B7605,'Distance from BP'!$A$1:$F$3179,5,FALSE)</f>
        <v>182.93</v>
      </c>
      <c r="N7605">
        <f>VLOOKUP($B7605,'Distance from BP'!$A$1:$F$3179,6,FALSE)</f>
        <v>176.26</v>
      </c>
      <c r="O7605" s="7">
        <f>VLOOKUP(B7605,'tax data'!$A$1:$M$3179,12,FALSE)</f>
        <v>4097154.4891624297</v>
      </c>
    </row>
    <row r="7606" spans="1:15" x14ac:dyDescent="0.2">
      <c r="A7606" s="1">
        <v>45908</v>
      </c>
      <c r="B7606" t="s">
        <v>189</v>
      </c>
      <c r="C7606" t="s">
        <v>428</v>
      </c>
      <c r="D7606" t="s">
        <v>1106</v>
      </c>
      <c r="E7606">
        <v>590.9</v>
      </c>
      <c r="F7606">
        <v>587.9</v>
      </c>
      <c r="G7606">
        <f>VLOOKUP($D7606,Dummy!$C$2:$I$1194,4,FALSE)</f>
        <v>0</v>
      </c>
      <c r="H7606">
        <f>VLOOKUP($D7606,Dummy!$C$2:$I$1194,5,FALSE)</f>
        <v>0</v>
      </c>
      <c r="I7606">
        <f>VLOOKUP($D7606,Dummy!$C$2:$I$1194,6,FALSE)</f>
        <v>0</v>
      </c>
      <c r="J7606">
        <f>VLOOKUP($D7606,Dummy!$C$2:$I$1194,7,FALSE)</f>
        <v>0</v>
      </c>
      <c r="K7606">
        <f>VLOOKUP($B7606,'Distance from BP'!$A$1:$F$3179,3,FALSE)</f>
        <v>131.79</v>
      </c>
      <c r="L7606">
        <f>VLOOKUP($B7606,'Distance from BP'!$A$1:$F$3179,4,FALSE)</f>
        <v>153.07</v>
      </c>
      <c r="M7606">
        <f>VLOOKUP($B7606,'Distance from BP'!$A$1:$F$3179,5,FALSE)</f>
        <v>182.93</v>
      </c>
      <c r="N7606">
        <f>VLOOKUP($B7606,'Distance from BP'!$A$1:$F$3179,6,FALSE)</f>
        <v>176.26</v>
      </c>
      <c r="O7606" s="7">
        <f>VLOOKUP(B7606,'tax data'!$A$1:$M$3179,12,FALSE)</f>
        <v>4097154.4891624297</v>
      </c>
    </row>
    <row r="7607" spans="1:15" x14ac:dyDescent="0.2">
      <c r="A7607" s="1">
        <v>45908</v>
      </c>
      <c r="B7607" t="s">
        <v>191</v>
      </c>
      <c r="C7607" t="s">
        <v>421</v>
      </c>
      <c r="D7607" t="s">
        <v>1108</v>
      </c>
      <c r="E7607">
        <v>587</v>
      </c>
      <c r="F7607">
        <v>587</v>
      </c>
      <c r="G7607">
        <f>VLOOKUP($D7607,Dummy!$C$2:$I$1194,4,FALSE)</f>
        <v>0</v>
      </c>
      <c r="H7607">
        <f>VLOOKUP($D7607,Dummy!$C$2:$I$1194,5,FALSE)</f>
        <v>0</v>
      </c>
      <c r="I7607">
        <f>VLOOKUP($D7607,Dummy!$C$2:$I$1194,6,FALSE)</f>
        <v>0</v>
      </c>
      <c r="J7607">
        <f>VLOOKUP($D7607,Dummy!$C$2:$I$1194,7,FALSE)</f>
        <v>0</v>
      </c>
      <c r="K7607">
        <f>VLOOKUP($B7607,'Distance from BP'!$A$1:$F$3179,3,FALSE)</f>
        <v>145.63</v>
      </c>
      <c r="L7607">
        <f>VLOOKUP($B7607,'Distance from BP'!$A$1:$F$3179,4,FALSE)</f>
        <v>170.32</v>
      </c>
      <c r="M7607">
        <f>VLOOKUP($B7607,'Distance from BP'!$A$1:$F$3179,5,FALSE)</f>
        <v>175.23</v>
      </c>
      <c r="N7607">
        <f>VLOOKUP($B7607,'Distance from BP'!$A$1:$F$3179,6,FALSE)</f>
        <v>163.5</v>
      </c>
      <c r="O7607" s="7">
        <f>VLOOKUP(B7607,'tax data'!$A$1:$M$3179,12,FALSE)</f>
        <v>3746216.0630849642</v>
      </c>
    </row>
    <row r="7608" spans="1:15" x14ac:dyDescent="0.2">
      <c r="A7608" s="1">
        <v>45908</v>
      </c>
      <c r="B7608" t="s">
        <v>191</v>
      </c>
      <c r="C7608" t="s">
        <v>426</v>
      </c>
      <c r="D7608" t="s">
        <v>1109</v>
      </c>
      <c r="E7608">
        <v>588.9</v>
      </c>
      <c r="F7608">
        <v>588.9</v>
      </c>
      <c r="G7608">
        <f>VLOOKUP($D7608,Dummy!$C$2:$I$1194,4,FALSE)</f>
        <v>0</v>
      </c>
      <c r="H7608">
        <f>VLOOKUP($D7608,Dummy!$C$2:$I$1194,5,FALSE)</f>
        <v>0</v>
      </c>
      <c r="I7608">
        <f>VLOOKUP($D7608,Dummy!$C$2:$I$1194,6,FALSE)</f>
        <v>0</v>
      </c>
      <c r="J7608">
        <f>VLOOKUP($D7608,Dummy!$C$2:$I$1194,7,FALSE)</f>
        <v>0</v>
      </c>
      <c r="K7608">
        <f>VLOOKUP($B7608,'Distance from BP'!$A$1:$F$3179,3,FALSE)</f>
        <v>145.63</v>
      </c>
      <c r="L7608">
        <f>VLOOKUP($B7608,'Distance from BP'!$A$1:$F$3179,4,FALSE)</f>
        <v>170.32</v>
      </c>
      <c r="M7608">
        <f>VLOOKUP($B7608,'Distance from BP'!$A$1:$F$3179,5,FALSE)</f>
        <v>175.23</v>
      </c>
      <c r="N7608">
        <f>VLOOKUP($B7608,'Distance from BP'!$A$1:$F$3179,6,FALSE)</f>
        <v>163.5</v>
      </c>
      <c r="O7608" s="7">
        <f>VLOOKUP(B7608,'tax data'!$A$1:$M$3179,12,FALSE)</f>
        <v>3746216.0630849642</v>
      </c>
    </row>
    <row r="7609" spans="1:15" x14ac:dyDescent="0.2">
      <c r="A7609" s="1">
        <v>45908</v>
      </c>
      <c r="B7609" t="s">
        <v>191</v>
      </c>
      <c r="C7609" t="s">
        <v>421</v>
      </c>
      <c r="D7609" t="s">
        <v>1110</v>
      </c>
      <c r="E7609">
        <v>587</v>
      </c>
      <c r="F7609">
        <v>587</v>
      </c>
      <c r="G7609">
        <f>VLOOKUP($D7609,Dummy!$C$2:$I$1194,4,FALSE)</f>
        <v>0</v>
      </c>
      <c r="H7609">
        <f>VLOOKUP($D7609,Dummy!$C$2:$I$1194,5,FALSE)</f>
        <v>0</v>
      </c>
      <c r="I7609">
        <f>VLOOKUP($D7609,Dummy!$C$2:$I$1194,6,FALSE)</f>
        <v>0</v>
      </c>
      <c r="J7609">
        <f>VLOOKUP($D7609,Dummy!$C$2:$I$1194,7,FALSE)</f>
        <v>0</v>
      </c>
      <c r="K7609">
        <f>VLOOKUP($B7609,'Distance from BP'!$A$1:$F$3179,3,FALSE)</f>
        <v>145.63</v>
      </c>
      <c r="L7609">
        <f>VLOOKUP($B7609,'Distance from BP'!$A$1:$F$3179,4,FALSE)</f>
        <v>170.32</v>
      </c>
      <c r="M7609">
        <f>VLOOKUP($B7609,'Distance from BP'!$A$1:$F$3179,5,FALSE)</f>
        <v>175.23</v>
      </c>
      <c r="N7609">
        <f>VLOOKUP($B7609,'Distance from BP'!$A$1:$F$3179,6,FALSE)</f>
        <v>163.5</v>
      </c>
      <c r="O7609" s="7">
        <f>VLOOKUP(B7609,'tax data'!$A$1:$M$3179,12,FALSE)</f>
        <v>3746216.0630849642</v>
      </c>
    </row>
    <row r="7610" spans="1:15" x14ac:dyDescent="0.2">
      <c r="A7610" s="1">
        <v>45908</v>
      </c>
      <c r="B7610" t="s">
        <v>191</v>
      </c>
      <c r="C7610" t="s">
        <v>422</v>
      </c>
      <c r="D7610" t="s">
        <v>1111</v>
      </c>
      <c r="E7610">
        <v>586</v>
      </c>
      <c r="F7610">
        <v>585</v>
      </c>
      <c r="G7610">
        <f>VLOOKUP($D7610,Dummy!$C$2:$I$1194,4,FALSE)</f>
        <v>0</v>
      </c>
      <c r="H7610">
        <f>VLOOKUP($D7610,Dummy!$C$2:$I$1194,5,FALSE)</f>
        <v>0</v>
      </c>
      <c r="I7610">
        <f>VLOOKUP($D7610,Dummy!$C$2:$I$1194,6,FALSE)</f>
        <v>0</v>
      </c>
      <c r="J7610">
        <f>VLOOKUP($D7610,Dummy!$C$2:$I$1194,7,FALSE)</f>
        <v>0</v>
      </c>
      <c r="K7610">
        <f>VLOOKUP($B7610,'Distance from BP'!$A$1:$F$3179,3,FALSE)</f>
        <v>145.63</v>
      </c>
      <c r="L7610">
        <f>VLOOKUP($B7610,'Distance from BP'!$A$1:$F$3179,4,FALSE)</f>
        <v>170.32</v>
      </c>
      <c r="M7610">
        <f>VLOOKUP($B7610,'Distance from BP'!$A$1:$F$3179,5,FALSE)</f>
        <v>175.23</v>
      </c>
      <c r="N7610">
        <f>VLOOKUP($B7610,'Distance from BP'!$A$1:$F$3179,6,FALSE)</f>
        <v>163.5</v>
      </c>
      <c r="O7610" s="7">
        <f>VLOOKUP(B7610,'tax data'!$A$1:$M$3179,12,FALSE)</f>
        <v>3746216.0630849642</v>
      </c>
    </row>
    <row r="7611" spans="1:15" x14ac:dyDescent="0.2">
      <c r="A7611" s="1">
        <v>45908</v>
      </c>
      <c r="B7611" t="s">
        <v>192</v>
      </c>
      <c r="C7611" t="s">
        <v>421</v>
      </c>
      <c r="D7611" t="s">
        <v>1112</v>
      </c>
      <c r="E7611">
        <v>587</v>
      </c>
      <c r="F7611">
        <v>587</v>
      </c>
      <c r="G7611">
        <f>VLOOKUP($D7611,Dummy!$C$2:$I$1194,4,FALSE)</f>
        <v>0</v>
      </c>
      <c r="H7611">
        <f>VLOOKUP($D7611,Dummy!$C$2:$I$1194,5,FALSE)</f>
        <v>0</v>
      </c>
      <c r="I7611">
        <f>VLOOKUP($D7611,Dummy!$C$2:$I$1194,6,FALSE)</f>
        <v>0</v>
      </c>
      <c r="J7611">
        <f>VLOOKUP($D7611,Dummy!$C$2:$I$1194,7,FALSE)</f>
        <v>0</v>
      </c>
      <c r="K7611">
        <f>VLOOKUP($B7611,'Distance from BP'!$A$1:$F$3179,3,FALSE)</f>
        <v>48.88</v>
      </c>
      <c r="L7611">
        <f>VLOOKUP($B7611,'Distance from BP'!$A$1:$F$3179,4,FALSE)</f>
        <v>60.18</v>
      </c>
      <c r="M7611">
        <f>VLOOKUP($B7611,'Distance from BP'!$A$1:$F$3179,5,FALSE)</f>
        <v>49.67</v>
      </c>
      <c r="N7611">
        <f>VLOOKUP($B7611,'Distance from BP'!$A$1:$F$3179,6,FALSE)</f>
        <v>45.52</v>
      </c>
      <c r="O7611" s="7">
        <f>VLOOKUP(B7611,'tax data'!$A$1:$M$3179,12,FALSE)</f>
        <v>3800053.7940680822</v>
      </c>
    </row>
    <row r="7612" spans="1:15" x14ac:dyDescent="0.2">
      <c r="A7612" s="1">
        <v>45908</v>
      </c>
      <c r="B7612" t="s">
        <v>193</v>
      </c>
      <c r="C7612" t="s">
        <v>428</v>
      </c>
      <c r="D7612" t="s">
        <v>1113</v>
      </c>
      <c r="E7612">
        <v>633.9</v>
      </c>
      <c r="F7612">
        <v>629.9</v>
      </c>
      <c r="G7612">
        <f>VLOOKUP($D7612,Dummy!$C$2:$I$1194,4,FALSE)</f>
        <v>1</v>
      </c>
      <c r="H7612">
        <f>VLOOKUP($D7612,Dummy!$C$2:$I$1194,5,FALSE)</f>
        <v>1</v>
      </c>
      <c r="I7612">
        <f>VLOOKUP($D7612,Dummy!$C$2:$I$1194,6,FALSE)</f>
        <v>1</v>
      </c>
      <c r="J7612">
        <f>VLOOKUP($D7612,Dummy!$C$2:$I$1194,7,FALSE)</f>
        <v>1</v>
      </c>
      <c r="K7612">
        <f>VLOOKUP($B7612,'Distance from BP'!$A$1:$F$3179,3,FALSE)</f>
        <v>70.08</v>
      </c>
      <c r="L7612">
        <f>VLOOKUP($B7612,'Distance from BP'!$A$1:$F$3179,4,FALSE)</f>
        <v>76.099999999999994</v>
      </c>
      <c r="M7612">
        <f>VLOOKUP($B7612,'Distance from BP'!$A$1:$F$3179,5,FALSE)</f>
        <v>90.52</v>
      </c>
      <c r="N7612">
        <f>VLOOKUP($B7612,'Distance from BP'!$A$1:$F$3179,6,FALSE)</f>
        <v>87.3</v>
      </c>
      <c r="O7612" s="7">
        <f>VLOOKUP(B7612,'tax data'!$A$1:$M$3179,12,FALSE)</f>
        <v>3650111.2578068264</v>
      </c>
    </row>
    <row r="7613" spans="1:15" x14ac:dyDescent="0.2">
      <c r="A7613" s="1">
        <v>45908</v>
      </c>
      <c r="B7613" t="s">
        <v>193</v>
      </c>
      <c r="C7613" t="s">
        <v>428</v>
      </c>
      <c r="D7613" t="s">
        <v>1114</v>
      </c>
      <c r="E7613">
        <v>633.9</v>
      </c>
      <c r="F7613">
        <v>629.9</v>
      </c>
      <c r="G7613">
        <f>VLOOKUP($D7613,Dummy!$C$2:$I$1194,4,FALSE)</f>
        <v>1</v>
      </c>
      <c r="H7613">
        <f>VLOOKUP($D7613,Dummy!$C$2:$I$1194,5,FALSE)</f>
        <v>1</v>
      </c>
      <c r="I7613">
        <f>VLOOKUP($D7613,Dummy!$C$2:$I$1194,6,FALSE)</f>
        <v>1</v>
      </c>
      <c r="J7613">
        <f>VLOOKUP($D7613,Dummy!$C$2:$I$1194,7,FALSE)</f>
        <v>1</v>
      </c>
      <c r="K7613">
        <f>VLOOKUP($B7613,'Distance from BP'!$A$1:$F$3179,3,FALSE)</f>
        <v>70.08</v>
      </c>
      <c r="L7613">
        <f>VLOOKUP($B7613,'Distance from BP'!$A$1:$F$3179,4,FALSE)</f>
        <v>76.099999999999994</v>
      </c>
      <c r="M7613">
        <f>VLOOKUP($B7613,'Distance from BP'!$A$1:$F$3179,5,FALSE)</f>
        <v>90.52</v>
      </c>
      <c r="N7613">
        <f>VLOOKUP($B7613,'Distance from BP'!$A$1:$F$3179,6,FALSE)</f>
        <v>87.3</v>
      </c>
      <c r="O7613" s="7">
        <f>VLOOKUP(B7613,'tax data'!$A$1:$M$3179,12,FALSE)</f>
        <v>3650111.2578068264</v>
      </c>
    </row>
    <row r="7614" spans="1:15" x14ac:dyDescent="0.2">
      <c r="A7614" s="1">
        <v>45908</v>
      </c>
      <c r="B7614" t="s">
        <v>194</v>
      </c>
      <c r="C7614" t="s">
        <v>421</v>
      </c>
      <c r="D7614" t="s">
        <v>1115</v>
      </c>
      <c r="E7614">
        <v>587</v>
      </c>
      <c r="F7614">
        <v>587</v>
      </c>
      <c r="G7614">
        <f>VLOOKUP($D7614,Dummy!$C$2:$I$1194,4,FALSE)</f>
        <v>0</v>
      </c>
      <c r="H7614">
        <f>VLOOKUP($D7614,Dummy!$C$2:$I$1194,5,FALSE)</f>
        <v>0</v>
      </c>
      <c r="I7614">
        <f>VLOOKUP($D7614,Dummy!$C$2:$I$1194,6,FALSE)</f>
        <v>0</v>
      </c>
      <c r="J7614">
        <f>VLOOKUP($D7614,Dummy!$C$2:$I$1194,7,FALSE)</f>
        <v>0</v>
      </c>
      <c r="K7614">
        <f>VLOOKUP($B7614,'Distance from BP'!$A$1:$F$3179,3,FALSE)</f>
        <v>148.62</v>
      </c>
      <c r="L7614">
        <f>VLOOKUP($B7614,'Distance from BP'!$A$1:$F$3179,4,FALSE)</f>
        <v>195.47</v>
      </c>
      <c r="M7614">
        <f>VLOOKUP($B7614,'Distance from BP'!$A$1:$F$3179,5,FALSE)</f>
        <v>208.85</v>
      </c>
      <c r="N7614">
        <f>VLOOKUP($B7614,'Distance from BP'!$A$1:$F$3179,6,FALSE)</f>
        <v>179.28</v>
      </c>
      <c r="O7614" s="7">
        <f>VLOOKUP(B7614,'tax data'!$A$1:$M$3179,12,FALSE)</f>
        <v>3839468.6507806825</v>
      </c>
    </row>
    <row r="7615" spans="1:15" x14ac:dyDescent="0.2">
      <c r="A7615" s="1">
        <v>45908</v>
      </c>
      <c r="B7615" t="s">
        <v>194</v>
      </c>
      <c r="C7615" t="s">
        <v>426</v>
      </c>
      <c r="D7615" t="s">
        <v>1116</v>
      </c>
      <c r="E7615">
        <v>588.9</v>
      </c>
      <c r="F7615">
        <v>588.9</v>
      </c>
      <c r="G7615">
        <f>VLOOKUP($D7615,Dummy!$C$2:$I$1194,4,FALSE)</f>
        <v>0</v>
      </c>
      <c r="H7615">
        <f>VLOOKUP($D7615,Dummy!$C$2:$I$1194,5,FALSE)</f>
        <v>0</v>
      </c>
      <c r="I7615">
        <f>VLOOKUP($D7615,Dummy!$C$2:$I$1194,6,FALSE)</f>
        <v>0</v>
      </c>
      <c r="J7615">
        <f>VLOOKUP($D7615,Dummy!$C$2:$I$1194,7,FALSE)</f>
        <v>0</v>
      </c>
      <c r="K7615">
        <f>VLOOKUP($B7615,'Distance from BP'!$A$1:$F$3179,3,FALSE)</f>
        <v>148.62</v>
      </c>
      <c r="L7615">
        <f>VLOOKUP($B7615,'Distance from BP'!$A$1:$F$3179,4,FALSE)</f>
        <v>195.47</v>
      </c>
      <c r="M7615">
        <f>VLOOKUP($B7615,'Distance from BP'!$A$1:$F$3179,5,FALSE)</f>
        <v>208.85</v>
      </c>
      <c r="N7615">
        <f>VLOOKUP($B7615,'Distance from BP'!$A$1:$F$3179,6,FALSE)</f>
        <v>179.28</v>
      </c>
      <c r="O7615" s="7">
        <f>VLOOKUP(B7615,'tax data'!$A$1:$M$3179,12,FALSE)</f>
        <v>3839468.6507806825</v>
      </c>
    </row>
    <row r="7616" spans="1:15" x14ac:dyDescent="0.2">
      <c r="A7616" s="1">
        <v>45908</v>
      </c>
      <c r="B7616" t="s">
        <v>194</v>
      </c>
      <c r="C7616" t="s">
        <v>426</v>
      </c>
      <c r="D7616" t="s">
        <v>1117</v>
      </c>
      <c r="E7616">
        <v>588.9</v>
      </c>
      <c r="F7616">
        <v>588.9</v>
      </c>
      <c r="G7616">
        <f>VLOOKUP($D7616,Dummy!$C$2:$I$1194,4,FALSE)</f>
        <v>0</v>
      </c>
      <c r="H7616">
        <f>VLOOKUP($D7616,Dummy!$C$2:$I$1194,5,FALSE)</f>
        <v>0</v>
      </c>
      <c r="I7616">
        <f>VLOOKUP($D7616,Dummy!$C$2:$I$1194,6,FALSE)</f>
        <v>0</v>
      </c>
      <c r="J7616">
        <f>VLOOKUP($D7616,Dummy!$C$2:$I$1194,7,FALSE)</f>
        <v>0</v>
      </c>
      <c r="K7616">
        <f>VLOOKUP($B7616,'Distance from BP'!$A$1:$F$3179,3,FALSE)</f>
        <v>148.62</v>
      </c>
      <c r="L7616">
        <f>VLOOKUP($B7616,'Distance from BP'!$A$1:$F$3179,4,FALSE)</f>
        <v>195.47</v>
      </c>
      <c r="M7616">
        <f>VLOOKUP($B7616,'Distance from BP'!$A$1:$F$3179,5,FALSE)</f>
        <v>208.85</v>
      </c>
      <c r="N7616">
        <f>VLOOKUP($B7616,'Distance from BP'!$A$1:$F$3179,6,FALSE)</f>
        <v>179.28</v>
      </c>
      <c r="O7616" s="7">
        <f>VLOOKUP(B7616,'tax data'!$A$1:$M$3179,12,FALSE)</f>
        <v>3839468.6507806825</v>
      </c>
    </row>
    <row r="7617" spans="1:15" x14ac:dyDescent="0.2">
      <c r="A7617" s="1">
        <v>45908</v>
      </c>
      <c r="B7617" t="s">
        <v>194</v>
      </c>
      <c r="C7617" t="s">
        <v>421</v>
      </c>
      <c r="D7617" t="s">
        <v>1118</v>
      </c>
      <c r="E7617">
        <v>587</v>
      </c>
      <c r="F7617">
        <v>587</v>
      </c>
      <c r="G7617">
        <f>VLOOKUP($D7617,Dummy!$C$2:$I$1194,4,FALSE)</f>
        <v>0</v>
      </c>
      <c r="H7617">
        <f>VLOOKUP($D7617,Dummy!$C$2:$I$1194,5,FALSE)</f>
        <v>0</v>
      </c>
      <c r="I7617">
        <f>VLOOKUP($D7617,Dummy!$C$2:$I$1194,6,FALSE)</f>
        <v>0</v>
      </c>
      <c r="J7617">
        <f>VLOOKUP($D7617,Dummy!$C$2:$I$1194,7,FALSE)</f>
        <v>0</v>
      </c>
      <c r="K7617">
        <f>VLOOKUP($B7617,'Distance from BP'!$A$1:$F$3179,3,FALSE)</f>
        <v>148.62</v>
      </c>
      <c r="L7617">
        <f>VLOOKUP($B7617,'Distance from BP'!$A$1:$F$3179,4,FALSE)</f>
        <v>195.47</v>
      </c>
      <c r="M7617">
        <f>VLOOKUP($B7617,'Distance from BP'!$A$1:$F$3179,5,FALSE)</f>
        <v>208.85</v>
      </c>
      <c r="N7617">
        <f>VLOOKUP($B7617,'Distance from BP'!$A$1:$F$3179,6,FALSE)</f>
        <v>179.28</v>
      </c>
      <c r="O7617" s="7">
        <f>VLOOKUP(B7617,'tax data'!$A$1:$M$3179,12,FALSE)</f>
        <v>3839468.6507806825</v>
      </c>
    </row>
    <row r="7618" spans="1:15" x14ac:dyDescent="0.2">
      <c r="A7618" s="1">
        <v>45908</v>
      </c>
      <c r="B7618" t="s">
        <v>195</v>
      </c>
      <c r="C7618" t="s">
        <v>421</v>
      </c>
      <c r="D7618" t="s">
        <v>1119</v>
      </c>
      <c r="E7618">
        <v>587</v>
      </c>
      <c r="F7618">
        <v>587</v>
      </c>
      <c r="G7618">
        <f>VLOOKUP($D7618,Dummy!$C$2:$I$1194,4,FALSE)</f>
        <v>0</v>
      </c>
      <c r="H7618">
        <f>VLOOKUP($D7618,Dummy!$C$2:$I$1194,5,FALSE)</f>
        <v>0</v>
      </c>
      <c r="I7618">
        <f>VLOOKUP($D7618,Dummy!$C$2:$I$1194,6,FALSE)</f>
        <v>0</v>
      </c>
      <c r="J7618">
        <f>VLOOKUP($D7618,Dummy!$C$2:$I$1194,7,FALSE)</f>
        <v>0</v>
      </c>
      <c r="K7618">
        <f>VLOOKUP($B7618,'Distance from BP'!$A$1:$F$3179,3,FALSE)</f>
        <v>116.41</v>
      </c>
      <c r="L7618">
        <f>VLOOKUP($B7618,'Distance from BP'!$A$1:$F$3179,4,FALSE)</f>
        <v>153.44999999999999</v>
      </c>
      <c r="M7618">
        <f>VLOOKUP($B7618,'Distance from BP'!$A$1:$F$3179,5,FALSE)</f>
        <v>144.36000000000001</v>
      </c>
      <c r="N7618">
        <f>VLOOKUP($B7618,'Distance from BP'!$A$1:$F$3179,6,FALSE)</f>
        <v>129.88</v>
      </c>
      <c r="O7618" s="7">
        <f>VLOOKUP(B7618,'tax data'!$A$1:$M$3179,12,FALSE)</f>
        <v>3512288.47099768</v>
      </c>
    </row>
    <row r="7619" spans="1:15" x14ac:dyDescent="0.2">
      <c r="A7619" s="1">
        <v>45908</v>
      </c>
      <c r="B7619" t="s">
        <v>196</v>
      </c>
      <c r="C7619" t="s">
        <v>422</v>
      </c>
      <c r="D7619" t="s">
        <v>1120</v>
      </c>
      <c r="E7619">
        <v>576</v>
      </c>
      <c r="F7619">
        <v>578</v>
      </c>
      <c r="G7619">
        <f>VLOOKUP($D7619,Dummy!$C$2:$I$1194,4,FALSE)</f>
        <v>0</v>
      </c>
      <c r="H7619">
        <f>VLOOKUP($D7619,Dummy!$C$2:$I$1194,5,FALSE)</f>
        <v>0</v>
      </c>
      <c r="I7619">
        <f>VLOOKUP($D7619,Dummy!$C$2:$I$1194,6,FALSE)</f>
        <v>0</v>
      </c>
      <c r="J7619">
        <f>VLOOKUP($D7619,Dummy!$C$2:$I$1194,7,FALSE)</f>
        <v>0</v>
      </c>
      <c r="K7619">
        <f>VLOOKUP($B7619,'Distance from BP'!$A$1:$F$3179,3,FALSE)</f>
        <v>71.72</v>
      </c>
      <c r="L7619">
        <f>VLOOKUP($B7619,'Distance from BP'!$A$1:$F$3179,4,FALSE)</f>
        <v>98.05</v>
      </c>
      <c r="M7619">
        <f>VLOOKUP($B7619,'Distance from BP'!$A$1:$F$3179,5,FALSE)</f>
        <v>90.47</v>
      </c>
      <c r="N7619">
        <f>VLOOKUP($B7619,'Distance from BP'!$A$1:$F$3179,6,FALSE)</f>
        <v>83.79</v>
      </c>
      <c r="O7619" s="7">
        <f>VLOOKUP(B7619,'tax data'!$A$1:$M$3179,12,FALSE)</f>
        <v>4407256.6904560896</v>
      </c>
    </row>
    <row r="7620" spans="1:15" x14ac:dyDescent="0.2">
      <c r="A7620" s="1">
        <v>45908</v>
      </c>
      <c r="B7620" t="s">
        <v>196</v>
      </c>
      <c r="C7620" t="s">
        <v>422</v>
      </c>
      <c r="D7620" t="s">
        <v>1121</v>
      </c>
      <c r="E7620">
        <v>586</v>
      </c>
      <c r="F7620">
        <v>586</v>
      </c>
      <c r="G7620">
        <f>VLOOKUP($D7620,Dummy!$C$2:$I$1194,4,FALSE)</f>
        <v>0</v>
      </c>
      <c r="H7620">
        <f>VLOOKUP($D7620,Dummy!$C$2:$I$1194,5,FALSE)</f>
        <v>0</v>
      </c>
      <c r="I7620">
        <f>VLOOKUP($D7620,Dummy!$C$2:$I$1194,6,FALSE)</f>
        <v>0</v>
      </c>
      <c r="J7620">
        <f>VLOOKUP($D7620,Dummy!$C$2:$I$1194,7,FALSE)</f>
        <v>0</v>
      </c>
      <c r="K7620">
        <f>VLOOKUP($B7620,'Distance from BP'!$A$1:$F$3179,3,FALSE)</f>
        <v>71.72</v>
      </c>
      <c r="L7620">
        <f>VLOOKUP($B7620,'Distance from BP'!$A$1:$F$3179,4,FALSE)</f>
        <v>98.05</v>
      </c>
      <c r="M7620">
        <f>VLOOKUP($B7620,'Distance from BP'!$A$1:$F$3179,5,FALSE)</f>
        <v>90.47</v>
      </c>
      <c r="N7620">
        <f>VLOOKUP($B7620,'Distance from BP'!$A$1:$F$3179,6,FALSE)</f>
        <v>83.79</v>
      </c>
      <c r="O7620" s="7">
        <f>VLOOKUP(B7620,'tax data'!$A$1:$M$3179,12,FALSE)</f>
        <v>4407256.6904560896</v>
      </c>
    </row>
    <row r="7621" spans="1:15" x14ac:dyDescent="0.2">
      <c r="A7621" s="1">
        <v>45908</v>
      </c>
      <c r="B7621" t="s">
        <v>196</v>
      </c>
      <c r="C7621" t="s">
        <v>496</v>
      </c>
      <c r="D7621" t="s">
        <v>1122</v>
      </c>
      <c r="E7621">
        <v>580</v>
      </c>
      <c r="F7621">
        <v>580</v>
      </c>
      <c r="G7621">
        <f>VLOOKUP($D7621,Dummy!$C$2:$I$1194,4,FALSE)</f>
        <v>0</v>
      </c>
      <c r="H7621">
        <f>VLOOKUP($D7621,Dummy!$C$2:$I$1194,5,FALSE)</f>
        <v>0</v>
      </c>
      <c r="I7621">
        <f>VLOOKUP($D7621,Dummy!$C$2:$I$1194,6,FALSE)</f>
        <v>0</v>
      </c>
      <c r="J7621">
        <f>VLOOKUP($D7621,Dummy!$C$2:$I$1194,7,FALSE)</f>
        <v>0</v>
      </c>
      <c r="K7621">
        <f>VLOOKUP($B7621,'Distance from BP'!$A$1:$F$3179,3,FALSE)</f>
        <v>71.72</v>
      </c>
      <c r="L7621">
        <f>VLOOKUP($B7621,'Distance from BP'!$A$1:$F$3179,4,FALSE)</f>
        <v>98.05</v>
      </c>
      <c r="M7621">
        <f>VLOOKUP($B7621,'Distance from BP'!$A$1:$F$3179,5,FALSE)</f>
        <v>90.47</v>
      </c>
      <c r="N7621">
        <f>VLOOKUP($B7621,'Distance from BP'!$A$1:$F$3179,6,FALSE)</f>
        <v>83.79</v>
      </c>
      <c r="O7621" s="7">
        <f>VLOOKUP(B7621,'tax data'!$A$1:$M$3179,12,FALSE)</f>
        <v>4407256.6904560896</v>
      </c>
    </row>
    <row r="7622" spans="1:15" x14ac:dyDescent="0.2">
      <c r="A7622" s="1">
        <v>45908</v>
      </c>
      <c r="B7622" t="s">
        <v>196</v>
      </c>
      <c r="C7622" t="s">
        <v>426</v>
      </c>
      <c r="D7622" t="s">
        <v>1123</v>
      </c>
      <c r="E7622">
        <v>589.9</v>
      </c>
      <c r="F7622">
        <v>587.9</v>
      </c>
      <c r="G7622">
        <f>VLOOKUP($D7622,Dummy!$C$2:$I$1194,4,FALSE)</f>
        <v>0</v>
      </c>
      <c r="H7622">
        <f>VLOOKUP($D7622,Dummy!$C$2:$I$1194,5,FALSE)</f>
        <v>0</v>
      </c>
      <c r="I7622">
        <f>VLOOKUP($D7622,Dummy!$C$2:$I$1194,6,FALSE)</f>
        <v>0</v>
      </c>
      <c r="J7622">
        <f>VLOOKUP($D7622,Dummy!$C$2:$I$1194,7,FALSE)</f>
        <v>0</v>
      </c>
      <c r="K7622">
        <f>VLOOKUP($B7622,'Distance from BP'!$A$1:$F$3179,3,FALSE)</f>
        <v>71.72</v>
      </c>
      <c r="L7622">
        <f>VLOOKUP($B7622,'Distance from BP'!$A$1:$F$3179,4,FALSE)</f>
        <v>98.05</v>
      </c>
      <c r="M7622">
        <f>VLOOKUP($B7622,'Distance from BP'!$A$1:$F$3179,5,FALSE)</f>
        <v>90.47</v>
      </c>
      <c r="N7622">
        <f>VLOOKUP($B7622,'Distance from BP'!$A$1:$F$3179,6,FALSE)</f>
        <v>83.79</v>
      </c>
      <c r="O7622" s="7">
        <f>VLOOKUP(B7622,'tax data'!$A$1:$M$3179,12,FALSE)</f>
        <v>4407256.6904560896</v>
      </c>
    </row>
    <row r="7623" spans="1:15" x14ac:dyDescent="0.2">
      <c r="A7623" s="1">
        <v>45908</v>
      </c>
      <c r="B7623" t="s">
        <v>196</v>
      </c>
      <c r="C7623" t="s">
        <v>421</v>
      </c>
      <c r="D7623" t="s">
        <v>1124</v>
      </c>
      <c r="E7623">
        <v>587</v>
      </c>
      <c r="F7623">
        <v>586</v>
      </c>
      <c r="G7623">
        <f>VLOOKUP($D7623,Dummy!$C$2:$I$1194,4,FALSE)</f>
        <v>0</v>
      </c>
      <c r="H7623">
        <f>VLOOKUP($D7623,Dummy!$C$2:$I$1194,5,FALSE)</f>
        <v>0</v>
      </c>
      <c r="I7623">
        <f>VLOOKUP($D7623,Dummy!$C$2:$I$1194,6,FALSE)</f>
        <v>0</v>
      </c>
      <c r="J7623">
        <f>VLOOKUP($D7623,Dummy!$C$2:$I$1194,7,FALSE)</f>
        <v>0</v>
      </c>
      <c r="K7623">
        <f>VLOOKUP($B7623,'Distance from BP'!$A$1:$F$3179,3,FALSE)</f>
        <v>71.72</v>
      </c>
      <c r="L7623">
        <f>VLOOKUP($B7623,'Distance from BP'!$A$1:$F$3179,4,FALSE)</f>
        <v>98.05</v>
      </c>
      <c r="M7623">
        <f>VLOOKUP($B7623,'Distance from BP'!$A$1:$F$3179,5,FALSE)</f>
        <v>90.47</v>
      </c>
      <c r="N7623">
        <f>VLOOKUP($B7623,'Distance from BP'!$A$1:$F$3179,6,FALSE)</f>
        <v>83.79</v>
      </c>
      <c r="O7623" s="7">
        <f>VLOOKUP(B7623,'tax data'!$A$1:$M$3179,12,FALSE)</f>
        <v>4407256.6904560896</v>
      </c>
    </row>
    <row r="7624" spans="1:15" x14ac:dyDescent="0.2">
      <c r="A7624" s="1">
        <v>45908</v>
      </c>
      <c r="B7624" t="s">
        <v>196</v>
      </c>
      <c r="C7624" t="s">
        <v>428</v>
      </c>
      <c r="D7624" t="s">
        <v>1125</v>
      </c>
      <c r="E7624">
        <v>590.9</v>
      </c>
      <c r="F7624">
        <v>587.9</v>
      </c>
      <c r="G7624">
        <f>VLOOKUP($D7624,Dummy!$C$2:$I$1194,4,FALSE)</f>
        <v>0</v>
      </c>
      <c r="H7624">
        <f>VLOOKUP($D7624,Dummy!$C$2:$I$1194,5,FALSE)</f>
        <v>0</v>
      </c>
      <c r="I7624">
        <f>VLOOKUP($D7624,Dummy!$C$2:$I$1194,6,FALSE)</f>
        <v>0</v>
      </c>
      <c r="J7624">
        <f>VLOOKUP($D7624,Dummy!$C$2:$I$1194,7,FALSE)</f>
        <v>0</v>
      </c>
      <c r="K7624">
        <f>VLOOKUP($B7624,'Distance from BP'!$A$1:$F$3179,3,FALSE)</f>
        <v>71.72</v>
      </c>
      <c r="L7624">
        <f>VLOOKUP($B7624,'Distance from BP'!$A$1:$F$3179,4,FALSE)</f>
        <v>98.05</v>
      </c>
      <c r="M7624">
        <f>VLOOKUP($B7624,'Distance from BP'!$A$1:$F$3179,5,FALSE)</f>
        <v>90.47</v>
      </c>
      <c r="N7624">
        <f>VLOOKUP($B7624,'Distance from BP'!$A$1:$F$3179,6,FALSE)</f>
        <v>83.79</v>
      </c>
      <c r="O7624" s="7">
        <f>VLOOKUP(B7624,'tax data'!$A$1:$M$3179,12,FALSE)</f>
        <v>4407256.6904560896</v>
      </c>
    </row>
    <row r="7625" spans="1:15" x14ac:dyDescent="0.2">
      <c r="A7625" s="1">
        <v>45908</v>
      </c>
      <c r="B7625" t="s">
        <v>196</v>
      </c>
      <c r="C7625" t="s">
        <v>421</v>
      </c>
      <c r="D7625" t="s">
        <v>1126</v>
      </c>
      <c r="E7625">
        <v>587</v>
      </c>
      <c r="F7625">
        <v>586</v>
      </c>
      <c r="G7625">
        <f>VLOOKUP($D7625,Dummy!$C$2:$I$1194,4,FALSE)</f>
        <v>0</v>
      </c>
      <c r="H7625">
        <f>VLOOKUP($D7625,Dummy!$C$2:$I$1194,5,FALSE)</f>
        <v>0</v>
      </c>
      <c r="I7625">
        <f>VLOOKUP($D7625,Dummy!$C$2:$I$1194,6,FALSE)</f>
        <v>0</v>
      </c>
      <c r="J7625">
        <f>VLOOKUP($D7625,Dummy!$C$2:$I$1194,7,FALSE)</f>
        <v>0</v>
      </c>
      <c r="K7625">
        <f>VLOOKUP($B7625,'Distance from BP'!$A$1:$F$3179,3,FALSE)</f>
        <v>71.72</v>
      </c>
      <c r="L7625">
        <f>VLOOKUP($B7625,'Distance from BP'!$A$1:$F$3179,4,FALSE)</f>
        <v>98.05</v>
      </c>
      <c r="M7625">
        <f>VLOOKUP($B7625,'Distance from BP'!$A$1:$F$3179,5,FALSE)</f>
        <v>90.47</v>
      </c>
      <c r="N7625">
        <f>VLOOKUP($B7625,'Distance from BP'!$A$1:$F$3179,6,FALSE)</f>
        <v>83.79</v>
      </c>
      <c r="O7625" s="7">
        <f>VLOOKUP(B7625,'tax data'!$A$1:$M$3179,12,FALSE)</f>
        <v>4407256.6904560896</v>
      </c>
    </row>
    <row r="7626" spans="1:15" x14ac:dyDescent="0.2">
      <c r="A7626" s="1">
        <v>45908</v>
      </c>
      <c r="B7626" t="s">
        <v>196</v>
      </c>
      <c r="C7626" t="s">
        <v>422</v>
      </c>
      <c r="D7626" t="s">
        <v>1127</v>
      </c>
      <c r="E7626">
        <v>586</v>
      </c>
      <c r="F7626">
        <v>586</v>
      </c>
      <c r="G7626">
        <f>VLOOKUP($D7626,Dummy!$C$2:$I$1194,4,FALSE)</f>
        <v>0</v>
      </c>
      <c r="H7626">
        <f>VLOOKUP($D7626,Dummy!$C$2:$I$1194,5,FALSE)</f>
        <v>0</v>
      </c>
      <c r="I7626">
        <f>VLOOKUP($D7626,Dummy!$C$2:$I$1194,6,FALSE)</f>
        <v>0</v>
      </c>
      <c r="J7626">
        <f>VLOOKUP($D7626,Dummy!$C$2:$I$1194,7,FALSE)</f>
        <v>0</v>
      </c>
      <c r="K7626">
        <f>VLOOKUP($B7626,'Distance from BP'!$A$1:$F$3179,3,FALSE)</f>
        <v>71.72</v>
      </c>
      <c r="L7626">
        <f>VLOOKUP($B7626,'Distance from BP'!$A$1:$F$3179,4,FALSE)</f>
        <v>98.05</v>
      </c>
      <c r="M7626">
        <f>VLOOKUP($B7626,'Distance from BP'!$A$1:$F$3179,5,FALSE)</f>
        <v>90.47</v>
      </c>
      <c r="N7626">
        <f>VLOOKUP($B7626,'Distance from BP'!$A$1:$F$3179,6,FALSE)</f>
        <v>83.79</v>
      </c>
      <c r="O7626" s="7">
        <f>VLOOKUP(B7626,'tax data'!$A$1:$M$3179,12,FALSE)</f>
        <v>4407256.6904560896</v>
      </c>
    </row>
    <row r="7627" spans="1:15" x14ac:dyDescent="0.2">
      <c r="A7627" s="1">
        <v>45908</v>
      </c>
      <c r="B7627" t="s">
        <v>196</v>
      </c>
      <c r="C7627" t="s">
        <v>443</v>
      </c>
      <c r="D7627" t="s">
        <v>1128</v>
      </c>
      <c r="E7627">
        <v>580</v>
      </c>
      <c r="F7627">
        <v>562</v>
      </c>
      <c r="G7627">
        <f>VLOOKUP($D7627,Dummy!$C$2:$I$1194,4,FALSE)</f>
        <v>0</v>
      </c>
      <c r="H7627">
        <f>VLOOKUP($D7627,Dummy!$C$2:$I$1194,5,FALSE)</f>
        <v>0</v>
      </c>
      <c r="I7627">
        <f>VLOOKUP($D7627,Dummy!$C$2:$I$1194,6,FALSE)</f>
        <v>0</v>
      </c>
      <c r="J7627">
        <f>VLOOKUP($D7627,Dummy!$C$2:$I$1194,7,FALSE)</f>
        <v>0</v>
      </c>
      <c r="K7627">
        <f>VLOOKUP($B7627,'Distance from BP'!$A$1:$F$3179,3,FALSE)</f>
        <v>71.72</v>
      </c>
      <c r="L7627">
        <f>VLOOKUP($B7627,'Distance from BP'!$A$1:$F$3179,4,FALSE)</f>
        <v>98.05</v>
      </c>
      <c r="M7627">
        <f>VLOOKUP($B7627,'Distance from BP'!$A$1:$F$3179,5,FALSE)</f>
        <v>90.47</v>
      </c>
      <c r="N7627">
        <f>VLOOKUP($B7627,'Distance from BP'!$A$1:$F$3179,6,FALSE)</f>
        <v>83.79</v>
      </c>
      <c r="O7627" s="7">
        <f>VLOOKUP(B7627,'tax data'!$A$1:$M$3179,12,FALSE)</f>
        <v>4407256.6904560896</v>
      </c>
    </row>
    <row r="7628" spans="1:15" x14ac:dyDescent="0.2">
      <c r="A7628" s="1">
        <v>45908</v>
      </c>
      <c r="B7628" t="s">
        <v>196</v>
      </c>
      <c r="C7628" t="s">
        <v>428</v>
      </c>
      <c r="D7628" t="s">
        <v>1129</v>
      </c>
      <c r="E7628">
        <v>590.9</v>
      </c>
      <c r="F7628">
        <v>587.9</v>
      </c>
      <c r="G7628">
        <f>VLOOKUP($D7628,Dummy!$C$2:$I$1194,4,FALSE)</f>
        <v>0</v>
      </c>
      <c r="H7628">
        <f>VLOOKUP($D7628,Dummy!$C$2:$I$1194,5,FALSE)</f>
        <v>0</v>
      </c>
      <c r="I7628">
        <f>VLOOKUP($D7628,Dummy!$C$2:$I$1194,6,FALSE)</f>
        <v>0</v>
      </c>
      <c r="J7628">
        <f>VLOOKUP($D7628,Dummy!$C$2:$I$1194,7,FALSE)</f>
        <v>0</v>
      </c>
      <c r="K7628">
        <f>VLOOKUP($B7628,'Distance from BP'!$A$1:$F$3179,3,FALSE)</f>
        <v>71.72</v>
      </c>
      <c r="L7628">
        <f>VLOOKUP($B7628,'Distance from BP'!$A$1:$F$3179,4,FALSE)</f>
        <v>98.05</v>
      </c>
      <c r="M7628">
        <f>VLOOKUP($B7628,'Distance from BP'!$A$1:$F$3179,5,FALSE)</f>
        <v>90.47</v>
      </c>
      <c r="N7628">
        <f>VLOOKUP($B7628,'Distance from BP'!$A$1:$F$3179,6,FALSE)</f>
        <v>83.79</v>
      </c>
      <c r="O7628" s="7">
        <f>VLOOKUP(B7628,'tax data'!$A$1:$M$3179,12,FALSE)</f>
        <v>4407256.6904560896</v>
      </c>
    </row>
    <row r="7629" spans="1:15" x14ac:dyDescent="0.2">
      <c r="A7629" s="1">
        <v>45908</v>
      </c>
      <c r="B7629" t="s">
        <v>196</v>
      </c>
      <c r="C7629" t="s">
        <v>497</v>
      </c>
      <c r="D7629" t="s">
        <v>1130</v>
      </c>
      <c r="E7629">
        <v>590.9</v>
      </c>
      <c r="F7629">
        <v>586.9</v>
      </c>
      <c r="G7629">
        <f>VLOOKUP($D7629,Dummy!$C$2:$I$1194,4,FALSE)</f>
        <v>0</v>
      </c>
      <c r="H7629">
        <f>VLOOKUP($D7629,Dummy!$C$2:$I$1194,5,FALSE)</f>
        <v>0</v>
      </c>
      <c r="I7629">
        <f>VLOOKUP($D7629,Dummy!$C$2:$I$1194,6,FALSE)</f>
        <v>0</v>
      </c>
      <c r="J7629">
        <f>VLOOKUP($D7629,Dummy!$C$2:$I$1194,7,FALSE)</f>
        <v>0</v>
      </c>
      <c r="K7629">
        <f>VLOOKUP($B7629,'Distance from BP'!$A$1:$F$3179,3,FALSE)</f>
        <v>71.72</v>
      </c>
      <c r="L7629">
        <f>VLOOKUP($B7629,'Distance from BP'!$A$1:$F$3179,4,FALSE)</f>
        <v>98.05</v>
      </c>
      <c r="M7629">
        <f>VLOOKUP($B7629,'Distance from BP'!$A$1:$F$3179,5,FALSE)</f>
        <v>90.47</v>
      </c>
      <c r="N7629">
        <f>VLOOKUP($B7629,'Distance from BP'!$A$1:$F$3179,6,FALSE)</f>
        <v>83.79</v>
      </c>
      <c r="O7629" s="7">
        <f>VLOOKUP(B7629,'tax data'!$A$1:$M$3179,12,FALSE)</f>
        <v>4407256.6904560896</v>
      </c>
    </row>
    <row r="7630" spans="1:15" x14ac:dyDescent="0.2">
      <c r="A7630" s="1">
        <v>45908</v>
      </c>
      <c r="B7630" t="s">
        <v>196</v>
      </c>
      <c r="C7630" t="s">
        <v>425</v>
      </c>
      <c r="D7630" t="s">
        <v>1131</v>
      </c>
      <c r="E7630">
        <v>569.9</v>
      </c>
      <c r="F7630">
        <v>559.9</v>
      </c>
      <c r="G7630">
        <f>VLOOKUP($D7630,Dummy!$C$2:$I$1194,4,FALSE)</f>
        <v>0</v>
      </c>
      <c r="H7630">
        <f>VLOOKUP($D7630,Dummy!$C$2:$I$1194,5,FALSE)</f>
        <v>0</v>
      </c>
      <c r="I7630">
        <f>VLOOKUP($D7630,Dummy!$C$2:$I$1194,6,FALSE)</f>
        <v>0</v>
      </c>
      <c r="J7630">
        <f>VLOOKUP($D7630,Dummy!$C$2:$I$1194,7,FALSE)</f>
        <v>0</v>
      </c>
      <c r="K7630">
        <f>VLOOKUP($B7630,'Distance from BP'!$A$1:$F$3179,3,FALSE)</f>
        <v>71.72</v>
      </c>
      <c r="L7630">
        <f>VLOOKUP($B7630,'Distance from BP'!$A$1:$F$3179,4,FALSE)</f>
        <v>98.05</v>
      </c>
      <c r="M7630">
        <f>VLOOKUP($B7630,'Distance from BP'!$A$1:$F$3179,5,FALSE)</f>
        <v>90.47</v>
      </c>
      <c r="N7630">
        <f>VLOOKUP($B7630,'Distance from BP'!$A$1:$F$3179,6,FALSE)</f>
        <v>83.79</v>
      </c>
      <c r="O7630" s="7">
        <f>VLOOKUP(B7630,'tax data'!$A$1:$M$3179,12,FALSE)</f>
        <v>4407256.6904560896</v>
      </c>
    </row>
    <row r="7631" spans="1:15" x14ac:dyDescent="0.2">
      <c r="A7631" s="1">
        <v>45908</v>
      </c>
      <c r="B7631" t="s">
        <v>196</v>
      </c>
      <c r="C7631" t="s">
        <v>421</v>
      </c>
      <c r="D7631" t="s">
        <v>1132</v>
      </c>
      <c r="E7631">
        <v>587</v>
      </c>
      <c r="F7631">
        <v>586</v>
      </c>
      <c r="G7631">
        <f>VLOOKUP($D7631,Dummy!$C$2:$I$1194,4,FALSE)</f>
        <v>0</v>
      </c>
      <c r="H7631">
        <f>VLOOKUP($D7631,Dummy!$C$2:$I$1194,5,FALSE)</f>
        <v>0</v>
      </c>
      <c r="I7631">
        <f>VLOOKUP($D7631,Dummy!$C$2:$I$1194,6,FALSE)</f>
        <v>0</v>
      </c>
      <c r="J7631">
        <f>VLOOKUP($D7631,Dummy!$C$2:$I$1194,7,FALSE)</f>
        <v>0</v>
      </c>
      <c r="K7631">
        <f>VLOOKUP($B7631,'Distance from BP'!$A$1:$F$3179,3,FALSE)</f>
        <v>71.72</v>
      </c>
      <c r="L7631">
        <f>VLOOKUP($B7631,'Distance from BP'!$A$1:$F$3179,4,FALSE)</f>
        <v>98.05</v>
      </c>
      <c r="M7631">
        <f>VLOOKUP($B7631,'Distance from BP'!$A$1:$F$3179,5,FALSE)</f>
        <v>90.47</v>
      </c>
      <c r="N7631">
        <f>VLOOKUP($B7631,'Distance from BP'!$A$1:$F$3179,6,FALSE)</f>
        <v>83.79</v>
      </c>
      <c r="O7631" s="7">
        <f>VLOOKUP(B7631,'tax data'!$A$1:$M$3179,12,FALSE)</f>
        <v>4407256.6904560896</v>
      </c>
    </row>
    <row r="7632" spans="1:15" x14ac:dyDescent="0.2">
      <c r="A7632" s="1">
        <v>45908</v>
      </c>
      <c r="B7632" t="s">
        <v>196</v>
      </c>
      <c r="C7632" t="s">
        <v>426</v>
      </c>
      <c r="D7632" t="s">
        <v>1133</v>
      </c>
      <c r="E7632">
        <v>586.9</v>
      </c>
      <c r="F7632">
        <v>587.9</v>
      </c>
      <c r="G7632">
        <f>VLOOKUP($D7632,Dummy!$C$2:$I$1194,4,FALSE)</f>
        <v>0</v>
      </c>
      <c r="H7632">
        <f>VLOOKUP($D7632,Dummy!$C$2:$I$1194,5,FALSE)</f>
        <v>0</v>
      </c>
      <c r="I7632">
        <f>VLOOKUP($D7632,Dummy!$C$2:$I$1194,6,FALSE)</f>
        <v>0</v>
      </c>
      <c r="J7632">
        <f>VLOOKUP($D7632,Dummy!$C$2:$I$1194,7,FALSE)</f>
        <v>0</v>
      </c>
      <c r="K7632">
        <f>VLOOKUP($B7632,'Distance from BP'!$A$1:$F$3179,3,FALSE)</f>
        <v>71.72</v>
      </c>
      <c r="L7632">
        <f>VLOOKUP($B7632,'Distance from BP'!$A$1:$F$3179,4,FALSE)</f>
        <v>98.05</v>
      </c>
      <c r="M7632">
        <f>VLOOKUP($B7632,'Distance from BP'!$A$1:$F$3179,5,FALSE)</f>
        <v>90.47</v>
      </c>
      <c r="N7632">
        <f>VLOOKUP($B7632,'Distance from BP'!$A$1:$F$3179,6,FALSE)</f>
        <v>83.79</v>
      </c>
      <c r="O7632" s="7">
        <f>VLOOKUP(B7632,'tax data'!$A$1:$M$3179,12,FALSE)</f>
        <v>4407256.6904560896</v>
      </c>
    </row>
    <row r="7633" spans="1:15" x14ac:dyDescent="0.2">
      <c r="A7633" s="1">
        <v>45908</v>
      </c>
      <c r="B7633" t="s">
        <v>196</v>
      </c>
      <c r="C7633" t="s">
        <v>421</v>
      </c>
      <c r="D7633" t="s">
        <v>1134</v>
      </c>
      <c r="E7633">
        <v>587</v>
      </c>
      <c r="F7633">
        <v>586</v>
      </c>
      <c r="G7633">
        <f>VLOOKUP($D7633,Dummy!$C$2:$I$1194,4,FALSE)</f>
        <v>0</v>
      </c>
      <c r="H7633">
        <f>VLOOKUP($D7633,Dummy!$C$2:$I$1194,5,FALSE)</f>
        <v>0</v>
      </c>
      <c r="I7633">
        <f>VLOOKUP($D7633,Dummy!$C$2:$I$1194,6,FALSE)</f>
        <v>0</v>
      </c>
      <c r="J7633">
        <f>VLOOKUP($D7633,Dummy!$C$2:$I$1194,7,FALSE)</f>
        <v>0</v>
      </c>
      <c r="K7633">
        <f>VLOOKUP($B7633,'Distance from BP'!$A$1:$F$3179,3,FALSE)</f>
        <v>71.72</v>
      </c>
      <c r="L7633">
        <f>VLOOKUP($B7633,'Distance from BP'!$A$1:$F$3179,4,FALSE)</f>
        <v>98.05</v>
      </c>
      <c r="M7633">
        <f>VLOOKUP($B7633,'Distance from BP'!$A$1:$F$3179,5,FALSE)</f>
        <v>90.47</v>
      </c>
      <c r="N7633">
        <f>VLOOKUP($B7633,'Distance from BP'!$A$1:$F$3179,6,FALSE)</f>
        <v>83.79</v>
      </c>
      <c r="O7633" s="7">
        <f>VLOOKUP(B7633,'tax data'!$A$1:$M$3179,12,FALSE)</f>
        <v>4407256.6904560896</v>
      </c>
    </row>
    <row r="7634" spans="1:15" x14ac:dyDescent="0.2">
      <c r="A7634" s="1">
        <v>45908</v>
      </c>
      <c r="B7634" t="s">
        <v>196</v>
      </c>
      <c r="C7634" t="s">
        <v>421</v>
      </c>
      <c r="D7634" t="s">
        <v>1135</v>
      </c>
      <c r="E7634">
        <v>587</v>
      </c>
      <c r="F7634">
        <v>586</v>
      </c>
      <c r="G7634">
        <f>VLOOKUP($D7634,Dummy!$C$2:$I$1194,4,FALSE)</f>
        <v>0</v>
      </c>
      <c r="H7634">
        <f>VLOOKUP($D7634,Dummy!$C$2:$I$1194,5,FALSE)</f>
        <v>0</v>
      </c>
      <c r="I7634">
        <f>VLOOKUP($D7634,Dummy!$C$2:$I$1194,6,FALSE)</f>
        <v>0</v>
      </c>
      <c r="J7634">
        <f>VLOOKUP($D7634,Dummy!$C$2:$I$1194,7,FALSE)</f>
        <v>0</v>
      </c>
      <c r="K7634">
        <f>VLOOKUP($B7634,'Distance from BP'!$A$1:$F$3179,3,FALSE)</f>
        <v>71.72</v>
      </c>
      <c r="L7634">
        <f>VLOOKUP($B7634,'Distance from BP'!$A$1:$F$3179,4,FALSE)</f>
        <v>98.05</v>
      </c>
      <c r="M7634">
        <f>VLOOKUP($B7634,'Distance from BP'!$A$1:$F$3179,5,FALSE)</f>
        <v>90.47</v>
      </c>
      <c r="N7634">
        <f>VLOOKUP($B7634,'Distance from BP'!$A$1:$F$3179,6,FALSE)</f>
        <v>83.79</v>
      </c>
      <c r="O7634" s="7">
        <f>VLOOKUP(B7634,'tax data'!$A$1:$M$3179,12,FALSE)</f>
        <v>4407256.6904560896</v>
      </c>
    </row>
    <row r="7635" spans="1:15" x14ac:dyDescent="0.2">
      <c r="A7635" s="1">
        <v>45908</v>
      </c>
      <c r="B7635" t="s">
        <v>196</v>
      </c>
      <c r="C7635" t="s">
        <v>426</v>
      </c>
      <c r="D7635" t="s">
        <v>1136</v>
      </c>
      <c r="E7635">
        <v>586.9</v>
      </c>
      <c r="F7635">
        <v>587.9</v>
      </c>
      <c r="G7635">
        <f>VLOOKUP($D7635,Dummy!$C$2:$I$1194,4,FALSE)</f>
        <v>0</v>
      </c>
      <c r="H7635">
        <f>VLOOKUP($D7635,Dummy!$C$2:$I$1194,5,FALSE)</f>
        <v>0</v>
      </c>
      <c r="I7635">
        <f>VLOOKUP($D7635,Dummy!$C$2:$I$1194,6,FALSE)</f>
        <v>0</v>
      </c>
      <c r="J7635">
        <f>VLOOKUP($D7635,Dummy!$C$2:$I$1194,7,FALSE)</f>
        <v>0</v>
      </c>
      <c r="K7635">
        <f>VLOOKUP($B7635,'Distance from BP'!$A$1:$F$3179,3,FALSE)</f>
        <v>71.72</v>
      </c>
      <c r="L7635">
        <f>VLOOKUP($B7635,'Distance from BP'!$A$1:$F$3179,4,FALSE)</f>
        <v>98.05</v>
      </c>
      <c r="M7635">
        <f>VLOOKUP($B7635,'Distance from BP'!$A$1:$F$3179,5,FALSE)</f>
        <v>90.47</v>
      </c>
      <c r="N7635">
        <f>VLOOKUP($B7635,'Distance from BP'!$A$1:$F$3179,6,FALSE)</f>
        <v>83.79</v>
      </c>
      <c r="O7635" s="7">
        <f>VLOOKUP(B7635,'tax data'!$A$1:$M$3179,12,FALSE)</f>
        <v>4407256.6904560896</v>
      </c>
    </row>
    <row r="7636" spans="1:15" x14ac:dyDescent="0.2">
      <c r="A7636" s="1">
        <v>45908</v>
      </c>
      <c r="B7636" t="s">
        <v>196</v>
      </c>
      <c r="C7636" t="s">
        <v>422</v>
      </c>
      <c r="D7636" t="s">
        <v>1137</v>
      </c>
      <c r="E7636">
        <v>586</v>
      </c>
      <c r="F7636">
        <v>586</v>
      </c>
      <c r="G7636">
        <f>VLOOKUP($D7636,Dummy!$C$2:$I$1194,4,FALSE)</f>
        <v>0</v>
      </c>
      <c r="H7636">
        <f>VLOOKUP($D7636,Dummy!$C$2:$I$1194,5,FALSE)</f>
        <v>0</v>
      </c>
      <c r="I7636">
        <f>VLOOKUP($D7636,Dummy!$C$2:$I$1194,6,FALSE)</f>
        <v>0</v>
      </c>
      <c r="J7636">
        <f>VLOOKUP($D7636,Dummy!$C$2:$I$1194,7,FALSE)</f>
        <v>0</v>
      </c>
      <c r="K7636">
        <f>VLOOKUP($B7636,'Distance from BP'!$A$1:$F$3179,3,FALSE)</f>
        <v>71.72</v>
      </c>
      <c r="L7636">
        <f>VLOOKUP($B7636,'Distance from BP'!$A$1:$F$3179,4,FALSE)</f>
        <v>98.05</v>
      </c>
      <c r="M7636">
        <f>VLOOKUP($B7636,'Distance from BP'!$A$1:$F$3179,5,FALSE)</f>
        <v>90.47</v>
      </c>
      <c r="N7636">
        <f>VLOOKUP($B7636,'Distance from BP'!$A$1:$F$3179,6,FALSE)</f>
        <v>83.79</v>
      </c>
      <c r="O7636" s="7">
        <f>VLOOKUP(B7636,'tax data'!$A$1:$M$3179,12,FALSE)</f>
        <v>4407256.6904560896</v>
      </c>
    </row>
    <row r="7637" spans="1:15" x14ac:dyDescent="0.2">
      <c r="A7637" s="1">
        <v>45908</v>
      </c>
      <c r="B7637" t="s">
        <v>196</v>
      </c>
      <c r="C7637" t="s">
        <v>421</v>
      </c>
      <c r="D7637" t="s">
        <v>1138</v>
      </c>
      <c r="E7637">
        <v>637</v>
      </c>
      <c r="F7637">
        <v>637</v>
      </c>
      <c r="G7637">
        <f>VLOOKUP($D7637,Dummy!$C$2:$I$1194,4,FALSE)</f>
        <v>1</v>
      </c>
      <c r="H7637">
        <f>VLOOKUP($D7637,Dummy!$C$2:$I$1194,5,FALSE)</f>
        <v>1</v>
      </c>
      <c r="I7637">
        <f>VLOOKUP($D7637,Dummy!$C$2:$I$1194,6,FALSE)</f>
        <v>1</v>
      </c>
      <c r="J7637">
        <f>VLOOKUP($D7637,Dummy!$C$2:$I$1194,7,FALSE)</f>
        <v>0</v>
      </c>
      <c r="K7637">
        <f>VLOOKUP($B7637,'Distance from BP'!$A$1:$F$3179,3,FALSE)</f>
        <v>71.72</v>
      </c>
      <c r="L7637">
        <f>VLOOKUP($B7637,'Distance from BP'!$A$1:$F$3179,4,FALSE)</f>
        <v>98.05</v>
      </c>
      <c r="M7637">
        <f>VLOOKUP($B7637,'Distance from BP'!$A$1:$F$3179,5,FALSE)</f>
        <v>90.47</v>
      </c>
      <c r="N7637">
        <f>VLOOKUP($B7637,'Distance from BP'!$A$1:$F$3179,6,FALSE)</f>
        <v>83.79</v>
      </c>
      <c r="O7637" s="7">
        <f>VLOOKUP(B7637,'tax data'!$A$1:$M$3179,12,FALSE)</f>
        <v>4407256.6904560896</v>
      </c>
    </row>
    <row r="7638" spans="1:15" x14ac:dyDescent="0.2">
      <c r="A7638" s="1">
        <v>45908</v>
      </c>
      <c r="B7638" t="s">
        <v>196</v>
      </c>
      <c r="C7638" t="s">
        <v>421</v>
      </c>
      <c r="D7638" t="s">
        <v>1139</v>
      </c>
      <c r="E7638">
        <v>637</v>
      </c>
      <c r="F7638">
        <v>637</v>
      </c>
      <c r="G7638">
        <f>VLOOKUP($D7638,Dummy!$C$2:$I$1194,4,FALSE)</f>
        <v>1</v>
      </c>
      <c r="H7638">
        <f>VLOOKUP($D7638,Dummy!$C$2:$I$1194,5,FALSE)</f>
        <v>1</v>
      </c>
      <c r="I7638">
        <f>VLOOKUP($D7638,Dummy!$C$2:$I$1194,6,FALSE)</f>
        <v>0</v>
      </c>
      <c r="J7638">
        <f>VLOOKUP($D7638,Dummy!$C$2:$I$1194,7,FALSE)</f>
        <v>0</v>
      </c>
      <c r="K7638">
        <f>VLOOKUP($B7638,'Distance from BP'!$A$1:$F$3179,3,FALSE)</f>
        <v>71.72</v>
      </c>
      <c r="L7638">
        <f>VLOOKUP($B7638,'Distance from BP'!$A$1:$F$3179,4,FALSE)</f>
        <v>98.05</v>
      </c>
      <c r="M7638">
        <f>VLOOKUP($B7638,'Distance from BP'!$A$1:$F$3179,5,FALSE)</f>
        <v>90.47</v>
      </c>
      <c r="N7638">
        <f>VLOOKUP($B7638,'Distance from BP'!$A$1:$F$3179,6,FALSE)</f>
        <v>83.79</v>
      </c>
      <c r="O7638" s="7">
        <f>VLOOKUP(B7638,'tax data'!$A$1:$M$3179,12,FALSE)</f>
        <v>4407256.6904560896</v>
      </c>
    </row>
    <row r="7639" spans="1:15" x14ac:dyDescent="0.2">
      <c r="A7639" s="1">
        <v>45908</v>
      </c>
      <c r="B7639" t="s">
        <v>196</v>
      </c>
      <c r="C7639" t="s">
        <v>498</v>
      </c>
      <c r="D7639" t="s">
        <v>1140</v>
      </c>
      <c r="E7639">
        <v>593</v>
      </c>
      <c r="F7639">
        <v>587</v>
      </c>
      <c r="G7639">
        <f>VLOOKUP($D7639,Dummy!$C$2:$I$1194,4,FALSE)</f>
        <v>0</v>
      </c>
      <c r="H7639">
        <f>VLOOKUP($D7639,Dummy!$C$2:$I$1194,5,FALSE)</f>
        <v>0</v>
      </c>
      <c r="I7639">
        <f>VLOOKUP($D7639,Dummy!$C$2:$I$1194,6,FALSE)</f>
        <v>0</v>
      </c>
      <c r="J7639">
        <f>VLOOKUP($D7639,Dummy!$C$2:$I$1194,7,FALSE)</f>
        <v>0</v>
      </c>
      <c r="K7639">
        <f>VLOOKUP($B7639,'Distance from BP'!$A$1:$F$3179,3,FALSE)</f>
        <v>71.72</v>
      </c>
      <c r="L7639">
        <f>VLOOKUP($B7639,'Distance from BP'!$A$1:$F$3179,4,FALSE)</f>
        <v>98.05</v>
      </c>
      <c r="M7639">
        <f>VLOOKUP($B7639,'Distance from BP'!$A$1:$F$3179,5,FALSE)</f>
        <v>90.47</v>
      </c>
      <c r="N7639">
        <f>VLOOKUP($B7639,'Distance from BP'!$A$1:$F$3179,6,FALSE)</f>
        <v>83.79</v>
      </c>
      <c r="O7639" s="7">
        <f>VLOOKUP(B7639,'tax data'!$A$1:$M$3179,12,FALSE)</f>
        <v>4407256.6904560896</v>
      </c>
    </row>
    <row r="7640" spans="1:15" x14ac:dyDescent="0.2">
      <c r="A7640" s="1">
        <v>45908</v>
      </c>
      <c r="B7640" t="s">
        <v>196</v>
      </c>
      <c r="C7640" t="s">
        <v>499</v>
      </c>
      <c r="D7640" t="s">
        <v>1141</v>
      </c>
      <c r="E7640">
        <v>590</v>
      </c>
      <c r="F7640">
        <v>589</v>
      </c>
      <c r="G7640">
        <f>VLOOKUP($D7640,Dummy!$C$2:$I$1194,4,FALSE)</f>
        <v>0</v>
      </c>
      <c r="H7640">
        <f>VLOOKUP($D7640,Dummy!$C$2:$I$1194,5,FALSE)</f>
        <v>0</v>
      </c>
      <c r="I7640">
        <f>VLOOKUP($D7640,Dummy!$C$2:$I$1194,6,FALSE)</f>
        <v>0</v>
      </c>
      <c r="J7640">
        <f>VLOOKUP($D7640,Dummy!$C$2:$I$1194,7,FALSE)</f>
        <v>0</v>
      </c>
      <c r="K7640">
        <f>VLOOKUP($B7640,'Distance from BP'!$A$1:$F$3179,3,FALSE)</f>
        <v>71.72</v>
      </c>
      <c r="L7640">
        <f>VLOOKUP($B7640,'Distance from BP'!$A$1:$F$3179,4,FALSE)</f>
        <v>98.05</v>
      </c>
      <c r="M7640">
        <f>VLOOKUP($B7640,'Distance from BP'!$A$1:$F$3179,5,FALSE)</f>
        <v>90.47</v>
      </c>
      <c r="N7640">
        <f>VLOOKUP($B7640,'Distance from BP'!$A$1:$F$3179,6,FALSE)</f>
        <v>83.79</v>
      </c>
      <c r="O7640" s="7">
        <f>VLOOKUP(B7640,'tax data'!$A$1:$M$3179,12,FALSE)</f>
        <v>4407256.6904560896</v>
      </c>
    </row>
    <row r="7641" spans="1:15" x14ac:dyDescent="0.2">
      <c r="A7641" s="1">
        <v>45908</v>
      </c>
      <c r="B7641" t="s">
        <v>196</v>
      </c>
      <c r="C7641" t="s">
        <v>426</v>
      </c>
      <c r="D7641" t="s">
        <v>1142</v>
      </c>
      <c r="E7641">
        <v>586.9</v>
      </c>
      <c r="F7641">
        <v>587.9</v>
      </c>
      <c r="G7641">
        <f>VLOOKUP($D7641,Dummy!$C$2:$I$1194,4,FALSE)</f>
        <v>0</v>
      </c>
      <c r="H7641">
        <f>VLOOKUP($D7641,Dummy!$C$2:$I$1194,5,FALSE)</f>
        <v>0</v>
      </c>
      <c r="I7641">
        <f>VLOOKUP($D7641,Dummy!$C$2:$I$1194,6,FALSE)</f>
        <v>0</v>
      </c>
      <c r="J7641">
        <f>VLOOKUP($D7641,Dummy!$C$2:$I$1194,7,FALSE)</f>
        <v>0</v>
      </c>
      <c r="K7641">
        <f>VLOOKUP($B7641,'Distance from BP'!$A$1:$F$3179,3,FALSE)</f>
        <v>71.72</v>
      </c>
      <c r="L7641">
        <f>VLOOKUP($B7641,'Distance from BP'!$A$1:$F$3179,4,FALSE)</f>
        <v>98.05</v>
      </c>
      <c r="M7641">
        <f>VLOOKUP($B7641,'Distance from BP'!$A$1:$F$3179,5,FALSE)</f>
        <v>90.47</v>
      </c>
      <c r="N7641">
        <f>VLOOKUP($B7641,'Distance from BP'!$A$1:$F$3179,6,FALSE)</f>
        <v>83.79</v>
      </c>
      <c r="O7641" s="7">
        <f>VLOOKUP(B7641,'tax data'!$A$1:$M$3179,12,FALSE)</f>
        <v>4407256.6904560896</v>
      </c>
    </row>
    <row r="7642" spans="1:15" x14ac:dyDescent="0.2">
      <c r="A7642" s="1">
        <v>45908</v>
      </c>
      <c r="B7642" t="s">
        <v>197</v>
      </c>
      <c r="C7642" t="s">
        <v>422</v>
      </c>
      <c r="D7642" t="s">
        <v>1143</v>
      </c>
      <c r="E7642">
        <v>586</v>
      </c>
      <c r="F7642">
        <v>586</v>
      </c>
      <c r="G7642">
        <f>VLOOKUP($D7642,Dummy!$C$2:$I$1194,4,FALSE)</f>
        <v>0</v>
      </c>
      <c r="H7642">
        <f>VLOOKUP($D7642,Dummy!$C$2:$I$1194,5,FALSE)</f>
        <v>0</v>
      </c>
      <c r="I7642">
        <f>VLOOKUP($D7642,Dummy!$C$2:$I$1194,6,FALSE)</f>
        <v>0</v>
      </c>
      <c r="J7642">
        <f>VLOOKUP($D7642,Dummy!$C$2:$I$1194,7,FALSE)</f>
        <v>0</v>
      </c>
      <c r="K7642">
        <f>VLOOKUP($B7642,'Distance from BP'!$A$1:$F$3179,3,FALSE)</f>
        <v>125.04</v>
      </c>
      <c r="L7642">
        <f>VLOOKUP($B7642,'Distance from BP'!$A$1:$F$3179,4,FALSE)</f>
        <v>147.22</v>
      </c>
      <c r="M7642">
        <f>VLOOKUP($B7642,'Distance from BP'!$A$1:$F$3179,5,FALSE)</f>
        <v>147.86000000000001</v>
      </c>
      <c r="N7642">
        <f>VLOOKUP($B7642,'Distance from BP'!$A$1:$F$3179,6,FALSE)</f>
        <v>139.4</v>
      </c>
      <c r="O7642" s="7">
        <f>VLOOKUP(B7642,'tax data'!$A$1:$M$3179,12,FALSE)</f>
        <v>3071211.5655172416</v>
      </c>
    </row>
    <row r="7643" spans="1:15" x14ac:dyDescent="0.2">
      <c r="A7643" s="1">
        <v>45908</v>
      </c>
      <c r="B7643" t="s">
        <v>198</v>
      </c>
      <c r="C7643" t="s">
        <v>500</v>
      </c>
      <c r="D7643" t="s">
        <v>1144</v>
      </c>
      <c r="E7643">
        <v>581</v>
      </c>
      <c r="F7643">
        <v>571</v>
      </c>
      <c r="G7643">
        <f>VLOOKUP($D7643,Dummy!$C$2:$I$1194,4,FALSE)</f>
        <v>0</v>
      </c>
      <c r="H7643">
        <f>VLOOKUP($D7643,Dummy!$C$2:$I$1194,5,FALSE)</f>
        <v>0</v>
      </c>
      <c r="I7643">
        <f>VLOOKUP($D7643,Dummy!$C$2:$I$1194,6,FALSE)</f>
        <v>0</v>
      </c>
      <c r="J7643">
        <f>VLOOKUP($D7643,Dummy!$C$2:$I$1194,7,FALSE)</f>
        <v>0</v>
      </c>
      <c r="K7643">
        <f>VLOOKUP($B7643,'Distance from BP'!$A$1:$F$3179,3,FALSE)</f>
        <v>73.39</v>
      </c>
      <c r="L7643">
        <f>VLOOKUP($B7643,'Distance from BP'!$A$1:$F$3179,4,FALSE)</f>
        <v>106.87</v>
      </c>
      <c r="M7643">
        <f>VLOOKUP($B7643,'Distance from BP'!$A$1:$F$3179,5,FALSE)</f>
        <v>88.89</v>
      </c>
      <c r="N7643">
        <f>VLOOKUP($B7643,'Distance from BP'!$A$1:$F$3179,6,FALSE)</f>
        <v>81.17</v>
      </c>
      <c r="O7643" s="7">
        <f>VLOOKUP(B7643,'tax data'!$A$1:$M$3179,12,FALSE)</f>
        <v>3822781.4671385237</v>
      </c>
    </row>
    <row r="7644" spans="1:15" x14ac:dyDescent="0.2">
      <c r="A7644" s="1">
        <v>45908</v>
      </c>
      <c r="B7644" t="s">
        <v>199</v>
      </c>
      <c r="C7644" t="s">
        <v>421</v>
      </c>
      <c r="D7644" t="s">
        <v>1145</v>
      </c>
      <c r="E7644">
        <v>587</v>
      </c>
      <c r="F7644">
        <v>587</v>
      </c>
      <c r="G7644">
        <f>VLOOKUP($D7644,Dummy!$C$2:$I$1194,4,FALSE)</f>
        <v>0</v>
      </c>
      <c r="H7644">
        <f>VLOOKUP($D7644,Dummy!$C$2:$I$1194,5,FALSE)</f>
        <v>0</v>
      </c>
      <c r="I7644">
        <f>VLOOKUP($D7644,Dummy!$C$2:$I$1194,6,FALSE)</f>
        <v>0</v>
      </c>
      <c r="J7644">
        <f>VLOOKUP($D7644,Dummy!$C$2:$I$1194,7,FALSE)</f>
        <v>0</v>
      </c>
      <c r="K7644">
        <f>VLOOKUP($B7644,'Distance from BP'!$A$1:$F$3179,3,FALSE)</f>
        <v>36.1</v>
      </c>
      <c r="L7644">
        <f>VLOOKUP($B7644,'Distance from BP'!$A$1:$F$3179,4,FALSE)</f>
        <v>43.7</v>
      </c>
      <c r="M7644">
        <f>VLOOKUP($B7644,'Distance from BP'!$A$1:$F$3179,5,FALSE)</f>
        <v>27.87</v>
      </c>
      <c r="N7644">
        <f>VLOOKUP($B7644,'Distance from BP'!$A$1:$F$3179,6,FALSE)</f>
        <v>21.7</v>
      </c>
      <c r="O7644" s="7">
        <f>VLOOKUP(B7644,'tax data'!$A$1:$M$3179,12,FALSE)</f>
        <v>4322365.8582602059</v>
      </c>
    </row>
    <row r="7645" spans="1:15" x14ac:dyDescent="0.2">
      <c r="A7645" s="1">
        <v>45908</v>
      </c>
      <c r="B7645" t="s">
        <v>200</v>
      </c>
      <c r="C7645" t="s">
        <v>421</v>
      </c>
      <c r="D7645" t="s">
        <v>1146</v>
      </c>
      <c r="E7645">
        <v>587</v>
      </c>
      <c r="F7645">
        <v>587</v>
      </c>
      <c r="G7645">
        <f>VLOOKUP($D7645,Dummy!$C$2:$I$1194,4,FALSE)</f>
        <v>0</v>
      </c>
      <c r="H7645">
        <f>VLOOKUP($D7645,Dummy!$C$2:$I$1194,5,FALSE)</f>
        <v>0</v>
      </c>
      <c r="I7645">
        <f>VLOOKUP($D7645,Dummy!$C$2:$I$1194,6,FALSE)</f>
        <v>0</v>
      </c>
      <c r="J7645">
        <f>VLOOKUP($D7645,Dummy!$C$2:$I$1194,7,FALSE)</f>
        <v>0</v>
      </c>
      <c r="K7645">
        <f>VLOOKUP($B7645,'Distance from BP'!$A$1:$F$3179,3,FALSE)</f>
        <v>95.04</v>
      </c>
      <c r="L7645">
        <f>VLOOKUP($B7645,'Distance from BP'!$A$1:$F$3179,4,FALSE)</f>
        <v>131.25</v>
      </c>
      <c r="M7645">
        <f>VLOOKUP($B7645,'Distance from BP'!$A$1:$F$3179,5,FALSE)</f>
        <v>120.3</v>
      </c>
      <c r="N7645">
        <f>VLOOKUP($B7645,'Distance from BP'!$A$1:$F$3179,6,FALSE)</f>
        <v>110.22</v>
      </c>
      <c r="O7645" s="7">
        <f>VLOOKUP(B7645,'tax data'!$A$1:$M$3179,12,FALSE)</f>
        <v>3779031.722222222</v>
      </c>
    </row>
    <row r="7646" spans="1:15" x14ac:dyDescent="0.2">
      <c r="A7646" s="1">
        <v>45908</v>
      </c>
      <c r="B7646" t="s">
        <v>201</v>
      </c>
      <c r="C7646" t="s">
        <v>428</v>
      </c>
      <c r="D7646" t="s">
        <v>1147</v>
      </c>
      <c r="E7646">
        <v>590.9</v>
      </c>
      <c r="F7646">
        <v>587.9</v>
      </c>
      <c r="G7646">
        <f>VLOOKUP($D7646,Dummy!$C$2:$I$1194,4,FALSE)</f>
        <v>0</v>
      </c>
      <c r="H7646">
        <f>VLOOKUP($D7646,Dummy!$C$2:$I$1194,5,FALSE)</f>
        <v>0</v>
      </c>
      <c r="I7646">
        <f>VLOOKUP($D7646,Dummy!$C$2:$I$1194,6,FALSE)</f>
        <v>0</v>
      </c>
      <c r="J7646">
        <f>VLOOKUP($D7646,Dummy!$C$2:$I$1194,7,FALSE)</f>
        <v>0</v>
      </c>
      <c r="K7646">
        <f>VLOOKUP($B7646,'Distance from BP'!$A$1:$F$3179,3,FALSE)</f>
        <v>131.96</v>
      </c>
      <c r="L7646">
        <f>VLOOKUP($B7646,'Distance from BP'!$A$1:$F$3179,4,FALSE)</f>
        <v>200.39</v>
      </c>
      <c r="M7646">
        <f>VLOOKUP($B7646,'Distance from BP'!$A$1:$F$3179,5,FALSE)</f>
        <v>193.8</v>
      </c>
      <c r="N7646">
        <f>VLOOKUP($B7646,'Distance from BP'!$A$1:$F$3179,6,FALSE)</f>
        <v>186.26</v>
      </c>
      <c r="O7646" s="7">
        <f>VLOOKUP(B7646,'tax data'!$A$1:$M$3179,12,FALSE)</f>
        <v>4135128.2366863904</v>
      </c>
    </row>
    <row r="7647" spans="1:15" x14ac:dyDescent="0.2">
      <c r="A7647" s="1">
        <v>45908</v>
      </c>
      <c r="B7647" t="s">
        <v>201</v>
      </c>
      <c r="C7647" t="s">
        <v>444</v>
      </c>
      <c r="D7647" t="s">
        <v>1148</v>
      </c>
      <c r="E7647">
        <v>576.9</v>
      </c>
      <c r="F7647">
        <v>576.9</v>
      </c>
      <c r="G7647">
        <f>VLOOKUP($D7647,Dummy!$C$2:$I$1194,4,FALSE)</f>
        <v>0</v>
      </c>
      <c r="H7647">
        <f>VLOOKUP($D7647,Dummy!$C$2:$I$1194,5,FALSE)</f>
        <v>0</v>
      </c>
      <c r="I7647">
        <f>VLOOKUP($D7647,Dummy!$C$2:$I$1194,6,FALSE)</f>
        <v>0</v>
      </c>
      <c r="J7647">
        <f>VLOOKUP($D7647,Dummy!$C$2:$I$1194,7,FALSE)</f>
        <v>0</v>
      </c>
      <c r="K7647">
        <f>VLOOKUP($B7647,'Distance from BP'!$A$1:$F$3179,3,FALSE)</f>
        <v>131.96</v>
      </c>
      <c r="L7647">
        <f>VLOOKUP($B7647,'Distance from BP'!$A$1:$F$3179,4,FALSE)</f>
        <v>200.39</v>
      </c>
      <c r="M7647">
        <f>VLOOKUP($B7647,'Distance from BP'!$A$1:$F$3179,5,FALSE)</f>
        <v>193.8</v>
      </c>
      <c r="N7647">
        <f>VLOOKUP($B7647,'Distance from BP'!$A$1:$F$3179,6,FALSE)</f>
        <v>186.26</v>
      </c>
      <c r="O7647" s="7">
        <f>VLOOKUP(B7647,'tax data'!$A$1:$M$3179,12,FALSE)</f>
        <v>4135128.2366863904</v>
      </c>
    </row>
    <row r="7648" spans="1:15" x14ac:dyDescent="0.2">
      <c r="A7648" s="1">
        <v>45908</v>
      </c>
      <c r="B7648" t="s">
        <v>201</v>
      </c>
      <c r="C7648" t="s">
        <v>426</v>
      </c>
      <c r="D7648" t="s">
        <v>1149</v>
      </c>
      <c r="E7648">
        <v>588.9</v>
      </c>
      <c r="F7648">
        <v>588.9</v>
      </c>
      <c r="G7648">
        <f>VLOOKUP($D7648,Dummy!$C$2:$I$1194,4,FALSE)</f>
        <v>0</v>
      </c>
      <c r="H7648">
        <f>VLOOKUP($D7648,Dummy!$C$2:$I$1194,5,FALSE)</f>
        <v>0</v>
      </c>
      <c r="I7648">
        <f>VLOOKUP($D7648,Dummy!$C$2:$I$1194,6,FALSE)</f>
        <v>0</v>
      </c>
      <c r="J7648">
        <f>VLOOKUP($D7648,Dummy!$C$2:$I$1194,7,FALSE)</f>
        <v>0</v>
      </c>
      <c r="K7648">
        <f>VLOOKUP($B7648,'Distance from BP'!$A$1:$F$3179,3,FALSE)</f>
        <v>131.96</v>
      </c>
      <c r="L7648">
        <f>VLOOKUP($B7648,'Distance from BP'!$A$1:$F$3179,4,FALSE)</f>
        <v>200.39</v>
      </c>
      <c r="M7648">
        <f>VLOOKUP($B7648,'Distance from BP'!$A$1:$F$3179,5,FALSE)</f>
        <v>193.8</v>
      </c>
      <c r="N7648">
        <f>VLOOKUP($B7648,'Distance from BP'!$A$1:$F$3179,6,FALSE)</f>
        <v>186.26</v>
      </c>
      <c r="O7648" s="7">
        <f>VLOOKUP(B7648,'tax data'!$A$1:$M$3179,12,FALSE)</f>
        <v>4135128.2366863904</v>
      </c>
    </row>
    <row r="7649" spans="1:15" x14ac:dyDescent="0.2">
      <c r="A7649" s="1">
        <v>45908</v>
      </c>
      <c r="B7649" t="s">
        <v>201</v>
      </c>
      <c r="C7649" t="s">
        <v>425</v>
      </c>
      <c r="D7649" t="s">
        <v>1150</v>
      </c>
      <c r="E7649">
        <v>579.9</v>
      </c>
      <c r="F7649">
        <v>569.9</v>
      </c>
      <c r="G7649">
        <f>VLOOKUP($D7649,Dummy!$C$2:$I$1194,4,FALSE)</f>
        <v>0</v>
      </c>
      <c r="H7649">
        <f>VLOOKUP($D7649,Dummy!$C$2:$I$1194,5,FALSE)</f>
        <v>0</v>
      </c>
      <c r="I7649">
        <f>VLOOKUP($D7649,Dummy!$C$2:$I$1194,6,FALSE)</f>
        <v>0</v>
      </c>
      <c r="J7649">
        <f>VLOOKUP($D7649,Dummy!$C$2:$I$1194,7,FALSE)</f>
        <v>0</v>
      </c>
      <c r="K7649">
        <f>VLOOKUP($B7649,'Distance from BP'!$A$1:$F$3179,3,FALSE)</f>
        <v>131.96</v>
      </c>
      <c r="L7649">
        <f>VLOOKUP($B7649,'Distance from BP'!$A$1:$F$3179,4,FALSE)</f>
        <v>200.39</v>
      </c>
      <c r="M7649">
        <f>VLOOKUP($B7649,'Distance from BP'!$A$1:$F$3179,5,FALSE)</f>
        <v>193.8</v>
      </c>
      <c r="N7649">
        <f>VLOOKUP($B7649,'Distance from BP'!$A$1:$F$3179,6,FALSE)</f>
        <v>186.26</v>
      </c>
      <c r="O7649" s="7">
        <f>VLOOKUP(B7649,'tax data'!$A$1:$M$3179,12,FALSE)</f>
        <v>4135128.2366863904</v>
      </c>
    </row>
    <row r="7650" spans="1:15" x14ac:dyDescent="0.2">
      <c r="A7650" s="1">
        <v>45908</v>
      </c>
      <c r="B7650" t="s">
        <v>201</v>
      </c>
      <c r="C7650" t="s">
        <v>421</v>
      </c>
      <c r="D7650" t="s">
        <v>1151</v>
      </c>
      <c r="E7650">
        <v>587</v>
      </c>
      <c r="F7650">
        <v>587</v>
      </c>
      <c r="G7650">
        <f>VLOOKUP($D7650,Dummy!$C$2:$I$1194,4,FALSE)</f>
        <v>0</v>
      </c>
      <c r="H7650">
        <f>VLOOKUP($D7650,Dummy!$C$2:$I$1194,5,FALSE)</f>
        <v>0</v>
      </c>
      <c r="I7650">
        <f>VLOOKUP($D7650,Dummy!$C$2:$I$1194,6,FALSE)</f>
        <v>0</v>
      </c>
      <c r="J7650">
        <f>VLOOKUP($D7650,Dummy!$C$2:$I$1194,7,FALSE)</f>
        <v>0</v>
      </c>
      <c r="K7650">
        <f>VLOOKUP($B7650,'Distance from BP'!$A$1:$F$3179,3,FALSE)</f>
        <v>131.96</v>
      </c>
      <c r="L7650">
        <f>VLOOKUP($B7650,'Distance from BP'!$A$1:$F$3179,4,FALSE)</f>
        <v>200.39</v>
      </c>
      <c r="M7650">
        <f>VLOOKUP($B7650,'Distance from BP'!$A$1:$F$3179,5,FALSE)</f>
        <v>193.8</v>
      </c>
      <c r="N7650">
        <f>VLOOKUP($B7650,'Distance from BP'!$A$1:$F$3179,6,FALSE)</f>
        <v>186.26</v>
      </c>
      <c r="O7650" s="7">
        <f>VLOOKUP(B7650,'tax data'!$A$1:$M$3179,12,FALSE)</f>
        <v>4135128.2366863904</v>
      </c>
    </row>
    <row r="7651" spans="1:15" x14ac:dyDescent="0.2">
      <c r="A7651" s="1">
        <v>45908</v>
      </c>
      <c r="B7651" t="s">
        <v>201</v>
      </c>
      <c r="C7651" t="s">
        <v>425</v>
      </c>
      <c r="D7651" t="s">
        <v>1152</v>
      </c>
      <c r="E7651">
        <v>589.9</v>
      </c>
      <c r="F7651">
        <v>579.9</v>
      </c>
      <c r="G7651">
        <f>VLOOKUP($D7651,Dummy!$C$2:$I$1194,4,FALSE)</f>
        <v>0</v>
      </c>
      <c r="H7651">
        <f>VLOOKUP($D7651,Dummy!$C$2:$I$1194,5,FALSE)</f>
        <v>0</v>
      </c>
      <c r="I7651">
        <f>VLOOKUP($D7651,Dummy!$C$2:$I$1194,6,FALSE)</f>
        <v>0</v>
      </c>
      <c r="J7651">
        <f>VLOOKUP($D7651,Dummy!$C$2:$I$1194,7,FALSE)</f>
        <v>0</v>
      </c>
      <c r="K7651">
        <f>VLOOKUP($B7651,'Distance from BP'!$A$1:$F$3179,3,FALSE)</f>
        <v>131.96</v>
      </c>
      <c r="L7651">
        <f>VLOOKUP($B7651,'Distance from BP'!$A$1:$F$3179,4,FALSE)</f>
        <v>200.39</v>
      </c>
      <c r="M7651">
        <f>VLOOKUP($B7651,'Distance from BP'!$A$1:$F$3179,5,FALSE)</f>
        <v>193.8</v>
      </c>
      <c r="N7651">
        <f>VLOOKUP($B7651,'Distance from BP'!$A$1:$F$3179,6,FALSE)</f>
        <v>186.26</v>
      </c>
      <c r="O7651" s="7">
        <f>VLOOKUP(B7651,'tax data'!$A$1:$M$3179,12,FALSE)</f>
        <v>4135128.2366863904</v>
      </c>
    </row>
    <row r="7652" spans="1:15" x14ac:dyDescent="0.2">
      <c r="A7652" s="1">
        <v>45908</v>
      </c>
      <c r="B7652" t="s">
        <v>201</v>
      </c>
      <c r="C7652" t="s">
        <v>427</v>
      </c>
      <c r="D7652" t="s">
        <v>1153</v>
      </c>
      <c r="E7652">
        <v>581</v>
      </c>
      <c r="F7652" t="e">
        <v>#N/A</v>
      </c>
      <c r="G7652">
        <f>VLOOKUP($D7652,Dummy!$C$2:$I$1194,4,FALSE)</f>
        <v>0</v>
      </c>
      <c r="H7652">
        <f>VLOOKUP($D7652,Dummy!$C$2:$I$1194,5,FALSE)</f>
        <v>0</v>
      </c>
      <c r="I7652">
        <f>VLOOKUP($D7652,Dummy!$C$2:$I$1194,6,FALSE)</f>
        <v>0</v>
      </c>
      <c r="J7652">
        <f>VLOOKUP($D7652,Dummy!$C$2:$I$1194,7,FALSE)</f>
        <v>0</v>
      </c>
      <c r="K7652">
        <f>VLOOKUP($B7652,'Distance from BP'!$A$1:$F$3179,3,FALSE)</f>
        <v>131.96</v>
      </c>
      <c r="L7652">
        <f>VLOOKUP($B7652,'Distance from BP'!$A$1:$F$3179,4,FALSE)</f>
        <v>200.39</v>
      </c>
      <c r="M7652">
        <f>VLOOKUP($B7652,'Distance from BP'!$A$1:$F$3179,5,FALSE)</f>
        <v>193.8</v>
      </c>
      <c r="N7652">
        <f>VLOOKUP($B7652,'Distance from BP'!$A$1:$F$3179,6,FALSE)</f>
        <v>186.26</v>
      </c>
      <c r="O7652" s="7">
        <f>VLOOKUP(B7652,'tax data'!$A$1:$M$3179,12,FALSE)</f>
        <v>4135128.2366863904</v>
      </c>
    </row>
    <row r="7653" spans="1:15" x14ac:dyDescent="0.2">
      <c r="A7653" s="1">
        <v>45908</v>
      </c>
      <c r="B7653" t="s">
        <v>201</v>
      </c>
      <c r="C7653" t="s">
        <v>422</v>
      </c>
      <c r="D7653" t="s">
        <v>1154</v>
      </c>
      <c r="E7653">
        <v>586</v>
      </c>
      <c r="F7653">
        <v>586</v>
      </c>
      <c r="G7653">
        <f>VLOOKUP($D7653,Dummy!$C$2:$I$1194,4,FALSE)</f>
        <v>0</v>
      </c>
      <c r="H7653">
        <f>VLOOKUP($D7653,Dummy!$C$2:$I$1194,5,FALSE)</f>
        <v>0</v>
      </c>
      <c r="I7653">
        <f>VLOOKUP($D7653,Dummy!$C$2:$I$1194,6,FALSE)</f>
        <v>0</v>
      </c>
      <c r="J7653">
        <f>VLOOKUP($D7653,Dummy!$C$2:$I$1194,7,FALSE)</f>
        <v>0</v>
      </c>
      <c r="K7653">
        <f>VLOOKUP($B7653,'Distance from BP'!$A$1:$F$3179,3,FALSE)</f>
        <v>131.96</v>
      </c>
      <c r="L7653">
        <f>VLOOKUP($B7653,'Distance from BP'!$A$1:$F$3179,4,FALSE)</f>
        <v>200.39</v>
      </c>
      <c r="M7653">
        <f>VLOOKUP($B7653,'Distance from BP'!$A$1:$F$3179,5,FALSE)</f>
        <v>193.8</v>
      </c>
      <c r="N7653">
        <f>VLOOKUP($B7653,'Distance from BP'!$A$1:$F$3179,6,FALSE)</f>
        <v>186.26</v>
      </c>
      <c r="O7653" s="7">
        <f>VLOOKUP(B7653,'tax data'!$A$1:$M$3179,12,FALSE)</f>
        <v>4135128.2366863904</v>
      </c>
    </row>
    <row r="7654" spans="1:15" x14ac:dyDescent="0.2">
      <c r="A7654" s="1">
        <v>45908</v>
      </c>
      <c r="B7654" t="s">
        <v>201</v>
      </c>
      <c r="C7654" t="s">
        <v>421</v>
      </c>
      <c r="D7654" t="s">
        <v>1155</v>
      </c>
      <c r="E7654">
        <v>587</v>
      </c>
      <c r="F7654">
        <v>587</v>
      </c>
      <c r="G7654">
        <f>VLOOKUP($D7654,Dummy!$C$2:$I$1194,4,FALSE)</f>
        <v>0</v>
      </c>
      <c r="H7654">
        <f>VLOOKUP($D7654,Dummy!$C$2:$I$1194,5,FALSE)</f>
        <v>0</v>
      </c>
      <c r="I7654">
        <f>VLOOKUP($D7654,Dummy!$C$2:$I$1194,6,FALSE)</f>
        <v>0</v>
      </c>
      <c r="J7654">
        <f>VLOOKUP($D7654,Dummy!$C$2:$I$1194,7,FALSE)</f>
        <v>0</v>
      </c>
      <c r="K7654">
        <f>VLOOKUP($B7654,'Distance from BP'!$A$1:$F$3179,3,FALSE)</f>
        <v>131.96</v>
      </c>
      <c r="L7654">
        <f>VLOOKUP($B7654,'Distance from BP'!$A$1:$F$3179,4,FALSE)</f>
        <v>200.39</v>
      </c>
      <c r="M7654">
        <f>VLOOKUP($B7654,'Distance from BP'!$A$1:$F$3179,5,FALSE)</f>
        <v>193.8</v>
      </c>
      <c r="N7654">
        <f>VLOOKUP($B7654,'Distance from BP'!$A$1:$F$3179,6,FALSE)</f>
        <v>186.26</v>
      </c>
      <c r="O7654" s="7">
        <f>VLOOKUP(B7654,'tax data'!$A$1:$M$3179,12,FALSE)</f>
        <v>4135128.2366863904</v>
      </c>
    </row>
    <row r="7655" spans="1:15" x14ac:dyDescent="0.2">
      <c r="A7655" s="1">
        <v>45908</v>
      </c>
      <c r="B7655" t="s">
        <v>202</v>
      </c>
      <c r="C7655" t="s">
        <v>502</v>
      </c>
      <c r="D7655" t="s">
        <v>1157</v>
      </c>
      <c r="E7655">
        <v>579</v>
      </c>
      <c r="F7655">
        <v>573</v>
      </c>
      <c r="G7655">
        <f>VLOOKUP($D7655,Dummy!$C$2:$I$1194,4,FALSE)</f>
        <v>0</v>
      </c>
      <c r="H7655">
        <f>VLOOKUP($D7655,Dummy!$C$2:$I$1194,5,FALSE)</f>
        <v>0</v>
      </c>
      <c r="I7655">
        <f>VLOOKUP($D7655,Dummy!$C$2:$I$1194,6,FALSE)</f>
        <v>0</v>
      </c>
      <c r="J7655">
        <f>VLOOKUP($D7655,Dummy!$C$2:$I$1194,7,FALSE)</f>
        <v>0</v>
      </c>
      <c r="K7655">
        <f>VLOOKUP($B7655,'Distance from BP'!$A$1:$F$3179,3,FALSE)</f>
        <v>71.25</v>
      </c>
      <c r="L7655">
        <f>VLOOKUP($B7655,'Distance from BP'!$A$1:$F$3179,4,FALSE)</f>
        <v>97.89</v>
      </c>
      <c r="M7655">
        <f>VLOOKUP($B7655,'Distance from BP'!$A$1:$F$3179,5,FALSE)</f>
        <v>89.8</v>
      </c>
      <c r="N7655">
        <f>VLOOKUP($B7655,'Distance from BP'!$A$1:$F$3179,6,FALSE)</f>
        <v>80.260000000000005</v>
      </c>
      <c r="O7655" s="7">
        <f>VLOOKUP(B7655,'tax data'!$A$1:$M$3179,12,FALSE)</f>
        <v>4248371.70027248</v>
      </c>
    </row>
    <row r="7656" spans="1:15" x14ac:dyDescent="0.2">
      <c r="A7656" s="1">
        <v>45908</v>
      </c>
      <c r="B7656" t="s">
        <v>203</v>
      </c>
      <c r="C7656" t="s">
        <v>428</v>
      </c>
      <c r="D7656" t="s">
        <v>1158</v>
      </c>
      <c r="E7656">
        <v>590.9</v>
      </c>
      <c r="F7656">
        <v>587.9</v>
      </c>
      <c r="G7656">
        <f>VLOOKUP($D7656,Dummy!$C$2:$I$1194,4,FALSE)</f>
        <v>0</v>
      </c>
      <c r="H7656">
        <f>VLOOKUP($D7656,Dummy!$C$2:$I$1194,5,FALSE)</f>
        <v>0</v>
      </c>
      <c r="I7656">
        <f>VLOOKUP($D7656,Dummy!$C$2:$I$1194,6,FALSE)</f>
        <v>0</v>
      </c>
      <c r="J7656">
        <f>VLOOKUP($D7656,Dummy!$C$2:$I$1194,7,FALSE)</f>
        <v>0</v>
      </c>
      <c r="K7656">
        <f>VLOOKUP($B7656,'Distance from BP'!$A$1:$F$3179,3,FALSE)</f>
        <v>92.41</v>
      </c>
      <c r="L7656">
        <f>VLOOKUP($B7656,'Distance from BP'!$A$1:$F$3179,4,FALSE)</f>
        <v>125.08</v>
      </c>
      <c r="M7656">
        <f>VLOOKUP($B7656,'Distance from BP'!$A$1:$F$3179,5,FALSE)</f>
        <v>117.47</v>
      </c>
      <c r="N7656">
        <f>VLOOKUP($B7656,'Distance from BP'!$A$1:$F$3179,6,FALSE)</f>
        <v>104.83</v>
      </c>
      <c r="O7656" s="7">
        <f>VLOOKUP(B7656,'tax data'!$A$1:$M$3179,12,FALSE)</f>
        <v>4192145.8072837633</v>
      </c>
    </row>
    <row r="7657" spans="1:15" x14ac:dyDescent="0.2">
      <c r="A7657" s="1">
        <v>45908</v>
      </c>
      <c r="B7657" t="s">
        <v>204</v>
      </c>
      <c r="C7657" t="s">
        <v>503</v>
      </c>
      <c r="D7657" t="s">
        <v>1159</v>
      </c>
      <c r="E7657">
        <v>592</v>
      </c>
      <c r="F7657">
        <v>587</v>
      </c>
      <c r="G7657">
        <f>VLOOKUP($D7657,Dummy!$C$2:$I$1194,4,FALSE)</f>
        <v>0</v>
      </c>
      <c r="H7657">
        <f>VLOOKUP($D7657,Dummy!$C$2:$I$1194,5,FALSE)</f>
        <v>0</v>
      </c>
      <c r="I7657">
        <f>VLOOKUP($D7657,Dummy!$C$2:$I$1194,6,FALSE)</f>
        <v>0</v>
      </c>
      <c r="J7657">
        <f>VLOOKUP($D7657,Dummy!$C$2:$I$1194,7,FALSE)</f>
        <v>0</v>
      </c>
      <c r="K7657">
        <f>VLOOKUP($B7657,'Distance from BP'!$A$1:$F$3179,3,FALSE)</f>
        <v>84.08</v>
      </c>
      <c r="L7657">
        <f>VLOOKUP($B7657,'Distance from BP'!$A$1:$F$3179,4,FALSE)</f>
        <v>100.53</v>
      </c>
      <c r="M7657">
        <f>VLOOKUP($B7657,'Distance from BP'!$A$1:$F$3179,5,FALSE)</f>
        <v>116.27</v>
      </c>
      <c r="N7657">
        <f>VLOOKUP($B7657,'Distance from BP'!$A$1:$F$3179,6,FALSE)</f>
        <v>110.6</v>
      </c>
      <c r="O7657" s="7">
        <f>VLOOKUP(B7657,'tax data'!$A$1:$M$3179,12,FALSE)</f>
        <v>4162192.9514860827</v>
      </c>
    </row>
    <row r="7658" spans="1:15" x14ac:dyDescent="0.2">
      <c r="A7658" s="1">
        <v>45908</v>
      </c>
      <c r="B7658" t="s">
        <v>204</v>
      </c>
      <c r="C7658" t="s">
        <v>421</v>
      </c>
      <c r="D7658" t="s">
        <v>1160</v>
      </c>
      <c r="E7658">
        <v>587</v>
      </c>
      <c r="F7658">
        <v>587</v>
      </c>
      <c r="G7658">
        <f>VLOOKUP($D7658,Dummy!$C$2:$I$1194,4,FALSE)</f>
        <v>0</v>
      </c>
      <c r="H7658">
        <f>VLOOKUP($D7658,Dummy!$C$2:$I$1194,5,FALSE)</f>
        <v>0</v>
      </c>
      <c r="I7658">
        <f>VLOOKUP($D7658,Dummy!$C$2:$I$1194,6,FALSE)</f>
        <v>0</v>
      </c>
      <c r="J7658">
        <f>VLOOKUP($D7658,Dummy!$C$2:$I$1194,7,FALSE)</f>
        <v>0</v>
      </c>
      <c r="K7658">
        <f>VLOOKUP($B7658,'Distance from BP'!$A$1:$F$3179,3,FALSE)</f>
        <v>84.08</v>
      </c>
      <c r="L7658">
        <f>VLOOKUP($B7658,'Distance from BP'!$A$1:$F$3179,4,FALSE)</f>
        <v>100.53</v>
      </c>
      <c r="M7658">
        <f>VLOOKUP($B7658,'Distance from BP'!$A$1:$F$3179,5,FALSE)</f>
        <v>116.27</v>
      </c>
      <c r="N7658">
        <f>VLOOKUP($B7658,'Distance from BP'!$A$1:$F$3179,6,FALSE)</f>
        <v>110.6</v>
      </c>
      <c r="O7658" s="7">
        <f>VLOOKUP(B7658,'tax data'!$A$1:$M$3179,12,FALSE)</f>
        <v>4162192.9514860827</v>
      </c>
    </row>
    <row r="7659" spans="1:15" x14ac:dyDescent="0.2">
      <c r="A7659" s="1">
        <v>45908</v>
      </c>
      <c r="B7659" t="s">
        <v>204</v>
      </c>
      <c r="C7659" t="s">
        <v>426</v>
      </c>
      <c r="D7659" t="s">
        <v>1161</v>
      </c>
      <c r="E7659">
        <v>588.9</v>
      </c>
      <c r="F7659">
        <v>588.9</v>
      </c>
      <c r="G7659">
        <f>VLOOKUP($D7659,Dummy!$C$2:$I$1194,4,FALSE)</f>
        <v>0</v>
      </c>
      <c r="H7659">
        <f>VLOOKUP($D7659,Dummy!$C$2:$I$1194,5,FALSE)</f>
        <v>0</v>
      </c>
      <c r="I7659">
        <f>VLOOKUP($D7659,Dummy!$C$2:$I$1194,6,FALSE)</f>
        <v>0</v>
      </c>
      <c r="J7659">
        <f>VLOOKUP($D7659,Dummy!$C$2:$I$1194,7,FALSE)</f>
        <v>0</v>
      </c>
      <c r="K7659">
        <f>VLOOKUP($B7659,'Distance from BP'!$A$1:$F$3179,3,FALSE)</f>
        <v>84.08</v>
      </c>
      <c r="L7659">
        <f>VLOOKUP($B7659,'Distance from BP'!$A$1:$F$3179,4,FALSE)</f>
        <v>100.53</v>
      </c>
      <c r="M7659">
        <f>VLOOKUP($B7659,'Distance from BP'!$A$1:$F$3179,5,FALSE)</f>
        <v>116.27</v>
      </c>
      <c r="N7659">
        <f>VLOOKUP($B7659,'Distance from BP'!$A$1:$F$3179,6,FALSE)</f>
        <v>110.6</v>
      </c>
      <c r="O7659" s="7">
        <f>VLOOKUP(B7659,'tax data'!$A$1:$M$3179,12,FALSE)</f>
        <v>4162192.9514860827</v>
      </c>
    </row>
    <row r="7660" spans="1:15" x14ac:dyDescent="0.2">
      <c r="A7660" s="1">
        <v>45908</v>
      </c>
      <c r="B7660" t="s">
        <v>204</v>
      </c>
      <c r="C7660" t="s">
        <v>504</v>
      </c>
      <c r="D7660" t="s">
        <v>1162</v>
      </c>
      <c r="E7660">
        <v>584</v>
      </c>
      <c r="F7660">
        <v>583</v>
      </c>
      <c r="G7660">
        <f>VLOOKUP($D7660,Dummy!$C$2:$I$1194,4,FALSE)</f>
        <v>0</v>
      </c>
      <c r="H7660">
        <f>VLOOKUP($D7660,Dummy!$C$2:$I$1194,5,FALSE)</f>
        <v>0</v>
      </c>
      <c r="I7660">
        <f>VLOOKUP($D7660,Dummy!$C$2:$I$1194,6,FALSE)</f>
        <v>0</v>
      </c>
      <c r="J7660">
        <f>VLOOKUP($D7660,Dummy!$C$2:$I$1194,7,FALSE)</f>
        <v>0</v>
      </c>
      <c r="K7660">
        <f>VLOOKUP($B7660,'Distance from BP'!$A$1:$F$3179,3,FALSE)</f>
        <v>84.08</v>
      </c>
      <c r="L7660">
        <f>VLOOKUP($B7660,'Distance from BP'!$A$1:$F$3179,4,FALSE)</f>
        <v>100.53</v>
      </c>
      <c r="M7660">
        <f>VLOOKUP($B7660,'Distance from BP'!$A$1:$F$3179,5,FALSE)</f>
        <v>116.27</v>
      </c>
      <c r="N7660">
        <f>VLOOKUP($B7660,'Distance from BP'!$A$1:$F$3179,6,FALSE)</f>
        <v>110.6</v>
      </c>
      <c r="O7660" s="7">
        <f>VLOOKUP(B7660,'tax data'!$A$1:$M$3179,12,FALSE)</f>
        <v>4162192.9514860827</v>
      </c>
    </row>
    <row r="7661" spans="1:15" x14ac:dyDescent="0.2">
      <c r="A7661" s="1">
        <v>45908</v>
      </c>
      <c r="B7661" t="s">
        <v>204</v>
      </c>
      <c r="C7661" t="s">
        <v>426</v>
      </c>
      <c r="D7661" t="s">
        <v>1163</v>
      </c>
      <c r="E7661">
        <v>588.9</v>
      </c>
      <c r="F7661">
        <v>588.9</v>
      </c>
      <c r="G7661">
        <f>VLOOKUP($D7661,Dummy!$C$2:$I$1194,4,FALSE)</f>
        <v>0</v>
      </c>
      <c r="H7661">
        <f>VLOOKUP($D7661,Dummy!$C$2:$I$1194,5,FALSE)</f>
        <v>0</v>
      </c>
      <c r="I7661">
        <f>VLOOKUP($D7661,Dummy!$C$2:$I$1194,6,FALSE)</f>
        <v>0</v>
      </c>
      <c r="J7661">
        <f>VLOOKUP($D7661,Dummy!$C$2:$I$1194,7,FALSE)</f>
        <v>0</v>
      </c>
      <c r="K7661">
        <f>VLOOKUP($B7661,'Distance from BP'!$A$1:$F$3179,3,FALSE)</f>
        <v>84.08</v>
      </c>
      <c r="L7661">
        <f>VLOOKUP($B7661,'Distance from BP'!$A$1:$F$3179,4,FALSE)</f>
        <v>100.53</v>
      </c>
      <c r="M7661">
        <f>VLOOKUP($B7661,'Distance from BP'!$A$1:$F$3179,5,FALSE)</f>
        <v>116.27</v>
      </c>
      <c r="N7661">
        <f>VLOOKUP($B7661,'Distance from BP'!$A$1:$F$3179,6,FALSE)</f>
        <v>110.6</v>
      </c>
      <c r="O7661" s="7">
        <f>VLOOKUP(B7661,'tax data'!$A$1:$M$3179,12,FALSE)</f>
        <v>4162192.9514860827</v>
      </c>
    </row>
    <row r="7662" spans="1:15" x14ac:dyDescent="0.2">
      <c r="A7662" s="1">
        <v>45908</v>
      </c>
      <c r="B7662" t="s">
        <v>204</v>
      </c>
      <c r="C7662" t="s">
        <v>428</v>
      </c>
      <c r="D7662" t="s">
        <v>1164</v>
      </c>
      <c r="E7662">
        <v>592</v>
      </c>
      <c r="F7662">
        <v>591</v>
      </c>
      <c r="G7662">
        <f>VLOOKUP($D7662,Dummy!$C$2:$I$1194,4,FALSE)</f>
        <v>0</v>
      </c>
      <c r="H7662">
        <f>VLOOKUP($D7662,Dummy!$C$2:$I$1194,5,FALSE)</f>
        <v>0</v>
      </c>
      <c r="I7662">
        <f>VLOOKUP($D7662,Dummy!$C$2:$I$1194,6,FALSE)</f>
        <v>0</v>
      </c>
      <c r="J7662">
        <f>VLOOKUP($D7662,Dummy!$C$2:$I$1194,7,FALSE)</f>
        <v>0</v>
      </c>
      <c r="K7662">
        <f>VLOOKUP($B7662,'Distance from BP'!$A$1:$F$3179,3,FALSE)</f>
        <v>84.08</v>
      </c>
      <c r="L7662">
        <f>VLOOKUP($B7662,'Distance from BP'!$A$1:$F$3179,4,FALSE)</f>
        <v>100.53</v>
      </c>
      <c r="M7662">
        <f>VLOOKUP($B7662,'Distance from BP'!$A$1:$F$3179,5,FALSE)</f>
        <v>116.27</v>
      </c>
      <c r="N7662">
        <f>VLOOKUP($B7662,'Distance from BP'!$A$1:$F$3179,6,FALSE)</f>
        <v>110.6</v>
      </c>
      <c r="O7662" s="7">
        <f>VLOOKUP(B7662,'tax data'!$A$1:$M$3179,12,FALSE)</f>
        <v>4162192.9514860827</v>
      </c>
    </row>
    <row r="7663" spans="1:15" x14ac:dyDescent="0.2">
      <c r="A7663" s="1">
        <v>45908</v>
      </c>
      <c r="B7663" t="s">
        <v>205</v>
      </c>
      <c r="C7663" t="s">
        <v>426</v>
      </c>
      <c r="D7663" t="s">
        <v>1165</v>
      </c>
      <c r="E7663">
        <v>588.9</v>
      </c>
      <c r="F7663">
        <v>588.9</v>
      </c>
      <c r="G7663">
        <f>VLOOKUP($D7663,Dummy!$C$2:$I$1194,4,FALSE)</f>
        <v>0</v>
      </c>
      <c r="H7663">
        <f>VLOOKUP($D7663,Dummy!$C$2:$I$1194,5,FALSE)</f>
        <v>0</v>
      </c>
      <c r="I7663">
        <f>VLOOKUP($D7663,Dummy!$C$2:$I$1194,6,FALSE)</f>
        <v>0</v>
      </c>
      <c r="J7663">
        <f>VLOOKUP($D7663,Dummy!$C$2:$I$1194,7,FALSE)</f>
        <v>0</v>
      </c>
      <c r="K7663">
        <f>VLOOKUP($B7663,'Distance from BP'!$A$1:$F$3179,3,FALSE)</f>
        <v>119.53</v>
      </c>
      <c r="L7663">
        <f>VLOOKUP($B7663,'Distance from BP'!$A$1:$F$3179,4,FALSE)</f>
        <v>160.22999999999999</v>
      </c>
      <c r="M7663">
        <f>VLOOKUP($B7663,'Distance from BP'!$A$1:$F$3179,5,FALSE)</f>
        <v>148.25</v>
      </c>
      <c r="N7663">
        <f>VLOOKUP($B7663,'Distance from BP'!$A$1:$F$3179,6,FALSE)</f>
        <v>143.19999999999999</v>
      </c>
      <c r="O7663" s="7">
        <f>VLOOKUP(B7663,'tax data'!$A$1:$M$3179,12,FALSE)</f>
        <v>3808413.0192290414</v>
      </c>
    </row>
    <row r="7664" spans="1:15" x14ac:dyDescent="0.2">
      <c r="A7664" s="1">
        <v>45908</v>
      </c>
      <c r="B7664" t="s">
        <v>205</v>
      </c>
      <c r="C7664" t="s">
        <v>421</v>
      </c>
      <c r="D7664" t="s">
        <v>1166</v>
      </c>
      <c r="E7664">
        <v>587</v>
      </c>
      <c r="F7664">
        <v>587</v>
      </c>
      <c r="G7664">
        <f>VLOOKUP($D7664,Dummy!$C$2:$I$1194,4,FALSE)</f>
        <v>0</v>
      </c>
      <c r="H7664">
        <f>VLOOKUP($D7664,Dummy!$C$2:$I$1194,5,FALSE)</f>
        <v>0</v>
      </c>
      <c r="I7664">
        <f>VLOOKUP($D7664,Dummy!$C$2:$I$1194,6,FALSE)</f>
        <v>0</v>
      </c>
      <c r="J7664">
        <f>VLOOKUP($D7664,Dummy!$C$2:$I$1194,7,FALSE)</f>
        <v>0</v>
      </c>
      <c r="K7664">
        <f>VLOOKUP($B7664,'Distance from BP'!$A$1:$F$3179,3,FALSE)</f>
        <v>119.53</v>
      </c>
      <c r="L7664">
        <f>VLOOKUP($B7664,'Distance from BP'!$A$1:$F$3179,4,FALSE)</f>
        <v>160.22999999999999</v>
      </c>
      <c r="M7664">
        <f>VLOOKUP($B7664,'Distance from BP'!$A$1:$F$3179,5,FALSE)</f>
        <v>148.25</v>
      </c>
      <c r="N7664">
        <f>VLOOKUP($B7664,'Distance from BP'!$A$1:$F$3179,6,FALSE)</f>
        <v>143.19999999999999</v>
      </c>
      <c r="O7664" s="7">
        <f>VLOOKUP(B7664,'tax data'!$A$1:$M$3179,12,FALSE)</f>
        <v>3808413.0192290414</v>
      </c>
    </row>
    <row r="7665" spans="1:15" x14ac:dyDescent="0.2">
      <c r="A7665" s="1">
        <v>45908</v>
      </c>
      <c r="B7665" t="s">
        <v>205</v>
      </c>
      <c r="C7665" t="s">
        <v>505</v>
      </c>
      <c r="D7665" t="s">
        <v>1167</v>
      </c>
      <c r="E7665">
        <v>586.9</v>
      </c>
      <c r="F7665">
        <v>582.9</v>
      </c>
      <c r="G7665">
        <f>VLOOKUP($D7665,Dummy!$C$2:$I$1194,4,FALSE)</f>
        <v>0</v>
      </c>
      <c r="H7665">
        <f>VLOOKUP($D7665,Dummy!$C$2:$I$1194,5,FALSE)</f>
        <v>0</v>
      </c>
      <c r="I7665">
        <f>VLOOKUP($D7665,Dummy!$C$2:$I$1194,6,FALSE)</f>
        <v>0</v>
      </c>
      <c r="J7665">
        <f>VLOOKUP($D7665,Dummy!$C$2:$I$1194,7,FALSE)</f>
        <v>0</v>
      </c>
      <c r="K7665">
        <f>VLOOKUP($B7665,'Distance from BP'!$A$1:$F$3179,3,FALSE)</f>
        <v>119.53</v>
      </c>
      <c r="L7665">
        <f>VLOOKUP($B7665,'Distance from BP'!$A$1:$F$3179,4,FALSE)</f>
        <v>160.22999999999999</v>
      </c>
      <c r="M7665">
        <f>VLOOKUP($B7665,'Distance from BP'!$A$1:$F$3179,5,FALSE)</f>
        <v>148.25</v>
      </c>
      <c r="N7665">
        <f>VLOOKUP($B7665,'Distance from BP'!$A$1:$F$3179,6,FALSE)</f>
        <v>143.19999999999999</v>
      </c>
      <c r="O7665" s="7">
        <f>VLOOKUP(B7665,'tax data'!$A$1:$M$3179,12,FALSE)</f>
        <v>3808413.0192290414</v>
      </c>
    </row>
    <row r="7666" spans="1:15" x14ac:dyDescent="0.2">
      <c r="A7666" s="1">
        <v>45908</v>
      </c>
      <c r="B7666" t="s">
        <v>205</v>
      </c>
      <c r="C7666" t="s">
        <v>506</v>
      </c>
      <c r="D7666" t="s">
        <v>1168</v>
      </c>
      <c r="E7666">
        <v>584.9</v>
      </c>
      <c r="F7666">
        <v>577.9</v>
      </c>
      <c r="G7666">
        <f>VLOOKUP($D7666,Dummy!$C$2:$I$1194,4,FALSE)</f>
        <v>0</v>
      </c>
      <c r="H7666">
        <f>VLOOKUP($D7666,Dummy!$C$2:$I$1194,5,FALSE)</f>
        <v>0</v>
      </c>
      <c r="I7666">
        <f>VLOOKUP($D7666,Dummy!$C$2:$I$1194,6,FALSE)</f>
        <v>0</v>
      </c>
      <c r="J7666">
        <f>VLOOKUP($D7666,Dummy!$C$2:$I$1194,7,FALSE)</f>
        <v>0</v>
      </c>
      <c r="K7666">
        <f>VLOOKUP($B7666,'Distance from BP'!$A$1:$F$3179,3,FALSE)</f>
        <v>119.53</v>
      </c>
      <c r="L7666">
        <f>VLOOKUP($B7666,'Distance from BP'!$A$1:$F$3179,4,FALSE)</f>
        <v>160.22999999999999</v>
      </c>
      <c r="M7666">
        <f>VLOOKUP($B7666,'Distance from BP'!$A$1:$F$3179,5,FALSE)</f>
        <v>148.25</v>
      </c>
      <c r="N7666">
        <f>VLOOKUP($B7666,'Distance from BP'!$A$1:$F$3179,6,FALSE)</f>
        <v>143.19999999999999</v>
      </c>
      <c r="O7666" s="7">
        <f>VLOOKUP(B7666,'tax data'!$A$1:$M$3179,12,FALSE)</f>
        <v>3808413.0192290414</v>
      </c>
    </row>
    <row r="7667" spans="1:15" x14ac:dyDescent="0.2">
      <c r="A7667" s="1">
        <v>45908</v>
      </c>
      <c r="B7667" t="s">
        <v>206</v>
      </c>
      <c r="C7667" t="s">
        <v>421</v>
      </c>
      <c r="D7667" t="s">
        <v>1169</v>
      </c>
      <c r="E7667">
        <v>587</v>
      </c>
      <c r="F7667">
        <v>587</v>
      </c>
      <c r="G7667">
        <f>VLOOKUP($D7667,Dummy!$C$2:$I$1194,4,FALSE)</f>
        <v>0</v>
      </c>
      <c r="H7667">
        <f>VLOOKUP($D7667,Dummy!$C$2:$I$1194,5,FALSE)</f>
        <v>0</v>
      </c>
      <c r="I7667">
        <f>VLOOKUP($D7667,Dummy!$C$2:$I$1194,6,FALSE)</f>
        <v>0</v>
      </c>
      <c r="J7667">
        <f>VLOOKUP($D7667,Dummy!$C$2:$I$1194,7,FALSE)</f>
        <v>0</v>
      </c>
      <c r="K7667">
        <f>VLOOKUP($B7667,'Distance from BP'!$A$1:$F$3179,3,FALSE)</f>
        <v>54.49</v>
      </c>
      <c r="L7667">
        <f>VLOOKUP($B7667,'Distance from BP'!$A$1:$F$3179,4,FALSE)</f>
        <v>63.76</v>
      </c>
      <c r="M7667">
        <f>VLOOKUP($B7667,'Distance from BP'!$A$1:$F$3179,5,FALSE)</f>
        <v>48.78</v>
      </c>
      <c r="N7667">
        <f>VLOOKUP($B7667,'Distance from BP'!$A$1:$F$3179,6,FALSE)</f>
        <v>40.1</v>
      </c>
      <c r="O7667" s="7">
        <f>VLOOKUP(B7667,'tax data'!$A$1:$M$3179,12,FALSE)</f>
        <v>4142626.9865787616</v>
      </c>
    </row>
    <row r="7668" spans="1:15" x14ac:dyDescent="0.2">
      <c r="A7668" s="1">
        <v>45908</v>
      </c>
      <c r="B7668" t="s">
        <v>207</v>
      </c>
      <c r="C7668" t="s">
        <v>425</v>
      </c>
      <c r="D7668" t="s">
        <v>1170</v>
      </c>
      <c r="E7668">
        <v>569.9</v>
      </c>
      <c r="F7668">
        <v>559.9</v>
      </c>
      <c r="G7668">
        <f>VLOOKUP($D7668,Dummy!$C$2:$I$1194,4,FALSE)</f>
        <v>0</v>
      </c>
      <c r="H7668">
        <f>VLOOKUP($D7668,Dummy!$C$2:$I$1194,5,FALSE)</f>
        <v>0</v>
      </c>
      <c r="I7668">
        <f>VLOOKUP($D7668,Dummy!$C$2:$I$1194,6,FALSE)</f>
        <v>0</v>
      </c>
      <c r="J7668">
        <f>VLOOKUP($D7668,Dummy!$C$2:$I$1194,7,FALSE)</f>
        <v>0</v>
      </c>
      <c r="K7668">
        <f>VLOOKUP($B7668,'Distance from BP'!$A$1:$F$3179,3,FALSE)</f>
        <v>101.04</v>
      </c>
      <c r="L7668">
        <f>VLOOKUP($B7668,'Distance from BP'!$A$1:$F$3179,4,FALSE)</f>
        <v>105.18</v>
      </c>
      <c r="M7668">
        <f>VLOOKUP($B7668,'Distance from BP'!$A$1:$F$3179,5,FALSE)</f>
        <v>138.66</v>
      </c>
      <c r="N7668">
        <f>VLOOKUP($B7668,'Distance from BP'!$A$1:$F$3179,6,FALSE)</f>
        <v>135.82</v>
      </c>
      <c r="O7668" s="7">
        <f>VLOOKUP(B7668,'tax data'!$A$1:$M$3179,12,FALSE)</f>
        <v>3844803.4259344717</v>
      </c>
    </row>
    <row r="7669" spans="1:15" x14ac:dyDescent="0.2">
      <c r="A7669" s="1">
        <v>45908</v>
      </c>
      <c r="B7669" t="s">
        <v>207</v>
      </c>
      <c r="C7669" t="s">
        <v>421</v>
      </c>
      <c r="D7669" t="s">
        <v>1171</v>
      </c>
      <c r="E7669">
        <v>587</v>
      </c>
      <c r="F7669">
        <v>587</v>
      </c>
      <c r="G7669">
        <f>VLOOKUP($D7669,Dummy!$C$2:$I$1194,4,FALSE)</f>
        <v>0</v>
      </c>
      <c r="H7669">
        <f>VLOOKUP($D7669,Dummy!$C$2:$I$1194,5,FALSE)</f>
        <v>0</v>
      </c>
      <c r="I7669">
        <f>VLOOKUP($D7669,Dummy!$C$2:$I$1194,6,FALSE)</f>
        <v>0</v>
      </c>
      <c r="J7669">
        <f>VLOOKUP($D7669,Dummy!$C$2:$I$1194,7,FALSE)</f>
        <v>0</v>
      </c>
      <c r="K7669">
        <f>VLOOKUP($B7669,'Distance from BP'!$A$1:$F$3179,3,FALSE)</f>
        <v>101.04</v>
      </c>
      <c r="L7669">
        <f>VLOOKUP($B7669,'Distance from BP'!$A$1:$F$3179,4,FALSE)</f>
        <v>105.18</v>
      </c>
      <c r="M7669">
        <f>VLOOKUP($B7669,'Distance from BP'!$A$1:$F$3179,5,FALSE)</f>
        <v>138.66</v>
      </c>
      <c r="N7669">
        <f>VLOOKUP($B7669,'Distance from BP'!$A$1:$F$3179,6,FALSE)</f>
        <v>135.82</v>
      </c>
      <c r="O7669" s="7">
        <f>VLOOKUP(B7669,'tax data'!$A$1:$M$3179,12,FALSE)</f>
        <v>3844803.4259344717</v>
      </c>
    </row>
    <row r="7670" spans="1:15" x14ac:dyDescent="0.2">
      <c r="A7670" s="1">
        <v>45908</v>
      </c>
      <c r="B7670" t="s">
        <v>208</v>
      </c>
      <c r="C7670" t="s">
        <v>428</v>
      </c>
      <c r="D7670" t="s">
        <v>1172</v>
      </c>
      <c r="E7670">
        <v>590.9</v>
      </c>
      <c r="F7670">
        <v>587.9</v>
      </c>
      <c r="G7670">
        <f>VLOOKUP($D7670,Dummy!$C$2:$I$1194,4,FALSE)</f>
        <v>0</v>
      </c>
      <c r="H7670">
        <f>VLOOKUP($D7670,Dummy!$C$2:$I$1194,5,FALSE)</f>
        <v>0</v>
      </c>
      <c r="I7670">
        <f>VLOOKUP($D7670,Dummy!$C$2:$I$1194,6,FALSE)</f>
        <v>0</v>
      </c>
      <c r="J7670">
        <f>VLOOKUP($D7670,Dummy!$C$2:$I$1194,7,FALSE)</f>
        <v>0</v>
      </c>
      <c r="K7670">
        <f>VLOOKUP($B7670,'Distance from BP'!$A$1:$F$3179,3,FALSE)</f>
        <v>106.31</v>
      </c>
      <c r="L7670">
        <f>VLOOKUP($B7670,'Distance from BP'!$A$1:$F$3179,4,FALSE)</f>
        <v>137.85</v>
      </c>
      <c r="M7670">
        <f>VLOOKUP($B7670,'Distance from BP'!$A$1:$F$3179,5,FALSE)</f>
        <v>131.65</v>
      </c>
      <c r="N7670">
        <f>VLOOKUP($B7670,'Distance from BP'!$A$1:$F$3179,6,FALSE)</f>
        <v>115.87</v>
      </c>
      <c r="O7670" s="7">
        <f>VLOOKUP(B7670,'tax data'!$A$1:$M$3179,12,FALSE)</f>
        <v>3820534.5179856117</v>
      </c>
    </row>
    <row r="7671" spans="1:15" x14ac:dyDescent="0.2">
      <c r="A7671" s="1">
        <v>45908</v>
      </c>
      <c r="B7671" t="s">
        <v>208</v>
      </c>
      <c r="C7671" t="s">
        <v>507</v>
      </c>
      <c r="D7671" t="s">
        <v>1173</v>
      </c>
      <c r="E7671">
        <v>579</v>
      </c>
      <c r="F7671">
        <v>579</v>
      </c>
      <c r="G7671">
        <f>VLOOKUP($D7671,Dummy!$C$2:$I$1194,4,FALSE)</f>
        <v>0</v>
      </c>
      <c r="H7671">
        <f>VLOOKUP($D7671,Dummy!$C$2:$I$1194,5,FALSE)</f>
        <v>0</v>
      </c>
      <c r="I7671">
        <f>VLOOKUP($D7671,Dummy!$C$2:$I$1194,6,FALSE)</f>
        <v>0</v>
      </c>
      <c r="J7671">
        <f>VLOOKUP($D7671,Dummy!$C$2:$I$1194,7,FALSE)</f>
        <v>0</v>
      </c>
      <c r="K7671">
        <f>VLOOKUP($B7671,'Distance from BP'!$A$1:$F$3179,3,FALSE)</f>
        <v>106.31</v>
      </c>
      <c r="L7671">
        <f>VLOOKUP($B7671,'Distance from BP'!$A$1:$F$3179,4,FALSE)</f>
        <v>137.85</v>
      </c>
      <c r="M7671">
        <f>VLOOKUP($B7671,'Distance from BP'!$A$1:$F$3179,5,FALSE)</f>
        <v>131.65</v>
      </c>
      <c r="N7671">
        <f>VLOOKUP($B7671,'Distance from BP'!$A$1:$F$3179,6,FALSE)</f>
        <v>115.87</v>
      </c>
      <c r="O7671" s="7">
        <f>VLOOKUP(B7671,'tax data'!$A$1:$M$3179,12,FALSE)</f>
        <v>3820534.5179856117</v>
      </c>
    </row>
    <row r="7672" spans="1:15" x14ac:dyDescent="0.2">
      <c r="A7672" s="1">
        <v>45908</v>
      </c>
      <c r="B7672" t="s">
        <v>208</v>
      </c>
      <c r="C7672" t="s">
        <v>421</v>
      </c>
      <c r="D7672" t="s">
        <v>1174</v>
      </c>
      <c r="E7672">
        <v>587</v>
      </c>
      <c r="F7672">
        <v>587</v>
      </c>
      <c r="G7672">
        <f>VLOOKUP($D7672,Dummy!$C$2:$I$1194,4,FALSE)</f>
        <v>0</v>
      </c>
      <c r="H7672">
        <f>VLOOKUP($D7672,Dummy!$C$2:$I$1194,5,FALSE)</f>
        <v>0</v>
      </c>
      <c r="I7672">
        <f>VLOOKUP($D7672,Dummy!$C$2:$I$1194,6,FALSE)</f>
        <v>0</v>
      </c>
      <c r="J7672">
        <f>VLOOKUP($D7672,Dummy!$C$2:$I$1194,7,FALSE)</f>
        <v>0</v>
      </c>
      <c r="K7672">
        <f>VLOOKUP($B7672,'Distance from BP'!$A$1:$F$3179,3,FALSE)</f>
        <v>106.31</v>
      </c>
      <c r="L7672">
        <f>VLOOKUP($B7672,'Distance from BP'!$A$1:$F$3179,4,FALSE)</f>
        <v>137.85</v>
      </c>
      <c r="M7672">
        <f>VLOOKUP($B7672,'Distance from BP'!$A$1:$F$3179,5,FALSE)</f>
        <v>131.65</v>
      </c>
      <c r="N7672">
        <f>VLOOKUP($B7672,'Distance from BP'!$A$1:$F$3179,6,FALSE)</f>
        <v>115.87</v>
      </c>
      <c r="O7672" s="7">
        <f>VLOOKUP(B7672,'tax data'!$A$1:$M$3179,12,FALSE)</f>
        <v>3820534.5179856117</v>
      </c>
    </row>
    <row r="7673" spans="1:15" x14ac:dyDescent="0.2">
      <c r="A7673" s="1">
        <v>45908</v>
      </c>
      <c r="B7673" t="s">
        <v>209</v>
      </c>
      <c r="C7673" t="s">
        <v>428</v>
      </c>
      <c r="D7673" t="s">
        <v>1175</v>
      </c>
      <c r="E7673">
        <v>590.9</v>
      </c>
      <c r="F7673">
        <v>587.9</v>
      </c>
      <c r="G7673">
        <f>VLOOKUP($D7673,Dummy!$C$2:$I$1194,4,FALSE)</f>
        <v>0</v>
      </c>
      <c r="H7673">
        <f>VLOOKUP($D7673,Dummy!$C$2:$I$1194,5,FALSE)</f>
        <v>0</v>
      </c>
      <c r="I7673">
        <f>VLOOKUP($D7673,Dummy!$C$2:$I$1194,6,FALSE)</f>
        <v>0</v>
      </c>
      <c r="J7673">
        <f>VLOOKUP($D7673,Dummy!$C$2:$I$1194,7,FALSE)</f>
        <v>0</v>
      </c>
      <c r="K7673">
        <f>VLOOKUP($B7673,'Distance from BP'!$A$1:$F$3179,3,FALSE)</f>
        <v>31.92</v>
      </c>
      <c r="L7673">
        <f>VLOOKUP($B7673,'Distance from BP'!$A$1:$F$3179,4,FALSE)</f>
        <v>39.51</v>
      </c>
      <c r="M7673">
        <f>VLOOKUP($B7673,'Distance from BP'!$A$1:$F$3179,5,FALSE)</f>
        <v>24.96</v>
      </c>
      <c r="N7673">
        <f>VLOOKUP($B7673,'Distance from BP'!$A$1:$F$3179,6,FALSE)</f>
        <v>18.82</v>
      </c>
      <c r="O7673" s="7">
        <f>VLOOKUP(B7673,'tax data'!$A$1:$M$3179,12,FALSE)</f>
        <v>4598487.5820541224</v>
      </c>
    </row>
    <row r="7674" spans="1:15" x14ac:dyDescent="0.2">
      <c r="A7674" s="1">
        <v>45908</v>
      </c>
      <c r="B7674" t="s">
        <v>210</v>
      </c>
      <c r="C7674" t="s">
        <v>421</v>
      </c>
      <c r="D7674" t="s">
        <v>1176</v>
      </c>
      <c r="E7674">
        <v>587</v>
      </c>
      <c r="F7674">
        <v>587</v>
      </c>
      <c r="G7674">
        <f>VLOOKUP($D7674,Dummy!$C$2:$I$1194,4,FALSE)</f>
        <v>0</v>
      </c>
      <c r="H7674">
        <f>VLOOKUP($D7674,Dummy!$C$2:$I$1194,5,FALSE)</f>
        <v>0</v>
      </c>
      <c r="I7674">
        <f>VLOOKUP($D7674,Dummy!$C$2:$I$1194,6,FALSE)</f>
        <v>0</v>
      </c>
      <c r="J7674">
        <f>VLOOKUP($D7674,Dummy!$C$2:$I$1194,7,FALSE)</f>
        <v>0</v>
      </c>
      <c r="K7674">
        <f>VLOOKUP($B7674,'Distance from BP'!$A$1:$F$3179,3,FALSE)</f>
        <v>99.21</v>
      </c>
      <c r="L7674">
        <f>VLOOKUP($B7674,'Distance from BP'!$A$1:$F$3179,4,FALSE)</f>
        <v>127.36</v>
      </c>
      <c r="M7674">
        <f>VLOOKUP($B7674,'Distance from BP'!$A$1:$F$3179,5,FALSE)</f>
        <v>146.21</v>
      </c>
      <c r="N7674">
        <f>VLOOKUP($B7674,'Distance from BP'!$A$1:$F$3179,6,FALSE)</f>
        <v>139.79</v>
      </c>
      <c r="O7674" s="7">
        <f>VLOOKUP(B7674,'tax data'!$A$1:$M$3179,12,FALSE)</f>
        <v>3348996.8097330178</v>
      </c>
    </row>
    <row r="7675" spans="1:15" x14ac:dyDescent="0.2">
      <c r="A7675" s="1">
        <v>45908</v>
      </c>
      <c r="B7675" t="s">
        <v>210</v>
      </c>
      <c r="C7675" t="s">
        <v>505</v>
      </c>
      <c r="D7675" t="s">
        <v>1177</v>
      </c>
      <c r="E7675">
        <v>564.9</v>
      </c>
      <c r="F7675">
        <v>565.9</v>
      </c>
      <c r="G7675">
        <f>VLOOKUP($D7675,Dummy!$C$2:$I$1194,4,FALSE)</f>
        <v>0</v>
      </c>
      <c r="H7675">
        <f>VLOOKUP($D7675,Dummy!$C$2:$I$1194,5,FALSE)</f>
        <v>0</v>
      </c>
      <c r="I7675">
        <f>VLOOKUP($D7675,Dummy!$C$2:$I$1194,6,FALSE)</f>
        <v>0</v>
      </c>
      <c r="J7675">
        <f>VLOOKUP($D7675,Dummy!$C$2:$I$1194,7,FALSE)</f>
        <v>0</v>
      </c>
      <c r="K7675">
        <f>VLOOKUP($B7675,'Distance from BP'!$A$1:$F$3179,3,FALSE)</f>
        <v>99.21</v>
      </c>
      <c r="L7675">
        <f>VLOOKUP($B7675,'Distance from BP'!$A$1:$F$3179,4,FALSE)</f>
        <v>127.36</v>
      </c>
      <c r="M7675">
        <f>VLOOKUP($B7675,'Distance from BP'!$A$1:$F$3179,5,FALSE)</f>
        <v>146.21</v>
      </c>
      <c r="N7675">
        <f>VLOOKUP($B7675,'Distance from BP'!$A$1:$F$3179,6,FALSE)</f>
        <v>139.79</v>
      </c>
      <c r="O7675" s="7">
        <f>VLOOKUP(B7675,'tax data'!$A$1:$M$3179,12,FALSE)</f>
        <v>3348996.8097330178</v>
      </c>
    </row>
    <row r="7676" spans="1:15" x14ac:dyDescent="0.2">
      <c r="A7676" s="1">
        <v>45908</v>
      </c>
      <c r="B7676" t="s">
        <v>211</v>
      </c>
      <c r="C7676" t="s">
        <v>422</v>
      </c>
      <c r="D7676" t="s">
        <v>1178</v>
      </c>
      <c r="E7676">
        <v>586</v>
      </c>
      <c r="F7676">
        <v>566</v>
      </c>
      <c r="G7676">
        <f>VLOOKUP($D7676,Dummy!$C$2:$I$1194,4,FALSE)</f>
        <v>0</v>
      </c>
      <c r="H7676">
        <f>VLOOKUP($D7676,Dummy!$C$2:$I$1194,5,FALSE)</f>
        <v>0</v>
      </c>
      <c r="I7676">
        <f>VLOOKUP($D7676,Dummy!$C$2:$I$1194,6,FALSE)</f>
        <v>0</v>
      </c>
      <c r="J7676">
        <f>VLOOKUP($D7676,Dummy!$C$2:$I$1194,7,FALSE)</f>
        <v>0</v>
      </c>
      <c r="K7676">
        <f>VLOOKUP($B7676,'Distance from BP'!$A$1:$F$3179,3,FALSE)</f>
        <v>112.8</v>
      </c>
      <c r="L7676">
        <f>VLOOKUP($B7676,'Distance from BP'!$A$1:$F$3179,4,FALSE)</f>
        <v>144.88999999999999</v>
      </c>
      <c r="M7676">
        <f>VLOOKUP($B7676,'Distance from BP'!$A$1:$F$3179,5,FALSE)</f>
        <v>174.55</v>
      </c>
      <c r="N7676">
        <f>VLOOKUP($B7676,'Distance from BP'!$A$1:$F$3179,6,FALSE)</f>
        <v>169.9</v>
      </c>
      <c r="O7676" s="7">
        <f>VLOOKUP(B7676,'tax data'!$A$1:$M$3179,12,FALSE)</f>
        <v>5593394.8583992962</v>
      </c>
    </row>
    <row r="7677" spans="1:15" x14ac:dyDescent="0.2">
      <c r="A7677" s="1">
        <v>45908</v>
      </c>
      <c r="B7677" t="s">
        <v>212</v>
      </c>
      <c r="C7677" t="s">
        <v>421</v>
      </c>
      <c r="D7677" t="s">
        <v>1179</v>
      </c>
      <c r="E7677">
        <v>587</v>
      </c>
      <c r="F7677">
        <v>587</v>
      </c>
      <c r="G7677">
        <f>VLOOKUP($D7677,Dummy!$C$2:$I$1194,4,FALSE)</f>
        <v>0</v>
      </c>
      <c r="H7677">
        <f>VLOOKUP($D7677,Dummy!$C$2:$I$1194,5,FALSE)</f>
        <v>0</v>
      </c>
      <c r="I7677">
        <f>VLOOKUP($D7677,Dummy!$C$2:$I$1194,6,FALSE)</f>
        <v>0</v>
      </c>
      <c r="J7677">
        <f>VLOOKUP($D7677,Dummy!$C$2:$I$1194,7,FALSE)</f>
        <v>0</v>
      </c>
      <c r="K7677">
        <f>VLOOKUP($B7677,'Distance from BP'!$A$1:$F$3179,3,FALSE)</f>
        <v>187.28</v>
      </c>
      <c r="L7677">
        <f>VLOOKUP($B7677,'Distance from BP'!$A$1:$F$3179,4,FALSE)</f>
        <v>211.98</v>
      </c>
      <c r="M7677">
        <f>VLOOKUP($B7677,'Distance from BP'!$A$1:$F$3179,5,FALSE)</f>
        <v>283.25</v>
      </c>
      <c r="N7677">
        <f>VLOOKUP($B7677,'Distance from BP'!$A$1:$F$3179,6,FALSE)</f>
        <v>271.01</v>
      </c>
      <c r="O7677" s="7">
        <f>VLOOKUP(B7677,'tax data'!$A$1:$M$3179,12,FALSE)</f>
        <v>4214199.1599441729</v>
      </c>
    </row>
    <row r="7678" spans="1:15" x14ac:dyDescent="0.2">
      <c r="A7678" s="1">
        <v>45908</v>
      </c>
      <c r="B7678" t="s">
        <v>212</v>
      </c>
      <c r="C7678" t="s">
        <v>426</v>
      </c>
      <c r="D7678" t="s">
        <v>1180</v>
      </c>
      <c r="E7678">
        <v>588.9</v>
      </c>
      <c r="F7678">
        <v>588.9</v>
      </c>
      <c r="G7678">
        <f>VLOOKUP($D7678,Dummy!$C$2:$I$1194,4,FALSE)</f>
        <v>0</v>
      </c>
      <c r="H7678">
        <f>VLOOKUP($D7678,Dummy!$C$2:$I$1194,5,FALSE)</f>
        <v>0</v>
      </c>
      <c r="I7678">
        <f>VLOOKUP($D7678,Dummy!$C$2:$I$1194,6,FALSE)</f>
        <v>0</v>
      </c>
      <c r="J7678">
        <f>VLOOKUP($D7678,Dummy!$C$2:$I$1194,7,FALSE)</f>
        <v>0</v>
      </c>
      <c r="K7678">
        <f>VLOOKUP($B7678,'Distance from BP'!$A$1:$F$3179,3,FALSE)</f>
        <v>187.28</v>
      </c>
      <c r="L7678">
        <f>VLOOKUP($B7678,'Distance from BP'!$A$1:$F$3179,4,FALSE)</f>
        <v>211.98</v>
      </c>
      <c r="M7678">
        <f>VLOOKUP($B7678,'Distance from BP'!$A$1:$F$3179,5,FALSE)</f>
        <v>283.25</v>
      </c>
      <c r="N7678">
        <f>VLOOKUP($B7678,'Distance from BP'!$A$1:$F$3179,6,FALSE)</f>
        <v>271.01</v>
      </c>
      <c r="O7678" s="7">
        <f>VLOOKUP(B7678,'tax data'!$A$1:$M$3179,12,FALSE)</f>
        <v>4214199.1599441729</v>
      </c>
    </row>
    <row r="7679" spans="1:15" x14ac:dyDescent="0.2">
      <c r="A7679" s="1">
        <v>45908</v>
      </c>
      <c r="B7679" t="s">
        <v>212</v>
      </c>
      <c r="C7679" t="s">
        <v>439</v>
      </c>
      <c r="D7679" t="s">
        <v>1181</v>
      </c>
      <c r="E7679">
        <v>583</v>
      </c>
      <c r="F7679">
        <v>586</v>
      </c>
      <c r="G7679">
        <f>VLOOKUP($D7679,Dummy!$C$2:$I$1194,4,FALSE)</f>
        <v>0</v>
      </c>
      <c r="H7679">
        <f>VLOOKUP($D7679,Dummy!$C$2:$I$1194,5,FALSE)</f>
        <v>0</v>
      </c>
      <c r="I7679">
        <f>VLOOKUP($D7679,Dummy!$C$2:$I$1194,6,FALSE)</f>
        <v>0</v>
      </c>
      <c r="J7679">
        <f>VLOOKUP($D7679,Dummy!$C$2:$I$1194,7,FALSE)</f>
        <v>0</v>
      </c>
      <c r="K7679">
        <f>VLOOKUP($B7679,'Distance from BP'!$A$1:$F$3179,3,FALSE)</f>
        <v>187.28</v>
      </c>
      <c r="L7679">
        <f>VLOOKUP($B7679,'Distance from BP'!$A$1:$F$3179,4,FALSE)</f>
        <v>211.98</v>
      </c>
      <c r="M7679">
        <f>VLOOKUP($B7679,'Distance from BP'!$A$1:$F$3179,5,FALSE)</f>
        <v>283.25</v>
      </c>
      <c r="N7679">
        <f>VLOOKUP($B7679,'Distance from BP'!$A$1:$F$3179,6,FALSE)</f>
        <v>271.01</v>
      </c>
      <c r="O7679" s="7">
        <f>VLOOKUP(B7679,'tax data'!$A$1:$M$3179,12,FALSE)</f>
        <v>4214199.1599441729</v>
      </c>
    </row>
    <row r="7680" spans="1:15" x14ac:dyDescent="0.2">
      <c r="A7680" s="1">
        <v>45908</v>
      </c>
      <c r="B7680" t="s">
        <v>212</v>
      </c>
      <c r="C7680" t="s">
        <v>508</v>
      </c>
      <c r="D7680" t="s">
        <v>1182</v>
      </c>
      <c r="E7680">
        <v>594</v>
      </c>
      <c r="F7680">
        <v>588</v>
      </c>
      <c r="G7680">
        <f>VLOOKUP($D7680,Dummy!$C$2:$I$1194,4,FALSE)</f>
        <v>0</v>
      </c>
      <c r="H7680">
        <f>VLOOKUP($D7680,Dummy!$C$2:$I$1194,5,FALSE)</f>
        <v>0</v>
      </c>
      <c r="I7680">
        <f>VLOOKUP($D7680,Dummy!$C$2:$I$1194,6,FALSE)</f>
        <v>0</v>
      </c>
      <c r="J7680">
        <f>VLOOKUP($D7680,Dummy!$C$2:$I$1194,7,FALSE)</f>
        <v>0</v>
      </c>
      <c r="K7680">
        <f>VLOOKUP($B7680,'Distance from BP'!$A$1:$F$3179,3,FALSE)</f>
        <v>187.28</v>
      </c>
      <c r="L7680">
        <f>VLOOKUP($B7680,'Distance from BP'!$A$1:$F$3179,4,FALSE)</f>
        <v>211.98</v>
      </c>
      <c r="M7680">
        <f>VLOOKUP($B7680,'Distance from BP'!$A$1:$F$3179,5,FALSE)</f>
        <v>283.25</v>
      </c>
      <c r="N7680">
        <f>VLOOKUP($B7680,'Distance from BP'!$A$1:$F$3179,6,FALSE)</f>
        <v>271.01</v>
      </c>
      <c r="O7680" s="7">
        <f>VLOOKUP(B7680,'tax data'!$A$1:$M$3179,12,FALSE)</f>
        <v>4214199.1599441729</v>
      </c>
    </row>
    <row r="7681" spans="1:15" x14ac:dyDescent="0.2">
      <c r="A7681" s="1">
        <v>45908</v>
      </c>
      <c r="B7681" t="s">
        <v>212</v>
      </c>
      <c r="C7681" t="s">
        <v>426</v>
      </c>
      <c r="D7681" t="s">
        <v>1183</v>
      </c>
      <c r="E7681">
        <v>588.9</v>
      </c>
      <c r="F7681">
        <v>588.9</v>
      </c>
      <c r="G7681">
        <f>VLOOKUP($D7681,Dummy!$C$2:$I$1194,4,FALSE)</f>
        <v>0</v>
      </c>
      <c r="H7681">
        <f>VLOOKUP($D7681,Dummy!$C$2:$I$1194,5,FALSE)</f>
        <v>0</v>
      </c>
      <c r="I7681">
        <f>VLOOKUP($D7681,Dummy!$C$2:$I$1194,6,FALSE)</f>
        <v>0</v>
      </c>
      <c r="J7681">
        <f>VLOOKUP($D7681,Dummy!$C$2:$I$1194,7,FALSE)</f>
        <v>0</v>
      </c>
      <c r="K7681">
        <f>VLOOKUP($B7681,'Distance from BP'!$A$1:$F$3179,3,FALSE)</f>
        <v>187.28</v>
      </c>
      <c r="L7681">
        <f>VLOOKUP($B7681,'Distance from BP'!$A$1:$F$3179,4,FALSE)</f>
        <v>211.98</v>
      </c>
      <c r="M7681">
        <f>VLOOKUP($B7681,'Distance from BP'!$A$1:$F$3179,5,FALSE)</f>
        <v>283.25</v>
      </c>
      <c r="N7681">
        <f>VLOOKUP($B7681,'Distance from BP'!$A$1:$F$3179,6,FALSE)</f>
        <v>271.01</v>
      </c>
      <c r="O7681" s="7">
        <f>VLOOKUP(B7681,'tax data'!$A$1:$M$3179,12,FALSE)</f>
        <v>4214199.1599441729</v>
      </c>
    </row>
    <row r="7682" spans="1:15" x14ac:dyDescent="0.2">
      <c r="A7682" s="1">
        <v>45908</v>
      </c>
      <c r="B7682" t="s">
        <v>213</v>
      </c>
      <c r="C7682" t="s">
        <v>421</v>
      </c>
      <c r="D7682" t="s">
        <v>1184</v>
      </c>
      <c r="E7682">
        <v>587</v>
      </c>
      <c r="F7682">
        <v>587</v>
      </c>
      <c r="G7682">
        <f>VLOOKUP($D7682,Dummy!$C$2:$I$1194,4,FALSE)</f>
        <v>0</v>
      </c>
      <c r="H7682">
        <f>VLOOKUP($D7682,Dummy!$C$2:$I$1194,5,FALSE)</f>
        <v>0</v>
      </c>
      <c r="I7682">
        <f>VLOOKUP($D7682,Dummy!$C$2:$I$1194,6,FALSE)</f>
        <v>0</v>
      </c>
      <c r="J7682">
        <f>VLOOKUP($D7682,Dummy!$C$2:$I$1194,7,FALSE)</f>
        <v>0</v>
      </c>
      <c r="K7682">
        <f>VLOOKUP($B7682,'Distance from BP'!$A$1:$F$3179,3,FALSE)</f>
        <v>133.76</v>
      </c>
      <c r="L7682">
        <f>VLOOKUP($B7682,'Distance from BP'!$A$1:$F$3179,4,FALSE)</f>
        <v>155.94</v>
      </c>
      <c r="M7682">
        <f>VLOOKUP($B7682,'Distance from BP'!$A$1:$F$3179,5,FALSE)</f>
        <v>155.62</v>
      </c>
      <c r="N7682">
        <f>VLOOKUP($B7682,'Distance from BP'!$A$1:$F$3179,6,FALSE)</f>
        <v>147.16</v>
      </c>
      <c r="O7682" s="7">
        <f>VLOOKUP(B7682,'tax data'!$A$1:$M$3179,12,FALSE)</f>
        <v>3634631.4083531704</v>
      </c>
    </row>
    <row r="7683" spans="1:15" x14ac:dyDescent="0.2">
      <c r="A7683" s="1">
        <v>45908</v>
      </c>
      <c r="B7683" t="s">
        <v>214</v>
      </c>
      <c r="C7683" t="s">
        <v>509</v>
      </c>
      <c r="D7683" t="s">
        <v>1185</v>
      </c>
      <c r="E7683">
        <v>582</v>
      </c>
      <c r="F7683">
        <v>572</v>
      </c>
      <c r="G7683">
        <f>VLOOKUP($D7683,Dummy!$C$2:$I$1194,4,FALSE)</f>
        <v>0</v>
      </c>
      <c r="H7683">
        <f>VLOOKUP($D7683,Dummy!$C$2:$I$1194,5,FALSE)</f>
        <v>0</v>
      </c>
      <c r="I7683">
        <f>VLOOKUP($D7683,Dummy!$C$2:$I$1194,6,FALSE)</f>
        <v>0</v>
      </c>
      <c r="J7683">
        <f>VLOOKUP($D7683,Dummy!$C$2:$I$1194,7,FALSE)</f>
        <v>0</v>
      </c>
      <c r="K7683">
        <f>VLOOKUP($B7683,'Distance from BP'!$A$1:$F$3179,3,FALSE)</f>
        <v>69.010000000000005</v>
      </c>
      <c r="L7683">
        <f>VLOOKUP($B7683,'Distance from BP'!$A$1:$F$3179,4,FALSE)</f>
        <v>75.42</v>
      </c>
      <c r="M7683">
        <f>VLOOKUP($B7683,'Distance from BP'!$A$1:$F$3179,5,FALSE)</f>
        <v>83.71</v>
      </c>
      <c r="N7683">
        <f>VLOOKUP($B7683,'Distance from BP'!$A$1:$F$3179,6,FALSE)</f>
        <v>80.959999999999994</v>
      </c>
      <c r="O7683" s="7">
        <f>VLOOKUP(B7683,'tax data'!$A$1:$M$3179,12,FALSE)</f>
        <v>3881913.5375091042</v>
      </c>
    </row>
    <row r="7684" spans="1:15" x14ac:dyDescent="0.2">
      <c r="A7684" s="1">
        <v>45908</v>
      </c>
      <c r="B7684" t="s">
        <v>215</v>
      </c>
      <c r="C7684" t="s">
        <v>428</v>
      </c>
      <c r="D7684" t="s">
        <v>1186</v>
      </c>
      <c r="E7684">
        <v>590.9</v>
      </c>
      <c r="F7684">
        <v>587.9</v>
      </c>
      <c r="G7684">
        <f>VLOOKUP($D7684,Dummy!$C$2:$I$1194,4,FALSE)</f>
        <v>0</v>
      </c>
      <c r="H7684">
        <f>VLOOKUP($D7684,Dummy!$C$2:$I$1194,5,FALSE)</f>
        <v>0</v>
      </c>
      <c r="I7684">
        <f>VLOOKUP($D7684,Dummy!$C$2:$I$1194,6,FALSE)</f>
        <v>0</v>
      </c>
      <c r="J7684">
        <f>VLOOKUP($D7684,Dummy!$C$2:$I$1194,7,FALSE)</f>
        <v>0</v>
      </c>
      <c r="K7684">
        <f>VLOOKUP($B7684,'Distance from BP'!$A$1:$F$3179,3,FALSE)</f>
        <v>130.38</v>
      </c>
      <c r="L7684">
        <f>VLOOKUP($B7684,'Distance from BP'!$A$1:$F$3179,4,FALSE)</f>
        <v>168.49</v>
      </c>
      <c r="M7684">
        <f>VLOOKUP($B7684,'Distance from BP'!$A$1:$F$3179,5,FALSE)</f>
        <v>162.12</v>
      </c>
      <c r="N7684">
        <f>VLOOKUP($B7684,'Distance from BP'!$A$1:$F$3179,6,FALSE)</f>
        <v>157.63999999999999</v>
      </c>
      <c r="O7684" s="7">
        <f>VLOOKUP(B7684,'tax data'!$A$1:$M$3179,12,FALSE)</f>
        <v>2918402.4799154336</v>
      </c>
    </row>
    <row r="7685" spans="1:15" x14ac:dyDescent="0.2">
      <c r="A7685" s="1">
        <v>45908</v>
      </c>
      <c r="B7685" t="s">
        <v>216</v>
      </c>
      <c r="C7685" t="s">
        <v>421</v>
      </c>
      <c r="D7685" t="s">
        <v>1187</v>
      </c>
      <c r="E7685">
        <v>587</v>
      </c>
      <c r="F7685">
        <v>587</v>
      </c>
      <c r="G7685">
        <f>VLOOKUP($D7685,Dummy!$C$2:$I$1194,4,FALSE)</f>
        <v>0</v>
      </c>
      <c r="H7685">
        <f>VLOOKUP($D7685,Dummy!$C$2:$I$1194,5,FALSE)</f>
        <v>0</v>
      </c>
      <c r="I7685">
        <f>VLOOKUP($D7685,Dummy!$C$2:$I$1194,6,FALSE)</f>
        <v>0</v>
      </c>
      <c r="J7685">
        <f>VLOOKUP($D7685,Dummy!$C$2:$I$1194,7,FALSE)</f>
        <v>0</v>
      </c>
      <c r="K7685">
        <f>VLOOKUP($B7685,'Distance from BP'!$A$1:$F$3179,3,FALSE)</f>
        <v>159.72999999999999</v>
      </c>
      <c r="L7685">
        <f>VLOOKUP($B7685,'Distance from BP'!$A$1:$F$3179,4,FALSE)</f>
        <v>210.84</v>
      </c>
      <c r="M7685">
        <f>VLOOKUP($B7685,'Distance from BP'!$A$1:$F$3179,5,FALSE)</f>
        <v>225.41</v>
      </c>
      <c r="N7685">
        <f>VLOOKUP($B7685,'Distance from BP'!$A$1:$F$3179,6,FALSE)</f>
        <v>196.19</v>
      </c>
      <c r="O7685" s="7">
        <f>VLOOKUP(B7685,'tax data'!$A$1:$M$3179,12,FALSE)</f>
        <v>3353181.2399176061</v>
      </c>
    </row>
    <row r="7686" spans="1:15" x14ac:dyDescent="0.2">
      <c r="A7686" s="1">
        <v>45908</v>
      </c>
      <c r="B7686" t="s">
        <v>216</v>
      </c>
      <c r="C7686" t="s">
        <v>426</v>
      </c>
      <c r="D7686" t="s">
        <v>1188</v>
      </c>
      <c r="E7686">
        <v>588.9</v>
      </c>
      <c r="F7686">
        <v>588.9</v>
      </c>
      <c r="G7686">
        <f>VLOOKUP($D7686,Dummy!$C$2:$I$1194,4,FALSE)</f>
        <v>0</v>
      </c>
      <c r="H7686">
        <f>VLOOKUP($D7686,Dummy!$C$2:$I$1194,5,FALSE)</f>
        <v>0</v>
      </c>
      <c r="I7686">
        <f>VLOOKUP($D7686,Dummy!$C$2:$I$1194,6,FALSE)</f>
        <v>0</v>
      </c>
      <c r="J7686">
        <f>VLOOKUP($D7686,Dummy!$C$2:$I$1194,7,FALSE)</f>
        <v>0</v>
      </c>
      <c r="K7686">
        <f>VLOOKUP($B7686,'Distance from BP'!$A$1:$F$3179,3,FALSE)</f>
        <v>159.72999999999999</v>
      </c>
      <c r="L7686">
        <f>VLOOKUP($B7686,'Distance from BP'!$A$1:$F$3179,4,FALSE)</f>
        <v>210.84</v>
      </c>
      <c r="M7686">
        <f>VLOOKUP($B7686,'Distance from BP'!$A$1:$F$3179,5,FALSE)</f>
        <v>225.41</v>
      </c>
      <c r="N7686">
        <f>VLOOKUP($B7686,'Distance from BP'!$A$1:$F$3179,6,FALSE)</f>
        <v>196.19</v>
      </c>
      <c r="O7686" s="7">
        <f>VLOOKUP(B7686,'tax data'!$A$1:$M$3179,12,FALSE)</f>
        <v>3353181.2399176061</v>
      </c>
    </row>
    <row r="7687" spans="1:15" x14ac:dyDescent="0.2">
      <c r="A7687" s="1">
        <v>45908</v>
      </c>
      <c r="B7687" t="s">
        <v>217</v>
      </c>
      <c r="C7687" t="s">
        <v>421</v>
      </c>
      <c r="D7687" t="s">
        <v>1189</v>
      </c>
      <c r="E7687">
        <v>587</v>
      </c>
      <c r="F7687">
        <v>587</v>
      </c>
      <c r="G7687">
        <f>VLOOKUP($D7687,Dummy!$C$2:$I$1194,4,FALSE)</f>
        <v>0</v>
      </c>
      <c r="H7687">
        <f>VLOOKUP($D7687,Dummy!$C$2:$I$1194,5,FALSE)</f>
        <v>0</v>
      </c>
      <c r="I7687">
        <f>VLOOKUP($D7687,Dummy!$C$2:$I$1194,6,FALSE)</f>
        <v>0</v>
      </c>
      <c r="J7687">
        <f>VLOOKUP($D7687,Dummy!$C$2:$I$1194,7,FALSE)</f>
        <v>0</v>
      </c>
      <c r="K7687">
        <f>VLOOKUP($B7687,'Distance from BP'!$A$1:$F$3179,3,FALSE)</f>
        <v>193.02</v>
      </c>
      <c r="L7687">
        <f>VLOOKUP($B7687,'Distance from BP'!$A$1:$F$3179,4,FALSE)</f>
        <v>251.02</v>
      </c>
      <c r="M7687">
        <f>VLOOKUP($B7687,'Distance from BP'!$A$1:$F$3179,5,FALSE)</f>
        <v>280.64999999999998</v>
      </c>
      <c r="N7687">
        <f>VLOOKUP($B7687,'Distance from BP'!$A$1:$F$3179,6,FALSE)</f>
        <v>225.86</v>
      </c>
      <c r="O7687" s="7">
        <f>VLOOKUP(B7687,'tax data'!$A$1:$M$3179,12,FALSE)</f>
        <v>3177040.3727506427</v>
      </c>
    </row>
    <row r="7688" spans="1:15" x14ac:dyDescent="0.2">
      <c r="A7688" s="1">
        <v>45908</v>
      </c>
      <c r="B7688" t="s">
        <v>218</v>
      </c>
      <c r="C7688" t="s">
        <v>425</v>
      </c>
      <c r="D7688" t="s">
        <v>1190</v>
      </c>
      <c r="E7688">
        <v>589.9</v>
      </c>
      <c r="F7688">
        <v>579.9</v>
      </c>
      <c r="G7688">
        <f>VLOOKUP($D7688,Dummy!$C$2:$I$1194,4,FALSE)</f>
        <v>0</v>
      </c>
      <c r="H7688">
        <f>VLOOKUP($D7688,Dummy!$C$2:$I$1194,5,FALSE)</f>
        <v>0</v>
      </c>
      <c r="I7688">
        <f>VLOOKUP($D7688,Dummy!$C$2:$I$1194,6,FALSE)</f>
        <v>0</v>
      </c>
      <c r="J7688">
        <f>VLOOKUP($D7688,Dummy!$C$2:$I$1194,7,FALSE)</f>
        <v>0</v>
      </c>
      <c r="K7688">
        <f>VLOOKUP($B7688,'Distance from BP'!$A$1:$F$3179,3,FALSE)</f>
        <v>77.55</v>
      </c>
      <c r="L7688">
        <f>VLOOKUP($B7688,'Distance from BP'!$A$1:$F$3179,4,FALSE)</f>
        <v>107.23</v>
      </c>
      <c r="M7688">
        <f>VLOOKUP($B7688,'Distance from BP'!$A$1:$F$3179,5,FALSE)</f>
        <v>98.94</v>
      </c>
      <c r="N7688">
        <f>VLOOKUP($B7688,'Distance from BP'!$A$1:$F$3179,6,FALSE)</f>
        <v>90.61</v>
      </c>
      <c r="O7688" s="7">
        <f>VLOOKUP(B7688,'tax data'!$A$1:$M$3179,12,FALSE)</f>
        <v>5272594.0078334585</v>
      </c>
    </row>
    <row r="7689" spans="1:15" x14ac:dyDescent="0.2">
      <c r="A7689" s="1">
        <v>45908</v>
      </c>
      <c r="B7689" t="s">
        <v>218</v>
      </c>
      <c r="C7689" t="s">
        <v>428</v>
      </c>
      <c r="D7689" t="s">
        <v>1191</v>
      </c>
      <c r="E7689">
        <v>590.9</v>
      </c>
      <c r="F7689">
        <v>587.9</v>
      </c>
      <c r="G7689">
        <f>VLOOKUP($D7689,Dummy!$C$2:$I$1194,4,FALSE)</f>
        <v>0</v>
      </c>
      <c r="H7689">
        <f>VLOOKUP($D7689,Dummy!$C$2:$I$1194,5,FALSE)</f>
        <v>0</v>
      </c>
      <c r="I7689">
        <f>VLOOKUP($D7689,Dummy!$C$2:$I$1194,6,FALSE)</f>
        <v>0</v>
      </c>
      <c r="J7689">
        <f>VLOOKUP($D7689,Dummy!$C$2:$I$1194,7,FALSE)</f>
        <v>0</v>
      </c>
      <c r="K7689">
        <f>VLOOKUP($B7689,'Distance from BP'!$A$1:$F$3179,3,FALSE)</f>
        <v>77.55</v>
      </c>
      <c r="L7689">
        <f>VLOOKUP($B7689,'Distance from BP'!$A$1:$F$3179,4,FALSE)</f>
        <v>107.23</v>
      </c>
      <c r="M7689">
        <f>VLOOKUP($B7689,'Distance from BP'!$A$1:$F$3179,5,FALSE)</f>
        <v>98.94</v>
      </c>
      <c r="N7689">
        <f>VLOOKUP($B7689,'Distance from BP'!$A$1:$F$3179,6,FALSE)</f>
        <v>90.61</v>
      </c>
      <c r="O7689" s="7">
        <f>VLOOKUP(B7689,'tax data'!$A$1:$M$3179,12,FALSE)</f>
        <v>5272594.0078334585</v>
      </c>
    </row>
    <row r="7690" spans="1:15" x14ac:dyDescent="0.2">
      <c r="A7690" s="1">
        <v>45908</v>
      </c>
      <c r="B7690" t="s">
        <v>218</v>
      </c>
      <c r="C7690" t="s">
        <v>421</v>
      </c>
      <c r="D7690" t="s">
        <v>1192</v>
      </c>
      <c r="E7690">
        <v>587</v>
      </c>
      <c r="F7690">
        <v>587</v>
      </c>
      <c r="G7690">
        <f>VLOOKUP($D7690,Dummy!$C$2:$I$1194,4,FALSE)</f>
        <v>0</v>
      </c>
      <c r="H7690">
        <f>VLOOKUP($D7690,Dummy!$C$2:$I$1194,5,FALSE)</f>
        <v>0</v>
      </c>
      <c r="I7690">
        <f>VLOOKUP($D7690,Dummy!$C$2:$I$1194,6,FALSE)</f>
        <v>0</v>
      </c>
      <c r="J7690">
        <f>VLOOKUP($D7690,Dummy!$C$2:$I$1194,7,FALSE)</f>
        <v>0</v>
      </c>
      <c r="K7690">
        <f>VLOOKUP($B7690,'Distance from BP'!$A$1:$F$3179,3,FALSE)</f>
        <v>77.55</v>
      </c>
      <c r="L7690">
        <f>VLOOKUP($B7690,'Distance from BP'!$A$1:$F$3179,4,FALSE)</f>
        <v>107.23</v>
      </c>
      <c r="M7690">
        <f>VLOOKUP($B7690,'Distance from BP'!$A$1:$F$3179,5,FALSE)</f>
        <v>98.94</v>
      </c>
      <c r="N7690">
        <f>VLOOKUP($B7690,'Distance from BP'!$A$1:$F$3179,6,FALSE)</f>
        <v>90.61</v>
      </c>
      <c r="O7690" s="7">
        <f>VLOOKUP(B7690,'tax data'!$A$1:$M$3179,12,FALSE)</f>
        <v>5272594.0078334585</v>
      </c>
    </row>
    <row r="7691" spans="1:15" x14ac:dyDescent="0.2">
      <c r="A7691" s="1">
        <v>45908</v>
      </c>
      <c r="B7691" t="s">
        <v>219</v>
      </c>
      <c r="C7691" t="s">
        <v>425</v>
      </c>
      <c r="D7691" t="s">
        <v>1193</v>
      </c>
      <c r="E7691">
        <v>589.9</v>
      </c>
      <c r="F7691">
        <v>579.9</v>
      </c>
      <c r="G7691">
        <f>VLOOKUP($D7691,Dummy!$C$2:$I$1194,4,FALSE)</f>
        <v>0</v>
      </c>
      <c r="H7691">
        <f>VLOOKUP($D7691,Dummy!$C$2:$I$1194,5,FALSE)</f>
        <v>0</v>
      </c>
      <c r="I7691">
        <f>VLOOKUP($D7691,Dummy!$C$2:$I$1194,6,FALSE)</f>
        <v>0</v>
      </c>
      <c r="J7691">
        <f>VLOOKUP($D7691,Dummy!$C$2:$I$1194,7,FALSE)</f>
        <v>0</v>
      </c>
      <c r="K7691">
        <f>VLOOKUP($B7691,'Distance from BP'!$A$1:$F$3179,3,FALSE)</f>
        <v>148.06</v>
      </c>
      <c r="L7691">
        <f>VLOOKUP($B7691,'Distance from BP'!$A$1:$F$3179,4,FALSE)</f>
        <v>213.22</v>
      </c>
      <c r="M7691">
        <f>VLOOKUP($B7691,'Distance from BP'!$A$1:$F$3179,5,FALSE)</f>
        <v>231.13</v>
      </c>
      <c r="N7691">
        <f>VLOOKUP($B7691,'Distance from BP'!$A$1:$F$3179,6,FALSE)</f>
        <v>198.95</v>
      </c>
      <c r="O7691" s="7">
        <f>VLOOKUP(B7691,'tax data'!$A$1:$M$3179,12,FALSE)</f>
        <v>4672229.3912627548</v>
      </c>
    </row>
    <row r="7692" spans="1:15" x14ac:dyDescent="0.2">
      <c r="A7692" s="1">
        <v>45908</v>
      </c>
      <c r="B7692" t="s">
        <v>220</v>
      </c>
      <c r="C7692" t="s">
        <v>421</v>
      </c>
      <c r="D7692" t="s">
        <v>1194</v>
      </c>
      <c r="E7692">
        <v>587</v>
      </c>
      <c r="F7692">
        <v>587</v>
      </c>
      <c r="G7692">
        <f>VLOOKUP($D7692,Dummy!$C$2:$I$1194,4,FALSE)</f>
        <v>0</v>
      </c>
      <c r="H7692">
        <f>VLOOKUP($D7692,Dummy!$C$2:$I$1194,5,FALSE)</f>
        <v>0</v>
      </c>
      <c r="I7692">
        <f>VLOOKUP($D7692,Dummy!$C$2:$I$1194,6,FALSE)</f>
        <v>0</v>
      </c>
      <c r="J7692">
        <f>VLOOKUP($D7692,Dummy!$C$2:$I$1194,7,FALSE)</f>
        <v>0</v>
      </c>
      <c r="K7692">
        <f>VLOOKUP($B7692,'Distance from BP'!$A$1:$F$3179,3,FALSE)</f>
        <v>128.07</v>
      </c>
      <c r="L7692">
        <f>VLOOKUP($B7692,'Distance from BP'!$A$1:$F$3179,4,FALSE)</f>
        <v>174.28</v>
      </c>
      <c r="M7692">
        <f>VLOOKUP($B7692,'Distance from BP'!$A$1:$F$3179,5,FALSE)</f>
        <v>160.49</v>
      </c>
      <c r="N7692">
        <f>VLOOKUP($B7692,'Distance from BP'!$A$1:$F$3179,6,FALSE)</f>
        <v>144.69999999999999</v>
      </c>
      <c r="O7692" s="7">
        <f>VLOOKUP(B7692,'tax data'!$A$1:$M$3179,12,FALSE)</f>
        <v>3058773.7016487001</v>
      </c>
    </row>
    <row r="7693" spans="1:15" x14ac:dyDescent="0.2">
      <c r="A7693" s="1">
        <v>45908</v>
      </c>
      <c r="B7693" t="s">
        <v>221</v>
      </c>
      <c r="C7693" t="s">
        <v>421</v>
      </c>
      <c r="D7693" t="s">
        <v>1195</v>
      </c>
      <c r="E7693">
        <v>587</v>
      </c>
      <c r="F7693">
        <v>587</v>
      </c>
      <c r="G7693">
        <f>VLOOKUP($D7693,Dummy!$C$2:$I$1194,4,FALSE)</f>
        <v>0</v>
      </c>
      <c r="H7693">
        <f>VLOOKUP($D7693,Dummy!$C$2:$I$1194,5,FALSE)</f>
        <v>0</v>
      </c>
      <c r="I7693">
        <f>VLOOKUP($D7693,Dummy!$C$2:$I$1194,6,FALSE)</f>
        <v>0</v>
      </c>
      <c r="J7693">
        <f>VLOOKUP($D7693,Dummy!$C$2:$I$1194,7,FALSE)</f>
        <v>0</v>
      </c>
      <c r="K7693">
        <f>VLOOKUP($B7693,'Distance from BP'!$A$1:$F$3179,3,FALSE)</f>
        <v>72.900000000000006</v>
      </c>
      <c r="L7693">
        <f>VLOOKUP($B7693,'Distance from BP'!$A$1:$F$3179,4,FALSE)</f>
        <v>84.42</v>
      </c>
      <c r="M7693">
        <f>VLOOKUP($B7693,'Distance from BP'!$A$1:$F$3179,5,FALSE)</f>
        <v>69.45</v>
      </c>
      <c r="N7693">
        <f>VLOOKUP($B7693,'Distance from BP'!$A$1:$F$3179,6,FALSE)</f>
        <v>61.75</v>
      </c>
      <c r="O7693" s="7">
        <f>VLOOKUP(B7693,'tax data'!$A$1:$M$3179,12,FALSE)</f>
        <v>3718017.6427798811</v>
      </c>
    </row>
    <row r="7694" spans="1:15" x14ac:dyDescent="0.2">
      <c r="A7694" s="1">
        <v>45908</v>
      </c>
      <c r="B7694" t="s">
        <v>222</v>
      </c>
      <c r="C7694" t="s">
        <v>421</v>
      </c>
      <c r="D7694" t="s">
        <v>1196</v>
      </c>
      <c r="E7694">
        <v>587</v>
      </c>
      <c r="F7694">
        <v>587</v>
      </c>
      <c r="G7694">
        <f>VLOOKUP($D7694,Dummy!$C$2:$I$1194,4,FALSE)</f>
        <v>0</v>
      </c>
      <c r="H7694">
        <f>VLOOKUP($D7694,Dummy!$C$2:$I$1194,5,FALSE)</f>
        <v>0</v>
      </c>
      <c r="I7694">
        <f>VLOOKUP($D7694,Dummy!$C$2:$I$1194,6,FALSE)</f>
        <v>0</v>
      </c>
      <c r="J7694">
        <f>VLOOKUP($D7694,Dummy!$C$2:$I$1194,7,FALSE)</f>
        <v>0</v>
      </c>
      <c r="K7694">
        <f>VLOOKUP($B7694,'Distance from BP'!$A$1:$F$3179,3,FALSE)</f>
        <v>112.9</v>
      </c>
      <c r="L7694">
        <f>VLOOKUP($B7694,'Distance from BP'!$A$1:$F$3179,4,FALSE)</f>
        <v>147.44999999999999</v>
      </c>
      <c r="M7694">
        <f>VLOOKUP($B7694,'Distance from BP'!$A$1:$F$3179,5,FALSE)</f>
        <v>139.72</v>
      </c>
      <c r="N7694">
        <f>VLOOKUP($B7694,'Distance from BP'!$A$1:$F$3179,6,FALSE)</f>
        <v>132.59</v>
      </c>
      <c r="O7694" s="7">
        <f>VLOOKUP(B7694,'tax data'!$A$1:$M$3179,12,FALSE)</f>
        <v>3824963.8740088106</v>
      </c>
    </row>
    <row r="7695" spans="1:15" x14ac:dyDescent="0.2">
      <c r="A7695" s="1">
        <v>45908</v>
      </c>
      <c r="B7695" t="s">
        <v>222</v>
      </c>
      <c r="C7695" t="s">
        <v>510</v>
      </c>
      <c r="D7695" t="s">
        <v>1197</v>
      </c>
      <c r="E7695">
        <v>583</v>
      </c>
      <c r="F7695" t="e">
        <v>#N/A</v>
      </c>
      <c r="G7695">
        <f>VLOOKUP($D7695,Dummy!$C$2:$I$1194,4,FALSE)</f>
        <v>0</v>
      </c>
      <c r="H7695">
        <f>VLOOKUP($D7695,Dummy!$C$2:$I$1194,5,FALSE)</f>
        <v>0</v>
      </c>
      <c r="I7695">
        <f>VLOOKUP($D7695,Dummy!$C$2:$I$1194,6,FALSE)</f>
        <v>0</v>
      </c>
      <c r="J7695">
        <f>VLOOKUP($D7695,Dummy!$C$2:$I$1194,7,FALSE)</f>
        <v>0</v>
      </c>
      <c r="K7695">
        <f>VLOOKUP($B7695,'Distance from BP'!$A$1:$F$3179,3,FALSE)</f>
        <v>112.9</v>
      </c>
      <c r="L7695">
        <f>VLOOKUP($B7695,'Distance from BP'!$A$1:$F$3179,4,FALSE)</f>
        <v>147.44999999999999</v>
      </c>
      <c r="M7695">
        <f>VLOOKUP($B7695,'Distance from BP'!$A$1:$F$3179,5,FALSE)</f>
        <v>139.72</v>
      </c>
      <c r="N7695">
        <f>VLOOKUP($B7695,'Distance from BP'!$A$1:$F$3179,6,FALSE)</f>
        <v>132.59</v>
      </c>
      <c r="O7695" s="7">
        <f>VLOOKUP(B7695,'tax data'!$A$1:$M$3179,12,FALSE)</f>
        <v>3824963.8740088106</v>
      </c>
    </row>
    <row r="7696" spans="1:15" x14ac:dyDescent="0.2">
      <c r="A7696" s="1">
        <v>45908</v>
      </c>
      <c r="B7696" t="s">
        <v>223</v>
      </c>
      <c r="C7696" t="s">
        <v>511</v>
      </c>
      <c r="D7696" t="s">
        <v>1198</v>
      </c>
      <c r="E7696">
        <v>590.9</v>
      </c>
      <c r="F7696">
        <v>586.9</v>
      </c>
      <c r="G7696">
        <f>VLOOKUP($D7696,Dummy!$C$2:$I$1194,4,FALSE)</f>
        <v>0</v>
      </c>
      <c r="H7696">
        <f>VLOOKUP($D7696,Dummy!$C$2:$I$1194,5,FALSE)</f>
        <v>0</v>
      </c>
      <c r="I7696">
        <f>VLOOKUP($D7696,Dummy!$C$2:$I$1194,6,FALSE)</f>
        <v>0</v>
      </c>
      <c r="J7696">
        <f>VLOOKUP($D7696,Dummy!$C$2:$I$1194,7,FALSE)</f>
        <v>0</v>
      </c>
      <c r="K7696">
        <f>VLOOKUP($B7696,'Distance from BP'!$A$1:$F$3179,3,FALSE)</f>
        <v>145.74</v>
      </c>
      <c r="L7696">
        <f>VLOOKUP($B7696,'Distance from BP'!$A$1:$F$3179,4,FALSE)</f>
        <v>198.33</v>
      </c>
      <c r="M7696">
        <f>VLOOKUP($B7696,'Distance from BP'!$A$1:$F$3179,5,FALSE)</f>
        <v>193.05</v>
      </c>
      <c r="N7696">
        <f>VLOOKUP($B7696,'Distance from BP'!$A$1:$F$3179,6,FALSE)</f>
        <v>163.61000000000001</v>
      </c>
      <c r="O7696" s="7">
        <f>VLOOKUP(B7696,'tax data'!$A$1:$M$3179,12,FALSE)</f>
        <v>3204872.7404761906</v>
      </c>
    </row>
    <row r="7697" spans="1:15" x14ac:dyDescent="0.2">
      <c r="A7697" s="1">
        <v>45908</v>
      </c>
      <c r="B7697" t="s">
        <v>224</v>
      </c>
      <c r="C7697" t="s">
        <v>512</v>
      </c>
      <c r="D7697" t="s">
        <v>1199</v>
      </c>
      <c r="E7697">
        <v>588</v>
      </c>
      <c r="F7697">
        <v>583</v>
      </c>
      <c r="G7697">
        <f>VLOOKUP($D7697,Dummy!$C$2:$I$1194,4,FALSE)</f>
        <v>0</v>
      </c>
      <c r="H7697">
        <f>VLOOKUP($D7697,Dummy!$C$2:$I$1194,5,FALSE)</f>
        <v>0</v>
      </c>
      <c r="I7697">
        <f>VLOOKUP($D7697,Dummy!$C$2:$I$1194,6,FALSE)</f>
        <v>0</v>
      </c>
      <c r="J7697">
        <f>VLOOKUP($D7697,Dummy!$C$2:$I$1194,7,FALSE)</f>
        <v>0</v>
      </c>
      <c r="K7697">
        <f>VLOOKUP($B7697,'Distance from BP'!$A$1:$F$3179,3,FALSE)</f>
        <v>75.47</v>
      </c>
      <c r="L7697">
        <f>VLOOKUP($B7697,'Distance from BP'!$A$1:$F$3179,4,FALSE)</f>
        <v>81.47</v>
      </c>
      <c r="M7697">
        <f>VLOOKUP($B7697,'Distance from BP'!$A$1:$F$3179,5,FALSE)</f>
        <v>107.94</v>
      </c>
      <c r="N7697">
        <f>VLOOKUP($B7697,'Distance from BP'!$A$1:$F$3179,6,FALSE)</f>
        <v>104.71</v>
      </c>
      <c r="O7697" s="7">
        <f>VLOOKUP(B7697,'tax data'!$A$1:$M$3179,12,FALSE)</f>
        <v>2946064.9800664452</v>
      </c>
    </row>
    <row r="7698" spans="1:15" x14ac:dyDescent="0.2">
      <c r="A7698" s="1">
        <v>45908</v>
      </c>
      <c r="B7698" t="s">
        <v>224</v>
      </c>
      <c r="C7698" t="s">
        <v>421</v>
      </c>
      <c r="D7698" t="s">
        <v>1200</v>
      </c>
      <c r="E7698">
        <v>637</v>
      </c>
      <c r="F7698">
        <v>637</v>
      </c>
      <c r="G7698">
        <f>VLOOKUP($D7698,Dummy!$C$2:$I$1194,4,FALSE)</f>
        <v>1</v>
      </c>
      <c r="H7698">
        <f>VLOOKUP($D7698,Dummy!$C$2:$I$1194,5,FALSE)</f>
        <v>1</v>
      </c>
      <c r="I7698">
        <f>VLOOKUP($D7698,Dummy!$C$2:$I$1194,6,FALSE)</f>
        <v>1</v>
      </c>
      <c r="J7698">
        <f>VLOOKUP($D7698,Dummy!$C$2:$I$1194,7,FALSE)</f>
        <v>1</v>
      </c>
      <c r="K7698">
        <f>VLOOKUP($B7698,'Distance from BP'!$A$1:$F$3179,3,FALSE)</f>
        <v>75.47</v>
      </c>
      <c r="L7698">
        <f>VLOOKUP($B7698,'Distance from BP'!$A$1:$F$3179,4,FALSE)</f>
        <v>81.47</v>
      </c>
      <c r="M7698">
        <f>VLOOKUP($B7698,'Distance from BP'!$A$1:$F$3179,5,FALSE)</f>
        <v>107.94</v>
      </c>
      <c r="N7698">
        <f>VLOOKUP($B7698,'Distance from BP'!$A$1:$F$3179,6,FALSE)</f>
        <v>104.71</v>
      </c>
      <c r="O7698" s="7">
        <f>VLOOKUP(B7698,'tax data'!$A$1:$M$3179,12,FALSE)</f>
        <v>2946064.9800664452</v>
      </c>
    </row>
    <row r="7699" spans="1:15" x14ac:dyDescent="0.2">
      <c r="A7699" s="1">
        <v>45908</v>
      </c>
      <c r="B7699" t="s">
        <v>224</v>
      </c>
      <c r="C7699" t="s">
        <v>421</v>
      </c>
      <c r="D7699" t="s">
        <v>1201</v>
      </c>
      <c r="E7699">
        <v>637</v>
      </c>
      <c r="F7699">
        <v>637</v>
      </c>
      <c r="G7699">
        <f>VLOOKUP($D7699,Dummy!$C$2:$I$1194,4,FALSE)</f>
        <v>1</v>
      </c>
      <c r="H7699">
        <f>VLOOKUP($D7699,Dummy!$C$2:$I$1194,5,FALSE)</f>
        <v>1</v>
      </c>
      <c r="I7699">
        <f>VLOOKUP($D7699,Dummy!$C$2:$I$1194,6,FALSE)</f>
        <v>1</v>
      </c>
      <c r="J7699">
        <f>VLOOKUP($D7699,Dummy!$C$2:$I$1194,7,FALSE)</f>
        <v>1</v>
      </c>
      <c r="K7699">
        <f>VLOOKUP($B7699,'Distance from BP'!$A$1:$F$3179,3,FALSE)</f>
        <v>75.47</v>
      </c>
      <c r="L7699">
        <f>VLOOKUP($B7699,'Distance from BP'!$A$1:$F$3179,4,FALSE)</f>
        <v>81.47</v>
      </c>
      <c r="M7699">
        <f>VLOOKUP($B7699,'Distance from BP'!$A$1:$F$3179,5,FALSE)</f>
        <v>107.94</v>
      </c>
      <c r="N7699">
        <f>VLOOKUP($B7699,'Distance from BP'!$A$1:$F$3179,6,FALSE)</f>
        <v>104.71</v>
      </c>
      <c r="O7699" s="7">
        <f>VLOOKUP(B7699,'tax data'!$A$1:$M$3179,12,FALSE)</f>
        <v>2946064.9800664452</v>
      </c>
    </row>
    <row r="7700" spans="1:15" x14ac:dyDescent="0.2">
      <c r="A7700" s="1">
        <v>45908</v>
      </c>
      <c r="B7700" t="s">
        <v>225</v>
      </c>
      <c r="C7700" t="s">
        <v>425</v>
      </c>
      <c r="D7700" t="s">
        <v>1202</v>
      </c>
      <c r="E7700">
        <v>639.9</v>
      </c>
      <c r="F7700">
        <v>629.9</v>
      </c>
      <c r="G7700">
        <f>VLOOKUP($D7700,Dummy!$C$2:$I$1194,4,FALSE)</f>
        <v>1</v>
      </c>
      <c r="H7700">
        <f>VLOOKUP($D7700,Dummy!$C$2:$I$1194,5,FALSE)</f>
        <v>1</v>
      </c>
      <c r="I7700">
        <f>VLOOKUP($D7700,Dummy!$C$2:$I$1194,6,FALSE)</f>
        <v>1</v>
      </c>
      <c r="J7700">
        <f>VLOOKUP($D7700,Dummy!$C$2:$I$1194,7,FALSE)</f>
        <v>1</v>
      </c>
      <c r="K7700">
        <f>VLOOKUP($B7700,'Distance from BP'!$A$1:$F$3179,3,FALSE)</f>
        <v>145.25</v>
      </c>
      <c r="L7700">
        <f>VLOOKUP($B7700,'Distance from BP'!$A$1:$F$3179,4,FALSE)</f>
        <v>155.33000000000001</v>
      </c>
      <c r="M7700">
        <f>VLOOKUP($B7700,'Distance from BP'!$A$1:$F$3179,5,FALSE)</f>
        <v>223.31</v>
      </c>
      <c r="N7700">
        <f>VLOOKUP($B7700,'Distance from BP'!$A$1:$F$3179,6,FALSE)</f>
        <v>213.81</v>
      </c>
      <c r="O7700" s="7">
        <f>VLOOKUP(B7700,'tax data'!$A$1:$M$3179,12,FALSE)</f>
        <v>3220568.9175627241</v>
      </c>
    </row>
    <row r="7701" spans="1:15" x14ac:dyDescent="0.2">
      <c r="A7701" s="1">
        <v>45908</v>
      </c>
      <c r="B7701" t="s">
        <v>225</v>
      </c>
      <c r="C7701" t="s">
        <v>425</v>
      </c>
      <c r="D7701" t="s">
        <v>1203</v>
      </c>
      <c r="E7701">
        <v>639.9</v>
      </c>
      <c r="F7701">
        <v>629.9</v>
      </c>
      <c r="G7701">
        <f>VLOOKUP($D7701,Dummy!$C$2:$I$1194,4,FALSE)</f>
        <v>1</v>
      </c>
      <c r="H7701">
        <f>VLOOKUP($D7701,Dummy!$C$2:$I$1194,5,FALSE)</f>
        <v>1</v>
      </c>
      <c r="I7701">
        <f>VLOOKUP($D7701,Dummy!$C$2:$I$1194,6,FALSE)</f>
        <v>1</v>
      </c>
      <c r="J7701">
        <f>VLOOKUP($D7701,Dummy!$C$2:$I$1194,7,FALSE)</f>
        <v>1</v>
      </c>
      <c r="K7701">
        <f>VLOOKUP($B7701,'Distance from BP'!$A$1:$F$3179,3,FALSE)</f>
        <v>145.25</v>
      </c>
      <c r="L7701">
        <f>VLOOKUP($B7701,'Distance from BP'!$A$1:$F$3179,4,FALSE)</f>
        <v>155.33000000000001</v>
      </c>
      <c r="M7701">
        <f>VLOOKUP($B7701,'Distance from BP'!$A$1:$F$3179,5,FALSE)</f>
        <v>223.31</v>
      </c>
      <c r="N7701">
        <f>VLOOKUP($B7701,'Distance from BP'!$A$1:$F$3179,6,FALSE)</f>
        <v>213.81</v>
      </c>
      <c r="O7701" s="7">
        <f>VLOOKUP(B7701,'tax data'!$A$1:$M$3179,12,FALSE)</f>
        <v>3220568.9175627241</v>
      </c>
    </row>
    <row r="7702" spans="1:15" x14ac:dyDescent="0.2">
      <c r="A7702" s="1">
        <v>45908</v>
      </c>
      <c r="B7702" t="s">
        <v>226</v>
      </c>
      <c r="C7702" t="s">
        <v>421</v>
      </c>
      <c r="D7702" t="s">
        <v>1204</v>
      </c>
      <c r="E7702">
        <v>584</v>
      </c>
      <c r="F7702">
        <v>584</v>
      </c>
      <c r="G7702">
        <f>VLOOKUP($D7702,Dummy!$C$2:$I$1194,4,FALSE)</f>
        <v>0</v>
      </c>
      <c r="H7702">
        <f>VLOOKUP($D7702,Dummy!$C$2:$I$1194,5,FALSE)</f>
        <v>0</v>
      </c>
      <c r="I7702">
        <f>VLOOKUP($D7702,Dummy!$C$2:$I$1194,6,FALSE)</f>
        <v>0</v>
      </c>
      <c r="J7702">
        <f>VLOOKUP($D7702,Dummy!$C$2:$I$1194,7,FALSE)</f>
        <v>0</v>
      </c>
      <c r="K7702">
        <f>VLOOKUP($B7702,'Distance from BP'!$A$1:$F$3179,3,FALSE)</f>
        <v>173.69</v>
      </c>
      <c r="L7702">
        <f>VLOOKUP($B7702,'Distance from BP'!$A$1:$F$3179,4,FALSE)</f>
        <v>196.51</v>
      </c>
      <c r="M7702">
        <f>VLOOKUP($B7702,'Distance from BP'!$A$1:$F$3179,5,FALSE)</f>
        <v>233.9</v>
      </c>
      <c r="N7702">
        <f>VLOOKUP($B7702,'Distance from BP'!$A$1:$F$3179,6,FALSE)</f>
        <v>196.47</v>
      </c>
      <c r="O7702" s="7">
        <f>VLOOKUP(B7702,'tax data'!$A$1:$M$3179,12,FALSE)</f>
        <v>4798766.3627906973</v>
      </c>
    </row>
    <row r="7703" spans="1:15" x14ac:dyDescent="0.2">
      <c r="A7703" s="1">
        <v>45908</v>
      </c>
      <c r="B7703" t="s">
        <v>227</v>
      </c>
      <c r="C7703" t="s">
        <v>421</v>
      </c>
      <c r="D7703" t="s">
        <v>1205</v>
      </c>
      <c r="E7703">
        <v>587</v>
      </c>
      <c r="F7703">
        <v>587</v>
      </c>
      <c r="G7703">
        <f>VLOOKUP($D7703,Dummy!$C$2:$I$1194,4,FALSE)</f>
        <v>0</v>
      </c>
      <c r="H7703">
        <f>VLOOKUP($D7703,Dummy!$C$2:$I$1194,5,FALSE)</f>
        <v>0</v>
      </c>
      <c r="I7703">
        <f>VLOOKUP($D7703,Dummy!$C$2:$I$1194,6,FALSE)</f>
        <v>0</v>
      </c>
      <c r="J7703">
        <f>VLOOKUP($D7703,Dummy!$C$2:$I$1194,7,FALSE)</f>
        <v>0</v>
      </c>
      <c r="K7703">
        <f>VLOOKUP($B7703,'Distance from BP'!$A$1:$F$3179,3,FALSE)</f>
        <v>80.599999999999994</v>
      </c>
      <c r="L7703">
        <f>VLOOKUP($B7703,'Distance from BP'!$A$1:$F$3179,4,FALSE)</f>
        <v>96.33</v>
      </c>
      <c r="M7703">
        <f>VLOOKUP($B7703,'Distance from BP'!$A$1:$F$3179,5,FALSE)</f>
        <v>111.96</v>
      </c>
      <c r="N7703">
        <f>VLOOKUP($B7703,'Distance from BP'!$A$1:$F$3179,6,FALSE)</f>
        <v>104.34</v>
      </c>
      <c r="O7703" s="7">
        <f>VLOOKUP(B7703,'tax data'!$A$1:$M$3179,12,FALSE)</f>
        <v>3137614.1491875923</v>
      </c>
    </row>
    <row r="7704" spans="1:15" x14ac:dyDescent="0.2">
      <c r="A7704" s="1">
        <v>45908</v>
      </c>
      <c r="B7704" t="s">
        <v>228</v>
      </c>
      <c r="C7704" t="s">
        <v>421</v>
      </c>
      <c r="D7704" t="s">
        <v>1206</v>
      </c>
      <c r="E7704">
        <v>587</v>
      </c>
      <c r="F7704">
        <v>587</v>
      </c>
      <c r="G7704">
        <f>VLOOKUP($D7704,Dummy!$C$2:$I$1194,4,FALSE)</f>
        <v>0</v>
      </c>
      <c r="H7704">
        <f>VLOOKUP($D7704,Dummy!$C$2:$I$1194,5,FALSE)</f>
        <v>0</v>
      </c>
      <c r="I7704">
        <f>VLOOKUP($D7704,Dummy!$C$2:$I$1194,6,FALSE)</f>
        <v>0</v>
      </c>
      <c r="J7704">
        <f>VLOOKUP($D7704,Dummy!$C$2:$I$1194,7,FALSE)</f>
        <v>0</v>
      </c>
      <c r="K7704">
        <f>VLOOKUP($B7704,'Distance from BP'!$A$1:$F$3179,3,FALSE)</f>
        <v>107.17</v>
      </c>
      <c r="L7704">
        <f>VLOOKUP($B7704,'Distance from BP'!$A$1:$F$3179,4,FALSE)</f>
        <v>127.97</v>
      </c>
      <c r="M7704">
        <f>VLOOKUP($B7704,'Distance from BP'!$A$1:$F$3179,5,FALSE)</f>
        <v>154.47</v>
      </c>
      <c r="N7704">
        <f>VLOOKUP($B7704,'Distance from BP'!$A$1:$F$3179,6,FALSE)</f>
        <v>148.49</v>
      </c>
      <c r="O7704" s="7">
        <f>VLOOKUP(B7704,'tax data'!$A$1:$M$3179,12,FALSE)</f>
        <v>3853525.8372456962</v>
      </c>
    </row>
    <row r="7705" spans="1:15" x14ac:dyDescent="0.2">
      <c r="A7705" s="1">
        <v>45908</v>
      </c>
      <c r="B7705" t="s">
        <v>229</v>
      </c>
      <c r="C7705" t="s">
        <v>421</v>
      </c>
      <c r="D7705" t="s">
        <v>1207</v>
      </c>
      <c r="E7705">
        <v>587</v>
      </c>
      <c r="F7705">
        <v>587</v>
      </c>
      <c r="G7705">
        <f>VLOOKUP($D7705,Dummy!$C$2:$I$1194,4,FALSE)</f>
        <v>0</v>
      </c>
      <c r="H7705">
        <f>VLOOKUP($D7705,Dummy!$C$2:$I$1194,5,FALSE)</f>
        <v>0</v>
      </c>
      <c r="I7705">
        <f>VLOOKUP($D7705,Dummy!$C$2:$I$1194,6,FALSE)</f>
        <v>0</v>
      </c>
      <c r="J7705">
        <f>VLOOKUP($D7705,Dummy!$C$2:$I$1194,7,FALSE)</f>
        <v>0</v>
      </c>
      <c r="K7705">
        <f>VLOOKUP($B7705,'Distance from BP'!$A$1:$F$3179,3,FALSE)</f>
        <v>192.38</v>
      </c>
      <c r="L7705">
        <f>VLOOKUP($B7705,'Distance from BP'!$A$1:$F$3179,4,FALSE)</f>
        <v>226.79</v>
      </c>
      <c r="M7705">
        <f>VLOOKUP($B7705,'Distance from BP'!$A$1:$F$3179,5,FALSE)</f>
        <v>258.60000000000002</v>
      </c>
      <c r="N7705">
        <f>VLOOKUP($B7705,'Distance from BP'!$A$1:$F$3179,6,FALSE)</f>
        <v>224.84</v>
      </c>
      <c r="O7705" s="7">
        <f>VLOOKUP(B7705,'tax data'!$A$1:$M$3179,12,FALSE)</f>
        <v>4239982.7589732436</v>
      </c>
    </row>
    <row r="7706" spans="1:15" x14ac:dyDescent="0.2">
      <c r="A7706" s="1">
        <v>45908</v>
      </c>
      <c r="B7706" t="s">
        <v>229</v>
      </c>
      <c r="C7706" t="s">
        <v>426</v>
      </c>
      <c r="D7706" t="s">
        <v>1208</v>
      </c>
      <c r="E7706">
        <v>588.9</v>
      </c>
      <c r="F7706">
        <v>588.9</v>
      </c>
      <c r="G7706">
        <f>VLOOKUP($D7706,Dummy!$C$2:$I$1194,4,FALSE)</f>
        <v>0</v>
      </c>
      <c r="H7706">
        <f>VLOOKUP($D7706,Dummy!$C$2:$I$1194,5,FALSE)</f>
        <v>0</v>
      </c>
      <c r="I7706">
        <f>VLOOKUP($D7706,Dummy!$C$2:$I$1194,6,FALSE)</f>
        <v>0</v>
      </c>
      <c r="J7706">
        <f>VLOOKUP($D7706,Dummy!$C$2:$I$1194,7,FALSE)</f>
        <v>0</v>
      </c>
      <c r="K7706">
        <f>VLOOKUP($B7706,'Distance from BP'!$A$1:$F$3179,3,FALSE)</f>
        <v>192.38</v>
      </c>
      <c r="L7706">
        <f>VLOOKUP($B7706,'Distance from BP'!$A$1:$F$3179,4,FALSE)</f>
        <v>226.79</v>
      </c>
      <c r="M7706">
        <f>VLOOKUP($B7706,'Distance from BP'!$A$1:$F$3179,5,FALSE)</f>
        <v>258.60000000000002</v>
      </c>
      <c r="N7706">
        <f>VLOOKUP($B7706,'Distance from BP'!$A$1:$F$3179,6,FALSE)</f>
        <v>224.84</v>
      </c>
      <c r="O7706" s="7">
        <f>VLOOKUP(B7706,'tax data'!$A$1:$M$3179,12,FALSE)</f>
        <v>4239982.7589732436</v>
      </c>
    </row>
    <row r="7707" spans="1:15" x14ac:dyDescent="0.2">
      <c r="A7707" s="1">
        <v>45908</v>
      </c>
      <c r="B7707" t="s">
        <v>229</v>
      </c>
      <c r="C7707" t="s">
        <v>428</v>
      </c>
      <c r="D7707" t="s">
        <v>1209</v>
      </c>
      <c r="E7707">
        <v>590.9</v>
      </c>
      <c r="F7707">
        <v>587.9</v>
      </c>
      <c r="G7707">
        <f>VLOOKUP($D7707,Dummy!$C$2:$I$1194,4,FALSE)</f>
        <v>0</v>
      </c>
      <c r="H7707">
        <f>VLOOKUP($D7707,Dummy!$C$2:$I$1194,5,FALSE)</f>
        <v>0</v>
      </c>
      <c r="I7707">
        <f>VLOOKUP($D7707,Dummy!$C$2:$I$1194,6,FALSE)</f>
        <v>0</v>
      </c>
      <c r="J7707">
        <f>VLOOKUP($D7707,Dummy!$C$2:$I$1194,7,FALSE)</f>
        <v>0</v>
      </c>
      <c r="K7707">
        <f>VLOOKUP($B7707,'Distance from BP'!$A$1:$F$3179,3,FALSE)</f>
        <v>192.38</v>
      </c>
      <c r="L7707">
        <f>VLOOKUP($B7707,'Distance from BP'!$A$1:$F$3179,4,FALSE)</f>
        <v>226.79</v>
      </c>
      <c r="M7707">
        <f>VLOOKUP($B7707,'Distance from BP'!$A$1:$F$3179,5,FALSE)</f>
        <v>258.60000000000002</v>
      </c>
      <c r="N7707">
        <f>VLOOKUP($B7707,'Distance from BP'!$A$1:$F$3179,6,FALSE)</f>
        <v>224.84</v>
      </c>
      <c r="O7707" s="7">
        <f>VLOOKUP(B7707,'tax data'!$A$1:$M$3179,12,FALSE)</f>
        <v>4239982.7589732436</v>
      </c>
    </row>
    <row r="7708" spans="1:15" x14ac:dyDescent="0.2">
      <c r="A7708" s="1">
        <v>45908</v>
      </c>
      <c r="B7708" t="s">
        <v>229</v>
      </c>
      <c r="C7708" t="s">
        <v>475</v>
      </c>
      <c r="D7708" t="s">
        <v>1210</v>
      </c>
      <c r="E7708">
        <v>587</v>
      </c>
      <c r="F7708">
        <v>579</v>
      </c>
      <c r="G7708">
        <f>VLOOKUP($D7708,Dummy!$C$2:$I$1194,4,FALSE)</f>
        <v>0</v>
      </c>
      <c r="H7708">
        <f>VLOOKUP($D7708,Dummy!$C$2:$I$1194,5,FALSE)</f>
        <v>0</v>
      </c>
      <c r="I7708">
        <f>VLOOKUP($D7708,Dummy!$C$2:$I$1194,6,FALSE)</f>
        <v>0</v>
      </c>
      <c r="J7708">
        <f>VLOOKUP($D7708,Dummy!$C$2:$I$1194,7,FALSE)</f>
        <v>0</v>
      </c>
      <c r="K7708">
        <f>VLOOKUP($B7708,'Distance from BP'!$A$1:$F$3179,3,FALSE)</f>
        <v>192.38</v>
      </c>
      <c r="L7708">
        <f>VLOOKUP($B7708,'Distance from BP'!$A$1:$F$3179,4,FALSE)</f>
        <v>226.79</v>
      </c>
      <c r="M7708">
        <f>VLOOKUP($B7708,'Distance from BP'!$A$1:$F$3179,5,FALSE)</f>
        <v>258.60000000000002</v>
      </c>
      <c r="N7708">
        <f>VLOOKUP($B7708,'Distance from BP'!$A$1:$F$3179,6,FALSE)</f>
        <v>224.84</v>
      </c>
      <c r="O7708" s="7">
        <f>VLOOKUP(B7708,'tax data'!$A$1:$M$3179,12,FALSE)</f>
        <v>4239982.7589732436</v>
      </c>
    </row>
    <row r="7709" spans="1:15" x14ac:dyDescent="0.2">
      <c r="A7709" s="1">
        <v>45908</v>
      </c>
      <c r="B7709" t="s">
        <v>230</v>
      </c>
      <c r="C7709" t="s">
        <v>431</v>
      </c>
      <c r="D7709" t="s">
        <v>1211</v>
      </c>
      <c r="E7709">
        <v>594</v>
      </c>
      <c r="F7709">
        <v>592</v>
      </c>
      <c r="G7709">
        <f>VLOOKUP($D7709,Dummy!$C$2:$I$1194,4,FALSE)</f>
        <v>0</v>
      </c>
      <c r="H7709">
        <f>VLOOKUP($D7709,Dummy!$C$2:$I$1194,5,FALSE)</f>
        <v>0</v>
      </c>
      <c r="I7709">
        <f>VLOOKUP($D7709,Dummy!$C$2:$I$1194,6,FALSE)</f>
        <v>0</v>
      </c>
      <c r="J7709">
        <f>VLOOKUP($D7709,Dummy!$C$2:$I$1194,7,FALSE)</f>
        <v>0</v>
      </c>
      <c r="K7709">
        <f>VLOOKUP($B7709,'Distance from BP'!$A$1:$F$3179,3,FALSE)</f>
        <v>65.41</v>
      </c>
      <c r="L7709">
        <f>VLOOKUP($B7709,'Distance from BP'!$A$1:$F$3179,4,FALSE)</f>
        <v>90.01</v>
      </c>
      <c r="M7709">
        <f>VLOOKUP($B7709,'Distance from BP'!$A$1:$F$3179,5,FALSE)</f>
        <v>76.81</v>
      </c>
      <c r="N7709">
        <f>VLOOKUP($B7709,'Distance from BP'!$A$1:$F$3179,6,FALSE)</f>
        <v>71.98</v>
      </c>
      <c r="O7709" s="7">
        <f>VLOOKUP(B7709,'tax data'!$A$1:$M$3179,12,FALSE)</f>
        <v>4374712.3783433996</v>
      </c>
    </row>
    <row r="7710" spans="1:15" x14ac:dyDescent="0.2">
      <c r="A7710" s="1">
        <v>45908</v>
      </c>
      <c r="B7710" t="s">
        <v>231</v>
      </c>
      <c r="C7710" t="s">
        <v>421</v>
      </c>
      <c r="D7710" t="s">
        <v>1212</v>
      </c>
      <c r="E7710">
        <v>587</v>
      </c>
      <c r="F7710">
        <v>587</v>
      </c>
      <c r="G7710">
        <f>VLOOKUP($D7710,Dummy!$C$2:$I$1194,4,FALSE)</f>
        <v>0</v>
      </c>
      <c r="H7710">
        <f>VLOOKUP($D7710,Dummy!$C$2:$I$1194,5,FALSE)</f>
        <v>0</v>
      </c>
      <c r="I7710">
        <f>VLOOKUP($D7710,Dummy!$C$2:$I$1194,6,FALSE)</f>
        <v>0</v>
      </c>
      <c r="J7710">
        <f>VLOOKUP($D7710,Dummy!$C$2:$I$1194,7,FALSE)</f>
        <v>0</v>
      </c>
      <c r="K7710">
        <f>VLOOKUP($B7710,'Distance from BP'!$A$1:$F$3179,3,FALSE)</f>
        <v>174.83</v>
      </c>
      <c r="L7710">
        <f>VLOOKUP($B7710,'Distance from BP'!$A$1:$F$3179,4,FALSE)</f>
        <v>203.79</v>
      </c>
      <c r="M7710">
        <f>VLOOKUP($B7710,'Distance from BP'!$A$1:$F$3179,5,FALSE)</f>
        <v>232.37</v>
      </c>
      <c r="N7710">
        <f>VLOOKUP($B7710,'Distance from BP'!$A$1:$F$3179,6,FALSE)</f>
        <v>223.92</v>
      </c>
      <c r="O7710" s="7">
        <f>VLOOKUP(B7710,'tax data'!$A$1:$M$3179,12,FALSE)</f>
        <v>4351830.5237487229</v>
      </c>
    </row>
    <row r="7711" spans="1:15" x14ac:dyDescent="0.2">
      <c r="A7711" s="1">
        <v>45908</v>
      </c>
      <c r="B7711" t="s">
        <v>231</v>
      </c>
      <c r="C7711" t="s">
        <v>428</v>
      </c>
      <c r="D7711" t="s">
        <v>1213</v>
      </c>
      <c r="E7711">
        <v>590.9</v>
      </c>
      <c r="F7711">
        <v>587.9</v>
      </c>
      <c r="G7711">
        <f>VLOOKUP($D7711,Dummy!$C$2:$I$1194,4,FALSE)</f>
        <v>0</v>
      </c>
      <c r="H7711">
        <f>VLOOKUP($D7711,Dummy!$C$2:$I$1194,5,FALSE)</f>
        <v>0</v>
      </c>
      <c r="I7711">
        <f>VLOOKUP($D7711,Dummy!$C$2:$I$1194,6,FALSE)</f>
        <v>0</v>
      </c>
      <c r="J7711">
        <f>VLOOKUP($D7711,Dummy!$C$2:$I$1194,7,FALSE)</f>
        <v>0</v>
      </c>
      <c r="K7711">
        <f>VLOOKUP($B7711,'Distance from BP'!$A$1:$F$3179,3,FALSE)</f>
        <v>174.83</v>
      </c>
      <c r="L7711">
        <f>VLOOKUP($B7711,'Distance from BP'!$A$1:$F$3179,4,FALSE)</f>
        <v>203.79</v>
      </c>
      <c r="M7711">
        <f>VLOOKUP($B7711,'Distance from BP'!$A$1:$F$3179,5,FALSE)</f>
        <v>232.37</v>
      </c>
      <c r="N7711">
        <f>VLOOKUP($B7711,'Distance from BP'!$A$1:$F$3179,6,FALSE)</f>
        <v>223.92</v>
      </c>
      <c r="O7711" s="7">
        <f>VLOOKUP(B7711,'tax data'!$A$1:$M$3179,12,FALSE)</f>
        <v>4351830.5237487229</v>
      </c>
    </row>
    <row r="7712" spans="1:15" x14ac:dyDescent="0.2">
      <c r="A7712" s="1">
        <v>45908</v>
      </c>
      <c r="B7712" t="s">
        <v>232</v>
      </c>
      <c r="C7712" t="s">
        <v>421</v>
      </c>
      <c r="D7712" t="s">
        <v>1214</v>
      </c>
      <c r="E7712">
        <v>586</v>
      </c>
      <c r="F7712">
        <v>586</v>
      </c>
      <c r="G7712">
        <f>VLOOKUP($D7712,Dummy!$C$2:$I$1194,4,FALSE)</f>
        <v>0</v>
      </c>
      <c r="H7712">
        <f>VLOOKUP($D7712,Dummy!$C$2:$I$1194,5,FALSE)</f>
        <v>0</v>
      </c>
      <c r="I7712">
        <f>VLOOKUP($D7712,Dummy!$C$2:$I$1194,6,FALSE)</f>
        <v>0</v>
      </c>
      <c r="J7712">
        <f>VLOOKUP($D7712,Dummy!$C$2:$I$1194,7,FALSE)</f>
        <v>0</v>
      </c>
      <c r="K7712">
        <f>VLOOKUP($B7712,'Distance from BP'!$A$1:$F$3179,3,FALSE)</f>
        <v>59.26</v>
      </c>
      <c r="L7712">
        <f>VLOOKUP($B7712,'Distance from BP'!$A$1:$F$3179,4,FALSE)</f>
        <v>86.98</v>
      </c>
      <c r="M7712">
        <f>VLOOKUP($B7712,'Distance from BP'!$A$1:$F$3179,5,FALSE)</f>
        <v>73.7</v>
      </c>
      <c r="N7712">
        <f>VLOOKUP($B7712,'Distance from BP'!$A$1:$F$3179,6,FALSE)</f>
        <v>68.709999999999994</v>
      </c>
      <c r="O7712" s="7">
        <f>VLOOKUP(B7712,'tax data'!$A$1:$M$3179,12,FALSE)</f>
        <v>3900497.6843303666</v>
      </c>
    </row>
    <row r="7713" spans="1:15" x14ac:dyDescent="0.2">
      <c r="A7713" s="1">
        <v>45908</v>
      </c>
      <c r="B7713" t="s">
        <v>232</v>
      </c>
      <c r="C7713" t="s">
        <v>431</v>
      </c>
      <c r="D7713" t="s">
        <v>1215</v>
      </c>
      <c r="E7713">
        <v>590</v>
      </c>
      <c r="F7713">
        <v>580</v>
      </c>
      <c r="G7713">
        <f>VLOOKUP($D7713,Dummy!$C$2:$I$1194,4,FALSE)</f>
        <v>0</v>
      </c>
      <c r="H7713">
        <f>VLOOKUP($D7713,Dummy!$C$2:$I$1194,5,FALSE)</f>
        <v>0</v>
      </c>
      <c r="I7713">
        <f>VLOOKUP($D7713,Dummy!$C$2:$I$1194,6,FALSE)</f>
        <v>0</v>
      </c>
      <c r="J7713">
        <f>VLOOKUP($D7713,Dummy!$C$2:$I$1194,7,FALSE)</f>
        <v>0</v>
      </c>
      <c r="K7713">
        <f>VLOOKUP($B7713,'Distance from BP'!$A$1:$F$3179,3,FALSE)</f>
        <v>59.26</v>
      </c>
      <c r="L7713">
        <f>VLOOKUP($B7713,'Distance from BP'!$A$1:$F$3179,4,FALSE)</f>
        <v>86.98</v>
      </c>
      <c r="M7713">
        <f>VLOOKUP($B7713,'Distance from BP'!$A$1:$F$3179,5,FALSE)</f>
        <v>73.7</v>
      </c>
      <c r="N7713">
        <f>VLOOKUP($B7713,'Distance from BP'!$A$1:$F$3179,6,FALSE)</f>
        <v>68.709999999999994</v>
      </c>
      <c r="O7713" s="7">
        <f>VLOOKUP(B7713,'tax data'!$A$1:$M$3179,12,FALSE)</f>
        <v>3900497.6843303666</v>
      </c>
    </row>
    <row r="7714" spans="1:15" x14ac:dyDescent="0.2">
      <c r="A7714" s="1">
        <v>45908</v>
      </c>
      <c r="B7714" t="s">
        <v>232</v>
      </c>
      <c r="C7714" t="s">
        <v>425</v>
      </c>
      <c r="D7714" t="s">
        <v>1216</v>
      </c>
      <c r="E7714">
        <v>589.9</v>
      </c>
      <c r="F7714">
        <v>579.9</v>
      </c>
      <c r="G7714">
        <f>VLOOKUP($D7714,Dummy!$C$2:$I$1194,4,FALSE)</f>
        <v>0</v>
      </c>
      <c r="H7714">
        <f>VLOOKUP($D7714,Dummy!$C$2:$I$1194,5,FALSE)</f>
        <v>0</v>
      </c>
      <c r="I7714">
        <f>VLOOKUP($D7714,Dummy!$C$2:$I$1194,6,FALSE)</f>
        <v>0</v>
      </c>
      <c r="J7714">
        <f>VLOOKUP($D7714,Dummy!$C$2:$I$1194,7,FALSE)</f>
        <v>0</v>
      </c>
      <c r="K7714">
        <f>VLOOKUP($B7714,'Distance from BP'!$A$1:$F$3179,3,FALSE)</f>
        <v>59.26</v>
      </c>
      <c r="L7714">
        <f>VLOOKUP($B7714,'Distance from BP'!$A$1:$F$3179,4,FALSE)</f>
        <v>86.98</v>
      </c>
      <c r="M7714">
        <f>VLOOKUP($B7714,'Distance from BP'!$A$1:$F$3179,5,FALSE)</f>
        <v>73.7</v>
      </c>
      <c r="N7714">
        <f>VLOOKUP($B7714,'Distance from BP'!$A$1:$F$3179,6,FALSE)</f>
        <v>68.709999999999994</v>
      </c>
      <c r="O7714" s="7">
        <f>VLOOKUP(B7714,'tax data'!$A$1:$M$3179,12,FALSE)</f>
        <v>3900497.6843303666</v>
      </c>
    </row>
    <row r="7715" spans="1:15" x14ac:dyDescent="0.2">
      <c r="A7715" s="1">
        <v>45908</v>
      </c>
      <c r="B7715" t="s">
        <v>232</v>
      </c>
      <c r="C7715" t="s">
        <v>426</v>
      </c>
      <c r="D7715" t="s">
        <v>1217</v>
      </c>
      <c r="E7715">
        <v>651.9</v>
      </c>
      <c r="F7715">
        <v>649.9</v>
      </c>
      <c r="G7715">
        <f>VLOOKUP($D7715,Dummy!$C$2:$I$1194,4,FALSE)</f>
        <v>1</v>
      </c>
      <c r="H7715">
        <f>VLOOKUP($D7715,Dummy!$C$2:$I$1194,5,FALSE)</f>
        <v>1</v>
      </c>
      <c r="I7715">
        <f>VLOOKUP($D7715,Dummy!$C$2:$I$1194,6,FALSE)</f>
        <v>0</v>
      </c>
      <c r="J7715">
        <f>VLOOKUP($D7715,Dummy!$C$2:$I$1194,7,FALSE)</f>
        <v>1</v>
      </c>
      <c r="K7715">
        <f>VLOOKUP($B7715,'Distance from BP'!$A$1:$F$3179,3,FALSE)</f>
        <v>59.26</v>
      </c>
      <c r="L7715">
        <f>VLOOKUP($B7715,'Distance from BP'!$A$1:$F$3179,4,FALSE)</f>
        <v>86.98</v>
      </c>
      <c r="M7715">
        <f>VLOOKUP($B7715,'Distance from BP'!$A$1:$F$3179,5,FALSE)</f>
        <v>73.7</v>
      </c>
      <c r="N7715">
        <f>VLOOKUP($B7715,'Distance from BP'!$A$1:$F$3179,6,FALSE)</f>
        <v>68.709999999999994</v>
      </c>
      <c r="O7715" s="7">
        <f>VLOOKUP(B7715,'tax data'!$A$1:$M$3179,12,FALSE)</f>
        <v>3900497.6843303666</v>
      </c>
    </row>
    <row r="7716" spans="1:15" x14ac:dyDescent="0.2">
      <c r="A7716" s="1">
        <v>45908</v>
      </c>
      <c r="B7716" t="s">
        <v>232</v>
      </c>
      <c r="C7716" t="s">
        <v>426</v>
      </c>
      <c r="D7716" t="s">
        <v>1218</v>
      </c>
      <c r="E7716">
        <v>651.9</v>
      </c>
      <c r="F7716">
        <v>649.9</v>
      </c>
      <c r="G7716">
        <f>VLOOKUP($D7716,Dummy!$C$2:$I$1194,4,FALSE)</f>
        <v>1</v>
      </c>
      <c r="H7716">
        <f>VLOOKUP($D7716,Dummy!$C$2:$I$1194,5,FALSE)</f>
        <v>1</v>
      </c>
      <c r="I7716">
        <f>VLOOKUP($D7716,Dummy!$C$2:$I$1194,6,FALSE)</f>
        <v>1</v>
      </c>
      <c r="J7716">
        <f>VLOOKUP($D7716,Dummy!$C$2:$I$1194,7,FALSE)</f>
        <v>0</v>
      </c>
      <c r="K7716">
        <f>VLOOKUP($B7716,'Distance from BP'!$A$1:$F$3179,3,FALSE)</f>
        <v>59.26</v>
      </c>
      <c r="L7716">
        <f>VLOOKUP($B7716,'Distance from BP'!$A$1:$F$3179,4,FALSE)</f>
        <v>86.98</v>
      </c>
      <c r="M7716">
        <f>VLOOKUP($B7716,'Distance from BP'!$A$1:$F$3179,5,FALSE)</f>
        <v>73.7</v>
      </c>
      <c r="N7716">
        <f>VLOOKUP($B7716,'Distance from BP'!$A$1:$F$3179,6,FALSE)</f>
        <v>68.709999999999994</v>
      </c>
      <c r="O7716" s="7">
        <f>VLOOKUP(B7716,'tax data'!$A$1:$M$3179,12,FALSE)</f>
        <v>3900497.6843303666</v>
      </c>
    </row>
    <row r="7717" spans="1:15" x14ac:dyDescent="0.2">
      <c r="A7717" s="1">
        <v>45908</v>
      </c>
      <c r="B7717" t="s">
        <v>233</v>
      </c>
      <c r="C7717" t="s">
        <v>421</v>
      </c>
      <c r="D7717" t="s">
        <v>1219</v>
      </c>
      <c r="E7717">
        <v>587</v>
      </c>
      <c r="F7717">
        <v>587</v>
      </c>
      <c r="G7717">
        <f>VLOOKUP($D7717,Dummy!$C$2:$I$1194,4,FALSE)</f>
        <v>0</v>
      </c>
      <c r="H7717">
        <f>VLOOKUP($D7717,Dummy!$C$2:$I$1194,5,FALSE)</f>
        <v>0</v>
      </c>
      <c r="I7717">
        <f>VLOOKUP($D7717,Dummy!$C$2:$I$1194,6,FALSE)</f>
        <v>0</v>
      </c>
      <c r="J7717">
        <f>VLOOKUP($D7717,Dummy!$C$2:$I$1194,7,FALSE)</f>
        <v>0</v>
      </c>
      <c r="K7717">
        <f>VLOOKUP($B7717,'Distance from BP'!$A$1:$F$3179,3,FALSE)</f>
        <v>93.29</v>
      </c>
      <c r="L7717">
        <f>VLOOKUP($B7717,'Distance from BP'!$A$1:$F$3179,4,FALSE)</f>
        <v>100.97</v>
      </c>
      <c r="M7717">
        <f>VLOOKUP($B7717,'Distance from BP'!$A$1:$F$3179,5,FALSE)</f>
        <v>115.04</v>
      </c>
      <c r="N7717">
        <f>VLOOKUP($B7717,'Distance from BP'!$A$1:$F$3179,6,FALSE)</f>
        <v>111.5</v>
      </c>
      <c r="O7717" s="7">
        <f>VLOOKUP(B7717,'tax data'!$A$1:$M$3179,12,FALSE)</f>
        <v>3890761.8919156413</v>
      </c>
    </row>
    <row r="7718" spans="1:15" x14ac:dyDescent="0.2">
      <c r="A7718" s="1">
        <v>45908</v>
      </c>
      <c r="B7718" t="s">
        <v>234</v>
      </c>
      <c r="C7718" t="s">
        <v>427</v>
      </c>
      <c r="D7718" t="s">
        <v>1220</v>
      </c>
      <c r="E7718">
        <v>588</v>
      </c>
      <c r="F7718" t="e">
        <v>#N/A</v>
      </c>
      <c r="G7718">
        <f>VLOOKUP($D7718,Dummy!$C$2:$I$1194,4,FALSE)</f>
        <v>0</v>
      </c>
      <c r="H7718">
        <f>VLOOKUP($D7718,Dummy!$C$2:$I$1194,5,FALSE)</f>
        <v>0</v>
      </c>
      <c r="I7718">
        <f>VLOOKUP($D7718,Dummy!$C$2:$I$1194,6,FALSE)</f>
        <v>0</v>
      </c>
      <c r="J7718">
        <f>VLOOKUP($D7718,Dummy!$C$2:$I$1194,7,FALSE)</f>
        <v>0</v>
      </c>
      <c r="K7718">
        <f>VLOOKUP($B7718,'Distance from BP'!$A$1:$F$3179,3,FALSE)</f>
        <v>176.72</v>
      </c>
      <c r="L7718">
        <f>VLOOKUP($B7718,'Distance from BP'!$A$1:$F$3179,4,FALSE)</f>
        <v>258.89</v>
      </c>
      <c r="M7718">
        <f>VLOOKUP($B7718,'Distance from BP'!$A$1:$F$3179,5,FALSE)</f>
        <v>274.05</v>
      </c>
      <c r="N7718">
        <f>VLOOKUP($B7718,'Distance from BP'!$A$1:$F$3179,6,FALSE)</f>
        <v>247.59</v>
      </c>
      <c r="O7718" s="7">
        <f>VLOOKUP(B7718,'tax data'!$A$1:$M$3179,12,FALSE)</f>
        <v>3976322.399467377</v>
      </c>
    </row>
    <row r="7719" spans="1:15" x14ac:dyDescent="0.2">
      <c r="A7719" s="1">
        <v>45908</v>
      </c>
      <c r="B7719" t="s">
        <v>234</v>
      </c>
      <c r="C7719" t="s">
        <v>421</v>
      </c>
      <c r="D7719" t="s">
        <v>1221</v>
      </c>
      <c r="E7719">
        <v>587</v>
      </c>
      <c r="F7719">
        <v>587</v>
      </c>
      <c r="G7719">
        <f>VLOOKUP($D7719,Dummy!$C$2:$I$1194,4,FALSE)</f>
        <v>0</v>
      </c>
      <c r="H7719">
        <f>VLOOKUP($D7719,Dummy!$C$2:$I$1194,5,FALSE)</f>
        <v>0</v>
      </c>
      <c r="I7719">
        <f>VLOOKUP($D7719,Dummy!$C$2:$I$1194,6,FALSE)</f>
        <v>0</v>
      </c>
      <c r="J7719">
        <f>VLOOKUP($D7719,Dummy!$C$2:$I$1194,7,FALSE)</f>
        <v>0</v>
      </c>
      <c r="K7719">
        <f>VLOOKUP($B7719,'Distance from BP'!$A$1:$F$3179,3,FALSE)</f>
        <v>176.72</v>
      </c>
      <c r="L7719">
        <f>VLOOKUP($B7719,'Distance from BP'!$A$1:$F$3179,4,FALSE)</f>
        <v>258.89</v>
      </c>
      <c r="M7719">
        <f>VLOOKUP($B7719,'Distance from BP'!$A$1:$F$3179,5,FALSE)</f>
        <v>274.05</v>
      </c>
      <c r="N7719">
        <f>VLOOKUP($B7719,'Distance from BP'!$A$1:$F$3179,6,FALSE)</f>
        <v>247.59</v>
      </c>
      <c r="O7719" s="7">
        <f>VLOOKUP(B7719,'tax data'!$A$1:$M$3179,12,FALSE)</f>
        <v>3976322.399467377</v>
      </c>
    </row>
    <row r="7720" spans="1:15" x14ac:dyDescent="0.2">
      <c r="A7720" s="1">
        <v>45908</v>
      </c>
      <c r="B7720" t="s">
        <v>235</v>
      </c>
      <c r="C7720" t="s">
        <v>513</v>
      </c>
      <c r="D7720" t="s">
        <v>1222</v>
      </c>
      <c r="E7720">
        <v>586</v>
      </c>
      <c r="F7720">
        <v>582</v>
      </c>
      <c r="G7720">
        <f>VLOOKUP($D7720,Dummy!$C$2:$I$1194,4,FALSE)</f>
        <v>0</v>
      </c>
      <c r="H7720">
        <f>VLOOKUP($D7720,Dummy!$C$2:$I$1194,5,FALSE)</f>
        <v>0</v>
      </c>
      <c r="I7720">
        <f>VLOOKUP($D7720,Dummy!$C$2:$I$1194,6,FALSE)</f>
        <v>0</v>
      </c>
      <c r="J7720">
        <f>VLOOKUP($D7720,Dummy!$C$2:$I$1194,7,FALSE)</f>
        <v>0</v>
      </c>
      <c r="K7720">
        <f>VLOOKUP($B7720,'Distance from BP'!$A$1:$F$3179,3,FALSE)</f>
        <v>164.24</v>
      </c>
      <c r="L7720">
        <f>VLOOKUP($B7720,'Distance from BP'!$A$1:$F$3179,4,FALSE)</f>
        <v>191.6</v>
      </c>
      <c r="M7720">
        <f>VLOOKUP($B7720,'Distance from BP'!$A$1:$F$3179,5,FALSE)</f>
        <v>256.91000000000003</v>
      </c>
      <c r="N7720">
        <f>VLOOKUP($B7720,'Distance from BP'!$A$1:$F$3179,6,FALSE)</f>
        <v>247.99</v>
      </c>
      <c r="O7720" s="7">
        <f>VLOOKUP(B7720,'tax data'!$A$1:$M$3179,12,FALSE)</f>
        <v>3234784.1644787644</v>
      </c>
    </row>
    <row r="7721" spans="1:15" x14ac:dyDescent="0.2">
      <c r="A7721" s="1">
        <v>45908</v>
      </c>
      <c r="B7721" t="s">
        <v>236</v>
      </c>
      <c r="C7721" t="s">
        <v>505</v>
      </c>
      <c r="D7721" t="s">
        <v>1223</v>
      </c>
      <c r="E7721">
        <v>584.9</v>
      </c>
      <c r="F7721">
        <v>584.9</v>
      </c>
      <c r="G7721">
        <f>VLOOKUP($D7721,Dummy!$C$2:$I$1194,4,FALSE)</f>
        <v>0</v>
      </c>
      <c r="H7721">
        <f>VLOOKUP($D7721,Dummy!$C$2:$I$1194,5,FALSE)</f>
        <v>0</v>
      </c>
      <c r="I7721">
        <f>VLOOKUP($D7721,Dummy!$C$2:$I$1194,6,FALSE)</f>
        <v>0</v>
      </c>
      <c r="J7721">
        <f>VLOOKUP($D7721,Dummy!$C$2:$I$1194,7,FALSE)</f>
        <v>0</v>
      </c>
      <c r="K7721">
        <f>VLOOKUP($B7721,'Distance from BP'!$A$1:$F$3179,3,FALSE)</f>
        <v>117.71</v>
      </c>
      <c r="L7721">
        <f>VLOOKUP($B7721,'Distance from BP'!$A$1:$F$3179,4,FALSE)</f>
        <v>151.22</v>
      </c>
      <c r="M7721">
        <f>VLOOKUP($B7721,'Distance from BP'!$A$1:$F$3179,5,FALSE)</f>
        <v>178.52</v>
      </c>
      <c r="N7721">
        <f>VLOOKUP($B7721,'Distance from BP'!$A$1:$F$3179,6,FALSE)</f>
        <v>168.49</v>
      </c>
      <c r="O7721" s="7">
        <f>VLOOKUP(B7721,'tax data'!$A$1:$M$3179,12,FALSE)</f>
        <v>3675488.4461206896</v>
      </c>
    </row>
    <row r="7722" spans="1:15" x14ac:dyDescent="0.2">
      <c r="A7722" s="1">
        <v>45908</v>
      </c>
      <c r="B7722" t="s">
        <v>237</v>
      </c>
      <c r="C7722" t="s">
        <v>421</v>
      </c>
      <c r="D7722" t="s">
        <v>1224</v>
      </c>
      <c r="E7722">
        <v>587</v>
      </c>
      <c r="F7722">
        <v>587</v>
      </c>
      <c r="G7722">
        <f>VLOOKUP($D7722,Dummy!$C$2:$I$1194,4,FALSE)</f>
        <v>0</v>
      </c>
      <c r="H7722">
        <f>VLOOKUP($D7722,Dummy!$C$2:$I$1194,5,FALSE)</f>
        <v>0</v>
      </c>
      <c r="I7722">
        <f>VLOOKUP($D7722,Dummy!$C$2:$I$1194,6,FALSE)</f>
        <v>0</v>
      </c>
      <c r="J7722">
        <f>VLOOKUP($D7722,Dummy!$C$2:$I$1194,7,FALSE)</f>
        <v>0</v>
      </c>
      <c r="K7722">
        <f>VLOOKUP($B7722,'Distance from BP'!$A$1:$F$3179,3,FALSE)</f>
        <v>46.83</v>
      </c>
      <c r="L7722">
        <f>VLOOKUP($B7722,'Distance from BP'!$A$1:$F$3179,4,FALSE)</f>
        <v>53.05</v>
      </c>
      <c r="M7722">
        <f>VLOOKUP($B7722,'Distance from BP'!$A$1:$F$3179,5,FALSE)</f>
        <v>34.19</v>
      </c>
      <c r="N7722">
        <f>VLOOKUP($B7722,'Distance from BP'!$A$1:$F$3179,6,FALSE)</f>
        <v>28.74</v>
      </c>
      <c r="O7722" s="7">
        <f>VLOOKUP(B7722,'tax data'!$A$1:$M$3179,12,FALSE)</f>
        <v>4976454.4333936106</v>
      </c>
    </row>
    <row r="7723" spans="1:15" x14ac:dyDescent="0.2">
      <c r="A7723" s="1">
        <v>45908</v>
      </c>
      <c r="B7723" t="s">
        <v>239</v>
      </c>
      <c r="C7723" t="s">
        <v>421</v>
      </c>
      <c r="D7723" t="s">
        <v>1226</v>
      </c>
      <c r="E7723">
        <v>587</v>
      </c>
      <c r="F7723">
        <v>587</v>
      </c>
      <c r="G7723">
        <f>VLOOKUP($D7723,Dummy!$C$2:$I$1194,4,FALSE)</f>
        <v>0</v>
      </c>
      <c r="H7723">
        <f>VLOOKUP($D7723,Dummy!$C$2:$I$1194,5,FALSE)</f>
        <v>0</v>
      </c>
      <c r="I7723">
        <f>VLOOKUP($D7723,Dummy!$C$2:$I$1194,6,FALSE)</f>
        <v>0</v>
      </c>
      <c r="J7723">
        <f>VLOOKUP($D7723,Dummy!$C$2:$I$1194,7,FALSE)</f>
        <v>0</v>
      </c>
      <c r="K7723">
        <f>VLOOKUP($B7723,'Distance from BP'!$A$1:$F$3179,3,FALSE)</f>
        <v>147.28</v>
      </c>
      <c r="L7723">
        <f>VLOOKUP($B7723,'Distance from BP'!$A$1:$F$3179,4,FALSE)</f>
        <v>176.24</v>
      </c>
      <c r="M7723">
        <f>VLOOKUP($B7723,'Distance from BP'!$A$1:$F$3179,5,FALSE)</f>
        <v>207.07</v>
      </c>
      <c r="N7723">
        <f>VLOOKUP($B7723,'Distance from BP'!$A$1:$F$3179,6,FALSE)</f>
        <v>198.63</v>
      </c>
      <c r="O7723" s="7">
        <f>VLOOKUP(B7723,'tax data'!$A$1:$M$3179,12,FALSE)</f>
        <v>4590402.3356282273</v>
      </c>
    </row>
    <row r="7724" spans="1:15" x14ac:dyDescent="0.2">
      <c r="A7724" s="1">
        <v>45908</v>
      </c>
      <c r="B7724" t="s">
        <v>240</v>
      </c>
      <c r="C7724" t="s">
        <v>421</v>
      </c>
      <c r="D7724" t="s">
        <v>1227</v>
      </c>
      <c r="E7724">
        <v>587</v>
      </c>
      <c r="F7724">
        <v>587</v>
      </c>
      <c r="G7724">
        <f>VLOOKUP($D7724,Dummy!$C$2:$I$1194,4,FALSE)</f>
        <v>0</v>
      </c>
      <c r="H7724">
        <f>VLOOKUP($D7724,Dummy!$C$2:$I$1194,5,FALSE)</f>
        <v>0</v>
      </c>
      <c r="I7724">
        <f>VLOOKUP($D7724,Dummy!$C$2:$I$1194,6,FALSE)</f>
        <v>0</v>
      </c>
      <c r="J7724">
        <f>VLOOKUP($D7724,Dummy!$C$2:$I$1194,7,FALSE)</f>
        <v>0</v>
      </c>
      <c r="K7724">
        <f>VLOOKUP($B7724,'Distance from BP'!$A$1:$F$3179,3,FALSE)</f>
        <v>54.36</v>
      </c>
      <c r="L7724">
        <f>VLOOKUP($B7724,'Distance from BP'!$A$1:$F$3179,4,FALSE)</f>
        <v>61.46</v>
      </c>
      <c r="M7724">
        <f>VLOOKUP($B7724,'Distance from BP'!$A$1:$F$3179,5,FALSE)</f>
        <v>65.34</v>
      </c>
      <c r="N7724">
        <f>VLOOKUP($B7724,'Distance from BP'!$A$1:$F$3179,6,FALSE)</f>
        <v>61.6</v>
      </c>
      <c r="O7724" s="7">
        <f>VLOOKUP(B7724,'tax data'!$A$1:$M$3179,12,FALSE)</f>
        <v>4335156.968072976</v>
      </c>
    </row>
    <row r="7725" spans="1:15" x14ac:dyDescent="0.2">
      <c r="A7725" s="1">
        <v>45908</v>
      </c>
      <c r="B7725" t="s">
        <v>241</v>
      </c>
      <c r="C7725" t="s">
        <v>443</v>
      </c>
      <c r="D7725" t="s">
        <v>1228</v>
      </c>
      <c r="E7725">
        <v>576</v>
      </c>
      <c r="F7725">
        <v>562</v>
      </c>
      <c r="G7725">
        <f>VLOOKUP($D7725,Dummy!$C$2:$I$1194,4,FALSE)</f>
        <v>0</v>
      </c>
      <c r="H7725">
        <f>VLOOKUP($D7725,Dummy!$C$2:$I$1194,5,FALSE)</f>
        <v>0</v>
      </c>
      <c r="I7725">
        <f>VLOOKUP($D7725,Dummy!$C$2:$I$1194,6,FALSE)</f>
        <v>0</v>
      </c>
      <c r="J7725">
        <f>VLOOKUP($D7725,Dummy!$C$2:$I$1194,7,FALSE)</f>
        <v>0</v>
      </c>
      <c r="K7725">
        <f>VLOOKUP($B7725,'Distance from BP'!$A$1:$F$3179,3,FALSE)</f>
        <v>36.86</v>
      </c>
      <c r="L7725">
        <f>VLOOKUP($B7725,'Distance from BP'!$A$1:$F$3179,4,FALSE)</f>
        <v>52.59</v>
      </c>
      <c r="M7725">
        <f>VLOOKUP($B7725,'Distance from BP'!$A$1:$F$3179,5,FALSE)</f>
        <v>33.92</v>
      </c>
      <c r="N7725">
        <f>VLOOKUP($B7725,'Distance from BP'!$A$1:$F$3179,6,FALSE)</f>
        <v>25.85</v>
      </c>
      <c r="O7725" s="7">
        <f>VLOOKUP(B7725,'tax data'!$A$1:$M$3179,12,FALSE)</f>
        <v>4391155.2795977946</v>
      </c>
    </row>
    <row r="7726" spans="1:15" x14ac:dyDescent="0.2">
      <c r="A7726" s="1">
        <v>45908</v>
      </c>
      <c r="B7726" t="s">
        <v>241</v>
      </c>
      <c r="C7726" t="s">
        <v>428</v>
      </c>
      <c r="D7726" t="s">
        <v>1229</v>
      </c>
      <c r="E7726">
        <v>590.9</v>
      </c>
      <c r="F7726">
        <v>587.9</v>
      </c>
      <c r="G7726">
        <f>VLOOKUP($D7726,Dummy!$C$2:$I$1194,4,FALSE)</f>
        <v>0</v>
      </c>
      <c r="H7726">
        <f>VLOOKUP($D7726,Dummy!$C$2:$I$1194,5,FALSE)</f>
        <v>0</v>
      </c>
      <c r="I7726">
        <f>VLOOKUP($D7726,Dummy!$C$2:$I$1194,6,FALSE)</f>
        <v>0</v>
      </c>
      <c r="J7726">
        <f>VLOOKUP($D7726,Dummy!$C$2:$I$1194,7,FALSE)</f>
        <v>0</v>
      </c>
      <c r="K7726">
        <f>VLOOKUP($B7726,'Distance from BP'!$A$1:$F$3179,3,FALSE)</f>
        <v>36.86</v>
      </c>
      <c r="L7726">
        <f>VLOOKUP($B7726,'Distance from BP'!$A$1:$F$3179,4,FALSE)</f>
        <v>52.59</v>
      </c>
      <c r="M7726">
        <f>VLOOKUP($B7726,'Distance from BP'!$A$1:$F$3179,5,FALSE)</f>
        <v>33.92</v>
      </c>
      <c r="N7726">
        <f>VLOOKUP($B7726,'Distance from BP'!$A$1:$F$3179,6,FALSE)</f>
        <v>25.85</v>
      </c>
      <c r="O7726" s="7">
        <f>VLOOKUP(B7726,'tax data'!$A$1:$M$3179,12,FALSE)</f>
        <v>4391155.2795977946</v>
      </c>
    </row>
    <row r="7727" spans="1:15" x14ac:dyDescent="0.2">
      <c r="A7727" s="1">
        <v>45908</v>
      </c>
      <c r="B7727" t="s">
        <v>241</v>
      </c>
      <c r="C7727" t="s">
        <v>433</v>
      </c>
      <c r="D7727" t="s">
        <v>1230</v>
      </c>
      <c r="E7727">
        <v>581</v>
      </c>
      <c r="F7727">
        <v>566</v>
      </c>
      <c r="G7727">
        <f>VLOOKUP($D7727,Dummy!$C$2:$I$1194,4,FALSE)</f>
        <v>0</v>
      </c>
      <c r="H7727">
        <f>VLOOKUP($D7727,Dummy!$C$2:$I$1194,5,FALSE)</f>
        <v>0</v>
      </c>
      <c r="I7727">
        <f>VLOOKUP($D7727,Dummy!$C$2:$I$1194,6,FALSE)</f>
        <v>0</v>
      </c>
      <c r="J7727">
        <f>VLOOKUP($D7727,Dummy!$C$2:$I$1194,7,FALSE)</f>
        <v>0</v>
      </c>
      <c r="K7727">
        <f>VLOOKUP($B7727,'Distance from BP'!$A$1:$F$3179,3,FALSE)</f>
        <v>36.86</v>
      </c>
      <c r="L7727">
        <f>VLOOKUP($B7727,'Distance from BP'!$A$1:$F$3179,4,FALSE)</f>
        <v>52.59</v>
      </c>
      <c r="M7727">
        <f>VLOOKUP($B7727,'Distance from BP'!$A$1:$F$3179,5,FALSE)</f>
        <v>33.92</v>
      </c>
      <c r="N7727">
        <f>VLOOKUP($B7727,'Distance from BP'!$A$1:$F$3179,6,FALSE)</f>
        <v>25.85</v>
      </c>
      <c r="O7727" s="7">
        <f>VLOOKUP(B7727,'tax data'!$A$1:$M$3179,12,FALSE)</f>
        <v>4391155.2795977946</v>
      </c>
    </row>
    <row r="7728" spans="1:15" x14ac:dyDescent="0.2">
      <c r="A7728" s="1">
        <v>45908</v>
      </c>
      <c r="B7728" t="s">
        <v>242</v>
      </c>
      <c r="C7728" t="s">
        <v>438</v>
      </c>
      <c r="D7728" t="s">
        <v>1231</v>
      </c>
      <c r="E7728">
        <v>583.9</v>
      </c>
      <c r="F7728">
        <v>583.9</v>
      </c>
      <c r="G7728">
        <f>VLOOKUP($D7728,Dummy!$C$2:$I$1194,4,FALSE)</f>
        <v>0</v>
      </c>
      <c r="H7728">
        <f>VLOOKUP($D7728,Dummy!$C$2:$I$1194,5,FALSE)</f>
        <v>0</v>
      </c>
      <c r="I7728">
        <f>VLOOKUP($D7728,Dummy!$C$2:$I$1194,6,FALSE)</f>
        <v>0</v>
      </c>
      <c r="J7728">
        <f>VLOOKUP($D7728,Dummy!$C$2:$I$1194,7,FALSE)</f>
        <v>0</v>
      </c>
      <c r="K7728">
        <f>VLOOKUP($B7728,'Distance from BP'!$A$1:$F$3179,3,FALSE)</f>
        <v>168.36</v>
      </c>
      <c r="L7728">
        <f>VLOOKUP($B7728,'Distance from BP'!$A$1:$F$3179,4,FALSE)</f>
        <v>211.86</v>
      </c>
      <c r="M7728">
        <f>VLOOKUP($B7728,'Distance from BP'!$A$1:$F$3179,5,FALSE)</f>
        <v>233.95</v>
      </c>
      <c r="N7728">
        <f>VLOOKUP($B7728,'Distance from BP'!$A$1:$F$3179,6,FALSE)</f>
        <v>199.38</v>
      </c>
      <c r="O7728" s="7">
        <f>VLOOKUP(B7728,'tax data'!$A$1:$M$3179,12,FALSE)</f>
        <v>3659801.5805687206</v>
      </c>
    </row>
    <row r="7729" spans="1:15" x14ac:dyDescent="0.2">
      <c r="A7729" s="1">
        <v>45908</v>
      </c>
      <c r="B7729" t="s">
        <v>243</v>
      </c>
      <c r="C7729" t="s">
        <v>426</v>
      </c>
      <c r="D7729" t="s">
        <v>1232</v>
      </c>
      <c r="E7729">
        <v>588.9</v>
      </c>
      <c r="F7729">
        <v>588.9</v>
      </c>
      <c r="G7729">
        <f>VLOOKUP($D7729,Dummy!$C$2:$I$1194,4,FALSE)</f>
        <v>0</v>
      </c>
      <c r="H7729">
        <f>VLOOKUP($D7729,Dummy!$C$2:$I$1194,5,FALSE)</f>
        <v>0</v>
      </c>
      <c r="I7729">
        <f>VLOOKUP($D7729,Dummy!$C$2:$I$1194,6,FALSE)</f>
        <v>0</v>
      </c>
      <c r="J7729">
        <f>VLOOKUP($D7729,Dummy!$C$2:$I$1194,7,FALSE)</f>
        <v>0</v>
      </c>
      <c r="K7729">
        <f>VLOOKUP($B7729,'Distance from BP'!$A$1:$F$3179,3,FALSE)</f>
        <v>134.79</v>
      </c>
      <c r="L7729">
        <f>VLOOKUP($B7729,'Distance from BP'!$A$1:$F$3179,4,FALSE)</f>
        <v>141.38</v>
      </c>
      <c r="M7729">
        <f>VLOOKUP($B7729,'Distance from BP'!$A$1:$F$3179,5,FALSE)</f>
        <v>206.58</v>
      </c>
      <c r="N7729">
        <f>VLOOKUP($B7729,'Distance from BP'!$A$1:$F$3179,6,FALSE)</f>
        <v>202.78</v>
      </c>
      <c r="O7729" s="7">
        <f>VLOOKUP(B7729,'tax data'!$A$1:$M$3179,12,FALSE)</f>
        <v>4014366.5548138102</v>
      </c>
    </row>
    <row r="7730" spans="1:15" x14ac:dyDescent="0.2">
      <c r="A7730" s="1">
        <v>45908</v>
      </c>
      <c r="B7730" t="s">
        <v>243</v>
      </c>
      <c r="C7730" t="s">
        <v>426</v>
      </c>
      <c r="D7730" t="s">
        <v>1233</v>
      </c>
      <c r="E7730">
        <v>588.9</v>
      </c>
      <c r="F7730">
        <v>588.9</v>
      </c>
      <c r="G7730">
        <f>VLOOKUP($D7730,Dummy!$C$2:$I$1194,4,FALSE)</f>
        <v>0</v>
      </c>
      <c r="H7730">
        <f>VLOOKUP($D7730,Dummy!$C$2:$I$1194,5,FALSE)</f>
        <v>0</v>
      </c>
      <c r="I7730">
        <f>VLOOKUP($D7730,Dummy!$C$2:$I$1194,6,FALSE)</f>
        <v>0</v>
      </c>
      <c r="J7730">
        <f>VLOOKUP($D7730,Dummy!$C$2:$I$1194,7,FALSE)</f>
        <v>0</v>
      </c>
      <c r="K7730">
        <f>VLOOKUP($B7730,'Distance from BP'!$A$1:$F$3179,3,FALSE)</f>
        <v>134.79</v>
      </c>
      <c r="L7730">
        <f>VLOOKUP($B7730,'Distance from BP'!$A$1:$F$3179,4,FALSE)</f>
        <v>141.38</v>
      </c>
      <c r="M7730">
        <f>VLOOKUP($B7730,'Distance from BP'!$A$1:$F$3179,5,FALSE)</f>
        <v>206.58</v>
      </c>
      <c r="N7730">
        <f>VLOOKUP($B7730,'Distance from BP'!$A$1:$F$3179,6,FALSE)</f>
        <v>202.78</v>
      </c>
      <c r="O7730" s="7">
        <f>VLOOKUP(B7730,'tax data'!$A$1:$M$3179,12,FALSE)</f>
        <v>4014366.5548138102</v>
      </c>
    </row>
    <row r="7731" spans="1:15" x14ac:dyDescent="0.2">
      <c r="A7731" s="1">
        <v>45908</v>
      </c>
      <c r="B7731" t="s">
        <v>243</v>
      </c>
      <c r="C7731" t="s">
        <v>505</v>
      </c>
      <c r="D7731" t="s">
        <v>1234</v>
      </c>
      <c r="E7731">
        <v>586.9</v>
      </c>
      <c r="F7731">
        <v>585.9</v>
      </c>
      <c r="G7731">
        <f>VLOOKUP($D7731,Dummy!$C$2:$I$1194,4,FALSE)</f>
        <v>0</v>
      </c>
      <c r="H7731">
        <f>VLOOKUP($D7731,Dummy!$C$2:$I$1194,5,FALSE)</f>
        <v>0</v>
      </c>
      <c r="I7731">
        <f>VLOOKUP($D7731,Dummy!$C$2:$I$1194,6,FALSE)</f>
        <v>0</v>
      </c>
      <c r="J7731">
        <f>VLOOKUP($D7731,Dummy!$C$2:$I$1194,7,FALSE)</f>
        <v>0</v>
      </c>
      <c r="K7731">
        <f>VLOOKUP($B7731,'Distance from BP'!$A$1:$F$3179,3,FALSE)</f>
        <v>134.79</v>
      </c>
      <c r="L7731">
        <f>VLOOKUP($B7731,'Distance from BP'!$A$1:$F$3179,4,FALSE)</f>
        <v>141.38</v>
      </c>
      <c r="M7731">
        <f>VLOOKUP($B7731,'Distance from BP'!$A$1:$F$3179,5,FALSE)</f>
        <v>206.58</v>
      </c>
      <c r="N7731">
        <f>VLOOKUP($B7731,'Distance from BP'!$A$1:$F$3179,6,FALSE)</f>
        <v>202.78</v>
      </c>
      <c r="O7731" s="7">
        <f>VLOOKUP(B7731,'tax data'!$A$1:$M$3179,12,FALSE)</f>
        <v>4014366.5548138102</v>
      </c>
    </row>
    <row r="7732" spans="1:15" x14ac:dyDescent="0.2">
      <c r="A7732" s="1">
        <v>45908</v>
      </c>
      <c r="B7732" t="s">
        <v>243</v>
      </c>
      <c r="C7732" t="s">
        <v>428</v>
      </c>
      <c r="D7732" t="s">
        <v>1235</v>
      </c>
      <c r="E7732">
        <v>590.9</v>
      </c>
      <c r="F7732">
        <v>587.9</v>
      </c>
      <c r="G7732">
        <f>VLOOKUP($D7732,Dummy!$C$2:$I$1194,4,FALSE)</f>
        <v>0</v>
      </c>
      <c r="H7732">
        <f>VLOOKUP($D7732,Dummy!$C$2:$I$1194,5,FALSE)</f>
        <v>0</v>
      </c>
      <c r="I7732">
        <f>VLOOKUP($D7732,Dummy!$C$2:$I$1194,6,FALSE)</f>
        <v>0</v>
      </c>
      <c r="J7732">
        <f>VLOOKUP($D7732,Dummy!$C$2:$I$1194,7,FALSE)</f>
        <v>0</v>
      </c>
      <c r="K7732">
        <f>VLOOKUP($B7732,'Distance from BP'!$A$1:$F$3179,3,FALSE)</f>
        <v>134.79</v>
      </c>
      <c r="L7732">
        <f>VLOOKUP($B7732,'Distance from BP'!$A$1:$F$3179,4,FALSE)</f>
        <v>141.38</v>
      </c>
      <c r="M7732">
        <f>VLOOKUP($B7732,'Distance from BP'!$A$1:$F$3179,5,FALSE)</f>
        <v>206.58</v>
      </c>
      <c r="N7732">
        <f>VLOOKUP($B7732,'Distance from BP'!$A$1:$F$3179,6,FALSE)</f>
        <v>202.78</v>
      </c>
      <c r="O7732" s="7">
        <f>VLOOKUP(B7732,'tax data'!$A$1:$M$3179,12,FALSE)</f>
        <v>4014366.5548138102</v>
      </c>
    </row>
    <row r="7733" spans="1:15" x14ac:dyDescent="0.2">
      <c r="A7733" s="1">
        <v>45908</v>
      </c>
      <c r="B7733" t="s">
        <v>244</v>
      </c>
      <c r="C7733" t="s">
        <v>433</v>
      </c>
      <c r="D7733" t="s">
        <v>1236</v>
      </c>
      <c r="E7733">
        <v>583.9</v>
      </c>
      <c r="F7733">
        <v>568.9</v>
      </c>
      <c r="G7733">
        <f>VLOOKUP($D7733,Dummy!$C$2:$I$1194,4,FALSE)</f>
        <v>0</v>
      </c>
      <c r="H7733">
        <f>VLOOKUP($D7733,Dummy!$C$2:$I$1194,5,FALSE)</f>
        <v>0</v>
      </c>
      <c r="I7733">
        <f>VLOOKUP($D7733,Dummy!$C$2:$I$1194,6,FALSE)</f>
        <v>0</v>
      </c>
      <c r="J7733">
        <f>VLOOKUP($D7733,Dummy!$C$2:$I$1194,7,FALSE)</f>
        <v>0</v>
      </c>
      <c r="K7733">
        <f>VLOOKUP($B7733,'Distance from BP'!$A$1:$F$3179,3,FALSE)</f>
        <v>124.82</v>
      </c>
      <c r="L7733">
        <f>VLOOKUP($B7733,'Distance from BP'!$A$1:$F$3179,4,FALSE)</f>
        <v>129.15</v>
      </c>
      <c r="M7733">
        <f>VLOOKUP($B7733,'Distance from BP'!$A$1:$F$3179,5,FALSE)</f>
        <v>190.66</v>
      </c>
      <c r="N7733">
        <f>VLOOKUP($B7733,'Distance from BP'!$A$1:$F$3179,6,FALSE)</f>
        <v>187.4</v>
      </c>
      <c r="O7733" s="7">
        <f>VLOOKUP(B7733,'tax data'!$A$1:$M$3179,12,FALSE)</f>
        <v>3396642.5010526315</v>
      </c>
    </row>
    <row r="7734" spans="1:15" x14ac:dyDescent="0.2">
      <c r="A7734" s="1">
        <v>45908</v>
      </c>
      <c r="B7734" t="s">
        <v>245</v>
      </c>
      <c r="C7734" t="s">
        <v>431</v>
      </c>
      <c r="D7734" t="s">
        <v>1237</v>
      </c>
      <c r="E7734">
        <v>587</v>
      </c>
      <c r="F7734">
        <v>578</v>
      </c>
      <c r="G7734">
        <f>VLOOKUP($D7734,Dummy!$C$2:$I$1194,4,FALSE)</f>
        <v>0</v>
      </c>
      <c r="H7734">
        <f>VLOOKUP($D7734,Dummy!$C$2:$I$1194,5,FALSE)</f>
        <v>0</v>
      </c>
      <c r="I7734">
        <f>VLOOKUP($D7734,Dummy!$C$2:$I$1194,6,FALSE)</f>
        <v>0</v>
      </c>
      <c r="J7734">
        <f>VLOOKUP($D7734,Dummy!$C$2:$I$1194,7,FALSE)</f>
        <v>0</v>
      </c>
      <c r="K7734">
        <f>VLOOKUP($B7734,'Distance from BP'!$A$1:$F$3179,3,FALSE)</f>
        <v>40.46</v>
      </c>
      <c r="L7734">
        <f>VLOOKUP($B7734,'Distance from BP'!$A$1:$F$3179,4,FALSE)</f>
        <v>51.34</v>
      </c>
      <c r="M7734">
        <f>VLOOKUP($B7734,'Distance from BP'!$A$1:$F$3179,5,FALSE)</f>
        <v>37.81</v>
      </c>
      <c r="N7734">
        <f>VLOOKUP($B7734,'Distance from BP'!$A$1:$F$3179,6,FALSE)</f>
        <v>35.65</v>
      </c>
      <c r="O7734" s="7">
        <f>VLOOKUP(B7734,'tax data'!$A$1:$M$3179,12,FALSE)</f>
        <v>4726174.0399429388</v>
      </c>
    </row>
    <row r="7735" spans="1:15" x14ac:dyDescent="0.2">
      <c r="A7735" s="1">
        <v>45908</v>
      </c>
      <c r="B7735" t="s">
        <v>246</v>
      </c>
      <c r="C7735" t="s">
        <v>422</v>
      </c>
      <c r="D7735" t="s">
        <v>1238</v>
      </c>
      <c r="E7735">
        <v>586</v>
      </c>
      <c r="F7735">
        <v>586</v>
      </c>
      <c r="G7735">
        <f>VLOOKUP($D7735,Dummy!$C$2:$I$1194,4,FALSE)</f>
        <v>0</v>
      </c>
      <c r="H7735">
        <f>VLOOKUP($D7735,Dummy!$C$2:$I$1194,5,FALSE)</f>
        <v>0</v>
      </c>
      <c r="I7735">
        <f>VLOOKUP($D7735,Dummy!$C$2:$I$1194,6,FALSE)</f>
        <v>0</v>
      </c>
      <c r="J7735">
        <f>VLOOKUP($D7735,Dummy!$C$2:$I$1194,7,FALSE)</f>
        <v>0</v>
      </c>
      <c r="K7735">
        <f>VLOOKUP($B7735,'Distance from BP'!$A$1:$F$3179,3,FALSE)</f>
        <v>129.83000000000001</v>
      </c>
      <c r="L7735">
        <f>VLOOKUP($B7735,'Distance from BP'!$A$1:$F$3179,4,FALSE)</f>
        <v>179.91</v>
      </c>
      <c r="M7735">
        <f>VLOOKUP($B7735,'Distance from BP'!$A$1:$F$3179,5,FALSE)</f>
        <v>179.78</v>
      </c>
      <c r="N7735">
        <f>VLOOKUP($B7735,'Distance from BP'!$A$1:$F$3179,6,FALSE)</f>
        <v>168.31</v>
      </c>
      <c r="O7735" s="7">
        <f>VLOOKUP(B7735,'tax data'!$A$1:$M$3179,12,FALSE)</f>
        <v>3941982.7447216893</v>
      </c>
    </row>
    <row r="7736" spans="1:15" x14ac:dyDescent="0.2">
      <c r="A7736" s="1">
        <v>45908</v>
      </c>
      <c r="B7736" t="s">
        <v>247</v>
      </c>
      <c r="C7736" t="s">
        <v>421</v>
      </c>
      <c r="D7736" t="s">
        <v>1239</v>
      </c>
      <c r="E7736">
        <v>587</v>
      </c>
      <c r="F7736">
        <v>587</v>
      </c>
      <c r="G7736">
        <f>VLOOKUP($D7736,Dummy!$C$2:$I$1194,4,FALSE)</f>
        <v>0</v>
      </c>
      <c r="H7736">
        <f>VLOOKUP($D7736,Dummy!$C$2:$I$1194,5,FALSE)</f>
        <v>0</v>
      </c>
      <c r="I7736">
        <f>VLOOKUP($D7736,Dummy!$C$2:$I$1194,6,FALSE)</f>
        <v>0</v>
      </c>
      <c r="J7736">
        <f>VLOOKUP($D7736,Dummy!$C$2:$I$1194,7,FALSE)</f>
        <v>0</v>
      </c>
      <c r="K7736">
        <f>VLOOKUP($B7736,'Distance from BP'!$A$1:$F$3179,3,FALSE)</f>
        <v>163.54</v>
      </c>
      <c r="L7736">
        <f>VLOOKUP($B7736,'Distance from BP'!$A$1:$F$3179,4,FALSE)</f>
        <v>206.12</v>
      </c>
      <c r="M7736">
        <f>VLOOKUP($B7736,'Distance from BP'!$A$1:$F$3179,5,FALSE)</f>
        <v>197.32</v>
      </c>
      <c r="N7736">
        <f>VLOOKUP($B7736,'Distance from BP'!$A$1:$F$3179,6,FALSE)</f>
        <v>183.65</v>
      </c>
      <c r="O7736" s="7">
        <f>VLOOKUP(B7736,'tax data'!$A$1:$M$3179,12,FALSE)</f>
        <v>3676561.4051825679</v>
      </c>
    </row>
    <row r="7737" spans="1:15" x14ac:dyDescent="0.2">
      <c r="A7737" s="1">
        <v>45908</v>
      </c>
      <c r="B7737" t="s">
        <v>248</v>
      </c>
      <c r="C7737" t="s">
        <v>421</v>
      </c>
      <c r="D7737" t="s">
        <v>1240</v>
      </c>
      <c r="E7737">
        <v>587</v>
      </c>
      <c r="F7737">
        <v>587</v>
      </c>
      <c r="G7737">
        <f>VLOOKUP($D7737,Dummy!$C$2:$I$1194,4,FALSE)</f>
        <v>0</v>
      </c>
      <c r="H7737">
        <f>VLOOKUP($D7737,Dummy!$C$2:$I$1194,5,FALSE)</f>
        <v>0</v>
      </c>
      <c r="I7737">
        <f>VLOOKUP($D7737,Dummy!$C$2:$I$1194,6,FALSE)</f>
        <v>0</v>
      </c>
      <c r="J7737">
        <f>VLOOKUP($D7737,Dummy!$C$2:$I$1194,7,FALSE)</f>
        <v>0</v>
      </c>
      <c r="K7737">
        <f>VLOOKUP($B7737,'Distance from BP'!$A$1:$F$3179,3,FALSE)</f>
        <v>108.72</v>
      </c>
      <c r="L7737">
        <f>VLOOKUP($B7737,'Distance from BP'!$A$1:$F$3179,4,FALSE)</f>
        <v>118.52</v>
      </c>
      <c r="M7737">
        <f>VLOOKUP($B7737,'Distance from BP'!$A$1:$F$3179,5,FALSE)</f>
        <v>157.41999999999999</v>
      </c>
      <c r="N7737">
        <f>VLOOKUP($B7737,'Distance from BP'!$A$1:$F$3179,6,FALSE)</f>
        <v>154.32</v>
      </c>
      <c r="O7737" s="7">
        <f>VLOOKUP(B7737,'tax data'!$A$1:$M$3179,12,FALSE)</f>
        <v>3087423.4902111324</v>
      </c>
    </row>
    <row r="7738" spans="1:15" x14ac:dyDescent="0.2">
      <c r="A7738" s="1">
        <v>45908</v>
      </c>
      <c r="B7738" t="s">
        <v>249</v>
      </c>
      <c r="C7738" t="s">
        <v>421</v>
      </c>
      <c r="D7738" t="s">
        <v>1241</v>
      </c>
      <c r="E7738">
        <v>587</v>
      </c>
      <c r="F7738">
        <v>587</v>
      </c>
      <c r="G7738">
        <f>VLOOKUP($D7738,Dummy!$C$2:$I$1194,4,FALSE)</f>
        <v>0</v>
      </c>
      <c r="H7738">
        <f>VLOOKUP($D7738,Dummy!$C$2:$I$1194,5,FALSE)</f>
        <v>0</v>
      </c>
      <c r="I7738">
        <f>VLOOKUP($D7738,Dummy!$C$2:$I$1194,6,FALSE)</f>
        <v>0</v>
      </c>
      <c r="J7738">
        <f>VLOOKUP($D7738,Dummy!$C$2:$I$1194,7,FALSE)</f>
        <v>0</v>
      </c>
      <c r="K7738">
        <f>VLOOKUP($B7738,'Distance from BP'!$A$1:$F$3179,3,FALSE)</f>
        <v>155.16999999999999</v>
      </c>
      <c r="L7738">
        <f>VLOOKUP($B7738,'Distance from BP'!$A$1:$F$3179,4,FALSE)</f>
        <v>206.37</v>
      </c>
      <c r="M7738">
        <f>VLOOKUP($B7738,'Distance from BP'!$A$1:$F$3179,5,FALSE)</f>
        <v>235.51</v>
      </c>
      <c r="N7738">
        <f>VLOOKUP($B7738,'Distance from BP'!$A$1:$F$3179,6,FALSE)</f>
        <v>212.44</v>
      </c>
      <c r="O7738" s="7">
        <f>VLOOKUP(B7738,'tax data'!$A$1:$M$3179,12,FALSE)</f>
        <v>3758810.5004940713</v>
      </c>
    </row>
    <row r="7739" spans="1:15" x14ac:dyDescent="0.2">
      <c r="A7739" s="1">
        <v>45908</v>
      </c>
      <c r="B7739" t="s">
        <v>250</v>
      </c>
      <c r="C7739" t="s">
        <v>515</v>
      </c>
      <c r="D7739" t="s">
        <v>1242</v>
      </c>
      <c r="E7739">
        <v>585.9</v>
      </c>
      <c r="F7739">
        <v>577.9</v>
      </c>
      <c r="G7739">
        <f>VLOOKUP($D7739,Dummy!$C$2:$I$1194,4,FALSE)</f>
        <v>0</v>
      </c>
      <c r="H7739">
        <f>VLOOKUP($D7739,Dummy!$C$2:$I$1194,5,FALSE)</f>
        <v>0</v>
      </c>
      <c r="I7739">
        <f>VLOOKUP($D7739,Dummy!$C$2:$I$1194,6,FALSE)</f>
        <v>0</v>
      </c>
      <c r="J7739">
        <f>VLOOKUP($D7739,Dummy!$C$2:$I$1194,7,FALSE)</f>
        <v>0</v>
      </c>
      <c r="K7739">
        <f>VLOOKUP($B7739,'Distance from BP'!$A$1:$F$3179,3,FALSE)</f>
        <v>95.47</v>
      </c>
      <c r="L7739">
        <f>VLOOKUP($B7739,'Distance from BP'!$A$1:$F$3179,4,FALSE)</f>
        <v>101.87</v>
      </c>
      <c r="M7739">
        <f>VLOOKUP($B7739,'Distance from BP'!$A$1:$F$3179,5,FALSE)</f>
        <v>143.88</v>
      </c>
      <c r="N7739">
        <f>VLOOKUP($B7739,'Distance from BP'!$A$1:$F$3179,6,FALSE)</f>
        <v>140.69</v>
      </c>
      <c r="O7739" s="7">
        <f>VLOOKUP(B7739,'tax data'!$A$1:$M$3179,12,FALSE)</f>
        <v>3305860.5112107624</v>
      </c>
    </row>
    <row r="7740" spans="1:15" x14ac:dyDescent="0.2">
      <c r="A7740" s="1">
        <v>45908</v>
      </c>
      <c r="B7740" t="s">
        <v>250</v>
      </c>
      <c r="C7740" t="s">
        <v>426</v>
      </c>
      <c r="D7740" t="s">
        <v>1243</v>
      </c>
      <c r="E7740">
        <v>615.9</v>
      </c>
      <c r="F7740">
        <v>619.9</v>
      </c>
      <c r="G7740">
        <f>VLOOKUP($D7740,Dummy!$C$2:$I$1194,4,FALSE)</f>
        <v>1</v>
      </c>
      <c r="H7740">
        <f>VLOOKUP($D7740,Dummy!$C$2:$I$1194,5,FALSE)</f>
        <v>1</v>
      </c>
      <c r="I7740">
        <f>VLOOKUP($D7740,Dummy!$C$2:$I$1194,6,FALSE)</f>
        <v>1</v>
      </c>
      <c r="J7740">
        <f>VLOOKUP($D7740,Dummy!$C$2:$I$1194,7,FALSE)</f>
        <v>0</v>
      </c>
      <c r="K7740">
        <f>VLOOKUP($B7740,'Distance from BP'!$A$1:$F$3179,3,FALSE)</f>
        <v>95.47</v>
      </c>
      <c r="L7740">
        <f>VLOOKUP($B7740,'Distance from BP'!$A$1:$F$3179,4,FALSE)</f>
        <v>101.87</v>
      </c>
      <c r="M7740">
        <f>VLOOKUP($B7740,'Distance from BP'!$A$1:$F$3179,5,FALSE)</f>
        <v>143.88</v>
      </c>
      <c r="N7740">
        <f>VLOOKUP($B7740,'Distance from BP'!$A$1:$F$3179,6,FALSE)</f>
        <v>140.69</v>
      </c>
      <c r="O7740" s="7">
        <f>VLOOKUP(B7740,'tax data'!$A$1:$M$3179,12,FALSE)</f>
        <v>3305860.5112107624</v>
      </c>
    </row>
    <row r="7741" spans="1:15" x14ac:dyDescent="0.2">
      <c r="A7741" s="1">
        <v>45908</v>
      </c>
      <c r="B7741" t="s">
        <v>250</v>
      </c>
      <c r="C7741" t="s">
        <v>426</v>
      </c>
      <c r="D7741" t="s">
        <v>1244</v>
      </c>
      <c r="E7741">
        <v>615.9</v>
      </c>
      <c r="F7741">
        <v>619.9</v>
      </c>
      <c r="G7741">
        <f>VLOOKUP($D7741,Dummy!$C$2:$I$1194,4,FALSE)</f>
        <v>1</v>
      </c>
      <c r="H7741">
        <f>VLOOKUP($D7741,Dummy!$C$2:$I$1194,5,FALSE)</f>
        <v>1</v>
      </c>
      <c r="I7741">
        <f>VLOOKUP($D7741,Dummy!$C$2:$I$1194,6,FALSE)</f>
        <v>1</v>
      </c>
      <c r="J7741">
        <f>VLOOKUP($D7741,Dummy!$C$2:$I$1194,7,FALSE)</f>
        <v>0</v>
      </c>
      <c r="K7741">
        <f>VLOOKUP($B7741,'Distance from BP'!$A$1:$F$3179,3,FALSE)</f>
        <v>95.47</v>
      </c>
      <c r="L7741">
        <f>VLOOKUP($B7741,'Distance from BP'!$A$1:$F$3179,4,FALSE)</f>
        <v>101.87</v>
      </c>
      <c r="M7741">
        <f>VLOOKUP($B7741,'Distance from BP'!$A$1:$F$3179,5,FALSE)</f>
        <v>143.88</v>
      </c>
      <c r="N7741">
        <f>VLOOKUP($B7741,'Distance from BP'!$A$1:$F$3179,6,FALSE)</f>
        <v>140.69</v>
      </c>
      <c r="O7741" s="7">
        <f>VLOOKUP(B7741,'tax data'!$A$1:$M$3179,12,FALSE)</f>
        <v>3305860.5112107624</v>
      </c>
    </row>
    <row r="7742" spans="1:15" x14ac:dyDescent="0.2">
      <c r="A7742" s="1">
        <v>45908</v>
      </c>
      <c r="B7742" t="s">
        <v>251</v>
      </c>
      <c r="C7742" t="s">
        <v>421</v>
      </c>
      <c r="D7742" t="s">
        <v>1245</v>
      </c>
      <c r="E7742">
        <v>587</v>
      </c>
      <c r="F7742">
        <v>587</v>
      </c>
      <c r="G7742">
        <f>VLOOKUP($D7742,Dummy!$C$2:$I$1194,4,FALSE)</f>
        <v>0</v>
      </c>
      <c r="H7742">
        <f>VLOOKUP($D7742,Dummy!$C$2:$I$1194,5,FALSE)</f>
        <v>0</v>
      </c>
      <c r="I7742">
        <f>VLOOKUP($D7742,Dummy!$C$2:$I$1194,6,FALSE)</f>
        <v>0</v>
      </c>
      <c r="J7742">
        <f>VLOOKUP($D7742,Dummy!$C$2:$I$1194,7,FALSE)</f>
        <v>0</v>
      </c>
      <c r="K7742">
        <f>VLOOKUP($B7742,'Distance from BP'!$A$1:$F$3179,3,FALSE)</f>
        <v>167.64</v>
      </c>
      <c r="L7742">
        <f>VLOOKUP($B7742,'Distance from BP'!$A$1:$F$3179,4,FALSE)</f>
        <v>203.98</v>
      </c>
      <c r="M7742">
        <f>VLOOKUP($B7742,'Distance from BP'!$A$1:$F$3179,5,FALSE)</f>
        <v>247.55</v>
      </c>
      <c r="N7742">
        <f>VLOOKUP($B7742,'Distance from BP'!$A$1:$F$3179,6,FALSE)</f>
        <v>209.51</v>
      </c>
      <c r="O7742" s="7">
        <f>VLOOKUP(B7742,'tax data'!$A$1:$M$3179,12,FALSE)</f>
        <v>3835647.1934945788</v>
      </c>
    </row>
    <row r="7743" spans="1:15" x14ac:dyDescent="0.2">
      <c r="A7743" s="1">
        <v>45908</v>
      </c>
      <c r="B7743" t="s">
        <v>252</v>
      </c>
      <c r="C7743" t="s">
        <v>426</v>
      </c>
      <c r="D7743" t="s">
        <v>1246</v>
      </c>
      <c r="E7743">
        <v>588.9</v>
      </c>
      <c r="F7743">
        <v>588.9</v>
      </c>
      <c r="G7743">
        <f>VLOOKUP($D7743,Dummy!$C$2:$I$1194,4,FALSE)</f>
        <v>0</v>
      </c>
      <c r="H7743">
        <f>VLOOKUP($D7743,Dummy!$C$2:$I$1194,5,FALSE)</f>
        <v>0</v>
      </c>
      <c r="I7743">
        <f>VLOOKUP($D7743,Dummy!$C$2:$I$1194,6,FALSE)</f>
        <v>0</v>
      </c>
      <c r="J7743">
        <f>VLOOKUP($D7743,Dummy!$C$2:$I$1194,7,FALSE)</f>
        <v>0</v>
      </c>
      <c r="K7743">
        <f>VLOOKUP($B7743,'Distance from BP'!$A$1:$F$3179,3,FALSE)</f>
        <v>91.09</v>
      </c>
      <c r="L7743">
        <f>VLOOKUP($B7743,'Distance from BP'!$A$1:$F$3179,4,FALSE)</f>
        <v>103.73</v>
      </c>
      <c r="M7743">
        <f>VLOOKUP($B7743,'Distance from BP'!$A$1:$F$3179,5,FALSE)</f>
        <v>134.41999999999999</v>
      </c>
      <c r="N7743">
        <f>VLOOKUP($B7743,'Distance from BP'!$A$1:$F$3179,6,FALSE)</f>
        <v>130.30000000000001</v>
      </c>
      <c r="O7743" s="7">
        <f>VLOOKUP(B7743,'tax data'!$A$1:$M$3179,12,FALSE)</f>
        <v>4423647.4582349472</v>
      </c>
    </row>
    <row r="7744" spans="1:15" x14ac:dyDescent="0.2">
      <c r="A7744" s="1">
        <v>45908</v>
      </c>
      <c r="B7744" t="s">
        <v>252</v>
      </c>
      <c r="C7744" t="s">
        <v>422</v>
      </c>
      <c r="D7744" t="s">
        <v>1247</v>
      </c>
      <c r="E7744">
        <v>585</v>
      </c>
      <c r="F7744">
        <v>586</v>
      </c>
      <c r="G7744">
        <f>VLOOKUP($D7744,Dummy!$C$2:$I$1194,4,FALSE)</f>
        <v>0</v>
      </c>
      <c r="H7744">
        <f>VLOOKUP($D7744,Dummy!$C$2:$I$1194,5,FALSE)</f>
        <v>0</v>
      </c>
      <c r="I7744">
        <f>VLOOKUP($D7744,Dummy!$C$2:$I$1194,6,FALSE)</f>
        <v>0</v>
      </c>
      <c r="J7744">
        <f>VLOOKUP($D7744,Dummy!$C$2:$I$1194,7,FALSE)</f>
        <v>0</v>
      </c>
      <c r="K7744">
        <f>VLOOKUP($B7744,'Distance from BP'!$A$1:$F$3179,3,FALSE)</f>
        <v>91.09</v>
      </c>
      <c r="L7744">
        <f>VLOOKUP($B7744,'Distance from BP'!$A$1:$F$3179,4,FALSE)</f>
        <v>103.73</v>
      </c>
      <c r="M7744">
        <f>VLOOKUP($B7744,'Distance from BP'!$A$1:$F$3179,5,FALSE)</f>
        <v>134.41999999999999</v>
      </c>
      <c r="N7744">
        <f>VLOOKUP($B7744,'Distance from BP'!$A$1:$F$3179,6,FALSE)</f>
        <v>130.30000000000001</v>
      </c>
      <c r="O7744" s="7">
        <f>VLOOKUP(B7744,'tax data'!$A$1:$M$3179,12,FALSE)</f>
        <v>4423647.4582349472</v>
      </c>
    </row>
    <row r="7745" spans="1:15" x14ac:dyDescent="0.2">
      <c r="A7745" s="1">
        <v>45908</v>
      </c>
      <c r="B7745" t="s">
        <v>252</v>
      </c>
      <c r="C7745" t="s">
        <v>421</v>
      </c>
      <c r="D7745" t="s">
        <v>1248</v>
      </c>
      <c r="E7745">
        <v>587</v>
      </c>
      <c r="F7745">
        <v>587</v>
      </c>
      <c r="G7745">
        <f>VLOOKUP($D7745,Dummy!$C$2:$I$1194,4,FALSE)</f>
        <v>0</v>
      </c>
      <c r="H7745">
        <f>VLOOKUP($D7745,Dummy!$C$2:$I$1194,5,FALSE)</f>
        <v>0</v>
      </c>
      <c r="I7745">
        <f>VLOOKUP($D7745,Dummy!$C$2:$I$1194,6,FALSE)</f>
        <v>0</v>
      </c>
      <c r="J7745">
        <f>VLOOKUP($D7745,Dummy!$C$2:$I$1194,7,FALSE)</f>
        <v>0</v>
      </c>
      <c r="K7745">
        <f>VLOOKUP($B7745,'Distance from BP'!$A$1:$F$3179,3,FALSE)</f>
        <v>91.09</v>
      </c>
      <c r="L7745">
        <f>VLOOKUP($B7745,'Distance from BP'!$A$1:$F$3179,4,FALSE)</f>
        <v>103.73</v>
      </c>
      <c r="M7745">
        <f>VLOOKUP($B7745,'Distance from BP'!$A$1:$F$3179,5,FALSE)</f>
        <v>134.41999999999999</v>
      </c>
      <c r="N7745">
        <f>VLOOKUP($B7745,'Distance from BP'!$A$1:$F$3179,6,FALSE)</f>
        <v>130.30000000000001</v>
      </c>
      <c r="O7745" s="7">
        <f>VLOOKUP(B7745,'tax data'!$A$1:$M$3179,12,FALSE)</f>
        <v>4423647.4582349472</v>
      </c>
    </row>
    <row r="7746" spans="1:15" x14ac:dyDescent="0.2">
      <c r="A7746" s="1">
        <v>45908</v>
      </c>
      <c r="B7746" t="s">
        <v>253</v>
      </c>
      <c r="C7746" t="s">
        <v>421</v>
      </c>
      <c r="D7746" t="s">
        <v>1249</v>
      </c>
      <c r="E7746">
        <v>587</v>
      </c>
      <c r="F7746">
        <v>587</v>
      </c>
      <c r="G7746">
        <f>VLOOKUP($D7746,Dummy!$C$2:$I$1194,4,FALSE)</f>
        <v>0</v>
      </c>
      <c r="H7746">
        <f>VLOOKUP($D7746,Dummy!$C$2:$I$1194,5,FALSE)</f>
        <v>0</v>
      </c>
      <c r="I7746">
        <f>VLOOKUP($D7746,Dummy!$C$2:$I$1194,6,FALSE)</f>
        <v>0</v>
      </c>
      <c r="J7746">
        <f>VLOOKUP($D7746,Dummy!$C$2:$I$1194,7,FALSE)</f>
        <v>0</v>
      </c>
      <c r="K7746">
        <f>VLOOKUP($B7746,'Distance from BP'!$A$1:$F$3179,3,FALSE)</f>
        <v>131.22</v>
      </c>
      <c r="L7746">
        <f>VLOOKUP($B7746,'Distance from BP'!$A$1:$F$3179,4,FALSE)</f>
        <v>165.35</v>
      </c>
      <c r="M7746">
        <f>VLOOKUP($B7746,'Distance from BP'!$A$1:$F$3179,5,FALSE)</f>
        <v>151.83000000000001</v>
      </c>
      <c r="N7746">
        <f>VLOOKUP($B7746,'Distance from BP'!$A$1:$F$3179,6,FALSE)</f>
        <v>143.26</v>
      </c>
      <c r="O7746" s="7">
        <f>VLOOKUP(B7746,'tax data'!$A$1:$M$3179,12,FALSE)</f>
        <v>3650490.9467102457</v>
      </c>
    </row>
    <row r="7747" spans="1:15" x14ac:dyDescent="0.2">
      <c r="A7747" s="1">
        <v>45908</v>
      </c>
      <c r="B7747" t="s">
        <v>253</v>
      </c>
      <c r="C7747" t="s">
        <v>516</v>
      </c>
      <c r="D7747" t="s">
        <v>1250</v>
      </c>
      <c r="E7747">
        <v>586</v>
      </c>
      <c r="F7747" t="e">
        <v>#N/A</v>
      </c>
      <c r="G7747">
        <f>VLOOKUP($D7747,Dummy!$C$2:$I$1194,4,FALSE)</f>
        <v>0</v>
      </c>
      <c r="H7747">
        <f>VLOOKUP($D7747,Dummy!$C$2:$I$1194,5,FALSE)</f>
        <v>0</v>
      </c>
      <c r="I7747">
        <f>VLOOKUP($D7747,Dummy!$C$2:$I$1194,6,FALSE)</f>
        <v>0</v>
      </c>
      <c r="J7747">
        <f>VLOOKUP($D7747,Dummy!$C$2:$I$1194,7,FALSE)</f>
        <v>0</v>
      </c>
      <c r="K7747">
        <f>VLOOKUP($B7747,'Distance from BP'!$A$1:$F$3179,3,FALSE)</f>
        <v>131.22</v>
      </c>
      <c r="L7747">
        <f>VLOOKUP($B7747,'Distance from BP'!$A$1:$F$3179,4,FALSE)</f>
        <v>165.35</v>
      </c>
      <c r="M7747">
        <f>VLOOKUP($B7747,'Distance from BP'!$A$1:$F$3179,5,FALSE)</f>
        <v>151.83000000000001</v>
      </c>
      <c r="N7747">
        <f>VLOOKUP($B7747,'Distance from BP'!$A$1:$F$3179,6,FALSE)</f>
        <v>143.26</v>
      </c>
      <c r="O7747" s="7">
        <f>VLOOKUP(B7747,'tax data'!$A$1:$M$3179,12,FALSE)</f>
        <v>3650490.9467102457</v>
      </c>
    </row>
    <row r="7748" spans="1:15" x14ac:dyDescent="0.2">
      <c r="A7748" s="1">
        <v>45908</v>
      </c>
      <c r="B7748" t="s">
        <v>255</v>
      </c>
      <c r="C7748" t="s">
        <v>426</v>
      </c>
      <c r="D7748" t="s">
        <v>1252</v>
      </c>
      <c r="E7748">
        <v>588.9</v>
      </c>
      <c r="F7748">
        <v>588.9</v>
      </c>
      <c r="G7748">
        <f>VLOOKUP($D7748,Dummy!$C$2:$I$1194,4,FALSE)</f>
        <v>0</v>
      </c>
      <c r="H7748">
        <f>VLOOKUP($D7748,Dummy!$C$2:$I$1194,5,FALSE)</f>
        <v>0</v>
      </c>
      <c r="I7748">
        <f>VLOOKUP($D7748,Dummy!$C$2:$I$1194,6,FALSE)</f>
        <v>0</v>
      </c>
      <c r="J7748">
        <f>VLOOKUP($D7748,Dummy!$C$2:$I$1194,7,FALSE)</f>
        <v>0</v>
      </c>
      <c r="K7748">
        <f>VLOOKUP($B7748,'Distance from BP'!$A$1:$F$3179,3,FALSE)</f>
        <v>125.53</v>
      </c>
      <c r="L7748">
        <f>VLOOKUP($B7748,'Distance from BP'!$A$1:$F$3179,4,FALSE)</f>
        <v>153.57</v>
      </c>
      <c r="M7748">
        <f>VLOOKUP($B7748,'Distance from BP'!$A$1:$F$3179,5,FALSE)</f>
        <v>186.32</v>
      </c>
      <c r="N7748">
        <f>VLOOKUP($B7748,'Distance from BP'!$A$1:$F$3179,6,FALSE)</f>
        <v>172.63</v>
      </c>
      <c r="O7748" s="7">
        <f>VLOOKUP(B7748,'tax data'!$A$1:$M$3179,12,FALSE)</f>
        <v>4465202.7889725985</v>
      </c>
    </row>
    <row r="7749" spans="1:15" x14ac:dyDescent="0.2">
      <c r="A7749" s="1">
        <v>45908</v>
      </c>
      <c r="B7749" t="s">
        <v>255</v>
      </c>
      <c r="C7749" t="s">
        <v>517</v>
      </c>
      <c r="D7749" t="s">
        <v>1253</v>
      </c>
      <c r="E7749">
        <v>578.9</v>
      </c>
      <c r="F7749">
        <v>564.9</v>
      </c>
      <c r="G7749">
        <f>VLOOKUP($D7749,Dummy!$C$2:$I$1194,4,FALSE)</f>
        <v>0</v>
      </c>
      <c r="H7749">
        <f>VLOOKUP($D7749,Dummy!$C$2:$I$1194,5,FALSE)</f>
        <v>0</v>
      </c>
      <c r="I7749">
        <f>VLOOKUP($D7749,Dummy!$C$2:$I$1194,6,FALSE)</f>
        <v>0</v>
      </c>
      <c r="J7749">
        <f>VLOOKUP($D7749,Dummy!$C$2:$I$1194,7,FALSE)</f>
        <v>0</v>
      </c>
      <c r="K7749">
        <f>VLOOKUP($B7749,'Distance from BP'!$A$1:$F$3179,3,FALSE)</f>
        <v>125.53</v>
      </c>
      <c r="L7749">
        <f>VLOOKUP($B7749,'Distance from BP'!$A$1:$F$3179,4,FALSE)</f>
        <v>153.57</v>
      </c>
      <c r="M7749">
        <f>VLOOKUP($B7749,'Distance from BP'!$A$1:$F$3179,5,FALSE)</f>
        <v>186.32</v>
      </c>
      <c r="N7749">
        <f>VLOOKUP($B7749,'Distance from BP'!$A$1:$F$3179,6,FALSE)</f>
        <v>172.63</v>
      </c>
      <c r="O7749" s="7">
        <f>VLOOKUP(B7749,'tax data'!$A$1:$M$3179,12,FALSE)</f>
        <v>4465202.7889725985</v>
      </c>
    </row>
    <row r="7750" spans="1:15" x14ac:dyDescent="0.2">
      <c r="A7750" s="1">
        <v>45908</v>
      </c>
      <c r="B7750" t="s">
        <v>255</v>
      </c>
      <c r="C7750" t="s">
        <v>422</v>
      </c>
      <c r="D7750" t="s">
        <v>1254</v>
      </c>
      <c r="E7750">
        <v>586</v>
      </c>
      <c r="F7750">
        <v>586</v>
      </c>
      <c r="G7750">
        <f>VLOOKUP($D7750,Dummy!$C$2:$I$1194,4,FALSE)</f>
        <v>0</v>
      </c>
      <c r="H7750">
        <f>VLOOKUP($D7750,Dummy!$C$2:$I$1194,5,FALSE)</f>
        <v>0</v>
      </c>
      <c r="I7750">
        <f>VLOOKUP($D7750,Dummy!$C$2:$I$1194,6,FALSE)</f>
        <v>0</v>
      </c>
      <c r="J7750">
        <f>VLOOKUP($D7750,Dummy!$C$2:$I$1194,7,FALSE)</f>
        <v>0</v>
      </c>
      <c r="K7750">
        <f>VLOOKUP($B7750,'Distance from BP'!$A$1:$F$3179,3,FALSE)</f>
        <v>125.53</v>
      </c>
      <c r="L7750">
        <f>VLOOKUP($B7750,'Distance from BP'!$A$1:$F$3179,4,FALSE)</f>
        <v>153.57</v>
      </c>
      <c r="M7750">
        <f>VLOOKUP($B7750,'Distance from BP'!$A$1:$F$3179,5,FALSE)</f>
        <v>186.32</v>
      </c>
      <c r="N7750">
        <f>VLOOKUP($B7750,'Distance from BP'!$A$1:$F$3179,6,FALSE)</f>
        <v>172.63</v>
      </c>
      <c r="O7750" s="7">
        <f>VLOOKUP(B7750,'tax data'!$A$1:$M$3179,12,FALSE)</f>
        <v>4465202.7889725985</v>
      </c>
    </row>
    <row r="7751" spans="1:15" x14ac:dyDescent="0.2">
      <c r="A7751" s="1">
        <v>45908</v>
      </c>
      <c r="B7751" t="s">
        <v>255</v>
      </c>
      <c r="C7751" t="s">
        <v>421</v>
      </c>
      <c r="D7751" t="s">
        <v>1255</v>
      </c>
      <c r="E7751">
        <v>587</v>
      </c>
      <c r="F7751">
        <v>588</v>
      </c>
      <c r="G7751">
        <f>VLOOKUP($D7751,Dummy!$C$2:$I$1194,4,FALSE)</f>
        <v>0</v>
      </c>
      <c r="H7751">
        <f>VLOOKUP($D7751,Dummy!$C$2:$I$1194,5,FALSE)</f>
        <v>0</v>
      </c>
      <c r="I7751">
        <f>VLOOKUP($D7751,Dummy!$C$2:$I$1194,6,FALSE)</f>
        <v>0</v>
      </c>
      <c r="J7751">
        <f>VLOOKUP($D7751,Dummy!$C$2:$I$1194,7,FALSE)</f>
        <v>0</v>
      </c>
      <c r="K7751">
        <f>VLOOKUP($B7751,'Distance from BP'!$A$1:$F$3179,3,FALSE)</f>
        <v>125.53</v>
      </c>
      <c r="L7751">
        <f>VLOOKUP($B7751,'Distance from BP'!$A$1:$F$3179,4,FALSE)</f>
        <v>153.57</v>
      </c>
      <c r="M7751">
        <f>VLOOKUP($B7751,'Distance from BP'!$A$1:$F$3179,5,FALSE)</f>
        <v>186.32</v>
      </c>
      <c r="N7751">
        <f>VLOOKUP($B7751,'Distance from BP'!$A$1:$F$3179,6,FALSE)</f>
        <v>172.63</v>
      </c>
      <c r="O7751" s="7">
        <f>VLOOKUP(B7751,'tax data'!$A$1:$M$3179,12,FALSE)</f>
        <v>4465202.7889725985</v>
      </c>
    </row>
    <row r="7752" spans="1:15" x14ac:dyDescent="0.2">
      <c r="A7752" s="1">
        <v>45908</v>
      </c>
      <c r="B7752" t="s">
        <v>255</v>
      </c>
      <c r="C7752" t="s">
        <v>428</v>
      </c>
      <c r="D7752" t="s">
        <v>1256</v>
      </c>
      <c r="E7752">
        <v>590.9</v>
      </c>
      <c r="F7752">
        <v>587.9</v>
      </c>
      <c r="G7752">
        <f>VLOOKUP($D7752,Dummy!$C$2:$I$1194,4,FALSE)</f>
        <v>0</v>
      </c>
      <c r="H7752">
        <f>VLOOKUP($D7752,Dummy!$C$2:$I$1194,5,FALSE)</f>
        <v>0</v>
      </c>
      <c r="I7752">
        <f>VLOOKUP($D7752,Dummy!$C$2:$I$1194,6,FALSE)</f>
        <v>0</v>
      </c>
      <c r="J7752">
        <f>VLOOKUP($D7752,Dummy!$C$2:$I$1194,7,FALSE)</f>
        <v>0</v>
      </c>
      <c r="K7752">
        <f>VLOOKUP($B7752,'Distance from BP'!$A$1:$F$3179,3,FALSE)</f>
        <v>125.53</v>
      </c>
      <c r="L7752">
        <f>VLOOKUP($B7752,'Distance from BP'!$A$1:$F$3179,4,FALSE)</f>
        <v>153.57</v>
      </c>
      <c r="M7752">
        <f>VLOOKUP($B7752,'Distance from BP'!$A$1:$F$3179,5,FALSE)</f>
        <v>186.32</v>
      </c>
      <c r="N7752">
        <f>VLOOKUP($B7752,'Distance from BP'!$A$1:$F$3179,6,FALSE)</f>
        <v>172.63</v>
      </c>
      <c r="O7752" s="7">
        <f>VLOOKUP(B7752,'tax data'!$A$1:$M$3179,12,FALSE)</f>
        <v>4465202.7889725985</v>
      </c>
    </row>
    <row r="7753" spans="1:15" x14ac:dyDescent="0.2">
      <c r="A7753" s="1">
        <v>45908</v>
      </c>
      <c r="B7753" t="s">
        <v>255</v>
      </c>
      <c r="C7753" t="s">
        <v>425</v>
      </c>
      <c r="D7753" t="s">
        <v>1257</v>
      </c>
      <c r="E7753">
        <v>579.9</v>
      </c>
      <c r="F7753">
        <v>569.9</v>
      </c>
      <c r="G7753">
        <f>VLOOKUP($D7753,Dummy!$C$2:$I$1194,4,FALSE)</f>
        <v>0</v>
      </c>
      <c r="H7753">
        <f>VLOOKUP($D7753,Dummy!$C$2:$I$1194,5,FALSE)</f>
        <v>0</v>
      </c>
      <c r="I7753">
        <f>VLOOKUP($D7753,Dummy!$C$2:$I$1194,6,FALSE)</f>
        <v>0</v>
      </c>
      <c r="J7753">
        <f>VLOOKUP($D7753,Dummy!$C$2:$I$1194,7,FALSE)</f>
        <v>0</v>
      </c>
      <c r="K7753">
        <f>VLOOKUP($B7753,'Distance from BP'!$A$1:$F$3179,3,FALSE)</f>
        <v>125.53</v>
      </c>
      <c r="L7753">
        <f>VLOOKUP($B7753,'Distance from BP'!$A$1:$F$3179,4,FALSE)</f>
        <v>153.57</v>
      </c>
      <c r="M7753">
        <f>VLOOKUP($B7753,'Distance from BP'!$A$1:$F$3179,5,FALSE)</f>
        <v>186.32</v>
      </c>
      <c r="N7753">
        <f>VLOOKUP($B7753,'Distance from BP'!$A$1:$F$3179,6,FALSE)</f>
        <v>172.63</v>
      </c>
      <c r="O7753" s="7">
        <f>VLOOKUP(B7753,'tax data'!$A$1:$M$3179,12,FALSE)</f>
        <v>4465202.7889725985</v>
      </c>
    </row>
    <row r="7754" spans="1:15" x14ac:dyDescent="0.2">
      <c r="A7754" s="1">
        <v>45908</v>
      </c>
      <c r="B7754" t="s">
        <v>255</v>
      </c>
      <c r="C7754" t="s">
        <v>425</v>
      </c>
      <c r="D7754" t="s">
        <v>1258</v>
      </c>
      <c r="E7754">
        <v>579.9</v>
      </c>
      <c r="F7754">
        <v>569.9</v>
      </c>
      <c r="G7754">
        <f>VLOOKUP($D7754,Dummy!$C$2:$I$1194,4,FALSE)</f>
        <v>0</v>
      </c>
      <c r="H7754">
        <f>VLOOKUP($D7754,Dummy!$C$2:$I$1194,5,FALSE)</f>
        <v>0</v>
      </c>
      <c r="I7754">
        <f>VLOOKUP($D7754,Dummy!$C$2:$I$1194,6,FALSE)</f>
        <v>0</v>
      </c>
      <c r="J7754">
        <f>VLOOKUP($D7754,Dummy!$C$2:$I$1194,7,FALSE)</f>
        <v>0</v>
      </c>
      <c r="K7754">
        <f>VLOOKUP($B7754,'Distance from BP'!$A$1:$F$3179,3,FALSE)</f>
        <v>125.53</v>
      </c>
      <c r="L7754">
        <f>VLOOKUP($B7754,'Distance from BP'!$A$1:$F$3179,4,FALSE)</f>
        <v>153.57</v>
      </c>
      <c r="M7754">
        <f>VLOOKUP($B7754,'Distance from BP'!$A$1:$F$3179,5,FALSE)</f>
        <v>186.32</v>
      </c>
      <c r="N7754">
        <f>VLOOKUP($B7754,'Distance from BP'!$A$1:$F$3179,6,FALSE)</f>
        <v>172.63</v>
      </c>
      <c r="O7754" s="7">
        <f>VLOOKUP(B7754,'tax data'!$A$1:$M$3179,12,FALSE)</f>
        <v>4465202.7889725985</v>
      </c>
    </row>
    <row r="7755" spans="1:15" x14ac:dyDescent="0.2">
      <c r="A7755" s="1">
        <v>45908</v>
      </c>
      <c r="B7755" t="s">
        <v>255</v>
      </c>
      <c r="C7755" t="s">
        <v>443</v>
      </c>
      <c r="D7755" t="s">
        <v>1259</v>
      </c>
      <c r="E7755">
        <v>569</v>
      </c>
      <c r="F7755">
        <v>558</v>
      </c>
      <c r="G7755">
        <f>VLOOKUP($D7755,Dummy!$C$2:$I$1194,4,FALSE)</f>
        <v>0</v>
      </c>
      <c r="H7755">
        <f>VLOOKUP($D7755,Dummy!$C$2:$I$1194,5,FALSE)</f>
        <v>0</v>
      </c>
      <c r="I7755">
        <f>VLOOKUP($D7755,Dummy!$C$2:$I$1194,6,FALSE)</f>
        <v>0</v>
      </c>
      <c r="J7755">
        <f>VLOOKUP($D7755,Dummy!$C$2:$I$1194,7,FALSE)</f>
        <v>0</v>
      </c>
      <c r="K7755">
        <f>VLOOKUP($B7755,'Distance from BP'!$A$1:$F$3179,3,FALSE)</f>
        <v>125.53</v>
      </c>
      <c r="L7755">
        <f>VLOOKUP($B7755,'Distance from BP'!$A$1:$F$3179,4,FALSE)</f>
        <v>153.57</v>
      </c>
      <c r="M7755">
        <f>VLOOKUP($B7755,'Distance from BP'!$A$1:$F$3179,5,FALSE)</f>
        <v>186.32</v>
      </c>
      <c r="N7755">
        <f>VLOOKUP($B7755,'Distance from BP'!$A$1:$F$3179,6,FALSE)</f>
        <v>172.63</v>
      </c>
      <c r="O7755" s="7">
        <f>VLOOKUP(B7755,'tax data'!$A$1:$M$3179,12,FALSE)</f>
        <v>4465202.7889725985</v>
      </c>
    </row>
    <row r="7756" spans="1:15" x14ac:dyDescent="0.2">
      <c r="A7756" s="1">
        <v>45908</v>
      </c>
      <c r="B7756" t="s">
        <v>255</v>
      </c>
      <c r="C7756" t="s">
        <v>425</v>
      </c>
      <c r="D7756" t="s">
        <v>1260</v>
      </c>
      <c r="E7756">
        <v>569.9</v>
      </c>
      <c r="F7756">
        <v>559.9</v>
      </c>
      <c r="G7756">
        <f>VLOOKUP($D7756,Dummy!$C$2:$I$1194,4,FALSE)</f>
        <v>0</v>
      </c>
      <c r="H7756">
        <f>VLOOKUP($D7756,Dummy!$C$2:$I$1194,5,FALSE)</f>
        <v>0</v>
      </c>
      <c r="I7756">
        <f>VLOOKUP($D7756,Dummy!$C$2:$I$1194,6,FALSE)</f>
        <v>0</v>
      </c>
      <c r="J7756">
        <f>VLOOKUP($D7756,Dummy!$C$2:$I$1194,7,FALSE)</f>
        <v>0</v>
      </c>
      <c r="K7756">
        <f>VLOOKUP($B7756,'Distance from BP'!$A$1:$F$3179,3,FALSE)</f>
        <v>125.53</v>
      </c>
      <c r="L7756">
        <f>VLOOKUP($B7756,'Distance from BP'!$A$1:$F$3179,4,FALSE)</f>
        <v>153.57</v>
      </c>
      <c r="M7756">
        <f>VLOOKUP($B7756,'Distance from BP'!$A$1:$F$3179,5,FALSE)</f>
        <v>186.32</v>
      </c>
      <c r="N7756">
        <f>VLOOKUP($B7756,'Distance from BP'!$A$1:$F$3179,6,FALSE)</f>
        <v>172.63</v>
      </c>
      <c r="O7756" s="7">
        <f>VLOOKUP(B7756,'tax data'!$A$1:$M$3179,12,FALSE)</f>
        <v>4465202.7889725985</v>
      </c>
    </row>
    <row r="7757" spans="1:15" x14ac:dyDescent="0.2">
      <c r="A7757" s="1">
        <v>45908</v>
      </c>
      <c r="B7757" t="s">
        <v>255</v>
      </c>
      <c r="C7757" t="s">
        <v>426</v>
      </c>
      <c r="D7757" t="s">
        <v>1261</v>
      </c>
      <c r="E7757">
        <v>588.9</v>
      </c>
      <c r="F7757">
        <v>588.9</v>
      </c>
      <c r="G7757">
        <f>VLOOKUP($D7757,Dummy!$C$2:$I$1194,4,FALSE)</f>
        <v>0</v>
      </c>
      <c r="H7757">
        <f>VLOOKUP($D7757,Dummy!$C$2:$I$1194,5,FALSE)</f>
        <v>0</v>
      </c>
      <c r="I7757">
        <f>VLOOKUP($D7757,Dummy!$C$2:$I$1194,6,FALSE)</f>
        <v>0</v>
      </c>
      <c r="J7757">
        <f>VLOOKUP($D7757,Dummy!$C$2:$I$1194,7,FALSE)</f>
        <v>0</v>
      </c>
      <c r="K7757">
        <f>VLOOKUP($B7757,'Distance from BP'!$A$1:$F$3179,3,FALSE)</f>
        <v>125.53</v>
      </c>
      <c r="L7757">
        <f>VLOOKUP($B7757,'Distance from BP'!$A$1:$F$3179,4,FALSE)</f>
        <v>153.57</v>
      </c>
      <c r="M7757">
        <f>VLOOKUP($B7757,'Distance from BP'!$A$1:$F$3179,5,FALSE)</f>
        <v>186.32</v>
      </c>
      <c r="N7757">
        <f>VLOOKUP($B7757,'Distance from BP'!$A$1:$F$3179,6,FALSE)</f>
        <v>172.63</v>
      </c>
      <c r="O7757" s="7">
        <f>VLOOKUP(B7757,'tax data'!$A$1:$M$3179,12,FALSE)</f>
        <v>4465202.7889725985</v>
      </c>
    </row>
    <row r="7758" spans="1:15" x14ac:dyDescent="0.2">
      <c r="A7758" s="1">
        <v>45908</v>
      </c>
      <c r="B7758" t="s">
        <v>255</v>
      </c>
      <c r="C7758" t="s">
        <v>428</v>
      </c>
      <c r="D7758" t="s">
        <v>1262</v>
      </c>
      <c r="E7758">
        <v>590.9</v>
      </c>
      <c r="F7758">
        <v>587.9</v>
      </c>
      <c r="G7758">
        <f>VLOOKUP($D7758,Dummy!$C$2:$I$1194,4,FALSE)</f>
        <v>0</v>
      </c>
      <c r="H7758">
        <f>VLOOKUP($D7758,Dummy!$C$2:$I$1194,5,FALSE)</f>
        <v>0</v>
      </c>
      <c r="I7758">
        <f>VLOOKUP($D7758,Dummy!$C$2:$I$1194,6,FALSE)</f>
        <v>0</v>
      </c>
      <c r="J7758">
        <f>VLOOKUP($D7758,Dummy!$C$2:$I$1194,7,FALSE)</f>
        <v>0</v>
      </c>
      <c r="K7758">
        <f>VLOOKUP($B7758,'Distance from BP'!$A$1:$F$3179,3,FALSE)</f>
        <v>125.53</v>
      </c>
      <c r="L7758">
        <f>VLOOKUP($B7758,'Distance from BP'!$A$1:$F$3179,4,FALSE)</f>
        <v>153.57</v>
      </c>
      <c r="M7758">
        <f>VLOOKUP($B7758,'Distance from BP'!$A$1:$F$3179,5,FALSE)</f>
        <v>186.32</v>
      </c>
      <c r="N7758">
        <f>VLOOKUP($B7758,'Distance from BP'!$A$1:$F$3179,6,FALSE)</f>
        <v>172.63</v>
      </c>
      <c r="O7758" s="7">
        <f>VLOOKUP(B7758,'tax data'!$A$1:$M$3179,12,FALSE)</f>
        <v>4465202.7889725985</v>
      </c>
    </row>
    <row r="7759" spans="1:15" x14ac:dyDescent="0.2">
      <c r="A7759" s="1">
        <v>45908</v>
      </c>
      <c r="B7759" t="s">
        <v>255</v>
      </c>
      <c r="C7759" t="s">
        <v>431</v>
      </c>
      <c r="D7759" t="s">
        <v>1263</v>
      </c>
      <c r="E7759">
        <v>577.9</v>
      </c>
      <c r="F7759">
        <v>577.9</v>
      </c>
      <c r="G7759">
        <f>VLOOKUP($D7759,Dummy!$C$2:$I$1194,4,FALSE)</f>
        <v>0</v>
      </c>
      <c r="H7759">
        <f>VLOOKUP($D7759,Dummy!$C$2:$I$1194,5,FALSE)</f>
        <v>0</v>
      </c>
      <c r="I7759">
        <f>VLOOKUP($D7759,Dummy!$C$2:$I$1194,6,FALSE)</f>
        <v>0</v>
      </c>
      <c r="J7759">
        <f>VLOOKUP($D7759,Dummy!$C$2:$I$1194,7,FALSE)</f>
        <v>0</v>
      </c>
      <c r="K7759">
        <f>VLOOKUP($B7759,'Distance from BP'!$A$1:$F$3179,3,FALSE)</f>
        <v>125.53</v>
      </c>
      <c r="L7759">
        <f>VLOOKUP($B7759,'Distance from BP'!$A$1:$F$3179,4,FALSE)</f>
        <v>153.57</v>
      </c>
      <c r="M7759">
        <f>VLOOKUP($B7759,'Distance from BP'!$A$1:$F$3179,5,FALSE)</f>
        <v>186.32</v>
      </c>
      <c r="N7759">
        <f>VLOOKUP($B7759,'Distance from BP'!$A$1:$F$3179,6,FALSE)</f>
        <v>172.63</v>
      </c>
      <c r="O7759" s="7">
        <f>VLOOKUP(B7759,'tax data'!$A$1:$M$3179,12,FALSE)</f>
        <v>4465202.7889725985</v>
      </c>
    </row>
    <row r="7760" spans="1:15" x14ac:dyDescent="0.2">
      <c r="A7760" s="1">
        <v>45908</v>
      </c>
      <c r="B7760" t="s">
        <v>255</v>
      </c>
      <c r="C7760" t="s">
        <v>443</v>
      </c>
      <c r="D7760" t="s">
        <v>1264</v>
      </c>
      <c r="E7760">
        <v>569</v>
      </c>
      <c r="F7760">
        <v>558</v>
      </c>
      <c r="G7760">
        <f>VLOOKUP($D7760,Dummy!$C$2:$I$1194,4,FALSE)</f>
        <v>0</v>
      </c>
      <c r="H7760">
        <f>VLOOKUP($D7760,Dummy!$C$2:$I$1194,5,FALSE)</f>
        <v>0</v>
      </c>
      <c r="I7760">
        <f>VLOOKUP($D7760,Dummy!$C$2:$I$1194,6,FALSE)</f>
        <v>0</v>
      </c>
      <c r="J7760">
        <f>VLOOKUP($D7760,Dummy!$C$2:$I$1194,7,FALSE)</f>
        <v>0</v>
      </c>
      <c r="K7760">
        <f>VLOOKUP($B7760,'Distance from BP'!$A$1:$F$3179,3,FALSE)</f>
        <v>125.53</v>
      </c>
      <c r="L7760">
        <f>VLOOKUP($B7760,'Distance from BP'!$A$1:$F$3179,4,FALSE)</f>
        <v>153.57</v>
      </c>
      <c r="M7760">
        <f>VLOOKUP($B7760,'Distance from BP'!$A$1:$F$3179,5,FALSE)</f>
        <v>186.32</v>
      </c>
      <c r="N7760">
        <f>VLOOKUP($B7760,'Distance from BP'!$A$1:$F$3179,6,FALSE)</f>
        <v>172.63</v>
      </c>
      <c r="O7760" s="7">
        <f>VLOOKUP(B7760,'tax data'!$A$1:$M$3179,12,FALSE)</f>
        <v>4465202.7889725985</v>
      </c>
    </row>
    <row r="7761" spans="1:15" x14ac:dyDescent="0.2">
      <c r="A7761" s="1">
        <v>45908</v>
      </c>
      <c r="B7761" t="s">
        <v>255</v>
      </c>
      <c r="C7761" t="s">
        <v>421</v>
      </c>
      <c r="D7761" t="s">
        <v>1265</v>
      </c>
      <c r="E7761">
        <v>587</v>
      </c>
      <c r="F7761">
        <v>588</v>
      </c>
      <c r="G7761">
        <f>VLOOKUP($D7761,Dummy!$C$2:$I$1194,4,FALSE)</f>
        <v>0</v>
      </c>
      <c r="H7761">
        <f>VLOOKUP($D7761,Dummy!$C$2:$I$1194,5,FALSE)</f>
        <v>0</v>
      </c>
      <c r="I7761">
        <f>VLOOKUP($D7761,Dummy!$C$2:$I$1194,6,FALSE)</f>
        <v>0</v>
      </c>
      <c r="J7761">
        <f>VLOOKUP($D7761,Dummy!$C$2:$I$1194,7,FALSE)</f>
        <v>0</v>
      </c>
      <c r="K7761">
        <f>VLOOKUP($B7761,'Distance from BP'!$A$1:$F$3179,3,FALSE)</f>
        <v>125.53</v>
      </c>
      <c r="L7761">
        <f>VLOOKUP($B7761,'Distance from BP'!$A$1:$F$3179,4,FALSE)</f>
        <v>153.57</v>
      </c>
      <c r="M7761">
        <f>VLOOKUP($B7761,'Distance from BP'!$A$1:$F$3179,5,FALSE)</f>
        <v>186.32</v>
      </c>
      <c r="N7761">
        <f>VLOOKUP($B7761,'Distance from BP'!$A$1:$F$3179,6,FALSE)</f>
        <v>172.63</v>
      </c>
      <c r="O7761" s="7">
        <f>VLOOKUP(B7761,'tax data'!$A$1:$M$3179,12,FALSE)</f>
        <v>4465202.7889725985</v>
      </c>
    </row>
    <row r="7762" spans="1:15" x14ac:dyDescent="0.2">
      <c r="A7762" s="1">
        <v>45908</v>
      </c>
      <c r="B7762" t="s">
        <v>255</v>
      </c>
      <c r="C7762" t="s">
        <v>421</v>
      </c>
      <c r="D7762" t="s">
        <v>1266</v>
      </c>
      <c r="E7762">
        <v>587</v>
      </c>
      <c r="F7762">
        <v>588</v>
      </c>
      <c r="G7762">
        <f>VLOOKUP($D7762,Dummy!$C$2:$I$1194,4,FALSE)</f>
        <v>0</v>
      </c>
      <c r="H7762">
        <f>VLOOKUP($D7762,Dummy!$C$2:$I$1194,5,FALSE)</f>
        <v>0</v>
      </c>
      <c r="I7762">
        <f>VLOOKUP($D7762,Dummy!$C$2:$I$1194,6,FALSE)</f>
        <v>0</v>
      </c>
      <c r="J7762">
        <f>VLOOKUP($D7762,Dummy!$C$2:$I$1194,7,FALSE)</f>
        <v>0</v>
      </c>
      <c r="K7762">
        <f>VLOOKUP($B7762,'Distance from BP'!$A$1:$F$3179,3,FALSE)</f>
        <v>125.53</v>
      </c>
      <c r="L7762">
        <f>VLOOKUP($B7762,'Distance from BP'!$A$1:$F$3179,4,FALSE)</f>
        <v>153.57</v>
      </c>
      <c r="M7762">
        <f>VLOOKUP($B7762,'Distance from BP'!$A$1:$F$3179,5,FALSE)</f>
        <v>186.32</v>
      </c>
      <c r="N7762">
        <f>VLOOKUP($B7762,'Distance from BP'!$A$1:$F$3179,6,FALSE)</f>
        <v>172.63</v>
      </c>
      <c r="O7762" s="7">
        <f>VLOOKUP(B7762,'tax data'!$A$1:$M$3179,12,FALSE)</f>
        <v>4465202.7889725985</v>
      </c>
    </row>
    <row r="7763" spans="1:15" x14ac:dyDescent="0.2">
      <c r="A7763" s="1">
        <v>45908</v>
      </c>
      <c r="B7763" t="s">
        <v>255</v>
      </c>
      <c r="C7763" t="s">
        <v>518</v>
      </c>
      <c r="D7763" t="s">
        <v>1267</v>
      </c>
      <c r="E7763">
        <v>564</v>
      </c>
      <c r="F7763">
        <v>557</v>
      </c>
      <c r="G7763">
        <f>VLOOKUP($D7763,Dummy!$C$2:$I$1194,4,FALSE)</f>
        <v>0</v>
      </c>
      <c r="H7763">
        <f>VLOOKUP($D7763,Dummy!$C$2:$I$1194,5,FALSE)</f>
        <v>0</v>
      </c>
      <c r="I7763">
        <f>VLOOKUP($D7763,Dummy!$C$2:$I$1194,6,FALSE)</f>
        <v>0</v>
      </c>
      <c r="J7763">
        <f>VLOOKUP($D7763,Dummy!$C$2:$I$1194,7,FALSE)</f>
        <v>0</v>
      </c>
      <c r="K7763">
        <f>VLOOKUP($B7763,'Distance from BP'!$A$1:$F$3179,3,FALSE)</f>
        <v>125.53</v>
      </c>
      <c r="L7763">
        <f>VLOOKUP($B7763,'Distance from BP'!$A$1:$F$3179,4,FALSE)</f>
        <v>153.57</v>
      </c>
      <c r="M7763">
        <f>VLOOKUP($B7763,'Distance from BP'!$A$1:$F$3179,5,FALSE)</f>
        <v>186.32</v>
      </c>
      <c r="N7763">
        <f>VLOOKUP($B7763,'Distance from BP'!$A$1:$F$3179,6,FALSE)</f>
        <v>172.63</v>
      </c>
      <c r="O7763" s="7">
        <f>VLOOKUP(B7763,'tax data'!$A$1:$M$3179,12,FALSE)</f>
        <v>4465202.7889725985</v>
      </c>
    </row>
    <row r="7764" spans="1:15" x14ac:dyDescent="0.2">
      <c r="A7764" s="1">
        <v>45908</v>
      </c>
      <c r="B7764" t="s">
        <v>255</v>
      </c>
      <c r="C7764" t="s">
        <v>428</v>
      </c>
      <c r="D7764" t="s">
        <v>1268</v>
      </c>
      <c r="E7764">
        <v>590.9</v>
      </c>
      <c r="F7764">
        <v>587.9</v>
      </c>
      <c r="G7764">
        <f>VLOOKUP($D7764,Dummy!$C$2:$I$1194,4,FALSE)</f>
        <v>0</v>
      </c>
      <c r="H7764">
        <f>VLOOKUP($D7764,Dummy!$C$2:$I$1194,5,FALSE)</f>
        <v>0</v>
      </c>
      <c r="I7764">
        <f>VLOOKUP($D7764,Dummy!$C$2:$I$1194,6,FALSE)</f>
        <v>0</v>
      </c>
      <c r="J7764">
        <f>VLOOKUP($D7764,Dummy!$C$2:$I$1194,7,FALSE)</f>
        <v>0</v>
      </c>
      <c r="K7764">
        <f>VLOOKUP($B7764,'Distance from BP'!$A$1:$F$3179,3,FALSE)</f>
        <v>125.53</v>
      </c>
      <c r="L7764">
        <f>VLOOKUP($B7764,'Distance from BP'!$A$1:$F$3179,4,FALSE)</f>
        <v>153.57</v>
      </c>
      <c r="M7764">
        <f>VLOOKUP($B7764,'Distance from BP'!$A$1:$F$3179,5,FALSE)</f>
        <v>186.32</v>
      </c>
      <c r="N7764">
        <f>VLOOKUP($B7764,'Distance from BP'!$A$1:$F$3179,6,FALSE)</f>
        <v>172.63</v>
      </c>
      <c r="O7764" s="7">
        <f>VLOOKUP(B7764,'tax data'!$A$1:$M$3179,12,FALSE)</f>
        <v>4465202.7889725985</v>
      </c>
    </row>
    <row r="7765" spans="1:15" x14ac:dyDescent="0.2">
      <c r="A7765" s="1">
        <v>45908</v>
      </c>
      <c r="B7765" t="s">
        <v>255</v>
      </c>
      <c r="C7765" t="s">
        <v>426</v>
      </c>
      <c r="D7765" t="s">
        <v>1269</v>
      </c>
      <c r="E7765">
        <v>588.9</v>
      </c>
      <c r="F7765">
        <v>588.9</v>
      </c>
      <c r="G7765">
        <f>VLOOKUP($D7765,Dummy!$C$2:$I$1194,4,FALSE)</f>
        <v>0</v>
      </c>
      <c r="H7765">
        <f>VLOOKUP($D7765,Dummy!$C$2:$I$1194,5,FALSE)</f>
        <v>0</v>
      </c>
      <c r="I7765">
        <f>VLOOKUP($D7765,Dummy!$C$2:$I$1194,6,FALSE)</f>
        <v>0</v>
      </c>
      <c r="J7765">
        <f>VLOOKUP($D7765,Dummy!$C$2:$I$1194,7,FALSE)</f>
        <v>0</v>
      </c>
      <c r="K7765">
        <f>VLOOKUP($B7765,'Distance from BP'!$A$1:$F$3179,3,FALSE)</f>
        <v>125.53</v>
      </c>
      <c r="L7765">
        <f>VLOOKUP($B7765,'Distance from BP'!$A$1:$F$3179,4,FALSE)</f>
        <v>153.57</v>
      </c>
      <c r="M7765">
        <f>VLOOKUP($B7765,'Distance from BP'!$A$1:$F$3179,5,FALSE)</f>
        <v>186.32</v>
      </c>
      <c r="N7765">
        <f>VLOOKUP($B7765,'Distance from BP'!$A$1:$F$3179,6,FALSE)</f>
        <v>172.63</v>
      </c>
      <c r="O7765" s="7">
        <f>VLOOKUP(B7765,'tax data'!$A$1:$M$3179,12,FALSE)</f>
        <v>4465202.7889725985</v>
      </c>
    </row>
    <row r="7766" spans="1:15" x14ac:dyDescent="0.2">
      <c r="A7766" s="1">
        <v>45908</v>
      </c>
      <c r="B7766" t="s">
        <v>255</v>
      </c>
      <c r="C7766" t="s">
        <v>422</v>
      </c>
      <c r="D7766" t="s">
        <v>1270</v>
      </c>
      <c r="E7766">
        <v>586</v>
      </c>
      <c r="F7766">
        <v>586</v>
      </c>
      <c r="G7766">
        <f>VLOOKUP($D7766,Dummy!$C$2:$I$1194,4,FALSE)</f>
        <v>0</v>
      </c>
      <c r="H7766">
        <f>VLOOKUP($D7766,Dummy!$C$2:$I$1194,5,FALSE)</f>
        <v>0</v>
      </c>
      <c r="I7766">
        <f>VLOOKUP($D7766,Dummy!$C$2:$I$1194,6,FALSE)</f>
        <v>0</v>
      </c>
      <c r="J7766">
        <f>VLOOKUP($D7766,Dummy!$C$2:$I$1194,7,FALSE)</f>
        <v>0</v>
      </c>
      <c r="K7766">
        <f>VLOOKUP($B7766,'Distance from BP'!$A$1:$F$3179,3,FALSE)</f>
        <v>125.53</v>
      </c>
      <c r="L7766">
        <f>VLOOKUP($B7766,'Distance from BP'!$A$1:$F$3179,4,FALSE)</f>
        <v>153.57</v>
      </c>
      <c r="M7766">
        <f>VLOOKUP($B7766,'Distance from BP'!$A$1:$F$3179,5,FALSE)</f>
        <v>186.32</v>
      </c>
      <c r="N7766">
        <f>VLOOKUP($B7766,'Distance from BP'!$A$1:$F$3179,6,FALSE)</f>
        <v>172.63</v>
      </c>
      <c r="O7766" s="7">
        <f>VLOOKUP(B7766,'tax data'!$A$1:$M$3179,12,FALSE)</f>
        <v>4465202.7889725985</v>
      </c>
    </row>
    <row r="7767" spans="1:15" x14ac:dyDescent="0.2">
      <c r="A7767" s="1">
        <v>45908</v>
      </c>
      <c r="B7767" t="s">
        <v>255</v>
      </c>
      <c r="C7767" t="s">
        <v>428</v>
      </c>
      <c r="D7767" t="s">
        <v>1271</v>
      </c>
      <c r="E7767">
        <v>590.9</v>
      </c>
      <c r="F7767">
        <v>587.9</v>
      </c>
      <c r="G7767">
        <f>VLOOKUP($D7767,Dummy!$C$2:$I$1194,4,FALSE)</f>
        <v>0</v>
      </c>
      <c r="H7767">
        <f>VLOOKUP($D7767,Dummy!$C$2:$I$1194,5,FALSE)</f>
        <v>0</v>
      </c>
      <c r="I7767">
        <f>VLOOKUP($D7767,Dummy!$C$2:$I$1194,6,FALSE)</f>
        <v>0</v>
      </c>
      <c r="J7767">
        <f>VLOOKUP($D7767,Dummy!$C$2:$I$1194,7,FALSE)</f>
        <v>0</v>
      </c>
      <c r="K7767">
        <f>VLOOKUP($B7767,'Distance from BP'!$A$1:$F$3179,3,FALSE)</f>
        <v>125.53</v>
      </c>
      <c r="L7767">
        <f>VLOOKUP($B7767,'Distance from BP'!$A$1:$F$3179,4,FALSE)</f>
        <v>153.57</v>
      </c>
      <c r="M7767">
        <f>VLOOKUP($B7767,'Distance from BP'!$A$1:$F$3179,5,FALSE)</f>
        <v>186.32</v>
      </c>
      <c r="N7767">
        <f>VLOOKUP($B7767,'Distance from BP'!$A$1:$F$3179,6,FALSE)</f>
        <v>172.63</v>
      </c>
      <c r="O7767" s="7">
        <f>VLOOKUP(B7767,'tax data'!$A$1:$M$3179,12,FALSE)</f>
        <v>4465202.7889725985</v>
      </c>
    </row>
    <row r="7768" spans="1:15" x14ac:dyDescent="0.2">
      <c r="A7768" s="1">
        <v>45908</v>
      </c>
      <c r="B7768" t="s">
        <v>255</v>
      </c>
      <c r="C7768" t="s">
        <v>426</v>
      </c>
      <c r="D7768" t="s">
        <v>1272</v>
      </c>
      <c r="E7768">
        <v>588.9</v>
      </c>
      <c r="F7768">
        <v>588.9</v>
      </c>
      <c r="G7768">
        <f>VLOOKUP($D7768,Dummy!$C$2:$I$1194,4,FALSE)</f>
        <v>0</v>
      </c>
      <c r="H7768">
        <f>VLOOKUP($D7768,Dummy!$C$2:$I$1194,5,FALSE)</f>
        <v>0</v>
      </c>
      <c r="I7768">
        <f>VLOOKUP($D7768,Dummy!$C$2:$I$1194,6,FALSE)</f>
        <v>0</v>
      </c>
      <c r="J7768">
        <f>VLOOKUP($D7768,Dummy!$C$2:$I$1194,7,FALSE)</f>
        <v>0</v>
      </c>
      <c r="K7768">
        <f>VLOOKUP($B7768,'Distance from BP'!$A$1:$F$3179,3,FALSE)</f>
        <v>125.53</v>
      </c>
      <c r="L7768">
        <f>VLOOKUP($B7768,'Distance from BP'!$A$1:$F$3179,4,FALSE)</f>
        <v>153.57</v>
      </c>
      <c r="M7768">
        <f>VLOOKUP($B7768,'Distance from BP'!$A$1:$F$3179,5,FALSE)</f>
        <v>186.32</v>
      </c>
      <c r="N7768">
        <f>VLOOKUP($B7768,'Distance from BP'!$A$1:$F$3179,6,FALSE)</f>
        <v>172.63</v>
      </c>
      <c r="O7768" s="7">
        <f>VLOOKUP(B7768,'tax data'!$A$1:$M$3179,12,FALSE)</f>
        <v>4465202.7889725985</v>
      </c>
    </row>
    <row r="7769" spans="1:15" x14ac:dyDescent="0.2">
      <c r="A7769" s="1">
        <v>45908</v>
      </c>
      <c r="B7769" t="s">
        <v>255</v>
      </c>
      <c r="C7769" t="s">
        <v>421</v>
      </c>
      <c r="D7769" t="s">
        <v>1273</v>
      </c>
      <c r="E7769">
        <v>587</v>
      </c>
      <c r="F7769">
        <v>588</v>
      </c>
      <c r="G7769">
        <f>VLOOKUP($D7769,Dummy!$C$2:$I$1194,4,FALSE)</f>
        <v>0</v>
      </c>
      <c r="H7769">
        <f>VLOOKUP($D7769,Dummy!$C$2:$I$1194,5,FALSE)</f>
        <v>0</v>
      </c>
      <c r="I7769">
        <f>VLOOKUP($D7769,Dummy!$C$2:$I$1194,6,FALSE)</f>
        <v>0</v>
      </c>
      <c r="J7769">
        <f>VLOOKUP($D7769,Dummy!$C$2:$I$1194,7,FALSE)</f>
        <v>0</v>
      </c>
      <c r="K7769">
        <f>VLOOKUP($B7769,'Distance from BP'!$A$1:$F$3179,3,FALSE)</f>
        <v>125.53</v>
      </c>
      <c r="L7769">
        <f>VLOOKUP($B7769,'Distance from BP'!$A$1:$F$3179,4,FALSE)</f>
        <v>153.57</v>
      </c>
      <c r="M7769">
        <f>VLOOKUP($B7769,'Distance from BP'!$A$1:$F$3179,5,FALSE)</f>
        <v>186.32</v>
      </c>
      <c r="N7769">
        <f>VLOOKUP($B7769,'Distance from BP'!$A$1:$F$3179,6,FALSE)</f>
        <v>172.63</v>
      </c>
      <c r="O7769" s="7">
        <f>VLOOKUP(B7769,'tax data'!$A$1:$M$3179,12,FALSE)</f>
        <v>4465202.7889725985</v>
      </c>
    </row>
    <row r="7770" spans="1:15" x14ac:dyDescent="0.2">
      <c r="A7770" s="1">
        <v>45908</v>
      </c>
      <c r="B7770" t="s">
        <v>256</v>
      </c>
      <c r="C7770" t="s">
        <v>421</v>
      </c>
      <c r="D7770" t="s">
        <v>1274</v>
      </c>
      <c r="E7770">
        <v>587</v>
      </c>
      <c r="F7770">
        <v>587</v>
      </c>
      <c r="G7770">
        <f>VLOOKUP($D7770,Dummy!$C$2:$I$1194,4,FALSE)</f>
        <v>0</v>
      </c>
      <c r="H7770">
        <f>VLOOKUP($D7770,Dummy!$C$2:$I$1194,5,FALSE)</f>
        <v>0</v>
      </c>
      <c r="I7770">
        <f>VLOOKUP($D7770,Dummy!$C$2:$I$1194,6,FALSE)</f>
        <v>0</v>
      </c>
      <c r="J7770">
        <f>VLOOKUP($D7770,Dummy!$C$2:$I$1194,7,FALSE)</f>
        <v>0</v>
      </c>
      <c r="K7770">
        <f>VLOOKUP($B7770,'Distance from BP'!$A$1:$F$3179,3,FALSE)</f>
        <v>32.520000000000003</v>
      </c>
      <c r="L7770">
        <f>VLOOKUP($B7770,'Distance from BP'!$A$1:$F$3179,4,FALSE)</f>
        <v>35.65</v>
      </c>
      <c r="M7770">
        <f>VLOOKUP($B7770,'Distance from BP'!$A$1:$F$3179,5,FALSE)</f>
        <v>26.26</v>
      </c>
      <c r="N7770">
        <f>VLOOKUP($B7770,'Distance from BP'!$A$1:$F$3179,6,FALSE)</f>
        <v>23.02</v>
      </c>
      <c r="O7770" s="7">
        <f>VLOOKUP(B7770,'tax data'!$A$1:$M$3179,12,FALSE)</f>
        <v>4468341.7562400429</v>
      </c>
    </row>
    <row r="7771" spans="1:15" x14ac:dyDescent="0.2">
      <c r="A7771" s="1">
        <v>45908</v>
      </c>
      <c r="B7771" t="s">
        <v>257</v>
      </c>
      <c r="C7771" t="s">
        <v>421</v>
      </c>
      <c r="D7771" t="s">
        <v>1275</v>
      </c>
      <c r="E7771">
        <v>589</v>
      </c>
      <c r="F7771">
        <v>587</v>
      </c>
      <c r="G7771">
        <f>VLOOKUP($D7771,Dummy!$C$2:$I$1194,4,FALSE)</f>
        <v>0</v>
      </c>
      <c r="H7771">
        <f>VLOOKUP($D7771,Dummy!$C$2:$I$1194,5,FALSE)</f>
        <v>0</v>
      </c>
      <c r="I7771">
        <f>VLOOKUP($D7771,Dummy!$C$2:$I$1194,6,FALSE)</f>
        <v>0</v>
      </c>
      <c r="J7771">
        <f>VLOOKUP($D7771,Dummy!$C$2:$I$1194,7,FALSE)</f>
        <v>0</v>
      </c>
      <c r="K7771">
        <f>VLOOKUP($B7771,'Distance from BP'!$A$1:$F$3179,3,FALSE)</f>
        <v>157.56</v>
      </c>
      <c r="L7771">
        <f>VLOOKUP($B7771,'Distance from BP'!$A$1:$F$3179,4,FALSE)</f>
        <v>211.58</v>
      </c>
      <c r="M7771">
        <f>VLOOKUP($B7771,'Distance from BP'!$A$1:$F$3179,5,FALSE)</f>
        <v>216.69</v>
      </c>
      <c r="N7771">
        <f>VLOOKUP($B7771,'Distance from BP'!$A$1:$F$3179,6,FALSE)</f>
        <v>189.16</v>
      </c>
      <c r="O7771" s="7">
        <f>VLOOKUP(B7771,'tax data'!$A$1:$M$3179,12,FALSE)</f>
        <v>3816860.3716497063</v>
      </c>
    </row>
    <row r="7772" spans="1:15" x14ac:dyDescent="0.2">
      <c r="A7772" s="1">
        <v>45908</v>
      </c>
      <c r="B7772" t="s">
        <v>257</v>
      </c>
      <c r="C7772" t="s">
        <v>422</v>
      </c>
      <c r="D7772" t="s">
        <v>1276</v>
      </c>
      <c r="E7772">
        <v>584</v>
      </c>
      <c r="F7772">
        <v>586</v>
      </c>
      <c r="G7772">
        <f>VLOOKUP($D7772,Dummy!$C$2:$I$1194,4,FALSE)</f>
        <v>0</v>
      </c>
      <c r="H7772">
        <f>VLOOKUP($D7772,Dummy!$C$2:$I$1194,5,FALSE)</f>
        <v>0</v>
      </c>
      <c r="I7772">
        <f>VLOOKUP($D7772,Dummy!$C$2:$I$1194,6,FALSE)</f>
        <v>0</v>
      </c>
      <c r="J7772">
        <f>VLOOKUP($D7772,Dummy!$C$2:$I$1194,7,FALSE)</f>
        <v>0</v>
      </c>
      <c r="K7772">
        <f>VLOOKUP($B7772,'Distance from BP'!$A$1:$F$3179,3,FALSE)</f>
        <v>157.56</v>
      </c>
      <c r="L7772">
        <f>VLOOKUP($B7772,'Distance from BP'!$A$1:$F$3179,4,FALSE)</f>
        <v>211.58</v>
      </c>
      <c r="M7772">
        <f>VLOOKUP($B7772,'Distance from BP'!$A$1:$F$3179,5,FALSE)</f>
        <v>216.69</v>
      </c>
      <c r="N7772">
        <f>VLOOKUP($B7772,'Distance from BP'!$A$1:$F$3179,6,FALSE)</f>
        <v>189.16</v>
      </c>
      <c r="O7772" s="7">
        <f>VLOOKUP(B7772,'tax data'!$A$1:$M$3179,12,FALSE)</f>
        <v>3816860.3716497063</v>
      </c>
    </row>
    <row r="7773" spans="1:15" x14ac:dyDescent="0.2">
      <c r="A7773" s="1">
        <v>45908</v>
      </c>
      <c r="B7773" t="s">
        <v>257</v>
      </c>
      <c r="C7773" t="s">
        <v>422</v>
      </c>
      <c r="D7773" t="s">
        <v>1277</v>
      </c>
      <c r="E7773">
        <v>586</v>
      </c>
      <c r="F7773">
        <v>586</v>
      </c>
      <c r="G7773">
        <f>VLOOKUP($D7773,Dummy!$C$2:$I$1194,4,FALSE)</f>
        <v>0</v>
      </c>
      <c r="H7773">
        <f>VLOOKUP($D7773,Dummy!$C$2:$I$1194,5,FALSE)</f>
        <v>0</v>
      </c>
      <c r="I7773">
        <f>VLOOKUP($D7773,Dummy!$C$2:$I$1194,6,FALSE)</f>
        <v>0</v>
      </c>
      <c r="J7773">
        <f>VLOOKUP($D7773,Dummy!$C$2:$I$1194,7,FALSE)</f>
        <v>0</v>
      </c>
      <c r="K7773">
        <f>VLOOKUP($B7773,'Distance from BP'!$A$1:$F$3179,3,FALSE)</f>
        <v>157.56</v>
      </c>
      <c r="L7773">
        <f>VLOOKUP($B7773,'Distance from BP'!$A$1:$F$3179,4,FALSE)</f>
        <v>211.58</v>
      </c>
      <c r="M7773">
        <f>VLOOKUP($B7773,'Distance from BP'!$A$1:$F$3179,5,FALSE)</f>
        <v>216.69</v>
      </c>
      <c r="N7773">
        <f>VLOOKUP($B7773,'Distance from BP'!$A$1:$F$3179,6,FALSE)</f>
        <v>189.16</v>
      </c>
      <c r="O7773" s="7">
        <f>VLOOKUP(B7773,'tax data'!$A$1:$M$3179,12,FALSE)</f>
        <v>3816860.3716497063</v>
      </c>
    </row>
    <row r="7774" spans="1:15" x14ac:dyDescent="0.2">
      <c r="A7774" s="1">
        <v>45908</v>
      </c>
      <c r="B7774" t="s">
        <v>257</v>
      </c>
      <c r="C7774" t="s">
        <v>426</v>
      </c>
      <c r="D7774" t="s">
        <v>1278</v>
      </c>
      <c r="E7774">
        <v>588.9</v>
      </c>
      <c r="F7774">
        <v>588.9</v>
      </c>
      <c r="G7774">
        <f>VLOOKUP($D7774,Dummy!$C$2:$I$1194,4,FALSE)</f>
        <v>0</v>
      </c>
      <c r="H7774">
        <f>VLOOKUP($D7774,Dummy!$C$2:$I$1194,5,FALSE)</f>
        <v>0</v>
      </c>
      <c r="I7774">
        <f>VLOOKUP($D7774,Dummy!$C$2:$I$1194,6,FALSE)</f>
        <v>0</v>
      </c>
      <c r="J7774">
        <f>VLOOKUP($D7774,Dummy!$C$2:$I$1194,7,FALSE)</f>
        <v>0</v>
      </c>
      <c r="K7774">
        <f>VLOOKUP($B7774,'Distance from BP'!$A$1:$F$3179,3,FALSE)</f>
        <v>157.56</v>
      </c>
      <c r="L7774">
        <f>VLOOKUP($B7774,'Distance from BP'!$A$1:$F$3179,4,FALSE)</f>
        <v>211.58</v>
      </c>
      <c r="M7774">
        <f>VLOOKUP($B7774,'Distance from BP'!$A$1:$F$3179,5,FALSE)</f>
        <v>216.69</v>
      </c>
      <c r="N7774">
        <f>VLOOKUP($B7774,'Distance from BP'!$A$1:$F$3179,6,FALSE)</f>
        <v>189.16</v>
      </c>
      <c r="O7774" s="7">
        <f>VLOOKUP(B7774,'tax data'!$A$1:$M$3179,12,FALSE)</f>
        <v>3816860.3716497063</v>
      </c>
    </row>
    <row r="7775" spans="1:15" x14ac:dyDescent="0.2">
      <c r="A7775" s="1">
        <v>45908</v>
      </c>
      <c r="B7775" t="s">
        <v>258</v>
      </c>
      <c r="C7775" t="s">
        <v>421</v>
      </c>
      <c r="D7775" t="s">
        <v>1279</v>
      </c>
      <c r="E7775">
        <v>587</v>
      </c>
      <c r="F7775">
        <v>587</v>
      </c>
      <c r="G7775">
        <f>VLOOKUP($D7775,Dummy!$C$2:$I$1194,4,FALSE)</f>
        <v>0</v>
      </c>
      <c r="H7775">
        <f>VLOOKUP($D7775,Dummy!$C$2:$I$1194,5,FALSE)</f>
        <v>0</v>
      </c>
      <c r="I7775">
        <f>VLOOKUP($D7775,Dummy!$C$2:$I$1194,6,FALSE)</f>
        <v>0</v>
      </c>
      <c r="J7775">
        <f>VLOOKUP($D7775,Dummy!$C$2:$I$1194,7,FALSE)</f>
        <v>0</v>
      </c>
      <c r="K7775">
        <f>VLOOKUP($B7775,'Distance from BP'!$A$1:$F$3179,3,FALSE)</f>
        <v>46.46</v>
      </c>
      <c r="L7775">
        <f>VLOOKUP($B7775,'Distance from BP'!$A$1:$F$3179,4,FALSE)</f>
        <v>60.37</v>
      </c>
      <c r="M7775">
        <f>VLOOKUP($B7775,'Distance from BP'!$A$1:$F$3179,5,FALSE)</f>
        <v>44.88</v>
      </c>
      <c r="N7775">
        <f>VLOOKUP($B7775,'Distance from BP'!$A$1:$F$3179,6,FALSE)</f>
        <v>34.590000000000003</v>
      </c>
      <c r="O7775" s="7">
        <f>VLOOKUP(B7775,'tax data'!$A$1:$M$3179,12,FALSE)</f>
        <v>4250141.4072680362</v>
      </c>
    </row>
    <row r="7776" spans="1:15" x14ac:dyDescent="0.2">
      <c r="A7776" s="1">
        <v>45908</v>
      </c>
      <c r="B7776" t="s">
        <v>258</v>
      </c>
      <c r="C7776" t="s">
        <v>426</v>
      </c>
      <c r="D7776" t="s">
        <v>1280</v>
      </c>
      <c r="E7776">
        <v>588.9</v>
      </c>
      <c r="F7776">
        <v>588.9</v>
      </c>
      <c r="G7776">
        <f>VLOOKUP($D7776,Dummy!$C$2:$I$1194,4,FALSE)</f>
        <v>0</v>
      </c>
      <c r="H7776">
        <f>VLOOKUP($D7776,Dummy!$C$2:$I$1194,5,FALSE)</f>
        <v>0</v>
      </c>
      <c r="I7776">
        <f>VLOOKUP($D7776,Dummy!$C$2:$I$1194,6,FALSE)</f>
        <v>0</v>
      </c>
      <c r="J7776">
        <f>VLOOKUP($D7776,Dummy!$C$2:$I$1194,7,FALSE)</f>
        <v>0</v>
      </c>
      <c r="K7776">
        <f>VLOOKUP($B7776,'Distance from BP'!$A$1:$F$3179,3,FALSE)</f>
        <v>46.46</v>
      </c>
      <c r="L7776">
        <f>VLOOKUP($B7776,'Distance from BP'!$A$1:$F$3179,4,FALSE)</f>
        <v>60.37</v>
      </c>
      <c r="M7776">
        <f>VLOOKUP($B7776,'Distance from BP'!$A$1:$F$3179,5,FALSE)</f>
        <v>44.88</v>
      </c>
      <c r="N7776">
        <f>VLOOKUP($B7776,'Distance from BP'!$A$1:$F$3179,6,FALSE)</f>
        <v>34.590000000000003</v>
      </c>
      <c r="O7776" s="7">
        <f>VLOOKUP(B7776,'tax data'!$A$1:$M$3179,12,FALSE)</f>
        <v>4250141.4072680362</v>
      </c>
    </row>
    <row r="7777" spans="1:15" x14ac:dyDescent="0.2">
      <c r="A7777" s="1">
        <v>45908</v>
      </c>
      <c r="B7777" t="s">
        <v>259</v>
      </c>
      <c r="C7777" t="s">
        <v>428</v>
      </c>
      <c r="D7777" t="s">
        <v>1281</v>
      </c>
      <c r="E7777">
        <v>590.9</v>
      </c>
      <c r="F7777">
        <v>587.9</v>
      </c>
      <c r="G7777">
        <f>VLOOKUP($D7777,Dummy!$C$2:$I$1194,4,FALSE)</f>
        <v>0</v>
      </c>
      <c r="H7777">
        <f>VLOOKUP($D7777,Dummy!$C$2:$I$1194,5,FALSE)</f>
        <v>0</v>
      </c>
      <c r="I7777">
        <f>VLOOKUP($D7777,Dummy!$C$2:$I$1194,6,FALSE)</f>
        <v>0</v>
      </c>
      <c r="J7777">
        <f>VLOOKUP($D7777,Dummy!$C$2:$I$1194,7,FALSE)</f>
        <v>0</v>
      </c>
      <c r="K7777">
        <f>VLOOKUP($B7777,'Distance from BP'!$A$1:$F$3179,3,FALSE)</f>
        <v>112.56</v>
      </c>
      <c r="L7777">
        <f>VLOOKUP($B7777,'Distance from BP'!$A$1:$F$3179,4,FALSE)</f>
        <v>145.26</v>
      </c>
      <c r="M7777">
        <f>VLOOKUP($B7777,'Distance from BP'!$A$1:$F$3179,5,FALSE)</f>
        <v>169.41</v>
      </c>
      <c r="N7777">
        <f>VLOOKUP($B7777,'Distance from BP'!$A$1:$F$3179,6,FALSE)</f>
        <v>163.13</v>
      </c>
      <c r="O7777" s="7">
        <f>VLOOKUP(B7777,'tax data'!$A$1:$M$3179,12,FALSE)</f>
        <v>4310482.7318060389</v>
      </c>
    </row>
    <row r="7778" spans="1:15" x14ac:dyDescent="0.2">
      <c r="A7778" s="1">
        <v>45908</v>
      </c>
      <c r="B7778" t="s">
        <v>259</v>
      </c>
      <c r="C7778" t="s">
        <v>426</v>
      </c>
      <c r="D7778" t="s">
        <v>1282</v>
      </c>
      <c r="E7778">
        <v>588.9</v>
      </c>
      <c r="F7778">
        <v>588.9</v>
      </c>
      <c r="G7778">
        <f>VLOOKUP($D7778,Dummy!$C$2:$I$1194,4,FALSE)</f>
        <v>0</v>
      </c>
      <c r="H7778">
        <f>VLOOKUP($D7778,Dummy!$C$2:$I$1194,5,FALSE)</f>
        <v>0</v>
      </c>
      <c r="I7778">
        <f>VLOOKUP($D7778,Dummy!$C$2:$I$1194,6,FALSE)</f>
        <v>0</v>
      </c>
      <c r="J7778">
        <f>VLOOKUP($D7778,Dummy!$C$2:$I$1194,7,FALSE)</f>
        <v>0</v>
      </c>
      <c r="K7778">
        <f>VLOOKUP($B7778,'Distance from BP'!$A$1:$F$3179,3,FALSE)</f>
        <v>112.56</v>
      </c>
      <c r="L7778">
        <f>VLOOKUP($B7778,'Distance from BP'!$A$1:$F$3179,4,FALSE)</f>
        <v>145.26</v>
      </c>
      <c r="M7778">
        <f>VLOOKUP($B7778,'Distance from BP'!$A$1:$F$3179,5,FALSE)</f>
        <v>169.41</v>
      </c>
      <c r="N7778">
        <f>VLOOKUP($B7778,'Distance from BP'!$A$1:$F$3179,6,FALSE)</f>
        <v>163.13</v>
      </c>
      <c r="O7778" s="7">
        <f>VLOOKUP(B7778,'tax data'!$A$1:$M$3179,12,FALSE)</f>
        <v>4310482.7318060389</v>
      </c>
    </row>
    <row r="7779" spans="1:15" x14ac:dyDescent="0.2">
      <c r="A7779" s="1">
        <v>45908</v>
      </c>
      <c r="B7779" t="s">
        <v>259</v>
      </c>
      <c r="C7779" t="s">
        <v>421</v>
      </c>
      <c r="D7779" t="s">
        <v>1283</v>
      </c>
      <c r="E7779">
        <v>587</v>
      </c>
      <c r="F7779">
        <v>588</v>
      </c>
      <c r="G7779">
        <f>VLOOKUP($D7779,Dummy!$C$2:$I$1194,4,FALSE)</f>
        <v>0</v>
      </c>
      <c r="H7779">
        <f>VLOOKUP($D7779,Dummy!$C$2:$I$1194,5,FALSE)</f>
        <v>0</v>
      </c>
      <c r="I7779">
        <f>VLOOKUP($D7779,Dummy!$C$2:$I$1194,6,FALSE)</f>
        <v>0</v>
      </c>
      <c r="J7779">
        <f>VLOOKUP($D7779,Dummy!$C$2:$I$1194,7,FALSE)</f>
        <v>0</v>
      </c>
      <c r="K7779">
        <f>VLOOKUP($B7779,'Distance from BP'!$A$1:$F$3179,3,FALSE)</f>
        <v>112.56</v>
      </c>
      <c r="L7779">
        <f>VLOOKUP($B7779,'Distance from BP'!$A$1:$F$3179,4,FALSE)</f>
        <v>145.26</v>
      </c>
      <c r="M7779">
        <f>VLOOKUP($B7779,'Distance from BP'!$A$1:$F$3179,5,FALSE)</f>
        <v>169.41</v>
      </c>
      <c r="N7779">
        <f>VLOOKUP($B7779,'Distance from BP'!$A$1:$F$3179,6,FALSE)</f>
        <v>163.13</v>
      </c>
      <c r="O7779" s="7">
        <f>VLOOKUP(B7779,'tax data'!$A$1:$M$3179,12,FALSE)</f>
        <v>4310482.7318060389</v>
      </c>
    </row>
    <row r="7780" spans="1:15" x14ac:dyDescent="0.2">
      <c r="A7780" s="1">
        <v>45908</v>
      </c>
      <c r="B7780" t="s">
        <v>259</v>
      </c>
      <c r="C7780" t="s">
        <v>421</v>
      </c>
      <c r="D7780" t="s">
        <v>1284</v>
      </c>
      <c r="E7780">
        <v>589</v>
      </c>
      <c r="F7780">
        <v>585</v>
      </c>
      <c r="G7780">
        <f>VLOOKUP($D7780,Dummy!$C$2:$I$1194,4,FALSE)</f>
        <v>0</v>
      </c>
      <c r="H7780">
        <f>VLOOKUP($D7780,Dummy!$C$2:$I$1194,5,FALSE)</f>
        <v>0</v>
      </c>
      <c r="I7780">
        <f>VLOOKUP($D7780,Dummy!$C$2:$I$1194,6,FALSE)</f>
        <v>0</v>
      </c>
      <c r="J7780">
        <f>VLOOKUP($D7780,Dummy!$C$2:$I$1194,7,FALSE)</f>
        <v>0</v>
      </c>
      <c r="K7780">
        <f>VLOOKUP($B7780,'Distance from BP'!$A$1:$F$3179,3,FALSE)</f>
        <v>112.56</v>
      </c>
      <c r="L7780">
        <f>VLOOKUP($B7780,'Distance from BP'!$A$1:$F$3179,4,FALSE)</f>
        <v>145.26</v>
      </c>
      <c r="M7780">
        <f>VLOOKUP($B7780,'Distance from BP'!$A$1:$F$3179,5,FALSE)</f>
        <v>169.41</v>
      </c>
      <c r="N7780">
        <f>VLOOKUP($B7780,'Distance from BP'!$A$1:$F$3179,6,FALSE)</f>
        <v>163.13</v>
      </c>
      <c r="O7780" s="7">
        <f>VLOOKUP(B7780,'tax data'!$A$1:$M$3179,12,FALSE)</f>
        <v>4310482.7318060389</v>
      </c>
    </row>
    <row r="7781" spans="1:15" x14ac:dyDescent="0.2">
      <c r="A7781" s="1">
        <v>45908</v>
      </c>
      <c r="B7781" t="s">
        <v>259</v>
      </c>
      <c r="C7781" t="s">
        <v>428</v>
      </c>
      <c r="D7781" t="s">
        <v>1285</v>
      </c>
      <c r="E7781">
        <v>590.9</v>
      </c>
      <c r="F7781">
        <v>585.9</v>
      </c>
      <c r="G7781">
        <f>VLOOKUP($D7781,Dummy!$C$2:$I$1194,4,FALSE)</f>
        <v>0</v>
      </c>
      <c r="H7781">
        <f>VLOOKUP($D7781,Dummy!$C$2:$I$1194,5,FALSE)</f>
        <v>0</v>
      </c>
      <c r="I7781">
        <f>VLOOKUP($D7781,Dummy!$C$2:$I$1194,6,FALSE)</f>
        <v>0</v>
      </c>
      <c r="J7781">
        <f>VLOOKUP($D7781,Dummy!$C$2:$I$1194,7,FALSE)</f>
        <v>0</v>
      </c>
      <c r="K7781">
        <f>VLOOKUP($B7781,'Distance from BP'!$A$1:$F$3179,3,FALSE)</f>
        <v>112.56</v>
      </c>
      <c r="L7781">
        <f>VLOOKUP($B7781,'Distance from BP'!$A$1:$F$3179,4,FALSE)</f>
        <v>145.26</v>
      </c>
      <c r="M7781">
        <f>VLOOKUP($B7781,'Distance from BP'!$A$1:$F$3179,5,FALSE)</f>
        <v>169.41</v>
      </c>
      <c r="N7781">
        <f>VLOOKUP($B7781,'Distance from BP'!$A$1:$F$3179,6,FALSE)</f>
        <v>163.13</v>
      </c>
      <c r="O7781" s="7">
        <f>VLOOKUP(B7781,'tax data'!$A$1:$M$3179,12,FALSE)</f>
        <v>4310482.7318060389</v>
      </c>
    </row>
    <row r="7782" spans="1:15" x14ac:dyDescent="0.2">
      <c r="A7782" s="1">
        <v>45908</v>
      </c>
      <c r="B7782" t="s">
        <v>259</v>
      </c>
      <c r="C7782" t="s">
        <v>421</v>
      </c>
      <c r="D7782" t="s">
        <v>1286</v>
      </c>
      <c r="E7782">
        <v>637</v>
      </c>
      <c r="F7782">
        <v>637</v>
      </c>
      <c r="G7782">
        <f>VLOOKUP($D7782,Dummy!$C$2:$I$1194,4,FALSE)</f>
        <v>1</v>
      </c>
      <c r="H7782">
        <f>VLOOKUP($D7782,Dummy!$C$2:$I$1194,5,FALSE)</f>
        <v>1</v>
      </c>
      <c r="I7782">
        <f>VLOOKUP($D7782,Dummy!$C$2:$I$1194,6,FALSE)</f>
        <v>1</v>
      </c>
      <c r="J7782">
        <f>VLOOKUP($D7782,Dummy!$C$2:$I$1194,7,FALSE)</f>
        <v>1</v>
      </c>
      <c r="K7782">
        <f>VLOOKUP($B7782,'Distance from BP'!$A$1:$F$3179,3,FALSE)</f>
        <v>112.56</v>
      </c>
      <c r="L7782">
        <f>VLOOKUP($B7782,'Distance from BP'!$A$1:$F$3179,4,FALSE)</f>
        <v>145.26</v>
      </c>
      <c r="M7782">
        <f>VLOOKUP($B7782,'Distance from BP'!$A$1:$F$3179,5,FALSE)</f>
        <v>169.41</v>
      </c>
      <c r="N7782">
        <f>VLOOKUP($B7782,'Distance from BP'!$A$1:$F$3179,6,FALSE)</f>
        <v>163.13</v>
      </c>
      <c r="O7782" s="7">
        <f>VLOOKUP(B7782,'tax data'!$A$1:$M$3179,12,FALSE)</f>
        <v>4310482.7318060389</v>
      </c>
    </row>
    <row r="7783" spans="1:15" x14ac:dyDescent="0.2">
      <c r="A7783" s="1">
        <v>45908</v>
      </c>
      <c r="B7783" t="s">
        <v>259</v>
      </c>
      <c r="C7783" t="s">
        <v>421</v>
      </c>
      <c r="D7783" t="s">
        <v>1287</v>
      </c>
      <c r="E7783">
        <v>637</v>
      </c>
      <c r="F7783">
        <v>637</v>
      </c>
      <c r="G7783">
        <f>VLOOKUP($D7783,Dummy!$C$2:$I$1194,4,FALSE)</f>
        <v>1</v>
      </c>
      <c r="H7783">
        <f>VLOOKUP($D7783,Dummy!$C$2:$I$1194,5,FALSE)</f>
        <v>1</v>
      </c>
      <c r="I7783">
        <f>VLOOKUP($D7783,Dummy!$C$2:$I$1194,6,FALSE)</f>
        <v>1</v>
      </c>
      <c r="J7783">
        <f>VLOOKUP($D7783,Dummy!$C$2:$I$1194,7,FALSE)</f>
        <v>1</v>
      </c>
      <c r="K7783">
        <f>VLOOKUP($B7783,'Distance from BP'!$A$1:$F$3179,3,FALSE)</f>
        <v>112.56</v>
      </c>
      <c r="L7783">
        <f>VLOOKUP($B7783,'Distance from BP'!$A$1:$F$3179,4,FALSE)</f>
        <v>145.26</v>
      </c>
      <c r="M7783">
        <f>VLOOKUP($B7783,'Distance from BP'!$A$1:$F$3179,5,FALSE)</f>
        <v>169.41</v>
      </c>
      <c r="N7783">
        <f>VLOOKUP($B7783,'Distance from BP'!$A$1:$F$3179,6,FALSE)</f>
        <v>163.13</v>
      </c>
      <c r="O7783" s="7">
        <f>VLOOKUP(B7783,'tax data'!$A$1:$M$3179,12,FALSE)</f>
        <v>4310482.7318060389</v>
      </c>
    </row>
    <row r="7784" spans="1:15" x14ac:dyDescent="0.2">
      <c r="A7784" s="1">
        <v>45908</v>
      </c>
      <c r="B7784" t="s">
        <v>259</v>
      </c>
      <c r="C7784" t="s">
        <v>444</v>
      </c>
      <c r="D7784" t="s">
        <v>1288</v>
      </c>
      <c r="E7784">
        <v>587</v>
      </c>
      <c r="F7784">
        <v>584</v>
      </c>
      <c r="G7784">
        <f>VLOOKUP($D7784,Dummy!$C$2:$I$1194,4,FALSE)</f>
        <v>0</v>
      </c>
      <c r="H7784">
        <f>VLOOKUP($D7784,Dummy!$C$2:$I$1194,5,FALSE)</f>
        <v>0</v>
      </c>
      <c r="I7784">
        <f>VLOOKUP($D7784,Dummy!$C$2:$I$1194,6,FALSE)</f>
        <v>0</v>
      </c>
      <c r="J7784">
        <f>VLOOKUP($D7784,Dummy!$C$2:$I$1194,7,FALSE)</f>
        <v>0</v>
      </c>
      <c r="K7784">
        <f>VLOOKUP($B7784,'Distance from BP'!$A$1:$F$3179,3,FALSE)</f>
        <v>112.56</v>
      </c>
      <c r="L7784">
        <f>VLOOKUP($B7784,'Distance from BP'!$A$1:$F$3179,4,FALSE)</f>
        <v>145.26</v>
      </c>
      <c r="M7784">
        <f>VLOOKUP($B7784,'Distance from BP'!$A$1:$F$3179,5,FALSE)</f>
        <v>169.41</v>
      </c>
      <c r="N7784">
        <f>VLOOKUP($B7784,'Distance from BP'!$A$1:$F$3179,6,FALSE)</f>
        <v>163.13</v>
      </c>
      <c r="O7784" s="7">
        <f>VLOOKUP(B7784,'tax data'!$A$1:$M$3179,12,FALSE)</f>
        <v>4310482.7318060389</v>
      </c>
    </row>
    <row r="7785" spans="1:15" x14ac:dyDescent="0.2">
      <c r="A7785" s="1">
        <v>45908</v>
      </c>
      <c r="B7785" t="s">
        <v>259</v>
      </c>
      <c r="C7785" t="s">
        <v>426</v>
      </c>
      <c r="D7785" t="s">
        <v>1289</v>
      </c>
      <c r="E7785">
        <v>588.9</v>
      </c>
      <c r="F7785">
        <v>589.9</v>
      </c>
      <c r="G7785">
        <f>VLOOKUP($D7785,Dummy!$C$2:$I$1194,4,FALSE)</f>
        <v>0</v>
      </c>
      <c r="H7785">
        <f>VLOOKUP($D7785,Dummy!$C$2:$I$1194,5,FALSE)</f>
        <v>0</v>
      </c>
      <c r="I7785">
        <f>VLOOKUP($D7785,Dummy!$C$2:$I$1194,6,FALSE)</f>
        <v>0</v>
      </c>
      <c r="J7785">
        <f>VLOOKUP($D7785,Dummy!$C$2:$I$1194,7,FALSE)</f>
        <v>0</v>
      </c>
      <c r="K7785">
        <f>VLOOKUP($B7785,'Distance from BP'!$A$1:$F$3179,3,FALSE)</f>
        <v>112.56</v>
      </c>
      <c r="L7785">
        <f>VLOOKUP($B7785,'Distance from BP'!$A$1:$F$3179,4,FALSE)</f>
        <v>145.26</v>
      </c>
      <c r="M7785">
        <f>VLOOKUP($B7785,'Distance from BP'!$A$1:$F$3179,5,FALSE)</f>
        <v>169.41</v>
      </c>
      <c r="N7785">
        <f>VLOOKUP($B7785,'Distance from BP'!$A$1:$F$3179,6,FALSE)</f>
        <v>163.13</v>
      </c>
      <c r="O7785" s="7">
        <f>VLOOKUP(B7785,'tax data'!$A$1:$M$3179,12,FALSE)</f>
        <v>4310482.7318060389</v>
      </c>
    </row>
    <row r="7786" spans="1:15" x14ac:dyDescent="0.2">
      <c r="A7786" s="1">
        <v>45908</v>
      </c>
      <c r="B7786" t="s">
        <v>260</v>
      </c>
      <c r="C7786" t="s">
        <v>429</v>
      </c>
      <c r="D7786" t="s">
        <v>1290</v>
      </c>
      <c r="E7786">
        <v>595</v>
      </c>
      <c r="F7786">
        <v>587</v>
      </c>
      <c r="G7786">
        <f>VLOOKUP($D7786,Dummy!$C$2:$I$1194,4,FALSE)</f>
        <v>0</v>
      </c>
      <c r="H7786">
        <f>VLOOKUP($D7786,Dummy!$C$2:$I$1194,5,FALSE)</f>
        <v>0</v>
      </c>
      <c r="I7786">
        <f>VLOOKUP($D7786,Dummy!$C$2:$I$1194,6,FALSE)</f>
        <v>0</v>
      </c>
      <c r="J7786">
        <f>VLOOKUP($D7786,Dummy!$C$2:$I$1194,7,FALSE)</f>
        <v>0</v>
      </c>
      <c r="K7786">
        <f>VLOOKUP($B7786,'Distance from BP'!$A$1:$F$3179,3,FALSE)</f>
        <v>153.93</v>
      </c>
      <c r="L7786">
        <f>VLOOKUP($B7786,'Distance from BP'!$A$1:$F$3179,4,FALSE)</f>
        <v>194.65</v>
      </c>
      <c r="M7786">
        <f>VLOOKUP($B7786,'Distance from BP'!$A$1:$F$3179,5,FALSE)</f>
        <v>191.09</v>
      </c>
      <c r="N7786">
        <f>VLOOKUP($B7786,'Distance from BP'!$A$1:$F$3179,6,FALSE)</f>
        <v>182.56</v>
      </c>
      <c r="O7786" s="7">
        <f>VLOOKUP(B7786,'tax data'!$A$1:$M$3179,12,FALSE)</f>
        <v>3594889.0842105262</v>
      </c>
    </row>
    <row r="7787" spans="1:15" x14ac:dyDescent="0.2">
      <c r="A7787" s="1">
        <v>45908</v>
      </c>
      <c r="B7787" t="s">
        <v>261</v>
      </c>
      <c r="C7787" t="s">
        <v>468</v>
      </c>
      <c r="D7787" t="s">
        <v>1291</v>
      </c>
      <c r="E7787">
        <v>586</v>
      </c>
      <c r="F7787">
        <v>578</v>
      </c>
      <c r="G7787">
        <f>VLOOKUP($D7787,Dummy!$C$2:$I$1194,4,FALSE)</f>
        <v>0</v>
      </c>
      <c r="H7787">
        <f>VLOOKUP($D7787,Dummy!$C$2:$I$1194,5,FALSE)</f>
        <v>0</v>
      </c>
      <c r="I7787">
        <f>VLOOKUP($D7787,Dummy!$C$2:$I$1194,6,FALSE)</f>
        <v>0</v>
      </c>
      <c r="J7787">
        <f>VLOOKUP($D7787,Dummy!$C$2:$I$1194,7,FALSE)</f>
        <v>0</v>
      </c>
      <c r="K7787">
        <f>VLOOKUP($B7787,'Distance from BP'!$A$1:$F$3179,3,FALSE)</f>
        <v>202.43</v>
      </c>
      <c r="L7787">
        <f>VLOOKUP($B7787,'Distance from BP'!$A$1:$F$3179,4,FALSE)</f>
        <v>228.31</v>
      </c>
      <c r="M7787">
        <f>VLOOKUP($B7787,'Distance from BP'!$A$1:$F$3179,5,FALSE)</f>
        <v>301.86</v>
      </c>
      <c r="N7787">
        <f>VLOOKUP($B7787,'Distance from BP'!$A$1:$F$3179,6,FALSE)</f>
        <v>289.11</v>
      </c>
      <c r="O7787" s="7">
        <f>VLOOKUP(B7787,'tax data'!$A$1:$M$3179,12,FALSE)</f>
        <v>2987694.43408175</v>
      </c>
    </row>
    <row r="7788" spans="1:15" x14ac:dyDescent="0.2">
      <c r="A7788" s="1">
        <v>45908</v>
      </c>
      <c r="B7788" t="s">
        <v>262</v>
      </c>
      <c r="C7788" t="s">
        <v>421</v>
      </c>
      <c r="D7788" t="s">
        <v>1292</v>
      </c>
      <c r="E7788">
        <v>587</v>
      </c>
      <c r="F7788">
        <v>587</v>
      </c>
      <c r="G7788">
        <f>VLOOKUP($D7788,Dummy!$C$2:$I$1194,4,FALSE)</f>
        <v>0</v>
      </c>
      <c r="H7788">
        <f>VLOOKUP($D7788,Dummy!$C$2:$I$1194,5,FALSE)</f>
        <v>0</v>
      </c>
      <c r="I7788">
        <f>VLOOKUP($D7788,Dummy!$C$2:$I$1194,6,FALSE)</f>
        <v>0</v>
      </c>
      <c r="J7788">
        <f>VLOOKUP($D7788,Dummy!$C$2:$I$1194,7,FALSE)</f>
        <v>0</v>
      </c>
      <c r="K7788">
        <f>VLOOKUP($B7788,'Distance from BP'!$A$1:$F$3179,3,FALSE)</f>
        <v>164.92</v>
      </c>
      <c r="L7788">
        <f>VLOOKUP($B7788,'Distance from BP'!$A$1:$F$3179,4,FALSE)</f>
        <v>199.61</v>
      </c>
      <c r="M7788">
        <f>VLOOKUP($B7788,'Distance from BP'!$A$1:$F$3179,5,FALSE)</f>
        <v>264.97000000000003</v>
      </c>
      <c r="N7788">
        <f>VLOOKUP($B7788,'Distance from BP'!$A$1:$F$3179,6,FALSE)</f>
        <v>252.1</v>
      </c>
      <c r="O7788" s="7">
        <f>VLOOKUP(B7788,'tax data'!$A$1:$M$3179,12,FALSE)</f>
        <v>3536020.6012195121</v>
      </c>
    </row>
    <row r="7789" spans="1:15" x14ac:dyDescent="0.2">
      <c r="A7789" s="1">
        <v>45908</v>
      </c>
      <c r="B7789" t="s">
        <v>263</v>
      </c>
      <c r="C7789" t="s">
        <v>426</v>
      </c>
      <c r="D7789" t="s">
        <v>1293</v>
      </c>
      <c r="E7789">
        <v>588.9</v>
      </c>
      <c r="F7789">
        <v>588.9</v>
      </c>
      <c r="G7789">
        <f>VLOOKUP($D7789,Dummy!$C$2:$I$1194,4,FALSE)</f>
        <v>0</v>
      </c>
      <c r="H7789">
        <f>VLOOKUP($D7789,Dummy!$C$2:$I$1194,5,FALSE)</f>
        <v>0</v>
      </c>
      <c r="I7789">
        <f>VLOOKUP($D7789,Dummy!$C$2:$I$1194,6,FALSE)</f>
        <v>0</v>
      </c>
      <c r="J7789">
        <f>VLOOKUP($D7789,Dummy!$C$2:$I$1194,7,FALSE)</f>
        <v>0</v>
      </c>
      <c r="K7789">
        <f>VLOOKUP($B7789,'Distance from BP'!$A$1:$F$3179,3,FALSE)</f>
        <v>174.41</v>
      </c>
      <c r="L7789">
        <f>VLOOKUP($B7789,'Distance from BP'!$A$1:$F$3179,4,FALSE)</f>
        <v>181.26</v>
      </c>
      <c r="M7789">
        <f>VLOOKUP($B7789,'Distance from BP'!$A$1:$F$3179,5,FALSE)</f>
        <v>279.89999999999998</v>
      </c>
      <c r="N7789">
        <f>VLOOKUP($B7789,'Distance from BP'!$A$1:$F$3179,6,FALSE)</f>
        <v>276.75</v>
      </c>
      <c r="O7789" s="7">
        <f>VLOOKUP(B7789,'tax data'!$A$1:$M$3179,12,FALSE)</f>
        <v>4196620.5124125639</v>
      </c>
    </row>
    <row r="7790" spans="1:15" x14ac:dyDescent="0.2">
      <c r="A7790" s="1">
        <v>45908</v>
      </c>
      <c r="B7790" t="s">
        <v>263</v>
      </c>
      <c r="C7790" t="s">
        <v>471</v>
      </c>
      <c r="D7790" t="s">
        <v>1294</v>
      </c>
      <c r="E7790">
        <v>577</v>
      </c>
      <c r="F7790">
        <v>584</v>
      </c>
      <c r="G7790">
        <f>VLOOKUP($D7790,Dummy!$C$2:$I$1194,4,FALSE)</f>
        <v>0</v>
      </c>
      <c r="H7790">
        <f>VLOOKUP($D7790,Dummy!$C$2:$I$1194,5,FALSE)</f>
        <v>0</v>
      </c>
      <c r="I7790">
        <f>VLOOKUP($D7790,Dummy!$C$2:$I$1194,6,FALSE)</f>
        <v>0</v>
      </c>
      <c r="J7790">
        <f>VLOOKUP($D7790,Dummy!$C$2:$I$1194,7,FALSE)</f>
        <v>0</v>
      </c>
      <c r="K7790">
        <f>VLOOKUP($B7790,'Distance from BP'!$A$1:$F$3179,3,FALSE)</f>
        <v>174.41</v>
      </c>
      <c r="L7790">
        <f>VLOOKUP($B7790,'Distance from BP'!$A$1:$F$3179,4,FALSE)</f>
        <v>181.26</v>
      </c>
      <c r="M7790">
        <f>VLOOKUP($B7790,'Distance from BP'!$A$1:$F$3179,5,FALSE)</f>
        <v>279.89999999999998</v>
      </c>
      <c r="N7790">
        <f>VLOOKUP($B7790,'Distance from BP'!$A$1:$F$3179,6,FALSE)</f>
        <v>276.75</v>
      </c>
      <c r="O7790" s="7">
        <f>VLOOKUP(B7790,'tax data'!$A$1:$M$3179,12,FALSE)</f>
        <v>4196620.5124125639</v>
      </c>
    </row>
    <row r="7791" spans="1:15" x14ac:dyDescent="0.2">
      <c r="A7791" s="1">
        <v>45908</v>
      </c>
      <c r="B7791" t="s">
        <v>263</v>
      </c>
      <c r="C7791" t="s">
        <v>421</v>
      </c>
      <c r="D7791" t="s">
        <v>1295</v>
      </c>
      <c r="E7791">
        <v>587</v>
      </c>
      <c r="F7791">
        <v>587</v>
      </c>
      <c r="G7791">
        <f>VLOOKUP($D7791,Dummy!$C$2:$I$1194,4,FALSE)</f>
        <v>0</v>
      </c>
      <c r="H7791">
        <f>VLOOKUP($D7791,Dummy!$C$2:$I$1194,5,FALSE)</f>
        <v>0</v>
      </c>
      <c r="I7791">
        <f>VLOOKUP($D7791,Dummy!$C$2:$I$1194,6,FALSE)</f>
        <v>0</v>
      </c>
      <c r="J7791">
        <f>VLOOKUP($D7791,Dummy!$C$2:$I$1194,7,FALSE)</f>
        <v>0</v>
      </c>
      <c r="K7791">
        <f>VLOOKUP($B7791,'Distance from BP'!$A$1:$F$3179,3,FALSE)</f>
        <v>174.41</v>
      </c>
      <c r="L7791">
        <f>VLOOKUP($B7791,'Distance from BP'!$A$1:$F$3179,4,FALSE)</f>
        <v>181.26</v>
      </c>
      <c r="M7791">
        <f>VLOOKUP($B7791,'Distance from BP'!$A$1:$F$3179,5,FALSE)</f>
        <v>279.89999999999998</v>
      </c>
      <c r="N7791">
        <f>VLOOKUP($B7791,'Distance from BP'!$A$1:$F$3179,6,FALSE)</f>
        <v>276.75</v>
      </c>
      <c r="O7791" s="7">
        <f>VLOOKUP(B7791,'tax data'!$A$1:$M$3179,12,FALSE)</f>
        <v>4196620.5124125639</v>
      </c>
    </row>
    <row r="7792" spans="1:15" x14ac:dyDescent="0.2">
      <c r="A7792" s="1">
        <v>45908</v>
      </c>
      <c r="B7792" t="s">
        <v>264</v>
      </c>
      <c r="C7792" t="s">
        <v>422</v>
      </c>
      <c r="D7792" t="s">
        <v>1296</v>
      </c>
      <c r="E7792">
        <v>585</v>
      </c>
      <c r="F7792">
        <v>586</v>
      </c>
      <c r="G7792">
        <f>VLOOKUP($D7792,Dummy!$C$2:$I$1194,4,FALSE)</f>
        <v>0</v>
      </c>
      <c r="H7792">
        <f>VLOOKUP($D7792,Dummy!$C$2:$I$1194,5,FALSE)</f>
        <v>0</v>
      </c>
      <c r="I7792">
        <f>VLOOKUP($D7792,Dummy!$C$2:$I$1194,6,FALSE)</f>
        <v>0</v>
      </c>
      <c r="J7792">
        <f>VLOOKUP($D7792,Dummy!$C$2:$I$1194,7,FALSE)</f>
        <v>0</v>
      </c>
      <c r="K7792">
        <f>VLOOKUP($B7792,'Distance from BP'!$A$1:$F$3179,3,FALSE)</f>
        <v>85.33</v>
      </c>
      <c r="L7792">
        <f>VLOOKUP($B7792,'Distance from BP'!$A$1:$F$3179,4,FALSE)</f>
        <v>96.4</v>
      </c>
      <c r="M7792">
        <f>VLOOKUP($B7792,'Distance from BP'!$A$1:$F$3179,5,FALSE)</f>
        <v>91.45</v>
      </c>
      <c r="N7792">
        <f>VLOOKUP($B7792,'Distance from BP'!$A$1:$F$3179,6,FALSE)</f>
        <v>86.51</v>
      </c>
      <c r="O7792" s="7">
        <f>VLOOKUP(B7792,'tax data'!$A$1:$M$3179,12,FALSE)</f>
        <v>4504470.0907203322</v>
      </c>
    </row>
    <row r="7793" spans="1:15" x14ac:dyDescent="0.2">
      <c r="A7793" s="1">
        <v>45908</v>
      </c>
      <c r="B7793" t="s">
        <v>264</v>
      </c>
      <c r="C7793" t="s">
        <v>421</v>
      </c>
      <c r="D7793" t="s">
        <v>1297</v>
      </c>
      <c r="E7793">
        <v>587</v>
      </c>
      <c r="F7793">
        <v>587</v>
      </c>
      <c r="G7793">
        <f>VLOOKUP($D7793,Dummy!$C$2:$I$1194,4,FALSE)</f>
        <v>0</v>
      </c>
      <c r="H7793">
        <f>VLOOKUP($D7793,Dummy!$C$2:$I$1194,5,FALSE)</f>
        <v>0</v>
      </c>
      <c r="I7793">
        <f>VLOOKUP($D7793,Dummy!$C$2:$I$1194,6,FALSE)</f>
        <v>0</v>
      </c>
      <c r="J7793">
        <f>VLOOKUP($D7793,Dummy!$C$2:$I$1194,7,FALSE)</f>
        <v>0</v>
      </c>
      <c r="K7793">
        <f>VLOOKUP($B7793,'Distance from BP'!$A$1:$F$3179,3,FALSE)</f>
        <v>85.33</v>
      </c>
      <c r="L7793">
        <f>VLOOKUP($B7793,'Distance from BP'!$A$1:$F$3179,4,FALSE)</f>
        <v>96.4</v>
      </c>
      <c r="M7793">
        <f>VLOOKUP($B7793,'Distance from BP'!$A$1:$F$3179,5,FALSE)</f>
        <v>91.45</v>
      </c>
      <c r="N7793">
        <f>VLOOKUP($B7793,'Distance from BP'!$A$1:$F$3179,6,FALSE)</f>
        <v>86.51</v>
      </c>
      <c r="O7793" s="7">
        <f>VLOOKUP(B7793,'tax data'!$A$1:$M$3179,12,FALSE)</f>
        <v>4504470.0907203322</v>
      </c>
    </row>
    <row r="7794" spans="1:15" x14ac:dyDescent="0.2">
      <c r="A7794" s="1">
        <v>45908</v>
      </c>
      <c r="B7794" t="s">
        <v>265</v>
      </c>
      <c r="C7794" t="s">
        <v>433</v>
      </c>
      <c r="D7794" t="s">
        <v>1298</v>
      </c>
      <c r="E7794">
        <v>589.9</v>
      </c>
      <c r="F7794">
        <v>585.9</v>
      </c>
      <c r="G7794">
        <f>VLOOKUP($D7794,Dummy!$C$2:$I$1194,4,FALSE)</f>
        <v>0</v>
      </c>
      <c r="H7794">
        <f>VLOOKUP($D7794,Dummy!$C$2:$I$1194,5,FALSE)</f>
        <v>0</v>
      </c>
      <c r="I7794">
        <f>VLOOKUP($D7794,Dummy!$C$2:$I$1194,6,FALSE)</f>
        <v>0</v>
      </c>
      <c r="J7794">
        <f>VLOOKUP($D7794,Dummy!$C$2:$I$1194,7,FALSE)</f>
        <v>0</v>
      </c>
      <c r="K7794">
        <f>VLOOKUP($B7794,'Distance from BP'!$A$1:$F$3179,3,FALSE)</f>
        <v>119.72</v>
      </c>
      <c r="L7794">
        <f>VLOOKUP($B7794,'Distance from BP'!$A$1:$F$3179,4,FALSE)</f>
        <v>131.66</v>
      </c>
      <c r="M7794">
        <f>VLOOKUP($B7794,'Distance from BP'!$A$1:$F$3179,5,FALSE)</f>
        <v>180.2</v>
      </c>
      <c r="N7794">
        <f>VLOOKUP($B7794,'Distance from BP'!$A$1:$F$3179,6,FALSE)</f>
        <v>175.27</v>
      </c>
      <c r="O7794" s="7">
        <f>VLOOKUP(B7794,'tax data'!$A$1:$M$3179,12,FALSE)</f>
        <v>3821786.2918390371</v>
      </c>
    </row>
    <row r="7795" spans="1:15" x14ac:dyDescent="0.2">
      <c r="A7795" s="1">
        <v>45908</v>
      </c>
      <c r="B7795" t="s">
        <v>265</v>
      </c>
      <c r="C7795" t="s">
        <v>507</v>
      </c>
      <c r="D7795" t="s">
        <v>1299</v>
      </c>
      <c r="E7795">
        <v>585</v>
      </c>
      <c r="F7795">
        <v>580</v>
      </c>
      <c r="G7795">
        <f>VLOOKUP($D7795,Dummy!$C$2:$I$1194,4,FALSE)</f>
        <v>0</v>
      </c>
      <c r="H7795">
        <f>VLOOKUP($D7795,Dummy!$C$2:$I$1194,5,FALSE)</f>
        <v>0</v>
      </c>
      <c r="I7795">
        <f>VLOOKUP($D7795,Dummy!$C$2:$I$1194,6,FALSE)</f>
        <v>0</v>
      </c>
      <c r="J7795">
        <f>VLOOKUP($D7795,Dummy!$C$2:$I$1194,7,FALSE)</f>
        <v>0</v>
      </c>
      <c r="K7795">
        <f>VLOOKUP($B7795,'Distance from BP'!$A$1:$F$3179,3,FALSE)</f>
        <v>119.72</v>
      </c>
      <c r="L7795">
        <f>VLOOKUP($B7795,'Distance from BP'!$A$1:$F$3179,4,FALSE)</f>
        <v>131.66</v>
      </c>
      <c r="M7795">
        <f>VLOOKUP($B7795,'Distance from BP'!$A$1:$F$3179,5,FALSE)</f>
        <v>180.2</v>
      </c>
      <c r="N7795">
        <f>VLOOKUP($B7795,'Distance from BP'!$A$1:$F$3179,6,FALSE)</f>
        <v>175.27</v>
      </c>
      <c r="O7795" s="7">
        <f>VLOOKUP(B7795,'tax data'!$A$1:$M$3179,12,FALSE)</f>
        <v>3821786.2918390371</v>
      </c>
    </row>
    <row r="7796" spans="1:15" x14ac:dyDescent="0.2">
      <c r="A7796" s="1">
        <v>45908</v>
      </c>
      <c r="B7796" t="s">
        <v>266</v>
      </c>
      <c r="C7796" t="s">
        <v>485</v>
      </c>
      <c r="D7796" t="s">
        <v>1300</v>
      </c>
      <c r="E7796">
        <v>586</v>
      </c>
      <c r="F7796">
        <v>584</v>
      </c>
      <c r="G7796">
        <f>VLOOKUP($D7796,Dummy!$C$2:$I$1194,4,FALSE)</f>
        <v>0</v>
      </c>
      <c r="H7796">
        <f>VLOOKUP($D7796,Dummy!$C$2:$I$1194,5,FALSE)</f>
        <v>0</v>
      </c>
      <c r="I7796">
        <f>VLOOKUP($D7796,Dummy!$C$2:$I$1194,6,FALSE)</f>
        <v>0</v>
      </c>
      <c r="J7796">
        <f>VLOOKUP($D7796,Dummy!$C$2:$I$1194,7,FALSE)</f>
        <v>0</v>
      </c>
      <c r="K7796">
        <f>VLOOKUP($B7796,'Distance from BP'!$A$1:$F$3179,3,FALSE)</f>
        <v>144.02000000000001</v>
      </c>
      <c r="L7796">
        <f>VLOOKUP($B7796,'Distance from BP'!$A$1:$F$3179,4,FALSE)</f>
        <v>204.09</v>
      </c>
      <c r="M7796">
        <f>VLOOKUP($B7796,'Distance from BP'!$A$1:$F$3179,5,FALSE)</f>
        <v>208.46</v>
      </c>
      <c r="N7796">
        <f>VLOOKUP($B7796,'Distance from BP'!$A$1:$F$3179,6,FALSE)</f>
        <v>186.13</v>
      </c>
      <c r="O7796" s="7">
        <f>VLOOKUP(B7796,'tax data'!$A$1:$M$3179,12,FALSE)</f>
        <v>3488359.3570829839</v>
      </c>
    </row>
    <row r="7797" spans="1:15" x14ac:dyDescent="0.2">
      <c r="A7797" s="1">
        <v>45908</v>
      </c>
      <c r="B7797" t="s">
        <v>267</v>
      </c>
      <c r="C7797" t="s">
        <v>438</v>
      </c>
      <c r="D7797" t="s">
        <v>1301</v>
      </c>
      <c r="E7797">
        <v>583.9</v>
      </c>
      <c r="F7797">
        <v>583.9</v>
      </c>
      <c r="G7797">
        <f>VLOOKUP($D7797,Dummy!$C$2:$I$1194,4,FALSE)</f>
        <v>0</v>
      </c>
      <c r="H7797">
        <f>VLOOKUP($D7797,Dummy!$C$2:$I$1194,5,FALSE)</f>
        <v>0</v>
      </c>
      <c r="I7797">
        <f>VLOOKUP($D7797,Dummy!$C$2:$I$1194,6,FALSE)</f>
        <v>0</v>
      </c>
      <c r="J7797">
        <f>VLOOKUP($D7797,Dummy!$C$2:$I$1194,7,FALSE)</f>
        <v>0</v>
      </c>
      <c r="K7797">
        <f>VLOOKUP($B7797,'Distance from BP'!$A$1:$F$3179,3,FALSE)</f>
        <v>174.26</v>
      </c>
      <c r="L7797">
        <f>VLOOKUP($B7797,'Distance from BP'!$A$1:$F$3179,4,FALSE)</f>
        <v>246.11</v>
      </c>
      <c r="M7797">
        <f>VLOOKUP($B7797,'Distance from BP'!$A$1:$F$3179,5,FALSE)</f>
        <v>246.57</v>
      </c>
      <c r="N7797">
        <f>VLOOKUP($B7797,'Distance from BP'!$A$1:$F$3179,6,FALSE)</f>
        <v>226.97</v>
      </c>
      <c r="O7797" s="7">
        <f>VLOOKUP(B7797,'tax data'!$A$1:$M$3179,12,FALSE)</f>
        <v>4089965.3152454779</v>
      </c>
    </row>
    <row r="7798" spans="1:15" x14ac:dyDescent="0.2">
      <c r="A7798" s="1">
        <v>45908</v>
      </c>
      <c r="B7798" t="s">
        <v>267</v>
      </c>
      <c r="C7798" t="s">
        <v>421</v>
      </c>
      <c r="D7798" t="s">
        <v>1302</v>
      </c>
      <c r="E7798">
        <v>587</v>
      </c>
      <c r="F7798">
        <v>587</v>
      </c>
      <c r="G7798">
        <f>VLOOKUP($D7798,Dummy!$C$2:$I$1194,4,FALSE)</f>
        <v>0</v>
      </c>
      <c r="H7798">
        <f>VLOOKUP($D7798,Dummy!$C$2:$I$1194,5,FALSE)</f>
        <v>0</v>
      </c>
      <c r="I7798">
        <f>VLOOKUP($D7798,Dummy!$C$2:$I$1194,6,FALSE)</f>
        <v>0</v>
      </c>
      <c r="J7798">
        <f>VLOOKUP($D7798,Dummy!$C$2:$I$1194,7,FALSE)</f>
        <v>0</v>
      </c>
      <c r="K7798">
        <f>VLOOKUP($B7798,'Distance from BP'!$A$1:$F$3179,3,FALSE)</f>
        <v>174.26</v>
      </c>
      <c r="L7798">
        <f>VLOOKUP($B7798,'Distance from BP'!$A$1:$F$3179,4,FALSE)</f>
        <v>246.11</v>
      </c>
      <c r="M7798">
        <f>VLOOKUP($B7798,'Distance from BP'!$A$1:$F$3179,5,FALSE)</f>
        <v>246.57</v>
      </c>
      <c r="N7798">
        <f>VLOOKUP($B7798,'Distance from BP'!$A$1:$F$3179,6,FALSE)</f>
        <v>226.97</v>
      </c>
      <c r="O7798" s="7">
        <f>VLOOKUP(B7798,'tax data'!$A$1:$M$3179,12,FALSE)</f>
        <v>4089965.3152454779</v>
      </c>
    </row>
    <row r="7799" spans="1:15" x14ac:dyDescent="0.2">
      <c r="A7799" s="1">
        <v>45908</v>
      </c>
      <c r="B7799" t="s">
        <v>268</v>
      </c>
      <c r="C7799" t="s">
        <v>421</v>
      </c>
      <c r="D7799" t="s">
        <v>1303</v>
      </c>
      <c r="E7799">
        <v>587</v>
      </c>
      <c r="F7799">
        <v>587</v>
      </c>
      <c r="G7799">
        <f>VLOOKUP($D7799,Dummy!$C$2:$I$1194,4,FALSE)</f>
        <v>0</v>
      </c>
      <c r="H7799">
        <f>VLOOKUP($D7799,Dummy!$C$2:$I$1194,5,FALSE)</f>
        <v>0</v>
      </c>
      <c r="I7799">
        <f>VLOOKUP($D7799,Dummy!$C$2:$I$1194,6,FALSE)</f>
        <v>0</v>
      </c>
      <c r="J7799">
        <f>VLOOKUP($D7799,Dummy!$C$2:$I$1194,7,FALSE)</f>
        <v>0</v>
      </c>
      <c r="K7799">
        <f>VLOOKUP($B7799,'Distance from BP'!$A$1:$F$3179,3,FALSE)</f>
        <v>150.53</v>
      </c>
      <c r="L7799">
        <f>VLOOKUP($B7799,'Distance from BP'!$A$1:$F$3179,4,FALSE)</f>
        <v>178.54</v>
      </c>
      <c r="M7799">
        <f>VLOOKUP($B7799,'Distance from BP'!$A$1:$F$3179,5,FALSE)</f>
        <v>212.07</v>
      </c>
      <c r="N7799">
        <f>VLOOKUP($B7799,'Distance from BP'!$A$1:$F$3179,6,FALSE)</f>
        <v>199.8</v>
      </c>
      <c r="O7799" s="7">
        <f>VLOOKUP(B7799,'tax data'!$A$1:$M$3179,12,FALSE)</f>
        <v>3900772.0524515393</v>
      </c>
    </row>
    <row r="7800" spans="1:15" x14ac:dyDescent="0.2">
      <c r="A7800" s="1">
        <v>45908</v>
      </c>
      <c r="B7800" t="s">
        <v>269</v>
      </c>
      <c r="C7800" t="s">
        <v>519</v>
      </c>
      <c r="D7800" t="s">
        <v>1304</v>
      </c>
      <c r="E7800">
        <v>589</v>
      </c>
      <c r="F7800">
        <v>586</v>
      </c>
      <c r="G7800">
        <f>VLOOKUP($D7800,Dummy!$C$2:$I$1194,4,FALSE)</f>
        <v>0</v>
      </c>
      <c r="H7800">
        <f>VLOOKUP($D7800,Dummy!$C$2:$I$1194,5,FALSE)</f>
        <v>0</v>
      </c>
      <c r="I7800">
        <f>VLOOKUP($D7800,Dummy!$C$2:$I$1194,6,FALSE)</f>
        <v>0</v>
      </c>
      <c r="J7800">
        <f>VLOOKUP($D7800,Dummy!$C$2:$I$1194,7,FALSE)</f>
        <v>0</v>
      </c>
      <c r="K7800">
        <f>VLOOKUP($B7800,'Distance from BP'!$A$1:$F$3179,3,FALSE)</f>
        <v>150.69</v>
      </c>
      <c r="L7800">
        <f>VLOOKUP($B7800,'Distance from BP'!$A$1:$F$3179,4,FALSE)</f>
        <v>157.9</v>
      </c>
      <c r="M7800">
        <f>VLOOKUP($B7800,'Distance from BP'!$A$1:$F$3179,5,FALSE)</f>
        <v>229.58</v>
      </c>
      <c r="N7800">
        <f>VLOOKUP($B7800,'Distance from BP'!$A$1:$F$3179,6,FALSE)</f>
        <v>216.46</v>
      </c>
      <c r="O7800" s="7">
        <f>VLOOKUP(B7800,'tax data'!$A$1:$M$3179,12,FALSE)</f>
        <v>2780698.2394822007</v>
      </c>
    </row>
    <row r="7801" spans="1:15" x14ac:dyDescent="0.2">
      <c r="A7801" s="1">
        <v>45908</v>
      </c>
      <c r="B7801" t="s">
        <v>270</v>
      </c>
      <c r="C7801" t="s">
        <v>520</v>
      </c>
      <c r="D7801" t="s">
        <v>1305</v>
      </c>
      <c r="E7801">
        <v>587</v>
      </c>
      <c r="F7801">
        <v>582</v>
      </c>
      <c r="G7801">
        <f>VLOOKUP($D7801,Dummy!$C$2:$I$1194,4,FALSE)</f>
        <v>0</v>
      </c>
      <c r="H7801">
        <f>VLOOKUP($D7801,Dummy!$C$2:$I$1194,5,FALSE)</f>
        <v>0</v>
      </c>
      <c r="I7801">
        <f>VLOOKUP($D7801,Dummy!$C$2:$I$1194,6,FALSE)</f>
        <v>0</v>
      </c>
      <c r="J7801">
        <f>VLOOKUP($D7801,Dummy!$C$2:$I$1194,7,FALSE)</f>
        <v>0</v>
      </c>
      <c r="K7801">
        <f>VLOOKUP($B7801,'Distance from BP'!$A$1:$F$3179,3,FALSE)</f>
        <v>100.96</v>
      </c>
      <c r="L7801">
        <f>VLOOKUP($B7801,'Distance from BP'!$A$1:$F$3179,4,FALSE)</f>
        <v>155.52000000000001</v>
      </c>
      <c r="M7801">
        <f>VLOOKUP($B7801,'Distance from BP'!$A$1:$F$3179,5,FALSE)</f>
        <v>138.30000000000001</v>
      </c>
      <c r="N7801">
        <f>VLOOKUP($B7801,'Distance from BP'!$A$1:$F$3179,6,FALSE)</f>
        <v>123.01</v>
      </c>
      <c r="O7801" s="7">
        <f>VLOOKUP(B7801,'tax data'!$A$1:$M$3179,12,FALSE)</f>
        <v>2900348.4038076154</v>
      </c>
    </row>
    <row r="7802" spans="1:15" x14ac:dyDescent="0.2">
      <c r="A7802" s="1">
        <v>45908</v>
      </c>
      <c r="B7802" t="s">
        <v>270</v>
      </c>
      <c r="C7802" t="s">
        <v>429</v>
      </c>
      <c r="D7802" t="s">
        <v>1306</v>
      </c>
      <c r="E7802">
        <v>593</v>
      </c>
      <c r="F7802">
        <v>588</v>
      </c>
      <c r="G7802">
        <f>VLOOKUP($D7802,Dummy!$C$2:$I$1194,4,FALSE)</f>
        <v>0</v>
      </c>
      <c r="H7802">
        <f>VLOOKUP($D7802,Dummy!$C$2:$I$1194,5,FALSE)</f>
        <v>0</v>
      </c>
      <c r="I7802">
        <f>VLOOKUP($D7802,Dummy!$C$2:$I$1194,6,FALSE)</f>
        <v>0</v>
      </c>
      <c r="J7802">
        <f>VLOOKUP($D7802,Dummy!$C$2:$I$1194,7,FALSE)</f>
        <v>0</v>
      </c>
      <c r="K7802">
        <f>VLOOKUP($B7802,'Distance from BP'!$A$1:$F$3179,3,FALSE)</f>
        <v>100.96</v>
      </c>
      <c r="L7802">
        <f>VLOOKUP($B7802,'Distance from BP'!$A$1:$F$3179,4,FALSE)</f>
        <v>155.52000000000001</v>
      </c>
      <c r="M7802">
        <f>VLOOKUP($B7802,'Distance from BP'!$A$1:$F$3179,5,FALSE)</f>
        <v>138.30000000000001</v>
      </c>
      <c r="N7802">
        <f>VLOOKUP($B7802,'Distance from BP'!$A$1:$F$3179,6,FALSE)</f>
        <v>123.01</v>
      </c>
      <c r="O7802" s="7">
        <f>VLOOKUP(B7802,'tax data'!$A$1:$M$3179,12,FALSE)</f>
        <v>2900348.4038076154</v>
      </c>
    </row>
    <row r="7803" spans="1:15" x14ac:dyDescent="0.2">
      <c r="A7803" s="1">
        <v>45908</v>
      </c>
      <c r="B7803" t="s">
        <v>271</v>
      </c>
      <c r="C7803" t="s">
        <v>438</v>
      </c>
      <c r="D7803" t="s">
        <v>1307</v>
      </c>
      <c r="E7803">
        <v>583.9</v>
      </c>
      <c r="F7803">
        <v>583.9</v>
      </c>
      <c r="G7803">
        <f>VLOOKUP($D7803,Dummy!$C$2:$I$1194,4,FALSE)</f>
        <v>0</v>
      </c>
      <c r="H7803">
        <f>VLOOKUP($D7803,Dummy!$C$2:$I$1194,5,FALSE)</f>
        <v>0</v>
      </c>
      <c r="I7803">
        <f>VLOOKUP($D7803,Dummy!$C$2:$I$1194,6,FALSE)</f>
        <v>0</v>
      </c>
      <c r="J7803">
        <f>VLOOKUP($D7803,Dummy!$C$2:$I$1194,7,FALSE)</f>
        <v>0</v>
      </c>
      <c r="K7803">
        <f>VLOOKUP($B7803,'Distance from BP'!$A$1:$F$3179,3,FALSE)</f>
        <v>154.79</v>
      </c>
      <c r="L7803">
        <f>VLOOKUP($B7803,'Distance from BP'!$A$1:$F$3179,4,FALSE)</f>
        <v>207.94</v>
      </c>
      <c r="M7803">
        <f>VLOOKUP($B7803,'Distance from BP'!$A$1:$F$3179,5,FALSE)</f>
        <v>230.75</v>
      </c>
      <c r="N7803">
        <f>VLOOKUP($B7803,'Distance from BP'!$A$1:$F$3179,6,FALSE)</f>
        <v>215.82</v>
      </c>
      <c r="O7803" s="7">
        <f>VLOOKUP(B7803,'tax data'!$A$1:$M$3179,12,FALSE)</f>
        <v>3226098.9981884058</v>
      </c>
    </row>
    <row r="7804" spans="1:15" x14ac:dyDescent="0.2">
      <c r="A7804" s="1">
        <v>45908</v>
      </c>
      <c r="B7804" t="s">
        <v>272</v>
      </c>
      <c r="C7804" t="s">
        <v>425</v>
      </c>
      <c r="D7804" t="s">
        <v>1308</v>
      </c>
      <c r="E7804">
        <v>579.9</v>
      </c>
      <c r="F7804">
        <v>569.9</v>
      </c>
      <c r="G7804">
        <f>VLOOKUP($D7804,Dummy!$C$2:$I$1194,4,FALSE)</f>
        <v>0</v>
      </c>
      <c r="H7804">
        <f>VLOOKUP($D7804,Dummy!$C$2:$I$1194,5,FALSE)</f>
        <v>0</v>
      </c>
      <c r="I7804">
        <f>VLOOKUP($D7804,Dummy!$C$2:$I$1194,6,FALSE)</f>
        <v>0</v>
      </c>
      <c r="J7804">
        <f>VLOOKUP($D7804,Dummy!$C$2:$I$1194,7,FALSE)</f>
        <v>0</v>
      </c>
      <c r="K7804">
        <f>VLOOKUP($B7804,'Distance from BP'!$A$1:$F$3179,3,FALSE)</f>
        <v>142.30000000000001</v>
      </c>
      <c r="L7804">
        <f>VLOOKUP($B7804,'Distance from BP'!$A$1:$F$3179,4,FALSE)</f>
        <v>211.85</v>
      </c>
      <c r="M7804">
        <f>VLOOKUP($B7804,'Distance from BP'!$A$1:$F$3179,5,FALSE)</f>
        <v>220.81</v>
      </c>
      <c r="N7804">
        <f>VLOOKUP($B7804,'Distance from BP'!$A$1:$F$3179,6,FALSE)</f>
        <v>213.41</v>
      </c>
      <c r="O7804" s="7">
        <f>VLOOKUP(B7804,'tax data'!$A$1:$M$3179,12,FALSE)</f>
        <v>4095943.2625034694</v>
      </c>
    </row>
    <row r="7805" spans="1:15" x14ac:dyDescent="0.2">
      <c r="A7805" s="1">
        <v>45908</v>
      </c>
      <c r="B7805" t="s">
        <v>272</v>
      </c>
      <c r="C7805" t="s">
        <v>426</v>
      </c>
      <c r="D7805" t="s">
        <v>1309</v>
      </c>
      <c r="E7805">
        <v>588.9</v>
      </c>
      <c r="F7805">
        <v>588.9</v>
      </c>
      <c r="G7805">
        <f>VLOOKUP($D7805,Dummy!$C$2:$I$1194,4,FALSE)</f>
        <v>0</v>
      </c>
      <c r="H7805">
        <f>VLOOKUP($D7805,Dummy!$C$2:$I$1194,5,FALSE)</f>
        <v>0</v>
      </c>
      <c r="I7805">
        <f>VLOOKUP($D7805,Dummy!$C$2:$I$1194,6,FALSE)</f>
        <v>0</v>
      </c>
      <c r="J7805">
        <f>VLOOKUP($D7805,Dummy!$C$2:$I$1194,7,FALSE)</f>
        <v>0</v>
      </c>
      <c r="K7805">
        <f>VLOOKUP($B7805,'Distance from BP'!$A$1:$F$3179,3,FALSE)</f>
        <v>142.30000000000001</v>
      </c>
      <c r="L7805">
        <f>VLOOKUP($B7805,'Distance from BP'!$A$1:$F$3179,4,FALSE)</f>
        <v>211.85</v>
      </c>
      <c r="M7805">
        <f>VLOOKUP($B7805,'Distance from BP'!$A$1:$F$3179,5,FALSE)</f>
        <v>220.81</v>
      </c>
      <c r="N7805">
        <f>VLOOKUP($B7805,'Distance from BP'!$A$1:$F$3179,6,FALSE)</f>
        <v>213.41</v>
      </c>
      <c r="O7805" s="7">
        <f>VLOOKUP(B7805,'tax data'!$A$1:$M$3179,12,FALSE)</f>
        <v>4095943.2625034694</v>
      </c>
    </row>
    <row r="7806" spans="1:15" x14ac:dyDescent="0.2">
      <c r="A7806" s="1">
        <v>45908</v>
      </c>
      <c r="B7806" t="s">
        <v>272</v>
      </c>
      <c r="C7806" t="s">
        <v>422</v>
      </c>
      <c r="D7806" t="s">
        <v>1310</v>
      </c>
      <c r="E7806">
        <v>586</v>
      </c>
      <c r="F7806">
        <v>586</v>
      </c>
      <c r="G7806">
        <f>VLOOKUP($D7806,Dummy!$C$2:$I$1194,4,FALSE)</f>
        <v>0</v>
      </c>
      <c r="H7806">
        <f>VLOOKUP($D7806,Dummy!$C$2:$I$1194,5,FALSE)</f>
        <v>0</v>
      </c>
      <c r="I7806">
        <f>VLOOKUP($D7806,Dummy!$C$2:$I$1194,6,FALSE)</f>
        <v>0</v>
      </c>
      <c r="J7806">
        <f>VLOOKUP($D7806,Dummy!$C$2:$I$1194,7,FALSE)</f>
        <v>0</v>
      </c>
      <c r="K7806">
        <f>VLOOKUP($B7806,'Distance from BP'!$A$1:$F$3179,3,FALSE)</f>
        <v>142.30000000000001</v>
      </c>
      <c r="L7806">
        <f>VLOOKUP($B7806,'Distance from BP'!$A$1:$F$3179,4,FALSE)</f>
        <v>211.85</v>
      </c>
      <c r="M7806">
        <f>VLOOKUP($B7806,'Distance from BP'!$A$1:$F$3179,5,FALSE)</f>
        <v>220.81</v>
      </c>
      <c r="N7806">
        <f>VLOOKUP($B7806,'Distance from BP'!$A$1:$F$3179,6,FALSE)</f>
        <v>213.41</v>
      </c>
      <c r="O7806" s="7">
        <f>VLOOKUP(B7806,'tax data'!$A$1:$M$3179,12,FALSE)</f>
        <v>4095943.2625034694</v>
      </c>
    </row>
    <row r="7807" spans="1:15" x14ac:dyDescent="0.2">
      <c r="A7807" s="1">
        <v>45908</v>
      </c>
      <c r="B7807" t="s">
        <v>272</v>
      </c>
      <c r="C7807" t="s">
        <v>426</v>
      </c>
      <c r="D7807" t="s">
        <v>1311</v>
      </c>
      <c r="E7807">
        <v>588.9</v>
      </c>
      <c r="F7807">
        <v>588.9</v>
      </c>
      <c r="G7807">
        <f>VLOOKUP($D7807,Dummy!$C$2:$I$1194,4,FALSE)</f>
        <v>0</v>
      </c>
      <c r="H7807">
        <f>VLOOKUP($D7807,Dummy!$C$2:$I$1194,5,FALSE)</f>
        <v>0</v>
      </c>
      <c r="I7807">
        <f>VLOOKUP($D7807,Dummy!$C$2:$I$1194,6,FALSE)</f>
        <v>0</v>
      </c>
      <c r="J7807">
        <f>VLOOKUP($D7807,Dummy!$C$2:$I$1194,7,FALSE)</f>
        <v>0</v>
      </c>
      <c r="K7807">
        <f>VLOOKUP($B7807,'Distance from BP'!$A$1:$F$3179,3,FALSE)</f>
        <v>142.30000000000001</v>
      </c>
      <c r="L7807">
        <f>VLOOKUP($B7807,'Distance from BP'!$A$1:$F$3179,4,FALSE)</f>
        <v>211.85</v>
      </c>
      <c r="M7807">
        <f>VLOOKUP($B7807,'Distance from BP'!$A$1:$F$3179,5,FALSE)</f>
        <v>220.81</v>
      </c>
      <c r="N7807">
        <f>VLOOKUP($B7807,'Distance from BP'!$A$1:$F$3179,6,FALSE)</f>
        <v>213.41</v>
      </c>
      <c r="O7807" s="7">
        <f>VLOOKUP(B7807,'tax data'!$A$1:$M$3179,12,FALSE)</f>
        <v>4095943.2625034694</v>
      </c>
    </row>
    <row r="7808" spans="1:15" x14ac:dyDescent="0.2">
      <c r="A7808" s="1">
        <v>45908</v>
      </c>
      <c r="B7808" t="s">
        <v>272</v>
      </c>
      <c r="C7808" t="s">
        <v>421</v>
      </c>
      <c r="D7808" t="s">
        <v>1312</v>
      </c>
      <c r="E7808">
        <v>587</v>
      </c>
      <c r="F7808">
        <v>587</v>
      </c>
      <c r="G7808">
        <f>VLOOKUP($D7808,Dummy!$C$2:$I$1194,4,FALSE)</f>
        <v>0</v>
      </c>
      <c r="H7808">
        <f>VLOOKUP($D7808,Dummy!$C$2:$I$1194,5,FALSE)</f>
        <v>0</v>
      </c>
      <c r="I7808">
        <f>VLOOKUP($D7808,Dummy!$C$2:$I$1194,6,FALSE)</f>
        <v>0</v>
      </c>
      <c r="J7808">
        <f>VLOOKUP($D7808,Dummy!$C$2:$I$1194,7,FALSE)</f>
        <v>0</v>
      </c>
      <c r="K7808">
        <f>VLOOKUP($B7808,'Distance from BP'!$A$1:$F$3179,3,FALSE)</f>
        <v>142.30000000000001</v>
      </c>
      <c r="L7808">
        <f>VLOOKUP($B7808,'Distance from BP'!$A$1:$F$3179,4,FALSE)</f>
        <v>211.85</v>
      </c>
      <c r="M7808">
        <f>VLOOKUP($B7808,'Distance from BP'!$A$1:$F$3179,5,FALSE)</f>
        <v>220.81</v>
      </c>
      <c r="N7808">
        <f>VLOOKUP($B7808,'Distance from BP'!$A$1:$F$3179,6,FALSE)</f>
        <v>213.41</v>
      </c>
      <c r="O7808" s="7">
        <f>VLOOKUP(B7808,'tax data'!$A$1:$M$3179,12,FALSE)</f>
        <v>4095943.2625034694</v>
      </c>
    </row>
    <row r="7809" spans="1:15" x14ac:dyDescent="0.2">
      <c r="A7809" s="1">
        <v>45908</v>
      </c>
      <c r="B7809" t="s">
        <v>272</v>
      </c>
      <c r="C7809" t="s">
        <v>421</v>
      </c>
      <c r="D7809" t="s">
        <v>1313</v>
      </c>
      <c r="E7809">
        <v>587</v>
      </c>
      <c r="F7809">
        <v>587</v>
      </c>
      <c r="G7809">
        <f>VLOOKUP($D7809,Dummy!$C$2:$I$1194,4,FALSE)</f>
        <v>0</v>
      </c>
      <c r="H7809">
        <f>VLOOKUP($D7809,Dummy!$C$2:$I$1194,5,FALSE)</f>
        <v>0</v>
      </c>
      <c r="I7809">
        <f>VLOOKUP($D7809,Dummy!$C$2:$I$1194,6,FALSE)</f>
        <v>0</v>
      </c>
      <c r="J7809">
        <f>VLOOKUP($D7809,Dummy!$C$2:$I$1194,7,FALSE)</f>
        <v>0</v>
      </c>
      <c r="K7809">
        <f>VLOOKUP($B7809,'Distance from BP'!$A$1:$F$3179,3,FALSE)</f>
        <v>142.30000000000001</v>
      </c>
      <c r="L7809">
        <f>VLOOKUP($B7809,'Distance from BP'!$A$1:$F$3179,4,FALSE)</f>
        <v>211.85</v>
      </c>
      <c r="M7809">
        <f>VLOOKUP($B7809,'Distance from BP'!$A$1:$F$3179,5,FALSE)</f>
        <v>220.81</v>
      </c>
      <c r="N7809">
        <f>VLOOKUP($B7809,'Distance from BP'!$A$1:$F$3179,6,FALSE)</f>
        <v>213.41</v>
      </c>
      <c r="O7809" s="7">
        <f>VLOOKUP(B7809,'tax data'!$A$1:$M$3179,12,FALSE)</f>
        <v>4095943.2625034694</v>
      </c>
    </row>
    <row r="7810" spans="1:15" x14ac:dyDescent="0.2">
      <c r="A7810" s="1">
        <v>45908</v>
      </c>
      <c r="B7810" t="s">
        <v>272</v>
      </c>
      <c r="C7810" t="s">
        <v>428</v>
      </c>
      <c r="D7810" t="s">
        <v>1314</v>
      </c>
      <c r="E7810">
        <v>590.9</v>
      </c>
      <c r="F7810">
        <v>587.9</v>
      </c>
      <c r="G7810">
        <f>VLOOKUP($D7810,Dummy!$C$2:$I$1194,4,FALSE)</f>
        <v>0</v>
      </c>
      <c r="H7810">
        <f>VLOOKUP($D7810,Dummy!$C$2:$I$1194,5,FALSE)</f>
        <v>0</v>
      </c>
      <c r="I7810">
        <f>VLOOKUP($D7810,Dummy!$C$2:$I$1194,6,FALSE)</f>
        <v>0</v>
      </c>
      <c r="J7810">
        <f>VLOOKUP($D7810,Dummy!$C$2:$I$1194,7,FALSE)</f>
        <v>0</v>
      </c>
      <c r="K7810">
        <f>VLOOKUP($B7810,'Distance from BP'!$A$1:$F$3179,3,FALSE)</f>
        <v>142.30000000000001</v>
      </c>
      <c r="L7810">
        <f>VLOOKUP($B7810,'Distance from BP'!$A$1:$F$3179,4,FALSE)</f>
        <v>211.85</v>
      </c>
      <c r="M7810">
        <f>VLOOKUP($B7810,'Distance from BP'!$A$1:$F$3179,5,FALSE)</f>
        <v>220.81</v>
      </c>
      <c r="N7810">
        <f>VLOOKUP($B7810,'Distance from BP'!$A$1:$F$3179,6,FALSE)</f>
        <v>213.41</v>
      </c>
      <c r="O7810" s="7">
        <f>VLOOKUP(B7810,'tax data'!$A$1:$M$3179,12,FALSE)</f>
        <v>4095943.2625034694</v>
      </c>
    </row>
    <row r="7811" spans="1:15" x14ac:dyDescent="0.2">
      <c r="A7811" s="1">
        <v>45908</v>
      </c>
      <c r="B7811" t="s">
        <v>272</v>
      </c>
      <c r="C7811" t="s">
        <v>425</v>
      </c>
      <c r="D7811" t="s">
        <v>1315</v>
      </c>
      <c r="E7811">
        <v>559.9</v>
      </c>
      <c r="F7811">
        <v>559.9</v>
      </c>
      <c r="G7811">
        <f>VLOOKUP($D7811,Dummy!$C$2:$I$1194,4,FALSE)</f>
        <v>0</v>
      </c>
      <c r="H7811">
        <f>VLOOKUP($D7811,Dummy!$C$2:$I$1194,5,FALSE)</f>
        <v>0</v>
      </c>
      <c r="I7811">
        <f>VLOOKUP($D7811,Dummy!$C$2:$I$1194,6,FALSE)</f>
        <v>0</v>
      </c>
      <c r="J7811">
        <f>VLOOKUP($D7811,Dummy!$C$2:$I$1194,7,FALSE)</f>
        <v>0</v>
      </c>
      <c r="K7811">
        <f>VLOOKUP($B7811,'Distance from BP'!$A$1:$F$3179,3,FALSE)</f>
        <v>142.30000000000001</v>
      </c>
      <c r="L7811">
        <f>VLOOKUP($B7811,'Distance from BP'!$A$1:$F$3179,4,FALSE)</f>
        <v>211.85</v>
      </c>
      <c r="M7811">
        <f>VLOOKUP($B7811,'Distance from BP'!$A$1:$F$3179,5,FALSE)</f>
        <v>220.81</v>
      </c>
      <c r="N7811">
        <f>VLOOKUP($B7811,'Distance from BP'!$A$1:$F$3179,6,FALSE)</f>
        <v>213.41</v>
      </c>
      <c r="O7811" s="7">
        <f>VLOOKUP(B7811,'tax data'!$A$1:$M$3179,12,FALSE)</f>
        <v>4095943.2625034694</v>
      </c>
    </row>
    <row r="7812" spans="1:15" x14ac:dyDescent="0.2">
      <c r="A7812" s="1">
        <v>45908</v>
      </c>
      <c r="B7812" t="s">
        <v>272</v>
      </c>
      <c r="C7812" t="s">
        <v>422</v>
      </c>
      <c r="D7812" t="s">
        <v>1316</v>
      </c>
      <c r="E7812">
        <v>586</v>
      </c>
      <c r="F7812">
        <v>586</v>
      </c>
      <c r="G7812">
        <f>VLOOKUP($D7812,Dummy!$C$2:$I$1194,4,FALSE)</f>
        <v>0</v>
      </c>
      <c r="H7812">
        <f>VLOOKUP($D7812,Dummy!$C$2:$I$1194,5,FALSE)</f>
        <v>0</v>
      </c>
      <c r="I7812">
        <f>VLOOKUP($D7812,Dummy!$C$2:$I$1194,6,FALSE)</f>
        <v>0</v>
      </c>
      <c r="J7812">
        <f>VLOOKUP($D7812,Dummy!$C$2:$I$1194,7,FALSE)</f>
        <v>0</v>
      </c>
      <c r="K7812">
        <f>VLOOKUP($B7812,'Distance from BP'!$A$1:$F$3179,3,FALSE)</f>
        <v>142.30000000000001</v>
      </c>
      <c r="L7812">
        <f>VLOOKUP($B7812,'Distance from BP'!$A$1:$F$3179,4,FALSE)</f>
        <v>211.85</v>
      </c>
      <c r="M7812">
        <f>VLOOKUP($B7812,'Distance from BP'!$A$1:$F$3179,5,FALSE)</f>
        <v>220.81</v>
      </c>
      <c r="N7812">
        <f>VLOOKUP($B7812,'Distance from BP'!$A$1:$F$3179,6,FALSE)</f>
        <v>213.41</v>
      </c>
      <c r="O7812" s="7">
        <f>VLOOKUP(B7812,'tax data'!$A$1:$M$3179,12,FALSE)</f>
        <v>4095943.2625034694</v>
      </c>
    </row>
    <row r="7813" spans="1:15" x14ac:dyDescent="0.2">
      <c r="A7813" s="1">
        <v>45908</v>
      </c>
      <c r="B7813" t="s">
        <v>272</v>
      </c>
      <c r="C7813" t="s">
        <v>429</v>
      </c>
      <c r="D7813" t="s">
        <v>1317</v>
      </c>
      <c r="E7813">
        <v>569.9</v>
      </c>
      <c r="F7813">
        <v>559.9</v>
      </c>
      <c r="G7813">
        <f>VLOOKUP($D7813,Dummy!$C$2:$I$1194,4,FALSE)</f>
        <v>0</v>
      </c>
      <c r="H7813">
        <f>VLOOKUP($D7813,Dummy!$C$2:$I$1194,5,FALSE)</f>
        <v>0</v>
      </c>
      <c r="I7813">
        <f>VLOOKUP($D7813,Dummy!$C$2:$I$1194,6,FALSE)</f>
        <v>0</v>
      </c>
      <c r="J7813">
        <f>VLOOKUP($D7813,Dummy!$C$2:$I$1194,7,FALSE)</f>
        <v>0</v>
      </c>
      <c r="K7813">
        <f>VLOOKUP($B7813,'Distance from BP'!$A$1:$F$3179,3,FALSE)</f>
        <v>142.30000000000001</v>
      </c>
      <c r="L7813">
        <f>VLOOKUP($B7813,'Distance from BP'!$A$1:$F$3179,4,FALSE)</f>
        <v>211.85</v>
      </c>
      <c r="M7813">
        <f>VLOOKUP($B7813,'Distance from BP'!$A$1:$F$3179,5,FALSE)</f>
        <v>220.81</v>
      </c>
      <c r="N7813">
        <f>VLOOKUP($B7813,'Distance from BP'!$A$1:$F$3179,6,FALSE)</f>
        <v>213.41</v>
      </c>
      <c r="O7813" s="7">
        <f>VLOOKUP(B7813,'tax data'!$A$1:$M$3179,12,FALSE)</f>
        <v>4095943.2625034694</v>
      </c>
    </row>
    <row r="7814" spans="1:15" x14ac:dyDescent="0.2">
      <c r="A7814" s="1">
        <v>45908</v>
      </c>
      <c r="B7814" t="s">
        <v>272</v>
      </c>
      <c r="C7814" t="s">
        <v>444</v>
      </c>
      <c r="D7814" t="s">
        <v>1318</v>
      </c>
      <c r="E7814">
        <v>576.9</v>
      </c>
      <c r="F7814">
        <v>576.9</v>
      </c>
      <c r="G7814">
        <f>VLOOKUP($D7814,Dummy!$C$2:$I$1194,4,FALSE)</f>
        <v>0</v>
      </c>
      <c r="H7814">
        <f>VLOOKUP($D7814,Dummy!$C$2:$I$1194,5,FALSE)</f>
        <v>0</v>
      </c>
      <c r="I7814">
        <f>VLOOKUP($D7814,Dummy!$C$2:$I$1194,6,FALSE)</f>
        <v>0</v>
      </c>
      <c r="J7814">
        <f>VLOOKUP($D7814,Dummy!$C$2:$I$1194,7,FALSE)</f>
        <v>0</v>
      </c>
      <c r="K7814">
        <f>VLOOKUP($B7814,'Distance from BP'!$A$1:$F$3179,3,FALSE)</f>
        <v>142.30000000000001</v>
      </c>
      <c r="L7814">
        <f>VLOOKUP($B7814,'Distance from BP'!$A$1:$F$3179,4,FALSE)</f>
        <v>211.85</v>
      </c>
      <c r="M7814">
        <f>VLOOKUP($B7814,'Distance from BP'!$A$1:$F$3179,5,FALSE)</f>
        <v>220.81</v>
      </c>
      <c r="N7814">
        <f>VLOOKUP($B7814,'Distance from BP'!$A$1:$F$3179,6,FALSE)</f>
        <v>213.41</v>
      </c>
      <c r="O7814" s="7">
        <f>VLOOKUP(B7814,'tax data'!$A$1:$M$3179,12,FALSE)</f>
        <v>4095943.2625034694</v>
      </c>
    </row>
    <row r="7815" spans="1:15" x14ac:dyDescent="0.2">
      <c r="A7815" s="1">
        <v>45908</v>
      </c>
      <c r="B7815" t="s">
        <v>272</v>
      </c>
      <c r="C7815" t="s">
        <v>428</v>
      </c>
      <c r="D7815" t="s">
        <v>1319</v>
      </c>
      <c r="E7815">
        <v>590.9</v>
      </c>
      <c r="F7815">
        <v>587.9</v>
      </c>
      <c r="G7815">
        <f>VLOOKUP($D7815,Dummy!$C$2:$I$1194,4,FALSE)</f>
        <v>0</v>
      </c>
      <c r="H7815">
        <f>VLOOKUP($D7815,Dummy!$C$2:$I$1194,5,FALSE)</f>
        <v>0</v>
      </c>
      <c r="I7815">
        <f>VLOOKUP($D7815,Dummy!$C$2:$I$1194,6,FALSE)</f>
        <v>0</v>
      </c>
      <c r="J7815">
        <f>VLOOKUP($D7815,Dummy!$C$2:$I$1194,7,FALSE)</f>
        <v>0</v>
      </c>
      <c r="K7815">
        <f>VLOOKUP($B7815,'Distance from BP'!$A$1:$F$3179,3,FALSE)</f>
        <v>142.30000000000001</v>
      </c>
      <c r="L7815">
        <f>VLOOKUP($B7815,'Distance from BP'!$A$1:$F$3179,4,FALSE)</f>
        <v>211.85</v>
      </c>
      <c r="M7815">
        <f>VLOOKUP($B7815,'Distance from BP'!$A$1:$F$3179,5,FALSE)</f>
        <v>220.81</v>
      </c>
      <c r="N7815">
        <f>VLOOKUP($B7815,'Distance from BP'!$A$1:$F$3179,6,FALSE)</f>
        <v>213.41</v>
      </c>
      <c r="O7815" s="7">
        <f>VLOOKUP(B7815,'tax data'!$A$1:$M$3179,12,FALSE)</f>
        <v>4095943.2625034694</v>
      </c>
    </row>
    <row r="7816" spans="1:15" x14ac:dyDescent="0.2">
      <c r="A7816" s="1">
        <v>45908</v>
      </c>
      <c r="B7816" t="s">
        <v>273</v>
      </c>
      <c r="C7816" t="s">
        <v>421</v>
      </c>
      <c r="D7816" t="s">
        <v>1320</v>
      </c>
      <c r="E7816">
        <v>587</v>
      </c>
      <c r="F7816">
        <v>587</v>
      </c>
      <c r="G7816">
        <f>VLOOKUP($D7816,Dummy!$C$2:$I$1194,4,FALSE)</f>
        <v>0</v>
      </c>
      <c r="H7816">
        <f>VLOOKUP($D7816,Dummy!$C$2:$I$1194,5,FALSE)</f>
        <v>0</v>
      </c>
      <c r="I7816">
        <f>VLOOKUP($D7816,Dummy!$C$2:$I$1194,6,FALSE)</f>
        <v>0</v>
      </c>
      <c r="J7816">
        <f>VLOOKUP($D7816,Dummy!$C$2:$I$1194,7,FALSE)</f>
        <v>0</v>
      </c>
      <c r="K7816">
        <f>VLOOKUP($B7816,'Distance from BP'!$A$1:$F$3179,3,FALSE)</f>
        <v>149.44</v>
      </c>
      <c r="L7816">
        <f>VLOOKUP($B7816,'Distance from BP'!$A$1:$F$3179,4,FALSE)</f>
        <v>181.76</v>
      </c>
      <c r="M7816">
        <f>VLOOKUP($B7816,'Distance from BP'!$A$1:$F$3179,5,FALSE)</f>
        <v>240.98</v>
      </c>
      <c r="N7816">
        <f>VLOOKUP($B7816,'Distance from BP'!$A$1:$F$3179,6,FALSE)</f>
        <v>236.22</v>
      </c>
      <c r="O7816" s="7">
        <f>VLOOKUP(B7816,'tax data'!$A$1:$M$3179,12,FALSE)</f>
        <v>3648461.1282784929</v>
      </c>
    </row>
    <row r="7817" spans="1:15" x14ac:dyDescent="0.2">
      <c r="A7817" s="1">
        <v>45908</v>
      </c>
      <c r="B7817" t="s">
        <v>274</v>
      </c>
      <c r="C7817" t="s">
        <v>421</v>
      </c>
      <c r="D7817" t="s">
        <v>1321</v>
      </c>
      <c r="E7817">
        <v>587</v>
      </c>
      <c r="F7817">
        <v>587</v>
      </c>
      <c r="G7817">
        <f>VLOOKUP($D7817,Dummy!$C$2:$I$1194,4,FALSE)</f>
        <v>0</v>
      </c>
      <c r="H7817">
        <f>VLOOKUP($D7817,Dummy!$C$2:$I$1194,5,FALSE)</f>
        <v>0</v>
      </c>
      <c r="I7817">
        <f>VLOOKUP($D7817,Dummy!$C$2:$I$1194,6,FALSE)</f>
        <v>0</v>
      </c>
      <c r="J7817">
        <f>VLOOKUP($D7817,Dummy!$C$2:$I$1194,7,FALSE)</f>
        <v>0</v>
      </c>
      <c r="K7817">
        <f>VLOOKUP($B7817,'Distance from BP'!$A$1:$F$3179,3,FALSE)</f>
        <v>72.13</v>
      </c>
      <c r="L7817">
        <f>VLOOKUP($B7817,'Distance from BP'!$A$1:$F$3179,4,FALSE)</f>
        <v>86.32</v>
      </c>
      <c r="M7817">
        <f>VLOOKUP($B7817,'Distance from BP'!$A$1:$F$3179,5,FALSE)</f>
        <v>66.709999999999994</v>
      </c>
      <c r="N7817">
        <f>VLOOKUP($B7817,'Distance from BP'!$A$1:$F$3179,6,FALSE)</f>
        <v>59.94</v>
      </c>
      <c r="O7817" s="7">
        <f>VLOOKUP(B7817,'tax data'!$A$1:$M$3179,12,FALSE)</f>
        <v>3828460.7002671417</v>
      </c>
    </row>
    <row r="7818" spans="1:15" x14ac:dyDescent="0.2">
      <c r="A7818" s="1">
        <v>45908</v>
      </c>
      <c r="B7818" t="s">
        <v>275</v>
      </c>
      <c r="C7818" t="s">
        <v>521</v>
      </c>
      <c r="D7818" t="s">
        <v>1322</v>
      </c>
      <c r="E7818">
        <v>589</v>
      </c>
      <c r="F7818">
        <v>584</v>
      </c>
      <c r="G7818">
        <f>VLOOKUP($D7818,Dummy!$C$2:$I$1194,4,FALSE)</f>
        <v>0</v>
      </c>
      <c r="H7818">
        <f>VLOOKUP($D7818,Dummy!$C$2:$I$1194,5,FALSE)</f>
        <v>0</v>
      </c>
      <c r="I7818">
        <f>VLOOKUP($D7818,Dummy!$C$2:$I$1194,6,FALSE)</f>
        <v>0</v>
      </c>
      <c r="J7818">
        <f>VLOOKUP($D7818,Dummy!$C$2:$I$1194,7,FALSE)</f>
        <v>0</v>
      </c>
      <c r="K7818">
        <f>VLOOKUP($B7818,'Distance from BP'!$A$1:$F$3179,3,FALSE)</f>
        <v>117.88</v>
      </c>
      <c r="L7818">
        <f>VLOOKUP($B7818,'Distance from BP'!$A$1:$F$3179,4,FALSE)</f>
        <v>155.99</v>
      </c>
      <c r="M7818">
        <f>VLOOKUP($B7818,'Distance from BP'!$A$1:$F$3179,5,FALSE)</f>
        <v>150.08000000000001</v>
      </c>
      <c r="N7818">
        <f>VLOOKUP($B7818,'Distance from BP'!$A$1:$F$3179,6,FALSE)</f>
        <v>145.6</v>
      </c>
      <c r="O7818" s="7">
        <f>VLOOKUP(B7818,'tax data'!$A$1:$M$3179,12,FALSE)</f>
        <v>2917088.5026315791</v>
      </c>
    </row>
    <row r="7819" spans="1:15" x14ac:dyDescent="0.2">
      <c r="A7819" s="1">
        <v>45908</v>
      </c>
      <c r="B7819" t="s">
        <v>276</v>
      </c>
      <c r="C7819" t="s">
        <v>428</v>
      </c>
      <c r="D7819" t="s">
        <v>1323</v>
      </c>
      <c r="E7819">
        <v>590.9</v>
      </c>
      <c r="F7819">
        <v>587.9</v>
      </c>
      <c r="G7819">
        <f>VLOOKUP($D7819,Dummy!$C$2:$I$1194,4,FALSE)</f>
        <v>0</v>
      </c>
      <c r="H7819">
        <f>VLOOKUP($D7819,Dummy!$C$2:$I$1194,5,FALSE)</f>
        <v>0</v>
      </c>
      <c r="I7819">
        <f>VLOOKUP($D7819,Dummy!$C$2:$I$1194,6,FALSE)</f>
        <v>0</v>
      </c>
      <c r="J7819">
        <f>VLOOKUP($D7819,Dummy!$C$2:$I$1194,7,FALSE)</f>
        <v>0</v>
      </c>
      <c r="K7819">
        <f>VLOOKUP($B7819,'Distance from BP'!$A$1:$F$3179,3,FALSE)</f>
        <v>75.989999999999995</v>
      </c>
      <c r="L7819">
        <f>VLOOKUP($B7819,'Distance from BP'!$A$1:$F$3179,4,FALSE)</f>
        <v>111.83</v>
      </c>
      <c r="M7819">
        <f>VLOOKUP($B7819,'Distance from BP'!$A$1:$F$3179,5,FALSE)</f>
        <v>92.68</v>
      </c>
      <c r="N7819">
        <f>VLOOKUP($B7819,'Distance from BP'!$A$1:$F$3179,6,FALSE)</f>
        <v>84.33</v>
      </c>
      <c r="O7819" s="7">
        <f>VLOOKUP(B7819,'tax data'!$A$1:$M$3179,12,FALSE)</f>
        <v>4125041.5982673028</v>
      </c>
    </row>
    <row r="7820" spans="1:15" x14ac:dyDescent="0.2">
      <c r="A7820" s="1">
        <v>45908</v>
      </c>
      <c r="B7820" t="s">
        <v>276</v>
      </c>
      <c r="C7820" t="s">
        <v>426</v>
      </c>
      <c r="D7820" t="s">
        <v>1324</v>
      </c>
      <c r="E7820">
        <v>588.9</v>
      </c>
      <c r="F7820">
        <v>588.9</v>
      </c>
      <c r="G7820">
        <f>VLOOKUP($D7820,Dummy!$C$2:$I$1194,4,FALSE)</f>
        <v>0</v>
      </c>
      <c r="H7820">
        <f>VLOOKUP($D7820,Dummy!$C$2:$I$1194,5,FALSE)</f>
        <v>0</v>
      </c>
      <c r="I7820">
        <f>VLOOKUP($D7820,Dummy!$C$2:$I$1194,6,FALSE)</f>
        <v>0</v>
      </c>
      <c r="J7820">
        <f>VLOOKUP($D7820,Dummy!$C$2:$I$1194,7,FALSE)</f>
        <v>0</v>
      </c>
      <c r="K7820">
        <f>VLOOKUP($B7820,'Distance from BP'!$A$1:$F$3179,3,FALSE)</f>
        <v>75.989999999999995</v>
      </c>
      <c r="L7820">
        <f>VLOOKUP($B7820,'Distance from BP'!$A$1:$F$3179,4,FALSE)</f>
        <v>111.83</v>
      </c>
      <c r="M7820">
        <f>VLOOKUP($B7820,'Distance from BP'!$A$1:$F$3179,5,FALSE)</f>
        <v>92.68</v>
      </c>
      <c r="N7820">
        <f>VLOOKUP($B7820,'Distance from BP'!$A$1:$F$3179,6,FALSE)</f>
        <v>84.33</v>
      </c>
      <c r="O7820" s="7">
        <f>VLOOKUP(B7820,'tax data'!$A$1:$M$3179,12,FALSE)</f>
        <v>4125041.5982673028</v>
      </c>
    </row>
    <row r="7821" spans="1:15" x14ac:dyDescent="0.2">
      <c r="A7821" s="1">
        <v>45908</v>
      </c>
      <c r="B7821" t="s">
        <v>276</v>
      </c>
      <c r="C7821" t="s">
        <v>421</v>
      </c>
      <c r="D7821" t="s">
        <v>1325</v>
      </c>
      <c r="E7821">
        <v>587</v>
      </c>
      <c r="F7821">
        <v>587</v>
      </c>
      <c r="G7821">
        <f>VLOOKUP($D7821,Dummy!$C$2:$I$1194,4,FALSE)</f>
        <v>0</v>
      </c>
      <c r="H7821">
        <f>VLOOKUP($D7821,Dummy!$C$2:$I$1194,5,FALSE)</f>
        <v>0</v>
      </c>
      <c r="I7821">
        <f>VLOOKUP($D7821,Dummy!$C$2:$I$1194,6,FALSE)</f>
        <v>0</v>
      </c>
      <c r="J7821">
        <f>VLOOKUP($D7821,Dummy!$C$2:$I$1194,7,FALSE)</f>
        <v>0</v>
      </c>
      <c r="K7821">
        <f>VLOOKUP($B7821,'Distance from BP'!$A$1:$F$3179,3,FALSE)</f>
        <v>75.989999999999995</v>
      </c>
      <c r="L7821">
        <f>VLOOKUP($B7821,'Distance from BP'!$A$1:$F$3179,4,FALSE)</f>
        <v>111.83</v>
      </c>
      <c r="M7821">
        <f>VLOOKUP($B7821,'Distance from BP'!$A$1:$F$3179,5,FALSE)</f>
        <v>92.68</v>
      </c>
      <c r="N7821">
        <f>VLOOKUP($B7821,'Distance from BP'!$A$1:$F$3179,6,FALSE)</f>
        <v>84.33</v>
      </c>
      <c r="O7821" s="7">
        <f>VLOOKUP(B7821,'tax data'!$A$1:$M$3179,12,FALSE)</f>
        <v>4125041.5982673028</v>
      </c>
    </row>
    <row r="7822" spans="1:15" x14ac:dyDescent="0.2">
      <c r="A7822" s="1">
        <v>45908</v>
      </c>
      <c r="B7822" t="s">
        <v>277</v>
      </c>
      <c r="C7822" t="s">
        <v>422</v>
      </c>
      <c r="D7822" t="s">
        <v>1326</v>
      </c>
      <c r="E7822">
        <v>586</v>
      </c>
      <c r="F7822">
        <v>586</v>
      </c>
      <c r="G7822">
        <f>VLOOKUP($D7822,Dummy!$C$2:$I$1194,4,FALSE)</f>
        <v>0</v>
      </c>
      <c r="H7822">
        <f>VLOOKUP($D7822,Dummy!$C$2:$I$1194,5,FALSE)</f>
        <v>0</v>
      </c>
      <c r="I7822">
        <f>VLOOKUP($D7822,Dummy!$C$2:$I$1194,6,FALSE)</f>
        <v>0</v>
      </c>
      <c r="J7822">
        <f>VLOOKUP($D7822,Dummy!$C$2:$I$1194,7,FALSE)</f>
        <v>0</v>
      </c>
      <c r="K7822">
        <f>VLOOKUP($B7822,'Distance from BP'!$A$1:$F$3179,3,FALSE)</f>
        <v>139.22</v>
      </c>
      <c r="L7822">
        <f>VLOOKUP($B7822,'Distance from BP'!$A$1:$F$3179,4,FALSE)</f>
        <v>143.55000000000001</v>
      </c>
      <c r="M7822">
        <f>VLOOKUP($B7822,'Distance from BP'!$A$1:$F$3179,5,FALSE)</f>
        <v>220.82</v>
      </c>
      <c r="N7822">
        <f>VLOOKUP($B7822,'Distance from BP'!$A$1:$F$3179,6,FALSE)</f>
        <v>217.56</v>
      </c>
      <c r="O7822" s="7">
        <f>VLOOKUP(B7822,'tax data'!$A$1:$M$3179,12,FALSE)</f>
        <v>3526685.3109756098</v>
      </c>
    </row>
    <row r="7823" spans="1:15" x14ac:dyDescent="0.2">
      <c r="A7823" s="1">
        <v>45908</v>
      </c>
      <c r="B7823" t="s">
        <v>279</v>
      </c>
      <c r="C7823" t="s">
        <v>428</v>
      </c>
      <c r="D7823" t="s">
        <v>1328</v>
      </c>
      <c r="E7823">
        <v>587.9</v>
      </c>
      <c r="F7823">
        <v>585.9</v>
      </c>
      <c r="G7823">
        <f>VLOOKUP($D7823,Dummy!$C$2:$I$1194,4,FALSE)</f>
        <v>0</v>
      </c>
      <c r="H7823">
        <f>VLOOKUP($D7823,Dummy!$C$2:$I$1194,5,FALSE)</f>
        <v>0</v>
      </c>
      <c r="I7823">
        <f>VLOOKUP($D7823,Dummy!$C$2:$I$1194,6,FALSE)</f>
        <v>0</v>
      </c>
      <c r="J7823">
        <f>VLOOKUP($D7823,Dummy!$C$2:$I$1194,7,FALSE)</f>
        <v>0</v>
      </c>
      <c r="K7823">
        <f>VLOOKUP($B7823,'Distance from BP'!$A$1:$F$3179,3,FALSE)</f>
        <v>60.93</v>
      </c>
      <c r="L7823">
        <f>VLOOKUP($B7823,'Distance from BP'!$A$1:$F$3179,4,FALSE)</f>
        <v>66.94</v>
      </c>
      <c r="M7823">
        <f>VLOOKUP($B7823,'Distance from BP'!$A$1:$F$3179,5,FALSE)</f>
        <v>78.36</v>
      </c>
      <c r="N7823">
        <f>VLOOKUP($B7823,'Distance from BP'!$A$1:$F$3179,6,FALSE)</f>
        <v>75.17</v>
      </c>
      <c r="O7823" s="7">
        <f>VLOOKUP(B7823,'tax data'!$A$1:$M$3179,12,FALSE)</f>
        <v>4340213.6202956988</v>
      </c>
    </row>
    <row r="7824" spans="1:15" x14ac:dyDescent="0.2">
      <c r="A7824" s="1">
        <v>45908</v>
      </c>
      <c r="B7824" t="s">
        <v>280</v>
      </c>
      <c r="C7824" t="s">
        <v>421</v>
      </c>
      <c r="D7824" t="s">
        <v>1329</v>
      </c>
      <c r="E7824">
        <v>587</v>
      </c>
      <c r="F7824">
        <v>587</v>
      </c>
      <c r="G7824">
        <f>VLOOKUP($D7824,Dummy!$C$2:$I$1194,4,FALSE)</f>
        <v>0</v>
      </c>
      <c r="H7824">
        <f>VLOOKUP($D7824,Dummy!$C$2:$I$1194,5,FALSE)</f>
        <v>0</v>
      </c>
      <c r="I7824">
        <f>VLOOKUP($D7824,Dummy!$C$2:$I$1194,6,FALSE)</f>
        <v>0</v>
      </c>
      <c r="J7824">
        <f>VLOOKUP($D7824,Dummy!$C$2:$I$1194,7,FALSE)</f>
        <v>0</v>
      </c>
      <c r="K7824">
        <f>VLOOKUP($B7824,'Distance from BP'!$A$1:$F$3179,3,FALSE)</f>
        <v>152.16999999999999</v>
      </c>
      <c r="L7824">
        <f>VLOOKUP($B7824,'Distance from BP'!$A$1:$F$3179,4,FALSE)</f>
        <v>199.9</v>
      </c>
      <c r="M7824">
        <f>VLOOKUP($B7824,'Distance from BP'!$A$1:$F$3179,5,FALSE)</f>
        <v>186.8</v>
      </c>
      <c r="N7824">
        <f>VLOOKUP($B7824,'Distance from BP'!$A$1:$F$3179,6,FALSE)</f>
        <v>178.44</v>
      </c>
      <c r="O7824" s="7">
        <f>VLOOKUP(B7824,'tax data'!$A$1:$M$3179,12,FALSE)</f>
        <v>3450587.8782358579</v>
      </c>
    </row>
    <row r="7825" spans="1:15" x14ac:dyDescent="0.2">
      <c r="A7825" s="1">
        <v>45908</v>
      </c>
      <c r="B7825" t="s">
        <v>281</v>
      </c>
      <c r="C7825" t="s">
        <v>431</v>
      </c>
      <c r="D7825" t="s">
        <v>1330</v>
      </c>
      <c r="E7825">
        <v>595</v>
      </c>
      <c r="F7825">
        <v>587</v>
      </c>
      <c r="G7825">
        <f>VLOOKUP($D7825,Dummy!$C$2:$I$1194,4,FALSE)</f>
        <v>0</v>
      </c>
      <c r="H7825">
        <f>VLOOKUP($D7825,Dummy!$C$2:$I$1194,5,FALSE)</f>
        <v>0</v>
      </c>
      <c r="I7825">
        <f>VLOOKUP($D7825,Dummy!$C$2:$I$1194,6,FALSE)</f>
        <v>0</v>
      </c>
      <c r="J7825">
        <f>VLOOKUP($D7825,Dummy!$C$2:$I$1194,7,FALSE)</f>
        <v>0</v>
      </c>
      <c r="K7825">
        <f>VLOOKUP($B7825,'Distance from BP'!$A$1:$F$3179,3,FALSE)</f>
        <v>31.91</v>
      </c>
      <c r="L7825">
        <f>VLOOKUP($B7825,'Distance from BP'!$A$1:$F$3179,4,FALSE)</f>
        <v>38.9</v>
      </c>
      <c r="M7825">
        <f>VLOOKUP($B7825,'Distance from BP'!$A$1:$F$3179,5,FALSE)</f>
        <v>25.62</v>
      </c>
      <c r="N7825">
        <f>VLOOKUP($B7825,'Distance from BP'!$A$1:$F$3179,6,FALSE)</f>
        <v>19.27</v>
      </c>
      <c r="O7825" s="7">
        <f>VLOOKUP(B7825,'tax data'!$A$1:$M$3179,12,FALSE)</f>
        <v>4893264.1889325473</v>
      </c>
    </row>
    <row r="7826" spans="1:15" x14ac:dyDescent="0.2">
      <c r="A7826" s="1">
        <v>45908</v>
      </c>
      <c r="B7826" t="s">
        <v>281</v>
      </c>
      <c r="C7826" t="s">
        <v>431</v>
      </c>
      <c r="D7826" t="s">
        <v>1331</v>
      </c>
      <c r="E7826">
        <v>590</v>
      </c>
      <c r="F7826">
        <v>582</v>
      </c>
      <c r="G7826">
        <f>VLOOKUP($D7826,Dummy!$C$2:$I$1194,4,FALSE)</f>
        <v>0</v>
      </c>
      <c r="H7826">
        <f>VLOOKUP($D7826,Dummy!$C$2:$I$1194,5,FALSE)</f>
        <v>0</v>
      </c>
      <c r="I7826">
        <f>VLOOKUP($D7826,Dummy!$C$2:$I$1194,6,FALSE)</f>
        <v>0</v>
      </c>
      <c r="J7826">
        <f>VLOOKUP($D7826,Dummy!$C$2:$I$1194,7,FALSE)</f>
        <v>0</v>
      </c>
      <c r="K7826">
        <f>VLOOKUP($B7826,'Distance from BP'!$A$1:$F$3179,3,FALSE)</f>
        <v>31.91</v>
      </c>
      <c r="L7826">
        <f>VLOOKUP($B7826,'Distance from BP'!$A$1:$F$3179,4,FALSE)</f>
        <v>38.9</v>
      </c>
      <c r="M7826">
        <f>VLOOKUP($B7826,'Distance from BP'!$A$1:$F$3179,5,FALSE)</f>
        <v>25.62</v>
      </c>
      <c r="N7826">
        <f>VLOOKUP($B7826,'Distance from BP'!$A$1:$F$3179,6,FALSE)</f>
        <v>19.27</v>
      </c>
      <c r="O7826" s="7">
        <f>VLOOKUP(B7826,'tax data'!$A$1:$M$3179,12,FALSE)</f>
        <v>4893264.1889325473</v>
      </c>
    </row>
    <row r="7827" spans="1:15" x14ac:dyDescent="0.2">
      <c r="A7827" s="1">
        <v>45908</v>
      </c>
      <c r="B7827" t="s">
        <v>282</v>
      </c>
      <c r="C7827" t="s">
        <v>422</v>
      </c>
      <c r="D7827" t="s">
        <v>1332</v>
      </c>
      <c r="E7827">
        <v>586</v>
      </c>
      <c r="F7827">
        <v>586</v>
      </c>
      <c r="G7827">
        <f>VLOOKUP($D7827,Dummy!$C$2:$I$1194,4,FALSE)</f>
        <v>0</v>
      </c>
      <c r="H7827">
        <f>VLOOKUP($D7827,Dummy!$C$2:$I$1194,5,FALSE)</f>
        <v>0</v>
      </c>
      <c r="I7827">
        <f>VLOOKUP($D7827,Dummy!$C$2:$I$1194,6,FALSE)</f>
        <v>0</v>
      </c>
      <c r="J7827">
        <f>VLOOKUP($D7827,Dummy!$C$2:$I$1194,7,FALSE)</f>
        <v>0</v>
      </c>
      <c r="K7827">
        <f>VLOOKUP($B7827,'Distance from BP'!$A$1:$F$3179,3,FALSE)</f>
        <v>67.64</v>
      </c>
      <c r="L7827">
        <f>VLOOKUP($B7827,'Distance from BP'!$A$1:$F$3179,4,FALSE)</f>
        <v>83.03</v>
      </c>
      <c r="M7827">
        <f>VLOOKUP($B7827,'Distance from BP'!$A$1:$F$3179,5,FALSE)</f>
        <v>65.16</v>
      </c>
      <c r="N7827">
        <f>VLOOKUP($B7827,'Distance from BP'!$A$1:$F$3179,6,FALSE)</f>
        <v>56.63</v>
      </c>
      <c r="O7827" s="7">
        <f>VLOOKUP(B7827,'tax data'!$A$1:$M$3179,12,FALSE)</f>
        <v>4033593.0148544265</v>
      </c>
    </row>
    <row r="7828" spans="1:15" x14ac:dyDescent="0.2">
      <c r="A7828" s="1">
        <v>45908</v>
      </c>
      <c r="B7828" t="s">
        <v>283</v>
      </c>
      <c r="C7828" t="s">
        <v>428</v>
      </c>
      <c r="D7828" t="s">
        <v>1333</v>
      </c>
      <c r="E7828">
        <v>590.9</v>
      </c>
      <c r="F7828" t="e">
        <v>#N/A</v>
      </c>
      <c r="G7828">
        <f>VLOOKUP($D7828,Dummy!$C$2:$I$1194,4,FALSE)</f>
        <v>0</v>
      </c>
      <c r="H7828">
        <f>VLOOKUP($D7828,Dummy!$C$2:$I$1194,5,FALSE)</f>
        <v>0</v>
      </c>
      <c r="I7828">
        <f>VLOOKUP($D7828,Dummy!$C$2:$I$1194,6,FALSE)</f>
        <v>0</v>
      </c>
      <c r="J7828">
        <f>VLOOKUP($D7828,Dummy!$C$2:$I$1194,7,FALSE)</f>
        <v>0</v>
      </c>
      <c r="K7828">
        <f>VLOOKUP($B7828,'Distance from BP'!$A$1:$F$3179,3,FALSE)</f>
        <v>115.35</v>
      </c>
      <c r="L7828">
        <f>VLOOKUP($B7828,'Distance from BP'!$A$1:$F$3179,4,FALSE)</f>
        <v>139.93</v>
      </c>
      <c r="M7828">
        <f>VLOOKUP($B7828,'Distance from BP'!$A$1:$F$3179,5,FALSE)</f>
        <v>169.58</v>
      </c>
      <c r="N7828">
        <f>VLOOKUP($B7828,'Distance from BP'!$A$1:$F$3179,6,FALSE)</f>
        <v>165.61</v>
      </c>
      <c r="O7828" s="7">
        <f>VLOOKUP(B7828,'tax data'!$A$1:$M$3179,12,FALSE)</f>
        <v>4320304.6851363238</v>
      </c>
    </row>
    <row r="7829" spans="1:15" x14ac:dyDescent="0.2">
      <c r="A7829" s="1">
        <v>45908</v>
      </c>
      <c r="B7829" t="s">
        <v>285</v>
      </c>
      <c r="C7829" t="s">
        <v>421</v>
      </c>
      <c r="D7829" t="s">
        <v>1335</v>
      </c>
      <c r="E7829">
        <v>587</v>
      </c>
      <c r="F7829">
        <v>587</v>
      </c>
      <c r="G7829">
        <f>VLOOKUP($D7829,Dummy!$C$2:$I$1194,4,FALSE)</f>
        <v>0</v>
      </c>
      <c r="H7829">
        <f>VLOOKUP($D7829,Dummy!$C$2:$I$1194,5,FALSE)</f>
        <v>0</v>
      </c>
      <c r="I7829">
        <f>VLOOKUP($D7829,Dummy!$C$2:$I$1194,6,FALSE)</f>
        <v>0</v>
      </c>
      <c r="J7829">
        <f>VLOOKUP($D7829,Dummy!$C$2:$I$1194,7,FALSE)</f>
        <v>0</v>
      </c>
      <c r="K7829">
        <f>VLOOKUP($B7829,'Distance from BP'!$A$1:$F$3179,3,FALSE)</f>
        <v>168.81</v>
      </c>
      <c r="L7829">
        <f>VLOOKUP($B7829,'Distance from BP'!$A$1:$F$3179,4,FALSE)</f>
        <v>204.75</v>
      </c>
      <c r="M7829">
        <f>VLOOKUP($B7829,'Distance from BP'!$A$1:$F$3179,5,FALSE)</f>
        <v>269.41000000000003</v>
      </c>
      <c r="N7829">
        <f>VLOOKUP($B7829,'Distance from BP'!$A$1:$F$3179,6,FALSE)</f>
        <v>258.38</v>
      </c>
      <c r="O7829" s="7">
        <f>VLOOKUP(B7829,'tax data'!$A$1:$M$3179,12,FALSE)</f>
        <v>3991075.0542776431</v>
      </c>
    </row>
    <row r="7830" spans="1:15" x14ac:dyDescent="0.2">
      <c r="A7830" s="1">
        <v>45908</v>
      </c>
      <c r="B7830" t="s">
        <v>285</v>
      </c>
      <c r="C7830" t="s">
        <v>471</v>
      </c>
      <c r="D7830" t="s">
        <v>1336</v>
      </c>
      <c r="E7830">
        <v>577</v>
      </c>
      <c r="F7830">
        <v>584</v>
      </c>
      <c r="G7830">
        <f>VLOOKUP($D7830,Dummy!$C$2:$I$1194,4,FALSE)</f>
        <v>0</v>
      </c>
      <c r="H7830">
        <f>VLOOKUP($D7830,Dummy!$C$2:$I$1194,5,FALSE)</f>
        <v>0</v>
      </c>
      <c r="I7830">
        <f>VLOOKUP($D7830,Dummy!$C$2:$I$1194,6,FALSE)</f>
        <v>0</v>
      </c>
      <c r="J7830">
        <f>VLOOKUP($D7830,Dummy!$C$2:$I$1194,7,FALSE)</f>
        <v>0</v>
      </c>
      <c r="K7830">
        <f>VLOOKUP($B7830,'Distance from BP'!$A$1:$F$3179,3,FALSE)</f>
        <v>168.81</v>
      </c>
      <c r="L7830">
        <f>VLOOKUP($B7830,'Distance from BP'!$A$1:$F$3179,4,FALSE)</f>
        <v>204.75</v>
      </c>
      <c r="M7830">
        <f>VLOOKUP($B7830,'Distance from BP'!$A$1:$F$3179,5,FALSE)</f>
        <v>269.41000000000003</v>
      </c>
      <c r="N7830">
        <f>VLOOKUP($B7830,'Distance from BP'!$A$1:$F$3179,6,FALSE)</f>
        <v>258.38</v>
      </c>
      <c r="O7830" s="7">
        <f>VLOOKUP(B7830,'tax data'!$A$1:$M$3179,12,FALSE)</f>
        <v>3991075.0542776431</v>
      </c>
    </row>
    <row r="7831" spans="1:15" x14ac:dyDescent="0.2">
      <c r="A7831" s="1">
        <v>45908</v>
      </c>
      <c r="B7831" t="s">
        <v>286</v>
      </c>
      <c r="C7831" t="s">
        <v>428</v>
      </c>
      <c r="D7831" t="s">
        <v>1337</v>
      </c>
      <c r="E7831">
        <v>595.9</v>
      </c>
      <c r="F7831">
        <v>592.9</v>
      </c>
      <c r="G7831">
        <f>VLOOKUP($D7831,Dummy!$C$2:$I$1194,4,FALSE)</f>
        <v>0</v>
      </c>
      <c r="H7831">
        <f>VLOOKUP($D7831,Dummy!$C$2:$I$1194,5,FALSE)</f>
        <v>0</v>
      </c>
      <c r="I7831">
        <f>VLOOKUP($D7831,Dummy!$C$2:$I$1194,6,FALSE)</f>
        <v>0</v>
      </c>
      <c r="J7831">
        <f>VLOOKUP($D7831,Dummy!$C$2:$I$1194,7,FALSE)</f>
        <v>0</v>
      </c>
      <c r="K7831">
        <f>VLOOKUP($B7831,'Distance from BP'!$A$1:$F$3179,3,FALSE)</f>
        <v>150.94</v>
      </c>
      <c r="L7831">
        <f>VLOOKUP($B7831,'Distance from BP'!$A$1:$F$3179,4,FALSE)</f>
        <v>171.76</v>
      </c>
      <c r="M7831">
        <f>VLOOKUP($B7831,'Distance from BP'!$A$1:$F$3179,5,FALSE)</f>
        <v>236.73</v>
      </c>
      <c r="N7831">
        <f>VLOOKUP($B7831,'Distance from BP'!$A$1:$F$3179,6,FALSE)</f>
        <v>229.56</v>
      </c>
      <c r="O7831" s="7">
        <f>VLOOKUP(B7831,'tax data'!$A$1:$M$3179,12,FALSE)</f>
        <v>4376209.6047977591</v>
      </c>
    </row>
    <row r="7832" spans="1:15" x14ac:dyDescent="0.2">
      <c r="A7832" s="1">
        <v>45908</v>
      </c>
      <c r="B7832" t="s">
        <v>286</v>
      </c>
      <c r="C7832" t="s">
        <v>428</v>
      </c>
      <c r="D7832" t="s">
        <v>1338</v>
      </c>
      <c r="E7832">
        <v>595.9</v>
      </c>
      <c r="F7832">
        <v>592.9</v>
      </c>
      <c r="G7832">
        <f>VLOOKUP($D7832,Dummy!$C$2:$I$1194,4,FALSE)</f>
        <v>0</v>
      </c>
      <c r="H7832">
        <f>VLOOKUP($D7832,Dummy!$C$2:$I$1194,5,FALSE)</f>
        <v>0</v>
      </c>
      <c r="I7832">
        <f>VLOOKUP($D7832,Dummy!$C$2:$I$1194,6,FALSE)</f>
        <v>0</v>
      </c>
      <c r="J7832">
        <f>VLOOKUP($D7832,Dummy!$C$2:$I$1194,7,FALSE)</f>
        <v>0</v>
      </c>
      <c r="K7832">
        <f>VLOOKUP($B7832,'Distance from BP'!$A$1:$F$3179,3,FALSE)</f>
        <v>150.94</v>
      </c>
      <c r="L7832">
        <f>VLOOKUP($B7832,'Distance from BP'!$A$1:$F$3179,4,FALSE)</f>
        <v>171.76</v>
      </c>
      <c r="M7832">
        <f>VLOOKUP($B7832,'Distance from BP'!$A$1:$F$3179,5,FALSE)</f>
        <v>236.73</v>
      </c>
      <c r="N7832">
        <f>VLOOKUP($B7832,'Distance from BP'!$A$1:$F$3179,6,FALSE)</f>
        <v>229.56</v>
      </c>
      <c r="O7832" s="7">
        <f>VLOOKUP(B7832,'tax data'!$A$1:$M$3179,12,FALSE)</f>
        <v>4376209.6047977591</v>
      </c>
    </row>
    <row r="7833" spans="1:15" x14ac:dyDescent="0.2">
      <c r="A7833" s="1">
        <v>45908</v>
      </c>
      <c r="B7833" t="s">
        <v>286</v>
      </c>
      <c r="C7833" t="s">
        <v>426</v>
      </c>
      <c r="D7833" t="s">
        <v>1339</v>
      </c>
      <c r="E7833">
        <v>588.9</v>
      </c>
      <c r="F7833">
        <v>588.9</v>
      </c>
      <c r="G7833">
        <f>VLOOKUP($D7833,Dummy!$C$2:$I$1194,4,FALSE)</f>
        <v>0</v>
      </c>
      <c r="H7833">
        <f>VLOOKUP($D7833,Dummy!$C$2:$I$1194,5,FALSE)</f>
        <v>0</v>
      </c>
      <c r="I7833">
        <f>VLOOKUP($D7833,Dummy!$C$2:$I$1194,6,FALSE)</f>
        <v>0</v>
      </c>
      <c r="J7833">
        <f>VLOOKUP($D7833,Dummy!$C$2:$I$1194,7,FALSE)</f>
        <v>0</v>
      </c>
      <c r="K7833">
        <f>VLOOKUP($B7833,'Distance from BP'!$A$1:$F$3179,3,FALSE)</f>
        <v>150.94</v>
      </c>
      <c r="L7833">
        <f>VLOOKUP($B7833,'Distance from BP'!$A$1:$F$3179,4,FALSE)</f>
        <v>171.76</v>
      </c>
      <c r="M7833">
        <f>VLOOKUP($B7833,'Distance from BP'!$A$1:$F$3179,5,FALSE)</f>
        <v>236.73</v>
      </c>
      <c r="N7833">
        <f>VLOOKUP($B7833,'Distance from BP'!$A$1:$F$3179,6,FALSE)</f>
        <v>229.56</v>
      </c>
      <c r="O7833" s="7">
        <f>VLOOKUP(B7833,'tax data'!$A$1:$M$3179,12,FALSE)</f>
        <v>4376209.6047977591</v>
      </c>
    </row>
    <row r="7834" spans="1:15" x14ac:dyDescent="0.2">
      <c r="A7834" s="1">
        <v>45908</v>
      </c>
      <c r="B7834" t="s">
        <v>286</v>
      </c>
      <c r="C7834" t="s">
        <v>439</v>
      </c>
      <c r="D7834" t="s">
        <v>1340</v>
      </c>
      <c r="E7834">
        <v>583</v>
      </c>
      <c r="F7834">
        <v>586</v>
      </c>
      <c r="G7834">
        <f>VLOOKUP($D7834,Dummy!$C$2:$I$1194,4,FALSE)</f>
        <v>0</v>
      </c>
      <c r="H7834">
        <f>VLOOKUP($D7834,Dummy!$C$2:$I$1194,5,FALSE)</f>
        <v>0</v>
      </c>
      <c r="I7834">
        <f>VLOOKUP($D7834,Dummy!$C$2:$I$1194,6,FALSE)</f>
        <v>0</v>
      </c>
      <c r="J7834">
        <f>VLOOKUP($D7834,Dummy!$C$2:$I$1194,7,FALSE)</f>
        <v>0</v>
      </c>
      <c r="K7834">
        <f>VLOOKUP($B7834,'Distance from BP'!$A$1:$F$3179,3,FALSE)</f>
        <v>150.94</v>
      </c>
      <c r="L7834">
        <f>VLOOKUP($B7834,'Distance from BP'!$A$1:$F$3179,4,FALSE)</f>
        <v>171.76</v>
      </c>
      <c r="M7834">
        <f>VLOOKUP($B7834,'Distance from BP'!$A$1:$F$3179,5,FALSE)</f>
        <v>236.73</v>
      </c>
      <c r="N7834">
        <f>VLOOKUP($B7834,'Distance from BP'!$A$1:$F$3179,6,FALSE)</f>
        <v>229.56</v>
      </c>
      <c r="O7834" s="7">
        <f>VLOOKUP(B7834,'tax data'!$A$1:$M$3179,12,FALSE)</f>
        <v>4376209.6047977591</v>
      </c>
    </row>
    <row r="7835" spans="1:15" x14ac:dyDescent="0.2">
      <c r="A7835" s="1">
        <v>45908</v>
      </c>
      <c r="B7835" t="s">
        <v>286</v>
      </c>
      <c r="C7835" t="s">
        <v>421</v>
      </c>
      <c r="D7835" t="s">
        <v>1341</v>
      </c>
      <c r="E7835">
        <v>588</v>
      </c>
      <c r="F7835">
        <v>588</v>
      </c>
      <c r="G7835">
        <f>VLOOKUP($D7835,Dummy!$C$2:$I$1194,4,FALSE)</f>
        <v>0</v>
      </c>
      <c r="H7835">
        <f>VLOOKUP($D7835,Dummy!$C$2:$I$1194,5,FALSE)</f>
        <v>0</v>
      </c>
      <c r="I7835">
        <f>VLOOKUP($D7835,Dummy!$C$2:$I$1194,6,FALSE)</f>
        <v>0</v>
      </c>
      <c r="J7835">
        <f>VLOOKUP($D7835,Dummy!$C$2:$I$1194,7,FALSE)</f>
        <v>0</v>
      </c>
      <c r="K7835">
        <f>VLOOKUP($B7835,'Distance from BP'!$A$1:$F$3179,3,FALSE)</f>
        <v>150.94</v>
      </c>
      <c r="L7835">
        <f>VLOOKUP($B7835,'Distance from BP'!$A$1:$F$3179,4,FALSE)</f>
        <v>171.76</v>
      </c>
      <c r="M7835">
        <f>VLOOKUP($B7835,'Distance from BP'!$A$1:$F$3179,5,FALSE)</f>
        <v>236.73</v>
      </c>
      <c r="N7835">
        <f>VLOOKUP($B7835,'Distance from BP'!$A$1:$F$3179,6,FALSE)</f>
        <v>229.56</v>
      </c>
      <c r="O7835" s="7">
        <f>VLOOKUP(B7835,'tax data'!$A$1:$M$3179,12,FALSE)</f>
        <v>4376209.6047977591</v>
      </c>
    </row>
    <row r="7836" spans="1:15" x14ac:dyDescent="0.2">
      <c r="A7836" s="1">
        <v>45908</v>
      </c>
      <c r="B7836" t="s">
        <v>286</v>
      </c>
      <c r="C7836" t="s">
        <v>426</v>
      </c>
      <c r="D7836" t="s">
        <v>1342</v>
      </c>
      <c r="E7836">
        <v>588.9</v>
      </c>
      <c r="F7836">
        <v>588.9</v>
      </c>
      <c r="G7836">
        <f>VLOOKUP($D7836,Dummy!$C$2:$I$1194,4,FALSE)</f>
        <v>0</v>
      </c>
      <c r="H7836">
        <f>VLOOKUP($D7836,Dummy!$C$2:$I$1194,5,FALSE)</f>
        <v>0</v>
      </c>
      <c r="I7836">
        <f>VLOOKUP($D7836,Dummy!$C$2:$I$1194,6,FALSE)</f>
        <v>0</v>
      </c>
      <c r="J7836">
        <f>VLOOKUP($D7836,Dummy!$C$2:$I$1194,7,FALSE)</f>
        <v>0</v>
      </c>
      <c r="K7836">
        <f>VLOOKUP($B7836,'Distance from BP'!$A$1:$F$3179,3,FALSE)</f>
        <v>150.94</v>
      </c>
      <c r="L7836">
        <f>VLOOKUP($B7836,'Distance from BP'!$A$1:$F$3179,4,FALSE)</f>
        <v>171.76</v>
      </c>
      <c r="M7836">
        <f>VLOOKUP($B7836,'Distance from BP'!$A$1:$F$3179,5,FALSE)</f>
        <v>236.73</v>
      </c>
      <c r="N7836">
        <f>VLOOKUP($B7836,'Distance from BP'!$A$1:$F$3179,6,FALSE)</f>
        <v>229.56</v>
      </c>
      <c r="O7836" s="7">
        <f>VLOOKUP(B7836,'tax data'!$A$1:$M$3179,12,FALSE)</f>
        <v>4376209.6047977591</v>
      </c>
    </row>
    <row r="7837" spans="1:15" x14ac:dyDescent="0.2">
      <c r="A7837" s="1">
        <v>45908</v>
      </c>
      <c r="B7837" t="s">
        <v>286</v>
      </c>
      <c r="C7837" t="s">
        <v>421</v>
      </c>
      <c r="D7837" t="s">
        <v>1343</v>
      </c>
      <c r="E7837">
        <v>588</v>
      </c>
      <c r="F7837">
        <v>588</v>
      </c>
      <c r="G7837">
        <f>VLOOKUP($D7837,Dummy!$C$2:$I$1194,4,FALSE)</f>
        <v>0</v>
      </c>
      <c r="H7837">
        <f>VLOOKUP($D7837,Dummy!$C$2:$I$1194,5,FALSE)</f>
        <v>0</v>
      </c>
      <c r="I7837">
        <f>VLOOKUP($D7837,Dummy!$C$2:$I$1194,6,FALSE)</f>
        <v>0</v>
      </c>
      <c r="J7837">
        <f>VLOOKUP($D7837,Dummy!$C$2:$I$1194,7,FALSE)</f>
        <v>0</v>
      </c>
      <c r="K7837">
        <f>VLOOKUP($B7837,'Distance from BP'!$A$1:$F$3179,3,FALSE)</f>
        <v>150.94</v>
      </c>
      <c r="L7837">
        <f>VLOOKUP($B7837,'Distance from BP'!$A$1:$F$3179,4,FALSE)</f>
        <v>171.76</v>
      </c>
      <c r="M7837">
        <f>VLOOKUP($B7837,'Distance from BP'!$A$1:$F$3179,5,FALSE)</f>
        <v>236.73</v>
      </c>
      <c r="N7837">
        <f>VLOOKUP($B7837,'Distance from BP'!$A$1:$F$3179,6,FALSE)</f>
        <v>229.56</v>
      </c>
      <c r="O7837" s="7">
        <f>VLOOKUP(B7837,'tax data'!$A$1:$M$3179,12,FALSE)</f>
        <v>4376209.6047977591</v>
      </c>
    </row>
    <row r="7838" spans="1:15" x14ac:dyDescent="0.2">
      <c r="A7838" s="1">
        <v>45908</v>
      </c>
      <c r="B7838" t="s">
        <v>286</v>
      </c>
      <c r="C7838" t="s">
        <v>422</v>
      </c>
      <c r="D7838" t="s">
        <v>1344</v>
      </c>
      <c r="E7838">
        <v>586</v>
      </c>
      <c r="F7838">
        <v>586</v>
      </c>
      <c r="G7838">
        <f>VLOOKUP($D7838,Dummy!$C$2:$I$1194,4,FALSE)</f>
        <v>0</v>
      </c>
      <c r="H7838">
        <f>VLOOKUP($D7838,Dummy!$C$2:$I$1194,5,FALSE)</f>
        <v>0</v>
      </c>
      <c r="I7838">
        <f>VLOOKUP($D7838,Dummy!$C$2:$I$1194,6,FALSE)</f>
        <v>0</v>
      </c>
      <c r="J7838">
        <f>VLOOKUP($D7838,Dummy!$C$2:$I$1194,7,FALSE)</f>
        <v>0</v>
      </c>
      <c r="K7838">
        <f>VLOOKUP($B7838,'Distance from BP'!$A$1:$F$3179,3,FALSE)</f>
        <v>150.94</v>
      </c>
      <c r="L7838">
        <f>VLOOKUP($B7838,'Distance from BP'!$A$1:$F$3179,4,FALSE)</f>
        <v>171.76</v>
      </c>
      <c r="M7838">
        <f>VLOOKUP($B7838,'Distance from BP'!$A$1:$F$3179,5,FALSE)</f>
        <v>236.73</v>
      </c>
      <c r="N7838">
        <f>VLOOKUP($B7838,'Distance from BP'!$A$1:$F$3179,6,FALSE)</f>
        <v>229.56</v>
      </c>
      <c r="O7838" s="7">
        <f>VLOOKUP(B7838,'tax data'!$A$1:$M$3179,12,FALSE)</f>
        <v>4376209.6047977591</v>
      </c>
    </row>
    <row r="7839" spans="1:15" x14ac:dyDescent="0.2">
      <c r="A7839" s="1">
        <v>45908</v>
      </c>
      <c r="B7839" t="s">
        <v>286</v>
      </c>
      <c r="C7839" t="s">
        <v>426</v>
      </c>
      <c r="D7839" t="s">
        <v>1345</v>
      </c>
      <c r="E7839">
        <v>588.9</v>
      </c>
      <c r="F7839">
        <v>588.9</v>
      </c>
      <c r="G7839">
        <f>VLOOKUP($D7839,Dummy!$C$2:$I$1194,4,FALSE)</f>
        <v>0</v>
      </c>
      <c r="H7839">
        <f>VLOOKUP($D7839,Dummy!$C$2:$I$1194,5,FALSE)</f>
        <v>0</v>
      </c>
      <c r="I7839">
        <f>VLOOKUP($D7839,Dummy!$C$2:$I$1194,6,FALSE)</f>
        <v>0</v>
      </c>
      <c r="J7839">
        <f>VLOOKUP($D7839,Dummy!$C$2:$I$1194,7,FALSE)</f>
        <v>0</v>
      </c>
      <c r="K7839">
        <f>VLOOKUP($B7839,'Distance from BP'!$A$1:$F$3179,3,FALSE)</f>
        <v>150.94</v>
      </c>
      <c r="L7839">
        <f>VLOOKUP($B7839,'Distance from BP'!$A$1:$F$3179,4,FALSE)</f>
        <v>171.76</v>
      </c>
      <c r="M7839">
        <f>VLOOKUP($B7839,'Distance from BP'!$A$1:$F$3179,5,FALSE)</f>
        <v>236.73</v>
      </c>
      <c r="N7839">
        <f>VLOOKUP($B7839,'Distance from BP'!$A$1:$F$3179,6,FALSE)</f>
        <v>229.56</v>
      </c>
      <c r="O7839" s="7">
        <f>VLOOKUP(B7839,'tax data'!$A$1:$M$3179,12,FALSE)</f>
        <v>4376209.6047977591</v>
      </c>
    </row>
    <row r="7840" spans="1:15" x14ac:dyDescent="0.2">
      <c r="A7840" s="1">
        <v>45908</v>
      </c>
      <c r="B7840" t="s">
        <v>286</v>
      </c>
      <c r="C7840" t="s">
        <v>422</v>
      </c>
      <c r="D7840" t="s">
        <v>1346</v>
      </c>
      <c r="E7840">
        <v>581</v>
      </c>
      <c r="F7840">
        <v>586</v>
      </c>
      <c r="G7840">
        <f>VLOOKUP($D7840,Dummy!$C$2:$I$1194,4,FALSE)</f>
        <v>0</v>
      </c>
      <c r="H7840">
        <f>VLOOKUP($D7840,Dummy!$C$2:$I$1194,5,FALSE)</f>
        <v>0</v>
      </c>
      <c r="I7840">
        <f>VLOOKUP($D7840,Dummy!$C$2:$I$1194,6,FALSE)</f>
        <v>0</v>
      </c>
      <c r="J7840">
        <f>VLOOKUP($D7840,Dummy!$C$2:$I$1194,7,FALSE)</f>
        <v>0</v>
      </c>
      <c r="K7840">
        <f>VLOOKUP($B7840,'Distance from BP'!$A$1:$F$3179,3,FALSE)</f>
        <v>150.94</v>
      </c>
      <c r="L7840">
        <f>VLOOKUP($B7840,'Distance from BP'!$A$1:$F$3179,4,FALSE)</f>
        <v>171.76</v>
      </c>
      <c r="M7840">
        <f>VLOOKUP($B7840,'Distance from BP'!$A$1:$F$3179,5,FALSE)</f>
        <v>236.73</v>
      </c>
      <c r="N7840">
        <f>VLOOKUP($B7840,'Distance from BP'!$A$1:$F$3179,6,FALSE)</f>
        <v>229.56</v>
      </c>
      <c r="O7840" s="7">
        <f>VLOOKUP(B7840,'tax data'!$A$1:$M$3179,12,FALSE)</f>
        <v>4376209.6047977591</v>
      </c>
    </row>
    <row r="7841" spans="1:15" x14ac:dyDescent="0.2">
      <c r="A7841" s="1">
        <v>45908</v>
      </c>
      <c r="B7841" t="s">
        <v>286</v>
      </c>
      <c r="C7841" t="s">
        <v>426</v>
      </c>
      <c r="D7841" t="s">
        <v>1347</v>
      </c>
      <c r="E7841">
        <v>588.9</v>
      </c>
      <c r="F7841">
        <v>588.9</v>
      </c>
      <c r="G7841">
        <f>VLOOKUP($D7841,Dummy!$C$2:$I$1194,4,FALSE)</f>
        <v>0</v>
      </c>
      <c r="H7841">
        <f>VLOOKUP($D7841,Dummy!$C$2:$I$1194,5,FALSE)</f>
        <v>0</v>
      </c>
      <c r="I7841">
        <f>VLOOKUP($D7841,Dummy!$C$2:$I$1194,6,FALSE)</f>
        <v>0</v>
      </c>
      <c r="J7841">
        <f>VLOOKUP($D7841,Dummy!$C$2:$I$1194,7,FALSE)</f>
        <v>0</v>
      </c>
      <c r="K7841">
        <f>VLOOKUP($B7841,'Distance from BP'!$A$1:$F$3179,3,FALSE)</f>
        <v>150.94</v>
      </c>
      <c r="L7841">
        <f>VLOOKUP($B7841,'Distance from BP'!$A$1:$F$3179,4,FALSE)</f>
        <v>171.76</v>
      </c>
      <c r="M7841">
        <f>VLOOKUP($B7841,'Distance from BP'!$A$1:$F$3179,5,FALSE)</f>
        <v>236.73</v>
      </c>
      <c r="N7841">
        <f>VLOOKUP($B7841,'Distance from BP'!$A$1:$F$3179,6,FALSE)</f>
        <v>229.56</v>
      </c>
      <c r="O7841" s="7">
        <f>VLOOKUP(B7841,'tax data'!$A$1:$M$3179,12,FALSE)</f>
        <v>4376209.6047977591</v>
      </c>
    </row>
    <row r="7842" spans="1:15" x14ac:dyDescent="0.2">
      <c r="A7842" s="1">
        <v>45908</v>
      </c>
      <c r="B7842" t="s">
        <v>286</v>
      </c>
      <c r="C7842" t="s">
        <v>421</v>
      </c>
      <c r="D7842" t="s">
        <v>1348</v>
      </c>
      <c r="E7842">
        <v>588</v>
      </c>
      <c r="F7842">
        <v>588</v>
      </c>
      <c r="G7842">
        <f>VLOOKUP($D7842,Dummy!$C$2:$I$1194,4,FALSE)</f>
        <v>0</v>
      </c>
      <c r="H7842">
        <f>VLOOKUP($D7842,Dummy!$C$2:$I$1194,5,FALSE)</f>
        <v>0</v>
      </c>
      <c r="I7842">
        <f>VLOOKUP($D7842,Dummy!$C$2:$I$1194,6,FALSE)</f>
        <v>0</v>
      </c>
      <c r="J7842">
        <f>VLOOKUP($D7842,Dummy!$C$2:$I$1194,7,FALSE)</f>
        <v>0</v>
      </c>
      <c r="K7842">
        <f>VLOOKUP($B7842,'Distance from BP'!$A$1:$F$3179,3,FALSE)</f>
        <v>150.94</v>
      </c>
      <c r="L7842">
        <f>VLOOKUP($B7842,'Distance from BP'!$A$1:$F$3179,4,FALSE)</f>
        <v>171.76</v>
      </c>
      <c r="M7842">
        <f>VLOOKUP($B7842,'Distance from BP'!$A$1:$F$3179,5,FALSE)</f>
        <v>236.73</v>
      </c>
      <c r="N7842">
        <f>VLOOKUP($B7842,'Distance from BP'!$A$1:$F$3179,6,FALSE)</f>
        <v>229.56</v>
      </c>
      <c r="O7842" s="7">
        <f>VLOOKUP(B7842,'tax data'!$A$1:$M$3179,12,FALSE)</f>
        <v>4376209.6047977591</v>
      </c>
    </row>
    <row r="7843" spans="1:15" x14ac:dyDescent="0.2">
      <c r="A7843" s="1">
        <v>45908</v>
      </c>
      <c r="B7843" t="s">
        <v>286</v>
      </c>
      <c r="C7843" t="s">
        <v>428</v>
      </c>
      <c r="D7843" t="s">
        <v>1349</v>
      </c>
      <c r="E7843">
        <v>590.9</v>
      </c>
      <c r="F7843">
        <v>587.9</v>
      </c>
      <c r="G7843">
        <f>VLOOKUP($D7843,Dummy!$C$2:$I$1194,4,FALSE)</f>
        <v>0</v>
      </c>
      <c r="H7843">
        <f>VLOOKUP($D7843,Dummy!$C$2:$I$1194,5,FALSE)</f>
        <v>0</v>
      </c>
      <c r="I7843">
        <f>VLOOKUP($D7843,Dummy!$C$2:$I$1194,6,FALSE)</f>
        <v>0</v>
      </c>
      <c r="J7843">
        <f>VLOOKUP($D7843,Dummy!$C$2:$I$1194,7,FALSE)</f>
        <v>0</v>
      </c>
      <c r="K7843">
        <f>VLOOKUP($B7843,'Distance from BP'!$A$1:$F$3179,3,FALSE)</f>
        <v>150.94</v>
      </c>
      <c r="L7843">
        <f>VLOOKUP($B7843,'Distance from BP'!$A$1:$F$3179,4,FALSE)</f>
        <v>171.76</v>
      </c>
      <c r="M7843">
        <f>VLOOKUP($B7843,'Distance from BP'!$A$1:$F$3179,5,FALSE)</f>
        <v>236.73</v>
      </c>
      <c r="N7843">
        <f>VLOOKUP($B7843,'Distance from BP'!$A$1:$F$3179,6,FALSE)</f>
        <v>229.56</v>
      </c>
      <c r="O7843" s="7">
        <f>VLOOKUP(B7843,'tax data'!$A$1:$M$3179,12,FALSE)</f>
        <v>4376209.6047977591</v>
      </c>
    </row>
    <row r="7844" spans="1:15" x14ac:dyDescent="0.2">
      <c r="A7844" s="1">
        <v>45908</v>
      </c>
      <c r="B7844" t="s">
        <v>286</v>
      </c>
      <c r="C7844" t="s">
        <v>429</v>
      </c>
      <c r="D7844" t="s">
        <v>1350</v>
      </c>
      <c r="E7844">
        <v>583</v>
      </c>
      <c r="F7844">
        <v>586</v>
      </c>
      <c r="G7844">
        <f>VLOOKUP($D7844,Dummy!$C$2:$I$1194,4,FALSE)</f>
        <v>0</v>
      </c>
      <c r="H7844">
        <f>VLOOKUP($D7844,Dummy!$C$2:$I$1194,5,FALSE)</f>
        <v>0</v>
      </c>
      <c r="I7844">
        <f>VLOOKUP($D7844,Dummy!$C$2:$I$1194,6,FALSE)</f>
        <v>0</v>
      </c>
      <c r="J7844">
        <f>VLOOKUP($D7844,Dummy!$C$2:$I$1194,7,FALSE)</f>
        <v>0</v>
      </c>
      <c r="K7844">
        <f>VLOOKUP($B7844,'Distance from BP'!$A$1:$F$3179,3,FALSE)</f>
        <v>150.94</v>
      </c>
      <c r="L7844">
        <f>VLOOKUP($B7844,'Distance from BP'!$A$1:$F$3179,4,FALSE)</f>
        <v>171.76</v>
      </c>
      <c r="M7844">
        <f>VLOOKUP($B7844,'Distance from BP'!$A$1:$F$3179,5,FALSE)</f>
        <v>236.73</v>
      </c>
      <c r="N7844">
        <f>VLOOKUP($B7844,'Distance from BP'!$A$1:$F$3179,6,FALSE)</f>
        <v>229.56</v>
      </c>
      <c r="O7844" s="7">
        <f>VLOOKUP(B7844,'tax data'!$A$1:$M$3179,12,FALSE)</f>
        <v>4376209.6047977591</v>
      </c>
    </row>
    <row r="7845" spans="1:15" x14ac:dyDescent="0.2">
      <c r="A7845" s="1">
        <v>45908</v>
      </c>
      <c r="B7845" t="s">
        <v>286</v>
      </c>
      <c r="C7845" t="s">
        <v>421</v>
      </c>
      <c r="D7845" t="s">
        <v>1351</v>
      </c>
      <c r="E7845">
        <v>587</v>
      </c>
      <c r="F7845">
        <v>589</v>
      </c>
      <c r="G7845">
        <f>VLOOKUP($D7845,Dummy!$C$2:$I$1194,4,FALSE)</f>
        <v>0</v>
      </c>
      <c r="H7845">
        <f>VLOOKUP($D7845,Dummy!$C$2:$I$1194,5,FALSE)</f>
        <v>0</v>
      </c>
      <c r="I7845">
        <f>VLOOKUP($D7845,Dummy!$C$2:$I$1194,6,FALSE)</f>
        <v>0</v>
      </c>
      <c r="J7845">
        <f>VLOOKUP($D7845,Dummy!$C$2:$I$1194,7,FALSE)</f>
        <v>0</v>
      </c>
      <c r="K7845">
        <f>VLOOKUP($B7845,'Distance from BP'!$A$1:$F$3179,3,FALSE)</f>
        <v>150.94</v>
      </c>
      <c r="L7845">
        <f>VLOOKUP($B7845,'Distance from BP'!$A$1:$F$3179,4,FALSE)</f>
        <v>171.76</v>
      </c>
      <c r="M7845">
        <f>VLOOKUP($B7845,'Distance from BP'!$A$1:$F$3179,5,FALSE)</f>
        <v>236.73</v>
      </c>
      <c r="N7845">
        <f>VLOOKUP($B7845,'Distance from BP'!$A$1:$F$3179,6,FALSE)</f>
        <v>229.56</v>
      </c>
      <c r="O7845" s="7">
        <f>VLOOKUP(B7845,'tax data'!$A$1:$M$3179,12,FALSE)</f>
        <v>4376209.6047977591</v>
      </c>
    </row>
    <row r="7846" spans="1:15" x14ac:dyDescent="0.2">
      <c r="A7846" s="1">
        <v>45908</v>
      </c>
      <c r="B7846" t="s">
        <v>286</v>
      </c>
      <c r="C7846" t="s">
        <v>422</v>
      </c>
      <c r="D7846" t="s">
        <v>1352</v>
      </c>
      <c r="E7846">
        <v>581</v>
      </c>
      <c r="F7846">
        <v>589</v>
      </c>
      <c r="G7846">
        <f>VLOOKUP($D7846,Dummy!$C$2:$I$1194,4,FALSE)</f>
        <v>0</v>
      </c>
      <c r="H7846">
        <f>VLOOKUP($D7846,Dummy!$C$2:$I$1194,5,FALSE)</f>
        <v>0</v>
      </c>
      <c r="I7846">
        <f>VLOOKUP($D7846,Dummy!$C$2:$I$1194,6,FALSE)</f>
        <v>0</v>
      </c>
      <c r="J7846">
        <f>VLOOKUP($D7846,Dummy!$C$2:$I$1194,7,FALSE)</f>
        <v>0</v>
      </c>
      <c r="K7846">
        <f>VLOOKUP($B7846,'Distance from BP'!$A$1:$F$3179,3,FALSE)</f>
        <v>150.94</v>
      </c>
      <c r="L7846">
        <f>VLOOKUP($B7846,'Distance from BP'!$A$1:$F$3179,4,FALSE)</f>
        <v>171.76</v>
      </c>
      <c r="M7846">
        <f>VLOOKUP($B7846,'Distance from BP'!$A$1:$F$3179,5,FALSE)</f>
        <v>236.73</v>
      </c>
      <c r="N7846">
        <f>VLOOKUP($B7846,'Distance from BP'!$A$1:$F$3179,6,FALSE)</f>
        <v>229.56</v>
      </c>
      <c r="O7846" s="7">
        <f>VLOOKUP(B7846,'tax data'!$A$1:$M$3179,12,FALSE)</f>
        <v>4376209.6047977591</v>
      </c>
    </row>
    <row r="7847" spans="1:15" x14ac:dyDescent="0.2">
      <c r="A7847" s="1">
        <v>45908</v>
      </c>
      <c r="B7847" t="s">
        <v>287</v>
      </c>
      <c r="C7847" t="s">
        <v>439</v>
      </c>
      <c r="D7847" t="s">
        <v>1353</v>
      </c>
      <c r="E7847">
        <v>576</v>
      </c>
      <c r="F7847">
        <v>586</v>
      </c>
      <c r="G7847">
        <f>VLOOKUP($D7847,Dummy!$C$2:$I$1194,4,FALSE)</f>
        <v>0</v>
      </c>
      <c r="H7847">
        <f>VLOOKUP($D7847,Dummy!$C$2:$I$1194,5,FALSE)</f>
        <v>0</v>
      </c>
      <c r="I7847">
        <f>VLOOKUP($D7847,Dummy!$C$2:$I$1194,6,FALSE)</f>
        <v>0</v>
      </c>
      <c r="J7847">
        <f>VLOOKUP($D7847,Dummy!$C$2:$I$1194,7,FALSE)</f>
        <v>0</v>
      </c>
      <c r="K7847">
        <f>VLOOKUP($B7847,'Distance from BP'!$A$1:$F$3179,3,FALSE)</f>
        <v>176.85</v>
      </c>
      <c r="L7847">
        <f>VLOOKUP($B7847,'Distance from BP'!$A$1:$F$3179,4,FALSE)</f>
        <v>211.35</v>
      </c>
      <c r="M7847">
        <f>VLOOKUP($B7847,'Distance from BP'!$A$1:$F$3179,5,FALSE)</f>
        <v>289.69</v>
      </c>
      <c r="N7847">
        <f>VLOOKUP($B7847,'Distance from BP'!$A$1:$F$3179,6,FALSE)</f>
        <v>268.27</v>
      </c>
      <c r="O7847" s="7">
        <f>VLOOKUP(B7847,'tax data'!$A$1:$M$3179,12,FALSE)</f>
        <v>2981952.5266666668</v>
      </c>
    </row>
    <row r="7848" spans="1:15" x14ac:dyDescent="0.2">
      <c r="A7848" s="1">
        <v>45908</v>
      </c>
      <c r="B7848" t="s">
        <v>288</v>
      </c>
      <c r="C7848" t="s">
        <v>422</v>
      </c>
      <c r="D7848" t="s">
        <v>1354</v>
      </c>
      <c r="E7848">
        <v>586</v>
      </c>
      <c r="F7848">
        <v>585</v>
      </c>
      <c r="G7848">
        <f>VLOOKUP($D7848,Dummy!$C$2:$I$1194,4,FALSE)</f>
        <v>0</v>
      </c>
      <c r="H7848">
        <f>VLOOKUP($D7848,Dummy!$C$2:$I$1194,5,FALSE)</f>
        <v>0</v>
      </c>
      <c r="I7848">
        <f>VLOOKUP($D7848,Dummy!$C$2:$I$1194,6,FALSE)</f>
        <v>0</v>
      </c>
      <c r="J7848">
        <f>VLOOKUP($D7848,Dummy!$C$2:$I$1194,7,FALSE)</f>
        <v>0</v>
      </c>
      <c r="K7848">
        <f>VLOOKUP($B7848,'Distance from BP'!$A$1:$F$3179,3,FALSE)</f>
        <v>174.7</v>
      </c>
      <c r="L7848">
        <f>VLOOKUP($B7848,'Distance from BP'!$A$1:$F$3179,4,FALSE)</f>
        <v>204.46</v>
      </c>
      <c r="M7848">
        <f>VLOOKUP($B7848,'Distance from BP'!$A$1:$F$3179,5,FALSE)</f>
        <v>263.05</v>
      </c>
      <c r="N7848">
        <f>VLOOKUP($B7848,'Distance from BP'!$A$1:$F$3179,6,FALSE)</f>
        <v>251.26</v>
      </c>
      <c r="O7848" s="7">
        <f>VLOOKUP(B7848,'tax data'!$A$1:$M$3179,12,FALSE)</f>
        <v>2287303.8683473389</v>
      </c>
    </row>
    <row r="7849" spans="1:15" x14ac:dyDescent="0.2">
      <c r="A7849" s="1">
        <v>45908</v>
      </c>
      <c r="B7849" t="s">
        <v>289</v>
      </c>
      <c r="C7849" t="s">
        <v>439</v>
      </c>
      <c r="D7849" t="s">
        <v>1355</v>
      </c>
      <c r="E7849">
        <v>583</v>
      </c>
      <c r="F7849">
        <v>586</v>
      </c>
      <c r="G7849">
        <f>VLOOKUP($D7849,Dummy!$C$2:$I$1194,4,FALSE)</f>
        <v>0</v>
      </c>
      <c r="H7849">
        <f>VLOOKUP($D7849,Dummy!$C$2:$I$1194,5,FALSE)</f>
        <v>0</v>
      </c>
      <c r="I7849">
        <f>VLOOKUP($D7849,Dummy!$C$2:$I$1194,6,FALSE)</f>
        <v>0</v>
      </c>
      <c r="J7849">
        <f>VLOOKUP($D7849,Dummy!$C$2:$I$1194,7,FALSE)</f>
        <v>0</v>
      </c>
      <c r="K7849">
        <f>VLOOKUP($B7849,'Distance from BP'!$A$1:$F$3179,3,FALSE)</f>
        <v>159.38999999999999</v>
      </c>
      <c r="L7849">
        <f>VLOOKUP($B7849,'Distance from BP'!$A$1:$F$3179,4,FALSE)</f>
        <v>180.28</v>
      </c>
      <c r="M7849">
        <f>VLOOKUP($B7849,'Distance from BP'!$A$1:$F$3179,5,FALSE)</f>
        <v>252.77</v>
      </c>
      <c r="N7849">
        <f>VLOOKUP($B7849,'Distance from BP'!$A$1:$F$3179,6,FALSE)</f>
        <v>238.68</v>
      </c>
      <c r="O7849" s="7">
        <f>VLOOKUP(B7849,'tax data'!$A$1:$M$3179,12,FALSE)</f>
        <v>3753845.5039458852</v>
      </c>
    </row>
    <row r="7850" spans="1:15" x14ac:dyDescent="0.2">
      <c r="A7850" s="1">
        <v>45908</v>
      </c>
      <c r="B7850" t="s">
        <v>290</v>
      </c>
      <c r="C7850" t="s">
        <v>425</v>
      </c>
      <c r="D7850" t="s">
        <v>1356</v>
      </c>
      <c r="E7850">
        <v>589.9</v>
      </c>
      <c r="F7850">
        <v>579.9</v>
      </c>
      <c r="G7850">
        <f>VLOOKUP($D7850,Dummy!$C$2:$I$1194,4,FALSE)</f>
        <v>0</v>
      </c>
      <c r="H7850">
        <f>VLOOKUP($D7850,Dummy!$C$2:$I$1194,5,FALSE)</f>
        <v>0</v>
      </c>
      <c r="I7850">
        <f>VLOOKUP($D7850,Dummy!$C$2:$I$1194,6,FALSE)</f>
        <v>0</v>
      </c>
      <c r="J7850">
        <f>VLOOKUP($D7850,Dummy!$C$2:$I$1194,7,FALSE)</f>
        <v>0</v>
      </c>
      <c r="K7850">
        <f>VLOOKUP($B7850,'Distance from BP'!$A$1:$F$3179,3,FALSE)</f>
        <v>93.9</v>
      </c>
      <c r="L7850">
        <f>VLOOKUP($B7850,'Distance from BP'!$A$1:$F$3179,4,FALSE)</f>
        <v>99.03</v>
      </c>
      <c r="M7850">
        <f>VLOOKUP($B7850,'Distance from BP'!$A$1:$F$3179,5,FALSE)</f>
        <v>132.91999999999999</v>
      </c>
      <c r="N7850">
        <f>VLOOKUP($B7850,'Distance from BP'!$A$1:$F$3179,6,FALSE)</f>
        <v>129.80000000000001</v>
      </c>
      <c r="O7850" s="7">
        <f>VLOOKUP(B7850,'tax data'!$A$1:$M$3179,12,FALSE)</f>
        <v>4306314.7722908091</v>
      </c>
    </row>
    <row r="7851" spans="1:15" x14ac:dyDescent="0.2">
      <c r="A7851" s="1">
        <v>45908</v>
      </c>
      <c r="B7851" t="s">
        <v>291</v>
      </c>
      <c r="C7851" t="s">
        <v>522</v>
      </c>
      <c r="D7851" t="s">
        <v>1357</v>
      </c>
      <c r="E7851">
        <v>585</v>
      </c>
      <c r="F7851">
        <v>581</v>
      </c>
      <c r="G7851">
        <f>VLOOKUP($D7851,Dummy!$C$2:$I$1194,4,FALSE)</f>
        <v>0</v>
      </c>
      <c r="H7851">
        <f>VLOOKUP($D7851,Dummy!$C$2:$I$1194,5,FALSE)</f>
        <v>0</v>
      </c>
      <c r="I7851">
        <f>VLOOKUP($D7851,Dummy!$C$2:$I$1194,6,FALSE)</f>
        <v>0</v>
      </c>
      <c r="J7851">
        <f>VLOOKUP($D7851,Dummy!$C$2:$I$1194,7,FALSE)</f>
        <v>0</v>
      </c>
      <c r="K7851">
        <f>VLOOKUP($B7851,'Distance from BP'!$A$1:$F$3179,3,FALSE)</f>
        <v>164.17</v>
      </c>
      <c r="L7851">
        <f>VLOOKUP($B7851,'Distance from BP'!$A$1:$F$3179,4,FALSE)</f>
        <v>194.57</v>
      </c>
      <c r="M7851">
        <f>VLOOKUP($B7851,'Distance from BP'!$A$1:$F$3179,5,FALSE)</f>
        <v>227.82</v>
      </c>
      <c r="N7851">
        <f>VLOOKUP($B7851,'Distance from BP'!$A$1:$F$3179,6,FALSE)</f>
        <v>191.14</v>
      </c>
      <c r="O7851" s="7">
        <f>VLOOKUP(B7851,'tax data'!$A$1:$M$3179,12,FALSE)</f>
        <v>3534570.9727982762</v>
      </c>
    </row>
    <row r="7852" spans="1:15" x14ac:dyDescent="0.2">
      <c r="A7852" s="1">
        <v>45908</v>
      </c>
      <c r="B7852" t="s">
        <v>292</v>
      </c>
      <c r="C7852" t="s">
        <v>422</v>
      </c>
      <c r="D7852" t="s">
        <v>1358</v>
      </c>
      <c r="E7852">
        <v>586</v>
      </c>
      <c r="F7852">
        <v>585</v>
      </c>
      <c r="G7852">
        <f>VLOOKUP($D7852,Dummy!$C$2:$I$1194,4,FALSE)</f>
        <v>0</v>
      </c>
      <c r="H7852">
        <f>VLOOKUP($D7852,Dummy!$C$2:$I$1194,5,FALSE)</f>
        <v>0</v>
      </c>
      <c r="I7852">
        <f>VLOOKUP($D7852,Dummy!$C$2:$I$1194,6,FALSE)</f>
        <v>0</v>
      </c>
      <c r="J7852">
        <f>VLOOKUP($D7852,Dummy!$C$2:$I$1194,7,FALSE)</f>
        <v>0</v>
      </c>
      <c r="K7852">
        <f>VLOOKUP($B7852,'Distance from BP'!$A$1:$F$3179,3,FALSE)</f>
        <v>152.83000000000001</v>
      </c>
      <c r="L7852">
        <f>VLOOKUP($B7852,'Distance from BP'!$A$1:$F$3179,4,FALSE)</f>
        <v>175.04</v>
      </c>
      <c r="M7852">
        <f>VLOOKUP($B7852,'Distance from BP'!$A$1:$F$3179,5,FALSE)</f>
        <v>193.95</v>
      </c>
      <c r="N7852">
        <f>VLOOKUP($B7852,'Distance from BP'!$A$1:$F$3179,6,FALSE)</f>
        <v>181.87</v>
      </c>
      <c r="O7852" s="7">
        <f>VLOOKUP(B7852,'tax data'!$A$1:$M$3179,12,FALSE)</f>
        <v>4191684.65990612</v>
      </c>
    </row>
    <row r="7853" spans="1:15" x14ac:dyDescent="0.2">
      <c r="A7853" s="1">
        <v>45908</v>
      </c>
      <c r="B7853" t="s">
        <v>292</v>
      </c>
      <c r="C7853" t="s">
        <v>421</v>
      </c>
      <c r="D7853" t="s">
        <v>1359</v>
      </c>
      <c r="E7853">
        <v>587</v>
      </c>
      <c r="F7853">
        <v>587</v>
      </c>
      <c r="G7853">
        <f>VLOOKUP($D7853,Dummy!$C$2:$I$1194,4,FALSE)</f>
        <v>0</v>
      </c>
      <c r="H7853">
        <f>VLOOKUP($D7853,Dummy!$C$2:$I$1194,5,FALSE)</f>
        <v>0</v>
      </c>
      <c r="I7853">
        <f>VLOOKUP($D7853,Dummy!$C$2:$I$1194,6,FALSE)</f>
        <v>0</v>
      </c>
      <c r="J7853">
        <f>VLOOKUP($D7853,Dummy!$C$2:$I$1194,7,FALSE)</f>
        <v>0</v>
      </c>
      <c r="K7853">
        <f>VLOOKUP($B7853,'Distance from BP'!$A$1:$F$3179,3,FALSE)</f>
        <v>152.83000000000001</v>
      </c>
      <c r="L7853">
        <f>VLOOKUP($B7853,'Distance from BP'!$A$1:$F$3179,4,FALSE)</f>
        <v>175.04</v>
      </c>
      <c r="M7853">
        <f>VLOOKUP($B7853,'Distance from BP'!$A$1:$F$3179,5,FALSE)</f>
        <v>193.95</v>
      </c>
      <c r="N7853">
        <f>VLOOKUP($B7853,'Distance from BP'!$A$1:$F$3179,6,FALSE)</f>
        <v>181.87</v>
      </c>
      <c r="O7853" s="7">
        <f>VLOOKUP(B7853,'tax data'!$A$1:$M$3179,12,FALSE)</f>
        <v>4191684.65990612</v>
      </c>
    </row>
    <row r="7854" spans="1:15" x14ac:dyDescent="0.2">
      <c r="A7854" s="1">
        <v>45908</v>
      </c>
      <c r="B7854" t="s">
        <v>292</v>
      </c>
      <c r="C7854" t="s">
        <v>421</v>
      </c>
      <c r="D7854" t="s">
        <v>1360</v>
      </c>
      <c r="E7854">
        <v>587</v>
      </c>
      <c r="F7854">
        <v>587</v>
      </c>
      <c r="G7854">
        <f>VLOOKUP($D7854,Dummy!$C$2:$I$1194,4,FALSE)</f>
        <v>0</v>
      </c>
      <c r="H7854">
        <f>VLOOKUP($D7854,Dummy!$C$2:$I$1194,5,FALSE)</f>
        <v>0</v>
      </c>
      <c r="I7854">
        <f>VLOOKUP($D7854,Dummy!$C$2:$I$1194,6,FALSE)</f>
        <v>0</v>
      </c>
      <c r="J7854">
        <f>VLOOKUP($D7854,Dummy!$C$2:$I$1194,7,FALSE)</f>
        <v>0</v>
      </c>
      <c r="K7854">
        <f>VLOOKUP($B7854,'Distance from BP'!$A$1:$F$3179,3,FALSE)</f>
        <v>152.83000000000001</v>
      </c>
      <c r="L7854">
        <f>VLOOKUP($B7854,'Distance from BP'!$A$1:$F$3179,4,FALSE)</f>
        <v>175.04</v>
      </c>
      <c r="M7854">
        <f>VLOOKUP($B7854,'Distance from BP'!$A$1:$F$3179,5,FALSE)</f>
        <v>193.95</v>
      </c>
      <c r="N7854">
        <f>VLOOKUP($B7854,'Distance from BP'!$A$1:$F$3179,6,FALSE)</f>
        <v>181.87</v>
      </c>
      <c r="O7854" s="7">
        <f>VLOOKUP(B7854,'tax data'!$A$1:$M$3179,12,FALSE)</f>
        <v>4191684.65990612</v>
      </c>
    </row>
    <row r="7855" spans="1:15" x14ac:dyDescent="0.2">
      <c r="A7855" s="1">
        <v>45908</v>
      </c>
      <c r="B7855" t="s">
        <v>292</v>
      </c>
      <c r="C7855" t="s">
        <v>426</v>
      </c>
      <c r="D7855" t="s">
        <v>1361</v>
      </c>
      <c r="E7855">
        <v>588.9</v>
      </c>
      <c r="F7855">
        <v>588.9</v>
      </c>
      <c r="G7855">
        <f>VLOOKUP($D7855,Dummy!$C$2:$I$1194,4,FALSE)</f>
        <v>0</v>
      </c>
      <c r="H7855">
        <f>VLOOKUP($D7855,Dummy!$C$2:$I$1194,5,FALSE)</f>
        <v>0</v>
      </c>
      <c r="I7855">
        <f>VLOOKUP($D7855,Dummy!$C$2:$I$1194,6,FALSE)</f>
        <v>0</v>
      </c>
      <c r="J7855">
        <f>VLOOKUP($D7855,Dummy!$C$2:$I$1194,7,FALSE)</f>
        <v>0</v>
      </c>
      <c r="K7855">
        <f>VLOOKUP($B7855,'Distance from BP'!$A$1:$F$3179,3,FALSE)</f>
        <v>152.83000000000001</v>
      </c>
      <c r="L7855">
        <f>VLOOKUP($B7855,'Distance from BP'!$A$1:$F$3179,4,FALSE)</f>
        <v>175.04</v>
      </c>
      <c r="M7855">
        <f>VLOOKUP($B7855,'Distance from BP'!$A$1:$F$3179,5,FALSE)</f>
        <v>193.95</v>
      </c>
      <c r="N7855">
        <f>VLOOKUP($B7855,'Distance from BP'!$A$1:$F$3179,6,FALSE)</f>
        <v>181.87</v>
      </c>
      <c r="O7855" s="7">
        <f>VLOOKUP(B7855,'tax data'!$A$1:$M$3179,12,FALSE)</f>
        <v>4191684.65990612</v>
      </c>
    </row>
    <row r="7856" spans="1:15" x14ac:dyDescent="0.2">
      <c r="A7856" s="1">
        <v>45908</v>
      </c>
      <c r="B7856" t="s">
        <v>293</v>
      </c>
      <c r="C7856" t="s">
        <v>426</v>
      </c>
      <c r="D7856" t="s">
        <v>1362</v>
      </c>
      <c r="E7856">
        <v>588.9</v>
      </c>
      <c r="F7856">
        <v>588.9</v>
      </c>
      <c r="G7856">
        <f>VLOOKUP($D7856,Dummy!$C$2:$I$1194,4,FALSE)</f>
        <v>0</v>
      </c>
      <c r="H7856">
        <f>VLOOKUP($D7856,Dummy!$C$2:$I$1194,5,FALSE)</f>
        <v>0</v>
      </c>
      <c r="I7856">
        <f>VLOOKUP($D7856,Dummy!$C$2:$I$1194,6,FALSE)</f>
        <v>0</v>
      </c>
      <c r="J7856">
        <f>VLOOKUP($D7856,Dummy!$C$2:$I$1194,7,FALSE)</f>
        <v>0</v>
      </c>
      <c r="K7856">
        <f>VLOOKUP($B7856,'Distance from BP'!$A$1:$F$3179,3,FALSE)</f>
        <v>71.94</v>
      </c>
      <c r="L7856">
        <f>VLOOKUP($B7856,'Distance from BP'!$A$1:$F$3179,4,FALSE)</f>
        <v>90.23</v>
      </c>
      <c r="M7856">
        <f>VLOOKUP($B7856,'Distance from BP'!$A$1:$F$3179,5,FALSE)</f>
        <v>83.57</v>
      </c>
      <c r="N7856">
        <f>VLOOKUP($B7856,'Distance from BP'!$A$1:$F$3179,6,FALSE)</f>
        <v>78.22</v>
      </c>
      <c r="O7856" s="7">
        <f>VLOOKUP(B7856,'tax data'!$A$1:$M$3179,12,FALSE)</f>
        <v>4119639.1472770865</v>
      </c>
    </row>
    <row r="7857" spans="1:15" x14ac:dyDescent="0.2">
      <c r="A7857" s="1">
        <v>45908</v>
      </c>
      <c r="B7857" t="s">
        <v>293</v>
      </c>
      <c r="C7857" t="s">
        <v>422</v>
      </c>
      <c r="D7857" t="s">
        <v>1363</v>
      </c>
      <c r="E7857">
        <v>586</v>
      </c>
      <c r="F7857">
        <v>585</v>
      </c>
      <c r="G7857">
        <f>VLOOKUP($D7857,Dummy!$C$2:$I$1194,4,FALSE)</f>
        <v>0</v>
      </c>
      <c r="H7857">
        <f>VLOOKUP($D7857,Dummy!$C$2:$I$1194,5,FALSE)</f>
        <v>0</v>
      </c>
      <c r="I7857">
        <f>VLOOKUP($D7857,Dummy!$C$2:$I$1194,6,FALSE)</f>
        <v>0</v>
      </c>
      <c r="J7857">
        <f>VLOOKUP($D7857,Dummy!$C$2:$I$1194,7,FALSE)</f>
        <v>0</v>
      </c>
      <c r="K7857">
        <f>VLOOKUP($B7857,'Distance from BP'!$A$1:$F$3179,3,FALSE)</f>
        <v>71.94</v>
      </c>
      <c r="L7857">
        <f>VLOOKUP($B7857,'Distance from BP'!$A$1:$F$3179,4,FALSE)</f>
        <v>90.23</v>
      </c>
      <c r="M7857">
        <f>VLOOKUP($B7857,'Distance from BP'!$A$1:$F$3179,5,FALSE)</f>
        <v>83.57</v>
      </c>
      <c r="N7857">
        <f>VLOOKUP($B7857,'Distance from BP'!$A$1:$F$3179,6,FALSE)</f>
        <v>78.22</v>
      </c>
      <c r="O7857" s="7">
        <f>VLOOKUP(B7857,'tax data'!$A$1:$M$3179,12,FALSE)</f>
        <v>4119639.1472770865</v>
      </c>
    </row>
    <row r="7858" spans="1:15" x14ac:dyDescent="0.2">
      <c r="A7858" s="1">
        <v>45908</v>
      </c>
      <c r="B7858" t="s">
        <v>293</v>
      </c>
      <c r="C7858" t="s">
        <v>421</v>
      </c>
      <c r="D7858" t="s">
        <v>1364</v>
      </c>
      <c r="E7858">
        <v>587</v>
      </c>
      <c r="F7858">
        <v>587</v>
      </c>
      <c r="G7858">
        <f>VLOOKUP($D7858,Dummy!$C$2:$I$1194,4,FALSE)</f>
        <v>0</v>
      </c>
      <c r="H7858">
        <f>VLOOKUP($D7858,Dummy!$C$2:$I$1194,5,FALSE)</f>
        <v>0</v>
      </c>
      <c r="I7858">
        <f>VLOOKUP($D7858,Dummy!$C$2:$I$1194,6,FALSE)</f>
        <v>0</v>
      </c>
      <c r="J7858">
        <f>VLOOKUP($D7858,Dummy!$C$2:$I$1194,7,FALSE)</f>
        <v>0</v>
      </c>
      <c r="K7858">
        <f>VLOOKUP($B7858,'Distance from BP'!$A$1:$F$3179,3,FALSE)</f>
        <v>71.94</v>
      </c>
      <c r="L7858">
        <f>VLOOKUP($B7858,'Distance from BP'!$A$1:$F$3179,4,FALSE)</f>
        <v>90.23</v>
      </c>
      <c r="M7858">
        <f>VLOOKUP($B7858,'Distance from BP'!$A$1:$F$3179,5,FALSE)</f>
        <v>83.57</v>
      </c>
      <c r="N7858">
        <f>VLOOKUP($B7858,'Distance from BP'!$A$1:$F$3179,6,FALSE)</f>
        <v>78.22</v>
      </c>
      <c r="O7858" s="7">
        <f>VLOOKUP(B7858,'tax data'!$A$1:$M$3179,12,FALSE)</f>
        <v>4119639.1472770865</v>
      </c>
    </row>
    <row r="7859" spans="1:15" x14ac:dyDescent="0.2">
      <c r="A7859" s="1">
        <v>45908</v>
      </c>
      <c r="B7859" t="s">
        <v>294</v>
      </c>
      <c r="C7859" t="s">
        <v>422</v>
      </c>
      <c r="D7859" t="s">
        <v>1365</v>
      </c>
      <c r="E7859">
        <v>586</v>
      </c>
      <c r="F7859">
        <v>585</v>
      </c>
      <c r="G7859">
        <f>VLOOKUP($D7859,Dummy!$C$2:$I$1194,4,FALSE)</f>
        <v>0</v>
      </c>
      <c r="H7859">
        <f>VLOOKUP($D7859,Dummy!$C$2:$I$1194,5,FALSE)</f>
        <v>0</v>
      </c>
      <c r="I7859">
        <f>VLOOKUP($D7859,Dummy!$C$2:$I$1194,6,FALSE)</f>
        <v>0</v>
      </c>
      <c r="J7859">
        <f>VLOOKUP($D7859,Dummy!$C$2:$I$1194,7,FALSE)</f>
        <v>0</v>
      </c>
      <c r="K7859">
        <f>VLOOKUP($B7859,'Distance from BP'!$A$1:$F$3179,3,FALSE)</f>
        <v>144.38</v>
      </c>
      <c r="L7859">
        <f>VLOOKUP($B7859,'Distance from BP'!$A$1:$F$3179,4,FALSE)</f>
        <v>213.54</v>
      </c>
      <c r="M7859">
        <f>VLOOKUP($B7859,'Distance from BP'!$A$1:$F$3179,5,FALSE)</f>
        <v>211.93</v>
      </c>
      <c r="N7859">
        <f>VLOOKUP($B7859,'Distance from BP'!$A$1:$F$3179,6,FALSE)</f>
        <v>201.44</v>
      </c>
      <c r="O7859" s="7">
        <f>VLOOKUP(B7859,'tax data'!$A$1:$M$3179,12,FALSE)</f>
        <v>3677965.3536977493</v>
      </c>
    </row>
    <row r="7860" spans="1:15" x14ac:dyDescent="0.2">
      <c r="A7860" s="1">
        <v>45908</v>
      </c>
      <c r="B7860" t="s">
        <v>295</v>
      </c>
      <c r="C7860" t="s">
        <v>428</v>
      </c>
      <c r="D7860" t="s">
        <v>1366</v>
      </c>
      <c r="E7860">
        <v>590.9</v>
      </c>
      <c r="F7860">
        <v>587.9</v>
      </c>
      <c r="G7860">
        <f>VLOOKUP($D7860,Dummy!$C$2:$I$1194,4,FALSE)</f>
        <v>0</v>
      </c>
      <c r="H7860">
        <f>VLOOKUP($D7860,Dummy!$C$2:$I$1194,5,FALSE)</f>
        <v>0</v>
      </c>
      <c r="I7860">
        <f>VLOOKUP($D7860,Dummy!$C$2:$I$1194,6,FALSE)</f>
        <v>0</v>
      </c>
      <c r="J7860">
        <f>VLOOKUP($D7860,Dummy!$C$2:$I$1194,7,FALSE)</f>
        <v>0</v>
      </c>
      <c r="K7860">
        <f>VLOOKUP($B7860,'Distance from BP'!$A$1:$F$3179,3,FALSE)</f>
        <v>87.49</v>
      </c>
      <c r="L7860">
        <f>VLOOKUP($B7860,'Distance from BP'!$A$1:$F$3179,4,FALSE)</f>
        <v>125.08</v>
      </c>
      <c r="M7860">
        <f>VLOOKUP($B7860,'Distance from BP'!$A$1:$F$3179,5,FALSE)</f>
        <v>120.62</v>
      </c>
      <c r="N7860">
        <f>VLOOKUP($B7860,'Distance from BP'!$A$1:$F$3179,6,FALSE)</f>
        <v>108.4</v>
      </c>
      <c r="O7860" s="7">
        <f>VLOOKUP(B7860,'tax data'!$A$1:$M$3179,12,FALSE)</f>
        <v>2869763.3313346924</v>
      </c>
    </row>
    <row r="7861" spans="1:15" x14ac:dyDescent="0.2">
      <c r="A7861" s="1">
        <v>45908</v>
      </c>
      <c r="B7861" t="s">
        <v>295</v>
      </c>
      <c r="C7861" t="s">
        <v>421</v>
      </c>
      <c r="D7861" t="s">
        <v>1367</v>
      </c>
      <c r="E7861">
        <v>586</v>
      </c>
      <c r="F7861">
        <v>586</v>
      </c>
      <c r="G7861">
        <f>VLOOKUP($D7861,Dummy!$C$2:$I$1194,4,FALSE)</f>
        <v>0</v>
      </c>
      <c r="H7861">
        <f>VLOOKUP($D7861,Dummy!$C$2:$I$1194,5,FALSE)</f>
        <v>0</v>
      </c>
      <c r="I7861">
        <f>VLOOKUP($D7861,Dummy!$C$2:$I$1194,6,FALSE)</f>
        <v>0</v>
      </c>
      <c r="J7861">
        <f>VLOOKUP($D7861,Dummy!$C$2:$I$1194,7,FALSE)</f>
        <v>0</v>
      </c>
      <c r="K7861">
        <f>VLOOKUP($B7861,'Distance from BP'!$A$1:$F$3179,3,FALSE)</f>
        <v>87.49</v>
      </c>
      <c r="L7861">
        <f>VLOOKUP($B7861,'Distance from BP'!$A$1:$F$3179,4,FALSE)</f>
        <v>125.08</v>
      </c>
      <c r="M7861">
        <f>VLOOKUP($B7861,'Distance from BP'!$A$1:$F$3179,5,FALSE)</f>
        <v>120.62</v>
      </c>
      <c r="N7861">
        <f>VLOOKUP($B7861,'Distance from BP'!$A$1:$F$3179,6,FALSE)</f>
        <v>108.4</v>
      </c>
      <c r="O7861" s="7">
        <f>VLOOKUP(B7861,'tax data'!$A$1:$M$3179,12,FALSE)</f>
        <v>2869763.3313346924</v>
      </c>
    </row>
    <row r="7862" spans="1:15" x14ac:dyDescent="0.2">
      <c r="A7862" s="1">
        <v>45908</v>
      </c>
      <c r="B7862" t="s">
        <v>295</v>
      </c>
      <c r="C7862" t="s">
        <v>523</v>
      </c>
      <c r="D7862" t="s">
        <v>1368</v>
      </c>
      <c r="E7862">
        <v>584.9</v>
      </c>
      <c r="F7862">
        <v>583.9</v>
      </c>
      <c r="G7862">
        <f>VLOOKUP($D7862,Dummy!$C$2:$I$1194,4,FALSE)</f>
        <v>0</v>
      </c>
      <c r="H7862">
        <f>VLOOKUP($D7862,Dummy!$C$2:$I$1194,5,FALSE)</f>
        <v>0</v>
      </c>
      <c r="I7862">
        <f>VLOOKUP($D7862,Dummy!$C$2:$I$1194,6,FALSE)</f>
        <v>0</v>
      </c>
      <c r="J7862">
        <f>VLOOKUP($D7862,Dummy!$C$2:$I$1194,7,FALSE)</f>
        <v>0</v>
      </c>
      <c r="K7862">
        <f>VLOOKUP($B7862,'Distance from BP'!$A$1:$F$3179,3,FALSE)</f>
        <v>87.49</v>
      </c>
      <c r="L7862">
        <f>VLOOKUP($B7862,'Distance from BP'!$A$1:$F$3179,4,FALSE)</f>
        <v>125.08</v>
      </c>
      <c r="M7862">
        <f>VLOOKUP($B7862,'Distance from BP'!$A$1:$F$3179,5,FALSE)</f>
        <v>120.62</v>
      </c>
      <c r="N7862">
        <f>VLOOKUP($B7862,'Distance from BP'!$A$1:$F$3179,6,FALSE)</f>
        <v>108.4</v>
      </c>
      <c r="O7862" s="7">
        <f>VLOOKUP(B7862,'tax data'!$A$1:$M$3179,12,FALSE)</f>
        <v>2869763.3313346924</v>
      </c>
    </row>
    <row r="7863" spans="1:15" x14ac:dyDescent="0.2">
      <c r="A7863" s="1">
        <v>45908</v>
      </c>
      <c r="B7863" t="s">
        <v>295</v>
      </c>
      <c r="C7863" t="s">
        <v>425</v>
      </c>
      <c r="D7863" t="s">
        <v>1369</v>
      </c>
      <c r="E7863">
        <v>639.9</v>
      </c>
      <c r="F7863">
        <v>629.9</v>
      </c>
      <c r="G7863">
        <f>VLOOKUP($D7863,Dummy!$C$2:$I$1194,4,FALSE)</f>
        <v>1</v>
      </c>
      <c r="H7863">
        <f>VLOOKUP($D7863,Dummy!$C$2:$I$1194,5,FALSE)</f>
        <v>1</v>
      </c>
      <c r="I7863">
        <f>VLOOKUP($D7863,Dummy!$C$2:$I$1194,6,FALSE)</f>
        <v>1</v>
      </c>
      <c r="J7863">
        <f>VLOOKUP($D7863,Dummy!$C$2:$I$1194,7,FALSE)</f>
        <v>1</v>
      </c>
      <c r="K7863">
        <f>VLOOKUP($B7863,'Distance from BP'!$A$1:$F$3179,3,FALSE)</f>
        <v>87.49</v>
      </c>
      <c r="L7863">
        <f>VLOOKUP($B7863,'Distance from BP'!$A$1:$F$3179,4,FALSE)</f>
        <v>125.08</v>
      </c>
      <c r="M7863">
        <f>VLOOKUP($B7863,'Distance from BP'!$A$1:$F$3179,5,FALSE)</f>
        <v>120.62</v>
      </c>
      <c r="N7863">
        <f>VLOOKUP($B7863,'Distance from BP'!$A$1:$F$3179,6,FALSE)</f>
        <v>108.4</v>
      </c>
      <c r="O7863" s="7">
        <f>VLOOKUP(B7863,'tax data'!$A$1:$M$3179,12,FALSE)</f>
        <v>2869763.3313346924</v>
      </c>
    </row>
    <row r="7864" spans="1:15" x14ac:dyDescent="0.2">
      <c r="A7864" s="1">
        <v>45908</v>
      </c>
      <c r="B7864" t="s">
        <v>295</v>
      </c>
      <c r="C7864" t="s">
        <v>425</v>
      </c>
      <c r="D7864" t="s">
        <v>1370</v>
      </c>
      <c r="E7864">
        <v>639.9</v>
      </c>
      <c r="F7864">
        <v>629.9</v>
      </c>
      <c r="G7864">
        <f>VLOOKUP($D7864,Dummy!$C$2:$I$1194,4,FALSE)</f>
        <v>1</v>
      </c>
      <c r="H7864">
        <f>VLOOKUP($D7864,Dummy!$C$2:$I$1194,5,FALSE)</f>
        <v>1</v>
      </c>
      <c r="I7864">
        <f>VLOOKUP($D7864,Dummy!$C$2:$I$1194,6,FALSE)</f>
        <v>1</v>
      </c>
      <c r="J7864">
        <f>VLOOKUP($D7864,Dummy!$C$2:$I$1194,7,FALSE)</f>
        <v>1</v>
      </c>
      <c r="K7864">
        <f>VLOOKUP($B7864,'Distance from BP'!$A$1:$F$3179,3,FALSE)</f>
        <v>87.49</v>
      </c>
      <c r="L7864">
        <f>VLOOKUP($B7864,'Distance from BP'!$A$1:$F$3179,4,FALSE)</f>
        <v>125.08</v>
      </c>
      <c r="M7864">
        <f>VLOOKUP($B7864,'Distance from BP'!$A$1:$F$3179,5,FALSE)</f>
        <v>120.62</v>
      </c>
      <c r="N7864">
        <f>VLOOKUP($B7864,'Distance from BP'!$A$1:$F$3179,6,FALSE)</f>
        <v>108.4</v>
      </c>
      <c r="O7864" s="7">
        <f>VLOOKUP(B7864,'tax data'!$A$1:$M$3179,12,FALSE)</f>
        <v>2869763.3313346924</v>
      </c>
    </row>
    <row r="7865" spans="1:15" x14ac:dyDescent="0.2">
      <c r="A7865" s="1">
        <v>45908</v>
      </c>
      <c r="B7865" t="s">
        <v>296</v>
      </c>
      <c r="C7865" t="s">
        <v>421</v>
      </c>
      <c r="D7865" t="s">
        <v>1371</v>
      </c>
      <c r="E7865">
        <v>585.9</v>
      </c>
      <c r="F7865">
        <v>585.9</v>
      </c>
      <c r="G7865">
        <f>VLOOKUP($D7865,Dummy!$C$2:$I$1194,4,FALSE)</f>
        <v>0</v>
      </c>
      <c r="H7865">
        <f>VLOOKUP($D7865,Dummy!$C$2:$I$1194,5,FALSE)</f>
        <v>0</v>
      </c>
      <c r="I7865">
        <f>VLOOKUP($D7865,Dummy!$C$2:$I$1194,6,FALSE)</f>
        <v>0</v>
      </c>
      <c r="J7865">
        <f>VLOOKUP($D7865,Dummy!$C$2:$I$1194,7,FALSE)</f>
        <v>0</v>
      </c>
      <c r="K7865">
        <f>VLOOKUP($B7865,'Distance from BP'!$A$1:$F$3179,3,FALSE)</f>
        <v>63.82</v>
      </c>
      <c r="L7865">
        <f>VLOOKUP($B7865,'Distance from BP'!$A$1:$F$3179,4,FALSE)</f>
        <v>78.260000000000005</v>
      </c>
      <c r="M7865">
        <f>VLOOKUP($B7865,'Distance from BP'!$A$1:$F$3179,5,FALSE)</f>
        <v>71.69</v>
      </c>
      <c r="N7865">
        <f>VLOOKUP($B7865,'Distance from BP'!$A$1:$F$3179,6,FALSE)</f>
        <v>62.25</v>
      </c>
      <c r="O7865" s="7">
        <f>VLOOKUP(B7865,'tax data'!$A$1:$M$3179,12,FALSE)</f>
        <v>3682023.9640102829</v>
      </c>
    </row>
    <row r="7866" spans="1:15" x14ac:dyDescent="0.2">
      <c r="A7866" s="1">
        <v>45908</v>
      </c>
      <c r="B7866" t="s">
        <v>297</v>
      </c>
      <c r="C7866" t="s">
        <v>421</v>
      </c>
      <c r="D7866" t="s">
        <v>1372</v>
      </c>
      <c r="E7866">
        <v>587</v>
      </c>
      <c r="F7866">
        <v>587</v>
      </c>
      <c r="G7866">
        <f>VLOOKUP($D7866,Dummy!$C$2:$I$1194,4,FALSE)</f>
        <v>0</v>
      </c>
      <c r="H7866">
        <f>VLOOKUP($D7866,Dummy!$C$2:$I$1194,5,FALSE)</f>
        <v>0</v>
      </c>
      <c r="I7866">
        <f>VLOOKUP($D7866,Dummy!$C$2:$I$1194,6,FALSE)</f>
        <v>0</v>
      </c>
      <c r="J7866">
        <f>VLOOKUP($D7866,Dummy!$C$2:$I$1194,7,FALSE)</f>
        <v>0</v>
      </c>
      <c r="K7866">
        <f>VLOOKUP($B7866,'Distance from BP'!$A$1:$F$3179,3,FALSE)</f>
        <v>97.92</v>
      </c>
      <c r="L7866">
        <f>VLOOKUP($B7866,'Distance from BP'!$A$1:$F$3179,4,FALSE)</f>
        <v>104.07</v>
      </c>
      <c r="M7866">
        <f>VLOOKUP($B7866,'Distance from BP'!$A$1:$F$3179,5,FALSE)</f>
        <v>110.96</v>
      </c>
      <c r="N7866">
        <f>VLOOKUP($B7866,'Distance from BP'!$A$1:$F$3179,6,FALSE)</f>
        <v>107.74</v>
      </c>
      <c r="O7866" s="7">
        <f>VLOOKUP(B7866,'tax data'!$A$1:$M$3179,12,FALSE)</f>
        <v>3572743.6216968009</v>
      </c>
    </row>
    <row r="7867" spans="1:15" x14ac:dyDescent="0.2">
      <c r="A7867" s="1">
        <v>45908</v>
      </c>
      <c r="B7867" t="s">
        <v>298</v>
      </c>
      <c r="C7867" t="s">
        <v>425</v>
      </c>
      <c r="D7867" t="s">
        <v>1373</v>
      </c>
      <c r="E7867">
        <v>639.9</v>
      </c>
      <c r="F7867">
        <v>629.9</v>
      </c>
      <c r="G7867">
        <f>VLOOKUP($D7867,Dummy!$C$2:$I$1194,4,FALSE)</f>
        <v>1</v>
      </c>
      <c r="H7867">
        <f>VLOOKUP($D7867,Dummy!$C$2:$I$1194,5,FALSE)</f>
        <v>1</v>
      </c>
      <c r="I7867">
        <f>VLOOKUP($D7867,Dummy!$C$2:$I$1194,6,FALSE)</f>
        <v>1</v>
      </c>
      <c r="J7867">
        <f>VLOOKUP($D7867,Dummy!$C$2:$I$1194,7,FALSE)</f>
        <v>1</v>
      </c>
      <c r="K7867">
        <f>VLOOKUP($B7867,'Distance from BP'!$A$1:$F$3179,3,FALSE)</f>
        <v>87.2</v>
      </c>
      <c r="L7867">
        <f>VLOOKUP($B7867,'Distance from BP'!$A$1:$F$3179,4,FALSE)</f>
        <v>91.34</v>
      </c>
      <c r="M7867">
        <f>VLOOKUP($B7867,'Distance from BP'!$A$1:$F$3179,5,FALSE)</f>
        <v>123.73</v>
      </c>
      <c r="N7867">
        <f>VLOOKUP($B7867,'Distance from BP'!$A$1:$F$3179,6,FALSE)</f>
        <v>120.89</v>
      </c>
      <c r="O7867" s="7">
        <f>VLOOKUP(B7867,'tax data'!$A$1:$M$3179,12,FALSE)</f>
        <v>3683664.2763157897</v>
      </c>
    </row>
    <row r="7868" spans="1:15" x14ac:dyDescent="0.2">
      <c r="A7868" s="1">
        <v>45908</v>
      </c>
      <c r="B7868" t="s">
        <v>298</v>
      </c>
      <c r="C7868" t="s">
        <v>425</v>
      </c>
      <c r="D7868" t="s">
        <v>1374</v>
      </c>
      <c r="E7868">
        <v>639.9</v>
      </c>
      <c r="F7868">
        <v>629.9</v>
      </c>
      <c r="G7868">
        <f>VLOOKUP($D7868,Dummy!$C$2:$I$1194,4,FALSE)</f>
        <v>1</v>
      </c>
      <c r="H7868">
        <f>VLOOKUP($D7868,Dummy!$C$2:$I$1194,5,FALSE)</f>
        <v>1</v>
      </c>
      <c r="I7868">
        <f>VLOOKUP($D7868,Dummy!$C$2:$I$1194,6,FALSE)</f>
        <v>1</v>
      </c>
      <c r="J7868">
        <f>VLOOKUP($D7868,Dummy!$C$2:$I$1194,7,FALSE)</f>
        <v>1</v>
      </c>
      <c r="K7868">
        <f>VLOOKUP($B7868,'Distance from BP'!$A$1:$F$3179,3,FALSE)</f>
        <v>87.2</v>
      </c>
      <c r="L7868">
        <f>VLOOKUP($B7868,'Distance from BP'!$A$1:$F$3179,4,FALSE)</f>
        <v>91.34</v>
      </c>
      <c r="M7868">
        <f>VLOOKUP($B7868,'Distance from BP'!$A$1:$F$3179,5,FALSE)</f>
        <v>123.73</v>
      </c>
      <c r="N7868">
        <f>VLOOKUP($B7868,'Distance from BP'!$A$1:$F$3179,6,FALSE)</f>
        <v>120.89</v>
      </c>
      <c r="O7868" s="7">
        <f>VLOOKUP(B7868,'tax data'!$A$1:$M$3179,12,FALSE)</f>
        <v>3683664.2763157897</v>
      </c>
    </row>
    <row r="7869" spans="1:15" x14ac:dyDescent="0.2">
      <c r="A7869" s="1">
        <v>45908</v>
      </c>
      <c r="B7869" t="s">
        <v>299</v>
      </c>
      <c r="C7869" t="s">
        <v>421</v>
      </c>
      <c r="D7869" t="s">
        <v>1375</v>
      </c>
      <c r="E7869">
        <v>587</v>
      </c>
      <c r="F7869">
        <v>587</v>
      </c>
      <c r="G7869">
        <f>VLOOKUP($D7869,Dummy!$C$2:$I$1194,4,FALSE)</f>
        <v>0</v>
      </c>
      <c r="H7869">
        <f>VLOOKUP($D7869,Dummy!$C$2:$I$1194,5,FALSE)</f>
        <v>0</v>
      </c>
      <c r="I7869">
        <f>VLOOKUP($D7869,Dummy!$C$2:$I$1194,6,FALSE)</f>
        <v>0</v>
      </c>
      <c r="J7869">
        <f>VLOOKUP($D7869,Dummy!$C$2:$I$1194,7,FALSE)</f>
        <v>0</v>
      </c>
      <c r="K7869">
        <f>VLOOKUP($B7869,'Distance from BP'!$A$1:$F$3179,3,FALSE)</f>
        <v>46.38</v>
      </c>
      <c r="L7869">
        <f>VLOOKUP($B7869,'Distance from BP'!$A$1:$F$3179,4,FALSE)</f>
        <v>53.12</v>
      </c>
      <c r="M7869">
        <f>VLOOKUP($B7869,'Distance from BP'!$A$1:$F$3179,5,FALSE)</f>
        <v>36.450000000000003</v>
      </c>
      <c r="N7869">
        <f>VLOOKUP($B7869,'Distance from BP'!$A$1:$F$3179,6,FALSE)</f>
        <v>30.23</v>
      </c>
      <c r="O7869" s="7">
        <f>VLOOKUP(B7869,'tax data'!$A$1:$M$3179,12,FALSE)</f>
        <v>4879472.033305808</v>
      </c>
    </row>
    <row r="7870" spans="1:15" x14ac:dyDescent="0.2">
      <c r="A7870" s="1">
        <v>45908</v>
      </c>
      <c r="B7870" t="s">
        <v>300</v>
      </c>
      <c r="C7870" t="s">
        <v>421</v>
      </c>
      <c r="D7870" t="s">
        <v>1376</v>
      </c>
      <c r="E7870">
        <v>587</v>
      </c>
      <c r="F7870">
        <v>587</v>
      </c>
      <c r="G7870">
        <f>VLOOKUP($D7870,Dummy!$C$2:$I$1194,4,FALSE)</f>
        <v>0</v>
      </c>
      <c r="H7870">
        <f>VLOOKUP($D7870,Dummy!$C$2:$I$1194,5,FALSE)</f>
        <v>0</v>
      </c>
      <c r="I7870">
        <f>VLOOKUP($D7870,Dummy!$C$2:$I$1194,6,FALSE)</f>
        <v>0</v>
      </c>
      <c r="J7870">
        <f>VLOOKUP($D7870,Dummy!$C$2:$I$1194,7,FALSE)</f>
        <v>0</v>
      </c>
      <c r="K7870">
        <f>VLOOKUP($B7870,'Distance from BP'!$A$1:$F$3179,3,FALSE)</f>
        <v>38.19</v>
      </c>
      <c r="L7870">
        <f>VLOOKUP($B7870,'Distance from BP'!$A$1:$F$3179,4,FALSE)</f>
        <v>40.74</v>
      </c>
      <c r="M7870">
        <f>VLOOKUP($B7870,'Distance from BP'!$A$1:$F$3179,5,FALSE)</f>
        <v>25.65</v>
      </c>
      <c r="N7870">
        <f>VLOOKUP($B7870,'Distance from BP'!$A$1:$F$3179,6,FALSE)</f>
        <v>22.94</v>
      </c>
      <c r="O7870" s="7">
        <f>VLOOKUP(B7870,'tax data'!$A$1:$M$3179,12,FALSE)</f>
        <v>4253336.74916388</v>
      </c>
    </row>
    <row r="7871" spans="1:15" x14ac:dyDescent="0.2">
      <c r="A7871" s="1">
        <v>45908</v>
      </c>
      <c r="B7871" t="s">
        <v>300</v>
      </c>
      <c r="C7871" t="s">
        <v>422</v>
      </c>
      <c r="D7871" t="s">
        <v>1377</v>
      </c>
      <c r="E7871">
        <v>586</v>
      </c>
      <c r="F7871">
        <v>585</v>
      </c>
      <c r="G7871">
        <f>VLOOKUP($D7871,Dummy!$C$2:$I$1194,4,FALSE)</f>
        <v>0</v>
      </c>
      <c r="H7871">
        <f>VLOOKUP($D7871,Dummy!$C$2:$I$1194,5,FALSE)</f>
        <v>0</v>
      </c>
      <c r="I7871">
        <f>VLOOKUP($D7871,Dummy!$C$2:$I$1194,6,FALSE)</f>
        <v>0</v>
      </c>
      <c r="J7871">
        <f>VLOOKUP($D7871,Dummy!$C$2:$I$1194,7,FALSE)</f>
        <v>0</v>
      </c>
      <c r="K7871">
        <f>VLOOKUP($B7871,'Distance from BP'!$A$1:$F$3179,3,FALSE)</f>
        <v>38.19</v>
      </c>
      <c r="L7871">
        <f>VLOOKUP($B7871,'Distance from BP'!$A$1:$F$3179,4,FALSE)</f>
        <v>40.74</v>
      </c>
      <c r="M7871">
        <f>VLOOKUP($B7871,'Distance from BP'!$A$1:$F$3179,5,FALSE)</f>
        <v>25.65</v>
      </c>
      <c r="N7871">
        <f>VLOOKUP($B7871,'Distance from BP'!$A$1:$F$3179,6,FALSE)</f>
        <v>22.94</v>
      </c>
      <c r="O7871" s="7">
        <f>VLOOKUP(B7871,'tax data'!$A$1:$M$3179,12,FALSE)</f>
        <v>4253336.74916388</v>
      </c>
    </row>
    <row r="7872" spans="1:15" x14ac:dyDescent="0.2">
      <c r="A7872" s="1">
        <v>45908</v>
      </c>
      <c r="B7872" t="s">
        <v>301</v>
      </c>
      <c r="C7872" t="s">
        <v>421</v>
      </c>
      <c r="D7872" t="s">
        <v>1378</v>
      </c>
      <c r="E7872">
        <v>579</v>
      </c>
      <c r="F7872">
        <v>573</v>
      </c>
      <c r="G7872">
        <f>VLOOKUP($D7872,Dummy!$C$2:$I$1194,4,FALSE)</f>
        <v>0</v>
      </c>
      <c r="H7872">
        <f>VLOOKUP($D7872,Dummy!$C$2:$I$1194,5,FALSE)</f>
        <v>0</v>
      </c>
      <c r="I7872">
        <f>VLOOKUP($D7872,Dummy!$C$2:$I$1194,6,FALSE)</f>
        <v>0</v>
      </c>
      <c r="J7872">
        <f>VLOOKUP($D7872,Dummy!$C$2:$I$1194,7,FALSE)</f>
        <v>0</v>
      </c>
      <c r="K7872">
        <f>VLOOKUP($B7872,'Distance from BP'!$A$1:$F$3179,3,FALSE)</f>
        <v>113.55</v>
      </c>
      <c r="L7872">
        <f>VLOOKUP($B7872,'Distance from BP'!$A$1:$F$3179,4,FALSE)</f>
        <v>154.97</v>
      </c>
      <c r="M7872">
        <f>VLOOKUP($B7872,'Distance from BP'!$A$1:$F$3179,5,FALSE)</f>
        <v>136.77000000000001</v>
      </c>
      <c r="N7872">
        <f>VLOOKUP($B7872,'Distance from BP'!$A$1:$F$3179,6,FALSE)</f>
        <v>124.06</v>
      </c>
      <c r="O7872" s="7">
        <f>VLOOKUP(B7872,'tax data'!$A$1:$M$3179,12,FALSE)</f>
        <v>3328064.8961625281</v>
      </c>
    </row>
    <row r="7873" spans="1:15" x14ac:dyDescent="0.2">
      <c r="A7873" s="1">
        <v>45908</v>
      </c>
      <c r="B7873" t="s">
        <v>302</v>
      </c>
      <c r="C7873" t="s">
        <v>431</v>
      </c>
      <c r="D7873" t="s">
        <v>1379</v>
      </c>
      <c r="E7873">
        <v>581</v>
      </c>
      <c r="F7873">
        <v>580</v>
      </c>
      <c r="G7873">
        <f>VLOOKUP($D7873,Dummy!$C$2:$I$1194,4,FALSE)</f>
        <v>0</v>
      </c>
      <c r="H7873">
        <f>VLOOKUP($D7873,Dummy!$C$2:$I$1194,5,FALSE)</f>
        <v>0</v>
      </c>
      <c r="I7873">
        <f>VLOOKUP($D7873,Dummy!$C$2:$I$1194,6,FALSE)</f>
        <v>0</v>
      </c>
      <c r="J7873">
        <f>VLOOKUP($D7873,Dummy!$C$2:$I$1194,7,FALSE)</f>
        <v>0</v>
      </c>
      <c r="K7873">
        <f>VLOOKUP($B7873,'Distance from BP'!$A$1:$F$3179,3,FALSE)</f>
        <v>70.75</v>
      </c>
      <c r="L7873">
        <f>VLOOKUP($B7873,'Distance from BP'!$A$1:$F$3179,4,FALSE)</f>
        <v>79.180000000000007</v>
      </c>
      <c r="M7873">
        <f>VLOOKUP($B7873,'Distance from BP'!$A$1:$F$3179,5,FALSE)</f>
        <v>91.43</v>
      </c>
      <c r="N7873">
        <f>VLOOKUP($B7873,'Distance from BP'!$A$1:$F$3179,6,FALSE)</f>
        <v>84.03</v>
      </c>
      <c r="O7873" s="7">
        <f>VLOOKUP(B7873,'tax data'!$A$1:$M$3179,12,FALSE)</f>
        <v>3756057.1245227605</v>
      </c>
    </row>
    <row r="7874" spans="1:15" x14ac:dyDescent="0.2">
      <c r="A7874" s="1">
        <v>45908</v>
      </c>
      <c r="B7874" t="s">
        <v>303</v>
      </c>
      <c r="C7874" t="s">
        <v>421</v>
      </c>
      <c r="D7874" t="s">
        <v>1380</v>
      </c>
      <c r="E7874">
        <v>587</v>
      </c>
      <c r="F7874">
        <v>587</v>
      </c>
      <c r="G7874">
        <f>VLOOKUP($D7874,Dummy!$C$2:$I$1194,4,FALSE)</f>
        <v>0</v>
      </c>
      <c r="H7874">
        <f>VLOOKUP($D7874,Dummy!$C$2:$I$1194,5,FALSE)</f>
        <v>0</v>
      </c>
      <c r="I7874">
        <f>VLOOKUP($D7874,Dummy!$C$2:$I$1194,6,FALSE)</f>
        <v>0</v>
      </c>
      <c r="J7874">
        <f>VLOOKUP($D7874,Dummy!$C$2:$I$1194,7,FALSE)</f>
        <v>0</v>
      </c>
      <c r="K7874">
        <f>VLOOKUP($B7874,'Distance from BP'!$A$1:$F$3179,3,FALSE)</f>
        <v>37.130000000000003</v>
      </c>
      <c r="L7874">
        <f>VLOOKUP($B7874,'Distance from BP'!$A$1:$F$3179,4,FALSE)</f>
        <v>42.85</v>
      </c>
      <c r="M7874">
        <f>VLOOKUP($B7874,'Distance from BP'!$A$1:$F$3179,5,FALSE)</f>
        <v>27.24</v>
      </c>
      <c r="N7874">
        <f>VLOOKUP($B7874,'Distance from BP'!$A$1:$F$3179,6,FALSE)</f>
        <v>21.54</v>
      </c>
      <c r="O7874" s="7">
        <f>VLOOKUP(B7874,'tax data'!$A$1:$M$3179,12,FALSE)</f>
        <v>4590192.4953147527</v>
      </c>
    </row>
    <row r="7875" spans="1:15" x14ac:dyDescent="0.2">
      <c r="A7875" s="1">
        <v>45908</v>
      </c>
      <c r="B7875" t="s">
        <v>304</v>
      </c>
      <c r="C7875" t="s">
        <v>471</v>
      </c>
      <c r="D7875" t="s">
        <v>1381</v>
      </c>
      <c r="E7875">
        <v>577</v>
      </c>
      <c r="F7875">
        <v>584</v>
      </c>
      <c r="G7875">
        <f>VLOOKUP($D7875,Dummy!$C$2:$I$1194,4,FALSE)</f>
        <v>0</v>
      </c>
      <c r="H7875">
        <f>VLOOKUP($D7875,Dummy!$C$2:$I$1194,5,FALSE)</f>
        <v>0</v>
      </c>
      <c r="I7875">
        <f>VLOOKUP($D7875,Dummy!$C$2:$I$1194,6,FALSE)</f>
        <v>0</v>
      </c>
      <c r="J7875">
        <f>VLOOKUP($D7875,Dummy!$C$2:$I$1194,7,FALSE)</f>
        <v>0</v>
      </c>
      <c r="K7875">
        <f>VLOOKUP($B7875,'Distance from BP'!$A$1:$F$3179,3,FALSE)</f>
        <v>202.23</v>
      </c>
      <c r="L7875">
        <f>VLOOKUP($B7875,'Distance from BP'!$A$1:$F$3179,4,FALSE)</f>
        <v>209.08</v>
      </c>
      <c r="M7875">
        <f>VLOOKUP($B7875,'Distance from BP'!$A$1:$F$3179,5,FALSE)</f>
        <v>302.56</v>
      </c>
      <c r="N7875">
        <f>VLOOKUP($B7875,'Distance from BP'!$A$1:$F$3179,6,FALSE)</f>
        <v>299.41000000000003</v>
      </c>
      <c r="O7875" s="7">
        <f>VLOOKUP(B7875,'tax data'!$A$1:$M$3179,12,FALSE)</f>
        <v>3114187.3248987854</v>
      </c>
    </row>
    <row r="7876" spans="1:15" x14ac:dyDescent="0.2">
      <c r="A7876" s="1">
        <v>45908</v>
      </c>
      <c r="B7876" t="s">
        <v>305</v>
      </c>
      <c r="C7876" t="s">
        <v>422</v>
      </c>
      <c r="D7876" t="s">
        <v>1382</v>
      </c>
      <c r="E7876">
        <v>586</v>
      </c>
      <c r="F7876">
        <v>586</v>
      </c>
      <c r="G7876">
        <f>VLOOKUP($D7876,Dummy!$C$2:$I$1194,4,FALSE)</f>
        <v>0</v>
      </c>
      <c r="H7876">
        <f>VLOOKUP($D7876,Dummy!$C$2:$I$1194,5,FALSE)</f>
        <v>0</v>
      </c>
      <c r="I7876">
        <f>VLOOKUP($D7876,Dummy!$C$2:$I$1194,6,FALSE)</f>
        <v>0</v>
      </c>
      <c r="J7876">
        <f>VLOOKUP($D7876,Dummy!$C$2:$I$1194,7,FALSE)</f>
        <v>0</v>
      </c>
      <c r="K7876">
        <f>VLOOKUP($B7876,'Distance from BP'!$A$1:$F$3179,3,FALSE)</f>
        <v>102.95</v>
      </c>
      <c r="L7876">
        <f>VLOOKUP($B7876,'Distance from BP'!$A$1:$F$3179,4,FALSE)</f>
        <v>109.93</v>
      </c>
      <c r="M7876">
        <f>VLOOKUP($B7876,'Distance from BP'!$A$1:$F$3179,5,FALSE)</f>
        <v>139.47</v>
      </c>
      <c r="N7876">
        <f>VLOOKUP($B7876,'Distance from BP'!$A$1:$F$3179,6,FALSE)</f>
        <v>136.21</v>
      </c>
      <c r="O7876" s="7">
        <f>VLOOKUP(B7876,'tax data'!$A$1:$M$3179,12,FALSE)</f>
        <v>3372775.5139289144</v>
      </c>
    </row>
    <row r="7877" spans="1:15" x14ac:dyDescent="0.2">
      <c r="A7877" s="1">
        <v>45908</v>
      </c>
      <c r="B7877" t="s">
        <v>306</v>
      </c>
      <c r="C7877" t="s">
        <v>422</v>
      </c>
      <c r="D7877" t="s">
        <v>1383</v>
      </c>
      <c r="E7877">
        <v>576</v>
      </c>
      <c r="F7877">
        <v>586</v>
      </c>
      <c r="G7877">
        <f>VLOOKUP($D7877,Dummy!$C$2:$I$1194,4,FALSE)</f>
        <v>0</v>
      </c>
      <c r="H7877">
        <f>VLOOKUP($D7877,Dummy!$C$2:$I$1194,5,FALSE)</f>
        <v>0</v>
      </c>
      <c r="I7877">
        <f>VLOOKUP($D7877,Dummy!$C$2:$I$1194,6,FALSE)</f>
        <v>0</v>
      </c>
      <c r="J7877">
        <f>VLOOKUP($D7877,Dummy!$C$2:$I$1194,7,FALSE)</f>
        <v>0</v>
      </c>
      <c r="K7877">
        <f>VLOOKUP($B7877,'Distance from BP'!$A$1:$F$3179,3,FALSE)</f>
        <v>64.28</v>
      </c>
      <c r="L7877">
        <f>VLOOKUP($B7877,'Distance from BP'!$A$1:$F$3179,4,FALSE)</f>
        <v>84.04</v>
      </c>
      <c r="M7877">
        <f>VLOOKUP($B7877,'Distance from BP'!$A$1:$F$3179,5,FALSE)</f>
        <v>78.08</v>
      </c>
      <c r="N7877">
        <f>VLOOKUP($B7877,'Distance from BP'!$A$1:$F$3179,6,FALSE)</f>
        <v>65.349999999999994</v>
      </c>
      <c r="O7877" s="7">
        <f>VLOOKUP(B7877,'tax data'!$A$1:$M$3179,12,FALSE)</f>
        <v>4004056.4002333721</v>
      </c>
    </row>
    <row r="7878" spans="1:15" x14ac:dyDescent="0.2">
      <c r="A7878" s="1">
        <v>45908</v>
      </c>
      <c r="B7878" t="s">
        <v>307</v>
      </c>
      <c r="C7878" t="s">
        <v>421</v>
      </c>
      <c r="D7878" t="s">
        <v>1384</v>
      </c>
      <c r="E7878">
        <v>587</v>
      </c>
      <c r="F7878">
        <v>587</v>
      </c>
      <c r="G7878">
        <f>VLOOKUP($D7878,Dummy!$C$2:$I$1194,4,FALSE)</f>
        <v>0</v>
      </c>
      <c r="H7878">
        <f>VLOOKUP($D7878,Dummy!$C$2:$I$1194,5,FALSE)</f>
        <v>0</v>
      </c>
      <c r="I7878">
        <f>VLOOKUP($D7878,Dummy!$C$2:$I$1194,6,FALSE)</f>
        <v>0</v>
      </c>
      <c r="J7878">
        <f>VLOOKUP($D7878,Dummy!$C$2:$I$1194,7,FALSE)</f>
        <v>0</v>
      </c>
      <c r="K7878">
        <f>VLOOKUP($B7878,'Distance from BP'!$A$1:$F$3179,3,FALSE)</f>
        <v>163.24</v>
      </c>
      <c r="L7878">
        <f>VLOOKUP($B7878,'Distance from BP'!$A$1:$F$3179,4,FALSE)</f>
        <v>188.69</v>
      </c>
      <c r="M7878">
        <f>VLOOKUP($B7878,'Distance from BP'!$A$1:$F$3179,5,FALSE)</f>
        <v>194.72</v>
      </c>
      <c r="N7878">
        <f>VLOOKUP($B7878,'Distance from BP'!$A$1:$F$3179,6,FALSE)</f>
        <v>170.35</v>
      </c>
      <c r="O7878" s="7">
        <f>VLOOKUP(B7878,'tax data'!$A$1:$M$3179,12,FALSE)</f>
        <v>2874146.587655223</v>
      </c>
    </row>
    <row r="7879" spans="1:15" x14ac:dyDescent="0.2">
      <c r="A7879" s="1">
        <v>45908</v>
      </c>
      <c r="B7879" t="s">
        <v>308</v>
      </c>
      <c r="C7879" t="s">
        <v>475</v>
      </c>
      <c r="D7879" t="s">
        <v>1385</v>
      </c>
      <c r="E7879">
        <v>587</v>
      </c>
      <c r="F7879">
        <v>579</v>
      </c>
      <c r="G7879">
        <f>VLOOKUP($D7879,Dummy!$C$2:$I$1194,4,FALSE)</f>
        <v>0</v>
      </c>
      <c r="H7879">
        <f>VLOOKUP($D7879,Dummy!$C$2:$I$1194,5,FALSE)</f>
        <v>0</v>
      </c>
      <c r="I7879">
        <f>VLOOKUP($D7879,Dummy!$C$2:$I$1194,6,FALSE)</f>
        <v>0</v>
      </c>
      <c r="J7879">
        <f>VLOOKUP($D7879,Dummy!$C$2:$I$1194,7,FALSE)</f>
        <v>0</v>
      </c>
      <c r="K7879">
        <f>VLOOKUP($B7879,'Distance from BP'!$A$1:$F$3179,3,FALSE)</f>
        <v>134.02000000000001</v>
      </c>
      <c r="L7879">
        <f>VLOOKUP($B7879,'Distance from BP'!$A$1:$F$3179,4,FALSE)</f>
        <v>171.92</v>
      </c>
      <c r="M7879">
        <f>VLOOKUP($B7879,'Distance from BP'!$A$1:$F$3179,5,FALSE)</f>
        <v>176.72</v>
      </c>
      <c r="N7879">
        <f>VLOOKUP($B7879,'Distance from BP'!$A$1:$F$3179,6,FALSE)</f>
        <v>155.05000000000001</v>
      </c>
      <c r="O7879" s="7">
        <f>VLOOKUP(B7879,'tax data'!$A$1:$M$3179,12,FALSE)</f>
        <v>4074991.5435341364</v>
      </c>
    </row>
    <row r="7880" spans="1:15" x14ac:dyDescent="0.2">
      <c r="A7880" s="1">
        <v>45908</v>
      </c>
      <c r="B7880" t="s">
        <v>308</v>
      </c>
      <c r="C7880" t="s">
        <v>426</v>
      </c>
      <c r="D7880" t="s">
        <v>1386</v>
      </c>
      <c r="E7880">
        <v>587.9</v>
      </c>
      <c r="F7880">
        <v>589.9</v>
      </c>
      <c r="G7880">
        <f>VLOOKUP($D7880,Dummy!$C$2:$I$1194,4,FALSE)</f>
        <v>0</v>
      </c>
      <c r="H7880">
        <f>VLOOKUP($D7880,Dummy!$C$2:$I$1194,5,FALSE)</f>
        <v>0</v>
      </c>
      <c r="I7880">
        <f>VLOOKUP($D7880,Dummy!$C$2:$I$1194,6,FALSE)</f>
        <v>0</v>
      </c>
      <c r="J7880">
        <f>VLOOKUP($D7880,Dummy!$C$2:$I$1194,7,FALSE)</f>
        <v>0</v>
      </c>
      <c r="K7880">
        <f>VLOOKUP($B7880,'Distance from BP'!$A$1:$F$3179,3,FALSE)</f>
        <v>134.02000000000001</v>
      </c>
      <c r="L7880">
        <f>VLOOKUP($B7880,'Distance from BP'!$A$1:$F$3179,4,FALSE)</f>
        <v>171.92</v>
      </c>
      <c r="M7880">
        <f>VLOOKUP($B7880,'Distance from BP'!$A$1:$F$3179,5,FALSE)</f>
        <v>176.72</v>
      </c>
      <c r="N7880">
        <f>VLOOKUP($B7880,'Distance from BP'!$A$1:$F$3179,6,FALSE)</f>
        <v>155.05000000000001</v>
      </c>
      <c r="O7880" s="7">
        <f>VLOOKUP(B7880,'tax data'!$A$1:$M$3179,12,FALSE)</f>
        <v>4074991.5435341364</v>
      </c>
    </row>
    <row r="7881" spans="1:15" x14ac:dyDescent="0.2">
      <c r="A7881" s="1">
        <v>45908</v>
      </c>
      <c r="B7881" t="s">
        <v>308</v>
      </c>
      <c r="C7881" t="s">
        <v>421</v>
      </c>
      <c r="D7881" t="s">
        <v>1387</v>
      </c>
      <c r="E7881">
        <v>586</v>
      </c>
      <c r="F7881">
        <v>587</v>
      </c>
      <c r="G7881">
        <f>VLOOKUP($D7881,Dummy!$C$2:$I$1194,4,FALSE)</f>
        <v>0</v>
      </c>
      <c r="H7881">
        <f>VLOOKUP($D7881,Dummy!$C$2:$I$1194,5,FALSE)</f>
        <v>0</v>
      </c>
      <c r="I7881">
        <f>VLOOKUP($D7881,Dummy!$C$2:$I$1194,6,FALSE)</f>
        <v>0</v>
      </c>
      <c r="J7881">
        <f>VLOOKUP($D7881,Dummy!$C$2:$I$1194,7,FALSE)</f>
        <v>0</v>
      </c>
      <c r="K7881">
        <f>VLOOKUP($B7881,'Distance from BP'!$A$1:$F$3179,3,FALSE)</f>
        <v>134.02000000000001</v>
      </c>
      <c r="L7881">
        <f>VLOOKUP($B7881,'Distance from BP'!$A$1:$F$3179,4,FALSE)</f>
        <v>171.92</v>
      </c>
      <c r="M7881">
        <f>VLOOKUP($B7881,'Distance from BP'!$A$1:$F$3179,5,FALSE)</f>
        <v>176.72</v>
      </c>
      <c r="N7881">
        <f>VLOOKUP($B7881,'Distance from BP'!$A$1:$F$3179,6,FALSE)</f>
        <v>155.05000000000001</v>
      </c>
      <c r="O7881" s="7">
        <f>VLOOKUP(B7881,'tax data'!$A$1:$M$3179,12,FALSE)</f>
        <v>4074991.5435341364</v>
      </c>
    </row>
    <row r="7882" spans="1:15" x14ac:dyDescent="0.2">
      <c r="A7882" s="1">
        <v>45908</v>
      </c>
      <c r="B7882" t="s">
        <v>308</v>
      </c>
      <c r="C7882" t="s">
        <v>421</v>
      </c>
      <c r="D7882" t="s">
        <v>1388</v>
      </c>
      <c r="E7882">
        <v>586</v>
      </c>
      <c r="F7882">
        <v>587</v>
      </c>
      <c r="G7882">
        <f>VLOOKUP($D7882,Dummy!$C$2:$I$1194,4,FALSE)</f>
        <v>0</v>
      </c>
      <c r="H7882">
        <f>VLOOKUP($D7882,Dummy!$C$2:$I$1194,5,FALSE)</f>
        <v>0</v>
      </c>
      <c r="I7882">
        <f>VLOOKUP($D7882,Dummy!$C$2:$I$1194,6,FALSE)</f>
        <v>0</v>
      </c>
      <c r="J7882">
        <f>VLOOKUP($D7882,Dummy!$C$2:$I$1194,7,FALSE)</f>
        <v>0</v>
      </c>
      <c r="K7882">
        <f>VLOOKUP($B7882,'Distance from BP'!$A$1:$F$3179,3,FALSE)</f>
        <v>134.02000000000001</v>
      </c>
      <c r="L7882">
        <f>VLOOKUP($B7882,'Distance from BP'!$A$1:$F$3179,4,FALSE)</f>
        <v>171.92</v>
      </c>
      <c r="M7882">
        <f>VLOOKUP($B7882,'Distance from BP'!$A$1:$F$3179,5,FALSE)</f>
        <v>176.72</v>
      </c>
      <c r="N7882">
        <f>VLOOKUP($B7882,'Distance from BP'!$A$1:$F$3179,6,FALSE)</f>
        <v>155.05000000000001</v>
      </c>
      <c r="O7882" s="7">
        <f>VLOOKUP(B7882,'tax data'!$A$1:$M$3179,12,FALSE)</f>
        <v>4074991.5435341364</v>
      </c>
    </row>
    <row r="7883" spans="1:15" x14ac:dyDescent="0.2">
      <c r="A7883" s="1">
        <v>45908</v>
      </c>
      <c r="B7883" t="s">
        <v>309</v>
      </c>
      <c r="C7883" t="s">
        <v>421</v>
      </c>
      <c r="D7883" t="s">
        <v>1389</v>
      </c>
      <c r="E7883">
        <v>587</v>
      </c>
      <c r="F7883">
        <v>587</v>
      </c>
      <c r="G7883">
        <f>VLOOKUP($D7883,Dummy!$C$2:$I$1194,4,FALSE)</f>
        <v>0</v>
      </c>
      <c r="H7883">
        <f>VLOOKUP($D7883,Dummy!$C$2:$I$1194,5,FALSE)</f>
        <v>0</v>
      </c>
      <c r="I7883">
        <f>VLOOKUP($D7883,Dummy!$C$2:$I$1194,6,FALSE)</f>
        <v>0</v>
      </c>
      <c r="J7883">
        <f>VLOOKUP($D7883,Dummy!$C$2:$I$1194,7,FALSE)</f>
        <v>0</v>
      </c>
      <c r="K7883">
        <f>VLOOKUP($B7883,'Distance from BP'!$A$1:$F$3179,3,FALSE)</f>
        <v>78.709999999999994</v>
      </c>
      <c r="L7883">
        <f>VLOOKUP($B7883,'Distance from BP'!$A$1:$F$3179,4,FALSE)</f>
        <v>97.02</v>
      </c>
      <c r="M7883">
        <f>VLOOKUP($B7883,'Distance from BP'!$A$1:$F$3179,5,FALSE)</f>
        <v>90.74</v>
      </c>
      <c r="N7883">
        <f>VLOOKUP($B7883,'Distance from BP'!$A$1:$F$3179,6,FALSE)</f>
        <v>85.87</v>
      </c>
      <c r="O7883" s="7">
        <f>VLOOKUP(B7883,'tax data'!$A$1:$M$3179,12,FALSE)</f>
        <v>4202961.5367722167</v>
      </c>
    </row>
    <row r="7884" spans="1:15" x14ac:dyDescent="0.2">
      <c r="A7884" s="1">
        <v>45908</v>
      </c>
      <c r="B7884" t="s">
        <v>310</v>
      </c>
      <c r="C7884" t="s">
        <v>421</v>
      </c>
      <c r="D7884" t="s">
        <v>1390</v>
      </c>
      <c r="E7884">
        <v>587</v>
      </c>
      <c r="F7884">
        <v>587</v>
      </c>
      <c r="G7884">
        <f>VLOOKUP($D7884,Dummy!$C$2:$I$1194,4,FALSE)</f>
        <v>1</v>
      </c>
      <c r="H7884">
        <f>VLOOKUP($D7884,Dummy!$C$2:$I$1194,5,FALSE)</f>
        <v>1</v>
      </c>
      <c r="I7884">
        <f>VLOOKUP($D7884,Dummy!$C$2:$I$1194,6,FALSE)</f>
        <v>1</v>
      </c>
      <c r="J7884">
        <f>VLOOKUP($D7884,Dummy!$C$2:$I$1194,7,FALSE)</f>
        <v>0</v>
      </c>
      <c r="K7884">
        <f>VLOOKUP($B7884,'Distance from BP'!$A$1:$F$3179,3,FALSE)</f>
        <v>38.770000000000003</v>
      </c>
      <c r="L7884">
        <f>VLOOKUP($B7884,'Distance from BP'!$A$1:$F$3179,4,FALSE)</f>
        <v>44.14</v>
      </c>
      <c r="M7884">
        <f>VLOOKUP($B7884,'Distance from BP'!$A$1:$F$3179,5,FALSE)</f>
        <v>30.68</v>
      </c>
      <c r="N7884">
        <f>VLOOKUP($B7884,'Distance from BP'!$A$1:$F$3179,6,FALSE)</f>
        <v>25.77</v>
      </c>
      <c r="O7884" s="7">
        <f>VLOOKUP(B7884,'tax data'!$A$1:$M$3179,12,FALSE)</f>
        <v>5103584.5963773998</v>
      </c>
    </row>
    <row r="7885" spans="1:15" x14ac:dyDescent="0.2">
      <c r="A7885" s="1">
        <v>45908</v>
      </c>
      <c r="B7885" t="s">
        <v>310</v>
      </c>
      <c r="C7885" t="s">
        <v>421</v>
      </c>
      <c r="D7885" t="s">
        <v>1391</v>
      </c>
      <c r="E7885">
        <v>587</v>
      </c>
      <c r="F7885">
        <v>587</v>
      </c>
      <c r="G7885">
        <f>VLOOKUP($D7885,Dummy!$C$2:$I$1194,4,FALSE)</f>
        <v>1</v>
      </c>
      <c r="H7885">
        <f>VLOOKUP($D7885,Dummy!$C$2:$I$1194,5,FALSE)</f>
        <v>1</v>
      </c>
      <c r="I7885">
        <f>VLOOKUP($D7885,Dummy!$C$2:$I$1194,6,FALSE)</f>
        <v>1</v>
      </c>
      <c r="J7885">
        <f>VLOOKUP($D7885,Dummy!$C$2:$I$1194,7,FALSE)</f>
        <v>0</v>
      </c>
      <c r="K7885">
        <f>VLOOKUP($B7885,'Distance from BP'!$A$1:$F$3179,3,FALSE)</f>
        <v>38.770000000000003</v>
      </c>
      <c r="L7885">
        <f>VLOOKUP($B7885,'Distance from BP'!$A$1:$F$3179,4,FALSE)</f>
        <v>44.14</v>
      </c>
      <c r="M7885">
        <f>VLOOKUP($B7885,'Distance from BP'!$A$1:$F$3179,5,FALSE)</f>
        <v>30.68</v>
      </c>
      <c r="N7885">
        <f>VLOOKUP($B7885,'Distance from BP'!$A$1:$F$3179,6,FALSE)</f>
        <v>25.77</v>
      </c>
      <c r="O7885" s="7">
        <f>VLOOKUP(B7885,'tax data'!$A$1:$M$3179,12,FALSE)</f>
        <v>5103584.5963773998</v>
      </c>
    </row>
    <row r="7886" spans="1:15" x14ac:dyDescent="0.2">
      <c r="A7886" s="1">
        <v>45908</v>
      </c>
      <c r="B7886" t="s">
        <v>311</v>
      </c>
      <c r="C7886" t="s">
        <v>421</v>
      </c>
      <c r="D7886" t="s">
        <v>1392</v>
      </c>
      <c r="E7886">
        <v>587</v>
      </c>
      <c r="F7886">
        <v>588</v>
      </c>
      <c r="G7886">
        <f>VLOOKUP($D7886,Dummy!$C$2:$I$1194,4,FALSE)</f>
        <v>0</v>
      </c>
      <c r="H7886">
        <f>VLOOKUP($D7886,Dummy!$C$2:$I$1194,5,FALSE)</f>
        <v>0</v>
      </c>
      <c r="I7886">
        <f>VLOOKUP($D7886,Dummy!$C$2:$I$1194,6,FALSE)</f>
        <v>0</v>
      </c>
      <c r="J7886">
        <f>VLOOKUP($D7886,Dummy!$C$2:$I$1194,7,FALSE)</f>
        <v>0</v>
      </c>
      <c r="K7886">
        <f>VLOOKUP($B7886,'Distance from BP'!$A$1:$F$3179,3,FALSE)</f>
        <v>35.71</v>
      </c>
      <c r="L7886">
        <f>VLOOKUP($B7886,'Distance from BP'!$A$1:$F$3179,4,FALSE)</f>
        <v>49.89</v>
      </c>
      <c r="M7886">
        <f>VLOOKUP($B7886,'Distance from BP'!$A$1:$F$3179,5,FALSE)</f>
        <v>30.33</v>
      </c>
      <c r="N7886">
        <f>VLOOKUP($B7886,'Distance from BP'!$A$1:$F$3179,6,FALSE)</f>
        <v>23.37</v>
      </c>
      <c r="O7886" s="7">
        <f>VLOOKUP(B7886,'tax data'!$A$1:$M$3179,12,FALSE)</f>
        <v>4583121.0900243307</v>
      </c>
    </row>
    <row r="7887" spans="1:15" x14ac:dyDescent="0.2">
      <c r="A7887" s="1">
        <v>45908</v>
      </c>
      <c r="B7887" t="s">
        <v>312</v>
      </c>
      <c r="C7887" t="s">
        <v>421</v>
      </c>
      <c r="D7887" t="s">
        <v>1393</v>
      </c>
      <c r="E7887">
        <v>586</v>
      </c>
      <c r="F7887">
        <v>586</v>
      </c>
      <c r="G7887">
        <f>VLOOKUP($D7887,Dummy!$C$2:$I$1194,4,FALSE)</f>
        <v>0</v>
      </c>
      <c r="H7887">
        <f>VLOOKUP($D7887,Dummy!$C$2:$I$1194,5,FALSE)</f>
        <v>0</v>
      </c>
      <c r="I7887">
        <f>VLOOKUP($D7887,Dummy!$C$2:$I$1194,6,FALSE)</f>
        <v>0</v>
      </c>
      <c r="J7887">
        <f>VLOOKUP($D7887,Dummy!$C$2:$I$1194,7,FALSE)</f>
        <v>0</v>
      </c>
      <c r="K7887">
        <f>VLOOKUP($B7887,'Distance from BP'!$A$1:$F$3179,3,FALSE)</f>
        <v>153.02000000000001</v>
      </c>
      <c r="L7887">
        <f>VLOOKUP($B7887,'Distance from BP'!$A$1:$F$3179,4,FALSE)</f>
        <v>212.31</v>
      </c>
      <c r="M7887">
        <f>VLOOKUP($B7887,'Distance from BP'!$A$1:$F$3179,5,FALSE)</f>
        <v>233.37</v>
      </c>
      <c r="N7887">
        <f>VLOOKUP($B7887,'Distance from BP'!$A$1:$F$3179,6,FALSE)</f>
        <v>198.03</v>
      </c>
      <c r="O7887" s="7">
        <f>VLOOKUP(B7887,'tax data'!$A$1:$M$3179,12,FALSE)</f>
        <v>4251400.2906732308</v>
      </c>
    </row>
    <row r="7888" spans="1:15" x14ac:dyDescent="0.2">
      <c r="A7888" s="1">
        <v>45908</v>
      </c>
      <c r="B7888" t="s">
        <v>312</v>
      </c>
      <c r="C7888" t="s">
        <v>426</v>
      </c>
      <c r="D7888" t="s">
        <v>1394</v>
      </c>
      <c r="E7888">
        <v>588.9</v>
      </c>
      <c r="F7888">
        <v>588.9</v>
      </c>
      <c r="G7888">
        <f>VLOOKUP($D7888,Dummy!$C$2:$I$1194,4,FALSE)</f>
        <v>0</v>
      </c>
      <c r="H7888">
        <f>VLOOKUP($D7888,Dummy!$C$2:$I$1194,5,FALSE)</f>
        <v>0</v>
      </c>
      <c r="I7888">
        <f>VLOOKUP($D7888,Dummy!$C$2:$I$1194,6,FALSE)</f>
        <v>0</v>
      </c>
      <c r="J7888">
        <f>VLOOKUP($D7888,Dummy!$C$2:$I$1194,7,FALSE)</f>
        <v>0</v>
      </c>
      <c r="K7888">
        <f>VLOOKUP($B7888,'Distance from BP'!$A$1:$F$3179,3,FALSE)</f>
        <v>153.02000000000001</v>
      </c>
      <c r="L7888">
        <f>VLOOKUP($B7888,'Distance from BP'!$A$1:$F$3179,4,FALSE)</f>
        <v>212.31</v>
      </c>
      <c r="M7888">
        <f>VLOOKUP($B7888,'Distance from BP'!$A$1:$F$3179,5,FALSE)</f>
        <v>233.37</v>
      </c>
      <c r="N7888">
        <f>VLOOKUP($B7888,'Distance from BP'!$A$1:$F$3179,6,FALSE)</f>
        <v>198.03</v>
      </c>
      <c r="O7888" s="7">
        <f>VLOOKUP(B7888,'tax data'!$A$1:$M$3179,12,FALSE)</f>
        <v>4251400.2906732308</v>
      </c>
    </row>
    <row r="7889" spans="1:15" x14ac:dyDescent="0.2">
      <c r="A7889" s="1">
        <v>45908</v>
      </c>
      <c r="B7889" t="s">
        <v>312</v>
      </c>
      <c r="C7889" t="s">
        <v>421</v>
      </c>
      <c r="D7889" t="s">
        <v>1395</v>
      </c>
      <c r="E7889">
        <v>586</v>
      </c>
      <c r="F7889">
        <v>586</v>
      </c>
      <c r="G7889">
        <f>VLOOKUP($D7889,Dummy!$C$2:$I$1194,4,FALSE)</f>
        <v>0</v>
      </c>
      <c r="H7889">
        <f>VLOOKUP($D7889,Dummy!$C$2:$I$1194,5,FALSE)</f>
        <v>0</v>
      </c>
      <c r="I7889">
        <f>VLOOKUP($D7889,Dummy!$C$2:$I$1194,6,FALSE)</f>
        <v>0</v>
      </c>
      <c r="J7889">
        <f>VLOOKUP($D7889,Dummy!$C$2:$I$1194,7,FALSE)</f>
        <v>0</v>
      </c>
      <c r="K7889">
        <f>VLOOKUP($B7889,'Distance from BP'!$A$1:$F$3179,3,FALSE)</f>
        <v>153.02000000000001</v>
      </c>
      <c r="L7889">
        <f>VLOOKUP($B7889,'Distance from BP'!$A$1:$F$3179,4,FALSE)</f>
        <v>212.31</v>
      </c>
      <c r="M7889">
        <f>VLOOKUP($B7889,'Distance from BP'!$A$1:$F$3179,5,FALSE)</f>
        <v>233.37</v>
      </c>
      <c r="N7889">
        <f>VLOOKUP($B7889,'Distance from BP'!$A$1:$F$3179,6,FALSE)</f>
        <v>198.03</v>
      </c>
      <c r="O7889" s="7">
        <f>VLOOKUP(B7889,'tax data'!$A$1:$M$3179,12,FALSE)</f>
        <v>4251400.2906732308</v>
      </c>
    </row>
    <row r="7890" spans="1:15" x14ac:dyDescent="0.2">
      <c r="A7890" s="1">
        <v>45908</v>
      </c>
      <c r="B7890" t="s">
        <v>312</v>
      </c>
      <c r="C7890" t="s">
        <v>422</v>
      </c>
      <c r="D7890" t="s">
        <v>1396</v>
      </c>
      <c r="E7890">
        <v>584</v>
      </c>
      <c r="F7890">
        <v>586</v>
      </c>
      <c r="G7890">
        <f>VLOOKUP($D7890,Dummy!$C$2:$I$1194,4,FALSE)</f>
        <v>0</v>
      </c>
      <c r="H7890">
        <f>VLOOKUP($D7890,Dummy!$C$2:$I$1194,5,FALSE)</f>
        <v>0</v>
      </c>
      <c r="I7890">
        <f>VLOOKUP($D7890,Dummy!$C$2:$I$1194,6,FALSE)</f>
        <v>0</v>
      </c>
      <c r="J7890">
        <f>VLOOKUP($D7890,Dummy!$C$2:$I$1194,7,FALSE)</f>
        <v>0</v>
      </c>
      <c r="K7890">
        <f>VLOOKUP($B7890,'Distance from BP'!$A$1:$F$3179,3,FALSE)</f>
        <v>153.02000000000001</v>
      </c>
      <c r="L7890">
        <f>VLOOKUP($B7890,'Distance from BP'!$A$1:$F$3179,4,FALSE)</f>
        <v>212.31</v>
      </c>
      <c r="M7890">
        <f>VLOOKUP($B7890,'Distance from BP'!$A$1:$F$3179,5,FALSE)</f>
        <v>233.37</v>
      </c>
      <c r="N7890">
        <f>VLOOKUP($B7890,'Distance from BP'!$A$1:$F$3179,6,FALSE)</f>
        <v>198.03</v>
      </c>
      <c r="O7890" s="7">
        <f>VLOOKUP(B7890,'tax data'!$A$1:$M$3179,12,FALSE)</f>
        <v>4251400.2906732308</v>
      </c>
    </row>
    <row r="7891" spans="1:15" x14ac:dyDescent="0.2">
      <c r="A7891" s="1">
        <v>45908</v>
      </c>
      <c r="B7891" t="s">
        <v>312</v>
      </c>
      <c r="C7891" t="s">
        <v>422</v>
      </c>
      <c r="D7891" t="s">
        <v>1397</v>
      </c>
      <c r="E7891">
        <v>584</v>
      </c>
      <c r="F7891">
        <v>586</v>
      </c>
      <c r="G7891">
        <f>VLOOKUP($D7891,Dummy!$C$2:$I$1194,4,FALSE)</f>
        <v>0</v>
      </c>
      <c r="H7891">
        <f>VLOOKUP($D7891,Dummy!$C$2:$I$1194,5,FALSE)</f>
        <v>0</v>
      </c>
      <c r="I7891">
        <f>VLOOKUP($D7891,Dummy!$C$2:$I$1194,6,FALSE)</f>
        <v>0</v>
      </c>
      <c r="J7891">
        <f>VLOOKUP($D7891,Dummy!$C$2:$I$1194,7,FALSE)</f>
        <v>0</v>
      </c>
      <c r="K7891">
        <f>VLOOKUP($B7891,'Distance from BP'!$A$1:$F$3179,3,FALSE)</f>
        <v>153.02000000000001</v>
      </c>
      <c r="L7891">
        <f>VLOOKUP($B7891,'Distance from BP'!$A$1:$F$3179,4,FALSE)</f>
        <v>212.31</v>
      </c>
      <c r="M7891">
        <f>VLOOKUP($B7891,'Distance from BP'!$A$1:$F$3179,5,FALSE)</f>
        <v>233.37</v>
      </c>
      <c r="N7891">
        <f>VLOOKUP($B7891,'Distance from BP'!$A$1:$F$3179,6,FALSE)</f>
        <v>198.03</v>
      </c>
      <c r="O7891" s="7">
        <f>VLOOKUP(B7891,'tax data'!$A$1:$M$3179,12,FALSE)</f>
        <v>4251400.2906732308</v>
      </c>
    </row>
    <row r="7892" spans="1:15" x14ac:dyDescent="0.2">
      <c r="A7892" s="1">
        <v>45908</v>
      </c>
      <c r="B7892" t="s">
        <v>312</v>
      </c>
      <c r="C7892" t="s">
        <v>421</v>
      </c>
      <c r="D7892" t="s">
        <v>1398</v>
      </c>
      <c r="E7892">
        <v>586</v>
      </c>
      <c r="F7892">
        <v>586</v>
      </c>
      <c r="G7892">
        <f>VLOOKUP($D7892,Dummy!$C$2:$I$1194,4,FALSE)</f>
        <v>0</v>
      </c>
      <c r="H7892">
        <f>VLOOKUP($D7892,Dummy!$C$2:$I$1194,5,FALSE)</f>
        <v>0</v>
      </c>
      <c r="I7892">
        <f>VLOOKUP($D7892,Dummy!$C$2:$I$1194,6,FALSE)</f>
        <v>0</v>
      </c>
      <c r="J7892">
        <f>VLOOKUP($D7892,Dummy!$C$2:$I$1194,7,FALSE)</f>
        <v>0</v>
      </c>
      <c r="K7892">
        <f>VLOOKUP($B7892,'Distance from BP'!$A$1:$F$3179,3,FALSE)</f>
        <v>153.02000000000001</v>
      </c>
      <c r="L7892">
        <f>VLOOKUP($B7892,'Distance from BP'!$A$1:$F$3179,4,FALSE)</f>
        <v>212.31</v>
      </c>
      <c r="M7892">
        <f>VLOOKUP($B7892,'Distance from BP'!$A$1:$F$3179,5,FALSE)</f>
        <v>233.37</v>
      </c>
      <c r="N7892">
        <f>VLOOKUP($B7892,'Distance from BP'!$A$1:$F$3179,6,FALSE)</f>
        <v>198.03</v>
      </c>
      <c r="O7892" s="7">
        <f>VLOOKUP(B7892,'tax data'!$A$1:$M$3179,12,FALSE)</f>
        <v>4251400.2906732308</v>
      </c>
    </row>
    <row r="7893" spans="1:15" x14ac:dyDescent="0.2">
      <c r="A7893" s="1">
        <v>45908</v>
      </c>
      <c r="B7893" t="s">
        <v>312</v>
      </c>
      <c r="C7893" t="s">
        <v>422</v>
      </c>
      <c r="D7893" t="s">
        <v>1399</v>
      </c>
      <c r="E7893">
        <v>584</v>
      </c>
      <c r="F7893">
        <v>586</v>
      </c>
      <c r="G7893">
        <f>VLOOKUP($D7893,Dummy!$C$2:$I$1194,4,FALSE)</f>
        <v>0</v>
      </c>
      <c r="H7893">
        <f>VLOOKUP($D7893,Dummy!$C$2:$I$1194,5,FALSE)</f>
        <v>0</v>
      </c>
      <c r="I7893">
        <f>VLOOKUP($D7893,Dummy!$C$2:$I$1194,6,FALSE)</f>
        <v>0</v>
      </c>
      <c r="J7893">
        <f>VLOOKUP($D7893,Dummy!$C$2:$I$1194,7,FALSE)</f>
        <v>0</v>
      </c>
      <c r="K7893">
        <f>VLOOKUP($B7893,'Distance from BP'!$A$1:$F$3179,3,FALSE)</f>
        <v>153.02000000000001</v>
      </c>
      <c r="L7893">
        <f>VLOOKUP($B7893,'Distance from BP'!$A$1:$F$3179,4,FALSE)</f>
        <v>212.31</v>
      </c>
      <c r="M7893">
        <f>VLOOKUP($B7893,'Distance from BP'!$A$1:$F$3179,5,FALSE)</f>
        <v>233.37</v>
      </c>
      <c r="N7893">
        <f>VLOOKUP($B7893,'Distance from BP'!$A$1:$F$3179,6,FALSE)</f>
        <v>198.03</v>
      </c>
      <c r="O7893" s="7">
        <f>VLOOKUP(B7893,'tax data'!$A$1:$M$3179,12,FALSE)</f>
        <v>4251400.2906732308</v>
      </c>
    </row>
    <row r="7894" spans="1:15" x14ac:dyDescent="0.2">
      <c r="A7894" s="1">
        <v>45908</v>
      </c>
      <c r="B7894" t="s">
        <v>312</v>
      </c>
      <c r="C7894" t="s">
        <v>421</v>
      </c>
      <c r="D7894" t="s">
        <v>1400</v>
      </c>
      <c r="E7894">
        <v>586</v>
      </c>
      <c r="F7894">
        <v>586</v>
      </c>
      <c r="G7894">
        <f>VLOOKUP($D7894,Dummy!$C$2:$I$1194,4,FALSE)</f>
        <v>0</v>
      </c>
      <c r="H7894">
        <f>VLOOKUP($D7894,Dummy!$C$2:$I$1194,5,FALSE)</f>
        <v>0</v>
      </c>
      <c r="I7894">
        <f>VLOOKUP($D7894,Dummy!$C$2:$I$1194,6,FALSE)</f>
        <v>0</v>
      </c>
      <c r="J7894">
        <f>VLOOKUP($D7894,Dummy!$C$2:$I$1194,7,FALSE)</f>
        <v>0</v>
      </c>
      <c r="K7894">
        <f>VLOOKUP($B7894,'Distance from BP'!$A$1:$F$3179,3,FALSE)</f>
        <v>153.02000000000001</v>
      </c>
      <c r="L7894">
        <f>VLOOKUP($B7894,'Distance from BP'!$A$1:$F$3179,4,FALSE)</f>
        <v>212.31</v>
      </c>
      <c r="M7894">
        <f>VLOOKUP($B7894,'Distance from BP'!$A$1:$F$3179,5,FALSE)</f>
        <v>233.37</v>
      </c>
      <c r="N7894">
        <f>VLOOKUP($B7894,'Distance from BP'!$A$1:$F$3179,6,FALSE)</f>
        <v>198.03</v>
      </c>
      <c r="O7894" s="7">
        <f>VLOOKUP(B7894,'tax data'!$A$1:$M$3179,12,FALSE)</f>
        <v>4251400.2906732308</v>
      </c>
    </row>
    <row r="7895" spans="1:15" x14ac:dyDescent="0.2">
      <c r="A7895" s="1">
        <v>45908</v>
      </c>
      <c r="B7895" t="s">
        <v>312</v>
      </c>
      <c r="C7895" t="s">
        <v>425</v>
      </c>
      <c r="D7895" t="s">
        <v>1401</v>
      </c>
      <c r="E7895">
        <v>579.9</v>
      </c>
      <c r="F7895">
        <v>569.9</v>
      </c>
      <c r="G7895">
        <f>VLOOKUP($D7895,Dummy!$C$2:$I$1194,4,FALSE)</f>
        <v>0</v>
      </c>
      <c r="H7895">
        <f>VLOOKUP($D7895,Dummy!$C$2:$I$1194,5,FALSE)</f>
        <v>0</v>
      </c>
      <c r="I7895">
        <f>VLOOKUP($D7895,Dummy!$C$2:$I$1194,6,FALSE)</f>
        <v>0</v>
      </c>
      <c r="J7895">
        <f>VLOOKUP($D7895,Dummy!$C$2:$I$1194,7,FALSE)</f>
        <v>0</v>
      </c>
      <c r="K7895">
        <f>VLOOKUP($B7895,'Distance from BP'!$A$1:$F$3179,3,FALSE)</f>
        <v>153.02000000000001</v>
      </c>
      <c r="L7895">
        <f>VLOOKUP($B7895,'Distance from BP'!$A$1:$F$3179,4,FALSE)</f>
        <v>212.31</v>
      </c>
      <c r="M7895">
        <f>VLOOKUP($B7895,'Distance from BP'!$A$1:$F$3179,5,FALSE)</f>
        <v>233.37</v>
      </c>
      <c r="N7895">
        <f>VLOOKUP($B7895,'Distance from BP'!$A$1:$F$3179,6,FALSE)</f>
        <v>198.03</v>
      </c>
      <c r="O7895" s="7">
        <f>VLOOKUP(B7895,'tax data'!$A$1:$M$3179,12,FALSE)</f>
        <v>4251400.2906732308</v>
      </c>
    </row>
    <row r="7896" spans="1:15" x14ac:dyDescent="0.2">
      <c r="A7896" s="1">
        <v>45908</v>
      </c>
      <c r="B7896" t="s">
        <v>312</v>
      </c>
      <c r="C7896" t="s">
        <v>428</v>
      </c>
      <c r="D7896" t="s">
        <v>1402</v>
      </c>
      <c r="E7896">
        <v>590.9</v>
      </c>
      <c r="F7896">
        <v>587.9</v>
      </c>
      <c r="G7896">
        <f>VLOOKUP($D7896,Dummy!$C$2:$I$1194,4,FALSE)</f>
        <v>0</v>
      </c>
      <c r="H7896">
        <f>VLOOKUP($D7896,Dummy!$C$2:$I$1194,5,FALSE)</f>
        <v>0</v>
      </c>
      <c r="I7896">
        <f>VLOOKUP($D7896,Dummy!$C$2:$I$1194,6,FALSE)</f>
        <v>0</v>
      </c>
      <c r="J7896">
        <f>VLOOKUP($D7896,Dummy!$C$2:$I$1194,7,FALSE)</f>
        <v>0</v>
      </c>
      <c r="K7896">
        <f>VLOOKUP($B7896,'Distance from BP'!$A$1:$F$3179,3,FALSE)</f>
        <v>153.02000000000001</v>
      </c>
      <c r="L7896">
        <f>VLOOKUP($B7896,'Distance from BP'!$A$1:$F$3179,4,FALSE)</f>
        <v>212.31</v>
      </c>
      <c r="M7896">
        <f>VLOOKUP($B7896,'Distance from BP'!$A$1:$F$3179,5,FALSE)</f>
        <v>233.37</v>
      </c>
      <c r="N7896">
        <f>VLOOKUP($B7896,'Distance from BP'!$A$1:$F$3179,6,FALSE)</f>
        <v>198.03</v>
      </c>
      <c r="O7896" s="7">
        <f>VLOOKUP(B7896,'tax data'!$A$1:$M$3179,12,FALSE)</f>
        <v>4251400.2906732308</v>
      </c>
    </row>
    <row r="7897" spans="1:15" x14ac:dyDescent="0.2">
      <c r="A7897" s="1">
        <v>45908</v>
      </c>
      <c r="B7897" t="s">
        <v>312</v>
      </c>
      <c r="C7897" t="s">
        <v>426</v>
      </c>
      <c r="D7897" t="s">
        <v>1403</v>
      </c>
      <c r="E7897">
        <v>588.9</v>
      </c>
      <c r="F7897">
        <v>588.9</v>
      </c>
      <c r="G7897">
        <f>VLOOKUP($D7897,Dummy!$C$2:$I$1194,4,FALSE)</f>
        <v>0</v>
      </c>
      <c r="H7897">
        <f>VLOOKUP($D7897,Dummy!$C$2:$I$1194,5,FALSE)</f>
        <v>0</v>
      </c>
      <c r="I7897">
        <f>VLOOKUP($D7897,Dummy!$C$2:$I$1194,6,FALSE)</f>
        <v>0</v>
      </c>
      <c r="J7897">
        <f>VLOOKUP($D7897,Dummy!$C$2:$I$1194,7,FALSE)</f>
        <v>0</v>
      </c>
      <c r="K7897">
        <f>VLOOKUP($B7897,'Distance from BP'!$A$1:$F$3179,3,FALSE)</f>
        <v>153.02000000000001</v>
      </c>
      <c r="L7897">
        <f>VLOOKUP($B7897,'Distance from BP'!$A$1:$F$3179,4,FALSE)</f>
        <v>212.31</v>
      </c>
      <c r="M7897">
        <f>VLOOKUP($B7897,'Distance from BP'!$A$1:$F$3179,5,FALSE)</f>
        <v>233.37</v>
      </c>
      <c r="N7897">
        <f>VLOOKUP($B7897,'Distance from BP'!$A$1:$F$3179,6,FALSE)</f>
        <v>198.03</v>
      </c>
      <c r="O7897" s="7">
        <f>VLOOKUP(B7897,'tax data'!$A$1:$M$3179,12,FALSE)</f>
        <v>4251400.2906732308</v>
      </c>
    </row>
    <row r="7898" spans="1:15" x14ac:dyDescent="0.2">
      <c r="A7898" s="1">
        <v>45908</v>
      </c>
      <c r="B7898" t="s">
        <v>312</v>
      </c>
      <c r="C7898" t="s">
        <v>421</v>
      </c>
      <c r="D7898" t="s">
        <v>1404</v>
      </c>
      <c r="E7898">
        <v>586</v>
      </c>
      <c r="F7898">
        <v>586</v>
      </c>
      <c r="G7898">
        <f>VLOOKUP($D7898,Dummy!$C$2:$I$1194,4,FALSE)</f>
        <v>0</v>
      </c>
      <c r="H7898">
        <f>VLOOKUP($D7898,Dummy!$C$2:$I$1194,5,FALSE)</f>
        <v>0</v>
      </c>
      <c r="I7898">
        <f>VLOOKUP($D7898,Dummy!$C$2:$I$1194,6,FALSE)</f>
        <v>0</v>
      </c>
      <c r="J7898">
        <f>VLOOKUP($D7898,Dummy!$C$2:$I$1194,7,FALSE)</f>
        <v>0</v>
      </c>
      <c r="K7898">
        <f>VLOOKUP($B7898,'Distance from BP'!$A$1:$F$3179,3,FALSE)</f>
        <v>153.02000000000001</v>
      </c>
      <c r="L7898">
        <f>VLOOKUP($B7898,'Distance from BP'!$A$1:$F$3179,4,FALSE)</f>
        <v>212.31</v>
      </c>
      <c r="M7898">
        <f>VLOOKUP($B7898,'Distance from BP'!$A$1:$F$3179,5,FALSE)</f>
        <v>233.37</v>
      </c>
      <c r="N7898">
        <f>VLOOKUP($B7898,'Distance from BP'!$A$1:$F$3179,6,FALSE)</f>
        <v>198.03</v>
      </c>
      <c r="O7898" s="7">
        <f>VLOOKUP(B7898,'tax data'!$A$1:$M$3179,12,FALSE)</f>
        <v>4251400.2906732308</v>
      </c>
    </row>
    <row r="7899" spans="1:15" x14ac:dyDescent="0.2">
      <c r="A7899" s="1">
        <v>45908</v>
      </c>
      <c r="B7899" t="s">
        <v>312</v>
      </c>
      <c r="C7899" t="s">
        <v>421</v>
      </c>
      <c r="D7899" t="s">
        <v>1405</v>
      </c>
      <c r="E7899">
        <v>586</v>
      </c>
      <c r="F7899">
        <v>586</v>
      </c>
      <c r="G7899">
        <f>VLOOKUP($D7899,Dummy!$C$2:$I$1194,4,FALSE)</f>
        <v>0</v>
      </c>
      <c r="H7899">
        <f>VLOOKUP($D7899,Dummy!$C$2:$I$1194,5,FALSE)</f>
        <v>0</v>
      </c>
      <c r="I7899">
        <f>VLOOKUP($D7899,Dummy!$C$2:$I$1194,6,FALSE)</f>
        <v>0</v>
      </c>
      <c r="J7899">
        <f>VLOOKUP($D7899,Dummy!$C$2:$I$1194,7,FALSE)</f>
        <v>0</v>
      </c>
      <c r="K7899">
        <f>VLOOKUP($B7899,'Distance from BP'!$A$1:$F$3179,3,FALSE)</f>
        <v>153.02000000000001</v>
      </c>
      <c r="L7899">
        <f>VLOOKUP($B7899,'Distance from BP'!$A$1:$F$3179,4,FALSE)</f>
        <v>212.31</v>
      </c>
      <c r="M7899">
        <f>VLOOKUP($B7899,'Distance from BP'!$A$1:$F$3179,5,FALSE)</f>
        <v>233.37</v>
      </c>
      <c r="N7899">
        <f>VLOOKUP($B7899,'Distance from BP'!$A$1:$F$3179,6,FALSE)</f>
        <v>198.03</v>
      </c>
      <c r="O7899" s="7">
        <f>VLOOKUP(B7899,'tax data'!$A$1:$M$3179,12,FALSE)</f>
        <v>4251400.2906732308</v>
      </c>
    </row>
    <row r="7900" spans="1:15" x14ac:dyDescent="0.2">
      <c r="A7900" s="1">
        <v>45908</v>
      </c>
      <c r="B7900" t="s">
        <v>312</v>
      </c>
      <c r="C7900" t="s">
        <v>421</v>
      </c>
      <c r="D7900" t="s">
        <v>1406</v>
      </c>
      <c r="E7900">
        <v>587</v>
      </c>
      <c r="F7900">
        <v>587</v>
      </c>
      <c r="G7900">
        <f>VLOOKUP($D7900,Dummy!$C$2:$I$1194,4,FALSE)</f>
        <v>0</v>
      </c>
      <c r="H7900">
        <f>VLOOKUP($D7900,Dummy!$C$2:$I$1194,5,FALSE)</f>
        <v>0</v>
      </c>
      <c r="I7900">
        <f>VLOOKUP($D7900,Dummy!$C$2:$I$1194,6,FALSE)</f>
        <v>0</v>
      </c>
      <c r="J7900">
        <f>VLOOKUP($D7900,Dummy!$C$2:$I$1194,7,FALSE)</f>
        <v>0</v>
      </c>
      <c r="K7900">
        <f>VLOOKUP($B7900,'Distance from BP'!$A$1:$F$3179,3,FALSE)</f>
        <v>153.02000000000001</v>
      </c>
      <c r="L7900">
        <f>VLOOKUP($B7900,'Distance from BP'!$A$1:$F$3179,4,FALSE)</f>
        <v>212.31</v>
      </c>
      <c r="M7900">
        <f>VLOOKUP($B7900,'Distance from BP'!$A$1:$F$3179,5,FALSE)</f>
        <v>233.37</v>
      </c>
      <c r="N7900">
        <f>VLOOKUP($B7900,'Distance from BP'!$A$1:$F$3179,6,FALSE)</f>
        <v>198.03</v>
      </c>
      <c r="O7900" s="7">
        <f>VLOOKUP(B7900,'tax data'!$A$1:$M$3179,12,FALSE)</f>
        <v>4251400.2906732308</v>
      </c>
    </row>
    <row r="7901" spans="1:15" x14ac:dyDescent="0.2">
      <c r="A7901" s="1">
        <v>45908</v>
      </c>
      <c r="B7901" t="s">
        <v>312</v>
      </c>
      <c r="C7901" t="s">
        <v>426</v>
      </c>
      <c r="D7901" t="s">
        <v>1407</v>
      </c>
      <c r="E7901">
        <v>588.9</v>
      </c>
      <c r="F7901">
        <v>588.9</v>
      </c>
      <c r="G7901">
        <f>VLOOKUP($D7901,Dummy!$C$2:$I$1194,4,FALSE)</f>
        <v>0</v>
      </c>
      <c r="H7901">
        <f>VLOOKUP($D7901,Dummy!$C$2:$I$1194,5,FALSE)</f>
        <v>0</v>
      </c>
      <c r="I7901">
        <f>VLOOKUP($D7901,Dummy!$C$2:$I$1194,6,FALSE)</f>
        <v>0</v>
      </c>
      <c r="J7901">
        <f>VLOOKUP($D7901,Dummy!$C$2:$I$1194,7,FALSE)</f>
        <v>0</v>
      </c>
      <c r="K7901">
        <f>VLOOKUP($B7901,'Distance from BP'!$A$1:$F$3179,3,FALSE)</f>
        <v>153.02000000000001</v>
      </c>
      <c r="L7901">
        <f>VLOOKUP($B7901,'Distance from BP'!$A$1:$F$3179,4,FALSE)</f>
        <v>212.31</v>
      </c>
      <c r="M7901">
        <f>VLOOKUP($B7901,'Distance from BP'!$A$1:$F$3179,5,FALSE)</f>
        <v>233.37</v>
      </c>
      <c r="N7901">
        <f>VLOOKUP($B7901,'Distance from BP'!$A$1:$F$3179,6,FALSE)</f>
        <v>198.03</v>
      </c>
      <c r="O7901" s="7">
        <f>VLOOKUP(B7901,'tax data'!$A$1:$M$3179,12,FALSE)</f>
        <v>4251400.2906732308</v>
      </c>
    </row>
    <row r="7902" spans="1:15" x14ac:dyDescent="0.2">
      <c r="A7902" s="1">
        <v>45908</v>
      </c>
      <c r="B7902" t="s">
        <v>312</v>
      </c>
      <c r="C7902" t="s">
        <v>426</v>
      </c>
      <c r="D7902" t="s">
        <v>1408</v>
      </c>
      <c r="E7902">
        <v>588.9</v>
      </c>
      <c r="F7902">
        <v>588.9</v>
      </c>
      <c r="G7902">
        <f>VLOOKUP($D7902,Dummy!$C$2:$I$1194,4,FALSE)</f>
        <v>0</v>
      </c>
      <c r="H7902">
        <f>VLOOKUP($D7902,Dummy!$C$2:$I$1194,5,FALSE)</f>
        <v>0</v>
      </c>
      <c r="I7902">
        <f>VLOOKUP($D7902,Dummy!$C$2:$I$1194,6,FALSE)</f>
        <v>0</v>
      </c>
      <c r="J7902">
        <f>VLOOKUP($D7902,Dummy!$C$2:$I$1194,7,FALSE)</f>
        <v>0</v>
      </c>
      <c r="K7902">
        <f>VLOOKUP($B7902,'Distance from BP'!$A$1:$F$3179,3,FALSE)</f>
        <v>153.02000000000001</v>
      </c>
      <c r="L7902">
        <f>VLOOKUP($B7902,'Distance from BP'!$A$1:$F$3179,4,FALSE)</f>
        <v>212.31</v>
      </c>
      <c r="M7902">
        <f>VLOOKUP($B7902,'Distance from BP'!$A$1:$F$3179,5,FALSE)</f>
        <v>233.37</v>
      </c>
      <c r="N7902">
        <f>VLOOKUP($B7902,'Distance from BP'!$A$1:$F$3179,6,FALSE)</f>
        <v>198.03</v>
      </c>
      <c r="O7902" s="7">
        <f>VLOOKUP(B7902,'tax data'!$A$1:$M$3179,12,FALSE)</f>
        <v>4251400.2906732308</v>
      </c>
    </row>
    <row r="7903" spans="1:15" x14ac:dyDescent="0.2">
      <c r="A7903" s="1">
        <v>45908</v>
      </c>
      <c r="B7903" t="s">
        <v>312</v>
      </c>
      <c r="C7903" t="s">
        <v>428</v>
      </c>
      <c r="D7903" t="s">
        <v>1409</v>
      </c>
      <c r="E7903">
        <v>590.9</v>
      </c>
      <c r="F7903">
        <v>587.9</v>
      </c>
      <c r="G7903">
        <f>VLOOKUP($D7903,Dummy!$C$2:$I$1194,4,FALSE)</f>
        <v>0</v>
      </c>
      <c r="H7903">
        <f>VLOOKUP($D7903,Dummy!$C$2:$I$1194,5,FALSE)</f>
        <v>0</v>
      </c>
      <c r="I7903">
        <f>VLOOKUP($D7903,Dummy!$C$2:$I$1194,6,FALSE)</f>
        <v>0</v>
      </c>
      <c r="J7903">
        <f>VLOOKUP($D7903,Dummy!$C$2:$I$1194,7,FALSE)</f>
        <v>0</v>
      </c>
      <c r="K7903">
        <f>VLOOKUP($B7903,'Distance from BP'!$A$1:$F$3179,3,FALSE)</f>
        <v>153.02000000000001</v>
      </c>
      <c r="L7903">
        <f>VLOOKUP($B7903,'Distance from BP'!$A$1:$F$3179,4,FALSE)</f>
        <v>212.31</v>
      </c>
      <c r="M7903">
        <f>VLOOKUP($B7903,'Distance from BP'!$A$1:$F$3179,5,FALSE)</f>
        <v>233.37</v>
      </c>
      <c r="N7903">
        <f>VLOOKUP($B7903,'Distance from BP'!$A$1:$F$3179,6,FALSE)</f>
        <v>198.03</v>
      </c>
      <c r="O7903" s="7">
        <f>VLOOKUP(B7903,'tax data'!$A$1:$M$3179,12,FALSE)</f>
        <v>4251400.2906732308</v>
      </c>
    </row>
    <row r="7904" spans="1:15" x14ac:dyDescent="0.2">
      <c r="A7904" s="1">
        <v>45908</v>
      </c>
      <c r="B7904" t="s">
        <v>313</v>
      </c>
      <c r="C7904" t="s">
        <v>422</v>
      </c>
      <c r="D7904" t="s">
        <v>1410</v>
      </c>
      <c r="E7904">
        <v>586</v>
      </c>
      <c r="F7904">
        <v>585</v>
      </c>
      <c r="G7904">
        <f>VLOOKUP($D7904,Dummy!$C$2:$I$1194,4,FALSE)</f>
        <v>0</v>
      </c>
      <c r="H7904">
        <f>VLOOKUP($D7904,Dummy!$C$2:$I$1194,5,FALSE)</f>
        <v>0</v>
      </c>
      <c r="I7904">
        <f>VLOOKUP($D7904,Dummy!$C$2:$I$1194,6,FALSE)</f>
        <v>0</v>
      </c>
      <c r="J7904">
        <f>VLOOKUP($D7904,Dummy!$C$2:$I$1194,7,FALSE)</f>
        <v>0</v>
      </c>
      <c r="K7904">
        <f>VLOOKUP($B7904,'Distance from BP'!$A$1:$F$3179,3,FALSE)</f>
        <v>93.88</v>
      </c>
      <c r="L7904">
        <f>VLOOKUP($B7904,'Distance from BP'!$A$1:$F$3179,4,FALSE)</f>
        <v>104.13</v>
      </c>
      <c r="M7904">
        <f>VLOOKUP($B7904,'Distance from BP'!$A$1:$F$3179,5,FALSE)</f>
        <v>128.38999999999999</v>
      </c>
      <c r="N7904">
        <f>VLOOKUP($B7904,'Distance from BP'!$A$1:$F$3179,6,FALSE)</f>
        <v>121.51</v>
      </c>
      <c r="O7904" s="7">
        <f>VLOOKUP(B7904,'tax data'!$A$1:$M$3179,12,FALSE)</f>
        <v>4054875.9703287892</v>
      </c>
    </row>
    <row r="7905" spans="1:15" x14ac:dyDescent="0.2">
      <c r="A7905" s="1">
        <v>45908</v>
      </c>
      <c r="B7905" t="s">
        <v>314</v>
      </c>
      <c r="C7905" t="s">
        <v>421</v>
      </c>
      <c r="D7905" t="s">
        <v>1411</v>
      </c>
      <c r="E7905">
        <v>587</v>
      </c>
      <c r="F7905">
        <v>587</v>
      </c>
      <c r="G7905">
        <f>VLOOKUP($D7905,Dummy!$C$2:$I$1194,4,FALSE)</f>
        <v>0</v>
      </c>
      <c r="H7905">
        <f>VLOOKUP($D7905,Dummy!$C$2:$I$1194,5,FALSE)</f>
        <v>0</v>
      </c>
      <c r="I7905">
        <f>VLOOKUP($D7905,Dummy!$C$2:$I$1194,6,FALSE)</f>
        <v>0</v>
      </c>
      <c r="J7905">
        <f>VLOOKUP($D7905,Dummy!$C$2:$I$1194,7,FALSE)</f>
        <v>0</v>
      </c>
      <c r="K7905">
        <f>VLOOKUP($B7905,'Distance from BP'!$A$1:$F$3179,3,FALSE)</f>
        <v>108.69</v>
      </c>
      <c r="L7905">
        <f>VLOOKUP($B7905,'Distance from BP'!$A$1:$F$3179,4,FALSE)</f>
        <v>127.04</v>
      </c>
      <c r="M7905">
        <f>VLOOKUP($B7905,'Distance from BP'!$A$1:$F$3179,5,FALSE)</f>
        <v>122.79</v>
      </c>
      <c r="N7905">
        <f>VLOOKUP($B7905,'Distance from BP'!$A$1:$F$3179,6,FALSE)</f>
        <v>118.05</v>
      </c>
      <c r="O7905" s="7">
        <f>VLOOKUP(B7905,'tax data'!$A$1:$M$3179,12,FALSE)</f>
        <v>3136844.4730337081</v>
      </c>
    </row>
    <row r="7906" spans="1:15" x14ac:dyDescent="0.2">
      <c r="A7906" s="1">
        <v>45908</v>
      </c>
      <c r="B7906" t="s">
        <v>5827</v>
      </c>
      <c r="C7906" t="s">
        <v>421</v>
      </c>
      <c r="D7906" t="s">
        <v>7657</v>
      </c>
      <c r="E7906">
        <v>587</v>
      </c>
      <c r="F7906">
        <v>587</v>
      </c>
      <c r="G7906">
        <f>VLOOKUP($D7906,Dummy!$C$2:$I$1194,4,FALSE)</f>
        <v>0</v>
      </c>
      <c r="H7906">
        <f>VLOOKUP($D7906,Dummy!$C$2:$I$1194,5,FALSE)</f>
        <v>0</v>
      </c>
      <c r="I7906">
        <f>VLOOKUP($D7906,Dummy!$C$2:$I$1194,6,FALSE)</f>
        <v>0</v>
      </c>
      <c r="J7906">
        <f>VLOOKUP($D7906,Dummy!$C$2:$I$1194,7,FALSE)</f>
        <v>0</v>
      </c>
      <c r="K7906">
        <f>VLOOKUP($B7906,'Distance from BP'!$A$1:$F$3179,3,FALSE)</f>
        <v>163.43</v>
      </c>
      <c r="L7906">
        <f>VLOOKUP($B7906,'Distance from BP'!$A$1:$F$3179,4,FALSE)</f>
        <v>186.97</v>
      </c>
      <c r="M7906">
        <f>VLOOKUP($B7906,'Distance from BP'!$A$1:$F$3179,5,FALSE)</f>
        <v>191.23</v>
      </c>
      <c r="N7906">
        <f>VLOOKUP($B7906,'Distance from BP'!$A$1:$F$3179,6,FALSE)</f>
        <v>180.12</v>
      </c>
      <c r="O7906" s="7">
        <f>VLOOKUP(B7906,'tax data'!$A$1:$M$3179,12,FALSE)</f>
        <v>3332163.0889470242</v>
      </c>
    </row>
    <row r="7907" spans="1:15" x14ac:dyDescent="0.2">
      <c r="A7907" s="1">
        <v>45908</v>
      </c>
      <c r="B7907" t="s">
        <v>315</v>
      </c>
      <c r="C7907" t="s">
        <v>421</v>
      </c>
      <c r="D7907" t="s">
        <v>1412</v>
      </c>
      <c r="E7907">
        <v>587</v>
      </c>
      <c r="F7907">
        <v>587</v>
      </c>
      <c r="G7907">
        <f>VLOOKUP($D7907,Dummy!$C$2:$I$1194,4,FALSE)</f>
        <v>0</v>
      </c>
      <c r="H7907">
        <f>VLOOKUP($D7907,Dummy!$C$2:$I$1194,5,FALSE)</f>
        <v>0</v>
      </c>
      <c r="I7907">
        <f>VLOOKUP($D7907,Dummy!$C$2:$I$1194,6,FALSE)</f>
        <v>0</v>
      </c>
      <c r="J7907">
        <f>VLOOKUP($D7907,Dummy!$C$2:$I$1194,7,FALSE)</f>
        <v>0</v>
      </c>
      <c r="K7907">
        <f>VLOOKUP($B7907,'Distance from BP'!$A$1:$F$3179,3,FALSE)</f>
        <v>122.99</v>
      </c>
      <c r="L7907">
        <f>VLOOKUP($B7907,'Distance from BP'!$A$1:$F$3179,4,FALSE)</f>
        <v>162.31</v>
      </c>
      <c r="M7907">
        <f>VLOOKUP($B7907,'Distance from BP'!$A$1:$F$3179,5,FALSE)</f>
        <v>188.55</v>
      </c>
      <c r="N7907">
        <f>VLOOKUP($B7907,'Distance from BP'!$A$1:$F$3179,6,FALSE)</f>
        <v>179.37</v>
      </c>
      <c r="O7907" s="7">
        <f>VLOOKUP(B7907,'tax data'!$A$1:$M$3179,12,FALSE)</f>
        <v>4185816.7893915758</v>
      </c>
    </row>
    <row r="7908" spans="1:15" x14ac:dyDescent="0.2">
      <c r="A7908" s="1">
        <v>45908</v>
      </c>
      <c r="B7908" t="s">
        <v>316</v>
      </c>
      <c r="C7908" t="s">
        <v>426</v>
      </c>
      <c r="D7908" t="s">
        <v>1413</v>
      </c>
      <c r="E7908">
        <v>588.9</v>
      </c>
      <c r="F7908">
        <v>588.9</v>
      </c>
      <c r="G7908">
        <f>VLOOKUP($D7908,Dummy!$C$2:$I$1194,4,FALSE)</f>
        <v>0</v>
      </c>
      <c r="H7908">
        <f>VLOOKUP($D7908,Dummy!$C$2:$I$1194,5,FALSE)</f>
        <v>0</v>
      </c>
      <c r="I7908">
        <f>VLOOKUP($D7908,Dummy!$C$2:$I$1194,6,FALSE)</f>
        <v>0</v>
      </c>
      <c r="J7908">
        <f>VLOOKUP($D7908,Dummy!$C$2:$I$1194,7,FALSE)</f>
        <v>0</v>
      </c>
      <c r="K7908">
        <f>VLOOKUP($B7908,'Distance from BP'!$A$1:$F$3179,3,FALSE)</f>
        <v>166.68</v>
      </c>
      <c r="L7908">
        <f>VLOOKUP($B7908,'Distance from BP'!$A$1:$F$3179,4,FALSE)</f>
        <v>209.25</v>
      </c>
      <c r="M7908">
        <f>VLOOKUP($B7908,'Distance from BP'!$A$1:$F$3179,5,FALSE)</f>
        <v>232.72</v>
      </c>
      <c r="N7908">
        <f>VLOOKUP($B7908,'Distance from BP'!$A$1:$F$3179,6,FALSE)</f>
        <v>221.43</v>
      </c>
      <c r="O7908" s="7">
        <f>VLOOKUP(B7908,'tax data'!$A$1:$M$3179,12,FALSE)</f>
        <v>3243891.2694924125</v>
      </c>
    </row>
    <row r="7909" spans="1:15" x14ac:dyDescent="0.2">
      <c r="A7909" s="1">
        <v>45908</v>
      </c>
      <c r="B7909" t="s">
        <v>317</v>
      </c>
      <c r="C7909" t="s">
        <v>421</v>
      </c>
      <c r="D7909" t="s">
        <v>1414</v>
      </c>
      <c r="E7909">
        <v>587</v>
      </c>
      <c r="F7909">
        <v>587</v>
      </c>
      <c r="G7909">
        <f>VLOOKUP($D7909,Dummy!$C$2:$I$1194,4,FALSE)</f>
        <v>0</v>
      </c>
      <c r="H7909">
        <f>VLOOKUP($D7909,Dummy!$C$2:$I$1194,5,FALSE)</f>
        <v>0</v>
      </c>
      <c r="I7909">
        <f>VLOOKUP($D7909,Dummy!$C$2:$I$1194,6,FALSE)</f>
        <v>0</v>
      </c>
      <c r="J7909">
        <f>VLOOKUP($D7909,Dummy!$C$2:$I$1194,7,FALSE)</f>
        <v>0</v>
      </c>
      <c r="K7909">
        <f>VLOOKUP($B7909,'Distance from BP'!$A$1:$F$3179,3,FALSE)</f>
        <v>60.66</v>
      </c>
      <c r="L7909">
        <f>VLOOKUP($B7909,'Distance from BP'!$A$1:$F$3179,4,FALSE)</f>
        <v>69.37</v>
      </c>
      <c r="M7909">
        <f>VLOOKUP($B7909,'Distance from BP'!$A$1:$F$3179,5,FALSE)</f>
        <v>53.26</v>
      </c>
      <c r="N7909">
        <f>VLOOKUP($B7909,'Distance from BP'!$A$1:$F$3179,6,FALSE)</f>
        <v>45.96</v>
      </c>
      <c r="O7909" s="7">
        <f>VLOOKUP(B7909,'tax data'!$A$1:$M$3179,12,FALSE)</f>
        <v>3963567.8680234998</v>
      </c>
    </row>
    <row r="7910" spans="1:15" x14ac:dyDescent="0.2">
      <c r="A7910" s="1">
        <v>45908</v>
      </c>
      <c r="B7910" t="s">
        <v>318</v>
      </c>
      <c r="C7910" t="s">
        <v>428</v>
      </c>
      <c r="D7910" t="s">
        <v>1415</v>
      </c>
      <c r="E7910">
        <v>590.9</v>
      </c>
      <c r="F7910">
        <v>587.9</v>
      </c>
      <c r="G7910">
        <f>VLOOKUP($D7910,Dummy!$C$2:$I$1194,4,FALSE)</f>
        <v>0</v>
      </c>
      <c r="H7910">
        <f>VLOOKUP($D7910,Dummy!$C$2:$I$1194,5,FALSE)</f>
        <v>0</v>
      </c>
      <c r="I7910">
        <f>VLOOKUP($D7910,Dummy!$C$2:$I$1194,6,FALSE)</f>
        <v>0</v>
      </c>
      <c r="J7910">
        <f>VLOOKUP($D7910,Dummy!$C$2:$I$1194,7,FALSE)</f>
        <v>0</v>
      </c>
      <c r="K7910">
        <f>VLOOKUP($B7910,'Distance from BP'!$A$1:$F$3179,3,FALSE)</f>
        <v>65.7</v>
      </c>
      <c r="L7910">
        <f>VLOOKUP($B7910,'Distance from BP'!$A$1:$F$3179,4,FALSE)</f>
        <v>91.16</v>
      </c>
      <c r="M7910">
        <f>VLOOKUP($B7910,'Distance from BP'!$A$1:$F$3179,5,FALSE)</f>
        <v>65.62</v>
      </c>
      <c r="N7910">
        <f>VLOOKUP($B7910,'Distance from BP'!$A$1:$F$3179,6,FALSE)</f>
        <v>56.67</v>
      </c>
      <c r="O7910" s="7">
        <f>VLOOKUP(B7910,'tax data'!$A$1:$M$3179,12,FALSE)</f>
        <v>4228306.4931836408</v>
      </c>
    </row>
    <row r="7911" spans="1:15" x14ac:dyDescent="0.2">
      <c r="A7911" s="1">
        <v>45908</v>
      </c>
      <c r="B7911" t="s">
        <v>318</v>
      </c>
      <c r="C7911" t="s">
        <v>421</v>
      </c>
      <c r="D7911" t="s">
        <v>1416</v>
      </c>
      <c r="E7911">
        <v>587</v>
      </c>
      <c r="F7911">
        <v>587</v>
      </c>
      <c r="G7911">
        <f>VLOOKUP($D7911,Dummy!$C$2:$I$1194,4,FALSE)</f>
        <v>0</v>
      </c>
      <c r="H7911">
        <f>VLOOKUP($D7911,Dummy!$C$2:$I$1194,5,FALSE)</f>
        <v>0</v>
      </c>
      <c r="I7911">
        <f>VLOOKUP($D7911,Dummy!$C$2:$I$1194,6,FALSE)</f>
        <v>0</v>
      </c>
      <c r="J7911">
        <f>VLOOKUP($D7911,Dummy!$C$2:$I$1194,7,FALSE)</f>
        <v>0</v>
      </c>
      <c r="K7911">
        <f>VLOOKUP($B7911,'Distance from BP'!$A$1:$F$3179,3,FALSE)</f>
        <v>65.7</v>
      </c>
      <c r="L7911">
        <f>VLOOKUP($B7911,'Distance from BP'!$A$1:$F$3179,4,FALSE)</f>
        <v>91.16</v>
      </c>
      <c r="M7911">
        <f>VLOOKUP($B7911,'Distance from BP'!$A$1:$F$3179,5,FALSE)</f>
        <v>65.62</v>
      </c>
      <c r="N7911">
        <f>VLOOKUP($B7911,'Distance from BP'!$A$1:$F$3179,6,FALSE)</f>
        <v>56.67</v>
      </c>
      <c r="O7911" s="7">
        <f>VLOOKUP(B7911,'tax data'!$A$1:$M$3179,12,FALSE)</f>
        <v>4228306.4931836408</v>
      </c>
    </row>
    <row r="7912" spans="1:15" x14ac:dyDescent="0.2">
      <c r="A7912" s="1">
        <v>45908</v>
      </c>
      <c r="B7912" t="s">
        <v>319</v>
      </c>
      <c r="C7912" t="s">
        <v>428</v>
      </c>
      <c r="D7912" t="s">
        <v>1417</v>
      </c>
      <c r="E7912">
        <v>590.9</v>
      </c>
      <c r="F7912">
        <v>587.9</v>
      </c>
      <c r="G7912">
        <f>VLOOKUP($D7912,Dummy!$C$2:$I$1194,4,FALSE)</f>
        <v>0</v>
      </c>
      <c r="H7912">
        <f>VLOOKUP($D7912,Dummy!$C$2:$I$1194,5,FALSE)</f>
        <v>0</v>
      </c>
      <c r="I7912">
        <f>VLOOKUP($D7912,Dummy!$C$2:$I$1194,6,FALSE)</f>
        <v>0</v>
      </c>
      <c r="J7912">
        <f>VLOOKUP($D7912,Dummy!$C$2:$I$1194,7,FALSE)</f>
        <v>0</v>
      </c>
      <c r="K7912" t="e">
        <f>VLOOKUP($B7912,'Distance from BP'!$A$1:$F$3179,3,FALSE)</f>
        <v>#N/A</v>
      </c>
      <c r="L7912" t="e">
        <f>VLOOKUP($B7912,'Distance from BP'!$A$1:$F$3179,4,FALSE)</f>
        <v>#N/A</v>
      </c>
      <c r="M7912" t="e">
        <f>VLOOKUP($B7912,'Distance from BP'!$A$1:$F$3179,5,FALSE)</f>
        <v>#N/A</v>
      </c>
      <c r="N7912" t="e">
        <f>VLOOKUP($B7912,'Distance from BP'!$A$1:$F$3179,6,FALSE)</f>
        <v>#N/A</v>
      </c>
      <c r="O7912" s="7" t="e">
        <f>VLOOKUP(B7912,'tax data'!$A$1:$M$3179,12,FALSE)</f>
        <v>#N/A</v>
      </c>
    </row>
    <row r="7913" spans="1:15" x14ac:dyDescent="0.2">
      <c r="A7913" s="1">
        <v>45908</v>
      </c>
      <c r="B7913" t="s">
        <v>320</v>
      </c>
      <c r="C7913" t="s">
        <v>428</v>
      </c>
      <c r="D7913" t="s">
        <v>1418</v>
      </c>
      <c r="E7913">
        <v>633.9</v>
      </c>
      <c r="F7913">
        <v>629.9</v>
      </c>
      <c r="G7913">
        <f>VLOOKUP($D7913,Dummy!$C$2:$I$1194,4,FALSE)</f>
        <v>1</v>
      </c>
      <c r="H7913">
        <f>VLOOKUP($D7913,Dummy!$C$2:$I$1194,5,FALSE)</f>
        <v>1</v>
      </c>
      <c r="I7913">
        <f>VLOOKUP($D7913,Dummy!$C$2:$I$1194,6,FALSE)</f>
        <v>1</v>
      </c>
      <c r="J7913">
        <f>VLOOKUP($D7913,Dummy!$C$2:$I$1194,7,FALSE)</f>
        <v>0</v>
      </c>
      <c r="K7913">
        <f>VLOOKUP($B7913,'Distance from BP'!$A$1:$F$3179,3,FALSE)</f>
        <v>115.95</v>
      </c>
      <c r="L7913">
        <f>VLOOKUP($B7913,'Distance from BP'!$A$1:$F$3179,4,FALSE)</f>
        <v>120.55</v>
      </c>
      <c r="M7913">
        <f>VLOOKUP($B7913,'Distance from BP'!$A$1:$F$3179,5,FALSE)</f>
        <v>178.15</v>
      </c>
      <c r="N7913">
        <f>VLOOKUP($B7913,'Distance from BP'!$A$1:$F$3179,6,FALSE)</f>
        <v>175.31</v>
      </c>
      <c r="O7913" s="7">
        <f>VLOOKUP(B7913,'tax data'!$A$1:$M$3179,12,FALSE)</f>
        <v>3879763.1386953769</v>
      </c>
    </row>
    <row r="7914" spans="1:15" x14ac:dyDescent="0.2">
      <c r="A7914" s="1">
        <v>45908</v>
      </c>
      <c r="B7914" t="s">
        <v>320</v>
      </c>
      <c r="C7914" t="s">
        <v>428</v>
      </c>
      <c r="D7914" t="s">
        <v>1420</v>
      </c>
      <c r="E7914">
        <v>633.9</v>
      </c>
      <c r="F7914">
        <v>629.9</v>
      </c>
      <c r="G7914">
        <f>VLOOKUP($D7914,Dummy!$C$2:$I$1194,4,FALSE)</f>
        <v>1</v>
      </c>
      <c r="H7914">
        <f>VLOOKUP($D7914,Dummy!$C$2:$I$1194,5,FALSE)</f>
        <v>1</v>
      </c>
      <c r="I7914">
        <f>VLOOKUP($D7914,Dummy!$C$2:$I$1194,6,FALSE)</f>
        <v>1</v>
      </c>
      <c r="J7914">
        <f>VLOOKUP($D7914,Dummy!$C$2:$I$1194,7,FALSE)</f>
        <v>0</v>
      </c>
      <c r="K7914">
        <f>VLOOKUP($B7914,'Distance from BP'!$A$1:$F$3179,3,FALSE)</f>
        <v>115.95</v>
      </c>
      <c r="L7914">
        <f>VLOOKUP($B7914,'Distance from BP'!$A$1:$F$3179,4,FALSE)</f>
        <v>120.55</v>
      </c>
      <c r="M7914">
        <f>VLOOKUP($B7914,'Distance from BP'!$A$1:$F$3179,5,FALSE)</f>
        <v>178.15</v>
      </c>
      <c r="N7914">
        <f>VLOOKUP($B7914,'Distance from BP'!$A$1:$F$3179,6,FALSE)</f>
        <v>175.31</v>
      </c>
      <c r="O7914" s="7">
        <f>VLOOKUP(B7914,'tax data'!$A$1:$M$3179,12,FALSE)</f>
        <v>3879763.1386953769</v>
      </c>
    </row>
    <row r="7915" spans="1:15" x14ac:dyDescent="0.2">
      <c r="A7915" s="1">
        <v>45908</v>
      </c>
      <c r="B7915" t="s">
        <v>321</v>
      </c>
      <c r="C7915" t="s">
        <v>422</v>
      </c>
      <c r="D7915" t="s">
        <v>1421</v>
      </c>
      <c r="E7915">
        <v>586</v>
      </c>
      <c r="F7915">
        <v>585</v>
      </c>
      <c r="G7915">
        <f>VLOOKUP($D7915,Dummy!$C$2:$I$1194,4,FALSE)</f>
        <v>0</v>
      </c>
      <c r="H7915">
        <f>VLOOKUP($D7915,Dummy!$C$2:$I$1194,5,FALSE)</f>
        <v>0</v>
      </c>
      <c r="I7915">
        <f>VLOOKUP($D7915,Dummy!$C$2:$I$1194,6,FALSE)</f>
        <v>0</v>
      </c>
      <c r="J7915">
        <f>VLOOKUP($D7915,Dummy!$C$2:$I$1194,7,FALSE)</f>
        <v>0</v>
      </c>
      <c r="K7915">
        <f>VLOOKUP($B7915,'Distance from BP'!$A$1:$F$3179,3,FALSE)</f>
        <v>147.21</v>
      </c>
      <c r="L7915">
        <f>VLOOKUP($B7915,'Distance from BP'!$A$1:$F$3179,4,FALSE)</f>
        <v>178.49</v>
      </c>
      <c r="M7915">
        <f>VLOOKUP($B7915,'Distance from BP'!$A$1:$F$3179,5,FALSE)</f>
        <v>207.43</v>
      </c>
      <c r="N7915">
        <f>VLOOKUP($B7915,'Distance from BP'!$A$1:$F$3179,6,FALSE)</f>
        <v>200.7</v>
      </c>
      <c r="O7915" s="7">
        <f>VLOOKUP(B7915,'tax data'!$A$1:$M$3179,12,FALSE)</f>
        <v>5849657.8174603172</v>
      </c>
    </row>
    <row r="7916" spans="1:15" x14ac:dyDescent="0.2">
      <c r="A7916" s="1">
        <v>45908</v>
      </c>
      <c r="B7916" t="s">
        <v>322</v>
      </c>
      <c r="C7916" t="s">
        <v>421</v>
      </c>
      <c r="D7916" t="s">
        <v>1422</v>
      </c>
      <c r="E7916">
        <v>587</v>
      </c>
      <c r="F7916">
        <v>587</v>
      </c>
      <c r="G7916">
        <f>VLOOKUP($D7916,Dummy!$C$2:$I$1194,4,FALSE)</f>
        <v>0</v>
      </c>
      <c r="H7916">
        <f>VLOOKUP($D7916,Dummy!$C$2:$I$1194,5,FALSE)</f>
        <v>0</v>
      </c>
      <c r="I7916">
        <f>VLOOKUP($D7916,Dummy!$C$2:$I$1194,6,FALSE)</f>
        <v>0</v>
      </c>
      <c r="J7916">
        <f>VLOOKUP($D7916,Dummy!$C$2:$I$1194,7,FALSE)</f>
        <v>0</v>
      </c>
      <c r="K7916">
        <f>VLOOKUP($B7916,'Distance from BP'!$A$1:$F$3179,3,FALSE)</f>
        <v>135.44</v>
      </c>
      <c r="L7916">
        <f>VLOOKUP($B7916,'Distance from BP'!$A$1:$F$3179,4,FALSE)</f>
        <v>162.54</v>
      </c>
      <c r="M7916">
        <f>VLOOKUP($B7916,'Distance from BP'!$A$1:$F$3179,5,FALSE)</f>
        <v>200.06</v>
      </c>
      <c r="N7916">
        <f>VLOOKUP($B7916,'Distance from BP'!$A$1:$F$3179,6,FALSE)</f>
        <v>186.41</v>
      </c>
      <c r="O7916" s="7">
        <f>VLOOKUP(B7916,'tax data'!$A$1:$M$3179,12,FALSE)</f>
        <v>3766465.4454214023</v>
      </c>
    </row>
    <row r="7917" spans="1:15" x14ac:dyDescent="0.2">
      <c r="A7917" s="1">
        <v>45908</v>
      </c>
      <c r="B7917" t="s">
        <v>323</v>
      </c>
      <c r="C7917" t="s">
        <v>421</v>
      </c>
      <c r="D7917" t="s">
        <v>1423</v>
      </c>
      <c r="E7917">
        <v>587</v>
      </c>
      <c r="F7917">
        <v>587</v>
      </c>
      <c r="G7917">
        <f>VLOOKUP($D7917,Dummy!$C$2:$I$1194,4,FALSE)</f>
        <v>0</v>
      </c>
      <c r="H7917">
        <f>VLOOKUP($D7917,Dummy!$C$2:$I$1194,5,FALSE)</f>
        <v>0</v>
      </c>
      <c r="I7917">
        <f>VLOOKUP($D7917,Dummy!$C$2:$I$1194,6,FALSE)</f>
        <v>0</v>
      </c>
      <c r="J7917">
        <f>VLOOKUP($D7917,Dummy!$C$2:$I$1194,7,FALSE)</f>
        <v>0</v>
      </c>
      <c r="K7917">
        <f>VLOOKUP($B7917,'Distance from BP'!$A$1:$F$3179,3,FALSE)</f>
        <v>102.61</v>
      </c>
      <c r="L7917">
        <f>VLOOKUP($B7917,'Distance from BP'!$A$1:$F$3179,4,FALSE)</f>
        <v>121.02</v>
      </c>
      <c r="M7917">
        <f>VLOOKUP($B7917,'Distance from BP'!$A$1:$F$3179,5,FALSE)</f>
        <v>115.81</v>
      </c>
      <c r="N7917">
        <f>VLOOKUP($B7917,'Distance from BP'!$A$1:$F$3179,6,FALSE)</f>
        <v>111.03</v>
      </c>
      <c r="O7917" s="7">
        <f>VLOOKUP(B7917,'tax data'!$A$1:$M$3179,12,FALSE)</f>
        <v>4049571.9609600925</v>
      </c>
    </row>
    <row r="7918" spans="1:15" x14ac:dyDescent="0.2">
      <c r="A7918" s="1">
        <v>45908</v>
      </c>
      <c r="B7918" t="s">
        <v>323</v>
      </c>
      <c r="C7918" t="s">
        <v>422</v>
      </c>
      <c r="D7918" t="s">
        <v>1424</v>
      </c>
      <c r="E7918">
        <v>586</v>
      </c>
      <c r="F7918">
        <v>585</v>
      </c>
      <c r="G7918">
        <f>VLOOKUP($D7918,Dummy!$C$2:$I$1194,4,FALSE)</f>
        <v>0</v>
      </c>
      <c r="H7918">
        <f>VLOOKUP($D7918,Dummy!$C$2:$I$1194,5,FALSE)</f>
        <v>0</v>
      </c>
      <c r="I7918">
        <f>VLOOKUP($D7918,Dummy!$C$2:$I$1194,6,FALSE)</f>
        <v>0</v>
      </c>
      <c r="J7918">
        <f>VLOOKUP($D7918,Dummy!$C$2:$I$1194,7,FALSE)</f>
        <v>0</v>
      </c>
      <c r="K7918">
        <f>VLOOKUP($B7918,'Distance from BP'!$A$1:$F$3179,3,FALSE)</f>
        <v>102.61</v>
      </c>
      <c r="L7918">
        <f>VLOOKUP($B7918,'Distance from BP'!$A$1:$F$3179,4,FALSE)</f>
        <v>121.02</v>
      </c>
      <c r="M7918">
        <f>VLOOKUP($B7918,'Distance from BP'!$A$1:$F$3179,5,FALSE)</f>
        <v>115.81</v>
      </c>
      <c r="N7918">
        <f>VLOOKUP($B7918,'Distance from BP'!$A$1:$F$3179,6,FALSE)</f>
        <v>111.03</v>
      </c>
      <c r="O7918" s="7">
        <f>VLOOKUP(B7918,'tax data'!$A$1:$M$3179,12,FALSE)</f>
        <v>4049571.9609600925</v>
      </c>
    </row>
    <row r="7919" spans="1:15" x14ac:dyDescent="0.2">
      <c r="A7919" s="1">
        <v>45908</v>
      </c>
      <c r="B7919" t="s">
        <v>323</v>
      </c>
      <c r="C7919" t="s">
        <v>426</v>
      </c>
      <c r="D7919" t="s">
        <v>1425</v>
      </c>
      <c r="E7919">
        <v>588.9</v>
      </c>
      <c r="F7919">
        <v>588.9</v>
      </c>
      <c r="G7919">
        <f>VLOOKUP($D7919,Dummy!$C$2:$I$1194,4,FALSE)</f>
        <v>0</v>
      </c>
      <c r="H7919">
        <f>VLOOKUP($D7919,Dummy!$C$2:$I$1194,5,FALSE)</f>
        <v>0</v>
      </c>
      <c r="I7919">
        <f>VLOOKUP($D7919,Dummy!$C$2:$I$1194,6,FALSE)</f>
        <v>0</v>
      </c>
      <c r="J7919">
        <f>VLOOKUP($D7919,Dummy!$C$2:$I$1194,7,FALSE)</f>
        <v>0</v>
      </c>
      <c r="K7919">
        <f>VLOOKUP($B7919,'Distance from BP'!$A$1:$F$3179,3,FALSE)</f>
        <v>102.61</v>
      </c>
      <c r="L7919">
        <f>VLOOKUP($B7919,'Distance from BP'!$A$1:$F$3179,4,FALSE)</f>
        <v>121.02</v>
      </c>
      <c r="M7919">
        <f>VLOOKUP($B7919,'Distance from BP'!$A$1:$F$3179,5,FALSE)</f>
        <v>115.81</v>
      </c>
      <c r="N7919">
        <f>VLOOKUP($B7919,'Distance from BP'!$A$1:$F$3179,6,FALSE)</f>
        <v>111.03</v>
      </c>
      <c r="O7919" s="7">
        <f>VLOOKUP(B7919,'tax data'!$A$1:$M$3179,12,FALSE)</f>
        <v>4049571.9609600925</v>
      </c>
    </row>
    <row r="7920" spans="1:15" x14ac:dyDescent="0.2">
      <c r="A7920" s="1">
        <v>45908</v>
      </c>
      <c r="B7920" t="s">
        <v>323</v>
      </c>
      <c r="C7920" t="s">
        <v>428</v>
      </c>
      <c r="D7920" t="s">
        <v>1426</v>
      </c>
      <c r="E7920">
        <v>590.9</v>
      </c>
      <c r="F7920">
        <v>587.9</v>
      </c>
      <c r="G7920">
        <f>VLOOKUP($D7920,Dummy!$C$2:$I$1194,4,FALSE)</f>
        <v>0</v>
      </c>
      <c r="H7920">
        <f>VLOOKUP($D7920,Dummy!$C$2:$I$1194,5,FALSE)</f>
        <v>0</v>
      </c>
      <c r="I7920">
        <f>VLOOKUP($D7920,Dummy!$C$2:$I$1194,6,FALSE)</f>
        <v>0</v>
      </c>
      <c r="J7920">
        <f>VLOOKUP($D7920,Dummy!$C$2:$I$1194,7,FALSE)</f>
        <v>0</v>
      </c>
      <c r="K7920">
        <f>VLOOKUP($B7920,'Distance from BP'!$A$1:$F$3179,3,FALSE)</f>
        <v>102.61</v>
      </c>
      <c r="L7920">
        <f>VLOOKUP($B7920,'Distance from BP'!$A$1:$F$3179,4,FALSE)</f>
        <v>121.02</v>
      </c>
      <c r="M7920">
        <f>VLOOKUP($B7920,'Distance from BP'!$A$1:$F$3179,5,FALSE)</f>
        <v>115.81</v>
      </c>
      <c r="N7920">
        <f>VLOOKUP($B7920,'Distance from BP'!$A$1:$F$3179,6,FALSE)</f>
        <v>111.03</v>
      </c>
      <c r="O7920" s="7">
        <f>VLOOKUP(B7920,'tax data'!$A$1:$M$3179,12,FALSE)</f>
        <v>4049571.9609600925</v>
      </c>
    </row>
    <row r="7921" spans="1:15" x14ac:dyDescent="0.2">
      <c r="A7921" s="1">
        <v>45908</v>
      </c>
      <c r="B7921" t="s">
        <v>323</v>
      </c>
      <c r="C7921" t="s">
        <v>422</v>
      </c>
      <c r="D7921" t="s">
        <v>1427</v>
      </c>
      <c r="E7921">
        <v>586</v>
      </c>
      <c r="F7921">
        <v>585</v>
      </c>
      <c r="G7921">
        <f>VLOOKUP($D7921,Dummy!$C$2:$I$1194,4,FALSE)</f>
        <v>0</v>
      </c>
      <c r="H7921">
        <f>VLOOKUP($D7921,Dummy!$C$2:$I$1194,5,FALSE)</f>
        <v>0</v>
      </c>
      <c r="I7921">
        <f>VLOOKUP($D7921,Dummy!$C$2:$I$1194,6,FALSE)</f>
        <v>0</v>
      </c>
      <c r="J7921">
        <f>VLOOKUP($D7921,Dummy!$C$2:$I$1194,7,FALSE)</f>
        <v>0</v>
      </c>
      <c r="K7921">
        <f>VLOOKUP($B7921,'Distance from BP'!$A$1:$F$3179,3,FALSE)</f>
        <v>102.61</v>
      </c>
      <c r="L7921">
        <f>VLOOKUP($B7921,'Distance from BP'!$A$1:$F$3179,4,FALSE)</f>
        <v>121.02</v>
      </c>
      <c r="M7921">
        <f>VLOOKUP($B7921,'Distance from BP'!$A$1:$F$3179,5,FALSE)</f>
        <v>115.81</v>
      </c>
      <c r="N7921">
        <f>VLOOKUP($B7921,'Distance from BP'!$A$1:$F$3179,6,FALSE)</f>
        <v>111.03</v>
      </c>
      <c r="O7921" s="7">
        <f>VLOOKUP(B7921,'tax data'!$A$1:$M$3179,12,FALSE)</f>
        <v>4049571.9609600925</v>
      </c>
    </row>
    <row r="7922" spans="1:15" x14ac:dyDescent="0.2">
      <c r="A7922" s="1">
        <v>45908</v>
      </c>
      <c r="B7922" t="s">
        <v>324</v>
      </c>
      <c r="C7922" t="s">
        <v>421</v>
      </c>
      <c r="D7922" t="s">
        <v>1428</v>
      </c>
      <c r="E7922">
        <v>587</v>
      </c>
      <c r="F7922">
        <v>587</v>
      </c>
      <c r="G7922">
        <f>VLOOKUP($D7922,Dummy!$C$2:$I$1194,4,FALSE)</f>
        <v>0</v>
      </c>
      <c r="H7922">
        <f>VLOOKUP($D7922,Dummy!$C$2:$I$1194,5,FALSE)</f>
        <v>0</v>
      </c>
      <c r="I7922">
        <f>VLOOKUP($D7922,Dummy!$C$2:$I$1194,6,FALSE)</f>
        <v>0</v>
      </c>
      <c r="J7922">
        <f>VLOOKUP($D7922,Dummy!$C$2:$I$1194,7,FALSE)</f>
        <v>0</v>
      </c>
      <c r="K7922">
        <f>VLOOKUP($B7922,'Distance from BP'!$A$1:$F$3179,3,FALSE)</f>
        <v>186.15</v>
      </c>
      <c r="L7922">
        <f>VLOOKUP($B7922,'Distance from BP'!$A$1:$F$3179,4,FALSE)</f>
        <v>244.78</v>
      </c>
      <c r="M7922">
        <f>VLOOKUP($B7922,'Distance from BP'!$A$1:$F$3179,5,FALSE)</f>
        <v>231.37</v>
      </c>
      <c r="N7922">
        <f>VLOOKUP($B7922,'Distance from BP'!$A$1:$F$3179,6,FALSE)</f>
        <v>220.97</v>
      </c>
      <c r="O7922" s="7">
        <f>VLOOKUP(B7922,'tax data'!$A$1:$M$3179,12,FALSE)</f>
        <v>3119708.9146124525</v>
      </c>
    </row>
    <row r="7923" spans="1:15" x14ac:dyDescent="0.2">
      <c r="A7923" s="1">
        <v>45908</v>
      </c>
      <c r="B7923" t="s">
        <v>325</v>
      </c>
      <c r="C7923" t="s">
        <v>421</v>
      </c>
      <c r="D7923" t="s">
        <v>1429</v>
      </c>
      <c r="E7923">
        <v>587</v>
      </c>
      <c r="F7923">
        <v>587</v>
      </c>
      <c r="G7923">
        <f>VLOOKUP($D7923,Dummy!$C$2:$I$1194,4,FALSE)</f>
        <v>0</v>
      </c>
      <c r="H7923">
        <f>VLOOKUP($D7923,Dummy!$C$2:$I$1194,5,FALSE)</f>
        <v>0</v>
      </c>
      <c r="I7923">
        <f>VLOOKUP($D7923,Dummy!$C$2:$I$1194,6,FALSE)</f>
        <v>0</v>
      </c>
      <c r="J7923">
        <f>VLOOKUP($D7923,Dummy!$C$2:$I$1194,7,FALSE)</f>
        <v>0</v>
      </c>
      <c r="K7923">
        <f>VLOOKUP($B7923,'Distance from BP'!$A$1:$F$3179,3,FALSE)</f>
        <v>158.78</v>
      </c>
      <c r="L7923">
        <f>VLOOKUP($B7923,'Distance from BP'!$A$1:$F$3179,4,FALSE)</f>
        <v>230.63</v>
      </c>
      <c r="M7923">
        <f>VLOOKUP($B7923,'Distance from BP'!$A$1:$F$3179,5,FALSE)</f>
        <v>232.17</v>
      </c>
      <c r="N7923">
        <f>VLOOKUP($B7923,'Distance from BP'!$A$1:$F$3179,6,FALSE)</f>
        <v>212.57</v>
      </c>
      <c r="O7923" s="7">
        <f>VLOOKUP(B7923,'tax data'!$A$1:$M$3179,12,FALSE)</f>
        <v>3580261.9261363638</v>
      </c>
    </row>
    <row r="7924" spans="1:15" x14ac:dyDescent="0.2">
      <c r="A7924" s="1">
        <v>45908</v>
      </c>
      <c r="B7924" t="s">
        <v>326</v>
      </c>
      <c r="C7924" t="s">
        <v>421</v>
      </c>
      <c r="D7924" t="s">
        <v>1430</v>
      </c>
      <c r="E7924">
        <v>587</v>
      </c>
      <c r="F7924">
        <v>587</v>
      </c>
      <c r="G7924">
        <f>VLOOKUP($D7924,Dummy!$C$2:$I$1194,4,FALSE)</f>
        <v>0</v>
      </c>
      <c r="H7924">
        <f>VLOOKUP($D7924,Dummy!$C$2:$I$1194,5,FALSE)</f>
        <v>0</v>
      </c>
      <c r="I7924">
        <f>VLOOKUP($D7924,Dummy!$C$2:$I$1194,6,FALSE)</f>
        <v>0</v>
      </c>
      <c r="J7924">
        <f>VLOOKUP($D7924,Dummy!$C$2:$I$1194,7,FALSE)</f>
        <v>0</v>
      </c>
      <c r="K7924">
        <f>VLOOKUP($B7924,'Distance from BP'!$A$1:$F$3179,3,FALSE)</f>
        <v>100.75</v>
      </c>
      <c r="L7924">
        <f>VLOOKUP($B7924,'Distance from BP'!$A$1:$F$3179,4,FALSE)</f>
        <v>142.16999999999999</v>
      </c>
      <c r="M7924">
        <f>VLOOKUP($B7924,'Distance from BP'!$A$1:$F$3179,5,FALSE)</f>
        <v>125.65</v>
      </c>
      <c r="N7924">
        <f>VLOOKUP($B7924,'Distance from BP'!$A$1:$F$3179,6,FALSE)</f>
        <v>112.94</v>
      </c>
      <c r="O7924" s="7">
        <f>VLOOKUP(B7924,'tax data'!$A$1:$M$3179,12,FALSE)</f>
        <v>3688834.244485294</v>
      </c>
    </row>
    <row r="7925" spans="1:15" x14ac:dyDescent="0.2">
      <c r="A7925" s="1">
        <v>45908</v>
      </c>
      <c r="B7925" t="s">
        <v>327</v>
      </c>
      <c r="C7925" t="s">
        <v>524</v>
      </c>
      <c r="D7925" t="s">
        <v>1431</v>
      </c>
      <c r="E7925">
        <v>582.9</v>
      </c>
      <c r="F7925">
        <v>575.9</v>
      </c>
      <c r="G7925">
        <f>VLOOKUP($D7925,Dummy!$C$2:$I$1194,4,FALSE)</f>
        <v>0</v>
      </c>
      <c r="H7925">
        <f>VLOOKUP($D7925,Dummy!$C$2:$I$1194,5,FALSE)</f>
        <v>0</v>
      </c>
      <c r="I7925">
        <f>VLOOKUP($D7925,Dummy!$C$2:$I$1194,6,FALSE)</f>
        <v>0</v>
      </c>
      <c r="J7925">
        <f>VLOOKUP($D7925,Dummy!$C$2:$I$1194,7,FALSE)</f>
        <v>0</v>
      </c>
      <c r="K7925">
        <f>VLOOKUP($B7925,'Distance from BP'!$A$1:$F$3179,3,FALSE)</f>
        <v>82.64</v>
      </c>
      <c r="L7925">
        <f>VLOOKUP($B7925,'Distance from BP'!$A$1:$F$3179,4,FALSE)</f>
        <v>95.13</v>
      </c>
      <c r="M7925">
        <f>VLOOKUP($B7925,'Distance from BP'!$A$1:$F$3179,5,FALSE)</f>
        <v>109.88</v>
      </c>
      <c r="N7925">
        <f>VLOOKUP($B7925,'Distance from BP'!$A$1:$F$3179,6,FALSE)</f>
        <v>107.18</v>
      </c>
      <c r="O7925" s="7">
        <f>VLOOKUP(B7925,'tax data'!$A$1:$M$3179,12,FALSE)</f>
        <v>4106389.5287237344</v>
      </c>
    </row>
    <row r="7926" spans="1:15" x14ac:dyDescent="0.2">
      <c r="A7926" s="1">
        <v>45908</v>
      </c>
      <c r="B7926" t="s">
        <v>327</v>
      </c>
      <c r="C7926" t="s">
        <v>421</v>
      </c>
      <c r="D7926" t="s">
        <v>1432</v>
      </c>
      <c r="E7926">
        <v>636</v>
      </c>
      <c r="F7926">
        <v>636</v>
      </c>
      <c r="G7926">
        <f>VLOOKUP($D7926,Dummy!$C$2:$I$1194,4,FALSE)</f>
        <v>1</v>
      </c>
      <c r="H7926">
        <f>VLOOKUP($D7926,Dummy!$C$2:$I$1194,5,FALSE)</f>
        <v>1</v>
      </c>
      <c r="I7926">
        <f>VLOOKUP($D7926,Dummy!$C$2:$I$1194,6,FALSE)</f>
        <v>1</v>
      </c>
      <c r="J7926">
        <f>VLOOKUP($D7926,Dummy!$C$2:$I$1194,7,FALSE)</f>
        <v>1</v>
      </c>
      <c r="K7926">
        <f>VLOOKUP($B7926,'Distance from BP'!$A$1:$F$3179,3,FALSE)</f>
        <v>82.64</v>
      </c>
      <c r="L7926">
        <f>VLOOKUP($B7926,'Distance from BP'!$A$1:$F$3179,4,FALSE)</f>
        <v>95.13</v>
      </c>
      <c r="M7926">
        <f>VLOOKUP($B7926,'Distance from BP'!$A$1:$F$3179,5,FALSE)</f>
        <v>109.88</v>
      </c>
      <c r="N7926">
        <f>VLOOKUP($B7926,'Distance from BP'!$A$1:$F$3179,6,FALSE)</f>
        <v>107.18</v>
      </c>
      <c r="O7926" s="7">
        <f>VLOOKUP(B7926,'tax data'!$A$1:$M$3179,12,FALSE)</f>
        <v>4106389.5287237344</v>
      </c>
    </row>
    <row r="7927" spans="1:15" x14ac:dyDescent="0.2">
      <c r="A7927" s="1">
        <v>45908</v>
      </c>
      <c r="B7927" t="s">
        <v>327</v>
      </c>
      <c r="C7927" t="s">
        <v>421</v>
      </c>
      <c r="D7927" t="s">
        <v>1433</v>
      </c>
      <c r="E7927">
        <v>636</v>
      </c>
      <c r="F7927">
        <v>636</v>
      </c>
      <c r="G7927">
        <f>VLOOKUP($D7927,Dummy!$C$2:$I$1194,4,FALSE)</f>
        <v>1</v>
      </c>
      <c r="H7927">
        <f>VLOOKUP($D7927,Dummy!$C$2:$I$1194,5,FALSE)</f>
        <v>1</v>
      </c>
      <c r="I7927">
        <f>VLOOKUP($D7927,Dummy!$C$2:$I$1194,6,FALSE)</f>
        <v>1</v>
      </c>
      <c r="J7927">
        <f>VLOOKUP($D7927,Dummy!$C$2:$I$1194,7,FALSE)</f>
        <v>1</v>
      </c>
      <c r="K7927">
        <f>VLOOKUP($B7927,'Distance from BP'!$A$1:$F$3179,3,FALSE)</f>
        <v>82.64</v>
      </c>
      <c r="L7927">
        <f>VLOOKUP($B7927,'Distance from BP'!$A$1:$F$3179,4,FALSE)</f>
        <v>95.13</v>
      </c>
      <c r="M7927">
        <f>VLOOKUP($B7927,'Distance from BP'!$A$1:$F$3179,5,FALSE)</f>
        <v>109.88</v>
      </c>
      <c r="N7927">
        <f>VLOOKUP($B7927,'Distance from BP'!$A$1:$F$3179,6,FALSE)</f>
        <v>107.18</v>
      </c>
      <c r="O7927" s="7">
        <f>VLOOKUP(B7927,'tax data'!$A$1:$M$3179,12,FALSE)</f>
        <v>4106389.5287237344</v>
      </c>
    </row>
    <row r="7928" spans="1:15" x14ac:dyDescent="0.2">
      <c r="A7928" s="1">
        <v>45908</v>
      </c>
      <c r="B7928" t="s">
        <v>327</v>
      </c>
      <c r="C7928" t="s">
        <v>422</v>
      </c>
      <c r="D7928" t="s">
        <v>1434</v>
      </c>
      <c r="E7928">
        <v>586</v>
      </c>
      <c r="F7928">
        <v>585</v>
      </c>
      <c r="G7928">
        <f>VLOOKUP($D7928,Dummy!$C$2:$I$1194,4,FALSE)</f>
        <v>0</v>
      </c>
      <c r="H7928">
        <f>VLOOKUP($D7928,Dummy!$C$2:$I$1194,5,FALSE)</f>
        <v>0</v>
      </c>
      <c r="I7928">
        <f>VLOOKUP($D7928,Dummy!$C$2:$I$1194,6,FALSE)</f>
        <v>0</v>
      </c>
      <c r="J7928">
        <f>VLOOKUP($D7928,Dummy!$C$2:$I$1194,7,FALSE)</f>
        <v>0</v>
      </c>
      <c r="K7928">
        <f>VLOOKUP($B7928,'Distance from BP'!$A$1:$F$3179,3,FALSE)</f>
        <v>82.64</v>
      </c>
      <c r="L7928">
        <f>VLOOKUP($B7928,'Distance from BP'!$A$1:$F$3179,4,FALSE)</f>
        <v>95.13</v>
      </c>
      <c r="M7928">
        <f>VLOOKUP($B7928,'Distance from BP'!$A$1:$F$3179,5,FALSE)</f>
        <v>109.88</v>
      </c>
      <c r="N7928">
        <f>VLOOKUP($B7928,'Distance from BP'!$A$1:$F$3179,6,FALSE)</f>
        <v>107.18</v>
      </c>
      <c r="O7928" s="7">
        <f>VLOOKUP(B7928,'tax data'!$A$1:$M$3179,12,FALSE)</f>
        <v>4106389.5287237344</v>
      </c>
    </row>
    <row r="7929" spans="1:15" x14ac:dyDescent="0.2">
      <c r="A7929" s="1">
        <v>45908</v>
      </c>
      <c r="B7929" t="s">
        <v>327</v>
      </c>
      <c r="C7929" t="s">
        <v>428</v>
      </c>
      <c r="D7929" t="s">
        <v>1435</v>
      </c>
      <c r="E7929">
        <v>590.9</v>
      </c>
      <c r="F7929">
        <v>587.9</v>
      </c>
      <c r="G7929">
        <f>VLOOKUP($D7929,Dummy!$C$2:$I$1194,4,FALSE)</f>
        <v>0</v>
      </c>
      <c r="H7929">
        <f>VLOOKUP($D7929,Dummy!$C$2:$I$1194,5,FALSE)</f>
        <v>0</v>
      </c>
      <c r="I7929">
        <f>VLOOKUP($D7929,Dummy!$C$2:$I$1194,6,FALSE)</f>
        <v>0</v>
      </c>
      <c r="J7929">
        <f>VLOOKUP($D7929,Dummy!$C$2:$I$1194,7,FALSE)</f>
        <v>0</v>
      </c>
      <c r="K7929">
        <f>VLOOKUP($B7929,'Distance from BP'!$A$1:$F$3179,3,FALSE)</f>
        <v>82.64</v>
      </c>
      <c r="L7929">
        <f>VLOOKUP($B7929,'Distance from BP'!$A$1:$F$3179,4,FALSE)</f>
        <v>95.13</v>
      </c>
      <c r="M7929">
        <f>VLOOKUP($B7929,'Distance from BP'!$A$1:$F$3179,5,FALSE)</f>
        <v>109.88</v>
      </c>
      <c r="N7929">
        <f>VLOOKUP($B7929,'Distance from BP'!$A$1:$F$3179,6,FALSE)</f>
        <v>107.18</v>
      </c>
      <c r="O7929" s="7">
        <f>VLOOKUP(B7929,'tax data'!$A$1:$M$3179,12,FALSE)</f>
        <v>4106389.5287237344</v>
      </c>
    </row>
    <row r="7930" spans="1:15" x14ac:dyDescent="0.2">
      <c r="A7930" s="1">
        <v>45908</v>
      </c>
      <c r="B7930" t="s">
        <v>327</v>
      </c>
      <c r="C7930" t="s">
        <v>426</v>
      </c>
      <c r="D7930" t="s">
        <v>1436</v>
      </c>
      <c r="E7930">
        <v>588.9</v>
      </c>
      <c r="F7930">
        <v>588.9</v>
      </c>
      <c r="G7930">
        <f>VLOOKUP($D7930,Dummy!$C$2:$I$1194,4,FALSE)</f>
        <v>0</v>
      </c>
      <c r="H7930">
        <f>VLOOKUP($D7930,Dummy!$C$2:$I$1194,5,FALSE)</f>
        <v>0</v>
      </c>
      <c r="I7930">
        <f>VLOOKUP($D7930,Dummy!$C$2:$I$1194,6,FALSE)</f>
        <v>0</v>
      </c>
      <c r="J7930">
        <f>VLOOKUP($D7930,Dummy!$C$2:$I$1194,7,FALSE)</f>
        <v>0</v>
      </c>
      <c r="K7930">
        <f>VLOOKUP($B7930,'Distance from BP'!$A$1:$F$3179,3,FALSE)</f>
        <v>82.64</v>
      </c>
      <c r="L7930">
        <f>VLOOKUP($B7930,'Distance from BP'!$A$1:$F$3179,4,FALSE)</f>
        <v>95.13</v>
      </c>
      <c r="M7930">
        <f>VLOOKUP($B7930,'Distance from BP'!$A$1:$F$3179,5,FALSE)</f>
        <v>109.88</v>
      </c>
      <c r="N7930">
        <f>VLOOKUP($B7930,'Distance from BP'!$A$1:$F$3179,6,FALSE)</f>
        <v>107.18</v>
      </c>
      <c r="O7930" s="7">
        <f>VLOOKUP(B7930,'tax data'!$A$1:$M$3179,12,FALSE)</f>
        <v>4106389.5287237344</v>
      </c>
    </row>
    <row r="7931" spans="1:15" x14ac:dyDescent="0.2">
      <c r="A7931" s="1">
        <v>45908</v>
      </c>
      <c r="B7931" t="s">
        <v>327</v>
      </c>
      <c r="C7931" t="s">
        <v>421</v>
      </c>
      <c r="D7931" t="s">
        <v>1437</v>
      </c>
      <c r="E7931">
        <v>587</v>
      </c>
      <c r="F7931">
        <v>587</v>
      </c>
      <c r="G7931">
        <f>VLOOKUP($D7931,Dummy!$C$2:$I$1194,4,FALSE)</f>
        <v>0</v>
      </c>
      <c r="H7931">
        <f>VLOOKUP($D7931,Dummy!$C$2:$I$1194,5,FALSE)</f>
        <v>0</v>
      </c>
      <c r="I7931">
        <f>VLOOKUP($D7931,Dummy!$C$2:$I$1194,6,FALSE)</f>
        <v>0</v>
      </c>
      <c r="J7931">
        <f>VLOOKUP($D7931,Dummy!$C$2:$I$1194,7,FALSE)</f>
        <v>0</v>
      </c>
      <c r="K7931">
        <f>VLOOKUP($B7931,'Distance from BP'!$A$1:$F$3179,3,FALSE)</f>
        <v>82.64</v>
      </c>
      <c r="L7931">
        <f>VLOOKUP($B7931,'Distance from BP'!$A$1:$F$3179,4,FALSE)</f>
        <v>95.13</v>
      </c>
      <c r="M7931">
        <f>VLOOKUP($B7931,'Distance from BP'!$A$1:$F$3179,5,FALSE)</f>
        <v>109.88</v>
      </c>
      <c r="N7931">
        <f>VLOOKUP($B7931,'Distance from BP'!$A$1:$F$3179,6,FALSE)</f>
        <v>107.18</v>
      </c>
      <c r="O7931" s="7">
        <f>VLOOKUP(B7931,'tax data'!$A$1:$M$3179,12,FALSE)</f>
        <v>4106389.5287237344</v>
      </c>
    </row>
    <row r="7932" spans="1:15" x14ac:dyDescent="0.2">
      <c r="A7932" s="1">
        <v>45908</v>
      </c>
      <c r="B7932" t="s">
        <v>328</v>
      </c>
      <c r="C7932" t="s">
        <v>455</v>
      </c>
      <c r="D7932" t="s">
        <v>1438</v>
      </c>
      <c r="E7932">
        <v>579</v>
      </c>
      <c r="F7932">
        <v>579</v>
      </c>
      <c r="G7932">
        <f>VLOOKUP($D7932,Dummy!$C$2:$I$1194,4,FALSE)</f>
        <v>0</v>
      </c>
      <c r="H7932">
        <f>VLOOKUP($D7932,Dummy!$C$2:$I$1194,5,FALSE)</f>
        <v>0</v>
      </c>
      <c r="I7932">
        <f>VLOOKUP($D7932,Dummy!$C$2:$I$1194,6,FALSE)</f>
        <v>0</v>
      </c>
      <c r="J7932">
        <f>VLOOKUP($D7932,Dummy!$C$2:$I$1194,7,FALSE)</f>
        <v>0</v>
      </c>
      <c r="K7932">
        <f>VLOOKUP($B7932,'Distance from BP'!$A$1:$F$3179,3,FALSE)</f>
        <v>81.86</v>
      </c>
      <c r="L7932">
        <f>VLOOKUP($B7932,'Distance from BP'!$A$1:$F$3179,4,FALSE)</f>
        <v>108.87</v>
      </c>
      <c r="M7932">
        <f>VLOOKUP($B7932,'Distance from BP'!$A$1:$F$3179,5,FALSE)</f>
        <v>104.15</v>
      </c>
      <c r="N7932">
        <f>VLOOKUP($B7932,'Distance from BP'!$A$1:$F$3179,6,FALSE)</f>
        <v>85.77</v>
      </c>
      <c r="O7932" s="7">
        <f>VLOOKUP(B7932,'tax data'!$A$1:$M$3179,12,FALSE)</f>
        <v>3846704.4549450548</v>
      </c>
    </row>
    <row r="7933" spans="1:15" x14ac:dyDescent="0.2">
      <c r="A7933" s="1">
        <v>45908</v>
      </c>
      <c r="B7933" t="s">
        <v>328</v>
      </c>
      <c r="C7933" t="s">
        <v>525</v>
      </c>
      <c r="D7933" t="s">
        <v>1439</v>
      </c>
      <c r="E7933">
        <v>569</v>
      </c>
      <c r="F7933" t="e">
        <v>#N/A</v>
      </c>
      <c r="G7933">
        <f>VLOOKUP($D7933,Dummy!$C$2:$I$1194,4,FALSE)</f>
        <v>0</v>
      </c>
      <c r="H7933">
        <f>VLOOKUP($D7933,Dummy!$C$2:$I$1194,5,FALSE)</f>
        <v>0</v>
      </c>
      <c r="I7933">
        <f>VLOOKUP($D7933,Dummy!$C$2:$I$1194,6,FALSE)</f>
        <v>0</v>
      </c>
      <c r="J7933">
        <f>VLOOKUP($D7933,Dummy!$C$2:$I$1194,7,FALSE)</f>
        <v>0</v>
      </c>
      <c r="K7933">
        <f>VLOOKUP($B7933,'Distance from BP'!$A$1:$F$3179,3,FALSE)</f>
        <v>81.86</v>
      </c>
      <c r="L7933">
        <f>VLOOKUP($B7933,'Distance from BP'!$A$1:$F$3179,4,FALSE)</f>
        <v>108.87</v>
      </c>
      <c r="M7933">
        <f>VLOOKUP($B7933,'Distance from BP'!$A$1:$F$3179,5,FALSE)</f>
        <v>104.15</v>
      </c>
      <c r="N7933">
        <f>VLOOKUP($B7933,'Distance from BP'!$A$1:$F$3179,6,FALSE)</f>
        <v>85.77</v>
      </c>
      <c r="O7933" s="7">
        <f>VLOOKUP(B7933,'tax data'!$A$1:$M$3179,12,FALSE)</f>
        <v>3846704.4549450548</v>
      </c>
    </row>
    <row r="7934" spans="1:15" x14ac:dyDescent="0.2">
      <c r="A7934" s="1">
        <v>45908</v>
      </c>
      <c r="B7934" t="s">
        <v>328</v>
      </c>
      <c r="C7934" t="s">
        <v>421</v>
      </c>
      <c r="D7934" t="s">
        <v>1440</v>
      </c>
      <c r="E7934">
        <v>587</v>
      </c>
      <c r="F7934">
        <v>587</v>
      </c>
      <c r="G7934">
        <f>VLOOKUP($D7934,Dummy!$C$2:$I$1194,4,FALSE)</f>
        <v>0</v>
      </c>
      <c r="H7934">
        <f>VLOOKUP($D7934,Dummy!$C$2:$I$1194,5,FALSE)</f>
        <v>0</v>
      </c>
      <c r="I7934">
        <f>VLOOKUP($D7934,Dummy!$C$2:$I$1194,6,FALSE)</f>
        <v>0</v>
      </c>
      <c r="J7934">
        <f>VLOOKUP($D7934,Dummy!$C$2:$I$1194,7,FALSE)</f>
        <v>0</v>
      </c>
      <c r="K7934">
        <f>VLOOKUP($B7934,'Distance from BP'!$A$1:$F$3179,3,FALSE)</f>
        <v>81.86</v>
      </c>
      <c r="L7934">
        <f>VLOOKUP($B7934,'Distance from BP'!$A$1:$F$3179,4,FALSE)</f>
        <v>108.87</v>
      </c>
      <c r="M7934">
        <f>VLOOKUP($B7934,'Distance from BP'!$A$1:$F$3179,5,FALSE)</f>
        <v>104.15</v>
      </c>
      <c r="N7934">
        <f>VLOOKUP($B7934,'Distance from BP'!$A$1:$F$3179,6,FALSE)</f>
        <v>85.77</v>
      </c>
      <c r="O7934" s="7">
        <f>VLOOKUP(B7934,'tax data'!$A$1:$M$3179,12,FALSE)</f>
        <v>3846704.4549450548</v>
      </c>
    </row>
    <row r="7935" spans="1:15" x14ac:dyDescent="0.2">
      <c r="A7935" s="1">
        <v>45908</v>
      </c>
      <c r="B7935" t="s">
        <v>329</v>
      </c>
      <c r="C7935" t="s">
        <v>422</v>
      </c>
      <c r="D7935" t="s">
        <v>1441</v>
      </c>
      <c r="E7935">
        <v>586</v>
      </c>
      <c r="F7935">
        <v>585</v>
      </c>
      <c r="G7935">
        <f>VLOOKUP($D7935,Dummy!$C$2:$I$1194,4,FALSE)</f>
        <v>0</v>
      </c>
      <c r="H7935">
        <f>VLOOKUP($D7935,Dummy!$C$2:$I$1194,5,FALSE)</f>
        <v>0</v>
      </c>
      <c r="I7935">
        <f>VLOOKUP($D7935,Dummy!$C$2:$I$1194,6,FALSE)</f>
        <v>0</v>
      </c>
      <c r="J7935">
        <f>VLOOKUP($D7935,Dummy!$C$2:$I$1194,7,FALSE)</f>
        <v>0</v>
      </c>
      <c r="K7935">
        <f>VLOOKUP($B7935,'Distance from BP'!$A$1:$F$3179,3,FALSE)</f>
        <v>102.09</v>
      </c>
      <c r="L7935">
        <f>VLOOKUP($B7935,'Distance from BP'!$A$1:$F$3179,4,FALSE)</f>
        <v>142.80000000000001</v>
      </c>
      <c r="M7935">
        <f>VLOOKUP($B7935,'Distance from BP'!$A$1:$F$3179,5,FALSE)</f>
        <v>131.18</v>
      </c>
      <c r="N7935">
        <f>VLOOKUP($B7935,'Distance from BP'!$A$1:$F$3179,6,FALSE)</f>
        <v>126.13</v>
      </c>
      <c r="O7935" s="7">
        <f>VLOOKUP(B7935,'tax data'!$A$1:$M$3179,12,FALSE)</f>
        <v>3555710.5005202913</v>
      </c>
    </row>
    <row r="7936" spans="1:15" x14ac:dyDescent="0.2">
      <c r="A7936" s="1">
        <v>45908</v>
      </c>
      <c r="B7936" t="s">
        <v>329</v>
      </c>
      <c r="C7936" t="s">
        <v>503</v>
      </c>
      <c r="D7936" t="s">
        <v>1442</v>
      </c>
      <c r="E7936">
        <v>593.9</v>
      </c>
      <c r="F7936">
        <v>587.9</v>
      </c>
      <c r="G7936">
        <f>VLOOKUP($D7936,Dummy!$C$2:$I$1194,4,FALSE)</f>
        <v>0</v>
      </c>
      <c r="H7936">
        <f>VLOOKUP($D7936,Dummy!$C$2:$I$1194,5,FALSE)</f>
        <v>0</v>
      </c>
      <c r="I7936">
        <f>VLOOKUP($D7936,Dummy!$C$2:$I$1194,6,FALSE)</f>
        <v>0</v>
      </c>
      <c r="J7936">
        <f>VLOOKUP($D7936,Dummy!$C$2:$I$1194,7,FALSE)</f>
        <v>0</v>
      </c>
      <c r="K7936">
        <f>VLOOKUP($B7936,'Distance from BP'!$A$1:$F$3179,3,FALSE)</f>
        <v>102.09</v>
      </c>
      <c r="L7936">
        <f>VLOOKUP($B7936,'Distance from BP'!$A$1:$F$3179,4,FALSE)</f>
        <v>142.80000000000001</v>
      </c>
      <c r="M7936">
        <f>VLOOKUP($B7936,'Distance from BP'!$A$1:$F$3179,5,FALSE)</f>
        <v>131.18</v>
      </c>
      <c r="N7936">
        <f>VLOOKUP($B7936,'Distance from BP'!$A$1:$F$3179,6,FALSE)</f>
        <v>126.13</v>
      </c>
      <c r="O7936" s="7">
        <f>VLOOKUP(B7936,'tax data'!$A$1:$M$3179,12,FALSE)</f>
        <v>3555710.5005202913</v>
      </c>
    </row>
    <row r="7937" spans="1:15" x14ac:dyDescent="0.2">
      <c r="A7937" s="1">
        <v>45908</v>
      </c>
      <c r="B7937" t="s">
        <v>330</v>
      </c>
      <c r="C7937" t="s">
        <v>426</v>
      </c>
      <c r="D7937" t="s">
        <v>1443</v>
      </c>
      <c r="E7937">
        <v>588.9</v>
      </c>
      <c r="F7937">
        <v>588.9</v>
      </c>
      <c r="G7937">
        <f>VLOOKUP($D7937,Dummy!$C$2:$I$1194,4,FALSE)</f>
        <v>0</v>
      </c>
      <c r="H7937">
        <f>VLOOKUP($D7937,Dummy!$C$2:$I$1194,5,FALSE)</f>
        <v>0</v>
      </c>
      <c r="I7937">
        <f>VLOOKUP($D7937,Dummy!$C$2:$I$1194,6,FALSE)</f>
        <v>0</v>
      </c>
      <c r="J7937">
        <f>VLOOKUP($D7937,Dummy!$C$2:$I$1194,7,FALSE)</f>
        <v>0</v>
      </c>
      <c r="K7937">
        <f>VLOOKUP($B7937,'Distance from BP'!$A$1:$F$3179,3,FALSE)</f>
        <v>35.799999999999997</v>
      </c>
      <c r="L7937">
        <f>VLOOKUP($B7937,'Distance from BP'!$A$1:$F$3179,4,FALSE)</f>
        <v>40.729999999999997</v>
      </c>
      <c r="M7937">
        <f>VLOOKUP($B7937,'Distance from BP'!$A$1:$F$3179,5,FALSE)</f>
        <v>23.93</v>
      </c>
      <c r="N7937">
        <f>VLOOKUP($B7937,'Distance from BP'!$A$1:$F$3179,6,FALSE)</f>
        <v>19.53</v>
      </c>
      <c r="O7937" s="7">
        <f>VLOOKUP(B7937,'tax data'!$A$1:$M$3179,12,FALSE)</f>
        <v>5329940.8880471382</v>
      </c>
    </row>
    <row r="7938" spans="1:15" x14ac:dyDescent="0.2">
      <c r="A7938" s="1">
        <v>45908</v>
      </c>
      <c r="B7938" t="s">
        <v>330</v>
      </c>
      <c r="C7938" t="s">
        <v>526</v>
      </c>
      <c r="D7938" t="s">
        <v>1444</v>
      </c>
      <c r="E7938">
        <v>589</v>
      </c>
      <c r="F7938">
        <v>589</v>
      </c>
      <c r="G7938">
        <f>VLOOKUP($D7938,Dummy!$C$2:$I$1194,4,FALSE)</f>
        <v>0</v>
      </c>
      <c r="H7938">
        <f>VLOOKUP($D7938,Dummy!$C$2:$I$1194,5,FALSE)</f>
        <v>0</v>
      </c>
      <c r="I7938">
        <f>VLOOKUP($D7938,Dummy!$C$2:$I$1194,6,FALSE)</f>
        <v>0</v>
      </c>
      <c r="J7938">
        <f>VLOOKUP($D7938,Dummy!$C$2:$I$1194,7,FALSE)</f>
        <v>0</v>
      </c>
      <c r="K7938">
        <f>VLOOKUP($B7938,'Distance from BP'!$A$1:$F$3179,3,FALSE)</f>
        <v>35.799999999999997</v>
      </c>
      <c r="L7938">
        <f>VLOOKUP($B7938,'Distance from BP'!$A$1:$F$3179,4,FALSE)</f>
        <v>40.729999999999997</v>
      </c>
      <c r="M7938">
        <f>VLOOKUP($B7938,'Distance from BP'!$A$1:$F$3179,5,FALSE)</f>
        <v>23.93</v>
      </c>
      <c r="N7938">
        <f>VLOOKUP($B7938,'Distance from BP'!$A$1:$F$3179,6,FALSE)</f>
        <v>19.53</v>
      </c>
      <c r="O7938" s="7">
        <f>VLOOKUP(B7938,'tax data'!$A$1:$M$3179,12,FALSE)</f>
        <v>5329940.8880471382</v>
      </c>
    </row>
    <row r="7939" spans="1:15" x14ac:dyDescent="0.2">
      <c r="A7939" s="1">
        <v>45908</v>
      </c>
      <c r="B7939" t="s">
        <v>330</v>
      </c>
      <c r="C7939" t="s">
        <v>443</v>
      </c>
      <c r="D7939" t="s">
        <v>1445</v>
      </c>
      <c r="E7939">
        <v>576</v>
      </c>
      <c r="F7939">
        <v>562</v>
      </c>
      <c r="G7939">
        <f>VLOOKUP($D7939,Dummy!$C$2:$I$1194,4,FALSE)</f>
        <v>0</v>
      </c>
      <c r="H7939">
        <f>VLOOKUP($D7939,Dummy!$C$2:$I$1194,5,FALSE)</f>
        <v>0</v>
      </c>
      <c r="I7939">
        <f>VLOOKUP($D7939,Dummy!$C$2:$I$1194,6,FALSE)</f>
        <v>0</v>
      </c>
      <c r="J7939">
        <f>VLOOKUP($D7939,Dummy!$C$2:$I$1194,7,FALSE)</f>
        <v>0</v>
      </c>
      <c r="K7939">
        <f>VLOOKUP($B7939,'Distance from BP'!$A$1:$F$3179,3,FALSE)</f>
        <v>35.799999999999997</v>
      </c>
      <c r="L7939">
        <f>VLOOKUP($B7939,'Distance from BP'!$A$1:$F$3179,4,FALSE)</f>
        <v>40.729999999999997</v>
      </c>
      <c r="M7939">
        <f>VLOOKUP($B7939,'Distance from BP'!$A$1:$F$3179,5,FALSE)</f>
        <v>23.93</v>
      </c>
      <c r="N7939">
        <f>VLOOKUP($B7939,'Distance from BP'!$A$1:$F$3179,6,FALSE)</f>
        <v>19.53</v>
      </c>
      <c r="O7939" s="7">
        <f>VLOOKUP(B7939,'tax data'!$A$1:$M$3179,12,FALSE)</f>
        <v>5329940.8880471382</v>
      </c>
    </row>
    <row r="7940" spans="1:15" x14ac:dyDescent="0.2">
      <c r="A7940" s="1">
        <v>45908</v>
      </c>
      <c r="B7940" t="s">
        <v>331</v>
      </c>
      <c r="C7940" t="s">
        <v>527</v>
      </c>
      <c r="D7940" t="s">
        <v>1446</v>
      </c>
      <c r="E7940">
        <v>582</v>
      </c>
      <c r="F7940">
        <v>573</v>
      </c>
      <c r="G7940">
        <f>VLOOKUP($D7940,Dummy!$C$2:$I$1194,4,FALSE)</f>
        <v>0</v>
      </c>
      <c r="H7940">
        <f>VLOOKUP($D7940,Dummy!$C$2:$I$1194,5,FALSE)</f>
        <v>0</v>
      </c>
      <c r="I7940">
        <f>VLOOKUP($D7940,Dummy!$C$2:$I$1194,6,FALSE)</f>
        <v>0</v>
      </c>
      <c r="J7940">
        <f>VLOOKUP($D7940,Dummy!$C$2:$I$1194,7,FALSE)</f>
        <v>0</v>
      </c>
      <c r="K7940">
        <f>VLOOKUP($B7940,'Distance from BP'!$A$1:$F$3179,3,FALSE)</f>
        <v>72.260000000000005</v>
      </c>
      <c r="L7940">
        <f>VLOOKUP($B7940,'Distance from BP'!$A$1:$F$3179,4,FALSE)</f>
        <v>78.3</v>
      </c>
      <c r="M7940">
        <f>VLOOKUP($B7940,'Distance from BP'!$A$1:$F$3179,5,FALSE)</f>
        <v>88.93</v>
      </c>
      <c r="N7940">
        <f>VLOOKUP($B7940,'Distance from BP'!$A$1:$F$3179,6,FALSE)</f>
        <v>86.36</v>
      </c>
      <c r="O7940" s="7">
        <f>VLOOKUP(B7940,'tax data'!$A$1:$M$3179,12,FALSE)</f>
        <v>3458260.7929864256</v>
      </c>
    </row>
    <row r="7941" spans="1:15" x14ac:dyDescent="0.2">
      <c r="A7941" s="1">
        <v>45908</v>
      </c>
      <c r="B7941" t="s">
        <v>332</v>
      </c>
      <c r="C7941" t="s">
        <v>494</v>
      </c>
      <c r="D7941" t="s">
        <v>1447</v>
      </c>
      <c r="E7941">
        <v>590</v>
      </c>
      <c r="F7941">
        <v>591</v>
      </c>
      <c r="G7941">
        <f>VLOOKUP($D7941,Dummy!$C$2:$I$1194,4,FALSE)</f>
        <v>0</v>
      </c>
      <c r="H7941">
        <f>VLOOKUP($D7941,Dummy!$C$2:$I$1194,5,FALSE)</f>
        <v>0</v>
      </c>
      <c r="I7941">
        <f>VLOOKUP($D7941,Dummy!$C$2:$I$1194,6,FALSE)</f>
        <v>0</v>
      </c>
      <c r="J7941">
        <f>VLOOKUP($D7941,Dummy!$C$2:$I$1194,7,FALSE)</f>
        <v>0</v>
      </c>
      <c r="K7941">
        <f>VLOOKUP($B7941,'Distance from BP'!$A$1:$F$3179,3,FALSE)</f>
        <v>163.81</v>
      </c>
      <c r="L7941">
        <f>VLOOKUP($B7941,'Distance from BP'!$A$1:$F$3179,4,FALSE)</f>
        <v>195.74</v>
      </c>
      <c r="M7941">
        <f>VLOOKUP($B7941,'Distance from BP'!$A$1:$F$3179,5,FALSE)</f>
        <v>225.33</v>
      </c>
      <c r="N7941">
        <f>VLOOKUP($B7941,'Distance from BP'!$A$1:$F$3179,6,FALSE)</f>
        <v>213.72</v>
      </c>
      <c r="O7941" s="7">
        <f>VLOOKUP(B7941,'tax data'!$A$1:$M$3179,12,FALSE)</f>
        <v>4263635.1691637449</v>
      </c>
    </row>
    <row r="7942" spans="1:15" x14ac:dyDescent="0.2">
      <c r="A7942" s="1">
        <v>45908</v>
      </c>
      <c r="B7942" t="s">
        <v>332</v>
      </c>
      <c r="C7942" t="s">
        <v>428</v>
      </c>
      <c r="D7942" t="s">
        <v>1448</v>
      </c>
      <c r="E7942">
        <v>590.9</v>
      </c>
      <c r="F7942">
        <v>587.9</v>
      </c>
      <c r="G7942">
        <f>VLOOKUP($D7942,Dummy!$C$2:$I$1194,4,FALSE)</f>
        <v>0</v>
      </c>
      <c r="H7942">
        <f>VLOOKUP($D7942,Dummy!$C$2:$I$1194,5,FALSE)</f>
        <v>0</v>
      </c>
      <c r="I7942">
        <f>VLOOKUP($D7942,Dummy!$C$2:$I$1194,6,FALSE)</f>
        <v>0</v>
      </c>
      <c r="J7942">
        <f>VLOOKUP($D7942,Dummy!$C$2:$I$1194,7,FALSE)</f>
        <v>0</v>
      </c>
      <c r="K7942">
        <f>VLOOKUP($B7942,'Distance from BP'!$A$1:$F$3179,3,FALSE)</f>
        <v>163.81</v>
      </c>
      <c r="L7942">
        <f>VLOOKUP($B7942,'Distance from BP'!$A$1:$F$3179,4,FALSE)</f>
        <v>195.74</v>
      </c>
      <c r="M7942">
        <f>VLOOKUP($B7942,'Distance from BP'!$A$1:$F$3179,5,FALSE)</f>
        <v>225.33</v>
      </c>
      <c r="N7942">
        <f>VLOOKUP($B7942,'Distance from BP'!$A$1:$F$3179,6,FALSE)</f>
        <v>213.72</v>
      </c>
      <c r="O7942" s="7">
        <f>VLOOKUP(B7942,'tax data'!$A$1:$M$3179,12,FALSE)</f>
        <v>4263635.1691637449</v>
      </c>
    </row>
    <row r="7943" spans="1:15" x14ac:dyDescent="0.2">
      <c r="A7943" s="1">
        <v>45908</v>
      </c>
      <c r="B7943" t="s">
        <v>332</v>
      </c>
      <c r="C7943" t="s">
        <v>421</v>
      </c>
      <c r="D7943" t="s">
        <v>1449</v>
      </c>
      <c r="E7943">
        <v>587</v>
      </c>
      <c r="F7943">
        <v>587</v>
      </c>
      <c r="G7943">
        <f>VLOOKUP($D7943,Dummy!$C$2:$I$1194,4,FALSE)</f>
        <v>0</v>
      </c>
      <c r="H7943">
        <f>VLOOKUP($D7943,Dummy!$C$2:$I$1194,5,FALSE)</f>
        <v>0</v>
      </c>
      <c r="I7943">
        <f>VLOOKUP($D7943,Dummy!$C$2:$I$1194,6,FALSE)</f>
        <v>0</v>
      </c>
      <c r="J7943">
        <f>VLOOKUP($D7943,Dummy!$C$2:$I$1194,7,FALSE)</f>
        <v>0</v>
      </c>
      <c r="K7943">
        <f>VLOOKUP($B7943,'Distance from BP'!$A$1:$F$3179,3,FALSE)</f>
        <v>163.81</v>
      </c>
      <c r="L7943">
        <f>VLOOKUP($B7943,'Distance from BP'!$A$1:$F$3179,4,FALSE)</f>
        <v>195.74</v>
      </c>
      <c r="M7943">
        <f>VLOOKUP($B7943,'Distance from BP'!$A$1:$F$3179,5,FALSE)</f>
        <v>225.33</v>
      </c>
      <c r="N7943">
        <f>VLOOKUP($B7943,'Distance from BP'!$A$1:$F$3179,6,FALSE)</f>
        <v>213.72</v>
      </c>
      <c r="O7943" s="7">
        <f>VLOOKUP(B7943,'tax data'!$A$1:$M$3179,12,FALSE)</f>
        <v>4263635.1691637449</v>
      </c>
    </row>
    <row r="7944" spans="1:15" x14ac:dyDescent="0.2">
      <c r="A7944" s="1">
        <v>45908</v>
      </c>
      <c r="B7944" t="s">
        <v>332</v>
      </c>
      <c r="C7944" t="s">
        <v>421</v>
      </c>
      <c r="D7944" t="s">
        <v>1450</v>
      </c>
      <c r="E7944">
        <v>587</v>
      </c>
      <c r="F7944">
        <v>587</v>
      </c>
      <c r="G7944">
        <f>VLOOKUP($D7944,Dummy!$C$2:$I$1194,4,FALSE)</f>
        <v>0</v>
      </c>
      <c r="H7944">
        <f>VLOOKUP($D7944,Dummy!$C$2:$I$1194,5,FALSE)</f>
        <v>0</v>
      </c>
      <c r="I7944">
        <f>VLOOKUP($D7944,Dummy!$C$2:$I$1194,6,FALSE)</f>
        <v>0</v>
      </c>
      <c r="J7944">
        <f>VLOOKUP($D7944,Dummy!$C$2:$I$1194,7,FALSE)</f>
        <v>0</v>
      </c>
      <c r="K7944">
        <f>VLOOKUP($B7944,'Distance from BP'!$A$1:$F$3179,3,FALSE)</f>
        <v>163.81</v>
      </c>
      <c r="L7944">
        <f>VLOOKUP($B7944,'Distance from BP'!$A$1:$F$3179,4,FALSE)</f>
        <v>195.74</v>
      </c>
      <c r="M7944">
        <f>VLOOKUP($B7944,'Distance from BP'!$A$1:$F$3179,5,FALSE)</f>
        <v>225.33</v>
      </c>
      <c r="N7944">
        <f>VLOOKUP($B7944,'Distance from BP'!$A$1:$F$3179,6,FALSE)</f>
        <v>213.72</v>
      </c>
      <c r="O7944" s="7">
        <f>VLOOKUP(B7944,'tax data'!$A$1:$M$3179,12,FALSE)</f>
        <v>4263635.1691637449</v>
      </c>
    </row>
    <row r="7945" spans="1:15" x14ac:dyDescent="0.2">
      <c r="A7945" s="1">
        <v>45908</v>
      </c>
      <c r="B7945" t="s">
        <v>332</v>
      </c>
      <c r="C7945" t="s">
        <v>426</v>
      </c>
      <c r="D7945" t="s">
        <v>1451</v>
      </c>
      <c r="E7945">
        <v>588.9</v>
      </c>
      <c r="F7945">
        <v>588.9</v>
      </c>
      <c r="G7945">
        <f>VLOOKUP($D7945,Dummy!$C$2:$I$1194,4,FALSE)</f>
        <v>0</v>
      </c>
      <c r="H7945">
        <f>VLOOKUP($D7945,Dummy!$C$2:$I$1194,5,FALSE)</f>
        <v>0</v>
      </c>
      <c r="I7945">
        <f>VLOOKUP($D7945,Dummy!$C$2:$I$1194,6,FALSE)</f>
        <v>0</v>
      </c>
      <c r="J7945">
        <f>VLOOKUP($D7945,Dummy!$C$2:$I$1194,7,FALSE)</f>
        <v>0</v>
      </c>
      <c r="K7945">
        <f>VLOOKUP($B7945,'Distance from BP'!$A$1:$F$3179,3,FALSE)</f>
        <v>163.81</v>
      </c>
      <c r="L7945">
        <f>VLOOKUP($B7945,'Distance from BP'!$A$1:$F$3179,4,FALSE)</f>
        <v>195.74</v>
      </c>
      <c r="M7945">
        <f>VLOOKUP($B7945,'Distance from BP'!$A$1:$F$3179,5,FALSE)</f>
        <v>225.33</v>
      </c>
      <c r="N7945">
        <f>VLOOKUP($B7945,'Distance from BP'!$A$1:$F$3179,6,FALSE)</f>
        <v>213.72</v>
      </c>
      <c r="O7945" s="7">
        <f>VLOOKUP(B7945,'tax data'!$A$1:$M$3179,12,FALSE)</f>
        <v>4263635.1691637449</v>
      </c>
    </row>
    <row r="7946" spans="1:15" x14ac:dyDescent="0.2">
      <c r="A7946" s="1">
        <v>45908</v>
      </c>
      <c r="B7946" t="s">
        <v>332</v>
      </c>
      <c r="C7946" t="s">
        <v>421</v>
      </c>
      <c r="D7946" t="s">
        <v>1452</v>
      </c>
      <c r="E7946">
        <v>587</v>
      </c>
      <c r="F7946">
        <v>587</v>
      </c>
      <c r="G7946">
        <f>VLOOKUP($D7946,Dummy!$C$2:$I$1194,4,FALSE)</f>
        <v>0</v>
      </c>
      <c r="H7946">
        <f>VLOOKUP($D7946,Dummy!$C$2:$I$1194,5,FALSE)</f>
        <v>0</v>
      </c>
      <c r="I7946">
        <f>VLOOKUP($D7946,Dummy!$C$2:$I$1194,6,FALSE)</f>
        <v>0</v>
      </c>
      <c r="J7946">
        <f>VLOOKUP($D7946,Dummy!$C$2:$I$1194,7,FALSE)</f>
        <v>0</v>
      </c>
      <c r="K7946">
        <f>VLOOKUP($B7946,'Distance from BP'!$A$1:$F$3179,3,FALSE)</f>
        <v>163.81</v>
      </c>
      <c r="L7946">
        <f>VLOOKUP($B7946,'Distance from BP'!$A$1:$F$3179,4,FALSE)</f>
        <v>195.74</v>
      </c>
      <c r="M7946">
        <f>VLOOKUP($B7946,'Distance from BP'!$A$1:$F$3179,5,FALSE)</f>
        <v>225.33</v>
      </c>
      <c r="N7946">
        <f>VLOOKUP($B7946,'Distance from BP'!$A$1:$F$3179,6,FALSE)</f>
        <v>213.72</v>
      </c>
      <c r="O7946" s="7">
        <f>VLOOKUP(B7946,'tax data'!$A$1:$M$3179,12,FALSE)</f>
        <v>4263635.1691637449</v>
      </c>
    </row>
    <row r="7947" spans="1:15" x14ac:dyDescent="0.2">
      <c r="A7947" s="1">
        <v>45908</v>
      </c>
      <c r="B7947" t="s">
        <v>332</v>
      </c>
      <c r="C7947" t="s">
        <v>426</v>
      </c>
      <c r="D7947" t="s">
        <v>1453</v>
      </c>
      <c r="E7947">
        <v>588.9</v>
      </c>
      <c r="F7947">
        <v>588.9</v>
      </c>
      <c r="G7947">
        <f>VLOOKUP($D7947,Dummy!$C$2:$I$1194,4,FALSE)</f>
        <v>0</v>
      </c>
      <c r="H7947">
        <f>VLOOKUP($D7947,Dummy!$C$2:$I$1194,5,FALSE)</f>
        <v>0</v>
      </c>
      <c r="I7947">
        <f>VLOOKUP($D7947,Dummy!$C$2:$I$1194,6,FALSE)</f>
        <v>0</v>
      </c>
      <c r="J7947">
        <f>VLOOKUP($D7947,Dummy!$C$2:$I$1194,7,FALSE)</f>
        <v>0</v>
      </c>
      <c r="K7947">
        <f>VLOOKUP($B7947,'Distance from BP'!$A$1:$F$3179,3,FALSE)</f>
        <v>163.81</v>
      </c>
      <c r="L7947">
        <f>VLOOKUP($B7947,'Distance from BP'!$A$1:$F$3179,4,FALSE)</f>
        <v>195.74</v>
      </c>
      <c r="M7947">
        <f>VLOOKUP($B7947,'Distance from BP'!$A$1:$F$3179,5,FALSE)</f>
        <v>225.33</v>
      </c>
      <c r="N7947">
        <f>VLOOKUP($B7947,'Distance from BP'!$A$1:$F$3179,6,FALSE)</f>
        <v>213.72</v>
      </c>
      <c r="O7947" s="7">
        <f>VLOOKUP(B7947,'tax data'!$A$1:$M$3179,12,FALSE)</f>
        <v>4263635.1691637449</v>
      </c>
    </row>
    <row r="7948" spans="1:15" x14ac:dyDescent="0.2">
      <c r="A7948" s="1">
        <v>45908</v>
      </c>
      <c r="B7948" t="s">
        <v>332</v>
      </c>
      <c r="C7948" t="s">
        <v>428</v>
      </c>
      <c r="D7948" t="s">
        <v>1454</v>
      </c>
      <c r="E7948">
        <v>590.9</v>
      </c>
      <c r="F7948">
        <v>587.9</v>
      </c>
      <c r="G7948">
        <f>VLOOKUP($D7948,Dummy!$C$2:$I$1194,4,FALSE)</f>
        <v>0</v>
      </c>
      <c r="H7948">
        <f>VLOOKUP($D7948,Dummy!$C$2:$I$1194,5,FALSE)</f>
        <v>0</v>
      </c>
      <c r="I7948">
        <f>VLOOKUP($D7948,Dummy!$C$2:$I$1194,6,FALSE)</f>
        <v>0</v>
      </c>
      <c r="J7948">
        <f>VLOOKUP($D7948,Dummy!$C$2:$I$1194,7,FALSE)</f>
        <v>0</v>
      </c>
      <c r="K7948">
        <f>VLOOKUP($B7948,'Distance from BP'!$A$1:$F$3179,3,FALSE)</f>
        <v>163.81</v>
      </c>
      <c r="L7948">
        <f>VLOOKUP($B7948,'Distance from BP'!$A$1:$F$3179,4,FALSE)</f>
        <v>195.74</v>
      </c>
      <c r="M7948">
        <f>VLOOKUP($B7948,'Distance from BP'!$A$1:$F$3179,5,FALSE)</f>
        <v>225.33</v>
      </c>
      <c r="N7948">
        <f>VLOOKUP($B7948,'Distance from BP'!$A$1:$F$3179,6,FALSE)</f>
        <v>213.72</v>
      </c>
      <c r="O7948" s="7">
        <f>VLOOKUP(B7948,'tax data'!$A$1:$M$3179,12,FALSE)</f>
        <v>4263635.1691637449</v>
      </c>
    </row>
    <row r="7949" spans="1:15" x14ac:dyDescent="0.2">
      <c r="A7949" s="1">
        <v>45908</v>
      </c>
      <c r="B7949" t="s">
        <v>332</v>
      </c>
      <c r="C7949" t="s">
        <v>494</v>
      </c>
      <c r="D7949" t="s">
        <v>1455</v>
      </c>
      <c r="E7949">
        <v>590</v>
      </c>
      <c r="F7949">
        <v>591</v>
      </c>
      <c r="G7949">
        <f>VLOOKUP($D7949,Dummy!$C$2:$I$1194,4,FALSE)</f>
        <v>0</v>
      </c>
      <c r="H7949">
        <f>VLOOKUP($D7949,Dummy!$C$2:$I$1194,5,FALSE)</f>
        <v>0</v>
      </c>
      <c r="I7949">
        <f>VLOOKUP($D7949,Dummy!$C$2:$I$1194,6,FALSE)</f>
        <v>0</v>
      </c>
      <c r="J7949">
        <f>VLOOKUP($D7949,Dummy!$C$2:$I$1194,7,FALSE)</f>
        <v>0</v>
      </c>
      <c r="K7949">
        <f>VLOOKUP($B7949,'Distance from BP'!$A$1:$F$3179,3,FALSE)</f>
        <v>163.81</v>
      </c>
      <c r="L7949">
        <f>VLOOKUP($B7949,'Distance from BP'!$A$1:$F$3179,4,FALSE)</f>
        <v>195.74</v>
      </c>
      <c r="M7949">
        <f>VLOOKUP($B7949,'Distance from BP'!$A$1:$F$3179,5,FALSE)</f>
        <v>225.33</v>
      </c>
      <c r="N7949">
        <f>VLOOKUP($B7949,'Distance from BP'!$A$1:$F$3179,6,FALSE)</f>
        <v>213.72</v>
      </c>
      <c r="O7949" s="7">
        <f>VLOOKUP(B7949,'tax data'!$A$1:$M$3179,12,FALSE)</f>
        <v>4263635.1691637449</v>
      </c>
    </row>
    <row r="7950" spans="1:15" x14ac:dyDescent="0.2">
      <c r="A7950" s="1">
        <v>45908</v>
      </c>
      <c r="B7950" t="s">
        <v>333</v>
      </c>
      <c r="C7950" t="s">
        <v>431</v>
      </c>
      <c r="D7950" t="s">
        <v>1456</v>
      </c>
      <c r="E7950">
        <v>587</v>
      </c>
      <c r="F7950">
        <v>577</v>
      </c>
      <c r="G7950">
        <f>VLOOKUP($D7950,Dummy!$C$2:$I$1194,4,FALSE)</f>
        <v>0</v>
      </c>
      <c r="H7950">
        <f>VLOOKUP($D7950,Dummy!$C$2:$I$1194,5,FALSE)</f>
        <v>0</v>
      </c>
      <c r="I7950">
        <f>VLOOKUP($D7950,Dummy!$C$2:$I$1194,6,FALSE)</f>
        <v>0</v>
      </c>
      <c r="J7950">
        <f>VLOOKUP($D7950,Dummy!$C$2:$I$1194,7,FALSE)</f>
        <v>0</v>
      </c>
      <c r="K7950">
        <f>VLOOKUP($B7950,'Distance from BP'!$A$1:$F$3179,3,FALSE)</f>
        <v>62.91</v>
      </c>
      <c r="L7950">
        <f>VLOOKUP($B7950,'Distance from BP'!$A$1:$F$3179,4,FALSE)</f>
        <v>69.84</v>
      </c>
      <c r="M7950">
        <f>VLOOKUP($B7950,'Distance from BP'!$A$1:$F$3179,5,FALSE)</f>
        <v>79.010000000000005</v>
      </c>
      <c r="N7950">
        <f>VLOOKUP($B7950,'Distance from BP'!$A$1:$F$3179,6,FALSE)</f>
        <v>75.69</v>
      </c>
      <c r="O7950" s="7">
        <f>VLOOKUP(B7950,'tax data'!$A$1:$M$3179,12,FALSE)</f>
        <v>3964855.257081545</v>
      </c>
    </row>
    <row r="7951" spans="1:15" x14ac:dyDescent="0.2">
      <c r="A7951" s="1">
        <v>45908</v>
      </c>
      <c r="B7951" t="s">
        <v>334</v>
      </c>
      <c r="C7951" t="s">
        <v>421</v>
      </c>
      <c r="D7951" t="s">
        <v>1457</v>
      </c>
      <c r="E7951">
        <v>587</v>
      </c>
      <c r="F7951">
        <v>587</v>
      </c>
      <c r="G7951">
        <f>VLOOKUP($D7951,Dummy!$C$2:$I$1194,4,FALSE)</f>
        <v>0</v>
      </c>
      <c r="H7951">
        <f>VLOOKUP($D7951,Dummy!$C$2:$I$1194,5,FALSE)</f>
        <v>0</v>
      </c>
      <c r="I7951">
        <f>VLOOKUP($D7951,Dummy!$C$2:$I$1194,6,FALSE)</f>
        <v>0</v>
      </c>
      <c r="J7951">
        <f>VLOOKUP($D7951,Dummy!$C$2:$I$1194,7,FALSE)</f>
        <v>0</v>
      </c>
      <c r="K7951">
        <f>VLOOKUP($B7951,'Distance from BP'!$A$1:$F$3179,3,FALSE)</f>
        <v>90.75</v>
      </c>
      <c r="L7951">
        <f>VLOOKUP($B7951,'Distance from BP'!$A$1:$F$3179,4,FALSE)</f>
        <v>102.32</v>
      </c>
      <c r="M7951">
        <f>VLOOKUP($B7951,'Distance from BP'!$A$1:$F$3179,5,FALSE)</f>
        <v>93.69</v>
      </c>
      <c r="N7951">
        <f>VLOOKUP($B7951,'Distance from BP'!$A$1:$F$3179,6,FALSE)</f>
        <v>80.69</v>
      </c>
      <c r="O7951" s="7">
        <f>VLOOKUP(B7951,'tax data'!$A$1:$M$3179,12,FALSE)</f>
        <v>3629937.4670476192</v>
      </c>
    </row>
    <row r="7952" spans="1:15" x14ac:dyDescent="0.2">
      <c r="A7952" s="1">
        <v>45908</v>
      </c>
      <c r="B7952" t="s">
        <v>335</v>
      </c>
      <c r="C7952" t="s">
        <v>426</v>
      </c>
      <c r="D7952" t="s">
        <v>1458</v>
      </c>
      <c r="E7952">
        <v>588.9</v>
      </c>
      <c r="F7952">
        <v>588.9</v>
      </c>
      <c r="G7952">
        <f>VLOOKUP($D7952,Dummy!$C$2:$I$1194,4,FALSE)</f>
        <v>0</v>
      </c>
      <c r="H7952">
        <f>VLOOKUP($D7952,Dummy!$C$2:$I$1194,5,FALSE)</f>
        <v>0</v>
      </c>
      <c r="I7952">
        <f>VLOOKUP($D7952,Dummy!$C$2:$I$1194,6,FALSE)</f>
        <v>0</v>
      </c>
      <c r="J7952">
        <f>VLOOKUP($D7952,Dummy!$C$2:$I$1194,7,FALSE)</f>
        <v>0</v>
      </c>
      <c r="K7952">
        <f>VLOOKUP($B7952,'Distance from BP'!$A$1:$F$3179,3,FALSE)</f>
        <v>103.85</v>
      </c>
      <c r="L7952">
        <f>VLOOKUP($B7952,'Distance from BP'!$A$1:$F$3179,4,FALSE)</f>
        <v>131.15</v>
      </c>
      <c r="M7952">
        <f>VLOOKUP($B7952,'Distance from BP'!$A$1:$F$3179,5,FALSE)</f>
        <v>120.27</v>
      </c>
      <c r="N7952">
        <f>VLOOKUP($B7952,'Distance from BP'!$A$1:$F$3179,6,FALSE)</f>
        <v>108.68</v>
      </c>
      <c r="O7952" s="7">
        <f>VLOOKUP(B7952,'tax data'!$A$1:$M$3179,12,FALSE)</f>
        <v>3661199.6749734888</v>
      </c>
    </row>
    <row r="7953" spans="1:15" x14ac:dyDescent="0.2">
      <c r="A7953" s="1">
        <v>45908</v>
      </c>
      <c r="B7953" t="s">
        <v>336</v>
      </c>
      <c r="C7953" t="s">
        <v>528</v>
      </c>
      <c r="D7953" t="s">
        <v>1459</v>
      </c>
      <c r="E7953">
        <v>578</v>
      </c>
      <c r="F7953">
        <v>576</v>
      </c>
      <c r="G7953">
        <f>VLOOKUP($D7953,Dummy!$C$2:$I$1194,4,FALSE)</f>
        <v>0</v>
      </c>
      <c r="H7953">
        <f>VLOOKUP($D7953,Dummy!$C$2:$I$1194,5,FALSE)</f>
        <v>0</v>
      </c>
      <c r="I7953">
        <f>VLOOKUP($D7953,Dummy!$C$2:$I$1194,6,FALSE)</f>
        <v>0</v>
      </c>
      <c r="J7953">
        <f>VLOOKUP($D7953,Dummy!$C$2:$I$1194,7,FALSE)</f>
        <v>0</v>
      </c>
      <c r="K7953">
        <f>VLOOKUP($B7953,'Distance from BP'!$A$1:$F$3179,3,FALSE)</f>
        <v>115.11</v>
      </c>
      <c r="L7953">
        <f>VLOOKUP($B7953,'Distance from BP'!$A$1:$F$3179,4,FALSE)</f>
        <v>142.12</v>
      </c>
      <c r="M7953">
        <f>VLOOKUP($B7953,'Distance from BP'!$A$1:$F$3179,5,FALSE)</f>
        <v>136.57</v>
      </c>
      <c r="N7953">
        <f>VLOOKUP($B7953,'Distance from BP'!$A$1:$F$3179,6,FALSE)</f>
        <v>118.18</v>
      </c>
      <c r="O7953" s="7">
        <f>VLOOKUP(B7953,'tax data'!$A$1:$M$3179,12,FALSE)</f>
        <v>3487158.7590618338</v>
      </c>
    </row>
    <row r="7954" spans="1:15" x14ac:dyDescent="0.2">
      <c r="A7954" s="1">
        <v>45908</v>
      </c>
      <c r="B7954" t="s">
        <v>338</v>
      </c>
      <c r="C7954" t="s">
        <v>505</v>
      </c>
      <c r="D7954" t="s">
        <v>1461</v>
      </c>
      <c r="E7954">
        <v>574.9</v>
      </c>
      <c r="F7954">
        <v>565.9</v>
      </c>
      <c r="G7954">
        <f>VLOOKUP($D7954,Dummy!$C$2:$I$1194,4,FALSE)</f>
        <v>0</v>
      </c>
      <c r="H7954">
        <f>VLOOKUP($D7954,Dummy!$C$2:$I$1194,5,FALSE)</f>
        <v>0</v>
      </c>
      <c r="I7954">
        <f>VLOOKUP($D7954,Dummy!$C$2:$I$1194,6,FALSE)</f>
        <v>0</v>
      </c>
      <c r="J7954">
        <f>VLOOKUP($D7954,Dummy!$C$2:$I$1194,7,FALSE)</f>
        <v>0</v>
      </c>
      <c r="K7954">
        <f>VLOOKUP($B7954,'Distance from BP'!$A$1:$F$3179,3,FALSE)</f>
        <v>131.44999999999999</v>
      </c>
      <c r="L7954">
        <f>VLOOKUP($B7954,'Distance from BP'!$A$1:$F$3179,4,FALSE)</f>
        <v>174.92</v>
      </c>
      <c r="M7954">
        <f>VLOOKUP($B7954,'Distance from BP'!$A$1:$F$3179,5,FALSE)</f>
        <v>163.57</v>
      </c>
      <c r="N7954">
        <f>VLOOKUP($B7954,'Distance from BP'!$A$1:$F$3179,6,FALSE)</f>
        <v>152.38</v>
      </c>
      <c r="O7954" s="7">
        <f>VLOOKUP(B7954,'tax data'!$A$1:$M$3179,12,FALSE)</f>
        <v>3425095.6947530862</v>
      </c>
    </row>
    <row r="7955" spans="1:15" x14ac:dyDescent="0.2">
      <c r="A7955" s="1">
        <v>45908</v>
      </c>
      <c r="B7955" t="s">
        <v>338</v>
      </c>
      <c r="C7955" t="s">
        <v>422</v>
      </c>
      <c r="D7955" t="s">
        <v>1462</v>
      </c>
      <c r="E7955">
        <v>586</v>
      </c>
      <c r="F7955">
        <v>585</v>
      </c>
      <c r="G7955">
        <f>VLOOKUP($D7955,Dummy!$C$2:$I$1194,4,FALSE)</f>
        <v>0</v>
      </c>
      <c r="H7955">
        <f>VLOOKUP($D7955,Dummy!$C$2:$I$1194,5,FALSE)</f>
        <v>0</v>
      </c>
      <c r="I7955">
        <f>VLOOKUP($D7955,Dummy!$C$2:$I$1194,6,FALSE)</f>
        <v>0</v>
      </c>
      <c r="J7955">
        <f>VLOOKUP($D7955,Dummy!$C$2:$I$1194,7,FALSE)</f>
        <v>0</v>
      </c>
      <c r="K7955">
        <f>VLOOKUP($B7955,'Distance from BP'!$A$1:$F$3179,3,FALSE)</f>
        <v>131.44999999999999</v>
      </c>
      <c r="L7955">
        <f>VLOOKUP($B7955,'Distance from BP'!$A$1:$F$3179,4,FALSE)</f>
        <v>174.92</v>
      </c>
      <c r="M7955">
        <f>VLOOKUP($B7955,'Distance from BP'!$A$1:$F$3179,5,FALSE)</f>
        <v>163.57</v>
      </c>
      <c r="N7955">
        <f>VLOOKUP($B7955,'Distance from BP'!$A$1:$F$3179,6,FALSE)</f>
        <v>152.38</v>
      </c>
      <c r="O7955" s="7">
        <f>VLOOKUP(B7955,'tax data'!$A$1:$M$3179,12,FALSE)</f>
        <v>3425095.6947530862</v>
      </c>
    </row>
    <row r="7956" spans="1:15" x14ac:dyDescent="0.2">
      <c r="A7956" s="1">
        <v>45908</v>
      </c>
      <c r="B7956" t="s">
        <v>338</v>
      </c>
      <c r="C7956" t="s">
        <v>426</v>
      </c>
      <c r="D7956" t="s">
        <v>1463</v>
      </c>
      <c r="E7956">
        <v>588.9</v>
      </c>
      <c r="F7956">
        <v>588.9</v>
      </c>
      <c r="G7956">
        <f>VLOOKUP($D7956,Dummy!$C$2:$I$1194,4,FALSE)</f>
        <v>0</v>
      </c>
      <c r="H7956">
        <f>VLOOKUP($D7956,Dummy!$C$2:$I$1194,5,FALSE)</f>
        <v>0</v>
      </c>
      <c r="I7956">
        <f>VLOOKUP($D7956,Dummy!$C$2:$I$1194,6,FALSE)</f>
        <v>0</v>
      </c>
      <c r="J7956">
        <f>VLOOKUP($D7956,Dummy!$C$2:$I$1194,7,FALSE)</f>
        <v>0</v>
      </c>
      <c r="K7956">
        <f>VLOOKUP($B7956,'Distance from BP'!$A$1:$F$3179,3,FALSE)</f>
        <v>131.44999999999999</v>
      </c>
      <c r="L7956">
        <f>VLOOKUP($B7956,'Distance from BP'!$A$1:$F$3179,4,FALSE)</f>
        <v>174.92</v>
      </c>
      <c r="M7956">
        <f>VLOOKUP($B7956,'Distance from BP'!$A$1:$F$3179,5,FALSE)</f>
        <v>163.57</v>
      </c>
      <c r="N7956">
        <f>VLOOKUP($B7956,'Distance from BP'!$A$1:$F$3179,6,FALSE)</f>
        <v>152.38</v>
      </c>
      <c r="O7956" s="7">
        <f>VLOOKUP(B7956,'tax data'!$A$1:$M$3179,12,FALSE)</f>
        <v>3425095.6947530862</v>
      </c>
    </row>
    <row r="7957" spans="1:15" x14ac:dyDescent="0.2">
      <c r="A7957" s="1">
        <v>45908</v>
      </c>
      <c r="B7957" t="s">
        <v>338</v>
      </c>
      <c r="C7957" t="s">
        <v>421</v>
      </c>
      <c r="D7957" t="s">
        <v>1464</v>
      </c>
      <c r="E7957">
        <v>587</v>
      </c>
      <c r="F7957">
        <v>587</v>
      </c>
      <c r="G7957">
        <f>VLOOKUP($D7957,Dummy!$C$2:$I$1194,4,FALSE)</f>
        <v>0</v>
      </c>
      <c r="H7957">
        <f>VLOOKUP($D7957,Dummy!$C$2:$I$1194,5,FALSE)</f>
        <v>0</v>
      </c>
      <c r="I7957">
        <f>VLOOKUP($D7957,Dummy!$C$2:$I$1194,6,FALSE)</f>
        <v>0</v>
      </c>
      <c r="J7957">
        <f>VLOOKUP($D7957,Dummy!$C$2:$I$1194,7,FALSE)</f>
        <v>0</v>
      </c>
      <c r="K7957">
        <f>VLOOKUP($B7957,'Distance from BP'!$A$1:$F$3179,3,FALSE)</f>
        <v>131.44999999999999</v>
      </c>
      <c r="L7957">
        <f>VLOOKUP($B7957,'Distance from BP'!$A$1:$F$3179,4,FALSE)</f>
        <v>174.92</v>
      </c>
      <c r="M7957">
        <f>VLOOKUP($B7957,'Distance from BP'!$A$1:$F$3179,5,FALSE)</f>
        <v>163.57</v>
      </c>
      <c r="N7957">
        <f>VLOOKUP($B7957,'Distance from BP'!$A$1:$F$3179,6,FALSE)</f>
        <v>152.38</v>
      </c>
      <c r="O7957" s="7">
        <f>VLOOKUP(B7957,'tax data'!$A$1:$M$3179,12,FALSE)</f>
        <v>3425095.6947530862</v>
      </c>
    </row>
    <row r="7958" spans="1:15" x14ac:dyDescent="0.2">
      <c r="A7958" s="1">
        <v>45908</v>
      </c>
      <c r="B7958" t="s">
        <v>339</v>
      </c>
      <c r="C7958" t="s">
        <v>421</v>
      </c>
      <c r="D7958" t="s">
        <v>1465</v>
      </c>
      <c r="E7958">
        <v>637</v>
      </c>
      <c r="F7958">
        <v>637</v>
      </c>
      <c r="G7958">
        <f>VLOOKUP($D7958,Dummy!$C$2:$I$1194,4,FALSE)</f>
        <v>1</v>
      </c>
      <c r="H7958">
        <f>VLOOKUP($D7958,Dummy!$C$2:$I$1194,5,FALSE)</f>
        <v>1</v>
      </c>
      <c r="I7958">
        <f>VLOOKUP($D7958,Dummy!$C$2:$I$1194,6,FALSE)</f>
        <v>1</v>
      </c>
      <c r="J7958">
        <f>VLOOKUP($D7958,Dummy!$C$2:$I$1194,7,FALSE)</f>
        <v>1</v>
      </c>
      <c r="K7958">
        <f>VLOOKUP($B7958,'Distance from BP'!$A$1:$F$3179,3,FALSE)</f>
        <v>108.45</v>
      </c>
      <c r="L7958">
        <f>VLOOKUP($B7958,'Distance from BP'!$A$1:$F$3179,4,FALSE)</f>
        <v>143.75</v>
      </c>
      <c r="M7958">
        <f>VLOOKUP($B7958,'Distance from BP'!$A$1:$F$3179,5,FALSE)</f>
        <v>160.15</v>
      </c>
      <c r="N7958">
        <f>VLOOKUP($B7958,'Distance from BP'!$A$1:$F$3179,6,FALSE)</f>
        <v>156.93</v>
      </c>
      <c r="O7958" s="7">
        <f>VLOOKUP(B7958,'tax data'!$A$1:$M$3179,12,FALSE)</f>
        <v>3888892.9986181483</v>
      </c>
    </row>
    <row r="7959" spans="1:15" x14ac:dyDescent="0.2">
      <c r="A7959" s="1">
        <v>45908</v>
      </c>
      <c r="B7959" t="s">
        <v>339</v>
      </c>
      <c r="C7959" t="s">
        <v>421</v>
      </c>
      <c r="D7959" t="s">
        <v>1466</v>
      </c>
      <c r="E7959">
        <v>637</v>
      </c>
      <c r="F7959">
        <v>637</v>
      </c>
      <c r="G7959">
        <f>VLOOKUP($D7959,Dummy!$C$2:$I$1194,4,FALSE)</f>
        <v>1</v>
      </c>
      <c r="H7959">
        <f>VLOOKUP($D7959,Dummy!$C$2:$I$1194,5,FALSE)</f>
        <v>1</v>
      </c>
      <c r="I7959">
        <f>VLOOKUP($D7959,Dummy!$C$2:$I$1194,6,FALSE)</f>
        <v>1</v>
      </c>
      <c r="J7959">
        <f>VLOOKUP($D7959,Dummy!$C$2:$I$1194,7,FALSE)</f>
        <v>1</v>
      </c>
      <c r="K7959">
        <f>VLOOKUP($B7959,'Distance from BP'!$A$1:$F$3179,3,FALSE)</f>
        <v>108.45</v>
      </c>
      <c r="L7959">
        <f>VLOOKUP($B7959,'Distance from BP'!$A$1:$F$3179,4,FALSE)</f>
        <v>143.75</v>
      </c>
      <c r="M7959">
        <f>VLOOKUP($B7959,'Distance from BP'!$A$1:$F$3179,5,FALSE)</f>
        <v>160.15</v>
      </c>
      <c r="N7959">
        <f>VLOOKUP($B7959,'Distance from BP'!$A$1:$F$3179,6,FALSE)</f>
        <v>156.93</v>
      </c>
      <c r="O7959" s="7">
        <f>VLOOKUP(B7959,'tax data'!$A$1:$M$3179,12,FALSE)</f>
        <v>3888892.9986181483</v>
      </c>
    </row>
    <row r="7960" spans="1:15" x14ac:dyDescent="0.2">
      <c r="A7960" s="1">
        <v>45908</v>
      </c>
      <c r="B7960" t="s">
        <v>340</v>
      </c>
      <c r="C7960" t="s">
        <v>422</v>
      </c>
      <c r="D7960" t="s">
        <v>1467</v>
      </c>
      <c r="E7960">
        <v>586</v>
      </c>
      <c r="F7960">
        <v>585</v>
      </c>
      <c r="G7960">
        <f>VLOOKUP($D7960,Dummy!$C$2:$I$1194,4,FALSE)</f>
        <v>0</v>
      </c>
      <c r="H7960">
        <f>VLOOKUP($D7960,Dummy!$C$2:$I$1194,5,FALSE)</f>
        <v>0</v>
      </c>
      <c r="I7960">
        <f>VLOOKUP($D7960,Dummy!$C$2:$I$1194,6,FALSE)</f>
        <v>0</v>
      </c>
      <c r="J7960">
        <f>VLOOKUP($D7960,Dummy!$C$2:$I$1194,7,FALSE)</f>
        <v>0</v>
      </c>
      <c r="K7960">
        <f>VLOOKUP($B7960,'Distance from BP'!$A$1:$F$3179,3,FALSE)</f>
        <v>117.1</v>
      </c>
      <c r="L7960">
        <f>VLOOKUP($B7960,'Distance from BP'!$A$1:$F$3179,4,FALSE)</f>
        <v>124.83</v>
      </c>
      <c r="M7960">
        <f>VLOOKUP($B7960,'Distance from BP'!$A$1:$F$3179,5,FALSE)</f>
        <v>175.41</v>
      </c>
      <c r="N7960">
        <f>VLOOKUP($B7960,'Distance from BP'!$A$1:$F$3179,6,FALSE)</f>
        <v>170.7</v>
      </c>
      <c r="O7960" s="7">
        <f>VLOOKUP(B7960,'tax data'!$A$1:$M$3179,12,FALSE)</f>
        <v>4680076.0079156458</v>
      </c>
    </row>
    <row r="7961" spans="1:15" x14ac:dyDescent="0.2">
      <c r="A7961" s="1">
        <v>45908</v>
      </c>
      <c r="B7961" t="s">
        <v>340</v>
      </c>
      <c r="C7961" t="s">
        <v>433</v>
      </c>
      <c r="D7961" t="s">
        <v>1468</v>
      </c>
      <c r="E7961">
        <v>587.9</v>
      </c>
      <c r="F7961">
        <v>585.9</v>
      </c>
      <c r="G7961">
        <f>VLOOKUP($D7961,Dummy!$C$2:$I$1194,4,FALSE)</f>
        <v>0</v>
      </c>
      <c r="H7961">
        <f>VLOOKUP($D7961,Dummy!$C$2:$I$1194,5,FALSE)</f>
        <v>0</v>
      </c>
      <c r="I7961">
        <f>VLOOKUP($D7961,Dummy!$C$2:$I$1194,6,FALSE)</f>
        <v>0</v>
      </c>
      <c r="J7961">
        <f>VLOOKUP($D7961,Dummy!$C$2:$I$1194,7,FALSE)</f>
        <v>0</v>
      </c>
      <c r="K7961">
        <f>VLOOKUP($B7961,'Distance from BP'!$A$1:$F$3179,3,FALSE)</f>
        <v>117.1</v>
      </c>
      <c r="L7961">
        <f>VLOOKUP($B7961,'Distance from BP'!$A$1:$F$3179,4,FALSE)</f>
        <v>124.83</v>
      </c>
      <c r="M7961">
        <f>VLOOKUP($B7961,'Distance from BP'!$A$1:$F$3179,5,FALSE)</f>
        <v>175.41</v>
      </c>
      <c r="N7961">
        <f>VLOOKUP($B7961,'Distance from BP'!$A$1:$F$3179,6,FALSE)</f>
        <v>170.7</v>
      </c>
      <c r="O7961" s="7">
        <f>VLOOKUP(B7961,'tax data'!$A$1:$M$3179,12,FALSE)</f>
        <v>4680076.0079156458</v>
      </c>
    </row>
    <row r="7962" spans="1:15" x14ac:dyDescent="0.2">
      <c r="A7962" s="1">
        <v>45908</v>
      </c>
      <c r="B7962" t="s">
        <v>340</v>
      </c>
      <c r="C7962" t="s">
        <v>426</v>
      </c>
      <c r="D7962" t="s">
        <v>1469</v>
      </c>
      <c r="E7962">
        <v>588.9</v>
      </c>
      <c r="F7962">
        <v>588.9</v>
      </c>
      <c r="G7962">
        <f>VLOOKUP($D7962,Dummy!$C$2:$I$1194,4,FALSE)</f>
        <v>0</v>
      </c>
      <c r="H7962">
        <f>VLOOKUP($D7962,Dummy!$C$2:$I$1194,5,FALSE)</f>
        <v>0</v>
      </c>
      <c r="I7962">
        <f>VLOOKUP($D7962,Dummy!$C$2:$I$1194,6,FALSE)</f>
        <v>0</v>
      </c>
      <c r="J7962">
        <f>VLOOKUP($D7962,Dummy!$C$2:$I$1194,7,FALSE)</f>
        <v>0</v>
      </c>
      <c r="K7962">
        <f>VLOOKUP($B7962,'Distance from BP'!$A$1:$F$3179,3,FALSE)</f>
        <v>117.1</v>
      </c>
      <c r="L7962">
        <f>VLOOKUP($B7962,'Distance from BP'!$A$1:$F$3179,4,FALSE)</f>
        <v>124.83</v>
      </c>
      <c r="M7962">
        <f>VLOOKUP($B7962,'Distance from BP'!$A$1:$F$3179,5,FALSE)</f>
        <v>175.41</v>
      </c>
      <c r="N7962">
        <f>VLOOKUP($B7962,'Distance from BP'!$A$1:$F$3179,6,FALSE)</f>
        <v>170.7</v>
      </c>
      <c r="O7962" s="7">
        <f>VLOOKUP(B7962,'tax data'!$A$1:$M$3179,12,FALSE)</f>
        <v>4680076.0079156458</v>
      </c>
    </row>
    <row r="7963" spans="1:15" x14ac:dyDescent="0.2">
      <c r="A7963" s="1">
        <v>45908</v>
      </c>
      <c r="B7963" t="s">
        <v>340</v>
      </c>
      <c r="C7963" t="s">
        <v>426</v>
      </c>
      <c r="D7963" t="s">
        <v>1470</v>
      </c>
      <c r="E7963">
        <v>588.9</v>
      </c>
      <c r="F7963">
        <v>588.9</v>
      </c>
      <c r="G7963">
        <f>VLOOKUP($D7963,Dummy!$C$2:$I$1194,4,FALSE)</f>
        <v>0</v>
      </c>
      <c r="H7963">
        <f>VLOOKUP($D7963,Dummy!$C$2:$I$1194,5,FALSE)</f>
        <v>0</v>
      </c>
      <c r="I7963">
        <f>VLOOKUP($D7963,Dummy!$C$2:$I$1194,6,FALSE)</f>
        <v>0</v>
      </c>
      <c r="J7963">
        <f>VLOOKUP($D7963,Dummy!$C$2:$I$1194,7,FALSE)</f>
        <v>0</v>
      </c>
      <c r="K7963">
        <f>VLOOKUP($B7963,'Distance from BP'!$A$1:$F$3179,3,FALSE)</f>
        <v>117.1</v>
      </c>
      <c r="L7963">
        <f>VLOOKUP($B7963,'Distance from BP'!$A$1:$F$3179,4,FALSE)</f>
        <v>124.83</v>
      </c>
      <c r="M7963">
        <f>VLOOKUP($B7963,'Distance from BP'!$A$1:$F$3179,5,FALSE)</f>
        <v>175.41</v>
      </c>
      <c r="N7963">
        <f>VLOOKUP($B7963,'Distance from BP'!$A$1:$F$3179,6,FALSE)</f>
        <v>170.7</v>
      </c>
      <c r="O7963" s="7">
        <f>VLOOKUP(B7963,'tax data'!$A$1:$M$3179,12,FALSE)</f>
        <v>4680076.0079156458</v>
      </c>
    </row>
    <row r="7964" spans="1:15" x14ac:dyDescent="0.2">
      <c r="A7964" s="1">
        <v>45908</v>
      </c>
      <c r="B7964" t="s">
        <v>340</v>
      </c>
      <c r="C7964" t="s">
        <v>422</v>
      </c>
      <c r="D7964" t="s">
        <v>1471</v>
      </c>
      <c r="E7964">
        <v>586</v>
      </c>
      <c r="F7964">
        <v>585</v>
      </c>
      <c r="G7964">
        <f>VLOOKUP($D7964,Dummy!$C$2:$I$1194,4,FALSE)</f>
        <v>0</v>
      </c>
      <c r="H7964">
        <f>VLOOKUP($D7964,Dummy!$C$2:$I$1194,5,FALSE)</f>
        <v>0</v>
      </c>
      <c r="I7964">
        <f>VLOOKUP($D7964,Dummy!$C$2:$I$1194,6,FALSE)</f>
        <v>0</v>
      </c>
      <c r="J7964">
        <f>VLOOKUP($D7964,Dummy!$C$2:$I$1194,7,FALSE)</f>
        <v>0</v>
      </c>
      <c r="K7964">
        <f>VLOOKUP($B7964,'Distance from BP'!$A$1:$F$3179,3,FALSE)</f>
        <v>117.1</v>
      </c>
      <c r="L7964">
        <f>VLOOKUP($B7964,'Distance from BP'!$A$1:$F$3179,4,FALSE)</f>
        <v>124.83</v>
      </c>
      <c r="M7964">
        <f>VLOOKUP($B7964,'Distance from BP'!$A$1:$F$3179,5,FALSE)</f>
        <v>175.41</v>
      </c>
      <c r="N7964">
        <f>VLOOKUP($B7964,'Distance from BP'!$A$1:$F$3179,6,FALSE)</f>
        <v>170.7</v>
      </c>
      <c r="O7964" s="7">
        <f>VLOOKUP(B7964,'tax data'!$A$1:$M$3179,12,FALSE)</f>
        <v>4680076.0079156458</v>
      </c>
    </row>
    <row r="7965" spans="1:15" x14ac:dyDescent="0.2">
      <c r="A7965" s="1">
        <v>45908</v>
      </c>
      <c r="B7965" t="s">
        <v>340</v>
      </c>
      <c r="C7965" t="s">
        <v>428</v>
      </c>
      <c r="D7965" t="s">
        <v>1472</v>
      </c>
      <c r="E7965">
        <v>590.9</v>
      </c>
      <c r="F7965">
        <v>587.9</v>
      </c>
      <c r="G7965">
        <f>VLOOKUP($D7965,Dummy!$C$2:$I$1194,4,FALSE)</f>
        <v>0</v>
      </c>
      <c r="H7965">
        <f>VLOOKUP($D7965,Dummy!$C$2:$I$1194,5,FALSE)</f>
        <v>0</v>
      </c>
      <c r="I7965">
        <f>VLOOKUP($D7965,Dummy!$C$2:$I$1194,6,FALSE)</f>
        <v>0</v>
      </c>
      <c r="J7965">
        <f>VLOOKUP($D7965,Dummy!$C$2:$I$1194,7,FALSE)</f>
        <v>0</v>
      </c>
      <c r="K7965">
        <f>VLOOKUP($B7965,'Distance from BP'!$A$1:$F$3179,3,FALSE)</f>
        <v>117.1</v>
      </c>
      <c r="L7965">
        <f>VLOOKUP($B7965,'Distance from BP'!$A$1:$F$3179,4,FALSE)</f>
        <v>124.83</v>
      </c>
      <c r="M7965">
        <f>VLOOKUP($B7965,'Distance from BP'!$A$1:$F$3179,5,FALSE)</f>
        <v>175.41</v>
      </c>
      <c r="N7965">
        <f>VLOOKUP($B7965,'Distance from BP'!$A$1:$F$3179,6,FALSE)</f>
        <v>170.7</v>
      </c>
      <c r="O7965" s="7">
        <f>VLOOKUP(B7965,'tax data'!$A$1:$M$3179,12,FALSE)</f>
        <v>4680076.0079156458</v>
      </c>
    </row>
    <row r="7966" spans="1:15" x14ac:dyDescent="0.2">
      <c r="A7966" s="1">
        <v>45908</v>
      </c>
      <c r="B7966" t="s">
        <v>340</v>
      </c>
      <c r="C7966" t="s">
        <v>505</v>
      </c>
      <c r="D7966" t="s">
        <v>1473</v>
      </c>
      <c r="E7966">
        <v>586.9</v>
      </c>
      <c r="F7966">
        <v>585.9</v>
      </c>
      <c r="G7966">
        <f>VLOOKUP($D7966,Dummy!$C$2:$I$1194,4,FALSE)</f>
        <v>0</v>
      </c>
      <c r="H7966">
        <f>VLOOKUP($D7966,Dummy!$C$2:$I$1194,5,FALSE)</f>
        <v>0</v>
      </c>
      <c r="I7966">
        <f>VLOOKUP($D7966,Dummy!$C$2:$I$1194,6,FALSE)</f>
        <v>0</v>
      </c>
      <c r="J7966">
        <f>VLOOKUP($D7966,Dummy!$C$2:$I$1194,7,FALSE)</f>
        <v>0</v>
      </c>
      <c r="K7966">
        <f>VLOOKUP($B7966,'Distance from BP'!$A$1:$F$3179,3,FALSE)</f>
        <v>117.1</v>
      </c>
      <c r="L7966">
        <f>VLOOKUP($B7966,'Distance from BP'!$A$1:$F$3179,4,FALSE)</f>
        <v>124.83</v>
      </c>
      <c r="M7966">
        <f>VLOOKUP($B7966,'Distance from BP'!$A$1:$F$3179,5,FALSE)</f>
        <v>175.41</v>
      </c>
      <c r="N7966">
        <f>VLOOKUP($B7966,'Distance from BP'!$A$1:$F$3179,6,FALSE)</f>
        <v>170.7</v>
      </c>
      <c r="O7966" s="7">
        <f>VLOOKUP(B7966,'tax data'!$A$1:$M$3179,12,FALSE)</f>
        <v>4680076.0079156458</v>
      </c>
    </row>
    <row r="7967" spans="1:15" x14ac:dyDescent="0.2">
      <c r="A7967" s="1">
        <v>45908</v>
      </c>
      <c r="B7967" t="s">
        <v>340</v>
      </c>
      <c r="C7967" t="s">
        <v>421</v>
      </c>
      <c r="D7967" t="s">
        <v>1474</v>
      </c>
      <c r="E7967">
        <v>587</v>
      </c>
      <c r="F7967">
        <v>587</v>
      </c>
      <c r="G7967">
        <f>VLOOKUP($D7967,Dummy!$C$2:$I$1194,4,FALSE)</f>
        <v>0</v>
      </c>
      <c r="H7967">
        <f>VLOOKUP($D7967,Dummy!$C$2:$I$1194,5,FALSE)</f>
        <v>0</v>
      </c>
      <c r="I7967">
        <f>VLOOKUP($D7967,Dummy!$C$2:$I$1194,6,FALSE)</f>
        <v>0</v>
      </c>
      <c r="J7967">
        <f>VLOOKUP($D7967,Dummy!$C$2:$I$1194,7,FALSE)</f>
        <v>0</v>
      </c>
      <c r="K7967">
        <f>VLOOKUP($B7967,'Distance from BP'!$A$1:$F$3179,3,FALSE)</f>
        <v>117.1</v>
      </c>
      <c r="L7967">
        <f>VLOOKUP($B7967,'Distance from BP'!$A$1:$F$3179,4,FALSE)</f>
        <v>124.83</v>
      </c>
      <c r="M7967">
        <f>VLOOKUP($B7967,'Distance from BP'!$A$1:$F$3179,5,FALSE)</f>
        <v>175.41</v>
      </c>
      <c r="N7967">
        <f>VLOOKUP($B7967,'Distance from BP'!$A$1:$F$3179,6,FALSE)</f>
        <v>170.7</v>
      </c>
      <c r="O7967" s="7">
        <f>VLOOKUP(B7967,'tax data'!$A$1:$M$3179,12,FALSE)</f>
        <v>4680076.0079156458</v>
      </c>
    </row>
    <row r="7968" spans="1:15" x14ac:dyDescent="0.2">
      <c r="A7968" s="1">
        <v>45908</v>
      </c>
      <c r="B7968" t="s">
        <v>340</v>
      </c>
      <c r="C7968" t="s">
        <v>421</v>
      </c>
      <c r="D7968" t="s">
        <v>1475</v>
      </c>
      <c r="E7968">
        <v>587</v>
      </c>
      <c r="F7968">
        <v>587</v>
      </c>
      <c r="G7968">
        <f>VLOOKUP($D7968,Dummy!$C$2:$I$1194,4,FALSE)</f>
        <v>0</v>
      </c>
      <c r="H7968">
        <f>VLOOKUP($D7968,Dummy!$C$2:$I$1194,5,FALSE)</f>
        <v>0</v>
      </c>
      <c r="I7968">
        <f>VLOOKUP($D7968,Dummy!$C$2:$I$1194,6,FALSE)</f>
        <v>0</v>
      </c>
      <c r="J7968">
        <f>VLOOKUP($D7968,Dummy!$C$2:$I$1194,7,FALSE)</f>
        <v>0</v>
      </c>
      <c r="K7968">
        <f>VLOOKUP($B7968,'Distance from BP'!$A$1:$F$3179,3,FALSE)</f>
        <v>117.1</v>
      </c>
      <c r="L7968">
        <f>VLOOKUP($B7968,'Distance from BP'!$A$1:$F$3179,4,FALSE)</f>
        <v>124.83</v>
      </c>
      <c r="M7968">
        <f>VLOOKUP($B7968,'Distance from BP'!$A$1:$F$3179,5,FALSE)</f>
        <v>175.41</v>
      </c>
      <c r="N7968">
        <f>VLOOKUP($B7968,'Distance from BP'!$A$1:$F$3179,6,FALSE)</f>
        <v>170.7</v>
      </c>
      <c r="O7968" s="7">
        <f>VLOOKUP(B7968,'tax data'!$A$1:$M$3179,12,FALSE)</f>
        <v>4680076.0079156458</v>
      </c>
    </row>
    <row r="7969" spans="1:15" x14ac:dyDescent="0.2">
      <c r="A7969" s="1">
        <v>45908</v>
      </c>
      <c r="B7969" t="s">
        <v>340</v>
      </c>
      <c r="C7969" t="s">
        <v>433</v>
      </c>
      <c r="D7969" t="s">
        <v>1477</v>
      </c>
      <c r="E7969">
        <v>587.9</v>
      </c>
      <c r="F7969">
        <v>585.9</v>
      </c>
      <c r="G7969">
        <f>VLOOKUP($D7969,Dummy!$C$2:$I$1194,4,FALSE)</f>
        <v>0</v>
      </c>
      <c r="H7969">
        <f>VLOOKUP($D7969,Dummy!$C$2:$I$1194,5,FALSE)</f>
        <v>0</v>
      </c>
      <c r="I7969">
        <f>VLOOKUP($D7969,Dummy!$C$2:$I$1194,6,FALSE)</f>
        <v>0</v>
      </c>
      <c r="J7969">
        <f>VLOOKUP($D7969,Dummy!$C$2:$I$1194,7,FALSE)</f>
        <v>0</v>
      </c>
      <c r="K7969">
        <f>VLOOKUP($B7969,'Distance from BP'!$A$1:$F$3179,3,FALSE)</f>
        <v>117.1</v>
      </c>
      <c r="L7969">
        <f>VLOOKUP($B7969,'Distance from BP'!$A$1:$F$3179,4,FALSE)</f>
        <v>124.83</v>
      </c>
      <c r="M7969">
        <f>VLOOKUP($B7969,'Distance from BP'!$A$1:$F$3179,5,FALSE)</f>
        <v>175.41</v>
      </c>
      <c r="N7969">
        <f>VLOOKUP($B7969,'Distance from BP'!$A$1:$F$3179,6,FALSE)</f>
        <v>170.7</v>
      </c>
      <c r="O7969" s="7">
        <f>VLOOKUP(B7969,'tax data'!$A$1:$M$3179,12,FALSE)</f>
        <v>4680076.0079156458</v>
      </c>
    </row>
    <row r="7970" spans="1:15" x14ac:dyDescent="0.2">
      <c r="A7970" s="1">
        <v>45908</v>
      </c>
      <c r="B7970" t="s">
        <v>340</v>
      </c>
      <c r="C7970" t="s">
        <v>421</v>
      </c>
      <c r="D7970" t="s">
        <v>1478</v>
      </c>
      <c r="E7970">
        <v>587</v>
      </c>
      <c r="F7970">
        <v>587</v>
      </c>
      <c r="G7970">
        <f>VLOOKUP($D7970,Dummy!$C$2:$I$1194,4,FALSE)</f>
        <v>0</v>
      </c>
      <c r="H7970">
        <f>VLOOKUP($D7970,Dummy!$C$2:$I$1194,5,FALSE)</f>
        <v>0</v>
      </c>
      <c r="I7970">
        <f>VLOOKUP($D7970,Dummy!$C$2:$I$1194,6,FALSE)</f>
        <v>0</v>
      </c>
      <c r="J7970">
        <f>VLOOKUP($D7970,Dummy!$C$2:$I$1194,7,FALSE)</f>
        <v>0</v>
      </c>
      <c r="K7970">
        <f>VLOOKUP($B7970,'Distance from BP'!$A$1:$F$3179,3,FALSE)</f>
        <v>117.1</v>
      </c>
      <c r="L7970">
        <f>VLOOKUP($B7970,'Distance from BP'!$A$1:$F$3179,4,FALSE)</f>
        <v>124.83</v>
      </c>
      <c r="M7970">
        <f>VLOOKUP($B7970,'Distance from BP'!$A$1:$F$3179,5,FALSE)</f>
        <v>175.41</v>
      </c>
      <c r="N7970">
        <f>VLOOKUP($B7970,'Distance from BP'!$A$1:$F$3179,6,FALSE)</f>
        <v>170.7</v>
      </c>
      <c r="O7970" s="7">
        <f>VLOOKUP(B7970,'tax data'!$A$1:$M$3179,12,FALSE)</f>
        <v>4680076.0079156458</v>
      </c>
    </row>
    <row r="7971" spans="1:15" x14ac:dyDescent="0.2">
      <c r="A7971" s="1">
        <v>45908</v>
      </c>
      <c r="B7971" t="s">
        <v>340</v>
      </c>
      <c r="C7971" t="s">
        <v>422</v>
      </c>
      <c r="D7971" t="s">
        <v>1479</v>
      </c>
      <c r="E7971">
        <v>586</v>
      </c>
      <c r="F7971">
        <v>585</v>
      </c>
      <c r="G7971">
        <f>VLOOKUP($D7971,Dummy!$C$2:$I$1194,4,FALSE)</f>
        <v>0</v>
      </c>
      <c r="H7971">
        <f>VLOOKUP($D7971,Dummy!$C$2:$I$1194,5,FALSE)</f>
        <v>0</v>
      </c>
      <c r="I7971">
        <f>VLOOKUP($D7971,Dummy!$C$2:$I$1194,6,FALSE)</f>
        <v>0</v>
      </c>
      <c r="J7971">
        <f>VLOOKUP($D7971,Dummy!$C$2:$I$1194,7,FALSE)</f>
        <v>0</v>
      </c>
      <c r="K7971">
        <f>VLOOKUP($B7971,'Distance from BP'!$A$1:$F$3179,3,FALSE)</f>
        <v>117.1</v>
      </c>
      <c r="L7971">
        <f>VLOOKUP($B7971,'Distance from BP'!$A$1:$F$3179,4,FALSE)</f>
        <v>124.83</v>
      </c>
      <c r="M7971">
        <f>VLOOKUP($B7971,'Distance from BP'!$A$1:$F$3179,5,FALSE)</f>
        <v>175.41</v>
      </c>
      <c r="N7971">
        <f>VLOOKUP($B7971,'Distance from BP'!$A$1:$F$3179,6,FALSE)</f>
        <v>170.7</v>
      </c>
      <c r="O7971" s="7">
        <f>VLOOKUP(B7971,'tax data'!$A$1:$M$3179,12,FALSE)</f>
        <v>4680076.0079156458</v>
      </c>
    </row>
    <row r="7972" spans="1:15" x14ac:dyDescent="0.2">
      <c r="A7972" s="1">
        <v>45908</v>
      </c>
      <c r="B7972" t="s">
        <v>340</v>
      </c>
      <c r="C7972" t="s">
        <v>428</v>
      </c>
      <c r="D7972" t="s">
        <v>1480</v>
      </c>
      <c r="E7972">
        <v>590.9</v>
      </c>
      <c r="F7972">
        <v>587.9</v>
      </c>
      <c r="G7972">
        <f>VLOOKUP($D7972,Dummy!$C$2:$I$1194,4,FALSE)</f>
        <v>0</v>
      </c>
      <c r="H7972">
        <f>VLOOKUP($D7972,Dummy!$C$2:$I$1194,5,FALSE)</f>
        <v>0</v>
      </c>
      <c r="I7972">
        <f>VLOOKUP($D7972,Dummy!$C$2:$I$1194,6,FALSE)</f>
        <v>0</v>
      </c>
      <c r="J7972">
        <f>VLOOKUP($D7972,Dummy!$C$2:$I$1194,7,FALSE)</f>
        <v>0</v>
      </c>
      <c r="K7972">
        <f>VLOOKUP($B7972,'Distance from BP'!$A$1:$F$3179,3,FALSE)</f>
        <v>117.1</v>
      </c>
      <c r="L7972">
        <f>VLOOKUP($B7972,'Distance from BP'!$A$1:$F$3179,4,FALSE)</f>
        <v>124.83</v>
      </c>
      <c r="M7972">
        <f>VLOOKUP($B7972,'Distance from BP'!$A$1:$F$3179,5,FALSE)</f>
        <v>175.41</v>
      </c>
      <c r="N7972">
        <f>VLOOKUP($B7972,'Distance from BP'!$A$1:$F$3179,6,FALSE)</f>
        <v>170.7</v>
      </c>
      <c r="O7972" s="7">
        <f>VLOOKUP(B7972,'tax data'!$A$1:$M$3179,12,FALSE)</f>
        <v>4680076.0079156458</v>
      </c>
    </row>
    <row r="7973" spans="1:15" x14ac:dyDescent="0.2">
      <c r="A7973" s="1">
        <v>45908</v>
      </c>
      <c r="B7973" t="s">
        <v>340</v>
      </c>
      <c r="C7973" t="s">
        <v>421</v>
      </c>
      <c r="D7973" t="s">
        <v>1481</v>
      </c>
      <c r="E7973">
        <v>587</v>
      </c>
      <c r="F7973">
        <v>587</v>
      </c>
      <c r="G7973">
        <f>VLOOKUP($D7973,Dummy!$C$2:$I$1194,4,FALSE)</f>
        <v>0</v>
      </c>
      <c r="H7973">
        <f>VLOOKUP($D7973,Dummy!$C$2:$I$1194,5,FALSE)</f>
        <v>0</v>
      </c>
      <c r="I7973">
        <f>VLOOKUP($D7973,Dummy!$C$2:$I$1194,6,FALSE)</f>
        <v>0</v>
      </c>
      <c r="J7973">
        <f>VLOOKUP($D7973,Dummy!$C$2:$I$1194,7,FALSE)</f>
        <v>0</v>
      </c>
      <c r="K7973">
        <f>VLOOKUP($B7973,'Distance from BP'!$A$1:$F$3179,3,FALSE)</f>
        <v>117.1</v>
      </c>
      <c r="L7973">
        <f>VLOOKUP($B7973,'Distance from BP'!$A$1:$F$3179,4,FALSE)</f>
        <v>124.83</v>
      </c>
      <c r="M7973">
        <f>VLOOKUP($B7973,'Distance from BP'!$A$1:$F$3179,5,FALSE)</f>
        <v>175.41</v>
      </c>
      <c r="N7973">
        <f>VLOOKUP($B7973,'Distance from BP'!$A$1:$F$3179,6,FALSE)</f>
        <v>170.7</v>
      </c>
      <c r="O7973" s="7">
        <f>VLOOKUP(B7973,'tax data'!$A$1:$M$3179,12,FALSE)</f>
        <v>4680076.0079156458</v>
      </c>
    </row>
    <row r="7974" spans="1:15" x14ac:dyDescent="0.2">
      <c r="A7974" s="1">
        <v>45908</v>
      </c>
      <c r="B7974" t="s">
        <v>340</v>
      </c>
      <c r="C7974" t="s">
        <v>426</v>
      </c>
      <c r="D7974" t="s">
        <v>1482</v>
      </c>
      <c r="E7974">
        <v>588.9</v>
      </c>
      <c r="F7974">
        <v>588.9</v>
      </c>
      <c r="G7974">
        <f>VLOOKUP($D7974,Dummy!$C$2:$I$1194,4,FALSE)</f>
        <v>0</v>
      </c>
      <c r="H7974">
        <f>VLOOKUP($D7974,Dummy!$C$2:$I$1194,5,FALSE)</f>
        <v>0</v>
      </c>
      <c r="I7974">
        <f>VLOOKUP($D7974,Dummy!$C$2:$I$1194,6,FALSE)</f>
        <v>0</v>
      </c>
      <c r="J7974">
        <f>VLOOKUP($D7974,Dummy!$C$2:$I$1194,7,FALSE)</f>
        <v>0</v>
      </c>
      <c r="K7974">
        <f>VLOOKUP($B7974,'Distance from BP'!$A$1:$F$3179,3,FALSE)</f>
        <v>117.1</v>
      </c>
      <c r="L7974">
        <f>VLOOKUP($B7974,'Distance from BP'!$A$1:$F$3179,4,FALSE)</f>
        <v>124.83</v>
      </c>
      <c r="M7974">
        <f>VLOOKUP($B7974,'Distance from BP'!$A$1:$F$3179,5,FALSE)</f>
        <v>175.41</v>
      </c>
      <c r="N7974">
        <f>VLOOKUP($B7974,'Distance from BP'!$A$1:$F$3179,6,FALSE)</f>
        <v>170.7</v>
      </c>
      <c r="O7974" s="7">
        <f>VLOOKUP(B7974,'tax data'!$A$1:$M$3179,12,FALSE)</f>
        <v>4680076.0079156458</v>
      </c>
    </row>
    <row r="7975" spans="1:15" x14ac:dyDescent="0.2">
      <c r="A7975" s="1">
        <v>45908</v>
      </c>
      <c r="B7975" t="s">
        <v>340</v>
      </c>
      <c r="C7975" t="s">
        <v>505</v>
      </c>
      <c r="D7975" t="s">
        <v>1483</v>
      </c>
      <c r="E7975">
        <v>587.9</v>
      </c>
      <c r="F7975">
        <v>585.9</v>
      </c>
      <c r="G7975">
        <f>VLOOKUP($D7975,Dummy!$C$2:$I$1194,4,FALSE)</f>
        <v>0</v>
      </c>
      <c r="H7975">
        <f>VLOOKUP($D7975,Dummy!$C$2:$I$1194,5,FALSE)</f>
        <v>0</v>
      </c>
      <c r="I7975">
        <f>VLOOKUP($D7975,Dummy!$C$2:$I$1194,6,FALSE)</f>
        <v>0</v>
      </c>
      <c r="J7975">
        <f>VLOOKUP($D7975,Dummy!$C$2:$I$1194,7,FALSE)</f>
        <v>0</v>
      </c>
      <c r="K7975">
        <f>VLOOKUP($B7975,'Distance from BP'!$A$1:$F$3179,3,FALSE)</f>
        <v>117.1</v>
      </c>
      <c r="L7975">
        <f>VLOOKUP($B7975,'Distance from BP'!$A$1:$F$3179,4,FALSE)</f>
        <v>124.83</v>
      </c>
      <c r="M7975">
        <f>VLOOKUP($B7975,'Distance from BP'!$A$1:$F$3179,5,FALSE)</f>
        <v>175.41</v>
      </c>
      <c r="N7975">
        <f>VLOOKUP($B7975,'Distance from BP'!$A$1:$F$3179,6,FALSE)</f>
        <v>170.7</v>
      </c>
      <c r="O7975" s="7">
        <f>VLOOKUP(B7975,'tax data'!$A$1:$M$3179,12,FALSE)</f>
        <v>4680076.0079156458</v>
      </c>
    </row>
    <row r="7976" spans="1:15" x14ac:dyDescent="0.2">
      <c r="A7976" s="1">
        <v>45908</v>
      </c>
      <c r="B7976" t="s">
        <v>340</v>
      </c>
      <c r="C7976" t="s">
        <v>461</v>
      </c>
      <c r="D7976" t="s">
        <v>1484</v>
      </c>
      <c r="E7976">
        <v>564.9</v>
      </c>
      <c r="F7976">
        <v>575.9</v>
      </c>
      <c r="G7976">
        <f>VLOOKUP($D7976,Dummy!$C$2:$I$1194,4,FALSE)</f>
        <v>0</v>
      </c>
      <c r="H7976">
        <f>VLOOKUP($D7976,Dummy!$C$2:$I$1194,5,FALSE)</f>
        <v>0</v>
      </c>
      <c r="I7976">
        <f>VLOOKUP($D7976,Dummy!$C$2:$I$1194,6,FALSE)</f>
        <v>0</v>
      </c>
      <c r="J7976">
        <f>VLOOKUP($D7976,Dummy!$C$2:$I$1194,7,FALSE)</f>
        <v>0</v>
      </c>
      <c r="K7976">
        <f>VLOOKUP($B7976,'Distance from BP'!$A$1:$F$3179,3,FALSE)</f>
        <v>117.1</v>
      </c>
      <c r="L7976">
        <f>VLOOKUP($B7976,'Distance from BP'!$A$1:$F$3179,4,FALSE)</f>
        <v>124.83</v>
      </c>
      <c r="M7976">
        <f>VLOOKUP($B7976,'Distance from BP'!$A$1:$F$3179,5,FALSE)</f>
        <v>175.41</v>
      </c>
      <c r="N7976">
        <f>VLOOKUP($B7976,'Distance from BP'!$A$1:$F$3179,6,FALSE)</f>
        <v>170.7</v>
      </c>
      <c r="O7976" s="7">
        <f>VLOOKUP(B7976,'tax data'!$A$1:$M$3179,12,FALSE)</f>
        <v>4680076.0079156458</v>
      </c>
    </row>
    <row r="7977" spans="1:15" x14ac:dyDescent="0.2">
      <c r="A7977" s="1">
        <v>45908</v>
      </c>
      <c r="B7977" t="s">
        <v>340</v>
      </c>
      <c r="C7977" t="s">
        <v>421</v>
      </c>
      <c r="D7977" t="s">
        <v>1485</v>
      </c>
      <c r="E7977">
        <v>587</v>
      </c>
      <c r="F7977">
        <v>587</v>
      </c>
      <c r="G7977">
        <f>VLOOKUP($D7977,Dummy!$C$2:$I$1194,4,FALSE)</f>
        <v>0</v>
      </c>
      <c r="H7977">
        <f>VLOOKUP($D7977,Dummy!$C$2:$I$1194,5,FALSE)</f>
        <v>0</v>
      </c>
      <c r="I7977">
        <f>VLOOKUP($D7977,Dummy!$C$2:$I$1194,6,FALSE)</f>
        <v>0</v>
      </c>
      <c r="J7977">
        <f>VLOOKUP($D7977,Dummy!$C$2:$I$1194,7,FALSE)</f>
        <v>0</v>
      </c>
      <c r="K7977">
        <f>VLOOKUP($B7977,'Distance from BP'!$A$1:$F$3179,3,FALSE)</f>
        <v>117.1</v>
      </c>
      <c r="L7977">
        <f>VLOOKUP($B7977,'Distance from BP'!$A$1:$F$3179,4,FALSE)</f>
        <v>124.83</v>
      </c>
      <c r="M7977">
        <f>VLOOKUP($B7977,'Distance from BP'!$A$1:$F$3179,5,FALSE)</f>
        <v>175.41</v>
      </c>
      <c r="N7977">
        <f>VLOOKUP($B7977,'Distance from BP'!$A$1:$F$3179,6,FALSE)</f>
        <v>170.7</v>
      </c>
      <c r="O7977" s="7">
        <f>VLOOKUP(B7977,'tax data'!$A$1:$M$3179,12,FALSE)</f>
        <v>4680076.0079156458</v>
      </c>
    </row>
    <row r="7978" spans="1:15" x14ac:dyDescent="0.2">
      <c r="A7978" s="1">
        <v>45908</v>
      </c>
      <c r="B7978" t="s">
        <v>340</v>
      </c>
      <c r="C7978" t="s">
        <v>443</v>
      </c>
      <c r="D7978" t="s">
        <v>1486</v>
      </c>
      <c r="E7978">
        <v>580</v>
      </c>
      <c r="F7978">
        <v>562</v>
      </c>
      <c r="G7978">
        <f>VLOOKUP($D7978,Dummy!$C$2:$I$1194,4,FALSE)</f>
        <v>0</v>
      </c>
      <c r="H7978">
        <f>VLOOKUP($D7978,Dummy!$C$2:$I$1194,5,FALSE)</f>
        <v>0</v>
      </c>
      <c r="I7978">
        <f>VLOOKUP($D7978,Dummy!$C$2:$I$1194,6,FALSE)</f>
        <v>0</v>
      </c>
      <c r="J7978">
        <f>VLOOKUP($D7978,Dummy!$C$2:$I$1194,7,FALSE)</f>
        <v>0</v>
      </c>
      <c r="K7978">
        <f>VLOOKUP($B7978,'Distance from BP'!$A$1:$F$3179,3,FALSE)</f>
        <v>117.1</v>
      </c>
      <c r="L7978">
        <f>VLOOKUP($B7978,'Distance from BP'!$A$1:$F$3179,4,FALSE)</f>
        <v>124.83</v>
      </c>
      <c r="M7978">
        <f>VLOOKUP($B7978,'Distance from BP'!$A$1:$F$3179,5,FALSE)</f>
        <v>175.41</v>
      </c>
      <c r="N7978">
        <f>VLOOKUP($B7978,'Distance from BP'!$A$1:$F$3179,6,FALSE)</f>
        <v>170.7</v>
      </c>
      <c r="O7978" s="7">
        <f>VLOOKUP(B7978,'tax data'!$A$1:$M$3179,12,FALSE)</f>
        <v>4680076.0079156458</v>
      </c>
    </row>
    <row r="7979" spans="1:15" x14ac:dyDescent="0.2">
      <c r="A7979" s="1">
        <v>45908</v>
      </c>
      <c r="B7979" t="s">
        <v>341</v>
      </c>
      <c r="C7979" t="s">
        <v>421</v>
      </c>
      <c r="D7979" t="s">
        <v>1487</v>
      </c>
      <c r="E7979">
        <v>587</v>
      </c>
      <c r="F7979">
        <v>587</v>
      </c>
      <c r="G7979">
        <f>VLOOKUP($D7979,Dummy!$C$2:$I$1194,4,FALSE)</f>
        <v>0</v>
      </c>
      <c r="H7979">
        <f>VLOOKUP($D7979,Dummy!$C$2:$I$1194,5,FALSE)</f>
        <v>0</v>
      </c>
      <c r="I7979">
        <f>VLOOKUP($D7979,Dummy!$C$2:$I$1194,6,FALSE)</f>
        <v>0</v>
      </c>
      <c r="J7979">
        <f>VLOOKUP($D7979,Dummy!$C$2:$I$1194,7,FALSE)</f>
        <v>0</v>
      </c>
      <c r="K7979">
        <f>VLOOKUP($B7979,'Distance from BP'!$A$1:$F$3179,3,FALSE)</f>
        <v>181.99</v>
      </c>
      <c r="L7979">
        <f>VLOOKUP($B7979,'Distance from BP'!$A$1:$F$3179,4,FALSE)</f>
        <v>219.69</v>
      </c>
      <c r="M7979">
        <f>VLOOKUP($B7979,'Distance from BP'!$A$1:$F$3179,5,FALSE)</f>
        <v>213.17</v>
      </c>
      <c r="N7979">
        <f>VLOOKUP($B7979,'Distance from BP'!$A$1:$F$3179,6,FALSE)</f>
        <v>195.44</v>
      </c>
      <c r="O7979" s="7">
        <f>VLOOKUP(B7979,'tax data'!$A$1:$M$3179,12,FALSE)</f>
        <v>3471465.6356369262</v>
      </c>
    </row>
    <row r="7980" spans="1:15" x14ac:dyDescent="0.2">
      <c r="A7980" s="1">
        <v>45908</v>
      </c>
      <c r="B7980" t="s">
        <v>341</v>
      </c>
      <c r="C7980" t="s">
        <v>426</v>
      </c>
      <c r="D7980" t="s">
        <v>1488</v>
      </c>
      <c r="E7980">
        <v>588.9</v>
      </c>
      <c r="F7980">
        <v>588.9</v>
      </c>
      <c r="G7980">
        <f>VLOOKUP($D7980,Dummy!$C$2:$I$1194,4,FALSE)</f>
        <v>0</v>
      </c>
      <c r="H7980">
        <f>VLOOKUP($D7980,Dummy!$C$2:$I$1194,5,FALSE)</f>
        <v>0</v>
      </c>
      <c r="I7980">
        <f>VLOOKUP($D7980,Dummy!$C$2:$I$1194,6,FALSE)</f>
        <v>0</v>
      </c>
      <c r="J7980">
        <f>VLOOKUP($D7980,Dummy!$C$2:$I$1194,7,FALSE)</f>
        <v>0</v>
      </c>
      <c r="K7980">
        <f>VLOOKUP($B7980,'Distance from BP'!$A$1:$F$3179,3,FALSE)</f>
        <v>181.99</v>
      </c>
      <c r="L7980">
        <f>VLOOKUP($B7980,'Distance from BP'!$A$1:$F$3179,4,FALSE)</f>
        <v>219.69</v>
      </c>
      <c r="M7980">
        <f>VLOOKUP($B7980,'Distance from BP'!$A$1:$F$3179,5,FALSE)</f>
        <v>213.17</v>
      </c>
      <c r="N7980">
        <f>VLOOKUP($B7980,'Distance from BP'!$A$1:$F$3179,6,FALSE)</f>
        <v>195.44</v>
      </c>
      <c r="O7980" s="7">
        <f>VLOOKUP(B7980,'tax data'!$A$1:$M$3179,12,FALSE)</f>
        <v>3471465.6356369262</v>
      </c>
    </row>
    <row r="7981" spans="1:15" x14ac:dyDescent="0.2">
      <c r="A7981" s="1">
        <v>45908</v>
      </c>
      <c r="B7981" t="s">
        <v>342</v>
      </c>
      <c r="C7981" t="s">
        <v>421</v>
      </c>
      <c r="D7981" t="s">
        <v>1489</v>
      </c>
      <c r="E7981">
        <v>587</v>
      </c>
      <c r="F7981">
        <v>587</v>
      </c>
      <c r="G7981">
        <f>VLOOKUP($D7981,Dummy!$C$2:$I$1194,4,FALSE)</f>
        <v>0</v>
      </c>
      <c r="H7981">
        <f>VLOOKUP($D7981,Dummy!$C$2:$I$1194,5,FALSE)</f>
        <v>0</v>
      </c>
      <c r="I7981">
        <f>VLOOKUP($D7981,Dummy!$C$2:$I$1194,6,FALSE)</f>
        <v>0</v>
      </c>
      <c r="J7981">
        <f>VLOOKUP($D7981,Dummy!$C$2:$I$1194,7,FALSE)</f>
        <v>0</v>
      </c>
      <c r="K7981">
        <f>VLOOKUP($B7981,'Distance from BP'!$A$1:$F$3179,3,FALSE)</f>
        <v>109.46</v>
      </c>
      <c r="L7981">
        <f>VLOOKUP($B7981,'Distance from BP'!$A$1:$F$3179,4,FALSE)</f>
        <v>159.54</v>
      </c>
      <c r="M7981">
        <f>VLOOKUP($B7981,'Distance from BP'!$A$1:$F$3179,5,FALSE)</f>
        <v>156.15</v>
      </c>
      <c r="N7981">
        <f>VLOOKUP($B7981,'Distance from BP'!$A$1:$F$3179,6,FALSE)</f>
        <v>144.68</v>
      </c>
      <c r="O7981" s="7">
        <f>VLOOKUP(B7981,'tax data'!$A$1:$M$3179,12,FALSE)</f>
        <v>4363866.0918884156</v>
      </c>
    </row>
    <row r="7982" spans="1:15" x14ac:dyDescent="0.2">
      <c r="A7982" s="1">
        <v>45908</v>
      </c>
      <c r="B7982" t="s">
        <v>342</v>
      </c>
      <c r="C7982" t="s">
        <v>421</v>
      </c>
      <c r="D7982" t="s">
        <v>1490</v>
      </c>
      <c r="E7982">
        <v>634</v>
      </c>
      <c r="F7982">
        <v>637</v>
      </c>
      <c r="G7982">
        <f>VLOOKUP($D7982,Dummy!$C$2:$I$1194,4,FALSE)</f>
        <v>1</v>
      </c>
      <c r="H7982">
        <f>VLOOKUP($D7982,Dummy!$C$2:$I$1194,5,FALSE)</f>
        <v>1</v>
      </c>
      <c r="I7982">
        <f>VLOOKUP($D7982,Dummy!$C$2:$I$1194,6,FALSE)</f>
        <v>1</v>
      </c>
      <c r="J7982">
        <f>VLOOKUP($D7982,Dummy!$C$2:$I$1194,7,FALSE)</f>
        <v>1</v>
      </c>
      <c r="K7982">
        <f>VLOOKUP($B7982,'Distance from BP'!$A$1:$F$3179,3,FALSE)</f>
        <v>109.46</v>
      </c>
      <c r="L7982">
        <f>VLOOKUP($B7982,'Distance from BP'!$A$1:$F$3179,4,FALSE)</f>
        <v>159.54</v>
      </c>
      <c r="M7982">
        <f>VLOOKUP($B7982,'Distance from BP'!$A$1:$F$3179,5,FALSE)</f>
        <v>156.15</v>
      </c>
      <c r="N7982">
        <f>VLOOKUP($B7982,'Distance from BP'!$A$1:$F$3179,6,FALSE)</f>
        <v>144.68</v>
      </c>
      <c r="O7982" s="7">
        <f>VLOOKUP(B7982,'tax data'!$A$1:$M$3179,12,FALSE)</f>
        <v>4363866.0918884156</v>
      </c>
    </row>
    <row r="7983" spans="1:15" x14ac:dyDescent="0.2">
      <c r="A7983" s="1">
        <v>45908</v>
      </c>
      <c r="B7983" t="s">
        <v>342</v>
      </c>
      <c r="C7983" t="s">
        <v>421</v>
      </c>
      <c r="D7983" t="s">
        <v>1491</v>
      </c>
      <c r="E7983">
        <v>634</v>
      </c>
      <c r="F7983">
        <v>637</v>
      </c>
      <c r="G7983">
        <f>VLOOKUP($D7983,Dummy!$C$2:$I$1194,4,FALSE)</f>
        <v>1</v>
      </c>
      <c r="H7983">
        <f>VLOOKUP($D7983,Dummy!$C$2:$I$1194,5,FALSE)</f>
        <v>1</v>
      </c>
      <c r="I7983">
        <f>VLOOKUP($D7983,Dummy!$C$2:$I$1194,6,FALSE)</f>
        <v>1</v>
      </c>
      <c r="J7983">
        <f>VLOOKUP($D7983,Dummy!$C$2:$I$1194,7,FALSE)</f>
        <v>1</v>
      </c>
      <c r="K7983">
        <f>VLOOKUP($B7983,'Distance from BP'!$A$1:$F$3179,3,FALSE)</f>
        <v>109.46</v>
      </c>
      <c r="L7983">
        <f>VLOOKUP($B7983,'Distance from BP'!$A$1:$F$3179,4,FALSE)</f>
        <v>159.54</v>
      </c>
      <c r="M7983">
        <f>VLOOKUP($B7983,'Distance from BP'!$A$1:$F$3179,5,FALSE)</f>
        <v>156.15</v>
      </c>
      <c r="N7983">
        <f>VLOOKUP($B7983,'Distance from BP'!$A$1:$F$3179,6,FALSE)</f>
        <v>144.68</v>
      </c>
      <c r="O7983" s="7">
        <f>VLOOKUP(B7983,'tax data'!$A$1:$M$3179,12,FALSE)</f>
        <v>4363866.0918884156</v>
      </c>
    </row>
    <row r="7984" spans="1:15" x14ac:dyDescent="0.2">
      <c r="A7984" s="1">
        <v>45908</v>
      </c>
      <c r="B7984" t="s">
        <v>342</v>
      </c>
      <c r="C7984" t="s">
        <v>426</v>
      </c>
      <c r="D7984" t="s">
        <v>1492</v>
      </c>
      <c r="E7984">
        <v>588.9</v>
      </c>
      <c r="F7984">
        <v>588.9</v>
      </c>
      <c r="G7984">
        <f>VLOOKUP($D7984,Dummy!$C$2:$I$1194,4,FALSE)</f>
        <v>0</v>
      </c>
      <c r="H7984">
        <f>VLOOKUP($D7984,Dummy!$C$2:$I$1194,5,FALSE)</f>
        <v>0</v>
      </c>
      <c r="I7984">
        <f>VLOOKUP($D7984,Dummy!$C$2:$I$1194,6,FALSE)</f>
        <v>0</v>
      </c>
      <c r="J7984">
        <f>VLOOKUP($D7984,Dummy!$C$2:$I$1194,7,FALSE)</f>
        <v>0</v>
      </c>
      <c r="K7984">
        <f>VLOOKUP($B7984,'Distance from BP'!$A$1:$F$3179,3,FALSE)</f>
        <v>109.46</v>
      </c>
      <c r="L7984">
        <f>VLOOKUP($B7984,'Distance from BP'!$A$1:$F$3179,4,FALSE)</f>
        <v>159.54</v>
      </c>
      <c r="M7984">
        <f>VLOOKUP($B7984,'Distance from BP'!$A$1:$F$3179,5,FALSE)</f>
        <v>156.15</v>
      </c>
      <c r="N7984">
        <f>VLOOKUP($B7984,'Distance from BP'!$A$1:$F$3179,6,FALSE)</f>
        <v>144.68</v>
      </c>
      <c r="O7984" s="7">
        <f>VLOOKUP(B7984,'tax data'!$A$1:$M$3179,12,FALSE)</f>
        <v>4363866.0918884156</v>
      </c>
    </row>
    <row r="7985" spans="1:15" x14ac:dyDescent="0.2">
      <c r="A7985" s="1">
        <v>45908</v>
      </c>
      <c r="B7985" t="s">
        <v>342</v>
      </c>
      <c r="C7985" t="s">
        <v>421</v>
      </c>
      <c r="D7985" t="s">
        <v>1493</v>
      </c>
      <c r="E7985">
        <v>587</v>
      </c>
      <c r="F7985">
        <v>587</v>
      </c>
      <c r="G7985">
        <f>VLOOKUP($D7985,Dummy!$C$2:$I$1194,4,FALSE)</f>
        <v>0</v>
      </c>
      <c r="H7985">
        <f>VLOOKUP($D7985,Dummy!$C$2:$I$1194,5,FALSE)</f>
        <v>0</v>
      </c>
      <c r="I7985">
        <f>VLOOKUP($D7985,Dummy!$C$2:$I$1194,6,FALSE)</f>
        <v>0</v>
      </c>
      <c r="J7985">
        <f>VLOOKUP($D7985,Dummy!$C$2:$I$1194,7,FALSE)</f>
        <v>0</v>
      </c>
      <c r="K7985">
        <f>VLOOKUP($B7985,'Distance from BP'!$A$1:$F$3179,3,FALSE)</f>
        <v>109.46</v>
      </c>
      <c r="L7985">
        <f>VLOOKUP($B7985,'Distance from BP'!$A$1:$F$3179,4,FALSE)</f>
        <v>159.54</v>
      </c>
      <c r="M7985">
        <f>VLOOKUP($B7985,'Distance from BP'!$A$1:$F$3179,5,FALSE)</f>
        <v>156.15</v>
      </c>
      <c r="N7985">
        <f>VLOOKUP($B7985,'Distance from BP'!$A$1:$F$3179,6,FALSE)</f>
        <v>144.68</v>
      </c>
      <c r="O7985" s="7">
        <f>VLOOKUP(B7985,'tax data'!$A$1:$M$3179,12,FALSE)</f>
        <v>4363866.0918884156</v>
      </c>
    </row>
    <row r="7986" spans="1:15" x14ac:dyDescent="0.2">
      <c r="A7986" s="1">
        <v>45908</v>
      </c>
      <c r="B7986" t="s">
        <v>342</v>
      </c>
      <c r="C7986" t="s">
        <v>455</v>
      </c>
      <c r="D7986" t="s">
        <v>1494</v>
      </c>
      <c r="E7986">
        <v>571</v>
      </c>
      <c r="F7986">
        <v>571</v>
      </c>
      <c r="G7986">
        <f>VLOOKUP($D7986,Dummy!$C$2:$I$1194,4,FALSE)</f>
        <v>0</v>
      </c>
      <c r="H7986">
        <f>VLOOKUP($D7986,Dummy!$C$2:$I$1194,5,FALSE)</f>
        <v>0</v>
      </c>
      <c r="I7986">
        <f>VLOOKUP($D7986,Dummy!$C$2:$I$1194,6,FALSE)</f>
        <v>0</v>
      </c>
      <c r="J7986">
        <f>VLOOKUP($D7986,Dummy!$C$2:$I$1194,7,FALSE)</f>
        <v>0</v>
      </c>
      <c r="K7986">
        <f>VLOOKUP($B7986,'Distance from BP'!$A$1:$F$3179,3,FALSE)</f>
        <v>109.46</v>
      </c>
      <c r="L7986">
        <f>VLOOKUP($B7986,'Distance from BP'!$A$1:$F$3179,4,FALSE)</f>
        <v>159.54</v>
      </c>
      <c r="M7986">
        <f>VLOOKUP($B7986,'Distance from BP'!$A$1:$F$3179,5,FALSE)</f>
        <v>156.15</v>
      </c>
      <c r="N7986">
        <f>VLOOKUP($B7986,'Distance from BP'!$A$1:$F$3179,6,FALSE)</f>
        <v>144.68</v>
      </c>
      <c r="O7986" s="7">
        <f>VLOOKUP(B7986,'tax data'!$A$1:$M$3179,12,FALSE)</f>
        <v>4363866.0918884156</v>
      </c>
    </row>
    <row r="7987" spans="1:15" x14ac:dyDescent="0.2">
      <c r="A7987" s="1">
        <v>45908</v>
      </c>
      <c r="B7987" t="s">
        <v>342</v>
      </c>
      <c r="C7987" t="s">
        <v>428</v>
      </c>
      <c r="D7987" t="s">
        <v>1495</v>
      </c>
      <c r="E7987">
        <v>590.9</v>
      </c>
      <c r="F7987">
        <v>587.9</v>
      </c>
      <c r="G7987">
        <f>VLOOKUP($D7987,Dummy!$C$2:$I$1194,4,FALSE)</f>
        <v>0</v>
      </c>
      <c r="H7987">
        <f>VLOOKUP($D7987,Dummy!$C$2:$I$1194,5,FALSE)</f>
        <v>0</v>
      </c>
      <c r="I7987">
        <f>VLOOKUP($D7987,Dummy!$C$2:$I$1194,6,FALSE)</f>
        <v>0</v>
      </c>
      <c r="J7987">
        <f>VLOOKUP($D7987,Dummy!$C$2:$I$1194,7,FALSE)</f>
        <v>0</v>
      </c>
      <c r="K7987">
        <f>VLOOKUP($B7987,'Distance from BP'!$A$1:$F$3179,3,FALSE)</f>
        <v>109.46</v>
      </c>
      <c r="L7987">
        <f>VLOOKUP($B7987,'Distance from BP'!$A$1:$F$3179,4,FALSE)</f>
        <v>159.54</v>
      </c>
      <c r="M7987">
        <f>VLOOKUP($B7987,'Distance from BP'!$A$1:$F$3179,5,FALSE)</f>
        <v>156.15</v>
      </c>
      <c r="N7987">
        <f>VLOOKUP($B7987,'Distance from BP'!$A$1:$F$3179,6,FALSE)</f>
        <v>144.68</v>
      </c>
      <c r="O7987" s="7">
        <f>VLOOKUP(B7987,'tax data'!$A$1:$M$3179,12,FALSE)</f>
        <v>4363866.0918884156</v>
      </c>
    </row>
    <row r="7988" spans="1:15" x14ac:dyDescent="0.2">
      <c r="A7988" s="1">
        <v>45908</v>
      </c>
      <c r="B7988" t="s">
        <v>343</v>
      </c>
      <c r="C7988" t="s">
        <v>428</v>
      </c>
      <c r="D7988" t="s">
        <v>1496</v>
      </c>
      <c r="E7988">
        <v>590.9</v>
      </c>
      <c r="F7988">
        <v>587.9</v>
      </c>
      <c r="G7988">
        <f>VLOOKUP($D7988,Dummy!$C$2:$I$1194,4,FALSE)</f>
        <v>0</v>
      </c>
      <c r="H7988">
        <f>VLOOKUP($D7988,Dummy!$C$2:$I$1194,5,FALSE)</f>
        <v>0</v>
      </c>
      <c r="I7988">
        <f>VLOOKUP($D7988,Dummy!$C$2:$I$1194,6,FALSE)</f>
        <v>0</v>
      </c>
      <c r="J7988">
        <f>VLOOKUP($D7988,Dummy!$C$2:$I$1194,7,FALSE)</f>
        <v>0</v>
      </c>
      <c r="K7988">
        <f>VLOOKUP($B7988,'Distance from BP'!$A$1:$F$3179,3,FALSE)</f>
        <v>39.630000000000003</v>
      </c>
      <c r="L7988">
        <f>VLOOKUP($B7988,'Distance from BP'!$A$1:$F$3179,4,FALSE)</f>
        <v>44.84</v>
      </c>
      <c r="M7988">
        <f>VLOOKUP($B7988,'Distance from BP'!$A$1:$F$3179,5,FALSE)</f>
        <v>29.38</v>
      </c>
      <c r="N7988">
        <f>VLOOKUP($B7988,'Distance from BP'!$A$1:$F$3179,6,FALSE)</f>
        <v>23.94</v>
      </c>
      <c r="O7988" s="7">
        <f>VLOOKUP(B7988,'tax data'!$A$1:$M$3179,12,FALSE)</f>
        <v>5203987.0067684688</v>
      </c>
    </row>
    <row r="7989" spans="1:15" x14ac:dyDescent="0.2">
      <c r="A7989" s="1">
        <v>45908</v>
      </c>
      <c r="B7989" t="s">
        <v>343</v>
      </c>
      <c r="C7989" t="s">
        <v>421</v>
      </c>
      <c r="D7989" t="s">
        <v>1497</v>
      </c>
      <c r="E7989">
        <v>586</v>
      </c>
      <c r="F7989">
        <v>586</v>
      </c>
      <c r="G7989">
        <f>VLOOKUP($D7989,Dummy!$C$2:$I$1194,4,FALSE)</f>
        <v>0</v>
      </c>
      <c r="H7989">
        <f>VLOOKUP($D7989,Dummy!$C$2:$I$1194,5,FALSE)</f>
        <v>0</v>
      </c>
      <c r="I7989">
        <f>VLOOKUP($D7989,Dummy!$C$2:$I$1194,6,FALSE)</f>
        <v>0</v>
      </c>
      <c r="J7989">
        <f>VLOOKUP($D7989,Dummy!$C$2:$I$1194,7,FALSE)</f>
        <v>0</v>
      </c>
      <c r="K7989">
        <f>VLOOKUP($B7989,'Distance from BP'!$A$1:$F$3179,3,FALSE)</f>
        <v>39.630000000000003</v>
      </c>
      <c r="L7989">
        <f>VLOOKUP($B7989,'Distance from BP'!$A$1:$F$3179,4,FALSE)</f>
        <v>44.84</v>
      </c>
      <c r="M7989">
        <f>VLOOKUP($B7989,'Distance from BP'!$A$1:$F$3179,5,FALSE)</f>
        <v>29.38</v>
      </c>
      <c r="N7989">
        <f>VLOOKUP($B7989,'Distance from BP'!$A$1:$F$3179,6,FALSE)</f>
        <v>23.94</v>
      </c>
      <c r="O7989" s="7">
        <f>VLOOKUP(B7989,'tax data'!$A$1:$M$3179,12,FALSE)</f>
        <v>5203987.0067684688</v>
      </c>
    </row>
    <row r="7990" spans="1:15" x14ac:dyDescent="0.2">
      <c r="A7990" s="1">
        <v>45908</v>
      </c>
      <c r="B7990" t="s">
        <v>343</v>
      </c>
      <c r="C7990" t="s">
        <v>421</v>
      </c>
      <c r="D7990" t="s">
        <v>1498</v>
      </c>
      <c r="E7990">
        <v>587</v>
      </c>
      <c r="F7990">
        <v>587</v>
      </c>
      <c r="G7990">
        <f>VLOOKUP($D7990,Dummy!$C$2:$I$1194,4,FALSE)</f>
        <v>0</v>
      </c>
      <c r="H7990">
        <f>VLOOKUP($D7990,Dummy!$C$2:$I$1194,5,FALSE)</f>
        <v>0</v>
      </c>
      <c r="I7990">
        <f>VLOOKUP($D7990,Dummy!$C$2:$I$1194,6,FALSE)</f>
        <v>0</v>
      </c>
      <c r="J7990">
        <f>VLOOKUP($D7990,Dummy!$C$2:$I$1194,7,FALSE)</f>
        <v>0</v>
      </c>
      <c r="K7990">
        <f>VLOOKUP($B7990,'Distance from BP'!$A$1:$F$3179,3,FALSE)</f>
        <v>39.630000000000003</v>
      </c>
      <c r="L7990">
        <f>VLOOKUP($B7990,'Distance from BP'!$A$1:$F$3179,4,FALSE)</f>
        <v>44.84</v>
      </c>
      <c r="M7990">
        <f>VLOOKUP($B7990,'Distance from BP'!$A$1:$F$3179,5,FALSE)</f>
        <v>29.38</v>
      </c>
      <c r="N7990">
        <f>VLOOKUP($B7990,'Distance from BP'!$A$1:$F$3179,6,FALSE)</f>
        <v>23.94</v>
      </c>
      <c r="O7990" s="7">
        <f>VLOOKUP(B7990,'tax data'!$A$1:$M$3179,12,FALSE)</f>
        <v>5203987.0067684688</v>
      </c>
    </row>
    <row r="7991" spans="1:15" x14ac:dyDescent="0.2">
      <c r="A7991" s="1">
        <v>45908</v>
      </c>
      <c r="B7991" t="s">
        <v>344</v>
      </c>
      <c r="C7991" t="s">
        <v>433</v>
      </c>
      <c r="D7991" t="s">
        <v>1499</v>
      </c>
      <c r="E7991">
        <v>579.9</v>
      </c>
      <c r="F7991">
        <v>569.9</v>
      </c>
      <c r="G7991">
        <f>VLOOKUP($D7991,Dummy!$C$2:$I$1194,4,FALSE)</f>
        <v>0</v>
      </c>
      <c r="H7991">
        <f>VLOOKUP($D7991,Dummy!$C$2:$I$1194,5,FALSE)</f>
        <v>0</v>
      </c>
      <c r="I7991">
        <f>VLOOKUP($D7991,Dummy!$C$2:$I$1194,6,FALSE)</f>
        <v>0</v>
      </c>
      <c r="J7991">
        <f>VLOOKUP($D7991,Dummy!$C$2:$I$1194,7,FALSE)</f>
        <v>0</v>
      </c>
      <c r="K7991">
        <f>VLOOKUP($B7991,'Distance from BP'!$A$1:$F$3179,3,FALSE)</f>
        <v>127.39</v>
      </c>
      <c r="L7991">
        <f>VLOOKUP($B7991,'Distance from BP'!$A$1:$F$3179,4,FALSE)</f>
        <v>149.58000000000001</v>
      </c>
      <c r="M7991">
        <f>VLOOKUP($B7991,'Distance from BP'!$A$1:$F$3179,5,FALSE)</f>
        <v>162.44999999999999</v>
      </c>
      <c r="N7991">
        <f>VLOOKUP($B7991,'Distance from BP'!$A$1:$F$3179,6,FALSE)</f>
        <v>153.18</v>
      </c>
      <c r="O7991" s="7">
        <f>VLOOKUP(B7991,'tax data'!$A$1:$M$3179,12,FALSE)</f>
        <v>3475320.5226218607</v>
      </c>
    </row>
    <row r="7992" spans="1:15" x14ac:dyDescent="0.2">
      <c r="A7992" s="1">
        <v>45908</v>
      </c>
      <c r="B7992" t="s">
        <v>344</v>
      </c>
      <c r="C7992" t="s">
        <v>421</v>
      </c>
      <c r="D7992" t="s">
        <v>1500</v>
      </c>
      <c r="E7992">
        <v>587</v>
      </c>
      <c r="F7992">
        <v>587</v>
      </c>
      <c r="G7992">
        <f>VLOOKUP($D7992,Dummy!$C$2:$I$1194,4,FALSE)</f>
        <v>0</v>
      </c>
      <c r="H7992">
        <f>VLOOKUP($D7992,Dummy!$C$2:$I$1194,5,FALSE)</f>
        <v>0</v>
      </c>
      <c r="I7992">
        <f>VLOOKUP($D7992,Dummy!$C$2:$I$1194,6,FALSE)</f>
        <v>0</v>
      </c>
      <c r="J7992">
        <f>VLOOKUP($D7992,Dummy!$C$2:$I$1194,7,FALSE)</f>
        <v>0</v>
      </c>
      <c r="K7992">
        <f>VLOOKUP($B7992,'Distance from BP'!$A$1:$F$3179,3,FALSE)</f>
        <v>127.39</v>
      </c>
      <c r="L7992">
        <f>VLOOKUP($B7992,'Distance from BP'!$A$1:$F$3179,4,FALSE)</f>
        <v>149.58000000000001</v>
      </c>
      <c r="M7992">
        <f>VLOOKUP($B7992,'Distance from BP'!$A$1:$F$3179,5,FALSE)</f>
        <v>162.44999999999999</v>
      </c>
      <c r="N7992">
        <f>VLOOKUP($B7992,'Distance from BP'!$A$1:$F$3179,6,FALSE)</f>
        <v>153.18</v>
      </c>
      <c r="O7992" s="7">
        <f>VLOOKUP(B7992,'tax data'!$A$1:$M$3179,12,FALSE)</f>
        <v>3475320.5226218607</v>
      </c>
    </row>
    <row r="7993" spans="1:15" x14ac:dyDescent="0.2">
      <c r="A7993" s="1">
        <v>45908</v>
      </c>
      <c r="B7993" t="s">
        <v>344</v>
      </c>
      <c r="C7993" t="s">
        <v>425</v>
      </c>
      <c r="D7993" t="s">
        <v>1501</v>
      </c>
      <c r="E7993">
        <v>579.9</v>
      </c>
      <c r="F7993">
        <v>569.9</v>
      </c>
      <c r="G7993">
        <f>VLOOKUP($D7993,Dummy!$C$2:$I$1194,4,FALSE)</f>
        <v>0</v>
      </c>
      <c r="H7993">
        <f>VLOOKUP($D7993,Dummy!$C$2:$I$1194,5,FALSE)</f>
        <v>0</v>
      </c>
      <c r="I7993">
        <f>VLOOKUP($D7993,Dummy!$C$2:$I$1194,6,FALSE)</f>
        <v>0</v>
      </c>
      <c r="J7993">
        <f>VLOOKUP($D7993,Dummy!$C$2:$I$1194,7,FALSE)</f>
        <v>0</v>
      </c>
      <c r="K7993">
        <f>VLOOKUP($B7993,'Distance from BP'!$A$1:$F$3179,3,FALSE)</f>
        <v>127.39</v>
      </c>
      <c r="L7993">
        <f>VLOOKUP($B7993,'Distance from BP'!$A$1:$F$3179,4,FALSE)</f>
        <v>149.58000000000001</v>
      </c>
      <c r="M7993">
        <f>VLOOKUP($B7993,'Distance from BP'!$A$1:$F$3179,5,FALSE)</f>
        <v>162.44999999999999</v>
      </c>
      <c r="N7993">
        <f>VLOOKUP($B7993,'Distance from BP'!$A$1:$F$3179,6,FALSE)</f>
        <v>153.18</v>
      </c>
      <c r="O7993" s="7">
        <f>VLOOKUP(B7993,'tax data'!$A$1:$M$3179,12,FALSE)</f>
        <v>3475320.5226218607</v>
      </c>
    </row>
    <row r="7994" spans="1:15" x14ac:dyDescent="0.2">
      <c r="A7994" s="1">
        <v>45908</v>
      </c>
      <c r="B7994" t="s">
        <v>344</v>
      </c>
      <c r="C7994" t="s">
        <v>426</v>
      </c>
      <c r="D7994" t="s">
        <v>1502</v>
      </c>
      <c r="E7994">
        <v>588.9</v>
      </c>
      <c r="F7994">
        <v>588.9</v>
      </c>
      <c r="G7994">
        <f>VLOOKUP($D7994,Dummy!$C$2:$I$1194,4,FALSE)</f>
        <v>0</v>
      </c>
      <c r="H7994">
        <f>VLOOKUP($D7994,Dummy!$C$2:$I$1194,5,FALSE)</f>
        <v>0</v>
      </c>
      <c r="I7994">
        <f>VLOOKUP($D7994,Dummy!$C$2:$I$1194,6,FALSE)</f>
        <v>0</v>
      </c>
      <c r="J7994">
        <f>VLOOKUP($D7994,Dummy!$C$2:$I$1194,7,FALSE)</f>
        <v>0</v>
      </c>
      <c r="K7994">
        <f>VLOOKUP($B7994,'Distance from BP'!$A$1:$F$3179,3,FALSE)</f>
        <v>127.39</v>
      </c>
      <c r="L7994">
        <f>VLOOKUP($B7994,'Distance from BP'!$A$1:$F$3179,4,FALSE)</f>
        <v>149.58000000000001</v>
      </c>
      <c r="M7994">
        <f>VLOOKUP($B7994,'Distance from BP'!$A$1:$F$3179,5,FALSE)</f>
        <v>162.44999999999999</v>
      </c>
      <c r="N7994">
        <f>VLOOKUP($B7994,'Distance from BP'!$A$1:$F$3179,6,FALSE)</f>
        <v>153.18</v>
      </c>
      <c r="O7994" s="7">
        <f>VLOOKUP(B7994,'tax data'!$A$1:$M$3179,12,FALSE)</f>
        <v>3475320.5226218607</v>
      </c>
    </row>
    <row r="7995" spans="1:15" x14ac:dyDescent="0.2">
      <c r="A7995" s="1">
        <v>45908</v>
      </c>
      <c r="B7995" t="s">
        <v>345</v>
      </c>
      <c r="C7995" t="s">
        <v>421</v>
      </c>
      <c r="D7995" t="s">
        <v>1503</v>
      </c>
      <c r="E7995">
        <v>587</v>
      </c>
      <c r="F7995">
        <v>587</v>
      </c>
      <c r="G7995">
        <f>VLOOKUP($D7995,Dummy!$C$2:$I$1194,4,FALSE)</f>
        <v>0</v>
      </c>
      <c r="H7995">
        <f>VLOOKUP($D7995,Dummy!$C$2:$I$1194,5,FALSE)</f>
        <v>0</v>
      </c>
      <c r="I7995">
        <f>VLOOKUP($D7995,Dummy!$C$2:$I$1194,6,FALSE)</f>
        <v>0</v>
      </c>
      <c r="J7995">
        <f>VLOOKUP($D7995,Dummy!$C$2:$I$1194,7,FALSE)</f>
        <v>0</v>
      </c>
      <c r="K7995">
        <f>VLOOKUP($B7995,'Distance from BP'!$A$1:$F$3179,3,FALSE)</f>
        <v>213.25</v>
      </c>
      <c r="L7995">
        <f>VLOOKUP($B7995,'Distance from BP'!$A$1:$F$3179,4,FALSE)</f>
        <v>254.85</v>
      </c>
      <c r="M7995">
        <f>VLOOKUP($B7995,'Distance from BP'!$A$1:$F$3179,5,FALSE)</f>
        <v>293.74</v>
      </c>
      <c r="N7995">
        <f>VLOOKUP($B7995,'Distance from BP'!$A$1:$F$3179,6,FALSE)</f>
        <v>250.75</v>
      </c>
      <c r="O7995" s="7">
        <f>VLOOKUP(B7995,'tax data'!$A$1:$M$3179,12,FALSE)</f>
        <v>3922984.4288281812</v>
      </c>
    </row>
    <row r="7996" spans="1:15" x14ac:dyDescent="0.2">
      <c r="A7996" s="1">
        <v>45908</v>
      </c>
      <c r="B7996" t="s">
        <v>345</v>
      </c>
      <c r="C7996" t="s">
        <v>422</v>
      </c>
      <c r="D7996" t="s">
        <v>1504</v>
      </c>
      <c r="E7996">
        <v>586</v>
      </c>
      <c r="F7996">
        <v>585</v>
      </c>
      <c r="G7996">
        <f>VLOOKUP($D7996,Dummy!$C$2:$I$1194,4,FALSE)</f>
        <v>0</v>
      </c>
      <c r="H7996">
        <f>VLOOKUP($D7996,Dummy!$C$2:$I$1194,5,FALSE)</f>
        <v>0</v>
      </c>
      <c r="I7996">
        <f>VLOOKUP($D7996,Dummy!$C$2:$I$1194,6,FALSE)</f>
        <v>0</v>
      </c>
      <c r="J7996">
        <f>VLOOKUP($D7996,Dummy!$C$2:$I$1194,7,FALSE)</f>
        <v>0</v>
      </c>
      <c r="K7996">
        <f>VLOOKUP($B7996,'Distance from BP'!$A$1:$F$3179,3,FALSE)</f>
        <v>213.25</v>
      </c>
      <c r="L7996">
        <f>VLOOKUP($B7996,'Distance from BP'!$A$1:$F$3179,4,FALSE)</f>
        <v>254.85</v>
      </c>
      <c r="M7996">
        <f>VLOOKUP($B7996,'Distance from BP'!$A$1:$F$3179,5,FALSE)</f>
        <v>293.74</v>
      </c>
      <c r="N7996">
        <f>VLOOKUP($B7996,'Distance from BP'!$A$1:$F$3179,6,FALSE)</f>
        <v>250.75</v>
      </c>
      <c r="O7996" s="7">
        <f>VLOOKUP(B7996,'tax data'!$A$1:$M$3179,12,FALSE)</f>
        <v>3922984.4288281812</v>
      </c>
    </row>
    <row r="7997" spans="1:15" x14ac:dyDescent="0.2">
      <c r="A7997" s="1">
        <v>45908</v>
      </c>
      <c r="B7997" t="s">
        <v>345</v>
      </c>
      <c r="C7997" t="s">
        <v>421</v>
      </c>
      <c r="D7997" t="s">
        <v>1505</v>
      </c>
      <c r="E7997">
        <v>587</v>
      </c>
      <c r="F7997">
        <v>587</v>
      </c>
      <c r="G7997">
        <f>VLOOKUP($D7997,Dummy!$C$2:$I$1194,4,FALSE)</f>
        <v>0</v>
      </c>
      <c r="H7997">
        <f>VLOOKUP($D7997,Dummy!$C$2:$I$1194,5,FALSE)</f>
        <v>0</v>
      </c>
      <c r="I7997">
        <f>VLOOKUP($D7997,Dummy!$C$2:$I$1194,6,FALSE)</f>
        <v>0</v>
      </c>
      <c r="J7997">
        <f>VLOOKUP($D7997,Dummy!$C$2:$I$1194,7,FALSE)</f>
        <v>0</v>
      </c>
      <c r="K7997">
        <f>VLOOKUP($B7997,'Distance from BP'!$A$1:$F$3179,3,FALSE)</f>
        <v>213.25</v>
      </c>
      <c r="L7997">
        <f>VLOOKUP($B7997,'Distance from BP'!$A$1:$F$3179,4,FALSE)</f>
        <v>254.85</v>
      </c>
      <c r="M7997">
        <f>VLOOKUP($B7997,'Distance from BP'!$A$1:$F$3179,5,FALSE)</f>
        <v>293.74</v>
      </c>
      <c r="N7997">
        <f>VLOOKUP($B7997,'Distance from BP'!$A$1:$F$3179,6,FALSE)</f>
        <v>250.75</v>
      </c>
      <c r="O7997" s="7">
        <f>VLOOKUP(B7997,'tax data'!$A$1:$M$3179,12,FALSE)</f>
        <v>3922984.4288281812</v>
      </c>
    </row>
    <row r="7998" spans="1:15" x14ac:dyDescent="0.2">
      <c r="A7998" s="1">
        <v>45908</v>
      </c>
      <c r="B7998" t="s">
        <v>346</v>
      </c>
      <c r="C7998" t="s">
        <v>421</v>
      </c>
      <c r="D7998" t="s">
        <v>1506</v>
      </c>
      <c r="E7998">
        <v>587</v>
      </c>
      <c r="F7998">
        <v>587</v>
      </c>
      <c r="G7998">
        <f>VLOOKUP($D7998,Dummy!$C$2:$I$1194,4,FALSE)</f>
        <v>0</v>
      </c>
      <c r="H7998">
        <f>VLOOKUP($D7998,Dummy!$C$2:$I$1194,5,FALSE)</f>
        <v>0</v>
      </c>
      <c r="I7998">
        <f>VLOOKUP($D7998,Dummy!$C$2:$I$1194,6,FALSE)</f>
        <v>0</v>
      </c>
      <c r="J7998">
        <f>VLOOKUP($D7998,Dummy!$C$2:$I$1194,7,FALSE)</f>
        <v>0</v>
      </c>
      <c r="K7998">
        <f>VLOOKUP($B7998,'Distance from BP'!$A$1:$F$3179,3,FALSE)</f>
        <v>166.55</v>
      </c>
      <c r="L7998">
        <f>VLOOKUP($B7998,'Distance from BP'!$A$1:$F$3179,4,FALSE)</f>
        <v>188.53</v>
      </c>
      <c r="M7998">
        <f>VLOOKUP($B7998,'Distance from BP'!$A$1:$F$3179,5,FALSE)</f>
        <v>219.46</v>
      </c>
      <c r="N7998">
        <f>VLOOKUP($B7998,'Distance from BP'!$A$1:$F$3179,6,FALSE)</f>
        <v>210.67</v>
      </c>
      <c r="O7998" s="7">
        <f>VLOOKUP(B7998,'tax data'!$A$1:$M$3179,12,FALSE)</f>
        <v>3386101.3060606061</v>
      </c>
    </row>
    <row r="7999" spans="1:15" x14ac:dyDescent="0.2">
      <c r="A7999" s="1">
        <v>45908</v>
      </c>
      <c r="B7999" t="s">
        <v>347</v>
      </c>
      <c r="C7999" t="s">
        <v>421</v>
      </c>
      <c r="D7999" t="s">
        <v>1507</v>
      </c>
      <c r="E7999">
        <v>587</v>
      </c>
      <c r="F7999" t="e">
        <v>#N/A</v>
      </c>
      <c r="G7999">
        <f>VLOOKUP($D7999,Dummy!$C$2:$I$1194,4,FALSE)</f>
        <v>0</v>
      </c>
      <c r="H7999">
        <f>VLOOKUP($D7999,Dummy!$C$2:$I$1194,5,FALSE)</f>
        <v>0</v>
      </c>
      <c r="I7999">
        <f>VLOOKUP($D7999,Dummy!$C$2:$I$1194,6,FALSE)</f>
        <v>0</v>
      </c>
      <c r="J7999">
        <f>VLOOKUP($D7999,Dummy!$C$2:$I$1194,7,FALSE)</f>
        <v>0</v>
      </c>
      <c r="K7999">
        <f>VLOOKUP($B7999,'Distance from BP'!$A$1:$F$3179,3,FALSE)</f>
        <v>148.44</v>
      </c>
      <c r="L7999">
        <f>VLOOKUP($B7999,'Distance from BP'!$A$1:$F$3179,4,FALSE)</f>
        <v>188.5</v>
      </c>
      <c r="M7999">
        <f>VLOOKUP($B7999,'Distance from BP'!$A$1:$F$3179,5,FALSE)</f>
        <v>213.71</v>
      </c>
      <c r="N7999">
        <f>VLOOKUP($B7999,'Distance from BP'!$A$1:$F$3179,6,FALSE)</f>
        <v>200.36</v>
      </c>
      <c r="O7999" s="7">
        <f>VLOOKUP(B7999,'tax data'!$A$1:$M$3179,12,FALSE)</f>
        <v>4038047.0423572743</v>
      </c>
    </row>
    <row r="8000" spans="1:15" x14ac:dyDescent="0.2">
      <c r="A8000" s="1">
        <v>45908</v>
      </c>
      <c r="B8000" t="s">
        <v>347</v>
      </c>
      <c r="C8000" t="s">
        <v>422</v>
      </c>
      <c r="D8000" t="s">
        <v>1508</v>
      </c>
      <c r="E8000">
        <v>586</v>
      </c>
      <c r="F8000" t="e">
        <v>#N/A</v>
      </c>
      <c r="G8000">
        <f>VLOOKUP($D8000,Dummy!$C$2:$I$1194,4,FALSE)</f>
        <v>0</v>
      </c>
      <c r="H8000">
        <f>VLOOKUP($D8000,Dummy!$C$2:$I$1194,5,FALSE)</f>
        <v>0</v>
      </c>
      <c r="I8000">
        <f>VLOOKUP($D8000,Dummy!$C$2:$I$1194,6,FALSE)</f>
        <v>0</v>
      </c>
      <c r="J8000">
        <f>VLOOKUP($D8000,Dummy!$C$2:$I$1194,7,FALSE)</f>
        <v>0</v>
      </c>
      <c r="K8000">
        <f>VLOOKUP($B8000,'Distance from BP'!$A$1:$F$3179,3,FALSE)</f>
        <v>148.44</v>
      </c>
      <c r="L8000">
        <f>VLOOKUP($B8000,'Distance from BP'!$A$1:$F$3179,4,FALSE)</f>
        <v>188.5</v>
      </c>
      <c r="M8000">
        <f>VLOOKUP($B8000,'Distance from BP'!$A$1:$F$3179,5,FALSE)</f>
        <v>213.71</v>
      </c>
      <c r="N8000">
        <f>VLOOKUP($B8000,'Distance from BP'!$A$1:$F$3179,6,FALSE)</f>
        <v>200.36</v>
      </c>
      <c r="O8000" s="7">
        <f>VLOOKUP(B8000,'tax data'!$A$1:$M$3179,12,FALSE)</f>
        <v>4038047.0423572743</v>
      </c>
    </row>
    <row r="8001" spans="1:15" x14ac:dyDescent="0.2">
      <c r="A8001" s="1">
        <v>45908</v>
      </c>
      <c r="B8001" t="s">
        <v>348</v>
      </c>
      <c r="C8001" t="s">
        <v>421</v>
      </c>
      <c r="D8001" t="s">
        <v>1509</v>
      </c>
      <c r="E8001">
        <v>587</v>
      </c>
      <c r="F8001">
        <v>587</v>
      </c>
      <c r="G8001">
        <f>VLOOKUP($D8001,Dummy!$C$2:$I$1194,4,FALSE)</f>
        <v>0</v>
      </c>
      <c r="H8001">
        <f>VLOOKUP($D8001,Dummy!$C$2:$I$1194,5,FALSE)</f>
        <v>0</v>
      </c>
      <c r="I8001">
        <f>VLOOKUP($D8001,Dummy!$C$2:$I$1194,6,FALSE)</f>
        <v>0</v>
      </c>
      <c r="J8001">
        <f>VLOOKUP($D8001,Dummy!$C$2:$I$1194,7,FALSE)</f>
        <v>0</v>
      </c>
      <c r="K8001">
        <f>VLOOKUP($B8001,'Distance from BP'!$A$1:$F$3179,3,FALSE)</f>
        <v>39.71</v>
      </c>
      <c r="L8001">
        <f>VLOOKUP($B8001,'Distance from BP'!$A$1:$F$3179,4,FALSE)</f>
        <v>44.23</v>
      </c>
      <c r="M8001">
        <f>VLOOKUP($B8001,'Distance from BP'!$A$1:$F$3179,5,FALSE)</f>
        <v>32.39</v>
      </c>
      <c r="N8001">
        <f>VLOOKUP($B8001,'Distance from BP'!$A$1:$F$3179,6,FALSE)</f>
        <v>25.23</v>
      </c>
      <c r="O8001" s="7">
        <f>VLOOKUP(B8001,'tax data'!$A$1:$M$3179,12,FALSE)</f>
        <v>4112388.5762521103</v>
      </c>
    </row>
    <row r="8002" spans="1:15" x14ac:dyDescent="0.2">
      <c r="A8002" s="1">
        <v>45908</v>
      </c>
      <c r="B8002" t="s">
        <v>349</v>
      </c>
      <c r="C8002" t="s">
        <v>422</v>
      </c>
      <c r="D8002" t="s">
        <v>1510</v>
      </c>
      <c r="E8002">
        <v>586</v>
      </c>
      <c r="F8002">
        <v>585</v>
      </c>
      <c r="G8002">
        <f>VLOOKUP($D8002,Dummy!$C$2:$I$1194,4,FALSE)</f>
        <v>0</v>
      </c>
      <c r="H8002">
        <f>VLOOKUP($D8002,Dummy!$C$2:$I$1194,5,FALSE)</f>
        <v>0</v>
      </c>
      <c r="I8002">
        <f>VLOOKUP($D8002,Dummy!$C$2:$I$1194,6,FALSE)</f>
        <v>0</v>
      </c>
      <c r="J8002">
        <f>VLOOKUP($D8002,Dummy!$C$2:$I$1194,7,FALSE)</f>
        <v>0</v>
      </c>
      <c r="K8002">
        <f>VLOOKUP($B8002,'Distance from BP'!$A$1:$F$3179,3,FALSE)</f>
        <v>36.07</v>
      </c>
      <c r="L8002">
        <f>VLOOKUP($B8002,'Distance from BP'!$A$1:$F$3179,4,FALSE)</f>
        <v>40.98</v>
      </c>
      <c r="M8002">
        <f>VLOOKUP($B8002,'Distance from BP'!$A$1:$F$3179,5,FALSE)</f>
        <v>28.41</v>
      </c>
      <c r="N8002">
        <f>VLOOKUP($B8002,'Distance from BP'!$A$1:$F$3179,6,FALSE)</f>
        <v>21.46</v>
      </c>
      <c r="O8002" s="7">
        <f>VLOOKUP(B8002,'tax data'!$A$1:$M$3179,12,FALSE)</f>
        <v>4547044.4468455175</v>
      </c>
    </row>
    <row r="8003" spans="1:15" x14ac:dyDescent="0.2">
      <c r="A8003" s="1">
        <v>45908</v>
      </c>
      <c r="B8003" t="s">
        <v>349</v>
      </c>
      <c r="C8003" t="s">
        <v>426</v>
      </c>
      <c r="D8003" t="s">
        <v>1511</v>
      </c>
      <c r="E8003">
        <v>595</v>
      </c>
      <c r="F8003">
        <v>583</v>
      </c>
      <c r="G8003">
        <f>VLOOKUP($D8003,Dummy!$C$2:$I$1194,4,FALSE)</f>
        <v>0</v>
      </c>
      <c r="H8003">
        <f>VLOOKUP($D8003,Dummy!$C$2:$I$1194,5,FALSE)</f>
        <v>0</v>
      </c>
      <c r="I8003">
        <f>VLOOKUP($D8003,Dummy!$C$2:$I$1194,6,FALSE)</f>
        <v>0</v>
      </c>
      <c r="J8003">
        <f>VLOOKUP($D8003,Dummy!$C$2:$I$1194,7,FALSE)</f>
        <v>0</v>
      </c>
      <c r="K8003">
        <f>VLOOKUP($B8003,'Distance from BP'!$A$1:$F$3179,3,FALSE)</f>
        <v>36.07</v>
      </c>
      <c r="L8003">
        <f>VLOOKUP($B8003,'Distance from BP'!$A$1:$F$3179,4,FALSE)</f>
        <v>40.98</v>
      </c>
      <c r="M8003">
        <f>VLOOKUP($B8003,'Distance from BP'!$A$1:$F$3179,5,FALSE)</f>
        <v>28.41</v>
      </c>
      <c r="N8003">
        <f>VLOOKUP($B8003,'Distance from BP'!$A$1:$F$3179,6,FALSE)</f>
        <v>21.46</v>
      </c>
      <c r="O8003" s="7">
        <f>VLOOKUP(B8003,'tax data'!$A$1:$M$3179,12,FALSE)</f>
        <v>4547044.4468455175</v>
      </c>
    </row>
    <row r="8004" spans="1:15" x14ac:dyDescent="0.2">
      <c r="A8004" s="1">
        <v>45908</v>
      </c>
      <c r="B8004" t="s">
        <v>349</v>
      </c>
      <c r="C8004" t="s">
        <v>428</v>
      </c>
      <c r="D8004" t="s">
        <v>1512</v>
      </c>
      <c r="E8004">
        <v>590.9</v>
      </c>
      <c r="F8004">
        <v>587.9</v>
      </c>
      <c r="G8004">
        <f>VLOOKUP($D8004,Dummy!$C$2:$I$1194,4,FALSE)</f>
        <v>0</v>
      </c>
      <c r="H8004">
        <f>VLOOKUP($D8004,Dummy!$C$2:$I$1194,5,FALSE)</f>
        <v>0</v>
      </c>
      <c r="I8004">
        <f>VLOOKUP($D8004,Dummy!$C$2:$I$1194,6,FALSE)</f>
        <v>0</v>
      </c>
      <c r="J8004">
        <f>VLOOKUP($D8004,Dummy!$C$2:$I$1194,7,FALSE)</f>
        <v>0</v>
      </c>
      <c r="K8004">
        <f>VLOOKUP($B8004,'Distance from BP'!$A$1:$F$3179,3,FALSE)</f>
        <v>36.07</v>
      </c>
      <c r="L8004">
        <f>VLOOKUP($B8004,'Distance from BP'!$A$1:$F$3179,4,FALSE)</f>
        <v>40.98</v>
      </c>
      <c r="M8004">
        <f>VLOOKUP($B8004,'Distance from BP'!$A$1:$F$3179,5,FALSE)</f>
        <v>28.41</v>
      </c>
      <c r="N8004">
        <f>VLOOKUP($B8004,'Distance from BP'!$A$1:$F$3179,6,FALSE)</f>
        <v>21.46</v>
      </c>
      <c r="O8004" s="7">
        <f>VLOOKUP(B8004,'tax data'!$A$1:$M$3179,12,FALSE)</f>
        <v>4547044.4468455175</v>
      </c>
    </row>
    <row r="8005" spans="1:15" x14ac:dyDescent="0.2">
      <c r="A8005" s="1">
        <v>45908</v>
      </c>
      <c r="B8005" t="s">
        <v>349</v>
      </c>
      <c r="C8005" t="s">
        <v>426</v>
      </c>
      <c r="D8005" t="s">
        <v>1513</v>
      </c>
      <c r="E8005">
        <v>588.9</v>
      </c>
      <c r="F8005">
        <v>588.9</v>
      </c>
      <c r="G8005">
        <f>VLOOKUP($D8005,Dummy!$C$2:$I$1194,4,FALSE)</f>
        <v>0</v>
      </c>
      <c r="H8005">
        <f>VLOOKUP($D8005,Dummy!$C$2:$I$1194,5,FALSE)</f>
        <v>0</v>
      </c>
      <c r="I8005">
        <f>VLOOKUP($D8005,Dummy!$C$2:$I$1194,6,FALSE)</f>
        <v>0</v>
      </c>
      <c r="J8005">
        <f>VLOOKUP($D8005,Dummy!$C$2:$I$1194,7,FALSE)</f>
        <v>0</v>
      </c>
      <c r="K8005">
        <f>VLOOKUP($B8005,'Distance from BP'!$A$1:$F$3179,3,FALSE)</f>
        <v>36.07</v>
      </c>
      <c r="L8005">
        <f>VLOOKUP($B8005,'Distance from BP'!$A$1:$F$3179,4,FALSE)</f>
        <v>40.98</v>
      </c>
      <c r="M8005">
        <f>VLOOKUP($B8005,'Distance from BP'!$A$1:$F$3179,5,FALSE)</f>
        <v>28.41</v>
      </c>
      <c r="N8005">
        <f>VLOOKUP($B8005,'Distance from BP'!$A$1:$F$3179,6,FALSE)</f>
        <v>21.46</v>
      </c>
      <c r="O8005" s="7">
        <f>VLOOKUP(B8005,'tax data'!$A$1:$M$3179,12,FALSE)</f>
        <v>4547044.4468455175</v>
      </c>
    </row>
    <row r="8006" spans="1:15" x14ac:dyDescent="0.2">
      <c r="A8006" s="1">
        <v>45908</v>
      </c>
      <c r="B8006" t="s">
        <v>349</v>
      </c>
      <c r="C8006" t="s">
        <v>443</v>
      </c>
      <c r="D8006" t="s">
        <v>1514</v>
      </c>
      <c r="E8006">
        <v>576</v>
      </c>
      <c r="F8006">
        <v>562</v>
      </c>
      <c r="G8006">
        <f>VLOOKUP($D8006,Dummy!$C$2:$I$1194,4,FALSE)</f>
        <v>0</v>
      </c>
      <c r="H8006">
        <f>VLOOKUP($D8006,Dummy!$C$2:$I$1194,5,FALSE)</f>
        <v>0</v>
      </c>
      <c r="I8006">
        <f>VLOOKUP($D8006,Dummy!$C$2:$I$1194,6,FALSE)</f>
        <v>0</v>
      </c>
      <c r="J8006">
        <f>VLOOKUP($D8006,Dummy!$C$2:$I$1194,7,FALSE)</f>
        <v>0</v>
      </c>
      <c r="K8006">
        <f>VLOOKUP($B8006,'Distance from BP'!$A$1:$F$3179,3,FALSE)</f>
        <v>36.07</v>
      </c>
      <c r="L8006">
        <f>VLOOKUP($B8006,'Distance from BP'!$A$1:$F$3179,4,FALSE)</f>
        <v>40.98</v>
      </c>
      <c r="M8006">
        <f>VLOOKUP($B8006,'Distance from BP'!$A$1:$F$3179,5,FALSE)</f>
        <v>28.41</v>
      </c>
      <c r="N8006">
        <f>VLOOKUP($B8006,'Distance from BP'!$A$1:$F$3179,6,FALSE)</f>
        <v>21.46</v>
      </c>
      <c r="O8006" s="7">
        <f>VLOOKUP(B8006,'tax data'!$A$1:$M$3179,12,FALSE)</f>
        <v>4547044.4468455175</v>
      </c>
    </row>
    <row r="8007" spans="1:15" x14ac:dyDescent="0.2">
      <c r="A8007" s="1">
        <v>45908</v>
      </c>
      <c r="B8007" t="s">
        <v>349</v>
      </c>
      <c r="C8007" t="s">
        <v>428</v>
      </c>
      <c r="D8007" t="s">
        <v>1515</v>
      </c>
      <c r="E8007">
        <v>638.9</v>
      </c>
      <c r="F8007">
        <v>635.9</v>
      </c>
      <c r="G8007">
        <f>VLOOKUP($D8007,Dummy!$C$2:$I$1194,4,FALSE)</f>
        <v>1</v>
      </c>
      <c r="H8007">
        <f>VLOOKUP($D8007,Dummy!$C$2:$I$1194,5,FALSE)</f>
        <v>1</v>
      </c>
      <c r="I8007">
        <f>VLOOKUP($D8007,Dummy!$C$2:$I$1194,6,FALSE)</f>
        <v>0</v>
      </c>
      <c r="J8007">
        <f>VLOOKUP($D8007,Dummy!$C$2:$I$1194,7,FALSE)</f>
        <v>0</v>
      </c>
      <c r="K8007">
        <f>VLOOKUP($B8007,'Distance from BP'!$A$1:$F$3179,3,FALSE)</f>
        <v>36.07</v>
      </c>
      <c r="L8007">
        <f>VLOOKUP($B8007,'Distance from BP'!$A$1:$F$3179,4,FALSE)</f>
        <v>40.98</v>
      </c>
      <c r="M8007">
        <f>VLOOKUP($B8007,'Distance from BP'!$A$1:$F$3179,5,FALSE)</f>
        <v>28.41</v>
      </c>
      <c r="N8007">
        <f>VLOOKUP($B8007,'Distance from BP'!$A$1:$F$3179,6,FALSE)</f>
        <v>21.46</v>
      </c>
      <c r="O8007" s="7">
        <f>VLOOKUP(B8007,'tax data'!$A$1:$M$3179,12,FALSE)</f>
        <v>4547044.4468455175</v>
      </c>
    </row>
    <row r="8008" spans="1:15" x14ac:dyDescent="0.2">
      <c r="A8008" s="1">
        <v>45908</v>
      </c>
      <c r="B8008" t="s">
        <v>349</v>
      </c>
      <c r="C8008" t="s">
        <v>426</v>
      </c>
      <c r="D8008" t="s">
        <v>1516</v>
      </c>
      <c r="E8008">
        <v>654.9</v>
      </c>
      <c r="F8008">
        <v>649.9</v>
      </c>
      <c r="G8008">
        <f>VLOOKUP($D8008,Dummy!$C$2:$I$1194,4,FALSE)</f>
        <v>1</v>
      </c>
      <c r="H8008">
        <f>VLOOKUP($D8008,Dummy!$C$2:$I$1194,5,FALSE)</f>
        <v>1</v>
      </c>
      <c r="I8008">
        <f>VLOOKUP($D8008,Dummy!$C$2:$I$1194,6,FALSE)</f>
        <v>0</v>
      </c>
      <c r="J8008">
        <f>VLOOKUP($D8008,Dummy!$C$2:$I$1194,7,FALSE)</f>
        <v>0</v>
      </c>
      <c r="K8008">
        <f>VLOOKUP($B8008,'Distance from BP'!$A$1:$F$3179,3,FALSE)</f>
        <v>36.07</v>
      </c>
      <c r="L8008">
        <f>VLOOKUP($B8008,'Distance from BP'!$A$1:$F$3179,4,FALSE)</f>
        <v>40.98</v>
      </c>
      <c r="M8008">
        <f>VLOOKUP($B8008,'Distance from BP'!$A$1:$F$3179,5,FALSE)</f>
        <v>28.41</v>
      </c>
      <c r="N8008">
        <f>VLOOKUP($B8008,'Distance from BP'!$A$1:$F$3179,6,FALSE)</f>
        <v>21.46</v>
      </c>
      <c r="O8008" s="7">
        <f>VLOOKUP(B8008,'tax data'!$A$1:$M$3179,12,FALSE)</f>
        <v>4547044.4468455175</v>
      </c>
    </row>
    <row r="8009" spans="1:15" x14ac:dyDescent="0.2">
      <c r="A8009" s="1">
        <v>45908</v>
      </c>
      <c r="B8009" t="s">
        <v>349</v>
      </c>
      <c r="C8009" t="s">
        <v>421</v>
      </c>
      <c r="D8009" t="s">
        <v>1517</v>
      </c>
      <c r="E8009">
        <v>587</v>
      </c>
      <c r="F8009">
        <v>586</v>
      </c>
      <c r="G8009">
        <f>VLOOKUP($D8009,Dummy!$C$2:$I$1194,4,FALSE)</f>
        <v>0</v>
      </c>
      <c r="H8009">
        <f>VLOOKUP($D8009,Dummy!$C$2:$I$1194,5,FALSE)</f>
        <v>0</v>
      </c>
      <c r="I8009">
        <f>VLOOKUP($D8009,Dummy!$C$2:$I$1194,6,FALSE)</f>
        <v>0</v>
      </c>
      <c r="J8009">
        <f>VLOOKUP($D8009,Dummy!$C$2:$I$1194,7,FALSE)</f>
        <v>0</v>
      </c>
      <c r="K8009">
        <f>VLOOKUP($B8009,'Distance from BP'!$A$1:$F$3179,3,FALSE)</f>
        <v>36.07</v>
      </c>
      <c r="L8009">
        <f>VLOOKUP($B8009,'Distance from BP'!$A$1:$F$3179,4,FALSE)</f>
        <v>40.98</v>
      </c>
      <c r="M8009">
        <f>VLOOKUP($B8009,'Distance from BP'!$A$1:$F$3179,5,FALSE)</f>
        <v>28.41</v>
      </c>
      <c r="N8009">
        <f>VLOOKUP($B8009,'Distance from BP'!$A$1:$F$3179,6,FALSE)</f>
        <v>21.46</v>
      </c>
      <c r="O8009" s="7">
        <f>VLOOKUP(B8009,'tax data'!$A$1:$M$3179,12,FALSE)</f>
        <v>4547044.4468455175</v>
      </c>
    </row>
    <row r="8010" spans="1:15" x14ac:dyDescent="0.2">
      <c r="A8010" s="1">
        <v>45908</v>
      </c>
      <c r="B8010" t="s">
        <v>350</v>
      </c>
      <c r="C8010" t="s">
        <v>529</v>
      </c>
      <c r="D8010" t="s">
        <v>1518</v>
      </c>
      <c r="E8010">
        <v>645.9</v>
      </c>
      <c r="F8010">
        <v>640.9</v>
      </c>
      <c r="G8010">
        <f>VLOOKUP($D8010,Dummy!$C$2:$I$1194,4,FALSE)</f>
        <v>0</v>
      </c>
      <c r="H8010">
        <f>VLOOKUP($D8010,Dummy!$C$2:$I$1194,5,FALSE)</f>
        <v>0</v>
      </c>
      <c r="I8010">
        <f>VLOOKUP($D8010,Dummy!$C$2:$I$1194,6,FALSE)</f>
        <v>0</v>
      </c>
      <c r="J8010">
        <f>VLOOKUP($D8010,Dummy!$C$2:$I$1194,7,FALSE)</f>
        <v>0</v>
      </c>
      <c r="K8010">
        <f>VLOOKUP($B8010,'Distance from BP'!$A$1:$F$3179,3,FALSE)</f>
        <v>128.30000000000001</v>
      </c>
      <c r="L8010">
        <f>VLOOKUP($B8010,'Distance from BP'!$A$1:$F$3179,4,FALSE)</f>
        <v>158.34</v>
      </c>
      <c r="M8010">
        <f>VLOOKUP($B8010,'Distance from BP'!$A$1:$F$3179,5,FALSE)</f>
        <v>195.61</v>
      </c>
      <c r="N8010">
        <f>VLOOKUP($B8010,'Distance from BP'!$A$1:$F$3179,6,FALSE)</f>
        <v>187.73</v>
      </c>
      <c r="O8010" s="7">
        <f>VLOOKUP(B8010,'tax data'!$A$1:$M$3179,12,FALSE)</f>
        <v>3701584.1809991808</v>
      </c>
    </row>
    <row r="8011" spans="1:15" x14ac:dyDescent="0.2">
      <c r="A8011" s="1">
        <v>45908</v>
      </c>
      <c r="B8011" t="s">
        <v>350</v>
      </c>
      <c r="C8011" t="s">
        <v>422</v>
      </c>
      <c r="D8011" t="s">
        <v>1519</v>
      </c>
      <c r="E8011">
        <v>586</v>
      </c>
      <c r="F8011">
        <v>585</v>
      </c>
      <c r="G8011">
        <f>VLOOKUP($D8011,Dummy!$C$2:$I$1194,4,FALSE)</f>
        <v>0</v>
      </c>
      <c r="H8011">
        <f>VLOOKUP($D8011,Dummy!$C$2:$I$1194,5,FALSE)</f>
        <v>0</v>
      </c>
      <c r="I8011">
        <f>VLOOKUP($D8011,Dummy!$C$2:$I$1194,6,FALSE)</f>
        <v>0</v>
      </c>
      <c r="J8011">
        <f>VLOOKUP($D8011,Dummy!$C$2:$I$1194,7,FALSE)</f>
        <v>0</v>
      </c>
      <c r="K8011">
        <f>VLOOKUP($B8011,'Distance from BP'!$A$1:$F$3179,3,FALSE)</f>
        <v>128.30000000000001</v>
      </c>
      <c r="L8011">
        <f>VLOOKUP($B8011,'Distance from BP'!$A$1:$F$3179,4,FALSE)</f>
        <v>158.34</v>
      </c>
      <c r="M8011">
        <f>VLOOKUP($B8011,'Distance from BP'!$A$1:$F$3179,5,FALSE)</f>
        <v>195.61</v>
      </c>
      <c r="N8011">
        <f>VLOOKUP($B8011,'Distance from BP'!$A$1:$F$3179,6,FALSE)</f>
        <v>187.73</v>
      </c>
      <c r="O8011" s="7">
        <f>VLOOKUP(B8011,'tax data'!$A$1:$M$3179,12,FALSE)</f>
        <v>3701584.1809991808</v>
      </c>
    </row>
    <row r="8012" spans="1:15" x14ac:dyDescent="0.2">
      <c r="A8012" s="1">
        <v>45908</v>
      </c>
      <c r="B8012" t="s">
        <v>351</v>
      </c>
      <c r="C8012" t="s">
        <v>421</v>
      </c>
      <c r="D8012" t="s">
        <v>1520</v>
      </c>
      <c r="E8012">
        <v>587</v>
      </c>
      <c r="F8012">
        <v>587</v>
      </c>
      <c r="G8012">
        <f>VLOOKUP($D8012,Dummy!$C$2:$I$1194,4,FALSE)</f>
        <v>0</v>
      </c>
      <c r="H8012">
        <f>VLOOKUP($D8012,Dummy!$C$2:$I$1194,5,FALSE)</f>
        <v>0</v>
      </c>
      <c r="I8012">
        <f>VLOOKUP($D8012,Dummy!$C$2:$I$1194,6,FALSE)</f>
        <v>0</v>
      </c>
      <c r="J8012">
        <f>VLOOKUP($D8012,Dummy!$C$2:$I$1194,7,FALSE)</f>
        <v>0</v>
      </c>
      <c r="K8012">
        <f>VLOOKUP($B8012,'Distance from BP'!$A$1:$F$3179,3,FALSE)</f>
        <v>126.82</v>
      </c>
      <c r="L8012">
        <f>VLOOKUP($B8012,'Distance from BP'!$A$1:$F$3179,4,FALSE)</f>
        <v>166.45</v>
      </c>
      <c r="M8012">
        <f>VLOOKUP($B8012,'Distance from BP'!$A$1:$F$3179,5,FALSE)</f>
        <v>161.38999999999999</v>
      </c>
      <c r="N8012">
        <f>VLOOKUP($B8012,'Distance from BP'!$A$1:$F$3179,6,FALSE)</f>
        <v>152.51</v>
      </c>
      <c r="O8012" s="7">
        <f>VLOOKUP(B8012,'tax data'!$A$1:$M$3179,12,FALSE)</f>
        <v>4224860.4467084641</v>
      </c>
    </row>
    <row r="8013" spans="1:15" x14ac:dyDescent="0.2">
      <c r="A8013" s="1">
        <v>45908</v>
      </c>
      <c r="B8013" t="s">
        <v>352</v>
      </c>
      <c r="C8013" t="s">
        <v>421</v>
      </c>
      <c r="D8013" t="s">
        <v>1521</v>
      </c>
      <c r="E8013">
        <v>587</v>
      </c>
      <c r="F8013">
        <v>587</v>
      </c>
      <c r="G8013">
        <f>VLOOKUP($D8013,Dummy!$C$2:$I$1194,4,FALSE)</f>
        <v>0</v>
      </c>
      <c r="H8013">
        <f>VLOOKUP($D8013,Dummy!$C$2:$I$1194,5,FALSE)</f>
        <v>0</v>
      </c>
      <c r="I8013">
        <f>VLOOKUP($D8013,Dummy!$C$2:$I$1194,6,FALSE)</f>
        <v>0</v>
      </c>
      <c r="J8013">
        <f>VLOOKUP($D8013,Dummy!$C$2:$I$1194,7,FALSE)</f>
        <v>0</v>
      </c>
      <c r="K8013">
        <f>VLOOKUP($B8013,'Distance from BP'!$A$1:$F$3179,3,FALSE)</f>
        <v>97.29</v>
      </c>
      <c r="L8013">
        <f>VLOOKUP($B8013,'Distance from BP'!$A$1:$F$3179,4,FALSE)</f>
        <v>121.3</v>
      </c>
      <c r="M8013">
        <f>VLOOKUP($B8013,'Distance from BP'!$A$1:$F$3179,5,FALSE)</f>
        <v>111.29</v>
      </c>
      <c r="N8013">
        <f>VLOOKUP($B8013,'Distance from BP'!$A$1:$F$3179,6,FALSE)</f>
        <v>100.48</v>
      </c>
      <c r="O8013" s="7">
        <f>VLOOKUP(B8013,'tax data'!$A$1:$M$3179,12,FALSE)</f>
        <v>4066755.2256910247</v>
      </c>
    </row>
    <row r="8014" spans="1:15" x14ac:dyDescent="0.2">
      <c r="A8014" s="1">
        <v>45908</v>
      </c>
      <c r="B8014" t="s">
        <v>352</v>
      </c>
      <c r="C8014" t="s">
        <v>421</v>
      </c>
      <c r="D8014" t="s">
        <v>1522</v>
      </c>
      <c r="E8014">
        <v>587</v>
      </c>
      <c r="F8014">
        <v>587</v>
      </c>
      <c r="G8014">
        <f>VLOOKUP($D8014,Dummy!$C$2:$I$1194,4,FALSE)</f>
        <v>0</v>
      </c>
      <c r="H8014">
        <f>VLOOKUP($D8014,Dummy!$C$2:$I$1194,5,FALSE)</f>
        <v>0</v>
      </c>
      <c r="I8014">
        <f>VLOOKUP($D8014,Dummy!$C$2:$I$1194,6,FALSE)</f>
        <v>0</v>
      </c>
      <c r="J8014">
        <f>VLOOKUP($D8014,Dummy!$C$2:$I$1194,7,FALSE)</f>
        <v>0</v>
      </c>
      <c r="K8014">
        <f>VLOOKUP($B8014,'Distance from BP'!$A$1:$F$3179,3,FALSE)</f>
        <v>97.29</v>
      </c>
      <c r="L8014">
        <f>VLOOKUP($B8014,'Distance from BP'!$A$1:$F$3179,4,FALSE)</f>
        <v>121.3</v>
      </c>
      <c r="M8014">
        <f>VLOOKUP($B8014,'Distance from BP'!$A$1:$F$3179,5,FALSE)</f>
        <v>111.29</v>
      </c>
      <c r="N8014">
        <f>VLOOKUP($B8014,'Distance from BP'!$A$1:$F$3179,6,FALSE)</f>
        <v>100.48</v>
      </c>
      <c r="O8014" s="7">
        <f>VLOOKUP(B8014,'tax data'!$A$1:$M$3179,12,FALSE)</f>
        <v>4066755.2256910247</v>
      </c>
    </row>
    <row r="8015" spans="1:15" x14ac:dyDescent="0.2">
      <c r="A8015" s="1">
        <v>45908</v>
      </c>
      <c r="B8015" t="s">
        <v>352</v>
      </c>
      <c r="C8015" t="s">
        <v>443</v>
      </c>
      <c r="D8015" t="s">
        <v>1523</v>
      </c>
      <c r="E8015">
        <v>580</v>
      </c>
      <c r="F8015">
        <v>562</v>
      </c>
      <c r="G8015">
        <f>VLOOKUP($D8015,Dummy!$C$2:$I$1194,4,FALSE)</f>
        <v>0</v>
      </c>
      <c r="H8015">
        <f>VLOOKUP($D8015,Dummy!$C$2:$I$1194,5,FALSE)</f>
        <v>0</v>
      </c>
      <c r="I8015">
        <f>VLOOKUP($D8015,Dummy!$C$2:$I$1194,6,FALSE)</f>
        <v>0</v>
      </c>
      <c r="J8015">
        <f>VLOOKUP($D8015,Dummy!$C$2:$I$1194,7,FALSE)</f>
        <v>0</v>
      </c>
      <c r="K8015">
        <f>VLOOKUP($B8015,'Distance from BP'!$A$1:$F$3179,3,FALSE)</f>
        <v>97.29</v>
      </c>
      <c r="L8015">
        <f>VLOOKUP($B8015,'Distance from BP'!$A$1:$F$3179,4,FALSE)</f>
        <v>121.3</v>
      </c>
      <c r="M8015">
        <f>VLOOKUP($B8015,'Distance from BP'!$A$1:$F$3179,5,FALSE)</f>
        <v>111.29</v>
      </c>
      <c r="N8015">
        <f>VLOOKUP($B8015,'Distance from BP'!$A$1:$F$3179,6,FALSE)</f>
        <v>100.48</v>
      </c>
      <c r="O8015" s="7">
        <f>VLOOKUP(B8015,'tax data'!$A$1:$M$3179,12,FALSE)</f>
        <v>4066755.2256910247</v>
      </c>
    </row>
    <row r="8016" spans="1:15" x14ac:dyDescent="0.2">
      <c r="A8016" s="1">
        <v>45908</v>
      </c>
      <c r="B8016" t="s">
        <v>352</v>
      </c>
      <c r="C8016" t="s">
        <v>421</v>
      </c>
      <c r="D8016" t="s">
        <v>1524</v>
      </c>
      <c r="E8016">
        <v>587</v>
      </c>
      <c r="F8016">
        <v>589</v>
      </c>
      <c r="G8016">
        <f>VLOOKUP($D8016,Dummy!$C$2:$I$1194,4,FALSE)</f>
        <v>0</v>
      </c>
      <c r="H8016">
        <f>VLOOKUP($D8016,Dummy!$C$2:$I$1194,5,FALSE)</f>
        <v>0</v>
      </c>
      <c r="I8016">
        <f>VLOOKUP($D8016,Dummy!$C$2:$I$1194,6,FALSE)</f>
        <v>0</v>
      </c>
      <c r="J8016">
        <f>VLOOKUP($D8016,Dummy!$C$2:$I$1194,7,FALSE)</f>
        <v>0</v>
      </c>
      <c r="K8016">
        <f>VLOOKUP($B8016,'Distance from BP'!$A$1:$F$3179,3,FALSE)</f>
        <v>97.29</v>
      </c>
      <c r="L8016">
        <f>VLOOKUP($B8016,'Distance from BP'!$A$1:$F$3179,4,FALSE)</f>
        <v>121.3</v>
      </c>
      <c r="M8016">
        <f>VLOOKUP($B8016,'Distance from BP'!$A$1:$F$3179,5,FALSE)</f>
        <v>111.29</v>
      </c>
      <c r="N8016">
        <f>VLOOKUP($B8016,'Distance from BP'!$A$1:$F$3179,6,FALSE)</f>
        <v>100.48</v>
      </c>
      <c r="O8016" s="7">
        <f>VLOOKUP(B8016,'tax data'!$A$1:$M$3179,12,FALSE)</f>
        <v>4066755.2256910247</v>
      </c>
    </row>
    <row r="8017" spans="1:15" x14ac:dyDescent="0.2">
      <c r="A8017" s="1">
        <v>45908</v>
      </c>
      <c r="B8017" t="s">
        <v>352</v>
      </c>
      <c r="C8017" t="s">
        <v>426</v>
      </c>
      <c r="D8017" t="s">
        <v>1525</v>
      </c>
      <c r="E8017">
        <v>588.9</v>
      </c>
      <c r="F8017">
        <v>588.9</v>
      </c>
      <c r="G8017">
        <f>VLOOKUP($D8017,Dummy!$C$2:$I$1194,4,FALSE)</f>
        <v>0</v>
      </c>
      <c r="H8017">
        <f>VLOOKUP($D8017,Dummy!$C$2:$I$1194,5,FALSE)</f>
        <v>0</v>
      </c>
      <c r="I8017">
        <f>VLOOKUP($D8017,Dummy!$C$2:$I$1194,6,FALSE)</f>
        <v>0</v>
      </c>
      <c r="J8017">
        <f>VLOOKUP($D8017,Dummy!$C$2:$I$1194,7,FALSE)</f>
        <v>0</v>
      </c>
      <c r="K8017">
        <f>VLOOKUP($B8017,'Distance from BP'!$A$1:$F$3179,3,FALSE)</f>
        <v>97.29</v>
      </c>
      <c r="L8017">
        <f>VLOOKUP($B8017,'Distance from BP'!$A$1:$F$3179,4,FALSE)</f>
        <v>121.3</v>
      </c>
      <c r="M8017">
        <f>VLOOKUP($B8017,'Distance from BP'!$A$1:$F$3179,5,FALSE)</f>
        <v>111.29</v>
      </c>
      <c r="N8017">
        <f>VLOOKUP($B8017,'Distance from BP'!$A$1:$F$3179,6,FALSE)</f>
        <v>100.48</v>
      </c>
      <c r="O8017" s="7">
        <f>VLOOKUP(B8017,'tax data'!$A$1:$M$3179,12,FALSE)</f>
        <v>4066755.2256910247</v>
      </c>
    </row>
    <row r="8018" spans="1:15" x14ac:dyDescent="0.2">
      <c r="A8018" s="1">
        <v>45908</v>
      </c>
      <c r="B8018" t="s">
        <v>352</v>
      </c>
      <c r="C8018" t="s">
        <v>427</v>
      </c>
      <c r="D8018" t="s">
        <v>1526</v>
      </c>
      <c r="E8018">
        <v>572</v>
      </c>
      <c r="F8018">
        <v>558</v>
      </c>
      <c r="G8018">
        <f>VLOOKUP($D8018,Dummy!$C$2:$I$1194,4,FALSE)</f>
        <v>0</v>
      </c>
      <c r="H8018">
        <f>VLOOKUP($D8018,Dummy!$C$2:$I$1194,5,FALSE)</f>
        <v>0</v>
      </c>
      <c r="I8018">
        <f>VLOOKUP($D8018,Dummy!$C$2:$I$1194,6,FALSE)</f>
        <v>0</v>
      </c>
      <c r="J8018">
        <f>VLOOKUP($D8018,Dummy!$C$2:$I$1194,7,FALSE)</f>
        <v>0</v>
      </c>
      <c r="K8018">
        <f>VLOOKUP($B8018,'Distance from BP'!$A$1:$F$3179,3,FALSE)</f>
        <v>97.29</v>
      </c>
      <c r="L8018">
        <f>VLOOKUP($B8018,'Distance from BP'!$A$1:$F$3179,4,FALSE)</f>
        <v>121.3</v>
      </c>
      <c r="M8018">
        <f>VLOOKUP($B8018,'Distance from BP'!$A$1:$F$3179,5,FALSE)</f>
        <v>111.29</v>
      </c>
      <c r="N8018">
        <f>VLOOKUP($B8018,'Distance from BP'!$A$1:$F$3179,6,FALSE)</f>
        <v>100.48</v>
      </c>
      <c r="O8018" s="7">
        <f>VLOOKUP(B8018,'tax data'!$A$1:$M$3179,12,FALSE)</f>
        <v>4066755.2256910247</v>
      </c>
    </row>
    <row r="8019" spans="1:15" x14ac:dyDescent="0.2">
      <c r="A8019" s="1">
        <v>45908</v>
      </c>
      <c r="B8019" t="s">
        <v>352</v>
      </c>
      <c r="C8019" t="s">
        <v>421</v>
      </c>
      <c r="D8019" t="s">
        <v>1527</v>
      </c>
      <c r="E8019">
        <v>587</v>
      </c>
      <c r="F8019">
        <v>587</v>
      </c>
      <c r="G8019">
        <f>VLOOKUP($D8019,Dummy!$C$2:$I$1194,4,FALSE)</f>
        <v>0</v>
      </c>
      <c r="H8019">
        <f>VLOOKUP($D8019,Dummy!$C$2:$I$1194,5,FALSE)</f>
        <v>0</v>
      </c>
      <c r="I8019">
        <f>VLOOKUP($D8019,Dummy!$C$2:$I$1194,6,FALSE)</f>
        <v>0</v>
      </c>
      <c r="J8019">
        <f>VLOOKUP($D8019,Dummy!$C$2:$I$1194,7,FALSE)</f>
        <v>0</v>
      </c>
      <c r="K8019">
        <f>VLOOKUP($B8019,'Distance from BP'!$A$1:$F$3179,3,FALSE)</f>
        <v>97.29</v>
      </c>
      <c r="L8019">
        <f>VLOOKUP($B8019,'Distance from BP'!$A$1:$F$3179,4,FALSE)</f>
        <v>121.3</v>
      </c>
      <c r="M8019">
        <f>VLOOKUP($B8019,'Distance from BP'!$A$1:$F$3179,5,FALSE)</f>
        <v>111.29</v>
      </c>
      <c r="N8019">
        <f>VLOOKUP($B8019,'Distance from BP'!$A$1:$F$3179,6,FALSE)</f>
        <v>100.48</v>
      </c>
      <c r="O8019" s="7">
        <f>VLOOKUP(B8019,'tax data'!$A$1:$M$3179,12,FALSE)</f>
        <v>4066755.2256910247</v>
      </c>
    </row>
    <row r="8020" spans="1:15" x14ac:dyDescent="0.2">
      <c r="A8020" s="1">
        <v>45908</v>
      </c>
      <c r="B8020" t="s">
        <v>352</v>
      </c>
      <c r="C8020" t="s">
        <v>429</v>
      </c>
      <c r="D8020" t="s">
        <v>1528</v>
      </c>
      <c r="E8020">
        <v>590</v>
      </c>
      <c r="F8020">
        <v>578</v>
      </c>
      <c r="G8020">
        <f>VLOOKUP($D8020,Dummy!$C$2:$I$1194,4,FALSE)</f>
        <v>0</v>
      </c>
      <c r="H8020">
        <f>VLOOKUP($D8020,Dummy!$C$2:$I$1194,5,FALSE)</f>
        <v>0</v>
      </c>
      <c r="I8020">
        <f>VLOOKUP($D8020,Dummy!$C$2:$I$1194,6,FALSE)</f>
        <v>0</v>
      </c>
      <c r="J8020">
        <f>VLOOKUP($D8020,Dummy!$C$2:$I$1194,7,FALSE)</f>
        <v>0</v>
      </c>
      <c r="K8020">
        <f>VLOOKUP($B8020,'Distance from BP'!$A$1:$F$3179,3,FALSE)</f>
        <v>97.29</v>
      </c>
      <c r="L8020">
        <f>VLOOKUP($B8020,'Distance from BP'!$A$1:$F$3179,4,FALSE)</f>
        <v>121.3</v>
      </c>
      <c r="M8020">
        <f>VLOOKUP($B8020,'Distance from BP'!$A$1:$F$3179,5,FALSE)</f>
        <v>111.29</v>
      </c>
      <c r="N8020">
        <f>VLOOKUP($B8020,'Distance from BP'!$A$1:$F$3179,6,FALSE)</f>
        <v>100.48</v>
      </c>
      <c r="O8020" s="7">
        <f>VLOOKUP(B8020,'tax data'!$A$1:$M$3179,12,FALSE)</f>
        <v>4066755.2256910247</v>
      </c>
    </row>
    <row r="8021" spans="1:15" x14ac:dyDescent="0.2">
      <c r="A8021" s="1">
        <v>45908</v>
      </c>
      <c r="B8021" t="s">
        <v>352</v>
      </c>
      <c r="C8021" t="s">
        <v>428</v>
      </c>
      <c r="D8021" t="s">
        <v>1529</v>
      </c>
      <c r="E8021">
        <v>588.9</v>
      </c>
      <c r="F8021">
        <v>582.9</v>
      </c>
      <c r="G8021">
        <f>VLOOKUP($D8021,Dummy!$C$2:$I$1194,4,FALSE)</f>
        <v>0</v>
      </c>
      <c r="H8021">
        <f>VLOOKUP($D8021,Dummy!$C$2:$I$1194,5,FALSE)</f>
        <v>0</v>
      </c>
      <c r="I8021">
        <f>VLOOKUP($D8021,Dummy!$C$2:$I$1194,6,FALSE)</f>
        <v>0</v>
      </c>
      <c r="J8021">
        <f>VLOOKUP($D8021,Dummy!$C$2:$I$1194,7,FALSE)</f>
        <v>0</v>
      </c>
      <c r="K8021">
        <f>VLOOKUP($B8021,'Distance from BP'!$A$1:$F$3179,3,FALSE)</f>
        <v>97.29</v>
      </c>
      <c r="L8021">
        <f>VLOOKUP($B8021,'Distance from BP'!$A$1:$F$3179,4,FALSE)</f>
        <v>121.3</v>
      </c>
      <c r="M8021">
        <f>VLOOKUP($B8021,'Distance from BP'!$A$1:$F$3179,5,FALSE)</f>
        <v>111.29</v>
      </c>
      <c r="N8021">
        <f>VLOOKUP($B8021,'Distance from BP'!$A$1:$F$3179,6,FALSE)</f>
        <v>100.48</v>
      </c>
      <c r="O8021" s="7">
        <f>VLOOKUP(B8021,'tax data'!$A$1:$M$3179,12,FALSE)</f>
        <v>4066755.2256910247</v>
      </c>
    </row>
    <row r="8022" spans="1:15" x14ac:dyDescent="0.2">
      <c r="A8022" s="1">
        <v>45908</v>
      </c>
      <c r="B8022" t="s">
        <v>352</v>
      </c>
      <c r="C8022" t="s">
        <v>428</v>
      </c>
      <c r="D8022" t="s">
        <v>1530</v>
      </c>
      <c r="E8022">
        <v>590.9</v>
      </c>
      <c r="F8022">
        <v>586.9</v>
      </c>
      <c r="G8022">
        <f>VLOOKUP($D8022,Dummy!$C$2:$I$1194,4,FALSE)</f>
        <v>0</v>
      </c>
      <c r="H8022">
        <f>VLOOKUP($D8022,Dummy!$C$2:$I$1194,5,FALSE)</f>
        <v>0</v>
      </c>
      <c r="I8022">
        <f>VLOOKUP($D8022,Dummy!$C$2:$I$1194,6,FALSE)</f>
        <v>0</v>
      </c>
      <c r="J8022">
        <f>VLOOKUP($D8022,Dummy!$C$2:$I$1194,7,FALSE)</f>
        <v>0</v>
      </c>
      <c r="K8022">
        <f>VLOOKUP($B8022,'Distance from BP'!$A$1:$F$3179,3,FALSE)</f>
        <v>97.29</v>
      </c>
      <c r="L8022">
        <f>VLOOKUP($B8022,'Distance from BP'!$A$1:$F$3179,4,FALSE)</f>
        <v>121.3</v>
      </c>
      <c r="M8022">
        <f>VLOOKUP($B8022,'Distance from BP'!$A$1:$F$3179,5,FALSE)</f>
        <v>111.29</v>
      </c>
      <c r="N8022">
        <f>VLOOKUP($B8022,'Distance from BP'!$A$1:$F$3179,6,FALSE)</f>
        <v>100.48</v>
      </c>
      <c r="O8022" s="7">
        <f>VLOOKUP(B8022,'tax data'!$A$1:$M$3179,12,FALSE)</f>
        <v>4066755.2256910247</v>
      </c>
    </row>
    <row r="8023" spans="1:15" x14ac:dyDescent="0.2">
      <c r="A8023" s="1">
        <v>45908</v>
      </c>
      <c r="B8023" t="s">
        <v>352</v>
      </c>
      <c r="C8023" t="s">
        <v>428</v>
      </c>
      <c r="D8023" t="s">
        <v>1531</v>
      </c>
      <c r="E8023">
        <v>590.9</v>
      </c>
      <c r="F8023">
        <v>587.9</v>
      </c>
      <c r="G8023">
        <f>VLOOKUP($D8023,Dummy!$C$2:$I$1194,4,FALSE)</f>
        <v>0</v>
      </c>
      <c r="H8023">
        <f>VLOOKUP($D8023,Dummy!$C$2:$I$1194,5,FALSE)</f>
        <v>0</v>
      </c>
      <c r="I8023">
        <f>VLOOKUP($D8023,Dummy!$C$2:$I$1194,6,FALSE)</f>
        <v>0</v>
      </c>
      <c r="J8023">
        <f>VLOOKUP($D8023,Dummy!$C$2:$I$1194,7,FALSE)</f>
        <v>0</v>
      </c>
      <c r="K8023">
        <f>VLOOKUP($B8023,'Distance from BP'!$A$1:$F$3179,3,FALSE)</f>
        <v>97.29</v>
      </c>
      <c r="L8023">
        <f>VLOOKUP($B8023,'Distance from BP'!$A$1:$F$3179,4,FALSE)</f>
        <v>121.3</v>
      </c>
      <c r="M8023">
        <f>VLOOKUP($B8023,'Distance from BP'!$A$1:$F$3179,5,FALSE)</f>
        <v>111.29</v>
      </c>
      <c r="N8023">
        <f>VLOOKUP($B8023,'Distance from BP'!$A$1:$F$3179,6,FALSE)</f>
        <v>100.48</v>
      </c>
      <c r="O8023" s="7">
        <f>VLOOKUP(B8023,'tax data'!$A$1:$M$3179,12,FALSE)</f>
        <v>4066755.2256910247</v>
      </c>
    </row>
    <row r="8024" spans="1:15" x14ac:dyDescent="0.2">
      <c r="A8024" s="1">
        <v>45908</v>
      </c>
      <c r="B8024" t="s">
        <v>352</v>
      </c>
      <c r="C8024" t="s">
        <v>426</v>
      </c>
      <c r="D8024" t="s">
        <v>1532</v>
      </c>
      <c r="E8024">
        <v>588.9</v>
      </c>
      <c r="F8024">
        <v>588.9</v>
      </c>
      <c r="G8024">
        <f>VLOOKUP($D8024,Dummy!$C$2:$I$1194,4,FALSE)</f>
        <v>0</v>
      </c>
      <c r="H8024">
        <f>VLOOKUP($D8024,Dummy!$C$2:$I$1194,5,FALSE)</f>
        <v>0</v>
      </c>
      <c r="I8024">
        <f>VLOOKUP($D8024,Dummy!$C$2:$I$1194,6,FALSE)</f>
        <v>0</v>
      </c>
      <c r="J8024">
        <f>VLOOKUP($D8024,Dummy!$C$2:$I$1194,7,FALSE)</f>
        <v>0</v>
      </c>
      <c r="K8024">
        <f>VLOOKUP($B8024,'Distance from BP'!$A$1:$F$3179,3,FALSE)</f>
        <v>97.29</v>
      </c>
      <c r="L8024">
        <f>VLOOKUP($B8024,'Distance from BP'!$A$1:$F$3179,4,FALSE)</f>
        <v>121.3</v>
      </c>
      <c r="M8024">
        <f>VLOOKUP($B8024,'Distance from BP'!$A$1:$F$3179,5,FALSE)</f>
        <v>111.29</v>
      </c>
      <c r="N8024">
        <f>VLOOKUP($B8024,'Distance from BP'!$A$1:$F$3179,6,FALSE)</f>
        <v>100.48</v>
      </c>
      <c r="O8024" s="7">
        <f>VLOOKUP(B8024,'tax data'!$A$1:$M$3179,12,FALSE)</f>
        <v>4066755.2256910247</v>
      </c>
    </row>
    <row r="8025" spans="1:15" x14ac:dyDescent="0.2">
      <c r="A8025" s="1">
        <v>45908</v>
      </c>
      <c r="B8025" t="s">
        <v>352</v>
      </c>
      <c r="C8025" t="s">
        <v>422</v>
      </c>
      <c r="D8025" t="s">
        <v>1533</v>
      </c>
      <c r="E8025">
        <v>586</v>
      </c>
      <c r="F8025">
        <v>585</v>
      </c>
      <c r="G8025">
        <f>VLOOKUP($D8025,Dummy!$C$2:$I$1194,4,FALSE)</f>
        <v>0</v>
      </c>
      <c r="H8025">
        <f>VLOOKUP($D8025,Dummy!$C$2:$I$1194,5,FALSE)</f>
        <v>0</v>
      </c>
      <c r="I8025">
        <f>VLOOKUP($D8025,Dummy!$C$2:$I$1194,6,FALSE)</f>
        <v>0</v>
      </c>
      <c r="J8025">
        <f>VLOOKUP($D8025,Dummy!$C$2:$I$1194,7,FALSE)</f>
        <v>0</v>
      </c>
      <c r="K8025">
        <f>VLOOKUP($B8025,'Distance from BP'!$A$1:$F$3179,3,FALSE)</f>
        <v>97.29</v>
      </c>
      <c r="L8025">
        <f>VLOOKUP($B8025,'Distance from BP'!$A$1:$F$3179,4,FALSE)</f>
        <v>121.3</v>
      </c>
      <c r="M8025">
        <f>VLOOKUP($B8025,'Distance from BP'!$A$1:$F$3179,5,FALSE)</f>
        <v>111.29</v>
      </c>
      <c r="N8025">
        <f>VLOOKUP($B8025,'Distance from BP'!$A$1:$F$3179,6,FALSE)</f>
        <v>100.48</v>
      </c>
      <c r="O8025" s="7">
        <f>VLOOKUP(B8025,'tax data'!$A$1:$M$3179,12,FALSE)</f>
        <v>4066755.2256910247</v>
      </c>
    </row>
    <row r="8026" spans="1:15" x14ac:dyDescent="0.2">
      <c r="A8026" s="1">
        <v>45908</v>
      </c>
      <c r="B8026" t="s">
        <v>352</v>
      </c>
      <c r="C8026" t="s">
        <v>426</v>
      </c>
      <c r="D8026" t="s">
        <v>1534</v>
      </c>
      <c r="E8026">
        <v>588.9</v>
      </c>
      <c r="F8026">
        <v>588.9</v>
      </c>
      <c r="G8026">
        <f>VLOOKUP($D8026,Dummy!$C$2:$I$1194,4,FALSE)</f>
        <v>0</v>
      </c>
      <c r="H8026">
        <f>VLOOKUP($D8026,Dummy!$C$2:$I$1194,5,FALSE)</f>
        <v>0</v>
      </c>
      <c r="I8026">
        <f>VLOOKUP($D8026,Dummy!$C$2:$I$1194,6,FALSE)</f>
        <v>0</v>
      </c>
      <c r="J8026">
        <f>VLOOKUP($D8026,Dummy!$C$2:$I$1194,7,FALSE)</f>
        <v>0</v>
      </c>
      <c r="K8026">
        <f>VLOOKUP($B8026,'Distance from BP'!$A$1:$F$3179,3,FALSE)</f>
        <v>97.29</v>
      </c>
      <c r="L8026">
        <f>VLOOKUP($B8026,'Distance from BP'!$A$1:$F$3179,4,FALSE)</f>
        <v>121.3</v>
      </c>
      <c r="M8026">
        <f>VLOOKUP($B8026,'Distance from BP'!$A$1:$F$3179,5,FALSE)</f>
        <v>111.29</v>
      </c>
      <c r="N8026">
        <f>VLOOKUP($B8026,'Distance from BP'!$A$1:$F$3179,6,FALSE)</f>
        <v>100.48</v>
      </c>
      <c r="O8026" s="7">
        <f>VLOOKUP(B8026,'tax data'!$A$1:$M$3179,12,FALSE)</f>
        <v>4066755.2256910247</v>
      </c>
    </row>
    <row r="8027" spans="1:15" x14ac:dyDescent="0.2">
      <c r="A8027" s="1">
        <v>45908</v>
      </c>
      <c r="B8027" t="s">
        <v>353</v>
      </c>
      <c r="C8027" t="s">
        <v>428</v>
      </c>
      <c r="D8027" t="s">
        <v>1535</v>
      </c>
      <c r="E8027">
        <v>590.9</v>
      </c>
      <c r="F8027">
        <v>587.9</v>
      </c>
      <c r="G8027">
        <f>VLOOKUP($D8027,Dummy!$C$2:$I$1194,4,FALSE)</f>
        <v>0</v>
      </c>
      <c r="H8027">
        <f>VLOOKUP($D8027,Dummy!$C$2:$I$1194,5,FALSE)</f>
        <v>0</v>
      </c>
      <c r="I8027">
        <f>VLOOKUP($D8027,Dummy!$C$2:$I$1194,6,FALSE)</f>
        <v>0</v>
      </c>
      <c r="J8027">
        <f>VLOOKUP($D8027,Dummy!$C$2:$I$1194,7,FALSE)</f>
        <v>0</v>
      </c>
      <c r="K8027">
        <f>VLOOKUP($B8027,'Distance from BP'!$A$1:$F$3179,3,FALSE)</f>
        <v>164.75</v>
      </c>
      <c r="L8027">
        <f>VLOOKUP($B8027,'Distance from BP'!$A$1:$F$3179,4,FALSE)</f>
        <v>223.92</v>
      </c>
      <c r="M8027">
        <f>VLOOKUP($B8027,'Distance from BP'!$A$1:$F$3179,5,FALSE)</f>
        <v>229.69</v>
      </c>
      <c r="N8027">
        <f>VLOOKUP($B8027,'Distance from BP'!$A$1:$F$3179,6,FALSE)</f>
        <v>223.99</v>
      </c>
      <c r="O8027" s="7">
        <f>VLOOKUP(B8027,'tax data'!$A$1:$M$3179,12,FALSE)</f>
        <v>4878921.544782755</v>
      </c>
    </row>
    <row r="8028" spans="1:15" x14ac:dyDescent="0.2">
      <c r="A8028" s="1">
        <v>45908</v>
      </c>
      <c r="B8028" t="s">
        <v>353</v>
      </c>
      <c r="C8028" t="s">
        <v>426</v>
      </c>
      <c r="D8028" t="s">
        <v>1536</v>
      </c>
      <c r="E8028">
        <v>588.9</v>
      </c>
      <c r="F8028">
        <v>588.9</v>
      </c>
      <c r="G8028">
        <f>VLOOKUP($D8028,Dummy!$C$2:$I$1194,4,FALSE)</f>
        <v>0</v>
      </c>
      <c r="H8028">
        <f>VLOOKUP($D8028,Dummy!$C$2:$I$1194,5,FALSE)</f>
        <v>0</v>
      </c>
      <c r="I8028">
        <f>VLOOKUP($D8028,Dummy!$C$2:$I$1194,6,FALSE)</f>
        <v>0</v>
      </c>
      <c r="J8028">
        <f>VLOOKUP($D8028,Dummy!$C$2:$I$1194,7,FALSE)</f>
        <v>0</v>
      </c>
      <c r="K8028">
        <f>VLOOKUP($B8028,'Distance from BP'!$A$1:$F$3179,3,FALSE)</f>
        <v>164.75</v>
      </c>
      <c r="L8028">
        <f>VLOOKUP($B8028,'Distance from BP'!$A$1:$F$3179,4,FALSE)</f>
        <v>223.92</v>
      </c>
      <c r="M8028">
        <f>VLOOKUP($B8028,'Distance from BP'!$A$1:$F$3179,5,FALSE)</f>
        <v>229.69</v>
      </c>
      <c r="N8028">
        <f>VLOOKUP($B8028,'Distance from BP'!$A$1:$F$3179,6,FALSE)</f>
        <v>223.99</v>
      </c>
      <c r="O8028" s="7">
        <f>VLOOKUP(B8028,'tax data'!$A$1:$M$3179,12,FALSE)</f>
        <v>4878921.544782755</v>
      </c>
    </row>
    <row r="8029" spans="1:15" x14ac:dyDescent="0.2">
      <c r="A8029" s="1">
        <v>45908</v>
      </c>
      <c r="B8029" t="s">
        <v>353</v>
      </c>
      <c r="C8029" t="s">
        <v>426</v>
      </c>
      <c r="D8029" t="s">
        <v>1537</v>
      </c>
      <c r="E8029">
        <v>588.9</v>
      </c>
      <c r="F8029">
        <v>588.9</v>
      </c>
      <c r="G8029">
        <f>VLOOKUP($D8029,Dummy!$C$2:$I$1194,4,FALSE)</f>
        <v>0</v>
      </c>
      <c r="H8029">
        <f>VLOOKUP($D8029,Dummy!$C$2:$I$1194,5,FALSE)</f>
        <v>0</v>
      </c>
      <c r="I8029">
        <f>VLOOKUP($D8029,Dummy!$C$2:$I$1194,6,FALSE)</f>
        <v>0</v>
      </c>
      <c r="J8029">
        <f>VLOOKUP($D8029,Dummy!$C$2:$I$1194,7,FALSE)</f>
        <v>0</v>
      </c>
      <c r="K8029">
        <f>VLOOKUP($B8029,'Distance from BP'!$A$1:$F$3179,3,FALSE)</f>
        <v>164.75</v>
      </c>
      <c r="L8029">
        <f>VLOOKUP($B8029,'Distance from BP'!$A$1:$F$3179,4,FALSE)</f>
        <v>223.92</v>
      </c>
      <c r="M8029">
        <f>VLOOKUP($B8029,'Distance from BP'!$A$1:$F$3179,5,FALSE)</f>
        <v>229.69</v>
      </c>
      <c r="N8029">
        <f>VLOOKUP($B8029,'Distance from BP'!$A$1:$F$3179,6,FALSE)</f>
        <v>223.99</v>
      </c>
      <c r="O8029" s="7">
        <f>VLOOKUP(B8029,'tax data'!$A$1:$M$3179,12,FALSE)</f>
        <v>4878921.544782755</v>
      </c>
    </row>
    <row r="8030" spans="1:15" x14ac:dyDescent="0.2">
      <c r="A8030" s="1">
        <v>45908</v>
      </c>
      <c r="B8030" t="s">
        <v>353</v>
      </c>
      <c r="C8030" t="s">
        <v>428</v>
      </c>
      <c r="D8030" t="s">
        <v>1538</v>
      </c>
      <c r="E8030">
        <v>590.9</v>
      </c>
      <c r="F8030">
        <v>589.9</v>
      </c>
      <c r="G8030">
        <f>VLOOKUP($D8030,Dummy!$C$2:$I$1194,4,FALSE)</f>
        <v>0</v>
      </c>
      <c r="H8030">
        <f>VLOOKUP($D8030,Dummy!$C$2:$I$1194,5,FALSE)</f>
        <v>0</v>
      </c>
      <c r="I8030">
        <f>VLOOKUP($D8030,Dummy!$C$2:$I$1194,6,FALSE)</f>
        <v>0</v>
      </c>
      <c r="J8030">
        <f>VLOOKUP($D8030,Dummy!$C$2:$I$1194,7,FALSE)</f>
        <v>0</v>
      </c>
      <c r="K8030">
        <f>VLOOKUP($B8030,'Distance from BP'!$A$1:$F$3179,3,FALSE)</f>
        <v>164.75</v>
      </c>
      <c r="L8030">
        <f>VLOOKUP($B8030,'Distance from BP'!$A$1:$F$3179,4,FALSE)</f>
        <v>223.92</v>
      </c>
      <c r="M8030">
        <f>VLOOKUP($B8030,'Distance from BP'!$A$1:$F$3179,5,FALSE)</f>
        <v>229.69</v>
      </c>
      <c r="N8030">
        <f>VLOOKUP($B8030,'Distance from BP'!$A$1:$F$3179,6,FALSE)</f>
        <v>223.99</v>
      </c>
      <c r="O8030" s="7">
        <f>VLOOKUP(B8030,'tax data'!$A$1:$M$3179,12,FALSE)</f>
        <v>4878921.544782755</v>
      </c>
    </row>
    <row r="8031" spans="1:15" x14ac:dyDescent="0.2">
      <c r="A8031" s="1">
        <v>45908</v>
      </c>
      <c r="B8031" t="s">
        <v>353</v>
      </c>
      <c r="C8031" t="s">
        <v>426</v>
      </c>
      <c r="D8031" t="s">
        <v>1539</v>
      </c>
      <c r="E8031">
        <v>588.9</v>
      </c>
      <c r="F8031">
        <v>588.9</v>
      </c>
      <c r="G8031">
        <f>VLOOKUP($D8031,Dummy!$C$2:$I$1194,4,FALSE)</f>
        <v>0</v>
      </c>
      <c r="H8031">
        <f>VLOOKUP($D8031,Dummy!$C$2:$I$1194,5,FALSE)</f>
        <v>0</v>
      </c>
      <c r="I8031">
        <f>VLOOKUP($D8031,Dummy!$C$2:$I$1194,6,FALSE)</f>
        <v>0</v>
      </c>
      <c r="J8031">
        <f>VLOOKUP($D8031,Dummy!$C$2:$I$1194,7,FALSE)</f>
        <v>0</v>
      </c>
      <c r="K8031">
        <f>VLOOKUP($B8031,'Distance from BP'!$A$1:$F$3179,3,FALSE)</f>
        <v>164.75</v>
      </c>
      <c r="L8031">
        <f>VLOOKUP($B8031,'Distance from BP'!$A$1:$F$3179,4,FALSE)</f>
        <v>223.92</v>
      </c>
      <c r="M8031">
        <f>VLOOKUP($B8031,'Distance from BP'!$A$1:$F$3179,5,FALSE)</f>
        <v>229.69</v>
      </c>
      <c r="N8031">
        <f>VLOOKUP($B8031,'Distance from BP'!$A$1:$F$3179,6,FALSE)</f>
        <v>223.99</v>
      </c>
      <c r="O8031" s="7">
        <f>VLOOKUP(B8031,'tax data'!$A$1:$M$3179,12,FALSE)</f>
        <v>4878921.544782755</v>
      </c>
    </row>
    <row r="8032" spans="1:15" x14ac:dyDescent="0.2">
      <c r="A8032" s="1">
        <v>45908</v>
      </c>
      <c r="B8032" t="s">
        <v>353</v>
      </c>
      <c r="C8032" t="s">
        <v>421</v>
      </c>
      <c r="D8032" t="s">
        <v>1540</v>
      </c>
      <c r="E8032">
        <v>587</v>
      </c>
      <c r="F8032">
        <v>587</v>
      </c>
      <c r="G8032">
        <f>VLOOKUP($D8032,Dummy!$C$2:$I$1194,4,FALSE)</f>
        <v>0</v>
      </c>
      <c r="H8032">
        <f>VLOOKUP($D8032,Dummy!$C$2:$I$1194,5,FALSE)</f>
        <v>0</v>
      </c>
      <c r="I8032">
        <f>VLOOKUP($D8032,Dummy!$C$2:$I$1194,6,FALSE)</f>
        <v>0</v>
      </c>
      <c r="J8032">
        <f>VLOOKUP($D8032,Dummy!$C$2:$I$1194,7,FALSE)</f>
        <v>0</v>
      </c>
      <c r="K8032">
        <f>VLOOKUP($B8032,'Distance from BP'!$A$1:$F$3179,3,FALSE)</f>
        <v>164.75</v>
      </c>
      <c r="L8032">
        <f>VLOOKUP($B8032,'Distance from BP'!$A$1:$F$3179,4,FALSE)</f>
        <v>223.92</v>
      </c>
      <c r="M8032">
        <f>VLOOKUP($B8032,'Distance from BP'!$A$1:$F$3179,5,FALSE)</f>
        <v>229.69</v>
      </c>
      <c r="N8032">
        <f>VLOOKUP($B8032,'Distance from BP'!$A$1:$F$3179,6,FALSE)</f>
        <v>223.99</v>
      </c>
      <c r="O8032" s="7">
        <f>VLOOKUP(B8032,'tax data'!$A$1:$M$3179,12,FALSE)</f>
        <v>4878921.544782755</v>
      </c>
    </row>
    <row r="8033" spans="1:15" x14ac:dyDescent="0.2">
      <c r="A8033" s="1">
        <v>45908</v>
      </c>
      <c r="B8033" t="s">
        <v>353</v>
      </c>
      <c r="C8033" t="s">
        <v>428</v>
      </c>
      <c r="D8033" t="s">
        <v>1541</v>
      </c>
      <c r="E8033">
        <v>590.9</v>
      </c>
      <c r="F8033">
        <v>587.9</v>
      </c>
      <c r="G8033">
        <f>VLOOKUP($D8033,Dummy!$C$2:$I$1194,4,FALSE)</f>
        <v>0</v>
      </c>
      <c r="H8033">
        <f>VLOOKUP($D8033,Dummy!$C$2:$I$1194,5,FALSE)</f>
        <v>0</v>
      </c>
      <c r="I8033">
        <f>VLOOKUP($D8033,Dummy!$C$2:$I$1194,6,FALSE)</f>
        <v>0</v>
      </c>
      <c r="J8033">
        <f>VLOOKUP($D8033,Dummy!$C$2:$I$1194,7,FALSE)</f>
        <v>0</v>
      </c>
      <c r="K8033">
        <f>VLOOKUP($B8033,'Distance from BP'!$A$1:$F$3179,3,FALSE)</f>
        <v>164.75</v>
      </c>
      <c r="L8033">
        <f>VLOOKUP($B8033,'Distance from BP'!$A$1:$F$3179,4,FALSE)</f>
        <v>223.92</v>
      </c>
      <c r="M8033">
        <f>VLOOKUP($B8033,'Distance from BP'!$A$1:$F$3179,5,FALSE)</f>
        <v>229.69</v>
      </c>
      <c r="N8033">
        <f>VLOOKUP($B8033,'Distance from BP'!$A$1:$F$3179,6,FALSE)</f>
        <v>223.99</v>
      </c>
      <c r="O8033" s="7">
        <f>VLOOKUP(B8033,'tax data'!$A$1:$M$3179,12,FALSE)</f>
        <v>4878921.544782755</v>
      </c>
    </row>
    <row r="8034" spans="1:15" x14ac:dyDescent="0.2">
      <c r="A8034" s="1">
        <v>45908</v>
      </c>
      <c r="B8034" t="s">
        <v>353</v>
      </c>
      <c r="C8034" t="s">
        <v>530</v>
      </c>
      <c r="D8034" t="s">
        <v>1542</v>
      </c>
      <c r="E8034">
        <v>588</v>
      </c>
      <c r="F8034">
        <v>579</v>
      </c>
      <c r="G8034">
        <f>VLOOKUP($D8034,Dummy!$C$2:$I$1194,4,FALSE)</f>
        <v>0</v>
      </c>
      <c r="H8034">
        <f>VLOOKUP($D8034,Dummy!$C$2:$I$1194,5,FALSE)</f>
        <v>0</v>
      </c>
      <c r="I8034">
        <f>VLOOKUP($D8034,Dummy!$C$2:$I$1194,6,FALSE)</f>
        <v>0</v>
      </c>
      <c r="J8034">
        <f>VLOOKUP($D8034,Dummy!$C$2:$I$1194,7,FALSE)</f>
        <v>0</v>
      </c>
      <c r="K8034">
        <f>VLOOKUP($B8034,'Distance from BP'!$A$1:$F$3179,3,FALSE)</f>
        <v>164.75</v>
      </c>
      <c r="L8034">
        <f>VLOOKUP($B8034,'Distance from BP'!$A$1:$F$3179,4,FALSE)</f>
        <v>223.92</v>
      </c>
      <c r="M8034">
        <f>VLOOKUP($B8034,'Distance from BP'!$A$1:$F$3179,5,FALSE)</f>
        <v>229.69</v>
      </c>
      <c r="N8034">
        <f>VLOOKUP($B8034,'Distance from BP'!$A$1:$F$3179,6,FALSE)</f>
        <v>223.99</v>
      </c>
      <c r="O8034" s="7">
        <f>VLOOKUP(B8034,'tax data'!$A$1:$M$3179,12,FALSE)</f>
        <v>4878921.544782755</v>
      </c>
    </row>
    <row r="8035" spans="1:15" x14ac:dyDescent="0.2">
      <c r="A8035" s="1">
        <v>45908</v>
      </c>
      <c r="B8035" t="s">
        <v>353</v>
      </c>
      <c r="C8035" t="s">
        <v>421</v>
      </c>
      <c r="D8035" t="s">
        <v>1543</v>
      </c>
      <c r="E8035">
        <v>587</v>
      </c>
      <c r="F8035">
        <v>587</v>
      </c>
      <c r="G8035">
        <f>VLOOKUP($D8035,Dummy!$C$2:$I$1194,4,FALSE)</f>
        <v>0</v>
      </c>
      <c r="H8035">
        <f>VLOOKUP($D8035,Dummy!$C$2:$I$1194,5,FALSE)</f>
        <v>0</v>
      </c>
      <c r="I8035">
        <f>VLOOKUP($D8035,Dummy!$C$2:$I$1194,6,FALSE)</f>
        <v>0</v>
      </c>
      <c r="J8035">
        <f>VLOOKUP($D8035,Dummy!$C$2:$I$1194,7,FALSE)</f>
        <v>0</v>
      </c>
      <c r="K8035">
        <f>VLOOKUP($B8035,'Distance from BP'!$A$1:$F$3179,3,FALSE)</f>
        <v>164.75</v>
      </c>
      <c r="L8035">
        <f>VLOOKUP($B8035,'Distance from BP'!$A$1:$F$3179,4,FALSE)</f>
        <v>223.92</v>
      </c>
      <c r="M8035">
        <f>VLOOKUP($B8035,'Distance from BP'!$A$1:$F$3179,5,FALSE)</f>
        <v>229.69</v>
      </c>
      <c r="N8035">
        <f>VLOOKUP($B8035,'Distance from BP'!$A$1:$F$3179,6,FALSE)</f>
        <v>223.99</v>
      </c>
      <c r="O8035" s="7">
        <f>VLOOKUP(B8035,'tax data'!$A$1:$M$3179,12,FALSE)</f>
        <v>4878921.544782755</v>
      </c>
    </row>
    <row r="8036" spans="1:15" x14ac:dyDescent="0.2">
      <c r="A8036" s="1">
        <v>45908</v>
      </c>
      <c r="B8036" t="s">
        <v>353</v>
      </c>
      <c r="C8036" t="s">
        <v>426</v>
      </c>
      <c r="D8036" t="s">
        <v>1544</v>
      </c>
      <c r="E8036">
        <v>588.9</v>
      </c>
      <c r="F8036">
        <v>588.9</v>
      </c>
      <c r="G8036">
        <f>VLOOKUP($D8036,Dummy!$C$2:$I$1194,4,FALSE)</f>
        <v>0</v>
      </c>
      <c r="H8036">
        <f>VLOOKUP($D8036,Dummy!$C$2:$I$1194,5,FALSE)</f>
        <v>0</v>
      </c>
      <c r="I8036">
        <f>VLOOKUP($D8036,Dummy!$C$2:$I$1194,6,FALSE)</f>
        <v>0</v>
      </c>
      <c r="J8036">
        <f>VLOOKUP($D8036,Dummy!$C$2:$I$1194,7,FALSE)</f>
        <v>0</v>
      </c>
      <c r="K8036">
        <f>VLOOKUP($B8036,'Distance from BP'!$A$1:$F$3179,3,FALSE)</f>
        <v>164.75</v>
      </c>
      <c r="L8036">
        <f>VLOOKUP($B8036,'Distance from BP'!$A$1:$F$3179,4,FALSE)</f>
        <v>223.92</v>
      </c>
      <c r="M8036">
        <f>VLOOKUP($B8036,'Distance from BP'!$A$1:$F$3179,5,FALSE)</f>
        <v>229.69</v>
      </c>
      <c r="N8036">
        <f>VLOOKUP($B8036,'Distance from BP'!$A$1:$F$3179,6,FALSE)</f>
        <v>223.99</v>
      </c>
      <c r="O8036" s="7">
        <f>VLOOKUP(B8036,'tax data'!$A$1:$M$3179,12,FALSE)</f>
        <v>4878921.544782755</v>
      </c>
    </row>
    <row r="8037" spans="1:15" x14ac:dyDescent="0.2">
      <c r="A8037" s="1">
        <v>45908</v>
      </c>
      <c r="B8037" t="s">
        <v>353</v>
      </c>
      <c r="C8037" t="s">
        <v>421</v>
      </c>
      <c r="D8037" t="s">
        <v>1545</v>
      </c>
      <c r="E8037">
        <v>587</v>
      </c>
      <c r="F8037">
        <v>587</v>
      </c>
      <c r="G8037">
        <f>VLOOKUP($D8037,Dummy!$C$2:$I$1194,4,FALSE)</f>
        <v>0</v>
      </c>
      <c r="H8037">
        <f>VLOOKUP($D8037,Dummy!$C$2:$I$1194,5,FALSE)</f>
        <v>0</v>
      </c>
      <c r="I8037">
        <f>VLOOKUP($D8037,Dummy!$C$2:$I$1194,6,FALSE)</f>
        <v>0</v>
      </c>
      <c r="J8037">
        <f>VLOOKUP($D8037,Dummy!$C$2:$I$1194,7,FALSE)</f>
        <v>0</v>
      </c>
      <c r="K8037">
        <f>VLOOKUP($B8037,'Distance from BP'!$A$1:$F$3179,3,FALSE)</f>
        <v>164.75</v>
      </c>
      <c r="L8037">
        <f>VLOOKUP($B8037,'Distance from BP'!$A$1:$F$3179,4,FALSE)</f>
        <v>223.92</v>
      </c>
      <c r="M8037">
        <f>VLOOKUP($B8037,'Distance from BP'!$A$1:$F$3179,5,FALSE)</f>
        <v>229.69</v>
      </c>
      <c r="N8037">
        <f>VLOOKUP($B8037,'Distance from BP'!$A$1:$F$3179,6,FALSE)</f>
        <v>223.99</v>
      </c>
      <c r="O8037" s="7">
        <f>VLOOKUP(B8037,'tax data'!$A$1:$M$3179,12,FALSE)</f>
        <v>4878921.544782755</v>
      </c>
    </row>
    <row r="8038" spans="1:15" x14ac:dyDescent="0.2">
      <c r="A8038" s="1">
        <v>45908</v>
      </c>
      <c r="B8038" t="s">
        <v>353</v>
      </c>
      <c r="C8038" t="s">
        <v>422</v>
      </c>
      <c r="D8038" t="s">
        <v>1546</v>
      </c>
      <c r="E8038">
        <v>586</v>
      </c>
      <c r="F8038">
        <v>585</v>
      </c>
      <c r="G8038">
        <f>VLOOKUP($D8038,Dummy!$C$2:$I$1194,4,FALSE)</f>
        <v>0</v>
      </c>
      <c r="H8038">
        <f>VLOOKUP($D8038,Dummy!$C$2:$I$1194,5,FALSE)</f>
        <v>0</v>
      </c>
      <c r="I8038">
        <f>VLOOKUP($D8038,Dummy!$C$2:$I$1194,6,FALSE)</f>
        <v>0</v>
      </c>
      <c r="J8038">
        <f>VLOOKUP($D8038,Dummy!$C$2:$I$1194,7,FALSE)</f>
        <v>0</v>
      </c>
      <c r="K8038">
        <f>VLOOKUP($B8038,'Distance from BP'!$A$1:$F$3179,3,FALSE)</f>
        <v>164.75</v>
      </c>
      <c r="L8038">
        <f>VLOOKUP($B8038,'Distance from BP'!$A$1:$F$3179,4,FALSE)</f>
        <v>223.92</v>
      </c>
      <c r="M8038">
        <f>VLOOKUP($B8038,'Distance from BP'!$A$1:$F$3179,5,FALSE)</f>
        <v>229.69</v>
      </c>
      <c r="N8038">
        <f>VLOOKUP($B8038,'Distance from BP'!$A$1:$F$3179,6,FALSE)</f>
        <v>223.99</v>
      </c>
      <c r="O8038" s="7">
        <f>VLOOKUP(B8038,'tax data'!$A$1:$M$3179,12,FALSE)</f>
        <v>4878921.544782755</v>
      </c>
    </row>
    <row r="8039" spans="1:15" x14ac:dyDescent="0.2">
      <c r="A8039" s="1">
        <v>45908</v>
      </c>
      <c r="B8039" t="s">
        <v>354</v>
      </c>
      <c r="C8039" t="s">
        <v>422</v>
      </c>
      <c r="D8039" t="s">
        <v>1547</v>
      </c>
      <c r="E8039">
        <v>586</v>
      </c>
      <c r="F8039">
        <v>585</v>
      </c>
      <c r="G8039">
        <f>VLOOKUP($D8039,Dummy!$C$2:$I$1194,4,FALSE)</f>
        <v>0</v>
      </c>
      <c r="H8039">
        <f>VLOOKUP($D8039,Dummy!$C$2:$I$1194,5,FALSE)</f>
        <v>0</v>
      </c>
      <c r="I8039">
        <f>VLOOKUP($D8039,Dummy!$C$2:$I$1194,6,FALSE)</f>
        <v>0</v>
      </c>
      <c r="J8039">
        <f>VLOOKUP($D8039,Dummy!$C$2:$I$1194,7,FALSE)</f>
        <v>0</v>
      </c>
      <c r="K8039">
        <f>VLOOKUP($B8039,'Distance from BP'!$A$1:$F$3179,3,FALSE)</f>
        <v>90.05</v>
      </c>
      <c r="L8039">
        <f>VLOOKUP($B8039,'Distance from BP'!$A$1:$F$3179,4,FALSE)</f>
        <v>115.53</v>
      </c>
      <c r="M8039">
        <f>VLOOKUP($B8039,'Distance from BP'!$A$1:$F$3179,5,FALSE)</f>
        <v>124.52</v>
      </c>
      <c r="N8039">
        <f>VLOOKUP($B8039,'Distance from BP'!$A$1:$F$3179,6,FALSE)</f>
        <v>121.39</v>
      </c>
      <c r="O8039" s="7">
        <f>VLOOKUP(B8039,'tax data'!$A$1:$M$3179,12,FALSE)</f>
        <v>3834548.0436681225</v>
      </c>
    </row>
    <row r="8040" spans="1:15" x14ac:dyDescent="0.2">
      <c r="A8040" s="1">
        <v>45908</v>
      </c>
      <c r="B8040" t="s">
        <v>355</v>
      </c>
      <c r="C8040" t="s">
        <v>421</v>
      </c>
      <c r="D8040" t="s">
        <v>1548</v>
      </c>
      <c r="E8040">
        <v>587</v>
      </c>
      <c r="F8040">
        <v>587</v>
      </c>
      <c r="G8040">
        <f>VLOOKUP($D8040,Dummy!$C$2:$I$1194,4,FALSE)</f>
        <v>0</v>
      </c>
      <c r="H8040">
        <f>VLOOKUP($D8040,Dummy!$C$2:$I$1194,5,FALSE)</f>
        <v>0</v>
      </c>
      <c r="I8040">
        <f>VLOOKUP($D8040,Dummy!$C$2:$I$1194,6,FALSE)</f>
        <v>0</v>
      </c>
      <c r="J8040">
        <f>VLOOKUP($D8040,Dummy!$C$2:$I$1194,7,FALSE)</f>
        <v>0</v>
      </c>
      <c r="K8040">
        <f>VLOOKUP($B8040,'Distance from BP'!$A$1:$F$3179,3,FALSE)</f>
        <v>42.04</v>
      </c>
      <c r="L8040">
        <f>VLOOKUP($B8040,'Distance from BP'!$A$1:$F$3179,4,FALSE)</f>
        <v>54.61</v>
      </c>
      <c r="M8040">
        <f>VLOOKUP($B8040,'Distance from BP'!$A$1:$F$3179,5,FALSE)</f>
        <v>37.49</v>
      </c>
      <c r="N8040">
        <f>VLOOKUP($B8040,'Distance from BP'!$A$1:$F$3179,6,FALSE)</f>
        <v>31.13</v>
      </c>
      <c r="O8040" s="7">
        <f>VLOOKUP(B8040,'tax data'!$A$1:$M$3179,12,FALSE)</f>
        <v>4602328.4971777443</v>
      </c>
    </row>
    <row r="8041" spans="1:15" x14ac:dyDescent="0.2">
      <c r="A8041" s="1">
        <v>45908</v>
      </c>
      <c r="B8041" t="s">
        <v>355</v>
      </c>
      <c r="C8041" t="s">
        <v>421</v>
      </c>
      <c r="D8041" t="s">
        <v>1549</v>
      </c>
      <c r="E8041">
        <v>587</v>
      </c>
      <c r="F8041">
        <v>587</v>
      </c>
      <c r="G8041">
        <f>VLOOKUP($D8041,Dummy!$C$2:$I$1194,4,FALSE)</f>
        <v>0</v>
      </c>
      <c r="H8041">
        <f>VLOOKUP($D8041,Dummy!$C$2:$I$1194,5,FALSE)</f>
        <v>0</v>
      </c>
      <c r="I8041">
        <f>VLOOKUP($D8041,Dummy!$C$2:$I$1194,6,FALSE)</f>
        <v>0</v>
      </c>
      <c r="J8041">
        <f>VLOOKUP($D8041,Dummy!$C$2:$I$1194,7,FALSE)</f>
        <v>0</v>
      </c>
      <c r="K8041">
        <f>VLOOKUP($B8041,'Distance from BP'!$A$1:$F$3179,3,FALSE)</f>
        <v>42.04</v>
      </c>
      <c r="L8041">
        <f>VLOOKUP($B8041,'Distance from BP'!$A$1:$F$3179,4,FALSE)</f>
        <v>54.61</v>
      </c>
      <c r="M8041">
        <f>VLOOKUP($B8041,'Distance from BP'!$A$1:$F$3179,5,FALSE)</f>
        <v>37.49</v>
      </c>
      <c r="N8041">
        <f>VLOOKUP($B8041,'Distance from BP'!$A$1:$F$3179,6,FALSE)</f>
        <v>31.13</v>
      </c>
      <c r="O8041" s="7">
        <f>VLOOKUP(B8041,'tax data'!$A$1:$M$3179,12,FALSE)</f>
        <v>4602328.4971777443</v>
      </c>
    </row>
    <row r="8042" spans="1:15" x14ac:dyDescent="0.2">
      <c r="A8042" s="1">
        <v>45908</v>
      </c>
      <c r="B8042" t="s">
        <v>355</v>
      </c>
      <c r="C8042" t="s">
        <v>426</v>
      </c>
      <c r="D8042" t="s">
        <v>1550</v>
      </c>
      <c r="E8042">
        <v>588.9</v>
      </c>
      <c r="F8042">
        <v>588.9</v>
      </c>
      <c r="G8042">
        <f>VLOOKUP($D8042,Dummy!$C$2:$I$1194,4,FALSE)</f>
        <v>0</v>
      </c>
      <c r="H8042">
        <f>VLOOKUP($D8042,Dummy!$C$2:$I$1194,5,FALSE)</f>
        <v>0</v>
      </c>
      <c r="I8042">
        <f>VLOOKUP($D8042,Dummy!$C$2:$I$1194,6,FALSE)</f>
        <v>0</v>
      </c>
      <c r="J8042">
        <f>VLOOKUP($D8042,Dummy!$C$2:$I$1194,7,FALSE)</f>
        <v>0</v>
      </c>
      <c r="K8042">
        <f>VLOOKUP($B8042,'Distance from BP'!$A$1:$F$3179,3,FALSE)</f>
        <v>42.04</v>
      </c>
      <c r="L8042">
        <f>VLOOKUP($B8042,'Distance from BP'!$A$1:$F$3179,4,FALSE)</f>
        <v>54.61</v>
      </c>
      <c r="M8042">
        <f>VLOOKUP($B8042,'Distance from BP'!$A$1:$F$3179,5,FALSE)</f>
        <v>37.49</v>
      </c>
      <c r="N8042">
        <f>VLOOKUP($B8042,'Distance from BP'!$A$1:$F$3179,6,FALSE)</f>
        <v>31.13</v>
      </c>
      <c r="O8042" s="7">
        <f>VLOOKUP(B8042,'tax data'!$A$1:$M$3179,12,FALSE)</f>
        <v>4602328.4971777443</v>
      </c>
    </row>
    <row r="8043" spans="1:15" x14ac:dyDescent="0.2">
      <c r="A8043" s="1">
        <v>45908</v>
      </c>
      <c r="B8043" t="s">
        <v>356</v>
      </c>
      <c r="C8043" t="s">
        <v>421</v>
      </c>
      <c r="D8043" t="s">
        <v>1551</v>
      </c>
      <c r="E8043">
        <v>587</v>
      </c>
      <c r="F8043">
        <v>587</v>
      </c>
      <c r="G8043">
        <f>VLOOKUP($D8043,Dummy!$C$2:$I$1194,4,FALSE)</f>
        <v>0</v>
      </c>
      <c r="H8043">
        <f>VLOOKUP($D8043,Dummy!$C$2:$I$1194,5,FALSE)</f>
        <v>0</v>
      </c>
      <c r="I8043">
        <f>VLOOKUP($D8043,Dummy!$C$2:$I$1194,6,FALSE)</f>
        <v>0</v>
      </c>
      <c r="J8043">
        <f>VLOOKUP($D8043,Dummy!$C$2:$I$1194,7,FALSE)</f>
        <v>0</v>
      </c>
      <c r="K8043">
        <f>VLOOKUP($B8043,'Distance from BP'!$A$1:$F$3179,3,FALSE)</f>
        <v>97.33</v>
      </c>
      <c r="L8043">
        <f>VLOOKUP($B8043,'Distance from BP'!$A$1:$F$3179,4,FALSE)</f>
        <v>130.36000000000001</v>
      </c>
      <c r="M8043">
        <f>VLOOKUP($B8043,'Distance from BP'!$A$1:$F$3179,5,FALSE)</f>
        <v>111.47</v>
      </c>
      <c r="N8043">
        <f>VLOOKUP($B8043,'Distance from BP'!$A$1:$F$3179,6,FALSE)</f>
        <v>98.04</v>
      </c>
      <c r="O8043" s="7">
        <f>VLOOKUP(B8043,'tax data'!$A$1:$M$3179,12,FALSE)</f>
        <v>3938466.8000787091</v>
      </c>
    </row>
    <row r="8044" spans="1:15" x14ac:dyDescent="0.2">
      <c r="A8044" s="1">
        <v>45908</v>
      </c>
      <c r="B8044" t="s">
        <v>357</v>
      </c>
      <c r="C8044" t="s">
        <v>426</v>
      </c>
      <c r="D8044" t="s">
        <v>1552</v>
      </c>
      <c r="E8044">
        <v>588.9</v>
      </c>
      <c r="F8044">
        <v>588.9</v>
      </c>
      <c r="G8044">
        <f>VLOOKUP($D8044,Dummy!$C$2:$I$1194,4,FALSE)</f>
        <v>0</v>
      </c>
      <c r="H8044">
        <f>VLOOKUP($D8044,Dummy!$C$2:$I$1194,5,FALSE)</f>
        <v>0</v>
      </c>
      <c r="I8044">
        <f>VLOOKUP($D8044,Dummy!$C$2:$I$1194,6,FALSE)</f>
        <v>0</v>
      </c>
      <c r="J8044">
        <f>VLOOKUP($D8044,Dummy!$C$2:$I$1194,7,FALSE)</f>
        <v>0</v>
      </c>
      <c r="K8044">
        <f>VLOOKUP($B8044,'Distance from BP'!$A$1:$F$3179,3,FALSE)</f>
        <v>59.54</v>
      </c>
      <c r="L8044">
        <f>VLOOKUP($B8044,'Distance from BP'!$A$1:$F$3179,4,FALSE)</f>
        <v>67.81</v>
      </c>
      <c r="M8044">
        <f>VLOOKUP($B8044,'Distance from BP'!$A$1:$F$3179,5,FALSE)</f>
        <v>72.290000000000006</v>
      </c>
      <c r="N8044">
        <f>VLOOKUP($B8044,'Distance from BP'!$A$1:$F$3179,6,FALSE)</f>
        <v>68.58</v>
      </c>
      <c r="O8044" s="7">
        <f>VLOOKUP(B8044,'tax data'!$A$1:$M$3179,12,FALSE)</f>
        <v>4364075.6355160242</v>
      </c>
    </row>
    <row r="8045" spans="1:15" x14ac:dyDescent="0.2">
      <c r="A8045" s="1">
        <v>45908</v>
      </c>
      <c r="B8045" t="s">
        <v>357</v>
      </c>
      <c r="C8045" t="s">
        <v>421</v>
      </c>
      <c r="D8045" t="s">
        <v>1553</v>
      </c>
      <c r="E8045">
        <v>587</v>
      </c>
      <c r="F8045">
        <v>588</v>
      </c>
      <c r="G8045">
        <f>VLOOKUP($D8045,Dummy!$C$2:$I$1194,4,FALSE)</f>
        <v>0</v>
      </c>
      <c r="H8045">
        <f>VLOOKUP($D8045,Dummy!$C$2:$I$1194,5,FALSE)</f>
        <v>0</v>
      </c>
      <c r="I8045">
        <f>VLOOKUP($D8045,Dummy!$C$2:$I$1194,6,FALSE)</f>
        <v>0</v>
      </c>
      <c r="J8045">
        <f>VLOOKUP($D8045,Dummy!$C$2:$I$1194,7,FALSE)</f>
        <v>0</v>
      </c>
      <c r="K8045">
        <f>VLOOKUP($B8045,'Distance from BP'!$A$1:$F$3179,3,FALSE)</f>
        <v>59.54</v>
      </c>
      <c r="L8045">
        <f>VLOOKUP($B8045,'Distance from BP'!$A$1:$F$3179,4,FALSE)</f>
        <v>67.81</v>
      </c>
      <c r="M8045">
        <f>VLOOKUP($B8045,'Distance from BP'!$A$1:$F$3179,5,FALSE)</f>
        <v>72.290000000000006</v>
      </c>
      <c r="N8045">
        <f>VLOOKUP($B8045,'Distance from BP'!$A$1:$F$3179,6,FALSE)</f>
        <v>68.58</v>
      </c>
      <c r="O8045" s="7">
        <f>VLOOKUP(B8045,'tax data'!$A$1:$M$3179,12,FALSE)</f>
        <v>4364075.6355160242</v>
      </c>
    </row>
    <row r="8046" spans="1:15" x14ac:dyDescent="0.2">
      <c r="A8046" s="1">
        <v>45908</v>
      </c>
      <c r="B8046" t="s">
        <v>357</v>
      </c>
      <c r="C8046" t="s">
        <v>428</v>
      </c>
      <c r="D8046" t="s">
        <v>1554</v>
      </c>
      <c r="E8046">
        <v>590.9</v>
      </c>
      <c r="F8046">
        <v>587.9</v>
      </c>
      <c r="G8046">
        <f>VLOOKUP($D8046,Dummy!$C$2:$I$1194,4,FALSE)</f>
        <v>0</v>
      </c>
      <c r="H8046">
        <f>VLOOKUP($D8046,Dummy!$C$2:$I$1194,5,FALSE)</f>
        <v>0</v>
      </c>
      <c r="I8046">
        <f>VLOOKUP($D8046,Dummy!$C$2:$I$1194,6,FALSE)</f>
        <v>0</v>
      </c>
      <c r="J8046">
        <f>VLOOKUP($D8046,Dummy!$C$2:$I$1194,7,FALSE)</f>
        <v>0</v>
      </c>
      <c r="K8046">
        <f>VLOOKUP($B8046,'Distance from BP'!$A$1:$F$3179,3,FALSE)</f>
        <v>59.54</v>
      </c>
      <c r="L8046">
        <f>VLOOKUP($B8046,'Distance from BP'!$A$1:$F$3179,4,FALSE)</f>
        <v>67.81</v>
      </c>
      <c r="M8046">
        <f>VLOOKUP($B8046,'Distance from BP'!$A$1:$F$3179,5,FALSE)</f>
        <v>72.290000000000006</v>
      </c>
      <c r="N8046">
        <f>VLOOKUP($B8046,'Distance from BP'!$A$1:$F$3179,6,FALSE)</f>
        <v>68.58</v>
      </c>
      <c r="O8046" s="7">
        <f>VLOOKUP(B8046,'tax data'!$A$1:$M$3179,12,FALSE)</f>
        <v>4364075.6355160242</v>
      </c>
    </row>
    <row r="8047" spans="1:15" x14ac:dyDescent="0.2">
      <c r="A8047" s="1">
        <v>45908</v>
      </c>
      <c r="B8047" t="s">
        <v>357</v>
      </c>
      <c r="C8047" t="s">
        <v>428</v>
      </c>
      <c r="D8047" t="s">
        <v>1555</v>
      </c>
      <c r="E8047">
        <v>590.9</v>
      </c>
      <c r="F8047">
        <v>587.9</v>
      </c>
      <c r="G8047">
        <f>VLOOKUP($D8047,Dummy!$C$2:$I$1194,4,FALSE)</f>
        <v>0</v>
      </c>
      <c r="H8047">
        <f>VLOOKUP($D8047,Dummy!$C$2:$I$1194,5,FALSE)</f>
        <v>0</v>
      </c>
      <c r="I8047">
        <f>VLOOKUP($D8047,Dummy!$C$2:$I$1194,6,FALSE)</f>
        <v>0</v>
      </c>
      <c r="J8047">
        <f>VLOOKUP($D8047,Dummy!$C$2:$I$1194,7,FALSE)</f>
        <v>0</v>
      </c>
      <c r="K8047">
        <f>VLOOKUP($B8047,'Distance from BP'!$A$1:$F$3179,3,FALSE)</f>
        <v>59.54</v>
      </c>
      <c r="L8047">
        <f>VLOOKUP($B8047,'Distance from BP'!$A$1:$F$3179,4,FALSE)</f>
        <v>67.81</v>
      </c>
      <c r="M8047">
        <f>VLOOKUP($B8047,'Distance from BP'!$A$1:$F$3179,5,FALSE)</f>
        <v>72.290000000000006</v>
      </c>
      <c r="N8047">
        <f>VLOOKUP($B8047,'Distance from BP'!$A$1:$F$3179,6,FALSE)</f>
        <v>68.58</v>
      </c>
      <c r="O8047" s="7">
        <f>VLOOKUP(B8047,'tax data'!$A$1:$M$3179,12,FALSE)</f>
        <v>4364075.6355160242</v>
      </c>
    </row>
    <row r="8048" spans="1:15" x14ac:dyDescent="0.2">
      <c r="A8048" s="1">
        <v>45908</v>
      </c>
      <c r="B8048" t="s">
        <v>357</v>
      </c>
      <c r="C8048" t="s">
        <v>428</v>
      </c>
      <c r="D8048" t="s">
        <v>1556</v>
      </c>
      <c r="E8048">
        <v>590.9</v>
      </c>
      <c r="F8048">
        <v>587.9</v>
      </c>
      <c r="G8048">
        <f>VLOOKUP($D8048,Dummy!$C$2:$I$1194,4,FALSE)</f>
        <v>0</v>
      </c>
      <c r="H8048">
        <f>VLOOKUP($D8048,Dummy!$C$2:$I$1194,5,FALSE)</f>
        <v>0</v>
      </c>
      <c r="I8048">
        <f>VLOOKUP($D8048,Dummy!$C$2:$I$1194,6,FALSE)</f>
        <v>0</v>
      </c>
      <c r="J8048">
        <f>VLOOKUP($D8048,Dummy!$C$2:$I$1194,7,FALSE)</f>
        <v>0</v>
      </c>
      <c r="K8048">
        <f>VLOOKUP($B8048,'Distance from BP'!$A$1:$F$3179,3,FALSE)</f>
        <v>59.54</v>
      </c>
      <c r="L8048">
        <f>VLOOKUP($B8048,'Distance from BP'!$A$1:$F$3179,4,FALSE)</f>
        <v>67.81</v>
      </c>
      <c r="M8048">
        <f>VLOOKUP($B8048,'Distance from BP'!$A$1:$F$3179,5,FALSE)</f>
        <v>72.290000000000006</v>
      </c>
      <c r="N8048">
        <f>VLOOKUP($B8048,'Distance from BP'!$A$1:$F$3179,6,FALSE)</f>
        <v>68.58</v>
      </c>
      <c r="O8048" s="7">
        <f>VLOOKUP(B8048,'tax data'!$A$1:$M$3179,12,FALSE)</f>
        <v>4364075.6355160242</v>
      </c>
    </row>
    <row r="8049" spans="1:15" x14ac:dyDescent="0.2">
      <c r="A8049" s="1">
        <v>45908</v>
      </c>
      <c r="B8049" t="s">
        <v>357</v>
      </c>
      <c r="C8049" t="s">
        <v>443</v>
      </c>
      <c r="D8049" t="s">
        <v>1557</v>
      </c>
      <c r="E8049">
        <v>571</v>
      </c>
      <c r="F8049">
        <v>558</v>
      </c>
      <c r="G8049">
        <f>VLOOKUP($D8049,Dummy!$C$2:$I$1194,4,FALSE)</f>
        <v>0</v>
      </c>
      <c r="H8049">
        <f>VLOOKUP($D8049,Dummy!$C$2:$I$1194,5,FALSE)</f>
        <v>0</v>
      </c>
      <c r="I8049">
        <f>VLOOKUP($D8049,Dummy!$C$2:$I$1194,6,FALSE)</f>
        <v>0</v>
      </c>
      <c r="J8049">
        <f>VLOOKUP($D8049,Dummy!$C$2:$I$1194,7,FALSE)</f>
        <v>0</v>
      </c>
      <c r="K8049">
        <f>VLOOKUP($B8049,'Distance from BP'!$A$1:$F$3179,3,FALSE)</f>
        <v>59.54</v>
      </c>
      <c r="L8049">
        <f>VLOOKUP($B8049,'Distance from BP'!$A$1:$F$3179,4,FALSE)</f>
        <v>67.81</v>
      </c>
      <c r="M8049">
        <f>VLOOKUP($B8049,'Distance from BP'!$A$1:$F$3179,5,FALSE)</f>
        <v>72.290000000000006</v>
      </c>
      <c r="N8049">
        <f>VLOOKUP($B8049,'Distance from BP'!$A$1:$F$3179,6,FALSE)</f>
        <v>68.58</v>
      </c>
      <c r="O8049" s="7">
        <f>VLOOKUP(B8049,'tax data'!$A$1:$M$3179,12,FALSE)</f>
        <v>4364075.6355160242</v>
      </c>
    </row>
    <row r="8050" spans="1:15" x14ac:dyDescent="0.2">
      <c r="A8050" s="1">
        <v>45908</v>
      </c>
      <c r="B8050" t="s">
        <v>357</v>
      </c>
      <c r="C8050" t="s">
        <v>425</v>
      </c>
      <c r="D8050" t="s">
        <v>1558</v>
      </c>
      <c r="E8050">
        <v>569.9</v>
      </c>
      <c r="F8050">
        <v>559.9</v>
      </c>
      <c r="G8050">
        <f>VLOOKUP($D8050,Dummy!$C$2:$I$1194,4,FALSE)</f>
        <v>0</v>
      </c>
      <c r="H8050">
        <f>VLOOKUP($D8050,Dummy!$C$2:$I$1194,5,FALSE)</f>
        <v>0</v>
      </c>
      <c r="I8050">
        <f>VLOOKUP($D8050,Dummy!$C$2:$I$1194,6,FALSE)</f>
        <v>0</v>
      </c>
      <c r="J8050">
        <f>VLOOKUP($D8050,Dummy!$C$2:$I$1194,7,FALSE)</f>
        <v>0</v>
      </c>
      <c r="K8050">
        <f>VLOOKUP($B8050,'Distance from BP'!$A$1:$F$3179,3,FALSE)</f>
        <v>59.54</v>
      </c>
      <c r="L8050">
        <f>VLOOKUP($B8050,'Distance from BP'!$A$1:$F$3179,4,FALSE)</f>
        <v>67.81</v>
      </c>
      <c r="M8050">
        <f>VLOOKUP($B8050,'Distance from BP'!$A$1:$F$3179,5,FALSE)</f>
        <v>72.290000000000006</v>
      </c>
      <c r="N8050">
        <f>VLOOKUP($B8050,'Distance from BP'!$A$1:$F$3179,6,FALSE)</f>
        <v>68.58</v>
      </c>
      <c r="O8050" s="7">
        <f>VLOOKUP(B8050,'tax data'!$A$1:$M$3179,12,FALSE)</f>
        <v>4364075.6355160242</v>
      </c>
    </row>
    <row r="8051" spans="1:15" x14ac:dyDescent="0.2">
      <c r="A8051" s="1">
        <v>45908</v>
      </c>
      <c r="B8051" t="s">
        <v>357</v>
      </c>
      <c r="C8051" t="s">
        <v>428</v>
      </c>
      <c r="D8051" t="s">
        <v>1559</v>
      </c>
      <c r="E8051">
        <v>590.9</v>
      </c>
      <c r="F8051">
        <v>587.9</v>
      </c>
      <c r="G8051">
        <f>VLOOKUP($D8051,Dummy!$C$2:$I$1194,4,FALSE)</f>
        <v>0</v>
      </c>
      <c r="H8051">
        <f>VLOOKUP($D8051,Dummy!$C$2:$I$1194,5,FALSE)</f>
        <v>0</v>
      </c>
      <c r="I8051">
        <f>VLOOKUP($D8051,Dummy!$C$2:$I$1194,6,FALSE)</f>
        <v>0</v>
      </c>
      <c r="J8051">
        <f>VLOOKUP($D8051,Dummy!$C$2:$I$1194,7,FALSE)</f>
        <v>0</v>
      </c>
      <c r="K8051">
        <f>VLOOKUP($B8051,'Distance from BP'!$A$1:$F$3179,3,FALSE)</f>
        <v>59.54</v>
      </c>
      <c r="L8051">
        <f>VLOOKUP($B8051,'Distance from BP'!$A$1:$F$3179,4,FALSE)</f>
        <v>67.81</v>
      </c>
      <c r="M8051">
        <f>VLOOKUP($B8051,'Distance from BP'!$A$1:$F$3179,5,FALSE)</f>
        <v>72.290000000000006</v>
      </c>
      <c r="N8051">
        <f>VLOOKUP($B8051,'Distance from BP'!$A$1:$F$3179,6,FALSE)</f>
        <v>68.58</v>
      </c>
      <c r="O8051" s="7">
        <f>VLOOKUP(B8051,'tax data'!$A$1:$M$3179,12,FALSE)</f>
        <v>4364075.6355160242</v>
      </c>
    </row>
    <row r="8052" spans="1:15" x14ac:dyDescent="0.2">
      <c r="A8052" s="1">
        <v>45908</v>
      </c>
      <c r="B8052" t="s">
        <v>357</v>
      </c>
      <c r="C8052" t="s">
        <v>428</v>
      </c>
      <c r="D8052" t="s">
        <v>1560</v>
      </c>
      <c r="E8052">
        <v>590.9</v>
      </c>
      <c r="F8052">
        <v>587.9</v>
      </c>
      <c r="G8052">
        <f>VLOOKUP($D8052,Dummy!$C$2:$I$1194,4,FALSE)</f>
        <v>0</v>
      </c>
      <c r="H8052">
        <f>VLOOKUP($D8052,Dummy!$C$2:$I$1194,5,FALSE)</f>
        <v>0</v>
      </c>
      <c r="I8052">
        <f>VLOOKUP($D8052,Dummy!$C$2:$I$1194,6,FALSE)</f>
        <v>0</v>
      </c>
      <c r="J8052">
        <f>VLOOKUP($D8052,Dummy!$C$2:$I$1194,7,FALSE)</f>
        <v>0</v>
      </c>
      <c r="K8052">
        <f>VLOOKUP($B8052,'Distance from BP'!$A$1:$F$3179,3,FALSE)</f>
        <v>59.54</v>
      </c>
      <c r="L8052">
        <f>VLOOKUP($B8052,'Distance from BP'!$A$1:$F$3179,4,FALSE)</f>
        <v>67.81</v>
      </c>
      <c r="M8052">
        <f>VLOOKUP($B8052,'Distance from BP'!$A$1:$F$3179,5,FALSE)</f>
        <v>72.290000000000006</v>
      </c>
      <c r="N8052">
        <f>VLOOKUP($B8052,'Distance from BP'!$A$1:$F$3179,6,FALSE)</f>
        <v>68.58</v>
      </c>
      <c r="O8052" s="7">
        <f>VLOOKUP(B8052,'tax data'!$A$1:$M$3179,12,FALSE)</f>
        <v>4364075.6355160242</v>
      </c>
    </row>
    <row r="8053" spans="1:15" x14ac:dyDescent="0.2">
      <c r="A8053" s="1">
        <v>45908</v>
      </c>
      <c r="B8053" t="s">
        <v>357</v>
      </c>
      <c r="C8053" t="s">
        <v>426</v>
      </c>
      <c r="D8053" t="s">
        <v>1561</v>
      </c>
      <c r="E8053">
        <v>588.9</v>
      </c>
      <c r="F8053">
        <v>588.9</v>
      </c>
      <c r="G8053">
        <f>VLOOKUP($D8053,Dummy!$C$2:$I$1194,4,FALSE)</f>
        <v>0</v>
      </c>
      <c r="H8053">
        <f>VLOOKUP($D8053,Dummy!$C$2:$I$1194,5,FALSE)</f>
        <v>0</v>
      </c>
      <c r="I8053">
        <f>VLOOKUP($D8053,Dummy!$C$2:$I$1194,6,FALSE)</f>
        <v>0</v>
      </c>
      <c r="J8053">
        <f>VLOOKUP($D8053,Dummy!$C$2:$I$1194,7,FALSE)</f>
        <v>0</v>
      </c>
      <c r="K8053">
        <f>VLOOKUP($B8053,'Distance from BP'!$A$1:$F$3179,3,FALSE)</f>
        <v>59.54</v>
      </c>
      <c r="L8053">
        <f>VLOOKUP($B8053,'Distance from BP'!$A$1:$F$3179,4,FALSE)</f>
        <v>67.81</v>
      </c>
      <c r="M8053">
        <f>VLOOKUP($B8053,'Distance from BP'!$A$1:$F$3179,5,FALSE)</f>
        <v>72.290000000000006</v>
      </c>
      <c r="N8053">
        <f>VLOOKUP($B8053,'Distance from BP'!$A$1:$F$3179,6,FALSE)</f>
        <v>68.58</v>
      </c>
      <c r="O8053" s="7">
        <f>VLOOKUP(B8053,'tax data'!$A$1:$M$3179,12,FALSE)</f>
        <v>4364075.6355160242</v>
      </c>
    </row>
    <row r="8054" spans="1:15" x14ac:dyDescent="0.2">
      <c r="A8054" s="1">
        <v>45908</v>
      </c>
      <c r="B8054" t="s">
        <v>357</v>
      </c>
      <c r="C8054" t="s">
        <v>426</v>
      </c>
      <c r="D8054" t="s">
        <v>1562</v>
      </c>
      <c r="E8054">
        <v>588.9</v>
      </c>
      <c r="F8054">
        <v>588.9</v>
      </c>
      <c r="G8054">
        <f>VLOOKUP($D8054,Dummy!$C$2:$I$1194,4,FALSE)</f>
        <v>0</v>
      </c>
      <c r="H8054">
        <f>VLOOKUP($D8054,Dummy!$C$2:$I$1194,5,FALSE)</f>
        <v>0</v>
      </c>
      <c r="I8054">
        <f>VLOOKUP($D8054,Dummy!$C$2:$I$1194,6,FALSE)</f>
        <v>0</v>
      </c>
      <c r="J8054">
        <f>VLOOKUP($D8054,Dummy!$C$2:$I$1194,7,FALSE)</f>
        <v>0</v>
      </c>
      <c r="K8054">
        <f>VLOOKUP($B8054,'Distance from BP'!$A$1:$F$3179,3,FALSE)</f>
        <v>59.54</v>
      </c>
      <c r="L8054">
        <f>VLOOKUP($B8054,'Distance from BP'!$A$1:$F$3179,4,FALSE)</f>
        <v>67.81</v>
      </c>
      <c r="M8054">
        <f>VLOOKUP($B8054,'Distance from BP'!$A$1:$F$3179,5,FALSE)</f>
        <v>72.290000000000006</v>
      </c>
      <c r="N8054">
        <f>VLOOKUP($B8054,'Distance from BP'!$A$1:$F$3179,6,FALSE)</f>
        <v>68.58</v>
      </c>
      <c r="O8054" s="7">
        <f>VLOOKUP(B8054,'tax data'!$A$1:$M$3179,12,FALSE)</f>
        <v>4364075.6355160242</v>
      </c>
    </row>
    <row r="8055" spans="1:15" x14ac:dyDescent="0.2">
      <c r="A8055" s="1">
        <v>45908</v>
      </c>
      <c r="B8055" t="s">
        <v>357</v>
      </c>
      <c r="C8055" t="s">
        <v>421</v>
      </c>
      <c r="D8055" t="s">
        <v>1563</v>
      </c>
      <c r="E8055">
        <v>587</v>
      </c>
      <c r="F8055">
        <v>587</v>
      </c>
      <c r="G8055">
        <f>VLOOKUP($D8055,Dummy!$C$2:$I$1194,4,FALSE)</f>
        <v>0</v>
      </c>
      <c r="H8055">
        <f>VLOOKUP($D8055,Dummy!$C$2:$I$1194,5,FALSE)</f>
        <v>0</v>
      </c>
      <c r="I8055">
        <f>VLOOKUP($D8055,Dummy!$C$2:$I$1194,6,FALSE)</f>
        <v>0</v>
      </c>
      <c r="J8055">
        <f>VLOOKUP($D8055,Dummy!$C$2:$I$1194,7,FALSE)</f>
        <v>0</v>
      </c>
      <c r="K8055">
        <f>VLOOKUP($B8055,'Distance from BP'!$A$1:$F$3179,3,FALSE)</f>
        <v>59.54</v>
      </c>
      <c r="L8055">
        <f>VLOOKUP($B8055,'Distance from BP'!$A$1:$F$3179,4,FALSE)</f>
        <v>67.81</v>
      </c>
      <c r="M8055">
        <f>VLOOKUP($B8055,'Distance from BP'!$A$1:$F$3179,5,FALSE)</f>
        <v>72.290000000000006</v>
      </c>
      <c r="N8055">
        <f>VLOOKUP($B8055,'Distance from BP'!$A$1:$F$3179,6,FALSE)</f>
        <v>68.58</v>
      </c>
      <c r="O8055" s="7">
        <f>VLOOKUP(B8055,'tax data'!$A$1:$M$3179,12,FALSE)</f>
        <v>4364075.6355160242</v>
      </c>
    </row>
    <row r="8056" spans="1:15" x14ac:dyDescent="0.2">
      <c r="A8056" s="1">
        <v>45908</v>
      </c>
      <c r="B8056" t="s">
        <v>357</v>
      </c>
      <c r="C8056" t="s">
        <v>422</v>
      </c>
      <c r="D8056" t="s">
        <v>1564</v>
      </c>
      <c r="E8056">
        <v>585</v>
      </c>
      <c r="F8056">
        <v>585</v>
      </c>
      <c r="G8056">
        <f>VLOOKUP($D8056,Dummy!$C$2:$I$1194,4,FALSE)</f>
        <v>0</v>
      </c>
      <c r="H8056">
        <f>VLOOKUP($D8056,Dummy!$C$2:$I$1194,5,FALSE)</f>
        <v>0</v>
      </c>
      <c r="I8056">
        <f>VLOOKUP($D8056,Dummy!$C$2:$I$1194,6,FALSE)</f>
        <v>0</v>
      </c>
      <c r="J8056">
        <f>VLOOKUP($D8056,Dummy!$C$2:$I$1194,7,FALSE)</f>
        <v>0</v>
      </c>
      <c r="K8056">
        <f>VLOOKUP($B8056,'Distance from BP'!$A$1:$F$3179,3,FALSE)</f>
        <v>59.54</v>
      </c>
      <c r="L8056">
        <f>VLOOKUP($B8056,'Distance from BP'!$A$1:$F$3179,4,FALSE)</f>
        <v>67.81</v>
      </c>
      <c r="M8056">
        <f>VLOOKUP($B8056,'Distance from BP'!$A$1:$F$3179,5,FALSE)</f>
        <v>72.290000000000006</v>
      </c>
      <c r="N8056">
        <f>VLOOKUP($B8056,'Distance from BP'!$A$1:$F$3179,6,FALSE)</f>
        <v>68.58</v>
      </c>
      <c r="O8056" s="7">
        <f>VLOOKUP(B8056,'tax data'!$A$1:$M$3179,12,FALSE)</f>
        <v>4364075.6355160242</v>
      </c>
    </row>
    <row r="8057" spans="1:15" x14ac:dyDescent="0.2">
      <c r="A8057" s="1">
        <v>45908</v>
      </c>
      <c r="B8057" t="s">
        <v>357</v>
      </c>
      <c r="C8057" t="s">
        <v>421</v>
      </c>
      <c r="D8057" t="s">
        <v>1565</v>
      </c>
      <c r="E8057">
        <v>587</v>
      </c>
      <c r="F8057">
        <v>587</v>
      </c>
      <c r="G8057">
        <f>VLOOKUP($D8057,Dummy!$C$2:$I$1194,4,FALSE)</f>
        <v>0</v>
      </c>
      <c r="H8057">
        <f>VLOOKUP($D8057,Dummy!$C$2:$I$1194,5,FALSE)</f>
        <v>0</v>
      </c>
      <c r="I8057">
        <f>VLOOKUP($D8057,Dummy!$C$2:$I$1194,6,FALSE)</f>
        <v>0</v>
      </c>
      <c r="J8057">
        <f>VLOOKUP($D8057,Dummy!$C$2:$I$1194,7,FALSE)</f>
        <v>0</v>
      </c>
      <c r="K8057">
        <f>VLOOKUP($B8057,'Distance from BP'!$A$1:$F$3179,3,FALSE)</f>
        <v>59.54</v>
      </c>
      <c r="L8057">
        <f>VLOOKUP($B8057,'Distance from BP'!$A$1:$F$3179,4,FALSE)</f>
        <v>67.81</v>
      </c>
      <c r="M8057">
        <f>VLOOKUP($B8057,'Distance from BP'!$A$1:$F$3179,5,FALSE)</f>
        <v>72.290000000000006</v>
      </c>
      <c r="N8057">
        <f>VLOOKUP($B8057,'Distance from BP'!$A$1:$F$3179,6,FALSE)</f>
        <v>68.58</v>
      </c>
      <c r="O8057" s="7">
        <f>VLOOKUP(B8057,'tax data'!$A$1:$M$3179,12,FALSE)</f>
        <v>4364075.6355160242</v>
      </c>
    </row>
    <row r="8058" spans="1:15" x14ac:dyDescent="0.2">
      <c r="A8058" s="1">
        <v>45908</v>
      </c>
      <c r="B8058" t="s">
        <v>357</v>
      </c>
      <c r="C8058" t="s">
        <v>426</v>
      </c>
      <c r="D8058" t="s">
        <v>1566</v>
      </c>
      <c r="E8058">
        <v>649.9</v>
      </c>
      <c r="F8058">
        <v>649.9</v>
      </c>
      <c r="G8058">
        <f>VLOOKUP($D8058,Dummy!$C$2:$I$1194,4,FALSE)</f>
        <v>1</v>
      </c>
      <c r="H8058">
        <f>VLOOKUP($D8058,Dummy!$C$2:$I$1194,5,FALSE)</f>
        <v>1</v>
      </c>
      <c r="I8058">
        <f>VLOOKUP($D8058,Dummy!$C$2:$I$1194,6,FALSE)</f>
        <v>1</v>
      </c>
      <c r="J8058">
        <f>VLOOKUP($D8058,Dummy!$C$2:$I$1194,7,FALSE)</f>
        <v>0</v>
      </c>
      <c r="K8058">
        <f>VLOOKUP($B8058,'Distance from BP'!$A$1:$F$3179,3,FALSE)</f>
        <v>59.54</v>
      </c>
      <c r="L8058">
        <f>VLOOKUP($B8058,'Distance from BP'!$A$1:$F$3179,4,FALSE)</f>
        <v>67.81</v>
      </c>
      <c r="M8058">
        <f>VLOOKUP($B8058,'Distance from BP'!$A$1:$F$3179,5,FALSE)</f>
        <v>72.290000000000006</v>
      </c>
      <c r="N8058">
        <f>VLOOKUP($B8058,'Distance from BP'!$A$1:$F$3179,6,FALSE)</f>
        <v>68.58</v>
      </c>
      <c r="O8058" s="7">
        <f>VLOOKUP(B8058,'tax data'!$A$1:$M$3179,12,FALSE)</f>
        <v>4364075.6355160242</v>
      </c>
    </row>
    <row r="8059" spans="1:15" x14ac:dyDescent="0.2">
      <c r="A8059" s="1">
        <v>45908</v>
      </c>
      <c r="B8059" t="s">
        <v>357</v>
      </c>
      <c r="C8059" t="s">
        <v>426</v>
      </c>
      <c r="D8059" t="s">
        <v>1567</v>
      </c>
      <c r="E8059">
        <v>649.9</v>
      </c>
      <c r="F8059">
        <v>649.9</v>
      </c>
      <c r="G8059">
        <f>VLOOKUP($D8059,Dummy!$C$2:$I$1194,4,FALSE)</f>
        <v>1</v>
      </c>
      <c r="H8059">
        <f>VLOOKUP($D8059,Dummy!$C$2:$I$1194,5,FALSE)</f>
        <v>1</v>
      </c>
      <c r="I8059">
        <f>VLOOKUP($D8059,Dummy!$C$2:$I$1194,6,FALSE)</f>
        <v>1</v>
      </c>
      <c r="J8059">
        <f>VLOOKUP($D8059,Dummy!$C$2:$I$1194,7,FALSE)</f>
        <v>0</v>
      </c>
      <c r="K8059">
        <f>VLOOKUP($B8059,'Distance from BP'!$A$1:$F$3179,3,FALSE)</f>
        <v>59.54</v>
      </c>
      <c r="L8059">
        <f>VLOOKUP($B8059,'Distance from BP'!$A$1:$F$3179,4,FALSE)</f>
        <v>67.81</v>
      </c>
      <c r="M8059">
        <f>VLOOKUP($B8059,'Distance from BP'!$A$1:$F$3179,5,FALSE)</f>
        <v>72.290000000000006</v>
      </c>
      <c r="N8059">
        <f>VLOOKUP($B8059,'Distance from BP'!$A$1:$F$3179,6,FALSE)</f>
        <v>68.58</v>
      </c>
      <c r="O8059" s="7">
        <f>VLOOKUP(B8059,'tax data'!$A$1:$M$3179,12,FALSE)</f>
        <v>4364075.6355160242</v>
      </c>
    </row>
    <row r="8060" spans="1:15" x14ac:dyDescent="0.2">
      <c r="A8060" s="1">
        <v>45908</v>
      </c>
      <c r="B8060" t="s">
        <v>357</v>
      </c>
      <c r="C8060" t="s">
        <v>422</v>
      </c>
      <c r="D8060" t="s">
        <v>1568</v>
      </c>
      <c r="E8060">
        <v>585</v>
      </c>
      <c r="F8060">
        <v>585</v>
      </c>
      <c r="G8060">
        <f>VLOOKUP($D8060,Dummy!$C$2:$I$1194,4,FALSE)</f>
        <v>0</v>
      </c>
      <c r="H8060">
        <f>VLOOKUP($D8060,Dummy!$C$2:$I$1194,5,FALSE)</f>
        <v>0</v>
      </c>
      <c r="I8060">
        <f>VLOOKUP($D8060,Dummy!$C$2:$I$1194,6,FALSE)</f>
        <v>0</v>
      </c>
      <c r="J8060">
        <f>VLOOKUP($D8060,Dummy!$C$2:$I$1194,7,FALSE)</f>
        <v>0</v>
      </c>
      <c r="K8060">
        <f>VLOOKUP($B8060,'Distance from BP'!$A$1:$F$3179,3,FALSE)</f>
        <v>59.54</v>
      </c>
      <c r="L8060">
        <f>VLOOKUP($B8060,'Distance from BP'!$A$1:$F$3179,4,FALSE)</f>
        <v>67.81</v>
      </c>
      <c r="M8060">
        <f>VLOOKUP($B8060,'Distance from BP'!$A$1:$F$3179,5,FALSE)</f>
        <v>72.290000000000006</v>
      </c>
      <c r="N8060">
        <f>VLOOKUP($B8060,'Distance from BP'!$A$1:$F$3179,6,FALSE)</f>
        <v>68.58</v>
      </c>
      <c r="O8060" s="7">
        <f>VLOOKUP(B8060,'tax data'!$A$1:$M$3179,12,FALSE)</f>
        <v>4364075.6355160242</v>
      </c>
    </row>
    <row r="8061" spans="1:15" x14ac:dyDescent="0.2">
      <c r="A8061" s="1">
        <v>45908</v>
      </c>
      <c r="B8061" t="s">
        <v>357</v>
      </c>
      <c r="C8061" t="s">
        <v>433</v>
      </c>
      <c r="D8061" t="s">
        <v>1569</v>
      </c>
      <c r="E8061">
        <v>585</v>
      </c>
      <c r="F8061">
        <v>575</v>
      </c>
      <c r="G8061">
        <f>VLOOKUP($D8061,Dummy!$C$2:$I$1194,4,FALSE)</f>
        <v>0</v>
      </c>
      <c r="H8061">
        <f>VLOOKUP($D8061,Dummy!$C$2:$I$1194,5,FALSE)</f>
        <v>0</v>
      </c>
      <c r="I8061">
        <f>VLOOKUP($D8061,Dummy!$C$2:$I$1194,6,FALSE)</f>
        <v>0</v>
      </c>
      <c r="J8061">
        <f>VLOOKUP($D8061,Dummy!$C$2:$I$1194,7,FALSE)</f>
        <v>0</v>
      </c>
      <c r="K8061">
        <f>VLOOKUP($B8061,'Distance from BP'!$A$1:$F$3179,3,FALSE)</f>
        <v>59.54</v>
      </c>
      <c r="L8061">
        <f>VLOOKUP($B8061,'Distance from BP'!$A$1:$F$3179,4,FALSE)</f>
        <v>67.81</v>
      </c>
      <c r="M8061">
        <f>VLOOKUP($B8061,'Distance from BP'!$A$1:$F$3179,5,FALSE)</f>
        <v>72.290000000000006</v>
      </c>
      <c r="N8061">
        <f>VLOOKUP($B8061,'Distance from BP'!$A$1:$F$3179,6,FALSE)</f>
        <v>68.58</v>
      </c>
      <c r="O8061" s="7">
        <f>VLOOKUP(B8061,'tax data'!$A$1:$M$3179,12,FALSE)</f>
        <v>4364075.6355160242</v>
      </c>
    </row>
    <row r="8062" spans="1:15" x14ac:dyDescent="0.2">
      <c r="A8062" s="1">
        <v>45908</v>
      </c>
      <c r="B8062" t="s">
        <v>358</v>
      </c>
      <c r="C8062" t="s">
        <v>505</v>
      </c>
      <c r="D8062" t="s">
        <v>1570</v>
      </c>
      <c r="E8062">
        <v>587.9</v>
      </c>
      <c r="F8062">
        <v>586.9</v>
      </c>
      <c r="G8062">
        <f>VLOOKUP($D8062,Dummy!$C$2:$I$1194,4,FALSE)</f>
        <v>0</v>
      </c>
      <c r="H8062">
        <f>VLOOKUP($D8062,Dummy!$C$2:$I$1194,5,FALSE)</f>
        <v>0</v>
      </c>
      <c r="I8062">
        <f>VLOOKUP($D8062,Dummy!$C$2:$I$1194,6,FALSE)</f>
        <v>0</v>
      </c>
      <c r="J8062">
        <f>VLOOKUP($D8062,Dummy!$C$2:$I$1194,7,FALSE)</f>
        <v>0</v>
      </c>
      <c r="K8062">
        <f>VLOOKUP($B8062,'Distance from BP'!$A$1:$F$3179,3,FALSE)</f>
        <v>146.19</v>
      </c>
      <c r="L8062">
        <f>VLOOKUP($B8062,'Distance from BP'!$A$1:$F$3179,4,FALSE)</f>
        <v>170.02</v>
      </c>
      <c r="M8062">
        <f>VLOOKUP($B8062,'Distance from BP'!$A$1:$F$3179,5,FALSE)</f>
        <v>212.63</v>
      </c>
      <c r="N8062">
        <f>VLOOKUP($B8062,'Distance from BP'!$A$1:$F$3179,6,FALSE)</f>
        <v>178.38</v>
      </c>
      <c r="O8062" s="7">
        <f>VLOOKUP(B8062,'tax data'!$A$1:$M$3179,12,FALSE)</f>
        <v>3556214.8213058421</v>
      </c>
    </row>
    <row r="8063" spans="1:15" x14ac:dyDescent="0.2">
      <c r="A8063" s="1">
        <v>45908</v>
      </c>
      <c r="B8063" t="s">
        <v>359</v>
      </c>
      <c r="C8063" t="s">
        <v>422</v>
      </c>
      <c r="D8063" t="s">
        <v>1571</v>
      </c>
      <c r="E8063">
        <v>586</v>
      </c>
      <c r="F8063">
        <v>585</v>
      </c>
      <c r="G8063">
        <f>VLOOKUP($D8063,Dummy!$C$2:$I$1194,4,FALSE)</f>
        <v>0</v>
      </c>
      <c r="H8063">
        <f>VLOOKUP($D8063,Dummy!$C$2:$I$1194,5,FALSE)</f>
        <v>0</v>
      </c>
      <c r="I8063">
        <f>VLOOKUP($D8063,Dummy!$C$2:$I$1194,6,FALSE)</f>
        <v>0</v>
      </c>
      <c r="J8063">
        <f>VLOOKUP($D8063,Dummy!$C$2:$I$1194,7,FALSE)</f>
        <v>0</v>
      </c>
      <c r="K8063">
        <f>VLOOKUP($B8063,'Distance from BP'!$A$1:$F$3179,3,FALSE)</f>
        <v>87.68</v>
      </c>
      <c r="L8063">
        <f>VLOOKUP($B8063,'Distance from BP'!$A$1:$F$3179,4,FALSE)</f>
        <v>100.89</v>
      </c>
      <c r="M8063">
        <f>VLOOKUP($B8063,'Distance from BP'!$A$1:$F$3179,5,FALSE)</f>
        <v>119.51</v>
      </c>
      <c r="N8063">
        <f>VLOOKUP($B8063,'Distance from BP'!$A$1:$F$3179,6,FALSE)</f>
        <v>116.84</v>
      </c>
      <c r="O8063" s="7">
        <f>VLOOKUP(B8063,'tax data'!$A$1:$M$3179,12,FALSE)</f>
        <v>3343040.4617169374</v>
      </c>
    </row>
    <row r="8064" spans="1:15" x14ac:dyDescent="0.2">
      <c r="A8064" s="1">
        <v>45908</v>
      </c>
      <c r="B8064" t="s">
        <v>360</v>
      </c>
      <c r="C8064" t="s">
        <v>428</v>
      </c>
      <c r="D8064" t="s">
        <v>1572</v>
      </c>
      <c r="E8064">
        <v>590.9</v>
      </c>
      <c r="F8064">
        <v>587.9</v>
      </c>
      <c r="G8064">
        <f>VLOOKUP($D8064,Dummy!$C$2:$I$1194,4,FALSE)</f>
        <v>0</v>
      </c>
      <c r="H8064">
        <f>VLOOKUP($D8064,Dummy!$C$2:$I$1194,5,FALSE)</f>
        <v>0</v>
      </c>
      <c r="I8064">
        <f>VLOOKUP($D8064,Dummy!$C$2:$I$1194,6,FALSE)</f>
        <v>0</v>
      </c>
      <c r="J8064">
        <f>VLOOKUP($D8064,Dummy!$C$2:$I$1194,7,FALSE)</f>
        <v>0</v>
      </c>
      <c r="K8064">
        <f>VLOOKUP($B8064,'Distance from BP'!$A$1:$F$3179,3,FALSE)</f>
        <v>88.57</v>
      </c>
      <c r="L8064">
        <f>VLOOKUP($B8064,'Distance from BP'!$A$1:$F$3179,4,FALSE)</f>
        <v>115.43</v>
      </c>
      <c r="M8064">
        <f>VLOOKUP($B8064,'Distance from BP'!$A$1:$F$3179,5,FALSE)</f>
        <v>105.76</v>
      </c>
      <c r="N8064">
        <f>VLOOKUP($B8064,'Distance from BP'!$A$1:$F$3179,6,FALSE)</f>
        <v>97.63</v>
      </c>
      <c r="O8064" s="7">
        <f>VLOOKUP(B8064,'tax data'!$A$1:$M$3179,12,FALSE)</f>
        <v>3708999.1801703824</v>
      </c>
    </row>
    <row r="8065" spans="1:15" x14ac:dyDescent="0.2">
      <c r="A8065" s="1">
        <v>45908</v>
      </c>
      <c r="B8065" t="s">
        <v>360</v>
      </c>
      <c r="C8065" t="s">
        <v>421</v>
      </c>
      <c r="D8065" t="s">
        <v>1573</v>
      </c>
      <c r="E8065">
        <v>587</v>
      </c>
      <c r="F8065">
        <v>587</v>
      </c>
      <c r="G8065">
        <f>VLOOKUP($D8065,Dummy!$C$2:$I$1194,4,FALSE)</f>
        <v>0</v>
      </c>
      <c r="H8065">
        <f>VLOOKUP($D8065,Dummy!$C$2:$I$1194,5,FALSE)</f>
        <v>0</v>
      </c>
      <c r="I8065">
        <f>VLOOKUP($D8065,Dummy!$C$2:$I$1194,6,FALSE)</f>
        <v>0</v>
      </c>
      <c r="J8065">
        <f>VLOOKUP($D8065,Dummy!$C$2:$I$1194,7,FALSE)</f>
        <v>0</v>
      </c>
      <c r="K8065">
        <f>VLOOKUP($B8065,'Distance from BP'!$A$1:$F$3179,3,FALSE)</f>
        <v>88.57</v>
      </c>
      <c r="L8065">
        <f>VLOOKUP($B8065,'Distance from BP'!$A$1:$F$3179,4,FALSE)</f>
        <v>115.43</v>
      </c>
      <c r="M8065">
        <f>VLOOKUP($B8065,'Distance from BP'!$A$1:$F$3179,5,FALSE)</f>
        <v>105.76</v>
      </c>
      <c r="N8065">
        <f>VLOOKUP($B8065,'Distance from BP'!$A$1:$F$3179,6,FALSE)</f>
        <v>97.63</v>
      </c>
      <c r="O8065" s="7">
        <f>VLOOKUP(B8065,'tax data'!$A$1:$M$3179,12,FALSE)</f>
        <v>3708999.1801703824</v>
      </c>
    </row>
    <row r="8066" spans="1:15" x14ac:dyDescent="0.2">
      <c r="A8066" s="1">
        <v>45908</v>
      </c>
      <c r="B8066" t="s">
        <v>361</v>
      </c>
      <c r="C8066" t="s">
        <v>421</v>
      </c>
      <c r="D8066" t="s">
        <v>1574</v>
      </c>
      <c r="E8066">
        <v>587</v>
      </c>
      <c r="F8066">
        <v>587</v>
      </c>
      <c r="G8066">
        <f>VLOOKUP($D8066,Dummy!$C$2:$I$1194,4,FALSE)</f>
        <v>0</v>
      </c>
      <c r="H8066">
        <f>VLOOKUP($D8066,Dummy!$C$2:$I$1194,5,FALSE)</f>
        <v>0</v>
      </c>
      <c r="I8066">
        <f>VLOOKUP($D8066,Dummy!$C$2:$I$1194,6,FALSE)</f>
        <v>0</v>
      </c>
      <c r="J8066">
        <f>VLOOKUP($D8066,Dummy!$C$2:$I$1194,7,FALSE)</f>
        <v>0</v>
      </c>
      <c r="K8066">
        <f>VLOOKUP($B8066,'Distance from BP'!$A$1:$F$3179,3,FALSE)</f>
        <v>70.2</v>
      </c>
      <c r="L8066">
        <f>VLOOKUP($B8066,'Distance from BP'!$A$1:$F$3179,4,FALSE)</f>
        <v>77.58</v>
      </c>
      <c r="M8066">
        <f>VLOOKUP($B8066,'Distance from BP'!$A$1:$F$3179,5,FALSE)</f>
        <v>78.099999999999994</v>
      </c>
      <c r="N8066">
        <f>VLOOKUP($B8066,'Distance from BP'!$A$1:$F$3179,6,FALSE)</f>
        <v>75.150000000000006</v>
      </c>
      <c r="O8066" s="7">
        <f>VLOOKUP(B8066,'tax data'!$A$1:$M$3179,12,FALSE)</f>
        <v>4549254.2439999999</v>
      </c>
    </row>
    <row r="8067" spans="1:15" x14ac:dyDescent="0.2">
      <c r="A8067" s="1">
        <v>45908</v>
      </c>
      <c r="B8067" t="s">
        <v>362</v>
      </c>
      <c r="C8067" t="s">
        <v>422</v>
      </c>
      <c r="D8067" t="s">
        <v>1575</v>
      </c>
      <c r="E8067">
        <v>586</v>
      </c>
      <c r="F8067">
        <v>585</v>
      </c>
      <c r="G8067">
        <f>VLOOKUP($D8067,Dummy!$C$2:$I$1194,4,FALSE)</f>
        <v>0</v>
      </c>
      <c r="H8067">
        <f>VLOOKUP($D8067,Dummy!$C$2:$I$1194,5,FALSE)</f>
        <v>0</v>
      </c>
      <c r="I8067">
        <f>VLOOKUP($D8067,Dummy!$C$2:$I$1194,6,FALSE)</f>
        <v>0</v>
      </c>
      <c r="J8067">
        <f>VLOOKUP($D8067,Dummy!$C$2:$I$1194,7,FALSE)</f>
        <v>0</v>
      </c>
      <c r="K8067">
        <f>VLOOKUP($B8067,'Distance from BP'!$A$1:$F$3179,3,FALSE)</f>
        <v>129.19999999999999</v>
      </c>
      <c r="L8067">
        <f>VLOOKUP($B8067,'Distance from BP'!$A$1:$F$3179,4,FALSE)</f>
        <v>198.36</v>
      </c>
      <c r="M8067">
        <f>VLOOKUP($B8067,'Distance from BP'!$A$1:$F$3179,5,FALSE)</f>
        <v>196.56</v>
      </c>
      <c r="N8067">
        <f>VLOOKUP($B8067,'Distance from BP'!$A$1:$F$3179,6,FALSE)</f>
        <v>186.08</v>
      </c>
      <c r="O8067" s="7">
        <f>VLOOKUP(B8067,'tax data'!$A$1:$M$3179,12,FALSE)</f>
        <v>3466987.1713554985</v>
      </c>
    </row>
    <row r="8068" spans="1:15" x14ac:dyDescent="0.2">
      <c r="A8068" s="1">
        <v>45908</v>
      </c>
      <c r="B8068" t="s">
        <v>363</v>
      </c>
      <c r="C8068" t="s">
        <v>426</v>
      </c>
      <c r="D8068" t="s">
        <v>1576</v>
      </c>
      <c r="E8068">
        <v>588.9</v>
      </c>
      <c r="F8068">
        <v>588.9</v>
      </c>
      <c r="G8068">
        <f>VLOOKUP($D8068,Dummy!$C$2:$I$1194,4,FALSE)</f>
        <v>0</v>
      </c>
      <c r="H8068">
        <f>VLOOKUP($D8068,Dummy!$C$2:$I$1194,5,FALSE)</f>
        <v>0</v>
      </c>
      <c r="I8068">
        <f>VLOOKUP($D8068,Dummy!$C$2:$I$1194,6,FALSE)</f>
        <v>0</v>
      </c>
      <c r="J8068">
        <f>VLOOKUP($D8068,Dummy!$C$2:$I$1194,7,FALSE)</f>
        <v>0</v>
      </c>
      <c r="K8068">
        <f>VLOOKUP($B8068,'Distance from BP'!$A$1:$F$3179,3,FALSE)</f>
        <v>152.47999999999999</v>
      </c>
      <c r="L8068">
        <f>VLOOKUP($B8068,'Distance from BP'!$A$1:$F$3179,4,FALSE)</f>
        <v>206.74</v>
      </c>
      <c r="M8068">
        <f>VLOOKUP($B8068,'Distance from BP'!$A$1:$F$3179,5,FALSE)</f>
        <v>210.24</v>
      </c>
      <c r="N8068">
        <f>VLOOKUP($B8068,'Distance from BP'!$A$1:$F$3179,6,FALSE)</f>
        <v>199.72</v>
      </c>
      <c r="O8068" s="7">
        <f>VLOOKUP(B8068,'tax data'!$A$1:$M$3179,12,FALSE)</f>
        <v>4806686.5048680902</v>
      </c>
    </row>
    <row r="8069" spans="1:15" x14ac:dyDescent="0.2">
      <c r="A8069" s="1">
        <v>45908</v>
      </c>
      <c r="B8069" t="s">
        <v>363</v>
      </c>
      <c r="C8069" t="s">
        <v>421</v>
      </c>
      <c r="D8069" t="s">
        <v>1577</v>
      </c>
      <c r="E8069">
        <v>587</v>
      </c>
      <c r="F8069">
        <v>587</v>
      </c>
      <c r="G8069">
        <f>VLOOKUP($D8069,Dummy!$C$2:$I$1194,4,FALSE)</f>
        <v>0</v>
      </c>
      <c r="H8069">
        <f>VLOOKUP($D8069,Dummy!$C$2:$I$1194,5,FALSE)</f>
        <v>0</v>
      </c>
      <c r="I8069">
        <f>VLOOKUP($D8069,Dummy!$C$2:$I$1194,6,FALSE)</f>
        <v>0</v>
      </c>
      <c r="J8069">
        <f>VLOOKUP($D8069,Dummy!$C$2:$I$1194,7,FALSE)</f>
        <v>0</v>
      </c>
      <c r="K8069">
        <f>VLOOKUP($B8069,'Distance from BP'!$A$1:$F$3179,3,FALSE)</f>
        <v>152.47999999999999</v>
      </c>
      <c r="L8069">
        <f>VLOOKUP($B8069,'Distance from BP'!$A$1:$F$3179,4,FALSE)</f>
        <v>206.74</v>
      </c>
      <c r="M8069">
        <f>VLOOKUP($B8069,'Distance from BP'!$A$1:$F$3179,5,FALSE)</f>
        <v>210.24</v>
      </c>
      <c r="N8069">
        <f>VLOOKUP($B8069,'Distance from BP'!$A$1:$F$3179,6,FALSE)</f>
        <v>199.72</v>
      </c>
      <c r="O8069" s="7">
        <f>VLOOKUP(B8069,'tax data'!$A$1:$M$3179,12,FALSE)</f>
        <v>4806686.5048680902</v>
      </c>
    </row>
    <row r="8070" spans="1:15" x14ac:dyDescent="0.2">
      <c r="A8070" s="1">
        <v>45908</v>
      </c>
      <c r="B8070" t="s">
        <v>364</v>
      </c>
      <c r="C8070" t="s">
        <v>485</v>
      </c>
      <c r="D8070" t="s">
        <v>1578</v>
      </c>
      <c r="E8070">
        <v>584</v>
      </c>
      <c r="F8070">
        <v>582</v>
      </c>
      <c r="G8070">
        <f>VLOOKUP($D8070,Dummy!$C$2:$I$1194,4,FALSE)</f>
        <v>0</v>
      </c>
      <c r="H8070">
        <f>VLOOKUP($D8070,Dummy!$C$2:$I$1194,5,FALSE)</f>
        <v>0</v>
      </c>
      <c r="I8070">
        <f>VLOOKUP($D8070,Dummy!$C$2:$I$1194,6,FALSE)</f>
        <v>0</v>
      </c>
      <c r="J8070">
        <f>VLOOKUP($D8070,Dummy!$C$2:$I$1194,7,FALSE)</f>
        <v>0</v>
      </c>
      <c r="K8070">
        <f>VLOOKUP($B8070,'Distance from BP'!$A$1:$F$3179,3,FALSE)</f>
        <v>189.23</v>
      </c>
      <c r="L8070">
        <f>VLOOKUP($B8070,'Distance from BP'!$A$1:$F$3179,4,FALSE)</f>
        <v>239.77</v>
      </c>
      <c r="M8070">
        <f>VLOOKUP($B8070,'Distance from BP'!$A$1:$F$3179,5,FALSE)</f>
        <v>262.8</v>
      </c>
      <c r="N8070">
        <f>VLOOKUP($B8070,'Distance from BP'!$A$1:$F$3179,6,FALSE)</f>
        <v>246</v>
      </c>
      <c r="O8070" s="7">
        <f>VLOOKUP(B8070,'tax data'!$A$1:$M$3179,12,FALSE)</f>
        <v>4105260.9224286205</v>
      </c>
    </row>
    <row r="8071" spans="1:15" x14ac:dyDescent="0.2">
      <c r="A8071" s="1">
        <v>45908</v>
      </c>
      <c r="B8071" t="s">
        <v>364</v>
      </c>
      <c r="C8071" t="s">
        <v>421</v>
      </c>
      <c r="D8071" t="s">
        <v>1579</v>
      </c>
      <c r="E8071">
        <v>587</v>
      </c>
      <c r="F8071">
        <v>587</v>
      </c>
      <c r="G8071">
        <f>VLOOKUP($D8071,Dummy!$C$2:$I$1194,4,FALSE)</f>
        <v>0</v>
      </c>
      <c r="H8071">
        <f>VLOOKUP($D8071,Dummy!$C$2:$I$1194,5,FALSE)</f>
        <v>0</v>
      </c>
      <c r="I8071">
        <f>VLOOKUP($D8071,Dummy!$C$2:$I$1194,6,FALSE)</f>
        <v>0</v>
      </c>
      <c r="J8071">
        <f>VLOOKUP($D8071,Dummy!$C$2:$I$1194,7,FALSE)</f>
        <v>0</v>
      </c>
      <c r="K8071">
        <f>VLOOKUP($B8071,'Distance from BP'!$A$1:$F$3179,3,FALSE)</f>
        <v>189.23</v>
      </c>
      <c r="L8071">
        <f>VLOOKUP($B8071,'Distance from BP'!$A$1:$F$3179,4,FALSE)</f>
        <v>239.77</v>
      </c>
      <c r="M8071">
        <f>VLOOKUP($B8071,'Distance from BP'!$A$1:$F$3179,5,FALSE)</f>
        <v>262.8</v>
      </c>
      <c r="N8071">
        <f>VLOOKUP($B8071,'Distance from BP'!$A$1:$F$3179,6,FALSE)</f>
        <v>246</v>
      </c>
      <c r="O8071" s="7">
        <f>VLOOKUP(B8071,'tax data'!$A$1:$M$3179,12,FALSE)</f>
        <v>4105260.9224286205</v>
      </c>
    </row>
    <row r="8072" spans="1:15" x14ac:dyDescent="0.2">
      <c r="A8072" s="1">
        <v>45908</v>
      </c>
      <c r="B8072" t="s">
        <v>365</v>
      </c>
      <c r="C8072" t="s">
        <v>433</v>
      </c>
      <c r="D8072" t="s">
        <v>1580</v>
      </c>
      <c r="E8072">
        <v>586</v>
      </c>
      <c r="F8072">
        <v>577</v>
      </c>
      <c r="G8072">
        <f>VLOOKUP($D8072,Dummy!$C$2:$I$1194,4,FALSE)</f>
        <v>0</v>
      </c>
      <c r="H8072">
        <f>VLOOKUP($D8072,Dummy!$C$2:$I$1194,5,FALSE)</f>
        <v>0</v>
      </c>
      <c r="I8072">
        <f>VLOOKUP($D8072,Dummy!$C$2:$I$1194,6,FALSE)</f>
        <v>0</v>
      </c>
      <c r="J8072">
        <f>VLOOKUP($D8072,Dummy!$C$2:$I$1194,7,FALSE)</f>
        <v>0</v>
      </c>
      <c r="K8072">
        <f>VLOOKUP($B8072,'Distance from BP'!$A$1:$F$3179,3,FALSE)</f>
        <v>37.93</v>
      </c>
      <c r="L8072">
        <f>VLOOKUP($B8072,'Distance from BP'!$A$1:$F$3179,4,FALSE)</f>
        <v>43.49</v>
      </c>
      <c r="M8072">
        <f>VLOOKUP($B8072,'Distance from BP'!$A$1:$F$3179,5,FALSE)</f>
        <v>32.700000000000003</v>
      </c>
      <c r="N8072">
        <f>VLOOKUP($B8072,'Distance from BP'!$A$1:$F$3179,6,FALSE)</f>
        <v>30.25</v>
      </c>
      <c r="O8072" s="7">
        <f>VLOOKUP(B8072,'tax data'!$A$1:$M$3179,12,FALSE)</f>
        <v>4780124.9057029923</v>
      </c>
    </row>
    <row r="8073" spans="1:15" x14ac:dyDescent="0.2">
      <c r="A8073" s="1">
        <v>45908</v>
      </c>
      <c r="B8073" t="s">
        <v>366</v>
      </c>
      <c r="C8073" t="s">
        <v>426</v>
      </c>
      <c r="D8073" t="s">
        <v>1581</v>
      </c>
      <c r="E8073">
        <v>588.9</v>
      </c>
      <c r="F8073">
        <v>588.9</v>
      </c>
      <c r="G8073">
        <f>VLOOKUP($D8073,Dummy!$C$2:$I$1194,4,FALSE)</f>
        <v>0</v>
      </c>
      <c r="H8073">
        <f>VLOOKUP($D8073,Dummy!$C$2:$I$1194,5,FALSE)</f>
        <v>0</v>
      </c>
      <c r="I8073">
        <f>VLOOKUP($D8073,Dummy!$C$2:$I$1194,6,FALSE)</f>
        <v>0</v>
      </c>
      <c r="J8073">
        <f>VLOOKUP($D8073,Dummy!$C$2:$I$1194,7,FALSE)</f>
        <v>0</v>
      </c>
      <c r="K8073">
        <f>VLOOKUP($B8073,'Distance from BP'!$A$1:$F$3179,3,FALSE)</f>
        <v>50.08</v>
      </c>
      <c r="L8073">
        <f>VLOOKUP($B8073,'Distance from BP'!$A$1:$F$3179,4,FALSE)</f>
        <v>64.27</v>
      </c>
      <c r="M8073">
        <f>VLOOKUP($B8073,'Distance from BP'!$A$1:$F$3179,5,FALSE)</f>
        <v>46.77</v>
      </c>
      <c r="N8073">
        <f>VLOOKUP($B8073,'Distance from BP'!$A$1:$F$3179,6,FALSE)</f>
        <v>40</v>
      </c>
      <c r="O8073" s="7">
        <f>VLOOKUP(B8073,'tax data'!$A$1:$M$3179,12,FALSE)</f>
        <v>3830123.945824462</v>
      </c>
    </row>
    <row r="8074" spans="1:15" x14ac:dyDescent="0.2">
      <c r="A8074" s="1">
        <v>45908</v>
      </c>
      <c r="B8074" t="s">
        <v>6272</v>
      </c>
      <c r="C8074" t="s">
        <v>426</v>
      </c>
      <c r="D8074" t="s">
        <v>1582</v>
      </c>
      <c r="E8074">
        <v>586.9</v>
      </c>
      <c r="F8074">
        <v>587.9</v>
      </c>
      <c r="G8074">
        <f>VLOOKUP($D8074,Dummy!$C$2:$I$1194,4,FALSE)</f>
        <v>0</v>
      </c>
      <c r="H8074">
        <f>VLOOKUP($D8074,Dummy!$C$2:$I$1194,5,FALSE)</f>
        <v>0</v>
      </c>
      <c r="I8074">
        <f>VLOOKUP($D8074,Dummy!$C$2:$I$1194,6,FALSE)</f>
        <v>0</v>
      </c>
      <c r="J8074">
        <f>VLOOKUP($D8074,Dummy!$C$2:$I$1194,7,FALSE)</f>
        <v>0</v>
      </c>
      <c r="K8074">
        <f>VLOOKUP($B8074,'Distance from BP'!$A$1:$F$3179,3,FALSE)</f>
        <v>156.18</v>
      </c>
      <c r="L8074">
        <f>VLOOKUP($B8074,'Distance from BP'!$A$1:$F$3179,4,FALSE)</f>
        <v>173.61</v>
      </c>
      <c r="M8074">
        <f>VLOOKUP($B8074,'Distance from BP'!$A$1:$F$3179,5,FALSE)</f>
        <v>185.83</v>
      </c>
      <c r="N8074">
        <f>VLOOKUP($B8074,'Distance from BP'!$A$1:$F$3179,6,FALSE)</f>
        <v>172.01</v>
      </c>
      <c r="O8074" s="7">
        <f>VLOOKUP(B8074,'tax data'!$A$1:$M$3179,12,FALSE)</f>
        <v>3939741.2093606354</v>
      </c>
    </row>
    <row r="8075" spans="1:15" x14ac:dyDescent="0.2">
      <c r="A8075" s="1">
        <v>45908</v>
      </c>
      <c r="B8075" t="s">
        <v>6269</v>
      </c>
      <c r="C8075" t="s">
        <v>421</v>
      </c>
      <c r="D8075" t="s">
        <v>7663</v>
      </c>
      <c r="E8075">
        <v>587</v>
      </c>
      <c r="F8075">
        <v>587</v>
      </c>
      <c r="G8075">
        <f>VLOOKUP($D8075,Dummy!$C$2:$I$1194,4,FALSE)</f>
        <v>0</v>
      </c>
      <c r="H8075">
        <f>VLOOKUP($D8075,Dummy!$C$2:$I$1194,5,FALSE)</f>
        <v>0</v>
      </c>
      <c r="I8075">
        <f>VLOOKUP($D8075,Dummy!$C$2:$I$1194,6,FALSE)</f>
        <v>0</v>
      </c>
      <c r="J8075">
        <f>VLOOKUP($D8075,Dummy!$C$2:$I$1194,7,FALSE)</f>
        <v>0</v>
      </c>
      <c r="K8075">
        <f>VLOOKUP($B8075,'Distance from BP'!$A$1:$F$3179,3,FALSE)</f>
        <v>123.37</v>
      </c>
      <c r="L8075">
        <f>VLOOKUP($B8075,'Distance from BP'!$A$1:$F$3179,4,FALSE)</f>
        <v>169.47</v>
      </c>
      <c r="M8075">
        <f>VLOOKUP($B8075,'Distance from BP'!$A$1:$F$3179,5,FALSE)</f>
        <v>176.91</v>
      </c>
      <c r="N8075">
        <f>VLOOKUP($B8075,'Distance from BP'!$A$1:$F$3179,6,FALSE)</f>
        <v>147.63</v>
      </c>
      <c r="O8075" s="7">
        <f>VLOOKUP(B8075,'tax data'!$A$1:$M$3179,12,FALSE)</f>
        <v>3551858.3370702541</v>
      </c>
    </row>
    <row r="8076" spans="1:15" x14ac:dyDescent="0.2">
      <c r="A8076" s="1">
        <v>45908</v>
      </c>
      <c r="B8076" t="s">
        <v>6272</v>
      </c>
      <c r="C8076" t="s">
        <v>421</v>
      </c>
      <c r="D8076" t="s">
        <v>7660</v>
      </c>
      <c r="E8076">
        <v>587</v>
      </c>
      <c r="F8076">
        <v>587</v>
      </c>
      <c r="G8076">
        <f>VLOOKUP($D8076,Dummy!$C$2:$I$1194,4,FALSE)</f>
        <v>0</v>
      </c>
      <c r="H8076">
        <f>VLOOKUP($D8076,Dummy!$C$2:$I$1194,5,FALSE)</f>
        <v>0</v>
      </c>
      <c r="I8076">
        <f>VLOOKUP($D8076,Dummy!$C$2:$I$1194,6,FALSE)</f>
        <v>0</v>
      </c>
      <c r="J8076">
        <f>VLOOKUP($D8076,Dummy!$C$2:$I$1194,7,FALSE)</f>
        <v>0</v>
      </c>
      <c r="K8076">
        <f>VLOOKUP($B8076,'Distance from BP'!$A$1:$F$3179,3,FALSE)</f>
        <v>156.18</v>
      </c>
      <c r="L8076">
        <f>VLOOKUP($B8076,'Distance from BP'!$A$1:$F$3179,4,FALSE)</f>
        <v>173.61</v>
      </c>
      <c r="M8076">
        <f>VLOOKUP($B8076,'Distance from BP'!$A$1:$F$3179,5,FALSE)</f>
        <v>185.83</v>
      </c>
      <c r="N8076">
        <f>VLOOKUP($B8076,'Distance from BP'!$A$1:$F$3179,6,FALSE)</f>
        <v>172.01</v>
      </c>
      <c r="O8076" s="7">
        <f>VLOOKUP(B8076,'tax data'!$A$1:$M$3179,12,FALSE)</f>
        <v>3939741.2093606354</v>
      </c>
    </row>
    <row r="8077" spans="1:15" x14ac:dyDescent="0.2">
      <c r="A8077" s="1">
        <v>45908</v>
      </c>
      <c r="B8077" t="s">
        <v>6272</v>
      </c>
      <c r="C8077" t="s">
        <v>427</v>
      </c>
      <c r="D8077" t="s">
        <v>7661</v>
      </c>
      <c r="E8077">
        <v>588</v>
      </c>
      <c r="F8077">
        <v>583</v>
      </c>
      <c r="G8077">
        <f>VLOOKUP($D8077,Dummy!$C$2:$I$1194,4,FALSE)</f>
        <v>0</v>
      </c>
      <c r="H8077">
        <f>VLOOKUP($D8077,Dummy!$C$2:$I$1194,5,FALSE)</f>
        <v>0</v>
      </c>
      <c r="I8077">
        <f>VLOOKUP($D8077,Dummy!$C$2:$I$1194,6,FALSE)</f>
        <v>0</v>
      </c>
      <c r="J8077">
        <f>VLOOKUP($D8077,Dummy!$C$2:$I$1194,7,FALSE)</f>
        <v>0</v>
      </c>
      <c r="K8077">
        <f>VLOOKUP($B8077,'Distance from BP'!$A$1:$F$3179,3,FALSE)</f>
        <v>156.18</v>
      </c>
      <c r="L8077">
        <f>VLOOKUP($B8077,'Distance from BP'!$A$1:$F$3179,4,FALSE)</f>
        <v>173.61</v>
      </c>
      <c r="M8077">
        <f>VLOOKUP($B8077,'Distance from BP'!$A$1:$F$3179,5,FALSE)</f>
        <v>185.83</v>
      </c>
      <c r="N8077">
        <f>VLOOKUP($B8077,'Distance from BP'!$A$1:$F$3179,6,FALSE)</f>
        <v>172.01</v>
      </c>
      <c r="O8077" s="7">
        <f>VLOOKUP(B8077,'tax data'!$A$1:$M$3179,12,FALSE)</f>
        <v>3939741.2093606354</v>
      </c>
    </row>
    <row r="8078" spans="1:15" x14ac:dyDescent="0.2">
      <c r="A8078" s="1">
        <v>45908</v>
      </c>
      <c r="B8078" t="s">
        <v>6272</v>
      </c>
      <c r="C8078" t="s">
        <v>531</v>
      </c>
      <c r="D8078" t="s">
        <v>7662</v>
      </c>
      <c r="E8078">
        <v>599</v>
      </c>
      <c r="F8078">
        <v>599</v>
      </c>
      <c r="G8078">
        <f>VLOOKUP($D8078,Dummy!$C$2:$I$1194,4,FALSE)</f>
        <v>0</v>
      </c>
      <c r="H8078">
        <f>VLOOKUP($D8078,Dummy!$C$2:$I$1194,5,FALSE)</f>
        <v>0</v>
      </c>
      <c r="I8078">
        <f>VLOOKUP($D8078,Dummy!$C$2:$I$1194,6,FALSE)</f>
        <v>0</v>
      </c>
      <c r="J8078">
        <f>VLOOKUP($D8078,Dummy!$C$2:$I$1194,7,FALSE)</f>
        <v>0</v>
      </c>
      <c r="K8078">
        <f>VLOOKUP($B8078,'Distance from BP'!$A$1:$F$3179,3,FALSE)</f>
        <v>156.18</v>
      </c>
      <c r="L8078">
        <f>VLOOKUP($B8078,'Distance from BP'!$A$1:$F$3179,4,FALSE)</f>
        <v>173.61</v>
      </c>
      <c r="M8078">
        <f>VLOOKUP($B8078,'Distance from BP'!$A$1:$F$3179,5,FALSE)</f>
        <v>185.83</v>
      </c>
      <c r="N8078">
        <f>VLOOKUP($B8078,'Distance from BP'!$A$1:$F$3179,6,FALSE)</f>
        <v>172.01</v>
      </c>
      <c r="O8078" s="7">
        <f>VLOOKUP(B8078,'tax data'!$A$1:$M$3179,12,FALSE)</f>
        <v>3939741.2093606354</v>
      </c>
    </row>
    <row r="8079" spans="1:15" x14ac:dyDescent="0.2">
      <c r="A8079" s="1">
        <v>45908</v>
      </c>
      <c r="B8079" t="s">
        <v>367</v>
      </c>
      <c r="C8079" t="s">
        <v>532</v>
      </c>
      <c r="D8079" t="s">
        <v>1583</v>
      </c>
      <c r="E8079">
        <v>588.9</v>
      </c>
      <c r="F8079">
        <v>587.9</v>
      </c>
      <c r="G8079">
        <f>VLOOKUP($D8079,Dummy!$C$2:$I$1194,4,FALSE)</f>
        <v>0</v>
      </c>
      <c r="H8079">
        <f>VLOOKUP($D8079,Dummy!$C$2:$I$1194,5,FALSE)</f>
        <v>0</v>
      </c>
      <c r="I8079">
        <f>VLOOKUP($D8079,Dummy!$C$2:$I$1194,6,FALSE)</f>
        <v>0</v>
      </c>
      <c r="J8079">
        <f>VLOOKUP($D8079,Dummy!$C$2:$I$1194,7,FALSE)</f>
        <v>0</v>
      </c>
      <c r="K8079">
        <f>VLOOKUP($B8079,'Distance from BP'!$A$1:$F$3179,3,FALSE)</f>
        <v>118.68</v>
      </c>
      <c r="L8079">
        <f>VLOOKUP($B8079,'Distance from BP'!$A$1:$F$3179,4,FALSE)</f>
        <v>169.1</v>
      </c>
      <c r="M8079">
        <f>VLOOKUP($B8079,'Distance from BP'!$A$1:$F$3179,5,FALSE)</f>
        <v>150.35</v>
      </c>
      <c r="N8079">
        <f>VLOOKUP($B8079,'Distance from BP'!$A$1:$F$3179,6,FALSE)</f>
        <v>138.29</v>
      </c>
      <c r="O8079" s="7">
        <f>VLOOKUP(B8079,'tax data'!$A$1:$M$3179,12,FALSE)</f>
        <v>3746261.3878244748</v>
      </c>
    </row>
    <row r="8080" spans="1:15" x14ac:dyDescent="0.2">
      <c r="A8080" s="1">
        <v>45908</v>
      </c>
      <c r="B8080" t="s">
        <v>367</v>
      </c>
      <c r="C8080" t="s">
        <v>421</v>
      </c>
      <c r="D8080" t="s">
        <v>1584</v>
      </c>
      <c r="E8080">
        <v>586</v>
      </c>
      <c r="F8080">
        <v>586</v>
      </c>
      <c r="G8080">
        <f>VLOOKUP($D8080,Dummy!$C$2:$I$1194,4,FALSE)</f>
        <v>0</v>
      </c>
      <c r="H8080">
        <f>VLOOKUP($D8080,Dummy!$C$2:$I$1194,5,FALSE)</f>
        <v>0</v>
      </c>
      <c r="I8080">
        <f>VLOOKUP($D8080,Dummy!$C$2:$I$1194,6,FALSE)</f>
        <v>0</v>
      </c>
      <c r="J8080">
        <f>VLOOKUP($D8080,Dummy!$C$2:$I$1194,7,FALSE)</f>
        <v>0</v>
      </c>
      <c r="K8080">
        <f>VLOOKUP($B8080,'Distance from BP'!$A$1:$F$3179,3,FALSE)</f>
        <v>118.68</v>
      </c>
      <c r="L8080">
        <f>VLOOKUP($B8080,'Distance from BP'!$A$1:$F$3179,4,FALSE)</f>
        <v>169.1</v>
      </c>
      <c r="M8080">
        <f>VLOOKUP($B8080,'Distance from BP'!$A$1:$F$3179,5,FALSE)</f>
        <v>150.35</v>
      </c>
      <c r="N8080">
        <f>VLOOKUP($B8080,'Distance from BP'!$A$1:$F$3179,6,FALSE)</f>
        <v>138.29</v>
      </c>
      <c r="O8080" s="7">
        <f>VLOOKUP(B8080,'tax data'!$A$1:$M$3179,12,FALSE)</f>
        <v>3746261.3878244748</v>
      </c>
    </row>
    <row r="8081" spans="1:15" x14ac:dyDescent="0.2">
      <c r="A8081" s="1">
        <v>45908</v>
      </c>
      <c r="B8081" t="s">
        <v>368</v>
      </c>
      <c r="C8081" t="s">
        <v>429</v>
      </c>
      <c r="D8081" t="s">
        <v>1585</v>
      </c>
      <c r="E8081">
        <v>597.9</v>
      </c>
      <c r="F8081">
        <v>585.9</v>
      </c>
      <c r="G8081">
        <f>VLOOKUP($D8081,Dummy!$C$2:$I$1194,4,FALSE)</f>
        <v>0</v>
      </c>
      <c r="H8081">
        <f>VLOOKUP($D8081,Dummy!$C$2:$I$1194,5,FALSE)</f>
        <v>0</v>
      </c>
      <c r="I8081">
        <f>VLOOKUP($D8081,Dummy!$C$2:$I$1194,6,FALSE)</f>
        <v>0</v>
      </c>
      <c r="J8081">
        <f>VLOOKUP($D8081,Dummy!$C$2:$I$1194,7,FALSE)</f>
        <v>0</v>
      </c>
      <c r="K8081">
        <f>VLOOKUP($B8081,'Distance from BP'!$A$1:$F$3179,3,FALSE)</f>
        <v>61.95</v>
      </c>
      <c r="L8081">
        <f>VLOOKUP($B8081,'Distance from BP'!$A$1:$F$3179,4,FALSE)</f>
        <v>69.8</v>
      </c>
      <c r="M8081">
        <f>VLOOKUP($B8081,'Distance from BP'!$A$1:$F$3179,5,FALSE)</f>
        <v>59.37</v>
      </c>
      <c r="N8081">
        <f>VLOOKUP($B8081,'Distance from BP'!$A$1:$F$3179,6,FALSE)</f>
        <v>54.99</v>
      </c>
      <c r="O8081" s="7">
        <f>VLOOKUP(B8081,'tax data'!$A$1:$M$3179,12,FALSE)</f>
        <v>4802038.2346688472</v>
      </c>
    </row>
    <row r="8082" spans="1:15" x14ac:dyDescent="0.2">
      <c r="A8082" s="1">
        <v>45908</v>
      </c>
      <c r="B8082" t="s">
        <v>369</v>
      </c>
      <c r="C8082" t="s">
        <v>428</v>
      </c>
      <c r="D8082" t="s">
        <v>1586</v>
      </c>
      <c r="E8082">
        <v>590.9</v>
      </c>
      <c r="F8082">
        <v>587.9</v>
      </c>
      <c r="G8082">
        <f>VLOOKUP($D8082,Dummy!$C$2:$I$1194,4,FALSE)</f>
        <v>0</v>
      </c>
      <c r="H8082">
        <f>VLOOKUP($D8082,Dummy!$C$2:$I$1194,5,FALSE)</f>
        <v>0</v>
      </c>
      <c r="I8082">
        <f>VLOOKUP($D8082,Dummy!$C$2:$I$1194,6,FALSE)</f>
        <v>0</v>
      </c>
      <c r="J8082">
        <f>VLOOKUP($D8082,Dummy!$C$2:$I$1194,7,FALSE)</f>
        <v>0</v>
      </c>
      <c r="K8082">
        <f>VLOOKUP($B8082,'Distance from BP'!$A$1:$F$3179,3,FALSE)</f>
        <v>66.599999999999994</v>
      </c>
      <c r="L8082">
        <f>VLOOKUP($B8082,'Distance from BP'!$A$1:$F$3179,4,FALSE)</f>
        <v>79.95</v>
      </c>
      <c r="M8082">
        <f>VLOOKUP($B8082,'Distance from BP'!$A$1:$F$3179,5,FALSE)</f>
        <v>79.97</v>
      </c>
      <c r="N8082">
        <f>VLOOKUP($B8082,'Distance from BP'!$A$1:$F$3179,6,FALSE)</f>
        <v>70.45</v>
      </c>
      <c r="O8082" s="7">
        <f>VLOOKUP(B8082,'tax data'!$A$1:$M$3179,12,FALSE)</f>
        <v>4786631.2510572858</v>
      </c>
    </row>
    <row r="8083" spans="1:15" x14ac:dyDescent="0.2">
      <c r="A8083" s="1">
        <v>45908</v>
      </c>
      <c r="B8083" t="s">
        <v>369</v>
      </c>
      <c r="C8083" t="s">
        <v>509</v>
      </c>
      <c r="D8083" t="s">
        <v>1587</v>
      </c>
      <c r="E8083">
        <v>571</v>
      </c>
      <c r="F8083">
        <v>563</v>
      </c>
      <c r="G8083">
        <f>VLOOKUP($D8083,Dummy!$C$2:$I$1194,4,FALSE)</f>
        <v>0</v>
      </c>
      <c r="H8083">
        <f>VLOOKUP($D8083,Dummy!$C$2:$I$1194,5,FALSE)</f>
        <v>0</v>
      </c>
      <c r="I8083">
        <f>VLOOKUP($D8083,Dummy!$C$2:$I$1194,6,FALSE)</f>
        <v>0</v>
      </c>
      <c r="J8083">
        <f>VLOOKUP($D8083,Dummy!$C$2:$I$1194,7,FALSE)</f>
        <v>0</v>
      </c>
      <c r="K8083">
        <f>VLOOKUP($B8083,'Distance from BP'!$A$1:$F$3179,3,FALSE)</f>
        <v>66.599999999999994</v>
      </c>
      <c r="L8083">
        <f>VLOOKUP($B8083,'Distance from BP'!$A$1:$F$3179,4,FALSE)</f>
        <v>79.95</v>
      </c>
      <c r="M8083">
        <f>VLOOKUP($B8083,'Distance from BP'!$A$1:$F$3179,5,FALSE)</f>
        <v>79.97</v>
      </c>
      <c r="N8083">
        <f>VLOOKUP($B8083,'Distance from BP'!$A$1:$F$3179,6,FALSE)</f>
        <v>70.45</v>
      </c>
      <c r="O8083" s="7">
        <f>VLOOKUP(B8083,'tax data'!$A$1:$M$3179,12,FALSE)</f>
        <v>4786631.2510572858</v>
      </c>
    </row>
    <row r="8084" spans="1:15" x14ac:dyDescent="0.2">
      <c r="A8084" s="1">
        <v>45908</v>
      </c>
      <c r="B8084" t="s">
        <v>369</v>
      </c>
      <c r="C8084" t="s">
        <v>533</v>
      </c>
      <c r="D8084" t="s">
        <v>1588</v>
      </c>
      <c r="E8084">
        <v>569</v>
      </c>
      <c r="F8084">
        <v>560</v>
      </c>
      <c r="G8084">
        <f>VLOOKUP($D8084,Dummy!$C$2:$I$1194,4,FALSE)</f>
        <v>0</v>
      </c>
      <c r="H8084">
        <f>VLOOKUP($D8084,Dummy!$C$2:$I$1194,5,FALSE)</f>
        <v>0</v>
      </c>
      <c r="I8084">
        <f>VLOOKUP($D8084,Dummy!$C$2:$I$1194,6,FALSE)</f>
        <v>0</v>
      </c>
      <c r="J8084">
        <f>VLOOKUP($D8084,Dummy!$C$2:$I$1194,7,FALSE)</f>
        <v>0</v>
      </c>
      <c r="K8084">
        <f>VLOOKUP($B8084,'Distance from BP'!$A$1:$F$3179,3,FALSE)</f>
        <v>66.599999999999994</v>
      </c>
      <c r="L8084">
        <f>VLOOKUP($B8084,'Distance from BP'!$A$1:$F$3179,4,FALSE)</f>
        <v>79.95</v>
      </c>
      <c r="M8084">
        <f>VLOOKUP($B8084,'Distance from BP'!$A$1:$F$3179,5,FALSE)</f>
        <v>79.97</v>
      </c>
      <c r="N8084">
        <f>VLOOKUP($B8084,'Distance from BP'!$A$1:$F$3179,6,FALSE)</f>
        <v>70.45</v>
      </c>
      <c r="O8084" s="7">
        <f>VLOOKUP(B8084,'tax data'!$A$1:$M$3179,12,FALSE)</f>
        <v>4786631.2510572858</v>
      </c>
    </row>
    <row r="8085" spans="1:15" x14ac:dyDescent="0.2">
      <c r="A8085" s="1">
        <v>45908</v>
      </c>
      <c r="B8085" t="s">
        <v>369</v>
      </c>
      <c r="C8085" t="s">
        <v>429</v>
      </c>
      <c r="D8085" t="s">
        <v>1589</v>
      </c>
      <c r="E8085">
        <v>568</v>
      </c>
      <c r="F8085">
        <v>556</v>
      </c>
      <c r="G8085">
        <f>VLOOKUP($D8085,Dummy!$C$2:$I$1194,4,FALSE)</f>
        <v>0</v>
      </c>
      <c r="H8085">
        <f>VLOOKUP($D8085,Dummy!$C$2:$I$1194,5,FALSE)</f>
        <v>0</v>
      </c>
      <c r="I8085">
        <f>VLOOKUP($D8085,Dummy!$C$2:$I$1194,6,FALSE)</f>
        <v>0</v>
      </c>
      <c r="J8085">
        <f>VLOOKUP($D8085,Dummy!$C$2:$I$1194,7,FALSE)</f>
        <v>0</v>
      </c>
      <c r="K8085">
        <f>VLOOKUP($B8085,'Distance from BP'!$A$1:$F$3179,3,FALSE)</f>
        <v>66.599999999999994</v>
      </c>
      <c r="L8085">
        <f>VLOOKUP($B8085,'Distance from BP'!$A$1:$F$3179,4,FALSE)</f>
        <v>79.95</v>
      </c>
      <c r="M8085">
        <f>VLOOKUP($B8085,'Distance from BP'!$A$1:$F$3179,5,FALSE)</f>
        <v>79.97</v>
      </c>
      <c r="N8085">
        <f>VLOOKUP($B8085,'Distance from BP'!$A$1:$F$3179,6,FALSE)</f>
        <v>70.45</v>
      </c>
      <c r="O8085" s="7">
        <f>VLOOKUP(B8085,'tax data'!$A$1:$M$3179,12,FALSE)</f>
        <v>4786631.2510572858</v>
      </c>
    </row>
    <row r="8086" spans="1:15" x14ac:dyDescent="0.2">
      <c r="A8086" s="1">
        <v>45908</v>
      </c>
      <c r="B8086" t="s">
        <v>369</v>
      </c>
      <c r="C8086" t="s">
        <v>426</v>
      </c>
      <c r="D8086" t="s">
        <v>1590</v>
      </c>
      <c r="E8086">
        <v>588.9</v>
      </c>
      <c r="F8086">
        <v>588.9</v>
      </c>
      <c r="G8086">
        <f>VLOOKUP($D8086,Dummy!$C$2:$I$1194,4,FALSE)</f>
        <v>0</v>
      </c>
      <c r="H8086">
        <f>VLOOKUP($D8086,Dummy!$C$2:$I$1194,5,FALSE)</f>
        <v>0</v>
      </c>
      <c r="I8086">
        <f>VLOOKUP($D8086,Dummy!$C$2:$I$1194,6,FALSE)</f>
        <v>0</v>
      </c>
      <c r="J8086">
        <f>VLOOKUP($D8086,Dummy!$C$2:$I$1194,7,FALSE)</f>
        <v>0</v>
      </c>
      <c r="K8086">
        <f>VLOOKUP($B8086,'Distance from BP'!$A$1:$F$3179,3,FALSE)</f>
        <v>66.599999999999994</v>
      </c>
      <c r="L8086">
        <f>VLOOKUP($B8086,'Distance from BP'!$A$1:$F$3179,4,FALSE)</f>
        <v>79.95</v>
      </c>
      <c r="M8086">
        <f>VLOOKUP($B8086,'Distance from BP'!$A$1:$F$3179,5,FALSE)</f>
        <v>79.97</v>
      </c>
      <c r="N8086">
        <f>VLOOKUP($B8086,'Distance from BP'!$A$1:$F$3179,6,FALSE)</f>
        <v>70.45</v>
      </c>
      <c r="O8086" s="7">
        <f>VLOOKUP(B8086,'tax data'!$A$1:$M$3179,12,FALSE)</f>
        <v>4786631.2510572858</v>
      </c>
    </row>
    <row r="8087" spans="1:15" x14ac:dyDescent="0.2">
      <c r="A8087" s="1">
        <v>45908</v>
      </c>
      <c r="B8087" t="s">
        <v>369</v>
      </c>
      <c r="C8087" t="s">
        <v>426</v>
      </c>
      <c r="D8087" t="s">
        <v>1591</v>
      </c>
      <c r="E8087">
        <v>615.9</v>
      </c>
      <c r="F8087">
        <v>619.9</v>
      </c>
      <c r="G8087">
        <f>VLOOKUP($D8087,Dummy!$C$2:$I$1194,4,FALSE)</f>
        <v>1</v>
      </c>
      <c r="H8087">
        <f>VLOOKUP($D8087,Dummy!$C$2:$I$1194,5,FALSE)</f>
        <v>1</v>
      </c>
      <c r="I8087">
        <f>VLOOKUP($D8087,Dummy!$C$2:$I$1194,6,FALSE)</f>
        <v>1</v>
      </c>
      <c r="J8087">
        <f>VLOOKUP($D8087,Dummy!$C$2:$I$1194,7,FALSE)</f>
        <v>0</v>
      </c>
      <c r="K8087">
        <f>VLOOKUP($B8087,'Distance from BP'!$A$1:$F$3179,3,FALSE)</f>
        <v>66.599999999999994</v>
      </c>
      <c r="L8087">
        <f>VLOOKUP($B8087,'Distance from BP'!$A$1:$F$3179,4,FALSE)</f>
        <v>79.95</v>
      </c>
      <c r="M8087">
        <f>VLOOKUP($B8087,'Distance from BP'!$A$1:$F$3179,5,FALSE)</f>
        <v>79.97</v>
      </c>
      <c r="N8087">
        <f>VLOOKUP($B8087,'Distance from BP'!$A$1:$F$3179,6,FALSE)</f>
        <v>70.45</v>
      </c>
      <c r="O8087" s="7">
        <f>VLOOKUP(B8087,'tax data'!$A$1:$M$3179,12,FALSE)</f>
        <v>4786631.2510572858</v>
      </c>
    </row>
    <row r="8088" spans="1:15" x14ac:dyDescent="0.2">
      <c r="A8088" s="1">
        <v>45908</v>
      </c>
      <c r="B8088" t="s">
        <v>369</v>
      </c>
      <c r="C8088" t="s">
        <v>426</v>
      </c>
      <c r="D8088" t="s">
        <v>1592</v>
      </c>
      <c r="E8088">
        <v>615.9</v>
      </c>
      <c r="F8088">
        <v>619.9</v>
      </c>
      <c r="G8088">
        <f>VLOOKUP($D8088,Dummy!$C$2:$I$1194,4,FALSE)</f>
        <v>1</v>
      </c>
      <c r="H8088">
        <f>VLOOKUP($D8088,Dummy!$C$2:$I$1194,5,FALSE)</f>
        <v>1</v>
      </c>
      <c r="I8088">
        <f>VLOOKUP($D8088,Dummy!$C$2:$I$1194,6,FALSE)</f>
        <v>1</v>
      </c>
      <c r="J8088">
        <f>VLOOKUP($D8088,Dummy!$C$2:$I$1194,7,FALSE)</f>
        <v>0</v>
      </c>
      <c r="K8088">
        <f>VLOOKUP($B8088,'Distance from BP'!$A$1:$F$3179,3,FALSE)</f>
        <v>66.599999999999994</v>
      </c>
      <c r="L8088">
        <f>VLOOKUP($B8088,'Distance from BP'!$A$1:$F$3179,4,FALSE)</f>
        <v>79.95</v>
      </c>
      <c r="M8088">
        <f>VLOOKUP($B8088,'Distance from BP'!$A$1:$F$3179,5,FALSE)</f>
        <v>79.97</v>
      </c>
      <c r="N8088">
        <f>VLOOKUP($B8088,'Distance from BP'!$A$1:$F$3179,6,FALSE)</f>
        <v>70.45</v>
      </c>
      <c r="O8088" s="7">
        <f>VLOOKUP(B8088,'tax data'!$A$1:$M$3179,12,FALSE)</f>
        <v>4786631.2510572858</v>
      </c>
    </row>
    <row r="8089" spans="1:15" x14ac:dyDescent="0.2">
      <c r="A8089" s="1">
        <v>45908</v>
      </c>
      <c r="B8089" t="s">
        <v>369</v>
      </c>
      <c r="C8089" t="s">
        <v>426</v>
      </c>
      <c r="D8089" t="s">
        <v>1593</v>
      </c>
      <c r="E8089">
        <v>615.9</v>
      </c>
      <c r="F8089">
        <v>619.9</v>
      </c>
      <c r="G8089">
        <f>VLOOKUP($D8089,Dummy!$C$2:$I$1194,4,FALSE)</f>
        <v>0</v>
      </c>
      <c r="H8089">
        <f>VLOOKUP($D8089,Dummy!$C$2:$I$1194,5,FALSE)</f>
        <v>0</v>
      </c>
      <c r="I8089">
        <f>VLOOKUP($D8089,Dummy!$C$2:$I$1194,6,FALSE)</f>
        <v>0</v>
      </c>
      <c r="J8089">
        <f>VLOOKUP($D8089,Dummy!$C$2:$I$1194,7,FALSE)</f>
        <v>0</v>
      </c>
      <c r="K8089">
        <f>VLOOKUP($B8089,'Distance from BP'!$A$1:$F$3179,3,FALSE)</f>
        <v>66.599999999999994</v>
      </c>
      <c r="L8089">
        <f>VLOOKUP($B8089,'Distance from BP'!$A$1:$F$3179,4,FALSE)</f>
        <v>79.95</v>
      </c>
      <c r="M8089">
        <f>VLOOKUP($B8089,'Distance from BP'!$A$1:$F$3179,5,FALSE)</f>
        <v>79.97</v>
      </c>
      <c r="N8089">
        <f>VLOOKUP($B8089,'Distance from BP'!$A$1:$F$3179,6,FALSE)</f>
        <v>70.45</v>
      </c>
      <c r="O8089" s="7">
        <f>VLOOKUP(B8089,'tax data'!$A$1:$M$3179,12,FALSE)</f>
        <v>4786631.2510572858</v>
      </c>
    </row>
    <row r="8090" spans="1:15" x14ac:dyDescent="0.2">
      <c r="A8090" s="1">
        <v>45908</v>
      </c>
      <c r="B8090" t="s">
        <v>369</v>
      </c>
      <c r="C8090" t="s">
        <v>534</v>
      </c>
      <c r="D8090" t="s">
        <v>1594</v>
      </c>
      <c r="E8090">
        <v>585</v>
      </c>
      <c r="F8090">
        <v>584</v>
      </c>
      <c r="G8090">
        <f>VLOOKUP($D8090,Dummy!$C$2:$I$1194,4,FALSE)</f>
        <v>0</v>
      </c>
      <c r="H8090">
        <f>VLOOKUP($D8090,Dummy!$C$2:$I$1194,5,FALSE)</f>
        <v>0</v>
      </c>
      <c r="I8090">
        <f>VLOOKUP($D8090,Dummy!$C$2:$I$1194,6,FALSE)</f>
        <v>0</v>
      </c>
      <c r="J8090">
        <f>VLOOKUP($D8090,Dummy!$C$2:$I$1194,7,FALSE)</f>
        <v>0</v>
      </c>
      <c r="K8090">
        <f>VLOOKUP($B8090,'Distance from BP'!$A$1:$F$3179,3,FALSE)</f>
        <v>66.599999999999994</v>
      </c>
      <c r="L8090">
        <f>VLOOKUP($B8090,'Distance from BP'!$A$1:$F$3179,4,FALSE)</f>
        <v>79.95</v>
      </c>
      <c r="M8090">
        <f>VLOOKUP($B8090,'Distance from BP'!$A$1:$F$3179,5,FALSE)</f>
        <v>79.97</v>
      </c>
      <c r="N8090">
        <f>VLOOKUP($B8090,'Distance from BP'!$A$1:$F$3179,6,FALSE)</f>
        <v>70.45</v>
      </c>
      <c r="O8090" s="7">
        <f>VLOOKUP(B8090,'tax data'!$A$1:$M$3179,12,FALSE)</f>
        <v>4786631.2510572858</v>
      </c>
    </row>
    <row r="8091" spans="1:15" x14ac:dyDescent="0.2">
      <c r="A8091" s="1">
        <v>45908</v>
      </c>
      <c r="B8091" t="s">
        <v>369</v>
      </c>
      <c r="C8091" t="s">
        <v>421</v>
      </c>
      <c r="D8091" t="s">
        <v>1595</v>
      </c>
      <c r="E8091">
        <v>587</v>
      </c>
      <c r="F8091">
        <v>587</v>
      </c>
      <c r="G8091">
        <f>VLOOKUP($D8091,Dummy!$C$2:$I$1194,4,FALSE)</f>
        <v>0</v>
      </c>
      <c r="H8091">
        <f>VLOOKUP($D8091,Dummy!$C$2:$I$1194,5,FALSE)</f>
        <v>0</v>
      </c>
      <c r="I8091">
        <f>VLOOKUP($D8091,Dummy!$C$2:$I$1194,6,FALSE)</f>
        <v>0</v>
      </c>
      <c r="J8091">
        <f>VLOOKUP($D8091,Dummy!$C$2:$I$1194,7,FALSE)</f>
        <v>0</v>
      </c>
      <c r="K8091">
        <f>VLOOKUP($B8091,'Distance from BP'!$A$1:$F$3179,3,FALSE)</f>
        <v>66.599999999999994</v>
      </c>
      <c r="L8091">
        <f>VLOOKUP($B8091,'Distance from BP'!$A$1:$F$3179,4,FALSE)</f>
        <v>79.95</v>
      </c>
      <c r="M8091">
        <f>VLOOKUP($B8091,'Distance from BP'!$A$1:$F$3179,5,FALSE)</f>
        <v>79.97</v>
      </c>
      <c r="N8091">
        <f>VLOOKUP($B8091,'Distance from BP'!$A$1:$F$3179,6,FALSE)</f>
        <v>70.45</v>
      </c>
      <c r="O8091" s="7">
        <f>VLOOKUP(B8091,'tax data'!$A$1:$M$3179,12,FALSE)</f>
        <v>4786631.2510572858</v>
      </c>
    </row>
    <row r="8092" spans="1:15" x14ac:dyDescent="0.2">
      <c r="A8092" s="1">
        <v>45908</v>
      </c>
      <c r="B8092" t="s">
        <v>370</v>
      </c>
      <c r="C8092" t="s">
        <v>426</v>
      </c>
      <c r="D8092" t="s">
        <v>1596</v>
      </c>
      <c r="E8092">
        <v>588.9</v>
      </c>
      <c r="F8092">
        <v>588.9</v>
      </c>
      <c r="G8092">
        <f>VLOOKUP($D8092,Dummy!$C$2:$I$1194,4,FALSE)</f>
        <v>0</v>
      </c>
      <c r="H8092">
        <f>VLOOKUP($D8092,Dummy!$C$2:$I$1194,5,FALSE)</f>
        <v>0</v>
      </c>
      <c r="I8092">
        <f>VLOOKUP($D8092,Dummy!$C$2:$I$1194,6,FALSE)</f>
        <v>0</v>
      </c>
      <c r="J8092">
        <f>VLOOKUP($D8092,Dummy!$C$2:$I$1194,7,FALSE)</f>
        <v>0</v>
      </c>
      <c r="K8092">
        <f>VLOOKUP($B8092,'Distance from BP'!$A$1:$F$3179,3,FALSE)</f>
        <v>58.32</v>
      </c>
      <c r="L8092">
        <f>VLOOKUP($B8092,'Distance from BP'!$A$1:$F$3179,4,FALSE)</f>
        <v>77.209999999999994</v>
      </c>
      <c r="M8092">
        <f>VLOOKUP($B8092,'Distance from BP'!$A$1:$F$3179,5,FALSE)</f>
        <v>67.349999999999994</v>
      </c>
      <c r="N8092">
        <f>VLOOKUP($B8092,'Distance from BP'!$A$1:$F$3179,6,FALSE)</f>
        <v>62.45</v>
      </c>
      <c r="O8092" s="7">
        <f>VLOOKUP(B8092,'tax data'!$A$1:$M$3179,12,FALSE)</f>
        <v>4115147.3099526362</v>
      </c>
    </row>
    <row r="8093" spans="1:15" x14ac:dyDescent="0.2">
      <c r="A8093" s="1">
        <v>45908</v>
      </c>
      <c r="B8093" t="s">
        <v>370</v>
      </c>
      <c r="C8093" t="s">
        <v>534</v>
      </c>
      <c r="D8093" t="s">
        <v>1597</v>
      </c>
      <c r="E8093">
        <v>585</v>
      </c>
      <c r="F8093">
        <v>584</v>
      </c>
      <c r="G8093">
        <f>VLOOKUP($D8093,Dummy!$C$2:$I$1194,4,FALSE)</f>
        <v>0</v>
      </c>
      <c r="H8093">
        <f>VLOOKUP($D8093,Dummy!$C$2:$I$1194,5,FALSE)</f>
        <v>0</v>
      </c>
      <c r="I8093">
        <f>VLOOKUP($D8093,Dummy!$C$2:$I$1194,6,FALSE)</f>
        <v>0</v>
      </c>
      <c r="J8093">
        <f>VLOOKUP($D8093,Dummy!$C$2:$I$1194,7,FALSE)</f>
        <v>0</v>
      </c>
      <c r="K8093">
        <f>VLOOKUP($B8093,'Distance from BP'!$A$1:$F$3179,3,FALSE)</f>
        <v>58.32</v>
      </c>
      <c r="L8093">
        <f>VLOOKUP($B8093,'Distance from BP'!$A$1:$F$3179,4,FALSE)</f>
        <v>77.209999999999994</v>
      </c>
      <c r="M8093">
        <f>VLOOKUP($B8093,'Distance from BP'!$A$1:$F$3179,5,FALSE)</f>
        <v>67.349999999999994</v>
      </c>
      <c r="N8093">
        <f>VLOOKUP($B8093,'Distance from BP'!$A$1:$F$3179,6,FALSE)</f>
        <v>62.45</v>
      </c>
      <c r="O8093" s="7">
        <f>VLOOKUP(B8093,'tax data'!$A$1:$M$3179,12,FALSE)</f>
        <v>4115147.3099526362</v>
      </c>
    </row>
    <row r="8094" spans="1:15" x14ac:dyDescent="0.2">
      <c r="A8094" s="1">
        <v>45908</v>
      </c>
      <c r="B8094" t="s">
        <v>370</v>
      </c>
      <c r="C8094" t="s">
        <v>422</v>
      </c>
      <c r="D8094" t="s">
        <v>1598</v>
      </c>
      <c r="E8094">
        <v>586</v>
      </c>
      <c r="F8094">
        <v>585</v>
      </c>
      <c r="G8094">
        <f>VLOOKUP($D8094,Dummy!$C$2:$I$1194,4,FALSE)</f>
        <v>0</v>
      </c>
      <c r="H8094">
        <f>VLOOKUP($D8094,Dummy!$C$2:$I$1194,5,FALSE)</f>
        <v>0</v>
      </c>
      <c r="I8094">
        <f>VLOOKUP($D8094,Dummy!$C$2:$I$1194,6,FALSE)</f>
        <v>0</v>
      </c>
      <c r="J8094">
        <f>VLOOKUP($D8094,Dummy!$C$2:$I$1194,7,FALSE)</f>
        <v>0</v>
      </c>
      <c r="K8094">
        <f>VLOOKUP($B8094,'Distance from BP'!$A$1:$F$3179,3,FALSE)</f>
        <v>58.32</v>
      </c>
      <c r="L8094">
        <f>VLOOKUP($B8094,'Distance from BP'!$A$1:$F$3179,4,FALSE)</f>
        <v>77.209999999999994</v>
      </c>
      <c r="M8094">
        <f>VLOOKUP($B8094,'Distance from BP'!$A$1:$F$3179,5,FALSE)</f>
        <v>67.349999999999994</v>
      </c>
      <c r="N8094">
        <f>VLOOKUP($B8094,'Distance from BP'!$A$1:$F$3179,6,FALSE)</f>
        <v>62.45</v>
      </c>
      <c r="O8094" s="7">
        <f>VLOOKUP(B8094,'tax data'!$A$1:$M$3179,12,FALSE)</f>
        <v>4115147.3099526362</v>
      </c>
    </row>
    <row r="8095" spans="1:15" x14ac:dyDescent="0.2">
      <c r="A8095" s="1">
        <v>45908</v>
      </c>
      <c r="B8095" t="s">
        <v>370</v>
      </c>
      <c r="C8095" t="s">
        <v>421</v>
      </c>
      <c r="D8095" t="s">
        <v>1599</v>
      </c>
      <c r="E8095">
        <v>587</v>
      </c>
      <c r="F8095">
        <v>587</v>
      </c>
      <c r="G8095">
        <f>VLOOKUP($D8095,Dummy!$C$2:$I$1194,4,FALSE)</f>
        <v>0</v>
      </c>
      <c r="H8095">
        <f>VLOOKUP($D8095,Dummy!$C$2:$I$1194,5,FALSE)</f>
        <v>0</v>
      </c>
      <c r="I8095">
        <f>VLOOKUP($D8095,Dummy!$C$2:$I$1194,6,FALSE)</f>
        <v>0</v>
      </c>
      <c r="J8095">
        <f>VLOOKUP($D8095,Dummy!$C$2:$I$1194,7,FALSE)</f>
        <v>0</v>
      </c>
      <c r="K8095">
        <f>VLOOKUP($B8095,'Distance from BP'!$A$1:$F$3179,3,FALSE)</f>
        <v>58.32</v>
      </c>
      <c r="L8095">
        <f>VLOOKUP($B8095,'Distance from BP'!$A$1:$F$3179,4,FALSE)</f>
        <v>77.209999999999994</v>
      </c>
      <c r="M8095">
        <f>VLOOKUP($B8095,'Distance from BP'!$A$1:$F$3179,5,FALSE)</f>
        <v>67.349999999999994</v>
      </c>
      <c r="N8095">
        <f>VLOOKUP($B8095,'Distance from BP'!$A$1:$F$3179,6,FALSE)</f>
        <v>62.45</v>
      </c>
      <c r="O8095" s="7">
        <f>VLOOKUP(B8095,'tax data'!$A$1:$M$3179,12,FALSE)</f>
        <v>4115147.3099526362</v>
      </c>
    </row>
    <row r="8096" spans="1:15" x14ac:dyDescent="0.2">
      <c r="A8096" s="1">
        <v>45908</v>
      </c>
      <c r="B8096" t="s">
        <v>370</v>
      </c>
      <c r="C8096" t="s">
        <v>421</v>
      </c>
      <c r="D8096" t="s">
        <v>1600</v>
      </c>
      <c r="E8096">
        <v>587</v>
      </c>
      <c r="F8096">
        <v>587</v>
      </c>
      <c r="G8096">
        <f>VLOOKUP($D8096,Dummy!$C$2:$I$1194,4,FALSE)</f>
        <v>0</v>
      </c>
      <c r="H8096">
        <f>VLOOKUP($D8096,Dummy!$C$2:$I$1194,5,FALSE)</f>
        <v>0</v>
      </c>
      <c r="I8096">
        <f>VLOOKUP($D8096,Dummy!$C$2:$I$1194,6,FALSE)</f>
        <v>0</v>
      </c>
      <c r="J8096">
        <f>VLOOKUP($D8096,Dummy!$C$2:$I$1194,7,FALSE)</f>
        <v>0</v>
      </c>
      <c r="K8096">
        <f>VLOOKUP($B8096,'Distance from BP'!$A$1:$F$3179,3,FALSE)</f>
        <v>58.32</v>
      </c>
      <c r="L8096">
        <f>VLOOKUP($B8096,'Distance from BP'!$A$1:$F$3179,4,FALSE)</f>
        <v>77.209999999999994</v>
      </c>
      <c r="M8096">
        <f>VLOOKUP($B8096,'Distance from BP'!$A$1:$F$3179,5,FALSE)</f>
        <v>67.349999999999994</v>
      </c>
      <c r="N8096">
        <f>VLOOKUP($B8096,'Distance from BP'!$A$1:$F$3179,6,FALSE)</f>
        <v>62.45</v>
      </c>
      <c r="O8096" s="7">
        <f>VLOOKUP(B8096,'tax data'!$A$1:$M$3179,12,FALSE)</f>
        <v>4115147.3099526362</v>
      </c>
    </row>
    <row r="8097" spans="1:15" x14ac:dyDescent="0.2">
      <c r="A8097" s="1">
        <v>45908</v>
      </c>
      <c r="B8097" t="s">
        <v>370</v>
      </c>
      <c r="C8097" t="s">
        <v>426</v>
      </c>
      <c r="D8097" t="s">
        <v>1601</v>
      </c>
      <c r="E8097">
        <v>588.9</v>
      </c>
      <c r="F8097">
        <v>588.9</v>
      </c>
      <c r="G8097">
        <f>VLOOKUP($D8097,Dummy!$C$2:$I$1194,4,FALSE)</f>
        <v>0</v>
      </c>
      <c r="H8097">
        <f>VLOOKUP($D8097,Dummy!$C$2:$I$1194,5,FALSE)</f>
        <v>0</v>
      </c>
      <c r="I8097">
        <f>VLOOKUP($D8097,Dummy!$C$2:$I$1194,6,FALSE)</f>
        <v>0</v>
      </c>
      <c r="J8097">
        <f>VLOOKUP($D8097,Dummy!$C$2:$I$1194,7,FALSE)</f>
        <v>0</v>
      </c>
      <c r="K8097">
        <f>VLOOKUP($B8097,'Distance from BP'!$A$1:$F$3179,3,FALSE)</f>
        <v>58.32</v>
      </c>
      <c r="L8097">
        <f>VLOOKUP($B8097,'Distance from BP'!$A$1:$F$3179,4,FALSE)</f>
        <v>77.209999999999994</v>
      </c>
      <c r="M8097">
        <f>VLOOKUP($B8097,'Distance from BP'!$A$1:$F$3179,5,FALSE)</f>
        <v>67.349999999999994</v>
      </c>
      <c r="N8097">
        <f>VLOOKUP($B8097,'Distance from BP'!$A$1:$F$3179,6,FALSE)</f>
        <v>62.45</v>
      </c>
      <c r="O8097" s="7">
        <f>VLOOKUP(B8097,'tax data'!$A$1:$M$3179,12,FALSE)</f>
        <v>4115147.3099526362</v>
      </c>
    </row>
    <row r="8098" spans="1:15" x14ac:dyDescent="0.2">
      <c r="A8098" s="1">
        <v>45908</v>
      </c>
      <c r="B8098" t="s">
        <v>370</v>
      </c>
      <c r="C8098" t="s">
        <v>428</v>
      </c>
      <c r="D8098" t="s">
        <v>1602</v>
      </c>
      <c r="E8098">
        <v>590.9</v>
      </c>
      <c r="F8098">
        <v>587.9</v>
      </c>
      <c r="G8098">
        <f>VLOOKUP($D8098,Dummy!$C$2:$I$1194,4,FALSE)</f>
        <v>0</v>
      </c>
      <c r="H8098">
        <f>VLOOKUP($D8098,Dummy!$C$2:$I$1194,5,FALSE)</f>
        <v>0</v>
      </c>
      <c r="I8098">
        <f>VLOOKUP($D8098,Dummy!$C$2:$I$1194,6,FALSE)</f>
        <v>0</v>
      </c>
      <c r="J8098">
        <f>VLOOKUP($D8098,Dummy!$C$2:$I$1194,7,FALSE)</f>
        <v>0</v>
      </c>
      <c r="K8098">
        <f>VLOOKUP($B8098,'Distance from BP'!$A$1:$F$3179,3,FALSE)</f>
        <v>58.32</v>
      </c>
      <c r="L8098">
        <f>VLOOKUP($B8098,'Distance from BP'!$A$1:$F$3179,4,FALSE)</f>
        <v>77.209999999999994</v>
      </c>
      <c r="M8098">
        <f>VLOOKUP($B8098,'Distance from BP'!$A$1:$F$3179,5,FALSE)</f>
        <v>67.349999999999994</v>
      </c>
      <c r="N8098">
        <f>VLOOKUP($B8098,'Distance from BP'!$A$1:$F$3179,6,FALSE)</f>
        <v>62.45</v>
      </c>
      <c r="O8098" s="7">
        <f>VLOOKUP(B8098,'tax data'!$A$1:$M$3179,12,FALSE)</f>
        <v>4115147.3099526362</v>
      </c>
    </row>
    <row r="8099" spans="1:15" x14ac:dyDescent="0.2">
      <c r="A8099" s="1">
        <v>45908</v>
      </c>
      <c r="B8099" t="s">
        <v>371</v>
      </c>
      <c r="C8099" t="s">
        <v>422</v>
      </c>
      <c r="D8099" t="s">
        <v>1603</v>
      </c>
      <c r="E8099">
        <v>586</v>
      </c>
      <c r="F8099">
        <v>585</v>
      </c>
      <c r="G8099">
        <f>VLOOKUP($D8099,Dummy!$C$2:$I$1194,4,FALSE)</f>
        <v>0</v>
      </c>
      <c r="H8099">
        <f>VLOOKUP($D8099,Dummy!$C$2:$I$1194,5,FALSE)</f>
        <v>0</v>
      </c>
      <c r="I8099">
        <f>VLOOKUP($D8099,Dummy!$C$2:$I$1194,6,FALSE)</f>
        <v>0</v>
      </c>
      <c r="J8099">
        <f>VLOOKUP($D8099,Dummy!$C$2:$I$1194,7,FALSE)</f>
        <v>0</v>
      </c>
      <c r="K8099">
        <f>VLOOKUP($B8099,'Distance from BP'!$A$1:$F$3179,3,FALSE)</f>
        <v>117.79</v>
      </c>
      <c r="L8099">
        <f>VLOOKUP($B8099,'Distance from BP'!$A$1:$F$3179,4,FALSE)</f>
        <v>149.93</v>
      </c>
      <c r="M8099">
        <f>VLOOKUP($B8099,'Distance from BP'!$A$1:$F$3179,5,FALSE)</f>
        <v>139.77000000000001</v>
      </c>
      <c r="N8099">
        <f>VLOOKUP($B8099,'Distance from BP'!$A$1:$F$3179,6,FALSE)</f>
        <v>126.45</v>
      </c>
      <c r="O8099" s="7">
        <f>VLOOKUP(B8099,'tax data'!$A$1:$M$3179,12,FALSE)</f>
        <v>3656364.0810810812</v>
      </c>
    </row>
    <row r="8100" spans="1:15" x14ac:dyDescent="0.2">
      <c r="A8100" s="1">
        <v>45908</v>
      </c>
      <c r="B8100" t="s">
        <v>372</v>
      </c>
      <c r="C8100" t="s">
        <v>421</v>
      </c>
      <c r="D8100" t="s">
        <v>1604</v>
      </c>
      <c r="E8100">
        <v>587</v>
      </c>
      <c r="F8100">
        <v>587</v>
      </c>
      <c r="G8100">
        <f>VLOOKUP($D8100,Dummy!$C$2:$I$1194,4,FALSE)</f>
        <v>0</v>
      </c>
      <c r="H8100">
        <f>VLOOKUP($D8100,Dummy!$C$2:$I$1194,5,FALSE)</f>
        <v>0</v>
      </c>
      <c r="I8100">
        <f>VLOOKUP($D8100,Dummy!$C$2:$I$1194,6,FALSE)</f>
        <v>0</v>
      </c>
      <c r="J8100">
        <f>VLOOKUP($D8100,Dummy!$C$2:$I$1194,7,FALSE)</f>
        <v>0</v>
      </c>
      <c r="K8100">
        <f>VLOOKUP($B8100,'Distance from BP'!$A$1:$F$3179,3,FALSE)</f>
        <v>119.23</v>
      </c>
      <c r="L8100">
        <f>VLOOKUP($B8100,'Distance from BP'!$A$1:$F$3179,4,FALSE)</f>
        <v>126.2</v>
      </c>
      <c r="M8100">
        <f>VLOOKUP($B8100,'Distance from BP'!$A$1:$F$3179,5,FALSE)</f>
        <v>155.30000000000001</v>
      </c>
      <c r="N8100">
        <f>VLOOKUP($B8100,'Distance from BP'!$A$1:$F$3179,6,FALSE)</f>
        <v>152.04</v>
      </c>
      <c r="O8100" s="7">
        <f>VLOOKUP(B8100,'tax data'!$A$1:$M$3179,12,FALSE)</f>
        <v>3715771.528038403</v>
      </c>
    </row>
    <row r="8101" spans="1:15" x14ac:dyDescent="0.2">
      <c r="A8101" s="1">
        <v>45908</v>
      </c>
      <c r="B8101" t="s">
        <v>372</v>
      </c>
      <c r="C8101" t="s">
        <v>426</v>
      </c>
      <c r="D8101" t="s">
        <v>1605</v>
      </c>
      <c r="E8101">
        <v>588.9</v>
      </c>
      <c r="F8101">
        <v>588.9</v>
      </c>
      <c r="G8101">
        <f>VLOOKUP($D8101,Dummy!$C$2:$I$1194,4,FALSE)</f>
        <v>0</v>
      </c>
      <c r="H8101">
        <f>VLOOKUP($D8101,Dummy!$C$2:$I$1194,5,FALSE)</f>
        <v>0</v>
      </c>
      <c r="I8101">
        <f>VLOOKUP($D8101,Dummy!$C$2:$I$1194,6,FALSE)</f>
        <v>0</v>
      </c>
      <c r="J8101">
        <f>VLOOKUP($D8101,Dummy!$C$2:$I$1194,7,FALSE)</f>
        <v>0</v>
      </c>
      <c r="K8101">
        <f>VLOOKUP($B8101,'Distance from BP'!$A$1:$F$3179,3,FALSE)</f>
        <v>119.23</v>
      </c>
      <c r="L8101">
        <f>VLOOKUP($B8101,'Distance from BP'!$A$1:$F$3179,4,FALSE)</f>
        <v>126.2</v>
      </c>
      <c r="M8101">
        <f>VLOOKUP($B8101,'Distance from BP'!$A$1:$F$3179,5,FALSE)</f>
        <v>155.30000000000001</v>
      </c>
      <c r="N8101">
        <f>VLOOKUP($B8101,'Distance from BP'!$A$1:$F$3179,6,FALSE)</f>
        <v>152.04</v>
      </c>
      <c r="O8101" s="7">
        <f>VLOOKUP(B8101,'tax data'!$A$1:$M$3179,12,FALSE)</f>
        <v>3715771.528038403</v>
      </c>
    </row>
    <row r="8102" spans="1:15" x14ac:dyDescent="0.2">
      <c r="A8102" s="1">
        <v>45908</v>
      </c>
      <c r="B8102" t="s">
        <v>372</v>
      </c>
      <c r="C8102" t="s">
        <v>433</v>
      </c>
      <c r="D8102" t="s">
        <v>1606</v>
      </c>
      <c r="E8102">
        <v>580</v>
      </c>
      <c r="F8102">
        <v>575</v>
      </c>
      <c r="G8102">
        <f>VLOOKUP($D8102,Dummy!$C$2:$I$1194,4,FALSE)</f>
        <v>0</v>
      </c>
      <c r="H8102">
        <f>VLOOKUP($D8102,Dummy!$C$2:$I$1194,5,FALSE)</f>
        <v>0</v>
      </c>
      <c r="I8102">
        <f>VLOOKUP($D8102,Dummy!$C$2:$I$1194,6,FALSE)</f>
        <v>0</v>
      </c>
      <c r="J8102">
        <f>VLOOKUP($D8102,Dummy!$C$2:$I$1194,7,FALSE)</f>
        <v>0</v>
      </c>
      <c r="K8102">
        <f>VLOOKUP($B8102,'Distance from BP'!$A$1:$F$3179,3,FALSE)</f>
        <v>119.23</v>
      </c>
      <c r="L8102">
        <f>VLOOKUP($B8102,'Distance from BP'!$A$1:$F$3179,4,FALSE)</f>
        <v>126.2</v>
      </c>
      <c r="M8102">
        <f>VLOOKUP($B8102,'Distance from BP'!$A$1:$F$3179,5,FALSE)</f>
        <v>155.30000000000001</v>
      </c>
      <c r="N8102">
        <f>VLOOKUP($B8102,'Distance from BP'!$A$1:$F$3179,6,FALSE)</f>
        <v>152.04</v>
      </c>
      <c r="O8102" s="7">
        <f>VLOOKUP(B8102,'tax data'!$A$1:$M$3179,12,FALSE)</f>
        <v>3715771.528038403</v>
      </c>
    </row>
    <row r="8103" spans="1:15" x14ac:dyDescent="0.2">
      <c r="A8103" s="1">
        <v>45908</v>
      </c>
      <c r="B8103" t="s">
        <v>373</v>
      </c>
      <c r="C8103" t="s">
        <v>421</v>
      </c>
      <c r="D8103" t="s">
        <v>1607</v>
      </c>
      <c r="E8103">
        <v>587</v>
      </c>
      <c r="F8103">
        <v>587</v>
      </c>
      <c r="G8103">
        <f>VLOOKUP($D8103,Dummy!$C$2:$I$1194,4,FALSE)</f>
        <v>0</v>
      </c>
      <c r="H8103">
        <f>VLOOKUP($D8103,Dummy!$C$2:$I$1194,5,FALSE)</f>
        <v>0</v>
      </c>
      <c r="I8103">
        <f>VLOOKUP($D8103,Dummy!$C$2:$I$1194,6,FALSE)</f>
        <v>0</v>
      </c>
      <c r="J8103">
        <f>VLOOKUP($D8103,Dummy!$C$2:$I$1194,7,FALSE)</f>
        <v>0</v>
      </c>
      <c r="K8103">
        <f>VLOOKUP($B8103,'Distance from BP'!$A$1:$F$3179,3,FALSE)</f>
        <v>100.16</v>
      </c>
      <c r="L8103">
        <f>VLOOKUP($B8103,'Distance from BP'!$A$1:$F$3179,4,FALSE)</f>
        <v>137.38999999999999</v>
      </c>
      <c r="M8103">
        <f>VLOOKUP($B8103,'Distance from BP'!$A$1:$F$3179,5,FALSE)</f>
        <v>122.19</v>
      </c>
      <c r="N8103">
        <f>VLOOKUP($B8103,'Distance from BP'!$A$1:$F$3179,6,FALSE)</f>
        <v>109.35</v>
      </c>
      <c r="O8103" s="7">
        <f>VLOOKUP(B8103,'tax data'!$A$1:$M$3179,12,FALSE)</f>
        <v>5621526.0571484677</v>
      </c>
    </row>
    <row r="8104" spans="1:15" x14ac:dyDescent="0.2">
      <c r="A8104" s="1">
        <v>45908</v>
      </c>
      <c r="B8104" t="s">
        <v>374</v>
      </c>
      <c r="C8104" t="s">
        <v>421</v>
      </c>
      <c r="D8104" t="s">
        <v>1608</v>
      </c>
      <c r="E8104">
        <v>587</v>
      </c>
      <c r="F8104">
        <v>587</v>
      </c>
      <c r="G8104">
        <f>VLOOKUP($D8104,Dummy!$C$2:$I$1194,4,FALSE)</f>
        <v>0</v>
      </c>
      <c r="H8104">
        <f>VLOOKUP($D8104,Dummy!$C$2:$I$1194,5,FALSE)</f>
        <v>0</v>
      </c>
      <c r="I8104">
        <f>VLOOKUP($D8104,Dummy!$C$2:$I$1194,6,FALSE)</f>
        <v>0</v>
      </c>
      <c r="J8104">
        <f>VLOOKUP($D8104,Dummy!$C$2:$I$1194,7,FALSE)</f>
        <v>0</v>
      </c>
      <c r="K8104">
        <f>VLOOKUP($B8104,'Distance from BP'!$A$1:$F$3179,3,FALSE)</f>
        <v>147.41999999999999</v>
      </c>
      <c r="L8104">
        <f>VLOOKUP($B8104,'Distance from BP'!$A$1:$F$3179,4,FALSE)</f>
        <v>154.31</v>
      </c>
      <c r="M8104">
        <f>VLOOKUP($B8104,'Distance from BP'!$A$1:$F$3179,5,FALSE)</f>
        <v>214.77</v>
      </c>
      <c r="N8104">
        <f>VLOOKUP($B8104,'Distance from BP'!$A$1:$F$3179,6,FALSE)</f>
        <v>211.36</v>
      </c>
      <c r="O8104" s="7">
        <f>VLOOKUP(B8104,'tax data'!$A$1:$M$3179,12,FALSE)</f>
        <v>3261071.943324937</v>
      </c>
    </row>
    <row r="8105" spans="1:15" x14ac:dyDescent="0.2">
      <c r="A8105" s="1">
        <v>45908</v>
      </c>
      <c r="B8105" t="s">
        <v>375</v>
      </c>
      <c r="C8105" t="s">
        <v>464</v>
      </c>
      <c r="D8105" t="s">
        <v>1609</v>
      </c>
      <c r="E8105">
        <v>581</v>
      </c>
      <c r="F8105">
        <v>580</v>
      </c>
      <c r="G8105">
        <f>VLOOKUP($D8105,Dummy!$C$2:$I$1194,4,FALSE)</f>
        <v>0</v>
      </c>
      <c r="H8105">
        <f>VLOOKUP($D8105,Dummy!$C$2:$I$1194,5,FALSE)</f>
        <v>0</v>
      </c>
      <c r="I8105">
        <f>VLOOKUP($D8105,Dummy!$C$2:$I$1194,6,FALSE)</f>
        <v>0</v>
      </c>
      <c r="J8105">
        <f>VLOOKUP($D8105,Dummy!$C$2:$I$1194,7,FALSE)</f>
        <v>0</v>
      </c>
      <c r="K8105">
        <f>VLOOKUP($B8105,'Distance from BP'!$A$1:$F$3179,3,FALSE)</f>
        <v>135.61000000000001</v>
      </c>
      <c r="L8105">
        <f>VLOOKUP($B8105,'Distance from BP'!$A$1:$F$3179,4,FALSE)</f>
        <v>142.5</v>
      </c>
      <c r="M8105">
        <f>VLOOKUP($B8105,'Distance from BP'!$A$1:$F$3179,5,FALSE)</f>
        <v>203.83</v>
      </c>
      <c r="N8105">
        <f>VLOOKUP($B8105,'Distance from BP'!$A$1:$F$3179,6,FALSE)</f>
        <v>200.43</v>
      </c>
      <c r="O8105" s="7">
        <f>VLOOKUP(B8105,'tax data'!$A$1:$M$3179,12,FALSE)</f>
        <v>3250576.1918819188</v>
      </c>
    </row>
    <row r="8106" spans="1:15" x14ac:dyDescent="0.2">
      <c r="A8106" s="1">
        <v>45908</v>
      </c>
      <c r="B8106" t="s">
        <v>376</v>
      </c>
      <c r="C8106" t="s">
        <v>421</v>
      </c>
      <c r="D8106" t="s">
        <v>1610</v>
      </c>
      <c r="E8106">
        <v>588</v>
      </c>
      <c r="F8106">
        <v>587</v>
      </c>
      <c r="G8106">
        <f>VLOOKUP($D8106,Dummy!$C$2:$I$1194,4,FALSE)</f>
        <v>0</v>
      </c>
      <c r="H8106">
        <f>VLOOKUP($D8106,Dummy!$C$2:$I$1194,5,FALSE)</f>
        <v>0</v>
      </c>
      <c r="I8106">
        <f>VLOOKUP($D8106,Dummy!$C$2:$I$1194,6,FALSE)</f>
        <v>0</v>
      </c>
      <c r="J8106">
        <f>VLOOKUP($D8106,Dummy!$C$2:$I$1194,7,FALSE)</f>
        <v>0</v>
      </c>
      <c r="K8106">
        <f>VLOOKUP($B8106,'Distance from BP'!$A$1:$F$3179,3,FALSE)</f>
        <v>114.63</v>
      </c>
      <c r="L8106">
        <f>VLOOKUP($B8106,'Distance from BP'!$A$1:$F$3179,4,FALSE)</f>
        <v>129.49</v>
      </c>
      <c r="M8106">
        <f>VLOOKUP($B8106,'Distance from BP'!$A$1:$F$3179,5,FALSE)</f>
        <v>175.32</v>
      </c>
      <c r="N8106">
        <f>VLOOKUP($B8106,'Distance from BP'!$A$1:$F$3179,6,FALSE)</f>
        <v>171.96</v>
      </c>
      <c r="O8106" s="7">
        <f>VLOOKUP(B8106,'tax data'!$A$1:$M$3179,12,FALSE)</f>
        <v>4226401.2737027779</v>
      </c>
    </row>
    <row r="8107" spans="1:15" x14ac:dyDescent="0.2">
      <c r="A8107" s="1">
        <v>45908</v>
      </c>
      <c r="B8107" t="s">
        <v>376</v>
      </c>
      <c r="C8107" t="s">
        <v>426</v>
      </c>
      <c r="D8107" t="s">
        <v>1611</v>
      </c>
      <c r="E8107">
        <v>588.9</v>
      </c>
      <c r="F8107">
        <v>588.9</v>
      </c>
      <c r="G8107">
        <f>VLOOKUP($D8107,Dummy!$C$2:$I$1194,4,FALSE)</f>
        <v>0</v>
      </c>
      <c r="H8107">
        <f>VLOOKUP($D8107,Dummy!$C$2:$I$1194,5,FALSE)</f>
        <v>0</v>
      </c>
      <c r="I8107">
        <f>VLOOKUP($D8107,Dummy!$C$2:$I$1194,6,FALSE)</f>
        <v>0</v>
      </c>
      <c r="J8107">
        <f>VLOOKUP($D8107,Dummy!$C$2:$I$1194,7,FALSE)</f>
        <v>0</v>
      </c>
      <c r="K8107">
        <f>VLOOKUP($B8107,'Distance from BP'!$A$1:$F$3179,3,FALSE)</f>
        <v>114.63</v>
      </c>
      <c r="L8107">
        <f>VLOOKUP($B8107,'Distance from BP'!$A$1:$F$3179,4,FALSE)</f>
        <v>129.49</v>
      </c>
      <c r="M8107">
        <f>VLOOKUP($B8107,'Distance from BP'!$A$1:$F$3179,5,FALSE)</f>
        <v>175.32</v>
      </c>
      <c r="N8107">
        <f>VLOOKUP($B8107,'Distance from BP'!$A$1:$F$3179,6,FALSE)</f>
        <v>171.96</v>
      </c>
      <c r="O8107" s="7">
        <f>VLOOKUP(B8107,'tax data'!$A$1:$M$3179,12,FALSE)</f>
        <v>4226401.2737027779</v>
      </c>
    </row>
    <row r="8108" spans="1:15" x14ac:dyDescent="0.2">
      <c r="A8108" s="1">
        <v>45908</v>
      </c>
      <c r="B8108" t="s">
        <v>377</v>
      </c>
      <c r="C8108" t="s">
        <v>421</v>
      </c>
      <c r="D8108" t="s">
        <v>1612</v>
      </c>
      <c r="E8108">
        <v>588</v>
      </c>
      <c r="F8108">
        <v>588</v>
      </c>
      <c r="G8108">
        <f>VLOOKUP($D8108,Dummy!$C$2:$I$1194,4,FALSE)</f>
        <v>0</v>
      </c>
      <c r="H8108">
        <f>VLOOKUP($D8108,Dummy!$C$2:$I$1194,5,FALSE)</f>
        <v>0</v>
      </c>
      <c r="I8108">
        <f>VLOOKUP($D8108,Dummy!$C$2:$I$1194,6,FALSE)</f>
        <v>0</v>
      </c>
      <c r="J8108">
        <f>VLOOKUP($D8108,Dummy!$C$2:$I$1194,7,FALSE)</f>
        <v>0</v>
      </c>
      <c r="K8108">
        <f>VLOOKUP($B8108,'Distance from BP'!$A$1:$F$3179,3,FALSE)</f>
        <v>168.04</v>
      </c>
      <c r="L8108">
        <f>VLOOKUP($B8108,'Distance from BP'!$A$1:$F$3179,4,FALSE)</f>
        <v>204.42</v>
      </c>
      <c r="M8108">
        <f>VLOOKUP($B8108,'Distance from BP'!$A$1:$F$3179,5,FALSE)</f>
        <v>231.55</v>
      </c>
      <c r="N8108">
        <f>VLOOKUP($B8108,'Distance from BP'!$A$1:$F$3179,6,FALSE)</f>
        <v>217.22</v>
      </c>
      <c r="O8108" s="7">
        <f>VLOOKUP(B8108,'tax data'!$A$1:$M$3179,12,FALSE)</f>
        <v>4112347.3182130586</v>
      </c>
    </row>
    <row r="8109" spans="1:15" x14ac:dyDescent="0.2">
      <c r="A8109" s="1">
        <v>45908</v>
      </c>
      <c r="B8109" t="s">
        <v>378</v>
      </c>
      <c r="C8109" t="s">
        <v>475</v>
      </c>
      <c r="D8109" t="s">
        <v>1613</v>
      </c>
      <c r="E8109">
        <v>590</v>
      </c>
      <c r="F8109">
        <v>582</v>
      </c>
      <c r="G8109">
        <f>VLOOKUP($D8109,Dummy!$C$2:$I$1194,4,FALSE)</f>
        <v>0</v>
      </c>
      <c r="H8109">
        <f>VLOOKUP($D8109,Dummy!$C$2:$I$1194,5,FALSE)</f>
        <v>0</v>
      </c>
      <c r="I8109">
        <f>VLOOKUP($D8109,Dummy!$C$2:$I$1194,6,FALSE)</f>
        <v>0</v>
      </c>
      <c r="J8109">
        <f>VLOOKUP($D8109,Dummy!$C$2:$I$1194,7,FALSE)</f>
        <v>0</v>
      </c>
      <c r="K8109">
        <f>VLOOKUP($B8109,'Distance from BP'!$A$1:$F$3179,3,FALSE)</f>
        <v>65.400000000000006</v>
      </c>
      <c r="L8109">
        <f>VLOOKUP($B8109,'Distance from BP'!$A$1:$F$3179,4,FALSE)</f>
        <v>90.86</v>
      </c>
      <c r="M8109">
        <f>VLOOKUP($B8109,'Distance from BP'!$A$1:$F$3179,5,FALSE)</f>
        <v>65.38</v>
      </c>
      <c r="N8109">
        <f>VLOOKUP($B8109,'Distance from BP'!$A$1:$F$3179,6,FALSE)</f>
        <v>56.43</v>
      </c>
      <c r="O8109" s="7">
        <f>VLOOKUP(B8109,'tax data'!$A$1:$M$3179,12,FALSE)</f>
        <v>4022243.7555555557</v>
      </c>
    </row>
    <row r="8110" spans="1:15" x14ac:dyDescent="0.2">
      <c r="A8110" s="1">
        <v>45908</v>
      </c>
      <c r="B8110" t="s">
        <v>379</v>
      </c>
      <c r="C8110" t="s">
        <v>421</v>
      </c>
      <c r="D8110" t="s">
        <v>1614</v>
      </c>
      <c r="E8110">
        <v>587</v>
      </c>
      <c r="F8110">
        <v>587</v>
      </c>
      <c r="G8110">
        <f>VLOOKUP($D8110,Dummy!$C$2:$I$1194,4,FALSE)</f>
        <v>0</v>
      </c>
      <c r="H8110">
        <f>VLOOKUP($D8110,Dummy!$C$2:$I$1194,5,FALSE)</f>
        <v>0</v>
      </c>
      <c r="I8110">
        <f>VLOOKUP($D8110,Dummy!$C$2:$I$1194,6,FALSE)</f>
        <v>0</v>
      </c>
      <c r="J8110">
        <f>VLOOKUP($D8110,Dummy!$C$2:$I$1194,7,FALSE)</f>
        <v>0</v>
      </c>
      <c r="K8110">
        <f>VLOOKUP($B8110,'Distance from BP'!$A$1:$F$3179,3,FALSE)</f>
        <v>103.03</v>
      </c>
      <c r="L8110">
        <f>VLOOKUP($B8110,'Distance from BP'!$A$1:$F$3179,4,FALSE)</f>
        <v>152.16999999999999</v>
      </c>
      <c r="M8110">
        <f>VLOOKUP($B8110,'Distance from BP'!$A$1:$F$3179,5,FALSE)</f>
        <v>147.57</v>
      </c>
      <c r="N8110">
        <f>VLOOKUP($B8110,'Distance from BP'!$A$1:$F$3179,6,FALSE)</f>
        <v>135.91999999999999</v>
      </c>
      <c r="O8110" s="7">
        <f>VLOOKUP(B8110,'tax data'!$A$1:$M$3179,12,FALSE)</f>
        <v>3683328.7636727435</v>
      </c>
    </row>
    <row r="8111" spans="1:15" x14ac:dyDescent="0.2">
      <c r="A8111" s="1">
        <v>45908</v>
      </c>
      <c r="B8111" t="s">
        <v>380</v>
      </c>
      <c r="C8111" t="s">
        <v>428</v>
      </c>
      <c r="D8111" t="s">
        <v>1615</v>
      </c>
      <c r="E8111">
        <v>598.9</v>
      </c>
      <c r="F8111">
        <v>584.9</v>
      </c>
      <c r="G8111">
        <f>VLOOKUP($D8111,Dummy!$C$2:$I$1194,4,FALSE)</f>
        <v>0</v>
      </c>
      <c r="H8111">
        <f>VLOOKUP($D8111,Dummy!$C$2:$I$1194,5,FALSE)</f>
        <v>0</v>
      </c>
      <c r="I8111">
        <f>VLOOKUP($D8111,Dummy!$C$2:$I$1194,6,FALSE)</f>
        <v>0</v>
      </c>
      <c r="J8111">
        <f>VLOOKUP($D8111,Dummy!$C$2:$I$1194,7,FALSE)</f>
        <v>0</v>
      </c>
      <c r="K8111">
        <f>VLOOKUP($B8111,'Distance from BP'!$A$1:$F$3179,3,FALSE)</f>
        <v>145.69</v>
      </c>
      <c r="L8111">
        <f>VLOOKUP($B8111,'Distance from BP'!$A$1:$F$3179,4,FALSE)</f>
        <v>186.4</v>
      </c>
      <c r="M8111">
        <f>VLOOKUP($B8111,'Distance from BP'!$A$1:$F$3179,5,FALSE)</f>
        <v>175.92</v>
      </c>
      <c r="N8111">
        <f>VLOOKUP($B8111,'Distance from BP'!$A$1:$F$3179,6,FALSE)</f>
        <v>170.87</v>
      </c>
      <c r="O8111" s="7">
        <f>VLOOKUP(B8111,'tax data'!$A$1:$M$3179,12,FALSE)</f>
        <v>3736097.3168724282</v>
      </c>
    </row>
    <row r="8112" spans="1:15" x14ac:dyDescent="0.2">
      <c r="A8112" s="1">
        <v>45908</v>
      </c>
      <c r="B8112" t="s">
        <v>381</v>
      </c>
      <c r="C8112" t="s">
        <v>422</v>
      </c>
      <c r="D8112" t="s">
        <v>1616</v>
      </c>
      <c r="E8112">
        <v>608</v>
      </c>
      <c r="F8112">
        <v>585</v>
      </c>
      <c r="G8112">
        <f>VLOOKUP($D8112,Dummy!$C$2:$I$1194,4,FALSE)</f>
        <v>0</v>
      </c>
      <c r="H8112">
        <f>VLOOKUP($D8112,Dummy!$C$2:$I$1194,5,FALSE)</f>
        <v>0</v>
      </c>
      <c r="I8112">
        <f>VLOOKUP($D8112,Dummy!$C$2:$I$1194,6,FALSE)</f>
        <v>0</v>
      </c>
      <c r="J8112">
        <f>VLOOKUP($D8112,Dummy!$C$2:$I$1194,7,FALSE)</f>
        <v>0</v>
      </c>
      <c r="K8112">
        <f>VLOOKUP($B8112,'Distance from BP'!$A$1:$F$3179,3,FALSE)</f>
        <v>54.15</v>
      </c>
      <c r="L8112">
        <f>VLOOKUP($B8112,'Distance from BP'!$A$1:$F$3179,4,FALSE)</f>
        <v>57.54</v>
      </c>
      <c r="M8112">
        <f>VLOOKUP($B8112,'Distance from BP'!$A$1:$F$3179,5,FALSE)</f>
        <v>61.23</v>
      </c>
      <c r="N8112">
        <f>VLOOKUP($B8112,'Distance from BP'!$A$1:$F$3179,6,FALSE)</f>
        <v>58.38</v>
      </c>
      <c r="O8112" s="7">
        <f>VLOOKUP(B8112,'tax data'!$A$1:$M$3179,12,FALSE)</f>
        <v>3607194.7673112913</v>
      </c>
    </row>
    <row r="8113" spans="1:15" x14ac:dyDescent="0.2">
      <c r="A8113" s="1">
        <v>45908</v>
      </c>
      <c r="B8113" t="s">
        <v>382</v>
      </c>
      <c r="C8113" t="s">
        <v>431</v>
      </c>
      <c r="D8113" t="s">
        <v>1617</v>
      </c>
      <c r="E8113">
        <v>592.9</v>
      </c>
      <c r="F8113">
        <v>585.9</v>
      </c>
      <c r="G8113">
        <f>VLOOKUP($D8113,Dummy!$C$2:$I$1194,4,FALSE)</f>
        <v>0</v>
      </c>
      <c r="H8113">
        <f>VLOOKUP($D8113,Dummy!$C$2:$I$1194,5,FALSE)</f>
        <v>0</v>
      </c>
      <c r="I8113">
        <f>VLOOKUP($D8113,Dummy!$C$2:$I$1194,6,FALSE)</f>
        <v>0</v>
      </c>
      <c r="J8113">
        <f>VLOOKUP($D8113,Dummy!$C$2:$I$1194,7,FALSE)</f>
        <v>0</v>
      </c>
      <c r="K8113">
        <f>VLOOKUP($B8113,'Distance from BP'!$A$1:$F$3179,3,FALSE)</f>
        <v>68.260000000000005</v>
      </c>
      <c r="L8113">
        <f>VLOOKUP($B8113,'Distance from BP'!$A$1:$F$3179,4,FALSE)</f>
        <v>83.8</v>
      </c>
      <c r="M8113">
        <f>VLOOKUP($B8113,'Distance from BP'!$A$1:$F$3179,5,FALSE)</f>
        <v>66.540000000000006</v>
      </c>
      <c r="N8113">
        <f>VLOOKUP($B8113,'Distance from BP'!$A$1:$F$3179,6,FALSE)</f>
        <v>57.54</v>
      </c>
      <c r="O8113" s="7">
        <f>VLOOKUP(B8113,'tax data'!$A$1:$M$3179,12,FALSE)</f>
        <v>3555489.4651449723</v>
      </c>
    </row>
    <row r="8114" spans="1:15" x14ac:dyDescent="0.2">
      <c r="A8114" s="1">
        <v>45908</v>
      </c>
      <c r="B8114" t="s">
        <v>383</v>
      </c>
      <c r="C8114" t="s">
        <v>422</v>
      </c>
      <c r="D8114" t="s">
        <v>1618</v>
      </c>
      <c r="E8114">
        <v>628</v>
      </c>
      <c r="F8114">
        <v>638</v>
      </c>
      <c r="G8114">
        <f>VLOOKUP($D8114,Dummy!$C$2:$I$1194,4,FALSE)</f>
        <v>1</v>
      </c>
      <c r="H8114">
        <f>VLOOKUP($D8114,Dummy!$C$2:$I$1194,5,FALSE)</f>
        <v>1</v>
      </c>
      <c r="I8114">
        <f>VLOOKUP($D8114,Dummy!$C$2:$I$1194,6,FALSE)</f>
        <v>1</v>
      </c>
      <c r="J8114">
        <f>VLOOKUP($D8114,Dummy!$C$2:$I$1194,7,FALSE)</f>
        <v>1</v>
      </c>
      <c r="K8114">
        <f>VLOOKUP($B8114,'Distance from BP'!$A$1:$F$3179,3,FALSE)</f>
        <v>39.020000000000003</v>
      </c>
      <c r="L8114">
        <f>VLOOKUP($B8114,'Distance from BP'!$A$1:$F$3179,4,FALSE)</f>
        <v>52.51</v>
      </c>
      <c r="M8114">
        <f>VLOOKUP($B8114,'Distance from BP'!$A$1:$F$3179,5,FALSE)</f>
        <v>34.840000000000003</v>
      </c>
      <c r="N8114">
        <f>VLOOKUP($B8114,'Distance from BP'!$A$1:$F$3179,6,FALSE)</f>
        <v>29.26</v>
      </c>
      <c r="O8114" s="7">
        <f>VLOOKUP(B8114,'tax data'!$A$1:$M$3179,12,FALSE)</f>
        <v>4688138.8096629651</v>
      </c>
    </row>
    <row r="8115" spans="1:15" x14ac:dyDescent="0.2">
      <c r="A8115" s="1">
        <v>45908</v>
      </c>
      <c r="B8115" t="s">
        <v>383</v>
      </c>
      <c r="C8115" t="s">
        <v>422</v>
      </c>
      <c r="D8115" t="s">
        <v>1619</v>
      </c>
      <c r="E8115">
        <v>628</v>
      </c>
      <c r="F8115">
        <v>638</v>
      </c>
      <c r="G8115">
        <f>VLOOKUP($D8115,Dummy!$C$2:$I$1194,4,FALSE)</f>
        <v>1</v>
      </c>
      <c r="H8115">
        <f>VLOOKUP($D8115,Dummy!$C$2:$I$1194,5,FALSE)</f>
        <v>1</v>
      </c>
      <c r="I8115">
        <f>VLOOKUP($D8115,Dummy!$C$2:$I$1194,6,FALSE)</f>
        <v>1</v>
      </c>
      <c r="J8115">
        <f>VLOOKUP($D8115,Dummy!$C$2:$I$1194,7,FALSE)</f>
        <v>1</v>
      </c>
      <c r="K8115">
        <f>VLOOKUP($B8115,'Distance from BP'!$A$1:$F$3179,3,FALSE)</f>
        <v>39.020000000000003</v>
      </c>
      <c r="L8115">
        <f>VLOOKUP($B8115,'Distance from BP'!$A$1:$F$3179,4,FALSE)</f>
        <v>52.51</v>
      </c>
      <c r="M8115">
        <f>VLOOKUP($B8115,'Distance from BP'!$A$1:$F$3179,5,FALSE)</f>
        <v>34.840000000000003</v>
      </c>
      <c r="N8115">
        <f>VLOOKUP($B8115,'Distance from BP'!$A$1:$F$3179,6,FALSE)</f>
        <v>29.26</v>
      </c>
      <c r="O8115" s="7">
        <f>VLOOKUP(B8115,'tax data'!$A$1:$M$3179,12,FALSE)</f>
        <v>4688138.8096629651</v>
      </c>
    </row>
    <row r="8116" spans="1:15" x14ac:dyDescent="0.2">
      <c r="A8116" s="1">
        <v>45908</v>
      </c>
      <c r="B8116" t="s">
        <v>384</v>
      </c>
      <c r="C8116" t="s">
        <v>421</v>
      </c>
      <c r="D8116" t="s">
        <v>1620</v>
      </c>
      <c r="E8116">
        <v>587</v>
      </c>
      <c r="F8116">
        <v>587</v>
      </c>
      <c r="G8116">
        <f>VLOOKUP($D8116,Dummy!$C$2:$I$1194,4,FALSE)</f>
        <v>0</v>
      </c>
      <c r="H8116">
        <f>VLOOKUP($D8116,Dummy!$C$2:$I$1194,5,FALSE)</f>
        <v>0</v>
      </c>
      <c r="I8116">
        <f>VLOOKUP($D8116,Dummy!$C$2:$I$1194,6,FALSE)</f>
        <v>0</v>
      </c>
      <c r="J8116">
        <f>VLOOKUP($D8116,Dummy!$C$2:$I$1194,7,FALSE)</f>
        <v>0</v>
      </c>
      <c r="K8116">
        <f>VLOOKUP($B8116,'Distance from BP'!$A$1:$F$3179,3,FALSE)</f>
        <v>153.09</v>
      </c>
      <c r="L8116">
        <f>VLOOKUP($B8116,'Distance from BP'!$A$1:$F$3179,4,FALSE)</f>
        <v>167.9</v>
      </c>
      <c r="M8116">
        <f>VLOOKUP($B8116,'Distance from BP'!$A$1:$F$3179,5,FALSE)</f>
        <v>229.58</v>
      </c>
      <c r="N8116">
        <f>VLOOKUP($B8116,'Distance from BP'!$A$1:$F$3179,6,FALSE)</f>
        <v>225.75</v>
      </c>
      <c r="O8116" s="7">
        <f>VLOOKUP(B8116,'tax data'!$A$1:$M$3179,12,FALSE)</f>
        <v>3510801.770391779</v>
      </c>
    </row>
    <row r="8117" spans="1:15" x14ac:dyDescent="0.2">
      <c r="A8117" s="1">
        <v>45908</v>
      </c>
      <c r="B8117" t="s">
        <v>385</v>
      </c>
      <c r="C8117" t="s">
        <v>535</v>
      </c>
      <c r="D8117" t="s">
        <v>1621</v>
      </c>
      <c r="E8117">
        <v>595</v>
      </c>
      <c r="F8117">
        <v>593</v>
      </c>
      <c r="G8117">
        <f>VLOOKUP($D8117,Dummy!$C$2:$I$1194,4,FALSE)</f>
        <v>0</v>
      </c>
      <c r="H8117">
        <f>VLOOKUP($D8117,Dummy!$C$2:$I$1194,5,FALSE)</f>
        <v>0</v>
      </c>
      <c r="I8117">
        <f>VLOOKUP($D8117,Dummy!$C$2:$I$1194,6,FALSE)</f>
        <v>0</v>
      </c>
      <c r="J8117">
        <f>VLOOKUP($D8117,Dummy!$C$2:$I$1194,7,FALSE)</f>
        <v>0</v>
      </c>
      <c r="K8117">
        <f>VLOOKUP($B8117,'Distance from BP'!$A$1:$F$3179,3,FALSE)</f>
        <v>107.4</v>
      </c>
      <c r="L8117">
        <f>VLOOKUP($B8117,'Distance from BP'!$A$1:$F$3179,4,FALSE)</f>
        <v>112.65</v>
      </c>
      <c r="M8117">
        <f>VLOOKUP($B8117,'Distance from BP'!$A$1:$F$3179,5,FALSE)</f>
        <v>148.93</v>
      </c>
      <c r="N8117">
        <f>VLOOKUP($B8117,'Distance from BP'!$A$1:$F$3179,6,FALSE)</f>
        <v>145.86000000000001</v>
      </c>
      <c r="O8117" s="7">
        <f>VLOOKUP(B8117,'tax data'!$A$1:$M$3179,12,FALSE)</f>
        <v>3997301.3117493475</v>
      </c>
    </row>
    <row r="8118" spans="1:15" x14ac:dyDescent="0.2">
      <c r="A8118" s="1">
        <v>45908</v>
      </c>
      <c r="B8118" t="s">
        <v>386</v>
      </c>
      <c r="C8118" t="s">
        <v>425</v>
      </c>
      <c r="D8118" t="s">
        <v>1622</v>
      </c>
      <c r="E8118">
        <v>589.9</v>
      </c>
      <c r="F8118">
        <v>579.9</v>
      </c>
      <c r="G8118">
        <f>VLOOKUP($D8118,Dummy!$C$2:$I$1194,4,FALSE)</f>
        <v>0</v>
      </c>
      <c r="H8118">
        <f>VLOOKUP($D8118,Dummy!$C$2:$I$1194,5,FALSE)</f>
        <v>0</v>
      </c>
      <c r="I8118">
        <f>VLOOKUP($D8118,Dummy!$C$2:$I$1194,6,FALSE)</f>
        <v>0</v>
      </c>
      <c r="J8118">
        <f>VLOOKUP($D8118,Dummy!$C$2:$I$1194,7,FALSE)</f>
        <v>0</v>
      </c>
      <c r="K8118">
        <f>VLOOKUP($B8118,'Distance from BP'!$A$1:$F$3179,3,FALSE)</f>
        <v>95.94</v>
      </c>
      <c r="L8118">
        <f>VLOOKUP($B8118,'Distance from BP'!$A$1:$F$3179,4,FALSE)</f>
        <v>118.07</v>
      </c>
      <c r="M8118">
        <f>VLOOKUP($B8118,'Distance from BP'!$A$1:$F$3179,5,FALSE)</f>
        <v>107.44</v>
      </c>
      <c r="N8118">
        <f>VLOOKUP($B8118,'Distance from BP'!$A$1:$F$3179,6,FALSE)</f>
        <v>98.94</v>
      </c>
      <c r="O8118" s="7">
        <f>VLOOKUP(B8118,'tax data'!$A$1:$M$3179,12,FALSE)</f>
        <v>3928601.4553447478</v>
      </c>
    </row>
    <row r="8119" spans="1:15" x14ac:dyDescent="0.2">
      <c r="A8119" s="1">
        <v>45908</v>
      </c>
      <c r="B8119" t="s">
        <v>387</v>
      </c>
      <c r="C8119" t="s">
        <v>536</v>
      </c>
      <c r="D8119" t="s">
        <v>1623</v>
      </c>
      <c r="E8119">
        <v>568</v>
      </c>
      <c r="F8119">
        <v>569</v>
      </c>
      <c r="G8119">
        <f>VLOOKUP($D8119,Dummy!$C$2:$I$1194,4,FALSE)</f>
        <v>0</v>
      </c>
      <c r="H8119">
        <f>VLOOKUP($D8119,Dummy!$C$2:$I$1194,5,FALSE)</f>
        <v>0</v>
      </c>
      <c r="I8119">
        <f>VLOOKUP($D8119,Dummy!$C$2:$I$1194,6,FALSE)</f>
        <v>0</v>
      </c>
      <c r="J8119">
        <f>VLOOKUP($D8119,Dummy!$C$2:$I$1194,7,FALSE)</f>
        <v>0</v>
      </c>
      <c r="K8119">
        <f>VLOOKUP($B8119,'Distance from BP'!$A$1:$F$3179,3,FALSE)</f>
        <v>42.67</v>
      </c>
      <c r="L8119">
        <f>VLOOKUP($B8119,'Distance from BP'!$A$1:$F$3179,4,FALSE)</f>
        <v>47.52</v>
      </c>
      <c r="M8119">
        <f>VLOOKUP($B8119,'Distance from BP'!$A$1:$F$3179,5,FALSE)</f>
        <v>35.549999999999997</v>
      </c>
      <c r="N8119">
        <f>VLOOKUP($B8119,'Distance from BP'!$A$1:$F$3179,6,FALSE)</f>
        <v>28.66</v>
      </c>
      <c r="O8119" s="7">
        <f>VLOOKUP(B8119,'tax data'!$A$1:$M$3179,12,FALSE)</f>
        <v>4373199.4130934151</v>
      </c>
    </row>
    <row r="8120" spans="1:15" x14ac:dyDescent="0.2">
      <c r="A8120" s="1">
        <v>45908</v>
      </c>
      <c r="B8120" t="s">
        <v>388</v>
      </c>
      <c r="C8120" t="s">
        <v>421</v>
      </c>
      <c r="D8120" t="s">
        <v>1624</v>
      </c>
      <c r="E8120">
        <v>637</v>
      </c>
      <c r="F8120">
        <v>637</v>
      </c>
      <c r="G8120">
        <f>VLOOKUP($D8120,Dummy!$C$2:$I$1194,4,FALSE)</f>
        <v>1</v>
      </c>
      <c r="H8120">
        <f>VLOOKUP($D8120,Dummy!$C$2:$I$1194,5,FALSE)</f>
        <v>1</v>
      </c>
      <c r="I8120">
        <f>VLOOKUP($D8120,Dummy!$C$2:$I$1194,6,FALSE)</f>
        <v>1</v>
      </c>
      <c r="J8120">
        <f>VLOOKUP($D8120,Dummy!$C$2:$I$1194,7,FALSE)</f>
        <v>1</v>
      </c>
      <c r="K8120">
        <f>VLOOKUP($B8120,'Distance from BP'!$A$1:$F$3179,3,FALSE)</f>
        <v>32.25</v>
      </c>
      <c r="L8120">
        <f>VLOOKUP($B8120,'Distance from BP'!$A$1:$F$3179,4,FALSE)</f>
        <v>35.200000000000003</v>
      </c>
      <c r="M8120">
        <f>VLOOKUP($B8120,'Distance from BP'!$A$1:$F$3179,5,FALSE)</f>
        <v>22.72</v>
      </c>
      <c r="N8120">
        <f>VLOOKUP($B8120,'Distance from BP'!$A$1:$F$3179,6,FALSE)</f>
        <v>19.34</v>
      </c>
      <c r="O8120" s="7">
        <f>VLOOKUP(B8120,'tax data'!$A$1:$M$3179,12,FALSE)</f>
        <v>5107956.8493466564</v>
      </c>
    </row>
    <row r="8121" spans="1:15" x14ac:dyDescent="0.2">
      <c r="A8121" s="1">
        <v>45908</v>
      </c>
      <c r="B8121" t="s">
        <v>388</v>
      </c>
      <c r="C8121" t="s">
        <v>428</v>
      </c>
      <c r="D8121" t="s">
        <v>1625</v>
      </c>
      <c r="E8121">
        <v>628.9</v>
      </c>
      <c r="F8121">
        <v>624.9</v>
      </c>
      <c r="G8121">
        <f>VLOOKUP($D8121,Dummy!$C$2:$I$1194,4,FALSE)</f>
        <v>1</v>
      </c>
      <c r="H8121">
        <f>VLOOKUP($D8121,Dummy!$C$2:$I$1194,5,FALSE)</f>
        <v>1</v>
      </c>
      <c r="I8121">
        <f>VLOOKUP($D8121,Dummy!$C$2:$I$1194,6,FALSE)</f>
        <v>1</v>
      </c>
      <c r="J8121">
        <f>VLOOKUP($D8121,Dummy!$C$2:$I$1194,7,FALSE)</f>
        <v>1</v>
      </c>
      <c r="K8121">
        <f>VLOOKUP($B8121,'Distance from BP'!$A$1:$F$3179,3,FALSE)</f>
        <v>32.25</v>
      </c>
      <c r="L8121">
        <f>VLOOKUP($B8121,'Distance from BP'!$A$1:$F$3179,4,FALSE)</f>
        <v>35.200000000000003</v>
      </c>
      <c r="M8121">
        <f>VLOOKUP($B8121,'Distance from BP'!$A$1:$F$3179,5,FALSE)</f>
        <v>22.72</v>
      </c>
      <c r="N8121">
        <f>VLOOKUP($B8121,'Distance from BP'!$A$1:$F$3179,6,FALSE)</f>
        <v>19.34</v>
      </c>
      <c r="O8121" s="7">
        <f>VLOOKUP(B8121,'tax data'!$A$1:$M$3179,12,FALSE)</f>
        <v>5107956.8493466564</v>
      </c>
    </row>
    <row r="8122" spans="1:15" x14ac:dyDescent="0.2">
      <c r="A8122" s="1">
        <v>45908</v>
      </c>
      <c r="B8122" t="s">
        <v>388</v>
      </c>
      <c r="C8122" t="s">
        <v>426</v>
      </c>
      <c r="D8122" t="s">
        <v>1626</v>
      </c>
      <c r="E8122">
        <v>588.9</v>
      </c>
      <c r="F8122">
        <v>588.9</v>
      </c>
      <c r="G8122">
        <f>VLOOKUP($D8122,Dummy!$C$2:$I$1194,4,FALSE)</f>
        <v>0</v>
      </c>
      <c r="H8122">
        <f>VLOOKUP($D8122,Dummy!$C$2:$I$1194,5,FALSE)</f>
        <v>0</v>
      </c>
      <c r="I8122">
        <f>VLOOKUP($D8122,Dummy!$C$2:$I$1194,6,FALSE)</f>
        <v>0</v>
      </c>
      <c r="J8122">
        <f>VLOOKUP($D8122,Dummy!$C$2:$I$1194,7,FALSE)</f>
        <v>0</v>
      </c>
      <c r="K8122">
        <f>VLOOKUP($B8122,'Distance from BP'!$A$1:$F$3179,3,FALSE)</f>
        <v>32.25</v>
      </c>
      <c r="L8122">
        <f>VLOOKUP($B8122,'Distance from BP'!$A$1:$F$3179,4,FALSE)</f>
        <v>35.200000000000003</v>
      </c>
      <c r="M8122">
        <f>VLOOKUP($B8122,'Distance from BP'!$A$1:$F$3179,5,FALSE)</f>
        <v>22.72</v>
      </c>
      <c r="N8122">
        <f>VLOOKUP($B8122,'Distance from BP'!$A$1:$F$3179,6,FALSE)</f>
        <v>19.34</v>
      </c>
      <c r="O8122" s="7">
        <f>VLOOKUP(B8122,'tax data'!$A$1:$M$3179,12,FALSE)</f>
        <v>5107956.8493466564</v>
      </c>
    </row>
    <row r="8123" spans="1:15" x14ac:dyDescent="0.2">
      <c r="A8123" s="1">
        <v>45908</v>
      </c>
      <c r="B8123" t="s">
        <v>388</v>
      </c>
      <c r="C8123" t="s">
        <v>421</v>
      </c>
      <c r="D8123" t="s">
        <v>1627</v>
      </c>
      <c r="E8123">
        <v>587</v>
      </c>
      <c r="F8123">
        <v>587</v>
      </c>
      <c r="G8123">
        <f>VLOOKUP($D8123,Dummy!$C$2:$I$1194,4,FALSE)</f>
        <v>0</v>
      </c>
      <c r="H8123">
        <f>VLOOKUP($D8123,Dummy!$C$2:$I$1194,5,FALSE)</f>
        <v>0</v>
      </c>
      <c r="I8123">
        <f>VLOOKUP($D8123,Dummy!$C$2:$I$1194,6,FALSE)</f>
        <v>0</v>
      </c>
      <c r="J8123">
        <f>VLOOKUP($D8123,Dummy!$C$2:$I$1194,7,FALSE)</f>
        <v>0</v>
      </c>
      <c r="K8123">
        <f>VLOOKUP($B8123,'Distance from BP'!$A$1:$F$3179,3,FALSE)</f>
        <v>32.25</v>
      </c>
      <c r="L8123">
        <f>VLOOKUP($B8123,'Distance from BP'!$A$1:$F$3179,4,FALSE)</f>
        <v>35.200000000000003</v>
      </c>
      <c r="M8123">
        <f>VLOOKUP($B8123,'Distance from BP'!$A$1:$F$3179,5,FALSE)</f>
        <v>22.72</v>
      </c>
      <c r="N8123">
        <f>VLOOKUP($B8123,'Distance from BP'!$A$1:$F$3179,6,FALSE)</f>
        <v>19.34</v>
      </c>
      <c r="O8123" s="7">
        <f>VLOOKUP(B8123,'tax data'!$A$1:$M$3179,12,FALSE)</f>
        <v>5107956.8493466564</v>
      </c>
    </row>
    <row r="8124" spans="1:15" x14ac:dyDescent="0.2">
      <c r="A8124" s="1">
        <v>45908</v>
      </c>
      <c r="B8124" t="s">
        <v>388</v>
      </c>
      <c r="C8124" t="s">
        <v>443</v>
      </c>
      <c r="D8124" t="s">
        <v>1628</v>
      </c>
      <c r="E8124">
        <v>576</v>
      </c>
      <c r="F8124">
        <v>562</v>
      </c>
      <c r="G8124">
        <f>VLOOKUP($D8124,Dummy!$C$2:$I$1194,4,FALSE)</f>
        <v>0</v>
      </c>
      <c r="H8124">
        <f>VLOOKUP($D8124,Dummy!$C$2:$I$1194,5,FALSE)</f>
        <v>0</v>
      </c>
      <c r="I8124">
        <f>VLOOKUP($D8124,Dummy!$C$2:$I$1194,6,FALSE)</f>
        <v>0</v>
      </c>
      <c r="J8124">
        <f>VLOOKUP($D8124,Dummy!$C$2:$I$1194,7,FALSE)</f>
        <v>0</v>
      </c>
      <c r="K8124">
        <f>VLOOKUP($B8124,'Distance from BP'!$A$1:$F$3179,3,FALSE)</f>
        <v>32.25</v>
      </c>
      <c r="L8124">
        <f>VLOOKUP($B8124,'Distance from BP'!$A$1:$F$3179,4,FALSE)</f>
        <v>35.200000000000003</v>
      </c>
      <c r="M8124">
        <f>VLOOKUP($B8124,'Distance from BP'!$A$1:$F$3179,5,FALSE)</f>
        <v>22.72</v>
      </c>
      <c r="N8124">
        <f>VLOOKUP($B8124,'Distance from BP'!$A$1:$F$3179,6,FALSE)</f>
        <v>19.34</v>
      </c>
      <c r="O8124" s="7">
        <f>VLOOKUP(B8124,'tax data'!$A$1:$M$3179,12,FALSE)</f>
        <v>5107956.8493466564</v>
      </c>
    </row>
    <row r="8125" spans="1:15" x14ac:dyDescent="0.2">
      <c r="A8125" s="1">
        <v>45908</v>
      </c>
      <c r="B8125" t="s">
        <v>389</v>
      </c>
      <c r="C8125" t="s">
        <v>426</v>
      </c>
      <c r="D8125" t="s">
        <v>1629</v>
      </c>
      <c r="E8125">
        <v>588.9</v>
      </c>
      <c r="F8125">
        <v>588.9</v>
      </c>
      <c r="G8125">
        <f>VLOOKUP($D8125,Dummy!$C$2:$I$1194,4,FALSE)</f>
        <v>0</v>
      </c>
      <c r="H8125">
        <f>VLOOKUP($D8125,Dummy!$C$2:$I$1194,5,FALSE)</f>
        <v>0</v>
      </c>
      <c r="I8125">
        <f>VLOOKUP($D8125,Dummy!$C$2:$I$1194,6,FALSE)</f>
        <v>0</v>
      </c>
      <c r="J8125">
        <f>VLOOKUP($D8125,Dummy!$C$2:$I$1194,7,FALSE)</f>
        <v>0</v>
      </c>
      <c r="K8125">
        <f>VLOOKUP($B8125,'Distance from BP'!$A$1:$F$3179,3,FALSE)</f>
        <v>107.59</v>
      </c>
      <c r="L8125">
        <f>VLOOKUP($B8125,'Distance from BP'!$A$1:$F$3179,4,FALSE)</f>
        <v>135.75</v>
      </c>
      <c r="M8125">
        <f>VLOOKUP($B8125,'Distance from BP'!$A$1:$F$3179,5,FALSE)</f>
        <v>128.74</v>
      </c>
      <c r="N8125">
        <f>VLOOKUP($B8125,'Distance from BP'!$A$1:$F$3179,6,FALSE)</f>
        <v>120.22</v>
      </c>
      <c r="O8125" s="7">
        <f>VLOOKUP(B8125,'tax data'!$A$1:$M$3179,12,FALSE)</f>
        <v>3708086.4978428702</v>
      </c>
    </row>
    <row r="8126" spans="1:15" x14ac:dyDescent="0.2">
      <c r="A8126" s="1">
        <v>45908</v>
      </c>
      <c r="B8126" t="s">
        <v>389</v>
      </c>
      <c r="C8126" t="s">
        <v>422</v>
      </c>
      <c r="D8126" t="s">
        <v>1630</v>
      </c>
      <c r="E8126">
        <v>586</v>
      </c>
      <c r="F8126">
        <v>585</v>
      </c>
      <c r="G8126">
        <f>VLOOKUP($D8126,Dummy!$C$2:$I$1194,4,FALSE)</f>
        <v>0</v>
      </c>
      <c r="H8126">
        <f>VLOOKUP($D8126,Dummy!$C$2:$I$1194,5,FALSE)</f>
        <v>0</v>
      </c>
      <c r="I8126">
        <f>VLOOKUP($D8126,Dummy!$C$2:$I$1194,6,FALSE)</f>
        <v>0</v>
      </c>
      <c r="J8126">
        <f>VLOOKUP($D8126,Dummy!$C$2:$I$1194,7,FALSE)</f>
        <v>0</v>
      </c>
      <c r="K8126">
        <f>VLOOKUP($B8126,'Distance from BP'!$A$1:$F$3179,3,FALSE)</f>
        <v>107.59</v>
      </c>
      <c r="L8126">
        <f>VLOOKUP($B8126,'Distance from BP'!$A$1:$F$3179,4,FALSE)</f>
        <v>135.75</v>
      </c>
      <c r="M8126">
        <f>VLOOKUP($B8126,'Distance from BP'!$A$1:$F$3179,5,FALSE)</f>
        <v>128.74</v>
      </c>
      <c r="N8126">
        <f>VLOOKUP($B8126,'Distance from BP'!$A$1:$F$3179,6,FALSE)</f>
        <v>120.22</v>
      </c>
      <c r="O8126" s="7">
        <f>VLOOKUP(B8126,'tax data'!$A$1:$M$3179,12,FALSE)</f>
        <v>3708086.4978428702</v>
      </c>
    </row>
    <row r="8127" spans="1:15" x14ac:dyDescent="0.2">
      <c r="A8127" s="1">
        <v>45908</v>
      </c>
      <c r="B8127" t="s">
        <v>389</v>
      </c>
      <c r="C8127" t="s">
        <v>427</v>
      </c>
      <c r="D8127" t="s">
        <v>1631</v>
      </c>
      <c r="E8127">
        <v>572</v>
      </c>
      <c r="F8127" t="e">
        <v>#N/A</v>
      </c>
      <c r="G8127">
        <f>VLOOKUP($D8127,Dummy!$C$2:$I$1194,4,FALSE)</f>
        <v>0</v>
      </c>
      <c r="H8127">
        <f>VLOOKUP($D8127,Dummy!$C$2:$I$1194,5,FALSE)</f>
        <v>0</v>
      </c>
      <c r="I8127">
        <f>VLOOKUP($D8127,Dummy!$C$2:$I$1194,6,FALSE)</f>
        <v>0</v>
      </c>
      <c r="J8127">
        <f>VLOOKUP($D8127,Dummy!$C$2:$I$1194,7,FALSE)</f>
        <v>0</v>
      </c>
      <c r="K8127">
        <f>VLOOKUP($B8127,'Distance from BP'!$A$1:$F$3179,3,FALSE)</f>
        <v>107.59</v>
      </c>
      <c r="L8127">
        <f>VLOOKUP($B8127,'Distance from BP'!$A$1:$F$3179,4,FALSE)</f>
        <v>135.75</v>
      </c>
      <c r="M8127">
        <f>VLOOKUP($B8127,'Distance from BP'!$A$1:$F$3179,5,FALSE)</f>
        <v>128.74</v>
      </c>
      <c r="N8127">
        <f>VLOOKUP($B8127,'Distance from BP'!$A$1:$F$3179,6,FALSE)</f>
        <v>120.22</v>
      </c>
      <c r="O8127" s="7">
        <f>VLOOKUP(B8127,'tax data'!$A$1:$M$3179,12,FALSE)</f>
        <v>3708086.4978428702</v>
      </c>
    </row>
    <row r="8128" spans="1:15" x14ac:dyDescent="0.2">
      <c r="A8128" s="1">
        <v>45908</v>
      </c>
      <c r="B8128" t="s">
        <v>390</v>
      </c>
      <c r="C8128" t="s">
        <v>428</v>
      </c>
      <c r="D8128" t="s">
        <v>1632</v>
      </c>
      <c r="E8128">
        <v>565.9</v>
      </c>
      <c r="F8128">
        <v>577.9</v>
      </c>
      <c r="G8128">
        <f>VLOOKUP($D8128,Dummy!$C$2:$I$1194,4,FALSE)</f>
        <v>0</v>
      </c>
      <c r="H8128">
        <f>VLOOKUP($D8128,Dummy!$C$2:$I$1194,5,FALSE)</f>
        <v>0</v>
      </c>
      <c r="I8128">
        <f>VLOOKUP($D8128,Dummy!$C$2:$I$1194,6,FALSE)</f>
        <v>0</v>
      </c>
      <c r="J8128">
        <f>VLOOKUP($D8128,Dummy!$C$2:$I$1194,7,FALSE)</f>
        <v>0</v>
      </c>
      <c r="K8128">
        <f>VLOOKUP($B8128,'Distance from BP'!$A$1:$F$3179,3,FALSE)</f>
        <v>134.6</v>
      </c>
      <c r="L8128">
        <f>VLOOKUP($B8128,'Distance from BP'!$A$1:$F$3179,4,FALSE)</f>
        <v>168.74</v>
      </c>
      <c r="M8128">
        <f>VLOOKUP($B8128,'Distance from BP'!$A$1:$F$3179,5,FALSE)</f>
        <v>156.28</v>
      </c>
      <c r="N8128">
        <f>VLOOKUP($B8128,'Distance from BP'!$A$1:$F$3179,6,FALSE)</f>
        <v>147.69999999999999</v>
      </c>
      <c r="O8128" s="7">
        <f>VLOOKUP(B8128,'tax data'!$A$1:$M$3179,12,FALSE)</f>
        <v>3606500.9565453557</v>
      </c>
    </row>
    <row r="8129" spans="1:15" x14ac:dyDescent="0.2">
      <c r="A8129" s="1">
        <v>45908</v>
      </c>
      <c r="B8129" t="s">
        <v>390</v>
      </c>
      <c r="C8129" t="s">
        <v>421</v>
      </c>
      <c r="D8129" t="s">
        <v>1633</v>
      </c>
      <c r="E8129">
        <v>587</v>
      </c>
      <c r="F8129">
        <v>587</v>
      </c>
      <c r="G8129">
        <f>VLOOKUP($D8129,Dummy!$C$2:$I$1194,4,FALSE)</f>
        <v>0</v>
      </c>
      <c r="H8129">
        <f>VLOOKUP($D8129,Dummy!$C$2:$I$1194,5,FALSE)</f>
        <v>0</v>
      </c>
      <c r="I8129">
        <f>VLOOKUP($D8129,Dummy!$C$2:$I$1194,6,FALSE)</f>
        <v>0</v>
      </c>
      <c r="J8129">
        <f>VLOOKUP($D8129,Dummy!$C$2:$I$1194,7,FALSE)</f>
        <v>0</v>
      </c>
      <c r="K8129">
        <f>VLOOKUP($B8129,'Distance from BP'!$A$1:$F$3179,3,FALSE)</f>
        <v>134.6</v>
      </c>
      <c r="L8129">
        <f>VLOOKUP($B8129,'Distance from BP'!$A$1:$F$3179,4,FALSE)</f>
        <v>168.74</v>
      </c>
      <c r="M8129">
        <f>VLOOKUP($B8129,'Distance from BP'!$A$1:$F$3179,5,FALSE)</f>
        <v>156.28</v>
      </c>
      <c r="N8129">
        <f>VLOOKUP($B8129,'Distance from BP'!$A$1:$F$3179,6,FALSE)</f>
        <v>147.69999999999999</v>
      </c>
      <c r="O8129" s="7">
        <f>VLOOKUP(B8129,'tax data'!$A$1:$M$3179,12,FALSE)</f>
        <v>3606500.9565453557</v>
      </c>
    </row>
    <row r="8130" spans="1:15" x14ac:dyDescent="0.2">
      <c r="A8130" s="1">
        <v>45908</v>
      </c>
      <c r="B8130" t="s">
        <v>391</v>
      </c>
      <c r="C8130" t="s">
        <v>421</v>
      </c>
      <c r="D8130" t="s">
        <v>1634</v>
      </c>
      <c r="E8130">
        <v>584</v>
      </c>
      <c r="F8130">
        <v>584</v>
      </c>
      <c r="G8130">
        <f>VLOOKUP($D8130,Dummy!$C$2:$I$1194,4,FALSE)</f>
        <v>0</v>
      </c>
      <c r="H8130">
        <f>VLOOKUP($D8130,Dummy!$C$2:$I$1194,5,FALSE)</f>
        <v>0</v>
      </c>
      <c r="I8130">
        <f>VLOOKUP($D8130,Dummy!$C$2:$I$1194,6,FALSE)</f>
        <v>0</v>
      </c>
      <c r="J8130">
        <f>VLOOKUP($D8130,Dummy!$C$2:$I$1194,7,FALSE)</f>
        <v>0</v>
      </c>
      <c r="K8130">
        <f>VLOOKUP($B8130,'Distance from BP'!$A$1:$F$3179,3,FALSE)</f>
        <v>184.17</v>
      </c>
      <c r="L8130">
        <f>VLOOKUP($B8130,'Distance from BP'!$A$1:$F$3179,4,FALSE)</f>
        <v>204.91</v>
      </c>
      <c r="M8130">
        <f>VLOOKUP($B8130,'Distance from BP'!$A$1:$F$3179,5,FALSE)</f>
        <v>244.43</v>
      </c>
      <c r="N8130">
        <f>VLOOKUP($B8130,'Distance from BP'!$A$1:$F$3179,6,FALSE)</f>
        <v>205.52</v>
      </c>
      <c r="O8130" s="7">
        <f>VLOOKUP(B8130,'tax data'!$A$1:$M$3179,12,FALSE)</f>
        <v>4600322.0281056771</v>
      </c>
    </row>
    <row r="8131" spans="1:15" x14ac:dyDescent="0.2">
      <c r="A8131" s="1">
        <v>45908</v>
      </c>
      <c r="B8131" t="s">
        <v>392</v>
      </c>
      <c r="C8131" t="s">
        <v>426</v>
      </c>
      <c r="D8131" t="s">
        <v>1635</v>
      </c>
      <c r="E8131">
        <v>592</v>
      </c>
      <c r="F8131">
        <v>589</v>
      </c>
      <c r="G8131">
        <f>VLOOKUP($D8131,Dummy!$C$2:$I$1194,4,FALSE)</f>
        <v>0</v>
      </c>
      <c r="H8131">
        <f>VLOOKUP($D8131,Dummy!$C$2:$I$1194,5,FALSE)</f>
        <v>0</v>
      </c>
      <c r="I8131">
        <f>VLOOKUP($D8131,Dummy!$C$2:$I$1194,6,FALSE)</f>
        <v>0</v>
      </c>
      <c r="J8131">
        <f>VLOOKUP($D8131,Dummy!$C$2:$I$1194,7,FALSE)</f>
        <v>0</v>
      </c>
      <c r="K8131">
        <f>VLOOKUP($B8131,'Distance from BP'!$A$1:$F$3179,3,FALSE)</f>
        <v>36.39</v>
      </c>
      <c r="L8131">
        <f>VLOOKUP($B8131,'Distance from BP'!$A$1:$F$3179,4,FALSE)</f>
        <v>45.43</v>
      </c>
      <c r="M8131">
        <f>VLOOKUP($B8131,'Distance from BP'!$A$1:$F$3179,5,FALSE)</f>
        <v>29.72</v>
      </c>
      <c r="N8131">
        <f>VLOOKUP($B8131,'Distance from BP'!$A$1:$F$3179,6,FALSE)</f>
        <v>20.51</v>
      </c>
      <c r="O8131" s="7">
        <f>VLOOKUP(B8131,'tax data'!$A$1:$M$3179,12,FALSE)</f>
        <v>4480915.2700729929</v>
      </c>
    </row>
    <row r="8132" spans="1:15" x14ac:dyDescent="0.2">
      <c r="A8132" s="1">
        <v>45908</v>
      </c>
      <c r="B8132" t="s">
        <v>392</v>
      </c>
      <c r="C8132" t="s">
        <v>421</v>
      </c>
      <c r="D8132" t="s">
        <v>1636</v>
      </c>
      <c r="E8132">
        <v>590</v>
      </c>
      <c r="F8132">
        <v>588</v>
      </c>
      <c r="G8132">
        <f>VLOOKUP($D8132,Dummy!$C$2:$I$1194,4,FALSE)</f>
        <v>0</v>
      </c>
      <c r="H8132">
        <f>VLOOKUP($D8132,Dummy!$C$2:$I$1194,5,FALSE)</f>
        <v>0</v>
      </c>
      <c r="I8132">
        <f>VLOOKUP($D8132,Dummy!$C$2:$I$1194,6,FALSE)</f>
        <v>0</v>
      </c>
      <c r="J8132">
        <f>VLOOKUP($D8132,Dummy!$C$2:$I$1194,7,FALSE)</f>
        <v>0</v>
      </c>
      <c r="K8132">
        <f>VLOOKUP($B8132,'Distance from BP'!$A$1:$F$3179,3,FALSE)</f>
        <v>36.39</v>
      </c>
      <c r="L8132">
        <f>VLOOKUP($B8132,'Distance from BP'!$A$1:$F$3179,4,FALSE)</f>
        <v>45.43</v>
      </c>
      <c r="M8132">
        <f>VLOOKUP($B8132,'Distance from BP'!$A$1:$F$3179,5,FALSE)</f>
        <v>29.72</v>
      </c>
      <c r="N8132">
        <f>VLOOKUP($B8132,'Distance from BP'!$A$1:$F$3179,6,FALSE)</f>
        <v>20.51</v>
      </c>
      <c r="O8132" s="7">
        <f>VLOOKUP(B8132,'tax data'!$A$1:$M$3179,12,FALSE)</f>
        <v>4480915.2700729929</v>
      </c>
    </row>
    <row r="8133" spans="1:15" x14ac:dyDescent="0.2">
      <c r="A8133" s="1">
        <v>45908</v>
      </c>
      <c r="B8133" t="s">
        <v>392</v>
      </c>
      <c r="C8133" t="s">
        <v>428</v>
      </c>
      <c r="D8133" t="s">
        <v>1637</v>
      </c>
      <c r="E8133">
        <v>590.9</v>
      </c>
      <c r="F8133">
        <v>587.9</v>
      </c>
      <c r="G8133">
        <f>VLOOKUP($D8133,Dummy!$C$2:$I$1194,4,FALSE)</f>
        <v>0</v>
      </c>
      <c r="H8133">
        <f>VLOOKUP($D8133,Dummy!$C$2:$I$1194,5,FALSE)</f>
        <v>0</v>
      </c>
      <c r="I8133">
        <f>VLOOKUP($D8133,Dummy!$C$2:$I$1194,6,FALSE)</f>
        <v>0</v>
      </c>
      <c r="J8133">
        <f>VLOOKUP($D8133,Dummy!$C$2:$I$1194,7,FALSE)</f>
        <v>0</v>
      </c>
      <c r="K8133">
        <f>VLOOKUP($B8133,'Distance from BP'!$A$1:$F$3179,3,FALSE)</f>
        <v>36.39</v>
      </c>
      <c r="L8133">
        <f>VLOOKUP($B8133,'Distance from BP'!$A$1:$F$3179,4,FALSE)</f>
        <v>45.43</v>
      </c>
      <c r="M8133">
        <f>VLOOKUP($B8133,'Distance from BP'!$A$1:$F$3179,5,FALSE)</f>
        <v>29.72</v>
      </c>
      <c r="N8133">
        <f>VLOOKUP($B8133,'Distance from BP'!$A$1:$F$3179,6,FALSE)</f>
        <v>20.51</v>
      </c>
      <c r="O8133" s="7">
        <f>VLOOKUP(B8133,'tax data'!$A$1:$M$3179,12,FALSE)</f>
        <v>4480915.2700729929</v>
      </c>
    </row>
    <row r="8134" spans="1:15" x14ac:dyDescent="0.2">
      <c r="A8134" s="1">
        <v>45908</v>
      </c>
      <c r="B8134" t="s">
        <v>392</v>
      </c>
      <c r="C8134" t="s">
        <v>537</v>
      </c>
      <c r="D8134" t="s">
        <v>1638</v>
      </c>
      <c r="E8134">
        <v>586.9</v>
      </c>
      <c r="F8134">
        <v>577.9</v>
      </c>
      <c r="G8134">
        <f>VLOOKUP($D8134,Dummy!$C$2:$I$1194,4,FALSE)</f>
        <v>0</v>
      </c>
      <c r="H8134">
        <f>VLOOKUP($D8134,Dummy!$C$2:$I$1194,5,FALSE)</f>
        <v>0</v>
      </c>
      <c r="I8134">
        <f>VLOOKUP($D8134,Dummy!$C$2:$I$1194,6,FALSE)</f>
        <v>0</v>
      </c>
      <c r="J8134">
        <f>VLOOKUP($D8134,Dummy!$C$2:$I$1194,7,FALSE)</f>
        <v>0</v>
      </c>
      <c r="K8134">
        <f>VLOOKUP($B8134,'Distance from BP'!$A$1:$F$3179,3,FALSE)</f>
        <v>36.39</v>
      </c>
      <c r="L8134">
        <f>VLOOKUP($B8134,'Distance from BP'!$A$1:$F$3179,4,FALSE)</f>
        <v>45.43</v>
      </c>
      <c r="M8134">
        <f>VLOOKUP($B8134,'Distance from BP'!$A$1:$F$3179,5,FALSE)</f>
        <v>29.72</v>
      </c>
      <c r="N8134">
        <f>VLOOKUP($B8134,'Distance from BP'!$A$1:$F$3179,6,FALSE)</f>
        <v>20.51</v>
      </c>
      <c r="O8134" s="7">
        <f>VLOOKUP(B8134,'tax data'!$A$1:$M$3179,12,FALSE)</f>
        <v>4480915.2700729929</v>
      </c>
    </row>
    <row r="8135" spans="1:15" x14ac:dyDescent="0.2">
      <c r="A8135" s="1">
        <v>45908</v>
      </c>
      <c r="B8135" t="s">
        <v>392</v>
      </c>
      <c r="C8135" t="s">
        <v>421</v>
      </c>
      <c r="D8135" t="s">
        <v>1639</v>
      </c>
      <c r="E8135">
        <v>637</v>
      </c>
      <c r="F8135">
        <v>637</v>
      </c>
      <c r="G8135">
        <f>VLOOKUP($D8135,Dummy!$C$2:$I$1194,4,FALSE)</f>
        <v>1</v>
      </c>
      <c r="H8135">
        <f>VLOOKUP($D8135,Dummy!$C$2:$I$1194,5,FALSE)</f>
        <v>1</v>
      </c>
      <c r="I8135">
        <f>VLOOKUP($D8135,Dummy!$C$2:$I$1194,6,FALSE)</f>
        <v>1</v>
      </c>
      <c r="J8135">
        <f>VLOOKUP($D8135,Dummy!$C$2:$I$1194,7,FALSE)</f>
        <v>1</v>
      </c>
      <c r="K8135">
        <f>VLOOKUP($B8135,'Distance from BP'!$A$1:$F$3179,3,FALSE)</f>
        <v>36.39</v>
      </c>
      <c r="L8135">
        <f>VLOOKUP($B8135,'Distance from BP'!$A$1:$F$3179,4,FALSE)</f>
        <v>45.43</v>
      </c>
      <c r="M8135">
        <f>VLOOKUP($B8135,'Distance from BP'!$A$1:$F$3179,5,FALSE)</f>
        <v>29.72</v>
      </c>
      <c r="N8135">
        <f>VLOOKUP($B8135,'Distance from BP'!$A$1:$F$3179,6,FALSE)</f>
        <v>20.51</v>
      </c>
      <c r="O8135" s="7">
        <f>VLOOKUP(B8135,'tax data'!$A$1:$M$3179,12,FALSE)</f>
        <v>4480915.2700729929</v>
      </c>
    </row>
    <row r="8136" spans="1:15" x14ac:dyDescent="0.2">
      <c r="A8136" s="1">
        <v>45908</v>
      </c>
      <c r="B8136" t="s">
        <v>392</v>
      </c>
      <c r="C8136" t="s">
        <v>421</v>
      </c>
      <c r="D8136" t="s">
        <v>1640</v>
      </c>
      <c r="E8136">
        <v>637</v>
      </c>
      <c r="F8136">
        <v>637</v>
      </c>
      <c r="G8136">
        <f>VLOOKUP($D8136,Dummy!$C$2:$I$1194,4,FALSE)</f>
        <v>1</v>
      </c>
      <c r="H8136">
        <f>VLOOKUP($D8136,Dummy!$C$2:$I$1194,5,FALSE)</f>
        <v>1</v>
      </c>
      <c r="I8136">
        <f>VLOOKUP($D8136,Dummy!$C$2:$I$1194,6,FALSE)</f>
        <v>1</v>
      </c>
      <c r="J8136">
        <f>VLOOKUP($D8136,Dummy!$C$2:$I$1194,7,FALSE)</f>
        <v>1</v>
      </c>
      <c r="K8136">
        <f>VLOOKUP($B8136,'Distance from BP'!$A$1:$F$3179,3,FALSE)</f>
        <v>36.39</v>
      </c>
      <c r="L8136">
        <f>VLOOKUP($B8136,'Distance from BP'!$A$1:$F$3179,4,FALSE)</f>
        <v>45.43</v>
      </c>
      <c r="M8136">
        <f>VLOOKUP($B8136,'Distance from BP'!$A$1:$F$3179,5,FALSE)</f>
        <v>29.72</v>
      </c>
      <c r="N8136">
        <f>VLOOKUP($B8136,'Distance from BP'!$A$1:$F$3179,6,FALSE)</f>
        <v>20.51</v>
      </c>
      <c r="O8136" s="7">
        <f>VLOOKUP(B8136,'tax data'!$A$1:$M$3179,12,FALSE)</f>
        <v>4480915.2700729929</v>
      </c>
    </row>
    <row r="8137" spans="1:15" x14ac:dyDescent="0.2">
      <c r="A8137" s="1">
        <v>45908</v>
      </c>
      <c r="B8137" t="s">
        <v>393</v>
      </c>
      <c r="C8137" t="s">
        <v>421</v>
      </c>
      <c r="D8137" t="s">
        <v>1641</v>
      </c>
      <c r="E8137">
        <v>636</v>
      </c>
      <c r="F8137">
        <v>636</v>
      </c>
      <c r="G8137">
        <f>VLOOKUP($D8137,Dummy!$C$2:$I$1194,4,FALSE)</f>
        <v>1</v>
      </c>
      <c r="H8137">
        <f>VLOOKUP($D8137,Dummy!$C$2:$I$1194,5,FALSE)</f>
        <v>1</v>
      </c>
      <c r="I8137">
        <f>VLOOKUP($D8137,Dummy!$C$2:$I$1194,6,FALSE)</f>
        <v>1</v>
      </c>
      <c r="J8137">
        <f>VLOOKUP($D8137,Dummy!$C$2:$I$1194,7,FALSE)</f>
        <v>0</v>
      </c>
      <c r="K8137">
        <f>VLOOKUP($B8137,'Distance from BP'!$A$1:$F$3179,3,FALSE)</f>
        <v>50.01</v>
      </c>
      <c r="L8137">
        <f>VLOOKUP($B8137,'Distance from BP'!$A$1:$F$3179,4,FALSE)</f>
        <v>74.010000000000005</v>
      </c>
      <c r="M8137">
        <f>VLOOKUP($B8137,'Distance from BP'!$A$1:$F$3179,5,FALSE)</f>
        <v>53.31</v>
      </c>
      <c r="N8137">
        <f>VLOOKUP($B8137,'Distance from BP'!$A$1:$F$3179,6,FALSE)</f>
        <v>49.74</v>
      </c>
      <c r="O8137" s="7">
        <f>VLOOKUP(B8137,'tax data'!$A$1:$M$3179,12,FALSE)</f>
        <v>5043738.0432586046</v>
      </c>
    </row>
    <row r="8138" spans="1:15" x14ac:dyDescent="0.2">
      <c r="A8138" s="1">
        <v>45908</v>
      </c>
      <c r="B8138" t="s">
        <v>393</v>
      </c>
      <c r="C8138" t="s">
        <v>421</v>
      </c>
      <c r="D8138" t="s">
        <v>1642</v>
      </c>
      <c r="E8138">
        <v>636</v>
      </c>
      <c r="F8138">
        <v>636</v>
      </c>
      <c r="G8138">
        <f>VLOOKUP($D8138,Dummy!$C$2:$I$1194,4,FALSE)</f>
        <v>1</v>
      </c>
      <c r="H8138">
        <f>VLOOKUP($D8138,Dummy!$C$2:$I$1194,5,FALSE)</f>
        <v>1</v>
      </c>
      <c r="I8138">
        <f>VLOOKUP($D8138,Dummy!$C$2:$I$1194,6,FALSE)</f>
        <v>1</v>
      </c>
      <c r="J8138">
        <f>VLOOKUP($D8138,Dummy!$C$2:$I$1194,7,FALSE)</f>
        <v>0</v>
      </c>
      <c r="K8138">
        <f>VLOOKUP($B8138,'Distance from BP'!$A$1:$F$3179,3,FALSE)</f>
        <v>50.01</v>
      </c>
      <c r="L8138">
        <f>VLOOKUP($B8138,'Distance from BP'!$A$1:$F$3179,4,FALSE)</f>
        <v>74.010000000000005</v>
      </c>
      <c r="M8138">
        <f>VLOOKUP($B8138,'Distance from BP'!$A$1:$F$3179,5,FALSE)</f>
        <v>53.31</v>
      </c>
      <c r="N8138">
        <f>VLOOKUP($B8138,'Distance from BP'!$A$1:$F$3179,6,FALSE)</f>
        <v>49.74</v>
      </c>
      <c r="O8138" s="7">
        <f>VLOOKUP(B8138,'tax data'!$A$1:$M$3179,12,FALSE)</f>
        <v>5043738.0432586046</v>
      </c>
    </row>
    <row r="8139" spans="1:15" x14ac:dyDescent="0.2">
      <c r="A8139" s="1">
        <v>45908</v>
      </c>
      <c r="B8139" t="s">
        <v>394</v>
      </c>
      <c r="C8139" t="s">
        <v>428</v>
      </c>
      <c r="D8139" t="s">
        <v>1643</v>
      </c>
      <c r="E8139">
        <v>590.9</v>
      </c>
      <c r="F8139">
        <v>587.9</v>
      </c>
      <c r="G8139">
        <f>VLOOKUP($D8139,Dummy!$C$2:$I$1194,4,FALSE)</f>
        <v>0</v>
      </c>
      <c r="H8139">
        <f>VLOOKUP($D8139,Dummy!$C$2:$I$1194,5,FALSE)</f>
        <v>0</v>
      </c>
      <c r="I8139">
        <f>VLOOKUP($D8139,Dummy!$C$2:$I$1194,6,FALSE)</f>
        <v>0</v>
      </c>
      <c r="J8139">
        <f>VLOOKUP($D8139,Dummy!$C$2:$I$1194,7,FALSE)</f>
        <v>0</v>
      </c>
      <c r="K8139">
        <f>VLOOKUP($B8139,'Distance from BP'!$A$1:$F$3179,3,FALSE)</f>
        <v>39.29</v>
      </c>
      <c r="L8139">
        <f>VLOOKUP($B8139,'Distance from BP'!$A$1:$F$3179,4,FALSE)</f>
        <v>46.91</v>
      </c>
      <c r="M8139">
        <f>VLOOKUP($B8139,'Distance from BP'!$A$1:$F$3179,5,FALSE)</f>
        <v>34.57</v>
      </c>
      <c r="N8139">
        <f>VLOOKUP($B8139,'Distance from BP'!$A$1:$F$3179,6,FALSE)</f>
        <v>29.58</v>
      </c>
      <c r="O8139" s="7">
        <f>VLOOKUP(B8139,'tax data'!$A$1:$M$3179,12,FALSE)</f>
        <v>5222120.270167267</v>
      </c>
    </row>
    <row r="8140" spans="1:15" x14ac:dyDescent="0.2">
      <c r="A8140" s="1">
        <v>45908</v>
      </c>
      <c r="B8140" t="s">
        <v>394</v>
      </c>
      <c r="C8140" t="s">
        <v>421</v>
      </c>
      <c r="D8140" t="s">
        <v>1644</v>
      </c>
      <c r="E8140">
        <v>587</v>
      </c>
      <c r="F8140">
        <v>587</v>
      </c>
      <c r="G8140">
        <f>VLOOKUP($D8140,Dummy!$C$2:$I$1194,4,FALSE)</f>
        <v>0</v>
      </c>
      <c r="H8140">
        <f>VLOOKUP($D8140,Dummy!$C$2:$I$1194,5,FALSE)</f>
        <v>0</v>
      </c>
      <c r="I8140">
        <f>VLOOKUP($D8140,Dummy!$C$2:$I$1194,6,FALSE)</f>
        <v>0</v>
      </c>
      <c r="J8140">
        <f>VLOOKUP($D8140,Dummy!$C$2:$I$1194,7,FALSE)</f>
        <v>0</v>
      </c>
      <c r="K8140">
        <f>VLOOKUP($B8140,'Distance from BP'!$A$1:$F$3179,3,FALSE)</f>
        <v>39.29</v>
      </c>
      <c r="L8140">
        <f>VLOOKUP($B8140,'Distance from BP'!$A$1:$F$3179,4,FALSE)</f>
        <v>46.91</v>
      </c>
      <c r="M8140">
        <f>VLOOKUP($B8140,'Distance from BP'!$A$1:$F$3179,5,FALSE)</f>
        <v>34.57</v>
      </c>
      <c r="N8140">
        <f>VLOOKUP($B8140,'Distance from BP'!$A$1:$F$3179,6,FALSE)</f>
        <v>29.58</v>
      </c>
      <c r="O8140" s="7">
        <f>VLOOKUP(B8140,'tax data'!$A$1:$M$3179,12,FALSE)</f>
        <v>5222120.270167267</v>
      </c>
    </row>
    <row r="8141" spans="1:15" x14ac:dyDescent="0.2">
      <c r="A8141" s="1">
        <v>45908</v>
      </c>
      <c r="B8141" t="s">
        <v>395</v>
      </c>
      <c r="C8141" t="s">
        <v>421</v>
      </c>
      <c r="D8141" t="s">
        <v>1645</v>
      </c>
      <c r="E8141">
        <v>589</v>
      </c>
      <c r="F8141">
        <v>587</v>
      </c>
      <c r="G8141">
        <f>VLOOKUP($D8141,Dummy!$C$2:$I$1194,4,FALSE)</f>
        <v>0</v>
      </c>
      <c r="H8141">
        <f>VLOOKUP($D8141,Dummy!$C$2:$I$1194,5,FALSE)</f>
        <v>0</v>
      </c>
      <c r="I8141">
        <f>VLOOKUP($D8141,Dummy!$C$2:$I$1194,6,FALSE)</f>
        <v>0</v>
      </c>
      <c r="J8141">
        <f>VLOOKUP($D8141,Dummy!$C$2:$I$1194,7,FALSE)</f>
        <v>0</v>
      </c>
      <c r="K8141">
        <f>VLOOKUP($B8141,'Distance from BP'!$A$1:$F$3179,3,FALSE)</f>
        <v>100.63</v>
      </c>
      <c r="L8141">
        <f>VLOOKUP($B8141,'Distance from BP'!$A$1:$F$3179,4,FALSE)</f>
        <v>116.85</v>
      </c>
      <c r="M8141">
        <f>VLOOKUP($B8141,'Distance from BP'!$A$1:$F$3179,5,FALSE)</f>
        <v>123.43</v>
      </c>
      <c r="N8141">
        <f>VLOOKUP($B8141,'Distance from BP'!$A$1:$F$3179,6,FALSE)</f>
        <v>110.58</v>
      </c>
      <c r="O8141" s="7">
        <f>VLOOKUP(B8141,'tax data'!$A$1:$M$3179,12,FALSE)</f>
        <v>4779367.3089641351</v>
      </c>
    </row>
    <row r="8142" spans="1:15" x14ac:dyDescent="0.2">
      <c r="A8142" s="1">
        <v>45908</v>
      </c>
      <c r="B8142" t="s">
        <v>395</v>
      </c>
      <c r="C8142" t="s">
        <v>426</v>
      </c>
      <c r="D8142" t="s">
        <v>1646</v>
      </c>
      <c r="E8142">
        <v>588.9</v>
      </c>
      <c r="F8142">
        <v>588.9</v>
      </c>
      <c r="G8142">
        <f>VLOOKUP($D8142,Dummy!$C$2:$I$1194,4,FALSE)</f>
        <v>0</v>
      </c>
      <c r="H8142">
        <f>VLOOKUP($D8142,Dummy!$C$2:$I$1194,5,FALSE)</f>
        <v>0</v>
      </c>
      <c r="I8142">
        <f>VLOOKUP($D8142,Dummy!$C$2:$I$1194,6,FALSE)</f>
        <v>0</v>
      </c>
      <c r="J8142">
        <f>VLOOKUP($D8142,Dummy!$C$2:$I$1194,7,FALSE)</f>
        <v>0</v>
      </c>
      <c r="K8142">
        <f>VLOOKUP($B8142,'Distance from BP'!$A$1:$F$3179,3,FALSE)</f>
        <v>100.63</v>
      </c>
      <c r="L8142">
        <f>VLOOKUP($B8142,'Distance from BP'!$A$1:$F$3179,4,FALSE)</f>
        <v>116.85</v>
      </c>
      <c r="M8142">
        <f>VLOOKUP($B8142,'Distance from BP'!$A$1:$F$3179,5,FALSE)</f>
        <v>123.43</v>
      </c>
      <c r="N8142">
        <f>VLOOKUP($B8142,'Distance from BP'!$A$1:$F$3179,6,FALSE)</f>
        <v>110.58</v>
      </c>
      <c r="O8142" s="7">
        <f>VLOOKUP(B8142,'tax data'!$A$1:$M$3179,12,FALSE)</f>
        <v>4779367.3089641351</v>
      </c>
    </row>
    <row r="8143" spans="1:15" x14ac:dyDescent="0.2">
      <c r="A8143" s="1">
        <v>45908</v>
      </c>
      <c r="B8143" t="s">
        <v>395</v>
      </c>
      <c r="C8143" t="s">
        <v>428</v>
      </c>
      <c r="D8143" t="s">
        <v>1647</v>
      </c>
      <c r="E8143">
        <v>590.9</v>
      </c>
      <c r="F8143">
        <v>588.9</v>
      </c>
      <c r="G8143">
        <f>VLOOKUP($D8143,Dummy!$C$2:$I$1194,4,FALSE)</f>
        <v>0</v>
      </c>
      <c r="H8143">
        <f>VLOOKUP($D8143,Dummy!$C$2:$I$1194,5,FALSE)</f>
        <v>0</v>
      </c>
      <c r="I8143">
        <f>VLOOKUP($D8143,Dummy!$C$2:$I$1194,6,FALSE)</f>
        <v>0</v>
      </c>
      <c r="J8143">
        <f>VLOOKUP($D8143,Dummy!$C$2:$I$1194,7,FALSE)</f>
        <v>0</v>
      </c>
      <c r="K8143">
        <f>VLOOKUP($B8143,'Distance from BP'!$A$1:$F$3179,3,FALSE)</f>
        <v>100.63</v>
      </c>
      <c r="L8143">
        <f>VLOOKUP($B8143,'Distance from BP'!$A$1:$F$3179,4,FALSE)</f>
        <v>116.85</v>
      </c>
      <c r="M8143">
        <f>VLOOKUP($B8143,'Distance from BP'!$A$1:$F$3179,5,FALSE)</f>
        <v>123.43</v>
      </c>
      <c r="N8143">
        <f>VLOOKUP($B8143,'Distance from BP'!$A$1:$F$3179,6,FALSE)</f>
        <v>110.58</v>
      </c>
      <c r="O8143" s="7">
        <f>VLOOKUP(B8143,'tax data'!$A$1:$M$3179,12,FALSE)</f>
        <v>4779367.3089641351</v>
      </c>
    </row>
    <row r="8144" spans="1:15" x14ac:dyDescent="0.2">
      <c r="A8144" s="1">
        <v>45908</v>
      </c>
      <c r="B8144" t="s">
        <v>395</v>
      </c>
      <c r="C8144" t="s">
        <v>422</v>
      </c>
      <c r="D8144" t="s">
        <v>1648</v>
      </c>
      <c r="E8144">
        <v>585</v>
      </c>
      <c r="F8144">
        <v>585</v>
      </c>
      <c r="G8144">
        <f>VLOOKUP($D8144,Dummy!$C$2:$I$1194,4,FALSE)</f>
        <v>0</v>
      </c>
      <c r="H8144">
        <f>VLOOKUP($D8144,Dummy!$C$2:$I$1194,5,FALSE)</f>
        <v>0</v>
      </c>
      <c r="I8144">
        <f>VLOOKUP($D8144,Dummy!$C$2:$I$1194,6,FALSE)</f>
        <v>0</v>
      </c>
      <c r="J8144">
        <f>VLOOKUP($D8144,Dummy!$C$2:$I$1194,7,FALSE)</f>
        <v>0</v>
      </c>
      <c r="K8144">
        <f>VLOOKUP($B8144,'Distance from BP'!$A$1:$F$3179,3,FALSE)</f>
        <v>100.63</v>
      </c>
      <c r="L8144">
        <f>VLOOKUP($B8144,'Distance from BP'!$A$1:$F$3179,4,FALSE)</f>
        <v>116.85</v>
      </c>
      <c r="M8144">
        <f>VLOOKUP($B8144,'Distance from BP'!$A$1:$F$3179,5,FALSE)</f>
        <v>123.43</v>
      </c>
      <c r="N8144">
        <f>VLOOKUP($B8144,'Distance from BP'!$A$1:$F$3179,6,FALSE)</f>
        <v>110.58</v>
      </c>
      <c r="O8144" s="7">
        <f>VLOOKUP(B8144,'tax data'!$A$1:$M$3179,12,FALSE)</f>
        <v>4779367.3089641351</v>
      </c>
    </row>
    <row r="8145" spans="1:15" x14ac:dyDescent="0.2">
      <c r="A8145" s="1">
        <v>45908</v>
      </c>
      <c r="B8145" t="s">
        <v>395</v>
      </c>
      <c r="C8145" t="s">
        <v>421</v>
      </c>
      <c r="D8145" t="s">
        <v>1649</v>
      </c>
      <c r="E8145">
        <v>587</v>
      </c>
      <c r="F8145">
        <v>587</v>
      </c>
      <c r="G8145">
        <f>VLOOKUP($D8145,Dummy!$C$2:$I$1194,4,FALSE)</f>
        <v>0</v>
      </c>
      <c r="H8145">
        <f>VLOOKUP($D8145,Dummy!$C$2:$I$1194,5,FALSE)</f>
        <v>0</v>
      </c>
      <c r="I8145">
        <f>VLOOKUP($D8145,Dummy!$C$2:$I$1194,6,FALSE)</f>
        <v>0</v>
      </c>
      <c r="J8145">
        <f>VLOOKUP($D8145,Dummy!$C$2:$I$1194,7,FALSE)</f>
        <v>0</v>
      </c>
      <c r="K8145">
        <f>VLOOKUP($B8145,'Distance from BP'!$A$1:$F$3179,3,FALSE)</f>
        <v>100.63</v>
      </c>
      <c r="L8145">
        <f>VLOOKUP($B8145,'Distance from BP'!$A$1:$F$3179,4,FALSE)</f>
        <v>116.85</v>
      </c>
      <c r="M8145">
        <f>VLOOKUP($B8145,'Distance from BP'!$A$1:$F$3179,5,FALSE)</f>
        <v>123.43</v>
      </c>
      <c r="N8145">
        <f>VLOOKUP($B8145,'Distance from BP'!$A$1:$F$3179,6,FALSE)</f>
        <v>110.58</v>
      </c>
      <c r="O8145" s="7">
        <f>VLOOKUP(B8145,'tax data'!$A$1:$M$3179,12,FALSE)</f>
        <v>4779367.3089641351</v>
      </c>
    </row>
    <row r="8146" spans="1:15" x14ac:dyDescent="0.2">
      <c r="A8146" s="1">
        <v>45908</v>
      </c>
      <c r="B8146" t="s">
        <v>395</v>
      </c>
      <c r="C8146" t="s">
        <v>428</v>
      </c>
      <c r="D8146" t="s">
        <v>1650</v>
      </c>
      <c r="E8146">
        <v>590.9</v>
      </c>
      <c r="F8146">
        <v>589.9</v>
      </c>
      <c r="G8146">
        <f>VLOOKUP($D8146,Dummy!$C$2:$I$1194,4,FALSE)</f>
        <v>0</v>
      </c>
      <c r="H8146">
        <f>VLOOKUP($D8146,Dummy!$C$2:$I$1194,5,FALSE)</f>
        <v>0</v>
      </c>
      <c r="I8146">
        <f>VLOOKUP($D8146,Dummy!$C$2:$I$1194,6,FALSE)</f>
        <v>0</v>
      </c>
      <c r="J8146">
        <f>VLOOKUP($D8146,Dummy!$C$2:$I$1194,7,FALSE)</f>
        <v>0</v>
      </c>
      <c r="K8146">
        <f>VLOOKUP($B8146,'Distance from BP'!$A$1:$F$3179,3,FALSE)</f>
        <v>100.63</v>
      </c>
      <c r="L8146">
        <f>VLOOKUP($B8146,'Distance from BP'!$A$1:$F$3179,4,FALSE)</f>
        <v>116.85</v>
      </c>
      <c r="M8146">
        <f>VLOOKUP($B8146,'Distance from BP'!$A$1:$F$3179,5,FALSE)</f>
        <v>123.43</v>
      </c>
      <c r="N8146">
        <f>VLOOKUP($B8146,'Distance from BP'!$A$1:$F$3179,6,FALSE)</f>
        <v>110.58</v>
      </c>
      <c r="O8146" s="7">
        <f>VLOOKUP(B8146,'tax data'!$A$1:$M$3179,12,FALSE)</f>
        <v>4779367.3089641351</v>
      </c>
    </row>
    <row r="8147" spans="1:15" x14ac:dyDescent="0.2">
      <c r="A8147" s="1">
        <v>45908</v>
      </c>
      <c r="B8147" t="s">
        <v>395</v>
      </c>
      <c r="C8147" t="s">
        <v>538</v>
      </c>
      <c r="D8147" t="s">
        <v>1651</v>
      </c>
      <c r="E8147">
        <v>580</v>
      </c>
      <c r="F8147" t="e">
        <v>#N/A</v>
      </c>
      <c r="G8147">
        <f>VLOOKUP($D8147,Dummy!$C$2:$I$1194,4,FALSE)</f>
        <v>0</v>
      </c>
      <c r="H8147">
        <f>VLOOKUP($D8147,Dummy!$C$2:$I$1194,5,FALSE)</f>
        <v>0</v>
      </c>
      <c r="I8147">
        <f>VLOOKUP($D8147,Dummy!$C$2:$I$1194,6,FALSE)</f>
        <v>0</v>
      </c>
      <c r="J8147">
        <f>VLOOKUP($D8147,Dummy!$C$2:$I$1194,7,FALSE)</f>
        <v>0</v>
      </c>
      <c r="K8147">
        <f>VLOOKUP($B8147,'Distance from BP'!$A$1:$F$3179,3,FALSE)</f>
        <v>100.63</v>
      </c>
      <c r="L8147">
        <f>VLOOKUP($B8147,'Distance from BP'!$A$1:$F$3179,4,FALSE)</f>
        <v>116.85</v>
      </c>
      <c r="M8147">
        <f>VLOOKUP($B8147,'Distance from BP'!$A$1:$F$3179,5,FALSE)</f>
        <v>123.43</v>
      </c>
      <c r="N8147">
        <f>VLOOKUP($B8147,'Distance from BP'!$A$1:$F$3179,6,FALSE)</f>
        <v>110.58</v>
      </c>
      <c r="O8147" s="7">
        <f>VLOOKUP(B8147,'tax data'!$A$1:$M$3179,12,FALSE)</f>
        <v>4779367.3089641351</v>
      </c>
    </row>
    <row r="8148" spans="1:15" x14ac:dyDescent="0.2">
      <c r="A8148" s="1">
        <v>45908</v>
      </c>
      <c r="B8148" t="s">
        <v>395</v>
      </c>
      <c r="C8148" t="s">
        <v>428</v>
      </c>
      <c r="D8148" t="s">
        <v>1652</v>
      </c>
      <c r="E8148">
        <v>590.9</v>
      </c>
      <c r="F8148">
        <v>588.9</v>
      </c>
      <c r="G8148">
        <f>VLOOKUP($D8148,Dummy!$C$2:$I$1194,4,FALSE)</f>
        <v>0</v>
      </c>
      <c r="H8148">
        <f>VLOOKUP($D8148,Dummy!$C$2:$I$1194,5,FALSE)</f>
        <v>0</v>
      </c>
      <c r="I8148">
        <f>VLOOKUP($D8148,Dummy!$C$2:$I$1194,6,FALSE)</f>
        <v>0</v>
      </c>
      <c r="J8148">
        <f>VLOOKUP($D8148,Dummy!$C$2:$I$1194,7,FALSE)</f>
        <v>0</v>
      </c>
      <c r="K8148">
        <f>VLOOKUP($B8148,'Distance from BP'!$A$1:$F$3179,3,FALSE)</f>
        <v>100.63</v>
      </c>
      <c r="L8148">
        <f>VLOOKUP($B8148,'Distance from BP'!$A$1:$F$3179,4,FALSE)</f>
        <v>116.85</v>
      </c>
      <c r="M8148">
        <f>VLOOKUP($B8148,'Distance from BP'!$A$1:$F$3179,5,FALSE)</f>
        <v>123.43</v>
      </c>
      <c r="N8148">
        <f>VLOOKUP($B8148,'Distance from BP'!$A$1:$F$3179,6,FALSE)</f>
        <v>110.58</v>
      </c>
      <c r="O8148" s="7">
        <f>VLOOKUP(B8148,'tax data'!$A$1:$M$3179,12,FALSE)</f>
        <v>4779367.3089641351</v>
      </c>
    </row>
    <row r="8149" spans="1:15" x14ac:dyDescent="0.2">
      <c r="A8149" s="1">
        <v>45908</v>
      </c>
      <c r="B8149" t="s">
        <v>395</v>
      </c>
      <c r="C8149" t="s">
        <v>426</v>
      </c>
      <c r="D8149" t="s">
        <v>1653</v>
      </c>
      <c r="E8149">
        <v>588.9</v>
      </c>
      <c r="F8149">
        <v>588.9</v>
      </c>
      <c r="G8149">
        <f>VLOOKUP($D8149,Dummy!$C$2:$I$1194,4,FALSE)</f>
        <v>0</v>
      </c>
      <c r="H8149">
        <f>VLOOKUP($D8149,Dummy!$C$2:$I$1194,5,FALSE)</f>
        <v>0</v>
      </c>
      <c r="I8149">
        <f>VLOOKUP($D8149,Dummy!$C$2:$I$1194,6,FALSE)</f>
        <v>0</v>
      </c>
      <c r="J8149">
        <f>VLOOKUP($D8149,Dummy!$C$2:$I$1194,7,FALSE)</f>
        <v>0</v>
      </c>
      <c r="K8149">
        <f>VLOOKUP($B8149,'Distance from BP'!$A$1:$F$3179,3,FALSE)</f>
        <v>100.63</v>
      </c>
      <c r="L8149">
        <f>VLOOKUP($B8149,'Distance from BP'!$A$1:$F$3179,4,FALSE)</f>
        <v>116.85</v>
      </c>
      <c r="M8149">
        <f>VLOOKUP($B8149,'Distance from BP'!$A$1:$F$3179,5,FALSE)</f>
        <v>123.43</v>
      </c>
      <c r="N8149">
        <f>VLOOKUP($B8149,'Distance from BP'!$A$1:$F$3179,6,FALSE)</f>
        <v>110.58</v>
      </c>
      <c r="O8149" s="7">
        <f>VLOOKUP(B8149,'tax data'!$A$1:$M$3179,12,FALSE)</f>
        <v>4779367.3089641351</v>
      </c>
    </row>
    <row r="8150" spans="1:15" x14ac:dyDescent="0.2">
      <c r="A8150" s="1">
        <v>45908</v>
      </c>
      <c r="B8150" t="s">
        <v>395</v>
      </c>
      <c r="C8150" t="s">
        <v>422</v>
      </c>
      <c r="D8150" t="s">
        <v>1654</v>
      </c>
      <c r="E8150">
        <v>585</v>
      </c>
      <c r="F8150">
        <v>585</v>
      </c>
      <c r="G8150">
        <f>VLOOKUP($D8150,Dummy!$C$2:$I$1194,4,FALSE)</f>
        <v>0</v>
      </c>
      <c r="H8150">
        <f>VLOOKUP($D8150,Dummy!$C$2:$I$1194,5,FALSE)</f>
        <v>0</v>
      </c>
      <c r="I8150">
        <f>VLOOKUP($D8150,Dummy!$C$2:$I$1194,6,FALSE)</f>
        <v>0</v>
      </c>
      <c r="J8150">
        <f>VLOOKUP($D8150,Dummy!$C$2:$I$1194,7,FALSE)</f>
        <v>0</v>
      </c>
      <c r="K8150">
        <f>VLOOKUP($B8150,'Distance from BP'!$A$1:$F$3179,3,FALSE)</f>
        <v>100.63</v>
      </c>
      <c r="L8150">
        <f>VLOOKUP($B8150,'Distance from BP'!$A$1:$F$3179,4,FALSE)</f>
        <v>116.85</v>
      </c>
      <c r="M8150">
        <f>VLOOKUP($B8150,'Distance from BP'!$A$1:$F$3179,5,FALSE)</f>
        <v>123.43</v>
      </c>
      <c r="N8150">
        <f>VLOOKUP($B8150,'Distance from BP'!$A$1:$F$3179,6,FALSE)</f>
        <v>110.58</v>
      </c>
      <c r="O8150" s="7">
        <f>VLOOKUP(B8150,'tax data'!$A$1:$M$3179,12,FALSE)</f>
        <v>4779367.3089641351</v>
      </c>
    </row>
    <row r="8151" spans="1:15" x14ac:dyDescent="0.2">
      <c r="A8151" s="1">
        <v>45908</v>
      </c>
      <c r="B8151" t="s">
        <v>395</v>
      </c>
      <c r="C8151" t="s">
        <v>427</v>
      </c>
      <c r="D8151" t="s">
        <v>1655</v>
      </c>
      <c r="E8151">
        <v>577</v>
      </c>
      <c r="F8151">
        <v>580</v>
      </c>
      <c r="G8151">
        <f>VLOOKUP($D8151,Dummy!$C$2:$I$1194,4,FALSE)</f>
        <v>0</v>
      </c>
      <c r="H8151">
        <f>VLOOKUP($D8151,Dummy!$C$2:$I$1194,5,FALSE)</f>
        <v>0</v>
      </c>
      <c r="I8151">
        <f>VLOOKUP($D8151,Dummy!$C$2:$I$1194,6,FALSE)</f>
        <v>0</v>
      </c>
      <c r="J8151">
        <f>VLOOKUP($D8151,Dummy!$C$2:$I$1194,7,FALSE)</f>
        <v>0</v>
      </c>
      <c r="K8151">
        <f>VLOOKUP($B8151,'Distance from BP'!$A$1:$F$3179,3,FALSE)</f>
        <v>100.63</v>
      </c>
      <c r="L8151">
        <f>VLOOKUP($B8151,'Distance from BP'!$A$1:$F$3179,4,FALSE)</f>
        <v>116.85</v>
      </c>
      <c r="M8151">
        <f>VLOOKUP($B8151,'Distance from BP'!$A$1:$F$3179,5,FALSE)</f>
        <v>123.43</v>
      </c>
      <c r="N8151">
        <f>VLOOKUP($B8151,'Distance from BP'!$A$1:$F$3179,6,FALSE)</f>
        <v>110.58</v>
      </c>
      <c r="O8151" s="7">
        <f>VLOOKUP(B8151,'tax data'!$A$1:$M$3179,12,FALSE)</f>
        <v>4779367.3089641351</v>
      </c>
    </row>
    <row r="8152" spans="1:15" x14ac:dyDescent="0.2">
      <c r="A8152" s="1">
        <v>45908</v>
      </c>
      <c r="B8152" t="s">
        <v>395</v>
      </c>
      <c r="C8152" t="s">
        <v>421</v>
      </c>
      <c r="D8152" t="s">
        <v>1656</v>
      </c>
      <c r="E8152">
        <v>587</v>
      </c>
      <c r="F8152">
        <v>587</v>
      </c>
      <c r="G8152">
        <f>VLOOKUP($D8152,Dummy!$C$2:$I$1194,4,FALSE)</f>
        <v>0</v>
      </c>
      <c r="H8152">
        <f>VLOOKUP($D8152,Dummy!$C$2:$I$1194,5,FALSE)</f>
        <v>0</v>
      </c>
      <c r="I8152">
        <f>VLOOKUP($D8152,Dummy!$C$2:$I$1194,6,FALSE)</f>
        <v>0</v>
      </c>
      <c r="J8152">
        <f>VLOOKUP($D8152,Dummy!$C$2:$I$1194,7,FALSE)</f>
        <v>0</v>
      </c>
      <c r="K8152">
        <f>VLOOKUP($B8152,'Distance from BP'!$A$1:$F$3179,3,FALSE)</f>
        <v>100.63</v>
      </c>
      <c r="L8152">
        <f>VLOOKUP($B8152,'Distance from BP'!$A$1:$F$3179,4,FALSE)</f>
        <v>116.85</v>
      </c>
      <c r="M8152">
        <f>VLOOKUP($B8152,'Distance from BP'!$A$1:$F$3179,5,FALSE)</f>
        <v>123.43</v>
      </c>
      <c r="N8152">
        <f>VLOOKUP($B8152,'Distance from BP'!$A$1:$F$3179,6,FALSE)</f>
        <v>110.58</v>
      </c>
      <c r="O8152" s="7">
        <f>VLOOKUP(B8152,'tax data'!$A$1:$M$3179,12,FALSE)</f>
        <v>4779367.3089641351</v>
      </c>
    </row>
    <row r="8153" spans="1:15" x14ac:dyDescent="0.2">
      <c r="A8153" s="1">
        <v>45908</v>
      </c>
      <c r="B8153" t="s">
        <v>396</v>
      </c>
      <c r="C8153" t="s">
        <v>421</v>
      </c>
      <c r="D8153" t="s">
        <v>1657</v>
      </c>
      <c r="E8153">
        <v>587</v>
      </c>
      <c r="F8153">
        <v>587</v>
      </c>
      <c r="G8153">
        <f>VLOOKUP($D8153,Dummy!$C$2:$I$1194,4,FALSE)</f>
        <v>0</v>
      </c>
      <c r="H8153">
        <f>VLOOKUP($D8153,Dummy!$C$2:$I$1194,5,FALSE)</f>
        <v>0</v>
      </c>
      <c r="I8153">
        <f>VLOOKUP($D8153,Dummy!$C$2:$I$1194,6,FALSE)</f>
        <v>0</v>
      </c>
      <c r="J8153">
        <f>VLOOKUP($D8153,Dummy!$C$2:$I$1194,7,FALSE)</f>
        <v>0</v>
      </c>
      <c r="K8153">
        <f>VLOOKUP($B8153,'Distance from BP'!$A$1:$F$3179,3,FALSE)</f>
        <v>58.95</v>
      </c>
      <c r="L8153">
        <f>VLOOKUP($B8153,'Distance from BP'!$A$1:$F$3179,4,FALSE)</f>
        <v>64.95</v>
      </c>
      <c r="M8153">
        <f>VLOOKUP($B8153,'Distance from BP'!$A$1:$F$3179,5,FALSE)</f>
        <v>49.63</v>
      </c>
      <c r="N8153">
        <f>VLOOKUP($B8153,'Distance from BP'!$A$1:$F$3179,6,FALSE)</f>
        <v>44.15</v>
      </c>
      <c r="O8153" s="7">
        <f>VLOOKUP(B8153,'tax data'!$A$1:$M$3179,12,FALSE)</f>
        <v>3805768.5635593222</v>
      </c>
    </row>
    <row r="8154" spans="1:15" x14ac:dyDescent="0.2">
      <c r="A8154" s="1">
        <v>45908</v>
      </c>
      <c r="B8154" t="s">
        <v>397</v>
      </c>
      <c r="C8154" t="s">
        <v>421</v>
      </c>
      <c r="D8154" t="s">
        <v>1658</v>
      </c>
      <c r="E8154">
        <v>587</v>
      </c>
      <c r="F8154">
        <v>587</v>
      </c>
      <c r="G8154">
        <f>VLOOKUP($D8154,Dummy!$C$2:$I$1194,4,FALSE)</f>
        <v>0</v>
      </c>
      <c r="H8154">
        <f>VLOOKUP($D8154,Dummy!$C$2:$I$1194,5,FALSE)</f>
        <v>0</v>
      </c>
      <c r="I8154">
        <f>VLOOKUP($D8154,Dummy!$C$2:$I$1194,6,FALSE)</f>
        <v>0</v>
      </c>
      <c r="J8154">
        <f>VLOOKUP($D8154,Dummy!$C$2:$I$1194,7,FALSE)</f>
        <v>0</v>
      </c>
      <c r="K8154">
        <f>VLOOKUP($B8154,'Distance from BP'!$A$1:$F$3179,3,FALSE)</f>
        <v>49.12</v>
      </c>
      <c r="L8154">
        <f>VLOOKUP($B8154,'Distance from BP'!$A$1:$F$3179,4,FALSE)</f>
        <v>65.62</v>
      </c>
      <c r="M8154">
        <f>VLOOKUP($B8154,'Distance from BP'!$A$1:$F$3179,5,FALSE)</f>
        <v>44.69</v>
      </c>
      <c r="N8154">
        <f>VLOOKUP($B8154,'Distance from BP'!$A$1:$F$3179,6,FALSE)</f>
        <v>36.340000000000003</v>
      </c>
      <c r="O8154" s="7">
        <f>VLOOKUP(B8154,'tax data'!$A$1:$M$3179,12,FALSE)</f>
        <v>4463674.5226780437</v>
      </c>
    </row>
    <row r="8155" spans="1:15" x14ac:dyDescent="0.2">
      <c r="A8155" s="1">
        <v>45908</v>
      </c>
      <c r="B8155" t="s">
        <v>397</v>
      </c>
      <c r="C8155" t="s">
        <v>421</v>
      </c>
      <c r="D8155" t="s">
        <v>1659</v>
      </c>
      <c r="E8155">
        <v>587</v>
      </c>
      <c r="F8155">
        <v>587</v>
      </c>
      <c r="G8155">
        <f>VLOOKUP($D8155,Dummy!$C$2:$I$1194,4,FALSE)</f>
        <v>0</v>
      </c>
      <c r="H8155">
        <f>VLOOKUP($D8155,Dummy!$C$2:$I$1194,5,FALSE)</f>
        <v>0</v>
      </c>
      <c r="I8155">
        <f>VLOOKUP($D8155,Dummy!$C$2:$I$1194,6,FALSE)</f>
        <v>0</v>
      </c>
      <c r="J8155">
        <f>VLOOKUP($D8155,Dummy!$C$2:$I$1194,7,FALSE)</f>
        <v>0</v>
      </c>
      <c r="K8155">
        <f>VLOOKUP($B8155,'Distance from BP'!$A$1:$F$3179,3,FALSE)</f>
        <v>49.12</v>
      </c>
      <c r="L8155">
        <f>VLOOKUP($B8155,'Distance from BP'!$A$1:$F$3179,4,FALSE)</f>
        <v>65.62</v>
      </c>
      <c r="M8155">
        <f>VLOOKUP($B8155,'Distance from BP'!$A$1:$F$3179,5,FALSE)</f>
        <v>44.69</v>
      </c>
      <c r="N8155">
        <f>VLOOKUP($B8155,'Distance from BP'!$A$1:$F$3179,6,FALSE)</f>
        <v>36.340000000000003</v>
      </c>
      <c r="O8155" s="7">
        <f>VLOOKUP(B8155,'tax data'!$A$1:$M$3179,12,FALSE)</f>
        <v>4463674.5226780437</v>
      </c>
    </row>
    <row r="8156" spans="1:15" x14ac:dyDescent="0.2">
      <c r="A8156" s="1">
        <v>45908</v>
      </c>
      <c r="B8156" t="s">
        <v>397</v>
      </c>
      <c r="C8156" t="s">
        <v>428</v>
      </c>
      <c r="D8156" t="s">
        <v>1660</v>
      </c>
      <c r="E8156">
        <v>590.9</v>
      </c>
      <c r="F8156">
        <v>587.9</v>
      </c>
      <c r="G8156">
        <f>VLOOKUP($D8156,Dummy!$C$2:$I$1194,4,FALSE)</f>
        <v>0</v>
      </c>
      <c r="H8156">
        <f>VLOOKUP($D8156,Dummy!$C$2:$I$1194,5,FALSE)</f>
        <v>0</v>
      </c>
      <c r="I8156">
        <f>VLOOKUP($D8156,Dummy!$C$2:$I$1194,6,FALSE)</f>
        <v>0</v>
      </c>
      <c r="J8156">
        <f>VLOOKUP($D8156,Dummy!$C$2:$I$1194,7,FALSE)</f>
        <v>0</v>
      </c>
      <c r="K8156">
        <f>VLOOKUP($B8156,'Distance from BP'!$A$1:$F$3179,3,FALSE)</f>
        <v>49.12</v>
      </c>
      <c r="L8156">
        <f>VLOOKUP($B8156,'Distance from BP'!$A$1:$F$3179,4,FALSE)</f>
        <v>65.62</v>
      </c>
      <c r="M8156">
        <f>VLOOKUP($B8156,'Distance from BP'!$A$1:$F$3179,5,FALSE)</f>
        <v>44.69</v>
      </c>
      <c r="N8156">
        <f>VLOOKUP($B8156,'Distance from BP'!$A$1:$F$3179,6,FALSE)</f>
        <v>36.340000000000003</v>
      </c>
      <c r="O8156" s="7">
        <f>VLOOKUP(B8156,'tax data'!$A$1:$M$3179,12,FALSE)</f>
        <v>4463674.5226780437</v>
      </c>
    </row>
    <row r="8157" spans="1:15" x14ac:dyDescent="0.2">
      <c r="A8157" s="1">
        <v>45908</v>
      </c>
      <c r="B8157" t="s">
        <v>398</v>
      </c>
      <c r="C8157" t="s">
        <v>428</v>
      </c>
      <c r="D8157" t="s">
        <v>1661</v>
      </c>
      <c r="E8157">
        <v>639.9</v>
      </c>
      <c r="F8157">
        <v>636.9</v>
      </c>
      <c r="G8157">
        <f>VLOOKUP($D8157,Dummy!$C$2:$I$1194,4,FALSE)</f>
        <v>1</v>
      </c>
      <c r="H8157">
        <f>VLOOKUP($D8157,Dummy!$C$2:$I$1194,5,FALSE)</f>
        <v>1</v>
      </c>
      <c r="I8157">
        <f>VLOOKUP($D8157,Dummy!$C$2:$I$1194,6,FALSE)</f>
        <v>1</v>
      </c>
      <c r="J8157">
        <f>VLOOKUP($D8157,Dummy!$C$2:$I$1194,7,FALSE)</f>
        <v>0</v>
      </c>
      <c r="K8157">
        <f>VLOOKUP($B8157,'Distance from BP'!$A$1:$F$3179,3,FALSE)</f>
        <v>49.43</v>
      </c>
      <c r="L8157">
        <f>VLOOKUP($B8157,'Distance from BP'!$A$1:$F$3179,4,FALSE)</f>
        <v>54.17</v>
      </c>
      <c r="M8157">
        <f>VLOOKUP($B8157,'Distance from BP'!$A$1:$F$3179,5,FALSE)</f>
        <v>49.11</v>
      </c>
      <c r="N8157">
        <f>VLOOKUP($B8157,'Distance from BP'!$A$1:$F$3179,6,FALSE)</f>
        <v>46.43</v>
      </c>
      <c r="O8157" s="7">
        <f>VLOOKUP(B8157,'tax data'!$A$1:$M$3179,12,FALSE)</f>
        <v>3903812.8530734633</v>
      </c>
    </row>
    <row r="8158" spans="1:15" x14ac:dyDescent="0.2">
      <c r="A8158" s="1">
        <v>45908</v>
      </c>
      <c r="B8158" t="s">
        <v>398</v>
      </c>
      <c r="C8158" t="s">
        <v>428</v>
      </c>
      <c r="D8158" t="s">
        <v>1662</v>
      </c>
      <c r="E8158">
        <v>639.9</v>
      </c>
      <c r="F8158">
        <v>636.9</v>
      </c>
      <c r="G8158">
        <f>VLOOKUP($D8158,Dummy!$C$2:$I$1194,4,FALSE)</f>
        <v>1</v>
      </c>
      <c r="H8158">
        <f>VLOOKUP($D8158,Dummy!$C$2:$I$1194,5,FALSE)</f>
        <v>1</v>
      </c>
      <c r="I8158">
        <f>VLOOKUP($D8158,Dummy!$C$2:$I$1194,6,FALSE)</f>
        <v>1</v>
      </c>
      <c r="J8158">
        <f>VLOOKUP($D8158,Dummy!$C$2:$I$1194,7,FALSE)</f>
        <v>0</v>
      </c>
      <c r="K8158">
        <f>VLOOKUP($B8158,'Distance from BP'!$A$1:$F$3179,3,FALSE)</f>
        <v>49.43</v>
      </c>
      <c r="L8158">
        <f>VLOOKUP($B8158,'Distance from BP'!$A$1:$F$3179,4,FALSE)</f>
        <v>54.17</v>
      </c>
      <c r="M8158">
        <f>VLOOKUP($B8158,'Distance from BP'!$A$1:$F$3179,5,FALSE)</f>
        <v>49.11</v>
      </c>
      <c r="N8158">
        <f>VLOOKUP($B8158,'Distance from BP'!$A$1:$F$3179,6,FALSE)</f>
        <v>46.43</v>
      </c>
      <c r="O8158" s="7">
        <f>VLOOKUP(B8158,'tax data'!$A$1:$M$3179,12,FALSE)</f>
        <v>3903812.8530734633</v>
      </c>
    </row>
    <row r="8159" spans="1:15" x14ac:dyDescent="0.2">
      <c r="A8159" s="1">
        <v>45908</v>
      </c>
      <c r="B8159" t="s">
        <v>399</v>
      </c>
      <c r="C8159" t="s">
        <v>421</v>
      </c>
      <c r="D8159" t="s">
        <v>1663</v>
      </c>
      <c r="E8159">
        <v>587</v>
      </c>
      <c r="F8159">
        <v>587</v>
      </c>
      <c r="G8159">
        <f>VLOOKUP($D8159,Dummy!$C$2:$I$1194,4,FALSE)</f>
        <v>0</v>
      </c>
      <c r="H8159">
        <f>VLOOKUP($D8159,Dummy!$C$2:$I$1194,5,FALSE)</f>
        <v>0</v>
      </c>
      <c r="I8159">
        <f>VLOOKUP($D8159,Dummy!$C$2:$I$1194,6,FALSE)</f>
        <v>0</v>
      </c>
      <c r="J8159">
        <f>VLOOKUP($D8159,Dummy!$C$2:$I$1194,7,FALSE)</f>
        <v>0</v>
      </c>
      <c r="K8159">
        <f>VLOOKUP($B8159,'Distance from BP'!$A$1:$F$3179,3,FALSE)</f>
        <v>170.43</v>
      </c>
      <c r="L8159">
        <f>VLOOKUP($B8159,'Distance from BP'!$A$1:$F$3179,4,FALSE)</f>
        <v>209.64</v>
      </c>
      <c r="M8159">
        <f>VLOOKUP($B8159,'Distance from BP'!$A$1:$F$3179,5,FALSE)</f>
        <v>254.15</v>
      </c>
      <c r="N8159">
        <f>VLOOKUP($B8159,'Distance from BP'!$A$1:$F$3179,6,FALSE)</f>
        <v>239.07</v>
      </c>
      <c r="O8159" s="7">
        <f>VLOOKUP(B8159,'tax data'!$A$1:$M$3179,12,FALSE)</f>
        <v>3178103.2565331012</v>
      </c>
    </row>
    <row r="8160" spans="1:15" x14ac:dyDescent="0.2">
      <c r="A8160" s="1">
        <v>45908</v>
      </c>
      <c r="B8160" t="s">
        <v>400</v>
      </c>
      <c r="C8160" t="s">
        <v>421</v>
      </c>
      <c r="D8160" t="s">
        <v>1664</v>
      </c>
      <c r="E8160">
        <v>587</v>
      </c>
      <c r="F8160">
        <v>587</v>
      </c>
      <c r="G8160">
        <f>VLOOKUP($D8160,Dummy!$C$2:$I$1194,4,FALSE)</f>
        <v>0</v>
      </c>
      <c r="H8160">
        <f>VLOOKUP($D8160,Dummy!$C$2:$I$1194,5,FALSE)</f>
        <v>0</v>
      </c>
      <c r="I8160">
        <f>VLOOKUP($D8160,Dummy!$C$2:$I$1194,6,FALSE)</f>
        <v>0</v>
      </c>
      <c r="J8160">
        <f>VLOOKUP($D8160,Dummy!$C$2:$I$1194,7,FALSE)</f>
        <v>0</v>
      </c>
      <c r="K8160">
        <f>VLOOKUP($B8160,'Distance from BP'!$A$1:$F$3179,3,FALSE)</f>
        <v>81.38</v>
      </c>
      <c r="L8160">
        <f>VLOOKUP($B8160,'Distance from BP'!$A$1:$F$3179,4,FALSE)</f>
        <v>93.63</v>
      </c>
      <c r="M8160">
        <f>VLOOKUP($B8160,'Distance from BP'!$A$1:$F$3179,5,FALSE)</f>
        <v>96.01</v>
      </c>
      <c r="N8160">
        <f>VLOOKUP($B8160,'Distance from BP'!$A$1:$F$3179,6,FALSE)</f>
        <v>87.56</v>
      </c>
      <c r="O8160" s="7">
        <f>VLOOKUP(B8160,'tax data'!$A$1:$M$3179,12,FALSE)</f>
        <v>4023841.9655723725</v>
      </c>
    </row>
    <row r="8161" spans="1:15" x14ac:dyDescent="0.2">
      <c r="A8161" s="1">
        <v>45908</v>
      </c>
      <c r="B8161" t="s">
        <v>400</v>
      </c>
      <c r="C8161" t="s">
        <v>422</v>
      </c>
      <c r="D8161" t="s">
        <v>1665</v>
      </c>
      <c r="E8161">
        <v>587</v>
      </c>
      <c r="F8161">
        <v>587</v>
      </c>
      <c r="G8161">
        <f>VLOOKUP($D8161,Dummy!$C$2:$I$1194,4,FALSE)</f>
        <v>0</v>
      </c>
      <c r="H8161">
        <f>VLOOKUP($D8161,Dummy!$C$2:$I$1194,5,FALSE)</f>
        <v>0</v>
      </c>
      <c r="I8161">
        <f>VLOOKUP($D8161,Dummy!$C$2:$I$1194,6,FALSE)</f>
        <v>0</v>
      </c>
      <c r="J8161">
        <f>VLOOKUP($D8161,Dummy!$C$2:$I$1194,7,FALSE)</f>
        <v>0</v>
      </c>
      <c r="K8161">
        <f>VLOOKUP($B8161,'Distance from BP'!$A$1:$F$3179,3,FALSE)</f>
        <v>81.38</v>
      </c>
      <c r="L8161">
        <f>VLOOKUP($B8161,'Distance from BP'!$A$1:$F$3179,4,FALSE)</f>
        <v>93.63</v>
      </c>
      <c r="M8161">
        <f>VLOOKUP($B8161,'Distance from BP'!$A$1:$F$3179,5,FALSE)</f>
        <v>96.01</v>
      </c>
      <c r="N8161">
        <f>VLOOKUP($B8161,'Distance from BP'!$A$1:$F$3179,6,FALSE)</f>
        <v>87.56</v>
      </c>
      <c r="O8161" s="7">
        <f>VLOOKUP(B8161,'tax data'!$A$1:$M$3179,12,FALSE)</f>
        <v>4023841.9655723725</v>
      </c>
    </row>
    <row r="8162" spans="1:15" x14ac:dyDescent="0.2">
      <c r="A8162" s="1">
        <v>45908</v>
      </c>
      <c r="B8162" t="s">
        <v>400</v>
      </c>
      <c r="C8162" t="s">
        <v>426</v>
      </c>
      <c r="D8162" t="s">
        <v>1666</v>
      </c>
      <c r="E8162">
        <v>588.9</v>
      </c>
      <c r="F8162">
        <v>588.9</v>
      </c>
      <c r="G8162">
        <f>VLOOKUP($D8162,Dummy!$C$2:$I$1194,4,FALSE)</f>
        <v>0</v>
      </c>
      <c r="H8162">
        <f>VLOOKUP($D8162,Dummy!$C$2:$I$1194,5,FALSE)</f>
        <v>0</v>
      </c>
      <c r="I8162">
        <f>VLOOKUP($D8162,Dummy!$C$2:$I$1194,6,FALSE)</f>
        <v>0</v>
      </c>
      <c r="J8162">
        <f>VLOOKUP($D8162,Dummy!$C$2:$I$1194,7,FALSE)</f>
        <v>0</v>
      </c>
      <c r="K8162">
        <f>VLOOKUP($B8162,'Distance from BP'!$A$1:$F$3179,3,FALSE)</f>
        <v>81.38</v>
      </c>
      <c r="L8162">
        <f>VLOOKUP($B8162,'Distance from BP'!$A$1:$F$3179,4,FALSE)</f>
        <v>93.63</v>
      </c>
      <c r="M8162">
        <f>VLOOKUP($B8162,'Distance from BP'!$A$1:$F$3179,5,FALSE)</f>
        <v>96.01</v>
      </c>
      <c r="N8162">
        <f>VLOOKUP($B8162,'Distance from BP'!$A$1:$F$3179,6,FALSE)</f>
        <v>87.56</v>
      </c>
      <c r="O8162" s="7">
        <f>VLOOKUP(B8162,'tax data'!$A$1:$M$3179,12,FALSE)</f>
        <v>4023841.9655723725</v>
      </c>
    </row>
    <row r="8163" spans="1:15" x14ac:dyDescent="0.2">
      <c r="A8163" s="1">
        <v>45908</v>
      </c>
      <c r="B8163" t="s">
        <v>400</v>
      </c>
      <c r="C8163" t="s">
        <v>421</v>
      </c>
      <c r="D8163" t="s">
        <v>1667</v>
      </c>
      <c r="E8163">
        <v>587</v>
      </c>
      <c r="F8163">
        <v>587</v>
      </c>
      <c r="G8163">
        <f>VLOOKUP($D8163,Dummy!$C$2:$I$1194,4,FALSE)</f>
        <v>0</v>
      </c>
      <c r="H8163">
        <f>VLOOKUP($D8163,Dummy!$C$2:$I$1194,5,FALSE)</f>
        <v>0</v>
      </c>
      <c r="I8163">
        <f>VLOOKUP($D8163,Dummy!$C$2:$I$1194,6,FALSE)</f>
        <v>0</v>
      </c>
      <c r="J8163">
        <f>VLOOKUP($D8163,Dummy!$C$2:$I$1194,7,FALSE)</f>
        <v>0</v>
      </c>
      <c r="K8163">
        <f>VLOOKUP($B8163,'Distance from BP'!$A$1:$F$3179,3,FALSE)</f>
        <v>81.38</v>
      </c>
      <c r="L8163">
        <f>VLOOKUP($B8163,'Distance from BP'!$A$1:$F$3179,4,FALSE)</f>
        <v>93.63</v>
      </c>
      <c r="M8163">
        <f>VLOOKUP($B8163,'Distance from BP'!$A$1:$F$3179,5,FALSE)</f>
        <v>96.01</v>
      </c>
      <c r="N8163">
        <f>VLOOKUP($B8163,'Distance from BP'!$A$1:$F$3179,6,FALSE)</f>
        <v>87.56</v>
      </c>
      <c r="O8163" s="7">
        <f>VLOOKUP(B8163,'tax data'!$A$1:$M$3179,12,FALSE)</f>
        <v>4023841.9655723725</v>
      </c>
    </row>
    <row r="8164" spans="1:15" x14ac:dyDescent="0.2">
      <c r="A8164" s="1">
        <v>45908</v>
      </c>
      <c r="B8164" t="s">
        <v>401</v>
      </c>
      <c r="C8164" t="s">
        <v>508</v>
      </c>
      <c r="D8164" t="s">
        <v>1668</v>
      </c>
      <c r="E8164">
        <v>593</v>
      </c>
      <c r="F8164">
        <v>588</v>
      </c>
      <c r="G8164">
        <f>VLOOKUP($D8164,Dummy!$C$2:$I$1194,4,FALSE)</f>
        <v>0</v>
      </c>
      <c r="H8164">
        <f>VLOOKUP($D8164,Dummy!$C$2:$I$1194,5,FALSE)</f>
        <v>0</v>
      </c>
      <c r="I8164">
        <f>VLOOKUP($D8164,Dummy!$C$2:$I$1194,6,FALSE)</f>
        <v>0</v>
      </c>
      <c r="J8164">
        <f>VLOOKUP($D8164,Dummy!$C$2:$I$1194,7,FALSE)</f>
        <v>0</v>
      </c>
      <c r="K8164">
        <f>VLOOKUP($B8164,'Distance from BP'!$A$1:$F$3179,3,FALSE)</f>
        <v>180.01</v>
      </c>
      <c r="L8164">
        <f>VLOOKUP($B8164,'Distance from BP'!$A$1:$F$3179,4,FALSE)</f>
        <v>222.43</v>
      </c>
      <c r="M8164">
        <f>VLOOKUP($B8164,'Distance from BP'!$A$1:$F$3179,5,FALSE)</f>
        <v>292.08999999999997</v>
      </c>
      <c r="N8164">
        <f>VLOOKUP($B8164,'Distance from BP'!$A$1:$F$3179,6,FALSE)</f>
        <v>280.52999999999997</v>
      </c>
      <c r="O8164" s="7">
        <f>VLOOKUP(B8164,'tax data'!$A$1:$M$3179,12,FALSE)</f>
        <v>3760581.6505681816</v>
      </c>
    </row>
    <row r="8165" spans="1:15" x14ac:dyDescent="0.2">
      <c r="A8165" s="1">
        <v>45908</v>
      </c>
      <c r="B8165" t="s">
        <v>401</v>
      </c>
      <c r="C8165" t="s">
        <v>471</v>
      </c>
      <c r="D8165" t="s">
        <v>1669</v>
      </c>
      <c r="E8165">
        <v>577</v>
      </c>
      <c r="F8165">
        <v>584</v>
      </c>
      <c r="G8165">
        <f>VLOOKUP($D8165,Dummy!$C$2:$I$1194,4,FALSE)</f>
        <v>0</v>
      </c>
      <c r="H8165">
        <f>VLOOKUP($D8165,Dummy!$C$2:$I$1194,5,FALSE)</f>
        <v>0</v>
      </c>
      <c r="I8165">
        <f>VLOOKUP($D8165,Dummy!$C$2:$I$1194,6,FALSE)</f>
        <v>0</v>
      </c>
      <c r="J8165">
        <f>VLOOKUP($D8165,Dummy!$C$2:$I$1194,7,FALSE)</f>
        <v>0</v>
      </c>
      <c r="K8165">
        <f>VLOOKUP($B8165,'Distance from BP'!$A$1:$F$3179,3,FALSE)</f>
        <v>180.01</v>
      </c>
      <c r="L8165">
        <f>VLOOKUP($B8165,'Distance from BP'!$A$1:$F$3179,4,FALSE)</f>
        <v>222.43</v>
      </c>
      <c r="M8165">
        <f>VLOOKUP($B8165,'Distance from BP'!$A$1:$F$3179,5,FALSE)</f>
        <v>292.08999999999997</v>
      </c>
      <c r="N8165">
        <f>VLOOKUP($B8165,'Distance from BP'!$A$1:$F$3179,6,FALSE)</f>
        <v>280.52999999999997</v>
      </c>
      <c r="O8165" s="7">
        <f>VLOOKUP(B8165,'tax data'!$A$1:$M$3179,12,FALSE)</f>
        <v>3760581.6505681816</v>
      </c>
    </row>
    <row r="8166" spans="1:15" x14ac:dyDescent="0.2">
      <c r="A8166" s="1">
        <v>45908</v>
      </c>
      <c r="B8166" t="s">
        <v>401</v>
      </c>
      <c r="C8166" t="s">
        <v>421</v>
      </c>
      <c r="D8166" t="s">
        <v>1670</v>
      </c>
      <c r="E8166">
        <v>590</v>
      </c>
      <c r="F8166">
        <v>587</v>
      </c>
      <c r="G8166">
        <f>VLOOKUP($D8166,Dummy!$C$2:$I$1194,4,FALSE)</f>
        <v>0</v>
      </c>
      <c r="H8166">
        <f>VLOOKUP($D8166,Dummy!$C$2:$I$1194,5,FALSE)</f>
        <v>0</v>
      </c>
      <c r="I8166">
        <f>VLOOKUP($D8166,Dummy!$C$2:$I$1194,6,FALSE)</f>
        <v>0</v>
      </c>
      <c r="J8166">
        <f>VLOOKUP($D8166,Dummy!$C$2:$I$1194,7,FALSE)</f>
        <v>0</v>
      </c>
      <c r="K8166">
        <f>VLOOKUP($B8166,'Distance from BP'!$A$1:$F$3179,3,FALSE)</f>
        <v>180.01</v>
      </c>
      <c r="L8166">
        <f>VLOOKUP($B8166,'Distance from BP'!$A$1:$F$3179,4,FALSE)</f>
        <v>222.43</v>
      </c>
      <c r="M8166">
        <f>VLOOKUP($B8166,'Distance from BP'!$A$1:$F$3179,5,FALSE)</f>
        <v>292.08999999999997</v>
      </c>
      <c r="N8166">
        <f>VLOOKUP($B8166,'Distance from BP'!$A$1:$F$3179,6,FALSE)</f>
        <v>280.52999999999997</v>
      </c>
      <c r="O8166" s="7">
        <f>VLOOKUP(B8166,'tax data'!$A$1:$M$3179,12,FALSE)</f>
        <v>3760581.6505681816</v>
      </c>
    </row>
    <row r="8167" spans="1:15" x14ac:dyDescent="0.2">
      <c r="A8167" s="1">
        <v>45908</v>
      </c>
      <c r="B8167" t="s">
        <v>402</v>
      </c>
      <c r="C8167" t="s">
        <v>422</v>
      </c>
      <c r="D8167" t="s">
        <v>1671</v>
      </c>
      <c r="E8167">
        <v>586</v>
      </c>
      <c r="F8167">
        <v>586</v>
      </c>
      <c r="G8167">
        <f>VLOOKUP($D8167,Dummy!$C$2:$I$1194,4,FALSE)</f>
        <v>0</v>
      </c>
      <c r="H8167">
        <f>VLOOKUP($D8167,Dummy!$C$2:$I$1194,5,FALSE)</f>
        <v>0</v>
      </c>
      <c r="I8167">
        <f>VLOOKUP($D8167,Dummy!$C$2:$I$1194,6,FALSE)</f>
        <v>0</v>
      </c>
      <c r="J8167">
        <f>VLOOKUP($D8167,Dummy!$C$2:$I$1194,7,FALSE)</f>
        <v>0</v>
      </c>
      <c r="K8167">
        <f>VLOOKUP($B8167,'Distance from BP'!$A$1:$F$3179,3,FALSE)</f>
        <v>58.24</v>
      </c>
      <c r="L8167">
        <f>VLOOKUP($B8167,'Distance from BP'!$A$1:$F$3179,4,FALSE)</f>
        <v>62.4</v>
      </c>
      <c r="M8167">
        <f>VLOOKUP($B8167,'Distance from BP'!$A$1:$F$3179,5,FALSE)</f>
        <v>70.16</v>
      </c>
      <c r="N8167">
        <f>VLOOKUP($B8167,'Distance from BP'!$A$1:$F$3179,6,FALSE)</f>
        <v>67.540000000000006</v>
      </c>
      <c r="O8167" s="7">
        <f>VLOOKUP(B8167,'tax data'!$A$1:$M$3179,12,FALSE)</f>
        <v>4858084.7620817842</v>
      </c>
    </row>
    <row r="8168" spans="1:15" x14ac:dyDescent="0.2">
      <c r="A8168" s="1">
        <v>45908</v>
      </c>
      <c r="B8168" t="s">
        <v>402</v>
      </c>
      <c r="C8168" t="s">
        <v>534</v>
      </c>
      <c r="D8168" t="s">
        <v>1672</v>
      </c>
      <c r="E8168">
        <v>584.9</v>
      </c>
      <c r="F8168">
        <v>583.9</v>
      </c>
      <c r="G8168">
        <f>VLOOKUP($D8168,Dummy!$C$2:$I$1194,4,FALSE)</f>
        <v>0</v>
      </c>
      <c r="H8168">
        <f>VLOOKUP($D8168,Dummy!$C$2:$I$1194,5,FALSE)</f>
        <v>0</v>
      </c>
      <c r="I8168">
        <f>VLOOKUP($D8168,Dummy!$C$2:$I$1194,6,FALSE)</f>
        <v>0</v>
      </c>
      <c r="J8168">
        <f>VLOOKUP($D8168,Dummy!$C$2:$I$1194,7,FALSE)</f>
        <v>0</v>
      </c>
      <c r="K8168">
        <f>VLOOKUP($B8168,'Distance from BP'!$A$1:$F$3179,3,FALSE)</f>
        <v>58.24</v>
      </c>
      <c r="L8168">
        <f>VLOOKUP($B8168,'Distance from BP'!$A$1:$F$3179,4,FALSE)</f>
        <v>62.4</v>
      </c>
      <c r="M8168">
        <f>VLOOKUP($B8168,'Distance from BP'!$A$1:$F$3179,5,FALSE)</f>
        <v>70.16</v>
      </c>
      <c r="N8168">
        <f>VLOOKUP($B8168,'Distance from BP'!$A$1:$F$3179,6,FALSE)</f>
        <v>67.540000000000006</v>
      </c>
      <c r="O8168" s="7">
        <f>VLOOKUP(B8168,'tax data'!$A$1:$M$3179,12,FALSE)</f>
        <v>4858084.7620817842</v>
      </c>
    </row>
    <row r="8169" spans="1:15" x14ac:dyDescent="0.2">
      <c r="A8169" s="1">
        <v>45908</v>
      </c>
      <c r="B8169" t="s">
        <v>403</v>
      </c>
      <c r="C8169" t="s">
        <v>444</v>
      </c>
      <c r="D8169" t="s">
        <v>1673</v>
      </c>
      <c r="E8169">
        <v>576.9</v>
      </c>
      <c r="F8169">
        <v>576.9</v>
      </c>
      <c r="G8169">
        <f>VLOOKUP($D8169,Dummy!$C$2:$I$1194,4,FALSE)</f>
        <v>0</v>
      </c>
      <c r="H8169">
        <f>VLOOKUP($D8169,Dummy!$C$2:$I$1194,5,FALSE)</f>
        <v>0</v>
      </c>
      <c r="I8169">
        <f>VLOOKUP($D8169,Dummy!$C$2:$I$1194,6,FALSE)</f>
        <v>0</v>
      </c>
      <c r="J8169">
        <f>VLOOKUP($D8169,Dummy!$C$2:$I$1194,7,FALSE)</f>
        <v>0</v>
      </c>
      <c r="K8169">
        <f>VLOOKUP($B8169,'Distance from BP'!$A$1:$F$3179,3,FALSE)</f>
        <v>170.78</v>
      </c>
      <c r="L8169">
        <f>VLOOKUP($B8169,'Distance from BP'!$A$1:$F$3179,4,FALSE)</f>
        <v>230.76</v>
      </c>
      <c r="M8169">
        <f>VLOOKUP($B8169,'Distance from BP'!$A$1:$F$3179,5,FALSE)</f>
        <v>236.83</v>
      </c>
      <c r="N8169">
        <f>VLOOKUP($B8169,'Distance from BP'!$A$1:$F$3179,6,FALSE)</f>
        <v>219.88</v>
      </c>
      <c r="O8169" s="7">
        <f>VLOOKUP(B8169,'tax data'!$A$1:$M$3179,12,FALSE)</f>
        <v>4226574.2516227877</v>
      </c>
    </row>
    <row r="8170" spans="1:15" x14ac:dyDescent="0.2">
      <c r="A8170" s="1">
        <v>45908</v>
      </c>
      <c r="B8170" t="s">
        <v>403</v>
      </c>
      <c r="C8170" t="s">
        <v>426</v>
      </c>
      <c r="D8170" t="s">
        <v>1674</v>
      </c>
      <c r="E8170">
        <v>588.9</v>
      </c>
      <c r="F8170">
        <v>588.9</v>
      </c>
      <c r="G8170">
        <f>VLOOKUP($D8170,Dummy!$C$2:$I$1194,4,FALSE)</f>
        <v>0</v>
      </c>
      <c r="H8170">
        <f>VLOOKUP($D8170,Dummy!$C$2:$I$1194,5,FALSE)</f>
        <v>0</v>
      </c>
      <c r="I8170">
        <f>VLOOKUP($D8170,Dummy!$C$2:$I$1194,6,FALSE)</f>
        <v>0</v>
      </c>
      <c r="J8170">
        <f>VLOOKUP($D8170,Dummy!$C$2:$I$1194,7,FALSE)</f>
        <v>0</v>
      </c>
      <c r="K8170">
        <f>VLOOKUP($B8170,'Distance from BP'!$A$1:$F$3179,3,FALSE)</f>
        <v>170.78</v>
      </c>
      <c r="L8170">
        <f>VLOOKUP($B8170,'Distance from BP'!$A$1:$F$3179,4,FALSE)</f>
        <v>230.76</v>
      </c>
      <c r="M8170">
        <f>VLOOKUP($B8170,'Distance from BP'!$A$1:$F$3179,5,FALSE)</f>
        <v>236.83</v>
      </c>
      <c r="N8170">
        <f>VLOOKUP($B8170,'Distance from BP'!$A$1:$F$3179,6,FALSE)</f>
        <v>219.88</v>
      </c>
      <c r="O8170" s="7">
        <f>VLOOKUP(B8170,'tax data'!$A$1:$M$3179,12,FALSE)</f>
        <v>4226574.2516227877</v>
      </c>
    </row>
    <row r="8171" spans="1:15" x14ac:dyDescent="0.2">
      <c r="A8171" s="1">
        <v>45908</v>
      </c>
      <c r="B8171" t="s">
        <v>403</v>
      </c>
      <c r="C8171" t="s">
        <v>421</v>
      </c>
      <c r="D8171" t="s">
        <v>1675</v>
      </c>
      <c r="E8171">
        <v>587</v>
      </c>
      <c r="F8171">
        <v>587</v>
      </c>
      <c r="G8171">
        <f>VLOOKUP($D8171,Dummy!$C$2:$I$1194,4,FALSE)</f>
        <v>0</v>
      </c>
      <c r="H8171">
        <f>VLOOKUP($D8171,Dummy!$C$2:$I$1194,5,FALSE)</f>
        <v>0</v>
      </c>
      <c r="I8171">
        <f>VLOOKUP($D8171,Dummy!$C$2:$I$1194,6,FALSE)</f>
        <v>0</v>
      </c>
      <c r="J8171">
        <f>VLOOKUP($D8171,Dummy!$C$2:$I$1194,7,FALSE)</f>
        <v>0</v>
      </c>
      <c r="K8171">
        <f>VLOOKUP($B8171,'Distance from BP'!$A$1:$F$3179,3,FALSE)</f>
        <v>170.78</v>
      </c>
      <c r="L8171">
        <f>VLOOKUP($B8171,'Distance from BP'!$A$1:$F$3179,4,FALSE)</f>
        <v>230.76</v>
      </c>
      <c r="M8171">
        <f>VLOOKUP($B8171,'Distance from BP'!$A$1:$F$3179,5,FALSE)</f>
        <v>236.83</v>
      </c>
      <c r="N8171">
        <f>VLOOKUP($B8171,'Distance from BP'!$A$1:$F$3179,6,FALSE)</f>
        <v>219.88</v>
      </c>
      <c r="O8171" s="7">
        <f>VLOOKUP(B8171,'tax data'!$A$1:$M$3179,12,FALSE)</f>
        <v>4226574.2516227877</v>
      </c>
    </row>
    <row r="8172" spans="1:15" x14ac:dyDescent="0.2">
      <c r="A8172" s="1">
        <v>45908</v>
      </c>
      <c r="B8172" t="s">
        <v>403</v>
      </c>
      <c r="C8172" t="s">
        <v>421</v>
      </c>
      <c r="D8172" t="s">
        <v>1676</v>
      </c>
      <c r="E8172">
        <v>587</v>
      </c>
      <c r="F8172">
        <v>587</v>
      </c>
      <c r="G8172">
        <f>VLOOKUP($D8172,Dummy!$C$2:$I$1194,4,FALSE)</f>
        <v>0</v>
      </c>
      <c r="H8172">
        <f>VLOOKUP($D8172,Dummy!$C$2:$I$1194,5,FALSE)</f>
        <v>0</v>
      </c>
      <c r="I8172">
        <f>VLOOKUP($D8172,Dummy!$C$2:$I$1194,6,FALSE)</f>
        <v>0</v>
      </c>
      <c r="J8172">
        <f>VLOOKUP($D8172,Dummy!$C$2:$I$1194,7,FALSE)</f>
        <v>0</v>
      </c>
      <c r="K8172">
        <f>VLOOKUP($B8172,'Distance from BP'!$A$1:$F$3179,3,FALSE)</f>
        <v>170.78</v>
      </c>
      <c r="L8172">
        <f>VLOOKUP($B8172,'Distance from BP'!$A$1:$F$3179,4,FALSE)</f>
        <v>230.76</v>
      </c>
      <c r="M8172">
        <f>VLOOKUP($B8172,'Distance from BP'!$A$1:$F$3179,5,FALSE)</f>
        <v>236.83</v>
      </c>
      <c r="N8172">
        <f>VLOOKUP($B8172,'Distance from BP'!$A$1:$F$3179,6,FALSE)</f>
        <v>219.88</v>
      </c>
      <c r="O8172" s="7">
        <f>VLOOKUP(B8172,'tax data'!$A$1:$M$3179,12,FALSE)</f>
        <v>4226574.2516227877</v>
      </c>
    </row>
    <row r="8173" spans="1:15" x14ac:dyDescent="0.2">
      <c r="A8173" s="1">
        <v>45908</v>
      </c>
      <c r="B8173" t="s">
        <v>403</v>
      </c>
      <c r="C8173" t="s">
        <v>426</v>
      </c>
      <c r="D8173" t="s">
        <v>1677</v>
      </c>
      <c r="E8173">
        <v>588.9</v>
      </c>
      <c r="F8173">
        <v>588.9</v>
      </c>
      <c r="G8173">
        <f>VLOOKUP($D8173,Dummy!$C$2:$I$1194,4,FALSE)</f>
        <v>0</v>
      </c>
      <c r="H8173">
        <f>VLOOKUP($D8173,Dummy!$C$2:$I$1194,5,FALSE)</f>
        <v>0</v>
      </c>
      <c r="I8173">
        <f>VLOOKUP($D8173,Dummy!$C$2:$I$1194,6,FALSE)</f>
        <v>0</v>
      </c>
      <c r="J8173">
        <f>VLOOKUP($D8173,Dummy!$C$2:$I$1194,7,FALSE)</f>
        <v>0</v>
      </c>
      <c r="K8173">
        <f>VLOOKUP($B8173,'Distance from BP'!$A$1:$F$3179,3,FALSE)</f>
        <v>170.78</v>
      </c>
      <c r="L8173">
        <f>VLOOKUP($B8173,'Distance from BP'!$A$1:$F$3179,4,FALSE)</f>
        <v>230.76</v>
      </c>
      <c r="M8173">
        <f>VLOOKUP($B8173,'Distance from BP'!$A$1:$F$3179,5,FALSE)</f>
        <v>236.83</v>
      </c>
      <c r="N8173">
        <f>VLOOKUP($B8173,'Distance from BP'!$A$1:$F$3179,6,FALSE)</f>
        <v>219.88</v>
      </c>
      <c r="O8173" s="7">
        <f>VLOOKUP(B8173,'tax data'!$A$1:$M$3179,12,FALSE)</f>
        <v>4226574.2516227877</v>
      </c>
    </row>
    <row r="8174" spans="1:15" x14ac:dyDescent="0.2">
      <c r="A8174" s="1">
        <v>45908</v>
      </c>
      <c r="B8174" t="s">
        <v>403</v>
      </c>
      <c r="C8174" t="s">
        <v>422</v>
      </c>
      <c r="D8174" t="s">
        <v>1678</v>
      </c>
      <c r="E8174">
        <v>586</v>
      </c>
      <c r="F8174">
        <v>585</v>
      </c>
      <c r="G8174">
        <f>VLOOKUP($D8174,Dummy!$C$2:$I$1194,4,FALSE)</f>
        <v>0</v>
      </c>
      <c r="H8174">
        <f>VLOOKUP($D8174,Dummy!$C$2:$I$1194,5,FALSE)</f>
        <v>0</v>
      </c>
      <c r="I8174">
        <f>VLOOKUP($D8174,Dummy!$C$2:$I$1194,6,FALSE)</f>
        <v>0</v>
      </c>
      <c r="J8174">
        <f>VLOOKUP($D8174,Dummy!$C$2:$I$1194,7,FALSE)</f>
        <v>0</v>
      </c>
      <c r="K8174">
        <f>VLOOKUP($B8174,'Distance from BP'!$A$1:$F$3179,3,FALSE)</f>
        <v>170.78</v>
      </c>
      <c r="L8174">
        <f>VLOOKUP($B8174,'Distance from BP'!$A$1:$F$3179,4,FALSE)</f>
        <v>230.76</v>
      </c>
      <c r="M8174">
        <f>VLOOKUP($B8174,'Distance from BP'!$A$1:$F$3179,5,FALSE)</f>
        <v>236.83</v>
      </c>
      <c r="N8174">
        <f>VLOOKUP($B8174,'Distance from BP'!$A$1:$F$3179,6,FALSE)</f>
        <v>219.88</v>
      </c>
      <c r="O8174" s="7">
        <f>VLOOKUP(B8174,'tax data'!$A$1:$M$3179,12,FALSE)</f>
        <v>4226574.2516227877</v>
      </c>
    </row>
    <row r="8175" spans="1:15" x14ac:dyDescent="0.2">
      <c r="A8175" s="1">
        <v>45908</v>
      </c>
      <c r="B8175" t="s">
        <v>403</v>
      </c>
      <c r="C8175" t="s">
        <v>429</v>
      </c>
      <c r="D8175" t="s">
        <v>1679</v>
      </c>
      <c r="E8175">
        <v>579</v>
      </c>
      <c r="F8175">
        <v>576</v>
      </c>
      <c r="G8175">
        <f>VLOOKUP($D8175,Dummy!$C$2:$I$1194,4,FALSE)</f>
        <v>0</v>
      </c>
      <c r="H8175">
        <f>VLOOKUP($D8175,Dummy!$C$2:$I$1194,5,FALSE)</f>
        <v>0</v>
      </c>
      <c r="I8175">
        <f>VLOOKUP($D8175,Dummy!$C$2:$I$1194,6,FALSE)</f>
        <v>0</v>
      </c>
      <c r="J8175">
        <f>VLOOKUP($D8175,Dummy!$C$2:$I$1194,7,FALSE)</f>
        <v>0</v>
      </c>
      <c r="K8175">
        <f>VLOOKUP($B8175,'Distance from BP'!$A$1:$F$3179,3,FALSE)</f>
        <v>170.78</v>
      </c>
      <c r="L8175">
        <f>VLOOKUP($B8175,'Distance from BP'!$A$1:$F$3179,4,FALSE)</f>
        <v>230.76</v>
      </c>
      <c r="M8175">
        <f>VLOOKUP($B8175,'Distance from BP'!$A$1:$F$3179,5,FALSE)</f>
        <v>236.83</v>
      </c>
      <c r="N8175">
        <f>VLOOKUP($B8175,'Distance from BP'!$A$1:$F$3179,6,FALSE)</f>
        <v>219.88</v>
      </c>
      <c r="O8175" s="7">
        <f>VLOOKUP(B8175,'tax data'!$A$1:$M$3179,12,FALSE)</f>
        <v>4226574.2516227877</v>
      </c>
    </row>
    <row r="8176" spans="1:15" x14ac:dyDescent="0.2">
      <c r="A8176" s="1">
        <v>45908</v>
      </c>
      <c r="B8176" t="s">
        <v>403</v>
      </c>
      <c r="C8176" t="s">
        <v>427</v>
      </c>
      <c r="D8176" t="s">
        <v>1680</v>
      </c>
      <c r="E8176">
        <v>586</v>
      </c>
      <c r="F8176" t="e">
        <v>#N/A</v>
      </c>
      <c r="G8176">
        <f>VLOOKUP($D8176,Dummy!$C$2:$I$1194,4,FALSE)</f>
        <v>0</v>
      </c>
      <c r="H8176">
        <f>VLOOKUP($D8176,Dummy!$C$2:$I$1194,5,FALSE)</f>
        <v>0</v>
      </c>
      <c r="I8176">
        <f>VLOOKUP($D8176,Dummy!$C$2:$I$1194,6,FALSE)</f>
        <v>0</v>
      </c>
      <c r="J8176">
        <f>VLOOKUP($D8176,Dummy!$C$2:$I$1194,7,FALSE)</f>
        <v>0</v>
      </c>
      <c r="K8176">
        <f>VLOOKUP($B8176,'Distance from BP'!$A$1:$F$3179,3,FALSE)</f>
        <v>170.78</v>
      </c>
      <c r="L8176">
        <f>VLOOKUP($B8176,'Distance from BP'!$A$1:$F$3179,4,FALSE)</f>
        <v>230.76</v>
      </c>
      <c r="M8176">
        <f>VLOOKUP($B8176,'Distance from BP'!$A$1:$F$3179,5,FALSE)</f>
        <v>236.83</v>
      </c>
      <c r="N8176">
        <f>VLOOKUP($B8176,'Distance from BP'!$A$1:$F$3179,6,FALSE)</f>
        <v>219.88</v>
      </c>
      <c r="O8176" s="7">
        <f>VLOOKUP(B8176,'tax data'!$A$1:$M$3179,12,FALSE)</f>
        <v>4226574.2516227877</v>
      </c>
    </row>
    <row r="8177" spans="1:15" x14ac:dyDescent="0.2">
      <c r="A8177" s="1">
        <v>45908</v>
      </c>
      <c r="B8177" t="s">
        <v>403</v>
      </c>
      <c r="C8177" t="s">
        <v>422</v>
      </c>
      <c r="D8177" t="s">
        <v>1681</v>
      </c>
      <c r="E8177">
        <v>586</v>
      </c>
      <c r="F8177">
        <v>586</v>
      </c>
      <c r="G8177">
        <f>VLOOKUP($D8177,Dummy!$C$2:$I$1194,4,FALSE)</f>
        <v>0</v>
      </c>
      <c r="H8177">
        <f>VLOOKUP($D8177,Dummy!$C$2:$I$1194,5,FALSE)</f>
        <v>0</v>
      </c>
      <c r="I8177">
        <f>VLOOKUP($D8177,Dummy!$C$2:$I$1194,6,FALSE)</f>
        <v>0</v>
      </c>
      <c r="J8177">
        <f>VLOOKUP($D8177,Dummy!$C$2:$I$1194,7,FALSE)</f>
        <v>0</v>
      </c>
      <c r="K8177">
        <f>VLOOKUP($B8177,'Distance from BP'!$A$1:$F$3179,3,FALSE)</f>
        <v>170.78</v>
      </c>
      <c r="L8177">
        <f>VLOOKUP($B8177,'Distance from BP'!$A$1:$F$3179,4,FALSE)</f>
        <v>230.76</v>
      </c>
      <c r="M8177">
        <f>VLOOKUP($B8177,'Distance from BP'!$A$1:$F$3179,5,FALSE)</f>
        <v>236.83</v>
      </c>
      <c r="N8177">
        <f>VLOOKUP($B8177,'Distance from BP'!$A$1:$F$3179,6,FALSE)</f>
        <v>219.88</v>
      </c>
      <c r="O8177" s="7">
        <f>VLOOKUP(B8177,'tax data'!$A$1:$M$3179,12,FALSE)</f>
        <v>4226574.2516227877</v>
      </c>
    </row>
    <row r="8178" spans="1:15" x14ac:dyDescent="0.2">
      <c r="A8178" s="1">
        <v>45908</v>
      </c>
      <c r="B8178" t="s">
        <v>404</v>
      </c>
      <c r="C8178" t="s">
        <v>422</v>
      </c>
      <c r="D8178" t="s">
        <v>1682</v>
      </c>
      <c r="E8178">
        <v>631</v>
      </c>
      <c r="F8178">
        <v>632</v>
      </c>
      <c r="G8178">
        <f>VLOOKUP($D8178,Dummy!$C$2:$I$1194,4,FALSE)</f>
        <v>1</v>
      </c>
      <c r="H8178">
        <f>VLOOKUP($D8178,Dummy!$C$2:$I$1194,5,FALSE)</f>
        <v>1</v>
      </c>
      <c r="I8178">
        <f>VLOOKUP($D8178,Dummy!$C$2:$I$1194,6,FALSE)</f>
        <v>1</v>
      </c>
      <c r="J8178">
        <f>VLOOKUP($D8178,Dummy!$C$2:$I$1194,7,FALSE)</f>
        <v>1</v>
      </c>
      <c r="K8178">
        <f>VLOOKUP($B8178,'Distance from BP'!$A$1:$F$3179,3,FALSE)</f>
        <v>128.56</v>
      </c>
      <c r="L8178">
        <f>VLOOKUP($B8178,'Distance from BP'!$A$1:$F$3179,4,FALSE)</f>
        <v>193.01</v>
      </c>
      <c r="M8178">
        <f>VLOOKUP($B8178,'Distance from BP'!$A$1:$F$3179,5,FALSE)</f>
        <v>200.17</v>
      </c>
      <c r="N8178">
        <f>VLOOKUP($B8178,'Distance from BP'!$A$1:$F$3179,6,FALSE)</f>
        <v>194.29</v>
      </c>
      <c r="O8178" s="7">
        <f>VLOOKUP(B8178,'tax data'!$A$1:$M$3179,12,FALSE)</f>
        <v>2723024.827896513</v>
      </c>
    </row>
    <row r="8179" spans="1:15" x14ac:dyDescent="0.2">
      <c r="A8179" s="1">
        <v>45908</v>
      </c>
      <c r="B8179" t="s">
        <v>404</v>
      </c>
      <c r="C8179" t="s">
        <v>422</v>
      </c>
      <c r="D8179" t="s">
        <v>1683</v>
      </c>
      <c r="E8179">
        <v>631</v>
      </c>
      <c r="F8179">
        <v>632</v>
      </c>
      <c r="G8179">
        <f>VLOOKUP($D8179,Dummy!$C$2:$I$1194,4,FALSE)</f>
        <v>1</v>
      </c>
      <c r="H8179">
        <f>VLOOKUP($D8179,Dummy!$C$2:$I$1194,5,FALSE)</f>
        <v>1</v>
      </c>
      <c r="I8179">
        <f>VLOOKUP($D8179,Dummy!$C$2:$I$1194,6,FALSE)</f>
        <v>1</v>
      </c>
      <c r="J8179">
        <f>VLOOKUP($D8179,Dummy!$C$2:$I$1194,7,FALSE)</f>
        <v>1</v>
      </c>
      <c r="K8179">
        <f>VLOOKUP($B8179,'Distance from BP'!$A$1:$F$3179,3,FALSE)</f>
        <v>128.56</v>
      </c>
      <c r="L8179">
        <f>VLOOKUP($B8179,'Distance from BP'!$A$1:$F$3179,4,FALSE)</f>
        <v>193.01</v>
      </c>
      <c r="M8179">
        <f>VLOOKUP($B8179,'Distance from BP'!$A$1:$F$3179,5,FALSE)</f>
        <v>200.17</v>
      </c>
      <c r="N8179">
        <f>VLOOKUP($B8179,'Distance from BP'!$A$1:$F$3179,6,FALSE)</f>
        <v>194.29</v>
      </c>
      <c r="O8179" s="7">
        <f>VLOOKUP(B8179,'tax data'!$A$1:$M$3179,12,FALSE)</f>
        <v>2723024.827896513</v>
      </c>
    </row>
    <row r="8180" spans="1:15" x14ac:dyDescent="0.2">
      <c r="A8180" s="1">
        <v>45908</v>
      </c>
      <c r="B8180" t="s">
        <v>405</v>
      </c>
      <c r="C8180" t="s">
        <v>428</v>
      </c>
      <c r="D8180" t="s">
        <v>1685</v>
      </c>
      <c r="E8180">
        <v>590.9</v>
      </c>
      <c r="F8180">
        <v>587.9</v>
      </c>
      <c r="G8180">
        <f>VLOOKUP($D8180,Dummy!$C$2:$I$1194,4,FALSE)</f>
        <v>0</v>
      </c>
      <c r="H8180">
        <f>VLOOKUP($D8180,Dummy!$C$2:$I$1194,5,FALSE)</f>
        <v>0</v>
      </c>
      <c r="I8180">
        <f>VLOOKUP($D8180,Dummy!$C$2:$I$1194,6,FALSE)</f>
        <v>0</v>
      </c>
      <c r="J8180">
        <f>VLOOKUP($D8180,Dummy!$C$2:$I$1194,7,FALSE)</f>
        <v>0</v>
      </c>
      <c r="K8180">
        <f>VLOOKUP($B8180,'Distance from BP'!$A$1:$F$3179,3,FALSE)</f>
        <v>156</v>
      </c>
      <c r="L8180">
        <f>VLOOKUP($B8180,'Distance from BP'!$A$1:$F$3179,4,FALSE)</f>
        <v>197.39</v>
      </c>
      <c r="M8180">
        <f>VLOOKUP($B8180,'Distance from BP'!$A$1:$F$3179,5,FALSE)</f>
        <v>219.65</v>
      </c>
      <c r="N8180">
        <f>VLOOKUP($B8180,'Distance from BP'!$A$1:$F$3179,6,FALSE)</f>
        <v>195.22</v>
      </c>
      <c r="O8180" s="7">
        <f>VLOOKUP(B8180,'tax data'!$A$1:$M$3179,12,FALSE)</f>
        <v>3685863.859572785</v>
      </c>
    </row>
    <row r="8181" spans="1:15" x14ac:dyDescent="0.2">
      <c r="A8181" s="1">
        <v>45908</v>
      </c>
      <c r="B8181" t="s">
        <v>405</v>
      </c>
      <c r="C8181" t="s">
        <v>427</v>
      </c>
      <c r="D8181" t="s">
        <v>1686</v>
      </c>
      <c r="E8181">
        <v>583</v>
      </c>
      <c r="F8181" t="e">
        <v>#N/A</v>
      </c>
      <c r="G8181">
        <f>VLOOKUP($D8181,Dummy!$C$2:$I$1194,4,FALSE)</f>
        <v>0</v>
      </c>
      <c r="H8181">
        <f>VLOOKUP($D8181,Dummy!$C$2:$I$1194,5,FALSE)</f>
        <v>0</v>
      </c>
      <c r="I8181">
        <f>VLOOKUP($D8181,Dummy!$C$2:$I$1194,6,FALSE)</f>
        <v>0</v>
      </c>
      <c r="J8181">
        <f>VLOOKUP($D8181,Dummy!$C$2:$I$1194,7,FALSE)</f>
        <v>0</v>
      </c>
      <c r="K8181">
        <f>VLOOKUP($B8181,'Distance from BP'!$A$1:$F$3179,3,FALSE)</f>
        <v>156</v>
      </c>
      <c r="L8181">
        <f>VLOOKUP($B8181,'Distance from BP'!$A$1:$F$3179,4,FALSE)</f>
        <v>197.39</v>
      </c>
      <c r="M8181">
        <f>VLOOKUP($B8181,'Distance from BP'!$A$1:$F$3179,5,FALSE)</f>
        <v>219.65</v>
      </c>
      <c r="N8181">
        <f>VLOOKUP($B8181,'Distance from BP'!$A$1:$F$3179,6,FALSE)</f>
        <v>195.22</v>
      </c>
      <c r="O8181" s="7">
        <f>VLOOKUP(B8181,'tax data'!$A$1:$M$3179,12,FALSE)</f>
        <v>3685863.859572785</v>
      </c>
    </row>
    <row r="8182" spans="1:15" x14ac:dyDescent="0.2">
      <c r="A8182" s="1">
        <v>45908</v>
      </c>
      <c r="B8182" t="s">
        <v>405</v>
      </c>
      <c r="C8182" t="s">
        <v>444</v>
      </c>
      <c r="D8182" t="s">
        <v>1687</v>
      </c>
      <c r="E8182">
        <v>576.9</v>
      </c>
      <c r="F8182">
        <v>576.9</v>
      </c>
      <c r="G8182">
        <f>VLOOKUP($D8182,Dummy!$C$2:$I$1194,4,FALSE)</f>
        <v>0</v>
      </c>
      <c r="H8182">
        <f>VLOOKUP($D8182,Dummy!$C$2:$I$1194,5,FALSE)</f>
        <v>0</v>
      </c>
      <c r="I8182">
        <f>VLOOKUP($D8182,Dummy!$C$2:$I$1194,6,FALSE)</f>
        <v>0</v>
      </c>
      <c r="J8182">
        <f>VLOOKUP($D8182,Dummy!$C$2:$I$1194,7,FALSE)</f>
        <v>0</v>
      </c>
      <c r="K8182">
        <f>VLOOKUP($B8182,'Distance from BP'!$A$1:$F$3179,3,FALSE)</f>
        <v>156</v>
      </c>
      <c r="L8182">
        <f>VLOOKUP($B8182,'Distance from BP'!$A$1:$F$3179,4,FALSE)</f>
        <v>197.39</v>
      </c>
      <c r="M8182">
        <f>VLOOKUP($B8182,'Distance from BP'!$A$1:$F$3179,5,FALSE)</f>
        <v>219.65</v>
      </c>
      <c r="N8182">
        <f>VLOOKUP($B8182,'Distance from BP'!$A$1:$F$3179,6,FALSE)</f>
        <v>195.22</v>
      </c>
      <c r="O8182" s="7">
        <f>VLOOKUP(B8182,'tax data'!$A$1:$M$3179,12,FALSE)</f>
        <v>3685863.859572785</v>
      </c>
    </row>
    <row r="8183" spans="1:15" x14ac:dyDescent="0.2">
      <c r="A8183" s="1">
        <v>45908</v>
      </c>
      <c r="B8183" t="s">
        <v>406</v>
      </c>
      <c r="C8183" t="s">
        <v>421</v>
      </c>
      <c r="D8183" t="s">
        <v>1688</v>
      </c>
      <c r="E8183">
        <v>587</v>
      </c>
      <c r="F8183">
        <v>587</v>
      </c>
      <c r="G8183">
        <f>VLOOKUP($D8183,Dummy!$C$2:$I$1194,4,FALSE)</f>
        <v>0</v>
      </c>
      <c r="H8183">
        <f>VLOOKUP($D8183,Dummy!$C$2:$I$1194,5,FALSE)</f>
        <v>0</v>
      </c>
      <c r="I8183">
        <f>VLOOKUP($D8183,Dummy!$C$2:$I$1194,6,FALSE)</f>
        <v>0</v>
      </c>
      <c r="J8183">
        <f>VLOOKUP($D8183,Dummy!$C$2:$I$1194,7,FALSE)</f>
        <v>0</v>
      </c>
      <c r="K8183">
        <f>VLOOKUP($B8183,'Distance from BP'!$A$1:$F$3179,3,FALSE)</f>
        <v>84.85</v>
      </c>
      <c r="L8183">
        <f>VLOOKUP($B8183,'Distance from BP'!$A$1:$F$3179,4,FALSE)</f>
        <v>110.33</v>
      </c>
      <c r="M8183">
        <f>VLOOKUP($B8183,'Distance from BP'!$A$1:$F$3179,5,FALSE)</f>
        <v>120.45</v>
      </c>
      <c r="N8183">
        <f>VLOOKUP($B8183,'Distance from BP'!$A$1:$F$3179,6,FALSE)</f>
        <v>117.31</v>
      </c>
      <c r="O8183" s="7">
        <f>VLOOKUP(B8183,'tax data'!$A$1:$M$3179,12,FALSE)</f>
        <v>4114900.1689587426</v>
      </c>
    </row>
    <row r="8184" spans="1:15" x14ac:dyDescent="0.2">
      <c r="A8184" s="1">
        <v>45908</v>
      </c>
      <c r="B8184" t="s">
        <v>407</v>
      </c>
      <c r="C8184" t="s">
        <v>421</v>
      </c>
      <c r="D8184" t="s">
        <v>1689</v>
      </c>
      <c r="E8184">
        <v>587</v>
      </c>
      <c r="F8184">
        <v>587</v>
      </c>
      <c r="G8184">
        <f>VLOOKUP($D8184,Dummy!$C$2:$I$1194,4,FALSE)</f>
        <v>0</v>
      </c>
      <c r="H8184">
        <f>VLOOKUP($D8184,Dummy!$C$2:$I$1194,5,FALSE)</f>
        <v>0</v>
      </c>
      <c r="I8184">
        <f>VLOOKUP($D8184,Dummy!$C$2:$I$1194,6,FALSE)</f>
        <v>0</v>
      </c>
      <c r="J8184">
        <f>VLOOKUP($D8184,Dummy!$C$2:$I$1194,7,FALSE)</f>
        <v>0</v>
      </c>
      <c r="K8184">
        <f>VLOOKUP($B8184,'Distance from BP'!$A$1:$F$3179,3,FALSE)</f>
        <v>115.18</v>
      </c>
      <c r="L8184">
        <f>VLOOKUP($B8184,'Distance from BP'!$A$1:$F$3179,4,FALSE)</f>
        <v>132.06</v>
      </c>
      <c r="M8184">
        <f>VLOOKUP($B8184,'Distance from BP'!$A$1:$F$3179,5,FALSE)</f>
        <v>132.62</v>
      </c>
      <c r="N8184">
        <f>VLOOKUP($B8184,'Distance from BP'!$A$1:$F$3179,6,FALSE)</f>
        <v>116.99</v>
      </c>
      <c r="O8184" s="7">
        <f>VLOOKUP(B8184,'tax data'!$A$1:$M$3179,12,FALSE)</f>
        <v>4374486.1463011885</v>
      </c>
    </row>
    <row r="8185" spans="1:15" x14ac:dyDescent="0.2">
      <c r="A8185" s="1">
        <v>45908</v>
      </c>
      <c r="B8185" t="s">
        <v>409</v>
      </c>
      <c r="C8185" t="s">
        <v>428</v>
      </c>
      <c r="D8185" t="s">
        <v>1692</v>
      </c>
      <c r="E8185">
        <v>593.9</v>
      </c>
      <c r="F8185">
        <v>592.9</v>
      </c>
      <c r="G8185">
        <f>VLOOKUP($D8185,Dummy!$C$2:$I$1194,4,FALSE)</f>
        <v>0</v>
      </c>
      <c r="H8185">
        <f>VLOOKUP($D8185,Dummy!$C$2:$I$1194,5,FALSE)</f>
        <v>0</v>
      </c>
      <c r="I8185">
        <f>VLOOKUP($D8185,Dummy!$C$2:$I$1194,6,FALSE)</f>
        <v>0</v>
      </c>
      <c r="J8185">
        <f>VLOOKUP($D8185,Dummy!$C$2:$I$1194,7,FALSE)</f>
        <v>0</v>
      </c>
      <c r="K8185">
        <f>VLOOKUP($B8185,'Distance from BP'!$A$1:$F$3179,3,FALSE)</f>
        <v>41.55</v>
      </c>
      <c r="L8185">
        <f>VLOOKUP($B8185,'Distance from BP'!$A$1:$F$3179,4,FALSE)</f>
        <v>50.03</v>
      </c>
      <c r="M8185">
        <f>VLOOKUP($B8185,'Distance from BP'!$A$1:$F$3179,5,FALSE)</f>
        <v>39.26</v>
      </c>
      <c r="N8185">
        <f>VLOOKUP($B8185,'Distance from BP'!$A$1:$F$3179,6,FALSE)</f>
        <v>34.380000000000003</v>
      </c>
      <c r="O8185" s="7">
        <f>VLOOKUP(B8185,'tax data'!$A$1:$M$3179,12,FALSE)</f>
        <v>4929956.4613956939</v>
      </c>
    </row>
    <row r="8186" spans="1:15" x14ac:dyDescent="0.2">
      <c r="A8186" s="1">
        <v>45908</v>
      </c>
      <c r="B8186" t="s">
        <v>409</v>
      </c>
      <c r="C8186" t="s">
        <v>422</v>
      </c>
      <c r="D8186" t="s">
        <v>1693</v>
      </c>
      <c r="E8186">
        <v>631</v>
      </c>
      <c r="F8186">
        <v>633</v>
      </c>
      <c r="G8186">
        <f>VLOOKUP($D8186,Dummy!$C$2:$I$1194,4,FALSE)</f>
        <v>1</v>
      </c>
      <c r="H8186">
        <f>VLOOKUP($D8186,Dummy!$C$2:$I$1194,5,FALSE)</f>
        <v>1</v>
      </c>
      <c r="I8186">
        <f>VLOOKUP($D8186,Dummy!$C$2:$I$1194,6,FALSE)</f>
        <v>1</v>
      </c>
      <c r="J8186">
        <f>VLOOKUP($D8186,Dummy!$C$2:$I$1194,7,FALSE)</f>
        <v>1</v>
      </c>
      <c r="K8186">
        <f>VLOOKUP($B8186,'Distance from BP'!$A$1:$F$3179,3,FALSE)</f>
        <v>41.55</v>
      </c>
      <c r="L8186">
        <f>VLOOKUP($B8186,'Distance from BP'!$A$1:$F$3179,4,FALSE)</f>
        <v>50.03</v>
      </c>
      <c r="M8186">
        <f>VLOOKUP($B8186,'Distance from BP'!$A$1:$F$3179,5,FALSE)</f>
        <v>39.26</v>
      </c>
      <c r="N8186">
        <f>VLOOKUP($B8186,'Distance from BP'!$A$1:$F$3179,6,FALSE)</f>
        <v>34.380000000000003</v>
      </c>
      <c r="O8186" s="7">
        <f>VLOOKUP(B8186,'tax data'!$A$1:$M$3179,12,FALSE)</f>
        <v>4929956.4613956939</v>
      </c>
    </row>
    <row r="8187" spans="1:15" x14ac:dyDescent="0.2">
      <c r="A8187" s="1">
        <v>45908</v>
      </c>
      <c r="B8187" t="s">
        <v>409</v>
      </c>
      <c r="C8187" t="s">
        <v>422</v>
      </c>
      <c r="D8187" t="s">
        <v>1694</v>
      </c>
      <c r="E8187">
        <v>631</v>
      </c>
      <c r="F8187">
        <v>633</v>
      </c>
      <c r="G8187">
        <f>VLOOKUP($D8187,Dummy!$C$2:$I$1194,4,FALSE)</f>
        <v>1</v>
      </c>
      <c r="H8187">
        <f>VLOOKUP($D8187,Dummy!$C$2:$I$1194,5,FALSE)</f>
        <v>1</v>
      </c>
      <c r="I8187">
        <f>VLOOKUP($D8187,Dummy!$C$2:$I$1194,6,FALSE)</f>
        <v>1</v>
      </c>
      <c r="J8187">
        <f>VLOOKUP($D8187,Dummy!$C$2:$I$1194,7,FALSE)</f>
        <v>1</v>
      </c>
      <c r="K8187">
        <f>VLOOKUP($B8187,'Distance from BP'!$A$1:$F$3179,3,FALSE)</f>
        <v>41.55</v>
      </c>
      <c r="L8187">
        <f>VLOOKUP($B8187,'Distance from BP'!$A$1:$F$3179,4,FALSE)</f>
        <v>50.03</v>
      </c>
      <c r="M8187">
        <f>VLOOKUP($B8187,'Distance from BP'!$A$1:$F$3179,5,FALSE)</f>
        <v>39.26</v>
      </c>
      <c r="N8187">
        <f>VLOOKUP($B8187,'Distance from BP'!$A$1:$F$3179,6,FALSE)</f>
        <v>34.380000000000003</v>
      </c>
      <c r="O8187" s="7">
        <f>VLOOKUP(B8187,'tax data'!$A$1:$M$3179,12,FALSE)</f>
        <v>4929956.4613956939</v>
      </c>
    </row>
    <row r="8188" spans="1:15" x14ac:dyDescent="0.2">
      <c r="A8188" s="1">
        <v>45908</v>
      </c>
      <c r="B8188" t="s">
        <v>410</v>
      </c>
      <c r="C8188" t="s">
        <v>431</v>
      </c>
      <c r="D8188" t="s">
        <v>1695</v>
      </c>
      <c r="E8188">
        <v>589</v>
      </c>
      <c r="F8188">
        <v>585</v>
      </c>
      <c r="G8188">
        <f>VLOOKUP($D8188,Dummy!$C$2:$I$1194,4,FALSE)</f>
        <v>0</v>
      </c>
      <c r="H8188">
        <f>VLOOKUP($D8188,Dummy!$C$2:$I$1194,5,FALSE)</f>
        <v>0</v>
      </c>
      <c r="I8188">
        <f>VLOOKUP($D8188,Dummy!$C$2:$I$1194,6,FALSE)</f>
        <v>0</v>
      </c>
      <c r="J8188">
        <f>VLOOKUP($D8188,Dummy!$C$2:$I$1194,7,FALSE)</f>
        <v>0</v>
      </c>
      <c r="K8188">
        <f>VLOOKUP($B8188,'Distance from BP'!$A$1:$F$3179,3,FALSE)</f>
        <v>78.23</v>
      </c>
      <c r="L8188">
        <f>VLOOKUP($B8188,'Distance from BP'!$A$1:$F$3179,4,FALSE)</f>
        <v>116.56</v>
      </c>
      <c r="M8188">
        <f>VLOOKUP($B8188,'Distance from BP'!$A$1:$F$3179,5,FALSE)</f>
        <v>105.24</v>
      </c>
      <c r="N8188">
        <f>VLOOKUP($B8188,'Distance from BP'!$A$1:$F$3179,6,FALSE)</f>
        <v>99.7</v>
      </c>
      <c r="O8188" s="7">
        <f>VLOOKUP(B8188,'tax data'!$A$1:$M$3179,12,FALSE)</f>
        <v>4500301.6710233595</v>
      </c>
    </row>
    <row r="8189" spans="1:15" x14ac:dyDescent="0.2">
      <c r="A8189" s="1">
        <v>45908</v>
      </c>
      <c r="B8189" t="s">
        <v>411</v>
      </c>
      <c r="C8189" t="s">
        <v>505</v>
      </c>
      <c r="D8189" t="s">
        <v>1696</v>
      </c>
      <c r="E8189">
        <v>583.9</v>
      </c>
      <c r="F8189">
        <v>581.9</v>
      </c>
      <c r="G8189">
        <f>VLOOKUP($D8189,Dummy!$C$2:$I$1194,4,FALSE)</f>
        <v>0</v>
      </c>
      <c r="H8189">
        <f>VLOOKUP($D8189,Dummy!$C$2:$I$1194,5,FALSE)</f>
        <v>0</v>
      </c>
      <c r="I8189">
        <f>VLOOKUP($D8189,Dummy!$C$2:$I$1194,6,FALSE)</f>
        <v>0</v>
      </c>
      <c r="J8189">
        <f>VLOOKUP($D8189,Dummy!$C$2:$I$1194,7,FALSE)</f>
        <v>0</v>
      </c>
      <c r="K8189">
        <f>VLOOKUP($B8189,'Distance from BP'!$A$1:$F$3179,3,FALSE)</f>
        <v>127.99</v>
      </c>
      <c r="L8189">
        <f>VLOOKUP($B8189,'Distance from BP'!$A$1:$F$3179,4,FALSE)</f>
        <v>136.88</v>
      </c>
      <c r="M8189">
        <f>VLOOKUP($B8189,'Distance from BP'!$A$1:$F$3179,5,FALSE)</f>
        <v>189.93</v>
      </c>
      <c r="N8189">
        <f>VLOOKUP($B8189,'Distance from BP'!$A$1:$F$3179,6,FALSE)</f>
        <v>180.84</v>
      </c>
      <c r="O8189" s="7">
        <f>VLOOKUP(B8189,'tax data'!$A$1:$M$3179,12,FALSE)</f>
        <v>3578411.1065573771</v>
      </c>
    </row>
    <row r="8190" spans="1:15" x14ac:dyDescent="0.2">
      <c r="A8190" s="1">
        <v>45908</v>
      </c>
      <c r="B8190" t="s">
        <v>412</v>
      </c>
      <c r="C8190" t="s">
        <v>425</v>
      </c>
      <c r="D8190" t="s">
        <v>1697</v>
      </c>
      <c r="E8190">
        <v>589.9</v>
      </c>
      <c r="F8190">
        <v>579.9</v>
      </c>
      <c r="G8190">
        <f>VLOOKUP($D8190,Dummy!$C$2:$I$1194,4,FALSE)</f>
        <v>0</v>
      </c>
      <c r="H8190">
        <f>VLOOKUP($D8190,Dummy!$C$2:$I$1194,5,FALSE)</f>
        <v>0</v>
      </c>
      <c r="I8190">
        <f>VLOOKUP($D8190,Dummy!$C$2:$I$1194,6,FALSE)</f>
        <v>0</v>
      </c>
      <c r="J8190">
        <f>VLOOKUP($D8190,Dummy!$C$2:$I$1194,7,FALSE)</f>
        <v>0</v>
      </c>
      <c r="K8190">
        <f>VLOOKUP($B8190,'Distance from BP'!$A$1:$F$3179,3,FALSE)</f>
        <v>91.21</v>
      </c>
      <c r="L8190">
        <f>VLOOKUP($B8190,'Distance from BP'!$A$1:$F$3179,4,FALSE)</f>
        <v>124.26</v>
      </c>
      <c r="M8190">
        <f>VLOOKUP($B8190,'Distance from BP'!$A$1:$F$3179,5,FALSE)</f>
        <v>116.1</v>
      </c>
      <c r="N8190">
        <f>VLOOKUP($B8190,'Distance from BP'!$A$1:$F$3179,6,FALSE)</f>
        <v>103.54</v>
      </c>
      <c r="O8190" s="7">
        <f>VLOOKUP(B8190,'tax data'!$A$1:$M$3179,12,FALSE)</f>
        <v>4425329.6903499467</v>
      </c>
    </row>
    <row r="8191" spans="1:15" x14ac:dyDescent="0.2">
      <c r="A8191" s="1">
        <v>45908</v>
      </c>
      <c r="B8191" t="s">
        <v>413</v>
      </c>
      <c r="C8191" t="s">
        <v>428</v>
      </c>
      <c r="D8191" t="s">
        <v>1698</v>
      </c>
      <c r="E8191">
        <v>592.9</v>
      </c>
      <c r="F8191">
        <v>592.9</v>
      </c>
      <c r="G8191">
        <f>VLOOKUP($D8191,Dummy!$C$2:$I$1194,4,FALSE)</f>
        <v>0</v>
      </c>
      <c r="H8191">
        <f>VLOOKUP($D8191,Dummy!$C$2:$I$1194,5,FALSE)</f>
        <v>0</v>
      </c>
      <c r="I8191">
        <f>VLOOKUP($D8191,Dummy!$C$2:$I$1194,6,FALSE)</f>
        <v>0</v>
      </c>
      <c r="J8191">
        <f>VLOOKUP($D8191,Dummy!$C$2:$I$1194,7,FALSE)</f>
        <v>0</v>
      </c>
      <c r="K8191">
        <f>VLOOKUP($B8191,'Distance from BP'!$A$1:$F$3179,3,FALSE)</f>
        <v>35.950000000000003</v>
      </c>
      <c r="L8191">
        <f>VLOOKUP($B8191,'Distance from BP'!$A$1:$F$3179,4,FALSE)</f>
        <v>45.61</v>
      </c>
      <c r="M8191">
        <f>VLOOKUP($B8191,'Distance from BP'!$A$1:$F$3179,5,FALSE)</f>
        <v>27.96</v>
      </c>
      <c r="N8191">
        <f>VLOOKUP($B8191,'Distance from BP'!$A$1:$F$3179,6,FALSE)</f>
        <v>24.49</v>
      </c>
      <c r="O8191" s="7">
        <f>VLOOKUP(B8191,'tax data'!$A$1:$M$3179,12,FALSE)</f>
        <v>4884590.7587336898</v>
      </c>
    </row>
    <row r="8192" spans="1:15" x14ac:dyDescent="0.2">
      <c r="A8192" s="1">
        <v>45908</v>
      </c>
      <c r="B8192" t="s">
        <v>413</v>
      </c>
      <c r="C8192" t="s">
        <v>428</v>
      </c>
      <c r="D8192" t="s">
        <v>1699</v>
      </c>
      <c r="E8192">
        <v>592.9</v>
      </c>
      <c r="F8192">
        <v>592.9</v>
      </c>
      <c r="G8192">
        <f>VLOOKUP($D8192,Dummy!$C$2:$I$1194,4,FALSE)</f>
        <v>0</v>
      </c>
      <c r="H8192">
        <f>VLOOKUP($D8192,Dummy!$C$2:$I$1194,5,FALSE)</f>
        <v>0</v>
      </c>
      <c r="I8192">
        <f>VLOOKUP($D8192,Dummy!$C$2:$I$1194,6,FALSE)</f>
        <v>0</v>
      </c>
      <c r="J8192">
        <f>VLOOKUP($D8192,Dummy!$C$2:$I$1194,7,FALSE)</f>
        <v>0</v>
      </c>
      <c r="K8192">
        <f>VLOOKUP($B8192,'Distance from BP'!$A$1:$F$3179,3,FALSE)</f>
        <v>35.950000000000003</v>
      </c>
      <c r="L8192">
        <f>VLOOKUP($B8192,'Distance from BP'!$A$1:$F$3179,4,FALSE)</f>
        <v>45.61</v>
      </c>
      <c r="M8192">
        <f>VLOOKUP($B8192,'Distance from BP'!$A$1:$F$3179,5,FALSE)</f>
        <v>27.96</v>
      </c>
      <c r="N8192">
        <f>VLOOKUP($B8192,'Distance from BP'!$A$1:$F$3179,6,FALSE)</f>
        <v>24.49</v>
      </c>
      <c r="O8192" s="7">
        <f>VLOOKUP(B8192,'tax data'!$A$1:$M$3179,12,FALSE)</f>
        <v>4884590.7587336898</v>
      </c>
    </row>
    <row r="8193" spans="1:15" x14ac:dyDescent="0.2">
      <c r="A8193" s="1">
        <v>45908</v>
      </c>
      <c r="B8193" t="s">
        <v>413</v>
      </c>
      <c r="C8193" t="s">
        <v>426</v>
      </c>
      <c r="D8193" t="s">
        <v>1700</v>
      </c>
      <c r="E8193">
        <v>588.9</v>
      </c>
      <c r="F8193">
        <v>588.9</v>
      </c>
      <c r="G8193">
        <f>VLOOKUP($D8193,Dummy!$C$2:$I$1194,4,FALSE)</f>
        <v>0</v>
      </c>
      <c r="H8193">
        <f>VLOOKUP($D8193,Dummy!$C$2:$I$1194,5,FALSE)</f>
        <v>0</v>
      </c>
      <c r="I8193">
        <f>VLOOKUP($D8193,Dummy!$C$2:$I$1194,6,FALSE)</f>
        <v>0</v>
      </c>
      <c r="J8193">
        <f>VLOOKUP($D8193,Dummy!$C$2:$I$1194,7,FALSE)</f>
        <v>0</v>
      </c>
      <c r="K8193">
        <f>VLOOKUP($B8193,'Distance from BP'!$A$1:$F$3179,3,FALSE)</f>
        <v>35.950000000000003</v>
      </c>
      <c r="L8193">
        <f>VLOOKUP($B8193,'Distance from BP'!$A$1:$F$3179,4,FALSE)</f>
        <v>45.61</v>
      </c>
      <c r="M8193">
        <f>VLOOKUP($B8193,'Distance from BP'!$A$1:$F$3179,5,FALSE)</f>
        <v>27.96</v>
      </c>
      <c r="N8193">
        <f>VLOOKUP($B8193,'Distance from BP'!$A$1:$F$3179,6,FALSE)</f>
        <v>24.49</v>
      </c>
      <c r="O8193" s="7">
        <f>VLOOKUP(B8193,'tax data'!$A$1:$M$3179,12,FALSE)</f>
        <v>4884590.7587336898</v>
      </c>
    </row>
    <row r="8194" spans="1:15" x14ac:dyDescent="0.2">
      <c r="A8194" s="1">
        <v>45908</v>
      </c>
      <c r="B8194" t="s">
        <v>413</v>
      </c>
      <c r="C8194" t="s">
        <v>422</v>
      </c>
      <c r="D8194" t="s">
        <v>1701</v>
      </c>
      <c r="E8194">
        <v>586</v>
      </c>
      <c r="F8194">
        <v>585</v>
      </c>
      <c r="G8194">
        <f>VLOOKUP($D8194,Dummy!$C$2:$I$1194,4,FALSE)</f>
        <v>0</v>
      </c>
      <c r="H8194">
        <f>VLOOKUP($D8194,Dummy!$C$2:$I$1194,5,FALSE)</f>
        <v>0</v>
      </c>
      <c r="I8194">
        <f>VLOOKUP($D8194,Dummy!$C$2:$I$1194,6,FALSE)</f>
        <v>0</v>
      </c>
      <c r="J8194">
        <f>VLOOKUP($D8194,Dummy!$C$2:$I$1194,7,FALSE)</f>
        <v>0</v>
      </c>
      <c r="K8194">
        <f>VLOOKUP($B8194,'Distance from BP'!$A$1:$F$3179,3,FALSE)</f>
        <v>35.950000000000003</v>
      </c>
      <c r="L8194">
        <f>VLOOKUP($B8194,'Distance from BP'!$A$1:$F$3179,4,FALSE)</f>
        <v>45.61</v>
      </c>
      <c r="M8194">
        <f>VLOOKUP($B8194,'Distance from BP'!$A$1:$F$3179,5,FALSE)</f>
        <v>27.96</v>
      </c>
      <c r="N8194">
        <f>VLOOKUP($B8194,'Distance from BP'!$A$1:$F$3179,6,FALSE)</f>
        <v>24.49</v>
      </c>
      <c r="O8194" s="7">
        <f>VLOOKUP(B8194,'tax data'!$A$1:$M$3179,12,FALSE)</f>
        <v>4884590.7587336898</v>
      </c>
    </row>
    <row r="8195" spans="1:15" x14ac:dyDescent="0.2">
      <c r="A8195" s="1">
        <v>45908</v>
      </c>
      <c r="B8195" t="s">
        <v>413</v>
      </c>
      <c r="C8195" t="s">
        <v>421</v>
      </c>
      <c r="D8195" t="s">
        <v>1702</v>
      </c>
      <c r="E8195">
        <v>587</v>
      </c>
      <c r="F8195">
        <v>587</v>
      </c>
      <c r="G8195">
        <f>VLOOKUP($D8195,Dummy!$C$2:$I$1194,4,FALSE)</f>
        <v>0</v>
      </c>
      <c r="H8195">
        <f>VLOOKUP($D8195,Dummy!$C$2:$I$1194,5,FALSE)</f>
        <v>0</v>
      </c>
      <c r="I8195">
        <f>VLOOKUP($D8195,Dummy!$C$2:$I$1194,6,FALSE)</f>
        <v>0</v>
      </c>
      <c r="J8195">
        <f>VLOOKUP($D8195,Dummy!$C$2:$I$1194,7,FALSE)</f>
        <v>0</v>
      </c>
      <c r="K8195">
        <f>VLOOKUP($B8195,'Distance from BP'!$A$1:$F$3179,3,FALSE)</f>
        <v>35.950000000000003</v>
      </c>
      <c r="L8195">
        <f>VLOOKUP($B8195,'Distance from BP'!$A$1:$F$3179,4,FALSE)</f>
        <v>45.61</v>
      </c>
      <c r="M8195">
        <f>VLOOKUP($B8195,'Distance from BP'!$A$1:$F$3179,5,FALSE)</f>
        <v>27.96</v>
      </c>
      <c r="N8195">
        <f>VLOOKUP($B8195,'Distance from BP'!$A$1:$F$3179,6,FALSE)</f>
        <v>24.49</v>
      </c>
      <c r="O8195" s="7">
        <f>VLOOKUP(B8195,'tax data'!$A$1:$M$3179,12,FALSE)</f>
        <v>4884590.7587336898</v>
      </c>
    </row>
    <row r="8196" spans="1:15" x14ac:dyDescent="0.2">
      <c r="A8196" s="1">
        <v>45908</v>
      </c>
      <c r="B8196" t="s">
        <v>413</v>
      </c>
      <c r="C8196" t="s">
        <v>421</v>
      </c>
      <c r="D8196" t="s">
        <v>1703</v>
      </c>
      <c r="E8196">
        <v>587</v>
      </c>
      <c r="F8196">
        <v>587</v>
      </c>
      <c r="G8196">
        <f>VLOOKUP($D8196,Dummy!$C$2:$I$1194,4,FALSE)</f>
        <v>0</v>
      </c>
      <c r="H8196">
        <f>VLOOKUP($D8196,Dummy!$C$2:$I$1194,5,FALSE)</f>
        <v>0</v>
      </c>
      <c r="I8196">
        <f>VLOOKUP($D8196,Dummy!$C$2:$I$1194,6,FALSE)</f>
        <v>0</v>
      </c>
      <c r="J8196">
        <f>VLOOKUP($D8196,Dummy!$C$2:$I$1194,7,FALSE)</f>
        <v>0</v>
      </c>
      <c r="K8196">
        <f>VLOOKUP($B8196,'Distance from BP'!$A$1:$F$3179,3,FALSE)</f>
        <v>35.950000000000003</v>
      </c>
      <c r="L8196">
        <f>VLOOKUP($B8196,'Distance from BP'!$A$1:$F$3179,4,FALSE)</f>
        <v>45.61</v>
      </c>
      <c r="M8196">
        <f>VLOOKUP($B8196,'Distance from BP'!$A$1:$F$3179,5,FALSE)</f>
        <v>27.96</v>
      </c>
      <c r="N8196">
        <f>VLOOKUP($B8196,'Distance from BP'!$A$1:$F$3179,6,FALSE)</f>
        <v>24.49</v>
      </c>
      <c r="O8196" s="7">
        <f>VLOOKUP(B8196,'tax data'!$A$1:$M$3179,12,FALSE)</f>
        <v>4884590.7587336898</v>
      </c>
    </row>
    <row r="8197" spans="1:15" x14ac:dyDescent="0.2">
      <c r="A8197" s="1">
        <v>45908</v>
      </c>
      <c r="B8197" t="s">
        <v>413</v>
      </c>
      <c r="C8197" t="s">
        <v>539</v>
      </c>
      <c r="D8197" t="s">
        <v>1704</v>
      </c>
      <c r="E8197">
        <v>579</v>
      </c>
      <c r="F8197">
        <v>559</v>
      </c>
      <c r="G8197">
        <f>VLOOKUP($D8197,Dummy!$C$2:$I$1194,4,FALSE)</f>
        <v>0</v>
      </c>
      <c r="H8197">
        <f>VLOOKUP($D8197,Dummy!$C$2:$I$1194,5,FALSE)</f>
        <v>0</v>
      </c>
      <c r="I8197">
        <f>VLOOKUP($D8197,Dummy!$C$2:$I$1194,6,FALSE)</f>
        <v>0</v>
      </c>
      <c r="J8197">
        <f>VLOOKUP($D8197,Dummy!$C$2:$I$1194,7,FALSE)</f>
        <v>0</v>
      </c>
      <c r="K8197">
        <f>VLOOKUP($B8197,'Distance from BP'!$A$1:$F$3179,3,FALSE)</f>
        <v>35.950000000000003</v>
      </c>
      <c r="L8197">
        <f>VLOOKUP($B8197,'Distance from BP'!$A$1:$F$3179,4,FALSE)</f>
        <v>45.61</v>
      </c>
      <c r="M8197">
        <f>VLOOKUP($B8197,'Distance from BP'!$A$1:$F$3179,5,FALSE)</f>
        <v>27.96</v>
      </c>
      <c r="N8197">
        <f>VLOOKUP($B8197,'Distance from BP'!$A$1:$F$3179,6,FALSE)</f>
        <v>24.49</v>
      </c>
      <c r="O8197" s="7">
        <f>VLOOKUP(B8197,'tax data'!$A$1:$M$3179,12,FALSE)</f>
        <v>4884590.7587336898</v>
      </c>
    </row>
    <row r="8198" spans="1:15" x14ac:dyDescent="0.2">
      <c r="A8198" s="1">
        <v>45908</v>
      </c>
      <c r="B8198" t="s">
        <v>413</v>
      </c>
      <c r="C8198" t="s">
        <v>421</v>
      </c>
      <c r="D8198" t="s">
        <v>1705</v>
      </c>
      <c r="E8198">
        <v>587</v>
      </c>
      <c r="F8198">
        <v>587</v>
      </c>
      <c r="G8198">
        <f>VLOOKUP($D8198,Dummy!$C$2:$I$1194,4,FALSE)</f>
        <v>0</v>
      </c>
      <c r="H8198">
        <f>VLOOKUP($D8198,Dummy!$C$2:$I$1194,5,FALSE)</f>
        <v>0</v>
      </c>
      <c r="I8198">
        <f>VLOOKUP($D8198,Dummy!$C$2:$I$1194,6,FALSE)</f>
        <v>0</v>
      </c>
      <c r="J8198">
        <f>VLOOKUP($D8198,Dummy!$C$2:$I$1194,7,FALSE)</f>
        <v>0</v>
      </c>
      <c r="K8198">
        <f>VLOOKUP($B8198,'Distance from BP'!$A$1:$F$3179,3,FALSE)</f>
        <v>35.950000000000003</v>
      </c>
      <c r="L8198">
        <f>VLOOKUP($B8198,'Distance from BP'!$A$1:$F$3179,4,FALSE)</f>
        <v>45.61</v>
      </c>
      <c r="M8198">
        <f>VLOOKUP($B8198,'Distance from BP'!$A$1:$F$3179,5,FALSE)</f>
        <v>27.96</v>
      </c>
      <c r="N8198">
        <f>VLOOKUP($B8198,'Distance from BP'!$A$1:$F$3179,6,FALSE)</f>
        <v>24.49</v>
      </c>
      <c r="O8198" s="7">
        <f>VLOOKUP(B8198,'tax data'!$A$1:$M$3179,12,FALSE)</f>
        <v>4884590.7587336898</v>
      </c>
    </row>
    <row r="8199" spans="1:15" x14ac:dyDescent="0.2">
      <c r="A8199" s="1">
        <v>45908</v>
      </c>
      <c r="B8199" t="s">
        <v>413</v>
      </c>
      <c r="C8199" t="s">
        <v>425</v>
      </c>
      <c r="D8199" t="s">
        <v>1706</v>
      </c>
      <c r="E8199">
        <v>579.9</v>
      </c>
      <c r="F8199">
        <v>559.9</v>
      </c>
      <c r="G8199">
        <f>VLOOKUP($D8199,Dummy!$C$2:$I$1194,4,FALSE)</f>
        <v>0</v>
      </c>
      <c r="H8199">
        <f>VLOOKUP($D8199,Dummy!$C$2:$I$1194,5,FALSE)</f>
        <v>0</v>
      </c>
      <c r="I8199">
        <f>VLOOKUP($D8199,Dummy!$C$2:$I$1194,6,FALSE)</f>
        <v>0</v>
      </c>
      <c r="J8199">
        <f>VLOOKUP($D8199,Dummy!$C$2:$I$1194,7,FALSE)</f>
        <v>0</v>
      </c>
      <c r="K8199">
        <f>VLOOKUP($B8199,'Distance from BP'!$A$1:$F$3179,3,FALSE)</f>
        <v>35.950000000000003</v>
      </c>
      <c r="L8199">
        <f>VLOOKUP($B8199,'Distance from BP'!$A$1:$F$3179,4,FALSE)</f>
        <v>45.61</v>
      </c>
      <c r="M8199">
        <f>VLOOKUP($B8199,'Distance from BP'!$A$1:$F$3179,5,FALSE)</f>
        <v>27.96</v>
      </c>
      <c r="N8199">
        <f>VLOOKUP($B8199,'Distance from BP'!$A$1:$F$3179,6,FALSE)</f>
        <v>24.49</v>
      </c>
      <c r="O8199" s="7">
        <f>VLOOKUP(B8199,'tax data'!$A$1:$M$3179,12,FALSE)</f>
        <v>4884590.7587336898</v>
      </c>
    </row>
    <row r="8200" spans="1:15" x14ac:dyDescent="0.2">
      <c r="A8200" s="1">
        <v>45908</v>
      </c>
      <c r="B8200" t="s">
        <v>413</v>
      </c>
      <c r="C8200" t="s">
        <v>426</v>
      </c>
      <c r="D8200" t="s">
        <v>1708</v>
      </c>
      <c r="E8200">
        <v>588.9</v>
      </c>
      <c r="F8200">
        <v>594.9</v>
      </c>
      <c r="G8200">
        <f>VLOOKUP($D8200,Dummy!$C$2:$I$1194,4,FALSE)</f>
        <v>0</v>
      </c>
      <c r="H8200">
        <f>VLOOKUP($D8200,Dummy!$C$2:$I$1194,5,FALSE)</f>
        <v>0</v>
      </c>
      <c r="I8200">
        <f>VLOOKUP($D8200,Dummy!$C$2:$I$1194,6,FALSE)</f>
        <v>0</v>
      </c>
      <c r="J8200">
        <f>VLOOKUP($D8200,Dummy!$C$2:$I$1194,7,FALSE)</f>
        <v>0</v>
      </c>
      <c r="K8200">
        <f>VLOOKUP($B8200,'Distance from BP'!$A$1:$F$3179,3,FALSE)</f>
        <v>35.950000000000003</v>
      </c>
      <c r="L8200">
        <f>VLOOKUP($B8200,'Distance from BP'!$A$1:$F$3179,4,FALSE)</f>
        <v>45.61</v>
      </c>
      <c r="M8200">
        <f>VLOOKUP($B8200,'Distance from BP'!$A$1:$F$3179,5,FALSE)</f>
        <v>27.96</v>
      </c>
      <c r="N8200">
        <f>VLOOKUP($B8200,'Distance from BP'!$A$1:$F$3179,6,FALSE)</f>
        <v>24.49</v>
      </c>
      <c r="O8200" s="7">
        <f>VLOOKUP(B8200,'tax data'!$A$1:$M$3179,12,FALSE)</f>
        <v>4884590.7587336898</v>
      </c>
    </row>
    <row r="8201" spans="1:15" x14ac:dyDescent="0.2">
      <c r="A8201" s="1">
        <v>45908</v>
      </c>
      <c r="B8201" t="s">
        <v>413</v>
      </c>
      <c r="C8201" t="s">
        <v>540</v>
      </c>
      <c r="D8201" t="s">
        <v>1709</v>
      </c>
      <c r="E8201">
        <v>581</v>
      </c>
      <c r="F8201">
        <v>575</v>
      </c>
      <c r="G8201">
        <f>VLOOKUP($D8201,Dummy!$C$2:$I$1194,4,FALSE)</f>
        <v>0</v>
      </c>
      <c r="H8201">
        <f>VLOOKUP($D8201,Dummy!$C$2:$I$1194,5,FALSE)</f>
        <v>0</v>
      </c>
      <c r="I8201">
        <f>VLOOKUP($D8201,Dummy!$C$2:$I$1194,6,FALSE)</f>
        <v>0</v>
      </c>
      <c r="J8201">
        <f>VLOOKUP($D8201,Dummy!$C$2:$I$1194,7,FALSE)</f>
        <v>0</v>
      </c>
      <c r="K8201">
        <f>VLOOKUP($B8201,'Distance from BP'!$A$1:$F$3179,3,FALSE)</f>
        <v>35.950000000000003</v>
      </c>
      <c r="L8201">
        <f>VLOOKUP($B8201,'Distance from BP'!$A$1:$F$3179,4,FALSE)</f>
        <v>45.61</v>
      </c>
      <c r="M8201">
        <f>VLOOKUP($B8201,'Distance from BP'!$A$1:$F$3179,5,FALSE)</f>
        <v>27.96</v>
      </c>
      <c r="N8201">
        <f>VLOOKUP($B8201,'Distance from BP'!$A$1:$F$3179,6,FALSE)</f>
        <v>24.49</v>
      </c>
      <c r="O8201" s="7">
        <f>VLOOKUP(B8201,'tax data'!$A$1:$M$3179,12,FALSE)</f>
        <v>4884590.7587336898</v>
      </c>
    </row>
    <row r="8202" spans="1:15" x14ac:dyDescent="0.2">
      <c r="A8202" s="1">
        <v>45908</v>
      </c>
      <c r="B8202" t="s">
        <v>414</v>
      </c>
      <c r="C8202" t="s">
        <v>431</v>
      </c>
      <c r="D8202" t="s">
        <v>1710</v>
      </c>
      <c r="E8202">
        <v>580.9</v>
      </c>
      <c r="F8202">
        <v>563.9</v>
      </c>
      <c r="G8202">
        <f>VLOOKUP($D8202,Dummy!$C$2:$I$1194,4,FALSE)</f>
        <v>0</v>
      </c>
      <c r="H8202">
        <f>VLOOKUP($D8202,Dummy!$C$2:$I$1194,5,FALSE)</f>
        <v>0</v>
      </c>
      <c r="I8202">
        <f>VLOOKUP($D8202,Dummy!$C$2:$I$1194,6,FALSE)</f>
        <v>0</v>
      </c>
      <c r="J8202">
        <f>VLOOKUP($D8202,Dummy!$C$2:$I$1194,7,FALSE)</f>
        <v>0</v>
      </c>
      <c r="K8202">
        <f>VLOOKUP($B8202,'Distance from BP'!$A$1:$F$3179,3,FALSE)</f>
        <v>128.13</v>
      </c>
      <c r="L8202">
        <f>VLOOKUP($B8202,'Distance from BP'!$A$1:$F$3179,4,FALSE)</f>
        <v>174.24</v>
      </c>
      <c r="M8202">
        <f>VLOOKUP($B8202,'Distance from BP'!$A$1:$F$3179,5,FALSE)</f>
        <v>180.68</v>
      </c>
      <c r="N8202">
        <f>VLOOKUP($B8202,'Distance from BP'!$A$1:$F$3179,6,FALSE)</f>
        <v>151.4</v>
      </c>
      <c r="O8202" s="7">
        <f>VLOOKUP(B8202,'tax data'!$A$1:$M$3179,12,FALSE)</f>
        <v>3543043.9737318843</v>
      </c>
    </row>
    <row r="8203" spans="1:15" x14ac:dyDescent="0.2">
      <c r="A8203" s="1">
        <v>45908</v>
      </c>
      <c r="B8203" t="s">
        <v>415</v>
      </c>
      <c r="C8203" t="s">
        <v>433</v>
      </c>
      <c r="D8203" t="s">
        <v>1711</v>
      </c>
      <c r="E8203">
        <v>589</v>
      </c>
      <c r="F8203">
        <v>589</v>
      </c>
      <c r="G8203">
        <f>VLOOKUP($D8203,Dummy!$C$2:$I$1194,4,FALSE)</f>
        <v>0</v>
      </c>
      <c r="H8203">
        <f>VLOOKUP($D8203,Dummy!$C$2:$I$1194,5,FALSE)</f>
        <v>0</v>
      </c>
      <c r="I8203">
        <f>VLOOKUP($D8203,Dummy!$C$2:$I$1194,6,FALSE)</f>
        <v>0</v>
      </c>
      <c r="J8203">
        <f>VLOOKUP($D8203,Dummy!$C$2:$I$1194,7,FALSE)</f>
        <v>0</v>
      </c>
      <c r="K8203">
        <f>VLOOKUP($B8203,'Distance from BP'!$A$1:$F$3179,3,FALSE)</f>
        <v>39.450000000000003</v>
      </c>
      <c r="L8203">
        <f>VLOOKUP($B8203,'Distance from BP'!$A$1:$F$3179,4,FALSE)</f>
        <v>50.36</v>
      </c>
      <c r="M8203">
        <f>VLOOKUP($B8203,'Distance from BP'!$A$1:$F$3179,5,FALSE)</f>
        <v>33.67</v>
      </c>
      <c r="N8203">
        <f>VLOOKUP($B8203,'Distance from BP'!$A$1:$F$3179,6,FALSE)</f>
        <v>29.31</v>
      </c>
      <c r="O8203" s="7">
        <f>VLOOKUP(B8203,'tax data'!$A$1:$M$3179,12,FALSE)</f>
        <v>4179830.8924643584</v>
      </c>
    </row>
    <row r="8204" spans="1:15" x14ac:dyDescent="0.2">
      <c r="A8204" s="1">
        <v>45908</v>
      </c>
      <c r="B8204" t="s">
        <v>416</v>
      </c>
      <c r="C8204" t="s">
        <v>426</v>
      </c>
      <c r="D8204" t="s">
        <v>1712</v>
      </c>
      <c r="E8204">
        <v>588.9</v>
      </c>
      <c r="F8204">
        <v>588.9</v>
      </c>
      <c r="G8204">
        <f>VLOOKUP($D8204,Dummy!$C$2:$I$1194,4,FALSE)</f>
        <v>0</v>
      </c>
      <c r="H8204">
        <f>VLOOKUP($D8204,Dummy!$C$2:$I$1194,5,FALSE)</f>
        <v>0</v>
      </c>
      <c r="I8204">
        <f>VLOOKUP($D8204,Dummy!$C$2:$I$1194,6,FALSE)</f>
        <v>0</v>
      </c>
      <c r="J8204">
        <f>VLOOKUP($D8204,Dummy!$C$2:$I$1194,7,FALSE)</f>
        <v>0</v>
      </c>
      <c r="K8204">
        <f>VLOOKUP($B8204,'Distance from BP'!$A$1:$F$3179,3,FALSE)</f>
        <v>150.93</v>
      </c>
      <c r="L8204">
        <f>VLOOKUP($B8204,'Distance from BP'!$A$1:$F$3179,4,FALSE)</f>
        <v>171.53</v>
      </c>
      <c r="M8204">
        <f>VLOOKUP($B8204,'Distance from BP'!$A$1:$F$3179,5,FALSE)</f>
        <v>172.85</v>
      </c>
      <c r="N8204">
        <f>VLOOKUP($B8204,'Distance from BP'!$A$1:$F$3179,6,FALSE)</f>
        <v>154.58000000000001</v>
      </c>
      <c r="O8204" s="7">
        <f>VLOOKUP(B8204,'tax data'!$A$1:$M$3179,12,FALSE)</f>
        <v>3130634.3149180068</v>
      </c>
    </row>
    <row r="8205" spans="1:15" x14ac:dyDescent="0.2">
      <c r="A8205" s="1">
        <v>45908</v>
      </c>
      <c r="B8205" t="s">
        <v>416</v>
      </c>
      <c r="C8205" t="s">
        <v>428</v>
      </c>
      <c r="D8205" t="s">
        <v>1713</v>
      </c>
      <c r="E8205">
        <v>590.9</v>
      </c>
      <c r="F8205">
        <v>587.9</v>
      </c>
      <c r="G8205">
        <f>VLOOKUP($D8205,Dummy!$C$2:$I$1194,4,FALSE)</f>
        <v>0</v>
      </c>
      <c r="H8205">
        <f>VLOOKUP($D8205,Dummy!$C$2:$I$1194,5,FALSE)</f>
        <v>0</v>
      </c>
      <c r="I8205">
        <f>VLOOKUP($D8205,Dummy!$C$2:$I$1194,6,FALSE)</f>
        <v>0</v>
      </c>
      <c r="J8205">
        <f>VLOOKUP($D8205,Dummy!$C$2:$I$1194,7,FALSE)</f>
        <v>0</v>
      </c>
      <c r="K8205">
        <f>VLOOKUP($B8205,'Distance from BP'!$A$1:$F$3179,3,FALSE)</f>
        <v>150.93</v>
      </c>
      <c r="L8205">
        <f>VLOOKUP($B8205,'Distance from BP'!$A$1:$F$3179,4,FALSE)</f>
        <v>171.53</v>
      </c>
      <c r="M8205">
        <f>VLOOKUP($B8205,'Distance from BP'!$A$1:$F$3179,5,FALSE)</f>
        <v>172.85</v>
      </c>
      <c r="N8205">
        <f>VLOOKUP($B8205,'Distance from BP'!$A$1:$F$3179,6,FALSE)</f>
        <v>154.58000000000001</v>
      </c>
      <c r="O8205" s="7">
        <f>VLOOKUP(B8205,'tax data'!$A$1:$M$3179,12,FALSE)</f>
        <v>3130634.3149180068</v>
      </c>
    </row>
    <row r="8206" spans="1:15" x14ac:dyDescent="0.2">
      <c r="A8206" s="1">
        <v>45908</v>
      </c>
      <c r="B8206" t="s">
        <v>416</v>
      </c>
      <c r="C8206" t="s">
        <v>444</v>
      </c>
      <c r="D8206" t="s">
        <v>1714</v>
      </c>
      <c r="E8206">
        <v>577.9</v>
      </c>
      <c r="F8206">
        <v>577.9</v>
      </c>
      <c r="G8206">
        <f>VLOOKUP($D8206,Dummy!$C$2:$I$1194,4,FALSE)</f>
        <v>0</v>
      </c>
      <c r="H8206">
        <f>VLOOKUP($D8206,Dummy!$C$2:$I$1194,5,FALSE)</f>
        <v>0</v>
      </c>
      <c r="I8206">
        <f>VLOOKUP($D8206,Dummy!$C$2:$I$1194,6,FALSE)</f>
        <v>0</v>
      </c>
      <c r="J8206">
        <f>VLOOKUP($D8206,Dummy!$C$2:$I$1194,7,FALSE)</f>
        <v>0</v>
      </c>
      <c r="K8206">
        <f>VLOOKUP($B8206,'Distance from BP'!$A$1:$F$3179,3,FALSE)</f>
        <v>150.93</v>
      </c>
      <c r="L8206">
        <f>VLOOKUP($B8206,'Distance from BP'!$A$1:$F$3179,4,FALSE)</f>
        <v>171.53</v>
      </c>
      <c r="M8206">
        <f>VLOOKUP($B8206,'Distance from BP'!$A$1:$F$3179,5,FALSE)</f>
        <v>172.85</v>
      </c>
      <c r="N8206">
        <f>VLOOKUP($B8206,'Distance from BP'!$A$1:$F$3179,6,FALSE)</f>
        <v>154.58000000000001</v>
      </c>
      <c r="O8206" s="7">
        <f>VLOOKUP(B8206,'tax data'!$A$1:$M$3179,12,FALSE)</f>
        <v>3130634.3149180068</v>
      </c>
    </row>
    <row r="8207" spans="1:15" x14ac:dyDescent="0.2">
      <c r="A8207" s="1">
        <v>45908</v>
      </c>
      <c r="B8207" t="s">
        <v>416</v>
      </c>
      <c r="C8207" t="s">
        <v>426</v>
      </c>
      <c r="D8207" t="s">
        <v>1715</v>
      </c>
      <c r="E8207">
        <v>588.9</v>
      </c>
      <c r="F8207">
        <v>588.9</v>
      </c>
      <c r="G8207">
        <f>VLOOKUP($D8207,Dummy!$C$2:$I$1194,4,FALSE)</f>
        <v>0</v>
      </c>
      <c r="H8207">
        <f>VLOOKUP($D8207,Dummy!$C$2:$I$1194,5,FALSE)</f>
        <v>0</v>
      </c>
      <c r="I8207">
        <f>VLOOKUP($D8207,Dummy!$C$2:$I$1194,6,FALSE)</f>
        <v>0</v>
      </c>
      <c r="J8207">
        <f>VLOOKUP($D8207,Dummy!$C$2:$I$1194,7,FALSE)</f>
        <v>0</v>
      </c>
      <c r="K8207">
        <f>VLOOKUP($B8207,'Distance from BP'!$A$1:$F$3179,3,FALSE)</f>
        <v>150.93</v>
      </c>
      <c r="L8207">
        <f>VLOOKUP($B8207,'Distance from BP'!$A$1:$F$3179,4,FALSE)</f>
        <v>171.53</v>
      </c>
      <c r="M8207">
        <f>VLOOKUP($B8207,'Distance from BP'!$A$1:$F$3179,5,FALSE)</f>
        <v>172.85</v>
      </c>
      <c r="N8207">
        <f>VLOOKUP($B8207,'Distance from BP'!$A$1:$F$3179,6,FALSE)</f>
        <v>154.58000000000001</v>
      </c>
      <c r="O8207" s="7">
        <f>VLOOKUP(B8207,'tax data'!$A$1:$M$3179,12,FALSE)</f>
        <v>3130634.3149180068</v>
      </c>
    </row>
    <row r="8208" spans="1:15" x14ac:dyDescent="0.2">
      <c r="A8208" s="1">
        <v>45908</v>
      </c>
      <c r="B8208" t="s">
        <v>416</v>
      </c>
      <c r="C8208" t="s">
        <v>421</v>
      </c>
      <c r="D8208" t="s">
        <v>1716</v>
      </c>
      <c r="E8208">
        <v>589</v>
      </c>
      <c r="F8208">
        <v>589</v>
      </c>
      <c r="G8208">
        <f>VLOOKUP($D8208,Dummy!$C$2:$I$1194,4,FALSE)</f>
        <v>0</v>
      </c>
      <c r="H8208">
        <f>VLOOKUP($D8208,Dummy!$C$2:$I$1194,5,FALSE)</f>
        <v>0</v>
      </c>
      <c r="I8208">
        <f>VLOOKUP($D8208,Dummy!$C$2:$I$1194,6,FALSE)</f>
        <v>0</v>
      </c>
      <c r="J8208">
        <f>VLOOKUP($D8208,Dummy!$C$2:$I$1194,7,FALSE)</f>
        <v>0</v>
      </c>
      <c r="K8208">
        <f>VLOOKUP($B8208,'Distance from BP'!$A$1:$F$3179,3,FALSE)</f>
        <v>150.93</v>
      </c>
      <c r="L8208">
        <f>VLOOKUP($B8208,'Distance from BP'!$A$1:$F$3179,4,FALSE)</f>
        <v>171.53</v>
      </c>
      <c r="M8208">
        <f>VLOOKUP($B8208,'Distance from BP'!$A$1:$F$3179,5,FALSE)</f>
        <v>172.85</v>
      </c>
      <c r="N8208">
        <f>VLOOKUP($B8208,'Distance from BP'!$A$1:$F$3179,6,FALSE)</f>
        <v>154.58000000000001</v>
      </c>
      <c r="O8208" s="7">
        <f>VLOOKUP(B8208,'tax data'!$A$1:$M$3179,12,FALSE)</f>
        <v>3130634.3149180068</v>
      </c>
    </row>
    <row r="8209" spans="1:15" x14ac:dyDescent="0.2">
      <c r="A8209" s="1">
        <v>45908</v>
      </c>
      <c r="B8209" t="s">
        <v>417</v>
      </c>
      <c r="C8209" t="s">
        <v>431</v>
      </c>
      <c r="D8209" t="s">
        <v>1717</v>
      </c>
      <c r="E8209">
        <v>571.9</v>
      </c>
      <c r="F8209">
        <v>581.9</v>
      </c>
      <c r="G8209">
        <f>VLOOKUP($D8209,Dummy!$C$2:$I$1194,4,FALSE)</f>
        <v>0</v>
      </c>
      <c r="H8209">
        <f>VLOOKUP($D8209,Dummy!$C$2:$I$1194,5,FALSE)</f>
        <v>0</v>
      </c>
      <c r="I8209">
        <f>VLOOKUP($D8209,Dummy!$C$2:$I$1194,6,FALSE)</f>
        <v>0</v>
      </c>
      <c r="J8209">
        <f>VLOOKUP($D8209,Dummy!$C$2:$I$1194,7,FALSE)</f>
        <v>0</v>
      </c>
      <c r="K8209">
        <f>VLOOKUP($B8209,'Distance from BP'!$A$1:$F$3179,3,FALSE)</f>
        <v>121.02</v>
      </c>
      <c r="L8209">
        <f>VLOOKUP($B8209,'Distance from BP'!$A$1:$F$3179,4,FALSE)</f>
        <v>158.91999999999999</v>
      </c>
      <c r="M8209">
        <f>VLOOKUP($B8209,'Distance from BP'!$A$1:$F$3179,5,FALSE)</f>
        <v>146.65</v>
      </c>
      <c r="N8209">
        <f>VLOOKUP($B8209,'Distance from BP'!$A$1:$F$3179,6,FALSE)</f>
        <v>138.09</v>
      </c>
      <c r="O8209" s="7">
        <f>VLOOKUP(B8209,'tax data'!$A$1:$M$3179,12,FALSE)</f>
        <v>3206848</v>
      </c>
    </row>
    <row r="8210" spans="1:15" x14ac:dyDescent="0.2">
      <c r="A8210" s="1">
        <v>45908</v>
      </c>
      <c r="B8210" t="s">
        <v>418</v>
      </c>
      <c r="C8210" t="s">
        <v>421</v>
      </c>
      <c r="D8210" t="s">
        <v>1718</v>
      </c>
      <c r="E8210">
        <v>587</v>
      </c>
      <c r="F8210">
        <v>587</v>
      </c>
      <c r="G8210">
        <f>VLOOKUP($D8210,Dummy!$C$2:$I$1194,4,FALSE)</f>
        <v>0</v>
      </c>
      <c r="H8210">
        <f>VLOOKUP($D8210,Dummy!$C$2:$I$1194,5,FALSE)</f>
        <v>0</v>
      </c>
      <c r="I8210">
        <f>VLOOKUP($D8210,Dummy!$C$2:$I$1194,6,FALSE)</f>
        <v>0</v>
      </c>
      <c r="J8210">
        <f>VLOOKUP($D8210,Dummy!$C$2:$I$1194,7,FALSE)</f>
        <v>0</v>
      </c>
      <c r="K8210">
        <f>VLOOKUP($B8210,'Distance from BP'!$A$1:$F$3179,3,FALSE)</f>
        <v>152.29</v>
      </c>
      <c r="L8210">
        <f>VLOOKUP($B8210,'Distance from BP'!$A$1:$F$3179,4,FALSE)</f>
        <v>164.23</v>
      </c>
      <c r="M8210">
        <f>VLOOKUP($B8210,'Distance from BP'!$A$1:$F$3179,5,FALSE)</f>
        <v>240.1</v>
      </c>
      <c r="N8210">
        <f>VLOOKUP($B8210,'Distance from BP'!$A$1:$F$3179,6,FALSE)</f>
        <v>219.64</v>
      </c>
      <c r="O8210" s="7">
        <f>VLOOKUP(B8210,'tax data'!$A$1:$M$3179,12,FALSE)</f>
        <v>3250795.3852091185</v>
      </c>
    </row>
    <row r="8211" spans="1:15" x14ac:dyDescent="0.2">
      <c r="A8211" s="1">
        <v>45908</v>
      </c>
      <c r="B8211" t="s">
        <v>419</v>
      </c>
      <c r="C8211" t="s">
        <v>428</v>
      </c>
      <c r="D8211" t="s">
        <v>1719</v>
      </c>
      <c r="E8211">
        <v>590.9</v>
      </c>
      <c r="F8211">
        <v>587.9</v>
      </c>
      <c r="G8211">
        <f>VLOOKUP($D8211,Dummy!$C$2:$I$1194,4,FALSE)</f>
        <v>0</v>
      </c>
      <c r="H8211">
        <f>VLOOKUP($D8211,Dummy!$C$2:$I$1194,5,FALSE)</f>
        <v>0</v>
      </c>
      <c r="I8211">
        <f>VLOOKUP($D8211,Dummy!$C$2:$I$1194,6,FALSE)</f>
        <v>0</v>
      </c>
      <c r="J8211">
        <f>VLOOKUP($D8211,Dummy!$C$2:$I$1194,7,FALSE)</f>
        <v>0</v>
      </c>
      <c r="K8211">
        <f>VLOOKUP($B8211,'Distance from BP'!$A$1:$F$3179,3,FALSE)</f>
        <v>40.450000000000003</v>
      </c>
      <c r="L8211">
        <f>VLOOKUP($B8211,'Distance from BP'!$A$1:$F$3179,4,FALSE)</f>
        <v>52.51</v>
      </c>
      <c r="M8211">
        <f>VLOOKUP($B8211,'Distance from BP'!$A$1:$F$3179,5,FALSE)</f>
        <v>38.450000000000003</v>
      </c>
      <c r="N8211">
        <f>VLOOKUP($B8211,'Distance from BP'!$A$1:$F$3179,6,FALSE)</f>
        <v>26.51</v>
      </c>
      <c r="O8211" s="7">
        <f>VLOOKUP(B8211,'tax data'!$A$1:$M$3179,12,FALSE)</f>
        <v>4362401.0148616601</v>
      </c>
    </row>
    <row r="8212" spans="1:15" x14ac:dyDescent="0.2">
      <c r="A8212" s="1">
        <v>45908</v>
      </c>
      <c r="B8212" t="s">
        <v>419</v>
      </c>
      <c r="C8212" t="s">
        <v>541</v>
      </c>
      <c r="D8212" t="s">
        <v>1720</v>
      </c>
      <c r="E8212">
        <v>576</v>
      </c>
      <c r="F8212" t="e">
        <v>#N/A</v>
      </c>
      <c r="G8212">
        <f>VLOOKUP($D8212,Dummy!$C$2:$I$1194,4,FALSE)</f>
        <v>0</v>
      </c>
      <c r="H8212">
        <f>VLOOKUP($D8212,Dummy!$C$2:$I$1194,5,FALSE)</f>
        <v>0</v>
      </c>
      <c r="I8212">
        <f>VLOOKUP($D8212,Dummy!$C$2:$I$1194,6,FALSE)</f>
        <v>0</v>
      </c>
      <c r="J8212">
        <f>VLOOKUP($D8212,Dummy!$C$2:$I$1194,7,FALSE)</f>
        <v>0</v>
      </c>
      <c r="K8212">
        <f>VLOOKUP($B8212,'Distance from BP'!$A$1:$F$3179,3,FALSE)</f>
        <v>40.450000000000003</v>
      </c>
      <c r="L8212">
        <f>VLOOKUP($B8212,'Distance from BP'!$A$1:$F$3179,4,FALSE)</f>
        <v>52.51</v>
      </c>
      <c r="M8212">
        <f>VLOOKUP($B8212,'Distance from BP'!$A$1:$F$3179,5,FALSE)</f>
        <v>38.450000000000003</v>
      </c>
      <c r="N8212">
        <f>VLOOKUP($B8212,'Distance from BP'!$A$1:$F$3179,6,FALSE)</f>
        <v>26.51</v>
      </c>
      <c r="O8212" s="7">
        <f>VLOOKUP(B8212,'tax data'!$A$1:$M$3179,12,FALSE)</f>
        <v>4362401.0148616601</v>
      </c>
    </row>
    <row r="8213" spans="1:15" x14ac:dyDescent="0.2">
      <c r="A8213" s="1">
        <v>45908</v>
      </c>
      <c r="B8213" t="s">
        <v>419</v>
      </c>
      <c r="C8213" t="s">
        <v>422</v>
      </c>
      <c r="D8213" t="s">
        <v>1721</v>
      </c>
      <c r="E8213">
        <v>586</v>
      </c>
      <c r="F8213">
        <v>585</v>
      </c>
      <c r="G8213">
        <f>VLOOKUP($D8213,Dummy!$C$2:$I$1194,4,FALSE)</f>
        <v>0</v>
      </c>
      <c r="H8213">
        <f>VLOOKUP($D8213,Dummy!$C$2:$I$1194,5,FALSE)</f>
        <v>0</v>
      </c>
      <c r="I8213">
        <f>VLOOKUP($D8213,Dummy!$C$2:$I$1194,6,FALSE)</f>
        <v>0</v>
      </c>
      <c r="J8213">
        <f>VLOOKUP($D8213,Dummy!$C$2:$I$1194,7,FALSE)</f>
        <v>0</v>
      </c>
      <c r="K8213">
        <f>VLOOKUP($B8213,'Distance from BP'!$A$1:$F$3179,3,FALSE)</f>
        <v>40.450000000000003</v>
      </c>
      <c r="L8213">
        <f>VLOOKUP($B8213,'Distance from BP'!$A$1:$F$3179,4,FALSE)</f>
        <v>52.51</v>
      </c>
      <c r="M8213">
        <f>VLOOKUP($B8213,'Distance from BP'!$A$1:$F$3179,5,FALSE)</f>
        <v>38.450000000000003</v>
      </c>
      <c r="N8213">
        <f>VLOOKUP($B8213,'Distance from BP'!$A$1:$F$3179,6,FALSE)</f>
        <v>26.51</v>
      </c>
      <c r="O8213" s="7">
        <f>VLOOKUP(B8213,'tax data'!$A$1:$M$3179,12,FALSE)</f>
        <v>4362401.0148616601</v>
      </c>
    </row>
    <row r="8214" spans="1:15" x14ac:dyDescent="0.2">
      <c r="A8214" s="1">
        <v>45908</v>
      </c>
      <c r="B8214" t="s">
        <v>420</v>
      </c>
      <c r="C8214" t="s">
        <v>428</v>
      </c>
      <c r="D8214" t="s">
        <v>1722</v>
      </c>
      <c r="E8214">
        <v>590.9</v>
      </c>
      <c r="F8214">
        <v>587.9</v>
      </c>
      <c r="G8214">
        <f>VLOOKUP($D8214,Dummy!$C$2:$I$1194,4,FALSE)</f>
        <v>0</v>
      </c>
      <c r="H8214">
        <f>VLOOKUP($D8214,Dummy!$C$2:$I$1194,5,FALSE)</f>
        <v>0</v>
      </c>
      <c r="I8214">
        <f>VLOOKUP($D8214,Dummy!$C$2:$I$1194,6,FALSE)</f>
        <v>0</v>
      </c>
      <c r="J8214">
        <f>VLOOKUP($D8214,Dummy!$C$2:$I$1194,7,FALSE)</f>
        <v>0</v>
      </c>
      <c r="K8214">
        <f>VLOOKUP($B8214,'Distance from BP'!$A$1:$F$3179,3,FALSE)</f>
        <v>31.24</v>
      </c>
      <c r="L8214">
        <f>VLOOKUP($B8214,'Distance from BP'!$A$1:$F$3179,4,FALSE)</f>
        <v>34.020000000000003</v>
      </c>
      <c r="M8214">
        <f>VLOOKUP($B8214,'Distance from BP'!$A$1:$F$3179,5,FALSE)</f>
        <v>19.329999999999998</v>
      </c>
      <c r="N8214">
        <f>VLOOKUP($B8214,'Distance from BP'!$A$1:$F$3179,6,FALSE)</f>
        <v>16.62</v>
      </c>
      <c r="O8214" s="7">
        <f>VLOOKUP(B8214,'tax data'!$A$1:$M$3179,12,FALSE)</f>
        <v>6178423.4184974236</v>
      </c>
    </row>
    <row r="8215" spans="1:15" x14ac:dyDescent="0.2">
      <c r="A8215" s="1">
        <v>45908</v>
      </c>
      <c r="B8215" t="s">
        <v>245</v>
      </c>
      <c r="C8215" t="s">
        <v>540</v>
      </c>
      <c r="D8215" t="s">
        <v>1723</v>
      </c>
      <c r="E8215" t="e">
        <v>#N/A</v>
      </c>
      <c r="F8215">
        <v>574.9</v>
      </c>
      <c r="G8215">
        <f>VLOOKUP($D8215,Dummy!$C$2:$I$1194,4,FALSE)</f>
        <v>0</v>
      </c>
      <c r="H8215">
        <f>VLOOKUP($D8215,Dummy!$C$2:$I$1194,5,FALSE)</f>
        <v>0</v>
      </c>
      <c r="I8215">
        <f>VLOOKUP($D8215,Dummy!$C$2:$I$1194,6,FALSE)</f>
        <v>0</v>
      </c>
      <c r="J8215">
        <f>VLOOKUP($D8215,Dummy!$C$2:$I$1194,7,FALSE)</f>
        <v>0</v>
      </c>
      <c r="K8215">
        <f>VLOOKUP($B8215,'Distance from BP'!$A$1:$F$3179,3,FALSE)</f>
        <v>40.46</v>
      </c>
      <c r="L8215">
        <f>VLOOKUP($B8215,'Distance from BP'!$A$1:$F$3179,4,FALSE)</f>
        <v>51.34</v>
      </c>
      <c r="M8215">
        <f>VLOOKUP($B8215,'Distance from BP'!$A$1:$F$3179,5,FALSE)</f>
        <v>37.81</v>
      </c>
      <c r="N8215">
        <f>VLOOKUP($B8215,'Distance from BP'!$A$1:$F$3179,6,FALSE)</f>
        <v>35.65</v>
      </c>
      <c r="O8215" s="7">
        <f>VLOOKUP(B8215,'tax data'!$A$1:$M$3179,12,FALSE)</f>
        <v>4726174.0399429388</v>
      </c>
    </row>
    <row r="8216" spans="1:15" x14ac:dyDescent="0.2">
      <c r="A8216" s="1">
        <v>45908</v>
      </c>
      <c r="B8216" t="s">
        <v>278</v>
      </c>
      <c r="C8216" t="s">
        <v>421</v>
      </c>
      <c r="D8216" t="s">
        <v>1327</v>
      </c>
      <c r="E8216" t="e">
        <v>#N/A</v>
      </c>
      <c r="F8216">
        <v>587</v>
      </c>
      <c r="G8216">
        <f>VLOOKUP($D8216,Dummy!$C$2:$I$1194,4,FALSE)</f>
        <v>0</v>
      </c>
      <c r="H8216">
        <f>VLOOKUP($D8216,Dummy!$C$2:$I$1194,5,FALSE)</f>
        <v>0</v>
      </c>
      <c r="I8216">
        <f>VLOOKUP($D8216,Dummy!$C$2:$I$1194,6,FALSE)</f>
        <v>0</v>
      </c>
      <c r="J8216">
        <f>VLOOKUP($D8216,Dummy!$C$2:$I$1194,7,FALSE)</f>
        <v>0</v>
      </c>
      <c r="K8216">
        <f>VLOOKUP($B8216,'Distance from BP'!$A$1:$F$3179,3,FALSE)</f>
        <v>66.08</v>
      </c>
      <c r="L8216">
        <f>VLOOKUP($B8216,'Distance from BP'!$A$1:$F$3179,4,FALSE)</f>
        <v>107.92</v>
      </c>
      <c r="M8216">
        <f>VLOOKUP($B8216,'Distance from BP'!$A$1:$F$3179,5,FALSE)</f>
        <v>63.68</v>
      </c>
      <c r="N8216">
        <f>VLOOKUP($B8216,'Distance from BP'!$A$1:$F$3179,6,FALSE)</f>
        <v>46.01</v>
      </c>
      <c r="O8216" s="7">
        <f>VLOOKUP(B8216,'tax data'!$A$1:$M$3179,12,FALSE)</f>
        <v>4408662.9416380581</v>
      </c>
    </row>
  </sheetData>
  <autoFilter ref="A1:F8216" xr:uid="{00000000-0009-0000-0000-000000000000}">
    <sortState xmlns:xlrd2="http://schemas.microsoft.com/office/spreadsheetml/2017/richdata2" ref="A2:F8216">
      <sortCondition ref="A1:A8216"/>
    </sortState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B43C9-DDAA-0341-8D4D-C3D1E57ED10E}">
  <dimension ref="A1:L1194"/>
  <sheetViews>
    <sheetView workbookViewId="0">
      <pane ySplit="1" topLeftCell="A2" activePane="bottomLeft" state="frozen"/>
      <selection pane="bottomLeft" activeCell="B19" sqref="B19:B27"/>
    </sheetView>
  </sheetViews>
  <sheetFormatPr baseColWidth="10" defaultRowHeight="15" x14ac:dyDescent="0.2"/>
  <cols>
    <col min="1" max="1" width="17.83203125" bestFit="1" customWidth="1"/>
    <col min="3" max="3" width="63" bestFit="1" customWidth="1"/>
    <col min="5" max="5" width="13.1640625" bestFit="1" customWidth="1"/>
    <col min="8" max="8" width="15" bestFit="1" customWidth="1"/>
    <col min="9" max="9" width="14.33203125" bestFit="1" customWidth="1"/>
  </cols>
  <sheetData>
    <row r="1" spans="1:12" x14ac:dyDescent="0.2">
      <c r="A1" t="s">
        <v>1725</v>
      </c>
      <c r="B1" t="s">
        <v>1731</v>
      </c>
      <c r="C1" t="s">
        <v>1726</v>
      </c>
      <c r="D1" t="s">
        <v>1727</v>
      </c>
      <c r="E1" t="s">
        <v>1728</v>
      </c>
      <c r="F1" t="s">
        <v>1729</v>
      </c>
      <c r="G1" t="s">
        <v>1730</v>
      </c>
      <c r="H1" t="s">
        <v>7670</v>
      </c>
      <c r="I1" t="s">
        <v>1732</v>
      </c>
    </row>
    <row r="2" spans="1:12" x14ac:dyDescent="0.2">
      <c r="A2" t="s">
        <v>75</v>
      </c>
      <c r="B2" t="s">
        <v>456</v>
      </c>
      <c r="C2" t="s">
        <v>833</v>
      </c>
      <c r="D2">
        <v>598</v>
      </c>
      <c r="E2" t="e">
        <v>#N/A</v>
      </c>
      <c r="F2">
        <v>0</v>
      </c>
      <c r="G2">
        <v>0</v>
      </c>
      <c r="H2">
        <v>0</v>
      </c>
      <c r="I2">
        <v>0</v>
      </c>
      <c r="K2">
        <f>IF(H2=1,0,1)</f>
        <v>1</v>
      </c>
      <c r="L2">
        <v>0</v>
      </c>
    </row>
    <row r="3" spans="1:12" x14ac:dyDescent="0.2">
      <c r="A3" t="s">
        <v>135</v>
      </c>
      <c r="B3" t="s">
        <v>431</v>
      </c>
      <c r="C3" t="s">
        <v>1000</v>
      </c>
      <c r="D3">
        <v>594</v>
      </c>
      <c r="E3" t="e">
        <v>#N/A</v>
      </c>
      <c r="F3">
        <v>0</v>
      </c>
      <c r="G3">
        <v>0</v>
      </c>
      <c r="H3">
        <v>0</v>
      </c>
      <c r="I3">
        <v>0</v>
      </c>
      <c r="K3">
        <f t="shared" ref="K3:K66" si="0">IF(H3=1,0,1)</f>
        <v>1</v>
      </c>
      <c r="L3">
        <v>0</v>
      </c>
    </row>
    <row r="4" spans="1:12" x14ac:dyDescent="0.2">
      <c r="A4" t="s">
        <v>127</v>
      </c>
      <c r="B4" t="s">
        <v>428</v>
      </c>
      <c r="C4" t="s">
        <v>961</v>
      </c>
      <c r="D4">
        <v>593.9</v>
      </c>
      <c r="E4" t="e">
        <v>#N/A</v>
      </c>
      <c r="F4">
        <v>0</v>
      </c>
      <c r="G4">
        <v>0</v>
      </c>
      <c r="H4">
        <v>0</v>
      </c>
      <c r="I4">
        <v>0</v>
      </c>
      <c r="K4">
        <f t="shared" si="0"/>
        <v>1</v>
      </c>
      <c r="L4">
        <v>0</v>
      </c>
    </row>
    <row r="5" spans="1:12" x14ac:dyDescent="0.2">
      <c r="A5" t="s">
        <v>37</v>
      </c>
      <c r="B5" t="s">
        <v>442</v>
      </c>
      <c r="C5" t="s">
        <v>615</v>
      </c>
      <c r="D5">
        <v>590</v>
      </c>
      <c r="E5" t="e">
        <v>#N/A</v>
      </c>
      <c r="F5">
        <v>0</v>
      </c>
      <c r="G5">
        <v>0</v>
      </c>
      <c r="H5">
        <v>0</v>
      </c>
      <c r="I5">
        <v>0</v>
      </c>
      <c r="K5">
        <f t="shared" si="0"/>
        <v>1</v>
      </c>
      <c r="L5">
        <v>0</v>
      </c>
    </row>
    <row r="6" spans="1:12" x14ac:dyDescent="0.2">
      <c r="A6" t="s">
        <v>413</v>
      </c>
      <c r="B6" t="s">
        <v>437</v>
      </c>
      <c r="C6" t="s">
        <v>1707</v>
      </c>
      <c r="D6">
        <v>588.9</v>
      </c>
      <c r="E6" t="e">
        <v>#N/A</v>
      </c>
      <c r="F6">
        <v>0</v>
      </c>
      <c r="G6">
        <v>0</v>
      </c>
      <c r="H6">
        <v>0</v>
      </c>
      <c r="I6">
        <v>0</v>
      </c>
      <c r="K6">
        <f t="shared" si="0"/>
        <v>1</v>
      </c>
      <c r="L6">
        <v>0</v>
      </c>
    </row>
    <row r="7" spans="1:12" x14ac:dyDescent="0.2">
      <c r="A7" t="s">
        <v>234</v>
      </c>
      <c r="B7" t="s">
        <v>427</v>
      </c>
      <c r="C7" t="s">
        <v>1220</v>
      </c>
      <c r="D7">
        <v>585</v>
      </c>
      <c r="E7" t="e">
        <v>#N/A</v>
      </c>
      <c r="F7">
        <v>0</v>
      </c>
      <c r="G7">
        <v>0</v>
      </c>
      <c r="H7">
        <v>0</v>
      </c>
      <c r="I7">
        <v>0</v>
      </c>
      <c r="K7">
        <f t="shared" si="0"/>
        <v>1</v>
      </c>
      <c r="L7">
        <v>0</v>
      </c>
    </row>
    <row r="8" spans="1:12" x14ac:dyDescent="0.2">
      <c r="A8" t="s">
        <v>403</v>
      </c>
      <c r="B8" t="s">
        <v>427</v>
      </c>
      <c r="C8" t="s">
        <v>1680</v>
      </c>
      <c r="D8">
        <v>581</v>
      </c>
      <c r="E8" t="e">
        <v>#N/A</v>
      </c>
      <c r="F8">
        <v>0</v>
      </c>
      <c r="G8">
        <v>0</v>
      </c>
      <c r="H8">
        <v>0</v>
      </c>
      <c r="I8">
        <v>0</v>
      </c>
      <c r="K8">
        <f t="shared" si="0"/>
        <v>1</v>
      </c>
      <c r="L8">
        <v>0</v>
      </c>
    </row>
    <row r="9" spans="1:12" x14ac:dyDescent="0.2">
      <c r="A9" t="s">
        <v>419</v>
      </c>
      <c r="B9" t="s">
        <v>541</v>
      </c>
      <c r="C9" t="s">
        <v>1720</v>
      </c>
      <c r="D9">
        <v>581</v>
      </c>
      <c r="E9" t="e">
        <v>#N/A</v>
      </c>
      <c r="F9">
        <v>0</v>
      </c>
      <c r="G9">
        <v>0</v>
      </c>
      <c r="H9">
        <v>0</v>
      </c>
      <c r="I9">
        <v>0</v>
      </c>
      <c r="K9">
        <f t="shared" si="0"/>
        <v>1</v>
      </c>
      <c r="L9">
        <v>0</v>
      </c>
    </row>
    <row r="10" spans="1:12" x14ac:dyDescent="0.2">
      <c r="A10" t="s">
        <v>185</v>
      </c>
      <c r="B10" t="s">
        <v>493</v>
      </c>
      <c r="C10" t="s">
        <v>1090</v>
      </c>
      <c r="D10">
        <v>580</v>
      </c>
      <c r="E10" t="e">
        <v>#N/A</v>
      </c>
      <c r="F10">
        <v>0</v>
      </c>
      <c r="G10">
        <v>0</v>
      </c>
      <c r="H10">
        <v>0</v>
      </c>
      <c r="I10">
        <v>0</v>
      </c>
      <c r="K10">
        <f t="shared" si="0"/>
        <v>1</v>
      </c>
      <c r="L10">
        <v>0</v>
      </c>
    </row>
    <row r="11" spans="1:12" x14ac:dyDescent="0.2">
      <c r="A11" t="s">
        <v>395</v>
      </c>
      <c r="B11" t="s">
        <v>538</v>
      </c>
      <c r="C11" t="s">
        <v>1651</v>
      </c>
      <c r="D11">
        <v>580</v>
      </c>
      <c r="E11" t="e">
        <v>#N/A</v>
      </c>
      <c r="F11">
        <v>0</v>
      </c>
      <c r="G11">
        <v>0</v>
      </c>
      <c r="H11">
        <v>0</v>
      </c>
      <c r="I11">
        <v>0</v>
      </c>
      <c r="K11">
        <f t="shared" si="0"/>
        <v>1</v>
      </c>
      <c r="L11">
        <v>0</v>
      </c>
    </row>
    <row r="12" spans="1:12" x14ac:dyDescent="0.2">
      <c r="A12" t="s">
        <v>405</v>
      </c>
      <c r="B12" t="s">
        <v>427</v>
      </c>
      <c r="C12" t="s">
        <v>1686</v>
      </c>
      <c r="D12">
        <v>580</v>
      </c>
      <c r="E12" t="e">
        <v>#N/A</v>
      </c>
      <c r="F12">
        <v>0</v>
      </c>
      <c r="G12">
        <v>0</v>
      </c>
      <c r="H12">
        <v>0</v>
      </c>
      <c r="I12">
        <v>0</v>
      </c>
      <c r="K12">
        <f t="shared" si="0"/>
        <v>1</v>
      </c>
      <c r="L12">
        <v>0</v>
      </c>
    </row>
    <row r="13" spans="1:12" x14ac:dyDescent="0.2">
      <c r="A13" t="s">
        <v>222</v>
      </c>
      <c r="B13" t="s">
        <v>510</v>
      </c>
      <c r="C13" t="s">
        <v>1197</v>
      </c>
      <c r="D13">
        <v>579</v>
      </c>
      <c r="E13" t="e">
        <v>#N/A</v>
      </c>
      <c r="F13">
        <v>0</v>
      </c>
      <c r="G13">
        <v>0</v>
      </c>
      <c r="H13">
        <v>0</v>
      </c>
      <c r="I13">
        <v>0</v>
      </c>
      <c r="K13">
        <f t="shared" si="0"/>
        <v>1</v>
      </c>
      <c r="L13">
        <v>0</v>
      </c>
    </row>
    <row r="14" spans="1:12" x14ac:dyDescent="0.2">
      <c r="A14" t="s">
        <v>253</v>
      </c>
      <c r="B14" t="s">
        <v>516</v>
      </c>
      <c r="C14" t="s">
        <v>1250</v>
      </c>
      <c r="D14">
        <v>577</v>
      </c>
      <c r="E14" t="e">
        <v>#N/A</v>
      </c>
      <c r="F14">
        <v>0</v>
      </c>
      <c r="G14">
        <v>0</v>
      </c>
      <c r="H14">
        <v>0</v>
      </c>
      <c r="I14">
        <v>0</v>
      </c>
      <c r="K14">
        <f t="shared" si="0"/>
        <v>1</v>
      </c>
      <c r="L14">
        <v>0</v>
      </c>
    </row>
    <row r="15" spans="1:12" x14ac:dyDescent="0.2">
      <c r="A15" t="s">
        <v>201</v>
      </c>
      <c r="B15" t="s">
        <v>427</v>
      </c>
      <c r="C15" t="s">
        <v>1153</v>
      </c>
      <c r="D15">
        <v>576</v>
      </c>
      <c r="E15" t="e">
        <v>#N/A</v>
      </c>
      <c r="F15">
        <v>0</v>
      </c>
      <c r="G15">
        <v>0</v>
      </c>
      <c r="H15">
        <v>0</v>
      </c>
      <c r="I15">
        <v>0</v>
      </c>
      <c r="K15">
        <f t="shared" si="0"/>
        <v>1</v>
      </c>
      <c r="L15">
        <v>0</v>
      </c>
    </row>
    <row r="16" spans="1:12" x14ac:dyDescent="0.2">
      <c r="A16" t="s">
        <v>145</v>
      </c>
      <c r="B16" t="s">
        <v>483</v>
      </c>
      <c r="C16" t="s">
        <v>1025</v>
      </c>
      <c r="D16">
        <v>570</v>
      </c>
      <c r="E16" t="e">
        <v>#N/A</v>
      </c>
      <c r="F16">
        <v>0</v>
      </c>
      <c r="G16">
        <v>0</v>
      </c>
      <c r="H16">
        <v>0</v>
      </c>
      <c r="I16">
        <v>0</v>
      </c>
      <c r="K16">
        <f t="shared" si="0"/>
        <v>1</v>
      </c>
      <c r="L16">
        <v>0</v>
      </c>
    </row>
    <row r="17" spans="1:12" x14ac:dyDescent="0.2">
      <c r="A17" t="s">
        <v>328</v>
      </c>
      <c r="B17" t="s">
        <v>525</v>
      </c>
      <c r="C17" t="s">
        <v>1439</v>
      </c>
      <c r="D17">
        <v>569</v>
      </c>
      <c r="E17" t="e">
        <v>#N/A</v>
      </c>
      <c r="F17">
        <v>0</v>
      </c>
      <c r="G17">
        <v>0</v>
      </c>
      <c r="H17">
        <v>0</v>
      </c>
      <c r="I17">
        <v>0</v>
      </c>
      <c r="K17">
        <f t="shared" si="0"/>
        <v>1</v>
      </c>
      <c r="L17">
        <v>0</v>
      </c>
    </row>
    <row r="18" spans="1:12" x14ac:dyDescent="0.2">
      <c r="A18" t="s">
        <v>389</v>
      </c>
      <c r="B18" t="s">
        <v>427</v>
      </c>
      <c r="C18" t="s">
        <v>1631</v>
      </c>
      <c r="D18">
        <v>563</v>
      </c>
      <c r="E18" t="e">
        <v>#N/A</v>
      </c>
      <c r="F18">
        <v>0</v>
      </c>
      <c r="G18">
        <v>0</v>
      </c>
      <c r="H18">
        <v>0</v>
      </c>
      <c r="I18">
        <v>0</v>
      </c>
      <c r="K18">
        <f t="shared" si="0"/>
        <v>1</v>
      </c>
      <c r="L18">
        <v>0</v>
      </c>
    </row>
    <row r="19" spans="1:12" x14ac:dyDescent="0.2">
      <c r="A19" t="s">
        <v>349</v>
      </c>
      <c r="B19" t="s">
        <v>426</v>
      </c>
      <c r="C19" t="s">
        <v>1516</v>
      </c>
      <c r="D19">
        <v>657.9</v>
      </c>
      <c r="E19">
        <v>649.9</v>
      </c>
      <c r="F19">
        <v>1</v>
      </c>
      <c r="G19">
        <v>1</v>
      </c>
      <c r="H19">
        <v>0</v>
      </c>
      <c r="I19" s="2">
        <v>0</v>
      </c>
      <c r="K19">
        <f t="shared" si="0"/>
        <v>1</v>
      </c>
      <c r="L19">
        <v>0</v>
      </c>
    </row>
    <row r="20" spans="1:12" x14ac:dyDescent="0.2">
      <c r="A20" t="s">
        <v>232</v>
      </c>
      <c r="B20" t="s">
        <v>426</v>
      </c>
      <c r="C20" t="s">
        <v>1217</v>
      </c>
      <c r="D20">
        <v>654.9</v>
      </c>
      <c r="E20">
        <v>649.9</v>
      </c>
      <c r="F20">
        <v>1</v>
      </c>
      <c r="G20">
        <v>1</v>
      </c>
      <c r="H20">
        <v>0</v>
      </c>
      <c r="I20" s="2">
        <v>1</v>
      </c>
      <c r="K20">
        <f t="shared" si="0"/>
        <v>1</v>
      </c>
      <c r="L20">
        <v>0</v>
      </c>
    </row>
    <row r="21" spans="1:12" x14ac:dyDescent="0.2">
      <c r="A21" t="s">
        <v>232</v>
      </c>
      <c r="B21" t="s">
        <v>426</v>
      </c>
      <c r="C21" t="s">
        <v>1218</v>
      </c>
      <c r="D21">
        <v>654.9</v>
      </c>
      <c r="E21">
        <v>649.9</v>
      </c>
      <c r="F21">
        <v>1</v>
      </c>
      <c r="G21">
        <v>1</v>
      </c>
      <c r="H21">
        <v>1</v>
      </c>
      <c r="I21" s="2">
        <v>0</v>
      </c>
      <c r="K21">
        <f t="shared" si="0"/>
        <v>0</v>
      </c>
      <c r="L21">
        <v>1</v>
      </c>
    </row>
    <row r="22" spans="1:12" x14ac:dyDescent="0.2">
      <c r="A22" t="s">
        <v>357</v>
      </c>
      <c r="B22" t="s">
        <v>426</v>
      </c>
      <c r="C22" t="s">
        <v>1566</v>
      </c>
      <c r="D22">
        <v>652.9</v>
      </c>
      <c r="E22">
        <v>649.9</v>
      </c>
      <c r="F22">
        <v>1</v>
      </c>
      <c r="G22">
        <v>1</v>
      </c>
      <c r="H22">
        <v>1</v>
      </c>
      <c r="I22" s="2">
        <v>0</v>
      </c>
      <c r="K22">
        <f t="shared" si="0"/>
        <v>0</v>
      </c>
      <c r="L22">
        <v>1</v>
      </c>
    </row>
    <row r="23" spans="1:12" x14ac:dyDescent="0.2">
      <c r="A23" t="s">
        <v>357</v>
      </c>
      <c r="B23" t="s">
        <v>426</v>
      </c>
      <c r="C23" t="s">
        <v>1567</v>
      </c>
      <c r="D23">
        <v>652.9</v>
      </c>
      <c r="E23">
        <v>649.9</v>
      </c>
      <c r="F23">
        <v>1</v>
      </c>
      <c r="G23">
        <v>1</v>
      </c>
      <c r="H23">
        <v>1</v>
      </c>
      <c r="I23" s="2">
        <v>0</v>
      </c>
      <c r="K23">
        <f t="shared" si="0"/>
        <v>0</v>
      </c>
      <c r="L23">
        <v>1</v>
      </c>
    </row>
    <row r="24" spans="1:12" x14ac:dyDescent="0.2">
      <c r="A24" t="s">
        <v>25</v>
      </c>
      <c r="B24" t="s">
        <v>426</v>
      </c>
      <c r="C24" t="s">
        <v>593</v>
      </c>
      <c r="D24">
        <v>650.9</v>
      </c>
      <c r="E24">
        <v>647.9</v>
      </c>
      <c r="F24">
        <v>1</v>
      </c>
      <c r="G24">
        <v>1</v>
      </c>
      <c r="H24">
        <v>1</v>
      </c>
      <c r="I24" s="2">
        <v>0</v>
      </c>
      <c r="K24">
        <f t="shared" si="0"/>
        <v>0</v>
      </c>
      <c r="L24">
        <v>1</v>
      </c>
    </row>
    <row r="25" spans="1:12" x14ac:dyDescent="0.2">
      <c r="A25" t="s">
        <v>25</v>
      </c>
      <c r="B25" t="s">
        <v>426</v>
      </c>
      <c r="C25" t="s">
        <v>594</v>
      </c>
      <c r="D25">
        <v>650.9</v>
      </c>
      <c r="E25">
        <v>647.9</v>
      </c>
      <c r="F25">
        <v>1</v>
      </c>
      <c r="G25">
        <v>1</v>
      </c>
      <c r="H25">
        <v>1</v>
      </c>
      <c r="I25" s="2">
        <v>0</v>
      </c>
      <c r="K25">
        <f t="shared" si="0"/>
        <v>0</v>
      </c>
      <c r="L25">
        <v>1</v>
      </c>
    </row>
    <row r="26" spans="1:12" x14ac:dyDescent="0.2">
      <c r="A26" t="s">
        <v>383</v>
      </c>
      <c r="B26" t="s">
        <v>422</v>
      </c>
      <c r="C26" t="s">
        <v>1618</v>
      </c>
      <c r="D26">
        <v>633</v>
      </c>
      <c r="E26">
        <v>640</v>
      </c>
      <c r="F26">
        <v>1</v>
      </c>
      <c r="G26">
        <v>1</v>
      </c>
      <c r="H26">
        <v>1</v>
      </c>
      <c r="I26" s="2">
        <v>1</v>
      </c>
      <c r="K26">
        <f t="shared" si="0"/>
        <v>0</v>
      </c>
      <c r="L26">
        <v>1</v>
      </c>
    </row>
    <row r="27" spans="1:12" x14ac:dyDescent="0.2">
      <c r="A27" t="s">
        <v>383</v>
      </c>
      <c r="B27" t="s">
        <v>422</v>
      </c>
      <c r="C27" t="s">
        <v>1619</v>
      </c>
      <c r="D27">
        <v>633</v>
      </c>
      <c r="E27">
        <v>640</v>
      </c>
      <c r="F27">
        <v>1</v>
      </c>
      <c r="G27">
        <v>1</v>
      </c>
      <c r="H27">
        <v>1</v>
      </c>
      <c r="I27" s="2">
        <v>1</v>
      </c>
      <c r="K27">
        <f t="shared" si="0"/>
        <v>0</v>
      </c>
      <c r="L27">
        <v>1</v>
      </c>
    </row>
    <row r="28" spans="1:12" x14ac:dyDescent="0.2">
      <c r="A28" t="s">
        <v>350</v>
      </c>
      <c r="B28" t="s">
        <v>529</v>
      </c>
      <c r="C28" t="s">
        <v>1518</v>
      </c>
      <c r="D28">
        <v>651.9</v>
      </c>
      <c r="E28">
        <v>639.9</v>
      </c>
      <c r="F28">
        <v>0</v>
      </c>
      <c r="G28">
        <v>0</v>
      </c>
      <c r="H28">
        <v>0</v>
      </c>
      <c r="I28" s="2">
        <v>0</v>
      </c>
      <c r="K28">
        <f t="shared" si="0"/>
        <v>1</v>
      </c>
      <c r="L28">
        <v>0</v>
      </c>
    </row>
    <row r="29" spans="1:12" x14ac:dyDescent="0.2">
      <c r="A29" t="s">
        <v>26</v>
      </c>
      <c r="B29" t="s">
        <v>421</v>
      </c>
      <c r="C29" t="s">
        <v>596</v>
      </c>
      <c r="D29">
        <v>642</v>
      </c>
      <c r="E29">
        <v>639</v>
      </c>
      <c r="F29">
        <v>1</v>
      </c>
      <c r="G29">
        <v>1</v>
      </c>
      <c r="H29">
        <v>1</v>
      </c>
      <c r="I29" s="2">
        <v>1</v>
      </c>
      <c r="K29">
        <f t="shared" si="0"/>
        <v>0</v>
      </c>
      <c r="L29">
        <v>1</v>
      </c>
    </row>
    <row r="30" spans="1:12" x14ac:dyDescent="0.2">
      <c r="A30" t="s">
        <v>26</v>
      </c>
      <c r="B30" t="s">
        <v>421</v>
      </c>
      <c r="C30" t="s">
        <v>597</v>
      </c>
      <c r="D30">
        <v>642</v>
      </c>
      <c r="E30">
        <v>639</v>
      </c>
      <c r="F30">
        <v>1</v>
      </c>
      <c r="G30">
        <v>1</v>
      </c>
      <c r="H30">
        <v>1</v>
      </c>
      <c r="I30" s="2">
        <v>1</v>
      </c>
      <c r="K30">
        <f t="shared" si="0"/>
        <v>0</v>
      </c>
      <c r="L30">
        <v>1</v>
      </c>
    </row>
    <row r="31" spans="1:12" x14ac:dyDescent="0.2">
      <c r="A31" t="s">
        <v>76</v>
      </c>
      <c r="B31" t="s">
        <v>421</v>
      </c>
      <c r="C31" t="s">
        <v>834</v>
      </c>
      <c r="D31">
        <v>642</v>
      </c>
      <c r="E31">
        <v>639</v>
      </c>
      <c r="F31">
        <v>1</v>
      </c>
      <c r="G31">
        <v>1</v>
      </c>
      <c r="H31">
        <v>1</v>
      </c>
      <c r="I31" s="2">
        <v>0</v>
      </c>
      <c r="K31">
        <f t="shared" si="0"/>
        <v>0</v>
      </c>
      <c r="L31">
        <v>1</v>
      </c>
    </row>
    <row r="32" spans="1:12" x14ac:dyDescent="0.2">
      <c r="A32" t="s">
        <v>76</v>
      </c>
      <c r="B32" t="s">
        <v>421</v>
      </c>
      <c r="C32" t="s">
        <v>835</v>
      </c>
      <c r="D32">
        <v>642</v>
      </c>
      <c r="E32">
        <v>639</v>
      </c>
      <c r="F32">
        <v>1</v>
      </c>
      <c r="G32">
        <v>1</v>
      </c>
      <c r="H32">
        <v>1</v>
      </c>
      <c r="I32" s="2">
        <v>0</v>
      </c>
      <c r="K32">
        <f t="shared" si="0"/>
        <v>0</v>
      </c>
      <c r="L32">
        <v>1</v>
      </c>
    </row>
    <row r="33" spans="1:12" x14ac:dyDescent="0.2">
      <c r="A33" t="s">
        <v>113</v>
      </c>
      <c r="B33" t="s">
        <v>421</v>
      </c>
      <c r="C33" t="s">
        <v>936</v>
      </c>
      <c r="D33">
        <v>642</v>
      </c>
      <c r="E33">
        <v>639</v>
      </c>
      <c r="F33">
        <v>1</v>
      </c>
      <c r="G33">
        <v>1</v>
      </c>
      <c r="H33">
        <v>1</v>
      </c>
      <c r="I33" s="2">
        <v>1</v>
      </c>
      <c r="K33">
        <f t="shared" si="0"/>
        <v>0</v>
      </c>
      <c r="L33">
        <v>1</v>
      </c>
    </row>
    <row r="34" spans="1:12" x14ac:dyDescent="0.2">
      <c r="A34" t="s">
        <v>113</v>
      </c>
      <c r="B34" t="s">
        <v>421</v>
      </c>
      <c r="C34" t="s">
        <v>937</v>
      </c>
      <c r="D34">
        <v>642</v>
      </c>
      <c r="E34">
        <v>639</v>
      </c>
      <c r="F34">
        <v>1</v>
      </c>
      <c r="G34">
        <v>1</v>
      </c>
      <c r="H34">
        <v>1</v>
      </c>
      <c r="I34" s="2">
        <v>1</v>
      </c>
      <c r="K34">
        <f t="shared" si="0"/>
        <v>0</v>
      </c>
      <c r="L34">
        <v>1</v>
      </c>
    </row>
    <row r="35" spans="1:12" x14ac:dyDescent="0.2">
      <c r="A35" t="s">
        <v>3196</v>
      </c>
      <c r="B35" t="s">
        <v>421</v>
      </c>
      <c r="C35" t="s">
        <v>7655</v>
      </c>
      <c r="D35">
        <v>642</v>
      </c>
      <c r="E35">
        <v>639</v>
      </c>
      <c r="F35">
        <v>1</v>
      </c>
      <c r="G35">
        <v>1</v>
      </c>
      <c r="H35">
        <v>1</v>
      </c>
      <c r="I35" s="2">
        <v>1</v>
      </c>
      <c r="K35">
        <f t="shared" si="0"/>
        <v>0</v>
      </c>
      <c r="L35">
        <v>1</v>
      </c>
    </row>
    <row r="36" spans="1:12" x14ac:dyDescent="0.2">
      <c r="A36" t="s">
        <v>3196</v>
      </c>
      <c r="B36" t="s">
        <v>421</v>
      </c>
      <c r="C36" t="s">
        <v>7656</v>
      </c>
      <c r="D36">
        <v>642</v>
      </c>
      <c r="E36">
        <v>639</v>
      </c>
      <c r="F36">
        <v>1</v>
      </c>
      <c r="G36">
        <v>1</v>
      </c>
      <c r="H36">
        <v>1</v>
      </c>
      <c r="I36" s="2">
        <v>1</v>
      </c>
      <c r="K36">
        <f t="shared" si="0"/>
        <v>0</v>
      </c>
      <c r="L36">
        <v>1</v>
      </c>
    </row>
    <row r="37" spans="1:12" x14ac:dyDescent="0.2">
      <c r="A37" t="s">
        <v>136</v>
      </c>
      <c r="B37" t="s">
        <v>421</v>
      </c>
      <c r="C37" t="s">
        <v>1002</v>
      </c>
      <c r="D37">
        <v>642</v>
      </c>
      <c r="E37">
        <v>639</v>
      </c>
      <c r="F37">
        <v>1</v>
      </c>
      <c r="G37">
        <v>1</v>
      </c>
      <c r="H37">
        <v>0</v>
      </c>
      <c r="I37" s="2">
        <v>0</v>
      </c>
      <c r="K37">
        <f t="shared" si="0"/>
        <v>1</v>
      </c>
      <c r="L37">
        <v>0</v>
      </c>
    </row>
    <row r="38" spans="1:12" x14ac:dyDescent="0.2">
      <c r="A38" t="s">
        <v>142</v>
      </c>
      <c r="B38" t="s">
        <v>421</v>
      </c>
      <c r="C38" t="s">
        <v>1016</v>
      </c>
      <c r="D38">
        <v>642</v>
      </c>
      <c r="E38">
        <v>639</v>
      </c>
      <c r="F38">
        <v>1</v>
      </c>
      <c r="G38">
        <v>1</v>
      </c>
      <c r="H38">
        <v>1</v>
      </c>
      <c r="I38" s="2">
        <v>1</v>
      </c>
      <c r="K38">
        <f t="shared" si="0"/>
        <v>0</v>
      </c>
      <c r="L38">
        <v>1</v>
      </c>
    </row>
    <row r="39" spans="1:12" x14ac:dyDescent="0.2">
      <c r="A39" t="s">
        <v>142</v>
      </c>
      <c r="B39" t="s">
        <v>421</v>
      </c>
      <c r="C39" t="s">
        <v>1017</v>
      </c>
      <c r="D39">
        <v>642</v>
      </c>
      <c r="E39">
        <v>639</v>
      </c>
      <c r="F39">
        <v>1</v>
      </c>
      <c r="G39">
        <v>1</v>
      </c>
      <c r="H39">
        <v>1</v>
      </c>
      <c r="I39" s="2">
        <v>1</v>
      </c>
      <c r="K39">
        <f t="shared" si="0"/>
        <v>0</v>
      </c>
      <c r="L39">
        <v>1</v>
      </c>
    </row>
    <row r="40" spans="1:12" x14ac:dyDescent="0.2">
      <c r="A40" t="s">
        <v>196</v>
      </c>
      <c r="B40" t="s">
        <v>421</v>
      </c>
      <c r="C40" t="s">
        <v>1138</v>
      </c>
      <c r="D40">
        <v>642</v>
      </c>
      <c r="E40">
        <v>639</v>
      </c>
      <c r="F40">
        <v>1</v>
      </c>
      <c r="G40">
        <v>1</v>
      </c>
      <c r="H40">
        <v>1</v>
      </c>
      <c r="I40" s="2">
        <v>0</v>
      </c>
      <c r="K40">
        <f t="shared" si="0"/>
        <v>0</v>
      </c>
      <c r="L40">
        <v>1</v>
      </c>
    </row>
    <row r="41" spans="1:12" x14ac:dyDescent="0.2">
      <c r="A41" t="s">
        <v>196</v>
      </c>
      <c r="B41" t="s">
        <v>421</v>
      </c>
      <c r="C41" t="s">
        <v>1139</v>
      </c>
      <c r="D41">
        <v>642</v>
      </c>
      <c r="E41">
        <v>639</v>
      </c>
      <c r="F41">
        <v>1</v>
      </c>
      <c r="G41">
        <v>1</v>
      </c>
      <c r="H41">
        <v>0</v>
      </c>
      <c r="I41" s="2">
        <v>0</v>
      </c>
      <c r="K41">
        <f t="shared" si="0"/>
        <v>1</v>
      </c>
      <c r="L41">
        <v>0</v>
      </c>
    </row>
    <row r="42" spans="1:12" x14ac:dyDescent="0.2">
      <c r="A42" t="s">
        <v>224</v>
      </c>
      <c r="B42" t="s">
        <v>421</v>
      </c>
      <c r="C42" t="s">
        <v>1200</v>
      </c>
      <c r="D42">
        <v>642</v>
      </c>
      <c r="E42">
        <v>639</v>
      </c>
      <c r="F42">
        <v>1</v>
      </c>
      <c r="G42">
        <v>1</v>
      </c>
      <c r="H42">
        <v>1</v>
      </c>
      <c r="I42" s="2">
        <v>1</v>
      </c>
      <c r="K42">
        <f t="shared" si="0"/>
        <v>0</v>
      </c>
      <c r="L42">
        <v>1</v>
      </c>
    </row>
    <row r="43" spans="1:12" x14ac:dyDescent="0.2">
      <c r="A43" t="s">
        <v>224</v>
      </c>
      <c r="B43" t="s">
        <v>421</v>
      </c>
      <c r="C43" t="s">
        <v>1201</v>
      </c>
      <c r="D43">
        <v>642</v>
      </c>
      <c r="E43">
        <v>639</v>
      </c>
      <c r="F43">
        <v>1</v>
      </c>
      <c r="G43">
        <v>1</v>
      </c>
      <c r="H43">
        <v>1</v>
      </c>
      <c r="I43" s="2">
        <v>1</v>
      </c>
      <c r="K43">
        <f t="shared" si="0"/>
        <v>0</v>
      </c>
      <c r="L43">
        <v>1</v>
      </c>
    </row>
    <row r="44" spans="1:12" x14ac:dyDescent="0.2">
      <c r="A44" t="s">
        <v>259</v>
      </c>
      <c r="B44" t="s">
        <v>421</v>
      </c>
      <c r="C44" t="s">
        <v>1286</v>
      </c>
      <c r="D44">
        <v>642</v>
      </c>
      <c r="E44">
        <v>639</v>
      </c>
      <c r="F44">
        <v>1</v>
      </c>
      <c r="G44">
        <v>1</v>
      </c>
      <c r="H44">
        <v>1</v>
      </c>
      <c r="I44" s="2">
        <v>1</v>
      </c>
      <c r="K44">
        <f t="shared" si="0"/>
        <v>0</v>
      </c>
      <c r="L44">
        <v>1</v>
      </c>
    </row>
    <row r="45" spans="1:12" x14ac:dyDescent="0.2">
      <c r="A45" t="s">
        <v>259</v>
      </c>
      <c r="B45" t="s">
        <v>421</v>
      </c>
      <c r="C45" t="s">
        <v>1287</v>
      </c>
      <c r="D45">
        <v>642</v>
      </c>
      <c r="E45">
        <v>639</v>
      </c>
      <c r="F45">
        <v>1</v>
      </c>
      <c r="G45">
        <v>1</v>
      </c>
      <c r="H45">
        <v>1</v>
      </c>
      <c r="I45" s="2">
        <v>1</v>
      </c>
      <c r="K45">
        <f t="shared" si="0"/>
        <v>0</v>
      </c>
      <c r="L45">
        <v>1</v>
      </c>
    </row>
    <row r="46" spans="1:12" x14ac:dyDescent="0.2">
      <c r="A46" t="s">
        <v>339</v>
      </c>
      <c r="B46" t="s">
        <v>421</v>
      </c>
      <c r="C46" t="s">
        <v>1465</v>
      </c>
      <c r="D46">
        <v>642</v>
      </c>
      <c r="E46">
        <v>639</v>
      </c>
      <c r="F46">
        <v>1</v>
      </c>
      <c r="G46">
        <v>1</v>
      </c>
      <c r="H46">
        <v>1</v>
      </c>
      <c r="I46" s="2">
        <v>1</v>
      </c>
      <c r="K46">
        <f t="shared" si="0"/>
        <v>0</v>
      </c>
      <c r="L46">
        <v>1</v>
      </c>
    </row>
    <row r="47" spans="1:12" x14ac:dyDescent="0.2">
      <c r="A47" t="s">
        <v>339</v>
      </c>
      <c r="B47" t="s">
        <v>421</v>
      </c>
      <c r="C47" t="s">
        <v>1466</v>
      </c>
      <c r="D47">
        <v>642</v>
      </c>
      <c r="E47">
        <v>639</v>
      </c>
      <c r="F47">
        <v>1</v>
      </c>
      <c r="G47">
        <v>1</v>
      </c>
      <c r="H47">
        <v>1</v>
      </c>
      <c r="I47" s="2">
        <v>1</v>
      </c>
      <c r="K47">
        <f t="shared" si="0"/>
        <v>0</v>
      </c>
      <c r="L47">
        <v>1</v>
      </c>
    </row>
    <row r="48" spans="1:12" x14ac:dyDescent="0.2">
      <c r="A48" t="s">
        <v>388</v>
      </c>
      <c r="B48" t="s">
        <v>421</v>
      </c>
      <c r="C48" t="s">
        <v>1624</v>
      </c>
      <c r="D48">
        <v>642</v>
      </c>
      <c r="E48">
        <v>639</v>
      </c>
      <c r="F48">
        <v>1</v>
      </c>
      <c r="G48">
        <v>1</v>
      </c>
      <c r="H48">
        <v>1</v>
      </c>
      <c r="I48" s="2">
        <v>1</v>
      </c>
      <c r="K48">
        <f t="shared" si="0"/>
        <v>0</v>
      </c>
      <c r="L48">
        <v>1</v>
      </c>
    </row>
    <row r="49" spans="1:12" x14ac:dyDescent="0.2">
      <c r="A49" t="s">
        <v>392</v>
      </c>
      <c r="B49" t="s">
        <v>421</v>
      </c>
      <c r="C49" t="s">
        <v>1639</v>
      </c>
      <c r="D49">
        <v>642</v>
      </c>
      <c r="E49">
        <v>639</v>
      </c>
      <c r="F49">
        <v>1</v>
      </c>
      <c r="G49">
        <v>1</v>
      </c>
      <c r="H49">
        <v>1</v>
      </c>
      <c r="I49" s="2">
        <v>1</v>
      </c>
      <c r="K49">
        <f t="shared" si="0"/>
        <v>0</v>
      </c>
      <c r="L49">
        <v>1</v>
      </c>
    </row>
    <row r="50" spans="1:12" x14ac:dyDescent="0.2">
      <c r="A50" t="s">
        <v>392</v>
      </c>
      <c r="B50" t="s">
        <v>421</v>
      </c>
      <c r="C50" t="s">
        <v>1640</v>
      </c>
      <c r="D50">
        <v>642</v>
      </c>
      <c r="E50">
        <v>639</v>
      </c>
      <c r="F50">
        <v>1</v>
      </c>
      <c r="G50">
        <v>1</v>
      </c>
      <c r="H50">
        <v>1</v>
      </c>
      <c r="I50" s="2">
        <v>1</v>
      </c>
      <c r="K50">
        <f t="shared" si="0"/>
        <v>0</v>
      </c>
      <c r="L50">
        <v>1</v>
      </c>
    </row>
    <row r="51" spans="1:12" x14ac:dyDescent="0.2">
      <c r="A51" t="s">
        <v>342</v>
      </c>
      <c r="B51" t="s">
        <v>421</v>
      </c>
      <c r="C51" t="s">
        <v>1490</v>
      </c>
      <c r="D51">
        <v>639</v>
      </c>
      <c r="E51">
        <v>639</v>
      </c>
      <c r="F51">
        <v>1</v>
      </c>
      <c r="G51">
        <v>1</v>
      </c>
      <c r="H51">
        <v>1</v>
      </c>
      <c r="I51" s="2">
        <v>1</v>
      </c>
      <c r="K51">
        <f t="shared" si="0"/>
        <v>0</v>
      </c>
      <c r="L51">
        <v>1</v>
      </c>
    </row>
    <row r="52" spans="1:12" x14ac:dyDescent="0.2">
      <c r="A52" t="s">
        <v>342</v>
      </c>
      <c r="B52" t="s">
        <v>421</v>
      </c>
      <c r="C52" t="s">
        <v>1491</v>
      </c>
      <c r="D52">
        <v>639</v>
      </c>
      <c r="E52">
        <v>639</v>
      </c>
      <c r="F52">
        <v>1</v>
      </c>
      <c r="G52">
        <v>1</v>
      </c>
      <c r="H52">
        <v>1</v>
      </c>
      <c r="I52" s="2">
        <v>1</v>
      </c>
      <c r="K52">
        <f t="shared" si="0"/>
        <v>0</v>
      </c>
      <c r="L52">
        <v>1</v>
      </c>
    </row>
    <row r="53" spans="1:12" x14ac:dyDescent="0.2">
      <c r="A53" t="s">
        <v>153</v>
      </c>
      <c r="B53" t="s">
        <v>421</v>
      </c>
      <c r="C53" t="s">
        <v>1041</v>
      </c>
      <c r="D53">
        <v>641</v>
      </c>
      <c r="E53">
        <v>638</v>
      </c>
      <c r="F53">
        <v>1</v>
      </c>
      <c r="G53">
        <v>1</v>
      </c>
      <c r="H53">
        <v>1</v>
      </c>
      <c r="I53" s="2">
        <v>0</v>
      </c>
      <c r="K53">
        <f t="shared" si="0"/>
        <v>0</v>
      </c>
      <c r="L53">
        <v>1</v>
      </c>
    </row>
    <row r="54" spans="1:12" x14ac:dyDescent="0.2">
      <c r="A54" t="s">
        <v>153</v>
      </c>
      <c r="B54" t="s">
        <v>421</v>
      </c>
      <c r="C54" t="s">
        <v>1042</v>
      </c>
      <c r="D54">
        <v>641</v>
      </c>
      <c r="E54">
        <v>638</v>
      </c>
      <c r="F54">
        <v>1</v>
      </c>
      <c r="G54">
        <v>1</v>
      </c>
      <c r="H54">
        <v>1</v>
      </c>
      <c r="I54" s="2">
        <v>0</v>
      </c>
      <c r="K54">
        <f t="shared" si="0"/>
        <v>0</v>
      </c>
      <c r="L54">
        <v>1</v>
      </c>
    </row>
    <row r="55" spans="1:12" x14ac:dyDescent="0.2">
      <c r="A55" t="s">
        <v>327</v>
      </c>
      <c r="B55" t="s">
        <v>421</v>
      </c>
      <c r="C55" t="s">
        <v>1432</v>
      </c>
      <c r="D55">
        <v>641</v>
      </c>
      <c r="E55">
        <v>638</v>
      </c>
      <c r="F55">
        <v>1</v>
      </c>
      <c r="G55">
        <v>1</v>
      </c>
      <c r="H55">
        <v>1</v>
      </c>
      <c r="I55" s="2">
        <v>1</v>
      </c>
      <c r="K55">
        <f t="shared" si="0"/>
        <v>0</v>
      </c>
      <c r="L55">
        <v>1</v>
      </c>
    </row>
    <row r="56" spans="1:12" x14ac:dyDescent="0.2">
      <c r="A56" t="s">
        <v>327</v>
      </c>
      <c r="B56" t="s">
        <v>421</v>
      </c>
      <c r="C56" t="s">
        <v>1433</v>
      </c>
      <c r="D56">
        <v>641</v>
      </c>
      <c r="E56">
        <v>638</v>
      </c>
      <c r="F56">
        <v>1</v>
      </c>
      <c r="G56">
        <v>1</v>
      </c>
      <c r="H56">
        <v>1</v>
      </c>
      <c r="I56" s="2">
        <v>1</v>
      </c>
      <c r="K56">
        <f t="shared" si="0"/>
        <v>0</v>
      </c>
      <c r="L56">
        <v>1</v>
      </c>
    </row>
    <row r="57" spans="1:12" x14ac:dyDescent="0.2">
      <c r="A57" t="s">
        <v>393</v>
      </c>
      <c r="B57" t="s">
        <v>421</v>
      </c>
      <c r="C57" t="s">
        <v>1641</v>
      </c>
      <c r="D57">
        <v>641</v>
      </c>
      <c r="E57">
        <v>638</v>
      </c>
      <c r="F57">
        <v>1</v>
      </c>
      <c r="G57">
        <v>1</v>
      </c>
      <c r="H57">
        <v>1</v>
      </c>
      <c r="I57" s="2">
        <v>0</v>
      </c>
      <c r="K57">
        <f t="shared" si="0"/>
        <v>0</v>
      </c>
      <c r="L57">
        <v>1</v>
      </c>
    </row>
    <row r="58" spans="1:12" x14ac:dyDescent="0.2">
      <c r="A58" t="s">
        <v>393</v>
      </c>
      <c r="B58" t="s">
        <v>421</v>
      </c>
      <c r="C58" t="s">
        <v>1642</v>
      </c>
      <c r="D58">
        <v>641</v>
      </c>
      <c r="E58">
        <v>638</v>
      </c>
      <c r="F58">
        <v>1</v>
      </c>
      <c r="G58">
        <v>1</v>
      </c>
      <c r="H58">
        <v>1</v>
      </c>
      <c r="I58" s="2">
        <v>0</v>
      </c>
      <c r="K58">
        <f t="shared" si="0"/>
        <v>0</v>
      </c>
      <c r="L58">
        <v>1</v>
      </c>
    </row>
    <row r="59" spans="1:12" x14ac:dyDescent="0.2">
      <c r="A59" t="s">
        <v>398</v>
      </c>
      <c r="B59" t="s">
        <v>428</v>
      </c>
      <c r="C59" t="s">
        <v>1661</v>
      </c>
      <c r="D59">
        <v>642.9</v>
      </c>
      <c r="E59">
        <v>635.9</v>
      </c>
      <c r="F59">
        <v>1</v>
      </c>
      <c r="G59">
        <v>1</v>
      </c>
      <c r="H59">
        <v>1</v>
      </c>
      <c r="I59" s="2">
        <v>0</v>
      </c>
      <c r="K59">
        <f t="shared" si="0"/>
        <v>0</v>
      </c>
      <c r="L59">
        <v>1</v>
      </c>
    </row>
    <row r="60" spans="1:12" x14ac:dyDescent="0.2">
      <c r="A60" t="s">
        <v>398</v>
      </c>
      <c r="B60" t="s">
        <v>428</v>
      </c>
      <c r="C60" t="s">
        <v>1662</v>
      </c>
      <c r="D60">
        <v>642.9</v>
      </c>
      <c r="E60">
        <v>635.9</v>
      </c>
      <c r="F60">
        <v>1</v>
      </c>
      <c r="G60">
        <v>1</v>
      </c>
      <c r="H60">
        <v>1</v>
      </c>
      <c r="I60" s="2">
        <v>0</v>
      </c>
      <c r="K60">
        <f t="shared" si="0"/>
        <v>0</v>
      </c>
      <c r="L60">
        <v>1</v>
      </c>
    </row>
    <row r="61" spans="1:12" x14ac:dyDescent="0.2">
      <c r="A61" t="s">
        <v>349</v>
      </c>
      <c r="B61" t="s">
        <v>428</v>
      </c>
      <c r="C61" t="s">
        <v>1515</v>
      </c>
      <c r="D61">
        <v>640.9</v>
      </c>
      <c r="E61">
        <v>635.9</v>
      </c>
      <c r="F61">
        <v>1</v>
      </c>
      <c r="G61">
        <v>1</v>
      </c>
      <c r="H61">
        <v>0</v>
      </c>
      <c r="I61" s="2">
        <v>0</v>
      </c>
      <c r="K61">
        <f t="shared" si="0"/>
        <v>1</v>
      </c>
      <c r="L61">
        <v>0</v>
      </c>
    </row>
    <row r="62" spans="1:12" x14ac:dyDescent="0.2">
      <c r="A62" t="s">
        <v>409</v>
      </c>
      <c r="B62" t="s">
        <v>422</v>
      </c>
      <c r="C62" t="s">
        <v>1693</v>
      </c>
      <c r="D62">
        <v>636</v>
      </c>
      <c r="E62">
        <v>635</v>
      </c>
      <c r="F62">
        <v>1</v>
      </c>
      <c r="G62">
        <v>1</v>
      </c>
      <c r="H62">
        <v>1</v>
      </c>
      <c r="I62" s="2">
        <v>1</v>
      </c>
      <c r="K62">
        <f t="shared" si="0"/>
        <v>0</v>
      </c>
      <c r="L62">
        <v>1</v>
      </c>
    </row>
    <row r="63" spans="1:12" x14ac:dyDescent="0.2">
      <c r="A63" t="s">
        <v>409</v>
      </c>
      <c r="B63" t="s">
        <v>422</v>
      </c>
      <c r="C63" t="s">
        <v>1694</v>
      </c>
      <c r="D63">
        <v>636</v>
      </c>
      <c r="E63">
        <v>635</v>
      </c>
      <c r="F63">
        <v>1</v>
      </c>
      <c r="G63">
        <v>1</v>
      </c>
      <c r="H63">
        <v>1</v>
      </c>
      <c r="I63" s="2">
        <v>1</v>
      </c>
      <c r="K63">
        <f t="shared" si="0"/>
        <v>0</v>
      </c>
      <c r="L63">
        <v>1</v>
      </c>
    </row>
    <row r="64" spans="1:12" x14ac:dyDescent="0.2">
      <c r="A64" t="s">
        <v>404</v>
      </c>
      <c r="B64" t="s">
        <v>422</v>
      </c>
      <c r="C64" t="s">
        <v>1682</v>
      </c>
      <c r="D64">
        <v>636</v>
      </c>
      <c r="E64">
        <v>634</v>
      </c>
      <c r="F64">
        <v>1</v>
      </c>
      <c r="G64">
        <v>1</v>
      </c>
      <c r="H64">
        <v>1</v>
      </c>
      <c r="I64" s="2">
        <v>1</v>
      </c>
      <c r="K64">
        <f t="shared" si="0"/>
        <v>0</v>
      </c>
      <c r="L64">
        <v>1</v>
      </c>
    </row>
    <row r="65" spans="1:12" x14ac:dyDescent="0.2">
      <c r="A65" t="s">
        <v>404</v>
      </c>
      <c r="B65" t="s">
        <v>422</v>
      </c>
      <c r="C65" t="s">
        <v>1683</v>
      </c>
      <c r="D65">
        <v>636</v>
      </c>
      <c r="E65">
        <v>634</v>
      </c>
      <c r="F65">
        <v>1</v>
      </c>
      <c r="G65">
        <v>1</v>
      </c>
      <c r="H65">
        <v>1</v>
      </c>
      <c r="I65" s="2">
        <v>1</v>
      </c>
      <c r="K65">
        <f t="shared" si="0"/>
        <v>0</v>
      </c>
      <c r="L65">
        <v>1</v>
      </c>
    </row>
    <row r="66" spans="1:12" x14ac:dyDescent="0.2">
      <c r="A66" t="s">
        <v>141</v>
      </c>
      <c r="B66" t="s">
        <v>422</v>
      </c>
      <c r="C66" t="s">
        <v>1012</v>
      </c>
      <c r="D66">
        <v>630</v>
      </c>
      <c r="E66">
        <v>633</v>
      </c>
      <c r="F66">
        <v>1</v>
      </c>
      <c r="G66">
        <v>1</v>
      </c>
      <c r="H66">
        <v>1</v>
      </c>
      <c r="I66" s="2">
        <v>1</v>
      </c>
      <c r="K66">
        <f t="shared" si="0"/>
        <v>0</v>
      </c>
      <c r="L66">
        <v>1</v>
      </c>
    </row>
    <row r="67" spans="1:12" x14ac:dyDescent="0.2">
      <c r="A67" t="s">
        <v>141</v>
      </c>
      <c r="B67" t="s">
        <v>422</v>
      </c>
      <c r="C67" t="s">
        <v>1013</v>
      </c>
      <c r="D67">
        <v>630</v>
      </c>
      <c r="E67">
        <v>633</v>
      </c>
      <c r="F67">
        <v>1</v>
      </c>
      <c r="G67">
        <v>1</v>
      </c>
      <c r="H67">
        <v>1</v>
      </c>
      <c r="I67" s="2">
        <v>1</v>
      </c>
      <c r="K67">
        <f t="shared" ref="K67:K130" si="1">IF(H67=1,0,1)</f>
        <v>0</v>
      </c>
      <c r="L67">
        <v>1</v>
      </c>
    </row>
    <row r="68" spans="1:12" x14ac:dyDescent="0.2">
      <c r="A68" t="s">
        <v>5</v>
      </c>
      <c r="B68" t="s">
        <v>430</v>
      </c>
      <c r="C68" t="s">
        <v>555</v>
      </c>
      <c r="D68">
        <v>615</v>
      </c>
      <c r="E68">
        <v>631</v>
      </c>
      <c r="F68">
        <v>0</v>
      </c>
      <c r="G68">
        <v>0</v>
      </c>
      <c r="H68">
        <v>0</v>
      </c>
      <c r="I68" s="2">
        <v>0</v>
      </c>
      <c r="K68">
        <f t="shared" si="1"/>
        <v>1</v>
      </c>
      <c r="L68">
        <v>0</v>
      </c>
    </row>
    <row r="69" spans="1:12" x14ac:dyDescent="0.2">
      <c r="A69" t="s">
        <v>143</v>
      </c>
      <c r="B69" t="s">
        <v>425</v>
      </c>
      <c r="C69" t="s">
        <v>1019</v>
      </c>
      <c r="D69">
        <v>639.9</v>
      </c>
      <c r="E69">
        <v>629.9</v>
      </c>
      <c r="F69">
        <v>1</v>
      </c>
      <c r="G69">
        <v>1</v>
      </c>
      <c r="H69">
        <v>1</v>
      </c>
      <c r="I69" s="2">
        <v>1</v>
      </c>
      <c r="K69">
        <f t="shared" si="1"/>
        <v>0</v>
      </c>
      <c r="L69">
        <v>1</v>
      </c>
    </row>
    <row r="70" spans="1:12" x14ac:dyDescent="0.2">
      <c r="A70" t="s">
        <v>143</v>
      </c>
      <c r="B70" t="s">
        <v>425</v>
      </c>
      <c r="C70" t="s">
        <v>1020</v>
      </c>
      <c r="D70">
        <v>639.9</v>
      </c>
      <c r="E70">
        <v>629.9</v>
      </c>
      <c r="F70">
        <v>1</v>
      </c>
      <c r="G70">
        <v>1</v>
      </c>
      <c r="H70">
        <v>1</v>
      </c>
      <c r="I70" s="2">
        <v>1</v>
      </c>
      <c r="K70">
        <f t="shared" si="1"/>
        <v>0</v>
      </c>
      <c r="L70">
        <v>1</v>
      </c>
    </row>
    <row r="71" spans="1:12" x14ac:dyDescent="0.2">
      <c r="A71" t="s">
        <v>225</v>
      </c>
      <c r="B71" t="s">
        <v>425</v>
      </c>
      <c r="C71" t="s">
        <v>1202</v>
      </c>
      <c r="D71">
        <v>639.9</v>
      </c>
      <c r="E71">
        <v>629.9</v>
      </c>
      <c r="F71">
        <v>1</v>
      </c>
      <c r="G71">
        <v>1</v>
      </c>
      <c r="H71">
        <v>1</v>
      </c>
      <c r="I71" s="2">
        <v>1</v>
      </c>
      <c r="K71">
        <f t="shared" si="1"/>
        <v>0</v>
      </c>
      <c r="L71">
        <v>1</v>
      </c>
    </row>
    <row r="72" spans="1:12" x14ac:dyDescent="0.2">
      <c r="A72" t="s">
        <v>225</v>
      </c>
      <c r="B72" t="s">
        <v>425</v>
      </c>
      <c r="C72" t="s">
        <v>1203</v>
      </c>
      <c r="D72">
        <v>639.9</v>
      </c>
      <c r="E72">
        <v>629.9</v>
      </c>
      <c r="F72">
        <v>1</v>
      </c>
      <c r="G72">
        <v>1</v>
      </c>
      <c r="H72">
        <v>1</v>
      </c>
      <c r="I72" s="2">
        <v>1</v>
      </c>
      <c r="K72">
        <f t="shared" si="1"/>
        <v>0</v>
      </c>
      <c r="L72">
        <v>1</v>
      </c>
    </row>
    <row r="73" spans="1:12" x14ac:dyDescent="0.2">
      <c r="A73" t="s">
        <v>295</v>
      </c>
      <c r="B73" t="s">
        <v>425</v>
      </c>
      <c r="C73" t="s">
        <v>1369</v>
      </c>
      <c r="D73">
        <v>639.9</v>
      </c>
      <c r="E73">
        <v>629.9</v>
      </c>
      <c r="F73">
        <v>1</v>
      </c>
      <c r="G73">
        <v>1</v>
      </c>
      <c r="H73">
        <v>1</v>
      </c>
      <c r="I73" s="2">
        <v>1</v>
      </c>
      <c r="K73">
        <f t="shared" si="1"/>
        <v>0</v>
      </c>
      <c r="L73">
        <v>1</v>
      </c>
    </row>
    <row r="74" spans="1:12" x14ac:dyDescent="0.2">
      <c r="A74" t="s">
        <v>295</v>
      </c>
      <c r="B74" t="s">
        <v>425</v>
      </c>
      <c r="C74" t="s">
        <v>1370</v>
      </c>
      <c r="D74">
        <v>639.9</v>
      </c>
      <c r="E74">
        <v>629.9</v>
      </c>
      <c r="F74">
        <v>1</v>
      </c>
      <c r="G74">
        <v>1</v>
      </c>
      <c r="H74">
        <v>1</v>
      </c>
      <c r="I74" s="2">
        <v>1</v>
      </c>
      <c r="K74">
        <f t="shared" si="1"/>
        <v>0</v>
      </c>
      <c r="L74">
        <v>1</v>
      </c>
    </row>
    <row r="75" spans="1:12" x14ac:dyDescent="0.2">
      <c r="A75" t="s">
        <v>298</v>
      </c>
      <c r="B75" t="s">
        <v>425</v>
      </c>
      <c r="C75" t="s">
        <v>1373</v>
      </c>
      <c r="D75">
        <v>639.9</v>
      </c>
      <c r="E75">
        <v>629.9</v>
      </c>
      <c r="F75">
        <v>1</v>
      </c>
      <c r="G75">
        <v>1</v>
      </c>
      <c r="H75">
        <v>1</v>
      </c>
      <c r="I75" s="2">
        <v>1</v>
      </c>
      <c r="K75">
        <f t="shared" si="1"/>
        <v>0</v>
      </c>
      <c r="L75">
        <v>1</v>
      </c>
    </row>
    <row r="76" spans="1:12" x14ac:dyDescent="0.2">
      <c r="A76" t="s">
        <v>298</v>
      </c>
      <c r="B76" t="s">
        <v>425</v>
      </c>
      <c r="C76" t="s">
        <v>1374</v>
      </c>
      <c r="D76">
        <v>639.9</v>
      </c>
      <c r="E76">
        <v>629.9</v>
      </c>
      <c r="F76">
        <v>1</v>
      </c>
      <c r="G76">
        <v>1</v>
      </c>
      <c r="H76">
        <v>1</v>
      </c>
      <c r="I76" s="2">
        <v>1</v>
      </c>
      <c r="K76">
        <f t="shared" si="1"/>
        <v>0</v>
      </c>
      <c r="L76">
        <v>1</v>
      </c>
    </row>
    <row r="77" spans="1:12" x14ac:dyDescent="0.2">
      <c r="A77" t="s">
        <v>64</v>
      </c>
      <c r="B77" t="s">
        <v>428</v>
      </c>
      <c r="C77" t="s">
        <v>804</v>
      </c>
      <c r="D77">
        <v>636.9</v>
      </c>
      <c r="E77">
        <v>628.9</v>
      </c>
      <c r="F77">
        <v>1</v>
      </c>
      <c r="G77">
        <v>1</v>
      </c>
      <c r="H77">
        <v>1</v>
      </c>
      <c r="I77" s="2">
        <v>0</v>
      </c>
      <c r="K77">
        <f t="shared" si="1"/>
        <v>0</v>
      </c>
      <c r="L77">
        <v>1</v>
      </c>
    </row>
    <row r="78" spans="1:12" x14ac:dyDescent="0.2">
      <c r="A78" t="s">
        <v>64</v>
      </c>
      <c r="B78" t="s">
        <v>428</v>
      </c>
      <c r="C78" t="s">
        <v>805</v>
      </c>
      <c r="D78">
        <v>636.9</v>
      </c>
      <c r="E78">
        <v>628.9</v>
      </c>
      <c r="F78">
        <v>1</v>
      </c>
      <c r="G78">
        <v>1</v>
      </c>
      <c r="H78">
        <v>1</v>
      </c>
      <c r="I78" s="2">
        <v>0</v>
      </c>
      <c r="K78">
        <f t="shared" si="1"/>
        <v>0</v>
      </c>
      <c r="L78">
        <v>1</v>
      </c>
    </row>
    <row r="79" spans="1:12" x14ac:dyDescent="0.2">
      <c r="A79" t="s">
        <v>66</v>
      </c>
      <c r="B79" t="s">
        <v>428</v>
      </c>
      <c r="C79" t="s">
        <v>809</v>
      </c>
      <c r="D79">
        <v>636.9</v>
      </c>
      <c r="E79">
        <v>628.9</v>
      </c>
      <c r="F79">
        <v>1</v>
      </c>
      <c r="G79">
        <v>1</v>
      </c>
      <c r="H79">
        <v>1</v>
      </c>
      <c r="I79" s="2">
        <v>1</v>
      </c>
      <c r="K79">
        <f t="shared" si="1"/>
        <v>0</v>
      </c>
      <c r="L79">
        <v>1</v>
      </c>
    </row>
    <row r="80" spans="1:12" x14ac:dyDescent="0.2">
      <c r="A80" t="s">
        <v>66</v>
      </c>
      <c r="B80" t="s">
        <v>428</v>
      </c>
      <c r="C80" t="s">
        <v>810</v>
      </c>
      <c r="D80">
        <v>636.9</v>
      </c>
      <c r="E80">
        <v>628.9</v>
      </c>
      <c r="F80">
        <v>1</v>
      </c>
      <c r="G80">
        <v>1</v>
      </c>
      <c r="H80">
        <v>1</v>
      </c>
      <c r="I80" s="2">
        <v>1</v>
      </c>
      <c r="K80">
        <f t="shared" si="1"/>
        <v>0</v>
      </c>
      <c r="L80">
        <v>1</v>
      </c>
    </row>
    <row r="81" spans="1:12" x14ac:dyDescent="0.2">
      <c r="A81" t="s">
        <v>103</v>
      </c>
      <c r="B81" t="s">
        <v>428</v>
      </c>
      <c r="C81" t="s">
        <v>914</v>
      </c>
      <c r="D81">
        <v>636.9</v>
      </c>
      <c r="E81">
        <v>628.9</v>
      </c>
      <c r="F81">
        <v>1</v>
      </c>
      <c r="G81">
        <v>1</v>
      </c>
      <c r="H81">
        <v>1</v>
      </c>
      <c r="I81" s="2">
        <v>1</v>
      </c>
      <c r="K81">
        <f t="shared" si="1"/>
        <v>0</v>
      </c>
      <c r="L81">
        <v>1</v>
      </c>
    </row>
    <row r="82" spans="1:12" x14ac:dyDescent="0.2">
      <c r="A82" t="s">
        <v>103</v>
      </c>
      <c r="B82" t="s">
        <v>428</v>
      </c>
      <c r="C82" t="s">
        <v>915</v>
      </c>
      <c r="D82">
        <v>636.9</v>
      </c>
      <c r="E82">
        <v>628.9</v>
      </c>
      <c r="F82">
        <v>1</v>
      </c>
      <c r="G82">
        <v>1</v>
      </c>
      <c r="H82">
        <v>1</v>
      </c>
      <c r="I82" s="2">
        <v>1</v>
      </c>
      <c r="K82">
        <f t="shared" si="1"/>
        <v>0</v>
      </c>
      <c r="L82">
        <v>1</v>
      </c>
    </row>
    <row r="83" spans="1:12" x14ac:dyDescent="0.2">
      <c r="A83" t="s">
        <v>168</v>
      </c>
      <c r="B83" t="s">
        <v>428</v>
      </c>
      <c r="C83" t="s">
        <v>1066</v>
      </c>
      <c r="D83">
        <v>636.9</v>
      </c>
      <c r="E83">
        <v>628.9</v>
      </c>
      <c r="F83">
        <v>1</v>
      </c>
      <c r="G83">
        <v>1</v>
      </c>
      <c r="H83">
        <v>0</v>
      </c>
      <c r="I83" s="2">
        <v>0</v>
      </c>
      <c r="K83">
        <f t="shared" si="1"/>
        <v>1</v>
      </c>
      <c r="L83">
        <v>0</v>
      </c>
    </row>
    <row r="84" spans="1:12" x14ac:dyDescent="0.2">
      <c r="A84" t="s">
        <v>168</v>
      </c>
      <c r="B84" t="s">
        <v>428</v>
      </c>
      <c r="C84" t="s">
        <v>1067</v>
      </c>
      <c r="D84">
        <v>636.9</v>
      </c>
      <c r="E84">
        <v>628.9</v>
      </c>
      <c r="F84">
        <v>1</v>
      </c>
      <c r="G84">
        <v>1</v>
      </c>
      <c r="H84">
        <v>0</v>
      </c>
      <c r="I84" s="2">
        <v>0</v>
      </c>
      <c r="K84">
        <f t="shared" si="1"/>
        <v>1</v>
      </c>
      <c r="L84">
        <v>0</v>
      </c>
    </row>
    <row r="85" spans="1:12" x14ac:dyDescent="0.2">
      <c r="A85" t="s">
        <v>193</v>
      </c>
      <c r="B85" t="s">
        <v>428</v>
      </c>
      <c r="C85" t="s">
        <v>1113</v>
      </c>
      <c r="D85">
        <v>636.9</v>
      </c>
      <c r="E85">
        <v>628.9</v>
      </c>
      <c r="F85">
        <v>1</v>
      </c>
      <c r="G85">
        <v>1</v>
      </c>
      <c r="H85">
        <v>1</v>
      </c>
      <c r="I85" s="2">
        <v>1</v>
      </c>
      <c r="K85">
        <f t="shared" si="1"/>
        <v>0</v>
      </c>
      <c r="L85">
        <v>1</v>
      </c>
    </row>
    <row r="86" spans="1:12" x14ac:dyDescent="0.2">
      <c r="A86" t="s">
        <v>193</v>
      </c>
      <c r="B86" t="s">
        <v>428</v>
      </c>
      <c r="C86" t="s">
        <v>1114</v>
      </c>
      <c r="D86">
        <v>636.9</v>
      </c>
      <c r="E86">
        <v>628.9</v>
      </c>
      <c r="F86">
        <v>1</v>
      </c>
      <c r="G86">
        <v>1</v>
      </c>
      <c r="H86">
        <v>1</v>
      </c>
      <c r="I86" s="2">
        <v>1</v>
      </c>
      <c r="K86">
        <f t="shared" si="1"/>
        <v>0</v>
      </c>
      <c r="L86">
        <v>1</v>
      </c>
    </row>
    <row r="87" spans="1:12" x14ac:dyDescent="0.2">
      <c r="A87" t="s">
        <v>320</v>
      </c>
      <c r="B87" t="s">
        <v>428</v>
      </c>
      <c r="C87" t="s">
        <v>1418</v>
      </c>
      <c r="D87">
        <v>636.9</v>
      </c>
      <c r="E87">
        <v>628.9</v>
      </c>
      <c r="F87">
        <v>1</v>
      </c>
      <c r="G87">
        <v>1</v>
      </c>
      <c r="H87">
        <v>1</v>
      </c>
      <c r="I87" s="2">
        <v>0</v>
      </c>
      <c r="K87">
        <f t="shared" si="1"/>
        <v>0</v>
      </c>
      <c r="L87">
        <v>1</v>
      </c>
    </row>
    <row r="88" spans="1:12" x14ac:dyDescent="0.2">
      <c r="A88" t="s">
        <v>320</v>
      </c>
      <c r="B88" t="s">
        <v>428</v>
      </c>
      <c r="C88" t="s">
        <v>1420</v>
      </c>
      <c r="D88">
        <v>636.9</v>
      </c>
      <c r="E88">
        <v>628.9</v>
      </c>
      <c r="F88">
        <v>1</v>
      </c>
      <c r="G88">
        <v>1</v>
      </c>
      <c r="H88">
        <v>1</v>
      </c>
      <c r="I88" s="2">
        <v>0</v>
      </c>
      <c r="K88">
        <f t="shared" si="1"/>
        <v>0</v>
      </c>
      <c r="L88">
        <v>1</v>
      </c>
    </row>
    <row r="89" spans="1:12" x14ac:dyDescent="0.2">
      <c r="A89" t="s">
        <v>50</v>
      </c>
      <c r="B89" t="s">
        <v>428</v>
      </c>
      <c r="C89" t="s">
        <v>690</v>
      </c>
      <c r="D89">
        <v>631.9</v>
      </c>
      <c r="E89">
        <v>623.9</v>
      </c>
      <c r="F89">
        <v>0</v>
      </c>
      <c r="G89">
        <v>1</v>
      </c>
      <c r="H89">
        <v>0</v>
      </c>
      <c r="I89" s="2">
        <v>0</v>
      </c>
      <c r="K89">
        <f t="shared" si="1"/>
        <v>1</v>
      </c>
      <c r="L89">
        <v>0</v>
      </c>
    </row>
    <row r="90" spans="1:12" x14ac:dyDescent="0.2">
      <c r="A90" t="s">
        <v>388</v>
      </c>
      <c r="B90" t="s">
        <v>428</v>
      </c>
      <c r="C90" t="s">
        <v>1625</v>
      </c>
      <c r="D90">
        <v>631.9</v>
      </c>
      <c r="E90">
        <v>623.9</v>
      </c>
      <c r="F90">
        <v>1</v>
      </c>
      <c r="G90">
        <v>1</v>
      </c>
      <c r="H90">
        <v>1</v>
      </c>
      <c r="I90" s="2">
        <v>1</v>
      </c>
      <c r="K90">
        <f t="shared" si="1"/>
        <v>0</v>
      </c>
      <c r="L90">
        <v>1</v>
      </c>
    </row>
    <row r="91" spans="1:12" x14ac:dyDescent="0.2">
      <c r="A91" t="s">
        <v>55</v>
      </c>
      <c r="B91" t="s">
        <v>426</v>
      </c>
      <c r="C91" t="s">
        <v>746</v>
      </c>
      <c r="D91">
        <v>618.9</v>
      </c>
      <c r="E91">
        <v>619.9</v>
      </c>
      <c r="F91">
        <v>1</v>
      </c>
      <c r="G91">
        <v>1</v>
      </c>
      <c r="H91">
        <v>0</v>
      </c>
      <c r="I91" s="2">
        <v>0</v>
      </c>
      <c r="K91">
        <f t="shared" si="1"/>
        <v>1</v>
      </c>
      <c r="L91">
        <v>0</v>
      </c>
    </row>
    <row r="92" spans="1:12" x14ac:dyDescent="0.2">
      <c r="A92" t="s">
        <v>55</v>
      </c>
      <c r="B92" t="s">
        <v>426</v>
      </c>
      <c r="C92" t="s">
        <v>747</v>
      </c>
      <c r="D92">
        <v>618.9</v>
      </c>
      <c r="E92">
        <v>619.9</v>
      </c>
      <c r="F92">
        <v>1</v>
      </c>
      <c r="G92">
        <v>1</v>
      </c>
      <c r="H92">
        <v>0</v>
      </c>
      <c r="I92" s="2">
        <v>0</v>
      </c>
      <c r="K92">
        <f t="shared" si="1"/>
        <v>1</v>
      </c>
      <c r="L92">
        <v>0</v>
      </c>
    </row>
    <row r="93" spans="1:12" x14ac:dyDescent="0.2">
      <c r="A93" t="s">
        <v>250</v>
      </c>
      <c r="B93" t="s">
        <v>426</v>
      </c>
      <c r="C93" t="s">
        <v>1243</v>
      </c>
      <c r="D93">
        <v>618.9</v>
      </c>
      <c r="E93">
        <v>619.9</v>
      </c>
      <c r="F93">
        <v>1</v>
      </c>
      <c r="G93">
        <v>1</v>
      </c>
      <c r="H93">
        <v>1</v>
      </c>
      <c r="I93" s="2">
        <v>0</v>
      </c>
      <c r="K93">
        <f t="shared" si="1"/>
        <v>0</v>
      </c>
      <c r="L93">
        <v>1</v>
      </c>
    </row>
    <row r="94" spans="1:12" x14ac:dyDescent="0.2">
      <c r="A94" t="s">
        <v>250</v>
      </c>
      <c r="B94" t="s">
        <v>426</v>
      </c>
      <c r="C94" t="s">
        <v>1244</v>
      </c>
      <c r="D94">
        <v>618.9</v>
      </c>
      <c r="E94">
        <v>619.9</v>
      </c>
      <c r="F94">
        <v>1</v>
      </c>
      <c r="G94">
        <v>1</v>
      </c>
      <c r="H94">
        <v>1</v>
      </c>
      <c r="I94" s="2">
        <v>0</v>
      </c>
      <c r="K94">
        <f t="shared" si="1"/>
        <v>0</v>
      </c>
      <c r="L94">
        <v>1</v>
      </c>
    </row>
    <row r="95" spans="1:12" x14ac:dyDescent="0.2">
      <c r="A95" t="s">
        <v>369</v>
      </c>
      <c r="B95" t="s">
        <v>426</v>
      </c>
      <c r="C95" t="s">
        <v>1591</v>
      </c>
      <c r="D95">
        <v>618.9</v>
      </c>
      <c r="E95">
        <v>619.9</v>
      </c>
      <c r="F95">
        <v>1</v>
      </c>
      <c r="G95">
        <v>1</v>
      </c>
      <c r="H95">
        <v>1</v>
      </c>
      <c r="I95" s="2">
        <v>0</v>
      </c>
      <c r="K95">
        <f t="shared" si="1"/>
        <v>0</v>
      </c>
      <c r="L95">
        <v>1</v>
      </c>
    </row>
    <row r="96" spans="1:12" x14ac:dyDescent="0.2">
      <c r="A96" t="s">
        <v>369</v>
      </c>
      <c r="B96" t="s">
        <v>426</v>
      </c>
      <c r="C96" t="s">
        <v>1592</v>
      </c>
      <c r="D96">
        <v>618.9</v>
      </c>
      <c r="E96">
        <v>619.9</v>
      </c>
      <c r="F96">
        <v>1</v>
      </c>
      <c r="G96">
        <v>1</v>
      </c>
      <c r="H96">
        <v>1</v>
      </c>
      <c r="I96" s="2">
        <v>0</v>
      </c>
      <c r="K96">
        <f t="shared" si="1"/>
        <v>0</v>
      </c>
      <c r="L96">
        <v>1</v>
      </c>
    </row>
    <row r="97" spans="1:12" x14ac:dyDescent="0.2">
      <c r="A97" t="s">
        <v>369</v>
      </c>
      <c r="B97" t="s">
        <v>426</v>
      </c>
      <c r="C97" t="s">
        <v>1593</v>
      </c>
      <c r="D97">
        <v>618.9</v>
      </c>
      <c r="E97">
        <v>619.9</v>
      </c>
      <c r="F97">
        <v>0</v>
      </c>
      <c r="G97">
        <v>0</v>
      </c>
      <c r="H97">
        <v>0</v>
      </c>
      <c r="I97" s="2">
        <v>0</v>
      </c>
      <c r="K97">
        <f t="shared" si="1"/>
        <v>1</v>
      </c>
      <c r="L97">
        <v>0</v>
      </c>
    </row>
    <row r="98" spans="1:12" x14ac:dyDescent="0.2">
      <c r="A98" t="s">
        <v>104</v>
      </c>
      <c r="B98" t="s">
        <v>429</v>
      </c>
      <c r="C98" t="s">
        <v>918</v>
      </c>
      <c r="D98">
        <v>585.1</v>
      </c>
      <c r="E98">
        <v>610.1</v>
      </c>
      <c r="F98">
        <v>0</v>
      </c>
      <c r="G98">
        <v>0</v>
      </c>
      <c r="H98">
        <v>0</v>
      </c>
      <c r="I98" s="2">
        <v>0</v>
      </c>
      <c r="K98">
        <f t="shared" si="1"/>
        <v>1</v>
      </c>
      <c r="L98">
        <v>0</v>
      </c>
    </row>
    <row r="99" spans="1:12" x14ac:dyDescent="0.2">
      <c r="A99" t="s">
        <v>168</v>
      </c>
      <c r="B99" t="s">
        <v>429</v>
      </c>
      <c r="C99" t="s">
        <v>1068</v>
      </c>
      <c r="D99">
        <v>609</v>
      </c>
      <c r="E99">
        <v>609</v>
      </c>
      <c r="F99">
        <v>0</v>
      </c>
      <c r="G99">
        <v>0</v>
      </c>
      <c r="H99">
        <v>0</v>
      </c>
      <c r="I99" s="2">
        <v>0</v>
      </c>
      <c r="K99">
        <f t="shared" si="1"/>
        <v>1</v>
      </c>
      <c r="L99">
        <v>0</v>
      </c>
    </row>
    <row r="100" spans="1:12" x14ac:dyDescent="0.2">
      <c r="A100" t="s">
        <v>6272</v>
      </c>
      <c r="B100" t="s">
        <v>531</v>
      </c>
      <c r="C100" t="s">
        <v>7662</v>
      </c>
      <c r="D100">
        <v>599</v>
      </c>
      <c r="E100">
        <v>599</v>
      </c>
      <c r="F100">
        <v>0</v>
      </c>
      <c r="G100">
        <v>0</v>
      </c>
      <c r="H100">
        <v>0</v>
      </c>
      <c r="I100" s="2">
        <v>0</v>
      </c>
      <c r="K100">
        <f t="shared" si="1"/>
        <v>1</v>
      </c>
      <c r="L100">
        <v>0</v>
      </c>
    </row>
    <row r="101" spans="1:12" x14ac:dyDescent="0.2">
      <c r="A101" t="s">
        <v>6</v>
      </c>
      <c r="B101" t="s">
        <v>428</v>
      </c>
      <c r="C101" t="s">
        <v>556</v>
      </c>
      <c r="D101">
        <v>606.9</v>
      </c>
      <c r="E101">
        <v>598.9</v>
      </c>
      <c r="F101">
        <v>0</v>
      </c>
      <c r="G101">
        <v>0</v>
      </c>
      <c r="H101">
        <v>0</v>
      </c>
      <c r="I101" s="2">
        <v>0</v>
      </c>
      <c r="K101">
        <f t="shared" si="1"/>
        <v>1</v>
      </c>
      <c r="L101">
        <v>0</v>
      </c>
    </row>
    <row r="102" spans="1:12" x14ac:dyDescent="0.2">
      <c r="A102" t="s">
        <v>73</v>
      </c>
      <c r="B102" t="s">
        <v>421</v>
      </c>
      <c r="C102" t="s">
        <v>830</v>
      </c>
      <c r="D102">
        <v>599</v>
      </c>
      <c r="E102">
        <v>597</v>
      </c>
      <c r="F102">
        <v>0</v>
      </c>
      <c r="G102">
        <v>0</v>
      </c>
      <c r="H102">
        <v>0</v>
      </c>
      <c r="I102" s="2">
        <v>0</v>
      </c>
      <c r="K102">
        <f t="shared" si="1"/>
        <v>1</v>
      </c>
      <c r="L102">
        <v>0</v>
      </c>
    </row>
    <row r="103" spans="1:12" x14ac:dyDescent="0.2">
      <c r="A103" t="s">
        <v>82</v>
      </c>
      <c r="B103" t="s">
        <v>459</v>
      </c>
      <c r="C103" t="s">
        <v>848</v>
      </c>
      <c r="D103">
        <v>598</v>
      </c>
      <c r="E103">
        <v>597</v>
      </c>
      <c r="F103">
        <v>0</v>
      </c>
      <c r="G103">
        <v>0</v>
      </c>
      <c r="H103">
        <v>0</v>
      </c>
      <c r="I103" s="2">
        <v>0</v>
      </c>
      <c r="K103">
        <f t="shared" si="1"/>
        <v>1</v>
      </c>
      <c r="L103">
        <v>0</v>
      </c>
    </row>
    <row r="104" spans="1:12" x14ac:dyDescent="0.2">
      <c r="A104" t="s">
        <v>30</v>
      </c>
      <c r="B104" t="s">
        <v>440</v>
      </c>
      <c r="C104" t="s">
        <v>605</v>
      </c>
      <c r="D104">
        <v>592</v>
      </c>
      <c r="E104">
        <v>597</v>
      </c>
      <c r="F104">
        <v>0</v>
      </c>
      <c r="G104">
        <v>0</v>
      </c>
      <c r="H104">
        <v>0</v>
      </c>
      <c r="I104" s="2">
        <v>0</v>
      </c>
      <c r="K104">
        <f t="shared" si="1"/>
        <v>1</v>
      </c>
      <c r="L104">
        <v>0</v>
      </c>
    </row>
    <row r="105" spans="1:12" x14ac:dyDescent="0.2">
      <c r="A105" t="s">
        <v>413</v>
      </c>
      <c r="B105" t="s">
        <v>426</v>
      </c>
      <c r="C105" t="s">
        <v>1708</v>
      </c>
      <c r="D105">
        <v>591.9</v>
      </c>
      <c r="E105">
        <v>594.9</v>
      </c>
      <c r="F105">
        <v>0</v>
      </c>
      <c r="G105">
        <v>0</v>
      </c>
      <c r="H105">
        <v>0</v>
      </c>
      <c r="I105" s="2">
        <v>0</v>
      </c>
      <c r="K105">
        <f t="shared" si="1"/>
        <v>1</v>
      </c>
      <c r="L105">
        <v>0</v>
      </c>
    </row>
    <row r="106" spans="1:12" x14ac:dyDescent="0.2">
      <c r="A106" t="s">
        <v>230</v>
      </c>
      <c r="B106" t="s">
        <v>431</v>
      </c>
      <c r="C106" t="s">
        <v>1211</v>
      </c>
      <c r="D106">
        <v>599</v>
      </c>
      <c r="E106">
        <v>594</v>
      </c>
      <c r="F106">
        <v>0</v>
      </c>
      <c r="G106">
        <v>0</v>
      </c>
      <c r="H106">
        <v>0</v>
      </c>
      <c r="I106" s="2">
        <v>0</v>
      </c>
      <c r="K106">
        <f t="shared" si="1"/>
        <v>1</v>
      </c>
      <c r="L106">
        <v>0</v>
      </c>
    </row>
    <row r="107" spans="1:12" x14ac:dyDescent="0.2">
      <c r="A107" t="s">
        <v>96</v>
      </c>
      <c r="B107" t="s">
        <v>428</v>
      </c>
      <c r="C107" t="s">
        <v>891</v>
      </c>
      <c r="D107">
        <v>599.9</v>
      </c>
      <c r="E107">
        <v>593</v>
      </c>
      <c r="F107">
        <v>0</v>
      </c>
      <c r="G107">
        <v>0</v>
      </c>
      <c r="H107">
        <v>0</v>
      </c>
      <c r="I107" s="2">
        <v>0</v>
      </c>
      <c r="K107">
        <f t="shared" si="1"/>
        <v>1</v>
      </c>
      <c r="L107">
        <v>0</v>
      </c>
    </row>
    <row r="108" spans="1:12" x14ac:dyDescent="0.2">
      <c r="A108" t="s">
        <v>98</v>
      </c>
      <c r="B108" t="s">
        <v>428</v>
      </c>
      <c r="C108" t="s">
        <v>897</v>
      </c>
      <c r="D108">
        <v>597</v>
      </c>
      <c r="E108">
        <v>592</v>
      </c>
      <c r="F108">
        <v>0</v>
      </c>
      <c r="G108">
        <v>0</v>
      </c>
      <c r="H108">
        <v>0</v>
      </c>
      <c r="I108" s="2">
        <v>0</v>
      </c>
      <c r="K108">
        <f t="shared" si="1"/>
        <v>1</v>
      </c>
      <c r="L108">
        <v>0</v>
      </c>
    </row>
    <row r="109" spans="1:12" x14ac:dyDescent="0.2">
      <c r="A109" t="s">
        <v>204</v>
      </c>
      <c r="B109" t="s">
        <v>428</v>
      </c>
      <c r="C109" t="s">
        <v>1164</v>
      </c>
      <c r="D109">
        <v>590</v>
      </c>
      <c r="E109">
        <v>592</v>
      </c>
      <c r="F109">
        <v>0</v>
      </c>
      <c r="G109">
        <v>0</v>
      </c>
      <c r="H109">
        <v>0</v>
      </c>
      <c r="I109" s="2">
        <v>0</v>
      </c>
      <c r="K109">
        <f t="shared" si="1"/>
        <v>1</v>
      </c>
      <c r="L109">
        <v>0</v>
      </c>
    </row>
    <row r="110" spans="1:12" x14ac:dyDescent="0.2">
      <c r="A110" t="s">
        <v>286</v>
      </c>
      <c r="B110" t="s">
        <v>428</v>
      </c>
      <c r="C110" t="s">
        <v>1337</v>
      </c>
      <c r="D110">
        <v>598.9</v>
      </c>
      <c r="E110">
        <v>591.9</v>
      </c>
      <c r="F110">
        <v>0</v>
      </c>
      <c r="G110">
        <v>0</v>
      </c>
      <c r="H110">
        <v>0</v>
      </c>
      <c r="I110" s="2">
        <v>0</v>
      </c>
      <c r="K110">
        <f t="shared" si="1"/>
        <v>1</v>
      </c>
      <c r="L110">
        <v>0</v>
      </c>
    </row>
    <row r="111" spans="1:12" x14ac:dyDescent="0.2">
      <c r="A111" t="s">
        <v>286</v>
      </c>
      <c r="B111" t="s">
        <v>428</v>
      </c>
      <c r="C111" t="s">
        <v>1338</v>
      </c>
      <c r="D111">
        <v>598.9</v>
      </c>
      <c r="E111">
        <v>591.9</v>
      </c>
      <c r="F111">
        <v>0</v>
      </c>
      <c r="G111">
        <v>0</v>
      </c>
      <c r="H111">
        <v>0</v>
      </c>
      <c r="I111" s="2">
        <v>0</v>
      </c>
      <c r="K111">
        <f t="shared" si="1"/>
        <v>1</v>
      </c>
      <c r="L111">
        <v>0</v>
      </c>
    </row>
    <row r="112" spans="1:12" x14ac:dyDescent="0.2">
      <c r="A112" t="s">
        <v>44</v>
      </c>
      <c r="B112" t="s">
        <v>426</v>
      </c>
      <c r="C112" t="s">
        <v>642</v>
      </c>
      <c r="D112">
        <v>596.9</v>
      </c>
      <c r="E112">
        <v>591.9</v>
      </c>
      <c r="F112">
        <v>0</v>
      </c>
      <c r="G112">
        <v>0</v>
      </c>
      <c r="H112">
        <v>0</v>
      </c>
      <c r="I112" s="2">
        <v>0</v>
      </c>
      <c r="K112">
        <f t="shared" si="1"/>
        <v>1</v>
      </c>
      <c r="L112">
        <v>0</v>
      </c>
    </row>
    <row r="113" spans="1:12" x14ac:dyDescent="0.2">
      <c r="A113" t="s">
        <v>409</v>
      </c>
      <c r="B113" t="s">
        <v>428</v>
      </c>
      <c r="C113" t="s">
        <v>1692</v>
      </c>
      <c r="D113">
        <v>596.9</v>
      </c>
      <c r="E113">
        <v>591.9</v>
      </c>
      <c r="F113">
        <v>0</v>
      </c>
      <c r="G113">
        <v>0</v>
      </c>
      <c r="H113">
        <v>0</v>
      </c>
      <c r="I113" s="2">
        <v>0</v>
      </c>
      <c r="K113">
        <f t="shared" si="1"/>
        <v>1</v>
      </c>
      <c r="L113">
        <v>0</v>
      </c>
    </row>
    <row r="114" spans="1:12" x14ac:dyDescent="0.2">
      <c r="A114" t="s">
        <v>413</v>
      </c>
      <c r="B114" t="s">
        <v>428</v>
      </c>
      <c r="C114" t="s">
        <v>1698</v>
      </c>
      <c r="D114">
        <v>595.9</v>
      </c>
      <c r="E114">
        <v>591.9</v>
      </c>
      <c r="F114">
        <v>0</v>
      </c>
      <c r="G114">
        <v>0</v>
      </c>
      <c r="H114">
        <v>0</v>
      </c>
      <c r="I114" s="2">
        <v>0</v>
      </c>
      <c r="K114">
        <f t="shared" si="1"/>
        <v>1</v>
      </c>
      <c r="L114">
        <v>0</v>
      </c>
    </row>
    <row r="115" spans="1:12" x14ac:dyDescent="0.2">
      <c r="A115" t="s">
        <v>413</v>
      </c>
      <c r="B115" t="s">
        <v>428</v>
      </c>
      <c r="C115" t="s">
        <v>1699</v>
      </c>
      <c r="D115">
        <v>595.9</v>
      </c>
      <c r="E115">
        <v>591.9</v>
      </c>
      <c r="F115">
        <v>0</v>
      </c>
      <c r="G115">
        <v>0</v>
      </c>
      <c r="H115">
        <v>0</v>
      </c>
      <c r="I115" s="2">
        <v>0</v>
      </c>
      <c r="K115">
        <f t="shared" si="1"/>
        <v>1</v>
      </c>
      <c r="L115">
        <v>0</v>
      </c>
    </row>
    <row r="116" spans="1:12" x14ac:dyDescent="0.2">
      <c r="A116" t="s">
        <v>45</v>
      </c>
      <c r="B116" t="s">
        <v>426</v>
      </c>
      <c r="C116" t="s">
        <v>646</v>
      </c>
      <c r="D116">
        <v>591.9</v>
      </c>
      <c r="E116">
        <v>591.9</v>
      </c>
      <c r="F116">
        <v>0</v>
      </c>
      <c r="G116">
        <v>0</v>
      </c>
      <c r="H116">
        <v>0</v>
      </c>
      <c r="I116" s="2">
        <v>0</v>
      </c>
      <c r="K116">
        <f t="shared" si="1"/>
        <v>1</v>
      </c>
      <c r="L116">
        <v>0</v>
      </c>
    </row>
    <row r="117" spans="1:12" x14ac:dyDescent="0.2">
      <c r="A117" t="s">
        <v>134</v>
      </c>
      <c r="B117" t="s">
        <v>426</v>
      </c>
      <c r="C117" t="s">
        <v>981</v>
      </c>
      <c r="D117">
        <v>591.9</v>
      </c>
      <c r="E117">
        <v>591.9</v>
      </c>
      <c r="F117">
        <v>0</v>
      </c>
      <c r="G117">
        <v>0</v>
      </c>
      <c r="H117">
        <v>0</v>
      </c>
      <c r="I117" s="2">
        <v>0</v>
      </c>
      <c r="K117">
        <f t="shared" si="1"/>
        <v>1</v>
      </c>
      <c r="L117">
        <v>0</v>
      </c>
    </row>
    <row r="118" spans="1:12" x14ac:dyDescent="0.2">
      <c r="A118" t="s">
        <v>96</v>
      </c>
      <c r="B118" t="s">
        <v>421</v>
      </c>
      <c r="C118" t="s">
        <v>890</v>
      </c>
      <c r="D118">
        <v>594</v>
      </c>
      <c r="E118">
        <v>591</v>
      </c>
      <c r="F118">
        <v>0</v>
      </c>
      <c r="G118">
        <v>0</v>
      </c>
      <c r="H118">
        <v>0</v>
      </c>
      <c r="I118" s="2">
        <v>0</v>
      </c>
      <c r="K118">
        <f t="shared" si="1"/>
        <v>1</v>
      </c>
      <c r="L118">
        <v>0</v>
      </c>
    </row>
    <row r="119" spans="1:12" x14ac:dyDescent="0.2">
      <c r="A119" t="s">
        <v>416</v>
      </c>
      <c r="B119" t="s">
        <v>421</v>
      </c>
      <c r="C119" t="s">
        <v>1716</v>
      </c>
      <c r="D119">
        <v>594</v>
      </c>
      <c r="E119">
        <v>591</v>
      </c>
      <c r="F119">
        <v>0</v>
      </c>
      <c r="G119">
        <v>0</v>
      </c>
      <c r="H119">
        <v>0</v>
      </c>
      <c r="I119" s="2">
        <v>0</v>
      </c>
      <c r="K119">
        <f t="shared" si="1"/>
        <v>1</v>
      </c>
      <c r="L119">
        <v>0</v>
      </c>
    </row>
    <row r="120" spans="1:12" x14ac:dyDescent="0.2">
      <c r="A120" t="s">
        <v>52</v>
      </c>
      <c r="B120" t="s">
        <v>421</v>
      </c>
      <c r="C120" t="s">
        <v>715</v>
      </c>
      <c r="D120">
        <v>592</v>
      </c>
      <c r="E120">
        <v>591</v>
      </c>
      <c r="F120">
        <v>0</v>
      </c>
      <c r="G120">
        <v>0</v>
      </c>
      <c r="H120">
        <v>0</v>
      </c>
      <c r="I120" s="2">
        <v>0</v>
      </c>
      <c r="K120">
        <f t="shared" si="1"/>
        <v>1</v>
      </c>
      <c r="L120">
        <v>0</v>
      </c>
    </row>
    <row r="121" spans="1:12" x14ac:dyDescent="0.2">
      <c r="A121" t="s">
        <v>52</v>
      </c>
      <c r="B121" t="s">
        <v>421</v>
      </c>
      <c r="C121" t="s">
        <v>719</v>
      </c>
      <c r="D121">
        <v>592</v>
      </c>
      <c r="E121">
        <v>591</v>
      </c>
      <c r="F121">
        <v>0</v>
      </c>
      <c r="G121">
        <v>0</v>
      </c>
      <c r="H121">
        <v>0</v>
      </c>
      <c r="I121" s="2">
        <v>0</v>
      </c>
      <c r="K121">
        <f t="shared" si="1"/>
        <v>1</v>
      </c>
      <c r="L121">
        <v>0</v>
      </c>
    </row>
    <row r="122" spans="1:12" x14ac:dyDescent="0.2">
      <c r="A122" t="s">
        <v>152</v>
      </c>
      <c r="B122" t="s">
        <v>421</v>
      </c>
      <c r="C122" t="s">
        <v>1037</v>
      </c>
      <c r="D122">
        <v>592</v>
      </c>
      <c r="E122">
        <v>591</v>
      </c>
      <c r="F122">
        <v>0</v>
      </c>
      <c r="G122">
        <v>0</v>
      </c>
      <c r="H122">
        <v>0</v>
      </c>
      <c r="I122" s="2">
        <v>0</v>
      </c>
      <c r="K122">
        <f t="shared" si="1"/>
        <v>1</v>
      </c>
      <c r="L122">
        <v>0</v>
      </c>
    </row>
    <row r="123" spans="1:12" x14ac:dyDescent="0.2">
      <c r="A123" t="s">
        <v>286</v>
      </c>
      <c r="B123" t="s">
        <v>421</v>
      </c>
      <c r="C123" t="s">
        <v>1351</v>
      </c>
      <c r="D123">
        <v>592</v>
      </c>
      <c r="E123">
        <v>591</v>
      </c>
      <c r="F123">
        <v>0</v>
      </c>
      <c r="G123">
        <v>0</v>
      </c>
      <c r="H123">
        <v>0</v>
      </c>
      <c r="I123" s="2">
        <v>0</v>
      </c>
      <c r="K123">
        <f t="shared" si="1"/>
        <v>1</v>
      </c>
      <c r="L123">
        <v>0</v>
      </c>
    </row>
    <row r="124" spans="1:12" x14ac:dyDescent="0.2">
      <c r="A124" t="s">
        <v>352</v>
      </c>
      <c r="B124" t="s">
        <v>421</v>
      </c>
      <c r="C124" t="s">
        <v>1524</v>
      </c>
      <c r="D124">
        <v>592</v>
      </c>
      <c r="E124">
        <v>591</v>
      </c>
      <c r="F124">
        <v>0</v>
      </c>
      <c r="G124">
        <v>0</v>
      </c>
      <c r="H124">
        <v>0</v>
      </c>
      <c r="I124" s="2">
        <v>0</v>
      </c>
      <c r="K124">
        <f t="shared" si="1"/>
        <v>1</v>
      </c>
      <c r="L124">
        <v>0</v>
      </c>
    </row>
    <row r="125" spans="1:12" x14ac:dyDescent="0.2">
      <c r="A125" t="s">
        <v>182</v>
      </c>
      <c r="B125" t="s">
        <v>492</v>
      </c>
      <c r="C125" t="s">
        <v>1084</v>
      </c>
      <c r="D125">
        <v>591</v>
      </c>
      <c r="E125">
        <v>591</v>
      </c>
      <c r="F125">
        <v>0</v>
      </c>
      <c r="G125">
        <v>0</v>
      </c>
      <c r="H125">
        <v>0</v>
      </c>
      <c r="I125" s="2">
        <v>0</v>
      </c>
      <c r="K125">
        <f t="shared" si="1"/>
        <v>1</v>
      </c>
      <c r="L125">
        <v>0</v>
      </c>
    </row>
    <row r="126" spans="1:12" x14ac:dyDescent="0.2">
      <c r="A126" t="s">
        <v>286</v>
      </c>
      <c r="B126" t="s">
        <v>422</v>
      </c>
      <c r="C126" t="s">
        <v>1352</v>
      </c>
      <c r="D126">
        <v>586</v>
      </c>
      <c r="E126">
        <v>591</v>
      </c>
      <c r="F126">
        <v>0</v>
      </c>
      <c r="G126">
        <v>0</v>
      </c>
      <c r="H126">
        <v>0</v>
      </c>
      <c r="I126" s="2">
        <v>0</v>
      </c>
      <c r="K126">
        <f t="shared" si="1"/>
        <v>1</v>
      </c>
      <c r="L126">
        <v>0</v>
      </c>
    </row>
    <row r="127" spans="1:12" x14ac:dyDescent="0.2">
      <c r="A127" t="s">
        <v>108</v>
      </c>
      <c r="B127" t="s">
        <v>428</v>
      </c>
      <c r="C127" t="s">
        <v>922</v>
      </c>
      <c r="D127">
        <v>597.9</v>
      </c>
      <c r="E127">
        <v>590.9</v>
      </c>
      <c r="F127">
        <v>0</v>
      </c>
      <c r="G127">
        <v>0</v>
      </c>
      <c r="H127">
        <v>0</v>
      </c>
      <c r="I127" s="2">
        <v>0</v>
      </c>
      <c r="K127">
        <f t="shared" si="1"/>
        <v>1</v>
      </c>
      <c r="L127">
        <v>0</v>
      </c>
    </row>
    <row r="128" spans="1:12" x14ac:dyDescent="0.2">
      <c r="A128" t="s">
        <v>18</v>
      </c>
      <c r="B128" t="s">
        <v>428</v>
      </c>
      <c r="C128" t="s">
        <v>579</v>
      </c>
      <c r="D128">
        <v>593.9</v>
      </c>
      <c r="E128">
        <v>590.9</v>
      </c>
      <c r="F128">
        <v>0</v>
      </c>
      <c r="G128">
        <v>0</v>
      </c>
      <c r="H128">
        <v>0</v>
      </c>
      <c r="I128" s="2">
        <v>0</v>
      </c>
      <c r="K128">
        <f t="shared" si="1"/>
        <v>1</v>
      </c>
      <c r="L128">
        <v>0</v>
      </c>
    </row>
    <row r="129" spans="1:12" x14ac:dyDescent="0.2">
      <c r="A129" t="s">
        <v>134</v>
      </c>
      <c r="B129" t="s">
        <v>428</v>
      </c>
      <c r="C129" t="s">
        <v>986</v>
      </c>
      <c r="D129">
        <v>593.9</v>
      </c>
      <c r="E129">
        <v>590.9</v>
      </c>
      <c r="F129">
        <v>0</v>
      </c>
      <c r="G129">
        <v>0</v>
      </c>
      <c r="H129">
        <v>0</v>
      </c>
      <c r="I129" s="2">
        <v>0</v>
      </c>
      <c r="K129">
        <f t="shared" si="1"/>
        <v>1</v>
      </c>
      <c r="L129">
        <v>0</v>
      </c>
    </row>
    <row r="130" spans="1:12" x14ac:dyDescent="0.2">
      <c r="A130" t="s">
        <v>134</v>
      </c>
      <c r="B130" t="s">
        <v>428</v>
      </c>
      <c r="C130" t="s">
        <v>991</v>
      </c>
      <c r="D130">
        <v>593.9</v>
      </c>
      <c r="E130">
        <v>590.9</v>
      </c>
      <c r="F130">
        <v>0</v>
      </c>
      <c r="G130">
        <v>0</v>
      </c>
      <c r="H130">
        <v>0</v>
      </c>
      <c r="I130" s="2">
        <v>0</v>
      </c>
      <c r="K130">
        <f t="shared" si="1"/>
        <v>1</v>
      </c>
      <c r="L130">
        <v>0</v>
      </c>
    </row>
    <row r="131" spans="1:12" x14ac:dyDescent="0.2">
      <c r="A131" t="s">
        <v>134</v>
      </c>
      <c r="B131" t="s">
        <v>428</v>
      </c>
      <c r="C131" t="s">
        <v>994</v>
      </c>
      <c r="D131">
        <v>593.9</v>
      </c>
      <c r="E131">
        <v>590.9</v>
      </c>
      <c r="F131">
        <v>0</v>
      </c>
      <c r="G131">
        <v>0</v>
      </c>
      <c r="H131">
        <v>0</v>
      </c>
      <c r="I131" s="2">
        <v>0</v>
      </c>
      <c r="K131">
        <f t="shared" ref="K131:K194" si="2">IF(H131=1,0,1)</f>
        <v>1</v>
      </c>
      <c r="L131">
        <v>0</v>
      </c>
    </row>
    <row r="132" spans="1:12" x14ac:dyDescent="0.2">
      <c r="A132" t="s">
        <v>169</v>
      </c>
      <c r="B132" t="s">
        <v>429</v>
      </c>
      <c r="C132" t="s">
        <v>1069</v>
      </c>
      <c r="D132" t="e">
        <v>#N/A</v>
      </c>
      <c r="E132">
        <v>590</v>
      </c>
      <c r="F132">
        <v>0</v>
      </c>
      <c r="G132">
        <v>0</v>
      </c>
      <c r="H132">
        <v>0</v>
      </c>
      <c r="I132" s="2">
        <v>0</v>
      </c>
      <c r="K132">
        <f t="shared" si="2"/>
        <v>1</v>
      </c>
      <c r="L132">
        <v>0</v>
      </c>
    </row>
    <row r="133" spans="1:12" x14ac:dyDescent="0.2">
      <c r="A133" t="s">
        <v>385</v>
      </c>
      <c r="B133" t="s">
        <v>535</v>
      </c>
      <c r="C133" t="s">
        <v>1621</v>
      </c>
      <c r="D133">
        <v>600</v>
      </c>
      <c r="E133">
        <v>590</v>
      </c>
      <c r="F133">
        <v>0</v>
      </c>
      <c r="G133">
        <v>0</v>
      </c>
      <c r="H133">
        <v>0</v>
      </c>
      <c r="I133" s="2">
        <v>0</v>
      </c>
      <c r="K133">
        <f t="shared" si="2"/>
        <v>1</v>
      </c>
      <c r="L133">
        <v>0</v>
      </c>
    </row>
    <row r="134" spans="1:12" x14ac:dyDescent="0.2">
      <c r="A134" t="s">
        <v>36</v>
      </c>
      <c r="B134" t="s">
        <v>428</v>
      </c>
      <c r="C134" t="s">
        <v>613</v>
      </c>
      <c r="D134">
        <v>596</v>
      </c>
      <c r="E134">
        <v>590</v>
      </c>
      <c r="F134">
        <v>0</v>
      </c>
      <c r="G134">
        <v>0</v>
      </c>
      <c r="H134">
        <v>0</v>
      </c>
      <c r="I134" s="2">
        <v>0</v>
      </c>
      <c r="K134">
        <f t="shared" si="2"/>
        <v>1</v>
      </c>
      <c r="L134">
        <v>0</v>
      </c>
    </row>
    <row r="135" spans="1:12" x14ac:dyDescent="0.2">
      <c r="A135" t="s">
        <v>49</v>
      </c>
      <c r="B135" t="s">
        <v>446</v>
      </c>
      <c r="C135" t="s">
        <v>682</v>
      </c>
      <c r="D135">
        <v>595</v>
      </c>
      <c r="E135">
        <v>590</v>
      </c>
      <c r="F135">
        <v>0</v>
      </c>
      <c r="G135">
        <v>0</v>
      </c>
      <c r="H135">
        <v>0</v>
      </c>
      <c r="I135" s="2">
        <v>0</v>
      </c>
      <c r="K135">
        <f t="shared" si="2"/>
        <v>1</v>
      </c>
      <c r="L135">
        <v>0</v>
      </c>
    </row>
    <row r="136" spans="1:12" x14ac:dyDescent="0.2">
      <c r="A136" t="s">
        <v>50</v>
      </c>
      <c r="B136" t="s">
        <v>446</v>
      </c>
      <c r="C136" t="s">
        <v>697</v>
      </c>
      <c r="D136">
        <v>595</v>
      </c>
      <c r="E136">
        <v>590</v>
      </c>
      <c r="F136">
        <v>0</v>
      </c>
      <c r="G136">
        <v>0</v>
      </c>
      <c r="H136">
        <v>0</v>
      </c>
      <c r="I136" s="2">
        <v>0</v>
      </c>
      <c r="K136">
        <f t="shared" si="2"/>
        <v>1</v>
      </c>
      <c r="L136">
        <v>0</v>
      </c>
    </row>
    <row r="137" spans="1:12" x14ac:dyDescent="0.2">
      <c r="A137" t="s">
        <v>163</v>
      </c>
      <c r="B137" t="s">
        <v>488</v>
      </c>
      <c r="C137" t="s">
        <v>1055</v>
      </c>
      <c r="D137">
        <v>595</v>
      </c>
      <c r="E137">
        <v>590</v>
      </c>
      <c r="F137">
        <v>0</v>
      </c>
      <c r="G137">
        <v>0</v>
      </c>
      <c r="H137">
        <v>0</v>
      </c>
      <c r="I137" s="2">
        <v>0</v>
      </c>
      <c r="K137">
        <f t="shared" si="2"/>
        <v>1</v>
      </c>
      <c r="L137">
        <v>0</v>
      </c>
    </row>
    <row r="138" spans="1:12" x14ac:dyDescent="0.2">
      <c r="A138" t="s">
        <v>392</v>
      </c>
      <c r="B138" t="s">
        <v>421</v>
      </c>
      <c r="C138" t="s">
        <v>1636</v>
      </c>
      <c r="D138">
        <v>595</v>
      </c>
      <c r="E138">
        <v>590</v>
      </c>
      <c r="F138">
        <v>0</v>
      </c>
      <c r="G138">
        <v>0</v>
      </c>
      <c r="H138">
        <v>0</v>
      </c>
      <c r="I138" s="2">
        <v>0</v>
      </c>
      <c r="K138">
        <f t="shared" si="2"/>
        <v>1</v>
      </c>
      <c r="L138">
        <v>0</v>
      </c>
    </row>
    <row r="139" spans="1:12" x14ac:dyDescent="0.2">
      <c r="A139" t="s">
        <v>18</v>
      </c>
      <c r="B139" t="s">
        <v>421</v>
      </c>
      <c r="C139" t="s">
        <v>578</v>
      </c>
      <c r="D139">
        <v>593</v>
      </c>
      <c r="E139">
        <v>590</v>
      </c>
      <c r="F139">
        <v>0</v>
      </c>
      <c r="G139">
        <v>0</v>
      </c>
      <c r="H139">
        <v>0</v>
      </c>
      <c r="I139" s="2">
        <v>0</v>
      </c>
      <c r="K139">
        <f t="shared" si="2"/>
        <v>1</v>
      </c>
      <c r="L139">
        <v>0</v>
      </c>
    </row>
    <row r="140" spans="1:12" x14ac:dyDescent="0.2">
      <c r="A140" t="s">
        <v>18</v>
      </c>
      <c r="B140" t="s">
        <v>436</v>
      </c>
      <c r="C140" t="s">
        <v>580</v>
      </c>
      <c r="D140">
        <v>593</v>
      </c>
      <c r="E140">
        <v>590</v>
      </c>
      <c r="F140">
        <v>0</v>
      </c>
      <c r="G140">
        <v>0</v>
      </c>
      <c r="H140">
        <v>0</v>
      </c>
      <c r="I140" s="2">
        <v>0</v>
      </c>
      <c r="K140">
        <f t="shared" si="2"/>
        <v>1</v>
      </c>
      <c r="L140">
        <v>0</v>
      </c>
    </row>
    <row r="141" spans="1:12" x14ac:dyDescent="0.2">
      <c r="A141" t="s">
        <v>22</v>
      </c>
      <c r="B141" t="s">
        <v>421</v>
      </c>
      <c r="C141" t="s">
        <v>585</v>
      </c>
      <c r="D141">
        <v>593</v>
      </c>
      <c r="E141">
        <v>590</v>
      </c>
      <c r="F141">
        <v>0</v>
      </c>
      <c r="G141">
        <v>0</v>
      </c>
      <c r="H141">
        <v>0</v>
      </c>
      <c r="I141" s="2">
        <v>0</v>
      </c>
      <c r="K141">
        <f t="shared" si="2"/>
        <v>1</v>
      </c>
      <c r="L141">
        <v>0</v>
      </c>
    </row>
    <row r="142" spans="1:12" x14ac:dyDescent="0.2">
      <c r="A142" t="s">
        <v>23</v>
      </c>
      <c r="B142" t="s">
        <v>421</v>
      </c>
      <c r="C142" t="s">
        <v>588</v>
      </c>
      <c r="D142">
        <v>593</v>
      </c>
      <c r="E142">
        <v>590</v>
      </c>
      <c r="F142">
        <v>0</v>
      </c>
      <c r="G142">
        <v>0</v>
      </c>
      <c r="H142">
        <v>0</v>
      </c>
      <c r="I142" s="2">
        <v>0</v>
      </c>
      <c r="K142">
        <f t="shared" si="2"/>
        <v>1</v>
      </c>
      <c r="L142">
        <v>0</v>
      </c>
    </row>
    <row r="143" spans="1:12" x14ac:dyDescent="0.2">
      <c r="A143" t="s">
        <v>28</v>
      </c>
      <c r="B143" t="s">
        <v>422</v>
      </c>
      <c r="C143" t="s">
        <v>600</v>
      </c>
      <c r="D143">
        <v>593</v>
      </c>
      <c r="E143">
        <v>590</v>
      </c>
      <c r="F143">
        <v>0</v>
      </c>
      <c r="G143">
        <v>0</v>
      </c>
      <c r="H143">
        <v>0</v>
      </c>
      <c r="I143" s="2">
        <v>0</v>
      </c>
      <c r="K143">
        <f t="shared" si="2"/>
        <v>1</v>
      </c>
      <c r="L143">
        <v>0</v>
      </c>
    </row>
    <row r="144" spans="1:12" x14ac:dyDescent="0.2">
      <c r="A144" t="s">
        <v>28</v>
      </c>
      <c r="B144" t="s">
        <v>421</v>
      </c>
      <c r="C144" t="s">
        <v>601</v>
      </c>
      <c r="D144">
        <v>593</v>
      </c>
      <c r="E144">
        <v>590</v>
      </c>
      <c r="F144">
        <v>0</v>
      </c>
      <c r="G144">
        <v>0</v>
      </c>
      <c r="H144">
        <v>0</v>
      </c>
      <c r="I144" s="2">
        <v>0</v>
      </c>
      <c r="K144">
        <f t="shared" si="2"/>
        <v>1</v>
      </c>
      <c r="L144">
        <v>0</v>
      </c>
    </row>
    <row r="145" spans="1:12" x14ac:dyDescent="0.2">
      <c r="A145" t="s">
        <v>50</v>
      </c>
      <c r="B145" t="s">
        <v>421</v>
      </c>
      <c r="C145" t="s">
        <v>701</v>
      </c>
      <c r="D145">
        <v>593</v>
      </c>
      <c r="E145">
        <v>590</v>
      </c>
      <c r="F145">
        <v>0</v>
      </c>
      <c r="G145">
        <v>0</v>
      </c>
      <c r="H145">
        <v>0</v>
      </c>
      <c r="I145" s="2">
        <v>0</v>
      </c>
      <c r="K145">
        <f t="shared" si="2"/>
        <v>1</v>
      </c>
      <c r="L145">
        <v>0</v>
      </c>
    </row>
    <row r="146" spans="1:12" x14ac:dyDescent="0.2">
      <c r="A146" t="s">
        <v>134</v>
      </c>
      <c r="B146" t="s">
        <v>421</v>
      </c>
      <c r="C146" t="s">
        <v>979</v>
      </c>
      <c r="D146">
        <v>593</v>
      </c>
      <c r="E146">
        <v>590</v>
      </c>
      <c r="F146">
        <v>0</v>
      </c>
      <c r="G146">
        <v>0</v>
      </c>
      <c r="H146">
        <v>0</v>
      </c>
      <c r="I146" s="2">
        <v>0</v>
      </c>
      <c r="K146">
        <f t="shared" si="2"/>
        <v>1</v>
      </c>
      <c r="L146">
        <v>0</v>
      </c>
    </row>
    <row r="147" spans="1:12" x14ac:dyDescent="0.2">
      <c r="A147" t="s">
        <v>134</v>
      </c>
      <c r="B147" t="s">
        <v>421</v>
      </c>
      <c r="C147" t="s">
        <v>990</v>
      </c>
      <c r="D147">
        <v>593</v>
      </c>
      <c r="E147">
        <v>590</v>
      </c>
      <c r="F147">
        <v>0</v>
      </c>
      <c r="G147">
        <v>0</v>
      </c>
      <c r="H147">
        <v>0</v>
      </c>
      <c r="I147" s="2">
        <v>0</v>
      </c>
      <c r="K147">
        <f t="shared" si="2"/>
        <v>1</v>
      </c>
      <c r="L147">
        <v>0</v>
      </c>
    </row>
    <row r="148" spans="1:12" x14ac:dyDescent="0.2">
      <c r="A148" t="s">
        <v>134</v>
      </c>
      <c r="B148" t="s">
        <v>421</v>
      </c>
      <c r="C148" t="s">
        <v>993</v>
      </c>
      <c r="D148">
        <v>593</v>
      </c>
      <c r="E148">
        <v>590</v>
      </c>
      <c r="F148">
        <v>0</v>
      </c>
      <c r="G148">
        <v>0</v>
      </c>
      <c r="H148">
        <v>0</v>
      </c>
      <c r="I148" s="2">
        <v>0</v>
      </c>
      <c r="K148">
        <f t="shared" si="2"/>
        <v>1</v>
      </c>
      <c r="L148">
        <v>0</v>
      </c>
    </row>
    <row r="149" spans="1:12" x14ac:dyDescent="0.2">
      <c r="A149" t="s">
        <v>134</v>
      </c>
      <c r="B149" t="s">
        <v>421</v>
      </c>
      <c r="C149" t="s">
        <v>997</v>
      </c>
      <c r="D149">
        <v>593</v>
      </c>
      <c r="E149">
        <v>590</v>
      </c>
      <c r="F149">
        <v>0</v>
      </c>
      <c r="G149">
        <v>0</v>
      </c>
      <c r="H149">
        <v>0</v>
      </c>
      <c r="I149" s="2">
        <v>0</v>
      </c>
      <c r="K149">
        <f t="shared" si="2"/>
        <v>1</v>
      </c>
      <c r="L149">
        <v>0</v>
      </c>
    </row>
    <row r="150" spans="1:12" x14ac:dyDescent="0.2">
      <c r="A150" t="s">
        <v>189</v>
      </c>
      <c r="B150" t="s">
        <v>421</v>
      </c>
      <c r="C150" t="s">
        <v>1104</v>
      </c>
      <c r="D150">
        <v>593</v>
      </c>
      <c r="E150">
        <v>590</v>
      </c>
      <c r="F150">
        <v>0</v>
      </c>
      <c r="G150">
        <v>0</v>
      </c>
      <c r="H150">
        <v>0</v>
      </c>
      <c r="I150" s="2">
        <v>0</v>
      </c>
      <c r="K150">
        <f t="shared" si="2"/>
        <v>1</v>
      </c>
      <c r="L150">
        <v>0</v>
      </c>
    </row>
    <row r="151" spans="1:12" x14ac:dyDescent="0.2">
      <c r="A151" t="s">
        <v>286</v>
      </c>
      <c r="B151" t="s">
        <v>421</v>
      </c>
      <c r="C151" t="s">
        <v>1341</v>
      </c>
      <c r="D151">
        <v>593</v>
      </c>
      <c r="E151">
        <v>590</v>
      </c>
      <c r="F151">
        <v>0</v>
      </c>
      <c r="G151">
        <v>0</v>
      </c>
      <c r="H151">
        <v>0</v>
      </c>
      <c r="I151" s="2">
        <v>0</v>
      </c>
      <c r="K151">
        <f t="shared" si="2"/>
        <v>1</v>
      </c>
      <c r="L151">
        <v>0</v>
      </c>
    </row>
    <row r="152" spans="1:12" x14ac:dyDescent="0.2">
      <c r="A152" t="s">
        <v>286</v>
      </c>
      <c r="B152" t="s">
        <v>421</v>
      </c>
      <c r="C152" t="s">
        <v>1343</v>
      </c>
      <c r="D152">
        <v>593</v>
      </c>
      <c r="E152">
        <v>590</v>
      </c>
      <c r="F152">
        <v>0</v>
      </c>
      <c r="G152">
        <v>0</v>
      </c>
      <c r="H152">
        <v>0</v>
      </c>
      <c r="I152" s="2">
        <v>0</v>
      </c>
      <c r="K152">
        <f t="shared" si="2"/>
        <v>1</v>
      </c>
      <c r="L152">
        <v>0</v>
      </c>
    </row>
    <row r="153" spans="1:12" x14ac:dyDescent="0.2">
      <c r="A153" t="s">
        <v>286</v>
      </c>
      <c r="B153" t="s">
        <v>421</v>
      </c>
      <c r="C153" t="s">
        <v>1348</v>
      </c>
      <c r="D153">
        <v>593</v>
      </c>
      <c r="E153">
        <v>590</v>
      </c>
      <c r="F153">
        <v>0</v>
      </c>
      <c r="G153">
        <v>0</v>
      </c>
      <c r="H153">
        <v>0</v>
      </c>
      <c r="I153" s="2">
        <v>0</v>
      </c>
      <c r="K153">
        <f t="shared" si="2"/>
        <v>1</v>
      </c>
      <c r="L153">
        <v>0</v>
      </c>
    </row>
    <row r="154" spans="1:12" x14ac:dyDescent="0.2">
      <c r="A154" t="s">
        <v>377</v>
      </c>
      <c r="B154" t="s">
        <v>421</v>
      </c>
      <c r="C154" t="s">
        <v>1612</v>
      </c>
      <c r="D154">
        <v>593</v>
      </c>
      <c r="E154">
        <v>590</v>
      </c>
      <c r="F154">
        <v>0</v>
      </c>
      <c r="G154">
        <v>0</v>
      </c>
      <c r="H154">
        <v>0</v>
      </c>
      <c r="I154" s="2">
        <v>0</v>
      </c>
      <c r="K154">
        <f t="shared" si="2"/>
        <v>1</v>
      </c>
      <c r="L154">
        <v>0</v>
      </c>
    </row>
    <row r="155" spans="1:12" x14ac:dyDescent="0.2">
      <c r="A155" t="s">
        <v>44</v>
      </c>
      <c r="B155" t="s">
        <v>421</v>
      </c>
      <c r="C155" t="s">
        <v>636</v>
      </c>
      <c r="D155">
        <v>592</v>
      </c>
      <c r="E155">
        <v>590</v>
      </c>
      <c r="F155">
        <v>0</v>
      </c>
      <c r="G155">
        <v>0</v>
      </c>
      <c r="H155">
        <v>0</v>
      </c>
      <c r="I155" s="2">
        <v>0</v>
      </c>
      <c r="K155">
        <f t="shared" si="2"/>
        <v>1</v>
      </c>
      <c r="L155">
        <v>0</v>
      </c>
    </row>
    <row r="156" spans="1:12" x14ac:dyDescent="0.2">
      <c r="A156" t="s">
        <v>44</v>
      </c>
      <c r="B156" t="s">
        <v>421</v>
      </c>
      <c r="C156" t="s">
        <v>644</v>
      </c>
      <c r="D156">
        <v>592</v>
      </c>
      <c r="E156">
        <v>590</v>
      </c>
      <c r="F156">
        <v>0</v>
      </c>
      <c r="G156">
        <v>0</v>
      </c>
      <c r="H156">
        <v>0</v>
      </c>
      <c r="I156" s="2">
        <v>0</v>
      </c>
      <c r="K156">
        <f t="shared" si="2"/>
        <v>1</v>
      </c>
      <c r="L156">
        <v>0</v>
      </c>
    </row>
    <row r="157" spans="1:12" x14ac:dyDescent="0.2">
      <c r="A157" t="s">
        <v>48</v>
      </c>
      <c r="B157" t="s">
        <v>421</v>
      </c>
      <c r="C157" t="s">
        <v>670</v>
      </c>
      <c r="D157">
        <v>592</v>
      </c>
      <c r="E157">
        <v>590</v>
      </c>
      <c r="F157">
        <v>0</v>
      </c>
      <c r="G157">
        <v>0</v>
      </c>
      <c r="H157">
        <v>0</v>
      </c>
      <c r="I157" s="2">
        <v>0</v>
      </c>
      <c r="K157">
        <f t="shared" si="2"/>
        <v>1</v>
      </c>
      <c r="L157">
        <v>0</v>
      </c>
    </row>
    <row r="158" spans="1:12" x14ac:dyDescent="0.2">
      <c r="A158" t="s">
        <v>50</v>
      </c>
      <c r="B158" t="s">
        <v>421</v>
      </c>
      <c r="C158" t="s">
        <v>705</v>
      </c>
      <c r="D158">
        <v>592</v>
      </c>
      <c r="E158">
        <v>590</v>
      </c>
      <c r="F158">
        <v>0</v>
      </c>
      <c r="G158">
        <v>0</v>
      </c>
      <c r="H158">
        <v>0</v>
      </c>
      <c r="I158" s="2">
        <v>0</v>
      </c>
      <c r="K158">
        <f t="shared" si="2"/>
        <v>1</v>
      </c>
      <c r="L158">
        <v>0</v>
      </c>
    </row>
    <row r="159" spans="1:12" x14ac:dyDescent="0.2">
      <c r="A159" t="s">
        <v>54</v>
      </c>
      <c r="B159" t="s">
        <v>421</v>
      </c>
      <c r="C159" t="s">
        <v>737</v>
      </c>
      <c r="D159">
        <v>592</v>
      </c>
      <c r="E159">
        <v>590</v>
      </c>
      <c r="F159">
        <v>0</v>
      </c>
      <c r="G159">
        <v>0</v>
      </c>
      <c r="H159">
        <v>0</v>
      </c>
      <c r="I159" s="2">
        <v>0</v>
      </c>
      <c r="K159">
        <f t="shared" si="2"/>
        <v>1</v>
      </c>
      <c r="L159">
        <v>0</v>
      </c>
    </row>
    <row r="160" spans="1:12" x14ac:dyDescent="0.2">
      <c r="A160" t="s">
        <v>54</v>
      </c>
      <c r="B160" t="s">
        <v>421</v>
      </c>
      <c r="C160" t="s">
        <v>741</v>
      </c>
      <c r="D160">
        <v>592</v>
      </c>
      <c r="E160">
        <v>590</v>
      </c>
      <c r="F160">
        <v>0</v>
      </c>
      <c r="G160">
        <v>0</v>
      </c>
      <c r="H160">
        <v>0</v>
      </c>
      <c r="I160" s="2">
        <v>0</v>
      </c>
      <c r="K160">
        <f t="shared" si="2"/>
        <v>1</v>
      </c>
      <c r="L160">
        <v>0</v>
      </c>
    </row>
    <row r="161" spans="1:12" x14ac:dyDescent="0.2">
      <c r="A161" t="s">
        <v>58</v>
      </c>
      <c r="B161" t="s">
        <v>421</v>
      </c>
      <c r="C161" t="s">
        <v>774</v>
      </c>
      <c r="D161">
        <v>592</v>
      </c>
      <c r="E161">
        <v>590</v>
      </c>
      <c r="F161">
        <v>0</v>
      </c>
      <c r="G161">
        <v>0</v>
      </c>
      <c r="H161">
        <v>0</v>
      </c>
      <c r="I161" s="2">
        <v>0</v>
      </c>
      <c r="K161">
        <f t="shared" si="2"/>
        <v>1</v>
      </c>
      <c r="L161">
        <v>0</v>
      </c>
    </row>
    <row r="162" spans="1:12" x14ac:dyDescent="0.2">
      <c r="A162" t="s">
        <v>84</v>
      </c>
      <c r="B162" t="s">
        <v>421</v>
      </c>
      <c r="C162" t="s">
        <v>853</v>
      </c>
      <c r="D162">
        <v>592</v>
      </c>
      <c r="E162">
        <v>590</v>
      </c>
      <c r="F162">
        <v>0</v>
      </c>
      <c r="G162">
        <v>0</v>
      </c>
      <c r="H162">
        <v>0</v>
      </c>
      <c r="I162" s="2">
        <v>0</v>
      </c>
      <c r="K162">
        <f t="shared" si="2"/>
        <v>1</v>
      </c>
      <c r="L162">
        <v>0</v>
      </c>
    </row>
    <row r="163" spans="1:12" x14ac:dyDescent="0.2">
      <c r="A163" t="s">
        <v>90</v>
      </c>
      <c r="B163" t="s">
        <v>421</v>
      </c>
      <c r="C163" t="s">
        <v>863</v>
      </c>
      <c r="D163">
        <v>592</v>
      </c>
      <c r="E163">
        <v>590</v>
      </c>
      <c r="F163">
        <v>0</v>
      </c>
      <c r="G163">
        <v>0</v>
      </c>
      <c r="H163">
        <v>0</v>
      </c>
      <c r="I163" s="2">
        <v>0</v>
      </c>
      <c r="K163">
        <f t="shared" si="2"/>
        <v>1</v>
      </c>
      <c r="L163">
        <v>0</v>
      </c>
    </row>
    <row r="164" spans="1:12" x14ac:dyDescent="0.2">
      <c r="A164" t="s">
        <v>141</v>
      </c>
      <c r="B164" t="s">
        <v>421</v>
      </c>
      <c r="C164" t="s">
        <v>1015</v>
      </c>
      <c r="D164">
        <v>592</v>
      </c>
      <c r="E164">
        <v>590</v>
      </c>
      <c r="F164">
        <v>0</v>
      </c>
      <c r="G164">
        <v>0</v>
      </c>
      <c r="H164">
        <v>0</v>
      </c>
      <c r="I164" s="2">
        <v>0</v>
      </c>
      <c r="K164">
        <f t="shared" si="2"/>
        <v>1</v>
      </c>
      <c r="L164">
        <v>0</v>
      </c>
    </row>
    <row r="165" spans="1:12" x14ac:dyDescent="0.2">
      <c r="A165" t="s">
        <v>255</v>
      </c>
      <c r="B165" t="s">
        <v>421</v>
      </c>
      <c r="C165" t="s">
        <v>1255</v>
      </c>
      <c r="D165">
        <v>592</v>
      </c>
      <c r="E165">
        <v>590</v>
      </c>
      <c r="F165">
        <v>0</v>
      </c>
      <c r="G165">
        <v>0</v>
      </c>
      <c r="H165">
        <v>0</v>
      </c>
      <c r="I165" s="2">
        <v>0</v>
      </c>
      <c r="K165">
        <f t="shared" si="2"/>
        <v>1</v>
      </c>
      <c r="L165">
        <v>0</v>
      </c>
    </row>
    <row r="166" spans="1:12" x14ac:dyDescent="0.2">
      <c r="A166" t="s">
        <v>255</v>
      </c>
      <c r="B166" t="s">
        <v>421</v>
      </c>
      <c r="C166" t="s">
        <v>1265</v>
      </c>
      <c r="D166">
        <v>592</v>
      </c>
      <c r="E166">
        <v>590</v>
      </c>
      <c r="F166">
        <v>0</v>
      </c>
      <c r="G166">
        <v>0</v>
      </c>
      <c r="H166">
        <v>0</v>
      </c>
      <c r="I166" s="2">
        <v>0</v>
      </c>
      <c r="K166">
        <f t="shared" si="2"/>
        <v>1</v>
      </c>
      <c r="L166">
        <v>0</v>
      </c>
    </row>
    <row r="167" spans="1:12" x14ac:dyDescent="0.2">
      <c r="A167" t="s">
        <v>255</v>
      </c>
      <c r="B167" t="s">
        <v>421</v>
      </c>
      <c r="C167" t="s">
        <v>1266</v>
      </c>
      <c r="D167">
        <v>592</v>
      </c>
      <c r="E167">
        <v>590</v>
      </c>
      <c r="F167">
        <v>0</v>
      </c>
      <c r="G167">
        <v>0</v>
      </c>
      <c r="H167">
        <v>0</v>
      </c>
      <c r="I167" s="2">
        <v>0</v>
      </c>
      <c r="K167">
        <f t="shared" si="2"/>
        <v>1</v>
      </c>
      <c r="L167">
        <v>0</v>
      </c>
    </row>
    <row r="168" spans="1:12" x14ac:dyDescent="0.2">
      <c r="A168" t="s">
        <v>255</v>
      </c>
      <c r="B168" t="s">
        <v>421</v>
      </c>
      <c r="C168" t="s">
        <v>1273</v>
      </c>
      <c r="D168">
        <v>592</v>
      </c>
      <c r="E168">
        <v>590</v>
      </c>
      <c r="F168">
        <v>0</v>
      </c>
      <c r="G168">
        <v>0</v>
      </c>
      <c r="H168">
        <v>0</v>
      </c>
      <c r="I168" s="2">
        <v>0</v>
      </c>
      <c r="K168">
        <f t="shared" si="2"/>
        <v>1</v>
      </c>
      <c r="L168">
        <v>0</v>
      </c>
    </row>
    <row r="169" spans="1:12" x14ac:dyDescent="0.2">
      <c r="A169" t="s">
        <v>259</v>
      </c>
      <c r="B169" t="s">
        <v>421</v>
      </c>
      <c r="C169" t="s">
        <v>1283</v>
      </c>
      <c r="D169">
        <v>592</v>
      </c>
      <c r="E169">
        <v>590</v>
      </c>
      <c r="F169">
        <v>0</v>
      </c>
      <c r="G169">
        <v>0</v>
      </c>
      <c r="H169">
        <v>0</v>
      </c>
      <c r="I169" s="2">
        <v>0</v>
      </c>
      <c r="K169">
        <f t="shared" si="2"/>
        <v>1</v>
      </c>
      <c r="L169">
        <v>0</v>
      </c>
    </row>
    <row r="170" spans="1:12" x14ac:dyDescent="0.2">
      <c r="A170" t="s">
        <v>311</v>
      </c>
      <c r="B170" t="s">
        <v>421</v>
      </c>
      <c r="C170" t="s">
        <v>1392</v>
      </c>
      <c r="D170">
        <v>592</v>
      </c>
      <c r="E170">
        <v>590</v>
      </c>
      <c r="F170">
        <v>0</v>
      </c>
      <c r="G170">
        <v>0</v>
      </c>
      <c r="H170">
        <v>0</v>
      </c>
      <c r="I170" s="2">
        <v>0</v>
      </c>
      <c r="K170">
        <f t="shared" si="2"/>
        <v>1</v>
      </c>
      <c r="L170">
        <v>0</v>
      </c>
    </row>
    <row r="171" spans="1:12" x14ac:dyDescent="0.2">
      <c r="A171" t="s">
        <v>357</v>
      </c>
      <c r="B171" t="s">
        <v>421</v>
      </c>
      <c r="C171" t="s">
        <v>1553</v>
      </c>
      <c r="D171">
        <v>592</v>
      </c>
      <c r="E171">
        <v>590</v>
      </c>
      <c r="F171">
        <v>0</v>
      </c>
      <c r="G171">
        <v>0</v>
      </c>
      <c r="H171">
        <v>0</v>
      </c>
      <c r="I171" s="2">
        <v>0</v>
      </c>
      <c r="K171">
        <f t="shared" si="2"/>
        <v>1</v>
      </c>
      <c r="L171">
        <v>0</v>
      </c>
    </row>
    <row r="172" spans="1:12" x14ac:dyDescent="0.2">
      <c r="A172" t="s">
        <v>119</v>
      </c>
      <c r="B172" t="s">
        <v>471</v>
      </c>
      <c r="C172" t="s">
        <v>947</v>
      </c>
      <c r="D172">
        <v>582</v>
      </c>
      <c r="E172">
        <v>590</v>
      </c>
      <c r="F172">
        <v>0</v>
      </c>
      <c r="G172">
        <v>0</v>
      </c>
      <c r="H172">
        <v>0</v>
      </c>
      <c r="I172" s="2">
        <v>0</v>
      </c>
      <c r="K172">
        <f t="shared" si="2"/>
        <v>1</v>
      </c>
      <c r="L172">
        <v>0</v>
      </c>
    </row>
    <row r="173" spans="1:12" x14ac:dyDescent="0.2">
      <c r="A173" t="s">
        <v>263</v>
      </c>
      <c r="B173" t="s">
        <v>471</v>
      </c>
      <c r="C173" t="s">
        <v>1294</v>
      </c>
      <c r="D173">
        <v>582</v>
      </c>
      <c r="E173">
        <v>590</v>
      </c>
      <c r="F173">
        <v>0</v>
      </c>
      <c r="G173">
        <v>0</v>
      </c>
      <c r="H173">
        <v>0</v>
      </c>
      <c r="I173" s="2">
        <v>0</v>
      </c>
      <c r="K173">
        <f t="shared" si="2"/>
        <v>1</v>
      </c>
      <c r="L173">
        <v>0</v>
      </c>
    </row>
    <row r="174" spans="1:12" x14ac:dyDescent="0.2">
      <c r="A174" t="s">
        <v>285</v>
      </c>
      <c r="B174" t="s">
        <v>471</v>
      </c>
      <c r="C174" t="s">
        <v>1336</v>
      </c>
      <c r="D174">
        <v>582</v>
      </c>
      <c r="E174">
        <v>590</v>
      </c>
      <c r="F174">
        <v>0</v>
      </c>
      <c r="G174">
        <v>0</v>
      </c>
      <c r="H174">
        <v>0</v>
      </c>
      <c r="I174" s="2">
        <v>0</v>
      </c>
      <c r="K174">
        <f t="shared" si="2"/>
        <v>1</v>
      </c>
      <c r="L174">
        <v>0</v>
      </c>
    </row>
    <row r="175" spans="1:12" x14ac:dyDescent="0.2">
      <c r="A175" t="s">
        <v>304</v>
      </c>
      <c r="B175" t="s">
        <v>471</v>
      </c>
      <c r="C175" t="s">
        <v>1381</v>
      </c>
      <c r="D175">
        <v>582</v>
      </c>
      <c r="E175">
        <v>590</v>
      </c>
      <c r="F175">
        <v>0</v>
      </c>
      <c r="G175">
        <v>0</v>
      </c>
      <c r="H175">
        <v>0</v>
      </c>
      <c r="I175" s="2">
        <v>0</v>
      </c>
      <c r="K175">
        <f t="shared" si="2"/>
        <v>1</v>
      </c>
      <c r="L175">
        <v>0</v>
      </c>
    </row>
    <row r="176" spans="1:12" x14ac:dyDescent="0.2">
      <c r="A176" t="s">
        <v>401</v>
      </c>
      <c r="B176" t="s">
        <v>471</v>
      </c>
      <c r="C176" t="s">
        <v>1669</v>
      </c>
      <c r="D176">
        <v>582</v>
      </c>
      <c r="E176">
        <v>590</v>
      </c>
      <c r="F176">
        <v>0</v>
      </c>
      <c r="G176">
        <v>0</v>
      </c>
      <c r="H176">
        <v>0</v>
      </c>
      <c r="I176" s="2">
        <v>0</v>
      </c>
      <c r="K176">
        <f t="shared" si="2"/>
        <v>1</v>
      </c>
      <c r="L176">
        <v>0</v>
      </c>
    </row>
    <row r="177" spans="1:12" x14ac:dyDescent="0.2">
      <c r="A177" t="s">
        <v>24</v>
      </c>
      <c r="B177" t="s">
        <v>428</v>
      </c>
      <c r="C177" t="s">
        <v>590</v>
      </c>
      <c r="D177">
        <v>596.9</v>
      </c>
      <c r="E177">
        <v>589.9</v>
      </c>
      <c r="F177">
        <v>0</v>
      </c>
      <c r="G177">
        <v>0</v>
      </c>
      <c r="H177">
        <v>0</v>
      </c>
      <c r="I177" s="2">
        <v>0</v>
      </c>
      <c r="K177">
        <f t="shared" si="2"/>
        <v>1</v>
      </c>
      <c r="L177">
        <v>0</v>
      </c>
    </row>
    <row r="178" spans="1:12" x14ac:dyDescent="0.2">
      <c r="A178" t="s">
        <v>53</v>
      </c>
      <c r="B178" t="s">
        <v>426</v>
      </c>
      <c r="C178" t="s">
        <v>724</v>
      </c>
      <c r="D178">
        <v>591.9</v>
      </c>
      <c r="E178">
        <v>589.9</v>
      </c>
      <c r="F178">
        <v>0</v>
      </c>
      <c r="G178">
        <v>0</v>
      </c>
      <c r="H178">
        <v>0</v>
      </c>
      <c r="I178" s="2">
        <v>0</v>
      </c>
      <c r="K178">
        <f t="shared" si="2"/>
        <v>1</v>
      </c>
      <c r="L178">
        <v>0</v>
      </c>
    </row>
    <row r="179" spans="1:12" x14ac:dyDescent="0.2">
      <c r="A179" t="s">
        <v>259</v>
      </c>
      <c r="B179" t="s">
        <v>426</v>
      </c>
      <c r="C179" t="s">
        <v>1289</v>
      </c>
      <c r="D179">
        <v>591.9</v>
      </c>
      <c r="E179">
        <v>589.9</v>
      </c>
      <c r="F179">
        <v>0</v>
      </c>
      <c r="G179">
        <v>0</v>
      </c>
      <c r="H179">
        <v>0</v>
      </c>
      <c r="I179" s="2">
        <v>0</v>
      </c>
      <c r="K179">
        <f t="shared" si="2"/>
        <v>1</v>
      </c>
      <c r="L179">
        <v>0</v>
      </c>
    </row>
    <row r="180" spans="1:12" x14ac:dyDescent="0.2">
      <c r="A180" t="s">
        <v>308</v>
      </c>
      <c r="B180" t="s">
        <v>426</v>
      </c>
      <c r="C180" t="s">
        <v>1386</v>
      </c>
      <c r="D180">
        <v>590.9</v>
      </c>
      <c r="E180">
        <v>589.9</v>
      </c>
      <c r="F180">
        <v>0</v>
      </c>
      <c r="G180">
        <v>0</v>
      </c>
      <c r="H180">
        <v>0</v>
      </c>
      <c r="I180" s="2">
        <v>0</v>
      </c>
      <c r="K180">
        <f t="shared" si="2"/>
        <v>1</v>
      </c>
      <c r="L180">
        <v>0</v>
      </c>
    </row>
    <row r="181" spans="1:12" x14ac:dyDescent="0.2">
      <c r="A181" t="s">
        <v>77</v>
      </c>
      <c r="B181" t="s">
        <v>458</v>
      </c>
      <c r="C181" t="s">
        <v>843</v>
      </c>
      <c r="D181">
        <v>606</v>
      </c>
      <c r="E181">
        <v>589</v>
      </c>
      <c r="F181">
        <v>0</v>
      </c>
      <c r="G181">
        <v>0</v>
      </c>
      <c r="H181">
        <v>0</v>
      </c>
      <c r="I181" s="2">
        <v>0</v>
      </c>
      <c r="K181">
        <f t="shared" si="2"/>
        <v>1</v>
      </c>
      <c r="L181">
        <v>0</v>
      </c>
    </row>
    <row r="182" spans="1:12" x14ac:dyDescent="0.2">
      <c r="A182" t="s">
        <v>332</v>
      </c>
      <c r="B182" t="s">
        <v>494</v>
      </c>
      <c r="C182" t="s">
        <v>1447</v>
      </c>
      <c r="D182">
        <v>597</v>
      </c>
      <c r="E182">
        <v>589</v>
      </c>
      <c r="F182">
        <v>0</v>
      </c>
      <c r="G182">
        <v>0</v>
      </c>
      <c r="H182">
        <v>0</v>
      </c>
      <c r="I182" s="2">
        <v>0</v>
      </c>
      <c r="K182">
        <f t="shared" si="2"/>
        <v>1</v>
      </c>
      <c r="L182">
        <v>0</v>
      </c>
    </row>
    <row r="183" spans="1:12" x14ac:dyDescent="0.2">
      <c r="A183" t="s">
        <v>332</v>
      </c>
      <c r="B183" t="s">
        <v>494</v>
      </c>
      <c r="C183" t="s">
        <v>1455</v>
      </c>
      <c r="D183">
        <v>597</v>
      </c>
      <c r="E183">
        <v>589</v>
      </c>
      <c r="F183">
        <v>0</v>
      </c>
      <c r="G183">
        <v>0</v>
      </c>
      <c r="H183">
        <v>0</v>
      </c>
      <c r="I183" s="2">
        <v>0</v>
      </c>
      <c r="K183">
        <f t="shared" si="2"/>
        <v>1</v>
      </c>
      <c r="L183">
        <v>0</v>
      </c>
    </row>
    <row r="184" spans="1:12" x14ac:dyDescent="0.2">
      <c r="A184" t="s">
        <v>3</v>
      </c>
      <c r="B184" t="s">
        <v>424</v>
      </c>
      <c r="C184" t="s">
        <v>547</v>
      </c>
      <c r="D184">
        <v>595</v>
      </c>
      <c r="E184">
        <v>589</v>
      </c>
      <c r="F184">
        <v>0</v>
      </c>
      <c r="G184">
        <v>0</v>
      </c>
      <c r="H184">
        <v>0</v>
      </c>
      <c r="I184" s="2">
        <v>0</v>
      </c>
      <c r="K184">
        <f t="shared" si="2"/>
        <v>1</v>
      </c>
      <c r="L184">
        <v>0</v>
      </c>
    </row>
    <row r="185" spans="1:12" x14ac:dyDescent="0.2">
      <c r="A185" t="s">
        <v>330</v>
      </c>
      <c r="B185" t="s">
        <v>526</v>
      </c>
      <c r="C185" t="s">
        <v>1444</v>
      </c>
      <c r="D185">
        <v>595</v>
      </c>
      <c r="E185">
        <v>589</v>
      </c>
      <c r="F185">
        <v>0</v>
      </c>
      <c r="G185">
        <v>0</v>
      </c>
      <c r="H185">
        <v>0</v>
      </c>
      <c r="I185" s="2">
        <v>0</v>
      </c>
      <c r="K185">
        <f t="shared" si="2"/>
        <v>1</v>
      </c>
      <c r="L185">
        <v>0</v>
      </c>
    </row>
    <row r="186" spans="1:12" x14ac:dyDescent="0.2">
      <c r="A186" t="s">
        <v>392</v>
      </c>
      <c r="B186" t="s">
        <v>426</v>
      </c>
      <c r="C186" t="s">
        <v>1635</v>
      </c>
      <c r="D186">
        <v>595</v>
      </c>
      <c r="E186">
        <v>589</v>
      </c>
      <c r="F186">
        <v>0</v>
      </c>
      <c r="G186">
        <v>0</v>
      </c>
      <c r="H186">
        <v>0</v>
      </c>
      <c r="I186" s="2">
        <v>0</v>
      </c>
      <c r="K186">
        <f t="shared" si="2"/>
        <v>1</v>
      </c>
      <c r="L186">
        <v>0</v>
      </c>
    </row>
    <row r="187" spans="1:12" x14ac:dyDescent="0.2">
      <c r="A187" t="s">
        <v>401</v>
      </c>
      <c r="B187" t="s">
        <v>421</v>
      </c>
      <c r="C187" t="s">
        <v>1670</v>
      </c>
      <c r="D187">
        <v>595</v>
      </c>
      <c r="E187">
        <v>589</v>
      </c>
      <c r="F187">
        <v>0</v>
      </c>
      <c r="G187">
        <v>0</v>
      </c>
      <c r="H187">
        <v>0</v>
      </c>
      <c r="I187" s="2">
        <v>0</v>
      </c>
      <c r="K187">
        <f t="shared" si="2"/>
        <v>1</v>
      </c>
      <c r="L187">
        <v>0</v>
      </c>
    </row>
    <row r="188" spans="1:12" x14ac:dyDescent="0.2">
      <c r="A188" t="s">
        <v>257</v>
      </c>
      <c r="B188" t="s">
        <v>421</v>
      </c>
      <c r="C188" t="s">
        <v>1275</v>
      </c>
      <c r="D188">
        <v>594</v>
      </c>
      <c r="E188">
        <v>589</v>
      </c>
      <c r="F188">
        <v>0</v>
      </c>
      <c r="G188">
        <v>0</v>
      </c>
      <c r="H188">
        <v>0</v>
      </c>
      <c r="I188" s="2">
        <v>0</v>
      </c>
      <c r="K188">
        <f t="shared" si="2"/>
        <v>1</v>
      </c>
      <c r="L188">
        <v>0</v>
      </c>
    </row>
    <row r="189" spans="1:12" x14ac:dyDescent="0.2">
      <c r="A189" t="s">
        <v>395</v>
      </c>
      <c r="B189" t="s">
        <v>421</v>
      </c>
      <c r="C189" t="s">
        <v>1645</v>
      </c>
      <c r="D189">
        <v>594</v>
      </c>
      <c r="E189">
        <v>589</v>
      </c>
      <c r="F189">
        <v>0</v>
      </c>
      <c r="G189">
        <v>0</v>
      </c>
      <c r="H189">
        <v>0</v>
      </c>
      <c r="I189" s="2">
        <v>0</v>
      </c>
      <c r="K189">
        <f t="shared" si="2"/>
        <v>1</v>
      </c>
      <c r="L189">
        <v>0</v>
      </c>
    </row>
    <row r="190" spans="1:12" x14ac:dyDescent="0.2">
      <c r="A190" t="s">
        <v>4</v>
      </c>
      <c r="B190" t="s">
        <v>421</v>
      </c>
      <c r="C190" t="s">
        <v>550</v>
      </c>
      <c r="D190">
        <v>593</v>
      </c>
      <c r="E190">
        <v>589</v>
      </c>
      <c r="F190">
        <v>0</v>
      </c>
      <c r="G190">
        <v>0</v>
      </c>
      <c r="H190">
        <v>0</v>
      </c>
      <c r="I190" s="2">
        <v>0</v>
      </c>
      <c r="K190">
        <f t="shared" si="2"/>
        <v>1</v>
      </c>
      <c r="L190">
        <v>0</v>
      </c>
    </row>
    <row r="191" spans="1:12" x14ac:dyDescent="0.2">
      <c r="A191" t="s">
        <v>99</v>
      </c>
      <c r="B191" t="s">
        <v>421</v>
      </c>
      <c r="C191" t="s">
        <v>900</v>
      </c>
      <c r="D191">
        <v>593</v>
      </c>
      <c r="E191">
        <v>589</v>
      </c>
      <c r="F191">
        <v>0</v>
      </c>
      <c r="G191">
        <v>0</v>
      </c>
      <c r="H191">
        <v>0</v>
      </c>
      <c r="I191" s="2">
        <v>0</v>
      </c>
      <c r="K191">
        <f t="shared" si="2"/>
        <v>1</v>
      </c>
      <c r="L191">
        <v>0</v>
      </c>
    </row>
    <row r="192" spans="1:12" x14ac:dyDescent="0.2">
      <c r="A192" t="s">
        <v>131</v>
      </c>
      <c r="B192" t="s">
        <v>421</v>
      </c>
      <c r="C192" t="s">
        <v>969</v>
      </c>
      <c r="D192">
        <v>593</v>
      </c>
      <c r="E192">
        <v>589</v>
      </c>
      <c r="F192">
        <v>0</v>
      </c>
      <c r="G192">
        <v>0</v>
      </c>
      <c r="H192">
        <v>0</v>
      </c>
      <c r="I192" s="2">
        <v>0</v>
      </c>
      <c r="K192">
        <f t="shared" si="2"/>
        <v>1</v>
      </c>
      <c r="L192">
        <v>0</v>
      </c>
    </row>
    <row r="193" spans="1:12" x14ac:dyDescent="0.2">
      <c r="A193" t="s">
        <v>131</v>
      </c>
      <c r="B193" t="s">
        <v>421</v>
      </c>
      <c r="C193" t="s">
        <v>972</v>
      </c>
      <c r="D193">
        <v>593</v>
      </c>
      <c r="E193">
        <v>589</v>
      </c>
      <c r="F193">
        <v>0</v>
      </c>
      <c r="G193">
        <v>0</v>
      </c>
      <c r="H193">
        <v>0</v>
      </c>
      <c r="I193" s="2">
        <v>0</v>
      </c>
      <c r="K193">
        <f t="shared" si="2"/>
        <v>1</v>
      </c>
      <c r="L193">
        <v>0</v>
      </c>
    </row>
    <row r="194" spans="1:12" x14ac:dyDescent="0.2">
      <c r="A194" t="s">
        <v>376</v>
      </c>
      <c r="B194" t="s">
        <v>421</v>
      </c>
      <c r="C194" t="s">
        <v>1610</v>
      </c>
      <c r="D194">
        <v>593</v>
      </c>
      <c r="E194">
        <v>589</v>
      </c>
      <c r="F194">
        <v>0</v>
      </c>
      <c r="G194">
        <v>0</v>
      </c>
      <c r="H194">
        <v>0</v>
      </c>
      <c r="I194" s="2">
        <v>0</v>
      </c>
      <c r="K194">
        <f t="shared" si="2"/>
        <v>1</v>
      </c>
      <c r="L194">
        <v>0</v>
      </c>
    </row>
    <row r="195" spans="1:12" x14ac:dyDescent="0.2">
      <c r="A195" t="s">
        <v>0</v>
      </c>
      <c r="B195" t="s">
        <v>421</v>
      </c>
      <c r="C195" t="s">
        <v>542</v>
      </c>
      <c r="D195">
        <v>592</v>
      </c>
      <c r="E195">
        <v>589</v>
      </c>
      <c r="F195">
        <v>0</v>
      </c>
      <c r="G195">
        <v>0</v>
      </c>
      <c r="H195">
        <v>0</v>
      </c>
      <c r="I195" s="2">
        <v>0</v>
      </c>
      <c r="K195">
        <f t="shared" ref="K195:K258" si="3">IF(H195=1,0,1)</f>
        <v>1</v>
      </c>
      <c r="L195">
        <v>0</v>
      </c>
    </row>
    <row r="196" spans="1:12" x14ac:dyDescent="0.2">
      <c r="A196" t="s">
        <v>1</v>
      </c>
      <c r="B196" t="s">
        <v>421</v>
      </c>
      <c r="C196" t="s">
        <v>545</v>
      </c>
      <c r="D196">
        <v>592</v>
      </c>
      <c r="E196">
        <v>589</v>
      </c>
      <c r="F196">
        <v>0</v>
      </c>
      <c r="G196">
        <v>0</v>
      </c>
      <c r="H196">
        <v>0</v>
      </c>
      <c r="I196" s="2">
        <v>0</v>
      </c>
      <c r="K196">
        <f t="shared" si="3"/>
        <v>1</v>
      </c>
      <c r="L196">
        <v>0</v>
      </c>
    </row>
    <row r="197" spans="1:12" x14ac:dyDescent="0.2">
      <c r="A197" t="s">
        <v>2</v>
      </c>
      <c r="B197" t="s">
        <v>421</v>
      </c>
      <c r="C197" t="s">
        <v>546</v>
      </c>
      <c r="D197">
        <v>592</v>
      </c>
      <c r="E197">
        <v>589</v>
      </c>
      <c r="F197">
        <v>0</v>
      </c>
      <c r="G197">
        <v>0</v>
      </c>
      <c r="H197">
        <v>0</v>
      </c>
      <c r="I197" s="2">
        <v>0</v>
      </c>
      <c r="K197">
        <f t="shared" si="3"/>
        <v>1</v>
      </c>
      <c r="L197">
        <v>0</v>
      </c>
    </row>
    <row r="198" spans="1:12" x14ac:dyDescent="0.2">
      <c r="A198" t="s">
        <v>4</v>
      </c>
      <c r="B198" t="s">
        <v>421</v>
      </c>
      <c r="C198" t="s">
        <v>548</v>
      </c>
      <c r="D198">
        <v>592</v>
      </c>
      <c r="E198">
        <v>589</v>
      </c>
      <c r="F198">
        <v>0</v>
      </c>
      <c r="G198">
        <v>0</v>
      </c>
      <c r="H198">
        <v>0</v>
      </c>
      <c r="I198" s="2">
        <v>0</v>
      </c>
      <c r="K198">
        <f t="shared" si="3"/>
        <v>1</v>
      </c>
      <c r="L198">
        <v>0</v>
      </c>
    </row>
    <row r="199" spans="1:12" x14ac:dyDescent="0.2">
      <c r="A199" t="s">
        <v>7</v>
      </c>
      <c r="B199" t="s">
        <v>421</v>
      </c>
      <c r="C199" t="s">
        <v>557</v>
      </c>
      <c r="D199">
        <v>592</v>
      </c>
      <c r="E199">
        <v>589</v>
      </c>
      <c r="F199">
        <v>0</v>
      </c>
      <c r="G199">
        <v>0</v>
      </c>
      <c r="H199">
        <v>0</v>
      </c>
      <c r="I199" s="2">
        <v>0</v>
      </c>
      <c r="K199">
        <f t="shared" si="3"/>
        <v>1</v>
      </c>
      <c r="L199">
        <v>0</v>
      </c>
    </row>
    <row r="200" spans="1:12" x14ac:dyDescent="0.2">
      <c r="A200" t="s">
        <v>11</v>
      </c>
      <c r="B200" t="s">
        <v>421</v>
      </c>
      <c r="C200" t="s">
        <v>563</v>
      </c>
      <c r="D200">
        <v>592</v>
      </c>
      <c r="E200">
        <v>589</v>
      </c>
      <c r="F200">
        <v>0</v>
      </c>
      <c r="G200">
        <v>0</v>
      </c>
      <c r="H200">
        <v>0</v>
      </c>
      <c r="I200" s="2">
        <v>0</v>
      </c>
      <c r="K200">
        <f t="shared" si="3"/>
        <v>1</v>
      </c>
      <c r="L200">
        <v>0</v>
      </c>
    </row>
    <row r="201" spans="1:12" x14ac:dyDescent="0.2">
      <c r="A201" t="s">
        <v>13</v>
      </c>
      <c r="B201" t="s">
        <v>421</v>
      </c>
      <c r="C201" t="s">
        <v>565</v>
      </c>
      <c r="D201">
        <v>592</v>
      </c>
      <c r="E201">
        <v>589</v>
      </c>
      <c r="F201">
        <v>0</v>
      </c>
      <c r="G201">
        <v>0</v>
      </c>
      <c r="H201">
        <v>0</v>
      </c>
      <c r="I201" s="2">
        <v>0</v>
      </c>
      <c r="K201">
        <f t="shared" si="3"/>
        <v>1</v>
      </c>
      <c r="L201">
        <v>0</v>
      </c>
    </row>
    <row r="202" spans="1:12" x14ac:dyDescent="0.2">
      <c r="A202" t="s">
        <v>15</v>
      </c>
      <c r="B202" t="s">
        <v>421</v>
      </c>
      <c r="C202" t="s">
        <v>568</v>
      </c>
      <c r="D202">
        <v>592</v>
      </c>
      <c r="E202">
        <v>589</v>
      </c>
      <c r="F202">
        <v>0</v>
      </c>
      <c r="G202">
        <v>0</v>
      </c>
      <c r="H202">
        <v>0</v>
      </c>
      <c r="I202" s="2">
        <v>0</v>
      </c>
      <c r="K202">
        <f t="shared" si="3"/>
        <v>1</v>
      </c>
      <c r="L202">
        <v>0</v>
      </c>
    </row>
    <row r="203" spans="1:12" x14ac:dyDescent="0.2">
      <c r="A203" t="s">
        <v>17</v>
      </c>
      <c r="B203" t="s">
        <v>421</v>
      </c>
      <c r="C203" t="s">
        <v>576</v>
      </c>
      <c r="D203">
        <v>592</v>
      </c>
      <c r="E203">
        <v>589</v>
      </c>
      <c r="F203">
        <v>0</v>
      </c>
      <c r="G203">
        <v>0</v>
      </c>
      <c r="H203">
        <v>0</v>
      </c>
      <c r="I203" s="2">
        <v>0</v>
      </c>
      <c r="K203">
        <f t="shared" si="3"/>
        <v>1</v>
      </c>
      <c r="L203">
        <v>0</v>
      </c>
    </row>
    <row r="204" spans="1:12" x14ac:dyDescent="0.2">
      <c r="A204" t="s">
        <v>19</v>
      </c>
      <c r="B204" t="s">
        <v>421</v>
      </c>
      <c r="C204" t="s">
        <v>581</v>
      </c>
      <c r="D204">
        <v>592</v>
      </c>
      <c r="E204">
        <v>589</v>
      </c>
      <c r="F204">
        <v>0</v>
      </c>
      <c r="G204">
        <v>0</v>
      </c>
      <c r="H204">
        <v>0</v>
      </c>
      <c r="I204" s="2">
        <v>0</v>
      </c>
      <c r="K204">
        <f t="shared" si="3"/>
        <v>1</v>
      </c>
      <c r="L204">
        <v>0</v>
      </c>
    </row>
    <row r="205" spans="1:12" x14ac:dyDescent="0.2">
      <c r="A205" t="s">
        <v>21</v>
      </c>
      <c r="B205" t="s">
        <v>421</v>
      </c>
      <c r="C205" t="s">
        <v>584</v>
      </c>
      <c r="D205">
        <v>592</v>
      </c>
      <c r="E205">
        <v>589</v>
      </c>
      <c r="F205">
        <v>0</v>
      </c>
      <c r="G205">
        <v>0</v>
      </c>
      <c r="H205">
        <v>0</v>
      </c>
      <c r="I205" s="2">
        <v>0</v>
      </c>
      <c r="K205">
        <f t="shared" si="3"/>
        <v>1</v>
      </c>
      <c r="L205">
        <v>0</v>
      </c>
    </row>
    <row r="206" spans="1:12" x14ac:dyDescent="0.2">
      <c r="A206" t="s">
        <v>26</v>
      </c>
      <c r="B206" t="s">
        <v>421</v>
      </c>
      <c r="C206" t="s">
        <v>598</v>
      </c>
      <c r="D206">
        <v>592</v>
      </c>
      <c r="E206">
        <v>589</v>
      </c>
      <c r="F206">
        <v>0</v>
      </c>
      <c r="G206">
        <v>0</v>
      </c>
      <c r="H206">
        <v>0</v>
      </c>
      <c r="I206" s="2">
        <v>0</v>
      </c>
      <c r="K206">
        <f t="shared" si="3"/>
        <v>1</v>
      </c>
      <c r="L206">
        <v>0</v>
      </c>
    </row>
    <row r="207" spans="1:12" x14ac:dyDescent="0.2">
      <c r="A207" t="s">
        <v>31</v>
      </c>
      <c r="B207" t="s">
        <v>421</v>
      </c>
      <c r="C207" t="s">
        <v>606</v>
      </c>
      <c r="D207">
        <v>592</v>
      </c>
      <c r="E207">
        <v>589</v>
      </c>
      <c r="F207">
        <v>0</v>
      </c>
      <c r="G207">
        <v>0</v>
      </c>
      <c r="H207">
        <v>0</v>
      </c>
      <c r="I207" s="2">
        <v>0</v>
      </c>
      <c r="K207">
        <f t="shared" si="3"/>
        <v>1</v>
      </c>
      <c r="L207">
        <v>0</v>
      </c>
    </row>
    <row r="208" spans="1:12" x14ac:dyDescent="0.2">
      <c r="A208" t="s">
        <v>33</v>
      </c>
      <c r="B208" t="s">
        <v>421</v>
      </c>
      <c r="C208" t="s">
        <v>608</v>
      </c>
      <c r="D208">
        <v>592</v>
      </c>
      <c r="E208">
        <v>589</v>
      </c>
      <c r="F208">
        <v>0</v>
      </c>
      <c r="G208">
        <v>0</v>
      </c>
      <c r="H208">
        <v>0</v>
      </c>
      <c r="I208" s="2">
        <v>0</v>
      </c>
      <c r="K208">
        <f t="shared" si="3"/>
        <v>1</v>
      </c>
      <c r="L208">
        <v>0</v>
      </c>
    </row>
    <row r="209" spans="1:12" x14ac:dyDescent="0.2">
      <c r="A209" t="s">
        <v>34</v>
      </c>
      <c r="B209" t="s">
        <v>421</v>
      </c>
      <c r="C209" t="s">
        <v>609</v>
      </c>
      <c r="D209">
        <v>592</v>
      </c>
      <c r="E209">
        <v>589</v>
      </c>
      <c r="F209">
        <v>0</v>
      </c>
      <c r="G209">
        <v>0</v>
      </c>
      <c r="H209">
        <v>0</v>
      </c>
      <c r="I209" s="2">
        <v>0</v>
      </c>
      <c r="K209">
        <f t="shared" si="3"/>
        <v>1</v>
      </c>
      <c r="L209">
        <v>0</v>
      </c>
    </row>
    <row r="210" spans="1:12" x14ac:dyDescent="0.2">
      <c r="A210" t="s">
        <v>34</v>
      </c>
      <c r="B210" t="s">
        <v>421</v>
      </c>
      <c r="C210" t="s">
        <v>611</v>
      </c>
      <c r="D210">
        <v>592</v>
      </c>
      <c r="E210">
        <v>589</v>
      </c>
      <c r="F210">
        <v>0</v>
      </c>
      <c r="G210">
        <v>0</v>
      </c>
      <c r="H210">
        <v>0</v>
      </c>
      <c r="I210" s="2">
        <v>0</v>
      </c>
      <c r="K210">
        <f t="shared" si="3"/>
        <v>1</v>
      </c>
      <c r="L210">
        <v>0</v>
      </c>
    </row>
    <row r="211" spans="1:12" x14ac:dyDescent="0.2">
      <c r="A211" t="s">
        <v>37</v>
      </c>
      <c r="B211" t="s">
        <v>421</v>
      </c>
      <c r="C211" t="s">
        <v>614</v>
      </c>
      <c r="D211">
        <v>592</v>
      </c>
      <c r="E211">
        <v>589</v>
      </c>
      <c r="F211">
        <v>0</v>
      </c>
      <c r="G211">
        <v>0</v>
      </c>
      <c r="H211">
        <v>0</v>
      </c>
      <c r="I211" s="2">
        <v>0</v>
      </c>
      <c r="K211">
        <f t="shared" si="3"/>
        <v>1</v>
      </c>
      <c r="L211">
        <v>0</v>
      </c>
    </row>
    <row r="212" spans="1:12" x14ac:dyDescent="0.2">
      <c r="A212" t="s">
        <v>38</v>
      </c>
      <c r="B212" t="s">
        <v>421</v>
      </c>
      <c r="C212" t="s">
        <v>616</v>
      </c>
      <c r="D212">
        <v>592</v>
      </c>
      <c r="E212">
        <v>589</v>
      </c>
      <c r="F212">
        <v>0</v>
      </c>
      <c r="G212">
        <v>0</v>
      </c>
      <c r="H212">
        <v>0</v>
      </c>
      <c r="I212" s="2">
        <v>0</v>
      </c>
      <c r="K212">
        <f t="shared" si="3"/>
        <v>1</v>
      </c>
      <c r="L212">
        <v>0</v>
      </c>
    </row>
    <row r="213" spans="1:12" x14ac:dyDescent="0.2">
      <c r="A213" t="s">
        <v>39</v>
      </c>
      <c r="B213" t="s">
        <v>421</v>
      </c>
      <c r="C213" t="s">
        <v>619</v>
      </c>
      <c r="D213">
        <v>592</v>
      </c>
      <c r="E213">
        <v>589</v>
      </c>
      <c r="F213">
        <v>0</v>
      </c>
      <c r="G213">
        <v>0</v>
      </c>
      <c r="H213">
        <v>0</v>
      </c>
      <c r="I213" s="2">
        <v>0</v>
      </c>
      <c r="K213">
        <f t="shared" si="3"/>
        <v>1</v>
      </c>
      <c r="L213">
        <v>0</v>
      </c>
    </row>
    <row r="214" spans="1:12" x14ac:dyDescent="0.2">
      <c r="A214" t="s">
        <v>41</v>
      </c>
      <c r="B214" t="s">
        <v>421</v>
      </c>
      <c r="C214" t="s">
        <v>622</v>
      </c>
      <c r="D214">
        <v>592</v>
      </c>
      <c r="E214">
        <v>589</v>
      </c>
      <c r="F214">
        <v>0</v>
      </c>
      <c r="G214">
        <v>0</v>
      </c>
      <c r="H214">
        <v>0</v>
      </c>
      <c r="I214" s="2">
        <v>0</v>
      </c>
      <c r="K214">
        <f t="shared" si="3"/>
        <v>1</v>
      </c>
      <c r="L214">
        <v>0</v>
      </c>
    </row>
    <row r="215" spans="1:12" x14ac:dyDescent="0.2">
      <c r="A215" t="s">
        <v>41</v>
      </c>
      <c r="B215" t="s">
        <v>421</v>
      </c>
      <c r="C215" t="s">
        <v>624</v>
      </c>
      <c r="D215">
        <v>592</v>
      </c>
      <c r="E215">
        <v>589</v>
      </c>
      <c r="F215">
        <v>0</v>
      </c>
      <c r="G215">
        <v>0</v>
      </c>
      <c r="H215">
        <v>0</v>
      </c>
      <c r="I215" s="2">
        <v>0</v>
      </c>
      <c r="K215">
        <f t="shared" si="3"/>
        <v>1</v>
      </c>
      <c r="L215">
        <v>0</v>
      </c>
    </row>
    <row r="216" spans="1:12" x14ac:dyDescent="0.2">
      <c r="A216" t="s">
        <v>42</v>
      </c>
      <c r="B216" t="s">
        <v>421</v>
      </c>
      <c r="C216" t="s">
        <v>626</v>
      </c>
      <c r="D216">
        <v>592</v>
      </c>
      <c r="E216">
        <v>589</v>
      </c>
      <c r="F216">
        <v>0</v>
      </c>
      <c r="G216">
        <v>0</v>
      </c>
      <c r="H216">
        <v>0</v>
      </c>
      <c r="I216" s="2">
        <v>0</v>
      </c>
      <c r="K216">
        <f t="shared" si="3"/>
        <v>1</v>
      </c>
      <c r="L216">
        <v>0</v>
      </c>
    </row>
    <row r="217" spans="1:12" x14ac:dyDescent="0.2">
      <c r="A217" t="s">
        <v>43</v>
      </c>
      <c r="B217" t="s">
        <v>421</v>
      </c>
      <c r="C217" t="s">
        <v>630</v>
      </c>
      <c r="D217">
        <v>592</v>
      </c>
      <c r="E217">
        <v>589</v>
      </c>
      <c r="F217">
        <v>0</v>
      </c>
      <c r="G217">
        <v>0</v>
      </c>
      <c r="H217">
        <v>0</v>
      </c>
      <c r="I217" s="2">
        <v>0</v>
      </c>
      <c r="K217">
        <f t="shared" si="3"/>
        <v>1</v>
      </c>
      <c r="L217">
        <v>0</v>
      </c>
    </row>
    <row r="218" spans="1:12" x14ac:dyDescent="0.2">
      <c r="A218" t="s">
        <v>44</v>
      </c>
      <c r="B218" t="s">
        <v>421</v>
      </c>
      <c r="C218" t="s">
        <v>640</v>
      </c>
      <c r="D218">
        <v>592</v>
      </c>
      <c r="E218">
        <v>589</v>
      </c>
      <c r="F218">
        <v>0</v>
      </c>
      <c r="G218">
        <v>0</v>
      </c>
      <c r="H218">
        <v>0</v>
      </c>
      <c r="I218" s="2">
        <v>0</v>
      </c>
      <c r="K218">
        <f t="shared" si="3"/>
        <v>1</v>
      </c>
      <c r="L218">
        <v>0</v>
      </c>
    </row>
    <row r="219" spans="1:12" x14ac:dyDescent="0.2">
      <c r="A219" t="s">
        <v>44</v>
      </c>
      <c r="B219" t="s">
        <v>421</v>
      </c>
      <c r="C219" t="s">
        <v>641</v>
      </c>
      <c r="D219">
        <v>592</v>
      </c>
      <c r="E219">
        <v>589</v>
      </c>
      <c r="F219">
        <v>0</v>
      </c>
      <c r="G219">
        <v>0</v>
      </c>
      <c r="H219">
        <v>0</v>
      </c>
      <c r="I219" s="2">
        <v>0</v>
      </c>
      <c r="K219">
        <f t="shared" si="3"/>
        <v>1</v>
      </c>
      <c r="L219">
        <v>0</v>
      </c>
    </row>
    <row r="220" spans="1:12" x14ac:dyDescent="0.2">
      <c r="A220" t="s">
        <v>44</v>
      </c>
      <c r="B220" t="s">
        <v>421</v>
      </c>
      <c r="C220" t="s">
        <v>643</v>
      </c>
      <c r="D220">
        <v>592</v>
      </c>
      <c r="E220">
        <v>589</v>
      </c>
      <c r="F220">
        <v>0</v>
      </c>
      <c r="G220">
        <v>0</v>
      </c>
      <c r="H220">
        <v>0</v>
      </c>
      <c r="I220" s="2">
        <v>0</v>
      </c>
      <c r="K220">
        <f t="shared" si="3"/>
        <v>1</v>
      </c>
      <c r="L220">
        <v>0</v>
      </c>
    </row>
    <row r="221" spans="1:12" x14ac:dyDescent="0.2">
      <c r="A221" t="s">
        <v>45</v>
      </c>
      <c r="B221" t="s">
        <v>421</v>
      </c>
      <c r="C221" t="s">
        <v>645</v>
      </c>
      <c r="D221">
        <v>592</v>
      </c>
      <c r="E221">
        <v>589</v>
      </c>
      <c r="F221">
        <v>0</v>
      </c>
      <c r="G221">
        <v>0</v>
      </c>
      <c r="H221">
        <v>0</v>
      </c>
      <c r="I221" s="2">
        <v>0</v>
      </c>
      <c r="K221">
        <f t="shared" si="3"/>
        <v>1</v>
      </c>
      <c r="L221">
        <v>0</v>
      </c>
    </row>
    <row r="222" spans="1:12" x14ac:dyDescent="0.2">
      <c r="A222" t="s">
        <v>45</v>
      </c>
      <c r="B222" t="s">
        <v>421</v>
      </c>
      <c r="C222" t="s">
        <v>649</v>
      </c>
      <c r="D222">
        <v>592</v>
      </c>
      <c r="E222">
        <v>589</v>
      </c>
      <c r="F222">
        <v>0</v>
      </c>
      <c r="G222">
        <v>0</v>
      </c>
      <c r="H222">
        <v>0</v>
      </c>
      <c r="I222" s="2">
        <v>0</v>
      </c>
      <c r="K222">
        <f t="shared" si="3"/>
        <v>1</v>
      </c>
      <c r="L222">
        <v>0</v>
      </c>
    </row>
    <row r="223" spans="1:12" x14ac:dyDescent="0.2">
      <c r="A223" t="s">
        <v>46</v>
      </c>
      <c r="B223" t="s">
        <v>421</v>
      </c>
      <c r="C223" t="s">
        <v>653</v>
      </c>
      <c r="D223">
        <v>592</v>
      </c>
      <c r="E223">
        <v>589</v>
      </c>
      <c r="F223">
        <v>0</v>
      </c>
      <c r="G223">
        <v>1</v>
      </c>
      <c r="H223">
        <v>0</v>
      </c>
      <c r="I223">
        <v>0</v>
      </c>
      <c r="K223">
        <f t="shared" si="3"/>
        <v>1</v>
      </c>
      <c r="L223">
        <v>0</v>
      </c>
    </row>
    <row r="224" spans="1:12" x14ac:dyDescent="0.2">
      <c r="A224" t="s">
        <v>46</v>
      </c>
      <c r="B224" t="s">
        <v>421</v>
      </c>
      <c r="C224" t="s">
        <v>661</v>
      </c>
      <c r="D224">
        <v>592</v>
      </c>
      <c r="E224">
        <v>589</v>
      </c>
      <c r="F224">
        <v>0</v>
      </c>
      <c r="G224">
        <v>0</v>
      </c>
      <c r="H224">
        <v>0</v>
      </c>
      <c r="I224" s="2">
        <v>0</v>
      </c>
      <c r="K224">
        <f t="shared" si="3"/>
        <v>1</v>
      </c>
      <c r="L224">
        <v>0</v>
      </c>
    </row>
    <row r="225" spans="1:12" x14ac:dyDescent="0.2">
      <c r="A225" t="s">
        <v>48</v>
      </c>
      <c r="B225" t="s">
        <v>421</v>
      </c>
      <c r="C225" t="s">
        <v>666</v>
      </c>
      <c r="D225">
        <v>592</v>
      </c>
      <c r="E225">
        <v>589</v>
      </c>
      <c r="F225">
        <v>0</v>
      </c>
      <c r="G225">
        <v>0</v>
      </c>
      <c r="H225">
        <v>0</v>
      </c>
      <c r="I225" s="2">
        <v>0</v>
      </c>
      <c r="K225">
        <f t="shared" si="3"/>
        <v>1</v>
      </c>
      <c r="L225">
        <v>0</v>
      </c>
    </row>
    <row r="226" spans="1:12" x14ac:dyDescent="0.2">
      <c r="A226" t="s">
        <v>48</v>
      </c>
      <c r="B226" t="s">
        <v>421</v>
      </c>
      <c r="C226" t="s">
        <v>668</v>
      </c>
      <c r="D226">
        <v>592</v>
      </c>
      <c r="E226">
        <v>589</v>
      </c>
      <c r="F226">
        <v>0</v>
      </c>
      <c r="G226">
        <v>0</v>
      </c>
      <c r="H226">
        <v>0</v>
      </c>
      <c r="I226" s="2">
        <v>0</v>
      </c>
      <c r="K226">
        <f t="shared" si="3"/>
        <v>1</v>
      </c>
      <c r="L226">
        <v>0</v>
      </c>
    </row>
    <row r="227" spans="1:12" x14ac:dyDescent="0.2">
      <c r="A227" t="s">
        <v>49</v>
      </c>
      <c r="B227" t="s">
        <v>421</v>
      </c>
      <c r="C227" t="s">
        <v>680</v>
      </c>
      <c r="D227">
        <v>592</v>
      </c>
      <c r="E227">
        <v>589</v>
      </c>
      <c r="F227">
        <v>0</v>
      </c>
      <c r="G227">
        <v>0</v>
      </c>
      <c r="H227">
        <v>0</v>
      </c>
      <c r="I227" s="2">
        <v>0</v>
      </c>
      <c r="K227">
        <f t="shared" si="3"/>
        <v>1</v>
      </c>
      <c r="L227">
        <v>0</v>
      </c>
    </row>
    <row r="228" spans="1:12" x14ac:dyDescent="0.2">
      <c r="A228" t="s">
        <v>50</v>
      </c>
      <c r="B228" t="s">
        <v>421</v>
      </c>
      <c r="C228" t="s">
        <v>702</v>
      </c>
      <c r="D228">
        <v>592</v>
      </c>
      <c r="E228">
        <v>589</v>
      </c>
      <c r="F228">
        <v>0</v>
      </c>
      <c r="G228">
        <v>0</v>
      </c>
      <c r="H228">
        <v>0</v>
      </c>
      <c r="I228" s="2">
        <v>0</v>
      </c>
      <c r="K228">
        <f t="shared" si="3"/>
        <v>1</v>
      </c>
      <c r="L228">
        <v>0</v>
      </c>
    </row>
    <row r="229" spans="1:12" x14ac:dyDescent="0.2">
      <c r="A229" t="s">
        <v>50</v>
      </c>
      <c r="B229" t="s">
        <v>421</v>
      </c>
      <c r="C229" t="s">
        <v>704</v>
      </c>
      <c r="D229">
        <v>592</v>
      </c>
      <c r="E229">
        <v>589</v>
      </c>
      <c r="F229">
        <v>0</v>
      </c>
      <c r="G229">
        <v>0</v>
      </c>
      <c r="H229">
        <v>0</v>
      </c>
      <c r="I229" s="2">
        <v>0</v>
      </c>
      <c r="K229">
        <f t="shared" si="3"/>
        <v>1</v>
      </c>
      <c r="L229">
        <v>0</v>
      </c>
    </row>
    <row r="230" spans="1:12" x14ac:dyDescent="0.2">
      <c r="A230" t="s">
        <v>50</v>
      </c>
      <c r="B230" t="s">
        <v>421</v>
      </c>
      <c r="C230" t="s">
        <v>706</v>
      </c>
      <c r="D230">
        <v>592</v>
      </c>
      <c r="E230">
        <v>589</v>
      </c>
      <c r="F230">
        <v>0</v>
      </c>
      <c r="G230">
        <v>0</v>
      </c>
      <c r="H230">
        <v>0</v>
      </c>
      <c r="I230" s="2">
        <v>0</v>
      </c>
      <c r="K230">
        <f t="shared" si="3"/>
        <v>1</v>
      </c>
      <c r="L230">
        <v>0</v>
      </c>
    </row>
    <row r="231" spans="1:12" x14ac:dyDescent="0.2">
      <c r="A231" t="s">
        <v>50</v>
      </c>
      <c r="B231" t="s">
        <v>421</v>
      </c>
      <c r="C231" t="s">
        <v>709</v>
      </c>
      <c r="D231">
        <v>592</v>
      </c>
      <c r="E231">
        <v>589</v>
      </c>
      <c r="F231">
        <v>0</v>
      </c>
      <c r="G231">
        <v>0</v>
      </c>
      <c r="H231">
        <v>0</v>
      </c>
      <c r="I231" s="2">
        <v>0</v>
      </c>
      <c r="K231">
        <f t="shared" si="3"/>
        <v>1</v>
      </c>
      <c r="L231">
        <v>0</v>
      </c>
    </row>
    <row r="232" spans="1:12" x14ac:dyDescent="0.2">
      <c r="A232" t="s">
        <v>50</v>
      </c>
      <c r="B232" t="s">
        <v>421</v>
      </c>
      <c r="C232" t="s">
        <v>710</v>
      </c>
      <c r="D232">
        <v>592</v>
      </c>
      <c r="E232">
        <v>589</v>
      </c>
      <c r="F232">
        <v>0</v>
      </c>
      <c r="G232">
        <v>0</v>
      </c>
      <c r="H232">
        <v>0</v>
      </c>
      <c r="I232" s="2">
        <v>0</v>
      </c>
      <c r="K232">
        <f t="shared" si="3"/>
        <v>1</v>
      </c>
      <c r="L232">
        <v>0</v>
      </c>
    </row>
    <row r="233" spans="1:12" x14ac:dyDescent="0.2">
      <c r="A233" t="s">
        <v>51</v>
      </c>
      <c r="B233" t="s">
        <v>421</v>
      </c>
      <c r="C233" t="s">
        <v>712</v>
      </c>
      <c r="D233">
        <v>592</v>
      </c>
      <c r="E233">
        <v>589</v>
      </c>
      <c r="F233">
        <v>0</v>
      </c>
      <c r="G233">
        <v>0</v>
      </c>
      <c r="H233">
        <v>0</v>
      </c>
      <c r="I233" s="2">
        <v>0</v>
      </c>
      <c r="K233">
        <f t="shared" si="3"/>
        <v>1</v>
      </c>
      <c r="L233">
        <v>0</v>
      </c>
    </row>
    <row r="234" spans="1:12" x14ac:dyDescent="0.2">
      <c r="A234" t="s">
        <v>52</v>
      </c>
      <c r="B234" t="s">
        <v>421</v>
      </c>
      <c r="C234" t="s">
        <v>718</v>
      </c>
      <c r="D234">
        <v>592</v>
      </c>
      <c r="E234">
        <v>589</v>
      </c>
      <c r="F234">
        <v>0</v>
      </c>
      <c r="G234">
        <v>0</v>
      </c>
      <c r="H234">
        <v>0</v>
      </c>
      <c r="I234" s="2">
        <v>0</v>
      </c>
      <c r="K234">
        <f t="shared" si="3"/>
        <v>1</v>
      </c>
      <c r="L234">
        <v>0</v>
      </c>
    </row>
    <row r="235" spans="1:12" x14ac:dyDescent="0.2">
      <c r="A235" t="s">
        <v>53</v>
      </c>
      <c r="B235" t="s">
        <v>421</v>
      </c>
      <c r="C235" t="s">
        <v>722</v>
      </c>
      <c r="D235">
        <v>592</v>
      </c>
      <c r="E235">
        <v>589</v>
      </c>
      <c r="F235">
        <v>0</v>
      </c>
      <c r="G235">
        <v>0</v>
      </c>
      <c r="H235">
        <v>0</v>
      </c>
      <c r="I235" s="2">
        <v>0</v>
      </c>
      <c r="K235">
        <f t="shared" si="3"/>
        <v>1</v>
      </c>
      <c r="L235">
        <v>0</v>
      </c>
    </row>
    <row r="236" spans="1:12" x14ac:dyDescent="0.2">
      <c r="A236" t="s">
        <v>53</v>
      </c>
      <c r="B236" t="s">
        <v>421</v>
      </c>
      <c r="C236" t="s">
        <v>729</v>
      </c>
      <c r="D236">
        <v>592</v>
      </c>
      <c r="E236">
        <v>589</v>
      </c>
      <c r="F236">
        <v>0</v>
      </c>
      <c r="G236">
        <v>0</v>
      </c>
      <c r="H236">
        <v>0</v>
      </c>
      <c r="I236" s="2">
        <v>0</v>
      </c>
      <c r="K236">
        <f t="shared" si="3"/>
        <v>1</v>
      </c>
      <c r="L236">
        <v>0</v>
      </c>
    </row>
    <row r="237" spans="1:12" x14ac:dyDescent="0.2">
      <c r="A237" t="s">
        <v>53</v>
      </c>
      <c r="B237" t="s">
        <v>421</v>
      </c>
      <c r="C237" t="s">
        <v>733</v>
      </c>
      <c r="D237">
        <v>592</v>
      </c>
      <c r="E237">
        <v>589</v>
      </c>
      <c r="F237">
        <v>0</v>
      </c>
      <c r="G237">
        <v>0</v>
      </c>
      <c r="H237">
        <v>0</v>
      </c>
      <c r="I237" s="2">
        <v>0</v>
      </c>
      <c r="K237">
        <f t="shared" si="3"/>
        <v>1</v>
      </c>
      <c r="L237">
        <v>0</v>
      </c>
    </row>
    <row r="238" spans="1:12" x14ac:dyDescent="0.2">
      <c r="A238" t="s">
        <v>53</v>
      </c>
      <c r="B238" t="s">
        <v>421</v>
      </c>
      <c r="C238" t="s">
        <v>735</v>
      </c>
      <c r="D238">
        <v>592</v>
      </c>
      <c r="E238">
        <v>589</v>
      </c>
      <c r="F238">
        <v>0</v>
      </c>
      <c r="G238">
        <v>0</v>
      </c>
      <c r="H238">
        <v>0</v>
      </c>
      <c r="I238" s="2">
        <v>0</v>
      </c>
      <c r="K238">
        <f t="shared" si="3"/>
        <v>1</v>
      </c>
      <c r="L238">
        <v>0</v>
      </c>
    </row>
    <row r="239" spans="1:12" x14ac:dyDescent="0.2">
      <c r="A239" t="s">
        <v>54</v>
      </c>
      <c r="B239" t="s">
        <v>421</v>
      </c>
      <c r="C239" t="s">
        <v>740</v>
      </c>
      <c r="D239">
        <v>592</v>
      </c>
      <c r="E239">
        <v>589</v>
      </c>
      <c r="F239">
        <v>0</v>
      </c>
      <c r="G239">
        <v>1</v>
      </c>
      <c r="H239">
        <v>0</v>
      </c>
      <c r="I239">
        <v>0</v>
      </c>
      <c r="K239">
        <f t="shared" si="3"/>
        <v>1</v>
      </c>
      <c r="L239">
        <v>0</v>
      </c>
    </row>
    <row r="240" spans="1:12" x14ac:dyDescent="0.2">
      <c r="A240" t="s">
        <v>54</v>
      </c>
      <c r="B240" t="s">
        <v>421</v>
      </c>
      <c r="C240" t="s">
        <v>743</v>
      </c>
      <c r="D240">
        <v>592</v>
      </c>
      <c r="E240">
        <v>589</v>
      </c>
      <c r="F240">
        <v>0</v>
      </c>
      <c r="G240">
        <v>0</v>
      </c>
      <c r="H240">
        <v>0</v>
      </c>
      <c r="I240" s="2">
        <v>0</v>
      </c>
      <c r="K240">
        <f t="shared" si="3"/>
        <v>1</v>
      </c>
      <c r="L240">
        <v>0</v>
      </c>
    </row>
    <row r="241" spans="1:12" x14ac:dyDescent="0.2">
      <c r="A241" t="s">
        <v>55</v>
      </c>
      <c r="B241" t="s">
        <v>421</v>
      </c>
      <c r="C241" t="s">
        <v>745</v>
      </c>
      <c r="D241">
        <v>592</v>
      </c>
      <c r="E241">
        <v>589</v>
      </c>
      <c r="F241">
        <v>0</v>
      </c>
      <c r="G241">
        <v>0</v>
      </c>
      <c r="H241">
        <v>0</v>
      </c>
      <c r="I241" s="2">
        <v>0</v>
      </c>
      <c r="K241">
        <f t="shared" si="3"/>
        <v>1</v>
      </c>
      <c r="L241">
        <v>0</v>
      </c>
    </row>
    <row r="242" spans="1:12" x14ac:dyDescent="0.2">
      <c r="A242" t="s">
        <v>55</v>
      </c>
      <c r="B242" t="s">
        <v>421</v>
      </c>
      <c r="C242" t="s">
        <v>750</v>
      </c>
      <c r="D242">
        <v>592</v>
      </c>
      <c r="E242">
        <v>589</v>
      </c>
      <c r="F242">
        <v>0</v>
      </c>
      <c r="G242">
        <v>0</v>
      </c>
      <c r="H242">
        <v>0</v>
      </c>
      <c r="I242" s="2">
        <v>0</v>
      </c>
      <c r="K242">
        <f t="shared" si="3"/>
        <v>1</v>
      </c>
      <c r="L242">
        <v>0</v>
      </c>
    </row>
    <row r="243" spans="1:12" x14ac:dyDescent="0.2">
      <c r="A243" t="s">
        <v>56</v>
      </c>
      <c r="B243" t="s">
        <v>421</v>
      </c>
      <c r="C243" t="s">
        <v>753</v>
      </c>
      <c r="D243">
        <v>592</v>
      </c>
      <c r="E243">
        <v>589</v>
      </c>
      <c r="F243">
        <v>0</v>
      </c>
      <c r="G243">
        <v>0</v>
      </c>
      <c r="H243">
        <v>0</v>
      </c>
      <c r="I243" s="2">
        <v>0</v>
      </c>
      <c r="K243">
        <f t="shared" si="3"/>
        <v>1</v>
      </c>
      <c r="L243">
        <v>0</v>
      </c>
    </row>
    <row r="244" spans="1:12" x14ac:dyDescent="0.2">
      <c r="A244" t="s">
        <v>56</v>
      </c>
      <c r="B244" t="s">
        <v>421</v>
      </c>
      <c r="C244" t="s">
        <v>760</v>
      </c>
      <c r="D244">
        <v>592</v>
      </c>
      <c r="E244">
        <v>589</v>
      </c>
      <c r="F244">
        <v>0</v>
      </c>
      <c r="G244">
        <v>0</v>
      </c>
      <c r="H244">
        <v>0</v>
      </c>
      <c r="I244" s="2">
        <v>0</v>
      </c>
      <c r="K244">
        <f t="shared" si="3"/>
        <v>1</v>
      </c>
      <c r="L244">
        <v>0</v>
      </c>
    </row>
    <row r="245" spans="1:12" x14ac:dyDescent="0.2">
      <c r="A245" t="s">
        <v>57</v>
      </c>
      <c r="B245" t="s">
        <v>421</v>
      </c>
      <c r="C245" t="s">
        <v>761</v>
      </c>
      <c r="D245">
        <v>592</v>
      </c>
      <c r="E245">
        <v>589</v>
      </c>
      <c r="F245">
        <v>0</v>
      </c>
      <c r="G245">
        <v>0</v>
      </c>
      <c r="H245">
        <v>0</v>
      </c>
      <c r="I245" s="2">
        <v>0</v>
      </c>
      <c r="K245">
        <f t="shared" si="3"/>
        <v>1</v>
      </c>
      <c r="L245">
        <v>0</v>
      </c>
    </row>
    <row r="246" spans="1:12" x14ac:dyDescent="0.2">
      <c r="A246" t="s">
        <v>57</v>
      </c>
      <c r="B246" t="s">
        <v>421</v>
      </c>
      <c r="C246" t="s">
        <v>768</v>
      </c>
      <c r="D246">
        <v>592</v>
      </c>
      <c r="E246">
        <v>589</v>
      </c>
      <c r="F246">
        <v>0</v>
      </c>
      <c r="G246">
        <v>0</v>
      </c>
      <c r="H246">
        <v>0</v>
      </c>
      <c r="I246" s="2">
        <v>0</v>
      </c>
      <c r="K246">
        <f t="shared" si="3"/>
        <v>1</v>
      </c>
      <c r="L246">
        <v>0</v>
      </c>
    </row>
    <row r="247" spans="1:12" x14ac:dyDescent="0.2">
      <c r="A247" t="s">
        <v>59</v>
      </c>
      <c r="B247" t="s">
        <v>421</v>
      </c>
      <c r="C247" t="s">
        <v>775</v>
      </c>
      <c r="D247">
        <v>592</v>
      </c>
      <c r="E247">
        <v>589</v>
      </c>
      <c r="F247">
        <v>0</v>
      </c>
      <c r="G247">
        <v>0</v>
      </c>
      <c r="H247">
        <v>0</v>
      </c>
      <c r="I247" s="2">
        <v>0</v>
      </c>
      <c r="K247">
        <f t="shared" si="3"/>
        <v>1</v>
      </c>
      <c r="L247">
        <v>0</v>
      </c>
    </row>
    <row r="248" spans="1:12" x14ac:dyDescent="0.2">
      <c r="A248" t="s">
        <v>60</v>
      </c>
      <c r="B248" t="s">
        <v>421</v>
      </c>
      <c r="C248" t="s">
        <v>783</v>
      </c>
      <c r="D248">
        <v>592</v>
      </c>
      <c r="E248">
        <v>589</v>
      </c>
      <c r="F248">
        <v>0</v>
      </c>
      <c r="G248">
        <v>0</v>
      </c>
      <c r="H248">
        <v>0</v>
      </c>
      <c r="I248" s="2">
        <v>0</v>
      </c>
      <c r="K248">
        <f t="shared" si="3"/>
        <v>1</v>
      </c>
      <c r="L248">
        <v>0</v>
      </c>
    </row>
    <row r="249" spans="1:12" x14ac:dyDescent="0.2">
      <c r="A249" t="s">
        <v>61</v>
      </c>
      <c r="B249" t="s">
        <v>421</v>
      </c>
      <c r="C249" t="s">
        <v>788</v>
      </c>
      <c r="D249">
        <v>592</v>
      </c>
      <c r="E249">
        <v>589</v>
      </c>
      <c r="F249">
        <v>0</v>
      </c>
      <c r="G249">
        <v>0</v>
      </c>
      <c r="H249">
        <v>0</v>
      </c>
      <c r="I249" s="2">
        <v>0</v>
      </c>
      <c r="K249">
        <f t="shared" si="3"/>
        <v>1</v>
      </c>
      <c r="L249">
        <v>0</v>
      </c>
    </row>
    <row r="250" spans="1:12" x14ac:dyDescent="0.2">
      <c r="A250" t="s">
        <v>62</v>
      </c>
      <c r="B250" t="s">
        <v>421</v>
      </c>
      <c r="C250" t="s">
        <v>796</v>
      </c>
      <c r="D250">
        <v>592</v>
      </c>
      <c r="E250">
        <v>589</v>
      </c>
      <c r="F250">
        <v>0</v>
      </c>
      <c r="G250">
        <v>0</v>
      </c>
      <c r="H250">
        <v>0</v>
      </c>
      <c r="I250" s="2">
        <v>0</v>
      </c>
      <c r="K250">
        <f t="shared" si="3"/>
        <v>1</v>
      </c>
      <c r="L250">
        <v>0</v>
      </c>
    </row>
    <row r="251" spans="1:12" x14ac:dyDescent="0.2">
      <c r="A251" t="s">
        <v>63</v>
      </c>
      <c r="B251" t="s">
        <v>421</v>
      </c>
      <c r="C251" t="s">
        <v>797</v>
      </c>
      <c r="D251">
        <v>592</v>
      </c>
      <c r="E251">
        <v>589</v>
      </c>
      <c r="F251">
        <v>1</v>
      </c>
      <c r="G251">
        <v>1</v>
      </c>
      <c r="H251">
        <v>0</v>
      </c>
      <c r="I251">
        <v>0</v>
      </c>
      <c r="K251">
        <f t="shared" si="3"/>
        <v>1</v>
      </c>
      <c r="L251">
        <v>0</v>
      </c>
    </row>
    <row r="252" spans="1:12" x14ac:dyDescent="0.2">
      <c r="A252" t="s">
        <v>63</v>
      </c>
      <c r="B252" t="s">
        <v>421</v>
      </c>
      <c r="C252" t="s">
        <v>799</v>
      </c>
      <c r="D252">
        <v>592</v>
      </c>
      <c r="E252">
        <v>589</v>
      </c>
      <c r="F252">
        <v>0</v>
      </c>
      <c r="G252">
        <v>0</v>
      </c>
      <c r="H252">
        <v>0</v>
      </c>
      <c r="I252" s="2">
        <v>0</v>
      </c>
      <c r="K252">
        <f t="shared" si="3"/>
        <v>1</v>
      </c>
      <c r="L252">
        <v>0</v>
      </c>
    </row>
    <row r="253" spans="1:12" x14ac:dyDescent="0.2">
      <c r="A253" t="s">
        <v>63</v>
      </c>
      <c r="B253" t="s">
        <v>421</v>
      </c>
      <c r="C253" t="s">
        <v>800</v>
      </c>
      <c r="D253">
        <v>592</v>
      </c>
      <c r="E253">
        <v>589</v>
      </c>
      <c r="F253">
        <v>0</v>
      </c>
      <c r="G253">
        <v>0</v>
      </c>
      <c r="H253">
        <v>0</v>
      </c>
      <c r="I253" s="2">
        <v>0</v>
      </c>
      <c r="K253">
        <f t="shared" si="3"/>
        <v>1</v>
      </c>
      <c r="L253">
        <v>0</v>
      </c>
    </row>
    <row r="254" spans="1:12" x14ac:dyDescent="0.2">
      <c r="A254" t="s">
        <v>65</v>
      </c>
      <c r="B254" t="s">
        <v>421</v>
      </c>
      <c r="C254" t="s">
        <v>807</v>
      </c>
      <c r="D254">
        <v>592</v>
      </c>
      <c r="E254">
        <v>589</v>
      </c>
      <c r="F254">
        <v>0</v>
      </c>
      <c r="G254">
        <v>0</v>
      </c>
      <c r="H254">
        <v>0</v>
      </c>
      <c r="I254" s="2">
        <v>0</v>
      </c>
      <c r="K254">
        <f t="shared" si="3"/>
        <v>1</v>
      </c>
      <c r="L254">
        <v>0</v>
      </c>
    </row>
    <row r="255" spans="1:12" x14ac:dyDescent="0.2">
      <c r="A255" t="s">
        <v>66</v>
      </c>
      <c r="B255" t="s">
        <v>421</v>
      </c>
      <c r="C255" t="s">
        <v>808</v>
      </c>
      <c r="D255">
        <v>592</v>
      </c>
      <c r="E255">
        <v>589</v>
      </c>
      <c r="F255">
        <v>0</v>
      </c>
      <c r="G255">
        <v>0</v>
      </c>
      <c r="H255">
        <v>0</v>
      </c>
      <c r="I255" s="2">
        <v>0</v>
      </c>
      <c r="K255">
        <f t="shared" si="3"/>
        <v>1</v>
      </c>
      <c r="L255">
        <v>0</v>
      </c>
    </row>
    <row r="256" spans="1:12" x14ac:dyDescent="0.2">
      <c r="A256" t="s">
        <v>68</v>
      </c>
      <c r="B256" t="s">
        <v>421</v>
      </c>
      <c r="C256" t="s">
        <v>813</v>
      </c>
      <c r="D256">
        <v>592</v>
      </c>
      <c r="E256">
        <v>589</v>
      </c>
      <c r="F256">
        <v>0</v>
      </c>
      <c r="G256">
        <v>0</v>
      </c>
      <c r="H256">
        <v>0</v>
      </c>
      <c r="I256" s="2">
        <v>0</v>
      </c>
      <c r="K256">
        <f t="shared" si="3"/>
        <v>1</v>
      </c>
      <c r="L256">
        <v>0</v>
      </c>
    </row>
    <row r="257" spans="1:12" x14ac:dyDescent="0.2">
      <c r="A257" t="s">
        <v>70</v>
      </c>
      <c r="B257" t="s">
        <v>421</v>
      </c>
      <c r="C257" t="s">
        <v>820</v>
      </c>
      <c r="D257">
        <v>592</v>
      </c>
      <c r="E257">
        <v>589</v>
      </c>
      <c r="F257">
        <v>0</v>
      </c>
      <c r="G257">
        <v>0</v>
      </c>
      <c r="H257">
        <v>0</v>
      </c>
      <c r="I257" s="2">
        <v>0</v>
      </c>
      <c r="K257">
        <f t="shared" si="3"/>
        <v>1</v>
      </c>
      <c r="L257">
        <v>0</v>
      </c>
    </row>
    <row r="258" spans="1:12" x14ac:dyDescent="0.2">
      <c r="A258" t="s">
        <v>70</v>
      </c>
      <c r="B258" t="s">
        <v>421</v>
      </c>
      <c r="C258" t="s">
        <v>823</v>
      </c>
      <c r="D258">
        <v>592</v>
      </c>
      <c r="E258">
        <v>589</v>
      </c>
      <c r="F258">
        <v>0</v>
      </c>
      <c r="G258">
        <v>0</v>
      </c>
      <c r="H258">
        <v>0</v>
      </c>
      <c r="I258" s="2">
        <v>0</v>
      </c>
      <c r="K258">
        <f t="shared" si="3"/>
        <v>1</v>
      </c>
      <c r="L258">
        <v>0</v>
      </c>
    </row>
    <row r="259" spans="1:12" x14ac:dyDescent="0.2">
      <c r="A259" t="s">
        <v>70</v>
      </c>
      <c r="B259" t="s">
        <v>421</v>
      </c>
      <c r="C259" t="s">
        <v>824</v>
      </c>
      <c r="D259">
        <v>592</v>
      </c>
      <c r="E259">
        <v>589</v>
      </c>
      <c r="F259">
        <v>0</v>
      </c>
      <c r="G259">
        <v>0</v>
      </c>
      <c r="H259">
        <v>0</v>
      </c>
      <c r="I259" s="2">
        <v>0</v>
      </c>
      <c r="K259">
        <f t="shared" ref="K259:K322" si="4">IF(H259=1,0,1)</f>
        <v>1</v>
      </c>
      <c r="L259">
        <v>0</v>
      </c>
    </row>
    <row r="260" spans="1:12" x14ac:dyDescent="0.2">
      <c r="A260" t="s">
        <v>74</v>
      </c>
      <c r="B260" t="s">
        <v>421</v>
      </c>
      <c r="C260" t="s">
        <v>832</v>
      </c>
      <c r="D260">
        <v>592</v>
      </c>
      <c r="E260">
        <v>589</v>
      </c>
      <c r="F260">
        <v>0</v>
      </c>
      <c r="G260">
        <v>0</v>
      </c>
      <c r="H260">
        <v>0</v>
      </c>
      <c r="I260" s="2">
        <v>0</v>
      </c>
      <c r="K260">
        <f t="shared" si="4"/>
        <v>1</v>
      </c>
      <c r="L260">
        <v>0</v>
      </c>
    </row>
    <row r="261" spans="1:12" x14ac:dyDescent="0.2">
      <c r="A261" t="s">
        <v>76</v>
      </c>
      <c r="B261" t="s">
        <v>421</v>
      </c>
      <c r="C261" t="s">
        <v>838</v>
      </c>
      <c r="D261">
        <v>592</v>
      </c>
      <c r="E261">
        <v>589</v>
      </c>
      <c r="F261">
        <v>0</v>
      </c>
      <c r="G261">
        <v>0</v>
      </c>
      <c r="H261">
        <v>0</v>
      </c>
      <c r="I261" s="2">
        <v>0</v>
      </c>
      <c r="K261">
        <f t="shared" si="4"/>
        <v>1</v>
      </c>
      <c r="L261">
        <v>0</v>
      </c>
    </row>
    <row r="262" spans="1:12" x14ac:dyDescent="0.2">
      <c r="A262" t="s">
        <v>76</v>
      </c>
      <c r="B262" t="s">
        <v>421</v>
      </c>
      <c r="C262" t="s">
        <v>839</v>
      </c>
      <c r="D262">
        <v>592</v>
      </c>
      <c r="E262">
        <v>589</v>
      </c>
      <c r="F262">
        <v>0</v>
      </c>
      <c r="G262">
        <v>0</v>
      </c>
      <c r="H262">
        <v>0</v>
      </c>
      <c r="I262" s="2">
        <v>0</v>
      </c>
      <c r="K262">
        <f t="shared" si="4"/>
        <v>1</v>
      </c>
      <c r="L262">
        <v>0</v>
      </c>
    </row>
    <row r="263" spans="1:12" x14ac:dyDescent="0.2">
      <c r="A263" t="s">
        <v>77</v>
      </c>
      <c r="B263" t="s">
        <v>421</v>
      </c>
      <c r="C263" t="s">
        <v>841</v>
      </c>
      <c r="D263">
        <v>592</v>
      </c>
      <c r="E263">
        <v>589</v>
      </c>
      <c r="F263">
        <v>0</v>
      </c>
      <c r="G263">
        <v>0</v>
      </c>
      <c r="H263">
        <v>0</v>
      </c>
      <c r="I263" s="2">
        <v>0</v>
      </c>
      <c r="K263">
        <f t="shared" si="4"/>
        <v>1</v>
      </c>
      <c r="L263">
        <v>0</v>
      </c>
    </row>
    <row r="264" spans="1:12" x14ac:dyDescent="0.2">
      <c r="A264" t="s">
        <v>79</v>
      </c>
      <c r="B264" t="s">
        <v>421</v>
      </c>
      <c r="C264" t="s">
        <v>845</v>
      </c>
      <c r="D264">
        <v>592</v>
      </c>
      <c r="E264">
        <v>589</v>
      </c>
      <c r="F264">
        <v>0</v>
      </c>
      <c r="G264">
        <v>0</v>
      </c>
      <c r="H264">
        <v>0</v>
      </c>
      <c r="I264" s="2">
        <v>0</v>
      </c>
      <c r="K264">
        <f t="shared" si="4"/>
        <v>1</v>
      </c>
      <c r="L264">
        <v>0</v>
      </c>
    </row>
    <row r="265" spans="1:12" x14ac:dyDescent="0.2">
      <c r="A265" t="s">
        <v>80</v>
      </c>
      <c r="B265" t="s">
        <v>421</v>
      </c>
      <c r="C265" t="s">
        <v>846</v>
      </c>
      <c r="D265">
        <v>592</v>
      </c>
      <c r="E265">
        <v>589</v>
      </c>
      <c r="F265">
        <v>0</v>
      </c>
      <c r="G265">
        <v>0</v>
      </c>
      <c r="H265">
        <v>0</v>
      </c>
      <c r="I265" s="2">
        <v>0</v>
      </c>
      <c r="K265">
        <f t="shared" si="4"/>
        <v>1</v>
      </c>
      <c r="L265">
        <v>0</v>
      </c>
    </row>
    <row r="266" spans="1:12" x14ac:dyDescent="0.2">
      <c r="A266" t="s">
        <v>83</v>
      </c>
      <c r="B266" t="s">
        <v>421</v>
      </c>
      <c r="C266" t="s">
        <v>850</v>
      </c>
      <c r="D266">
        <v>592</v>
      </c>
      <c r="E266">
        <v>589</v>
      </c>
      <c r="F266">
        <v>0</v>
      </c>
      <c r="G266">
        <v>0</v>
      </c>
      <c r="H266">
        <v>0</v>
      </c>
      <c r="I266" s="2">
        <v>0</v>
      </c>
      <c r="K266">
        <f t="shared" si="4"/>
        <v>1</v>
      </c>
      <c r="L266">
        <v>0</v>
      </c>
    </row>
    <row r="267" spans="1:12" x14ac:dyDescent="0.2">
      <c r="A267" t="s">
        <v>89</v>
      </c>
      <c r="B267" t="s">
        <v>421</v>
      </c>
      <c r="C267" t="s">
        <v>858</v>
      </c>
      <c r="D267">
        <v>592</v>
      </c>
      <c r="E267">
        <v>589</v>
      </c>
      <c r="F267">
        <v>0</v>
      </c>
      <c r="G267">
        <v>0</v>
      </c>
      <c r="H267">
        <v>0</v>
      </c>
      <c r="I267" s="2">
        <v>0</v>
      </c>
      <c r="K267">
        <f t="shared" si="4"/>
        <v>1</v>
      </c>
      <c r="L267">
        <v>0</v>
      </c>
    </row>
    <row r="268" spans="1:12" x14ac:dyDescent="0.2">
      <c r="A268" t="s">
        <v>90</v>
      </c>
      <c r="B268" t="s">
        <v>421</v>
      </c>
      <c r="C268" t="s">
        <v>862</v>
      </c>
      <c r="D268">
        <v>592</v>
      </c>
      <c r="E268">
        <v>589</v>
      </c>
      <c r="F268">
        <v>0</v>
      </c>
      <c r="G268">
        <v>0</v>
      </c>
      <c r="H268">
        <v>0</v>
      </c>
      <c r="I268" s="2">
        <v>0</v>
      </c>
      <c r="K268">
        <f t="shared" si="4"/>
        <v>1</v>
      </c>
      <c r="L268">
        <v>0</v>
      </c>
    </row>
    <row r="269" spans="1:12" x14ac:dyDescent="0.2">
      <c r="A269" t="s">
        <v>90</v>
      </c>
      <c r="B269" t="s">
        <v>421</v>
      </c>
      <c r="C269" t="s">
        <v>877</v>
      </c>
      <c r="D269">
        <v>592</v>
      </c>
      <c r="E269">
        <v>589</v>
      </c>
      <c r="F269">
        <v>0</v>
      </c>
      <c r="G269">
        <v>0</v>
      </c>
      <c r="H269">
        <v>0</v>
      </c>
      <c r="I269" s="2">
        <v>0</v>
      </c>
      <c r="K269">
        <f t="shared" si="4"/>
        <v>1</v>
      </c>
      <c r="L269">
        <v>0</v>
      </c>
    </row>
    <row r="270" spans="1:12" x14ac:dyDescent="0.2">
      <c r="A270" t="s">
        <v>90</v>
      </c>
      <c r="B270" t="s">
        <v>421</v>
      </c>
      <c r="C270" t="s">
        <v>878</v>
      </c>
      <c r="D270">
        <v>592</v>
      </c>
      <c r="E270">
        <v>589</v>
      </c>
      <c r="F270">
        <v>0</v>
      </c>
      <c r="G270">
        <v>0</v>
      </c>
      <c r="H270">
        <v>0</v>
      </c>
      <c r="I270" s="2">
        <v>0</v>
      </c>
      <c r="K270">
        <f t="shared" si="4"/>
        <v>1</v>
      </c>
      <c r="L270">
        <v>0</v>
      </c>
    </row>
    <row r="271" spans="1:12" x14ac:dyDescent="0.2">
      <c r="A271" t="s">
        <v>90</v>
      </c>
      <c r="B271" t="s">
        <v>421</v>
      </c>
      <c r="C271" t="s">
        <v>880</v>
      </c>
      <c r="D271">
        <v>592</v>
      </c>
      <c r="E271">
        <v>589</v>
      </c>
      <c r="F271">
        <v>0</v>
      </c>
      <c r="G271">
        <v>0</v>
      </c>
      <c r="H271">
        <v>0</v>
      </c>
      <c r="I271" s="2">
        <v>0</v>
      </c>
      <c r="K271">
        <f t="shared" si="4"/>
        <v>1</v>
      </c>
      <c r="L271">
        <v>0</v>
      </c>
    </row>
    <row r="272" spans="1:12" x14ac:dyDescent="0.2">
      <c r="A272" t="s">
        <v>90</v>
      </c>
      <c r="B272" t="s">
        <v>421</v>
      </c>
      <c r="C272" t="s">
        <v>881</v>
      </c>
      <c r="D272">
        <v>592</v>
      </c>
      <c r="E272">
        <v>589</v>
      </c>
      <c r="F272">
        <v>0</v>
      </c>
      <c r="G272">
        <v>0</v>
      </c>
      <c r="H272">
        <v>0</v>
      </c>
      <c r="I272" s="2">
        <v>0</v>
      </c>
      <c r="K272">
        <f t="shared" si="4"/>
        <v>1</v>
      </c>
      <c r="L272">
        <v>0</v>
      </c>
    </row>
    <row r="273" spans="1:12" x14ac:dyDescent="0.2">
      <c r="A273" t="s">
        <v>92</v>
      </c>
      <c r="B273" t="s">
        <v>421</v>
      </c>
      <c r="C273" t="s">
        <v>883</v>
      </c>
      <c r="D273">
        <v>592</v>
      </c>
      <c r="E273">
        <v>589</v>
      </c>
      <c r="F273">
        <v>0</v>
      </c>
      <c r="G273">
        <v>0</v>
      </c>
      <c r="H273">
        <v>0</v>
      </c>
      <c r="I273" s="2">
        <v>0</v>
      </c>
      <c r="K273">
        <f t="shared" si="4"/>
        <v>1</v>
      </c>
      <c r="L273">
        <v>0</v>
      </c>
    </row>
    <row r="274" spans="1:12" x14ac:dyDescent="0.2">
      <c r="A274" t="s">
        <v>93</v>
      </c>
      <c r="B274" t="s">
        <v>421</v>
      </c>
      <c r="C274" t="s">
        <v>885</v>
      </c>
      <c r="D274">
        <v>592</v>
      </c>
      <c r="E274">
        <v>589</v>
      </c>
      <c r="F274">
        <v>0</v>
      </c>
      <c r="G274">
        <v>0</v>
      </c>
      <c r="H274">
        <v>0</v>
      </c>
      <c r="I274" s="2">
        <v>0</v>
      </c>
      <c r="K274">
        <f t="shared" si="4"/>
        <v>1</v>
      </c>
      <c r="L274">
        <v>0</v>
      </c>
    </row>
    <row r="275" spans="1:12" x14ac:dyDescent="0.2">
      <c r="A275" t="s">
        <v>98</v>
      </c>
      <c r="B275" t="s">
        <v>421</v>
      </c>
      <c r="C275" t="s">
        <v>895</v>
      </c>
      <c r="D275">
        <v>592</v>
      </c>
      <c r="E275">
        <v>589</v>
      </c>
      <c r="F275">
        <v>0</v>
      </c>
      <c r="G275">
        <v>0</v>
      </c>
      <c r="H275">
        <v>0</v>
      </c>
      <c r="I275" s="2">
        <v>0</v>
      </c>
      <c r="K275">
        <f t="shared" si="4"/>
        <v>1</v>
      </c>
      <c r="L275">
        <v>0</v>
      </c>
    </row>
    <row r="276" spans="1:12" x14ac:dyDescent="0.2">
      <c r="A276" t="s">
        <v>100</v>
      </c>
      <c r="B276" t="s">
        <v>421</v>
      </c>
      <c r="C276" t="s">
        <v>904</v>
      </c>
      <c r="D276">
        <v>592</v>
      </c>
      <c r="E276">
        <v>589</v>
      </c>
      <c r="F276">
        <v>0</v>
      </c>
      <c r="G276">
        <v>0</v>
      </c>
      <c r="H276">
        <v>0</v>
      </c>
      <c r="I276" s="2">
        <v>0</v>
      </c>
      <c r="K276">
        <f t="shared" si="4"/>
        <v>1</v>
      </c>
      <c r="L276">
        <v>0</v>
      </c>
    </row>
    <row r="277" spans="1:12" x14ac:dyDescent="0.2">
      <c r="A277" t="s">
        <v>103</v>
      </c>
      <c r="B277" t="s">
        <v>421</v>
      </c>
      <c r="C277" t="s">
        <v>911</v>
      </c>
      <c r="D277">
        <v>592</v>
      </c>
      <c r="E277">
        <v>589</v>
      </c>
      <c r="F277">
        <v>0</v>
      </c>
      <c r="G277">
        <v>0</v>
      </c>
      <c r="H277">
        <v>0</v>
      </c>
      <c r="I277" s="2">
        <v>0</v>
      </c>
      <c r="K277">
        <f t="shared" si="4"/>
        <v>1</v>
      </c>
      <c r="L277">
        <v>0</v>
      </c>
    </row>
    <row r="278" spans="1:12" x14ac:dyDescent="0.2">
      <c r="A278" t="s">
        <v>105</v>
      </c>
      <c r="B278" t="s">
        <v>421</v>
      </c>
      <c r="C278" t="s">
        <v>919</v>
      </c>
      <c r="D278">
        <v>592</v>
      </c>
      <c r="E278">
        <v>589</v>
      </c>
      <c r="F278">
        <v>0</v>
      </c>
      <c r="G278">
        <v>0</v>
      </c>
      <c r="H278">
        <v>0</v>
      </c>
      <c r="I278" s="2">
        <v>0</v>
      </c>
      <c r="K278">
        <f t="shared" si="4"/>
        <v>1</v>
      </c>
      <c r="L278">
        <v>0</v>
      </c>
    </row>
    <row r="279" spans="1:12" x14ac:dyDescent="0.2">
      <c r="A279" t="s">
        <v>106</v>
      </c>
      <c r="B279" t="s">
        <v>421</v>
      </c>
      <c r="C279" t="s">
        <v>920</v>
      </c>
      <c r="D279">
        <v>592</v>
      </c>
      <c r="E279">
        <v>589</v>
      </c>
      <c r="F279">
        <v>0</v>
      </c>
      <c r="G279">
        <v>0</v>
      </c>
      <c r="H279">
        <v>0</v>
      </c>
      <c r="I279" s="2">
        <v>0</v>
      </c>
      <c r="K279">
        <f t="shared" si="4"/>
        <v>1</v>
      </c>
      <c r="L279">
        <v>0</v>
      </c>
    </row>
    <row r="280" spans="1:12" x14ac:dyDescent="0.2">
      <c r="A280" t="s">
        <v>110</v>
      </c>
      <c r="B280" t="s">
        <v>421</v>
      </c>
      <c r="C280" t="s">
        <v>924</v>
      </c>
      <c r="D280">
        <v>592</v>
      </c>
      <c r="E280">
        <v>589</v>
      </c>
      <c r="F280">
        <v>0</v>
      </c>
      <c r="G280">
        <v>0</v>
      </c>
      <c r="H280">
        <v>0</v>
      </c>
      <c r="I280" s="2">
        <v>0</v>
      </c>
      <c r="K280">
        <f t="shared" si="4"/>
        <v>1</v>
      </c>
      <c r="L280">
        <v>0</v>
      </c>
    </row>
    <row r="281" spans="1:12" x14ac:dyDescent="0.2">
      <c r="A281" t="s">
        <v>110</v>
      </c>
      <c r="B281" t="s">
        <v>421</v>
      </c>
      <c r="C281" t="s">
        <v>926</v>
      </c>
      <c r="D281">
        <v>592</v>
      </c>
      <c r="E281">
        <v>589</v>
      </c>
      <c r="F281">
        <v>0</v>
      </c>
      <c r="G281">
        <v>0</v>
      </c>
      <c r="H281">
        <v>0</v>
      </c>
      <c r="I281" s="2">
        <v>0</v>
      </c>
      <c r="K281">
        <f t="shared" si="4"/>
        <v>1</v>
      </c>
      <c r="L281">
        <v>0</v>
      </c>
    </row>
    <row r="282" spans="1:12" x14ac:dyDescent="0.2">
      <c r="A282" t="s">
        <v>110</v>
      </c>
      <c r="B282" t="s">
        <v>421</v>
      </c>
      <c r="C282" t="s">
        <v>927</v>
      </c>
      <c r="D282">
        <v>592</v>
      </c>
      <c r="E282">
        <v>589</v>
      </c>
      <c r="F282">
        <v>0</v>
      </c>
      <c r="G282">
        <v>0</v>
      </c>
      <c r="H282">
        <v>0</v>
      </c>
      <c r="I282" s="2">
        <v>0</v>
      </c>
      <c r="K282">
        <f t="shared" si="4"/>
        <v>1</v>
      </c>
      <c r="L282">
        <v>0</v>
      </c>
    </row>
    <row r="283" spans="1:12" x14ac:dyDescent="0.2">
      <c r="A283" t="s">
        <v>115</v>
      </c>
      <c r="B283" t="s">
        <v>421</v>
      </c>
      <c r="C283" t="s">
        <v>939</v>
      </c>
      <c r="D283">
        <v>592</v>
      </c>
      <c r="E283">
        <v>589</v>
      </c>
      <c r="F283">
        <v>0</v>
      </c>
      <c r="G283">
        <v>0</v>
      </c>
      <c r="H283">
        <v>0</v>
      </c>
      <c r="I283" s="2">
        <v>0</v>
      </c>
      <c r="K283">
        <f t="shared" si="4"/>
        <v>1</v>
      </c>
      <c r="L283">
        <v>0</v>
      </c>
    </row>
    <row r="284" spans="1:12" x14ac:dyDescent="0.2">
      <c r="A284" t="s">
        <v>115</v>
      </c>
      <c r="B284" t="s">
        <v>421</v>
      </c>
      <c r="C284" t="s">
        <v>942</v>
      </c>
      <c r="D284">
        <v>592</v>
      </c>
      <c r="E284">
        <v>589</v>
      </c>
      <c r="F284">
        <v>0</v>
      </c>
      <c r="G284">
        <v>0</v>
      </c>
      <c r="H284">
        <v>0</v>
      </c>
      <c r="I284" s="2">
        <v>0</v>
      </c>
      <c r="K284">
        <f t="shared" si="4"/>
        <v>1</v>
      </c>
      <c r="L284">
        <v>0</v>
      </c>
    </row>
    <row r="285" spans="1:12" x14ac:dyDescent="0.2">
      <c r="A285" t="s">
        <v>118</v>
      </c>
      <c r="B285" t="s">
        <v>421</v>
      </c>
      <c r="C285" t="s">
        <v>945</v>
      </c>
      <c r="D285">
        <v>592</v>
      </c>
      <c r="E285">
        <v>589</v>
      </c>
      <c r="F285">
        <v>0</v>
      </c>
      <c r="G285">
        <v>0</v>
      </c>
      <c r="H285">
        <v>0</v>
      </c>
      <c r="I285" s="2">
        <v>0</v>
      </c>
      <c r="K285">
        <f t="shared" si="4"/>
        <v>1</v>
      </c>
      <c r="L285">
        <v>0</v>
      </c>
    </row>
    <row r="286" spans="1:12" x14ac:dyDescent="0.2">
      <c r="A286" t="s">
        <v>119</v>
      </c>
      <c r="B286" t="s">
        <v>421</v>
      </c>
      <c r="C286" t="s">
        <v>946</v>
      </c>
      <c r="D286">
        <v>592</v>
      </c>
      <c r="E286">
        <v>589</v>
      </c>
      <c r="F286">
        <v>0</v>
      </c>
      <c r="G286">
        <v>0</v>
      </c>
      <c r="H286">
        <v>0</v>
      </c>
      <c r="I286" s="2">
        <v>0</v>
      </c>
      <c r="K286">
        <f t="shared" si="4"/>
        <v>1</v>
      </c>
      <c r="L286">
        <v>0</v>
      </c>
    </row>
    <row r="287" spans="1:12" x14ac:dyDescent="0.2">
      <c r="A287" t="s">
        <v>121</v>
      </c>
      <c r="B287" t="s">
        <v>421</v>
      </c>
      <c r="C287" t="s">
        <v>950</v>
      </c>
      <c r="D287">
        <v>592</v>
      </c>
      <c r="E287">
        <v>589</v>
      </c>
      <c r="F287">
        <v>0</v>
      </c>
      <c r="G287">
        <v>0</v>
      </c>
      <c r="H287">
        <v>0</v>
      </c>
      <c r="I287" s="2">
        <v>0</v>
      </c>
      <c r="K287">
        <f t="shared" si="4"/>
        <v>1</v>
      </c>
      <c r="L287">
        <v>0</v>
      </c>
    </row>
    <row r="288" spans="1:12" x14ac:dyDescent="0.2">
      <c r="A288" t="s">
        <v>122</v>
      </c>
      <c r="B288" t="s">
        <v>421</v>
      </c>
      <c r="C288" t="s">
        <v>951</v>
      </c>
      <c r="D288">
        <v>592</v>
      </c>
      <c r="E288">
        <v>589</v>
      </c>
      <c r="F288">
        <v>0</v>
      </c>
      <c r="G288">
        <v>0</v>
      </c>
      <c r="H288">
        <v>0</v>
      </c>
      <c r="I288" s="2">
        <v>0</v>
      </c>
      <c r="K288">
        <f t="shared" si="4"/>
        <v>1</v>
      </c>
      <c r="L288">
        <v>0</v>
      </c>
    </row>
    <row r="289" spans="1:12" x14ac:dyDescent="0.2">
      <c r="A289" t="s">
        <v>123</v>
      </c>
      <c r="B289" t="s">
        <v>421</v>
      </c>
      <c r="C289" t="s">
        <v>953</v>
      </c>
      <c r="D289">
        <v>592</v>
      </c>
      <c r="E289">
        <v>589</v>
      </c>
      <c r="F289">
        <v>0</v>
      </c>
      <c r="G289">
        <v>0</v>
      </c>
      <c r="H289">
        <v>0</v>
      </c>
      <c r="I289" s="2">
        <v>0</v>
      </c>
      <c r="K289">
        <f t="shared" si="4"/>
        <v>1</v>
      </c>
      <c r="L289">
        <v>0</v>
      </c>
    </row>
    <row r="290" spans="1:12" x14ac:dyDescent="0.2">
      <c r="A290" t="s">
        <v>3206</v>
      </c>
      <c r="B290" t="s">
        <v>421</v>
      </c>
      <c r="C290" t="s">
        <v>7659</v>
      </c>
      <c r="D290">
        <v>592</v>
      </c>
      <c r="E290">
        <v>589</v>
      </c>
      <c r="F290">
        <v>0</v>
      </c>
      <c r="G290">
        <v>0</v>
      </c>
      <c r="H290">
        <v>0</v>
      </c>
      <c r="I290" s="2">
        <v>0</v>
      </c>
      <c r="K290">
        <f t="shared" si="4"/>
        <v>1</v>
      </c>
      <c r="L290">
        <v>0</v>
      </c>
    </row>
    <row r="291" spans="1:12" x14ac:dyDescent="0.2">
      <c r="A291" t="s">
        <v>3220</v>
      </c>
      <c r="B291" t="s">
        <v>421</v>
      </c>
      <c r="C291" t="s">
        <v>7654</v>
      </c>
      <c r="D291">
        <v>592</v>
      </c>
      <c r="E291">
        <v>589</v>
      </c>
      <c r="F291">
        <v>0</v>
      </c>
      <c r="G291">
        <v>0</v>
      </c>
      <c r="H291">
        <v>0</v>
      </c>
      <c r="I291" s="2">
        <v>0</v>
      </c>
      <c r="K291">
        <f t="shared" si="4"/>
        <v>1</v>
      </c>
      <c r="L291">
        <v>0</v>
      </c>
    </row>
    <row r="292" spans="1:12" x14ac:dyDescent="0.2">
      <c r="A292" t="s">
        <v>125</v>
      </c>
      <c r="B292" t="s">
        <v>421</v>
      </c>
      <c r="C292" t="s">
        <v>958</v>
      </c>
      <c r="D292">
        <v>592</v>
      </c>
      <c r="E292">
        <v>589</v>
      </c>
      <c r="F292">
        <v>0</v>
      </c>
      <c r="G292">
        <v>0</v>
      </c>
      <c r="H292">
        <v>0</v>
      </c>
      <c r="I292" s="2">
        <v>0</v>
      </c>
      <c r="K292">
        <f t="shared" si="4"/>
        <v>1</v>
      </c>
      <c r="L292">
        <v>0</v>
      </c>
    </row>
    <row r="293" spans="1:12" x14ac:dyDescent="0.2">
      <c r="A293" t="s">
        <v>127</v>
      </c>
      <c r="B293" t="s">
        <v>421</v>
      </c>
      <c r="C293" t="s">
        <v>960</v>
      </c>
      <c r="D293">
        <v>592</v>
      </c>
      <c r="E293">
        <v>589</v>
      </c>
      <c r="F293">
        <v>0</v>
      </c>
      <c r="G293">
        <v>0</v>
      </c>
      <c r="H293">
        <v>0</v>
      </c>
      <c r="I293" s="2">
        <v>0</v>
      </c>
      <c r="K293">
        <f t="shared" si="4"/>
        <v>1</v>
      </c>
      <c r="L293">
        <v>0</v>
      </c>
    </row>
    <row r="294" spans="1:12" x14ac:dyDescent="0.2">
      <c r="A294" t="s">
        <v>128</v>
      </c>
      <c r="B294" t="s">
        <v>421</v>
      </c>
      <c r="C294" t="s">
        <v>964</v>
      </c>
      <c r="D294">
        <v>592</v>
      </c>
      <c r="E294">
        <v>589</v>
      </c>
      <c r="F294">
        <v>0</v>
      </c>
      <c r="G294">
        <v>0</v>
      </c>
      <c r="H294">
        <v>0</v>
      </c>
      <c r="I294" s="2">
        <v>0</v>
      </c>
      <c r="K294">
        <f t="shared" si="4"/>
        <v>1</v>
      </c>
      <c r="L294">
        <v>0</v>
      </c>
    </row>
    <row r="295" spans="1:12" x14ac:dyDescent="0.2">
      <c r="A295" t="s">
        <v>129</v>
      </c>
      <c r="B295" t="s">
        <v>421</v>
      </c>
      <c r="C295" t="s">
        <v>966</v>
      </c>
      <c r="D295">
        <v>592</v>
      </c>
      <c r="E295">
        <v>589</v>
      </c>
      <c r="F295">
        <v>0</v>
      </c>
      <c r="G295">
        <v>0</v>
      </c>
      <c r="H295">
        <v>0</v>
      </c>
      <c r="I295" s="2">
        <v>0</v>
      </c>
      <c r="K295">
        <f t="shared" si="4"/>
        <v>1</v>
      </c>
      <c r="L295">
        <v>0</v>
      </c>
    </row>
    <row r="296" spans="1:12" x14ac:dyDescent="0.2">
      <c r="A296" t="s">
        <v>130</v>
      </c>
      <c r="B296" t="s">
        <v>421</v>
      </c>
      <c r="C296" t="s">
        <v>968</v>
      </c>
      <c r="D296">
        <v>592</v>
      </c>
      <c r="E296">
        <v>589</v>
      </c>
      <c r="F296">
        <v>0</v>
      </c>
      <c r="G296">
        <v>0</v>
      </c>
      <c r="H296">
        <v>0</v>
      </c>
      <c r="I296" s="2">
        <v>0</v>
      </c>
      <c r="K296">
        <f t="shared" si="4"/>
        <v>1</v>
      </c>
      <c r="L296">
        <v>0</v>
      </c>
    </row>
    <row r="297" spans="1:12" x14ac:dyDescent="0.2">
      <c r="A297" t="s">
        <v>137</v>
      </c>
      <c r="B297" t="s">
        <v>421</v>
      </c>
      <c r="C297" t="s">
        <v>1004</v>
      </c>
      <c r="D297">
        <v>592</v>
      </c>
      <c r="E297">
        <v>589</v>
      </c>
      <c r="F297">
        <v>0</v>
      </c>
      <c r="G297">
        <v>0</v>
      </c>
      <c r="H297">
        <v>0</v>
      </c>
      <c r="I297" s="2">
        <v>0</v>
      </c>
      <c r="K297">
        <f t="shared" si="4"/>
        <v>1</v>
      </c>
      <c r="L297">
        <v>0</v>
      </c>
    </row>
    <row r="298" spans="1:12" x14ac:dyDescent="0.2">
      <c r="A298" t="s">
        <v>139</v>
      </c>
      <c r="B298" t="s">
        <v>421</v>
      </c>
      <c r="C298" t="s">
        <v>1006</v>
      </c>
      <c r="D298">
        <v>592</v>
      </c>
      <c r="E298">
        <v>589</v>
      </c>
      <c r="F298">
        <v>0</v>
      </c>
      <c r="G298">
        <v>0</v>
      </c>
      <c r="H298">
        <v>0</v>
      </c>
      <c r="I298" s="2">
        <v>0</v>
      </c>
      <c r="K298">
        <f t="shared" si="4"/>
        <v>1</v>
      </c>
      <c r="L298">
        <v>0</v>
      </c>
    </row>
    <row r="299" spans="1:12" x14ac:dyDescent="0.2">
      <c r="A299" t="s">
        <v>141</v>
      </c>
      <c r="B299" t="s">
        <v>421</v>
      </c>
      <c r="C299" t="s">
        <v>1009</v>
      </c>
      <c r="D299">
        <v>592</v>
      </c>
      <c r="E299">
        <v>589</v>
      </c>
      <c r="F299">
        <v>0</v>
      </c>
      <c r="G299">
        <v>0</v>
      </c>
      <c r="H299">
        <v>0</v>
      </c>
      <c r="I299" s="2">
        <v>0</v>
      </c>
      <c r="K299">
        <f t="shared" si="4"/>
        <v>1</v>
      </c>
      <c r="L299">
        <v>0</v>
      </c>
    </row>
    <row r="300" spans="1:12" x14ac:dyDescent="0.2">
      <c r="A300" t="s">
        <v>143</v>
      </c>
      <c r="B300" t="s">
        <v>421</v>
      </c>
      <c r="C300" t="s">
        <v>1018</v>
      </c>
      <c r="D300">
        <v>592</v>
      </c>
      <c r="E300">
        <v>589</v>
      </c>
      <c r="F300">
        <v>0</v>
      </c>
      <c r="G300">
        <v>0</v>
      </c>
      <c r="H300">
        <v>0</v>
      </c>
      <c r="I300" s="2">
        <v>0</v>
      </c>
      <c r="K300">
        <f t="shared" si="4"/>
        <v>1</v>
      </c>
      <c r="L300">
        <v>0</v>
      </c>
    </row>
    <row r="301" spans="1:12" x14ac:dyDescent="0.2">
      <c r="A301" t="s">
        <v>144</v>
      </c>
      <c r="B301" t="s">
        <v>421</v>
      </c>
      <c r="C301" t="s">
        <v>1022</v>
      </c>
      <c r="D301">
        <v>592</v>
      </c>
      <c r="E301">
        <v>589</v>
      </c>
      <c r="F301">
        <v>0</v>
      </c>
      <c r="G301">
        <v>0</v>
      </c>
      <c r="H301">
        <v>0</v>
      </c>
      <c r="I301" s="2">
        <v>0</v>
      </c>
      <c r="K301">
        <f t="shared" si="4"/>
        <v>1</v>
      </c>
      <c r="L301">
        <v>0</v>
      </c>
    </row>
    <row r="302" spans="1:12" x14ac:dyDescent="0.2">
      <c r="A302" t="s">
        <v>145</v>
      </c>
      <c r="B302" t="s">
        <v>421</v>
      </c>
      <c r="C302" t="s">
        <v>1026</v>
      </c>
      <c r="D302">
        <v>592</v>
      </c>
      <c r="E302">
        <v>589</v>
      </c>
      <c r="F302">
        <v>0</v>
      </c>
      <c r="G302">
        <v>0</v>
      </c>
      <c r="H302">
        <v>0</v>
      </c>
      <c r="I302" s="2">
        <v>0</v>
      </c>
      <c r="K302">
        <f t="shared" si="4"/>
        <v>1</v>
      </c>
      <c r="L302">
        <v>0</v>
      </c>
    </row>
    <row r="303" spans="1:12" x14ac:dyDescent="0.2">
      <c r="A303" t="s">
        <v>146</v>
      </c>
      <c r="B303" t="s">
        <v>421</v>
      </c>
      <c r="C303" t="s">
        <v>1028</v>
      </c>
      <c r="D303">
        <v>592</v>
      </c>
      <c r="E303">
        <v>589</v>
      </c>
      <c r="F303">
        <v>0</v>
      </c>
      <c r="G303">
        <v>0</v>
      </c>
      <c r="H303">
        <v>0</v>
      </c>
      <c r="I303" s="2">
        <v>0</v>
      </c>
      <c r="K303">
        <f t="shared" si="4"/>
        <v>1</v>
      </c>
      <c r="L303">
        <v>0</v>
      </c>
    </row>
    <row r="304" spans="1:12" x14ac:dyDescent="0.2">
      <c r="A304" t="s">
        <v>153</v>
      </c>
      <c r="B304" t="s">
        <v>421</v>
      </c>
      <c r="C304" t="s">
        <v>1040</v>
      </c>
      <c r="D304">
        <v>592</v>
      </c>
      <c r="E304">
        <v>589</v>
      </c>
      <c r="F304">
        <v>0</v>
      </c>
      <c r="G304">
        <v>0</v>
      </c>
      <c r="H304">
        <v>0</v>
      </c>
      <c r="I304" s="2">
        <v>0</v>
      </c>
      <c r="K304">
        <f t="shared" si="4"/>
        <v>1</v>
      </c>
      <c r="L304">
        <v>0</v>
      </c>
    </row>
    <row r="305" spans="1:12" x14ac:dyDescent="0.2">
      <c r="A305" t="s">
        <v>153</v>
      </c>
      <c r="B305" t="s">
        <v>421</v>
      </c>
      <c r="C305" t="s">
        <v>1044</v>
      </c>
      <c r="D305">
        <v>592</v>
      </c>
      <c r="E305">
        <v>589</v>
      </c>
      <c r="F305">
        <v>0</v>
      </c>
      <c r="G305">
        <v>0</v>
      </c>
      <c r="H305">
        <v>0</v>
      </c>
      <c r="I305" s="2">
        <v>0</v>
      </c>
      <c r="K305">
        <f t="shared" si="4"/>
        <v>1</v>
      </c>
      <c r="L305">
        <v>0</v>
      </c>
    </row>
    <row r="306" spans="1:12" x14ac:dyDescent="0.2">
      <c r="A306" t="s">
        <v>154</v>
      </c>
      <c r="B306" t="s">
        <v>421</v>
      </c>
      <c r="C306" t="s">
        <v>1045</v>
      </c>
      <c r="D306">
        <v>592</v>
      </c>
      <c r="E306">
        <v>589</v>
      </c>
      <c r="F306">
        <v>0</v>
      </c>
      <c r="G306">
        <v>0</v>
      </c>
      <c r="H306">
        <v>0</v>
      </c>
      <c r="I306" s="2">
        <v>0</v>
      </c>
      <c r="K306">
        <f t="shared" si="4"/>
        <v>1</v>
      </c>
      <c r="L306">
        <v>0</v>
      </c>
    </row>
    <row r="307" spans="1:12" x14ac:dyDescent="0.2">
      <c r="A307" t="s">
        <v>161</v>
      </c>
      <c r="B307" t="s">
        <v>421</v>
      </c>
      <c r="C307" t="s">
        <v>1052</v>
      </c>
      <c r="D307">
        <v>592</v>
      </c>
      <c r="E307">
        <v>589</v>
      </c>
      <c r="F307">
        <v>0</v>
      </c>
      <c r="G307">
        <v>0</v>
      </c>
      <c r="H307">
        <v>0</v>
      </c>
      <c r="I307" s="2">
        <v>0</v>
      </c>
      <c r="K307">
        <f t="shared" si="4"/>
        <v>1</v>
      </c>
      <c r="L307">
        <v>0</v>
      </c>
    </row>
    <row r="308" spans="1:12" x14ac:dyDescent="0.2">
      <c r="A308" t="s">
        <v>162</v>
      </c>
      <c r="B308" t="s">
        <v>421</v>
      </c>
      <c r="C308" t="s">
        <v>1054</v>
      </c>
      <c r="D308">
        <v>592</v>
      </c>
      <c r="E308">
        <v>589</v>
      </c>
      <c r="F308">
        <v>0</v>
      </c>
      <c r="G308">
        <v>0</v>
      </c>
      <c r="H308">
        <v>0</v>
      </c>
      <c r="I308" s="2">
        <v>0</v>
      </c>
      <c r="K308">
        <f t="shared" si="4"/>
        <v>1</v>
      </c>
      <c r="L308">
        <v>0</v>
      </c>
    </row>
    <row r="309" spans="1:12" x14ac:dyDescent="0.2">
      <c r="A309" t="s">
        <v>164</v>
      </c>
      <c r="B309" t="s">
        <v>421</v>
      </c>
      <c r="C309" t="s">
        <v>1062</v>
      </c>
      <c r="D309">
        <v>592</v>
      </c>
      <c r="E309">
        <v>589</v>
      </c>
      <c r="F309">
        <v>0</v>
      </c>
      <c r="G309">
        <v>0</v>
      </c>
      <c r="H309">
        <v>0</v>
      </c>
      <c r="I309" s="2">
        <v>0</v>
      </c>
      <c r="K309">
        <f t="shared" si="4"/>
        <v>1</v>
      </c>
      <c r="L309">
        <v>0</v>
      </c>
    </row>
    <row r="310" spans="1:12" x14ac:dyDescent="0.2">
      <c r="A310" t="s">
        <v>165</v>
      </c>
      <c r="B310" t="s">
        <v>421</v>
      </c>
      <c r="C310" t="s">
        <v>1063</v>
      </c>
      <c r="D310">
        <v>592</v>
      </c>
      <c r="E310">
        <v>589</v>
      </c>
      <c r="F310">
        <v>0</v>
      </c>
      <c r="G310">
        <v>0</v>
      </c>
      <c r="H310">
        <v>0</v>
      </c>
      <c r="I310" s="2">
        <v>0</v>
      </c>
      <c r="K310">
        <f t="shared" si="4"/>
        <v>1</v>
      </c>
      <c r="L310">
        <v>0</v>
      </c>
    </row>
    <row r="311" spans="1:12" x14ac:dyDescent="0.2">
      <c r="A311" t="s">
        <v>170</v>
      </c>
      <c r="B311" t="s">
        <v>421</v>
      </c>
      <c r="C311" t="s">
        <v>1070</v>
      </c>
      <c r="D311">
        <v>592</v>
      </c>
      <c r="E311">
        <v>589</v>
      </c>
      <c r="F311">
        <v>0</v>
      </c>
      <c r="G311">
        <v>0</v>
      </c>
      <c r="H311">
        <v>0</v>
      </c>
      <c r="I311" s="2">
        <v>0</v>
      </c>
      <c r="K311">
        <f t="shared" si="4"/>
        <v>1</v>
      </c>
      <c r="L311">
        <v>0</v>
      </c>
    </row>
    <row r="312" spans="1:12" x14ac:dyDescent="0.2">
      <c r="A312" t="s">
        <v>173</v>
      </c>
      <c r="B312" t="s">
        <v>421</v>
      </c>
      <c r="C312" t="s">
        <v>1073</v>
      </c>
      <c r="D312">
        <v>592</v>
      </c>
      <c r="E312">
        <v>589</v>
      </c>
      <c r="F312">
        <v>0</v>
      </c>
      <c r="G312">
        <v>0</v>
      </c>
      <c r="H312">
        <v>0</v>
      </c>
      <c r="I312" s="2">
        <v>0</v>
      </c>
      <c r="K312">
        <f t="shared" si="4"/>
        <v>1</v>
      </c>
      <c r="L312">
        <v>0</v>
      </c>
    </row>
    <row r="313" spans="1:12" x14ac:dyDescent="0.2">
      <c r="A313" t="s">
        <v>178</v>
      </c>
      <c r="B313" t="s">
        <v>421</v>
      </c>
      <c r="C313" t="s">
        <v>1078</v>
      </c>
      <c r="D313">
        <v>592</v>
      </c>
      <c r="E313">
        <v>589</v>
      </c>
      <c r="F313">
        <v>0</v>
      </c>
      <c r="G313">
        <v>0</v>
      </c>
      <c r="H313">
        <v>0</v>
      </c>
      <c r="I313" s="2">
        <v>0</v>
      </c>
      <c r="K313">
        <f t="shared" si="4"/>
        <v>1</v>
      </c>
      <c r="L313">
        <v>0</v>
      </c>
    </row>
    <row r="314" spans="1:12" x14ac:dyDescent="0.2">
      <c r="A314" t="s">
        <v>178</v>
      </c>
      <c r="B314" t="s">
        <v>421</v>
      </c>
      <c r="C314" t="s">
        <v>1079</v>
      </c>
      <c r="D314">
        <v>592</v>
      </c>
      <c r="E314">
        <v>589</v>
      </c>
      <c r="F314">
        <v>0</v>
      </c>
      <c r="G314">
        <v>0</v>
      </c>
      <c r="H314">
        <v>0</v>
      </c>
      <c r="I314" s="2">
        <v>0</v>
      </c>
      <c r="K314">
        <f t="shared" si="4"/>
        <v>1</v>
      </c>
      <c r="L314">
        <v>0</v>
      </c>
    </row>
    <row r="315" spans="1:12" x14ac:dyDescent="0.2">
      <c r="A315" t="s">
        <v>184</v>
      </c>
      <c r="B315" t="s">
        <v>421</v>
      </c>
      <c r="C315" t="s">
        <v>1086</v>
      </c>
      <c r="D315">
        <v>592</v>
      </c>
      <c r="E315">
        <v>589</v>
      </c>
      <c r="F315">
        <v>0</v>
      </c>
      <c r="G315">
        <v>0</v>
      </c>
      <c r="H315">
        <v>0</v>
      </c>
      <c r="I315" s="2">
        <v>0</v>
      </c>
      <c r="K315">
        <f t="shared" si="4"/>
        <v>1</v>
      </c>
      <c r="L315">
        <v>0</v>
      </c>
    </row>
    <row r="316" spans="1:12" x14ac:dyDescent="0.2">
      <c r="A316" t="s">
        <v>185</v>
      </c>
      <c r="B316" t="s">
        <v>421</v>
      </c>
      <c r="C316" t="s">
        <v>1091</v>
      </c>
      <c r="D316">
        <v>592</v>
      </c>
      <c r="E316">
        <v>589</v>
      </c>
      <c r="F316">
        <v>0</v>
      </c>
      <c r="G316">
        <v>0</v>
      </c>
      <c r="H316">
        <v>0</v>
      </c>
      <c r="I316" s="2">
        <v>0</v>
      </c>
      <c r="K316">
        <f t="shared" si="4"/>
        <v>1</v>
      </c>
      <c r="L316">
        <v>0</v>
      </c>
    </row>
    <row r="317" spans="1:12" x14ac:dyDescent="0.2">
      <c r="A317" t="s">
        <v>186</v>
      </c>
      <c r="B317" t="s">
        <v>421</v>
      </c>
      <c r="C317" t="s">
        <v>1092</v>
      </c>
      <c r="D317">
        <v>592</v>
      </c>
      <c r="E317">
        <v>589</v>
      </c>
      <c r="F317">
        <v>0</v>
      </c>
      <c r="G317">
        <v>0</v>
      </c>
      <c r="H317">
        <v>0</v>
      </c>
      <c r="I317" s="2">
        <v>0</v>
      </c>
      <c r="K317">
        <f t="shared" si="4"/>
        <v>1</v>
      </c>
      <c r="L317">
        <v>0</v>
      </c>
    </row>
    <row r="318" spans="1:12" x14ac:dyDescent="0.2">
      <c r="A318" t="s">
        <v>188</v>
      </c>
      <c r="B318" t="s">
        <v>421</v>
      </c>
      <c r="C318" t="s">
        <v>1096</v>
      </c>
      <c r="D318">
        <v>592</v>
      </c>
      <c r="E318">
        <v>589</v>
      </c>
      <c r="F318">
        <v>0</v>
      </c>
      <c r="G318">
        <v>0</v>
      </c>
      <c r="H318">
        <v>0</v>
      </c>
      <c r="I318" s="2">
        <v>0</v>
      </c>
      <c r="K318">
        <f t="shared" si="4"/>
        <v>1</v>
      </c>
      <c r="L318">
        <v>0</v>
      </c>
    </row>
    <row r="319" spans="1:12" x14ac:dyDescent="0.2">
      <c r="A319" t="s">
        <v>188</v>
      </c>
      <c r="B319" t="s">
        <v>421</v>
      </c>
      <c r="C319" t="s">
        <v>1097</v>
      </c>
      <c r="D319">
        <v>592</v>
      </c>
      <c r="E319">
        <v>589</v>
      </c>
      <c r="F319">
        <v>0</v>
      </c>
      <c r="G319">
        <v>0</v>
      </c>
      <c r="H319">
        <v>0</v>
      </c>
      <c r="I319" s="2">
        <v>0</v>
      </c>
      <c r="K319">
        <f t="shared" si="4"/>
        <v>1</v>
      </c>
      <c r="L319">
        <v>0</v>
      </c>
    </row>
    <row r="320" spans="1:12" x14ac:dyDescent="0.2">
      <c r="A320" t="s">
        <v>188</v>
      </c>
      <c r="B320" t="s">
        <v>421</v>
      </c>
      <c r="C320" t="s">
        <v>1100</v>
      </c>
      <c r="D320">
        <v>592</v>
      </c>
      <c r="E320">
        <v>589</v>
      </c>
      <c r="F320">
        <v>0</v>
      </c>
      <c r="G320">
        <v>0</v>
      </c>
      <c r="H320">
        <v>0</v>
      </c>
      <c r="I320" s="2">
        <v>0</v>
      </c>
      <c r="K320">
        <f t="shared" si="4"/>
        <v>1</v>
      </c>
      <c r="L320">
        <v>0</v>
      </c>
    </row>
    <row r="321" spans="1:12" x14ac:dyDescent="0.2">
      <c r="A321" t="s">
        <v>191</v>
      </c>
      <c r="B321" t="s">
        <v>421</v>
      </c>
      <c r="C321" t="s">
        <v>1108</v>
      </c>
      <c r="D321">
        <v>592</v>
      </c>
      <c r="E321">
        <v>589</v>
      </c>
      <c r="F321">
        <v>0</v>
      </c>
      <c r="G321">
        <v>0</v>
      </c>
      <c r="H321">
        <v>0</v>
      </c>
      <c r="I321" s="2">
        <v>0</v>
      </c>
      <c r="K321">
        <f t="shared" si="4"/>
        <v>1</v>
      </c>
      <c r="L321">
        <v>0</v>
      </c>
    </row>
    <row r="322" spans="1:12" x14ac:dyDescent="0.2">
      <c r="A322" t="s">
        <v>191</v>
      </c>
      <c r="B322" t="s">
        <v>421</v>
      </c>
      <c r="C322" t="s">
        <v>1110</v>
      </c>
      <c r="D322">
        <v>592</v>
      </c>
      <c r="E322">
        <v>589</v>
      </c>
      <c r="F322">
        <v>0</v>
      </c>
      <c r="G322">
        <v>0</v>
      </c>
      <c r="H322">
        <v>0</v>
      </c>
      <c r="I322" s="2">
        <v>0</v>
      </c>
      <c r="K322">
        <f t="shared" si="4"/>
        <v>1</v>
      </c>
      <c r="L322">
        <v>0</v>
      </c>
    </row>
    <row r="323" spans="1:12" x14ac:dyDescent="0.2">
      <c r="A323" t="s">
        <v>192</v>
      </c>
      <c r="B323" t="s">
        <v>421</v>
      </c>
      <c r="C323" t="s">
        <v>1112</v>
      </c>
      <c r="D323">
        <v>592</v>
      </c>
      <c r="E323">
        <v>589</v>
      </c>
      <c r="F323">
        <v>0</v>
      </c>
      <c r="G323">
        <v>0</v>
      </c>
      <c r="H323">
        <v>0</v>
      </c>
      <c r="I323" s="2">
        <v>0</v>
      </c>
      <c r="K323">
        <f t="shared" ref="K323:K386" si="5">IF(H323=1,0,1)</f>
        <v>1</v>
      </c>
      <c r="L323">
        <v>0</v>
      </c>
    </row>
    <row r="324" spans="1:12" x14ac:dyDescent="0.2">
      <c r="A324" t="s">
        <v>194</v>
      </c>
      <c r="B324" t="s">
        <v>421</v>
      </c>
      <c r="C324" t="s">
        <v>1115</v>
      </c>
      <c r="D324">
        <v>592</v>
      </c>
      <c r="E324">
        <v>589</v>
      </c>
      <c r="F324">
        <v>0</v>
      </c>
      <c r="G324">
        <v>0</v>
      </c>
      <c r="H324">
        <v>0</v>
      </c>
      <c r="I324" s="2">
        <v>0</v>
      </c>
      <c r="K324">
        <f t="shared" si="5"/>
        <v>1</v>
      </c>
      <c r="L324">
        <v>0</v>
      </c>
    </row>
    <row r="325" spans="1:12" x14ac:dyDescent="0.2">
      <c r="A325" t="s">
        <v>194</v>
      </c>
      <c r="B325" t="s">
        <v>421</v>
      </c>
      <c r="C325" t="s">
        <v>1118</v>
      </c>
      <c r="D325">
        <v>592</v>
      </c>
      <c r="E325">
        <v>589</v>
      </c>
      <c r="F325">
        <v>0</v>
      </c>
      <c r="G325">
        <v>0</v>
      </c>
      <c r="H325">
        <v>0</v>
      </c>
      <c r="I325" s="2">
        <v>0</v>
      </c>
      <c r="K325">
        <f t="shared" si="5"/>
        <v>1</v>
      </c>
      <c r="L325">
        <v>0</v>
      </c>
    </row>
    <row r="326" spans="1:12" x14ac:dyDescent="0.2">
      <c r="A326" t="s">
        <v>195</v>
      </c>
      <c r="B326" t="s">
        <v>421</v>
      </c>
      <c r="C326" t="s">
        <v>1119</v>
      </c>
      <c r="D326">
        <v>592</v>
      </c>
      <c r="E326">
        <v>589</v>
      </c>
      <c r="F326">
        <v>0</v>
      </c>
      <c r="G326">
        <v>0</v>
      </c>
      <c r="H326">
        <v>0</v>
      </c>
      <c r="I326" s="2">
        <v>0</v>
      </c>
      <c r="K326">
        <f t="shared" si="5"/>
        <v>1</v>
      </c>
      <c r="L326">
        <v>0</v>
      </c>
    </row>
    <row r="327" spans="1:12" x14ac:dyDescent="0.2">
      <c r="A327" t="s">
        <v>199</v>
      </c>
      <c r="B327" t="s">
        <v>421</v>
      </c>
      <c r="C327" t="s">
        <v>1145</v>
      </c>
      <c r="D327">
        <v>592</v>
      </c>
      <c r="E327">
        <v>589</v>
      </c>
      <c r="F327">
        <v>0</v>
      </c>
      <c r="G327">
        <v>0</v>
      </c>
      <c r="H327">
        <v>0</v>
      </c>
      <c r="I327" s="2">
        <v>0</v>
      </c>
      <c r="K327">
        <f t="shared" si="5"/>
        <v>1</v>
      </c>
      <c r="L327">
        <v>0</v>
      </c>
    </row>
    <row r="328" spans="1:12" x14ac:dyDescent="0.2">
      <c r="A328" t="s">
        <v>200</v>
      </c>
      <c r="B328" t="s">
        <v>421</v>
      </c>
      <c r="C328" t="s">
        <v>1146</v>
      </c>
      <c r="D328">
        <v>592</v>
      </c>
      <c r="E328">
        <v>589</v>
      </c>
      <c r="F328">
        <v>0</v>
      </c>
      <c r="G328">
        <v>0</v>
      </c>
      <c r="H328">
        <v>0</v>
      </c>
      <c r="I328" s="2">
        <v>0</v>
      </c>
      <c r="K328">
        <f t="shared" si="5"/>
        <v>1</v>
      </c>
      <c r="L328">
        <v>0</v>
      </c>
    </row>
    <row r="329" spans="1:12" x14ac:dyDescent="0.2">
      <c r="A329" t="s">
        <v>201</v>
      </c>
      <c r="B329" t="s">
        <v>421</v>
      </c>
      <c r="C329" t="s">
        <v>1151</v>
      </c>
      <c r="D329">
        <v>592</v>
      </c>
      <c r="E329">
        <v>589</v>
      </c>
      <c r="F329">
        <v>0</v>
      </c>
      <c r="G329">
        <v>0</v>
      </c>
      <c r="H329">
        <v>0</v>
      </c>
      <c r="I329" s="2">
        <v>0</v>
      </c>
      <c r="K329">
        <f t="shared" si="5"/>
        <v>1</v>
      </c>
      <c r="L329">
        <v>0</v>
      </c>
    </row>
    <row r="330" spans="1:12" x14ac:dyDescent="0.2">
      <c r="A330" t="s">
        <v>201</v>
      </c>
      <c r="B330" t="s">
        <v>421</v>
      </c>
      <c r="C330" t="s">
        <v>1155</v>
      </c>
      <c r="D330">
        <v>592</v>
      </c>
      <c r="E330">
        <v>589</v>
      </c>
      <c r="F330">
        <v>0</v>
      </c>
      <c r="G330">
        <v>0</v>
      </c>
      <c r="H330">
        <v>0</v>
      </c>
      <c r="I330" s="2">
        <v>0</v>
      </c>
      <c r="K330">
        <f t="shared" si="5"/>
        <v>1</v>
      </c>
      <c r="L330">
        <v>0</v>
      </c>
    </row>
    <row r="331" spans="1:12" x14ac:dyDescent="0.2">
      <c r="A331" t="s">
        <v>204</v>
      </c>
      <c r="B331" t="s">
        <v>421</v>
      </c>
      <c r="C331" t="s">
        <v>1160</v>
      </c>
      <c r="D331">
        <v>592</v>
      </c>
      <c r="E331">
        <v>589</v>
      </c>
      <c r="F331">
        <v>0</v>
      </c>
      <c r="G331">
        <v>0</v>
      </c>
      <c r="H331">
        <v>0</v>
      </c>
      <c r="I331" s="2">
        <v>0</v>
      </c>
      <c r="K331">
        <f t="shared" si="5"/>
        <v>1</v>
      </c>
      <c r="L331">
        <v>0</v>
      </c>
    </row>
    <row r="332" spans="1:12" x14ac:dyDescent="0.2">
      <c r="A332" t="s">
        <v>205</v>
      </c>
      <c r="B332" t="s">
        <v>421</v>
      </c>
      <c r="C332" t="s">
        <v>1166</v>
      </c>
      <c r="D332">
        <v>592</v>
      </c>
      <c r="E332">
        <v>589</v>
      </c>
      <c r="F332">
        <v>0</v>
      </c>
      <c r="G332">
        <v>0</v>
      </c>
      <c r="H332">
        <v>0</v>
      </c>
      <c r="I332" s="2">
        <v>0</v>
      </c>
      <c r="K332">
        <f t="shared" si="5"/>
        <v>1</v>
      </c>
      <c r="L332">
        <v>0</v>
      </c>
    </row>
    <row r="333" spans="1:12" x14ac:dyDescent="0.2">
      <c r="A333" t="s">
        <v>206</v>
      </c>
      <c r="B333" t="s">
        <v>421</v>
      </c>
      <c r="C333" t="s">
        <v>1169</v>
      </c>
      <c r="D333">
        <v>592</v>
      </c>
      <c r="E333">
        <v>589</v>
      </c>
      <c r="F333">
        <v>0</v>
      </c>
      <c r="G333">
        <v>0</v>
      </c>
      <c r="H333">
        <v>0</v>
      </c>
      <c r="I333" s="2">
        <v>0</v>
      </c>
      <c r="K333">
        <f t="shared" si="5"/>
        <v>1</v>
      </c>
      <c r="L333">
        <v>0</v>
      </c>
    </row>
    <row r="334" spans="1:12" x14ac:dyDescent="0.2">
      <c r="A334" t="s">
        <v>207</v>
      </c>
      <c r="B334" t="s">
        <v>421</v>
      </c>
      <c r="C334" t="s">
        <v>1171</v>
      </c>
      <c r="D334">
        <v>592</v>
      </c>
      <c r="E334">
        <v>589</v>
      </c>
      <c r="F334">
        <v>0</v>
      </c>
      <c r="G334">
        <v>0</v>
      </c>
      <c r="H334">
        <v>0</v>
      </c>
      <c r="I334" s="2">
        <v>0</v>
      </c>
      <c r="K334">
        <f t="shared" si="5"/>
        <v>1</v>
      </c>
      <c r="L334">
        <v>0</v>
      </c>
    </row>
    <row r="335" spans="1:12" x14ac:dyDescent="0.2">
      <c r="A335" t="s">
        <v>208</v>
      </c>
      <c r="B335" t="s">
        <v>421</v>
      </c>
      <c r="C335" t="s">
        <v>1174</v>
      </c>
      <c r="D335">
        <v>592</v>
      </c>
      <c r="E335">
        <v>589</v>
      </c>
      <c r="F335">
        <v>0</v>
      </c>
      <c r="G335">
        <v>0</v>
      </c>
      <c r="H335">
        <v>0</v>
      </c>
      <c r="I335" s="2">
        <v>0</v>
      </c>
      <c r="K335">
        <f t="shared" si="5"/>
        <v>1</v>
      </c>
      <c r="L335">
        <v>0</v>
      </c>
    </row>
    <row r="336" spans="1:12" x14ac:dyDescent="0.2">
      <c r="A336" t="s">
        <v>210</v>
      </c>
      <c r="B336" t="s">
        <v>421</v>
      </c>
      <c r="C336" t="s">
        <v>1176</v>
      </c>
      <c r="D336">
        <v>592</v>
      </c>
      <c r="E336">
        <v>589</v>
      </c>
      <c r="F336">
        <v>0</v>
      </c>
      <c r="G336">
        <v>0</v>
      </c>
      <c r="H336">
        <v>0</v>
      </c>
      <c r="I336" s="2">
        <v>0</v>
      </c>
      <c r="K336">
        <f t="shared" si="5"/>
        <v>1</v>
      </c>
      <c r="L336">
        <v>0</v>
      </c>
    </row>
    <row r="337" spans="1:12" x14ac:dyDescent="0.2">
      <c r="A337" t="s">
        <v>212</v>
      </c>
      <c r="B337" t="s">
        <v>421</v>
      </c>
      <c r="C337" t="s">
        <v>1179</v>
      </c>
      <c r="D337">
        <v>592</v>
      </c>
      <c r="E337">
        <v>589</v>
      </c>
      <c r="F337">
        <v>0</v>
      </c>
      <c r="G337">
        <v>0</v>
      </c>
      <c r="H337">
        <v>0</v>
      </c>
      <c r="I337" s="2">
        <v>0</v>
      </c>
      <c r="K337">
        <f t="shared" si="5"/>
        <v>1</v>
      </c>
      <c r="L337">
        <v>0</v>
      </c>
    </row>
    <row r="338" spans="1:12" x14ac:dyDescent="0.2">
      <c r="A338" t="s">
        <v>213</v>
      </c>
      <c r="B338" t="s">
        <v>421</v>
      </c>
      <c r="C338" t="s">
        <v>1184</v>
      </c>
      <c r="D338">
        <v>592</v>
      </c>
      <c r="E338">
        <v>589</v>
      </c>
      <c r="F338">
        <v>0</v>
      </c>
      <c r="G338">
        <v>0</v>
      </c>
      <c r="H338">
        <v>0</v>
      </c>
      <c r="I338" s="2">
        <v>0</v>
      </c>
      <c r="K338">
        <f t="shared" si="5"/>
        <v>1</v>
      </c>
      <c r="L338">
        <v>0</v>
      </c>
    </row>
    <row r="339" spans="1:12" x14ac:dyDescent="0.2">
      <c r="A339" t="s">
        <v>216</v>
      </c>
      <c r="B339" t="s">
        <v>421</v>
      </c>
      <c r="C339" t="s">
        <v>1187</v>
      </c>
      <c r="D339">
        <v>592</v>
      </c>
      <c r="E339">
        <v>589</v>
      </c>
      <c r="F339">
        <v>0</v>
      </c>
      <c r="G339">
        <v>0</v>
      </c>
      <c r="H339">
        <v>0</v>
      </c>
      <c r="I339" s="2">
        <v>0</v>
      </c>
      <c r="K339">
        <f t="shared" si="5"/>
        <v>1</v>
      </c>
      <c r="L339">
        <v>0</v>
      </c>
    </row>
    <row r="340" spans="1:12" x14ac:dyDescent="0.2">
      <c r="A340" t="s">
        <v>217</v>
      </c>
      <c r="B340" t="s">
        <v>421</v>
      </c>
      <c r="C340" t="s">
        <v>1189</v>
      </c>
      <c r="D340">
        <v>592</v>
      </c>
      <c r="E340">
        <v>589</v>
      </c>
      <c r="F340">
        <v>0</v>
      </c>
      <c r="G340">
        <v>0</v>
      </c>
      <c r="H340">
        <v>0</v>
      </c>
      <c r="I340" s="2">
        <v>0</v>
      </c>
      <c r="K340">
        <f t="shared" si="5"/>
        <v>1</v>
      </c>
      <c r="L340">
        <v>0</v>
      </c>
    </row>
    <row r="341" spans="1:12" x14ac:dyDescent="0.2">
      <c r="A341" t="s">
        <v>218</v>
      </c>
      <c r="B341" t="s">
        <v>421</v>
      </c>
      <c r="C341" t="s">
        <v>1192</v>
      </c>
      <c r="D341">
        <v>592</v>
      </c>
      <c r="E341">
        <v>589</v>
      </c>
      <c r="F341">
        <v>0</v>
      </c>
      <c r="G341">
        <v>0</v>
      </c>
      <c r="H341">
        <v>0</v>
      </c>
      <c r="I341" s="2">
        <v>0</v>
      </c>
      <c r="K341">
        <f t="shared" si="5"/>
        <v>1</v>
      </c>
      <c r="L341">
        <v>0</v>
      </c>
    </row>
    <row r="342" spans="1:12" x14ac:dyDescent="0.2">
      <c r="A342" t="s">
        <v>220</v>
      </c>
      <c r="B342" t="s">
        <v>421</v>
      </c>
      <c r="C342" t="s">
        <v>1194</v>
      </c>
      <c r="D342">
        <v>592</v>
      </c>
      <c r="E342">
        <v>589</v>
      </c>
      <c r="F342">
        <v>0</v>
      </c>
      <c r="G342">
        <v>0</v>
      </c>
      <c r="H342">
        <v>0</v>
      </c>
      <c r="I342" s="2">
        <v>0</v>
      </c>
      <c r="K342">
        <f t="shared" si="5"/>
        <v>1</v>
      </c>
      <c r="L342">
        <v>0</v>
      </c>
    </row>
    <row r="343" spans="1:12" x14ac:dyDescent="0.2">
      <c r="A343" t="s">
        <v>221</v>
      </c>
      <c r="B343" t="s">
        <v>421</v>
      </c>
      <c r="C343" t="s">
        <v>1195</v>
      </c>
      <c r="D343">
        <v>592</v>
      </c>
      <c r="E343">
        <v>589</v>
      </c>
      <c r="F343">
        <v>0</v>
      </c>
      <c r="G343">
        <v>0</v>
      </c>
      <c r="H343">
        <v>0</v>
      </c>
      <c r="I343" s="2">
        <v>0</v>
      </c>
      <c r="K343">
        <f t="shared" si="5"/>
        <v>1</v>
      </c>
      <c r="L343">
        <v>0</v>
      </c>
    </row>
    <row r="344" spans="1:12" x14ac:dyDescent="0.2">
      <c r="A344" t="s">
        <v>222</v>
      </c>
      <c r="B344" t="s">
        <v>421</v>
      </c>
      <c r="C344" t="s">
        <v>1196</v>
      </c>
      <c r="D344">
        <v>592</v>
      </c>
      <c r="E344">
        <v>589</v>
      </c>
      <c r="F344">
        <v>0</v>
      </c>
      <c r="G344">
        <v>0</v>
      </c>
      <c r="H344">
        <v>0</v>
      </c>
      <c r="I344" s="2">
        <v>0</v>
      </c>
      <c r="K344">
        <f t="shared" si="5"/>
        <v>1</v>
      </c>
      <c r="L344">
        <v>0</v>
      </c>
    </row>
    <row r="345" spans="1:12" x14ac:dyDescent="0.2">
      <c r="A345" t="s">
        <v>227</v>
      </c>
      <c r="B345" t="s">
        <v>421</v>
      </c>
      <c r="C345" t="s">
        <v>1205</v>
      </c>
      <c r="D345">
        <v>592</v>
      </c>
      <c r="E345">
        <v>589</v>
      </c>
      <c r="F345">
        <v>0</v>
      </c>
      <c r="G345">
        <v>0</v>
      </c>
      <c r="H345">
        <v>0</v>
      </c>
      <c r="I345" s="2">
        <v>0</v>
      </c>
      <c r="K345">
        <f t="shared" si="5"/>
        <v>1</v>
      </c>
      <c r="L345">
        <v>0</v>
      </c>
    </row>
    <row r="346" spans="1:12" x14ac:dyDescent="0.2">
      <c r="A346" t="s">
        <v>228</v>
      </c>
      <c r="B346" t="s">
        <v>421</v>
      </c>
      <c r="C346" t="s">
        <v>1206</v>
      </c>
      <c r="D346">
        <v>592</v>
      </c>
      <c r="E346">
        <v>589</v>
      </c>
      <c r="F346">
        <v>0</v>
      </c>
      <c r="G346">
        <v>0</v>
      </c>
      <c r="H346">
        <v>0</v>
      </c>
      <c r="I346" s="2">
        <v>0</v>
      </c>
      <c r="K346">
        <f t="shared" si="5"/>
        <v>1</v>
      </c>
      <c r="L346">
        <v>0</v>
      </c>
    </row>
    <row r="347" spans="1:12" x14ac:dyDescent="0.2">
      <c r="A347" t="s">
        <v>229</v>
      </c>
      <c r="B347" t="s">
        <v>421</v>
      </c>
      <c r="C347" t="s">
        <v>1207</v>
      </c>
      <c r="D347">
        <v>592</v>
      </c>
      <c r="E347">
        <v>589</v>
      </c>
      <c r="F347">
        <v>0</v>
      </c>
      <c r="G347">
        <v>0</v>
      </c>
      <c r="H347">
        <v>0</v>
      </c>
      <c r="I347" s="2">
        <v>0</v>
      </c>
      <c r="K347">
        <f t="shared" si="5"/>
        <v>1</v>
      </c>
      <c r="L347">
        <v>0</v>
      </c>
    </row>
    <row r="348" spans="1:12" x14ac:dyDescent="0.2">
      <c r="A348" t="s">
        <v>231</v>
      </c>
      <c r="B348" t="s">
        <v>421</v>
      </c>
      <c r="C348" t="s">
        <v>1212</v>
      </c>
      <c r="D348">
        <v>592</v>
      </c>
      <c r="E348">
        <v>589</v>
      </c>
      <c r="F348">
        <v>0</v>
      </c>
      <c r="G348">
        <v>0</v>
      </c>
      <c r="H348">
        <v>0</v>
      </c>
      <c r="I348" s="2">
        <v>0</v>
      </c>
      <c r="K348">
        <f t="shared" si="5"/>
        <v>1</v>
      </c>
      <c r="L348">
        <v>0</v>
      </c>
    </row>
    <row r="349" spans="1:12" x14ac:dyDescent="0.2">
      <c r="A349" t="s">
        <v>233</v>
      </c>
      <c r="B349" t="s">
        <v>421</v>
      </c>
      <c r="C349" t="s">
        <v>1219</v>
      </c>
      <c r="D349">
        <v>592</v>
      </c>
      <c r="E349">
        <v>589</v>
      </c>
      <c r="F349">
        <v>0</v>
      </c>
      <c r="G349">
        <v>0</v>
      </c>
      <c r="H349">
        <v>0</v>
      </c>
      <c r="I349" s="2">
        <v>0</v>
      </c>
      <c r="K349">
        <f t="shared" si="5"/>
        <v>1</v>
      </c>
      <c r="L349">
        <v>0</v>
      </c>
    </row>
    <row r="350" spans="1:12" x14ac:dyDescent="0.2">
      <c r="A350" t="s">
        <v>234</v>
      </c>
      <c r="B350" t="s">
        <v>421</v>
      </c>
      <c r="C350" t="s">
        <v>1221</v>
      </c>
      <c r="D350">
        <v>592</v>
      </c>
      <c r="E350">
        <v>589</v>
      </c>
      <c r="F350">
        <v>0</v>
      </c>
      <c r="G350">
        <v>0</v>
      </c>
      <c r="H350">
        <v>0</v>
      </c>
      <c r="I350" s="2">
        <v>0</v>
      </c>
      <c r="K350">
        <f t="shared" si="5"/>
        <v>1</v>
      </c>
      <c r="L350">
        <v>0</v>
      </c>
    </row>
    <row r="351" spans="1:12" x14ac:dyDescent="0.2">
      <c r="A351" t="s">
        <v>237</v>
      </c>
      <c r="B351" t="s">
        <v>421</v>
      </c>
      <c r="C351" t="s">
        <v>1224</v>
      </c>
      <c r="D351">
        <v>592</v>
      </c>
      <c r="E351">
        <v>589</v>
      </c>
      <c r="F351">
        <v>0</v>
      </c>
      <c r="G351">
        <v>0</v>
      </c>
      <c r="H351">
        <v>0</v>
      </c>
      <c r="I351" s="2">
        <v>0</v>
      </c>
      <c r="K351">
        <f t="shared" si="5"/>
        <v>1</v>
      </c>
      <c r="L351">
        <v>0</v>
      </c>
    </row>
    <row r="352" spans="1:12" x14ac:dyDescent="0.2">
      <c r="A352" t="s">
        <v>239</v>
      </c>
      <c r="B352" t="s">
        <v>421</v>
      </c>
      <c r="C352" t="s">
        <v>1226</v>
      </c>
      <c r="D352">
        <v>592</v>
      </c>
      <c r="E352">
        <v>589</v>
      </c>
      <c r="F352">
        <v>0</v>
      </c>
      <c r="G352">
        <v>0</v>
      </c>
      <c r="H352">
        <v>0</v>
      </c>
      <c r="I352" s="2">
        <v>0</v>
      </c>
      <c r="K352">
        <f t="shared" si="5"/>
        <v>1</v>
      </c>
      <c r="L352">
        <v>0</v>
      </c>
    </row>
    <row r="353" spans="1:12" x14ac:dyDescent="0.2">
      <c r="A353" t="s">
        <v>240</v>
      </c>
      <c r="B353" t="s">
        <v>421</v>
      </c>
      <c r="C353" t="s">
        <v>1227</v>
      </c>
      <c r="D353">
        <v>592</v>
      </c>
      <c r="E353">
        <v>589</v>
      </c>
      <c r="F353">
        <v>0</v>
      </c>
      <c r="G353">
        <v>0</v>
      </c>
      <c r="H353">
        <v>0</v>
      </c>
      <c r="I353" s="2">
        <v>0</v>
      </c>
      <c r="K353">
        <f t="shared" si="5"/>
        <v>1</v>
      </c>
      <c r="L353">
        <v>0</v>
      </c>
    </row>
    <row r="354" spans="1:12" x14ac:dyDescent="0.2">
      <c r="A354" t="s">
        <v>247</v>
      </c>
      <c r="B354" t="s">
        <v>421</v>
      </c>
      <c r="C354" t="s">
        <v>1239</v>
      </c>
      <c r="D354">
        <v>592</v>
      </c>
      <c r="E354">
        <v>589</v>
      </c>
      <c r="F354">
        <v>0</v>
      </c>
      <c r="G354">
        <v>0</v>
      </c>
      <c r="H354">
        <v>0</v>
      </c>
      <c r="I354" s="2">
        <v>0</v>
      </c>
      <c r="K354">
        <f t="shared" si="5"/>
        <v>1</v>
      </c>
      <c r="L354">
        <v>0</v>
      </c>
    </row>
    <row r="355" spans="1:12" x14ac:dyDescent="0.2">
      <c r="A355" t="s">
        <v>248</v>
      </c>
      <c r="B355" t="s">
        <v>421</v>
      </c>
      <c r="C355" t="s">
        <v>1240</v>
      </c>
      <c r="D355">
        <v>592</v>
      </c>
      <c r="E355">
        <v>589</v>
      </c>
      <c r="F355">
        <v>0</v>
      </c>
      <c r="G355">
        <v>0</v>
      </c>
      <c r="H355">
        <v>0</v>
      </c>
      <c r="I355" s="2">
        <v>0</v>
      </c>
      <c r="K355">
        <f t="shared" si="5"/>
        <v>1</v>
      </c>
      <c r="L355">
        <v>0</v>
      </c>
    </row>
    <row r="356" spans="1:12" x14ac:dyDescent="0.2">
      <c r="A356" t="s">
        <v>249</v>
      </c>
      <c r="B356" t="s">
        <v>421</v>
      </c>
      <c r="C356" t="s">
        <v>1241</v>
      </c>
      <c r="D356">
        <v>592</v>
      </c>
      <c r="E356">
        <v>589</v>
      </c>
      <c r="F356">
        <v>0</v>
      </c>
      <c r="G356">
        <v>0</v>
      </c>
      <c r="H356">
        <v>0</v>
      </c>
      <c r="I356" s="2">
        <v>0</v>
      </c>
      <c r="K356">
        <f t="shared" si="5"/>
        <v>1</v>
      </c>
      <c r="L356">
        <v>0</v>
      </c>
    </row>
    <row r="357" spans="1:12" x14ac:dyDescent="0.2">
      <c r="A357" t="s">
        <v>251</v>
      </c>
      <c r="B357" t="s">
        <v>421</v>
      </c>
      <c r="C357" t="s">
        <v>1245</v>
      </c>
      <c r="D357">
        <v>592</v>
      </c>
      <c r="E357">
        <v>589</v>
      </c>
      <c r="F357">
        <v>0</v>
      </c>
      <c r="G357">
        <v>0</v>
      </c>
      <c r="H357">
        <v>0</v>
      </c>
      <c r="I357" s="2">
        <v>0</v>
      </c>
      <c r="K357">
        <f t="shared" si="5"/>
        <v>1</v>
      </c>
      <c r="L357">
        <v>0</v>
      </c>
    </row>
    <row r="358" spans="1:12" x14ac:dyDescent="0.2">
      <c r="A358" t="s">
        <v>252</v>
      </c>
      <c r="B358" t="s">
        <v>421</v>
      </c>
      <c r="C358" t="s">
        <v>1248</v>
      </c>
      <c r="D358">
        <v>592</v>
      </c>
      <c r="E358">
        <v>589</v>
      </c>
      <c r="F358">
        <v>0</v>
      </c>
      <c r="G358">
        <v>0</v>
      </c>
      <c r="H358">
        <v>0</v>
      </c>
      <c r="I358" s="2">
        <v>0</v>
      </c>
      <c r="K358">
        <f t="shared" si="5"/>
        <v>1</v>
      </c>
      <c r="L358">
        <v>0</v>
      </c>
    </row>
    <row r="359" spans="1:12" x14ac:dyDescent="0.2">
      <c r="A359" t="s">
        <v>253</v>
      </c>
      <c r="B359" t="s">
        <v>421</v>
      </c>
      <c r="C359" t="s">
        <v>1249</v>
      </c>
      <c r="D359">
        <v>592</v>
      </c>
      <c r="E359">
        <v>589</v>
      </c>
      <c r="F359">
        <v>0</v>
      </c>
      <c r="G359">
        <v>0</v>
      </c>
      <c r="H359">
        <v>0</v>
      </c>
      <c r="I359" s="2">
        <v>0</v>
      </c>
      <c r="K359">
        <f t="shared" si="5"/>
        <v>1</v>
      </c>
      <c r="L359">
        <v>0</v>
      </c>
    </row>
    <row r="360" spans="1:12" x14ac:dyDescent="0.2">
      <c r="A360" t="s">
        <v>256</v>
      </c>
      <c r="B360" t="s">
        <v>421</v>
      </c>
      <c r="C360" t="s">
        <v>1274</v>
      </c>
      <c r="D360">
        <v>592</v>
      </c>
      <c r="E360">
        <v>589</v>
      </c>
      <c r="F360">
        <v>0</v>
      </c>
      <c r="G360">
        <v>0</v>
      </c>
      <c r="H360">
        <v>0</v>
      </c>
      <c r="I360" s="2">
        <v>0</v>
      </c>
      <c r="K360">
        <f t="shared" si="5"/>
        <v>1</v>
      </c>
      <c r="L360">
        <v>0</v>
      </c>
    </row>
    <row r="361" spans="1:12" x14ac:dyDescent="0.2">
      <c r="A361" t="s">
        <v>258</v>
      </c>
      <c r="B361" t="s">
        <v>421</v>
      </c>
      <c r="C361" t="s">
        <v>1279</v>
      </c>
      <c r="D361">
        <v>592</v>
      </c>
      <c r="E361">
        <v>589</v>
      </c>
      <c r="F361">
        <v>0</v>
      </c>
      <c r="G361">
        <v>0</v>
      </c>
      <c r="H361">
        <v>0</v>
      </c>
      <c r="I361" s="2">
        <v>0</v>
      </c>
      <c r="K361">
        <f t="shared" si="5"/>
        <v>1</v>
      </c>
      <c r="L361">
        <v>0</v>
      </c>
    </row>
    <row r="362" spans="1:12" x14ac:dyDescent="0.2">
      <c r="A362" t="s">
        <v>262</v>
      </c>
      <c r="B362" t="s">
        <v>421</v>
      </c>
      <c r="C362" t="s">
        <v>1292</v>
      </c>
      <c r="D362">
        <v>592</v>
      </c>
      <c r="E362">
        <v>589</v>
      </c>
      <c r="F362">
        <v>0</v>
      </c>
      <c r="G362">
        <v>0</v>
      </c>
      <c r="H362">
        <v>0</v>
      </c>
      <c r="I362" s="2">
        <v>0</v>
      </c>
      <c r="K362">
        <f t="shared" si="5"/>
        <v>1</v>
      </c>
      <c r="L362">
        <v>0</v>
      </c>
    </row>
    <row r="363" spans="1:12" x14ac:dyDescent="0.2">
      <c r="A363" t="s">
        <v>263</v>
      </c>
      <c r="B363" t="s">
        <v>421</v>
      </c>
      <c r="C363" t="s">
        <v>1295</v>
      </c>
      <c r="D363">
        <v>592</v>
      </c>
      <c r="E363">
        <v>589</v>
      </c>
      <c r="F363">
        <v>0</v>
      </c>
      <c r="G363">
        <v>0</v>
      </c>
      <c r="H363">
        <v>0</v>
      </c>
      <c r="I363" s="2">
        <v>0</v>
      </c>
      <c r="K363">
        <f t="shared" si="5"/>
        <v>1</v>
      </c>
      <c r="L363">
        <v>0</v>
      </c>
    </row>
    <row r="364" spans="1:12" x14ac:dyDescent="0.2">
      <c r="A364" t="s">
        <v>264</v>
      </c>
      <c r="B364" t="s">
        <v>421</v>
      </c>
      <c r="C364" t="s">
        <v>1297</v>
      </c>
      <c r="D364">
        <v>592</v>
      </c>
      <c r="E364">
        <v>589</v>
      </c>
      <c r="F364">
        <v>0</v>
      </c>
      <c r="G364">
        <v>0</v>
      </c>
      <c r="H364">
        <v>0</v>
      </c>
      <c r="I364" s="2">
        <v>0</v>
      </c>
      <c r="K364">
        <f t="shared" si="5"/>
        <v>1</v>
      </c>
      <c r="L364">
        <v>0</v>
      </c>
    </row>
    <row r="365" spans="1:12" x14ac:dyDescent="0.2">
      <c r="A365" t="s">
        <v>267</v>
      </c>
      <c r="B365" t="s">
        <v>421</v>
      </c>
      <c r="C365" t="s">
        <v>1302</v>
      </c>
      <c r="D365">
        <v>592</v>
      </c>
      <c r="E365">
        <v>589</v>
      </c>
      <c r="F365">
        <v>0</v>
      </c>
      <c r="G365">
        <v>0</v>
      </c>
      <c r="H365">
        <v>0</v>
      </c>
      <c r="I365" s="2">
        <v>0</v>
      </c>
      <c r="K365">
        <f t="shared" si="5"/>
        <v>1</v>
      </c>
      <c r="L365">
        <v>0</v>
      </c>
    </row>
    <row r="366" spans="1:12" x14ac:dyDescent="0.2">
      <c r="A366" t="s">
        <v>268</v>
      </c>
      <c r="B366" t="s">
        <v>421</v>
      </c>
      <c r="C366" t="s">
        <v>1303</v>
      </c>
      <c r="D366">
        <v>592</v>
      </c>
      <c r="E366">
        <v>589</v>
      </c>
      <c r="F366">
        <v>0</v>
      </c>
      <c r="G366">
        <v>0</v>
      </c>
      <c r="H366">
        <v>0</v>
      </c>
      <c r="I366" s="2">
        <v>0</v>
      </c>
      <c r="K366">
        <f t="shared" si="5"/>
        <v>1</v>
      </c>
      <c r="L366">
        <v>0</v>
      </c>
    </row>
    <row r="367" spans="1:12" x14ac:dyDescent="0.2">
      <c r="A367" t="s">
        <v>272</v>
      </c>
      <c r="B367" t="s">
        <v>421</v>
      </c>
      <c r="C367" t="s">
        <v>1312</v>
      </c>
      <c r="D367">
        <v>592</v>
      </c>
      <c r="E367">
        <v>589</v>
      </c>
      <c r="F367">
        <v>0</v>
      </c>
      <c r="G367">
        <v>0</v>
      </c>
      <c r="H367">
        <v>0</v>
      </c>
      <c r="I367" s="2">
        <v>0</v>
      </c>
      <c r="K367">
        <f t="shared" si="5"/>
        <v>1</v>
      </c>
      <c r="L367">
        <v>0</v>
      </c>
    </row>
    <row r="368" spans="1:12" x14ac:dyDescent="0.2">
      <c r="A368" t="s">
        <v>272</v>
      </c>
      <c r="B368" t="s">
        <v>421</v>
      </c>
      <c r="C368" t="s">
        <v>1313</v>
      </c>
      <c r="D368">
        <v>592</v>
      </c>
      <c r="E368">
        <v>589</v>
      </c>
      <c r="F368">
        <v>0</v>
      </c>
      <c r="G368">
        <v>0</v>
      </c>
      <c r="H368">
        <v>0</v>
      </c>
      <c r="I368" s="2">
        <v>0</v>
      </c>
      <c r="K368">
        <f t="shared" si="5"/>
        <v>1</v>
      </c>
      <c r="L368">
        <v>0</v>
      </c>
    </row>
    <row r="369" spans="1:12" x14ac:dyDescent="0.2">
      <c r="A369" t="s">
        <v>273</v>
      </c>
      <c r="B369" t="s">
        <v>421</v>
      </c>
      <c r="C369" t="s">
        <v>1320</v>
      </c>
      <c r="D369">
        <v>592</v>
      </c>
      <c r="E369">
        <v>589</v>
      </c>
      <c r="F369">
        <v>0</v>
      </c>
      <c r="G369">
        <v>0</v>
      </c>
      <c r="H369">
        <v>0</v>
      </c>
      <c r="I369" s="2">
        <v>0</v>
      </c>
      <c r="K369">
        <f t="shared" si="5"/>
        <v>1</v>
      </c>
      <c r="L369">
        <v>0</v>
      </c>
    </row>
    <row r="370" spans="1:12" x14ac:dyDescent="0.2">
      <c r="A370" t="s">
        <v>274</v>
      </c>
      <c r="B370" t="s">
        <v>421</v>
      </c>
      <c r="C370" t="s">
        <v>1321</v>
      </c>
      <c r="D370">
        <v>592</v>
      </c>
      <c r="E370">
        <v>589</v>
      </c>
      <c r="F370">
        <v>0</v>
      </c>
      <c r="G370">
        <v>0</v>
      </c>
      <c r="H370">
        <v>0</v>
      </c>
      <c r="I370" s="2">
        <v>0</v>
      </c>
      <c r="K370">
        <f t="shared" si="5"/>
        <v>1</v>
      </c>
      <c r="L370">
        <v>0</v>
      </c>
    </row>
    <row r="371" spans="1:12" x14ac:dyDescent="0.2">
      <c r="A371" t="s">
        <v>276</v>
      </c>
      <c r="B371" t="s">
        <v>421</v>
      </c>
      <c r="C371" t="s">
        <v>1325</v>
      </c>
      <c r="D371">
        <v>592</v>
      </c>
      <c r="E371">
        <v>589</v>
      </c>
      <c r="F371">
        <v>0</v>
      </c>
      <c r="G371">
        <v>0</v>
      </c>
      <c r="H371">
        <v>0</v>
      </c>
      <c r="I371" s="2">
        <v>0</v>
      </c>
      <c r="K371">
        <f t="shared" si="5"/>
        <v>1</v>
      </c>
      <c r="L371">
        <v>0</v>
      </c>
    </row>
    <row r="372" spans="1:12" x14ac:dyDescent="0.2">
      <c r="A372" t="s">
        <v>278</v>
      </c>
      <c r="B372" t="s">
        <v>421</v>
      </c>
      <c r="C372" t="s">
        <v>1327</v>
      </c>
      <c r="D372">
        <v>592</v>
      </c>
      <c r="E372">
        <v>589</v>
      </c>
      <c r="F372">
        <v>0</v>
      </c>
      <c r="G372">
        <v>0</v>
      </c>
      <c r="H372">
        <v>0</v>
      </c>
      <c r="I372" s="2">
        <v>0</v>
      </c>
      <c r="K372">
        <f t="shared" si="5"/>
        <v>1</v>
      </c>
      <c r="L372">
        <v>0</v>
      </c>
    </row>
    <row r="373" spans="1:12" x14ac:dyDescent="0.2">
      <c r="A373" t="s">
        <v>280</v>
      </c>
      <c r="B373" t="s">
        <v>421</v>
      </c>
      <c r="C373" t="s">
        <v>1329</v>
      </c>
      <c r="D373">
        <v>592</v>
      </c>
      <c r="E373">
        <v>589</v>
      </c>
      <c r="F373">
        <v>0</v>
      </c>
      <c r="G373">
        <v>0</v>
      </c>
      <c r="H373">
        <v>0</v>
      </c>
      <c r="I373" s="2">
        <v>0</v>
      </c>
      <c r="K373">
        <f t="shared" si="5"/>
        <v>1</v>
      </c>
      <c r="L373">
        <v>0</v>
      </c>
    </row>
    <row r="374" spans="1:12" x14ac:dyDescent="0.2">
      <c r="A374" t="s">
        <v>285</v>
      </c>
      <c r="B374" t="s">
        <v>421</v>
      </c>
      <c r="C374" t="s">
        <v>1335</v>
      </c>
      <c r="D374">
        <v>592</v>
      </c>
      <c r="E374">
        <v>589</v>
      </c>
      <c r="F374">
        <v>0</v>
      </c>
      <c r="G374">
        <v>0</v>
      </c>
      <c r="H374">
        <v>0</v>
      </c>
      <c r="I374" s="2">
        <v>0</v>
      </c>
      <c r="K374">
        <f t="shared" si="5"/>
        <v>1</v>
      </c>
      <c r="L374">
        <v>0</v>
      </c>
    </row>
    <row r="375" spans="1:12" x14ac:dyDescent="0.2">
      <c r="A375" t="s">
        <v>292</v>
      </c>
      <c r="B375" t="s">
        <v>421</v>
      </c>
      <c r="C375" t="s">
        <v>1359</v>
      </c>
      <c r="D375">
        <v>592</v>
      </c>
      <c r="E375">
        <v>589</v>
      </c>
      <c r="F375">
        <v>0</v>
      </c>
      <c r="G375">
        <v>0</v>
      </c>
      <c r="H375">
        <v>0</v>
      </c>
      <c r="I375" s="2">
        <v>0</v>
      </c>
      <c r="K375">
        <f t="shared" si="5"/>
        <v>1</v>
      </c>
      <c r="L375">
        <v>0</v>
      </c>
    </row>
    <row r="376" spans="1:12" x14ac:dyDescent="0.2">
      <c r="A376" t="s">
        <v>292</v>
      </c>
      <c r="B376" t="s">
        <v>421</v>
      </c>
      <c r="C376" t="s">
        <v>1360</v>
      </c>
      <c r="D376">
        <v>592</v>
      </c>
      <c r="E376">
        <v>589</v>
      </c>
      <c r="F376">
        <v>0</v>
      </c>
      <c r="G376">
        <v>0</v>
      </c>
      <c r="H376">
        <v>0</v>
      </c>
      <c r="I376" s="2">
        <v>0</v>
      </c>
      <c r="K376">
        <f t="shared" si="5"/>
        <v>1</v>
      </c>
      <c r="L376">
        <v>0</v>
      </c>
    </row>
    <row r="377" spans="1:12" x14ac:dyDescent="0.2">
      <c r="A377" t="s">
        <v>293</v>
      </c>
      <c r="B377" t="s">
        <v>421</v>
      </c>
      <c r="C377" t="s">
        <v>1364</v>
      </c>
      <c r="D377">
        <v>592</v>
      </c>
      <c r="E377">
        <v>589</v>
      </c>
      <c r="F377">
        <v>0</v>
      </c>
      <c r="G377">
        <v>0</v>
      </c>
      <c r="H377">
        <v>0</v>
      </c>
      <c r="I377" s="2">
        <v>0</v>
      </c>
      <c r="K377">
        <f t="shared" si="5"/>
        <v>1</v>
      </c>
      <c r="L377">
        <v>0</v>
      </c>
    </row>
    <row r="378" spans="1:12" x14ac:dyDescent="0.2">
      <c r="A378" t="s">
        <v>297</v>
      </c>
      <c r="B378" t="s">
        <v>421</v>
      </c>
      <c r="C378" t="s">
        <v>1372</v>
      </c>
      <c r="D378">
        <v>592</v>
      </c>
      <c r="E378">
        <v>589</v>
      </c>
      <c r="F378">
        <v>0</v>
      </c>
      <c r="G378">
        <v>0</v>
      </c>
      <c r="H378">
        <v>0</v>
      </c>
      <c r="I378" s="2">
        <v>0</v>
      </c>
      <c r="K378">
        <f t="shared" si="5"/>
        <v>1</v>
      </c>
      <c r="L378">
        <v>0</v>
      </c>
    </row>
    <row r="379" spans="1:12" x14ac:dyDescent="0.2">
      <c r="A379" t="s">
        <v>299</v>
      </c>
      <c r="B379" t="s">
        <v>421</v>
      </c>
      <c r="C379" t="s">
        <v>1375</v>
      </c>
      <c r="D379">
        <v>592</v>
      </c>
      <c r="E379">
        <v>589</v>
      </c>
      <c r="F379">
        <v>0</v>
      </c>
      <c r="G379">
        <v>0</v>
      </c>
      <c r="H379">
        <v>0</v>
      </c>
      <c r="I379" s="2">
        <v>0</v>
      </c>
      <c r="K379">
        <f t="shared" si="5"/>
        <v>1</v>
      </c>
      <c r="L379">
        <v>0</v>
      </c>
    </row>
    <row r="380" spans="1:12" x14ac:dyDescent="0.2">
      <c r="A380" t="s">
        <v>300</v>
      </c>
      <c r="B380" t="s">
        <v>421</v>
      </c>
      <c r="C380" t="s">
        <v>1376</v>
      </c>
      <c r="D380">
        <v>592</v>
      </c>
      <c r="E380">
        <v>589</v>
      </c>
      <c r="F380">
        <v>0</v>
      </c>
      <c r="G380">
        <v>0</v>
      </c>
      <c r="H380">
        <v>0</v>
      </c>
      <c r="I380" s="2">
        <v>0</v>
      </c>
      <c r="K380">
        <f t="shared" si="5"/>
        <v>1</v>
      </c>
      <c r="L380">
        <v>0</v>
      </c>
    </row>
    <row r="381" spans="1:12" x14ac:dyDescent="0.2">
      <c r="A381" t="s">
        <v>303</v>
      </c>
      <c r="B381" t="s">
        <v>421</v>
      </c>
      <c r="C381" t="s">
        <v>1380</v>
      </c>
      <c r="D381">
        <v>592</v>
      </c>
      <c r="E381">
        <v>589</v>
      </c>
      <c r="F381">
        <v>0</v>
      </c>
      <c r="G381">
        <v>0</v>
      </c>
      <c r="H381">
        <v>0</v>
      </c>
      <c r="I381" s="2">
        <v>0</v>
      </c>
      <c r="K381">
        <f t="shared" si="5"/>
        <v>1</v>
      </c>
      <c r="L381">
        <v>0</v>
      </c>
    </row>
    <row r="382" spans="1:12" x14ac:dyDescent="0.2">
      <c r="A382" t="s">
        <v>307</v>
      </c>
      <c r="B382" t="s">
        <v>421</v>
      </c>
      <c r="C382" t="s">
        <v>1384</v>
      </c>
      <c r="D382">
        <v>592</v>
      </c>
      <c r="E382">
        <v>589</v>
      </c>
      <c r="F382">
        <v>0</v>
      </c>
      <c r="G382">
        <v>0</v>
      </c>
      <c r="H382">
        <v>0</v>
      </c>
      <c r="I382" s="2">
        <v>0</v>
      </c>
      <c r="K382">
        <f t="shared" si="5"/>
        <v>1</v>
      </c>
      <c r="L382">
        <v>0</v>
      </c>
    </row>
    <row r="383" spans="1:12" x14ac:dyDescent="0.2">
      <c r="A383" t="s">
        <v>309</v>
      </c>
      <c r="B383" t="s">
        <v>421</v>
      </c>
      <c r="C383" t="s">
        <v>1389</v>
      </c>
      <c r="D383">
        <v>592</v>
      </c>
      <c r="E383">
        <v>589</v>
      </c>
      <c r="F383">
        <v>0</v>
      </c>
      <c r="G383">
        <v>0</v>
      </c>
      <c r="H383">
        <v>0</v>
      </c>
      <c r="I383" s="2">
        <v>0</v>
      </c>
      <c r="K383">
        <f t="shared" si="5"/>
        <v>1</v>
      </c>
      <c r="L383">
        <v>0</v>
      </c>
    </row>
    <row r="384" spans="1:12" x14ac:dyDescent="0.2">
      <c r="A384" t="s">
        <v>310</v>
      </c>
      <c r="B384" t="s">
        <v>421</v>
      </c>
      <c r="C384" t="s">
        <v>1390</v>
      </c>
      <c r="D384">
        <v>592</v>
      </c>
      <c r="E384">
        <v>589</v>
      </c>
      <c r="F384">
        <v>1</v>
      </c>
      <c r="G384">
        <v>1</v>
      </c>
      <c r="H384">
        <v>1</v>
      </c>
      <c r="I384">
        <v>0</v>
      </c>
      <c r="K384">
        <f t="shared" si="5"/>
        <v>0</v>
      </c>
      <c r="L384">
        <v>1</v>
      </c>
    </row>
    <row r="385" spans="1:12" x14ac:dyDescent="0.2">
      <c r="A385" t="s">
        <v>310</v>
      </c>
      <c r="B385" t="s">
        <v>421</v>
      </c>
      <c r="C385" t="s">
        <v>1391</v>
      </c>
      <c r="D385">
        <v>592</v>
      </c>
      <c r="E385">
        <v>589</v>
      </c>
      <c r="F385">
        <v>1</v>
      </c>
      <c r="G385">
        <v>1</v>
      </c>
      <c r="H385">
        <v>1</v>
      </c>
      <c r="I385">
        <v>0</v>
      </c>
      <c r="K385">
        <f t="shared" si="5"/>
        <v>0</v>
      </c>
      <c r="L385">
        <v>1</v>
      </c>
    </row>
    <row r="386" spans="1:12" x14ac:dyDescent="0.2">
      <c r="A386" t="s">
        <v>312</v>
      </c>
      <c r="B386" t="s">
        <v>421</v>
      </c>
      <c r="C386" t="s">
        <v>1406</v>
      </c>
      <c r="D386">
        <v>592</v>
      </c>
      <c r="E386">
        <v>589</v>
      </c>
      <c r="F386">
        <v>0</v>
      </c>
      <c r="G386">
        <v>0</v>
      </c>
      <c r="H386">
        <v>0</v>
      </c>
      <c r="I386" s="2">
        <v>0</v>
      </c>
      <c r="K386">
        <f t="shared" si="5"/>
        <v>1</v>
      </c>
      <c r="L386">
        <v>0</v>
      </c>
    </row>
    <row r="387" spans="1:12" x14ac:dyDescent="0.2">
      <c r="A387" t="s">
        <v>314</v>
      </c>
      <c r="B387" t="s">
        <v>421</v>
      </c>
      <c r="C387" t="s">
        <v>1411</v>
      </c>
      <c r="D387">
        <v>592</v>
      </c>
      <c r="E387">
        <v>589</v>
      </c>
      <c r="F387">
        <v>0</v>
      </c>
      <c r="G387">
        <v>0</v>
      </c>
      <c r="H387">
        <v>0</v>
      </c>
      <c r="I387" s="2">
        <v>0</v>
      </c>
      <c r="K387">
        <f t="shared" ref="K387:K450" si="6">IF(H387=1,0,1)</f>
        <v>1</v>
      </c>
      <c r="L387">
        <v>0</v>
      </c>
    </row>
    <row r="388" spans="1:12" x14ac:dyDescent="0.2">
      <c r="A388" t="s">
        <v>5827</v>
      </c>
      <c r="B388" t="s">
        <v>421</v>
      </c>
      <c r="C388" t="s">
        <v>7657</v>
      </c>
      <c r="D388">
        <v>592</v>
      </c>
      <c r="E388">
        <v>589</v>
      </c>
      <c r="F388">
        <v>0</v>
      </c>
      <c r="G388">
        <v>0</v>
      </c>
      <c r="H388">
        <v>0</v>
      </c>
      <c r="I388" s="2">
        <v>0</v>
      </c>
      <c r="K388">
        <f t="shared" si="6"/>
        <v>1</v>
      </c>
      <c r="L388">
        <v>0</v>
      </c>
    </row>
    <row r="389" spans="1:12" x14ac:dyDescent="0.2">
      <c r="A389" t="s">
        <v>315</v>
      </c>
      <c r="B389" t="s">
        <v>421</v>
      </c>
      <c r="C389" t="s">
        <v>1412</v>
      </c>
      <c r="D389">
        <v>592</v>
      </c>
      <c r="E389">
        <v>589</v>
      </c>
      <c r="F389">
        <v>0</v>
      </c>
      <c r="G389">
        <v>0</v>
      </c>
      <c r="H389">
        <v>0</v>
      </c>
      <c r="I389" s="2">
        <v>0</v>
      </c>
      <c r="K389">
        <f t="shared" si="6"/>
        <v>1</v>
      </c>
      <c r="L389">
        <v>0</v>
      </c>
    </row>
    <row r="390" spans="1:12" x14ac:dyDescent="0.2">
      <c r="A390" t="s">
        <v>317</v>
      </c>
      <c r="B390" t="s">
        <v>421</v>
      </c>
      <c r="C390" t="s">
        <v>1414</v>
      </c>
      <c r="D390">
        <v>592</v>
      </c>
      <c r="E390">
        <v>589</v>
      </c>
      <c r="F390">
        <v>0</v>
      </c>
      <c r="G390">
        <v>0</v>
      </c>
      <c r="H390">
        <v>0</v>
      </c>
      <c r="I390" s="2">
        <v>0</v>
      </c>
      <c r="K390">
        <f t="shared" si="6"/>
        <v>1</v>
      </c>
      <c r="L390">
        <v>0</v>
      </c>
    </row>
    <row r="391" spans="1:12" x14ac:dyDescent="0.2">
      <c r="A391" t="s">
        <v>318</v>
      </c>
      <c r="B391" t="s">
        <v>421</v>
      </c>
      <c r="C391" t="s">
        <v>1416</v>
      </c>
      <c r="D391">
        <v>592</v>
      </c>
      <c r="E391">
        <v>589</v>
      </c>
      <c r="F391">
        <v>0</v>
      </c>
      <c r="G391">
        <v>0</v>
      </c>
      <c r="H391">
        <v>0</v>
      </c>
      <c r="I391" s="2">
        <v>0</v>
      </c>
      <c r="K391">
        <f t="shared" si="6"/>
        <v>1</v>
      </c>
      <c r="L391">
        <v>0</v>
      </c>
    </row>
    <row r="392" spans="1:12" x14ac:dyDescent="0.2">
      <c r="A392" t="s">
        <v>322</v>
      </c>
      <c r="B392" t="s">
        <v>421</v>
      </c>
      <c r="C392" t="s">
        <v>1422</v>
      </c>
      <c r="D392">
        <v>592</v>
      </c>
      <c r="E392">
        <v>589</v>
      </c>
      <c r="F392">
        <v>0</v>
      </c>
      <c r="G392">
        <v>0</v>
      </c>
      <c r="H392">
        <v>0</v>
      </c>
      <c r="I392" s="2">
        <v>0</v>
      </c>
      <c r="K392">
        <f t="shared" si="6"/>
        <v>1</v>
      </c>
      <c r="L392">
        <v>0</v>
      </c>
    </row>
    <row r="393" spans="1:12" x14ac:dyDescent="0.2">
      <c r="A393" t="s">
        <v>323</v>
      </c>
      <c r="B393" t="s">
        <v>421</v>
      </c>
      <c r="C393" t="s">
        <v>1423</v>
      </c>
      <c r="D393">
        <v>592</v>
      </c>
      <c r="E393">
        <v>589</v>
      </c>
      <c r="F393">
        <v>0</v>
      </c>
      <c r="G393">
        <v>0</v>
      </c>
      <c r="H393">
        <v>0</v>
      </c>
      <c r="I393" s="2">
        <v>0</v>
      </c>
      <c r="K393">
        <f t="shared" si="6"/>
        <v>1</v>
      </c>
      <c r="L393">
        <v>0</v>
      </c>
    </row>
    <row r="394" spans="1:12" x14ac:dyDescent="0.2">
      <c r="A394" t="s">
        <v>324</v>
      </c>
      <c r="B394" t="s">
        <v>421</v>
      </c>
      <c r="C394" t="s">
        <v>1428</v>
      </c>
      <c r="D394">
        <v>592</v>
      </c>
      <c r="E394">
        <v>589</v>
      </c>
      <c r="F394">
        <v>0</v>
      </c>
      <c r="G394">
        <v>0</v>
      </c>
      <c r="H394">
        <v>0</v>
      </c>
      <c r="I394" s="2">
        <v>0</v>
      </c>
      <c r="K394">
        <f t="shared" si="6"/>
        <v>1</v>
      </c>
      <c r="L394">
        <v>0</v>
      </c>
    </row>
    <row r="395" spans="1:12" x14ac:dyDescent="0.2">
      <c r="A395" t="s">
        <v>325</v>
      </c>
      <c r="B395" t="s">
        <v>421</v>
      </c>
      <c r="C395" t="s">
        <v>1429</v>
      </c>
      <c r="D395">
        <v>592</v>
      </c>
      <c r="E395">
        <v>589</v>
      </c>
      <c r="F395">
        <v>0</v>
      </c>
      <c r="G395">
        <v>0</v>
      </c>
      <c r="H395">
        <v>0</v>
      </c>
      <c r="I395" s="2">
        <v>0</v>
      </c>
      <c r="K395">
        <f t="shared" si="6"/>
        <v>1</v>
      </c>
      <c r="L395">
        <v>0</v>
      </c>
    </row>
    <row r="396" spans="1:12" x14ac:dyDescent="0.2">
      <c r="A396" t="s">
        <v>326</v>
      </c>
      <c r="B396" t="s">
        <v>421</v>
      </c>
      <c r="C396" t="s">
        <v>1430</v>
      </c>
      <c r="D396">
        <v>592</v>
      </c>
      <c r="E396">
        <v>589</v>
      </c>
      <c r="F396">
        <v>0</v>
      </c>
      <c r="G396">
        <v>0</v>
      </c>
      <c r="H396">
        <v>0</v>
      </c>
      <c r="I396" s="2">
        <v>0</v>
      </c>
      <c r="K396">
        <f t="shared" si="6"/>
        <v>1</v>
      </c>
      <c r="L396">
        <v>0</v>
      </c>
    </row>
    <row r="397" spans="1:12" x14ac:dyDescent="0.2">
      <c r="A397" t="s">
        <v>327</v>
      </c>
      <c r="B397" t="s">
        <v>421</v>
      </c>
      <c r="C397" t="s">
        <v>1437</v>
      </c>
      <c r="D397">
        <v>592</v>
      </c>
      <c r="E397">
        <v>589</v>
      </c>
      <c r="F397">
        <v>0</v>
      </c>
      <c r="G397">
        <v>0</v>
      </c>
      <c r="H397">
        <v>0</v>
      </c>
      <c r="I397" s="2">
        <v>0</v>
      </c>
      <c r="K397">
        <f t="shared" si="6"/>
        <v>1</v>
      </c>
      <c r="L397">
        <v>0</v>
      </c>
    </row>
    <row r="398" spans="1:12" x14ac:dyDescent="0.2">
      <c r="A398" t="s">
        <v>328</v>
      </c>
      <c r="B398" t="s">
        <v>421</v>
      </c>
      <c r="C398" t="s">
        <v>1440</v>
      </c>
      <c r="D398">
        <v>592</v>
      </c>
      <c r="E398">
        <v>589</v>
      </c>
      <c r="F398">
        <v>0</v>
      </c>
      <c r="G398">
        <v>0</v>
      </c>
      <c r="H398">
        <v>0</v>
      </c>
      <c r="I398" s="2">
        <v>0</v>
      </c>
      <c r="K398">
        <f t="shared" si="6"/>
        <v>1</v>
      </c>
      <c r="L398">
        <v>0</v>
      </c>
    </row>
    <row r="399" spans="1:12" x14ac:dyDescent="0.2">
      <c r="A399" t="s">
        <v>332</v>
      </c>
      <c r="B399" t="s">
        <v>421</v>
      </c>
      <c r="C399" t="s">
        <v>1449</v>
      </c>
      <c r="D399">
        <v>592</v>
      </c>
      <c r="E399">
        <v>589</v>
      </c>
      <c r="F399">
        <v>0</v>
      </c>
      <c r="G399">
        <v>0</v>
      </c>
      <c r="H399">
        <v>0</v>
      </c>
      <c r="I399" s="2">
        <v>0</v>
      </c>
      <c r="K399">
        <f t="shared" si="6"/>
        <v>1</v>
      </c>
      <c r="L399">
        <v>0</v>
      </c>
    </row>
    <row r="400" spans="1:12" x14ac:dyDescent="0.2">
      <c r="A400" t="s">
        <v>332</v>
      </c>
      <c r="B400" t="s">
        <v>421</v>
      </c>
      <c r="C400" t="s">
        <v>1450</v>
      </c>
      <c r="D400">
        <v>592</v>
      </c>
      <c r="E400">
        <v>589</v>
      </c>
      <c r="F400">
        <v>0</v>
      </c>
      <c r="G400">
        <v>0</v>
      </c>
      <c r="H400">
        <v>0</v>
      </c>
      <c r="I400" s="2">
        <v>0</v>
      </c>
      <c r="K400">
        <f t="shared" si="6"/>
        <v>1</v>
      </c>
      <c r="L400">
        <v>0</v>
      </c>
    </row>
    <row r="401" spans="1:12" x14ac:dyDescent="0.2">
      <c r="A401" t="s">
        <v>332</v>
      </c>
      <c r="B401" t="s">
        <v>421</v>
      </c>
      <c r="C401" t="s">
        <v>1452</v>
      </c>
      <c r="D401">
        <v>592</v>
      </c>
      <c r="E401">
        <v>589</v>
      </c>
      <c r="F401">
        <v>0</v>
      </c>
      <c r="G401">
        <v>0</v>
      </c>
      <c r="H401">
        <v>0</v>
      </c>
      <c r="I401" s="2">
        <v>0</v>
      </c>
      <c r="K401">
        <f t="shared" si="6"/>
        <v>1</v>
      </c>
      <c r="L401">
        <v>0</v>
      </c>
    </row>
    <row r="402" spans="1:12" x14ac:dyDescent="0.2">
      <c r="A402" t="s">
        <v>334</v>
      </c>
      <c r="B402" t="s">
        <v>421</v>
      </c>
      <c r="C402" t="s">
        <v>1457</v>
      </c>
      <c r="D402">
        <v>592</v>
      </c>
      <c r="E402">
        <v>589</v>
      </c>
      <c r="F402">
        <v>0</v>
      </c>
      <c r="G402">
        <v>0</v>
      </c>
      <c r="H402">
        <v>0</v>
      </c>
      <c r="I402" s="2">
        <v>0</v>
      </c>
      <c r="K402">
        <f t="shared" si="6"/>
        <v>1</v>
      </c>
      <c r="L402">
        <v>0</v>
      </c>
    </row>
    <row r="403" spans="1:12" x14ac:dyDescent="0.2">
      <c r="A403" t="s">
        <v>338</v>
      </c>
      <c r="B403" t="s">
        <v>421</v>
      </c>
      <c r="C403" t="s">
        <v>1464</v>
      </c>
      <c r="D403">
        <v>592</v>
      </c>
      <c r="E403">
        <v>589</v>
      </c>
      <c r="F403">
        <v>0</v>
      </c>
      <c r="G403">
        <v>0</v>
      </c>
      <c r="H403">
        <v>0</v>
      </c>
      <c r="I403" s="2">
        <v>0</v>
      </c>
      <c r="K403">
        <f t="shared" si="6"/>
        <v>1</v>
      </c>
      <c r="L403">
        <v>0</v>
      </c>
    </row>
    <row r="404" spans="1:12" x14ac:dyDescent="0.2">
      <c r="A404" t="s">
        <v>340</v>
      </c>
      <c r="B404" t="s">
        <v>421</v>
      </c>
      <c r="C404" t="s">
        <v>1474</v>
      </c>
      <c r="D404">
        <v>592</v>
      </c>
      <c r="E404">
        <v>589</v>
      </c>
      <c r="F404">
        <v>0</v>
      </c>
      <c r="G404">
        <v>0</v>
      </c>
      <c r="H404">
        <v>0</v>
      </c>
      <c r="I404" s="2">
        <v>0</v>
      </c>
      <c r="K404">
        <f t="shared" si="6"/>
        <v>1</v>
      </c>
      <c r="L404">
        <v>0</v>
      </c>
    </row>
    <row r="405" spans="1:12" x14ac:dyDescent="0.2">
      <c r="A405" t="s">
        <v>340</v>
      </c>
      <c r="B405" t="s">
        <v>421</v>
      </c>
      <c r="C405" t="s">
        <v>1475</v>
      </c>
      <c r="D405">
        <v>592</v>
      </c>
      <c r="E405">
        <v>589</v>
      </c>
      <c r="F405">
        <v>0</v>
      </c>
      <c r="G405">
        <v>0</v>
      </c>
      <c r="H405">
        <v>0</v>
      </c>
      <c r="I405" s="2">
        <v>0</v>
      </c>
      <c r="K405">
        <f t="shared" si="6"/>
        <v>1</v>
      </c>
      <c r="L405">
        <v>0</v>
      </c>
    </row>
    <row r="406" spans="1:12" x14ac:dyDescent="0.2">
      <c r="A406" t="s">
        <v>340</v>
      </c>
      <c r="B406" t="s">
        <v>421</v>
      </c>
      <c r="C406" t="s">
        <v>1478</v>
      </c>
      <c r="D406">
        <v>592</v>
      </c>
      <c r="E406">
        <v>589</v>
      </c>
      <c r="F406">
        <v>0</v>
      </c>
      <c r="G406">
        <v>0</v>
      </c>
      <c r="H406">
        <v>0</v>
      </c>
      <c r="I406" s="2">
        <v>0</v>
      </c>
      <c r="K406">
        <f t="shared" si="6"/>
        <v>1</v>
      </c>
      <c r="L406">
        <v>0</v>
      </c>
    </row>
    <row r="407" spans="1:12" x14ac:dyDescent="0.2">
      <c r="A407" t="s">
        <v>340</v>
      </c>
      <c r="B407" t="s">
        <v>421</v>
      </c>
      <c r="C407" t="s">
        <v>1481</v>
      </c>
      <c r="D407">
        <v>592</v>
      </c>
      <c r="E407">
        <v>589</v>
      </c>
      <c r="F407">
        <v>0</v>
      </c>
      <c r="G407">
        <v>0</v>
      </c>
      <c r="H407">
        <v>0</v>
      </c>
      <c r="I407" s="2">
        <v>0</v>
      </c>
      <c r="K407">
        <f t="shared" si="6"/>
        <v>1</v>
      </c>
      <c r="L407">
        <v>0</v>
      </c>
    </row>
    <row r="408" spans="1:12" x14ac:dyDescent="0.2">
      <c r="A408" t="s">
        <v>340</v>
      </c>
      <c r="B408" t="s">
        <v>421</v>
      </c>
      <c r="C408" t="s">
        <v>1485</v>
      </c>
      <c r="D408">
        <v>592</v>
      </c>
      <c r="E408">
        <v>589</v>
      </c>
      <c r="F408">
        <v>0</v>
      </c>
      <c r="G408">
        <v>0</v>
      </c>
      <c r="H408">
        <v>0</v>
      </c>
      <c r="I408" s="2">
        <v>0</v>
      </c>
      <c r="K408">
        <f t="shared" si="6"/>
        <v>1</v>
      </c>
      <c r="L408">
        <v>0</v>
      </c>
    </row>
    <row r="409" spans="1:12" x14ac:dyDescent="0.2">
      <c r="A409" t="s">
        <v>341</v>
      </c>
      <c r="B409" t="s">
        <v>421</v>
      </c>
      <c r="C409" t="s">
        <v>1487</v>
      </c>
      <c r="D409">
        <v>592</v>
      </c>
      <c r="E409">
        <v>589</v>
      </c>
      <c r="F409">
        <v>0</v>
      </c>
      <c r="G409">
        <v>0</v>
      </c>
      <c r="H409">
        <v>0</v>
      </c>
      <c r="I409" s="2">
        <v>0</v>
      </c>
      <c r="K409">
        <f t="shared" si="6"/>
        <v>1</v>
      </c>
      <c r="L409">
        <v>0</v>
      </c>
    </row>
    <row r="410" spans="1:12" x14ac:dyDescent="0.2">
      <c r="A410" t="s">
        <v>342</v>
      </c>
      <c r="B410" t="s">
        <v>421</v>
      </c>
      <c r="C410" t="s">
        <v>1489</v>
      </c>
      <c r="D410">
        <v>592</v>
      </c>
      <c r="E410">
        <v>589</v>
      </c>
      <c r="F410">
        <v>0</v>
      </c>
      <c r="G410">
        <v>0</v>
      </c>
      <c r="H410">
        <v>0</v>
      </c>
      <c r="I410" s="2">
        <v>0</v>
      </c>
      <c r="K410">
        <f t="shared" si="6"/>
        <v>1</v>
      </c>
      <c r="L410">
        <v>0</v>
      </c>
    </row>
    <row r="411" spans="1:12" x14ac:dyDescent="0.2">
      <c r="A411" t="s">
        <v>342</v>
      </c>
      <c r="B411" t="s">
        <v>421</v>
      </c>
      <c r="C411" t="s">
        <v>1493</v>
      </c>
      <c r="D411">
        <v>592</v>
      </c>
      <c r="E411">
        <v>589</v>
      </c>
      <c r="F411">
        <v>0</v>
      </c>
      <c r="G411">
        <v>0</v>
      </c>
      <c r="H411">
        <v>0</v>
      </c>
      <c r="I411" s="2">
        <v>0</v>
      </c>
      <c r="K411">
        <f t="shared" si="6"/>
        <v>1</v>
      </c>
      <c r="L411">
        <v>0</v>
      </c>
    </row>
    <row r="412" spans="1:12" x14ac:dyDescent="0.2">
      <c r="A412" t="s">
        <v>343</v>
      </c>
      <c r="B412" t="s">
        <v>421</v>
      </c>
      <c r="C412" t="s">
        <v>1498</v>
      </c>
      <c r="D412">
        <v>592</v>
      </c>
      <c r="E412">
        <v>589</v>
      </c>
      <c r="F412">
        <v>0</v>
      </c>
      <c r="G412">
        <v>0</v>
      </c>
      <c r="H412">
        <v>0</v>
      </c>
      <c r="I412" s="2">
        <v>0</v>
      </c>
      <c r="K412">
        <f t="shared" si="6"/>
        <v>1</v>
      </c>
      <c r="L412">
        <v>0</v>
      </c>
    </row>
    <row r="413" spans="1:12" x14ac:dyDescent="0.2">
      <c r="A413" t="s">
        <v>344</v>
      </c>
      <c r="B413" t="s">
        <v>421</v>
      </c>
      <c r="C413" t="s">
        <v>1500</v>
      </c>
      <c r="D413">
        <v>592</v>
      </c>
      <c r="E413">
        <v>589</v>
      </c>
      <c r="F413">
        <v>0</v>
      </c>
      <c r="G413">
        <v>0</v>
      </c>
      <c r="H413">
        <v>0</v>
      </c>
      <c r="I413" s="2">
        <v>0</v>
      </c>
      <c r="K413">
        <f t="shared" si="6"/>
        <v>1</v>
      </c>
      <c r="L413">
        <v>0</v>
      </c>
    </row>
    <row r="414" spans="1:12" x14ac:dyDescent="0.2">
      <c r="A414" t="s">
        <v>345</v>
      </c>
      <c r="B414" t="s">
        <v>421</v>
      </c>
      <c r="C414" t="s">
        <v>1503</v>
      </c>
      <c r="D414">
        <v>592</v>
      </c>
      <c r="E414">
        <v>589</v>
      </c>
      <c r="F414">
        <v>0</v>
      </c>
      <c r="G414">
        <v>0</v>
      </c>
      <c r="H414">
        <v>0</v>
      </c>
      <c r="I414" s="2">
        <v>0</v>
      </c>
      <c r="K414">
        <f t="shared" si="6"/>
        <v>1</v>
      </c>
      <c r="L414">
        <v>0</v>
      </c>
    </row>
    <row r="415" spans="1:12" x14ac:dyDescent="0.2">
      <c r="A415" t="s">
        <v>345</v>
      </c>
      <c r="B415" t="s">
        <v>421</v>
      </c>
      <c r="C415" t="s">
        <v>1505</v>
      </c>
      <c r="D415">
        <v>592</v>
      </c>
      <c r="E415">
        <v>589</v>
      </c>
      <c r="F415">
        <v>0</v>
      </c>
      <c r="G415">
        <v>0</v>
      </c>
      <c r="H415">
        <v>0</v>
      </c>
      <c r="I415" s="2">
        <v>0</v>
      </c>
      <c r="K415">
        <f t="shared" si="6"/>
        <v>1</v>
      </c>
      <c r="L415">
        <v>0</v>
      </c>
    </row>
    <row r="416" spans="1:12" x14ac:dyDescent="0.2">
      <c r="A416" t="s">
        <v>346</v>
      </c>
      <c r="B416" t="s">
        <v>421</v>
      </c>
      <c r="C416" t="s">
        <v>1506</v>
      </c>
      <c r="D416">
        <v>592</v>
      </c>
      <c r="E416">
        <v>589</v>
      </c>
      <c r="F416">
        <v>0</v>
      </c>
      <c r="G416">
        <v>0</v>
      </c>
      <c r="H416">
        <v>0</v>
      </c>
      <c r="I416" s="2">
        <v>0</v>
      </c>
      <c r="K416">
        <f t="shared" si="6"/>
        <v>1</v>
      </c>
      <c r="L416">
        <v>0</v>
      </c>
    </row>
    <row r="417" spans="1:12" x14ac:dyDescent="0.2">
      <c r="A417" t="s">
        <v>347</v>
      </c>
      <c r="B417" t="s">
        <v>421</v>
      </c>
      <c r="C417" t="s">
        <v>1507</v>
      </c>
      <c r="D417">
        <v>592</v>
      </c>
      <c r="E417">
        <v>589</v>
      </c>
      <c r="F417">
        <v>0</v>
      </c>
      <c r="G417">
        <v>0</v>
      </c>
      <c r="H417">
        <v>0</v>
      </c>
      <c r="I417" s="2">
        <v>0</v>
      </c>
      <c r="K417">
        <f t="shared" si="6"/>
        <v>1</v>
      </c>
      <c r="L417">
        <v>0</v>
      </c>
    </row>
    <row r="418" spans="1:12" x14ac:dyDescent="0.2">
      <c r="A418" t="s">
        <v>348</v>
      </c>
      <c r="B418" t="s">
        <v>421</v>
      </c>
      <c r="C418" t="s">
        <v>1509</v>
      </c>
      <c r="D418">
        <v>592</v>
      </c>
      <c r="E418">
        <v>589</v>
      </c>
      <c r="F418">
        <v>0</v>
      </c>
      <c r="G418">
        <v>0</v>
      </c>
      <c r="H418">
        <v>0</v>
      </c>
      <c r="I418" s="2">
        <v>0</v>
      </c>
      <c r="K418">
        <f t="shared" si="6"/>
        <v>1</v>
      </c>
      <c r="L418">
        <v>0</v>
      </c>
    </row>
    <row r="419" spans="1:12" x14ac:dyDescent="0.2">
      <c r="A419" t="s">
        <v>351</v>
      </c>
      <c r="B419" t="s">
        <v>421</v>
      </c>
      <c r="C419" t="s">
        <v>1520</v>
      </c>
      <c r="D419">
        <v>592</v>
      </c>
      <c r="E419">
        <v>589</v>
      </c>
      <c r="F419">
        <v>0</v>
      </c>
      <c r="G419">
        <v>0</v>
      </c>
      <c r="H419">
        <v>0</v>
      </c>
      <c r="I419" s="2">
        <v>0</v>
      </c>
      <c r="K419">
        <f t="shared" si="6"/>
        <v>1</v>
      </c>
      <c r="L419">
        <v>0</v>
      </c>
    </row>
    <row r="420" spans="1:12" x14ac:dyDescent="0.2">
      <c r="A420" t="s">
        <v>352</v>
      </c>
      <c r="B420" t="s">
        <v>421</v>
      </c>
      <c r="C420" t="s">
        <v>1521</v>
      </c>
      <c r="D420">
        <v>592</v>
      </c>
      <c r="E420">
        <v>589</v>
      </c>
      <c r="F420">
        <v>0</v>
      </c>
      <c r="G420">
        <v>0</v>
      </c>
      <c r="H420">
        <v>0</v>
      </c>
      <c r="I420" s="2">
        <v>0</v>
      </c>
      <c r="K420">
        <f t="shared" si="6"/>
        <v>1</v>
      </c>
      <c r="L420">
        <v>0</v>
      </c>
    </row>
    <row r="421" spans="1:12" x14ac:dyDescent="0.2">
      <c r="A421" t="s">
        <v>352</v>
      </c>
      <c r="B421" t="s">
        <v>421</v>
      </c>
      <c r="C421" t="s">
        <v>1522</v>
      </c>
      <c r="D421">
        <v>592</v>
      </c>
      <c r="E421">
        <v>589</v>
      </c>
      <c r="F421">
        <v>0</v>
      </c>
      <c r="G421">
        <v>0</v>
      </c>
      <c r="H421">
        <v>0</v>
      </c>
      <c r="I421" s="2">
        <v>0</v>
      </c>
      <c r="K421">
        <f t="shared" si="6"/>
        <v>1</v>
      </c>
      <c r="L421">
        <v>0</v>
      </c>
    </row>
    <row r="422" spans="1:12" x14ac:dyDescent="0.2">
      <c r="A422" t="s">
        <v>352</v>
      </c>
      <c r="B422" t="s">
        <v>421</v>
      </c>
      <c r="C422" t="s">
        <v>1527</v>
      </c>
      <c r="D422">
        <v>592</v>
      </c>
      <c r="E422">
        <v>589</v>
      </c>
      <c r="F422">
        <v>0</v>
      </c>
      <c r="G422">
        <v>0</v>
      </c>
      <c r="H422">
        <v>0</v>
      </c>
      <c r="I422" s="2">
        <v>0</v>
      </c>
      <c r="K422">
        <f t="shared" si="6"/>
        <v>1</v>
      </c>
      <c r="L422">
        <v>0</v>
      </c>
    </row>
    <row r="423" spans="1:12" x14ac:dyDescent="0.2">
      <c r="A423" t="s">
        <v>353</v>
      </c>
      <c r="B423" t="s">
        <v>421</v>
      </c>
      <c r="C423" t="s">
        <v>1540</v>
      </c>
      <c r="D423">
        <v>592</v>
      </c>
      <c r="E423">
        <v>589</v>
      </c>
      <c r="F423">
        <v>0</v>
      </c>
      <c r="G423">
        <v>0</v>
      </c>
      <c r="H423">
        <v>0</v>
      </c>
      <c r="I423" s="2">
        <v>0</v>
      </c>
      <c r="K423">
        <f t="shared" si="6"/>
        <v>1</v>
      </c>
      <c r="L423">
        <v>0</v>
      </c>
    </row>
    <row r="424" spans="1:12" x14ac:dyDescent="0.2">
      <c r="A424" t="s">
        <v>353</v>
      </c>
      <c r="B424" t="s">
        <v>421</v>
      </c>
      <c r="C424" t="s">
        <v>1543</v>
      </c>
      <c r="D424">
        <v>592</v>
      </c>
      <c r="E424">
        <v>589</v>
      </c>
      <c r="F424">
        <v>0</v>
      </c>
      <c r="G424">
        <v>0</v>
      </c>
      <c r="H424">
        <v>0</v>
      </c>
      <c r="I424" s="2">
        <v>0</v>
      </c>
      <c r="K424">
        <f t="shared" si="6"/>
        <v>1</v>
      </c>
      <c r="L424">
        <v>0</v>
      </c>
    </row>
    <row r="425" spans="1:12" x14ac:dyDescent="0.2">
      <c r="A425" t="s">
        <v>353</v>
      </c>
      <c r="B425" t="s">
        <v>421</v>
      </c>
      <c r="C425" t="s">
        <v>1545</v>
      </c>
      <c r="D425">
        <v>592</v>
      </c>
      <c r="E425">
        <v>589</v>
      </c>
      <c r="F425">
        <v>0</v>
      </c>
      <c r="G425">
        <v>0</v>
      </c>
      <c r="H425">
        <v>0</v>
      </c>
      <c r="I425" s="2">
        <v>0</v>
      </c>
      <c r="K425">
        <f t="shared" si="6"/>
        <v>1</v>
      </c>
      <c r="L425">
        <v>0</v>
      </c>
    </row>
    <row r="426" spans="1:12" x14ac:dyDescent="0.2">
      <c r="A426" t="s">
        <v>355</v>
      </c>
      <c r="B426" t="s">
        <v>421</v>
      </c>
      <c r="C426" t="s">
        <v>1548</v>
      </c>
      <c r="D426">
        <v>592</v>
      </c>
      <c r="E426">
        <v>589</v>
      </c>
      <c r="F426">
        <v>0</v>
      </c>
      <c r="G426">
        <v>0</v>
      </c>
      <c r="H426">
        <v>0</v>
      </c>
      <c r="I426" s="2">
        <v>0</v>
      </c>
      <c r="K426">
        <f t="shared" si="6"/>
        <v>1</v>
      </c>
      <c r="L426">
        <v>0</v>
      </c>
    </row>
    <row r="427" spans="1:12" x14ac:dyDescent="0.2">
      <c r="A427" t="s">
        <v>355</v>
      </c>
      <c r="B427" t="s">
        <v>421</v>
      </c>
      <c r="C427" t="s">
        <v>1549</v>
      </c>
      <c r="D427">
        <v>592</v>
      </c>
      <c r="E427">
        <v>589</v>
      </c>
      <c r="F427">
        <v>0</v>
      </c>
      <c r="G427">
        <v>0</v>
      </c>
      <c r="H427">
        <v>0</v>
      </c>
      <c r="I427" s="2">
        <v>0</v>
      </c>
      <c r="K427">
        <f t="shared" si="6"/>
        <v>1</v>
      </c>
      <c r="L427">
        <v>0</v>
      </c>
    </row>
    <row r="428" spans="1:12" x14ac:dyDescent="0.2">
      <c r="A428" t="s">
        <v>356</v>
      </c>
      <c r="B428" t="s">
        <v>421</v>
      </c>
      <c r="C428" t="s">
        <v>1551</v>
      </c>
      <c r="D428">
        <v>592</v>
      </c>
      <c r="E428">
        <v>589</v>
      </c>
      <c r="F428">
        <v>0</v>
      </c>
      <c r="G428">
        <v>0</v>
      </c>
      <c r="H428">
        <v>0</v>
      </c>
      <c r="I428" s="2">
        <v>0</v>
      </c>
      <c r="K428">
        <f t="shared" si="6"/>
        <v>1</v>
      </c>
      <c r="L428">
        <v>0</v>
      </c>
    </row>
    <row r="429" spans="1:12" x14ac:dyDescent="0.2">
      <c r="A429" t="s">
        <v>357</v>
      </c>
      <c r="B429" t="s">
        <v>421</v>
      </c>
      <c r="C429" t="s">
        <v>1563</v>
      </c>
      <c r="D429">
        <v>592</v>
      </c>
      <c r="E429">
        <v>589</v>
      </c>
      <c r="F429">
        <v>0</v>
      </c>
      <c r="G429">
        <v>0</v>
      </c>
      <c r="H429">
        <v>0</v>
      </c>
      <c r="I429" s="2">
        <v>0</v>
      </c>
      <c r="K429">
        <f t="shared" si="6"/>
        <v>1</v>
      </c>
      <c r="L429">
        <v>0</v>
      </c>
    </row>
    <row r="430" spans="1:12" x14ac:dyDescent="0.2">
      <c r="A430" t="s">
        <v>357</v>
      </c>
      <c r="B430" t="s">
        <v>421</v>
      </c>
      <c r="C430" t="s">
        <v>1565</v>
      </c>
      <c r="D430">
        <v>592</v>
      </c>
      <c r="E430">
        <v>589</v>
      </c>
      <c r="F430">
        <v>0</v>
      </c>
      <c r="G430">
        <v>0</v>
      </c>
      <c r="H430">
        <v>0</v>
      </c>
      <c r="I430" s="2">
        <v>0</v>
      </c>
      <c r="K430">
        <f t="shared" si="6"/>
        <v>1</v>
      </c>
      <c r="L430">
        <v>0</v>
      </c>
    </row>
    <row r="431" spans="1:12" x14ac:dyDescent="0.2">
      <c r="A431" t="s">
        <v>360</v>
      </c>
      <c r="B431" t="s">
        <v>421</v>
      </c>
      <c r="C431" t="s">
        <v>1573</v>
      </c>
      <c r="D431">
        <v>592</v>
      </c>
      <c r="E431">
        <v>589</v>
      </c>
      <c r="F431">
        <v>0</v>
      </c>
      <c r="G431">
        <v>0</v>
      </c>
      <c r="H431">
        <v>0</v>
      </c>
      <c r="I431" s="2">
        <v>0</v>
      </c>
      <c r="K431">
        <f t="shared" si="6"/>
        <v>1</v>
      </c>
      <c r="L431">
        <v>0</v>
      </c>
    </row>
    <row r="432" spans="1:12" x14ac:dyDescent="0.2">
      <c r="A432" t="s">
        <v>361</v>
      </c>
      <c r="B432" t="s">
        <v>421</v>
      </c>
      <c r="C432" t="s">
        <v>1574</v>
      </c>
      <c r="D432">
        <v>592</v>
      </c>
      <c r="E432">
        <v>589</v>
      </c>
      <c r="F432">
        <v>0</v>
      </c>
      <c r="G432">
        <v>0</v>
      </c>
      <c r="H432">
        <v>0</v>
      </c>
      <c r="I432" s="2">
        <v>0</v>
      </c>
      <c r="K432">
        <f t="shared" si="6"/>
        <v>1</v>
      </c>
      <c r="L432">
        <v>0</v>
      </c>
    </row>
    <row r="433" spans="1:12" x14ac:dyDescent="0.2">
      <c r="A433" t="s">
        <v>363</v>
      </c>
      <c r="B433" t="s">
        <v>421</v>
      </c>
      <c r="C433" t="s">
        <v>1577</v>
      </c>
      <c r="D433">
        <v>592</v>
      </c>
      <c r="E433">
        <v>589</v>
      </c>
      <c r="F433">
        <v>0</v>
      </c>
      <c r="G433">
        <v>0</v>
      </c>
      <c r="H433">
        <v>0</v>
      </c>
      <c r="I433" s="2">
        <v>0</v>
      </c>
      <c r="K433">
        <f t="shared" si="6"/>
        <v>1</v>
      </c>
      <c r="L433">
        <v>0</v>
      </c>
    </row>
    <row r="434" spans="1:12" x14ac:dyDescent="0.2">
      <c r="A434" t="s">
        <v>364</v>
      </c>
      <c r="B434" t="s">
        <v>421</v>
      </c>
      <c r="C434" t="s">
        <v>1579</v>
      </c>
      <c r="D434">
        <v>592</v>
      </c>
      <c r="E434">
        <v>589</v>
      </c>
      <c r="F434">
        <v>0</v>
      </c>
      <c r="G434">
        <v>0</v>
      </c>
      <c r="H434">
        <v>0</v>
      </c>
      <c r="I434" s="2">
        <v>0</v>
      </c>
      <c r="K434">
        <f t="shared" si="6"/>
        <v>1</v>
      </c>
      <c r="L434">
        <v>0</v>
      </c>
    </row>
    <row r="435" spans="1:12" x14ac:dyDescent="0.2">
      <c r="A435" t="s">
        <v>6269</v>
      </c>
      <c r="B435" t="s">
        <v>421</v>
      </c>
      <c r="C435" t="s">
        <v>7663</v>
      </c>
      <c r="D435">
        <v>592</v>
      </c>
      <c r="E435">
        <v>589</v>
      </c>
      <c r="F435">
        <v>0</v>
      </c>
      <c r="G435">
        <v>0</v>
      </c>
      <c r="H435">
        <v>0</v>
      </c>
      <c r="I435" s="2">
        <v>0</v>
      </c>
      <c r="K435">
        <f t="shared" si="6"/>
        <v>1</v>
      </c>
      <c r="L435">
        <v>0</v>
      </c>
    </row>
    <row r="436" spans="1:12" x14ac:dyDescent="0.2">
      <c r="A436" t="s">
        <v>6272</v>
      </c>
      <c r="B436" t="s">
        <v>421</v>
      </c>
      <c r="C436" t="s">
        <v>7660</v>
      </c>
      <c r="D436">
        <v>592</v>
      </c>
      <c r="E436">
        <v>589</v>
      </c>
      <c r="F436">
        <v>0</v>
      </c>
      <c r="G436">
        <v>0</v>
      </c>
      <c r="H436">
        <v>0</v>
      </c>
      <c r="I436" s="2">
        <v>0</v>
      </c>
      <c r="K436">
        <f t="shared" si="6"/>
        <v>1</v>
      </c>
      <c r="L436">
        <v>0</v>
      </c>
    </row>
    <row r="437" spans="1:12" x14ac:dyDescent="0.2">
      <c r="A437" t="s">
        <v>369</v>
      </c>
      <c r="B437" t="s">
        <v>421</v>
      </c>
      <c r="C437" t="s">
        <v>1595</v>
      </c>
      <c r="D437">
        <v>592</v>
      </c>
      <c r="E437">
        <v>589</v>
      </c>
      <c r="F437">
        <v>0</v>
      </c>
      <c r="G437">
        <v>0</v>
      </c>
      <c r="H437">
        <v>0</v>
      </c>
      <c r="I437" s="2">
        <v>0</v>
      </c>
      <c r="K437">
        <f t="shared" si="6"/>
        <v>1</v>
      </c>
      <c r="L437">
        <v>0</v>
      </c>
    </row>
    <row r="438" spans="1:12" x14ac:dyDescent="0.2">
      <c r="A438" t="s">
        <v>370</v>
      </c>
      <c r="B438" t="s">
        <v>421</v>
      </c>
      <c r="C438" t="s">
        <v>1599</v>
      </c>
      <c r="D438">
        <v>592</v>
      </c>
      <c r="E438">
        <v>589</v>
      </c>
      <c r="F438">
        <v>0</v>
      </c>
      <c r="G438">
        <v>0</v>
      </c>
      <c r="H438">
        <v>0</v>
      </c>
      <c r="I438" s="2">
        <v>0</v>
      </c>
      <c r="K438">
        <f t="shared" si="6"/>
        <v>1</v>
      </c>
      <c r="L438">
        <v>0</v>
      </c>
    </row>
    <row r="439" spans="1:12" x14ac:dyDescent="0.2">
      <c r="A439" t="s">
        <v>370</v>
      </c>
      <c r="B439" t="s">
        <v>421</v>
      </c>
      <c r="C439" t="s">
        <v>1600</v>
      </c>
      <c r="D439">
        <v>592</v>
      </c>
      <c r="E439">
        <v>589</v>
      </c>
      <c r="F439">
        <v>0</v>
      </c>
      <c r="G439">
        <v>0</v>
      </c>
      <c r="H439">
        <v>0</v>
      </c>
      <c r="I439" s="2">
        <v>0</v>
      </c>
      <c r="K439">
        <f t="shared" si="6"/>
        <v>1</v>
      </c>
      <c r="L439">
        <v>0</v>
      </c>
    </row>
    <row r="440" spans="1:12" x14ac:dyDescent="0.2">
      <c r="A440" t="s">
        <v>372</v>
      </c>
      <c r="B440" t="s">
        <v>421</v>
      </c>
      <c r="C440" t="s">
        <v>1604</v>
      </c>
      <c r="D440">
        <v>592</v>
      </c>
      <c r="E440">
        <v>589</v>
      </c>
      <c r="F440">
        <v>0</v>
      </c>
      <c r="G440">
        <v>0</v>
      </c>
      <c r="H440">
        <v>0</v>
      </c>
      <c r="I440" s="2">
        <v>0</v>
      </c>
      <c r="K440">
        <f t="shared" si="6"/>
        <v>1</v>
      </c>
      <c r="L440">
        <v>0</v>
      </c>
    </row>
    <row r="441" spans="1:12" x14ac:dyDescent="0.2">
      <c r="A441" t="s">
        <v>373</v>
      </c>
      <c r="B441" t="s">
        <v>421</v>
      </c>
      <c r="C441" t="s">
        <v>1607</v>
      </c>
      <c r="D441">
        <v>592</v>
      </c>
      <c r="E441">
        <v>589</v>
      </c>
      <c r="F441">
        <v>0</v>
      </c>
      <c r="G441">
        <v>0</v>
      </c>
      <c r="H441">
        <v>0</v>
      </c>
      <c r="I441" s="2">
        <v>0</v>
      </c>
      <c r="K441">
        <f t="shared" si="6"/>
        <v>1</v>
      </c>
      <c r="L441">
        <v>0</v>
      </c>
    </row>
    <row r="442" spans="1:12" x14ac:dyDescent="0.2">
      <c r="A442" t="s">
        <v>374</v>
      </c>
      <c r="B442" t="s">
        <v>421</v>
      </c>
      <c r="C442" t="s">
        <v>1608</v>
      </c>
      <c r="D442">
        <v>592</v>
      </c>
      <c r="E442">
        <v>589</v>
      </c>
      <c r="F442">
        <v>0</v>
      </c>
      <c r="G442">
        <v>0</v>
      </c>
      <c r="H442">
        <v>0</v>
      </c>
      <c r="I442" s="2">
        <v>0</v>
      </c>
      <c r="K442">
        <f t="shared" si="6"/>
        <v>1</v>
      </c>
      <c r="L442">
        <v>0</v>
      </c>
    </row>
    <row r="443" spans="1:12" x14ac:dyDescent="0.2">
      <c r="A443" t="s">
        <v>379</v>
      </c>
      <c r="B443" t="s">
        <v>421</v>
      </c>
      <c r="C443" t="s">
        <v>1614</v>
      </c>
      <c r="D443">
        <v>592</v>
      </c>
      <c r="E443">
        <v>589</v>
      </c>
      <c r="F443">
        <v>0</v>
      </c>
      <c r="G443">
        <v>0</v>
      </c>
      <c r="H443">
        <v>0</v>
      </c>
      <c r="I443" s="2">
        <v>0</v>
      </c>
      <c r="K443">
        <f t="shared" si="6"/>
        <v>1</v>
      </c>
      <c r="L443">
        <v>0</v>
      </c>
    </row>
    <row r="444" spans="1:12" x14ac:dyDescent="0.2">
      <c r="A444" t="s">
        <v>384</v>
      </c>
      <c r="B444" t="s">
        <v>421</v>
      </c>
      <c r="C444" t="s">
        <v>1620</v>
      </c>
      <c r="D444">
        <v>592</v>
      </c>
      <c r="E444">
        <v>589</v>
      </c>
      <c r="F444">
        <v>0</v>
      </c>
      <c r="G444">
        <v>0</v>
      </c>
      <c r="H444">
        <v>0</v>
      </c>
      <c r="I444" s="2">
        <v>0</v>
      </c>
      <c r="K444">
        <f t="shared" si="6"/>
        <v>1</v>
      </c>
      <c r="L444">
        <v>0</v>
      </c>
    </row>
    <row r="445" spans="1:12" x14ac:dyDescent="0.2">
      <c r="A445" t="s">
        <v>388</v>
      </c>
      <c r="B445" t="s">
        <v>421</v>
      </c>
      <c r="C445" t="s">
        <v>1627</v>
      </c>
      <c r="D445">
        <v>592</v>
      </c>
      <c r="E445">
        <v>589</v>
      </c>
      <c r="F445">
        <v>0</v>
      </c>
      <c r="G445">
        <v>0</v>
      </c>
      <c r="H445">
        <v>0</v>
      </c>
      <c r="I445" s="2">
        <v>0</v>
      </c>
      <c r="K445">
        <f t="shared" si="6"/>
        <v>1</v>
      </c>
      <c r="L445">
        <v>0</v>
      </c>
    </row>
    <row r="446" spans="1:12" x14ac:dyDescent="0.2">
      <c r="A446" t="s">
        <v>390</v>
      </c>
      <c r="B446" t="s">
        <v>421</v>
      </c>
      <c r="C446" t="s">
        <v>1633</v>
      </c>
      <c r="D446">
        <v>592</v>
      </c>
      <c r="E446">
        <v>589</v>
      </c>
      <c r="F446">
        <v>0</v>
      </c>
      <c r="G446">
        <v>0</v>
      </c>
      <c r="H446">
        <v>0</v>
      </c>
      <c r="I446" s="2">
        <v>0</v>
      </c>
      <c r="K446">
        <f t="shared" si="6"/>
        <v>1</v>
      </c>
      <c r="L446">
        <v>0</v>
      </c>
    </row>
    <row r="447" spans="1:12" x14ac:dyDescent="0.2">
      <c r="A447" t="s">
        <v>394</v>
      </c>
      <c r="B447" t="s">
        <v>421</v>
      </c>
      <c r="C447" t="s">
        <v>1644</v>
      </c>
      <c r="D447">
        <v>592</v>
      </c>
      <c r="E447">
        <v>589</v>
      </c>
      <c r="F447">
        <v>0</v>
      </c>
      <c r="G447">
        <v>0</v>
      </c>
      <c r="H447">
        <v>0</v>
      </c>
      <c r="I447" s="2">
        <v>0</v>
      </c>
      <c r="K447">
        <f t="shared" si="6"/>
        <v>1</v>
      </c>
      <c r="L447">
        <v>0</v>
      </c>
    </row>
    <row r="448" spans="1:12" x14ac:dyDescent="0.2">
      <c r="A448" t="s">
        <v>395</v>
      </c>
      <c r="B448" t="s">
        <v>421</v>
      </c>
      <c r="C448" t="s">
        <v>1649</v>
      </c>
      <c r="D448">
        <v>592</v>
      </c>
      <c r="E448">
        <v>589</v>
      </c>
      <c r="F448">
        <v>0</v>
      </c>
      <c r="G448">
        <v>0</v>
      </c>
      <c r="H448">
        <v>0</v>
      </c>
      <c r="I448" s="2">
        <v>0</v>
      </c>
      <c r="K448">
        <f t="shared" si="6"/>
        <v>1</v>
      </c>
      <c r="L448">
        <v>0</v>
      </c>
    </row>
    <row r="449" spans="1:12" x14ac:dyDescent="0.2">
      <c r="A449" t="s">
        <v>395</v>
      </c>
      <c r="B449" t="s">
        <v>421</v>
      </c>
      <c r="C449" t="s">
        <v>1656</v>
      </c>
      <c r="D449">
        <v>592</v>
      </c>
      <c r="E449">
        <v>589</v>
      </c>
      <c r="F449">
        <v>0</v>
      </c>
      <c r="G449">
        <v>0</v>
      </c>
      <c r="H449">
        <v>0</v>
      </c>
      <c r="I449" s="2">
        <v>0</v>
      </c>
      <c r="K449">
        <f t="shared" si="6"/>
        <v>1</v>
      </c>
      <c r="L449">
        <v>0</v>
      </c>
    </row>
    <row r="450" spans="1:12" x14ac:dyDescent="0.2">
      <c r="A450" t="s">
        <v>396</v>
      </c>
      <c r="B450" t="s">
        <v>421</v>
      </c>
      <c r="C450" t="s">
        <v>1657</v>
      </c>
      <c r="D450">
        <v>592</v>
      </c>
      <c r="E450">
        <v>589</v>
      </c>
      <c r="F450">
        <v>0</v>
      </c>
      <c r="G450">
        <v>0</v>
      </c>
      <c r="H450">
        <v>0</v>
      </c>
      <c r="I450" s="2">
        <v>0</v>
      </c>
      <c r="K450">
        <f t="shared" si="6"/>
        <v>1</v>
      </c>
      <c r="L450">
        <v>0</v>
      </c>
    </row>
    <row r="451" spans="1:12" x14ac:dyDescent="0.2">
      <c r="A451" t="s">
        <v>397</v>
      </c>
      <c r="B451" t="s">
        <v>421</v>
      </c>
      <c r="C451" t="s">
        <v>1658</v>
      </c>
      <c r="D451">
        <v>592</v>
      </c>
      <c r="E451">
        <v>589</v>
      </c>
      <c r="F451">
        <v>0</v>
      </c>
      <c r="G451">
        <v>0</v>
      </c>
      <c r="H451">
        <v>0</v>
      </c>
      <c r="I451" s="2">
        <v>0</v>
      </c>
      <c r="K451">
        <f t="shared" ref="K451:K514" si="7">IF(H451=1,0,1)</f>
        <v>1</v>
      </c>
      <c r="L451">
        <v>0</v>
      </c>
    </row>
    <row r="452" spans="1:12" x14ac:dyDescent="0.2">
      <c r="A452" t="s">
        <v>397</v>
      </c>
      <c r="B452" t="s">
        <v>421</v>
      </c>
      <c r="C452" t="s">
        <v>1659</v>
      </c>
      <c r="D452">
        <v>592</v>
      </c>
      <c r="E452">
        <v>589</v>
      </c>
      <c r="F452">
        <v>0</v>
      </c>
      <c r="G452">
        <v>0</v>
      </c>
      <c r="H452">
        <v>0</v>
      </c>
      <c r="I452" s="2">
        <v>0</v>
      </c>
      <c r="K452">
        <f t="shared" si="7"/>
        <v>1</v>
      </c>
      <c r="L452">
        <v>0</v>
      </c>
    </row>
    <row r="453" spans="1:12" x14ac:dyDescent="0.2">
      <c r="A453" t="s">
        <v>399</v>
      </c>
      <c r="B453" t="s">
        <v>421</v>
      </c>
      <c r="C453" t="s">
        <v>1663</v>
      </c>
      <c r="D453">
        <v>592</v>
      </c>
      <c r="E453">
        <v>589</v>
      </c>
      <c r="F453">
        <v>0</v>
      </c>
      <c r="G453">
        <v>0</v>
      </c>
      <c r="H453">
        <v>0</v>
      </c>
      <c r="I453" s="2">
        <v>0</v>
      </c>
      <c r="K453">
        <f t="shared" si="7"/>
        <v>1</v>
      </c>
      <c r="L453">
        <v>0</v>
      </c>
    </row>
    <row r="454" spans="1:12" x14ac:dyDescent="0.2">
      <c r="A454" t="s">
        <v>400</v>
      </c>
      <c r="B454" t="s">
        <v>421</v>
      </c>
      <c r="C454" t="s">
        <v>1664</v>
      </c>
      <c r="D454">
        <v>592</v>
      </c>
      <c r="E454">
        <v>589</v>
      </c>
      <c r="F454">
        <v>0</v>
      </c>
      <c r="G454">
        <v>0</v>
      </c>
      <c r="H454">
        <v>0</v>
      </c>
      <c r="I454" s="2">
        <v>0</v>
      </c>
      <c r="K454">
        <f t="shared" si="7"/>
        <v>1</v>
      </c>
      <c r="L454">
        <v>0</v>
      </c>
    </row>
    <row r="455" spans="1:12" x14ac:dyDescent="0.2">
      <c r="A455" t="s">
        <v>400</v>
      </c>
      <c r="B455" t="s">
        <v>421</v>
      </c>
      <c r="C455" t="s">
        <v>1667</v>
      </c>
      <c r="D455">
        <v>592</v>
      </c>
      <c r="E455">
        <v>589</v>
      </c>
      <c r="F455">
        <v>0</v>
      </c>
      <c r="G455">
        <v>0</v>
      </c>
      <c r="H455">
        <v>0</v>
      </c>
      <c r="I455" s="2">
        <v>0</v>
      </c>
      <c r="K455">
        <f t="shared" si="7"/>
        <v>1</v>
      </c>
      <c r="L455">
        <v>0</v>
      </c>
    </row>
    <row r="456" spans="1:12" x14ac:dyDescent="0.2">
      <c r="A456" t="s">
        <v>403</v>
      </c>
      <c r="B456" t="s">
        <v>421</v>
      </c>
      <c r="C456" t="s">
        <v>1675</v>
      </c>
      <c r="D456">
        <v>592</v>
      </c>
      <c r="E456">
        <v>589</v>
      </c>
      <c r="F456">
        <v>0</v>
      </c>
      <c r="G456">
        <v>0</v>
      </c>
      <c r="H456">
        <v>0</v>
      </c>
      <c r="I456" s="2">
        <v>0</v>
      </c>
      <c r="K456">
        <f t="shared" si="7"/>
        <v>1</v>
      </c>
      <c r="L456">
        <v>0</v>
      </c>
    </row>
    <row r="457" spans="1:12" x14ac:dyDescent="0.2">
      <c r="A457" t="s">
        <v>403</v>
      </c>
      <c r="B457" t="s">
        <v>421</v>
      </c>
      <c r="C457" t="s">
        <v>1676</v>
      </c>
      <c r="D457">
        <v>592</v>
      </c>
      <c r="E457">
        <v>589</v>
      </c>
      <c r="F457">
        <v>0</v>
      </c>
      <c r="G457">
        <v>0</v>
      </c>
      <c r="H457">
        <v>0</v>
      </c>
      <c r="I457" s="2">
        <v>0</v>
      </c>
      <c r="K457">
        <f t="shared" si="7"/>
        <v>1</v>
      </c>
      <c r="L457">
        <v>0</v>
      </c>
    </row>
    <row r="458" spans="1:12" x14ac:dyDescent="0.2">
      <c r="A458" t="s">
        <v>406</v>
      </c>
      <c r="B458" t="s">
        <v>421</v>
      </c>
      <c r="C458" t="s">
        <v>1688</v>
      </c>
      <c r="D458">
        <v>592</v>
      </c>
      <c r="E458">
        <v>589</v>
      </c>
      <c r="F458">
        <v>0</v>
      </c>
      <c r="G458">
        <v>0</v>
      </c>
      <c r="H458">
        <v>0</v>
      </c>
      <c r="I458" s="2">
        <v>0</v>
      </c>
      <c r="K458">
        <f t="shared" si="7"/>
        <v>1</v>
      </c>
      <c r="L458">
        <v>0</v>
      </c>
    </row>
    <row r="459" spans="1:12" x14ac:dyDescent="0.2">
      <c r="A459" t="s">
        <v>407</v>
      </c>
      <c r="B459" t="s">
        <v>421</v>
      </c>
      <c r="C459" t="s">
        <v>1689</v>
      </c>
      <c r="D459">
        <v>592</v>
      </c>
      <c r="E459">
        <v>589</v>
      </c>
      <c r="F459">
        <v>0</v>
      </c>
      <c r="G459">
        <v>0</v>
      </c>
      <c r="H459">
        <v>0</v>
      </c>
      <c r="I459" s="2">
        <v>0</v>
      </c>
      <c r="K459">
        <f t="shared" si="7"/>
        <v>1</v>
      </c>
      <c r="L459">
        <v>0</v>
      </c>
    </row>
    <row r="460" spans="1:12" x14ac:dyDescent="0.2">
      <c r="A460" t="s">
        <v>413</v>
      </c>
      <c r="B460" t="s">
        <v>421</v>
      </c>
      <c r="C460" t="s">
        <v>1702</v>
      </c>
      <c r="D460">
        <v>592</v>
      </c>
      <c r="E460">
        <v>589</v>
      </c>
      <c r="F460">
        <v>0</v>
      </c>
      <c r="G460">
        <v>0</v>
      </c>
      <c r="H460">
        <v>0</v>
      </c>
      <c r="I460" s="2">
        <v>0</v>
      </c>
      <c r="K460">
        <f t="shared" si="7"/>
        <v>1</v>
      </c>
      <c r="L460">
        <v>0</v>
      </c>
    </row>
    <row r="461" spans="1:12" x14ac:dyDescent="0.2">
      <c r="A461" t="s">
        <v>413</v>
      </c>
      <c r="B461" t="s">
        <v>421</v>
      </c>
      <c r="C461" t="s">
        <v>1703</v>
      </c>
      <c r="D461">
        <v>592</v>
      </c>
      <c r="E461">
        <v>589</v>
      </c>
      <c r="F461">
        <v>0</v>
      </c>
      <c r="G461">
        <v>0</v>
      </c>
      <c r="H461">
        <v>0</v>
      </c>
      <c r="I461" s="2">
        <v>0</v>
      </c>
      <c r="K461">
        <f t="shared" si="7"/>
        <v>1</v>
      </c>
      <c r="L461">
        <v>0</v>
      </c>
    </row>
    <row r="462" spans="1:12" x14ac:dyDescent="0.2">
      <c r="A462" t="s">
        <v>413</v>
      </c>
      <c r="B462" t="s">
        <v>421</v>
      </c>
      <c r="C462" t="s">
        <v>1705</v>
      </c>
      <c r="D462">
        <v>592</v>
      </c>
      <c r="E462">
        <v>589</v>
      </c>
      <c r="F462">
        <v>0</v>
      </c>
      <c r="G462">
        <v>0</v>
      </c>
      <c r="H462">
        <v>0</v>
      </c>
      <c r="I462" s="2">
        <v>0</v>
      </c>
      <c r="K462">
        <f t="shared" si="7"/>
        <v>1</v>
      </c>
      <c r="L462">
        <v>0</v>
      </c>
    </row>
    <row r="463" spans="1:12" x14ac:dyDescent="0.2">
      <c r="A463" t="s">
        <v>418</v>
      </c>
      <c r="B463" t="s">
        <v>421</v>
      </c>
      <c r="C463" t="s">
        <v>1718</v>
      </c>
      <c r="D463">
        <v>592</v>
      </c>
      <c r="E463">
        <v>589</v>
      </c>
      <c r="F463">
        <v>0</v>
      </c>
      <c r="G463">
        <v>0</v>
      </c>
      <c r="H463">
        <v>0</v>
      </c>
      <c r="I463" s="2">
        <v>0</v>
      </c>
      <c r="K463">
        <f t="shared" si="7"/>
        <v>1</v>
      </c>
      <c r="L463">
        <v>0</v>
      </c>
    </row>
    <row r="464" spans="1:12" x14ac:dyDescent="0.2">
      <c r="A464" t="s">
        <v>48</v>
      </c>
      <c r="B464" t="s">
        <v>421</v>
      </c>
      <c r="C464" t="s">
        <v>667</v>
      </c>
      <c r="D464">
        <v>591</v>
      </c>
      <c r="E464">
        <v>589</v>
      </c>
      <c r="F464">
        <v>0</v>
      </c>
      <c r="G464">
        <v>0</v>
      </c>
      <c r="H464">
        <v>0</v>
      </c>
      <c r="I464" s="2">
        <v>0</v>
      </c>
      <c r="K464">
        <f t="shared" si="7"/>
        <v>1</v>
      </c>
      <c r="L464">
        <v>0</v>
      </c>
    </row>
    <row r="465" spans="1:12" x14ac:dyDescent="0.2">
      <c r="A465" t="s">
        <v>77</v>
      </c>
      <c r="B465" t="s">
        <v>422</v>
      </c>
      <c r="C465" t="s">
        <v>842</v>
      </c>
      <c r="D465">
        <v>591</v>
      </c>
      <c r="E465">
        <v>589</v>
      </c>
      <c r="F465">
        <v>0</v>
      </c>
      <c r="G465">
        <v>0</v>
      </c>
      <c r="H465">
        <v>0</v>
      </c>
      <c r="I465" s="2">
        <v>0</v>
      </c>
      <c r="K465">
        <f t="shared" si="7"/>
        <v>1</v>
      </c>
      <c r="L465">
        <v>0</v>
      </c>
    </row>
    <row r="466" spans="1:12" x14ac:dyDescent="0.2">
      <c r="A466" t="s">
        <v>95</v>
      </c>
      <c r="B466" t="s">
        <v>421</v>
      </c>
      <c r="C466" t="s">
        <v>889</v>
      </c>
      <c r="D466">
        <v>591</v>
      </c>
      <c r="E466">
        <v>589</v>
      </c>
      <c r="F466">
        <v>0</v>
      </c>
      <c r="G466">
        <v>0</v>
      </c>
      <c r="H466">
        <v>0</v>
      </c>
      <c r="I466" s="2">
        <v>0</v>
      </c>
      <c r="K466">
        <f t="shared" si="7"/>
        <v>1</v>
      </c>
      <c r="L466">
        <v>0</v>
      </c>
    </row>
    <row r="467" spans="1:12" x14ac:dyDescent="0.2">
      <c r="A467" t="s">
        <v>111</v>
      </c>
      <c r="B467" t="s">
        <v>421</v>
      </c>
      <c r="C467" t="s">
        <v>934</v>
      </c>
      <c r="D467">
        <v>591</v>
      </c>
      <c r="E467">
        <v>589</v>
      </c>
      <c r="F467">
        <v>0</v>
      </c>
      <c r="G467">
        <v>0</v>
      </c>
      <c r="H467">
        <v>0</v>
      </c>
      <c r="I467" s="2">
        <v>0</v>
      </c>
      <c r="K467">
        <f t="shared" si="7"/>
        <v>1</v>
      </c>
      <c r="L467">
        <v>0</v>
      </c>
    </row>
    <row r="468" spans="1:12" x14ac:dyDescent="0.2">
      <c r="A468" t="s">
        <v>308</v>
      </c>
      <c r="B468" t="s">
        <v>421</v>
      </c>
      <c r="C468" t="s">
        <v>1387</v>
      </c>
      <c r="D468">
        <v>591</v>
      </c>
      <c r="E468">
        <v>589</v>
      </c>
      <c r="F468">
        <v>0</v>
      </c>
      <c r="G468">
        <v>0</v>
      </c>
      <c r="H468">
        <v>0</v>
      </c>
      <c r="I468" s="2">
        <v>0</v>
      </c>
      <c r="K468">
        <f t="shared" si="7"/>
        <v>1</v>
      </c>
      <c r="L468">
        <v>0</v>
      </c>
    </row>
    <row r="469" spans="1:12" x14ac:dyDescent="0.2">
      <c r="A469" t="s">
        <v>308</v>
      </c>
      <c r="B469" t="s">
        <v>421</v>
      </c>
      <c r="C469" t="s">
        <v>1388</v>
      </c>
      <c r="D469">
        <v>591</v>
      </c>
      <c r="E469">
        <v>589</v>
      </c>
      <c r="F469">
        <v>0</v>
      </c>
      <c r="G469">
        <v>0</v>
      </c>
      <c r="H469">
        <v>0</v>
      </c>
      <c r="I469" s="2">
        <v>0</v>
      </c>
      <c r="K469">
        <f t="shared" si="7"/>
        <v>1</v>
      </c>
      <c r="L469">
        <v>0</v>
      </c>
    </row>
    <row r="470" spans="1:12" x14ac:dyDescent="0.2">
      <c r="A470" t="s">
        <v>44</v>
      </c>
      <c r="B470" t="s">
        <v>421</v>
      </c>
      <c r="C470" t="s">
        <v>638</v>
      </c>
      <c r="D470">
        <v>589</v>
      </c>
      <c r="E470">
        <v>589</v>
      </c>
      <c r="F470">
        <v>0</v>
      </c>
      <c r="G470">
        <v>0</v>
      </c>
      <c r="H470">
        <v>0</v>
      </c>
      <c r="I470" s="2">
        <v>0</v>
      </c>
      <c r="K470">
        <f t="shared" si="7"/>
        <v>1</v>
      </c>
      <c r="L470">
        <v>0</v>
      </c>
    </row>
    <row r="471" spans="1:12" x14ac:dyDescent="0.2">
      <c r="A471" t="s">
        <v>29</v>
      </c>
      <c r="B471" t="s">
        <v>439</v>
      </c>
      <c r="C471" t="s">
        <v>603</v>
      </c>
      <c r="D471">
        <v>583</v>
      </c>
      <c r="E471">
        <v>589</v>
      </c>
      <c r="F471">
        <v>0</v>
      </c>
      <c r="G471">
        <v>0</v>
      </c>
      <c r="H471">
        <v>0</v>
      </c>
      <c r="I471" s="2">
        <v>0</v>
      </c>
      <c r="K471">
        <f t="shared" si="7"/>
        <v>1</v>
      </c>
      <c r="L471">
        <v>0</v>
      </c>
    </row>
    <row r="472" spans="1:12" x14ac:dyDescent="0.2">
      <c r="A472" t="s">
        <v>91</v>
      </c>
      <c r="B472" t="s">
        <v>439</v>
      </c>
      <c r="C472" t="s">
        <v>882</v>
      </c>
      <c r="D472">
        <v>583</v>
      </c>
      <c r="E472">
        <v>589</v>
      </c>
      <c r="F472">
        <v>0</v>
      </c>
      <c r="G472">
        <v>0</v>
      </c>
      <c r="H472">
        <v>0</v>
      </c>
      <c r="I472" s="2">
        <v>0</v>
      </c>
      <c r="K472">
        <f t="shared" si="7"/>
        <v>1</v>
      </c>
      <c r="L472">
        <v>0</v>
      </c>
    </row>
    <row r="473" spans="1:12" x14ac:dyDescent="0.2">
      <c r="A473" t="s">
        <v>212</v>
      </c>
      <c r="B473" t="s">
        <v>439</v>
      </c>
      <c r="C473" t="s">
        <v>1181</v>
      </c>
      <c r="D473">
        <v>583</v>
      </c>
      <c r="E473">
        <v>589</v>
      </c>
      <c r="F473">
        <v>0</v>
      </c>
      <c r="G473">
        <v>0</v>
      </c>
      <c r="H473">
        <v>0</v>
      </c>
      <c r="I473" s="2">
        <v>0</v>
      </c>
      <c r="K473">
        <f t="shared" si="7"/>
        <v>1</v>
      </c>
      <c r="L473">
        <v>0</v>
      </c>
    </row>
    <row r="474" spans="1:12" x14ac:dyDescent="0.2">
      <c r="A474" t="s">
        <v>286</v>
      </c>
      <c r="B474" t="s">
        <v>439</v>
      </c>
      <c r="C474" t="s">
        <v>1340</v>
      </c>
      <c r="D474">
        <v>583</v>
      </c>
      <c r="E474">
        <v>589</v>
      </c>
      <c r="F474">
        <v>0</v>
      </c>
      <c r="G474">
        <v>0</v>
      </c>
      <c r="H474">
        <v>0</v>
      </c>
      <c r="I474" s="2">
        <v>0</v>
      </c>
      <c r="K474">
        <f t="shared" si="7"/>
        <v>1</v>
      </c>
      <c r="L474">
        <v>0</v>
      </c>
    </row>
    <row r="475" spans="1:12" x14ac:dyDescent="0.2">
      <c r="A475" t="s">
        <v>286</v>
      </c>
      <c r="B475" t="s">
        <v>429</v>
      </c>
      <c r="C475" t="s">
        <v>1350</v>
      </c>
      <c r="D475">
        <v>583</v>
      </c>
      <c r="E475">
        <v>589</v>
      </c>
      <c r="F475">
        <v>0</v>
      </c>
      <c r="G475">
        <v>0</v>
      </c>
      <c r="H475">
        <v>0</v>
      </c>
      <c r="I475" s="2">
        <v>0</v>
      </c>
      <c r="K475">
        <f t="shared" si="7"/>
        <v>1</v>
      </c>
      <c r="L475">
        <v>0</v>
      </c>
    </row>
    <row r="476" spans="1:12" x14ac:dyDescent="0.2">
      <c r="A476" t="s">
        <v>289</v>
      </c>
      <c r="B476" t="s">
        <v>439</v>
      </c>
      <c r="C476" t="s">
        <v>1355</v>
      </c>
      <c r="D476">
        <v>583</v>
      </c>
      <c r="E476">
        <v>589</v>
      </c>
      <c r="F476">
        <v>0</v>
      </c>
      <c r="G476">
        <v>0</v>
      </c>
      <c r="H476">
        <v>0</v>
      </c>
      <c r="I476" s="2">
        <v>0</v>
      </c>
      <c r="K476">
        <f t="shared" si="7"/>
        <v>1</v>
      </c>
      <c r="L476">
        <v>0</v>
      </c>
    </row>
    <row r="477" spans="1:12" x14ac:dyDescent="0.2">
      <c r="A477" t="s">
        <v>287</v>
      </c>
      <c r="B477" t="s">
        <v>439</v>
      </c>
      <c r="C477" t="s">
        <v>1353</v>
      </c>
      <c r="D477">
        <v>576</v>
      </c>
      <c r="E477">
        <v>589</v>
      </c>
      <c r="F477">
        <v>0</v>
      </c>
      <c r="G477">
        <v>0</v>
      </c>
      <c r="H477">
        <v>0</v>
      </c>
      <c r="I477" s="2">
        <v>0</v>
      </c>
      <c r="K477">
        <f t="shared" si="7"/>
        <v>1</v>
      </c>
      <c r="L477">
        <v>0</v>
      </c>
    </row>
    <row r="478" spans="1:12" x14ac:dyDescent="0.2">
      <c r="A478" t="s">
        <v>19</v>
      </c>
      <c r="B478" t="s">
        <v>437</v>
      </c>
      <c r="C478" t="s">
        <v>582</v>
      </c>
      <c r="D478">
        <v>607.9</v>
      </c>
      <c r="E478">
        <v>588.9</v>
      </c>
      <c r="F478">
        <v>0</v>
      </c>
      <c r="G478">
        <v>0</v>
      </c>
      <c r="H478">
        <v>0</v>
      </c>
      <c r="I478" s="2">
        <v>0</v>
      </c>
      <c r="K478">
        <f t="shared" si="7"/>
        <v>1</v>
      </c>
      <c r="L478">
        <v>0</v>
      </c>
    </row>
    <row r="479" spans="1:12" x14ac:dyDescent="0.2">
      <c r="A479" t="s">
        <v>380</v>
      </c>
      <c r="B479" t="s">
        <v>428</v>
      </c>
      <c r="C479" t="s">
        <v>1615</v>
      </c>
      <c r="D479">
        <v>603.9</v>
      </c>
      <c r="E479">
        <v>588.9</v>
      </c>
      <c r="F479">
        <v>0</v>
      </c>
      <c r="G479">
        <v>0</v>
      </c>
      <c r="H479">
        <v>0</v>
      </c>
      <c r="I479" s="2">
        <v>0</v>
      </c>
      <c r="K479">
        <f t="shared" si="7"/>
        <v>1</v>
      </c>
      <c r="L479">
        <v>0</v>
      </c>
    </row>
    <row r="480" spans="1:12" x14ac:dyDescent="0.2">
      <c r="A480" t="s">
        <v>101</v>
      </c>
      <c r="B480" t="s">
        <v>433</v>
      </c>
      <c r="C480" t="s">
        <v>909</v>
      </c>
      <c r="D480">
        <v>599</v>
      </c>
      <c r="E480">
        <v>588.9</v>
      </c>
      <c r="F480">
        <v>0</v>
      </c>
      <c r="G480">
        <v>0</v>
      </c>
      <c r="H480">
        <v>0</v>
      </c>
      <c r="I480" s="2">
        <v>0</v>
      </c>
      <c r="K480">
        <f t="shared" si="7"/>
        <v>1</v>
      </c>
      <c r="L480">
        <v>0</v>
      </c>
    </row>
    <row r="481" spans="1:12" x14ac:dyDescent="0.2">
      <c r="A481" t="s">
        <v>185</v>
      </c>
      <c r="B481" t="s">
        <v>428</v>
      </c>
      <c r="C481" t="s">
        <v>1089</v>
      </c>
      <c r="D481">
        <v>596.9</v>
      </c>
      <c r="E481">
        <v>588.9</v>
      </c>
      <c r="F481">
        <v>0</v>
      </c>
      <c r="G481">
        <v>0</v>
      </c>
      <c r="H481">
        <v>0</v>
      </c>
      <c r="I481" s="2">
        <v>0</v>
      </c>
      <c r="K481">
        <f t="shared" si="7"/>
        <v>1</v>
      </c>
      <c r="L481">
        <v>0</v>
      </c>
    </row>
    <row r="482" spans="1:12" x14ac:dyDescent="0.2">
      <c r="A482" t="s">
        <v>223</v>
      </c>
      <c r="B482" t="s">
        <v>511</v>
      </c>
      <c r="C482" t="s">
        <v>1198</v>
      </c>
      <c r="D482">
        <v>595.9</v>
      </c>
      <c r="E482">
        <v>588.9</v>
      </c>
      <c r="F482">
        <v>0</v>
      </c>
      <c r="G482">
        <v>0</v>
      </c>
      <c r="H482">
        <v>0</v>
      </c>
      <c r="I482" s="2">
        <v>0</v>
      </c>
      <c r="K482">
        <f t="shared" si="7"/>
        <v>1</v>
      </c>
      <c r="L482">
        <v>0</v>
      </c>
    </row>
    <row r="483" spans="1:12" x14ac:dyDescent="0.2">
      <c r="A483" t="s">
        <v>188</v>
      </c>
      <c r="B483" t="s">
        <v>428</v>
      </c>
      <c r="C483" t="s">
        <v>1095</v>
      </c>
      <c r="D483">
        <v>594.9</v>
      </c>
      <c r="E483">
        <v>588.9</v>
      </c>
      <c r="F483">
        <v>0</v>
      </c>
      <c r="G483">
        <v>0</v>
      </c>
      <c r="H483">
        <v>0</v>
      </c>
      <c r="I483" s="2">
        <v>0</v>
      </c>
      <c r="K483">
        <f t="shared" si="7"/>
        <v>1</v>
      </c>
      <c r="L483">
        <v>0</v>
      </c>
    </row>
    <row r="484" spans="1:12" x14ac:dyDescent="0.2">
      <c r="A484" t="s">
        <v>188</v>
      </c>
      <c r="B484" t="s">
        <v>428</v>
      </c>
      <c r="C484" t="s">
        <v>1102</v>
      </c>
      <c r="D484">
        <v>594.9</v>
      </c>
      <c r="E484">
        <v>588.9</v>
      </c>
      <c r="F484">
        <v>0</v>
      </c>
      <c r="G484">
        <v>0</v>
      </c>
      <c r="H484">
        <v>0</v>
      </c>
      <c r="I484" s="2">
        <v>0</v>
      </c>
      <c r="K484">
        <f t="shared" si="7"/>
        <v>1</v>
      </c>
      <c r="L484">
        <v>0</v>
      </c>
    </row>
    <row r="485" spans="1:12" x14ac:dyDescent="0.2">
      <c r="A485" t="s">
        <v>353</v>
      </c>
      <c r="B485" t="s">
        <v>428</v>
      </c>
      <c r="C485" t="s">
        <v>1538</v>
      </c>
      <c r="D485">
        <v>593.9</v>
      </c>
      <c r="E485">
        <v>588.9</v>
      </c>
      <c r="F485">
        <v>0</v>
      </c>
      <c r="G485">
        <v>0</v>
      </c>
      <c r="H485">
        <v>0</v>
      </c>
      <c r="I485" s="2">
        <v>0</v>
      </c>
      <c r="K485">
        <f t="shared" si="7"/>
        <v>1</v>
      </c>
      <c r="L485">
        <v>0</v>
      </c>
    </row>
    <row r="486" spans="1:12" x14ac:dyDescent="0.2">
      <c r="A486" t="s">
        <v>395</v>
      </c>
      <c r="B486" t="s">
        <v>428</v>
      </c>
      <c r="C486" t="s">
        <v>1650</v>
      </c>
      <c r="D486">
        <v>593.9</v>
      </c>
      <c r="E486">
        <v>588.9</v>
      </c>
      <c r="F486">
        <v>0</v>
      </c>
      <c r="G486">
        <v>0</v>
      </c>
      <c r="H486">
        <v>0</v>
      </c>
      <c r="I486" s="2">
        <v>0</v>
      </c>
      <c r="K486">
        <f t="shared" si="7"/>
        <v>1</v>
      </c>
      <c r="L486">
        <v>0</v>
      </c>
    </row>
    <row r="487" spans="1:12" x14ac:dyDescent="0.2">
      <c r="A487" t="s">
        <v>62</v>
      </c>
      <c r="B487" t="s">
        <v>426</v>
      </c>
      <c r="C487" t="s">
        <v>792</v>
      </c>
      <c r="D487">
        <v>592.9</v>
      </c>
      <c r="E487">
        <v>588.9</v>
      </c>
      <c r="F487">
        <v>0</v>
      </c>
      <c r="G487">
        <v>0</v>
      </c>
      <c r="H487">
        <v>0</v>
      </c>
      <c r="I487" s="2">
        <v>0</v>
      </c>
      <c r="K487">
        <f t="shared" si="7"/>
        <v>1</v>
      </c>
      <c r="L487">
        <v>0</v>
      </c>
    </row>
    <row r="488" spans="1:12" x14ac:dyDescent="0.2">
      <c r="A488" t="s">
        <v>53</v>
      </c>
      <c r="B488" t="s">
        <v>426</v>
      </c>
      <c r="C488" t="s">
        <v>723</v>
      </c>
      <c r="D488">
        <v>592</v>
      </c>
      <c r="E488">
        <v>588.9</v>
      </c>
      <c r="F488">
        <v>0</v>
      </c>
      <c r="G488">
        <v>0</v>
      </c>
      <c r="H488">
        <v>0</v>
      </c>
      <c r="I488" s="2">
        <v>0</v>
      </c>
      <c r="K488">
        <f t="shared" si="7"/>
        <v>1</v>
      </c>
      <c r="L488">
        <v>0</v>
      </c>
    </row>
    <row r="489" spans="1:12" x14ac:dyDescent="0.2">
      <c r="A489" t="s">
        <v>53</v>
      </c>
      <c r="B489" t="s">
        <v>426</v>
      </c>
      <c r="C489" t="s">
        <v>731</v>
      </c>
      <c r="D489">
        <v>592</v>
      </c>
      <c r="E489">
        <v>588.9</v>
      </c>
      <c r="F489">
        <v>0</v>
      </c>
      <c r="G489">
        <v>0</v>
      </c>
      <c r="H489">
        <v>0</v>
      </c>
      <c r="I489" s="2">
        <v>0</v>
      </c>
      <c r="K489">
        <f t="shared" si="7"/>
        <v>1</v>
      </c>
      <c r="L489">
        <v>0</v>
      </c>
    </row>
    <row r="490" spans="1:12" x14ac:dyDescent="0.2">
      <c r="A490" t="s">
        <v>4</v>
      </c>
      <c r="B490" t="s">
        <v>426</v>
      </c>
      <c r="C490" t="s">
        <v>551</v>
      </c>
      <c r="D490">
        <v>591.9</v>
      </c>
      <c r="E490">
        <v>588.9</v>
      </c>
      <c r="F490">
        <v>0</v>
      </c>
      <c r="G490">
        <v>0</v>
      </c>
      <c r="H490">
        <v>0</v>
      </c>
      <c r="I490" s="2">
        <v>0</v>
      </c>
      <c r="K490">
        <f t="shared" si="7"/>
        <v>1</v>
      </c>
      <c r="L490">
        <v>0</v>
      </c>
    </row>
    <row r="491" spans="1:12" x14ac:dyDescent="0.2">
      <c r="A491" t="s">
        <v>15</v>
      </c>
      <c r="B491" t="s">
        <v>426</v>
      </c>
      <c r="C491" t="s">
        <v>569</v>
      </c>
      <c r="D491">
        <v>591.9</v>
      </c>
      <c r="E491">
        <v>588.9</v>
      </c>
      <c r="F491">
        <v>0</v>
      </c>
      <c r="G491">
        <v>0</v>
      </c>
      <c r="H491">
        <v>0</v>
      </c>
      <c r="I491" s="2">
        <v>0</v>
      </c>
      <c r="K491">
        <f t="shared" si="7"/>
        <v>1</v>
      </c>
      <c r="L491">
        <v>0</v>
      </c>
    </row>
    <row r="492" spans="1:12" x14ac:dyDescent="0.2">
      <c r="A492" t="s">
        <v>15</v>
      </c>
      <c r="B492" t="s">
        <v>426</v>
      </c>
      <c r="C492" t="s">
        <v>570</v>
      </c>
      <c r="D492">
        <v>591.9</v>
      </c>
      <c r="E492">
        <v>588.9</v>
      </c>
      <c r="F492">
        <v>0</v>
      </c>
      <c r="G492">
        <v>0</v>
      </c>
      <c r="H492">
        <v>0</v>
      </c>
      <c r="I492" s="2">
        <v>0</v>
      </c>
      <c r="K492">
        <f t="shared" si="7"/>
        <v>1</v>
      </c>
      <c r="L492">
        <v>0</v>
      </c>
    </row>
    <row r="493" spans="1:12" x14ac:dyDescent="0.2">
      <c r="A493" t="s">
        <v>20</v>
      </c>
      <c r="B493" t="s">
        <v>426</v>
      </c>
      <c r="C493" t="s">
        <v>583</v>
      </c>
      <c r="D493">
        <v>591.9</v>
      </c>
      <c r="E493">
        <v>588.9</v>
      </c>
      <c r="F493">
        <v>0</v>
      </c>
      <c r="G493">
        <v>0</v>
      </c>
      <c r="H493">
        <v>0</v>
      </c>
      <c r="I493" s="2">
        <v>0</v>
      </c>
      <c r="K493">
        <f t="shared" si="7"/>
        <v>1</v>
      </c>
      <c r="L493">
        <v>0</v>
      </c>
    </row>
    <row r="494" spans="1:12" x14ac:dyDescent="0.2">
      <c r="A494" t="s">
        <v>23</v>
      </c>
      <c r="B494" t="s">
        <v>426</v>
      </c>
      <c r="C494" t="s">
        <v>589</v>
      </c>
      <c r="D494">
        <v>591.9</v>
      </c>
      <c r="E494">
        <v>588.9</v>
      </c>
      <c r="F494">
        <v>0</v>
      </c>
      <c r="G494">
        <v>0</v>
      </c>
      <c r="H494">
        <v>0</v>
      </c>
      <c r="I494" s="2">
        <v>0</v>
      </c>
      <c r="K494">
        <f t="shared" si="7"/>
        <v>1</v>
      </c>
      <c r="L494">
        <v>0</v>
      </c>
    </row>
    <row r="495" spans="1:12" x14ac:dyDescent="0.2">
      <c r="A495" t="s">
        <v>41</v>
      </c>
      <c r="B495" t="s">
        <v>426</v>
      </c>
      <c r="C495" t="s">
        <v>623</v>
      </c>
      <c r="D495">
        <v>591.9</v>
      </c>
      <c r="E495">
        <v>588.9</v>
      </c>
      <c r="F495">
        <v>0</v>
      </c>
      <c r="G495">
        <v>0</v>
      </c>
      <c r="H495">
        <v>0</v>
      </c>
      <c r="I495" s="2">
        <v>0</v>
      </c>
      <c r="K495">
        <f t="shared" si="7"/>
        <v>1</v>
      </c>
      <c r="L495">
        <v>0</v>
      </c>
    </row>
    <row r="496" spans="1:12" x14ac:dyDescent="0.2">
      <c r="A496" t="s">
        <v>42</v>
      </c>
      <c r="B496" t="s">
        <v>426</v>
      </c>
      <c r="C496" t="s">
        <v>625</v>
      </c>
      <c r="D496">
        <v>591.9</v>
      </c>
      <c r="E496">
        <v>588.9</v>
      </c>
      <c r="F496">
        <v>0</v>
      </c>
      <c r="G496">
        <v>0</v>
      </c>
      <c r="H496">
        <v>0</v>
      </c>
      <c r="I496" s="2">
        <v>0</v>
      </c>
      <c r="K496">
        <f t="shared" si="7"/>
        <v>1</v>
      </c>
      <c r="L496">
        <v>0</v>
      </c>
    </row>
    <row r="497" spans="1:12" x14ac:dyDescent="0.2">
      <c r="A497" t="s">
        <v>42</v>
      </c>
      <c r="B497" t="s">
        <v>426</v>
      </c>
      <c r="C497" t="s">
        <v>627</v>
      </c>
      <c r="D497">
        <v>591.9</v>
      </c>
      <c r="E497">
        <v>588.9</v>
      </c>
      <c r="F497">
        <v>0</v>
      </c>
      <c r="G497">
        <v>0</v>
      </c>
      <c r="H497">
        <v>0</v>
      </c>
      <c r="I497" s="2">
        <v>0</v>
      </c>
      <c r="K497">
        <f t="shared" si="7"/>
        <v>1</v>
      </c>
      <c r="L497">
        <v>0</v>
      </c>
    </row>
    <row r="498" spans="1:12" x14ac:dyDescent="0.2">
      <c r="A498" t="s">
        <v>43</v>
      </c>
      <c r="B498" t="s">
        <v>426</v>
      </c>
      <c r="C498" t="s">
        <v>628</v>
      </c>
      <c r="D498">
        <v>591.9</v>
      </c>
      <c r="E498">
        <v>588.9</v>
      </c>
      <c r="F498">
        <v>0</v>
      </c>
      <c r="G498">
        <v>0</v>
      </c>
      <c r="H498">
        <v>0</v>
      </c>
      <c r="I498" s="2">
        <v>0</v>
      </c>
      <c r="K498">
        <f t="shared" si="7"/>
        <v>1</v>
      </c>
      <c r="L498">
        <v>0</v>
      </c>
    </row>
    <row r="499" spans="1:12" x14ac:dyDescent="0.2">
      <c r="A499" t="s">
        <v>43</v>
      </c>
      <c r="B499" t="s">
        <v>426</v>
      </c>
      <c r="C499" t="s">
        <v>631</v>
      </c>
      <c r="D499">
        <v>591.9</v>
      </c>
      <c r="E499">
        <v>588.9</v>
      </c>
      <c r="F499">
        <v>0</v>
      </c>
      <c r="G499">
        <v>0</v>
      </c>
      <c r="H499">
        <v>0</v>
      </c>
      <c r="I499" s="2">
        <v>0</v>
      </c>
      <c r="K499">
        <f t="shared" si="7"/>
        <v>1</v>
      </c>
      <c r="L499">
        <v>0</v>
      </c>
    </row>
    <row r="500" spans="1:12" x14ac:dyDescent="0.2">
      <c r="A500" t="s">
        <v>44</v>
      </c>
      <c r="B500" t="s">
        <v>426</v>
      </c>
      <c r="C500" t="s">
        <v>634</v>
      </c>
      <c r="D500">
        <v>591.9</v>
      </c>
      <c r="E500">
        <v>588.9</v>
      </c>
      <c r="F500">
        <v>0</v>
      </c>
      <c r="G500">
        <v>0</v>
      </c>
      <c r="H500">
        <v>0</v>
      </c>
      <c r="I500" s="2">
        <v>0</v>
      </c>
      <c r="K500">
        <f t="shared" si="7"/>
        <v>1</v>
      </c>
      <c r="L500">
        <v>0</v>
      </c>
    </row>
    <row r="501" spans="1:12" x14ac:dyDescent="0.2">
      <c r="A501" t="s">
        <v>44</v>
      </c>
      <c r="B501" t="s">
        <v>426</v>
      </c>
      <c r="C501" t="s">
        <v>635</v>
      </c>
      <c r="D501">
        <v>591.9</v>
      </c>
      <c r="E501">
        <v>588.9</v>
      </c>
      <c r="F501">
        <v>0</v>
      </c>
      <c r="G501">
        <v>0</v>
      </c>
      <c r="H501">
        <v>0</v>
      </c>
      <c r="I501" s="2">
        <v>0</v>
      </c>
      <c r="K501">
        <f t="shared" si="7"/>
        <v>1</v>
      </c>
      <c r="L501">
        <v>0</v>
      </c>
    </row>
    <row r="502" spans="1:12" x14ac:dyDescent="0.2">
      <c r="A502" t="s">
        <v>46</v>
      </c>
      <c r="B502" t="s">
        <v>426</v>
      </c>
      <c r="C502" t="s">
        <v>657</v>
      </c>
      <c r="D502">
        <v>591.9</v>
      </c>
      <c r="E502">
        <v>588.9</v>
      </c>
      <c r="F502">
        <v>0</v>
      </c>
      <c r="G502">
        <v>0</v>
      </c>
      <c r="H502">
        <v>0</v>
      </c>
      <c r="I502" s="2">
        <v>0</v>
      </c>
      <c r="K502">
        <f t="shared" si="7"/>
        <v>1</v>
      </c>
      <c r="L502">
        <v>0</v>
      </c>
    </row>
    <row r="503" spans="1:12" x14ac:dyDescent="0.2">
      <c r="A503" t="s">
        <v>46</v>
      </c>
      <c r="B503" t="s">
        <v>426</v>
      </c>
      <c r="C503" t="s">
        <v>658</v>
      </c>
      <c r="D503">
        <v>591.9</v>
      </c>
      <c r="E503">
        <v>588.9</v>
      </c>
      <c r="F503">
        <v>0</v>
      </c>
      <c r="G503">
        <v>0</v>
      </c>
      <c r="H503">
        <v>0</v>
      </c>
      <c r="I503" s="2">
        <v>0</v>
      </c>
      <c r="K503">
        <f t="shared" si="7"/>
        <v>1</v>
      </c>
      <c r="L503">
        <v>0</v>
      </c>
    </row>
    <row r="504" spans="1:12" x14ac:dyDescent="0.2">
      <c r="A504" t="s">
        <v>47</v>
      </c>
      <c r="B504" t="s">
        <v>426</v>
      </c>
      <c r="C504" t="s">
        <v>664</v>
      </c>
      <c r="D504">
        <v>591.9</v>
      </c>
      <c r="E504">
        <v>588.9</v>
      </c>
      <c r="F504">
        <v>0</v>
      </c>
      <c r="G504">
        <v>0</v>
      </c>
      <c r="H504">
        <v>0</v>
      </c>
      <c r="I504" s="2">
        <v>0</v>
      </c>
      <c r="K504">
        <f t="shared" si="7"/>
        <v>1</v>
      </c>
      <c r="L504">
        <v>0</v>
      </c>
    </row>
    <row r="505" spans="1:12" x14ac:dyDescent="0.2">
      <c r="A505" t="s">
        <v>49</v>
      </c>
      <c r="B505" t="s">
        <v>426</v>
      </c>
      <c r="C505" t="s">
        <v>677</v>
      </c>
      <c r="D505">
        <v>591.9</v>
      </c>
      <c r="E505">
        <v>588.9</v>
      </c>
      <c r="F505">
        <v>0</v>
      </c>
      <c r="G505">
        <v>0</v>
      </c>
      <c r="H505">
        <v>0</v>
      </c>
      <c r="I505" s="2">
        <v>0</v>
      </c>
      <c r="K505">
        <f t="shared" si="7"/>
        <v>1</v>
      </c>
      <c r="L505">
        <v>0</v>
      </c>
    </row>
    <row r="506" spans="1:12" x14ac:dyDescent="0.2">
      <c r="A506" t="s">
        <v>49</v>
      </c>
      <c r="B506" t="s">
        <v>426</v>
      </c>
      <c r="C506" t="s">
        <v>681</v>
      </c>
      <c r="D506">
        <v>591.9</v>
      </c>
      <c r="E506">
        <v>588.9</v>
      </c>
      <c r="F506">
        <v>0</v>
      </c>
      <c r="G506">
        <v>0</v>
      </c>
      <c r="H506">
        <v>0</v>
      </c>
      <c r="I506" s="2">
        <v>0</v>
      </c>
      <c r="K506">
        <f t="shared" si="7"/>
        <v>1</v>
      </c>
      <c r="L506">
        <v>0</v>
      </c>
    </row>
    <row r="507" spans="1:12" x14ac:dyDescent="0.2">
      <c r="A507" t="s">
        <v>49</v>
      </c>
      <c r="B507" t="s">
        <v>426</v>
      </c>
      <c r="C507" t="s">
        <v>686</v>
      </c>
      <c r="D507">
        <v>591.9</v>
      </c>
      <c r="E507">
        <v>588.9</v>
      </c>
      <c r="F507">
        <v>0</v>
      </c>
      <c r="G507">
        <v>0</v>
      </c>
      <c r="H507">
        <v>0</v>
      </c>
      <c r="I507" s="2">
        <v>0</v>
      </c>
      <c r="K507">
        <f t="shared" si="7"/>
        <v>1</v>
      </c>
      <c r="L507">
        <v>0</v>
      </c>
    </row>
    <row r="508" spans="1:12" x14ac:dyDescent="0.2">
      <c r="A508" t="s">
        <v>50</v>
      </c>
      <c r="B508" t="s">
        <v>426</v>
      </c>
      <c r="C508" t="s">
        <v>689</v>
      </c>
      <c r="D508">
        <v>591.9</v>
      </c>
      <c r="E508">
        <v>588.9</v>
      </c>
      <c r="F508">
        <v>0</v>
      </c>
      <c r="G508">
        <v>0</v>
      </c>
      <c r="H508">
        <v>0</v>
      </c>
      <c r="I508" s="2">
        <v>0</v>
      </c>
      <c r="K508">
        <f t="shared" si="7"/>
        <v>1</v>
      </c>
      <c r="L508">
        <v>0</v>
      </c>
    </row>
    <row r="509" spans="1:12" x14ac:dyDescent="0.2">
      <c r="A509" t="s">
        <v>50</v>
      </c>
      <c r="B509" t="s">
        <v>426</v>
      </c>
      <c r="C509" t="s">
        <v>693</v>
      </c>
      <c r="D509">
        <v>591.9</v>
      </c>
      <c r="E509">
        <v>588.9</v>
      </c>
      <c r="F509">
        <v>0</v>
      </c>
      <c r="G509">
        <v>0</v>
      </c>
      <c r="H509">
        <v>0</v>
      </c>
      <c r="I509" s="2">
        <v>0</v>
      </c>
      <c r="K509">
        <f t="shared" si="7"/>
        <v>1</v>
      </c>
      <c r="L509">
        <v>0</v>
      </c>
    </row>
    <row r="510" spans="1:12" x14ac:dyDescent="0.2">
      <c r="A510" t="s">
        <v>50</v>
      </c>
      <c r="B510" t="s">
        <v>426</v>
      </c>
      <c r="C510" t="s">
        <v>696</v>
      </c>
      <c r="D510">
        <v>591.9</v>
      </c>
      <c r="E510">
        <v>588.9</v>
      </c>
      <c r="F510">
        <v>0</v>
      </c>
      <c r="G510">
        <v>0</v>
      </c>
      <c r="H510">
        <v>0</v>
      </c>
      <c r="I510" s="2">
        <v>0</v>
      </c>
      <c r="K510">
        <f t="shared" si="7"/>
        <v>1</v>
      </c>
      <c r="L510">
        <v>0</v>
      </c>
    </row>
    <row r="511" spans="1:12" x14ac:dyDescent="0.2">
      <c r="A511" t="s">
        <v>50</v>
      </c>
      <c r="B511" t="s">
        <v>426</v>
      </c>
      <c r="C511" t="s">
        <v>707</v>
      </c>
      <c r="D511">
        <v>591.9</v>
      </c>
      <c r="E511">
        <v>588.9</v>
      </c>
      <c r="F511">
        <v>0</v>
      </c>
      <c r="G511">
        <v>0</v>
      </c>
      <c r="H511">
        <v>0</v>
      </c>
      <c r="I511" s="2">
        <v>0</v>
      </c>
      <c r="K511">
        <f t="shared" si="7"/>
        <v>1</v>
      </c>
      <c r="L511">
        <v>0</v>
      </c>
    </row>
    <row r="512" spans="1:12" x14ac:dyDescent="0.2">
      <c r="A512" t="s">
        <v>50</v>
      </c>
      <c r="B512" t="s">
        <v>426</v>
      </c>
      <c r="C512" t="s">
        <v>711</v>
      </c>
      <c r="D512">
        <v>591.9</v>
      </c>
      <c r="E512">
        <v>588.9</v>
      </c>
      <c r="F512">
        <v>0</v>
      </c>
      <c r="G512">
        <v>0</v>
      </c>
      <c r="H512">
        <v>0</v>
      </c>
      <c r="I512" s="2">
        <v>0</v>
      </c>
      <c r="K512">
        <f t="shared" si="7"/>
        <v>1</v>
      </c>
      <c r="L512">
        <v>0</v>
      </c>
    </row>
    <row r="513" spans="1:12" x14ac:dyDescent="0.2">
      <c r="A513" t="s">
        <v>52</v>
      </c>
      <c r="B513" t="s">
        <v>426</v>
      </c>
      <c r="C513" t="s">
        <v>713</v>
      </c>
      <c r="D513">
        <v>591.9</v>
      </c>
      <c r="E513">
        <v>588.9</v>
      </c>
      <c r="F513">
        <v>0</v>
      </c>
      <c r="G513">
        <v>0</v>
      </c>
      <c r="H513">
        <v>0</v>
      </c>
      <c r="I513" s="2">
        <v>0</v>
      </c>
      <c r="K513">
        <f t="shared" si="7"/>
        <v>1</v>
      </c>
      <c r="L513">
        <v>0</v>
      </c>
    </row>
    <row r="514" spans="1:12" x14ac:dyDescent="0.2">
      <c r="A514" t="s">
        <v>52</v>
      </c>
      <c r="B514" t="s">
        <v>426</v>
      </c>
      <c r="C514" t="s">
        <v>714</v>
      </c>
      <c r="D514">
        <v>591.9</v>
      </c>
      <c r="E514">
        <v>588.9</v>
      </c>
      <c r="F514">
        <v>0</v>
      </c>
      <c r="G514">
        <v>0</v>
      </c>
      <c r="H514">
        <v>0</v>
      </c>
      <c r="I514" s="2">
        <v>0</v>
      </c>
      <c r="K514">
        <f t="shared" si="7"/>
        <v>1</v>
      </c>
      <c r="L514">
        <v>0</v>
      </c>
    </row>
    <row r="515" spans="1:12" x14ac:dyDescent="0.2">
      <c r="A515" t="s">
        <v>52</v>
      </c>
      <c r="B515" t="s">
        <v>426</v>
      </c>
      <c r="C515" t="s">
        <v>720</v>
      </c>
      <c r="D515">
        <v>591.9</v>
      </c>
      <c r="E515">
        <v>588.9</v>
      </c>
      <c r="F515">
        <v>0</v>
      </c>
      <c r="G515">
        <v>0</v>
      </c>
      <c r="H515">
        <v>0</v>
      </c>
      <c r="I515" s="2">
        <v>0</v>
      </c>
      <c r="K515">
        <f t="shared" ref="K515:K578" si="8">IF(H515=1,0,1)</f>
        <v>1</v>
      </c>
      <c r="L515">
        <v>0</v>
      </c>
    </row>
    <row r="516" spans="1:12" x14ac:dyDescent="0.2">
      <c r="A516" t="s">
        <v>54</v>
      </c>
      <c r="B516" t="s">
        <v>426</v>
      </c>
      <c r="C516" t="s">
        <v>742</v>
      </c>
      <c r="D516">
        <v>591.9</v>
      </c>
      <c r="E516">
        <v>588.9</v>
      </c>
      <c r="F516">
        <v>0</v>
      </c>
      <c r="G516">
        <v>0</v>
      </c>
      <c r="H516">
        <v>0</v>
      </c>
      <c r="I516" s="2">
        <v>0</v>
      </c>
      <c r="K516">
        <f t="shared" si="8"/>
        <v>1</v>
      </c>
      <c r="L516">
        <v>0</v>
      </c>
    </row>
    <row r="517" spans="1:12" x14ac:dyDescent="0.2">
      <c r="A517" t="s">
        <v>55</v>
      </c>
      <c r="B517" t="s">
        <v>426</v>
      </c>
      <c r="C517" t="s">
        <v>751</v>
      </c>
      <c r="D517">
        <v>591.9</v>
      </c>
      <c r="E517">
        <v>588.9</v>
      </c>
      <c r="F517">
        <v>0</v>
      </c>
      <c r="G517">
        <v>0</v>
      </c>
      <c r="H517">
        <v>0</v>
      </c>
      <c r="I517" s="2">
        <v>0</v>
      </c>
      <c r="K517">
        <f t="shared" si="8"/>
        <v>1</v>
      </c>
      <c r="L517">
        <v>0</v>
      </c>
    </row>
    <row r="518" spans="1:12" x14ac:dyDescent="0.2">
      <c r="A518" t="s">
        <v>57</v>
      </c>
      <c r="B518" t="s">
        <v>426</v>
      </c>
      <c r="C518" t="s">
        <v>766</v>
      </c>
      <c r="D518">
        <v>591.9</v>
      </c>
      <c r="E518">
        <v>588.9</v>
      </c>
      <c r="F518">
        <v>0</v>
      </c>
      <c r="G518">
        <v>0</v>
      </c>
      <c r="H518">
        <v>0</v>
      </c>
      <c r="I518" s="2">
        <v>0</v>
      </c>
      <c r="K518">
        <f t="shared" si="8"/>
        <v>1</v>
      </c>
      <c r="L518">
        <v>0</v>
      </c>
    </row>
    <row r="519" spans="1:12" x14ac:dyDescent="0.2">
      <c r="A519" t="s">
        <v>57</v>
      </c>
      <c r="B519" t="s">
        <v>426</v>
      </c>
      <c r="C519" t="s">
        <v>767</v>
      </c>
      <c r="D519">
        <v>591.9</v>
      </c>
      <c r="E519">
        <v>588.9</v>
      </c>
      <c r="F519">
        <v>0</v>
      </c>
      <c r="G519">
        <v>0</v>
      </c>
      <c r="H519">
        <v>0</v>
      </c>
      <c r="I519" s="2">
        <v>0</v>
      </c>
      <c r="K519">
        <f t="shared" si="8"/>
        <v>1</v>
      </c>
      <c r="L519">
        <v>0</v>
      </c>
    </row>
    <row r="520" spans="1:12" x14ac:dyDescent="0.2">
      <c r="A520" t="s">
        <v>58</v>
      </c>
      <c r="B520" t="s">
        <v>426</v>
      </c>
      <c r="C520" t="s">
        <v>770</v>
      </c>
      <c r="D520">
        <v>591.9</v>
      </c>
      <c r="E520">
        <v>588.9</v>
      </c>
      <c r="F520">
        <v>0</v>
      </c>
      <c r="G520">
        <v>0</v>
      </c>
      <c r="H520">
        <v>0</v>
      </c>
      <c r="I520" s="2">
        <v>0</v>
      </c>
      <c r="K520">
        <f t="shared" si="8"/>
        <v>1</v>
      </c>
      <c r="L520">
        <v>0</v>
      </c>
    </row>
    <row r="521" spans="1:12" x14ac:dyDescent="0.2">
      <c r="A521" t="s">
        <v>58</v>
      </c>
      <c r="B521" t="s">
        <v>426</v>
      </c>
      <c r="C521" t="s">
        <v>772</v>
      </c>
      <c r="D521">
        <v>591.9</v>
      </c>
      <c r="E521">
        <v>588.9</v>
      </c>
      <c r="F521">
        <v>0</v>
      </c>
      <c r="G521">
        <v>0</v>
      </c>
      <c r="H521">
        <v>0</v>
      </c>
      <c r="I521" s="2">
        <v>0</v>
      </c>
      <c r="K521">
        <f t="shared" si="8"/>
        <v>1</v>
      </c>
      <c r="L521">
        <v>0</v>
      </c>
    </row>
    <row r="522" spans="1:12" x14ac:dyDescent="0.2">
      <c r="A522" t="s">
        <v>59</v>
      </c>
      <c r="B522" t="s">
        <v>426</v>
      </c>
      <c r="C522" t="s">
        <v>777</v>
      </c>
      <c r="D522">
        <v>591.9</v>
      </c>
      <c r="E522">
        <v>588.9</v>
      </c>
      <c r="F522">
        <v>0</v>
      </c>
      <c r="G522">
        <v>0</v>
      </c>
      <c r="H522">
        <v>0</v>
      </c>
      <c r="I522" s="2">
        <v>0</v>
      </c>
      <c r="K522">
        <f t="shared" si="8"/>
        <v>1</v>
      </c>
      <c r="L522">
        <v>0</v>
      </c>
    </row>
    <row r="523" spans="1:12" x14ac:dyDescent="0.2">
      <c r="A523" t="s">
        <v>60</v>
      </c>
      <c r="B523" t="s">
        <v>426</v>
      </c>
      <c r="C523" t="s">
        <v>779</v>
      </c>
      <c r="D523">
        <v>591.9</v>
      </c>
      <c r="E523">
        <v>588.9</v>
      </c>
      <c r="F523">
        <v>0</v>
      </c>
      <c r="G523">
        <v>0</v>
      </c>
      <c r="H523">
        <v>0</v>
      </c>
      <c r="I523" s="2">
        <v>0</v>
      </c>
      <c r="K523">
        <f t="shared" si="8"/>
        <v>1</v>
      </c>
      <c r="L523">
        <v>0</v>
      </c>
    </row>
    <row r="524" spans="1:12" x14ac:dyDescent="0.2">
      <c r="A524" t="s">
        <v>61</v>
      </c>
      <c r="B524" t="s">
        <v>426</v>
      </c>
      <c r="C524" t="s">
        <v>789</v>
      </c>
      <c r="D524">
        <v>591.9</v>
      </c>
      <c r="E524">
        <v>588.9</v>
      </c>
      <c r="F524">
        <v>0</v>
      </c>
      <c r="G524">
        <v>0</v>
      </c>
      <c r="H524">
        <v>0</v>
      </c>
      <c r="I524" s="2">
        <v>0</v>
      </c>
      <c r="K524">
        <f t="shared" si="8"/>
        <v>1</v>
      </c>
      <c r="L524">
        <v>0</v>
      </c>
    </row>
    <row r="525" spans="1:12" x14ac:dyDescent="0.2">
      <c r="A525" t="s">
        <v>62</v>
      </c>
      <c r="B525" t="s">
        <v>426</v>
      </c>
      <c r="C525" t="s">
        <v>795</v>
      </c>
      <c r="D525">
        <v>591.9</v>
      </c>
      <c r="E525">
        <v>588.9</v>
      </c>
      <c r="F525">
        <v>0</v>
      </c>
      <c r="G525">
        <v>0</v>
      </c>
      <c r="H525">
        <v>0</v>
      </c>
      <c r="I525" s="2">
        <v>0</v>
      </c>
      <c r="K525">
        <f t="shared" si="8"/>
        <v>1</v>
      </c>
      <c r="L525">
        <v>0</v>
      </c>
    </row>
    <row r="526" spans="1:12" x14ac:dyDescent="0.2">
      <c r="A526" t="s">
        <v>63</v>
      </c>
      <c r="B526" t="s">
        <v>426</v>
      </c>
      <c r="C526" t="s">
        <v>798</v>
      </c>
      <c r="D526">
        <v>591.9</v>
      </c>
      <c r="E526">
        <v>588.9</v>
      </c>
      <c r="F526">
        <v>0</v>
      </c>
      <c r="G526">
        <v>0</v>
      </c>
      <c r="H526">
        <v>0</v>
      </c>
      <c r="I526" s="2">
        <v>0</v>
      </c>
      <c r="K526">
        <f t="shared" si="8"/>
        <v>1</v>
      </c>
      <c r="L526">
        <v>0</v>
      </c>
    </row>
    <row r="527" spans="1:12" x14ac:dyDescent="0.2">
      <c r="A527" t="s">
        <v>69</v>
      </c>
      <c r="B527" t="s">
        <v>426</v>
      </c>
      <c r="C527" t="s">
        <v>816</v>
      </c>
      <c r="D527">
        <v>591.9</v>
      </c>
      <c r="E527">
        <v>588.9</v>
      </c>
      <c r="F527">
        <v>0</v>
      </c>
      <c r="G527">
        <v>0</v>
      </c>
      <c r="H527">
        <v>0</v>
      </c>
      <c r="I527" s="2">
        <v>0</v>
      </c>
      <c r="K527">
        <f t="shared" si="8"/>
        <v>1</v>
      </c>
      <c r="L527">
        <v>0</v>
      </c>
    </row>
    <row r="528" spans="1:12" x14ac:dyDescent="0.2">
      <c r="A528" t="s">
        <v>70</v>
      </c>
      <c r="B528" t="s">
        <v>426</v>
      </c>
      <c r="C528" t="s">
        <v>819</v>
      </c>
      <c r="D528">
        <v>591.9</v>
      </c>
      <c r="E528">
        <v>588.9</v>
      </c>
      <c r="F528">
        <v>0</v>
      </c>
      <c r="G528">
        <v>0</v>
      </c>
      <c r="H528">
        <v>0</v>
      </c>
      <c r="I528" s="2">
        <v>0</v>
      </c>
      <c r="K528">
        <f t="shared" si="8"/>
        <v>1</v>
      </c>
      <c r="L528">
        <v>0</v>
      </c>
    </row>
    <row r="529" spans="1:12" x14ac:dyDescent="0.2">
      <c r="A529" t="s">
        <v>76</v>
      </c>
      <c r="B529" t="s">
        <v>426</v>
      </c>
      <c r="C529" t="s">
        <v>837</v>
      </c>
      <c r="D529">
        <v>591.9</v>
      </c>
      <c r="E529">
        <v>588.9</v>
      </c>
      <c r="F529">
        <v>0</v>
      </c>
      <c r="G529">
        <v>0</v>
      </c>
      <c r="H529">
        <v>0</v>
      </c>
      <c r="I529" s="2">
        <v>0</v>
      </c>
      <c r="K529">
        <f t="shared" si="8"/>
        <v>1</v>
      </c>
      <c r="L529">
        <v>0</v>
      </c>
    </row>
    <row r="530" spans="1:12" x14ac:dyDescent="0.2">
      <c r="A530" t="s">
        <v>84</v>
      </c>
      <c r="B530" t="s">
        <v>426</v>
      </c>
      <c r="C530" t="s">
        <v>852</v>
      </c>
      <c r="D530">
        <v>591.9</v>
      </c>
      <c r="E530">
        <v>588.9</v>
      </c>
      <c r="F530">
        <v>0</v>
      </c>
      <c r="G530">
        <v>0</v>
      </c>
      <c r="H530">
        <v>0</v>
      </c>
      <c r="I530" s="2">
        <v>0</v>
      </c>
      <c r="K530">
        <f t="shared" si="8"/>
        <v>1</v>
      </c>
      <c r="L530">
        <v>0</v>
      </c>
    </row>
    <row r="531" spans="1:12" x14ac:dyDescent="0.2">
      <c r="A531" t="s">
        <v>90</v>
      </c>
      <c r="B531" t="s">
        <v>426</v>
      </c>
      <c r="C531" t="s">
        <v>861</v>
      </c>
      <c r="D531">
        <v>591.9</v>
      </c>
      <c r="E531">
        <v>588.9</v>
      </c>
      <c r="F531">
        <v>0</v>
      </c>
      <c r="G531">
        <v>0</v>
      </c>
      <c r="H531">
        <v>0</v>
      </c>
      <c r="I531" s="2">
        <v>0</v>
      </c>
      <c r="K531">
        <f t="shared" si="8"/>
        <v>1</v>
      </c>
      <c r="L531">
        <v>0</v>
      </c>
    </row>
    <row r="532" spans="1:12" x14ac:dyDescent="0.2">
      <c r="A532" t="s">
        <v>90</v>
      </c>
      <c r="B532" t="s">
        <v>426</v>
      </c>
      <c r="C532" t="s">
        <v>864</v>
      </c>
      <c r="D532">
        <v>591.9</v>
      </c>
      <c r="E532">
        <v>588.9</v>
      </c>
      <c r="F532">
        <v>0</v>
      </c>
      <c r="G532">
        <v>0</v>
      </c>
      <c r="H532">
        <v>0</v>
      </c>
      <c r="I532" s="2">
        <v>0</v>
      </c>
      <c r="K532">
        <f t="shared" si="8"/>
        <v>1</v>
      </c>
      <c r="L532">
        <v>0</v>
      </c>
    </row>
    <row r="533" spans="1:12" x14ac:dyDescent="0.2">
      <c r="A533" t="s">
        <v>90</v>
      </c>
      <c r="B533" t="s">
        <v>426</v>
      </c>
      <c r="C533" t="s">
        <v>870</v>
      </c>
      <c r="D533">
        <v>591.9</v>
      </c>
      <c r="E533">
        <v>588.9</v>
      </c>
      <c r="F533">
        <v>0</v>
      </c>
      <c r="G533">
        <v>0</v>
      </c>
      <c r="H533">
        <v>0</v>
      </c>
      <c r="I533" s="2">
        <v>0</v>
      </c>
      <c r="K533">
        <f t="shared" si="8"/>
        <v>1</v>
      </c>
      <c r="L533">
        <v>0</v>
      </c>
    </row>
    <row r="534" spans="1:12" x14ac:dyDescent="0.2">
      <c r="A534" t="s">
        <v>95</v>
      </c>
      <c r="B534" t="s">
        <v>426</v>
      </c>
      <c r="C534" t="s">
        <v>887</v>
      </c>
      <c r="D534">
        <v>591.9</v>
      </c>
      <c r="E534">
        <v>588.9</v>
      </c>
      <c r="F534">
        <v>0</v>
      </c>
      <c r="G534">
        <v>0</v>
      </c>
      <c r="H534">
        <v>0</v>
      </c>
      <c r="I534" s="2">
        <v>0</v>
      </c>
      <c r="K534">
        <f t="shared" si="8"/>
        <v>1</v>
      </c>
      <c r="L534">
        <v>0</v>
      </c>
    </row>
    <row r="535" spans="1:12" x14ac:dyDescent="0.2">
      <c r="A535" t="s">
        <v>98</v>
      </c>
      <c r="B535" t="s">
        <v>426</v>
      </c>
      <c r="C535" t="s">
        <v>896</v>
      </c>
      <c r="D535">
        <v>591.9</v>
      </c>
      <c r="E535">
        <v>588.9</v>
      </c>
      <c r="F535">
        <v>0</v>
      </c>
      <c r="G535">
        <v>0</v>
      </c>
      <c r="H535">
        <v>0</v>
      </c>
      <c r="I535" s="2">
        <v>0</v>
      </c>
      <c r="K535">
        <f t="shared" si="8"/>
        <v>1</v>
      </c>
      <c r="L535">
        <v>0</v>
      </c>
    </row>
    <row r="536" spans="1:12" x14ac:dyDescent="0.2">
      <c r="A536" t="s">
        <v>100</v>
      </c>
      <c r="B536" t="s">
        <v>426</v>
      </c>
      <c r="C536" t="s">
        <v>903</v>
      </c>
      <c r="D536">
        <v>591.9</v>
      </c>
      <c r="E536">
        <v>588.9</v>
      </c>
      <c r="F536">
        <v>0</v>
      </c>
      <c r="G536">
        <v>0</v>
      </c>
      <c r="H536">
        <v>0</v>
      </c>
      <c r="I536" s="2">
        <v>0</v>
      </c>
      <c r="K536">
        <f t="shared" si="8"/>
        <v>1</v>
      </c>
      <c r="L536">
        <v>0</v>
      </c>
    </row>
    <row r="537" spans="1:12" x14ac:dyDescent="0.2">
      <c r="A537" t="s">
        <v>100</v>
      </c>
      <c r="B537" t="s">
        <v>426</v>
      </c>
      <c r="C537" t="s">
        <v>905</v>
      </c>
      <c r="D537">
        <v>591.9</v>
      </c>
      <c r="E537">
        <v>588.9</v>
      </c>
      <c r="F537">
        <v>0</v>
      </c>
      <c r="G537">
        <v>0</v>
      </c>
      <c r="H537">
        <v>0</v>
      </c>
      <c r="I537" s="2">
        <v>0</v>
      </c>
      <c r="K537">
        <f t="shared" si="8"/>
        <v>1</v>
      </c>
      <c r="L537">
        <v>0</v>
      </c>
    </row>
    <row r="538" spans="1:12" x14ac:dyDescent="0.2">
      <c r="A538" t="s">
        <v>100</v>
      </c>
      <c r="B538" t="s">
        <v>426</v>
      </c>
      <c r="C538" t="s">
        <v>906</v>
      </c>
      <c r="D538">
        <v>591.9</v>
      </c>
      <c r="E538">
        <v>588.9</v>
      </c>
      <c r="F538">
        <v>0</v>
      </c>
      <c r="G538">
        <v>0</v>
      </c>
      <c r="H538">
        <v>0</v>
      </c>
      <c r="I538" s="2">
        <v>0</v>
      </c>
      <c r="K538">
        <f t="shared" si="8"/>
        <v>1</v>
      </c>
      <c r="L538">
        <v>0</v>
      </c>
    </row>
    <row r="539" spans="1:12" x14ac:dyDescent="0.2">
      <c r="A539" t="s">
        <v>103</v>
      </c>
      <c r="B539" t="s">
        <v>426</v>
      </c>
      <c r="C539" t="s">
        <v>912</v>
      </c>
      <c r="D539">
        <v>591.9</v>
      </c>
      <c r="E539">
        <v>588.9</v>
      </c>
      <c r="F539">
        <v>0</v>
      </c>
      <c r="G539">
        <v>0</v>
      </c>
      <c r="H539">
        <v>0</v>
      </c>
      <c r="I539" s="2">
        <v>0</v>
      </c>
      <c r="K539">
        <f t="shared" si="8"/>
        <v>1</v>
      </c>
      <c r="L539">
        <v>0</v>
      </c>
    </row>
    <row r="540" spans="1:12" x14ac:dyDescent="0.2">
      <c r="A540" t="s">
        <v>110</v>
      </c>
      <c r="B540" t="s">
        <v>426</v>
      </c>
      <c r="C540" t="s">
        <v>930</v>
      </c>
      <c r="D540">
        <v>591.9</v>
      </c>
      <c r="E540">
        <v>588.9</v>
      </c>
      <c r="F540">
        <v>0</v>
      </c>
      <c r="G540">
        <v>0</v>
      </c>
      <c r="H540">
        <v>0</v>
      </c>
      <c r="I540" s="2">
        <v>0</v>
      </c>
      <c r="K540">
        <f t="shared" si="8"/>
        <v>1</v>
      </c>
      <c r="L540">
        <v>0</v>
      </c>
    </row>
    <row r="541" spans="1:12" x14ac:dyDescent="0.2">
      <c r="A541" t="s">
        <v>110</v>
      </c>
      <c r="B541" t="s">
        <v>426</v>
      </c>
      <c r="C541" t="s">
        <v>932</v>
      </c>
      <c r="D541">
        <v>591.9</v>
      </c>
      <c r="E541">
        <v>588.9</v>
      </c>
      <c r="F541">
        <v>0</v>
      </c>
      <c r="G541">
        <v>0</v>
      </c>
      <c r="H541">
        <v>0</v>
      </c>
      <c r="I541" s="2">
        <v>0</v>
      </c>
      <c r="K541">
        <f t="shared" si="8"/>
        <v>1</v>
      </c>
      <c r="L541">
        <v>0</v>
      </c>
    </row>
    <row r="542" spans="1:12" x14ac:dyDescent="0.2">
      <c r="A542" t="s">
        <v>115</v>
      </c>
      <c r="B542" t="s">
        <v>426</v>
      </c>
      <c r="C542" t="s">
        <v>941</v>
      </c>
      <c r="D542">
        <v>591.9</v>
      </c>
      <c r="E542">
        <v>588.9</v>
      </c>
      <c r="F542">
        <v>0</v>
      </c>
      <c r="G542">
        <v>0</v>
      </c>
      <c r="H542">
        <v>0</v>
      </c>
      <c r="I542" s="2">
        <v>0</v>
      </c>
      <c r="K542">
        <f t="shared" si="8"/>
        <v>1</v>
      </c>
      <c r="L542">
        <v>0</v>
      </c>
    </row>
    <row r="543" spans="1:12" x14ac:dyDescent="0.2">
      <c r="A543" t="s">
        <v>119</v>
      </c>
      <c r="B543" t="s">
        <v>426</v>
      </c>
      <c r="C543" t="s">
        <v>948</v>
      </c>
      <c r="D543">
        <v>591.9</v>
      </c>
      <c r="E543">
        <v>588.9</v>
      </c>
      <c r="F543">
        <v>0</v>
      </c>
      <c r="G543">
        <v>0</v>
      </c>
      <c r="H543">
        <v>0</v>
      </c>
      <c r="I543" s="2">
        <v>0</v>
      </c>
      <c r="K543">
        <f t="shared" si="8"/>
        <v>1</v>
      </c>
      <c r="L543">
        <v>0</v>
      </c>
    </row>
    <row r="544" spans="1:12" x14ac:dyDescent="0.2">
      <c r="A544" t="s">
        <v>123</v>
      </c>
      <c r="B544" t="s">
        <v>426</v>
      </c>
      <c r="C544" t="s">
        <v>954</v>
      </c>
      <c r="D544">
        <v>591.9</v>
      </c>
      <c r="E544">
        <v>588.9</v>
      </c>
      <c r="F544">
        <v>0</v>
      </c>
      <c r="G544">
        <v>0</v>
      </c>
      <c r="H544">
        <v>0</v>
      </c>
      <c r="I544" s="2">
        <v>0</v>
      </c>
      <c r="K544">
        <f t="shared" si="8"/>
        <v>1</v>
      </c>
      <c r="L544">
        <v>0</v>
      </c>
    </row>
    <row r="545" spans="1:12" x14ac:dyDescent="0.2">
      <c r="A545" t="s">
        <v>128</v>
      </c>
      <c r="B545" t="s">
        <v>426</v>
      </c>
      <c r="C545" t="s">
        <v>962</v>
      </c>
      <c r="D545">
        <v>591.9</v>
      </c>
      <c r="E545">
        <v>588.9</v>
      </c>
      <c r="F545">
        <v>0</v>
      </c>
      <c r="G545">
        <v>0</v>
      </c>
      <c r="H545">
        <v>0</v>
      </c>
      <c r="I545" s="2">
        <v>0</v>
      </c>
      <c r="K545">
        <f t="shared" si="8"/>
        <v>1</v>
      </c>
      <c r="L545">
        <v>0</v>
      </c>
    </row>
    <row r="546" spans="1:12" x14ac:dyDescent="0.2">
      <c r="A546" t="s">
        <v>131</v>
      </c>
      <c r="B546" t="s">
        <v>426</v>
      </c>
      <c r="C546" t="s">
        <v>976</v>
      </c>
      <c r="D546">
        <v>591.9</v>
      </c>
      <c r="E546">
        <v>588.9</v>
      </c>
      <c r="F546">
        <v>0</v>
      </c>
      <c r="G546">
        <v>0</v>
      </c>
      <c r="H546">
        <v>0</v>
      </c>
      <c r="I546" s="2">
        <v>0</v>
      </c>
      <c r="K546">
        <f t="shared" si="8"/>
        <v>1</v>
      </c>
      <c r="L546">
        <v>0</v>
      </c>
    </row>
    <row r="547" spans="1:12" x14ac:dyDescent="0.2">
      <c r="A547" t="s">
        <v>134</v>
      </c>
      <c r="B547" t="s">
        <v>426</v>
      </c>
      <c r="C547" t="s">
        <v>987</v>
      </c>
      <c r="D547">
        <v>591.9</v>
      </c>
      <c r="E547">
        <v>588.9</v>
      </c>
      <c r="F547">
        <v>0</v>
      </c>
      <c r="G547">
        <v>0</v>
      </c>
      <c r="H547">
        <v>0</v>
      </c>
      <c r="I547" s="2">
        <v>0</v>
      </c>
      <c r="K547">
        <f t="shared" si="8"/>
        <v>1</v>
      </c>
      <c r="L547">
        <v>0</v>
      </c>
    </row>
    <row r="548" spans="1:12" x14ac:dyDescent="0.2">
      <c r="A548" t="s">
        <v>134</v>
      </c>
      <c r="B548" t="s">
        <v>426</v>
      </c>
      <c r="C548" t="s">
        <v>996</v>
      </c>
      <c r="D548">
        <v>591.9</v>
      </c>
      <c r="E548">
        <v>588.9</v>
      </c>
      <c r="F548">
        <v>0</v>
      </c>
      <c r="G548">
        <v>0</v>
      </c>
      <c r="H548">
        <v>0</v>
      </c>
      <c r="I548" s="2">
        <v>0</v>
      </c>
      <c r="K548">
        <f t="shared" si="8"/>
        <v>1</v>
      </c>
      <c r="L548">
        <v>0</v>
      </c>
    </row>
    <row r="549" spans="1:12" x14ac:dyDescent="0.2">
      <c r="A549" t="s">
        <v>134</v>
      </c>
      <c r="B549" t="s">
        <v>426</v>
      </c>
      <c r="C549" t="s">
        <v>998</v>
      </c>
      <c r="D549">
        <v>591.9</v>
      </c>
      <c r="E549">
        <v>588.9</v>
      </c>
      <c r="F549">
        <v>0</v>
      </c>
      <c r="G549">
        <v>0</v>
      </c>
      <c r="H549">
        <v>0</v>
      </c>
      <c r="I549" s="2">
        <v>0</v>
      </c>
      <c r="K549">
        <f t="shared" si="8"/>
        <v>1</v>
      </c>
      <c r="L549">
        <v>0</v>
      </c>
    </row>
    <row r="550" spans="1:12" x14ac:dyDescent="0.2">
      <c r="A550" t="s">
        <v>141</v>
      </c>
      <c r="B550" t="s">
        <v>426</v>
      </c>
      <c r="C550" t="s">
        <v>1010</v>
      </c>
      <c r="D550">
        <v>591.9</v>
      </c>
      <c r="E550">
        <v>588.9</v>
      </c>
      <c r="F550">
        <v>0</v>
      </c>
      <c r="G550">
        <v>0</v>
      </c>
      <c r="H550">
        <v>0</v>
      </c>
      <c r="I550" s="2">
        <v>0</v>
      </c>
      <c r="K550">
        <f t="shared" si="8"/>
        <v>1</v>
      </c>
      <c r="L550">
        <v>0</v>
      </c>
    </row>
    <row r="551" spans="1:12" x14ac:dyDescent="0.2">
      <c r="A551" t="s">
        <v>143</v>
      </c>
      <c r="B551" t="s">
        <v>426</v>
      </c>
      <c r="C551" t="s">
        <v>1021</v>
      </c>
      <c r="D551">
        <v>591.9</v>
      </c>
      <c r="E551">
        <v>588.9</v>
      </c>
      <c r="F551">
        <v>0</v>
      </c>
      <c r="G551">
        <v>0</v>
      </c>
      <c r="H551">
        <v>0</v>
      </c>
      <c r="I551" s="2">
        <v>0</v>
      </c>
      <c r="K551">
        <f t="shared" si="8"/>
        <v>1</v>
      </c>
      <c r="L551">
        <v>0</v>
      </c>
    </row>
    <row r="552" spans="1:12" x14ac:dyDescent="0.2">
      <c r="A552" t="s">
        <v>146</v>
      </c>
      <c r="B552" t="s">
        <v>426</v>
      </c>
      <c r="C552" t="s">
        <v>1030</v>
      </c>
      <c r="D552">
        <v>591.9</v>
      </c>
      <c r="E552">
        <v>588.9</v>
      </c>
      <c r="F552">
        <v>0</v>
      </c>
      <c r="G552">
        <v>0</v>
      </c>
      <c r="H552">
        <v>0</v>
      </c>
      <c r="I552" s="2">
        <v>0</v>
      </c>
      <c r="K552">
        <f t="shared" si="8"/>
        <v>1</v>
      </c>
      <c r="L552">
        <v>0</v>
      </c>
    </row>
    <row r="553" spans="1:12" x14ac:dyDescent="0.2">
      <c r="A553" t="s">
        <v>153</v>
      </c>
      <c r="B553" t="s">
        <v>426</v>
      </c>
      <c r="C553" t="s">
        <v>1038</v>
      </c>
      <c r="D553">
        <v>591.9</v>
      </c>
      <c r="E553">
        <v>588.9</v>
      </c>
      <c r="F553">
        <v>0</v>
      </c>
      <c r="G553">
        <v>0</v>
      </c>
      <c r="H553">
        <v>0</v>
      </c>
      <c r="I553" s="2">
        <v>0</v>
      </c>
      <c r="K553">
        <f t="shared" si="8"/>
        <v>1</v>
      </c>
      <c r="L553">
        <v>0</v>
      </c>
    </row>
    <row r="554" spans="1:12" x14ac:dyDescent="0.2">
      <c r="A554" t="s">
        <v>153</v>
      </c>
      <c r="B554" t="s">
        <v>426</v>
      </c>
      <c r="C554" t="s">
        <v>1043</v>
      </c>
      <c r="D554">
        <v>591.9</v>
      </c>
      <c r="E554">
        <v>588.9</v>
      </c>
      <c r="F554">
        <v>0</v>
      </c>
      <c r="G554">
        <v>0</v>
      </c>
      <c r="H554">
        <v>0</v>
      </c>
      <c r="I554" s="2">
        <v>0</v>
      </c>
      <c r="K554">
        <f t="shared" si="8"/>
        <v>1</v>
      </c>
      <c r="L554">
        <v>0</v>
      </c>
    </row>
    <row r="555" spans="1:12" x14ac:dyDescent="0.2">
      <c r="A555" t="s">
        <v>158</v>
      </c>
      <c r="B555" t="s">
        <v>426</v>
      </c>
      <c r="C555" t="s">
        <v>1049</v>
      </c>
      <c r="D555">
        <v>591.9</v>
      </c>
      <c r="E555">
        <v>588.9</v>
      </c>
      <c r="F555">
        <v>0</v>
      </c>
      <c r="G555">
        <v>0</v>
      </c>
      <c r="H555">
        <v>0</v>
      </c>
      <c r="I555" s="2">
        <v>0</v>
      </c>
      <c r="K555">
        <f t="shared" si="8"/>
        <v>1</v>
      </c>
      <c r="L555">
        <v>0</v>
      </c>
    </row>
    <row r="556" spans="1:12" x14ac:dyDescent="0.2">
      <c r="A556" t="s">
        <v>164</v>
      </c>
      <c r="B556" t="s">
        <v>426</v>
      </c>
      <c r="C556" t="s">
        <v>1056</v>
      </c>
      <c r="D556">
        <v>591.9</v>
      </c>
      <c r="E556">
        <v>588.9</v>
      </c>
      <c r="F556">
        <v>0</v>
      </c>
      <c r="G556">
        <v>0</v>
      </c>
      <c r="H556">
        <v>0</v>
      </c>
      <c r="I556" s="2">
        <v>0</v>
      </c>
      <c r="K556">
        <f t="shared" si="8"/>
        <v>1</v>
      </c>
      <c r="L556">
        <v>0</v>
      </c>
    </row>
    <row r="557" spans="1:12" x14ac:dyDescent="0.2">
      <c r="A557" t="s">
        <v>178</v>
      </c>
      <c r="B557" t="s">
        <v>426</v>
      </c>
      <c r="C557" t="s">
        <v>1080</v>
      </c>
      <c r="D557">
        <v>591.9</v>
      </c>
      <c r="E557">
        <v>588.9</v>
      </c>
      <c r="F557">
        <v>0</v>
      </c>
      <c r="G557">
        <v>0</v>
      </c>
      <c r="H557">
        <v>0</v>
      </c>
      <c r="I557" s="2">
        <v>0</v>
      </c>
      <c r="K557">
        <f t="shared" si="8"/>
        <v>1</v>
      </c>
      <c r="L557">
        <v>0</v>
      </c>
    </row>
    <row r="558" spans="1:12" x14ac:dyDescent="0.2">
      <c r="A558" t="s">
        <v>185</v>
      </c>
      <c r="B558" t="s">
        <v>426</v>
      </c>
      <c r="C558" t="s">
        <v>1088</v>
      </c>
      <c r="D558">
        <v>591.9</v>
      </c>
      <c r="E558">
        <v>588.9</v>
      </c>
      <c r="F558">
        <v>0</v>
      </c>
      <c r="G558">
        <v>0</v>
      </c>
      <c r="H558">
        <v>0</v>
      </c>
      <c r="I558" s="2">
        <v>0</v>
      </c>
      <c r="K558">
        <f t="shared" si="8"/>
        <v>1</v>
      </c>
      <c r="L558">
        <v>0</v>
      </c>
    </row>
    <row r="559" spans="1:12" x14ac:dyDescent="0.2">
      <c r="A559" t="s">
        <v>188</v>
      </c>
      <c r="B559" t="s">
        <v>426</v>
      </c>
      <c r="C559" t="s">
        <v>1094</v>
      </c>
      <c r="D559">
        <v>591.9</v>
      </c>
      <c r="E559">
        <v>588.9</v>
      </c>
      <c r="F559">
        <v>0</v>
      </c>
      <c r="G559">
        <v>0</v>
      </c>
      <c r="H559">
        <v>0</v>
      </c>
      <c r="I559" s="2">
        <v>0</v>
      </c>
      <c r="K559">
        <f t="shared" si="8"/>
        <v>1</v>
      </c>
      <c r="L559">
        <v>0</v>
      </c>
    </row>
    <row r="560" spans="1:12" x14ac:dyDescent="0.2">
      <c r="A560" t="s">
        <v>191</v>
      </c>
      <c r="B560" t="s">
        <v>426</v>
      </c>
      <c r="C560" t="s">
        <v>1109</v>
      </c>
      <c r="D560">
        <v>591.9</v>
      </c>
      <c r="E560">
        <v>588.9</v>
      </c>
      <c r="F560">
        <v>0</v>
      </c>
      <c r="G560">
        <v>0</v>
      </c>
      <c r="H560">
        <v>0</v>
      </c>
      <c r="I560" s="2">
        <v>0</v>
      </c>
      <c r="K560">
        <f t="shared" si="8"/>
        <v>1</v>
      </c>
      <c r="L560">
        <v>0</v>
      </c>
    </row>
    <row r="561" spans="1:12" x14ac:dyDescent="0.2">
      <c r="A561" t="s">
        <v>194</v>
      </c>
      <c r="B561" t="s">
        <v>426</v>
      </c>
      <c r="C561" t="s">
        <v>1116</v>
      </c>
      <c r="D561">
        <v>591.9</v>
      </c>
      <c r="E561">
        <v>588.9</v>
      </c>
      <c r="F561">
        <v>0</v>
      </c>
      <c r="G561">
        <v>0</v>
      </c>
      <c r="H561">
        <v>0</v>
      </c>
      <c r="I561" s="2">
        <v>0</v>
      </c>
      <c r="K561">
        <f t="shared" si="8"/>
        <v>1</v>
      </c>
      <c r="L561">
        <v>0</v>
      </c>
    </row>
    <row r="562" spans="1:12" x14ac:dyDescent="0.2">
      <c r="A562" t="s">
        <v>194</v>
      </c>
      <c r="B562" t="s">
        <v>426</v>
      </c>
      <c r="C562" t="s">
        <v>1117</v>
      </c>
      <c r="D562">
        <v>591.9</v>
      </c>
      <c r="E562">
        <v>588.9</v>
      </c>
      <c r="F562">
        <v>0</v>
      </c>
      <c r="G562">
        <v>0</v>
      </c>
      <c r="H562">
        <v>0</v>
      </c>
      <c r="I562" s="2">
        <v>0</v>
      </c>
      <c r="K562">
        <f t="shared" si="8"/>
        <v>1</v>
      </c>
      <c r="L562">
        <v>0</v>
      </c>
    </row>
    <row r="563" spans="1:12" x14ac:dyDescent="0.2">
      <c r="A563" t="s">
        <v>201</v>
      </c>
      <c r="B563" t="s">
        <v>426</v>
      </c>
      <c r="C563" t="s">
        <v>1149</v>
      </c>
      <c r="D563">
        <v>591.9</v>
      </c>
      <c r="E563">
        <v>588.9</v>
      </c>
      <c r="F563">
        <v>0</v>
      </c>
      <c r="G563">
        <v>0</v>
      </c>
      <c r="H563">
        <v>0</v>
      </c>
      <c r="I563" s="2">
        <v>0</v>
      </c>
      <c r="K563">
        <f t="shared" si="8"/>
        <v>1</v>
      </c>
      <c r="L563">
        <v>0</v>
      </c>
    </row>
    <row r="564" spans="1:12" x14ac:dyDescent="0.2">
      <c r="A564" t="s">
        <v>204</v>
      </c>
      <c r="B564" t="s">
        <v>426</v>
      </c>
      <c r="C564" t="s">
        <v>1161</v>
      </c>
      <c r="D564">
        <v>591.9</v>
      </c>
      <c r="E564">
        <v>588.9</v>
      </c>
      <c r="F564">
        <v>0</v>
      </c>
      <c r="G564">
        <v>0</v>
      </c>
      <c r="H564">
        <v>0</v>
      </c>
      <c r="I564" s="2">
        <v>0</v>
      </c>
      <c r="K564">
        <f t="shared" si="8"/>
        <v>1</v>
      </c>
      <c r="L564">
        <v>0</v>
      </c>
    </row>
    <row r="565" spans="1:12" x14ac:dyDescent="0.2">
      <c r="A565" t="s">
        <v>204</v>
      </c>
      <c r="B565" t="s">
        <v>426</v>
      </c>
      <c r="C565" t="s">
        <v>1163</v>
      </c>
      <c r="D565">
        <v>591.9</v>
      </c>
      <c r="E565">
        <v>588.9</v>
      </c>
      <c r="F565">
        <v>0</v>
      </c>
      <c r="G565">
        <v>0</v>
      </c>
      <c r="H565">
        <v>0</v>
      </c>
      <c r="I565" s="2">
        <v>0</v>
      </c>
      <c r="K565">
        <f t="shared" si="8"/>
        <v>1</v>
      </c>
      <c r="L565">
        <v>0</v>
      </c>
    </row>
    <row r="566" spans="1:12" x14ac:dyDescent="0.2">
      <c r="A566" t="s">
        <v>205</v>
      </c>
      <c r="B566" t="s">
        <v>426</v>
      </c>
      <c r="C566" t="s">
        <v>1165</v>
      </c>
      <c r="D566">
        <v>591.9</v>
      </c>
      <c r="E566">
        <v>588.9</v>
      </c>
      <c r="F566">
        <v>0</v>
      </c>
      <c r="G566">
        <v>0</v>
      </c>
      <c r="H566">
        <v>0</v>
      </c>
      <c r="I566" s="2">
        <v>0</v>
      </c>
      <c r="K566">
        <f t="shared" si="8"/>
        <v>1</v>
      </c>
      <c r="L566">
        <v>0</v>
      </c>
    </row>
    <row r="567" spans="1:12" x14ac:dyDescent="0.2">
      <c r="A567" t="s">
        <v>212</v>
      </c>
      <c r="B567" t="s">
        <v>426</v>
      </c>
      <c r="C567" t="s">
        <v>1180</v>
      </c>
      <c r="D567">
        <v>591.9</v>
      </c>
      <c r="E567">
        <v>588.9</v>
      </c>
      <c r="F567">
        <v>0</v>
      </c>
      <c r="G567">
        <v>0</v>
      </c>
      <c r="H567">
        <v>0</v>
      </c>
      <c r="I567" s="2">
        <v>0</v>
      </c>
      <c r="K567">
        <f t="shared" si="8"/>
        <v>1</v>
      </c>
      <c r="L567">
        <v>0</v>
      </c>
    </row>
    <row r="568" spans="1:12" x14ac:dyDescent="0.2">
      <c r="A568" t="s">
        <v>212</v>
      </c>
      <c r="B568" t="s">
        <v>426</v>
      </c>
      <c r="C568" t="s">
        <v>1183</v>
      </c>
      <c r="D568">
        <v>591.9</v>
      </c>
      <c r="E568">
        <v>588.9</v>
      </c>
      <c r="F568">
        <v>0</v>
      </c>
      <c r="G568">
        <v>0</v>
      </c>
      <c r="H568">
        <v>0</v>
      </c>
      <c r="I568" s="2">
        <v>0</v>
      </c>
      <c r="K568">
        <f t="shared" si="8"/>
        <v>1</v>
      </c>
      <c r="L568">
        <v>0</v>
      </c>
    </row>
    <row r="569" spans="1:12" x14ac:dyDescent="0.2">
      <c r="A569" t="s">
        <v>216</v>
      </c>
      <c r="B569" t="s">
        <v>426</v>
      </c>
      <c r="C569" t="s">
        <v>1188</v>
      </c>
      <c r="D569">
        <v>591.9</v>
      </c>
      <c r="E569">
        <v>588.9</v>
      </c>
      <c r="F569">
        <v>0</v>
      </c>
      <c r="G569">
        <v>0</v>
      </c>
      <c r="H569">
        <v>0</v>
      </c>
      <c r="I569" s="2">
        <v>0</v>
      </c>
      <c r="K569">
        <f t="shared" si="8"/>
        <v>1</v>
      </c>
      <c r="L569">
        <v>0</v>
      </c>
    </row>
    <row r="570" spans="1:12" x14ac:dyDescent="0.2">
      <c r="A570" t="s">
        <v>229</v>
      </c>
      <c r="B570" t="s">
        <v>426</v>
      </c>
      <c r="C570" t="s">
        <v>1208</v>
      </c>
      <c r="D570">
        <v>591.9</v>
      </c>
      <c r="E570">
        <v>588.9</v>
      </c>
      <c r="F570">
        <v>0</v>
      </c>
      <c r="G570">
        <v>0</v>
      </c>
      <c r="H570">
        <v>0</v>
      </c>
      <c r="I570" s="2">
        <v>0</v>
      </c>
      <c r="K570">
        <f t="shared" si="8"/>
        <v>1</v>
      </c>
      <c r="L570">
        <v>0</v>
      </c>
    </row>
    <row r="571" spans="1:12" x14ac:dyDescent="0.2">
      <c r="A571" t="s">
        <v>243</v>
      </c>
      <c r="B571" t="s">
        <v>426</v>
      </c>
      <c r="C571" t="s">
        <v>1232</v>
      </c>
      <c r="D571">
        <v>591.9</v>
      </c>
      <c r="E571">
        <v>588.9</v>
      </c>
      <c r="F571">
        <v>0</v>
      </c>
      <c r="G571">
        <v>0</v>
      </c>
      <c r="H571">
        <v>0</v>
      </c>
      <c r="I571" s="2">
        <v>0</v>
      </c>
      <c r="K571">
        <f t="shared" si="8"/>
        <v>1</v>
      </c>
      <c r="L571">
        <v>0</v>
      </c>
    </row>
    <row r="572" spans="1:12" x14ac:dyDescent="0.2">
      <c r="A572" t="s">
        <v>243</v>
      </c>
      <c r="B572" t="s">
        <v>426</v>
      </c>
      <c r="C572" t="s">
        <v>1233</v>
      </c>
      <c r="D572">
        <v>591.9</v>
      </c>
      <c r="E572">
        <v>588.9</v>
      </c>
      <c r="F572">
        <v>0</v>
      </c>
      <c r="G572">
        <v>0</v>
      </c>
      <c r="H572">
        <v>0</v>
      </c>
      <c r="I572" s="2">
        <v>0</v>
      </c>
      <c r="K572">
        <f t="shared" si="8"/>
        <v>1</v>
      </c>
      <c r="L572">
        <v>0</v>
      </c>
    </row>
    <row r="573" spans="1:12" x14ac:dyDescent="0.2">
      <c r="A573" t="s">
        <v>252</v>
      </c>
      <c r="B573" t="s">
        <v>426</v>
      </c>
      <c r="C573" t="s">
        <v>1246</v>
      </c>
      <c r="D573">
        <v>591.9</v>
      </c>
      <c r="E573">
        <v>588.9</v>
      </c>
      <c r="F573">
        <v>0</v>
      </c>
      <c r="G573">
        <v>0</v>
      </c>
      <c r="H573">
        <v>0</v>
      </c>
      <c r="I573" s="2">
        <v>0</v>
      </c>
      <c r="K573">
        <f t="shared" si="8"/>
        <v>1</v>
      </c>
      <c r="L573">
        <v>0</v>
      </c>
    </row>
    <row r="574" spans="1:12" x14ac:dyDescent="0.2">
      <c r="A574" t="s">
        <v>255</v>
      </c>
      <c r="B574" t="s">
        <v>426</v>
      </c>
      <c r="C574" t="s">
        <v>1252</v>
      </c>
      <c r="D574">
        <v>591.9</v>
      </c>
      <c r="E574">
        <v>588.9</v>
      </c>
      <c r="F574">
        <v>0</v>
      </c>
      <c r="G574">
        <v>0</v>
      </c>
      <c r="H574">
        <v>0</v>
      </c>
      <c r="I574" s="2">
        <v>0</v>
      </c>
      <c r="K574">
        <f t="shared" si="8"/>
        <v>1</v>
      </c>
      <c r="L574">
        <v>0</v>
      </c>
    </row>
    <row r="575" spans="1:12" x14ac:dyDescent="0.2">
      <c r="A575" t="s">
        <v>255</v>
      </c>
      <c r="B575" t="s">
        <v>426</v>
      </c>
      <c r="C575" t="s">
        <v>1261</v>
      </c>
      <c r="D575">
        <v>591.9</v>
      </c>
      <c r="E575">
        <v>588.9</v>
      </c>
      <c r="F575">
        <v>0</v>
      </c>
      <c r="G575">
        <v>0</v>
      </c>
      <c r="H575">
        <v>0</v>
      </c>
      <c r="I575" s="2">
        <v>0</v>
      </c>
      <c r="K575">
        <f t="shared" si="8"/>
        <v>1</v>
      </c>
      <c r="L575">
        <v>0</v>
      </c>
    </row>
    <row r="576" spans="1:12" x14ac:dyDescent="0.2">
      <c r="A576" t="s">
        <v>255</v>
      </c>
      <c r="B576" t="s">
        <v>426</v>
      </c>
      <c r="C576" t="s">
        <v>1269</v>
      </c>
      <c r="D576">
        <v>591.9</v>
      </c>
      <c r="E576">
        <v>588.9</v>
      </c>
      <c r="F576">
        <v>0</v>
      </c>
      <c r="G576">
        <v>0</v>
      </c>
      <c r="H576">
        <v>0</v>
      </c>
      <c r="I576" s="2">
        <v>0</v>
      </c>
      <c r="K576">
        <f t="shared" si="8"/>
        <v>1</v>
      </c>
      <c r="L576">
        <v>0</v>
      </c>
    </row>
    <row r="577" spans="1:12" x14ac:dyDescent="0.2">
      <c r="A577" t="s">
        <v>255</v>
      </c>
      <c r="B577" t="s">
        <v>426</v>
      </c>
      <c r="C577" t="s">
        <v>1272</v>
      </c>
      <c r="D577">
        <v>591.9</v>
      </c>
      <c r="E577">
        <v>588.9</v>
      </c>
      <c r="F577">
        <v>0</v>
      </c>
      <c r="G577">
        <v>0</v>
      </c>
      <c r="H577">
        <v>0</v>
      </c>
      <c r="I577" s="2">
        <v>0</v>
      </c>
      <c r="K577">
        <f t="shared" si="8"/>
        <v>1</v>
      </c>
      <c r="L577">
        <v>0</v>
      </c>
    </row>
    <row r="578" spans="1:12" x14ac:dyDescent="0.2">
      <c r="A578" t="s">
        <v>257</v>
      </c>
      <c r="B578" t="s">
        <v>426</v>
      </c>
      <c r="C578" t="s">
        <v>1278</v>
      </c>
      <c r="D578">
        <v>591.9</v>
      </c>
      <c r="E578">
        <v>588.9</v>
      </c>
      <c r="F578">
        <v>0</v>
      </c>
      <c r="G578">
        <v>0</v>
      </c>
      <c r="H578">
        <v>0</v>
      </c>
      <c r="I578" s="2">
        <v>0</v>
      </c>
      <c r="K578">
        <f t="shared" si="8"/>
        <v>1</v>
      </c>
      <c r="L578">
        <v>0</v>
      </c>
    </row>
    <row r="579" spans="1:12" x14ac:dyDescent="0.2">
      <c r="A579" t="s">
        <v>258</v>
      </c>
      <c r="B579" t="s">
        <v>426</v>
      </c>
      <c r="C579" t="s">
        <v>1280</v>
      </c>
      <c r="D579">
        <v>591.9</v>
      </c>
      <c r="E579">
        <v>588.9</v>
      </c>
      <c r="F579">
        <v>0</v>
      </c>
      <c r="G579">
        <v>0</v>
      </c>
      <c r="H579">
        <v>0</v>
      </c>
      <c r="I579" s="2">
        <v>0</v>
      </c>
      <c r="K579">
        <f t="shared" ref="K579:K642" si="9">IF(H579=1,0,1)</f>
        <v>1</v>
      </c>
      <c r="L579">
        <v>0</v>
      </c>
    </row>
    <row r="580" spans="1:12" x14ac:dyDescent="0.2">
      <c r="A580" t="s">
        <v>259</v>
      </c>
      <c r="B580" t="s">
        <v>426</v>
      </c>
      <c r="C580" t="s">
        <v>1282</v>
      </c>
      <c r="D580">
        <v>591.9</v>
      </c>
      <c r="E580">
        <v>588.9</v>
      </c>
      <c r="F580">
        <v>0</v>
      </c>
      <c r="G580">
        <v>0</v>
      </c>
      <c r="H580">
        <v>0</v>
      </c>
      <c r="I580" s="2">
        <v>0</v>
      </c>
      <c r="K580">
        <f t="shared" si="9"/>
        <v>1</v>
      </c>
      <c r="L580">
        <v>0</v>
      </c>
    </row>
    <row r="581" spans="1:12" x14ac:dyDescent="0.2">
      <c r="A581" t="s">
        <v>263</v>
      </c>
      <c r="B581" t="s">
        <v>426</v>
      </c>
      <c r="C581" t="s">
        <v>1293</v>
      </c>
      <c r="D581">
        <v>591.9</v>
      </c>
      <c r="E581">
        <v>588.9</v>
      </c>
      <c r="F581">
        <v>0</v>
      </c>
      <c r="G581">
        <v>0</v>
      </c>
      <c r="H581">
        <v>0</v>
      </c>
      <c r="I581" s="2">
        <v>0</v>
      </c>
      <c r="K581">
        <f t="shared" si="9"/>
        <v>1</v>
      </c>
      <c r="L581">
        <v>0</v>
      </c>
    </row>
    <row r="582" spans="1:12" x14ac:dyDescent="0.2">
      <c r="A582" t="s">
        <v>272</v>
      </c>
      <c r="B582" t="s">
        <v>426</v>
      </c>
      <c r="C582" t="s">
        <v>1309</v>
      </c>
      <c r="D582">
        <v>591.9</v>
      </c>
      <c r="E582">
        <v>588.9</v>
      </c>
      <c r="F582">
        <v>0</v>
      </c>
      <c r="G582">
        <v>0</v>
      </c>
      <c r="H582">
        <v>0</v>
      </c>
      <c r="I582" s="2">
        <v>0</v>
      </c>
      <c r="K582">
        <f t="shared" si="9"/>
        <v>1</v>
      </c>
      <c r="L582">
        <v>0</v>
      </c>
    </row>
    <row r="583" spans="1:12" x14ac:dyDescent="0.2">
      <c r="A583" t="s">
        <v>272</v>
      </c>
      <c r="B583" t="s">
        <v>426</v>
      </c>
      <c r="C583" t="s">
        <v>1311</v>
      </c>
      <c r="D583">
        <v>591.9</v>
      </c>
      <c r="E583">
        <v>588.9</v>
      </c>
      <c r="F583">
        <v>0</v>
      </c>
      <c r="G583">
        <v>0</v>
      </c>
      <c r="H583">
        <v>0</v>
      </c>
      <c r="I583" s="2">
        <v>0</v>
      </c>
      <c r="K583">
        <f t="shared" si="9"/>
        <v>1</v>
      </c>
      <c r="L583">
        <v>0</v>
      </c>
    </row>
    <row r="584" spans="1:12" x14ac:dyDescent="0.2">
      <c r="A584" t="s">
        <v>276</v>
      </c>
      <c r="B584" t="s">
        <v>426</v>
      </c>
      <c r="C584" t="s">
        <v>1324</v>
      </c>
      <c r="D584">
        <v>591.9</v>
      </c>
      <c r="E584">
        <v>588.9</v>
      </c>
      <c r="F584">
        <v>0</v>
      </c>
      <c r="G584">
        <v>0</v>
      </c>
      <c r="H584">
        <v>0</v>
      </c>
      <c r="I584" s="2">
        <v>0</v>
      </c>
      <c r="K584">
        <f t="shared" si="9"/>
        <v>1</v>
      </c>
      <c r="L584">
        <v>0</v>
      </c>
    </row>
    <row r="585" spans="1:12" x14ac:dyDescent="0.2">
      <c r="A585" t="s">
        <v>286</v>
      </c>
      <c r="B585" t="s">
        <v>426</v>
      </c>
      <c r="C585" t="s">
        <v>1339</v>
      </c>
      <c r="D585">
        <v>591.9</v>
      </c>
      <c r="E585">
        <v>588.9</v>
      </c>
      <c r="F585">
        <v>0</v>
      </c>
      <c r="G585">
        <v>0</v>
      </c>
      <c r="H585">
        <v>0</v>
      </c>
      <c r="I585" s="2">
        <v>0</v>
      </c>
      <c r="K585">
        <f t="shared" si="9"/>
        <v>1</v>
      </c>
      <c r="L585">
        <v>0</v>
      </c>
    </row>
    <row r="586" spans="1:12" x14ac:dyDescent="0.2">
      <c r="A586" t="s">
        <v>286</v>
      </c>
      <c r="B586" t="s">
        <v>426</v>
      </c>
      <c r="C586" t="s">
        <v>1342</v>
      </c>
      <c r="D586">
        <v>591.9</v>
      </c>
      <c r="E586">
        <v>588.9</v>
      </c>
      <c r="F586">
        <v>0</v>
      </c>
      <c r="G586">
        <v>0</v>
      </c>
      <c r="H586">
        <v>0</v>
      </c>
      <c r="I586" s="2">
        <v>0</v>
      </c>
      <c r="K586">
        <f t="shared" si="9"/>
        <v>1</v>
      </c>
      <c r="L586">
        <v>0</v>
      </c>
    </row>
    <row r="587" spans="1:12" x14ac:dyDescent="0.2">
      <c r="A587" t="s">
        <v>286</v>
      </c>
      <c r="B587" t="s">
        <v>426</v>
      </c>
      <c r="C587" t="s">
        <v>1345</v>
      </c>
      <c r="D587">
        <v>591.9</v>
      </c>
      <c r="E587">
        <v>588.9</v>
      </c>
      <c r="F587">
        <v>0</v>
      </c>
      <c r="G587">
        <v>0</v>
      </c>
      <c r="H587">
        <v>0</v>
      </c>
      <c r="I587" s="2">
        <v>0</v>
      </c>
      <c r="K587">
        <f t="shared" si="9"/>
        <v>1</v>
      </c>
      <c r="L587">
        <v>0</v>
      </c>
    </row>
    <row r="588" spans="1:12" x14ac:dyDescent="0.2">
      <c r="A588" t="s">
        <v>286</v>
      </c>
      <c r="B588" t="s">
        <v>426</v>
      </c>
      <c r="C588" t="s">
        <v>1347</v>
      </c>
      <c r="D588">
        <v>591.9</v>
      </c>
      <c r="E588">
        <v>588.9</v>
      </c>
      <c r="F588">
        <v>0</v>
      </c>
      <c r="G588">
        <v>0</v>
      </c>
      <c r="H588">
        <v>0</v>
      </c>
      <c r="I588" s="2">
        <v>0</v>
      </c>
      <c r="K588">
        <f t="shared" si="9"/>
        <v>1</v>
      </c>
      <c r="L588">
        <v>0</v>
      </c>
    </row>
    <row r="589" spans="1:12" x14ac:dyDescent="0.2">
      <c r="A589" t="s">
        <v>292</v>
      </c>
      <c r="B589" t="s">
        <v>426</v>
      </c>
      <c r="C589" t="s">
        <v>1361</v>
      </c>
      <c r="D589">
        <v>591.9</v>
      </c>
      <c r="E589">
        <v>588.9</v>
      </c>
      <c r="F589">
        <v>0</v>
      </c>
      <c r="G589">
        <v>0</v>
      </c>
      <c r="H589">
        <v>0</v>
      </c>
      <c r="I589" s="2">
        <v>0</v>
      </c>
      <c r="K589">
        <f t="shared" si="9"/>
        <v>1</v>
      </c>
      <c r="L589">
        <v>0</v>
      </c>
    </row>
    <row r="590" spans="1:12" x14ac:dyDescent="0.2">
      <c r="A590" t="s">
        <v>293</v>
      </c>
      <c r="B590" t="s">
        <v>426</v>
      </c>
      <c r="C590" t="s">
        <v>1362</v>
      </c>
      <c r="D590">
        <v>591.9</v>
      </c>
      <c r="E590">
        <v>588.9</v>
      </c>
      <c r="F590">
        <v>0</v>
      </c>
      <c r="G590">
        <v>0</v>
      </c>
      <c r="H590">
        <v>0</v>
      </c>
      <c r="I590" s="2">
        <v>0</v>
      </c>
      <c r="K590">
        <f t="shared" si="9"/>
        <v>1</v>
      </c>
      <c r="L590">
        <v>0</v>
      </c>
    </row>
    <row r="591" spans="1:12" x14ac:dyDescent="0.2">
      <c r="A591" t="s">
        <v>312</v>
      </c>
      <c r="B591" t="s">
        <v>426</v>
      </c>
      <c r="C591" t="s">
        <v>1394</v>
      </c>
      <c r="D591">
        <v>591.9</v>
      </c>
      <c r="E591">
        <v>588.9</v>
      </c>
      <c r="F591">
        <v>0</v>
      </c>
      <c r="G591">
        <v>0</v>
      </c>
      <c r="H591">
        <v>0</v>
      </c>
      <c r="I591" s="2">
        <v>0</v>
      </c>
      <c r="K591">
        <f t="shared" si="9"/>
        <v>1</v>
      </c>
      <c r="L591">
        <v>0</v>
      </c>
    </row>
    <row r="592" spans="1:12" x14ac:dyDescent="0.2">
      <c r="A592" t="s">
        <v>312</v>
      </c>
      <c r="B592" t="s">
        <v>426</v>
      </c>
      <c r="C592" t="s">
        <v>1403</v>
      </c>
      <c r="D592">
        <v>591.9</v>
      </c>
      <c r="E592">
        <v>588.9</v>
      </c>
      <c r="F592">
        <v>0</v>
      </c>
      <c r="G592">
        <v>0</v>
      </c>
      <c r="H592">
        <v>0</v>
      </c>
      <c r="I592" s="2">
        <v>0</v>
      </c>
      <c r="K592">
        <f t="shared" si="9"/>
        <v>1</v>
      </c>
      <c r="L592">
        <v>0</v>
      </c>
    </row>
    <row r="593" spans="1:12" x14ac:dyDescent="0.2">
      <c r="A593" t="s">
        <v>312</v>
      </c>
      <c r="B593" t="s">
        <v>426</v>
      </c>
      <c r="C593" t="s">
        <v>1407</v>
      </c>
      <c r="D593">
        <v>591.9</v>
      </c>
      <c r="E593">
        <v>588.9</v>
      </c>
      <c r="F593">
        <v>0</v>
      </c>
      <c r="G593">
        <v>0</v>
      </c>
      <c r="H593">
        <v>0</v>
      </c>
      <c r="I593" s="2">
        <v>0</v>
      </c>
      <c r="K593">
        <f t="shared" si="9"/>
        <v>1</v>
      </c>
      <c r="L593">
        <v>0</v>
      </c>
    </row>
    <row r="594" spans="1:12" x14ac:dyDescent="0.2">
      <c r="A594" t="s">
        <v>312</v>
      </c>
      <c r="B594" t="s">
        <v>426</v>
      </c>
      <c r="C594" t="s">
        <v>1408</v>
      </c>
      <c r="D594">
        <v>591.9</v>
      </c>
      <c r="E594">
        <v>588.9</v>
      </c>
      <c r="F594">
        <v>0</v>
      </c>
      <c r="G594">
        <v>0</v>
      </c>
      <c r="H594">
        <v>0</v>
      </c>
      <c r="I594" s="2">
        <v>0</v>
      </c>
      <c r="K594">
        <f t="shared" si="9"/>
        <v>1</v>
      </c>
      <c r="L594">
        <v>0</v>
      </c>
    </row>
    <row r="595" spans="1:12" x14ac:dyDescent="0.2">
      <c r="A595" t="s">
        <v>316</v>
      </c>
      <c r="B595" t="s">
        <v>426</v>
      </c>
      <c r="C595" t="s">
        <v>1413</v>
      </c>
      <c r="D595">
        <v>591.9</v>
      </c>
      <c r="E595">
        <v>588.9</v>
      </c>
      <c r="F595">
        <v>0</v>
      </c>
      <c r="G595">
        <v>0</v>
      </c>
      <c r="H595">
        <v>0</v>
      </c>
      <c r="I595" s="2">
        <v>0</v>
      </c>
      <c r="K595">
        <f t="shared" si="9"/>
        <v>1</v>
      </c>
      <c r="L595">
        <v>0</v>
      </c>
    </row>
    <row r="596" spans="1:12" x14ac:dyDescent="0.2">
      <c r="A596" t="s">
        <v>323</v>
      </c>
      <c r="B596" t="s">
        <v>426</v>
      </c>
      <c r="C596" t="s">
        <v>1425</v>
      </c>
      <c r="D596">
        <v>591.9</v>
      </c>
      <c r="E596">
        <v>588.9</v>
      </c>
      <c r="F596">
        <v>0</v>
      </c>
      <c r="G596">
        <v>0</v>
      </c>
      <c r="H596">
        <v>0</v>
      </c>
      <c r="I596" s="2">
        <v>0</v>
      </c>
      <c r="K596">
        <f t="shared" si="9"/>
        <v>1</v>
      </c>
      <c r="L596">
        <v>0</v>
      </c>
    </row>
    <row r="597" spans="1:12" x14ac:dyDescent="0.2">
      <c r="A597" t="s">
        <v>327</v>
      </c>
      <c r="B597" t="s">
        <v>426</v>
      </c>
      <c r="C597" t="s">
        <v>1436</v>
      </c>
      <c r="D597">
        <v>591.9</v>
      </c>
      <c r="E597">
        <v>588.9</v>
      </c>
      <c r="F597">
        <v>0</v>
      </c>
      <c r="G597">
        <v>0</v>
      </c>
      <c r="H597">
        <v>0</v>
      </c>
      <c r="I597" s="2">
        <v>0</v>
      </c>
      <c r="K597">
        <f t="shared" si="9"/>
        <v>1</v>
      </c>
      <c r="L597">
        <v>0</v>
      </c>
    </row>
    <row r="598" spans="1:12" x14ac:dyDescent="0.2">
      <c r="A598" t="s">
        <v>330</v>
      </c>
      <c r="B598" t="s">
        <v>426</v>
      </c>
      <c r="C598" t="s">
        <v>1443</v>
      </c>
      <c r="D598">
        <v>591.9</v>
      </c>
      <c r="E598">
        <v>588.9</v>
      </c>
      <c r="F598">
        <v>0</v>
      </c>
      <c r="G598">
        <v>0</v>
      </c>
      <c r="H598">
        <v>0</v>
      </c>
      <c r="I598" s="2">
        <v>0</v>
      </c>
      <c r="K598">
        <f t="shared" si="9"/>
        <v>1</v>
      </c>
      <c r="L598">
        <v>0</v>
      </c>
    </row>
    <row r="599" spans="1:12" x14ac:dyDescent="0.2">
      <c r="A599" t="s">
        <v>332</v>
      </c>
      <c r="B599" t="s">
        <v>426</v>
      </c>
      <c r="C599" t="s">
        <v>1451</v>
      </c>
      <c r="D599">
        <v>591.9</v>
      </c>
      <c r="E599">
        <v>588.9</v>
      </c>
      <c r="F599">
        <v>0</v>
      </c>
      <c r="G599">
        <v>0</v>
      </c>
      <c r="H599">
        <v>0</v>
      </c>
      <c r="I599" s="2">
        <v>0</v>
      </c>
      <c r="K599">
        <f t="shared" si="9"/>
        <v>1</v>
      </c>
      <c r="L599">
        <v>0</v>
      </c>
    </row>
    <row r="600" spans="1:12" x14ac:dyDescent="0.2">
      <c r="A600" t="s">
        <v>332</v>
      </c>
      <c r="B600" t="s">
        <v>426</v>
      </c>
      <c r="C600" t="s">
        <v>1453</v>
      </c>
      <c r="D600">
        <v>591.9</v>
      </c>
      <c r="E600">
        <v>588.9</v>
      </c>
      <c r="F600">
        <v>0</v>
      </c>
      <c r="G600">
        <v>0</v>
      </c>
      <c r="H600">
        <v>0</v>
      </c>
      <c r="I600" s="2">
        <v>0</v>
      </c>
      <c r="K600">
        <f t="shared" si="9"/>
        <v>1</v>
      </c>
      <c r="L600">
        <v>0</v>
      </c>
    </row>
    <row r="601" spans="1:12" x14ac:dyDescent="0.2">
      <c r="A601" t="s">
        <v>335</v>
      </c>
      <c r="B601" t="s">
        <v>426</v>
      </c>
      <c r="C601" t="s">
        <v>1458</v>
      </c>
      <c r="D601">
        <v>591.9</v>
      </c>
      <c r="E601">
        <v>588.9</v>
      </c>
      <c r="F601">
        <v>0</v>
      </c>
      <c r="G601">
        <v>0</v>
      </c>
      <c r="H601">
        <v>0</v>
      </c>
      <c r="I601" s="2">
        <v>0</v>
      </c>
      <c r="K601">
        <f t="shared" si="9"/>
        <v>1</v>
      </c>
      <c r="L601">
        <v>0</v>
      </c>
    </row>
    <row r="602" spans="1:12" x14ac:dyDescent="0.2">
      <c r="A602" t="s">
        <v>338</v>
      </c>
      <c r="B602" t="s">
        <v>426</v>
      </c>
      <c r="C602" t="s">
        <v>1463</v>
      </c>
      <c r="D602">
        <v>591.9</v>
      </c>
      <c r="E602">
        <v>588.9</v>
      </c>
      <c r="F602">
        <v>0</v>
      </c>
      <c r="G602">
        <v>0</v>
      </c>
      <c r="H602">
        <v>0</v>
      </c>
      <c r="I602" s="2">
        <v>0</v>
      </c>
      <c r="K602">
        <f t="shared" si="9"/>
        <v>1</v>
      </c>
      <c r="L602">
        <v>0</v>
      </c>
    </row>
    <row r="603" spans="1:12" x14ac:dyDescent="0.2">
      <c r="A603" t="s">
        <v>340</v>
      </c>
      <c r="B603" t="s">
        <v>426</v>
      </c>
      <c r="C603" t="s">
        <v>1469</v>
      </c>
      <c r="D603">
        <v>591.9</v>
      </c>
      <c r="E603">
        <v>588.9</v>
      </c>
      <c r="F603">
        <v>0</v>
      </c>
      <c r="G603">
        <v>0</v>
      </c>
      <c r="H603">
        <v>0</v>
      </c>
      <c r="I603" s="2">
        <v>0</v>
      </c>
      <c r="K603">
        <f t="shared" si="9"/>
        <v>1</v>
      </c>
      <c r="L603">
        <v>0</v>
      </c>
    </row>
    <row r="604" spans="1:12" x14ac:dyDescent="0.2">
      <c r="A604" t="s">
        <v>340</v>
      </c>
      <c r="B604" t="s">
        <v>426</v>
      </c>
      <c r="C604" t="s">
        <v>1470</v>
      </c>
      <c r="D604">
        <v>591.9</v>
      </c>
      <c r="E604">
        <v>588.9</v>
      </c>
      <c r="F604">
        <v>0</v>
      </c>
      <c r="G604">
        <v>0</v>
      </c>
      <c r="H604">
        <v>0</v>
      </c>
      <c r="I604" s="2">
        <v>0</v>
      </c>
      <c r="K604">
        <f t="shared" si="9"/>
        <v>1</v>
      </c>
      <c r="L604">
        <v>0</v>
      </c>
    </row>
    <row r="605" spans="1:12" x14ac:dyDescent="0.2">
      <c r="A605" t="s">
        <v>340</v>
      </c>
      <c r="B605" t="s">
        <v>426</v>
      </c>
      <c r="C605" t="s">
        <v>1482</v>
      </c>
      <c r="D605">
        <v>591.9</v>
      </c>
      <c r="E605">
        <v>588.9</v>
      </c>
      <c r="F605">
        <v>0</v>
      </c>
      <c r="G605">
        <v>0</v>
      </c>
      <c r="H605">
        <v>0</v>
      </c>
      <c r="I605" s="2">
        <v>0</v>
      </c>
      <c r="K605">
        <f t="shared" si="9"/>
        <v>1</v>
      </c>
      <c r="L605">
        <v>0</v>
      </c>
    </row>
    <row r="606" spans="1:12" x14ac:dyDescent="0.2">
      <c r="A606" t="s">
        <v>341</v>
      </c>
      <c r="B606" t="s">
        <v>426</v>
      </c>
      <c r="C606" t="s">
        <v>1488</v>
      </c>
      <c r="D606">
        <v>591.9</v>
      </c>
      <c r="E606">
        <v>588.9</v>
      </c>
      <c r="F606">
        <v>0</v>
      </c>
      <c r="G606">
        <v>0</v>
      </c>
      <c r="H606">
        <v>0</v>
      </c>
      <c r="I606" s="2">
        <v>0</v>
      </c>
      <c r="K606">
        <f t="shared" si="9"/>
        <v>1</v>
      </c>
      <c r="L606">
        <v>0</v>
      </c>
    </row>
    <row r="607" spans="1:12" x14ac:dyDescent="0.2">
      <c r="A607" t="s">
        <v>342</v>
      </c>
      <c r="B607" t="s">
        <v>426</v>
      </c>
      <c r="C607" t="s">
        <v>1492</v>
      </c>
      <c r="D607">
        <v>591.9</v>
      </c>
      <c r="E607">
        <v>588.9</v>
      </c>
      <c r="F607">
        <v>0</v>
      </c>
      <c r="G607">
        <v>0</v>
      </c>
      <c r="H607">
        <v>0</v>
      </c>
      <c r="I607" s="2">
        <v>0</v>
      </c>
      <c r="K607">
        <f t="shared" si="9"/>
        <v>1</v>
      </c>
      <c r="L607">
        <v>0</v>
      </c>
    </row>
    <row r="608" spans="1:12" x14ac:dyDescent="0.2">
      <c r="A608" t="s">
        <v>344</v>
      </c>
      <c r="B608" t="s">
        <v>426</v>
      </c>
      <c r="C608" t="s">
        <v>1502</v>
      </c>
      <c r="D608">
        <v>591.9</v>
      </c>
      <c r="E608">
        <v>588.9</v>
      </c>
      <c r="F608">
        <v>0</v>
      </c>
      <c r="G608">
        <v>0</v>
      </c>
      <c r="H608">
        <v>0</v>
      </c>
      <c r="I608" s="2">
        <v>0</v>
      </c>
      <c r="K608">
        <f t="shared" si="9"/>
        <v>1</v>
      </c>
      <c r="L608">
        <v>0</v>
      </c>
    </row>
    <row r="609" spans="1:12" x14ac:dyDescent="0.2">
      <c r="A609" t="s">
        <v>349</v>
      </c>
      <c r="B609" t="s">
        <v>426</v>
      </c>
      <c r="C609" t="s">
        <v>1513</v>
      </c>
      <c r="D609">
        <v>591.9</v>
      </c>
      <c r="E609">
        <v>588.9</v>
      </c>
      <c r="F609">
        <v>0</v>
      </c>
      <c r="G609">
        <v>0</v>
      </c>
      <c r="H609">
        <v>0</v>
      </c>
      <c r="I609" s="2">
        <v>0</v>
      </c>
      <c r="K609">
        <f t="shared" si="9"/>
        <v>1</v>
      </c>
      <c r="L609">
        <v>0</v>
      </c>
    </row>
    <row r="610" spans="1:12" x14ac:dyDescent="0.2">
      <c r="A610" t="s">
        <v>352</v>
      </c>
      <c r="B610" t="s">
        <v>426</v>
      </c>
      <c r="C610" t="s">
        <v>1525</v>
      </c>
      <c r="D610">
        <v>591.9</v>
      </c>
      <c r="E610">
        <v>588.9</v>
      </c>
      <c r="F610">
        <v>0</v>
      </c>
      <c r="G610">
        <v>0</v>
      </c>
      <c r="H610">
        <v>0</v>
      </c>
      <c r="I610" s="2">
        <v>0</v>
      </c>
      <c r="K610">
        <f t="shared" si="9"/>
        <v>1</v>
      </c>
      <c r="L610">
        <v>0</v>
      </c>
    </row>
    <row r="611" spans="1:12" x14ac:dyDescent="0.2">
      <c r="A611" t="s">
        <v>352</v>
      </c>
      <c r="B611" t="s">
        <v>426</v>
      </c>
      <c r="C611" t="s">
        <v>1532</v>
      </c>
      <c r="D611">
        <v>591.9</v>
      </c>
      <c r="E611">
        <v>588.9</v>
      </c>
      <c r="F611">
        <v>0</v>
      </c>
      <c r="G611">
        <v>0</v>
      </c>
      <c r="H611">
        <v>0</v>
      </c>
      <c r="I611" s="2">
        <v>0</v>
      </c>
      <c r="K611">
        <f t="shared" si="9"/>
        <v>1</v>
      </c>
      <c r="L611">
        <v>0</v>
      </c>
    </row>
    <row r="612" spans="1:12" x14ac:dyDescent="0.2">
      <c r="A612" t="s">
        <v>352</v>
      </c>
      <c r="B612" t="s">
        <v>426</v>
      </c>
      <c r="C612" t="s">
        <v>1534</v>
      </c>
      <c r="D612">
        <v>591.9</v>
      </c>
      <c r="E612">
        <v>588.9</v>
      </c>
      <c r="F612">
        <v>0</v>
      </c>
      <c r="G612">
        <v>0</v>
      </c>
      <c r="H612">
        <v>0</v>
      </c>
      <c r="I612" s="2">
        <v>0</v>
      </c>
      <c r="K612">
        <f t="shared" si="9"/>
        <v>1</v>
      </c>
      <c r="L612">
        <v>0</v>
      </c>
    </row>
    <row r="613" spans="1:12" x14ac:dyDescent="0.2">
      <c r="A613" t="s">
        <v>353</v>
      </c>
      <c r="B613" t="s">
        <v>426</v>
      </c>
      <c r="C613" t="s">
        <v>1536</v>
      </c>
      <c r="D613">
        <v>591.9</v>
      </c>
      <c r="E613">
        <v>588.9</v>
      </c>
      <c r="F613">
        <v>0</v>
      </c>
      <c r="G613">
        <v>0</v>
      </c>
      <c r="H613">
        <v>0</v>
      </c>
      <c r="I613" s="2">
        <v>0</v>
      </c>
      <c r="K613">
        <f t="shared" si="9"/>
        <v>1</v>
      </c>
      <c r="L613">
        <v>0</v>
      </c>
    </row>
    <row r="614" spans="1:12" x14ac:dyDescent="0.2">
      <c r="A614" t="s">
        <v>353</v>
      </c>
      <c r="B614" t="s">
        <v>426</v>
      </c>
      <c r="C614" t="s">
        <v>1537</v>
      </c>
      <c r="D614">
        <v>591.9</v>
      </c>
      <c r="E614">
        <v>588.9</v>
      </c>
      <c r="F614">
        <v>0</v>
      </c>
      <c r="G614">
        <v>0</v>
      </c>
      <c r="H614">
        <v>0</v>
      </c>
      <c r="I614" s="2">
        <v>0</v>
      </c>
      <c r="K614">
        <f t="shared" si="9"/>
        <v>1</v>
      </c>
      <c r="L614">
        <v>0</v>
      </c>
    </row>
    <row r="615" spans="1:12" x14ac:dyDescent="0.2">
      <c r="A615" t="s">
        <v>353</v>
      </c>
      <c r="B615" t="s">
        <v>426</v>
      </c>
      <c r="C615" t="s">
        <v>1539</v>
      </c>
      <c r="D615">
        <v>591.9</v>
      </c>
      <c r="E615">
        <v>588.9</v>
      </c>
      <c r="F615">
        <v>0</v>
      </c>
      <c r="G615">
        <v>0</v>
      </c>
      <c r="H615">
        <v>0</v>
      </c>
      <c r="I615" s="2">
        <v>0</v>
      </c>
      <c r="K615">
        <f t="shared" si="9"/>
        <v>1</v>
      </c>
      <c r="L615">
        <v>0</v>
      </c>
    </row>
    <row r="616" spans="1:12" x14ac:dyDescent="0.2">
      <c r="A616" t="s">
        <v>353</v>
      </c>
      <c r="B616" t="s">
        <v>426</v>
      </c>
      <c r="C616" t="s">
        <v>1544</v>
      </c>
      <c r="D616">
        <v>591.9</v>
      </c>
      <c r="E616">
        <v>588.9</v>
      </c>
      <c r="F616">
        <v>0</v>
      </c>
      <c r="G616">
        <v>0</v>
      </c>
      <c r="H616">
        <v>0</v>
      </c>
      <c r="I616" s="2">
        <v>0</v>
      </c>
      <c r="K616">
        <f t="shared" si="9"/>
        <v>1</v>
      </c>
      <c r="L616">
        <v>0</v>
      </c>
    </row>
    <row r="617" spans="1:12" x14ac:dyDescent="0.2">
      <c r="A617" t="s">
        <v>355</v>
      </c>
      <c r="B617" t="s">
        <v>426</v>
      </c>
      <c r="C617" t="s">
        <v>1550</v>
      </c>
      <c r="D617">
        <v>591.9</v>
      </c>
      <c r="E617">
        <v>588.9</v>
      </c>
      <c r="F617">
        <v>0</v>
      </c>
      <c r="G617">
        <v>0</v>
      </c>
      <c r="H617">
        <v>0</v>
      </c>
      <c r="I617" s="2">
        <v>0</v>
      </c>
      <c r="K617">
        <f t="shared" si="9"/>
        <v>1</v>
      </c>
      <c r="L617">
        <v>0</v>
      </c>
    </row>
    <row r="618" spans="1:12" x14ac:dyDescent="0.2">
      <c r="A618" t="s">
        <v>357</v>
      </c>
      <c r="B618" t="s">
        <v>426</v>
      </c>
      <c r="C618" t="s">
        <v>1552</v>
      </c>
      <c r="D618">
        <v>591.9</v>
      </c>
      <c r="E618">
        <v>588.9</v>
      </c>
      <c r="F618">
        <v>0</v>
      </c>
      <c r="G618">
        <v>0</v>
      </c>
      <c r="H618">
        <v>0</v>
      </c>
      <c r="I618" s="2">
        <v>0</v>
      </c>
      <c r="K618">
        <f t="shared" si="9"/>
        <v>1</v>
      </c>
      <c r="L618">
        <v>0</v>
      </c>
    </row>
    <row r="619" spans="1:12" x14ac:dyDescent="0.2">
      <c r="A619" t="s">
        <v>357</v>
      </c>
      <c r="B619" t="s">
        <v>426</v>
      </c>
      <c r="C619" t="s">
        <v>1561</v>
      </c>
      <c r="D619">
        <v>591.9</v>
      </c>
      <c r="E619">
        <v>588.9</v>
      </c>
      <c r="F619">
        <v>0</v>
      </c>
      <c r="G619">
        <v>0</v>
      </c>
      <c r="H619">
        <v>0</v>
      </c>
      <c r="I619" s="2">
        <v>0</v>
      </c>
      <c r="K619">
        <f t="shared" si="9"/>
        <v>1</v>
      </c>
      <c r="L619">
        <v>0</v>
      </c>
    </row>
    <row r="620" spans="1:12" x14ac:dyDescent="0.2">
      <c r="A620" t="s">
        <v>357</v>
      </c>
      <c r="B620" t="s">
        <v>426</v>
      </c>
      <c r="C620" t="s">
        <v>1562</v>
      </c>
      <c r="D620">
        <v>591.9</v>
      </c>
      <c r="E620">
        <v>588.9</v>
      </c>
      <c r="F620">
        <v>0</v>
      </c>
      <c r="G620">
        <v>0</v>
      </c>
      <c r="H620">
        <v>0</v>
      </c>
      <c r="I620" s="2">
        <v>0</v>
      </c>
      <c r="K620">
        <f t="shared" si="9"/>
        <v>1</v>
      </c>
      <c r="L620">
        <v>0</v>
      </c>
    </row>
    <row r="621" spans="1:12" x14ac:dyDescent="0.2">
      <c r="A621" t="s">
        <v>363</v>
      </c>
      <c r="B621" t="s">
        <v>426</v>
      </c>
      <c r="C621" t="s">
        <v>1576</v>
      </c>
      <c r="D621">
        <v>591.9</v>
      </c>
      <c r="E621">
        <v>588.9</v>
      </c>
      <c r="F621">
        <v>0</v>
      </c>
      <c r="G621">
        <v>0</v>
      </c>
      <c r="H621">
        <v>0</v>
      </c>
      <c r="I621" s="2">
        <v>0</v>
      </c>
      <c r="K621">
        <f t="shared" si="9"/>
        <v>1</v>
      </c>
      <c r="L621">
        <v>0</v>
      </c>
    </row>
    <row r="622" spans="1:12" x14ac:dyDescent="0.2">
      <c r="A622" t="s">
        <v>366</v>
      </c>
      <c r="B622" t="s">
        <v>426</v>
      </c>
      <c r="C622" t="s">
        <v>1581</v>
      </c>
      <c r="D622">
        <v>591.9</v>
      </c>
      <c r="E622">
        <v>588.9</v>
      </c>
      <c r="F622">
        <v>0</v>
      </c>
      <c r="G622">
        <v>0</v>
      </c>
      <c r="H622">
        <v>0</v>
      </c>
      <c r="I622" s="2">
        <v>0</v>
      </c>
      <c r="K622">
        <f t="shared" si="9"/>
        <v>1</v>
      </c>
      <c r="L622">
        <v>0</v>
      </c>
    </row>
    <row r="623" spans="1:12" x14ac:dyDescent="0.2">
      <c r="A623" t="s">
        <v>369</v>
      </c>
      <c r="B623" t="s">
        <v>426</v>
      </c>
      <c r="C623" t="s">
        <v>1590</v>
      </c>
      <c r="D623">
        <v>591.9</v>
      </c>
      <c r="E623">
        <v>588.9</v>
      </c>
      <c r="F623">
        <v>0</v>
      </c>
      <c r="G623">
        <v>0</v>
      </c>
      <c r="H623">
        <v>0</v>
      </c>
      <c r="I623" s="2">
        <v>0</v>
      </c>
      <c r="K623">
        <f t="shared" si="9"/>
        <v>1</v>
      </c>
      <c r="L623">
        <v>0</v>
      </c>
    </row>
    <row r="624" spans="1:12" x14ac:dyDescent="0.2">
      <c r="A624" t="s">
        <v>370</v>
      </c>
      <c r="B624" t="s">
        <v>426</v>
      </c>
      <c r="C624" t="s">
        <v>1596</v>
      </c>
      <c r="D624">
        <v>591.9</v>
      </c>
      <c r="E624">
        <v>588.9</v>
      </c>
      <c r="F624">
        <v>0</v>
      </c>
      <c r="G624">
        <v>0</v>
      </c>
      <c r="H624">
        <v>0</v>
      </c>
      <c r="I624" s="2">
        <v>0</v>
      </c>
      <c r="K624">
        <f t="shared" si="9"/>
        <v>1</v>
      </c>
      <c r="L624">
        <v>0</v>
      </c>
    </row>
    <row r="625" spans="1:12" x14ac:dyDescent="0.2">
      <c r="A625" t="s">
        <v>370</v>
      </c>
      <c r="B625" t="s">
        <v>426</v>
      </c>
      <c r="C625" t="s">
        <v>1601</v>
      </c>
      <c r="D625">
        <v>591.9</v>
      </c>
      <c r="E625">
        <v>588.9</v>
      </c>
      <c r="F625">
        <v>0</v>
      </c>
      <c r="G625">
        <v>0</v>
      </c>
      <c r="H625">
        <v>0</v>
      </c>
      <c r="I625" s="2">
        <v>0</v>
      </c>
      <c r="K625">
        <f t="shared" si="9"/>
        <v>1</v>
      </c>
      <c r="L625">
        <v>0</v>
      </c>
    </row>
    <row r="626" spans="1:12" x14ac:dyDescent="0.2">
      <c r="A626" t="s">
        <v>372</v>
      </c>
      <c r="B626" t="s">
        <v>426</v>
      </c>
      <c r="C626" t="s">
        <v>1605</v>
      </c>
      <c r="D626">
        <v>591.9</v>
      </c>
      <c r="E626">
        <v>588.9</v>
      </c>
      <c r="F626">
        <v>0</v>
      </c>
      <c r="G626">
        <v>0</v>
      </c>
      <c r="H626">
        <v>0</v>
      </c>
      <c r="I626" s="2">
        <v>0</v>
      </c>
      <c r="K626">
        <f t="shared" si="9"/>
        <v>1</v>
      </c>
      <c r="L626">
        <v>0</v>
      </c>
    </row>
    <row r="627" spans="1:12" x14ac:dyDescent="0.2">
      <c r="A627" t="s">
        <v>376</v>
      </c>
      <c r="B627" t="s">
        <v>426</v>
      </c>
      <c r="C627" t="s">
        <v>1611</v>
      </c>
      <c r="D627">
        <v>591.9</v>
      </c>
      <c r="E627">
        <v>588.9</v>
      </c>
      <c r="F627">
        <v>0</v>
      </c>
      <c r="G627">
        <v>0</v>
      </c>
      <c r="H627">
        <v>0</v>
      </c>
      <c r="I627" s="2">
        <v>0</v>
      </c>
      <c r="K627">
        <f t="shared" si="9"/>
        <v>1</v>
      </c>
      <c r="L627">
        <v>0</v>
      </c>
    </row>
    <row r="628" spans="1:12" x14ac:dyDescent="0.2">
      <c r="A628" t="s">
        <v>388</v>
      </c>
      <c r="B628" t="s">
        <v>426</v>
      </c>
      <c r="C628" t="s">
        <v>1626</v>
      </c>
      <c r="D628">
        <v>591.9</v>
      </c>
      <c r="E628">
        <v>588.9</v>
      </c>
      <c r="F628">
        <v>0</v>
      </c>
      <c r="G628">
        <v>0</v>
      </c>
      <c r="H628">
        <v>0</v>
      </c>
      <c r="I628" s="2">
        <v>0</v>
      </c>
      <c r="K628">
        <f t="shared" si="9"/>
        <v>1</v>
      </c>
      <c r="L628">
        <v>0</v>
      </c>
    </row>
    <row r="629" spans="1:12" x14ac:dyDescent="0.2">
      <c r="A629" t="s">
        <v>389</v>
      </c>
      <c r="B629" t="s">
        <v>426</v>
      </c>
      <c r="C629" t="s">
        <v>1629</v>
      </c>
      <c r="D629">
        <v>591.9</v>
      </c>
      <c r="E629">
        <v>588.9</v>
      </c>
      <c r="F629">
        <v>0</v>
      </c>
      <c r="G629">
        <v>0</v>
      </c>
      <c r="H629">
        <v>0</v>
      </c>
      <c r="I629" s="2">
        <v>0</v>
      </c>
      <c r="K629">
        <f t="shared" si="9"/>
        <v>1</v>
      </c>
      <c r="L629">
        <v>0</v>
      </c>
    </row>
    <row r="630" spans="1:12" x14ac:dyDescent="0.2">
      <c r="A630" t="s">
        <v>395</v>
      </c>
      <c r="B630" t="s">
        <v>426</v>
      </c>
      <c r="C630" t="s">
        <v>1646</v>
      </c>
      <c r="D630">
        <v>591.9</v>
      </c>
      <c r="E630">
        <v>588.9</v>
      </c>
      <c r="F630">
        <v>0</v>
      </c>
      <c r="G630">
        <v>0</v>
      </c>
      <c r="H630">
        <v>0</v>
      </c>
      <c r="I630" s="2">
        <v>0</v>
      </c>
      <c r="K630">
        <f t="shared" si="9"/>
        <v>1</v>
      </c>
      <c r="L630">
        <v>0</v>
      </c>
    </row>
    <row r="631" spans="1:12" x14ac:dyDescent="0.2">
      <c r="A631" t="s">
        <v>395</v>
      </c>
      <c r="B631" t="s">
        <v>426</v>
      </c>
      <c r="C631" t="s">
        <v>1653</v>
      </c>
      <c r="D631">
        <v>591.9</v>
      </c>
      <c r="E631">
        <v>588.9</v>
      </c>
      <c r="F631">
        <v>0</v>
      </c>
      <c r="G631">
        <v>0</v>
      </c>
      <c r="H631">
        <v>0</v>
      </c>
      <c r="I631" s="2">
        <v>0</v>
      </c>
      <c r="K631">
        <f t="shared" si="9"/>
        <v>1</v>
      </c>
      <c r="L631">
        <v>0</v>
      </c>
    </row>
    <row r="632" spans="1:12" x14ac:dyDescent="0.2">
      <c r="A632" t="s">
        <v>400</v>
      </c>
      <c r="B632" t="s">
        <v>426</v>
      </c>
      <c r="C632" t="s">
        <v>1666</v>
      </c>
      <c r="D632">
        <v>591.9</v>
      </c>
      <c r="E632">
        <v>588.9</v>
      </c>
      <c r="F632">
        <v>0</v>
      </c>
      <c r="G632">
        <v>0</v>
      </c>
      <c r="H632">
        <v>0</v>
      </c>
      <c r="I632" s="2">
        <v>0</v>
      </c>
      <c r="K632">
        <f t="shared" si="9"/>
        <v>1</v>
      </c>
      <c r="L632">
        <v>0</v>
      </c>
    </row>
    <row r="633" spans="1:12" x14ac:dyDescent="0.2">
      <c r="A633" t="s">
        <v>403</v>
      </c>
      <c r="B633" t="s">
        <v>426</v>
      </c>
      <c r="C633" t="s">
        <v>1674</v>
      </c>
      <c r="D633">
        <v>591.9</v>
      </c>
      <c r="E633">
        <v>588.9</v>
      </c>
      <c r="F633">
        <v>0</v>
      </c>
      <c r="G633">
        <v>0</v>
      </c>
      <c r="H633">
        <v>0</v>
      </c>
      <c r="I633" s="2">
        <v>0</v>
      </c>
      <c r="K633">
        <f t="shared" si="9"/>
        <v>1</v>
      </c>
      <c r="L633">
        <v>0</v>
      </c>
    </row>
    <row r="634" spans="1:12" x14ac:dyDescent="0.2">
      <c r="A634" t="s">
        <v>403</v>
      </c>
      <c r="B634" t="s">
        <v>426</v>
      </c>
      <c r="C634" t="s">
        <v>1677</v>
      </c>
      <c r="D634">
        <v>591.9</v>
      </c>
      <c r="E634">
        <v>588.9</v>
      </c>
      <c r="F634">
        <v>0</v>
      </c>
      <c r="G634">
        <v>0</v>
      </c>
      <c r="H634">
        <v>0</v>
      </c>
      <c r="I634" s="2">
        <v>0</v>
      </c>
      <c r="K634">
        <f t="shared" si="9"/>
        <v>1</v>
      </c>
      <c r="L634">
        <v>0</v>
      </c>
    </row>
    <row r="635" spans="1:12" x14ac:dyDescent="0.2">
      <c r="A635" t="s">
        <v>413</v>
      </c>
      <c r="B635" t="s">
        <v>426</v>
      </c>
      <c r="C635" t="s">
        <v>1700</v>
      </c>
      <c r="D635">
        <v>591.9</v>
      </c>
      <c r="E635">
        <v>588.9</v>
      </c>
      <c r="F635">
        <v>0</v>
      </c>
      <c r="G635">
        <v>0</v>
      </c>
      <c r="H635">
        <v>0</v>
      </c>
      <c r="I635" s="2">
        <v>0</v>
      </c>
      <c r="K635">
        <f t="shared" si="9"/>
        <v>1</v>
      </c>
      <c r="L635">
        <v>0</v>
      </c>
    </row>
    <row r="636" spans="1:12" x14ac:dyDescent="0.2">
      <c r="A636" t="s">
        <v>416</v>
      </c>
      <c r="B636" t="s">
        <v>426</v>
      </c>
      <c r="C636" t="s">
        <v>1712</v>
      </c>
      <c r="D636">
        <v>591.9</v>
      </c>
      <c r="E636">
        <v>588.9</v>
      </c>
      <c r="F636">
        <v>0</v>
      </c>
      <c r="G636">
        <v>0</v>
      </c>
      <c r="H636">
        <v>0</v>
      </c>
      <c r="I636" s="2">
        <v>0</v>
      </c>
      <c r="K636">
        <f t="shared" si="9"/>
        <v>1</v>
      </c>
      <c r="L636">
        <v>0</v>
      </c>
    </row>
    <row r="637" spans="1:12" x14ac:dyDescent="0.2">
      <c r="A637" t="s">
        <v>416</v>
      </c>
      <c r="B637" t="s">
        <v>426</v>
      </c>
      <c r="C637" t="s">
        <v>1715</v>
      </c>
      <c r="D637">
        <v>591.9</v>
      </c>
      <c r="E637">
        <v>588.9</v>
      </c>
      <c r="F637">
        <v>0</v>
      </c>
      <c r="G637">
        <v>0</v>
      </c>
      <c r="H637">
        <v>0</v>
      </c>
      <c r="I637" s="2">
        <v>0</v>
      </c>
      <c r="K637">
        <f t="shared" si="9"/>
        <v>1</v>
      </c>
      <c r="L637">
        <v>0</v>
      </c>
    </row>
    <row r="638" spans="1:12" x14ac:dyDescent="0.2">
      <c r="A638" t="s">
        <v>53</v>
      </c>
      <c r="B638" t="s">
        <v>426</v>
      </c>
      <c r="C638" t="s">
        <v>726</v>
      </c>
      <c r="D638">
        <v>580.9</v>
      </c>
      <c r="E638">
        <v>588.9</v>
      </c>
      <c r="F638">
        <v>0</v>
      </c>
      <c r="G638">
        <v>0</v>
      </c>
      <c r="H638">
        <v>0</v>
      </c>
      <c r="I638" s="2">
        <v>0</v>
      </c>
      <c r="K638">
        <f t="shared" si="9"/>
        <v>1</v>
      </c>
      <c r="L638">
        <v>0</v>
      </c>
    </row>
    <row r="639" spans="1:12" x14ac:dyDescent="0.2">
      <c r="A639" t="s">
        <v>238</v>
      </c>
      <c r="B639" t="s">
        <v>514</v>
      </c>
      <c r="C639" t="s">
        <v>1225</v>
      </c>
      <c r="D639">
        <v>602</v>
      </c>
      <c r="E639">
        <v>588</v>
      </c>
      <c r="F639">
        <v>0</v>
      </c>
      <c r="G639">
        <v>0</v>
      </c>
      <c r="H639">
        <v>0</v>
      </c>
      <c r="I639" s="2">
        <v>0</v>
      </c>
      <c r="K639">
        <f t="shared" si="9"/>
        <v>1</v>
      </c>
      <c r="L639">
        <v>0</v>
      </c>
    </row>
    <row r="640" spans="1:12" x14ac:dyDescent="0.2">
      <c r="A640" t="s">
        <v>94</v>
      </c>
      <c r="B640" t="s">
        <v>421</v>
      </c>
      <c r="C640" t="s">
        <v>886</v>
      </c>
      <c r="D640">
        <v>595</v>
      </c>
      <c r="E640">
        <v>588</v>
      </c>
      <c r="F640">
        <v>0</v>
      </c>
      <c r="G640">
        <v>0</v>
      </c>
      <c r="H640">
        <v>0</v>
      </c>
      <c r="I640" s="2">
        <v>0</v>
      </c>
      <c r="K640">
        <f t="shared" si="9"/>
        <v>1</v>
      </c>
      <c r="L640">
        <v>0</v>
      </c>
    </row>
    <row r="641" spans="1:12" x14ac:dyDescent="0.2">
      <c r="A641" t="s">
        <v>212</v>
      </c>
      <c r="B641" t="s">
        <v>508</v>
      </c>
      <c r="C641" t="s">
        <v>1182</v>
      </c>
      <c r="D641">
        <v>594</v>
      </c>
      <c r="E641">
        <v>588</v>
      </c>
      <c r="F641">
        <v>0</v>
      </c>
      <c r="G641">
        <v>0</v>
      </c>
      <c r="H641">
        <v>0</v>
      </c>
      <c r="I641" s="2">
        <v>0</v>
      </c>
      <c r="K641">
        <f t="shared" si="9"/>
        <v>1</v>
      </c>
      <c r="L641">
        <v>0</v>
      </c>
    </row>
    <row r="642" spans="1:12" x14ac:dyDescent="0.2">
      <c r="A642" t="s">
        <v>269</v>
      </c>
      <c r="B642" t="s">
        <v>519</v>
      </c>
      <c r="C642" t="s">
        <v>1304</v>
      </c>
      <c r="D642">
        <v>594</v>
      </c>
      <c r="E642">
        <v>588</v>
      </c>
      <c r="F642">
        <v>0</v>
      </c>
      <c r="G642">
        <v>0</v>
      </c>
      <c r="H642">
        <v>0</v>
      </c>
      <c r="I642" s="2">
        <v>0</v>
      </c>
      <c r="K642">
        <f t="shared" si="9"/>
        <v>1</v>
      </c>
      <c r="L642">
        <v>0</v>
      </c>
    </row>
    <row r="643" spans="1:12" x14ac:dyDescent="0.2">
      <c r="A643" t="s">
        <v>160</v>
      </c>
      <c r="B643" t="s">
        <v>431</v>
      </c>
      <c r="C643" t="s">
        <v>1051</v>
      </c>
      <c r="D643">
        <v>593</v>
      </c>
      <c r="E643">
        <v>588</v>
      </c>
      <c r="F643">
        <v>0</v>
      </c>
      <c r="G643">
        <v>0</v>
      </c>
      <c r="H643">
        <v>0</v>
      </c>
      <c r="I643" s="2">
        <v>0</v>
      </c>
      <c r="K643">
        <f t="shared" ref="K643:K706" si="10">IF(H643=1,0,1)</f>
        <v>1</v>
      </c>
      <c r="L643">
        <v>0</v>
      </c>
    </row>
    <row r="644" spans="1:12" x14ac:dyDescent="0.2">
      <c r="A644" t="s">
        <v>196</v>
      </c>
      <c r="B644" t="s">
        <v>499</v>
      </c>
      <c r="C644" t="s">
        <v>1141</v>
      </c>
      <c r="D644">
        <v>593</v>
      </c>
      <c r="E644">
        <v>588</v>
      </c>
      <c r="F644">
        <v>0</v>
      </c>
      <c r="G644">
        <v>0</v>
      </c>
      <c r="H644">
        <v>0</v>
      </c>
      <c r="I644" s="2">
        <v>0</v>
      </c>
      <c r="K644">
        <f t="shared" si="10"/>
        <v>1</v>
      </c>
      <c r="L644">
        <v>0</v>
      </c>
    </row>
    <row r="645" spans="1:12" x14ac:dyDescent="0.2">
      <c r="A645" t="s">
        <v>401</v>
      </c>
      <c r="B645" t="s">
        <v>508</v>
      </c>
      <c r="C645" t="s">
        <v>1668</v>
      </c>
      <c r="D645">
        <v>593</v>
      </c>
      <c r="E645">
        <v>588</v>
      </c>
      <c r="F645">
        <v>0</v>
      </c>
      <c r="G645">
        <v>0</v>
      </c>
      <c r="H645">
        <v>0</v>
      </c>
      <c r="I645" s="2">
        <v>0</v>
      </c>
      <c r="K645">
        <f t="shared" si="10"/>
        <v>1</v>
      </c>
      <c r="L645">
        <v>0</v>
      </c>
    </row>
    <row r="646" spans="1:12" x14ac:dyDescent="0.2">
      <c r="A646" t="s">
        <v>87</v>
      </c>
      <c r="B646" t="s">
        <v>422</v>
      </c>
      <c r="C646" t="s">
        <v>856</v>
      </c>
      <c r="D646">
        <v>592</v>
      </c>
      <c r="E646">
        <v>588</v>
      </c>
      <c r="F646">
        <v>0</v>
      </c>
      <c r="G646">
        <v>0</v>
      </c>
      <c r="H646">
        <v>0</v>
      </c>
      <c r="I646" s="2">
        <v>0</v>
      </c>
      <c r="K646">
        <f t="shared" si="10"/>
        <v>1</v>
      </c>
      <c r="L646">
        <v>0</v>
      </c>
    </row>
    <row r="647" spans="1:12" x14ac:dyDescent="0.2">
      <c r="A647" t="s">
        <v>196</v>
      </c>
      <c r="B647" t="s">
        <v>421</v>
      </c>
      <c r="C647" t="s">
        <v>1124</v>
      </c>
      <c r="D647">
        <v>592</v>
      </c>
      <c r="E647">
        <v>588</v>
      </c>
      <c r="F647">
        <v>0</v>
      </c>
      <c r="G647">
        <v>0</v>
      </c>
      <c r="H647">
        <v>0</v>
      </c>
      <c r="I647" s="2">
        <v>0</v>
      </c>
      <c r="K647">
        <f t="shared" si="10"/>
        <v>1</v>
      </c>
      <c r="L647">
        <v>0</v>
      </c>
    </row>
    <row r="648" spans="1:12" x14ac:dyDescent="0.2">
      <c r="A648" t="s">
        <v>196</v>
      </c>
      <c r="B648" t="s">
        <v>421</v>
      </c>
      <c r="C648" t="s">
        <v>1126</v>
      </c>
      <c r="D648">
        <v>592</v>
      </c>
      <c r="E648">
        <v>588</v>
      </c>
      <c r="F648">
        <v>0</v>
      </c>
      <c r="G648">
        <v>0</v>
      </c>
      <c r="H648">
        <v>0</v>
      </c>
      <c r="I648" s="2">
        <v>0</v>
      </c>
      <c r="K648">
        <f t="shared" si="10"/>
        <v>1</v>
      </c>
      <c r="L648">
        <v>0</v>
      </c>
    </row>
    <row r="649" spans="1:12" x14ac:dyDescent="0.2">
      <c r="A649" t="s">
        <v>196</v>
      </c>
      <c r="B649" t="s">
        <v>421</v>
      </c>
      <c r="C649" t="s">
        <v>1132</v>
      </c>
      <c r="D649">
        <v>592</v>
      </c>
      <c r="E649">
        <v>588</v>
      </c>
      <c r="F649">
        <v>0</v>
      </c>
      <c r="G649">
        <v>0</v>
      </c>
      <c r="H649">
        <v>0</v>
      </c>
      <c r="I649" s="2">
        <v>0</v>
      </c>
      <c r="K649">
        <f t="shared" si="10"/>
        <v>1</v>
      </c>
      <c r="L649">
        <v>0</v>
      </c>
    </row>
    <row r="650" spans="1:12" x14ac:dyDescent="0.2">
      <c r="A650" t="s">
        <v>196</v>
      </c>
      <c r="B650" t="s">
        <v>421</v>
      </c>
      <c r="C650" t="s">
        <v>1134</v>
      </c>
      <c r="D650">
        <v>592</v>
      </c>
      <c r="E650">
        <v>588</v>
      </c>
      <c r="F650">
        <v>0</v>
      </c>
      <c r="G650">
        <v>0</v>
      </c>
      <c r="H650">
        <v>0</v>
      </c>
      <c r="I650" s="2">
        <v>0</v>
      </c>
      <c r="K650">
        <f t="shared" si="10"/>
        <v>1</v>
      </c>
      <c r="L650">
        <v>0</v>
      </c>
    </row>
    <row r="651" spans="1:12" x14ac:dyDescent="0.2">
      <c r="A651" t="s">
        <v>196</v>
      </c>
      <c r="B651" t="s">
        <v>421</v>
      </c>
      <c r="C651" t="s">
        <v>1135</v>
      </c>
      <c r="D651">
        <v>592</v>
      </c>
      <c r="E651">
        <v>588</v>
      </c>
      <c r="F651">
        <v>0</v>
      </c>
      <c r="G651">
        <v>0</v>
      </c>
      <c r="H651">
        <v>0</v>
      </c>
      <c r="I651" s="2">
        <v>0</v>
      </c>
      <c r="K651">
        <f t="shared" si="10"/>
        <v>1</v>
      </c>
      <c r="L651">
        <v>0</v>
      </c>
    </row>
    <row r="652" spans="1:12" x14ac:dyDescent="0.2">
      <c r="A652" t="s">
        <v>349</v>
      </c>
      <c r="B652" t="s">
        <v>421</v>
      </c>
      <c r="C652" t="s">
        <v>1517</v>
      </c>
      <c r="D652">
        <v>592</v>
      </c>
      <c r="E652">
        <v>588</v>
      </c>
      <c r="F652">
        <v>0</v>
      </c>
      <c r="G652">
        <v>0</v>
      </c>
      <c r="H652">
        <v>0</v>
      </c>
      <c r="I652" s="2">
        <v>0</v>
      </c>
      <c r="K652">
        <f t="shared" si="10"/>
        <v>1</v>
      </c>
      <c r="L652">
        <v>0</v>
      </c>
    </row>
    <row r="653" spans="1:12" x14ac:dyDescent="0.2">
      <c r="A653" t="s">
        <v>25</v>
      </c>
      <c r="B653" t="s">
        <v>422</v>
      </c>
      <c r="C653" t="s">
        <v>591</v>
      </c>
      <c r="D653">
        <v>591</v>
      </c>
      <c r="E653">
        <v>588</v>
      </c>
      <c r="F653">
        <v>0</v>
      </c>
      <c r="G653">
        <v>0</v>
      </c>
      <c r="H653">
        <v>0</v>
      </c>
      <c r="I653" s="2">
        <v>0</v>
      </c>
      <c r="K653">
        <f t="shared" si="10"/>
        <v>1</v>
      </c>
      <c r="L653">
        <v>0</v>
      </c>
    </row>
    <row r="654" spans="1:12" x14ac:dyDescent="0.2">
      <c r="A654" t="s">
        <v>25</v>
      </c>
      <c r="B654" t="s">
        <v>422</v>
      </c>
      <c r="C654" t="s">
        <v>592</v>
      </c>
      <c r="D654">
        <v>591</v>
      </c>
      <c r="E654">
        <v>588</v>
      </c>
      <c r="F654">
        <v>0</v>
      </c>
      <c r="G654">
        <v>0</v>
      </c>
      <c r="H654">
        <v>0</v>
      </c>
      <c r="I654" s="2">
        <v>0</v>
      </c>
      <c r="K654">
        <f t="shared" si="10"/>
        <v>1</v>
      </c>
      <c r="L654">
        <v>0</v>
      </c>
    </row>
    <row r="655" spans="1:12" x14ac:dyDescent="0.2">
      <c r="A655" t="s">
        <v>39</v>
      </c>
      <c r="B655" t="s">
        <v>433</v>
      </c>
      <c r="C655" t="s">
        <v>618</v>
      </c>
      <c r="D655">
        <v>591</v>
      </c>
      <c r="E655">
        <v>588</v>
      </c>
      <c r="F655">
        <v>0</v>
      </c>
      <c r="G655">
        <v>0</v>
      </c>
      <c r="H655">
        <v>0</v>
      </c>
      <c r="I655" s="2">
        <v>0</v>
      </c>
      <c r="K655">
        <f t="shared" si="10"/>
        <v>1</v>
      </c>
      <c r="L655">
        <v>0</v>
      </c>
    </row>
    <row r="656" spans="1:12" x14ac:dyDescent="0.2">
      <c r="A656" t="s">
        <v>58</v>
      </c>
      <c r="B656" t="s">
        <v>422</v>
      </c>
      <c r="C656" t="s">
        <v>773</v>
      </c>
      <c r="D656">
        <v>591</v>
      </c>
      <c r="E656">
        <v>588</v>
      </c>
      <c r="F656">
        <v>0</v>
      </c>
      <c r="G656">
        <v>0</v>
      </c>
      <c r="H656">
        <v>0</v>
      </c>
      <c r="I656" s="2">
        <v>0</v>
      </c>
      <c r="K656">
        <f t="shared" si="10"/>
        <v>1</v>
      </c>
      <c r="L656">
        <v>0</v>
      </c>
    </row>
    <row r="657" spans="1:12" x14ac:dyDescent="0.2">
      <c r="A657" t="s">
        <v>60</v>
      </c>
      <c r="B657" t="s">
        <v>422</v>
      </c>
      <c r="C657" t="s">
        <v>781</v>
      </c>
      <c r="D657">
        <v>591</v>
      </c>
      <c r="E657">
        <v>588</v>
      </c>
      <c r="F657">
        <v>0</v>
      </c>
      <c r="G657">
        <v>0</v>
      </c>
      <c r="H657">
        <v>0</v>
      </c>
      <c r="I657" s="2">
        <v>0</v>
      </c>
      <c r="K657">
        <f t="shared" si="10"/>
        <v>1</v>
      </c>
      <c r="L657">
        <v>0</v>
      </c>
    </row>
    <row r="658" spans="1:12" x14ac:dyDescent="0.2">
      <c r="A658" t="s">
        <v>63</v>
      </c>
      <c r="B658" t="s">
        <v>422</v>
      </c>
      <c r="C658" t="s">
        <v>801</v>
      </c>
      <c r="D658">
        <v>591</v>
      </c>
      <c r="E658">
        <v>588</v>
      </c>
      <c r="F658">
        <v>1</v>
      </c>
      <c r="G658">
        <v>1</v>
      </c>
      <c r="H658">
        <v>0</v>
      </c>
      <c r="I658">
        <v>0</v>
      </c>
      <c r="K658">
        <f t="shared" si="10"/>
        <v>1</v>
      </c>
      <c r="L658">
        <v>0</v>
      </c>
    </row>
    <row r="659" spans="1:12" x14ac:dyDescent="0.2">
      <c r="A659" t="s">
        <v>70</v>
      </c>
      <c r="B659" t="s">
        <v>422</v>
      </c>
      <c r="C659" t="s">
        <v>817</v>
      </c>
      <c r="D659">
        <v>591</v>
      </c>
      <c r="E659">
        <v>588</v>
      </c>
      <c r="F659">
        <v>0</v>
      </c>
      <c r="G659">
        <v>0</v>
      </c>
      <c r="H659">
        <v>0</v>
      </c>
      <c r="I659" s="2">
        <v>0</v>
      </c>
      <c r="K659">
        <f t="shared" si="10"/>
        <v>1</v>
      </c>
      <c r="L659">
        <v>0</v>
      </c>
    </row>
    <row r="660" spans="1:12" x14ac:dyDescent="0.2">
      <c r="A660" t="s">
        <v>70</v>
      </c>
      <c r="B660" t="s">
        <v>422</v>
      </c>
      <c r="C660" t="s">
        <v>821</v>
      </c>
      <c r="D660">
        <v>591</v>
      </c>
      <c r="E660">
        <v>588</v>
      </c>
      <c r="F660">
        <v>0</v>
      </c>
      <c r="G660">
        <v>0</v>
      </c>
      <c r="H660">
        <v>0</v>
      </c>
      <c r="I660" s="2">
        <v>0</v>
      </c>
      <c r="K660">
        <f t="shared" si="10"/>
        <v>1</v>
      </c>
      <c r="L660">
        <v>0</v>
      </c>
    </row>
    <row r="661" spans="1:12" x14ac:dyDescent="0.2">
      <c r="A661" t="s">
        <v>81</v>
      </c>
      <c r="B661" t="s">
        <v>422</v>
      </c>
      <c r="C661" t="s">
        <v>847</v>
      </c>
      <c r="D661">
        <v>591</v>
      </c>
      <c r="E661">
        <v>588</v>
      </c>
      <c r="F661">
        <v>0</v>
      </c>
      <c r="G661">
        <v>0</v>
      </c>
      <c r="H661">
        <v>0</v>
      </c>
      <c r="I661" s="2">
        <v>0</v>
      </c>
      <c r="K661">
        <f t="shared" si="10"/>
        <v>1</v>
      </c>
      <c r="L661">
        <v>0</v>
      </c>
    </row>
    <row r="662" spans="1:12" x14ac:dyDescent="0.2">
      <c r="A662" t="s">
        <v>110</v>
      </c>
      <c r="B662" t="s">
        <v>422</v>
      </c>
      <c r="C662" t="s">
        <v>929</v>
      </c>
      <c r="D662">
        <v>591</v>
      </c>
      <c r="E662">
        <v>588</v>
      </c>
      <c r="F662">
        <v>0</v>
      </c>
      <c r="G662">
        <v>0</v>
      </c>
      <c r="H662">
        <v>0</v>
      </c>
      <c r="I662" s="2">
        <v>0</v>
      </c>
      <c r="K662">
        <f t="shared" si="10"/>
        <v>1</v>
      </c>
      <c r="L662">
        <v>0</v>
      </c>
    </row>
    <row r="663" spans="1:12" x14ac:dyDescent="0.2">
      <c r="A663" t="s">
        <v>112</v>
      </c>
      <c r="B663" t="s">
        <v>422</v>
      </c>
      <c r="C663" t="s">
        <v>935</v>
      </c>
      <c r="D663">
        <v>591</v>
      </c>
      <c r="E663">
        <v>588</v>
      </c>
      <c r="F663">
        <v>0</v>
      </c>
      <c r="G663">
        <v>0</v>
      </c>
      <c r="H663">
        <v>0</v>
      </c>
      <c r="I663" s="2">
        <v>0</v>
      </c>
      <c r="K663">
        <f t="shared" si="10"/>
        <v>1</v>
      </c>
      <c r="L663">
        <v>0</v>
      </c>
    </row>
    <row r="664" spans="1:12" x14ac:dyDescent="0.2">
      <c r="A664" t="s">
        <v>3206</v>
      </c>
      <c r="B664" t="s">
        <v>422</v>
      </c>
      <c r="C664" t="s">
        <v>7658</v>
      </c>
      <c r="D664">
        <v>591</v>
      </c>
      <c r="E664">
        <v>588</v>
      </c>
      <c r="F664">
        <v>0</v>
      </c>
      <c r="G664">
        <v>0</v>
      </c>
      <c r="H664">
        <v>0</v>
      </c>
      <c r="I664" s="2">
        <v>0</v>
      </c>
      <c r="K664">
        <f t="shared" si="10"/>
        <v>1</v>
      </c>
      <c r="L664">
        <v>0</v>
      </c>
    </row>
    <row r="665" spans="1:12" x14ac:dyDescent="0.2">
      <c r="A665" t="s">
        <v>124</v>
      </c>
      <c r="B665" t="s">
        <v>422</v>
      </c>
      <c r="C665" t="s">
        <v>957</v>
      </c>
      <c r="D665">
        <v>591</v>
      </c>
      <c r="E665">
        <v>588</v>
      </c>
      <c r="F665">
        <v>0</v>
      </c>
      <c r="G665">
        <v>0</v>
      </c>
      <c r="H665">
        <v>0</v>
      </c>
      <c r="I665" s="2">
        <v>0</v>
      </c>
      <c r="K665">
        <f t="shared" si="10"/>
        <v>1</v>
      </c>
      <c r="L665">
        <v>0</v>
      </c>
    </row>
    <row r="666" spans="1:12" x14ac:dyDescent="0.2">
      <c r="A666" t="s">
        <v>128</v>
      </c>
      <c r="B666" t="s">
        <v>422</v>
      </c>
      <c r="C666" t="s">
        <v>965</v>
      </c>
      <c r="D666">
        <v>591</v>
      </c>
      <c r="E666">
        <v>588</v>
      </c>
      <c r="F666">
        <v>0</v>
      </c>
      <c r="G666">
        <v>0</v>
      </c>
      <c r="H666">
        <v>0</v>
      </c>
      <c r="I666" s="2">
        <v>0</v>
      </c>
      <c r="K666">
        <f t="shared" si="10"/>
        <v>1</v>
      </c>
      <c r="L666">
        <v>0</v>
      </c>
    </row>
    <row r="667" spans="1:12" x14ac:dyDescent="0.2">
      <c r="A667" t="s">
        <v>131</v>
      </c>
      <c r="B667" t="s">
        <v>422</v>
      </c>
      <c r="C667" t="s">
        <v>974</v>
      </c>
      <c r="D667">
        <v>591</v>
      </c>
      <c r="E667">
        <v>588</v>
      </c>
      <c r="F667">
        <v>0</v>
      </c>
      <c r="G667">
        <v>0</v>
      </c>
      <c r="H667">
        <v>0</v>
      </c>
      <c r="I667" s="2">
        <v>0</v>
      </c>
      <c r="K667">
        <f t="shared" si="10"/>
        <v>1</v>
      </c>
      <c r="L667">
        <v>0</v>
      </c>
    </row>
    <row r="668" spans="1:12" x14ac:dyDescent="0.2">
      <c r="A668" t="s">
        <v>133</v>
      </c>
      <c r="B668" t="s">
        <v>474</v>
      </c>
      <c r="C668" t="s">
        <v>978</v>
      </c>
      <c r="D668">
        <v>591</v>
      </c>
      <c r="E668">
        <v>588</v>
      </c>
      <c r="F668">
        <v>0</v>
      </c>
      <c r="G668">
        <v>0</v>
      </c>
      <c r="H668">
        <v>0</v>
      </c>
      <c r="I668" s="2">
        <v>0</v>
      </c>
      <c r="K668">
        <f t="shared" si="10"/>
        <v>1</v>
      </c>
      <c r="L668">
        <v>0</v>
      </c>
    </row>
    <row r="669" spans="1:12" x14ac:dyDescent="0.2">
      <c r="A669" t="s">
        <v>149</v>
      </c>
      <c r="B669" t="s">
        <v>422</v>
      </c>
      <c r="C669" t="s">
        <v>1034</v>
      </c>
      <c r="D669">
        <v>591</v>
      </c>
      <c r="E669">
        <v>588</v>
      </c>
      <c r="F669">
        <v>0</v>
      </c>
      <c r="G669">
        <v>0</v>
      </c>
      <c r="H669">
        <v>0</v>
      </c>
      <c r="I669" s="2">
        <v>0</v>
      </c>
      <c r="K669">
        <f t="shared" si="10"/>
        <v>1</v>
      </c>
      <c r="L669">
        <v>0</v>
      </c>
    </row>
    <row r="670" spans="1:12" x14ac:dyDescent="0.2">
      <c r="A670" t="s">
        <v>164</v>
      </c>
      <c r="B670" t="s">
        <v>422</v>
      </c>
      <c r="C670" t="s">
        <v>1059</v>
      </c>
      <c r="D670">
        <v>591</v>
      </c>
      <c r="E670">
        <v>588</v>
      </c>
      <c r="F670">
        <v>0</v>
      </c>
      <c r="G670">
        <v>0</v>
      </c>
      <c r="H670">
        <v>0</v>
      </c>
      <c r="I670" s="2">
        <v>0</v>
      </c>
      <c r="K670">
        <f t="shared" si="10"/>
        <v>1</v>
      </c>
      <c r="L670">
        <v>0</v>
      </c>
    </row>
    <row r="671" spans="1:12" x14ac:dyDescent="0.2">
      <c r="A671" t="s">
        <v>196</v>
      </c>
      <c r="B671" t="s">
        <v>422</v>
      </c>
      <c r="C671" t="s">
        <v>1121</v>
      </c>
      <c r="D671">
        <v>591</v>
      </c>
      <c r="E671">
        <v>588</v>
      </c>
      <c r="F671">
        <v>0</v>
      </c>
      <c r="G671">
        <v>0</v>
      </c>
      <c r="H671">
        <v>0</v>
      </c>
      <c r="I671" s="2">
        <v>0</v>
      </c>
      <c r="K671">
        <f t="shared" si="10"/>
        <v>1</v>
      </c>
      <c r="L671">
        <v>0</v>
      </c>
    </row>
    <row r="672" spans="1:12" x14ac:dyDescent="0.2">
      <c r="A672" t="s">
        <v>196</v>
      </c>
      <c r="B672" t="s">
        <v>422</v>
      </c>
      <c r="C672" t="s">
        <v>1127</v>
      </c>
      <c r="D672">
        <v>591</v>
      </c>
      <c r="E672">
        <v>588</v>
      </c>
      <c r="F672">
        <v>0</v>
      </c>
      <c r="G672">
        <v>0</v>
      </c>
      <c r="H672">
        <v>0</v>
      </c>
      <c r="I672" s="2">
        <v>0</v>
      </c>
      <c r="K672">
        <f t="shared" si="10"/>
        <v>1</v>
      </c>
      <c r="L672">
        <v>0</v>
      </c>
    </row>
    <row r="673" spans="1:12" x14ac:dyDescent="0.2">
      <c r="A673" t="s">
        <v>196</v>
      </c>
      <c r="B673" t="s">
        <v>422</v>
      </c>
      <c r="C673" t="s">
        <v>1137</v>
      </c>
      <c r="D673">
        <v>591</v>
      </c>
      <c r="E673">
        <v>588</v>
      </c>
      <c r="F673">
        <v>0</v>
      </c>
      <c r="G673">
        <v>0</v>
      </c>
      <c r="H673">
        <v>0</v>
      </c>
      <c r="I673" s="2">
        <v>0</v>
      </c>
      <c r="K673">
        <f t="shared" si="10"/>
        <v>1</v>
      </c>
      <c r="L673">
        <v>0</v>
      </c>
    </row>
    <row r="674" spans="1:12" x14ac:dyDescent="0.2">
      <c r="A674" t="s">
        <v>197</v>
      </c>
      <c r="B674" t="s">
        <v>422</v>
      </c>
      <c r="C674" t="s">
        <v>1143</v>
      </c>
      <c r="D674">
        <v>591</v>
      </c>
      <c r="E674">
        <v>588</v>
      </c>
      <c r="F674">
        <v>0</v>
      </c>
      <c r="G674">
        <v>0</v>
      </c>
      <c r="H674">
        <v>0</v>
      </c>
      <c r="I674" s="2">
        <v>0</v>
      </c>
      <c r="K674">
        <f t="shared" si="10"/>
        <v>1</v>
      </c>
      <c r="L674">
        <v>0</v>
      </c>
    </row>
    <row r="675" spans="1:12" x14ac:dyDescent="0.2">
      <c r="A675" t="s">
        <v>201</v>
      </c>
      <c r="B675" t="s">
        <v>422</v>
      </c>
      <c r="C675" t="s">
        <v>1154</v>
      </c>
      <c r="D675">
        <v>591</v>
      </c>
      <c r="E675">
        <v>588</v>
      </c>
      <c r="F675">
        <v>0</v>
      </c>
      <c r="G675">
        <v>0</v>
      </c>
      <c r="H675">
        <v>0</v>
      </c>
      <c r="I675" s="2">
        <v>0</v>
      </c>
      <c r="K675">
        <f t="shared" si="10"/>
        <v>1</v>
      </c>
      <c r="L675">
        <v>0</v>
      </c>
    </row>
    <row r="676" spans="1:12" x14ac:dyDescent="0.2">
      <c r="A676" t="s">
        <v>232</v>
      </c>
      <c r="B676" t="s">
        <v>421</v>
      </c>
      <c r="C676" t="s">
        <v>1214</v>
      </c>
      <c r="D676">
        <v>591</v>
      </c>
      <c r="E676">
        <v>588</v>
      </c>
      <c r="F676">
        <v>0</v>
      </c>
      <c r="G676">
        <v>0</v>
      </c>
      <c r="H676">
        <v>0</v>
      </c>
      <c r="I676" s="2">
        <v>0</v>
      </c>
      <c r="K676">
        <f t="shared" si="10"/>
        <v>1</v>
      </c>
      <c r="L676">
        <v>0</v>
      </c>
    </row>
    <row r="677" spans="1:12" x14ac:dyDescent="0.2">
      <c r="A677" t="s">
        <v>246</v>
      </c>
      <c r="B677" t="s">
        <v>422</v>
      </c>
      <c r="C677" t="s">
        <v>1238</v>
      </c>
      <c r="D677">
        <v>591</v>
      </c>
      <c r="E677">
        <v>588</v>
      </c>
      <c r="F677">
        <v>0</v>
      </c>
      <c r="G677">
        <v>0</v>
      </c>
      <c r="H677">
        <v>0</v>
      </c>
      <c r="I677" s="2">
        <v>0</v>
      </c>
      <c r="K677">
        <f t="shared" si="10"/>
        <v>1</v>
      </c>
      <c r="L677">
        <v>0</v>
      </c>
    </row>
    <row r="678" spans="1:12" x14ac:dyDescent="0.2">
      <c r="A678" t="s">
        <v>255</v>
      </c>
      <c r="B678" t="s">
        <v>422</v>
      </c>
      <c r="C678" t="s">
        <v>1254</v>
      </c>
      <c r="D678">
        <v>591</v>
      </c>
      <c r="E678">
        <v>588</v>
      </c>
      <c r="F678">
        <v>0</v>
      </c>
      <c r="G678">
        <v>0</v>
      </c>
      <c r="H678">
        <v>0</v>
      </c>
      <c r="I678" s="2">
        <v>0</v>
      </c>
      <c r="K678">
        <f t="shared" si="10"/>
        <v>1</v>
      </c>
      <c r="L678">
        <v>0</v>
      </c>
    </row>
    <row r="679" spans="1:12" x14ac:dyDescent="0.2">
      <c r="A679" t="s">
        <v>255</v>
      </c>
      <c r="B679" t="s">
        <v>422</v>
      </c>
      <c r="C679" t="s">
        <v>1270</v>
      </c>
      <c r="D679">
        <v>591</v>
      </c>
      <c r="E679">
        <v>588</v>
      </c>
      <c r="F679">
        <v>0</v>
      </c>
      <c r="G679">
        <v>0</v>
      </c>
      <c r="H679">
        <v>0</v>
      </c>
      <c r="I679" s="2">
        <v>0</v>
      </c>
      <c r="K679">
        <f t="shared" si="10"/>
        <v>1</v>
      </c>
      <c r="L679">
        <v>0</v>
      </c>
    </row>
    <row r="680" spans="1:12" x14ac:dyDescent="0.2">
      <c r="A680" t="s">
        <v>257</v>
      </c>
      <c r="B680" t="s">
        <v>422</v>
      </c>
      <c r="C680" t="s">
        <v>1277</v>
      </c>
      <c r="D680">
        <v>591</v>
      </c>
      <c r="E680">
        <v>588</v>
      </c>
      <c r="F680">
        <v>0</v>
      </c>
      <c r="G680">
        <v>0</v>
      </c>
      <c r="H680">
        <v>0</v>
      </c>
      <c r="I680" s="2">
        <v>0</v>
      </c>
      <c r="K680">
        <f t="shared" si="10"/>
        <v>1</v>
      </c>
      <c r="L680">
        <v>0</v>
      </c>
    </row>
    <row r="681" spans="1:12" x14ac:dyDescent="0.2">
      <c r="A681" t="s">
        <v>272</v>
      </c>
      <c r="B681" t="s">
        <v>422</v>
      </c>
      <c r="C681" t="s">
        <v>1310</v>
      </c>
      <c r="D681">
        <v>591</v>
      </c>
      <c r="E681">
        <v>588</v>
      </c>
      <c r="F681">
        <v>0</v>
      </c>
      <c r="G681">
        <v>0</v>
      </c>
      <c r="H681">
        <v>0</v>
      </c>
      <c r="I681" s="2">
        <v>0</v>
      </c>
      <c r="K681">
        <f t="shared" si="10"/>
        <v>1</v>
      </c>
      <c r="L681">
        <v>0</v>
      </c>
    </row>
    <row r="682" spans="1:12" x14ac:dyDescent="0.2">
      <c r="A682" t="s">
        <v>272</v>
      </c>
      <c r="B682" t="s">
        <v>422</v>
      </c>
      <c r="C682" t="s">
        <v>1316</v>
      </c>
      <c r="D682">
        <v>591</v>
      </c>
      <c r="E682">
        <v>588</v>
      </c>
      <c r="F682">
        <v>0</v>
      </c>
      <c r="G682">
        <v>0</v>
      </c>
      <c r="H682">
        <v>0</v>
      </c>
      <c r="I682" s="2">
        <v>0</v>
      </c>
      <c r="K682">
        <f t="shared" si="10"/>
        <v>1</v>
      </c>
      <c r="L682">
        <v>0</v>
      </c>
    </row>
    <row r="683" spans="1:12" x14ac:dyDescent="0.2">
      <c r="A683" t="s">
        <v>277</v>
      </c>
      <c r="B683" t="s">
        <v>422</v>
      </c>
      <c r="C683" t="s">
        <v>1326</v>
      </c>
      <c r="D683">
        <v>591</v>
      </c>
      <c r="E683">
        <v>588</v>
      </c>
      <c r="F683">
        <v>0</v>
      </c>
      <c r="G683">
        <v>0</v>
      </c>
      <c r="H683">
        <v>0</v>
      </c>
      <c r="I683" s="2">
        <v>0</v>
      </c>
      <c r="K683">
        <f t="shared" si="10"/>
        <v>1</v>
      </c>
      <c r="L683">
        <v>0</v>
      </c>
    </row>
    <row r="684" spans="1:12" x14ac:dyDescent="0.2">
      <c r="A684" t="s">
        <v>282</v>
      </c>
      <c r="B684" t="s">
        <v>422</v>
      </c>
      <c r="C684" t="s">
        <v>1332</v>
      </c>
      <c r="D684">
        <v>591</v>
      </c>
      <c r="E684">
        <v>588</v>
      </c>
      <c r="F684">
        <v>0</v>
      </c>
      <c r="G684">
        <v>0</v>
      </c>
      <c r="H684">
        <v>0</v>
      </c>
      <c r="I684" s="2">
        <v>0</v>
      </c>
      <c r="K684">
        <f t="shared" si="10"/>
        <v>1</v>
      </c>
      <c r="L684">
        <v>0</v>
      </c>
    </row>
    <row r="685" spans="1:12" x14ac:dyDescent="0.2">
      <c r="A685" t="s">
        <v>286</v>
      </c>
      <c r="B685" t="s">
        <v>422</v>
      </c>
      <c r="C685" t="s">
        <v>1344</v>
      </c>
      <c r="D685">
        <v>591</v>
      </c>
      <c r="E685">
        <v>588</v>
      </c>
      <c r="F685">
        <v>0</v>
      </c>
      <c r="G685">
        <v>0</v>
      </c>
      <c r="H685">
        <v>0</v>
      </c>
      <c r="I685" s="2">
        <v>0</v>
      </c>
      <c r="K685">
        <f t="shared" si="10"/>
        <v>1</v>
      </c>
      <c r="L685">
        <v>0</v>
      </c>
    </row>
    <row r="686" spans="1:12" x14ac:dyDescent="0.2">
      <c r="A686" t="s">
        <v>295</v>
      </c>
      <c r="B686" t="s">
        <v>421</v>
      </c>
      <c r="C686" t="s">
        <v>1367</v>
      </c>
      <c r="D686">
        <v>591</v>
      </c>
      <c r="E686">
        <v>588</v>
      </c>
      <c r="F686">
        <v>0</v>
      </c>
      <c r="G686">
        <v>0</v>
      </c>
      <c r="H686">
        <v>0</v>
      </c>
      <c r="I686" s="2">
        <v>0</v>
      </c>
      <c r="K686">
        <f t="shared" si="10"/>
        <v>1</v>
      </c>
      <c r="L686">
        <v>0</v>
      </c>
    </row>
    <row r="687" spans="1:12" x14ac:dyDescent="0.2">
      <c r="A687" t="s">
        <v>305</v>
      </c>
      <c r="B687" t="s">
        <v>422</v>
      </c>
      <c r="C687" t="s">
        <v>1382</v>
      </c>
      <c r="D687">
        <v>591</v>
      </c>
      <c r="E687">
        <v>588</v>
      </c>
      <c r="F687">
        <v>0</v>
      </c>
      <c r="G687">
        <v>0</v>
      </c>
      <c r="H687">
        <v>0</v>
      </c>
      <c r="I687" s="2">
        <v>0</v>
      </c>
      <c r="K687">
        <f t="shared" si="10"/>
        <v>1</v>
      </c>
      <c r="L687">
        <v>0</v>
      </c>
    </row>
    <row r="688" spans="1:12" x14ac:dyDescent="0.2">
      <c r="A688" t="s">
        <v>312</v>
      </c>
      <c r="B688" t="s">
        <v>421</v>
      </c>
      <c r="C688" t="s">
        <v>1393</v>
      </c>
      <c r="D688">
        <v>591</v>
      </c>
      <c r="E688">
        <v>588</v>
      </c>
      <c r="F688">
        <v>0</v>
      </c>
      <c r="G688">
        <v>0</v>
      </c>
      <c r="H688">
        <v>0</v>
      </c>
      <c r="I688" s="2">
        <v>0</v>
      </c>
      <c r="K688">
        <f t="shared" si="10"/>
        <v>1</v>
      </c>
      <c r="L688">
        <v>0</v>
      </c>
    </row>
    <row r="689" spans="1:12" x14ac:dyDescent="0.2">
      <c r="A689" t="s">
        <v>312</v>
      </c>
      <c r="B689" t="s">
        <v>421</v>
      </c>
      <c r="C689" t="s">
        <v>1395</v>
      </c>
      <c r="D689">
        <v>591</v>
      </c>
      <c r="E689">
        <v>588</v>
      </c>
      <c r="F689">
        <v>0</v>
      </c>
      <c r="G689">
        <v>0</v>
      </c>
      <c r="H689">
        <v>0</v>
      </c>
      <c r="I689" s="2">
        <v>0</v>
      </c>
      <c r="K689">
        <f t="shared" si="10"/>
        <v>1</v>
      </c>
      <c r="L689">
        <v>0</v>
      </c>
    </row>
    <row r="690" spans="1:12" x14ac:dyDescent="0.2">
      <c r="A690" t="s">
        <v>312</v>
      </c>
      <c r="B690" t="s">
        <v>421</v>
      </c>
      <c r="C690" t="s">
        <v>1398</v>
      </c>
      <c r="D690">
        <v>591</v>
      </c>
      <c r="E690">
        <v>588</v>
      </c>
      <c r="F690">
        <v>0</v>
      </c>
      <c r="G690">
        <v>0</v>
      </c>
      <c r="H690">
        <v>0</v>
      </c>
      <c r="I690" s="2">
        <v>0</v>
      </c>
      <c r="K690">
        <f t="shared" si="10"/>
        <v>1</v>
      </c>
      <c r="L690">
        <v>0</v>
      </c>
    </row>
    <row r="691" spans="1:12" x14ac:dyDescent="0.2">
      <c r="A691" t="s">
        <v>312</v>
      </c>
      <c r="B691" t="s">
        <v>421</v>
      </c>
      <c r="C691" t="s">
        <v>1400</v>
      </c>
      <c r="D691">
        <v>591</v>
      </c>
      <c r="E691">
        <v>588</v>
      </c>
      <c r="F691">
        <v>0</v>
      </c>
      <c r="G691">
        <v>0</v>
      </c>
      <c r="H691">
        <v>0</v>
      </c>
      <c r="I691" s="2">
        <v>0</v>
      </c>
      <c r="K691">
        <f t="shared" si="10"/>
        <v>1</v>
      </c>
      <c r="L691">
        <v>0</v>
      </c>
    </row>
    <row r="692" spans="1:12" x14ac:dyDescent="0.2">
      <c r="A692" t="s">
        <v>312</v>
      </c>
      <c r="B692" t="s">
        <v>421</v>
      </c>
      <c r="C692" t="s">
        <v>1404</v>
      </c>
      <c r="D692">
        <v>591</v>
      </c>
      <c r="E692">
        <v>588</v>
      </c>
      <c r="F692">
        <v>0</v>
      </c>
      <c r="G692">
        <v>0</v>
      </c>
      <c r="H692">
        <v>0</v>
      </c>
      <c r="I692" s="2">
        <v>0</v>
      </c>
      <c r="K692">
        <f t="shared" si="10"/>
        <v>1</v>
      </c>
      <c r="L692">
        <v>0</v>
      </c>
    </row>
    <row r="693" spans="1:12" x14ac:dyDescent="0.2">
      <c r="A693" t="s">
        <v>312</v>
      </c>
      <c r="B693" t="s">
        <v>421</v>
      </c>
      <c r="C693" t="s">
        <v>1405</v>
      </c>
      <c r="D693">
        <v>591</v>
      </c>
      <c r="E693">
        <v>588</v>
      </c>
      <c r="F693">
        <v>0</v>
      </c>
      <c r="G693">
        <v>0</v>
      </c>
      <c r="H693">
        <v>0</v>
      </c>
      <c r="I693" s="2">
        <v>0</v>
      </c>
      <c r="K693">
        <f t="shared" si="10"/>
        <v>1</v>
      </c>
      <c r="L693">
        <v>0</v>
      </c>
    </row>
    <row r="694" spans="1:12" x14ac:dyDescent="0.2">
      <c r="A694" t="s">
        <v>343</v>
      </c>
      <c r="B694" t="s">
        <v>421</v>
      </c>
      <c r="C694" t="s">
        <v>1497</v>
      </c>
      <c r="D694">
        <v>591</v>
      </c>
      <c r="E694">
        <v>588</v>
      </c>
      <c r="F694">
        <v>0</v>
      </c>
      <c r="G694">
        <v>0</v>
      </c>
      <c r="H694">
        <v>0</v>
      </c>
      <c r="I694" s="2">
        <v>0</v>
      </c>
      <c r="K694">
        <f t="shared" si="10"/>
        <v>1</v>
      </c>
      <c r="L694">
        <v>0</v>
      </c>
    </row>
    <row r="695" spans="1:12" x14ac:dyDescent="0.2">
      <c r="A695" t="s">
        <v>367</v>
      </c>
      <c r="B695" t="s">
        <v>421</v>
      </c>
      <c r="C695" t="s">
        <v>1584</v>
      </c>
      <c r="D695">
        <v>591</v>
      </c>
      <c r="E695">
        <v>588</v>
      </c>
      <c r="F695">
        <v>0</v>
      </c>
      <c r="G695">
        <v>0</v>
      </c>
      <c r="H695">
        <v>0</v>
      </c>
      <c r="I695" s="2">
        <v>0</v>
      </c>
      <c r="K695">
        <f t="shared" si="10"/>
        <v>1</v>
      </c>
      <c r="L695">
        <v>0</v>
      </c>
    </row>
    <row r="696" spans="1:12" x14ac:dyDescent="0.2">
      <c r="A696" t="s">
        <v>400</v>
      </c>
      <c r="B696" t="s">
        <v>422</v>
      </c>
      <c r="C696" t="s">
        <v>1665</v>
      </c>
      <c r="D696">
        <v>591</v>
      </c>
      <c r="E696">
        <v>588</v>
      </c>
      <c r="F696">
        <v>0</v>
      </c>
      <c r="G696">
        <v>0</v>
      </c>
      <c r="H696">
        <v>0</v>
      </c>
      <c r="I696" s="2">
        <v>0</v>
      </c>
      <c r="K696">
        <f t="shared" si="10"/>
        <v>1</v>
      </c>
      <c r="L696">
        <v>0</v>
      </c>
    </row>
    <row r="697" spans="1:12" x14ac:dyDescent="0.2">
      <c r="A697" t="s">
        <v>402</v>
      </c>
      <c r="B697" t="s">
        <v>422</v>
      </c>
      <c r="C697" t="s">
        <v>1671</v>
      </c>
      <c r="D697">
        <v>591</v>
      </c>
      <c r="E697">
        <v>588</v>
      </c>
      <c r="F697">
        <v>0</v>
      </c>
      <c r="G697">
        <v>0</v>
      </c>
      <c r="H697">
        <v>0</v>
      </c>
      <c r="I697" s="2">
        <v>0</v>
      </c>
      <c r="K697">
        <f t="shared" si="10"/>
        <v>1</v>
      </c>
      <c r="L697">
        <v>0</v>
      </c>
    </row>
    <row r="698" spans="1:12" x14ac:dyDescent="0.2">
      <c r="A698" t="s">
        <v>403</v>
      </c>
      <c r="B698" t="s">
        <v>422</v>
      </c>
      <c r="C698" t="s">
        <v>1681</v>
      </c>
      <c r="D698">
        <v>591</v>
      </c>
      <c r="E698">
        <v>588</v>
      </c>
      <c r="F698">
        <v>0</v>
      </c>
      <c r="G698">
        <v>0</v>
      </c>
      <c r="H698">
        <v>0</v>
      </c>
      <c r="I698" s="2">
        <v>0</v>
      </c>
      <c r="K698">
        <f t="shared" si="10"/>
        <v>1</v>
      </c>
      <c r="L698">
        <v>0</v>
      </c>
    </row>
    <row r="699" spans="1:12" x14ac:dyDescent="0.2">
      <c r="A699" t="s">
        <v>46</v>
      </c>
      <c r="B699" t="s">
        <v>426</v>
      </c>
      <c r="C699" t="s">
        <v>654</v>
      </c>
      <c r="D699">
        <v>590</v>
      </c>
      <c r="E699">
        <v>588</v>
      </c>
      <c r="F699">
        <v>0</v>
      </c>
      <c r="G699">
        <v>0</v>
      </c>
      <c r="H699">
        <v>0</v>
      </c>
      <c r="I699" s="2">
        <v>0</v>
      </c>
      <c r="K699">
        <f t="shared" si="10"/>
        <v>1</v>
      </c>
      <c r="L699">
        <v>0</v>
      </c>
    </row>
    <row r="700" spans="1:12" x14ac:dyDescent="0.2">
      <c r="A700" t="s">
        <v>252</v>
      </c>
      <c r="B700" t="s">
        <v>422</v>
      </c>
      <c r="C700" t="s">
        <v>1247</v>
      </c>
      <c r="D700">
        <v>590</v>
      </c>
      <c r="E700">
        <v>588</v>
      </c>
      <c r="F700">
        <v>0</v>
      </c>
      <c r="G700">
        <v>0</v>
      </c>
      <c r="H700">
        <v>0</v>
      </c>
      <c r="I700" s="2">
        <v>0</v>
      </c>
      <c r="K700">
        <f t="shared" si="10"/>
        <v>1</v>
      </c>
      <c r="L700">
        <v>0</v>
      </c>
    </row>
    <row r="701" spans="1:12" x14ac:dyDescent="0.2">
      <c r="A701" t="s">
        <v>264</v>
      </c>
      <c r="B701" t="s">
        <v>422</v>
      </c>
      <c r="C701" t="s">
        <v>1296</v>
      </c>
      <c r="D701">
        <v>590</v>
      </c>
      <c r="E701">
        <v>588</v>
      </c>
      <c r="F701">
        <v>0</v>
      </c>
      <c r="G701">
        <v>0</v>
      </c>
      <c r="H701">
        <v>0</v>
      </c>
      <c r="I701" s="2">
        <v>0</v>
      </c>
      <c r="K701">
        <f t="shared" si="10"/>
        <v>1</v>
      </c>
      <c r="L701">
        <v>0</v>
      </c>
    </row>
    <row r="702" spans="1:12" x14ac:dyDescent="0.2">
      <c r="A702" t="s">
        <v>257</v>
      </c>
      <c r="B702" t="s">
        <v>422</v>
      </c>
      <c r="C702" t="s">
        <v>1276</v>
      </c>
      <c r="D702">
        <v>589</v>
      </c>
      <c r="E702">
        <v>588</v>
      </c>
      <c r="F702">
        <v>0</v>
      </c>
      <c r="G702">
        <v>0</v>
      </c>
      <c r="H702">
        <v>0</v>
      </c>
      <c r="I702" s="2">
        <v>0</v>
      </c>
      <c r="K702">
        <f t="shared" si="10"/>
        <v>1</v>
      </c>
      <c r="L702">
        <v>0</v>
      </c>
    </row>
    <row r="703" spans="1:12" x14ac:dyDescent="0.2">
      <c r="A703" t="s">
        <v>312</v>
      </c>
      <c r="B703" t="s">
        <v>422</v>
      </c>
      <c r="C703" t="s">
        <v>1396</v>
      </c>
      <c r="D703">
        <v>589</v>
      </c>
      <c r="E703">
        <v>588</v>
      </c>
      <c r="F703">
        <v>0</v>
      </c>
      <c r="G703">
        <v>0</v>
      </c>
      <c r="H703">
        <v>0</v>
      </c>
      <c r="I703" s="2">
        <v>0</v>
      </c>
      <c r="K703">
        <f t="shared" si="10"/>
        <v>1</v>
      </c>
      <c r="L703">
        <v>0</v>
      </c>
    </row>
    <row r="704" spans="1:12" x14ac:dyDescent="0.2">
      <c r="A704" t="s">
        <v>312</v>
      </c>
      <c r="B704" t="s">
        <v>422</v>
      </c>
      <c r="C704" t="s">
        <v>1397</v>
      </c>
      <c r="D704">
        <v>589</v>
      </c>
      <c r="E704">
        <v>588</v>
      </c>
      <c r="F704">
        <v>0</v>
      </c>
      <c r="G704">
        <v>0</v>
      </c>
      <c r="H704">
        <v>0</v>
      </c>
      <c r="I704" s="2">
        <v>0</v>
      </c>
      <c r="K704">
        <f t="shared" si="10"/>
        <v>1</v>
      </c>
      <c r="L704">
        <v>0</v>
      </c>
    </row>
    <row r="705" spans="1:12" x14ac:dyDescent="0.2">
      <c r="A705" t="s">
        <v>312</v>
      </c>
      <c r="B705" t="s">
        <v>422</v>
      </c>
      <c r="C705" t="s">
        <v>1399</v>
      </c>
      <c r="D705">
        <v>589</v>
      </c>
      <c r="E705">
        <v>588</v>
      </c>
      <c r="F705">
        <v>0</v>
      </c>
      <c r="G705">
        <v>0</v>
      </c>
      <c r="H705">
        <v>0</v>
      </c>
      <c r="I705" s="2">
        <v>0</v>
      </c>
      <c r="K705">
        <f t="shared" si="10"/>
        <v>1</v>
      </c>
      <c r="L705">
        <v>0</v>
      </c>
    </row>
    <row r="706" spans="1:12" x14ac:dyDescent="0.2">
      <c r="A706" t="s">
        <v>286</v>
      </c>
      <c r="B706" t="s">
        <v>422</v>
      </c>
      <c r="C706" t="s">
        <v>1346</v>
      </c>
      <c r="D706">
        <v>586</v>
      </c>
      <c r="E706">
        <v>588</v>
      </c>
      <c r="F706">
        <v>0</v>
      </c>
      <c r="G706">
        <v>0</v>
      </c>
      <c r="H706">
        <v>0</v>
      </c>
      <c r="I706" s="2">
        <v>0</v>
      </c>
      <c r="K706">
        <f t="shared" si="10"/>
        <v>1</v>
      </c>
      <c r="L706">
        <v>0</v>
      </c>
    </row>
    <row r="707" spans="1:12" x14ac:dyDescent="0.2">
      <c r="A707" t="s">
        <v>306</v>
      </c>
      <c r="B707" t="s">
        <v>422</v>
      </c>
      <c r="C707" t="s">
        <v>1383</v>
      </c>
      <c r="D707">
        <v>581</v>
      </c>
      <c r="E707">
        <v>588</v>
      </c>
      <c r="F707">
        <v>0</v>
      </c>
      <c r="G707">
        <v>0</v>
      </c>
      <c r="H707">
        <v>0</v>
      </c>
      <c r="I707" s="2">
        <v>0</v>
      </c>
      <c r="K707">
        <f t="shared" ref="K707:K770" si="11">IF(H707=1,0,1)</f>
        <v>1</v>
      </c>
      <c r="L707">
        <v>0</v>
      </c>
    </row>
    <row r="708" spans="1:12" x14ac:dyDescent="0.2">
      <c r="A708" t="s">
        <v>14</v>
      </c>
      <c r="B708" t="s">
        <v>428</v>
      </c>
      <c r="C708" t="s">
        <v>566</v>
      </c>
      <c r="D708">
        <v>593.9</v>
      </c>
      <c r="E708">
        <v>587.9</v>
      </c>
      <c r="F708">
        <v>0</v>
      </c>
      <c r="G708">
        <v>0</v>
      </c>
      <c r="H708">
        <v>0</v>
      </c>
      <c r="I708" s="2">
        <v>0</v>
      </c>
      <c r="K708">
        <f t="shared" si="11"/>
        <v>1</v>
      </c>
      <c r="L708">
        <v>0</v>
      </c>
    </row>
    <row r="709" spans="1:12" x14ac:dyDescent="0.2">
      <c r="A709" t="s">
        <v>45</v>
      </c>
      <c r="B709" t="s">
        <v>428</v>
      </c>
      <c r="C709" t="s">
        <v>647</v>
      </c>
      <c r="D709">
        <v>593.9</v>
      </c>
      <c r="E709">
        <v>587.9</v>
      </c>
      <c r="F709">
        <v>0</v>
      </c>
      <c r="G709">
        <v>0</v>
      </c>
      <c r="H709">
        <v>0</v>
      </c>
      <c r="I709" s="2">
        <v>0</v>
      </c>
      <c r="K709">
        <f t="shared" si="11"/>
        <v>1</v>
      </c>
      <c r="L709">
        <v>0</v>
      </c>
    </row>
    <row r="710" spans="1:12" x14ac:dyDescent="0.2">
      <c r="A710" t="s">
        <v>45</v>
      </c>
      <c r="B710" t="s">
        <v>428</v>
      </c>
      <c r="C710" t="s">
        <v>648</v>
      </c>
      <c r="D710">
        <v>593.9</v>
      </c>
      <c r="E710">
        <v>587.9</v>
      </c>
      <c r="F710">
        <v>0</v>
      </c>
      <c r="G710">
        <v>0</v>
      </c>
      <c r="H710">
        <v>0</v>
      </c>
      <c r="I710" s="2">
        <v>0</v>
      </c>
      <c r="K710">
        <f t="shared" si="11"/>
        <v>1</v>
      </c>
      <c r="L710">
        <v>0</v>
      </c>
    </row>
    <row r="711" spans="1:12" x14ac:dyDescent="0.2">
      <c r="A711" t="s">
        <v>52</v>
      </c>
      <c r="B711" t="s">
        <v>428</v>
      </c>
      <c r="C711" t="s">
        <v>721</v>
      </c>
      <c r="D711">
        <v>593.9</v>
      </c>
      <c r="E711">
        <v>587.9</v>
      </c>
      <c r="F711">
        <v>0</v>
      </c>
      <c r="G711">
        <v>0</v>
      </c>
      <c r="H711">
        <v>0</v>
      </c>
      <c r="I711" s="2">
        <v>0</v>
      </c>
      <c r="K711">
        <f t="shared" si="11"/>
        <v>1</v>
      </c>
      <c r="L711">
        <v>0</v>
      </c>
    </row>
    <row r="712" spans="1:12" x14ac:dyDescent="0.2">
      <c r="A712" t="s">
        <v>62</v>
      </c>
      <c r="B712" t="s">
        <v>428</v>
      </c>
      <c r="C712" t="s">
        <v>791</v>
      </c>
      <c r="D712">
        <v>593.9</v>
      </c>
      <c r="E712">
        <v>587.9</v>
      </c>
      <c r="F712">
        <v>0</v>
      </c>
      <c r="G712">
        <v>0</v>
      </c>
      <c r="H712">
        <v>0</v>
      </c>
      <c r="I712" s="2">
        <v>0</v>
      </c>
      <c r="K712">
        <f t="shared" si="11"/>
        <v>1</v>
      </c>
      <c r="L712">
        <v>0</v>
      </c>
    </row>
    <row r="713" spans="1:12" x14ac:dyDescent="0.2">
      <c r="A713" t="s">
        <v>395</v>
      </c>
      <c r="B713" t="s">
        <v>428</v>
      </c>
      <c r="C713" t="s">
        <v>1647</v>
      </c>
      <c r="D713">
        <v>593.9</v>
      </c>
      <c r="E713">
        <v>587.9</v>
      </c>
      <c r="F713">
        <v>0</v>
      </c>
      <c r="G713">
        <v>0</v>
      </c>
      <c r="H713">
        <v>0</v>
      </c>
      <c r="I713" s="2">
        <v>0</v>
      </c>
      <c r="K713">
        <f t="shared" si="11"/>
        <v>1</v>
      </c>
      <c r="L713">
        <v>0</v>
      </c>
    </row>
    <row r="714" spans="1:12" x14ac:dyDescent="0.2">
      <c r="A714" t="s">
        <v>395</v>
      </c>
      <c r="B714" t="s">
        <v>428</v>
      </c>
      <c r="C714" t="s">
        <v>1652</v>
      </c>
      <c r="D714">
        <v>593.9</v>
      </c>
      <c r="E714">
        <v>587.9</v>
      </c>
      <c r="F714">
        <v>0</v>
      </c>
      <c r="G714">
        <v>0</v>
      </c>
      <c r="H714">
        <v>0</v>
      </c>
      <c r="I714" s="2">
        <v>0</v>
      </c>
      <c r="K714">
        <f t="shared" si="11"/>
        <v>1</v>
      </c>
      <c r="L714">
        <v>0</v>
      </c>
    </row>
    <row r="715" spans="1:12" x14ac:dyDescent="0.2">
      <c r="A715" t="s">
        <v>196</v>
      </c>
      <c r="B715" t="s">
        <v>426</v>
      </c>
      <c r="C715" t="s">
        <v>1123</v>
      </c>
      <c r="D715">
        <v>592.9</v>
      </c>
      <c r="E715">
        <v>587.9</v>
      </c>
      <c r="F715">
        <v>0</v>
      </c>
      <c r="G715">
        <v>0</v>
      </c>
      <c r="H715">
        <v>0</v>
      </c>
      <c r="I715" s="2">
        <v>0</v>
      </c>
      <c r="K715">
        <f t="shared" si="11"/>
        <v>1</v>
      </c>
      <c r="L715">
        <v>0</v>
      </c>
    </row>
    <row r="716" spans="1:12" x14ac:dyDescent="0.2">
      <c r="A716" t="s">
        <v>296</v>
      </c>
      <c r="B716" t="s">
        <v>421</v>
      </c>
      <c r="C716" t="s">
        <v>1371</v>
      </c>
      <c r="D716">
        <v>590.9</v>
      </c>
      <c r="E716">
        <v>587.9</v>
      </c>
      <c r="F716">
        <v>0</v>
      </c>
      <c r="G716">
        <v>0</v>
      </c>
      <c r="H716">
        <v>0</v>
      </c>
      <c r="I716" s="2">
        <v>0</v>
      </c>
      <c r="K716">
        <f t="shared" si="11"/>
        <v>1</v>
      </c>
      <c r="L716">
        <v>0</v>
      </c>
    </row>
    <row r="717" spans="1:12" x14ac:dyDescent="0.2">
      <c r="A717" t="s">
        <v>196</v>
      </c>
      <c r="B717" t="s">
        <v>426</v>
      </c>
      <c r="C717" t="s">
        <v>1133</v>
      </c>
      <c r="D717">
        <v>589.9</v>
      </c>
      <c r="E717">
        <v>587.9</v>
      </c>
      <c r="F717">
        <v>0</v>
      </c>
      <c r="G717">
        <v>0</v>
      </c>
      <c r="H717">
        <v>0</v>
      </c>
      <c r="I717" s="2">
        <v>0</v>
      </c>
      <c r="K717">
        <f t="shared" si="11"/>
        <v>1</v>
      </c>
      <c r="L717">
        <v>0</v>
      </c>
    </row>
    <row r="718" spans="1:12" x14ac:dyDescent="0.2">
      <c r="A718" t="s">
        <v>196</v>
      </c>
      <c r="B718" t="s">
        <v>426</v>
      </c>
      <c r="C718" t="s">
        <v>1136</v>
      </c>
      <c r="D718">
        <v>589.9</v>
      </c>
      <c r="E718">
        <v>587.9</v>
      </c>
      <c r="F718">
        <v>0</v>
      </c>
      <c r="G718">
        <v>0</v>
      </c>
      <c r="H718">
        <v>0</v>
      </c>
      <c r="I718" s="2">
        <v>0</v>
      </c>
      <c r="K718">
        <f t="shared" si="11"/>
        <v>1</v>
      </c>
      <c r="L718">
        <v>0</v>
      </c>
    </row>
    <row r="719" spans="1:12" x14ac:dyDescent="0.2">
      <c r="A719" t="s">
        <v>196</v>
      </c>
      <c r="B719" t="s">
        <v>426</v>
      </c>
      <c r="C719" t="s">
        <v>1142</v>
      </c>
      <c r="D719">
        <v>589.9</v>
      </c>
      <c r="E719">
        <v>587.9</v>
      </c>
      <c r="F719">
        <v>0</v>
      </c>
      <c r="G719">
        <v>0</v>
      </c>
      <c r="H719">
        <v>0</v>
      </c>
      <c r="I719" s="2">
        <v>0</v>
      </c>
      <c r="K719">
        <f t="shared" si="11"/>
        <v>1</v>
      </c>
      <c r="L719">
        <v>0</v>
      </c>
    </row>
    <row r="720" spans="1:12" x14ac:dyDescent="0.2">
      <c r="A720" t="s">
        <v>6272</v>
      </c>
      <c r="B720" t="s">
        <v>426</v>
      </c>
      <c r="C720" t="s">
        <v>1582</v>
      </c>
      <c r="D720">
        <v>589.9</v>
      </c>
      <c r="E720">
        <v>587.9</v>
      </c>
      <c r="F720">
        <v>0</v>
      </c>
      <c r="G720">
        <v>0</v>
      </c>
      <c r="H720">
        <v>0</v>
      </c>
      <c r="I720" s="2">
        <v>0</v>
      </c>
      <c r="K720">
        <f t="shared" si="11"/>
        <v>1</v>
      </c>
      <c r="L720">
        <v>0</v>
      </c>
    </row>
    <row r="721" spans="1:12" x14ac:dyDescent="0.2">
      <c r="A721" t="s">
        <v>381</v>
      </c>
      <c r="B721" t="s">
        <v>422</v>
      </c>
      <c r="C721" t="s">
        <v>1616</v>
      </c>
      <c r="D721">
        <v>613</v>
      </c>
      <c r="E721">
        <v>587</v>
      </c>
      <c r="F721">
        <v>0</v>
      </c>
      <c r="G721">
        <v>0</v>
      </c>
      <c r="H721">
        <v>0</v>
      </c>
      <c r="I721" s="2">
        <v>0</v>
      </c>
      <c r="K721">
        <f t="shared" si="11"/>
        <v>1</v>
      </c>
      <c r="L721">
        <v>0</v>
      </c>
    </row>
    <row r="722" spans="1:12" x14ac:dyDescent="0.2">
      <c r="A722" t="s">
        <v>190</v>
      </c>
      <c r="B722" t="s">
        <v>495</v>
      </c>
      <c r="C722" t="s">
        <v>1107</v>
      </c>
      <c r="D722">
        <v>604</v>
      </c>
      <c r="E722">
        <v>587</v>
      </c>
      <c r="F722">
        <v>0</v>
      </c>
      <c r="G722">
        <v>0</v>
      </c>
      <c r="H722">
        <v>0</v>
      </c>
      <c r="I722" s="2">
        <v>0</v>
      </c>
      <c r="K722">
        <f t="shared" si="11"/>
        <v>1</v>
      </c>
      <c r="L722">
        <v>0</v>
      </c>
    </row>
    <row r="723" spans="1:12" x14ac:dyDescent="0.2">
      <c r="A723" t="s">
        <v>189</v>
      </c>
      <c r="B723" t="s">
        <v>494</v>
      </c>
      <c r="C723" t="s">
        <v>1105</v>
      </c>
      <c r="D723">
        <v>597</v>
      </c>
      <c r="E723">
        <v>587</v>
      </c>
      <c r="F723">
        <v>0</v>
      </c>
      <c r="G723">
        <v>0</v>
      </c>
      <c r="H723">
        <v>0</v>
      </c>
      <c r="I723" s="2">
        <v>0</v>
      </c>
      <c r="K723">
        <f t="shared" si="11"/>
        <v>1</v>
      </c>
      <c r="L723">
        <v>0</v>
      </c>
    </row>
    <row r="724" spans="1:12" x14ac:dyDescent="0.2">
      <c r="A724" t="s">
        <v>259</v>
      </c>
      <c r="B724" t="s">
        <v>421</v>
      </c>
      <c r="C724" t="s">
        <v>1284</v>
      </c>
      <c r="D724">
        <v>594</v>
      </c>
      <c r="E724">
        <v>587</v>
      </c>
      <c r="F724">
        <v>0</v>
      </c>
      <c r="G724">
        <v>0</v>
      </c>
      <c r="H724">
        <v>0</v>
      </c>
      <c r="I724" s="2">
        <v>0</v>
      </c>
      <c r="K724">
        <f t="shared" si="11"/>
        <v>1</v>
      </c>
      <c r="L724">
        <v>0</v>
      </c>
    </row>
    <row r="725" spans="1:12" x14ac:dyDescent="0.2">
      <c r="A725" t="s">
        <v>11</v>
      </c>
      <c r="B725" t="s">
        <v>431</v>
      </c>
      <c r="C725" t="s">
        <v>561</v>
      </c>
      <c r="D725">
        <v>593</v>
      </c>
      <c r="E725">
        <v>587</v>
      </c>
      <c r="F725">
        <v>0</v>
      </c>
      <c r="G725">
        <v>0</v>
      </c>
      <c r="H725">
        <v>0</v>
      </c>
      <c r="I725" s="2">
        <v>0</v>
      </c>
      <c r="K725">
        <f t="shared" si="11"/>
        <v>1</v>
      </c>
      <c r="L725">
        <v>0</v>
      </c>
    </row>
    <row r="726" spans="1:12" x14ac:dyDescent="0.2">
      <c r="A726" t="s">
        <v>196</v>
      </c>
      <c r="B726" t="s">
        <v>498</v>
      </c>
      <c r="C726" t="s">
        <v>1140</v>
      </c>
      <c r="D726">
        <v>593</v>
      </c>
      <c r="E726">
        <v>587</v>
      </c>
      <c r="F726">
        <v>0</v>
      </c>
      <c r="G726">
        <v>0</v>
      </c>
      <c r="H726">
        <v>0</v>
      </c>
      <c r="I726" s="2">
        <v>0</v>
      </c>
      <c r="K726">
        <f t="shared" si="11"/>
        <v>1</v>
      </c>
      <c r="L726">
        <v>0</v>
      </c>
    </row>
    <row r="727" spans="1:12" x14ac:dyDescent="0.2">
      <c r="A727" t="s">
        <v>281</v>
      </c>
      <c r="B727" t="s">
        <v>431</v>
      </c>
      <c r="C727" t="s">
        <v>1330</v>
      </c>
      <c r="D727">
        <v>593</v>
      </c>
      <c r="E727">
        <v>587</v>
      </c>
      <c r="F727">
        <v>0</v>
      </c>
      <c r="G727">
        <v>0</v>
      </c>
      <c r="H727">
        <v>0</v>
      </c>
      <c r="I727" s="2">
        <v>0</v>
      </c>
      <c r="K727">
        <f t="shared" si="11"/>
        <v>1</v>
      </c>
      <c r="L727">
        <v>0</v>
      </c>
    </row>
    <row r="728" spans="1:12" x14ac:dyDescent="0.2">
      <c r="A728" t="s">
        <v>204</v>
      </c>
      <c r="B728" t="s">
        <v>503</v>
      </c>
      <c r="C728" t="s">
        <v>1159</v>
      </c>
      <c r="D728">
        <v>592</v>
      </c>
      <c r="E728">
        <v>587</v>
      </c>
      <c r="F728">
        <v>0</v>
      </c>
      <c r="G728">
        <v>0</v>
      </c>
      <c r="H728">
        <v>0</v>
      </c>
      <c r="I728" s="2">
        <v>0</v>
      </c>
      <c r="K728">
        <f t="shared" si="11"/>
        <v>1</v>
      </c>
      <c r="L728">
        <v>0</v>
      </c>
    </row>
    <row r="729" spans="1:12" x14ac:dyDescent="0.2">
      <c r="A729" t="s">
        <v>46</v>
      </c>
      <c r="B729" t="s">
        <v>422</v>
      </c>
      <c r="C729" t="s">
        <v>650</v>
      </c>
      <c r="D729">
        <v>591</v>
      </c>
      <c r="E729">
        <v>587</v>
      </c>
      <c r="F729">
        <v>0</v>
      </c>
      <c r="G729">
        <v>0</v>
      </c>
      <c r="H729">
        <v>0</v>
      </c>
      <c r="I729" s="2">
        <v>0</v>
      </c>
      <c r="K729">
        <f t="shared" si="11"/>
        <v>1</v>
      </c>
      <c r="L729">
        <v>0</v>
      </c>
    </row>
    <row r="730" spans="1:12" x14ac:dyDescent="0.2">
      <c r="A730" t="s">
        <v>46</v>
      </c>
      <c r="B730" t="s">
        <v>422</v>
      </c>
      <c r="C730" t="s">
        <v>656</v>
      </c>
      <c r="D730">
        <v>591</v>
      </c>
      <c r="E730">
        <v>587</v>
      </c>
      <c r="F730">
        <v>0</v>
      </c>
      <c r="G730">
        <v>0</v>
      </c>
      <c r="H730">
        <v>0</v>
      </c>
      <c r="I730" s="2">
        <v>0</v>
      </c>
      <c r="K730">
        <f t="shared" si="11"/>
        <v>1</v>
      </c>
      <c r="L730">
        <v>0</v>
      </c>
    </row>
    <row r="731" spans="1:12" x14ac:dyDescent="0.2">
      <c r="A731" t="s">
        <v>49</v>
      </c>
      <c r="B731" t="s">
        <v>422</v>
      </c>
      <c r="C731" t="s">
        <v>675</v>
      </c>
      <c r="D731">
        <v>591</v>
      </c>
      <c r="E731">
        <v>587</v>
      </c>
      <c r="F731">
        <v>0</v>
      </c>
      <c r="G731">
        <v>0</v>
      </c>
      <c r="H731">
        <v>0</v>
      </c>
      <c r="I731" s="2">
        <v>0</v>
      </c>
      <c r="K731">
        <f t="shared" si="11"/>
        <v>1</v>
      </c>
      <c r="L731">
        <v>0</v>
      </c>
    </row>
    <row r="732" spans="1:12" x14ac:dyDescent="0.2">
      <c r="A732" t="s">
        <v>50</v>
      </c>
      <c r="B732" t="s">
        <v>422</v>
      </c>
      <c r="C732" t="s">
        <v>691</v>
      </c>
      <c r="D732">
        <v>591</v>
      </c>
      <c r="E732">
        <v>587</v>
      </c>
      <c r="F732">
        <v>0</v>
      </c>
      <c r="G732">
        <v>0</v>
      </c>
      <c r="H732">
        <v>0</v>
      </c>
      <c r="I732" s="2">
        <v>0</v>
      </c>
      <c r="K732">
        <f t="shared" si="11"/>
        <v>1</v>
      </c>
      <c r="L732">
        <v>0</v>
      </c>
    </row>
    <row r="733" spans="1:12" x14ac:dyDescent="0.2">
      <c r="A733" t="s">
        <v>50</v>
      </c>
      <c r="B733" t="s">
        <v>422</v>
      </c>
      <c r="C733" t="s">
        <v>700</v>
      </c>
      <c r="D733">
        <v>591</v>
      </c>
      <c r="E733">
        <v>587</v>
      </c>
      <c r="F733">
        <v>0</v>
      </c>
      <c r="G733">
        <v>0</v>
      </c>
      <c r="H733">
        <v>0</v>
      </c>
      <c r="I733" s="2">
        <v>0</v>
      </c>
      <c r="K733">
        <f t="shared" si="11"/>
        <v>1</v>
      </c>
      <c r="L733">
        <v>0</v>
      </c>
    </row>
    <row r="734" spans="1:12" x14ac:dyDescent="0.2">
      <c r="A734" t="s">
        <v>53</v>
      </c>
      <c r="B734" t="s">
        <v>422</v>
      </c>
      <c r="C734" t="s">
        <v>732</v>
      </c>
      <c r="D734">
        <v>591</v>
      </c>
      <c r="E734">
        <v>587</v>
      </c>
      <c r="F734">
        <v>0</v>
      </c>
      <c r="G734">
        <v>0</v>
      </c>
      <c r="H734">
        <v>0</v>
      </c>
      <c r="I734" s="2">
        <v>0</v>
      </c>
      <c r="K734">
        <f t="shared" si="11"/>
        <v>1</v>
      </c>
      <c r="L734">
        <v>0</v>
      </c>
    </row>
    <row r="735" spans="1:12" x14ac:dyDescent="0.2">
      <c r="A735" t="s">
        <v>53</v>
      </c>
      <c r="B735" t="s">
        <v>422</v>
      </c>
      <c r="C735" t="s">
        <v>736</v>
      </c>
      <c r="D735">
        <v>591</v>
      </c>
      <c r="E735">
        <v>587</v>
      </c>
      <c r="F735">
        <v>0</v>
      </c>
      <c r="G735">
        <v>1</v>
      </c>
      <c r="H735">
        <v>0</v>
      </c>
      <c r="I735">
        <v>0</v>
      </c>
      <c r="K735">
        <f t="shared" si="11"/>
        <v>1</v>
      </c>
      <c r="L735">
        <v>0</v>
      </c>
    </row>
    <row r="736" spans="1:12" x14ac:dyDescent="0.2">
      <c r="A736" t="s">
        <v>54</v>
      </c>
      <c r="B736" t="s">
        <v>422</v>
      </c>
      <c r="C736" t="s">
        <v>739</v>
      </c>
      <c r="D736">
        <v>591</v>
      </c>
      <c r="E736">
        <v>587</v>
      </c>
      <c r="F736" s="3">
        <v>0</v>
      </c>
      <c r="G736" s="3">
        <v>0</v>
      </c>
      <c r="H736">
        <v>0</v>
      </c>
      <c r="I736" s="2">
        <v>0</v>
      </c>
      <c r="K736">
        <f t="shared" si="11"/>
        <v>1</v>
      </c>
      <c r="L736">
        <v>0</v>
      </c>
    </row>
    <row r="737" spans="1:12" x14ac:dyDescent="0.2">
      <c r="A737" t="s">
        <v>56</v>
      </c>
      <c r="B737" t="s">
        <v>422</v>
      </c>
      <c r="C737" t="s">
        <v>755</v>
      </c>
      <c r="D737">
        <v>591</v>
      </c>
      <c r="E737">
        <v>587</v>
      </c>
      <c r="F737" s="3">
        <v>0</v>
      </c>
      <c r="G737" s="3">
        <v>0</v>
      </c>
      <c r="H737">
        <v>0</v>
      </c>
      <c r="I737" s="2">
        <v>0</v>
      </c>
      <c r="K737">
        <f t="shared" si="11"/>
        <v>1</v>
      </c>
      <c r="L737">
        <v>0</v>
      </c>
    </row>
    <row r="738" spans="1:12" x14ac:dyDescent="0.2">
      <c r="A738" t="s">
        <v>57</v>
      </c>
      <c r="B738" t="s">
        <v>422</v>
      </c>
      <c r="C738" t="s">
        <v>763</v>
      </c>
      <c r="D738">
        <v>591</v>
      </c>
      <c r="E738">
        <v>587</v>
      </c>
      <c r="F738" s="3">
        <v>0</v>
      </c>
      <c r="G738" s="3">
        <v>0</v>
      </c>
      <c r="H738">
        <v>0</v>
      </c>
      <c r="I738" s="2">
        <v>0</v>
      </c>
      <c r="K738">
        <f t="shared" si="11"/>
        <v>1</v>
      </c>
      <c r="L738">
        <v>0</v>
      </c>
    </row>
    <row r="739" spans="1:12" x14ac:dyDescent="0.2">
      <c r="A739" t="s">
        <v>57</v>
      </c>
      <c r="B739" t="s">
        <v>422</v>
      </c>
      <c r="C739" t="s">
        <v>765</v>
      </c>
      <c r="D739">
        <v>591</v>
      </c>
      <c r="E739">
        <v>587</v>
      </c>
      <c r="F739" s="3">
        <v>0</v>
      </c>
      <c r="G739" s="3">
        <v>0</v>
      </c>
      <c r="H739">
        <v>0</v>
      </c>
      <c r="I739" s="2">
        <v>0</v>
      </c>
      <c r="K739">
        <f t="shared" si="11"/>
        <v>1</v>
      </c>
      <c r="L739">
        <v>0</v>
      </c>
    </row>
    <row r="740" spans="1:12" x14ac:dyDescent="0.2">
      <c r="A740" t="s">
        <v>60</v>
      </c>
      <c r="B740" t="s">
        <v>422</v>
      </c>
      <c r="C740" t="s">
        <v>785</v>
      </c>
      <c r="D740">
        <v>591</v>
      </c>
      <c r="E740">
        <v>587</v>
      </c>
      <c r="F740" s="3">
        <v>0</v>
      </c>
      <c r="G740" s="3">
        <v>0</v>
      </c>
      <c r="H740">
        <v>0</v>
      </c>
      <c r="I740" s="2">
        <v>0</v>
      </c>
      <c r="K740">
        <f t="shared" si="11"/>
        <v>1</v>
      </c>
      <c r="L740">
        <v>0</v>
      </c>
    </row>
    <row r="741" spans="1:12" x14ac:dyDescent="0.2">
      <c r="A741" t="s">
        <v>66</v>
      </c>
      <c r="B741" t="s">
        <v>422</v>
      </c>
      <c r="C741" t="s">
        <v>811</v>
      </c>
      <c r="D741">
        <v>591</v>
      </c>
      <c r="E741">
        <v>587</v>
      </c>
      <c r="F741" s="3">
        <v>0</v>
      </c>
      <c r="G741" s="3">
        <v>0</v>
      </c>
      <c r="H741">
        <v>0</v>
      </c>
      <c r="I741" s="2">
        <v>0</v>
      </c>
      <c r="K741">
        <f t="shared" si="11"/>
        <v>1</v>
      </c>
      <c r="L741">
        <v>0</v>
      </c>
    </row>
    <row r="742" spans="1:12" x14ac:dyDescent="0.2">
      <c r="A742" t="s">
        <v>68</v>
      </c>
      <c r="B742" t="s">
        <v>422</v>
      </c>
      <c r="C742" t="s">
        <v>814</v>
      </c>
      <c r="D742">
        <v>591</v>
      </c>
      <c r="E742">
        <v>587</v>
      </c>
      <c r="F742" s="3">
        <v>0</v>
      </c>
      <c r="G742" s="3">
        <v>0</v>
      </c>
      <c r="H742">
        <v>0</v>
      </c>
      <c r="I742" s="2">
        <v>0</v>
      </c>
      <c r="K742">
        <f t="shared" si="11"/>
        <v>1</v>
      </c>
      <c r="L742">
        <v>0</v>
      </c>
    </row>
    <row r="743" spans="1:12" x14ac:dyDescent="0.2">
      <c r="A743" t="s">
        <v>71</v>
      </c>
      <c r="B743" t="s">
        <v>422</v>
      </c>
      <c r="C743" t="s">
        <v>828</v>
      </c>
      <c r="D743">
        <v>591</v>
      </c>
      <c r="E743">
        <v>587</v>
      </c>
      <c r="F743" s="3">
        <v>0</v>
      </c>
      <c r="G743" s="3">
        <v>0</v>
      </c>
      <c r="H743">
        <v>0</v>
      </c>
      <c r="I743" s="2">
        <v>0</v>
      </c>
      <c r="K743">
        <f t="shared" si="11"/>
        <v>1</v>
      </c>
      <c r="L743">
        <v>0</v>
      </c>
    </row>
    <row r="744" spans="1:12" x14ac:dyDescent="0.2">
      <c r="A744" t="s">
        <v>85</v>
      </c>
      <c r="B744" t="s">
        <v>422</v>
      </c>
      <c r="C744" t="s">
        <v>854</v>
      </c>
      <c r="D744">
        <v>591</v>
      </c>
      <c r="E744">
        <v>587</v>
      </c>
      <c r="F744" s="3">
        <v>0</v>
      </c>
      <c r="G744" s="3">
        <v>0</v>
      </c>
      <c r="H744">
        <v>0</v>
      </c>
      <c r="I744" s="2">
        <v>0</v>
      </c>
      <c r="K744">
        <f t="shared" si="11"/>
        <v>1</v>
      </c>
      <c r="L744">
        <v>0</v>
      </c>
    </row>
    <row r="745" spans="1:12" x14ac:dyDescent="0.2">
      <c r="A745" t="s">
        <v>86</v>
      </c>
      <c r="B745" t="s">
        <v>422</v>
      </c>
      <c r="C745" t="s">
        <v>855</v>
      </c>
      <c r="D745">
        <v>591</v>
      </c>
      <c r="E745">
        <v>587</v>
      </c>
      <c r="F745" s="3">
        <v>0</v>
      </c>
      <c r="G745" s="3">
        <v>0</v>
      </c>
      <c r="H745">
        <v>0</v>
      </c>
      <c r="I745" s="2">
        <v>0</v>
      </c>
      <c r="K745">
        <f t="shared" si="11"/>
        <v>1</v>
      </c>
      <c r="L745">
        <v>0</v>
      </c>
    </row>
    <row r="746" spans="1:12" x14ac:dyDescent="0.2">
      <c r="A746" t="s">
        <v>90</v>
      </c>
      <c r="B746" t="s">
        <v>422</v>
      </c>
      <c r="C746" t="s">
        <v>872</v>
      </c>
      <c r="D746">
        <v>591</v>
      </c>
      <c r="E746">
        <v>587</v>
      </c>
      <c r="F746" s="3">
        <v>0</v>
      </c>
      <c r="G746" s="3">
        <v>0</v>
      </c>
      <c r="H746">
        <v>0</v>
      </c>
      <c r="I746" s="2">
        <v>0</v>
      </c>
      <c r="K746">
        <f t="shared" si="11"/>
        <v>1</v>
      </c>
      <c r="L746">
        <v>0</v>
      </c>
    </row>
    <row r="747" spans="1:12" x14ac:dyDescent="0.2">
      <c r="A747" t="s">
        <v>90</v>
      </c>
      <c r="B747" t="s">
        <v>422</v>
      </c>
      <c r="C747" t="s">
        <v>873</v>
      </c>
      <c r="D747">
        <v>591</v>
      </c>
      <c r="E747">
        <v>587</v>
      </c>
      <c r="F747" s="3">
        <v>0</v>
      </c>
      <c r="G747" s="3">
        <v>0</v>
      </c>
      <c r="H747">
        <v>0</v>
      </c>
      <c r="I747" s="2">
        <v>0</v>
      </c>
      <c r="K747">
        <f t="shared" si="11"/>
        <v>1</v>
      </c>
      <c r="L747">
        <v>0</v>
      </c>
    </row>
    <row r="748" spans="1:12" x14ac:dyDescent="0.2">
      <c r="A748" t="s">
        <v>93</v>
      </c>
      <c r="B748" t="s">
        <v>422</v>
      </c>
      <c r="C748" t="s">
        <v>884</v>
      </c>
      <c r="D748">
        <v>591</v>
      </c>
      <c r="E748">
        <v>587</v>
      </c>
      <c r="F748" s="3">
        <v>0</v>
      </c>
      <c r="G748" s="3">
        <v>0</v>
      </c>
      <c r="H748">
        <v>0</v>
      </c>
      <c r="I748" s="2">
        <v>0</v>
      </c>
      <c r="K748">
        <f t="shared" si="11"/>
        <v>1</v>
      </c>
      <c r="L748">
        <v>0</v>
      </c>
    </row>
    <row r="749" spans="1:12" x14ac:dyDescent="0.2">
      <c r="A749" t="s">
        <v>98</v>
      </c>
      <c r="B749" t="s">
        <v>422</v>
      </c>
      <c r="C749" t="s">
        <v>894</v>
      </c>
      <c r="D749">
        <v>591</v>
      </c>
      <c r="E749">
        <v>587</v>
      </c>
      <c r="F749" s="3">
        <v>0</v>
      </c>
      <c r="G749" s="3">
        <v>0</v>
      </c>
      <c r="H749">
        <v>0</v>
      </c>
      <c r="I749" s="2">
        <v>0</v>
      </c>
      <c r="K749">
        <f t="shared" si="11"/>
        <v>1</v>
      </c>
      <c r="L749">
        <v>0</v>
      </c>
    </row>
    <row r="750" spans="1:12" x14ac:dyDescent="0.2">
      <c r="A750" t="s">
        <v>100</v>
      </c>
      <c r="B750" t="s">
        <v>422</v>
      </c>
      <c r="C750" t="s">
        <v>902</v>
      </c>
      <c r="D750">
        <v>591</v>
      </c>
      <c r="E750">
        <v>587</v>
      </c>
      <c r="F750" s="3">
        <v>0</v>
      </c>
      <c r="G750" s="3">
        <v>0</v>
      </c>
      <c r="H750">
        <v>0</v>
      </c>
      <c r="I750" s="2">
        <v>0</v>
      </c>
      <c r="K750">
        <f t="shared" si="11"/>
        <v>1</v>
      </c>
      <c r="L750">
        <v>0</v>
      </c>
    </row>
    <row r="751" spans="1:12" x14ac:dyDescent="0.2">
      <c r="A751" t="s">
        <v>100</v>
      </c>
      <c r="B751" t="s">
        <v>422</v>
      </c>
      <c r="C751" t="s">
        <v>907</v>
      </c>
      <c r="D751">
        <v>591</v>
      </c>
      <c r="E751">
        <v>587</v>
      </c>
      <c r="F751" s="3">
        <v>0</v>
      </c>
      <c r="G751" s="3">
        <v>0</v>
      </c>
      <c r="H751">
        <v>0</v>
      </c>
      <c r="I751" s="2">
        <v>0</v>
      </c>
      <c r="K751">
        <f t="shared" si="11"/>
        <v>1</v>
      </c>
      <c r="L751">
        <v>0</v>
      </c>
    </row>
    <row r="752" spans="1:12" x14ac:dyDescent="0.2">
      <c r="A752" t="s">
        <v>110</v>
      </c>
      <c r="B752" t="s">
        <v>422</v>
      </c>
      <c r="C752" t="s">
        <v>925</v>
      </c>
      <c r="D752">
        <v>591</v>
      </c>
      <c r="E752">
        <v>587</v>
      </c>
      <c r="F752" s="3">
        <v>0</v>
      </c>
      <c r="G752" s="3">
        <v>0</v>
      </c>
      <c r="H752">
        <v>0</v>
      </c>
      <c r="I752" s="2">
        <v>0</v>
      </c>
      <c r="K752">
        <f t="shared" si="11"/>
        <v>1</v>
      </c>
      <c r="L752">
        <v>0</v>
      </c>
    </row>
    <row r="753" spans="1:12" x14ac:dyDescent="0.2">
      <c r="A753" t="s">
        <v>164</v>
      </c>
      <c r="B753" t="s">
        <v>422</v>
      </c>
      <c r="C753" t="s">
        <v>1061</v>
      </c>
      <c r="D753">
        <v>591</v>
      </c>
      <c r="E753">
        <v>587</v>
      </c>
      <c r="F753" s="3">
        <v>0</v>
      </c>
      <c r="G753" s="3">
        <v>0</v>
      </c>
      <c r="H753">
        <v>0</v>
      </c>
      <c r="I753" s="2">
        <v>0</v>
      </c>
      <c r="K753">
        <f t="shared" si="11"/>
        <v>1</v>
      </c>
      <c r="L753">
        <v>0</v>
      </c>
    </row>
    <row r="754" spans="1:12" x14ac:dyDescent="0.2">
      <c r="A754" t="s">
        <v>174</v>
      </c>
      <c r="B754" t="s">
        <v>422</v>
      </c>
      <c r="C754" t="s">
        <v>1074</v>
      </c>
      <c r="D754">
        <v>591</v>
      </c>
      <c r="E754">
        <v>587</v>
      </c>
      <c r="F754" s="3">
        <v>0</v>
      </c>
      <c r="G754" s="3">
        <v>0</v>
      </c>
      <c r="H754">
        <v>0</v>
      </c>
      <c r="I754" s="2">
        <v>0</v>
      </c>
      <c r="K754">
        <f t="shared" si="11"/>
        <v>1</v>
      </c>
      <c r="L754">
        <v>0</v>
      </c>
    </row>
    <row r="755" spans="1:12" x14ac:dyDescent="0.2">
      <c r="A755" t="s">
        <v>177</v>
      </c>
      <c r="B755" t="s">
        <v>422</v>
      </c>
      <c r="C755" t="s">
        <v>1077</v>
      </c>
      <c r="D755">
        <v>591</v>
      </c>
      <c r="E755">
        <v>587</v>
      </c>
      <c r="F755" s="3">
        <v>0</v>
      </c>
      <c r="G755" s="3">
        <v>0</v>
      </c>
      <c r="H755">
        <v>0</v>
      </c>
      <c r="I755" s="2">
        <v>0</v>
      </c>
      <c r="K755">
        <f t="shared" si="11"/>
        <v>1</v>
      </c>
      <c r="L755">
        <v>0</v>
      </c>
    </row>
    <row r="756" spans="1:12" x14ac:dyDescent="0.2">
      <c r="A756" t="s">
        <v>180</v>
      </c>
      <c r="B756" t="s">
        <v>422</v>
      </c>
      <c r="C756" t="s">
        <v>1082</v>
      </c>
      <c r="D756">
        <v>591</v>
      </c>
      <c r="E756">
        <v>587</v>
      </c>
      <c r="F756" s="3">
        <v>0</v>
      </c>
      <c r="G756" s="3">
        <v>0</v>
      </c>
      <c r="H756">
        <v>0</v>
      </c>
      <c r="I756" s="2">
        <v>0</v>
      </c>
      <c r="K756">
        <f t="shared" si="11"/>
        <v>1</v>
      </c>
      <c r="L756">
        <v>0</v>
      </c>
    </row>
    <row r="757" spans="1:12" x14ac:dyDescent="0.2">
      <c r="A757" t="s">
        <v>187</v>
      </c>
      <c r="B757" t="s">
        <v>422</v>
      </c>
      <c r="C757" t="s">
        <v>1093</v>
      </c>
      <c r="D757">
        <v>591</v>
      </c>
      <c r="E757">
        <v>587</v>
      </c>
      <c r="F757" s="3">
        <v>0</v>
      </c>
      <c r="G757" s="3">
        <v>0</v>
      </c>
      <c r="H757">
        <v>0</v>
      </c>
      <c r="I757" s="2">
        <v>0</v>
      </c>
      <c r="K757">
        <f t="shared" si="11"/>
        <v>1</v>
      </c>
      <c r="L757">
        <v>0</v>
      </c>
    </row>
    <row r="758" spans="1:12" x14ac:dyDescent="0.2">
      <c r="A758" t="s">
        <v>188</v>
      </c>
      <c r="B758" t="s">
        <v>422</v>
      </c>
      <c r="C758" t="s">
        <v>1099</v>
      </c>
      <c r="D758">
        <v>591</v>
      </c>
      <c r="E758">
        <v>587</v>
      </c>
      <c r="F758" s="3">
        <v>0</v>
      </c>
      <c r="G758" s="3">
        <v>0</v>
      </c>
      <c r="H758">
        <v>0</v>
      </c>
      <c r="I758" s="2">
        <v>0</v>
      </c>
      <c r="K758">
        <f t="shared" si="11"/>
        <v>1</v>
      </c>
      <c r="L758">
        <v>0</v>
      </c>
    </row>
    <row r="759" spans="1:12" x14ac:dyDescent="0.2">
      <c r="A759" t="s">
        <v>191</v>
      </c>
      <c r="B759" t="s">
        <v>422</v>
      </c>
      <c r="C759" t="s">
        <v>1111</v>
      </c>
      <c r="D759">
        <v>591</v>
      </c>
      <c r="E759">
        <v>587</v>
      </c>
      <c r="F759" s="3">
        <v>0</v>
      </c>
      <c r="G759" s="3">
        <v>0</v>
      </c>
      <c r="H759">
        <v>0</v>
      </c>
      <c r="I759" s="2">
        <v>0</v>
      </c>
      <c r="K759">
        <f t="shared" si="11"/>
        <v>1</v>
      </c>
      <c r="L759">
        <v>0</v>
      </c>
    </row>
    <row r="760" spans="1:12" x14ac:dyDescent="0.2">
      <c r="A760" t="s">
        <v>288</v>
      </c>
      <c r="B760" t="s">
        <v>422</v>
      </c>
      <c r="C760" t="s">
        <v>1354</v>
      </c>
      <c r="D760">
        <v>591</v>
      </c>
      <c r="E760">
        <v>587</v>
      </c>
      <c r="F760" s="3">
        <v>0</v>
      </c>
      <c r="G760" s="3">
        <v>0</v>
      </c>
      <c r="H760">
        <v>0</v>
      </c>
      <c r="I760" s="2">
        <v>0</v>
      </c>
      <c r="K760">
        <f t="shared" si="11"/>
        <v>1</v>
      </c>
      <c r="L760">
        <v>0</v>
      </c>
    </row>
    <row r="761" spans="1:12" x14ac:dyDescent="0.2">
      <c r="A761" t="s">
        <v>292</v>
      </c>
      <c r="B761" t="s">
        <v>422</v>
      </c>
      <c r="C761" t="s">
        <v>1358</v>
      </c>
      <c r="D761">
        <v>591</v>
      </c>
      <c r="E761">
        <v>587</v>
      </c>
      <c r="F761" s="3">
        <v>0</v>
      </c>
      <c r="G761" s="3">
        <v>0</v>
      </c>
      <c r="H761">
        <v>0</v>
      </c>
      <c r="I761" s="2">
        <v>0</v>
      </c>
      <c r="K761">
        <f t="shared" si="11"/>
        <v>1</v>
      </c>
      <c r="L761">
        <v>0</v>
      </c>
    </row>
    <row r="762" spans="1:12" x14ac:dyDescent="0.2">
      <c r="A762" t="s">
        <v>293</v>
      </c>
      <c r="B762" t="s">
        <v>422</v>
      </c>
      <c r="C762" t="s">
        <v>1363</v>
      </c>
      <c r="D762">
        <v>591</v>
      </c>
      <c r="E762">
        <v>587</v>
      </c>
      <c r="F762" s="3">
        <v>0</v>
      </c>
      <c r="G762" s="3">
        <v>0</v>
      </c>
      <c r="H762">
        <v>0</v>
      </c>
      <c r="I762" s="2">
        <v>0</v>
      </c>
      <c r="K762">
        <f t="shared" si="11"/>
        <v>1</v>
      </c>
      <c r="L762">
        <v>0</v>
      </c>
    </row>
    <row r="763" spans="1:12" x14ac:dyDescent="0.2">
      <c r="A763" t="s">
        <v>294</v>
      </c>
      <c r="B763" t="s">
        <v>422</v>
      </c>
      <c r="C763" t="s">
        <v>1365</v>
      </c>
      <c r="D763">
        <v>591</v>
      </c>
      <c r="E763">
        <v>587</v>
      </c>
      <c r="F763" s="3">
        <v>0</v>
      </c>
      <c r="G763" s="3">
        <v>0</v>
      </c>
      <c r="H763">
        <v>0</v>
      </c>
      <c r="I763" s="2">
        <v>0</v>
      </c>
      <c r="K763">
        <f t="shared" si="11"/>
        <v>1</v>
      </c>
      <c r="L763">
        <v>0</v>
      </c>
    </row>
    <row r="764" spans="1:12" x14ac:dyDescent="0.2">
      <c r="A764" t="s">
        <v>300</v>
      </c>
      <c r="B764" t="s">
        <v>422</v>
      </c>
      <c r="C764" t="s">
        <v>1377</v>
      </c>
      <c r="D764">
        <v>591</v>
      </c>
      <c r="E764">
        <v>587</v>
      </c>
      <c r="F764" s="3">
        <v>0</v>
      </c>
      <c r="G764" s="3">
        <v>0</v>
      </c>
      <c r="H764">
        <v>0</v>
      </c>
      <c r="I764" s="2">
        <v>0</v>
      </c>
      <c r="K764">
        <f t="shared" si="11"/>
        <v>1</v>
      </c>
      <c r="L764">
        <v>0</v>
      </c>
    </row>
    <row r="765" spans="1:12" x14ac:dyDescent="0.2">
      <c r="A765" t="s">
        <v>313</v>
      </c>
      <c r="B765" t="s">
        <v>422</v>
      </c>
      <c r="C765" t="s">
        <v>1410</v>
      </c>
      <c r="D765">
        <v>591</v>
      </c>
      <c r="E765">
        <v>587</v>
      </c>
      <c r="F765" s="3">
        <v>0</v>
      </c>
      <c r="G765" s="3">
        <v>0</v>
      </c>
      <c r="H765">
        <v>0</v>
      </c>
      <c r="I765" s="2">
        <v>0</v>
      </c>
      <c r="K765">
        <f t="shared" si="11"/>
        <v>1</v>
      </c>
      <c r="L765">
        <v>0</v>
      </c>
    </row>
    <row r="766" spans="1:12" x14ac:dyDescent="0.2">
      <c r="A766" t="s">
        <v>321</v>
      </c>
      <c r="B766" t="s">
        <v>422</v>
      </c>
      <c r="C766" t="s">
        <v>1421</v>
      </c>
      <c r="D766">
        <v>591</v>
      </c>
      <c r="E766">
        <v>587</v>
      </c>
      <c r="F766" s="3">
        <v>0</v>
      </c>
      <c r="G766" s="3">
        <v>0</v>
      </c>
      <c r="H766">
        <v>0</v>
      </c>
      <c r="I766" s="2">
        <v>0</v>
      </c>
      <c r="K766">
        <f t="shared" si="11"/>
        <v>1</v>
      </c>
      <c r="L766">
        <v>0</v>
      </c>
    </row>
    <row r="767" spans="1:12" x14ac:dyDescent="0.2">
      <c r="A767" t="s">
        <v>323</v>
      </c>
      <c r="B767" t="s">
        <v>422</v>
      </c>
      <c r="C767" t="s">
        <v>1424</v>
      </c>
      <c r="D767">
        <v>591</v>
      </c>
      <c r="E767">
        <v>587</v>
      </c>
      <c r="F767" s="3">
        <v>0</v>
      </c>
      <c r="G767" s="3">
        <v>0</v>
      </c>
      <c r="H767">
        <v>0</v>
      </c>
      <c r="I767" s="2">
        <v>0</v>
      </c>
      <c r="K767">
        <f t="shared" si="11"/>
        <v>1</v>
      </c>
      <c r="L767">
        <v>0</v>
      </c>
    </row>
    <row r="768" spans="1:12" x14ac:dyDescent="0.2">
      <c r="A768" t="s">
        <v>323</v>
      </c>
      <c r="B768" t="s">
        <v>422</v>
      </c>
      <c r="C768" t="s">
        <v>1427</v>
      </c>
      <c r="D768">
        <v>591</v>
      </c>
      <c r="E768">
        <v>587</v>
      </c>
      <c r="F768" s="3">
        <v>0</v>
      </c>
      <c r="G768" s="3">
        <v>0</v>
      </c>
      <c r="H768">
        <v>0</v>
      </c>
      <c r="I768" s="2">
        <v>0</v>
      </c>
      <c r="K768">
        <f t="shared" si="11"/>
        <v>1</v>
      </c>
      <c r="L768">
        <v>0</v>
      </c>
    </row>
    <row r="769" spans="1:12" x14ac:dyDescent="0.2">
      <c r="A769" t="s">
        <v>327</v>
      </c>
      <c r="B769" t="s">
        <v>422</v>
      </c>
      <c r="C769" t="s">
        <v>1434</v>
      </c>
      <c r="D769">
        <v>591</v>
      </c>
      <c r="E769">
        <v>587</v>
      </c>
      <c r="F769" s="3">
        <v>0</v>
      </c>
      <c r="G769" s="3">
        <v>0</v>
      </c>
      <c r="H769">
        <v>0</v>
      </c>
      <c r="I769" s="2">
        <v>0</v>
      </c>
      <c r="K769">
        <f t="shared" si="11"/>
        <v>1</v>
      </c>
      <c r="L769">
        <v>0</v>
      </c>
    </row>
    <row r="770" spans="1:12" x14ac:dyDescent="0.2">
      <c r="A770" t="s">
        <v>329</v>
      </c>
      <c r="B770" t="s">
        <v>422</v>
      </c>
      <c r="C770" t="s">
        <v>1441</v>
      </c>
      <c r="D770">
        <v>591</v>
      </c>
      <c r="E770">
        <v>587</v>
      </c>
      <c r="F770" s="3">
        <v>0</v>
      </c>
      <c r="G770" s="3">
        <v>0</v>
      </c>
      <c r="H770">
        <v>0</v>
      </c>
      <c r="I770" s="2">
        <v>0</v>
      </c>
      <c r="K770">
        <f t="shared" si="11"/>
        <v>1</v>
      </c>
      <c r="L770">
        <v>0</v>
      </c>
    </row>
    <row r="771" spans="1:12" x14ac:dyDescent="0.2">
      <c r="A771" t="s">
        <v>338</v>
      </c>
      <c r="B771" t="s">
        <v>422</v>
      </c>
      <c r="C771" t="s">
        <v>1462</v>
      </c>
      <c r="D771">
        <v>591</v>
      </c>
      <c r="E771">
        <v>587</v>
      </c>
      <c r="F771" s="3">
        <v>0</v>
      </c>
      <c r="G771" s="3">
        <v>0</v>
      </c>
      <c r="H771">
        <v>0</v>
      </c>
      <c r="I771" s="2">
        <v>0</v>
      </c>
      <c r="K771">
        <f t="shared" ref="K771:K834" si="12">IF(H771=1,0,1)</f>
        <v>1</v>
      </c>
      <c r="L771">
        <v>0</v>
      </c>
    </row>
    <row r="772" spans="1:12" x14ac:dyDescent="0.2">
      <c r="A772" t="s">
        <v>340</v>
      </c>
      <c r="B772" t="s">
        <v>422</v>
      </c>
      <c r="C772" t="s">
        <v>1467</v>
      </c>
      <c r="D772">
        <v>591</v>
      </c>
      <c r="E772">
        <v>587</v>
      </c>
      <c r="F772" s="3">
        <v>0</v>
      </c>
      <c r="G772" s="3">
        <v>0</v>
      </c>
      <c r="H772">
        <v>0</v>
      </c>
      <c r="I772" s="2">
        <v>0</v>
      </c>
      <c r="K772">
        <f t="shared" si="12"/>
        <v>1</v>
      </c>
      <c r="L772">
        <v>0</v>
      </c>
    </row>
    <row r="773" spans="1:12" x14ac:dyDescent="0.2">
      <c r="A773" t="s">
        <v>340</v>
      </c>
      <c r="B773" t="s">
        <v>422</v>
      </c>
      <c r="C773" t="s">
        <v>1471</v>
      </c>
      <c r="D773">
        <v>591</v>
      </c>
      <c r="E773">
        <v>587</v>
      </c>
      <c r="F773" s="3">
        <v>0</v>
      </c>
      <c r="G773" s="3">
        <v>0</v>
      </c>
      <c r="H773">
        <v>0</v>
      </c>
      <c r="I773" s="2">
        <v>0</v>
      </c>
      <c r="K773">
        <f t="shared" si="12"/>
        <v>1</v>
      </c>
      <c r="L773">
        <v>0</v>
      </c>
    </row>
    <row r="774" spans="1:12" x14ac:dyDescent="0.2">
      <c r="A774" t="s">
        <v>340</v>
      </c>
      <c r="B774" t="s">
        <v>422</v>
      </c>
      <c r="C774" t="s">
        <v>1479</v>
      </c>
      <c r="D774">
        <v>591</v>
      </c>
      <c r="E774">
        <v>587</v>
      </c>
      <c r="F774" s="3">
        <v>0</v>
      </c>
      <c r="G774" s="3">
        <v>0</v>
      </c>
      <c r="H774">
        <v>0</v>
      </c>
      <c r="I774" s="2">
        <v>0</v>
      </c>
      <c r="K774">
        <f t="shared" si="12"/>
        <v>1</v>
      </c>
      <c r="L774">
        <v>0</v>
      </c>
    </row>
    <row r="775" spans="1:12" x14ac:dyDescent="0.2">
      <c r="A775" t="s">
        <v>345</v>
      </c>
      <c r="B775" t="s">
        <v>422</v>
      </c>
      <c r="C775" t="s">
        <v>1504</v>
      </c>
      <c r="D775">
        <v>591</v>
      </c>
      <c r="E775">
        <v>587</v>
      </c>
      <c r="F775" s="3">
        <v>0</v>
      </c>
      <c r="G775" s="3">
        <v>0</v>
      </c>
      <c r="H775">
        <v>0</v>
      </c>
      <c r="I775" s="2">
        <v>0</v>
      </c>
      <c r="K775">
        <f t="shared" si="12"/>
        <v>1</v>
      </c>
      <c r="L775">
        <v>0</v>
      </c>
    </row>
    <row r="776" spans="1:12" x14ac:dyDescent="0.2">
      <c r="A776" t="s">
        <v>347</v>
      </c>
      <c r="B776" t="s">
        <v>422</v>
      </c>
      <c r="C776" t="s">
        <v>1508</v>
      </c>
      <c r="D776">
        <v>591</v>
      </c>
      <c r="E776">
        <v>587</v>
      </c>
      <c r="F776" s="3">
        <v>0</v>
      </c>
      <c r="G776" s="3">
        <v>0</v>
      </c>
      <c r="H776">
        <v>0</v>
      </c>
      <c r="I776" s="2">
        <v>0</v>
      </c>
      <c r="K776">
        <f t="shared" si="12"/>
        <v>1</v>
      </c>
      <c r="L776">
        <v>0</v>
      </c>
    </row>
    <row r="777" spans="1:12" x14ac:dyDescent="0.2">
      <c r="A777" t="s">
        <v>349</v>
      </c>
      <c r="B777" t="s">
        <v>422</v>
      </c>
      <c r="C777" t="s">
        <v>1510</v>
      </c>
      <c r="D777">
        <v>591</v>
      </c>
      <c r="E777">
        <v>587</v>
      </c>
      <c r="F777" s="3">
        <v>0</v>
      </c>
      <c r="G777" s="3">
        <v>0</v>
      </c>
      <c r="H777">
        <v>0</v>
      </c>
      <c r="I777" s="2">
        <v>0</v>
      </c>
      <c r="K777">
        <f t="shared" si="12"/>
        <v>1</v>
      </c>
      <c r="L777">
        <v>0</v>
      </c>
    </row>
    <row r="778" spans="1:12" x14ac:dyDescent="0.2">
      <c r="A778" t="s">
        <v>350</v>
      </c>
      <c r="B778" t="s">
        <v>422</v>
      </c>
      <c r="C778" t="s">
        <v>1519</v>
      </c>
      <c r="D778">
        <v>591</v>
      </c>
      <c r="E778">
        <v>587</v>
      </c>
      <c r="F778" s="3">
        <v>0</v>
      </c>
      <c r="G778" s="3">
        <v>0</v>
      </c>
      <c r="H778">
        <v>0</v>
      </c>
      <c r="I778" s="2">
        <v>0</v>
      </c>
      <c r="K778">
        <f t="shared" si="12"/>
        <v>1</v>
      </c>
      <c r="L778">
        <v>0</v>
      </c>
    </row>
    <row r="779" spans="1:12" x14ac:dyDescent="0.2">
      <c r="A779" t="s">
        <v>352</v>
      </c>
      <c r="B779" t="s">
        <v>422</v>
      </c>
      <c r="C779" t="s">
        <v>1533</v>
      </c>
      <c r="D779">
        <v>591</v>
      </c>
      <c r="E779">
        <v>587</v>
      </c>
      <c r="F779" s="3">
        <v>0</v>
      </c>
      <c r="G779" s="3">
        <v>0</v>
      </c>
      <c r="H779">
        <v>0</v>
      </c>
      <c r="I779" s="2">
        <v>0</v>
      </c>
      <c r="K779">
        <f t="shared" si="12"/>
        <v>1</v>
      </c>
      <c r="L779">
        <v>0</v>
      </c>
    </row>
    <row r="780" spans="1:12" x14ac:dyDescent="0.2">
      <c r="A780" t="s">
        <v>353</v>
      </c>
      <c r="B780" t="s">
        <v>422</v>
      </c>
      <c r="C780" t="s">
        <v>1546</v>
      </c>
      <c r="D780">
        <v>591</v>
      </c>
      <c r="E780">
        <v>587</v>
      </c>
      <c r="F780" s="3">
        <v>0</v>
      </c>
      <c r="G780" s="3">
        <v>0</v>
      </c>
      <c r="H780">
        <v>0</v>
      </c>
      <c r="I780" s="2">
        <v>0</v>
      </c>
      <c r="K780">
        <f t="shared" si="12"/>
        <v>1</v>
      </c>
      <c r="L780">
        <v>0</v>
      </c>
    </row>
    <row r="781" spans="1:12" x14ac:dyDescent="0.2">
      <c r="A781" t="s">
        <v>354</v>
      </c>
      <c r="B781" t="s">
        <v>422</v>
      </c>
      <c r="C781" t="s">
        <v>1547</v>
      </c>
      <c r="D781">
        <v>591</v>
      </c>
      <c r="E781">
        <v>587</v>
      </c>
      <c r="F781" s="3">
        <v>0</v>
      </c>
      <c r="G781" s="3">
        <v>0</v>
      </c>
      <c r="H781">
        <v>0</v>
      </c>
      <c r="I781" s="2">
        <v>0</v>
      </c>
      <c r="K781">
        <f t="shared" si="12"/>
        <v>1</v>
      </c>
      <c r="L781">
        <v>0</v>
      </c>
    </row>
    <row r="782" spans="1:12" x14ac:dyDescent="0.2">
      <c r="A782" t="s">
        <v>359</v>
      </c>
      <c r="B782" t="s">
        <v>422</v>
      </c>
      <c r="C782" t="s">
        <v>1571</v>
      </c>
      <c r="D782">
        <v>591</v>
      </c>
      <c r="E782">
        <v>587</v>
      </c>
      <c r="F782" s="3">
        <v>0</v>
      </c>
      <c r="G782" s="3">
        <v>0</v>
      </c>
      <c r="H782">
        <v>0</v>
      </c>
      <c r="I782" s="2">
        <v>0</v>
      </c>
      <c r="K782">
        <f t="shared" si="12"/>
        <v>1</v>
      </c>
      <c r="L782">
        <v>0</v>
      </c>
    </row>
    <row r="783" spans="1:12" x14ac:dyDescent="0.2">
      <c r="A783" t="s">
        <v>362</v>
      </c>
      <c r="B783" t="s">
        <v>422</v>
      </c>
      <c r="C783" t="s">
        <v>1575</v>
      </c>
      <c r="D783">
        <v>591</v>
      </c>
      <c r="E783">
        <v>587</v>
      </c>
      <c r="F783" s="3">
        <v>0</v>
      </c>
      <c r="G783" s="3">
        <v>0</v>
      </c>
      <c r="H783">
        <v>0</v>
      </c>
      <c r="I783" s="2">
        <v>0</v>
      </c>
      <c r="K783">
        <f t="shared" si="12"/>
        <v>1</v>
      </c>
      <c r="L783">
        <v>0</v>
      </c>
    </row>
    <row r="784" spans="1:12" x14ac:dyDescent="0.2">
      <c r="A784" t="s">
        <v>370</v>
      </c>
      <c r="B784" t="s">
        <v>422</v>
      </c>
      <c r="C784" t="s">
        <v>1598</v>
      </c>
      <c r="D784">
        <v>591</v>
      </c>
      <c r="E784">
        <v>587</v>
      </c>
      <c r="F784" s="3">
        <v>0</v>
      </c>
      <c r="G784" s="3">
        <v>0</v>
      </c>
      <c r="H784">
        <v>0</v>
      </c>
      <c r="I784" s="2">
        <v>0</v>
      </c>
      <c r="K784">
        <f t="shared" si="12"/>
        <v>1</v>
      </c>
      <c r="L784">
        <v>0</v>
      </c>
    </row>
    <row r="785" spans="1:12" x14ac:dyDescent="0.2">
      <c r="A785" t="s">
        <v>371</v>
      </c>
      <c r="B785" t="s">
        <v>422</v>
      </c>
      <c r="C785" t="s">
        <v>1603</v>
      </c>
      <c r="D785">
        <v>591</v>
      </c>
      <c r="E785">
        <v>587</v>
      </c>
      <c r="F785" s="3">
        <v>0</v>
      </c>
      <c r="G785" s="3">
        <v>0</v>
      </c>
      <c r="H785">
        <v>0</v>
      </c>
      <c r="I785" s="2">
        <v>0</v>
      </c>
      <c r="K785">
        <f t="shared" si="12"/>
        <v>1</v>
      </c>
      <c r="L785">
        <v>0</v>
      </c>
    </row>
    <row r="786" spans="1:12" x14ac:dyDescent="0.2">
      <c r="A786" t="s">
        <v>389</v>
      </c>
      <c r="B786" t="s">
        <v>422</v>
      </c>
      <c r="C786" t="s">
        <v>1630</v>
      </c>
      <c r="D786">
        <v>591</v>
      </c>
      <c r="E786">
        <v>587</v>
      </c>
      <c r="F786" s="3">
        <v>0</v>
      </c>
      <c r="G786" s="3">
        <v>0</v>
      </c>
      <c r="H786">
        <v>0</v>
      </c>
      <c r="I786" s="2">
        <v>0</v>
      </c>
      <c r="K786">
        <f t="shared" si="12"/>
        <v>1</v>
      </c>
      <c r="L786">
        <v>0</v>
      </c>
    </row>
    <row r="787" spans="1:12" x14ac:dyDescent="0.2">
      <c r="A787" t="s">
        <v>403</v>
      </c>
      <c r="B787" t="s">
        <v>422</v>
      </c>
      <c r="C787" t="s">
        <v>1678</v>
      </c>
      <c r="D787">
        <v>591</v>
      </c>
      <c r="E787">
        <v>587</v>
      </c>
      <c r="F787" s="3">
        <v>0</v>
      </c>
      <c r="G787" s="3">
        <v>0</v>
      </c>
      <c r="H787">
        <v>0</v>
      </c>
      <c r="I787" s="2">
        <v>0</v>
      </c>
      <c r="K787">
        <f t="shared" si="12"/>
        <v>1</v>
      </c>
      <c r="L787">
        <v>0</v>
      </c>
    </row>
    <row r="788" spans="1:12" x14ac:dyDescent="0.2">
      <c r="A788" t="s">
        <v>413</v>
      </c>
      <c r="B788" t="s">
        <v>422</v>
      </c>
      <c r="C788" t="s">
        <v>1701</v>
      </c>
      <c r="D788">
        <v>591</v>
      </c>
      <c r="E788">
        <v>587</v>
      </c>
      <c r="F788" s="3">
        <v>0</v>
      </c>
      <c r="G788" s="3">
        <v>0</v>
      </c>
      <c r="H788">
        <v>0</v>
      </c>
      <c r="I788" s="2">
        <v>0</v>
      </c>
      <c r="K788">
        <f t="shared" si="12"/>
        <v>1</v>
      </c>
      <c r="L788">
        <v>0</v>
      </c>
    </row>
    <row r="789" spans="1:12" x14ac:dyDescent="0.2">
      <c r="A789" t="s">
        <v>419</v>
      </c>
      <c r="B789" t="s">
        <v>422</v>
      </c>
      <c r="C789" t="s">
        <v>1721</v>
      </c>
      <c r="D789">
        <v>591</v>
      </c>
      <c r="E789">
        <v>587</v>
      </c>
      <c r="F789" s="3">
        <v>0</v>
      </c>
      <c r="G789" s="3">
        <v>0</v>
      </c>
      <c r="H789">
        <v>0</v>
      </c>
      <c r="I789" s="2">
        <v>0</v>
      </c>
      <c r="K789">
        <f t="shared" si="12"/>
        <v>1</v>
      </c>
      <c r="L789">
        <v>0</v>
      </c>
    </row>
    <row r="790" spans="1:12" x14ac:dyDescent="0.2">
      <c r="A790" t="s">
        <v>0</v>
      </c>
      <c r="B790" t="s">
        <v>422</v>
      </c>
      <c r="C790" t="s">
        <v>543</v>
      </c>
      <c r="D790">
        <v>590</v>
      </c>
      <c r="E790">
        <v>587</v>
      </c>
      <c r="F790" s="3">
        <v>0</v>
      </c>
      <c r="G790" s="3">
        <v>0</v>
      </c>
      <c r="H790">
        <v>0</v>
      </c>
      <c r="I790" s="2">
        <v>0</v>
      </c>
      <c r="K790">
        <f t="shared" si="12"/>
        <v>1</v>
      </c>
      <c r="L790">
        <v>0</v>
      </c>
    </row>
    <row r="791" spans="1:12" x14ac:dyDescent="0.2">
      <c r="A791" t="s">
        <v>15</v>
      </c>
      <c r="B791" t="s">
        <v>422</v>
      </c>
      <c r="C791" t="s">
        <v>573</v>
      </c>
      <c r="D791">
        <v>590</v>
      </c>
      <c r="E791">
        <v>587</v>
      </c>
      <c r="F791" s="3">
        <v>0</v>
      </c>
      <c r="G791" s="3">
        <v>0</v>
      </c>
      <c r="H791">
        <v>0</v>
      </c>
      <c r="I791" s="2">
        <v>0</v>
      </c>
      <c r="K791">
        <f t="shared" si="12"/>
        <v>1</v>
      </c>
      <c r="L791">
        <v>0</v>
      </c>
    </row>
    <row r="792" spans="1:12" x14ac:dyDescent="0.2">
      <c r="A792" t="s">
        <v>34</v>
      </c>
      <c r="B792" t="s">
        <v>422</v>
      </c>
      <c r="C792" t="s">
        <v>610</v>
      </c>
      <c r="D792">
        <v>590</v>
      </c>
      <c r="E792">
        <v>587</v>
      </c>
      <c r="F792" s="3">
        <v>0</v>
      </c>
      <c r="G792" s="3">
        <v>0</v>
      </c>
      <c r="H792">
        <v>0</v>
      </c>
      <c r="I792" s="2">
        <v>0</v>
      </c>
      <c r="K792">
        <f t="shared" si="12"/>
        <v>1</v>
      </c>
      <c r="L792">
        <v>0</v>
      </c>
    </row>
    <row r="793" spans="1:12" x14ac:dyDescent="0.2">
      <c r="A793" t="s">
        <v>46</v>
      </c>
      <c r="B793" t="s">
        <v>422</v>
      </c>
      <c r="C793" t="s">
        <v>651</v>
      </c>
      <c r="D793">
        <v>590</v>
      </c>
      <c r="E793">
        <v>587</v>
      </c>
      <c r="F793">
        <v>0</v>
      </c>
      <c r="G793">
        <v>1</v>
      </c>
      <c r="H793">
        <v>0</v>
      </c>
      <c r="I793">
        <v>0</v>
      </c>
      <c r="K793">
        <f t="shared" si="12"/>
        <v>1</v>
      </c>
      <c r="L793">
        <v>0</v>
      </c>
    </row>
    <row r="794" spans="1:12" x14ac:dyDescent="0.2">
      <c r="A794" t="s">
        <v>48</v>
      </c>
      <c r="B794" t="s">
        <v>422</v>
      </c>
      <c r="C794" t="s">
        <v>672</v>
      </c>
      <c r="D794">
        <v>590</v>
      </c>
      <c r="E794">
        <v>587</v>
      </c>
      <c r="F794" s="3">
        <v>0</v>
      </c>
      <c r="G794" s="3">
        <v>0</v>
      </c>
      <c r="H794">
        <v>0</v>
      </c>
      <c r="I794" s="2">
        <v>0</v>
      </c>
      <c r="K794">
        <f t="shared" si="12"/>
        <v>1</v>
      </c>
      <c r="L794">
        <v>0</v>
      </c>
    </row>
    <row r="795" spans="1:12" x14ac:dyDescent="0.2">
      <c r="A795" t="s">
        <v>56</v>
      </c>
      <c r="B795" t="s">
        <v>422</v>
      </c>
      <c r="C795" t="s">
        <v>758</v>
      </c>
      <c r="D795">
        <v>590</v>
      </c>
      <c r="E795">
        <v>587</v>
      </c>
      <c r="F795" s="3">
        <v>0</v>
      </c>
      <c r="G795" s="3">
        <v>0</v>
      </c>
      <c r="H795">
        <v>0</v>
      </c>
      <c r="I795" s="2">
        <v>0</v>
      </c>
      <c r="K795">
        <f t="shared" si="12"/>
        <v>1</v>
      </c>
      <c r="L795">
        <v>0</v>
      </c>
    </row>
    <row r="796" spans="1:12" x14ac:dyDescent="0.2">
      <c r="A796" t="s">
        <v>62</v>
      </c>
      <c r="B796" t="s">
        <v>422</v>
      </c>
      <c r="C796" t="s">
        <v>793</v>
      </c>
      <c r="D796">
        <v>590</v>
      </c>
      <c r="E796">
        <v>587</v>
      </c>
      <c r="F796" s="3">
        <v>0</v>
      </c>
      <c r="G796" s="3">
        <v>0</v>
      </c>
      <c r="H796">
        <v>0</v>
      </c>
      <c r="I796" s="2">
        <v>0</v>
      </c>
      <c r="K796">
        <f t="shared" si="12"/>
        <v>1</v>
      </c>
      <c r="L796">
        <v>0</v>
      </c>
    </row>
    <row r="797" spans="1:12" x14ac:dyDescent="0.2">
      <c r="A797" t="s">
        <v>72</v>
      </c>
      <c r="B797" t="s">
        <v>422</v>
      </c>
      <c r="C797" t="s">
        <v>829</v>
      </c>
      <c r="D797">
        <v>590</v>
      </c>
      <c r="E797">
        <v>587</v>
      </c>
      <c r="F797" s="3">
        <v>0</v>
      </c>
      <c r="G797" s="3">
        <v>0</v>
      </c>
      <c r="H797">
        <v>0</v>
      </c>
      <c r="I797" s="2">
        <v>0</v>
      </c>
      <c r="K797">
        <f t="shared" si="12"/>
        <v>1</v>
      </c>
      <c r="L797">
        <v>0</v>
      </c>
    </row>
    <row r="798" spans="1:12" x14ac:dyDescent="0.2">
      <c r="A798" t="s">
        <v>134</v>
      </c>
      <c r="B798" t="s">
        <v>422</v>
      </c>
      <c r="C798" t="s">
        <v>989</v>
      </c>
      <c r="D798">
        <v>590</v>
      </c>
      <c r="E798">
        <v>587</v>
      </c>
      <c r="F798" s="3">
        <v>0</v>
      </c>
      <c r="G798" s="3">
        <v>0</v>
      </c>
      <c r="H798">
        <v>0</v>
      </c>
      <c r="I798" s="2">
        <v>0</v>
      </c>
      <c r="K798">
        <f t="shared" si="12"/>
        <v>1</v>
      </c>
      <c r="L798">
        <v>0</v>
      </c>
    </row>
    <row r="799" spans="1:12" x14ac:dyDescent="0.2">
      <c r="A799" t="s">
        <v>141</v>
      </c>
      <c r="B799" t="s">
        <v>422</v>
      </c>
      <c r="C799" t="s">
        <v>1011</v>
      </c>
      <c r="D799">
        <v>590</v>
      </c>
      <c r="E799">
        <v>587</v>
      </c>
      <c r="F799" s="3">
        <v>0</v>
      </c>
      <c r="G799" s="3">
        <v>0</v>
      </c>
      <c r="H799">
        <v>0</v>
      </c>
      <c r="I799" s="2">
        <v>0</v>
      </c>
      <c r="K799">
        <f t="shared" si="12"/>
        <v>1</v>
      </c>
      <c r="L799">
        <v>0</v>
      </c>
    </row>
    <row r="800" spans="1:12" x14ac:dyDescent="0.2">
      <c r="A800" t="s">
        <v>153</v>
      </c>
      <c r="B800" t="s">
        <v>422</v>
      </c>
      <c r="C800" t="s">
        <v>1039</v>
      </c>
      <c r="D800">
        <v>590</v>
      </c>
      <c r="E800">
        <v>587</v>
      </c>
      <c r="F800" s="3">
        <v>0</v>
      </c>
      <c r="G800" s="3">
        <v>0</v>
      </c>
      <c r="H800">
        <v>0</v>
      </c>
      <c r="I800" s="2">
        <v>0</v>
      </c>
      <c r="K800">
        <f t="shared" si="12"/>
        <v>1</v>
      </c>
      <c r="L800">
        <v>0</v>
      </c>
    </row>
    <row r="801" spans="1:12" x14ac:dyDescent="0.2">
      <c r="A801" t="s">
        <v>357</v>
      </c>
      <c r="B801" t="s">
        <v>422</v>
      </c>
      <c r="C801" t="s">
        <v>1564</v>
      </c>
      <c r="D801">
        <v>590</v>
      </c>
      <c r="E801">
        <v>587</v>
      </c>
      <c r="F801" s="3">
        <v>0</v>
      </c>
      <c r="G801" s="3">
        <v>0</v>
      </c>
      <c r="H801">
        <v>0</v>
      </c>
      <c r="I801" s="2">
        <v>0</v>
      </c>
      <c r="K801">
        <f t="shared" si="12"/>
        <v>1</v>
      </c>
      <c r="L801">
        <v>0</v>
      </c>
    </row>
    <row r="802" spans="1:12" x14ac:dyDescent="0.2">
      <c r="A802" t="s">
        <v>357</v>
      </c>
      <c r="B802" t="s">
        <v>422</v>
      </c>
      <c r="C802" t="s">
        <v>1568</v>
      </c>
      <c r="D802">
        <v>590</v>
      </c>
      <c r="E802">
        <v>587</v>
      </c>
      <c r="F802" s="3">
        <v>0</v>
      </c>
      <c r="G802" s="3">
        <v>0</v>
      </c>
      <c r="H802">
        <v>0</v>
      </c>
      <c r="I802" s="2">
        <v>0</v>
      </c>
      <c r="K802">
        <f t="shared" si="12"/>
        <v>1</v>
      </c>
      <c r="L802">
        <v>0</v>
      </c>
    </row>
    <row r="803" spans="1:12" x14ac:dyDescent="0.2">
      <c r="A803" t="s">
        <v>395</v>
      </c>
      <c r="B803" t="s">
        <v>422</v>
      </c>
      <c r="C803" t="s">
        <v>1648</v>
      </c>
      <c r="D803">
        <v>590</v>
      </c>
      <c r="E803">
        <v>587</v>
      </c>
      <c r="F803" s="3">
        <v>0</v>
      </c>
      <c r="G803" s="3">
        <v>0</v>
      </c>
      <c r="H803">
        <v>0</v>
      </c>
      <c r="I803" s="2">
        <v>0</v>
      </c>
      <c r="K803">
        <f t="shared" si="12"/>
        <v>1</v>
      </c>
      <c r="L803">
        <v>0</v>
      </c>
    </row>
    <row r="804" spans="1:12" x14ac:dyDescent="0.2">
      <c r="A804" t="s">
        <v>395</v>
      </c>
      <c r="B804" t="s">
        <v>422</v>
      </c>
      <c r="C804" t="s">
        <v>1654</v>
      </c>
      <c r="D804">
        <v>590</v>
      </c>
      <c r="E804">
        <v>587</v>
      </c>
      <c r="F804" s="3">
        <v>0</v>
      </c>
      <c r="G804" s="3">
        <v>0</v>
      </c>
      <c r="H804">
        <v>0</v>
      </c>
      <c r="I804" s="2">
        <v>0</v>
      </c>
      <c r="K804">
        <f t="shared" si="12"/>
        <v>1</v>
      </c>
      <c r="L804">
        <v>0</v>
      </c>
    </row>
    <row r="805" spans="1:12" x14ac:dyDescent="0.2">
      <c r="A805" t="s">
        <v>415</v>
      </c>
      <c r="B805" t="s">
        <v>433</v>
      </c>
      <c r="C805" t="s">
        <v>1711</v>
      </c>
      <c r="D805">
        <v>589</v>
      </c>
      <c r="E805">
        <v>587</v>
      </c>
      <c r="F805" s="3">
        <v>0</v>
      </c>
      <c r="G805" s="3">
        <v>0</v>
      </c>
      <c r="H805">
        <v>0</v>
      </c>
      <c r="I805" s="2">
        <v>0</v>
      </c>
      <c r="K805">
        <f t="shared" si="12"/>
        <v>1</v>
      </c>
      <c r="L805">
        <v>0</v>
      </c>
    </row>
    <row r="806" spans="1:12" x14ac:dyDescent="0.2">
      <c r="A806" t="s">
        <v>90</v>
      </c>
      <c r="B806" t="s">
        <v>422</v>
      </c>
      <c r="C806" t="s">
        <v>859</v>
      </c>
      <c r="D806">
        <v>581</v>
      </c>
      <c r="E806">
        <v>587</v>
      </c>
      <c r="F806" s="3">
        <v>0</v>
      </c>
      <c r="G806" s="3">
        <v>0</v>
      </c>
      <c r="H806">
        <v>0</v>
      </c>
      <c r="I806" s="2">
        <v>0</v>
      </c>
      <c r="K806">
        <f t="shared" si="12"/>
        <v>1</v>
      </c>
      <c r="L806">
        <v>0</v>
      </c>
    </row>
    <row r="807" spans="1:12" x14ac:dyDescent="0.2">
      <c r="A807" t="s">
        <v>284</v>
      </c>
      <c r="B807" t="s">
        <v>431</v>
      </c>
      <c r="C807" t="s">
        <v>1334</v>
      </c>
      <c r="D807">
        <v>605.9</v>
      </c>
      <c r="E807">
        <v>586.9</v>
      </c>
      <c r="F807" s="3">
        <v>0</v>
      </c>
      <c r="G807" s="3">
        <v>0</v>
      </c>
      <c r="H807">
        <v>0</v>
      </c>
      <c r="I807" s="2">
        <v>0</v>
      </c>
      <c r="K807">
        <f t="shared" si="12"/>
        <v>1</v>
      </c>
      <c r="L807">
        <v>0</v>
      </c>
    </row>
    <row r="808" spans="1:12" x14ac:dyDescent="0.2">
      <c r="A808" t="s">
        <v>340</v>
      </c>
      <c r="B808" t="s">
        <v>428</v>
      </c>
      <c r="C808" t="s">
        <v>1476</v>
      </c>
      <c r="D808">
        <v>601.9</v>
      </c>
      <c r="E808">
        <v>586.9</v>
      </c>
      <c r="F808" s="3">
        <v>0</v>
      </c>
      <c r="G808" s="3">
        <v>0</v>
      </c>
      <c r="H808">
        <v>0</v>
      </c>
      <c r="I808" s="2">
        <v>0</v>
      </c>
      <c r="K808">
        <f t="shared" si="12"/>
        <v>1</v>
      </c>
      <c r="L808">
        <v>0</v>
      </c>
    </row>
    <row r="809" spans="1:12" x14ac:dyDescent="0.2">
      <c r="A809" t="s">
        <v>128</v>
      </c>
      <c r="B809" t="s">
        <v>433</v>
      </c>
      <c r="C809" t="s">
        <v>963</v>
      </c>
      <c r="D809">
        <v>594.9</v>
      </c>
      <c r="E809">
        <v>586.9</v>
      </c>
      <c r="F809" s="3">
        <v>0</v>
      </c>
      <c r="G809" s="3">
        <v>0</v>
      </c>
      <c r="H809">
        <v>0</v>
      </c>
      <c r="I809" s="2">
        <v>0</v>
      </c>
      <c r="K809">
        <f t="shared" si="12"/>
        <v>1</v>
      </c>
      <c r="L809">
        <v>0</v>
      </c>
    </row>
    <row r="810" spans="1:12" x14ac:dyDescent="0.2">
      <c r="A810" t="s">
        <v>4</v>
      </c>
      <c r="B810" t="s">
        <v>428</v>
      </c>
      <c r="C810" t="s">
        <v>553</v>
      </c>
      <c r="D810">
        <v>593.9</v>
      </c>
      <c r="E810">
        <v>586.9</v>
      </c>
      <c r="F810" s="3">
        <v>0</v>
      </c>
      <c r="G810" s="3">
        <v>0</v>
      </c>
      <c r="H810">
        <v>0</v>
      </c>
      <c r="I810" s="2">
        <v>0</v>
      </c>
      <c r="K810">
        <f t="shared" si="12"/>
        <v>1</v>
      </c>
      <c r="L810">
        <v>0</v>
      </c>
    </row>
    <row r="811" spans="1:12" x14ac:dyDescent="0.2">
      <c r="A811" t="s">
        <v>8</v>
      </c>
      <c r="B811" t="s">
        <v>428</v>
      </c>
      <c r="C811" t="s">
        <v>558</v>
      </c>
      <c r="D811">
        <v>593.9</v>
      </c>
      <c r="E811">
        <v>586.9</v>
      </c>
      <c r="F811" s="3">
        <v>0</v>
      </c>
      <c r="G811" s="3">
        <v>0</v>
      </c>
      <c r="H811">
        <v>0</v>
      </c>
      <c r="I811" s="2">
        <v>0</v>
      </c>
      <c r="K811">
        <f t="shared" si="12"/>
        <v>1</v>
      </c>
      <c r="L811">
        <v>0</v>
      </c>
    </row>
    <row r="812" spans="1:12" x14ac:dyDescent="0.2">
      <c r="A812" t="s">
        <v>26</v>
      </c>
      <c r="B812" t="s">
        <v>428</v>
      </c>
      <c r="C812" t="s">
        <v>595</v>
      </c>
      <c r="D812">
        <v>593.9</v>
      </c>
      <c r="E812">
        <v>586.9</v>
      </c>
      <c r="F812" s="3">
        <v>0</v>
      </c>
      <c r="G812" s="3">
        <v>0</v>
      </c>
      <c r="H812">
        <v>0</v>
      </c>
      <c r="I812" s="2">
        <v>0</v>
      </c>
      <c r="K812">
        <f t="shared" si="12"/>
        <v>1</v>
      </c>
      <c r="L812">
        <v>0</v>
      </c>
    </row>
    <row r="813" spans="1:12" x14ac:dyDescent="0.2">
      <c r="A813" t="s">
        <v>43</v>
      </c>
      <c r="B813" t="s">
        <v>428</v>
      </c>
      <c r="C813" t="s">
        <v>629</v>
      </c>
      <c r="D813">
        <v>593.9</v>
      </c>
      <c r="E813">
        <v>586.9</v>
      </c>
      <c r="F813" s="3">
        <v>0</v>
      </c>
      <c r="G813" s="3">
        <v>0</v>
      </c>
      <c r="H813">
        <v>0</v>
      </c>
      <c r="I813" s="2">
        <v>0</v>
      </c>
      <c r="K813">
        <f t="shared" si="12"/>
        <v>1</v>
      </c>
      <c r="L813">
        <v>0</v>
      </c>
    </row>
    <row r="814" spans="1:12" x14ac:dyDescent="0.2">
      <c r="A814" t="s">
        <v>43</v>
      </c>
      <c r="B814" t="s">
        <v>428</v>
      </c>
      <c r="C814" t="s">
        <v>632</v>
      </c>
      <c r="D814">
        <v>593.9</v>
      </c>
      <c r="E814">
        <v>586.9</v>
      </c>
      <c r="F814" s="3">
        <v>0</v>
      </c>
      <c r="G814" s="3">
        <v>0</v>
      </c>
      <c r="H814">
        <v>0</v>
      </c>
      <c r="I814" s="2">
        <v>0</v>
      </c>
      <c r="K814">
        <f t="shared" si="12"/>
        <v>1</v>
      </c>
      <c r="L814">
        <v>0</v>
      </c>
    </row>
    <row r="815" spans="1:12" x14ac:dyDescent="0.2">
      <c r="A815" t="s">
        <v>43</v>
      </c>
      <c r="B815" t="s">
        <v>428</v>
      </c>
      <c r="C815" t="s">
        <v>633</v>
      </c>
      <c r="D815">
        <v>593.9</v>
      </c>
      <c r="E815">
        <v>586.9</v>
      </c>
      <c r="F815" s="3">
        <v>0</v>
      </c>
      <c r="G815" s="3">
        <v>0</v>
      </c>
      <c r="H815">
        <v>0</v>
      </c>
      <c r="I815" s="2">
        <v>0</v>
      </c>
      <c r="K815">
        <f t="shared" si="12"/>
        <v>1</v>
      </c>
      <c r="L815">
        <v>0</v>
      </c>
    </row>
    <row r="816" spans="1:12" x14ac:dyDescent="0.2">
      <c r="A816" t="s">
        <v>44</v>
      </c>
      <c r="B816" t="s">
        <v>428</v>
      </c>
      <c r="C816" t="s">
        <v>637</v>
      </c>
      <c r="D816">
        <v>593.9</v>
      </c>
      <c r="E816">
        <v>586.9</v>
      </c>
      <c r="F816" s="3">
        <v>0</v>
      </c>
      <c r="G816" s="3">
        <v>0</v>
      </c>
      <c r="H816">
        <v>0</v>
      </c>
      <c r="I816" s="2">
        <v>0</v>
      </c>
      <c r="K816">
        <f t="shared" si="12"/>
        <v>1</v>
      </c>
      <c r="L816">
        <v>0</v>
      </c>
    </row>
    <row r="817" spans="1:12" x14ac:dyDescent="0.2">
      <c r="A817" t="s">
        <v>44</v>
      </c>
      <c r="B817" t="s">
        <v>428</v>
      </c>
      <c r="C817" t="s">
        <v>639</v>
      </c>
      <c r="D817">
        <v>593.9</v>
      </c>
      <c r="E817">
        <v>586.9</v>
      </c>
      <c r="F817" s="3">
        <v>0</v>
      </c>
      <c r="G817" s="3">
        <v>0</v>
      </c>
      <c r="H817">
        <v>0</v>
      </c>
      <c r="I817" s="2">
        <v>0</v>
      </c>
      <c r="K817">
        <f t="shared" si="12"/>
        <v>1</v>
      </c>
      <c r="L817">
        <v>0</v>
      </c>
    </row>
    <row r="818" spans="1:12" x14ac:dyDescent="0.2">
      <c r="A818" t="s">
        <v>46</v>
      </c>
      <c r="B818" t="s">
        <v>428</v>
      </c>
      <c r="C818" t="s">
        <v>652</v>
      </c>
      <c r="D818">
        <v>593.9</v>
      </c>
      <c r="E818">
        <v>586.9</v>
      </c>
      <c r="F818">
        <v>0</v>
      </c>
      <c r="G818">
        <v>1</v>
      </c>
      <c r="H818">
        <v>0</v>
      </c>
      <c r="I818">
        <v>0</v>
      </c>
      <c r="K818">
        <f t="shared" si="12"/>
        <v>1</v>
      </c>
      <c r="L818">
        <v>0</v>
      </c>
    </row>
    <row r="819" spans="1:12" x14ac:dyDescent="0.2">
      <c r="A819" t="s">
        <v>46</v>
      </c>
      <c r="B819" t="s">
        <v>428</v>
      </c>
      <c r="C819" t="s">
        <v>655</v>
      </c>
      <c r="D819">
        <v>593.9</v>
      </c>
      <c r="E819">
        <v>586.9</v>
      </c>
      <c r="F819" s="3">
        <v>0</v>
      </c>
      <c r="G819" s="3">
        <v>0</v>
      </c>
      <c r="H819">
        <v>0</v>
      </c>
      <c r="I819" s="2">
        <v>0</v>
      </c>
      <c r="K819">
        <f t="shared" si="12"/>
        <v>1</v>
      </c>
      <c r="L819">
        <v>0</v>
      </c>
    </row>
    <row r="820" spans="1:12" x14ac:dyDescent="0.2">
      <c r="A820" t="s">
        <v>46</v>
      </c>
      <c r="B820" t="s">
        <v>428</v>
      </c>
      <c r="C820" t="s">
        <v>660</v>
      </c>
      <c r="D820">
        <v>593.9</v>
      </c>
      <c r="E820">
        <v>586.9</v>
      </c>
      <c r="F820" s="3">
        <v>0</v>
      </c>
      <c r="G820" s="3">
        <v>0</v>
      </c>
      <c r="H820">
        <v>0</v>
      </c>
      <c r="I820" s="2">
        <v>0</v>
      </c>
      <c r="K820">
        <f t="shared" si="12"/>
        <v>1</v>
      </c>
      <c r="L820">
        <v>0</v>
      </c>
    </row>
    <row r="821" spans="1:12" x14ac:dyDescent="0.2">
      <c r="A821" t="s">
        <v>46</v>
      </c>
      <c r="B821" t="s">
        <v>428</v>
      </c>
      <c r="C821" t="s">
        <v>663</v>
      </c>
      <c r="D821">
        <v>593.9</v>
      </c>
      <c r="E821">
        <v>586.9</v>
      </c>
      <c r="F821" s="3">
        <v>0</v>
      </c>
      <c r="G821" s="3">
        <v>0</v>
      </c>
      <c r="H821">
        <v>0</v>
      </c>
      <c r="I821" s="2">
        <v>0</v>
      </c>
      <c r="K821">
        <f t="shared" si="12"/>
        <v>1</v>
      </c>
      <c r="L821">
        <v>0</v>
      </c>
    </row>
    <row r="822" spans="1:12" x14ac:dyDescent="0.2">
      <c r="A822" t="s">
        <v>48</v>
      </c>
      <c r="B822" t="s">
        <v>428</v>
      </c>
      <c r="C822" t="s">
        <v>665</v>
      </c>
      <c r="D822">
        <v>593.9</v>
      </c>
      <c r="E822">
        <v>586.9</v>
      </c>
      <c r="F822" s="3">
        <v>0</v>
      </c>
      <c r="G822" s="3">
        <v>0</v>
      </c>
      <c r="H822">
        <v>0</v>
      </c>
      <c r="I822" s="2">
        <v>0</v>
      </c>
      <c r="K822">
        <f t="shared" si="12"/>
        <v>1</v>
      </c>
      <c r="L822">
        <v>0</v>
      </c>
    </row>
    <row r="823" spans="1:12" x14ac:dyDescent="0.2">
      <c r="A823" t="s">
        <v>48</v>
      </c>
      <c r="B823" t="s">
        <v>428</v>
      </c>
      <c r="C823" t="s">
        <v>669</v>
      </c>
      <c r="D823">
        <v>593.9</v>
      </c>
      <c r="E823">
        <v>586.9</v>
      </c>
      <c r="F823" s="3">
        <v>0</v>
      </c>
      <c r="G823" s="3">
        <v>0</v>
      </c>
      <c r="H823">
        <v>0</v>
      </c>
      <c r="I823" s="2">
        <v>0</v>
      </c>
      <c r="K823">
        <f t="shared" si="12"/>
        <v>1</v>
      </c>
      <c r="L823">
        <v>0</v>
      </c>
    </row>
    <row r="824" spans="1:12" x14ac:dyDescent="0.2">
      <c r="A824" t="s">
        <v>48</v>
      </c>
      <c r="B824" t="s">
        <v>428</v>
      </c>
      <c r="C824" t="s">
        <v>671</v>
      </c>
      <c r="D824">
        <v>593.9</v>
      </c>
      <c r="E824">
        <v>586.9</v>
      </c>
      <c r="F824" s="3">
        <v>0</v>
      </c>
      <c r="G824" s="3">
        <v>0</v>
      </c>
      <c r="H824">
        <v>0</v>
      </c>
      <c r="I824" s="2">
        <v>0</v>
      </c>
      <c r="K824">
        <f t="shared" si="12"/>
        <v>1</v>
      </c>
      <c r="L824">
        <v>0</v>
      </c>
    </row>
    <row r="825" spans="1:12" x14ac:dyDescent="0.2">
      <c r="A825" t="s">
        <v>48</v>
      </c>
      <c r="B825" t="s">
        <v>428</v>
      </c>
      <c r="C825" t="s">
        <v>673</v>
      </c>
      <c r="D825">
        <v>593.9</v>
      </c>
      <c r="E825">
        <v>586.9</v>
      </c>
      <c r="F825" s="3">
        <v>0</v>
      </c>
      <c r="G825" s="3">
        <v>0</v>
      </c>
      <c r="H825">
        <v>0</v>
      </c>
      <c r="I825" s="2">
        <v>0</v>
      </c>
      <c r="K825">
        <f t="shared" si="12"/>
        <v>1</v>
      </c>
      <c r="L825">
        <v>0</v>
      </c>
    </row>
    <row r="826" spans="1:12" x14ac:dyDescent="0.2">
      <c r="A826" t="s">
        <v>49</v>
      </c>
      <c r="B826" t="s">
        <v>428</v>
      </c>
      <c r="C826" t="s">
        <v>678</v>
      </c>
      <c r="D826">
        <v>593.9</v>
      </c>
      <c r="E826">
        <v>586.9</v>
      </c>
      <c r="F826" s="3">
        <v>0</v>
      </c>
      <c r="G826" s="3">
        <v>0</v>
      </c>
      <c r="H826">
        <v>0</v>
      </c>
      <c r="I826" s="2">
        <v>0</v>
      </c>
      <c r="K826">
        <f t="shared" si="12"/>
        <v>1</v>
      </c>
      <c r="L826">
        <v>0</v>
      </c>
    </row>
    <row r="827" spans="1:12" x14ac:dyDescent="0.2">
      <c r="A827" t="s">
        <v>49</v>
      </c>
      <c r="B827" t="s">
        <v>428</v>
      </c>
      <c r="C827" t="s">
        <v>683</v>
      </c>
      <c r="D827">
        <v>593.9</v>
      </c>
      <c r="E827">
        <v>586.9</v>
      </c>
      <c r="F827" s="3">
        <v>0</v>
      </c>
      <c r="G827" s="3">
        <v>0</v>
      </c>
      <c r="H827">
        <v>0</v>
      </c>
      <c r="I827" s="2">
        <v>0</v>
      </c>
      <c r="K827">
        <f t="shared" si="12"/>
        <v>1</v>
      </c>
      <c r="L827">
        <v>0</v>
      </c>
    </row>
    <row r="828" spans="1:12" x14ac:dyDescent="0.2">
      <c r="A828" t="s">
        <v>49</v>
      </c>
      <c r="B828" t="s">
        <v>428</v>
      </c>
      <c r="C828" t="s">
        <v>684</v>
      </c>
      <c r="D828">
        <v>593.9</v>
      </c>
      <c r="E828">
        <v>586.9</v>
      </c>
      <c r="F828" s="3">
        <v>0</v>
      </c>
      <c r="G828" s="3">
        <v>0</v>
      </c>
      <c r="H828">
        <v>0</v>
      </c>
      <c r="I828" s="2">
        <v>0</v>
      </c>
      <c r="K828">
        <f t="shared" si="12"/>
        <v>1</v>
      </c>
      <c r="L828">
        <v>0</v>
      </c>
    </row>
    <row r="829" spans="1:12" x14ac:dyDescent="0.2">
      <c r="A829" t="s">
        <v>49</v>
      </c>
      <c r="B829" t="s">
        <v>428</v>
      </c>
      <c r="C829" t="s">
        <v>688</v>
      </c>
      <c r="D829">
        <v>593.9</v>
      </c>
      <c r="E829">
        <v>586.9</v>
      </c>
      <c r="F829" s="3">
        <v>0</v>
      </c>
      <c r="G829" s="3">
        <v>0</v>
      </c>
      <c r="H829">
        <v>0</v>
      </c>
      <c r="I829" s="2">
        <v>0</v>
      </c>
      <c r="K829">
        <f t="shared" si="12"/>
        <v>1</v>
      </c>
      <c r="L829">
        <v>0</v>
      </c>
    </row>
    <row r="830" spans="1:12" x14ac:dyDescent="0.2">
      <c r="A830" t="s">
        <v>50</v>
      </c>
      <c r="B830" t="s">
        <v>428</v>
      </c>
      <c r="C830" t="s">
        <v>692</v>
      </c>
      <c r="D830">
        <v>593.9</v>
      </c>
      <c r="E830">
        <v>586.9</v>
      </c>
      <c r="F830">
        <v>0</v>
      </c>
      <c r="G830">
        <v>1</v>
      </c>
      <c r="H830">
        <v>0</v>
      </c>
      <c r="I830">
        <v>0</v>
      </c>
      <c r="K830">
        <f t="shared" si="12"/>
        <v>1</v>
      </c>
      <c r="L830">
        <v>0</v>
      </c>
    </row>
    <row r="831" spans="1:12" x14ac:dyDescent="0.2">
      <c r="A831" t="s">
        <v>50</v>
      </c>
      <c r="B831" t="s">
        <v>428</v>
      </c>
      <c r="C831" t="s">
        <v>694</v>
      </c>
      <c r="D831">
        <v>593.9</v>
      </c>
      <c r="E831">
        <v>586.9</v>
      </c>
      <c r="F831" s="3">
        <v>0</v>
      </c>
      <c r="G831" s="3">
        <v>0</v>
      </c>
      <c r="H831">
        <v>0</v>
      </c>
      <c r="I831" s="2">
        <v>0</v>
      </c>
      <c r="K831">
        <f t="shared" si="12"/>
        <v>1</v>
      </c>
      <c r="L831">
        <v>0</v>
      </c>
    </row>
    <row r="832" spans="1:12" x14ac:dyDescent="0.2">
      <c r="A832" t="s">
        <v>50</v>
      </c>
      <c r="B832" t="s">
        <v>428</v>
      </c>
      <c r="C832" t="s">
        <v>695</v>
      </c>
      <c r="D832">
        <v>593.9</v>
      </c>
      <c r="E832">
        <v>586.9</v>
      </c>
      <c r="F832" s="3">
        <v>0</v>
      </c>
      <c r="G832" s="3">
        <v>0</v>
      </c>
      <c r="H832">
        <v>0</v>
      </c>
      <c r="I832" s="2">
        <v>0</v>
      </c>
      <c r="K832">
        <f t="shared" si="12"/>
        <v>1</v>
      </c>
      <c r="L832">
        <v>0</v>
      </c>
    </row>
    <row r="833" spans="1:12" x14ac:dyDescent="0.2">
      <c r="A833" t="s">
        <v>50</v>
      </c>
      <c r="B833" t="s">
        <v>428</v>
      </c>
      <c r="C833" t="s">
        <v>698</v>
      </c>
      <c r="D833">
        <v>593.9</v>
      </c>
      <c r="E833">
        <v>586.9</v>
      </c>
      <c r="F833" s="3">
        <v>0</v>
      </c>
      <c r="G833" s="3">
        <v>0</v>
      </c>
      <c r="H833">
        <v>0</v>
      </c>
      <c r="I833" s="2">
        <v>0</v>
      </c>
      <c r="K833">
        <f t="shared" si="12"/>
        <v>1</v>
      </c>
      <c r="L833">
        <v>0</v>
      </c>
    </row>
    <row r="834" spans="1:12" x14ac:dyDescent="0.2">
      <c r="A834" t="s">
        <v>50</v>
      </c>
      <c r="B834" t="s">
        <v>428</v>
      </c>
      <c r="C834" t="s">
        <v>703</v>
      </c>
      <c r="D834">
        <v>593.9</v>
      </c>
      <c r="E834">
        <v>586.9</v>
      </c>
      <c r="F834" s="3">
        <v>0</v>
      </c>
      <c r="G834" s="3">
        <v>0</v>
      </c>
      <c r="H834">
        <v>0</v>
      </c>
      <c r="I834" s="2">
        <v>0</v>
      </c>
      <c r="K834">
        <f t="shared" si="12"/>
        <v>1</v>
      </c>
      <c r="L834">
        <v>0</v>
      </c>
    </row>
    <row r="835" spans="1:12" x14ac:dyDescent="0.2">
      <c r="A835" t="s">
        <v>50</v>
      </c>
      <c r="B835" t="s">
        <v>428</v>
      </c>
      <c r="C835" t="s">
        <v>708</v>
      </c>
      <c r="D835">
        <v>593.9</v>
      </c>
      <c r="E835">
        <v>586.9</v>
      </c>
      <c r="F835" s="3">
        <v>0</v>
      </c>
      <c r="G835" s="3">
        <v>0</v>
      </c>
      <c r="H835">
        <v>0</v>
      </c>
      <c r="I835" s="2">
        <v>0</v>
      </c>
      <c r="K835">
        <f t="shared" ref="K835:K898" si="13">IF(H835=1,0,1)</f>
        <v>1</v>
      </c>
      <c r="L835">
        <v>0</v>
      </c>
    </row>
    <row r="836" spans="1:12" x14ac:dyDescent="0.2">
      <c r="A836" t="s">
        <v>52</v>
      </c>
      <c r="B836" t="s">
        <v>428</v>
      </c>
      <c r="C836" t="s">
        <v>716</v>
      </c>
      <c r="D836">
        <v>593.9</v>
      </c>
      <c r="E836">
        <v>586.9</v>
      </c>
      <c r="F836" s="3">
        <v>0</v>
      </c>
      <c r="G836" s="3">
        <v>0</v>
      </c>
      <c r="H836">
        <v>0</v>
      </c>
      <c r="I836" s="2">
        <v>0</v>
      </c>
      <c r="K836">
        <f t="shared" si="13"/>
        <v>1</v>
      </c>
      <c r="L836">
        <v>0</v>
      </c>
    </row>
    <row r="837" spans="1:12" x14ac:dyDescent="0.2">
      <c r="A837" t="s">
        <v>53</v>
      </c>
      <c r="B837" t="s">
        <v>428</v>
      </c>
      <c r="C837" t="s">
        <v>725</v>
      </c>
      <c r="D837">
        <v>593.9</v>
      </c>
      <c r="E837">
        <v>586.9</v>
      </c>
      <c r="F837" s="3">
        <v>0</v>
      </c>
      <c r="G837" s="3">
        <v>0</v>
      </c>
      <c r="H837">
        <v>0</v>
      </c>
      <c r="I837" s="2">
        <v>0</v>
      </c>
      <c r="K837">
        <f t="shared" si="13"/>
        <v>1</v>
      </c>
      <c r="L837">
        <v>0</v>
      </c>
    </row>
    <row r="838" spans="1:12" x14ac:dyDescent="0.2">
      <c r="A838" t="s">
        <v>53</v>
      </c>
      <c r="B838" t="s">
        <v>428</v>
      </c>
      <c r="C838" t="s">
        <v>727</v>
      </c>
      <c r="D838">
        <v>593.9</v>
      </c>
      <c r="E838">
        <v>586.9</v>
      </c>
      <c r="F838" s="3">
        <v>0</v>
      </c>
      <c r="G838" s="3">
        <v>0</v>
      </c>
      <c r="H838">
        <v>0</v>
      </c>
      <c r="I838" s="2">
        <v>0</v>
      </c>
      <c r="K838">
        <f t="shared" si="13"/>
        <v>1</v>
      </c>
      <c r="L838">
        <v>0</v>
      </c>
    </row>
    <row r="839" spans="1:12" x14ac:dyDescent="0.2">
      <c r="A839" t="s">
        <v>53</v>
      </c>
      <c r="B839" t="s">
        <v>428</v>
      </c>
      <c r="C839" t="s">
        <v>728</v>
      </c>
      <c r="D839">
        <v>593.9</v>
      </c>
      <c r="E839">
        <v>586.9</v>
      </c>
      <c r="F839" s="3">
        <v>0</v>
      </c>
      <c r="G839" s="3">
        <v>0</v>
      </c>
      <c r="H839">
        <v>0</v>
      </c>
      <c r="I839" s="2">
        <v>0</v>
      </c>
      <c r="K839">
        <f t="shared" si="13"/>
        <v>1</v>
      </c>
      <c r="L839">
        <v>0</v>
      </c>
    </row>
    <row r="840" spans="1:12" x14ac:dyDescent="0.2">
      <c r="A840" t="s">
        <v>53</v>
      </c>
      <c r="B840" t="s">
        <v>428</v>
      </c>
      <c r="C840" t="s">
        <v>730</v>
      </c>
      <c r="D840">
        <v>593.9</v>
      </c>
      <c r="E840">
        <v>586.9</v>
      </c>
      <c r="F840">
        <v>0</v>
      </c>
      <c r="G840">
        <v>1</v>
      </c>
      <c r="H840">
        <v>0</v>
      </c>
      <c r="I840">
        <v>0</v>
      </c>
      <c r="K840">
        <f t="shared" si="13"/>
        <v>1</v>
      </c>
      <c r="L840">
        <v>0</v>
      </c>
    </row>
    <row r="841" spans="1:12" x14ac:dyDescent="0.2">
      <c r="A841" t="s">
        <v>53</v>
      </c>
      <c r="B841" t="s">
        <v>428</v>
      </c>
      <c r="C841" t="s">
        <v>734</v>
      </c>
      <c r="D841">
        <v>593.9</v>
      </c>
      <c r="E841">
        <v>586.9</v>
      </c>
      <c r="F841">
        <v>0</v>
      </c>
      <c r="G841">
        <v>1</v>
      </c>
      <c r="H841">
        <v>0</v>
      </c>
      <c r="I841">
        <v>0</v>
      </c>
      <c r="K841">
        <f t="shared" si="13"/>
        <v>1</v>
      </c>
      <c r="L841">
        <v>0</v>
      </c>
    </row>
    <row r="842" spans="1:12" x14ac:dyDescent="0.2">
      <c r="A842" t="s">
        <v>55</v>
      </c>
      <c r="B842" t="s">
        <v>428</v>
      </c>
      <c r="C842" t="s">
        <v>744</v>
      </c>
      <c r="D842">
        <v>593.9</v>
      </c>
      <c r="E842">
        <v>586.9</v>
      </c>
      <c r="F842">
        <v>0</v>
      </c>
      <c r="G842">
        <v>1</v>
      </c>
      <c r="H842">
        <v>0</v>
      </c>
      <c r="I842">
        <v>0</v>
      </c>
      <c r="K842">
        <f t="shared" si="13"/>
        <v>1</v>
      </c>
      <c r="L842">
        <v>0</v>
      </c>
    </row>
    <row r="843" spans="1:12" x14ac:dyDescent="0.2">
      <c r="A843" t="s">
        <v>55</v>
      </c>
      <c r="B843" t="s">
        <v>428</v>
      </c>
      <c r="C843" t="s">
        <v>749</v>
      </c>
      <c r="D843">
        <v>593.9</v>
      </c>
      <c r="E843">
        <v>586.9</v>
      </c>
      <c r="F843" s="3">
        <v>0</v>
      </c>
      <c r="G843" s="3">
        <v>0</v>
      </c>
      <c r="H843">
        <v>0</v>
      </c>
      <c r="I843" s="2">
        <v>0</v>
      </c>
      <c r="K843">
        <f t="shared" si="13"/>
        <v>1</v>
      </c>
      <c r="L843">
        <v>0</v>
      </c>
    </row>
    <row r="844" spans="1:12" x14ac:dyDescent="0.2">
      <c r="A844" t="s">
        <v>55</v>
      </c>
      <c r="B844" t="s">
        <v>428</v>
      </c>
      <c r="C844" t="s">
        <v>752</v>
      </c>
      <c r="D844">
        <v>593.9</v>
      </c>
      <c r="E844">
        <v>586.9</v>
      </c>
      <c r="F844" s="3">
        <v>0</v>
      </c>
      <c r="G844" s="3">
        <v>0</v>
      </c>
      <c r="H844">
        <v>0</v>
      </c>
      <c r="I844" s="2">
        <v>0</v>
      </c>
      <c r="K844">
        <f t="shared" si="13"/>
        <v>1</v>
      </c>
      <c r="L844">
        <v>0</v>
      </c>
    </row>
    <row r="845" spans="1:12" x14ac:dyDescent="0.2">
      <c r="A845" t="s">
        <v>56</v>
      </c>
      <c r="B845" t="s">
        <v>428</v>
      </c>
      <c r="C845" t="s">
        <v>757</v>
      </c>
      <c r="D845">
        <v>593.9</v>
      </c>
      <c r="E845">
        <v>586.9</v>
      </c>
      <c r="F845" s="3">
        <v>0</v>
      </c>
      <c r="G845" s="3">
        <v>0</v>
      </c>
      <c r="H845">
        <v>0</v>
      </c>
      <c r="I845" s="2">
        <v>0</v>
      </c>
      <c r="K845">
        <f t="shared" si="13"/>
        <v>1</v>
      </c>
      <c r="L845">
        <v>0</v>
      </c>
    </row>
    <row r="846" spans="1:12" x14ac:dyDescent="0.2">
      <c r="A846" t="s">
        <v>56</v>
      </c>
      <c r="B846" t="s">
        <v>428</v>
      </c>
      <c r="C846" t="s">
        <v>759</v>
      </c>
      <c r="D846">
        <v>593.9</v>
      </c>
      <c r="E846">
        <v>586.9</v>
      </c>
      <c r="F846" s="3">
        <v>0</v>
      </c>
      <c r="G846" s="3">
        <v>0</v>
      </c>
      <c r="H846">
        <v>0</v>
      </c>
      <c r="I846" s="2">
        <v>0</v>
      </c>
      <c r="K846">
        <f t="shared" si="13"/>
        <v>1</v>
      </c>
      <c r="L846">
        <v>0</v>
      </c>
    </row>
    <row r="847" spans="1:12" x14ac:dyDescent="0.2">
      <c r="A847" t="s">
        <v>57</v>
      </c>
      <c r="B847" t="s">
        <v>428</v>
      </c>
      <c r="C847" t="s">
        <v>762</v>
      </c>
      <c r="D847">
        <v>593.9</v>
      </c>
      <c r="E847">
        <v>586.9</v>
      </c>
      <c r="F847" s="3">
        <v>0</v>
      </c>
      <c r="G847" s="3">
        <v>0</v>
      </c>
      <c r="H847">
        <v>0</v>
      </c>
      <c r="I847" s="2">
        <v>0</v>
      </c>
      <c r="K847">
        <f t="shared" si="13"/>
        <v>1</v>
      </c>
      <c r="L847">
        <v>0</v>
      </c>
    </row>
    <row r="848" spans="1:12" x14ac:dyDescent="0.2">
      <c r="A848" t="s">
        <v>57</v>
      </c>
      <c r="B848" t="s">
        <v>428</v>
      </c>
      <c r="C848" t="s">
        <v>764</v>
      </c>
      <c r="D848">
        <v>593.9</v>
      </c>
      <c r="E848">
        <v>586.9</v>
      </c>
      <c r="F848" s="3">
        <v>0</v>
      </c>
      <c r="G848" s="3">
        <v>0</v>
      </c>
      <c r="H848">
        <v>0</v>
      </c>
      <c r="I848" s="2">
        <v>0</v>
      </c>
      <c r="K848">
        <f t="shared" si="13"/>
        <v>1</v>
      </c>
      <c r="L848">
        <v>0</v>
      </c>
    </row>
    <row r="849" spans="1:12" x14ac:dyDescent="0.2">
      <c r="A849" t="s">
        <v>58</v>
      </c>
      <c r="B849" t="s">
        <v>428</v>
      </c>
      <c r="C849" t="s">
        <v>769</v>
      </c>
      <c r="D849">
        <v>593.9</v>
      </c>
      <c r="E849">
        <v>586.9</v>
      </c>
      <c r="F849" s="3">
        <v>0</v>
      </c>
      <c r="G849" s="3">
        <v>0</v>
      </c>
      <c r="H849">
        <v>0</v>
      </c>
      <c r="I849" s="2">
        <v>0</v>
      </c>
      <c r="K849">
        <f t="shared" si="13"/>
        <v>1</v>
      </c>
      <c r="L849">
        <v>0</v>
      </c>
    </row>
    <row r="850" spans="1:12" x14ac:dyDescent="0.2">
      <c r="A850" t="s">
        <v>58</v>
      </c>
      <c r="B850" t="s">
        <v>428</v>
      </c>
      <c r="C850" t="s">
        <v>771</v>
      </c>
      <c r="D850">
        <v>593.9</v>
      </c>
      <c r="E850">
        <v>586.9</v>
      </c>
      <c r="F850" s="3">
        <v>0</v>
      </c>
      <c r="G850" s="3">
        <v>0</v>
      </c>
      <c r="H850">
        <v>0</v>
      </c>
      <c r="I850" s="2">
        <v>0</v>
      </c>
      <c r="K850">
        <f t="shared" si="13"/>
        <v>1</v>
      </c>
      <c r="L850">
        <v>0</v>
      </c>
    </row>
    <row r="851" spans="1:12" x14ac:dyDescent="0.2">
      <c r="A851" t="s">
        <v>59</v>
      </c>
      <c r="B851" t="s">
        <v>428</v>
      </c>
      <c r="C851" t="s">
        <v>778</v>
      </c>
      <c r="D851">
        <v>593.9</v>
      </c>
      <c r="E851">
        <v>586.9</v>
      </c>
      <c r="F851">
        <v>0</v>
      </c>
      <c r="G851">
        <v>1</v>
      </c>
      <c r="H851">
        <v>0</v>
      </c>
      <c r="I851">
        <v>0</v>
      </c>
      <c r="K851">
        <f t="shared" si="13"/>
        <v>1</v>
      </c>
      <c r="L851">
        <v>0</v>
      </c>
    </row>
    <row r="852" spans="1:12" x14ac:dyDescent="0.2">
      <c r="A852" t="s">
        <v>61</v>
      </c>
      <c r="B852" t="s">
        <v>428</v>
      </c>
      <c r="C852" t="s">
        <v>787</v>
      </c>
      <c r="D852">
        <v>593.9</v>
      </c>
      <c r="E852">
        <v>586.9</v>
      </c>
      <c r="F852" s="3">
        <v>0</v>
      </c>
      <c r="G852" s="3">
        <v>0</v>
      </c>
      <c r="H852">
        <v>0</v>
      </c>
      <c r="I852" s="2">
        <v>0</v>
      </c>
      <c r="K852">
        <f t="shared" si="13"/>
        <v>1</v>
      </c>
      <c r="L852">
        <v>0</v>
      </c>
    </row>
    <row r="853" spans="1:12" x14ac:dyDescent="0.2">
      <c r="A853" t="s">
        <v>62</v>
      </c>
      <c r="B853" t="s">
        <v>428</v>
      </c>
      <c r="C853" t="s">
        <v>794</v>
      </c>
      <c r="D853">
        <v>593.9</v>
      </c>
      <c r="E853">
        <v>586.9</v>
      </c>
      <c r="F853" s="3">
        <v>0</v>
      </c>
      <c r="G853" s="3">
        <v>0</v>
      </c>
      <c r="H853">
        <v>0</v>
      </c>
      <c r="I853" s="2">
        <v>0</v>
      </c>
      <c r="K853">
        <f t="shared" si="13"/>
        <v>1</v>
      </c>
      <c r="L853">
        <v>0</v>
      </c>
    </row>
    <row r="854" spans="1:12" x14ac:dyDescent="0.2">
      <c r="A854" t="s">
        <v>69</v>
      </c>
      <c r="B854" t="s">
        <v>428</v>
      </c>
      <c r="C854" t="s">
        <v>815</v>
      </c>
      <c r="D854">
        <v>593.9</v>
      </c>
      <c r="E854">
        <v>586.9</v>
      </c>
      <c r="F854" s="3">
        <v>0</v>
      </c>
      <c r="G854" s="3">
        <v>0</v>
      </c>
      <c r="H854">
        <v>0</v>
      </c>
      <c r="I854" s="2">
        <v>0</v>
      </c>
      <c r="K854">
        <f t="shared" si="13"/>
        <v>1</v>
      </c>
      <c r="L854">
        <v>0</v>
      </c>
    </row>
    <row r="855" spans="1:12" x14ac:dyDescent="0.2">
      <c r="A855" t="s">
        <v>70</v>
      </c>
      <c r="B855" t="s">
        <v>428</v>
      </c>
      <c r="C855" t="s">
        <v>825</v>
      </c>
      <c r="D855">
        <v>593.9</v>
      </c>
      <c r="E855">
        <v>586.9</v>
      </c>
      <c r="F855" s="3">
        <v>0</v>
      </c>
      <c r="G855" s="3">
        <v>0</v>
      </c>
      <c r="H855">
        <v>0</v>
      </c>
      <c r="I855" s="2">
        <v>0</v>
      </c>
      <c r="K855">
        <f t="shared" si="13"/>
        <v>1</v>
      </c>
      <c r="L855">
        <v>0</v>
      </c>
    </row>
    <row r="856" spans="1:12" x14ac:dyDescent="0.2">
      <c r="A856" t="s">
        <v>70</v>
      </c>
      <c r="B856" t="s">
        <v>428</v>
      </c>
      <c r="C856" t="s">
        <v>826</v>
      </c>
      <c r="D856">
        <v>593.9</v>
      </c>
      <c r="E856">
        <v>586.9</v>
      </c>
      <c r="F856" s="3">
        <v>0</v>
      </c>
      <c r="G856" s="3">
        <v>0</v>
      </c>
      <c r="H856">
        <v>0</v>
      </c>
      <c r="I856" s="2">
        <v>0</v>
      </c>
      <c r="K856">
        <f t="shared" si="13"/>
        <v>1</v>
      </c>
      <c r="L856">
        <v>0</v>
      </c>
    </row>
    <row r="857" spans="1:12" x14ac:dyDescent="0.2">
      <c r="A857" t="s">
        <v>90</v>
      </c>
      <c r="B857" t="s">
        <v>428</v>
      </c>
      <c r="C857" t="s">
        <v>867</v>
      </c>
      <c r="D857">
        <v>593.9</v>
      </c>
      <c r="E857">
        <v>586.9</v>
      </c>
      <c r="F857" s="3">
        <v>0</v>
      </c>
      <c r="G857" s="3">
        <v>0</v>
      </c>
      <c r="H857">
        <v>0</v>
      </c>
      <c r="I857" s="2">
        <v>0</v>
      </c>
      <c r="K857">
        <f t="shared" si="13"/>
        <v>1</v>
      </c>
      <c r="L857">
        <v>0</v>
      </c>
    </row>
    <row r="858" spans="1:12" x14ac:dyDescent="0.2">
      <c r="A858" t="s">
        <v>90</v>
      </c>
      <c r="B858" t="s">
        <v>428</v>
      </c>
      <c r="C858" t="s">
        <v>871</v>
      </c>
      <c r="D858">
        <v>593.9</v>
      </c>
      <c r="E858">
        <v>586.9</v>
      </c>
      <c r="F858" s="3">
        <v>0</v>
      </c>
      <c r="G858" s="3">
        <v>0</v>
      </c>
      <c r="H858">
        <v>0</v>
      </c>
      <c r="I858" s="2">
        <v>0</v>
      </c>
      <c r="K858">
        <f t="shared" si="13"/>
        <v>1</v>
      </c>
      <c r="L858">
        <v>0</v>
      </c>
    </row>
    <row r="859" spans="1:12" x14ac:dyDescent="0.2">
      <c r="A859" t="s">
        <v>90</v>
      </c>
      <c r="B859" t="s">
        <v>428</v>
      </c>
      <c r="C859" t="s">
        <v>874</v>
      </c>
      <c r="D859">
        <v>593.9</v>
      </c>
      <c r="E859">
        <v>586.9</v>
      </c>
      <c r="F859" s="3">
        <v>0</v>
      </c>
      <c r="G859" s="3">
        <v>0</v>
      </c>
      <c r="H859">
        <v>0</v>
      </c>
      <c r="I859" s="2">
        <v>0</v>
      </c>
      <c r="K859">
        <f t="shared" si="13"/>
        <v>1</v>
      </c>
      <c r="L859">
        <v>0</v>
      </c>
    </row>
    <row r="860" spans="1:12" x14ac:dyDescent="0.2">
      <c r="A860" t="s">
        <v>99</v>
      </c>
      <c r="B860" t="s">
        <v>428</v>
      </c>
      <c r="C860" t="s">
        <v>901</v>
      </c>
      <c r="D860">
        <v>593.9</v>
      </c>
      <c r="E860">
        <v>586.9</v>
      </c>
      <c r="F860" s="3">
        <v>0</v>
      </c>
      <c r="G860" s="3">
        <v>0</v>
      </c>
      <c r="H860">
        <v>0</v>
      </c>
      <c r="I860" s="2">
        <v>0</v>
      </c>
      <c r="K860">
        <f t="shared" si="13"/>
        <v>1</v>
      </c>
      <c r="L860">
        <v>0</v>
      </c>
    </row>
    <row r="861" spans="1:12" x14ac:dyDescent="0.2">
      <c r="A861" t="s">
        <v>103</v>
      </c>
      <c r="B861" t="s">
        <v>428</v>
      </c>
      <c r="C861" t="s">
        <v>913</v>
      </c>
      <c r="D861">
        <v>593.9</v>
      </c>
      <c r="E861">
        <v>586.9</v>
      </c>
      <c r="F861" s="3">
        <v>0</v>
      </c>
      <c r="G861" s="3">
        <v>0</v>
      </c>
      <c r="H861">
        <v>0</v>
      </c>
      <c r="I861" s="2">
        <v>0</v>
      </c>
      <c r="K861">
        <f t="shared" si="13"/>
        <v>1</v>
      </c>
      <c r="L861">
        <v>0</v>
      </c>
    </row>
    <row r="862" spans="1:12" x14ac:dyDescent="0.2">
      <c r="A862" t="s">
        <v>103</v>
      </c>
      <c r="B862" t="s">
        <v>428</v>
      </c>
      <c r="C862" t="s">
        <v>916</v>
      </c>
      <c r="D862">
        <v>593.9</v>
      </c>
      <c r="E862">
        <v>586.9</v>
      </c>
      <c r="F862" s="3">
        <v>0</v>
      </c>
      <c r="G862" s="3">
        <v>0</v>
      </c>
      <c r="H862">
        <v>0</v>
      </c>
      <c r="I862" s="2">
        <v>0</v>
      </c>
      <c r="K862">
        <f t="shared" si="13"/>
        <v>1</v>
      </c>
      <c r="L862">
        <v>0</v>
      </c>
    </row>
    <row r="863" spans="1:12" x14ac:dyDescent="0.2">
      <c r="A863" t="s">
        <v>110</v>
      </c>
      <c r="B863" t="s">
        <v>428</v>
      </c>
      <c r="C863" t="s">
        <v>928</v>
      </c>
      <c r="D863">
        <v>593.9</v>
      </c>
      <c r="E863">
        <v>586.9</v>
      </c>
      <c r="F863" s="3">
        <v>0</v>
      </c>
      <c r="G863" s="3">
        <v>0</v>
      </c>
      <c r="H863">
        <v>0</v>
      </c>
      <c r="I863" s="2">
        <v>0</v>
      </c>
      <c r="K863">
        <f t="shared" si="13"/>
        <v>1</v>
      </c>
      <c r="L863">
        <v>0</v>
      </c>
    </row>
    <row r="864" spans="1:12" x14ac:dyDescent="0.2">
      <c r="A864" t="s">
        <v>110</v>
      </c>
      <c r="B864" t="s">
        <v>428</v>
      </c>
      <c r="C864" t="s">
        <v>931</v>
      </c>
      <c r="D864">
        <v>593.9</v>
      </c>
      <c r="E864">
        <v>586.9</v>
      </c>
      <c r="F864" s="3">
        <v>0</v>
      </c>
      <c r="G864" s="3">
        <v>0</v>
      </c>
      <c r="H864">
        <v>0</v>
      </c>
      <c r="I864" s="2">
        <v>0</v>
      </c>
      <c r="K864">
        <f t="shared" si="13"/>
        <v>1</v>
      </c>
      <c r="L864">
        <v>0</v>
      </c>
    </row>
    <row r="865" spans="1:12" x14ac:dyDescent="0.2">
      <c r="A865" t="s">
        <v>115</v>
      </c>
      <c r="B865" t="s">
        <v>428</v>
      </c>
      <c r="C865" t="s">
        <v>940</v>
      </c>
      <c r="D865">
        <v>593.9</v>
      </c>
      <c r="E865">
        <v>586.9</v>
      </c>
      <c r="F865" s="3">
        <v>0</v>
      </c>
      <c r="G865" s="3">
        <v>0</v>
      </c>
      <c r="H865">
        <v>0</v>
      </c>
      <c r="I865" s="2">
        <v>0</v>
      </c>
      <c r="K865">
        <f t="shared" si="13"/>
        <v>1</v>
      </c>
      <c r="L865">
        <v>0</v>
      </c>
    </row>
    <row r="866" spans="1:12" x14ac:dyDescent="0.2">
      <c r="A866" t="s">
        <v>123</v>
      </c>
      <c r="B866" t="s">
        <v>428</v>
      </c>
      <c r="C866" t="s">
        <v>955</v>
      </c>
      <c r="D866">
        <v>593.9</v>
      </c>
      <c r="E866">
        <v>586.9</v>
      </c>
      <c r="F866" s="3">
        <v>0</v>
      </c>
      <c r="G866" s="3">
        <v>0</v>
      </c>
      <c r="H866">
        <v>0</v>
      </c>
      <c r="I866" s="2">
        <v>0</v>
      </c>
      <c r="K866">
        <f t="shared" si="13"/>
        <v>1</v>
      </c>
      <c r="L866">
        <v>0</v>
      </c>
    </row>
    <row r="867" spans="1:12" x14ac:dyDescent="0.2">
      <c r="A867" t="s">
        <v>136</v>
      </c>
      <c r="B867" t="s">
        <v>428</v>
      </c>
      <c r="C867" t="s">
        <v>1001</v>
      </c>
      <c r="D867">
        <v>593.9</v>
      </c>
      <c r="E867">
        <v>586.9</v>
      </c>
      <c r="F867" s="3">
        <v>0</v>
      </c>
      <c r="G867" s="3">
        <v>0</v>
      </c>
      <c r="H867">
        <v>0</v>
      </c>
      <c r="I867" s="2">
        <v>0</v>
      </c>
      <c r="K867">
        <f t="shared" si="13"/>
        <v>1</v>
      </c>
      <c r="L867">
        <v>0</v>
      </c>
    </row>
    <row r="868" spans="1:12" x14ac:dyDescent="0.2">
      <c r="A868" t="s">
        <v>145</v>
      </c>
      <c r="B868" t="s">
        <v>428</v>
      </c>
      <c r="C868" t="s">
        <v>1023</v>
      </c>
      <c r="D868">
        <v>593.9</v>
      </c>
      <c r="E868">
        <v>586.9</v>
      </c>
      <c r="F868" s="3">
        <v>0</v>
      </c>
      <c r="G868" s="3">
        <v>0</v>
      </c>
      <c r="H868">
        <v>0</v>
      </c>
      <c r="I868" s="2">
        <v>0</v>
      </c>
      <c r="K868">
        <f t="shared" si="13"/>
        <v>1</v>
      </c>
      <c r="L868">
        <v>0</v>
      </c>
    </row>
    <row r="869" spans="1:12" x14ac:dyDescent="0.2">
      <c r="A869" t="s">
        <v>146</v>
      </c>
      <c r="B869" t="s">
        <v>428</v>
      </c>
      <c r="C869" t="s">
        <v>1029</v>
      </c>
      <c r="D869">
        <v>593.9</v>
      </c>
      <c r="E869">
        <v>586.9</v>
      </c>
      <c r="F869" s="3">
        <v>0</v>
      </c>
      <c r="G869" s="3">
        <v>0</v>
      </c>
      <c r="H869">
        <v>0</v>
      </c>
      <c r="I869" s="2">
        <v>0</v>
      </c>
      <c r="K869">
        <f t="shared" si="13"/>
        <v>1</v>
      </c>
      <c r="L869">
        <v>0</v>
      </c>
    </row>
    <row r="870" spans="1:12" x14ac:dyDescent="0.2">
      <c r="A870" t="s">
        <v>155</v>
      </c>
      <c r="B870" t="s">
        <v>428</v>
      </c>
      <c r="C870" t="s">
        <v>1046</v>
      </c>
      <c r="D870">
        <v>593.9</v>
      </c>
      <c r="E870">
        <v>586.9</v>
      </c>
      <c r="F870" s="3">
        <v>0</v>
      </c>
      <c r="G870" s="3">
        <v>0</v>
      </c>
      <c r="H870">
        <v>0</v>
      </c>
      <c r="I870" s="2">
        <v>0</v>
      </c>
      <c r="K870">
        <f t="shared" si="13"/>
        <v>1</v>
      </c>
      <c r="L870">
        <v>0</v>
      </c>
    </row>
    <row r="871" spans="1:12" x14ac:dyDescent="0.2">
      <c r="A871" t="s">
        <v>164</v>
      </c>
      <c r="B871" t="s">
        <v>428</v>
      </c>
      <c r="C871" t="s">
        <v>1058</v>
      </c>
      <c r="D871">
        <v>593.9</v>
      </c>
      <c r="E871">
        <v>586.9</v>
      </c>
      <c r="F871" s="3">
        <v>0</v>
      </c>
      <c r="G871" s="3">
        <v>0</v>
      </c>
      <c r="H871">
        <v>0</v>
      </c>
      <c r="I871" s="2">
        <v>0</v>
      </c>
      <c r="K871">
        <f t="shared" si="13"/>
        <v>1</v>
      </c>
      <c r="L871">
        <v>0</v>
      </c>
    </row>
    <row r="872" spans="1:12" x14ac:dyDescent="0.2">
      <c r="A872" t="s">
        <v>175</v>
      </c>
      <c r="B872" t="s">
        <v>428</v>
      </c>
      <c r="C872" t="s">
        <v>1075</v>
      </c>
      <c r="D872">
        <v>593.9</v>
      </c>
      <c r="E872">
        <v>586.9</v>
      </c>
      <c r="F872" s="3">
        <v>0</v>
      </c>
      <c r="G872" s="3">
        <v>0</v>
      </c>
      <c r="H872">
        <v>0</v>
      </c>
      <c r="I872" s="2">
        <v>0</v>
      </c>
      <c r="K872">
        <f t="shared" si="13"/>
        <v>1</v>
      </c>
      <c r="L872">
        <v>0</v>
      </c>
    </row>
    <row r="873" spans="1:12" x14ac:dyDescent="0.2">
      <c r="A873" t="s">
        <v>189</v>
      </c>
      <c r="B873" t="s">
        <v>428</v>
      </c>
      <c r="C873" t="s">
        <v>1106</v>
      </c>
      <c r="D873">
        <v>593.9</v>
      </c>
      <c r="E873">
        <v>586.9</v>
      </c>
      <c r="F873" s="3">
        <v>0</v>
      </c>
      <c r="G873" s="3">
        <v>0</v>
      </c>
      <c r="H873">
        <v>0</v>
      </c>
      <c r="I873" s="2">
        <v>0</v>
      </c>
      <c r="K873">
        <f t="shared" si="13"/>
        <v>1</v>
      </c>
      <c r="L873">
        <v>0</v>
      </c>
    </row>
    <row r="874" spans="1:12" x14ac:dyDescent="0.2">
      <c r="A874" t="s">
        <v>196</v>
      </c>
      <c r="B874" t="s">
        <v>428</v>
      </c>
      <c r="C874" t="s">
        <v>1125</v>
      </c>
      <c r="D874">
        <v>593.9</v>
      </c>
      <c r="E874">
        <v>586.9</v>
      </c>
      <c r="F874" s="3">
        <v>0</v>
      </c>
      <c r="G874" s="3">
        <v>0</v>
      </c>
      <c r="H874">
        <v>0</v>
      </c>
      <c r="I874" s="2">
        <v>0</v>
      </c>
      <c r="K874">
        <f t="shared" si="13"/>
        <v>1</v>
      </c>
      <c r="L874">
        <v>0</v>
      </c>
    </row>
    <row r="875" spans="1:12" x14ac:dyDescent="0.2">
      <c r="A875" t="s">
        <v>196</v>
      </c>
      <c r="B875" t="s">
        <v>428</v>
      </c>
      <c r="C875" t="s">
        <v>1129</v>
      </c>
      <c r="D875">
        <v>593.9</v>
      </c>
      <c r="E875">
        <v>586.9</v>
      </c>
      <c r="F875" s="3">
        <v>0</v>
      </c>
      <c r="G875" s="3">
        <v>0</v>
      </c>
      <c r="H875">
        <v>0</v>
      </c>
      <c r="I875" s="2">
        <v>0</v>
      </c>
      <c r="K875">
        <f t="shared" si="13"/>
        <v>1</v>
      </c>
      <c r="L875">
        <v>0</v>
      </c>
    </row>
    <row r="876" spans="1:12" x14ac:dyDescent="0.2">
      <c r="A876" t="s">
        <v>201</v>
      </c>
      <c r="B876" t="s">
        <v>428</v>
      </c>
      <c r="C876" t="s">
        <v>1147</v>
      </c>
      <c r="D876">
        <v>593.9</v>
      </c>
      <c r="E876">
        <v>586.9</v>
      </c>
      <c r="F876" s="3">
        <v>0</v>
      </c>
      <c r="G876" s="3">
        <v>0</v>
      </c>
      <c r="H876">
        <v>0</v>
      </c>
      <c r="I876" s="2">
        <v>0</v>
      </c>
      <c r="K876">
        <f t="shared" si="13"/>
        <v>1</v>
      </c>
      <c r="L876">
        <v>0</v>
      </c>
    </row>
    <row r="877" spans="1:12" x14ac:dyDescent="0.2">
      <c r="A877" t="s">
        <v>203</v>
      </c>
      <c r="B877" t="s">
        <v>428</v>
      </c>
      <c r="C877" t="s">
        <v>1158</v>
      </c>
      <c r="D877">
        <v>593.9</v>
      </c>
      <c r="E877">
        <v>586.9</v>
      </c>
      <c r="F877" s="3">
        <v>0</v>
      </c>
      <c r="G877" s="3">
        <v>0</v>
      </c>
      <c r="H877">
        <v>0</v>
      </c>
      <c r="I877" s="2">
        <v>0</v>
      </c>
      <c r="K877">
        <f t="shared" si="13"/>
        <v>1</v>
      </c>
      <c r="L877">
        <v>0</v>
      </c>
    </row>
    <row r="878" spans="1:12" x14ac:dyDescent="0.2">
      <c r="A878" t="s">
        <v>208</v>
      </c>
      <c r="B878" t="s">
        <v>428</v>
      </c>
      <c r="C878" t="s">
        <v>1172</v>
      </c>
      <c r="D878">
        <v>593.9</v>
      </c>
      <c r="E878">
        <v>586.9</v>
      </c>
      <c r="F878" s="3">
        <v>0</v>
      </c>
      <c r="G878" s="3">
        <v>0</v>
      </c>
      <c r="H878">
        <v>0</v>
      </c>
      <c r="I878" s="2">
        <v>0</v>
      </c>
      <c r="K878">
        <f t="shared" si="13"/>
        <v>1</v>
      </c>
      <c r="L878">
        <v>0</v>
      </c>
    </row>
    <row r="879" spans="1:12" x14ac:dyDescent="0.2">
      <c r="A879" t="s">
        <v>209</v>
      </c>
      <c r="B879" t="s">
        <v>428</v>
      </c>
      <c r="C879" t="s">
        <v>1175</v>
      </c>
      <c r="D879">
        <v>593.9</v>
      </c>
      <c r="E879">
        <v>586.9</v>
      </c>
      <c r="F879" s="3">
        <v>0</v>
      </c>
      <c r="G879" s="3">
        <v>0</v>
      </c>
      <c r="H879">
        <v>0</v>
      </c>
      <c r="I879" s="2">
        <v>0</v>
      </c>
      <c r="K879">
        <f t="shared" si="13"/>
        <v>1</v>
      </c>
      <c r="L879">
        <v>0</v>
      </c>
    </row>
    <row r="880" spans="1:12" x14ac:dyDescent="0.2">
      <c r="A880" t="s">
        <v>215</v>
      </c>
      <c r="B880" t="s">
        <v>428</v>
      </c>
      <c r="C880" t="s">
        <v>1186</v>
      </c>
      <c r="D880">
        <v>593.9</v>
      </c>
      <c r="E880">
        <v>586.9</v>
      </c>
      <c r="F880" s="3">
        <v>0</v>
      </c>
      <c r="G880" s="3">
        <v>0</v>
      </c>
      <c r="H880">
        <v>0</v>
      </c>
      <c r="I880" s="2">
        <v>0</v>
      </c>
      <c r="K880">
        <f t="shared" si="13"/>
        <v>1</v>
      </c>
      <c r="L880">
        <v>0</v>
      </c>
    </row>
    <row r="881" spans="1:12" x14ac:dyDescent="0.2">
      <c r="A881" t="s">
        <v>218</v>
      </c>
      <c r="B881" t="s">
        <v>428</v>
      </c>
      <c r="C881" t="s">
        <v>1191</v>
      </c>
      <c r="D881">
        <v>593.9</v>
      </c>
      <c r="E881">
        <v>586.9</v>
      </c>
      <c r="F881" s="3">
        <v>0</v>
      </c>
      <c r="G881" s="3">
        <v>0</v>
      </c>
      <c r="H881">
        <v>0</v>
      </c>
      <c r="I881" s="2">
        <v>0</v>
      </c>
      <c r="K881">
        <f t="shared" si="13"/>
        <v>1</v>
      </c>
      <c r="L881">
        <v>0</v>
      </c>
    </row>
    <row r="882" spans="1:12" x14ac:dyDescent="0.2">
      <c r="A882" t="s">
        <v>229</v>
      </c>
      <c r="B882" t="s">
        <v>428</v>
      </c>
      <c r="C882" t="s">
        <v>1209</v>
      </c>
      <c r="D882">
        <v>593.9</v>
      </c>
      <c r="E882">
        <v>586.9</v>
      </c>
      <c r="F882" s="3">
        <v>0</v>
      </c>
      <c r="G882" s="3">
        <v>0</v>
      </c>
      <c r="H882">
        <v>0</v>
      </c>
      <c r="I882" s="2">
        <v>0</v>
      </c>
      <c r="K882">
        <f t="shared" si="13"/>
        <v>1</v>
      </c>
      <c r="L882">
        <v>0</v>
      </c>
    </row>
    <row r="883" spans="1:12" x14ac:dyDescent="0.2">
      <c r="A883" t="s">
        <v>231</v>
      </c>
      <c r="B883" t="s">
        <v>428</v>
      </c>
      <c r="C883" t="s">
        <v>1213</v>
      </c>
      <c r="D883">
        <v>593.9</v>
      </c>
      <c r="E883">
        <v>586.9</v>
      </c>
      <c r="F883" s="3">
        <v>0</v>
      </c>
      <c r="G883" s="3">
        <v>0</v>
      </c>
      <c r="H883">
        <v>0</v>
      </c>
      <c r="I883" s="2">
        <v>0</v>
      </c>
      <c r="K883">
        <f t="shared" si="13"/>
        <v>1</v>
      </c>
      <c r="L883">
        <v>0</v>
      </c>
    </row>
    <row r="884" spans="1:12" x14ac:dyDescent="0.2">
      <c r="A884" t="s">
        <v>241</v>
      </c>
      <c r="B884" t="s">
        <v>428</v>
      </c>
      <c r="C884" t="s">
        <v>1229</v>
      </c>
      <c r="D884">
        <v>593.9</v>
      </c>
      <c r="E884">
        <v>586.9</v>
      </c>
      <c r="F884" s="3">
        <v>0</v>
      </c>
      <c r="G884" s="3">
        <v>0</v>
      </c>
      <c r="H884">
        <v>0</v>
      </c>
      <c r="I884" s="2">
        <v>0</v>
      </c>
      <c r="K884">
        <f t="shared" si="13"/>
        <v>1</v>
      </c>
      <c r="L884">
        <v>0</v>
      </c>
    </row>
    <row r="885" spans="1:12" x14ac:dyDescent="0.2">
      <c r="A885" t="s">
        <v>243</v>
      </c>
      <c r="B885" t="s">
        <v>428</v>
      </c>
      <c r="C885" t="s">
        <v>1235</v>
      </c>
      <c r="D885">
        <v>593.9</v>
      </c>
      <c r="E885">
        <v>586.9</v>
      </c>
      <c r="F885" s="3">
        <v>0</v>
      </c>
      <c r="G885" s="3">
        <v>0</v>
      </c>
      <c r="H885">
        <v>0</v>
      </c>
      <c r="I885" s="2">
        <v>0</v>
      </c>
      <c r="K885">
        <f t="shared" si="13"/>
        <v>1</v>
      </c>
      <c r="L885">
        <v>0</v>
      </c>
    </row>
    <row r="886" spans="1:12" x14ac:dyDescent="0.2">
      <c r="A886" t="s">
        <v>255</v>
      </c>
      <c r="B886" t="s">
        <v>428</v>
      </c>
      <c r="C886" t="s">
        <v>1256</v>
      </c>
      <c r="D886">
        <v>593.9</v>
      </c>
      <c r="E886">
        <v>586.9</v>
      </c>
      <c r="F886" s="3">
        <v>0</v>
      </c>
      <c r="G886" s="3">
        <v>0</v>
      </c>
      <c r="H886">
        <v>0</v>
      </c>
      <c r="I886" s="2">
        <v>0</v>
      </c>
      <c r="K886">
        <f t="shared" si="13"/>
        <v>1</v>
      </c>
      <c r="L886">
        <v>0</v>
      </c>
    </row>
    <row r="887" spans="1:12" x14ac:dyDescent="0.2">
      <c r="A887" t="s">
        <v>255</v>
      </c>
      <c r="B887" t="s">
        <v>428</v>
      </c>
      <c r="C887" t="s">
        <v>1262</v>
      </c>
      <c r="D887">
        <v>593.9</v>
      </c>
      <c r="E887">
        <v>586.9</v>
      </c>
      <c r="F887" s="3">
        <v>0</v>
      </c>
      <c r="G887" s="3">
        <v>0</v>
      </c>
      <c r="H887">
        <v>0</v>
      </c>
      <c r="I887" s="2">
        <v>0</v>
      </c>
      <c r="K887">
        <f t="shared" si="13"/>
        <v>1</v>
      </c>
      <c r="L887">
        <v>0</v>
      </c>
    </row>
    <row r="888" spans="1:12" x14ac:dyDescent="0.2">
      <c r="A888" t="s">
        <v>255</v>
      </c>
      <c r="B888" t="s">
        <v>428</v>
      </c>
      <c r="C888" t="s">
        <v>1268</v>
      </c>
      <c r="D888">
        <v>593.9</v>
      </c>
      <c r="E888">
        <v>586.9</v>
      </c>
      <c r="F888" s="3">
        <v>0</v>
      </c>
      <c r="G888" s="3">
        <v>0</v>
      </c>
      <c r="H888">
        <v>0</v>
      </c>
      <c r="I888" s="2">
        <v>0</v>
      </c>
      <c r="K888">
        <f t="shared" si="13"/>
        <v>1</v>
      </c>
      <c r="L888">
        <v>0</v>
      </c>
    </row>
    <row r="889" spans="1:12" x14ac:dyDescent="0.2">
      <c r="A889" t="s">
        <v>255</v>
      </c>
      <c r="B889" t="s">
        <v>428</v>
      </c>
      <c r="C889" t="s">
        <v>1271</v>
      </c>
      <c r="D889">
        <v>593.9</v>
      </c>
      <c r="E889">
        <v>586.9</v>
      </c>
      <c r="F889" s="3">
        <v>0</v>
      </c>
      <c r="G889" s="3">
        <v>0</v>
      </c>
      <c r="H889">
        <v>0</v>
      </c>
      <c r="I889" s="2">
        <v>0</v>
      </c>
      <c r="K889">
        <f t="shared" si="13"/>
        <v>1</v>
      </c>
      <c r="L889">
        <v>0</v>
      </c>
    </row>
    <row r="890" spans="1:12" x14ac:dyDescent="0.2">
      <c r="A890" t="s">
        <v>259</v>
      </c>
      <c r="B890" t="s">
        <v>428</v>
      </c>
      <c r="C890" t="s">
        <v>1281</v>
      </c>
      <c r="D890">
        <v>593.9</v>
      </c>
      <c r="E890">
        <v>586.9</v>
      </c>
      <c r="F890" s="3">
        <v>0</v>
      </c>
      <c r="G890" s="3">
        <v>0</v>
      </c>
      <c r="H890">
        <v>0</v>
      </c>
      <c r="I890" s="2">
        <v>0</v>
      </c>
      <c r="K890">
        <f t="shared" si="13"/>
        <v>1</v>
      </c>
      <c r="L890">
        <v>0</v>
      </c>
    </row>
    <row r="891" spans="1:12" x14ac:dyDescent="0.2">
      <c r="A891" t="s">
        <v>272</v>
      </c>
      <c r="B891" t="s">
        <v>428</v>
      </c>
      <c r="C891" t="s">
        <v>1314</v>
      </c>
      <c r="D891">
        <v>593.9</v>
      </c>
      <c r="E891">
        <v>586.9</v>
      </c>
      <c r="F891" s="3">
        <v>0</v>
      </c>
      <c r="G891" s="3">
        <v>0</v>
      </c>
      <c r="H891">
        <v>0</v>
      </c>
      <c r="I891" s="2">
        <v>0</v>
      </c>
      <c r="K891">
        <f t="shared" si="13"/>
        <v>1</v>
      </c>
      <c r="L891">
        <v>0</v>
      </c>
    </row>
    <row r="892" spans="1:12" x14ac:dyDescent="0.2">
      <c r="A892" t="s">
        <v>272</v>
      </c>
      <c r="B892" t="s">
        <v>428</v>
      </c>
      <c r="C892" t="s">
        <v>1319</v>
      </c>
      <c r="D892">
        <v>593.9</v>
      </c>
      <c r="E892">
        <v>586.9</v>
      </c>
      <c r="F892" s="3">
        <v>0</v>
      </c>
      <c r="G892" s="3">
        <v>0</v>
      </c>
      <c r="H892">
        <v>0</v>
      </c>
      <c r="I892" s="2">
        <v>0</v>
      </c>
      <c r="K892">
        <f t="shared" si="13"/>
        <v>1</v>
      </c>
      <c r="L892">
        <v>0</v>
      </c>
    </row>
    <row r="893" spans="1:12" x14ac:dyDescent="0.2">
      <c r="A893" t="s">
        <v>276</v>
      </c>
      <c r="B893" t="s">
        <v>428</v>
      </c>
      <c r="C893" t="s">
        <v>1323</v>
      </c>
      <c r="D893">
        <v>593.9</v>
      </c>
      <c r="E893">
        <v>586.9</v>
      </c>
      <c r="F893" s="3">
        <v>0</v>
      </c>
      <c r="G893" s="3">
        <v>0</v>
      </c>
      <c r="H893">
        <v>0</v>
      </c>
      <c r="I893" s="2">
        <v>0</v>
      </c>
      <c r="K893">
        <f t="shared" si="13"/>
        <v>1</v>
      </c>
      <c r="L893">
        <v>0</v>
      </c>
    </row>
    <row r="894" spans="1:12" x14ac:dyDescent="0.2">
      <c r="A894" t="s">
        <v>279</v>
      </c>
      <c r="B894" t="s">
        <v>428</v>
      </c>
      <c r="C894" t="s">
        <v>1328</v>
      </c>
      <c r="D894">
        <v>593.9</v>
      </c>
      <c r="E894">
        <v>586.9</v>
      </c>
      <c r="F894" s="3">
        <v>0</v>
      </c>
      <c r="G894" s="3">
        <v>0</v>
      </c>
      <c r="H894">
        <v>0</v>
      </c>
      <c r="I894" s="2">
        <v>0</v>
      </c>
      <c r="K894">
        <f t="shared" si="13"/>
        <v>1</v>
      </c>
      <c r="L894">
        <v>0</v>
      </c>
    </row>
    <row r="895" spans="1:12" x14ac:dyDescent="0.2">
      <c r="A895" t="s">
        <v>283</v>
      </c>
      <c r="B895" t="s">
        <v>428</v>
      </c>
      <c r="C895" t="s">
        <v>1333</v>
      </c>
      <c r="D895">
        <v>593.9</v>
      </c>
      <c r="E895">
        <v>586.9</v>
      </c>
      <c r="F895" s="3">
        <v>0</v>
      </c>
      <c r="G895" s="3">
        <v>0</v>
      </c>
      <c r="H895">
        <v>0</v>
      </c>
      <c r="I895" s="2">
        <v>0</v>
      </c>
      <c r="K895">
        <f t="shared" si="13"/>
        <v>1</v>
      </c>
      <c r="L895">
        <v>0</v>
      </c>
    </row>
    <row r="896" spans="1:12" x14ac:dyDescent="0.2">
      <c r="A896" t="s">
        <v>286</v>
      </c>
      <c r="B896" t="s">
        <v>428</v>
      </c>
      <c r="C896" t="s">
        <v>1349</v>
      </c>
      <c r="D896">
        <v>593.9</v>
      </c>
      <c r="E896">
        <v>586.9</v>
      </c>
      <c r="F896" s="3">
        <v>0</v>
      </c>
      <c r="G896" s="3">
        <v>0</v>
      </c>
      <c r="H896">
        <v>0</v>
      </c>
      <c r="I896" s="2">
        <v>0</v>
      </c>
      <c r="K896">
        <f t="shared" si="13"/>
        <v>1</v>
      </c>
      <c r="L896">
        <v>0</v>
      </c>
    </row>
    <row r="897" spans="1:12" x14ac:dyDescent="0.2">
      <c r="A897" t="s">
        <v>295</v>
      </c>
      <c r="B897" t="s">
        <v>428</v>
      </c>
      <c r="C897" t="s">
        <v>1366</v>
      </c>
      <c r="D897">
        <v>593.9</v>
      </c>
      <c r="E897">
        <v>586.9</v>
      </c>
      <c r="F897" s="3">
        <v>0</v>
      </c>
      <c r="G897" s="3">
        <v>0</v>
      </c>
      <c r="H897">
        <v>0</v>
      </c>
      <c r="I897" s="2">
        <v>0</v>
      </c>
      <c r="K897">
        <f t="shared" si="13"/>
        <v>1</v>
      </c>
      <c r="L897">
        <v>0</v>
      </c>
    </row>
    <row r="898" spans="1:12" x14ac:dyDescent="0.2">
      <c r="A898" t="s">
        <v>312</v>
      </c>
      <c r="B898" t="s">
        <v>428</v>
      </c>
      <c r="C898" t="s">
        <v>1402</v>
      </c>
      <c r="D898">
        <v>593.9</v>
      </c>
      <c r="E898">
        <v>586.9</v>
      </c>
      <c r="F898" s="3">
        <v>0</v>
      </c>
      <c r="G898" s="3">
        <v>0</v>
      </c>
      <c r="H898">
        <v>0</v>
      </c>
      <c r="I898" s="2">
        <v>0</v>
      </c>
      <c r="K898">
        <f t="shared" si="13"/>
        <v>1</v>
      </c>
      <c r="L898">
        <v>0</v>
      </c>
    </row>
    <row r="899" spans="1:12" x14ac:dyDescent="0.2">
      <c r="A899" t="s">
        <v>312</v>
      </c>
      <c r="B899" t="s">
        <v>428</v>
      </c>
      <c r="C899" t="s">
        <v>1409</v>
      </c>
      <c r="D899">
        <v>593.9</v>
      </c>
      <c r="E899">
        <v>586.9</v>
      </c>
      <c r="F899" s="3">
        <v>0</v>
      </c>
      <c r="G899" s="3">
        <v>0</v>
      </c>
      <c r="H899">
        <v>0</v>
      </c>
      <c r="I899" s="2">
        <v>0</v>
      </c>
      <c r="K899">
        <f t="shared" ref="K899:K962" si="14">IF(H899=1,0,1)</f>
        <v>1</v>
      </c>
      <c r="L899">
        <v>0</v>
      </c>
    </row>
    <row r="900" spans="1:12" x14ac:dyDescent="0.2">
      <c r="A900" t="s">
        <v>318</v>
      </c>
      <c r="B900" t="s">
        <v>428</v>
      </c>
      <c r="C900" t="s">
        <v>1415</v>
      </c>
      <c r="D900">
        <v>593.9</v>
      </c>
      <c r="E900">
        <v>586.9</v>
      </c>
      <c r="F900" s="3">
        <v>0</v>
      </c>
      <c r="G900" s="3">
        <v>0</v>
      </c>
      <c r="H900">
        <v>0</v>
      </c>
      <c r="I900" s="2">
        <v>0</v>
      </c>
      <c r="K900">
        <f t="shared" si="14"/>
        <v>1</v>
      </c>
      <c r="L900">
        <v>0</v>
      </c>
    </row>
    <row r="901" spans="1:12" x14ac:dyDescent="0.2">
      <c r="A901" t="s">
        <v>319</v>
      </c>
      <c r="B901" t="s">
        <v>428</v>
      </c>
      <c r="C901" t="s">
        <v>1417</v>
      </c>
      <c r="D901">
        <v>593.9</v>
      </c>
      <c r="E901">
        <v>586.9</v>
      </c>
      <c r="F901" s="3">
        <v>0</v>
      </c>
      <c r="G901" s="3">
        <v>0</v>
      </c>
      <c r="H901">
        <v>0</v>
      </c>
      <c r="I901" s="2">
        <v>0</v>
      </c>
      <c r="K901">
        <f t="shared" si="14"/>
        <v>1</v>
      </c>
      <c r="L901">
        <v>0</v>
      </c>
    </row>
    <row r="902" spans="1:12" x14ac:dyDescent="0.2">
      <c r="A902" t="s">
        <v>323</v>
      </c>
      <c r="B902" t="s">
        <v>428</v>
      </c>
      <c r="C902" t="s">
        <v>1426</v>
      </c>
      <c r="D902">
        <v>593.9</v>
      </c>
      <c r="E902">
        <v>586.9</v>
      </c>
      <c r="F902" s="3">
        <v>0</v>
      </c>
      <c r="G902" s="3">
        <v>0</v>
      </c>
      <c r="H902">
        <v>0</v>
      </c>
      <c r="I902" s="2">
        <v>0</v>
      </c>
      <c r="K902">
        <f t="shared" si="14"/>
        <v>1</v>
      </c>
      <c r="L902">
        <v>0</v>
      </c>
    </row>
    <row r="903" spans="1:12" x14ac:dyDescent="0.2">
      <c r="A903" t="s">
        <v>327</v>
      </c>
      <c r="B903" t="s">
        <v>428</v>
      </c>
      <c r="C903" t="s">
        <v>1435</v>
      </c>
      <c r="D903">
        <v>593.9</v>
      </c>
      <c r="E903">
        <v>586.9</v>
      </c>
      <c r="F903" s="3">
        <v>0</v>
      </c>
      <c r="G903" s="3">
        <v>0</v>
      </c>
      <c r="H903">
        <v>0</v>
      </c>
      <c r="I903" s="2">
        <v>0</v>
      </c>
      <c r="K903">
        <f t="shared" si="14"/>
        <v>1</v>
      </c>
      <c r="L903">
        <v>0</v>
      </c>
    </row>
    <row r="904" spans="1:12" x14ac:dyDescent="0.2">
      <c r="A904" t="s">
        <v>332</v>
      </c>
      <c r="B904" t="s">
        <v>428</v>
      </c>
      <c r="C904" t="s">
        <v>1448</v>
      </c>
      <c r="D904">
        <v>593.9</v>
      </c>
      <c r="E904">
        <v>586.9</v>
      </c>
      <c r="F904" s="3">
        <v>0</v>
      </c>
      <c r="G904" s="3">
        <v>0</v>
      </c>
      <c r="H904">
        <v>0</v>
      </c>
      <c r="I904" s="2">
        <v>0</v>
      </c>
      <c r="K904">
        <f t="shared" si="14"/>
        <v>1</v>
      </c>
      <c r="L904">
        <v>0</v>
      </c>
    </row>
    <row r="905" spans="1:12" x14ac:dyDescent="0.2">
      <c r="A905" t="s">
        <v>332</v>
      </c>
      <c r="B905" t="s">
        <v>428</v>
      </c>
      <c r="C905" t="s">
        <v>1454</v>
      </c>
      <c r="D905">
        <v>593.9</v>
      </c>
      <c r="E905">
        <v>586.9</v>
      </c>
      <c r="F905" s="3">
        <v>0</v>
      </c>
      <c r="G905" s="3">
        <v>0</v>
      </c>
      <c r="H905">
        <v>0</v>
      </c>
      <c r="I905" s="2">
        <v>0</v>
      </c>
      <c r="K905">
        <f t="shared" si="14"/>
        <v>1</v>
      </c>
      <c r="L905">
        <v>0</v>
      </c>
    </row>
    <row r="906" spans="1:12" x14ac:dyDescent="0.2">
      <c r="A906" t="s">
        <v>340</v>
      </c>
      <c r="B906" t="s">
        <v>428</v>
      </c>
      <c r="C906" t="s">
        <v>1472</v>
      </c>
      <c r="D906">
        <v>593.9</v>
      </c>
      <c r="E906">
        <v>586.9</v>
      </c>
      <c r="F906" s="3">
        <v>0</v>
      </c>
      <c r="G906" s="3">
        <v>0</v>
      </c>
      <c r="H906">
        <v>0</v>
      </c>
      <c r="I906" s="2">
        <v>0</v>
      </c>
      <c r="K906">
        <f t="shared" si="14"/>
        <v>1</v>
      </c>
      <c r="L906">
        <v>0</v>
      </c>
    </row>
    <row r="907" spans="1:12" x14ac:dyDescent="0.2">
      <c r="A907" t="s">
        <v>340</v>
      </c>
      <c r="B907" t="s">
        <v>428</v>
      </c>
      <c r="C907" t="s">
        <v>1480</v>
      </c>
      <c r="D907">
        <v>593.9</v>
      </c>
      <c r="E907">
        <v>586.9</v>
      </c>
      <c r="F907" s="3">
        <v>0</v>
      </c>
      <c r="G907" s="3">
        <v>0</v>
      </c>
      <c r="H907">
        <v>0</v>
      </c>
      <c r="I907" s="2">
        <v>0</v>
      </c>
      <c r="K907">
        <f t="shared" si="14"/>
        <v>1</v>
      </c>
      <c r="L907">
        <v>0</v>
      </c>
    </row>
    <row r="908" spans="1:12" x14ac:dyDescent="0.2">
      <c r="A908" t="s">
        <v>342</v>
      </c>
      <c r="B908" t="s">
        <v>428</v>
      </c>
      <c r="C908" t="s">
        <v>1495</v>
      </c>
      <c r="D908">
        <v>593.9</v>
      </c>
      <c r="E908">
        <v>586.9</v>
      </c>
      <c r="F908" s="3">
        <v>0</v>
      </c>
      <c r="G908" s="3">
        <v>0</v>
      </c>
      <c r="H908">
        <v>0</v>
      </c>
      <c r="I908" s="2">
        <v>0</v>
      </c>
      <c r="K908">
        <f t="shared" si="14"/>
        <v>1</v>
      </c>
      <c r="L908">
        <v>0</v>
      </c>
    </row>
    <row r="909" spans="1:12" x14ac:dyDescent="0.2">
      <c r="A909" t="s">
        <v>343</v>
      </c>
      <c r="B909" t="s">
        <v>428</v>
      </c>
      <c r="C909" t="s">
        <v>1496</v>
      </c>
      <c r="D909">
        <v>593.9</v>
      </c>
      <c r="E909">
        <v>586.9</v>
      </c>
      <c r="F909" s="3">
        <v>0</v>
      </c>
      <c r="G909" s="3">
        <v>0</v>
      </c>
      <c r="H909">
        <v>0</v>
      </c>
      <c r="I909" s="2">
        <v>0</v>
      </c>
      <c r="K909">
        <f t="shared" si="14"/>
        <v>1</v>
      </c>
      <c r="L909">
        <v>0</v>
      </c>
    </row>
    <row r="910" spans="1:12" x14ac:dyDescent="0.2">
      <c r="A910" t="s">
        <v>349</v>
      </c>
      <c r="B910" t="s">
        <v>428</v>
      </c>
      <c r="C910" t="s">
        <v>1512</v>
      </c>
      <c r="D910">
        <v>593.9</v>
      </c>
      <c r="E910">
        <v>586.9</v>
      </c>
      <c r="F910" s="3">
        <v>0</v>
      </c>
      <c r="G910" s="3">
        <v>0</v>
      </c>
      <c r="H910">
        <v>0</v>
      </c>
      <c r="I910" s="2">
        <v>0</v>
      </c>
      <c r="K910">
        <f t="shared" si="14"/>
        <v>1</v>
      </c>
      <c r="L910">
        <v>0</v>
      </c>
    </row>
    <row r="911" spans="1:12" x14ac:dyDescent="0.2">
      <c r="A911" t="s">
        <v>352</v>
      </c>
      <c r="B911" t="s">
        <v>428</v>
      </c>
      <c r="C911" t="s">
        <v>1531</v>
      </c>
      <c r="D911">
        <v>593.9</v>
      </c>
      <c r="E911">
        <v>586.9</v>
      </c>
      <c r="F911" s="3">
        <v>0</v>
      </c>
      <c r="G911" s="3">
        <v>0</v>
      </c>
      <c r="H911">
        <v>0</v>
      </c>
      <c r="I911" s="2">
        <v>0</v>
      </c>
      <c r="K911">
        <f t="shared" si="14"/>
        <v>1</v>
      </c>
      <c r="L911">
        <v>0</v>
      </c>
    </row>
    <row r="912" spans="1:12" x14ac:dyDescent="0.2">
      <c r="A912" t="s">
        <v>353</v>
      </c>
      <c r="B912" t="s">
        <v>428</v>
      </c>
      <c r="C912" t="s">
        <v>1535</v>
      </c>
      <c r="D912">
        <v>593.9</v>
      </c>
      <c r="E912">
        <v>586.9</v>
      </c>
      <c r="F912" s="3">
        <v>0</v>
      </c>
      <c r="G912" s="3">
        <v>0</v>
      </c>
      <c r="H912">
        <v>0</v>
      </c>
      <c r="I912" s="2">
        <v>0</v>
      </c>
      <c r="K912">
        <f t="shared" si="14"/>
        <v>1</v>
      </c>
      <c r="L912">
        <v>0</v>
      </c>
    </row>
    <row r="913" spans="1:12" x14ac:dyDescent="0.2">
      <c r="A913" t="s">
        <v>353</v>
      </c>
      <c r="B913" t="s">
        <v>428</v>
      </c>
      <c r="C913" t="s">
        <v>1541</v>
      </c>
      <c r="D913">
        <v>593.9</v>
      </c>
      <c r="E913">
        <v>586.9</v>
      </c>
      <c r="F913" s="3">
        <v>0</v>
      </c>
      <c r="G913" s="3">
        <v>0</v>
      </c>
      <c r="H913">
        <v>0</v>
      </c>
      <c r="I913" s="2">
        <v>0</v>
      </c>
      <c r="K913">
        <f t="shared" si="14"/>
        <v>1</v>
      </c>
      <c r="L913">
        <v>0</v>
      </c>
    </row>
    <row r="914" spans="1:12" x14ac:dyDescent="0.2">
      <c r="A914" t="s">
        <v>357</v>
      </c>
      <c r="B914" t="s">
        <v>428</v>
      </c>
      <c r="C914" t="s">
        <v>1554</v>
      </c>
      <c r="D914">
        <v>593.9</v>
      </c>
      <c r="E914">
        <v>586.9</v>
      </c>
      <c r="F914" s="3">
        <v>0</v>
      </c>
      <c r="G914" s="3">
        <v>0</v>
      </c>
      <c r="H914">
        <v>0</v>
      </c>
      <c r="I914" s="2">
        <v>0</v>
      </c>
      <c r="K914">
        <f t="shared" si="14"/>
        <v>1</v>
      </c>
      <c r="L914">
        <v>0</v>
      </c>
    </row>
    <row r="915" spans="1:12" x14ac:dyDescent="0.2">
      <c r="A915" t="s">
        <v>357</v>
      </c>
      <c r="B915" t="s">
        <v>428</v>
      </c>
      <c r="C915" t="s">
        <v>1555</v>
      </c>
      <c r="D915">
        <v>593.9</v>
      </c>
      <c r="E915">
        <v>586.9</v>
      </c>
      <c r="F915" s="3">
        <v>0</v>
      </c>
      <c r="G915" s="3">
        <v>0</v>
      </c>
      <c r="H915">
        <v>0</v>
      </c>
      <c r="I915" s="2">
        <v>0</v>
      </c>
      <c r="K915">
        <f t="shared" si="14"/>
        <v>1</v>
      </c>
      <c r="L915">
        <v>0</v>
      </c>
    </row>
    <row r="916" spans="1:12" x14ac:dyDescent="0.2">
      <c r="A916" t="s">
        <v>357</v>
      </c>
      <c r="B916" t="s">
        <v>428</v>
      </c>
      <c r="C916" t="s">
        <v>1556</v>
      </c>
      <c r="D916">
        <v>593.9</v>
      </c>
      <c r="E916">
        <v>586.9</v>
      </c>
      <c r="F916" s="3">
        <v>0</v>
      </c>
      <c r="G916" s="3">
        <v>0</v>
      </c>
      <c r="H916">
        <v>0</v>
      </c>
      <c r="I916" s="2">
        <v>0</v>
      </c>
      <c r="K916">
        <f t="shared" si="14"/>
        <v>1</v>
      </c>
      <c r="L916">
        <v>0</v>
      </c>
    </row>
    <row r="917" spans="1:12" x14ac:dyDescent="0.2">
      <c r="A917" t="s">
        <v>357</v>
      </c>
      <c r="B917" t="s">
        <v>428</v>
      </c>
      <c r="C917" t="s">
        <v>1559</v>
      </c>
      <c r="D917">
        <v>593.9</v>
      </c>
      <c r="E917">
        <v>586.9</v>
      </c>
      <c r="F917" s="3">
        <v>0</v>
      </c>
      <c r="G917" s="3">
        <v>0</v>
      </c>
      <c r="H917">
        <v>0</v>
      </c>
      <c r="I917" s="2">
        <v>0</v>
      </c>
      <c r="K917">
        <f t="shared" si="14"/>
        <v>1</v>
      </c>
      <c r="L917">
        <v>0</v>
      </c>
    </row>
    <row r="918" spans="1:12" x14ac:dyDescent="0.2">
      <c r="A918" t="s">
        <v>357</v>
      </c>
      <c r="B918" t="s">
        <v>428</v>
      </c>
      <c r="C918" t="s">
        <v>1560</v>
      </c>
      <c r="D918">
        <v>593.9</v>
      </c>
      <c r="E918">
        <v>586.9</v>
      </c>
      <c r="F918" s="3">
        <v>0</v>
      </c>
      <c r="G918" s="3">
        <v>0</v>
      </c>
      <c r="H918">
        <v>0</v>
      </c>
      <c r="I918" s="2">
        <v>0</v>
      </c>
      <c r="K918">
        <f t="shared" si="14"/>
        <v>1</v>
      </c>
      <c r="L918">
        <v>0</v>
      </c>
    </row>
    <row r="919" spans="1:12" x14ac:dyDescent="0.2">
      <c r="A919" t="s">
        <v>360</v>
      </c>
      <c r="B919" t="s">
        <v>428</v>
      </c>
      <c r="C919" t="s">
        <v>1572</v>
      </c>
      <c r="D919">
        <v>593.9</v>
      </c>
      <c r="E919">
        <v>586.9</v>
      </c>
      <c r="F919" s="3">
        <v>0</v>
      </c>
      <c r="G919" s="3">
        <v>0</v>
      </c>
      <c r="H919">
        <v>0</v>
      </c>
      <c r="I919" s="2">
        <v>0</v>
      </c>
      <c r="K919">
        <f t="shared" si="14"/>
        <v>1</v>
      </c>
      <c r="L919">
        <v>0</v>
      </c>
    </row>
    <row r="920" spans="1:12" x14ac:dyDescent="0.2">
      <c r="A920" t="s">
        <v>369</v>
      </c>
      <c r="B920" t="s">
        <v>428</v>
      </c>
      <c r="C920" t="s">
        <v>1586</v>
      </c>
      <c r="D920">
        <v>593.9</v>
      </c>
      <c r="E920">
        <v>586.9</v>
      </c>
      <c r="F920" s="3">
        <v>0</v>
      </c>
      <c r="G920" s="3">
        <v>0</v>
      </c>
      <c r="H920">
        <v>0</v>
      </c>
      <c r="I920" s="2">
        <v>0</v>
      </c>
      <c r="K920">
        <f t="shared" si="14"/>
        <v>1</v>
      </c>
      <c r="L920">
        <v>0</v>
      </c>
    </row>
    <row r="921" spans="1:12" x14ac:dyDescent="0.2">
      <c r="A921" t="s">
        <v>370</v>
      </c>
      <c r="B921" t="s">
        <v>428</v>
      </c>
      <c r="C921" t="s">
        <v>1602</v>
      </c>
      <c r="D921">
        <v>593.9</v>
      </c>
      <c r="E921">
        <v>586.9</v>
      </c>
      <c r="F921" s="3">
        <v>0</v>
      </c>
      <c r="G921" s="3">
        <v>0</v>
      </c>
      <c r="H921">
        <v>0</v>
      </c>
      <c r="I921" s="2">
        <v>0</v>
      </c>
      <c r="K921">
        <f t="shared" si="14"/>
        <v>1</v>
      </c>
      <c r="L921">
        <v>0</v>
      </c>
    </row>
    <row r="922" spans="1:12" x14ac:dyDescent="0.2">
      <c r="A922" t="s">
        <v>392</v>
      </c>
      <c r="B922" t="s">
        <v>428</v>
      </c>
      <c r="C922" t="s">
        <v>1637</v>
      </c>
      <c r="D922">
        <v>593.9</v>
      </c>
      <c r="E922">
        <v>586.9</v>
      </c>
      <c r="F922" s="3">
        <v>0</v>
      </c>
      <c r="G922" s="3">
        <v>0</v>
      </c>
      <c r="H922">
        <v>0</v>
      </c>
      <c r="I922" s="2">
        <v>0</v>
      </c>
      <c r="K922">
        <f t="shared" si="14"/>
        <v>1</v>
      </c>
      <c r="L922">
        <v>0</v>
      </c>
    </row>
    <row r="923" spans="1:12" x14ac:dyDescent="0.2">
      <c r="A923" t="s">
        <v>394</v>
      </c>
      <c r="B923" t="s">
        <v>428</v>
      </c>
      <c r="C923" t="s">
        <v>1643</v>
      </c>
      <c r="D923">
        <v>593.9</v>
      </c>
      <c r="E923">
        <v>586.9</v>
      </c>
      <c r="F923" s="3">
        <v>0</v>
      </c>
      <c r="G923" s="3">
        <v>0</v>
      </c>
      <c r="H923">
        <v>0</v>
      </c>
      <c r="I923" s="2">
        <v>0</v>
      </c>
      <c r="K923">
        <f t="shared" si="14"/>
        <v>1</v>
      </c>
      <c r="L923">
        <v>0</v>
      </c>
    </row>
    <row r="924" spans="1:12" x14ac:dyDescent="0.2">
      <c r="A924" t="s">
        <v>397</v>
      </c>
      <c r="B924" t="s">
        <v>428</v>
      </c>
      <c r="C924" t="s">
        <v>1660</v>
      </c>
      <c r="D924">
        <v>593.9</v>
      </c>
      <c r="E924">
        <v>586.9</v>
      </c>
      <c r="F924" s="3">
        <v>0</v>
      </c>
      <c r="G924" s="3">
        <v>0</v>
      </c>
      <c r="H924">
        <v>0</v>
      </c>
      <c r="I924" s="2">
        <v>0</v>
      </c>
      <c r="K924">
        <f t="shared" si="14"/>
        <v>1</v>
      </c>
      <c r="L924">
        <v>0</v>
      </c>
    </row>
    <row r="925" spans="1:12" x14ac:dyDescent="0.2">
      <c r="A925" t="s">
        <v>405</v>
      </c>
      <c r="B925" t="s">
        <v>428</v>
      </c>
      <c r="C925" t="s">
        <v>1685</v>
      </c>
      <c r="D925">
        <v>593.9</v>
      </c>
      <c r="E925">
        <v>586.9</v>
      </c>
      <c r="F925" s="3">
        <v>0</v>
      </c>
      <c r="G925" s="3">
        <v>0</v>
      </c>
      <c r="H925">
        <v>0</v>
      </c>
      <c r="I925" s="2">
        <v>0</v>
      </c>
      <c r="K925">
        <f t="shared" si="14"/>
        <v>1</v>
      </c>
      <c r="L925">
        <v>0</v>
      </c>
    </row>
    <row r="926" spans="1:12" x14ac:dyDescent="0.2">
      <c r="A926" t="s">
        <v>416</v>
      </c>
      <c r="B926" t="s">
        <v>428</v>
      </c>
      <c r="C926" t="s">
        <v>1713</v>
      </c>
      <c r="D926">
        <v>593.9</v>
      </c>
      <c r="E926">
        <v>586.9</v>
      </c>
      <c r="F926" s="3">
        <v>0</v>
      </c>
      <c r="G926" s="3">
        <v>0</v>
      </c>
      <c r="H926">
        <v>0</v>
      </c>
      <c r="I926" s="2">
        <v>0</v>
      </c>
      <c r="K926">
        <f t="shared" si="14"/>
        <v>1</v>
      </c>
      <c r="L926">
        <v>0</v>
      </c>
    </row>
    <row r="927" spans="1:12" x14ac:dyDescent="0.2">
      <c r="A927" t="s">
        <v>419</v>
      </c>
      <c r="B927" t="s">
        <v>428</v>
      </c>
      <c r="C927" t="s">
        <v>1719</v>
      </c>
      <c r="D927">
        <v>593.9</v>
      </c>
      <c r="E927">
        <v>586.9</v>
      </c>
      <c r="F927" s="3">
        <v>0</v>
      </c>
      <c r="G927" s="3">
        <v>0</v>
      </c>
      <c r="H927">
        <v>0</v>
      </c>
      <c r="I927" s="2">
        <v>0</v>
      </c>
      <c r="K927">
        <f t="shared" si="14"/>
        <v>1</v>
      </c>
      <c r="L927">
        <v>0</v>
      </c>
    </row>
    <row r="928" spans="1:12" x14ac:dyDescent="0.2">
      <c r="A928" t="s">
        <v>420</v>
      </c>
      <c r="B928" t="s">
        <v>428</v>
      </c>
      <c r="C928" t="s">
        <v>1722</v>
      </c>
      <c r="D928">
        <v>593.9</v>
      </c>
      <c r="E928">
        <v>586.9</v>
      </c>
      <c r="F928" s="3">
        <v>0</v>
      </c>
      <c r="G928" s="3">
        <v>0</v>
      </c>
      <c r="H928">
        <v>0</v>
      </c>
      <c r="I928" s="2">
        <v>0</v>
      </c>
      <c r="K928">
        <f t="shared" si="14"/>
        <v>1</v>
      </c>
      <c r="L928">
        <v>0</v>
      </c>
    </row>
    <row r="929" spans="1:12" x14ac:dyDescent="0.2">
      <c r="A929" t="s">
        <v>131</v>
      </c>
      <c r="B929" t="s">
        <v>426</v>
      </c>
      <c r="C929" t="s">
        <v>973</v>
      </c>
      <c r="D929">
        <v>591.9</v>
      </c>
      <c r="E929">
        <v>586.9</v>
      </c>
      <c r="F929" s="3">
        <v>0</v>
      </c>
      <c r="G929" s="3">
        <v>0</v>
      </c>
      <c r="H929">
        <v>0</v>
      </c>
      <c r="I929" s="2">
        <v>0</v>
      </c>
      <c r="K929">
        <f t="shared" si="14"/>
        <v>1</v>
      </c>
      <c r="L929">
        <v>0</v>
      </c>
    </row>
    <row r="930" spans="1:12" x14ac:dyDescent="0.2">
      <c r="A930" t="s">
        <v>60</v>
      </c>
      <c r="B930" t="s">
        <v>428</v>
      </c>
      <c r="C930" t="s">
        <v>784</v>
      </c>
      <c r="D930">
        <v>590.9</v>
      </c>
      <c r="E930">
        <v>586.9</v>
      </c>
      <c r="F930" s="3">
        <v>0</v>
      </c>
      <c r="G930" s="3">
        <v>0</v>
      </c>
      <c r="H930">
        <v>0</v>
      </c>
      <c r="I930" s="2">
        <v>0</v>
      </c>
      <c r="K930">
        <f t="shared" si="14"/>
        <v>1</v>
      </c>
      <c r="L930">
        <v>0</v>
      </c>
    </row>
    <row r="931" spans="1:12" x14ac:dyDescent="0.2">
      <c r="A931" t="s">
        <v>90</v>
      </c>
      <c r="B931" t="s">
        <v>421</v>
      </c>
      <c r="C931" t="s">
        <v>879</v>
      </c>
      <c r="D931">
        <v>589</v>
      </c>
      <c r="E931">
        <v>586</v>
      </c>
      <c r="F931" s="3">
        <v>0</v>
      </c>
      <c r="G931" s="3">
        <v>0</v>
      </c>
      <c r="H931">
        <v>0</v>
      </c>
      <c r="I931" s="2">
        <v>0</v>
      </c>
      <c r="K931">
        <f t="shared" si="14"/>
        <v>1</v>
      </c>
      <c r="L931">
        <v>0</v>
      </c>
    </row>
    <row r="932" spans="1:12" x14ac:dyDescent="0.2">
      <c r="A932" t="s">
        <v>226</v>
      </c>
      <c r="B932" t="s">
        <v>421</v>
      </c>
      <c r="C932" t="s">
        <v>1204</v>
      </c>
      <c r="D932">
        <v>589</v>
      </c>
      <c r="E932">
        <v>586</v>
      </c>
      <c r="F932" s="3">
        <v>0</v>
      </c>
      <c r="G932" s="3">
        <v>0</v>
      </c>
      <c r="H932">
        <v>0</v>
      </c>
      <c r="I932" s="2">
        <v>0</v>
      </c>
      <c r="K932">
        <f t="shared" si="14"/>
        <v>1</v>
      </c>
      <c r="L932">
        <v>0</v>
      </c>
    </row>
    <row r="933" spans="1:12" x14ac:dyDescent="0.2">
      <c r="A933" t="s">
        <v>391</v>
      </c>
      <c r="B933" t="s">
        <v>421</v>
      </c>
      <c r="C933" t="s">
        <v>1634</v>
      </c>
      <c r="D933">
        <v>589</v>
      </c>
      <c r="E933">
        <v>586</v>
      </c>
      <c r="F933" s="3">
        <v>0</v>
      </c>
      <c r="G933" s="3">
        <v>0</v>
      </c>
      <c r="H933">
        <v>0</v>
      </c>
      <c r="I933" s="2">
        <v>0</v>
      </c>
      <c r="K933">
        <f t="shared" si="14"/>
        <v>1</v>
      </c>
      <c r="L933">
        <v>0</v>
      </c>
    </row>
    <row r="934" spans="1:12" x14ac:dyDescent="0.2">
      <c r="A934" t="s">
        <v>83</v>
      </c>
      <c r="B934" t="s">
        <v>428</v>
      </c>
      <c r="C934" t="s">
        <v>849</v>
      </c>
      <c r="D934">
        <v>601.9</v>
      </c>
      <c r="E934">
        <v>585.9</v>
      </c>
      <c r="F934" s="3">
        <v>0</v>
      </c>
      <c r="G934" s="3">
        <v>0</v>
      </c>
      <c r="H934">
        <v>0</v>
      </c>
      <c r="I934" s="2">
        <v>0</v>
      </c>
      <c r="K934">
        <f t="shared" si="14"/>
        <v>1</v>
      </c>
      <c r="L934">
        <v>0</v>
      </c>
    </row>
    <row r="935" spans="1:12" x14ac:dyDescent="0.2">
      <c r="A935" t="s">
        <v>368</v>
      </c>
      <c r="B935" t="s">
        <v>429</v>
      </c>
      <c r="C935" t="s">
        <v>1585</v>
      </c>
      <c r="D935">
        <v>595.9</v>
      </c>
      <c r="E935">
        <v>585.9</v>
      </c>
      <c r="F935" s="3">
        <v>0</v>
      </c>
      <c r="G935" s="3">
        <v>0</v>
      </c>
      <c r="H935">
        <v>0</v>
      </c>
      <c r="I935" s="2">
        <v>0</v>
      </c>
      <c r="K935">
        <f t="shared" si="14"/>
        <v>1</v>
      </c>
      <c r="L935">
        <v>0</v>
      </c>
    </row>
    <row r="936" spans="1:12" x14ac:dyDescent="0.2">
      <c r="A936" t="s">
        <v>329</v>
      </c>
      <c r="B936" t="s">
        <v>503</v>
      </c>
      <c r="C936" t="s">
        <v>1442</v>
      </c>
      <c r="D936">
        <v>593.9</v>
      </c>
      <c r="E936">
        <v>585.9</v>
      </c>
      <c r="F936" s="3">
        <v>0</v>
      </c>
      <c r="G936" s="3">
        <v>0</v>
      </c>
      <c r="H936">
        <v>0</v>
      </c>
      <c r="I936" s="2">
        <v>0</v>
      </c>
      <c r="K936">
        <f t="shared" si="14"/>
        <v>1</v>
      </c>
      <c r="L936">
        <v>0</v>
      </c>
    </row>
    <row r="937" spans="1:12" x14ac:dyDescent="0.2">
      <c r="A937" t="s">
        <v>352</v>
      </c>
      <c r="B937" t="s">
        <v>428</v>
      </c>
      <c r="C937" t="s">
        <v>1530</v>
      </c>
      <c r="D937">
        <v>593.9</v>
      </c>
      <c r="E937">
        <v>585.9</v>
      </c>
      <c r="F937" s="3">
        <v>0</v>
      </c>
      <c r="G937" s="3">
        <v>0</v>
      </c>
      <c r="H937">
        <v>0</v>
      </c>
      <c r="I937" s="2">
        <v>0</v>
      </c>
      <c r="K937">
        <f t="shared" si="14"/>
        <v>1</v>
      </c>
      <c r="L937">
        <v>0</v>
      </c>
    </row>
    <row r="938" spans="1:12" x14ac:dyDescent="0.2">
      <c r="A938" t="s">
        <v>12</v>
      </c>
      <c r="B938" t="s">
        <v>428</v>
      </c>
      <c r="C938" t="s">
        <v>564</v>
      </c>
      <c r="D938">
        <v>592.9</v>
      </c>
      <c r="E938">
        <v>585.9</v>
      </c>
      <c r="F938" s="3">
        <v>0</v>
      </c>
      <c r="G938" s="3">
        <v>0</v>
      </c>
      <c r="H938">
        <v>0</v>
      </c>
      <c r="I938" s="2">
        <v>0</v>
      </c>
      <c r="K938">
        <f t="shared" si="14"/>
        <v>1</v>
      </c>
      <c r="L938">
        <v>0</v>
      </c>
    </row>
    <row r="939" spans="1:12" x14ac:dyDescent="0.2">
      <c r="A939" t="s">
        <v>295</v>
      </c>
      <c r="B939" t="s">
        <v>523</v>
      </c>
      <c r="C939" t="s">
        <v>1368</v>
      </c>
      <c r="D939">
        <v>589.9</v>
      </c>
      <c r="E939">
        <v>585.9</v>
      </c>
      <c r="F939" s="3">
        <v>0</v>
      </c>
      <c r="G939" s="3">
        <v>0</v>
      </c>
      <c r="H939">
        <v>0</v>
      </c>
      <c r="I939" s="2">
        <v>0</v>
      </c>
      <c r="K939">
        <f t="shared" si="14"/>
        <v>1</v>
      </c>
      <c r="L939">
        <v>0</v>
      </c>
    </row>
    <row r="940" spans="1:12" x14ac:dyDescent="0.2">
      <c r="A940" t="s">
        <v>27</v>
      </c>
      <c r="B940" t="s">
        <v>438</v>
      </c>
      <c r="C940" t="s">
        <v>599</v>
      </c>
      <c r="D940">
        <v>588.9</v>
      </c>
      <c r="E940">
        <v>585.9</v>
      </c>
      <c r="F940" s="3">
        <v>0</v>
      </c>
      <c r="G940" s="3">
        <v>0</v>
      </c>
      <c r="H940">
        <v>0</v>
      </c>
      <c r="I940" s="2">
        <v>0</v>
      </c>
      <c r="K940">
        <f t="shared" si="14"/>
        <v>1</v>
      </c>
      <c r="L940">
        <v>0</v>
      </c>
    </row>
    <row r="941" spans="1:12" x14ac:dyDescent="0.2">
      <c r="A941" t="s">
        <v>95</v>
      </c>
      <c r="B941" t="s">
        <v>431</v>
      </c>
      <c r="C941" t="s">
        <v>888</v>
      </c>
      <c r="D941">
        <v>588.9</v>
      </c>
      <c r="E941">
        <v>585.9</v>
      </c>
      <c r="F941" s="3">
        <v>0</v>
      </c>
      <c r="G941" s="3">
        <v>0</v>
      </c>
      <c r="H941">
        <v>0</v>
      </c>
      <c r="I941" s="2">
        <v>0</v>
      </c>
      <c r="K941">
        <f t="shared" si="14"/>
        <v>1</v>
      </c>
      <c r="L941">
        <v>0</v>
      </c>
    </row>
    <row r="942" spans="1:12" x14ac:dyDescent="0.2">
      <c r="A942" t="s">
        <v>188</v>
      </c>
      <c r="B942" t="s">
        <v>438</v>
      </c>
      <c r="C942" t="s">
        <v>1098</v>
      </c>
      <c r="D942">
        <v>588.9</v>
      </c>
      <c r="E942">
        <v>585.9</v>
      </c>
      <c r="F942" s="3">
        <v>0</v>
      </c>
      <c r="G942" s="3">
        <v>0</v>
      </c>
      <c r="H942">
        <v>0</v>
      </c>
      <c r="I942" s="2">
        <v>0</v>
      </c>
      <c r="K942">
        <f t="shared" si="14"/>
        <v>1</v>
      </c>
      <c r="L942">
        <v>0</v>
      </c>
    </row>
    <row r="943" spans="1:12" x14ac:dyDescent="0.2">
      <c r="A943" t="s">
        <v>188</v>
      </c>
      <c r="B943" t="s">
        <v>438</v>
      </c>
      <c r="C943" t="s">
        <v>1101</v>
      </c>
      <c r="D943">
        <v>588.9</v>
      </c>
      <c r="E943">
        <v>585.9</v>
      </c>
      <c r="F943" s="3">
        <v>0</v>
      </c>
      <c r="G943" s="3">
        <v>0</v>
      </c>
      <c r="H943">
        <v>0</v>
      </c>
      <c r="I943" s="2">
        <v>0</v>
      </c>
      <c r="K943">
        <f t="shared" si="14"/>
        <v>1</v>
      </c>
      <c r="L943">
        <v>0</v>
      </c>
    </row>
    <row r="944" spans="1:12" x14ac:dyDescent="0.2">
      <c r="A944" t="s">
        <v>196</v>
      </c>
      <c r="B944" t="s">
        <v>497</v>
      </c>
      <c r="C944" t="s">
        <v>1130</v>
      </c>
      <c r="D944">
        <v>588.9</v>
      </c>
      <c r="E944">
        <v>585.9</v>
      </c>
      <c r="F944" s="3">
        <v>0</v>
      </c>
      <c r="G944" s="3">
        <v>0</v>
      </c>
      <c r="H944">
        <v>0</v>
      </c>
      <c r="I944" s="2">
        <v>0</v>
      </c>
      <c r="K944">
        <f t="shared" si="14"/>
        <v>1</v>
      </c>
      <c r="L944">
        <v>0</v>
      </c>
    </row>
    <row r="945" spans="1:12" x14ac:dyDescent="0.2">
      <c r="A945" t="s">
        <v>242</v>
      </c>
      <c r="B945" t="s">
        <v>438</v>
      </c>
      <c r="C945" t="s">
        <v>1231</v>
      </c>
      <c r="D945">
        <v>588.9</v>
      </c>
      <c r="E945">
        <v>585.9</v>
      </c>
      <c r="F945" s="3">
        <v>0</v>
      </c>
      <c r="G945" s="3">
        <v>0</v>
      </c>
      <c r="H945">
        <v>0</v>
      </c>
      <c r="I945" s="2">
        <v>0</v>
      </c>
      <c r="K945">
        <f t="shared" si="14"/>
        <v>1</v>
      </c>
      <c r="L945">
        <v>0</v>
      </c>
    </row>
    <row r="946" spans="1:12" x14ac:dyDescent="0.2">
      <c r="A946" t="s">
        <v>267</v>
      </c>
      <c r="B946" t="s">
        <v>438</v>
      </c>
      <c r="C946" t="s">
        <v>1301</v>
      </c>
      <c r="D946">
        <v>588.9</v>
      </c>
      <c r="E946">
        <v>585.9</v>
      </c>
      <c r="F946" s="3">
        <v>0</v>
      </c>
      <c r="G946" s="3">
        <v>0</v>
      </c>
      <c r="H946">
        <v>0</v>
      </c>
      <c r="I946" s="2">
        <v>0</v>
      </c>
      <c r="K946">
        <f t="shared" si="14"/>
        <v>1</v>
      </c>
      <c r="L946">
        <v>0</v>
      </c>
    </row>
    <row r="947" spans="1:12" x14ac:dyDescent="0.2">
      <c r="A947" t="s">
        <v>271</v>
      </c>
      <c r="B947" t="s">
        <v>438</v>
      </c>
      <c r="C947" t="s">
        <v>1307</v>
      </c>
      <c r="D947">
        <v>588.9</v>
      </c>
      <c r="E947">
        <v>585.9</v>
      </c>
      <c r="F947" s="3">
        <v>0</v>
      </c>
      <c r="G947" s="3">
        <v>0</v>
      </c>
      <c r="H947">
        <v>0</v>
      </c>
      <c r="I947" s="2">
        <v>0</v>
      </c>
      <c r="K947">
        <f t="shared" si="14"/>
        <v>1</v>
      </c>
      <c r="L947">
        <v>0</v>
      </c>
    </row>
    <row r="948" spans="1:12" x14ac:dyDescent="0.2">
      <c r="A948" t="s">
        <v>134</v>
      </c>
      <c r="B948" t="s">
        <v>429</v>
      </c>
      <c r="C948" t="s">
        <v>982</v>
      </c>
      <c r="D948">
        <v>581.9</v>
      </c>
      <c r="E948">
        <v>585.9</v>
      </c>
      <c r="F948" s="3">
        <v>0</v>
      </c>
      <c r="G948" s="3">
        <v>0</v>
      </c>
      <c r="H948">
        <v>0</v>
      </c>
      <c r="I948" s="2">
        <v>0</v>
      </c>
      <c r="K948">
        <f t="shared" si="14"/>
        <v>1</v>
      </c>
      <c r="L948">
        <v>0</v>
      </c>
    </row>
    <row r="949" spans="1:12" x14ac:dyDescent="0.2">
      <c r="A949" t="s">
        <v>134</v>
      </c>
      <c r="B949" t="s">
        <v>429</v>
      </c>
      <c r="C949" t="s">
        <v>999</v>
      </c>
      <c r="D949">
        <v>581.9</v>
      </c>
      <c r="E949">
        <v>585.9</v>
      </c>
      <c r="F949" s="3">
        <v>0</v>
      </c>
      <c r="G949" s="3">
        <v>0</v>
      </c>
      <c r="H949">
        <v>0</v>
      </c>
      <c r="I949" s="2">
        <v>0</v>
      </c>
      <c r="K949">
        <f t="shared" si="14"/>
        <v>1</v>
      </c>
      <c r="L949">
        <v>0</v>
      </c>
    </row>
    <row r="950" spans="1:12" x14ac:dyDescent="0.2">
      <c r="A950" t="s">
        <v>131</v>
      </c>
      <c r="B950" t="s">
        <v>433</v>
      </c>
      <c r="C950" t="s">
        <v>971</v>
      </c>
      <c r="D950">
        <v>603</v>
      </c>
      <c r="E950">
        <v>585</v>
      </c>
      <c r="F950" s="3">
        <v>0</v>
      </c>
      <c r="G950" s="3">
        <v>0</v>
      </c>
      <c r="H950">
        <v>0</v>
      </c>
      <c r="I950" s="2">
        <v>0</v>
      </c>
      <c r="K950">
        <f t="shared" si="14"/>
        <v>1</v>
      </c>
      <c r="L950">
        <v>0</v>
      </c>
    </row>
    <row r="951" spans="1:12" x14ac:dyDescent="0.2">
      <c r="A951" t="s">
        <v>159</v>
      </c>
      <c r="B951" t="s">
        <v>429</v>
      </c>
      <c r="C951" t="s">
        <v>1050</v>
      </c>
      <c r="D951">
        <v>597</v>
      </c>
      <c r="E951">
        <v>585</v>
      </c>
      <c r="F951" s="3">
        <v>0</v>
      </c>
      <c r="G951" s="3">
        <v>0</v>
      </c>
      <c r="H951">
        <v>0</v>
      </c>
      <c r="I951" s="2">
        <v>0</v>
      </c>
      <c r="K951">
        <f t="shared" si="14"/>
        <v>1</v>
      </c>
      <c r="L951">
        <v>0</v>
      </c>
    </row>
    <row r="952" spans="1:12" x14ac:dyDescent="0.2">
      <c r="A952" t="s">
        <v>224</v>
      </c>
      <c r="B952" t="s">
        <v>512</v>
      </c>
      <c r="C952" t="s">
        <v>1199</v>
      </c>
      <c r="D952">
        <v>593</v>
      </c>
      <c r="E952">
        <v>585</v>
      </c>
      <c r="F952" s="3">
        <v>0</v>
      </c>
      <c r="G952" s="3">
        <v>0</v>
      </c>
      <c r="H952">
        <v>0</v>
      </c>
      <c r="I952" s="2">
        <v>0</v>
      </c>
      <c r="K952">
        <f t="shared" si="14"/>
        <v>1</v>
      </c>
      <c r="L952">
        <v>0</v>
      </c>
    </row>
    <row r="953" spans="1:12" x14ac:dyDescent="0.2">
      <c r="A953" t="s">
        <v>172</v>
      </c>
      <c r="B953" t="s">
        <v>490</v>
      </c>
      <c r="C953" t="s">
        <v>1072</v>
      </c>
      <c r="D953">
        <v>591</v>
      </c>
      <c r="E953">
        <v>585</v>
      </c>
      <c r="F953" s="3">
        <v>0</v>
      </c>
      <c r="G953" s="3">
        <v>0</v>
      </c>
      <c r="H953">
        <v>0</v>
      </c>
      <c r="I953" s="2">
        <v>0</v>
      </c>
      <c r="K953">
        <f t="shared" si="14"/>
        <v>1</v>
      </c>
      <c r="L953">
        <v>0</v>
      </c>
    </row>
    <row r="954" spans="1:12" x14ac:dyDescent="0.2">
      <c r="A954" t="s">
        <v>63</v>
      </c>
      <c r="B954" t="s">
        <v>452</v>
      </c>
      <c r="C954" t="s">
        <v>803</v>
      </c>
      <c r="D954">
        <v>590</v>
      </c>
      <c r="E954">
        <v>585</v>
      </c>
      <c r="F954" s="3">
        <v>0</v>
      </c>
      <c r="G954" s="3">
        <v>0</v>
      </c>
      <c r="H954">
        <v>0</v>
      </c>
      <c r="I954" s="2">
        <v>0</v>
      </c>
      <c r="K954">
        <f t="shared" si="14"/>
        <v>1</v>
      </c>
      <c r="L954">
        <v>0</v>
      </c>
    </row>
    <row r="955" spans="1:12" x14ac:dyDescent="0.2">
      <c r="A955" t="s">
        <v>74</v>
      </c>
      <c r="B955" t="s">
        <v>422</v>
      </c>
      <c r="C955" t="s">
        <v>831</v>
      </c>
      <c r="D955">
        <v>588</v>
      </c>
      <c r="E955">
        <v>585</v>
      </c>
      <c r="F955" s="3">
        <v>0</v>
      </c>
      <c r="G955" s="3">
        <v>0</v>
      </c>
      <c r="H955">
        <v>0</v>
      </c>
      <c r="I955" s="2">
        <v>0</v>
      </c>
      <c r="K955">
        <f t="shared" si="14"/>
        <v>1</v>
      </c>
      <c r="L955">
        <v>0</v>
      </c>
    </row>
    <row r="956" spans="1:12" x14ac:dyDescent="0.2">
      <c r="A956" t="s">
        <v>259</v>
      </c>
      <c r="B956" t="s">
        <v>428</v>
      </c>
      <c r="C956" t="s">
        <v>1285</v>
      </c>
      <c r="D956">
        <v>593.9</v>
      </c>
      <c r="E956">
        <v>584.9</v>
      </c>
      <c r="F956" s="3">
        <v>0</v>
      </c>
      <c r="G956" s="3">
        <v>0</v>
      </c>
      <c r="H956">
        <v>0</v>
      </c>
      <c r="I956" s="2">
        <v>0</v>
      </c>
      <c r="K956">
        <f t="shared" si="14"/>
        <v>1</v>
      </c>
      <c r="L956">
        <v>0</v>
      </c>
    </row>
    <row r="957" spans="1:12" x14ac:dyDescent="0.2">
      <c r="A957" t="s">
        <v>352</v>
      </c>
      <c r="B957" t="s">
        <v>428</v>
      </c>
      <c r="C957" t="s">
        <v>1529</v>
      </c>
      <c r="D957">
        <v>593.9</v>
      </c>
      <c r="E957">
        <v>584.9</v>
      </c>
      <c r="F957" s="3">
        <v>0</v>
      </c>
      <c r="G957" s="3">
        <v>0</v>
      </c>
      <c r="H957">
        <v>0</v>
      </c>
      <c r="I957" s="2">
        <v>0</v>
      </c>
      <c r="K957">
        <f t="shared" si="14"/>
        <v>1</v>
      </c>
      <c r="L957">
        <v>0</v>
      </c>
    </row>
    <row r="958" spans="1:12" x14ac:dyDescent="0.2">
      <c r="A958" t="s">
        <v>358</v>
      </c>
      <c r="B958" t="s">
        <v>505</v>
      </c>
      <c r="C958" t="s">
        <v>1570</v>
      </c>
      <c r="D958">
        <v>587.9</v>
      </c>
      <c r="E958">
        <v>584.9</v>
      </c>
      <c r="F958" s="3">
        <v>0</v>
      </c>
      <c r="G958" s="3">
        <v>0</v>
      </c>
      <c r="H958">
        <v>0</v>
      </c>
      <c r="I958" s="2">
        <v>0</v>
      </c>
      <c r="K958">
        <f t="shared" si="14"/>
        <v>1</v>
      </c>
      <c r="L958">
        <v>0</v>
      </c>
    </row>
    <row r="959" spans="1:12" x14ac:dyDescent="0.2">
      <c r="A959" t="s">
        <v>266</v>
      </c>
      <c r="B959" t="s">
        <v>485</v>
      </c>
      <c r="C959" t="s">
        <v>1300</v>
      </c>
      <c r="D959">
        <v>602</v>
      </c>
      <c r="E959">
        <v>584</v>
      </c>
      <c r="F959" s="3">
        <v>0</v>
      </c>
      <c r="G959" s="3">
        <v>0</v>
      </c>
      <c r="H959">
        <v>0</v>
      </c>
      <c r="I959" s="2">
        <v>0</v>
      </c>
      <c r="K959">
        <f t="shared" si="14"/>
        <v>1</v>
      </c>
      <c r="L959">
        <v>0</v>
      </c>
    </row>
    <row r="960" spans="1:12" x14ac:dyDescent="0.2">
      <c r="A960" t="s">
        <v>235</v>
      </c>
      <c r="B960" t="s">
        <v>513</v>
      </c>
      <c r="C960" t="s">
        <v>1222</v>
      </c>
      <c r="D960">
        <v>594</v>
      </c>
      <c r="E960">
        <v>584</v>
      </c>
      <c r="F960" s="3">
        <v>0</v>
      </c>
      <c r="G960" s="3">
        <v>0</v>
      </c>
      <c r="H960">
        <v>0</v>
      </c>
      <c r="I960" s="2">
        <v>0</v>
      </c>
      <c r="K960">
        <f t="shared" si="14"/>
        <v>1</v>
      </c>
      <c r="L960">
        <v>0</v>
      </c>
    </row>
    <row r="961" spans="1:12" x14ac:dyDescent="0.2">
      <c r="A961" t="s">
        <v>131</v>
      </c>
      <c r="B961" t="s">
        <v>431</v>
      </c>
      <c r="C961" t="s">
        <v>975</v>
      </c>
      <c r="D961">
        <v>591</v>
      </c>
      <c r="E961">
        <v>584</v>
      </c>
      <c r="F961" s="3">
        <v>0</v>
      </c>
      <c r="G961" s="3">
        <v>0</v>
      </c>
      <c r="H961">
        <v>0</v>
      </c>
      <c r="I961" s="2">
        <v>0</v>
      </c>
      <c r="K961">
        <f t="shared" si="14"/>
        <v>1</v>
      </c>
      <c r="L961">
        <v>0</v>
      </c>
    </row>
    <row r="962" spans="1:12" x14ac:dyDescent="0.2">
      <c r="A962" t="s">
        <v>260</v>
      </c>
      <c r="B962" t="s">
        <v>429</v>
      </c>
      <c r="C962" t="s">
        <v>1290</v>
      </c>
      <c r="D962">
        <v>591</v>
      </c>
      <c r="E962">
        <v>584</v>
      </c>
      <c r="F962" s="3">
        <v>0</v>
      </c>
      <c r="G962" s="3">
        <v>0</v>
      </c>
      <c r="H962">
        <v>0</v>
      </c>
      <c r="I962" s="2">
        <v>0</v>
      </c>
      <c r="K962">
        <f t="shared" si="14"/>
        <v>1</v>
      </c>
      <c r="L962">
        <v>0</v>
      </c>
    </row>
    <row r="963" spans="1:12" x14ac:dyDescent="0.2">
      <c r="A963" t="s">
        <v>270</v>
      </c>
      <c r="B963" t="s">
        <v>429</v>
      </c>
      <c r="C963" t="s">
        <v>1306</v>
      </c>
      <c r="D963">
        <v>590</v>
      </c>
      <c r="E963">
        <v>584</v>
      </c>
      <c r="F963" s="3">
        <v>0</v>
      </c>
      <c r="G963" s="3">
        <v>0</v>
      </c>
      <c r="H963">
        <v>0</v>
      </c>
      <c r="I963" s="2">
        <v>0</v>
      </c>
      <c r="K963">
        <f t="shared" ref="K963:K1026" si="15">IF(H963=1,0,1)</f>
        <v>1</v>
      </c>
      <c r="L963">
        <v>0</v>
      </c>
    </row>
    <row r="964" spans="1:12" x14ac:dyDescent="0.2">
      <c r="A964" t="s">
        <v>275</v>
      </c>
      <c r="B964" t="s">
        <v>521</v>
      </c>
      <c r="C964" t="s">
        <v>1322</v>
      </c>
      <c r="D964">
        <v>589</v>
      </c>
      <c r="E964">
        <v>584</v>
      </c>
      <c r="F964" s="3">
        <v>0</v>
      </c>
      <c r="G964" s="3">
        <v>0</v>
      </c>
      <c r="H964">
        <v>0</v>
      </c>
      <c r="I964" s="2">
        <v>0</v>
      </c>
      <c r="K964">
        <f t="shared" si="15"/>
        <v>1</v>
      </c>
      <c r="L964">
        <v>0</v>
      </c>
    </row>
    <row r="965" spans="1:12" x14ac:dyDescent="0.2">
      <c r="A965" t="s">
        <v>369</v>
      </c>
      <c r="B965" t="s">
        <v>534</v>
      </c>
      <c r="C965" t="s">
        <v>1594</v>
      </c>
      <c r="D965">
        <v>587</v>
      </c>
      <c r="E965">
        <v>584</v>
      </c>
      <c r="F965" s="3">
        <v>0</v>
      </c>
      <c r="G965" s="3">
        <v>0</v>
      </c>
      <c r="H965">
        <v>0</v>
      </c>
      <c r="I965" s="2">
        <v>0</v>
      </c>
      <c r="K965">
        <f t="shared" si="15"/>
        <v>1</v>
      </c>
      <c r="L965">
        <v>0</v>
      </c>
    </row>
    <row r="966" spans="1:12" x14ac:dyDescent="0.2">
      <c r="A966" t="s">
        <v>370</v>
      </c>
      <c r="B966" t="s">
        <v>534</v>
      </c>
      <c r="C966" t="s">
        <v>1597</v>
      </c>
      <c r="D966">
        <v>587</v>
      </c>
      <c r="E966">
        <v>584</v>
      </c>
      <c r="F966" s="3">
        <v>0</v>
      </c>
      <c r="G966" s="3">
        <v>0</v>
      </c>
      <c r="H966">
        <v>0</v>
      </c>
      <c r="I966" s="2">
        <v>0</v>
      </c>
      <c r="K966">
        <f t="shared" si="15"/>
        <v>1</v>
      </c>
      <c r="L966">
        <v>0</v>
      </c>
    </row>
    <row r="967" spans="1:12" x14ac:dyDescent="0.2">
      <c r="A967" t="s">
        <v>30</v>
      </c>
      <c r="B967" t="s">
        <v>422</v>
      </c>
      <c r="C967" t="s">
        <v>604</v>
      </c>
      <c r="D967">
        <v>582</v>
      </c>
      <c r="E967">
        <v>584</v>
      </c>
      <c r="F967" s="3">
        <v>0</v>
      </c>
      <c r="G967" s="3">
        <v>0</v>
      </c>
      <c r="H967">
        <v>0</v>
      </c>
      <c r="I967" s="2">
        <v>0</v>
      </c>
      <c r="K967">
        <f t="shared" si="15"/>
        <v>1</v>
      </c>
      <c r="L967">
        <v>0</v>
      </c>
    </row>
    <row r="968" spans="1:12" x14ac:dyDescent="0.2">
      <c r="A968" t="s">
        <v>340</v>
      </c>
      <c r="B968" t="s">
        <v>505</v>
      </c>
      <c r="C968" t="s">
        <v>1473</v>
      </c>
      <c r="D968">
        <v>587.9</v>
      </c>
      <c r="E968">
        <v>583.9</v>
      </c>
      <c r="F968" s="3">
        <v>0</v>
      </c>
      <c r="G968" s="3">
        <v>0</v>
      </c>
      <c r="H968">
        <v>0</v>
      </c>
      <c r="I968" s="2">
        <v>0</v>
      </c>
      <c r="K968">
        <f t="shared" si="15"/>
        <v>1</v>
      </c>
      <c r="L968">
        <v>0</v>
      </c>
    </row>
    <row r="969" spans="1:12" x14ac:dyDescent="0.2">
      <c r="A969" t="s">
        <v>402</v>
      </c>
      <c r="B969" t="s">
        <v>534</v>
      </c>
      <c r="C969" t="s">
        <v>1672</v>
      </c>
      <c r="D969">
        <v>586.9</v>
      </c>
      <c r="E969">
        <v>583.9</v>
      </c>
      <c r="F969" s="3">
        <v>0</v>
      </c>
      <c r="G969" s="3">
        <v>0</v>
      </c>
      <c r="H969">
        <v>0</v>
      </c>
      <c r="I969" s="2">
        <v>0</v>
      </c>
      <c r="K969">
        <f t="shared" si="15"/>
        <v>1</v>
      </c>
      <c r="L969">
        <v>0</v>
      </c>
    </row>
    <row r="970" spans="1:12" x14ac:dyDescent="0.2">
      <c r="A970" t="s">
        <v>183</v>
      </c>
      <c r="B970" t="s">
        <v>429</v>
      </c>
      <c r="C970" t="s">
        <v>1085</v>
      </c>
      <c r="D970">
        <v>584.9</v>
      </c>
      <c r="E970">
        <v>583.9</v>
      </c>
      <c r="F970" s="3">
        <v>0</v>
      </c>
      <c r="G970" s="3">
        <v>0</v>
      </c>
      <c r="H970">
        <v>0</v>
      </c>
      <c r="I970" s="2">
        <v>0</v>
      </c>
      <c r="K970">
        <f t="shared" si="15"/>
        <v>1</v>
      </c>
      <c r="L970">
        <v>0</v>
      </c>
    </row>
    <row r="971" spans="1:12" x14ac:dyDescent="0.2">
      <c r="A971" t="s">
        <v>417</v>
      </c>
      <c r="B971" t="s">
        <v>431</v>
      </c>
      <c r="C971" t="s">
        <v>1717</v>
      </c>
      <c r="D971">
        <v>576.9</v>
      </c>
      <c r="E971">
        <v>583.9</v>
      </c>
      <c r="F971" s="3">
        <v>0</v>
      </c>
      <c r="G971" s="3">
        <v>0</v>
      </c>
      <c r="H971">
        <v>0</v>
      </c>
      <c r="I971" s="2">
        <v>0</v>
      </c>
      <c r="K971">
        <f t="shared" si="15"/>
        <v>1</v>
      </c>
      <c r="L971">
        <v>0</v>
      </c>
    </row>
    <row r="972" spans="1:12" x14ac:dyDescent="0.2">
      <c r="A972" t="s">
        <v>17</v>
      </c>
      <c r="B972" t="s">
        <v>429</v>
      </c>
      <c r="C972" t="s">
        <v>577</v>
      </c>
      <c r="D972">
        <v>602</v>
      </c>
      <c r="E972">
        <v>583</v>
      </c>
      <c r="F972" s="3">
        <v>0</v>
      </c>
      <c r="G972" s="3">
        <v>0</v>
      </c>
      <c r="H972">
        <v>0</v>
      </c>
      <c r="I972" s="2">
        <v>0</v>
      </c>
      <c r="K972">
        <f t="shared" si="15"/>
        <v>1</v>
      </c>
      <c r="L972">
        <v>0</v>
      </c>
    </row>
    <row r="973" spans="1:12" x14ac:dyDescent="0.2">
      <c r="A973" t="s">
        <v>349</v>
      </c>
      <c r="B973" t="s">
        <v>426</v>
      </c>
      <c r="C973" t="s">
        <v>1511</v>
      </c>
      <c r="D973">
        <v>598</v>
      </c>
      <c r="E973">
        <v>583</v>
      </c>
      <c r="F973" s="3">
        <v>0</v>
      </c>
      <c r="G973" s="3">
        <v>0</v>
      </c>
      <c r="H973">
        <v>0</v>
      </c>
      <c r="I973" s="2">
        <v>0</v>
      </c>
      <c r="K973">
        <f t="shared" si="15"/>
        <v>1</v>
      </c>
      <c r="L973">
        <v>0</v>
      </c>
    </row>
    <row r="974" spans="1:12" x14ac:dyDescent="0.2">
      <c r="A974" t="s">
        <v>1</v>
      </c>
      <c r="B974" t="s">
        <v>423</v>
      </c>
      <c r="C974" t="s">
        <v>544</v>
      </c>
      <c r="D974">
        <v>589</v>
      </c>
      <c r="E974">
        <v>583</v>
      </c>
      <c r="F974" s="3">
        <v>0</v>
      </c>
      <c r="G974" s="3">
        <v>0</v>
      </c>
      <c r="H974">
        <v>0</v>
      </c>
      <c r="I974" s="2">
        <v>0</v>
      </c>
      <c r="K974">
        <f t="shared" si="15"/>
        <v>1</v>
      </c>
      <c r="L974">
        <v>0</v>
      </c>
    </row>
    <row r="975" spans="1:12" x14ac:dyDescent="0.2">
      <c r="A975" t="s">
        <v>146</v>
      </c>
      <c r="B975" t="s">
        <v>460</v>
      </c>
      <c r="C975" t="s">
        <v>1031</v>
      </c>
      <c r="D975">
        <v>589</v>
      </c>
      <c r="E975">
        <v>583</v>
      </c>
      <c r="F975" s="3">
        <v>0</v>
      </c>
      <c r="G975" s="3">
        <v>0</v>
      </c>
      <c r="H975">
        <v>0</v>
      </c>
      <c r="I975" s="2">
        <v>0</v>
      </c>
      <c r="K975">
        <f t="shared" si="15"/>
        <v>1</v>
      </c>
      <c r="L975">
        <v>0</v>
      </c>
    </row>
    <row r="976" spans="1:12" x14ac:dyDescent="0.2">
      <c r="A976" t="s">
        <v>134</v>
      </c>
      <c r="B976" t="s">
        <v>444</v>
      </c>
      <c r="C976" t="s">
        <v>984</v>
      </c>
      <c r="D976">
        <v>588</v>
      </c>
      <c r="E976">
        <v>583</v>
      </c>
      <c r="F976" s="3">
        <v>0</v>
      </c>
      <c r="G976" s="3">
        <v>0</v>
      </c>
      <c r="H976">
        <v>0</v>
      </c>
      <c r="I976" s="2">
        <v>0</v>
      </c>
      <c r="K976">
        <f t="shared" si="15"/>
        <v>1</v>
      </c>
      <c r="L976">
        <v>0</v>
      </c>
    </row>
    <row r="977" spans="1:12" x14ac:dyDescent="0.2">
      <c r="A977" t="s">
        <v>136</v>
      </c>
      <c r="B977" t="s">
        <v>477</v>
      </c>
      <c r="C977" t="s">
        <v>1003</v>
      </c>
      <c r="D977">
        <v>588</v>
      </c>
      <c r="E977">
        <v>583</v>
      </c>
      <c r="F977" s="3">
        <v>0</v>
      </c>
      <c r="G977" s="3">
        <v>0</v>
      </c>
      <c r="H977">
        <v>0</v>
      </c>
      <c r="I977" s="2">
        <v>0</v>
      </c>
      <c r="K977">
        <f t="shared" si="15"/>
        <v>1</v>
      </c>
      <c r="L977">
        <v>0</v>
      </c>
    </row>
    <row r="978" spans="1:12" x14ac:dyDescent="0.2">
      <c r="A978" t="s">
        <v>259</v>
      </c>
      <c r="B978" t="s">
        <v>444</v>
      </c>
      <c r="C978" t="s">
        <v>1288</v>
      </c>
      <c r="D978">
        <v>588</v>
      </c>
      <c r="E978">
        <v>583</v>
      </c>
      <c r="F978" s="3">
        <v>0</v>
      </c>
      <c r="G978" s="3">
        <v>0</v>
      </c>
      <c r="H978">
        <v>0</v>
      </c>
      <c r="I978" s="2">
        <v>0</v>
      </c>
      <c r="K978">
        <f t="shared" si="15"/>
        <v>1</v>
      </c>
      <c r="L978">
        <v>0</v>
      </c>
    </row>
    <row r="979" spans="1:12" x14ac:dyDescent="0.2">
      <c r="A979" t="s">
        <v>39</v>
      </c>
      <c r="B979" t="s">
        <v>422</v>
      </c>
      <c r="C979" t="s">
        <v>617</v>
      </c>
      <c r="D979">
        <v>586</v>
      </c>
      <c r="E979">
        <v>583</v>
      </c>
      <c r="F979" s="3">
        <v>0</v>
      </c>
      <c r="G979" s="3">
        <v>0</v>
      </c>
      <c r="H979">
        <v>0</v>
      </c>
      <c r="I979" s="2">
        <v>0</v>
      </c>
      <c r="K979">
        <f t="shared" si="15"/>
        <v>1</v>
      </c>
      <c r="L979">
        <v>0</v>
      </c>
    </row>
    <row r="980" spans="1:12" x14ac:dyDescent="0.2">
      <c r="A980" t="s">
        <v>83</v>
      </c>
      <c r="B980" t="s">
        <v>460</v>
      </c>
      <c r="C980" t="s">
        <v>851</v>
      </c>
      <c r="D980">
        <v>583</v>
      </c>
      <c r="E980">
        <v>583</v>
      </c>
      <c r="F980" s="3">
        <v>0</v>
      </c>
      <c r="G980" s="3">
        <v>0</v>
      </c>
      <c r="H980">
        <v>0</v>
      </c>
      <c r="I980" s="2">
        <v>0</v>
      </c>
      <c r="K980">
        <f t="shared" si="15"/>
        <v>1</v>
      </c>
      <c r="L980">
        <v>0</v>
      </c>
    </row>
    <row r="981" spans="1:12" x14ac:dyDescent="0.2">
      <c r="A981" t="s">
        <v>141</v>
      </c>
      <c r="B981" t="s">
        <v>481</v>
      </c>
      <c r="C981" t="s">
        <v>1014</v>
      </c>
      <c r="D981">
        <v>596.9</v>
      </c>
      <c r="E981">
        <v>582.9</v>
      </c>
      <c r="F981" s="3">
        <v>0</v>
      </c>
      <c r="G981" s="3">
        <v>0</v>
      </c>
      <c r="H981">
        <v>0</v>
      </c>
      <c r="I981" s="2">
        <v>0</v>
      </c>
      <c r="K981">
        <f t="shared" si="15"/>
        <v>1</v>
      </c>
      <c r="L981">
        <v>0</v>
      </c>
    </row>
    <row r="982" spans="1:12" x14ac:dyDescent="0.2">
      <c r="A982" t="s">
        <v>340</v>
      </c>
      <c r="B982" t="s">
        <v>433</v>
      </c>
      <c r="C982" t="s">
        <v>1468</v>
      </c>
      <c r="D982">
        <v>593.9</v>
      </c>
      <c r="E982">
        <v>582.9</v>
      </c>
      <c r="F982" s="3">
        <v>0</v>
      </c>
      <c r="G982" s="3">
        <v>0</v>
      </c>
      <c r="H982">
        <v>0</v>
      </c>
      <c r="I982" s="2">
        <v>0</v>
      </c>
      <c r="K982">
        <f t="shared" si="15"/>
        <v>1</v>
      </c>
      <c r="L982">
        <v>0</v>
      </c>
    </row>
    <row r="983" spans="1:12" x14ac:dyDescent="0.2">
      <c r="A983" t="s">
        <v>340</v>
      </c>
      <c r="B983" t="s">
        <v>433</v>
      </c>
      <c r="C983" t="s">
        <v>1477</v>
      </c>
      <c r="D983">
        <v>593.9</v>
      </c>
      <c r="E983">
        <v>582.9</v>
      </c>
      <c r="F983" s="3">
        <v>0</v>
      </c>
      <c r="G983" s="3">
        <v>0</v>
      </c>
      <c r="H983">
        <v>0</v>
      </c>
      <c r="I983" s="2">
        <v>0</v>
      </c>
      <c r="K983">
        <f t="shared" si="15"/>
        <v>1</v>
      </c>
      <c r="L983">
        <v>0</v>
      </c>
    </row>
    <row r="984" spans="1:12" x14ac:dyDescent="0.2">
      <c r="A984" t="s">
        <v>340</v>
      </c>
      <c r="B984" t="s">
        <v>505</v>
      </c>
      <c r="C984" t="s">
        <v>1483</v>
      </c>
      <c r="D984">
        <v>588.9</v>
      </c>
      <c r="E984">
        <v>582.9</v>
      </c>
      <c r="F984" s="3">
        <v>0</v>
      </c>
      <c r="G984" s="3">
        <v>0</v>
      </c>
      <c r="H984">
        <v>0</v>
      </c>
      <c r="I984" s="2">
        <v>0</v>
      </c>
      <c r="K984">
        <f t="shared" si="15"/>
        <v>1</v>
      </c>
      <c r="L984">
        <v>0</v>
      </c>
    </row>
    <row r="985" spans="1:12" x14ac:dyDescent="0.2">
      <c r="A985" t="s">
        <v>243</v>
      </c>
      <c r="B985" t="s">
        <v>505</v>
      </c>
      <c r="C985" t="s">
        <v>1234</v>
      </c>
      <c r="D985">
        <v>586.9</v>
      </c>
      <c r="E985">
        <v>582.9</v>
      </c>
      <c r="F985" s="3">
        <v>0</v>
      </c>
      <c r="G985" s="3">
        <v>0</v>
      </c>
      <c r="H985">
        <v>0</v>
      </c>
      <c r="I985" s="2">
        <v>0</v>
      </c>
      <c r="K985">
        <f t="shared" si="15"/>
        <v>1</v>
      </c>
      <c r="L985">
        <v>0</v>
      </c>
    </row>
    <row r="986" spans="1:12" x14ac:dyDescent="0.2">
      <c r="A986" t="s">
        <v>46</v>
      </c>
      <c r="B986" t="s">
        <v>431</v>
      </c>
      <c r="C986" t="s">
        <v>662</v>
      </c>
      <c r="D986">
        <v>584.9</v>
      </c>
      <c r="E986">
        <v>582.9</v>
      </c>
      <c r="F986" s="3">
        <v>0</v>
      </c>
      <c r="G986" s="3">
        <v>0</v>
      </c>
      <c r="H986">
        <v>0</v>
      </c>
      <c r="I986" s="2">
        <v>0</v>
      </c>
      <c r="K986">
        <f t="shared" si="15"/>
        <v>1</v>
      </c>
      <c r="L986">
        <v>0</v>
      </c>
    </row>
    <row r="987" spans="1:12" x14ac:dyDescent="0.2">
      <c r="A987" t="s">
        <v>90</v>
      </c>
      <c r="B987" t="s">
        <v>462</v>
      </c>
      <c r="C987" t="s">
        <v>865</v>
      </c>
      <c r="D987">
        <v>580.70000000000005</v>
      </c>
      <c r="E987">
        <v>582.29999999999995</v>
      </c>
      <c r="F987" s="3">
        <v>0</v>
      </c>
      <c r="G987" s="3">
        <v>0</v>
      </c>
      <c r="H987">
        <v>0</v>
      </c>
      <c r="I987" s="2">
        <v>0</v>
      </c>
      <c r="K987">
        <f t="shared" si="15"/>
        <v>1</v>
      </c>
      <c r="L987">
        <v>0</v>
      </c>
    </row>
    <row r="988" spans="1:12" x14ac:dyDescent="0.2">
      <c r="A988" t="s">
        <v>156</v>
      </c>
      <c r="B988" t="s">
        <v>485</v>
      </c>
      <c r="C988" t="s">
        <v>1047</v>
      </c>
      <c r="D988">
        <v>600</v>
      </c>
      <c r="E988">
        <v>582</v>
      </c>
      <c r="F988" s="3">
        <v>0</v>
      </c>
      <c r="G988" s="3">
        <v>0</v>
      </c>
      <c r="H988">
        <v>0</v>
      </c>
      <c r="I988" s="2">
        <v>0</v>
      </c>
      <c r="K988">
        <f t="shared" si="15"/>
        <v>1</v>
      </c>
      <c r="L988">
        <v>0</v>
      </c>
    </row>
    <row r="989" spans="1:12" x14ac:dyDescent="0.2">
      <c r="A989" t="s">
        <v>364</v>
      </c>
      <c r="B989" t="s">
        <v>485</v>
      </c>
      <c r="C989" t="s">
        <v>1578</v>
      </c>
      <c r="D989">
        <v>600</v>
      </c>
      <c r="E989">
        <v>582</v>
      </c>
      <c r="F989" s="3">
        <v>0</v>
      </c>
      <c r="G989" s="3">
        <v>0</v>
      </c>
      <c r="H989">
        <v>0</v>
      </c>
      <c r="I989" s="2">
        <v>0</v>
      </c>
      <c r="K989">
        <f t="shared" si="15"/>
        <v>1</v>
      </c>
      <c r="L989">
        <v>0</v>
      </c>
    </row>
    <row r="990" spans="1:12" x14ac:dyDescent="0.2">
      <c r="A990" t="s">
        <v>378</v>
      </c>
      <c r="B990" t="s">
        <v>475</v>
      </c>
      <c r="C990" t="s">
        <v>1613</v>
      </c>
      <c r="D990">
        <v>590</v>
      </c>
      <c r="E990">
        <v>582</v>
      </c>
      <c r="F990" s="3">
        <v>0</v>
      </c>
      <c r="G990" s="3">
        <v>0</v>
      </c>
      <c r="H990">
        <v>0</v>
      </c>
      <c r="I990" s="2">
        <v>0</v>
      </c>
      <c r="K990">
        <f t="shared" si="15"/>
        <v>1</v>
      </c>
      <c r="L990">
        <v>0</v>
      </c>
    </row>
    <row r="991" spans="1:12" x14ac:dyDescent="0.2">
      <c r="A991" t="s">
        <v>281</v>
      </c>
      <c r="B991" t="s">
        <v>431</v>
      </c>
      <c r="C991" t="s">
        <v>1331</v>
      </c>
      <c r="D991">
        <v>588</v>
      </c>
      <c r="E991">
        <v>582</v>
      </c>
      <c r="F991" s="3">
        <v>0</v>
      </c>
      <c r="G991" s="3">
        <v>0</v>
      </c>
      <c r="H991">
        <v>0</v>
      </c>
      <c r="I991" s="2">
        <v>0</v>
      </c>
      <c r="K991">
        <f t="shared" si="15"/>
        <v>1</v>
      </c>
      <c r="L991">
        <v>0</v>
      </c>
    </row>
    <row r="992" spans="1:12" x14ac:dyDescent="0.2">
      <c r="A992" t="s">
        <v>204</v>
      </c>
      <c r="B992" t="s">
        <v>504</v>
      </c>
      <c r="C992" t="s">
        <v>1162</v>
      </c>
      <c r="D992">
        <v>587</v>
      </c>
      <c r="E992">
        <v>582</v>
      </c>
      <c r="F992" s="3">
        <v>0</v>
      </c>
      <c r="G992" s="3">
        <v>0</v>
      </c>
      <c r="H992">
        <v>0</v>
      </c>
      <c r="I992" s="2">
        <v>0</v>
      </c>
      <c r="K992">
        <f t="shared" si="15"/>
        <v>1</v>
      </c>
      <c r="L992">
        <v>0</v>
      </c>
    </row>
    <row r="993" spans="1:12" x14ac:dyDescent="0.2">
      <c r="A993" t="s">
        <v>270</v>
      </c>
      <c r="B993" t="s">
        <v>520</v>
      </c>
      <c r="C993" t="s">
        <v>1305</v>
      </c>
      <c r="D993">
        <v>587</v>
      </c>
      <c r="E993">
        <v>582</v>
      </c>
      <c r="F993" s="3">
        <v>0</v>
      </c>
      <c r="G993" s="3">
        <v>0</v>
      </c>
      <c r="H993">
        <v>0</v>
      </c>
      <c r="I993" s="2">
        <v>0</v>
      </c>
      <c r="K993">
        <f t="shared" si="15"/>
        <v>1</v>
      </c>
      <c r="L993">
        <v>0</v>
      </c>
    </row>
    <row r="994" spans="1:12" x14ac:dyDescent="0.2">
      <c r="A994" t="s">
        <v>302</v>
      </c>
      <c r="B994" t="s">
        <v>431</v>
      </c>
      <c r="C994" t="s">
        <v>1379</v>
      </c>
      <c r="D994">
        <v>586</v>
      </c>
      <c r="E994">
        <v>582</v>
      </c>
      <c r="F994" s="3">
        <v>0</v>
      </c>
      <c r="G994" s="3">
        <v>0</v>
      </c>
      <c r="H994">
        <v>0</v>
      </c>
      <c r="I994" s="2">
        <v>0</v>
      </c>
      <c r="K994">
        <f t="shared" si="15"/>
        <v>1</v>
      </c>
      <c r="L994">
        <v>0</v>
      </c>
    </row>
    <row r="995" spans="1:12" x14ac:dyDescent="0.2">
      <c r="A995" t="s">
        <v>410</v>
      </c>
      <c r="B995" t="s">
        <v>431</v>
      </c>
      <c r="C995" t="s">
        <v>1695</v>
      </c>
      <c r="D995">
        <v>583</v>
      </c>
      <c r="E995">
        <v>582</v>
      </c>
      <c r="F995" s="3">
        <v>0</v>
      </c>
      <c r="G995" s="3">
        <v>0</v>
      </c>
      <c r="H995">
        <v>0</v>
      </c>
      <c r="I995" s="2">
        <v>0</v>
      </c>
      <c r="K995">
        <f t="shared" si="15"/>
        <v>1</v>
      </c>
      <c r="L995">
        <v>0</v>
      </c>
    </row>
    <row r="996" spans="1:12" x14ac:dyDescent="0.2">
      <c r="A996" t="s">
        <v>167</v>
      </c>
      <c r="B996" t="s">
        <v>431</v>
      </c>
      <c r="C996" t="s">
        <v>1065</v>
      </c>
      <c r="D996">
        <v>597.9</v>
      </c>
      <c r="E996">
        <v>581.9</v>
      </c>
      <c r="F996" s="3">
        <v>0</v>
      </c>
      <c r="G996" s="3">
        <v>0</v>
      </c>
      <c r="H996">
        <v>0</v>
      </c>
      <c r="I996" s="2">
        <v>0</v>
      </c>
      <c r="K996">
        <f t="shared" si="15"/>
        <v>1</v>
      </c>
      <c r="L996">
        <v>0</v>
      </c>
    </row>
    <row r="997" spans="1:12" x14ac:dyDescent="0.2">
      <c r="A997" t="s">
        <v>179</v>
      </c>
      <c r="B997" t="s">
        <v>431</v>
      </c>
      <c r="C997" t="s">
        <v>1081</v>
      </c>
      <c r="D997">
        <v>597.9</v>
      </c>
      <c r="E997">
        <v>581.9</v>
      </c>
      <c r="F997" s="3">
        <v>0</v>
      </c>
      <c r="G997" s="3">
        <v>0</v>
      </c>
      <c r="H997">
        <v>0</v>
      </c>
      <c r="I997" s="2">
        <v>0</v>
      </c>
      <c r="K997">
        <f t="shared" si="15"/>
        <v>1</v>
      </c>
      <c r="L997">
        <v>0</v>
      </c>
    </row>
    <row r="998" spans="1:12" x14ac:dyDescent="0.2">
      <c r="A998" t="s">
        <v>265</v>
      </c>
      <c r="B998" t="s">
        <v>433</v>
      </c>
      <c r="C998" t="s">
        <v>1298</v>
      </c>
      <c r="D998">
        <v>594.9</v>
      </c>
      <c r="E998">
        <v>581.9</v>
      </c>
      <c r="F998" s="3">
        <v>0</v>
      </c>
      <c r="G998" s="3">
        <v>0</v>
      </c>
      <c r="H998">
        <v>0</v>
      </c>
      <c r="I998" s="2">
        <v>0</v>
      </c>
      <c r="K998">
        <f t="shared" si="15"/>
        <v>1</v>
      </c>
      <c r="L998">
        <v>0</v>
      </c>
    </row>
    <row r="999" spans="1:12" x14ac:dyDescent="0.2">
      <c r="A999" t="s">
        <v>60</v>
      </c>
      <c r="B999" t="s">
        <v>428</v>
      </c>
      <c r="C999" t="s">
        <v>780</v>
      </c>
      <c r="D999">
        <v>588.9</v>
      </c>
      <c r="E999">
        <v>581.9</v>
      </c>
      <c r="F999" s="3">
        <v>0</v>
      </c>
      <c r="G999" s="3">
        <v>0</v>
      </c>
      <c r="H999">
        <v>0</v>
      </c>
      <c r="I999" s="2">
        <v>0</v>
      </c>
      <c r="K999">
        <f t="shared" si="15"/>
        <v>1</v>
      </c>
      <c r="L999">
        <v>0</v>
      </c>
    </row>
    <row r="1000" spans="1:12" x14ac:dyDescent="0.2">
      <c r="A1000" t="s">
        <v>382</v>
      </c>
      <c r="B1000" t="s">
        <v>431</v>
      </c>
      <c r="C1000" t="s">
        <v>1617</v>
      </c>
      <c r="D1000">
        <v>587.9</v>
      </c>
      <c r="E1000">
        <v>581.9</v>
      </c>
      <c r="F1000" s="3">
        <v>0</v>
      </c>
      <c r="G1000" s="3">
        <v>0</v>
      </c>
      <c r="H1000">
        <v>0</v>
      </c>
      <c r="I1000" s="2">
        <v>0</v>
      </c>
      <c r="K1000">
        <f t="shared" si="15"/>
        <v>1</v>
      </c>
      <c r="L1000">
        <v>0</v>
      </c>
    </row>
    <row r="1001" spans="1:12" x14ac:dyDescent="0.2">
      <c r="A1001" t="s">
        <v>236</v>
      </c>
      <c r="B1001" t="s">
        <v>505</v>
      </c>
      <c r="C1001" t="s">
        <v>1223</v>
      </c>
      <c r="D1001">
        <v>584.9</v>
      </c>
      <c r="E1001">
        <v>581.9</v>
      </c>
      <c r="F1001" s="3">
        <v>0</v>
      </c>
      <c r="G1001" s="3">
        <v>0</v>
      </c>
      <c r="H1001">
        <v>0</v>
      </c>
      <c r="I1001" s="2">
        <v>0</v>
      </c>
      <c r="K1001">
        <f t="shared" si="15"/>
        <v>1</v>
      </c>
      <c r="L1001">
        <v>0</v>
      </c>
    </row>
    <row r="1002" spans="1:12" x14ac:dyDescent="0.2">
      <c r="A1002" t="s">
        <v>120</v>
      </c>
      <c r="B1002" t="s">
        <v>472</v>
      </c>
      <c r="C1002" t="s">
        <v>949</v>
      </c>
      <c r="D1002">
        <v>592</v>
      </c>
      <c r="E1002">
        <v>581</v>
      </c>
      <c r="F1002" s="3">
        <v>0</v>
      </c>
      <c r="G1002" s="3">
        <v>0</v>
      </c>
      <c r="H1002">
        <v>0</v>
      </c>
      <c r="I1002" s="2">
        <v>0</v>
      </c>
      <c r="K1002">
        <f t="shared" si="15"/>
        <v>1</v>
      </c>
      <c r="L1002">
        <v>0</v>
      </c>
    </row>
    <row r="1003" spans="1:12" x14ac:dyDescent="0.2">
      <c r="A1003" t="s">
        <v>140</v>
      </c>
      <c r="B1003" t="s">
        <v>480</v>
      </c>
      <c r="C1003" t="s">
        <v>1008</v>
      </c>
      <c r="D1003">
        <v>587</v>
      </c>
      <c r="E1003">
        <v>581</v>
      </c>
      <c r="F1003" s="3">
        <v>0</v>
      </c>
      <c r="G1003" s="3">
        <v>0</v>
      </c>
      <c r="H1003">
        <v>0</v>
      </c>
      <c r="I1003" s="2">
        <v>0</v>
      </c>
      <c r="K1003">
        <f t="shared" si="15"/>
        <v>1</v>
      </c>
      <c r="L1003">
        <v>0</v>
      </c>
    </row>
    <row r="1004" spans="1:12" x14ac:dyDescent="0.2">
      <c r="A1004" t="s">
        <v>328</v>
      </c>
      <c r="B1004" t="s">
        <v>455</v>
      </c>
      <c r="C1004" t="s">
        <v>1438</v>
      </c>
      <c r="D1004">
        <v>584</v>
      </c>
      <c r="E1004">
        <v>581</v>
      </c>
      <c r="F1004" s="3">
        <v>0</v>
      </c>
      <c r="G1004" s="3">
        <v>0</v>
      </c>
      <c r="H1004">
        <v>0</v>
      </c>
      <c r="I1004" s="2">
        <v>0</v>
      </c>
      <c r="K1004">
        <f t="shared" si="15"/>
        <v>1</v>
      </c>
      <c r="L1004">
        <v>0</v>
      </c>
    </row>
    <row r="1005" spans="1:12" x14ac:dyDescent="0.2">
      <c r="A1005" t="s">
        <v>56</v>
      </c>
      <c r="B1005" t="s">
        <v>449</v>
      </c>
      <c r="C1005" t="s">
        <v>754</v>
      </c>
      <c r="D1005">
        <v>576</v>
      </c>
      <c r="E1005">
        <v>581</v>
      </c>
      <c r="F1005" s="3">
        <v>0</v>
      </c>
      <c r="G1005" s="3">
        <v>0</v>
      </c>
      <c r="H1005">
        <v>0</v>
      </c>
      <c r="I1005" s="2">
        <v>0</v>
      </c>
      <c r="K1005">
        <f t="shared" si="15"/>
        <v>1</v>
      </c>
      <c r="L1005">
        <v>0</v>
      </c>
    </row>
    <row r="1006" spans="1:12" x14ac:dyDescent="0.2">
      <c r="A1006" t="s">
        <v>232</v>
      </c>
      <c r="B1006" t="s">
        <v>431</v>
      </c>
      <c r="C1006" t="s">
        <v>1215</v>
      </c>
      <c r="D1006">
        <v>600</v>
      </c>
      <c r="E1006">
        <v>580</v>
      </c>
      <c r="F1006" s="3">
        <v>0</v>
      </c>
      <c r="G1006" s="3">
        <v>0</v>
      </c>
      <c r="H1006">
        <v>0</v>
      </c>
      <c r="I1006" s="2">
        <v>0</v>
      </c>
      <c r="K1006">
        <f t="shared" si="15"/>
        <v>1</v>
      </c>
      <c r="L1006">
        <v>0</v>
      </c>
    </row>
    <row r="1007" spans="1:12" x14ac:dyDescent="0.2">
      <c r="A1007" t="s">
        <v>320</v>
      </c>
      <c r="B1007" t="s">
        <v>455</v>
      </c>
      <c r="C1007" t="s">
        <v>1419</v>
      </c>
      <c r="D1007">
        <v>595</v>
      </c>
      <c r="E1007">
        <v>580</v>
      </c>
      <c r="F1007" s="3">
        <v>0</v>
      </c>
      <c r="G1007" s="3">
        <v>0</v>
      </c>
      <c r="H1007">
        <v>0</v>
      </c>
      <c r="I1007" s="2">
        <v>0</v>
      </c>
      <c r="K1007">
        <f t="shared" si="15"/>
        <v>1</v>
      </c>
      <c r="L1007">
        <v>0</v>
      </c>
    </row>
    <row r="1008" spans="1:12" x14ac:dyDescent="0.2">
      <c r="A1008" t="s">
        <v>352</v>
      </c>
      <c r="B1008" t="s">
        <v>429</v>
      </c>
      <c r="C1008" t="s">
        <v>1528</v>
      </c>
      <c r="D1008">
        <v>595</v>
      </c>
      <c r="E1008">
        <v>580</v>
      </c>
      <c r="F1008" s="3">
        <v>0</v>
      </c>
      <c r="G1008" s="3">
        <v>0</v>
      </c>
      <c r="H1008">
        <v>0</v>
      </c>
      <c r="I1008" s="2">
        <v>0</v>
      </c>
      <c r="K1008">
        <f t="shared" si="15"/>
        <v>1</v>
      </c>
      <c r="L1008">
        <v>0</v>
      </c>
    </row>
    <row r="1009" spans="1:12" x14ac:dyDescent="0.2">
      <c r="A1009" t="s">
        <v>10</v>
      </c>
      <c r="B1009" t="s">
        <v>422</v>
      </c>
      <c r="C1009" t="s">
        <v>560</v>
      </c>
      <c r="D1009">
        <v>591</v>
      </c>
      <c r="E1009">
        <v>580</v>
      </c>
      <c r="F1009" s="3">
        <v>0</v>
      </c>
      <c r="G1009" s="3">
        <v>0</v>
      </c>
      <c r="H1009">
        <v>0</v>
      </c>
      <c r="I1009" s="2">
        <v>0</v>
      </c>
      <c r="K1009">
        <f t="shared" si="15"/>
        <v>1</v>
      </c>
      <c r="L1009">
        <v>0</v>
      </c>
    </row>
    <row r="1010" spans="1:12" x14ac:dyDescent="0.2">
      <c r="A1010" t="s">
        <v>185</v>
      </c>
      <c r="B1010" t="s">
        <v>427</v>
      </c>
      <c r="C1010" t="s">
        <v>1087</v>
      </c>
      <c r="D1010">
        <v>585</v>
      </c>
      <c r="E1010">
        <v>580</v>
      </c>
      <c r="F1010" s="3">
        <v>0</v>
      </c>
      <c r="G1010" s="3">
        <v>0</v>
      </c>
      <c r="H1010">
        <v>0</v>
      </c>
      <c r="I1010" s="2">
        <v>0</v>
      </c>
      <c r="K1010">
        <f t="shared" si="15"/>
        <v>1</v>
      </c>
      <c r="L1010">
        <v>0</v>
      </c>
    </row>
    <row r="1011" spans="1:12" x14ac:dyDescent="0.2">
      <c r="A1011" t="s">
        <v>116</v>
      </c>
      <c r="B1011" t="s">
        <v>429</v>
      </c>
      <c r="C1011" t="s">
        <v>943</v>
      </c>
      <c r="D1011">
        <v>584</v>
      </c>
      <c r="E1011">
        <v>580</v>
      </c>
      <c r="F1011" s="3">
        <v>0</v>
      </c>
      <c r="G1011" s="3">
        <v>0</v>
      </c>
      <c r="H1011">
        <v>0</v>
      </c>
      <c r="I1011" s="2">
        <v>0</v>
      </c>
      <c r="K1011">
        <f t="shared" si="15"/>
        <v>1</v>
      </c>
      <c r="L1011">
        <v>0</v>
      </c>
    </row>
    <row r="1012" spans="1:12" x14ac:dyDescent="0.2">
      <c r="A1012" t="s">
        <v>265</v>
      </c>
      <c r="B1012" t="s">
        <v>507</v>
      </c>
      <c r="C1012" t="s">
        <v>1299</v>
      </c>
      <c r="D1012">
        <v>582</v>
      </c>
      <c r="E1012">
        <v>580</v>
      </c>
      <c r="F1012" s="3">
        <v>0</v>
      </c>
      <c r="G1012" s="3">
        <v>0</v>
      </c>
      <c r="H1012">
        <v>0</v>
      </c>
      <c r="I1012" s="2">
        <v>0</v>
      </c>
      <c r="K1012">
        <f t="shared" si="15"/>
        <v>1</v>
      </c>
      <c r="L1012">
        <v>0</v>
      </c>
    </row>
    <row r="1013" spans="1:12" x14ac:dyDescent="0.2">
      <c r="A1013" t="s">
        <v>196</v>
      </c>
      <c r="B1013" t="s">
        <v>422</v>
      </c>
      <c r="C1013" t="s">
        <v>1120</v>
      </c>
      <c r="D1013">
        <v>581</v>
      </c>
      <c r="E1013">
        <v>580</v>
      </c>
      <c r="F1013" s="3">
        <v>0</v>
      </c>
      <c r="G1013" s="3">
        <v>0</v>
      </c>
      <c r="H1013">
        <v>0</v>
      </c>
      <c r="I1013" s="2">
        <v>0</v>
      </c>
      <c r="K1013">
        <f t="shared" si="15"/>
        <v>1</v>
      </c>
      <c r="L1013">
        <v>0</v>
      </c>
    </row>
    <row r="1014" spans="1:12" x14ac:dyDescent="0.2">
      <c r="A1014" t="s">
        <v>90</v>
      </c>
      <c r="B1014" t="s">
        <v>464</v>
      </c>
      <c r="C1014" t="s">
        <v>876</v>
      </c>
      <c r="D1014">
        <v>577</v>
      </c>
      <c r="E1014">
        <v>580</v>
      </c>
      <c r="F1014" s="3">
        <v>0</v>
      </c>
      <c r="G1014" s="3">
        <v>0</v>
      </c>
      <c r="H1014">
        <v>0</v>
      </c>
      <c r="I1014" s="2">
        <v>0</v>
      </c>
      <c r="K1014">
        <f t="shared" si="15"/>
        <v>1</v>
      </c>
      <c r="L1014">
        <v>0</v>
      </c>
    </row>
    <row r="1015" spans="1:12" x14ac:dyDescent="0.2">
      <c r="A1015" t="s">
        <v>145</v>
      </c>
      <c r="B1015" t="s">
        <v>464</v>
      </c>
      <c r="C1015" t="s">
        <v>1027</v>
      </c>
      <c r="D1015">
        <v>577</v>
      </c>
      <c r="E1015">
        <v>580</v>
      </c>
      <c r="F1015" s="3">
        <v>0</v>
      </c>
      <c r="G1015" s="3">
        <v>0</v>
      </c>
      <c r="H1015">
        <v>0</v>
      </c>
      <c r="I1015" s="2">
        <v>0</v>
      </c>
      <c r="K1015">
        <f t="shared" si="15"/>
        <v>1</v>
      </c>
      <c r="L1015">
        <v>0</v>
      </c>
    </row>
    <row r="1016" spans="1:12" x14ac:dyDescent="0.2">
      <c r="A1016" t="s">
        <v>375</v>
      </c>
      <c r="B1016" t="s">
        <v>464</v>
      </c>
      <c r="C1016" t="s">
        <v>1609</v>
      </c>
      <c r="D1016">
        <v>577</v>
      </c>
      <c r="E1016">
        <v>580</v>
      </c>
      <c r="F1016" s="3">
        <v>0</v>
      </c>
      <c r="G1016" s="3">
        <v>0</v>
      </c>
      <c r="H1016">
        <v>0</v>
      </c>
      <c r="I1016" s="2">
        <v>0</v>
      </c>
      <c r="K1016">
        <f t="shared" si="15"/>
        <v>1</v>
      </c>
      <c r="L1016">
        <v>0</v>
      </c>
    </row>
    <row r="1017" spans="1:12" x14ac:dyDescent="0.2">
      <c r="A1017" t="s">
        <v>254</v>
      </c>
      <c r="B1017" t="s">
        <v>428</v>
      </c>
      <c r="C1017" t="s">
        <v>1251</v>
      </c>
      <c r="D1017">
        <v>599.9</v>
      </c>
      <c r="E1017">
        <v>579.9</v>
      </c>
      <c r="F1017" s="3">
        <v>0</v>
      </c>
      <c r="G1017" s="3">
        <v>0</v>
      </c>
      <c r="H1017">
        <v>0</v>
      </c>
      <c r="I1017" s="2">
        <v>0</v>
      </c>
      <c r="K1017">
        <f t="shared" si="15"/>
        <v>1</v>
      </c>
      <c r="L1017">
        <v>0</v>
      </c>
    </row>
    <row r="1018" spans="1:12" x14ac:dyDescent="0.2">
      <c r="A1018" t="s">
        <v>9</v>
      </c>
      <c r="B1018" t="s">
        <v>425</v>
      </c>
      <c r="C1018" t="s">
        <v>559</v>
      </c>
      <c r="D1018">
        <v>589.9</v>
      </c>
      <c r="E1018">
        <v>579.9</v>
      </c>
      <c r="F1018" s="3">
        <v>0</v>
      </c>
      <c r="G1018" s="3">
        <v>0</v>
      </c>
      <c r="H1018">
        <v>0</v>
      </c>
      <c r="I1018" s="2">
        <v>0</v>
      </c>
      <c r="K1018">
        <f t="shared" si="15"/>
        <v>1</v>
      </c>
      <c r="L1018">
        <v>0</v>
      </c>
    </row>
    <row r="1019" spans="1:12" x14ac:dyDescent="0.2">
      <c r="A1019" t="s">
        <v>14</v>
      </c>
      <c r="B1019" t="s">
        <v>425</v>
      </c>
      <c r="C1019" t="s">
        <v>567</v>
      </c>
      <c r="D1019">
        <v>589.9</v>
      </c>
      <c r="E1019">
        <v>579.9</v>
      </c>
      <c r="F1019">
        <v>0</v>
      </c>
      <c r="G1019">
        <v>0</v>
      </c>
      <c r="H1019">
        <v>0</v>
      </c>
      <c r="I1019">
        <v>0</v>
      </c>
      <c r="K1019">
        <f t="shared" si="15"/>
        <v>1</v>
      </c>
      <c r="L1019">
        <v>0</v>
      </c>
    </row>
    <row r="1020" spans="1:12" x14ac:dyDescent="0.2">
      <c r="A1020" t="s">
        <v>23</v>
      </c>
      <c r="B1020" t="s">
        <v>425</v>
      </c>
      <c r="C1020" t="s">
        <v>587</v>
      </c>
      <c r="D1020">
        <v>589.9</v>
      </c>
      <c r="E1020">
        <v>579.9</v>
      </c>
      <c r="F1020" s="3">
        <v>0</v>
      </c>
      <c r="G1020" s="3">
        <v>0</v>
      </c>
      <c r="H1020">
        <v>0</v>
      </c>
      <c r="I1020" s="2">
        <v>0</v>
      </c>
      <c r="K1020">
        <f t="shared" si="15"/>
        <v>1</v>
      </c>
      <c r="L1020">
        <v>0</v>
      </c>
    </row>
    <row r="1021" spans="1:12" x14ac:dyDescent="0.2">
      <c r="A1021" t="s">
        <v>28</v>
      </c>
      <c r="B1021" t="s">
        <v>425</v>
      </c>
      <c r="C1021" t="s">
        <v>602</v>
      </c>
      <c r="D1021">
        <v>589.9</v>
      </c>
      <c r="E1021">
        <v>579.9</v>
      </c>
      <c r="F1021" s="3">
        <v>0</v>
      </c>
      <c r="G1021" s="3">
        <v>0</v>
      </c>
      <c r="H1021">
        <v>0</v>
      </c>
      <c r="I1021" s="2">
        <v>0</v>
      </c>
      <c r="K1021">
        <f t="shared" si="15"/>
        <v>1</v>
      </c>
      <c r="L1021">
        <v>0</v>
      </c>
    </row>
    <row r="1022" spans="1:12" x14ac:dyDescent="0.2">
      <c r="A1022" t="s">
        <v>49</v>
      </c>
      <c r="B1022" t="s">
        <v>425</v>
      </c>
      <c r="C1022" t="s">
        <v>676</v>
      </c>
      <c r="D1022">
        <v>589.9</v>
      </c>
      <c r="E1022">
        <v>579.9</v>
      </c>
      <c r="F1022" s="3">
        <v>0</v>
      </c>
      <c r="G1022" s="3">
        <v>0</v>
      </c>
      <c r="H1022">
        <v>0</v>
      </c>
      <c r="I1022" s="2">
        <v>0</v>
      </c>
      <c r="K1022">
        <f t="shared" si="15"/>
        <v>1</v>
      </c>
      <c r="L1022">
        <v>0</v>
      </c>
    </row>
    <row r="1023" spans="1:12" x14ac:dyDescent="0.2">
      <c r="A1023" t="s">
        <v>52</v>
      </c>
      <c r="B1023" t="s">
        <v>425</v>
      </c>
      <c r="C1023" t="s">
        <v>717</v>
      </c>
      <c r="D1023">
        <v>589.9</v>
      </c>
      <c r="E1023">
        <v>579.9</v>
      </c>
      <c r="F1023" s="3">
        <v>0</v>
      </c>
      <c r="G1023" s="3">
        <v>0</v>
      </c>
      <c r="H1023">
        <v>0</v>
      </c>
      <c r="I1023" s="2">
        <v>0</v>
      </c>
      <c r="K1023">
        <f t="shared" si="15"/>
        <v>1</v>
      </c>
      <c r="L1023">
        <v>0</v>
      </c>
    </row>
    <row r="1024" spans="1:12" x14ac:dyDescent="0.2">
      <c r="A1024" t="s">
        <v>54</v>
      </c>
      <c r="B1024" t="s">
        <v>425</v>
      </c>
      <c r="C1024" t="s">
        <v>738</v>
      </c>
      <c r="D1024">
        <v>589.9</v>
      </c>
      <c r="E1024">
        <v>579.9</v>
      </c>
      <c r="F1024" s="3">
        <v>0</v>
      </c>
      <c r="G1024" s="3">
        <v>0</v>
      </c>
      <c r="H1024">
        <v>0</v>
      </c>
      <c r="I1024" s="2">
        <v>0</v>
      </c>
      <c r="K1024">
        <f t="shared" si="15"/>
        <v>1</v>
      </c>
      <c r="L1024">
        <v>0</v>
      </c>
    </row>
    <row r="1025" spans="1:12" x14ac:dyDescent="0.2">
      <c r="A1025" t="s">
        <v>67</v>
      </c>
      <c r="B1025" t="s">
        <v>425</v>
      </c>
      <c r="C1025" t="s">
        <v>812</v>
      </c>
      <c r="D1025">
        <v>589.9</v>
      </c>
      <c r="E1025">
        <v>579.9</v>
      </c>
      <c r="F1025" s="3">
        <v>0</v>
      </c>
      <c r="G1025" s="3">
        <v>0</v>
      </c>
      <c r="H1025">
        <v>0</v>
      </c>
      <c r="I1025" s="2">
        <v>0</v>
      </c>
      <c r="K1025">
        <f t="shared" si="15"/>
        <v>1</v>
      </c>
      <c r="L1025">
        <v>0</v>
      </c>
    </row>
    <row r="1026" spans="1:12" x14ac:dyDescent="0.2">
      <c r="A1026" t="s">
        <v>98</v>
      </c>
      <c r="B1026" t="s">
        <v>425</v>
      </c>
      <c r="C1026" t="s">
        <v>898</v>
      </c>
      <c r="D1026">
        <v>589.9</v>
      </c>
      <c r="E1026">
        <v>579.9</v>
      </c>
      <c r="F1026" s="3">
        <v>0</v>
      </c>
      <c r="G1026" s="3">
        <v>0</v>
      </c>
      <c r="H1026">
        <v>0</v>
      </c>
      <c r="I1026" s="2">
        <v>0</v>
      </c>
      <c r="K1026">
        <f t="shared" si="15"/>
        <v>1</v>
      </c>
      <c r="L1026">
        <v>0</v>
      </c>
    </row>
    <row r="1027" spans="1:12" x14ac:dyDescent="0.2">
      <c r="A1027" t="s">
        <v>102</v>
      </c>
      <c r="B1027" t="s">
        <v>425</v>
      </c>
      <c r="C1027" t="s">
        <v>910</v>
      </c>
      <c r="D1027">
        <v>589.9</v>
      </c>
      <c r="E1027">
        <v>579.9</v>
      </c>
      <c r="F1027" s="3">
        <v>0</v>
      </c>
      <c r="G1027" s="3">
        <v>0</v>
      </c>
      <c r="H1027">
        <v>0</v>
      </c>
      <c r="I1027" s="2">
        <v>0</v>
      </c>
      <c r="K1027">
        <f t="shared" ref="K1027:K1090" si="16">IF(H1027=1,0,1)</f>
        <v>1</v>
      </c>
      <c r="L1027">
        <v>0</v>
      </c>
    </row>
    <row r="1028" spans="1:12" x14ac:dyDescent="0.2">
      <c r="A1028" t="s">
        <v>126</v>
      </c>
      <c r="B1028" t="s">
        <v>425</v>
      </c>
      <c r="C1028" t="s">
        <v>959</v>
      </c>
      <c r="D1028">
        <v>589.9</v>
      </c>
      <c r="E1028">
        <v>579.9</v>
      </c>
      <c r="F1028" s="3">
        <v>0</v>
      </c>
      <c r="G1028" s="3">
        <v>0</v>
      </c>
      <c r="H1028">
        <v>0</v>
      </c>
      <c r="I1028" s="2">
        <v>0</v>
      </c>
      <c r="K1028">
        <f t="shared" si="16"/>
        <v>1</v>
      </c>
      <c r="L1028">
        <v>0</v>
      </c>
    </row>
    <row r="1029" spans="1:12" x14ac:dyDescent="0.2">
      <c r="A1029" t="s">
        <v>129</v>
      </c>
      <c r="B1029" t="s">
        <v>425</v>
      </c>
      <c r="C1029" t="s">
        <v>967</v>
      </c>
      <c r="D1029">
        <v>589.9</v>
      </c>
      <c r="E1029">
        <v>579.9</v>
      </c>
      <c r="F1029">
        <v>0</v>
      </c>
      <c r="G1029">
        <v>0</v>
      </c>
      <c r="H1029">
        <v>0</v>
      </c>
      <c r="I1029">
        <v>0</v>
      </c>
      <c r="K1029">
        <f t="shared" si="16"/>
        <v>1</v>
      </c>
      <c r="L1029">
        <v>0</v>
      </c>
    </row>
    <row r="1030" spans="1:12" x14ac:dyDescent="0.2">
      <c r="A1030" t="s">
        <v>131</v>
      </c>
      <c r="B1030" t="s">
        <v>425</v>
      </c>
      <c r="C1030" t="s">
        <v>970</v>
      </c>
      <c r="D1030">
        <v>589.9</v>
      </c>
      <c r="E1030">
        <v>579.9</v>
      </c>
      <c r="F1030" s="3">
        <v>0</v>
      </c>
      <c r="G1030" s="3">
        <v>0</v>
      </c>
      <c r="H1030">
        <v>0</v>
      </c>
      <c r="I1030" s="2">
        <v>0</v>
      </c>
      <c r="K1030">
        <f t="shared" si="16"/>
        <v>1</v>
      </c>
      <c r="L1030">
        <v>0</v>
      </c>
    </row>
    <row r="1031" spans="1:12" x14ac:dyDescent="0.2">
      <c r="A1031" t="s">
        <v>164</v>
      </c>
      <c r="B1031" t="s">
        <v>425</v>
      </c>
      <c r="C1031" t="s">
        <v>1057</v>
      </c>
      <c r="D1031">
        <v>589.9</v>
      </c>
      <c r="E1031">
        <v>579.9</v>
      </c>
      <c r="F1031" s="3">
        <v>0</v>
      </c>
      <c r="G1031" s="3">
        <v>0</v>
      </c>
      <c r="H1031">
        <v>0</v>
      </c>
      <c r="I1031" s="2">
        <v>0</v>
      </c>
      <c r="K1031">
        <f t="shared" si="16"/>
        <v>1</v>
      </c>
      <c r="L1031">
        <v>0</v>
      </c>
    </row>
    <row r="1032" spans="1:12" x14ac:dyDescent="0.2">
      <c r="A1032" t="s">
        <v>164</v>
      </c>
      <c r="B1032" t="s">
        <v>425</v>
      </c>
      <c r="C1032" t="s">
        <v>1060</v>
      </c>
      <c r="D1032">
        <v>589.9</v>
      </c>
      <c r="E1032">
        <v>579.9</v>
      </c>
      <c r="F1032" s="3">
        <v>0</v>
      </c>
      <c r="G1032" s="3">
        <v>0</v>
      </c>
      <c r="H1032">
        <v>0</v>
      </c>
      <c r="I1032" s="2">
        <v>0</v>
      </c>
      <c r="K1032">
        <f t="shared" si="16"/>
        <v>1</v>
      </c>
      <c r="L1032">
        <v>0</v>
      </c>
    </row>
    <row r="1033" spans="1:12" x14ac:dyDescent="0.2">
      <c r="A1033" t="s">
        <v>201</v>
      </c>
      <c r="B1033" t="s">
        <v>425</v>
      </c>
      <c r="C1033" t="s">
        <v>1152</v>
      </c>
      <c r="D1033">
        <v>589.9</v>
      </c>
      <c r="E1033">
        <v>579.9</v>
      </c>
      <c r="F1033" s="3">
        <v>0</v>
      </c>
      <c r="G1033" s="3">
        <v>0</v>
      </c>
      <c r="H1033">
        <v>0</v>
      </c>
      <c r="I1033" s="2">
        <v>0</v>
      </c>
      <c r="K1033">
        <f t="shared" si="16"/>
        <v>1</v>
      </c>
      <c r="L1033">
        <v>0</v>
      </c>
    </row>
    <row r="1034" spans="1:12" x14ac:dyDescent="0.2">
      <c r="A1034" t="s">
        <v>218</v>
      </c>
      <c r="B1034" t="s">
        <v>425</v>
      </c>
      <c r="C1034" t="s">
        <v>1190</v>
      </c>
      <c r="D1034">
        <v>589.9</v>
      </c>
      <c r="E1034">
        <v>579.9</v>
      </c>
      <c r="F1034" s="3">
        <v>0</v>
      </c>
      <c r="G1034" s="3">
        <v>0</v>
      </c>
      <c r="H1034">
        <v>0</v>
      </c>
      <c r="I1034" s="2">
        <v>0</v>
      </c>
      <c r="K1034">
        <f t="shared" si="16"/>
        <v>1</v>
      </c>
      <c r="L1034">
        <v>0</v>
      </c>
    </row>
    <row r="1035" spans="1:12" x14ac:dyDescent="0.2">
      <c r="A1035" t="s">
        <v>219</v>
      </c>
      <c r="B1035" t="s">
        <v>425</v>
      </c>
      <c r="C1035" t="s">
        <v>1193</v>
      </c>
      <c r="D1035">
        <v>589.9</v>
      </c>
      <c r="E1035">
        <v>579.9</v>
      </c>
      <c r="F1035" s="3">
        <v>0</v>
      </c>
      <c r="G1035" s="3">
        <v>0</v>
      </c>
      <c r="H1035">
        <v>0</v>
      </c>
      <c r="I1035" s="2">
        <v>0</v>
      </c>
      <c r="K1035">
        <f t="shared" si="16"/>
        <v>1</v>
      </c>
      <c r="L1035">
        <v>0</v>
      </c>
    </row>
    <row r="1036" spans="1:12" x14ac:dyDescent="0.2">
      <c r="A1036" t="s">
        <v>232</v>
      </c>
      <c r="B1036" t="s">
        <v>425</v>
      </c>
      <c r="C1036" t="s">
        <v>1216</v>
      </c>
      <c r="D1036">
        <v>589.9</v>
      </c>
      <c r="E1036">
        <v>579.9</v>
      </c>
      <c r="F1036" s="3">
        <v>0</v>
      </c>
      <c r="G1036" s="3">
        <v>0</v>
      </c>
      <c r="H1036">
        <v>0</v>
      </c>
      <c r="I1036" s="2">
        <v>0</v>
      </c>
      <c r="K1036">
        <f t="shared" si="16"/>
        <v>1</v>
      </c>
      <c r="L1036">
        <v>0</v>
      </c>
    </row>
    <row r="1037" spans="1:12" x14ac:dyDescent="0.2">
      <c r="A1037" t="s">
        <v>290</v>
      </c>
      <c r="B1037" t="s">
        <v>425</v>
      </c>
      <c r="C1037" t="s">
        <v>1356</v>
      </c>
      <c r="D1037">
        <v>589.9</v>
      </c>
      <c r="E1037">
        <v>579.9</v>
      </c>
      <c r="F1037" s="3">
        <v>0</v>
      </c>
      <c r="G1037" s="3">
        <v>0</v>
      </c>
      <c r="H1037">
        <v>0</v>
      </c>
      <c r="I1037" s="2">
        <v>0</v>
      </c>
      <c r="K1037">
        <f t="shared" si="16"/>
        <v>1</v>
      </c>
      <c r="L1037">
        <v>0</v>
      </c>
    </row>
    <row r="1038" spans="1:12" x14ac:dyDescent="0.2">
      <c r="A1038" t="s">
        <v>386</v>
      </c>
      <c r="B1038" t="s">
        <v>425</v>
      </c>
      <c r="C1038" t="s">
        <v>1622</v>
      </c>
      <c r="D1038">
        <v>589.9</v>
      </c>
      <c r="E1038">
        <v>579.9</v>
      </c>
      <c r="F1038" s="3">
        <v>0</v>
      </c>
      <c r="G1038" s="3">
        <v>0</v>
      </c>
      <c r="H1038">
        <v>0</v>
      </c>
      <c r="I1038" s="2">
        <v>0</v>
      </c>
      <c r="K1038">
        <f t="shared" si="16"/>
        <v>1</v>
      </c>
      <c r="L1038">
        <v>0</v>
      </c>
    </row>
    <row r="1039" spans="1:12" x14ac:dyDescent="0.2">
      <c r="A1039" t="s">
        <v>412</v>
      </c>
      <c r="B1039" t="s">
        <v>425</v>
      </c>
      <c r="C1039" t="s">
        <v>1697</v>
      </c>
      <c r="D1039">
        <v>589.9</v>
      </c>
      <c r="E1039">
        <v>579.9</v>
      </c>
      <c r="F1039" s="3">
        <v>0</v>
      </c>
      <c r="G1039" s="3">
        <v>0</v>
      </c>
      <c r="H1039">
        <v>0</v>
      </c>
      <c r="I1039" s="2">
        <v>0</v>
      </c>
      <c r="K1039">
        <f t="shared" si="16"/>
        <v>1</v>
      </c>
      <c r="L1039">
        <v>0</v>
      </c>
    </row>
    <row r="1040" spans="1:12" x14ac:dyDescent="0.2">
      <c r="A1040" t="s">
        <v>132</v>
      </c>
      <c r="B1040" t="s">
        <v>473</v>
      </c>
      <c r="C1040" t="s">
        <v>977</v>
      </c>
      <c r="D1040">
        <v>587.9</v>
      </c>
      <c r="E1040">
        <v>579.9</v>
      </c>
      <c r="F1040" s="3">
        <v>0</v>
      </c>
      <c r="G1040" s="3">
        <v>0</v>
      </c>
      <c r="H1040">
        <v>0</v>
      </c>
      <c r="I1040" s="2">
        <v>0</v>
      </c>
      <c r="K1040">
        <f t="shared" si="16"/>
        <v>1</v>
      </c>
      <c r="L1040">
        <v>0</v>
      </c>
    </row>
    <row r="1041" spans="1:12" x14ac:dyDescent="0.2">
      <c r="A1041" t="s">
        <v>367</v>
      </c>
      <c r="B1041" t="s">
        <v>532</v>
      </c>
      <c r="C1041" t="s">
        <v>1583</v>
      </c>
      <c r="D1041">
        <v>587.9</v>
      </c>
      <c r="E1041">
        <v>579.9</v>
      </c>
      <c r="F1041" s="3">
        <v>0</v>
      </c>
      <c r="G1041" s="3">
        <v>0</v>
      </c>
      <c r="H1041">
        <v>0</v>
      </c>
      <c r="I1041" s="2">
        <v>0</v>
      </c>
      <c r="K1041">
        <f t="shared" si="16"/>
        <v>1</v>
      </c>
      <c r="L1041">
        <v>0</v>
      </c>
    </row>
    <row r="1042" spans="1:12" x14ac:dyDescent="0.2">
      <c r="A1042" t="s">
        <v>205</v>
      </c>
      <c r="B1042" t="s">
        <v>505</v>
      </c>
      <c r="C1042" t="s">
        <v>1167</v>
      </c>
      <c r="D1042">
        <v>584.9</v>
      </c>
      <c r="E1042">
        <v>579.9</v>
      </c>
      <c r="F1042" s="3">
        <v>0</v>
      </c>
      <c r="G1042" s="3">
        <v>0</v>
      </c>
      <c r="H1042">
        <v>0</v>
      </c>
      <c r="I1042" s="2">
        <v>0</v>
      </c>
      <c r="K1042">
        <f t="shared" si="16"/>
        <v>1</v>
      </c>
      <c r="L1042">
        <v>0</v>
      </c>
    </row>
    <row r="1043" spans="1:12" x14ac:dyDescent="0.2">
      <c r="A1043" t="s">
        <v>416</v>
      </c>
      <c r="B1043" t="s">
        <v>444</v>
      </c>
      <c r="C1043" t="s">
        <v>1714</v>
      </c>
      <c r="D1043">
        <v>582.9</v>
      </c>
      <c r="E1043">
        <v>579.9</v>
      </c>
      <c r="F1043" s="3">
        <v>0</v>
      </c>
      <c r="G1043" s="3">
        <v>0</v>
      </c>
      <c r="H1043">
        <v>0</v>
      </c>
      <c r="I1043" s="2">
        <v>0</v>
      </c>
      <c r="K1043">
        <f t="shared" si="16"/>
        <v>1</v>
      </c>
      <c r="L1043">
        <v>0</v>
      </c>
    </row>
    <row r="1044" spans="1:12" x14ac:dyDescent="0.2">
      <c r="A1044" t="s">
        <v>390</v>
      </c>
      <c r="B1044" t="s">
        <v>428</v>
      </c>
      <c r="C1044" t="s">
        <v>1632</v>
      </c>
      <c r="D1044">
        <v>570.9</v>
      </c>
      <c r="E1044">
        <v>579.9</v>
      </c>
      <c r="F1044" s="3">
        <v>0</v>
      </c>
      <c r="G1044" s="3">
        <v>0</v>
      </c>
      <c r="H1044">
        <v>0</v>
      </c>
      <c r="I1044" s="2">
        <v>0</v>
      </c>
      <c r="K1044">
        <f t="shared" si="16"/>
        <v>1</v>
      </c>
      <c r="L1044">
        <v>0</v>
      </c>
    </row>
    <row r="1045" spans="1:12" x14ac:dyDescent="0.2">
      <c r="A1045" t="s">
        <v>407</v>
      </c>
      <c r="B1045" t="s">
        <v>433</v>
      </c>
      <c r="C1045" t="s">
        <v>1690</v>
      </c>
      <c r="D1045">
        <v>598</v>
      </c>
      <c r="E1045">
        <v>579</v>
      </c>
      <c r="F1045" s="3">
        <v>0</v>
      </c>
      <c r="G1045" s="3">
        <v>0</v>
      </c>
      <c r="H1045">
        <v>0</v>
      </c>
      <c r="I1045" s="2">
        <v>0</v>
      </c>
      <c r="K1045">
        <f t="shared" si="16"/>
        <v>1</v>
      </c>
      <c r="L1045">
        <v>0</v>
      </c>
    </row>
    <row r="1046" spans="1:12" x14ac:dyDescent="0.2">
      <c r="A1046" t="s">
        <v>78</v>
      </c>
      <c r="B1046" t="s">
        <v>429</v>
      </c>
      <c r="C1046" t="s">
        <v>844</v>
      </c>
      <c r="D1046">
        <v>596</v>
      </c>
      <c r="E1046">
        <v>579</v>
      </c>
      <c r="F1046">
        <v>1</v>
      </c>
      <c r="G1046">
        <v>1</v>
      </c>
      <c r="H1046">
        <v>1</v>
      </c>
      <c r="I1046">
        <v>1</v>
      </c>
      <c r="K1046">
        <f t="shared" si="16"/>
        <v>0</v>
      </c>
      <c r="L1046">
        <v>1</v>
      </c>
    </row>
    <row r="1047" spans="1:12" x14ac:dyDescent="0.2">
      <c r="A1047" t="s">
        <v>353</v>
      </c>
      <c r="B1047" t="s">
        <v>530</v>
      </c>
      <c r="C1047" t="s">
        <v>1542</v>
      </c>
      <c r="D1047">
        <v>588</v>
      </c>
      <c r="E1047">
        <v>579</v>
      </c>
      <c r="F1047" s="3">
        <v>0</v>
      </c>
      <c r="G1047" s="3">
        <v>0</v>
      </c>
      <c r="H1047">
        <v>0</v>
      </c>
      <c r="I1047" s="2">
        <v>0</v>
      </c>
      <c r="K1047">
        <f t="shared" si="16"/>
        <v>1</v>
      </c>
      <c r="L1047">
        <v>0</v>
      </c>
    </row>
    <row r="1048" spans="1:12" x14ac:dyDescent="0.2">
      <c r="A1048" t="s">
        <v>134</v>
      </c>
      <c r="B1048" t="s">
        <v>475</v>
      </c>
      <c r="C1048" t="s">
        <v>985</v>
      </c>
      <c r="D1048">
        <v>587</v>
      </c>
      <c r="E1048">
        <v>579</v>
      </c>
      <c r="F1048" s="3">
        <v>0</v>
      </c>
      <c r="G1048" s="3">
        <v>0</v>
      </c>
      <c r="H1048">
        <v>0</v>
      </c>
      <c r="I1048" s="2">
        <v>0</v>
      </c>
      <c r="K1048">
        <f t="shared" si="16"/>
        <v>1</v>
      </c>
      <c r="L1048">
        <v>0</v>
      </c>
    </row>
    <row r="1049" spans="1:12" x14ac:dyDescent="0.2">
      <c r="A1049" t="s">
        <v>134</v>
      </c>
      <c r="B1049" t="s">
        <v>475</v>
      </c>
      <c r="C1049" t="s">
        <v>992</v>
      </c>
      <c r="D1049">
        <v>587</v>
      </c>
      <c r="E1049">
        <v>579</v>
      </c>
      <c r="F1049" s="3">
        <v>0</v>
      </c>
      <c r="G1049" s="3">
        <v>0</v>
      </c>
      <c r="H1049">
        <v>0</v>
      </c>
      <c r="I1049" s="2">
        <v>0</v>
      </c>
      <c r="K1049">
        <f t="shared" si="16"/>
        <v>1</v>
      </c>
      <c r="L1049">
        <v>0</v>
      </c>
    </row>
    <row r="1050" spans="1:12" x14ac:dyDescent="0.2">
      <c r="A1050" t="s">
        <v>229</v>
      </c>
      <c r="B1050" t="s">
        <v>475</v>
      </c>
      <c r="C1050" t="s">
        <v>1210</v>
      </c>
      <c r="D1050">
        <v>587</v>
      </c>
      <c r="E1050">
        <v>579</v>
      </c>
      <c r="F1050" s="3">
        <v>0</v>
      </c>
      <c r="G1050" s="3">
        <v>0</v>
      </c>
      <c r="H1050">
        <v>0</v>
      </c>
      <c r="I1050" s="2">
        <v>0</v>
      </c>
      <c r="K1050">
        <f t="shared" si="16"/>
        <v>1</v>
      </c>
      <c r="L1050">
        <v>0</v>
      </c>
    </row>
    <row r="1051" spans="1:12" x14ac:dyDescent="0.2">
      <c r="A1051" t="s">
        <v>308</v>
      </c>
      <c r="B1051" t="s">
        <v>475</v>
      </c>
      <c r="C1051" t="s">
        <v>1385</v>
      </c>
      <c r="D1051">
        <v>587</v>
      </c>
      <c r="E1051">
        <v>579</v>
      </c>
      <c r="F1051" s="3">
        <v>0</v>
      </c>
      <c r="G1051" s="3">
        <v>0</v>
      </c>
      <c r="H1051">
        <v>0</v>
      </c>
      <c r="I1051" s="2">
        <v>0</v>
      </c>
      <c r="K1051">
        <f t="shared" si="16"/>
        <v>1</v>
      </c>
      <c r="L1051">
        <v>0</v>
      </c>
    </row>
    <row r="1052" spans="1:12" x14ac:dyDescent="0.2">
      <c r="A1052" t="s">
        <v>134</v>
      </c>
      <c r="B1052" t="s">
        <v>431</v>
      </c>
      <c r="C1052" t="s">
        <v>983</v>
      </c>
      <c r="D1052">
        <v>582</v>
      </c>
      <c r="E1052">
        <v>579</v>
      </c>
      <c r="F1052" s="3">
        <v>0</v>
      </c>
      <c r="G1052" s="3">
        <v>0</v>
      </c>
      <c r="H1052">
        <v>0</v>
      </c>
      <c r="I1052" s="2">
        <v>0</v>
      </c>
      <c r="K1052">
        <f t="shared" si="16"/>
        <v>1</v>
      </c>
      <c r="L1052">
        <v>0</v>
      </c>
    </row>
    <row r="1053" spans="1:12" x14ac:dyDescent="0.2">
      <c r="A1053" t="s">
        <v>99</v>
      </c>
      <c r="B1053" t="s">
        <v>466</v>
      </c>
      <c r="C1053" t="s">
        <v>899</v>
      </c>
      <c r="D1053">
        <v>602.9</v>
      </c>
      <c r="E1053">
        <v>578.9</v>
      </c>
      <c r="F1053" s="3">
        <v>0</v>
      </c>
      <c r="G1053" s="3">
        <v>0</v>
      </c>
      <c r="H1053">
        <v>0</v>
      </c>
      <c r="I1053" s="2">
        <v>0</v>
      </c>
      <c r="K1053">
        <f t="shared" si="16"/>
        <v>1</v>
      </c>
      <c r="L1053">
        <v>0</v>
      </c>
    </row>
    <row r="1054" spans="1:12" x14ac:dyDescent="0.2">
      <c r="A1054" t="s">
        <v>411</v>
      </c>
      <c r="B1054" t="s">
        <v>505</v>
      </c>
      <c r="C1054" t="s">
        <v>1696</v>
      </c>
      <c r="D1054">
        <v>583.9</v>
      </c>
      <c r="E1054">
        <v>578.9</v>
      </c>
      <c r="F1054" s="3">
        <v>0</v>
      </c>
      <c r="G1054" s="3">
        <v>0</v>
      </c>
      <c r="H1054">
        <v>0</v>
      </c>
      <c r="I1054" s="2">
        <v>0</v>
      </c>
      <c r="K1054">
        <f t="shared" si="16"/>
        <v>1</v>
      </c>
      <c r="L1054">
        <v>0</v>
      </c>
    </row>
    <row r="1055" spans="1:12" x14ac:dyDescent="0.2">
      <c r="A1055" t="s">
        <v>41</v>
      </c>
      <c r="B1055" t="s">
        <v>444</v>
      </c>
      <c r="C1055" t="s">
        <v>621</v>
      </c>
      <c r="D1055">
        <v>581.9</v>
      </c>
      <c r="E1055">
        <v>578.9</v>
      </c>
      <c r="F1055" s="3">
        <v>0</v>
      </c>
      <c r="G1055" s="3">
        <v>0</v>
      </c>
      <c r="H1055">
        <v>0</v>
      </c>
      <c r="I1055" s="2">
        <v>0</v>
      </c>
      <c r="K1055">
        <f t="shared" si="16"/>
        <v>1</v>
      </c>
      <c r="L1055">
        <v>0</v>
      </c>
    </row>
    <row r="1056" spans="1:12" x14ac:dyDescent="0.2">
      <c r="A1056" t="s">
        <v>201</v>
      </c>
      <c r="B1056" t="s">
        <v>444</v>
      </c>
      <c r="C1056" t="s">
        <v>1148</v>
      </c>
      <c r="D1056">
        <v>581.9</v>
      </c>
      <c r="E1056">
        <v>578.9</v>
      </c>
      <c r="F1056" s="3">
        <v>0</v>
      </c>
      <c r="G1056" s="3">
        <v>0</v>
      </c>
      <c r="H1056">
        <v>0</v>
      </c>
      <c r="I1056" s="2">
        <v>0</v>
      </c>
      <c r="K1056">
        <f t="shared" si="16"/>
        <v>1</v>
      </c>
      <c r="L1056">
        <v>0</v>
      </c>
    </row>
    <row r="1057" spans="1:12" x14ac:dyDescent="0.2">
      <c r="A1057" t="s">
        <v>272</v>
      </c>
      <c r="B1057" t="s">
        <v>444</v>
      </c>
      <c r="C1057" t="s">
        <v>1318</v>
      </c>
      <c r="D1057">
        <v>581.9</v>
      </c>
      <c r="E1057">
        <v>578.9</v>
      </c>
      <c r="F1057" s="3">
        <v>0</v>
      </c>
      <c r="G1057" s="3">
        <v>0</v>
      </c>
      <c r="H1057">
        <v>0</v>
      </c>
      <c r="I1057" s="2">
        <v>0</v>
      </c>
      <c r="K1057">
        <f t="shared" si="16"/>
        <v>1</v>
      </c>
      <c r="L1057">
        <v>0</v>
      </c>
    </row>
    <row r="1058" spans="1:12" x14ac:dyDescent="0.2">
      <c r="A1058" t="s">
        <v>403</v>
      </c>
      <c r="B1058" t="s">
        <v>444</v>
      </c>
      <c r="C1058" t="s">
        <v>1673</v>
      </c>
      <c r="D1058">
        <v>581.9</v>
      </c>
      <c r="E1058">
        <v>578.9</v>
      </c>
      <c r="F1058" s="3">
        <v>0</v>
      </c>
      <c r="G1058" s="3">
        <v>0</v>
      </c>
      <c r="H1058">
        <v>0</v>
      </c>
      <c r="I1058" s="2">
        <v>0</v>
      </c>
      <c r="K1058">
        <f t="shared" si="16"/>
        <v>1</v>
      </c>
      <c r="L1058">
        <v>0</v>
      </c>
    </row>
    <row r="1059" spans="1:12" x14ac:dyDescent="0.2">
      <c r="A1059" t="s">
        <v>405</v>
      </c>
      <c r="B1059" t="s">
        <v>444</v>
      </c>
      <c r="C1059" t="s">
        <v>1687</v>
      </c>
      <c r="D1059">
        <v>581.9</v>
      </c>
      <c r="E1059">
        <v>578.9</v>
      </c>
      <c r="F1059" s="3">
        <v>0</v>
      </c>
      <c r="G1059" s="3">
        <v>0</v>
      </c>
      <c r="H1059">
        <v>0</v>
      </c>
      <c r="I1059" s="2">
        <v>0</v>
      </c>
      <c r="K1059">
        <f t="shared" si="16"/>
        <v>1</v>
      </c>
      <c r="L1059">
        <v>0</v>
      </c>
    </row>
    <row r="1060" spans="1:12" x14ac:dyDescent="0.2">
      <c r="A1060" t="s">
        <v>166</v>
      </c>
      <c r="B1060" t="s">
        <v>489</v>
      </c>
      <c r="C1060" t="s">
        <v>1064</v>
      </c>
      <c r="D1060">
        <v>594</v>
      </c>
      <c r="E1060">
        <v>578</v>
      </c>
      <c r="F1060" s="3">
        <v>0</v>
      </c>
      <c r="G1060" s="3">
        <v>0</v>
      </c>
      <c r="H1060">
        <v>0</v>
      </c>
      <c r="I1060" s="2">
        <v>0</v>
      </c>
      <c r="K1060">
        <f t="shared" si="16"/>
        <v>1</v>
      </c>
      <c r="L1060">
        <v>0</v>
      </c>
    </row>
    <row r="1061" spans="1:12" x14ac:dyDescent="0.2">
      <c r="A1061" t="s">
        <v>138</v>
      </c>
      <c r="B1061" t="s">
        <v>478</v>
      </c>
      <c r="C1061" t="s">
        <v>1005</v>
      </c>
      <c r="D1061">
        <v>590</v>
      </c>
      <c r="E1061">
        <v>578</v>
      </c>
      <c r="F1061" s="3">
        <v>0</v>
      </c>
      <c r="G1061" s="3">
        <v>0</v>
      </c>
      <c r="H1061">
        <v>0</v>
      </c>
      <c r="I1061" s="2">
        <v>0</v>
      </c>
      <c r="K1061">
        <f t="shared" si="16"/>
        <v>1</v>
      </c>
      <c r="L1061">
        <v>0</v>
      </c>
    </row>
    <row r="1062" spans="1:12" x14ac:dyDescent="0.2">
      <c r="A1062" t="s">
        <v>245</v>
      </c>
      <c r="B1062" t="s">
        <v>431</v>
      </c>
      <c r="C1062" t="s">
        <v>1237</v>
      </c>
      <c r="D1062">
        <v>587</v>
      </c>
      <c r="E1062">
        <v>578</v>
      </c>
      <c r="F1062" s="3">
        <v>0</v>
      </c>
      <c r="G1062" s="3">
        <v>0</v>
      </c>
      <c r="H1062">
        <v>0</v>
      </c>
      <c r="I1062" s="2">
        <v>0</v>
      </c>
      <c r="K1062">
        <f t="shared" si="16"/>
        <v>1</v>
      </c>
      <c r="L1062">
        <v>0</v>
      </c>
    </row>
    <row r="1063" spans="1:12" x14ac:dyDescent="0.2">
      <c r="A1063" t="s">
        <v>77</v>
      </c>
      <c r="B1063" t="s">
        <v>457</v>
      </c>
      <c r="C1063" t="s">
        <v>840</v>
      </c>
      <c r="D1063">
        <v>583</v>
      </c>
      <c r="E1063">
        <v>578</v>
      </c>
      <c r="F1063" s="3">
        <v>0</v>
      </c>
      <c r="G1063" s="3">
        <v>0</v>
      </c>
      <c r="H1063">
        <v>0</v>
      </c>
      <c r="I1063" s="2">
        <v>0</v>
      </c>
      <c r="K1063">
        <f t="shared" si="16"/>
        <v>1</v>
      </c>
      <c r="L1063">
        <v>0</v>
      </c>
    </row>
    <row r="1064" spans="1:12" x14ac:dyDescent="0.2">
      <c r="A1064" t="s">
        <v>336</v>
      </c>
      <c r="B1064" t="s">
        <v>528</v>
      </c>
      <c r="C1064" t="s">
        <v>1459</v>
      </c>
      <c r="D1064">
        <v>583</v>
      </c>
      <c r="E1064">
        <v>578</v>
      </c>
      <c r="F1064" s="3">
        <v>0</v>
      </c>
      <c r="G1064" s="3">
        <v>0</v>
      </c>
      <c r="H1064">
        <v>0</v>
      </c>
      <c r="I1064" s="2">
        <v>0</v>
      </c>
      <c r="K1064">
        <f t="shared" si="16"/>
        <v>1</v>
      </c>
      <c r="L1064">
        <v>0</v>
      </c>
    </row>
    <row r="1065" spans="1:12" x14ac:dyDescent="0.2">
      <c r="A1065" t="s">
        <v>6272</v>
      </c>
      <c r="B1065" t="s">
        <v>427</v>
      </c>
      <c r="C1065" t="s">
        <v>7661</v>
      </c>
      <c r="D1065">
        <v>583</v>
      </c>
      <c r="E1065">
        <v>578</v>
      </c>
      <c r="F1065" s="3">
        <v>0</v>
      </c>
      <c r="G1065" s="3">
        <v>0</v>
      </c>
      <c r="H1065">
        <v>0</v>
      </c>
      <c r="I1065" s="2">
        <v>0</v>
      </c>
      <c r="K1065">
        <f t="shared" si="16"/>
        <v>1</v>
      </c>
      <c r="L1065">
        <v>0</v>
      </c>
    </row>
    <row r="1066" spans="1:12" x14ac:dyDescent="0.2">
      <c r="A1066" t="s">
        <v>291</v>
      </c>
      <c r="B1066" t="s">
        <v>522</v>
      </c>
      <c r="C1066" t="s">
        <v>1357</v>
      </c>
      <c r="D1066">
        <v>581</v>
      </c>
      <c r="E1066">
        <v>578</v>
      </c>
      <c r="F1066" s="3">
        <v>0</v>
      </c>
      <c r="G1066" s="3">
        <v>0</v>
      </c>
      <c r="H1066">
        <v>0</v>
      </c>
      <c r="I1066" s="2">
        <v>0</v>
      </c>
      <c r="K1066">
        <f t="shared" si="16"/>
        <v>1</v>
      </c>
      <c r="L1066">
        <v>0</v>
      </c>
    </row>
    <row r="1067" spans="1:12" x14ac:dyDescent="0.2">
      <c r="A1067" t="s">
        <v>148</v>
      </c>
      <c r="B1067" t="s">
        <v>468</v>
      </c>
      <c r="C1067" t="s">
        <v>1033</v>
      </c>
      <c r="D1067">
        <v>580</v>
      </c>
      <c r="E1067">
        <v>578</v>
      </c>
      <c r="F1067" s="3">
        <v>0</v>
      </c>
      <c r="G1067" s="3">
        <v>0</v>
      </c>
      <c r="H1067">
        <v>0</v>
      </c>
      <c r="I1067" s="2">
        <v>0</v>
      </c>
      <c r="K1067">
        <f t="shared" si="16"/>
        <v>1</v>
      </c>
      <c r="L1067">
        <v>0</v>
      </c>
    </row>
    <row r="1068" spans="1:12" x14ac:dyDescent="0.2">
      <c r="A1068" t="s">
        <v>261</v>
      </c>
      <c r="B1068" t="s">
        <v>468</v>
      </c>
      <c r="C1068" t="s">
        <v>1291</v>
      </c>
      <c r="D1068">
        <v>580</v>
      </c>
      <c r="E1068">
        <v>578</v>
      </c>
      <c r="F1068" s="3">
        <v>0</v>
      </c>
      <c r="G1068" s="3">
        <v>0</v>
      </c>
      <c r="H1068">
        <v>0</v>
      </c>
      <c r="I1068" s="2">
        <v>0</v>
      </c>
      <c r="K1068">
        <f t="shared" si="16"/>
        <v>1</v>
      </c>
      <c r="L1068">
        <v>0</v>
      </c>
    </row>
    <row r="1069" spans="1:12" x14ac:dyDescent="0.2">
      <c r="A1069" t="s">
        <v>35</v>
      </c>
      <c r="B1069" t="s">
        <v>433</v>
      </c>
      <c r="C1069" t="s">
        <v>612</v>
      </c>
      <c r="D1069">
        <v>592.9</v>
      </c>
      <c r="E1069">
        <v>577.9</v>
      </c>
      <c r="F1069" s="3">
        <v>0</v>
      </c>
      <c r="G1069" s="3">
        <v>0</v>
      </c>
      <c r="H1069">
        <v>0</v>
      </c>
      <c r="I1069" s="2">
        <v>0</v>
      </c>
      <c r="K1069">
        <f t="shared" si="16"/>
        <v>1</v>
      </c>
      <c r="L1069">
        <v>0</v>
      </c>
    </row>
    <row r="1070" spans="1:12" x14ac:dyDescent="0.2">
      <c r="A1070" t="s">
        <v>250</v>
      </c>
      <c r="B1070" t="s">
        <v>515</v>
      </c>
      <c r="C1070" t="s">
        <v>1242</v>
      </c>
      <c r="D1070">
        <v>585.9</v>
      </c>
      <c r="E1070">
        <v>577.9</v>
      </c>
      <c r="F1070" s="3">
        <v>0</v>
      </c>
      <c r="G1070" s="3">
        <v>0</v>
      </c>
      <c r="H1070">
        <v>0</v>
      </c>
      <c r="I1070" s="2">
        <v>0</v>
      </c>
      <c r="K1070">
        <f t="shared" si="16"/>
        <v>1</v>
      </c>
      <c r="L1070">
        <v>0</v>
      </c>
    </row>
    <row r="1071" spans="1:12" x14ac:dyDescent="0.2">
      <c r="A1071" t="s">
        <v>205</v>
      </c>
      <c r="B1071" t="s">
        <v>506</v>
      </c>
      <c r="C1071" t="s">
        <v>1168</v>
      </c>
      <c r="D1071">
        <v>584.9</v>
      </c>
      <c r="E1071">
        <v>577.9</v>
      </c>
      <c r="F1071" s="3">
        <v>0</v>
      </c>
      <c r="G1071" s="3">
        <v>0</v>
      </c>
      <c r="H1071">
        <v>0</v>
      </c>
      <c r="I1071" s="2">
        <v>0</v>
      </c>
      <c r="K1071">
        <f t="shared" si="16"/>
        <v>1</v>
      </c>
      <c r="L1071">
        <v>0</v>
      </c>
    </row>
    <row r="1072" spans="1:12" x14ac:dyDescent="0.2">
      <c r="A1072" t="s">
        <v>107</v>
      </c>
      <c r="B1072" t="s">
        <v>429</v>
      </c>
      <c r="C1072" t="s">
        <v>921</v>
      </c>
      <c r="D1072">
        <v>580.9</v>
      </c>
      <c r="E1072">
        <v>577.9</v>
      </c>
      <c r="F1072" s="3">
        <v>0</v>
      </c>
      <c r="G1072" s="3">
        <v>0</v>
      </c>
      <c r="H1072">
        <v>0</v>
      </c>
      <c r="I1072" s="2">
        <v>0</v>
      </c>
      <c r="K1072">
        <f t="shared" si="16"/>
        <v>1</v>
      </c>
      <c r="L1072">
        <v>0</v>
      </c>
    </row>
    <row r="1073" spans="1:12" x14ac:dyDescent="0.2">
      <c r="A1073" t="s">
        <v>333</v>
      </c>
      <c r="B1073" t="s">
        <v>431</v>
      </c>
      <c r="C1073" t="s">
        <v>1456</v>
      </c>
      <c r="D1073">
        <v>587</v>
      </c>
      <c r="E1073">
        <v>577</v>
      </c>
      <c r="F1073" s="3">
        <v>0</v>
      </c>
      <c r="G1073" s="3">
        <v>0</v>
      </c>
      <c r="H1073">
        <v>0</v>
      </c>
      <c r="I1073" s="2">
        <v>0</v>
      </c>
      <c r="K1073">
        <f t="shared" si="16"/>
        <v>1</v>
      </c>
      <c r="L1073">
        <v>0</v>
      </c>
    </row>
    <row r="1074" spans="1:12" x14ac:dyDescent="0.2">
      <c r="A1074" t="s">
        <v>11</v>
      </c>
      <c r="B1074" t="s">
        <v>432</v>
      </c>
      <c r="C1074" t="s">
        <v>562</v>
      </c>
      <c r="D1074">
        <v>582</v>
      </c>
      <c r="E1074">
        <v>577</v>
      </c>
      <c r="F1074" s="3">
        <v>0</v>
      </c>
      <c r="G1074" s="3">
        <v>0</v>
      </c>
      <c r="H1074">
        <v>0</v>
      </c>
      <c r="I1074" s="2">
        <v>0</v>
      </c>
      <c r="K1074">
        <f t="shared" si="16"/>
        <v>1</v>
      </c>
      <c r="L1074">
        <v>0</v>
      </c>
    </row>
    <row r="1075" spans="1:12" x14ac:dyDescent="0.2">
      <c r="A1075" t="s">
        <v>395</v>
      </c>
      <c r="B1075" t="s">
        <v>427</v>
      </c>
      <c r="C1075" t="s">
        <v>1655</v>
      </c>
      <c r="D1075">
        <v>570</v>
      </c>
      <c r="E1075">
        <v>577</v>
      </c>
      <c r="F1075" s="3">
        <v>0</v>
      </c>
      <c r="G1075" s="3">
        <v>0</v>
      </c>
      <c r="H1075">
        <v>0</v>
      </c>
      <c r="I1075" s="2">
        <v>0</v>
      </c>
      <c r="K1075">
        <f t="shared" si="16"/>
        <v>1</v>
      </c>
      <c r="L1075">
        <v>0</v>
      </c>
    </row>
    <row r="1076" spans="1:12" x14ac:dyDescent="0.2">
      <c r="A1076" t="s">
        <v>327</v>
      </c>
      <c r="B1076" t="s">
        <v>524</v>
      </c>
      <c r="C1076" t="s">
        <v>1431</v>
      </c>
      <c r="D1076">
        <v>582.9</v>
      </c>
      <c r="E1076">
        <v>575.9</v>
      </c>
      <c r="F1076" s="3">
        <v>0</v>
      </c>
      <c r="G1076" s="3">
        <v>0</v>
      </c>
      <c r="H1076">
        <v>0</v>
      </c>
      <c r="I1076" s="2">
        <v>0</v>
      </c>
      <c r="K1076">
        <f t="shared" si="16"/>
        <v>1</v>
      </c>
      <c r="L1076">
        <v>0</v>
      </c>
    </row>
    <row r="1077" spans="1:12" x14ac:dyDescent="0.2">
      <c r="A1077" t="s">
        <v>161</v>
      </c>
      <c r="B1077" t="s">
        <v>487</v>
      </c>
      <c r="C1077" t="s">
        <v>1053</v>
      </c>
      <c r="D1077">
        <v>589</v>
      </c>
      <c r="E1077">
        <v>575</v>
      </c>
      <c r="F1077" s="3">
        <v>0</v>
      </c>
      <c r="G1077" s="3">
        <v>0</v>
      </c>
      <c r="H1077">
        <v>0</v>
      </c>
      <c r="I1077" s="2">
        <v>0</v>
      </c>
      <c r="K1077">
        <f t="shared" si="16"/>
        <v>1</v>
      </c>
      <c r="L1077">
        <v>0</v>
      </c>
    </row>
    <row r="1078" spans="1:12" x14ac:dyDescent="0.2">
      <c r="A1078" t="s">
        <v>61</v>
      </c>
      <c r="B1078" t="s">
        <v>451</v>
      </c>
      <c r="C1078" t="s">
        <v>786</v>
      </c>
      <c r="D1078">
        <v>587</v>
      </c>
      <c r="E1078">
        <v>575</v>
      </c>
      <c r="F1078" s="3">
        <v>0</v>
      </c>
      <c r="G1078" s="3">
        <v>0</v>
      </c>
      <c r="H1078">
        <v>0</v>
      </c>
      <c r="I1078" s="2">
        <v>0</v>
      </c>
      <c r="K1078">
        <f t="shared" si="16"/>
        <v>1</v>
      </c>
      <c r="L1078">
        <v>0</v>
      </c>
    </row>
    <row r="1079" spans="1:12" x14ac:dyDescent="0.2">
      <c r="A1079" t="s">
        <v>357</v>
      </c>
      <c r="B1079" t="s">
        <v>433</v>
      </c>
      <c r="C1079" t="s">
        <v>1569</v>
      </c>
      <c r="D1079">
        <v>585</v>
      </c>
      <c r="E1079">
        <v>575</v>
      </c>
      <c r="F1079" s="3">
        <v>0</v>
      </c>
      <c r="G1079" s="3">
        <v>0</v>
      </c>
      <c r="H1079">
        <v>0</v>
      </c>
      <c r="I1079" s="2">
        <v>0</v>
      </c>
      <c r="K1079">
        <f t="shared" si="16"/>
        <v>1</v>
      </c>
      <c r="L1079">
        <v>0</v>
      </c>
    </row>
    <row r="1080" spans="1:12" x14ac:dyDescent="0.2">
      <c r="A1080" t="s">
        <v>301</v>
      </c>
      <c r="B1080" t="s">
        <v>421</v>
      </c>
      <c r="C1080" t="s">
        <v>1378</v>
      </c>
      <c r="D1080">
        <v>584</v>
      </c>
      <c r="E1080">
        <v>575</v>
      </c>
      <c r="F1080" s="3">
        <v>0</v>
      </c>
      <c r="G1080" s="3">
        <v>0</v>
      </c>
      <c r="H1080">
        <v>0</v>
      </c>
      <c r="I1080" s="2">
        <v>0</v>
      </c>
      <c r="K1080">
        <f t="shared" si="16"/>
        <v>1</v>
      </c>
      <c r="L1080">
        <v>0</v>
      </c>
    </row>
    <row r="1081" spans="1:12" x14ac:dyDescent="0.2">
      <c r="A1081" t="s">
        <v>49</v>
      </c>
      <c r="B1081" t="s">
        <v>445</v>
      </c>
      <c r="C1081" t="s">
        <v>674</v>
      </c>
      <c r="D1081">
        <v>583</v>
      </c>
      <c r="E1081">
        <v>575</v>
      </c>
      <c r="F1081" s="3">
        <v>0</v>
      </c>
      <c r="G1081" s="3">
        <v>0</v>
      </c>
      <c r="H1081">
        <v>0</v>
      </c>
      <c r="I1081" s="2">
        <v>0</v>
      </c>
      <c r="K1081">
        <f t="shared" si="16"/>
        <v>1</v>
      </c>
      <c r="L1081">
        <v>0</v>
      </c>
    </row>
    <row r="1082" spans="1:12" x14ac:dyDescent="0.2">
      <c r="A1082" t="s">
        <v>413</v>
      </c>
      <c r="B1082" t="s">
        <v>540</v>
      </c>
      <c r="C1082" t="s">
        <v>1709</v>
      </c>
      <c r="D1082">
        <v>581</v>
      </c>
      <c r="E1082">
        <v>575</v>
      </c>
      <c r="F1082" s="3">
        <v>0</v>
      </c>
      <c r="G1082" s="3">
        <v>0</v>
      </c>
      <c r="H1082">
        <v>0</v>
      </c>
      <c r="I1082" s="2">
        <v>0</v>
      </c>
      <c r="K1082">
        <f t="shared" si="16"/>
        <v>1</v>
      </c>
      <c r="L1082">
        <v>0</v>
      </c>
    </row>
    <row r="1083" spans="1:12" x14ac:dyDescent="0.2">
      <c r="A1083" t="s">
        <v>3220</v>
      </c>
      <c r="B1083" t="s">
        <v>433</v>
      </c>
      <c r="C1083" t="s">
        <v>7653</v>
      </c>
      <c r="D1083">
        <v>580</v>
      </c>
      <c r="E1083">
        <v>575</v>
      </c>
      <c r="F1083" s="3">
        <v>0</v>
      </c>
      <c r="G1083" s="3">
        <v>0</v>
      </c>
      <c r="H1083">
        <v>0</v>
      </c>
      <c r="I1083" s="2">
        <v>0</v>
      </c>
      <c r="K1083">
        <f t="shared" si="16"/>
        <v>1</v>
      </c>
      <c r="L1083">
        <v>0</v>
      </c>
    </row>
    <row r="1084" spans="1:12" x14ac:dyDescent="0.2">
      <c r="A1084" t="s">
        <v>372</v>
      </c>
      <c r="B1084" t="s">
        <v>433</v>
      </c>
      <c r="C1084" t="s">
        <v>1606</v>
      </c>
      <c r="D1084">
        <v>580</v>
      </c>
      <c r="E1084">
        <v>575</v>
      </c>
      <c r="F1084" s="3">
        <v>0</v>
      </c>
      <c r="G1084" s="3">
        <v>0</v>
      </c>
      <c r="H1084">
        <v>0</v>
      </c>
      <c r="I1084" s="2">
        <v>0</v>
      </c>
      <c r="K1084">
        <f t="shared" si="16"/>
        <v>1</v>
      </c>
      <c r="L1084">
        <v>0</v>
      </c>
    </row>
    <row r="1085" spans="1:12" x14ac:dyDescent="0.2">
      <c r="A1085" t="s">
        <v>208</v>
      </c>
      <c r="B1085" t="s">
        <v>507</v>
      </c>
      <c r="C1085" t="s">
        <v>1173</v>
      </c>
      <c r="D1085">
        <v>575</v>
      </c>
      <c r="E1085">
        <v>575</v>
      </c>
      <c r="F1085" s="3">
        <v>0</v>
      </c>
      <c r="G1085" s="3">
        <v>0</v>
      </c>
      <c r="H1085">
        <v>0</v>
      </c>
      <c r="I1085" s="2">
        <v>0</v>
      </c>
      <c r="K1085">
        <f t="shared" si="16"/>
        <v>1</v>
      </c>
      <c r="L1085">
        <v>0</v>
      </c>
    </row>
    <row r="1086" spans="1:12" x14ac:dyDescent="0.2">
      <c r="A1086" t="s">
        <v>245</v>
      </c>
      <c r="B1086" t="s">
        <v>540</v>
      </c>
      <c r="C1086" t="s">
        <v>1723</v>
      </c>
      <c r="D1086" t="e">
        <v>#N/A</v>
      </c>
      <c r="E1086">
        <v>574.9</v>
      </c>
      <c r="F1086" s="3">
        <v>0</v>
      </c>
      <c r="G1086" s="3">
        <v>0</v>
      </c>
      <c r="H1086">
        <v>0</v>
      </c>
      <c r="I1086" s="2">
        <v>0</v>
      </c>
      <c r="K1086">
        <f t="shared" si="16"/>
        <v>1</v>
      </c>
      <c r="L1086">
        <v>0</v>
      </c>
    </row>
    <row r="1087" spans="1:12" x14ac:dyDescent="0.2">
      <c r="A1087" t="s">
        <v>70</v>
      </c>
      <c r="B1087" t="s">
        <v>455</v>
      </c>
      <c r="C1087" t="s">
        <v>827</v>
      </c>
      <c r="D1087">
        <v>594.9</v>
      </c>
      <c r="E1087">
        <v>574.9</v>
      </c>
      <c r="F1087" s="3">
        <v>0</v>
      </c>
      <c r="G1087" s="3">
        <v>0</v>
      </c>
      <c r="H1087">
        <v>0</v>
      </c>
      <c r="I1087" s="2">
        <v>0</v>
      </c>
      <c r="K1087">
        <f t="shared" si="16"/>
        <v>1</v>
      </c>
      <c r="L1087">
        <v>0</v>
      </c>
    </row>
    <row r="1088" spans="1:12" x14ac:dyDescent="0.2">
      <c r="A1088" t="s">
        <v>392</v>
      </c>
      <c r="B1088" t="s">
        <v>537</v>
      </c>
      <c r="C1088" t="s">
        <v>1638</v>
      </c>
      <c r="D1088">
        <v>580.9</v>
      </c>
      <c r="E1088">
        <v>574.9</v>
      </c>
      <c r="F1088" s="3">
        <v>0</v>
      </c>
      <c r="G1088" s="3">
        <v>0</v>
      </c>
      <c r="H1088">
        <v>0</v>
      </c>
      <c r="I1088" s="2">
        <v>0</v>
      </c>
      <c r="K1088">
        <f t="shared" si="16"/>
        <v>1</v>
      </c>
      <c r="L1088">
        <v>0</v>
      </c>
    </row>
    <row r="1089" spans="1:12" x14ac:dyDescent="0.2">
      <c r="A1089" t="s">
        <v>255</v>
      </c>
      <c r="B1089" t="s">
        <v>431</v>
      </c>
      <c r="C1089" t="s">
        <v>1263</v>
      </c>
      <c r="D1089">
        <v>573.9</v>
      </c>
      <c r="E1089">
        <v>574.9</v>
      </c>
      <c r="F1089" s="3">
        <v>0</v>
      </c>
      <c r="G1089" s="3">
        <v>0</v>
      </c>
      <c r="H1089">
        <v>0</v>
      </c>
      <c r="I1089" s="2">
        <v>0</v>
      </c>
      <c r="K1089">
        <f t="shared" si="16"/>
        <v>1</v>
      </c>
      <c r="L1089">
        <v>0</v>
      </c>
    </row>
    <row r="1090" spans="1:12" x14ac:dyDescent="0.2">
      <c r="A1090" t="s">
        <v>404</v>
      </c>
      <c r="B1090" t="s">
        <v>501</v>
      </c>
      <c r="C1090" t="s">
        <v>1684</v>
      </c>
      <c r="D1090">
        <v>594</v>
      </c>
      <c r="E1090">
        <v>574</v>
      </c>
      <c r="F1090" s="3">
        <v>0</v>
      </c>
      <c r="G1090" s="3">
        <v>0</v>
      </c>
      <c r="H1090">
        <v>0</v>
      </c>
      <c r="I1090" s="2">
        <v>0</v>
      </c>
      <c r="K1090">
        <f t="shared" si="16"/>
        <v>1</v>
      </c>
      <c r="L1090">
        <v>0</v>
      </c>
    </row>
    <row r="1091" spans="1:12" x14ac:dyDescent="0.2">
      <c r="A1091" t="s">
        <v>16</v>
      </c>
      <c r="B1091" t="s">
        <v>435</v>
      </c>
      <c r="C1091" t="s">
        <v>575</v>
      </c>
      <c r="D1091">
        <v>584</v>
      </c>
      <c r="E1091">
        <v>574</v>
      </c>
      <c r="F1091" s="3">
        <v>0</v>
      </c>
      <c r="G1091" s="3">
        <v>0</v>
      </c>
      <c r="H1091">
        <v>0</v>
      </c>
      <c r="I1091" s="2">
        <v>0</v>
      </c>
      <c r="K1091">
        <f t="shared" ref="K1091:K1154" si="17">IF(H1091=1,0,1)</f>
        <v>1</v>
      </c>
      <c r="L1091">
        <v>0</v>
      </c>
    </row>
    <row r="1092" spans="1:12" x14ac:dyDescent="0.2">
      <c r="A1092" t="s">
        <v>49</v>
      </c>
      <c r="B1092" t="s">
        <v>431</v>
      </c>
      <c r="C1092" t="s">
        <v>679</v>
      </c>
      <c r="D1092">
        <v>579</v>
      </c>
      <c r="E1092">
        <v>574</v>
      </c>
      <c r="F1092" s="3">
        <v>0</v>
      </c>
      <c r="G1092" s="3">
        <v>0</v>
      </c>
      <c r="H1092">
        <v>0</v>
      </c>
      <c r="I1092" s="2">
        <v>0</v>
      </c>
      <c r="K1092">
        <f t="shared" si="17"/>
        <v>1</v>
      </c>
      <c r="L1092">
        <v>0</v>
      </c>
    </row>
    <row r="1093" spans="1:12" x14ac:dyDescent="0.2">
      <c r="A1093" t="s">
        <v>64</v>
      </c>
      <c r="B1093" t="s">
        <v>453</v>
      </c>
      <c r="C1093" t="s">
        <v>806</v>
      </c>
      <c r="D1093">
        <v>579</v>
      </c>
      <c r="E1093">
        <v>574</v>
      </c>
      <c r="F1093" s="3">
        <v>0</v>
      </c>
      <c r="G1093" s="3">
        <v>0</v>
      </c>
      <c r="H1093">
        <v>0</v>
      </c>
      <c r="I1093" s="2">
        <v>0</v>
      </c>
      <c r="K1093">
        <f t="shared" si="17"/>
        <v>1</v>
      </c>
      <c r="L1093">
        <v>0</v>
      </c>
    </row>
    <row r="1094" spans="1:12" x14ac:dyDescent="0.2">
      <c r="A1094" t="s">
        <v>76</v>
      </c>
      <c r="B1094" t="s">
        <v>455</v>
      </c>
      <c r="C1094" t="s">
        <v>836</v>
      </c>
      <c r="D1094">
        <v>581.9</v>
      </c>
      <c r="E1094">
        <v>573.9</v>
      </c>
      <c r="F1094" s="3">
        <v>0</v>
      </c>
      <c r="G1094" s="3">
        <v>0</v>
      </c>
      <c r="H1094">
        <v>0</v>
      </c>
      <c r="I1094" s="2">
        <v>0</v>
      </c>
      <c r="K1094">
        <f t="shared" si="17"/>
        <v>1</v>
      </c>
      <c r="L1094">
        <v>0</v>
      </c>
    </row>
    <row r="1095" spans="1:12" x14ac:dyDescent="0.2">
      <c r="A1095" t="s">
        <v>32</v>
      </c>
      <c r="B1095" t="s">
        <v>441</v>
      </c>
      <c r="C1095" t="s">
        <v>607</v>
      </c>
      <c r="D1095">
        <v>575.4</v>
      </c>
      <c r="E1095">
        <v>573.9</v>
      </c>
      <c r="F1095" s="3">
        <v>0</v>
      </c>
      <c r="G1095" s="3">
        <v>0</v>
      </c>
      <c r="H1095">
        <v>0</v>
      </c>
      <c r="I1095" s="2">
        <v>0</v>
      </c>
      <c r="K1095">
        <f t="shared" si="17"/>
        <v>1</v>
      </c>
      <c r="L1095">
        <v>0</v>
      </c>
    </row>
    <row r="1096" spans="1:12" x14ac:dyDescent="0.2">
      <c r="A1096" t="s">
        <v>196</v>
      </c>
      <c r="B1096" t="s">
        <v>496</v>
      </c>
      <c r="C1096" t="s">
        <v>1122</v>
      </c>
      <c r="D1096">
        <v>585</v>
      </c>
      <c r="E1096">
        <v>573</v>
      </c>
      <c r="F1096" s="3">
        <v>0</v>
      </c>
      <c r="G1096" s="3">
        <v>0</v>
      </c>
      <c r="H1096">
        <v>0</v>
      </c>
      <c r="I1096" s="2">
        <v>0</v>
      </c>
      <c r="K1096">
        <f t="shared" si="17"/>
        <v>1</v>
      </c>
      <c r="L1096">
        <v>0</v>
      </c>
    </row>
    <row r="1097" spans="1:12" x14ac:dyDescent="0.2">
      <c r="A1097" t="s">
        <v>3220</v>
      </c>
      <c r="B1097" t="s">
        <v>429</v>
      </c>
      <c r="C1097" t="s">
        <v>956</v>
      </c>
      <c r="D1097">
        <v>584</v>
      </c>
      <c r="E1097">
        <v>573</v>
      </c>
      <c r="F1097" s="3">
        <v>0</v>
      </c>
      <c r="G1097" s="3">
        <v>0</v>
      </c>
      <c r="H1097">
        <v>0</v>
      </c>
      <c r="I1097" s="2">
        <v>0</v>
      </c>
      <c r="K1097">
        <f t="shared" si="17"/>
        <v>1</v>
      </c>
      <c r="L1097">
        <v>0</v>
      </c>
    </row>
    <row r="1098" spans="1:12" x14ac:dyDescent="0.2">
      <c r="A1098" t="s">
        <v>331</v>
      </c>
      <c r="B1098" t="s">
        <v>527</v>
      </c>
      <c r="C1098" t="s">
        <v>1446</v>
      </c>
      <c r="D1098">
        <v>582</v>
      </c>
      <c r="E1098">
        <v>573</v>
      </c>
      <c r="F1098" s="3">
        <v>0</v>
      </c>
      <c r="G1098" s="3">
        <v>0</v>
      </c>
      <c r="H1098">
        <v>0</v>
      </c>
      <c r="I1098" s="2">
        <v>0</v>
      </c>
      <c r="K1098">
        <f t="shared" si="17"/>
        <v>1</v>
      </c>
      <c r="L1098">
        <v>0</v>
      </c>
    </row>
    <row r="1099" spans="1:12" x14ac:dyDescent="0.2">
      <c r="A1099" t="s">
        <v>202</v>
      </c>
      <c r="B1099" t="s">
        <v>502</v>
      </c>
      <c r="C1099" t="s">
        <v>1157</v>
      </c>
      <c r="D1099">
        <v>581</v>
      </c>
      <c r="E1099">
        <v>573</v>
      </c>
      <c r="F1099" s="3">
        <v>0</v>
      </c>
      <c r="G1099" s="3">
        <v>0</v>
      </c>
      <c r="H1099">
        <v>0</v>
      </c>
      <c r="I1099" s="2">
        <v>0</v>
      </c>
      <c r="K1099">
        <f t="shared" si="17"/>
        <v>1</v>
      </c>
      <c r="L1099">
        <v>0</v>
      </c>
    </row>
    <row r="1100" spans="1:12" x14ac:dyDescent="0.2">
      <c r="A1100" t="s">
        <v>403</v>
      </c>
      <c r="B1100" t="s">
        <v>429</v>
      </c>
      <c r="C1100" t="s">
        <v>1679</v>
      </c>
      <c r="D1100">
        <v>575</v>
      </c>
      <c r="E1100">
        <v>573</v>
      </c>
      <c r="F1100" s="3">
        <v>0</v>
      </c>
      <c r="G1100" s="3">
        <v>0</v>
      </c>
      <c r="H1100">
        <v>0</v>
      </c>
      <c r="I1100" s="2">
        <v>0</v>
      </c>
      <c r="K1100">
        <f t="shared" si="17"/>
        <v>1</v>
      </c>
      <c r="L1100">
        <v>0</v>
      </c>
    </row>
    <row r="1101" spans="1:12" x14ac:dyDescent="0.2">
      <c r="A1101" t="s">
        <v>90</v>
      </c>
      <c r="B1101" t="s">
        <v>461</v>
      </c>
      <c r="C1101" t="s">
        <v>866</v>
      </c>
      <c r="D1101">
        <v>558.9</v>
      </c>
      <c r="E1101">
        <v>572.9</v>
      </c>
      <c r="F1101" s="3">
        <v>0</v>
      </c>
      <c r="G1101" s="3">
        <v>0</v>
      </c>
      <c r="H1101">
        <v>0</v>
      </c>
      <c r="I1101" s="2">
        <v>0</v>
      </c>
      <c r="K1101">
        <f t="shared" si="17"/>
        <v>1</v>
      </c>
      <c r="L1101">
        <v>0</v>
      </c>
    </row>
    <row r="1102" spans="1:12" x14ac:dyDescent="0.2">
      <c r="A1102" t="s">
        <v>90</v>
      </c>
      <c r="B1102" t="s">
        <v>461</v>
      </c>
      <c r="C1102" t="s">
        <v>868</v>
      </c>
      <c r="D1102">
        <v>558.9</v>
      </c>
      <c r="E1102">
        <v>572.9</v>
      </c>
      <c r="F1102" s="3">
        <v>0</v>
      </c>
      <c r="G1102" s="3">
        <v>0</v>
      </c>
      <c r="H1102">
        <v>0</v>
      </c>
      <c r="I1102" s="2">
        <v>0</v>
      </c>
      <c r="K1102">
        <f t="shared" si="17"/>
        <v>1</v>
      </c>
      <c r="L1102">
        <v>0</v>
      </c>
    </row>
    <row r="1103" spans="1:12" x14ac:dyDescent="0.2">
      <c r="A1103" t="s">
        <v>340</v>
      </c>
      <c r="B1103" t="s">
        <v>461</v>
      </c>
      <c r="C1103" t="s">
        <v>1484</v>
      </c>
      <c r="D1103">
        <v>558.9</v>
      </c>
      <c r="E1103">
        <v>572.9</v>
      </c>
      <c r="F1103" s="3">
        <v>0</v>
      </c>
      <c r="G1103" s="3">
        <v>0</v>
      </c>
      <c r="H1103">
        <v>0</v>
      </c>
      <c r="I1103" s="2">
        <v>0</v>
      </c>
      <c r="K1103">
        <f t="shared" si="17"/>
        <v>1</v>
      </c>
      <c r="L1103">
        <v>0</v>
      </c>
    </row>
    <row r="1104" spans="1:12" x14ac:dyDescent="0.2">
      <c r="A1104" t="s">
        <v>103</v>
      </c>
      <c r="B1104" t="s">
        <v>467</v>
      </c>
      <c r="C1104" t="s">
        <v>917</v>
      </c>
      <c r="D1104">
        <v>592</v>
      </c>
      <c r="E1104">
        <v>572</v>
      </c>
      <c r="F1104" s="3">
        <v>0</v>
      </c>
      <c r="G1104" s="3">
        <v>0</v>
      </c>
      <c r="H1104">
        <v>0</v>
      </c>
      <c r="I1104" s="2">
        <v>0</v>
      </c>
      <c r="K1104">
        <f t="shared" si="17"/>
        <v>1</v>
      </c>
      <c r="L1104">
        <v>0</v>
      </c>
    </row>
    <row r="1105" spans="1:12" x14ac:dyDescent="0.2">
      <c r="A1105" t="s">
        <v>15</v>
      </c>
      <c r="B1105" t="s">
        <v>434</v>
      </c>
      <c r="C1105" t="s">
        <v>572</v>
      </c>
      <c r="D1105">
        <v>589</v>
      </c>
      <c r="E1105">
        <v>572</v>
      </c>
      <c r="F1105" s="3">
        <v>0</v>
      </c>
      <c r="G1105" s="3">
        <v>0</v>
      </c>
      <c r="H1105">
        <v>0</v>
      </c>
      <c r="I1105" s="2">
        <v>0</v>
      </c>
      <c r="K1105">
        <f t="shared" si="17"/>
        <v>1</v>
      </c>
      <c r="L1105">
        <v>0</v>
      </c>
    </row>
    <row r="1106" spans="1:12" x14ac:dyDescent="0.2">
      <c r="A1106" t="s">
        <v>140</v>
      </c>
      <c r="B1106" t="s">
        <v>479</v>
      </c>
      <c r="C1106" t="s">
        <v>1007</v>
      </c>
      <c r="D1106">
        <v>578</v>
      </c>
      <c r="E1106">
        <v>572</v>
      </c>
      <c r="F1106" s="3">
        <v>0</v>
      </c>
      <c r="G1106" s="3">
        <v>0</v>
      </c>
      <c r="H1106">
        <v>0</v>
      </c>
      <c r="I1106" s="2">
        <v>0</v>
      </c>
      <c r="K1106">
        <f t="shared" si="17"/>
        <v>1</v>
      </c>
      <c r="L1106">
        <v>0</v>
      </c>
    </row>
    <row r="1107" spans="1:12" x14ac:dyDescent="0.2">
      <c r="A1107" t="s">
        <v>145</v>
      </c>
      <c r="B1107" t="s">
        <v>482</v>
      </c>
      <c r="C1107" t="s">
        <v>1024</v>
      </c>
      <c r="D1107">
        <v>577</v>
      </c>
      <c r="E1107">
        <v>572</v>
      </c>
      <c r="F1107" s="3">
        <v>0</v>
      </c>
      <c r="G1107" s="3">
        <v>0</v>
      </c>
      <c r="H1107">
        <v>0</v>
      </c>
      <c r="I1107" s="2">
        <v>0</v>
      </c>
      <c r="K1107">
        <f t="shared" si="17"/>
        <v>1</v>
      </c>
      <c r="L1107">
        <v>0</v>
      </c>
    </row>
    <row r="1108" spans="1:12" x14ac:dyDescent="0.2">
      <c r="A1108" t="s">
        <v>342</v>
      </c>
      <c r="B1108" t="s">
        <v>455</v>
      </c>
      <c r="C1108" t="s">
        <v>1494</v>
      </c>
      <c r="D1108">
        <v>577</v>
      </c>
      <c r="E1108">
        <v>572</v>
      </c>
      <c r="F1108" s="3">
        <v>0</v>
      </c>
      <c r="G1108" s="3">
        <v>0</v>
      </c>
      <c r="H1108">
        <v>0</v>
      </c>
      <c r="I1108" s="2">
        <v>0</v>
      </c>
      <c r="K1108">
        <f t="shared" si="17"/>
        <v>1</v>
      </c>
      <c r="L1108">
        <v>0</v>
      </c>
    </row>
    <row r="1109" spans="1:12" x14ac:dyDescent="0.2">
      <c r="A1109" t="s">
        <v>90</v>
      </c>
      <c r="B1109" t="s">
        <v>463</v>
      </c>
      <c r="C1109" t="s">
        <v>869</v>
      </c>
      <c r="D1109">
        <v>562</v>
      </c>
      <c r="E1109">
        <v>572</v>
      </c>
      <c r="F1109" s="3">
        <v>0</v>
      </c>
      <c r="G1109" s="3">
        <v>0</v>
      </c>
      <c r="H1109">
        <v>0</v>
      </c>
      <c r="I1109" s="2">
        <v>0</v>
      </c>
      <c r="K1109">
        <f t="shared" si="17"/>
        <v>1</v>
      </c>
      <c r="L1109">
        <v>0</v>
      </c>
    </row>
    <row r="1110" spans="1:12" x14ac:dyDescent="0.2">
      <c r="A1110" t="s">
        <v>150</v>
      </c>
      <c r="B1110" t="s">
        <v>484</v>
      </c>
      <c r="C1110" t="s">
        <v>1035</v>
      </c>
      <c r="D1110">
        <v>578.9</v>
      </c>
      <c r="E1110">
        <v>571.9</v>
      </c>
      <c r="F1110" s="3">
        <v>0</v>
      </c>
      <c r="G1110" s="3">
        <v>0</v>
      </c>
      <c r="H1110">
        <v>0</v>
      </c>
      <c r="I1110" s="2">
        <v>0</v>
      </c>
      <c r="K1110">
        <f t="shared" si="17"/>
        <v>1</v>
      </c>
      <c r="L1110">
        <v>0</v>
      </c>
    </row>
    <row r="1111" spans="1:12" x14ac:dyDescent="0.2">
      <c r="A1111" t="s">
        <v>176</v>
      </c>
      <c r="B1111" t="s">
        <v>431</v>
      </c>
      <c r="C1111" t="s">
        <v>1076</v>
      </c>
      <c r="D1111">
        <v>602</v>
      </c>
      <c r="E1111">
        <v>571</v>
      </c>
      <c r="F1111" s="3">
        <v>0</v>
      </c>
      <c r="G1111" s="3">
        <v>0</v>
      </c>
      <c r="H1111">
        <v>0</v>
      </c>
      <c r="I1111" s="2">
        <v>0</v>
      </c>
      <c r="K1111">
        <f t="shared" si="17"/>
        <v>1</v>
      </c>
      <c r="L1111">
        <v>0</v>
      </c>
    </row>
    <row r="1112" spans="1:12" x14ac:dyDescent="0.2">
      <c r="A1112" t="s">
        <v>365</v>
      </c>
      <c r="B1112" t="s">
        <v>433</v>
      </c>
      <c r="C1112" t="s">
        <v>1580</v>
      </c>
      <c r="D1112">
        <v>584</v>
      </c>
      <c r="E1112">
        <v>571</v>
      </c>
      <c r="F1112" s="3">
        <v>0</v>
      </c>
      <c r="G1112" s="3">
        <v>0</v>
      </c>
      <c r="H1112">
        <v>0</v>
      </c>
      <c r="I1112" s="2">
        <v>0</v>
      </c>
      <c r="K1112">
        <f t="shared" si="17"/>
        <v>1</v>
      </c>
      <c r="L1112">
        <v>0</v>
      </c>
    </row>
    <row r="1113" spans="1:12" x14ac:dyDescent="0.2">
      <c r="A1113" t="s">
        <v>198</v>
      </c>
      <c r="B1113" t="s">
        <v>500</v>
      </c>
      <c r="C1113" t="s">
        <v>1144</v>
      </c>
      <c r="D1113">
        <v>581</v>
      </c>
      <c r="E1113">
        <v>571</v>
      </c>
      <c r="F1113" s="3">
        <v>0</v>
      </c>
      <c r="G1113" s="3">
        <v>0</v>
      </c>
      <c r="H1113">
        <v>0</v>
      </c>
      <c r="I1113" s="2">
        <v>0</v>
      </c>
      <c r="K1113">
        <f t="shared" si="17"/>
        <v>1</v>
      </c>
      <c r="L1113">
        <v>0</v>
      </c>
    </row>
    <row r="1114" spans="1:12" x14ac:dyDescent="0.2">
      <c r="A1114" t="s">
        <v>147</v>
      </c>
      <c r="B1114" t="s">
        <v>468</v>
      </c>
      <c r="C1114" t="s">
        <v>1032</v>
      </c>
      <c r="D1114">
        <v>579</v>
      </c>
      <c r="E1114">
        <v>571</v>
      </c>
      <c r="F1114" s="3">
        <v>0</v>
      </c>
      <c r="G1114" s="3">
        <v>0</v>
      </c>
      <c r="H1114">
        <v>0</v>
      </c>
      <c r="I1114" s="2">
        <v>0</v>
      </c>
      <c r="K1114">
        <f t="shared" si="17"/>
        <v>1</v>
      </c>
      <c r="L1114">
        <v>0</v>
      </c>
    </row>
    <row r="1115" spans="1:12" x14ac:dyDescent="0.2">
      <c r="A1115" t="s">
        <v>97</v>
      </c>
      <c r="B1115" t="s">
        <v>465</v>
      </c>
      <c r="C1115" t="s">
        <v>892</v>
      </c>
      <c r="D1115">
        <v>598</v>
      </c>
      <c r="E1115">
        <v>570</v>
      </c>
      <c r="F1115" s="3">
        <v>0</v>
      </c>
      <c r="G1115" s="3">
        <v>0</v>
      </c>
      <c r="H1115">
        <v>0</v>
      </c>
      <c r="I1115" s="2">
        <v>0</v>
      </c>
      <c r="K1115">
        <f t="shared" si="17"/>
        <v>1</v>
      </c>
      <c r="L1115">
        <v>0</v>
      </c>
    </row>
    <row r="1116" spans="1:12" x14ac:dyDescent="0.2">
      <c r="A1116" t="s">
        <v>134</v>
      </c>
      <c r="B1116" t="s">
        <v>425</v>
      </c>
      <c r="C1116" t="s">
        <v>980</v>
      </c>
      <c r="D1116">
        <v>579.9</v>
      </c>
      <c r="E1116">
        <v>569.9</v>
      </c>
      <c r="F1116" s="3">
        <v>0</v>
      </c>
      <c r="G1116" s="3">
        <v>0</v>
      </c>
      <c r="H1116">
        <v>0</v>
      </c>
      <c r="I1116" s="2">
        <v>0</v>
      </c>
      <c r="K1116">
        <f t="shared" si="17"/>
        <v>1</v>
      </c>
      <c r="L1116">
        <v>0</v>
      </c>
    </row>
    <row r="1117" spans="1:12" x14ac:dyDescent="0.2">
      <c r="A1117" t="s">
        <v>134</v>
      </c>
      <c r="B1117" t="s">
        <v>425</v>
      </c>
      <c r="C1117" t="s">
        <v>995</v>
      </c>
      <c r="D1117">
        <v>579.9</v>
      </c>
      <c r="E1117">
        <v>569.9</v>
      </c>
      <c r="F1117" s="3">
        <v>0</v>
      </c>
      <c r="G1117" s="3">
        <v>0</v>
      </c>
      <c r="H1117">
        <v>0</v>
      </c>
      <c r="I1117" s="2">
        <v>0</v>
      </c>
      <c r="K1117">
        <f t="shared" si="17"/>
        <v>1</v>
      </c>
      <c r="L1117">
        <v>0</v>
      </c>
    </row>
    <row r="1118" spans="1:12" x14ac:dyDescent="0.2">
      <c r="A1118" t="s">
        <v>188</v>
      </c>
      <c r="B1118" t="s">
        <v>425</v>
      </c>
      <c r="C1118" t="s">
        <v>1103</v>
      </c>
      <c r="D1118">
        <v>579.9</v>
      </c>
      <c r="E1118">
        <v>569.9</v>
      </c>
      <c r="F1118" s="3">
        <v>0</v>
      </c>
      <c r="G1118" s="3">
        <v>0</v>
      </c>
      <c r="H1118">
        <v>0</v>
      </c>
      <c r="I1118" s="2">
        <v>0</v>
      </c>
      <c r="K1118">
        <f t="shared" si="17"/>
        <v>1</v>
      </c>
      <c r="L1118">
        <v>0</v>
      </c>
    </row>
    <row r="1119" spans="1:12" x14ac:dyDescent="0.2">
      <c r="A1119" t="s">
        <v>255</v>
      </c>
      <c r="B1119" t="s">
        <v>425</v>
      </c>
      <c r="C1119" t="s">
        <v>1257</v>
      </c>
      <c r="D1119">
        <v>579.9</v>
      </c>
      <c r="E1119">
        <v>569.9</v>
      </c>
      <c r="F1119" s="3">
        <v>0</v>
      </c>
      <c r="G1119" s="3">
        <v>0</v>
      </c>
      <c r="H1119">
        <v>0</v>
      </c>
      <c r="I1119" s="2">
        <v>0</v>
      </c>
      <c r="K1119">
        <f t="shared" si="17"/>
        <v>1</v>
      </c>
      <c r="L1119">
        <v>0</v>
      </c>
    </row>
    <row r="1120" spans="1:12" x14ac:dyDescent="0.2">
      <c r="A1120" t="s">
        <v>255</v>
      </c>
      <c r="B1120" t="s">
        <v>425</v>
      </c>
      <c r="C1120" t="s">
        <v>1258</v>
      </c>
      <c r="D1120">
        <v>579.9</v>
      </c>
      <c r="E1120">
        <v>569.9</v>
      </c>
      <c r="F1120" s="3">
        <v>0</v>
      </c>
      <c r="G1120" s="3">
        <v>0</v>
      </c>
      <c r="H1120">
        <v>0</v>
      </c>
      <c r="I1120" s="2">
        <v>0</v>
      </c>
      <c r="K1120">
        <f t="shared" si="17"/>
        <v>1</v>
      </c>
      <c r="L1120">
        <v>0</v>
      </c>
    </row>
    <row r="1121" spans="1:12" x14ac:dyDescent="0.2">
      <c r="A1121" t="s">
        <v>272</v>
      </c>
      <c r="B1121" t="s">
        <v>425</v>
      </c>
      <c r="C1121" t="s">
        <v>1308</v>
      </c>
      <c r="D1121">
        <v>579.9</v>
      </c>
      <c r="E1121">
        <v>569.9</v>
      </c>
      <c r="F1121" s="3">
        <v>0</v>
      </c>
      <c r="G1121" s="3">
        <v>0</v>
      </c>
      <c r="H1121">
        <v>0</v>
      </c>
      <c r="I1121" s="2">
        <v>0</v>
      </c>
      <c r="K1121">
        <f t="shared" si="17"/>
        <v>1</v>
      </c>
      <c r="L1121">
        <v>0</v>
      </c>
    </row>
    <row r="1122" spans="1:12" x14ac:dyDescent="0.2">
      <c r="A1122" t="s">
        <v>344</v>
      </c>
      <c r="B1122" t="s">
        <v>433</v>
      </c>
      <c r="C1122" t="s">
        <v>1499</v>
      </c>
      <c r="D1122">
        <v>579.9</v>
      </c>
      <c r="E1122">
        <v>569.9</v>
      </c>
      <c r="F1122" s="3">
        <v>0</v>
      </c>
      <c r="G1122" s="3">
        <v>0</v>
      </c>
      <c r="H1122">
        <v>0</v>
      </c>
      <c r="I1122" s="2">
        <v>0</v>
      </c>
      <c r="K1122">
        <f t="shared" si="17"/>
        <v>1</v>
      </c>
      <c r="L1122">
        <v>0</v>
      </c>
    </row>
    <row r="1123" spans="1:12" x14ac:dyDescent="0.2">
      <c r="A1123" t="s">
        <v>344</v>
      </c>
      <c r="B1123" t="s">
        <v>425</v>
      </c>
      <c r="C1123" t="s">
        <v>1501</v>
      </c>
      <c r="D1123">
        <v>579.9</v>
      </c>
      <c r="E1123">
        <v>569.9</v>
      </c>
      <c r="F1123" s="3">
        <v>0</v>
      </c>
      <c r="G1123" s="3">
        <v>0</v>
      </c>
      <c r="H1123">
        <v>0</v>
      </c>
      <c r="I1123" s="2">
        <v>0</v>
      </c>
      <c r="K1123">
        <f t="shared" si="17"/>
        <v>1</v>
      </c>
      <c r="L1123">
        <v>0</v>
      </c>
    </row>
    <row r="1124" spans="1:12" x14ac:dyDescent="0.2">
      <c r="A1124" t="s">
        <v>201</v>
      </c>
      <c r="B1124" t="s">
        <v>425</v>
      </c>
      <c r="C1124" t="s">
        <v>1150</v>
      </c>
      <c r="D1124">
        <v>569.9</v>
      </c>
      <c r="E1124">
        <v>569.9</v>
      </c>
      <c r="F1124" s="3">
        <v>0</v>
      </c>
      <c r="G1124" s="3">
        <v>0</v>
      </c>
      <c r="H1124">
        <v>0</v>
      </c>
      <c r="I1124" s="2">
        <v>0</v>
      </c>
      <c r="K1124">
        <f t="shared" si="17"/>
        <v>1</v>
      </c>
      <c r="L1124">
        <v>0</v>
      </c>
    </row>
    <row r="1125" spans="1:12" x14ac:dyDescent="0.2">
      <c r="A1125" t="s">
        <v>408</v>
      </c>
      <c r="B1125" t="s">
        <v>429</v>
      </c>
      <c r="C1125" t="s">
        <v>1691</v>
      </c>
      <c r="D1125">
        <v>596</v>
      </c>
      <c r="E1125">
        <v>569</v>
      </c>
      <c r="F1125" s="3">
        <v>0</v>
      </c>
      <c r="G1125" s="3">
        <v>0</v>
      </c>
      <c r="H1125">
        <v>0</v>
      </c>
      <c r="I1125" s="2">
        <v>0</v>
      </c>
      <c r="K1125">
        <f t="shared" si="17"/>
        <v>1</v>
      </c>
      <c r="L1125">
        <v>0</v>
      </c>
    </row>
    <row r="1126" spans="1:12" x14ac:dyDescent="0.2">
      <c r="A1126" t="s">
        <v>201</v>
      </c>
      <c r="B1126" t="s">
        <v>501</v>
      </c>
      <c r="C1126" t="s">
        <v>1156</v>
      </c>
      <c r="D1126">
        <v>589</v>
      </c>
      <c r="E1126">
        <v>569</v>
      </c>
      <c r="F1126" s="3">
        <v>0</v>
      </c>
      <c r="G1126" s="3">
        <v>0</v>
      </c>
      <c r="H1126">
        <v>0</v>
      </c>
      <c r="I1126" s="2">
        <v>0</v>
      </c>
      <c r="K1126">
        <f t="shared" si="17"/>
        <v>1</v>
      </c>
      <c r="L1126">
        <v>0</v>
      </c>
    </row>
    <row r="1127" spans="1:12" x14ac:dyDescent="0.2">
      <c r="A1127" t="s">
        <v>214</v>
      </c>
      <c r="B1127" t="s">
        <v>509</v>
      </c>
      <c r="C1127" t="s">
        <v>1185</v>
      </c>
      <c r="D1127">
        <v>578</v>
      </c>
      <c r="E1127">
        <v>569</v>
      </c>
      <c r="F1127" s="3">
        <v>0</v>
      </c>
      <c r="G1127" s="3">
        <v>0</v>
      </c>
      <c r="H1127">
        <v>0</v>
      </c>
      <c r="I1127" s="2">
        <v>0</v>
      </c>
      <c r="K1127">
        <f t="shared" si="17"/>
        <v>1</v>
      </c>
      <c r="L1127">
        <v>0</v>
      </c>
    </row>
    <row r="1128" spans="1:12" x14ac:dyDescent="0.2">
      <c r="A1128" t="s">
        <v>387</v>
      </c>
      <c r="B1128" t="s">
        <v>536</v>
      </c>
      <c r="C1128" t="s">
        <v>1623</v>
      </c>
      <c r="D1128">
        <v>568</v>
      </c>
      <c r="E1128">
        <v>569</v>
      </c>
      <c r="F1128" s="3">
        <v>0</v>
      </c>
      <c r="G1128" s="3">
        <v>0</v>
      </c>
      <c r="H1128">
        <v>0</v>
      </c>
      <c r="I1128" s="2">
        <v>0</v>
      </c>
      <c r="K1128">
        <f t="shared" si="17"/>
        <v>1</v>
      </c>
      <c r="L1128">
        <v>0</v>
      </c>
    </row>
    <row r="1129" spans="1:12" x14ac:dyDescent="0.2">
      <c r="A1129" t="s">
        <v>211</v>
      </c>
      <c r="B1129" t="s">
        <v>422</v>
      </c>
      <c r="C1129" t="s">
        <v>1178</v>
      </c>
      <c r="D1129">
        <v>591</v>
      </c>
      <c r="E1129">
        <v>568</v>
      </c>
      <c r="F1129" s="3">
        <v>0</v>
      </c>
      <c r="G1129" s="3">
        <v>0</v>
      </c>
      <c r="H1129">
        <v>0</v>
      </c>
      <c r="I1129" s="2">
        <v>0</v>
      </c>
      <c r="K1129">
        <f t="shared" si="17"/>
        <v>1</v>
      </c>
      <c r="L1129">
        <v>0</v>
      </c>
    </row>
    <row r="1130" spans="1:12" x14ac:dyDescent="0.2">
      <c r="A1130" t="s">
        <v>134</v>
      </c>
      <c r="B1130" t="s">
        <v>476</v>
      </c>
      <c r="C1130" t="s">
        <v>988</v>
      </c>
      <c r="D1130">
        <v>573.9</v>
      </c>
      <c r="E1130">
        <v>567.9</v>
      </c>
      <c r="F1130" s="3">
        <v>0</v>
      </c>
      <c r="G1130" s="3">
        <v>0</v>
      </c>
      <c r="H1130">
        <v>0</v>
      </c>
      <c r="I1130" s="2">
        <v>0</v>
      </c>
      <c r="K1130">
        <f t="shared" si="17"/>
        <v>1</v>
      </c>
      <c r="L1130">
        <v>0</v>
      </c>
    </row>
    <row r="1131" spans="1:12" x14ac:dyDescent="0.2">
      <c r="A1131" t="s">
        <v>90</v>
      </c>
      <c r="B1131" t="s">
        <v>461</v>
      </c>
      <c r="C1131" t="s">
        <v>860</v>
      </c>
      <c r="D1131">
        <v>558.9</v>
      </c>
      <c r="E1131">
        <v>567.9</v>
      </c>
      <c r="F1131" s="3">
        <v>0</v>
      </c>
      <c r="G1131" s="3">
        <v>0</v>
      </c>
      <c r="H1131">
        <v>0</v>
      </c>
      <c r="I1131" s="2">
        <v>0</v>
      </c>
      <c r="K1131">
        <f t="shared" si="17"/>
        <v>1</v>
      </c>
      <c r="L1131">
        <v>0</v>
      </c>
    </row>
    <row r="1132" spans="1:12" x14ac:dyDescent="0.2">
      <c r="A1132" t="s">
        <v>181</v>
      </c>
      <c r="B1132" t="s">
        <v>491</v>
      </c>
      <c r="C1132" t="s">
        <v>1083</v>
      </c>
      <c r="D1132">
        <v>577</v>
      </c>
      <c r="E1132">
        <v>567</v>
      </c>
      <c r="F1132" s="3">
        <v>0</v>
      </c>
      <c r="G1132" s="3">
        <v>0</v>
      </c>
      <c r="H1132">
        <v>0</v>
      </c>
      <c r="I1132" s="2">
        <v>0</v>
      </c>
      <c r="K1132">
        <f t="shared" si="17"/>
        <v>1</v>
      </c>
      <c r="L1132">
        <v>0</v>
      </c>
    </row>
    <row r="1133" spans="1:12" x14ac:dyDescent="0.2">
      <c r="A1133" t="s">
        <v>255</v>
      </c>
      <c r="B1133" t="s">
        <v>517</v>
      </c>
      <c r="C1133" t="s">
        <v>1253</v>
      </c>
      <c r="D1133">
        <v>574.9</v>
      </c>
      <c r="E1133">
        <v>566.9</v>
      </c>
      <c r="F1133" s="3">
        <v>0</v>
      </c>
      <c r="G1133" s="3">
        <v>0</v>
      </c>
      <c r="H1133">
        <v>0</v>
      </c>
      <c r="I1133" s="2">
        <v>0</v>
      </c>
      <c r="K1133">
        <f t="shared" si="17"/>
        <v>1</v>
      </c>
      <c r="L1133">
        <v>0</v>
      </c>
    </row>
    <row r="1134" spans="1:12" x14ac:dyDescent="0.2">
      <c r="A1134" t="s">
        <v>109</v>
      </c>
      <c r="B1134" t="s">
        <v>468</v>
      </c>
      <c r="C1134" t="s">
        <v>923</v>
      </c>
      <c r="D1134">
        <v>574</v>
      </c>
      <c r="E1134">
        <v>566</v>
      </c>
      <c r="F1134" s="3">
        <v>0</v>
      </c>
      <c r="G1134" s="3">
        <v>0</v>
      </c>
      <c r="H1134">
        <v>0</v>
      </c>
      <c r="I1134" s="2">
        <v>0</v>
      </c>
      <c r="K1134">
        <f t="shared" si="17"/>
        <v>1</v>
      </c>
      <c r="L1134">
        <v>0</v>
      </c>
    </row>
    <row r="1135" spans="1:12" x14ac:dyDescent="0.2">
      <c r="A1135" t="s">
        <v>114</v>
      </c>
      <c r="B1135" t="s">
        <v>433</v>
      </c>
      <c r="C1135" t="s">
        <v>938</v>
      </c>
      <c r="D1135">
        <v>574</v>
      </c>
      <c r="E1135">
        <v>566</v>
      </c>
      <c r="F1135" s="3">
        <v>0</v>
      </c>
      <c r="G1135" s="3">
        <v>0</v>
      </c>
      <c r="H1135">
        <v>0</v>
      </c>
      <c r="I1135" s="2">
        <v>0</v>
      </c>
      <c r="K1135">
        <f t="shared" si="17"/>
        <v>1</v>
      </c>
      <c r="L1135">
        <v>0</v>
      </c>
    </row>
    <row r="1136" spans="1:12" x14ac:dyDescent="0.2">
      <c r="A1136" t="s">
        <v>55</v>
      </c>
      <c r="B1136" t="s">
        <v>448</v>
      </c>
      <c r="C1136" t="s">
        <v>748</v>
      </c>
      <c r="D1136">
        <v>571</v>
      </c>
      <c r="E1136">
        <v>566</v>
      </c>
      <c r="F1136" s="3">
        <v>0</v>
      </c>
      <c r="G1136" s="3">
        <v>0</v>
      </c>
      <c r="H1136">
        <v>0</v>
      </c>
      <c r="I1136" s="2">
        <v>0</v>
      </c>
      <c r="K1136">
        <f t="shared" si="17"/>
        <v>1</v>
      </c>
      <c r="L1136">
        <v>0</v>
      </c>
    </row>
    <row r="1137" spans="1:12" x14ac:dyDescent="0.2">
      <c r="A1137" t="s">
        <v>56</v>
      </c>
      <c r="B1137" t="s">
        <v>450</v>
      </c>
      <c r="C1137" t="s">
        <v>756</v>
      </c>
      <c r="D1137">
        <v>571</v>
      </c>
      <c r="E1137">
        <v>566</v>
      </c>
      <c r="F1137" s="3">
        <v>0</v>
      </c>
      <c r="G1137" s="3">
        <v>0</v>
      </c>
      <c r="H1137">
        <v>0</v>
      </c>
      <c r="I1137" s="2">
        <v>0</v>
      </c>
      <c r="K1137">
        <f t="shared" si="17"/>
        <v>1</v>
      </c>
      <c r="L1137">
        <v>0</v>
      </c>
    </row>
    <row r="1138" spans="1:12" x14ac:dyDescent="0.2">
      <c r="A1138" t="s">
        <v>244</v>
      </c>
      <c r="B1138" t="s">
        <v>433</v>
      </c>
      <c r="C1138" t="s">
        <v>1236</v>
      </c>
      <c r="D1138">
        <v>577.9</v>
      </c>
      <c r="E1138">
        <v>565.9</v>
      </c>
      <c r="F1138">
        <v>0</v>
      </c>
      <c r="G1138">
        <v>0</v>
      </c>
      <c r="H1138">
        <v>0</v>
      </c>
      <c r="I1138">
        <v>0</v>
      </c>
      <c r="K1138">
        <f t="shared" si="17"/>
        <v>1</v>
      </c>
      <c r="L1138">
        <v>0</v>
      </c>
    </row>
    <row r="1139" spans="1:12" x14ac:dyDescent="0.2">
      <c r="A1139" t="s">
        <v>210</v>
      </c>
      <c r="B1139" t="s">
        <v>505</v>
      </c>
      <c r="C1139" t="s">
        <v>1177</v>
      </c>
      <c r="D1139">
        <v>567.9</v>
      </c>
      <c r="E1139">
        <v>565.9</v>
      </c>
      <c r="F1139" s="3">
        <v>0</v>
      </c>
      <c r="G1139" s="3">
        <v>0</v>
      </c>
      <c r="H1139">
        <v>0</v>
      </c>
      <c r="I1139" s="2">
        <v>0</v>
      </c>
      <c r="K1139">
        <f t="shared" si="17"/>
        <v>1</v>
      </c>
      <c r="L1139">
        <v>0</v>
      </c>
    </row>
    <row r="1140" spans="1:12" x14ac:dyDescent="0.2">
      <c r="A1140" t="s">
        <v>157</v>
      </c>
      <c r="B1140" t="s">
        <v>486</v>
      </c>
      <c r="C1140" t="s">
        <v>1048</v>
      </c>
      <c r="D1140">
        <v>575</v>
      </c>
      <c r="E1140">
        <v>565</v>
      </c>
      <c r="F1140" s="3">
        <v>0</v>
      </c>
      <c r="G1140" s="3">
        <v>0</v>
      </c>
      <c r="H1140">
        <v>0</v>
      </c>
      <c r="I1140" s="2">
        <v>0</v>
      </c>
      <c r="K1140">
        <f t="shared" si="17"/>
        <v>1</v>
      </c>
      <c r="L1140">
        <v>0</v>
      </c>
    </row>
    <row r="1141" spans="1:12" x14ac:dyDescent="0.2">
      <c r="A1141" t="s">
        <v>338</v>
      </c>
      <c r="B1141" t="s">
        <v>505</v>
      </c>
      <c r="C1141" t="s">
        <v>1461</v>
      </c>
      <c r="D1141">
        <v>576.9</v>
      </c>
      <c r="E1141">
        <v>564.9</v>
      </c>
      <c r="F1141" s="3">
        <v>0</v>
      </c>
      <c r="G1141" s="3">
        <v>0</v>
      </c>
      <c r="H1141">
        <v>0</v>
      </c>
      <c r="I1141" s="2">
        <v>0</v>
      </c>
      <c r="K1141">
        <f t="shared" si="17"/>
        <v>1</v>
      </c>
      <c r="L1141">
        <v>0</v>
      </c>
    </row>
    <row r="1142" spans="1:12" x14ac:dyDescent="0.2">
      <c r="A1142" t="s">
        <v>49</v>
      </c>
      <c r="B1142" t="s">
        <v>447</v>
      </c>
      <c r="C1142" t="s">
        <v>685</v>
      </c>
      <c r="D1142">
        <v>569</v>
      </c>
      <c r="E1142">
        <v>564</v>
      </c>
      <c r="F1142" s="3">
        <v>0</v>
      </c>
      <c r="G1142" s="3">
        <v>0</v>
      </c>
      <c r="H1142">
        <v>0</v>
      </c>
      <c r="I1142" s="2">
        <v>0</v>
      </c>
      <c r="K1142">
        <f t="shared" si="17"/>
        <v>1</v>
      </c>
      <c r="L1142">
        <v>0</v>
      </c>
    </row>
    <row r="1143" spans="1:12" x14ac:dyDescent="0.2">
      <c r="A1143" t="s">
        <v>5</v>
      </c>
      <c r="B1143" t="s">
        <v>429</v>
      </c>
      <c r="C1143" t="s">
        <v>554</v>
      </c>
      <c r="D1143">
        <v>558</v>
      </c>
      <c r="E1143">
        <v>564</v>
      </c>
      <c r="F1143" s="3">
        <v>0</v>
      </c>
      <c r="G1143" s="3">
        <v>0</v>
      </c>
      <c r="H1143">
        <v>0</v>
      </c>
      <c r="I1143" s="2">
        <v>0</v>
      </c>
      <c r="K1143">
        <f t="shared" si="17"/>
        <v>1</v>
      </c>
      <c r="L1143">
        <v>0</v>
      </c>
    </row>
    <row r="1144" spans="1:12" x14ac:dyDescent="0.2">
      <c r="A1144" t="s">
        <v>414</v>
      </c>
      <c r="B1144" t="s">
        <v>431</v>
      </c>
      <c r="C1144" t="s">
        <v>1710</v>
      </c>
      <c r="D1144">
        <v>580.9</v>
      </c>
      <c r="E1144">
        <v>563.9</v>
      </c>
      <c r="F1144" s="3">
        <v>0</v>
      </c>
      <c r="G1144" s="3">
        <v>0</v>
      </c>
      <c r="H1144">
        <v>0</v>
      </c>
      <c r="I1144" s="2">
        <v>0</v>
      </c>
      <c r="K1144">
        <f t="shared" si="17"/>
        <v>1</v>
      </c>
      <c r="L1144">
        <v>0</v>
      </c>
    </row>
    <row r="1145" spans="1:12" x14ac:dyDescent="0.2">
      <c r="A1145" t="s">
        <v>241</v>
      </c>
      <c r="B1145" t="s">
        <v>433</v>
      </c>
      <c r="C1145" t="s">
        <v>1230</v>
      </c>
      <c r="D1145">
        <v>577</v>
      </c>
      <c r="E1145">
        <v>563</v>
      </c>
      <c r="F1145" s="3">
        <v>0</v>
      </c>
      <c r="G1145" s="3">
        <v>0</v>
      </c>
      <c r="H1145">
        <v>0</v>
      </c>
      <c r="I1145" s="2">
        <v>0</v>
      </c>
      <c r="K1145">
        <f t="shared" si="17"/>
        <v>1</v>
      </c>
      <c r="L1145">
        <v>0</v>
      </c>
    </row>
    <row r="1146" spans="1:12" x14ac:dyDescent="0.2">
      <c r="A1146" t="s">
        <v>23</v>
      </c>
      <c r="B1146" t="s">
        <v>427</v>
      </c>
      <c r="C1146" t="s">
        <v>586</v>
      </c>
      <c r="D1146">
        <v>577</v>
      </c>
      <c r="E1146">
        <v>562</v>
      </c>
      <c r="F1146" s="3">
        <v>0</v>
      </c>
      <c r="G1146" s="3">
        <v>0</v>
      </c>
      <c r="H1146">
        <v>0</v>
      </c>
      <c r="I1146" s="2">
        <v>0</v>
      </c>
      <c r="K1146">
        <f t="shared" si="17"/>
        <v>1</v>
      </c>
      <c r="L1146">
        <v>0</v>
      </c>
    </row>
    <row r="1147" spans="1:12" x14ac:dyDescent="0.2">
      <c r="A1147" t="s">
        <v>97</v>
      </c>
      <c r="B1147" t="s">
        <v>427</v>
      </c>
      <c r="C1147" t="s">
        <v>893</v>
      </c>
      <c r="D1147">
        <v>586</v>
      </c>
      <c r="E1147">
        <v>561</v>
      </c>
      <c r="F1147" s="3">
        <v>0</v>
      </c>
      <c r="G1147" s="3">
        <v>0</v>
      </c>
      <c r="H1147">
        <v>0</v>
      </c>
      <c r="I1147" s="2">
        <v>0</v>
      </c>
      <c r="K1147">
        <f t="shared" si="17"/>
        <v>1</v>
      </c>
      <c r="L1147">
        <v>0</v>
      </c>
    </row>
    <row r="1148" spans="1:12" x14ac:dyDescent="0.2">
      <c r="A1148" t="s">
        <v>151</v>
      </c>
      <c r="B1148" t="s">
        <v>465</v>
      </c>
      <c r="C1148" t="s">
        <v>1036</v>
      </c>
      <c r="D1148">
        <v>579</v>
      </c>
      <c r="E1148">
        <v>560</v>
      </c>
      <c r="F1148" s="3">
        <v>0</v>
      </c>
      <c r="G1148" s="3">
        <v>0</v>
      </c>
      <c r="H1148">
        <v>0</v>
      </c>
      <c r="I1148" s="2">
        <v>0</v>
      </c>
      <c r="K1148">
        <f t="shared" si="17"/>
        <v>1</v>
      </c>
      <c r="L1148">
        <v>0</v>
      </c>
    </row>
    <row r="1149" spans="1:12" x14ac:dyDescent="0.2">
      <c r="A1149" t="s">
        <v>70</v>
      </c>
      <c r="B1149" t="s">
        <v>454</v>
      </c>
      <c r="C1149" t="s">
        <v>818</v>
      </c>
      <c r="D1149">
        <v>570</v>
      </c>
      <c r="E1149">
        <v>560</v>
      </c>
      <c r="F1149" s="3">
        <v>0</v>
      </c>
      <c r="G1149" s="3">
        <v>0</v>
      </c>
      <c r="H1149">
        <v>0</v>
      </c>
      <c r="I1149" s="2">
        <v>0</v>
      </c>
      <c r="K1149">
        <f t="shared" si="17"/>
        <v>1</v>
      </c>
      <c r="L1149">
        <v>0</v>
      </c>
    </row>
    <row r="1150" spans="1:12" x14ac:dyDescent="0.2">
      <c r="A1150" t="s">
        <v>171</v>
      </c>
      <c r="B1150" t="s">
        <v>431</v>
      </c>
      <c r="C1150" t="s">
        <v>1071</v>
      </c>
      <c r="D1150">
        <v>570</v>
      </c>
      <c r="E1150">
        <v>560</v>
      </c>
      <c r="F1150" s="3">
        <v>0</v>
      </c>
      <c r="G1150" s="3">
        <v>0</v>
      </c>
      <c r="H1150">
        <v>0</v>
      </c>
      <c r="I1150" s="2">
        <v>0</v>
      </c>
      <c r="K1150">
        <f t="shared" si="17"/>
        <v>1</v>
      </c>
      <c r="L1150">
        <v>0</v>
      </c>
    </row>
    <row r="1151" spans="1:12" x14ac:dyDescent="0.2">
      <c r="A1151" t="s">
        <v>369</v>
      </c>
      <c r="B1151" t="s">
        <v>509</v>
      </c>
      <c r="C1151" t="s">
        <v>1587</v>
      </c>
      <c r="D1151">
        <v>567</v>
      </c>
      <c r="E1151">
        <v>560</v>
      </c>
      <c r="F1151" s="3">
        <v>0</v>
      </c>
      <c r="G1151" s="3">
        <v>0</v>
      </c>
      <c r="H1151">
        <v>0</v>
      </c>
      <c r="I1151" s="2">
        <v>0</v>
      </c>
      <c r="K1151">
        <f t="shared" si="17"/>
        <v>1</v>
      </c>
      <c r="L1151">
        <v>0</v>
      </c>
    </row>
    <row r="1152" spans="1:12" x14ac:dyDescent="0.2">
      <c r="A1152" t="s">
        <v>369</v>
      </c>
      <c r="B1152" t="s">
        <v>533</v>
      </c>
      <c r="C1152" t="s">
        <v>1588</v>
      </c>
      <c r="D1152">
        <v>565</v>
      </c>
      <c r="E1152">
        <v>560</v>
      </c>
      <c r="F1152" s="3">
        <v>0</v>
      </c>
      <c r="G1152" s="3">
        <v>0</v>
      </c>
      <c r="H1152">
        <v>0</v>
      </c>
      <c r="I1152" s="2">
        <v>0</v>
      </c>
      <c r="K1152">
        <f t="shared" si="17"/>
        <v>1</v>
      </c>
      <c r="L1152">
        <v>0</v>
      </c>
    </row>
    <row r="1153" spans="1:12" x14ac:dyDescent="0.2">
      <c r="A1153" t="s">
        <v>4</v>
      </c>
      <c r="B1153" t="s">
        <v>425</v>
      </c>
      <c r="C1153" t="s">
        <v>549</v>
      </c>
      <c r="D1153">
        <v>569.9</v>
      </c>
      <c r="E1153">
        <v>559.9</v>
      </c>
      <c r="F1153" s="3">
        <v>0</v>
      </c>
      <c r="G1153" s="3">
        <v>0</v>
      </c>
      <c r="H1153">
        <v>0</v>
      </c>
      <c r="I1153" s="2">
        <v>0</v>
      </c>
      <c r="K1153">
        <f t="shared" si="17"/>
        <v>1</v>
      </c>
      <c r="L1153">
        <v>0</v>
      </c>
    </row>
    <row r="1154" spans="1:12" x14ac:dyDescent="0.2">
      <c r="A1154" t="s">
        <v>46</v>
      </c>
      <c r="B1154" t="s">
        <v>425</v>
      </c>
      <c r="C1154" t="s">
        <v>659</v>
      </c>
      <c r="D1154">
        <v>569.9</v>
      </c>
      <c r="E1154">
        <v>559.9</v>
      </c>
      <c r="F1154" s="3">
        <v>0</v>
      </c>
      <c r="G1154" s="3">
        <v>0</v>
      </c>
      <c r="H1154">
        <v>0</v>
      </c>
      <c r="I1154" s="2">
        <v>0</v>
      </c>
      <c r="K1154">
        <f t="shared" si="17"/>
        <v>1</v>
      </c>
      <c r="L1154">
        <v>0</v>
      </c>
    </row>
    <row r="1155" spans="1:12" x14ac:dyDescent="0.2">
      <c r="A1155" t="s">
        <v>49</v>
      </c>
      <c r="B1155" t="s">
        <v>425</v>
      </c>
      <c r="C1155" t="s">
        <v>687</v>
      </c>
      <c r="D1155">
        <v>569.9</v>
      </c>
      <c r="E1155">
        <v>559.9</v>
      </c>
      <c r="F1155" s="3">
        <v>0</v>
      </c>
      <c r="G1155" s="3">
        <v>0</v>
      </c>
      <c r="H1155">
        <v>0</v>
      </c>
      <c r="I1155" s="2">
        <v>0</v>
      </c>
      <c r="K1155">
        <f t="shared" ref="K1155:K1194" si="18">IF(H1155=1,0,1)</f>
        <v>1</v>
      </c>
      <c r="L1155">
        <v>0</v>
      </c>
    </row>
    <row r="1156" spans="1:12" x14ac:dyDescent="0.2">
      <c r="A1156" t="s">
        <v>59</v>
      </c>
      <c r="B1156" t="s">
        <v>425</v>
      </c>
      <c r="C1156" t="s">
        <v>776</v>
      </c>
      <c r="D1156">
        <v>569.9</v>
      </c>
      <c r="E1156">
        <v>559.9</v>
      </c>
      <c r="F1156" s="3">
        <v>0</v>
      </c>
      <c r="G1156" s="3">
        <v>0</v>
      </c>
      <c r="H1156">
        <v>0</v>
      </c>
      <c r="I1156" s="2">
        <v>0</v>
      </c>
      <c r="K1156">
        <f t="shared" si="18"/>
        <v>1</v>
      </c>
      <c r="L1156">
        <v>0</v>
      </c>
    </row>
    <row r="1157" spans="1:12" x14ac:dyDescent="0.2">
      <c r="A1157" t="s">
        <v>70</v>
      </c>
      <c r="B1157" t="s">
        <v>425</v>
      </c>
      <c r="C1157" t="s">
        <v>822</v>
      </c>
      <c r="D1157">
        <v>569.9</v>
      </c>
      <c r="E1157">
        <v>559.9</v>
      </c>
      <c r="F1157" s="3">
        <v>0</v>
      </c>
      <c r="G1157" s="3">
        <v>0</v>
      </c>
      <c r="H1157">
        <v>0</v>
      </c>
      <c r="I1157" s="2">
        <v>0</v>
      </c>
      <c r="K1157">
        <f t="shared" si="18"/>
        <v>1</v>
      </c>
      <c r="L1157">
        <v>0</v>
      </c>
    </row>
    <row r="1158" spans="1:12" x14ac:dyDescent="0.2">
      <c r="A1158" t="s">
        <v>196</v>
      </c>
      <c r="B1158" t="s">
        <v>425</v>
      </c>
      <c r="C1158" t="s">
        <v>1131</v>
      </c>
      <c r="D1158">
        <v>569.9</v>
      </c>
      <c r="E1158">
        <v>559.9</v>
      </c>
      <c r="F1158" s="3">
        <v>0</v>
      </c>
      <c r="G1158" s="3">
        <v>0</v>
      </c>
      <c r="H1158">
        <v>0</v>
      </c>
      <c r="I1158" s="2">
        <v>0</v>
      </c>
      <c r="K1158">
        <f t="shared" si="18"/>
        <v>1</v>
      </c>
      <c r="L1158">
        <v>0</v>
      </c>
    </row>
    <row r="1159" spans="1:12" x14ac:dyDescent="0.2">
      <c r="A1159" t="s">
        <v>207</v>
      </c>
      <c r="B1159" t="s">
        <v>425</v>
      </c>
      <c r="C1159" t="s">
        <v>1170</v>
      </c>
      <c r="D1159">
        <v>569.9</v>
      </c>
      <c r="E1159">
        <v>559.9</v>
      </c>
      <c r="F1159" s="3">
        <v>0</v>
      </c>
      <c r="G1159" s="3">
        <v>0</v>
      </c>
      <c r="H1159">
        <v>0</v>
      </c>
      <c r="I1159" s="2">
        <v>0</v>
      </c>
      <c r="K1159">
        <f t="shared" si="18"/>
        <v>1</v>
      </c>
      <c r="L1159">
        <v>0</v>
      </c>
    </row>
    <row r="1160" spans="1:12" x14ac:dyDescent="0.2">
      <c r="A1160" t="s">
        <v>255</v>
      </c>
      <c r="B1160" t="s">
        <v>425</v>
      </c>
      <c r="C1160" t="s">
        <v>1260</v>
      </c>
      <c r="D1160">
        <v>569.9</v>
      </c>
      <c r="E1160">
        <v>559.9</v>
      </c>
      <c r="F1160" s="3">
        <v>0</v>
      </c>
      <c r="G1160" s="3">
        <v>0</v>
      </c>
      <c r="H1160">
        <v>0</v>
      </c>
      <c r="I1160" s="2">
        <v>0</v>
      </c>
      <c r="K1160">
        <f t="shared" si="18"/>
        <v>1</v>
      </c>
      <c r="L1160">
        <v>0</v>
      </c>
    </row>
    <row r="1161" spans="1:12" x14ac:dyDescent="0.2">
      <c r="A1161" t="s">
        <v>312</v>
      </c>
      <c r="B1161" t="s">
        <v>425</v>
      </c>
      <c r="C1161" t="s">
        <v>1401</v>
      </c>
      <c r="D1161">
        <v>569.9</v>
      </c>
      <c r="E1161">
        <v>559.9</v>
      </c>
      <c r="F1161" s="3">
        <v>0</v>
      </c>
      <c r="G1161" s="3">
        <v>0</v>
      </c>
      <c r="H1161">
        <v>0</v>
      </c>
      <c r="I1161" s="2">
        <v>0</v>
      </c>
      <c r="K1161">
        <f t="shared" si="18"/>
        <v>1</v>
      </c>
      <c r="L1161">
        <v>0</v>
      </c>
    </row>
    <row r="1162" spans="1:12" x14ac:dyDescent="0.2">
      <c r="A1162" t="s">
        <v>357</v>
      </c>
      <c r="B1162" t="s">
        <v>425</v>
      </c>
      <c r="C1162" t="s">
        <v>1558</v>
      </c>
      <c r="D1162">
        <v>569.9</v>
      </c>
      <c r="E1162">
        <v>559.9</v>
      </c>
      <c r="F1162" s="3">
        <v>0</v>
      </c>
      <c r="G1162" s="3">
        <v>0</v>
      </c>
      <c r="H1162">
        <v>0</v>
      </c>
      <c r="I1162" s="2">
        <v>0</v>
      </c>
      <c r="K1162">
        <f t="shared" si="18"/>
        <v>1</v>
      </c>
      <c r="L1162">
        <v>0</v>
      </c>
    </row>
    <row r="1163" spans="1:12" x14ac:dyDescent="0.2">
      <c r="A1163" t="s">
        <v>413</v>
      </c>
      <c r="B1163" t="s">
        <v>425</v>
      </c>
      <c r="C1163" t="s">
        <v>1706</v>
      </c>
      <c r="D1163">
        <v>569.9</v>
      </c>
      <c r="E1163">
        <v>559.9</v>
      </c>
      <c r="F1163" s="3">
        <v>0</v>
      </c>
      <c r="G1163" s="3">
        <v>0</v>
      </c>
      <c r="H1163">
        <v>0</v>
      </c>
      <c r="I1163" s="2">
        <v>0</v>
      </c>
      <c r="K1163">
        <f t="shared" si="18"/>
        <v>1</v>
      </c>
      <c r="L1163">
        <v>0</v>
      </c>
    </row>
    <row r="1164" spans="1:12" x14ac:dyDescent="0.2">
      <c r="A1164" t="s">
        <v>272</v>
      </c>
      <c r="B1164" t="s">
        <v>429</v>
      </c>
      <c r="C1164" t="s">
        <v>1317</v>
      </c>
      <c r="D1164">
        <v>563.9</v>
      </c>
      <c r="E1164">
        <v>559.9</v>
      </c>
      <c r="F1164" s="3">
        <v>0</v>
      </c>
      <c r="G1164" s="3">
        <v>0</v>
      </c>
      <c r="H1164">
        <v>0</v>
      </c>
      <c r="I1164" s="2">
        <v>0</v>
      </c>
      <c r="K1164">
        <f t="shared" si="18"/>
        <v>1</v>
      </c>
      <c r="L1164">
        <v>0</v>
      </c>
    </row>
    <row r="1165" spans="1:12" x14ac:dyDescent="0.2">
      <c r="A1165" t="s">
        <v>272</v>
      </c>
      <c r="B1165" t="s">
        <v>425</v>
      </c>
      <c r="C1165" t="s">
        <v>1315</v>
      </c>
      <c r="D1165">
        <v>559.9</v>
      </c>
      <c r="E1165">
        <v>559.9</v>
      </c>
      <c r="F1165" s="3">
        <v>0</v>
      </c>
      <c r="G1165" s="3">
        <v>0</v>
      </c>
      <c r="H1165">
        <v>0</v>
      </c>
      <c r="I1165" s="2">
        <v>0</v>
      </c>
      <c r="K1165">
        <f t="shared" si="18"/>
        <v>1</v>
      </c>
      <c r="L1165">
        <v>0</v>
      </c>
    </row>
    <row r="1166" spans="1:12" x14ac:dyDescent="0.2">
      <c r="A1166" t="s">
        <v>40</v>
      </c>
      <c r="B1166" t="s">
        <v>443</v>
      </c>
      <c r="C1166" t="s">
        <v>620</v>
      </c>
      <c r="D1166">
        <v>574</v>
      </c>
      <c r="E1166">
        <v>559</v>
      </c>
      <c r="F1166" s="3">
        <v>0</v>
      </c>
      <c r="G1166" s="3">
        <v>0</v>
      </c>
      <c r="H1166">
        <v>0</v>
      </c>
      <c r="I1166" s="2">
        <v>0</v>
      </c>
      <c r="K1166">
        <f t="shared" si="18"/>
        <v>1</v>
      </c>
      <c r="L1166">
        <v>0</v>
      </c>
    </row>
    <row r="1167" spans="1:12" x14ac:dyDescent="0.2">
      <c r="A1167" t="s">
        <v>50</v>
      </c>
      <c r="B1167" t="s">
        <v>443</v>
      </c>
      <c r="C1167" t="s">
        <v>699</v>
      </c>
      <c r="D1167">
        <v>574</v>
      </c>
      <c r="E1167">
        <v>559</v>
      </c>
      <c r="F1167" s="3">
        <v>0</v>
      </c>
      <c r="G1167" s="3">
        <v>0</v>
      </c>
      <c r="H1167">
        <v>0</v>
      </c>
      <c r="I1167" s="2">
        <v>0</v>
      </c>
      <c r="K1167">
        <f t="shared" si="18"/>
        <v>1</v>
      </c>
      <c r="L1167">
        <v>0</v>
      </c>
    </row>
    <row r="1168" spans="1:12" x14ac:dyDescent="0.2">
      <c r="A1168" t="s">
        <v>60</v>
      </c>
      <c r="B1168" t="s">
        <v>443</v>
      </c>
      <c r="C1168" t="s">
        <v>782</v>
      </c>
      <c r="D1168">
        <v>574</v>
      </c>
      <c r="E1168">
        <v>559</v>
      </c>
      <c r="F1168" s="3">
        <v>0</v>
      </c>
      <c r="G1168" s="3">
        <v>0</v>
      </c>
      <c r="H1168">
        <v>0</v>
      </c>
      <c r="I1168" s="2">
        <v>0</v>
      </c>
      <c r="K1168">
        <f t="shared" si="18"/>
        <v>1</v>
      </c>
      <c r="L1168">
        <v>0</v>
      </c>
    </row>
    <row r="1169" spans="1:12" x14ac:dyDescent="0.2">
      <c r="A1169" t="s">
        <v>62</v>
      </c>
      <c r="B1169" t="s">
        <v>443</v>
      </c>
      <c r="C1169" t="s">
        <v>790</v>
      </c>
      <c r="D1169">
        <v>574</v>
      </c>
      <c r="E1169">
        <v>559</v>
      </c>
      <c r="F1169" s="3">
        <v>0</v>
      </c>
      <c r="G1169" s="3">
        <v>0</v>
      </c>
      <c r="H1169">
        <v>0</v>
      </c>
      <c r="I1169" s="2">
        <v>0</v>
      </c>
      <c r="K1169">
        <f t="shared" si="18"/>
        <v>1</v>
      </c>
      <c r="L1169">
        <v>0</v>
      </c>
    </row>
    <row r="1170" spans="1:12" x14ac:dyDescent="0.2">
      <c r="A1170" t="s">
        <v>63</v>
      </c>
      <c r="B1170" t="s">
        <v>443</v>
      </c>
      <c r="C1170" t="s">
        <v>802</v>
      </c>
      <c r="D1170">
        <v>574</v>
      </c>
      <c r="E1170">
        <v>559</v>
      </c>
      <c r="F1170" s="3">
        <v>0</v>
      </c>
      <c r="G1170" s="3">
        <v>0</v>
      </c>
      <c r="H1170">
        <v>0</v>
      </c>
      <c r="I1170" s="2">
        <v>0</v>
      </c>
      <c r="K1170">
        <f t="shared" si="18"/>
        <v>1</v>
      </c>
      <c r="L1170">
        <v>0</v>
      </c>
    </row>
    <row r="1171" spans="1:12" x14ac:dyDescent="0.2">
      <c r="A1171" t="s">
        <v>88</v>
      </c>
      <c r="B1171" t="s">
        <v>443</v>
      </c>
      <c r="C1171" t="s">
        <v>857</v>
      </c>
      <c r="D1171">
        <v>574</v>
      </c>
      <c r="E1171">
        <v>559</v>
      </c>
      <c r="F1171" s="3">
        <v>0</v>
      </c>
      <c r="G1171" s="3">
        <v>0</v>
      </c>
      <c r="H1171">
        <v>0</v>
      </c>
      <c r="I1171" s="2">
        <v>0</v>
      </c>
      <c r="K1171">
        <f t="shared" si="18"/>
        <v>1</v>
      </c>
      <c r="L1171">
        <v>0</v>
      </c>
    </row>
    <row r="1172" spans="1:12" x14ac:dyDescent="0.2">
      <c r="A1172" t="s">
        <v>100</v>
      </c>
      <c r="B1172" t="s">
        <v>443</v>
      </c>
      <c r="C1172" t="s">
        <v>908</v>
      </c>
      <c r="D1172">
        <v>574</v>
      </c>
      <c r="E1172">
        <v>559</v>
      </c>
      <c r="F1172" s="3">
        <v>0</v>
      </c>
      <c r="G1172" s="3">
        <v>0</v>
      </c>
      <c r="H1172">
        <v>0</v>
      </c>
      <c r="I1172" s="2">
        <v>0</v>
      </c>
      <c r="K1172">
        <f t="shared" si="18"/>
        <v>1</v>
      </c>
      <c r="L1172">
        <v>0</v>
      </c>
    </row>
    <row r="1173" spans="1:12" x14ac:dyDescent="0.2">
      <c r="A1173" t="s">
        <v>123</v>
      </c>
      <c r="B1173" t="s">
        <v>443</v>
      </c>
      <c r="C1173" t="s">
        <v>952</v>
      </c>
      <c r="D1173">
        <v>574</v>
      </c>
      <c r="E1173">
        <v>559</v>
      </c>
      <c r="F1173" s="3">
        <v>0</v>
      </c>
      <c r="G1173" s="3">
        <v>0</v>
      </c>
      <c r="H1173">
        <v>0</v>
      </c>
      <c r="I1173" s="2">
        <v>0</v>
      </c>
      <c r="K1173">
        <f t="shared" si="18"/>
        <v>1</v>
      </c>
      <c r="L1173">
        <v>0</v>
      </c>
    </row>
    <row r="1174" spans="1:12" x14ac:dyDescent="0.2">
      <c r="A1174" t="s">
        <v>196</v>
      </c>
      <c r="B1174" t="s">
        <v>443</v>
      </c>
      <c r="C1174" t="s">
        <v>1128</v>
      </c>
      <c r="D1174">
        <v>574</v>
      </c>
      <c r="E1174">
        <v>559</v>
      </c>
      <c r="F1174" s="3">
        <v>0</v>
      </c>
      <c r="G1174" s="3">
        <v>0</v>
      </c>
      <c r="H1174">
        <v>0</v>
      </c>
      <c r="I1174" s="2">
        <v>0</v>
      </c>
      <c r="K1174">
        <f t="shared" si="18"/>
        <v>1</v>
      </c>
      <c r="L1174">
        <v>0</v>
      </c>
    </row>
    <row r="1175" spans="1:12" x14ac:dyDescent="0.2">
      <c r="A1175" t="s">
        <v>241</v>
      </c>
      <c r="B1175" t="s">
        <v>443</v>
      </c>
      <c r="C1175" t="s">
        <v>1228</v>
      </c>
      <c r="D1175">
        <v>574</v>
      </c>
      <c r="E1175">
        <v>559</v>
      </c>
      <c r="F1175" s="3">
        <v>0</v>
      </c>
      <c r="G1175" s="3">
        <v>0</v>
      </c>
      <c r="H1175">
        <v>0</v>
      </c>
      <c r="I1175" s="2">
        <v>0</v>
      </c>
      <c r="K1175">
        <f t="shared" si="18"/>
        <v>1</v>
      </c>
      <c r="L1175">
        <v>0</v>
      </c>
    </row>
    <row r="1176" spans="1:12" x14ac:dyDescent="0.2">
      <c r="A1176" t="s">
        <v>330</v>
      </c>
      <c r="B1176" t="s">
        <v>443</v>
      </c>
      <c r="C1176" t="s">
        <v>1445</v>
      </c>
      <c r="D1176">
        <v>574</v>
      </c>
      <c r="E1176">
        <v>559</v>
      </c>
      <c r="F1176" s="3">
        <v>0</v>
      </c>
      <c r="G1176" s="3">
        <v>0</v>
      </c>
      <c r="H1176">
        <v>0</v>
      </c>
      <c r="I1176" s="2">
        <v>0</v>
      </c>
      <c r="K1176">
        <f t="shared" si="18"/>
        <v>1</v>
      </c>
      <c r="L1176">
        <v>0</v>
      </c>
    </row>
    <row r="1177" spans="1:12" x14ac:dyDescent="0.2">
      <c r="A1177" t="s">
        <v>340</v>
      </c>
      <c r="B1177" t="s">
        <v>443</v>
      </c>
      <c r="C1177" t="s">
        <v>1486</v>
      </c>
      <c r="D1177">
        <v>574</v>
      </c>
      <c r="E1177">
        <v>559</v>
      </c>
      <c r="F1177" s="3">
        <v>0</v>
      </c>
      <c r="G1177" s="3">
        <v>0</v>
      </c>
      <c r="H1177">
        <v>0</v>
      </c>
      <c r="I1177" s="2">
        <v>0</v>
      </c>
      <c r="K1177">
        <f t="shared" si="18"/>
        <v>1</v>
      </c>
      <c r="L1177">
        <v>0</v>
      </c>
    </row>
    <row r="1178" spans="1:12" x14ac:dyDescent="0.2">
      <c r="A1178" t="s">
        <v>349</v>
      </c>
      <c r="B1178" t="s">
        <v>443</v>
      </c>
      <c r="C1178" t="s">
        <v>1514</v>
      </c>
      <c r="D1178">
        <v>574</v>
      </c>
      <c r="E1178">
        <v>559</v>
      </c>
      <c r="F1178" s="3">
        <v>0</v>
      </c>
      <c r="G1178" s="3">
        <v>0</v>
      </c>
      <c r="H1178">
        <v>0</v>
      </c>
      <c r="I1178" s="2">
        <v>0</v>
      </c>
      <c r="K1178">
        <f t="shared" si="18"/>
        <v>1</v>
      </c>
      <c r="L1178">
        <v>0</v>
      </c>
    </row>
    <row r="1179" spans="1:12" x14ac:dyDescent="0.2">
      <c r="A1179" t="s">
        <v>352</v>
      </c>
      <c r="B1179" t="s">
        <v>443</v>
      </c>
      <c r="C1179" t="s">
        <v>1523</v>
      </c>
      <c r="D1179">
        <v>574</v>
      </c>
      <c r="E1179">
        <v>559</v>
      </c>
      <c r="F1179" s="3">
        <v>0</v>
      </c>
      <c r="G1179" s="3">
        <v>0</v>
      </c>
      <c r="H1179">
        <v>0</v>
      </c>
      <c r="I1179" s="2">
        <v>0</v>
      </c>
      <c r="K1179">
        <f t="shared" si="18"/>
        <v>1</v>
      </c>
      <c r="L1179">
        <v>0</v>
      </c>
    </row>
    <row r="1180" spans="1:12" x14ac:dyDescent="0.2">
      <c r="A1180" t="s">
        <v>388</v>
      </c>
      <c r="B1180" t="s">
        <v>443</v>
      </c>
      <c r="C1180" t="s">
        <v>1628</v>
      </c>
      <c r="D1180">
        <v>574</v>
      </c>
      <c r="E1180">
        <v>559</v>
      </c>
      <c r="F1180" s="3">
        <v>0</v>
      </c>
      <c r="G1180" s="3">
        <v>0</v>
      </c>
      <c r="H1180">
        <v>0</v>
      </c>
      <c r="I1180" s="2">
        <v>0</v>
      </c>
      <c r="K1180">
        <f t="shared" si="18"/>
        <v>1</v>
      </c>
      <c r="L1180">
        <v>0</v>
      </c>
    </row>
    <row r="1181" spans="1:12" x14ac:dyDescent="0.2">
      <c r="A1181" t="s">
        <v>90</v>
      </c>
      <c r="B1181" t="s">
        <v>443</v>
      </c>
      <c r="C1181" t="s">
        <v>875</v>
      </c>
      <c r="D1181">
        <v>569</v>
      </c>
      <c r="E1181">
        <v>559</v>
      </c>
      <c r="F1181" s="3">
        <v>0</v>
      </c>
      <c r="G1181" s="3">
        <v>0</v>
      </c>
      <c r="H1181">
        <v>0</v>
      </c>
      <c r="I1181" s="2">
        <v>0</v>
      </c>
      <c r="K1181">
        <f t="shared" si="18"/>
        <v>1</v>
      </c>
      <c r="L1181">
        <v>0</v>
      </c>
    </row>
    <row r="1182" spans="1:12" x14ac:dyDescent="0.2">
      <c r="A1182" t="s">
        <v>413</v>
      </c>
      <c r="B1182" t="s">
        <v>539</v>
      </c>
      <c r="C1182" t="s">
        <v>1704</v>
      </c>
      <c r="D1182">
        <v>569</v>
      </c>
      <c r="E1182">
        <v>559</v>
      </c>
      <c r="F1182" s="3">
        <v>0</v>
      </c>
      <c r="G1182" s="3">
        <v>0</v>
      </c>
      <c r="H1182">
        <v>0</v>
      </c>
      <c r="I1182" s="2">
        <v>0</v>
      </c>
      <c r="K1182">
        <f t="shared" si="18"/>
        <v>1</v>
      </c>
      <c r="L1182">
        <v>0</v>
      </c>
    </row>
    <row r="1183" spans="1:12" x14ac:dyDescent="0.2">
      <c r="A1183" t="s">
        <v>337</v>
      </c>
      <c r="B1183" t="s">
        <v>433</v>
      </c>
      <c r="C1183" t="s">
        <v>1460</v>
      </c>
      <c r="D1183">
        <v>587</v>
      </c>
      <c r="E1183">
        <v>558</v>
      </c>
      <c r="F1183" s="3">
        <v>0</v>
      </c>
      <c r="G1183" s="3">
        <v>0</v>
      </c>
      <c r="H1183">
        <v>0</v>
      </c>
      <c r="I1183" s="2">
        <v>0</v>
      </c>
      <c r="K1183">
        <f t="shared" si="18"/>
        <v>1</v>
      </c>
      <c r="L1183">
        <v>0</v>
      </c>
    </row>
    <row r="1184" spans="1:12" x14ac:dyDescent="0.2">
      <c r="A1184" t="s">
        <v>255</v>
      </c>
      <c r="B1184" t="s">
        <v>518</v>
      </c>
      <c r="C1184" t="s">
        <v>1267</v>
      </c>
      <c r="D1184">
        <v>564</v>
      </c>
      <c r="E1184">
        <v>557</v>
      </c>
      <c r="F1184" s="3">
        <v>0</v>
      </c>
      <c r="G1184" s="3">
        <v>0</v>
      </c>
      <c r="H1184">
        <v>0</v>
      </c>
      <c r="I1184" s="2">
        <v>0</v>
      </c>
      <c r="K1184">
        <f t="shared" si="18"/>
        <v>1</v>
      </c>
      <c r="L1184">
        <v>0</v>
      </c>
    </row>
    <row r="1185" spans="1:12" x14ac:dyDescent="0.2">
      <c r="A1185" t="s">
        <v>369</v>
      </c>
      <c r="B1185" t="s">
        <v>429</v>
      </c>
      <c r="C1185" t="s">
        <v>1589</v>
      </c>
      <c r="D1185">
        <v>564</v>
      </c>
      <c r="E1185">
        <v>556</v>
      </c>
      <c r="F1185" s="3">
        <v>0</v>
      </c>
      <c r="G1185" s="3">
        <v>0</v>
      </c>
      <c r="H1185">
        <v>0</v>
      </c>
      <c r="I1185" s="2">
        <v>0</v>
      </c>
      <c r="K1185">
        <f t="shared" si="18"/>
        <v>1</v>
      </c>
      <c r="L1185">
        <v>0</v>
      </c>
    </row>
    <row r="1186" spans="1:12" x14ac:dyDescent="0.2">
      <c r="A1186" t="s">
        <v>15</v>
      </c>
      <c r="B1186" t="s">
        <v>433</v>
      </c>
      <c r="C1186" t="s">
        <v>571</v>
      </c>
      <c r="D1186">
        <v>584</v>
      </c>
      <c r="E1186">
        <v>555</v>
      </c>
      <c r="F1186" s="3">
        <v>0</v>
      </c>
      <c r="G1186" s="3">
        <v>0</v>
      </c>
      <c r="H1186">
        <v>0</v>
      </c>
      <c r="I1186" s="2">
        <v>0</v>
      </c>
      <c r="K1186">
        <f t="shared" si="18"/>
        <v>1</v>
      </c>
      <c r="L1186">
        <v>0</v>
      </c>
    </row>
    <row r="1187" spans="1:12" x14ac:dyDescent="0.2">
      <c r="A1187" t="s">
        <v>4</v>
      </c>
      <c r="B1187" t="s">
        <v>427</v>
      </c>
      <c r="C1187" t="s">
        <v>552</v>
      </c>
      <c r="D1187">
        <v>566</v>
      </c>
      <c r="E1187">
        <v>555</v>
      </c>
      <c r="F1187" s="3">
        <v>0</v>
      </c>
      <c r="G1187" s="3">
        <v>0</v>
      </c>
      <c r="H1187">
        <v>0</v>
      </c>
      <c r="I1187" s="2">
        <v>0</v>
      </c>
      <c r="K1187">
        <f t="shared" si="18"/>
        <v>1</v>
      </c>
      <c r="L1187">
        <v>0</v>
      </c>
    </row>
    <row r="1188" spans="1:12" x14ac:dyDescent="0.2">
      <c r="A1188" t="s">
        <v>255</v>
      </c>
      <c r="B1188" t="s">
        <v>443</v>
      </c>
      <c r="C1188" t="s">
        <v>1259</v>
      </c>
      <c r="D1188">
        <v>565</v>
      </c>
      <c r="E1188">
        <v>555</v>
      </c>
      <c r="F1188" s="3">
        <v>0</v>
      </c>
      <c r="G1188" s="3">
        <v>0</v>
      </c>
      <c r="H1188">
        <v>0</v>
      </c>
      <c r="I1188" s="2">
        <v>0</v>
      </c>
      <c r="K1188">
        <f t="shared" si="18"/>
        <v>1</v>
      </c>
      <c r="L1188">
        <v>0</v>
      </c>
    </row>
    <row r="1189" spans="1:12" x14ac:dyDescent="0.2">
      <c r="A1189" t="s">
        <v>255</v>
      </c>
      <c r="B1189" t="s">
        <v>443</v>
      </c>
      <c r="C1189" t="s">
        <v>1264</v>
      </c>
      <c r="D1189">
        <v>565</v>
      </c>
      <c r="E1189">
        <v>555</v>
      </c>
      <c r="F1189" s="3">
        <v>0</v>
      </c>
      <c r="G1189" s="3">
        <v>0</v>
      </c>
      <c r="H1189">
        <v>0</v>
      </c>
      <c r="I1189" s="2">
        <v>0</v>
      </c>
      <c r="K1189">
        <f t="shared" si="18"/>
        <v>1</v>
      </c>
      <c r="L1189">
        <v>0</v>
      </c>
    </row>
    <row r="1190" spans="1:12" x14ac:dyDescent="0.2">
      <c r="A1190" t="s">
        <v>357</v>
      </c>
      <c r="B1190" t="s">
        <v>443</v>
      </c>
      <c r="C1190" t="s">
        <v>1557</v>
      </c>
      <c r="D1190">
        <v>565</v>
      </c>
      <c r="E1190">
        <v>555</v>
      </c>
      <c r="F1190" s="3">
        <v>0</v>
      </c>
      <c r="G1190" s="3">
        <v>0</v>
      </c>
      <c r="H1190">
        <v>0</v>
      </c>
      <c r="I1190" s="2">
        <v>0</v>
      </c>
      <c r="K1190">
        <f t="shared" si="18"/>
        <v>1</v>
      </c>
      <c r="L1190">
        <v>0</v>
      </c>
    </row>
    <row r="1191" spans="1:12" x14ac:dyDescent="0.2">
      <c r="A1191" t="s">
        <v>110</v>
      </c>
      <c r="B1191" t="s">
        <v>469</v>
      </c>
      <c r="C1191" t="s">
        <v>933</v>
      </c>
      <c r="D1191">
        <v>563</v>
      </c>
      <c r="E1191">
        <v>555</v>
      </c>
      <c r="F1191" s="3">
        <v>0</v>
      </c>
      <c r="G1191" s="3">
        <v>0</v>
      </c>
      <c r="H1191">
        <v>0</v>
      </c>
      <c r="I1191" s="2">
        <v>0</v>
      </c>
      <c r="K1191">
        <f t="shared" si="18"/>
        <v>1</v>
      </c>
      <c r="L1191">
        <v>0</v>
      </c>
    </row>
    <row r="1192" spans="1:12" x14ac:dyDescent="0.2">
      <c r="A1192" t="s">
        <v>352</v>
      </c>
      <c r="B1192" t="s">
        <v>427</v>
      </c>
      <c r="C1192" t="s">
        <v>1526</v>
      </c>
      <c r="D1192">
        <v>563</v>
      </c>
      <c r="E1192">
        <v>555</v>
      </c>
      <c r="F1192" s="3">
        <v>0</v>
      </c>
      <c r="G1192" s="3">
        <v>0</v>
      </c>
      <c r="H1192">
        <v>0</v>
      </c>
      <c r="I1192" s="2">
        <v>0</v>
      </c>
      <c r="K1192">
        <f t="shared" si="18"/>
        <v>1</v>
      </c>
      <c r="L1192">
        <v>0</v>
      </c>
    </row>
    <row r="1193" spans="1:12" x14ac:dyDescent="0.2">
      <c r="A1193" t="s">
        <v>15</v>
      </c>
      <c r="B1193" t="s">
        <v>425</v>
      </c>
      <c r="C1193" t="s">
        <v>574</v>
      </c>
      <c r="D1193">
        <v>569.9</v>
      </c>
      <c r="E1193">
        <v>549.9</v>
      </c>
      <c r="F1193" s="3">
        <v>0</v>
      </c>
      <c r="G1193" s="3">
        <v>0</v>
      </c>
      <c r="H1193">
        <v>0</v>
      </c>
      <c r="I1193" s="2">
        <v>0</v>
      </c>
      <c r="K1193">
        <f t="shared" si="18"/>
        <v>1</v>
      </c>
      <c r="L1193">
        <v>0</v>
      </c>
    </row>
    <row r="1194" spans="1:12" x14ac:dyDescent="0.2">
      <c r="A1194" t="s">
        <v>117</v>
      </c>
      <c r="B1194" t="s">
        <v>470</v>
      </c>
      <c r="C1194" t="s">
        <v>944</v>
      </c>
      <c r="D1194">
        <v>593</v>
      </c>
      <c r="E1194">
        <v>588</v>
      </c>
      <c r="F1194" s="3">
        <v>0</v>
      </c>
      <c r="G1194" s="3">
        <v>0</v>
      </c>
      <c r="H1194">
        <v>0</v>
      </c>
      <c r="I1194" s="2">
        <v>0</v>
      </c>
      <c r="K1194">
        <f t="shared" si="18"/>
        <v>1</v>
      </c>
      <c r="L1194">
        <v>0</v>
      </c>
    </row>
  </sheetData>
  <autoFilter ref="A1:I1193" xr:uid="{663B43C9-DDAA-0341-8D4D-C3D1E57ED10E}">
    <sortState xmlns:xlrd2="http://schemas.microsoft.com/office/spreadsheetml/2017/richdata2" ref="A2:I1193">
      <sortCondition descending="1" ref="E1:E1193"/>
    </sortState>
  </autoFilter>
  <conditionalFormatting sqref="F2:I119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B6DA0-4592-B54A-A177-E02CBFC5B4C0}">
  <dimension ref="A1:F3179"/>
  <sheetViews>
    <sheetView topLeftCell="A3099" workbookViewId="0">
      <selection activeCell="E3163" sqref="E3163"/>
    </sheetView>
  </sheetViews>
  <sheetFormatPr baseColWidth="10" defaultRowHeight="15" x14ac:dyDescent="0.2"/>
  <sheetData>
    <row r="1" spans="1:6" x14ac:dyDescent="0.2">
      <c r="B1" t="s">
        <v>1733</v>
      </c>
      <c r="C1" t="s">
        <v>1734</v>
      </c>
      <c r="D1" t="s">
        <v>1735</v>
      </c>
      <c r="E1" t="s">
        <v>1736</v>
      </c>
      <c r="F1" t="s">
        <v>1737</v>
      </c>
    </row>
    <row r="2" spans="1:6" x14ac:dyDescent="0.2">
      <c r="A2" t="s">
        <v>1738</v>
      </c>
      <c r="B2" t="s">
        <v>1739</v>
      </c>
      <c r="C2">
        <v>70.61</v>
      </c>
      <c r="D2">
        <v>81.19</v>
      </c>
      <c r="E2">
        <v>86.46</v>
      </c>
      <c r="F2">
        <v>83.33</v>
      </c>
    </row>
    <row r="3" spans="1:6" x14ac:dyDescent="0.2">
      <c r="A3" t="s">
        <v>1740</v>
      </c>
      <c r="B3" t="s">
        <v>1741</v>
      </c>
      <c r="C3">
        <v>125.92</v>
      </c>
      <c r="D3">
        <v>155.38</v>
      </c>
      <c r="E3">
        <v>161.13999999999999</v>
      </c>
      <c r="F3">
        <v>146.66</v>
      </c>
    </row>
    <row r="4" spans="1:6" x14ac:dyDescent="0.2">
      <c r="A4" t="s">
        <v>1742</v>
      </c>
      <c r="B4" t="s">
        <v>1743</v>
      </c>
      <c r="C4">
        <v>172.76</v>
      </c>
      <c r="D4">
        <v>216.47</v>
      </c>
      <c r="E4">
        <v>254.81</v>
      </c>
      <c r="F4">
        <v>205.19</v>
      </c>
    </row>
    <row r="5" spans="1:6" x14ac:dyDescent="0.2">
      <c r="A5" t="s">
        <v>7534</v>
      </c>
      <c r="B5" t="s">
        <v>1744</v>
      </c>
      <c r="C5">
        <v>73.25</v>
      </c>
      <c r="D5">
        <v>79.39</v>
      </c>
      <c r="E5">
        <v>89.31</v>
      </c>
      <c r="F5">
        <v>86.09</v>
      </c>
    </row>
    <row r="6" spans="1:6" x14ac:dyDescent="0.2">
      <c r="A6" t="s">
        <v>1745</v>
      </c>
      <c r="B6" t="s">
        <v>1746</v>
      </c>
      <c r="C6">
        <v>151.88</v>
      </c>
      <c r="D6">
        <v>201.26</v>
      </c>
      <c r="E6">
        <v>229.14</v>
      </c>
      <c r="F6">
        <v>219.17</v>
      </c>
    </row>
    <row r="7" spans="1:6" x14ac:dyDescent="0.2">
      <c r="A7" t="s">
        <v>1747</v>
      </c>
      <c r="B7" t="s">
        <v>1748</v>
      </c>
      <c r="C7">
        <v>147.47999999999999</v>
      </c>
      <c r="D7">
        <v>190.46</v>
      </c>
      <c r="E7">
        <v>224.98</v>
      </c>
      <c r="F7">
        <v>216.86</v>
      </c>
    </row>
    <row r="8" spans="1:6" x14ac:dyDescent="0.2">
      <c r="A8" t="s">
        <v>1749</v>
      </c>
      <c r="B8" t="s">
        <v>1750</v>
      </c>
      <c r="C8">
        <v>155.63999999999999</v>
      </c>
      <c r="D8">
        <v>186.61</v>
      </c>
      <c r="E8">
        <v>234.84</v>
      </c>
      <c r="F8">
        <v>214.47</v>
      </c>
    </row>
    <row r="9" spans="1:6" x14ac:dyDescent="0.2">
      <c r="A9" t="s">
        <v>1751</v>
      </c>
      <c r="B9" t="s">
        <v>1752</v>
      </c>
      <c r="C9">
        <v>152.16</v>
      </c>
      <c r="D9">
        <v>195.28</v>
      </c>
      <c r="E9">
        <v>222.07</v>
      </c>
      <c r="F9">
        <v>213.66</v>
      </c>
    </row>
    <row r="10" spans="1:6" x14ac:dyDescent="0.2">
      <c r="A10" t="s">
        <v>1753</v>
      </c>
      <c r="B10" t="s">
        <v>1754</v>
      </c>
      <c r="C10">
        <v>153.96</v>
      </c>
      <c r="D10">
        <v>184.01</v>
      </c>
      <c r="E10">
        <v>218.34</v>
      </c>
      <c r="F10">
        <v>210.45</v>
      </c>
    </row>
    <row r="11" spans="1:6" x14ac:dyDescent="0.2">
      <c r="A11" t="s">
        <v>1755</v>
      </c>
      <c r="B11" t="s">
        <v>1756</v>
      </c>
      <c r="C11">
        <v>162.55000000000001</v>
      </c>
      <c r="D11">
        <v>204.61</v>
      </c>
      <c r="E11">
        <v>248.69</v>
      </c>
      <c r="F11">
        <v>240.8</v>
      </c>
    </row>
    <row r="12" spans="1:6" x14ac:dyDescent="0.2">
      <c r="A12" t="s">
        <v>0</v>
      </c>
      <c r="B12" t="s">
        <v>1757</v>
      </c>
      <c r="C12">
        <v>97.19</v>
      </c>
      <c r="D12">
        <v>114.49</v>
      </c>
      <c r="E12">
        <v>140.93</v>
      </c>
      <c r="F12">
        <v>133.13999999999999</v>
      </c>
    </row>
    <row r="13" spans="1:6" x14ac:dyDescent="0.2">
      <c r="A13" t="s">
        <v>7535</v>
      </c>
      <c r="B13" t="s">
        <v>1758</v>
      </c>
      <c r="C13">
        <v>161.22</v>
      </c>
      <c r="D13">
        <v>230.52</v>
      </c>
      <c r="E13">
        <v>224.91</v>
      </c>
      <c r="F13">
        <v>210.16</v>
      </c>
    </row>
    <row r="14" spans="1:6" x14ac:dyDescent="0.2">
      <c r="A14" t="s">
        <v>1</v>
      </c>
      <c r="B14" t="s">
        <v>1759</v>
      </c>
      <c r="C14">
        <v>80.52</v>
      </c>
      <c r="D14">
        <v>102.65</v>
      </c>
      <c r="E14">
        <v>92</v>
      </c>
      <c r="F14">
        <v>83.5</v>
      </c>
    </row>
    <row r="15" spans="1:6" x14ac:dyDescent="0.2">
      <c r="A15" t="s">
        <v>7536</v>
      </c>
      <c r="B15" t="s">
        <v>1760</v>
      </c>
      <c r="C15">
        <v>148.13</v>
      </c>
      <c r="D15">
        <v>210.99</v>
      </c>
      <c r="E15">
        <v>170.68</v>
      </c>
      <c r="F15">
        <v>157.22999999999999</v>
      </c>
    </row>
    <row r="16" spans="1:6" x14ac:dyDescent="0.2">
      <c r="A16" t="s">
        <v>410</v>
      </c>
      <c r="B16" t="s">
        <v>1761</v>
      </c>
      <c r="C16">
        <v>78.23</v>
      </c>
      <c r="D16">
        <v>116.56</v>
      </c>
      <c r="E16">
        <v>105.24</v>
      </c>
      <c r="F16">
        <v>99.7</v>
      </c>
    </row>
    <row r="17" spans="1:6" x14ac:dyDescent="0.2">
      <c r="A17" t="s">
        <v>1762</v>
      </c>
      <c r="B17" t="s">
        <v>1763</v>
      </c>
      <c r="C17">
        <v>63.39</v>
      </c>
      <c r="D17">
        <v>75.760000000000005</v>
      </c>
      <c r="E17">
        <v>64.099999999999994</v>
      </c>
      <c r="F17">
        <v>55.14</v>
      </c>
    </row>
    <row r="18" spans="1:6" x14ac:dyDescent="0.2">
      <c r="A18" t="s">
        <v>1764</v>
      </c>
      <c r="B18" t="s">
        <v>1765</v>
      </c>
      <c r="C18">
        <v>159.61000000000001</v>
      </c>
      <c r="D18">
        <v>195.65</v>
      </c>
      <c r="E18">
        <v>222.35</v>
      </c>
      <c r="F18">
        <v>215.37</v>
      </c>
    </row>
    <row r="19" spans="1:6" x14ac:dyDescent="0.2">
      <c r="A19" t="s">
        <v>1766</v>
      </c>
      <c r="B19" t="s">
        <v>1767</v>
      </c>
      <c r="C19">
        <v>119.58</v>
      </c>
      <c r="D19">
        <v>140.61000000000001</v>
      </c>
      <c r="E19">
        <v>169.49</v>
      </c>
      <c r="F19">
        <v>164.71</v>
      </c>
    </row>
    <row r="20" spans="1:6" x14ac:dyDescent="0.2">
      <c r="A20" t="s">
        <v>1768</v>
      </c>
      <c r="B20" t="s">
        <v>1769</v>
      </c>
      <c r="C20">
        <v>103.26</v>
      </c>
      <c r="D20">
        <v>120.5</v>
      </c>
      <c r="E20">
        <v>128.72999999999999</v>
      </c>
      <c r="F20">
        <v>108.37</v>
      </c>
    </row>
    <row r="21" spans="1:6" x14ac:dyDescent="0.2">
      <c r="A21" t="s">
        <v>1770</v>
      </c>
      <c r="B21" t="s">
        <v>1771</v>
      </c>
      <c r="C21">
        <v>64.69</v>
      </c>
      <c r="D21">
        <v>70.66</v>
      </c>
      <c r="E21">
        <v>85.74</v>
      </c>
      <c r="F21">
        <v>82.65</v>
      </c>
    </row>
    <row r="22" spans="1:6" x14ac:dyDescent="0.2">
      <c r="A22" t="s">
        <v>1772</v>
      </c>
      <c r="B22" t="s">
        <v>1773</v>
      </c>
      <c r="C22">
        <v>93.65</v>
      </c>
      <c r="D22">
        <v>107.78</v>
      </c>
      <c r="E22">
        <v>124.66</v>
      </c>
      <c r="F22">
        <v>116.49</v>
      </c>
    </row>
    <row r="23" spans="1:6" x14ac:dyDescent="0.2">
      <c r="A23" t="s">
        <v>1774</v>
      </c>
      <c r="B23" t="s">
        <v>1775</v>
      </c>
      <c r="C23">
        <v>139.30000000000001</v>
      </c>
      <c r="D23">
        <v>176.05</v>
      </c>
      <c r="E23">
        <v>178.87</v>
      </c>
      <c r="F23">
        <v>153.49</v>
      </c>
    </row>
    <row r="24" spans="1:6" x14ac:dyDescent="0.2">
      <c r="A24" t="s">
        <v>2</v>
      </c>
      <c r="B24" t="s">
        <v>1776</v>
      </c>
      <c r="C24">
        <v>56.5</v>
      </c>
      <c r="D24">
        <v>83.72</v>
      </c>
      <c r="E24">
        <v>63.54</v>
      </c>
      <c r="F24">
        <v>53.06</v>
      </c>
    </row>
    <row r="25" spans="1:6" x14ac:dyDescent="0.2">
      <c r="A25" t="s">
        <v>7537</v>
      </c>
      <c r="B25" t="s">
        <v>1777</v>
      </c>
      <c r="C25">
        <v>154.65</v>
      </c>
      <c r="D25">
        <v>177.88</v>
      </c>
      <c r="E25">
        <v>197.79</v>
      </c>
      <c r="F25">
        <v>174.61</v>
      </c>
    </row>
    <row r="26" spans="1:6" x14ac:dyDescent="0.2">
      <c r="A26" t="s">
        <v>1778</v>
      </c>
      <c r="B26" t="s">
        <v>1779</v>
      </c>
      <c r="C26">
        <v>178.17</v>
      </c>
      <c r="D26">
        <v>253.04</v>
      </c>
      <c r="E26">
        <v>263.77</v>
      </c>
      <c r="F26">
        <v>235.52</v>
      </c>
    </row>
    <row r="27" spans="1:6" x14ac:dyDescent="0.2">
      <c r="A27" t="s">
        <v>1780</v>
      </c>
      <c r="B27" t="s">
        <v>1781</v>
      </c>
      <c r="C27">
        <v>160.58000000000001</v>
      </c>
      <c r="D27">
        <v>198.69</v>
      </c>
      <c r="E27">
        <v>192.65</v>
      </c>
      <c r="F27">
        <v>188.16</v>
      </c>
    </row>
    <row r="28" spans="1:6" x14ac:dyDescent="0.2">
      <c r="A28" t="s">
        <v>1782</v>
      </c>
      <c r="B28" t="s">
        <v>1783</v>
      </c>
      <c r="C28">
        <v>78.45</v>
      </c>
      <c r="D28">
        <v>110.17</v>
      </c>
      <c r="E28">
        <v>103.05</v>
      </c>
      <c r="F28">
        <v>99.02</v>
      </c>
    </row>
    <row r="29" spans="1:6" x14ac:dyDescent="0.2">
      <c r="A29" t="s">
        <v>1784</v>
      </c>
      <c r="B29" t="s">
        <v>1785</v>
      </c>
      <c r="C29">
        <v>169.1</v>
      </c>
      <c r="D29">
        <v>200.17</v>
      </c>
      <c r="E29">
        <v>230.26</v>
      </c>
      <c r="F29">
        <v>218.46</v>
      </c>
    </row>
    <row r="30" spans="1:6" x14ac:dyDescent="0.2">
      <c r="A30" t="s">
        <v>3</v>
      </c>
      <c r="B30" t="s">
        <v>1786</v>
      </c>
      <c r="C30">
        <v>178.5</v>
      </c>
      <c r="D30">
        <v>212.1</v>
      </c>
      <c r="E30">
        <v>238.43</v>
      </c>
      <c r="F30">
        <v>194</v>
      </c>
    </row>
    <row r="31" spans="1:6" x14ac:dyDescent="0.2">
      <c r="A31" t="s">
        <v>1787</v>
      </c>
      <c r="B31" t="s">
        <v>1788</v>
      </c>
      <c r="C31">
        <v>136.58000000000001</v>
      </c>
      <c r="D31">
        <v>161.37</v>
      </c>
      <c r="E31">
        <v>193.89</v>
      </c>
      <c r="F31">
        <v>182.82</v>
      </c>
    </row>
    <row r="32" spans="1:6" x14ac:dyDescent="0.2">
      <c r="A32" t="s">
        <v>1789</v>
      </c>
      <c r="B32" t="s">
        <v>1790</v>
      </c>
      <c r="C32">
        <v>182.54</v>
      </c>
      <c r="D32">
        <v>207.25</v>
      </c>
      <c r="E32">
        <v>279.16000000000003</v>
      </c>
      <c r="F32">
        <v>266.93</v>
      </c>
    </row>
    <row r="33" spans="1:6" x14ac:dyDescent="0.2">
      <c r="A33" t="s">
        <v>4</v>
      </c>
      <c r="B33" t="s">
        <v>1791</v>
      </c>
      <c r="C33">
        <v>130.69</v>
      </c>
      <c r="D33">
        <v>148.22</v>
      </c>
      <c r="E33">
        <v>158.04</v>
      </c>
      <c r="F33">
        <v>144.46</v>
      </c>
    </row>
    <row r="34" spans="1:6" x14ac:dyDescent="0.2">
      <c r="A34" t="s">
        <v>1792</v>
      </c>
      <c r="B34" t="s">
        <v>1793</v>
      </c>
      <c r="C34">
        <v>98.54</v>
      </c>
      <c r="D34">
        <v>112.1</v>
      </c>
      <c r="E34">
        <v>115.64</v>
      </c>
      <c r="F34">
        <v>104.23</v>
      </c>
    </row>
    <row r="35" spans="1:6" x14ac:dyDescent="0.2">
      <c r="A35" t="s">
        <v>5</v>
      </c>
      <c r="B35" t="s">
        <v>1794</v>
      </c>
      <c r="C35">
        <v>101.76</v>
      </c>
      <c r="D35">
        <v>128.82</v>
      </c>
      <c r="E35">
        <v>124.7</v>
      </c>
      <c r="F35">
        <v>106.43</v>
      </c>
    </row>
    <row r="36" spans="1:6" x14ac:dyDescent="0.2">
      <c r="A36" t="s">
        <v>1795</v>
      </c>
      <c r="B36" t="s">
        <v>1796</v>
      </c>
      <c r="C36">
        <v>140.9</v>
      </c>
      <c r="D36">
        <v>188.5</v>
      </c>
      <c r="E36">
        <v>204.88</v>
      </c>
      <c r="F36">
        <v>190.84</v>
      </c>
    </row>
    <row r="37" spans="1:6" x14ac:dyDescent="0.2">
      <c r="A37" t="s">
        <v>1797</v>
      </c>
      <c r="B37" t="s">
        <v>1798</v>
      </c>
      <c r="C37">
        <v>91.16</v>
      </c>
      <c r="D37">
        <v>130.91999999999999</v>
      </c>
      <c r="E37">
        <v>114.66</v>
      </c>
      <c r="F37">
        <v>102.27</v>
      </c>
    </row>
    <row r="38" spans="1:6" x14ac:dyDescent="0.2">
      <c r="A38" t="s">
        <v>1799</v>
      </c>
      <c r="B38" t="s">
        <v>1800</v>
      </c>
      <c r="C38">
        <v>89.08</v>
      </c>
      <c r="D38">
        <v>111.16</v>
      </c>
      <c r="E38">
        <v>100.56</v>
      </c>
      <c r="F38">
        <v>89.84</v>
      </c>
    </row>
    <row r="39" spans="1:6" x14ac:dyDescent="0.2">
      <c r="A39" t="s">
        <v>6</v>
      </c>
      <c r="B39" t="s">
        <v>1801</v>
      </c>
      <c r="C39">
        <v>57.19</v>
      </c>
      <c r="D39">
        <v>78.5</v>
      </c>
      <c r="E39">
        <v>61.56</v>
      </c>
      <c r="F39">
        <v>52.31</v>
      </c>
    </row>
    <row r="40" spans="1:6" x14ac:dyDescent="0.2">
      <c r="A40" t="s">
        <v>1802</v>
      </c>
      <c r="B40" t="s">
        <v>1803</v>
      </c>
      <c r="C40">
        <v>55.6</v>
      </c>
      <c r="D40">
        <v>60.1</v>
      </c>
      <c r="E40">
        <v>56.6</v>
      </c>
      <c r="F40">
        <v>46.07</v>
      </c>
    </row>
    <row r="41" spans="1:6" x14ac:dyDescent="0.2">
      <c r="A41" t="s">
        <v>1804</v>
      </c>
      <c r="B41" t="s">
        <v>1805</v>
      </c>
      <c r="C41">
        <v>86.14</v>
      </c>
      <c r="D41">
        <v>100.44</v>
      </c>
      <c r="E41">
        <v>115.96</v>
      </c>
      <c r="F41">
        <v>107.63</v>
      </c>
    </row>
    <row r="42" spans="1:6" x14ac:dyDescent="0.2">
      <c r="A42" t="s">
        <v>7</v>
      </c>
      <c r="B42" t="s">
        <v>1806</v>
      </c>
      <c r="C42">
        <v>115.55</v>
      </c>
      <c r="D42">
        <v>120.16</v>
      </c>
      <c r="E42">
        <v>176.85</v>
      </c>
      <c r="F42">
        <v>173.99</v>
      </c>
    </row>
    <row r="43" spans="1:6" x14ac:dyDescent="0.2">
      <c r="A43" t="s">
        <v>1807</v>
      </c>
      <c r="B43" t="s">
        <v>1808</v>
      </c>
      <c r="C43">
        <v>164.96</v>
      </c>
      <c r="D43">
        <v>218.38</v>
      </c>
      <c r="E43">
        <v>231.05</v>
      </c>
      <c r="F43">
        <v>209.52</v>
      </c>
    </row>
    <row r="44" spans="1:6" x14ac:dyDescent="0.2">
      <c r="A44" t="s">
        <v>1809</v>
      </c>
      <c r="B44" t="s">
        <v>1810</v>
      </c>
      <c r="C44">
        <v>172.2</v>
      </c>
      <c r="D44">
        <v>194.18</v>
      </c>
      <c r="E44">
        <v>224.47</v>
      </c>
      <c r="F44">
        <v>215.68</v>
      </c>
    </row>
    <row r="45" spans="1:6" x14ac:dyDescent="0.2">
      <c r="A45" t="s">
        <v>1811</v>
      </c>
      <c r="B45" t="s">
        <v>1812</v>
      </c>
      <c r="C45">
        <v>75.25</v>
      </c>
      <c r="D45">
        <v>102.66</v>
      </c>
      <c r="E45">
        <v>87.68</v>
      </c>
      <c r="F45">
        <v>79.97</v>
      </c>
    </row>
    <row r="46" spans="1:6" x14ac:dyDescent="0.2">
      <c r="A46" t="s">
        <v>1813</v>
      </c>
      <c r="B46" t="s">
        <v>1814</v>
      </c>
      <c r="C46">
        <v>148.36000000000001</v>
      </c>
      <c r="D46">
        <v>216.79</v>
      </c>
      <c r="E46">
        <v>214.81</v>
      </c>
      <c r="F46">
        <v>207.27</v>
      </c>
    </row>
    <row r="47" spans="1:6" x14ac:dyDescent="0.2">
      <c r="A47" t="s">
        <v>1815</v>
      </c>
      <c r="B47" t="s">
        <v>1816</v>
      </c>
      <c r="C47">
        <v>186.92</v>
      </c>
      <c r="D47">
        <v>217.76</v>
      </c>
      <c r="E47">
        <v>266.3</v>
      </c>
      <c r="F47">
        <v>222.04</v>
      </c>
    </row>
    <row r="48" spans="1:6" x14ac:dyDescent="0.2">
      <c r="A48" t="s">
        <v>1817</v>
      </c>
      <c r="B48" t="s">
        <v>1818</v>
      </c>
      <c r="C48">
        <v>179.12</v>
      </c>
      <c r="D48">
        <v>201.09</v>
      </c>
      <c r="E48">
        <v>231.78</v>
      </c>
      <c r="F48">
        <v>222.99</v>
      </c>
    </row>
    <row r="49" spans="1:6" x14ac:dyDescent="0.2">
      <c r="A49" t="s">
        <v>1819</v>
      </c>
      <c r="B49" t="s">
        <v>1820</v>
      </c>
      <c r="C49">
        <v>186.12</v>
      </c>
      <c r="D49">
        <v>234.54</v>
      </c>
      <c r="E49">
        <v>269.29000000000002</v>
      </c>
      <c r="F49">
        <v>252.45</v>
      </c>
    </row>
    <row r="50" spans="1:6" x14ac:dyDescent="0.2">
      <c r="A50" t="s">
        <v>1821</v>
      </c>
      <c r="B50" t="s">
        <v>1822</v>
      </c>
      <c r="C50">
        <v>196.12</v>
      </c>
      <c r="D50">
        <v>243.05</v>
      </c>
      <c r="E50">
        <v>265.68</v>
      </c>
      <c r="F50">
        <v>249.37</v>
      </c>
    </row>
    <row r="51" spans="1:6" x14ac:dyDescent="0.2">
      <c r="A51" t="s">
        <v>7538</v>
      </c>
      <c r="B51" t="s">
        <v>1823</v>
      </c>
      <c r="C51">
        <v>138.86000000000001</v>
      </c>
      <c r="D51">
        <v>182.19</v>
      </c>
      <c r="E51">
        <v>192.17</v>
      </c>
      <c r="F51">
        <v>184.27</v>
      </c>
    </row>
    <row r="52" spans="1:6" x14ac:dyDescent="0.2">
      <c r="A52" t="s">
        <v>1824</v>
      </c>
      <c r="B52" t="s">
        <v>1825</v>
      </c>
      <c r="C52">
        <v>137.5</v>
      </c>
      <c r="D52">
        <v>184.34</v>
      </c>
      <c r="E52">
        <v>201.24</v>
      </c>
      <c r="F52">
        <v>192.86</v>
      </c>
    </row>
    <row r="53" spans="1:6" x14ac:dyDescent="0.2">
      <c r="A53" t="s">
        <v>1826</v>
      </c>
      <c r="B53" t="s">
        <v>1827</v>
      </c>
      <c r="C53">
        <v>151.84</v>
      </c>
      <c r="D53">
        <v>188.71</v>
      </c>
      <c r="E53">
        <v>229.75</v>
      </c>
      <c r="F53">
        <v>213.89</v>
      </c>
    </row>
    <row r="54" spans="1:6" x14ac:dyDescent="0.2">
      <c r="A54" t="s">
        <v>1828</v>
      </c>
      <c r="B54" t="s">
        <v>1829</v>
      </c>
      <c r="C54">
        <v>160.69999999999999</v>
      </c>
      <c r="D54">
        <v>202.86</v>
      </c>
      <c r="E54">
        <v>207.73</v>
      </c>
      <c r="F54">
        <v>191.08</v>
      </c>
    </row>
    <row r="55" spans="1:6" x14ac:dyDescent="0.2">
      <c r="A55" t="s">
        <v>1830</v>
      </c>
      <c r="B55" t="s">
        <v>1831</v>
      </c>
      <c r="C55">
        <v>116.59</v>
      </c>
      <c r="D55">
        <v>172.89</v>
      </c>
      <c r="E55">
        <v>171.32</v>
      </c>
      <c r="F55">
        <v>156.72999999999999</v>
      </c>
    </row>
    <row r="56" spans="1:6" x14ac:dyDescent="0.2">
      <c r="A56" t="s">
        <v>8</v>
      </c>
      <c r="B56" t="s">
        <v>1832</v>
      </c>
      <c r="C56">
        <v>35.43</v>
      </c>
      <c r="D56">
        <v>47.5</v>
      </c>
      <c r="E56">
        <v>30.51</v>
      </c>
      <c r="F56">
        <v>23.92</v>
      </c>
    </row>
    <row r="57" spans="1:6" x14ac:dyDescent="0.2">
      <c r="A57" t="s">
        <v>1833</v>
      </c>
      <c r="B57" t="s">
        <v>1834</v>
      </c>
      <c r="C57">
        <v>160.24</v>
      </c>
      <c r="D57">
        <v>223.09</v>
      </c>
      <c r="E57">
        <v>226.94</v>
      </c>
      <c r="F57">
        <v>213.63</v>
      </c>
    </row>
    <row r="58" spans="1:6" x14ac:dyDescent="0.2">
      <c r="A58" t="s">
        <v>1835</v>
      </c>
      <c r="B58" t="s">
        <v>1836</v>
      </c>
      <c r="C58">
        <v>115.86</v>
      </c>
      <c r="D58">
        <v>178.96</v>
      </c>
      <c r="E58">
        <v>174.95</v>
      </c>
      <c r="F58">
        <v>162.05000000000001</v>
      </c>
    </row>
    <row r="59" spans="1:6" x14ac:dyDescent="0.2">
      <c r="A59" t="s">
        <v>1837</v>
      </c>
      <c r="B59" t="s">
        <v>1838</v>
      </c>
      <c r="C59">
        <v>101.24</v>
      </c>
      <c r="D59">
        <v>131.13999999999999</v>
      </c>
      <c r="E59">
        <v>125.2</v>
      </c>
      <c r="F59">
        <v>119.02</v>
      </c>
    </row>
    <row r="60" spans="1:6" x14ac:dyDescent="0.2">
      <c r="A60" t="s">
        <v>9</v>
      </c>
      <c r="B60" t="s">
        <v>1839</v>
      </c>
      <c r="C60">
        <v>134.03</v>
      </c>
      <c r="D60">
        <v>202.46</v>
      </c>
      <c r="E60">
        <v>198.14</v>
      </c>
      <c r="F60">
        <v>190.6</v>
      </c>
    </row>
    <row r="61" spans="1:6" x14ac:dyDescent="0.2">
      <c r="A61" t="s">
        <v>1840</v>
      </c>
      <c r="B61" t="s">
        <v>1841</v>
      </c>
      <c r="C61">
        <v>63.83</v>
      </c>
      <c r="D61">
        <v>77.510000000000005</v>
      </c>
      <c r="E61">
        <v>60.49</v>
      </c>
      <c r="F61">
        <v>56.09</v>
      </c>
    </row>
    <row r="62" spans="1:6" x14ac:dyDescent="0.2">
      <c r="A62" t="s">
        <v>1842</v>
      </c>
      <c r="B62" t="s">
        <v>1843</v>
      </c>
      <c r="C62">
        <v>153.75</v>
      </c>
      <c r="D62">
        <v>222.91</v>
      </c>
      <c r="E62">
        <v>220</v>
      </c>
      <c r="F62">
        <v>209.52</v>
      </c>
    </row>
    <row r="63" spans="1:6" x14ac:dyDescent="0.2">
      <c r="A63" t="s">
        <v>1844</v>
      </c>
      <c r="B63" t="s">
        <v>1845</v>
      </c>
      <c r="C63">
        <v>190.07</v>
      </c>
      <c r="D63">
        <v>251.12</v>
      </c>
      <c r="E63">
        <v>275.27</v>
      </c>
      <c r="F63">
        <v>255.21</v>
      </c>
    </row>
    <row r="64" spans="1:6" x14ac:dyDescent="0.2">
      <c r="A64" t="s">
        <v>1846</v>
      </c>
      <c r="B64" t="s">
        <v>1847</v>
      </c>
      <c r="C64">
        <v>190.34</v>
      </c>
      <c r="D64">
        <v>268.93</v>
      </c>
      <c r="E64">
        <v>288.63</v>
      </c>
      <c r="F64">
        <v>256.41000000000003</v>
      </c>
    </row>
    <row r="65" spans="1:6" x14ac:dyDescent="0.2">
      <c r="A65" t="s">
        <v>1848</v>
      </c>
      <c r="B65" t="s">
        <v>1849</v>
      </c>
      <c r="C65">
        <v>84.21</v>
      </c>
      <c r="D65">
        <v>121</v>
      </c>
      <c r="E65">
        <v>108.65</v>
      </c>
      <c r="F65">
        <v>100.23</v>
      </c>
    </row>
    <row r="66" spans="1:6" x14ac:dyDescent="0.2">
      <c r="A66" t="s">
        <v>1850</v>
      </c>
      <c r="B66" t="s">
        <v>1851</v>
      </c>
      <c r="C66">
        <v>166.79</v>
      </c>
      <c r="D66">
        <v>219.94</v>
      </c>
      <c r="E66">
        <v>241.82</v>
      </c>
      <c r="F66">
        <v>226.89</v>
      </c>
    </row>
    <row r="67" spans="1:6" x14ac:dyDescent="0.2">
      <c r="A67" t="s">
        <v>1852</v>
      </c>
      <c r="B67" t="s">
        <v>1853</v>
      </c>
      <c r="C67">
        <v>220.16</v>
      </c>
      <c r="D67">
        <v>264.06</v>
      </c>
      <c r="E67">
        <v>291.66000000000003</v>
      </c>
      <c r="F67">
        <v>257.55</v>
      </c>
    </row>
    <row r="68" spans="1:6" x14ac:dyDescent="0.2">
      <c r="A68" t="s">
        <v>1854</v>
      </c>
      <c r="B68" t="s">
        <v>1855</v>
      </c>
      <c r="C68">
        <v>166.57</v>
      </c>
      <c r="D68">
        <v>200.1</v>
      </c>
      <c r="E68">
        <v>226.98</v>
      </c>
      <c r="F68">
        <v>181.77</v>
      </c>
    </row>
    <row r="69" spans="1:6" x14ac:dyDescent="0.2">
      <c r="A69" t="s">
        <v>1856</v>
      </c>
      <c r="B69" t="s">
        <v>1857</v>
      </c>
      <c r="C69">
        <v>169.37</v>
      </c>
      <c r="D69">
        <v>219.62</v>
      </c>
      <c r="E69">
        <v>229.15</v>
      </c>
      <c r="F69">
        <v>201.27</v>
      </c>
    </row>
    <row r="70" spans="1:6" x14ac:dyDescent="0.2">
      <c r="A70" t="s">
        <v>1858</v>
      </c>
      <c r="B70" t="s">
        <v>1859</v>
      </c>
      <c r="C70">
        <v>77.010000000000005</v>
      </c>
      <c r="D70">
        <v>101.39</v>
      </c>
      <c r="E70">
        <v>92.08</v>
      </c>
      <c r="F70">
        <v>83.88</v>
      </c>
    </row>
    <row r="71" spans="1:6" x14ac:dyDescent="0.2">
      <c r="A71" t="s">
        <v>7539</v>
      </c>
      <c r="B71" t="s">
        <v>1860</v>
      </c>
      <c r="C71">
        <v>177.47</v>
      </c>
      <c r="D71">
        <v>198.13</v>
      </c>
      <c r="E71">
        <v>237.22</v>
      </c>
      <c r="F71">
        <v>199.57</v>
      </c>
    </row>
    <row r="72" spans="1:6" x14ac:dyDescent="0.2">
      <c r="A72" t="s">
        <v>1861</v>
      </c>
      <c r="B72" t="s">
        <v>1862</v>
      </c>
      <c r="C72">
        <v>134.65</v>
      </c>
      <c r="D72">
        <v>164.69</v>
      </c>
      <c r="E72">
        <v>200.95</v>
      </c>
      <c r="F72">
        <v>193.06</v>
      </c>
    </row>
    <row r="73" spans="1:6" x14ac:dyDescent="0.2">
      <c r="A73" t="s">
        <v>1863</v>
      </c>
      <c r="B73" t="s">
        <v>1864</v>
      </c>
      <c r="C73">
        <v>122.1</v>
      </c>
      <c r="D73">
        <v>132.4</v>
      </c>
      <c r="E73">
        <v>182.36</v>
      </c>
      <c r="F73">
        <v>176.39</v>
      </c>
    </row>
    <row r="74" spans="1:6" x14ac:dyDescent="0.2">
      <c r="A74" t="s">
        <v>1865</v>
      </c>
      <c r="B74" t="s">
        <v>1866</v>
      </c>
      <c r="C74">
        <v>151.30000000000001</v>
      </c>
      <c r="D74">
        <v>203.32</v>
      </c>
      <c r="E74">
        <v>231.87</v>
      </c>
      <c r="F74">
        <v>207.84</v>
      </c>
    </row>
    <row r="75" spans="1:6" x14ac:dyDescent="0.2">
      <c r="A75" t="s">
        <v>1867</v>
      </c>
      <c r="B75" t="s">
        <v>1868</v>
      </c>
      <c r="C75">
        <v>190.54</v>
      </c>
      <c r="D75">
        <v>215.25</v>
      </c>
      <c r="E75">
        <v>285.89999999999998</v>
      </c>
      <c r="F75">
        <v>273.66000000000003</v>
      </c>
    </row>
    <row r="76" spans="1:6" x14ac:dyDescent="0.2">
      <c r="A76" t="s">
        <v>1869</v>
      </c>
      <c r="B76" t="s">
        <v>1870</v>
      </c>
      <c r="C76">
        <v>110.42</v>
      </c>
      <c r="D76">
        <v>123.16</v>
      </c>
      <c r="E76">
        <v>149.68</v>
      </c>
      <c r="F76">
        <v>146.82</v>
      </c>
    </row>
    <row r="77" spans="1:6" x14ac:dyDescent="0.2">
      <c r="A77" t="s">
        <v>1871</v>
      </c>
      <c r="B77" t="s">
        <v>1872</v>
      </c>
      <c r="C77">
        <v>92.22</v>
      </c>
      <c r="D77">
        <v>99.18</v>
      </c>
      <c r="E77">
        <v>129.72999999999999</v>
      </c>
      <c r="F77">
        <v>125</v>
      </c>
    </row>
    <row r="78" spans="1:6" x14ac:dyDescent="0.2">
      <c r="A78" t="s">
        <v>1873</v>
      </c>
      <c r="B78" t="s">
        <v>1874</v>
      </c>
      <c r="C78">
        <v>183.08</v>
      </c>
      <c r="D78">
        <v>216.78</v>
      </c>
      <c r="E78">
        <v>250.46</v>
      </c>
      <c r="F78">
        <v>216.46</v>
      </c>
    </row>
    <row r="79" spans="1:6" x14ac:dyDescent="0.2">
      <c r="A79" t="s">
        <v>7540</v>
      </c>
      <c r="B79" t="s">
        <v>1875</v>
      </c>
      <c r="C79">
        <v>62.43</v>
      </c>
      <c r="D79">
        <v>71.84</v>
      </c>
      <c r="E79">
        <v>54.15</v>
      </c>
      <c r="F79">
        <v>47.41</v>
      </c>
    </row>
    <row r="80" spans="1:6" x14ac:dyDescent="0.2">
      <c r="A80" t="s">
        <v>1876</v>
      </c>
      <c r="B80" t="s">
        <v>1877</v>
      </c>
      <c r="C80">
        <v>148.43</v>
      </c>
      <c r="D80">
        <v>166.29</v>
      </c>
      <c r="E80">
        <v>177.69</v>
      </c>
      <c r="F80">
        <v>164.16</v>
      </c>
    </row>
    <row r="81" spans="1:6" x14ac:dyDescent="0.2">
      <c r="A81" t="s">
        <v>10</v>
      </c>
      <c r="B81" t="s">
        <v>1878</v>
      </c>
      <c r="C81">
        <v>159.91</v>
      </c>
      <c r="D81">
        <v>187.26</v>
      </c>
      <c r="E81">
        <v>252.87</v>
      </c>
      <c r="F81">
        <v>243.95</v>
      </c>
    </row>
    <row r="82" spans="1:6" x14ac:dyDescent="0.2">
      <c r="A82" t="s">
        <v>1879</v>
      </c>
      <c r="B82" t="s">
        <v>1880</v>
      </c>
      <c r="C82">
        <v>61.93</v>
      </c>
      <c r="D82">
        <v>73.45</v>
      </c>
      <c r="E82">
        <v>58.45</v>
      </c>
      <c r="F82">
        <v>50.75</v>
      </c>
    </row>
    <row r="83" spans="1:6" x14ac:dyDescent="0.2">
      <c r="A83" t="s">
        <v>1881</v>
      </c>
      <c r="B83" t="s">
        <v>1882</v>
      </c>
      <c r="C83">
        <v>131.47999999999999</v>
      </c>
      <c r="D83">
        <v>181.56</v>
      </c>
      <c r="E83">
        <v>181.33</v>
      </c>
      <c r="F83">
        <v>169.86</v>
      </c>
    </row>
    <row r="84" spans="1:6" x14ac:dyDescent="0.2">
      <c r="A84" t="s">
        <v>1883</v>
      </c>
      <c r="B84" t="s">
        <v>1884</v>
      </c>
      <c r="C84">
        <v>137.82</v>
      </c>
      <c r="D84">
        <v>150.12</v>
      </c>
      <c r="E84">
        <v>215.79</v>
      </c>
      <c r="F84">
        <v>206.92</v>
      </c>
    </row>
    <row r="85" spans="1:6" x14ac:dyDescent="0.2">
      <c r="A85" t="s">
        <v>1885</v>
      </c>
      <c r="B85" t="s">
        <v>1886</v>
      </c>
      <c r="C85">
        <v>219.04</v>
      </c>
      <c r="D85">
        <v>261.98</v>
      </c>
      <c r="E85">
        <v>292.04000000000002</v>
      </c>
      <c r="F85">
        <v>257.29000000000002</v>
      </c>
    </row>
    <row r="86" spans="1:6" x14ac:dyDescent="0.2">
      <c r="A86" t="s">
        <v>1887</v>
      </c>
      <c r="B86" t="s">
        <v>1888</v>
      </c>
      <c r="C86">
        <v>137.78</v>
      </c>
      <c r="D86">
        <v>187.86</v>
      </c>
      <c r="E86">
        <v>188.1</v>
      </c>
      <c r="F86">
        <v>176.64</v>
      </c>
    </row>
    <row r="87" spans="1:6" x14ac:dyDescent="0.2">
      <c r="A87" t="s">
        <v>1889</v>
      </c>
      <c r="B87" t="s">
        <v>1890</v>
      </c>
      <c r="C87">
        <v>60.81</v>
      </c>
      <c r="D87">
        <v>78.77</v>
      </c>
      <c r="E87">
        <v>72.849999999999994</v>
      </c>
      <c r="F87">
        <v>68.16</v>
      </c>
    </row>
    <row r="88" spans="1:6" x14ac:dyDescent="0.2">
      <c r="A88" t="s">
        <v>1891</v>
      </c>
      <c r="B88" t="s">
        <v>1892</v>
      </c>
      <c r="C88">
        <v>50.38</v>
      </c>
      <c r="D88">
        <v>59.64</v>
      </c>
      <c r="E88">
        <v>44.55</v>
      </c>
      <c r="F88">
        <v>35.880000000000003</v>
      </c>
    </row>
    <row r="89" spans="1:6" x14ac:dyDescent="0.2">
      <c r="A89" t="s">
        <v>1893</v>
      </c>
      <c r="B89" t="s">
        <v>1894</v>
      </c>
      <c r="C89">
        <v>77.63</v>
      </c>
      <c r="D89">
        <v>101.46</v>
      </c>
      <c r="E89">
        <v>99.13</v>
      </c>
      <c r="F89">
        <v>76.989999999999995</v>
      </c>
    </row>
    <row r="90" spans="1:6" x14ac:dyDescent="0.2">
      <c r="A90" t="s">
        <v>1895</v>
      </c>
      <c r="B90" t="s">
        <v>1896</v>
      </c>
      <c r="C90">
        <v>193.05</v>
      </c>
      <c r="D90">
        <v>231.93</v>
      </c>
      <c r="E90">
        <v>302.2</v>
      </c>
      <c r="F90">
        <v>287.81</v>
      </c>
    </row>
    <row r="91" spans="1:6" x14ac:dyDescent="0.2">
      <c r="A91" t="s">
        <v>1897</v>
      </c>
      <c r="B91" t="s">
        <v>1898</v>
      </c>
      <c r="C91">
        <v>173.32</v>
      </c>
      <c r="D91">
        <v>236.96</v>
      </c>
      <c r="E91">
        <v>259.89</v>
      </c>
      <c r="F91">
        <v>220.25</v>
      </c>
    </row>
    <row r="92" spans="1:6" x14ac:dyDescent="0.2">
      <c r="A92" t="s">
        <v>1899</v>
      </c>
      <c r="B92" t="s">
        <v>1900</v>
      </c>
      <c r="C92">
        <v>156.72999999999999</v>
      </c>
      <c r="D92">
        <v>208.65</v>
      </c>
      <c r="E92">
        <v>234.36</v>
      </c>
      <c r="F92">
        <v>225.67</v>
      </c>
    </row>
    <row r="93" spans="1:6" x14ac:dyDescent="0.2">
      <c r="A93" t="s">
        <v>1901</v>
      </c>
      <c r="B93" t="s">
        <v>1902</v>
      </c>
      <c r="C93">
        <v>139.78</v>
      </c>
      <c r="D93">
        <v>158.12</v>
      </c>
      <c r="E93">
        <v>149.71</v>
      </c>
      <c r="F93">
        <v>144.97999999999999</v>
      </c>
    </row>
    <row r="94" spans="1:6" x14ac:dyDescent="0.2">
      <c r="A94" t="s">
        <v>1903</v>
      </c>
      <c r="B94" t="s">
        <v>1904</v>
      </c>
      <c r="C94">
        <v>122.39</v>
      </c>
      <c r="D94">
        <v>150.66</v>
      </c>
      <c r="E94">
        <v>185.51</v>
      </c>
      <c r="F94">
        <v>179.13</v>
      </c>
    </row>
    <row r="95" spans="1:6" x14ac:dyDescent="0.2">
      <c r="A95" t="s">
        <v>1905</v>
      </c>
      <c r="B95" t="s">
        <v>1906</v>
      </c>
      <c r="C95">
        <v>119.09</v>
      </c>
      <c r="D95">
        <v>128.88999999999999</v>
      </c>
      <c r="E95">
        <v>168.02</v>
      </c>
      <c r="F95">
        <v>164.91</v>
      </c>
    </row>
    <row r="96" spans="1:6" x14ac:dyDescent="0.2">
      <c r="A96" t="s">
        <v>1907</v>
      </c>
      <c r="B96" t="s">
        <v>1908</v>
      </c>
      <c r="C96">
        <v>147.32</v>
      </c>
      <c r="D96">
        <v>169.81</v>
      </c>
      <c r="E96">
        <v>188.96</v>
      </c>
      <c r="F96">
        <v>176.45</v>
      </c>
    </row>
    <row r="97" spans="1:6" x14ac:dyDescent="0.2">
      <c r="A97" t="s">
        <v>1909</v>
      </c>
      <c r="B97" t="s">
        <v>1910</v>
      </c>
      <c r="C97">
        <v>116.95</v>
      </c>
      <c r="D97">
        <v>123.65</v>
      </c>
      <c r="E97">
        <v>159.31</v>
      </c>
      <c r="F97">
        <v>156.02000000000001</v>
      </c>
    </row>
    <row r="98" spans="1:6" x14ac:dyDescent="0.2">
      <c r="A98" t="s">
        <v>1911</v>
      </c>
      <c r="B98" t="s">
        <v>1912</v>
      </c>
      <c r="C98">
        <v>184.45</v>
      </c>
      <c r="D98">
        <v>240.87</v>
      </c>
      <c r="E98">
        <v>297.14</v>
      </c>
      <c r="F98">
        <v>234.54</v>
      </c>
    </row>
    <row r="99" spans="1:6" x14ac:dyDescent="0.2">
      <c r="A99" t="s">
        <v>411</v>
      </c>
      <c r="B99" t="s">
        <v>1913</v>
      </c>
      <c r="C99">
        <v>127.99</v>
      </c>
      <c r="D99">
        <v>136.88</v>
      </c>
      <c r="E99">
        <v>189.93</v>
      </c>
      <c r="F99">
        <v>180.84</v>
      </c>
    </row>
    <row r="100" spans="1:6" x14ac:dyDescent="0.2">
      <c r="A100" t="s">
        <v>1914</v>
      </c>
      <c r="B100" t="s">
        <v>1915</v>
      </c>
      <c r="C100">
        <v>111.68</v>
      </c>
      <c r="D100">
        <v>128.71</v>
      </c>
      <c r="E100">
        <v>161.94</v>
      </c>
      <c r="F100">
        <v>145.01</v>
      </c>
    </row>
    <row r="101" spans="1:6" x14ac:dyDescent="0.2">
      <c r="A101" t="s">
        <v>1916</v>
      </c>
      <c r="B101" t="s">
        <v>1917</v>
      </c>
      <c r="C101">
        <v>133.26</v>
      </c>
      <c r="D101">
        <v>163.31</v>
      </c>
      <c r="E101">
        <v>199.74</v>
      </c>
      <c r="F101">
        <v>191.85</v>
      </c>
    </row>
    <row r="102" spans="1:6" x14ac:dyDescent="0.2">
      <c r="A102" t="s">
        <v>412</v>
      </c>
      <c r="B102" t="s">
        <v>1918</v>
      </c>
      <c r="C102">
        <v>91.21</v>
      </c>
      <c r="D102">
        <v>124.26</v>
      </c>
      <c r="E102">
        <v>116.1</v>
      </c>
      <c r="F102">
        <v>103.54</v>
      </c>
    </row>
    <row r="103" spans="1:6" x14ac:dyDescent="0.2">
      <c r="A103" t="s">
        <v>11</v>
      </c>
      <c r="B103" t="s">
        <v>1919</v>
      </c>
      <c r="C103">
        <v>43.07</v>
      </c>
      <c r="D103">
        <v>54.36</v>
      </c>
      <c r="E103">
        <v>45.43</v>
      </c>
      <c r="F103">
        <v>41.28</v>
      </c>
    </row>
    <row r="104" spans="1:6" x14ac:dyDescent="0.2">
      <c r="A104" t="s">
        <v>1920</v>
      </c>
      <c r="B104" t="s">
        <v>1921</v>
      </c>
      <c r="C104">
        <v>117.59</v>
      </c>
      <c r="D104">
        <v>179.41</v>
      </c>
      <c r="E104">
        <v>139.81</v>
      </c>
      <c r="F104">
        <v>130.26</v>
      </c>
    </row>
    <row r="105" spans="1:6" x14ac:dyDescent="0.2">
      <c r="A105" t="s">
        <v>1922</v>
      </c>
      <c r="B105" t="s">
        <v>1923</v>
      </c>
      <c r="C105">
        <v>155.19999999999999</v>
      </c>
      <c r="D105">
        <v>227.62</v>
      </c>
      <c r="E105">
        <v>238.97</v>
      </c>
      <c r="F105">
        <v>211.94</v>
      </c>
    </row>
    <row r="106" spans="1:6" x14ac:dyDescent="0.2">
      <c r="A106" t="s">
        <v>1924</v>
      </c>
      <c r="B106" t="s">
        <v>1925</v>
      </c>
      <c r="C106">
        <v>90.37</v>
      </c>
      <c r="D106">
        <v>114.49</v>
      </c>
      <c r="E106">
        <v>121.56</v>
      </c>
      <c r="F106">
        <v>116.1</v>
      </c>
    </row>
    <row r="107" spans="1:6" x14ac:dyDescent="0.2">
      <c r="A107" t="s">
        <v>12</v>
      </c>
      <c r="B107" t="s">
        <v>1926</v>
      </c>
      <c r="C107">
        <v>60.77</v>
      </c>
      <c r="D107">
        <v>80.47</v>
      </c>
      <c r="E107">
        <v>78.97</v>
      </c>
      <c r="F107">
        <v>75.239999999999995</v>
      </c>
    </row>
    <row r="108" spans="1:6" x14ac:dyDescent="0.2">
      <c r="A108" t="s">
        <v>1927</v>
      </c>
      <c r="B108" t="s">
        <v>1928</v>
      </c>
      <c r="C108">
        <v>150.09</v>
      </c>
      <c r="D108">
        <v>189.26</v>
      </c>
      <c r="E108">
        <v>189.67</v>
      </c>
      <c r="F108">
        <v>177.99</v>
      </c>
    </row>
    <row r="109" spans="1:6" x14ac:dyDescent="0.2">
      <c r="A109" t="s">
        <v>1929</v>
      </c>
      <c r="B109" t="s">
        <v>1930</v>
      </c>
      <c r="C109">
        <v>131.81</v>
      </c>
      <c r="D109">
        <v>182.66</v>
      </c>
      <c r="E109">
        <v>203.57</v>
      </c>
      <c r="F109">
        <v>192.01</v>
      </c>
    </row>
    <row r="110" spans="1:6" x14ac:dyDescent="0.2">
      <c r="A110" t="s">
        <v>1931</v>
      </c>
      <c r="B110" t="s">
        <v>1932</v>
      </c>
      <c r="C110">
        <v>164.5</v>
      </c>
      <c r="D110">
        <v>237.89</v>
      </c>
      <c r="E110">
        <v>251.13</v>
      </c>
      <c r="F110">
        <v>223.1</v>
      </c>
    </row>
    <row r="111" spans="1:6" x14ac:dyDescent="0.2">
      <c r="A111" t="s">
        <v>1933</v>
      </c>
      <c r="B111" t="s">
        <v>1934</v>
      </c>
      <c r="C111">
        <v>198.4</v>
      </c>
      <c r="D111">
        <v>270.24</v>
      </c>
      <c r="E111">
        <v>269.14999999999998</v>
      </c>
      <c r="F111">
        <v>249.55</v>
      </c>
    </row>
    <row r="112" spans="1:6" x14ac:dyDescent="0.2">
      <c r="A112" t="s">
        <v>64</v>
      </c>
      <c r="B112" t="s">
        <v>1935</v>
      </c>
      <c r="C112">
        <v>78.58</v>
      </c>
      <c r="D112">
        <v>95.73</v>
      </c>
      <c r="E112">
        <v>106.35</v>
      </c>
      <c r="F112">
        <v>100.43</v>
      </c>
    </row>
    <row r="113" spans="1:6" x14ac:dyDescent="0.2">
      <c r="A113" t="s">
        <v>1936</v>
      </c>
      <c r="B113" t="s">
        <v>1937</v>
      </c>
      <c r="C113">
        <v>100.32</v>
      </c>
      <c r="D113">
        <v>115.46</v>
      </c>
      <c r="E113">
        <v>131.72999999999999</v>
      </c>
      <c r="F113">
        <v>128.99</v>
      </c>
    </row>
    <row r="114" spans="1:6" x14ac:dyDescent="0.2">
      <c r="A114" t="s">
        <v>1938</v>
      </c>
      <c r="B114" t="s">
        <v>1939</v>
      </c>
      <c r="C114">
        <v>181.18</v>
      </c>
      <c r="D114">
        <v>240.03</v>
      </c>
      <c r="E114">
        <v>244.83</v>
      </c>
      <c r="F114">
        <v>228.38</v>
      </c>
    </row>
    <row r="115" spans="1:6" x14ac:dyDescent="0.2">
      <c r="A115" t="s">
        <v>1940</v>
      </c>
      <c r="B115" t="s">
        <v>1941</v>
      </c>
      <c r="C115">
        <v>126.85</v>
      </c>
      <c r="D115">
        <v>148.38999999999999</v>
      </c>
      <c r="E115">
        <v>179.75</v>
      </c>
      <c r="F115">
        <v>171.18</v>
      </c>
    </row>
    <row r="116" spans="1:6" x14ac:dyDescent="0.2">
      <c r="A116" t="s">
        <v>65</v>
      </c>
      <c r="B116" t="s">
        <v>1942</v>
      </c>
      <c r="C116">
        <v>159.47</v>
      </c>
      <c r="D116">
        <v>204.62</v>
      </c>
      <c r="E116">
        <v>214.65</v>
      </c>
      <c r="F116">
        <v>181.35</v>
      </c>
    </row>
    <row r="117" spans="1:6" x14ac:dyDescent="0.2">
      <c r="A117" t="s">
        <v>1943</v>
      </c>
      <c r="B117" t="s">
        <v>1944</v>
      </c>
      <c r="C117">
        <v>154.32</v>
      </c>
      <c r="D117">
        <v>200.42</v>
      </c>
      <c r="E117">
        <v>207.36</v>
      </c>
      <c r="F117">
        <v>178.08</v>
      </c>
    </row>
    <row r="118" spans="1:6" x14ac:dyDescent="0.2">
      <c r="A118" t="s">
        <v>1945</v>
      </c>
      <c r="B118" t="s">
        <v>1946</v>
      </c>
      <c r="C118">
        <v>158.30000000000001</v>
      </c>
      <c r="D118">
        <v>204.41</v>
      </c>
      <c r="E118">
        <v>210.18</v>
      </c>
      <c r="F118">
        <v>180.89</v>
      </c>
    </row>
    <row r="119" spans="1:6" x14ac:dyDescent="0.2">
      <c r="A119" t="s">
        <v>1947</v>
      </c>
      <c r="B119" t="s">
        <v>1948</v>
      </c>
      <c r="C119">
        <v>162.11000000000001</v>
      </c>
      <c r="D119">
        <v>212.24</v>
      </c>
      <c r="E119">
        <v>219.11</v>
      </c>
      <c r="F119">
        <v>185.73</v>
      </c>
    </row>
    <row r="120" spans="1:6" x14ac:dyDescent="0.2">
      <c r="A120" t="s">
        <v>1949</v>
      </c>
      <c r="B120" t="s">
        <v>1950</v>
      </c>
      <c r="C120">
        <v>154.85</v>
      </c>
      <c r="D120">
        <v>200.53</v>
      </c>
      <c r="E120">
        <v>208.93</v>
      </c>
      <c r="F120">
        <v>185.85</v>
      </c>
    </row>
    <row r="121" spans="1:6" x14ac:dyDescent="0.2">
      <c r="A121" t="s">
        <v>13</v>
      </c>
      <c r="B121" t="s">
        <v>1951</v>
      </c>
      <c r="C121">
        <v>152.27000000000001</v>
      </c>
      <c r="D121">
        <v>216.26</v>
      </c>
      <c r="E121">
        <v>174.22</v>
      </c>
      <c r="F121">
        <v>162.30000000000001</v>
      </c>
    </row>
    <row r="122" spans="1:6" x14ac:dyDescent="0.2">
      <c r="A122" t="s">
        <v>1952</v>
      </c>
      <c r="B122" t="s">
        <v>1953</v>
      </c>
      <c r="C122">
        <v>153.47999999999999</v>
      </c>
      <c r="D122">
        <v>215.36</v>
      </c>
      <c r="E122">
        <v>174.74</v>
      </c>
      <c r="F122">
        <v>165.83</v>
      </c>
    </row>
    <row r="123" spans="1:6" x14ac:dyDescent="0.2">
      <c r="A123" t="s">
        <v>14</v>
      </c>
      <c r="B123" t="s">
        <v>1954</v>
      </c>
      <c r="C123">
        <v>39.82</v>
      </c>
      <c r="D123">
        <v>47.19</v>
      </c>
      <c r="E123">
        <v>43</v>
      </c>
      <c r="F123">
        <v>39.64</v>
      </c>
    </row>
    <row r="124" spans="1:6" x14ac:dyDescent="0.2">
      <c r="A124" t="s">
        <v>1955</v>
      </c>
      <c r="B124" t="s">
        <v>1956</v>
      </c>
      <c r="C124">
        <v>182.07</v>
      </c>
      <c r="D124">
        <v>221.27</v>
      </c>
      <c r="E124">
        <v>265.83</v>
      </c>
      <c r="F124">
        <v>250.75</v>
      </c>
    </row>
    <row r="125" spans="1:6" x14ac:dyDescent="0.2">
      <c r="A125" t="s">
        <v>1957</v>
      </c>
      <c r="B125" t="s">
        <v>1958</v>
      </c>
      <c r="C125">
        <v>186.24</v>
      </c>
      <c r="D125">
        <v>266.70999999999998</v>
      </c>
      <c r="E125">
        <v>284.93</v>
      </c>
      <c r="F125">
        <v>255.26</v>
      </c>
    </row>
    <row r="126" spans="1:6" x14ac:dyDescent="0.2">
      <c r="A126" t="s">
        <v>1959</v>
      </c>
      <c r="B126" t="s">
        <v>1960</v>
      </c>
      <c r="C126">
        <v>177.51</v>
      </c>
      <c r="D126">
        <v>236.74</v>
      </c>
      <c r="E126">
        <v>244.94</v>
      </c>
      <c r="F126">
        <v>225.61</v>
      </c>
    </row>
    <row r="127" spans="1:6" x14ac:dyDescent="0.2">
      <c r="A127" t="s">
        <v>1961</v>
      </c>
      <c r="B127" t="s">
        <v>1962</v>
      </c>
      <c r="C127">
        <v>113.5</v>
      </c>
      <c r="D127">
        <v>133.82</v>
      </c>
      <c r="E127">
        <v>161.41</v>
      </c>
      <c r="F127">
        <v>157.04</v>
      </c>
    </row>
    <row r="128" spans="1:6" x14ac:dyDescent="0.2">
      <c r="A128" t="s">
        <v>1963</v>
      </c>
      <c r="B128" t="s">
        <v>1964</v>
      </c>
      <c r="C128">
        <v>68.36</v>
      </c>
      <c r="D128">
        <v>86.67</v>
      </c>
      <c r="E128">
        <v>77.61</v>
      </c>
      <c r="F128">
        <v>72.47</v>
      </c>
    </row>
    <row r="129" spans="1:6" x14ac:dyDescent="0.2">
      <c r="A129" t="s">
        <v>15</v>
      </c>
      <c r="B129" t="s">
        <v>1965</v>
      </c>
      <c r="C129">
        <v>135.13999999999999</v>
      </c>
      <c r="D129">
        <v>183.26</v>
      </c>
      <c r="E129">
        <v>190.38</v>
      </c>
      <c r="F129">
        <v>159.05000000000001</v>
      </c>
    </row>
    <row r="130" spans="1:6" x14ac:dyDescent="0.2">
      <c r="A130" t="s">
        <v>1966</v>
      </c>
      <c r="B130" t="s">
        <v>1967</v>
      </c>
      <c r="C130">
        <v>201.66</v>
      </c>
      <c r="D130">
        <v>258.20999999999998</v>
      </c>
      <c r="E130">
        <v>297.63</v>
      </c>
      <c r="F130">
        <v>255.97</v>
      </c>
    </row>
    <row r="131" spans="1:6" x14ac:dyDescent="0.2">
      <c r="A131" t="s">
        <v>1968</v>
      </c>
      <c r="B131" t="s">
        <v>1969</v>
      </c>
      <c r="C131">
        <v>55.72</v>
      </c>
      <c r="D131">
        <v>63.65</v>
      </c>
      <c r="E131">
        <v>53.77</v>
      </c>
      <c r="F131">
        <v>49.71</v>
      </c>
    </row>
    <row r="132" spans="1:6" x14ac:dyDescent="0.2">
      <c r="A132" t="s">
        <v>1970</v>
      </c>
      <c r="B132" t="s">
        <v>1971</v>
      </c>
      <c r="C132">
        <v>64.61</v>
      </c>
      <c r="D132">
        <v>74.19</v>
      </c>
      <c r="E132">
        <v>63.59</v>
      </c>
      <c r="F132">
        <v>58.68</v>
      </c>
    </row>
    <row r="133" spans="1:6" x14ac:dyDescent="0.2">
      <c r="A133" t="s">
        <v>1972</v>
      </c>
      <c r="B133" t="s">
        <v>1973</v>
      </c>
      <c r="C133">
        <v>158.71</v>
      </c>
      <c r="D133">
        <v>227.88</v>
      </c>
      <c r="E133">
        <v>226.88</v>
      </c>
      <c r="F133">
        <v>216.38</v>
      </c>
    </row>
    <row r="134" spans="1:6" x14ac:dyDescent="0.2">
      <c r="A134" t="s">
        <v>1974</v>
      </c>
      <c r="B134" t="s">
        <v>1975</v>
      </c>
      <c r="C134">
        <v>187.93</v>
      </c>
      <c r="D134">
        <v>259.77999999999997</v>
      </c>
      <c r="E134">
        <v>260.48</v>
      </c>
      <c r="F134">
        <v>240.87</v>
      </c>
    </row>
    <row r="135" spans="1:6" x14ac:dyDescent="0.2">
      <c r="A135" t="s">
        <v>1976</v>
      </c>
      <c r="B135" t="s">
        <v>1977</v>
      </c>
      <c r="C135">
        <v>177.25</v>
      </c>
      <c r="D135">
        <v>215.37</v>
      </c>
      <c r="E135">
        <v>207.23</v>
      </c>
      <c r="F135">
        <v>202.57</v>
      </c>
    </row>
    <row r="136" spans="1:6" x14ac:dyDescent="0.2">
      <c r="A136" t="s">
        <v>1978</v>
      </c>
      <c r="B136" t="s">
        <v>1979</v>
      </c>
      <c r="C136">
        <v>174.46</v>
      </c>
      <c r="D136">
        <v>221.95</v>
      </c>
      <c r="E136">
        <v>275.64999999999998</v>
      </c>
      <c r="F136">
        <v>212.47</v>
      </c>
    </row>
    <row r="137" spans="1:6" x14ac:dyDescent="0.2">
      <c r="A137" t="s">
        <v>1980</v>
      </c>
      <c r="B137" t="s">
        <v>1981</v>
      </c>
      <c r="C137">
        <v>168.78</v>
      </c>
      <c r="D137">
        <v>216.52</v>
      </c>
      <c r="E137">
        <v>256.52</v>
      </c>
      <c r="F137">
        <v>215.47</v>
      </c>
    </row>
    <row r="138" spans="1:6" x14ac:dyDescent="0.2">
      <c r="A138" t="s">
        <v>1982</v>
      </c>
      <c r="B138" t="s">
        <v>1983</v>
      </c>
      <c r="C138">
        <v>99.49</v>
      </c>
      <c r="D138">
        <v>132.16</v>
      </c>
      <c r="E138">
        <v>124.75</v>
      </c>
      <c r="F138">
        <v>112.11</v>
      </c>
    </row>
    <row r="139" spans="1:6" x14ac:dyDescent="0.2">
      <c r="A139" t="s">
        <v>1984</v>
      </c>
      <c r="B139" t="s">
        <v>1985</v>
      </c>
      <c r="C139">
        <v>130.24</v>
      </c>
      <c r="D139">
        <v>149.52000000000001</v>
      </c>
      <c r="E139">
        <v>154.62</v>
      </c>
      <c r="F139">
        <v>133.81</v>
      </c>
    </row>
    <row r="140" spans="1:6" x14ac:dyDescent="0.2">
      <c r="A140" t="s">
        <v>16</v>
      </c>
      <c r="B140" t="s">
        <v>1986</v>
      </c>
      <c r="C140">
        <v>95.27</v>
      </c>
      <c r="D140">
        <v>106.52</v>
      </c>
      <c r="E140">
        <v>100.41</v>
      </c>
      <c r="F140">
        <v>95.43</v>
      </c>
    </row>
    <row r="141" spans="1:6" x14ac:dyDescent="0.2">
      <c r="A141" t="s">
        <v>1987</v>
      </c>
      <c r="B141" t="s">
        <v>1988</v>
      </c>
      <c r="C141">
        <v>112.24</v>
      </c>
      <c r="D141">
        <v>144.85</v>
      </c>
      <c r="E141">
        <v>137.79</v>
      </c>
      <c r="F141">
        <v>125.13</v>
      </c>
    </row>
    <row r="142" spans="1:6" x14ac:dyDescent="0.2">
      <c r="A142" t="s">
        <v>1989</v>
      </c>
      <c r="B142" t="s">
        <v>1990</v>
      </c>
      <c r="C142">
        <v>131.29</v>
      </c>
      <c r="D142">
        <v>148.71</v>
      </c>
      <c r="E142">
        <v>158.58000000000001</v>
      </c>
      <c r="F142">
        <v>145.09</v>
      </c>
    </row>
    <row r="143" spans="1:6" x14ac:dyDescent="0.2">
      <c r="A143" t="s">
        <v>1991</v>
      </c>
      <c r="B143" t="s">
        <v>1992</v>
      </c>
      <c r="C143">
        <v>135.37</v>
      </c>
      <c r="D143">
        <v>160.25</v>
      </c>
      <c r="E143">
        <v>161.31</v>
      </c>
      <c r="F143">
        <v>144.88999999999999</v>
      </c>
    </row>
    <row r="144" spans="1:6" x14ac:dyDescent="0.2">
      <c r="A144" t="s">
        <v>1993</v>
      </c>
      <c r="B144" t="s">
        <v>1994</v>
      </c>
      <c r="C144">
        <v>85.32</v>
      </c>
      <c r="D144">
        <v>93.39</v>
      </c>
      <c r="E144">
        <v>93.49</v>
      </c>
      <c r="F144">
        <v>89.24</v>
      </c>
    </row>
    <row r="145" spans="1:6" x14ac:dyDescent="0.2">
      <c r="A145" t="s">
        <v>1995</v>
      </c>
      <c r="B145" t="s">
        <v>1996</v>
      </c>
      <c r="C145">
        <v>106.36</v>
      </c>
      <c r="D145">
        <v>118.87</v>
      </c>
      <c r="E145">
        <v>119.5</v>
      </c>
      <c r="F145">
        <v>111.01</v>
      </c>
    </row>
    <row r="146" spans="1:6" x14ac:dyDescent="0.2">
      <c r="A146" t="s">
        <v>1997</v>
      </c>
      <c r="B146" t="s">
        <v>1998</v>
      </c>
      <c r="C146">
        <v>113</v>
      </c>
      <c r="D146">
        <v>124.85</v>
      </c>
      <c r="E146">
        <v>125.7</v>
      </c>
      <c r="F146">
        <v>111.85</v>
      </c>
    </row>
    <row r="147" spans="1:6" x14ac:dyDescent="0.2">
      <c r="A147" t="s">
        <v>1999</v>
      </c>
      <c r="B147" t="s">
        <v>2000</v>
      </c>
      <c r="C147">
        <v>109.1</v>
      </c>
      <c r="D147">
        <v>143.43</v>
      </c>
      <c r="E147">
        <v>147.80000000000001</v>
      </c>
      <c r="F147">
        <v>123.29</v>
      </c>
    </row>
    <row r="148" spans="1:6" x14ac:dyDescent="0.2">
      <c r="A148" t="s">
        <v>2001</v>
      </c>
      <c r="B148" t="s">
        <v>2002</v>
      </c>
      <c r="C148">
        <v>140.66</v>
      </c>
      <c r="D148">
        <v>158.53</v>
      </c>
      <c r="E148">
        <v>168.53</v>
      </c>
      <c r="F148">
        <v>155</v>
      </c>
    </row>
    <row r="149" spans="1:6" x14ac:dyDescent="0.2">
      <c r="A149" t="s">
        <v>2003</v>
      </c>
      <c r="B149" t="s">
        <v>2004</v>
      </c>
      <c r="C149">
        <v>127.46</v>
      </c>
      <c r="D149">
        <v>160.13</v>
      </c>
      <c r="E149">
        <v>152.41999999999999</v>
      </c>
      <c r="F149">
        <v>139.78</v>
      </c>
    </row>
    <row r="150" spans="1:6" x14ac:dyDescent="0.2">
      <c r="A150" t="s">
        <v>2005</v>
      </c>
      <c r="B150" t="s">
        <v>2006</v>
      </c>
      <c r="C150">
        <v>93.21</v>
      </c>
      <c r="D150">
        <v>106.77</v>
      </c>
      <c r="E150">
        <v>109.9</v>
      </c>
      <c r="F150">
        <v>98.49</v>
      </c>
    </row>
    <row r="151" spans="1:6" x14ac:dyDescent="0.2">
      <c r="A151" t="s">
        <v>2007</v>
      </c>
      <c r="B151" t="s">
        <v>2008</v>
      </c>
      <c r="C151">
        <v>124.61</v>
      </c>
      <c r="D151">
        <v>157.28</v>
      </c>
      <c r="E151">
        <v>149.41</v>
      </c>
      <c r="F151">
        <v>136.77000000000001</v>
      </c>
    </row>
    <row r="152" spans="1:6" x14ac:dyDescent="0.2">
      <c r="A152" t="s">
        <v>2009</v>
      </c>
      <c r="B152" t="s">
        <v>2010</v>
      </c>
      <c r="C152">
        <v>111.34</v>
      </c>
      <c r="D152">
        <v>129.1</v>
      </c>
      <c r="E152">
        <v>137.04</v>
      </c>
      <c r="F152">
        <v>115.68</v>
      </c>
    </row>
    <row r="153" spans="1:6" x14ac:dyDescent="0.2">
      <c r="A153" t="s">
        <v>2011</v>
      </c>
      <c r="B153" t="s">
        <v>2012</v>
      </c>
      <c r="C153">
        <v>115.66</v>
      </c>
      <c r="D153">
        <v>137.27000000000001</v>
      </c>
      <c r="E153">
        <v>141.16999999999999</v>
      </c>
      <c r="F153">
        <v>123.74</v>
      </c>
    </row>
    <row r="154" spans="1:6" x14ac:dyDescent="0.2">
      <c r="A154" t="s">
        <v>2013</v>
      </c>
      <c r="B154" t="s">
        <v>2014</v>
      </c>
      <c r="C154">
        <v>95.01</v>
      </c>
      <c r="D154">
        <v>127.68</v>
      </c>
      <c r="E154">
        <v>120.44</v>
      </c>
      <c r="F154">
        <v>107.81</v>
      </c>
    </row>
    <row r="155" spans="1:6" x14ac:dyDescent="0.2">
      <c r="A155" t="s">
        <v>2015</v>
      </c>
      <c r="B155" t="s">
        <v>2016</v>
      </c>
      <c r="C155">
        <v>137.36000000000001</v>
      </c>
      <c r="D155">
        <v>162.24</v>
      </c>
      <c r="E155">
        <v>162.94</v>
      </c>
      <c r="F155">
        <v>146.51</v>
      </c>
    </row>
    <row r="156" spans="1:6" x14ac:dyDescent="0.2">
      <c r="A156" t="s">
        <v>2017</v>
      </c>
      <c r="B156" t="s">
        <v>2018</v>
      </c>
      <c r="C156">
        <v>116.01</v>
      </c>
      <c r="D156">
        <v>148.68</v>
      </c>
      <c r="E156">
        <v>141.16999999999999</v>
      </c>
      <c r="F156">
        <v>128.54</v>
      </c>
    </row>
    <row r="157" spans="1:6" x14ac:dyDescent="0.2">
      <c r="A157" t="s">
        <v>2019</v>
      </c>
      <c r="B157" t="s">
        <v>2020</v>
      </c>
      <c r="C157">
        <v>112.29</v>
      </c>
      <c r="D157">
        <v>141.36000000000001</v>
      </c>
      <c r="E157">
        <v>159.66999999999999</v>
      </c>
      <c r="F157">
        <v>150.32</v>
      </c>
    </row>
    <row r="158" spans="1:6" x14ac:dyDescent="0.2">
      <c r="A158" t="s">
        <v>2021</v>
      </c>
      <c r="B158" t="s">
        <v>2022</v>
      </c>
      <c r="C158">
        <v>163.19999999999999</v>
      </c>
      <c r="D158">
        <v>233.11</v>
      </c>
      <c r="E158">
        <v>250.14</v>
      </c>
      <c r="F158">
        <v>217.58</v>
      </c>
    </row>
    <row r="159" spans="1:6" x14ac:dyDescent="0.2">
      <c r="A159" t="s">
        <v>2023</v>
      </c>
      <c r="B159" t="s">
        <v>2024</v>
      </c>
      <c r="C159">
        <v>146.91999999999999</v>
      </c>
      <c r="D159">
        <v>183.79</v>
      </c>
      <c r="E159">
        <v>225.13</v>
      </c>
      <c r="F159">
        <v>209.27</v>
      </c>
    </row>
    <row r="160" spans="1:6" x14ac:dyDescent="0.2">
      <c r="A160" t="s">
        <v>17</v>
      </c>
      <c r="B160" t="s">
        <v>2025</v>
      </c>
      <c r="C160">
        <v>168.03</v>
      </c>
      <c r="D160">
        <v>200.38</v>
      </c>
      <c r="E160">
        <v>268.06</v>
      </c>
      <c r="F160">
        <v>256.79000000000002</v>
      </c>
    </row>
    <row r="161" spans="1:6" x14ac:dyDescent="0.2">
      <c r="A161" t="s">
        <v>2026</v>
      </c>
      <c r="B161" t="s">
        <v>2027</v>
      </c>
      <c r="C161">
        <v>163.68</v>
      </c>
      <c r="D161">
        <v>232.84</v>
      </c>
      <c r="E161">
        <v>231.47</v>
      </c>
      <c r="F161">
        <v>220.97</v>
      </c>
    </row>
    <row r="162" spans="1:6" x14ac:dyDescent="0.2">
      <c r="A162" t="s">
        <v>7541</v>
      </c>
      <c r="B162" t="s">
        <v>2028</v>
      </c>
      <c r="C162">
        <v>151.99</v>
      </c>
      <c r="D162">
        <v>221.29</v>
      </c>
      <c r="E162">
        <v>215.23</v>
      </c>
      <c r="F162">
        <v>200.48</v>
      </c>
    </row>
    <row r="163" spans="1:6" x14ac:dyDescent="0.2">
      <c r="A163" t="s">
        <v>18</v>
      </c>
      <c r="B163" t="s">
        <v>2029</v>
      </c>
      <c r="C163">
        <v>89.51</v>
      </c>
      <c r="D163">
        <v>114.96</v>
      </c>
      <c r="E163">
        <v>90.36</v>
      </c>
      <c r="F163">
        <v>81.39</v>
      </c>
    </row>
    <row r="164" spans="1:6" x14ac:dyDescent="0.2">
      <c r="A164" t="s">
        <v>30</v>
      </c>
      <c r="B164" t="s">
        <v>2030</v>
      </c>
      <c r="C164">
        <v>101.42</v>
      </c>
      <c r="D164">
        <v>106.04</v>
      </c>
      <c r="E164">
        <v>148.91999999999999</v>
      </c>
      <c r="F164">
        <v>146.07</v>
      </c>
    </row>
    <row r="165" spans="1:6" x14ac:dyDescent="0.2">
      <c r="A165" t="s">
        <v>2031</v>
      </c>
      <c r="B165" t="s">
        <v>2032</v>
      </c>
      <c r="C165">
        <v>123.76</v>
      </c>
      <c r="D165">
        <v>161.02000000000001</v>
      </c>
      <c r="E165">
        <v>159.58000000000001</v>
      </c>
      <c r="F165">
        <v>148.04</v>
      </c>
    </row>
    <row r="166" spans="1:6" x14ac:dyDescent="0.2">
      <c r="A166" t="s">
        <v>2033</v>
      </c>
      <c r="B166" t="s">
        <v>2034</v>
      </c>
      <c r="C166">
        <v>125.66</v>
      </c>
      <c r="D166">
        <v>187.54</v>
      </c>
      <c r="E166">
        <v>147.29</v>
      </c>
      <c r="F166">
        <v>138.38</v>
      </c>
    </row>
    <row r="167" spans="1:6" x14ac:dyDescent="0.2">
      <c r="A167" t="s">
        <v>7542</v>
      </c>
      <c r="B167" t="s">
        <v>2035</v>
      </c>
      <c r="C167">
        <v>74.790000000000006</v>
      </c>
      <c r="D167">
        <v>79.66</v>
      </c>
      <c r="E167">
        <v>101.36</v>
      </c>
      <c r="F167">
        <v>98.02</v>
      </c>
    </row>
    <row r="168" spans="1:6" x14ac:dyDescent="0.2">
      <c r="A168" t="s">
        <v>19</v>
      </c>
      <c r="B168" t="s">
        <v>2036</v>
      </c>
      <c r="C168">
        <v>93.08</v>
      </c>
      <c r="D168">
        <v>122.98</v>
      </c>
      <c r="E168">
        <v>119.07</v>
      </c>
      <c r="F168">
        <v>112.9</v>
      </c>
    </row>
    <row r="169" spans="1:6" x14ac:dyDescent="0.2">
      <c r="A169" t="s">
        <v>2037</v>
      </c>
      <c r="B169" t="s">
        <v>2038</v>
      </c>
      <c r="C169">
        <v>123.31</v>
      </c>
      <c r="D169">
        <v>186.04</v>
      </c>
      <c r="E169">
        <v>179.88</v>
      </c>
      <c r="F169">
        <v>172.89</v>
      </c>
    </row>
    <row r="170" spans="1:6" x14ac:dyDescent="0.2">
      <c r="A170" t="s">
        <v>20</v>
      </c>
      <c r="B170" t="s">
        <v>2039</v>
      </c>
      <c r="C170">
        <v>102.06</v>
      </c>
      <c r="D170">
        <v>146.07</v>
      </c>
      <c r="E170">
        <v>151.80000000000001</v>
      </c>
      <c r="F170">
        <v>146.09</v>
      </c>
    </row>
    <row r="171" spans="1:6" x14ac:dyDescent="0.2">
      <c r="A171" t="s">
        <v>2040</v>
      </c>
      <c r="B171" t="s">
        <v>2041</v>
      </c>
      <c r="C171">
        <v>129.08000000000001</v>
      </c>
      <c r="D171">
        <v>146.88999999999999</v>
      </c>
      <c r="E171">
        <v>156.59</v>
      </c>
      <c r="F171">
        <v>142.69</v>
      </c>
    </row>
    <row r="172" spans="1:6" x14ac:dyDescent="0.2">
      <c r="A172" t="s">
        <v>21</v>
      </c>
      <c r="B172" t="s">
        <v>2042</v>
      </c>
      <c r="C172">
        <v>151.36000000000001</v>
      </c>
      <c r="D172">
        <v>179.14</v>
      </c>
      <c r="E172">
        <v>212.68</v>
      </c>
      <c r="F172">
        <v>172.49</v>
      </c>
    </row>
    <row r="173" spans="1:6" x14ac:dyDescent="0.2">
      <c r="A173" t="s">
        <v>2043</v>
      </c>
      <c r="B173" t="s">
        <v>2044</v>
      </c>
      <c r="C173">
        <v>87.06</v>
      </c>
      <c r="D173">
        <v>99.86</v>
      </c>
      <c r="E173">
        <v>123.83</v>
      </c>
      <c r="F173">
        <v>121.16</v>
      </c>
    </row>
    <row r="174" spans="1:6" x14ac:dyDescent="0.2">
      <c r="A174" t="s">
        <v>7543</v>
      </c>
      <c r="B174" t="s">
        <v>2045</v>
      </c>
      <c r="C174">
        <v>110.76</v>
      </c>
      <c r="D174">
        <v>170.53</v>
      </c>
      <c r="E174">
        <v>168.71</v>
      </c>
      <c r="F174">
        <v>159.4</v>
      </c>
    </row>
    <row r="175" spans="1:6" x14ac:dyDescent="0.2">
      <c r="A175" t="s">
        <v>2046</v>
      </c>
      <c r="B175" t="s">
        <v>2047</v>
      </c>
      <c r="C175">
        <v>75.09</v>
      </c>
      <c r="D175">
        <v>89.49</v>
      </c>
      <c r="E175">
        <v>100.59</v>
      </c>
      <c r="F175">
        <v>93.4</v>
      </c>
    </row>
    <row r="176" spans="1:6" x14ac:dyDescent="0.2">
      <c r="A176" t="s">
        <v>22</v>
      </c>
      <c r="B176" t="s">
        <v>2048</v>
      </c>
      <c r="C176">
        <v>93.82</v>
      </c>
      <c r="D176">
        <v>119.29</v>
      </c>
      <c r="E176">
        <v>127.04</v>
      </c>
      <c r="F176">
        <v>123.9</v>
      </c>
    </row>
    <row r="177" spans="1:6" x14ac:dyDescent="0.2">
      <c r="A177" t="s">
        <v>23</v>
      </c>
      <c r="B177" t="s">
        <v>2049</v>
      </c>
      <c r="C177">
        <v>111.06</v>
      </c>
      <c r="D177">
        <v>140.96</v>
      </c>
      <c r="E177">
        <v>133.32</v>
      </c>
      <c r="F177">
        <v>127.14</v>
      </c>
    </row>
    <row r="178" spans="1:6" x14ac:dyDescent="0.2">
      <c r="A178" t="s">
        <v>24</v>
      </c>
      <c r="B178" t="s">
        <v>2050</v>
      </c>
      <c r="C178">
        <v>86.74</v>
      </c>
      <c r="D178">
        <v>116.06</v>
      </c>
      <c r="E178">
        <v>114.36</v>
      </c>
      <c r="F178">
        <v>107.56</v>
      </c>
    </row>
    <row r="179" spans="1:6" x14ac:dyDescent="0.2">
      <c r="A179" t="s">
        <v>2051</v>
      </c>
      <c r="B179" t="s">
        <v>2052</v>
      </c>
      <c r="C179">
        <v>145.38999999999999</v>
      </c>
      <c r="D179">
        <v>226.24</v>
      </c>
      <c r="E179">
        <v>207</v>
      </c>
      <c r="F179">
        <v>177.7</v>
      </c>
    </row>
    <row r="180" spans="1:6" x14ac:dyDescent="0.2">
      <c r="A180" t="s">
        <v>2053</v>
      </c>
      <c r="B180" t="s">
        <v>2054</v>
      </c>
      <c r="C180">
        <v>141.86000000000001</v>
      </c>
      <c r="D180">
        <v>203.74</v>
      </c>
      <c r="E180">
        <v>163.28</v>
      </c>
      <c r="F180">
        <v>154.36000000000001</v>
      </c>
    </row>
    <row r="181" spans="1:6" x14ac:dyDescent="0.2">
      <c r="A181" t="s">
        <v>7544</v>
      </c>
      <c r="B181" t="s">
        <v>2055</v>
      </c>
      <c r="C181">
        <v>82.69</v>
      </c>
      <c r="D181">
        <v>87.56</v>
      </c>
      <c r="E181">
        <v>106.63</v>
      </c>
      <c r="F181">
        <v>103.29</v>
      </c>
    </row>
    <row r="182" spans="1:6" x14ac:dyDescent="0.2">
      <c r="A182" t="s">
        <v>25</v>
      </c>
      <c r="B182" t="s">
        <v>2056</v>
      </c>
      <c r="C182">
        <v>114.38</v>
      </c>
      <c r="D182">
        <v>177.11</v>
      </c>
      <c r="E182">
        <v>173.49</v>
      </c>
      <c r="F182">
        <v>166.5</v>
      </c>
    </row>
    <row r="183" spans="1:6" x14ac:dyDescent="0.2">
      <c r="A183" t="s">
        <v>26</v>
      </c>
      <c r="B183" t="s">
        <v>2057</v>
      </c>
      <c r="C183">
        <v>103.33</v>
      </c>
      <c r="D183">
        <v>142.41</v>
      </c>
      <c r="E183">
        <v>147.38</v>
      </c>
      <c r="F183">
        <v>140.66999999999999</v>
      </c>
    </row>
    <row r="184" spans="1:6" x14ac:dyDescent="0.2">
      <c r="A184" t="s">
        <v>2058</v>
      </c>
      <c r="B184" t="s">
        <v>2059</v>
      </c>
      <c r="C184">
        <v>135.5</v>
      </c>
      <c r="D184">
        <v>210.36</v>
      </c>
      <c r="E184">
        <v>206.01</v>
      </c>
      <c r="F184">
        <v>198.33</v>
      </c>
    </row>
    <row r="185" spans="1:6" x14ac:dyDescent="0.2">
      <c r="A185" t="s">
        <v>2060</v>
      </c>
      <c r="B185" t="s">
        <v>2061</v>
      </c>
      <c r="C185">
        <v>118.06</v>
      </c>
      <c r="D185">
        <v>180.79</v>
      </c>
      <c r="E185">
        <v>175.95</v>
      </c>
      <c r="F185">
        <v>168.95</v>
      </c>
    </row>
    <row r="186" spans="1:6" x14ac:dyDescent="0.2">
      <c r="A186" t="s">
        <v>2062</v>
      </c>
      <c r="B186" t="s">
        <v>2063</v>
      </c>
      <c r="C186">
        <v>95.32</v>
      </c>
      <c r="D186">
        <v>129.43</v>
      </c>
      <c r="E186">
        <v>139.35</v>
      </c>
      <c r="F186">
        <v>132.01</v>
      </c>
    </row>
    <row r="187" spans="1:6" x14ac:dyDescent="0.2">
      <c r="A187" t="s">
        <v>7545</v>
      </c>
      <c r="B187" t="s">
        <v>2064</v>
      </c>
      <c r="C187">
        <v>146.09</v>
      </c>
      <c r="D187">
        <v>207.98</v>
      </c>
      <c r="E187">
        <v>163.83000000000001</v>
      </c>
      <c r="F187">
        <v>154.91999999999999</v>
      </c>
    </row>
    <row r="188" spans="1:6" x14ac:dyDescent="0.2">
      <c r="A188" t="s">
        <v>2065</v>
      </c>
      <c r="B188" t="s">
        <v>2066</v>
      </c>
      <c r="C188">
        <v>87.46</v>
      </c>
      <c r="D188">
        <v>99.94</v>
      </c>
      <c r="E188">
        <v>113.84</v>
      </c>
      <c r="F188">
        <v>111.14</v>
      </c>
    </row>
    <row r="189" spans="1:6" x14ac:dyDescent="0.2">
      <c r="A189" t="s">
        <v>2067</v>
      </c>
      <c r="B189" t="s">
        <v>2068</v>
      </c>
      <c r="C189">
        <v>93.26</v>
      </c>
      <c r="D189">
        <v>125.06</v>
      </c>
      <c r="E189">
        <v>135.61000000000001</v>
      </c>
      <c r="F189">
        <v>128.65</v>
      </c>
    </row>
    <row r="190" spans="1:6" x14ac:dyDescent="0.2">
      <c r="A190" t="s">
        <v>2069</v>
      </c>
      <c r="B190" t="s">
        <v>2070</v>
      </c>
      <c r="C190">
        <v>97.38</v>
      </c>
      <c r="D190">
        <v>133.84</v>
      </c>
      <c r="E190">
        <v>143.4</v>
      </c>
      <c r="F190">
        <v>134.94999999999999</v>
      </c>
    </row>
    <row r="191" spans="1:6" x14ac:dyDescent="0.2">
      <c r="A191" t="s">
        <v>27</v>
      </c>
      <c r="B191" t="s">
        <v>2071</v>
      </c>
      <c r="C191">
        <v>119.34</v>
      </c>
      <c r="D191">
        <v>186.59</v>
      </c>
      <c r="E191">
        <v>182.48</v>
      </c>
      <c r="F191">
        <v>175.41</v>
      </c>
    </row>
    <row r="192" spans="1:6" x14ac:dyDescent="0.2">
      <c r="A192" t="s">
        <v>2072</v>
      </c>
      <c r="B192" t="s">
        <v>2073</v>
      </c>
      <c r="C192">
        <v>136.43</v>
      </c>
      <c r="D192">
        <v>198.31</v>
      </c>
      <c r="E192">
        <v>156.19999999999999</v>
      </c>
      <c r="F192">
        <v>147.29</v>
      </c>
    </row>
    <row r="193" spans="1:6" x14ac:dyDescent="0.2">
      <c r="A193" t="s">
        <v>2074</v>
      </c>
      <c r="B193" t="s">
        <v>2075</v>
      </c>
      <c r="C193">
        <v>117.09</v>
      </c>
      <c r="D193">
        <v>146.99</v>
      </c>
      <c r="E193">
        <v>138.24</v>
      </c>
      <c r="F193">
        <v>132.07</v>
      </c>
    </row>
    <row r="194" spans="1:6" x14ac:dyDescent="0.2">
      <c r="A194" t="s">
        <v>2076</v>
      </c>
      <c r="B194" t="s">
        <v>2077</v>
      </c>
      <c r="C194">
        <v>122.08</v>
      </c>
      <c r="D194">
        <v>183.96</v>
      </c>
      <c r="E194">
        <v>143.12</v>
      </c>
      <c r="F194">
        <v>134.21</v>
      </c>
    </row>
    <row r="195" spans="1:6" x14ac:dyDescent="0.2">
      <c r="A195" t="s">
        <v>2078</v>
      </c>
      <c r="B195" t="s">
        <v>2079</v>
      </c>
      <c r="C195">
        <v>118.27</v>
      </c>
      <c r="D195">
        <v>183.08</v>
      </c>
      <c r="E195">
        <v>181.02</v>
      </c>
      <c r="F195">
        <v>171.11</v>
      </c>
    </row>
    <row r="196" spans="1:6" x14ac:dyDescent="0.2">
      <c r="A196" t="s">
        <v>28</v>
      </c>
      <c r="B196" t="s">
        <v>2080</v>
      </c>
      <c r="C196">
        <v>74.790000000000006</v>
      </c>
      <c r="D196">
        <v>80.06</v>
      </c>
      <c r="E196">
        <v>100.25</v>
      </c>
      <c r="F196">
        <v>97.13</v>
      </c>
    </row>
    <row r="197" spans="1:6" x14ac:dyDescent="0.2">
      <c r="A197" t="s">
        <v>2081</v>
      </c>
      <c r="B197" t="s">
        <v>2082</v>
      </c>
      <c r="C197">
        <v>88.78</v>
      </c>
      <c r="D197">
        <v>100.04</v>
      </c>
      <c r="E197">
        <v>94.67</v>
      </c>
      <c r="F197">
        <v>89.7</v>
      </c>
    </row>
    <row r="198" spans="1:6" x14ac:dyDescent="0.2">
      <c r="A198" t="s">
        <v>29</v>
      </c>
      <c r="B198" t="s">
        <v>2083</v>
      </c>
      <c r="C198">
        <v>162.52000000000001</v>
      </c>
      <c r="D198">
        <v>189.23</v>
      </c>
      <c r="E198">
        <v>252.75</v>
      </c>
      <c r="F198">
        <v>241.46</v>
      </c>
    </row>
    <row r="199" spans="1:6" x14ac:dyDescent="0.2">
      <c r="A199" t="s">
        <v>2084</v>
      </c>
      <c r="B199" t="s">
        <v>2085</v>
      </c>
      <c r="C199">
        <v>73.349999999999994</v>
      </c>
      <c r="D199">
        <v>77.97</v>
      </c>
      <c r="E199">
        <v>94.46</v>
      </c>
      <c r="F199">
        <v>91.6</v>
      </c>
    </row>
    <row r="200" spans="1:6" x14ac:dyDescent="0.2">
      <c r="A200" t="s">
        <v>2086</v>
      </c>
      <c r="B200" t="s">
        <v>2087</v>
      </c>
      <c r="C200">
        <v>140.76</v>
      </c>
      <c r="D200">
        <v>198.88</v>
      </c>
      <c r="E200">
        <v>217.83</v>
      </c>
      <c r="F200">
        <v>201.38</v>
      </c>
    </row>
    <row r="201" spans="1:6" x14ac:dyDescent="0.2">
      <c r="A201" t="s">
        <v>2088</v>
      </c>
      <c r="B201" t="s">
        <v>2089</v>
      </c>
      <c r="C201">
        <v>172.49</v>
      </c>
      <c r="D201">
        <v>225.61</v>
      </c>
      <c r="E201">
        <v>238.6</v>
      </c>
      <c r="F201">
        <v>221.51</v>
      </c>
    </row>
    <row r="202" spans="1:6" x14ac:dyDescent="0.2">
      <c r="A202" t="s">
        <v>2090</v>
      </c>
      <c r="B202" t="s">
        <v>2091</v>
      </c>
      <c r="C202">
        <v>132.11000000000001</v>
      </c>
      <c r="D202">
        <v>172.81</v>
      </c>
      <c r="E202">
        <v>160.63999999999999</v>
      </c>
      <c r="F202">
        <v>155.59</v>
      </c>
    </row>
    <row r="203" spans="1:6" x14ac:dyDescent="0.2">
      <c r="A203" t="s">
        <v>2092</v>
      </c>
      <c r="B203" t="s">
        <v>2093</v>
      </c>
      <c r="C203">
        <v>172.75</v>
      </c>
      <c r="D203">
        <v>218.79</v>
      </c>
      <c r="E203">
        <v>261.99</v>
      </c>
      <c r="F203">
        <v>229.78</v>
      </c>
    </row>
    <row r="204" spans="1:6" x14ac:dyDescent="0.2">
      <c r="A204" t="s">
        <v>2094</v>
      </c>
      <c r="B204" t="s">
        <v>2095</v>
      </c>
      <c r="C204">
        <v>92.54</v>
      </c>
      <c r="D204">
        <v>105.26</v>
      </c>
      <c r="E204">
        <v>132.46</v>
      </c>
      <c r="F204">
        <v>129.56</v>
      </c>
    </row>
    <row r="205" spans="1:6" x14ac:dyDescent="0.2">
      <c r="A205" t="s">
        <v>2096</v>
      </c>
      <c r="B205" t="s">
        <v>2097</v>
      </c>
      <c r="C205">
        <v>79.14</v>
      </c>
      <c r="D205">
        <v>85.09</v>
      </c>
      <c r="E205">
        <v>107.45</v>
      </c>
      <c r="F205">
        <v>104.31</v>
      </c>
    </row>
    <row r="206" spans="1:6" x14ac:dyDescent="0.2">
      <c r="A206" t="s">
        <v>2098</v>
      </c>
      <c r="B206" t="s">
        <v>2099</v>
      </c>
      <c r="C206">
        <v>112.21</v>
      </c>
      <c r="D206">
        <v>129.38</v>
      </c>
      <c r="E206">
        <v>136.86000000000001</v>
      </c>
      <c r="F206">
        <v>123.39</v>
      </c>
    </row>
    <row r="207" spans="1:6" x14ac:dyDescent="0.2">
      <c r="A207" t="s">
        <v>2100</v>
      </c>
      <c r="B207" t="s">
        <v>2101</v>
      </c>
      <c r="C207">
        <v>181.72</v>
      </c>
      <c r="D207">
        <v>244.89</v>
      </c>
      <c r="E207">
        <v>269.33</v>
      </c>
      <c r="F207">
        <v>229.67</v>
      </c>
    </row>
    <row r="208" spans="1:6" x14ac:dyDescent="0.2">
      <c r="A208" t="s">
        <v>2102</v>
      </c>
      <c r="B208" t="s">
        <v>2103</v>
      </c>
      <c r="C208">
        <v>147.63999999999999</v>
      </c>
      <c r="D208">
        <v>187.27</v>
      </c>
      <c r="E208">
        <v>180.72</v>
      </c>
      <c r="F208">
        <v>171.84</v>
      </c>
    </row>
    <row r="209" spans="1:6" x14ac:dyDescent="0.2">
      <c r="A209" t="s">
        <v>7546</v>
      </c>
      <c r="B209" t="s">
        <v>2104</v>
      </c>
      <c r="C209">
        <v>70.58</v>
      </c>
      <c r="D209">
        <v>96.01</v>
      </c>
      <c r="E209">
        <v>70.19</v>
      </c>
      <c r="F209">
        <v>61.24</v>
      </c>
    </row>
    <row r="210" spans="1:6" x14ac:dyDescent="0.2">
      <c r="A210" t="s">
        <v>2105</v>
      </c>
      <c r="B210" t="s">
        <v>2106</v>
      </c>
      <c r="C210">
        <v>157.22999999999999</v>
      </c>
      <c r="D210">
        <v>252.06</v>
      </c>
      <c r="E210">
        <v>243.53</v>
      </c>
      <c r="F210">
        <v>234.51</v>
      </c>
    </row>
    <row r="211" spans="1:6" x14ac:dyDescent="0.2">
      <c r="A211" t="s">
        <v>2107</v>
      </c>
      <c r="B211" t="s">
        <v>2108</v>
      </c>
      <c r="C211">
        <v>163.12</v>
      </c>
      <c r="D211">
        <v>182.69</v>
      </c>
      <c r="E211">
        <v>193.02</v>
      </c>
      <c r="F211">
        <v>164.54</v>
      </c>
    </row>
    <row r="212" spans="1:6" x14ac:dyDescent="0.2">
      <c r="A212" t="s">
        <v>2109</v>
      </c>
      <c r="B212" t="s">
        <v>2110</v>
      </c>
      <c r="C212">
        <v>135.55000000000001</v>
      </c>
      <c r="D212">
        <v>200.31</v>
      </c>
      <c r="E212">
        <v>198.96</v>
      </c>
      <c r="F212">
        <v>181.18</v>
      </c>
    </row>
    <row r="213" spans="1:6" x14ac:dyDescent="0.2">
      <c r="A213" t="s">
        <v>2111</v>
      </c>
      <c r="B213" t="s">
        <v>2112</v>
      </c>
      <c r="C213">
        <v>199.33</v>
      </c>
      <c r="D213">
        <v>241.75</v>
      </c>
      <c r="E213">
        <v>310.33</v>
      </c>
      <c r="F213">
        <v>298.77</v>
      </c>
    </row>
    <row r="214" spans="1:6" x14ac:dyDescent="0.2">
      <c r="A214" t="s">
        <v>2113</v>
      </c>
      <c r="B214" t="s">
        <v>2114</v>
      </c>
      <c r="C214">
        <v>73.31</v>
      </c>
      <c r="D214">
        <v>112.69</v>
      </c>
      <c r="E214">
        <v>90.18</v>
      </c>
      <c r="F214">
        <v>80.900000000000006</v>
      </c>
    </row>
    <row r="215" spans="1:6" x14ac:dyDescent="0.2">
      <c r="A215" t="s">
        <v>2115</v>
      </c>
      <c r="B215" t="s">
        <v>2116</v>
      </c>
      <c r="C215">
        <v>43.16</v>
      </c>
      <c r="D215">
        <v>62.54</v>
      </c>
      <c r="E215">
        <v>43.74</v>
      </c>
      <c r="F215">
        <v>39.61</v>
      </c>
    </row>
    <row r="216" spans="1:6" x14ac:dyDescent="0.2">
      <c r="A216" t="s">
        <v>2117</v>
      </c>
      <c r="B216" t="s">
        <v>2118</v>
      </c>
      <c r="C216">
        <v>169.57</v>
      </c>
      <c r="D216">
        <v>193.99</v>
      </c>
      <c r="E216">
        <v>223.11</v>
      </c>
      <c r="F216">
        <v>187.41</v>
      </c>
    </row>
    <row r="217" spans="1:6" x14ac:dyDescent="0.2">
      <c r="A217" t="s">
        <v>2119</v>
      </c>
      <c r="B217" t="s">
        <v>2120</v>
      </c>
      <c r="C217">
        <v>180.93</v>
      </c>
      <c r="D217">
        <v>250.84</v>
      </c>
      <c r="E217">
        <v>267.95</v>
      </c>
      <c r="F217">
        <v>235.39</v>
      </c>
    </row>
    <row r="218" spans="1:6" x14ac:dyDescent="0.2">
      <c r="A218" t="s">
        <v>2121</v>
      </c>
      <c r="B218" t="s">
        <v>2122</v>
      </c>
      <c r="C218">
        <v>165.33</v>
      </c>
      <c r="D218">
        <v>203.44</v>
      </c>
      <c r="E218">
        <v>197.03</v>
      </c>
      <c r="F218">
        <v>192.54</v>
      </c>
    </row>
    <row r="219" spans="1:6" x14ac:dyDescent="0.2">
      <c r="A219" t="s">
        <v>2123</v>
      </c>
      <c r="B219" t="s">
        <v>2124</v>
      </c>
      <c r="C219">
        <v>167.82</v>
      </c>
      <c r="D219">
        <v>207.74</v>
      </c>
      <c r="E219">
        <v>222.64</v>
      </c>
      <c r="F219">
        <v>196.77</v>
      </c>
    </row>
    <row r="220" spans="1:6" x14ac:dyDescent="0.2">
      <c r="A220" t="s">
        <v>2125</v>
      </c>
      <c r="B220" t="s">
        <v>2126</v>
      </c>
      <c r="C220">
        <v>110.31</v>
      </c>
      <c r="D220">
        <v>130.63999999999999</v>
      </c>
      <c r="E220">
        <v>158.9</v>
      </c>
      <c r="F220">
        <v>154.54</v>
      </c>
    </row>
    <row r="221" spans="1:6" x14ac:dyDescent="0.2">
      <c r="A221" t="s">
        <v>31</v>
      </c>
      <c r="B221" t="s">
        <v>2127</v>
      </c>
      <c r="C221">
        <v>200.36</v>
      </c>
      <c r="D221">
        <v>244.44</v>
      </c>
      <c r="E221">
        <v>253.26</v>
      </c>
      <c r="F221">
        <v>248.27</v>
      </c>
    </row>
    <row r="222" spans="1:6" x14ac:dyDescent="0.2">
      <c r="A222" t="s">
        <v>2128</v>
      </c>
      <c r="B222" t="s">
        <v>2129</v>
      </c>
      <c r="C222">
        <v>146.12</v>
      </c>
      <c r="D222">
        <v>190.19</v>
      </c>
      <c r="E222">
        <v>200.93</v>
      </c>
      <c r="F222">
        <v>195.93</v>
      </c>
    </row>
    <row r="223" spans="1:6" x14ac:dyDescent="0.2">
      <c r="A223" t="s">
        <v>2130</v>
      </c>
      <c r="B223" t="s">
        <v>2131</v>
      </c>
      <c r="C223">
        <v>176.56</v>
      </c>
      <c r="D223">
        <v>245.73</v>
      </c>
      <c r="E223">
        <v>244.97</v>
      </c>
      <c r="F223">
        <v>234.48</v>
      </c>
    </row>
    <row r="224" spans="1:6" x14ac:dyDescent="0.2">
      <c r="A224" t="s">
        <v>2132</v>
      </c>
      <c r="B224" t="s">
        <v>2133</v>
      </c>
      <c r="C224">
        <v>104.13</v>
      </c>
      <c r="D224">
        <v>122.62</v>
      </c>
      <c r="E224">
        <v>118.53</v>
      </c>
      <c r="F224">
        <v>113.7</v>
      </c>
    </row>
    <row r="225" spans="1:6" x14ac:dyDescent="0.2">
      <c r="A225" t="s">
        <v>2134</v>
      </c>
      <c r="B225" t="s">
        <v>2135</v>
      </c>
      <c r="C225">
        <v>119.24</v>
      </c>
      <c r="D225">
        <v>136.68</v>
      </c>
      <c r="E225">
        <v>146.47999999999999</v>
      </c>
      <c r="F225">
        <v>132.66</v>
      </c>
    </row>
    <row r="226" spans="1:6" x14ac:dyDescent="0.2">
      <c r="A226" t="s">
        <v>2136</v>
      </c>
      <c r="B226" t="s">
        <v>2137</v>
      </c>
      <c r="C226">
        <v>96.97</v>
      </c>
      <c r="D226">
        <v>133.18</v>
      </c>
      <c r="E226">
        <v>121.89</v>
      </c>
      <c r="F226">
        <v>111.81</v>
      </c>
    </row>
    <row r="227" spans="1:6" x14ac:dyDescent="0.2">
      <c r="A227" t="s">
        <v>2138</v>
      </c>
      <c r="B227" t="s">
        <v>2139</v>
      </c>
      <c r="C227">
        <v>183</v>
      </c>
      <c r="D227">
        <v>206.98</v>
      </c>
      <c r="E227">
        <v>244.79</v>
      </c>
      <c r="F227">
        <v>227.53</v>
      </c>
    </row>
    <row r="228" spans="1:6" x14ac:dyDescent="0.2">
      <c r="A228" t="s">
        <v>2140</v>
      </c>
      <c r="B228" t="s">
        <v>2141</v>
      </c>
      <c r="C228">
        <v>161.08000000000001</v>
      </c>
      <c r="D228">
        <v>210.46</v>
      </c>
      <c r="E228">
        <v>239.37</v>
      </c>
      <c r="F228">
        <v>229.41</v>
      </c>
    </row>
    <row r="229" spans="1:6" x14ac:dyDescent="0.2">
      <c r="A229" t="s">
        <v>2142</v>
      </c>
      <c r="B229" t="s">
        <v>2143</v>
      </c>
      <c r="C229">
        <v>127.72</v>
      </c>
      <c r="D229">
        <v>190.86</v>
      </c>
      <c r="E229">
        <v>186.2</v>
      </c>
      <c r="F229">
        <v>173.35</v>
      </c>
    </row>
    <row r="230" spans="1:6" x14ac:dyDescent="0.2">
      <c r="A230" t="s">
        <v>2144</v>
      </c>
      <c r="B230" t="s">
        <v>2145</v>
      </c>
      <c r="C230">
        <v>124.23</v>
      </c>
      <c r="D230">
        <v>181.11</v>
      </c>
      <c r="E230">
        <v>182.96</v>
      </c>
      <c r="F230">
        <v>164.77</v>
      </c>
    </row>
    <row r="231" spans="1:6" x14ac:dyDescent="0.2">
      <c r="A231" t="s">
        <v>66</v>
      </c>
      <c r="B231" t="s">
        <v>2146</v>
      </c>
      <c r="C231">
        <v>116.42</v>
      </c>
      <c r="D231">
        <v>179.56</v>
      </c>
      <c r="E231">
        <v>175.05</v>
      </c>
      <c r="F231">
        <v>162.21</v>
      </c>
    </row>
    <row r="232" spans="1:6" x14ac:dyDescent="0.2">
      <c r="A232" t="s">
        <v>2147</v>
      </c>
      <c r="B232" t="s">
        <v>2148</v>
      </c>
      <c r="C232">
        <v>146.02000000000001</v>
      </c>
      <c r="D232">
        <v>165.4</v>
      </c>
      <c r="E232">
        <v>184.88</v>
      </c>
      <c r="F232">
        <v>181.69</v>
      </c>
    </row>
    <row r="233" spans="1:6" x14ac:dyDescent="0.2">
      <c r="A233" t="s">
        <v>67</v>
      </c>
      <c r="B233" t="s">
        <v>2149</v>
      </c>
      <c r="C233">
        <v>149.63999999999999</v>
      </c>
      <c r="D233">
        <v>199.77</v>
      </c>
      <c r="E233">
        <v>205.5</v>
      </c>
      <c r="F233">
        <v>172.12</v>
      </c>
    </row>
    <row r="234" spans="1:6" x14ac:dyDescent="0.2">
      <c r="A234" t="s">
        <v>68</v>
      </c>
      <c r="B234" t="s">
        <v>2150</v>
      </c>
      <c r="C234">
        <v>84.72</v>
      </c>
      <c r="D234">
        <v>103.14</v>
      </c>
      <c r="E234">
        <v>100.21</v>
      </c>
      <c r="F234">
        <v>95.42</v>
      </c>
    </row>
    <row r="235" spans="1:6" x14ac:dyDescent="0.2">
      <c r="A235" t="s">
        <v>2151</v>
      </c>
      <c r="B235" t="s">
        <v>2152</v>
      </c>
      <c r="C235">
        <v>113.74</v>
      </c>
      <c r="D235">
        <v>132.72</v>
      </c>
      <c r="E235">
        <v>150.13999999999999</v>
      </c>
      <c r="F235">
        <v>135.76</v>
      </c>
    </row>
    <row r="236" spans="1:6" x14ac:dyDescent="0.2">
      <c r="A236" t="s">
        <v>2153</v>
      </c>
      <c r="B236" t="s">
        <v>2154</v>
      </c>
      <c r="C236">
        <v>187.06</v>
      </c>
      <c r="D236">
        <v>223</v>
      </c>
      <c r="E236">
        <v>287.02999999999997</v>
      </c>
      <c r="F236">
        <v>276</v>
      </c>
    </row>
    <row r="237" spans="1:6" x14ac:dyDescent="0.2">
      <c r="A237" t="s">
        <v>2155</v>
      </c>
      <c r="B237" t="s">
        <v>2156</v>
      </c>
      <c r="C237">
        <v>170.6</v>
      </c>
      <c r="D237">
        <v>217.63</v>
      </c>
      <c r="E237">
        <v>251.36</v>
      </c>
      <c r="F237">
        <v>224.96</v>
      </c>
    </row>
    <row r="238" spans="1:6" x14ac:dyDescent="0.2">
      <c r="A238" t="s">
        <v>2157</v>
      </c>
      <c r="B238" t="s">
        <v>2158</v>
      </c>
      <c r="C238">
        <v>120.03</v>
      </c>
      <c r="D238">
        <v>147.04</v>
      </c>
      <c r="E238">
        <v>141.57</v>
      </c>
      <c r="F238">
        <v>123.19</v>
      </c>
    </row>
    <row r="239" spans="1:6" x14ac:dyDescent="0.2">
      <c r="A239" t="s">
        <v>2159</v>
      </c>
      <c r="B239" t="s">
        <v>2160</v>
      </c>
      <c r="C239">
        <v>166.73</v>
      </c>
      <c r="D239">
        <v>199.48</v>
      </c>
      <c r="E239">
        <v>231.07</v>
      </c>
      <c r="F239">
        <v>193.02</v>
      </c>
    </row>
    <row r="240" spans="1:6" x14ac:dyDescent="0.2">
      <c r="A240" t="s">
        <v>2161</v>
      </c>
      <c r="B240" t="s">
        <v>2162</v>
      </c>
      <c r="C240">
        <v>159.94</v>
      </c>
      <c r="D240">
        <v>237.13</v>
      </c>
      <c r="E240">
        <v>246.58</v>
      </c>
      <c r="F240">
        <v>239.32</v>
      </c>
    </row>
    <row r="241" spans="1:6" x14ac:dyDescent="0.2">
      <c r="A241" t="s">
        <v>2163</v>
      </c>
      <c r="B241" t="s">
        <v>2164</v>
      </c>
      <c r="C241">
        <v>150.16</v>
      </c>
      <c r="D241">
        <v>179.58</v>
      </c>
      <c r="E241">
        <v>215.6</v>
      </c>
      <c r="F241">
        <v>177.79</v>
      </c>
    </row>
    <row r="242" spans="1:6" x14ac:dyDescent="0.2">
      <c r="A242" t="s">
        <v>2165</v>
      </c>
      <c r="B242" t="s">
        <v>2166</v>
      </c>
      <c r="C242">
        <v>130.91</v>
      </c>
      <c r="D242">
        <v>163.58000000000001</v>
      </c>
      <c r="E242">
        <v>155.83000000000001</v>
      </c>
      <c r="F242">
        <v>143.19999999999999</v>
      </c>
    </row>
    <row r="243" spans="1:6" x14ac:dyDescent="0.2">
      <c r="A243" t="s">
        <v>32</v>
      </c>
      <c r="B243" t="s">
        <v>2167</v>
      </c>
      <c r="C243">
        <v>147.29</v>
      </c>
      <c r="D243">
        <v>224.54</v>
      </c>
      <c r="E243">
        <v>233.73</v>
      </c>
      <c r="F243">
        <v>226.51</v>
      </c>
    </row>
    <row r="244" spans="1:6" x14ac:dyDescent="0.2">
      <c r="A244" t="s">
        <v>2168</v>
      </c>
      <c r="B244" t="s">
        <v>2169</v>
      </c>
      <c r="C244">
        <v>78.66</v>
      </c>
      <c r="D244">
        <v>91.03</v>
      </c>
      <c r="E244">
        <v>77.53</v>
      </c>
      <c r="F244">
        <v>68.569999999999993</v>
      </c>
    </row>
    <row r="245" spans="1:6" x14ac:dyDescent="0.2">
      <c r="A245" t="s">
        <v>2170</v>
      </c>
      <c r="B245" t="s">
        <v>2171</v>
      </c>
      <c r="C245">
        <v>183.14</v>
      </c>
      <c r="D245">
        <v>244.34</v>
      </c>
      <c r="E245">
        <v>260.3</v>
      </c>
      <c r="F245">
        <v>227.3</v>
      </c>
    </row>
    <row r="246" spans="1:6" x14ac:dyDescent="0.2">
      <c r="A246" t="s">
        <v>2172</v>
      </c>
      <c r="B246" t="s">
        <v>2173</v>
      </c>
      <c r="C246">
        <v>184.88</v>
      </c>
      <c r="D246">
        <v>251.99</v>
      </c>
      <c r="E246">
        <v>253.42</v>
      </c>
      <c r="F246">
        <v>238.19</v>
      </c>
    </row>
    <row r="247" spans="1:6" x14ac:dyDescent="0.2">
      <c r="A247" t="s">
        <v>2174</v>
      </c>
      <c r="B247" t="s">
        <v>2175</v>
      </c>
      <c r="C247">
        <v>113.58</v>
      </c>
      <c r="D247">
        <v>133.01</v>
      </c>
      <c r="E247">
        <v>149.63999999999999</v>
      </c>
      <c r="F247">
        <v>145.26</v>
      </c>
    </row>
    <row r="248" spans="1:6" x14ac:dyDescent="0.2">
      <c r="A248" t="s">
        <v>2176</v>
      </c>
      <c r="B248" t="s">
        <v>2177</v>
      </c>
      <c r="C248">
        <v>177.52</v>
      </c>
      <c r="D248">
        <v>239.32</v>
      </c>
      <c r="E248">
        <v>289.64999999999998</v>
      </c>
      <c r="F248">
        <v>235.52</v>
      </c>
    </row>
    <row r="249" spans="1:6" x14ac:dyDescent="0.2">
      <c r="A249" t="s">
        <v>2178</v>
      </c>
      <c r="B249" t="s">
        <v>2179</v>
      </c>
      <c r="C249">
        <v>168.49</v>
      </c>
      <c r="D249">
        <v>199.86</v>
      </c>
      <c r="E249">
        <v>228.38</v>
      </c>
      <c r="F249">
        <v>199.93</v>
      </c>
    </row>
    <row r="250" spans="1:6" x14ac:dyDescent="0.2">
      <c r="A250" t="s">
        <v>2180</v>
      </c>
      <c r="B250" t="s">
        <v>2181</v>
      </c>
      <c r="C250">
        <v>136.6</v>
      </c>
      <c r="D250">
        <v>185.93</v>
      </c>
      <c r="E250">
        <v>179.3</v>
      </c>
      <c r="F250">
        <v>165.62</v>
      </c>
    </row>
    <row r="251" spans="1:6" x14ac:dyDescent="0.2">
      <c r="A251" t="s">
        <v>2182</v>
      </c>
      <c r="B251" t="s">
        <v>2183</v>
      </c>
      <c r="C251">
        <v>143.04</v>
      </c>
      <c r="D251">
        <v>183.14</v>
      </c>
      <c r="E251">
        <v>209.44</v>
      </c>
      <c r="F251">
        <v>196.15</v>
      </c>
    </row>
    <row r="252" spans="1:6" x14ac:dyDescent="0.2">
      <c r="A252" t="s">
        <v>69</v>
      </c>
      <c r="B252" t="s">
        <v>2184</v>
      </c>
      <c r="C252">
        <v>170.72</v>
      </c>
      <c r="D252">
        <v>218.25</v>
      </c>
      <c r="E252">
        <v>209.45</v>
      </c>
      <c r="F252">
        <v>194.36</v>
      </c>
    </row>
    <row r="253" spans="1:6" x14ac:dyDescent="0.2">
      <c r="A253" t="s">
        <v>70</v>
      </c>
      <c r="B253" t="s">
        <v>2185</v>
      </c>
      <c r="C253">
        <v>166</v>
      </c>
      <c r="D253">
        <v>221.05</v>
      </c>
      <c r="E253">
        <v>209.9</v>
      </c>
      <c r="F253">
        <v>201.6</v>
      </c>
    </row>
    <row r="254" spans="1:6" x14ac:dyDescent="0.2">
      <c r="A254" t="s">
        <v>2186</v>
      </c>
      <c r="B254" t="s">
        <v>2187</v>
      </c>
      <c r="C254">
        <v>151.97</v>
      </c>
      <c r="D254">
        <v>225.13</v>
      </c>
      <c r="E254">
        <v>216.09</v>
      </c>
      <c r="F254">
        <v>198.89</v>
      </c>
    </row>
    <row r="255" spans="1:6" x14ac:dyDescent="0.2">
      <c r="A255" t="s">
        <v>71</v>
      </c>
      <c r="B255" t="s">
        <v>2188</v>
      </c>
      <c r="C255">
        <v>130.07</v>
      </c>
      <c r="D255">
        <v>168.42</v>
      </c>
      <c r="E255">
        <v>155.24</v>
      </c>
      <c r="F255">
        <v>146.97</v>
      </c>
    </row>
    <row r="256" spans="1:6" x14ac:dyDescent="0.2">
      <c r="A256" t="s">
        <v>2189</v>
      </c>
      <c r="B256" t="s">
        <v>2190</v>
      </c>
      <c r="C256">
        <v>124.19</v>
      </c>
      <c r="D256">
        <v>147.97</v>
      </c>
      <c r="E256">
        <v>159.33000000000001</v>
      </c>
      <c r="F256">
        <v>136.66</v>
      </c>
    </row>
    <row r="257" spans="1:6" x14ac:dyDescent="0.2">
      <c r="A257" t="s">
        <v>2191</v>
      </c>
      <c r="B257" t="s">
        <v>2192</v>
      </c>
      <c r="C257">
        <v>119.61</v>
      </c>
      <c r="D257">
        <v>159.24</v>
      </c>
      <c r="E257">
        <v>155.16999999999999</v>
      </c>
      <c r="F257">
        <v>146.29</v>
      </c>
    </row>
    <row r="258" spans="1:6" x14ac:dyDescent="0.2">
      <c r="A258" t="s">
        <v>2193</v>
      </c>
      <c r="B258" t="s">
        <v>2194</v>
      </c>
      <c r="C258">
        <v>188.02</v>
      </c>
      <c r="D258">
        <v>269.94</v>
      </c>
      <c r="E258">
        <v>269.12</v>
      </c>
      <c r="F258">
        <v>252.06</v>
      </c>
    </row>
    <row r="259" spans="1:6" x14ac:dyDescent="0.2">
      <c r="A259" t="s">
        <v>2195</v>
      </c>
      <c r="B259" t="s">
        <v>2196</v>
      </c>
      <c r="C259">
        <v>119.86</v>
      </c>
      <c r="D259">
        <v>161.28</v>
      </c>
      <c r="E259">
        <v>142.88</v>
      </c>
      <c r="F259">
        <v>130.16999999999999</v>
      </c>
    </row>
    <row r="260" spans="1:6" x14ac:dyDescent="0.2">
      <c r="A260" t="s">
        <v>33</v>
      </c>
      <c r="B260" t="s">
        <v>2197</v>
      </c>
      <c r="C260">
        <v>130.46</v>
      </c>
      <c r="D260">
        <v>150.79</v>
      </c>
      <c r="E260">
        <v>182.65</v>
      </c>
      <c r="F260">
        <v>178.28</v>
      </c>
    </row>
    <row r="261" spans="1:6" x14ac:dyDescent="0.2">
      <c r="A261" t="s">
        <v>2198</v>
      </c>
      <c r="B261" t="s">
        <v>2199</v>
      </c>
      <c r="C261">
        <v>171.43</v>
      </c>
      <c r="D261">
        <v>216.83</v>
      </c>
      <c r="E261">
        <v>244.47</v>
      </c>
      <c r="F261">
        <v>220.09</v>
      </c>
    </row>
    <row r="262" spans="1:6" x14ac:dyDescent="0.2">
      <c r="A262" t="s">
        <v>2200</v>
      </c>
      <c r="B262" t="s">
        <v>2201</v>
      </c>
      <c r="C262">
        <v>161.75</v>
      </c>
      <c r="D262">
        <v>230.96</v>
      </c>
      <c r="E262">
        <v>238.11</v>
      </c>
      <c r="F262">
        <v>231.33</v>
      </c>
    </row>
    <row r="263" spans="1:6" x14ac:dyDescent="0.2">
      <c r="A263" t="s">
        <v>2202</v>
      </c>
      <c r="B263" t="s">
        <v>2203</v>
      </c>
      <c r="C263">
        <v>177.67</v>
      </c>
      <c r="D263">
        <v>221.92</v>
      </c>
      <c r="E263">
        <v>216.09</v>
      </c>
      <c r="F263">
        <v>199.55</v>
      </c>
    </row>
    <row r="264" spans="1:6" x14ac:dyDescent="0.2">
      <c r="A264" t="s">
        <v>2204</v>
      </c>
      <c r="B264" t="s">
        <v>2205</v>
      </c>
      <c r="C264">
        <v>50.94</v>
      </c>
      <c r="D264">
        <v>62.58</v>
      </c>
      <c r="E264">
        <v>56.34</v>
      </c>
      <c r="F264">
        <v>50.08</v>
      </c>
    </row>
    <row r="265" spans="1:6" x14ac:dyDescent="0.2">
      <c r="A265" t="s">
        <v>2206</v>
      </c>
      <c r="B265" t="s">
        <v>2207</v>
      </c>
      <c r="C265">
        <v>181.64</v>
      </c>
      <c r="D265">
        <v>263.83999999999997</v>
      </c>
      <c r="E265">
        <v>278.92</v>
      </c>
      <c r="F265">
        <v>252.48</v>
      </c>
    </row>
    <row r="266" spans="1:6" x14ac:dyDescent="0.2">
      <c r="A266" t="s">
        <v>2208</v>
      </c>
      <c r="B266" t="s">
        <v>2209</v>
      </c>
      <c r="C266">
        <v>142.69</v>
      </c>
      <c r="D266">
        <v>215.49</v>
      </c>
      <c r="E266">
        <v>217.57</v>
      </c>
      <c r="F266">
        <v>203.69</v>
      </c>
    </row>
    <row r="267" spans="1:6" x14ac:dyDescent="0.2">
      <c r="A267" t="s">
        <v>2210</v>
      </c>
      <c r="B267" t="s">
        <v>2211</v>
      </c>
      <c r="C267">
        <v>206.28</v>
      </c>
      <c r="D267">
        <v>234.96</v>
      </c>
      <c r="E267">
        <v>314.98</v>
      </c>
      <c r="F267">
        <v>289.66000000000003</v>
      </c>
    </row>
    <row r="268" spans="1:6" x14ac:dyDescent="0.2">
      <c r="A268" t="s">
        <v>2212</v>
      </c>
      <c r="B268" t="s">
        <v>2213</v>
      </c>
      <c r="C268">
        <v>52.17</v>
      </c>
      <c r="D268">
        <v>69.319999999999993</v>
      </c>
      <c r="E268">
        <v>51.84</v>
      </c>
      <c r="F268">
        <v>43.54</v>
      </c>
    </row>
    <row r="269" spans="1:6" x14ac:dyDescent="0.2">
      <c r="A269" t="s">
        <v>2214</v>
      </c>
      <c r="B269" t="s">
        <v>2215</v>
      </c>
      <c r="C269">
        <v>75.12</v>
      </c>
      <c r="D269">
        <v>89.56</v>
      </c>
      <c r="E269">
        <v>82.2</v>
      </c>
      <c r="F269">
        <v>72.77</v>
      </c>
    </row>
    <row r="270" spans="1:6" x14ac:dyDescent="0.2">
      <c r="A270" t="s">
        <v>2216</v>
      </c>
      <c r="B270" t="s">
        <v>2217</v>
      </c>
      <c r="C270">
        <v>170.93</v>
      </c>
      <c r="D270">
        <v>195.96</v>
      </c>
      <c r="E270">
        <v>235.57</v>
      </c>
      <c r="F270">
        <v>196</v>
      </c>
    </row>
    <row r="271" spans="1:6" x14ac:dyDescent="0.2">
      <c r="A271" t="s">
        <v>2218</v>
      </c>
      <c r="B271" t="s">
        <v>2219</v>
      </c>
      <c r="C271">
        <v>73.39</v>
      </c>
      <c r="D271">
        <v>85.76</v>
      </c>
      <c r="E271">
        <v>73.12</v>
      </c>
      <c r="F271">
        <v>64.16</v>
      </c>
    </row>
    <row r="272" spans="1:6" x14ac:dyDescent="0.2">
      <c r="A272" t="s">
        <v>2220</v>
      </c>
      <c r="B272" t="s">
        <v>2221</v>
      </c>
      <c r="C272">
        <v>201.57</v>
      </c>
      <c r="D272">
        <v>243.98</v>
      </c>
      <c r="E272">
        <v>312.68</v>
      </c>
      <c r="F272">
        <v>301.12</v>
      </c>
    </row>
    <row r="273" spans="1:6" x14ac:dyDescent="0.2">
      <c r="A273" t="s">
        <v>2222</v>
      </c>
      <c r="B273" t="s">
        <v>2223</v>
      </c>
      <c r="C273">
        <v>197.95</v>
      </c>
      <c r="D273">
        <v>240.36</v>
      </c>
      <c r="E273">
        <v>309.47000000000003</v>
      </c>
      <c r="F273">
        <v>297.91000000000003</v>
      </c>
    </row>
    <row r="274" spans="1:6" x14ac:dyDescent="0.2">
      <c r="A274" t="s">
        <v>2224</v>
      </c>
      <c r="B274" t="s">
        <v>2225</v>
      </c>
      <c r="C274">
        <v>190.89</v>
      </c>
      <c r="D274">
        <v>246.94</v>
      </c>
      <c r="E274">
        <v>298.69</v>
      </c>
      <c r="F274">
        <v>240.7</v>
      </c>
    </row>
    <row r="275" spans="1:6" x14ac:dyDescent="0.2">
      <c r="A275" t="s">
        <v>7547</v>
      </c>
      <c r="B275" t="s">
        <v>2226</v>
      </c>
      <c r="C275">
        <v>143.58000000000001</v>
      </c>
      <c r="D275">
        <v>197.83</v>
      </c>
      <c r="E275">
        <v>175.51</v>
      </c>
      <c r="F275">
        <v>167.7</v>
      </c>
    </row>
    <row r="276" spans="1:6" x14ac:dyDescent="0.2">
      <c r="A276" t="s">
        <v>2227</v>
      </c>
      <c r="B276" t="s">
        <v>2228</v>
      </c>
      <c r="C276">
        <v>160.96</v>
      </c>
      <c r="D276">
        <v>212.84</v>
      </c>
      <c r="E276">
        <v>235.78</v>
      </c>
      <c r="F276">
        <v>221.26</v>
      </c>
    </row>
    <row r="277" spans="1:6" x14ac:dyDescent="0.2">
      <c r="A277" t="s">
        <v>7548</v>
      </c>
      <c r="B277" t="s">
        <v>2229</v>
      </c>
      <c r="C277">
        <v>140.85</v>
      </c>
      <c r="D277">
        <v>203.24</v>
      </c>
      <c r="E277">
        <v>203.69</v>
      </c>
      <c r="F277">
        <v>184.45</v>
      </c>
    </row>
    <row r="278" spans="1:6" x14ac:dyDescent="0.2">
      <c r="A278" t="s">
        <v>2230</v>
      </c>
      <c r="B278" t="s">
        <v>2231</v>
      </c>
      <c r="C278">
        <v>144.77000000000001</v>
      </c>
      <c r="D278">
        <v>180.33</v>
      </c>
      <c r="E278">
        <v>214.47</v>
      </c>
      <c r="F278">
        <v>206.69</v>
      </c>
    </row>
    <row r="279" spans="1:6" x14ac:dyDescent="0.2">
      <c r="A279" t="s">
        <v>34</v>
      </c>
      <c r="B279" t="s">
        <v>2232</v>
      </c>
      <c r="C279">
        <v>166.34</v>
      </c>
      <c r="D279">
        <v>219.67</v>
      </c>
      <c r="E279">
        <v>267.7</v>
      </c>
      <c r="F279">
        <v>213.68</v>
      </c>
    </row>
    <row r="280" spans="1:6" x14ac:dyDescent="0.2">
      <c r="A280" t="s">
        <v>35</v>
      </c>
      <c r="B280" t="s">
        <v>2233</v>
      </c>
      <c r="C280">
        <v>90.21</v>
      </c>
      <c r="D280">
        <v>104.54</v>
      </c>
      <c r="E280">
        <v>102.84</v>
      </c>
      <c r="F280">
        <v>96.9</v>
      </c>
    </row>
    <row r="281" spans="1:6" x14ac:dyDescent="0.2">
      <c r="A281" t="s">
        <v>2234</v>
      </c>
      <c r="B281" t="s">
        <v>2235</v>
      </c>
      <c r="C281">
        <v>62.9</v>
      </c>
      <c r="D281">
        <v>88.36</v>
      </c>
      <c r="E281">
        <v>62.56</v>
      </c>
      <c r="F281">
        <v>53.61</v>
      </c>
    </row>
    <row r="282" spans="1:6" x14ac:dyDescent="0.2">
      <c r="A282" t="s">
        <v>2236</v>
      </c>
      <c r="B282" t="s">
        <v>2237</v>
      </c>
      <c r="C282">
        <v>146.72999999999999</v>
      </c>
      <c r="D282">
        <v>199.52</v>
      </c>
      <c r="E282">
        <v>212.8</v>
      </c>
      <c r="F282">
        <v>188.89</v>
      </c>
    </row>
    <row r="283" spans="1:6" x14ac:dyDescent="0.2">
      <c r="A283" t="s">
        <v>2238</v>
      </c>
      <c r="B283" t="s">
        <v>2239</v>
      </c>
      <c r="C283">
        <v>170.89</v>
      </c>
      <c r="D283">
        <v>194.43</v>
      </c>
      <c r="E283">
        <v>266.29000000000002</v>
      </c>
      <c r="F283">
        <v>254.07</v>
      </c>
    </row>
    <row r="284" spans="1:6" x14ac:dyDescent="0.2">
      <c r="A284" t="s">
        <v>2240</v>
      </c>
      <c r="B284" t="s">
        <v>2241</v>
      </c>
      <c r="C284">
        <v>94.36</v>
      </c>
      <c r="D284">
        <v>120.35</v>
      </c>
      <c r="E284">
        <v>94.18</v>
      </c>
      <c r="F284">
        <v>85</v>
      </c>
    </row>
    <row r="285" spans="1:6" x14ac:dyDescent="0.2">
      <c r="A285" t="s">
        <v>2242</v>
      </c>
      <c r="B285" t="s">
        <v>2243</v>
      </c>
      <c r="C285">
        <v>126.7</v>
      </c>
      <c r="D285">
        <v>159.55000000000001</v>
      </c>
      <c r="E285">
        <v>186.33</v>
      </c>
      <c r="F285">
        <v>172.5</v>
      </c>
    </row>
    <row r="286" spans="1:6" x14ac:dyDescent="0.2">
      <c r="A286" t="s">
        <v>2244</v>
      </c>
      <c r="B286" t="s">
        <v>2245</v>
      </c>
      <c r="C286">
        <v>177.93</v>
      </c>
      <c r="D286">
        <v>259.86</v>
      </c>
      <c r="E286">
        <v>259.16000000000003</v>
      </c>
      <c r="F286">
        <v>242.09</v>
      </c>
    </row>
    <row r="287" spans="1:6" x14ac:dyDescent="0.2">
      <c r="A287" t="s">
        <v>2246</v>
      </c>
      <c r="B287" t="s">
        <v>2247</v>
      </c>
      <c r="C287">
        <v>181.8</v>
      </c>
      <c r="D287">
        <v>251.71</v>
      </c>
      <c r="E287">
        <v>267.74</v>
      </c>
      <c r="F287">
        <v>235.18</v>
      </c>
    </row>
    <row r="288" spans="1:6" x14ac:dyDescent="0.2">
      <c r="A288" t="s">
        <v>2248</v>
      </c>
      <c r="B288" t="s">
        <v>2249</v>
      </c>
      <c r="C288">
        <v>163.87</v>
      </c>
      <c r="D288">
        <v>194.51</v>
      </c>
      <c r="E288">
        <v>262.94</v>
      </c>
      <c r="F288">
        <v>249.94</v>
      </c>
    </row>
    <row r="289" spans="1:6" x14ac:dyDescent="0.2">
      <c r="A289" t="s">
        <v>2250</v>
      </c>
      <c r="B289" t="s">
        <v>2251</v>
      </c>
      <c r="C289">
        <v>84.12</v>
      </c>
      <c r="D289">
        <v>91.09</v>
      </c>
      <c r="E289">
        <v>120.36</v>
      </c>
      <c r="F289">
        <v>117.1</v>
      </c>
    </row>
    <row r="290" spans="1:6" x14ac:dyDescent="0.2">
      <c r="A290" t="s">
        <v>2252</v>
      </c>
      <c r="B290" t="s">
        <v>2253</v>
      </c>
      <c r="C290">
        <v>100.29</v>
      </c>
      <c r="D290">
        <v>122.33</v>
      </c>
      <c r="E290">
        <v>118.63</v>
      </c>
      <c r="F290">
        <v>110.3</v>
      </c>
    </row>
    <row r="291" spans="1:6" x14ac:dyDescent="0.2">
      <c r="A291" t="s">
        <v>2254</v>
      </c>
      <c r="B291" t="s">
        <v>2255</v>
      </c>
      <c r="C291">
        <v>50.64</v>
      </c>
      <c r="D291">
        <v>62.28</v>
      </c>
      <c r="E291">
        <v>55.9</v>
      </c>
      <c r="F291">
        <v>49.63</v>
      </c>
    </row>
    <row r="292" spans="1:6" x14ac:dyDescent="0.2">
      <c r="A292" t="s">
        <v>2256</v>
      </c>
      <c r="B292" t="s">
        <v>2257</v>
      </c>
      <c r="C292">
        <v>177.49</v>
      </c>
      <c r="D292">
        <v>199.47</v>
      </c>
      <c r="E292">
        <v>271.57</v>
      </c>
      <c r="F292">
        <v>254.68</v>
      </c>
    </row>
    <row r="293" spans="1:6" x14ac:dyDescent="0.2">
      <c r="A293" t="s">
        <v>2258</v>
      </c>
      <c r="B293" t="s">
        <v>2259</v>
      </c>
      <c r="C293">
        <v>148.53</v>
      </c>
      <c r="D293">
        <v>199.37</v>
      </c>
      <c r="E293">
        <v>219.99</v>
      </c>
      <c r="F293">
        <v>208.43</v>
      </c>
    </row>
    <row r="294" spans="1:6" x14ac:dyDescent="0.2">
      <c r="A294" t="s">
        <v>2260</v>
      </c>
      <c r="B294" t="s">
        <v>2261</v>
      </c>
      <c r="C294">
        <v>124.74</v>
      </c>
      <c r="D294">
        <v>156.16999999999999</v>
      </c>
      <c r="E294">
        <v>180.91</v>
      </c>
      <c r="F294">
        <v>173.79</v>
      </c>
    </row>
    <row r="295" spans="1:6" x14ac:dyDescent="0.2">
      <c r="A295" t="s">
        <v>2262</v>
      </c>
      <c r="B295" t="s">
        <v>2263</v>
      </c>
      <c r="C295">
        <v>160.36000000000001</v>
      </c>
      <c r="D295">
        <v>220.01</v>
      </c>
      <c r="E295">
        <v>226.48</v>
      </c>
      <c r="F295">
        <v>212.39</v>
      </c>
    </row>
    <row r="296" spans="1:6" x14ac:dyDescent="0.2">
      <c r="A296" t="s">
        <v>2264</v>
      </c>
      <c r="B296" t="s">
        <v>2265</v>
      </c>
      <c r="C296">
        <v>103.95</v>
      </c>
      <c r="D296">
        <v>124.26</v>
      </c>
      <c r="E296">
        <v>150.5</v>
      </c>
      <c r="F296">
        <v>146.13</v>
      </c>
    </row>
    <row r="297" spans="1:6" x14ac:dyDescent="0.2">
      <c r="A297" t="s">
        <v>36</v>
      </c>
      <c r="B297" t="s">
        <v>2266</v>
      </c>
      <c r="C297">
        <v>34.770000000000003</v>
      </c>
      <c r="D297">
        <v>38.46</v>
      </c>
      <c r="E297">
        <v>27.51</v>
      </c>
      <c r="F297">
        <v>24.85</v>
      </c>
    </row>
    <row r="298" spans="1:6" x14ac:dyDescent="0.2">
      <c r="A298" t="s">
        <v>2267</v>
      </c>
      <c r="B298" t="s">
        <v>2268</v>
      </c>
      <c r="C298">
        <v>166.95</v>
      </c>
      <c r="D298">
        <v>230.59</v>
      </c>
      <c r="E298">
        <v>254.4</v>
      </c>
      <c r="F298">
        <v>214.76</v>
      </c>
    </row>
    <row r="299" spans="1:6" x14ac:dyDescent="0.2">
      <c r="A299" t="s">
        <v>37</v>
      </c>
      <c r="B299" t="s">
        <v>2269</v>
      </c>
      <c r="C299">
        <v>47.41</v>
      </c>
      <c r="D299">
        <v>52.21</v>
      </c>
      <c r="E299">
        <v>45.92</v>
      </c>
      <c r="F299">
        <v>40.76</v>
      </c>
    </row>
    <row r="300" spans="1:6" x14ac:dyDescent="0.2">
      <c r="A300" t="s">
        <v>2270</v>
      </c>
      <c r="B300" t="s">
        <v>2271</v>
      </c>
      <c r="C300">
        <v>179.34</v>
      </c>
      <c r="D300">
        <v>212.17</v>
      </c>
      <c r="E300">
        <v>256.64</v>
      </c>
      <c r="F300">
        <v>204.12</v>
      </c>
    </row>
    <row r="301" spans="1:6" x14ac:dyDescent="0.2">
      <c r="A301" t="s">
        <v>38</v>
      </c>
      <c r="B301" t="s">
        <v>2272</v>
      </c>
      <c r="C301">
        <v>182.22</v>
      </c>
      <c r="D301">
        <v>236.95</v>
      </c>
      <c r="E301">
        <v>289.77</v>
      </c>
      <c r="F301">
        <v>231.93</v>
      </c>
    </row>
    <row r="302" spans="1:6" x14ac:dyDescent="0.2">
      <c r="A302" t="s">
        <v>2273</v>
      </c>
      <c r="B302" t="s">
        <v>2274</v>
      </c>
      <c r="C302">
        <v>177.27</v>
      </c>
      <c r="D302">
        <v>200.8</v>
      </c>
      <c r="E302">
        <v>204.65</v>
      </c>
      <c r="F302">
        <v>193.54</v>
      </c>
    </row>
    <row r="303" spans="1:6" x14ac:dyDescent="0.2">
      <c r="A303" t="s">
        <v>2275</v>
      </c>
      <c r="B303" t="s">
        <v>2276</v>
      </c>
      <c r="C303">
        <v>178.06</v>
      </c>
      <c r="D303">
        <v>213.39</v>
      </c>
      <c r="E303">
        <v>256.5</v>
      </c>
      <c r="F303">
        <v>204.34</v>
      </c>
    </row>
    <row r="304" spans="1:6" x14ac:dyDescent="0.2">
      <c r="A304" t="s">
        <v>2277</v>
      </c>
      <c r="B304" t="s">
        <v>2278</v>
      </c>
      <c r="C304">
        <v>200.41</v>
      </c>
      <c r="D304">
        <v>263.72000000000003</v>
      </c>
      <c r="E304">
        <v>288.44</v>
      </c>
      <c r="F304">
        <v>241.64</v>
      </c>
    </row>
    <row r="305" spans="1:6" x14ac:dyDescent="0.2">
      <c r="A305" t="s">
        <v>2279</v>
      </c>
      <c r="B305" t="s">
        <v>2280</v>
      </c>
      <c r="C305">
        <v>106.53</v>
      </c>
      <c r="D305">
        <v>149.18</v>
      </c>
      <c r="E305">
        <v>144.28</v>
      </c>
      <c r="F305">
        <v>117.15</v>
      </c>
    </row>
    <row r="306" spans="1:6" x14ac:dyDescent="0.2">
      <c r="A306" t="s">
        <v>2281</v>
      </c>
      <c r="B306" t="s">
        <v>2282</v>
      </c>
      <c r="C306">
        <v>148.49</v>
      </c>
      <c r="D306">
        <v>203.36</v>
      </c>
      <c r="E306">
        <v>196.8</v>
      </c>
      <c r="F306">
        <v>185.03</v>
      </c>
    </row>
    <row r="307" spans="1:6" x14ac:dyDescent="0.2">
      <c r="A307" t="s">
        <v>2283</v>
      </c>
      <c r="B307" t="s">
        <v>2284</v>
      </c>
      <c r="C307">
        <v>156.44999999999999</v>
      </c>
      <c r="D307">
        <v>187.61</v>
      </c>
      <c r="E307">
        <v>247.55</v>
      </c>
      <c r="F307">
        <v>242</v>
      </c>
    </row>
    <row r="308" spans="1:6" x14ac:dyDescent="0.2">
      <c r="A308" t="s">
        <v>2285</v>
      </c>
      <c r="B308" t="s">
        <v>2286</v>
      </c>
      <c r="C308">
        <v>145.33000000000001</v>
      </c>
      <c r="D308">
        <v>219.19</v>
      </c>
      <c r="E308">
        <v>221.34</v>
      </c>
      <c r="F308">
        <v>206.92</v>
      </c>
    </row>
    <row r="309" spans="1:6" x14ac:dyDescent="0.2">
      <c r="A309" t="s">
        <v>2287</v>
      </c>
      <c r="B309" t="s">
        <v>2288</v>
      </c>
      <c r="C309">
        <v>158.69</v>
      </c>
      <c r="D309">
        <v>233.11</v>
      </c>
      <c r="E309">
        <v>244.87</v>
      </c>
      <c r="F309">
        <v>217.26</v>
      </c>
    </row>
    <row r="310" spans="1:6" x14ac:dyDescent="0.2">
      <c r="A310" t="s">
        <v>2289</v>
      </c>
      <c r="B310" t="s">
        <v>2290</v>
      </c>
      <c r="C310">
        <v>161.78</v>
      </c>
      <c r="D310">
        <v>179.64</v>
      </c>
      <c r="E310">
        <v>191.42</v>
      </c>
      <c r="F310">
        <v>177.89</v>
      </c>
    </row>
    <row r="311" spans="1:6" x14ac:dyDescent="0.2">
      <c r="A311" t="s">
        <v>2291</v>
      </c>
      <c r="B311" t="s">
        <v>2292</v>
      </c>
      <c r="C311">
        <v>163.83000000000001</v>
      </c>
      <c r="D311">
        <v>232.99</v>
      </c>
      <c r="E311">
        <v>232.38</v>
      </c>
      <c r="F311">
        <v>221.9</v>
      </c>
    </row>
    <row r="312" spans="1:6" x14ac:dyDescent="0.2">
      <c r="A312" t="s">
        <v>2293</v>
      </c>
      <c r="B312" t="s">
        <v>2294</v>
      </c>
      <c r="C312">
        <v>80</v>
      </c>
      <c r="D312">
        <v>87.24</v>
      </c>
      <c r="E312">
        <v>103.7</v>
      </c>
      <c r="F312">
        <v>100.48</v>
      </c>
    </row>
    <row r="313" spans="1:6" x14ac:dyDescent="0.2">
      <c r="A313" t="s">
        <v>72</v>
      </c>
      <c r="B313" t="s">
        <v>2295</v>
      </c>
      <c r="C313">
        <v>94.44</v>
      </c>
      <c r="D313">
        <v>98.64</v>
      </c>
      <c r="E313">
        <v>123.27</v>
      </c>
      <c r="F313">
        <v>120.4</v>
      </c>
    </row>
    <row r="314" spans="1:6" x14ac:dyDescent="0.2">
      <c r="A314" t="s">
        <v>2296</v>
      </c>
      <c r="B314" t="s">
        <v>2297</v>
      </c>
      <c r="C314">
        <v>146.26</v>
      </c>
      <c r="D314">
        <v>211.11</v>
      </c>
      <c r="E314">
        <v>228.69</v>
      </c>
      <c r="F314">
        <v>222.82</v>
      </c>
    </row>
    <row r="315" spans="1:6" x14ac:dyDescent="0.2">
      <c r="A315" t="s">
        <v>7549</v>
      </c>
      <c r="B315" t="s">
        <v>2298</v>
      </c>
      <c r="C315">
        <v>152.69</v>
      </c>
      <c r="D315">
        <v>171.49</v>
      </c>
      <c r="E315">
        <v>240.12</v>
      </c>
      <c r="F315">
        <v>226.26</v>
      </c>
    </row>
    <row r="316" spans="1:6" x14ac:dyDescent="0.2">
      <c r="A316" t="s">
        <v>2299</v>
      </c>
      <c r="B316" t="s">
        <v>2300</v>
      </c>
      <c r="C316">
        <v>166.45</v>
      </c>
      <c r="D316">
        <v>230.09</v>
      </c>
      <c r="E316">
        <v>253.99</v>
      </c>
      <c r="F316">
        <v>214.35</v>
      </c>
    </row>
    <row r="317" spans="1:6" x14ac:dyDescent="0.2">
      <c r="A317" t="s">
        <v>2301</v>
      </c>
      <c r="B317" t="s">
        <v>2302</v>
      </c>
      <c r="C317">
        <v>82.51</v>
      </c>
      <c r="D317">
        <v>93.71</v>
      </c>
      <c r="E317">
        <v>88.09</v>
      </c>
      <c r="F317">
        <v>83.61</v>
      </c>
    </row>
    <row r="318" spans="1:6" x14ac:dyDescent="0.2">
      <c r="A318" t="s">
        <v>2303</v>
      </c>
      <c r="B318" t="s">
        <v>2304</v>
      </c>
      <c r="C318">
        <v>52.07</v>
      </c>
      <c r="D318">
        <v>62.99</v>
      </c>
      <c r="E318">
        <v>55.61</v>
      </c>
      <c r="F318">
        <v>51.49</v>
      </c>
    </row>
    <row r="319" spans="1:6" x14ac:dyDescent="0.2">
      <c r="A319" t="s">
        <v>2305</v>
      </c>
      <c r="B319" t="s">
        <v>2306</v>
      </c>
      <c r="C319">
        <v>169.49</v>
      </c>
      <c r="D319">
        <v>208.17</v>
      </c>
      <c r="E319">
        <v>208.5</v>
      </c>
      <c r="F319">
        <v>196.49</v>
      </c>
    </row>
    <row r="320" spans="1:6" x14ac:dyDescent="0.2">
      <c r="A320" t="s">
        <v>2307</v>
      </c>
      <c r="B320" t="s">
        <v>2308</v>
      </c>
      <c r="C320">
        <v>113.47</v>
      </c>
      <c r="D320">
        <v>118.72</v>
      </c>
      <c r="E320">
        <v>155.53</v>
      </c>
      <c r="F320">
        <v>152.44999999999999</v>
      </c>
    </row>
    <row r="321" spans="1:6" x14ac:dyDescent="0.2">
      <c r="A321" t="s">
        <v>2309</v>
      </c>
      <c r="B321" t="s">
        <v>2310</v>
      </c>
      <c r="C321">
        <v>97.85</v>
      </c>
      <c r="D321">
        <v>103.99</v>
      </c>
      <c r="E321">
        <v>111.43</v>
      </c>
      <c r="F321">
        <v>108.21</v>
      </c>
    </row>
    <row r="322" spans="1:6" x14ac:dyDescent="0.2">
      <c r="A322" t="s">
        <v>2311</v>
      </c>
      <c r="B322" t="s">
        <v>2312</v>
      </c>
      <c r="C322">
        <v>147.63</v>
      </c>
      <c r="D322">
        <v>165.49</v>
      </c>
      <c r="E322">
        <v>175.13</v>
      </c>
      <c r="F322">
        <v>161.61000000000001</v>
      </c>
    </row>
    <row r="323" spans="1:6" x14ac:dyDescent="0.2">
      <c r="A323" t="s">
        <v>2313</v>
      </c>
      <c r="B323" t="s">
        <v>2314</v>
      </c>
      <c r="C323">
        <v>134.56</v>
      </c>
      <c r="D323">
        <v>177.89</v>
      </c>
      <c r="E323">
        <v>187.53</v>
      </c>
      <c r="F323">
        <v>179.63</v>
      </c>
    </row>
    <row r="324" spans="1:6" x14ac:dyDescent="0.2">
      <c r="A324" t="s">
        <v>2315</v>
      </c>
      <c r="B324" t="s">
        <v>2316</v>
      </c>
      <c r="C324">
        <v>197.95</v>
      </c>
      <c r="D324">
        <v>242.94</v>
      </c>
      <c r="E324">
        <v>265.42</v>
      </c>
      <c r="F324">
        <v>249.51</v>
      </c>
    </row>
    <row r="325" spans="1:6" x14ac:dyDescent="0.2">
      <c r="A325" t="s">
        <v>2317</v>
      </c>
      <c r="B325" t="s">
        <v>2318</v>
      </c>
      <c r="C325">
        <v>160.1</v>
      </c>
      <c r="D325">
        <v>200.15</v>
      </c>
      <c r="E325">
        <v>225.42</v>
      </c>
      <c r="F325">
        <v>212.07</v>
      </c>
    </row>
    <row r="326" spans="1:6" x14ac:dyDescent="0.2">
      <c r="A326" t="s">
        <v>7550</v>
      </c>
      <c r="B326" t="s">
        <v>2319</v>
      </c>
      <c r="C326">
        <v>158.12</v>
      </c>
      <c r="D326">
        <v>198.17</v>
      </c>
      <c r="E326">
        <v>224.1</v>
      </c>
      <c r="F326">
        <v>210.75</v>
      </c>
    </row>
    <row r="327" spans="1:6" x14ac:dyDescent="0.2">
      <c r="A327" t="s">
        <v>2320</v>
      </c>
      <c r="B327" t="s">
        <v>2321</v>
      </c>
      <c r="C327">
        <v>174.74</v>
      </c>
      <c r="D327">
        <v>219.35</v>
      </c>
      <c r="E327">
        <v>242.36</v>
      </c>
      <c r="F327">
        <v>228.06</v>
      </c>
    </row>
    <row r="328" spans="1:6" x14ac:dyDescent="0.2">
      <c r="A328" t="s">
        <v>2322</v>
      </c>
      <c r="B328" t="s">
        <v>2323</v>
      </c>
      <c r="C328">
        <v>185.12</v>
      </c>
      <c r="D328">
        <v>239.24</v>
      </c>
      <c r="E328">
        <v>262.55</v>
      </c>
      <c r="F328">
        <v>221.86</v>
      </c>
    </row>
    <row r="329" spans="1:6" x14ac:dyDescent="0.2">
      <c r="A329" t="s">
        <v>2324</v>
      </c>
      <c r="B329" t="s">
        <v>2325</v>
      </c>
      <c r="C329">
        <v>178.34</v>
      </c>
      <c r="D329">
        <v>230</v>
      </c>
      <c r="E329">
        <v>240.93</v>
      </c>
      <c r="F329">
        <v>212.65</v>
      </c>
    </row>
    <row r="330" spans="1:6" x14ac:dyDescent="0.2">
      <c r="A330" t="s">
        <v>2326</v>
      </c>
      <c r="B330" t="s">
        <v>2327</v>
      </c>
      <c r="C330">
        <v>180.47</v>
      </c>
      <c r="D330">
        <v>232.14</v>
      </c>
      <c r="E330">
        <v>243.48</v>
      </c>
      <c r="F330">
        <v>215.21</v>
      </c>
    </row>
    <row r="331" spans="1:6" x14ac:dyDescent="0.2">
      <c r="A331" t="s">
        <v>2328</v>
      </c>
      <c r="B331" t="s">
        <v>2329</v>
      </c>
      <c r="C331">
        <v>103.89</v>
      </c>
      <c r="D331">
        <v>113.34</v>
      </c>
      <c r="E331">
        <v>149.4</v>
      </c>
      <c r="F331">
        <v>141.52000000000001</v>
      </c>
    </row>
    <row r="332" spans="1:6" x14ac:dyDescent="0.2">
      <c r="A332" t="s">
        <v>2330</v>
      </c>
      <c r="B332" t="s">
        <v>2331</v>
      </c>
      <c r="C332">
        <v>153.36000000000001</v>
      </c>
      <c r="D332">
        <v>207.79</v>
      </c>
      <c r="E332">
        <v>220.12</v>
      </c>
      <c r="F332">
        <v>195.79</v>
      </c>
    </row>
    <row r="333" spans="1:6" x14ac:dyDescent="0.2">
      <c r="A333" t="s">
        <v>2332</v>
      </c>
      <c r="B333" t="s">
        <v>2333</v>
      </c>
      <c r="C333">
        <v>170.33</v>
      </c>
      <c r="D333">
        <v>240.24</v>
      </c>
      <c r="E333">
        <v>257.27</v>
      </c>
      <c r="F333">
        <v>224.71</v>
      </c>
    </row>
    <row r="334" spans="1:6" x14ac:dyDescent="0.2">
      <c r="A334" t="s">
        <v>2334</v>
      </c>
      <c r="B334" t="s">
        <v>2335</v>
      </c>
      <c r="C334">
        <v>195.67</v>
      </c>
      <c r="D334">
        <v>249.39</v>
      </c>
      <c r="E334">
        <v>281.26</v>
      </c>
      <c r="F334">
        <v>247.57</v>
      </c>
    </row>
    <row r="335" spans="1:6" x14ac:dyDescent="0.2">
      <c r="A335" t="s">
        <v>2336</v>
      </c>
      <c r="B335" t="s">
        <v>2337</v>
      </c>
      <c r="C335">
        <v>109.23</v>
      </c>
      <c r="D335">
        <v>155.34</v>
      </c>
      <c r="E335">
        <v>153.53</v>
      </c>
      <c r="F335">
        <v>139.88</v>
      </c>
    </row>
    <row r="336" spans="1:6" x14ac:dyDescent="0.2">
      <c r="A336" t="s">
        <v>2338</v>
      </c>
      <c r="B336" t="s">
        <v>2339</v>
      </c>
      <c r="C336">
        <v>120.63</v>
      </c>
      <c r="D336">
        <v>144.99</v>
      </c>
      <c r="E336">
        <v>172.45</v>
      </c>
      <c r="F336">
        <v>166.02</v>
      </c>
    </row>
    <row r="337" spans="1:6" x14ac:dyDescent="0.2">
      <c r="A337" t="s">
        <v>2340</v>
      </c>
      <c r="B337" t="s">
        <v>2341</v>
      </c>
      <c r="C337">
        <v>180.64</v>
      </c>
      <c r="D337">
        <v>239.52</v>
      </c>
      <c r="E337">
        <v>287.95</v>
      </c>
      <c r="F337">
        <v>234.59</v>
      </c>
    </row>
    <row r="338" spans="1:6" x14ac:dyDescent="0.2">
      <c r="A338" t="s">
        <v>2342</v>
      </c>
      <c r="B338" t="s">
        <v>2343</v>
      </c>
      <c r="C338">
        <v>143.4</v>
      </c>
      <c r="D338">
        <v>212.56</v>
      </c>
      <c r="E338">
        <v>208.42</v>
      </c>
      <c r="F338">
        <v>197.94</v>
      </c>
    </row>
    <row r="339" spans="1:6" x14ac:dyDescent="0.2">
      <c r="A339" t="s">
        <v>2344</v>
      </c>
      <c r="B339" t="s">
        <v>2345</v>
      </c>
      <c r="C339">
        <v>74.31</v>
      </c>
      <c r="D339">
        <v>98.91</v>
      </c>
      <c r="E339">
        <v>85.92</v>
      </c>
      <c r="F339">
        <v>81.08</v>
      </c>
    </row>
    <row r="340" spans="1:6" x14ac:dyDescent="0.2">
      <c r="A340" t="s">
        <v>2346</v>
      </c>
      <c r="B340" t="s">
        <v>2347</v>
      </c>
      <c r="C340">
        <v>86.71</v>
      </c>
      <c r="D340">
        <v>112.35</v>
      </c>
      <c r="E340">
        <v>100.93</v>
      </c>
      <c r="F340">
        <v>92.72</v>
      </c>
    </row>
    <row r="341" spans="1:6" x14ac:dyDescent="0.2">
      <c r="A341" t="s">
        <v>2348</v>
      </c>
      <c r="B341" t="s">
        <v>2349</v>
      </c>
      <c r="C341">
        <v>58.61</v>
      </c>
      <c r="D341">
        <v>73.489999999999995</v>
      </c>
      <c r="E341">
        <v>67.52</v>
      </c>
      <c r="F341">
        <v>58.9</v>
      </c>
    </row>
    <row r="342" spans="1:6" x14ac:dyDescent="0.2">
      <c r="A342" t="s">
        <v>2350</v>
      </c>
      <c r="B342" t="s">
        <v>2351</v>
      </c>
      <c r="C342">
        <v>163.32</v>
      </c>
      <c r="D342">
        <v>185.29</v>
      </c>
      <c r="E342">
        <v>216.11</v>
      </c>
      <c r="F342">
        <v>207.32</v>
      </c>
    </row>
    <row r="343" spans="1:6" x14ac:dyDescent="0.2">
      <c r="A343" t="s">
        <v>2352</v>
      </c>
      <c r="B343" t="s">
        <v>2353</v>
      </c>
      <c r="C343">
        <v>153.31</v>
      </c>
      <c r="D343">
        <v>202.7</v>
      </c>
      <c r="E343">
        <v>230.65</v>
      </c>
      <c r="F343">
        <v>220.69</v>
      </c>
    </row>
    <row r="344" spans="1:6" x14ac:dyDescent="0.2">
      <c r="A344" t="s">
        <v>2354</v>
      </c>
      <c r="B344" t="s">
        <v>2355</v>
      </c>
      <c r="C344">
        <v>153.29</v>
      </c>
      <c r="D344">
        <v>204.91</v>
      </c>
      <c r="E344">
        <v>231.34</v>
      </c>
      <c r="F344">
        <v>223.15</v>
      </c>
    </row>
    <row r="345" spans="1:6" x14ac:dyDescent="0.2">
      <c r="A345" t="s">
        <v>2356</v>
      </c>
      <c r="B345" t="s">
        <v>2357</v>
      </c>
      <c r="C345">
        <v>136.54</v>
      </c>
      <c r="D345">
        <v>163.63999999999999</v>
      </c>
      <c r="E345">
        <v>200.37</v>
      </c>
      <c r="F345">
        <v>186.72</v>
      </c>
    </row>
    <row r="346" spans="1:6" x14ac:dyDescent="0.2">
      <c r="A346" t="s">
        <v>2358</v>
      </c>
      <c r="B346" t="s">
        <v>2359</v>
      </c>
      <c r="C346">
        <v>175.15</v>
      </c>
      <c r="D346">
        <v>247.64</v>
      </c>
      <c r="E346">
        <v>255.55</v>
      </c>
      <c r="F346">
        <v>228.92</v>
      </c>
    </row>
    <row r="347" spans="1:6" x14ac:dyDescent="0.2">
      <c r="A347" t="s">
        <v>2360</v>
      </c>
      <c r="B347" t="s">
        <v>2361</v>
      </c>
      <c r="C347">
        <v>202.14</v>
      </c>
      <c r="D347">
        <v>273.99</v>
      </c>
      <c r="E347">
        <v>272.37</v>
      </c>
      <c r="F347">
        <v>252.55</v>
      </c>
    </row>
    <row r="348" spans="1:6" x14ac:dyDescent="0.2">
      <c r="A348" t="s">
        <v>73</v>
      </c>
      <c r="B348" t="s">
        <v>2362</v>
      </c>
      <c r="C348">
        <v>135.26</v>
      </c>
      <c r="D348">
        <v>186.11</v>
      </c>
      <c r="E348">
        <v>207.13</v>
      </c>
      <c r="F348">
        <v>195.57</v>
      </c>
    </row>
    <row r="349" spans="1:6" x14ac:dyDescent="0.2">
      <c r="A349" t="s">
        <v>2363</v>
      </c>
      <c r="B349" t="s">
        <v>2364</v>
      </c>
      <c r="C349">
        <v>178.04</v>
      </c>
      <c r="D349">
        <v>236.89</v>
      </c>
      <c r="E349">
        <v>242.34</v>
      </c>
      <c r="F349">
        <v>225.89</v>
      </c>
    </row>
    <row r="350" spans="1:6" x14ac:dyDescent="0.2">
      <c r="A350" t="s">
        <v>39</v>
      </c>
      <c r="B350" t="s">
        <v>2365</v>
      </c>
      <c r="C350">
        <v>122.5</v>
      </c>
      <c r="D350">
        <v>172.58</v>
      </c>
      <c r="E350">
        <v>172.77</v>
      </c>
      <c r="F350">
        <v>161.30000000000001</v>
      </c>
    </row>
    <row r="351" spans="1:6" x14ac:dyDescent="0.2">
      <c r="A351" t="s">
        <v>2366</v>
      </c>
      <c r="B351" t="s">
        <v>2367</v>
      </c>
      <c r="C351">
        <v>129.11000000000001</v>
      </c>
      <c r="D351">
        <v>179.49</v>
      </c>
      <c r="E351">
        <v>178.91</v>
      </c>
      <c r="F351">
        <v>167.13</v>
      </c>
    </row>
    <row r="352" spans="1:6" x14ac:dyDescent="0.2">
      <c r="A352" t="s">
        <v>2368</v>
      </c>
      <c r="B352" t="s">
        <v>2369</v>
      </c>
      <c r="C352">
        <v>119.6</v>
      </c>
      <c r="D352">
        <v>132.34</v>
      </c>
      <c r="E352">
        <v>159.47999999999999</v>
      </c>
      <c r="F352">
        <v>156.62</v>
      </c>
    </row>
    <row r="353" spans="1:6" x14ac:dyDescent="0.2">
      <c r="A353" t="s">
        <v>2370</v>
      </c>
      <c r="B353" t="s">
        <v>2371</v>
      </c>
      <c r="C353">
        <v>112.32</v>
      </c>
      <c r="D353">
        <v>116.43</v>
      </c>
      <c r="E353">
        <v>163.57</v>
      </c>
      <c r="F353">
        <v>160.72</v>
      </c>
    </row>
    <row r="354" spans="1:6" x14ac:dyDescent="0.2">
      <c r="A354" t="s">
        <v>2372</v>
      </c>
      <c r="B354" t="s">
        <v>2373</v>
      </c>
      <c r="C354">
        <v>165.18</v>
      </c>
      <c r="D354">
        <v>183.71</v>
      </c>
      <c r="E354">
        <v>196.75</v>
      </c>
      <c r="F354">
        <v>183.13</v>
      </c>
    </row>
    <row r="355" spans="1:6" x14ac:dyDescent="0.2">
      <c r="A355" t="s">
        <v>2374</v>
      </c>
      <c r="B355" t="s">
        <v>2375</v>
      </c>
      <c r="C355">
        <v>139.03</v>
      </c>
      <c r="D355">
        <v>190.91</v>
      </c>
      <c r="E355">
        <v>214.99</v>
      </c>
      <c r="F355">
        <v>200.46</v>
      </c>
    </row>
    <row r="356" spans="1:6" x14ac:dyDescent="0.2">
      <c r="A356" t="s">
        <v>2376</v>
      </c>
      <c r="B356" t="s">
        <v>2377</v>
      </c>
      <c r="C356">
        <v>151.6</v>
      </c>
      <c r="D356">
        <v>190.94</v>
      </c>
      <c r="E356">
        <v>188.82</v>
      </c>
      <c r="F356">
        <v>168.84</v>
      </c>
    </row>
    <row r="357" spans="1:6" x14ac:dyDescent="0.2">
      <c r="A357" t="s">
        <v>2378</v>
      </c>
      <c r="B357" t="s">
        <v>2379</v>
      </c>
      <c r="C357">
        <v>151.31</v>
      </c>
      <c r="D357">
        <v>228.49</v>
      </c>
      <c r="E357">
        <v>238.67</v>
      </c>
      <c r="F357">
        <v>231.41</v>
      </c>
    </row>
    <row r="358" spans="1:6" x14ac:dyDescent="0.2">
      <c r="A358" t="s">
        <v>2380</v>
      </c>
      <c r="B358" t="s">
        <v>2381</v>
      </c>
      <c r="C358">
        <v>149.99</v>
      </c>
      <c r="D358">
        <v>181.72</v>
      </c>
      <c r="E358">
        <v>182.19</v>
      </c>
      <c r="F358">
        <v>163.43</v>
      </c>
    </row>
    <row r="359" spans="1:6" x14ac:dyDescent="0.2">
      <c r="A359" t="s">
        <v>2382</v>
      </c>
      <c r="B359" t="s">
        <v>2383</v>
      </c>
      <c r="C359">
        <v>112.85</v>
      </c>
      <c r="D359">
        <v>125.28</v>
      </c>
      <c r="E359">
        <v>161.33000000000001</v>
      </c>
      <c r="F359">
        <v>153.16</v>
      </c>
    </row>
    <row r="360" spans="1:6" x14ac:dyDescent="0.2">
      <c r="A360" t="s">
        <v>2384</v>
      </c>
      <c r="B360" t="s">
        <v>2385</v>
      </c>
      <c r="C360">
        <v>97.39</v>
      </c>
      <c r="D360">
        <v>107.19</v>
      </c>
      <c r="E360">
        <v>141.91999999999999</v>
      </c>
      <c r="F360">
        <v>138.78</v>
      </c>
    </row>
    <row r="361" spans="1:6" x14ac:dyDescent="0.2">
      <c r="A361" t="s">
        <v>2386</v>
      </c>
      <c r="B361" t="s">
        <v>2387</v>
      </c>
      <c r="C361">
        <v>131.94999999999999</v>
      </c>
      <c r="D361">
        <v>150.9</v>
      </c>
      <c r="E361">
        <v>155.33000000000001</v>
      </c>
      <c r="F361">
        <v>139.52000000000001</v>
      </c>
    </row>
    <row r="362" spans="1:6" x14ac:dyDescent="0.2">
      <c r="A362" t="s">
        <v>2388</v>
      </c>
      <c r="B362" t="s">
        <v>2389</v>
      </c>
      <c r="C362">
        <v>145.88</v>
      </c>
      <c r="D362">
        <v>164.22</v>
      </c>
      <c r="E362">
        <v>154.68</v>
      </c>
      <c r="F362">
        <v>149.94</v>
      </c>
    </row>
    <row r="363" spans="1:6" x14ac:dyDescent="0.2">
      <c r="A363" t="s">
        <v>2390</v>
      </c>
      <c r="B363" t="s">
        <v>2391</v>
      </c>
      <c r="C363">
        <v>142.41999999999999</v>
      </c>
      <c r="D363">
        <v>169.53</v>
      </c>
      <c r="E363">
        <v>205.76</v>
      </c>
      <c r="F363">
        <v>192.11</v>
      </c>
    </row>
    <row r="364" spans="1:6" x14ac:dyDescent="0.2">
      <c r="A364" t="s">
        <v>2392</v>
      </c>
      <c r="B364" t="s">
        <v>2393</v>
      </c>
      <c r="C364">
        <v>73.36</v>
      </c>
      <c r="D364">
        <v>98.82</v>
      </c>
      <c r="E364">
        <v>73</v>
      </c>
      <c r="F364">
        <v>64.05</v>
      </c>
    </row>
    <row r="365" spans="1:6" x14ac:dyDescent="0.2">
      <c r="A365" t="s">
        <v>2394</v>
      </c>
      <c r="B365" t="s">
        <v>2395</v>
      </c>
      <c r="C365">
        <v>140.24</v>
      </c>
      <c r="D365">
        <v>158.11000000000001</v>
      </c>
      <c r="E365">
        <v>169.19</v>
      </c>
      <c r="F365">
        <v>155.66</v>
      </c>
    </row>
    <row r="366" spans="1:6" x14ac:dyDescent="0.2">
      <c r="A366" t="s">
        <v>2396</v>
      </c>
      <c r="B366" t="s">
        <v>2397</v>
      </c>
      <c r="C366">
        <v>120.51</v>
      </c>
      <c r="D366">
        <v>137.38999999999999</v>
      </c>
      <c r="E366">
        <v>137.81</v>
      </c>
      <c r="F366">
        <v>122.18</v>
      </c>
    </row>
    <row r="367" spans="1:6" x14ac:dyDescent="0.2">
      <c r="A367" t="s">
        <v>2398</v>
      </c>
      <c r="B367" t="s">
        <v>2399</v>
      </c>
      <c r="C367">
        <v>152.85</v>
      </c>
      <c r="D367">
        <v>227.27</v>
      </c>
      <c r="E367">
        <v>239.74</v>
      </c>
      <c r="F367">
        <v>212.14</v>
      </c>
    </row>
    <row r="368" spans="1:6" x14ac:dyDescent="0.2">
      <c r="A368" t="s">
        <v>2400</v>
      </c>
      <c r="B368" t="s">
        <v>2401</v>
      </c>
      <c r="C368">
        <v>226.58</v>
      </c>
      <c r="D368">
        <v>233.43</v>
      </c>
      <c r="E368">
        <v>326.10000000000002</v>
      </c>
      <c r="F368">
        <v>322.95</v>
      </c>
    </row>
    <row r="369" spans="1:6" x14ac:dyDescent="0.2">
      <c r="A369" t="s">
        <v>2402</v>
      </c>
      <c r="B369" t="s">
        <v>2403</v>
      </c>
      <c r="C369">
        <v>178.25</v>
      </c>
      <c r="D369">
        <v>213.71</v>
      </c>
      <c r="E369">
        <v>264.49</v>
      </c>
      <c r="F369">
        <v>225.11</v>
      </c>
    </row>
    <row r="370" spans="1:6" x14ac:dyDescent="0.2">
      <c r="A370" t="s">
        <v>2404</v>
      </c>
      <c r="B370" t="s">
        <v>2405</v>
      </c>
      <c r="C370">
        <v>163.72</v>
      </c>
      <c r="D370">
        <v>220.76</v>
      </c>
      <c r="E370">
        <v>227.97</v>
      </c>
      <c r="F370">
        <v>217.05</v>
      </c>
    </row>
    <row r="371" spans="1:6" x14ac:dyDescent="0.2">
      <c r="A371" t="s">
        <v>2406</v>
      </c>
      <c r="B371" t="s">
        <v>2407</v>
      </c>
      <c r="C371">
        <v>181.21</v>
      </c>
      <c r="D371">
        <v>211.98</v>
      </c>
      <c r="E371">
        <v>245.98</v>
      </c>
      <c r="F371">
        <v>232.02</v>
      </c>
    </row>
    <row r="372" spans="1:6" x14ac:dyDescent="0.2">
      <c r="A372" t="s">
        <v>2408</v>
      </c>
      <c r="B372" t="s">
        <v>2409</v>
      </c>
      <c r="C372">
        <v>176.17</v>
      </c>
      <c r="D372">
        <v>218.89</v>
      </c>
      <c r="E372">
        <v>262.14999999999998</v>
      </c>
      <c r="F372">
        <v>253.26</v>
      </c>
    </row>
    <row r="373" spans="1:6" x14ac:dyDescent="0.2">
      <c r="A373" t="s">
        <v>2410</v>
      </c>
      <c r="B373" t="s">
        <v>2411</v>
      </c>
      <c r="C373">
        <v>149.88</v>
      </c>
      <c r="D373">
        <v>170.47</v>
      </c>
      <c r="E373">
        <v>209.32</v>
      </c>
      <c r="F373">
        <v>204.95</v>
      </c>
    </row>
    <row r="374" spans="1:6" x14ac:dyDescent="0.2">
      <c r="A374" t="s">
        <v>2412</v>
      </c>
      <c r="B374" t="s">
        <v>2413</v>
      </c>
      <c r="C374">
        <v>124.47</v>
      </c>
      <c r="D374">
        <v>163.79</v>
      </c>
      <c r="E374">
        <v>184.82</v>
      </c>
      <c r="F374">
        <v>175.36</v>
      </c>
    </row>
    <row r="375" spans="1:6" x14ac:dyDescent="0.2">
      <c r="A375" t="s">
        <v>2414</v>
      </c>
      <c r="B375" t="s">
        <v>2415</v>
      </c>
      <c r="C375">
        <v>182.46</v>
      </c>
      <c r="D375">
        <v>241.31</v>
      </c>
      <c r="E375">
        <v>246.01</v>
      </c>
      <c r="F375">
        <v>229.56</v>
      </c>
    </row>
    <row r="376" spans="1:6" x14ac:dyDescent="0.2">
      <c r="A376" t="s">
        <v>2416</v>
      </c>
      <c r="B376" t="s">
        <v>2417</v>
      </c>
      <c r="C376">
        <v>186.58</v>
      </c>
      <c r="D376">
        <v>268.77999999999997</v>
      </c>
      <c r="E376">
        <v>283.63</v>
      </c>
      <c r="F376">
        <v>257.19</v>
      </c>
    </row>
    <row r="377" spans="1:6" x14ac:dyDescent="0.2">
      <c r="A377" t="s">
        <v>2418</v>
      </c>
      <c r="B377" t="s">
        <v>2419</v>
      </c>
      <c r="C377">
        <v>158.26</v>
      </c>
      <c r="D377">
        <v>208.03</v>
      </c>
      <c r="E377">
        <v>222.32</v>
      </c>
      <c r="F377">
        <v>206.52</v>
      </c>
    </row>
    <row r="378" spans="1:6" x14ac:dyDescent="0.2">
      <c r="A378" t="s">
        <v>2420</v>
      </c>
      <c r="B378" t="s">
        <v>2421</v>
      </c>
      <c r="C378">
        <v>166.49</v>
      </c>
      <c r="D378">
        <v>185.03</v>
      </c>
      <c r="E378">
        <v>198.14</v>
      </c>
      <c r="F378">
        <v>184.52</v>
      </c>
    </row>
    <row r="379" spans="1:6" x14ac:dyDescent="0.2">
      <c r="A379" t="s">
        <v>74</v>
      </c>
      <c r="B379" t="s">
        <v>2422</v>
      </c>
      <c r="C379">
        <v>153.82</v>
      </c>
      <c r="D379">
        <v>223.56</v>
      </c>
      <c r="E379">
        <v>223.39</v>
      </c>
      <c r="F379">
        <v>205.41</v>
      </c>
    </row>
    <row r="380" spans="1:6" x14ac:dyDescent="0.2">
      <c r="A380" t="s">
        <v>2423</v>
      </c>
      <c r="B380" t="s">
        <v>2424</v>
      </c>
      <c r="C380">
        <v>160.51</v>
      </c>
      <c r="D380">
        <v>175.31</v>
      </c>
      <c r="E380">
        <v>236.74</v>
      </c>
      <c r="F380">
        <v>232.91</v>
      </c>
    </row>
    <row r="381" spans="1:6" x14ac:dyDescent="0.2">
      <c r="A381" t="s">
        <v>2425</v>
      </c>
      <c r="B381" t="s">
        <v>2426</v>
      </c>
      <c r="C381">
        <v>90.09</v>
      </c>
      <c r="D381">
        <v>122.78</v>
      </c>
      <c r="E381">
        <v>110.54</v>
      </c>
      <c r="F381">
        <v>97.35</v>
      </c>
    </row>
    <row r="382" spans="1:6" x14ac:dyDescent="0.2">
      <c r="A382" t="s">
        <v>7551</v>
      </c>
      <c r="B382" t="s">
        <v>2427</v>
      </c>
      <c r="C382">
        <v>82.96</v>
      </c>
      <c r="D382">
        <v>90.04</v>
      </c>
      <c r="E382">
        <v>113.53</v>
      </c>
      <c r="F382">
        <v>108.54</v>
      </c>
    </row>
    <row r="383" spans="1:6" x14ac:dyDescent="0.2">
      <c r="A383" t="s">
        <v>2428</v>
      </c>
      <c r="B383" t="s">
        <v>2429</v>
      </c>
      <c r="C383">
        <v>102.21</v>
      </c>
      <c r="D383">
        <v>119.51</v>
      </c>
      <c r="E383">
        <v>145.34</v>
      </c>
      <c r="F383">
        <v>137.55000000000001</v>
      </c>
    </row>
    <row r="384" spans="1:6" x14ac:dyDescent="0.2">
      <c r="A384" t="s">
        <v>2430</v>
      </c>
      <c r="B384" t="s">
        <v>2431</v>
      </c>
      <c r="C384">
        <v>153.22999999999999</v>
      </c>
      <c r="D384">
        <v>238.28</v>
      </c>
      <c r="E384">
        <v>234.96</v>
      </c>
      <c r="F384">
        <v>221.96</v>
      </c>
    </row>
    <row r="385" spans="1:6" x14ac:dyDescent="0.2">
      <c r="A385" t="s">
        <v>2432</v>
      </c>
      <c r="B385" t="s">
        <v>2433</v>
      </c>
      <c r="C385">
        <v>116.78</v>
      </c>
      <c r="D385">
        <v>137.11000000000001</v>
      </c>
      <c r="E385">
        <v>164.93</v>
      </c>
      <c r="F385">
        <v>160.57</v>
      </c>
    </row>
    <row r="386" spans="1:6" x14ac:dyDescent="0.2">
      <c r="A386" t="s">
        <v>2434</v>
      </c>
      <c r="B386" t="s">
        <v>2435</v>
      </c>
      <c r="C386">
        <v>157.04</v>
      </c>
      <c r="D386">
        <v>179.01</v>
      </c>
      <c r="E386">
        <v>209.56</v>
      </c>
      <c r="F386">
        <v>200.78</v>
      </c>
    </row>
    <row r="387" spans="1:6" x14ac:dyDescent="0.2">
      <c r="A387" t="s">
        <v>2436</v>
      </c>
      <c r="B387" t="s">
        <v>2437</v>
      </c>
      <c r="C387">
        <v>155.59</v>
      </c>
      <c r="D387">
        <v>178.15</v>
      </c>
      <c r="E387">
        <v>184.43</v>
      </c>
      <c r="F387">
        <v>174.32</v>
      </c>
    </row>
    <row r="388" spans="1:6" x14ac:dyDescent="0.2">
      <c r="A388" t="s">
        <v>2438</v>
      </c>
      <c r="B388" t="s">
        <v>2439</v>
      </c>
      <c r="C388">
        <v>174.04</v>
      </c>
      <c r="D388">
        <v>236.09</v>
      </c>
      <c r="E388">
        <v>238.88</v>
      </c>
      <c r="F388">
        <v>233.27</v>
      </c>
    </row>
    <row r="389" spans="1:6" x14ac:dyDescent="0.2">
      <c r="A389" t="s">
        <v>2440</v>
      </c>
      <c r="B389" t="s">
        <v>2441</v>
      </c>
      <c r="C389">
        <v>158.5</v>
      </c>
      <c r="D389">
        <v>227.66</v>
      </c>
      <c r="E389">
        <v>224.54</v>
      </c>
      <c r="F389">
        <v>214.05</v>
      </c>
    </row>
    <row r="390" spans="1:6" x14ac:dyDescent="0.2">
      <c r="A390" t="s">
        <v>2442</v>
      </c>
      <c r="B390" t="s">
        <v>2443</v>
      </c>
      <c r="C390">
        <v>157.93</v>
      </c>
      <c r="D390">
        <v>242.98</v>
      </c>
      <c r="E390">
        <v>239.78</v>
      </c>
      <c r="F390">
        <v>226.78</v>
      </c>
    </row>
    <row r="391" spans="1:6" x14ac:dyDescent="0.2">
      <c r="A391" t="s">
        <v>2444</v>
      </c>
      <c r="B391" t="s">
        <v>2445</v>
      </c>
      <c r="C391">
        <v>43.28</v>
      </c>
      <c r="D391">
        <v>46.99</v>
      </c>
      <c r="E391">
        <v>33.619999999999997</v>
      </c>
      <c r="F391">
        <v>27.85</v>
      </c>
    </row>
    <row r="392" spans="1:6" x14ac:dyDescent="0.2">
      <c r="A392" t="s">
        <v>40</v>
      </c>
      <c r="B392" t="s">
        <v>2446</v>
      </c>
      <c r="C392">
        <v>32.119999999999997</v>
      </c>
      <c r="D392">
        <v>37.93</v>
      </c>
      <c r="E392">
        <v>23.84</v>
      </c>
      <c r="F392">
        <v>18.02</v>
      </c>
    </row>
    <row r="393" spans="1:6" x14ac:dyDescent="0.2">
      <c r="A393" t="s">
        <v>41</v>
      </c>
      <c r="B393" t="s">
        <v>2447</v>
      </c>
      <c r="C393">
        <v>32.520000000000003</v>
      </c>
      <c r="D393">
        <v>35.47</v>
      </c>
      <c r="E393">
        <v>21.87</v>
      </c>
      <c r="F393">
        <v>16.78</v>
      </c>
    </row>
    <row r="394" spans="1:6" x14ac:dyDescent="0.2">
      <c r="A394" t="s">
        <v>63</v>
      </c>
      <c r="B394" t="s">
        <v>2448</v>
      </c>
      <c r="C394">
        <v>30.87</v>
      </c>
      <c r="D394">
        <v>34.14</v>
      </c>
      <c r="E394">
        <v>20.12</v>
      </c>
      <c r="F394">
        <v>16.04</v>
      </c>
    </row>
    <row r="395" spans="1:6" x14ac:dyDescent="0.2">
      <c r="A395" t="s">
        <v>2449</v>
      </c>
      <c r="B395" t="s">
        <v>2450</v>
      </c>
      <c r="C395">
        <v>0</v>
      </c>
      <c r="D395">
        <v>0</v>
      </c>
      <c r="E395">
        <v>0</v>
      </c>
      <c r="F395">
        <v>0</v>
      </c>
    </row>
    <row r="396" spans="1:6" x14ac:dyDescent="0.2">
      <c r="A396" t="s">
        <v>2451</v>
      </c>
      <c r="B396" t="s">
        <v>2452</v>
      </c>
      <c r="C396">
        <v>90.47</v>
      </c>
      <c r="D396">
        <v>96.36</v>
      </c>
      <c r="E396">
        <v>125.17</v>
      </c>
      <c r="F396">
        <v>117.95</v>
      </c>
    </row>
    <row r="397" spans="1:6" x14ac:dyDescent="0.2">
      <c r="A397" t="s">
        <v>2453</v>
      </c>
      <c r="B397" t="s">
        <v>2454</v>
      </c>
      <c r="C397">
        <v>87.69</v>
      </c>
      <c r="D397">
        <v>91.89</v>
      </c>
      <c r="E397">
        <v>115.72</v>
      </c>
      <c r="F397">
        <v>112.85</v>
      </c>
    </row>
    <row r="398" spans="1:6" x14ac:dyDescent="0.2">
      <c r="A398" t="s">
        <v>2455</v>
      </c>
      <c r="B398" t="s">
        <v>2456</v>
      </c>
      <c r="C398">
        <v>46.12</v>
      </c>
      <c r="D398">
        <v>60.45</v>
      </c>
      <c r="E398">
        <v>42.21</v>
      </c>
      <c r="F398">
        <v>36.22</v>
      </c>
    </row>
    <row r="399" spans="1:6" x14ac:dyDescent="0.2">
      <c r="A399" t="s">
        <v>2457</v>
      </c>
      <c r="B399" t="s">
        <v>2458</v>
      </c>
      <c r="C399">
        <v>160.72</v>
      </c>
      <c r="D399">
        <v>182.01</v>
      </c>
      <c r="E399">
        <v>249.39</v>
      </c>
      <c r="F399">
        <v>242.7</v>
      </c>
    </row>
    <row r="400" spans="1:6" x14ac:dyDescent="0.2">
      <c r="A400" t="s">
        <v>2459</v>
      </c>
      <c r="B400" t="s">
        <v>2460</v>
      </c>
      <c r="C400">
        <v>74.03</v>
      </c>
      <c r="D400">
        <v>90.91</v>
      </c>
      <c r="E400">
        <v>86.7</v>
      </c>
      <c r="F400">
        <v>74.27</v>
      </c>
    </row>
    <row r="401" spans="1:6" x14ac:dyDescent="0.2">
      <c r="A401" t="s">
        <v>2461</v>
      </c>
      <c r="B401" t="s">
        <v>2462</v>
      </c>
      <c r="C401">
        <v>118.03</v>
      </c>
      <c r="D401">
        <v>161.36000000000001</v>
      </c>
      <c r="E401">
        <v>170.63</v>
      </c>
      <c r="F401">
        <v>162.72999999999999</v>
      </c>
    </row>
    <row r="402" spans="1:6" x14ac:dyDescent="0.2">
      <c r="A402" t="s">
        <v>2463</v>
      </c>
      <c r="B402" t="s">
        <v>2464</v>
      </c>
      <c r="C402">
        <v>154.69999999999999</v>
      </c>
      <c r="D402">
        <v>184.27</v>
      </c>
      <c r="E402">
        <v>214.07</v>
      </c>
      <c r="F402">
        <v>206.26</v>
      </c>
    </row>
    <row r="403" spans="1:6" x14ac:dyDescent="0.2">
      <c r="A403" t="s">
        <v>2465</v>
      </c>
      <c r="B403" t="s">
        <v>2466</v>
      </c>
      <c r="C403">
        <v>103.72</v>
      </c>
      <c r="D403">
        <v>116.14</v>
      </c>
      <c r="E403">
        <v>151.55000000000001</v>
      </c>
      <c r="F403">
        <v>143.38</v>
      </c>
    </row>
    <row r="404" spans="1:6" x14ac:dyDescent="0.2">
      <c r="A404" t="s">
        <v>2467</v>
      </c>
      <c r="B404" t="s">
        <v>2468</v>
      </c>
      <c r="C404">
        <v>115.42</v>
      </c>
      <c r="D404">
        <v>133.44</v>
      </c>
      <c r="E404">
        <v>169.32</v>
      </c>
      <c r="F404">
        <v>160.37</v>
      </c>
    </row>
    <row r="405" spans="1:6" x14ac:dyDescent="0.2">
      <c r="A405" t="s">
        <v>2469</v>
      </c>
      <c r="B405" t="s">
        <v>2470</v>
      </c>
      <c r="C405">
        <v>132.16</v>
      </c>
      <c r="D405">
        <v>171.79</v>
      </c>
      <c r="E405">
        <v>166.41</v>
      </c>
      <c r="F405">
        <v>157.53</v>
      </c>
    </row>
    <row r="406" spans="1:6" x14ac:dyDescent="0.2">
      <c r="A406" t="s">
        <v>2471</v>
      </c>
      <c r="B406" t="s">
        <v>2472</v>
      </c>
      <c r="C406">
        <v>177.38</v>
      </c>
      <c r="D406">
        <v>224.66</v>
      </c>
      <c r="E406">
        <v>264</v>
      </c>
      <c r="F406">
        <v>213.68</v>
      </c>
    </row>
    <row r="407" spans="1:6" x14ac:dyDescent="0.2">
      <c r="A407" t="s">
        <v>2473</v>
      </c>
      <c r="B407" t="s">
        <v>2474</v>
      </c>
      <c r="C407">
        <v>112.69</v>
      </c>
      <c r="D407">
        <v>120.84</v>
      </c>
      <c r="E407">
        <v>137.24</v>
      </c>
      <c r="F407">
        <v>125.53</v>
      </c>
    </row>
    <row r="408" spans="1:6" x14ac:dyDescent="0.2">
      <c r="A408" t="s">
        <v>2475</v>
      </c>
      <c r="B408" t="s">
        <v>2476</v>
      </c>
      <c r="C408">
        <v>116.13</v>
      </c>
      <c r="D408">
        <v>134.47</v>
      </c>
      <c r="E408">
        <v>129.69</v>
      </c>
      <c r="F408">
        <v>124.95</v>
      </c>
    </row>
    <row r="409" spans="1:6" x14ac:dyDescent="0.2">
      <c r="A409" t="s">
        <v>2477</v>
      </c>
      <c r="B409" t="s">
        <v>2478</v>
      </c>
      <c r="C409">
        <v>129.41</v>
      </c>
      <c r="D409">
        <v>162.38</v>
      </c>
      <c r="E409">
        <v>176.26</v>
      </c>
      <c r="F409">
        <v>165.9</v>
      </c>
    </row>
    <row r="410" spans="1:6" x14ac:dyDescent="0.2">
      <c r="A410" t="s">
        <v>2479</v>
      </c>
      <c r="B410" t="s">
        <v>2480</v>
      </c>
      <c r="C410">
        <v>120.49</v>
      </c>
      <c r="D410">
        <v>158.35</v>
      </c>
      <c r="E410">
        <v>156.66999999999999</v>
      </c>
      <c r="F410">
        <v>145.66999999999999</v>
      </c>
    </row>
    <row r="411" spans="1:6" x14ac:dyDescent="0.2">
      <c r="A411" t="s">
        <v>2481</v>
      </c>
      <c r="B411" t="s">
        <v>2482</v>
      </c>
      <c r="C411">
        <v>113.39</v>
      </c>
      <c r="D411">
        <v>147.22999999999999</v>
      </c>
      <c r="E411">
        <v>157.66999999999999</v>
      </c>
      <c r="F411">
        <v>148.41</v>
      </c>
    </row>
    <row r="412" spans="1:6" x14ac:dyDescent="0.2">
      <c r="A412" t="s">
        <v>2483</v>
      </c>
      <c r="B412" t="s">
        <v>2484</v>
      </c>
      <c r="C412">
        <v>194.93</v>
      </c>
      <c r="D412">
        <v>220.96</v>
      </c>
      <c r="E412">
        <v>256.16000000000003</v>
      </c>
      <c r="F412">
        <v>237.87</v>
      </c>
    </row>
    <row r="413" spans="1:6" x14ac:dyDescent="0.2">
      <c r="A413" t="s">
        <v>2485</v>
      </c>
      <c r="B413" t="s">
        <v>2486</v>
      </c>
      <c r="C413">
        <v>133.44999999999999</v>
      </c>
      <c r="D413">
        <v>146.19</v>
      </c>
      <c r="E413">
        <v>172.7</v>
      </c>
      <c r="F413">
        <v>169.84</v>
      </c>
    </row>
    <row r="414" spans="1:6" x14ac:dyDescent="0.2">
      <c r="A414" t="s">
        <v>2487</v>
      </c>
      <c r="B414" t="s">
        <v>2488</v>
      </c>
      <c r="C414">
        <v>162.62</v>
      </c>
      <c r="D414">
        <v>199.49</v>
      </c>
      <c r="E414">
        <v>240.61</v>
      </c>
      <c r="F414">
        <v>224.75</v>
      </c>
    </row>
    <row r="415" spans="1:6" x14ac:dyDescent="0.2">
      <c r="A415" t="s">
        <v>2489</v>
      </c>
      <c r="B415" t="s">
        <v>2490</v>
      </c>
      <c r="C415">
        <v>178.75</v>
      </c>
      <c r="D415">
        <v>207.71</v>
      </c>
      <c r="E415">
        <v>236.49</v>
      </c>
      <c r="F415">
        <v>228.04</v>
      </c>
    </row>
    <row r="416" spans="1:6" x14ac:dyDescent="0.2">
      <c r="A416" t="s">
        <v>2491</v>
      </c>
      <c r="B416" t="s">
        <v>2492</v>
      </c>
      <c r="C416">
        <v>114.38</v>
      </c>
      <c r="D416">
        <v>136.41999999999999</v>
      </c>
      <c r="E416">
        <v>161.76</v>
      </c>
      <c r="F416">
        <v>156.86000000000001</v>
      </c>
    </row>
    <row r="417" spans="1:6" x14ac:dyDescent="0.2">
      <c r="A417" t="s">
        <v>75</v>
      </c>
      <c r="B417" t="s">
        <v>2493</v>
      </c>
      <c r="C417">
        <v>92.71</v>
      </c>
      <c r="D417">
        <v>134.63</v>
      </c>
      <c r="E417">
        <v>117.61</v>
      </c>
      <c r="F417">
        <v>105.25</v>
      </c>
    </row>
    <row r="418" spans="1:6" x14ac:dyDescent="0.2">
      <c r="A418" t="s">
        <v>2494</v>
      </c>
      <c r="B418" t="s">
        <v>2495</v>
      </c>
      <c r="C418">
        <v>205.18</v>
      </c>
      <c r="D418">
        <v>212.03</v>
      </c>
      <c r="E418">
        <v>306.11</v>
      </c>
      <c r="F418">
        <v>302.95999999999998</v>
      </c>
    </row>
    <row r="419" spans="1:6" x14ac:dyDescent="0.2">
      <c r="A419" t="s">
        <v>76</v>
      </c>
      <c r="B419" t="s">
        <v>2496</v>
      </c>
      <c r="C419">
        <v>66.87</v>
      </c>
      <c r="D419">
        <v>92.76</v>
      </c>
      <c r="E419">
        <v>74.44</v>
      </c>
      <c r="F419">
        <v>65.760000000000005</v>
      </c>
    </row>
    <row r="420" spans="1:6" x14ac:dyDescent="0.2">
      <c r="A420" t="s">
        <v>2497</v>
      </c>
      <c r="B420" t="s">
        <v>2498</v>
      </c>
      <c r="C420">
        <v>62.18</v>
      </c>
      <c r="D420">
        <v>83.9</v>
      </c>
      <c r="E420">
        <v>67</v>
      </c>
      <c r="F420">
        <v>57.38</v>
      </c>
    </row>
    <row r="421" spans="1:6" x14ac:dyDescent="0.2">
      <c r="A421" t="s">
        <v>77</v>
      </c>
      <c r="B421" t="s">
        <v>2499</v>
      </c>
      <c r="C421">
        <v>157.86000000000001</v>
      </c>
      <c r="D421">
        <v>195.85</v>
      </c>
      <c r="E421">
        <v>211.8</v>
      </c>
      <c r="F421">
        <v>183.51</v>
      </c>
    </row>
    <row r="422" spans="1:6" x14ac:dyDescent="0.2">
      <c r="A422" t="s">
        <v>2500</v>
      </c>
      <c r="B422" t="s">
        <v>2501</v>
      </c>
      <c r="C422">
        <v>116.61</v>
      </c>
      <c r="D422">
        <v>135.1</v>
      </c>
      <c r="E422">
        <v>132.63999999999999</v>
      </c>
      <c r="F422">
        <v>127.81</v>
      </c>
    </row>
    <row r="423" spans="1:6" x14ac:dyDescent="0.2">
      <c r="A423" t="s">
        <v>2502</v>
      </c>
      <c r="B423" t="s">
        <v>2503</v>
      </c>
      <c r="C423">
        <v>149.97999999999999</v>
      </c>
      <c r="D423">
        <v>170.57</v>
      </c>
      <c r="E423">
        <v>209.39</v>
      </c>
      <c r="F423">
        <v>205.03</v>
      </c>
    </row>
    <row r="424" spans="1:6" x14ac:dyDescent="0.2">
      <c r="A424" t="s">
        <v>2504</v>
      </c>
      <c r="B424" t="s">
        <v>2505</v>
      </c>
      <c r="C424">
        <v>112.17</v>
      </c>
      <c r="D424">
        <v>183.61</v>
      </c>
      <c r="E424">
        <v>136.52000000000001</v>
      </c>
      <c r="F424">
        <v>122.24</v>
      </c>
    </row>
    <row r="425" spans="1:6" x14ac:dyDescent="0.2">
      <c r="A425" t="s">
        <v>2506</v>
      </c>
      <c r="B425" t="s">
        <v>2507</v>
      </c>
      <c r="C425">
        <v>201.19</v>
      </c>
      <c r="D425">
        <v>256.2</v>
      </c>
      <c r="E425">
        <v>299.35000000000002</v>
      </c>
      <c r="F425">
        <v>264.10000000000002</v>
      </c>
    </row>
    <row r="426" spans="1:6" x14ac:dyDescent="0.2">
      <c r="A426" t="s">
        <v>2508</v>
      </c>
      <c r="B426" t="s">
        <v>2509</v>
      </c>
      <c r="C426">
        <v>125.48</v>
      </c>
      <c r="D426">
        <v>175.56</v>
      </c>
      <c r="E426">
        <v>174.95</v>
      </c>
      <c r="F426">
        <v>163.47999999999999</v>
      </c>
    </row>
    <row r="427" spans="1:6" x14ac:dyDescent="0.2">
      <c r="A427" t="s">
        <v>2510</v>
      </c>
      <c r="B427" t="s">
        <v>2511</v>
      </c>
      <c r="C427">
        <v>133.78</v>
      </c>
      <c r="D427">
        <v>161.16</v>
      </c>
      <c r="E427">
        <v>189.92</v>
      </c>
      <c r="F427">
        <v>182.07</v>
      </c>
    </row>
    <row r="428" spans="1:6" x14ac:dyDescent="0.2">
      <c r="A428" t="s">
        <v>2512</v>
      </c>
      <c r="B428" t="s">
        <v>2513</v>
      </c>
      <c r="C428">
        <v>178.42</v>
      </c>
      <c r="D428">
        <v>252.84</v>
      </c>
      <c r="E428">
        <v>264.67</v>
      </c>
      <c r="F428">
        <v>237.07</v>
      </c>
    </row>
    <row r="429" spans="1:6" x14ac:dyDescent="0.2">
      <c r="A429" t="s">
        <v>2514</v>
      </c>
      <c r="B429" t="s">
        <v>2515</v>
      </c>
      <c r="C429">
        <v>137.04</v>
      </c>
      <c r="D429">
        <v>184.7</v>
      </c>
      <c r="E429">
        <v>173.09</v>
      </c>
      <c r="F429">
        <v>161.19999999999999</v>
      </c>
    </row>
    <row r="430" spans="1:6" x14ac:dyDescent="0.2">
      <c r="A430" t="s">
        <v>7552</v>
      </c>
      <c r="B430" t="s">
        <v>2516</v>
      </c>
      <c r="C430">
        <v>172.85</v>
      </c>
      <c r="D430">
        <v>210.79</v>
      </c>
      <c r="E430">
        <v>218.08</v>
      </c>
      <c r="F430">
        <v>207.65</v>
      </c>
    </row>
    <row r="431" spans="1:6" x14ac:dyDescent="0.2">
      <c r="A431" t="s">
        <v>7553</v>
      </c>
      <c r="B431" t="s">
        <v>2517</v>
      </c>
      <c r="C431">
        <v>49.96</v>
      </c>
      <c r="D431">
        <v>56.27</v>
      </c>
      <c r="E431">
        <v>52.39</v>
      </c>
      <c r="F431">
        <v>44.67</v>
      </c>
    </row>
    <row r="432" spans="1:6" x14ac:dyDescent="0.2">
      <c r="A432" t="s">
        <v>2518</v>
      </c>
      <c r="B432" t="s">
        <v>2519</v>
      </c>
      <c r="C432">
        <v>154.91</v>
      </c>
      <c r="D432">
        <v>172.78</v>
      </c>
      <c r="E432">
        <v>181.85</v>
      </c>
      <c r="F432">
        <v>168.32</v>
      </c>
    </row>
    <row r="433" spans="1:6" x14ac:dyDescent="0.2">
      <c r="A433" t="s">
        <v>2520</v>
      </c>
      <c r="B433" t="s">
        <v>2521</v>
      </c>
      <c r="C433">
        <v>142.43</v>
      </c>
      <c r="D433">
        <v>172.67</v>
      </c>
      <c r="E433">
        <v>198.28</v>
      </c>
      <c r="F433">
        <v>192.97</v>
      </c>
    </row>
    <row r="434" spans="1:6" x14ac:dyDescent="0.2">
      <c r="A434" t="s">
        <v>2522</v>
      </c>
      <c r="B434" t="s">
        <v>2523</v>
      </c>
      <c r="C434">
        <v>217.48</v>
      </c>
      <c r="D434">
        <v>224.38</v>
      </c>
      <c r="E434">
        <v>317.64</v>
      </c>
      <c r="F434">
        <v>313.85000000000002</v>
      </c>
    </row>
    <row r="435" spans="1:6" x14ac:dyDescent="0.2">
      <c r="A435" t="s">
        <v>2524</v>
      </c>
      <c r="B435" t="s">
        <v>2525</v>
      </c>
      <c r="C435">
        <v>79.34</v>
      </c>
      <c r="D435">
        <v>92.54</v>
      </c>
      <c r="E435">
        <v>104.05</v>
      </c>
      <c r="F435">
        <v>96.15</v>
      </c>
    </row>
    <row r="436" spans="1:6" x14ac:dyDescent="0.2">
      <c r="A436" t="s">
        <v>2526</v>
      </c>
      <c r="B436" t="s">
        <v>2527</v>
      </c>
      <c r="C436">
        <v>129.21</v>
      </c>
      <c r="D436">
        <v>204.51</v>
      </c>
      <c r="E436">
        <v>197.68</v>
      </c>
      <c r="F436">
        <v>190.49</v>
      </c>
    </row>
    <row r="437" spans="1:6" x14ac:dyDescent="0.2">
      <c r="A437" t="s">
        <v>2528</v>
      </c>
      <c r="B437" t="s">
        <v>2529</v>
      </c>
      <c r="C437">
        <v>196.84</v>
      </c>
      <c r="D437">
        <v>235.28</v>
      </c>
      <c r="E437">
        <v>265.29000000000002</v>
      </c>
      <c r="F437">
        <v>232.22</v>
      </c>
    </row>
    <row r="438" spans="1:6" x14ac:dyDescent="0.2">
      <c r="A438" t="s">
        <v>2530</v>
      </c>
      <c r="B438" t="s">
        <v>2531</v>
      </c>
      <c r="C438">
        <v>72.58</v>
      </c>
      <c r="D438">
        <v>83.51</v>
      </c>
      <c r="E438">
        <v>77.3</v>
      </c>
      <c r="F438">
        <v>73.19</v>
      </c>
    </row>
    <row r="439" spans="1:6" x14ac:dyDescent="0.2">
      <c r="A439" t="s">
        <v>2532</v>
      </c>
      <c r="B439" t="s">
        <v>2533</v>
      </c>
      <c r="C439">
        <v>60.73</v>
      </c>
      <c r="D439">
        <v>71.66</v>
      </c>
      <c r="E439">
        <v>64.44</v>
      </c>
      <c r="F439">
        <v>60.33</v>
      </c>
    </row>
    <row r="440" spans="1:6" x14ac:dyDescent="0.2">
      <c r="A440" t="s">
        <v>2534</v>
      </c>
      <c r="B440" t="s">
        <v>2535</v>
      </c>
      <c r="C440">
        <v>147.63</v>
      </c>
      <c r="D440">
        <v>209.42</v>
      </c>
      <c r="E440">
        <v>221.07</v>
      </c>
      <c r="F440">
        <v>213.48</v>
      </c>
    </row>
    <row r="441" spans="1:6" x14ac:dyDescent="0.2">
      <c r="A441" t="s">
        <v>2536</v>
      </c>
      <c r="B441" t="s">
        <v>2537</v>
      </c>
      <c r="C441">
        <v>172.95</v>
      </c>
      <c r="D441">
        <v>194.93</v>
      </c>
      <c r="E441">
        <v>215.2</v>
      </c>
      <c r="F441">
        <v>200.6</v>
      </c>
    </row>
    <row r="442" spans="1:6" x14ac:dyDescent="0.2">
      <c r="A442" t="s">
        <v>78</v>
      </c>
      <c r="B442" t="s">
        <v>2538</v>
      </c>
      <c r="C442">
        <v>138.54</v>
      </c>
      <c r="D442">
        <v>144.71</v>
      </c>
      <c r="E442">
        <v>219.46</v>
      </c>
      <c r="F442">
        <v>214.05</v>
      </c>
    </row>
    <row r="443" spans="1:6" x14ac:dyDescent="0.2">
      <c r="A443" t="s">
        <v>2539</v>
      </c>
      <c r="B443" t="s">
        <v>2540</v>
      </c>
      <c r="C443">
        <v>136.47999999999999</v>
      </c>
      <c r="D443">
        <v>156.79</v>
      </c>
      <c r="E443">
        <v>192.2</v>
      </c>
      <c r="F443">
        <v>187.84</v>
      </c>
    </row>
    <row r="444" spans="1:6" x14ac:dyDescent="0.2">
      <c r="A444" t="s">
        <v>2541</v>
      </c>
      <c r="B444" t="s">
        <v>2542</v>
      </c>
      <c r="C444">
        <v>61.1</v>
      </c>
      <c r="D444">
        <v>80.92</v>
      </c>
      <c r="E444">
        <v>73.489999999999995</v>
      </c>
      <c r="F444">
        <v>68.989999999999995</v>
      </c>
    </row>
    <row r="445" spans="1:6" x14ac:dyDescent="0.2">
      <c r="A445" t="s">
        <v>2543</v>
      </c>
      <c r="B445" t="s">
        <v>2544</v>
      </c>
      <c r="C445">
        <v>183.82</v>
      </c>
      <c r="D445">
        <v>254.37</v>
      </c>
      <c r="E445">
        <v>270.92</v>
      </c>
      <c r="F445">
        <v>238.05</v>
      </c>
    </row>
    <row r="446" spans="1:6" x14ac:dyDescent="0.2">
      <c r="A446" t="s">
        <v>2545</v>
      </c>
      <c r="B446" t="s">
        <v>2546</v>
      </c>
      <c r="C446">
        <v>109.55</v>
      </c>
      <c r="D446">
        <v>131.16</v>
      </c>
      <c r="E446">
        <v>146.11000000000001</v>
      </c>
      <c r="F446">
        <v>140.79</v>
      </c>
    </row>
    <row r="447" spans="1:6" x14ac:dyDescent="0.2">
      <c r="A447" t="s">
        <v>2547</v>
      </c>
      <c r="B447" t="s">
        <v>2548</v>
      </c>
      <c r="C447">
        <v>138.85</v>
      </c>
      <c r="D447">
        <v>203.48</v>
      </c>
      <c r="E447">
        <v>211.81</v>
      </c>
      <c r="F447">
        <v>205.55</v>
      </c>
    </row>
    <row r="448" spans="1:6" x14ac:dyDescent="0.2">
      <c r="A448" t="s">
        <v>2549</v>
      </c>
      <c r="B448" t="s">
        <v>2550</v>
      </c>
      <c r="C448">
        <v>142.57</v>
      </c>
      <c r="D448">
        <v>165.51</v>
      </c>
      <c r="E448">
        <v>198.65</v>
      </c>
      <c r="F448">
        <v>187.37</v>
      </c>
    </row>
    <row r="449" spans="1:6" x14ac:dyDescent="0.2">
      <c r="A449" t="s">
        <v>2551</v>
      </c>
      <c r="B449" t="s">
        <v>2552</v>
      </c>
      <c r="C449">
        <v>164.93</v>
      </c>
      <c r="D449">
        <v>199.07</v>
      </c>
      <c r="E449">
        <v>184.47</v>
      </c>
      <c r="F449">
        <v>175.91</v>
      </c>
    </row>
    <row r="450" spans="1:6" x14ac:dyDescent="0.2">
      <c r="A450" t="s">
        <v>2553</v>
      </c>
      <c r="B450" t="s">
        <v>2554</v>
      </c>
      <c r="C450">
        <v>160.52000000000001</v>
      </c>
      <c r="D450">
        <v>234.94</v>
      </c>
      <c r="E450">
        <v>246</v>
      </c>
      <c r="F450">
        <v>218.39</v>
      </c>
    </row>
    <row r="451" spans="1:6" x14ac:dyDescent="0.2">
      <c r="A451" t="s">
        <v>2555</v>
      </c>
      <c r="B451" t="s">
        <v>2556</v>
      </c>
      <c r="C451">
        <v>191.43</v>
      </c>
      <c r="D451">
        <v>233.85</v>
      </c>
      <c r="E451">
        <v>302.94</v>
      </c>
      <c r="F451">
        <v>291.38</v>
      </c>
    </row>
    <row r="452" spans="1:6" x14ac:dyDescent="0.2">
      <c r="A452" t="s">
        <v>2557</v>
      </c>
      <c r="B452" t="s">
        <v>2558</v>
      </c>
      <c r="C452">
        <v>80.92</v>
      </c>
      <c r="D452">
        <v>108.91</v>
      </c>
      <c r="E452">
        <v>97.75</v>
      </c>
      <c r="F452">
        <v>90.46</v>
      </c>
    </row>
    <row r="453" spans="1:6" x14ac:dyDescent="0.2">
      <c r="A453" t="s">
        <v>2559</v>
      </c>
      <c r="B453" t="s">
        <v>2560</v>
      </c>
      <c r="C453">
        <v>129.11000000000001</v>
      </c>
      <c r="D453">
        <v>166.15</v>
      </c>
      <c r="E453">
        <v>157.01</v>
      </c>
      <c r="F453">
        <v>142.53</v>
      </c>
    </row>
    <row r="454" spans="1:6" x14ac:dyDescent="0.2">
      <c r="A454" t="s">
        <v>2561</v>
      </c>
      <c r="B454" t="s">
        <v>2562</v>
      </c>
      <c r="C454">
        <v>220.56</v>
      </c>
      <c r="D454">
        <v>227.41</v>
      </c>
      <c r="E454">
        <v>319.63</v>
      </c>
      <c r="F454">
        <v>316.49</v>
      </c>
    </row>
    <row r="455" spans="1:6" x14ac:dyDescent="0.2">
      <c r="A455" t="s">
        <v>2563</v>
      </c>
      <c r="B455" t="s">
        <v>2564</v>
      </c>
      <c r="C455">
        <v>157.94</v>
      </c>
      <c r="D455">
        <v>208.07</v>
      </c>
      <c r="E455">
        <v>213.93</v>
      </c>
      <c r="F455">
        <v>180.55</v>
      </c>
    </row>
    <row r="456" spans="1:6" x14ac:dyDescent="0.2">
      <c r="A456" t="s">
        <v>2565</v>
      </c>
      <c r="B456" t="s">
        <v>2566</v>
      </c>
      <c r="C456">
        <v>162.91</v>
      </c>
      <c r="D456">
        <v>232.08</v>
      </c>
      <c r="E456">
        <v>231.68</v>
      </c>
      <c r="F456">
        <v>221.19</v>
      </c>
    </row>
    <row r="457" spans="1:6" x14ac:dyDescent="0.2">
      <c r="A457" t="s">
        <v>7554</v>
      </c>
      <c r="B457" t="s">
        <v>2567</v>
      </c>
      <c r="C457">
        <v>108.2</v>
      </c>
      <c r="D457">
        <v>139.77000000000001</v>
      </c>
      <c r="E457">
        <v>128.52000000000001</v>
      </c>
      <c r="F457">
        <v>119.2</v>
      </c>
    </row>
    <row r="458" spans="1:6" x14ac:dyDescent="0.2">
      <c r="A458" t="s">
        <v>2568</v>
      </c>
      <c r="B458" t="s">
        <v>2569</v>
      </c>
      <c r="C458">
        <v>108.22</v>
      </c>
      <c r="D458">
        <v>123.1</v>
      </c>
      <c r="E458">
        <v>133.47</v>
      </c>
      <c r="F458">
        <v>111.48</v>
      </c>
    </row>
    <row r="459" spans="1:6" x14ac:dyDescent="0.2">
      <c r="A459" t="s">
        <v>86</v>
      </c>
      <c r="B459" t="s">
        <v>2570</v>
      </c>
      <c r="C459">
        <v>149.12</v>
      </c>
      <c r="D459">
        <v>195.22</v>
      </c>
      <c r="E459">
        <v>202.7</v>
      </c>
      <c r="F459">
        <v>173.42</v>
      </c>
    </row>
    <row r="460" spans="1:6" x14ac:dyDescent="0.2">
      <c r="A460" t="s">
        <v>2571</v>
      </c>
      <c r="B460" t="s">
        <v>2572</v>
      </c>
      <c r="C460">
        <v>179.12</v>
      </c>
      <c r="D460">
        <v>201.09</v>
      </c>
      <c r="E460">
        <v>230.66</v>
      </c>
      <c r="F460">
        <v>221.87</v>
      </c>
    </row>
    <row r="461" spans="1:6" x14ac:dyDescent="0.2">
      <c r="A461" t="s">
        <v>2573</v>
      </c>
      <c r="B461" t="s">
        <v>2574</v>
      </c>
      <c r="C461">
        <v>67.150000000000006</v>
      </c>
      <c r="D461">
        <v>89.83</v>
      </c>
      <c r="E461">
        <v>79.58</v>
      </c>
      <c r="F461">
        <v>72.760000000000005</v>
      </c>
    </row>
    <row r="462" spans="1:6" x14ac:dyDescent="0.2">
      <c r="A462" t="s">
        <v>2575</v>
      </c>
      <c r="B462" t="s">
        <v>2576</v>
      </c>
      <c r="C462">
        <v>217.71</v>
      </c>
      <c r="D462">
        <v>224.56</v>
      </c>
      <c r="E462">
        <v>316.33</v>
      </c>
      <c r="F462">
        <v>313.18</v>
      </c>
    </row>
    <row r="463" spans="1:6" x14ac:dyDescent="0.2">
      <c r="A463" t="s">
        <v>2577</v>
      </c>
      <c r="B463" t="s">
        <v>2578</v>
      </c>
      <c r="C463">
        <v>123.68</v>
      </c>
      <c r="D463">
        <v>141.09</v>
      </c>
      <c r="E463">
        <v>151.04</v>
      </c>
      <c r="F463">
        <v>137.56</v>
      </c>
    </row>
    <row r="464" spans="1:6" x14ac:dyDescent="0.2">
      <c r="A464" t="s">
        <v>2579</v>
      </c>
      <c r="B464" t="s">
        <v>2580</v>
      </c>
      <c r="C464">
        <v>175.09</v>
      </c>
      <c r="D464">
        <v>197.38</v>
      </c>
      <c r="E464">
        <v>239.19</v>
      </c>
      <c r="F464">
        <v>197.25</v>
      </c>
    </row>
    <row r="465" spans="1:6" x14ac:dyDescent="0.2">
      <c r="A465" t="s">
        <v>2581</v>
      </c>
      <c r="B465" t="s">
        <v>2582</v>
      </c>
      <c r="C465">
        <v>176.59</v>
      </c>
      <c r="D465">
        <v>195.83</v>
      </c>
      <c r="E465">
        <v>240.74</v>
      </c>
      <c r="F465">
        <v>195.81</v>
      </c>
    </row>
    <row r="466" spans="1:6" x14ac:dyDescent="0.2">
      <c r="A466" t="s">
        <v>87</v>
      </c>
      <c r="B466" t="s">
        <v>2583</v>
      </c>
      <c r="C466">
        <v>70.209999999999994</v>
      </c>
      <c r="D466">
        <v>76.099999999999994</v>
      </c>
      <c r="E466">
        <v>94.15</v>
      </c>
      <c r="F466">
        <v>91.32</v>
      </c>
    </row>
    <row r="467" spans="1:6" x14ac:dyDescent="0.2">
      <c r="A467" t="s">
        <v>2584</v>
      </c>
      <c r="B467" t="s">
        <v>2585</v>
      </c>
      <c r="C467">
        <v>68.95</v>
      </c>
      <c r="D467">
        <v>96.12</v>
      </c>
      <c r="E467">
        <v>82.61</v>
      </c>
      <c r="F467">
        <v>70.63</v>
      </c>
    </row>
    <row r="468" spans="1:6" x14ac:dyDescent="0.2">
      <c r="A468" t="s">
        <v>2586</v>
      </c>
      <c r="B468" t="s">
        <v>2587</v>
      </c>
      <c r="C468">
        <v>172.37</v>
      </c>
      <c r="D468">
        <v>205.18</v>
      </c>
      <c r="E468">
        <v>236.18</v>
      </c>
      <c r="F468">
        <v>204.85</v>
      </c>
    </row>
    <row r="469" spans="1:6" x14ac:dyDescent="0.2">
      <c r="A469" t="s">
        <v>2588</v>
      </c>
      <c r="B469" t="s">
        <v>2589</v>
      </c>
      <c r="C469">
        <v>90.1</v>
      </c>
      <c r="D469">
        <v>94.28</v>
      </c>
      <c r="E469">
        <v>133.16999999999999</v>
      </c>
      <c r="F469">
        <v>130.25</v>
      </c>
    </row>
    <row r="470" spans="1:6" x14ac:dyDescent="0.2">
      <c r="A470" t="s">
        <v>79</v>
      </c>
      <c r="B470" t="s">
        <v>2590</v>
      </c>
      <c r="C470">
        <v>214.38</v>
      </c>
      <c r="D470">
        <v>221.23</v>
      </c>
      <c r="E470">
        <v>312.3</v>
      </c>
      <c r="F470">
        <v>309.14999999999998</v>
      </c>
    </row>
    <row r="471" spans="1:6" x14ac:dyDescent="0.2">
      <c r="A471" t="s">
        <v>2591</v>
      </c>
      <c r="B471" t="s">
        <v>2592</v>
      </c>
      <c r="C471">
        <v>219</v>
      </c>
      <c r="D471">
        <v>225.84</v>
      </c>
      <c r="E471">
        <v>317.19</v>
      </c>
      <c r="F471">
        <v>314.04000000000002</v>
      </c>
    </row>
    <row r="472" spans="1:6" x14ac:dyDescent="0.2">
      <c r="A472" t="s">
        <v>2593</v>
      </c>
      <c r="B472" t="s">
        <v>2594</v>
      </c>
      <c r="C472">
        <v>215.23</v>
      </c>
      <c r="D472">
        <v>234.51</v>
      </c>
      <c r="E472">
        <v>315.87</v>
      </c>
      <c r="F472">
        <v>312.69</v>
      </c>
    </row>
    <row r="473" spans="1:6" x14ac:dyDescent="0.2">
      <c r="A473" t="s">
        <v>2595</v>
      </c>
      <c r="B473" t="s">
        <v>2596</v>
      </c>
      <c r="C473">
        <v>103.47</v>
      </c>
      <c r="D473">
        <v>130.80000000000001</v>
      </c>
      <c r="E473">
        <v>128.41999999999999</v>
      </c>
      <c r="F473">
        <v>108.25</v>
      </c>
    </row>
    <row r="474" spans="1:6" x14ac:dyDescent="0.2">
      <c r="A474" t="s">
        <v>2597</v>
      </c>
      <c r="B474" t="s">
        <v>2598</v>
      </c>
      <c r="C474">
        <v>161.26</v>
      </c>
      <c r="D474">
        <v>206.52</v>
      </c>
      <c r="E474">
        <v>221.22</v>
      </c>
      <c r="F474">
        <v>204.32</v>
      </c>
    </row>
    <row r="475" spans="1:6" x14ac:dyDescent="0.2">
      <c r="A475" t="s">
        <v>2599</v>
      </c>
      <c r="B475" t="s">
        <v>2600</v>
      </c>
      <c r="C475">
        <v>157.62</v>
      </c>
      <c r="D475">
        <v>194.49</v>
      </c>
      <c r="E475">
        <v>235.32</v>
      </c>
      <c r="F475">
        <v>219.46</v>
      </c>
    </row>
    <row r="476" spans="1:6" x14ac:dyDescent="0.2">
      <c r="A476" t="s">
        <v>2601</v>
      </c>
      <c r="B476" t="s">
        <v>2602</v>
      </c>
      <c r="C476">
        <v>79.02</v>
      </c>
      <c r="D476">
        <v>91.3</v>
      </c>
      <c r="E476">
        <v>104.09</v>
      </c>
      <c r="F476">
        <v>98.55</v>
      </c>
    </row>
    <row r="477" spans="1:6" x14ac:dyDescent="0.2">
      <c r="A477" t="s">
        <v>2603</v>
      </c>
      <c r="B477" t="s">
        <v>2604</v>
      </c>
      <c r="C477">
        <v>107.65</v>
      </c>
      <c r="D477">
        <v>115.66</v>
      </c>
      <c r="E477">
        <v>129.36000000000001</v>
      </c>
      <c r="F477">
        <v>125.78</v>
      </c>
    </row>
    <row r="478" spans="1:6" x14ac:dyDescent="0.2">
      <c r="A478" t="s">
        <v>80</v>
      </c>
      <c r="B478" t="s">
        <v>2605</v>
      </c>
      <c r="C478">
        <v>160.33000000000001</v>
      </c>
      <c r="D478">
        <v>187.66</v>
      </c>
      <c r="E478">
        <v>220.61</v>
      </c>
      <c r="F478">
        <v>210.41</v>
      </c>
    </row>
    <row r="479" spans="1:6" x14ac:dyDescent="0.2">
      <c r="A479" t="s">
        <v>2606</v>
      </c>
      <c r="B479" t="s">
        <v>2607</v>
      </c>
      <c r="C479">
        <v>144.61000000000001</v>
      </c>
      <c r="D479">
        <v>174.86</v>
      </c>
      <c r="E479">
        <v>200.04</v>
      </c>
      <c r="F479">
        <v>194.74</v>
      </c>
    </row>
    <row r="480" spans="1:6" x14ac:dyDescent="0.2">
      <c r="A480" t="s">
        <v>2608</v>
      </c>
      <c r="B480" t="s">
        <v>2609</v>
      </c>
      <c r="C480">
        <v>172.38</v>
      </c>
      <c r="D480">
        <v>219.87</v>
      </c>
      <c r="E480">
        <v>260.14</v>
      </c>
      <c r="F480">
        <v>217.52</v>
      </c>
    </row>
    <row r="481" spans="1:6" x14ac:dyDescent="0.2">
      <c r="A481" t="s">
        <v>2610</v>
      </c>
      <c r="B481" t="s">
        <v>2611</v>
      </c>
      <c r="C481">
        <v>150.09</v>
      </c>
      <c r="D481">
        <v>172.95</v>
      </c>
      <c r="E481">
        <v>205.31</v>
      </c>
      <c r="F481">
        <v>192.74</v>
      </c>
    </row>
    <row r="482" spans="1:6" x14ac:dyDescent="0.2">
      <c r="A482" t="s">
        <v>2612</v>
      </c>
      <c r="B482" t="s">
        <v>2613</v>
      </c>
      <c r="C482">
        <v>108.64</v>
      </c>
      <c r="D482">
        <v>118.09</v>
      </c>
      <c r="E482">
        <v>153.53</v>
      </c>
      <c r="F482">
        <v>145.65</v>
      </c>
    </row>
    <row r="483" spans="1:6" x14ac:dyDescent="0.2">
      <c r="A483" t="s">
        <v>2614</v>
      </c>
      <c r="B483" t="s">
        <v>2615</v>
      </c>
      <c r="C483">
        <v>111.48</v>
      </c>
      <c r="D483">
        <v>123.81</v>
      </c>
      <c r="E483">
        <v>157.5</v>
      </c>
      <c r="F483">
        <v>149.47</v>
      </c>
    </row>
    <row r="484" spans="1:6" x14ac:dyDescent="0.2">
      <c r="A484" t="s">
        <v>2616</v>
      </c>
      <c r="B484" t="s">
        <v>2617</v>
      </c>
      <c r="C484">
        <v>90.33</v>
      </c>
      <c r="D484">
        <v>104.04</v>
      </c>
      <c r="E484">
        <v>88.84</v>
      </c>
      <c r="F484">
        <v>79.77</v>
      </c>
    </row>
    <row r="485" spans="1:6" x14ac:dyDescent="0.2">
      <c r="A485" t="s">
        <v>2618</v>
      </c>
      <c r="B485" t="s">
        <v>2619</v>
      </c>
      <c r="C485">
        <v>94.3</v>
      </c>
      <c r="D485">
        <v>108.1</v>
      </c>
      <c r="E485">
        <v>103.52</v>
      </c>
      <c r="F485">
        <v>83.6</v>
      </c>
    </row>
    <row r="486" spans="1:6" x14ac:dyDescent="0.2">
      <c r="A486" t="s">
        <v>2620</v>
      </c>
      <c r="B486" t="s">
        <v>2621</v>
      </c>
      <c r="C486">
        <v>80.64</v>
      </c>
      <c r="D486">
        <v>105.03</v>
      </c>
      <c r="E486">
        <v>95.07</v>
      </c>
      <c r="F486">
        <v>86.88</v>
      </c>
    </row>
    <row r="487" spans="1:6" x14ac:dyDescent="0.2">
      <c r="A487" t="s">
        <v>81</v>
      </c>
      <c r="B487" t="s">
        <v>2622</v>
      </c>
      <c r="C487">
        <v>105.24</v>
      </c>
      <c r="D487">
        <v>135.16999999999999</v>
      </c>
      <c r="E487">
        <v>130.25</v>
      </c>
      <c r="F487">
        <v>126.08</v>
      </c>
    </row>
    <row r="488" spans="1:6" x14ac:dyDescent="0.2">
      <c r="A488" t="s">
        <v>2623</v>
      </c>
      <c r="B488" t="s">
        <v>2624</v>
      </c>
      <c r="C488">
        <v>162.55000000000001</v>
      </c>
      <c r="D488">
        <v>226.19</v>
      </c>
      <c r="E488">
        <v>249.27</v>
      </c>
      <c r="F488">
        <v>209.63</v>
      </c>
    </row>
    <row r="489" spans="1:6" x14ac:dyDescent="0.2">
      <c r="A489" t="s">
        <v>2625</v>
      </c>
      <c r="B489" t="s">
        <v>2626</v>
      </c>
      <c r="C489">
        <v>134.79</v>
      </c>
      <c r="D489">
        <v>174.42</v>
      </c>
      <c r="E489">
        <v>168.72</v>
      </c>
      <c r="F489">
        <v>159.83000000000001</v>
      </c>
    </row>
    <row r="490" spans="1:6" x14ac:dyDescent="0.2">
      <c r="A490" t="s">
        <v>2627</v>
      </c>
      <c r="B490" t="s">
        <v>2628</v>
      </c>
      <c r="C490">
        <v>136.03</v>
      </c>
      <c r="D490">
        <v>240.73</v>
      </c>
      <c r="E490">
        <v>199.96</v>
      </c>
      <c r="F490">
        <v>188.81</v>
      </c>
    </row>
    <row r="491" spans="1:6" x14ac:dyDescent="0.2">
      <c r="A491" t="s">
        <v>2629</v>
      </c>
      <c r="B491" t="s">
        <v>2630</v>
      </c>
      <c r="C491">
        <v>180.13</v>
      </c>
      <c r="D491">
        <v>249.29</v>
      </c>
      <c r="E491">
        <v>246.29</v>
      </c>
      <c r="F491">
        <v>235.79</v>
      </c>
    </row>
    <row r="492" spans="1:6" x14ac:dyDescent="0.2">
      <c r="A492" t="s">
        <v>2631</v>
      </c>
      <c r="B492" t="s">
        <v>2632</v>
      </c>
      <c r="C492">
        <v>178</v>
      </c>
      <c r="D492">
        <v>199.98</v>
      </c>
      <c r="E492">
        <v>231.28</v>
      </c>
      <c r="F492">
        <v>222.3</v>
      </c>
    </row>
    <row r="493" spans="1:6" x14ac:dyDescent="0.2">
      <c r="A493" t="s">
        <v>2633</v>
      </c>
      <c r="B493" t="s">
        <v>2634</v>
      </c>
      <c r="C493">
        <v>115.07</v>
      </c>
      <c r="D493">
        <v>130</v>
      </c>
      <c r="E493">
        <v>139.54</v>
      </c>
      <c r="F493">
        <v>116.28</v>
      </c>
    </row>
    <row r="494" spans="1:6" x14ac:dyDescent="0.2">
      <c r="A494" t="s">
        <v>2635</v>
      </c>
      <c r="B494" t="s">
        <v>2636</v>
      </c>
      <c r="C494">
        <v>183.99</v>
      </c>
      <c r="D494">
        <v>262.23</v>
      </c>
      <c r="E494">
        <v>282.16000000000003</v>
      </c>
      <c r="F494">
        <v>250.74</v>
      </c>
    </row>
    <row r="495" spans="1:6" x14ac:dyDescent="0.2">
      <c r="A495" t="s">
        <v>2637</v>
      </c>
      <c r="B495" t="s">
        <v>2638</v>
      </c>
      <c r="C495">
        <v>97.23</v>
      </c>
      <c r="D495">
        <v>113.14</v>
      </c>
      <c r="E495">
        <v>96.09</v>
      </c>
      <c r="F495">
        <v>86.98</v>
      </c>
    </row>
    <row r="496" spans="1:6" x14ac:dyDescent="0.2">
      <c r="A496" t="s">
        <v>2639</v>
      </c>
      <c r="B496" t="s">
        <v>2640</v>
      </c>
      <c r="C496">
        <v>104.12</v>
      </c>
      <c r="D496">
        <v>115.97</v>
      </c>
      <c r="E496">
        <v>117.18</v>
      </c>
      <c r="F496">
        <v>103.34</v>
      </c>
    </row>
    <row r="497" spans="1:6" x14ac:dyDescent="0.2">
      <c r="A497" t="s">
        <v>2641</v>
      </c>
      <c r="B497" t="s">
        <v>2642</v>
      </c>
      <c r="C497">
        <v>51.28</v>
      </c>
      <c r="D497">
        <v>65.53</v>
      </c>
      <c r="E497">
        <v>50.38</v>
      </c>
      <c r="F497">
        <v>40.14</v>
      </c>
    </row>
    <row r="498" spans="1:6" x14ac:dyDescent="0.2">
      <c r="A498" t="s">
        <v>2643</v>
      </c>
      <c r="B498" t="s">
        <v>2644</v>
      </c>
      <c r="C498">
        <v>141.58000000000001</v>
      </c>
      <c r="D498">
        <v>194.17</v>
      </c>
      <c r="E498">
        <v>189.47</v>
      </c>
      <c r="F498">
        <v>160.04</v>
      </c>
    </row>
    <row r="499" spans="1:6" x14ac:dyDescent="0.2">
      <c r="A499" t="s">
        <v>2645</v>
      </c>
      <c r="B499" t="s">
        <v>2646</v>
      </c>
      <c r="C499">
        <v>153.91999999999999</v>
      </c>
      <c r="D499">
        <v>199.6</v>
      </c>
      <c r="E499">
        <v>206.85</v>
      </c>
      <c r="F499">
        <v>183.77</v>
      </c>
    </row>
    <row r="500" spans="1:6" x14ac:dyDescent="0.2">
      <c r="A500" t="s">
        <v>2647</v>
      </c>
      <c r="B500" t="s">
        <v>2648</v>
      </c>
      <c r="C500">
        <v>153.18</v>
      </c>
      <c r="D500">
        <v>191.31</v>
      </c>
      <c r="E500">
        <v>185.49</v>
      </c>
      <c r="F500">
        <v>180.88</v>
      </c>
    </row>
    <row r="501" spans="1:6" x14ac:dyDescent="0.2">
      <c r="A501" t="s">
        <v>2649</v>
      </c>
      <c r="B501" t="s">
        <v>2650</v>
      </c>
      <c r="C501">
        <v>113.6</v>
      </c>
      <c r="D501">
        <v>118.85</v>
      </c>
      <c r="E501">
        <v>155.6</v>
      </c>
      <c r="F501">
        <v>152.53</v>
      </c>
    </row>
    <row r="502" spans="1:6" x14ac:dyDescent="0.2">
      <c r="A502" t="s">
        <v>7555</v>
      </c>
      <c r="B502" t="s">
        <v>2651</v>
      </c>
      <c r="C502">
        <v>105.05</v>
      </c>
      <c r="D502">
        <v>111.46</v>
      </c>
      <c r="E502">
        <v>153.38999999999999</v>
      </c>
      <c r="F502">
        <v>150.19999999999999</v>
      </c>
    </row>
    <row r="503" spans="1:6" x14ac:dyDescent="0.2">
      <c r="A503" t="s">
        <v>2652</v>
      </c>
      <c r="B503" t="s">
        <v>2653</v>
      </c>
      <c r="C503">
        <v>180.83</v>
      </c>
      <c r="D503">
        <v>200.21</v>
      </c>
      <c r="E503">
        <v>241.42</v>
      </c>
      <c r="F503">
        <v>199.14</v>
      </c>
    </row>
    <row r="504" spans="1:6" x14ac:dyDescent="0.2">
      <c r="A504" t="s">
        <v>2654</v>
      </c>
      <c r="B504" t="s">
        <v>2655</v>
      </c>
      <c r="C504">
        <v>101.47</v>
      </c>
      <c r="D504">
        <v>126.81</v>
      </c>
      <c r="E504">
        <v>103.49</v>
      </c>
      <c r="F504">
        <v>93.15</v>
      </c>
    </row>
    <row r="505" spans="1:6" x14ac:dyDescent="0.2">
      <c r="A505" t="s">
        <v>2656</v>
      </c>
      <c r="B505" t="s">
        <v>2657</v>
      </c>
      <c r="C505">
        <v>135.08000000000001</v>
      </c>
      <c r="D505">
        <v>170.24</v>
      </c>
      <c r="E505">
        <v>207.76</v>
      </c>
      <c r="F505">
        <v>199.55</v>
      </c>
    </row>
    <row r="506" spans="1:6" x14ac:dyDescent="0.2">
      <c r="A506" t="s">
        <v>2658</v>
      </c>
      <c r="B506" t="s">
        <v>2659</v>
      </c>
      <c r="C506">
        <v>160.75</v>
      </c>
      <c r="D506">
        <v>196.44</v>
      </c>
      <c r="E506">
        <v>226.17</v>
      </c>
      <c r="F506">
        <v>208.7</v>
      </c>
    </row>
    <row r="507" spans="1:6" x14ac:dyDescent="0.2">
      <c r="A507" t="s">
        <v>2660</v>
      </c>
      <c r="B507" t="s">
        <v>2661</v>
      </c>
      <c r="C507">
        <v>41.88</v>
      </c>
      <c r="D507">
        <v>48.73</v>
      </c>
      <c r="E507">
        <v>31.85</v>
      </c>
      <c r="F507">
        <v>26.4</v>
      </c>
    </row>
    <row r="508" spans="1:6" x14ac:dyDescent="0.2">
      <c r="A508" t="s">
        <v>2662</v>
      </c>
      <c r="B508" t="s">
        <v>2663</v>
      </c>
      <c r="C508">
        <v>82.15</v>
      </c>
      <c r="D508">
        <v>93.22</v>
      </c>
      <c r="E508">
        <v>88.1</v>
      </c>
      <c r="F508">
        <v>83.15</v>
      </c>
    </row>
    <row r="509" spans="1:6" x14ac:dyDescent="0.2">
      <c r="A509" t="s">
        <v>2664</v>
      </c>
      <c r="B509" t="s">
        <v>2665</v>
      </c>
      <c r="C509">
        <v>190.92</v>
      </c>
      <c r="D509">
        <v>234.99</v>
      </c>
      <c r="E509">
        <v>244.57</v>
      </c>
      <c r="F509">
        <v>239.58</v>
      </c>
    </row>
    <row r="510" spans="1:6" x14ac:dyDescent="0.2">
      <c r="A510" t="s">
        <v>2666</v>
      </c>
      <c r="B510" t="s">
        <v>2667</v>
      </c>
      <c r="C510">
        <v>144.38999999999999</v>
      </c>
      <c r="D510">
        <v>184.02</v>
      </c>
      <c r="E510">
        <v>177.19</v>
      </c>
      <c r="F510">
        <v>168.31</v>
      </c>
    </row>
    <row r="511" spans="1:6" x14ac:dyDescent="0.2">
      <c r="A511" t="s">
        <v>82</v>
      </c>
      <c r="B511" t="s">
        <v>2668</v>
      </c>
      <c r="C511">
        <v>59.82</v>
      </c>
      <c r="D511">
        <v>67.89</v>
      </c>
      <c r="E511">
        <v>51.52</v>
      </c>
      <c r="F511">
        <v>44.78</v>
      </c>
    </row>
    <row r="512" spans="1:6" x14ac:dyDescent="0.2">
      <c r="A512" t="s">
        <v>2669</v>
      </c>
      <c r="B512" t="s">
        <v>2670</v>
      </c>
      <c r="C512">
        <v>105.07</v>
      </c>
      <c r="D512">
        <v>116.93</v>
      </c>
      <c r="E512">
        <v>153.28</v>
      </c>
      <c r="F512">
        <v>147.4</v>
      </c>
    </row>
    <row r="513" spans="1:6" x14ac:dyDescent="0.2">
      <c r="A513" t="s">
        <v>2671</v>
      </c>
      <c r="B513" t="s">
        <v>2672</v>
      </c>
      <c r="C513">
        <v>151.99</v>
      </c>
      <c r="D513">
        <v>190.72</v>
      </c>
      <c r="E513">
        <v>191.14</v>
      </c>
      <c r="F513">
        <v>179.16</v>
      </c>
    </row>
    <row r="514" spans="1:6" x14ac:dyDescent="0.2">
      <c r="A514" t="s">
        <v>2673</v>
      </c>
      <c r="B514" t="s">
        <v>2674</v>
      </c>
      <c r="C514">
        <v>39.71</v>
      </c>
      <c r="D514">
        <v>44.59</v>
      </c>
      <c r="E514">
        <v>30.58</v>
      </c>
      <c r="F514">
        <v>26.93</v>
      </c>
    </row>
    <row r="515" spans="1:6" x14ac:dyDescent="0.2">
      <c r="A515" t="s">
        <v>2675</v>
      </c>
      <c r="B515" t="s">
        <v>2676</v>
      </c>
      <c r="C515">
        <v>139.86000000000001</v>
      </c>
      <c r="D515">
        <v>183.19</v>
      </c>
      <c r="E515">
        <v>191.71</v>
      </c>
      <c r="F515">
        <v>183.81</v>
      </c>
    </row>
    <row r="516" spans="1:6" x14ac:dyDescent="0.2">
      <c r="A516" t="s">
        <v>83</v>
      </c>
      <c r="B516" t="s">
        <v>2677</v>
      </c>
      <c r="C516">
        <v>105.09</v>
      </c>
      <c r="D516">
        <v>119.42</v>
      </c>
      <c r="E516">
        <v>140.30000000000001</v>
      </c>
      <c r="F516">
        <v>129.85</v>
      </c>
    </row>
    <row r="517" spans="1:6" x14ac:dyDescent="0.2">
      <c r="A517" t="s">
        <v>2678</v>
      </c>
      <c r="B517" t="s">
        <v>2679</v>
      </c>
      <c r="C517">
        <v>185.44</v>
      </c>
      <c r="D517">
        <v>244.29</v>
      </c>
      <c r="E517">
        <v>248.2</v>
      </c>
      <c r="F517">
        <v>231.75</v>
      </c>
    </row>
    <row r="518" spans="1:6" x14ac:dyDescent="0.2">
      <c r="A518" t="s">
        <v>2680</v>
      </c>
      <c r="B518" t="s">
        <v>2681</v>
      </c>
      <c r="C518">
        <v>170.83</v>
      </c>
      <c r="D518">
        <v>234.01</v>
      </c>
      <c r="E518">
        <v>258.82</v>
      </c>
      <c r="F518">
        <v>219.17</v>
      </c>
    </row>
    <row r="519" spans="1:6" x14ac:dyDescent="0.2">
      <c r="A519" t="s">
        <v>2682</v>
      </c>
      <c r="B519" t="s">
        <v>2683</v>
      </c>
      <c r="C519">
        <v>106.33</v>
      </c>
      <c r="D519">
        <v>137.38999999999999</v>
      </c>
      <c r="E519">
        <v>130.86000000000001</v>
      </c>
      <c r="F519">
        <v>124.22</v>
      </c>
    </row>
    <row r="520" spans="1:6" x14ac:dyDescent="0.2">
      <c r="A520" t="s">
        <v>2684</v>
      </c>
      <c r="B520" t="s">
        <v>2685</v>
      </c>
      <c r="C520">
        <v>73.650000000000006</v>
      </c>
      <c r="D520">
        <v>85.08</v>
      </c>
      <c r="E520">
        <v>89.2</v>
      </c>
      <c r="F520">
        <v>80.94</v>
      </c>
    </row>
    <row r="521" spans="1:6" x14ac:dyDescent="0.2">
      <c r="A521" t="s">
        <v>84</v>
      </c>
      <c r="B521" t="s">
        <v>2686</v>
      </c>
      <c r="C521">
        <v>118.6</v>
      </c>
      <c r="D521">
        <v>139.27000000000001</v>
      </c>
      <c r="E521">
        <v>167.5</v>
      </c>
      <c r="F521">
        <v>162.91</v>
      </c>
    </row>
    <row r="522" spans="1:6" x14ac:dyDescent="0.2">
      <c r="A522" t="s">
        <v>2687</v>
      </c>
      <c r="B522" t="s">
        <v>2688</v>
      </c>
      <c r="C522">
        <v>161.99</v>
      </c>
      <c r="D522">
        <v>210.67</v>
      </c>
      <c r="E522">
        <v>199.9</v>
      </c>
      <c r="F522">
        <v>192.57</v>
      </c>
    </row>
    <row r="523" spans="1:6" x14ac:dyDescent="0.2">
      <c r="A523" t="s">
        <v>2689</v>
      </c>
      <c r="B523" t="s">
        <v>2690</v>
      </c>
      <c r="C523">
        <v>127.99</v>
      </c>
      <c r="D523">
        <v>160.66</v>
      </c>
      <c r="E523">
        <v>153.16</v>
      </c>
      <c r="F523">
        <v>140.52000000000001</v>
      </c>
    </row>
    <row r="524" spans="1:6" x14ac:dyDescent="0.2">
      <c r="A524" t="s">
        <v>2691</v>
      </c>
      <c r="B524" t="s">
        <v>2692</v>
      </c>
      <c r="C524">
        <v>199.54</v>
      </c>
      <c r="D524">
        <v>258.77999999999997</v>
      </c>
      <c r="E524">
        <v>262.48</v>
      </c>
      <c r="F524">
        <v>243.16</v>
      </c>
    </row>
    <row r="525" spans="1:6" x14ac:dyDescent="0.2">
      <c r="A525" t="s">
        <v>2693</v>
      </c>
      <c r="B525" t="s">
        <v>2694</v>
      </c>
      <c r="C525">
        <v>155.91</v>
      </c>
      <c r="D525">
        <v>173.78</v>
      </c>
      <c r="E525">
        <v>184.91</v>
      </c>
      <c r="F525">
        <v>171.39</v>
      </c>
    </row>
    <row r="526" spans="1:6" x14ac:dyDescent="0.2">
      <c r="A526" t="s">
        <v>2695</v>
      </c>
      <c r="B526" t="s">
        <v>2696</v>
      </c>
      <c r="C526">
        <v>192.52</v>
      </c>
      <c r="D526">
        <v>229.9</v>
      </c>
      <c r="E526">
        <v>253.37</v>
      </c>
      <c r="F526">
        <v>205.69</v>
      </c>
    </row>
    <row r="527" spans="1:6" x14ac:dyDescent="0.2">
      <c r="A527" t="s">
        <v>2697</v>
      </c>
      <c r="B527" t="s">
        <v>2698</v>
      </c>
      <c r="C527">
        <v>162</v>
      </c>
      <c r="D527">
        <v>206.08</v>
      </c>
      <c r="E527">
        <v>214.39</v>
      </c>
      <c r="F527">
        <v>209.4</v>
      </c>
    </row>
    <row r="528" spans="1:6" x14ac:dyDescent="0.2">
      <c r="A528" t="s">
        <v>2699</v>
      </c>
      <c r="B528" t="s">
        <v>2700</v>
      </c>
      <c r="C528">
        <v>130.41</v>
      </c>
      <c r="D528">
        <v>173.74</v>
      </c>
      <c r="E528">
        <v>184.17</v>
      </c>
      <c r="F528">
        <v>176.27</v>
      </c>
    </row>
    <row r="529" spans="1:6" x14ac:dyDescent="0.2">
      <c r="A529" t="s">
        <v>2701</v>
      </c>
      <c r="B529" t="s">
        <v>2702</v>
      </c>
      <c r="C529">
        <v>174.81</v>
      </c>
      <c r="D529">
        <v>256.58</v>
      </c>
      <c r="E529">
        <v>273.25</v>
      </c>
      <c r="F529">
        <v>243.34</v>
      </c>
    </row>
    <row r="530" spans="1:6" x14ac:dyDescent="0.2">
      <c r="A530" t="s">
        <v>88</v>
      </c>
      <c r="B530" t="s">
        <v>2703</v>
      </c>
      <c r="C530">
        <v>30.11</v>
      </c>
      <c r="D530">
        <v>35.68</v>
      </c>
      <c r="E530">
        <v>20.350000000000001</v>
      </c>
      <c r="F530">
        <v>16.309999999999999</v>
      </c>
    </row>
    <row r="531" spans="1:6" x14ac:dyDescent="0.2">
      <c r="A531" t="s">
        <v>2704</v>
      </c>
      <c r="B531" t="s">
        <v>2705</v>
      </c>
      <c r="C531">
        <v>141.27000000000001</v>
      </c>
      <c r="D531">
        <v>162.76</v>
      </c>
      <c r="E531">
        <v>195.57</v>
      </c>
      <c r="F531">
        <v>190.34</v>
      </c>
    </row>
    <row r="532" spans="1:6" x14ac:dyDescent="0.2">
      <c r="A532" t="s">
        <v>7556</v>
      </c>
      <c r="B532" t="s">
        <v>2706</v>
      </c>
      <c r="C532">
        <v>157.44</v>
      </c>
      <c r="D532">
        <v>243.23</v>
      </c>
      <c r="E532">
        <v>252.91</v>
      </c>
      <c r="F532">
        <v>243.23</v>
      </c>
    </row>
    <row r="533" spans="1:6" x14ac:dyDescent="0.2">
      <c r="A533" t="s">
        <v>7557</v>
      </c>
      <c r="B533" t="s">
        <v>2707</v>
      </c>
      <c r="C533">
        <v>44.02</v>
      </c>
      <c r="D533">
        <v>56.2</v>
      </c>
      <c r="E533">
        <v>40.380000000000003</v>
      </c>
      <c r="F533">
        <v>36.14</v>
      </c>
    </row>
    <row r="534" spans="1:6" x14ac:dyDescent="0.2">
      <c r="A534" t="s">
        <v>2708</v>
      </c>
      <c r="B534" t="s">
        <v>2709</v>
      </c>
      <c r="C534">
        <v>207.44</v>
      </c>
      <c r="D534">
        <v>247.11</v>
      </c>
      <c r="E534">
        <v>278.24</v>
      </c>
      <c r="F534">
        <v>244.41</v>
      </c>
    </row>
    <row r="535" spans="1:6" x14ac:dyDescent="0.2">
      <c r="A535" t="s">
        <v>2710</v>
      </c>
      <c r="B535" t="s">
        <v>2711</v>
      </c>
      <c r="C535">
        <v>68.819999999999993</v>
      </c>
      <c r="D535">
        <v>74.319999999999993</v>
      </c>
      <c r="E535">
        <v>86.07</v>
      </c>
      <c r="F535">
        <v>83.5</v>
      </c>
    </row>
    <row r="536" spans="1:6" x14ac:dyDescent="0.2">
      <c r="A536" t="s">
        <v>2712</v>
      </c>
      <c r="B536" t="s">
        <v>2713</v>
      </c>
      <c r="C536">
        <v>60.89</v>
      </c>
      <c r="D536">
        <v>74.55</v>
      </c>
      <c r="E536">
        <v>57.6</v>
      </c>
      <c r="F536">
        <v>53.22</v>
      </c>
    </row>
    <row r="537" spans="1:6" x14ac:dyDescent="0.2">
      <c r="A537" t="s">
        <v>85</v>
      </c>
      <c r="B537" t="s">
        <v>2714</v>
      </c>
      <c r="C537">
        <v>175.15</v>
      </c>
      <c r="D537">
        <v>244.36</v>
      </c>
      <c r="E537">
        <v>251.03</v>
      </c>
      <c r="F537">
        <v>244.25</v>
      </c>
    </row>
    <row r="538" spans="1:6" x14ac:dyDescent="0.2">
      <c r="A538" t="s">
        <v>2715</v>
      </c>
      <c r="B538" t="s">
        <v>2716</v>
      </c>
      <c r="C538">
        <v>161.93</v>
      </c>
      <c r="D538">
        <v>231.08</v>
      </c>
      <c r="E538">
        <v>241.55</v>
      </c>
      <c r="F538">
        <v>234.69</v>
      </c>
    </row>
    <row r="539" spans="1:6" x14ac:dyDescent="0.2">
      <c r="A539" t="s">
        <v>89</v>
      </c>
      <c r="B539" t="s">
        <v>2717</v>
      </c>
      <c r="C539">
        <v>50.67</v>
      </c>
      <c r="D539">
        <v>68.88</v>
      </c>
      <c r="E539">
        <v>53</v>
      </c>
      <c r="F539">
        <v>43</v>
      </c>
    </row>
    <row r="540" spans="1:6" x14ac:dyDescent="0.2">
      <c r="A540" t="s">
        <v>2718</v>
      </c>
      <c r="B540" t="s">
        <v>2719</v>
      </c>
      <c r="C540">
        <v>164.13</v>
      </c>
      <c r="D540">
        <v>188.48</v>
      </c>
      <c r="E540">
        <v>229.82</v>
      </c>
      <c r="F540">
        <v>183.14</v>
      </c>
    </row>
    <row r="541" spans="1:6" x14ac:dyDescent="0.2">
      <c r="A541" t="s">
        <v>2720</v>
      </c>
      <c r="B541" t="s">
        <v>2721</v>
      </c>
      <c r="C541">
        <v>147.81</v>
      </c>
      <c r="D541">
        <v>166.98</v>
      </c>
      <c r="E541">
        <v>187</v>
      </c>
      <c r="F541">
        <v>163.79</v>
      </c>
    </row>
    <row r="542" spans="1:6" x14ac:dyDescent="0.2">
      <c r="A542" t="s">
        <v>2722</v>
      </c>
      <c r="B542" t="s">
        <v>2723</v>
      </c>
      <c r="C542">
        <v>73.489999999999995</v>
      </c>
      <c r="D542">
        <v>101.48</v>
      </c>
      <c r="E542">
        <v>90.35</v>
      </c>
      <c r="F542">
        <v>83.07</v>
      </c>
    </row>
    <row r="543" spans="1:6" x14ac:dyDescent="0.2">
      <c r="A543" t="s">
        <v>2724</v>
      </c>
      <c r="B543" t="s">
        <v>2725</v>
      </c>
      <c r="C543">
        <v>57</v>
      </c>
      <c r="D543">
        <v>66.41</v>
      </c>
      <c r="E543">
        <v>49.73</v>
      </c>
      <c r="F543">
        <v>42.99</v>
      </c>
    </row>
    <row r="544" spans="1:6" x14ac:dyDescent="0.2">
      <c r="A544" t="s">
        <v>2726</v>
      </c>
      <c r="B544" t="s">
        <v>2727</v>
      </c>
      <c r="C544">
        <v>136.69</v>
      </c>
      <c r="D544">
        <v>180.23</v>
      </c>
      <c r="E544">
        <v>178.93</v>
      </c>
      <c r="F544">
        <v>158.57</v>
      </c>
    </row>
    <row r="545" spans="1:6" x14ac:dyDescent="0.2">
      <c r="A545" t="s">
        <v>2728</v>
      </c>
      <c r="B545" t="s">
        <v>2729</v>
      </c>
      <c r="C545">
        <v>133.30000000000001</v>
      </c>
      <c r="D545">
        <v>171.41</v>
      </c>
      <c r="E545">
        <v>166.1</v>
      </c>
      <c r="F545">
        <v>161.62</v>
      </c>
    </row>
    <row r="546" spans="1:6" x14ac:dyDescent="0.2">
      <c r="A546" t="s">
        <v>7558</v>
      </c>
      <c r="B546" t="s">
        <v>2730</v>
      </c>
      <c r="C546">
        <v>152.4</v>
      </c>
      <c r="D546">
        <v>190.28</v>
      </c>
      <c r="E546">
        <v>215.1</v>
      </c>
      <c r="F546">
        <v>201.33</v>
      </c>
    </row>
    <row r="547" spans="1:6" x14ac:dyDescent="0.2">
      <c r="A547" t="s">
        <v>2731</v>
      </c>
      <c r="B547" t="s">
        <v>2732</v>
      </c>
      <c r="C547">
        <v>216.28</v>
      </c>
      <c r="D547">
        <v>273.72000000000003</v>
      </c>
      <c r="E547">
        <v>312.33</v>
      </c>
      <c r="F547">
        <v>276.02999999999997</v>
      </c>
    </row>
    <row r="548" spans="1:6" x14ac:dyDescent="0.2">
      <c r="A548" t="s">
        <v>2733</v>
      </c>
      <c r="B548" t="s">
        <v>2734</v>
      </c>
      <c r="C548">
        <v>57.65</v>
      </c>
      <c r="D548">
        <v>80.849999999999994</v>
      </c>
      <c r="E548">
        <v>63.26</v>
      </c>
      <c r="F548">
        <v>54.76</v>
      </c>
    </row>
    <row r="549" spans="1:6" x14ac:dyDescent="0.2">
      <c r="A549" t="s">
        <v>2735</v>
      </c>
      <c r="B549" t="s">
        <v>2736</v>
      </c>
      <c r="C549">
        <v>54.31</v>
      </c>
      <c r="D549">
        <v>62.35</v>
      </c>
      <c r="E549">
        <v>48.98</v>
      </c>
      <c r="F549">
        <v>42.79</v>
      </c>
    </row>
    <row r="550" spans="1:6" x14ac:dyDescent="0.2">
      <c r="A550" t="s">
        <v>2737</v>
      </c>
      <c r="B550" t="s">
        <v>2738</v>
      </c>
      <c r="C550">
        <v>196.62</v>
      </c>
      <c r="D550">
        <v>231.06</v>
      </c>
      <c r="E550">
        <v>264.86</v>
      </c>
      <c r="F550">
        <v>230.7</v>
      </c>
    </row>
    <row r="551" spans="1:6" x14ac:dyDescent="0.2">
      <c r="A551" t="s">
        <v>2739</v>
      </c>
      <c r="B551" t="s">
        <v>2740</v>
      </c>
      <c r="C551">
        <v>199.63</v>
      </c>
      <c r="D551">
        <v>227.42</v>
      </c>
      <c r="E551">
        <v>262.23</v>
      </c>
      <c r="F551">
        <v>244.64</v>
      </c>
    </row>
    <row r="552" spans="1:6" x14ac:dyDescent="0.2">
      <c r="A552" t="s">
        <v>2741</v>
      </c>
      <c r="B552" t="s">
        <v>2742</v>
      </c>
      <c r="C552">
        <v>213.01</v>
      </c>
      <c r="D552">
        <v>219.86</v>
      </c>
      <c r="E552">
        <v>313.02999999999997</v>
      </c>
      <c r="F552">
        <v>309.89</v>
      </c>
    </row>
    <row r="553" spans="1:6" x14ac:dyDescent="0.2">
      <c r="A553" t="s">
        <v>2743</v>
      </c>
      <c r="B553" t="s">
        <v>2744</v>
      </c>
      <c r="C553">
        <v>117.91</v>
      </c>
      <c r="D553">
        <v>136.30000000000001</v>
      </c>
      <c r="E553">
        <v>167.38</v>
      </c>
      <c r="F553">
        <v>151.46</v>
      </c>
    </row>
    <row r="554" spans="1:6" x14ac:dyDescent="0.2">
      <c r="A554" t="s">
        <v>7559</v>
      </c>
      <c r="B554" t="s">
        <v>2745</v>
      </c>
      <c r="C554">
        <v>72.41</v>
      </c>
      <c r="D554">
        <v>109.65</v>
      </c>
      <c r="E554">
        <v>94.89</v>
      </c>
      <c r="F554">
        <v>86.57</v>
      </c>
    </row>
    <row r="555" spans="1:6" x14ac:dyDescent="0.2">
      <c r="A555" t="s">
        <v>2746</v>
      </c>
      <c r="B555" t="s">
        <v>2747</v>
      </c>
      <c r="C555">
        <v>182.27</v>
      </c>
      <c r="D555">
        <v>207.6</v>
      </c>
      <c r="E555">
        <v>248.26</v>
      </c>
      <c r="F555">
        <v>205.84</v>
      </c>
    </row>
    <row r="556" spans="1:6" x14ac:dyDescent="0.2">
      <c r="A556" t="s">
        <v>2748</v>
      </c>
      <c r="B556" t="s">
        <v>2749</v>
      </c>
      <c r="C556">
        <v>162.44</v>
      </c>
      <c r="D556">
        <v>212.57</v>
      </c>
      <c r="E556">
        <v>218.33</v>
      </c>
      <c r="F556">
        <v>184.95</v>
      </c>
    </row>
    <row r="557" spans="1:6" x14ac:dyDescent="0.2">
      <c r="A557" t="s">
        <v>2750</v>
      </c>
      <c r="B557" t="s">
        <v>2751</v>
      </c>
      <c r="C557">
        <v>87.96</v>
      </c>
      <c r="D557">
        <v>111.89</v>
      </c>
      <c r="E557">
        <v>84.11</v>
      </c>
      <c r="F557">
        <v>77.69</v>
      </c>
    </row>
    <row r="558" spans="1:6" x14ac:dyDescent="0.2">
      <c r="A558" t="s">
        <v>90</v>
      </c>
      <c r="B558" t="s">
        <v>2752</v>
      </c>
      <c r="C558">
        <v>150.76</v>
      </c>
      <c r="D558">
        <v>189.09</v>
      </c>
      <c r="E558">
        <v>236.05</v>
      </c>
      <c r="F558">
        <v>220.31</v>
      </c>
    </row>
    <row r="559" spans="1:6" x14ac:dyDescent="0.2">
      <c r="A559" t="s">
        <v>2753</v>
      </c>
      <c r="B559" t="s">
        <v>2754</v>
      </c>
      <c r="C559">
        <v>177.17</v>
      </c>
      <c r="D559">
        <v>250.32</v>
      </c>
      <c r="E559">
        <v>254.68</v>
      </c>
      <c r="F559">
        <v>232.79</v>
      </c>
    </row>
    <row r="560" spans="1:6" x14ac:dyDescent="0.2">
      <c r="A560" t="s">
        <v>2755</v>
      </c>
      <c r="B560" t="s">
        <v>2756</v>
      </c>
      <c r="C560">
        <v>112.85</v>
      </c>
      <c r="D560">
        <v>163.27000000000001</v>
      </c>
      <c r="E560">
        <v>166.51</v>
      </c>
      <c r="F560">
        <v>152.47</v>
      </c>
    </row>
    <row r="561" spans="1:6" x14ac:dyDescent="0.2">
      <c r="A561" t="s">
        <v>2757</v>
      </c>
      <c r="B561" t="s">
        <v>2758</v>
      </c>
      <c r="C561">
        <v>140.72</v>
      </c>
      <c r="D561">
        <v>180.35</v>
      </c>
      <c r="E561">
        <v>173.91</v>
      </c>
      <c r="F561">
        <v>165.02</v>
      </c>
    </row>
    <row r="562" spans="1:6" x14ac:dyDescent="0.2">
      <c r="A562" t="s">
        <v>105</v>
      </c>
      <c r="B562" t="s">
        <v>2759</v>
      </c>
      <c r="C562">
        <v>89.92</v>
      </c>
      <c r="D562">
        <v>110.5</v>
      </c>
      <c r="E562">
        <v>104.82</v>
      </c>
      <c r="F562">
        <v>98.12</v>
      </c>
    </row>
    <row r="563" spans="1:6" x14ac:dyDescent="0.2">
      <c r="A563" t="s">
        <v>2760</v>
      </c>
      <c r="B563" t="s">
        <v>2761</v>
      </c>
      <c r="C563">
        <v>81.93</v>
      </c>
      <c r="D563">
        <v>107.39</v>
      </c>
      <c r="E563">
        <v>81.37</v>
      </c>
      <c r="F563">
        <v>72.42</v>
      </c>
    </row>
    <row r="564" spans="1:6" x14ac:dyDescent="0.2">
      <c r="A564" t="s">
        <v>2762</v>
      </c>
      <c r="B564" t="s">
        <v>2763</v>
      </c>
      <c r="C564">
        <v>46.54</v>
      </c>
      <c r="D564">
        <v>58.01</v>
      </c>
      <c r="E564">
        <v>39.06</v>
      </c>
      <c r="F564">
        <v>31.21</v>
      </c>
    </row>
    <row r="565" spans="1:6" x14ac:dyDescent="0.2">
      <c r="A565" t="s">
        <v>91</v>
      </c>
      <c r="B565" t="s">
        <v>2764</v>
      </c>
      <c r="C565">
        <v>171.28</v>
      </c>
      <c r="D565">
        <v>194.81</v>
      </c>
      <c r="E565">
        <v>266.05</v>
      </c>
      <c r="F565">
        <v>253.83</v>
      </c>
    </row>
    <row r="566" spans="1:6" x14ac:dyDescent="0.2">
      <c r="A566" t="s">
        <v>2765</v>
      </c>
      <c r="B566" t="s">
        <v>2766</v>
      </c>
      <c r="C566">
        <v>89.62</v>
      </c>
      <c r="D566">
        <v>109.96</v>
      </c>
      <c r="E566">
        <v>124.97</v>
      </c>
      <c r="F566">
        <v>117.43</v>
      </c>
    </row>
    <row r="567" spans="1:6" x14ac:dyDescent="0.2">
      <c r="A567" t="s">
        <v>2767</v>
      </c>
      <c r="B567" t="s">
        <v>2768</v>
      </c>
      <c r="C567">
        <v>184.93</v>
      </c>
      <c r="D567">
        <v>210.96</v>
      </c>
      <c r="E567">
        <v>248.39</v>
      </c>
      <c r="F567">
        <v>230.11</v>
      </c>
    </row>
    <row r="568" spans="1:6" x14ac:dyDescent="0.2">
      <c r="A568" t="s">
        <v>2769</v>
      </c>
      <c r="B568" t="s">
        <v>2770</v>
      </c>
      <c r="C568">
        <v>137.08000000000001</v>
      </c>
      <c r="D568">
        <v>164.82</v>
      </c>
      <c r="E568">
        <v>192.57</v>
      </c>
      <c r="F568">
        <v>184.96</v>
      </c>
    </row>
    <row r="569" spans="1:6" x14ac:dyDescent="0.2">
      <c r="A569" t="s">
        <v>2771</v>
      </c>
      <c r="B569" t="s">
        <v>2772</v>
      </c>
      <c r="C569">
        <v>154.75</v>
      </c>
      <c r="D569">
        <v>221.52</v>
      </c>
      <c r="E569">
        <v>251.45</v>
      </c>
      <c r="F569">
        <v>216.48</v>
      </c>
    </row>
    <row r="570" spans="1:6" x14ac:dyDescent="0.2">
      <c r="A570" t="s">
        <v>2773</v>
      </c>
      <c r="B570" t="s">
        <v>2774</v>
      </c>
      <c r="C570">
        <v>129.05000000000001</v>
      </c>
      <c r="D570">
        <v>152.15</v>
      </c>
      <c r="E570">
        <v>169.98</v>
      </c>
      <c r="F570">
        <v>159.53</v>
      </c>
    </row>
    <row r="571" spans="1:6" x14ac:dyDescent="0.2">
      <c r="A571" t="s">
        <v>2775</v>
      </c>
      <c r="B571" t="s">
        <v>2776</v>
      </c>
      <c r="C571">
        <v>128.69999999999999</v>
      </c>
      <c r="D571">
        <v>133.49</v>
      </c>
      <c r="E571">
        <v>183.88</v>
      </c>
      <c r="F571">
        <v>178.65</v>
      </c>
    </row>
    <row r="572" spans="1:6" x14ac:dyDescent="0.2">
      <c r="A572" t="s">
        <v>2777</v>
      </c>
      <c r="B572" t="s">
        <v>2778</v>
      </c>
      <c r="C572">
        <v>142.74</v>
      </c>
      <c r="D572">
        <v>178.29</v>
      </c>
      <c r="E572">
        <v>212.99</v>
      </c>
      <c r="F572">
        <v>205.21</v>
      </c>
    </row>
    <row r="573" spans="1:6" x14ac:dyDescent="0.2">
      <c r="A573" t="s">
        <v>2779</v>
      </c>
      <c r="B573" t="s">
        <v>2780</v>
      </c>
      <c r="C573">
        <v>72.91</v>
      </c>
      <c r="D573">
        <v>86.13</v>
      </c>
      <c r="E573">
        <v>98.4</v>
      </c>
      <c r="F573">
        <v>92.16</v>
      </c>
    </row>
    <row r="574" spans="1:6" x14ac:dyDescent="0.2">
      <c r="A574" t="s">
        <v>106</v>
      </c>
      <c r="B574" t="s">
        <v>2781</v>
      </c>
      <c r="C574">
        <v>165.52</v>
      </c>
      <c r="D574">
        <v>187.7</v>
      </c>
      <c r="E574">
        <v>187.07</v>
      </c>
      <c r="F574">
        <v>178.6</v>
      </c>
    </row>
    <row r="575" spans="1:6" x14ac:dyDescent="0.2">
      <c r="A575" t="s">
        <v>92</v>
      </c>
      <c r="B575" t="s">
        <v>2782</v>
      </c>
      <c r="C575">
        <v>137.46</v>
      </c>
      <c r="D575">
        <v>155.33000000000001</v>
      </c>
      <c r="E575">
        <v>165.84</v>
      </c>
      <c r="F575">
        <v>152.31</v>
      </c>
    </row>
    <row r="576" spans="1:6" x14ac:dyDescent="0.2">
      <c r="A576" t="s">
        <v>2783</v>
      </c>
      <c r="B576" t="s">
        <v>2784</v>
      </c>
      <c r="C576">
        <v>177.78</v>
      </c>
      <c r="D576">
        <v>231.62</v>
      </c>
      <c r="E576">
        <v>264.77999999999997</v>
      </c>
      <c r="F576">
        <v>219.64</v>
      </c>
    </row>
    <row r="577" spans="1:6" x14ac:dyDescent="0.2">
      <c r="A577" t="s">
        <v>2785</v>
      </c>
      <c r="B577" t="s">
        <v>2786</v>
      </c>
      <c r="C577">
        <v>128.88</v>
      </c>
      <c r="D577">
        <v>180.15</v>
      </c>
      <c r="E577">
        <v>164.42</v>
      </c>
      <c r="F577">
        <v>147.82</v>
      </c>
    </row>
    <row r="578" spans="1:6" x14ac:dyDescent="0.2">
      <c r="A578" t="s">
        <v>93</v>
      </c>
      <c r="B578" t="s">
        <v>2787</v>
      </c>
      <c r="C578">
        <v>33.46</v>
      </c>
      <c r="D578">
        <v>38.200000000000003</v>
      </c>
      <c r="E578">
        <v>23.63</v>
      </c>
      <c r="F578">
        <v>19.690000000000001</v>
      </c>
    </row>
    <row r="579" spans="1:6" x14ac:dyDescent="0.2">
      <c r="A579" t="s">
        <v>2788</v>
      </c>
      <c r="B579" t="s">
        <v>2789</v>
      </c>
      <c r="C579">
        <v>69.63</v>
      </c>
      <c r="D579">
        <v>95.09</v>
      </c>
      <c r="E579">
        <v>68.819999999999993</v>
      </c>
      <c r="F579">
        <v>59.87</v>
      </c>
    </row>
    <row r="580" spans="1:6" x14ac:dyDescent="0.2">
      <c r="A580" t="s">
        <v>2790</v>
      </c>
      <c r="B580" t="s">
        <v>2791</v>
      </c>
      <c r="C580">
        <v>145.21</v>
      </c>
      <c r="D580">
        <v>214.38</v>
      </c>
      <c r="E580">
        <v>211.87</v>
      </c>
      <c r="F580">
        <v>201.39</v>
      </c>
    </row>
    <row r="581" spans="1:6" x14ac:dyDescent="0.2">
      <c r="A581" t="s">
        <v>2792</v>
      </c>
      <c r="B581" t="s">
        <v>2793</v>
      </c>
      <c r="C581">
        <v>167.25</v>
      </c>
      <c r="D581">
        <v>242.12</v>
      </c>
      <c r="E581">
        <v>253.36</v>
      </c>
      <c r="F581">
        <v>225.11</v>
      </c>
    </row>
    <row r="582" spans="1:6" x14ac:dyDescent="0.2">
      <c r="A582" t="s">
        <v>2794</v>
      </c>
      <c r="B582" t="s">
        <v>2795</v>
      </c>
      <c r="C582">
        <v>146.11000000000001</v>
      </c>
      <c r="D582">
        <v>163.98</v>
      </c>
      <c r="E582">
        <v>173.21</v>
      </c>
      <c r="F582">
        <v>159.68</v>
      </c>
    </row>
    <row r="583" spans="1:6" x14ac:dyDescent="0.2">
      <c r="A583" t="s">
        <v>2796</v>
      </c>
      <c r="B583" t="s">
        <v>2797</v>
      </c>
      <c r="C583">
        <v>173.6</v>
      </c>
      <c r="D583">
        <v>232.23</v>
      </c>
      <c r="E583">
        <v>219.5</v>
      </c>
      <c r="F583">
        <v>209.1</v>
      </c>
    </row>
    <row r="584" spans="1:6" x14ac:dyDescent="0.2">
      <c r="A584" t="s">
        <v>2798</v>
      </c>
      <c r="B584" t="s">
        <v>2799</v>
      </c>
      <c r="C584">
        <v>159.88</v>
      </c>
      <c r="D584">
        <v>248.06</v>
      </c>
      <c r="E584">
        <v>258.70999999999998</v>
      </c>
      <c r="F584">
        <v>247.46</v>
      </c>
    </row>
    <row r="585" spans="1:6" x14ac:dyDescent="0.2">
      <c r="A585" t="s">
        <v>2800</v>
      </c>
      <c r="B585" t="s">
        <v>2801</v>
      </c>
      <c r="C585">
        <v>180.71</v>
      </c>
      <c r="D585">
        <v>239.56</v>
      </c>
      <c r="E585">
        <v>244.04</v>
      </c>
      <c r="F585">
        <v>227.59</v>
      </c>
    </row>
    <row r="586" spans="1:6" x14ac:dyDescent="0.2">
      <c r="A586" t="s">
        <v>2802</v>
      </c>
      <c r="B586" t="s">
        <v>2803</v>
      </c>
      <c r="C586">
        <v>111.29</v>
      </c>
      <c r="D586">
        <v>144.72999999999999</v>
      </c>
      <c r="E586">
        <v>162.5</v>
      </c>
      <c r="F586">
        <v>156.68</v>
      </c>
    </row>
    <row r="587" spans="1:6" x14ac:dyDescent="0.2">
      <c r="A587" t="s">
        <v>2804</v>
      </c>
      <c r="B587" t="s">
        <v>2805</v>
      </c>
      <c r="C587">
        <v>131.97999999999999</v>
      </c>
      <c r="D587">
        <v>155.1</v>
      </c>
      <c r="E587">
        <v>148.27000000000001</v>
      </c>
      <c r="F587">
        <v>143.25</v>
      </c>
    </row>
    <row r="588" spans="1:6" x14ac:dyDescent="0.2">
      <c r="A588" t="s">
        <v>2806</v>
      </c>
      <c r="B588" t="s">
        <v>2807</v>
      </c>
      <c r="C588">
        <v>111.62</v>
      </c>
      <c r="D588">
        <v>115.79</v>
      </c>
      <c r="E588">
        <v>170.97</v>
      </c>
      <c r="F588">
        <v>168.06</v>
      </c>
    </row>
    <row r="589" spans="1:6" x14ac:dyDescent="0.2">
      <c r="A589" t="s">
        <v>2808</v>
      </c>
      <c r="B589" t="s">
        <v>2809</v>
      </c>
      <c r="C589">
        <v>180.45</v>
      </c>
      <c r="D589">
        <v>223.83</v>
      </c>
      <c r="E589">
        <v>261.64999999999998</v>
      </c>
      <c r="F589">
        <v>230.46</v>
      </c>
    </row>
    <row r="590" spans="1:6" x14ac:dyDescent="0.2">
      <c r="A590" t="s">
        <v>2810</v>
      </c>
      <c r="B590" t="s">
        <v>2811</v>
      </c>
      <c r="C590">
        <v>189.25</v>
      </c>
      <c r="D590">
        <v>221.11</v>
      </c>
      <c r="E590">
        <v>268.08</v>
      </c>
      <c r="F590">
        <v>227.26</v>
      </c>
    </row>
    <row r="591" spans="1:6" x14ac:dyDescent="0.2">
      <c r="A591" t="s">
        <v>95</v>
      </c>
      <c r="B591" t="s">
        <v>2812</v>
      </c>
      <c r="C591">
        <v>146.22999999999999</v>
      </c>
      <c r="D591">
        <v>184.34</v>
      </c>
      <c r="E591">
        <v>178.6</v>
      </c>
      <c r="F591">
        <v>174.12</v>
      </c>
    </row>
    <row r="592" spans="1:6" x14ac:dyDescent="0.2">
      <c r="A592" t="s">
        <v>94</v>
      </c>
      <c r="B592" t="s">
        <v>2813</v>
      </c>
      <c r="C592">
        <v>188.24</v>
      </c>
      <c r="D592">
        <v>212.56</v>
      </c>
      <c r="E592">
        <v>280.82</v>
      </c>
      <c r="F592">
        <v>266.55</v>
      </c>
    </row>
    <row r="593" spans="1:6" x14ac:dyDescent="0.2">
      <c r="A593" t="s">
        <v>2814</v>
      </c>
      <c r="B593" t="s">
        <v>2815</v>
      </c>
      <c r="C593">
        <v>42.75</v>
      </c>
      <c r="D593">
        <v>54</v>
      </c>
      <c r="E593">
        <v>45.68</v>
      </c>
      <c r="F593">
        <v>41.49</v>
      </c>
    </row>
    <row r="594" spans="1:6" x14ac:dyDescent="0.2">
      <c r="A594" t="s">
        <v>2816</v>
      </c>
      <c r="B594" t="s">
        <v>2817</v>
      </c>
      <c r="C594">
        <v>83.47</v>
      </c>
      <c r="D594">
        <v>91.63</v>
      </c>
      <c r="E594">
        <v>108.99</v>
      </c>
      <c r="F594">
        <v>97.29</v>
      </c>
    </row>
    <row r="595" spans="1:6" x14ac:dyDescent="0.2">
      <c r="A595" t="s">
        <v>2818</v>
      </c>
      <c r="B595" t="s">
        <v>2819</v>
      </c>
      <c r="C595">
        <v>81.12</v>
      </c>
      <c r="D595">
        <v>88.07</v>
      </c>
      <c r="E595">
        <v>118.07</v>
      </c>
      <c r="F595">
        <v>114.79</v>
      </c>
    </row>
    <row r="596" spans="1:6" x14ac:dyDescent="0.2">
      <c r="A596" t="s">
        <v>96</v>
      </c>
      <c r="B596" t="s">
        <v>2820</v>
      </c>
      <c r="C596">
        <v>58.89</v>
      </c>
      <c r="D596">
        <v>66.86</v>
      </c>
      <c r="E596">
        <v>49.59</v>
      </c>
      <c r="F596">
        <v>42.43</v>
      </c>
    </row>
    <row r="597" spans="1:6" x14ac:dyDescent="0.2">
      <c r="A597" t="s">
        <v>2821</v>
      </c>
      <c r="B597" t="s">
        <v>2822</v>
      </c>
      <c r="C597">
        <v>96.61</v>
      </c>
      <c r="D597">
        <v>114.95</v>
      </c>
      <c r="E597">
        <v>110.08</v>
      </c>
      <c r="F597">
        <v>105.34</v>
      </c>
    </row>
    <row r="598" spans="1:6" x14ac:dyDescent="0.2">
      <c r="A598" t="s">
        <v>2823</v>
      </c>
      <c r="B598" t="s">
        <v>2824</v>
      </c>
      <c r="C598">
        <v>174.39</v>
      </c>
      <c r="D598">
        <v>236.46</v>
      </c>
      <c r="E598">
        <v>237.43</v>
      </c>
      <c r="F598">
        <v>231.82</v>
      </c>
    </row>
    <row r="599" spans="1:6" x14ac:dyDescent="0.2">
      <c r="A599" t="s">
        <v>2825</v>
      </c>
      <c r="B599" t="s">
        <v>2826</v>
      </c>
      <c r="C599">
        <v>196.53</v>
      </c>
      <c r="D599">
        <v>224.64</v>
      </c>
      <c r="E599">
        <v>260.60000000000002</v>
      </c>
      <c r="F599">
        <v>224.09</v>
      </c>
    </row>
    <row r="600" spans="1:6" x14ac:dyDescent="0.2">
      <c r="A600" t="s">
        <v>2827</v>
      </c>
      <c r="B600" t="s">
        <v>2828</v>
      </c>
      <c r="C600">
        <v>155.19</v>
      </c>
      <c r="D600">
        <v>183.06</v>
      </c>
      <c r="E600">
        <v>219.91</v>
      </c>
      <c r="F600">
        <v>181.43</v>
      </c>
    </row>
    <row r="601" spans="1:6" x14ac:dyDescent="0.2">
      <c r="A601" t="s">
        <v>107</v>
      </c>
      <c r="B601" t="s">
        <v>2829</v>
      </c>
      <c r="C601">
        <v>150.65</v>
      </c>
      <c r="D601">
        <v>208.47</v>
      </c>
      <c r="E601">
        <v>187.79</v>
      </c>
      <c r="F601">
        <v>173.01</v>
      </c>
    </row>
    <row r="602" spans="1:6" x14ac:dyDescent="0.2">
      <c r="A602" t="s">
        <v>2830</v>
      </c>
      <c r="B602" t="s">
        <v>2831</v>
      </c>
      <c r="C602">
        <v>143.94</v>
      </c>
      <c r="D602">
        <v>161.38999999999999</v>
      </c>
      <c r="E602">
        <v>172.59</v>
      </c>
      <c r="F602">
        <v>158.43</v>
      </c>
    </row>
    <row r="603" spans="1:6" x14ac:dyDescent="0.2">
      <c r="A603" t="s">
        <v>2832</v>
      </c>
      <c r="B603" t="s">
        <v>2833</v>
      </c>
      <c r="C603">
        <v>190.13</v>
      </c>
      <c r="D603">
        <v>214.83</v>
      </c>
      <c r="E603">
        <v>287.81</v>
      </c>
      <c r="F603">
        <v>275.56</v>
      </c>
    </row>
    <row r="604" spans="1:6" x14ac:dyDescent="0.2">
      <c r="A604" t="s">
        <v>2834</v>
      </c>
      <c r="B604" t="s">
        <v>2835</v>
      </c>
      <c r="C604">
        <v>60.11</v>
      </c>
      <c r="D604">
        <v>65.94</v>
      </c>
      <c r="E604">
        <v>51.15</v>
      </c>
      <c r="F604">
        <v>45.52</v>
      </c>
    </row>
    <row r="605" spans="1:6" x14ac:dyDescent="0.2">
      <c r="A605" t="s">
        <v>108</v>
      </c>
      <c r="B605" t="s">
        <v>2836</v>
      </c>
      <c r="C605">
        <v>67.209999999999994</v>
      </c>
      <c r="D605">
        <v>76.48</v>
      </c>
      <c r="E605">
        <v>60.58</v>
      </c>
      <c r="F605">
        <v>51.91</v>
      </c>
    </row>
    <row r="606" spans="1:6" x14ac:dyDescent="0.2">
      <c r="A606" t="s">
        <v>2837</v>
      </c>
      <c r="B606" t="s">
        <v>2838</v>
      </c>
      <c r="C606">
        <v>112.59</v>
      </c>
      <c r="D606">
        <v>132.91</v>
      </c>
      <c r="E606">
        <v>161.87</v>
      </c>
      <c r="F606">
        <v>157.47999999999999</v>
      </c>
    </row>
    <row r="607" spans="1:6" x14ac:dyDescent="0.2">
      <c r="A607" t="s">
        <v>2839</v>
      </c>
      <c r="B607" t="s">
        <v>2840</v>
      </c>
      <c r="C607">
        <v>129.86000000000001</v>
      </c>
      <c r="D607">
        <v>155.54</v>
      </c>
      <c r="E607">
        <v>156.88999999999999</v>
      </c>
      <c r="F607">
        <v>142.97</v>
      </c>
    </row>
    <row r="608" spans="1:6" x14ac:dyDescent="0.2">
      <c r="A608" t="s">
        <v>2841</v>
      </c>
      <c r="B608" t="s">
        <v>2842</v>
      </c>
      <c r="C608">
        <v>192.77</v>
      </c>
      <c r="D608">
        <v>220.53</v>
      </c>
      <c r="E608">
        <v>256.26</v>
      </c>
      <c r="F608">
        <v>220.22</v>
      </c>
    </row>
    <row r="609" spans="1:6" x14ac:dyDescent="0.2">
      <c r="A609" t="s">
        <v>2843</v>
      </c>
      <c r="B609" t="s">
        <v>2844</v>
      </c>
      <c r="C609">
        <v>171.16</v>
      </c>
      <c r="D609">
        <v>207.61</v>
      </c>
      <c r="E609">
        <v>235</v>
      </c>
      <c r="F609">
        <v>200.15</v>
      </c>
    </row>
    <row r="610" spans="1:6" x14ac:dyDescent="0.2">
      <c r="A610" t="s">
        <v>2845</v>
      </c>
      <c r="B610" t="s">
        <v>2846</v>
      </c>
      <c r="C610">
        <v>162.27000000000001</v>
      </c>
      <c r="D610">
        <v>204.4</v>
      </c>
      <c r="E610">
        <v>222.62</v>
      </c>
      <c r="F610">
        <v>186.12</v>
      </c>
    </row>
    <row r="611" spans="1:6" x14ac:dyDescent="0.2">
      <c r="A611" t="s">
        <v>2847</v>
      </c>
      <c r="B611" t="s">
        <v>2848</v>
      </c>
      <c r="C611">
        <v>125.19</v>
      </c>
      <c r="D611">
        <v>153.57</v>
      </c>
      <c r="E611">
        <v>148.04</v>
      </c>
      <c r="F611">
        <v>129.24</v>
      </c>
    </row>
    <row r="612" spans="1:6" x14ac:dyDescent="0.2">
      <c r="A612" t="s">
        <v>2849</v>
      </c>
      <c r="B612" t="s">
        <v>2850</v>
      </c>
      <c r="C612">
        <v>174.44</v>
      </c>
      <c r="D612">
        <v>249.99</v>
      </c>
      <c r="E612">
        <v>260.62</v>
      </c>
      <c r="F612">
        <v>232.72</v>
      </c>
    </row>
    <row r="613" spans="1:6" x14ac:dyDescent="0.2">
      <c r="A613" t="s">
        <v>2851</v>
      </c>
      <c r="B613" t="s">
        <v>2852</v>
      </c>
      <c r="C613">
        <v>173.62</v>
      </c>
      <c r="D613">
        <v>248.04</v>
      </c>
      <c r="E613">
        <v>259.48</v>
      </c>
      <c r="F613">
        <v>231.87</v>
      </c>
    </row>
    <row r="614" spans="1:6" x14ac:dyDescent="0.2">
      <c r="A614" t="s">
        <v>2853</v>
      </c>
      <c r="B614" t="s">
        <v>2854</v>
      </c>
      <c r="C614">
        <v>198.32</v>
      </c>
      <c r="D614">
        <v>233.63</v>
      </c>
      <c r="E614">
        <v>283.66000000000003</v>
      </c>
      <c r="F614">
        <v>246.76</v>
      </c>
    </row>
    <row r="615" spans="1:6" x14ac:dyDescent="0.2">
      <c r="A615" t="s">
        <v>2855</v>
      </c>
      <c r="B615" t="s">
        <v>2856</v>
      </c>
      <c r="C615">
        <v>204.75</v>
      </c>
      <c r="D615">
        <v>233.37</v>
      </c>
      <c r="E615">
        <v>266.37</v>
      </c>
      <c r="F615">
        <v>248.93</v>
      </c>
    </row>
    <row r="616" spans="1:6" x14ac:dyDescent="0.2">
      <c r="A616" t="s">
        <v>2857</v>
      </c>
      <c r="B616" t="s">
        <v>2858</v>
      </c>
      <c r="C616">
        <v>193.9</v>
      </c>
      <c r="D616">
        <v>263.99</v>
      </c>
      <c r="E616">
        <v>280.13</v>
      </c>
      <c r="F616">
        <v>247.25</v>
      </c>
    </row>
    <row r="617" spans="1:6" x14ac:dyDescent="0.2">
      <c r="A617" t="s">
        <v>2859</v>
      </c>
      <c r="B617" t="s">
        <v>2860</v>
      </c>
      <c r="C617">
        <v>203.62</v>
      </c>
      <c r="D617">
        <v>239.06</v>
      </c>
      <c r="E617">
        <v>288.81</v>
      </c>
      <c r="F617">
        <v>251.99</v>
      </c>
    </row>
    <row r="618" spans="1:6" x14ac:dyDescent="0.2">
      <c r="A618" t="s">
        <v>2861</v>
      </c>
      <c r="B618" t="s">
        <v>2862</v>
      </c>
      <c r="C618">
        <v>172.02</v>
      </c>
      <c r="D618">
        <v>247.57</v>
      </c>
      <c r="E618">
        <v>258.73</v>
      </c>
      <c r="F618">
        <v>230.83</v>
      </c>
    </row>
    <row r="619" spans="1:6" x14ac:dyDescent="0.2">
      <c r="A619" t="s">
        <v>2863</v>
      </c>
      <c r="B619" t="s">
        <v>2864</v>
      </c>
      <c r="C619">
        <v>178.2</v>
      </c>
      <c r="D619">
        <v>252.62</v>
      </c>
      <c r="E619">
        <v>264.19</v>
      </c>
      <c r="F619">
        <v>236.58</v>
      </c>
    </row>
    <row r="620" spans="1:6" x14ac:dyDescent="0.2">
      <c r="A620" t="s">
        <v>2865</v>
      </c>
      <c r="B620" t="s">
        <v>2866</v>
      </c>
      <c r="C620">
        <v>169.09</v>
      </c>
      <c r="D620">
        <v>244.64</v>
      </c>
      <c r="E620">
        <v>255.95</v>
      </c>
      <c r="F620">
        <v>228.05</v>
      </c>
    </row>
    <row r="621" spans="1:6" x14ac:dyDescent="0.2">
      <c r="A621" t="s">
        <v>2867</v>
      </c>
      <c r="B621" t="s">
        <v>2868</v>
      </c>
      <c r="C621">
        <v>169.34</v>
      </c>
      <c r="D621">
        <v>243.76</v>
      </c>
      <c r="E621">
        <v>255.82</v>
      </c>
      <c r="F621">
        <v>228.21</v>
      </c>
    </row>
    <row r="622" spans="1:6" x14ac:dyDescent="0.2">
      <c r="A622" t="s">
        <v>2869</v>
      </c>
      <c r="B622" t="s">
        <v>2870</v>
      </c>
      <c r="C622">
        <v>193.8</v>
      </c>
      <c r="D622">
        <v>263.70999999999998</v>
      </c>
      <c r="E622">
        <v>281.27</v>
      </c>
      <c r="F622">
        <v>248.71</v>
      </c>
    </row>
    <row r="623" spans="1:6" x14ac:dyDescent="0.2">
      <c r="A623" t="s">
        <v>2871</v>
      </c>
      <c r="B623" t="s">
        <v>2872</v>
      </c>
      <c r="C623">
        <v>204.35</v>
      </c>
      <c r="D623">
        <v>232.57</v>
      </c>
      <c r="E623">
        <v>265.99</v>
      </c>
      <c r="F623">
        <v>249.39</v>
      </c>
    </row>
    <row r="624" spans="1:6" x14ac:dyDescent="0.2">
      <c r="A624" t="s">
        <v>2873</v>
      </c>
      <c r="B624" t="s">
        <v>2874</v>
      </c>
      <c r="C624">
        <v>82.95</v>
      </c>
      <c r="D624">
        <v>108.41</v>
      </c>
      <c r="E624">
        <v>82.6</v>
      </c>
      <c r="F624">
        <v>73.650000000000006</v>
      </c>
    </row>
    <row r="625" spans="1:6" x14ac:dyDescent="0.2">
      <c r="A625" t="s">
        <v>2875</v>
      </c>
      <c r="B625" t="s">
        <v>2876</v>
      </c>
      <c r="C625">
        <v>158.07</v>
      </c>
      <c r="D625">
        <v>194.07</v>
      </c>
      <c r="E625">
        <v>190.77</v>
      </c>
      <c r="F625">
        <v>175.32</v>
      </c>
    </row>
    <row r="626" spans="1:6" x14ac:dyDescent="0.2">
      <c r="A626" t="s">
        <v>97</v>
      </c>
      <c r="B626" t="s">
        <v>2877</v>
      </c>
      <c r="C626">
        <v>110.8</v>
      </c>
      <c r="D626">
        <v>123.62</v>
      </c>
      <c r="E626">
        <v>122.63</v>
      </c>
      <c r="F626">
        <v>109.53</v>
      </c>
    </row>
    <row r="627" spans="1:6" x14ac:dyDescent="0.2">
      <c r="A627" t="s">
        <v>2878</v>
      </c>
      <c r="B627" t="s">
        <v>2879</v>
      </c>
      <c r="C627">
        <v>161.01</v>
      </c>
      <c r="D627">
        <v>179.54</v>
      </c>
      <c r="E627">
        <v>191.86</v>
      </c>
      <c r="F627">
        <v>178.23</v>
      </c>
    </row>
    <row r="628" spans="1:6" x14ac:dyDescent="0.2">
      <c r="A628" t="s">
        <v>7560</v>
      </c>
      <c r="B628" t="s">
        <v>2880</v>
      </c>
      <c r="C628">
        <v>74.150000000000006</v>
      </c>
      <c r="D628">
        <v>106.06</v>
      </c>
      <c r="E628">
        <v>86.24</v>
      </c>
      <c r="F628">
        <v>75.290000000000006</v>
      </c>
    </row>
    <row r="629" spans="1:6" x14ac:dyDescent="0.2">
      <c r="A629" t="s">
        <v>2881</v>
      </c>
      <c r="B629" t="s">
        <v>2882</v>
      </c>
      <c r="C629">
        <v>59.69</v>
      </c>
      <c r="D629">
        <v>65.91</v>
      </c>
      <c r="E629">
        <v>44.73</v>
      </c>
      <c r="F629">
        <v>39.28</v>
      </c>
    </row>
    <row r="630" spans="1:6" x14ac:dyDescent="0.2">
      <c r="A630" t="s">
        <v>2883</v>
      </c>
      <c r="B630" t="s">
        <v>2884</v>
      </c>
      <c r="C630">
        <v>80.06</v>
      </c>
      <c r="D630">
        <v>108.44</v>
      </c>
      <c r="E630">
        <v>102.1</v>
      </c>
      <c r="F630">
        <v>83.27</v>
      </c>
    </row>
    <row r="631" spans="1:6" x14ac:dyDescent="0.2">
      <c r="A631" t="s">
        <v>2885</v>
      </c>
      <c r="B631" t="s">
        <v>2886</v>
      </c>
      <c r="C631">
        <v>168.81</v>
      </c>
      <c r="D631">
        <v>234.26</v>
      </c>
      <c r="E631">
        <v>226.5</v>
      </c>
      <c r="F631">
        <v>177.03</v>
      </c>
    </row>
    <row r="632" spans="1:6" x14ac:dyDescent="0.2">
      <c r="A632" t="s">
        <v>98</v>
      </c>
      <c r="B632" t="s">
        <v>2887</v>
      </c>
      <c r="C632">
        <v>76.09</v>
      </c>
      <c r="D632">
        <v>110</v>
      </c>
      <c r="E632">
        <v>99.23</v>
      </c>
      <c r="F632">
        <v>88.8</v>
      </c>
    </row>
    <row r="633" spans="1:6" x14ac:dyDescent="0.2">
      <c r="A633" t="s">
        <v>99</v>
      </c>
      <c r="B633" t="s">
        <v>2888</v>
      </c>
      <c r="C633">
        <v>37.49</v>
      </c>
      <c r="D633">
        <v>44.61</v>
      </c>
      <c r="E633">
        <v>29.38</v>
      </c>
      <c r="F633">
        <v>20.51</v>
      </c>
    </row>
    <row r="634" spans="1:6" x14ac:dyDescent="0.2">
      <c r="A634" t="s">
        <v>100</v>
      </c>
      <c r="B634" t="s">
        <v>2889</v>
      </c>
      <c r="C634">
        <v>35.770000000000003</v>
      </c>
      <c r="D634">
        <v>42.54</v>
      </c>
      <c r="E634">
        <v>27.27</v>
      </c>
      <c r="F634">
        <v>19.91</v>
      </c>
    </row>
    <row r="635" spans="1:6" x14ac:dyDescent="0.2">
      <c r="A635" t="s">
        <v>2890</v>
      </c>
      <c r="B635" t="s">
        <v>2891</v>
      </c>
      <c r="C635">
        <v>126.71</v>
      </c>
      <c r="D635">
        <v>158.31</v>
      </c>
      <c r="E635">
        <v>181.68</v>
      </c>
      <c r="F635">
        <v>174.53</v>
      </c>
    </row>
    <row r="636" spans="1:6" x14ac:dyDescent="0.2">
      <c r="A636" t="s">
        <v>2892</v>
      </c>
      <c r="B636" t="s">
        <v>2893</v>
      </c>
      <c r="C636">
        <v>100.21</v>
      </c>
      <c r="D636">
        <v>127.22</v>
      </c>
      <c r="E636">
        <v>122.91</v>
      </c>
      <c r="F636">
        <v>104.53</v>
      </c>
    </row>
    <row r="637" spans="1:6" x14ac:dyDescent="0.2">
      <c r="A637" t="s">
        <v>2894</v>
      </c>
      <c r="B637" t="s">
        <v>2895</v>
      </c>
      <c r="C637">
        <v>122.44</v>
      </c>
      <c r="D637">
        <v>139.47999999999999</v>
      </c>
      <c r="E637">
        <v>171.57</v>
      </c>
      <c r="F637">
        <v>154.63999999999999</v>
      </c>
    </row>
    <row r="638" spans="1:6" x14ac:dyDescent="0.2">
      <c r="A638" t="s">
        <v>2896</v>
      </c>
      <c r="B638" t="s">
        <v>2897</v>
      </c>
      <c r="C638">
        <v>109.52</v>
      </c>
      <c r="D638">
        <v>121.36</v>
      </c>
      <c r="E638">
        <v>141.9</v>
      </c>
      <c r="F638">
        <v>137.51</v>
      </c>
    </row>
    <row r="639" spans="1:6" x14ac:dyDescent="0.2">
      <c r="A639" t="s">
        <v>2898</v>
      </c>
      <c r="B639" t="s">
        <v>2899</v>
      </c>
      <c r="C639">
        <v>129.71</v>
      </c>
      <c r="D639">
        <v>192.84</v>
      </c>
      <c r="E639">
        <v>188.33</v>
      </c>
      <c r="F639">
        <v>175.48</v>
      </c>
    </row>
    <row r="640" spans="1:6" x14ac:dyDescent="0.2">
      <c r="A640" t="s">
        <v>2900</v>
      </c>
      <c r="B640" t="s">
        <v>2901</v>
      </c>
      <c r="C640">
        <v>112.56</v>
      </c>
      <c r="D640">
        <v>144.81</v>
      </c>
      <c r="E640">
        <v>133.63</v>
      </c>
      <c r="F640">
        <v>114.72</v>
      </c>
    </row>
    <row r="641" spans="1:6" x14ac:dyDescent="0.2">
      <c r="A641" t="s">
        <v>2902</v>
      </c>
      <c r="B641" t="s">
        <v>2903</v>
      </c>
      <c r="C641">
        <v>97.63</v>
      </c>
      <c r="D641">
        <v>137.51</v>
      </c>
      <c r="E641">
        <v>139.35</v>
      </c>
      <c r="F641">
        <v>121.21</v>
      </c>
    </row>
    <row r="642" spans="1:6" x14ac:dyDescent="0.2">
      <c r="A642" t="s">
        <v>2904</v>
      </c>
      <c r="B642" t="s">
        <v>2905</v>
      </c>
      <c r="C642">
        <v>74.88</v>
      </c>
      <c r="D642">
        <v>90.59</v>
      </c>
      <c r="E642">
        <v>87.17</v>
      </c>
      <c r="F642">
        <v>81.099999999999994</v>
      </c>
    </row>
    <row r="643" spans="1:6" x14ac:dyDescent="0.2">
      <c r="A643" t="s">
        <v>2906</v>
      </c>
      <c r="B643" t="s">
        <v>2907</v>
      </c>
      <c r="C643">
        <v>112.72</v>
      </c>
      <c r="D643">
        <v>124.56</v>
      </c>
      <c r="E643">
        <v>144.84</v>
      </c>
      <c r="F643">
        <v>140.44</v>
      </c>
    </row>
    <row r="644" spans="1:6" x14ac:dyDescent="0.2">
      <c r="A644" t="s">
        <v>2908</v>
      </c>
      <c r="B644" t="s">
        <v>2909</v>
      </c>
      <c r="C644">
        <v>126.36</v>
      </c>
      <c r="D644">
        <v>150.72999999999999</v>
      </c>
      <c r="E644">
        <v>181.82</v>
      </c>
      <c r="F644">
        <v>166.49</v>
      </c>
    </row>
    <row r="645" spans="1:6" x14ac:dyDescent="0.2">
      <c r="A645" t="s">
        <v>2910</v>
      </c>
      <c r="B645" t="s">
        <v>2911</v>
      </c>
      <c r="C645">
        <v>90.78</v>
      </c>
      <c r="D645">
        <v>117.79</v>
      </c>
      <c r="E645">
        <v>112.64</v>
      </c>
      <c r="F645">
        <v>94.26</v>
      </c>
    </row>
    <row r="646" spans="1:6" x14ac:dyDescent="0.2">
      <c r="A646" t="s">
        <v>103</v>
      </c>
      <c r="B646" t="s">
        <v>2912</v>
      </c>
      <c r="C646">
        <v>65.489999999999995</v>
      </c>
      <c r="D646">
        <v>102.56</v>
      </c>
      <c r="E646">
        <v>81.23</v>
      </c>
      <c r="F646">
        <v>71.05</v>
      </c>
    </row>
    <row r="647" spans="1:6" x14ac:dyDescent="0.2">
      <c r="A647" t="s">
        <v>101</v>
      </c>
      <c r="B647" t="s">
        <v>2913</v>
      </c>
      <c r="C647">
        <v>43.14</v>
      </c>
      <c r="D647">
        <v>54.59</v>
      </c>
      <c r="E647">
        <v>36.6</v>
      </c>
      <c r="F647">
        <v>28.76</v>
      </c>
    </row>
    <row r="648" spans="1:6" x14ac:dyDescent="0.2">
      <c r="A648" t="s">
        <v>102</v>
      </c>
      <c r="B648" t="s">
        <v>2914</v>
      </c>
      <c r="C648">
        <v>78.430000000000007</v>
      </c>
      <c r="D648">
        <v>95.96</v>
      </c>
      <c r="E648">
        <v>99.8</v>
      </c>
      <c r="F648">
        <v>72.64</v>
      </c>
    </row>
    <row r="649" spans="1:6" x14ac:dyDescent="0.2">
      <c r="A649" t="s">
        <v>104</v>
      </c>
      <c r="B649" t="s">
        <v>2915</v>
      </c>
      <c r="C649">
        <v>118.73</v>
      </c>
      <c r="D649">
        <v>158.94</v>
      </c>
      <c r="E649">
        <v>172.47</v>
      </c>
      <c r="F649">
        <v>135.96</v>
      </c>
    </row>
    <row r="650" spans="1:6" x14ac:dyDescent="0.2">
      <c r="A650" t="s">
        <v>2916</v>
      </c>
      <c r="B650" t="s">
        <v>2917</v>
      </c>
      <c r="C650">
        <v>136.81</v>
      </c>
      <c r="D650">
        <v>189.4</v>
      </c>
      <c r="E650">
        <v>185.24</v>
      </c>
      <c r="F650">
        <v>155.81</v>
      </c>
    </row>
    <row r="651" spans="1:6" x14ac:dyDescent="0.2">
      <c r="A651" t="s">
        <v>2918</v>
      </c>
      <c r="B651" t="s">
        <v>2919</v>
      </c>
      <c r="C651">
        <v>142.46</v>
      </c>
      <c r="D651">
        <v>171.42</v>
      </c>
      <c r="E651">
        <v>202.11</v>
      </c>
      <c r="F651">
        <v>193.66</v>
      </c>
    </row>
    <row r="652" spans="1:6" x14ac:dyDescent="0.2">
      <c r="A652" t="s">
        <v>109</v>
      </c>
      <c r="B652" t="s">
        <v>2920</v>
      </c>
      <c r="C652">
        <v>147.88</v>
      </c>
      <c r="D652">
        <v>208.68</v>
      </c>
      <c r="E652">
        <v>238.16</v>
      </c>
      <c r="F652">
        <v>211.86</v>
      </c>
    </row>
    <row r="653" spans="1:6" x14ac:dyDescent="0.2">
      <c r="A653" t="s">
        <v>2921</v>
      </c>
      <c r="B653" t="s">
        <v>2922</v>
      </c>
      <c r="C653">
        <v>96.3</v>
      </c>
      <c r="D653">
        <v>152.32</v>
      </c>
      <c r="E653">
        <v>135.03</v>
      </c>
      <c r="F653">
        <v>131.32</v>
      </c>
    </row>
    <row r="654" spans="1:6" x14ac:dyDescent="0.2">
      <c r="A654" t="s">
        <v>2923</v>
      </c>
      <c r="B654" t="s">
        <v>2924</v>
      </c>
      <c r="C654">
        <v>64.63</v>
      </c>
      <c r="D654">
        <v>84.73</v>
      </c>
      <c r="E654">
        <v>75.209999999999994</v>
      </c>
      <c r="F654">
        <v>71.27</v>
      </c>
    </row>
    <row r="655" spans="1:6" x14ac:dyDescent="0.2">
      <c r="A655" t="s">
        <v>2925</v>
      </c>
      <c r="B655" t="s">
        <v>2926</v>
      </c>
      <c r="C655">
        <v>71.510000000000005</v>
      </c>
      <c r="D655">
        <v>94.19</v>
      </c>
      <c r="E655">
        <v>83.52</v>
      </c>
      <c r="F655">
        <v>76.7</v>
      </c>
    </row>
    <row r="656" spans="1:6" x14ac:dyDescent="0.2">
      <c r="A656" t="s">
        <v>2927</v>
      </c>
      <c r="B656" t="s">
        <v>2928</v>
      </c>
      <c r="C656">
        <v>150.09</v>
      </c>
      <c r="D656">
        <v>172.27</v>
      </c>
      <c r="E656">
        <v>171.57</v>
      </c>
      <c r="F656">
        <v>163.1</v>
      </c>
    </row>
    <row r="657" spans="1:6" x14ac:dyDescent="0.2">
      <c r="A657" t="s">
        <v>2929</v>
      </c>
      <c r="B657" t="s">
        <v>2930</v>
      </c>
      <c r="C657">
        <v>125.27</v>
      </c>
      <c r="D657">
        <v>166.54</v>
      </c>
      <c r="E657">
        <v>175.58</v>
      </c>
      <c r="F657">
        <v>170.96</v>
      </c>
    </row>
    <row r="658" spans="1:6" x14ac:dyDescent="0.2">
      <c r="A658" t="s">
        <v>2931</v>
      </c>
      <c r="B658" t="s">
        <v>2932</v>
      </c>
      <c r="C658">
        <v>36.35</v>
      </c>
      <c r="D658">
        <v>51.13</v>
      </c>
      <c r="E658">
        <v>33.270000000000003</v>
      </c>
      <c r="F658">
        <v>24.24</v>
      </c>
    </row>
    <row r="659" spans="1:6" x14ac:dyDescent="0.2">
      <c r="A659" t="s">
        <v>7561</v>
      </c>
      <c r="B659" t="s">
        <v>2933</v>
      </c>
      <c r="C659">
        <v>134.88999999999999</v>
      </c>
      <c r="D659">
        <v>178.23</v>
      </c>
      <c r="E659">
        <v>188.39</v>
      </c>
      <c r="F659">
        <v>180.49</v>
      </c>
    </row>
    <row r="660" spans="1:6" x14ac:dyDescent="0.2">
      <c r="A660" t="s">
        <v>7562</v>
      </c>
      <c r="B660" t="s">
        <v>2934</v>
      </c>
      <c r="C660">
        <v>145.52000000000001</v>
      </c>
      <c r="D660">
        <v>193.72</v>
      </c>
      <c r="E660">
        <v>208.95</v>
      </c>
      <c r="F660">
        <v>194.75</v>
      </c>
    </row>
    <row r="661" spans="1:6" x14ac:dyDescent="0.2">
      <c r="A661" t="s">
        <v>2935</v>
      </c>
      <c r="B661" t="s">
        <v>2936</v>
      </c>
      <c r="C661">
        <v>132.65</v>
      </c>
      <c r="D661">
        <v>152.16999999999999</v>
      </c>
      <c r="E661">
        <v>188.13</v>
      </c>
      <c r="F661">
        <v>178.94</v>
      </c>
    </row>
    <row r="662" spans="1:6" x14ac:dyDescent="0.2">
      <c r="A662" t="s">
        <v>110</v>
      </c>
      <c r="B662" t="s">
        <v>2937</v>
      </c>
      <c r="C662">
        <v>96.82</v>
      </c>
      <c r="D662">
        <v>124.39</v>
      </c>
      <c r="E662">
        <v>134.29</v>
      </c>
      <c r="F662">
        <v>127.55</v>
      </c>
    </row>
    <row r="663" spans="1:6" x14ac:dyDescent="0.2">
      <c r="A663" t="s">
        <v>2938</v>
      </c>
      <c r="B663" t="s">
        <v>2939</v>
      </c>
      <c r="C663">
        <v>149.25</v>
      </c>
      <c r="D663">
        <v>221.67</v>
      </c>
      <c r="E663">
        <v>233.27</v>
      </c>
      <c r="F663">
        <v>206.24</v>
      </c>
    </row>
    <row r="664" spans="1:6" x14ac:dyDescent="0.2">
      <c r="A664" t="s">
        <v>7563</v>
      </c>
      <c r="B664" t="s">
        <v>2940</v>
      </c>
      <c r="C664">
        <v>155.66999999999999</v>
      </c>
      <c r="D664">
        <v>176.86</v>
      </c>
      <c r="E664">
        <v>198.47</v>
      </c>
      <c r="F664">
        <v>173.93</v>
      </c>
    </row>
    <row r="665" spans="1:6" x14ac:dyDescent="0.2">
      <c r="A665" t="s">
        <v>2941</v>
      </c>
      <c r="B665" t="s">
        <v>2942</v>
      </c>
      <c r="C665">
        <v>143.41</v>
      </c>
      <c r="D665">
        <v>212.58</v>
      </c>
      <c r="E665">
        <v>210.19</v>
      </c>
      <c r="F665">
        <v>199.7</v>
      </c>
    </row>
    <row r="666" spans="1:6" x14ac:dyDescent="0.2">
      <c r="A666" t="s">
        <v>2943</v>
      </c>
      <c r="B666" t="s">
        <v>2944</v>
      </c>
      <c r="C666">
        <v>105.24</v>
      </c>
      <c r="D666">
        <v>122.64</v>
      </c>
      <c r="E666">
        <v>141.62</v>
      </c>
      <c r="F666">
        <v>127.83</v>
      </c>
    </row>
    <row r="667" spans="1:6" x14ac:dyDescent="0.2">
      <c r="A667" t="s">
        <v>2945</v>
      </c>
      <c r="B667" t="s">
        <v>2946</v>
      </c>
      <c r="C667">
        <v>117.49</v>
      </c>
      <c r="D667">
        <v>146</v>
      </c>
      <c r="E667">
        <v>153.91</v>
      </c>
      <c r="F667">
        <v>135.26</v>
      </c>
    </row>
    <row r="668" spans="1:6" x14ac:dyDescent="0.2">
      <c r="A668" t="s">
        <v>2947</v>
      </c>
      <c r="B668" t="s">
        <v>2948</v>
      </c>
      <c r="C668">
        <v>119.82</v>
      </c>
      <c r="D668">
        <v>145.69999999999999</v>
      </c>
      <c r="E668">
        <v>155.69999999999999</v>
      </c>
      <c r="F668">
        <v>134.81</v>
      </c>
    </row>
    <row r="669" spans="1:6" x14ac:dyDescent="0.2">
      <c r="A669" t="s">
        <v>2949</v>
      </c>
      <c r="B669" t="s">
        <v>2950</v>
      </c>
      <c r="C669">
        <v>94.25</v>
      </c>
      <c r="D669">
        <v>100.44</v>
      </c>
      <c r="E669">
        <v>129.47</v>
      </c>
      <c r="F669">
        <v>126.23</v>
      </c>
    </row>
    <row r="670" spans="1:6" x14ac:dyDescent="0.2">
      <c r="A670" t="s">
        <v>2951</v>
      </c>
      <c r="B670" t="s">
        <v>2952</v>
      </c>
      <c r="C670">
        <v>93.23</v>
      </c>
      <c r="D670">
        <v>103.02</v>
      </c>
      <c r="E670">
        <v>137.75</v>
      </c>
      <c r="F670">
        <v>134.61000000000001</v>
      </c>
    </row>
    <row r="671" spans="1:6" x14ac:dyDescent="0.2">
      <c r="A671" t="s">
        <v>2953</v>
      </c>
      <c r="B671" t="s">
        <v>2954</v>
      </c>
      <c r="C671">
        <v>94.77</v>
      </c>
      <c r="D671">
        <v>114.63</v>
      </c>
      <c r="E671">
        <v>129.82</v>
      </c>
      <c r="F671">
        <v>118.98</v>
      </c>
    </row>
    <row r="672" spans="1:6" x14ac:dyDescent="0.2">
      <c r="A672" t="s">
        <v>2955</v>
      </c>
      <c r="B672" t="s">
        <v>2956</v>
      </c>
      <c r="C672">
        <v>102.54</v>
      </c>
      <c r="D672">
        <v>110.69</v>
      </c>
      <c r="E672">
        <v>128.19</v>
      </c>
      <c r="F672">
        <v>116.49</v>
      </c>
    </row>
    <row r="673" spans="1:6" x14ac:dyDescent="0.2">
      <c r="A673" t="s">
        <v>2957</v>
      </c>
      <c r="B673" t="s">
        <v>2958</v>
      </c>
      <c r="C673">
        <v>172.55</v>
      </c>
      <c r="D673">
        <v>216.55</v>
      </c>
      <c r="E673">
        <v>232.77</v>
      </c>
      <c r="F673">
        <v>198.67</v>
      </c>
    </row>
    <row r="674" spans="1:6" x14ac:dyDescent="0.2">
      <c r="A674" t="s">
        <v>7564</v>
      </c>
      <c r="B674" t="s">
        <v>2959</v>
      </c>
      <c r="C674">
        <v>175.14</v>
      </c>
      <c r="D674">
        <v>218.33</v>
      </c>
      <c r="E674">
        <v>242.43</v>
      </c>
      <c r="F674">
        <v>219.11</v>
      </c>
    </row>
    <row r="675" spans="1:6" x14ac:dyDescent="0.2">
      <c r="A675" t="s">
        <v>2960</v>
      </c>
      <c r="B675" t="s">
        <v>2961</v>
      </c>
      <c r="C675">
        <v>172.04</v>
      </c>
      <c r="D675">
        <v>194.38</v>
      </c>
      <c r="E675">
        <v>231.88</v>
      </c>
      <c r="F675">
        <v>195.14</v>
      </c>
    </row>
    <row r="676" spans="1:6" x14ac:dyDescent="0.2">
      <c r="A676" t="s">
        <v>2962</v>
      </c>
      <c r="B676" t="s">
        <v>2963</v>
      </c>
      <c r="C676">
        <v>122.62</v>
      </c>
      <c r="D676">
        <v>129.32</v>
      </c>
      <c r="E676">
        <v>164.53</v>
      </c>
      <c r="F676">
        <v>161.22999999999999</v>
      </c>
    </row>
    <row r="677" spans="1:6" x14ac:dyDescent="0.2">
      <c r="A677" t="s">
        <v>2964</v>
      </c>
      <c r="B677" t="s">
        <v>2965</v>
      </c>
      <c r="C677">
        <v>131.62</v>
      </c>
      <c r="D677">
        <v>138.6</v>
      </c>
      <c r="E677">
        <v>165.48</v>
      </c>
      <c r="F677">
        <v>162.22</v>
      </c>
    </row>
    <row r="678" spans="1:6" x14ac:dyDescent="0.2">
      <c r="A678" t="s">
        <v>2966</v>
      </c>
      <c r="B678" t="s">
        <v>2967</v>
      </c>
      <c r="C678">
        <v>64.17</v>
      </c>
      <c r="D678">
        <v>78.61</v>
      </c>
      <c r="E678">
        <v>72.5</v>
      </c>
      <c r="F678">
        <v>63.06</v>
      </c>
    </row>
    <row r="679" spans="1:6" x14ac:dyDescent="0.2">
      <c r="A679" t="s">
        <v>2968</v>
      </c>
      <c r="B679" t="s">
        <v>2969</v>
      </c>
      <c r="C679">
        <v>153.30000000000001</v>
      </c>
      <c r="D679">
        <v>182.26</v>
      </c>
      <c r="E679">
        <v>213.73</v>
      </c>
      <c r="F679">
        <v>205.28</v>
      </c>
    </row>
    <row r="680" spans="1:6" x14ac:dyDescent="0.2">
      <c r="A680" t="s">
        <v>2970</v>
      </c>
      <c r="B680" t="s">
        <v>2971</v>
      </c>
      <c r="C680">
        <v>122.54</v>
      </c>
      <c r="D680">
        <v>156.18</v>
      </c>
      <c r="E680">
        <v>130.35</v>
      </c>
      <c r="F680">
        <v>124.59</v>
      </c>
    </row>
    <row r="681" spans="1:6" x14ac:dyDescent="0.2">
      <c r="A681" t="s">
        <v>2972</v>
      </c>
      <c r="B681" t="s">
        <v>2973</v>
      </c>
      <c r="C681">
        <v>162.97999999999999</v>
      </c>
      <c r="D681">
        <v>216.12</v>
      </c>
      <c r="E681">
        <v>238.44</v>
      </c>
      <c r="F681">
        <v>223.51</v>
      </c>
    </row>
    <row r="682" spans="1:6" x14ac:dyDescent="0.2">
      <c r="A682" t="s">
        <v>2974</v>
      </c>
      <c r="B682" t="s">
        <v>2975</v>
      </c>
      <c r="C682">
        <v>166.58</v>
      </c>
      <c r="D682">
        <v>184.71</v>
      </c>
      <c r="E682">
        <v>214.98</v>
      </c>
      <c r="F682">
        <v>183.21</v>
      </c>
    </row>
    <row r="683" spans="1:6" x14ac:dyDescent="0.2">
      <c r="A683" t="s">
        <v>2976</v>
      </c>
      <c r="B683" t="s">
        <v>2977</v>
      </c>
      <c r="C683">
        <v>185.56</v>
      </c>
      <c r="D683">
        <v>213.31</v>
      </c>
      <c r="E683">
        <v>249.56</v>
      </c>
      <c r="F683">
        <v>213.51</v>
      </c>
    </row>
    <row r="684" spans="1:6" x14ac:dyDescent="0.2">
      <c r="A684" t="s">
        <v>2978</v>
      </c>
      <c r="B684" t="s">
        <v>2979</v>
      </c>
      <c r="C684">
        <v>128.84</v>
      </c>
      <c r="D684">
        <v>134.08000000000001</v>
      </c>
      <c r="E684">
        <v>168.77</v>
      </c>
      <c r="F684">
        <v>165.69</v>
      </c>
    </row>
    <row r="685" spans="1:6" x14ac:dyDescent="0.2">
      <c r="A685" t="s">
        <v>2980</v>
      </c>
      <c r="B685" t="s">
        <v>2981</v>
      </c>
      <c r="C685">
        <v>144.94</v>
      </c>
      <c r="D685">
        <v>200.56</v>
      </c>
      <c r="E685">
        <v>193.99</v>
      </c>
      <c r="F685">
        <v>182.14</v>
      </c>
    </row>
    <row r="686" spans="1:6" x14ac:dyDescent="0.2">
      <c r="A686" t="s">
        <v>2982</v>
      </c>
      <c r="B686" t="s">
        <v>2983</v>
      </c>
      <c r="C686">
        <v>181.79</v>
      </c>
      <c r="D686">
        <v>223.89</v>
      </c>
      <c r="E686">
        <v>247.19</v>
      </c>
      <c r="F686">
        <v>223.54</v>
      </c>
    </row>
    <row r="687" spans="1:6" x14ac:dyDescent="0.2">
      <c r="A687" t="s">
        <v>2984</v>
      </c>
      <c r="B687" t="s">
        <v>2985</v>
      </c>
      <c r="C687">
        <v>187.57</v>
      </c>
      <c r="D687">
        <v>241.25</v>
      </c>
      <c r="E687">
        <v>235.27</v>
      </c>
      <c r="F687">
        <v>222.53</v>
      </c>
    </row>
    <row r="688" spans="1:6" x14ac:dyDescent="0.2">
      <c r="A688" t="s">
        <v>2986</v>
      </c>
      <c r="B688" t="s">
        <v>2987</v>
      </c>
      <c r="C688">
        <v>148.96</v>
      </c>
      <c r="D688">
        <v>207.94</v>
      </c>
      <c r="E688">
        <v>223.17</v>
      </c>
      <c r="F688">
        <v>198.18</v>
      </c>
    </row>
    <row r="689" spans="1:6" x14ac:dyDescent="0.2">
      <c r="A689" t="s">
        <v>7565</v>
      </c>
      <c r="B689" t="s">
        <v>2988</v>
      </c>
      <c r="C689">
        <v>75.81</v>
      </c>
      <c r="D689">
        <v>112.6</v>
      </c>
      <c r="E689">
        <v>100.17</v>
      </c>
      <c r="F689">
        <v>91.76</v>
      </c>
    </row>
    <row r="690" spans="1:6" x14ac:dyDescent="0.2">
      <c r="A690" t="s">
        <v>2989</v>
      </c>
      <c r="B690" t="s">
        <v>2990</v>
      </c>
      <c r="C690">
        <v>108.29</v>
      </c>
      <c r="D690">
        <v>129.38999999999999</v>
      </c>
      <c r="E690">
        <v>163.12</v>
      </c>
      <c r="F690">
        <v>156.29</v>
      </c>
    </row>
    <row r="691" spans="1:6" x14ac:dyDescent="0.2">
      <c r="A691" t="s">
        <v>111</v>
      </c>
      <c r="B691" t="s">
        <v>2991</v>
      </c>
      <c r="C691">
        <v>141.28</v>
      </c>
      <c r="D691">
        <v>182.56</v>
      </c>
      <c r="E691">
        <v>218.79</v>
      </c>
      <c r="F691">
        <v>210.28</v>
      </c>
    </row>
    <row r="692" spans="1:6" x14ac:dyDescent="0.2">
      <c r="A692" t="s">
        <v>2992</v>
      </c>
      <c r="B692" t="s">
        <v>2993</v>
      </c>
      <c r="C692">
        <v>183.73</v>
      </c>
      <c r="D692">
        <v>223.92</v>
      </c>
      <c r="E692">
        <v>282.24</v>
      </c>
      <c r="F692">
        <v>270.57</v>
      </c>
    </row>
    <row r="693" spans="1:6" x14ac:dyDescent="0.2">
      <c r="A693" t="s">
        <v>2994</v>
      </c>
      <c r="B693" t="s">
        <v>2995</v>
      </c>
      <c r="C693">
        <v>105.38</v>
      </c>
      <c r="D693">
        <v>138.56</v>
      </c>
      <c r="E693">
        <v>119.05</v>
      </c>
      <c r="F693">
        <v>105.86</v>
      </c>
    </row>
    <row r="694" spans="1:6" x14ac:dyDescent="0.2">
      <c r="A694" t="s">
        <v>2996</v>
      </c>
      <c r="B694" t="s">
        <v>2997</v>
      </c>
      <c r="C694">
        <v>202.74</v>
      </c>
      <c r="D694">
        <v>228.78</v>
      </c>
      <c r="E694">
        <v>262.32</v>
      </c>
      <c r="F694">
        <v>244.04</v>
      </c>
    </row>
    <row r="695" spans="1:6" x14ac:dyDescent="0.2">
      <c r="A695" t="s">
        <v>112</v>
      </c>
      <c r="B695" t="s">
        <v>2998</v>
      </c>
      <c r="C695">
        <v>101.52</v>
      </c>
      <c r="D695">
        <v>121.84</v>
      </c>
      <c r="E695">
        <v>147.25</v>
      </c>
      <c r="F695">
        <v>142.86000000000001</v>
      </c>
    </row>
    <row r="696" spans="1:6" x14ac:dyDescent="0.2">
      <c r="A696" t="s">
        <v>2999</v>
      </c>
      <c r="B696" t="s">
        <v>3000</v>
      </c>
      <c r="C696">
        <v>78.42</v>
      </c>
      <c r="D696">
        <v>86.59</v>
      </c>
      <c r="E696">
        <v>103.6</v>
      </c>
      <c r="F696">
        <v>98.91</v>
      </c>
    </row>
    <row r="697" spans="1:6" x14ac:dyDescent="0.2">
      <c r="A697" t="s">
        <v>3001</v>
      </c>
      <c r="B697" t="s">
        <v>3002</v>
      </c>
      <c r="C697">
        <v>148.74</v>
      </c>
      <c r="D697">
        <v>179.9</v>
      </c>
      <c r="E697">
        <v>184.87</v>
      </c>
      <c r="F697">
        <v>175.98</v>
      </c>
    </row>
    <row r="698" spans="1:6" x14ac:dyDescent="0.2">
      <c r="A698" t="s">
        <v>3003</v>
      </c>
      <c r="B698" t="s">
        <v>3004</v>
      </c>
      <c r="C698">
        <v>206.81</v>
      </c>
      <c r="D698">
        <v>232.7</v>
      </c>
      <c r="E698">
        <v>305.56</v>
      </c>
      <c r="F698">
        <v>292.82</v>
      </c>
    </row>
    <row r="699" spans="1:6" x14ac:dyDescent="0.2">
      <c r="A699" t="s">
        <v>7566</v>
      </c>
      <c r="B699" t="s">
        <v>3005</v>
      </c>
      <c r="C699">
        <v>108.2</v>
      </c>
      <c r="D699">
        <v>121.66</v>
      </c>
      <c r="E699">
        <v>125.52</v>
      </c>
      <c r="F699">
        <v>115.63</v>
      </c>
    </row>
    <row r="700" spans="1:6" x14ac:dyDescent="0.2">
      <c r="A700" t="s">
        <v>3006</v>
      </c>
      <c r="B700" t="s">
        <v>3007</v>
      </c>
      <c r="C700">
        <v>56.67</v>
      </c>
      <c r="D700">
        <v>70.16</v>
      </c>
      <c r="E700">
        <v>54.19</v>
      </c>
      <c r="F700">
        <v>47.84</v>
      </c>
    </row>
    <row r="701" spans="1:6" x14ac:dyDescent="0.2">
      <c r="A701" t="s">
        <v>113</v>
      </c>
      <c r="B701" t="s">
        <v>3008</v>
      </c>
      <c r="C701">
        <v>51.19</v>
      </c>
      <c r="D701">
        <v>65.39</v>
      </c>
      <c r="E701">
        <v>52.06</v>
      </c>
      <c r="F701">
        <v>43.38</v>
      </c>
    </row>
    <row r="702" spans="1:6" x14ac:dyDescent="0.2">
      <c r="A702" t="s">
        <v>413</v>
      </c>
      <c r="B702" t="s">
        <v>3009</v>
      </c>
      <c r="C702">
        <v>35.950000000000003</v>
      </c>
      <c r="D702">
        <v>45.61</v>
      </c>
      <c r="E702">
        <v>27.96</v>
      </c>
      <c r="F702">
        <v>24.49</v>
      </c>
    </row>
    <row r="703" spans="1:6" x14ac:dyDescent="0.2">
      <c r="A703" t="s">
        <v>3010</v>
      </c>
      <c r="B703" t="s">
        <v>3011</v>
      </c>
      <c r="C703">
        <v>161.78</v>
      </c>
      <c r="D703">
        <v>209</v>
      </c>
      <c r="E703">
        <v>240.13</v>
      </c>
      <c r="F703">
        <v>222.59</v>
      </c>
    </row>
    <row r="704" spans="1:6" x14ac:dyDescent="0.2">
      <c r="A704" t="s">
        <v>3012</v>
      </c>
      <c r="B704" t="s">
        <v>3013</v>
      </c>
      <c r="C704">
        <v>174.29</v>
      </c>
      <c r="D704">
        <v>222.32</v>
      </c>
      <c r="E704">
        <v>252.44</v>
      </c>
      <c r="F704">
        <v>229.83</v>
      </c>
    </row>
    <row r="705" spans="1:6" x14ac:dyDescent="0.2">
      <c r="A705" t="s">
        <v>114</v>
      </c>
      <c r="B705" t="s">
        <v>3014</v>
      </c>
      <c r="C705">
        <v>43.16</v>
      </c>
      <c r="D705">
        <v>51.74</v>
      </c>
      <c r="E705">
        <v>37.880000000000003</v>
      </c>
      <c r="F705">
        <v>33.39</v>
      </c>
    </row>
    <row r="706" spans="1:6" x14ac:dyDescent="0.2">
      <c r="A706" t="s">
        <v>3015</v>
      </c>
      <c r="B706" t="s">
        <v>3016</v>
      </c>
      <c r="C706">
        <v>112.98</v>
      </c>
      <c r="D706">
        <v>131.32</v>
      </c>
      <c r="E706">
        <v>125.65</v>
      </c>
      <c r="F706">
        <v>120.91</v>
      </c>
    </row>
    <row r="707" spans="1:6" x14ac:dyDescent="0.2">
      <c r="A707" t="s">
        <v>3017</v>
      </c>
      <c r="B707" t="s">
        <v>3018</v>
      </c>
      <c r="C707">
        <v>67.2</v>
      </c>
      <c r="D707">
        <v>82.75</v>
      </c>
      <c r="E707">
        <v>66.16</v>
      </c>
      <c r="F707">
        <v>61.15</v>
      </c>
    </row>
    <row r="708" spans="1:6" x14ac:dyDescent="0.2">
      <c r="A708" t="s">
        <v>3019</v>
      </c>
      <c r="B708" t="s">
        <v>3020</v>
      </c>
      <c r="C708">
        <v>138.28</v>
      </c>
      <c r="D708">
        <v>189.04</v>
      </c>
      <c r="E708">
        <v>202.24</v>
      </c>
      <c r="F708">
        <v>190.9</v>
      </c>
    </row>
    <row r="709" spans="1:6" x14ac:dyDescent="0.2">
      <c r="A709" t="s">
        <v>3021</v>
      </c>
      <c r="B709" t="s">
        <v>3022</v>
      </c>
      <c r="C709">
        <v>130.03</v>
      </c>
      <c r="D709">
        <v>180.79</v>
      </c>
      <c r="E709">
        <v>194.96</v>
      </c>
      <c r="F709">
        <v>183.62</v>
      </c>
    </row>
    <row r="710" spans="1:6" x14ac:dyDescent="0.2">
      <c r="A710" t="s">
        <v>3023</v>
      </c>
      <c r="B710" t="s">
        <v>3024</v>
      </c>
      <c r="C710">
        <v>59.89</v>
      </c>
      <c r="D710">
        <v>74.33</v>
      </c>
      <c r="E710">
        <v>68.59</v>
      </c>
      <c r="F710">
        <v>59.16</v>
      </c>
    </row>
    <row r="711" spans="1:6" x14ac:dyDescent="0.2">
      <c r="A711" t="s">
        <v>3025</v>
      </c>
      <c r="B711" t="s">
        <v>3026</v>
      </c>
      <c r="C711">
        <v>79.099999999999994</v>
      </c>
      <c r="D711">
        <v>85.83</v>
      </c>
      <c r="E711">
        <v>111.25</v>
      </c>
      <c r="F711">
        <v>108.11</v>
      </c>
    </row>
    <row r="712" spans="1:6" x14ac:dyDescent="0.2">
      <c r="A712" t="s">
        <v>3027</v>
      </c>
      <c r="B712" t="s">
        <v>3028</v>
      </c>
      <c r="C712">
        <v>84.78</v>
      </c>
      <c r="D712">
        <v>110.22</v>
      </c>
      <c r="E712">
        <v>108.99</v>
      </c>
      <c r="F712">
        <v>96.73</v>
      </c>
    </row>
    <row r="713" spans="1:6" x14ac:dyDescent="0.2">
      <c r="A713" t="s">
        <v>3029</v>
      </c>
      <c r="B713" t="s">
        <v>3030</v>
      </c>
      <c r="C713">
        <v>154.12</v>
      </c>
      <c r="D713">
        <v>172.76</v>
      </c>
      <c r="E713">
        <v>243.21</v>
      </c>
      <c r="F713">
        <v>227.22</v>
      </c>
    </row>
    <row r="714" spans="1:6" x14ac:dyDescent="0.2">
      <c r="A714" t="s">
        <v>414</v>
      </c>
      <c r="B714" t="s">
        <v>3031</v>
      </c>
      <c r="C714">
        <v>128.13</v>
      </c>
      <c r="D714">
        <v>174.24</v>
      </c>
      <c r="E714">
        <v>180.68</v>
      </c>
      <c r="F714">
        <v>151.4</v>
      </c>
    </row>
    <row r="715" spans="1:6" x14ac:dyDescent="0.2">
      <c r="A715" t="s">
        <v>3032</v>
      </c>
      <c r="B715" t="s">
        <v>3033</v>
      </c>
      <c r="C715">
        <v>133.13</v>
      </c>
      <c r="D715">
        <v>168.87</v>
      </c>
      <c r="E715">
        <v>178.61</v>
      </c>
      <c r="F715">
        <v>146.59</v>
      </c>
    </row>
    <row r="716" spans="1:6" x14ac:dyDescent="0.2">
      <c r="A716" t="s">
        <v>3034</v>
      </c>
      <c r="B716" t="s">
        <v>3035</v>
      </c>
      <c r="C716">
        <v>75.260000000000005</v>
      </c>
      <c r="D716">
        <v>100.72</v>
      </c>
      <c r="E716">
        <v>75.61</v>
      </c>
      <c r="F716">
        <v>66.66</v>
      </c>
    </row>
    <row r="717" spans="1:6" x14ac:dyDescent="0.2">
      <c r="A717" t="s">
        <v>3036</v>
      </c>
      <c r="B717" t="s">
        <v>3037</v>
      </c>
      <c r="C717">
        <v>125.62</v>
      </c>
      <c r="D717">
        <v>163.72</v>
      </c>
      <c r="E717">
        <v>157.66</v>
      </c>
      <c r="F717">
        <v>153.18</v>
      </c>
    </row>
    <row r="718" spans="1:6" x14ac:dyDescent="0.2">
      <c r="A718" t="s">
        <v>3038</v>
      </c>
      <c r="B718" t="s">
        <v>3039</v>
      </c>
      <c r="C718">
        <v>142.88</v>
      </c>
      <c r="D718">
        <v>195.67</v>
      </c>
      <c r="E718">
        <v>209.35</v>
      </c>
      <c r="F718">
        <v>185.44</v>
      </c>
    </row>
    <row r="719" spans="1:6" x14ac:dyDescent="0.2">
      <c r="A719" t="s">
        <v>3040</v>
      </c>
      <c r="B719" t="s">
        <v>3041</v>
      </c>
      <c r="C719">
        <v>178.22</v>
      </c>
      <c r="D719">
        <v>238.49</v>
      </c>
      <c r="E719">
        <v>274.81</v>
      </c>
      <c r="F719">
        <v>233.2</v>
      </c>
    </row>
    <row r="720" spans="1:6" x14ac:dyDescent="0.2">
      <c r="A720" t="s">
        <v>3042</v>
      </c>
      <c r="B720" t="s">
        <v>3043</v>
      </c>
      <c r="C720">
        <v>143.07</v>
      </c>
      <c r="D720">
        <v>218.94</v>
      </c>
      <c r="E720">
        <v>227.28</v>
      </c>
      <c r="F720">
        <v>220.77</v>
      </c>
    </row>
    <row r="721" spans="1:6" x14ac:dyDescent="0.2">
      <c r="A721" t="s">
        <v>3044</v>
      </c>
      <c r="B721" t="s">
        <v>3045</v>
      </c>
      <c r="C721">
        <v>139.1</v>
      </c>
      <c r="D721">
        <v>208.26</v>
      </c>
      <c r="E721">
        <v>205.85</v>
      </c>
      <c r="F721">
        <v>195.37</v>
      </c>
    </row>
    <row r="722" spans="1:6" x14ac:dyDescent="0.2">
      <c r="A722" t="s">
        <v>115</v>
      </c>
      <c r="B722" t="s">
        <v>3046</v>
      </c>
      <c r="C722">
        <v>59.97</v>
      </c>
      <c r="D722">
        <v>67.94</v>
      </c>
      <c r="E722">
        <v>52.28</v>
      </c>
      <c r="F722">
        <v>45.68</v>
      </c>
    </row>
    <row r="723" spans="1:6" x14ac:dyDescent="0.2">
      <c r="A723" t="s">
        <v>3047</v>
      </c>
      <c r="B723" t="s">
        <v>3048</v>
      </c>
      <c r="C723">
        <v>83.91</v>
      </c>
      <c r="D723">
        <v>96.19</v>
      </c>
      <c r="E723">
        <v>109.61</v>
      </c>
      <c r="F723">
        <v>104.07</v>
      </c>
    </row>
    <row r="724" spans="1:6" x14ac:dyDescent="0.2">
      <c r="A724" t="s">
        <v>3049</v>
      </c>
      <c r="B724" t="s">
        <v>3050</v>
      </c>
      <c r="C724">
        <v>109.03</v>
      </c>
      <c r="D724">
        <v>144.13999999999999</v>
      </c>
      <c r="E724">
        <v>122.15</v>
      </c>
      <c r="F724">
        <v>116.44</v>
      </c>
    </row>
    <row r="725" spans="1:6" x14ac:dyDescent="0.2">
      <c r="A725" t="s">
        <v>116</v>
      </c>
      <c r="B725" t="s">
        <v>3051</v>
      </c>
      <c r="C725">
        <v>44.54</v>
      </c>
      <c r="D725">
        <v>48.2</v>
      </c>
      <c r="E725">
        <v>35.74</v>
      </c>
      <c r="F725">
        <v>33.06</v>
      </c>
    </row>
    <row r="726" spans="1:6" x14ac:dyDescent="0.2">
      <c r="A726" t="s">
        <v>3052</v>
      </c>
      <c r="B726" t="s">
        <v>3053</v>
      </c>
      <c r="C726">
        <v>190</v>
      </c>
      <c r="D726">
        <v>237.13</v>
      </c>
      <c r="E726">
        <v>292.60000000000002</v>
      </c>
      <c r="F726">
        <v>288.48</v>
      </c>
    </row>
    <row r="727" spans="1:6" x14ac:dyDescent="0.2">
      <c r="A727" t="s">
        <v>3054</v>
      </c>
      <c r="B727" t="s">
        <v>3055</v>
      </c>
      <c r="C727">
        <v>140.09</v>
      </c>
      <c r="D727">
        <v>162.28</v>
      </c>
      <c r="E727">
        <v>176.36</v>
      </c>
      <c r="F727">
        <v>167.09</v>
      </c>
    </row>
    <row r="728" spans="1:6" x14ac:dyDescent="0.2">
      <c r="A728" t="s">
        <v>3056</v>
      </c>
      <c r="B728" t="s">
        <v>3057</v>
      </c>
      <c r="C728">
        <v>104.02</v>
      </c>
      <c r="D728">
        <v>150.06</v>
      </c>
      <c r="E728">
        <v>146.38</v>
      </c>
      <c r="F728">
        <v>135.43</v>
      </c>
    </row>
    <row r="729" spans="1:6" x14ac:dyDescent="0.2">
      <c r="A729" t="s">
        <v>117</v>
      </c>
      <c r="B729" t="s">
        <v>3058</v>
      </c>
      <c r="C729">
        <v>106.42</v>
      </c>
      <c r="D729">
        <v>146.29</v>
      </c>
      <c r="E729">
        <v>147.97999999999999</v>
      </c>
      <c r="F729">
        <v>129.84</v>
      </c>
    </row>
    <row r="730" spans="1:6" x14ac:dyDescent="0.2">
      <c r="A730" t="s">
        <v>3059</v>
      </c>
      <c r="B730" t="s">
        <v>3060</v>
      </c>
      <c r="C730">
        <v>151.54</v>
      </c>
      <c r="D730">
        <v>187.16</v>
      </c>
      <c r="E730">
        <v>230.42</v>
      </c>
      <c r="F730">
        <v>222.48</v>
      </c>
    </row>
    <row r="731" spans="1:6" x14ac:dyDescent="0.2">
      <c r="A731" t="s">
        <v>3061</v>
      </c>
      <c r="B731" t="s">
        <v>3062</v>
      </c>
      <c r="C731">
        <v>124.45</v>
      </c>
      <c r="D731">
        <v>156.86000000000001</v>
      </c>
      <c r="E731">
        <v>178.6</v>
      </c>
      <c r="F731">
        <v>133.33000000000001</v>
      </c>
    </row>
    <row r="732" spans="1:6" x14ac:dyDescent="0.2">
      <c r="A732" t="s">
        <v>3063</v>
      </c>
      <c r="B732" t="s">
        <v>3064</v>
      </c>
      <c r="C732">
        <v>142.37</v>
      </c>
      <c r="D732">
        <v>182.46</v>
      </c>
      <c r="E732">
        <v>220.63</v>
      </c>
      <c r="F732">
        <v>211.25</v>
      </c>
    </row>
    <row r="733" spans="1:6" x14ac:dyDescent="0.2">
      <c r="A733" t="s">
        <v>7567</v>
      </c>
      <c r="B733" t="s">
        <v>3065</v>
      </c>
      <c r="C733">
        <v>117.91</v>
      </c>
      <c r="D733">
        <v>138.22</v>
      </c>
      <c r="E733">
        <v>164.98</v>
      </c>
      <c r="F733">
        <v>160.6</v>
      </c>
    </row>
    <row r="734" spans="1:6" x14ac:dyDescent="0.2">
      <c r="A734" t="s">
        <v>3066</v>
      </c>
      <c r="B734" t="s">
        <v>3067</v>
      </c>
      <c r="C734">
        <v>126.79</v>
      </c>
      <c r="D734">
        <v>144.21</v>
      </c>
      <c r="E734">
        <v>154.13</v>
      </c>
      <c r="F734">
        <v>140.63999999999999</v>
      </c>
    </row>
    <row r="735" spans="1:6" x14ac:dyDescent="0.2">
      <c r="A735" t="s">
        <v>7568</v>
      </c>
      <c r="B735" t="s">
        <v>3068</v>
      </c>
      <c r="C735">
        <v>141.63999999999999</v>
      </c>
      <c r="D735">
        <v>174.39</v>
      </c>
      <c r="E735">
        <v>175.78</v>
      </c>
      <c r="F735">
        <v>156.1</v>
      </c>
    </row>
    <row r="736" spans="1:6" x14ac:dyDescent="0.2">
      <c r="A736" t="s">
        <v>3069</v>
      </c>
      <c r="B736" t="s">
        <v>3070</v>
      </c>
      <c r="C736">
        <v>80.45</v>
      </c>
      <c r="D736">
        <v>101.75</v>
      </c>
      <c r="E736">
        <v>86.49</v>
      </c>
      <c r="F736">
        <v>72.650000000000006</v>
      </c>
    </row>
    <row r="737" spans="1:6" x14ac:dyDescent="0.2">
      <c r="A737" t="s">
        <v>3071</v>
      </c>
      <c r="B737" t="s">
        <v>3072</v>
      </c>
      <c r="C737">
        <v>141.56</v>
      </c>
      <c r="D737">
        <v>195.04</v>
      </c>
      <c r="E737">
        <v>204.85</v>
      </c>
      <c r="F737">
        <v>184.1</v>
      </c>
    </row>
    <row r="738" spans="1:6" x14ac:dyDescent="0.2">
      <c r="A738" t="s">
        <v>3073</v>
      </c>
      <c r="B738" t="s">
        <v>3074</v>
      </c>
      <c r="C738">
        <v>123.14</v>
      </c>
      <c r="D738">
        <v>141.49</v>
      </c>
      <c r="E738">
        <v>135.30000000000001</v>
      </c>
      <c r="F738">
        <v>130.56</v>
      </c>
    </row>
    <row r="739" spans="1:6" x14ac:dyDescent="0.2">
      <c r="A739" t="s">
        <v>118</v>
      </c>
      <c r="B739" t="s">
        <v>3075</v>
      </c>
      <c r="C739">
        <v>115.62</v>
      </c>
      <c r="D739">
        <v>137.80000000000001</v>
      </c>
      <c r="E739">
        <v>137.43</v>
      </c>
      <c r="F739">
        <v>128.97</v>
      </c>
    </row>
    <row r="740" spans="1:6" x14ac:dyDescent="0.2">
      <c r="A740" t="s">
        <v>119</v>
      </c>
      <c r="B740" t="s">
        <v>3076</v>
      </c>
      <c r="C740">
        <v>197.06</v>
      </c>
      <c r="D740">
        <v>203.91</v>
      </c>
      <c r="E740">
        <v>299.07</v>
      </c>
      <c r="F740">
        <v>295.93</v>
      </c>
    </row>
    <row r="741" spans="1:6" x14ac:dyDescent="0.2">
      <c r="A741" t="s">
        <v>3077</v>
      </c>
      <c r="B741" t="s">
        <v>3078</v>
      </c>
      <c r="C741">
        <v>108.6</v>
      </c>
      <c r="D741">
        <v>128.91</v>
      </c>
      <c r="E741">
        <v>154.9</v>
      </c>
      <c r="F741">
        <v>150.54</v>
      </c>
    </row>
    <row r="742" spans="1:6" x14ac:dyDescent="0.2">
      <c r="A742" t="s">
        <v>3079</v>
      </c>
      <c r="B742" t="s">
        <v>3080</v>
      </c>
      <c r="C742">
        <v>78.3</v>
      </c>
      <c r="D742">
        <v>85.96</v>
      </c>
      <c r="E742">
        <v>86.51</v>
      </c>
      <c r="F742">
        <v>83.52</v>
      </c>
    </row>
    <row r="743" spans="1:6" x14ac:dyDescent="0.2">
      <c r="A743" t="s">
        <v>3081</v>
      </c>
      <c r="B743" t="s">
        <v>3082</v>
      </c>
      <c r="C743">
        <v>126.06</v>
      </c>
      <c r="D743">
        <v>176.82</v>
      </c>
      <c r="E743">
        <v>190.31</v>
      </c>
      <c r="F743">
        <v>178.97</v>
      </c>
    </row>
    <row r="744" spans="1:6" x14ac:dyDescent="0.2">
      <c r="A744" t="s">
        <v>3083</v>
      </c>
      <c r="B744" t="s">
        <v>3084</v>
      </c>
      <c r="C744">
        <v>122.86</v>
      </c>
      <c r="D744">
        <v>154.29</v>
      </c>
      <c r="E744">
        <v>178.06</v>
      </c>
      <c r="F744">
        <v>170.93</v>
      </c>
    </row>
    <row r="745" spans="1:6" x14ac:dyDescent="0.2">
      <c r="A745" t="s">
        <v>120</v>
      </c>
      <c r="B745" t="s">
        <v>3085</v>
      </c>
      <c r="C745">
        <v>50.5</v>
      </c>
      <c r="D745">
        <v>61.35</v>
      </c>
      <c r="E745">
        <v>53.01</v>
      </c>
      <c r="F745">
        <v>48.82</v>
      </c>
    </row>
    <row r="746" spans="1:6" x14ac:dyDescent="0.2">
      <c r="A746" t="s">
        <v>3086</v>
      </c>
      <c r="B746" t="s">
        <v>3087</v>
      </c>
      <c r="C746">
        <v>89.14</v>
      </c>
      <c r="D746">
        <v>98.43</v>
      </c>
      <c r="E746">
        <v>114.79</v>
      </c>
      <c r="F746">
        <v>105.72</v>
      </c>
    </row>
    <row r="747" spans="1:6" x14ac:dyDescent="0.2">
      <c r="A747" t="s">
        <v>3088</v>
      </c>
      <c r="B747" t="s">
        <v>3089</v>
      </c>
      <c r="C747">
        <v>109.49</v>
      </c>
      <c r="D747">
        <v>127.96</v>
      </c>
      <c r="E747">
        <v>148.80000000000001</v>
      </c>
      <c r="F747">
        <v>140.02000000000001</v>
      </c>
    </row>
    <row r="748" spans="1:6" x14ac:dyDescent="0.2">
      <c r="A748" t="s">
        <v>3090</v>
      </c>
      <c r="B748" t="s">
        <v>3091</v>
      </c>
      <c r="C748">
        <v>104.15</v>
      </c>
      <c r="D748">
        <v>109.4</v>
      </c>
      <c r="E748">
        <v>145.97999999999999</v>
      </c>
      <c r="F748">
        <v>142.91</v>
      </c>
    </row>
    <row r="749" spans="1:6" x14ac:dyDescent="0.2">
      <c r="A749" t="s">
        <v>3092</v>
      </c>
      <c r="B749" t="s">
        <v>3093</v>
      </c>
      <c r="C749">
        <v>198.24</v>
      </c>
      <c r="D749">
        <v>245.17</v>
      </c>
      <c r="E749">
        <v>267.27999999999997</v>
      </c>
      <c r="F749">
        <v>250.97</v>
      </c>
    </row>
    <row r="750" spans="1:6" x14ac:dyDescent="0.2">
      <c r="A750" t="s">
        <v>3094</v>
      </c>
      <c r="B750" t="s">
        <v>3095</v>
      </c>
      <c r="C750">
        <v>180.26</v>
      </c>
      <c r="D750">
        <v>243.93</v>
      </c>
      <c r="E750">
        <v>245.46</v>
      </c>
      <c r="F750">
        <v>239.82</v>
      </c>
    </row>
    <row r="751" spans="1:6" x14ac:dyDescent="0.2">
      <c r="A751" t="s">
        <v>3096</v>
      </c>
      <c r="B751" t="s">
        <v>3097</v>
      </c>
      <c r="C751">
        <v>140.59</v>
      </c>
      <c r="D751">
        <v>175.69</v>
      </c>
      <c r="E751">
        <v>211.29</v>
      </c>
      <c r="F751">
        <v>203.06</v>
      </c>
    </row>
    <row r="752" spans="1:6" x14ac:dyDescent="0.2">
      <c r="A752" t="s">
        <v>3098</v>
      </c>
      <c r="B752" t="s">
        <v>3099</v>
      </c>
      <c r="C752">
        <v>163.07</v>
      </c>
      <c r="D752">
        <v>201.17</v>
      </c>
      <c r="E752">
        <v>194.8</v>
      </c>
      <c r="F752">
        <v>190.31</v>
      </c>
    </row>
    <row r="753" spans="1:6" x14ac:dyDescent="0.2">
      <c r="A753" t="s">
        <v>3100</v>
      </c>
      <c r="B753" t="s">
        <v>3101</v>
      </c>
      <c r="C753">
        <v>154.13999999999999</v>
      </c>
      <c r="D753">
        <v>191.01</v>
      </c>
      <c r="E753">
        <v>232.3</v>
      </c>
      <c r="F753">
        <v>216.44</v>
      </c>
    </row>
    <row r="754" spans="1:6" x14ac:dyDescent="0.2">
      <c r="A754" t="s">
        <v>3102</v>
      </c>
      <c r="B754" t="s">
        <v>3103</v>
      </c>
      <c r="C754">
        <v>197.91</v>
      </c>
      <c r="D754">
        <v>257.14</v>
      </c>
      <c r="E754">
        <v>261.25</v>
      </c>
      <c r="F754">
        <v>241.93</v>
      </c>
    </row>
    <row r="755" spans="1:6" x14ac:dyDescent="0.2">
      <c r="A755" t="s">
        <v>3104</v>
      </c>
      <c r="B755" t="s">
        <v>3105</v>
      </c>
      <c r="C755">
        <v>161.41999999999999</v>
      </c>
      <c r="D755">
        <v>210.95</v>
      </c>
      <c r="E755">
        <v>221.75</v>
      </c>
      <c r="F755">
        <v>191.59</v>
      </c>
    </row>
    <row r="756" spans="1:6" x14ac:dyDescent="0.2">
      <c r="A756" t="s">
        <v>3106</v>
      </c>
      <c r="B756" t="s">
        <v>3107</v>
      </c>
      <c r="C756">
        <v>59.1</v>
      </c>
      <c r="D756">
        <v>80.98</v>
      </c>
      <c r="E756">
        <v>67.08</v>
      </c>
      <c r="F756">
        <v>62.47</v>
      </c>
    </row>
    <row r="757" spans="1:6" x14ac:dyDescent="0.2">
      <c r="A757" t="s">
        <v>3108</v>
      </c>
      <c r="B757" t="s">
        <v>3109</v>
      </c>
      <c r="C757">
        <v>202.34</v>
      </c>
      <c r="D757">
        <v>240.78</v>
      </c>
      <c r="E757">
        <v>270.67</v>
      </c>
      <c r="F757">
        <v>237.6</v>
      </c>
    </row>
    <row r="758" spans="1:6" x14ac:dyDescent="0.2">
      <c r="A758" t="s">
        <v>3110</v>
      </c>
      <c r="B758" t="s">
        <v>3111</v>
      </c>
      <c r="C758">
        <v>122.47</v>
      </c>
      <c r="D758">
        <v>163.74</v>
      </c>
      <c r="E758">
        <v>172.62</v>
      </c>
      <c r="F758">
        <v>167.99</v>
      </c>
    </row>
    <row r="759" spans="1:6" x14ac:dyDescent="0.2">
      <c r="A759" t="s">
        <v>3112</v>
      </c>
      <c r="B759" t="s">
        <v>3113</v>
      </c>
      <c r="C759">
        <v>125.54</v>
      </c>
      <c r="D759">
        <v>175.62</v>
      </c>
      <c r="E759">
        <v>174.17</v>
      </c>
      <c r="F759">
        <v>162.71</v>
      </c>
    </row>
    <row r="760" spans="1:6" x14ac:dyDescent="0.2">
      <c r="A760" t="s">
        <v>3114</v>
      </c>
      <c r="B760" t="s">
        <v>3115</v>
      </c>
      <c r="C760">
        <v>157.47</v>
      </c>
      <c r="D760">
        <v>207</v>
      </c>
      <c r="E760">
        <v>218.03</v>
      </c>
      <c r="F760">
        <v>187.87</v>
      </c>
    </row>
    <row r="761" spans="1:6" x14ac:dyDescent="0.2">
      <c r="A761" t="s">
        <v>3116</v>
      </c>
      <c r="B761" t="s">
        <v>3117</v>
      </c>
      <c r="C761">
        <v>105.66</v>
      </c>
      <c r="D761">
        <v>133.22</v>
      </c>
      <c r="E761">
        <v>127.21</v>
      </c>
      <c r="F761">
        <v>117.53</v>
      </c>
    </row>
    <row r="762" spans="1:6" x14ac:dyDescent="0.2">
      <c r="A762" t="s">
        <v>3118</v>
      </c>
      <c r="B762" t="s">
        <v>3119</v>
      </c>
      <c r="C762">
        <v>100.81</v>
      </c>
      <c r="D762">
        <v>130.71</v>
      </c>
      <c r="E762">
        <v>125.3</v>
      </c>
      <c r="F762">
        <v>119.13</v>
      </c>
    </row>
    <row r="763" spans="1:6" x14ac:dyDescent="0.2">
      <c r="A763" t="s">
        <v>3120</v>
      </c>
      <c r="B763" t="s">
        <v>3121</v>
      </c>
      <c r="C763">
        <v>136.31</v>
      </c>
      <c r="D763">
        <v>204.74</v>
      </c>
      <c r="E763">
        <v>200.64</v>
      </c>
      <c r="F763">
        <v>193.1</v>
      </c>
    </row>
    <row r="764" spans="1:6" x14ac:dyDescent="0.2">
      <c r="A764" t="s">
        <v>3122</v>
      </c>
      <c r="B764" t="s">
        <v>3123</v>
      </c>
      <c r="C764">
        <v>35.82</v>
      </c>
      <c r="D764">
        <v>46.99</v>
      </c>
      <c r="E764">
        <v>31.29</v>
      </c>
      <c r="F764">
        <v>25.9</v>
      </c>
    </row>
    <row r="765" spans="1:6" x14ac:dyDescent="0.2">
      <c r="A765" t="s">
        <v>3124</v>
      </c>
      <c r="B765" t="s">
        <v>3125</v>
      </c>
      <c r="C765">
        <v>67.81</v>
      </c>
      <c r="D765">
        <v>92.76</v>
      </c>
      <c r="E765">
        <v>64.56</v>
      </c>
      <c r="F765">
        <v>58.13</v>
      </c>
    </row>
    <row r="766" spans="1:6" x14ac:dyDescent="0.2">
      <c r="A766" t="s">
        <v>3126</v>
      </c>
      <c r="B766" t="s">
        <v>3127</v>
      </c>
      <c r="C766">
        <v>150.44999999999999</v>
      </c>
      <c r="D766">
        <v>219.61</v>
      </c>
      <c r="E766">
        <v>217.36</v>
      </c>
      <c r="F766">
        <v>206.88</v>
      </c>
    </row>
    <row r="767" spans="1:6" x14ac:dyDescent="0.2">
      <c r="A767" t="s">
        <v>3128</v>
      </c>
      <c r="B767" t="s">
        <v>3129</v>
      </c>
      <c r="C767">
        <v>193.87</v>
      </c>
      <c r="D767">
        <v>254.92</v>
      </c>
      <c r="E767">
        <v>278.74</v>
      </c>
      <c r="F767">
        <v>258.69</v>
      </c>
    </row>
    <row r="768" spans="1:6" x14ac:dyDescent="0.2">
      <c r="A768" t="s">
        <v>3130</v>
      </c>
      <c r="B768" t="s">
        <v>3131</v>
      </c>
      <c r="C768">
        <v>192.44</v>
      </c>
      <c r="D768">
        <v>271.02999999999997</v>
      </c>
      <c r="E768">
        <v>290.66000000000003</v>
      </c>
      <c r="F768">
        <v>258.44</v>
      </c>
    </row>
    <row r="769" spans="1:6" x14ac:dyDescent="0.2">
      <c r="A769" t="s">
        <v>3132</v>
      </c>
      <c r="B769" t="s">
        <v>3133</v>
      </c>
      <c r="C769">
        <v>152.03</v>
      </c>
      <c r="D769">
        <v>198.84</v>
      </c>
      <c r="E769">
        <v>197.2</v>
      </c>
      <c r="F769">
        <v>176.72</v>
      </c>
    </row>
    <row r="770" spans="1:6" x14ac:dyDescent="0.2">
      <c r="A770" t="s">
        <v>3134</v>
      </c>
      <c r="B770" t="s">
        <v>3135</v>
      </c>
      <c r="C770">
        <v>205.43</v>
      </c>
      <c r="D770">
        <v>236.46</v>
      </c>
      <c r="E770">
        <v>291.02</v>
      </c>
      <c r="F770">
        <v>252.64</v>
      </c>
    </row>
    <row r="771" spans="1:6" x14ac:dyDescent="0.2">
      <c r="A771" t="s">
        <v>3136</v>
      </c>
      <c r="B771" t="s">
        <v>3137</v>
      </c>
      <c r="C771">
        <v>228.06</v>
      </c>
      <c r="D771">
        <v>271.95999999999998</v>
      </c>
      <c r="E771">
        <v>298.57</v>
      </c>
      <c r="F771">
        <v>264.45999999999998</v>
      </c>
    </row>
    <row r="772" spans="1:6" x14ac:dyDescent="0.2">
      <c r="A772" t="s">
        <v>3138</v>
      </c>
      <c r="B772" t="s">
        <v>3139</v>
      </c>
      <c r="C772">
        <v>108.44</v>
      </c>
      <c r="D772">
        <v>134.29</v>
      </c>
      <c r="E772">
        <v>143.24</v>
      </c>
      <c r="F772">
        <v>135.38</v>
      </c>
    </row>
    <row r="773" spans="1:6" x14ac:dyDescent="0.2">
      <c r="A773" t="s">
        <v>3140</v>
      </c>
      <c r="B773" t="s">
        <v>3141</v>
      </c>
      <c r="C773">
        <v>166.44</v>
      </c>
      <c r="D773">
        <v>216.65</v>
      </c>
      <c r="E773">
        <v>226.44</v>
      </c>
      <c r="F773">
        <v>198.54</v>
      </c>
    </row>
    <row r="774" spans="1:6" x14ac:dyDescent="0.2">
      <c r="A774" t="s">
        <v>3142</v>
      </c>
      <c r="B774" t="s">
        <v>3143</v>
      </c>
      <c r="C774">
        <v>79.489999999999995</v>
      </c>
      <c r="D774">
        <v>103.88</v>
      </c>
      <c r="E774">
        <v>94.17</v>
      </c>
      <c r="F774">
        <v>85.97</v>
      </c>
    </row>
    <row r="775" spans="1:6" x14ac:dyDescent="0.2">
      <c r="A775" t="s">
        <v>3144</v>
      </c>
      <c r="B775" t="s">
        <v>3145</v>
      </c>
      <c r="C775">
        <v>151.13</v>
      </c>
      <c r="D775">
        <v>181.18</v>
      </c>
      <c r="E775">
        <v>216.59</v>
      </c>
      <c r="F775">
        <v>208.71</v>
      </c>
    </row>
    <row r="776" spans="1:6" x14ac:dyDescent="0.2">
      <c r="A776" t="s">
        <v>121</v>
      </c>
      <c r="B776" t="s">
        <v>3146</v>
      </c>
      <c r="C776">
        <v>121.24</v>
      </c>
      <c r="D776">
        <v>149.51</v>
      </c>
      <c r="E776">
        <v>183.83</v>
      </c>
      <c r="F776">
        <v>177.45</v>
      </c>
    </row>
    <row r="777" spans="1:6" x14ac:dyDescent="0.2">
      <c r="A777" t="s">
        <v>3147</v>
      </c>
      <c r="B777" t="s">
        <v>3148</v>
      </c>
      <c r="C777">
        <v>190.74</v>
      </c>
      <c r="D777">
        <v>215.45</v>
      </c>
      <c r="E777">
        <v>289.12</v>
      </c>
      <c r="F777">
        <v>276.87</v>
      </c>
    </row>
    <row r="778" spans="1:6" x14ac:dyDescent="0.2">
      <c r="A778" t="s">
        <v>3149</v>
      </c>
      <c r="B778" t="s">
        <v>3150</v>
      </c>
      <c r="C778">
        <v>124.17</v>
      </c>
      <c r="D778">
        <v>146.25</v>
      </c>
      <c r="E778">
        <v>149.6</v>
      </c>
      <c r="F778">
        <v>132.47</v>
      </c>
    </row>
    <row r="779" spans="1:6" x14ac:dyDescent="0.2">
      <c r="A779" t="s">
        <v>3151</v>
      </c>
      <c r="B779" t="s">
        <v>3152</v>
      </c>
      <c r="C779">
        <v>138.35</v>
      </c>
      <c r="D779">
        <v>143.13999999999999</v>
      </c>
      <c r="E779">
        <v>193.06</v>
      </c>
      <c r="F779">
        <v>187.83</v>
      </c>
    </row>
    <row r="780" spans="1:6" x14ac:dyDescent="0.2">
      <c r="A780" t="s">
        <v>3153</v>
      </c>
      <c r="B780" t="s">
        <v>3154</v>
      </c>
      <c r="C780">
        <v>153.58000000000001</v>
      </c>
      <c r="D780">
        <v>182.76</v>
      </c>
      <c r="E780">
        <v>211</v>
      </c>
      <c r="F780">
        <v>201.18</v>
      </c>
    </row>
    <row r="781" spans="1:6" x14ac:dyDescent="0.2">
      <c r="A781" t="s">
        <v>3155</v>
      </c>
      <c r="B781" t="s">
        <v>3156</v>
      </c>
      <c r="C781">
        <v>142.36000000000001</v>
      </c>
      <c r="D781">
        <v>166.28</v>
      </c>
      <c r="E781">
        <v>197.05</v>
      </c>
      <c r="F781">
        <v>188.27</v>
      </c>
    </row>
    <row r="782" spans="1:6" x14ac:dyDescent="0.2">
      <c r="A782" t="s">
        <v>3157</v>
      </c>
      <c r="B782" t="s">
        <v>3158</v>
      </c>
      <c r="C782">
        <v>135.83000000000001</v>
      </c>
      <c r="D782">
        <v>162.13999999999999</v>
      </c>
      <c r="E782">
        <v>193.04</v>
      </c>
      <c r="F782">
        <v>184.04</v>
      </c>
    </row>
    <row r="783" spans="1:6" x14ac:dyDescent="0.2">
      <c r="A783" t="s">
        <v>3159</v>
      </c>
      <c r="B783" t="s">
        <v>3160</v>
      </c>
      <c r="C783">
        <v>148.46</v>
      </c>
      <c r="D783">
        <v>176.77</v>
      </c>
      <c r="E783">
        <v>205.01</v>
      </c>
      <c r="F783">
        <v>195.53</v>
      </c>
    </row>
    <row r="784" spans="1:6" x14ac:dyDescent="0.2">
      <c r="A784" t="s">
        <v>3161</v>
      </c>
      <c r="B784" t="s">
        <v>3162</v>
      </c>
      <c r="C784">
        <v>165.96</v>
      </c>
      <c r="D784">
        <v>195.77</v>
      </c>
      <c r="E784">
        <v>231.29</v>
      </c>
      <c r="F784">
        <v>213.11</v>
      </c>
    </row>
    <row r="785" spans="1:6" x14ac:dyDescent="0.2">
      <c r="A785" t="s">
        <v>3163</v>
      </c>
      <c r="B785" t="s">
        <v>3164</v>
      </c>
      <c r="C785">
        <v>138.21</v>
      </c>
      <c r="D785">
        <v>164.52</v>
      </c>
      <c r="E785">
        <v>195.73</v>
      </c>
      <c r="F785">
        <v>186.73</v>
      </c>
    </row>
    <row r="786" spans="1:6" x14ac:dyDescent="0.2">
      <c r="A786" t="s">
        <v>3165</v>
      </c>
      <c r="B786" t="s">
        <v>3166</v>
      </c>
      <c r="C786">
        <v>144.69999999999999</v>
      </c>
      <c r="D786">
        <v>171.01</v>
      </c>
      <c r="E786">
        <v>199.55</v>
      </c>
      <c r="F786">
        <v>190.54</v>
      </c>
    </row>
    <row r="787" spans="1:6" x14ac:dyDescent="0.2">
      <c r="A787" t="s">
        <v>3167</v>
      </c>
      <c r="B787" t="s">
        <v>3168</v>
      </c>
      <c r="C787">
        <v>126.37</v>
      </c>
      <c r="D787">
        <v>139.11000000000001</v>
      </c>
      <c r="E787">
        <v>166.68</v>
      </c>
      <c r="F787">
        <v>163.82</v>
      </c>
    </row>
    <row r="788" spans="1:6" x14ac:dyDescent="0.2">
      <c r="A788" t="s">
        <v>3169</v>
      </c>
      <c r="B788" t="s">
        <v>3170</v>
      </c>
      <c r="C788">
        <v>183.05</v>
      </c>
      <c r="D788">
        <v>225.78</v>
      </c>
      <c r="E788">
        <v>268.57</v>
      </c>
      <c r="F788">
        <v>259.69</v>
      </c>
    </row>
    <row r="789" spans="1:6" x14ac:dyDescent="0.2">
      <c r="A789" t="s">
        <v>3171</v>
      </c>
      <c r="B789" t="s">
        <v>3172</v>
      </c>
      <c r="C789">
        <v>153.28</v>
      </c>
      <c r="D789">
        <v>225.21</v>
      </c>
      <c r="E789">
        <v>232.73</v>
      </c>
      <c r="F789">
        <v>224.88</v>
      </c>
    </row>
    <row r="790" spans="1:6" x14ac:dyDescent="0.2">
      <c r="A790" t="s">
        <v>3173</v>
      </c>
      <c r="B790" t="s">
        <v>3174</v>
      </c>
      <c r="C790">
        <v>115.66</v>
      </c>
      <c r="D790">
        <v>143.79</v>
      </c>
      <c r="E790">
        <v>139.34</v>
      </c>
      <c r="F790">
        <v>120.84</v>
      </c>
    </row>
    <row r="791" spans="1:6" x14ac:dyDescent="0.2">
      <c r="A791" t="s">
        <v>7569</v>
      </c>
      <c r="B791" t="s">
        <v>3175</v>
      </c>
      <c r="C791">
        <v>118.81</v>
      </c>
      <c r="D791">
        <v>128.6</v>
      </c>
      <c r="E791">
        <v>184.57</v>
      </c>
      <c r="F791">
        <v>181.48</v>
      </c>
    </row>
    <row r="792" spans="1:6" x14ac:dyDescent="0.2">
      <c r="A792" t="s">
        <v>3176</v>
      </c>
      <c r="B792" t="s">
        <v>3177</v>
      </c>
      <c r="C792">
        <v>140.91999999999999</v>
      </c>
      <c r="D792">
        <v>158.47999999999999</v>
      </c>
      <c r="E792">
        <v>180.14</v>
      </c>
      <c r="F792">
        <v>177.14</v>
      </c>
    </row>
    <row r="793" spans="1:6" x14ac:dyDescent="0.2">
      <c r="A793" t="s">
        <v>3178</v>
      </c>
      <c r="B793" t="s">
        <v>3179</v>
      </c>
      <c r="C793">
        <v>157.34</v>
      </c>
      <c r="D793">
        <v>193.09</v>
      </c>
      <c r="E793">
        <v>241.11</v>
      </c>
      <c r="F793">
        <v>229.15</v>
      </c>
    </row>
    <row r="794" spans="1:6" x14ac:dyDescent="0.2">
      <c r="A794" t="s">
        <v>122</v>
      </c>
      <c r="B794" t="s">
        <v>3180</v>
      </c>
      <c r="C794">
        <v>107.34</v>
      </c>
      <c r="D794">
        <v>160.28</v>
      </c>
      <c r="E794">
        <v>160.83000000000001</v>
      </c>
      <c r="F794">
        <v>152.56</v>
      </c>
    </row>
    <row r="795" spans="1:6" x14ac:dyDescent="0.2">
      <c r="A795" t="s">
        <v>3181</v>
      </c>
      <c r="B795" t="s">
        <v>3182</v>
      </c>
      <c r="C795">
        <v>103.97</v>
      </c>
      <c r="D795">
        <v>108.08</v>
      </c>
      <c r="E795">
        <v>155.30000000000001</v>
      </c>
      <c r="F795">
        <v>152.44</v>
      </c>
    </row>
    <row r="796" spans="1:6" x14ac:dyDescent="0.2">
      <c r="A796" t="s">
        <v>3183</v>
      </c>
      <c r="B796" t="s">
        <v>3184</v>
      </c>
      <c r="C796">
        <v>139.16999999999999</v>
      </c>
      <c r="D796">
        <v>177.16</v>
      </c>
      <c r="E796">
        <v>217.26</v>
      </c>
      <c r="F796">
        <v>206.48</v>
      </c>
    </row>
    <row r="797" spans="1:6" x14ac:dyDescent="0.2">
      <c r="A797" t="s">
        <v>123</v>
      </c>
      <c r="B797" t="s">
        <v>3185</v>
      </c>
      <c r="C797">
        <v>34.020000000000003</v>
      </c>
      <c r="D797">
        <v>38.82</v>
      </c>
      <c r="E797">
        <v>25.32</v>
      </c>
      <c r="F797">
        <v>20.91</v>
      </c>
    </row>
    <row r="798" spans="1:6" x14ac:dyDescent="0.2">
      <c r="A798" t="s">
        <v>3186</v>
      </c>
      <c r="B798" t="s">
        <v>3187</v>
      </c>
      <c r="C798">
        <v>130</v>
      </c>
      <c r="D798">
        <v>219.3</v>
      </c>
      <c r="E798">
        <v>202.11</v>
      </c>
      <c r="F798">
        <v>191.98</v>
      </c>
    </row>
    <row r="799" spans="1:6" x14ac:dyDescent="0.2">
      <c r="A799" t="s">
        <v>3188</v>
      </c>
      <c r="B799" t="s">
        <v>3189</v>
      </c>
      <c r="C799">
        <v>169.2</v>
      </c>
      <c r="D799">
        <v>205.5</v>
      </c>
      <c r="E799">
        <v>250.25</v>
      </c>
      <c r="F799">
        <v>198.65</v>
      </c>
    </row>
    <row r="800" spans="1:6" x14ac:dyDescent="0.2">
      <c r="A800" t="s">
        <v>3190</v>
      </c>
      <c r="B800" t="s">
        <v>3191</v>
      </c>
      <c r="C800">
        <v>125.39</v>
      </c>
      <c r="D800">
        <v>194.88</v>
      </c>
      <c r="E800">
        <v>190.9</v>
      </c>
      <c r="F800">
        <v>184.79</v>
      </c>
    </row>
    <row r="801" spans="1:6" x14ac:dyDescent="0.2">
      <c r="A801" t="s">
        <v>3192</v>
      </c>
      <c r="B801" t="s">
        <v>3193</v>
      </c>
      <c r="C801">
        <v>150.28</v>
      </c>
      <c r="D801">
        <v>185.89</v>
      </c>
      <c r="E801">
        <v>228.62</v>
      </c>
      <c r="F801">
        <v>220.69</v>
      </c>
    </row>
    <row r="802" spans="1:6" x14ac:dyDescent="0.2">
      <c r="A802" t="s">
        <v>3194</v>
      </c>
      <c r="B802" t="s">
        <v>3195</v>
      </c>
      <c r="C802">
        <v>178.36</v>
      </c>
      <c r="D802">
        <v>219.39</v>
      </c>
      <c r="E802">
        <v>266.92</v>
      </c>
      <c r="F802">
        <v>216.81</v>
      </c>
    </row>
    <row r="803" spans="1:6" x14ac:dyDescent="0.2">
      <c r="A803" t="s">
        <v>3196</v>
      </c>
      <c r="B803" t="s">
        <v>3197</v>
      </c>
      <c r="C803">
        <v>75.45</v>
      </c>
      <c r="D803">
        <v>83.88</v>
      </c>
      <c r="E803">
        <v>95.54</v>
      </c>
      <c r="F803">
        <v>88.14</v>
      </c>
    </row>
    <row r="804" spans="1:6" x14ac:dyDescent="0.2">
      <c r="A804" t="s">
        <v>3198</v>
      </c>
      <c r="B804" t="s">
        <v>3199</v>
      </c>
      <c r="C804">
        <v>211.53</v>
      </c>
      <c r="D804">
        <v>218.38</v>
      </c>
      <c r="E804">
        <v>312.29000000000002</v>
      </c>
      <c r="F804">
        <v>309.14</v>
      </c>
    </row>
    <row r="805" spans="1:6" x14ac:dyDescent="0.2">
      <c r="A805" t="s">
        <v>3200</v>
      </c>
      <c r="B805" t="s">
        <v>3201</v>
      </c>
      <c r="C805">
        <v>190.78</v>
      </c>
      <c r="D805">
        <v>229.99</v>
      </c>
      <c r="E805">
        <v>271.67</v>
      </c>
      <c r="F805">
        <v>256.58999999999997</v>
      </c>
    </row>
    <row r="806" spans="1:6" x14ac:dyDescent="0.2">
      <c r="A806" t="s">
        <v>3202</v>
      </c>
      <c r="B806" t="s">
        <v>3203</v>
      </c>
      <c r="C806">
        <v>77.45</v>
      </c>
      <c r="D806">
        <v>113.97</v>
      </c>
      <c r="E806">
        <v>102.36</v>
      </c>
      <c r="F806">
        <v>88.67</v>
      </c>
    </row>
    <row r="807" spans="1:6" x14ac:dyDescent="0.2">
      <c r="A807" t="s">
        <v>3204</v>
      </c>
      <c r="B807" t="s">
        <v>3205</v>
      </c>
      <c r="C807">
        <v>83.23</v>
      </c>
      <c r="D807">
        <v>97.38</v>
      </c>
      <c r="E807">
        <v>117.5</v>
      </c>
      <c r="F807">
        <v>107.21</v>
      </c>
    </row>
    <row r="808" spans="1:6" x14ac:dyDescent="0.2">
      <c r="A808" t="s">
        <v>3206</v>
      </c>
      <c r="B808" t="s">
        <v>3207</v>
      </c>
      <c r="C808">
        <v>90.98</v>
      </c>
      <c r="D808">
        <v>111.37</v>
      </c>
      <c r="E808">
        <v>117.72</v>
      </c>
      <c r="F808">
        <v>88.22</v>
      </c>
    </row>
    <row r="809" spans="1:6" x14ac:dyDescent="0.2">
      <c r="A809" t="s">
        <v>3208</v>
      </c>
      <c r="B809" t="s">
        <v>3209</v>
      </c>
      <c r="C809">
        <v>194.73</v>
      </c>
      <c r="D809">
        <v>201.58</v>
      </c>
      <c r="E809">
        <v>295.27</v>
      </c>
      <c r="F809">
        <v>292.12</v>
      </c>
    </row>
    <row r="810" spans="1:6" x14ac:dyDescent="0.2">
      <c r="A810" t="s">
        <v>3210</v>
      </c>
      <c r="B810" t="s">
        <v>3211</v>
      </c>
      <c r="C810">
        <v>121.61</v>
      </c>
      <c r="D810">
        <v>156.81</v>
      </c>
      <c r="E810">
        <v>153.54</v>
      </c>
      <c r="F810">
        <v>133.28</v>
      </c>
    </row>
    <row r="811" spans="1:6" x14ac:dyDescent="0.2">
      <c r="A811" t="s">
        <v>3212</v>
      </c>
      <c r="B811" t="s">
        <v>3213</v>
      </c>
      <c r="C811">
        <v>183.52</v>
      </c>
      <c r="D811">
        <v>225.58</v>
      </c>
      <c r="E811">
        <v>269.39</v>
      </c>
      <c r="F811">
        <v>261.5</v>
      </c>
    </row>
    <row r="812" spans="1:6" x14ac:dyDescent="0.2">
      <c r="A812" t="s">
        <v>3214</v>
      </c>
      <c r="B812" t="s">
        <v>3215</v>
      </c>
      <c r="C812">
        <v>185.43</v>
      </c>
      <c r="D812">
        <v>228.16</v>
      </c>
      <c r="E812">
        <v>271.36</v>
      </c>
      <c r="F812">
        <v>262.47000000000003</v>
      </c>
    </row>
    <row r="813" spans="1:6" x14ac:dyDescent="0.2">
      <c r="A813" t="s">
        <v>3216</v>
      </c>
      <c r="B813" t="s">
        <v>3217</v>
      </c>
      <c r="C813">
        <v>179.12</v>
      </c>
      <c r="D813">
        <v>221.18</v>
      </c>
      <c r="E813">
        <v>265.08</v>
      </c>
      <c r="F813">
        <v>257.18</v>
      </c>
    </row>
    <row r="814" spans="1:6" x14ac:dyDescent="0.2">
      <c r="A814" t="s">
        <v>3218</v>
      </c>
      <c r="B814" t="s">
        <v>3219</v>
      </c>
      <c r="C814">
        <v>181.88</v>
      </c>
      <c r="D814">
        <v>224.61</v>
      </c>
      <c r="E814">
        <v>267.67</v>
      </c>
      <c r="F814">
        <v>258.79000000000002</v>
      </c>
    </row>
    <row r="815" spans="1:6" x14ac:dyDescent="0.2">
      <c r="A815" t="s">
        <v>3220</v>
      </c>
      <c r="B815" t="s">
        <v>3221</v>
      </c>
      <c r="C815">
        <v>81.27</v>
      </c>
      <c r="D815">
        <v>87.46</v>
      </c>
      <c r="E815">
        <v>118.22</v>
      </c>
      <c r="F815">
        <v>114.98</v>
      </c>
    </row>
    <row r="816" spans="1:6" x14ac:dyDescent="0.2">
      <c r="A816" t="s">
        <v>3222</v>
      </c>
      <c r="B816" t="s">
        <v>3223</v>
      </c>
      <c r="C816">
        <v>174.54</v>
      </c>
      <c r="D816">
        <v>197.1</v>
      </c>
      <c r="E816">
        <v>204.8</v>
      </c>
      <c r="F816">
        <v>194.69</v>
      </c>
    </row>
    <row r="817" spans="1:6" x14ac:dyDescent="0.2">
      <c r="A817" t="s">
        <v>3224</v>
      </c>
      <c r="B817" t="s">
        <v>3225</v>
      </c>
      <c r="C817">
        <v>143.08000000000001</v>
      </c>
      <c r="D817">
        <v>207.93</v>
      </c>
      <c r="E817">
        <v>225.18</v>
      </c>
      <c r="F817">
        <v>219.31</v>
      </c>
    </row>
    <row r="818" spans="1:6" x14ac:dyDescent="0.2">
      <c r="A818" t="s">
        <v>3226</v>
      </c>
      <c r="B818" t="s">
        <v>3227</v>
      </c>
      <c r="C818">
        <v>167.39</v>
      </c>
      <c r="D818">
        <v>228.4</v>
      </c>
      <c r="E818">
        <v>274.95999999999998</v>
      </c>
      <c r="F818">
        <v>223.02</v>
      </c>
    </row>
    <row r="819" spans="1:6" x14ac:dyDescent="0.2">
      <c r="A819" t="s">
        <v>3228</v>
      </c>
      <c r="B819" t="s">
        <v>3229</v>
      </c>
      <c r="C819">
        <v>184.03</v>
      </c>
      <c r="D819">
        <v>266.23</v>
      </c>
      <c r="E819">
        <v>281.44</v>
      </c>
      <c r="F819">
        <v>255</v>
      </c>
    </row>
    <row r="820" spans="1:6" x14ac:dyDescent="0.2">
      <c r="A820" t="s">
        <v>3230</v>
      </c>
      <c r="B820" t="s">
        <v>3231</v>
      </c>
      <c r="C820">
        <v>222.01</v>
      </c>
      <c r="D820">
        <v>228.86</v>
      </c>
      <c r="E820">
        <v>321.22000000000003</v>
      </c>
      <c r="F820">
        <v>318.07</v>
      </c>
    </row>
    <row r="821" spans="1:6" x14ac:dyDescent="0.2">
      <c r="A821" t="s">
        <v>3232</v>
      </c>
      <c r="B821" t="s">
        <v>3233</v>
      </c>
      <c r="C821">
        <v>131.4</v>
      </c>
      <c r="D821">
        <v>150.52000000000001</v>
      </c>
      <c r="E821">
        <v>170.72</v>
      </c>
      <c r="F821">
        <v>167.53</v>
      </c>
    </row>
    <row r="822" spans="1:6" x14ac:dyDescent="0.2">
      <c r="A822" t="s">
        <v>3234</v>
      </c>
      <c r="B822" t="s">
        <v>3235</v>
      </c>
      <c r="C822">
        <v>139.72</v>
      </c>
      <c r="D822">
        <v>209.38</v>
      </c>
      <c r="E822">
        <v>201.18</v>
      </c>
      <c r="F822">
        <v>192.04</v>
      </c>
    </row>
    <row r="823" spans="1:6" x14ac:dyDescent="0.2">
      <c r="A823" t="s">
        <v>3236</v>
      </c>
      <c r="B823" t="s">
        <v>3237</v>
      </c>
      <c r="C823">
        <v>154.56</v>
      </c>
      <c r="D823">
        <v>184.61</v>
      </c>
      <c r="E823">
        <v>220.51</v>
      </c>
      <c r="F823">
        <v>212.63</v>
      </c>
    </row>
    <row r="824" spans="1:6" x14ac:dyDescent="0.2">
      <c r="A824" t="s">
        <v>3238</v>
      </c>
      <c r="B824" t="s">
        <v>3239</v>
      </c>
      <c r="C824">
        <v>150.6</v>
      </c>
      <c r="D824">
        <v>172.67</v>
      </c>
      <c r="E824">
        <v>187.35</v>
      </c>
      <c r="F824">
        <v>178.09</v>
      </c>
    </row>
    <row r="825" spans="1:6" x14ac:dyDescent="0.2">
      <c r="A825" t="s">
        <v>3240</v>
      </c>
      <c r="B825" t="s">
        <v>3241</v>
      </c>
      <c r="C825">
        <v>152.84</v>
      </c>
      <c r="D825">
        <v>189.71</v>
      </c>
      <c r="E825">
        <v>231.13</v>
      </c>
      <c r="F825">
        <v>215.27</v>
      </c>
    </row>
    <row r="826" spans="1:6" x14ac:dyDescent="0.2">
      <c r="A826" t="s">
        <v>3242</v>
      </c>
      <c r="B826" t="s">
        <v>3243</v>
      </c>
      <c r="C826">
        <v>158.69999999999999</v>
      </c>
      <c r="D826">
        <v>193.49</v>
      </c>
      <c r="E826">
        <v>237.34</v>
      </c>
      <c r="F826">
        <v>219.72</v>
      </c>
    </row>
    <row r="827" spans="1:6" x14ac:dyDescent="0.2">
      <c r="A827" t="s">
        <v>3244</v>
      </c>
      <c r="B827" t="s">
        <v>3245</v>
      </c>
      <c r="C827">
        <v>156.35</v>
      </c>
      <c r="D827">
        <v>191.14</v>
      </c>
      <c r="E827">
        <v>235.16</v>
      </c>
      <c r="F827">
        <v>217.54</v>
      </c>
    </row>
    <row r="828" spans="1:6" x14ac:dyDescent="0.2">
      <c r="A828" t="s">
        <v>124</v>
      </c>
      <c r="B828" t="s">
        <v>3246</v>
      </c>
      <c r="C828">
        <v>132.30000000000001</v>
      </c>
      <c r="D828">
        <v>196.74</v>
      </c>
      <c r="E828">
        <v>204.23</v>
      </c>
      <c r="F828">
        <v>198.35</v>
      </c>
    </row>
    <row r="829" spans="1:6" x14ac:dyDescent="0.2">
      <c r="A829" t="s">
        <v>125</v>
      </c>
      <c r="B829" t="s">
        <v>3247</v>
      </c>
      <c r="C829">
        <v>69.98</v>
      </c>
      <c r="D829">
        <v>82.35</v>
      </c>
      <c r="E829">
        <v>70.209999999999994</v>
      </c>
      <c r="F829">
        <v>61.25</v>
      </c>
    </row>
    <row r="830" spans="1:6" x14ac:dyDescent="0.2">
      <c r="A830" t="s">
        <v>3248</v>
      </c>
      <c r="B830" t="s">
        <v>3249</v>
      </c>
      <c r="C830">
        <v>55.75</v>
      </c>
      <c r="D830">
        <v>67.459999999999994</v>
      </c>
      <c r="E830">
        <v>57.99</v>
      </c>
      <c r="F830">
        <v>47.28</v>
      </c>
    </row>
    <row r="831" spans="1:6" x14ac:dyDescent="0.2">
      <c r="A831" t="s">
        <v>3250</v>
      </c>
      <c r="B831" t="s">
        <v>3251</v>
      </c>
      <c r="C831">
        <v>50.03</v>
      </c>
      <c r="D831">
        <v>57.41</v>
      </c>
      <c r="E831">
        <v>49.86</v>
      </c>
      <c r="F831">
        <v>46.49</v>
      </c>
    </row>
    <row r="832" spans="1:6" x14ac:dyDescent="0.2">
      <c r="A832" t="s">
        <v>3252</v>
      </c>
      <c r="B832" t="s">
        <v>3253</v>
      </c>
      <c r="C832">
        <v>52.13</v>
      </c>
      <c r="D832">
        <v>61.52</v>
      </c>
      <c r="E832">
        <v>52.95</v>
      </c>
      <c r="F832">
        <v>41.71</v>
      </c>
    </row>
    <row r="833" spans="1:6" x14ac:dyDescent="0.2">
      <c r="A833" t="s">
        <v>3254</v>
      </c>
      <c r="B833" t="s">
        <v>3255</v>
      </c>
      <c r="C833">
        <v>159.80000000000001</v>
      </c>
      <c r="D833">
        <v>182.67</v>
      </c>
      <c r="E833">
        <v>215</v>
      </c>
      <c r="F833">
        <v>202.43</v>
      </c>
    </row>
    <row r="834" spans="1:6" x14ac:dyDescent="0.2">
      <c r="A834" t="s">
        <v>3256</v>
      </c>
      <c r="B834" t="s">
        <v>3257</v>
      </c>
      <c r="C834">
        <v>164.35</v>
      </c>
      <c r="D834">
        <v>233.32</v>
      </c>
      <c r="E834">
        <v>229.91</v>
      </c>
      <c r="F834">
        <v>211.61</v>
      </c>
    </row>
    <row r="835" spans="1:6" x14ac:dyDescent="0.2">
      <c r="A835" t="s">
        <v>3258</v>
      </c>
      <c r="B835" t="s">
        <v>3259</v>
      </c>
      <c r="C835">
        <v>116.65</v>
      </c>
      <c r="D835">
        <v>158.97999999999999</v>
      </c>
      <c r="E835">
        <v>164.22</v>
      </c>
      <c r="F835">
        <v>159.53</v>
      </c>
    </row>
    <row r="836" spans="1:6" x14ac:dyDescent="0.2">
      <c r="A836" t="s">
        <v>3260</v>
      </c>
      <c r="B836" t="s">
        <v>3261</v>
      </c>
      <c r="C836">
        <v>142.76</v>
      </c>
      <c r="D836">
        <v>160.21</v>
      </c>
      <c r="E836">
        <v>171.47</v>
      </c>
      <c r="F836">
        <v>157.31</v>
      </c>
    </row>
    <row r="837" spans="1:6" x14ac:dyDescent="0.2">
      <c r="A837" t="s">
        <v>3262</v>
      </c>
      <c r="B837" t="s">
        <v>3263</v>
      </c>
      <c r="C837">
        <v>68.12</v>
      </c>
      <c r="D837">
        <v>79.040000000000006</v>
      </c>
      <c r="E837">
        <v>71.150000000000006</v>
      </c>
      <c r="F837">
        <v>67.03</v>
      </c>
    </row>
    <row r="838" spans="1:6" x14ac:dyDescent="0.2">
      <c r="A838" t="s">
        <v>3264</v>
      </c>
      <c r="B838" t="s">
        <v>3265</v>
      </c>
      <c r="C838">
        <v>155.29</v>
      </c>
      <c r="D838">
        <v>205.42</v>
      </c>
      <c r="E838">
        <v>212.05</v>
      </c>
      <c r="F838">
        <v>178.68</v>
      </c>
    </row>
    <row r="839" spans="1:6" x14ac:dyDescent="0.2">
      <c r="A839" t="s">
        <v>3266</v>
      </c>
      <c r="B839" t="s">
        <v>3267</v>
      </c>
      <c r="C839">
        <v>82.83</v>
      </c>
      <c r="D839">
        <v>107.21</v>
      </c>
      <c r="E839">
        <v>97.26</v>
      </c>
      <c r="F839">
        <v>89.07</v>
      </c>
    </row>
    <row r="840" spans="1:6" x14ac:dyDescent="0.2">
      <c r="A840" t="s">
        <v>3268</v>
      </c>
      <c r="B840" t="s">
        <v>3269</v>
      </c>
      <c r="C840">
        <v>138.30000000000001</v>
      </c>
      <c r="D840">
        <v>202.74</v>
      </c>
      <c r="E840">
        <v>208.17</v>
      </c>
      <c r="F840">
        <v>202.28</v>
      </c>
    </row>
    <row r="841" spans="1:6" x14ac:dyDescent="0.2">
      <c r="A841" t="s">
        <v>3270</v>
      </c>
      <c r="B841" t="s">
        <v>3271</v>
      </c>
      <c r="C841">
        <v>144.55000000000001</v>
      </c>
      <c r="D841">
        <v>184.58</v>
      </c>
      <c r="E841">
        <v>228.3</v>
      </c>
      <c r="F841">
        <v>219.49</v>
      </c>
    </row>
    <row r="842" spans="1:6" x14ac:dyDescent="0.2">
      <c r="A842" t="s">
        <v>3272</v>
      </c>
      <c r="B842" t="s">
        <v>3273</v>
      </c>
      <c r="C842">
        <v>233.55</v>
      </c>
      <c r="D842">
        <v>240.39</v>
      </c>
      <c r="E842">
        <v>330.91</v>
      </c>
      <c r="F842">
        <v>327.77</v>
      </c>
    </row>
    <row r="843" spans="1:6" x14ac:dyDescent="0.2">
      <c r="A843" t="s">
        <v>137</v>
      </c>
      <c r="B843" t="s">
        <v>3274</v>
      </c>
      <c r="C843">
        <v>56.86</v>
      </c>
      <c r="D843">
        <v>82.81</v>
      </c>
      <c r="E843">
        <v>62.25</v>
      </c>
      <c r="F843">
        <v>55.77</v>
      </c>
    </row>
    <row r="844" spans="1:6" x14ac:dyDescent="0.2">
      <c r="A844" t="s">
        <v>3275</v>
      </c>
      <c r="B844" t="s">
        <v>3276</v>
      </c>
      <c r="C844">
        <v>159.38999999999999</v>
      </c>
      <c r="D844">
        <v>233.81</v>
      </c>
      <c r="E844">
        <v>245.38</v>
      </c>
      <c r="F844">
        <v>217.77</v>
      </c>
    </row>
    <row r="845" spans="1:6" x14ac:dyDescent="0.2">
      <c r="A845" t="s">
        <v>3277</v>
      </c>
      <c r="B845" t="s">
        <v>3278</v>
      </c>
      <c r="C845">
        <v>201.07</v>
      </c>
      <c r="D845">
        <v>238.84</v>
      </c>
      <c r="E845">
        <v>270.31</v>
      </c>
      <c r="F845">
        <v>237.28</v>
      </c>
    </row>
    <row r="846" spans="1:6" x14ac:dyDescent="0.2">
      <c r="A846" t="s">
        <v>138</v>
      </c>
      <c r="B846" t="s">
        <v>3279</v>
      </c>
      <c r="C846">
        <v>91.32</v>
      </c>
      <c r="D846">
        <v>111.45</v>
      </c>
      <c r="E846">
        <v>128.36000000000001</v>
      </c>
      <c r="F846">
        <v>120.82</v>
      </c>
    </row>
    <row r="847" spans="1:6" x14ac:dyDescent="0.2">
      <c r="A847" t="s">
        <v>139</v>
      </c>
      <c r="B847" t="s">
        <v>3280</v>
      </c>
      <c r="C847">
        <v>170.19</v>
      </c>
      <c r="D847">
        <v>223.77</v>
      </c>
      <c r="E847">
        <v>259.16000000000003</v>
      </c>
      <c r="F847">
        <v>233.43</v>
      </c>
    </row>
    <row r="848" spans="1:6" x14ac:dyDescent="0.2">
      <c r="A848" t="s">
        <v>3281</v>
      </c>
      <c r="B848" t="s">
        <v>3282</v>
      </c>
      <c r="C848">
        <v>192.1</v>
      </c>
      <c r="D848">
        <v>198.94</v>
      </c>
      <c r="E848">
        <v>293.3</v>
      </c>
      <c r="F848">
        <v>290.16000000000003</v>
      </c>
    </row>
    <row r="849" spans="1:6" x14ac:dyDescent="0.2">
      <c r="A849" t="s">
        <v>3283</v>
      </c>
      <c r="B849" t="s">
        <v>3284</v>
      </c>
      <c r="C849">
        <v>119.09</v>
      </c>
      <c r="D849">
        <v>169.53</v>
      </c>
      <c r="E849">
        <v>160.38999999999999</v>
      </c>
      <c r="F849">
        <v>149.49</v>
      </c>
    </row>
    <row r="850" spans="1:6" x14ac:dyDescent="0.2">
      <c r="A850" t="s">
        <v>3285</v>
      </c>
      <c r="B850" t="s">
        <v>3286</v>
      </c>
      <c r="C850">
        <v>109.34</v>
      </c>
      <c r="D850">
        <v>141.59</v>
      </c>
      <c r="E850">
        <v>131.09</v>
      </c>
      <c r="F850">
        <v>112.18</v>
      </c>
    </row>
    <row r="851" spans="1:6" x14ac:dyDescent="0.2">
      <c r="A851" t="s">
        <v>3287</v>
      </c>
      <c r="B851" t="s">
        <v>3288</v>
      </c>
      <c r="C851">
        <v>176.83</v>
      </c>
      <c r="D851">
        <v>200.36</v>
      </c>
      <c r="E851">
        <v>270.24</v>
      </c>
      <c r="F851">
        <v>258.02</v>
      </c>
    </row>
    <row r="852" spans="1:6" x14ac:dyDescent="0.2">
      <c r="A852" t="s">
        <v>3289</v>
      </c>
      <c r="B852" t="s">
        <v>3290</v>
      </c>
      <c r="C852">
        <v>97.9</v>
      </c>
      <c r="D852">
        <v>107.7</v>
      </c>
      <c r="E852">
        <v>146.77000000000001</v>
      </c>
      <c r="F852">
        <v>143.66</v>
      </c>
    </row>
    <row r="853" spans="1:6" x14ac:dyDescent="0.2">
      <c r="A853" t="s">
        <v>3291</v>
      </c>
      <c r="B853" t="s">
        <v>3292</v>
      </c>
      <c r="C853">
        <v>196.95</v>
      </c>
      <c r="D853">
        <v>239.36</v>
      </c>
      <c r="E853">
        <v>307.99</v>
      </c>
      <c r="F853">
        <v>296.43</v>
      </c>
    </row>
    <row r="854" spans="1:6" x14ac:dyDescent="0.2">
      <c r="A854" t="s">
        <v>3293</v>
      </c>
      <c r="B854" t="s">
        <v>3294</v>
      </c>
      <c r="C854">
        <v>175.28</v>
      </c>
      <c r="D854">
        <v>242.58</v>
      </c>
      <c r="E854">
        <v>242.91</v>
      </c>
      <c r="F854">
        <v>229.23</v>
      </c>
    </row>
    <row r="855" spans="1:6" x14ac:dyDescent="0.2">
      <c r="A855" t="s">
        <v>3295</v>
      </c>
      <c r="B855" t="s">
        <v>3296</v>
      </c>
      <c r="C855">
        <v>151.28</v>
      </c>
      <c r="D855">
        <v>225.59</v>
      </c>
      <c r="E855">
        <v>232.12</v>
      </c>
      <c r="F855">
        <v>212.01</v>
      </c>
    </row>
    <row r="856" spans="1:6" x14ac:dyDescent="0.2">
      <c r="A856" t="s">
        <v>3297</v>
      </c>
      <c r="B856" t="s">
        <v>3298</v>
      </c>
      <c r="C856">
        <v>146.66</v>
      </c>
      <c r="D856">
        <v>230.21</v>
      </c>
      <c r="E856">
        <v>227.93</v>
      </c>
      <c r="F856">
        <v>216.19</v>
      </c>
    </row>
    <row r="857" spans="1:6" x14ac:dyDescent="0.2">
      <c r="A857" t="s">
        <v>3299</v>
      </c>
      <c r="B857" t="s">
        <v>3300</v>
      </c>
      <c r="C857">
        <v>190.55</v>
      </c>
      <c r="D857">
        <v>224.48</v>
      </c>
      <c r="E857">
        <v>301.49</v>
      </c>
      <c r="F857">
        <v>279.69</v>
      </c>
    </row>
    <row r="858" spans="1:6" x14ac:dyDescent="0.2">
      <c r="A858" t="s">
        <v>3301</v>
      </c>
      <c r="B858" t="s">
        <v>3302</v>
      </c>
      <c r="C858">
        <v>168.26</v>
      </c>
      <c r="D858">
        <v>225.78</v>
      </c>
      <c r="E858">
        <v>232.76</v>
      </c>
      <c r="F858">
        <v>227.73</v>
      </c>
    </row>
    <row r="859" spans="1:6" x14ac:dyDescent="0.2">
      <c r="A859" t="s">
        <v>3303</v>
      </c>
      <c r="B859" t="s">
        <v>3304</v>
      </c>
      <c r="C859">
        <v>160.81</v>
      </c>
      <c r="D859">
        <v>190.64</v>
      </c>
      <c r="E859">
        <v>221.36</v>
      </c>
      <c r="F859">
        <v>190.56</v>
      </c>
    </row>
    <row r="860" spans="1:6" x14ac:dyDescent="0.2">
      <c r="A860" t="s">
        <v>3305</v>
      </c>
      <c r="B860" t="s">
        <v>3306</v>
      </c>
      <c r="C860">
        <v>173.03</v>
      </c>
      <c r="D860">
        <v>236.67</v>
      </c>
      <c r="E860">
        <v>259.77</v>
      </c>
      <c r="F860">
        <v>220.13</v>
      </c>
    </row>
    <row r="861" spans="1:6" x14ac:dyDescent="0.2">
      <c r="A861" t="s">
        <v>3307</v>
      </c>
      <c r="B861" t="s">
        <v>3308</v>
      </c>
      <c r="C861">
        <v>168.27</v>
      </c>
      <c r="D861">
        <v>216.95</v>
      </c>
      <c r="E861">
        <v>205.16</v>
      </c>
      <c r="F861">
        <v>197.83</v>
      </c>
    </row>
    <row r="862" spans="1:6" x14ac:dyDescent="0.2">
      <c r="A862" t="s">
        <v>3309</v>
      </c>
      <c r="B862" t="s">
        <v>3310</v>
      </c>
      <c r="C862">
        <v>158.35</v>
      </c>
      <c r="D862">
        <v>196.46</v>
      </c>
      <c r="E862">
        <v>190.74</v>
      </c>
      <c r="F862">
        <v>186.25</v>
      </c>
    </row>
    <row r="863" spans="1:6" x14ac:dyDescent="0.2">
      <c r="A863" t="s">
        <v>126</v>
      </c>
      <c r="B863" t="s">
        <v>3311</v>
      </c>
      <c r="C863">
        <v>136.86000000000001</v>
      </c>
      <c r="D863">
        <v>187.62</v>
      </c>
      <c r="E863">
        <v>199.97</v>
      </c>
      <c r="F863">
        <v>188.63</v>
      </c>
    </row>
    <row r="864" spans="1:6" x14ac:dyDescent="0.2">
      <c r="A864" t="s">
        <v>3312</v>
      </c>
      <c r="B864" t="s">
        <v>3313</v>
      </c>
      <c r="C864">
        <v>107.88</v>
      </c>
      <c r="D864">
        <v>147.76</v>
      </c>
      <c r="E864">
        <v>150.5</v>
      </c>
      <c r="F864">
        <v>132.36000000000001</v>
      </c>
    </row>
    <row r="865" spans="1:6" x14ac:dyDescent="0.2">
      <c r="A865" t="s">
        <v>3314</v>
      </c>
      <c r="B865" t="s">
        <v>3315</v>
      </c>
      <c r="C865">
        <v>194.23</v>
      </c>
      <c r="D865">
        <v>215.69</v>
      </c>
      <c r="E865">
        <v>259.45999999999998</v>
      </c>
      <c r="F865">
        <v>216.33</v>
      </c>
    </row>
    <row r="866" spans="1:6" x14ac:dyDescent="0.2">
      <c r="A866" t="s">
        <v>3316</v>
      </c>
      <c r="B866" t="s">
        <v>3317</v>
      </c>
      <c r="C866">
        <v>209.86</v>
      </c>
      <c r="D866">
        <v>263.07</v>
      </c>
      <c r="E866">
        <v>285.37</v>
      </c>
      <c r="F866">
        <v>239.49</v>
      </c>
    </row>
    <row r="867" spans="1:6" x14ac:dyDescent="0.2">
      <c r="A867" t="s">
        <v>3318</v>
      </c>
      <c r="B867" t="s">
        <v>3319</v>
      </c>
      <c r="C867">
        <v>131.63</v>
      </c>
      <c r="D867">
        <v>177.38</v>
      </c>
      <c r="E867">
        <v>196.53</v>
      </c>
      <c r="F867">
        <v>186.45</v>
      </c>
    </row>
    <row r="868" spans="1:6" x14ac:dyDescent="0.2">
      <c r="A868" t="s">
        <v>3320</v>
      </c>
      <c r="B868" t="s">
        <v>3321</v>
      </c>
      <c r="C868">
        <v>163.27000000000001</v>
      </c>
      <c r="D868">
        <v>181.91</v>
      </c>
      <c r="E868">
        <v>251.2</v>
      </c>
      <c r="F868">
        <v>235.21</v>
      </c>
    </row>
    <row r="869" spans="1:6" x14ac:dyDescent="0.2">
      <c r="A869" t="s">
        <v>3322</v>
      </c>
      <c r="B869" t="s">
        <v>3323</v>
      </c>
      <c r="C869">
        <v>142.91</v>
      </c>
      <c r="D869">
        <v>212.08</v>
      </c>
      <c r="E869">
        <v>210.52</v>
      </c>
      <c r="F869">
        <v>200.03</v>
      </c>
    </row>
    <row r="870" spans="1:6" x14ac:dyDescent="0.2">
      <c r="A870" t="s">
        <v>7570</v>
      </c>
      <c r="B870" t="s">
        <v>3324</v>
      </c>
      <c r="C870">
        <v>143.76</v>
      </c>
      <c r="D870">
        <v>186.68</v>
      </c>
      <c r="E870">
        <v>221.34</v>
      </c>
      <c r="F870">
        <v>213.17</v>
      </c>
    </row>
    <row r="871" spans="1:6" x14ac:dyDescent="0.2">
      <c r="A871" t="s">
        <v>3325</v>
      </c>
      <c r="B871" t="s">
        <v>3326</v>
      </c>
      <c r="C871">
        <v>112.44</v>
      </c>
      <c r="D871">
        <v>145.11000000000001</v>
      </c>
      <c r="E871">
        <v>138.08000000000001</v>
      </c>
      <c r="F871">
        <v>125.44</v>
      </c>
    </row>
    <row r="872" spans="1:6" x14ac:dyDescent="0.2">
      <c r="A872" t="s">
        <v>3327</v>
      </c>
      <c r="B872" t="s">
        <v>3328</v>
      </c>
      <c r="C872">
        <v>158.69999999999999</v>
      </c>
      <c r="D872">
        <v>202.78</v>
      </c>
      <c r="E872">
        <v>211.13</v>
      </c>
      <c r="F872">
        <v>206.13</v>
      </c>
    </row>
    <row r="873" spans="1:6" x14ac:dyDescent="0.2">
      <c r="A873" t="s">
        <v>3329</v>
      </c>
      <c r="B873" t="s">
        <v>3330</v>
      </c>
      <c r="C873">
        <v>177.88</v>
      </c>
      <c r="D873">
        <v>247.79</v>
      </c>
      <c r="E873">
        <v>263.93</v>
      </c>
      <c r="F873">
        <v>231.37</v>
      </c>
    </row>
    <row r="874" spans="1:6" x14ac:dyDescent="0.2">
      <c r="A874" t="s">
        <v>3331</v>
      </c>
      <c r="B874" t="s">
        <v>3332</v>
      </c>
      <c r="C874">
        <v>135.1</v>
      </c>
      <c r="D874">
        <v>156.49</v>
      </c>
      <c r="E874">
        <v>193.63</v>
      </c>
      <c r="F874">
        <v>170.56</v>
      </c>
    </row>
    <row r="875" spans="1:6" x14ac:dyDescent="0.2">
      <c r="A875" t="s">
        <v>3333</v>
      </c>
      <c r="B875" t="s">
        <v>3334</v>
      </c>
      <c r="C875">
        <v>164.68</v>
      </c>
      <c r="D875">
        <v>184.53</v>
      </c>
      <c r="E875">
        <v>230.18</v>
      </c>
      <c r="F875">
        <v>179.72</v>
      </c>
    </row>
    <row r="876" spans="1:6" x14ac:dyDescent="0.2">
      <c r="A876" t="s">
        <v>3335</v>
      </c>
      <c r="B876" t="s">
        <v>3336</v>
      </c>
      <c r="C876">
        <v>154.97</v>
      </c>
      <c r="D876">
        <v>195.07</v>
      </c>
      <c r="E876">
        <v>221.04</v>
      </c>
      <c r="F876">
        <v>207.74</v>
      </c>
    </row>
    <row r="877" spans="1:6" x14ac:dyDescent="0.2">
      <c r="A877" t="s">
        <v>3337</v>
      </c>
      <c r="B877" t="s">
        <v>3338</v>
      </c>
      <c r="C877">
        <v>51.25</v>
      </c>
      <c r="D877">
        <v>68.400000000000006</v>
      </c>
      <c r="E877">
        <v>51.22</v>
      </c>
      <c r="F877">
        <v>42.92</v>
      </c>
    </row>
    <row r="878" spans="1:6" x14ac:dyDescent="0.2">
      <c r="A878" t="s">
        <v>3339</v>
      </c>
      <c r="B878" t="s">
        <v>3340</v>
      </c>
      <c r="C878">
        <v>182.63</v>
      </c>
      <c r="D878">
        <v>249.76</v>
      </c>
      <c r="E878">
        <v>251.02</v>
      </c>
      <c r="F878">
        <v>236.54</v>
      </c>
    </row>
    <row r="879" spans="1:6" x14ac:dyDescent="0.2">
      <c r="A879" t="s">
        <v>3341</v>
      </c>
      <c r="B879" t="s">
        <v>3342</v>
      </c>
      <c r="C879">
        <v>150.88</v>
      </c>
      <c r="D879">
        <v>171.19</v>
      </c>
      <c r="E879">
        <v>210.57</v>
      </c>
      <c r="F879">
        <v>206.2</v>
      </c>
    </row>
    <row r="880" spans="1:6" x14ac:dyDescent="0.2">
      <c r="A880" t="s">
        <v>3343</v>
      </c>
      <c r="B880" t="s">
        <v>3344</v>
      </c>
      <c r="C880">
        <v>171.39</v>
      </c>
      <c r="D880">
        <v>246.94</v>
      </c>
      <c r="E880">
        <v>258.27999999999997</v>
      </c>
      <c r="F880">
        <v>230.38</v>
      </c>
    </row>
    <row r="881" spans="1:6" x14ac:dyDescent="0.2">
      <c r="A881" t="s">
        <v>3345</v>
      </c>
      <c r="B881" t="s">
        <v>3346</v>
      </c>
      <c r="C881">
        <v>176.74</v>
      </c>
      <c r="D881">
        <v>261.77999999999997</v>
      </c>
      <c r="E881">
        <v>275.79000000000002</v>
      </c>
      <c r="F881">
        <v>251.24</v>
      </c>
    </row>
    <row r="882" spans="1:6" x14ac:dyDescent="0.2">
      <c r="A882" t="s">
        <v>140</v>
      </c>
      <c r="B882" t="s">
        <v>3347</v>
      </c>
      <c r="C882">
        <v>41.27</v>
      </c>
      <c r="D882">
        <v>51.45</v>
      </c>
      <c r="E882">
        <v>34.49</v>
      </c>
      <c r="F882">
        <v>27.23</v>
      </c>
    </row>
    <row r="883" spans="1:6" x14ac:dyDescent="0.2">
      <c r="A883" t="s">
        <v>141</v>
      </c>
      <c r="B883" t="s">
        <v>3348</v>
      </c>
      <c r="C883">
        <v>37.700000000000003</v>
      </c>
      <c r="D883">
        <v>48.32</v>
      </c>
      <c r="E883">
        <v>33.86</v>
      </c>
      <c r="F883">
        <v>28.84</v>
      </c>
    </row>
    <row r="884" spans="1:6" x14ac:dyDescent="0.2">
      <c r="A884" t="s">
        <v>3349</v>
      </c>
      <c r="B884" t="s">
        <v>3350</v>
      </c>
      <c r="C884">
        <v>158.94</v>
      </c>
      <c r="D884">
        <v>199.46</v>
      </c>
      <c r="E884">
        <v>214.06</v>
      </c>
      <c r="F884">
        <v>197.7</v>
      </c>
    </row>
    <row r="885" spans="1:6" x14ac:dyDescent="0.2">
      <c r="A885" t="s">
        <v>3351</v>
      </c>
      <c r="B885" t="s">
        <v>3352</v>
      </c>
      <c r="C885">
        <v>142.05000000000001</v>
      </c>
      <c r="D885">
        <v>180.55</v>
      </c>
      <c r="E885">
        <v>180.66</v>
      </c>
      <c r="F885">
        <v>176.18</v>
      </c>
    </row>
    <row r="886" spans="1:6" x14ac:dyDescent="0.2">
      <c r="A886" t="s">
        <v>3353</v>
      </c>
      <c r="B886" t="s">
        <v>3354</v>
      </c>
      <c r="C886">
        <v>174.52</v>
      </c>
      <c r="D886">
        <v>195.44</v>
      </c>
      <c r="E886">
        <v>205.86</v>
      </c>
      <c r="F886">
        <v>176.35</v>
      </c>
    </row>
    <row r="887" spans="1:6" x14ac:dyDescent="0.2">
      <c r="A887" t="s">
        <v>3355</v>
      </c>
      <c r="B887" t="s">
        <v>3356</v>
      </c>
      <c r="C887">
        <v>155.69999999999999</v>
      </c>
      <c r="D887">
        <v>198.43</v>
      </c>
      <c r="E887">
        <v>241.89</v>
      </c>
      <c r="F887">
        <v>233</v>
      </c>
    </row>
    <row r="888" spans="1:6" x14ac:dyDescent="0.2">
      <c r="A888" t="s">
        <v>3357</v>
      </c>
      <c r="B888" t="s">
        <v>3358</v>
      </c>
      <c r="C888">
        <v>157.94</v>
      </c>
      <c r="D888">
        <v>193.69</v>
      </c>
      <c r="E888">
        <v>240.37</v>
      </c>
      <c r="F888">
        <v>228.41</v>
      </c>
    </row>
    <row r="889" spans="1:6" x14ac:dyDescent="0.2">
      <c r="A889" t="s">
        <v>3359</v>
      </c>
      <c r="B889" t="s">
        <v>3360</v>
      </c>
      <c r="C889">
        <v>85.78</v>
      </c>
      <c r="D889">
        <v>105.34</v>
      </c>
      <c r="E889">
        <v>115.85</v>
      </c>
      <c r="F889">
        <v>111.99</v>
      </c>
    </row>
    <row r="890" spans="1:6" x14ac:dyDescent="0.2">
      <c r="A890" t="s">
        <v>142</v>
      </c>
      <c r="B890" t="s">
        <v>3361</v>
      </c>
      <c r="C890">
        <v>120.79</v>
      </c>
      <c r="D890">
        <v>127.03</v>
      </c>
      <c r="E890">
        <v>186.43</v>
      </c>
      <c r="F890">
        <v>183.24</v>
      </c>
    </row>
    <row r="891" spans="1:6" x14ac:dyDescent="0.2">
      <c r="A891" t="s">
        <v>3362</v>
      </c>
      <c r="B891" t="s">
        <v>3363</v>
      </c>
      <c r="C891">
        <v>158.62</v>
      </c>
      <c r="D891">
        <v>228.52</v>
      </c>
      <c r="E891">
        <v>246.17</v>
      </c>
      <c r="F891">
        <v>213.61</v>
      </c>
    </row>
    <row r="892" spans="1:6" x14ac:dyDescent="0.2">
      <c r="A892" t="s">
        <v>3364</v>
      </c>
      <c r="B892" t="s">
        <v>3365</v>
      </c>
      <c r="C892">
        <v>128.63</v>
      </c>
      <c r="D892">
        <v>179.02</v>
      </c>
      <c r="E892">
        <v>192.92</v>
      </c>
      <c r="F892">
        <v>181.61</v>
      </c>
    </row>
    <row r="893" spans="1:6" x14ac:dyDescent="0.2">
      <c r="A893" t="s">
        <v>3366</v>
      </c>
      <c r="B893" t="s">
        <v>3367</v>
      </c>
      <c r="C893">
        <v>182.29</v>
      </c>
      <c r="D893">
        <v>226.36</v>
      </c>
      <c r="E893">
        <v>237.23</v>
      </c>
      <c r="F893">
        <v>232.23</v>
      </c>
    </row>
    <row r="894" spans="1:6" x14ac:dyDescent="0.2">
      <c r="A894" t="s">
        <v>3368</v>
      </c>
      <c r="B894" t="s">
        <v>3369</v>
      </c>
      <c r="C894">
        <v>179.73</v>
      </c>
      <c r="D894">
        <v>216.61</v>
      </c>
      <c r="E894">
        <v>246.58</v>
      </c>
      <c r="F894">
        <v>217.46</v>
      </c>
    </row>
    <row r="895" spans="1:6" x14ac:dyDescent="0.2">
      <c r="A895" t="s">
        <v>3370</v>
      </c>
      <c r="B895" t="s">
        <v>3371</v>
      </c>
      <c r="C895">
        <v>125.81</v>
      </c>
      <c r="D895">
        <v>177.67</v>
      </c>
      <c r="E895">
        <v>180.88</v>
      </c>
      <c r="F895">
        <v>165.69</v>
      </c>
    </row>
    <row r="896" spans="1:6" x14ac:dyDescent="0.2">
      <c r="A896" t="s">
        <v>3372</v>
      </c>
      <c r="B896" t="s">
        <v>3373</v>
      </c>
      <c r="C896">
        <v>193.45</v>
      </c>
      <c r="D896">
        <v>235.86</v>
      </c>
      <c r="E896">
        <v>304.20999999999998</v>
      </c>
      <c r="F896">
        <v>292.64</v>
      </c>
    </row>
    <row r="897" spans="1:6" x14ac:dyDescent="0.2">
      <c r="A897" t="s">
        <v>3374</v>
      </c>
      <c r="B897" t="s">
        <v>3375</v>
      </c>
      <c r="C897">
        <v>176.76</v>
      </c>
      <c r="D897">
        <v>245.93</v>
      </c>
      <c r="E897">
        <v>243.59</v>
      </c>
      <c r="F897">
        <v>233.09</v>
      </c>
    </row>
    <row r="898" spans="1:6" x14ac:dyDescent="0.2">
      <c r="A898" t="s">
        <v>129</v>
      </c>
      <c r="B898" t="s">
        <v>3376</v>
      </c>
      <c r="C898">
        <v>34.06</v>
      </c>
      <c r="D898">
        <v>41.51</v>
      </c>
      <c r="E898">
        <v>27.64</v>
      </c>
      <c r="F898">
        <v>19.82</v>
      </c>
    </row>
    <row r="899" spans="1:6" x14ac:dyDescent="0.2">
      <c r="A899" t="s">
        <v>3377</v>
      </c>
      <c r="B899" t="s">
        <v>3378</v>
      </c>
      <c r="C899">
        <v>159.69999999999999</v>
      </c>
      <c r="D899">
        <v>188.66</v>
      </c>
      <c r="E899">
        <v>218.12</v>
      </c>
      <c r="F899">
        <v>209.68</v>
      </c>
    </row>
    <row r="900" spans="1:6" x14ac:dyDescent="0.2">
      <c r="A900" t="s">
        <v>3379</v>
      </c>
      <c r="B900" t="s">
        <v>3380</v>
      </c>
      <c r="C900">
        <v>173.97</v>
      </c>
      <c r="D900">
        <v>208.64</v>
      </c>
      <c r="E900">
        <v>238.14</v>
      </c>
      <c r="F900">
        <v>207.81</v>
      </c>
    </row>
    <row r="901" spans="1:6" x14ac:dyDescent="0.2">
      <c r="A901" t="s">
        <v>3381</v>
      </c>
      <c r="B901" t="s">
        <v>3382</v>
      </c>
      <c r="C901">
        <v>115.34</v>
      </c>
      <c r="D901">
        <v>172.7</v>
      </c>
      <c r="E901">
        <v>156.15</v>
      </c>
      <c r="F901">
        <v>152.49</v>
      </c>
    </row>
    <row r="902" spans="1:6" x14ac:dyDescent="0.2">
      <c r="A902" t="s">
        <v>3383</v>
      </c>
      <c r="B902" t="s">
        <v>3384</v>
      </c>
      <c r="C902">
        <v>172.43</v>
      </c>
      <c r="D902">
        <v>241.64</v>
      </c>
      <c r="E902">
        <v>245.87</v>
      </c>
      <c r="F902">
        <v>239.09</v>
      </c>
    </row>
    <row r="903" spans="1:6" x14ac:dyDescent="0.2">
      <c r="A903" t="s">
        <v>3385</v>
      </c>
      <c r="B903" t="s">
        <v>3386</v>
      </c>
      <c r="C903">
        <v>137.19</v>
      </c>
      <c r="D903">
        <v>233.14</v>
      </c>
      <c r="E903">
        <v>201.3</v>
      </c>
      <c r="F903">
        <v>182.55</v>
      </c>
    </row>
    <row r="904" spans="1:6" x14ac:dyDescent="0.2">
      <c r="A904" t="s">
        <v>3387</v>
      </c>
      <c r="B904" t="s">
        <v>3388</v>
      </c>
      <c r="C904">
        <v>150.06</v>
      </c>
      <c r="D904">
        <v>167.93</v>
      </c>
      <c r="E904">
        <v>177.14</v>
      </c>
      <c r="F904">
        <v>163.62</v>
      </c>
    </row>
    <row r="905" spans="1:6" x14ac:dyDescent="0.2">
      <c r="A905" t="s">
        <v>3389</v>
      </c>
      <c r="B905" t="s">
        <v>3390</v>
      </c>
      <c r="C905">
        <v>50.24</v>
      </c>
      <c r="D905">
        <v>57.98</v>
      </c>
      <c r="E905">
        <v>47.72</v>
      </c>
      <c r="F905">
        <v>43.37</v>
      </c>
    </row>
    <row r="906" spans="1:6" x14ac:dyDescent="0.2">
      <c r="A906" t="s">
        <v>3391</v>
      </c>
      <c r="B906" t="s">
        <v>3392</v>
      </c>
      <c r="C906">
        <v>152.63</v>
      </c>
      <c r="D906">
        <v>222.54</v>
      </c>
      <c r="E906">
        <v>239.29</v>
      </c>
      <c r="F906">
        <v>206.73</v>
      </c>
    </row>
    <row r="907" spans="1:6" x14ac:dyDescent="0.2">
      <c r="A907" t="s">
        <v>127</v>
      </c>
      <c r="B907" t="s">
        <v>3393</v>
      </c>
      <c r="C907">
        <v>151.19999999999999</v>
      </c>
      <c r="D907">
        <v>185.34</v>
      </c>
      <c r="E907">
        <v>170.97</v>
      </c>
      <c r="F907">
        <v>162.41</v>
      </c>
    </row>
    <row r="908" spans="1:6" x14ac:dyDescent="0.2">
      <c r="A908" t="s">
        <v>3394</v>
      </c>
      <c r="B908" t="s">
        <v>3395</v>
      </c>
      <c r="C908">
        <v>134.06</v>
      </c>
      <c r="D908">
        <v>158.32</v>
      </c>
      <c r="E908">
        <v>186.2</v>
      </c>
      <c r="F908">
        <v>180.18</v>
      </c>
    </row>
    <row r="909" spans="1:6" x14ac:dyDescent="0.2">
      <c r="A909" t="s">
        <v>3396</v>
      </c>
      <c r="B909" t="s">
        <v>3397</v>
      </c>
      <c r="C909">
        <v>111.54</v>
      </c>
      <c r="D909">
        <v>163.77000000000001</v>
      </c>
      <c r="E909">
        <v>153.11000000000001</v>
      </c>
      <c r="F909">
        <v>143.88</v>
      </c>
    </row>
    <row r="910" spans="1:6" x14ac:dyDescent="0.2">
      <c r="A910" t="s">
        <v>130</v>
      </c>
      <c r="B910" t="s">
        <v>3398</v>
      </c>
      <c r="C910">
        <v>40.79</v>
      </c>
      <c r="D910">
        <v>55.58</v>
      </c>
      <c r="E910">
        <v>36.56</v>
      </c>
      <c r="F910">
        <v>29.68</v>
      </c>
    </row>
    <row r="911" spans="1:6" x14ac:dyDescent="0.2">
      <c r="A911" t="s">
        <v>3399</v>
      </c>
      <c r="B911" t="s">
        <v>3400</v>
      </c>
      <c r="C911">
        <v>176.8</v>
      </c>
      <c r="D911">
        <v>243.37</v>
      </c>
      <c r="E911">
        <v>263.08999999999997</v>
      </c>
      <c r="F911">
        <v>226.9</v>
      </c>
    </row>
    <row r="912" spans="1:6" x14ac:dyDescent="0.2">
      <c r="A912" t="s">
        <v>131</v>
      </c>
      <c r="B912" t="s">
        <v>3401</v>
      </c>
      <c r="C912">
        <v>76.02</v>
      </c>
      <c r="D912">
        <v>82.17</v>
      </c>
      <c r="E912">
        <v>91.36</v>
      </c>
      <c r="F912">
        <v>88.14</v>
      </c>
    </row>
    <row r="913" spans="1:6" x14ac:dyDescent="0.2">
      <c r="A913" t="s">
        <v>3402</v>
      </c>
      <c r="B913" t="s">
        <v>3403</v>
      </c>
      <c r="C913">
        <v>171.06</v>
      </c>
      <c r="D913">
        <v>213.26</v>
      </c>
      <c r="E913">
        <v>236.7</v>
      </c>
      <c r="F913">
        <v>230.15</v>
      </c>
    </row>
    <row r="914" spans="1:6" x14ac:dyDescent="0.2">
      <c r="A914" t="s">
        <v>3404</v>
      </c>
      <c r="B914" t="s">
        <v>3405</v>
      </c>
      <c r="C914">
        <v>64.55</v>
      </c>
      <c r="D914">
        <v>80.83</v>
      </c>
      <c r="E914">
        <v>82.43</v>
      </c>
      <c r="F914">
        <v>78.849999999999994</v>
      </c>
    </row>
    <row r="915" spans="1:6" x14ac:dyDescent="0.2">
      <c r="A915" t="s">
        <v>3406</v>
      </c>
      <c r="B915" t="s">
        <v>3407</v>
      </c>
      <c r="C915">
        <v>196.01</v>
      </c>
      <c r="D915">
        <v>222.05</v>
      </c>
      <c r="E915">
        <v>256.73</v>
      </c>
      <c r="F915">
        <v>238.44</v>
      </c>
    </row>
    <row r="916" spans="1:6" x14ac:dyDescent="0.2">
      <c r="A916" t="s">
        <v>3408</v>
      </c>
      <c r="B916" t="s">
        <v>3409</v>
      </c>
      <c r="C916">
        <v>72.180000000000007</v>
      </c>
      <c r="D916">
        <v>78.33</v>
      </c>
      <c r="E916">
        <v>88.1</v>
      </c>
      <c r="F916">
        <v>84.88</v>
      </c>
    </row>
    <row r="917" spans="1:6" x14ac:dyDescent="0.2">
      <c r="A917" t="s">
        <v>3410</v>
      </c>
      <c r="B917" t="s">
        <v>3411</v>
      </c>
      <c r="C917">
        <v>71.59</v>
      </c>
      <c r="D917">
        <v>84.11</v>
      </c>
      <c r="E917">
        <v>82.89</v>
      </c>
      <c r="F917">
        <v>77.64</v>
      </c>
    </row>
    <row r="918" spans="1:6" x14ac:dyDescent="0.2">
      <c r="A918" t="s">
        <v>3412</v>
      </c>
      <c r="B918" t="s">
        <v>3413</v>
      </c>
      <c r="C918">
        <v>71.08</v>
      </c>
      <c r="D918">
        <v>77.23</v>
      </c>
      <c r="E918">
        <v>86.09</v>
      </c>
      <c r="F918">
        <v>82.87</v>
      </c>
    </row>
    <row r="919" spans="1:6" x14ac:dyDescent="0.2">
      <c r="A919" t="s">
        <v>3414</v>
      </c>
      <c r="B919" t="s">
        <v>3415</v>
      </c>
      <c r="C919">
        <v>73.8</v>
      </c>
      <c r="D919">
        <v>89.94</v>
      </c>
      <c r="E919">
        <v>89.39</v>
      </c>
      <c r="F919">
        <v>83.42</v>
      </c>
    </row>
    <row r="920" spans="1:6" x14ac:dyDescent="0.2">
      <c r="A920" t="s">
        <v>132</v>
      </c>
      <c r="B920" t="s">
        <v>3416</v>
      </c>
      <c r="C920">
        <v>121.56</v>
      </c>
      <c r="D920">
        <v>173.17</v>
      </c>
      <c r="E920">
        <v>158.41999999999999</v>
      </c>
      <c r="F920">
        <v>142.04</v>
      </c>
    </row>
    <row r="921" spans="1:6" x14ac:dyDescent="0.2">
      <c r="A921" t="s">
        <v>134</v>
      </c>
      <c r="B921" t="s">
        <v>3417</v>
      </c>
      <c r="C921">
        <v>93.11</v>
      </c>
      <c r="D921">
        <v>103.07</v>
      </c>
      <c r="E921">
        <v>129.28</v>
      </c>
      <c r="F921">
        <v>125.7</v>
      </c>
    </row>
    <row r="922" spans="1:6" x14ac:dyDescent="0.2">
      <c r="A922" t="s">
        <v>3418</v>
      </c>
      <c r="B922" t="s">
        <v>3419</v>
      </c>
      <c r="C922">
        <v>108.2</v>
      </c>
      <c r="D922">
        <v>143.35</v>
      </c>
      <c r="E922">
        <v>138.63999999999999</v>
      </c>
      <c r="F922">
        <v>122.96</v>
      </c>
    </row>
    <row r="923" spans="1:6" x14ac:dyDescent="0.2">
      <c r="A923" t="s">
        <v>3420</v>
      </c>
      <c r="B923" t="s">
        <v>3421</v>
      </c>
      <c r="C923">
        <v>134.94</v>
      </c>
      <c r="D923">
        <v>185.02</v>
      </c>
      <c r="E923">
        <v>185.09</v>
      </c>
      <c r="F923">
        <v>173.62</v>
      </c>
    </row>
    <row r="924" spans="1:6" x14ac:dyDescent="0.2">
      <c r="A924" t="s">
        <v>3422</v>
      </c>
      <c r="B924" t="s">
        <v>3423</v>
      </c>
      <c r="C924">
        <v>199.09</v>
      </c>
      <c r="D924">
        <v>261.55</v>
      </c>
      <c r="E924">
        <v>266.58999999999997</v>
      </c>
      <c r="F924">
        <v>240.26</v>
      </c>
    </row>
    <row r="925" spans="1:6" x14ac:dyDescent="0.2">
      <c r="A925" t="s">
        <v>133</v>
      </c>
      <c r="B925" t="s">
        <v>3424</v>
      </c>
      <c r="C925">
        <v>97.84</v>
      </c>
      <c r="D925">
        <v>146.36000000000001</v>
      </c>
      <c r="E925">
        <v>135.83000000000001</v>
      </c>
      <c r="F925">
        <v>125.82</v>
      </c>
    </row>
    <row r="926" spans="1:6" x14ac:dyDescent="0.2">
      <c r="A926" t="s">
        <v>3425</v>
      </c>
      <c r="B926" t="s">
        <v>3426</v>
      </c>
      <c r="C926">
        <v>106.49</v>
      </c>
      <c r="D926">
        <v>118.33</v>
      </c>
      <c r="E926">
        <v>139.51</v>
      </c>
      <c r="F926">
        <v>135.11000000000001</v>
      </c>
    </row>
    <row r="927" spans="1:6" x14ac:dyDescent="0.2">
      <c r="A927" t="s">
        <v>3427</v>
      </c>
      <c r="B927" t="s">
        <v>3428</v>
      </c>
      <c r="C927">
        <v>203.71</v>
      </c>
      <c r="D927">
        <v>228.41</v>
      </c>
      <c r="E927">
        <v>303.25</v>
      </c>
      <c r="F927">
        <v>291</v>
      </c>
    </row>
    <row r="928" spans="1:6" x14ac:dyDescent="0.2">
      <c r="A928" t="s">
        <v>3429</v>
      </c>
      <c r="B928" t="s">
        <v>3430</v>
      </c>
      <c r="C928">
        <v>96.65</v>
      </c>
      <c r="D928">
        <v>150.88999999999999</v>
      </c>
      <c r="E928">
        <v>133.61000000000001</v>
      </c>
      <c r="F928">
        <v>129.13999999999999</v>
      </c>
    </row>
    <row r="929" spans="1:6" x14ac:dyDescent="0.2">
      <c r="A929" t="s">
        <v>3431</v>
      </c>
      <c r="B929" t="s">
        <v>3432</v>
      </c>
      <c r="C929">
        <v>106.73</v>
      </c>
      <c r="D929">
        <v>127.04</v>
      </c>
      <c r="E929">
        <v>152.97999999999999</v>
      </c>
      <c r="F929">
        <v>148.62</v>
      </c>
    </row>
    <row r="930" spans="1:6" x14ac:dyDescent="0.2">
      <c r="A930" t="s">
        <v>3433</v>
      </c>
      <c r="B930" t="s">
        <v>3434</v>
      </c>
      <c r="C930">
        <v>99.97</v>
      </c>
      <c r="D930">
        <v>105.22</v>
      </c>
      <c r="E930">
        <v>142.56</v>
      </c>
      <c r="F930">
        <v>139.49</v>
      </c>
    </row>
    <row r="931" spans="1:6" x14ac:dyDescent="0.2">
      <c r="A931" t="s">
        <v>3435</v>
      </c>
      <c r="B931" t="s">
        <v>3436</v>
      </c>
      <c r="C931">
        <v>188.7</v>
      </c>
      <c r="D931">
        <v>195.54</v>
      </c>
      <c r="E931">
        <v>290.73</v>
      </c>
      <c r="F931">
        <v>287.58</v>
      </c>
    </row>
    <row r="932" spans="1:6" x14ac:dyDescent="0.2">
      <c r="A932" t="s">
        <v>136</v>
      </c>
      <c r="B932" t="s">
        <v>3437</v>
      </c>
      <c r="C932">
        <v>92.97</v>
      </c>
      <c r="D932">
        <v>98.1</v>
      </c>
      <c r="E932">
        <v>131.88999999999999</v>
      </c>
      <c r="F932">
        <v>128.77000000000001</v>
      </c>
    </row>
    <row r="933" spans="1:6" x14ac:dyDescent="0.2">
      <c r="A933" t="s">
        <v>3438</v>
      </c>
      <c r="B933" t="s">
        <v>3439</v>
      </c>
      <c r="C933">
        <v>99.66</v>
      </c>
      <c r="D933">
        <v>111.5</v>
      </c>
      <c r="E933">
        <v>134.37</v>
      </c>
      <c r="F933">
        <v>129.97999999999999</v>
      </c>
    </row>
    <row r="934" spans="1:6" x14ac:dyDescent="0.2">
      <c r="A934" t="s">
        <v>3440</v>
      </c>
      <c r="B934" t="s">
        <v>3441</v>
      </c>
      <c r="C934">
        <v>181.84</v>
      </c>
      <c r="D934">
        <v>213.33</v>
      </c>
      <c r="E934">
        <v>248.98</v>
      </c>
      <c r="F934">
        <v>213.08</v>
      </c>
    </row>
    <row r="935" spans="1:6" x14ac:dyDescent="0.2">
      <c r="A935" t="s">
        <v>135</v>
      </c>
      <c r="B935" t="s">
        <v>3442</v>
      </c>
      <c r="C935">
        <v>103.69</v>
      </c>
      <c r="D935">
        <v>115.53</v>
      </c>
      <c r="E935">
        <v>137.63999999999999</v>
      </c>
      <c r="F935">
        <v>133.24</v>
      </c>
    </row>
    <row r="936" spans="1:6" x14ac:dyDescent="0.2">
      <c r="A936" t="s">
        <v>3443</v>
      </c>
      <c r="B936" t="s">
        <v>3444</v>
      </c>
      <c r="C936">
        <v>109.56</v>
      </c>
      <c r="D936">
        <v>151.79</v>
      </c>
      <c r="E936">
        <v>158.25</v>
      </c>
      <c r="F936">
        <v>154.1</v>
      </c>
    </row>
    <row r="937" spans="1:6" x14ac:dyDescent="0.2">
      <c r="A937" t="s">
        <v>128</v>
      </c>
      <c r="B937" t="s">
        <v>3445</v>
      </c>
      <c r="C937">
        <v>180.85</v>
      </c>
      <c r="D937">
        <v>239.6</v>
      </c>
      <c r="E937">
        <v>226.49</v>
      </c>
      <c r="F937">
        <v>218.37</v>
      </c>
    </row>
    <row r="938" spans="1:6" x14ac:dyDescent="0.2">
      <c r="A938" t="s">
        <v>3446</v>
      </c>
      <c r="B938" t="s">
        <v>3447</v>
      </c>
      <c r="C938">
        <v>186.95</v>
      </c>
      <c r="D938">
        <v>220.46</v>
      </c>
      <c r="E938">
        <v>299.75</v>
      </c>
      <c r="F938">
        <v>274.57</v>
      </c>
    </row>
    <row r="939" spans="1:6" x14ac:dyDescent="0.2">
      <c r="A939" t="s">
        <v>3448</v>
      </c>
      <c r="B939" t="s">
        <v>3449</v>
      </c>
      <c r="C939">
        <v>154.91</v>
      </c>
      <c r="D939">
        <v>207.5</v>
      </c>
      <c r="E939">
        <v>201.45</v>
      </c>
      <c r="F939">
        <v>172.02</v>
      </c>
    </row>
    <row r="940" spans="1:6" x14ac:dyDescent="0.2">
      <c r="A940" t="s">
        <v>3450</v>
      </c>
      <c r="B940" t="s">
        <v>3451</v>
      </c>
      <c r="C940">
        <v>147.86000000000001</v>
      </c>
      <c r="D940">
        <v>209.74</v>
      </c>
      <c r="E940">
        <v>170.64</v>
      </c>
      <c r="F940">
        <v>161.72999999999999</v>
      </c>
    </row>
    <row r="941" spans="1:6" x14ac:dyDescent="0.2">
      <c r="A941" t="s">
        <v>3452</v>
      </c>
      <c r="B941" t="s">
        <v>3453</v>
      </c>
      <c r="C941">
        <v>46.4</v>
      </c>
      <c r="D941">
        <v>50.77</v>
      </c>
      <c r="E941">
        <v>43.52</v>
      </c>
      <c r="F941">
        <v>41.06</v>
      </c>
    </row>
    <row r="942" spans="1:6" x14ac:dyDescent="0.2">
      <c r="A942" t="s">
        <v>3454</v>
      </c>
      <c r="B942" t="s">
        <v>3455</v>
      </c>
      <c r="C942">
        <v>207.86</v>
      </c>
      <c r="D942">
        <v>214.71</v>
      </c>
      <c r="E942">
        <v>308.45999999999998</v>
      </c>
      <c r="F942">
        <v>305.31</v>
      </c>
    </row>
    <row r="943" spans="1:6" x14ac:dyDescent="0.2">
      <c r="A943" t="s">
        <v>7571</v>
      </c>
      <c r="B943" t="s">
        <v>3456</v>
      </c>
      <c r="C943">
        <v>188.63</v>
      </c>
      <c r="D943">
        <v>231.05</v>
      </c>
      <c r="E943">
        <v>298.11</v>
      </c>
      <c r="F943">
        <v>286.55</v>
      </c>
    </row>
    <row r="944" spans="1:6" x14ac:dyDescent="0.2">
      <c r="A944" t="s">
        <v>3457</v>
      </c>
      <c r="B944" t="s">
        <v>3458</v>
      </c>
      <c r="C944">
        <v>160.74</v>
      </c>
      <c r="D944">
        <v>216.56</v>
      </c>
      <c r="E944">
        <v>227.09</v>
      </c>
      <c r="F944">
        <v>208.53</v>
      </c>
    </row>
    <row r="945" spans="1:6" x14ac:dyDescent="0.2">
      <c r="A945" t="s">
        <v>3459</v>
      </c>
      <c r="B945" t="s">
        <v>3460</v>
      </c>
      <c r="C945">
        <v>116.81</v>
      </c>
      <c r="D945">
        <v>159.53</v>
      </c>
      <c r="E945">
        <v>170.54</v>
      </c>
      <c r="F945">
        <v>162.22</v>
      </c>
    </row>
    <row r="946" spans="1:6" x14ac:dyDescent="0.2">
      <c r="A946" t="s">
        <v>3461</v>
      </c>
      <c r="B946" t="s">
        <v>3462</v>
      </c>
      <c r="C946">
        <v>183.04</v>
      </c>
      <c r="D946">
        <v>226.44</v>
      </c>
      <c r="E946">
        <v>250.12</v>
      </c>
      <c r="F946">
        <v>226.97</v>
      </c>
    </row>
    <row r="947" spans="1:6" x14ac:dyDescent="0.2">
      <c r="A947" t="s">
        <v>3463</v>
      </c>
      <c r="B947" t="s">
        <v>3464</v>
      </c>
      <c r="C947">
        <v>158.09</v>
      </c>
      <c r="D947">
        <v>229.78</v>
      </c>
      <c r="E947">
        <v>238.33</v>
      </c>
      <c r="F947">
        <v>215.62</v>
      </c>
    </row>
    <row r="948" spans="1:6" x14ac:dyDescent="0.2">
      <c r="A948" t="s">
        <v>3465</v>
      </c>
      <c r="B948" t="s">
        <v>3466</v>
      </c>
      <c r="C948">
        <v>161.22</v>
      </c>
      <c r="D948">
        <v>229.14</v>
      </c>
      <c r="E948">
        <v>252.52</v>
      </c>
      <c r="F948">
        <v>227.76</v>
      </c>
    </row>
    <row r="949" spans="1:6" x14ac:dyDescent="0.2">
      <c r="A949" t="s">
        <v>143</v>
      </c>
      <c r="B949" t="s">
        <v>3467</v>
      </c>
      <c r="C949">
        <v>140.49</v>
      </c>
      <c r="D949">
        <v>153.41</v>
      </c>
      <c r="E949">
        <v>218.16</v>
      </c>
      <c r="F949">
        <v>210.47</v>
      </c>
    </row>
    <row r="950" spans="1:6" x14ac:dyDescent="0.2">
      <c r="A950" t="s">
        <v>144</v>
      </c>
      <c r="B950" t="s">
        <v>3468</v>
      </c>
      <c r="C950">
        <v>140.05000000000001</v>
      </c>
      <c r="D950">
        <v>150.06</v>
      </c>
      <c r="E950">
        <v>216.79</v>
      </c>
      <c r="F950">
        <v>205.51</v>
      </c>
    </row>
    <row r="951" spans="1:6" x14ac:dyDescent="0.2">
      <c r="A951" t="s">
        <v>7572</v>
      </c>
      <c r="B951" t="s">
        <v>3469</v>
      </c>
      <c r="C951">
        <v>151.28</v>
      </c>
      <c r="D951">
        <v>166.08</v>
      </c>
      <c r="E951">
        <v>227.08</v>
      </c>
      <c r="F951">
        <v>223.25</v>
      </c>
    </row>
    <row r="952" spans="1:6" x14ac:dyDescent="0.2">
      <c r="A952" t="s">
        <v>145</v>
      </c>
      <c r="B952" t="s">
        <v>3470</v>
      </c>
      <c r="C952">
        <v>132.13999999999999</v>
      </c>
      <c r="D952">
        <v>143.55000000000001</v>
      </c>
      <c r="E952">
        <v>209.88</v>
      </c>
      <c r="F952">
        <v>201.99</v>
      </c>
    </row>
    <row r="953" spans="1:6" x14ac:dyDescent="0.2">
      <c r="A953" t="s">
        <v>148</v>
      </c>
      <c r="B953" t="s">
        <v>3471</v>
      </c>
      <c r="C953">
        <v>163.41999999999999</v>
      </c>
      <c r="D953">
        <v>202.57</v>
      </c>
      <c r="E953">
        <v>245.85</v>
      </c>
      <c r="F953">
        <v>231.03</v>
      </c>
    </row>
    <row r="954" spans="1:6" x14ac:dyDescent="0.2">
      <c r="A954" t="s">
        <v>146</v>
      </c>
      <c r="B954" t="s">
        <v>3472</v>
      </c>
      <c r="C954">
        <v>154.72</v>
      </c>
      <c r="D954">
        <v>199.62</v>
      </c>
      <c r="E954">
        <v>245.53</v>
      </c>
      <c r="F954">
        <v>202.96</v>
      </c>
    </row>
    <row r="955" spans="1:6" x14ac:dyDescent="0.2">
      <c r="A955" t="s">
        <v>147</v>
      </c>
      <c r="B955" t="s">
        <v>3473</v>
      </c>
      <c r="C955">
        <v>155.79</v>
      </c>
      <c r="D955">
        <v>208.05</v>
      </c>
      <c r="E955">
        <v>252.19</v>
      </c>
      <c r="F955">
        <v>209.93</v>
      </c>
    </row>
    <row r="956" spans="1:6" x14ac:dyDescent="0.2">
      <c r="A956" t="s">
        <v>3474</v>
      </c>
      <c r="B956" t="s">
        <v>3475</v>
      </c>
      <c r="C956">
        <v>155.55000000000001</v>
      </c>
      <c r="D956">
        <v>178.42</v>
      </c>
      <c r="E956">
        <v>210.96</v>
      </c>
      <c r="F956">
        <v>198.4</v>
      </c>
    </row>
    <row r="957" spans="1:6" x14ac:dyDescent="0.2">
      <c r="A957" t="s">
        <v>149</v>
      </c>
      <c r="B957" t="s">
        <v>3476</v>
      </c>
      <c r="C957">
        <v>94.78</v>
      </c>
      <c r="D957">
        <v>107.48</v>
      </c>
      <c r="E957">
        <v>111.82</v>
      </c>
      <c r="F957">
        <v>101.42</v>
      </c>
    </row>
    <row r="958" spans="1:6" x14ac:dyDescent="0.2">
      <c r="A958" t="s">
        <v>150</v>
      </c>
      <c r="B958" t="s">
        <v>3477</v>
      </c>
      <c r="C958">
        <v>132</v>
      </c>
      <c r="D958">
        <v>160.86000000000001</v>
      </c>
      <c r="E958">
        <v>157.44</v>
      </c>
      <c r="F958">
        <v>138.28</v>
      </c>
    </row>
    <row r="959" spans="1:6" x14ac:dyDescent="0.2">
      <c r="A959" t="s">
        <v>3478</v>
      </c>
      <c r="B959" t="s">
        <v>3479</v>
      </c>
      <c r="C959">
        <v>189.63</v>
      </c>
      <c r="D959">
        <v>219.86</v>
      </c>
      <c r="E959">
        <v>255.89</v>
      </c>
      <c r="F959">
        <v>221.2</v>
      </c>
    </row>
    <row r="960" spans="1:6" x14ac:dyDescent="0.2">
      <c r="A960" t="s">
        <v>3480</v>
      </c>
      <c r="B960" t="s">
        <v>3481</v>
      </c>
      <c r="C960">
        <v>120.19</v>
      </c>
      <c r="D960">
        <v>146.33000000000001</v>
      </c>
      <c r="E960">
        <v>175.41</v>
      </c>
      <c r="F960">
        <v>161.25</v>
      </c>
    </row>
    <row r="961" spans="1:6" x14ac:dyDescent="0.2">
      <c r="A961" t="s">
        <v>151</v>
      </c>
      <c r="B961" t="s">
        <v>3482</v>
      </c>
      <c r="C961">
        <v>35.74</v>
      </c>
      <c r="D961">
        <v>41.48</v>
      </c>
      <c r="E961">
        <v>28.19</v>
      </c>
      <c r="F961">
        <v>20.32</v>
      </c>
    </row>
    <row r="962" spans="1:6" x14ac:dyDescent="0.2">
      <c r="A962" t="s">
        <v>3483</v>
      </c>
      <c r="B962" t="s">
        <v>3484</v>
      </c>
      <c r="C962">
        <v>134.74</v>
      </c>
      <c r="D962">
        <v>152.18</v>
      </c>
      <c r="E962">
        <v>163.53</v>
      </c>
      <c r="F962">
        <v>149.72</v>
      </c>
    </row>
    <row r="963" spans="1:6" x14ac:dyDescent="0.2">
      <c r="A963" t="s">
        <v>3485</v>
      </c>
      <c r="B963" t="s">
        <v>3486</v>
      </c>
      <c r="C963">
        <v>132.07</v>
      </c>
      <c r="D963">
        <v>167.18</v>
      </c>
      <c r="E963">
        <v>204.56</v>
      </c>
      <c r="F963">
        <v>196.33</v>
      </c>
    </row>
    <row r="964" spans="1:6" x14ac:dyDescent="0.2">
      <c r="A964" t="s">
        <v>3487</v>
      </c>
      <c r="B964" t="s">
        <v>3488</v>
      </c>
      <c r="C964">
        <v>74.95</v>
      </c>
      <c r="D964">
        <v>81.09</v>
      </c>
      <c r="E964">
        <v>91.27</v>
      </c>
      <c r="F964">
        <v>88.05</v>
      </c>
    </row>
    <row r="965" spans="1:6" x14ac:dyDescent="0.2">
      <c r="A965" t="s">
        <v>3489</v>
      </c>
      <c r="B965" t="s">
        <v>3490</v>
      </c>
      <c r="C965">
        <v>197.4</v>
      </c>
      <c r="D965">
        <v>231.26</v>
      </c>
      <c r="E965">
        <v>264.55</v>
      </c>
      <c r="F965">
        <v>231.05</v>
      </c>
    </row>
    <row r="966" spans="1:6" x14ac:dyDescent="0.2">
      <c r="A966" t="s">
        <v>3491</v>
      </c>
      <c r="B966" t="s">
        <v>3492</v>
      </c>
      <c r="C966">
        <v>147.62</v>
      </c>
      <c r="D966">
        <v>174.73</v>
      </c>
      <c r="E966">
        <v>210.45</v>
      </c>
      <c r="F966">
        <v>196.8</v>
      </c>
    </row>
    <row r="967" spans="1:6" x14ac:dyDescent="0.2">
      <c r="A967" t="s">
        <v>3493</v>
      </c>
      <c r="B967" t="s">
        <v>3494</v>
      </c>
      <c r="C967">
        <v>141.19</v>
      </c>
      <c r="D967">
        <v>164.32</v>
      </c>
      <c r="E967">
        <v>157.66</v>
      </c>
      <c r="F967">
        <v>152.63999999999999</v>
      </c>
    </row>
    <row r="968" spans="1:6" x14ac:dyDescent="0.2">
      <c r="A968" t="s">
        <v>3495</v>
      </c>
      <c r="B968" t="s">
        <v>3496</v>
      </c>
      <c r="C968">
        <v>74.709999999999994</v>
      </c>
      <c r="D968">
        <v>90.2</v>
      </c>
      <c r="E968">
        <v>83.94</v>
      </c>
      <c r="F968">
        <v>77.540000000000006</v>
      </c>
    </row>
    <row r="969" spans="1:6" x14ac:dyDescent="0.2">
      <c r="A969" t="s">
        <v>3497</v>
      </c>
      <c r="B969" t="s">
        <v>3498</v>
      </c>
      <c r="C969">
        <v>187.72</v>
      </c>
      <c r="D969">
        <v>229.64</v>
      </c>
      <c r="E969">
        <v>252.37</v>
      </c>
      <c r="F969">
        <v>229.83</v>
      </c>
    </row>
    <row r="970" spans="1:6" x14ac:dyDescent="0.2">
      <c r="A970" t="s">
        <v>3499</v>
      </c>
      <c r="B970" t="s">
        <v>3500</v>
      </c>
      <c r="C970">
        <v>110.46</v>
      </c>
      <c r="D970">
        <v>157.44</v>
      </c>
      <c r="E970">
        <v>160.08000000000001</v>
      </c>
      <c r="F970">
        <v>148.59</v>
      </c>
    </row>
    <row r="971" spans="1:6" x14ac:dyDescent="0.2">
      <c r="A971" t="s">
        <v>3501</v>
      </c>
      <c r="B971" t="s">
        <v>3502</v>
      </c>
      <c r="C971">
        <v>158.58000000000001</v>
      </c>
      <c r="D971">
        <v>189.66</v>
      </c>
      <c r="E971">
        <v>222.99</v>
      </c>
      <c r="F971">
        <v>211.17</v>
      </c>
    </row>
    <row r="972" spans="1:6" x14ac:dyDescent="0.2">
      <c r="A972" t="s">
        <v>3503</v>
      </c>
      <c r="B972" t="s">
        <v>3504</v>
      </c>
      <c r="C972">
        <v>113.79</v>
      </c>
      <c r="D972">
        <v>117.93</v>
      </c>
      <c r="E972">
        <v>152.01</v>
      </c>
      <c r="F972">
        <v>149.16999999999999</v>
      </c>
    </row>
    <row r="973" spans="1:6" x14ac:dyDescent="0.2">
      <c r="A973" t="s">
        <v>152</v>
      </c>
      <c r="B973" t="s">
        <v>3505</v>
      </c>
      <c r="C973">
        <v>163.59</v>
      </c>
      <c r="D973">
        <v>238.02</v>
      </c>
      <c r="E973">
        <v>249.56</v>
      </c>
      <c r="F973">
        <v>221.96</v>
      </c>
    </row>
    <row r="974" spans="1:6" x14ac:dyDescent="0.2">
      <c r="A974" t="s">
        <v>3506</v>
      </c>
      <c r="B974" t="s">
        <v>3507</v>
      </c>
      <c r="C974">
        <v>189.65</v>
      </c>
      <c r="D974">
        <v>261.49</v>
      </c>
      <c r="E974">
        <v>261.27999999999997</v>
      </c>
      <c r="F974">
        <v>241.67</v>
      </c>
    </row>
    <row r="975" spans="1:6" x14ac:dyDescent="0.2">
      <c r="A975" t="s">
        <v>3508</v>
      </c>
      <c r="B975" t="s">
        <v>3509</v>
      </c>
      <c r="C975">
        <v>171.62</v>
      </c>
      <c r="D975">
        <v>230</v>
      </c>
      <c r="E975">
        <v>255.48</v>
      </c>
      <c r="F975">
        <v>238.07</v>
      </c>
    </row>
    <row r="976" spans="1:6" x14ac:dyDescent="0.2">
      <c r="A976" t="s">
        <v>3510</v>
      </c>
      <c r="B976" t="s">
        <v>3511</v>
      </c>
      <c r="C976">
        <v>114.33</v>
      </c>
      <c r="D976">
        <v>126.76</v>
      </c>
      <c r="E976">
        <v>162.59</v>
      </c>
      <c r="F976">
        <v>154.41999999999999</v>
      </c>
    </row>
    <row r="977" spans="1:6" x14ac:dyDescent="0.2">
      <c r="A977" t="s">
        <v>3512</v>
      </c>
      <c r="B977" t="s">
        <v>3513</v>
      </c>
      <c r="C977">
        <v>116.44</v>
      </c>
      <c r="D977">
        <v>133.75</v>
      </c>
      <c r="E977">
        <v>141.66</v>
      </c>
      <c r="F977">
        <v>128.15</v>
      </c>
    </row>
    <row r="978" spans="1:6" x14ac:dyDescent="0.2">
      <c r="A978" t="s">
        <v>3514</v>
      </c>
      <c r="B978" t="s">
        <v>3515</v>
      </c>
      <c r="C978">
        <v>96.25</v>
      </c>
      <c r="D978">
        <v>123.38</v>
      </c>
      <c r="E978">
        <v>118.99</v>
      </c>
      <c r="F978">
        <v>100.51</v>
      </c>
    </row>
    <row r="979" spans="1:6" x14ac:dyDescent="0.2">
      <c r="A979" t="s">
        <v>3516</v>
      </c>
      <c r="B979" t="s">
        <v>3517</v>
      </c>
      <c r="C979">
        <v>145.61000000000001</v>
      </c>
      <c r="D979">
        <v>211.29</v>
      </c>
      <c r="E979">
        <v>220.03</v>
      </c>
      <c r="F979">
        <v>201.31</v>
      </c>
    </row>
    <row r="980" spans="1:6" x14ac:dyDescent="0.2">
      <c r="A980" t="s">
        <v>153</v>
      </c>
      <c r="B980" t="s">
        <v>3518</v>
      </c>
      <c r="C980">
        <v>50.63</v>
      </c>
      <c r="D980">
        <v>66.73</v>
      </c>
      <c r="E980">
        <v>60.23</v>
      </c>
      <c r="F980">
        <v>56.32</v>
      </c>
    </row>
    <row r="981" spans="1:6" x14ac:dyDescent="0.2">
      <c r="A981" t="s">
        <v>3519</v>
      </c>
      <c r="B981" t="s">
        <v>3520</v>
      </c>
      <c r="C981">
        <v>116.29</v>
      </c>
      <c r="D981">
        <v>133.33000000000001</v>
      </c>
      <c r="E981">
        <v>165.56</v>
      </c>
      <c r="F981">
        <v>148.63</v>
      </c>
    </row>
    <row r="982" spans="1:6" x14ac:dyDescent="0.2">
      <c r="A982" t="s">
        <v>3521</v>
      </c>
      <c r="B982" t="s">
        <v>3522</v>
      </c>
      <c r="C982">
        <v>163.30000000000001</v>
      </c>
      <c r="D982">
        <v>207.38</v>
      </c>
      <c r="E982">
        <v>218.61</v>
      </c>
      <c r="F982">
        <v>213.62</v>
      </c>
    </row>
    <row r="983" spans="1:6" x14ac:dyDescent="0.2">
      <c r="A983" t="s">
        <v>3523</v>
      </c>
      <c r="B983" t="s">
        <v>3524</v>
      </c>
      <c r="C983">
        <v>138.86000000000001</v>
      </c>
      <c r="D983">
        <v>157.13</v>
      </c>
      <c r="E983">
        <v>166.72</v>
      </c>
      <c r="F983">
        <v>152.57</v>
      </c>
    </row>
    <row r="984" spans="1:6" x14ac:dyDescent="0.2">
      <c r="A984" t="s">
        <v>154</v>
      </c>
      <c r="B984" t="s">
        <v>3525</v>
      </c>
      <c r="C984">
        <v>118.12</v>
      </c>
      <c r="D984">
        <v>156.04</v>
      </c>
      <c r="E984">
        <v>178.16</v>
      </c>
      <c r="F984">
        <v>173.26</v>
      </c>
    </row>
    <row r="985" spans="1:6" x14ac:dyDescent="0.2">
      <c r="A985" t="s">
        <v>155</v>
      </c>
      <c r="B985" t="s">
        <v>3526</v>
      </c>
      <c r="C985">
        <v>143.21</v>
      </c>
      <c r="D985">
        <v>163.52000000000001</v>
      </c>
      <c r="E985">
        <v>203.12</v>
      </c>
      <c r="F985">
        <v>198.75</v>
      </c>
    </row>
    <row r="986" spans="1:6" x14ac:dyDescent="0.2">
      <c r="A986" t="s">
        <v>3527</v>
      </c>
      <c r="B986" t="s">
        <v>3528</v>
      </c>
      <c r="C986">
        <v>190.88</v>
      </c>
      <c r="D986">
        <v>224.71</v>
      </c>
      <c r="E986">
        <v>258.16000000000003</v>
      </c>
      <c r="F986">
        <v>226.42</v>
      </c>
    </row>
    <row r="987" spans="1:6" x14ac:dyDescent="0.2">
      <c r="A987" t="s">
        <v>3529</v>
      </c>
      <c r="B987" t="s">
        <v>3530</v>
      </c>
      <c r="C987">
        <v>144.56</v>
      </c>
      <c r="D987">
        <v>194.64</v>
      </c>
      <c r="E987">
        <v>193.68</v>
      </c>
      <c r="F987">
        <v>182.22</v>
      </c>
    </row>
    <row r="988" spans="1:6" x14ac:dyDescent="0.2">
      <c r="A988" t="s">
        <v>3531</v>
      </c>
      <c r="B988" t="s">
        <v>3532</v>
      </c>
      <c r="C988">
        <v>190.83</v>
      </c>
      <c r="D988">
        <v>222.59</v>
      </c>
      <c r="E988">
        <v>258.19</v>
      </c>
      <c r="F988">
        <v>224.22</v>
      </c>
    </row>
    <row r="989" spans="1:6" x14ac:dyDescent="0.2">
      <c r="A989" t="s">
        <v>3533</v>
      </c>
      <c r="B989" t="s">
        <v>3534</v>
      </c>
      <c r="C989">
        <v>201.44</v>
      </c>
      <c r="D989">
        <v>239.84</v>
      </c>
      <c r="E989">
        <v>264.17</v>
      </c>
      <c r="F989">
        <v>240.27</v>
      </c>
    </row>
    <row r="990" spans="1:6" x14ac:dyDescent="0.2">
      <c r="A990" t="s">
        <v>3535</v>
      </c>
      <c r="B990" t="s">
        <v>3536</v>
      </c>
      <c r="C990">
        <v>203.91</v>
      </c>
      <c r="D990">
        <v>242.34</v>
      </c>
      <c r="E990">
        <v>271.45999999999998</v>
      </c>
      <c r="F990">
        <v>238.39</v>
      </c>
    </row>
    <row r="991" spans="1:6" x14ac:dyDescent="0.2">
      <c r="A991" t="s">
        <v>3537</v>
      </c>
      <c r="B991" t="s">
        <v>3538</v>
      </c>
      <c r="C991">
        <v>182.51</v>
      </c>
      <c r="D991">
        <v>214.63</v>
      </c>
      <c r="E991">
        <v>249.76</v>
      </c>
      <c r="F991">
        <v>215.1</v>
      </c>
    </row>
    <row r="992" spans="1:6" x14ac:dyDescent="0.2">
      <c r="A992" t="s">
        <v>3539</v>
      </c>
      <c r="B992" t="s">
        <v>3540</v>
      </c>
      <c r="C992">
        <v>144.94999999999999</v>
      </c>
      <c r="D992">
        <v>171.81</v>
      </c>
      <c r="E992">
        <v>202.42</v>
      </c>
      <c r="F992">
        <v>193.35</v>
      </c>
    </row>
    <row r="993" spans="1:6" x14ac:dyDescent="0.2">
      <c r="A993" t="s">
        <v>3541</v>
      </c>
      <c r="B993" t="s">
        <v>3542</v>
      </c>
      <c r="C993">
        <v>152.68</v>
      </c>
      <c r="D993">
        <v>170.94</v>
      </c>
      <c r="E993">
        <v>180.02</v>
      </c>
      <c r="F993">
        <v>165.87</v>
      </c>
    </row>
    <row r="994" spans="1:6" x14ac:dyDescent="0.2">
      <c r="A994" t="s">
        <v>3543</v>
      </c>
      <c r="B994" t="s">
        <v>3544</v>
      </c>
      <c r="C994">
        <v>152.01</v>
      </c>
      <c r="D994">
        <v>193.98</v>
      </c>
      <c r="E994">
        <v>216.6</v>
      </c>
      <c r="F994">
        <v>204.98</v>
      </c>
    </row>
    <row r="995" spans="1:6" x14ac:dyDescent="0.2">
      <c r="A995" t="s">
        <v>3545</v>
      </c>
      <c r="B995" t="s">
        <v>3546</v>
      </c>
      <c r="C995">
        <v>168.92</v>
      </c>
      <c r="D995">
        <v>242.04</v>
      </c>
      <c r="E995">
        <v>255.21</v>
      </c>
      <c r="F995">
        <v>227.03</v>
      </c>
    </row>
    <row r="996" spans="1:6" x14ac:dyDescent="0.2">
      <c r="A996" t="s">
        <v>3547</v>
      </c>
      <c r="B996" t="s">
        <v>3548</v>
      </c>
      <c r="C996">
        <v>61.04</v>
      </c>
      <c r="D996">
        <v>75.48</v>
      </c>
      <c r="E996">
        <v>69.540000000000006</v>
      </c>
      <c r="F996">
        <v>60.1</v>
      </c>
    </row>
    <row r="997" spans="1:6" x14ac:dyDescent="0.2">
      <c r="A997" t="s">
        <v>3549</v>
      </c>
      <c r="B997" t="s">
        <v>3550</v>
      </c>
      <c r="C997">
        <v>158.12</v>
      </c>
      <c r="D997">
        <v>193.88</v>
      </c>
      <c r="E997">
        <v>241.02</v>
      </c>
      <c r="F997">
        <v>229.06</v>
      </c>
    </row>
    <row r="998" spans="1:6" x14ac:dyDescent="0.2">
      <c r="A998" t="s">
        <v>156</v>
      </c>
      <c r="B998" t="s">
        <v>3551</v>
      </c>
      <c r="C998">
        <v>112.45</v>
      </c>
      <c r="D998">
        <v>118.65</v>
      </c>
      <c r="E998">
        <v>167.79</v>
      </c>
      <c r="F998">
        <v>164.56</v>
      </c>
    </row>
    <row r="999" spans="1:6" x14ac:dyDescent="0.2">
      <c r="A999" t="s">
        <v>3552</v>
      </c>
      <c r="B999" t="s">
        <v>3553</v>
      </c>
      <c r="C999">
        <v>111.6</v>
      </c>
      <c r="D999">
        <v>117.8</v>
      </c>
      <c r="E999">
        <v>168.88</v>
      </c>
      <c r="F999">
        <v>165.64</v>
      </c>
    </row>
    <row r="1000" spans="1:6" x14ac:dyDescent="0.2">
      <c r="A1000" t="s">
        <v>3554</v>
      </c>
      <c r="B1000" t="s">
        <v>3555</v>
      </c>
      <c r="C1000">
        <v>108.64</v>
      </c>
      <c r="D1000">
        <v>127.4</v>
      </c>
      <c r="E1000">
        <v>168.77</v>
      </c>
      <c r="F1000">
        <v>163.01</v>
      </c>
    </row>
    <row r="1001" spans="1:6" x14ac:dyDescent="0.2">
      <c r="A1001" t="s">
        <v>3556</v>
      </c>
      <c r="B1001" t="s">
        <v>3557</v>
      </c>
      <c r="C1001">
        <v>105.68</v>
      </c>
      <c r="D1001">
        <v>111.89</v>
      </c>
      <c r="E1001">
        <v>161.91</v>
      </c>
      <c r="F1001">
        <v>158.68</v>
      </c>
    </row>
    <row r="1002" spans="1:6" x14ac:dyDescent="0.2">
      <c r="A1002" t="s">
        <v>3558</v>
      </c>
      <c r="B1002" t="s">
        <v>3559</v>
      </c>
      <c r="C1002">
        <v>108.6</v>
      </c>
      <c r="D1002">
        <v>114.8</v>
      </c>
      <c r="E1002">
        <v>166.08</v>
      </c>
      <c r="F1002">
        <v>162.85</v>
      </c>
    </row>
    <row r="1003" spans="1:6" x14ac:dyDescent="0.2">
      <c r="A1003" t="s">
        <v>3560</v>
      </c>
      <c r="B1003" t="s">
        <v>3561</v>
      </c>
      <c r="C1003">
        <v>174.5</v>
      </c>
      <c r="D1003">
        <v>228.34</v>
      </c>
      <c r="E1003">
        <v>261.68</v>
      </c>
      <c r="F1003">
        <v>216.54</v>
      </c>
    </row>
    <row r="1004" spans="1:6" x14ac:dyDescent="0.2">
      <c r="A1004" t="s">
        <v>3562</v>
      </c>
      <c r="B1004" t="s">
        <v>3563</v>
      </c>
      <c r="C1004">
        <v>77.45</v>
      </c>
      <c r="D1004">
        <v>86.13</v>
      </c>
      <c r="E1004">
        <v>99.47</v>
      </c>
      <c r="F1004">
        <v>95.51</v>
      </c>
    </row>
    <row r="1005" spans="1:6" x14ac:dyDescent="0.2">
      <c r="A1005" t="s">
        <v>3564</v>
      </c>
      <c r="B1005" t="s">
        <v>3565</v>
      </c>
      <c r="C1005">
        <v>172.01</v>
      </c>
      <c r="D1005">
        <v>230.89</v>
      </c>
      <c r="E1005">
        <v>279.14999999999998</v>
      </c>
      <c r="F1005">
        <v>225.78</v>
      </c>
    </row>
    <row r="1006" spans="1:6" x14ac:dyDescent="0.2">
      <c r="A1006" t="s">
        <v>3566</v>
      </c>
      <c r="B1006" t="s">
        <v>3567</v>
      </c>
      <c r="C1006">
        <v>160.19</v>
      </c>
      <c r="D1006">
        <v>204.26</v>
      </c>
      <c r="E1006">
        <v>215.93</v>
      </c>
      <c r="F1006">
        <v>210.93</v>
      </c>
    </row>
    <row r="1007" spans="1:6" x14ac:dyDescent="0.2">
      <c r="A1007" t="s">
        <v>157</v>
      </c>
      <c r="B1007" t="s">
        <v>3568</v>
      </c>
      <c r="C1007">
        <v>39.92</v>
      </c>
      <c r="D1007">
        <v>44.64</v>
      </c>
      <c r="E1007">
        <v>37.56</v>
      </c>
      <c r="F1007">
        <v>32.44</v>
      </c>
    </row>
    <row r="1008" spans="1:6" x14ac:dyDescent="0.2">
      <c r="A1008" t="s">
        <v>3569</v>
      </c>
      <c r="B1008" t="s">
        <v>3570</v>
      </c>
      <c r="C1008">
        <v>181.04</v>
      </c>
      <c r="D1008">
        <v>226.29</v>
      </c>
      <c r="E1008">
        <v>250.54</v>
      </c>
      <c r="F1008">
        <v>236.8</v>
      </c>
    </row>
    <row r="1009" spans="1:6" x14ac:dyDescent="0.2">
      <c r="A1009" t="s">
        <v>3571</v>
      </c>
      <c r="B1009" t="s">
        <v>3572</v>
      </c>
      <c r="C1009">
        <v>167.96</v>
      </c>
      <c r="D1009">
        <v>218.09</v>
      </c>
      <c r="E1009">
        <v>223.74</v>
      </c>
      <c r="F1009">
        <v>190.36</v>
      </c>
    </row>
    <row r="1010" spans="1:6" x14ac:dyDescent="0.2">
      <c r="A1010" t="s">
        <v>3573</v>
      </c>
      <c r="B1010" t="s">
        <v>3574</v>
      </c>
      <c r="C1010">
        <v>49.6</v>
      </c>
      <c r="D1010">
        <v>55.51</v>
      </c>
      <c r="E1010">
        <v>58.78</v>
      </c>
      <c r="F1010">
        <v>55.57</v>
      </c>
    </row>
    <row r="1011" spans="1:6" x14ac:dyDescent="0.2">
      <c r="A1011" t="s">
        <v>3575</v>
      </c>
      <c r="B1011" t="s">
        <v>3576</v>
      </c>
      <c r="C1011">
        <v>65.44</v>
      </c>
      <c r="D1011">
        <v>73.39</v>
      </c>
      <c r="E1011">
        <v>66.599999999999994</v>
      </c>
      <c r="F1011">
        <v>59.1</v>
      </c>
    </row>
    <row r="1012" spans="1:6" x14ac:dyDescent="0.2">
      <c r="A1012" t="s">
        <v>3577</v>
      </c>
      <c r="B1012" t="s">
        <v>3578</v>
      </c>
      <c r="C1012">
        <v>90.89</v>
      </c>
      <c r="D1012">
        <v>112.17</v>
      </c>
      <c r="E1012">
        <v>105.95</v>
      </c>
      <c r="F1012">
        <v>87.26</v>
      </c>
    </row>
    <row r="1013" spans="1:6" x14ac:dyDescent="0.2">
      <c r="A1013" t="s">
        <v>158</v>
      </c>
      <c r="B1013" t="s">
        <v>3579</v>
      </c>
      <c r="C1013">
        <v>114.56</v>
      </c>
      <c r="D1013">
        <v>132.29</v>
      </c>
      <c r="E1013">
        <v>139.85</v>
      </c>
      <c r="F1013">
        <v>126.12</v>
      </c>
    </row>
    <row r="1014" spans="1:6" x14ac:dyDescent="0.2">
      <c r="A1014" t="s">
        <v>3580</v>
      </c>
      <c r="B1014" t="s">
        <v>3581</v>
      </c>
      <c r="C1014">
        <v>197.97</v>
      </c>
      <c r="D1014">
        <v>278.69</v>
      </c>
      <c r="E1014">
        <v>278.74</v>
      </c>
      <c r="F1014">
        <v>256.20999999999998</v>
      </c>
    </row>
    <row r="1015" spans="1:6" x14ac:dyDescent="0.2">
      <c r="A1015" t="s">
        <v>3582</v>
      </c>
      <c r="B1015" t="s">
        <v>3583</v>
      </c>
      <c r="C1015">
        <v>217.45</v>
      </c>
      <c r="D1015">
        <v>248.69</v>
      </c>
      <c r="E1015">
        <v>316.13</v>
      </c>
      <c r="F1015">
        <v>306.17</v>
      </c>
    </row>
    <row r="1016" spans="1:6" x14ac:dyDescent="0.2">
      <c r="A1016" t="s">
        <v>159</v>
      </c>
      <c r="B1016" t="s">
        <v>3584</v>
      </c>
      <c r="C1016">
        <v>49.25</v>
      </c>
      <c r="D1016">
        <v>52.1</v>
      </c>
      <c r="E1016">
        <v>53.54</v>
      </c>
      <c r="F1016">
        <v>50.73</v>
      </c>
    </row>
    <row r="1017" spans="1:6" x14ac:dyDescent="0.2">
      <c r="A1017" t="s">
        <v>3585</v>
      </c>
      <c r="B1017" t="s">
        <v>3586</v>
      </c>
      <c r="C1017">
        <v>147.33000000000001</v>
      </c>
      <c r="D1017">
        <v>183.11</v>
      </c>
      <c r="E1017">
        <v>224.28</v>
      </c>
      <c r="F1017">
        <v>210.23</v>
      </c>
    </row>
    <row r="1018" spans="1:6" x14ac:dyDescent="0.2">
      <c r="A1018" t="s">
        <v>3587</v>
      </c>
      <c r="B1018" t="s">
        <v>3588</v>
      </c>
      <c r="C1018">
        <v>153.41</v>
      </c>
      <c r="D1018">
        <v>196.39</v>
      </c>
      <c r="E1018">
        <v>231.78</v>
      </c>
      <c r="F1018">
        <v>223.67</v>
      </c>
    </row>
    <row r="1019" spans="1:6" x14ac:dyDescent="0.2">
      <c r="A1019" t="s">
        <v>160</v>
      </c>
      <c r="B1019" t="s">
        <v>3589</v>
      </c>
      <c r="C1019">
        <v>128.1</v>
      </c>
      <c r="D1019">
        <v>171.77</v>
      </c>
      <c r="E1019">
        <v>192.43</v>
      </c>
      <c r="F1019">
        <v>180.98</v>
      </c>
    </row>
    <row r="1020" spans="1:6" x14ac:dyDescent="0.2">
      <c r="A1020" t="s">
        <v>3590</v>
      </c>
      <c r="B1020" t="s">
        <v>3591</v>
      </c>
      <c r="C1020">
        <v>137.32</v>
      </c>
      <c r="D1020">
        <v>172.43</v>
      </c>
      <c r="E1020">
        <v>209.11</v>
      </c>
      <c r="F1020">
        <v>200.88</v>
      </c>
    </row>
    <row r="1021" spans="1:6" x14ac:dyDescent="0.2">
      <c r="A1021" t="s">
        <v>3592</v>
      </c>
      <c r="B1021" t="s">
        <v>3593</v>
      </c>
      <c r="C1021">
        <v>129.57</v>
      </c>
      <c r="D1021">
        <v>168.89</v>
      </c>
      <c r="E1021">
        <v>188.49</v>
      </c>
      <c r="F1021">
        <v>179.03</v>
      </c>
    </row>
    <row r="1022" spans="1:6" x14ac:dyDescent="0.2">
      <c r="A1022" t="s">
        <v>3594</v>
      </c>
      <c r="B1022" t="s">
        <v>3595</v>
      </c>
      <c r="C1022">
        <v>151.32</v>
      </c>
      <c r="D1022">
        <v>193.38</v>
      </c>
      <c r="E1022">
        <v>234.6</v>
      </c>
      <c r="F1022">
        <v>226.61</v>
      </c>
    </row>
    <row r="1023" spans="1:6" x14ac:dyDescent="0.2">
      <c r="A1023" t="s">
        <v>3596</v>
      </c>
      <c r="B1023" t="s">
        <v>3597</v>
      </c>
      <c r="C1023">
        <v>142.82</v>
      </c>
      <c r="D1023">
        <v>177.98</v>
      </c>
      <c r="E1023">
        <v>214.39</v>
      </c>
      <c r="F1023">
        <v>206.18</v>
      </c>
    </row>
    <row r="1024" spans="1:6" x14ac:dyDescent="0.2">
      <c r="A1024" t="s">
        <v>3598</v>
      </c>
      <c r="B1024" t="s">
        <v>3599</v>
      </c>
      <c r="C1024">
        <v>148.07</v>
      </c>
      <c r="D1024">
        <v>190.13</v>
      </c>
      <c r="E1024">
        <v>234.3</v>
      </c>
      <c r="F1024">
        <v>226.4</v>
      </c>
    </row>
    <row r="1025" spans="1:6" x14ac:dyDescent="0.2">
      <c r="A1025" t="s">
        <v>3600</v>
      </c>
      <c r="B1025" t="s">
        <v>3601</v>
      </c>
      <c r="C1025">
        <v>146.37</v>
      </c>
      <c r="D1025">
        <v>188.43</v>
      </c>
      <c r="E1025">
        <v>229.92</v>
      </c>
      <c r="F1025">
        <v>221.93</v>
      </c>
    </row>
    <row r="1026" spans="1:6" x14ac:dyDescent="0.2">
      <c r="A1026" t="s">
        <v>3602</v>
      </c>
      <c r="B1026" t="s">
        <v>3603</v>
      </c>
      <c r="C1026">
        <v>177.99</v>
      </c>
      <c r="D1026">
        <v>250.74</v>
      </c>
      <c r="E1026">
        <v>276.86</v>
      </c>
      <c r="F1026">
        <v>239.44</v>
      </c>
    </row>
    <row r="1027" spans="1:6" x14ac:dyDescent="0.2">
      <c r="A1027" t="s">
        <v>3604</v>
      </c>
      <c r="B1027" t="s">
        <v>3605</v>
      </c>
      <c r="C1027">
        <v>167.97</v>
      </c>
      <c r="D1027">
        <v>187.54</v>
      </c>
      <c r="E1027">
        <v>197.34</v>
      </c>
      <c r="F1027">
        <v>168.86</v>
      </c>
    </row>
    <row r="1028" spans="1:6" x14ac:dyDescent="0.2">
      <c r="A1028" t="s">
        <v>3606</v>
      </c>
      <c r="B1028" t="s">
        <v>3607</v>
      </c>
      <c r="C1028">
        <v>195.27</v>
      </c>
      <c r="D1028">
        <v>237.68</v>
      </c>
      <c r="E1028">
        <v>307.27</v>
      </c>
      <c r="F1028">
        <v>295.70999999999998</v>
      </c>
    </row>
    <row r="1029" spans="1:6" x14ac:dyDescent="0.2">
      <c r="A1029" t="s">
        <v>3608</v>
      </c>
      <c r="B1029" t="s">
        <v>3609</v>
      </c>
      <c r="C1029">
        <v>142.04</v>
      </c>
      <c r="D1029">
        <v>187.41</v>
      </c>
      <c r="E1029">
        <v>193.43</v>
      </c>
      <c r="F1029">
        <v>187.87</v>
      </c>
    </row>
    <row r="1030" spans="1:6" x14ac:dyDescent="0.2">
      <c r="A1030" t="s">
        <v>3610</v>
      </c>
      <c r="B1030" t="s">
        <v>3611</v>
      </c>
      <c r="C1030">
        <v>174.35</v>
      </c>
      <c r="D1030">
        <v>217.99</v>
      </c>
      <c r="E1030">
        <v>262.66000000000003</v>
      </c>
      <c r="F1030">
        <v>207.35</v>
      </c>
    </row>
    <row r="1031" spans="1:6" x14ac:dyDescent="0.2">
      <c r="A1031" t="s">
        <v>3612</v>
      </c>
      <c r="B1031" t="s">
        <v>3613</v>
      </c>
      <c r="C1031">
        <v>166.68</v>
      </c>
      <c r="D1031">
        <v>185.54</v>
      </c>
      <c r="E1031">
        <v>231.82</v>
      </c>
      <c r="F1031">
        <v>184.84</v>
      </c>
    </row>
    <row r="1032" spans="1:6" x14ac:dyDescent="0.2">
      <c r="A1032" t="s">
        <v>161</v>
      </c>
      <c r="B1032" t="s">
        <v>3614</v>
      </c>
      <c r="C1032">
        <v>91.93</v>
      </c>
      <c r="D1032">
        <v>120.91</v>
      </c>
      <c r="E1032">
        <v>114.66</v>
      </c>
      <c r="F1032">
        <v>107.53</v>
      </c>
    </row>
    <row r="1033" spans="1:6" x14ac:dyDescent="0.2">
      <c r="A1033" t="s">
        <v>3615</v>
      </c>
      <c r="B1033" t="s">
        <v>3616</v>
      </c>
      <c r="C1033">
        <v>117.36</v>
      </c>
      <c r="D1033">
        <v>136.33000000000001</v>
      </c>
      <c r="E1033">
        <v>153.37</v>
      </c>
      <c r="F1033">
        <v>138.99</v>
      </c>
    </row>
    <row r="1034" spans="1:6" x14ac:dyDescent="0.2">
      <c r="A1034" t="s">
        <v>3617</v>
      </c>
      <c r="B1034" t="s">
        <v>3618</v>
      </c>
      <c r="C1034">
        <v>98.38</v>
      </c>
      <c r="D1034">
        <v>120.96</v>
      </c>
      <c r="E1034">
        <v>121.38</v>
      </c>
      <c r="F1034">
        <v>115.31</v>
      </c>
    </row>
    <row r="1035" spans="1:6" x14ac:dyDescent="0.2">
      <c r="A1035" t="s">
        <v>3619</v>
      </c>
      <c r="B1035" t="s">
        <v>3620</v>
      </c>
      <c r="C1035">
        <v>135.63</v>
      </c>
      <c r="D1035">
        <v>243.98</v>
      </c>
      <c r="E1035">
        <v>200.14</v>
      </c>
      <c r="F1035">
        <v>191.51</v>
      </c>
    </row>
    <row r="1036" spans="1:6" x14ac:dyDescent="0.2">
      <c r="A1036" t="s">
        <v>163</v>
      </c>
      <c r="B1036" t="s">
        <v>3621</v>
      </c>
      <c r="C1036">
        <v>45.18</v>
      </c>
      <c r="D1036">
        <v>52.56</v>
      </c>
      <c r="E1036">
        <v>46.58</v>
      </c>
      <c r="F1036">
        <v>43.21</v>
      </c>
    </row>
    <row r="1037" spans="1:6" x14ac:dyDescent="0.2">
      <c r="A1037" t="s">
        <v>3622</v>
      </c>
      <c r="B1037" t="s">
        <v>3623</v>
      </c>
      <c r="C1037">
        <v>124.76</v>
      </c>
      <c r="D1037">
        <v>174.84</v>
      </c>
      <c r="E1037">
        <v>174.99</v>
      </c>
      <c r="F1037">
        <v>163.52000000000001</v>
      </c>
    </row>
    <row r="1038" spans="1:6" x14ac:dyDescent="0.2">
      <c r="A1038" t="s">
        <v>3624</v>
      </c>
      <c r="B1038" t="s">
        <v>3625</v>
      </c>
      <c r="C1038">
        <v>151.47</v>
      </c>
      <c r="D1038">
        <v>193.53</v>
      </c>
      <c r="E1038">
        <v>237.41</v>
      </c>
      <c r="F1038">
        <v>229.52</v>
      </c>
    </row>
    <row r="1039" spans="1:6" x14ac:dyDescent="0.2">
      <c r="A1039" t="s">
        <v>3626</v>
      </c>
      <c r="B1039" t="s">
        <v>3627</v>
      </c>
      <c r="C1039">
        <v>114.29</v>
      </c>
      <c r="D1039">
        <v>131.72999999999999</v>
      </c>
      <c r="E1039">
        <v>141.44</v>
      </c>
      <c r="F1039">
        <v>127.62</v>
      </c>
    </row>
    <row r="1040" spans="1:6" x14ac:dyDescent="0.2">
      <c r="A1040" t="s">
        <v>3628</v>
      </c>
      <c r="B1040" t="s">
        <v>3629</v>
      </c>
      <c r="C1040">
        <v>150.41</v>
      </c>
      <c r="D1040">
        <v>179.59</v>
      </c>
      <c r="E1040">
        <v>207.73</v>
      </c>
      <c r="F1040">
        <v>197.91</v>
      </c>
    </row>
    <row r="1041" spans="1:6" x14ac:dyDescent="0.2">
      <c r="A1041" t="s">
        <v>3630</v>
      </c>
      <c r="B1041" t="s">
        <v>3631</v>
      </c>
      <c r="C1041">
        <v>183.8</v>
      </c>
      <c r="D1041">
        <v>243.15</v>
      </c>
      <c r="E1041">
        <v>260.86</v>
      </c>
      <c r="F1041">
        <v>225.68</v>
      </c>
    </row>
    <row r="1042" spans="1:6" x14ac:dyDescent="0.2">
      <c r="A1042" t="s">
        <v>3632</v>
      </c>
      <c r="B1042" t="s">
        <v>3633</v>
      </c>
      <c r="C1042">
        <v>132.24</v>
      </c>
      <c r="D1042">
        <v>183.01</v>
      </c>
      <c r="E1042">
        <v>195.83</v>
      </c>
      <c r="F1042">
        <v>184.49</v>
      </c>
    </row>
    <row r="1043" spans="1:6" x14ac:dyDescent="0.2">
      <c r="A1043" t="s">
        <v>3634</v>
      </c>
      <c r="B1043" t="s">
        <v>3635</v>
      </c>
      <c r="C1043">
        <v>133.06</v>
      </c>
      <c r="D1043">
        <v>156.51</v>
      </c>
      <c r="E1043">
        <v>188.28</v>
      </c>
      <c r="F1043">
        <v>181.4</v>
      </c>
    </row>
    <row r="1044" spans="1:6" x14ac:dyDescent="0.2">
      <c r="A1044" t="s">
        <v>3636</v>
      </c>
      <c r="B1044" t="s">
        <v>3637</v>
      </c>
      <c r="C1044">
        <v>183.42</v>
      </c>
      <c r="D1044">
        <v>253.32</v>
      </c>
      <c r="E1044">
        <v>270.63</v>
      </c>
      <c r="F1044">
        <v>238.07</v>
      </c>
    </row>
    <row r="1045" spans="1:6" x14ac:dyDescent="0.2">
      <c r="A1045" t="s">
        <v>7573</v>
      </c>
      <c r="B1045" t="s">
        <v>3638</v>
      </c>
      <c r="C1045">
        <v>187.11</v>
      </c>
      <c r="D1045">
        <v>213.15</v>
      </c>
      <c r="E1045">
        <v>248.28</v>
      </c>
      <c r="F1045">
        <v>230</v>
      </c>
    </row>
    <row r="1046" spans="1:6" x14ac:dyDescent="0.2">
      <c r="A1046" t="s">
        <v>3639</v>
      </c>
      <c r="B1046" t="s">
        <v>3640</v>
      </c>
      <c r="C1046">
        <v>177.04</v>
      </c>
      <c r="D1046">
        <v>213.1</v>
      </c>
      <c r="E1046">
        <v>278.69</v>
      </c>
      <c r="F1046">
        <v>269.39</v>
      </c>
    </row>
    <row r="1047" spans="1:6" x14ac:dyDescent="0.2">
      <c r="A1047" t="s">
        <v>164</v>
      </c>
      <c r="B1047" t="s">
        <v>3641</v>
      </c>
      <c r="C1047">
        <v>134.13</v>
      </c>
      <c r="D1047">
        <v>195.01</v>
      </c>
      <c r="E1047">
        <v>201.31</v>
      </c>
      <c r="F1047">
        <v>180.66</v>
      </c>
    </row>
    <row r="1048" spans="1:6" x14ac:dyDescent="0.2">
      <c r="A1048" t="s">
        <v>3642</v>
      </c>
      <c r="B1048" t="s">
        <v>3643</v>
      </c>
      <c r="C1048">
        <v>119.16</v>
      </c>
      <c r="D1048">
        <v>188.01</v>
      </c>
      <c r="E1048">
        <v>183.84</v>
      </c>
      <c r="F1048">
        <v>176.76</v>
      </c>
    </row>
    <row r="1049" spans="1:6" x14ac:dyDescent="0.2">
      <c r="A1049" t="s">
        <v>3644</v>
      </c>
      <c r="B1049" t="s">
        <v>3645</v>
      </c>
      <c r="C1049">
        <v>174.17</v>
      </c>
      <c r="D1049">
        <v>216.23</v>
      </c>
      <c r="E1049">
        <v>260.83999999999997</v>
      </c>
      <c r="F1049">
        <v>252.94</v>
      </c>
    </row>
    <row r="1050" spans="1:6" x14ac:dyDescent="0.2">
      <c r="A1050" t="s">
        <v>3646</v>
      </c>
      <c r="B1050" t="s">
        <v>3647</v>
      </c>
      <c r="C1050">
        <v>84.39</v>
      </c>
      <c r="D1050">
        <v>108.78</v>
      </c>
      <c r="E1050">
        <v>98.81</v>
      </c>
      <c r="F1050">
        <v>90.61</v>
      </c>
    </row>
    <row r="1051" spans="1:6" x14ac:dyDescent="0.2">
      <c r="A1051" t="s">
        <v>3648</v>
      </c>
      <c r="B1051" t="s">
        <v>3649</v>
      </c>
      <c r="C1051">
        <v>137.16</v>
      </c>
      <c r="D1051">
        <v>169.83</v>
      </c>
      <c r="E1051">
        <v>160.79</v>
      </c>
      <c r="F1051">
        <v>148.15</v>
      </c>
    </row>
    <row r="1052" spans="1:6" x14ac:dyDescent="0.2">
      <c r="A1052" t="s">
        <v>3650</v>
      </c>
      <c r="B1052" t="s">
        <v>3651</v>
      </c>
      <c r="C1052">
        <v>145.51</v>
      </c>
      <c r="D1052">
        <v>210.36</v>
      </c>
      <c r="E1052">
        <v>227.16</v>
      </c>
      <c r="F1052">
        <v>221.3</v>
      </c>
    </row>
    <row r="1053" spans="1:6" x14ac:dyDescent="0.2">
      <c r="A1053" t="s">
        <v>3652</v>
      </c>
      <c r="B1053" t="s">
        <v>3653</v>
      </c>
      <c r="C1053">
        <v>124.04</v>
      </c>
      <c r="D1053">
        <v>152.41999999999999</v>
      </c>
      <c r="E1053">
        <v>146.4</v>
      </c>
      <c r="F1053">
        <v>127.6</v>
      </c>
    </row>
    <row r="1054" spans="1:6" x14ac:dyDescent="0.2">
      <c r="A1054" t="s">
        <v>3654</v>
      </c>
      <c r="B1054" t="s">
        <v>3655</v>
      </c>
      <c r="C1054">
        <v>175.52</v>
      </c>
      <c r="D1054">
        <v>219.59</v>
      </c>
      <c r="E1054">
        <v>230.06</v>
      </c>
      <c r="F1054">
        <v>225.06</v>
      </c>
    </row>
    <row r="1055" spans="1:6" x14ac:dyDescent="0.2">
      <c r="A1055" t="s">
        <v>3656</v>
      </c>
      <c r="B1055" t="s">
        <v>3657</v>
      </c>
      <c r="C1055">
        <v>173.42</v>
      </c>
      <c r="D1055">
        <v>225.76</v>
      </c>
      <c r="E1055">
        <v>231.37</v>
      </c>
      <c r="F1055">
        <v>197.57</v>
      </c>
    </row>
    <row r="1056" spans="1:6" x14ac:dyDescent="0.2">
      <c r="A1056" t="s">
        <v>3658</v>
      </c>
      <c r="B1056" t="s">
        <v>3659</v>
      </c>
      <c r="C1056">
        <v>140.86000000000001</v>
      </c>
      <c r="D1056">
        <v>170.91</v>
      </c>
      <c r="E1056">
        <v>206.44</v>
      </c>
      <c r="F1056">
        <v>198.55</v>
      </c>
    </row>
    <row r="1057" spans="1:6" x14ac:dyDescent="0.2">
      <c r="A1057" t="s">
        <v>3660</v>
      </c>
      <c r="B1057" t="s">
        <v>3661</v>
      </c>
      <c r="C1057">
        <v>86.81</v>
      </c>
      <c r="D1057">
        <v>112.27</v>
      </c>
      <c r="E1057">
        <v>86.26</v>
      </c>
      <c r="F1057">
        <v>77.31</v>
      </c>
    </row>
    <row r="1058" spans="1:6" x14ac:dyDescent="0.2">
      <c r="A1058" t="s">
        <v>3662</v>
      </c>
      <c r="B1058" t="s">
        <v>3663</v>
      </c>
      <c r="C1058">
        <v>74.81</v>
      </c>
      <c r="D1058">
        <v>100.27</v>
      </c>
      <c r="E1058">
        <v>74.91</v>
      </c>
      <c r="F1058">
        <v>65.959999999999994</v>
      </c>
    </row>
    <row r="1059" spans="1:6" x14ac:dyDescent="0.2">
      <c r="A1059" t="s">
        <v>3664</v>
      </c>
      <c r="B1059" t="s">
        <v>3665</v>
      </c>
      <c r="C1059">
        <v>58.48</v>
      </c>
      <c r="D1059">
        <v>78.58</v>
      </c>
      <c r="E1059">
        <v>69.959999999999994</v>
      </c>
      <c r="F1059">
        <v>66.03</v>
      </c>
    </row>
    <row r="1060" spans="1:6" x14ac:dyDescent="0.2">
      <c r="A1060" t="s">
        <v>3666</v>
      </c>
      <c r="B1060" t="s">
        <v>3667</v>
      </c>
      <c r="C1060">
        <v>146.37</v>
      </c>
      <c r="D1060">
        <v>153.34</v>
      </c>
      <c r="E1060">
        <v>185.48</v>
      </c>
      <c r="F1060">
        <v>182.22</v>
      </c>
    </row>
    <row r="1061" spans="1:6" x14ac:dyDescent="0.2">
      <c r="A1061" t="s">
        <v>3668</v>
      </c>
      <c r="B1061" t="s">
        <v>3669</v>
      </c>
      <c r="C1061">
        <v>177.7</v>
      </c>
      <c r="D1061">
        <v>199.68</v>
      </c>
      <c r="E1061">
        <v>229.56</v>
      </c>
      <c r="F1061">
        <v>220.77</v>
      </c>
    </row>
    <row r="1062" spans="1:6" x14ac:dyDescent="0.2">
      <c r="A1062" t="s">
        <v>3670</v>
      </c>
      <c r="B1062" t="s">
        <v>3671</v>
      </c>
      <c r="C1062">
        <v>184.01</v>
      </c>
      <c r="D1062">
        <v>241.37</v>
      </c>
      <c r="E1062">
        <v>249.04</v>
      </c>
      <c r="F1062">
        <v>238.13</v>
      </c>
    </row>
    <row r="1063" spans="1:6" x14ac:dyDescent="0.2">
      <c r="A1063" t="s">
        <v>3672</v>
      </c>
      <c r="B1063" t="s">
        <v>3673</v>
      </c>
      <c r="C1063">
        <v>165.98</v>
      </c>
      <c r="D1063">
        <v>194.94</v>
      </c>
      <c r="E1063">
        <v>224.22</v>
      </c>
      <c r="F1063">
        <v>215.78</v>
      </c>
    </row>
    <row r="1064" spans="1:6" x14ac:dyDescent="0.2">
      <c r="A1064" t="s">
        <v>3674</v>
      </c>
      <c r="B1064" t="s">
        <v>3675</v>
      </c>
      <c r="C1064">
        <v>147.59</v>
      </c>
      <c r="D1064">
        <v>201.44</v>
      </c>
      <c r="E1064">
        <v>214.23</v>
      </c>
      <c r="F1064">
        <v>189.64</v>
      </c>
    </row>
    <row r="1065" spans="1:6" x14ac:dyDescent="0.2">
      <c r="A1065" t="s">
        <v>162</v>
      </c>
      <c r="B1065" t="s">
        <v>3676</v>
      </c>
      <c r="C1065">
        <v>163.77000000000001</v>
      </c>
      <c r="D1065">
        <v>229.77</v>
      </c>
      <c r="E1065">
        <v>258.37</v>
      </c>
      <c r="F1065">
        <v>231.65</v>
      </c>
    </row>
    <row r="1066" spans="1:6" x14ac:dyDescent="0.2">
      <c r="A1066" t="s">
        <v>3677</v>
      </c>
      <c r="B1066" t="s">
        <v>3678</v>
      </c>
      <c r="C1066">
        <v>166.29</v>
      </c>
      <c r="D1066">
        <v>184.83</v>
      </c>
      <c r="E1066">
        <v>198.68</v>
      </c>
      <c r="F1066">
        <v>185.06</v>
      </c>
    </row>
    <row r="1067" spans="1:6" x14ac:dyDescent="0.2">
      <c r="A1067" t="s">
        <v>3679</v>
      </c>
      <c r="B1067" t="s">
        <v>3680</v>
      </c>
      <c r="C1067">
        <v>142.62</v>
      </c>
      <c r="D1067">
        <v>212.28</v>
      </c>
      <c r="E1067">
        <v>203.06</v>
      </c>
      <c r="F1067">
        <v>193.92</v>
      </c>
    </row>
    <row r="1068" spans="1:6" x14ac:dyDescent="0.2">
      <c r="A1068" t="s">
        <v>3681</v>
      </c>
      <c r="B1068" t="s">
        <v>3682</v>
      </c>
      <c r="C1068">
        <v>143.04</v>
      </c>
      <c r="D1068">
        <v>207.89</v>
      </c>
      <c r="E1068">
        <v>225.18</v>
      </c>
      <c r="F1068">
        <v>219.31</v>
      </c>
    </row>
    <row r="1069" spans="1:6" x14ac:dyDescent="0.2">
      <c r="A1069" t="s">
        <v>3683</v>
      </c>
      <c r="B1069" t="s">
        <v>3684</v>
      </c>
      <c r="C1069">
        <v>155.49</v>
      </c>
      <c r="D1069">
        <v>173.36</v>
      </c>
      <c r="E1069">
        <v>184.01</v>
      </c>
      <c r="F1069">
        <v>170.48</v>
      </c>
    </row>
    <row r="1070" spans="1:6" x14ac:dyDescent="0.2">
      <c r="A1070" t="s">
        <v>3685</v>
      </c>
      <c r="B1070" t="s">
        <v>3686</v>
      </c>
      <c r="C1070">
        <v>178.06</v>
      </c>
      <c r="D1070">
        <v>236.91</v>
      </c>
      <c r="E1070">
        <v>241.61</v>
      </c>
      <c r="F1070">
        <v>225.16</v>
      </c>
    </row>
    <row r="1071" spans="1:6" x14ac:dyDescent="0.2">
      <c r="A1071" t="s">
        <v>165</v>
      </c>
      <c r="B1071" t="s">
        <v>3687</v>
      </c>
      <c r="C1071">
        <v>131.88</v>
      </c>
      <c r="D1071">
        <v>184.97</v>
      </c>
      <c r="E1071">
        <v>180.86</v>
      </c>
      <c r="F1071">
        <v>151.77000000000001</v>
      </c>
    </row>
    <row r="1072" spans="1:6" x14ac:dyDescent="0.2">
      <c r="A1072" t="s">
        <v>3688</v>
      </c>
      <c r="B1072" t="s">
        <v>3689</v>
      </c>
      <c r="C1072">
        <v>128.99</v>
      </c>
      <c r="D1072">
        <v>152.44</v>
      </c>
      <c r="E1072">
        <v>184.36</v>
      </c>
      <c r="F1072">
        <v>177.48</v>
      </c>
    </row>
    <row r="1073" spans="1:6" x14ac:dyDescent="0.2">
      <c r="A1073" t="s">
        <v>3690</v>
      </c>
      <c r="B1073" t="s">
        <v>3691</v>
      </c>
      <c r="C1073">
        <v>101.15</v>
      </c>
      <c r="D1073">
        <v>126.91</v>
      </c>
      <c r="E1073">
        <v>103.33</v>
      </c>
      <c r="F1073">
        <v>92.61</v>
      </c>
    </row>
    <row r="1074" spans="1:6" x14ac:dyDescent="0.2">
      <c r="A1074" t="s">
        <v>3692</v>
      </c>
      <c r="B1074" t="s">
        <v>3693</v>
      </c>
      <c r="C1074">
        <v>150.09</v>
      </c>
      <c r="D1074">
        <v>196.81</v>
      </c>
      <c r="E1074">
        <v>187.71</v>
      </c>
      <c r="F1074">
        <v>176.52</v>
      </c>
    </row>
    <row r="1075" spans="1:6" x14ac:dyDescent="0.2">
      <c r="A1075" t="s">
        <v>7574</v>
      </c>
      <c r="B1075" t="s">
        <v>3694</v>
      </c>
      <c r="C1075">
        <v>113.11</v>
      </c>
      <c r="D1075">
        <v>144.69</v>
      </c>
      <c r="E1075">
        <v>133.61000000000001</v>
      </c>
      <c r="F1075">
        <v>124.3</v>
      </c>
    </row>
    <row r="1076" spans="1:6" x14ac:dyDescent="0.2">
      <c r="A1076" t="s">
        <v>3695</v>
      </c>
      <c r="B1076" t="s">
        <v>3696</v>
      </c>
      <c r="C1076">
        <v>173.06</v>
      </c>
      <c r="D1076">
        <v>212.02</v>
      </c>
      <c r="E1076">
        <v>217.5</v>
      </c>
      <c r="F1076">
        <v>200.79</v>
      </c>
    </row>
    <row r="1077" spans="1:6" x14ac:dyDescent="0.2">
      <c r="A1077" t="s">
        <v>3697</v>
      </c>
      <c r="B1077" t="s">
        <v>3698</v>
      </c>
      <c r="C1077">
        <v>178.07</v>
      </c>
      <c r="D1077">
        <v>200.04</v>
      </c>
      <c r="E1077">
        <v>229.71</v>
      </c>
      <c r="F1077">
        <v>220.92</v>
      </c>
    </row>
    <row r="1078" spans="1:6" x14ac:dyDescent="0.2">
      <c r="A1078" t="s">
        <v>3699</v>
      </c>
      <c r="B1078" t="s">
        <v>3700</v>
      </c>
      <c r="C1078">
        <v>173.46</v>
      </c>
      <c r="D1078">
        <v>242.63</v>
      </c>
      <c r="E1078">
        <v>242.06</v>
      </c>
      <c r="F1078">
        <v>231.56</v>
      </c>
    </row>
    <row r="1079" spans="1:6" x14ac:dyDescent="0.2">
      <c r="A1079" t="s">
        <v>166</v>
      </c>
      <c r="B1079" t="s">
        <v>3701</v>
      </c>
      <c r="C1079">
        <v>174.13</v>
      </c>
      <c r="D1079">
        <v>239.59</v>
      </c>
      <c r="E1079">
        <v>261.5</v>
      </c>
      <c r="F1079">
        <v>247.51</v>
      </c>
    </row>
    <row r="1080" spans="1:6" x14ac:dyDescent="0.2">
      <c r="A1080" t="s">
        <v>3702</v>
      </c>
      <c r="B1080" t="s">
        <v>3703</v>
      </c>
      <c r="C1080">
        <v>123.05</v>
      </c>
      <c r="D1080">
        <v>135.79</v>
      </c>
      <c r="E1080">
        <v>162.93</v>
      </c>
      <c r="F1080">
        <v>160.07</v>
      </c>
    </row>
    <row r="1081" spans="1:6" x14ac:dyDescent="0.2">
      <c r="A1081" t="s">
        <v>3704</v>
      </c>
      <c r="B1081" t="s">
        <v>3705</v>
      </c>
      <c r="C1081">
        <v>103.58</v>
      </c>
      <c r="D1081">
        <v>128.78</v>
      </c>
      <c r="E1081">
        <v>127.49</v>
      </c>
      <c r="F1081">
        <v>111.99</v>
      </c>
    </row>
    <row r="1082" spans="1:6" x14ac:dyDescent="0.2">
      <c r="A1082" t="s">
        <v>3706</v>
      </c>
      <c r="B1082" t="s">
        <v>3707</v>
      </c>
      <c r="C1082">
        <v>105.91</v>
      </c>
      <c r="D1082">
        <v>112.17</v>
      </c>
      <c r="E1082">
        <v>162.76</v>
      </c>
      <c r="F1082">
        <v>159.68</v>
      </c>
    </row>
    <row r="1083" spans="1:6" x14ac:dyDescent="0.2">
      <c r="A1083" t="s">
        <v>3708</v>
      </c>
      <c r="B1083" t="s">
        <v>3709</v>
      </c>
      <c r="C1083">
        <v>152.12</v>
      </c>
      <c r="D1083">
        <v>221.26</v>
      </c>
      <c r="E1083">
        <v>231.09</v>
      </c>
      <c r="F1083">
        <v>224.23</v>
      </c>
    </row>
    <row r="1084" spans="1:6" x14ac:dyDescent="0.2">
      <c r="A1084" t="s">
        <v>3710</v>
      </c>
      <c r="B1084" t="s">
        <v>3711</v>
      </c>
      <c r="C1084">
        <v>151.27000000000001</v>
      </c>
      <c r="D1084">
        <v>237.74</v>
      </c>
      <c r="E1084">
        <v>230.32</v>
      </c>
      <c r="F1084">
        <v>223.12</v>
      </c>
    </row>
    <row r="1085" spans="1:6" x14ac:dyDescent="0.2">
      <c r="A1085" t="s">
        <v>3712</v>
      </c>
      <c r="B1085" t="s">
        <v>3713</v>
      </c>
      <c r="C1085">
        <v>162.91999999999999</v>
      </c>
      <c r="D1085">
        <v>208.19</v>
      </c>
      <c r="E1085">
        <v>222.78</v>
      </c>
      <c r="F1085">
        <v>205.88</v>
      </c>
    </row>
    <row r="1086" spans="1:6" x14ac:dyDescent="0.2">
      <c r="A1086" t="s">
        <v>167</v>
      </c>
      <c r="B1086" t="s">
        <v>3714</v>
      </c>
      <c r="C1086">
        <v>44.33</v>
      </c>
      <c r="D1086">
        <v>55.99</v>
      </c>
      <c r="E1086">
        <v>46.89</v>
      </c>
      <c r="F1086">
        <v>42.68</v>
      </c>
    </row>
    <row r="1087" spans="1:6" x14ac:dyDescent="0.2">
      <c r="A1087" t="s">
        <v>3715</v>
      </c>
      <c r="B1087" t="s">
        <v>3716</v>
      </c>
      <c r="C1087">
        <v>154.94999999999999</v>
      </c>
      <c r="D1087">
        <v>181.76</v>
      </c>
      <c r="E1087">
        <v>213.67</v>
      </c>
      <c r="F1087">
        <v>203.14</v>
      </c>
    </row>
    <row r="1088" spans="1:6" x14ac:dyDescent="0.2">
      <c r="A1088" t="s">
        <v>3717</v>
      </c>
      <c r="B1088" t="s">
        <v>3718</v>
      </c>
      <c r="C1088">
        <v>175.31</v>
      </c>
      <c r="D1088">
        <v>259.11</v>
      </c>
      <c r="E1088">
        <v>273.94</v>
      </c>
      <c r="F1088">
        <v>245.37</v>
      </c>
    </row>
    <row r="1089" spans="1:6" x14ac:dyDescent="0.2">
      <c r="A1089" t="s">
        <v>3719</v>
      </c>
      <c r="B1089" t="s">
        <v>3720</v>
      </c>
      <c r="C1089">
        <v>98.37</v>
      </c>
      <c r="D1089">
        <v>115.27</v>
      </c>
      <c r="E1089">
        <v>142.38</v>
      </c>
      <c r="F1089">
        <v>134.63999999999999</v>
      </c>
    </row>
    <row r="1090" spans="1:6" x14ac:dyDescent="0.2">
      <c r="A1090" t="s">
        <v>3721</v>
      </c>
      <c r="B1090" t="s">
        <v>3722</v>
      </c>
      <c r="C1090">
        <v>101.56</v>
      </c>
      <c r="D1090">
        <v>126.71</v>
      </c>
      <c r="E1090">
        <v>101.57</v>
      </c>
      <c r="F1090">
        <v>92.92</v>
      </c>
    </row>
    <row r="1091" spans="1:6" x14ac:dyDescent="0.2">
      <c r="A1091" t="s">
        <v>3723</v>
      </c>
      <c r="B1091" t="s">
        <v>3724</v>
      </c>
      <c r="C1091">
        <v>185.26</v>
      </c>
      <c r="D1091">
        <v>219.2</v>
      </c>
      <c r="E1091">
        <v>297.43</v>
      </c>
      <c r="F1091">
        <v>275.63</v>
      </c>
    </row>
    <row r="1092" spans="1:6" x14ac:dyDescent="0.2">
      <c r="A1092" t="s">
        <v>3725</v>
      </c>
      <c r="B1092" t="s">
        <v>3726</v>
      </c>
      <c r="C1092">
        <v>156.71</v>
      </c>
      <c r="D1092">
        <v>208.59</v>
      </c>
      <c r="E1092">
        <v>231.97</v>
      </c>
      <c r="F1092">
        <v>217.44</v>
      </c>
    </row>
    <row r="1093" spans="1:6" x14ac:dyDescent="0.2">
      <c r="A1093" t="s">
        <v>3727</v>
      </c>
      <c r="B1093" t="s">
        <v>3728</v>
      </c>
      <c r="C1093">
        <v>173.54</v>
      </c>
      <c r="D1093">
        <v>207.47</v>
      </c>
      <c r="E1093">
        <v>233.69</v>
      </c>
      <c r="F1093">
        <v>189.49</v>
      </c>
    </row>
    <row r="1094" spans="1:6" x14ac:dyDescent="0.2">
      <c r="A1094" t="s">
        <v>3729</v>
      </c>
      <c r="B1094" t="s">
        <v>3730</v>
      </c>
      <c r="C1094">
        <v>120.49</v>
      </c>
      <c r="D1094">
        <v>157.59</v>
      </c>
      <c r="E1094">
        <v>149.07</v>
      </c>
      <c r="F1094">
        <v>134.62</v>
      </c>
    </row>
    <row r="1095" spans="1:6" x14ac:dyDescent="0.2">
      <c r="A1095" t="s">
        <v>3731</v>
      </c>
      <c r="B1095" t="s">
        <v>3732</v>
      </c>
      <c r="C1095">
        <v>139.44999999999999</v>
      </c>
      <c r="D1095">
        <v>174.61</v>
      </c>
      <c r="E1095">
        <v>211.74</v>
      </c>
      <c r="F1095">
        <v>203.53</v>
      </c>
    </row>
    <row r="1096" spans="1:6" x14ac:dyDescent="0.2">
      <c r="A1096" t="s">
        <v>168</v>
      </c>
      <c r="B1096" t="s">
        <v>3733</v>
      </c>
      <c r="C1096">
        <v>39.68</v>
      </c>
      <c r="D1096">
        <v>42.53</v>
      </c>
      <c r="E1096">
        <v>39.549999999999997</v>
      </c>
      <c r="F1096">
        <v>36.11</v>
      </c>
    </row>
    <row r="1097" spans="1:6" x14ac:dyDescent="0.2">
      <c r="A1097" t="s">
        <v>3734</v>
      </c>
      <c r="B1097" t="s">
        <v>3735</v>
      </c>
      <c r="C1097">
        <v>152.63</v>
      </c>
      <c r="D1097">
        <v>231.39</v>
      </c>
      <c r="E1097">
        <v>225.45</v>
      </c>
      <c r="F1097">
        <v>216.43</v>
      </c>
    </row>
    <row r="1098" spans="1:6" x14ac:dyDescent="0.2">
      <c r="A1098" t="s">
        <v>3736</v>
      </c>
      <c r="B1098" t="s">
        <v>3737</v>
      </c>
      <c r="C1098">
        <v>166.47</v>
      </c>
      <c r="D1098">
        <v>240.89</v>
      </c>
      <c r="E1098">
        <v>253.1</v>
      </c>
      <c r="F1098">
        <v>225.49</v>
      </c>
    </row>
    <row r="1099" spans="1:6" x14ac:dyDescent="0.2">
      <c r="A1099" t="s">
        <v>3738</v>
      </c>
      <c r="B1099" t="s">
        <v>3739</v>
      </c>
      <c r="C1099">
        <v>80.58</v>
      </c>
      <c r="D1099">
        <v>120.98</v>
      </c>
      <c r="E1099">
        <v>80.78</v>
      </c>
      <c r="F1099">
        <v>57.81</v>
      </c>
    </row>
    <row r="1100" spans="1:6" x14ac:dyDescent="0.2">
      <c r="A1100" t="s">
        <v>7575</v>
      </c>
      <c r="B1100" t="s">
        <v>3740</v>
      </c>
      <c r="C1100">
        <v>83.28</v>
      </c>
      <c r="D1100">
        <v>108.74</v>
      </c>
      <c r="E1100">
        <v>84.09</v>
      </c>
      <c r="F1100">
        <v>75.14</v>
      </c>
    </row>
    <row r="1101" spans="1:6" x14ac:dyDescent="0.2">
      <c r="A1101" t="s">
        <v>3741</v>
      </c>
      <c r="B1101" t="s">
        <v>3742</v>
      </c>
      <c r="C1101">
        <v>124.06</v>
      </c>
      <c r="D1101">
        <v>157.25</v>
      </c>
      <c r="E1101">
        <v>136.25</v>
      </c>
      <c r="F1101">
        <v>123.06</v>
      </c>
    </row>
    <row r="1102" spans="1:6" x14ac:dyDescent="0.2">
      <c r="A1102" t="s">
        <v>3743</v>
      </c>
      <c r="B1102" t="s">
        <v>3744</v>
      </c>
      <c r="C1102">
        <v>91.38</v>
      </c>
      <c r="D1102">
        <v>131.78</v>
      </c>
      <c r="E1102">
        <v>91.82</v>
      </c>
      <c r="F1102">
        <v>68.849999999999994</v>
      </c>
    </row>
    <row r="1103" spans="1:6" x14ac:dyDescent="0.2">
      <c r="A1103" t="s">
        <v>3745</v>
      </c>
      <c r="B1103" t="s">
        <v>3746</v>
      </c>
      <c r="C1103">
        <v>88.01</v>
      </c>
      <c r="D1103">
        <v>113.47</v>
      </c>
      <c r="E1103">
        <v>87.08</v>
      </c>
      <c r="F1103">
        <v>78.13</v>
      </c>
    </row>
    <row r="1104" spans="1:6" x14ac:dyDescent="0.2">
      <c r="A1104" t="s">
        <v>169</v>
      </c>
      <c r="B1104" t="s">
        <v>3747</v>
      </c>
      <c r="C1104">
        <v>105.22</v>
      </c>
      <c r="D1104">
        <v>129.66999999999999</v>
      </c>
      <c r="E1104">
        <v>137.49</v>
      </c>
      <c r="F1104">
        <v>134.05000000000001</v>
      </c>
    </row>
    <row r="1105" spans="1:6" x14ac:dyDescent="0.2">
      <c r="A1105" t="s">
        <v>3748</v>
      </c>
      <c r="B1105" t="s">
        <v>3749</v>
      </c>
      <c r="C1105">
        <v>156.38</v>
      </c>
      <c r="D1105">
        <v>201.71</v>
      </c>
      <c r="E1105">
        <v>221.21</v>
      </c>
      <c r="F1105">
        <v>212.88</v>
      </c>
    </row>
    <row r="1106" spans="1:6" x14ac:dyDescent="0.2">
      <c r="A1106" t="s">
        <v>170</v>
      </c>
      <c r="B1106" t="s">
        <v>3750</v>
      </c>
      <c r="C1106">
        <v>42.54</v>
      </c>
      <c r="D1106">
        <v>50.68</v>
      </c>
      <c r="E1106">
        <v>36.36</v>
      </c>
      <c r="F1106">
        <v>30.17</v>
      </c>
    </row>
    <row r="1107" spans="1:6" x14ac:dyDescent="0.2">
      <c r="A1107" t="s">
        <v>3751</v>
      </c>
      <c r="B1107" t="s">
        <v>3752</v>
      </c>
      <c r="C1107">
        <v>206.78</v>
      </c>
      <c r="D1107">
        <v>252.44</v>
      </c>
      <c r="E1107">
        <v>303.83</v>
      </c>
      <c r="F1107">
        <v>249.94</v>
      </c>
    </row>
    <row r="1108" spans="1:6" x14ac:dyDescent="0.2">
      <c r="A1108" t="s">
        <v>3753</v>
      </c>
      <c r="B1108" t="s">
        <v>3754</v>
      </c>
      <c r="C1108">
        <v>120.36</v>
      </c>
      <c r="D1108">
        <v>138.69999999999999</v>
      </c>
      <c r="E1108">
        <v>132.38</v>
      </c>
      <c r="F1108">
        <v>127.64</v>
      </c>
    </row>
    <row r="1109" spans="1:6" x14ac:dyDescent="0.2">
      <c r="A1109" t="s">
        <v>3755</v>
      </c>
      <c r="B1109" t="s">
        <v>3756</v>
      </c>
      <c r="C1109">
        <v>196.03</v>
      </c>
      <c r="D1109">
        <v>222.05</v>
      </c>
      <c r="E1109">
        <v>258.07</v>
      </c>
      <c r="F1109">
        <v>239.79</v>
      </c>
    </row>
    <row r="1110" spans="1:6" x14ac:dyDescent="0.2">
      <c r="A1110" t="s">
        <v>171</v>
      </c>
      <c r="B1110" t="s">
        <v>3757</v>
      </c>
      <c r="C1110">
        <v>76.239999999999995</v>
      </c>
      <c r="D1110">
        <v>84.31</v>
      </c>
      <c r="E1110">
        <v>83.66</v>
      </c>
      <c r="F1110">
        <v>79.41</v>
      </c>
    </row>
    <row r="1111" spans="1:6" x14ac:dyDescent="0.2">
      <c r="A1111" t="s">
        <v>3758</v>
      </c>
      <c r="B1111" t="s">
        <v>3759</v>
      </c>
      <c r="C1111">
        <v>148.31</v>
      </c>
      <c r="D1111">
        <v>166.18</v>
      </c>
      <c r="E1111">
        <v>178.29</v>
      </c>
      <c r="F1111">
        <v>164.77</v>
      </c>
    </row>
    <row r="1112" spans="1:6" x14ac:dyDescent="0.2">
      <c r="A1112" t="s">
        <v>3760</v>
      </c>
      <c r="B1112" t="s">
        <v>3761</v>
      </c>
      <c r="C1112">
        <v>84.92</v>
      </c>
      <c r="D1112">
        <v>92.99</v>
      </c>
      <c r="E1112">
        <v>92.54</v>
      </c>
      <c r="F1112">
        <v>88.28</v>
      </c>
    </row>
    <row r="1113" spans="1:6" x14ac:dyDescent="0.2">
      <c r="A1113" t="s">
        <v>3762</v>
      </c>
      <c r="B1113" t="s">
        <v>3763</v>
      </c>
      <c r="C1113">
        <v>106.36</v>
      </c>
      <c r="D1113">
        <v>124.7</v>
      </c>
      <c r="E1113">
        <v>120.52</v>
      </c>
      <c r="F1113">
        <v>115.78</v>
      </c>
    </row>
    <row r="1114" spans="1:6" x14ac:dyDescent="0.2">
      <c r="A1114" t="s">
        <v>3764</v>
      </c>
      <c r="B1114" t="s">
        <v>3765</v>
      </c>
      <c r="C1114">
        <v>144.81</v>
      </c>
      <c r="D1114">
        <v>169.31</v>
      </c>
      <c r="E1114">
        <v>201.61</v>
      </c>
      <c r="F1114">
        <v>191.7</v>
      </c>
    </row>
    <row r="1115" spans="1:6" x14ac:dyDescent="0.2">
      <c r="A1115" t="s">
        <v>3766</v>
      </c>
      <c r="B1115" t="s">
        <v>3767</v>
      </c>
      <c r="C1115">
        <v>158.28</v>
      </c>
      <c r="D1115">
        <v>210.16</v>
      </c>
      <c r="E1115">
        <v>232.54</v>
      </c>
      <c r="F1115">
        <v>218.01</v>
      </c>
    </row>
    <row r="1116" spans="1:6" x14ac:dyDescent="0.2">
      <c r="A1116" t="s">
        <v>3768</v>
      </c>
      <c r="B1116" t="s">
        <v>3769</v>
      </c>
      <c r="C1116">
        <v>201.51</v>
      </c>
      <c r="D1116">
        <v>239.94</v>
      </c>
      <c r="E1116">
        <v>269.61</v>
      </c>
      <c r="F1116">
        <v>236.54</v>
      </c>
    </row>
    <row r="1117" spans="1:6" x14ac:dyDescent="0.2">
      <c r="A1117" t="s">
        <v>172</v>
      </c>
      <c r="B1117" t="s">
        <v>3770</v>
      </c>
      <c r="C1117">
        <v>53.06</v>
      </c>
      <c r="D1117">
        <v>64.7</v>
      </c>
      <c r="E1117">
        <v>57.52</v>
      </c>
      <c r="F1117">
        <v>51.25</v>
      </c>
    </row>
    <row r="1118" spans="1:6" x14ac:dyDescent="0.2">
      <c r="A1118" t="s">
        <v>3771</v>
      </c>
      <c r="B1118" t="s">
        <v>3772</v>
      </c>
      <c r="C1118">
        <v>154.36000000000001</v>
      </c>
      <c r="D1118">
        <v>205.21</v>
      </c>
      <c r="E1118">
        <v>225.38</v>
      </c>
      <c r="F1118">
        <v>213.82</v>
      </c>
    </row>
    <row r="1119" spans="1:6" x14ac:dyDescent="0.2">
      <c r="A1119" t="s">
        <v>3773</v>
      </c>
      <c r="B1119" t="s">
        <v>3774</v>
      </c>
      <c r="C1119">
        <v>137.49</v>
      </c>
      <c r="D1119">
        <v>187.57</v>
      </c>
      <c r="E1119">
        <v>187.59</v>
      </c>
      <c r="F1119">
        <v>176.13</v>
      </c>
    </row>
    <row r="1120" spans="1:6" x14ac:dyDescent="0.2">
      <c r="A1120" t="s">
        <v>3775</v>
      </c>
      <c r="B1120" t="s">
        <v>3776</v>
      </c>
      <c r="C1120">
        <v>86.97</v>
      </c>
      <c r="D1120">
        <v>117.92</v>
      </c>
      <c r="E1120">
        <v>111.61</v>
      </c>
      <c r="F1120">
        <v>95.35</v>
      </c>
    </row>
    <row r="1121" spans="1:6" x14ac:dyDescent="0.2">
      <c r="A1121" t="s">
        <v>7576</v>
      </c>
      <c r="B1121" t="s">
        <v>3777</v>
      </c>
      <c r="C1121">
        <v>150.82</v>
      </c>
      <c r="D1121">
        <v>207.57</v>
      </c>
      <c r="E1121">
        <v>213.63</v>
      </c>
      <c r="F1121">
        <v>189.1</v>
      </c>
    </row>
    <row r="1122" spans="1:6" x14ac:dyDescent="0.2">
      <c r="A1122" t="s">
        <v>3778</v>
      </c>
      <c r="B1122" t="s">
        <v>3779</v>
      </c>
      <c r="C1122">
        <v>153.57</v>
      </c>
      <c r="D1122">
        <v>191.67</v>
      </c>
      <c r="E1122">
        <v>186.69</v>
      </c>
      <c r="F1122">
        <v>182.21</v>
      </c>
    </row>
    <row r="1123" spans="1:6" x14ac:dyDescent="0.2">
      <c r="A1123" t="s">
        <v>3780</v>
      </c>
      <c r="B1123" t="s">
        <v>3781</v>
      </c>
      <c r="C1123">
        <v>175.96</v>
      </c>
      <c r="D1123">
        <v>230.51</v>
      </c>
      <c r="E1123">
        <v>241.07</v>
      </c>
      <c r="F1123">
        <v>226.12</v>
      </c>
    </row>
    <row r="1124" spans="1:6" x14ac:dyDescent="0.2">
      <c r="A1124" t="s">
        <v>173</v>
      </c>
      <c r="B1124" t="s">
        <v>3782</v>
      </c>
      <c r="C1124">
        <v>76.94</v>
      </c>
      <c r="D1124">
        <v>81.14</v>
      </c>
      <c r="E1124">
        <v>103.68</v>
      </c>
      <c r="F1124">
        <v>100.82</v>
      </c>
    </row>
    <row r="1125" spans="1:6" x14ac:dyDescent="0.2">
      <c r="A1125" t="s">
        <v>3783</v>
      </c>
      <c r="B1125" t="s">
        <v>3784</v>
      </c>
      <c r="C1125">
        <v>144.79</v>
      </c>
      <c r="D1125">
        <v>165.34</v>
      </c>
      <c r="E1125">
        <v>201.02</v>
      </c>
      <c r="F1125">
        <v>196.61</v>
      </c>
    </row>
    <row r="1126" spans="1:6" x14ac:dyDescent="0.2">
      <c r="A1126" t="s">
        <v>3785</v>
      </c>
      <c r="B1126" t="s">
        <v>3786</v>
      </c>
      <c r="C1126">
        <v>159.52000000000001</v>
      </c>
      <c r="D1126">
        <v>207.15</v>
      </c>
      <c r="E1126">
        <v>219.85</v>
      </c>
      <c r="F1126">
        <v>188.89</v>
      </c>
    </row>
    <row r="1127" spans="1:6" x14ac:dyDescent="0.2">
      <c r="A1127" t="s">
        <v>3787</v>
      </c>
      <c r="B1127" t="s">
        <v>3788</v>
      </c>
      <c r="C1127">
        <v>165.95</v>
      </c>
      <c r="D1127">
        <v>210.71</v>
      </c>
      <c r="E1127">
        <v>218.57</v>
      </c>
      <c r="F1127">
        <v>213.31</v>
      </c>
    </row>
    <row r="1128" spans="1:6" x14ac:dyDescent="0.2">
      <c r="A1128" t="s">
        <v>3789</v>
      </c>
      <c r="B1128" t="s">
        <v>3790</v>
      </c>
      <c r="C1128">
        <v>184.53</v>
      </c>
      <c r="D1128">
        <v>226.95</v>
      </c>
      <c r="E1128">
        <v>295.54000000000002</v>
      </c>
      <c r="F1128">
        <v>283.98</v>
      </c>
    </row>
    <row r="1129" spans="1:6" x14ac:dyDescent="0.2">
      <c r="A1129" t="s">
        <v>3791</v>
      </c>
      <c r="B1129" t="s">
        <v>3792</v>
      </c>
      <c r="C1129">
        <v>211.85</v>
      </c>
      <c r="D1129">
        <v>218.69</v>
      </c>
      <c r="E1129">
        <v>311.64</v>
      </c>
      <c r="F1129">
        <v>308.49</v>
      </c>
    </row>
    <row r="1130" spans="1:6" x14ac:dyDescent="0.2">
      <c r="A1130" t="s">
        <v>174</v>
      </c>
      <c r="B1130" t="s">
        <v>3793</v>
      </c>
      <c r="C1130">
        <v>141.68</v>
      </c>
      <c r="D1130">
        <v>181.62</v>
      </c>
      <c r="E1130">
        <v>175.64</v>
      </c>
      <c r="F1130">
        <v>159.93</v>
      </c>
    </row>
    <row r="1131" spans="1:6" x14ac:dyDescent="0.2">
      <c r="A1131" t="s">
        <v>3794</v>
      </c>
      <c r="B1131" t="s">
        <v>3795</v>
      </c>
      <c r="C1131">
        <v>156.69</v>
      </c>
      <c r="D1131">
        <v>174.56</v>
      </c>
      <c r="E1131">
        <v>187.04</v>
      </c>
      <c r="F1131">
        <v>173.52</v>
      </c>
    </row>
    <row r="1132" spans="1:6" x14ac:dyDescent="0.2">
      <c r="A1132" t="s">
        <v>3796</v>
      </c>
      <c r="B1132" t="s">
        <v>3797</v>
      </c>
      <c r="C1132">
        <v>91.86</v>
      </c>
      <c r="D1132">
        <v>116.83</v>
      </c>
      <c r="E1132">
        <v>105.52</v>
      </c>
      <c r="F1132">
        <v>93.22</v>
      </c>
    </row>
    <row r="1133" spans="1:6" x14ac:dyDescent="0.2">
      <c r="A1133" t="s">
        <v>175</v>
      </c>
      <c r="B1133" t="s">
        <v>3798</v>
      </c>
      <c r="C1133">
        <v>122.19</v>
      </c>
      <c r="D1133">
        <v>143.25</v>
      </c>
      <c r="E1133">
        <v>177.98</v>
      </c>
      <c r="F1133">
        <v>173.85</v>
      </c>
    </row>
    <row r="1134" spans="1:6" x14ac:dyDescent="0.2">
      <c r="A1134" t="s">
        <v>3799</v>
      </c>
      <c r="B1134" t="s">
        <v>3800</v>
      </c>
      <c r="C1134">
        <v>136.38999999999999</v>
      </c>
      <c r="D1134">
        <v>154.74</v>
      </c>
      <c r="E1134">
        <v>147.46</v>
      </c>
      <c r="F1134">
        <v>142.72</v>
      </c>
    </row>
    <row r="1135" spans="1:6" x14ac:dyDescent="0.2">
      <c r="A1135" t="s">
        <v>3801</v>
      </c>
      <c r="B1135" t="s">
        <v>3802</v>
      </c>
      <c r="C1135">
        <v>167.03</v>
      </c>
      <c r="D1135">
        <v>173.88</v>
      </c>
      <c r="E1135">
        <v>273.85000000000002</v>
      </c>
      <c r="F1135">
        <v>270.7</v>
      </c>
    </row>
    <row r="1136" spans="1:6" x14ac:dyDescent="0.2">
      <c r="A1136" t="s">
        <v>3803</v>
      </c>
      <c r="B1136" t="s">
        <v>3804</v>
      </c>
      <c r="C1136">
        <v>102.55</v>
      </c>
      <c r="D1136">
        <v>118.74</v>
      </c>
      <c r="E1136">
        <v>116.32</v>
      </c>
      <c r="F1136">
        <v>106.33</v>
      </c>
    </row>
    <row r="1137" spans="1:6" x14ac:dyDescent="0.2">
      <c r="A1137" t="s">
        <v>3805</v>
      </c>
      <c r="B1137" t="s">
        <v>3806</v>
      </c>
      <c r="C1137">
        <v>71.650000000000006</v>
      </c>
      <c r="D1137">
        <v>91.41</v>
      </c>
      <c r="E1137">
        <v>86.03</v>
      </c>
      <c r="F1137">
        <v>73.290000000000006</v>
      </c>
    </row>
    <row r="1138" spans="1:6" x14ac:dyDescent="0.2">
      <c r="A1138" t="s">
        <v>176</v>
      </c>
      <c r="B1138" t="s">
        <v>3807</v>
      </c>
      <c r="C1138">
        <v>94.09</v>
      </c>
      <c r="D1138">
        <v>120.63</v>
      </c>
      <c r="E1138">
        <v>109.82</v>
      </c>
      <c r="F1138">
        <v>97</v>
      </c>
    </row>
    <row r="1139" spans="1:6" x14ac:dyDescent="0.2">
      <c r="A1139" t="s">
        <v>177</v>
      </c>
      <c r="B1139" t="s">
        <v>3808</v>
      </c>
      <c r="C1139">
        <v>92.3</v>
      </c>
      <c r="D1139">
        <v>112.38</v>
      </c>
      <c r="E1139">
        <v>103.59</v>
      </c>
      <c r="F1139">
        <v>93.89</v>
      </c>
    </row>
    <row r="1140" spans="1:6" x14ac:dyDescent="0.2">
      <c r="A1140" t="s">
        <v>182</v>
      </c>
      <c r="B1140" t="s">
        <v>3809</v>
      </c>
      <c r="C1140">
        <v>74.78</v>
      </c>
      <c r="D1140">
        <v>97.41</v>
      </c>
      <c r="E1140">
        <v>90.81</v>
      </c>
      <c r="F1140">
        <v>84.22</v>
      </c>
    </row>
    <row r="1141" spans="1:6" x14ac:dyDescent="0.2">
      <c r="A1141" t="s">
        <v>178</v>
      </c>
      <c r="B1141" t="s">
        <v>3810</v>
      </c>
      <c r="C1141">
        <v>79.23</v>
      </c>
      <c r="D1141">
        <v>103.04</v>
      </c>
      <c r="E1141">
        <v>90.43</v>
      </c>
      <c r="F1141">
        <v>79.12</v>
      </c>
    </row>
    <row r="1142" spans="1:6" x14ac:dyDescent="0.2">
      <c r="A1142" t="s">
        <v>3811</v>
      </c>
      <c r="B1142" t="s">
        <v>3812</v>
      </c>
      <c r="C1142">
        <v>88</v>
      </c>
      <c r="D1142">
        <v>117.77</v>
      </c>
      <c r="E1142">
        <v>101.26</v>
      </c>
      <c r="F1142">
        <v>88.19</v>
      </c>
    </row>
    <row r="1143" spans="1:6" x14ac:dyDescent="0.2">
      <c r="A1143" t="s">
        <v>3813</v>
      </c>
      <c r="B1143" t="s">
        <v>3814</v>
      </c>
      <c r="C1143">
        <v>85.98</v>
      </c>
      <c r="D1143">
        <v>105.98</v>
      </c>
      <c r="E1143">
        <v>101.99</v>
      </c>
      <c r="F1143">
        <v>89.52</v>
      </c>
    </row>
    <row r="1144" spans="1:6" x14ac:dyDescent="0.2">
      <c r="A1144" t="s">
        <v>3815</v>
      </c>
      <c r="B1144" t="s">
        <v>3816</v>
      </c>
      <c r="C1144">
        <v>71.23</v>
      </c>
      <c r="D1144">
        <v>90.61</v>
      </c>
      <c r="E1144">
        <v>79.239999999999995</v>
      </c>
      <c r="F1144">
        <v>65.819999999999993</v>
      </c>
    </row>
    <row r="1145" spans="1:6" x14ac:dyDescent="0.2">
      <c r="A1145" t="s">
        <v>179</v>
      </c>
      <c r="B1145" t="s">
        <v>3817</v>
      </c>
      <c r="C1145">
        <v>61.68</v>
      </c>
      <c r="D1145">
        <v>78.02</v>
      </c>
      <c r="E1145">
        <v>70.569999999999993</v>
      </c>
      <c r="F1145">
        <v>59.09</v>
      </c>
    </row>
    <row r="1146" spans="1:6" x14ac:dyDescent="0.2">
      <c r="A1146" t="s">
        <v>3818</v>
      </c>
      <c r="B1146" t="s">
        <v>3819</v>
      </c>
      <c r="C1146">
        <v>101.65</v>
      </c>
      <c r="D1146">
        <v>121.73</v>
      </c>
      <c r="E1146">
        <v>113.19</v>
      </c>
      <c r="F1146">
        <v>103.5</v>
      </c>
    </row>
    <row r="1147" spans="1:6" x14ac:dyDescent="0.2">
      <c r="A1147" t="s">
        <v>180</v>
      </c>
      <c r="B1147" t="s">
        <v>3820</v>
      </c>
      <c r="C1147">
        <v>80.83</v>
      </c>
      <c r="D1147">
        <v>100.91</v>
      </c>
      <c r="E1147">
        <v>92.21</v>
      </c>
      <c r="F1147">
        <v>82.51</v>
      </c>
    </row>
    <row r="1148" spans="1:6" x14ac:dyDescent="0.2">
      <c r="A1148" t="s">
        <v>3821</v>
      </c>
      <c r="B1148" t="s">
        <v>3822</v>
      </c>
      <c r="C1148">
        <v>96.45</v>
      </c>
      <c r="D1148">
        <v>122.46</v>
      </c>
      <c r="E1148">
        <v>107.78</v>
      </c>
      <c r="F1148">
        <v>94.15</v>
      </c>
    </row>
    <row r="1149" spans="1:6" x14ac:dyDescent="0.2">
      <c r="A1149" t="s">
        <v>3823</v>
      </c>
      <c r="B1149" t="s">
        <v>3824</v>
      </c>
      <c r="C1149">
        <v>99.88</v>
      </c>
      <c r="D1149">
        <v>121.91</v>
      </c>
      <c r="E1149">
        <v>114.43</v>
      </c>
      <c r="F1149">
        <v>102.94</v>
      </c>
    </row>
    <row r="1150" spans="1:6" x14ac:dyDescent="0.2">
      <c r="A1150" t="s">
        <v>3825</v>
      </c>
      <c r="B1150" t="s">
        <v>3826</v>
      </c>
      <c r="C1150">
        <v>97.54</v>
      </c>
      <c r="D1150">
        <v>126.77</v>
      </c>
      <c r="E1150">
        <v>113.02</v>
      </c>
      <c r="F1150">
        <v>102.59</v>
      </c>
    </row>
    <row r="1151" spans="1:6" x14ac:dyDescent="0.2">
      <c r="A1151" t="s">
        <v>3827</v>
      </c>
      <c r="B1151" t="s">
        <v>3828</v>
      </c>
      <c r="C1151">
        <v>100.42</v>
      </c>
      <c r="D1151">
        <v>120.49</v>
      </c>
      <c r="E1151">
        <v>111.66</v>
      </c>
      <c r="F1151">
        <v>101.96</v>
      </c>
    </row>
    <row r="1152" spans="1:6" x14ac:dyDescent="0.2">
      <c r="A1152" t="s">
        <v>181</v>
      </c>
      <c r="B1152" t="s">
        <v>3829</v>
      </c>
      <c r="C1152">
        <v>92.24</v>
      </c>
      <c r="D1152">
        <v>96.39</v>
      </c>
      <c r="E1152">
        <v>129.43</v>
      </c>
      <c r="F1152">
        <v>126.5</v>
      </c>
    </row>
    <row r="1153" spans="1:6" x14ac:dyDescent="0.2">
      <c r="A1153" t="s">
        <v>3830</v>
      </c>
      <c r="B1153" t="s">
        <v>3831</v>
      </c>
      <c r="C1153">
        <v>81.709999999999994</v>
      </c>
      <c r="D1153">
        <v>103.79</v>
      </c>
      <c r="E1153">
        <v>93.68</v>
      </c>
      <c r="F1153">
        <v>82.96</v>
      </c>
    </row>
    <row r="1154" spans="1:6" x14ac:dyDescent="0.2">
      <c r="A1154" t="s">
        <v>3832</v>
      </c>
      <c r="B1154" t="s">
        <v>3833</v>
      </c>
      <c r="C1154">
        <v>194.44</v>
      </c>
      <c r="D1154">
        <v>219.33</v>
      </c>
      <c r="E1154">
        <v>291.25</v>
      </c>
      <c r="F1154">
        <v>277.48</v>
      </c>
    </row>
    <row r="1155" spans="1:6" x14ac:dyDescent="0.2">
      <c r="A1155" t="s">
        <v>3834</v>
      </c>
      <c r="B1155" t="s">
        <v>3835</v>
      </c>
      <c r="C1155">
        <v>77.36</v>
      </c>
      <c r="D1155">
        <v>97.88</v>
      </c>
      <c r="E1155">
        <v>97.53</v>
      </c>
      <c r="F1155">
        <v>89.92</v>
      </c>
    </row>
    <row r="1156" spans="1:6" x14ac:dyDescent="0.2">
      <c r="A1156" t="s">
        <v>3836</v>
      </c>
      <c r="B1156" t="s">
        <v>3837</v>
      </c>
      <c r="C1156">
        <v>119.27</v>
      </c>
      <c r="D1156">
        <v>142.16999999999999</v>
      </c>
      <c r="E1156">
        <v>170.81</v>
      </c>
      <c r="F1156">
        <v>163.63</v>
      </c>
    </row>
    <row r="1157" spans="1:6" x14ac:dyDescent="0.2">
      <c r="A1157" t="s">
        <v>3838</v>
      </c>
      <c r="B1157" t="s">
        <v>3839</v>
      </c>
      <c r="C1157">
        <v>62.54</v>
      </c>
      <c r="D1157">
        <v>82.88</v>
      </c>
      <c r="E1157">
        <v>75.16</v>
      </c>
      <c r="F1157">
        <v>70.209999999999994</v>
      </c>
    </row>
    <row r="1158" spans="1:6" x14ac:dyDescent="0.2">
      <c r="A1158" t="s">
        <v>3840</v>
      </c>
      <c r="B1158" t="s">
        <v>3841</v>
      </c>
      <c r="C1158">
        <v>183.99</v>
      </c>
      <c r="D1158">
        <v>217.59</v>
      </c>
      <c r="E1158">
        <v>244.12</v>
      </c>
      <c r="F1158">
        <v>199.7</v>
      </c>
    </row>
    <row r="1159" spans="1:6" x14ac:dyDescent="0.2">
      <c r="A1159" t="s">
        <v>3842</v>
      </c>
      <c r="B1159" t="s">
        <v>3843</v>
      </c>
      <c r="C1159">
        <v>138.32</v>
      </c>
      <c r="D1159">
        <v>180.99</v>
      </c>
      <c r="E1159">
        <v>190.25</v>
      </c>
      <c r="F1159">
        <v>185.45</v>
      </c>
    </row>
    <row r="1160" spans="1:6" x14ac:dyDescent="0.2">
      <c r="A1160" t="s">
        <v>183</v>
      </c>
      <c r="B1160" t="s">
        <v>3844</v>
      </c>
      <c r="C1160">
        <v>167.11</v>
      </c>
      <c r="D1160">
        <v>196.77</v>
      </c>
      <c r="E1160">
        <v>237.27</v>
      </c>
      <c r="F1160">
        <v>192.71</v>
      </c>
    </row>
    <row r="1161" spans="1:6" x14ac:dyDescent="0.2">
      <c r="A1161" t="s">
        <v>3845</v>
      </c>
      <c r="B1161" t="s">
        <v>3846</v>
      </c>
      <c r="C1161">
        <v>149.21</v>
      </c>
      <c r="D1161">
        <v>233.43</v>
      </c>
      <c r="E1161">
        <v>230.99</v>
      </c>
      <c r="F1161">
        <v>218.31</v>
      </c>
    </row>
    <row r="1162" spans="1:6" x14ac:dyDescent="0.2">
      <c r="A1162" t="s">
        <v>3847</v>
      </c>
      <c r="B1162" t="s">
        <v>3848</v>
      </c>
      <c r="C1162">
        <v>115.53</v>
      </c>
      <c r="D1162">
        <v>127.96</v>
      </c>
      <c r="E1162">
        <v>162.13999999999999</v>
      </c>
      <c r="F1162">
        <v>153.97999999999999</v>
      </c>
    </row>
    <row r="1163" spans="1:6" x14ac:dyDescent="0.2">
      <c r="A1163" t="s">
        <v>3849</v>
      </c>
      <c r="B1163" t="s">
        <v>3850</v>
      </c>
      <c r="C1163">
        <v>170.8</v>
      </c>
      <c r="D1163">
        <v>233.97</v>
      </c>
      <c r="E1163">
        <v>258.54000000000002</v>
      </c>
      <c r="F1163">
        <v>218.88</v>
      </c>
    </row>
    <row r="1164" spans="1:6" x14ac:dyDescent="0.2">
      <c r="A1164" t="s">
        <v>184</v>
      </c>
      <c r="B1164" t="s">
        <v>3851</v>
      </c>
      <c r="C1164">
        <v>156.44999999999999</v>
      </c>
      <c r="D1164">
        <v>200.53</v>
      </c>
      <c r="E1164">
        <v>212.84</v>
      </c>
      <c r="F1164">
        <v>207.84</v>
      </c>
    </row>
    <row r="1165" spans="1:6" x14ac:dyDescent="0.2">
      <c r="A1165" t="s">
        <v>3852</v>
      </c>
      <c r="B1165" t="s">
        <v>3853</v>
      </c>
      <c r="C1165">
        <v>109.8</v>
      </c>
      <c r="D1165">
        <v>165.68</v>
      </c>
      <c r="E1165">
        <v>151.04</v>
      </c>
      <c r="F1165">
        <v>146.88</v>
      </c>
    </row>
    <row r="1166" spans="1:6" x14ac:dyDescent="0.2">
      <c r="A1166" t="s">
        <v>3854</v>
      </c>
      <c r="B1166" t="s">
        <v>3855</v>
      </c>
      <c r="C1166">
        <v>43.1</v>
      </c>
      <c r="D1166">
        <v>47.84</v>
      </c>
      <c r="E1166">
        <v>43.42</v>
      </c>
      <c r="F1166">
        <v>40.74</v>
      </c>
    </row>
    <row r="1167" spans="1:6" x14ac:dyDescent="0.2">
      <c r="A1167" t="s">
        <v>3856</v>
      </c>
      <c r="B1167" t="s">
        <v>3857</v>
      </c>
      <c r="C1167">
        <v>105.94</v>
      </c>
      <c r="D1167">
        <v>163.4</v>
      </c>
      <c r="E1167">
        <v>143.93</v>
      </c>
      <c r="F1167">
        <v>130.58000000000001</v>
      </c>
    </row>
    <row r="1168" spans="1:6" x14ac:dyDescent="0.2">
      <c r="A1168" t="s">
        <v>3858</v>
      </c>
      <c r="B1168" t="s">
        <v>3859</v>
      </c>
      <c r="C1168">
        <v>112.26</v>
      </c>
      <c r="D1168">
        <v>162.34</v>
      </c>
      <c r="E1168">
        <v>161.91999999999999</v>
      </c>
      <c r="F1168">
        <v>150.44999999999999</v>
      </c>
    </row>
    <row r="1169" spans="1:6" x14ac:dyDescent="0.2">
      <c r="A1169" t="s">
        <v>3860</v>
      </c>
      <c r="B1169" t="s">
        <v>3861</v>
      </c>
      <c r="C1169">
        <v>192.3</v>
      </c>
      <c r="D1169">
        <v>256.08999999999997</v>
      </c>
      <c r="E1169">
        <v>280.32</v>
      </c>
      <c r="F1169">
        <v>239.92</v>
      </c>
    </row>
    <row r="1170" spans="1:6" x14ac:dyDescent="0.2">
      <c r="A1170" t="s">
        <v>3862</v>
      </c>
      <c r="B1170" t="s">
        <v>3863</v>
      </c>
      <c r="C1170">
        <v>44.63</v>
      </c>
      <c r="D1170">
        <v>47.48</v>
      </c>
      <c r="E1170">
        <v>42.84</v>
      </c>
      <c r="F1170">
        <v>39.409999999999997</v>
      </c>
    </row>
    <row r="1171" spans="1:6" x14ac:dyDescent="0.2">
      <c r="A1171" t="s">
        <v>224</v>
      </c>
      <c r="B1171" t="s">
        <v>3864</v>
      </c>
      <c r="C1171">
        <v>75.47</v>
      </c>
      <c r="D1171">
        <v>81.47</v>
      </c>
      <c r="E1171">
        <v>107.94</v>
      </c>
      <c r="F1171">
        <v>104.71</v>
      </c>
    </row>
    <row r="1172" spans="1:6" x14ac:dyDescent="0.2">
      <c r="A1172" t="s">
        <v>3865</v>
      </c>
      <c r="B1172" t="s">
        <v>3866</v>
      </c>
      <c r="C1172">
        <v>133.58000000000001</v>
      </c>
      <c r="D1172">
        <v>192.13</v>
      </c>
      <c r="E1172">
        <v>183.35</v>
      </c>
      <c r="F1172">
        <v>158.12</v>
      </c>
    </row>
    <row r="1173" spans="1:6" x14ac:dyDescent="0.2">
      <c r="A1173" t="s">
        <v>3867</v>
      </c>
      <c r="B1173" t="s">
        <v>3868</v>
      </c>
      <c r="C1173">
        <v>164.97</v>
      </c>
      <c r="D1173">
        <v>184.56</v>
      </c>
      <c r="E1173">
        <v>220.31</v>
      </c>
      <c r="F1173">
        <v>184.44</v>
      </c>
    </row>
    <row r="1174" spans="1:6" x14ac:dyDescent="0.2">
      <c r="A1174" t="s">
        <v>3869</v>
      </c>
      <c r="B1174" t="s">
        <v>3870</v>
      </c>
      <c r="C1174">
        <v>62.13</v>
      </c>
      <c r="D1174">
        <v>73.430000000000007</v>
      </c>
      <c r="E1174">
        <v>61.92</v>
      </c>
      <c r="F1174">
        <v>57.77</v>
      </c>
    </row>
    <row r="1175" spans="1:6" x14ac:dyDescent="0.2">
      <c r="A1175" t="s">
        <v>3871</v>
      </c>
      <c r="B1175" t="s">
        <v>3872</v>
      </c>
      <c r="C1175">
        <v>151.11000000000001</v>
      </c>
      <c r="D1175">
        <v>206.04</v>
      </c>
      <c r="E1175">
        <v>216.06</v>
      </c>
      <c r="F1175">
        <v>203.47</v>
      </c>
    </row>
    <row r="1176" spans="1:6" x14ac:dyDescent="0.2">
      <c r="A1176" t="s">
        <v>3873</v>
      </c>
      <c r="B1176" t="s">
        <v>3874</v>
      </c>
      <c r="C1176">
        <v>156.99</v>
      </c>
      <c r="D1176">
        <v>188.15</v>
      </c>
      <c r="E1176">
        <v>247.38</v>
      </c>
      <c r="F1176">
        <v>241.84</v>
      </c>
    </row>
    <row r="1177" spans="1:6" x14ac:dyDescent="0.2">
      <c r="A1177" t="s">
        <v>3875</v>
      </c>
      <c r="B1177" t="s">
        <v>3876</v>
      </c>
      <c r="C1177">
        <v>187.3</v>
      </c>
      <c r="D1177">
        <v>231.38</v>
      </c>
      <c r="E1177">
        <v>241.98</v>
      </c>
      <c r="F1177">
        <v>236.98</v>
      </c>
    </row>
    <row r="1178" spans="1:6" x14ac:dyDescent="0.2">
      <c r="A1178" t="s">
        <v>225</v>
      </c>
      <c r="B1178" t="s">
        <v>3877</v>
      </c>
      <c r="C1178">
        <v>145.25</v>
      </c>
      <c r="D1178">
        <v>155.33000000000001</v>
      </c>
      <c r="E1178">
        <v>223.31</v>
      </c>
      <c r="F1178">
        <v>213.81</v>
      </c>
    </row>
    <row r="1179" spans="1:6" x14ac:dyDescent="0.2">
      <c r="A1179" t="s">
        <v>3878</v>
      </c>
      <c r="B1179" t="s">
        <v>3879</v>
      </c>
      <c r="C1179">
        <v>190.49</v>
      </c>
      <c r="D1179">
        <v>261.06</v>
      </c>
      <c r="E1179">
        <v>287.20999999999998</v>
      </c>
      <c r="F1179">
        <v>249.16</v>
      </c>
    </row>
    <row r="1180" spans="1:6" x14ac:dyDescent="0.2">
      <c r="A1180" t="s">
        <v>185</v>
      </c>
      <c r="B1180" t="s">
        <v>3880</v>
      </c>
      <c r="C1180">
        <v>112.99</v>
      </c>
      <c r="D1180">
        <v>140.01</v>
      </c>
      <c r="E1180">
        <v>136.13</v>
      </c>
      <c r="F1180">
        <v>117.74</v>
      </c>
    </row>
    <row r="1181" spans="1:6" x14ac:dyDescent="0.2">
      <c r="A1181" t="s">
        <v>3881</v>
      </c>
      <c r="B1181" t="s">
        <v>3882</v>
      </c>
      <c r="C1181">
        <v>79.19</v>
      </c>
      <c r="D1181">
        <v>99.77</v>
      </c>
      <c r="E1181">
        <v>94.22</v>
      </c>
      <c r="F1181">
        <v>87.52</v>
      </c>
    </row>
    <row r="1182" spans="1:6" x14ac:dyDescent="0.2">
      <c r="A1182" t="s">
        <v>226</v>
      </c>
      <c r="B1182" t="s">
        <v>3883</v>
      </c>
      <c r="C1182">
        <v>173.69</v>
      </c>
      <c r="D1182">
        <v>196.51</v>
      </c>
      <c r="E1182">
        <v>233.9</v>
      </c>
      <c r="F1182">
        <v>196.47</v>
      </c>
    </row>
    <row r="1183" spans="1:6" x14ac:dyDescent="0.2">
      <c r="A1183" t="s">
        <v>3884</v>
      </c>
      <c r="B1183" t="s">
        <v>3885</v>
      </c>
      <c r="C1183">
        <v>156.19</v>
      </c>
      <c r="D1183">
        <v>174.06</v>
      </c>
      <c r="E1183">
        <v>186.06</v>
      </c>
      <c r="F1183">
        <v>172.53</v>
      </c>
    </row>
    <row r="1184" spans="1:6" x14ac:dyDescent="0.2">
      <c r="A1184" t="s">
        <v>3886</v>
      </c>
      <c r="B1184" t="s">
        <v>3887</v>
      </c>
      <c r="C1184">
        <v>159.75</v>
      </c>
      <c r="D1184">
        <v>208.43</v>
      </c>
      <c r="E1184">
        <v>197.93</v>
      </c>
      <c r="F1184">
        <v>190.59</v>
      </c>
    </row>
    <row r="1185" spans="1:6" x14ac:dyDescent="0.2">
      <c r="A1185" t="s">
        <v>3888</v>
      </c>
      <c r="B1185" t="s">
        <v>3889</v>
      </c>
      <c r="C1185">
        <v>170.74</v>
      </c>
      <c r="D1185">
        <v>212.35</v>
      </c>
      <c r="E1185">
        <v>230.33</v>
      </c>
      <c r="F1185">
        <v>194.65</v>
      </c>
    </row>
    <row r="1186" spans="1:6" x14ac:dyDescent="0.2">
      <c r="A1186" t="s">
        <v>3890</v>
      </c>
      <c r="B1186" t="s">
        <v>3891</v>
      </c>
      <c r="C1186">
        <v>171.7</v>
      </c>
      <c r="D1186">
        <v>206.63</v>
      </c>
      <c r="E1186">
        <v>277.48</v>
      </c>
      <c r="F1186">
        <v>264.16000000000003</v>
      </c>
    </row>
    <row r="1187" spans="1:6" x14ac:dyDescent="0.2">
      <c r="A1187" t="s">
        <v>3892</v>
      </c>
      <c r="B1187" t="s">
        <v>3893</v>
      </c>
      <c r="C1187">
        <v>166.44</v>
      </c>
      <c r="D1187">
        <v>203.31</v>
      </c>
      <c r="E1187">
        <v>244.82</v>
      </c>
      <c r="F1187">
        <v>228.96</v>
      </c>
    </row>
    <row r="1188" spans="1:6" x14ac:dyDescent="0.2">
      <c r="A1188" t="s">
        <v>3894</v>
      </c>
      <c r="B1188" t="s">
        <v>3895</v>
      </c>
      <c r="C1188">
        <v>105.96</v>
      </c>
      <c r="D1188">
        <v>127.66</v>
      </c>
      <c r="E1188">
        <v>142.94999999999999</v>
      </c>
      <c r="F1188">
        <v>140.09</v>
      </c>
    </row>
    <row r="1189" spans="1:6" x14ac:dyDescent="0.2">
      <c r="A1189" t="s">
        <v>3896</v>
      </c>
      <c r="B1189" t="s">
        <v>3897</v>
      </c>
      <c r="C1189">
        <v>168.9</v>
      </c>
      <c r="D1189">
        <v>260.14</v>
      </c>
      <c r="E1189">
        <v>262.56</v>
      </c>
      <c r="F1189">
        <v>246</v>
      </c>
    </row>
    <row r="1190" spans="1:6" x14ac:dyDescent="0.2">
      <c r="A1190" t="s">
        <v>3898</v>
      </c>
      <c r="B1190" t="s">
        <v>3899</v>
      </c>
      <c r="C1190">
        <v>129.47999999999999</v>
      </c>
      <c r="D1190">
        <v>147.74</v>
      </c>
      <c r="E1190">
        <v>157.56</v>
      </c>
      <c r="F1190">
        <v>143.41</v>
      </c>
    </row>
    <row r="1191" spans="1:6" x14ac:dyDescent="0.2">
      <c r="A1191" t="s">
        <v>227</v>
      </c>
      <c r="B1191" t="s">
        <v>3900</v>
      </c>
      <c r="C1191">
        <v>80.599999999999994</v>
      </c>
      <c r="D1191">
        <v>96.33</v>
      </c>
      <c r="E1191">
        <v>111.96</v>
      </c>
      <c r="F1191">
        <v>104.34</v>
      </c>
    </row>
    <row r="1192" spans="1:6" x14ac:dyDescent="0.2">
      <c r="A1192" t="s">
        <v>3901</v>
      </c>
      <c r="B1192" t="s">
        <v>3902</v>
      </c>
      <c r="C1192">
        <v>47.56</v>
      </c>
      <c r="D1192">
        <v>52.75</v>
      </c>
      <c r="E1192">
        <v>51.48</v>
      </c>
      <c r="F1192">
        <v>48.65</v>
      </c>
    </row>
    <row r="1193" spans="1:6" x14ac:dyDescent="0.2">
      <c r="A1193" t="s">
        <v>3903</v>
      </c>
      <c r="B1193" t="s">
        <v>3904</v>
      </c>
      <c r="C1193">
        <v>105.09</v>
      </c>
      <c r="D1193">
        <v>119.49</v>
      </c>
      <c r="E1193">
        <v>143.55000000000001</v>
      </c>
      <c r="F1193">
        <v>140.68</v>
      </c>
    </row>
    <row r="1194" spans="1:6" x14ac:dyDescent="0.2">
      <c r="A1194" t="s">
        <v>3905</v>
      </c>
      <c r="B1194" t="s">
        <v>3906</v>
      </c>
      <c r="C1194">
        <v>146.24</v>
      </c>
      <c r="D1194">
        <v>190.31</v>
      </c>
      <c r="E1194">
        <v>200.01</v>
      </c>
      <c r="F1194">
        <v>195.01</v>
      </c>
    </row>
    <row r="1195" spans="1:6" x14ac:dyDescent="0.2">
      <c r="A1195" t="s">
        <v>3907</v>
      </c>
      <c r="B1195" t="s">
        <v>3908</v>
      </c>
      <c r="C1195">
        <v>153.75</v>
      </c>
      <c r="D1195">
        <v>176.62</v>
      </c>
      <c r="E1195">
        <v>209.11</v>
      </c>
      <c r="F1195">
        <v>196.55</v>
      </c>
    </row>
    <row r="1196" spans="1:6" x14ac:dyDescent="0.2">
      <c r="A1196" t="s">
        <v>3909</v>
      </c>
      <c r="B1196" t="s">
        <v>3910</v>
      </c>
      <c r="C1196">
        <v>147.1</v>
      </c>
      <c r="D1196">
        <v>169.14</v>
      </c>
      <c r="E1196">
        <v>203.14</v>
      </c>
      <c r="F1196">
        <v>186.2</v>
      </c>
    </row>
    <row r="1197" spans="1:6" x14ac:dyDescent="0.2">
      <c r="A1197" t="s">
        <v>3911</v>
      </c>
      <c r="B1197" t="s">
        <v>3912</v>
      </c>
      <c r="C1197">
        <v>150.38999999999999</v>
      </c>
      <c r="D1197">
        <v>173.21</v>
      </c>
      <c r="E1197">
        <v>188.76</v>
      </c>
      <c r="F1197">
        <v>185.43</v>
      </c>
    </row>
    <row r="1198" spans="1:6" x14ac:dyDescent="0.2">
      <c r="A1198" t="s">
        <v>3913</v>
      </c>
      <c r="B1198" t="s">
        <v>3914</v>
      </c>
      <c r="C1198">
        <v>144.29</v>
      </c>
      <c r="D1198">
        <v>172.63</v>
      </c>
      <c r="E1198">
        <v>198.73</v>
      </c>
      <c r="F1198">
        <v>191.97</v>
      </c>
    </row>
    <row r="1199" spans="1:6" x14ac:dyDescent="0.2">
      <c r="A1199" t="s">
        <v>186</v>
      </c>
      <c r="B1199" t="s">
        <v>3915</v>
      </c>
      <c r="C1199">
        <v>147</v>
      </c>
      <c r="D1199">
        <v>185.11</v>
      </c>
      <c r="E1199">
        <v>179.21</v>
      </c>
      <c r="F1199">
        <v>174.72</v>
      </c>
    </row>
    <row r="1200" spans="1:6" x14ac:dyDescent="0.2">
      <c r="A1200" t="s">
        <v>3916</v>
      </c>
      <c r="B1200" t="s">
        <v>3917</v>
      </c>
      <c r="C1200">
        <v>143.91999999999999</v>
      </c>
      <c r="D1200">
        <v>169.49</v>
      </c>
      <c r="E1200">
        <v>195.96</v>
      </c>
      <c r="F1200">
        <v>189.55</v>
      </c>
    </row>
    <row r="1201" spans="1:6" x14ac:dyDescent="0.2">
      <c r="A1201" t="s">
        <v>188</v>
      </c>
      <c r="B1201" t="s">
        <v>3918</v>
      </c>
      <c r="C1201">
        <v>138.25</v>
      </c>
      <c r="D1201">
        <v>168.58</v>
      </c>
      <c r="E1201">
        <v>191.2</v>
      </c>
      <c r="F1201">
        <v>182.46</v>
      </c>
    </row>
    <row r="1202" spans="1:6" x14ac:dyDescent="0.2">
      <c r="A1202" t="s">
        <v>187</v>
      </c>
      <c r="B1202" t="s">
        <v>3919</v>
      </c>
      <c r="C1202">
        <v>151.02000000000001</v>
      </c>
      <c r="D1202">
        <v>189.12</v>
      </c>
      <c r="E1202">
        <v>183.42</v>
      </c>
      <c r="F1202">
        <v>178.94</v>
      </c>
    </row>
    <row r="1203" spans="1:6" x14ac:dyDescent="0.2">
      <c r="A1203" t="s">
        <v>3920</v>
      </c>
      <c r="B1203" t="s">
        <v>3921</v>
      </c>
      <c r="C1203">
        <v>149.47</v>
      </c>
      <c r="D1203">
        <v>172.64</v>
      </c>
      <c r="E1203">
        <v>199.51</v>
      </c>
      <c r="F1203">
        <v>191.5</v>
      </c>
    </row>
    <row r="1204" spans="1:6" x14ac:dyDescent="0.2">
      <c r="A1204" t="s">
        <v>3922</v>
      </c>
      <c r="B1204" t="s">
        <v>3923</v>
      </c>
      <c r="C1204">
        <v>147.04</v>
      </c>
      <c r="D1204">
        <v>164.91</v>
      </c>
      <c r="E1204">
        <v>174.35</v>
      </c>
      <c r="F1204">
        <v>160.83000000000001</v>
      </c>
    </row>
    <row r="1205" spans="1:6" x14ac:dyDescent="0.2">
      <c r="A1205" t="s">
        <v>3924</v>
      </c>
      <c r="B1205" t="s">
        <v>3925</v>
      </c>
      <c r="C1205">
        <v>145.69</v>
      </c>
      <c r="D1205">
        <v>207.58</v>
      </c>
      <c r="E1205">
        <v>168</v>
      </c>
      <c r="F1205">
        <v>159.09</v>
      </c>
    </row>
    <row r="1206" spans="1:6" x14ac:dyDescent="0.2">
      <c r="A1206" t="s">
        <v>189</v>
      </c>
      <c r="B1206" t="s">
        <v>3926</v>
      </c>
      <c r="C1206">
        <v>131.79</v>
      </c>
      <c r="D1206">
        <v>153.07</v>
      </c>
      <c r="E1206">
        <v>182.93</v>
      </c>
      <c r="F1206">
        <v>176.26</v>
      </c>
    </row>
    <row r="1207" spans="1:6" x14ac:dyDescent="0.2">
      <c r="A1207" t="s">
        <v>3927</v>
      </c>
      <c r="B1207" t="s">
        <v>3928</v>
      </c>
      <c r="C1207">
        <v>115.27</v>
      </c>
      <c r="D1207">
        <v>128.76</v>
      </c>
      <c r="E1207">
        <v>153.72</v>
      </c>
      <c r="F1207">
        <v>150.85</v>
      </c>
    </row>
    <row r="1208" spans="1:6" x14ac:dyDescent="0.2">
      <c r="A1208" t="s">
        <v>193</v>
      </c>
      <c r="B1208" t="s">
        <v>3929</v>
      </c>
      <c r="C1208">
        <v>70.08</v>
      </c>
      <c r="D1208">
        <v>76.099999999999994</v>
      </c>
      <c r="E1208">
        <v>90.52</v>
      </c>
      <c r="F1208">
        <v>87.3</v>
      </c>
    </row>
    <row r="1209" spans="1:6" x14ac:dyDescent="0.2">
      <c r="A1209" t="s">
        <v>3930</v>
      </c>
      <c r="B1209" t="s">
        <v>3931</v>
      </c>
      <c r="C1209">
        <v>109.89</v>
      </c>
      <c r="D1209">
        <v>151.16</v>
      </c>
      <c r="E1209">
        <v>156.63</v>
      </c>
      <c r="F1209">
        <v>152.01</v>
      </c>
    </row>
    <row r="1210" spans="1:6" x14ac:dyDescent="0.2">
      <c r="A1210" t="s">
        <v>3932</v>
      </c>
      <c r="B1210" t="s">
        <v>3933</v>
      </c>
      <c r="C1210">
        <v>153.91</v>
      </c>
      <c r="D1210">
        <v>171.78</v>
      </c>
      <c r="E1210">
        <v>184.09</v>
      </c>
      <c r="F1210">
        <v>170.56</v>
      </c>
    </row>
    <row r="1211" spans="1:6" x14ac:dyDescent="0.2">
      <c r="A1211" t="s">
        <v>3934</v>
      </c>
      <c r="B1211" t="s">
        <v>3935</v>
      </c>
      <c r="C1211">
        <v>149.29</v>
      </c>
      <c r="D1211">
        <v>167.16</v>
      </c>
      <c r="E1211">
        <v>178.67</v>
      </c>
      <c r="F1211">
        <v>165.14</v>
      </c>
    </row>
    <row r="1212" spans="1:6" x14ac:dyDescent="0.2">
      <c r="A1212" t="s">
        <v>3936</v>
      </c>
      <c r="B1212" t="s">
        <v>3937</v>
      </c>
      <c r="C1212">
        <v>106.31</v>
      </c>
      <c r="D1212">
        <v>126.18</v>
      </c>
      <c r="E1212">
        <v>118.11</v>
      </c>
      <c r="F1212">
        <v>113.36</v>
      </c>
    </row>
    <row r="1213" spans="1:6" x14ac:dyDescent="0.2">
      <c r="A1213" t="s">
        <v>3938</v>
      </c>
      <c r="B1213" t="s">
        <v>3939</v>
      </c>
      <c r="C1213">
        <v>116.46</v>
      </c>
      <c r="D1213">
        <v>136.97</v>
      </c>
      <c r="E1213">
        <v>125.43</v>
      </c>
      <c r="F1213">
        <v>120.61</v>
      </c>
    </row>
    <row r="1214" spans="1:6" x14ac:dyDescent="0.2">
      <c r="A1214" t="s">
        <v>3940</v>
      </c>
      <c r="B1214" t="s">
        <v>3941</v>
      </c>
      <c r="C1214">
        <v>116.03</v>
      </c>
      <c r="D1214">
        <v>136.82</v>
      </c>
      <c r="E1214">
        <v>125.02</v>
      </c>
      <c r="F1214">
        <v>120.15</v>
      </c>
    </row>
    <row r="1215" spans="1:6" x14ac:dyDescent="0.2">
      <c r="A1215" t="s">
        <v>190</v>
      </c>
      <c r="B1215" t="s">
        <v>3942</v>
      </c>
      <c r="C1215">
        <v>111.46</v>
      </c>
      <c r="D1215">
        <v>131.72</v>
      </c>
      <c r="E1215">
        <v>121.54</v>
      </c>
      <c r="F1215">
        <v>116.74</v>
      </c>
    </row>
    <row r="1216" spans="1:6" x14ac:dyDescent="0.2">
      <c r="A1216" t="s">
        <v>3943</v>
      </c>
      <c r="B1216" t="s">
        <v>3944</v>
      </c>
      <c r="C1216">
        <v>106.84</v>
      </c>
      <c r="D1216">
        <v>144.1</v>
      </c>
      <c r="E1216">
        <v>120.46</v>
      </c>
      <c r="F1216">
        <v>112.27</v>
      </c>
    </row>
    <row r="1217" spans="1:6" x14ac:dyDescent="0.2">
      <c r="A1217" t="s">
        <v>3945</v>
      </c>
      <c r="B1217" t="s">
        <v>3946</v>
      </c>
      <c r="C1217">
        <v>140.93</v>
      </c>
      <c r="D1217">
        <v>191.01</v>
      </c>
      <c r="E1217">
        <v>189.91</v>
      </c>
      <c r="F1217">
        <v>178.44</v>
      </c>
    </row>
    <row r="1218" spans="1:6" x14ac:dyDescent="0.2">
      <c r="A1218" t="s">
        <v>191</v>
      </c>
      <c r="B1218" t="s">
        <v>3947</v>
      </c>
      <c r="C1218">
        <v>145.63</v>
      </c>
      <c r="D1218">
        <v>170.32</v>
      </c>
      <c r="E1218">
        <v>175.23</v>
      </c>
      <c r="F1218">
        <v>163.5</v>
      </c>
    </row>
    <row r="1219" spans="1:6" x14ac:dyDescent="0.2">
      <c r="A1219" t="s">
        <v>3948</v>
      </c>
      <c r="B1219" t="s">
        <v>3949</v>
      </c>
      <c r="C1219">
        <v>201.34</v>
      </c>
      <c r="D1219">
        <v>246.32</v>
      </c>
      <c r="E1219">
        <v>269.02999999999997</v>
      </c>
      <c r="F1219">
        <v>253.13</v>
      </c>
    </row>
    <row r="1220" spans="1:6" x14ac:dyDescent="0.2">
      <c r="A1220" t="s">
        <v>3950</v>
      </c>
      <c r="B1220" t="s">
        <v>3951</v>
      </c>
      <c r="C1220">
        <v>138.24</v>
      </c>
      <c r="D1220">
        <v>186.92</v>
      </c>
      <c r="E1220">
        <v>174.84</v>
      </c>
      <c r="F1220">
        <v>167.51</v>
      </c>
    </row>
    <row r="1221" spans="1:6" x14ac:dyDescent="0.2">
      <c r="A1221" t="s">
        <v>3952</v>
      </c>
      <c r="B1221" t="s">
        <v>3953</v>
      </c>
      <c r="C1221">
        <v>157.97</v>
      </c>
      <c r="D1221">
        <v>184.75</v>
      </c>
      <c r="E1221">
        <v>223.41</v>
      </c>
      <c r="F1221">
        <v>190.42</v>
      </c>
    </row>
    <row r="1222" spans="1:6" x14ac:dyDescent="0.2">
      <c r="A1222" t="s">
        <v>3954</v>
      </c>
      <c r="B1222" t="s">
        <v>3955</v>
      </c>
      <c r="C1222">
        <v>139.69</v>
      </c>
      <c r="D1222">
        <v>194.88</v>
      </c>
      <c r="E1222">
        <v>204.98</v>
      </c>
      <c r="F1222">
        <v>189.67</v>
      </c>
    </row>
    <row r="1223" spans="1:6" x14ac:dyDescent="0.2">
      <c r="A1223" t="s">
        <v>7577</v>
      </c>
      <c r="B1223" t="s">
        <v>3956</v>
      </c>
      <c r="C1223">
        <v>109.24</v>
      </c>
      <c r="D1223">
        <v>135.12</v>
      </c>
      <c r="E1223">
        <v>160.35</v>
      </c>
      <c r="F1223">
        <v>154.08000000000001</v>
      </c>
    </row>
    <row r="1224" spans="1:6" x14ac:dyDescent="0.2">
      <c r="A1224" t="s">
        <v>3957</v>
      </c>
      <c r="B1224" t="s">
        <v>3958</v>
      </c>
      <c r="C1224">
        <v>196.05</v>
      </c>
      <c r="D1224">
        <v>241.04</v>
      </c>
      <c r="E1224">
        <v>264.24</v>
      </c>
      <c r="F1224">
        <v>248.34</v>
      </c>
    </row>
    <row r="1225" spans="1:6" x14ac:dyDescent="0.2">
      <c r="A1225" t="s">
        <v>192</v>
      </c>
      <c r="B1225" t="s">
        <v>3959</v>
      </c>
      <c r="C1225">
        <v>48.88</v>
      </c>
      <c r="D1225">
        <v>60.18</v>
      </c>
      <c r="E1225">
        <v>49.67</v>
      </c>
      <c r="F1225">
        <v>45.52</v>
      </c>
    </row>
    <row r="1226" spans="1:6" x14ac:dyDescent="0.2">
      <c r="A1226" t="s">
        <v>3960</v>
      </c>
      <c r="B1226" t="s">
        <v>3961</v>
      </c>
      <c r="C1226">
        <v>163.53</v>
      </c>
      <c r="D1226">
        <v>215.41</v>
      </c>
      <c r="E1226">
        <v>238.62</v>
      </c>
      <c r="F1226">
        <v>224.1</v>
      </c>
    </row>
    <row r="1227" spans="1:6" x14ac:dyDescent="0.2">
      <c r="A1227" t="s">
        <v>3962</v>
      </c>
      <c r="B1227" t="s">
        <v>3963</v>
      </c>
      <c r="C1227">
        <v>102.55</v>
      </c>
      <c r="D1227">
        <v>131.68</v>
      </c>
      <c r="E1227">
        <v>127.29</v>
      </c>
      <c r="F1227">
        <v>109.39</v>
      </c>
    </row>
    <row r="1228" spans="1:6" x14ac:dyDescent="0.2">
      <c r="A1228" t="s">
        <v>3964</v>
      </c>
      <c r="B1228" t="s">
        <v>3965</v>
      </c>
      <c r="C1228">
        <v>204.19</v>
      </c>
      <c r="D1228">
        <v>230.37</v>
      </c>
      <c r="E1228">
        <v>267.67</v>
      </c>
      <c r="F1228">
        <v>246.22</v>
      </c>
    </row>
    <row r="1229" spans="1:6" x14ac:dyDescent="0.2">
      <c r="A1229" t="s">
        <v>3966</v>
      </c>
      <c r="B1229" t="s">
        <v>3967</v>
      </c>
      <c r="C1229">
        <v>163.85</v>
      </c>
      <c r="D1229">
        <v>192.98</v>
      </c>
      <c r="E1229">
        <v>237.48</v>
      </c>
      <c r="F1229">
        <v>199.51</v>
      </c>
    </row>
    <row r="1230" spans="1:6" x14ac:dyDescent="0.2">
      <c r="A1230" t="s">
        <v>7578</v>
      </c>
      <c r="B1230" t="s">
        <v>3968</v>
      </c>
      <c r="C1230">
        <v>160.37</v>
      </c>
      <c r="D1230">
        <v>245.23</v>
      </c>
      <c r="E1230">
        <v>240.46</v>
      </c>
      <c r="F1230">
        <v>226.83</v>
      </c>
    </row>
    <row r="1231" spans="1:6" x14ac:dyDescent="0.2">
      <c r="A1231" t="s">
        <v>3969</v>
      </c>
      <c r="B1231" t="s">
        <v>3970</v>
      </c>
      <c r="C1231">
        <v>181</v>
      </c>
      <c r="D1231">
        <v>244.17</v>
      </c>
      <c r="E1231">
        <v>269.2</v>
      </c>
      <c r="F1231">
        <v>229.54</v>
      </c>
    </row>
    <row r="1232" spans="1:6" x14ac:dyDescent="0.2">
      <c r="A1232" t="s">
        <v>3971</v>
      </c>
      <c r="B1232" t="s">
        <v>3972</v>
      </c>
      <c r="C1232">
        <v>192.46</v>
      </c>
      <c r="D1232">
        <v>226.01</v>
      </c>
      <c r="E1232">
        <v>259.57</v>
      </c>
      <c r="F1232">
        <v>226.11</v>
      </c>
    </row>
    <row r="1233" spans="1:6" x14ac:dyDescent="0.2">
      <c r="A1233" t="s">
        <v>3973</v>
      </c>
      <c r="B1233" t="s">
        <v>3974</v>
      </c>
      <c r="C1233">
        <v>144.78</v>
      </c>
      <c r="D1233">
        <v>202.39</v>
      </c>
      <c r="E1233">
        <v>220.07</v>
      </c>
      <c r="F1233">
        <v>191.44</v>
      </c>
    </row>
    <row r="1234" spans="1:6" x14ac:dyDescent="0.2">
      <c r="A1234" t="s">
        <v>3975</v>
      </c>
      <c r="B1234" t="s">
        <v>3976</v>
      </c>
      <c r="C1234">
        <v>166.43</v>
      </c>
      <c r="D1234">
        <v>212.54</v>
      </c>
      <c r="E1234">
        <v>218.16</v>
      </c>
      <c r="F1234">
        <v>189.32</v>
      </c>
    </row>
    <row r="1235" spans="1:6" x14ac:dyDescent="0.2">
      <c r="A1235" t="s">
        <v>3977</v>
      </c>
      <c r="B1235" t="s">
        <v>3978</v>
      </c>
      <c r="C1235">
        <v>57.54</v>
      </c>
      <c r="D1235">
        <v>74.77</v>
      </c>
      <c r="E1235">
        <v>60.39</v>
      </c>
      <c r="F1235">
        <v>48.54</v>
      </c>
    </row>
    <row r="1236" spans="1:6" x14ac:dyDescent="0.2">
      <c r="A1236" t="s">
        <v>3979</v>
      </c>
      <c r="B1236" t="s">
        <v>3980</v>
      </c>
      <c r="C1236">
        <v>181.59</v>
      </c>
      <c r="D1236">
        <v>240.44</v>
      </c>
      <c r="E1236">
        <v>245.34</v>
      </c>
      <c r="F1236">
        <v>228.89</v>
      </c>
    </row>
    <row r="1237" spans="1:6" x14ac:dyDescent="0.2">
      <c r="A1237" t="s">
        <v>3981</v>
      </c>
      <c r="B1237" t="s">
        <v>3982</v>
      </c>
      <c r="C1237">
        <v>94.98</v>
      </c>
      <c r="D1237">
        <v>113.47</v>
      </c>
      <c r="E1237">
        <v>109.13</v>
      </c>
      <c r="F1237">
        <v>104.3</v>
      </c>
    </row>
    <row r="1238" spans="1:6" x14ac:dyDescent="0.2">
      <c r="A1238" t="s">
        <v>194</v>
      </c>
      <c r="B1238" t="s">
        <v>3983</v>
      </c>
      <c r="C1238">
        <v>148.62</v>
      </c>
      <c r="D1238">
        <v>195.47</v>
      </c>
      <c r="E1238">
        <v>208.85</v>
      </c>
      <c r="F1238">
        <v>179.28</v>
      </c>
    </row>
    <row r="1239" spans="1:6" x14ac:dyDescent="0.2">
      <c r="A1239" t="s">
        <v>3984</v>
      </c>
      <c r="B1239" t="s">
        <v>3985</v>
      </c>
      <c r="C1239">
        <v>132.80000000000001</v>
      </c>
      <c r="D1239">
        <v>168.36</v>
      </c>
      <c r="E1239">
        <v>205.18</v>
      </c>
      <c r="F1239">
        <v>197.4</v>
      </c>
    </row>
    <row r="1240" spans="1:6" x14ac:dyDescent="0.2">
      <c r="A1240" t="s">
        <v>3986</v>
      </c>
      <c r="B1240" t="s">
        <v>3987</v>
      </c>
      <c r="C1240">
        <v>130.12</v>
      </c>
      <c r="D1240">
        <v>142.86000000000001</v>
      </c>
      <c r="E1240">
        <v>170.07</v>
      </c>
      <c r="F1240">
        <v>167.21</v>
      </c>
    </row>
    <row r="1241" spans="1:6" x14ac:dyDescent="0.2">
      <c r="A1241" t="s">
        <v>195</v>
      </c>
      <c r="B1241" t="s">
        <v>3988</v>
      </c>
      <c r="C1241">
        <v>116.41</v>
      </c>
      <c r="D1241">
        <v>153.44999999999999</v>
      </c>
      <c r="E1241">
        <v>144.36000000000001</v>
      </c>
      <c r="F1241">
        <v>129.88</v>
      </c>
    </row>
    <row r="1242" spans="1:6" x14ac:dyDescent="0.2">
      <c r="A1242" t="s">
        <v>3989</v>
      </c>
      <c r="B1242" t="s">
        <v>3990</v>
      </c>
      <c r="C1242">
        <v>70.209999999999994</v>
      </c>
      <c r="D1242">
        <v>94.81</v>
      </c>
      <c r="E1242">
        <v>80.78</v>
      </c>
      <c r="F1242">
        <v>75.94</v>
      </c>
    </row>
    <row r="1243" spans="1:6" x14ac:dyDescent="0.2">
      <c r="A1243" t="s">
        <v>196</v>
      </c>
      <c r="B1243" t="s">
        <v>3991</v>
      </c>
      <c r="C1243">
        <v>71.72</v>
      </c>
      <c r="D1243">
        <v>98.05</v>
      </c>
      <c r="E1243">
        <v>90.47</v>
      </c>
      <c r="F1243">
        <v>83.79</v>
      </c>
    </row>
    <row r="1244" spans="1:6" x14ac:dyDescent="0.2">
      <c r="A1244" t="s">
        <v>3992</v>
      </c>
      <c r="B1244" t="s">
        <v>3993</v>
      </c>
      <c r="C1244">
        <v>145.79</v>
      </c>
      <c r="D1244">
        <v>203.54</v>
      </c>
      <c r="E1244">
        <v>211.18</v>
      </c>
      <c r="F1244">
        <v>201.15</v>
      </c>
    </row>
    <row r="1245" spans="1:6" x14ac:dyDescent="0.2">
      <c r="A1245" t="s">
        <v>3994</v>
      </c>
      <c r="B1245" t="s">
        <v>3995</v>
      </c>
      <c r="C1245">
        <v>169.79</v>
      </c>
      <c r="D1245">
        <v>193.33</v>
      </c>
      <c r="E1245">
        <v>264.14</v>
      </c>
      <c r="F1245">
        <v>251.92</v>
      </c>
    </row>
    <row r="1246" spans="1:6" x14ac:dyDescent="0.2">
      <c r="A1246" t="s">
        <v>3996</v>
      </c>
      <c r="B1246" t="s">
        <v>3997</v>
      </c>
      <c r="C1246">
        <v>190.74</v>
      </c>
      <c r="D1246">
        <v>264.29000000000002</v>
      </c>
      <c r="E1246">
        <v>289.05</v>
      </c>
      <c r="F1246">
        <v>272.82</v>
      </c>
    </row>
    <row r="1247" spans="1:6" x14ac:dyDescent="0.2">
      <c r="A1247" t="s">
        <v>3998</v>
      </c>
      <c r="B1247" t="s">
        <v>3999</v>
      </c>
      <c r="C1247">
        <v>167.1</v>
      </c>
      <c r="D1247">
        <v>209.16</v>
      </c>
      <c r="E1247">
        <v>253.43</v>
      </c>
      <c r="F1247">
        <v>245.53</v>
      </c>
    </row>
    <row r="1248" spans="1:6" x14ac:dyDescent="0.2">
      <c r="A1248" t="s">
        <v>4000</v>
      </c>
      <c r="B1248" t="s">
        <v>4001</v>
      </c>
      <c r="C1248">
        <v>141.34</v>
      </c>
      <c r="D1248">
        <v>198.49</v>
      </c>
      <c r="E1248">
        <v>204.67</v>
      </c>
      <c r="F1248">
        <v>187.51</v>
      </c>
    </row>
    <row r="1249" spans="1:6" x14ac:dyDescent="0.2">
      <c r="A1249" t="s">
        <v>4002</v>
      </c>
      <c r="B1249" t="s">
        <v>4003</v>
      </c>
      <c r="C1249">
        <v>144.47999999999999</v>
      </c>
      <c r="D1249">
        <v>206.36</v>
      </c>
      <c r="E1249">
        <v>166.97</v>
      </c>
      <c r="F1249">
        <v>158.06</v>
      </c>
    </row>
    <row r="1250" spans="1:6" x14ac:dyDescent="0.2">
      <c r="A1250" t="s">
        <v>4004</v>
      </c>
      <c r="B1250" t="s">
        <v>4005</v>
      </c>
      <c r="C1250">
        <v>139.54</v>
      </c>
      <c r="D1250">
        <v>147.22</v>
      </c>
      <c r="E1250">
        <v>191.58</v>
      </c>
      <c r="F1250">
        <v>176.38</v>
      </c>
    </row>
    <row r="1251" spans="1:6" x14ac:dyDescent="0.2">
      <c r="A1251" t="s">
        <v>4006</v>
      </c>
      <c r="B1251" t="s">
        <v>4007</v>
      </c>
      <c r="C1251">
        <v>161.31</v>
      </c>
      <c r="D1251">
        <v>179.18</v>
      </c>
      <c r="E1251">
        <v>192.55</v>
      </c>
      <c r="F1251">
        <v>179.02</v>
      </c>
    </row>
    <row r="1252" spans="1:6" x14ac:dyDescent="0.2">
      <c r="A1252" t="s">
        <v>4008</v>
      </c>
      <c r="B1252" t="s">
        <v>4009</v>
      </c>
      <c r="C1252">
        <v>172.77</v>
      </c>
      <c r="D1252">
        <v>193.02</v>
      </c>
      <c r="E1252">
        <v>204.07</v>
      </c>
      <c r="F1252">
        <v>174.12</v>
      </c>
    </row>
    <row r="1253" spans="1:6" x14ac:dyDescent="0.2">
      <c r="A1253" t="s">
        <v>4010</v>
      </c>
      <c r="B1253" t="s">
        <v>4011</v>
      </c>
      <c r="C1253">
        <v>144.46</v>
      </c>
      <c r="D1253">
        <v>176.31</v>
      </c>
      <c r="E1253">
        <v>186.74</v>
      </c>
      <c r="F1253">
        <v>155.41999999999999</v>
      </c>
    </row>
    <row r="1254" spans="1:6" x14ac:dyDescent="0.2">
      <c r="A1254" t="s">
        <v>4012</v>
      </c>
      <c r="B1254" t="s">
        <v>4013</v>
      </c>
      <c r="C1254">
        <v>134.87</v>
      </c>
      <c r="D1254">
        <v>204.53</v>
      </c>
      <c r="E1254">
        <v>197.37</v>
      </c>
      <c r="F1254">
        <v>188.23</v>
      </c>
    </row>
    <row r="1255" spans="1:6" x14ac:dyDescent="0.2">
      <c r="A1255" t="s">
        <v>4014</v>
      </c>
      <c r="B1255" t="s">
        <v>4015</v>
      </c>
      <c r="C1255">
        <v>164.85</v>
      </c>
      <c r="D1255">
        <v>185.14</v>
      </c>
      <c r="E1255">
        <v>249.35</v>
      </c>
      <c r="F1255">
        <v>242.91</v>
      </c>
    </row>
    <row r="1256" spans="1:6" x14ac:dyDescent="0.2">
      <c r="A1256" t="s">
        <v>4016</v>
      </c>
      <c r="B1256" t="s">
        <v>4017</v>
      </c>
      <c r="C1256">
        <v>97.7</v>
      </c>
      <c r="D1256">
        <v>146.12</v>
      </c>
      <c r="E1256">
        <v>97.06</v>
      </c>
      <c r="F1256">
        <v>83.99</v>
      </c>
    </row>
    <row r="1257" spans="1:6" x14ac:dyDescent="0.2">
      <c r="A1257" t="s">
        <v>4018</v>
      </c>
      <c r="B1257" t="s">
        <v>4019</v>
      </c>
      <c r="C1257">
        <v>168.46</v>
      </c>
      <c r="D1257">
        <v>214.64</v>
      </c>
      <c r="E1257">
        <v>234.1</v>
      </c>
      <c r="F1257">
        <v>205.9</v>
      </c>
    </row>
    <row r="1258" spans="1:6" x14ac:dyDescent="0.2">
      <c r="A1258" t="s">
        <v>4020</v>
      </c>
      <c r="B1258" t="s">
        <v>4021</v>
      </c>
      <c r="C1258">
        <v>140.30000000000001</v>
      </c>
      <c r="D1258">
        <v>190.98</v>
      </c>
      <c r="E1258">
        <v>180.82</v>
      </c>
      <c r="F1258">
        <v>171.21</v>
      </c>
    </row>
    <row r="1259" spans="1:6" x14ac:dyDescent="0.2">
      <c r="A1259" t="s">
        <v>4022</v>
      </c>
      <c r="B1259" t="s">
        <v>4023</v>
      </c>
      <c r="C1259">
        <v>162.71</v>
      </c>
      <c r="D1259">
        <v>191.22</v>
      </c>
      <c r="E1259">
        <v>216.32</v>
      </c>
      <c r="F1259">
        <v>187.74</v>
      </c>
    </row>
    <row r="1260" spans="1:6" x14ac:dyDescent="0.2">
      <c r="A1260" t="s">
        <v>4024</v>
      </c>
      <c r="B1260" t="s">
        <v>4025</v>
      </c>
      <c r="C1260">
        <v>148.05000000000001</v>
      </c>
      <c r="D1260">
        <v>198.44</v>
      </c>
      <c r="E1260">
        <v>188.26</v>
      </c>
      <c r="F1260">
        <v>178.53</v>
      </c>
    </row>
    <row r="1261" spans="1:6" x14ac:dyDescent="0.2">
      <c r="A1261" t="s">
        <v>7579</v>
      </c>
      <c r="B1261" t="s">
        <v>4026</v>
      </c>
      <c r="C1261">
        <v>152.06</v>
      </c>
      <c r="D1261">
        <v>207.42</v>
      </c>
      <c r="E1261">
        <v>206.3</v>
      </c>
      <c r="F1261">
        <v>185.74</v>
      </c>
    </row>
    <row r="1262" spans="1:6" x14ac:dyDescent="0.2">
      <c r="A1262" t="s">
        <v>4027</v>
      </c>
      <c r="B1262" t="s">
        <v>4028</v>
      </c>
      <c r="C1262">
        <v>159.29</v>
      </c>
      <c r="D1262">
        <v>177.16</v>
      </c>
      <c r="E1262">
        <v>189.21</v>
      </c>
      <c r="F1262">
        <v>175.69</v>
      </c>
    </row>
    <row r="1263" spans="1:6" x14ac:dyDescent="0.2">
      <c r="A1263" t="s">
        <v>7580</v>
      </c>
      <c r="B1263" t="s">
        <v>4029</v>
      </c>
      <c r="C1263">
        <v>150.82</v>
      </c>
      <c r="D1263">
        <v>205.04</v>
      </c>
      <c r="E1263">
        <v>205.28</v>
      </c>
      <c r="F1263">
        <v>184.15</v>
      </c>
    </row>
    <row r="1264" spans="1:6" x14ac:dyDescent="0.2">
      <c r="A1264" t="s">
        <v>4030</v>
      </c>
      <c r="B1264" t="s">
        <v>4031</v>
      </c>
      <c r="C1264">
        <v>148.37</v>
      </c>
      <c r="D1264">
        <v>200.09</v>
      </c>
      <c r="E1264">
        <v>203.43</v>
      </c>
      <c r="F1264">
        <v>179.46</v>
      </c>
    </row>
    <row r="1265" spans="1:6" x14ac:dyDescent="0.2">
      <c r="A1265" t="s">
        <v>4032</v>
      </c>
      <c r="B1265" t="s">
        <v>4033</v>
      </c>
      <c r="C1265">
        <v>135.33000000000001</v>
      </c>
      <c r="D1265">
        <v>140.63</v>
      </c>
      <c r="E1265">
        <v>178.67</v>
      </c>
      <c r="F1265">
        <v>173.23</v>
      </c>
    </row>
    <row r="1266" spans="1:6" x14ac:dyDescent="0.2">
      <c r="A1266" t="s">
        <v>4034</v>
      </c>
      <c r="B1266" t="s">
        <v>4035</v>
      </c>
      <c r="C1266">
        <v>190.29</v>
      </c>
      <c r="D1266">
        <v>249.53</v>
      </c>
      <c r="E1266">
        <v>255.66</v>
      </c>
      <c r="F1266">
        <v>236.33</v>
      </c>
    </row>
    <row r="1267" spans="1:6" x14ac:dyDescent="0.2">
      <c r="A1267" t="s">
        <v>7581</v>
      </c>
      <c r="B1267" t="s">
        <v>4036</v>
      </c>
      <c r="C1267">
        <v>175.17</v>
      </c>
      <c r="D1267">
        <v>249.59</v>
      </c>
      <c r="E1267">
        <v>261.47000000000003</v>
      </c>
      <c r="F1267">
        <v>233.86</v>
      </c>
    </row>
    <row r="1268" spans="1:6" x14ac:dyDescent="0.2">
      <c r="A1268" t="s">
        <v>4037</v>
      </c>
      <c r="B1268" t="s">
        <v>4038</v>
      </c>
      <c r="C1268">
        <v>195.99</v>
      </c>
      <c r="D1268">
        <v>233.36</v>
      </c>
      <c r="E1268">
        <v>264.11</v>
      </c>
      <c r="F1268">
        <v>230.83</v>
      </c>
    </row>
    <row r="1269" spans="1:6" x14ac:dyDescent="0.2">
      <c r="A1269" t="s">
        <v>4039</v>
      </c>
      <c r="B1269" t="s">
        <v>4040</v>
      </c>
      <c r="C1269">
        <v>184.75</v>
      </c>
      <c r="D1269">
        <v>254.66</v>
      </c>
      <c r="E1269">
        <v>272.24</v>
      </c>
      <c r="F1269">
        <v>239.68</v>
      </c>
    </row>
    <row r="1270" spans="1:6" x14ac:dyDescent="0.2">
      <c r="A1270" t="s">
        <v>197</v>
      </c>
      <c r="B1270" t="s">
        <v>4041</v>
      </c>
      <c r="C1270">
        <v>125.04</v>
      </c>
      <c r="D1270">
        <v>147.22</v>
      </c>
      <c r="E1270">
        <v>147.86000000000001</v>
      </c>
      <c r="F1270">
        <v>139.4</v>
      </c>
    </row>
    <row r="1271" spans="1:6" x14ac:dyDescent="0.2">
      <c r="A1271" t="s">
        <v>4042</v>
      </c>
      <c r="B1271" t="s">
        <v>4043</v>
      </c>
      <c r="C1271">
        <v>165.82</v>
      </c>
      <c r="D1271">
        <v>217.02</v>
      </c>
      <c r="E1271">
        <v>229.7</v>
      </c>
      <c r="F1271">
        <v>214.17</v>
      </c>
    </row>
    <row r="1272" spans="1:6" x14ac:dyDescent="0.2">
      <c r="A1272" t="s">
        <v>4044</v>
      </c>
      <c r="B1272" t="s">
        <v>4045</v>
      </c>
      <c r="C1272">
        <v>201.2</v>
      </c>
      <c r="D1272">
        <v>257.83999999999997</v>
      </c>
      <c r="E1272">
        <v>268.32</v>
      </c>
      <c r="F1272">
        <v>235.2</v>
      </c>
    </row>
    <row r="1273" spans="1:6" x14ac:dyDescent="0.2">
      <c r="A1273" t="s">
        <v>4046</v>
      </c>
      <c r="B1273" t="s">
        <v>4047</v>
      </c>
      <c r="C1273">
        <v>115.62</v>
      </c>
      <c r="D1273">
        <v>139.6</v>
      </c>
      <c r="E1273">
        <v>129.05000000000001</v>
      </c>
      <c r="F1273">
        <v>118.18</v>
      </c>
    </row>
    <row r="1274" spans="1:6" x14ac:dyDescent="0.2">
      <c r="A1274" t="s">
        <v>4048</v>
      </c>
      <c r="B1274" t="s">
        <v>4049</v>
      </c>
      <c r="C1274">
        <v>136.37</v>
      </c>
      <c r="D1274">
        <v>157.86000000000001</v>
      </c>
      <c r="E1274">
        <v>191.01</v>
      </c>
      <c r="F1274">
        <v>185.78</v>
      </c>
    </row>
    <row r="1275" spans="1:6" x14ac:dyDescent="0.2">
      <c r="A1275" t="s">
        <v>4050</v>
      </c>
      <c r="B1275" t="s">
        <v>4051</v>
      </c>
      <c r="C1275">
        <v>204.69</v>
      </c>
      <c r="D1275">
        <v>261.24</v>
      </c>
      <c r="E1275">
        <v>300.16000000000003</v>
      </c>
      <c r="F1275">
        <v>258.5</v>
      </c>
    </row>
    <row r="1276" spans="1:6" x14ac:dyDescent="0.2">
      <c r="A1276" t="s">
        <v>4052</v>
      </c>
      <c r="B1276" t="s">
        <v>4053</v>
      </c>
      <c r="C1276">
        <v>156.07</v>
      </c>
      <c r="D1276">
        <v>194.17</v>
      </c>
      <c r="E1276">
        <v>188.68</v>
      </c>
      <c r="F1276">
        <v>184.2</v>
      </c>
    </row>
    <row r="1277" spans="1:6" x14ac:dyDescent="0.2">
      <c r="A1277" t="s">
        <v>4054</v>
      </c>
      <c r="B1277" t="s">
        <v>4055</v>
      </c>
      <c r="C1277">
        <v>85.09</v>
      </c>
      <c r="D1277">
        <v>104.56</v>
      </c>
      <c r="E1277">
        <v>121.06</v>
      </c>
      <c r="F1277">
        <v>112.94</v>
      </c>
    </row>
    <row r="1278" spans="1:6" x14ac:dyDescent="0.2">
      <c r="A1278" t="s">
        <v>4056</v>
      </c>
      <c r="B1278" t="s">
        <v>4057</v>
      </c>
      <c r="C1278">
        <v>148.9</v>
      </c>
      <c r="D1278">
        <v>218.06</v>
      </c>
      <c r="E1278">
        <v>214.97</v>
      </c>
      <c r="F1278">
        <v>204.48</v>
      </c>
    </row>
    <row r="1279" spans="1:6" x14ac:dyDescent="0.2">
      <c r="A1279" t="s">
        <v>198</v>
      </c>
      <c r="B1279" t="s">
        <v>4058</v>
      </c>
      <c r="C1279">
        <v>73.39</v>
      </c>
      <c r="D1279">
        <v>106.87</v>
      </c>
      <c r="E1279">
        <v>88.89</v>
      </c>
      <c r="F1279">
        <v>81.17</v>
      </c>
    </row>
    <row r="1280" spans="1:6" x14ac:dyDescent="0.2">
      <c r="A1280" t="s">
        <v>7582</v>
      </c>
      <c r="B1280" t="s">
        <v>4059</v>
      </c>
      <c r="C1280">
        <v>47.6</v>
      </c>
      <c r="D1280">
        <v>61.3</v>
      </c>
      <c r="E1280">
        <v>55.8</v>
      </c>
      <c r="F1280">
        <v>52.19</v>
      </c>
    </row>
    <row r="1281" spans="1:6" x14ac:dyDescent="0.2">
      <c r="A1281" t="s">
        <v>4060</v>
      </c>
      <c r="B1281" t="s">
        <v>4061</v>
      </c>
      <c r="C1281">
        <v>91.37</v>
      </c>
      <c r="D1281">
        <v>104.11</v>
      </c>
      <c r="E1281">
        <v>131.06</v>
      </c>
      <c r="F1281">
        <v>128.19999999999999</v>
      </c>
    </row>
    <row r="1282" spans="1:6" x14ac:dyDescent="0.2">
      <c r="A1282" t="s">
        <v>200</v>
      </c>
      <c r="B1282" t="s">
        <v>4062</v>
      </c>
      <c r="C1282">
        <v>95.04</v>
      </c>
      <c r="D1282">
        <v>131.25</v>
      </c>
      <c r="E1282">
        <v>120.3</v>
      </c>
      <c r="F1282">
        <v>110.22</v>
      </c>
    </row>
    <row r="1283" spans="1:6" x14ac:dyDescent="0.2">
      <c r="A1283" t="s">
        <v>199</v>
      </c>
      <c r="B1283" t="s">
        <v>4063</v>
      </c>
      <c r="C1283">
        <v>36.1</v>
      </c>
      <c r="D1283">
        <v>43.7</v>
      </c>
      <c r="E1283">
        <v>27.87</v>
      </c>
      <c r="F1283">
        <v>21.7</v>
      </c>
    </row>
    <row r="1284" spans="1:6" x14ac:dyDescent="0.2">
      <c r="A1284" t="s">
        <v>4064</v>
      </c>
      <c r="B1284" t="s">
        <v>4065</v>
      </c>
      <c r="C1284">
        <v>168.14</v>
      </c>
      <c r="D1284">
        <v>205.01</v>
      </c>
      <c r="E1284">
        <v>245.69</v>
      </c>
      <c r="F1284">
        <v>229.83</v>
      </c>
    </row>
    <row r="1285" spans="1:6" x14ac:dyDescent="0.2">
      <c r="A1285" t="s">
        <v>4066</v>
      </c>
      <c r="B1285" t="s">
        <v>4067</v>
      </c>
      <c r="C1285">
        <v>181.68</v>
      </c>
      <c r="D1285">
        <v>263.81</v>
      </c>
      <c r="E1285">
        <v>278.57</v>
      </c>
      <c r="F1285">
        <v>252.09</v>
      </c>
    </row>
    <row r="1286" spans="1:6" x14ac:dyDescent="0.2">
      <c r="A1286" t="s">
        <v>4068</v>
      </c>
      <c r="B1286" t="s">
        <v>4069</v>
      </c>
      <c r="C1286">
        <v>190.53</v>
      </c>
      <c r="D1286">
        <v>269.11</v>
      </c>
      <c r="E1286">
        <v>288.79000000000002</v>
      </c>
      <c r="F1286">
        <v>256.56</v>
      </c>
    </row>
    <row r="1287" spans="1:6" x14ac:dyDescent="0.2">
      <c r="A1287" t="s">
        <v>4070</v>
      </c>
      <c r="B1287" t="s">
        <v>4071</v>
      </c>
      <c r="C1287">
        <v>189.89</v>
      </c>
      <c r="D1287">
        <v>265.51</v>
      </c>
      <c r="E1287">
        <v>287.77</v>
      </c>
      <c r="F1287">
        <v>253.57</v>
      </c>
    </row>
    <row r="1288" spans="1:6" x14ac:dyDescent="0.2">
      <c r="A1288" t="s">
        <v>4072</v>
      </c>
      <c r="B1288" t="s">
        <v>4073</v>
      </c>
      <c r="C1288">
        <v>195.73</v>
      </c>
      <c r="D1288">
        <v>263.61</v>
      </c>
      <c r="E1288">
        <v>293.17</v>
      </c>
      <c r="F1288">
        <v>260.07</v>
      </c>
    </row>
    <row r="1289" spans="1:6" x14ac:dyDescent="0.2">
      <c r="A1289" t="s">
        <v>4074</v>
      </c>
      <c r="B1289" t="s">
        <v>4075</v>
      </c>
      <c r="C1289">
        <v>160.72999999999999</v>
      </c>
      <c r="D1289">
        <v>247.49</v>
      </c>
      <c r="E1289">
        <v>255.17</v>
      </c>
      <c r="F1289">
        <v>246.63</v>
      </c>
    </row>
    <row r="1290" spans="1:6" x14ac:dyDescent="0.2">
      <c r="A1290" t="s">
        <v>4076</v>
      </c>
      <c r="B1290" t="s">
        <v>4077</v>
      </c>
      <c r="C1290">
        <v>167.99</v>
      </c>
      <c r="D1290">
        <v>264.64</v>
      </c>
      <c r="E1290">
        <v>265.37</v>
      </c>
      <c r="F1290">
        <v>251.18</v>
      </c>
    </row>
    <row r="1291" spans="1:6" x14ac:dyDescent="0.2">
      <c r="A1291" t="s">
        <v>4078</v>
      </c>
      <c r="B1291" t="s">
        <v>4079</v>
      </c>
      <c r="C1291">
        <v>209.38</v>
      </c>
      <c r="D1291">
        <v>268.45999999999998</v>
      </c>
      <c r="E1291">
        <v>309.14999999999998</v>
      </c>
      <c r="F1291">
        <v>293.55</v>
      </c>
    </row>
    <row r="1292" spans="1:6" x14ac:dyDescent="0.2">
      <c r="A1292" t="s">
        <v>4080</v>
      </c>
      <c r="B1292" t="s">
        <v>4081</v>
      </c>
      <c r="C1292">
        <v>151.01</v>
      </c>
      <c r="D1292">
        <v>168.88</v>
      </c>
      <c r="E1292">
        <v>180.61</v>
      </c>
      <c r="F1292">
        <v>167.09</v>
      </c>
    </row>
    <row r="1293" spans="1:6" x14ac:dyDescent="0.2">
      <c r="A1293" t="s">
        <v>4082</v>
      </c>
      <c r="B1293" t="s">
        <v>4083</v>
      </c>
      <c r="C1293">
        <v>165.81</v>
      </c>
      <c r="D1293">
        <v>188.37</v>
      </c>
      <c r="E1293">
        <v>195.52</v>
      </c>
      <c r="F1293">
        <v>185.41</v>
      </c>
    </row>
    <row r="1294" spans="1:6" x14ac:dyDescent="0.2">
      <c r="A1294" t="s">
        <v>4084</v>
      </c>
      <c r="B1294" t="s">
        <v>4085</v>
      </c>
      <c r="C1294">
        <v>58.18</v>
      </c>
      <c r="D1294">
        <v>71.86</v>
      </c>
      <c r="E1294">
        <v>54.62</v>
      </c>
      <c r="F1294">
        <v>50.21</v>
      </c>
    </row>
    <row r="1295" spans="1:6" x14ac:dyDescent="0.2">
      <c r="A1295" t="s">
        <v>4086</v>
      </c>
      <c r="B1295" t="s">
        <v>4087</v>
      </c>
      <c r="C1295">
        <v>140.79</v>
      </c>
      <c r="D1295">
        <v>162.16999999999999</v>
      </c>
      <c r="E1295">
        <v>198.96</v>
      </c>
      <c r="F1295">
        <v>175.89</v>
      </c>
    </row>
    <row r="1296" spans="1:6" x14ac:dyDescent="0.2">
      <c r="A1296" t="s">
        <v>4088</v>
      </c>
      <c r="B1296" t="s">
        <v>4089</v>
      </c>
      <c r="C1296">
        <v>123.45</v>
      </c>
      <c r="D1296">
        <v>164.87</v>
      </c>
      <c r="E1296">
        <v>146.18</v>
      </c>
      <c r="F1296">
        <v>133.46</v>
      </c>
    </row>
    <row r="1297" spans="1:6" x14ac:dyDescent="0.2">
      <c r="A1297" t="s">
        <v>201</v>
      </c>
      <c r="B1297" t="s">
        <v>4090</v>
      </c>
      <c r="C1297">
        <v>131.96</v>
      </c>
      <c r="D1297">
        <v>200.39</v>
      </c>
      <c r="E1297">
        <v>193.8</v>
      </c>
      <c r="F1297">
        <v>186.26</v>
      </c>
    </row>
    <row r="1298" spans="1:6" x14ac:dyDescent="0.2">
      <c r="A1298" t="s">
        <v>4091</v>
      </c>
      <c r="B1298" t="s">
        <v>4092</v>
      </c>
      <c r="C1298">
        <v>58.78</v>
      </c>
      <c r="D1298">
        <v>66.739999999999995</v>
      </c>
      <c r="E1298">
        <v>49.82</v>
      </c>
      <c r="F1298">
        <v>42.65</v>
      </c>
    </row>
    <row r="1299" spans="1:6" x14ac:dyDescent="0.2">
      <c r="A1299" t="s">
        <v>4093</v>
      </c>
      <c r="B1299" t="s">
        <v>4094</v>
      </c>
      <c r="C1299">
        <v>150.91999999999999</v>
      </c>
      <c r="D1299">
        <v>220.82</v>
      </c>
      <c r="E1299">
        <v>237.32</v>
      </c>
      <c r="F1299">
        <v>204.76</v>
      </c>
    </row>
    <row r="1300" spans="1:6" x14ac:dyDescent="0.2">
      <c r="A1300" t="s">
        <v>7583</v>
      </c>
      <c r="B1300" t="s">
        <v>4095</v>
      </c>
      <c r="C1300">
        <v>80.25</v>
      </c>
      <c r="D1300">
        <v>105.61</v>
      </c>
      <c r="E1300">
        <v>76.75</v>
      </c>
      <c r="F1300">
        <v>70.22</v>
      </c>
    </row>
    <row r="1301" spans="1:6" x14ac:dyDescent="0.2">
      <c r="A1301" t="s">
        <v>4096</v>
      </c>
      <c r="B1301" t="s">
        <v>4097</v>
      </c>
      <c r="C1301">
        <v>183.95</v>
      </c>
      <c r="D1301">
        <v>237.47</v>
      </c>
      <c r="E1301">
        <v>226.52</v>
      </c>
      <c r="F1301">
        <v>218.69</v>
      </c>
    </row>
    <row r="1302" spans="1:6" x14ac:dyDescent="0.2">
      <c r="A1302" t="s">
        <v>4098</v>
      </c>
      <c r="B1302" t="s">
        <v>4099</v>
      </c>
      <c r="C1302">
        <v>119.77</v>
      </c>
      <c r="D1302">
        <v>187.46</v>
      </c>
      <c r="E1302">
        <v>182.29</v>
      </c>
      <c r="F1302">
        <v>174.39</v>
      </c>
    </row>
    <row r="1303" spans="1:6" x14ac:dyDescent="0.2">
      <c r="A1303" t="s">
        <v>4100</v>
      </c>
      <c r="B1303" t="s">
        <v>4101</v>
      </c>
      <c r="C1303">
        <v>122.37</v>
      </c>
      <c r="D1303">
        <v>156.5</v>
      </c>
      <c r="E1303">
        <v>142.77000000000001</v>
      </c>
      <c r="F1303">
        <v>134.19999999999999</v>
      </c>
    </row>
    <row r="1304" spans="1:6" x14ac:dyDescent="0.2">
      <c r="A1304" t="s">
        <v>4102</v>
      </c>
      <c r="B1304" t="s">
        <v>4103</v>
      </c>
      <c r="C1304">
        <v>155.6</v>
      </c>
      <c r="D1304">
        <v>204.28</v>
      </c>
      <c r="E1304">
        <v>193.4</v>
      </c>
      <c r="F1304">
        <v>186.07</v>
      </c>
    </row>
    <row r="1305" spans="1:6" x14ac:dyDescent="0.2">
      <c r="A1305" t="s">
        <v>4104</v>
      </c>
      <c r="B1305" t="s">
        <v>4105</v>
      </c>
      <c r="C1305">
        <v>195.88</v>
      </c>
      <c r="D1305">
        <v>221.91</v>
      </c>
      <c r="E1305">
        <v>256.32</v>
      </c>
      <c r="F1305">
        <v>238.03</v>
      </c>
    </row>
    <row r="1306" spans="1:6" x14ac:dyDescent="0.2">
      <c r="A1306" t="s">
        <v>4106</v>
      </c>
      <c r="B1306" t="s">
        <v>4107</v>
      </c>
      <c r="C1306">
        <v>222.74</v>
      </c>
      <c r="D1306">
        <v>265.68</v>
      </c>
      <c r="E1306">
        <v>295.72000000000003</v>
      </c>
      <c r="F1306">
        <v>260.97000000000003</v>
      </c>
    </row>
    <row r="1307" spans="1:6" x14ac:dyDescent="0.2">
      <c r="A1307" t="s">
        <v>4108</v>
      </c>
      <c r="B1307" t="s">
        <v>4109</v>
      </c>
      <c r="C1307">
        <v>120.79</v>
      </c>
      <c r="D1307">
        <v>170.87</v>
      </c>
      <c r="E1307">
        <v>169.56</v>
      </c>
      <c r="F1307">
        <v>158.1</v>
      </c>
    </row>
    <row r="1308" spans="1:6" x14ac:dyDescent="0.2">
      <c r="A1308" t="s">
        <v>4110</v>
      </c>
      <c r="B1308" t="s">
        <v>4111</v>
      </c>
      <c r="C1308">
        <v>191.37</v>
      </c>
      <c r="D1308">
        <v>224.48</v>
      </c>
      <c r="E1308">
        <v>272.14</v>
      </c>
      <c r="F1308">
        <v>228.54</v>
      </c>
    </row>
    <row r="1309" spans="1:6" x14ac:dyDescent="0.2">
      <c r="A1309" t="s">
        <v>4112</v>
      </c>
      <c r="B1309" t="s">
        <v>4113</v>
      </c>
      <c r="C1309">
        <v>152</v>
      </c>
      <c r="D1309">
        <v>221.16</v>
      </c>
      <c r="E1309">
        <v>218.61</v>
      </c>
      <c r="F1309">
        <v>208.13</v>
      </c>
    </row>
    <row r="1310" spans="1:6" x14ac:dyDescent="0.2">
      <c r="A1310" t="s">
        <v>7584</v>
      </c>
      <c r="B1310" t="s">
        <v>4114</v>
      </c>
      <c r="C1310">
        <v>110.73</v>
      </c>
      <c r="D1310">
        <v>137.05000000000001</v>
      </c>
      <c r="E1310">
        <v>161</v>
      </c>
      <c r="F1310">
        <v>154.72</v>
      </c>
    </row>
    <row r="1311" spans="1:6" x14ac:dyDescent="0.2">
      <c r="A1311" t="s">
        <v>4115</v>
      </c>
      <c r="B1311" t="s">
        <v>4116</v>
      </c>
      <c r="C1311">
        <v>78.37</v>
      </c>
      <c r="D1311">
        <v>86.51</v>
      </c>
      <c r="E1311">
        <v>86.24</v>
      </c>
      <c r="F1311">
        <v>82.03</v>
      </c>
    </row>
    <row r="1312" spans="1:6" x14ac:dyDescent="0.2">
      <c r="A1312" t="s">
        <v>4117</v>
      </c>
      <c r="B1312" t="s">
        <v>4118</v>
      </c>
      <c r="C1312">
        <v>156.27000000000001</v>
      </c>
      <c r="D1312">
        <v>179.99</v>
      </c>
      <c r="E1312">
        <v>187.08</v>
      </c>
      <c r="F1312">
        <v>161.41999999999999</v>
      </c>
    </row>
    <row r="1313" spans="1:6" x14ac:dyDescent="0.2">
      <c r="A1313" t="s">
        <v>4119</v>
      </c>
      <c r="B1313" t="s">
        <v>4120</v>
      </c>
      <c r="C1313">
        <v>174.9</v>
      </c>
      <c r="D1313">
        <v>238.07</v>
      </c>
      <c r="E1313">
        <v>261.8</v>
      </c>
      <c r="F1313">
        <v>222.14</v>
      </c>
    </row>
    <row r="1314" spans="1:6" x14ac:dyDescent="0.2">
      <c r="A1314" t="s">
        <v>4121</v>
      </c>
      <c r="B1314" t="s">
        <v>4122</v>
      </c>
      <c r="C1314">
        <v>134.72</v>
      </c>
      <c r="D1314">
        <v>139.33000000000001</v>
      </c>
      <c r="E1314">
        <v>212.32</v>
      </c>
      <c r="F1314">
        <v>209.47</v>
      </c>
    </row>
    <row r="1315" spans="1:6" x14ac:dyDescent="0.2">
      <c r="A1315" t="s">
        <v>4123</v>
      </c>
      <c r="B1315" t="s">
        <v>4124</v>
      </c>
      <c r="C1315">
        <v>90.89</v>
      </c>
      <c r="D1315">
        <v>110.63</v>
      </c>
      <c r="E1315">
        <v>118.75</v>
      </c>
      <c r="F1315">
        <v>102.62</v>
      </c>
    </row>
    <row r="1316" spans="1:6" x14ac:dyDescent="0.2">
      <c r="A1316" t="s">
        <v>4125</v>
      </c>
      <c r="B1316" t="s">
        <v>4126</v>
      </c>
      <c r="C1316">
        <v>149.88</v>
      </c>
      <c r="D1316">
        <v>210.53</v>
      </c>
      <c r="E1316">
        <v>177.83</v>
      </c>
      <c r="F1316">
        <v>163.59</v>
      </c>
    </row>
    <row r="1317" spans="1:6" x14ac:dyDescent="0.2">
      <c r="A1317" t="s">
        <v>202</v>
      </c>
      <c r="B1317" t="s">
        <v>4127</v>
      </c>
      <c r="C1317">
        <v>71.25</v>
      </c>
      <c r="D1317">
        <v>97.89</v>
      </c>
      <c r="E1317">
        <v>89.8</v>
      </c>
      <c r="F1317">
        <v>80.260000000000005</v>
      </c>
    </row>
    <row r="1318" spans="1:6" x14ac:dyDescent="0.2">
      <c r="A1318" t="s">
        <v>4128</v>
      </c>
      <c r="B1318" t="s">
        <v>4129</v>
      </c>
      <c r="C1318">
        <v>201.13</v>
      </c>
      <c r="D1318">
        <v>243.55</v>
      </c>
      <c r="E1318">
        <v>310.62</v>
      </c>
      <c r="F1318">
        <v>299.06</v>
      </c>
    </row>
    <row r="1319" spans="1:6" x14ac:dyDescent="0.2">
      <c r="A1319" t="s">
        <v>4130</v>
      </c>
      <c r="B1319" t="s">
        <v>4131</v>
      </c>
      <c r="C1319">
        <v>152.30000000000001</v>
      </c>
      <c r="D1319">
        <v>196.38</v>
      </c>
      <c r="E1319">
        <v>205.23</v>
      </c>
      <c r="F1319">
        <v>200.23</v>
      </c>
    </row>
    <row r="1320" spans="1:6" x14ac:dyDescent="0.2">
      <c r="A1320" t="s">
        <v>4132</v>
      </c>
      <c r="B1320" t="s">
        <v>4133</v>
      </c>
      <c r="C1320">
        <v>170.22</v>
      </c>
      <c r="D1320">
        <v>240.12</v>
      </c>
      <c r="E1320">
        <v>257.14</v>
      </c>
      <c r="F1320">
        <v>224.58</v>
      </c>
    </row>
    <row r="1321" spans="1:6" x14ac:dyDescent="0.2">
      <c r="A1321" t="s">
        <v>4134</v>
      </c>
      <c r="B1321" t="s">
        <v>4135</v>
      </c>
      <c r="C1321">
        <v>111.84</v>
      </c>
      <c r="D1321">
        <v>117.08</v>
      </c>
      <c r="E1321">
        <v>154.24</v>
      </c>
      <c r="F1321">
        <v>151.16</v>
      </c>
    </row>
    <row r="1322" spans="1:6" x14ac:dyDescent="0.2">
      <c r="A1322" t="s">
        <v>4136</v>
      </c>
      <c r="B1322" t="s">
        <v>4137</v>
      </c>
      <c r="C1322">
        <v>66</v>
      </c>
      <c r="D1322">
        <v>82.14</v>
      </c>
      <c r="E1322">
        <v>78.7</v>
      </c>
      <c r="F1322">
        <v>65.790000000000006</v>
      </c>
    </row>
    <row r="1323" spans="1:6" x14ac:dyDescent="0.2">
      <c r="A1323" t="s">
        <v>4138</v>
      </c>
      <c r="B1323" t="s">
        <v>4139</v>
      </c>
      <c r="C1323">
        <v>91.26</v>
      </c>
      <c r="D1323">
        <v>104.72</v>
      </c>
      <c r="E1323">
        <v>126.66</v>
      </c>
      <c r="F1323">
        <v>123.33</v>
      </c>
    </row>
    <row r="1324" spans="1:6" x14ac:dyDescent="0.2">
      <c r="A1324" t="s">
        <v>4140</v>
      </c>
      <c r="B1324" t="s">
        <v>4141</v>
      </c>
      <c r="C1324">
        <v>174.45</v>
      </c>
      <c r="D1324">
        <v>218.53</v>
      </c>
      <c r="E1324">
        <v>227.08</v>
      </c>
      <c r="F1324">
        <v>222.09</v>
      </c>
    </row>
    <row r="1325" spans="1:6" x14ac:dyDescent="0.2">
      <c r="A1325" t="s">
        <v>4142</v>
      </c>
      <c r="B1325" t="s">
        <v>4143</v>
      </c>
      <c r="C1325">
        <v>123.2</v>
      </c>
      <c r="D1325">
        <v>135.94</v>
      </c>
      <c r="E1325">
        <v>163.4</v>
      </c>
      <c r="F1325">
        <v>160.54</v>
      </c>
    </row>
    <row r="1326" spans="1:6" x14ac:dyDescent="0.2">
      <c r="A1326" t="s">
        <v>4144</v>
      </c>
      <c r="B1326" t="s">
        <v>4145</v>
      </c>
      <c r="C1326">
        <v>84.73</v>
      </c>
      <c r="D1326">
        <v>103.09</v>
      </c>
      <c r="E1326">
        <v>100.24</v>
      </c>
      <c r="F1326">
        <v>95.51</v>
      </c>
    </row>
    <row r="1327" spans="1:6" x14ac:dyDescent="0.2">
      <c r="A1327" t="s">
        <v>203</v>
      </c>
      <c r="B1327" t="s">
        <v>4146</v>
      </c>
      <c r="C1327">
        <v>92.41</v>
      </c>
      <c r="D1327">
        <v>125.08</v>
      </c>
      <c r="E1327">
        <v>117.47</v>
      </c>
      <c r="F1327">
        <v>104.83</v>
      </c>
    </row>
    <row r="1328" spans="1:6" x14ac:dyDescent="0.2">
      <c r="A1328" t="s">
        <v>4147</v>
      </c>
      <c r="B1328" t="s">
        <v>4148</v>
      </c>
      <c r="C1328">
        <v>115.44</v>
      </c>
      <c r="D1328">
        <v>158.78</v>
      </c>
      <c r="E1328">
        <v>169.11</v>
      </c>
      <c r="F1328">
        <v>161.19999999999999</v>
      </c>
    </row>
    <row r="1329" spans="1:6" x14ac:dyDescent="0.2">
      <c r="A1329" t="s">
        <v>4149</v>
      </c>
      <c r="B1329" t="s">
        <v>4150</v>
      </c>
      <c r="C1329">
        <v>150.61000000000001</v>
      </c>
      <c r="D1329">
        <v>168.48</v>
      </c>
      <c r="E1329">
        <v>180.3</v>
      </c>
      <c r="F1329">
        <v>166.77</v>
      </c>
    </row>
    <row r="1330" spans="1:6" x14ac:dyDescent="0.2">
      <c r="A1330" t="s">
        <v>4151</v>
      </c>
      <c r="B1330" t="s">
        <v>4152</v>
      </c>
      <c r="C1330">
        <v>176.02</v>
      </c>
      <c r="D1330">
        <v>214.14</v>
      </c>
      <c r="E1330">
        <v>206.24</v>
      </c>
      <c r="F1330">
        <v>201.59</v>
      </c>
    </row>
    <row r="1331" spans="1:6" x14ac:dyDescent="0.2">
      <c r="A1331" t="s">
        <v>4153</v>
      </c>
      <c r="B1331" t="s">
        <v>4154</v>
      </c>
      <c r="C1331">
        <v>127.34</v>
      </c>
      <c r="D1331">
        <v>144.38</v>
      </c>
      <c r="E1331">
        <v>176.13</v>
      </c>
      <c r="F1331">
        <v>159.21</v>
      </c>
    </row>
    <row r="1332" spans="1:6" x14ac:dyDescent="0.2">
      <c r="A1332" t="s">
        <v>4155</v>
      </c>
      <c r="B1332" t="s">
        <v>4156</v>
      </c>
      <c r="C1332">
        <v>157.59</v>
      </c>
      <c r="D1332">
        <v>226.03</v>
      </c>
      <c r="E1332">
        <v>224.23</v>
      </c>
      <c r="F1332">
        <v>216.69</v>
      </c>
    </row>
    <row r="1333" spans="1:6" x14ac:dyDescent="0.2">
      <c r="A1333" t="s">
        <v>4157</v>
      </c>
      <c r="B1333" t="s">
        <v>4158</v>
      </c>
      <c r="C1333">
        <v>142.86000000000001</v>
      </c>
      <c r="D1333">
        <v>194.74</v>
      </c>
      <c r="E1333">
        <v>218.71</v>
      </c>
      <c r="F1333">
        <v>204.19</v>
      </c>
    </row>
    <row r="1334" spans="1:6" x14ac:dyDescent="0.2">
      <c r="A1334" t="s">
        <v>4159</v>
      </c>
      <c r="B1334" t="s">
        <v>4160</v>
      </c>
      <c r="C1334">
        <v>137.84</v>
      </c>
      <c r="D1334">
        <v>159.22</v>
      </c>
      <c r="E1334">
        <v>196.15</v>
      </c>
      <c r="F1334">
        <v>173.08</v>
      </c>
    </row>
    <row r="1335" spans="1:6" x14ac:dyDescent="0.2">
      <c r="A1335" t="s">
        <v>4161</v>
      </c>
      <c r="B1335" t="s">
        <v>4162</v>
      </c>
      <c r="C1335">
        <v>160.35</v>
      </c>
      <c r="D1335">
        <v>246.14</v>
      </c>
      <c r="E1335">
        <v>255.25</v>
      </c>
      <c r="F1335">
        <v>245.57</v>
      </c>
    </row>
    <row r="1336" spans="1:6" x14ac:dyDescent="0.2">
      <c r="A1336" t="s">
        <v>4163</v>
      </c>
      <c r="B1336" t="s">
        <v>4164</v>
      </c>
      <c r="C1336">
        <v>152.51</v>
      </c>
      <c r="D1336">
        <v>170.38</v>
      </c>
      <c r="E1336">
        <v>181.89</v>
      </c>
      <c r="F1336">
        <v>168.37</v>
      </c>
    </row>
    <row r="1337" spans="1:6" x14ac:dyDescent="0.2">
      <c r="A1337" t="s">
        <v>4165</v>
      </c>
      <c r="B1337" t="s">
        <v>4166</v>
      </c>
      <c r="C1337">
        <v>164.73</v>
      </c>
      <c r="D1337">
        <v>234.64</v>
      </c>
      <c r="E1337">
        <v>252.54</v>
      </c>
      <c r="F1337">
        <v>219.98</v>
      </c>
    </row>
    <row r="1338" spans="1:6" x14ac:dyDescent="0.2">
      <c r="A1338" t="s">
        <v>7585</v>
      </c>
      <c r="B1338" t="s">
        <v>4167</v>
      </c>
      <c r="C1338">
        <v>192.86</v>
      </c>
      <c r="D1338">
        <v>218.9</v>
      </c>
      <c r="E1338">
        <v>255.09</v>
      </c>
      <c r="F1338">
        <v>236.8</v>
      </c>
    </row>
    <row r="1339" spans="1:6" x14ac:dyDescent="0.2">
      <c r="A1339" t="s">
        <v>4168</v>
      </c>
      <c r="B1339" t="s">
        <v>4169</v>
      </c>
      <c r="C1339">
        <v>185.62</v>
      </c>
      <c r="D1339">
        <v>218.6</v>
      </c>
      <c r="E1339">
        <v>265.82</v>
      </c>
      <c r="F1339">
        <v>226.25</v>
      </c>
    </row>
    <row r="1340" spans="1:6" x14ac:dyDescent="0.2">
      <c r="A1340" t="s">
        <v>4170</v>
      </c>
      <c r="B1340" t="s">
        <v>4171</v>
      </c>
      <c r="C1340">
        <v>125.11</v>
      </c>
      <c r="D1340">
        <v>175.19</v>
      </c>
      <c r="E1340">
        <v>174.78</v>
      </c>
      <c r="F1340">
        <v>163.31</v>
      </c>
    </row>
    <row r="1341" spans="1:6" x14ac:dyDescent="0.2">
      <c r="A1341" t="s">
        <v>4172</v>
      </c>
      <c r="B1341" t="s">
        <v>4173</v>
      </c>
      <c r="C1341">
        <v>84.78</v>
      </c>
      <c r="D1341">
        <v>110.14</v>
      </c>
      <c r="E1341">
        <v>80.150000000000006</v>
      </c>
      <c r="F1341">
        <v>73.61</v>
      </c>
    </row>
    <row r="1342" spans="1:6" x14ac:dyDescent="0.2">
      <c r="A1342" t="s">
        <v>4174</v>
      </c>
      <c r="B1342" t="s">
        <v>4175</v>
      </c>
      <c r="C1342">
        <v>130.18</v>
      </c>
      <c r="D1342">
        <v>154.44</v>
      </c>
      <c r="E1342">
        <v>181.78</v>
      </c>
      <c r="F1342">
        <v>175.76</v>
      </c>
    </row>
    <row r="1343" spans="1:6" x14ac:dyDescent="0.2">
      <c r="A1343" t="s">
        <v>4176</v>
      </c>
      <c r="B1343" t="s">
        <v>4177</v>
      </c>
      <c r="C1343">
        <v>114.61</v>
      </c>
      <c r="D1343">
        <v>132.94999999999999</v>
      </c>
      <c r="E1343">
        <v>128.18</v>
      </c>
      <c r="F1343">
        <v>123.44</v>
      </c>
    </row>
    <row r="1344" spans="1:6" x14ac:dyDescent="0.2">
      <c r="A1344" t="s">
        <v>4178</v>
      </c>
      <c r="B1344" t="s">
        <v>4179</v>
      </c>
      <c r="C1344">
        <v>151.46</v>
      </c>
      <c r="D1344">
        <v>186.39</v>
      </c>
      <c r="E1344">
        <v>216.62</v>
      </c>
      <c r="F1344">
        <v>184.46</v>
      </c>
    </row>
    <row r="1345" spans="1:6" x14ac:dyDescent="0.2">
      <c r="A1345" t="s">
        <v>4180</v>
      </c>
      <c r="B1345" t="s">
        <v>4181</v>
      </c>
      <c r="C1345">
        <v>138.62</v>
      </c>
      <c r="D1345">
        <v>157.47999999999999</v>
      </c>
      <c r="E1345">
        <v>177.46</v>
      </c>
      <c r="F1345">
        <v>174.35</v>
      </c>
    </row>
    <row r="1346" spans="1:6" x14ac:dyDescent="0.2">
      <c r="A1346" t="s">
        <v>4182</v>
      </c>
      <c r="B1346" t="s">
        <v>4183</v>
      </c>
      <c r="C1346">
        <v>123.03</v>
      </c>
      <c r="D1346">
        <v>135.46</v>
      </c>
      <c r="E1346">
        <v>171.32</v>
      </c>
      <c r="F1346">
        <v>163.15</v>
      </c>
    </row>
    <row r="1347" spans="1:6" x14ac:dyDescent="0.2">
      <c r="A1347" t="s">
        <v>4184</v>
      </c>
      <c r="B1347" t="s">
        <v>4185</v>
      </c>
      <c r="C1347">
        <v>169.74</v>
      </c>
      <c r="D1347">
        <v>207.86</v>
      </c>
      <c r="E1347">
        <v>201.15</v>
      </c>
      <c r="F1347">
        <v>196.5</v>
      </c>
    </row>
    <row r="1348" spans="1:6" x14ac:dyDescent="0.2">
      <c r="A1348" t="s">
        <v>4186</v>
      </c>
      <c r="B1348" t="s">
        <v>4187</v>
      </c>
      <c r="C1348">
        <v>158.78</v>
      </c>
      <c r="D1348">
        <v>211.92</v>
      </c>
      <c r="E1348">
        <v>234.4</v>
      </c>
      <c r="F1348">
        <v>219.47</v>
      </c>
    </row>
    <row r="1349" spans="1:6" x14ac:dyDescent="0.2">
      <c r="A1349" t="s">
        <v>4188</v>
      </c>
      <c r="B1349" t="s">
        <v>4189</v>
      </c>
      <c r="C1349">
        <v>100.14</v>
      </c>
      <c r="D1349">
        <v>120.32</v>
      </c>
      <c r="E1349">
        <v>115.24</v>
      </c>
      <c r="F1349">
        <v>110.45</v>
      </c>
    </row>
    <row r="1350" spans="1:6" x14ac:dyDescent="0.2">
      <c r="A1350" t="s">
        <v>4190</v>
      </c>
      <c r="B1350" t="s">
        <v>4191</v>
      </c>
      <c r="C1350">
        <v>151.03</v>
      </c>
      <c r="D1350">
        <v>223.46</v>
      </c>
      <c r="E1350">
        <v>235.91</v>
      </c>
      <c r="F1350">
        <v>208.89</v>
      </c>
    </row>
    <row r="1351" spans="1:6" x14ac:dyDescent="0.2">
      <c r="A1351" t="s">
        <v>4192</v>
      </c>
      <c r="B1351" t="s">
        <v>4193</v>
      </c>
      <c r="C1351">
        <v>236.71</v>
      </c>
      <c r="D1351">
        <v>245.64</v>
      </c>
      <c r="E1351">
        <v>335.7</v>
      </c>
      <c r="F1351">
        <v>331.66</v>
      </c>
    </row>
    <row r="1352" spans="1:6" x14ac:dyDescent="0.2">
      <c r="A1352" t="s">
        <v>4194</v>
      </c>
      <c r="B1352" t="s">
        <v>4195</v>
      </c>
      <c r="C1352">
        <v>182.12</v>
      </c>
      <c r="D1352">
        <v>224.84</v>
      </c>
      <c r="E1352">
        <v>267.72000000000003</v>
      </c>
      <c r="F1352">
        <v>258.83</v>
      </c>
    </row>
    <row r="1353" spans="1:6" x14ac:dyDescent="0.2">
      <c r="A1353" t="s">
        <v>4196</v>
      </c>
      <c r="B1353" t="s">
        <v>4197</v>
      </c>
      <c r="C1353">
        <v>72.02</v>
      </c>
      <c r="D1353">
        <v>78.11</v>
      </c>
      <c r="E1353">
        <v>96.14</v>
      </c>
      <c r="F1353">
        <v>93.28</v>
      </c>
    </row>
    <row r="1354" spans="1:6" x14ac:dyDescent="0.2">
      <c r="A1354" t="s">
        <v>4198</v>
      </c>
      <c r="B1354" t="s">
        <v>4199</v>
      </c>
      <c r="C1354">
        <v>154.36000000000001</v>
      </c>
      <c r="D1354">
        <v>206.24</v>
      </c>
      <c r="E1354">
        <v>228.52</v>
      </c>
      <c r="F1354">
        <v>214</v>
      </c>
    </row>
    <row r="1355" spans="1:6" x14ac:dyDescent="0.2">
      <c r="A1355" t="s">
        <v>4200</v>
      </c>
      <c r="B1355" t="s">
        <v>4201</v>
      </c>
      <c r="C1355">
        <v>155.15</v>
      </c>
      <c r="D1355">
        <v>227.57</v>
      </c>
      <c r="E1355">
        <v>240.91</v>
      </c>
      <c r="F1355">
        <v>213.88</v>
      </c>
    </row>
    <row r="1356" spans="1:6" x14ac:dyDescent="0.2">
      <c r="A1356" t="s">
        <v>4202</v>
      </c>
      <c r="B1356" t="s">
        <v>4203</v>
      </c>
      <c r="C1356">
        <v>135.11000000000001</v>
      </c>
      <c r="D1356">
        <v>170.21</v>
      </c>
      <c r="E1356">
        <v>207.21</v>
      </c>
      <c r="F1356">
        <v>198.98</v>
      </c>
    </row>
    <row r="1357" spans="1:6" x14ac:dyDescent="0.2">
      <c r="A1357" t="s">
        <v>4204</v>
      </c>
      <c r="B1357" t="s">
        <v>4205</v>
      </c>
      <c r="C1357">
        <v>151.80000000000001</v>
      </c>
      <c r="D1357">
        <v>195.88</v>
      </c>
      <c r="E1357">
        <v>204.75</v>
      </c>
      <c r="F1357">
        <v>199.75</v>
      </c>
    </row>
    <row r="1358" spans="1:6" x14ac:dyDescent="0.2">
      <c r="A1358" t="s">
        <v>4206</v>
      </c>
      <c r="B1358" t="s">
        <v>4207</v>
      </c>
      <c r="C1358">
        <v>112.7</v>
      </c>
      <c r="D1358">
        <v>137.08000000000001</v>
      </c>
      <c r="E1358">
        <v>149.87</v>
      </c>
      <c r="F1358">
        <v>132.41999999999999</v>
      </c>
    </row>
    <row r="1359" spans="1:6" x14ac:dyDescent="0.2">
      <c r="A1359" t="s">
        <v>208</v>
      </c>
      <c r="B1359" t="s">
        <v>4208</v>
      </c>
      <c r="C1359">
        <v>106.31</v>
      </c>
      <c r="D1359">
        <v>137.85</v>
      </c>
      <c r="E1359">
        <v>131.65</v>
      </c>
      <c r="F1359">
        <v>115.87</v>
      </c>
    </row>
    <row r="1360" spans="1:6" x14ac:dyDescent="0.2">
      <c r="A1360" t="s">
        <v>204</v>
      </c>
      <c r="B1360" t="s">
        <v>4209</v>
      </c>
      <c r="C1360">
        <v>84.08</v>
      </c>
      <c r="D1360">
        <v>100.53</v>
      </c>
      <c r="E1360">
        <v>116.27</v>
      </c>
      <c r="F1360">
        <v>110.6</v>
      </c>
    </row>
    <row r="1361" spans="1:6" x14ac:dyDescent="0.2">
      <c r="A1361" t="s">
        <v>205</v>
      </c>
      <c r="B1361" t="s">
        <v>4210</v>
      </c>
      <c r="C1361">
        <v>119.53</v>
      </c>
      <c r="D1361">
        <v>160.22999999999999</v>
      </c>
      <c r="E1361">
        <v>148.25</v>
      </c>
      <c r="F1361">
        <v>143.19999999999999</v>
      </c>
    </row>
    <row r="1362" spans="1:6" x14ac:dyDescent="0.2">
      <c r="A1362" t="s">
        <v>206</v>
      </c>
      <c r="B1362" t="s">
        <v>4211</v>
      </c>
      <c r="C1362">
        <v>54.49</v>
      </c>
      <c r="D1362">
        <v>63.76</v>
      </c>
      <c r="E1362">
        <v>48.78</v>
      </c>
      <c r="F1362">
        <v>40.1</v>
      </c>
    </row>
    <row r="1363" spans="1:6" x14ac:dyDescent="0.2">
      <c r="A1363" t="s">
        <v>207</v>
      </c>
      <c r="B1363" t="s">
        <v>4212</v>
      </c>
      <c r="C1363">
        <v>101.04</v>
      </c>
      <c r="D1363">
        <v>105.18</v>
      </c>
      <c r="E1363">
        <v>138.66</v>
      </c>
      <c r="F1363">
        <v>135.82</v>
      </c>
    </row>
    <row r="1364" spans="1:6" x14ac:dyDescent="0.2">
      <c r="A1364" t="s">
        <v>4213</v>
      </c>
      <c r="B1364" t="s">
        <v>4214</v>
      </c>
      <c r="C1364">
        <v>176.96</v>
      </c>
      <c r="D1364">
        <v>222.89</v>
      </c>
      <c r="E1364">
        <v>244.86</v>
      </c>
      <c r="F1364">
        <v>222.06</v>
      </c>
    </row>
    <row r="1365" spans="1:6" x14ac:dyDescent="0.2">
      <c r="A1365" t="s">
        <v>4215</v>
      </c>
      <c r="B1365" t="s">
        <v>4216</v>
      </c>
      <c r="C1365">
        <v>81.55</v>
      </c>
      <c r="D1365">
        <v>94.53</v>
      </c>
      <c r="E1365">
        <v>103.79</v>
      </c>
      <c r="F1365">
        <v>100.04</v>
      </c>
    </row>
    <row r="1366" spans="1:6" x14ac:dyDescent="0.2">
      <c r="A1366" t="s">
        <v>4217</v>
      </c>
      <c r="B1366" t="s">
        <v>4218</v>
      </c>
      <c r="C1366">
        <v>166.65</v>
      </c>
      <c r="D1366">
        <v>197.81</v>
      </c>
      <c r="E1366">
        <v>256.82</v>
      </c>
      <c r="F1366">
        <v>251.27</v>
      </c>
    </row>
    <row r="1367" spans="1:6" x14ac:dyDescent="0.2">
      <c r="A1367" t="s">
        <v>4219</v>
      </c>
      <c r="B1367" t="s">
        <v>4220</v>
      </c>
      <c r="C1367">
        <v>155.61000000000001</v>
      </c>
      <c r="D1367">
        <v>206.46</v>
      </c>
      <c r="E1367">
        <v>226.56</v>
      </c>
      <c r="F1367">
        <v>215</v>
      </c>
    </row>
    <row r="1368" spans="1:6" x14ac:dyDescent="0.2">
      <c r="A1368" t="s">
        <v>4221</v>
      </c>
      <c r="B1368" t="s">
        <v>4222</v>
      </c>
      <c r="C1368">
        <v>124.68</v>
      </c>
      <c r="D1368">
        <v>142.09</v>
      </c>
      <c r="E1368">
        <v>151.69</v>
      </c>
      <c r="F1368">
        <v>138.19999999999999</v>
      </c>
    </row>
    <row r="1369" spans="1:6" x14ac:dyDescent="0.2">
      <c r="A1369" t="s">
        <v>4223</v>
      </c>
      <c r="B1369" t="s">
        <v>4224</v>
      </c>
      <c r="C1369">
        <v>127.86</v>
      </c>
      <c r="D1369">
        <v>177.94</v>
      </c>
      <c r="E1369">
        <v>179.2</v>
      </c>
      <c r="F1369">
        <v>167.74</v>
      </c>
    </row>
    <row r="1370" spans="1:6" x14ac:dyDescent="0.2">
      <c r="A1370" t="s">
        <v>4225</v>
      </c>
      <c r="B1370" t="s">
        <v>4226</v>
      </c>
      <c r="C1370">
        <v>175.55</v>
      </c>
      <c r="D1370">
        <v>241.04</v>
      </c>
      <c r="E1370">
        <v>288.07</v>
      </c>
      <c r="F1370">
        <v>239.72</v>
      </c>
    </row>
    <row r="1371" spans="1:6" x14ac:dyDescent="0.2">
      <c r="A1371" t="s">
        <v>4227</v>
      </c>
      <c r="B1371" t="s">
        <v>4228</v>
      </c>
      <c r="C1371">
        <v>58.9</v>
      </c>
      <c r="D1371">
        <v>83.86</v>
      </c>
      <c r="E1371">
        <v>57.11</v>
      </c>
      <c r="F1371">
        <v>47.83</v>
      </c>
    </row>
    <row r="1372" spans="1:6" x14ac:dyDescent="0.2">
      <c r="A1372" t="s">
        <v>4229</v>
      </c>
      <c r="B1372" t="s">
        <v>4230</v>
      </c>
      <c r="C1372">
        <v>216.31</v>
      </c>
      <c r="D1372">
        <v>223.16</v>
      </c>
      <c r="E1372">
        <v>315.76</v>
      </c>
      <c r="F1372">
        <v>312.61</v>
      </c>
    </row>
    <row r="1373" spans="1:6" x14ac:dyDescent="0.2">
      <c r="A1373" t="s">
        <v>4231</v>
      </c>
      <c r="B1373" t="s">
        <v>4232</v>
      </c>
      <c r="C1373">
        <v>87.69</v>
      </c>
      <c r="D1373">
        <v>95.84</v>
      </c>
      <c r="E1373">
        <v>112.59</v>
      </c>
      <c r="F1373">
        <v>100.89</v>
      </c>
    </row>
    <row r="1374" spans="1:6" x14ac:dyDescent="0.2">
      <c r="A1374" t="s">
        <v>4233</v>
      </c>
      <c r="B1374" t="s">
        <v>4234</v>
      </c>
      <c r="C1374">
        <v>52.53</v>
      </c>
      <c r="D1374">
        <v>61.19</v>
      </c>
      <c r="E1374">
        <v>48.14</v>
      </c>
      <c r="F1374">
        <v>42.56</v>
      </c>
    </row>
    <row r="1375" spans="1:6" x14ac:dyDescent="0.2">
      <c r="A1375" t="s">
        <v>4235</v>
      </c>
      <c r="B1375" t="s">
        <v>4236</v>
      </c>
      <c r="C1375">
        <v>141.6</v>
      </c>
      <c r="D1375">
        <v>197.77</v>
      </c>
      <c r="E1375">
        <v>213.48</v>
      </c>
      <c r="F1375">
        <v>199.55</v>
      </c>
    </row>
    <row r="1376" spans="1:6" x14ac:dyDescent="0.2">
      <c r="A1376" t="s">
        <v>4237</v>
      </c>
      <c r="B1376" t="s">
        <v>4238</v>
      </c>
      <c r="C1376">
        <v>63.71</v>
      </c>
      <c r="D1376">
        <v>76.12</v>
      </c>
      <c r="E1376">
        <v>49.42</v>
      </c>
      <c r="F1376">
        <v>43.9</v>
      </c>
    </row>
    <row r="1377" spans="1:6" x14ac:dyDescent="0.2">
      <c r="A1377" t="s">
        <v>4239</v>
      </c>
      <c r="B1377" t="s">
        <v>4240</v>
      </c>
      <c r="C1377">
        <v>230.6</v>
      </c>
      <c r="D1377">
        <v>237.44</v>
      </c>
      <c r="E1377">
        <v>329.23</v>
      </c>
      <c r="F1377">
        <v>326.08</v>
      </c>
    </row>
    <row r="1378" spans="1:6" x14ac:dyDescent="0.2">
      <c r="A1378" t="s">
        <v>4241</v>
      </c>
      <c r="B1378" t="s">
        <v>4242</v>
      </c>
      <c r="C1378">
        <v>175.43</v>
      </c>
      <c r="D1378">
        <v>233.64</v>
      </c>
      <c r="E1378">
        <v>242.24</v>
      </c>
      <c r="F1378">
        <v>223.74</v>
      </c>
    </row>
    <row r="1379" spans="1:6" x14ac:dyDescent="0.2">
      <c r="A1379" t="s">
        <v>4243</v>
      </c>
      <c r="B1379" t="s">
        <v>4244</v>
      </c>
      <c r="C1379">
        <v>156.97999999999999</v>
      </c>
      <c r="D1379">
        <v>174.84</v>
      </c>
      <c r="E1379">
        <v>186.44</v>
      </c>
      <c r="F1379">
        <v>172.92</v>
      </c>
    </row>
    <row r="1380" spans="1:6" x14ac:dyDescent="0.2">
      <c r="A1380" t="s">
        <v>4245</v>
      </c>
      <c r="B1380" t="s">
        <v>4246</v>
      </c>
      <c r="C1380">
        <v>205.11</v>
      </c>
      <c r="D1380">
        <v>243.29</v>
      </c>
      <c r="E1380">
        <v>267.54000000000002</v>
      </c>
      <c r="F1380">
        <v>243.83</v>
      </c>
    </row>
    <row r="1381" spans="1:6" x14ac:dyDescent="0.2">
      <c r="A1381" t="s">
        <v>4247</v>
      </c>
      <c r="B1381" t="s">
        <v>4248</v>
      </c>
      <c r="C1381">
        <v>138.35</v>
      </c>
      <c r="D1381">
        <v>203.04</v>
      </c>
      <c r="E1381">
        <v>211.3</v>
      </c>
      <c r="F1381">
        <v>204.92</v>
      </c>
    </row>
    <row r="1382" spans="1:6" x14ac:dyDescent="0.2">
      <c r="A1382" t="s">
        <v>4249</v>
      </c>
      <c r="B1382" t="s">
        <v>4250</v>
      </c>
      <c r="C1382">
        <v>212.89</v>
      </c>
      <c r="D1382">
        <v>262.07</v>
      </c>
      <c r="E1382">
        <v>309.45999999999998</v>
      </c>
      <c r="F1382">
        <v>266.33</v>
      </c>
    </row>
    <row r="1383" spans="1:6" x14ac:dyDescent="0.2">
      <c r="A1383" t="s">
        <v>4251</v>
      </c>
      <c r="B1383" t="s">
        <v>4252</v>
      </c>
      <c r="C1383">
        <v>136.46</v>
      </c>
      <c r="D1383">
        <v>159.59</v>
      </c>
      <c r="E1383">
        <v>152.46</v>
      </c>
      <c r="F1383">
        <v>147.44</v>
      </c>
    </row>
    <row r="1384" spans="1:6" x14ac:dyDescent="0.2">
      <c r="A1384" t="s">
        <v>4253</v>
      </c>
      <c r="B1384" t="s">
        <v>4254</v>
      </c>
      <c r="C1384">
        <v>161.93</v>
      </c>
      <c r="D1384">
        <v>180.38</v>
      </c>
      <c r="E1384">
        <v>193.21</v>
      </c>
      <c r="F1384">
        <v>179.33</v>
      </c>
    </row>
    <row r="1385" spans="1:6" x14ac:dyDescent="0.2">
      <c r="A1385" t="s">
        <v>4255</v>
      </c>
      <c r="B1385" t="s">
        <v>4256</v>
      </c>
      <c r="C1385">
        <v>192.49</v>
      </c>
      <c r="D1385">
        <v>218.53</v>
      </c>
      <c r="E1385">
        <v>254.03</v>
      </c>
      <c r="F1385">
        <v>235.75</v>
      </c>
    </row>
    <row r="1386" spans="1:6" x14ac:dyDescent="0.2">
      <c r="A1386" t="s">
        <v>4257</v>
      </c>
      <c r="B1386" t="s">
        <v>4258</v>
      </c>
      <c r="C1386">
        <v>157.79</v>
      </c>
      <c r="D1386">
        <v>210.94</v>
      </c>
      <c r="E1386">
        <v>233.9</v>
      </c>
      <c r="F1386">
        <v>218.97</v>
      </c>
    </row>
    <row r="1387" spans="1:6" x14ac:dyDescent="0.2">
      <c r="A1387" t="s">
        <v>209</v>
      </c>
      <c r="B1387" t="s">
        <v>4259</v>
      </c>
      <c r="C1387">
        <v>31.92</v>
      </c>
      <c r="D1387">
        <v>39.51</v>
      </c>
      <c r="E1387">
        <v>24.96</v>
      </c>
      <c r="F1387">
        <v>18.82</v>
      </c>
    </row>
    <row r="1388" spans="1:6" x14ac:dyDescent="0.2">
      <c r="A1388" t="s">
        <v>210</v>
      </c>
      <c r="B1388" t="s">
        <v>4260</v>
      </c>
      <c r="C1388">
        <v>99.21</v>
      </c>
      <c r="D1388">
        <v>127.36</v>
      </c>
      <c r="E1388">
        <v>146.21</v>
      </c>
      <c r="F1388">
        <v>139.79</v>
      </c>
    </row>
    <row r="1389" spans="1:6" x14ac:dyDescent="0.2">
      <c r="A1389" t="s">
        <v>211</v>
      </c>
      <c r="B1389" t="s">
        <v>4261</v>
      </c>
      <c r="C1389">
        <v>112.8</v>
      </c>
      <c r="D1389">
        <v>144.88999999999999</v>
      </c>
      <c r="E1389">
        <v>174.55</v>
      </c>
      <c r="F1389">
        <v>169.9</v>
      </c>
    </row>
    <row r="1390" spans="1:6" x14ac:dyDescent="0.2">
      <c r="A1390" t="s">
        <v>4262</v>
      </c>
      <c r="B1390" t="s">
        <v>4263</v>
      </c>
      <c r="C1390">
        <v>160.26</v>
      </c>
      <c r="D1390">
        <v>239.53</v>
      </c>
      <c r="E1390">
        <v>250.57</v>
      </c>
      <c r="F1390">
        <v>239.5</v>
      </c>
    </row>
    <row r="1391" spans="1:6" x14ac:dyDescent="0.2">
      <c r="A1391" t="s">
        <v>4264</v>
      </c>
      <c r="B1391" t="s">
        <v>4265</v>
      </c>
      <c r="C1391">
        <v>110.54</v>
      </c>
      <c r="D1391">
        <v>152.81</v>
      </c>
      <c r="E1391">
        <v>148.77000000000001</v>
      </c>
      <c r="F1391">
        <v>139.68</v>
      </c>
    </row>
    <row r="1392" spans="1:6" x14ac:dyDescent="0.2">
      <c r="A1392" t="s">
        <v>4266</v>
      </c>
      <c r="B1392" t="s">
        <v>4267</v>
      </c>
      <c r="C1392">
        <v>162.33000000000001</v>
      </c>
      <c r="D1392">
        <v>234.76</v>
      </c>
      <c r="E1392">
        <v>245.91</v>
      </c>
      <c r="F1392">
        <v>218.88</v>
      </c>
    </row>
    <row r="1393" spans="1:6" x14ac:dyDescent="0.2">
      <c r="A1393" t="s">
        <v>213</v>
      </c>
      <c r="B1393" t="s">
        <v>4268</v>
      </c>
      <c r="C1393">
        <v>133.76</v>
      </c>
      <c r="D1393">
        <v>155.94</v>
      </c>
      <c r="E1393">
        <v>155.62</v>
      </c>
      <c r="F1393">
        <v>147.16</v>
      </c>
    </row>
    <row r="1394" spans="1:6" x14ac:dyDescent="0.2">
      <c r="A1394" t="s">
        <v>4269</v>
      </c>
      <c r="B1394" t="s">
        <v>4270</v>
      </c>
      <c r="C1394">
        <v>173.97</v>
      </c>
      <c r="D1394">
        <v>222.69</v>
      </c>
      <c r="E1394">
        <v>239.63</v>
      </c>
      <c r="F1394">
        <v>219.53</v>
      </c>
    </row>
    <row r="1395" spans="1:6" x14ac:dyDescent="0.2">
      <c r="A1395" t="s">
        <v>212</v>
      </c>
      <c r="B1395" t="s">
        <v>4271</v>
      </c>
      <c r="C1395">
        <v>187.28</v>
      </c>
      <c r="D1395">
        <v>211.98</v>
      </c>
      <c r="E1395">
        <v>283.25</v>
      </c>
      <c r="F1395">
        <v>271.01</v>
      </c>
    </row>
    <row r="1396" spans="1:6" x14ac:dyDescent="0.2">
      <c r="A1396" t="s">
        <v>4272</v>
      </c>
      <c r="B1396" t="s">
        <v>4273</v>
      </c>
      <c r="C1396">
        <v>183.87</v>
      </c>
      <c r="D1396">
        <v>226.28</v>
      </c>
      <c r="E1396">
        <v>294.64</v>
      </c>
      <c r="F1396">
        <v>283.08</v>
      </c>
    </row>
    <row r="1397" spans="1:6" x14ac:dyDescent="0.2">
      <c r="A1397" t="s">
        <v>4274</v>
      </c>
      <c r="B1397" t="s">
        <v>4275</v>
      </c>
      <c r="C1397">
        <v>162.56</v>
      </c>
      <c r="D1397">
        <v>183.51</v>
      </c>
      <c r="E1397">
        <v>225.92</v>
      </c>
      <c r="F1397">
        <v>179.3</v>
      </c>
    </row>
    <row r="1398" spans="1:6" x14ac:dyDescent="0.2">
      <c r="A1398" t="s">
        <v>4276</v>
      </c>
      <c r="B1398" t="s">
        <v>4277</v>
      </c>
      <c r="C1398">
        <v>161.13999999999999</v>
      </c>
      <c r="D1398">
        <v>199.26</v>
      </c>
      <c r="E1398">
        <v>193.77</v>
      </c>
      <c r="F1398">
        <v>189.12</v>
      </c>
    </row>
    <row r="1399" spans="1:6" x14ac:dyDescent="0.2">
      <c r="A1399" t="s">
        <v>4278</v>
      </c>
      <c r="B1399" t="s">
        <v>4279</v>
      </c>
      <c r="C1399">
        <v>137.03</v>
      </c>
      <c r="D1399">
        <v>202.4</v>
      </c>
      <c r="E1399">
        <v>184.9</v>
      </c>
      <c r="F1399">
        <v>169.88</v>
      </c>
    </row>
    <row r="1400" spans="1:6" x14ac:dyDescent="0.2">
      <c r="A1400" t="s">
        <v>4280</v>
      </c>
      <c r="B1400" t="s">
        <v>4281</v>
      </c>
      <c r="C1400">
        <v>136.30000000000001</v>
      </c>
      <c r="D1400">
        <v>149.91999999999999</v>
      </c>
      <c r="E1400">
        <v>202.33</v>
      </c>
      <c r="F1400">
        <v>194.71</v>
      </c>
    </row>
    <row r="1401" spans="1:6" x14ac:dyDescent="0.2">
      <c r="A1401" t="s">
        <v>4282</v>
      </c>
      <c r="B1401" t="s">
        <v>4283</v>
      </c>
      <c r="C1401">
        <v>165.95</v>
      </c>
      <c r="D1401">
        <v>193.27</v>
      </c>
      <c r="E1401">
        <v>226.38</v>
      </c>
      <c r="F1401">
        <v>216.19</v>
      </c>
    </row>
    <row r="1402" spans="1:6" x14ac:dyDescent="0.2">
      <c r="A1402" t="s">
        <v>4284</v>
      </c>
      <c r="B1402" t="s">
        <v>4285</v>
      </c>
      <c r="C1402">
        <v>142.04</v>
      </c>
      <c r="D1402">
        <v>182.75</v>
      </c>
      <c r="E1402">
        <v>171.72</v>
      </c>
      <c r="F1402">
        <v>166.66</v>
      </c>
    </row>
    <row r="1403" spans="1:6" x14ac:dyDescent="0.2">
      <c r="A1403" t="s">
        <v>4286</v>
      </c>
      <c r="B1403" t="s">
        <v>4287</v>
      </c>
      <c r="C1403">
        <v>111.55</v>
      </c>
      <c r="D1403">
        <v>152.97</v>
      </c>
      <c r="E1403">
        <v>136.55000000000001</v>
      </c>
      <c r="F1403">
        <v>123.84</v>
      </c>
    </row>
    <row r="1404" spans="1:6" x14ac:dyDescent="0.2">
      <c r="A1404" t="s">
        <v>4288</v>
      </c>
      <c r="B1404" t="s">
        <v>4289</v>
      </c>
      <c r="C1404">
        <v>211.85</v>
      </c>
      <c r="D1404">
        <v>218.69</v>
      </c>
      <c r="E1404">
        <v>311.44</v>
      </c>
      <c r="F1404">
        <v>308.29000000000002</v>
      </c>
    </row>
    <row r="1405" spans="1:6" x14ac:dyDescent="0.2">
      <c r="A1405" t="s">
        <v>4290</v>
      </c>
      <c r="B1405" t="s">
        <v>4291</v>
      </c>
      <c r="C1405">
        <v>182.9</v>
      </c>
      <c r="D1405">
        <v>255.14</v>
      </c>
      <c r="E1405">
        <v>268.76</v>
      </c>
      <c r="F1405">
        <v>239.87</v>
      </c>
    </row>
    <row r="1406" spans="1:6" x14ac:dyDescent="0.2">
      <c r="A1406" t="s">
        <v>4292</v>
      </c>
      <c r="B1406" t="s">
        <v>4293</v>
      </c>
      <c r="C1406">
        <v>176.53</v>
      </c>
      <c r="D1406">
        <v>253.73</v>
      </c>
      <c r="E1406">
        <v>275.02</v>
      </c>
      <c r="F1406">
        <v>240.82</v>
      </c>
    </row>
    <row r="1407" spans="1:6" x14ac:dyDescent="0.2">
      <c r="A1407" t="s">
        <v>4294</v>
      </c>
      <c r="B1407" t="s">
        <v>4295</v>
      </c>
      <c r="C1407">
        <v>149.46</v>
      </c>
      <c r="D1407">
        <v>168.53</v>
      </c>
      <c r="E1407">
        <v>189.08</v>
      </c>
      <c r="F1407">
        <v>166.11</v>
      </c>
    </row>
    <row r="1408" spans="1:6" x14ac:dyDescent="0.2">
      <c r="A1408" t="s">
        <v>4296</v>
      </c>
      <c r="B1408" t="s">
        <v>4297</v>
      </c>
      <c r="C1408">
        <v>135.66999999999999</v>
      </c>
      <c r="D1408">
        <v>140.44999999999999</v>
      </c>
      <c r="E1408">
        <v>190.74</v>
      </c>
      <c r="F1408">
        <v>185.51</v>
      </c>
    </row>
    <row r="1409" spans="1:6" x14ac:dyDescent="0.2">
      <c r="A1409" t="s">
        <v>214</v>
      </c>
      <c r="B1409" t="s">
        <v>4298</v>
      </c>
      <c r="C1409">
        <v>69.010000000000005</v>
      </c>
      <c r="D1409">
        <v>75.42</v>
      </c>
      <c r="E1409">
        <v>83.71</v>
      </c>
      <c r="F1409">
        <v>80.959999999999994</v>
      </c>
    </row>
    <row r="1410" spans="1:6" x14ac:dyDescent="0.2">
      <c r="A1410" t="s">
        <v>4299</v>
      </c>
      <c r="B1410" t="s">
        <v>4300</v>
      </c>
      <c r="C1410">
        <v>87.61</v>
      </c>
      <c r="D1410">
        <v>122.8</v>
      </c>
      <c r="E1410">
        <v>103.9</v>
      </c>
      <c r="F1410">
        <v>95.12</v>
      </c>
    </row>
    <row r="1411" spans="1:6" x14ac:dyDescent="0.2">
      <c r="A1411" t="s">
        <v>215</v>
      </c>
      <c r="B1411" t="s">
        <v>4301</v>
      </c>
      <c r="C1411">
        <v>130.38</v>
      </c>
      <c r="D1411">
        <v>168.49</v>
      </c>
      <c r="E1411">
        <v>162.12</v>
      </c>
      <c r="F1411">
        <v>157.63999999999999</v>
      </c>
    </row>
    <row r="1412" spans="1:6" x14ac:dyDescent="0.2">
      <c r="A1412" t="s">
        <v>4302</v>
      </c>
      <c r="B1412" t="s">
        <v>4303</v>
      </c>
      <c r="C1412">
        <v>181.85</v>
      </c>
      <c r="D1412">
        <v>188.69</v>
      </c>
      <c r="E1412">
        <v>285.47000000000003</v>
      </c>
      <c r="F1412">
        <v>282.33</v>
      </c>
    </row>
    <row r="1413" spans="1:6" x14ac:dyDescent="0.2">
      <c r="A1413" t="s">
        <v>4304</v>
      </c>
      <c r="B1413" t="s">
        <v>4305</v>
      </c>
      <c r="C1413">
        <v>56.53</v>
      </c>
      <c r="D1413">
        <v>70.61</v>
      </c>
      <c r="E1413">
        <v>52.38</v>
      </c>
      <c r="F1413">
        <v>45.56</v>
      </c>
    </row>
    <row r="1414" spans="1:6" x14ac:dyDescent="0.2">
      <c r="A1414" t="s">
        <v>4306</v>
      </c>
      <c r="B1414" t="s">
        <v>4307</v>
      </c>
      <c r="C1414">
        <v>183.78</v>
      </c>
      <c r="D1414">
        <v>238.87</v>
      </c>
      <c r="E1414">
        <v>277.48</v>
      </c>
      <c r="F1414">
        <v>249.02</v>
      </c>
    </row>
    <row r="1415" spans="1:6" x14ac:dyDescent="0.2">
      <c r="A1415" t="s">
        <v>4308</v>
      </c>
      <c r="B1415" t="s">
        <v>4309</v>
      </c>
      <c r="C1415">
        <v>140.86000000000001</v>
      </c>
      <c r="D1415">
        <v>158.28</v>
      </c>
      <c r="E1415">
        <v>166.12</v>
      </c>
      <c r="F1415">
        <v>152.63999999999999</v>
      </c>
    </row>
    <row r="1416" spans="1:6" x14ac:dyDescent="0.2">
      <c r="A1416" t="s">
        <v>217</v>
      </c>
      <c r="B1416" t="s">
        <v>4310</v>
      </c>
      <c r="C1416">
        <v>193.02</v>
      </c>
      <c r="D1416">
        <v>251.02</v>
      </c>
      <c r="E1416">
        <v>280.64999999999998</v>
      </c>
      <c r="F1416">
        <v>225.86</v>
      </c>
    </row>
    <row r="1417" spans="1:6" x14ac:dyDescent="0.2">
      <c r="A1417" t="s">
        <v>218</v>
      </c>
      <c r="B1417" t="s">
        <v>4311</v>
      </c>
      <c r="C1417">
        <v>77.55</v>
      </c>
      <c r="D1417">
        <v>107.23</v>
      </c>
      <c r="E1417">
        <v>98.94</v>
      </c>
      <c r="F1417">
        <v>90.61</v>
      </c>
    </row>
    <row r="1418" spans="1:6" x14ac:dyDescent="0.2">
      <c r="A1418" t="s">
        <v>4312</v>
      </c>
      <c r="B1418" t="s">
        <v>4313</v>
      </c>
      <c r="C1418">
        <v>183.55</v>
      </c>
      <c r="D1418">
        <v>235.22</v>
      </c>
      <c r="E1418">
        <v>246.16</v>
      </c>
      <c r="F1418">
        <v>217.88</v>
      </c>
    </row>
    <row r="1419" spans="1:6" x14ac:dyDescent="0.2">
      <c r="A1419" t="s">
        <v>216</v>
      </c>
      <c r="B1419" t="s">
        <v>4314</v>
      </c>
      <c r="C1419">
        <v>159.72999999999999</v>
      </c>
      <c r="D1419">
        <v>210.84</v>
      </c>
      <c r="E1419">
        <v>225.41</v>
      </c>
      <c r="F1419">
        <v>196.19</v>
      </c>
    </row>
    <row r="1420" spans="1:6" x14ac:dyDescent="0.2">
      <c r="A1420" t="s">
        <v>4315</v>
      </c>
      <c r="B1420" t="s">
        <v>4316</v>
      </c>
      <c r="C1420">
        <v>217.66</v>
      </c>
      <c r="D1420">
        <v>224.51</v>
      </c>
      <c r="E1420">
        <v>315.73</v>
      </c>
      <c r="F1420">
        <v>312.58</v>
      </c>
    </row>
    <row r="1421" spans="1:6" x14ac:dyDescent="0.2">
      <c r="A1421" t="s">
        <v>4317</v>
      </c>
      <c r="B1421" t="s">
        <v>4318</v>
      </c>
      <c r="C1421">
        <v>202.62</v>
      </c>
      <c r="D1421">
        <v>246.69</v>
      </c>
      <c r="E1421">
        <v>256.49</v>
      </c>
      <c r="F1421">
        <v>251.49</v>
      </c>
    </row>
    <row r="1422" spans="1:6" x14ac:dyDescent="0.2">
      <c r="A1422" t="s">
        <v>4319</v>
      </c>
      <c r="B1422" t="s">
        <v>4320</v>
      </c>
      <c r="C1422">
        <v>178.48</v>
      </c>
      <c r="D1422">
        <v>226.5</v>
      </c>
      <c r="E1422">
        <v>256.3</v>
      </c>
      <c r="F1422">
        <v>233.7</v>
      </c>
    </row>
    <row r="1423" spans="1:6" x14ac:dyDescent="0.2">
      <c r="A1423" t="s">
        <v>4321</v>
      </c>
      <c r="B1423" t="s">
        <v>4322</v>
      </c>
      <c r="C1423">
        <v>193.64</v>
      </c>
      <c r="D1423">
        <v>218.35</v>
      </c>
      <c r="E1423">
        <v>293.25</v>
      </c>
      <c r="F1423">
        <v>281</v>
      </c>
    </row>
    <row r="1424" spans="1:6" x14ac:dyDescent="0.2">
      <c r="A1424" t="s">
        <v>4323</v>
      </c>
      <c r="B1424" t="s">
        <v>4324</v>
      </c>
      <c r="C1424">
        <v>79.5</v>
      </c>
      <c r="D1424">
        <v>99.56</v>
      </c>
      <c r="E1424">
        <v>110.74</v>
      </c>
      <c r="F1424">
        <v>107.2</v>
      </c>
    </row>
    <row r="1425" spans="1:6" x14ac:dyDescent="0.2">
      <c r="A1425" t="s">
        <v>4325</v>
      </c>
      <c r="B1425" t="s">
        <v>4326</v>
      </c>
      <c r="C1425">
        <v>142.94999999999999</v>
      </c>
      <c r="D1425">
        <v>178.43</v>
      </c>
      <c r="E1425">
        <v>206.8</v>
      </c>
      <c r="F1425">
        <v>192.65</v>
      </c>
    </row>
    <row r="1426" spans="1:6" x14ac:dyDescent="0.2">
      <c r="A1426" t="s">
        <v>4327</v>
      </c>
      <c r="B1426" t="s">
        <v>4328</v>
      </c>
      <c r="C1426">
        <v>209.83</v>
      </c>
      <c r="D1426">
        <v>252.84</v>
      </c>
      <c r="E1426">
        <v>306.81</v>
      </c>
      <c r="F1426">
        <v>251.35</v>
      </c>
    </row>
    <row r="1427" spans="1:6" x14ac:dyDescent="0.2">
      <c r="A1427" t="s">
        <v>4329</v>
      </c>
      <c r="B1427" t="s">
        <v>4330</v>
      </c>
      <c r="C1427">
        <v>145.12</v>
      </c>
      <c r="D1427">
        <v>193.8</v>
      </c>
      <c r="E1427">
        <v>182.18</v>
      </c>
      <c r="F1427">
        <v>174.84</v>
      </c>
    </row>
    <row r="1428" spans="1:6" x14ac:dyDescent="0.2">
      <c r="A1428" t="s">
        <v>228</v>
      </c>
      <c r="B1428" t="s">
        <v>4331</v>
      </c>
      <c r="C1428">
        <v>107.17</v>
      </c>
      <c r="D1428">
        <v>127.97</v>
      </c>
      <c r="E1428">
        <v>154.47</v>
      </c>
      <c r="F1428">
        <v>148.49</v>
      </c>
    </row>
    <row r="1429" spans="1:6" x14ac:dyDescent="0.2">
      <c r="A1429" t="s">
        <v>4332</v>
      </c>
      <c r="B1429" t="s">
        <v>4333</v>
      </c>
      <c r="C1429">
        <v>163.30000000000001</v>
      </c>
      <c r="D1429">
        <v>229.71</v>
      </c>
      <c r="E1429">
        <v>260.06</v>
      </c>
      <c r="F1429">
        <v>224.6</v>
      </c>
    </row>
    <row r="1430" spans="1:6" x14ac:dyDescent="0.2">
      <c r="A1430" t="s">
        <v>4334</v>
      </c>
      <c r="B1430" t="s">
        <v>4335</v>
      </c>
      <c r="C1430">
        <v>154.46</v>
      </c>
      <c r="D1430">
        <v>183.22</v>
      </c>
      <c r="E1430">
        <v>216.63</v>
      </c>
      <c r="F1430">
        <v>205.18</v>
      </c>
    </row>
    <row r="1431" spans="1:6" x14ac:dyDescent="0.2">
      <c r="A1431" t="s">
        <v>4336</v>
      </c>
      <c r="B1431" t="s">
        <v>4337</v>
      </c>
      <c r="C1431">
        <v>125.84</v>
      </c>
      <c r="D1431">
        <v>164.82</v>
      </c>
      <c r="E1431">
        <v>163.27000000000001</v>
      </c>
      <c r="F1431">
        <v>154.29</v>
      </c>
    </row>
    <row r="1432" spans="1:6" x14ac:dyDescent="0.2">
      <c r="A1432" t="s">
        <v>4338</v>
      </c>
      <c r="B1432" t="s">
        <v>4339</v>
      </c>
      <c r="C1432">
        <v>155.51</v>
      </c>
      <c r="D1432">
        <v>198.49</v>
      </c>
      <c r="E1432">
        <v>233.87</v>
      </c>
      <c r="F1432">
        <v>225.75</v>
      </c>
    </row>
    <row r="1433" spans="1:6" x14ac:dyDescent="0.2">
      <c r="A1433" t="s">
        <v>4340</v>
      </c>
      <c r="B1433" t="s">
        <v>4341</v>
      </c>
      <c r="C1433">
        <v>97.49</v>
      </c>
      <c r="D1433">
        <v>102.73</v>
      </c>
      <c r="E1433">
        <v>139.52000000000001</v>
      </c>
      <c r="F1433">
        <v>136.44999999999999</v>
      </c>
    </row>
    <row r="1434" spans="1:6" x14ac:dyDescent="0.2">
      <c r="A1434" t="s">
        <v>4342</v>
      </c>
      <c r="B1434" t="s">
        <v>4343</v>
      </c>
      <c r="C1434">
        <v>175.24</v>
      </c>
      <c r="D1434">
        <v>250.11</v>
      </c>
      <c r="E1434">
        <v>260.75</v>
      </c>
      <c r="F1434">
        <v>232.49</v>
      </c>
    </row>
    <row r="1435" spans="1:6" x14ac:dyDescent="0.2">
      <c r="A1435" t="s">
        <v>4344</v>
      </c>
      <c r="B1435" t="s">
        <v>4345</v>
      </c>
      <c r="C1435">
        <v>50.8</v>
      </c>
      <c r="D1435">
        <v>71.19</v>
      </c>
      <c r="E1435">
        <v>48.33</v>
      </c>
      <c r="F1435">
        <v>41.72</v>
      </c>
    </row>
    <row r="1436" spans="1:6" x14ac:dyDescent="0.2">
      <c r="A1436" t="s">
        <v>4346</v>
      </c>
      <c r="B1436" t="s">
        <v>4347</v>
      </c>
      <c r="C1436">
        <v>69.959999999999994</v>
      </c>
      <c r="D1436">
        <v>104.48</v>
      </c>
      <c r="E1436">
        <v>68.72</v>
      </c>
      <c r="F1436">
        <v>58.73</v>
      </c>
    </row>
    <row r="1437" spans="1:6" x14ac:dyDescent="0.2">
      <c r="A1437" t="s">
        <v>4348</v>
      </c>
      <c r="B1437" t="s">
        <v>4349</v>
      </c>
      <c r="C1437">
        <v>156.66999999999999</v>
      </c>
      <c r="D1437">
        <v>177.96</v>
      </c>
      <c r="E1437">
        <v>244.91</v>
      </c>
      <c r="F1437">
        <v>238.22</v>
      </c>
    </row>
    <row r="1438" spans="1:6" x14ac:dyDescent="0.2">
      <c r="A1438" t="s">
        <v>4350</v>
      </c>
      <c r="B1438" t="s">
        <v>4351</v>
      </c>
      <c r="C1438">
        <v>167.65</v>
      </c>
      <c r="D1438">
        <v>242.07</v>
      </c>
      <c r="E1438">
        <v>254.41</v>
      </c>
      <c r="F1438">
        <v>226.8</v>
      </c>
    </row>
    <row r="1439" spans="1:6" x14ac:dyDescent="0.2">
      <c r="A1439" t="s">
        <v>4352</v>
      </c>
      <c r="B1439" t="s">
        <v>4353</v>
      </c>
      <c r="C1439">
        <v>174.82</v>
      </c>
      <c r="D1439">
        <v>214.27</v>
      </c>
      <c r="E1439">
        <v>221.55</v>
      </c>
      <c r="F1439">
        <v>203.28</v>
      </c>
    </row>
    <row r="1440" spans="1:6" x14ac:dyDescent="0.2">
      <c r="A1440" t="s">
        <v>4354</v>
      </c>
      <c r="B1440" t="s">
        <v>4355</v>
      </c>
      <c r="C1440">
        <v>183.03</v>
      </c>
      <c r="D1440">
        <v>225.76</v>
      </c>
      <c r="E1440">
        <v>268.61</v>
      </c>
      <c r="F1440">
        <v>259.72000000000003</v>
      </c>
    </row>
    <row r="1441" spans="1:6" x14ac:dyDescent="0.2">
      <c r="A1441" t="s">
        <v>4356</v>
      </c>
      <c r="B1441" t="s">
        <v>4357</v>
      </c>
      <c r="C1441">
        <v>73.959999999999994</v>
      </c>
      <c r="D1441">
        <v>96.64</v>
      </c>
      <c r="E1441">
        <v>85.74</v>
      </c>
      <c r="F1441">
        <v>78.92</v>
      </c>
    </row>
    <row r="1442" spans="1:6" x14ac:dyDescent="0.2">
      <c r="A1442" t="s">
        <v>219</v>
      </c>
      <c r="B1442" t="s">
        <v>4358</v>
      </c>
      <c r="C1442">
        <v>148.06</v>
      </c>
      <c r="D1442">
        <v>213.22</v>
      </c>
      <c r="E1442">
        <v>231.13</v>
      </c>
      <c r="F1442">
        <v>198.95</v>
      </c>
    </row>
    <row r="1443" spans="1:6" x14ac:dyDescent="0.2">
      <c r="A1443" t="s">
        <v>4359</v>
      </c>
      <c r="B1443" t="s">
        <v>4360</v>
      </c>
      <c r="C1443">
        <v>192.89</v>
      </c>
      <c r="D1443">
        <v>260.69</v>
      </c>
      <c r="E1443">
        <v>288.82</v>
      </c>
      <c r="F1443">
        <v>248.91</v>
      </c>
    </row>
    <row r="1444" spans="1:6" x14ac:dyDescent="0.2">
      <c r="A1444" t="s">
        <v>4361</v>
      </c>
      <c r="B1444" t="s">
        <v>4362</v>
      </c>
      <c r="C1444">
        <v>148.19</v>
      </c>
      <c r="D1444">
        <v>198.27</v>
      </c>
      <c r="E1444">
        <v>197.01</v>
      </c>
      <c r="F1444">
        <v>185.55</v>
      </c>
    </row>
    <row r="1445" spans="1:6" x14ac:dyDescent="0.2">
      <c r="A1445" t="s">
        <v>4363</v>
      </c>
      <c r="B1445" t="s">
        <v>4364</v>
      </c>
      <c r="C1445">
        <v>163.81</v>
      </c>
      <c r="D1445">
        <v>187.51</v>
      </c>
      <c r="E1445">
        <v>217.68</v>
      </c>
      <c r="F1445">
        <v>186.06</v>
      </c>
    </row>
    <row r="1446" spans="1:6" x14ac:dyDescent="0.2">
      <c r="A1446" t="s">
        <v>4365</v>
      </c>
      <c r="B1446" t="s">
        <v>4366</v>
      </c>
      <c r="C1446">
        <v>149.16999999999999</v>
      </c>
      <c r="D1446">
        <v>223.11</v>
      </c>
      <c r="E1446">
        <v>235.2</v>
      </c>
      <c r="F1446">
        <v>206.71</v>
      </c>
    </row>
    <row r="1447" spans="1:6" x14ac:dyDescent="0.2">
      <c r="A1447" t="s">
        <v>4367</v>
      </c>
      <c r="B1447" t="s">
        <v>4368</v>
      </c>
      <c r="C1447">
        <v>164.79</v>
      </c>
      <c r="D1447">
        <v>208.86</v>
      </c>
      <c r="E1447">
        <v>220.27</v>
      </c>
      <c r="F1447">
        <v>215.27</v>
      </c>
    </row>
    <row r="1448" spans="1:6" x14ac:dyDescent="0.2">
      <c r="A1448" t="s">
        <v>4369</v>
      </c>
      <c r="B1448" t="s">
        <v>4370</v>
      </c>
      <c r="C1448">
        <v>216.61</v>
      </c>
      <c r="D1448">
        <v>223.46</v>
      </c>
      <c r="E1448">
        <v>317.02</v>
      </c>
      <c r="F1448">
        <v>313.87</v>
      </c>
    </row>
    <row r="1449" spans="1:6" x14ac:dyDescent="0.2">
      <c r="A1449" t="s">
        <v>4371</v>
      </c>
      <c r="B1449" t="s">
        <v>4372</v>
      </c>
      <c r="C1449">
        <v>107.03</v>
      </c>
      <c r="D1449">
        <v>149.29</v>
      </c>
      <c r="E1449">
        <v>146.43</v>
      </c>
      <c r="F1449">
        <v>137.34</v>
      </c>
    </row>
    <row r="1450" spans="1:6" x14ac:dyDescent="0.2">
      <c r="A1450" t="s">
        <v>4373</v>
      </c>
      <c r="B1450" t="s">
        <v>4374</v>
      </c>
      <c r="C1450">
        <v>141.72</v>
      </c>
      <c r="D1450">
        <v>196.59</v>
      </c>
      <c r="E1450">
        <v>215.13</v>
      </c>
      <c r="F1450">
        <v>195.76</v>
      </c>
    </row>
    <row r="1451" spans="1:6" x14ac:dyDescent="0.2">
      <c r="A1451" t="s">
        <v>4375</v>
      </c>
      <c r="B1451" t="s">
        <v>4376</v>
      </c>
      <c r="C1451">
        <v>95.22</v>
      </c>
      <c r="D1451">
        <v>122.81</v>
      </c>
      <c r="E1451">
        <v>131.9</v>
      </c>
      <c r="F1451">
        <v>123.17</v>
      </c>
    </row>
    <row r="1452" spans="1:6" x14ac:dyDescent="0.2">
      <c r="A1452" t="s">
        <v>4377</v>
      </c>
      <c r="B1452" t="s">
        <v>4378</v>
      </c>
      <c r="C1452">
        <v>69.09</v>
      </c>
      <c r="D1452">
        <v>97.08</v>
      </c>
      <c r="E1452">
        <v>85.99</v>
      </c>
      <c r="F1452">
        <v>78.7</v>
      </c>
    </row>
    <row r="1453" spans="1:6" x14ac:dyDescent="0.2">
      <c r="A1453" t="s">
        <v>4379</v>
      </c>
      <c r="B1453" t="s">
        <v>4380</v>
      </c>
      <c r="C1453">
        <v>207.1</v>
      </c>
      <c r="D1453">
        <v>213.94</v>
      </c>
      <c r="E1453">
        <v>307.12</v>
      </c>
      <c r="F1453">
        <v>303.98</v>
      </c>
    </row>
    <row r="1454" spans="1:6" x14ac:dyDescent="0.2">
      <c r="A1454" t="s">
        <v>4381</v>
      </c>
      <c r="B1454" t="s">
        <v>4382</v>
      </c>
      <c r="C1454">
        <v>98.44</v>
      </c>
      <c r="D1454">
        <v>102.56</v>
      </c>
      <c r="E1454">
        <v>146.38999999999999</v>
      </c>
      <c r="F1454">
        <v>143.44</v>
      </c>
    </row>
    <row r="1455" spans="1:6" x14ac:dyDescent="0.2">
      <c r="A1455" t="s">
        <v>229</v>
      </c>
      <c r="B1455" t="s">
        <v>4383</v>
      </c>
      <c r="C1455">
        <v>192.38</v>
      </c>
      <c r="D1455">
        <v>226.79</v>
      </c>
      <c r="E1455">
        <v>258.60000000000002</v>
      </c>
      <c r="F1455">
        <v>224.84</v>
      </c>
    </row>
    <row r="1456" spans="1:6" x14ac:dyDescent="0.2">
      <c r="A1456" t="s">
        <v>230</v>
      </c>
      <c r="B1456" t="s">
        <v>4384</v>
      </c>
      <c r="C1456">
        <v>65.41</v>
      </c>
      <c r="D1456">
        <v>90.01</v>
      </c>
      <c r="E1456">
        <v>76.81</v>
      </c>
      <c r="F1456">
        <v>71.98</v>
      </c>
    </row>
    <row r="1457" spans="1:6" x14ac:dyDescent="0.2">
      <c r="A1457" t="s">
        <v>4385</v>
      </c>
      <c r="B1457" t="s">
        <v>4386</v>
      </c>
      <c r="C1457">
        <v>132.04</v>
      </c>
      <c r="D1457">
        <v>154.22</v>
      </c>
      <c r="E1457">
        <v>190.68</v>
      </c>
      <c r="F1457">
        <v>168.15</v>
      </c>
    </row>
    <row r="1458" spans="1:6" x14ac:dyDescent="0.2">
      <c r="A1458" t="s">
        <v>4387</v>
      </c>
      <c r="B1458" t="s">
        <v>4388</v>
      </c>
      <c r="C1458">
        <v>91.58</v>
      </c>
      <c r="D1458">
        <v>120.63</v>
      </c>
      <c r="E1458">
        <v>131</v>
      </c>
      <c r="F1458">
        <v>124.78</v>
      </c>
    </row>
    <row r="1459" spans="1:6" x14ac:dyDescent="0.2">
      <c r="A1459" t="s">
        <v>4389</v>
      </c>
      <c r="B1459" t="s">
        <v>4390</v>
      </c>
      <c r="C1459">
        <v>172.27</v>
      </c>
      <c r="D1459">
        <v>206.4</v>
      </c>
      <c r="E1459">
        <v>192.25</v>
      </c>
      <c r="F1459">
        <v>183.69</v>
      </c>
    </row>
    <row r="1460" spans="1:6" x14ac:dyDescent="0.2">
      <c r="A1460" t="s">
        <v>4391</v>
      </c>
      <c r="B1460" t="s">
        <v>4392</v>
      </c>
      <c r="C1460">
        <v>199.41</v>
      </c>
      <c r="D1460">
        <v>266.7</v>
      </c>
      <c r="E1460">
        <v>299.64</v>
      </c>
      <c r="F1460">
        <v>239.39</v>
      </c>
    </row>
    <row r="1461" spans="1:6" x14ac:dyDescent="0.2">
      <c r="A1461" t="s">
        <v>4393</v>
      </c>
      <c r="B1461" t="s">
        <v>4394</v>
      </c>
      <c r="C1461">
        <v>169.16</v>
      </c>
      <c r="D1461">
        <v>206.44</v>
      </c>
      <c r="E1461">
        <v>201.73</v>
      </c>
      <c r="F1461">
        <v>183.76</v>
      </c>
    </row>
    <row r="1462" spans="1:6" x14ac:dyDescent="0.2">
      <c r="A1462" t="s">
        <v>4395</v>
      </c>
      <c r="B1462" t="s">
        <v>4396</v>
      </c>
      <c r="C1462">
        <v>90.34</v>
      </c>
      <c r="D1462">
        <v>116.34</v>
      </c>
      <c r="E1462">
        <v>101.86</v>
      </c>
      <c r="F1462">
        <v>88.23</v>
      </c>
    </row>
    <row r="1463" spans="1:6" x14ac:dyDescent="0.2">
      <c r="A1463" t="s">
        <v>4397</v>
      </c>
      <c r="B1463" t="s">
        <v>4398</v>
      </c>
      <c r="C1463">
        <v>197.82</v>
      </c>
      <c r="D1463">
        <v>246.67</v>
      </c>
      <c r="E1463">
        <v>265.49</v>
      </c>
      <c r="F1463">
        <v>223.12</v>
      </c>
    </row>
    <row r="1464" spans="1:6" x14ac:dyDescent="0.2">
      <c r="A1464" t="s">
        <v>4399</v>
      </c>
      <c r="B1464" t="s">
        <v>4400</v>
      </c>
      <c r="C1464">
        <v>194.19</v>
      </c>
      <c r="D1464">
        <v>261.49</v>
      </c>
      <c r="E1464">
        <v>294.77</v>
      </c>
      <c r="F1464">
        <v>234.52</v>
      </c>
    </row>
    <row r="1465" spans="1:6" x14ac:dyDescent="0.2">
      <c r="A1465" t="s">
        <v>4401</v>
      </c>
      <c r="B1465" t="s">
        <v>4402</v>
      </c>
      <c r="C1465">
        <v>188.96</v>
      </c>
      <c r="D1465">
        <v>242.29</v>
      </c>
      <c r="E1465">
        <v>290.25</v>
      </c>
      <c r="F1465">
        <v>236.24</v>
      </c>
    </row>
    <row r="1466" spans="1:6" x14ac:dyDescent="0.2">
      <c r="A1466" t="s">
        <v>4403</v>
      </c>
      <c r="B1466" t="s">
        <v>4404</v>
      </c>
      <c r="C1466">
        <v>66.98</v>
      </c>
      <c r="D1466">
        <v>73.91</v>
      </c>
      <c r="E1466">
        <v>82.41</v>
      </c>
      <c r="F1466">
        <v>79.099999999999994</v>
      </c>
    </row>
    <row r="1467" spans="1:6" x14ac:dyDescent="0.2">
      <c r="A1467" t="s">
        <v>231</v>
      </c>
      <c r="B1467" t="s">
        <v>4405</v>
      </c>
      <c r="C1467">
        <v>174.83</v>
      </c>
      <c r="D1467">
        <v>203.79</v>
      </c>
      <c r="E1467">
        <v>232.37</v>
      </c>
      <c r="F1467">
        <v>223.92</v>
      </c>
    </row>
    <row r="1468" spans="1:6" x14ac:dyDescent="0.2">
      <c r="A1468" t="s">
        <v>4406</v>
      </c>
      <c r="B1468" t="s">
        <v>4407</v>
      </c>
      <c r="C1468">
        <v>178.74</v>
      </c>
      <c r="D1468">
        <v>211.54</v>
      </c>
      <c r="E1468">
        <v>242.47</v>
      </c>
      <c r="F1468">
        <v>230.39</v>
      </c>
    </row>
    <row r="1469" spans="1:6" x14ac:dyDescent="0.2">
      <c r="A1469" t="s">
        <v>4408</v>
      </c>
      <c r="B1469" t="s">
        <v>4409</v>
      </c>
      <c r="C1469">
        <v>168.17</v>
      </c>
      <c r="D1469">
        <v>199.41</v>
      </c>
      <c r="E1469">
        <v>230.64</v>
      </c>
      <c r="F1469">
        <v>221.02</v>
      </c>
    </row>
    <row r="1470" spans="1:6" x14ac:dyDescent="0.2">
      <c r="A1470" t="s">
        <v>4410</v>
      </c>
      <c r="B1470" t="s">
        <v>4411</v>
      </c>
      <c r="C1470">
        <v>180</v>
      </c>
      <c r="D1470">
        <v>209.12</v>
      </c>
      <c r="E1470">
        <v>237.67</v>
      </c>
      <c r="F1470">
        <v>229.21</v>
      </c>
    </row>
    <row r="1471" spans="1:6" x14ac:dyDescent="0.2">
      <c r="A1471" t="s">
        <v>4412</v>
      </c>
      <c r="B1471" t="s">
        <v>4413</v>
      </c>
      <c r="C1471">
        <v>102.66</v>
      </c>
      <c r="D1471">
        <v>136.31</v>
      </c>
      <c r="E1471">
        <v>145.16</v>
      </c>
      <c r="F1471">
        <v>138.06</v>
      </c>
    </row>
    <row r="1472" spans="1:6" x14ac:dyDescent="0.2">
      <c r="A1472" t="s">
        <v>4414</v>
      </c>
      <c r="B1472" t="s">
        <v>4415</v>
      </c>
      <c r="C1472">
        <v>197.7</v>
      </c>
      <c r="D1472">
        <v>256.35000000000002</v>
      </c>
      <c r="E1472">
        <v>242.69</v>
      </c>
      <c r="F1472">
        <v>232.29</v>
      </c>
    </row>
    <row r="1473" spans="1:6" x14ac:dyDescent="0.2">
      <c r="A1473" t="s">
        <v>7586</v>
      </c>
      <c r="B1473" t="s">
        <v>4416</v>
      </c>
      <c r="C1473">
        <v>118.17</v>
      </c>
      <c r="D1473">
        <v>145.75</v>
      </c>
      <c r="E1473">
        <v>137.38999999999999</v>
      </c>
      <c r="F1473">
        <v>128.55000000000001</v>
      </c>
    </row>
    <row r="1474" spans="1:6" x14ac:dyDescent="0.2">
      <c r="A1474" t="s">
        <v>4417</v>
      </c>
      <c r="B1474" t="s">
        <v>4418</v>
      </c>
      <c r="C1474">
        <v>144.46</v>
      </c>
      <c r="D1474">
        <v>206.34</v>
      </c>
      <c r="E1474">
        <v>163.85</v>
      </c>
      <c r="F1474">
        <v>154.94</v>
      </c>
    </row>
    <row r="1475" spans="1:6" x14ac:dyDescent="0.2">
      <c r="A1475" t="s">
        <v>4419</v>
      </c>
      <c r="B1475" t="s">
        <v>4420</v>
      </c>
      <c r="C1475">
        <v>162.02000000000001</v>
      </c>
      <c r="D1475">
        <v>225.66</v>
      </c>
      <c r="E1475">
        <v>248.38</v>
      </c>
      <c r="F1475">
        <v>208.74</v>
      </c>
    </row>
    <row r="1476" spans="1:6" x14ac:dyDescent="0.2">
      <c r="A1476" t="s">
        <v>4421</v>
      </c>
      <c r="B1476" t="s">
        <v>4422</v>
      </c>
      <c r="C1476">
        <v>163.16999999999999</v>
      </c>
      <c r="D1476">
        <v>226.81</v>
      </c>
      <c r="E1476">
        <v>249.75</v>
      </c>
      <c r="F1476">
        <v>210.11</v>
      </c>
    </row>
    <row r="1477" spans="1:6" x14ac:dyDescent="0.2">
      <c r="A1477" t="s">
        <v>4423</v>
      </c>
      <c r="B1477" t="s">
        <v>4424</v>
      </c>
      <c r="C1477">
        <v>135.87</v>
      </c>
      <c r="D1477">
        <v>140.47999999999999</v>
      </c>
      <c r="E1477">
        <v>213.37</v>
      </c>
      <c r="F1477">
        <v>210.52</v>
      </c>
    </row>
    <row r="1478" spans="1:6" x14ac:dyDescent="0.2">
      <c r="A1478" t="s">
        <v>4425</v>
      </c>
      <c r="B1478" t="s">
        <v>4426</v>
      </c>
      <c r="C1478">
        <v>138.19</v>
      </c>
      <c r="D1478">
        <v>200.08</v>
      </c>
      <c r="E1478">
        <v>159.58000000000001</v>
      </c>
      <c r="F1478">
        <v>150.66999999999999</v>
      </c>
    </row>
    <row r="1479" spans="1:6" x14ac:dyDescent="0.2">
      <c r="A1479" t="s">
        <v>4427</v>
      </c>
      <c r="B1479" t="s">
        <v>4428</v>
      </c>
      <c r="C1479">
        <v>161.25</v>
      </c>
      <c r="D1479">
        <v>198.13</v>
      </c>
      <c r="E1479">
        <v>239.33</v>
      </c>
      <c r="F1479">
        <v>223.47</v>
      </c>
    </row>
    <row r="1480" spans="1:6" x14ac:dyDescent="0.2">
      <c r="A1480" t="s">
        <v>7587</v>
      </c>
      <c r="B1480" t="s">
        <v>4429</v>
      </c>
      <c r="C1480">
        <v>62.59</v>
      </c>
      <c r="D1480">
        <v>95.23</v>
      </c>
      <c r="E1480">
        <v>74.56</v>
      </c>
      <c r="F1480">
        <v>62.5</v>
      </c>
    </row>
    <row r="1481" spans="1:6" x14ac:dyDescent="0.2">
      <c r="A1481" t="s">
        <v>4430</v>
      </c>
      <c r="B1481" t="s">
        <v>4431</v>
      </c>
      <c r="C1481">
        <v>80.34</v>
      </c>
      <c r="D1481">
        <v>99.27</v>
      </c>
      <c r="E1481">
        <v>96.24</v>
      </c>
      <c r="F1481">
        <v>77.989999999999995</v>
      </c>
    </row>
    <row r="1482" spans="1:6" x14ac:dyDescent="0.2">
      <c r="A1482" t="s">
        <v>4432</v>
      </c>
      <c r="B1482" t="s">
        <v>4433</v>
      </c>
      <c r="C1482">
        <v>181.14</v>
      </c>
      <c r="D1482">
        <v>213</v>
      </c>
      <c r="E1482">
        <v>260.73</v>
      </c>
      <c r="F1482">
        <v>219.91</v>
      </c>
    </row>
    <row r="1483" spans="1:6" x14ac:dyDescent="0.2">
      <c r="A1483" t="s">
        <v>4434</v>
      </c>
      <c r="B1483" t="s">
        <v>4435</v>
      </c>
      <c r="C1483">
        <v>161.85</v>
      </c>
      <c r="D1483">
        <v>211.72</v>
      </c>
      <c r="E1483">
        <v>216.18</v>
      </c>
      <c r="F1483">
        <v>192.08</v>
      </c>
    </row>
    <row r="1484" spans="1:6" x14ac:dyDescent="0.2">
      <c r="A1484" t="s">
        <v>4436</v>
      </c>
      <c r="B1484" t="s">
        <v>4437</v>
      </c>
      <c r="C1484">
        <v>71.930000000000007</v>
      </c>
      <c r="D1484">
        <v>98.09</v>
      </c>
      <c r="E1484">
        <v>87.88</v>
      </c>
      <c r="F1484">
        <v>72.23</v>
      </c>
    </row>
    <row r="1485" spans="1:6" x14ac:dyDescent="0.2">
      <c r="A1485" t="s">
        <v>4438</v>
      </c>
      <c r="B1485" t="s">
        <v>4439</v>
      </c>
      <c r="C1485">
        <v>124.08</v>
      </c>
      <c r="D1485">
        <v>158.22</v>
      </c>
      <c r="E1485">
        <v>144.16999999999999</v>
      </c>
      <c r="F1485">
        <v>135.59</v>
      </c>
    </row>
    <row r="1486" spans="1:6" x14ac:dyDescent="0.2">
      <c r="A1486" t="s">
        <v>4440</v>
      </c>
      <c r="B1486" t="s">
        <v>4441</v>
      </c>
      <c r="C1486">
        <v>132.61000000000001</v>
      </c>
      <c r="D1486">
        <v>173.31</v>
      </c>
      <c r="E1486">
        <v>161.22</v>
      </c>
      <c r="F1486">
        <v>156.16999999999999</v>
      </c>
    </row>
    <row r="1487" spans="1:6" x14ac:dyDescent="0.2">
      <c r="A1487" t="s">
        <v>220</v>
      </c>
      <c r="B1487" t="s">
        <v>4442</v>
      </c>
      <c r="C1487">
        <v>128.07</v>
      </c>
      <c r="D1487">
        <v>174.28</v>
      </c>
      <c r="E1487">
        <v>160.49</v>
      </c>
      <c r="F1487">
        <v>144.69999999999999</v>
      </c>
    </row>
    <row r="1488" spans="1:6" x14ac:dyDescent="0.2">
      <c r="A1488" t="s">
        <v>4443</v>
      </c>
      <c r="B1488" t="s">
        <v>4444</v>
      </c>
      <c r="C1488">
        <v>134.78</v>
      </c>
      <c r="D1488">
        <v>189.03</v>
      </c>
      <c r="E1488">
        <v>167.14</v>
      </c>
      <c r="F1488">
        <v>159.33000000000001</v>
      </c>
    </row>
    <row r="1489" spans="1:6" x14ac:dyDescent="0.2">
      <c r="A1489" t="s">
        <v>4445</v>
      </c>
      <c r="B1489" t="s">
        <v>4446</v>
      </c>
      <c r="C1489">
        <v>65.48</v>
      </c>
      <c r="D1489">
        <v>80.900000000000006</v>
      </c>
      <c r="E1489">
        <v>72.180000000000007</v>
      </c>
      <c r="F1489">
        <v>58.78</v>
      </c>
    </row>
    <row r="1490" spans="1:6" x14ac:dyDescent="0.2">
      <c r="A1490" t="s">
        <v>4447</v>
      </c>
      <c r="B1490" t="s">
        <v>4448</v>
      </c>
      <c r="C1490">
        <v>83.56</v>
      </c>
      <c r="D1490">
        <v>94.11</v>
      </c>
      <c r="E1490">
        <v>117.68</v>
      </c>
      <c r="F1490">
        <v>103.91</v>
      </c>
    </row>
    <row r="1491" spans="1:6" x14ac:dyDescent="0.2">
      <c r="A1491" t="s">
        <v>222</v>
      </c>
      <c r="B1491" t="s">
        <v>4449</v>
      </c>
      <c r="C1491">
        <v>112.9</v>
      </c>
      <c r="D1491">
        <v>147.44999999999999</v>
      </c>
      <c r="E1491">
        <v>139.72</v>
      </c>
      <c r="F1491">
        <v>132.59</v>
      </c>
    </row>
    <row r="1492" spans="1:6" x14ac:dyDescent="0.2">
      <c r="A1492" t="s">
        <v>221</v>
      </c>
      <c r="B1492" t="s">
        <v>4450</v>
      </c>
      <c r="C1492">
        <v>72.900000000000006</v>
      </c>
      <c r="D1492">
        <v>84.42</v>
      </c>
      <c r="E1492">
        <v>69.45</v>
      </c>
      <c r="F1492">
        <v>61.75</v>
      </c>
    </row>
    <row r="1493" spans="1:6" x14ac:dyDescent="0.2">
      <c r="A1493" t="s">
        <v>4451</v>
      </c>
      <c r="B1493" t="s">
        <v>4452</v>
      </c>
      <c r="C1493">
        <v>107.71</v>
      </c>
      <c r="D1493">
        <v>125.01</v>
      </c>
      <c r="E1493">
        <v>149.63</v>
      </c>
      <c r="F1493">
        <v>141.84</v>
      </c>
    </row>
    <row r="1494" spans="1:6" x14ac:dyDescent="0.2">
      <c r="A1494" t="s">
        <v>4453</v>
      </c>
      <c r="B1494" t="s">
        <v>4454</v>
      </c>
      <c r="C1494">
        <v>139.97</v>
      </c>
      <c r="D1494">
        <v>164.5</v>
      </c>
      <c r="E1494">
        <v>182.55</v>
      </c>
      <c r="F1494">
        <v>160.12</v>
      </c>
    </row>
    <row r="1495" spans="1:6" x14ac:dyDescent="0.2">
      <c r="A1495" t="s">
        <v>4455</v>
      </c>
      <c r="B1495" t="s">
        <v>4456</v>
      </c>
      <c r="C1495">
        <v>147</v>
      </c>
      <c r="D1495">
        <v>177.04</v>
      </c>
      <c r="E1495">
        <v>212.15</v>
      </c>
      <c r="F1495">
        <v>204.26</v>
      </c>
    </row>
    <row r="1496" spans="1:6" x14ac:dyDescent="0.2">
      <c r="A1496" t="s">
        <v>223</v>
      </c>
      <c r="B1496" t="s">
        <v>4457</v>
      </c>
      <c r="C1496">
        <v>145.74</v>
      </c>
      <c r="D1496">
        <v>198.33</v>
      </c>
      <c r="E1496">
        <v>193.05</v>
      </c>
      <c r="F1496">
        <v>163.61000000000001</v>
      </c>
    </row>
    <row r="1497" spans="1:6" x14ac:dyDescent="0.2">
      <c r="A1497" t="s">
        <v>4458</v>
      </c>
      <c r="B1497" t="s">
        <v>4459</v>
      </c>
      <c r="C1497">
        <v>153.1</v>
      </c>
      <c r="D1497">
        <v>209.85</v>
      </c>
      <c r="E1497">
        <v>214.91</v>
      </c>
      <c r="F1497">
        <v>190.38</v>
      </c>
    </row>
    <row r="1498" spans="1:6" x14ac:dyDescent="0.2">
      <c r="A1498" t="s">
        <v>4460</v>
      </c>
      <c r="B1498" t="s">
        <v>4461</v>
      </c>
      <c r="C1498">
        <v>190.81</v>
      </c>
      <c r="D1498">
        <v>249.66</v>
      </c>
      <c r="E1498">
        <v>253.16</v>
      </c>
      <c r="F1498">
        <v>236.71</v>
      </c>
    </row>
    <row r="1499" spans="1:6" x14ac:dyDescent="0.2">
      <c r="A1499" t="s">
        <v>4462</v>
      </c>
      <c r="B1499" t="s">
        <v>4463</v>
      </c>
      <c r="C1499">
        <v>167.34</v>
      </c>
      <c r="D1499">
        <v>211.41</v>
      </c>
      <c r="E1499">
        <v>220.5</v>
      </c>
      <c r="F1499">
        <v>215.5</v>
      </c>
    </row>
    <row r="1500" spans="1:6" x14ac:dyDescent="0.2">
      <c r="A1500" t="s">
        <v>4464</v>
      </c>
      <c r="B1500" t="s">
        <v>4465</v>
      </c>
      <c r="C1500">
        <v>83.98</v>
      </c>
      <c r="D1500">
        <v>109.62</v>
      </c>
      <c r="E1500">
        <v>98.54</v>
      </c>
      <c r="F1500">
        <v>90.33</v>
      </c>
    </row>
    <row r="1501" spans="1:6" x14ac:dyDescent="0.2">
      <c r="A1501" t="s">
        <v>4466</v>
      </c>
      <c r="B1501" t="s">
        <v>4467</v>
      </c>
      <c r="C1501">
        <v>136.44999999999999</v>
      </c>
      <c r="D1501">
        <v>141.24</v>
      </c>
      <c r="E1501">
        <v>191.98</v>
      </c>
      <c r="F1501">
        <v>186.75</v>
      </c>
    </row>
    <row r="1502" spans="1:6" x14ac:dyDescent="0.2">
      <c r="A1502" t="s">
        <v>4468</v>
      </c>
      <c r="B1502" t="s">
        <v>4469</v>
      </c>
      <c r="C1502">
        <v>179.31</v>
      </c>
      <c r="D1502">
        <v>261.51</v>
      </c>
      <c r="E1502">
        <v>276.63</v>
      </c>
      <c r="F1502">
        <v>250.19</v>
      </c>
    </row>
    <row r="1503" spans="1:6" x14ac:dyDescent="0.2">
      <c r="A1503" t="s">
        <v>4470</v>
      </c>
      <c r="B1503" t="s">
        <v>4471</v>
      </c>
      <c r="C1503">
        <v>151.27000000000001</v>
      </c>
      <c r="D1503">
        <v>196.36</v>
      </c>
      <c r="E1503">
        <v>193.34</v>
      </c>
      <c r="F1503">
        <v>175.49</v>
      </c>
    </row>
    <row r="1504" spans="1:6" x14ac:dyDescent="0.2">
      <c r="A1504" t="s">
        <v>4472</v>
      </c>
      <c r="B1504" t="s">
        <v>4473</v>
      </c>
      <c r="C1504">
        <v>82.68</v>
      </c>
      <c r="D1504">
        <v>95.88</v>
      </c>
      <c r="E1504">
        <v>106.66</v>
      </c>
      <c r="F1504">
        <v>98.76</v>
      </c>
    </row>
    <row r="1505" spans="1:6" x14ac:dyDescent="0.2">
      <c r="A1505" t="s">
        <v>4474</v>
      </c>
      <c r="B1505" t="s">
        <v>4475</v>
      </c>
      <c r="C1505">
        <v>70.069999999999993</v>
      </c>
      <c r="D1505">
        <v>88.71</v>
      </c>
      <c r="E1505">
        <v>68.44</v>
      </c>
      <c r="F1505">
        <v>61.47</v>
      </c>
    </row>
    <row r="1506" spans="1:6" x14ac:dyDescent="0.2">
      <c r="A1506" t="s">
        <v>4476</v>
      </c>
      <c r="B1506" t="s">
        <v>4477</v>
      </c>
      <c r="C1506">
        <v>174.9</v>
      </c>
      <c r="D1506">
        <v>218.98</v>
      </c>
      <c r="E1506">
        <v>230.54</v>
      </c>
      <c r="F1506">
        <v>225.54</v>
      </c>
    </row>
    <row r="1507" spans="1:6" x14ac:dyDescent="0.2">
      <c r="A1507" t="s">
        <v>4478</v>
      </c>
      <c r="B1507" t="s">
        <v>4479</v>
      </c>
      <c r="C1507">
        <v>212.83</v>
      </c>
      <c r="D1507">
        <v>270.27</v>
      </c>
      <c r="E1507">
        <v>309.08</v>
      </c>
      <c r="F1507">
        <v>272.77999999999997</v>
      </c>
    </row>
    <row r="1508" spans="1:6" x14ac:dyDescent="0.2">
      <c r="A1508" t="s">
        <v>4480</v>
      </c>
      <c r="B1508" t="s">
        <v>4481</v>
      </c>
      <c r="C1508">
        <v>168.02</v>
      </c>
      <c r="D1508">
        <v>212.09</v>
      </c>
      <c r="E1508">
        <v>223.19</v>
      </c>
      <c r="F1508">
        <v>218.19</v>
      </c>
    </row>
    <row r="1509" spans="1:6" x14ac:dyDescent="0.2">
      <c r="A1509" t="s">
        <v>4482</v>
      </c>
      <c r="B1509" t="s">
        <v>4483</v>
      </c>
      <c r="C1509">
        <v>65.87</v>
      </c>
      <c r="D1509">
        <v>91.42</v>
      </c>
      <c r="E1509">
        <v>73.62</v>
      </c>
      <c r="F1509">
        <v>64.88</v>
      </c>
    </row>
    <row r="1510" spans="1:6" x14ac:dyDescent="0.2">
      <c r="A1510" t="s">
        <v>7588</v>
      </c>
      <c r="B1510" t="s">
        <v>4484</v>
      </c>
      <c r="C1510">
        <v>153.30000000000001</v>
      </c>
      <c r="D1510">
        <v>222.6</v>
      </c>
      <c r="E1510">
        <v>216.74</v>
      </c>
      <c r="F1510">
        <v>201.99</v>
      </c>
    </row>
    <row r="1511" spans="1:6" x14ac:dyDescent="0.2">
      <c r="A1511" t="s">
        <v>4485</v>
      </c>
      <c r="B1511" t="s">
        <v>4486</v>
      </c>
      <c r="C1511">
        <v>94.53</v>
      </c>
      <c r="D1511">
        <v>122.09</v>
      </c>
      <c r="E1511">
        <v>118.36</v>
      </c>
      <c r="F1511">
        <v>108.68</v>
      </c>
    </row>
    <row r="1512" spans="1:6" x14ac:dyDescent="0.2">
      <c r="A1512" t="s">
        <v>232</v>
      </c>
      <c r="B1512" t="s">
        <v>4487</v>
      </c>
      <c r="C1512">
        <v>59.26</v>
      </c>
      <c r="D1512">
        <v>86.98</v>
      </c>
      <c r="E1512">
        <v>73.7</v>
      </c>
      <c r="F1512">
        <v>68.709999999999994</v>
      </c>
    </row>
    <row r="1513" spans="1:6" x14ac:dyDescent="0.2">
      <c r="A1513" t="s">
        <v>4488</v>
      </c>
      <c r="B1513" t="s">
        <v>4489</v>
      </c>
      <c r="C1513">
        <v>151.35</v>
      </c>
      <c r="D1513">
        <v>196.68</v>
      </c>
      <c r="E1513">
        <v>215.63</v>
      </c>
      <c r="F1513">
        <v>207.3</v>
      </c>
    </row>
    <row r="1514" spans="1:6" x14ac:dyDescent="0.2">
      <c r="A1514" t="s">
        <v>7589</v>
      </c>
      <c r="B1514" t="s">
        <v>4490</v>
      </c>
      <c r="C1514">
        <v>178.64</v>
      </c>
      <c r="D1514">
        <v>217.49</v>
      </c>
      <c r="E1514">
        <v>245.24</v>
      </c>
      <c r="F1514">
        <v>217.97</v>
      </c>
    </row>
    <row r="1515" spans="1:6" x14ac:dyDescent="0.2">
      <c r="A1515" t="s">
        <v>233</v>
      </c>
      <c r="B1515" t="s">
        <v>4491</v>
      </c>
      <c r="C1515">
        <v>93.29</v>
      </c>
      <c r="D1515">
        <v>100.97</v>
      </c>
      <c r="E1515">
        <v>115.04</v>
      </c>
      <c r="F1515">
        <v>111.5</v>
      </c>
    </row>
    <row r="1516" spans="1:6" x14ac:dyDescent="0.2">
      <c r="A1516" t="s">
        <v>4492</v>
      </c>
      <c r="B1516" t="s">
        <v>4493</v>
      </c>
      <c r="C1516">
        <v>204.6</v>
      </c>
      <c r="D1516">
        <v>232.78</v>
      </c>
      <c r="E1516">
        <v>287.88</v>
      </c>
      <c r="F1516">
        <v>249.32</v>
      </c>
    </row>
    <row r="1517" spans="1:6" x14ac:dyDescent="0.2">
      <c r="A1517" t="s">
        <v>4494</v>
      </c>
      <c r="B1517" t="s">
        <v>4495</v>
      </c>
      <c r="C1517">
        <v>134.22</v>
      </c>
      <c r="D1517">
        <v>190.39</v>
      </c>
      <c r="E1517">
        <v>205.86</v>
      </c>
      <c r="F1517">
        <v>191.94</v>
      </c>
    </row>
    <row r="1518" spans="1:6" x14ac:dyDescent="0.2">
      <c r="A1518" t="s">
        <v>4496</v>
      </c>
      <c r="B1518" t="s">
        <v>4497</v>
      </c>
      <c r="C1518">
        <v>134.44</v>
      </c>
      <c r="D1518">
        <v>176.32</v>
      </c>
      <c r="E1518">
        <v>174.15</v>
      </c>
      <c r="F1518">
        <v>165.89</v>
      </c>
    </row>
    <row r="1519" spans="1:6" x14ac:dyDescent="0.2">
      <c r="A1519" t="s">
        <v>4498</v>
      </c>
      <c r="B1519" t="s">
        <v>4499</v>
      </c>
      <c r="C1519">
        <v>154.56</v>
      </c>
      <c r="D1519">
        <v>206.44</v>
      </c>
      <c r="E1519">
        <v>229.69</v>
      </c>
      <c r="F1519">
        <v>215.17</v>
      </c>
    </row>
    <row r="1520" spans="1:6" x14ac:dyDescent="0.2">
      <c r="A1520" t="s">
        <v>4500</v>
      </c>
      <c r="B1520" t="s">
        <v>4501</v>
      </c>
      <c r="C1520">
        <v>180</v>
      </c>
      <c r="D1520">
        <v>212.03</v>
      </c>
      <c r="E1520">
        <v>277.61</v>
      </c>
      <c r="F1520">
        <v>266.38</v>
      </c>
    </row>
    <row r="1521" spans="1:6" x14ac:dyDescent="0.2">
      <c r="A1521" t="s">
        <v>4502</v>
      </c>
      <c r="B1521" t="s">
        <v>4503</v>
      </c>
      <c r="C1521">
        <v>163.68</v>
      </c>
      <c r="D1521">
        <v>240.86</v>
      </c>
      <c r="E1521">
        <v>250.16</v>
      </c>
      <c r="F1521">
        <v>242.9</v>
      </c>
    </row>
    <row r="1522" spans="1:6" x14ac:dyDescent="0.2">
      <c r="A1522" t="s">
        <v>4504</v>
      </c>
      <c r="B1522" t="s">
        <v>4505</v>
      </c>
      <c r="C1522">
        <v>105.64</v>
      </c>
      <c r="D1522">
        <v>148.81</v>
      </c>
      <c r="E1522">
        <v>153.13</v>
      </c>
      <c r="F1522">
        <v>146.06</v>
      </c>
    </row>
    <row r="1523" spans="1:6" x14ac:dyDescent="0.2">
      <c r="A1523" t="s">
        <v>4506</v>
      </c>
      <c r="B1523" t="s">
        <v>4507</v>
      </c>
      <c r="C1523">
        <v>104.92</v>
      </c>
      <c r="D1523">
        <v>137.6</v>
      </c>
      <c r="E1523">
        <v>130.15</v>
      </c>
      <c r="F1523">
        <v>117.52</v>
      </c>
    </row>
    <row r="1524" spans="1:6" x14ac:dyDescent="0.2">
      <c r="A1524" t="s">
        <v>237</v>
      </c>
      <c r="B1524" t="s">
        <v>4508</v>
      </c>
      <c r="C1524">
        <v>46.83</v>
      </c>
      <c r="D1524">
        <v>53.05</v>
      </c>
      <c r="E1524">
        <v>34.19</v>
      </c>
      <c r="F1524">
        <v>28.74</v>
      </c>
    </row>
    <row r="1525" spans="1:6" x14ac:dyDescent="0.2">
      <c r="A1525" t="s">
        <v>4509</v>
      </c>
      <c r="B1525" t="s">
        <v>4510</v>
      </c>
      <c r="C1525">
        <v>52.71</v>
      </c>
      <c r="D1525">
        <v>60.67</v>
      </c>
      <c r="E1525">
        <v>43.93</v>
      </c>
      <c r="F1525">
        <v>36.770000000000003</v>
      </c>
    </row>
    <row r="1526" spans="1:6" x14ac:dyDescent="0.2">
      <c r="A1526" t="s">
        <v>4511</v>
      </c>
      <c r="B1526" t="s">
        <v>4512</v>
      </c>
      <c r="C1526">
        <v>102.44</v>
      </c>
      <c r="D1526">
        <v>130.77000000000001</v>
      </c>
      <c r="E1526">
        <v>151.91</v>
      </c>
      <c r="F1526">
        <v>147.16</v>
      </c>
    </row>
    <row r="1527" spans="1:6" x14ac:dyDescent="0.2">
      <c r="A1527" t="s">
        <v>4513</v>
      </c>
      <c r="B1527" t="s">
        <v>4514</v>
      </c>
      <c r="C1527">
        <v>69.3</v>
      </c>
      <c r="D1527">
        <v>82.98</v>
      </c>
      <c r="E1527">
        <v>65.64</v>
      </c>
      <c r="F1527">
        <v>61.24</v>
      </c>
    </row>
    <row r="1528" spans="1:6" x14ac:dyDescent="0.2">
      <c r="A1528" t="s">
        <v>4515</v>
      </c>
      <c r="B1528" t="s">
        <v>4516</v>
      </c>
      <c r="C1528">
        <v>144.75</v>
      </c>
      <c r="D1528">
        <v>184.85</v>
      </c>
      <c r="E1528">
        <v>210.58</v>
      </c>
      <c r="F1528">
        <v>197.28</v>
      </c>
    </row>
    <row r="1529" spans="1:6" x14ac:dyDescent="0.2">
      <c r="A1529" t="s">
        <v>4517</v>
      </c>
      <c r="B1529" t="s">
        <v>4518</v>
      </c>
      <c r="C1529">
        <v>135.62</v>
      </c>
      <c r="D1529">
        <v>171.18</v>
      </c>
      <c r="E1529">
        <v>207.29</v>
      </c>
      <c r="F1529">
        <v>199.51</v>
      </c>
    </row>
    <row r="1530" spans="1:6" x14ac:dyDescent="0.2">
      <c r="A1530" t="s">
        <v>4519</v>
      </c>
      <c r="B1530" t="s">
        <v>4520</v>
      </c>
      <c r="C1530">
        <v>138.51</v>
      </c>
      <c r="D1530">
        <v>178.14</v>
      </c>
      <c r="E1530">
        <v>171.79</v>
      </c>
      <c r="F1530">
        <v>162.9</v>
      </c>
    </row>
    <row r="1531" spans="1:6" x14ac:dyDescent="0.2">
      <c r="A1531" t="s">
        <v>4521</v>
      </c>
      <c r="B1531" t="s">
        <v>4522</v>
      </c>
      <c r="C1531">
        <v>180.49</v>
      </c>
      <c r="D1531">
        <v>266.24</v>
      </c>
      <c r="E1531">
        <v>279.48</v>
      </c>
      <c r="F1531">
        <v>254.65</v>
      </c>
    </row>
    <row r="1532" spans="1:6" x14ac:dyDescent="0.2">
      <c r="A1532" t="s">
        <v>4523</v>
      </c>
      <c r="B1532" t="s">
        <v>4524</v>
      </c>
      <c r="C1532">
        <v>188.78</v>
      </c>
      <c r="D1532">
        <v>270.98</v>
      </c>
      <c r="E1532">
        <v>285.25</v>
      </c>
      <c r="F1532">
        <v>258.81</v>
      </c>
    </row>
    <row r="1533" spans="1:6" x14ac:dyDescent="0.2">
      <c r="A1533" t="s">
        <v>4525</v>
      </c>
      <c r="B1533" t="s">
        <v>4526</v>
      </c>
      <c r="C1533">
        <v>141.68</v>
      </c>
      <c r="D1533">
        <v>207.05</v>
      </c>
      <c r="E1533">
        <v>189.25</v>
      </c>
      <c r="F1533">
        <v>174.23</v>
      </c>
    </row>
    <row r="1534" spans="1:6" x14ac:dyDescent="0.2">
      <c r="A1534" t="s">
        <v>4527</v>
      </c>
      <c r="B1534" t="s">
        <v>4528</v>
      </c>
      <c r="C1534">
        <v>110.51</v>
      </c>
      <c r="D1534">
        <v>154.86000000000001</v>
      </c>
      <c r="E1534">
        <v>164.59</v>
      </c>
      <c r="F1534">
        <v>157.37</v>
      </c>
    </row>
    <row r="1535" spans="1:6" x14ac:dyDescent="0.2">
      <c r="A1535" t="s">
        <v>234</v>
      </c>
      <c r="B1535" t="s">
        <v>4529</v>
      </c>
      <c r="C1535">
        <v>176.72</v>
      </c>
      <c r="D1535">
        <v>258.89</v>
      </c>
      <c r="E1535">
        <v>274.05</v>
      </c>
      <c r="F1535">
        <v>247.59</v>
      </c>
    </row>
    <row r="1536" spans="1:6" x14ac:dyDescent="0.2">
      <c r="A1536" t="s">
        <v>4530</v>
      </c>
      <c r="B1536" t="s">
        <v>4531</v>
      </c>
      <c r="C1536">
        <v>72.47</v>
      </c>
      <c r="D1536">
        <v>78.19</v>
      </c>
      <c r="E1536">
        <v>94.04</v>
      </c>
      <c r="F1536">
        <v>91.47</v>
      </c>
    </row>
    <row r="1537" spans="1:6" x14ac:dyDescent="0.2">
      <c r="A1537" t="s">
        <v>4532</v>
      </c>
      <c r="B1537" t="s">
        <v>4533</v>
      </c>
      <c r="C1537">
        <v>149.69</v>
      </c>
      <c r="D1537">
        <v>176.14</v>
      </c>
      <c r="E1537">
        <v>216.01</v>
      </c>
      <c r="F1537">
        <v>169.24</v>
      </c>
    </row>
    <row r="1538" spans="1:6" x14ac:dyDescent="0.2">
      <c r="A1538" t="s">
        <v>7590</v>
      </c>
      <c r="B1538" t="s">
        <v>4534</v>
      </c>
      <c r="C1538">
        <v>150.19</v>
      </c>
      <c r="D1538">
        <v>174.69</v>
      </c>
      <c r="E1538">
        <v>216.63</v>
      </c>
      <c r="F1538">
        <v>168.07</v>
      </c>
    </row>
    <row r="1539" spans="1:6" x14ac:dyDescent="0.2">
      <c r="A1539" t="s">
        <v>4535</v>
      </c>
      <c r="B1539" t="s">
        <v>4536</v>
      </c>
      <c r="C1539">
        <v>150.38</v>
      </c>
      <c r="D1539">
        <v>173.96</v>
      </c>
      <c r="E1539">
        <v>216.79</v>
      </c>
      <c r="F1539">
        <v>167.43</v>
      </c>
    </row>
    <row r="1540" spans="1:6" x14ac:dyDescent="0.2">
      <c r="A1540" t="s">
        <v>4537</v>
      </c>
      <c r="B1540" t="s">
        <v>4538</v>
      </c>
      <c r="C1540">
        <v>175.79</v>
      </c>
      <c r="D1540">
        <v>232.54</v>
      </c>
      <c r="E1540">
        <v>271.13</v>
      </c>
      <c r="F1540">
        <v>242.44</v>
      </c>
    </row>
    <row r="1541" spans="1:6" x14ac:dyDescent="0.2">
      <c r="A1541" t="s">
        <v>4539</v>
      </c>
      <c r="B1541" t="s">
        <v>4540</v>
      </c>
      <c r="C1541">
        <v>153.30000000000001</v>
      </c>
      <c r="D1541">
        <v>230.63</v>
      </c>
      <c r="E1541">
        <v>239.97</v>
      </c>
      <c r="F1541">
        <v>231.47</v>
      </c>
    </row>
    <row r="1542" spans="1:6" x14ac:dyDescent="0.2">
      <c r="A1542" t="s">
        <v>4541</v>
      </c>
      <c r="B1542" t="s">
        <v>4542</v>
      </c>
      <c r="C1542">
        <v>86.9</v>
      </c>
      <c r="D1542">
        <v>127.3</v>
      </c>
      <c r="E1542">
        <v>87.36</v>
      </c>
      <c r="F1542">
        <v>64.39</v>
      </c>
    </row>
    <row r="1543" spans="1:6" x14ac:dyDescent="0.2">
      <c r="A1543" t="s">
        <v>236</v>
      </c>
      <c r="B1543" t="s">
        <v>4543</v>
      </c>
      <c r="C1543">
        <v>117.71</v>
      </c>
      <c r="D1543">
        <v>151.22</v>
      </c>
      <c r="E1543">
        <v>178.52</v>
      </c>
      <c r="F1543">
        <v>168.49</v>
      </c>
    </row>
    <row r="1544" spans="1:6" x14ac:dyDescent="0.2">
      <c r="A1544" t="s">
        <v>235</v>
      </c>
      <c r="B1544" t="s">
        <v>4544</v>
      </c>
      <c r="C1544">
        <v>164.24</v>
      </c>
      <c r="D1544">
        <v>191.6</v>
      </c>
      <c r="E1544">
        <v>256.91000000000003</v>
      </c>
      <c r="F1544">
        <v>247.99</v>
      </c>
    </row>
    <row r="1545" spans="1:6" x14ac:dyDescent="0.2">
      <c r="A1545" t="s">
        <v>4545</v>
      </c>
      <c r="B1545" t="s">
        <v>4546</v>
      </c>
      <c r="C1545">
        <v>139.03</v>
      </c>
      <c r="D1545">
        <v>182.36</v>
      </c>
      <c r="E1545">
        <v>190.62</v>
      </c>
      <c r="F1545">
        <v>182.72</v>
      </c>
    </row>
    <row r="1546" spans="1:6" x14ac:dyDescent="0.2">
      <c r="A1546" t="s">
        <v>4547</v>
      </c>
      <c r="B1546" t="s">
        <v>4548</v>
      </c>
      <c r="C1546">
        <v>172.96</v>
      </c>
      <c r="D1546">
        <v>242.13</v>
      </c>
      <c r="E1546">
        <v>240.94</v>
      </c>
      <c r="F1546">
        <v>230.45</v>
      </c>
    </row>
    <row r="1547" spans="1:6" x14ac:dyDescent="0.2">
      <c r="A1547" t="s">
        <v>4549</v>
      </c>
      <c r="B1547" t="s">
        <v>4550</v>
      </c>
      <c r="C1547">
        <v>171.42</v>
      </c>
      <c r="D1547">
        <v>212.69</v>
      </c>
      <c r="E1547">
        <v>216.85</v>
      </c>
      <c r="F1547">
        <v>200.62</v>
      </c>
    </row>
    <row r="1548" spans="1:6" x14ac:dyDescent="0.2">
      <c r="A1548" t="s">
        <v>4551</v>
      </c>
      <c r="B1548" t="s">
        <v>4552</v>
      </c>
      <c r="C1548">
        <v>145.54</v>
      </c>
      <c r="D1548">
        <v>213.98</v>
      </c>
      <c r="E1548">
        <v>211.84</v>
      </c>
      <c r="F1548">
        <v>204.3</v>
      </c>
    </row>
    <row r="1549" spans="1:6" x14ac:dyDescent="0.2">
      <c r="A1549" t="s">
        <v>4553</v>
      </c>
      <c r="B1549" t="s">
        <v>4554</v>
      </c>
      <c r="C1549">
        <v>120.01</v>
      </c>
      <c r="D1549">
        <v>137.05000000000001</v>
      </c>
      <c r="E1549">
        <v>169.01</v>
      </c>
      <c r="F1549">
        <v>152.09</v>
      </c>
    </row>
    <row r="1550" spans="1:6" x14ac:dyDescent="0.2">
      <c r="A1550" t="s">
        <v>4555</v>
      </c>
      <c r="B1550" t="s">
        <v>4556</v>
      </c>
      <c r="C1550">
        <v>149.31</v>
      </c>
      <c r="D1550">
        <v>200.16</v>
      </c>
      <c r="E1550">
        <v>220.57</v>
      </c>
      <c r="F1550">
        <v>209.02</v>
      </c>
    </row>
    <row r="1551" spans="1:6" x14ac:dyDescent="0.2">
      <c r="A1551" t="s">
        <v>4557</v>
      </c>
      <c r="B1551" t="s">
        <v>4558</v>
      </c>
      <c r="C1551">
        <v>137.79</v>
      </c>
      <c r="D1551">
        <v>188.64</v>
      </c>
      <c r="E1551">
        <v>208.84</v>
      </c>
      <c r="F1551">
        <v>197.28</v>
      </c>
    </row>
    <row r="1552" spans="1:6" x14ac:dyDescent="0.2">
      <c r="A1552" t="s">
        <v>4559</v>
      </c>
      <c r="B1552" t="s">
        <v>4560</v>
      </c>
      <c r="C1552">
        <v>164.05</v>
      </c>
      <c r="D1552">
        <v>242.99</v>
      </c>
      <c r="E1552">
        <v>258.02</v>
      </c>
      <c r="F1552">
        <v>244.43</v>
      </c>
    </row>
    <row r="1553" spans="1:6" x14ac:dyDescent="0.2">
      <c r="A1553" t="s">
        <v>4561</v>
      </c>
      <c r="B1553" t="s">
        <v>4562</v>
      </c>
      <c r="C1553">
        <v>152.12</v>
      </c>
      <c r="D1553">
        <v>221.33</v>
      </c>
      <c r="E1553">
        <v>228.64</v>
      </c>
      <c r="F1553">
        <v>221.86</v>
      </c>
    </row>
    <row r="1554" spans="1:6" x14ac:dyDescent="0.2">
      <c r="A1554" t="s">
        <v>4563</v>
      </c>
      <c r="B1554" t="s">
        <v>4564</v>
      </c>
      <c r="C1554">
        <v>89.19</v>
      </c>
      <c r="D1554">
        <v>115.33</v>
      </c>
      <c r="E1554">
        <v>116.63</v>
      </c>
      <c r="F1554">
        <v>107.16</v>
      </c>
    </row>
    <row r="1555" spans="1:6" x14ac:dyDescent="0.2">
      <c r="A1555" t="s">
        <v>4565</v>
      </c>
      <c r="B1555" t="s">
        <v>4566</v>
      </c>
      <c r="C1555">
        <v>155.99</v>
      </c>
      <c r="D1555">
        <v>191.61</v>
      </c>
      <c r="E1555">
        <v>234.7</v>
      </c>
      <c r="F1555">
        <v>226.77</v>
      </c>
    </row>
    <row r="1556" spans="1:6" x14ac:dyDescent="0.2">
      <c r="A1556" t="s">
        <v>4567</v>
      </c>
      <c r="B1556" t="s">
        <v>4568</v>
      </c>
      <c r="C1556">
        <v>120.74</v>
      </c>
      <c r="D1556">
        <v>153.93</v>
      </c>
      <c r="E1556">
        <v>132.82</v>
      </c>
      <c r="F1556">
        <v>119.63</v>
      </c>
    </row>
    <row r="1557" spans="1:6" x14ac:dyDescent="0.2">
      <c r="A1557" t="s">
        <v>4569</v>
      </c>
      <c r="B1557" t="s">
        <v>4570</v>
      </c>
      <c r="C1557">
        <v>151.81</v>
      </c>
      <c r="D1557">
        <v>179.14</v>
      </c>
      <c r="E1557">
        <v>211.58</v>
      </c>
      <c r="F1557">
        <v>201.39</v>
      </c>
    </row>
    <row r="1558" spans="1:6" x14ac:dyDescent="0.2">
      <c r="A1558" t="s">
        <v>7591</v>
      </c>
      <c r="B1558" t="s">
        <v>4571</v>
      </c>
      <c r="C1558">
        <v>121.66</v>
      </c>
      <c r="D1558">
        <v>141.94999999999999</v>
      </c>
      <c r="E1558">
        <v>146.59</v>
      </c>
      <c r="F1558">
        <v>127.32</v>
      </c>
    </row>
    <row r="1559" spans="1:6" x14ac:dyDescent="0.2">
      <c r="A1559" t="s">
        <v>4572</v>
      </c>
      <c r="B1559" t="s">
        <v>4573</v>
      </c>
      <c r="C1559">
        <v>215.32</v>
      </c>
      <c r="D1559">
        <v>269.76</v>
      </c>
      <c r="E1559">
        <v>324.27</v>
      </c>
      <c r="F1559">
        <v>296.14</v>
      </c>
    </row>
    <row r="1560" spans="1:6" x14ac:dyDescent="0.2">
      <c r="A1560" t="s">
        <v>4574</v>
      </c>
      <c r="B1560" t="s">
        <v>4575</v>
      </c>
      <c r="C1560">
        <v>69.13</v>
      </c>
      <c r="D1560">
        <v>82.45</v>
      </c>
      <c r="E1560">
        <v>61.51</v>
      </c>
      <c r="F1560">
        <v>53.42</v>
      </c>
    </row>
    <row r="1561" spans="1:6" x14ac:dyDescent="0.2">
      <c r="A1561" t="s">
        <v>4576</v>
      </c>
      <c r="B1561" t="s">
        <v>4577</v>
      </c>
      <c r="C1561">
        <v>146.83000000000001</v>
      </c>
      <c r="D1561">
        <v>218.59</v>
      </c>
      <c r="E1561">
        <v>223.33</v>
      </c>
      <c r="F1561">
        <v>206.46</v>
      </c>
    </row>
    <row r="1562" spans="1:6" x14ac:dyDescent="0.2">
      <c r="A1562" t="s">
        <v>4578</v>
      </c>
      <c r="B1562" t="s">
        <v>4579</v>
      </c>
      <c r="C1562">
        <v>102.96</v>
      </c>
      <c r="D1562">
        <v>133.49</v>
      </c>
      <c r="E1562">
        <v>127.66</v>
      </c>
      <c r="F1562">
        <v>120.66</v>
      </c>
    </row>
    <row r="1563" spans="1:6" x14ac:dyDescent="0.2">
      <c r="A1563" t="s">
        <v>238</v>
      </c>
      <c r="B1563" t="s">
        <v>4580</v>
      </c>
      <c r="C1563">
        <v>56.41</v>
      </c>
      <c r="D1563">
        <v>61.14</v>
      </c>
      <c r="E1563">
        <v>62.11</v>
      </c>
      <c r="F1563">
        <v>59.47</v>
      </c>
    </row>
    <row r="1564" spans="1:6" x14ac:dyDescent="0.2">
      <c r="A1564" t="s">
        <v>4581</v>
      </c>
      <c r="B1564" t="s">
        <v>4582</v>
      </c>
      <c r="C1564">
        <v>131.96</v>
      </c>
      <c r="D1564">
        <v>191.16</v>
      </c>
      <c r="E1564">
        <v>197.45</v>
      </c>
      <c r="F1564">
        <v>180.39</v>
      </c>
    </row>
    <row r="1565" spans="1:6" x14ac:dyDescent="0.2">
      <c r="A1565" t="s">
        <v>4583</v>
      </c>
      <c r="B1565" t="s">
        <v>4584</v>
      </c>
      <c r="C1565">
        <v>163.63</v>
      </c>
      <c r="D1565">
        <v>251.09</v>
      </c>
      <c r="E1565">
        <v>261.70999999999998</v>
      </c>
      <c r="F1565">
        <v>253.4</v>
      </c>
    </row>
    <row r="1566" spans="1:6" x14ac:dyDescent="0.2">
      <c r="A1566" t="s">
        <v>4585</v>
      </c>
      <c r="B1566" t="s">
        <v>4586</v>
      </c>
      <c r="C1566">
        <v>118.74</v>
      </c>
      <c r="D1566">
        <v>156.44999999999999</v>
      </c>
      <c r="E1566">
        <v>160.83000000000001</v>
      </c>
      <c r="F1566">
        <v>136.01</v>
      </c>
    </row>
    <row r="1567" spans="1:6" x14ac:dyDescent="0.2">
      <c r="A1567" t="s">
        <v>4587</v>
      </c>
      <c r="B1567" t="s">
        <v>4588</v>
      </c>
      <c r="C1567">
        <v>197.14</v>
      </c>
      <c r="D1567">
        <v>230.52</v>
      </c>
      <c r="E1567">
        <v>277.31</v>
      </c>
      <c r="F1567">
        <v>233.46</v>
      </c>
    </row>
    <row r="1568" spans="1:6" x14ac:dyDescent="0.2">
      <c r="A1568" t="s">
        <v>240</v>
      </c>
      <c r="B1568" t="s">
        <v>4589</v>
      </c>
      <c r="C1568">
        <v>54.36</v>
      </c>
      <c r="D1568">
        <v>61.46</v>
      </c>
      <c r="E1568">
        <v>65.34</v>
      </c>
      <c r="F1568">
        <v>61.6</v>
      </c>
    </row>
    <row r="1569" spans="1:6" x14ac:dyDescent="0.2">
      <c r="A1569" t="s">
        <v>239</v>
      </c>
      <c r="B1569" t="s">
        <v>4590</v>
      </c>
      <c r="C1569">
        <v>147.28</v>
      </c>
      <c r="D1569">
        <v>176.24</v>
      </c>
      <c r="E1569">
        <v>207.07</v>
      </c>
      <c r="F1569">
        <v>198.63</v>
      </c>
    </row>
    <row r="1570" spans="1:6" x14ac:dyDescent="0.2">
      <c r="A1570" t="s">
        <v>4591</v>
      </c>
      <c r="B1570" t="s">
        <v>4592</v>
      </c>
      <c r="C1570">
        <v>199.38</v>
      </c>
      <c r="D1570">
        <v>226.1</v>
      </c>
      <c r="E1570">
        <v>310.22000000000003</v>
      </c>
      <c r="F1570">
        <v>283.60000000000002</v>
      </c>
    </row>
    <row r="1571" spans="1:6" x14ac:dyDescent="0.2">
      <c r="A1571" t="s">
        <v>7592</v>
      </c>
      <c r="B1571" t="s">
        <v>4593</v>
      </c>
      <c r="C1571">
        <v>86.16</v>
      </c>
      <c r="D1571">
        <v>104.52</v>
      </c>
      <c r="E1571">
        <v>101.86</v>
      </c>
      <c r="F1571">
        <v>97.13</v>
      </c>
    </row>
    <row r="1572" spans="1:6" x14ac:dyDescent="0.2">
      <c r="A1572" t="s">
        <v>4594</v>
      </c>
      <c r="B1572" t="s">
        <v>4595</v>
      </c>
      <c r="C1572">
        <v>105.53</v>
      </c>
      <c r="D1572">
        <v>138.71</v>
      </c>
      <c r="E1572">
        <v>118.19</v>
      </c>
      <c r="F1572">
        <v>105</v>
      </c>
    </row>
    <row r="1573" spans="1:6" x14ac:dyDescent="0.2">
      <c r="A1573" t="s">
        <v>4596</v>
      </c>
      <c r="B1573" t="s">
        <v>4597</v>
      </c>
      <c r="C1573">
        <v>69.31</v>
      </c>
      <c r="D1573">
        <v>75.33</v>
      </c>
      <c r="E1573">
        <v>95.76</v>
      </c>
      <c r="F1573">
        <v>92.55</v>
      </c>
    </row>
    <row r="1574" spans="1:6" x14ac:dyDescent="0.2">
      <c r="A1574" t="s">
        <v>4598</v>
      </c>
      <c r="B1574" t="s">
        <v>4599</v>
      </c>
      <c r="C1574">
        <v>174.21</v>
      </c>
      <c r="D1574">
        <v>208.92</v>
      </c>
      <c r="E1574">
        <v>238.81</v>
      </c>
      <c r="F1574">
        <v>227.86</v>
      </c>
    </row>
    <row r="1575" spans="1:6" x14ac:dyDescent="0.2">
      <c r="A1575" t="s">
        <v>4600</v>
      </c>
      <c r="B1575" t="s">
        <v>4601</v>
      </c>
      <c r="C1575">
        <v>93.51</v>
      </c>
      <c r="D1575">
        <v>106.31</v>
      </c>
      <c r="E1575">
        <v>131.28</v>
      </c>
      <c r="F1575">
        <v>128.62</v>
      </c>
    </row>
    <row r="1576" spans="1:6" x14ac:dyDescent="0.2">
      <c r="A1576" t="s">
        <v>4602</v>
      </c>
      <c r="B1576" t="s">
        <v>4603</v>
      </c>
      <c r="C1576">
        <v>181.5</v>
      </c>
      <c r="D1576">
        <v>251.41</v>
      </c>
      <c r="E1576">
        <v>268.91000000000003</v>
      </c>
      <c r="F1576">
        <v>236.35</v>
      </c>
    </row>
    <row r="1577" spans="1:6" x14ac:dyDescent="0.2">
      <c r="A1577" t="s">
        <v>4604</v>
      </c>
      <c r="B1577" t="s">
        <v>4605</v>
      </c>
      <c r="C1577">
        <v>156.59</v>
      </c>
      <c r="D1577">
        <v>196.64</v>
      </c>
      <c r="E1577">
        <v>221.95</v>
      </c>
      <c r="F1577">
        <v>208.6</v>
      </c>
    </row>
    <row r="1578" spans="1:6" x14ac:dyDescent="0.2">
      <c r="A1578" t="s">
        <v>4606</v>
      </c>
      <c r="B1578" t="s">
        <v>4607</v>
      </c>
      <c r="C1578">
        <v>167.37</v>
      </c>
      <c r="D1578">
        <v>215.89</v>
      </c>
      <c r="E1578">
        <v>222.4</v>
      </c>
      <c r="F1578">
        <v>192.38</v>
      </c>
    </row>
    <row r="1579" spans="1:6" x14ac:dyDescent="0.2">
      <c r="A1579" t="s">
        <v>4608</v>
      </c>
      <c r="B1579" t="s">
        <v>4609</v>
      </c>
      <c r="C1579">
        <v>90.57</v>
      </c>
      <c r="D1579">
        <v>128.63</v>
      </c>
      <c r="E1579">
        <v>121.17</v>
      </c>
      <c r="F1579">
        <v>102.82</v>
      </c>
    </row>
    <row r="1580" spans="1:6" x14ac:dyDescent="0.2">
      <c r="A1580" t="s">
        <v>4610</v>
      </c>
      <c r="B1580" t="s">
        <v>4611</v>
      </c>
      <c r="C1580">
        <v>113.06</v>
      </c>
      <c r="D1580">
        <v>133.38999999999999</v>
      </c>
      <c r="E1580">
        <v>161.41999999999999</v>
      </c>
      <c r="F1580">
        <v>157.06</v>
      </c>
    </row>
    <row r="1581" spans="1:6" x14ac:dyDescent="0.2">
      <c r="A1581" t="s">
        <v>241</v>
      </c>
      <c r="B1581" t="s">
        <v>4612</v>
      </c>
      <c r="C1581">
        <v>36.86</v>
      </c>
      <c r="D1581">
        <v>52.59</v>
      </c>
      <c r="E1581">
        <v>33.92</v>
      </c>
      <c r="F1581">
        <v>25.85</v>
      </c>
    </row>
    <row r="1582" spans="1:6" x14ac:dyDescent="0.2">
      <c r="A1582" t="s">
        <v>260</v>
      </c>
      <c r="B1582" t="s">
        <v>4613</v>
      </c>
      <c r="C1582">
        <v>153.93</v>
      </c>
      <c r="D1582">
        <v>194.65</v>
      </c>
      <c r="E1582">
        <v>191.09</v>
      </c>
      <c r="F1582">
        <v>182.56</v>
      </c>
    </row>
    <row r="1583" spans="1:6" x14ac:dyDescent="0.2">
      <c r="A1583" t="s">
        <v>4614</v>
      </c>
      <c r="B1583" t="s">
        <v>4615</v>
      </c>
      <c r="C1583">
        <v>234.08</v>
      </c>
      <c r="D1583">
        <v>240.96</v>
      </c>
      <c r="E1583">
        <v>333.55</v>
      </c>
      <c r="F1583">
        <v>330.06</v>
      </c>
    </row>
    <row r="1584" spans="1:6" x14ac:dyDescent="0.2">
      <c r="A1584" t="s">
        <v>4616</v>
      </c>
      <c r="B1584" t="s">
        <v>4617</v>
      </c>
      <c r="C1584">
        <v>168.61</v>
      </c>
      <c r="D1584">
        <v>195.96</v>
      </c>
      <c r="E1584">
        <v>260.27</v>
      </c>
      <c r="F1584">
        <v>251.34</v>
      </c>
    </row>
    <row r="1585" spans="1:6" x14ac:dyDescent="0.2">
      <c r="A1585" t="s">
        <v>4618</v>
      </c>
      <c r="B1585" t="s">
        <v>4619</v>
      </c>
      <c r="C1585">
        <v>75.42</v>
      </c>
      <c r="D1585">
        <v>83.38</v>
      </c>
      <c r="E1585">
        <v>83.53</v>
      </c>
      <c r="F1585">
        <v>80.569999999999993</v>
      </c>
    </row>
    <row r="1586" spans="1:6" x14ac:dyDescent="0.2">
      <c r="A1586" t="s">
        <v>4620</v>
      </c>
      <c r="B1586" t="s">
        <v>4621</v>
      </c>
      <c r="C1586">
        <v>131.69</v>
      </c>
      <c r="D1586">
        <v>144.43</v>
      </c>
      <c r="E1586">
        <v>171.73</v>
      </c>
      <c r="F1586">
        <v>168.87</v>
      </c>
    </row>
    <row r="1587" spans="1:6" x14ac:dyDescent="0.2">
      <c r="A1587" t="s">
        <v>4622</v>
      </c>
      <c r="B1587" t="s">
        <v>4623</v>
      </c>
      <c r="C1587">
        <v>177.77</v>
      </c>
      <c r="D1587">
        <v>204.36</v>
      </c>
      <c r="E1587">
        <v>256.91000000000003</v>
      </c>
      <c r="F1587">
        <v>211.78</v>
      </c>
    </row>
    <row r="1588" spans="1:6" x14ac:dyDescent="0.2">
      <c r="A1588" t="s">
        <v>4624</v>
      </c>
      <c r="B1588" t="s">
        <v>4625</v>
      </c>
      <c r="C1588">
        <v>151.21</v>
      </c>
      <c r="D1588">
        <v>203.09</v>
      </c>
      <c r="E1588">
        <v>226.66</v>
      </c>
      <c r="F1588">
        <v>212.13</v>
      </c>
    </row>
    <row r="1589" spans="1:6" x14ac:dyDescent="0.2">
      <c r="A1589" t="s">
        <v>4626</v>
      </c>
      <c r="B1589" t="s">
        <v>4627</v>
      </c>
      <c r="C1589">
        <v>140.49</v>
      </c>
      <c r="D1589">
        <v>153.65</v>
      </c>
      <c r="E1589">
        <v>217.56</v>
      </c>
      <c r="F1589">
        <v>209.27</v>
      </c>
    </row>
    <row r="1590" spans="1:6" x14ac:dyDescent="0.2">
      <c r="A1590" t="s">
        <v>4628</v>
      </c>
      <c r="B1590" t="s">
        <v>4629</v>
      </c>
      <c r="C1590">
        <v>187.34</v>
      </c>
      <c r="D1590">
        <v>219.2</v>
      </c>
      <c r="E1590">
        <v>267.61</v>
      </c>
      <c r="F1590">
        <v>226.8</v>
      </c>
    </row>
    <row r="1591" spans="1:6" x14ac:dyDescent="0.2">
      <c r="A1591" t="s">
        <v>4630</v>
      </c>
      <c r="B1591" t="s">
        <v>4631</v>
      </c>
      <c r="C1591">
        <v>144.53</v>
      </c>
      <c r="D1591">
        <v>194.61</v>
      </c>
      <c r="E1591">
        <v>192.54</v>
      </c>
      <c r="F1591">
        <v>181.07</v>
      </c>
    </row>
    <row r="1592" spans="1:6" x14ac:dyDescent="0.2">
      <c r="A1592" t="s">
        <v>4632</v>
      </c>
      <c r="B1592" t="s">
        <v>4633</v>
      </c>
      <c r="C1592">
        <v>136.05000000000001</v>
      </c>
      <c r="D1592">
        <v>178.78</v>
      </c>
      <c r="E1592">
        <v>189.05</v>
      </c>
      <c r="F1592">
        <v>184.29</v>
      </c>
    </row>
    <row r="1593" spans="1:6" x14ac:dyDescent="0.2">
      <c r="A1593" t="s">
        <v>4634</v>
      </c>
      <c r="B1593" t="s">
        <v>4635</v>
      </c>
      <c r="C1593">
        <v>198.94</v>
      </c>
      <c r="D1593">
        <v>263.63</v>
      </c>
      <c r="E1593">
        <v>295.70999999999998</v>
      </c>
      <c r="F1593">
        <v>260.49</v>
      </c>
    </row>
    <row r="1594" spans="1:6" x14ac:dyDescent="0.2">
      <c r="A1594" t="s">
        <v>4636</v>
      </c>
      <c r="B1594" t="s">
        <v>4637</v>
      </c>
      <c r="C1594">
        <v>107.78</v>
      </c>
      <c r="D1594">
        <v>140.96</v>
      </c>
      <c r="E1594">
        <v>121.37</v>
      </c>
      <c r="F1594">
        <v>108.18</v>
      </c>
    </row>
    <row r="1595" spans="1:6" x14ac:dyDescent="0.2">
      <c r="A1595" t="s">
        <v>4638</v>
      </c>
      <c r="B1595" t="s">
        <v>4639</v>
      </c>
      <c r="C1595">
        <v>136.85</v>
      </c>
      <c r="D1595">
        <v>193.38</v>
      </c>
      <c r="E1595">
        <v>178</v>
      </c>
      <c r="F1595">
        <v>173.54</v>
      </c>
    </row>
    <row r="1596" spans="1:6" x14ac:dyDescent="0.2">
      <c r="A1596" t="s">
        <v>4640</v>
      </c>
      <c r="B1596" t="s">
        <v>4641</v>
      </c>
      <c r="C1596">
        <v>171.38</v>
      </c>
      <c r="D1596">
        <v>211.87</v>
      </c>
      <c r="E1596">
        <v>214.61</v>
      </c>
      <c r="F1596">
        <v>199.8</v>
      </c>
    </row>
    <row r="1597" spans="1:6" x14ac:dyDescent="0.2">
      <c r="A1597" t="s">
        <v>4642</v>
      </c>
      <c r="B1597" t="s">
        <v>4643</v>
      </c>
      <c r="C1597">
        <v>197.33</v>
      </c>
      <c r="D1597">
        <v>257.60000000000002</v>
      </c>
      <c r="E1597">
        <v>283.45</v>
      </c>
      <c r="F1597">
        <v>231.04</v>
      </c>
    </row>
    <row r="1598" spans="1:6" x14ac:dyDescent="0.2">
      <c r="A1598" t="s">
        <v>4644</v>
      </c>
      <c r="B1598" t="s">
        <v>4645</v>
      </c>
      <c r="C1598">
        <v>122.78</v>
      </c>
      <c r="D1598">
        <v>143.11000000000001</v>
      </c>
      <c r="E1598">
        <v>175.3</v>
      </c>
      <c r="F1598">
        <v>170.93</v>
      </c>
    </row>
    <row r="1599" spans="1:6" x14ac:dyDescent="0.2">
      <c r="A1599" t="s">
        <v>4646</v>
      </c>
      <c r="B1599" t="s">
        <v>4647</v>
      </c>
      <c r="C1599">
        <v>114.68</v>
      </c>
      <c r="D1599">
        <v>142.65</v>
      </c>
      <c r="E1599">
        <v>145.25</v>
      </c>
      <c r="F1599">
        <v>126.78</v>
      </c>
    </row>
    <row r="1600" spans="1:6" x14ac:dyDescent="0.2">
      <c r="A1600" t="s">
        <v>4648</v>
      </c>
      <c r="B1600" t="s">
        <v>4649</v>
      </c>
      <c r="C1600">
        <v>208.82</v>
      </c>
      <c r="D1600">
        <v>248.49</v>
      </c>
      <c r="E1600">
        <v>279.16000000000003</v>
      </c>
      <c r="F1600">
        <v>245.34</v>
      </c>
    </row>
    <row r="1601" spans="1:6" x14ac:dyDescent="0.2">
      <c r="A1601" t="s">
        <v>4650</v>
      </c>
      <c r="B1601" t="s">
        <v>4651</v>
      </c>
      <c r="C1601">
        <v>181.94</v>
      </c>
      <c r="D1601">
        <v>203.91</v>
      </c>
      <c r="E1601">
        <v>234.48</v>
      </c>
      <c r="F1601">
        <v>225.69</v>
      </c>
    </row>
    <row r="1602" spans="1:6" x14ac:dyDescent="0.2">
      <c r="A1602" t="s">
        <v>4652</v>
      </c>
      <c r="B1602" t="s">
        <v>4653</v>
      </c>
      <c r="C1602">
        <v>174.57</v>
      </c>
      <c r="D1602">
        <v>244.47</v>
      </c>
      <c r="E1602">
        <v>260.95999999999998</v>
      </c>
      <c r="F1602">
        <v>228.41</v>
      </c>
    </row>
    <row r="1603" spans="1:6" x14ac:dyDescent="0.2">
      <c r="A1603" t="s">
        <v>4654</v>
      </c>
      <c r="B1603" t="s">
        <v>4655</v>
      </c>
      <c r="C1603">
        <v>195.29</v>
      </c>
      <c r="D1603">
        <v>230.66</v>
      </c>
      <c r="E1603">
        <v>262.25</v>
      </c>
      <c r="F1603">
        <v>228.32</v>
      </c>
    </row>
    <row r="1604" spans="1:6" x14ac:dyDescent="0.2">
      <c r="A1604" t="s">
        <v>4656</v>
      </c>
      <c r="B1604" t="s">
        <v>4657</v>
      </c>
      <c r="C1604">
        <v>86.09</v>
      </c>
      <c r="D1604">
        <v>99.82</v>
      </c>
      <c r="E1604">
        <v>85.38</v>
      </c>
      <c r="F1604">
        <v>76.33</v>
      </c>
    </row>
    <row r="1605" spans="1:6" x14ac:dyDescent="0.2">
      <c r="A1605" t="s">
        <v>4658</v>
      </c>
      <c r="B1605" t="s">
        <v>4659</v>
      </c>
      <c r="C1605">
        <v>131.97999999999999</v>
      </c>
      <c r="D1605">
        <v>149.84</v>
      </c>
      <c r="E1605">
        <v>159.32</v>
      </c>
      <c r="F1605">
        <v>145.79</v>
      </c>
    </row>
    <row r="1606" spans="1:6" x14ac:dyDescent="0.2">
      <c r="A1606" t="s">
        <v>4660</v>
      </c>
      <c r="B1606" t="s">
        <v>4661</v>
      </c>
      <c r="C1606">
        <v>147.78</v>
      </c>
      <c r="D1606">
        <v>216.41</v>
      </c>
      <c r="E1606">
        <v>224.36</v>
      </c>
      <c r="F1606">
        <v>203.81</v>
      </c>
    </row>
    <row r="1607" spans="1:6" x14ac:dyDescent="0.2">
      <c r="A1607" t="s">
        <v>4662</v>
      </c>
      <c r="B1607" t="s">
        <v>4663</v>
      </c>
      <c r="C1607">
        <v>190.72</v>
      </c>
      <c r="D1607">
        <v>218.48</v>
      </c>
      <c r="E1607">
        <v>253.98</v>
      </c>
      <c r="F1607">
        <v>217.94</v>
      </c>
    </row>
    <row r="1608" spans="1:6" x14ac:dyDescent="0.2">
      <c r="A1608" t="s">
        <v>242</v>
      </c>
      <c r="B1608" t="s">
        <v>4664</v>
      </c>
      <c r="C1608">
        <v>168.36</v>
      </c>
      <c r="D1608">
        <v>211.86</v>
      </c>
      <c r="E1608">
        <v>233.95</v>
      </c>
      <c r="F1608">
        <v>199.38</v>
      </c>
    </row>
    <row r="1609" spans="1:6" x14ac:dyDescent="0.2">
      <c r="A1609" t="s">
        <v>4665</v>
      </c>
      <c r="B1609" t="s">
        <v>4666</v>
      </c>
      <c r="C1609">
        <v>143.74</v>
      </c>
      <c r="D1609">
        <v>208.59</v>
      </c>
      <c r="E1609">
        <v>225.88</v>
      </c>
      <c r="F1609">
        <v>220.02</v>
      </c>
    </row>
    <row r="1610" spans="1:6" x14ac:dyDescent="0.2">
      <c r="A1610" t="s">
        <v>4667</v>
      </c>
      <c r="B1610" t="s">
        <v>4668</v>
      </c>
      <c r="C1610">
        <v>146.79</v>
      </c>
      <c r="D1610">
        <v>237.48</v>
      </c>
      <c r="E1610">
        <v>229.11</v>
      </c>
      <c r="F1610">
        <v>222.02</v>
      </c>
    </row>
    <row r="1611" spans="1:6" x14ac:dyDescent="0.2">
      <c r="A1611" t="s">
        <v>4669</v>
      </c>
      <c r="B1611" t="s">
        <v>4670</v>
      </c>
      <c r="C1611">
        <v>202.76</v>
      </c>
      <c r="D1611">
        <v>264.08</v>
      </c>
      <c r="E1611">
        <v>298.14999999999998</v>
      </c>
      <c r="F1611">
        <v>262.3</v>
      </c>
    </row>
    <row r="1612" spans="1:6" x14ac:dyDescent="0.2">
      <c r="A1612" t="s">
        <v>4671</v>
      </c>
      <c r="B1612" t="s">
        <v>4672</v>
      </c>
      <c r="C1612">
        <v>172.73</v>
      </c>
      <c r="D1612">
        <v>242.64</v>
      </c>
      <c r="E1612">
        <v>259.52</v>
      </c>
      <c r="F1612">
        <v>226.97</v>
      </c>
    </row>
    <row r="1613" spans="1:6" x14ac:dyDescent="0.2">
      <c r="A1613" t="s">
        <v>4673</v>
      </c>
      <c r="B1613" t="s">
        <v>4674</v>
      </c>
      <c r="C1613">
        <v>47.41</v>
      </c>
      <c r="D1613">
        <v>56.68</v>
      </c>
      <c r="E1613">
        <v>42.18</v>
      </c>
      <c r="F1613">
        <v>33.51</v>
      </c>
    </row>
    <row r="1614" spans="1:6" x14ac:dyDescent="0.2">
      <c r="A1614" t="s">
        <v>4675</v>
      </c>
      <c r="B1614" t="s">
        <v>4676</v>
      </c>
      <c r="C1614">
        <v>146.66999999999999</v>
      </c>
      <c r="D1614">
        <v>202.96</v>
      </c>
      <c r="E1614">
        <v>220.06</v>
      </c>
      <c r="F1614">
        <v>202.47</v>
      </c>
    </row>
    <row r="1615" spans="1:6" x14ac:dyDescent="0.2">
      <c r="A1615" t="s">
        <v>4677</v>
      </c>
      <c r="B1615" t="s">
        <v>4678</v>
      </c>
      <c r="C1615">
        <v>72.17</v>
      </c>
      <c r="D1615">
        <v>81.739999999999995</v>
      </c>
      <c r="E1615">
        <v>62.91</v>
      </c>
      <c r="F1615">
        <v>55.02</v>
      </c>
    </row>
    <row r="1616" spans="1:6" x14ac:dyDescent="0.2">
      <c r="A1616" t="s">
        <v>4679</v>
      </c>
      <c r="B1616" t="s">
        <v>4680</v>
      </c>
      <c r="C1616">
        <v>182.99</v>
      </c>
      <c r="D1616">
        <v>228.24</v>
      </c>
      <c r="E1616">
        <v>252.44</v>
      </c>
      <c r="F1616">
        <v>238.7</v>
      </c>
    </row>
    <row r="1617" spans="1:6" x14ac:dyDescent="0.2">
      <c r="A1617" t="s">
        <v>4681</v>
      </c>
      <c r="B1617" t="s">
        <v>4682</v>
      </c>
      <c r="C1617">
        <v>85.89</v>
      </c>
      <c r="D1617">
        <v>91.88</v>
      </c>
      <c r="E1617">
        <v>122.43</v>
      </c>
      <c r="F1617">
        <v>119.19</v>
      </c>
    </row>
    <row r="1618" spans="1:6" x14ac:dyDescent="0.2">
      <c r="A1618" t="s">
        <v>243</v>
      </c>
      <c r="B1618" t="s">
        <v>4683</v>
      </c>
      <c r="C1618">
        <v>134.79</v>
      </c>
      <c r="D1618">
        <v>141.38</v>
      </c>
      <c r="E1618">
        <v>206.58</v>
      </c>
      <c r="F1618">
        <v>202.78</v>
      </c>
    </row>
    <row r="1619" spans="1:6" x14ac:dyDescent="0.2">
      <c r="A1619" t="s">
        <v>4684</v>
      </c>
      <c r="B1619" t="s">
        <v>4685</v>
      </c>
      <c r="C1619">
        <v>119.1</v>
      </c>
      <c r="D1619">
        <v>124.35</v>
      </c>
      <c r="E1619">
        <v>160.79</v>
      </c>
      <c r="F1619">
        <v>157.71</v>
      </c>
    </row>
    <row r="1620" spans="1:6" x14ac:dyDescent="0.2">
      <c r="A1620" t="s">
        <v>4686</v>
      </c>
      <c r="B1620" t="s">
        <v>4687</v>
      </c>
      <c r="C1620">
        <v>114.6</v>
      </c>
      <c r="D1620">
        <v>139.18</v>
      </c>
      <c r="E1620">
        <v>169.42</v>
      </c>
      <c r="F1620">
        <v>165.45</v>
      </c>
    </row>
    <row r="1621" spans="1:6" x14ac:dyDescent="0.2">
      <c r="A1621" t="s">
        <v>4688</v>
      </c>
      <c r="B1621" t="s">
        <v>4689</v>
      </c>
      <c r="C1621">
        <v>140.96</v>
      </c>
      <c r="D1621">
        <v>180.59</v>
      </c>
      <c r="E1621">
        <v>174.47</v>
      </c>
      <c r="F1621">
        <v>165.58</v>
      </c>
    </row>
    <row r="1622" spans="1:6" x14ac:dyDescent="0.2">
      <c r="A1622" t="s">
        <v>4690</v>
      </c>
      <c r="B1622" t="s">
        <v>4691</v>
      </c>
      <c r="C1622">
        <v>206.23</v>
      </c>
      <c r="D1622">
        <v>213.08</v>
      </c>
      <c r="E1622">
        <v>306.39999999999998</v>
      </c>
      <c r="F1622">
        <v>303.26</v>
      </c>
    </row>
    <row r="1623" spans="1:6" x14ac:dyDescent="0.2">
      <c r="A1623" t="s">
        <v>261</v>
      </c>
      <c r="B1623" t="s">
        <v>4692</v>
      </c>
      <c r="C1623">
        <v>202.43</v>
      </c>
      <c r="D1623">
        <v>228.31</v>
      </c>
      <c r="E1623">
        <v>301.86</v>
      </c>
      <c r="F1623">
        <v>289.11</v>
      </c>
    </row>
    <row r="1624" spans="1:6" x14ac:dyDescent="0.2">
      <c r="A1624" t="s">
        <v>7593</v>
      </c>
      <c r="B1624" t="s">
        <v>4693</v>
      </c>
      <c r="C1624">
        <v>162.13999999999999</v>
      </c>
      <c r="D1624">
        <v>216.96</v>
      </c>
      <c r="E1624">
        <v>227.61</v>
      </c>
      <c r="F1624">
        <v>201.75</v>
      </c>
    </row>
    <row r="1625" spans="1:6" x14ac:dyDescent="0.2">
      <c r="A1625" t="s">
        <v>4694</v>
      </c>
      <c r="B1625" t="s">
        <v>4695</v>
      </c>
      <c r="C1625">
        <v>46.89</v>
      </c>
      <c r="D1625">
        <v>54.63</v>
      </c>
      <c r="E1625">
        <v>44.16</v>
      </c>
      <c r="F1625">
        <v>39.81</v>
      </c>
    </row>
    <row r="1626" spans="1:6" x14ac:dyDescent="0.2">
      <c r="A1626" t="s">
        <v>4696</v>
      </c>
      <c r="B1626" t="s">
        <v>4697</v>
      </c>
      <c r="C1626">
        <v>142.38</v>
      </c>
      <c r="D1626">
        <v>200.96</v>
      </c>
      <c r="E1626">
        <v>205.78</v>
      </c>
      <c r="F1626">
        <v>190.29</v>
      </c>
    </row>
    <row r="1627" spans="1:6" x14ac:dyDescent="0.2">
      <c r="A1627" t="s">
        <v>4698</v>
      </c>
      <c r="B1627" t="s">
        <v>4699</v>
      </c>
      <c r="C1627">
        <v>149.54</v>
      </c>
      <c r="D1627">
        <v>194.63</v>
      </c>
      <c r="E1627">
        <v>190.89</v>
      </c>
      <c r="F1627">
        <v>173.04</v>
      </c>
    </row>
    <row r="1628" spans="1:6" x14ac:dyDescent="0.2">
      <c r="A1628" t="s">
        <v>4700</v>
      </c>
      <c r="B1628" t="s">
        <v>4701</v>
      </c>
      <c r="C1628">
        <v>130.24</v>
      </c>
      <c r="D1628">
        <v>199.16</v>
      </c>
      <c r="E1628">
        <v>192.82</v>
      </c>
      <c r="F1628">
        <v>185.08</v>
      </c>
    </row>
    <row r="1629" spans="1:6" x14ac:dyDescent="0.2">
      <c r="A1629" t="s">
        <v>4702</v>
      </c>
      <c r="B1629" t="s">
        <v>4703</v>
      </c>
      <c r="C1629">
        <v>126.34</v>
      </c>
      <c r="D1629">
        <v>156.38999999999999</v>
      </c>
      <c r="E1629">
        <v>167.78</v>
      </c>
      <c r="F1629">
        <v>161.87</v>
      </c>
    </row>
    <row r="1630" spans="1:6" x14ac:dyDescent="0.2">
      <c r="A1630" t="s">
        <v>4704</v>
      </c>
      <c r="B1630" t="s">
        <v>4705</v>
      </c>
      <c r="C1630">
        <v>167.14</v>
      </c>
      <c r="D1630">
        <v>241.56</v>
      </c>
      <c r="E1630">
        <v>253.01</v>
      </c>
      <c r="F1630">
        <v>225.41</v>
      </c>
    </row>
    <row r="1631" spans="1:6" x14ac:dyDescent="0.2">
      <c r="A1631" t="s">
        <v>4706</v>
      </c>
      <c r="B1631" t="s">
        <v>4707</v>
      </c>
      <c r="C1631">
        <v>55.42</v>
      </c>
      <c r="D1631">
        <v>64.83</v>
      </c>
      <c r="E1631">
        <v>47.96</v>
      </c>
      <c r="F1631">
        <v>41.22</v>
      </c>
    </row>
    <row r="1632" spans="1:6" x14ac:dyDescent="0.2">
      <c r="A1632" t="s">
        <v>4708</v>
      </c>
      <c r="B1632" t="s">
        <v>4709</v>
      </c>
      <c r="C1632">
        <v>116.78</v>
      </c>
      <c r="D1632">
        <v>147.43</v>
      </c>
      <c r="E1632">
        <v>172.9</v>
      </c>
      <c r="F1632">
        <v>162.21</v>
      </c>
    </row>
    <row r="1633" spans="1:6" x14ac:dyDescent="0.2">
      <c r="A1633" t="s">
        <v>4710</v>
      </c>
      <c r="B1633" t="s">
        <v>4711</v>
      </c>
      <c r="C1633">
        <v>139.83000000000001</v>
      </c>
      <c r="D1633">
        <v>205.02</v>
      </c>
      <c r="E1633">
        <v>215.51</v>
      </c>
      <c r="F1633">
        <v>194.23</v>
      </c>
    </row>
    <row r="1634" spans="1:6" x14ac:dyDescent="0.2">
      <c r="A1634" t="s">
        <v>4712</v>
      </c>
      <c r="B1634" t="s">
        <v>4713</v>
      </c>
      <c r="C1634">
        <v>73.88</v>
      </c>
      <c r="D1634">
        <v>123.36</v>
      </c>
      <c r="E1634">
        <v>73.5</v>
      </c>
      <c r="F1634">
        <v>61</v>
      </c>
    </row>
    <row r="1635" spans="1:6" x14ac:dyDescent="0.2">
      <c r="A1635" t="s">
        <v>262</v>
      </c>
      <c r="B1635" t="s">
        <v>4714</v>
      </c>
      <c r="C1635">
        <v>164.92</v>
      </c>
      <c r="D1635">
        <v>199.61</v>
      </c>
      <c r="E1635">
        <v>264.97000000000003</v>
      </c>
      <c r="F1635">
        <v>252.1</v>
      </c>
    </row>
    <row r="1636" spans="1:6" x14ac:dyDescent="0.2">
      <c r="A1636" t="s">
        <v>4715</v>
      </c>
      <c r="B1636" t="s">
        <v>4716</v>
      </c>
      <c r="C1636">
        <v>80.510000000000005</v>
      </c>
      <c r="D1636">
        <v>86.66</v>
      </c>
      <c r="E1636">
        <v>95.7</v>
      </c>
      <c r="F1636">
        <v>92.48</v>
      </c>
    </row>
    <row r="1637" spans="1:6" x14ac:dyDescent="0.2">
      <c r="A1637" t="s">
        <v>4717</v>
      </c>
      <c r="B1637" t="s">
        <v>4718</v>
      </c>
      <c r="C1637">
        <v>83.54</v>
      </c>
      <c r="D1637">
        <v>101.9</v>
      </c>
      <c r="E1637">
        <v>98.91</v>
      </c>
      <c r="F1637">
        <v>94.18</v>
      </c>
    </row>
    <row r="1638" spans="1:6" x14ac:dyDescent="0.2">
      <c r="A1638" t="s">
        <v>4719</v>
      </c>
      <c r="B1638" t="s">
        <v>4720</v>
      </c>
      <c r="C1638">
        <v>109.41</v>
      </c>
      <c r="D1638">
        <v>126.33</v>
      </c>
      <c r="E1638">
        <v>134.13999999999999</v>
      </c>
      <c r="F1638">
        <v>120.65</v>
      </c>
    </row>
    <row r="1639" spans="1:6" x14ac:dyDescent="0.2">
      <c r="A1639" t="s">
        <v>4721</v>
      </c>
      <c r="B1639" t="s">
        <v>4722</v>
      </c>
      <c r="C1639">
        <v>200.43</v>
      </c>
      <c r="D1639">
        <v>235.87</v>
      </c>
      <c r="E1639">
        <v>285.75</v>
      </c>
      <c r="F1639">
        <v>248.93</v>
      </c>
    </row>
    <row r="1640" spans="1:6" x14ac:dyDescent="0.2">
      <c r="A1640" t="s">
        <v>4723</v>
      </c>
      <c r="B1640" t="s">
        <v>4724</v>
      </c>
      <c r="C1640">
        <v>110.85</v>
      </c>
      <c r="D1640">
        <v>132.88999999999999</v>
      </c>
      <c r="E1640">
        <v>158.82</v>
      </c>
      <c r="F1640">
        <v>153.91999999999999</v>
      </c>
    </row>
    <row r="1641" spans="1:6" x14ac:dyDescent="0.2">
      <c r="A1641" t="s">
        <v>4725</v>
      </c>
      <c r="B1641" t="s">
        <v>4726</v>
      </c>
      <c r="C1641">
        <v>164.4</v>
      </c>
      <c r="D1641">
        <v>247.68</v>
      </c>
      <c r="E1641">
        <v>258.86</v>
      </c>
      <c r="F1641">
        <v>248.78</v>
      </c>
    </row>
    <row r="1642" spans="1:6" x14ac:dyDescent="0.2">
      <c r="A1642" t="s">
        <v>4727</v>
      </c>
      <c r="B1642" t="s">
        <v>4728</v>
      </c>
      <c r="C1642">
        <v>196.03</v>
      </c>
      <c r="D1642">
        <v>259.82</v>
      </c>
      <c r="E1642">
        <v>284.23</v>
      </c>
      <c r="F1642">
        <v>243.84</v>
      </c>
    </row>
    <row r="1643" spans="1:6" x14ac:dyDescent="0.2">
      <c r="A1643" t="s">
        <v>4729</v>
      </c>
      <c r="B1643" t="s">
        <v>4730</v>
      </c>
      <c r="C1643">
        <v>149.53</v>
      </c>
      <c r="D1643">
        <v>201.41</v>
      </c>
      <c r="E1643">
        <v>224.43</v>
      </c>
      <c r="F1643">
        <v>209.9</v>
      </c>
    </row>
    <row r="1644" spans="1:6" x14ac:dyDescent="0.2">
      <c r="A1644" t="s">
        <v>4731</v>
      </c>
      <c r="B1644" t="s">
        <v>4732</v>
      </c>
      <c r="C1644">
        <v>190.29</v>
      </c>
      <c r="D1644">
        <v>269.33</v>
      </c>
      <c r="E1644">
        <v>288.3</v>
      </c>
      <c r="F1644">
        <v>257.43</v>
      </c>
    </row>
    <row r="1645" spans="1:6" x14ac:dyDescent="0.2">
      <c r="A1645" t="s">
        <v>4733</v>
      </c>
      <c r="B1645" t="s">
        <v>4734</v>
      </c>
      <c r="C1645">
        <v>197.55</v>
      </c>
      <c r="D1645">
        <v>239.96</v>
      </c>
      <c r="E1645">
        <v>308.58</v>
      </c>
      <c r="F1645">
        <v>297.02</v>
      </c>
    </row>
    <row r="1646" spans="1:6" x14ac:dyDescent="0.2">
      <c r="A1646" t="s">
        <v>244</v>
      </c>
      <c r="B1646" t="s">
        <v>4735</v>
      </c>
      <c r="C1646">
        <v>124.82</v>
      </c>
      <c r="D1646">
        <v>129.15</v>
      </c>
      <c r="E1646">
        <v>190.66</v>
      </c>
      <c r="F1646">
        <v>187.4</v>
      </c>
    </row>
    <row r="1647" spans="1:6" x14ac:dyDescent="0.2">
      <c r="A1647" t="s">
        <v>4736</v>
      </c>
      <c r="B1647" t="s">
        <v>4737</v>
      </c>
      <c r="C1647">
        <v>133.09</v>
      </c>
      <c r="D1647">
        <v>188.36</v>
      </c>
      <c r="E1647">
        <v>197.22</v>
      </c>
      <c r="F1647">
        <v>163.83000000000001</v>
      </c>
    </row>
    <row r="1648" spans="1:6" x14ac:dyDescent="0.2">
      <c r="A1648" t="s">
        <v>4738</v>
      </c>
      <c r="B1648" t="s">
        <v>4739</v>
      </c>
      <c r="C1648">
        <v>117.92</v>
      </c>
      <c r="D1648">
        <v>141.9</v>
      </c>
      <c r="E1648">
        <v>129.72</v>
      </c>
      <c r="F1648">
        <v>118.85</v>
      </c>
    </row>
    <row r="1649" spans="1:6" x14ac:dyDescent="0.2">
      <c r="A1649" t="s">
        <v>4740</v>
      </c>
      <c r="B1649" t="s">
        <v>4741</v>
      </c>
      <c r="C1649">
        <v>142.71</v>
      </c>
      <c r="D1649">
        <v>195.51</v>
      </c>
      <c r="E1649">
        <v>209.42</v>
      </c>
      <c r="F1649">
        <v>185.51</v>
      </c>
    </row>
    <row r="1650" spans="1:6" x14ac:dyDescent="0.2">
      <c r="A1650" t="s">
        <v>245</v>
      </c>
      <c r="B1650" t="s">
        <v>4742</v>
      </c>
      <c r="C1650">
        <v>40.46</v>
      </c>
      <c r="D1650">
        <v>51.34</v>
      </c>
      <c r="E1650">
        <v>37.81</v>
      </c>
      <c r="F1650">
        <v>35.65</v>
      </c>
    </row>
    <row r="1651" spans="1:6" x14ac:dyDescent="0.2">
      <c r="A1651" t="s">
        <v>4743</v>
      </c>
      <c r="B1651" t="s">
        <v>4744</v>
      </c>
      <c r="C1651">
        <v>171.17</v>
      </c>
      <c r="D1651">
        <v>231.9</v>
      </c>
      <c r="E1651">
        <v>234.11</v>
      </c>
      <c r="F1651">
        <v>214.21</v>
      </c>
    </row>
    <row r="1652" spans="1:6" x14ac:dyDescent="0.2">
      <c r="A1652" t="s">
        <v>263</v>
      </c>
      <c r="B1652" t="s">
        <v>4745</v>
      </c>
      <c r="C1652">
        <v>174.41</v>
      </c>
      <c r="D1652">
        <v>181.26</v>
      </c>
      <c r="E1652">
        <v>279.89999999999998</v>
      </c>
      <c r="F1652">
        <v>276.75</v>
      </c>
    </row>
    <row r="1653" spans="1:6" x14ac:dyDescent="0.2">
      <c r="A1653" t="s">
        <v>4746</v>
      </c>
      <c r="B1653" t="s">
        <v>4747</v>
      </c>
      <c r="C1653">
        <v>157.47999999999999</v>
      </c>
      <c r="D1653">
        <v>203.99</v>
      </c>
      <c r="E1653">
        <v>201.07</v>
      </c>
      <c r="F1653">
        <v>180.74</v>
      </c>
    </row>
    <row r="1654" spans="1:6" x14ac:dyDescent="0.2">
      <c r="A1654" t="s">
        <v>4748</v>
      </c>
      <c r="B1654" t="s">
        <v>4749</v>
      </c>
      <c r="C1654">
        <v>105.49</v>
      </c>
      <c r="D1654">
        <v>123.84</v>
      </c>
      <c r="E1654">
        <v>118.93</v>
      </c>
      <c r="F1654">
        <v>114.19</v>
      </c>
    </row>
    <row r="1655" spans="1:6" x14ac:dyDescent="0.2">
      <c r="A1655" t="s">
        <v>4750</v>
      </c>
      <c r="B1655" t="s">
        <v>4751</v>
      </c>
      <c r="C1655">
        <v>107.78</v>
      </c>
      <c r="D1655">
        <v>113.93</v>
      </c>
      <c r="E1655">
        <v>118.92</v>
      </c>
      <c r="F1655">
        <v>115.7</v>
      </c>
    </row>
    <row r="1656" spans="1:6" x14ac:dyDescent="0.2">
      <c r="A1656" t="s">
        <v>4752</v>
      </c>
      <c r="B1656" t="s">
        <v>4753</v>
      </c>
      <c r="C1656">
        <v>97.41</v>
      </c>
      <c r="D1656">
        <v>116.7</v>
      </c>
      <c r="E1656">
        <v>111.38</v>
      </c>
      <c r="F1656">
        <v>106.63</v>
      </c>
    </row>
    <row r="1657" spans="1:6" x14ac:dyDescent="0.2">
      <c r="A1657" t="s">
        <v>7594</v>
      </c>
      <c r="B1657" t="s">
        <v>4754</v>
      </c>
      <c r="C1657">
        <v>104.96</v>
      </c>
      <c r="D1657">
        <v>124</v>
      </c>
      <c r="E1657">
        <v>117.17</v>
      </c>
      <c r="F1657">
        <v>112.28</v>
      </c>
    </row>
    <row r="1658" spans="1:6" x14ac:dyDescent="0.2">
      <c r="A1658" t="s">
        <v>4755</v>
      </c>
      <c r="B1658" t="s">
        <v>4756</v>
      </c>
      <c r="C1658">
        <v>95.99</v>
      </c>
      <c r="D1658">
        <v>114.49</v>
      </c>
      <c r="E1658">
        <v>110.34</v>
      </c>
      <c r="F1658">
        <v>105.51</v>
      </c>
    </row>
    <row r="1659" spans="1:6" x14ac:dyDescent="0.2">
      <c r="A1659" t="s">
        <v>4757</v>
      </c>
      <c r="B1659" t="s">
        <v>4758</v>
      </c>
      <c r="C1659">
        <v>90.65</v>
      </c>
      <c r="D1659">
        <v>96.79</v>
      </c>
      <c r="E1659">
        <v>106.24</v>
      </c>
      <c r="F1659">
        <v>103.02</v>
      </c>
    </row>
    <row r="1660" spans="1:6" x14ac:dyDescent="0.2">
      <c r="A1660" t="s">
        <v>7595</v>
      </c>
      <c r="B1660" t="s">
        <v>4759</v>
      </c>
      <c r="C1660">
        <v>75.489999999999995</v>
      </c>
      <c r="D1660">
        <v>93.85</v>
      </c>
      <c r="E1660">
        <v>89.66</v>
      </c>
      <c r="F1660">
        <v>84.93</v>
      </c>
    </row>
    <row r="1661" spans="1:6" x14ac:dyDescent="0.2">
      <c r="A1661" t="s">
        <v>7596</v>
      </c>
      <c r="B1661" t="s">
        <v>4760</v>
      </c>
      <c r="C1661">
        <v>100.13</v>
      </c>
      <c r="D1661">
        <v>118.54</v>
      </c>
      <c r="E1661">
        <v>113.64</v>
      </c>
      <c r="F1661">
        <v>108.86</v>
      </c>
    </row>
    <row r="1662" spans="1:6" x14ac:dyDescent="0.2">
      <c r="A1662" t="s">
        <v>4761</v>
      </c>
      <c r="B1662" t="s">
        <v>4762</v>
      </c>
      <c r="C1662">
        <v>79.38</v>
      </c>
      <c r="D1662">
        <v>97.74</v>
      </c>
      <c r="E1662">
        <v>95.2</v>
      </c>
      <c r="F1662">
        <v>90.47</v>
      </c>
    </row>
    <row r="1663" spans="1:6" x14ac:dyDescent="0.2">
      <c r="A1663" t="s">
        <v>4763</v>
      </c>
      <c r="B1663" t="s">
        <v>4764</v>
      </c>
      <c r="C1663">
        <v>88.88</v>
      </c>
      <c r="D1663">
        <v>102.18</v>
      </c>
      <c r="E1663">
        <v>110.83</v>
      </c>
      <c r="F1663">
        <v>107.07</v>
      </c>
    </row>
    <row r="1664" spans="1:6" x14ac:dyDescent="0.2">
      <c r="A1664" t="s">
        <v>4765</v>
      </c>
      <c r="B1664" t="s">
        <v>4766</v>
      </c>
      <c r="C1664">
        <v>168.76</v>
      </c>
      <c r="D1664">
        <v>221.91</v>
      </c>
      <c r="E1664">
        <v>244.55</v>
      </c>
      <c r="F1664">
        <v>229.62</v>
      </c>
    </row>
    <row r="1665" spans="1:6" x14ac:dyDescent="0.2">
      <c r="A1665" t="s">
        <v>4767</v>
      </c>
      <c r="B1665" t="s">
        <v>4768</v>
      </c>
      <c r="C1665">
        <v>210.57</v>
      </c>
      <c r="D1665">
        <v>274.51</v>
      </c>
      <c r="E1665">
        <v>320.11</v>
      </c>
      <c r="F1665">
        <v>300.3</v>
      </c>
    </row>
    <row r="1666" spans="1:6" x14ac:dyDescent="0.2">
      <c r="A1666" t="s">
        <v>7597</v>
      </c>
      <c r="B1666" t="s">
        <v>4769</v>
      </c>
      <c r="C1666">
        <v>134.04</v>
      </c>
      <c r="D1666">
        <v>184.12</v>
      </c>
      <c r="E1666">
        <v>184.19</v>
      </c>
      <c r="F1666">
        <v>172.72</v>
      </c>
    </row>
    <row r="1667" spans="1:6" x14ac:dyDescent="0.2">
      <c r="A1667" t="s">
        <v>246</v>
      </c>
      <c r="B1667" t="s">
        <v>4770</v>
      </c>
      <c r="C1667">
        <v>129.83000000000001</v>
      </c>
      <c r="D1667">
        <v>179.91</v>
      </c>
      <c r="E1667">
        <v>179.78</v>
      </c>
      <c r="F1667">
        <v>168.31</v>
      </c>
    </row>
    <row r="1668" spans="1:6" x14ac:dyDescent="0.2">
      <c r="A1668" t="s">
        <v>4771</v>
      </c>
      <c r="B1668" t="s">
        <v>4772</v>
      </c>
      <c r="C1668">
        <v>166.62</v>
      </c>
      <c r="D1668">
        <v>199.53</v>
      </c>
      <c r="E1668">
        <v>229.52</v>
      </c>
      <c r="F1668">
        <v>198.84</v>
      </c>
    </row>
    <row r="1669" spans="1:6" x14ac:dyDescent="0.2">
      <c r="A1669" t="s">
        <v>4773</v>
      </c>
      <c r="B1669" t="s">
        <v>4774</v>
      </c>
      <c r="C1669">
        <v>106.18</v>
      </c>
      <c r="D1669">
        <v>128.31</v>
      </c>
      <c r="E1669">
        <v>156.5</v>
      </c>
      <c r="F1669">
        <v>144.6</v>
      </c>
    </row>
    <row r="1670" spans="1:6" x14ac:dyDescent="0.2">
      <c r="A1670" t="s">
        <v>4775</v>
      </c>
      <c r="B1670" t="s">
        <v>4776</v>
      </c>
      <c r="C1670">
        <v>177.14</v>
      </c>
      <c r="D1670">
        <v>199.09</v>
      </c>
      <c r="E1670">
        <v>219.4</v>
      </c>
      <c r="F1670">
        <v>204.64</v>
      </c>
    </row>
    <row r="1671" spans="1:6" x14ac:dyDescent="0.2">
      <c r="A1671" t="s">
        <v>4777</v>
      </c>
      <c r="B1671" t="s">
        <v>4778</v>
      </c>
      <c r="C1671">
        <v>184.94</v>
      </c>
      <c r="D1671">
        <v>210.13</v>
      </c>
      <c r="E1671">
        <v>265.27</v>
      </c>
      <c r="F1671">
        <v>215.14</v>
      </c>
    </row>
    <row r="1672" spans="1:6" x14ac:dyDescent="0.2">
      <c r="A1672" t="s">
        <v>4779</v>
      </c>
      <c r="B1672" t="s">
        <v>4780</v>
      </c>
      <c r="C1672">
        <v>102.33</v>
      </c>
      <c r="D1672">
        <v>139.56</v>
      </c>
      <c r="E1672">
        <v>146.91</v>
      </c>
      <c r="F1672">
        <v>137.79</v>
      </c>
    </row>
    <row r="1673" spans="1:6" x14ac:dyDescent="0.2">
      <c r="A1673" t="s">
        <v>4781</v>
      </c>
      <c r="B1673" t="s">
        <v>4782</v>
      </c>
      <c r="C1673">
        <v>141.52000000000001</v>
      </c>
      <c r="D1673">
        <v>188.35</v>
      </c>
      <c r="E1673">
        <v>205.1</v>
      </c>
      <c r="F1673">
        <v>196.72</v>
      </c>
    </row>
    <row r="1674" spans="1:6" x14ac:dyDescent="0.2">
      <c r="A1674" t="s">
        <v>4783</v>
      </c>
      <c r="B1674" t="s">
        <v>4784</v>
      </c>
      <c r="C1674">
        <v>167.24</v>
      </c>
      <c r="D1674">
        <v>212.51</v>
      </c>
      <c r="E1674">
        <v>227.16</v>
      </c>
      <c r="F1674">
        <v>210.26</v>
      </c>
    </row>
    <row r="1675" spans="1:6" x14ac:dyDescent="0.2">
      <c r="A1675" t="s">
        <v>4785</v>
      </c>
      <c r="B1675" t="s">
        <v>4786</v>
      </c>
      <c r="C1675">
        <v>161.93</v>
      </c>
      <c r="D1675">
        <v>179.79</v>
      </c>
      <c r="E1675">
        <v>190.15</v>
      </c>
      <c r="F1675">
        <v>176.63</v>
      </c>
    </row>
    <row r="1676" spans="1:6" x14ac:dyDescent="0.2">
      <c r="A1676" t="s">
        <v>4787</v>
      </c>
      <c r="B1676" t="s">
        <v>4788</v>
      </c>
      <c r="C1676">
        <v>171.16</v>
      </c>
      <c r="D1676">
        <v>206.12</v>
      </c>
      <c r="E1676">
        <v>230.27</v>
      </c>
      <c r="F1676">
        <v>205.29</v>
      </c>
    </row>
    <row r="1677" spans="1:6" x14ac:dyDescent="0.2">
      <c r="A1677" t="s">
        <v>4789</v>
      </c>
      <c r="B1677" t="s">
        <v>4790</v>
      </c>
      <c r="C1677">
        <v>194.87</v>
      </c>
      <c r="D1677">
        <v>253.51</v>
      </c>
      <c r="E1677">
        <v>239.01</v>
      </c>
      <c r="F1677">
        <v>228.61</v>
      </c>
    </row>
    <row r="1678" spans="1:6" x14ac:dyDescent="0.2">
      <c r="A1678" t="s">
        <v>4791</v>
      </c>
      <c r="B1678" t="s">
        <v>4792</v>
      </c>
      <c r="C1678">
        <v>230.05</v>
      </c>
      <c r="D1678">
        <v>236.89</v>
      </c>
      <c r="E1678">
        <v>328.22</v>
      </c>
      <c r="F1678">
        <v>325.07</v>
      </c>
    </row>
    <row r="1679" spans="1:6" x14ac:dyDescent="0.2">
      <c r="A1679" t="s">
        <v>4793</v>
      </c>
      <c r="B1679" t="s">
        <v>4794</v>
      </c>
      <c r="C1679">
        <v>145.68</v>
      </c>
      <c r="D1679">
        <v>205.65</v>
      </c>
      <c r="E1679">
        <v>194.3</v>
      </c>
      <c r="F1679">
        <v>170.94</v>
      </c>
    </row>
    <row r="1680" spans="1:6" x14ac:dyDescent="0.2">
      <c r="A1680" t="s">
        <v>4795</v>
      </c>
      <c r="B1680" t="s">
        <v>4796</v>
      </c>
      <c r="C1680">
        <v>151.47</v>
      </c>
      <c r="D1680">
        <v>193.54</v>
      </c>
      <c r="E1680">
        <v>184.95</v>
      </c>
      <c r="F1680">
        <v>170.78</v>
      </c>
    </row>
    <row r="1681" spans="1:6" x14ac:dyDescent="0.2">
      <c r="A1681" t="s">
        <v>4797</v>
      </c>
      <c r="B1681" t="s">
        <v>4798</v>
      </c>
      <c r="C1681">
        <v>125.13</v>
      </c>
      <c r="D1681">
        <v>142.94</v>
      </c>
      <c r="E1681">
        <v>152.43</v>
      </c>
      <c r="F1681">
        <v>138.53</v>
      </c>
    </row>
    <row r="1682" spans="1:6" x14ac:dyDescent="0.2">
      <c r="A1682" t="s">
        <v>4799</v>
      </c>
      <c r="B1682" t="s">
        <v>4800</v>
      </c>
      <c r="C1682">
        <v>43.63</v>
      </c>
      <c r="D1682">
        <v>57.82</v>
      </c>
      <c r="E1682">
        <v>40.35</v>
      </c>
      <c r="F1682">
        <v>33.58</v>
      </c>
    </row>
    <row r="1683" spans="1:6" x14ac:dyDescent="0.2">
      <c r="A1683" t="s">
        <v>4801</v>
      </c>
      <c r="B1683" t="s">
        <v>4802</v>
      </c>
      <c r="C1683">
        <v>143.97999999999999</v>
      </c>
      <c r="D1683">
        <v>179.59</v>
      </c>
      <c r="E1683">
        <v>221.13</v>
      </c>
      <c r="F1683">
        <v>213.2</v>
      </c>
    </row>
    <row r="1684" spans="1:6" x14ac:dyDescent="0.2">
      <c r="A1684" t="s">
        <v>4803</v>
      </c>
      <c r="B1684" t="s">
        <v>4804</v>
      </c>
      <c r="C1684">
        <v>192.18</v>
      </c>
      <c r="D1684">
        <v>218.21</v>
      </c>
      <c r="E1684">
        <v>254.73</v>
      </c>
      <c r="F1684">
        <v>236.44</v>
      </c>
    </row>
    <row r="1685" spans="1:6" x14ac:dyDescent="0.2">
      <c r="A1685" t="s">
        <v>4805</v>
      </c>
      <c r="B1685" t="s">
        <v>4806</v>
      </c>
      <c r="C1685">
        <v>107.44</v>
      </c>
      <c r="D1685">
        <v>128.09</v>
      </c>
      <c r="E1685">
        <v>153.38999999999999</v>
      </c>
      <c r="F1685">
        <v>148.69999999999999</v>
      </c>
    </row>
    <row r="1686" spans="1:6" x14ac:dyDescent="0.2">
      <c r="A1686" t="s">
        <v>4807</v>
      </c>
      <c r="B1686" t="s">
        <v>4808</v>
      </c>
      <c r="C1686">
        <v>192.86</v>
      </c>
      <c r="D1686">
        <v>228.8</v>
      </c>
      <c r="E1686">
        <v>292.29000000000002</v>
      </c>
      <c r="F1686">
        <v>281.27</v>
      </c>
    </row>
    <row r="1687" spans="1:6" x14ac:dyDescent="0.2">
      <c r="A1687" t="s">
        <v>4809</v>
      </c>
      <c r="B1687" t="s">
        <v>4810</v>
      </c>
      <c r="C1687">
        <v>124.74</v>
      </c>
      <c r="D1687">
        <v>166.01</v>
      </c>
      <c r="E1687">
        <v>174.95</v>
      </c>
      <c r="F1687">
        <v>170.32</v>
      </c>
    </row>
    <row r="1688" spans="1:6" x14ac:dyDescent="0.2">
      <c r="A1688" t="s">
        <v>4811</v>
      </c>
      <c r="B1688" t="s">
        <v>4812</v>
      </c>
      <c r="C1688">
        <v>151.35</v>
      </c>
      <c r="D1688">
        <v>196.44</v>
      </c>
      <c r="E1688">
        <v>193.58</v>
      </c>
      <c r="F1688">
        <v>175.74</v>
      </c>
    </row>
    <row r="1689" spans="1:6" x14ac:dyDescent="0.2">
      <c r="A1689" t="s">
        <v>4813</v>
      </c>
      <c r="B1689" t="s">
        <v>4814</v>
      </c>
      <c r="C1689">
        <v>145.86000000000001</v>
      </c>
      <c r="D1689">
        <v>166.46</v>
      </c>
      <c r="E1689">
        <v>205.83</v>
      </c>
      <c r="F1689">
        <v>201.47</v>
      </c>
    </row>
    <row r="1690" spans="1:6" x14ac:dyDescent="0.2">
      <c r="A1690" t="s">
        <v>4815</v>
      </c>
      <c r="B1690" t="s">
        <v>4816</v>
      </c>
      <c r="C1690">
        <v>161.38999999999999</v>
      </c>
      <c r="D1690">
        <v>210.71</v>
      </c>
      <c r="E1690">
        <v>215.78</v>
      </c>
      <c r="F1690">
        <v>189.09</v>
      </c>
    </row>
    <row r="1691" spans="1:6" x14ac:dyDescent="0.2">
      <c r="A1691" t="s">
        <v>4817</v>
      </c>
      <c r="B1691" t="s">
        <v>4818</v>
      </c>
      <c r="C1691">
        <v>127.78</v>
      </c>
      <c r="D1691">
        <v>154.25</v>
      </c>
      <c r="E1691">
        <v>150.32</v>
      </c>
      <c r="F1691">
        <v>132.81</v>
      </c>
    </row>
    <row r="1692" spans="1:6" x14ac:dyDescent="0.2">
      <c r="A1692" t="s">
        <v>4819</v>
      </c>
      <c r="B1692" t="s">
        <v>4820</v>
      </c>
      <c r="C1692">
        <v>173.42</v>
      </c>
      <c r="D1692">
        <v>234.15</v>
      </c>
      <c r="E1692">
        <v>236.5</v>
      </c>
      <c r="F1692">
        <v>216.6</v>
      </c>
    </row>
    <row r="1693" spans="1:6" x14ac:dyDescent="0.2">
      <c r="A1693" t="s">
        <v>4821</v>
      </c>
      <c r="B1693" t="s">
        <v>4822</v>
      </c>
      <c r="C1693">
        <v>163.59</v>
      </c>
      <c r="D1693">
        <v>197.92</v>
      </c>
      <c r="E1693">
        <v>225.93</v>
      </c>
      <c r="F1693">
        <v>218.14</v>
      </c>
    </row>
    <row r="1694" spans="1:6" x14ac:dyDescent="0.2">
      <c r="A1694" t="s">
        <v>4823</v>
      </c>
      <c r="B1694" t="s">
        <v>4824</v>
      </c>
      <c r="C1694">
        <v>139.66</v>
      </c>
      <c r="D1694">
        <v>209.31</v>
      </c>
      <c r="E1694">
        <v>200.75</v>
      </c>
      <c r="F1694">
        <v>191.61</v>
      </c>
    </row>
    <row r="1695" spans="1:6" x14ac:dyDescent="0.2">
      <c r="A1695" t="s">
        <v>247</v>
      </c>
      <c r="B1695" t="s">
        <v>4825</v>
      </c>
      <c r="C1695">
        <v>163.54</v>
      </c>
      <c r="D1695">
        <v>206.12</v>
      </c>
      <c r="E1695">
        <v>197.32</v>
      </c>
      <c r="F1695">
        <v>183.65</v>
      </c>
    </row>
    <row r="1696" spans="1:6" x14ac:dyDescent="0.2">
      <c r="A1696" t="s">
        <v>248</v>
      </c>
      <c r="B1696" t="s">
        <v>4826</v>
      </c>
      <c r="C1696">
        <v>108.72</v>
      </c>
      <c r="D1696">
        <v>118.52</v>
      </c>
      <c r="E1696">
        <v>157.41999999999999</v>
      </c>
      <c r="F1696">
        <v>154.32</v>
      </c>
    </row>
    <row r="1697" spans="1:6" x14ac:dyDescent="0.2">
      <c r="A1697" t="s">
        <v>4827</v>
      </c>
      <c r="B1697" t="s">
        <v>4828</v>
      </c>
      <c r="C1697">
        <v>146.88999999999999</v>
      </c>
      <c r="D1697">
        <v>190.49</v>
      </c>
      <c r="E1697">
        <v>197.86</v>
      </c>
      <c r="F1697">
        <v>191.05</v>
      </c>
    </row>
    <row r="1698" spans="1:6" x14ac:dyDescent="0.2">
      <c r="A1698" t="s">
        <v>4829</v>
      </c>
      <c r="B1698" t="s">
        <v>4830</v>
      </c>
      <c r="C1698">
        <v>157.05000000000001</v>
      </c>
      <c r="D1698">
        <v>195.16</v>
      </c>
      <c r="E1698">
        <v>189.85</v>
      </c>
      <c r="F1698">
        <v>185.36</v>
      </c>
    </row>
    <row r="1699" spans="1:6" x14ac:dyDescent="0.2">
      <c r="A1699" t="s">
        <v>4831</v>
      </c>
      <c r="B1699" t="s">
        <v>4832</v>
      </c>
      <c r="C1699">
        <v>73.680000000000007</v>
      </c>
      <c r="D1699">
        <v>110.95</v>
      </c>
      <c r="E1699">
        <v>89.65</v>
      </c>
      <c r="F1699">
        <v>81.62</v>
      </c>
    </row>
    <row r="1700" spans="1:6" x14ac:dyDescent="0.2">
      <c r="A1700" t="s">
        <v>4833</v>
      </c>
      <c r="B1700" t="s">
        <v>4834</v>
      </c>
      <c r="C1700">
        <v>204.74</v>
      </c>
      <c r="D1700">
        <v>257.95</v>
      </c>
      <c r="E1700">
        <v>281.16000000000003</v>
      </c>
      <c r="F1700">
        <v>235.27</v>
      </c>
    </row>
    <row r="1701" spans="1:6" x14ac:dyDescent="0.2">
      <c r="A1701" t="s">
        <v>249</v>
      </c>
      <c r="B1701" t="s">
        <v>4835</v>
      </c>
      <c r="C1701">
        <v>155.16999999999999</v>
      </c>
      <c r="D1701">
        <v>206.37</v>
      </c>
      <c r="E1701">
        <v>235.51</v>
      </c>
      <c r="F1701">
        <v>212.44</v>
      </c>
    </row>
    <row r="1702" spans="1:6" x14ac:dyDescent="0.2">
      <c r="A1702" t="s">
        <v>4836</v>
      </c>
      <c r="B1702" t="s">
        <v>4837</v>
      </c>
      <c r="C1702">
        <v>124.87</v>
      </c>
      <c r="D1702">
        <v>150.38999999999999</v>
      </c>
      <c r="E1702">
        <v>150.28</v>
      </c>
      <c r="F1702">
        <v>127.99</v>
      </c>
    </row>
    <row r="1703" spans="1:6" x14ac:dyDescent="0.2">
      <c r="A1703" t="s">
        <v>250</v>
      </c>
      <c r="B1703" t="s">
        <v>4838</v>
      </c>
      <c r="C1703">
        <v>95.47</v>
      </c>
      <c r="D1703">
        <v>101.87</v>
      </c>
      <c r="E1703">
        <v>143.88</v>
      </c>
      <c r="F1703">
        <v>140.69</v>
      </c>
    </row>
    <row r="1704" spans="1:6" x14ac:dyDescent="0.2">
      <c r="A1704" t="s">
        <v>4839</v>
      </c>
      <c r="B1704" t="s">
        <v>4840</v>
      </c>
      <c r="C1704">
        <v>100.06</v>
      </c>
      <c r="D1704">
        <v>127.62</v>
      </c>
      <c r="E1704">
        <v>122.73</v>
      </c>
      <c r="F1704">
        <v>113.05</v>
      </c>
    </row>
    <row r="1705" spans="1:6" x14ac:dyDescent="0.2">
      <c r="A1705" t="s">
        <v>251</v>
      </c>
      <c r="B1705" t="s">
        <v>4841</v>
      </c>
      <c r="C1705">
        <v>167.64</v>
      </c>
      <c r="D1705">
        <v>203.98</v>
      </c>
      <c r="E1705">
        <v>247.55</v>
      </c>
      <c r="F1705">
        <v>209.51</v>
      </c>
    </row>
    <row r="1706" spans="1:6" x14ac:dyDescent="0.2">
      <c r="A1706" t="s">
        <v>252</v>
      </c>
      <c r="B1706" t="s">
        <v>4842</v>
      </c>
      <c r="C1706">
        <v>91.09</v>
      </c>
      <c r="D1706">
        <v>103.73</v>
      </c>
      <c r="E1706">
        <v>134.41999999999999</v>
      </c>
      <c r="F1706">
        <v>130.30000000000001</v>
      </c>
    </row>
    <row r="1707" spans="1:6" x14ac:dyDescent="0.2">
      <c r="A1707" t="s">
        <v>4843</v>
      </c>
      <c r="B1707" t="s">
        <v>4844</v>
      </c>
      <c r="C1707">
        <v>202.02</v>
      </c>
      <c r="D1707">
        <v>230.7</v>
      </c>
      <c r="E1707">
        <v>310.85000000000002</v>
      </c>
      <c r="F1707">
        <v>285.54000000000002</v>
      </c>
    </row>
    <row r="1708" spans="1:6" x14ac:dyDescent="0.2">
      <c r="A1708" t="s">
        <v>4845</v>
      </c>
      <c r="B1708" t="s">
        <v>4846</v>
      </c>
      <c r="C1708">
        <v>133.65</v>
      </c>
      <c r="D1708">
        <v>183.9</v>
      </c>
      <c r="E1708">
        <v>176.57</v>
      </c>
      <c r="F1708">
        <v>163</v>
      </c>
    </row>
    <row r="1709" spans="1:6" x14ac:dyDescent="0.2">
      <c r="A1709" t="s">
        <v>4847</v>
      </c>
      <c r="B1709" t="s">
        <v>4848</v>
      </c>
      <c r="C1709">
        <v>94.85</v>
      </c>
      <c r="D1709">
        <v>104.65</v>
      </c>
      <c r="E1709">
        <v>142.94</v>
      </c>
      <c r="F1709">
        <v>139.83000000000001</v>
      </c>
    </row>
    <row r="1710" spans="1:6" x14ac:dyDescent="0.2">
      <c r="A1710" t="s">
        <v>4849</v>
      </c>
      <c r="B1710" t="s">
        <v>4850</v>
      </c>
      <c r="C1710">
        <v>100.08</v>
      </c>
      <c r="D1710">
        <v>112.98</v>
      </c>
      <c r="E1710">
        <v>147.52000000000001</v>
      </c>
      <c r="F1710">
        <v>139.75</v>
      </c>
    </row>
    <row r="1711" spans="1:6" x14ac:dyDescent="0.2">
      <c r="A1711" t="s">
        <v>4851</v>
      </c>
      <c r="B1711" t="s">
        <v>4852</v>
      </c>
      <c r="C1711">
        <v>93.4</v>
      </c>
      <c r="D1711">
        <v>134.91</v>
      </c>
      <c r="E1711">
        <v>124.63</v>
      </c>
      <c r="F1711">
        <v>115.01</v>
      </c>
    </row>
    <row r="1712" spans="1:6" x14ac:dyDescent="0.2">
      <c r="A1712" t="s">
        <v>4853</v>
      </c>
      <c r="B1712" t="s">
        <v>4854</v>
      </c>
      <c r="C1712">
        <v>173.7</v>
      </c>
      <c r="D1712">
        <v>227.74</v>
      </c>
      <c r="E1712">
        <v>280.89</v>
      </c>
      <c r="F1712">
        <v>222.56</v>
      </c>
    </row>
    <row r="1713" spans="1:6" x14ac:dyDescent="0.2">
      <c r="A1713" t="s">
        <v>4855</v>
      </c>
      <c r="B1713" t="s">
        <v>4856</v>
      </c>
      <c r="C1713">
        <v>179.06</v>
      </c>
      <c r="D1713">
        <v>232.39</v>
      </c>
      <c r="E1713">
        <v>280.06</v>
      </c>
      <c r="F1713">
        <v>226.05</v>
      </c>
    </row>
    <row r="1714" spans="1:6" x14ac:dyDescent="0.2">
      <c r="A1714" t="s">
        <v>4857</v>
      </c>
      <c r="B1714" t="s">
        <v>4858</v>
      </c>
      <c r="C1714">
        <v>95.79</v>
      </c>
      <c r="D1714">
        <v>102.04</v>
      </c>
      <c r="E1714">
        <v>131.55000000000001</v>
      </c>
      <c r="F1714">
        <v>127.54</v>
      </c>
    </row>
    <row r="1715" spans="1:6" x14ac:dyDescent="0.2">
      <c r="A1715" t="s">
        <v>4859</v>
      </c>
      <c r="B1715" t="s">
        <v>4860</v>
      </c>
      <c r="C1715">
        <v>77.430000000000007</v>
      </c>
      <c r="D1715">
        <v>83.16</v>
      </c>
      <c r="E1715">
        <v>97.35</v>
      </c>
      <c r="F1715">
        <v>94.78</v>
      </c>
    </row>
    <row r="1716" spans="1:6" x14ac:dyDescent="0.2">
      <c r="A1716" t="s">
        <v>4861</v>
      </c>
      <c r="B1716" t="s">
        <v>4862</v>
      </c>
      <c r="C1716">
        <v>98.06</v>
      </c>
      <c r="D1716">
        <v>121.74</v>
      </c>
      <c r="E1716">
        <v>114.97</v>
      </c>
      <c r="F1716">
        <v>106.12</v>
      </c>
    </row>
    <row r="1717" spans="1:6" x14ac:dyDescent="0.2">
      <c r="A1717" t="s">
        <v>4863</v>
      </c>
      <c r="B1717" t="s">
        <v>4864</v>
      </c>
      <c r="C1717">
        <v>88.44</v>
      </c>
      <c r="D1717">
        <v>94.63</v>
      </c>
      <c r="E1717">
        <v>124.26</v>
      </c>
      <c r="F1717">
        <v>121.02</v>
      </c>
    </row>
    <row r="1718" spans="1:6" x14ac:dyDescent="0.2">
      <c r="A1718" t="s">
        <v>253</v>
      </c>
      <c r="B1718" t="s">
        <v>4865</v>
      </c>
      <c r="C1718">
        <v>131.22</v>
      </c>
      <c r="D1718">
        <v>165.35</v>
      </c>
      <c r="E1718">
        <v>151.83000000000001</v>
      </c>
      <c r="F1718">
        <v>143.26</v>
      </c>
    </row>
    <row r="1719" spans="1:6" x14ac:dyDescent="0.2">
      <c r="A1719" t="s">
        <v>4866</v>
      </c>
      <c r="B1719" t="s">
        <v>4867</v>
      </c>
      <c r="C1719">
        <v>151.69</v>
      </c>
      <c r="D1719">
        <v>191.74</v>
      </c>
      <c r="E1719">
        <v>216.27</v>
      </c>
      <c r="F1719">
        <v>202.92</v>
      </c>
    </row>
    <row r="1720" spans="1:6" x14ac:dyDescent="0.2">
      <c r="A1720" t="s">
        <v>4868</v>
      </c>
      <c r="B1720" t="s">
        <v>4869</v>
      </c>
      <c r="C1720">
        <v>139.56</v>
      </c>
      <c r="D1720">
        <v>204.01</v>
      </c>
      <c r="E1720">
        <v>211.58</v>
      </c>
      <c r="F1720">
        <v>205.7</v>
      </c>
    </row>
    <row r="1721" spans="1:6" x14ac:dyDescent="0.2">
      <c r="A1721" t="s">
        <v>4870</v>
      </c>
      <c r="B1721" t="s">
        <v>4871</v>
      </c>
      <c r="C1721">
        <v>159.34</v>
      </c>
      <c r="D1721">
        <v>184.39</v>
      </c>
      <c r="E1721">
        <v>222.88</v>
      </c>
      <c r="F1721">
        <v>179.6</v>
      </c>
    </row>
    <row r="1722" spans="1:6" x14ac:dyDescent="0.2">
      <c r="A1722" t="s">
        <v>4872</v>
      </c>
      <c r="B1722" t="s">
        <v>4873</v>
      </c>
      <c r="C1722">
        <v>123.59</v>
      </c>
      <c r="D1722">
        <v>156.96</v>
      </c>
      <c r="E1722">
        <v>131.26</v>
      </c>
      <c r="F1722">
        <v>122.58</v>
      </c>
    </row>
    <row r="1723" spans="1:6" x14ac:dyDescent="0.2">
      <c r="A1723" t="s">
        <v>4874</v>
      </c>
      <c r="B1723" t="s">
        <v>4875</v>
      </c>
      <c r="C1723">
        <v>139.12</v>
      </c>
      <c r="D1723">
        <v>186.58</v>
      </c>
      <c r="E1723">
        <v>181.94</v>
      </c>
      <c r="F1723">
        <v>166.08</v>
      </c>
    </row>
    <row r="1724" spans="1:6" x14ac:dyDescent="0.2">
      <c r="A1724" t="s">
        <v>4876</v>
      </c>
      <c r="B1724" t="s">
        <v>4877</v>
      </c>
      <c r="C1724">
        <v>127.76</v>
      </c>
      <c r="D1724">
        <v>152.02000000000001</v>
      </c>
      <c r="E1724">
        <v>180.17</v>
      </c>
      <c r="F1724">
        <v>174.15</v>
      </c>
    </row>
    <row r="1725" spans="1:6" x14ac:dyDescent="0.2">
      <c r="A1725" t="s">
        <v>4878</v>
      </c>
      <c r="B1725" t="s">
        <v>4879</v>
      </c>
      <c r="C1725">
        <v>164.3</v>
      </c>
      <c r="D1725">
        <v>208.38</v>
      </c>
      <c r="E1725">
        <v>220.21</v>
      </c>
      <c r="F1725">
        <v>215.22</v>
      </c>
    </row>
    <row r="1726" spans="1:6" x14ac:dyDescent="0.2">
      <c r="A1726" t="s">
        <v>4880</v>
      </c>
      <c r="B1726" t="s">
        <v>4881</v>
      </c>
      <c r="C1726">
        <v>68.319999999999993</v>
      </c>
      <c r="D1726">
        <v>89.63</v>
      </c>
      <c r="E1726">
        <v>72.48</v>
      </c>
      <c r="F1726">
        <v>63.23</v>
      </c>
    </row>
    <row r="1727" spans="1:6" x14ac:dyDescent="0.2">
      <c r="A1727" t="s">
        <v>4882</v>
      </c>
      <c r="B1727" t="s">
        <v>4883</v>
      </c>
      <c r="C1727">
        <v>179.25</v>
      </c>
      <c r="D1727">
        <v>248.41</v>
      </c>
      <c r="E1727">
        <v>246.57</v>
      </c>
      <c r="F1727">
        <v>236.08</v>
      </c>
    </row>
    <row r="1728" spans="1:6" x14ac:dyDescent="0.2">
      <c r="A1728" t="s">
        <v>4884</v>
      </c>
      <c r="B1728" t="s">
        <v>4885</v>
      </c>
      <c r="C1728">
        <v>154.38</v>
      </c>
      <c r="D1728">
        <v>219.7</v>
      </c>
      <c r="E1728">
        <v>246.44</v>
      </c>
      <c r="F1728">
        <v>226.84</v>
      </c>
    </row>
    <row r="1729" spans="1:6" x14ac:dyDescent="0.2">
      <c r="A1729" t="s">
        <v>4886</v>
      </c>
      <c r="B1729" t="s">
        <v>4887</v>
      </c>
      <c r="C1729">
        <v>112.04</v>
      </c>
      <c r="D1729">
        <v>125.53</v>
      </c>
      <c r="E1729">
        <v>150.47</v>
      </c>
      <c r="F1729">
        <v>147.6</v>
      </c>
    </row>
    <row r="1730" spans="1:6" x14ac:dyDescent="0.2">
      <c r="A1730" t="s">
        <v>4888</v>
      </c>
      <c r="B1730" t="s">
        <v>4889</v>
      </c>
      <c r="C1730">
        <v>119.02</v>
      </c>
      <c r="D1730">
        <v>154.99</v>
      </c>
      <c r="E1730">
        <v>155.13</v>
      </c>
      <c r="F1730">
        <v>142.86000000000001</v>
      </c>
    </row>
    <row r="1731" spans="1:6" x14ac:dyDescent="0.2">
      <c r="A1731" t="s">
        <v>4890</v>
      </c>
      <c r="B1731" t="s">
        <v>4891</v>
      </c>
      <c r="C1731">
        <v>186.45</v>
      </c>
      <c r="D1731">
        <v>251.74</v>
      </c>
      <c r="E1731">
        <v>272.39999999999998</v>
      </c>
      <c r="F1731">
        <v>255.51</v>
      </c>
    </row>
    <row r="1732" spans="1:6" x14ac:dyDescent="0.2">
      <c r="A1732" t="s">
        <v>4892</v>
      </c>
      <c r="B1732" t="s">
        <v>4893</v>
      </c>
      <c r="C1732">
        <v>173.83</v>
      </c>
      <c r="D1732">
        <v>193.06</v>
      </c>
      <c r="E1732">
        <v>238.25</v>
      </c>
      <c r="F1732">
        <v>193.32</v>
      </c>
    </row>
    <row r="1733" spans="1:6" x14ac:dyDescent="0.2">
      <c r="A1733" t="s">
        <v>4894</v>
      </c>
      <c r="B1733" t="s">
        <v>4895</v>
      </c>
      <c r="C1733">
        <v>184.38</v>
      </c>
      <c r="D1733">
        <v>243.23</v>
      </c>
      <c r="E1733">
        <v>247.28</v>
      </c>
      <c r="F1733">
        <v>230.83</v>
      </c>
    </row>
    <row r="1734" spans="1:6" x14ac:dyDescent="0.2">
      <c r="A1734" t="s">
        <v>4896</v>
      </c>
      <c r="B1734" t="s">
        <v>4897</v>
      </c>
      <c r="C1734">
        <v>229.68</v>
      </c>
      <c r="D1734">
        <v>236.53</v>
      </c>
      <c r="E1734">
        <v>328.56</v>
      </c>
      <c r="F1734">
        <v>325.41000000000003</v>
      </c>
    </row>
    <row r="1735" spans="1:6" x14ac:dyDescent="0.2">
      <c r="A1735" t="s">
        <v>254</v>
      </c>
      <c r="B1735" t="s">
        <v>4898</v>
      </c>
      <c r="C1735">
        <v>138.32</v>
      </c>
      <c r="D1735">
        <v>180.63</v>
      </c>
      <c r="E1735">
        <v>177.09</v>
      </c>
      <c r="F1735">
        <v>156.19999999999999</v>
      </c>
    </row>
    <row r="1736" spans="1:6" x14ac:dyDescent="0.2">
      <c r="A1736" t="s">
        <v>4899</v>
      </c>
      <c r="B1736" t="s">
        <v>4900</v>
      </c>
      <c r="C1736">
        <v>170.1</v>
      </c>
      <c r="D1736">
        <v>208.22</v>
      </c>
      <c r="E1736">
        <v>200.87</v>
      </c>
      <c r="F1736">
        <v>196.21</v>
      </c>
    </row>
    <row r="1737" spans="1:6" x14ac:dyDescent="0.2">
      <c r="A1737" t="s">
        <v>4901</v>
      </c>
      <c r="B1737" t="s">
        <v>4902</v>
      </c>
      <c r="C1737">
        <v>143.33000000000001</v>
      </c>
      <c r="D1737">
        <v>205.21</v>
      </c>
      <c r="E1737">
        <v>165.4</v>
      </c>
      <c r="F1737">
        <v>156.49</v>
      </c>
    </row>
    <row r="1738" spans="1:6" x14ac:dyDescent="0.2">
      <c r="A1738" t="s">
        <v>4903</v>
      </c>
      <c r="B1738" t="s">
        <v>4904</v>
      </c>
      <c r="C1738">
        <v>154.08000000000001</v>
      </c>
      <c r="D1738">
        <v>222.51</v>
      </c>
      <c r="E1738">
        <v>219.81</v>
      </c>
      <c r="F1738">
        <v>212.27</v>
      </c>
    </row>
    <row r="1739" spans="1:6" x14ac:dyDescent="0.2">
      <c r="A1739" t="s">
        <v>4905</v>
      </c>
      <c r="B1739" t="s">
        <v>4906</v>
      </c>
      <c r="C1739">
        <v>124.88</v>
      </c>
      <c r="D1739">
        <v>151.88999999999999</v>
      </c>
      <c r="E1739">
        <v>147.91999999999999</v>
      </c>
      <c r="F1739">
        <v>129.54</v>
      </c>
    </row>
    <row r="1740" spans="1:6" x14ac:dyDescent="0.2">
      <c r="A1740" t="s">
        <v>255</v>
      </c>
      <c r="B1740" t="s">
        <v>4907</v>
      </c>
      <c r="C1740">
        <v>125.53</v>
      </c>
      <c r="D1740">
        <v>153.57</v>
      </c>
      <c r="E1740">
        <v>186.32</v>
      </c>
      <c r="F1740">
        <v>172.63</v>
      </c>
    </row>
    <row r="1741" spans="1:6" x14ac:dyDescent="0.2">
      <c r="A1741" t="s">
        <v>4908</v>
      </c>
      <c r="B1741" t="s">
        <v>4909</v>
      </c>
      <c r="C1741">
        <v>127.66</v>
      </c>
      <c r="D1741">
        <v>169.08</v>
      </c>
      <c r="E1741">
        <v>150.18</v>
      </c>
      <c r="F1741">
        <v>137.46</v>
      </c>
    </row>
    <row r="1742" spans="1:6" x14ac:dyDescent="0.2">
      <c r="A1742" t="s">
        <v>4910</v>
      </c>
      <c r="B1742" t="s">
        <v>4911</v>
      </c>
      <c r="C1742">
        <v>73.83</v>
      </c>
      <c r="D1742">
        <v>85.22</v>
      </c>
      <c r="E1742">
        <v>88.36</v>
      </c>
      <c r="F1742">
        <v>85.07</v>
      </c>
    </row>
    <row r="1743" spans="1:6" x14ac:dyDescent="0.2">
      <c r="A1743" t="s">
        <v>256</v>
      </c>
      <c r="B1743" t="s">
        <v>4912</v>
      </c>
      <c r="C1743">
        <v>32.520000000000003</v>
      </c>
      <c r="D1743">
        <v>35.65</v>
      </c>
      <c r="E1743">
        <v>26.26</v>
      </c>
      <c r="F1743">
        <v>23.02</v>
      </c>
    </row>
    <row r="1744" spans="1:6" x14ac:dyDescent="0.2">
      <c r="A1744" t="s">
        <v>4913</v>
      </c>
      <c r="B1744" t="s">
        <v>4914</v>
      </c>
      <c r="C1744">
        <v>68.52</v>
      </c>
      <c r="D1744">
        <v>80.27</v>
      </c>
      <c r="E1744">
        <v>64.47</v>
      </c>
      <c r="F1744">
        <v>53.51</v>
      </c>
    </row>
    <row r="1745" spans="1:6" x14ac:dyDescent="0.2">
      <c r="A1745" t="s">
        <v>4915</v>
      </c>
      <c r="B1745" t="s">
        <v>4916</v>
      </c>
      <c r="C1745">
        <v>161.59</v>
      </c>
      <c r="D1745">
        <v>197.34</v>
      </c>
      <c r="E1745">
        <v>245.59</v>
      </c>
      <c r="F1745">
        <v>233.63</v>
      </c>
    </row>
    <row r="1746" spans="1:6" x14ac:dyDescent="0.2">
      <c r="A1746" t="s">
        <v>4917</v>
      </c>
      <c r="B1746" t="s">
        <v>4918</v>
      </c>
      <c r="C1746">
        <v>72.67</v>
      </c>
      <c r="D1746">
        <v>80.040000000000006</v>
      </c>
      <c r="E1746">
        <v>80.64</v>
      </c>
      <c r="F1746">
        <v>77.69</v>
      </c>
    </row>
    <row r="1747" spans="1:6" x14ac:dyDescent="0.2">
      <c r="A1747" t="s">
        <v>257</v>
      </c>
      <c r="B1747" t="s">
        <v>4919</v>
      </c>
      <c r="C1747">
        <v>157.56</v>
      </c>
      <c r="D1747">
        <v>211.58</v>
      </c>
      <c r="E1747">
        <v>216.69</v>
      </c>
      <c r="F1747">
        <v>189.16</v>
      </c>
    </row>
    <row r="1748" spans="1:6" x14ac:dyDescent="0.2">
      <c r="A1748" t="s">
        <v>4920</v>
      </c>
      <c r="B1748" t="s">
        <v>4921</v>
      </c>
      <c r="C1748">
        <v>89.99</v>
      </c>
      <c r="D1748">
        <v>105.91</v>
      </c>
      <c r="E1748">
        <v>88.95</v>
      </c>
      <c r="F1748">
        <v>79.84</v>
      </c>
    </row>
    <row r="1749" spans="1:6" x14ac:dyDescent="0.2">
      <c r="A1749" t="s">
        <v>4922</v>
      </c>
      <c r="B1749" t="s">
        <v>4923</v>
      </c>
      <c r="C1749">
        <v>153.94999999999999</v>
      </c>
      <c r="D1749">
        <v>228.28</v>
      </c>
      <c r="E1749">
        <v>238.34</v>
      </c>
      <c r="F1749">
        <v>227.23</v>
      </c>
    </row>
    <row r="1750" spans="1:6" x14ac:dyDescent="0.2">
      <c r="A1750" t="s">
        <v>4924</v>
      </c>
      <c r="B1750" t="s">
        <v>4925</v>
      </c>
      <c r="C1750">
        <v>187.87</v>
      </c>
      <c r="D1750">
        <v>215.63</v>
      </c>
      <c r="E1750">
        <v>251.47</v>
      </c>
      <c r="F1750">
        <v>215.43</v>
      </c>
    </row>
    <row r="1751" spans="1:6" x14ac:dyDescent="0.2">
      <c r="A1751" t="s">
        <v>4926</v>
      </c>
      <c r="B1751" t="s">
        <v>4927</v>
      </c>
      <c r="C1751">
        <v>186.91</v>
      </c>
      <c r="D1751">
        <v>212.95</v>
      </c>
      <c r="E1751">
        <v>248.92</v>
      </c>
      <c r="F1751">
        <v>230.63</v>
      </c>
    </row>
    <row r="1752" spans="1:6" x14ac:dyDescent="0.2">
      <c r="A1752" t="s">
        <v>4928</v>
      </c>
      <c r="B1752" t="s">
        <v>4929</v>
      </c>
      <c r="C1752">
        <v>145</v>
      </c>
      <c r="D1752">
        <v>175.04</v>
      </c>
      <c r="E1752">
        <v>209.88</v>
      </c>
      <c r="F1752">
        <v>201.99</v>
      </c>
    </row>
    <row r="1753" spans="1:6" x14ac:dyDescent="0.2">
      <c r="A1753" t="s">
        <v>4930</v>
      </c>
      <c r="B1753" t="s">
        <v>4931</v>
      </c>
      <c r="C1753">
        <v>150.5</v>
      </c>
      <c r="D1753">
        <v>190.6</v>
      </c>
      <c r="E1753">
        <v>216.69</v>
      </c>
      <c r="F1753">
        <v>203.4</v>
      </c>
    </row>
    <row r="1754" spans="1:6" x14ac:dyDescent="0.2">
      <c r="A1754" t="s">
        <v>258</v>
      </c>
      <c r="B1754" t="s">
        <v>4932</v>
      </c>
      <c r="C1754">
        <v>46.46</v>
      </c>
      <c r="D1754">
        <v>60.37</v>
      </c>
      <c r="E1754">
        <v>44.88</v>
      </c>
      <c r="F1754">
        <v>34.590000000000003</v>
      </c>
    </row>
    <row r="1755" spans="1:6" x14ac:dyDescent="0.2">
      <c r="A1755" t="s">
        <v>7598</v>
      </c>
      <c r="B1755" t="s">
        <v>4933</v>
      </c>
      <c r="C1755">
        <v>51.58</v>
      </c>
      <c r="D1755">
        <v>65.73</v>
      </c>
      <c r="E1755">
        <v>50.83</v>
      </c>
      <c r="F1755">
        <v>40.590000000000003</v>
      </c>
    </row>
    <row r="1756" spans="1:6" x14ac:dyDescent="0.2">
      <c r="A1756" t="s">
        <v>4934</v>
      </c>
      <c r="B1756" t="s">
        <v>4935</v>
      </c>
      <c r="C1756">
        <v>115.27</v>
      </c>
      <c r="D1756">
        <v>141.13</v>
      </c>
      <c r="E1756">
        <v>151.53</v>
      </c>
      <c r="F1756">
        <v>143.66999999999999</v>
      </c>
    </row>
    <row r="1757" spans="1:6" x14ac:dyDescent="0.2">
      <c r="A1757" t="s">
        <v>4936</v>
      </c>
      <c r="B1757" t="s">
        <v>4937</v>
      </c>
      <c r="C1757">
        <v>135.04</v>
      </c>
      <c r="D1757">
        <v>153.31</v>
      </c>
      <c r="E1757">
        <v>162.87</v>
      </c>
      <c r="F1757">
        <v>148.72</v>
      </c>
    </row>
    <row r="1758" spans="1:6" x14ac:dyDescent="0.2">
      <c r="A1758" t="s">
        <v>4938</v>
      </c>
      <c r="B1758" t="s">
        <v>4939</v>
      </c>
      <c r="C1758">
        <v>169.12</v>
      </c>
      <c r="D1758">
        <v>235.28</v>
      </c>
      <c r="E1758">
        <v>262.49</v>
      </c>
      <c r="F1758">
        <v>235.88</v>
      </c>
    </row>
    <row r="1759" spans="1:6" x14ac:dyDescent="0.2">
      <c r="A1759" t="s">
        <v>4940</v>
      </c>
      <c r="B1759" t="s">
        <v>4941</v>
      </c>
      <c r="C1759">
        <v>137.06</v>
      </c>
      <c r="D1759">
        <v>198.94</v>
      </c>
      <c r="E1759">
        <v>158.59</v>
      </c>
      <c r="F1759">
        <v>149.68</v>
      </c>
    </row>
    <row r="1760" spans="1:6" x14ac:dyDescent="0.2">
      <c r="A1760" t="s">
        <v>4942</v>
      </c>
      <c r="B1760" t="s">
        <v>4943</v>
      </c>
      <c r="C1760">
        <v>136.34</v>
      </c>
      <c r="D1760">
        <v>187.72</v>
      </c>
      <c r="E1760">
        <v>212.21</v>
      </c>
      <c r="F1760">
        <v>198.56</v>
      </c>
    </row>
    <row r="1761" spans="1:6" x14ac:dyDescent="0.2">
      <c r="A1761" t="s">
        <v>264</v>
      </c>
      <c r="B1761" t="s">
        <v>4944</v>
      </c>
      <c r="C1761">
        <v>85.33</v>
      </c>
      <c r="D1761">
        <v>96.4</v>
      </c>
      <c r="E1761">
        <v>91.45</v>
      </c>
      <c r="F1761">
        <v>86.51</v>
      </c>
    </row>
    <row r="1762" spans="1:6" x14ac:dyDescent="0.2">
      <c r="A1762" t="s">
        <v>4945</v>
      </c>
      <c r="B1762" t="s">
        <v>4946</v>
      </c>
      <c r="C1762">
        <v>118.34</v>
      </c>
      <c r="D1762">
        <v>178.49</v>
      </c>
      <c r="E1762">
        <v>177.53</v>
      </c>
      <c r="F1762">
        <v>161.83000000000001</v>
      </c>
    </row>
    <row r="1763" spans="1:6" x14ac:dyDescent="0.2">
      <c r="A1763" t="s">
        <v>265</v>
      </c>
      <c r="B1763" t="s">
        <v>4947</v>
      </c>
      <c r="C1763">
        <v>119.72</v>
      </c>
      <c r="D1763">
        <v>131.66</v>
      </c>
      <c r="E1763">
        <v>180.2</v>
      </c>
      <c r="F1763">
        <v>175.27</v>
      </c>
    </row>
    <row r="1764" spans="1:6" x14ac:dyDescent="0.2">
      <c r="A1764" t="s">
        <v>7599</v>
      </c>
      <c r="B1764" t="s">
        <v>4948</v>
      </c>
      <c r="C1764">
        <v>96.28</v>
      </c>
      <c r="D1764">
        <v>100.48</v>
      </c>
      <c r="E1764">
        <v>125.91</v>
      </c>
      <c r="F1764">
        <v>123.05</v>
      </c>
    </row>
    <row r="1765" spans="1:6" x14ac:dyDescent="0.2">
      <c r="A1765" t="s">
        <v>4949</v>
      </c>
      <c r="B1765" t="s">
        <v>4950</v>
      </c>
      <c r="C1765">
        <v>113.89</v>
      </c>
      <c r="D1765">
        <v>120.58</v>
      </c>
      <c r="E1765">
        <v>156.66999999999999</v>
      </c>
      <c r="F1765">
        <v>153.38</v>
      </c>
    </row>
    <row r="1766" spans="1:6" x14ac:dyDescent="0.2">
      <c r="A1766" t="s">
        <v>4951</v>
      </c>
      <c r="B1766" t="s">
        <v>4952</v>
      </c>
      <c r="C1766">
        <v>148.19999999999999</v>
      </c>
      <c r="D1766">
        <v>174.89</v>
      </c>
      <c r="E1766">
        <v>186.68</v>
      </c>
      <c r="F1766">
        <v>182.85</v>
      </c>
    </row>
    <row r="1767" spans="1:6" x14ac:dyDescent="0.2">
      <c r="A1767" t="s">
        <v>259</v>
      </c>
      <c r="B1767" t="s">
        <v>4953</v>
      </c>
      <c r="C1767">
        <v>112.56</v>
      </c>
      <c r="D1767">
        <v>145.26</v>
      </c>
      <c r="E1767">
        <v>169.41</v>
      </c>
      <c r="F1767">
        <v>163.13</v>
      </c>
    </row>
    <row r="1768" spans="1:6" x14ac:dyDescent="0.2">
      <c r="A1768" t="s">
        <v>4954</v>
      </c>
      <c r="B1768" t="s">
        <v>4955</v>
      </c>
      <c r="C1768">
        <v>102.35</v>
      </c>
      <c r="D1768">
        <v>127.42</v>
      </c>
      <c r="E1768">
        <v>152.04</v>
      </c>
      <c r="F1768">
        <v>144.97999999999999</v>
      </c>
    </row>
    <row r="1769" spans="1:6" x14ac:dyDescent="0.2">
      <c r="A1769" t="s">
        <v>4956</v>
      </c>
      <c r="B1769" t="s">
        <v>4957</v>
      </c>
      <c r="C1769">
        <v>116.88</v>
      </c>
      <c r="D1769">
        <v>138.19</v>
      </c>
      <c r="E1769">
        <v>175.36</v>
      </c>
      <c r="F1769">
        <v>171.32</v>
      </c>
    </row>
    <row r="1770" spans="1:6" x14ac:dyDescent="0.2">
      <c r="A1770" t="s">
        <v>7600</v>
      </c>
      <c r="B1770" t="s">
        <v>4958</v>
      </c>
      <c r="C1770">
        <v>111.15</v>
      </c>
      <c r="D1770">
        <v>132.46</v>
      </c>
      <c r="E1770">
        <v>169.08</v>
      </c>
      <c r="F1770">
        <v>165.04</v>
      </c>
    </row>
    <row r="1771" spans="1:6" x14ac:dyDescent="0.2">
      <c r="A1771" t="s">
        <v>4959</v>
      </c>
      <c r="B1771" t="s">
        <v>4960</v>
      </c>
      <c r="C1771">
        <v>174.55</v>
      </c>
      <c r="D1771">
        <v>196.53</v>
      </c>
      <c r="E1771">
        <v>227.3</v>
      </c>
      <c r="F1771">
        <v>218.51</v>
      </c>
    </row>
    <row r="1772" spans="1:6" x14ac:dyDescent="0.2">
      <c r="A1772" t="s">
        <v>4961</v>
      </c>
      <c r="B1772" t="s">
        <v>4962</v>
      </c>
      <c r="C1772">
        <v>120.54</v>
      </c>
      <c r="D1772">
        <v>176.84</v>
      </c>
      <c r="E1772">
        <v>175.44</v>
      </c>
      <c r="F1772">
        <v>160.85</v>
      </c>
    </row>
    <row r="1773" spans="1:6" x14ac:dyDescent="0.2">
      <c r="A1773" t="s">
        <v>4963</v>
      </c>
      <c r="B1773" t="s">
        <v>4964</v>
      </c>
      <c r="C1773">
        <v>136.47999999999999</v>
      </c>
      <c r="D1773">
        <v>192.55</v>
      </c>
      <c r="E1773">
        <v>186.05</v>
      </c>
      <c r="F1773">
        <v>173.03</v>
      </c>
    </row>
    <row r="1774" spans="1:6" x14ac:dyDescent="0.2">
      <c r="A1774" t="s">
        <v>4965</v>
      </c>
      <c r="B1774" t="s">
        <v>4966</v>
      </c>
      <c r="C1774">
        <v>138.21</v>
      </c>
      <c r="D1774">
        <v>194.88</v>
      </c>
      <c r="E1774">
        <v>186.62</v>
      </c>
      <c r="F1774">
        <v>162.1</v>
      </c>
    </row>
    <row r="1775" spans="1:6" x14ac:dyDescent="0.2">
      <c r="A1775" t="s">
        <v>266</v>
      </c>
      <c r="B1775" t="s">
        <v>4967</v>
      </c>
      <c r="C1775">
        <v>144.02000000000001</v>
      </c>
      <c r="D1775">
        <v>204.09</v>
      </c>
      <c r="E1775">
        <v>208.46</v>
      </c>
      <c r="F1775">
        <v>186.13</v>
      </c>
    </row>
    <row r="1776" spans="1:6" x14ac:dyDescent="0.2">
      <c r="A1776" t="s">
        <v>4968</v>
      </c>
      <c r="B1776" t="s">
        <v>4969</v>
      </c>
      <c r="C1776">
        <v>110.52</v>
      </c>
      <c r="D1776">
        <v>120.5</v>
      </c>
      <c r="E1776">
        <v>169.19</v>
      </c>
      <c r="F1776">
        <v>165.83</v>
      </c>
    </row>
    <row r="1777" spans="1:6" x14ac:dyDescent="0.2">
      <c r="A1777" t="s">
        <v>4970</v>
      </c>
      <c r="B1777" t="s">
        <v>4971</v>
      </c>
      <c r="C1777">
        <v>158.97</v>
      </c>
      <c r="D1777">
        <v>230.89</v>
      </c>
      <c r="E1777">
        <v>236.83</v>
      </c>
      <c r="F1777">
        <v>228.97</v>
      </c>
    </row>
    <row r="1778" spans="1:6" x14ac:dyDescent="0.2">
      <c r="A1778" t="s">
        <v>4972</v>
      </c>
      <c r="B1778" t="s">
        <v>4973</v>
      </c>
      <c r="C1778">
        <v>156.4</v>
      </c>
      <c r="D1778">
        <v>237.29</v>
      </c>
      <c r="E1778">
        <v>252.05</v>
      </c>
      <c r="F1778">
        <v>237.33</v>
      </c>
    </row>
    <row r="1779" spans="1:6" x14ac:dyDescent="0.2">
      <c r="A1779" t="s">
        <v>7601</v>
      </c>
      <c r="B1779" t="s">
        <v>4974</v>
      </c>
      <c r="C1779">
        <v>156.30000000000001</v>
      </c>
      <c r="D1779">
        <v>243.06</v>
      </c>
      <c r="E1779">
        <v>251.29</v>
      </c>
      <c r="F1779">
        <v>242.75</v>
      </c>
    </row>
    <row r="1780" spans="1:6" x14ac:dyDescent="0.2">
      <c r="A1780" t="s">
        <v>4975</v>
      </c>
      <c r="B1780" t="s">
        <v>4976</v>
      </c>
      <c r="C1780">
        <v>127.24</v>
      </c>
      <c r="D1780">
        <v>192.83</v>
      </c>
      <c r="E1780">
        <v>176.25</v>
      </c>
      <c r="F1780">
        <v>159.22</v>
      </c>
    </row>
    <row r="1781" spans="1:6" x14ac:dyDescent="0.2">
      <c r="A1781" t="s">
        <v>4977</v>
      </c>
      <c r="B1781" t="s">
        <v>4978</v>
      </c>
      <c r="C1781">
        <v>163.27000000000001</v>
      </c>
      <c r="D1781">
        <v>216.3</v>
      </c>
      <c r="E1781">
        <v>202.47</v>
      </c>
      <c r="F1781">
        <v>194.58</v>
      </c>
    </row>
    <row r="1782" spans="1:6" x14ac:dyDescent="0.2">
      <c r="A1782" t="s">
        <v>4979</v>
      </c>
      <c r="B1782" t="s">
        <v>4980</v>
      </c>
      <c r="C1782">
        <v>205.68</v>
      </c>
      <c r="D1782">
        <v>272.16000000000003</v>
      </c>
      <c r="E1782">
        <v>305.88</v>
      </c>
      <c r="F1782">
        <v>296.82</v>
      </c>
    </row>
    <row r="1783" spans="1:6" x14ac:dyDescent="0.2">
      <c r="A1783" t="s">
        <v>4981</v>
      </c>
      <c r="B1783" t="s">
        <v>4982</v>
      </c>
      <c r="C1783">
        <v>48.03</v>
      </c>
      <c r="D1783">
        <v>52.76</v>
      </c>
      <c r="E1783">
        <v>53.94</v>
      </c>
      <c r="F1783">
        <v>51.29</v>
      </c>
    </row>
    <row r="1784" spans="1:6" x14ac:dyDescent="0.2">
      <c r="A1784" t="s">
        <v>4983</v>
      </c>
      <c r="B1784" t="s">
        <v>4984</v>
      </c>
      <c r="C1784">
        <v>193.14</v>
      </c>
      <c r="D1784">
        <v>225.31</v>
      </c>
      <c r="E1784">
        <v>260.66000000000003</v>
      </c>
      <c r="F1784">
        <v>227.02</v>
      </c>
    </row>
    <row r="1785" spans="1:6" x14ac:dyDescent="0.2">
      <c r="A1785" t="s">
        <v>4985</v>
      </c>
      <c r="B1785" t="s">
        <v>4986</v>
      </c>
      <c r="C1785">
        <v>79.3</v>
      </c>
      <c r="D1785">
        <v>93.63</v>
      </c>
      <c r="E1785">
        <v>92.99</v>
      </c>
      <c r="F1785">
        <v>87.09</v>
      </c>
    </row>
    <row r="1786" spans="1:6" x14ac:dyDescent="0.2">
      <c r="A1786" t="s">
        <v>291</v>
      </c>
      <c r="B1786" t="s">
        <v>4987</v>
      </c>
      <c r="C1786">
        <v>164.17</v>
      </c>
      <c r="D1786">
        <v>194.57</v>
      </c>
      <c r="E1786">
        <v>227.82</v>
      </c>
      <c r="F1786">
        <v>191.14</v>
      </c>
    </row>
    <row r="1787" spans="1:6" x14ac:dyDescent="0.2">
      <c r="A1787" t="s">
        <v>4988</v>
      </c>
      <c r="B1787" t="s">
        <v>4989</v>
      </c>
      <c r="C1787">
        <v>108.37</v>
      </c>
      <c r="D1787">
        <v>121.11</v>
      </c>
      <c r="E1787">
        <v>147.72</v>
      </c>
      <c r="F1787">
        <v>144.86000000000001</v>
      </c>
    </row>
    <row r="1788" spans="1:6" x14ac:dyDescent="0.2">
      <c r="A1788" t="s">
        <v>4990</v>
      </c>
      <c r="B1788" t="s">
        <v>4991</v>
      </c>
      <c r="C1788">
        <v>133.62</v>
      </c>
      <c r="D1788">
        <v>184.86</v>
      </c>
      <c r="E1788">
        <v>176.08</v>
      </c>
      <c r="F1788">
        <v>162.56</v>
      </c>
    </row>
    <row r="1789" spans="1:6" x14ac:dyDescent="0.2">
      <c r="A1789" t="s">
        <v>4992</v>
      </c>
      <c r="B1789" t="s">
        <v>4993</v>
      </c>
      <c r="C1789">
        <v>144.76</v>
      </c>
      <c r="D1789">
        <v>163.83000000000001</v>
      </c>
      <c r="E1789">
        <v>184.3</v>
      </c>
      <c r="F1789">
        <v>161.32</v>
      </c>
    </row>
    <row r="1790" spans="1:6" x14ac:dyDescent="0.2">
      <c r="A1790" t="s">
        <v>4994</v>
      </c>
      <c r="B1790" t="s">
        <v>4995</v>
      </c>
      <c r="C1790">
        <v>205.52</v>
      </c>
      <c r="D1790">
        <v>247.93</v>
      </c>
      <c r="E1790">
        <v>314.08999999999997</v>
      </c>
      <c r="F1790">
        <v>302.52999999999997</v>
      </c>
    </row>
    <row r="1791" spans="1:6" x14ac:dyDescent="0.2">
      <c r="A1791" t="s">
        <v>267</v>
      </c>
      <c r="B1791" t="s">
        <v>4996</v>
      </c>
      <c r="C1791">
        <v>174.26</v>
      </c>
      <c r="D1791">
        <v>246.11</v>
      </c>
      <c r="E1791">
        <v>246.57</v>
      </c>
      <c r="F1791">
        <v>226.97</v>
      </c>
    </row>
    <row r="1792" spans="1:6" x14ac:dyDescent="0.2">
      <c r="A1792" t="s">
        <v>4997</v>
      </c>
      <c r="B1792" t="s">
        <v>4998</v>
      </c>
      <c r="C1792">
        <v>94.19</v>
      </c>
      <c r="D1792">
        <v>107.66</v>
      </c>
      <c r="E1792">
        <v>129.11000000000001</v>
      </c>
      <c r="F1792">
        <v>125.79</v>
      </c>
    </row>
    <row r="1793" spans="1:6" x14ac:dyDescent="0.2">
      <c r="A1793" t="s">
        <v>7602</v>
      </c>
      <c r="B1793" t="s">
        <v>4999</v>
      </c>
      <c r="C1793">
        <v>161.47</v>
      </c>
      <c r="D1793">
        <v>206.24</v>
      </c>
      <c r="E1793">
        <v>231.46</v>
      </c>
      <c r="F1793">
        <v>208.86</v>
      </c>
    </row>
    <row r="1794" spans="1:6" x14ac:dyDescent="0.2">
      <c r="A1794" t="s">
        <v>5000</v>
      </c>
      <c r="B1794" t="s">
        <v>5001</v>
      </c>
      <c r="C1794">
        <v>144</v>
      </c>
      <c r="D1794">
        <v>208.69</v>
      </c>
      <c r="E1794">
        <v>217.63</v>
      </c>
      <c r="F1794">
        <v>211.25</v>
      </c>
    </row>
    <row r="1795" spans="1:6" x14ac:dyDescent="0.2">
      <c r="A1795" t="s">
        <v>5002</v>
      </c>
      <c r="B1795" t="s">
        <v>5003</v>
      </c>
      <c r="C1795">
        <v>172.15</v>
      </c>
      <c r="D1795">
        <v>201.28</v>
      </c>
      <c r="E1795">
        <v>246.07</v>
      </c>
      <c r="F1795">
        <v>208.1</v>
      </c>
    </row>
    <row r="1796" spans="1:6" x14ac:dyDescent="0.2">
      <c r="A1796" t="s">
        <v>5004</v>
      </c>
      <c r="B1796" t="s">
        <v>5005</v>
      </c>
      <c r="C1796">
        <v>153.66</v>
      </c>
      <c r="D1796">
        <v>203.79</v>
      </c>
      <c r="E1796">
        <v>210.38</v>
      </c>
      <c r="F1796">
        <v>177.01</v>
      </c>
    </row>
    <row r="1797" spans="1:6" x14ac:dyDescent="0.2">
      <c r="A1797" t="s">
        <v>5006</v>
      </c>
      <c r="B1797" t="s">
        <v>5007</v>
      </c>
      <c r="C1797">
        <v>151.79</v>
      </c>
      <c r="D1797">
        <v>191.42</v>
      </c>
      <c r="E1797">
        <v>184.07</v>
      </c>
      <c r="F1797">
        <v>175.18</v>
      </c>
    </row>
    <row r="1798" spans="1:6" x14ac:dyDescent="0.2">
      <c r="A1798" t="s">
        <v>5008</v>
      </c>
      <c r="B1798" t="s">
        <v>5009</v>
      </c>
      <c r="C1798">
        <v>83.58</v>
      </c>
      <c r="D1798">
        <v>101.94</v>
      </c>
      <c r="E1798">
        <v>98.85</v>
      </c>
      <c r="F1798">
        <v>94.12</v>
      </c>
    </row>
    <row r="1799" spans="1:6" x14ac:dyDescent="0.2">
      <c r="A1799" t="s">
        <v>5010</v>
      </c>
      <c r="B1799" t="s">
        <v>5011</v>
      </c>
      <c r="C1799">
        <v>95.63</v>
      </c>
      <c r="D1799">
        <v>123.92</v>
      </c>
      <c r="E1799">
        <v>126.91</v>
      </c>
      <c r="F1799">
        <v>123.32</v>
      </c>
    </row>
    <row r="1800" spans="1:6" x14ac:dyDescent="0.2">
      <c r="A1800" t="s">
        <v>5012</v>
      </c>
      <c r="B1800" t="s">
        <v>5013</v>
      </c>
      <c r="C1800">
        <v>151.16999999999999</v>
      </c>
      <c r="D1800">
        <v>195.11</v>
      </c>
      <c r="E1800">
        <v>189.13</v>
      </c>
      <c r="F1800">
        <v>182.75</v>
      </c>
    </row>
    <row r="1801" spans="1:6" x14ac:dyDescent="0.2">
      <c r="A1801" t="s">
        <v>5014</v>
      </c>
      <c r="B1801" t="s">
        <v>5015</v>
      </c>
      <c r="C1801">
        <v>97.33</v>
      </c>
      <c r="D1801">
        <v>137.72999999999999</v>
      </c>
      <c r="E1801">
        <v>97.97</v>
      </c>
      <c r="F1801">
        <v>75</v>
      </c>
    </row>
    <row r="1802" spans="1:6" x14ac:dyDescent="0.2">
      <c r="A1802" t="s">
        <v>5016</v>
      </c>
      <c r="B1802" t="s">
        <v>5017</v>
      </c>
      <c r="C1802">
        <v>142.46</v>
      </c>
      <c r="D1802">
        <v>194.34</v>
      </c>
      <c r="E1802">
        <v>217.92</v>
      </c>
      <c r="F1802">
        <v>203.4</v>
      </c>
    </row>
    <row r="1803" spans="1:6" x14ac:dyDescent="0.2">
      <c r="A1803" t="s">
        <v>268</v>
      </c>
      <c r="B1803" t="s">
        <v>5018</v>
      </c>
      <c r="C1803">
        <v>150.53</v>
      </c>
      <c r="D1803">
        <v>178.54</v>
      </c>
      <c r="E1803">
        <v>212.07</v>
      </c>
      <c r="F1803">
        <v>199.8</v>
      </c>
    </row>
    <row r="1804" spans="1:6" x14ac:dyDescent="0.2">
      <c r="A1804" t="s">
        <v>5019</v>
      </c>
      <c r="B1804" t="s">
        <v>5020</v>
      </c>
      <c r="C1804">
        <v>181.47</v>
      </c>
      <c r="D1804">
        <v>251.37</v>
      </c>
      <c r="E1804">
        <v>268.54000000000002</v>
      </c>
      <c r="F1804">
        <v>235.98</v>
      </c>
    </row>
    <row r="1805" spans="1:6" x14ac:dyDescent="0.2">
      <c r="A1805" t="s">
        <v>5021</v>
      </c>
      <c r="B1805" t="s">
        <v>5022</v>
      </c>
      <c r="C1805">
        <v>112.05</v>
      </c>
      <c r="D1805">
        <v>122.04</v>
      </c>
      <c r="E1805">
        <v>170.79</v>
      </c>
      <c r="F1805">
        <v>167.42</v>
      </c>
    </row>
    <row r="1806" spans="1:6" x14ac:dyDescent="0.2">
      <c r="A1806" t="s">
        <v>5023</v>
      </c>
      <c r="B1806" t="s">
        <v>5024</v>
      </c>
      <c r="C1806">
        <v>102.59</v>
      </c>
      <c r="D1806">
        <v>136.24</v>
      </c>
      <c r="E1806">
        <v>145.46</v>
      </c>
      <c r="F1806">
        <v>138.37</v>
      </c>
    </row>
    <row r="1807" spans="1:6" x14ac:dyDescent="0.2">
      <c r="A1807" t="s">
        <v>269</v>
      </c>
      <c r="B1807" t="s">
        <v>5025</v>
      </c>
      <c r="C1807">
        <v>150.69</v>
      </c>
      <c r="D1807">
        <v>157.9</v>
      </c>
      <c r="E1807">
        <v>229.58</v>
      </c>
      <c r="F1807">
        <v>216.46</v>
      </c>
    </row>
    <row r="1808" spans="1:6" x14ac:dyDescent="0.2">
      <c r="A1808" t="s">
        <v>5026</v>
      </c>
      <c r="B1808" t="s">
        <v>5027</v>
      </c>
      <c r="C1808">
        <v>119.17</v>
      </c>
      <c r="D1808">
        <v>151.85</v>
      </c>
      <c r="E1808">
        <v>144.77000000000001</v>
      </c>
      <c r="F1808">
        <v>132.13999999999999</v>
      </c>
    </row>
    <row r="1809" spans="1:6" x14ac:dyDescent="0.2">
      <c r="A1809" t="s">
        <v>5028</v>
      </c>
      <c r="B1809" t="s">
        <v>5029</v>
      </c>
      <c r="C1809">
        <v>186.32</v>
      </c>
      <c r="D1809">
        <v>229.43</v>
      </c>
      <c r="E1809">
        <v>290.38</v>
      </c>
      <c r="F1809">
        <v>284.81</v>
      </c>
    </row>
    <row r="1810" spans="1:6" x14ac:dyDescent="0.2">
      <c r="A1810" t="s">
        <v>7603</v>
      </c>
      <c r="B1810" t="s">
        <v>5030</v>
      </c>
      <c r="C1810">
        <v>191.83</v>
      </c>
      <c r="D1810">
        <v>217.86</v>
      </c>
      <c r="E1810">
        <v>254.17</v>
      </c>
      <c r="F1810">
        <v>235.88</v>
      </c>
    </row>
    <row r="1811" spans="1:6" x14ac:dyDescent="0.2">
      <c r="A1811" t="s">
        <v>270</v>
      </c>
      <c r="B1811" t="s">
        <v>5031</v>
      </c>
      <c r="C1811">
        <v>100.96</v>
      </c>
      <c r="D1811">
        <v>155.52000000000001</v>
      </c>
      <c r="E1811">
        <v>138.30000000000001</v>
      </c>
      <c r="F1811">
        <v>123.01</v>
      </c>
    </row>
    <row r="1812" spans="1:6" x14ac:dyDescent="0.2">
      <c r="A1812" t="s">
        <v>5032</v>
      </c>
      <c r="B1812" t="s">
        <v>5033</v>
      </c>
      <c r="C1812">
        <v>189.88</v>
      </c>
      <c r="D1812">
        <v>209.16</v>
      </c>
      <c r="E1812">
        <v>292.79000000000002</v>
      </c>
      <c r="F1812">
        <v>289.60000000000002</v>
      </c>
    </row>
    <row r="1813" spans="1:6" x14ac:dyDescent="0.2">
      <c r="A1813" t="s">
        <v>5034</v>
      </c>
      <c r="B1813" t="s">
        <v>5035</v>
      </c>
      <c r="C1813">
        <v>154.05000000000001</v>
      </c>
      <c r="D1813">
        <v>200.57</v>
      </c>
      <c r="E1813">
        <v>234.15</v>
      </c>
      <c r="F1813">
        <v>205.57</v>
      </c>
    </row>
    <row r="1814" spans="1:6" x14ac:dyDescent="0.2">
      <c r="A1814" t="s">
        <v>7604</v>
      </c>
      <c r="B1814" t="s">
        <v>5036</v>
      </c>
      <c r="C1814">
        <v>115.84</v>
      </c>
      <c r="D1814">
        <v>127.69</v>
      </c>
      <c r="E1814">
        <v>127.4</v>
      </c>
      <c r="F1814">
        <v>113.56</v>
      </c>
    </row>
    <row r="1815" spans="1:6" x14ac:dyDescent="0.2">
      <c r="A1815" t="s">
        <v>5037</v>
      </c>
      <c r="B1815" t="s">
        <v>5038</v>
      </c>
      <c r="C1815">
        <v>69.3</v>
      </c>
      <c r="D1815">
        <v>75.31</v>
      </c>
      <c r="E1815">
        <v>95.57</v>
      </c>
      <c r="F1815">
        <v>92.48</v>
      </c>
    </row>
    <row r="1816" spans="1:6" x14ac:dyDescent="0.2">
      <c r="A1816" t="s">
        <v>5039</v>
      </c>
      <c r="B1816" t="s">
        <v>5040</v>
      </c>
      <c r="C1816">
        <v>144.51</v>
      </c>
      <c r="D1816">
        <v>176.42</v>
      </c>
      <c r="E1816">
        <v>201.59</v>
      </c>
      <c r="F1816">
        <v>196.45</v>
      </c>
    </row>
    <row r="1817" spans="1:6" x14ac:dyDescent="0.2">
      <c r="A1817" t="s">
        <v>5041</v>
      </c>
      <c r="B1817" t="s">
        <v>5042</v>
      </c>
      <c r="C1817">
        <v>153.99</v>
      </c>
      <c r="D1817">
        <v>183.86</v>
      </c>
      <c r="E1817">
        <v>218.83</v>
      </c>
      <c r="F1817">
        <v>182.25</v>
      </c>
    </row>
    <row r="1818" spans="1:6" x14ac:dyDescent="0.2">
      <c r="A1818" t="s">
        <v>5043</v>
      </c>
      <c r="B1818" t="s">
        <v>5044</v>
      </c>
      <c r="C1818">
        <v>132.88999999999999</v>
      </c>
      <c r="D1818">
        <v>166.88</v>
      </c>
      <c r="E1818">
        <v>174.8</v>
      </c>
      <c r="F1818">
        <v>146.44999999999999</v>
      </c>
    </row>
    <row r="1819" spans="1:6" x14ac:dyDescent="0.2">
      <c r="A1819" t="s">
        <v>5045</v>
      </c>
      <c r="B1819" t="s">
        <v>5046</v>
      </c>
      <c r="C1819">
        <v>151.94</v>
      </c>
      <c r="D1819">
        <v>211.91</v>
      </c>
      <c r="E1819">
        <v>200.57</v>
      </c>
      <c r="F1819">
        <v>177.2</v>
      </c>
    </row>
    <row r="1820" spans="1:6" x14ac:dyDescent="0.2">
      <c r="A1820" t="s">
        <v>5047</v>
      </c>
      <c r="B1820" t="s">
        <v>5048</v>
      </c>
      <c r="C1820">
        <v>169.93</v>
      </c>
      <c r="D1820">
        <v>190.22</v>
      </c>
      <c r="E1820">
        <v>254.09</v>
      </c>
      <c r="F1820">
        <v>247.65</v>
      </c>
    </row>
    <row r="1821" spans="1:6" x14ac:dyDescent="0.2">
      <c r="A1821" t="s">
        <v>271</v>
      </c>
      <c r="B1821" t="s">
        <v>5049</v>
      </c>
      <c r="C1821">
        <v>154.79</v>
      </c>
      <c r="D1821">
        <v>207.94</v>
      </c>
      <c r="E1821">
        <v>230.75</v>
      </c>
      <c r="F1821">
        <v>215.82</v>
      </c>
    </row>
    <row r="1822" spans="1:6" x14ac:dyDescent="0.2">
      <c r="A1822" t="s">
        <v>5050</v>
      </c>
      <c r="B1822" t="s">
        <v>5051</v>
      </c>
      <c r="C1822">
        <v>150.33000000000001</v>
      </c>
      <c r="D1822">
        <v>168.83</v>
      </c>
      <c r="E1822">
        <v>227.41</v>
      </c>
      <c r="F1822">
        <v>200.49</v>
      </c>
    </row>
    <row r="1823" spans="1:6" x14ac:dyDescent="0.2">
      <c r="A1823" t="s">
        <v>5052</v>
      </c>
      <c r="B1823" t="s">
        <v>5053</v>
      </c>
      <c r="C1823">
        <v>236.1</v>
      </c>
      <c r="D1823">
        <v>242.94</v>
      </c>
      <c r="E1823">
        <v>332.9</v>
      </c>
      <c r="F1823">
        <v>329.75</v>
      </c>
    </row>
    <row r="1824" spans="1:6" x14ac:dyDescent="0.2">
      <c r="A1824" t="s">
        <v>5054</v>
      </c>
      <c r="B1824" t="s">
        <v>5055</v>
      </c>
      <c r="C1824">
        <v>185.2</v>
      </c>
      <c r="D1824">
        <v>227.93</v>
      </c>
      <c r="E1824">
        <v>270.27</v>
      </c>
      <c r="F1824">
        <v>261.38</v>
      </c>
    </row>
    <row r="1825" spans="1:6" x14ac:dyDescent="0.2">
      <c r="A1825" t="s">
        <v>5056</v>
      </c>
      <c r="B1825" t="s">
        <v>5057</v>
      </c>
      <c r="C1825">
        <v>75.86</v>
      </c>
      <c r="D1825">
        <v>88.78</v>
      </c>
      <c r="E1825">
        <v>99.67</v>
      </c>
      <c r="F1825">
        <v>93.91</v>
      </c>
    </row>
    <row r="1826" spans="1:6" x14ac:dyDescent="0.2">
      <c r="A1826" t="s">
        <v>5058</v>
      </c>
      <c r="B1826" t="s">
        <v>5059</v>
      </c>
      <c r="C1826">
        <v>135.6</v>
      </c>
      <c r="D1826">
        <v>143.51</v>
      </c>
      <c r="E1826">
        <v>173.14</v>
      </c>
      <c r="F1826">
        <v>169.22</v>
      </c>
    </row>
    <row r="1827" spans="1:6" x14ac:dyDescent="0.2">
      <c r="A1827" t="s">
        <v>273</v>
      </c>
      <c r="B1827" t="s">
        <v>5060</v>
      </c>
      <c r="C1827">
        <v>149.44</v>
      </c>
      <c r="D1827">
        <v>181.76</v>
      </c>
      <c r="E1827">
        <v>240.98</v>
      </c>
      <c r="F1827">
        <v>236.22</v>
      </c>
    </row>
    <row r="1828" spans="1:6" x14ac:dyDescent="0.2">
      <c r="A1828" t="s">
        <v>5061</v>
      </c>
      <c r="B1828" t="s">
        <v>5062</v>
      </c>
      <c r="C1828">
        <v>189.77</v>
      </c>
      <c r="D1828">
        <v>216.88</v>
      </c>
      <c r="E1828">
        <v>268.7</v>
      </c>
      <c r="F1828">
        <v>220.96</v>
      </c>
    </row>
    <row r="1829" spans="1:6" x14ac:dyDescent="0.2">
      <c r="A1829" t="s">
        <v>272</v>
      </c>
      <c r="B1829" t="s">
        <v>5063</v>
      </c>
      <c r="C1829">
        <v>142.30000000000001</v>
      </c>
      <c r="D1829">
        <v>211.85</v>
      </c>
      <c r="E1829">
        <v>220.81</v>
      </c>
      <c r="F1829">
        <v>213.41</v>
      </c>
    </row>
    <row r="1830" spans="1:6" x14ac:dyDescent="0.2">
      <c r="A1830" t="s">
        <v>5064</v>
      </c>
      <c r="B1830" t="s">
        <v>5065</v>
      </c>
      <c r="C1830">
        <v>150.96</v>
      </c>
      <c r="D1830">
        <v>219.39</v>
      </c>
      <c r="E1830">
        <v>217.75</v>
      </c>
      <c r="F1830">
        <v>210.21</v>
      </c>
    </row>
    <row r="1831" spans="1:6" x14ac:dyDescent="0.2">
      <c r="A1831" t="s">
        <v>5066</v>
      </c>
      <c r="B1831" t="s">
        <v>5067</v>
      </c>
      <c r="C1831">
        <v>80.98</v>
      </c>
      <c r="D1831">
        <v>118.25</v>
      </c>
      <c r="E1831">
        <v>97.92</v>
      </c>
      <c r="F1831">
        <v>89.89</v>
      </c>
    </row>
    <row r="1832" spans="1:6" x14ac:dyDescent="0.2">
      <c r="A1832" t="s">
        <v>274</v>
      </c>
      <c r="B1832" t="s">
        <v>5068</v>
      </c>
      <c r="C1832">
        <v>72.13</v>
      </c>
      <c r="D1832">
        <v>86.32</v>
      </c>
      <c r="E1832">
        <v>66.709999999999994</v>
      </c>
      <c r="F1832">
        <v>59.94</v>
      </c>
    </row>
    <row r="1833" spans="1:6" x14ac:dyDescent="0.2">
      <c r="A1833" t="s">
        <v>5069</v>
      </c>
      <c r="B1833" t="s">
        <v>5070</v>
      </c>
      <c r="C1833">
        <v>173.6</v>
      </c>
      <c r="D1833">
        <v>239.47</v>
      </c>
      <c r="E1833">
        <v>285.56</v>
      </c>
      <c r="F1833">
        <v>237.64</v>
      </c>
    </row>
    <row r="1834" spans="1:6" x14ac:dyDescent="0.2">
      <c r="A1834" t="s">
        <v>7605</v>
      </c>
      <c r="B1834" t="s">
        <v>5071</v>
      </c>
      <c r="C1834">
        <v>86.08</v>
      </c>
      <c r="D1834">
        <v>104.44</v>
      </c>
      <c r="E1834">
        <v>101.93</v>
      </c>
      <c r="F1834">
        <v>97.21</v>
      </c>
    </row>
    <row r="1835" spans="1:6" x14ac:dyDescent="0.2">
      <c r="A1835" t="s">
        <v>5072</v>
      </c>
      <c r="B1835" t="s">
        <v>5073</v>
      </c>
      <c r="C1835">
        <v>138.02000000000001</v>
      </c>
      <c r="D1835">
        <v>173.13</v>
      </c>
      <c r="E1835">
        <v>209.57</v>
      </c>
      <c r="F1835">
        <v>201.34</v>
      </c>
    </row>
    <row r="1836" spans="1:6" x14ac:dyDescent="0.2">
      <c r="A1836" t="s">
        <v>275</v>
      </c>
      <c r="B1836" t="s">
        <v>5074</v>
      </c>
      <c r="C1836">
        <v>117.88</v>
      </c>
      <c r="D1836">
        <v>155.99</v>
      </c>
      <c r="E1836">
        <v>150.08000000000001</v>
      </c>
      <c r="F1836">
        <v>145.6</v>
      </c>
    </row>
    <row r="1837" spans="1:6" x14ac:dyDescent="0.2">
      <c r="A1837" t="s">
        <v>5075</v>
      </c>
      <c r="B1837" t="s">
        <v>5076</v>
      </c>
      <c r="C1837">
        <v>172.89</v>
      </c>
      <c r="D1837">
        <v>216.96</v>
      </c>
      <c r="E1837">
        <v>228.67</v>
      </c>
      <c r="F1837">
        <v>223.67</v>
      </c>
    </row>
    <row r="1838" spans="1:6" x14ac:dyDescent="0.2">
      <c r="A1838" t="s">
        <v>7606</v>
      </c>
      <c r="B1838" t="s">
        <v>5077</v>
      </c>
      <c r="C1838">
        <v>36.92</v>
      </c>
      <c r="D1838">
        <v>38.700000000000003</v>
      </c>
      <c r="E1838">
        <v>24.86</v>
      </c>
      <c r="F1838">
        <v>20.75</v>
      </c>
    </row>
    <row r="1839" spans="1:6" x14ac:dyDescent="0.2">
      <c r="A1839" t="s">
        <v>5078</v>
      </c>
      <c r="B1839" t="s">
        <v>5079</v>
      </c>
      <c r="C1839">
        <v>154.56</v>
      </c>
      <c r="D1839">
        <v>208.99</v>
      </c>
      <c r="E1839">
        <v>221.45</v>
      </c>
      <c r="F1839">
        <v>197.12</v>
      </c>
    </row>
    <row r="1840" spans="1:6" x14ac:dyDescent="0.2">
      <c r="A1840" t="s">
        <v>5080</v>
      </c>
      <c r="B1840" t="s">
        <v>5081</v>
      </c>
      <c r="C1840">
        <v>54.62</v>
      </c>
      <c r="D1840">
        <v>71.94</v>
      </c>
      <c r="E1840">
        <v>63.16</v>
      </c>
      <c r="F1840">
        <v>56.55</v>
      </c>
    </row>
    <row r="1841" spans="1:6" x14ac:dyDescent="0.2">
      <c r="A1841" t="s">
        <v>5082</v>
      </c>
      <c r="B1841" t="s">
        <v>5083</v>
      </c>
      <c r="C1841">
        <v>185.12</v>
      </c>
      <c r="D1841">
        <v>231.79</v>
      </c>
      <c r="E1841">
        <v>250.34</v>
      </c>
      <c r="F1841">
        <v>229.26</v>
      </c>
    </row>
    <row r="1842" spans="1:6" x14ac:dyDescent="0.2">
      <c r="A1842" t="s">
        <v>276</v>
      </c>
      <c r="B1842" t="s">
        <v>5084</v>
      </c>
      <c r="C1842">
        <v>75.989999999999995</v>
      </c>
      <c r="D1842">
        <v>111.83</v>
      </c>
      <c r="E1842">
        <v>92.68</v>
      </c>
      <c r="F1842">
        <v>84.33</v>
      </c>
    </row>
    <row r="1843" spans="1:6" x14ac:dyDescent="0.2">
      <c r="A1843" t="s">
        <v>7607</v>
      </c>
      <c r="B1843" t="s">
        <v>5085</v>
      </c>
      <c r="C1843">
        <v>114.88</v>
      </c>
      <c r="D1843">
        <v>146.44999999999999</v>
      </c>
      <c r="E1843">
        <v>135.03</v>
      </c>
      <c r="F1843">
        <v>125.71</v>
      </c>
    </row>
    <row r="1844" spans="1:6" x14ac:dyDescent="0.2">
      <c r="A1844" t="s">
        <v>5086</v>
      </c>
      <c r="B1844" t="s">
        <v>5087</v>
      </c>
      <c r="C1844">
        <v>178.56</v>
      </c>
      <c r="D1844">
        <v>221.29</v>
      </c>
      <c r="E1844">
        <v>246.22</v>
      </c>
      <c r="F1844">
        <v>220.71</v>
      </c>
    </row>
    <row r="1845" spans="1:6" x14ac:dyDescent="0.2">
      <c r="A1845" t="s">
        <v>277</v>
      </c>
      <c r="B1845" t="s">
        <v>5088</v>
      </c>
      <c r="C1845">
        <v>139.22</v>
      </c>
      <c r="D1845">
        <v>143.55000000000001</v>
      </c>
      <c r="E1845">
        <v>220.82</v>
      </c>
      <c r="F1845">
        <v>217.56</v>
      </c>
    </row>
    <row r="1846" spans="1:6" x14ac:dyDescent="0.2">
      <c r="A1846" t="s">
        <v>5089</v>
      </c>
      <c r="B1846" t="s">
        <v>5090</v>
      </c>
      <c r="C1846">
        <v>179.98</v>
      </c>
      <c r="D1846">
        <v>245.91</v>
      </c>
      <c r="E1846">
        <v>246.8</v>
      </c>
      <c r="F1846">
        <v>232.19</v>
      </c>
    </row>
    <row r="1847" spans="1:6" x14ac:dyDescent="0.2">
      <c r="A1847" t="s">
        <v>5091</v>
      </c>
      <c r="B1847" t="s">
        <v>5092</v>
      </c>
      <c r="C1847">
        <v>88.79</v>
      </c>
      <c r="D1847">
        <v>113.18</v>
      </c>
      <c r="E1847">
        <v>103.42</v>
      </c>
      <c r="F1847">
        <v>95.22</v>
      </c>
    </row>
    <row r="1848" spans="1:6" x14ac:dyDescent="0.2">
      <c r="A1848" t="s">
        <v>5093</v>
      </c>
      <c r="B1848" t="s">
        <v>5094</v>
      </c>
      <c r="C1848">
        <v>80.709999999999994</v>
      </c>
      <c r="D1848">
        <v>96.2</v>
      </c>
      <c r="E1848">
        <v>89.72</v>
      </c>
      <c r="F1848">
        <v>83.33</v>
      </c>
    </row>
    <row r="1849" spans="1:6" x14ac:dyDescent="0.2">
      <c r="A1849" t="s">
        <v>5095</v>
      </c>
      <c r="B1849" t="s">
        <v>5096</v>
      </c>
      <c r="C1849">
        <v>151.41</v>
      </c>
      <c r="D1849">
        <v>178.27</v>
      </c>
      <c r="E1849">
        <v>209.01</v>
      </c>
      <c r="F1849">
        <v>199.95</v>
      </c>
    </row>
    <row r="1850" spans="1:6" x14ac:dyDescent="0.2">
      <c r="A1850" t="s">
        <v>5097</v>
      </c>
      <c r="B1850" t="s">
        <v>5098</v>
      </c>
      <c r="C1850">
        <v>138.49</v>
      </c>
      <c r="D1850">
        <v>159.30000000000001</v>
      </c>
      <c r="E1850">
        <v>176.67</v>
      </c>
      <c r="F1850">
        <v>167.56</v>
      </c>
    </row>
    <row r="1851" spans="1:6" x14ac:dyDescent="0.2">
      <c r="A1851" t="s">
        <v>5099</v>
      </c>
      <c r="B1851" t="s">
        <v>5100</v>
      </c>
      <c r="C1851">
        <v>127.96</v>
      </c>
      <c r="D1851">
        <v>178.04</v>
      </c>
      <c r="E1851">
        <v>178.91</v>
      </c>
      <c r="F1851">
        <v>167.44</v>
      </c>
    </row>
    <row r="1852" spans="1:6" x14ac:dyDescent="0.2">
      <c r="A1852" t="s">
        <v>278</v>
      </c>
      <c r="B1852" t="s">
        <v>5101</v>
      </c>
      <c r="C1852">
        <v>66.08</v>
      </c>
      <c r="D1852">
        <v>107.92</v>
      </c>
      <c r="E1852">
        <v>63.68</v>
      </c>
      <c r="F1852">
        <v>46.01</v>
      </c>
    </row>
    <row r="1853" spans="1:6" x14ac:dyDescent="0.2">
      <c r="A1853" t="s">
        <v>5102</v>
      </c>
      <c r="B1853" t="s">
        <v>5103</v>
      </c>
      <c r="C1853">
        <v>195.64</v>
      </c>
      <c r="D1853">
        <v>226.28</v>
      </c>
      <c r="E1853">
        <v>263.02</v>
      </c>
      <c r="F1853">
        <v>225.28</v>
      </c>
    </row>
    <row r="1854" spans="1:6" x14ac:dyDescent="0.2">
      <c r="A1854" t="s">
        <v>5104</v>
      </c>
      <c r="B1854" t="s">
        <v>5105</v>
      </c>
      <c r="C1854">
        <v>141.03</v>
      </c>
      <c r="D1854">
        <v>191.87</v>
      </c>
      <c r="E1854">
        <v>212.61</v>
      </c>
      <c r="F1854">
        <v>201.04</v>
      </c>
    </row>
    <row r="1855" spans="1:6" x14ac:dyDescent="0.2">
      <c r="A1855" t="s">
        <v>5106</v>
      </c>
      <c r="B1855" t="s">
        <v>5107</v>
      </c>
      <c r="C1855">
        <v>75.599999999999994</v>
      </c>
      <c r="D1855">
        <v>101.06</v>
      </c>
      <c r="E1855">
        <v>75.39</v>
      </c>
      <c r="F1855">
        <v>66.44</v>
      </c>
    </row>
    <row r="1856" spans="1:6" x14ac:dyDescent="0.2">
      <c r="A1856" t="s">
        <v>5108</v>
      </c>
      <c r="B1856" t="s">
        <v>5109</v>
      </c>
      <c r="C1856">
        <v>172.69</v>
      </c>
      <c r="D1856">
        <v>230.91</v>
      </c>
      <c r="E1856">
        <v>240.35</v>
      </c>
      <c r="F1856">
        <v>221.85</v>
      </c>
    </row>
    <row r="1857" spans="1:6" x14ac:dyDescent="0.2">
      <c r="A1857" t="s">
        <v>5110</v>
      </c>
      <c r="B1857" t="s">
        <v>5111</v>
      </c>
      <c r="C1857">
        <v>138.36000000000001</v>
      </c>
      <c r="D1857">
        <v>191.19</v>
      </c>
      <c r="E1857">
        <v>203.98</v>
      </c>
      <c r="F1857">
        <v>180.12</v>
      </c>
    </row>
    <row r="1858" spans="1:6" x14ac:dyDescent="0.2">
      <c r="A1858" t="s">
        <v>5112</v>
      </c>
      <c r="B1858" t="s">
        <v>5113</v>
      </c>
      <c r="C1858">
        <v>176.22</v>
      </c>
      <c r="D1858">
        <v>239.13</v>
      </c>
      <c r="E1858">
        <v>263.74</v>
      </c>
      <c r="F1858">
        <v>224.06</v>
      </c>
    </row>
    <row r="1859" spans="1:6" x14ac:dyDescent="0.2">
      <c r="A1859" t="s">
        <v>5114</v>
      </c>
      <c r="B1859" t="s">
        <v>5115</v>
      </c>
      <c r="C1859">
        <v>158.13999999999999</v>
      </c>
      <c r="D1859">
        <v>176.01</v>
      </c>
      <c r="E1859">
        <v>187.47</v>
      </c>
      <c r="F1859">
        <v>173.95</v>
      </c>
    </row>
    <row r="1860" spans="1:6" x14ac:dyDescent="0.2">
      <c r="A1860" t="s">
        <v>5116</v>
      </c>
      <c r="B1860" t="s">
        <v>5117</v>
      </c>
      <c r="C1860">
        <v>180.01</v>
      </c>
      <c r="D1860">
        <v>209.67</v>
      </c>
      <c r="E1860">
        <v>250.91</v>
      </c>
      <c r="F1860">
        <v>201.78</v>
      </c>
    </row>
    <row r="1861" spans="1:6" x14ac:dyDescent="0.2">
      <c r="A1861" t="s">
        <v>5118</v>
      </c>
      <c r="B1861" t="s">
        <v>5119</v>
      </c>
      <c r="C1861">
        <v>142.35</v>
      </c>
      <c r="D1861">
        <v>212.59</v>
      </c>
      <c r="E1861">
        <v>211.49</v>
      </c>
      <c r="F1861">
        <v>199.41</v>
      </c>
    </row>
    <row r="1862" spans="1:6" x14ac:dyDescent="0.2">
      <c r="A1862" t="s">
        <v>5120</v>
      </c>
      <c r="B1862" t="s">
        <v>5121</v>
      </c>
      <c r="C1862">
        <v>199.09</v>
      </c>
      <c r="D1862">
        <v>264.58999999999997</v>
      </c>
      <c r="E1862">
        <v>297.02999999999997</v>
      </c>
      <c r="F1862">
        <v>248.82</v>
      </c>
    </row>
    <row r="1863" spans="1:6" x14ac:dyDescent="0.2">
      <c r="A1863" t="s">
        <v>5122</v>
      </c>
      <c r="B1863" t="s">
        <v>5123</v>
      </c>
      <c r="C1863">
        <v>138.9</v>
      </c>
      <c r="D1863">
        <v>203.74</v>
      </c>
      <c r="E1863">
        <v>217.66</v>
      </c>
      <c r="F1863">
        <v>205.67</v>
      </c>
    </row>
    <row r="1864" spans="1:6" x14ac:dyDescent="0.2">
      <c r="A1864" t="s">
        <v>279</v>
      </c>
      <c r="B1864" t="s">
        <v>5124</v>
      </c>
      <c r="C1864">
        <v>60.93</v>
      </c>
      <c r="D1864">
        <v>66.94</v>
      </c>
      <c r="E1864">
        <v>78.36</v>
      </c>
      <c r="F1864">
        <v>75.17</v>
      </c>
    </row>
    <row r="1865" spans="1:6" x14ac:dyDescent="0.2">
      <c r="A1865" t="s">
        <v>5125</v>
      </c>
      <c r="B1865" t="s">
        <v>5126</v>
      </c>
      <c r="C1865">
        <v>112.34</v>
      </c>
      <c r="D1865">
        <v>175.14</v>
      </c>
      <c r="E1865">
        <v>136.6</v>
      </c>
      <c r="F1865">
        <v>114</v>
      </c>
    </row>
    <row r="1866" spans="1:6" x14ac:dyDescent="0.2">
      <c r="A1866" t="s">
        <v>5127</v>
      </c>
      <c r="B1866" t="s">
        <v>5128</v>
      </c>
      <c r="C1866">
        <v>211.13</v>
      </c>
      <c r="D1866">
        <v>259.62</v>
      </c>
      <c r="E1866">
        <v>310.66000000000003</v>
      </c>
      <c r="F1866">
        <v>264.7</v>
      </c>
    </row>
    <row r="1867" spans="1:6" x14ac:dyDescent="0.2">
      <c r="A1867" t="s">
        <v>5129</v>
      </c>
      <c r="B1867" t="s">
        <v>5130</v>
      </c>
      <c r="C1867">
        <v>61.74</v>
      </c>
      <c r="D1867">
        <v>70.08</v>
      </c>
      <c r="E1867">
        <v>59.81</v>
      </c>
      <c r="F1867">
        <v>55.23</v>
      </c>
    </row>
    <row r="1868" spans="1:6" x14ac:dyDescent="0.2">
      <c r="A1868" t="s">
        <v>5131</v>
      </c>
      <c r="B1868" t="s">
        <v>5132</v>
      </c>
      <c r="C1868">
        <v>158.09</v>
      </c>
      <c r="D1868">
        <v>209.12</v>
      </c>
      <c r="E1868">
        <v>211.7</v>
      </c>
      <c r="F1868">
        <v>188.06</v>
      </c>
    </row>
    <row r="1869" spans="1:6" x14ac:dyDescent="0.2">
      <c r="A1869" t="s">
        <v>5133</v>
      </c>
      <c r="B1869" t="s">
        <v>5134</v>
      </c>
      <c r="C1869">
        <v>138.25</v>
      </c>
      <c r="D1869">
        <v>209.03</v>
      </c>
      <c r="E1869">
        <v>205.63</v>
      </c>
      <c r="F1869">
        <v>193.86</v>
      </c>
    </row>
    <row r="1870" spans="1:6" x14ac:dyDescent="0.2">
      <c r="A1870" t="s">
        <v>5135</v>
      </c>
      <c r="B1870" t="s">
        <v>5136</v>
      </c>
      <c r="C1870">
        <v>118.98</v>
      </c>
      <c r="D1870">
        <v>160.4</v>
      </c>
      <c r="E1870">
        <v>143.62</v>
      </c>
      <c r="F1870">
        <v>130.9</v>
      </c>
    </row>
    <row r="1871" spans="1:6" x14ac:dyDescent="0.2">
      <c r="A1871" t="s">
        <v>5137</v>
      </c>
      <c r="B1871" t="s">
        <v>5138</v>
      </c>
      <c r="C1871">
        <v>208.85</v>
      </c>
      <c r="D1871">
        <v>215.69</v>
      </c>
      <c r="E1871">
        <v>308.89</v>
      </c>
      <c r="F1871">
        <v>305.75</v>
      </c>
    </row>
    <row r="1872" spans="1:6" x14ac:dyDescent="0.2">
      <c r="A1872" t="s">
        <v>280</v>
      </c>
      <c r="B1872" t="s">
        <v>5139</v>
      </c>
      <c r="C1872">
        <v>152.16999999999999</v>
      </c>
      <c r="D1872">
        <v>199.9</v>
      </c>
      <c r="E1872">
        <v>186.8</v>
      </c>
      <c r="F1872">
        <v>178.44</v>
      </c>
    </row>
    <row r="1873" spans="1:6" x14ac:dyDescent="0.2">
      <c r="A1873" t="s">
        <v>5140</v>
      </c>
      <c r="B1873" t="s">
        <v>5141</v>
      </c>
      <c r="C1873">
        <v>80.260000000000005</v>
      </c>
      <c r="D1873">
        <v>87.17</v>
      </c>
      <c r="E1873">
        <v>111.19</v>
      </c>
      <c r="F1873">
        <v>108.32</v>
      </c>
    </row>
    <row r="1874" spans="1:6" x14ac:dyDescent="0.2">
      <c r="A1874" t="s">
        <v>5142</v>
      </c>
      <c r="B1874" t="s">
        <v>5143</v>
      </c>
      <c r="C1874">
        <v>110.45</v>
      </c>
      <c r="D1874">
        <v>148.04</v>
      </c>
      <c r="E1874">
        <v>141.75</v>
      </c>
      <c r="F1874">
        <v>131.04</v>
      </c>
    </row>
    <row r="1875" spans="1:6" x14ac:dyDescent="0.2">
      <c r="A1875" t="s">
        <v>5144</v>
      </c>
      <c r="B1875" t="s">
        <v>5145</v>
      </c>
      <c r="C1875">
        <v>88.86</v>
      </c>
      <c r="D1875">
        <v>94.85</v>
      </c>
      <c r="E1875">
        <v>124.52</v>
      </c>
      <c r="F1875">
        <v>121.29</v>
      </c>
    </row>
    <row r="1876" spans="1:6" x14ac:dyDescent="0.2">
      <c r="A1876" t="s">
        <v>281</v>
      </c>
      <c r="B1876" t="s">
        <v>5146</v>
      </c>
      <c r="C1876">
        <v>31.91</v>
      </c>
      <c r="D1876">
        <v>38.9</v>
      </c>
      <c r="E1876">
        <v>25.62</v>
      </c>
      <c r="F1876">
        <v>19.27</v>
      </c>
    </row>
    <row r="1877" spans="1:6" x14ac:dyDescent="0.2">
      <c r="A1877" t="s">
        <v>5147</v>
      </c>
      <c r="B1877" t="s">
        <v>5148</v>
      </c>
      <c r="C1877">
        <v>139.84</v>
      </c>
      <c r="D1877">
        <v>172.51</v>
      </c>
      <c r="E1877">
        <v>163.06</v>
      </c>
      <c r="F1877">
        <v>150.43</v>
      </c>
    </row>
    <row r="1878" spans="1:6" x14ac:dyDescent="0.2">
      <c r="A1878" t="s">
        <v>5149</v>
      </c>
      <c r="B1878" t="s">
        <v>5150</v>
      </c>
      <c r="C1878">
        <v>170.83</v>
      </c>
      <c r="D1878">
        <v>200.88</v>
      </c>
      <c r="E1878">
        <v>237.25</v>
      </c>
      <c r="F1878">
        <v>200.1</v>
      </c>
    </row>
    <row r="1879" spans="1:6" x14ac:dyDescent="0.2">
      <c r="A1879" t="s">
        <v>5151</v>
      </c>
      <c r="B1879" t="s">
        <v>5152</v>
      </c>
      <c r="C1879">
        <v>161.18</v>
      </c>
      <c r="D1879">
        <v>214.32</v>
      </c>
      <c r="E1879">
        <v>236.3</v>
      </c>
      <c r="F1879">
        <v>221.37</v>
      </c>
    </row>
    <row r="1880" spans="1:6" x14ac:dyDescent="0.2">
      <c r="A1880" t="s">
        <v>5153</v>
      </c>
      <c r="B1880" t="s">
        <v>5154</v>
      </c>
      <c r="C1880">
        <v>123.44</v>
      </c>
      <c r="D1880">
        <v>153.87</v>
      </c>
      <c r="E1880">
        <v>149.62</v>
      </c>
      <c r="F1880">
        <v>145.30000000000001</v>
      </c>
    </row>
    <row r="1881" spans="1:6" x14ac:dyDescent="0.2">
      <c r="A1881" t="s">
        <v>5155</v>
      </c>
      <c r="B1881" t="s">
        <v>5156</v>
      </c>
      <c r="C1881">
        <v>80.510000000000005</v>
      </c>
      <c r="D1881">
        <v>97.06</v>
      </c>
      <c r="E1881">
        <v>107.38</v>
      </c>
      <c r="F1881">
        <v>103.72</v>
      </c>
    </row>
    <row r="1882" spans="1:6" x14ac:dyDescent="0.2">
      <c r="A1882" t="s">
        <v>7608</v>
      </c>
      <c r="B1882" t="s">
        <v>5157</v>
      </c>
      <c r="C1882">
        <v>185.93</v>
      </c>
      <c r="D1882">
        <v>228.35</v>
      </c>
      <c r="E1882">
        <v>296.3</v>
      </c>
      <c r="F1882">
        <v>284.74</v>
      </c>
    </row>
    <row r="1883" spans="1:6" x14ac:dyDescent="0.2">
      <c r="A1883" t="s">
        <v>5158</v>
      </c>
      <c r="B1883" t="s">
        <v>5159</v>
      </c>
      <c r="C1883">
        <v>175.42</v>
      </c>
      <c r="D1883">
        <v>238.59</v>
      </c>
      <c r="E1883">
        <v>263.29000000000002</v>
      </c>
      <c r="F1883">
        <v>223.63</v>
      </c>
    </row>
    <row r="1884" spans="1:6" x14ac:dyDescent="0.2">
      <c r="A1884" t="s">
        <v>5160</v>
      </c>
      <c r="B1884" t="s">
        <v>5161</v>
      </c>
      <c r="C1884">
        <v>120.73</v>
      </c>
      <c r="D1884">
        <v>138.16</v>
      </c>
      <c r="E1884">
        <v>148.18</v>
      </c>
      <c r="F1884">
        <v>134.37</v>
      </c>
    </row>
    <row r="1885" spans="1:6" x14ac:dyDescent="0.2">
      <c r="A1885" t="s">
        <v>5162</v>
      </c>
      <c r="B1885" t="s">
        <v>5163</v>
      </c>
      <c r="C1885">
        <v>137.69</v>
      </c>
      <c r="D1885">
        <v>187.77</v>
      </c>
      <c r="E1885">
        <v>187.19</v>
      </c>
      <c r="F1885">
        <v>175.72</v>
      </c>
    </row>
    <row r="1886" spans="1:6" x14ac:dyDescent="0.2">
      <c r="A1886" t="s">
        <v>5164</v>
      </c>
      <c r="B1886" t="s">
        <v>5165</v>
      </c>
      <c r="C1886">
        <v>92.7</v>
      </c>
      <c r="D1886">
        <v>103.77</v>
      </c>
      <c r="E1886">
        <v>99.4</v>
      </c>
      <c r="F1886">
        <v>94.46</v>
      </c>
    </row>
    <row r="1887" spans="1:6" x14ac:dyDescent="0.2">
      <c r="A1887" t="s">
        <v>5166</v>
      </c>
      <c r="B1887" t="s">
        <v>5167</v>
      </c>
      <c r="C1887">
        <v>65.81</v>
      </c>
      <c r="D1887">
        <v>103.08</v>
      </c>
      <c r="E1887">
        <v>82.17</v>
      </c>
      <c r="F1887">
        <v>74.14</v>
      </c>
    </row>
    <row r="1888" spans="1:6" x14ac:dyDescent="0.2">
      <c r="A1888" t="s">
        <v>5168</v>
      </c>
      <c r="B1888" t="s">
        <v>5169</v>
      </c>
      <c r="C1888">
        <v>132.94</v>
      </c>
      <c r="D1888">
        <v>172.57</v>
      </c>
      <c r="E1888">
        <v>166.75</v>
      </c>
      <c r="F1888">
        <v>157.87</v>
      </c>
    </row>
    <row r="1889" spans="1:6" x14ac:dyDescent="0.2">
      <c r="A1889" t="s">
        <v>5170</v>
      </c>
      <c r="B1889" t="s">
        <v>5171</v>
      </c>
      <c r="C1889">
        <v>139.09</v>
      </c>
      <c r="D1889">
        <v>181.64</v>
      </c>
      <c r="E1889">
        <v>177.98</v>
      </c>
      <c r="F1889">
        <v>170.15</v>
      </c>
    </row>
    <row r="1890" spans="1:6" x14ac:dyDescent="0.2">
      <c r="A1890" t="s">
        <v>5172</v>
      </c>
      <c r="B1890" t="s">
        <v>5173</v>
      </c>
      <c r="C1890">
        <v>157.31</v>
      </c>
      <c r="D1890">
        <v>184.66</v>
      </c>
      <c r="E1890">
        <v>249.37</v>
      </c>
      <c r="F1890">
        <v>240.44</v>
      </c>
    </row>
    <row r="1891" spans="1:6" x14ac:dyDescent="0.2">
      <c r="A1891" t="s">
        <v>5174</v>
      </c>
      <c r="B1891" t="s">
        <v>5175</v>
      </c>
      <c r="C1891">
        <v>173.19</v>
      </c>
      <c r="D1891">
        <v>230.55</v>
      </c>
      <c r="E1891">
        <v>238.16</v>
      </c>
      <c r="F1891">
        <v>227.26</v>
      </c>
    </row>
    <row r="1892" spans="1:6" x14ac:dyDescent="0.2">
      <c r="A1892" t="s">
        <v>5176</v>
      </c>
      <c r="B1892" t="s">
        <v>5177</v>
      </c>
      <c r="C1892">
        <v>176.41</v>
      </c>
      <c r="D1892">
        <v>240.08</v>
      </c>
      <c r="E1892">
        <v>241.77</v>
      </c>
      <c r="F1892">
        <v>236.13</v>
      </c>
    </row>
    <row r="1893" spans="1:6" x14ac:dyDescent="0.2">
      <c r="A1893" t="s">
        <v>5178</v>
      </c>
      <c r="B1893" t="s">
        <v>5179</v>
      </c>
      <c r="C1893">
        <v>70.19</v>
      </c>
      <c r="D1893">
        <v>82.14</v>
      </c>
      <c r="E1893">
        <v>84.22</v>
      </c>
      <c r="F1893">
        <v>80.53</v>
      </c>
    </row>
    <row r="1894" spans="1:6" x14ac:dyDescent="0.2">
      <c r="A1894" t="s">
        <v>5180</v>
      </c>
      <c r="B1894" t="s">
        <v>5181</v>
      </c>
      <c r="C1894">
        <v>102.13</v>
      </c>
      <c r="D1894">
        <v>111.92</v>
      </c>
      <c r="E1894">
        <v>146.19</v>
      </c>
      <c r="F1894">
        <v>143.05000000000001</v>
      </c>
    </row>
    <row r="1895" spans="1:6" x14ac:dyDescent="0.2">
      <c r="A1895" t="s">
        <v>5182</v>
      </c>
      <c r="B1895" t="s">
        <v>5183</v>
      </c>
      <c r="C1895">
        <v>144.82</v>
      </c>
      <c r="D1895">
        <v>184.45</v>
      </c>
      <c r="E1895">
        <v>177.8</v>
      </c>
      <c r="F1895">
        <v>168.92</v>
      </c>
    </row>
    <row r="1896" spans="1:6" x14ac:dyDescent="0.2">
      <c r="A1896" t="s">
        <v>5184</v>
      </c>
      <c r="B1896" t="s">
        <v>5185</v>
      </c>
      <c r="C1896">
        <v>164.26</v>
      </c>
      <c r="D1896">
        <v>223.68</v>
      </c>
      <c r="E1896">
        <v>230.09</v>
      </c>
      <c r="F1896">
        <v>214.16</v>
      </c>
    </row>
    <row r="1897" spans="1:6" x14ac:dyDescent="0.2">
      <c r="A1897" t="s">
        <v>5186</v>
      </c>
      <c r="B1897" t="s">
        <v>5187</v>
      </c>
      <c r="C1897">
        <v>112.64</v>
      </c>
      <c r="D1897">
        <v>122</v>
      </c>
      <c r="E1897">
        <v>173.38</v>
      </c>
      <c r="F1897">
        <v>167.26</v>
      </c>
    </row>
    <row r="1898" spans="1:6" x14ac:dyDescent="0.2">
      <c r="A1898" t="s">
        <v>5188</v>
      </c>
      <c r="B1898" t="s">
        <v>5189</v>
      </c>
      <c r="C1898">
        <v>209.7</v>
      </c>
      <c r="D1898">
        <v>216.54</v>
      </c>
      <c r="E1898">
        <v>309.43</v>
      </c>
      <c r="F1898">
        <v>306.29000000000002</v>
      </c>
    </row>
    <row r="1899" spans="1:6" x14ac:dyDescent="0.2">
      <c r="A1899" t="s">
        <v>5190</v>
      </c>
      <c r="B1899" t="s">
        <v>5191</v>
      </c>
      <c r="C1899">
        <v>157.06</v>
      </c>
      <c r="D1899">
        <v>214.47</v>
      </c>
      <c r="E1899">
        <v>219.99</v>
      </c>
      <c r="F1899">
        <v>214.9</v>
      </c>
    </row>
    <row r="1900" spans="1:6" x14ac:dyDescent="0.2">
      <c r="A1900" t="s">
        <v>5192</v>
      </c>
      <c r="B1900" t="s">
        <v>5193</v>
      </c>
      <c r="C1900">
        <v>139.79</v>
      </c>
      <c r="D1900">
        <v>208.23</v>
      </c>
      <c r="E1900">
        <v>203.85</v>
      </c>
      <c r="F1900">
        <v>196.31</v>
      </c>
    </row>
    <row r="1901" spans="1:6" x14ac:dyDescent="0.2">
      <c r="A1901" t="s">
        <v>5194</v>
      </c>
      <c r="B1901" t="s">
        <v>5195</v>
      </c>
      <c r="C1901">
        <v>172.51</v>
      </c>
      <c r="D1901">
        <v>203.74</v>
      </c>
      <c r="E1901">
        <v>234.68</v>
      </c>
      <c r="F1901">
        <v>225.06</v>
      </c>
    </row>
    <row r="1902" spans="1:6" x14ac:dyDescent="0.2">
      <c r="A1902" t="s">
        <v>5196</v>
      </c>
      <c r="B1902" t="s">
        <v>5197</v>
      </c>
      <c r="C1902">
        <v>139.47999999999999</v>
      </c>
      <c r="D1902">
        <v>218.24</v>
      </c>
      <c r="E1902">
        <v>212.91</v>
      </c>
      <c r="F1902">
        <v>203.89</v>
      </c>
    </row>
    <row r="1903" spans="1:6" x14ac:dyDescent="0.2">
      <c r="A1903" t="s">
        <v>5198</v>
      </c>
      <c r="B1903" t="s">
        <v>5199</v>
      </c>
      <c r="C1903">
        <v>133.15</v>
      </c>
      <c r="D1903">
        <v>189.46</v>
      </c>
      <c r="E1903">
        <v>172.99</v>
      </c>
      <c r="F1903">
        <v>166.62</v>
      </c>
    </row>
    <row r="1904" spans="1:6" x14ac:dyDescent="0.2">
      <c r="A1904" t="s">
        <v>5200</v>
      </c>
      <c r="B1904" t="s">
        <v>5201</v>
      </c>
      <c r="C1904">
        <v>148.84</v>
      </c>
      <c r="D1904">
        <v>210.73</v>
      </c>
      <c r="E1904">
        <v>170.92</v>
      </c>
      <c r="F1904">
        <v>162.01</v>
      </c>
    </row>
    <row r="1905" spans="1:6" x14ac:dyDescent="0.2">
      <c r="A1905" t="s">
        <v>5202</v>
      </c>
      <c r="B1905" t="s">
        <v>5203</v>
      </c>
      <c r="C1905">
        <v>144.96</v>
      </c>
      <c r="D1905">
        <v>162.83000000000001</v>
      </c>
      <c r="E1905">
        <v>172.96</v>
      </c>
      <c r="F1905">
        <v>159.44</v>
      </c>
    </row>
    <row r="1906" spans="1:6" x14ac:dyDescent="0.2">
      <c r="A1906" t="s">
        <v>5204</v>
      </c>
      <c r="B1906" t="s">
        <v>5205</v>
      </c>
      <c r="C1906">
        <v>162.28</v>
      </c>
      <c r="D1906">
        <v>232.08</v>
      </c>
      <c r="E1906">
        <v>229.96</v>
      </c>
      <c r="F1906">
        <v>218.09</v>
      </c>
    </row>
    <row r="1907" spans="1:6" x14ac:dyDescent="0.2">
      <c r="A1907" t="s">
        <v>5206</v>
      </c>
      <c r="B1907" t="s">
        <v>5207</v>
      </c>
      <c r="C1907">
        <v>190.93</v>
      </c>
      <c r="D1907">
        <v>216.96</v>
      </c>
      <c r="E1907">
        <v>252.84</v>
      </c>
      <c r="F1907">
        <v>234.56</v>
      </c>
    </row>
    <row r="1908" spans="1:6" x14ac:dyDescent="0.2">
      <c r="A1908" t="s">
        <v>5208</v>
      </c>
      <c r="B1908" t="s">
        <v>5209</v>
      </c>
      <c r="C1908">
        <v>150.65</v>
      </c>
      <c r="D1908">
        <v>179.61</v>
      </c>
      <c r="E1908">
        <v>210.54</v>
      </c>
      <c r="F1908">
        <v>202.1</v>
      </c>
    </row>
    <row r="1909" spans="1:6" x14ac:dyDescent="0.2">
      <c r="A1909" t="s">
        <v>5210</v>
      </c>
      <c r="B1909" t="s">
        <v>5211</v>
      </c>
      <c r="C1909">
        <v>158.44</v>
      </c>
      <c r="D1909">
        <v>176.31</v>
      </c>
      <c r="E1909">
        <v>186.86</v>
      </c>
      <c r="F1909">
        <v>173.33</v>
      </c>
    </row>
    <row r="1910" spans="1:6" x14ac:dyDescent="0.2">
      <c r="A1910" t="s">
        <v>5212</v>
      </c>
      <c r="B1910" t="s">
        <v>5213</v>
      </c>
      <c r="C1910">
        <v>149.22</v>
      </c>
      <c r="D1910">
        <v>218.88</v>
      </c>
      <c r="E1910">
        <v>210.69</v>
      </c>
      <c r="F1910">
        <v>201.56</v>
      </c>
    </row>
    <row r="1911" spans="1:6" x14ac:dyDescent="0.2">
      <c r="A1911" t="s">
        <v>5214</v>
      </c>
      <c r="B1911" t="s">
        <v>5215</v>
      </c>
      <c r="C1911">
        <v>163.44</v>
      </c>
      <c r="D1911">
        <v>182.26</v>
      </c>
      <c r="E1911">
        <v>211.55</v>
      </c>
      <c r="F1911">
        <v>180.12</v>
      </c>
    </row>
    <row r="1912" spans="1:6" x14ac:dyDescent="0.2">
      <c r="A1912" t="s">
        <v>5216</v>
      </c>
      <c r="B1912" t="s">
        <v>5217</v>
      </c>
      <c r="C1912">
        <v>172.74</v>
      </c>
      <c r="D1912">
        <v>209.13</v>
      </c>
      <c r="E1912">
        <v>237.34</v>
      </c>
      <c r="F1912">
        <v>208.56</v>
      </c>
    </row>
    <row r="1913" spans="1:6" x14ac:dyDescent="0.2">
      <c r="A1913" t="s">
        <v>5218</v>
      </c>
      <c r="B1913" t="s">
        <v>5219</v>
      </c>
      <c r="C1913">
        <v>147.68</v>
      </c>
      <c r="D1913">
        <v>169.26</v>
      </c>
      <c r="E1913">
        <v>204.97</v>
      </c>
      <c r="F1913">
        <v>200.37</v>
      </c>
    </row>
    <row r="1914" spans="1:6" x14ac:dyDescent="0.2">
      <c r="A1914" t="s">
        <v>5220</v>
      </c>
      <c r="B1914" t="s">
        <v>5221</v>
      </c>
      <c r="C1914">
        <v>207.09</v>
      </c>
      <c r="D1914">
        <v>244.86</v>
      </c>
      <c r="E1914">
        <v>275.60000000000002</v>
      </c>
      <c r="F1914">
        <v>242.57</v>
      </c>
    </row>
    <row r="1915" spans="1:6" x14ac:dyDescent="0.2">
      <c r="A1915" t="s">
        <v>5222</v>
      </c>
      <c r="B1915" t="s">
        <v>5223</v>
      </c>
      <c r="C1915">
        <v>129.16999999999999</v>
      </c>
      <c r="D1915">
        <v>172.72</v>
      </c>
      <c r="E1915">
        <v>183.51</v>
      </c>
      <c r="F1915">
        <v>150.91999999999999</v>
      </c>
    </row>
    <row r="1916" spans="1:6" x14ac:dyDescent="0.2">
      <c r="A1916" t="s">
        <v>5224</v>
      </c>
      <c r="B1916" t="s">
        <v>5225</v>
      </c>
      <c r="C1916">
        <v>189.34</v>
      </c>
      <c r="D1916">
        <v>268.38</v>
      </c>
      <c r="E1916">
        <v>287.64999999999998</v>
      </c>
      <c r="F1916">
        <v>256.77999999999997</v>
      </c>
    </row>
    <row r="1917" spans="1:6" x14ac:dyDescent="0.2">
      <c r="A1917" t="s">
        <v>5226</v>
      </c>
      <c r="B1917" t="s">
        <v>5227</v>
      </c>
      <c r="C1917">
        <v>159.87</v>
      </c>
      <c r="D1917">
        <v>229.08</v>
      </c>
      <c r="E1917">
        <v>236.61</v>
      </c>
      <c r="F1917">
        <v>229.83</v>
      </c>
    </row>
    <row r="1918" spans="1:6" x14ac:dyDescent="0.2">
      <c r="A1918" t="s">
        <v>5228</v>
      </c>
      <c r="B1918" t="s">
        <v>5229</v>
      </c>
      <c r="C1918">
        <v>152.30000000000001</v>
      </c>
      <c r="D1918">
        <v>221.46</v>
      </c>
      <c r="E1918">
        <v>220.52</v>
      </c>
      <c r="F1918">
        <v>210.04</v>
      </c>
    </row>
    <row r="1919" spans="1:6" x14ac:dyDescent="0.2">
      <c r="A1919" t="s">
        <v>5230</v>
      </c>
      <c r="B1919" t="s">
        <v>5231</v>
      </c>
      <c r="C1919">
        <v>182.62</v>
      </c>
      <c r="D1919">
        <v>218.99</v>
      </c>
      <c r="E1919">
        <v>247.35</v>
      </c>
      <c r="F1919">
        <v>218.73</v>
      </c>
    </row>
    <row r="1920" spans="1:6" x14ac:dyDescent="0.2">
      <c r="A1920" t="s">
        <v>5232</v>
      </c>
      <c r="B1920" t="s">
        <v>5233</v>
      </c>
      <c r="C1920">
        <v>159.78</v>
      </c>
      <c r="D1920">
        <v>228.94</v>
      </c>
      <c r="E1920">
        <v>225.89</v>
      </c>
      <c r="F1920">
        <v>215.41</v>
      </c>
    </row>
    <row r="1921" spans="1:6" x14ac:dyDescent="0.2">
      <c r="A1921" t="s">
        <v>5234</v>
      </c>
      <c r="B1921" t="s">
        <v>5235</v>
      </c>
      <c r="C1921">
        <v>106.63</v>
      </c>
      <c r="D1921">
        <v>124.06</v>
      </c>
      <c r="E1921">
        <v>132.6</v>
      </c>
      <c r="F1921">
        <v>118.78</v>
      </c>
    </row>
    <row r="1922" spans="1:6" x14ac:dyDescent="0.2">
      <c r="A1922" t="s">
        <v>5236</v>
      </c>
      <c r="B1922" t="s">
        <v>5237</v>
      </c>
      <c r="C1922">
        <v>135.43</v>
      </c>
      <c r="D1922">
        <v>210.69</v>
      </c>
      <c r="E1922">
        <v>208</v>
      </c>
      <c r="F1922">
        <v>196.65</v>
      </c>
    </row>
    <row r="1923" spans="1:6" x14ac:dyDescent="0.2">
      <c r="A1923" t="s">
        <v>5238</v>
      </c>
      <c r="B1923" t="s">
        <v>5239</v>
      </c>
      <c r="C1923">
        <v>154.36000000000001</v>
      </c>
      <c r="D1923">
        <v>176.84</v>
      </c>
      <c r="E1923">
        <v>215.41</v>
      </c>
      <c r="F1923">
        <v>171.12</v>
      </c>
    </row>
    <row r="1924" spans="1:6" x14ac:dyDescent="0.2">
      <c r="A1924" t="s">
        <v>5240</v>
      </c>
      <c r="B1924" t="s">
        <v>5241</v>
      </c>
      <c r="C1924">
        <v>144.44999999999999</v>
      </c>
      <c r="D1924">
        <v>189.54</v>
      </c>
      <c r="E1924">
        <v>186.22</v>
      </c>
      <c r="F1924">
        <v>168.37</v>
      </c>
    </row>
    <row r="1925" spans="1:6" x14ac:dyDescent="0.2">
      <c r="A1925" t="s">
        <v>5242</v>
      </c>
      <c r="B1925" t="s">
        <v>5243</v>
      </c>
      <c r="C1925">
        <v>158.96</v>
      </c>
      <c r="D1925">
        <v>228.13</v>
      </c>
      <c r="E1925">
        <v>224.97</v>
      </c>
      <c r="F1925">
        <v>214.48</v>
      </c>
    </row>
    <row r="1926" spans="1:6" x14ac:dyDescent="0.2">
      <c r="A1926" t="s">
        <v>5244</v>
      </c>
      <c r="B1926" t="s">
        <v>5245</v>
      </c>
      <c r="C1926">
        <v>133.79</v>
      </c>
      <c r="D1926">
        <v>151.21</v>
      </c>
      <c r="E1926">
        <v>161.02000000000001</v>
      </c>
      <c r="F1926">
        <v>147.53</v>
      </c>
    </row>
    <row r="1927" spans="1:6" x14ac:dyDescent="0.2">
      <c r="A1927" t="s">
        <v>5246</v>
      </c>
      <c r="B1927" t="s">
        <v>5247</v>
      </c>
      <c r="C1927">
        <v>189.36</v>
      </c>
      <c r="D1927">
        <v>248.21</v>
      </c>
      <c r="E1927">
        <v>252.12</v>
      </c>
      <c r="F1927">
        <v>235.67</v>
      </c>
    </row>
    <row r="1928" spans="1:6" x14ac:dyDescent="0.2">
      <c r="A1928" t="s">
        <v>5248</v>
      </c>
      <c r="B1928" t="s">
        <v>5249</v>
      </c>
      <c r="C1928">
        <v>88.99</v>
      </c>
      <c r="D1928">
        <v>126.21</v>
      </c>
      <c r="E1928">
        <v>122.76</v>
      </c>
      <c r="F1928">
        <v>113.43</v>
      </c>
    </row>
    <row r="1929" spans="1:6" x14ac:dyDescent="0.2">
      <c r="A1929" t="s">
        <v>5250</v>
      </c>
      <c r="B1929" t="s">
        <v>5251</v>
      </c>
      <c r="C1929">
        <v>92.64</v>
      </c>
      <c r="D1929">
        <v>110.99</v>
      </c>
      <c r="E1929">
        <v>106.8</v>
      </c>
      <c r="F1929">
        <v>102.06</v>
      </c>
    </row>
    <row r="1930" spans="1:6" x14ac:dyDescent="0.2">
      <c r="A1930" t="s">
        <v>7609</v>
      </c>
      <c r="B1930" t="s">
        <v>5252</v>
      </c>
      <c r="C1930">
        <v>77.59</v>
      </c>
      <c r="D1930">
        <v>101.81</v>
      </c>
      <c r="E1930">
        <v>87.1</v>
      </c>
      <c r="F1930">
        <v>72.45</v>
      </c>
    </row>
    <row r="1931" spans="1:6" x14ac:dyDescent="0.2">
      <c r="A1931" t="s">
        <v>5253</v>
      </c>
      <c r="B1931" t="s">
        <v>5254</v>
      </c>
      <c r="C1931">
        <v>64.28</v>
      </c>
      <c r="D1931">
        <v>77.959999999999994</v>
      </c>
      <c r="E1931">
        <v>60.86</v>
      </c>
      <c r="F1931">
        <v>56.46</v>
      </c>
    </row>
    <row r="1932" spans="1:6" x14ac:dyDescent="0.2">
      <c r="A1932" t="s">
        <v>5255</v>
      </c>
      <c r="B1932" t="s">
        <v>5256</v>
      </c>
      <c r="C1932">
        <v>135.36000000000001</v>
      </c>
      <c r="D1932">
        <v>155.66999999999999</v>
      </c>
      <c r="E1932">
        <v>192.26</v>
      </c>
      <c r="F1932">
        <v>187.87</v>
      </c>
    </row>
    <row r="1933" spans="1:6" x14ac:dyDescent="0.2">
      <c r="A1933" t="s">
        <v>5257</v>
      </c>
      <c r="B1933" t="s">
        <v>5258</v>
      </c>
      <c r="C1933">
        <v>129.36000000000001</v>
      </c>
      <c r="D1933">
        <v>173.76</v>
      </c>
      <c r="E1933">
        <v>183.07</v>
      </c>
      <c r="F1933">
        <v>173.71</v>
      </c>
    </row>
    <row r="1934" spans="1:6" x14ac:dyDescent="0.2">
      <c r="A1934" t="s">
        <v>5259</v>
      </c>
      <c r="B1934" t="s">
        <v>5260</v>
      </c>
      <c r="C1934">
        <v>65.91</v>
      </c>
      <c r="D1934">
        <v>91.37</v>
      </c>
      <c r="E1934">
        <v>65.64</v>
      </c>
      <c r="F1934">
        <v>56.69</v>
      </c>
    </row>
    <row r="1935" spans="1:6" x14ac:dyDescent="0.2">
      <c r="A1935" t="s">
        <v>5261</v>
      </c>
      <c r="B1935" t="s">
        <v>5262</v>
      </c>
      <c r="C1935">
        <v>74.34</v>
      </c>
      <c r="D1935">
        <v>86.71</v>
      </c>
      <c r="E1935">
        <v>73.83</v>
      </c>
      <c r="F1935">
        <v>64.87</v>
      </c>
    </row>
    <row r="1936" spans="1:6" x14ac:dyDescent="0.2">
      <c r="A1936" t="s">
        <v>5263</v>
      </c>
      <c r="B1936" t="s">
        <v>5264</v>
      </c>
      <c r="C1936">
        <v>99.5</v>
      </c>
      <c r="D1936">
        <v>117.75</v>
      </c>
      <c r="E1936">
        <v>99.72</v>
      </c>
      <c r="F1936">
        <v>90.04</v>
      </c>
    </row>
    <row r="1937" spans="1:6" x14ac:dyDescent="0.2">
      <c r="A1937" t="s">
        <v>5265</v>
      </c>
      <c r="B1937" t="s">
        <v>5266</v>
      </c>
      <c r="C1937">
        <v>108.34</v>
      </c>
      <c r="D1937">
        <v>144.69999999999999</v>
      </c>
      <c r="E1937">
        <v>122.36</v>
      </c>
      <c r="F1937">
        <v>110.9</v>
      </c>
    </row>
    <row r="1938" spans="1:6" x14ac:dyDescent="0.2">
      <c r="A1938" t="s">
        <v>5267</v>
      </c>
      <c r="B1938" t="s">
        <v>5268</v>
      </c>
      <c r="C1938">
        <v>68.72</v>
      </c>
      <c r="D1938">
        <v>82.76</v>
      </c>
      <c r="E1938">
        <v>66.010000000000005</v>
      </c>
      <c r="F1938">
        <v>61.27</v>
      </c>
    </row>
    <row r="1939" spans="1:6" x14ac:dyDescent="0.2">
      <c r="A1939" t="s">
        <v>5269</v>
      </c>
      <c r="B1939" t="s">
        <v>5270</v>
      </c>
      <c r="C1939">
        <v>107.56</v>
      </c>
      <c r="D1939">
        <v>141.54</v>
      </c>
      <c r="E1939">
        <v>121.04</v>
      </c>
      <c r="F1939">
        <v>108.53</v>
      </c>
    </row>
    <row r="1940" spans="1:6" x14ac:dyDescent="0.2">
      <c r="A1940" t="s">
        <v>5271</v>
      </c>
      <c r="B1940" t="s">
        <v>5272</v>
      </c>
      <c r="C1940">
        <v>111.94</v>
      </c>
      <c r="D1940">
        <v>145.13</v>
      </c>
      <c r="E1940">
        <v>123.81</v>
      </c>
      <c r="F1940">
        <v>110.62</v>
      </c>
    </row>
    <row r="1941" spans="1:6" x14ac:dyDescent="0.2">
      <c r="A1941" t="s">
        <v>5273</v>
      </c>
      <c r="B1941" t="s">
        <v>5274</v>
      </c>
      <c r="C1941">
        <v>136.97</v>
      </c>
      <c r="D1941">
        <v>180.23</v>
      </c>
      <c r="E1941">
        <v>179.68</v>
      </c>
      <c r="F1941">
        <v>159.24</v>
      </c>
    </row>
    <row r="1942" spans="1:6" x14ac:dyDescent="0.2">
      <c r="A1942" t="s">
        <v>5275</v>
      </c>
      <c r="B1942" t="s">
        <v>5276</v>
      </c>
      <c r="C1942">
        <v>138.09</v>
      </c>
      <c r="D1942">
        <v>155.96</v>
      </c>
      <c r="E1942">
        <v>165.83</v>
      </c>
      <c r="F1942">
        <v>152.31</v>
      </c>
    </row>
    <row r="1943" spans="1:6" x14ac:dyDescent="0.2">
      <c r="A1943" t="s">
        <v>5277</v>
      </c>
      <c r="B1943" t="s">
        <v>5278</v>
      </c>
      <c r="C1943">
        <v>106.32</v>
      </c>
      <c r="D1943">
        <v>134.18</v>
      </c>
      <c r="E1943">
        <v>143.71</v>
      </c>
      <c r="F1943">
        <v>137.15</v>
      </c>
    </row>
    <row r="1944" spans="1:6" x14ac:dyDescent="0.2">
      <c r="A1944" t="s">
        <v>5279</v>
      </c>
      <c r="B1944" t="s">
        <v>5280</v>
      </c>
      <c r="C1944">
        <v>174.78</v>
      </c>
      <c r="D1944">
        <v>243.94</v>
      </c>
      <c r="E1944">
        <v>242.54</v>
      </c>
      <c r="F1944">
        <v>232.04</v>
      </c>
    </row>
    <row r="1945" spans="1:6" x14ac:dyDescent="0.2">
      <c r="A1945" t="s">
        <v>5281</v>
      </c>
      <c r="B1945" t="s">
        <v>5282</v>
      </c>
      <c r="C1945">
        <v>98.22</v>
      </c>
      <c r="D1945">
        <v>105.15</v>
      </c>
      <c r="E1945">
        <v>137.91</v>
      </c>
      <c r="F1945">
        <v>133.13</v>
      </c>
    </row>
    <row r="1946" spans="1:6" x14ac:dyDescent="0.2">
      <c r="A1946" t="s">
        <v>5283</v>
      </c>
      <c r="B1946" t="s">
        <v>5284</v>
      </c>
      <c r="C1946">
        <v>145.78</v>
      </c>
      <c r="D1946">
        <v>181.39</v>
      </c>
      <c r="E1946">
        <v>225.02</v>
      </c>
      <c r="F1946">
        <v>217.09</v>
      </c>
    </row>
    <row r="1947" spans="1:6" x14ac:dyDescent="0.2">
      <c r="A1947" t="s">
        <v>5285</v>
      </c>
      <c r="B1947" t="s">
        <v>5286</v>
      </c>
      <c r="C1947">
        <v>62.15</v>
      </c>
      <c r="D1947">
        <v>87.61</v>
      </c>
      <c r="E1947">
        <v>61.66</v>
      </c>
      <c r="F1947">
        <v>52.71</v>
      </c>
    </row>
    <row r="1948" spans="1:6" x14ac:dyDescent="0.2">
      <c r="A1948" t="s">
        <v>5287</v>
      </c>
      <c r="B1948" t="s">
        <v>5288</v>
      </c>
      <c r="C1948">
        <v>98.9</v>
      </c>
      <c r="D1948">
        <v>141.69999999999999</v>
      </c>
      <c r="E1948">
        <v>130.43</v>
      </c>
      <c r="F1948">
        <v>121.67</v>
      </c>
    </row>
    <row r="1949" spans="1:6" x14ac:dyDescent="0.2">
      <c r="A1949" t="s">
        <v>5289</v>
      </c>
      <c r="B1949" t="s">
        <v>5290</v>
      </c>
      <c r="C1949">
        <v>138.27000000000001</v>
      </c>
      <c r="D1949">
        <v>184.22</v>
      </c>
      <c r="E1949">
        <v>180.64</v>
      </c>
      <c r="F1949">
        <v>163.09</v>
      </c>
    </row>
    <row r="1950" spans="1:6" x14ac:dyDescent="0.2">
      <c r="A1950" t="s">
        <v>5291</v>
      </c>
      <c r="B1950" t="s">
        <v>5292</v>
      </c>
      <c r="C1950">
        <v>49.09</v>
      </c>
      <c r="D1950">
        <v>70.91</v>
      </c>
      <c r="E1950">
        <v>51.76</v>
      </c>
      <c r="F1950">
        <v>46.6</v>
      </c>
    </row>
    <row r="1951" spans="1:6" x14ac:dyDescent="0.2">
      <c r="A1951" t="s">
        <v>5293</v>
      </c>
      <c r="B1951" t="s">
        <v>5294</v>
      </c>
      <c r="C1951">
        <v>85</v>
      </c>
      <c r="D1951">
        <v>92.35</v>
      </c>
      <c r="E1951">
        <v>106.33</v>
      </c>
      <c r="F1951">
        <v>102.81</v>
      </c>
    </row>
    <row r="1952" spans="1:6" x14ac:dyDescent="0.2">
      <c r="A1952" t="s">
        <v>5295</v>
      </c>
      <c r="B1952" t="s">
        <v>5296</v>
      </c>
      <c r="C1952">
        <v>78.2</v>
      </c>
      <c r="D1952">
        <v>105.98</v>
      </c>
      <c r="E1952">
        <v>92.52</v>
      </c>
      <c r="F1952">
        <v>77.44</v>
      </c>
    </row>
    <row r="1953" spans="1:6" x14ac:dyDescent="0.2">
      <c r="A1953" t="s">
        <v>283</v>
      </c>
      <c r="B1953" t="s">
        <v>5297</v>
      </c>
      <c r="C1953">
        <v>115.35</v>
      </c>
      <c r="D1953">
        <v>139.93</v>
      </c>
      <c r="E1953">
        <v>169.58</v>
      </c>
      <c r="F1953">
        <v>165.61</v>
      </c>
    </row>
    <row r="1954" spans="1:6" x14ac:dyDescent="0.2">
      <c r="A1954" t="s">
        <v>282</v>
      </c>
      <c r="B1954" t="s">
        <v>5298</v>
      </c>
      <c r="C1954">
        <v>67.64</v>
      </c>
      <c r="D1954">
        <v>83.03</v>
      </c>
      <c r="E1954">
        <v>65.16</v>
      </c>
      <c r="F1954">
        <v>56.63</v>
      </c>
    </row>
    <row r="1955" spans="1:6" x14ac:dyDescent="0.2">
      <c r="A1955" t="s">
        <v>5299</v>
      </c>
      <c r="B1955" t="s">
        <v>5300</v>
      </c>
      <c r="C1955">
        <v>153.44999999999999</v>
      </c>
      <c r="D1955">
        <v>183.49</v>
      </c>
      <c r="E1955">
        <v>217.63</v>
      </c>
      <c r="F1955">
        <v>209.74</v>
      </c>
    </row>
    <row r="1956" spans="1:6" x14ac:dyDescent="0.2">
      <c r="A1956" t="s">
        <v>5301</v>
      </c>
      <c r="B1956" t="s">
        <v>5302</v>
      </c>
      <c r="C1956">
        <v>91.87</v>
      </c>
      <c r="D1956">
        <v>105.08</v>
      </c>
      <c r="E1956">
        <v>123.18</v>
      </c>
      <c r="F1956">
        <v>120.51</v>
      </c>
    </row>
    <row r="1957" spans="1:6" x14ac:dyDescent="0.2">
      <c r="A1957" t="s">
        <v>5303</v>
      </c>
      <c r="B1957" t="s">
        <v>5304</v>
      </c>
      <c r="C1957">
        <v>180.3</v>
      </c>
      <c r="D1957">
        <v>219.51</v>
      </c>
      <c r="E1957">
        <v>263.45999999999998</v>
      </c>
      <c r="F1957">
        <v>248.38</v>
      </c>
    </row>
    <row r="1958" spans="1:6" x14ac:dyDescent="0.2">
      <c r="A1958" t="s">
        <v>5305</v>
      </c>
      <c r="B1958" t="s">
        <v>5306</v>
      </c>
      <c r="C1958">
        <v>185.03</v>
      </c>
      <c r="D1958">
        <v>224.49</v>
      </c>
      <c r="E1958">
        <v>273.45999999999998</v>
      </c>
      <c r="F1958">
        <v>252.23</v>
      </c>
    </row>
    <row r="1959" spans="1:6" x14ac:dyDescent="0.2">
      <c r="A1959" t="s">
        <v>5307</v>
      </c>
      <c r="B1959" t="s">
        <v>5308</v>
      </c>
      <c r="C1959">
        <v>142.16</v>
      </c>
      <c r="D1959">
        <v>159.59</v>
      </c>
      <c r="E1959">
        <v>171.16</v>
      </c>
      <c r="F1959">
        <v>157.34</v>
      </c>
    </row>
    <row r="1960" spans="1:6" x14ac:dyDescent="0.2">
      <c r="A1960" t="s">
        <v>284</v>
      </c>
      <c r="B1960" t="s">
        <v>5309</v>
      </c>
      <c r="C1960">
        <v>169.76</v>
      </c>
      <c r="D1960">
        <v>212.63</v>
      </c>
      <c r="E1960">
        <v>251.15</v>
      </c>
      <c r="F1960">
        <v>240.91</v>
      </c>
    </row>
    <row r="1961" spans="1:6" x14ac:dyDescent="0.2">
      <c r="A1961" t="s">
        <v>285</v>
      </c>
      <c r="B1961" t="s">
        <v>5310</v>
      </c>
      <c r="C1961">
        <v>168.81</v>
      </c>
      <c r="D1961">
        <v>204.75</v>
      </c>
      <c r="E1961">
        <v>269.41000000000003</v>
      </c>
      <c r="F1961">
        <v>258.38</v>
      </c>
    </row>
    <row r="1962" spans="1:6" x14ac:dyDescent="0.2">
      <c r="A1962" t="s">
        <v>5311</v>
      </c>
      <c r="B1962" t="s">
        <v>5312</v>
      </c>
      <c r="C1962">
        <v>185.88</v>
      </c>
      <c r="D1962">
        <v>236.8</v>
      </c>
      <c r="E1962">
        <v>285.14999999999998</v>
      </c>
      <c r="F1962">
        <v>264.27999999999997</v>
      </c>
    </row>
    <row r="1963" spans="1:6" x14ac:dyDescent="0.2">
      <c r="A1963" t="s">
        <v>5313</v>
      </c>
      <c r="B1963" t="s">
        <v>5314</v>
      </c>
      <c r="C1963">
        <v>173.12</v>
      </c>
      <c r="D1963">
        <v>205.17</v>
      </c>
      <c r="E1963">
        <v>262.51</v>
      </c>
      <c r="F1963">
        <v>256.87</v>
      </c>
    </row>
    <row r="1964" spans="1:6" x14ac:dyDescent="0.2">
      <c r="A1964" t="s">
        <v>5315</v>
      </c>
      <c r="B1964" t="s">
        <v>5316</v>
      </c>
      <c r="C1964">
        <v>163.43</v>
      </c>
      <c r="D1964">
        <v>186.96</v>
      </c>
      <c r="E1964">
        <v>257.13</v>
      </c>
      <c r="F1964">
        <v>244.9</v>
      </c>
    </row>
    <row r="1965" spans="1:6" x14ac:dyDescent="0.2">
      <c r="A1965" t="s">
        <v>5317</v>
      </c>
      <c r="B1965" t="s">
        <v>5318</v>
      </c>
      <c r="C1965">
        <v>181.6</v>
      </c>
      <c r="D1965">
        <v>200.88</v>
      </c>
      <c r="E1965">
        <v>285.5</v>
      </c>
      <c r="F1965">
        <v>282.32</v>
      </c>
    </row>
    <row r="1966" spans="1:6" x14ac:dyDescent="0.2">
      <c r="A1966" t="s">
        <v>5319</v>
      </c>
      <c r="B1966" t="s">
        <v>5320</v>
      </c>
      <c r="C1966">
        <v>170.39</v>
      </c>
      <c r="D1966">
        <v>210.63</v>
      </c>
      <c r="E1966">
        <v>272.33999999999997</v>
      </c>
      <c r="F1966">
        <v>263.58</v>
      </c>
    </row>
    <row r="1967" spans="1:6" x14ac:dyDescent="0.2">
      <c r="A1967" t="s">
        <v>5321</v>
      </c>
      <c r="B1967" t="s">
        <v>5322</v>
      </c>
      <c r="C1967">
        <v>174.26</v>
      </c>
      <c r="D1967">
        <v>214.5</v>
      </c>
      <c r="E1967">
        <v>276.02</v>
      </c>
      <c r="F1967">
        <v>267.25</v>
      </c>
    </row>
    <row r="1968" spans="1:6" x14ac:dyDescent="0.2">
      <c r="A1968" t="s">
        <v>286</v>
      </c>
      <c r="B1968" t="s">
        <v>5323</v>
      </c>
      <c r="C1968">
        <v>150.94</v>
      </c>
      <c r="D1968">
        <v>171.76</v>
      </c>
      <c r="E1968">
        <v>236.73</v>
      </c>
      <c r="F1968">
        <v>229.56</v>
      </c>
    </row>
    <row r="1969" spans="1:6" x14ac:dyDescent="0.2">
      <c r="A1969" t="s">
        <v>5324</v>
      </c>
      <c r="B1969" t="s">
        <v>5325</v>
      </c>
      <c r="C1969">
        <v>180.47</v>
      </c>
      <c r="D1969">
        <v>211.21</v>
      </c>
      <c r="E1969">
        <v>267.81</v>
      </c>
      <c r="F1969">
        <v>255.9</v>
      </c>
    </row>
    <row r="1970" spans="1:6" x14ac:dyDescent="0.2">
      <c r="A1970" t="s">
        <v>5326</v>
      </c>
      <c r="B1970" t="s">
        <v>5327</v>
      </c>
      <c r="C1970">
        <v>161.34</v>
      </c>
      <c r="D1970">
        <v>168.02</v>
      </c>
      <c r="E1970">
        <v>262.61</v>
      </c>
      <c r="F1970">
        <v>259.52</v>
      </c>
    </row>
    <row r="1971" spans="1:6" x14ac:dyDescent="0.2">
      <c r="A1971" t="s">
        <v>5328</v>
      </c>
      <c r="B1971" t="s">
        <v>5329</v>
      </c>
      <c r="C1971">
        <v>180.2</v>
      </c>
      <c r="D1971">
        <v>222.93</v>
      </c>
      <c r="E1971">
        <v>266.11</v>
      </c>
      <c r="F1971">
        <v>257.22000000000003</v>
      </c>
    </row>
    <row r="1972" spans="1:6" x14ac:dyDescent="0.2">
      <c r="A1972" t="s">
        <v>5330</v>
      </c>
      <c r="B1972" t="s">
        <v>5331</v>
      </c>
      <c r="C1972">
        <v>174.73</v>
      </c>
      <c r="D1972">
        <v>198.26</v>
      </c>
      <c r="E1972">
        <v>268.73</v>
      </c>
      <c r="F1972">
        <v>256.5</v>
      </c>
    </row>
    <row r="1973" spans="1:6" x14ac:dyDescent="0.2">
      <c r="A1973" t="s">
        <v>5332</v>
      </c>
      <c r="B1973" t="s">
        <v>5333</v>
      </c>
      <c r="C1973">
        <v>172.37</v>
      </c>
      <c r="D1973">
        <v>204.96</v>
      </c>
      <c r="E1973">
        <v>272.56</v>
      </c>
      <c r="F1973">
        <v>260.36</v>
      </c>
    </row>
    <row r="1974" spans="1:6" x14ac:dyDescent="0.2">
      <c r="A1974" t="s">
        <v>5334</v>
      </c>
      <c r="B1974" t="s">
        <v>5335</v>
      </c>
      <c r="C1974">
        <v>182</v>
      </c>
      <c r="D1974">
        <v>214.03</v>
      </c>
      <c r="E1974">
        <v>279.58</v>
      </c>
      <c r="F1974">
        <v>268.35000000000002</v>
      </c>
    </row>
    <row r="1975" spans="1:6" x14ac:dyDescent="0.2">
      <c r="A1975" t="s">
        <v>5336</v>
      </c>
      <c r="B1975" t="s">
        <v>5337</v>
      </c>
      <c r="C1975">
        <v>178.19</v>
      </c>
      <c r="D1975">
        <v>218.43</v>
      </c>
      <c r="E1975">
        <v>280.45</v>
      </c>
      <c r="F1975">
        <v>271.69</v>
      </c>
    </row>
    <row r="1976" spans="1:6" x14ac:dyDescent="0.2">
      <c r="A1976" t="s">
        <v>5338</v>
      </c>
      <c r="B1976" t="s">
        <v>5339</v>
      </c>
      <c r="C1976">
        <v>169.75</v>
      </c>
      <c r="D1976">
        <v>201.78</v>
      </c>
      <c r="E1976">
        <v>270</v>
      </c>
      <c r="F1976">
        <v>258.77</v>
      </c>
    </row>
    <row r="1977" spans="1:6" x14ac:dyDescent="0.2">
      <c r="A1977" t="s">
        <v>5340</v>
      </c>
      <c r="B1977" t="s">
        <v>5341</v>
      </c>
      <c r="C1977">
        <v>199.73</v>
      </c>
      <c r="D1977">
        <v>225.16</v>
      </c>
      <c r="E1977">
        <v>298.20999999999998</v>
      </c>
      <c r="F1977">
        <v>281.27</v>
      </c>
    </row>
    <row r="1978" spans="1:6" x14ac:dyDescent="0.2">
      <c r="A1978" t="s">
        <v>5342</v>
      </c>
      <c r="B1978" t="s">
        <v>5343</v>
      </c>
      <c r="C1978">
        <v>183.74</v>
      </c>
      <c r="D1978">
        <v>228.83</v>
      </c>
      <c r="E1978">
        <v>271.3</v>
      </c>
      <c r="F1978">
        <v>257.05</v>
      </c>
    </row>
    <row r="1979" spans="1:6" x14ac:dyDescent="0.2">
      <c r="A1979" t="s">
        <v>287</v>
      </c>
      <c r="B1979" t="s">
        <v>5344</v>
      </c>
      <c r="C1979">
        <v>176.85</v>
      </c>
      <c r="D1979">
        <v>211.35</v>
      </c>
      <c r="E1979">
        <v>289.69</v>
      </c>
      <c r="F1979">
        <v>268.27</v>
      </c>
    </row>
    <row r="1980" spans="1:6" x14ac:dyDescent="0.2">
      <c r="A1980" t="s">
        <v>5345</v>
      </c>
      <c r="B1980" t="s">
        <v>5346</v>
      </c>
      <c r="C1980">
        <v>176.8</v>
      </c>
      <c r="D1980">
        <v>216.01</v>
      </c>
      <c r="E1980">
        <v>260.51</v>
      </c>
      <c r="F1980">
        <v>245.43</v>
      </c>
    </row>
    <row r="1981" spans="1:6" x14ac:dyDescent="0.2">
      <c r="A1981" t="s">
        <v>5347</v>
      </c>
      <c r="B1981" t="s">
        <v>5348</v>
      </c>
      <c r="C1981">
        <v>178.53</v>
      </c>
      <c r="D1981">
        <v>218.76</v>
      </c>
      <c r="E1981">
        <v>281.08</v>
      </c>
      <c r="F1981">
        <v>272.32</v>
      </c>
    </row>
    <row r="1982" spans="1:6" x14ac:dyDescent="0.2">
      <c r="A1982" t="s">
        <v>288</v>
      </c>
      <c r="B1982" t="s">
        <v>5349</v>
      </c>
      <c r="C1982">
        <v>174.7</v>
      </c>
      <c r="D1982">
        <v>204.46</v>
      </c>
      <c r="E1982">
        <v>263.05</v>
      </c>
      <c r="F1982">
        <v>251.26</v>
      </c>
    </row>
    <row r="1983" spans="1:6" x14ac:dyDescent="0.2">
      <c r="A1983" t="s">
        <v>5350</v>
      </c>
      <c r="B1983" t="s">
        <v>5351</v>
      </c>
      <c r="C1983">
        <v>177.67</v>
      </c>
      <c r="D1983">
        <v>214.7</v>
      </c>
      <c r="E1983">
        <v>283.16000000000003</v>
      </c>
      <c r="F1983">
        <v>272.22000000000003</v>
      </c>
    </row>
    <row r="1984" spans="1:6" x14ac:dyDescent="0.2">
      <c r="A1984" t="s">
        <v>5352</v>
      </c>
      <c r="B1984" t="s">
        <v>5353</v>
      </c>
      <c r="C1984">
        <v>157.80000000000001</v>
      </c>
      <c r="D1984">
        <v>178.08</v>
      </c>
      <c r="E1984">
        <v>242.52</v>
      </c>
      <c r="F1984">
        <v>236.09</v>
      </c>
    </row>
    <row r="1985" spans="1:6" x14ac:dyDescent="0.2">
      <c r="A1985" t="s">
        <v>5354</v>
      </c>
      <c r="B1985" t="s">
        <v>5355</v>
      </c>
      <c r="C1985">
        <v>179.94</v>
      </c>
      <c r="D1985">
        <v>216.8</v>
      </c>
      <c r="E1985">
        <v>279.67</v>
      </c>
      <c r="F1985">
        <v>268.55</v>
      </c>
    </row>
    <row r="1986" spans="1:6" x14ac:dyDescent="0.2">
      <c r="A1986" t="s">
        <v>5356</v>
      </c>
      <c r="B1986" t="s">
        <v>5357</v>
      </c>
      <c r="C1986">
        <v>177.64</v>
      </c>
      <c r="D1986">
        <v>202.35</v>
      </c>
      <c r="E1986">
        <v>273.3</v>
      </c>
      <c r="F1986">
        <v>261.07</v>
      </c>
    </row>
    <row r="1987" spans="1:6" x14ac:dyDescent="0.2">
      <c r="A1987" t="s">
        <v>5358</v>
      </c>
      <c r="B1987" t="s">
        <v>5359</v>
      </c>
      <c r="C1987">
        <v>150.6</v>
      </c>
      <c r="D1987">
        <v>169.85</v>
      </c>
      <c r="E1987">
        <v>238.21</v>
      </c>
      <c r="F1987">
        <v>227.6</v>
      </c>
    </row>
    <row r="1988" spans="1:6" x14ac:dyDescent="0.2">
      <c r="A1988" t="s">
        <v>5360</v>
      </c>
      <c r="B1988" t="s">
        <v>5361</v>
      </c>
      <c r="C1988">
        <v>166.51</v>
      </c>
      <c r="D1988">
        <v>193.86</v>
      </c>
      <c r="E1988">
        <v>258.52999999999997</v>
      </c>
      <c r="F1988">
        <v>249.6</v>
      </c>
    </row>
    <row r="1989" spans="1:6" x14ac:dyDescent="0.2">
      <c r="A1989" t="s">
        <v>289</v>
      </c>
      <c r="B1989" t="s">
        <v>5362</v>
      </c>
      <c r="C1989">
        <v>159.38999999999999</v>
      </c>
      <c r="D1989">
        <v>180.28</v>
      </c>
      <c r="E1989">
        <v>252.77</v>
      </c>
      <c r="F1989">
        <v>238.68</v>
      </c>
    </row>
    <row r="1990" spans="1:6" x14ac:dyDescent="0.2">
      <c r="A1990" t="s">
        <v>5363</v>
      </c>
      <c r="B1990" t="s">
        <v>5364</v>
      </c>
      <c r="C1990">
        <v>174.88</v>
      </c>
      <c r="D1990">
        <v>210.81</v>
      </c>
      <c r="E1990">
        <v>274.39</v>
      </c>
      <c r="F1990">
        <v>263.37</v>
      </c>
    </row>
    <row r="1991" spans="1:6" x14ac:dyDescent="0.2">
      <c r="A1991" t="s">
        <v>5365</v>
      </c>
      <c r="B1991" t="s">
        <v>5366</v>
      </c>
      <c r="C1991">
        <v>145.1</v>
      </c>
      <c r="D1991">
        <v>172.21</v>
      </c>
      <c r="E1991">
        <v>208.59</v>
      </c>
      <c r="F1991">
        <v>194.94</v>
      </c>
    </row>
    <row r="1992" spans="1:6" x14ac:dyDescent="0.2">
      <c r="A1992" t="s">
        <v>5367</v>
      </c>
      <c r="B1992" t="s">
        <v>5368</v>
      </c>
      <c r="C1992">
        <v>163.07</v>
      </c>
      <c r="D1992">
        <v>203.31</v>
      </c>
      <c r="E1992">
        <v>223.64</v>
      </c>
      <c r="F1992">
        <v>203.03</v>
      </c>
    </row>
    <row r="1993" spans="1:6" x14ac:dyDescent="0.2">
      <c r="A1993" t="s">
        <v>5369</v>
      </c>
      <c r="B1993" t="s">
        <v>5370</v>
      </c>
      <c r="C1993">
        <v>179.77</v>
      </c>
      <c r="D1993">
        <v>242.68</v>
      </c>
      <c r="E1993">
        <v>267.42</v>
      </c>
      <c r="F1993">
        <v>227.74</v>
      </c>
    </row>
    <row r="1994" spans="1:6" x14ac:dyDescent="0.2">
      <c r="A1994" t="s">
        <v>290</v>
      </c>
      <c r="B1994" t="s">
        <v>5371</v>
      </c>
      <c r="C1994">
        <v>93.9</v>
      </c>
      <c r="D1994">
        <v>99.03</v>
      </c>
      <c r="E1994">
        <v>132.91999999999999</v>
      </c>
      <c r="F1994">
        <v>129.80000000000001</v>
      </c>
    </row>
    <row r="1995" spans="1:6" x14ac:dyDescent="0.2">
      <c r="A1995" t="s">
        <v>5372</v>
      </c>
      <c r="B1995" t="s">
        <v>5373</v>
      </c>
      <c r="C1995">
        <v>135.01</v>
      </c>
      <c r="D1995">
        <v>185.09</v>
      </c>
      <c r="E1995">
        <v>184.34</v>
      </c>
      <c r="F1995">
        <v>172.87</v>
      </c>
    </row>
    <row r="1996" spans="1:6" x14ac:dyDescent="0.2">
      <c r="A1996" t="s">
        <v>7610</v>
      </c>
      <c r="B1996" t="s">
        <v>5374</v>
      </c>
      <c r="C1996">
        <v>47.1</v>
      </c>
      <c r="D1996">
        <v>58.5</v>
      </c>
      <c r="E1996">
        <v>49.74</v>
      </c>
      <c r="F1996">
        <v>46.11</v>
      </c>
    </row>
    <row r="1997" spans="1:6" x14ac:dyDescent="0.2">
      <c r="A1997" t="s">
        <v>5375</v>
      </c>
      <c r="B1997" t="s">
        <v>5376</v>
      </c>
      <c r="C1997">
        <v>126.73</v>
      </c>
      <c r="D1997">
        <v>144.54</v>
      </c>
      <c r="E1997">
        <v>153.97999999999999</v>
      </c>
      <c r="F1997">
        <v>140.08000000000001</v>
      </c>
    </row>
    <row r="1998" spans="1:6" x14ac:dyDescent="0.2">
      <c r="A1998" t="s">
        <v>415</v>
      </c>
      <c r="B1998" t="s">
        <v>5377</v>
      </c>
      <c r="C1998">
        <v>39.450000000000003</v>
      </c>
      <c r="D1998">
        <v>50.36</v>
      </c>
      <c r="E1998">
        <v>33.67</v>
      </c>
      <c r="F1998">
        <v>29.31</v>
      </c>
    </row>
    <row r="1999" spans="1:6" x14ac:dyDescent="0.2">
      <c r="A1999" t="s">
        <v>5378</v>
      </c>
      <c r="B1999" t="s">
        <v>5379</v>
      </c>
      <c r="C1999">
        <v>162.97999999999999</v>
      </c>
      <c r="D1999">
        <v>232.89</v>
      </c>
      <c r="E1999">
        <v>250.5</v>
      </c>
      <c r="F1999">
        <v>217.94</v>
      </c>
    </row>
    <row r="2000" spans="1:6" x14ac:dyDescent="0.2">
      <c r="A2000" t="s">
        <v>5380</v>
      </c>
      <c r="B2000" t="s">
        <v>5381</v>
      </c>
      <c r="C2000">
        <v>132.44</v>
      </c>
      <c r="D2000">
        <v>182.52</v>
      </c>
      <c r="E2000">
        <v>183.59</v>
      </c>
      <c r="F2000">
        <v>172.12</v>
      </c>
    </row>
    <row r="2001" spans="1:6" x14ac:dyDescent="0.2">
      <c r="A2001" t="s">
        <v>5382</v>
      </c>
      <c r="B2001" t="s">
        <v>5383</v>
      </c>
      <c r="C2001">
        <v>159.13</v>
      </c>
      <c r="D2001">
        <v>199.78</v>
      </c>
      <c r="E2001">
        <v>259.37</v>
      </c>
      <c r="F2001">
        <v>253.85</v>
      </c>
    </row>
    <row r="2002" spans="1:6" x14ac:dyDescent="0.2">
      <c r="A2002" t="s">
        <v>5384</v>
      </c>
      <c r="B2002" t="s">
        <v>5385</v>
      </c>
      <c r="C2002">
        <v>128.96</v>
      </c>
      <c r="D2002">
        <v>133.35</v>
      </c>
      <c r="E2002">
        <v>195.52</v>
      </c>
      <c r="F2002">
        <v>192.55</v>
      </c>
    </row>
    <row r="2003" spans="1:6" x14ac:dyDescent="0.2">
      <c r="A2003" t="s">
        <v>5386</v>
      </c>
      <c r="B2003" t="s">
        <v>5387</v>
      </c>
      <c r="C2003">
        <v>155.38</v>
      </c>
      <c r="D2003">
        <v>188.36</v>
      </c>
      <c r="E2003">
        <v>219.86</v>
      </c>
      <c r="F2003">
        <v>182.63</v>
      </c>
    </row>
    <row r="2004" spans="1:6" x14ac:dyDescent="0.2">
      <c r="A2004" t="s">
        <v>5388</v>
      </c>
      <c r="B2004" t="s">
        <v>5389</v>
      </c>
      <c r="C2004">
        <v>195.25</v>
      </c>
      <c r="D2004">
        <v>239.87</v>
      </c>
      <c r="E2004">
        <v>241.13</v>
      </c>
      <c r="F2004">
        <v>217.05</v>
      </c>
    </row>
    <row r="2005" spans="1:6" x14ac:dyDescent="0.2">
      <c r="A2005" t="s">
        <v>5390</v>
      </c>
      <c r="B2005" t="s">
        <v>5391</v>
      </c>
      <c r="C2005">
        <v>188.83</v>
      </c>
      <c r="D2005">
        <v>252.62</v>
      </c>
      <c r="E2005">
        <v>277.04000000000002</v>
      </c>
      <c r="F2005">
        <v>236.64</v>
      </c>
    </row>
    <row r="2006" spans="1:6" x14ac:dyDescent="0.2">
      <c r="A2006" t="s">
        <v>5392</v>
      </c>
      <c r="B2006" t="s">
        <v>5393</v>
      </c>
      <c r="C2006">
        <v>176.37</v>
      </c>
      <c r="D2006">
        <v>217.16</v>
      </c>
      <c r="E2006">
        <v>228.81</v>
      </c>
      <c r="F2006">
        <v>206.49</v>
      </c>
    </row>
    <row r="2007" spans="1:6" x14ac:dyDescent="0.2">
      <c r="A2007" t="s">
        <v>5394</v>
      </c>
      <c r="B2007" t="s">
        <v>5395</v>
      </c>
      <c r="C2007">
        <v>141.66</v>
      </c>
      <c r="D2007">
        <v>214.46</v>
      </c>
      <c r="E2007">
        <v>216.88</v>
      </c>
      <c r="F2007">
        <v>203</v>
      </c>
    </row>
    <row r="2008" spans="1:6" x14ac:dyDescent="0.2">
      <c r="A2008" t="s">
        <v>5396</v>
      </c>
      <c r="B2008" t="s">
        <v>5397</v>
      </c>
      <c r="C2008">
        <v>185.71</v>
      </c>
      <c r="D2008">
        <v>209.78</v>
      </c>
      <c r="E2008">
        <v>249.9</v>
      </c>
      <c r="F2008">
        <v>209.67</v>
      </c>
    </row>
    <row r="2009" spans="1:6" x14ac:dyDescent="0.2">
      <c r="A2009" t="s">
        <v>7611</v>
      </c>
      <c r="B2009" t="s">
        <v>5398</v>
      </c>
      <c r="C2009">
        <v>112.2</v>
      </c>
      <c r="D2009">
        <v>124.44</v>
      </c>
      <c r="E2009">
        <v>125.97</v>
      </c>
      <c r="F2009">
        <v>117.52</v>
      </c>
    </row>
    <row r="2010" spans="1:6" x14ac:dyDescent="0.2">
      <c r="A2010" t="s">
        <v>5399</v>
      </c>
      <c r="B2010" t="s">
        <v>5400</v>
      </c>
      <c r="C2010">
        <v>167.05</v>
      </c>
      <c r="D2010">
        <v>209.3</v>
      </c>
      <c r="E2010">
        <v>233.37</v>
      </c>
      <c r="F2010">
        <v>219.42</v>
      </c>
    </row>
    <row r="2011" spans="1:6" x14ac:dyDescent="0.2">
      <c r="A2011" t="s">
        <v>5401</v>
      </c>
      <c r="B2011" t="s">
        <v>5402</v>
      </c>
      <c r="C2011">
        <v>182.52</v>
      </c>
      <c r="D2011">
        <v>224.93</v>
      </c>
      <c r="E2011">
        <v>293.95</v>
      </c>
      <c r="F2011">
        <v>282.39</v>
      </c>
    </row>
    <row r="2012" spans="1:6" x14ac:dyDescent="0.2">
      <c r="A2012" t="s">
        <v>5403</v>
      </c>
      <c r="B2012" t="s">
        <v>5404</v>
      </c>
      <c r="C2012">
        <v>216.05</v>
      </c>
      <c r="D2012">
        <v>258.45999999999998</v>
      </c>
      <c r="E2012">
        <v>295.47000000000003</v>
      </c>
      <c r="F2012">
        <v>283.91000000000003</v>
      </c>
    </row>
    <row r="2013" spans="1:6" x14ac:dyDescent="0.2">
      <c r="A2013" t="s">
        <v>5405</v>
      </c>
      <c r="B2013" t="s">
        <v>5406</v>
      </c>
      <c r="C2013">
        <v>164.69</v>
      </c>
      <c r="D2013">
        <v>217.84</v>
      </c>
      <c r="E2013">
        <v>240.52</v>
      </c>
      <c r="F2013">
        <v>225.59</v>
      </c>
    </row>
    <row r="2014" spans="1:6" x14ac:dyDescent="0.2">
      <c r="A2014" t="s">
        <v>5407</v>
      </c>
      <c r="B2014" t="s">
        <v>5408</v>
      </c>
      <c r="C2014">
        <v>169.38</v>
      </c>
      <c r="D2014">
        <v>198.34</v>
      </c>
      <c r="E2014">
        <v>227.61</v>
      </c>
      <c r="F2014">
        <v>219.16</v>
      </c>
    </row>
    <row r="2015" spans="1:6" x14ac:dyDescent="0.2">
      <c r="A2015" t="s">
        <v>5409</v>
      </c>
      <c r="B2015" t="s">
        <v>5410</v>
      </c>
      <c r="C2015">
        <v>162.46</v>
      </c>
      <c r="D2015">
        <v>257.63</v>
      </c>
      <c r="E2015">
        <v>248.71</v>
      </c>
      <c r="F2015">
        <v>239.91</v>
      </c>
    </row>
    <row r="2016" spans="1:6" x14ac:dyDescent="0.2">
      <c r="A2016" t="s">
        <v>5411</v>
      </c>
      <c r="B2016" t="s">
        <v>5412</v>
      </c>
      <c r="C2016">
        <v>123.69</v>
      </c>
      <c r="D2016">
        <v>152.44</v>
      </c>
      <c r="E2016">
        <v>187.01</v>
      </c>
      <c r="F2016">
        <v>180.43</v>
      </c>
    </row>
    <row r="2017" spans="1:6" x14ac:dyDescent="0.2">
      <c r="A2017" t="s">
        <v>5413</v>
      </c>
      <c r="B2017" t="s">
        <v>5414</v>
      </c>
      <c r="C2017">
        <v>113.15</v>
      </c>
      <c r="D2017">
        <v>123.14</v>
      </c>
      <c r="E2017">
        <v>171.56</v>
      </c>
      <c r="F2017">
        <v>168.2</v>
      </c>
    </row>
    <row r="2018" spans="1:6" x14ac:dyDescent="0.2">
      <c r="A2018" t="s">
        <v>5415</v>
      </c>
      <c r="B2018" t="s">
        <v>5416</v>
      </c>
      <c r="C2018">
        <v>179.33</v>
      </c>
      <c r="D2018">
        <v>221.13</v>
      </c>
      <c r="E2018">
        <v>283.76</v>
      </c>
      <c r="F2018">
        <v>277.92</v>
      </c>
    </row>
    <row r="2019" spans="1:6" x14ac:dyDescent="0.2">
      <c r="A2019" t="s">
        <v>5417</v>
      </c>
      <c r="B2019" t="s">
        <v>5418</v>
      </c>
      <c r="C2019">
        <v>105.89</v>
      </c>
      <c r="D2019">
        <v>135.75</v>
      </c>
      <c r="E2019">
        <v>153.19</v>
      </c>
      <c r="F2019">
        <v>147.88999999999999</v>
      </c>
    </row>
    <row r="2020" spans="1:6" x14ac:dyDescent="0.2">
      <c r="A2020" t="s">
        <v>5419</v>
      </c>
      <c r="B2020" t="s">
        <v>5420</v>
      </c>
      <c r="C2020">
        <v>156.41</v>
      </c>
      <c r="D2020">
        <v>218.96</v>
      </c>
      <c r="E2020">
        <v>222.4</v>
      </c>
      <c r="F2020">
        <v>211.5</v>
      </c>
    </row>
    <row r="2021" spans="1:6" x14ac:dyDescent="0.2">
      <c r="A2021" t="s">
        <v>5421</v>
      </c>
      <c r="B2021" t="s">
        <v>5422</v>
      </c>
      <c r="C2021">
        <v>144.24</v>
      </c>
      <c r="D2021">
        <v>158.24</v>
      </c>
      <c r="E2021">
        <v>196.95</v>
      </c>
      <c r="F2021">
        <v>182.2</v>
      </c>
    </row>
    <row r="2022" spans="1:6" x14ac:dyDescent="0.2">
      <c r="A2022" t="s">
        <v>5423</v>
      </c>
      <c r="B2022" t="s">
        <v>5424</v>
      </c>
      <c r="C2022">
        <v>102.85</v>
      </c>
      <c r="D2022">
        <v>145.03</v>
      </c>
      <c r="E2022">
        <v>154</v>
      </c>
      <c r="F2022">
        <v>149.76</v>
      </c>
    </row>
    <row r="2023" spans="1:6" x14ac:dyDescent="0.2">
      <c r="A2023" t="s">
        <v>5425</v>
      </c>
      <c r="B2023" t="s">
        <v>5426</v>
      </c>
      <c r="C2023">
        <v>104.54</v>
      </c>
      <c r="D2023">
        <v>131.56</v>
      </c>
      <c r="E2023">
        <v>126.54</v>
      </c>
      <c r="F2023">
        <v>108.17</v>
      </c>
    </row>
    <row r="2024" spans="1:6" x14ac:dyDescent="0.2">
      <c r="A2024" t="s">
        <v>5427</v>
      </c>
      <c r="B2024" t="s">
        <v>5428</v>
      </c>
      <c r="C2024">
        <v>221.12</v>
      </c>
      <c r="D2024">
        <v>262.54000000000002</v>
      </c>
      <c r="E2024">
        <v>294.22000000000003</v>
      </c>
      <c r="F2024">
        <v>258.74</v>
      </c>
    </row>
    <row r="2025" spans="1:6" x14ac:dyDescent="0.2">
      <c r="A2025" t="s">
        <v>5429</v>
      </c>
      <c r="B2025" t="s">
        <v>5430</v>
      </c>
      <c r="C2025">
        <v>172.86</v>
      </c>
      <c r="D2025">
        <v>219.09</v>
      </c>
      <c r="E2025">
        <v>254.02</v>
      </c>
      <c r="F2025">
        <v>206.05</v>
      </c>
    </row>
    <row r="2026" spans="1:6" x14ac:dyDescent="0.2">
      <c r="A2026" t="s">
        <v>5431</v>
      </c>
      <c r="B2026" t="s">
        <v>5432</v>
      </c>
      <c r="C2026">
        <v>87.29</v>
      </c>
      <c r="D2026">
        <v>129.08000000000001</v>
      </c>
      <c r="E2026">
        <v>114.86</v>
      </c>
      <c r="F2026">
        <v>107.02</v>
      </c>
    </row>
    <row r="2027" spans="1:6" x14ac:dyDescent="0.2">
      <c r="A2027" t="s">
        <v>5433</v>
      </c>
      <c r="B2027" t="s">
        <v>5434</v>
      </c>
      <c r="C2027">
        <v>179.3</v>
      </c>
      <c r="D2027">
        <v>245.23</v>
      </c>
      <c r="E2027">
        <v>246.71</v>
      </c>
      <c r="F2027">
        <v>232.1</v>
      </c>
    </row>
    <row r="2028" spans="1:6" x14ac:dyDescent="0.2">
      <c r="A2028" t="s">
        <v>7612</v>
      </c>
      <c r="B2028" t="s">
        <v>5435</v>
      </c>
      <c r="C2028">
        <v>155.37</v>
      </c>
      <c r="D2028">
        <v>212.12</v>
      </c>
      <c r="E2028">
        <v>216.66</v>
      </c>
      <c r="F2028">
        <v>192.13</v>
      </c>
    </row>
    <row r="2029" spans="1:6" x14ac:dyDescent="0.2">
      <c r="A2029" t="s">
        <v>292</v>
      </c>
      <c r="B2029" t="s">
        <v>5436</v>
      </c>
      <c r="C2029">
        <v>152.83000000000001</v>
      </c>
      <c r="D2029">
        <v>175.04</v>
      </c>
      <c r="E2029">
        <v>193.95</v>
      </c>
      <c r="F2029">
        <v>181.87</v>
      </c>
    </row>
    <row r="2030" spans="1:6" x14ac:dyDescent="0.2">
      <c r="A2030" t="s">
        <v>5437</v>
      </c>
      <c r="B2030" t="s">
        <v>5438</v>
      </c>
      <c r="C2030">
        <v>142.21</v>
      </c>
      <c r="D2030">
        <v>160.08000000000001</v>
      </c>
      <c r="E2030">
        <v>169.95</v>
      </c>
      <c r="F2030">
        <v>156.41999999999999</v>
      </c>
    </row>
    <row r="2031" spans="1:6" x14ac:dyDescent="0.2">
      <c r="A2031" t="s">
        <v>293</v>
      </c>
      <c r="B2031" t="s">
        <v>5439</v>
      </c>
      <c r="C2031">
        <v>71.94</v>
      </c>
      <c r="D2031">
        <v>90.23</v>
      </c>
      <c r="E2031">
        <v>83.57</v>
      </c>
      <c r="F2031">
        <v>78.22</v>
      </c>
    </row>
    <row r="2032" spans="1:6" x14ac:dyDescent="0.2">
      <c r="A2032" t="s">
        <v>5440</v>
      </c>
      <c r="B2032" t="s">
        <v>5441</v>
      </c>
      <c r="C2032">
        <v>165.82</v>
      </c>
      <c r="D2032">
        <v>203.94</v>
      </c>
      <c r="E2032">
        <v>196.79</v>
      </c>
      <c r="F2032">
        <v>192.14</v>
      </c>
    </row>
    <row r="2033" spans="1:6" x14ac:dyDescent="0.2">
      <c r="A2033" t="s">
        <v>5442</v>
      </c>
      <c r="B2033" t="s">
        <v>5443</v>
      </c>
      <c r="C2033">
        <v>147.28</v>
      </c>
      <c r="D2033">
        <v>216.44</v>
      </c>
      <c r="E2033">
        <v>213.63</v>
      </c>
      <c r="F2033">
        <v>203.15</v>
      </c>
    </row>
    <row r="2034" spans="1:6" x14ac:dyDescent="0.2">
      <c r="A2034" t="s">
        <v>5444</v>
      </c>
      <c r="B2034" t="s">
        <v>5445</v>
      </c>
      <c r="C2034">
        <v>179.04</v>
      </c>
      <c r="D2034">
        <v>250.01</v>
      </c>
      <c r="E2034">
        <v>271.16000000000003</v>
      </c>
      <c r="F2034">
        <v>237.4</v>
      </c>
    </row>
    <row r="2035" spans="1:6" x14ac:dyDescent="0.2">
      <c r="A2035" t="s">
        <v>5446</v>
      </c>
      <c r="B2035" t="s">
        <v>5447</v>
      </c>
      <c r="C2035">
        <v>130.51</v>
      </c>
      <c r="D2035">
        <v>152.56</v>
      </c>
      <c r="E2035">
        <v>180.26</v>
      </c>
      <c r="F2035">
        <v>174.63</v>
      </c>
    </row>
    <row r="2036" spans="1:6" x14ac:dyDescent="0.2">
      <c r="A2036" t="s">
        <v>5448</v>
      </c>
      <c r="B2036" t="s">
        <v>5449</v>
      </c>
      <c r="C2036">
        <v>144.82</v>
      </c>
      <c r="D2036">
        <v>213.64</v>
      </c>
      <c r="E2036">
        <v>198.8</v>
      </c>
      <c r="F2036">
        <v>193.02</v>
      </c>
    </row>
    <row r="2037" spans="1:6" x14ac:dyDescent="0.2">
      <c r="A2037" t="s">
        <v>5450</v>
      </c>
      <c r="B2037" t="s">
        <v>5451</v>
      </c>
      <c r="C2037">
        <v>97.22</v>
      </c>
      <c r="D2037">
        <v>122.64</v>
      </c>
      <c r="E2037">
        <v>135.5</v>
      </c>
      <c r="F2037">
        <v>130.61000000000001</v>
      </c>
    </row>
    <row r="2038" spans="1:6" x14ac:dyDescent="0.2">
      <c r="A2038" t="s">
        <v>5452</v>
      </c>
      <c r="B2038" t="s">
        <v>5453</v>
      </c>
      <c r="C2038">
        <v>178.88</v>
      </c>
      <c r="D2038">
        <v>202.94</v>
      </c>
      <c r="E2038">
        <v>244.31</v>
      </c>
      <c r="F2038">
        <v>204.08</v>
      </c>
    </row>
    <row r="2039" spans="1:6" x14ac:dyDescent="0.2">
      <c r="A2039" t="s">
        <v>5454</v>
      </c>
      <c r="B2039" t="s">
        <v>5455</v>
      </c>
      <c r="C2039">
        <v>110.69</v>
      </c>
      <c r="D2039">
        <v>125.56</v>
      </c>
      <c r="E2039">
        <v>170.94</v>
      </c>
      <c r="F2039">
        <v>167.58</v>
      </c>
    </row>
    <row r="2040" spans="1:6" x14ac:dyDescent="0.2">
      <c r="A2040" t="s">
        <v>5456</v>
      </c>
      <c r="B2040" t="s">
        <v>5457</v>
      </c>
      <c r="C2040">
        <v>129.44</v>
      </c>
      <c r="D2040">
        <v>172.78</v>
      </c>
      <c r="E2040">
        <v>183.09</v>
      </c>
      <c r="F2040">
        <v>175.19</v>
      </c>
    </row>
    <row r="2041" spans="1:6" x14ac:dyDescent="0.2">
      <c r="A2041" t="s">
        <v>416</v>
      </c>
      <c r="B2041" t="s">
        <v>5458</v>
      </c>
      <c r="C2041">
        <v>150.93</v>
      </c>
      <c r="D2041">
        <v>171.53</v>
      </c>
      <c r="E2041">
        <v>172.85</v>
      </c>
      <c r="F2041">
        <v>154.58000000000001</v>
      </c>
    </row>
    <row r="2042" spans="1:6" x14ac:dyDescent="0.2">
      <c r="A2042" t="s">
        <v>5459</v>
      </c>
      <c r="B2042" t="s">
        <v>5460</v>
      </c>
      <c r="C2042">
        <v>173.32</v>
      </c>
      <c r="D2042">
        <v>243.22</v>
      </c>
      <c r="E2042">
        <v>260.25</v>
      </c>
      <c r="F2042">
        <v>227.69</v>
      </c>
    </row>
    <row r="2043" spans="1:6" x14ac:dyDescent="0.2">
      <c r="A2043" t="s">
        <v>5461</v>
      </c>
      <c r="B2043" t="s">
        <v>5462</v>
      </c>
      <c r="C2043">
        <v>189.03</v>
      </c>
      <c r="D2043">
        <v>225.73</v>
      </c>
      <c r="E2043">
        <v>255.78</v>
      </c>
      <c r="F2043">
        <v>226.11</v>
      </c>
    </row>
    <row r="2044" spans="1:6" x14ac:dyDescent="0.2">
      <c r="A2044" t="s">
        <v>5463</v>
      </c>
      <c r="B2044" t="s">
        <v>5464</v>
      </c>
      <c r="C2044">
        <v>113.96</v>
      </c>
      <c r="D2044">
        <v>148.54</v>
      </c>
      <c r="E2044">
        <v>138.56</v>
      </c>
      <c r="F2044">
        <v>125.1</v>
      </c>
    </row>
    <row r="2045" spans="1:6" x14ac:dyDescent="0.2">
      <c r="A2045" t="s">
        <v>5465</v>
      </c>
      <c r="B2045" t="s">
        <v>5466</v>
      </c>
      <c r="C2045">
        <v>125.99</v>
      </c>
      <c r="D2045">
        <v>143.43</v>
      </c>
      <c r="E2045">
        <v>154.1</v>
      </c>
      <c r="F2045">
        <v>140.28</v>
      </c>
    </row>
    <row r="2046" spans="1:6" x14ac:dyDescent="0.2">
      <c r="A2046" t="s">
        <v>5467</v>
      </c>
      <c r="B2046" t="s">
        <v>5468</v>
      </c>
      <c r="C2046">
        <v>108.46</v>
      </c>
      <c r="D2046">
        <v>158.76</v>
      </c>
      <c r="E2046">
        <v>160.08000000000001</v>
      </c>
      <c r="F2046">
        <v>148.71</v>
      </c>
    </row>
    <row r="2047" spans="1:6" x14ac:dyDescent="0.2">
      <c r="A2047" t="s">
        <v>417</v>
      </c>
      <c r="B2047" t="s">
        <v>5469</v>
      </c>
      <c r="C2047">
        <v>121.02</v>
      </c>
      <c r="D2047">
        <v>158.91999999999999</v>
      </c>
      <c r="E2047">
        <v>146.65</v>
      </c>
      <c r="F2047">
        <v>138.09</v>
      </c>
    </row>
    <row r="2048" spans="1:6" x14ac:dyDescent="0.2">
      <c r="A2048" t="s">
        <v>5470</v>
      </c>
      <c r="B2048" t="s">
        <v>5471</v>
      </c>
      <c r="C2048">
        <v>194.91</v>
      </c>
      <c r="D2048">
        <v>201.76</v>
      </c>
      <c r="E2048">
        <v>296.16000000000003</v>
      </c>
      <c r="F2048">
        <v>293.01</v>
      </c>
    </row>
    <row r="2049" spans="1:6" x14ac:dyDescent="0.2">
      <c r="A2049" t="s">
        <v>5472</v>
      </c>
      <c r="B2049" t="s">
        <v>5473</v>
      </c>
      <c r="C2049">
        <v>149.59</v>
      </c>
      <c r="D2049">
        <v>174.14</v>
      </c>
      <c r="E2049">
        <v>211.49</v>
      </c>
      <c r="F2049">
        <v>206.78</v>
      </c>
    </row>
    <row r="2050" spans="1:6" x14ac:dyDescent="0.2">
      <c r="A2050" t="s">
        <v>5474</v>
      </c>
      <c r="B2050" t="s">
        <v>5475</v>
      </c>
      <c r="C2050">
        <v>192.98</v>
      </c>
      <c r="D2050">
        <v>244.83</v>
      </c>
      <c r="E2050">
        <v>292.18</v>
      </c>
      <c r="F2050">
        <v>271.93</v>
      </c>
    </row>
    <row r="2051" spans="1:6" x14ac:dyDescent="0.2">
      <c r="A2051" t="s">
        <v>5476</v>
      </c>
      <c r="B2051" t="s">
        <v>5477</v>
      </c>
      <c r="C2051">
        <v>166.12</v>
      </c>
      <c r="D2051">
        <v>210.58</v>
      </c>
      <c r="E2051">
        <v>272.10000000000002</v>
      </c>
      <c r="F2051">
        <v>267.14</v>
      </c>
    </row>
    <row r="2052" spans="1:6" x14ac:dyDescent="0.2">
      <c r="A2052" t="s">
        <v>5478</v>
      </c>
      <c r="B2052" t="s">
        <v>5479</v>
      </c>
      <c r="C2052">
        <v>44.1</v>
      </c>
      <c r="D2052">
        <v>49.73</v>
      </c>
      <c r="E2052">
        <v>37.83</v>
      </c>
      <c r="F2052">
        <v>31.91</v>
      </c>
    </row>
    <row r="2053" spans="1:6" x14ac:dyDescent="0.2">
      <c r="A2053" t="s">
        <v>5480</v>
      </c>
      <c r="B2053" t="s">
        <v>5481</v>
      </c>
      <c r="C2053">
        <v>122.68</v>
      </c>
      <c r="D2053">
        <v>153.46</v>
      </c>
      <c r="E2053">
        <v>147.16</v>
      </c>
      <c r="F2053">
        <v>128.72999999999999</v>
      </c>
    </row>
    <row r="2054" spans="1:6" x14ac:dyDescent="0.2">
      <c r="A2054" t="s">
        <v>5482</v>
      </c>
      <c r="B2054" t="s">
        <v>5483</v>
      </c>
      <c r="C2054">
        <v>120.33</v>
      </c>
      <c r="D2054">
        <v>163.66</v>
      </c>
      <c r="E2054">
        <v>173.67</v>
      </c>
      <c r="F2054">
        <v>165.77</v>
      </c>
    </row>
    <row r="2055" spans="1:6" x14ac:dyDescent="0.2">
      <c r="A2055" t="s">
        <v>5484</v>
      </c>
      <c r="B2055" t="s">
        <v>5485</v>
      </c>
      <c r="C2055">
        <v>97.75</v>
      </c>
      <c r="D2055">
        <v>123.06</v>
      </c>
      <c r="E2055">
        <v>98.42</v>
      </c>
      <c r="F2055">
        <v>89.45</v>
      </c>
    </row>
    <row r="2056" spans="1:6" x14ac:dyDescent="0.2">
      <c r="A2056" t="s">
        <v>5486</v>
      </c>
      <c r="B2056" t="s">
        <v>5487</v>
      </c>
      <c r="C2056">
        <v>202.57</v>
      </c>
      <c r="D2056">
        <v>237.46</v>
      </c>
      <c r="E2056">
        <v>268.32</v>
      </c>
      <c r="F2056">
        <v>238.06</v>
      </c>
    </row>
    <row r="2057" spans="1:6" x14ac:dyDescent="0.2">
      <c r="A2057" t="s">
        <v>5488</v>
      </c>
      <c r="B2057" t="s">
        <v>5489</v>
      </c>
      <c r="C2057">
        <v>202.94</v>
      </c>
      <c r="D2057">
        <v>253.48</v>
      </c>
      <c r="E2057">
        <v>300.24</v>
      </c>
      <c r="F2057">
        <v>250.74</v>
      </c>
    </row>
    <row r="2058" spans="1:6" x14ac:dyDescent="0.2">
      <c r="A2058" t="s">
        <v>5490</v>
      </c>
      <c r="B2058" t="s">
        <v>5491</v>
      </c>
      <c r="C2058">
        <v>49.72</v>
      </c>
      <c r="D2058">
        <v>67.069999999999993</v>
      </c>
      <c r="E2058">
        <v>57.64</v>
      </c>
      <c r="F2058">
        <v>54</v>
      </c>
    </row>
    <row r="2059" spans="1:6" x14ac:dyDescent="0.2">
      <c r="A2059" t="s">
        <v>5492</v>
      </c>
      <c r="B2059" t="s">
        <v>5493</v>
      </c>
      <c r="C2059">
        <v>121.19</v>
      </c>
      <c r="D2059">
        <v>143.37</v>
      </c>
      <c r="E2059">
        <v>143.38</v>
      </c>
      <c r="F2059">
        <v>134.91999999999999</v>
      </c>
    </row>
    <row r="2060" spans="1:6" x14ac:dyDescent="0.2">
      <c r="A2060" t="s">
        <v>5494</v>
      </c>
      <c r="B2060" t="s">
        <v>5495</v>
      </c>
      <c r="C2060">
        <v>140.5</v>
      </c>
      <c r="D2060">
        <v>190.69</v>
      </c>
      <c r="E2060">
        <v>177.38</v>
      </c>
      <c r="F2060">
        <v>168.53</v>
      </c>
    </row>
    <row r="2061" spans="1:6" x14ac:dyDescent="0.2">
      <c r="A2061" t="s">
        <v>5496</v>
      </c>
      <c r="B2061" t="s">
        <v>5497</v>
      </c>
      <c r="C2061">
        <v>162</v>
      </c>
      <c r="D2061">
        <v>231.21</v>
      </c>
      <c r="E2061">
        <v>239.09</v>
      </c>
      <c r="F2061">
        <v>232.31</v>
      </c>
    </row>
    <row r="2062" spans="1:6" x14ac:dyDescent="0.2">
      <c r="A2062" t="s">
        <v>5498</v>
      </c>
      <c r="B2062" t="s">
        <v>5499</v>
      </c>
      <c r="C2062">
        <v>119.58</v>
      </c>
      <c r="D2062">
        <v>181.46</v>
      </c>
      <c r="E2062">
        <v>141.15</v>
      </c>
      <c r="F2062">
        <v>132.24</v>
      </c>
    </row>
    <row r="2063" spans="1:6" x14ac:dyDescent="0.2">
      <c r="A2063" t="s">
        <v>5500</v>
      </c>
      <c r="B2063" t="s">
        <v>5501</v>
      </c>
      <c r="C2063">
        <v>61.86</v>
      </c>
      <c r="D2063">
        <v>75.540000000000006</v>
      </c>
      <c r="E2063">
        <v>58.5</v>
      </c>
      <c r="F2063">
        <v>54.09</v>
      </c>
    </row>
    <row r="2064" spans="1:6" x14ac:dyDescent="0.2">
      <c r="A2064" t="s">
        <v>5502</v>
      </c>
      <c r="B2064" t="s">
        <v>5503</v>
      </c>
      <c r="C2064">
        <v>83.5</v>
      </c>
      <c r="D2064">
        <v>97.83</v>
      </c>
      <c r="E2064">
        <v>96.65</v>
      </c>
      <c r="F2064">
        <v>90.74</v>
      </c>
    </row>
    <row r="2065" spans="1:6" x14ac:dyDescent="0.2">
      <c r="A2065" t="s">
        <v>5504</v>
      </c>
      <c r="B2065" t="s">
        <v>5505</v>
      </c>
      <c r="C2065">
        <v>89.91</v>
      </c>
      <c r="D2065">
        <v>102.46</v>
      </c>
      <c r="E2065">
        <v>106.07</v>
      </c>
      <c r="F2065">
        <v>97.25</v>
      </c>
    </row>
    <row r="2066" spans="1:6" x14ac:dyDescent="0.2">
      <c r="A2066" t="s">
        <v>5506</v>
      </c>
      <c r="B2066" t="s">
        <v>5507</v>
      </c>
      <c r="C2066">
        <v>103.34</v>
      </c>
      <c r="D2066">
        <v>120.64</v>
      </c>
      <c r="E2066">
        <v>146.12</v>
      </c>
      <c r="F2066">
        <v>138.34</v>
      </c>
    </row>
    <row r="2067" spans="1:6" x14ac:dyDescent="0.2">
      <c r="A2067" t="s">
        <v>5508</v>
      </c>
      <c r="B2067" t="s">
        <v>5509</v>
      </c>
      <c r="C2067">
        <v>128.04</v>
      </c>
      <c r="D2067">
        <v>133.76</v>
      </c>
      <c r="E2067">
        <v>179.62</v>
      </c>
      <c r="F2067">
        <v>164.62</v>
      </c>
    </row>
    <row r="2068" spans="1:6" x14ac:dyDescent="0.2">
      <c r="A2068" t="s">
        <v>7613</v>
      </c>
      <c r="B2068" t="s">
        <v>5510</v>
      </c>
      <c r="C2068">
        <v>164.95</v>
      </c>
      <c r="D2068">
        <v>236.79</v>
      </c>
      <c r="E2068">
        <v>238.67</v>
      </c>
      <c r="F2068">
        <v>219.07</v>
      </c>
    </row>
    <row r="2069" spans="1:6" x14ac:dyDescent="0.2">
      <c r="A2069" t="s">
        <v>5511</v>
      </c>
      <c r="B2069" t="s">
        <v>5512</v>
      </c>
      <c r="C2069">
        <v>207.42</v>
      </c>
      <c r="D2069">
        <v>252.4</v>
      </c>
      <c r="E2069">
        <v>273.75</v>
      </c>
      <c r="F2069">
        <v>257.85000000000002</v>
      </c>
    </row>
    <row r="2070" spans="1:6" x14ac:dyDescent="0.2">
      <c r="A2070" t="s">
        <v>294</v>
      </c>
      <c r="B2070" t="s">
        <v>5513</v>
      </c>
      <c r="C2070">
        <v>144.38</v>
      </c>
      <c r="D2070">
        <v>213.54</v>
      </c>
      <c r="E2070">
        <v>211.93</v>
      </c>
      <c r="F2070">
        <v>201.44</v>
      </c>
    </row>
    <row r="2071" spans="1:6" x14ac:dyDescent="0.2">
      <c r="A2071" t="s">
        <v>5514</v>
      </c>
      <c r="B2071" t="s">
        <v>5515</v>
      </c>
      <c r="C2071">
        <v>185.41</v>
      </c>
      <c r="D2071">
        <v>209.48</v>
      </c>
      <c r="E2071">
        <v>249.72</v>
      </c>
      <c r="F2071">
        <v>209.49</v>
      </c>
    </row>
    <row r="2072" spans="1:6" x14ac:dyDescent="0.2">
      <c r="A2072" t="s">
        <v>5516</v>
      </c>
      <c r="B2072" t="s">
        <v>5517</v>
      </c>
      <c r="C2072">
        <v>149.88999999999999</v>
      </c>
      <c r="D2072">
        <v>218.33</v>
      </c>
      <c r="E2072">
        <v>216.88</v>
      </c>
      <c r="F2072">
        <v>209.34</v>
      </c>
    </row>
    <row r="2073" spans="1:6" x14ac:dyDescent="0.2">
      <c r="A2073" t="s">
        <v>5518</v>
      </c>
      <c r="B2073" t="s">
        <v>5519</v>
      </c>
      <c r="C2073">
        <v>96.13</v>
      </c>
      <c r="D2073">
        <v>128.38</v>
      </c>
      <c r="E2073">
        <v>121.07</v>
      </c>
      <c r="F2073">
        <v>105.67</v>
      </c>
    </row>
    <row r="2074" spans="1:6" x14ac:dyDescent="0.2">
      <c r="A2074" t="s">
        <v>5520</v>
      </c>
      <c r="B2074" t="s">
        <v>5521</v>
      </c>
      <c r="C2074">
        <v>174.05</v>
      </c>
      <c r="D2074">
        <v>255.56</v>
      </c>
      <c r="E2074">
        <v>266.63</v>
      </c>
      <c r="F2074">
        <v>242.3</v>
      </c>
    </row>
    <row r="2075" spans="1:6" x14ac:dyDescent="0.2">
      <c r="A2075" t="s">
        <v>5522</v>
      </c>
      <c r="B2075" t="s">
        <v>5523</v>
      </c>
      <c r="C2075">
        <v>168.68</v>
      </c>
      <c r="D2075">
        <v>205.13</v>
      </c>
      <c r="E2075">
        <v>232.8</v>
      </c>
      <c r="F2075">
        <v>197.95</v>
      </c>
    </row>
    <row r="2076" spans="1:6" x14ac:dyDescent="0.2">
      <c r="A2076" t="s">
        <v>5524</v>
      </c>
      <c r="B2076" t="s">
        <v>5525</v>
      </c>
      <c r="C2076">
        <v>51.88</v>
      </c>
      <c r="D2076">
        <v>56.61</v>
      </c>
      <c r="E2076">
        <v>59.89</v>
      </c>
      <c r="F2076">
        <v>57.24</v>
      </c>
    </row>
    <row r="2077" spans="1:6" x14ac:dyDescent="0.2">
      <c r="A2077" t="s">
        <v>295</v>
      </c>
      <c r="B2077" t="s">
        <v>5526</v>
      </c>
      <c r="C2077">
        <v>87.49</v>
      </c>
      <c r="D2077">
        <v>125.08</v>
      </c>
      <c r="E2077">
        <v>120.62</v>
      </c>
      <c r="F2077">
        <v>108.4</v>
      </c>
    </row>
    <row r="2078" spans="1:6" x14ac:dyDescent="0.2">
      <c r="A2078" t="s">
        <v>5527</v>
      </c>
      <c r="B2078" t="s">
        <v>5528</v>
      </c>
      <c r="C2078">
        <v>164.28</v>
      </c>
      <c r="D2078">
        <v>202.39</v>
      </c>
      <c r="E2078">
        <v>195.84</v>
      </c>
      <c r="F2078">
        <v>191.35</v>
      </c>
    </row>
    <row r="2079" spans="1:6" x14ac:dyDescent="0.2">
      <c r="A2079" t="s">
        <v>5529</v>
      </c>
      <c r="B2079" t="s">
        <v>5530</v>
      </c>
      <c r="C2079">
        <v>106.81</v>
      </c>
      <c r="D2079">
        <v>148.22999999999999</v>
      </c>
      <c r="E2079">
        <v>129.52000000000001</v>
      </c>
      <c r="F2079">
        <v>116.8</v>
      </c>
    </row>
    <row r="2080" spans="1:6" x14ac:dyDescent="0.2">
      <c r="A2080" t="s">
        <v>5531</v>
      </c>
      <c r="B2080" t="s">
        <v>5532</v>
      </c>
      <c r="C2080">
        <v>186.58</v>
      </c>
      <c r="D2080">
        <v>245.43</v>
      </c>
      <c r="E2080">
        <v>249.77</v>
      </c>
      <c r="F2080">
        <v>233.32</v>
      </c>
    </row>
    <row r="2081" spans="1:6" x14ac:dyDescent="0.2">
      <c r="A2081" t="s">
        <v>5533</v>
      </c>
      <c r="B2081" t="s">
        <v>5534</v>
      </c>
      <c r="C2081">
        <v>179.27</v>
      </c>
      <c r="D2081">
        <v>221.99</v>
      </c>
      <c r="E2081">
        <v>265.33</v>
      </c>
      <c r="F2081">
        <v>256.44</v>
      </c>
    </row>
    <row r="2082" spans="1:6" x14ac:dyDescent="0.2">
      <c r="A2082" t="s">
        <v>5535</v>
      </c>
      <c r="B2082" t="s">
        <v>5536</v>
      </c>
      <c r="C2082">
        <v>129.27000000000001</v>
      </c>
      <c r="D2082">
        <v>148.44</v>
      </c>
      <c r="E2082">
        <v>182.18</v>
      </c>
      <c r="F2082">
        <v>175.2</v>
      </c>
    </row>
    <row r="2083" spans="1:6" x14ac:dyDescent="0.2">
      <c r="A2083" t="s">
        <v>5537</v>
      </c>
      <c r="B2083" t="s">
        <v>5538</v>
      </c>
      <c r="C2083">
        <v>158.11000000000001</v>
      </c>
      <c r="D2083">
        <v>231.14</v>
      </c>
      <c r="E2083">
        <v>231.88</v>
      </c>
      <c r="F2083">
        <v>216.37</v>
      </c>
    </row>
    <row r="2084" spans="1:6" x14ac:dyDescent="0.2">
      <c r="A2084" t="s">
        <v>7614</v>
      </c>
      <c r="B2084" t="s">
        <v>5539</v>
      </c>
      <c r="C2084">
        <v>157.69999999999999</v>
      </c>
      <c r="D2084">
        <v>201.78</v>
      </c>
      <c r="E2084">
        <v>209.15</v>
      </c>
      <c r="F2084">
        <v>204.15</v>
      </c>
    </row>
    <row r="2085" spans="1:6" x14ac:dyDescent="0.2">
      <c r="A2085" t="s">
        <v>5540</v>
      </c>
      <c r="B2085" t="s">
        <v>5541</v>
      </c>
      <c r="C2085">
        <v>94.32</v>
      </c>
      <c r="D2085">
        <v>115.86</v>
      </c>
      <c r="E2085">
        <v>131.52000000000001</v>
      </c>
      <c r="F2085">
        <v>126.19</v>
      </c>
    </row>
    <row r="2086" spans="1:6" x14ac:dyDescent="0.2">
      <c r="A2086" t="s">
        <v>7615</v>
      </c>
      <c r="B2086" t="s">
        <v>5542</v>
      </c>
      <c r="C2086">
        <v>76.260000000000005</v>
      </c>
      <c r="D2086">
        <v>82.43</v>
      </c>
      <c r="E2086">
        <v>91.32</v>
      </c>
      <c r="F2086">
        <v>87.5</v>
      </c>
    </row>
    <row r="2087" spans="1:6" x14ac:dyDescent="0.2">
      <c r="A2087" t="s">
        <v>5543</v>
      </c>
      <c r="B2087" t="s">
        <v>5544</v>
      </c>
      <c r="C2087">
        <v>122.78</v>
      </c>
      <c r="D2087">
        <v>173.17</v>
      </c>
      <c r="E2087">
        <v>186.33</v>
      </c>
      <c r="F2087">
        <v>175.01</v>
      </c>
    </row>
    <row r="2088" spans="1:6" x14ac:dyDescent="0.2">
      <c r="A2088" t="s">
        <v>296</v>
      </c>
      <c r="B2088" t="s">
        <v>5545</v>
      </c>
      <c r="C2088">
        <v>63.82</v>
      </c>
      <c r="D2088">
        <v>78.260000000000005</v>
      </c>
      <c r="E2088">
        <v>71.69</v>
      </c>
      <c r="F2088">
        <v>62.25</v>
      </c>
    </row>
    <row r="2089" spans="1:6" x14ac:dyDescent="0.2">
      <c r="A2089" t="s">
        <v>5546</v>
      </c>
      <c r="B2089" t="s">
        <v>5547</v>
      </c>
      <c r="C2089">
        <v>104.83</v>
      </c>
      <c r="D2089">
        <v>135.88999999999999</v>
      </c>
      <c r="E2089">
        <v>129.44999999999999</v>
      </c>
      <c r="F2089">
        <v>122.8</v>
      </c>
    </row>
    <row r="2090" spans="1:6" x14ac:dyDescent="0.2">
      <c r="A2090" t="s">
        <v>5548</v>
      </c>
      <c r="B2090" t="s">
        <v>5549</v>
      </c>
      <c r="C2090">
        <v>167.74</v>
      </c>
      <c r="D2090">
        <v>204.61</v>
      </c>
      <c r="E2090">
        <v>245.28</v>
      </c>
      <c r="F2090">
        <v>229.42</v>
      </c>
    </row>
    <row r="2091" spans="1:6" x14ac:dyDescent="0.2">
      <c r="A2091" t="s">
        <v>5550</v>
      </c>
      <c r="B2091" t="s">
        <v>5551</v>
      </c>
      <c r="C2091">
        <v>125.89</v>
      </c>
      <c r="D2091">
        <v>169.23</v>
      </c>
      <c r="E2091">
        <v>179.62</v>
      </c>
      <c r="F2091">
        <v>171.72</v>
      </c>
    </row>
    <row r="2092" spans="1:6" x14ac:dyDescent="0.2">
      <c r="A2092" t="s">
        <v>5552</v>
      </c>
      <c r="B2092" t="s">
        <v>5553</v>
      </c>
      <c r="C2092">
        <v>62.19</v>
      </c>
      <c r="D2092">
        <v>79.42</v>
      </c>
      <c r="E2092">
        <v>64.63</v>
      </c>
      <c r="F2092">
        <v>52.79</v>
      </c>
    </row>
    <row r="2093" spans="1:6" x14ac:dyDescent="0.2">
      <c r="A2093" t="s">
        <v>5554</v>
      </c>
      <c r="B2093" t="s">
        <v>5555</v>
      </c>
      <c r="C2093">
        <v>201.99</v>
      </c>
      <c r="D2093">
        <v>261.23</v>
      </c>
      <c r="E2093">
        <v>265.05</v>
      </c>
      <c r="F2093">
        <v>245.72</v>
      </c>
    </row>
    <row r="2094" spans="1:6" x14ac:dyDescent="0.2">
      <c r="A2094" t="s">
        <v>5556</v>
      </c>
      <c r="B2094" t="s">
        <v>5557</v>
      </c>
      <c r="C2094">
        <v>102.09</v>
      </c>
      <c r="D2094">
        <v>147.03</v>
      </c>
      <c r="E2094">
        <v>138.38</v>
      </c>
      <c r="F2094">
        <v>126.79</v>
      </c>
    </row>
    <row r="2095" spans="1:6" x14ac:dyDescent="0.2">
      <c r="A2095" t="s">
        <v>5558</v>
      </c>
      <c r="B2095" t="s">
        <v>5559</v>
      </c>
      <c r="C2095">
        <v>166</v>
      </c>
      <c r="D2095">
        <v>208.06</v>
      </c>
      <c r="E2095">
        <v>251.9</v>
      </c>
      <c r="F2095">
        <v>244.01</v>
      </c>
    </row>
    <row r="2096" spans="1:6" x14ac:dyDescent="0.2">
      <c r="A2096" t="s">
        <v>5560</v>
      </c>
      <c r="B2096" t="s">
        <v>5561</v>
      </c>
      <c r="C2096">
        <v>213.08</v>
      </c>
      <c r="D2096">
        <v>264.76</v>
      </c>
      <c r="E2096">
        <v>312.52</v>
      </c>
      <c r="F2096">
        <v>290.18</v>
      </c>
    </row>
    <row r="2097" spans="1:6" x14ac:dyDescent="0.2">
      <c r="A2097" t="s">
        <v>5562</v>
      </c>
      <c r="B2097" t="s">
        <v>5563</v>
      </c>
      <c r="C2097">
        <v>194.83</v>
      </c>
      <c r="D2097">
        <v>220.2</v>
      </c>
      <c r="E2097">
        <v>290.52999999999997</v>
      </c>
      <c r="F2097">
        <v>277.27</v>
      </c>
    </row>
    <row r="2098" spans="1:6" x14ac:dyDescent="0.2">
      <c r="A2098" t="s">
        <v>308</v>
      </c>
      <c r="B2098" t="s">
        <v>5564</v>
      </c>
      <c r="C2098">
        <v>134.02000000000001</v>
      </c>
      <c r="D2098">
        <v>171.92</v>
      </c>
      <c r="E2098">
        <v>176.72</v>
      </c>
      <c r="F2098">
        <v>155.05000000000001</v>
      </c>
    </row>
    <row r="2099" spans="1:6" x14ac:dyDescent="0.2">
      <c r="A2099" t="s">
        <v>5565</v>
      </c>
      <c r="B2099" t="s">
        <v>5566</v>
      </c>
      <c r="C2099">
        <v>136.49</v>
      </c>
      <c r="D2099">
        <v>182.65</v>
      </c>
      <c r="E2099">
        <v>178.78</v>
      </c>
      <c r="F2099">
        <v>160.9</v>
      </c>
    </row>
    <row r="2100" spans="1:6" x14ac:dyDescent="0.2">
      <c r="A2100" t="s">
        <v>5567</v>
      </c>
      <c r="B2100" t="s">
        <v>5568</v>
      </c>
      <c r="C2100">
        <v>138.15</v>
      </c>
      <c r="D2100">
        <v>180.35</v>
      </c>
      <c r="E2100">
        <v>181.7</v>
      </c>
      <c r="F2100">
        <v>159.26</v>
      </c>
    </row>
    <row r="2101" spans="1:6" x14ac:dyDescent="0.2">
      <c r="A2101" t="s">
        <v>5569</v>
      </c>
      <c r="B2101" t="s">
        <v>5570</v>
      </c>
      <c r="C2101">
        <v>143.03</v>
      </c>
      <c r="D2101">
        <v>161.04</v>
      </c>
      <c r="E2101">
        <v>182.26</v>
      </c>
      <c r="F2101">
        <v>158.13</v>
      </c>
    </row>
    <row r="2102" spans="1:6" x14ac:dyDescent="0.2">
      <c r="A2102" t="s">
        <v>5571</v>
      </c>
      <c r="B2102" t="s">
        <v>5572</v>
      </c>
      <c r="C2102">
        <v>119.92</v>
      </c>
      <c r="D2102">
        <v>152.6</v>
      </c>
      <c r="E2102">
        <v>145.07</v>
      </c>
      <c r="F2102">
        <v>132.44</v>
      </c>
    </row>
    <row r="2103" spans="1:6" x14ac:dyDescent="0.2">
      <c r="A2103" t="s">
        <v>5573</v>
      </c>
      <c r="B2103" t="s">
        <v>5574</v>
      </c>
      <c r="C2103">
        <v>86.73</v>
      </c>
      <c r="D2103">
        <v>109.43</v>
      </c>
      <c r="E2103">
        <v>113.85</v>
      </c>
      <c r="F2103">
        <v>101.51</v>
      </c>
    </row>
    <row r="2104" spans="1:6" x14ac:dyDescent="0.2">
      <c r="A2104" t="s">
        <v>5575</v>
      </c>
      <c r="B2104" t="s">
        <v>5576</v>
      </c>
      <c r="C2104">
        <v>138.88999999999999</v>
      </c>
      <c r="D2104">
        <v>149.08000000000001</v>
      </c>
      <c r="E2104">
        <v>193.53</v>
      </c>
      <c r="F2104">
        <v>181.7</v>
      </c>
    </row>
    <row r="2105" spans="1:6" x14ac:dyDescent="0.2">
      <c r="A2105" t="s">
        <v>5577</v>
      </c>
      <c r="B2105" t="s">
        <v>5578</v>
      </c>
      <c r="C2105">
        <v>168.78</v>
      </c>
      <c r="D2105">
        <v>175.63</v>
      </c>
      <c r="E2105">
        <v>275.01</v>
      </c>
      <c r="F2105">
        <v>271.86</v>
      </c>
    </row>
    <row r="2106" spans="1:6" x14ac:dyDescent="0.2">
      <c r="A2106" t="s">
        <v>5579</v>
      </c>
      <c r="B2106" t="s">
        <v>5580</v>
      </c>
      <c r="C2106">
        <v>172.6</v>
      </c>
      <c r="D2106">
        <v>242.51</v>
      </c>
      <c r="E2106">
        <v>260.24</v>
      </c>
      <c r="F2106">
        <v>227.68</v>
      </c>
    </row>
    <row r="2107" spans="1:6" x14ac:dyDescent="0.2">
      <c r="A2107" t="s">
        <v>297</v>
      </c>
      <c r="B2107" t="s">
        <v>5581</v>
      </c>
      <c r="C2107">
        <v>97.92</v>
      </c>
      <c r="D2107">
        <v>104.07</v>
      </c>
      <c r="E2107">
        <v>110.96</v>
      </c>
      <c r="F2107">
        <v>107.74</v>
      </c>
    </row>
    <row r="2108" spans="1:6" x14ac:dyDescent="0.2">
      <c r="A2108" t="s">
        <v>5582</v>
      </c>
      <c r="B2108" t="s">
        <v>5583</v>
      </c>
      <c r="C2108">
        <v>92.96</v>
      </c>
      <c r="D2108">
        <v>99.11</v>
      </c>
      <c r="E2108">
        <v>106.65</v>
      </c>
      <c r="F2108">
        <v>103.43</v>
      </c>
    </row>
    <row r="2109" spans="1:6" x14ac:dyDescent="0.2">
      <c r="A2109" t="s">
        <v>5584</v>
      </c>
      <c r="B2109" t="s">
        <v>5585</v>
      </c>
      <c r="C2109">
        <v>142.02000000000001</v>
      </c>
      <c r="D2109">
        <v>164.09</v>
      </c>
      <c r="E2109">
        <v>203.02</v>
      </c>
      <c r="F2109">
        <v>189.41</v>
      </c>
    </row>
    <row r="2110" spans="1:6" x14ac:dyDescent="0.2">
      <c r="A2110" t="s">
        <v>7616</v>
      </c>
      <c r="B2110" t="s">
        <v>5586</v>
      </c>
      <c r="C2110">
        <v>123.85</v>
      </c>
      <c r="D2110">
        <v>177</v>
      </c>
      <c r="E2110">
        <v>156.82</v>
      </c>
      <c r="F2110">
        <v>145.97</v>
      </c>
    </row>
    <row r="2111" spans="1:6" x14ac:dyDescent="0.2">
      <c r="A2111" t="s">
        <v>5587</v>
      </c>
      <c r="B2111" t="s">
        <v>5588</v>
      </c>
      <c r="C2111">
        <v>167.87</v>
      </c>
      <c r="D2111">
        <v>233.32</v>
      </c>
      <c r="E2111">
        <v>255.87</v>
      </c>
      <c r="F2111">
        <v>241.88</v>
      </c>
    </row>
    <row r="2112" spans="1:6" x14ac:dyDescent="0.2">
      <c r="A2112" t="s">
        <v>309</v>
      </c>
      <c r="B2112" t="s">
        <v>5589</v>
      </c>
      <c r="C2112">
        <v>78.709999999999994</v>
      </c>
      <c r="D2112">
        <v>97.02</v>
      </c>
      <c r="E2112">
        <v>90.74</v>
      </c>
      <c r="F2112">
        <v>85.87</v>
      </c>
    </row>
    <row r="2113" spans="1:6" x14ac:dyDescent="0.2">
      <c r="A2113" t="s">
        <v>5590</v>
      </c>
      <c r="B2113" t="s">
        <v>5591</v>
      </c>
      <c r="C2113">
        <v>119.31</v>
      </c>
      <c r="D2113">
        <v>138.43</v>
      </c>
      <c r="E2113">
        <v>170.36</v>
      </c>
      <c r="F2113">
        <v>165.87</v>
      </c>
    </row>
    <row r="2114" spans="1:6" x14ac:dyDescent="0.2">
      <c r="A2114" t="s">
        <v>5592</v>
      </c>
      <c r="B2114" t="s">
        <v>5593</v>
      </c>
      <c r="C2114">
        <v>145.63</v>
      </c>
      <c r="D2114">
        <v>225.01</v>
      </c>
      <c r="E2114">
        <v>216.78</v>
      </c>
      <c r="F2114">
        <v>209.48</v>
      </c>
    </row>
    <row r="2115" spans="1:6" x14ac:dyDescent="0.2">
      <c r="A2115" t="s">
        <v>5594</v>
      </c>
      <c r="B2115" t="s">
        <v>5595</v>
      </c>
      <c r="C2115">
        <v>78.05</v>
      </c>
      <c r="D2115">
        <v>103.51</v>
      </c>
      <c r="E2115">
        <v>77.849999999999994</v>
      </c>
      <c r="F2115">
        <v>68.900000000000006</v>
      </c>
    </row>
    <row r="2116" spans="1:6" x14ac:dyDescent="0.2">
      <c r="A2116" t="s">
        <v>5596</v>
      </c>
      <c r="B2116" t="s">
        <v>5597</v>
      </c>
      <c r="C2116">
        <v>135.27000000000001</v>
      </c>
      <c r="D2116">
        <v>148.01</v>
      </c>
      <c r="E2116">
        <v>174.63</v>
      </c>
      <c r="F2116">
        <v>171.77</v>
      </c>
    </row>
    <row r="2117" spans="1:6" x14ac:dyDescent="0.2">
      <c r="A2117" t="s">
        <v>5598</v>
      </c>
      <c r="B2117" t="s">
        <v>5599</v>
      </c>
      <c r="C2117">
        <v>183.77</v>
      </c>
      <c r="D2117">
        <v>207.75</v>
      </c>
      <c r="E2117">
        <v>245.32</v>
      </c>
      <c r="F2117">
        <v>228.07</v>
      </c>
    </row>
    <row r="2118" spans="1:6" x14ac:dyDescent="0.2">
      <c r="A2118" t="s">
        <v>5600</v>
      </c>
      <c r="B2118" t="s">
        <v>5601</v>
      </c>
      <c r="C2118">
        <v>156.30000000000001</v>
      </c>
      <c r="D2118">
        <v>179.48</v>
      </c>
      <c r="E2118">
        <v>205.67</v>
      </c>
      <c r="F2118">
        <v>197.67</v>
      </c>
    </row>
    <row r="2119" spans="1:6" x14ac:dyDescent="0.2">
      <c r="A2119" t="s">
        <v>5602</v>
      </c>
      <c r="B2119" t="s">
        <v>5603</v>
      </c>
      <c r="C2119">
        <v>66.55</v>
      </c>
      <c r="D2119">
        <v>71.760000000000005</v>
      </c>
      <c r="E2119">
        <v>72.08</v>
      </c>
      <c r="F2119">
        <v>69.430000000000007</v>
      </c>
    </row>
    <row r="2120" spans="1:6" x14ac:dyDescent="0.2">
      <c r="A2120" t="s">
        <v>5604</v>
      </c>
      <c r="B2120" t="s">
        <v>5605</v>
      </c>
      <c r="C2120">
        <v>172.02</v>
      </c>
      <c r="D2120">
        <v>216.09</v>
      </c>
      <c r="E2120">
        <v>226.23</v>
      </c>
      <c r="F2120">
        <v>221.23</v>
      </c>
    </row>
    <row r="2121" spans="1:6" x14ac:dyDescent="0.2">
      <c r="A2121" t="s">
        <v>5606</v>
      </c>
      <c r="B2121" t="s">
        <v>5607</v>
      </c>
      <c r="C2121">
        <v>180.31</v>
      </c>
      <c r="D2121">
        <v>205.01</v>
      </c>
      <c r="E2121">
        <v>276.23</v>
      </c>
      <c r="F2121">
        <v>264</v>
      </c>
    </row>
    <row r="2122" spans="1:6" x14ac:dyDescent="0.2">
      <c r="A2122" t="s">
        <v>7617</v>
      </c>
      <c r="B2122" t="s">
        <v>5608</v>
      </c>
      <c r="C2122">
        <v>93.8</v>
      </c>
      <c r="D2122">
        <v>119.07</v>
      </c>
      <c r="E2122">
        <v>94.29</v>
      </c>
      <c r="F2122">
        <v>85.31</v>
      </c>
    </row>
    <row r="2123" spans="1:6" x14ac:dyDescent="0.2">
      <c r="A2123" t="s">
        <v>310</v>
      </c>
      <c r="B2123" t="s">
        <v>5609</v>
      </c>
      <c r="C2123">
        <v>38.770000000000003</v>
      </c>
      <c r="D2123">
        <v>44.14</v>
      </c>
      <c r="E2123">
        <v>30.68</v>
      </c>
      <c r="F2123">
        <v>25.77</v>
      </c>
    </row>
    <row r="2124" spans="1:6" x14ac:dyDescent="0.2">
      <c r="A2124" t="s">
        <v>5610</v>
      </c>
      <c r="B2124" t="s">
        <v>5611</v>
      </c>
      <c r="C2124">
        <v>208</v>
      </c>
      <c r="D2124">
        <v>214.84</v>
      </c>
      <c r="E2124">
        <v>306.83</v>
      </c>
      <c r="F2124">
        <v>303.69</v>
      </c>
    </row>
    <row r="2125" spans="1:6" x14ac:dyDescent="0.2">
      <c r="A2125" t="s">
        <v>5612</v>
      </c>
      <c r="B2125" t="s">
        <v>5613</v>
      </c>
      <c r="C2125">
        <v>47.95</v>
      </c>
      <c r="D2125">
        <v>52.68</v>
      </c>
      <c r="E2125">
        <v>51.59</v>
      </c>
      <c r="F2125">
        <v>48.94</v>
      </c>
    </row>
    <row r="2126" spans="1:6" x14ac:dyDescent="0.2">
      <c r="A2126" t="s">
        <v>5614</v>
      </c>
      <c r="B2126" t="s">
        <v>5615</v>
      </c>
      <c r="C2126">
        <v>97.83</v>
      </c>
      <c r="D2126">
        <v>146.61000000000001</v>
      </c>
      <c r="E2126">
        <v>134.57</v>
      </c>
      <c r="F2126">
        <v>125.6</v>
      </c>
    </row>
    <row r="2127" spans="1:6" x14ac:dyDescent="0.2">
      <c r="A2127" t="s">
        <v>311</v>
      </c>
      <c r="B2127" t="s">
        <v>5616</v>
      </c>
      <c r="C2127">
        <v>35.71</v>
      </c>
      <c r="D2127">
        <v>49.89</v>
      </c>
      <c r="E2127">
        <v>30.33</v>
      </c>
      <c r="F2127">
        <v>23.37</v>
      </c>
    </row>
    <row r="2128" spans="1:6" x14ac:dyDescent="0.2">
      <c r="A2128" t="s">
        <v>5617</v>
      </c>
      <c r="B2128" t="s">
        <v>5618</v>
      </c>
      <c r="C2128">
        <v>168.14</v>
      </c>
      <c r="D2128">
        <v>213.41</v>
      </c>
      <c r="E2128">
        <v>227.93</v>
      </c>
      <c r="F2128">
        <v>211.03</v>
      </c>
    </row>
    <row r="2129" spans="1:6" x14ac:dyDescent="0.2">
      <c r="A2129" t="s">
        <v>312</v>
      </c>
      <c r="B2129" t="s">
        <v>5619</v>
      </c>
      <c r="C2129">
        <v>153.02000000000001</v>
      </c>
      <c r="D2129">
        <v>212.31</v>
      </c>
      <c r="E2129">
        <v>233.37</v>
      </c>
      <c r="F2129">
        <v>198.03</v>
      </c>
    </row>
    <row r="2130" spans="1:6" x14ac:dyDescent="0.2">
      <c r="A2130" t="s">
        <v>5620</v>
      </c>
      <c r="B2130" t="s">
        <v>5621</v>
      </c>
      <c r="C2130">
        <v>166.37</v>
      </c>
      <c r="D2130">
        <v>236.81</v>
      </c>
      <c r="E2130">
        <v>254.08</v>
      </c>
      <c r="F2130">
        <v>220.82</v>
      </c>
    </row>
    <row r="2131" spans="1:6" x14ac:dyDescent="0.2">
      <c r="A2131" t="s">
        <v>5622</v>
      </c>
      <c r="B2131" t="s">
        <v>5623</v>
      </c>
      <c r="C2131">
        <v>154.68</v>
      </c>
      <c r="D2131">
        <v>227.11</v>
      </c>
      <c r="E2131">
        <v>240.48</v>
      </c>
      <c r="F2131">
        <v>213.45</v>
      </c>
    </row>
    <row r="2132" spans="1:6" x14ac:dyDescent="0.2">
      <c r="A2132" t="s">
        <v>5624</v>
      </c>
      <c r="B2132" t="s">
        <v>5625</v>
      </c>
      <c r="C2132">
        <v>121.23</v>
      </c>
      <c r="D2132">
        <v>138.66</v>
      </c>
      <c r="E2132">
        <v>148.35</v>
      </c>
      <c r="F2132">
        <v>134.54</v>
      </c>
    </row>
    <row r="2133" spans="1:6" x14ac:dyDescent="0.2">
      <c r="A2133" t="s">
        <v>5626</v>
      </c>
      <c r="B2133" t="s">
        <v>5627</v>
      </c>
      <c r="C2133">
        <v>145</v>
      </c>
      <c r="D2133">
        <v>215.26</v>
      </c>
      <c r="E2133">
        <v>228.96</v>
      </c>
      <c r="F2133">
        <v>203.07</v>
      </c>
    </row>
    <row r="2134" spans="1:6" x14ac:dyDescent="0.2">
      <c r="A2134" t="s">
        <v>5628</v>
      </c>
      <c r="B2134" t="s">
        <v>5629</v>
      </c>
      <c r="C2134">
        <v>137.69</v>
      </c>
      <c r="D2134">
        <v>190.49</v>
      </c>
      <c r="E2134">
        <v>202.9</v>
      </c>
      <c r="F2134">
        <v>178.99</v>
      </c>
    </row>
    <row r="2135" spans="1:6" x14ac:dyDescent="0.2">
      <c r="A2135" t="s">
        <v>5630</v>
      </c>
      <c r="B2135" t="s">
        <v>5631</v>
      </c>
      <c r="C2135">
        <v>152.88</v>
      </c>
      <c r="D2135">
        <v>223.22</v>
      </c>
      <c r="E2135">
        <v>239.56</v>
      </c>
      <c r="F2135">
        <v>206.28</v>
      </c>
    </row>
    <row r="2136" spans="1:6" x14ac:dyDescent="0.2">
      <c r="A2136" t="s">
        <v>5632</v>
      </c>
      <c r="B2136" t="s">
        <v>5633</v>
      </c>
      <c r="C2136">
        <v>103.1</v>
      </c>
      <c r="D2136">
        <v>126.76</v>
      </c>
      <c r="E2136">
        <v>126.33</v>
      </c>
      <c r="F2136">
        <v>120.16</v>
      </c>
    </row>
    <row r="2137" spans="1:6" x14ac:dyDescent="0.2">
      <c r="A2137" t="s">
        <v>5634</v>
      </c>
      <c r="B2137" t="s">
        <v>5635</v>
      </c>
      <c r="C2137">
        <v>53.75</v>
      </c>
      <c r="D2137">
        <v>67.42</v>
      </c>
      <c r="E2137">
        <v>50.21</v>
      </c>
      <c r="F2137">
        <v>45.81</v>
      </c>
    </row>
    <row r="2138" spans="1:6" x14ac:dyDescent="0.2">
      <c r="A2138" t="s">
        <v>5636</v>
      </c>
      <c r="B2138" t="s">
        <v>5637</v>
      </c>
      <c r="C2138">
        <v>195.08</v>
      </c>
      <c r="D2138">
        <v>239.56</v>
      </c>
      <c r="E2138">
        <v>293.35000000000002</v>
      </c>
      <c r="F2138">
        <v>265.55</v>
      </c>
    </row>
    <row r="2139" spans="1:6" x14ac:dyDescent="0.2">
      <c r="A2139" t="s">
        <v>5638</v>
      </c>
      <c r="B2139" t="s">
        <v>5639</v>
      </c>
      <c r="C2139">
        <v>122.56</v>
      </c>
      <c r="D2139">
        <v>141.84</v>
      </c>
      <c r="E2139">
        <v>147.63</v>
      </c>
      <c r="F2139">
        <v>126.82</v>
      </c>
    </row>
    <row r="2140" spans="1:6" x14ac:dyDescent="0.2">
      <c r="A2140" t="s">
        <v>5640</v>
      </c>
      <c r="B2140" t="s">
        <v>5641</v>
      </c>
      <c r="C2140">
        <v>201.58</v>
      </c>
      <c r="D2140">
        <v>208.43</v>
      </c>
      <c r="E2140">
        <v>302.49</v>
      </c>
      <c r="F2140">
        <v>299.35000000000002</v>
      </c>
    </row>
    <row r="2141" spans="1:6" x14ac:dyDescent="0.2">
      <c r="A2141" t="s">
        <v>313</v>
      </c>
      <c r="B2141" t="s">
        <v>5642</v>
      </c>
      <c r="C2141">
        <v>93.88</v>
      </c>
      <c r="D2141">
        <v>104.13</v>
      </c>
      <c r="E2141">
        <v>128.38999999999999</v>
      </c>
      <c r="F2141">
        <v>121.51</v>
      </c>
    </row>
    <row r="2142" spans="1:6" x14ac:dyDescent="0.2">
      <c r="A2142" t="s">
        <v>5643</v>
      </c>
      <c r="B2142" t="s">
        <v>5644</v>
      </c>
      <c r="C2142">
        <v>45.4</v>
      </c>
      <c r="D2142">
        <v>51.62</v>
      </c>
      <c r="E2142">
        <v>40.119999999999997</v>
      </c>
      <c r="F2142">
        <v>32.659999999999997</v>
      </c>
    </row>
    <row r="2143" spans="1:6" x14ac:dyDescent="0.2">
      <c r="A2143" t="s">
        <v>5645</v>
      </c>
      <c r="B2143" t="s">
        <v>5646</v>
      </c>
      <c r="C2143">
        <v>145.55000000000001</v>
      </c>
      <c r="D2143">
        <v>180.71</v>
      </c>
      <c r="E2143">
        <v>216.64</v>
      </c>
      <c r="F2143">
        <v>208.43</v>
      </c>
    </row>
    <row r="2144" spans="1:6" x14ac:dyDescent="0.2">
      <c r="A2144" t="s">
        <v>5647</v>
      </c>
      <c r="B2144" t="s">
        <v>5648</v>
      </c>
      <c r="C2144">
        <v>163.89</v>
      </c>
      <c r="D2144">
        <v>200.76</v>
      </c>
      <c r="E2144">
        <v>242.35</v>
      </c>
      <c r="F2144">
        <v>226.49</v>
      </c>
    </row>
    <row r="2145" spans="1:6" x14ac:dyDescent="0.2">
      <c r="A2145" t="s">
        <v>5649</v>
      </c>
      <c r="B2145" t="s">
        <v>5650</v>
      </c>
      <c r="C2145">
        <v>148.91</v>
      </c>
      <c r="D2145">
        <v>201.71</v>
      </c>
      <c r="E2145">
        <v>215.21</v>
      </c>
      <c r="F2145">
        <v>191.3</v>
      </c>
    </row>
    <row r="2146" spans="1:6" x14ac:dyDescent="0.2">
      <c r="A2146" t="s">
        <v>5651</v>
      </c>
      <c r="B2146" t="s">
        <v>5652</v>
      </c>
      <c r="C2146">
        <v>171.11</v>
      </c>
      <c r="D2146">
        <v>228.63</v>
      </c>
      <c r="E2146">
        <v>234.97</v>
      </c>
      <c r="F2146">
        <v>229.94</v>
      </c>
    </row>
    <row r="2147" spans="1:6" x14ac:dyDescent="0.2">
      <c r="A2147" t="s">
        <v>5653</v>
      </c>
      <c r="B2147" t="s">
        <v>5654</v>
      </c>
      <c r="C2147">
        <v>162.93</v>
      </c>
      <c r="D2147">
        <v>191.89</v>
      </c>
      <c r="E2147">
        <v>221.25</v>
      </c>
      <c r="F2147">
        <v>212.8</v>
      </c>
    </row>
    <row r="2148" spans="1:6" x14ac:dyDescent="0.2">
      <c r="A2148" t="s">
        <v>5655</v>
      </c>
      <c r="B2148" t="s">
        <v>5656</v>
      </c>
      <c r="C2148">
        <v>149.47999999999999</v>
      </c>
      <c r="D2148">
        <v>176.34</v>
      </c>
      <c r="E2148">
        <v>206.88</v>
      </c>
      <c r="F2148">
        <v>197.82</v>
      </c>
    </row>
    <row r="2149" spans="1:6" x14ac:dyDescent="0.2">
      <c r="A2149" t="s">
        <v>5657</v>
      </c>
      <c r="B2149" t="s">
        <v>5658</v>
      </c>
      <c r="C2149">
        <v>61.58</v>
      </c>
      <c r="D2149">
        <v>95.05</v>
      </c>
      <c r="E2149">
        <v>71.900000000000006</v>
      </c>
      <c r="F2149">
        <v>64.19</v>
      </c>
    </row>
    <row r="2150" spans="1:6" x14ac:dyDescent="0.2">
      <c r="A2150" t="s">
        <v>5659</v>
      </c>
      <c r="B2150" t="s">
        <v>5660</v>
      </c>
      <c r="C2150">
        <v>172.9</v>
      </c>
      <c r="D2150">
        <v>224.57</v>
      </c>
      <c r="E2150">
        <v>235.14</v>
      </c>
      <c r="F2150">
        <v>206.86</v>
      </c>
    </row>
    <row r="2151" spans="1:6" x14ac:dyDescent="0.2">
      <c r="A2151" t="s">
        <v>5661</v>
      </c>
      <c r="B2151" t="s">
        <v>5662</v>
      </c>
      <c r="C2151">
        <v>102.73</v>
      </c>
      <c r="D2151">
        <v>144.88</v>
      </c>
      <c r="E2151">
        <v>101.88</v>
      </c>
      <c r="F2151">
        <v>81.96</v>
      </c>
    </row>
    <row r="2152" spans="1:6" x14ac:dyDescent="0.2">
      <c r="A2152" t="s">
        <v>5663</v>
      </c>
      <c r="B2152" t="s">
        <v>5664</v>
      </c>
      <c r="C2152">
        <v>157.69999999999999</v>
      </c>
      <c r="D2152">
        <v>230.12</v>
      </c>
      <c r="E2152">
        <v>243.19</v>
      </c>
      <c r="F2152">
        <v>216.17</v>
      </c>
    </row>
    <row r="2153" spans="1:6" x14ac:dyDescent="0.2">
      <c r="A2153" t="s">
        <v>5665</v>
      </c>
      <c r="B2153" t="s">
        <v>5666</v>
      </c>
      <c r="C2153">
        <v>205.47</v>
      </c>
      <c r="D2153">
        <v>249.54</v>
      </c>
      <c r="E2153">
        <v>258.64999999999998</v>
      </c>
      <c r="F2153">
        <v>253.65</v>
      </c>
    </row>
    <row r="2154" spans="1:6" x14ac:dyDescent="0.2">
      <c r="A2154" t="s">
        <v>5667</v>
      </c>
      <c r="B2154" t="s">
        <v>5668</v>
      </c>
      <c r="C2154">
        <v>43.3</v>
      </c>
      <c r="D2154">
        <v>56.92</v>
      </c>
      <c r="E2154">
        <v>39.76</v>
      </c>
      <c r="F2154">
        <v>32.369999999999997</v>
      </c>
    </row>
    <row r="2155" spans="1:6" x14ac:dyDescent="0.2">
      <c r="A2155" t="s">
        <v>314</v>
      </c>
      <c r="B2155" t="s">
        <v>5669</v>
      </c>
      <c r="C2155">
        <v>108.69</v>
      </c>
      <c r="D2155">
        <v>127.04</v>
      </c>
      <c r="E2155">
        <v>122.79</v>
      </c>
      <c r="F2155">
        <v>118.05</v>
      </c>
    </row>
    <row r="2156" spans="1:6" x14ac:dyDescent="0.2">
      <c r="A2156" t="s">
        <v>7618</v>
      </c>
      <c r="B2156" t="s">
        <v>5670</v>
      </c>
      <c r="C2156">
        <v>87.76</v>
      </c>
      <c r="D2156">
        <v>103.28</v>
      </c>
      <c r="E2156">
        <v>103.58</v>
      </c>
      <c r="F2156">
        <v>93.99</v>
      </c>
    </row>
    <row r="2157" spans="1:6" x14ac:dyDescent="0.2">
      <c r="A2157" t="s">
        <v>5671</v>
      </c>
      <c r="B2157" t="s">
        <v>5672</v>
      </c>
      <c r="C2157">
        <v>164.81</v>
      </c>
      <c r="D2157">
        <v>220.78</v>
      </c>
      <c r="E2157">
        <v>230.82</v>
      </c>
      <c r="F2157">
        <v>211.24</v>
      </c>
    </row>
    <row r="2158" spans="1:6" x14ac:dyDescent="0.2">
      <c r="A2158" t="s">
        <v>5673</v>
      </c>
      <c r="B2158" t="s">
        <v>5674</v>
      </c>
      <c r="C2158">
        <v>175.1</v>
      </c>
      <c r="D2158">
        <v>207.13</v>
      </c>
      <c r="E2158">
        <v>273.52999999999997</v>
      </c>
      <c r="F2158">
        <v>262.3</v>
      </c>
    </row>
    <row r="2159" spans="1:6" x14ac:dyDescent="0.2">
      <c r="A2159" t="s">
        <v>5675</v>
      </c>
      <c r="B2159" t="s">
        <v>5676</v>
      </c>
      <c r="C2159">
        <v>58.3</v>
      </c>
      <c r="D2159">
        <v>66.08</v>
      </c>
      <c r="E2159">
        <v>69.47</v>
      </c>
      <c r="F2159">
        <v>65.510000000000005</v>
      </c>
    </row>
    <row r="2160" spans="1:6" x14ac:dyDescent="0.2">
      <c r="A2160" t="s">
        <v>298</v>
      </c>
      <c r="B2160" t="s">
        <v>5677</v>
      </c>
      <c r="C2160">
        <v>87.2</v>
      </c>
      <c r="D2160">
        <v>91.34</v>
      </c>
      <c r="E2160">
        <v>123.73</v>
      </c>
      <c r="F2160">
        <v>120.89</v>
      </c>
    </row>
    <row r="2161" spans="1:6" x14ac:dyDescent="0.2">
      <c r="A2161" t="s">
        <v>5678</v>
      </c>
      <c r="B2161" t="s">
        <v>5679</v>
      </c>
      <c r="C2161">
        <v>138.4</v>
      </c>
      <c r="D2161">
        <v>164.71</v>
      </c>
      <c r="E2161">
        <v>195.29</v>
      </c>
      <c r="F2161">
        <v>186.28</v>
      </c>
    </row>
    <row r="2162" spans="1:6" x14ac:dyDescent="0.2">
      <c r="A2162" t="s">
        <v>5680</v>
      </c>
      <c r="B2162" t="s">
        <v>5681</v>
      </c>
      <c r="C2162">
        <v>186.19</v>
      </c>
      <c r="D2162">
        <v>213.03</v>
      </c>
      <c r="E2162">
        <v>252.58</v>
      </c>
      <c r="F2162">
        <v>213.31</v>
      </c>
    </row>
    <row r="2163" spans="1:6" x14ac:dyDescent="0.2">
      <c r="A2163" t="s">
        <v>5682</v>
      </c>
      <c r="B2163" t="s">
        <v>5683</v>
      </c>
      <c r="C2163">
        <v>178.41</v>
      </c>
      <c r="D2163">
        <v>247.58</v>
      </c>
      <c r="E2163">
        <v>247.02</v>
      </c>
      <c r="F2163">
        <v>236.52</v>
      </c>
    </row>
    <row r="2164" spans="1:6" x14ac:dyDescent="0.2">
      <c r="A2164" t="s">
        <v>5684</v>
      </c>
      <c r="B2164" t="s">
        <v>5685</v>
      </c>
      <c r="C2164">
        <v>146.34</v>
      </c>
      <c r="D2164">
        <v>222.21</v>
      </c>
      <c r="E2164">
        <v>231.49</v>
      </c>
      <c r="F2164">
        <v>224.97</v>
      </c>
    </row>
    <row r="2165" spans="1:6" x14ac:dyDescent="0.2">
      <c r="A2165" t="s">
        <v>5686</v>
      </c>
      <c r="B2165" t="s">
        <v>5687</v>
      </c>
      <c r="C2165">
        <v>195.69</v>
      </c>
      <c r="D2165">
        <v>221.73</v>
      </c>
      <c r="E2165">
        <v>256.86</v>
      </c>
      <c r="F2165">
        <v>238.58</v>
      </c>
    </row>
    <row r="2166" spans="1:6" x14ac:dyDescent="0.2">
      <c r="A2166" t="s">
        <v>5688</v>
      </c>
      <c r="B2166" t="s">
        <v>5689</v>
      </c>
      <c r="C2166">
        <v>108.28</v>
      </c>
      <c r="D2166">
        <v>141.46</v>
      </c>
      <c r="E2166">
        <v>121.12</v>
      </c>
      <c r="F2166">
        <v>107.94</v>
      </c>
    </row>
    <row r="2167" spans="1:6" x14ac:dyDescent="0.2">
      <c r="A2167" t="s">
        <v>5690</v>
      </c>
      <c r="B2167" t="s">
        <v>5691</v>
      </c>
      <c r="C2167">
        <v>54.61</v>
      </c>
      <c r="D2167">
        <v>71.16</v>
      </c>
      <c r="E2167">
        <v>56.69</v>
      </c>
      <c r="F2167">
        <v>45.11</v>
      </c>
    </row>
    <row r="2168" spans="1:6" x14ac:dyDescent="0.2">
      <c r="A2168" t="s">
        <v>5692</v>
      </c>
      <c r="B2168" t="s">
        <v>5693</v>
      </c>
      <c r="C2168">
        <v>33.11</v>
      </c>
      <c r="D2168">
        <v>35.81</v>
      </c>
      <c r="E2168">
        <v>20.92</v>
      </c>
      <c r="F2168">
        <v>18.190000000000001</v>
      </c>
    </row>
    <row r="2169" spans="1:6" x14ac:dyDescent="0.2">
      <c r="A2169" t="s">
        <v>299</v>
      </c>
      <c r="B2169" t="s">
        <v>5694</v>
      </c>
      <c r="C2169">
        <v>46.38</v>
      </c>
      <c r="D2169">
        <v>53.12</v>
      </c>
      <c r="E2169">
        <v>36.450000000000003</v>
      </c>
      <c r="F2169">
        <v>30.23</v>
      </c>
    </row>
    <row r="2170" spans="1:6" x14ac:dyDescent="0.2">
      <c r="A2170" t="s">
        <v>5695</v>
      </c>
      <c r="B2170" t="s">
        <v>5696</v>
      </c>
      <c r="C2170">
        <v>54.08</v>
      </c>
      <c r="D2170">
        <v>62.02</v>
      </c>
      <c r="E2170">
        <v>45.61</v>
      </c>
      <c r="F2170">
        <v>38.46</v>
      </c>
    </row>
    <row r="2171" spans="1:6" x14ac:dyDescent="0.2">
      <c r="A2171" t="s">
        <v>7619</v>
      </c>
      <c r="B2171" t="s">
        <v>5697</v>
      </c>
      <c r="C2171">
        <v>48.72</v>
      </c>
      <c r="D2171">
        <v>56.51</v>
      </c>
      <c r="E2171">
        <v>39.76</v>
      </c>
      <c r="F2171">
        <v>33.01</v>
      </c>
    </row>
    <row r="2172" spans="1:6" x14ac:dyDescent="0.2">
      <c r="A2172" t="s">
        <v>5698</v>
      </c>
      <c r="B2172" t="s">
        <v>5699</v>
      </c>
      <c r="C2172">
        <v>63.7</v>
      </c>
      <c r="D2172">
        <v>69.95</v>
      </c>
      <c r="E2172">
        <v>54.77</v>
      </c>
      <c r="F2172">
        <v>48.96</v>
      </c>
    </row>
    <row r="2173" spans="1:6" x14ac:dyDescent="0.2">
      <c r="A2173" t="s">
        <v>300</v>
      </c>
      <c r="B2173" t="s">
        <v>5700</v>
      </c>
      <c r="C2173">
        <v>38.19</v>
      </c>
      <c r="D2173">
        <v>40.74</v>
      </c>
      <c r="E2173">
        <v>25.65</v>
      </c>
      <c r="F2173">
        <v>22.94</v>
      </c>
    </row>
    <row r="2174" spans="1:6" x14ac:dyDescent="0.2">
      <c r="A2174" t="s">
        <v>5701</v>
      </c>
      <c r="B2174" t="s">
        <v>5702</v>
      </c>
      <c r="C2174">
        <v>46.29</v>
      </c>
      <c r="D2174">
        <v>49.27</v>
      </c>
      <c r="E2174">
        <v>33.4</v>
      </c>
      <c r="F2174">
        <v>30.22</v>
      </c>
    </row>
    <row r="2175" spans="1:6" x14ac:dyDescent="0.2">
      <c r="A2175" t="s">
        <v>5703</v>
      </c>
      <c r="B2175" t="s">
        <v>5704</v>
      </c>
      <c r="C2175">
        <v>39.92</v>
      </c>
      <c r="D2175">
        <v>44.44</v>
      </c>
      <c r="E2175">
        <v>27.19</v>
      </c>
      <c r="F2175">
        <v>23.35</v>
      </c>
    </row>
    <row r="2176" spans="1:6" x14ac:dyDescent="0.2">
      <c r="A2176" t="s">
        <v>5705</v>
      </c>
      <c r="B2176" t="s">
        <v>5706</v>
      </c>
      <c r="C2176">
        <v>50.74</v>
      </c>
      <c r="D2176">
        <v>54.48</v>
      </c>
      <c r="E2176">
        <v>40.39</v>
      </c>
      <c r="F2176">
        <v>36.29</v>
      </c>
    </row>
    <row r="2177" spans="1:6" x14ac:dyDescent="0.2">
      <c r="A2177" t="s">
        <v>5707</v>
      </c>
      <c r="B2177" t="s">
        <v>5708</v>
      </c>
      <c r="C2177">
        <v>49.46</v>
      </c>
      <c r="D2177">
        <v>55.19</v>
      </c>
      <c r="E2177">
        <v>38.9</v>
      </c>
      <c r="F2177">
        <v>33.43</v>
      </c>
    </row>
    <row r="2178" spans="1:6" x14ac:dyDescent="0.2">
      <c r="A2178" t="s">
        <v>301</v>
      </c>
      <c r="B2178" t="s">
        <v>5709</v>
      </c>
      <c r="C2178">
        <v>113.55</v>
      </c>
      <c r="D2178">
        <v>154.97</v>
      </c>
      <c r="E2178">
        <v>136.77000000000001</v>
      </c>
      <c r="F2178">
        <v>124.06</v>
      </c>
    </row>
    <row r="2179" spans="1:6" x14ac:dyDescent="0.2">
      <c r="A2179" t="s">
        <v>5710</v>
      </c>
      <c r="B2179" t="s">
        <v>5711</v>
      </c>
      <c r="C2179">
        <v>199.49</v>
      </c>
      <c r="D2179">
        <v>234.88</v>
      </c>
      <c r="E2179">
        <v>266.43</v>
      </c>
      <c r="F2179">
        <v>232.5</v>
      </c>
    </row>
    <row r="2180" spans="1:6" x14ac:dyDescent="0.2">
      <c r="A2180" t="s">
        <v>5712</v>
      </c>
      <c r="B2180" t="s">
        <v>5713</v>
      </c>
      <c r="C2180">
        <v>148.1</v>
      </c>
      <c r="D2180">
        <v>174.96</v>
      </c>
      <c r="E2180">
        <v>206</v>
      </c>
      <c r="F2180">
        <v>196.93</v>
      </c>
    </row>
    <row r="2181" spans="1:6" x14ac:dyDescent="0.2">
      <c r="A2181" t="s">
        <v>5714</v>
      </c>
      <c r="B2181" t="s">
        <v>5715</v>
      </c>
      <c r="C2181">
        <v>177.56</v>
      </c>
      <c r="D2181">
        <v>215.28</v>
      </c>
      <c r="E2181">
        <v>277.31</v>
      </c>
      <c r="F2181">
        <v>266.11</v>
      </c>
    </row>
    <row r="2182" spans="1:6" x14ac:dyDescent="0.2">
      <c r="A2182" t="s">
        <v>5716</v>
      </c>
      <c r="B2182" t="s">
        <v>5717</v>
      </c>
      <c r="C2182">
        <v>110.16</v>
      </c>
      <c r="D2182">
        <v>150.86000000000001</v>
      </c>
      <c r="E2182">
        <v>139.31</v>
      </c>
      <c r="F2182">
        <v>134.25</v>
      </c>
    </row>
    <row r="2183" spans="1:6" x14ac:dyDescent="0.2">
      <c r="A2183" t="s">
        <v>5718</v>
      </c>
      <c r="B2183" t="s">
        <v>5719</v>
      </c>
      <c r="C2183">
        <v>184.82</v>
      </c>
      <c r="D2183">
        <v>254.72</v>
      </c>
      <c r="E2183">
        <v>272.07</v>
      </c>
      <c r="F2183">
        <v>239.51</v>
      </c>
    </row>
    <row r="2184" spans="1:6" x14ac:dyDescent="0.2">
      <c r="A2184" t="s">
        <v>5720</v>
      </c>
      <c r="B2184" t="s">
        <v>5721</v>
      </c>
      <c r="C2184">
        <v>148</v>
      </c>
      <c r="D2184">
        <v>207.08</v>
      </c>
      <c r="E2184">
        <v>228.77</v>
      </c>
      <c r="F2184">
        <v>211.26</v>
      </c>
    </row>
    <row r="2185" spans="1:6" x14ac:dyDescent="0.2">
      <c r="A2185" t="s">
        <v>5722</v>
      </c>
      <c r="B2185" t="s">
        <v>5723</v>
      </c>
      <c r="C2185">
        <v>142.13999999999999</v>
      </c>
      <c r="D2185">
        <v>194.02</v>
      </c>
      <c r="E2185">
        <v>217.88</v>
      </c>
      <c r="F2185">
        <v>203.35</v>
      </c>
    </row>
    <row r="2186" spans="1:6" x14ac:dyDescent="0.2">
      <c r="A2186" t="s">
        <v>5724</v>
      </c>
      <c r="B2186" t="s">
        <v>5725</v>
      </c>
      <c r="C2186">
        <v>177.3</v>
      </c>
      <c r="D2186">
        <v>243.7</v>
      </c>
      <c r="E2186">
        <v>274.18</v>
      </c>
      <c r="F2186">
        <v>236.7</v>
      </c>
    </row>
    <row r="2187" spans="1:6" x14ac:dyDescent="0.2">
      <c r="A2187" t="s">
        <v>5726</v>
      </c>
      <c r="B2187" t="s">
        <v>5727</v>
      </c>
      <c r="C2187">
        <v>59.91</v>
      </c>
      <c r="D2187">
        <v>92.99</v>
      </c>
      <c r="E2187">
        <v>44.64</v>
      </c>
      <c r="F2187">
        <v>30.57</v>
      </c>
    </row>
    <row r="2188" spans="1:6" x14ac:dyDescent="0.2">
      <c r="A2188" t="s">
        <v>5728</v>
      </c>
      <c r="B2188" t="s">
        <v>5729</v>
      </c>
      <c r="C2188">
        <v>165.45</v>
      </c>
      <c r="D2188">
        <v>196.61</v>
      </c>
      <c r="E2188">
        <v>255.65</v>
      </c>
      <c r="F2188">
        <v>250.1</v>
      </c>
    </row>
    <row r="2189" spans="1:6" x14ac:dyDescent="0.2">
      <c r="A2189" t="s">
        <v>5730</v>
      </c>
      <c r="B2189" t="s">
        <v>5731</v>
      </c>
      <c r="C2189">
        <v>149.44</v>
      </c>
      <c r="D2189">
        <v>223.86</v>
      </c>
      <c r="E2189">
        <v>235.26</v>
      </c>
      <c r="F2189">
        <v>207.66</v>
      </c>
    </row>
    <row r="2190" spans="1:6" x14ac:dyDescent="0.2">
      <c r="A2190" t="s">
        <v>5732</v>
      </c>
      <c r="B2190" t="s">
        <v>5733</v>
      </c>
      <c r="C2190">
        <v>144.43</v>
      </c>
      <c r="D2190">
        <v>213.58</v>
      </c>
      <c r="E2190">
        <v>224.29</v>
      </c>
      <c r="F2190">
        <v>217.43</v>
      </c>
    </row>
    <row r="2191" spans="1:6" x14ac:dyDescent="0.2">
      <c r="A2191" t="s">
        <v>5734</v>
      </c>
      <c r="B2191" t="s">
        <v>5735</v>
      </c>
      <c r="C2191">
        <v>164.59</v>
      </c>
      <c r="D2191">
        <v>210.78</v>
      </c>
      <c r="E2191">
        <v>231.05</v>
      </c>
      <c r="F2191">
        <v>202.85</v>
      </c>
    </row>
    <row r="2192" spans="1:6" x14ac:dyDescent="0.2">
      <c r="A2192" t="s">
        <v>5736</v>
      </c>
      <c r="B2192" t="s">
        <v>5737</v>
      </c>
      <c r="C2192">
        <v>122.4</v>
      </c>
      <c r="D2192">
        <v>166.69</v>
      </c>
      <c r="E2192">
        <v>172.91</v>
      </c>
      <c r="F2192">
        <v>168.1</v>
      </c>
    </row>
    <row r="2193" spans="1:6" x14ac:dyDescent="0.2">
      <c r="A2193" t="s">
        <v>7620</v>
      </c>
      <c r="B2193" t="s">
        <v>5738</v>
      </c>
      <c r="C2193">
        <v>117.59</v>
      </c>
      <c r="D2193">
        <v>127.39</v>
      </c>
      <c r="E2193">
        <v>181.86</v>
      </c>
      <c r="F2193">
        <v>178.77</v>
      </c>
    </row>
    <row r="2194" spans="1:6" x14ac:dyDescent="0.2">
      <c r="A2194" t="s">
        <v>302</v>
      </c>
      <c r="B2194" t="s">
        <v>5739</v>
      </c>
      <c r="C2194">
        <v>70.75</v>
      </c>
      <c r="D2194">
        <v>79.180000000000007</v>
      </c>
      <c r="E2194">
        <v>91.43</v>
      </c>
      <c r="F2194">
        <v>84.03</v>
      </c>
    </row>
    <row r="2195" spans="1:6" x14ac:dyDescent="0.2">
      <c r="A2195" t="s">
        <v>303</v>
      </c>
      <c r="B2195" t="s">
        <v>5740</v>
      </c>
      <c r="C2195">
        <v>37.130000000000003</v>
      </c>
      <c r="D2195">
        <v>42.85</v>
      </c>
      <c r="E2195">
        <v>27.24</v>
      </c>
      <c r="F2195">
        <v>21.54</v>
      </c>
    </row>
    <row r="2196" spans="1:6" x14ac:dyDescent="0.2">
      <c r="A2196" t="s">
        <v>304</v>
      </c>
      <c r="B2196" t="s">
        <v>5741</v>
      </c>
      <c r="C2196">
        <v>202.23</v>
      </c>
      <c r="D2196">
        <v>209.08</v>
      </c>
      <c r="E2196">
        <v>302.56</v>
      </c>
      <c r="F2196">
        <v>299.41000000000003</v>
      </c>
    </row>
    <row r="2197" spans="1:6" x14ac:dyDescent="0.2">
      <c r="A2197" t="s">
        <v>5742</v>
      </c>
      <c r="B2197" t="s">
        <v>5743</v>
      </c>
      <c r="C2197">
        <v>181.56</v>
      </c>
      <c r="D2197">
        <v>238.92</v>
      </c>
      <c r="E2197">
        <v>246.62</v>
      </c>
      <c r="F2197">
        <v>235.72</v>
      </c>
    </row>
    <row r="2198" spans="1:6" x14ac:dyDescent="0.2">
      <c r="A2198" t="s">
        <v>305</v>
      </c>
      <c r="B2198" t="s">
        <v>5744</v>
      </c>
      <c r="C2198">
        <v>102.95</v>
      </c>
      <c r="D2198">
        <v>109.93</v>
      </c>
      <c r="E2198">
        <v>139.47</v>
      </c>
      <c r="F2198">
        <v>136.21</v>
      </c>
    </row>
    <row r="2199" spans="1:6" x14ac:dyDescent="0.2">
      <c r="A2199" t="s">
        <v>5745</v>
      </c>
      <c r="B2199" t="s">
        <v>5746</v>
      </c>
      <c r="C2199">
        <v>160.74</v>
      </c>
      <c r="D2199">
        <v>210.52</v>
      </c>
      <c r="E2199">
        <v>224.67</v>
      </c>
      <c r="F2199">
        <v>208.87</v>
      </c>
    </row>
    <row r="2200" spans="1:6" x14ac:dyDescent="0.2">
      <c r="A2200" t="s">
        <v>5747</v>
      </c>
      <c r="B2200" t="s">
        <v>5748</v>
      </c>
      <c r="C2200">
        <v>165.67</v>
      </c>
      <c r="D2200">
        <v>234.88</v>
      </c>
      <c r="E2200">
        <v>243.3</v>
      </c>
      <c r="F2200">
        <v>236.52</v>
      </c>
    </row>
    <row r="2201" spans="1:6" x14ac:dyDescent="0.2">
      <c r="A2201" t="s">
        <v>5749</v>
      </c>
      <c r="B2201" t="s">
        <v>5750</v>
      </c>
      <c r="C2201">
        <v>168.42</v>
      </c>
      <c r="D2201">
        <v>237.63</v>
      </c>
      <c r="E2201">
        <v>245.14</v>
      </c>
      <c r="F2201">
        <v>238.36</v>
      </c>
    </row>
    <row r="2202" spans="1:6" x14ac:dyDescent="0.2">
      <c r="A2202" t="s">
        <v>5751</v>
      </c>
      <c r="B2202" t="s">
        <v>5752</v>
      </c>
      <c r="C2202">
        <v>164.28</v>
      </c>
      <c r="D2202">
        <v>233.49</v>
      </c>
      <c r="E2202">
        <v>241.43</v>
      </c>
      <c r="F2202">
        <v>234.65</v>
      </c>
    </row>
    <row r="2203" spans="1:6" x14ac:dyDescent="0.2">
      <c r="A2203" t="s">
        <v>5753</v>
      </c>
      <c r="B2203" t="s">
        <v>5754</v>
      </c>
      <c r="C2203">
        <v>187.15</v>
      </c>
      <c r="D2203">
        <v>256.31</v>
      </c>
      <c r="E2203">
        <v>255.68</v>
      </c>
      <c r="F2203">
        <v>245.19</v>
      </c>
    </row>
    <row r="2204" spans="1:6" x14ac:dyDescent="0.2">
      <c r="A2204" t="s">
        <v>5755</v>
      </c>
      <c r="B2204" t="s">
        <v>5756</v>
      </c>
      <c r="C2204">
        <v>124.96</v>
      </c>
      <c r="D2204">
        <v>141.84</v>
      </c>
      <c r="E2204">
        <v>141.43</v>
      </c>
      <c r="F2204">
        <v>125.8</v>
      </c>
    </row>
    <row r="2205" spans="1:6" x14ac:dyDescent="0.2">
      <c r="A2205" t="s">
        <v>5757</v>
      </c>
      <c r="B2205" t="s">
        <v>5758</v>
      </c>
      <c r="C2205">
        <v>147.31</v>
      </c>
      <c r="D2205">
        <v>167.62</v>
      </c>
      <c r="E2205">
        <v>207.03</v>
      </c>
      <c r="F2205">
        <v>202.67</v>
      </c>
    </row>
    <row r="2206" spans="1:6" x14ac:dyDescent="0.2">
      <c r="A2206" t="s">
        <v>5759</v>
      </c>
      <c r="B2206" t="s">
        <v>5760</v>
      </c>
      <c r="C2206">
        <v>206.97</v>
      </c>
      <c r="D2206">
        <v>233.43</v>
      </c>
      <c r="E2206">
        <v>271.93</v>
      </c>
      <c r="F2206">
        <v>249.52</v>
      </c>
    </row>
    <row r="2207" spans="1:6" x14ac:dyDescent="0.2">
      <c r="A2207" t="s">
        <v>5761</v>
      </c>
      <c r="B2207" t="s">
        <v>5762</v>
      </c>
      <c r="C2207">
        <v>122.5</v>
      </c>
      <c r="D2207">
        <v>147.69</v>
      </c>
      <c r="E2207">
        <v>174.01</v>
      </c>
      <c r="F2207">
        <v>168.14</v>
      </c>
    </row>
    <row r="2208" spans="1:6" x14ac:dyDescent="0.2">
      <c r="A2208" t="s">
        <v>5763</v>
      </c>
      <c r="B2208" t="s">
        <v>5764</v>
      </c>
      <c r="C2208">
        <v>153.43</v>
      </c>
      <c r="D2208">
        <v>222.59</v>
      </c>
      <c r="E2208">
        <v>220.45</v>
      </c>
      <c r="F2208">
        <v>209.96</v>
      </c>
    </row>
    <row r="2209" spans="1:6" x14ac:dyDescent="0.2">
      <c r="A2209" t="s">
        <v>5765</v>
      </c>
      <c r="B2209" t="s">
        <v>5766</v>
      </c>
      <c r="C2209">
        <v>152.91</v>
      </c>
      <c r="D2209">
        <v>229.73</v>
      </c>
      <c r="E2209">
        <v>233.98</v>
      </c>
      <c r="F2209">
        <v>215.32</v>
      </c>
    </row>
    <row r="2210" spans="1:6" x14ac:dyDescent="0.2">
      <c r="A2210" t="s">
        <v>5767</v>
      </c>
      <c r="B2210" t="s">
        <v>5768</v>
      </c>
      <c r="C2210">
        <v>121.49</v>
      </c>
      <c r="D2210">
        <v>184.59</v>
      </c>
      <c r="E2210">
        <v>181.25</v>
      </c>
      <c r="F2210">
        <v>168.35</v>
      </c>
    </row>
    <row r="2211" spans="1:6" x14ac:dyDescent="0.2">
      <c r="A2211" t="s">
        <v>5769</v>
      </c>
      <c r="B2211" t="s">
        <v>5770</v>
      </c>
      <c r="C2211">
        <v>170.24</v>
      </c>
      <c r="D2211">
        <v>247.79</v>
      </c>
      <c r="E2211">
        <v>264.33999999999997</v>
      </c>
      <c r="F2211">
        <v>249.84</v>
      </c>
    </row>
    <row r="2212" spans="1:6" x14ac:dyDescent="0.2">
      <c r="A2212" t="s">
        <v>5771</v>
      </c>
      <c r="B2212" t="s">
        <v>5772</v>
      </c>
      <c r="C2212">
        <v>153.63</v>
      </c>
      <c r="D2212">
        <v>222.79</v>
      </c>
      <c r="E2212">
        <v>219.82</v>
      </c>
      <c r="F2212">
        <v>209.34</v>
      </c>
    </row>
    <row r="2213" spans="1:6" x14ac:dyDescent="0.2">
      <c r="A2213" t="s">
        <v>5773</v>
      </c>
      <c r="B2213" t="s">
        <v>5774</v>
      </c>
      <c r="C2213">
        <v>151.69</v>
      </c>
      <c r="D2213">
        <v>187.37</v>
      </c>
      <c r="E2213">
        <v>217.84</v>
      </c>
      <c r="F2213">
        <v>200.37</v>
      </c>
    </row>
    <row r="2214" spans="1:6" x14ac:dyDescent="0.2">
      <c r="A2214" t="s">
        <v>5775</v>
      </c>
      <c r="B2214" t="s">
        <v>5776</v>
      </c>
      <c r="C2214">
        <v>123.21</v>
      </c>
      <c r="D2214">
        <v>140.63999999999999</v>
      </c>
      <c r="E2214">
        <v>151.11000000000001</v>
      </c>
      <c r="F2214">
        <v>137.30000000000001</v>
      </c>
    </row>
    <row r="2215" spans="1:6" x14ac:dyDescent="0.2">
      <c r="A2215" t="s">
        <v>5777</v>
      </c>
      <c r="B2215" t="s">
        <v>5778</v>
      </c>
      <c r="C2215">
        <v>189.41</v>
      </c>
      <c r="D2215">
        <v>258.58</v>
      </c>
      <c r="E2215">
        <v>258.55</v>
      </c>
      <c r="F2215">
        <v>248.05</v>
      </c>
    </row>
    <row r="2216" spans="1:6" x14ac:dyDescent="0.2">
      <c r="A2216" t="s">
        <v>5779</v>
      </c>
      <c r="B2216" t="s">
        <v>5780</v>
      </c>
      <c r="C2216">
        <v>73.680000000000007</v>
      </c>
      <c r="D2216">
        <v>99.14</v>
      </c>
      <c r="E2216">
        <v>73.92</v>
      </c>
      <c r="F2216">
        <v>64.97</v>
      </c>
    </row>
    <row r="2217" spans="1:6" x14ac:dyDescent="0.2">
      <c r="A2217" t="s">
        <v>5781</v>
      </c>
      <c r="B2217" t="s">
        <v>5782</v>
      </c>
      <c r="C2217">
        <v>146.94</v>
      </c>
      <c r="D2217">
        <v>169.87</v>
      </c>
      <c r="E2217">
        <v>202.65</v>
      </c>
      <c r="F2217">
        <v>191.37</v>
      </c>
    </row>
    <row r="2218" spans="1:6" x14ac:dyDescent="0.2">
      <c r="A2218" t="s">
        <v>5783</v>
      </c>
      <c r="B2218" t="s">
        <v>5784</v>
      </c>
      <c r="C2218">
        <v>171.92</v>
      </c>
      <c r="D2218">
        <v>203.16</v>
      </c>
      <c r="E2218">
        <v>234.34</v>
      </c>
      <c r="F2218">
        <v>224.72</v>
      </c>
    </row>
    <row r="2219" spans="1:6" x14ac:dyDescent="0.2">
      <c r="A2219" t="s">
        <v>5785</v>
      </c>
      <c r="B2219" t="s">
        <v>5786</v>
      </c>
      <c r="C2219">
        <v>175.28</v>
      </c>
      <c r="D2219">
        <v>210.9</v>
      </c>
      <c r="E2219">
        <v>288.36</v>
      </c>
      <c r="F2219">
        <v>268.88</v>
      </c>
    </row>
    <row r="2220" spans="1:6" x14ac:dyDescent="0.2">
      <c r="A2220" t="s">
        <v>5787</v>
      </c>
      <c r="B2220" t="s">
        <v>5788</v>
      </c>
      <c r="C2220">
        <v>171.71</v>
      </c>
      <c r="D2220">
        <v>240.88</v>
      </c>
      <c r="E2220">
        <v>239.26</v>
      </c>
      <c r="F2220">
        <v>228.77</v>
      </c>
    </row>
    <row r="2221" spans="1:6" x14ac:dyDescent="0.2">
      <c r="A2221" t="s">
        <v>5789</v>
      </c>
      <c r="B2221" t="s">
        <v>5790</v>
      </c>
      <c r="C2221">
        <v>184</v>
      </c>
      <c r="D2221">
        <v>226.06</v>
      </c>
      <c r="E2221">
        <v>270.22000000000003</v>
      </c>
      <c r="F2221">
        <v>262.33</v>
      </c>
    </row>
    <row r="2222" spans="1:6" x14ac:dyDescent="0.2">
      <c r="A2222" t="s">
        <v>5791</v>
      </c>
      <c r="B2222" t="s">
        <v>5792</v>
      </c>
      <c r="C2222">
        <v>168.54</v>
      </c>
      <c r="D2222">
        <v>191.48</v>
      </c>
      <c r="E2222">
        <v>233.81</v>
      </c>
      <c r="F2222">
        <v>196.32</v>
      </c>
    </row>
    <row r="2223" spans="1:6" x14ac:dyDescent="0.2">
      <c r="A2223" t="s">
        <v>5793</v>
      </c>
      <c r="B2223" t="s">
        <v>5794</v>
      </c>
      <c r="C2223">
        <v>94.79</v>
      </c>
      <c r="D2223">
        <v>137.11000000000001</v>
      </c>
      <c r="E2223">
        <v>132.41999999999999</v>
      </c>
      <c r="F2223">
        <v>123.38</v>
      </c>
    </row>
    <row r="2224" spans="1:6" x14ac:dyDescent="0.2">
      <c r="A2224" t="s">
        <v>5795</v>
      </c>
      <c r="B2224" t="s">
        <v>5796</v>
      </c>
      <c r="C2224">
        <v>130.03</v>
      </c>
      <c r="D2224">
        <v>173.36</v>
      </c>
      <c r="E2224">
        <v>182.85</v>
      </c>
      <c r="F2224">
        <v>174.95</v>
      </c>
    </row>
    <row r="2225" spans="1:6" x14ac:dyDescent="0.2">
      <c r="A2225" t="s">
        <v>5797</v>
      </c>
      <c r="B2225" t="s">
        <v>5798</v>
      </c>
      <c r="C2225">
        <v>165.14</v>
      </c>
      <c r="D2225">
        <v>244.59</v>
      </c>
      <c r="E2225">
        <v>245.82</v>
      </c>
      <c r="F2225">
        <v>231.04</v>
      </c>
    </row>
    <row r="2226" spans="1:6" x14ac:dyDescent="0.2">
      <c r="A2226" t="s">
        <v>5799</v>
      </c>
      <c r="B2226" t="s">
        <v>5800</v>
      </c>
      <c r="C2226">
        <v>121.67</v>
      </c>
      <c r="D2226">
        <v>125.81</v>
      </c>
      <c r="E2226">
        <v>160.29</v>
      </c>
      <c r="F2226">
        <v>157.44999999999999</v>
      </c>
    </row>
    <row r="2227" spans="1:6" x14ac:dyDescent="0.2">
      <c r="A2227" t="s">
        <v>5801</v>
      </c>
      <c r="B2227" t="s">
        <v>5802</v>
      </c>
      <c r="C2227">
        <v>142.63999999999999</v>
      </c>
      <c r="D2227">
        <v>160.51</v>
      </c>
      <c r="E2227">
        <v>170.67</v>
      </c>
      <c r="F2227">
        <v>157.13999999999999</v>
      </c>
    </row>
    <row r="2228" spans="1:6" x14ac:dyDescent="0.2">
      <c r="A2228" t="s">
        <v>306</v>
      </c>
      <c r="B2228" t="s">
        <v>5803</v>
      </c>
      <c r="C2228">
        <v>64.28</v>
      </c>
      <c r="D2228">
        <v>84.04</v>
      </c>
      <c r="E2228">
        <v>78.08</v>
      </c>
      <c r="F2228">
        <v>65.349999999999994</v>
      </c>
    </row>
    <row r="2229" spans="1:6" x14ac:dyDescent="0.2">
      <c r="A2229" t="s">
        <v>5804</v>
      </c>
      <c r="B2229" t="s">
        <v>5805</v>
      </c>
      <c r="C2229">
        <v>177.95</v>
      </c>
      <c r="D2229">
        <v>206.78</v>
      </c>
      <c r="E2229">
        <v>224.36</v>
      </c>
      <c r="F2229">
        <v>211.98</v>
      </c>
    </row>
    <row r="2230" spans="1:6" x14ac:dyDescent="0.2">
      <c r="A2230" t="s">
        <v>5806</v>
      </c>
      <c r="B2230" t="s">
        <v>5807</v>
      </c>
      <c r="C2230">
        <v>150.55000000000001</v>
      </c>
      <c r="D2230">
        <v>192.61</v>
      </c>
      <c r="E2230">
        <v>234.15</v>
      </c>
      <c r="F2230">
        <v>226.16</v>
      </c>
    </row>
    <row r="2231" spans="1:6" x14ac:dyDescent="0.2">
      <c r="A2231" t="s">
        <v>5808</v>
      </c>
      <c r="B2231" t="s">
        <v>5809</v>
      </c>
      <c r="C2231">
        <v>53.91</v>
      </c>
      <c r="D2231">
        <v>65.55</v>
      </c>
      <c r="E2231">
        <v>59.91</v>
      </c>
      <c r="F2231">
        <v>53.65</v>
      </c>
    </row>
    <row r="2232" spans="1:6" x14ac:dyDescent="0.2">
      <c r="A2232" t="s">
        <v>5810</v>
      </c>
      <c r="B2232" t="s">
        <v>5811</v>
      </c>
      <c r="C2232">
        <v>95.79</v>
      </c>
      <c r="D2232">
        <v>108.53</v>
      </c>
      <c r="E2232">
        <v>134.27000000000001</v>
      </c>
      <c r="F2232">
        <v>131.41</v>
      </c>
    </row>
    <row r="2233" spans="1:6" x14ac:dyDescent="0.2">
      <c r="A2233" t="s">
        <v>5812</v>
      </c>
      <c r="B2233" t="s">
        <v>5813</v>
      </c>
      <c r="C2233">
        <v>169.49</v>
      </c>
      <c r="D2233">
        <v>240.24</v>
      </c>
      <c r="E2233">
        <v>249.8</v>
      </c>
      <c r="F2233">
        <v>227.05</v>
      </c>
    </row>
    <row r="2234" spans="1:6" x14ac:dyDescent="0.2">
      <c r="A2234" t="s">
        <v>5814</v>
      </c>
      <c r="B2234" t="s">
        <v>5815</v>
      </c>
      <c r="C2234">
        <v>99.42</v>
      </c>
      <c r="D2234">
        <v>123.6</v>
      </c>
      <c r="E2234">
        <v>143.96</v>
      </c>
      <c r="F2234">
        <v>135.77000000000001</v>
      </c>
    </row>
    <row r="2235" spans="1:6" x14ac:dyDescent="0.2">
      <c r="A2235" t="s">
        <v>5816</v>
      </c>
      <c r="B2235" t="s">
        <v>5817</v>
      </c>
      <c r="C2235">
        <v>51.57</v>
      </c>
      <c r="D2235">
        <v>54.68</v>
      </c>
      <c r="E2235">
        <v>60.12</v>
      </c>
      <c r="F2235">
        <v>57.18</v>
      </c>
    </row>
    <row r="2236" spans="1:6" x14ac:dyDescent="0.2">
      <c r="A2236" t="s">
        <v>5818</v>
      </c>
      <c r="B2236" t="s">
        <v>5819</v>
      </c>
      <c r="C2236">
        <v>82.08</v>
      </c>
      <c r="D2236">
        <v>106.68</v>
      </c>
      <c r="E2236">
        <v>93.68</v>
      </c>
      <c r="F2236">
        <v>88.84</v>
      </c>
    </row>
    <row r="2237" spans="1:6" x14ac:dyDescent="0.2">
      <c r="A2237" t="s">
        <v>5820</v>
      </c>
      <c r="B2237" t="s">
        <v>5821</v>
      </c>
      <c r="C2237">
        <v>39.82</v>
      </c>
      <c r="D2237">
        <v>43.95</v>
      </c>
      <c r="E2237">
        <v>36.03</v>
      </c>
      <c r="F2237">
        <v>33.409999999999997</v>
      </c>
    </row>
    <row r="2238" spans="1:6" x14ac:dyDescent="0.2">
      <c r="A2238" t="s">
        <v>307</v>
      </c>
      <c r="B2238" t="s">
        <v>5822</v>
      </c>
      <c r="C2238">
        <v>163.24</v>
      </c>
      <c r="D2238">
        <v>188.69</v>
      </c>
      <c r="E2238">
        <v>194.72</v>
      </c>
      <c r="F2238">
        <v>170.35</v>
      </c>
    </row>
    <row r="2239" spans="1:6" x14ac:dyDescent="0.2">
      <c r="A2239" t="s">
        <v>5823</v>
      </c>
      <c r="B2239" t="s">
        <v>5824</v>
      </c>
      <c r="C2239">
        <v>124.76</v>
      </c>
      <c r="D2239">
        <v>141.80000000000001</v>
      </c>
      <c r="E2239">
        <v>174.05</v>
      </c>
      <c r="F2239">
        <v>157.12</v>
      </c>
    </row>
    <row r="2240" spans="1:6" x14ac:dyDescent="0.2">
      <c r="A2240" t="s">
        <v>5825</v>
      </c>
      <c r="B2240" t="s">
        <v>5826</v>
      </c>
      <c r="C2240">
        <v>60.13</v>
      </c>
      <c r="D2240">
        <v>71.84</v>
      </c>
      <c r="E2240">
        <v>62.17</v>
      </c>
      <c r="F2240">
        <v>51.47</v>
      </c>
    </row>
    <row r="2241" spans="1:6" x14ac:dyDescent="0.2">
      <c r="A2241" t="s">
        <v>5827</v>
      </c>
      <c r="B2241" t="s">
        <v>5828</v>
      </c>
      <c r="C2241">
        <v>163.43</v>
      </c>
      <c r="D2241">
        <v>186.97</v>
      </c>
      <c r="E2241">
        <v>191.23</v>
      </c>
      <c r="F2241">
        <v>180.12</v>
      </c>
    </row>
    <row r="2242" spans="1:6" x14ac:dyDescent="0.2">
      <c r="A2242" t="s">
        <v>5829</v>
      </c>
      <c r="B2242" t="s">
        <v>5830</v>
      </c>
      <c r="C2242">
        <v>179.22</v>
      </c>
      <c r="D2242">
        <v>208.06</v>
      </c>
      <c r="E2242">
        <v>243.41</v>
      </c>
      <c r="F2242">
        <v>207.37</v>
      </c>
    </row>
    <row r="2243" spans="1:6" x14ac:dyDescent="0.2">
      <c r="A2243" t="s">
        <v>5831</v>
      </c>
      <c r="B2243" t="s">
        <v>5832</v>
      </c>
      <c r="C2243">
        <v>55.38</v>
      </c>
      <c r="D2243">
        <v>64.040000000000006</v>
      </c>
      <c r="E2243">
        <v>50.72</v>
      </c>
      <c r="F2243">
        <v>45.14</v>
      </c>
    </row>
    <row r="2244" spans="1:6" x14ac:dyDescent="0.2">
      <c r="A2244" t="s">
        <v>5833</v>
      </c>
      <c r="B2244" t="s">
        <v>5834</v>
      </c>
      <c r="C2244">
        <v>122.84</v>
      </c>
      <c r="D2244">
        <v>132.68</v>
      </c>
      <c r="E2244">
        <v>173.13</v>
      </c>
      <c r="F2244">
        <v>164.42</v>
      </c>
    </row>
    <row r="2245" spans="1:6" x14ac:dyDescent="0.2">
      <c r="A2245" t="s">
        <v>5835</v>
      </c>
      <c r="B2245" t="s">
        <v>5836</v>
      </c>
      <c r="C2245">
        <v>109.11</v>
      </c>
      <c r="D2245">
        <v>116.76</v>
      </c>
      <c r="E2245">
        <v>155.27000000000001</v>
      </c>
      <c r="F2245">
        <v>149.18</v>
      </c>
    </row>
    <row r="2246" spans="1:6" x14ac:dyDescent="0.2">
      <c r="A2246" t="s">
        <v>5837</v>
      </c>
      <c r="B2246" t="s">
        <v>5838</v>
      </c>
      <c r="C2246">
        <v>204.87</v>
      </c>
      <c r="D2246">
        <v>242.64</v>
      </c>
      <c r="E2246">
        <v>273.85000000000002</v>
      </c>
      <c r="F2246">
        <v>240.82</v>
      </c>
    </row>
    <row r="2247" spans="1:6" x14ac:dyDescent="0.2">
      <c r="A2247" t="s">
        <v>5839</v>
      </c>
      <c r="B2247" t="s">
        <v>5840</v>
      </c>
      <c r="C2247">
        <v>181.22</v>
      </c>
      <c r="D2247">
        <v>209.19</v>
      </c>
      <c r="E2247">
        <v>245.8</v>
      </c>
      <c r="F2247">
        <v>209.9</v>
      </c>
    </row>
    <row r="2248" spans="1:6" x14ac:dyDescent="0.2">
      <c r="A2248" t="s">
        <v>5841</v>
      </c>
      <c r="B2248" t="s">
        <v>5842</v>
      </c>
      <c r="C2248">
        <v>129.77000000000001</v>
      </c>
      <c r="D2248">
        <v>150.11000000000001</v>
      </c>
      <c r="E2248">
        <v>184.94</v>
      </c>
      <c r="F2248">
        <v>180.56</v>
      </c>
    </row>
    <row r="2249" spans="1:6" x14ac:dyDescent="0.2">
      <c r="A2249" t="s">
        <v>5843</v>
      </c>
      <c r="B2249" t="s">
        <v>5844</v>
      </c>
      <c r="C2249">
        <v>102.14</v>
      </c>
      <c r="D2249">
        <v>122.99</v>
      </c>
      <c r="E2249">
        <v>146.97</v>
      </c>
      <c r="F2249">
        <v>142.53</v>
      </c>
    </row>
    <row r="2250" spans="1:6" x14ac:dyDescent="0.2">
      <c r="A2250" t="s">
        <v>5845</v>
      </c>
      <c r="B2250" t="s">
        <v>5846</v>
      </c>
      <c r="C2250">
        <v>147.71</v>
      </c>
      <c r="D2250">
        <v>174.26</v>
      </c>
      <c r="E2250">
        <v>207.82</v>
      </c>
      <c r="F2250">
        <v>201</v>
      </c>
    </row>
    <row r="2251" spans="1:6" x14ac:dyDescent="0.2">
      <c r="A2251" t="s">
        <v>5847</v>
      </c>
      <c r="B2251" t="s">
        <v>5848</v>
      </c>
      <c r="C2251">
        <v>118.57</v>
      </c>
      <c r="D2251">
        <v>131.46</v>
      </c>
      <c r="E2251">
        <v>167.77</v>
      </c>
      <c r="F2251">
        <v>160.80000000000001</v>
      </c>
    </row>
    <row r="2252" spans="1:6" x14ac:dyDescent="0.2">
      <c r="A2252" t="s">
        <v>5849</v>
      </c>
      <c r="B2252" t="s">
        <v>5850</v>
      </c>
      <c r="C2252">
        <v>132.91999999999999</v>
      </c>
      <c r="D2252">
        <v>141.16999999999999</v>
      </c>
      <c r="E2252">
        <v>184.29</v>
      </c>
      <c r="F2252">
        <v>173.71</v>
      </c>
    </row>
    <row r="2253" spans="1:6" x14ac:dyDescent="0.2">
      <c r="A2253" t="s">
        <v>5851</v>
      </c>
      <c r="B2253" t="s">
        <v>5852</v>
      </c>
      <c r="C2253">
        <v>130.69</v>
      </c>
      <c r="D2253">
        <v>136.03</v>
      </c>
      <c r="E2253">
        <v>180.68</v>
      </c>
      <c r="F2253">
        <v>168.17</v>
      </c>
    </row>
    <row r="2254" spans="1:6" x14ac:dyDescent="0.2">
      <c r="A2254" t="s">
        <v>5853</v>
      </c>
      <c r="B2254" t="s">
        <v>5854</v>
      </c>
      <c r="C2254">
        <v>108.19</v>
      </c>
      <c r="D2254">
        <v>113.43</v>
      </c>
      <c r="E2254">
        <v>151.04</v>
      </c>
      <c r="F2254">
        <v>147.96</v>
      </c>
    </row>
    <row r="2255" spans="1:6" x14ac:dyDescent="0.2">
      <c r="A2255" t="s">
        <v>5855</v>
      </c>
      <c r="B2255" t="s">
        <v>5856</v>
      </c>
      <c r="C2255">
        <v>113.87</v>
      </c>
      <c r="D2255">
        <v>119.12</v>
      </c>
      <c r="E2255">
        <v>156.22</v>
      </c>
      <c r="F2255">
        <v>153.15</v>
      </c>
    </row>
    <row r="2256" spans="1:6" x14ac:dyDescent="0.2">
      <c r="A2256" t="s">
        <v>5857</v>
      </c>
      <c r="B2256" t="s">
        <v>5858</v>
      </c>
      <c r="C2256">
        <v>121.41</v>
      </c>
      <c r="D2256">
        <v>142.96</v>
      </c>
      <c r="E2256">
        <v>173.32</v>
      </c>
      <c r="F2256">
        <v>164.75</v>
      </c>
    </row>
    <row r="2257" spans="1:6" x14ac:dyDescent="0.2">
      <c r="A2257" t="s">
        <v>5859</v>
      </c>
      <c r="B2257" t="s">
        <v>5860</v>
      </c>
      <c r="C2257">
        <v>179.54</v>
      </c>
      <c r="D2257">
        <v>205.71</v>
      </c>
      <c r="E2257">
        <v>237.29</v>
      </c>
      <c r="F2257">
        <v>205.29</v>
      </c>
    </row>
    <row r="2258" spans="1:6" x14ac:dyDescent="0.2">
      <c r="A2258" t="s">
        <v>5861</v>
      </c>
      <c r="B2258" t="s">
        <v>5862</v>
      </c>
      <c r="C2258">
        <v>114.54</v>
      </c>
      <c r="D2258">
        <v>137.31</v>
      </c>
      <c r="E2258">
        <v>164.12</v>
      </c>
      <c r="F2258">
        <v>157.9</v>
      </c>
    </row>
    <row r="2259" spans="1:6" x14ac:dyDescent="0.2">
      <c r="A2259" t="s">
        <v>7621</v>
      </c>
      <c r="B2259" t="s">
        <v>5863</v>
      </c>
      <c r="C2259">
        <v>61.96</v>
      </c>
      <c r="D2259">
        <v>97.17</v>
      </c>
      <c r="E2259">
        <v>74.52</v>
      </c>
      <c r="F2259">
        <v>65.06</v>
      </c>
    </row>
    <row r="2260" spans="1:6" x14ac:dyDescent="0.2">
      <c r="A2260" t="s">
        <v>5864</v>
      </c>
      <c r="B2260" t="s">
        <v>5865</v>
      </c>
      <c r="C2260">
        <v>44.62</v>
      </c>
      <c r="D2260">
        <v>57.26</v>
      </c>
      <c r="E2260">
        <v>44.68</v>
      </c>
      <c r="F2260">
        <v>39.29</v>
      </c>
    </row>
    <row r="2261" spans="1:6" x14ac:dyDescent="0.2">
      <c r="A2261" t="s">
        <v>317</v>
      </c>
      <c r="B2261" t="s">
        <v>5866</v>
      </c>
      <c r="C2261">
        <v>60.66</v>
      </c>
      <c r="D2261">
        <v>69.37</v>
      </c>
      <c r="E2261">
        <v>53.26</v>
      </c>
      <c r="F2261">
        <v>45.96</v>
      </c>
    </row>
    <row r="2262" spans="1:6" x14ac:dyDescent="0.2">
      <c r="A2262" t="s">
        <v>5867</v>
      </c>
      <c r="B2262" t="s">
        <v>5868</v>
      </c>
      <c r="C2262">
        <v>50.58</v>
      </c>
      <c r="D2262">
        <v>64.260000000000005</v>
      </c>
      <c r="E2262">
        <v>47.39</v>
      </c>
      <c r="F2262">
        <v>42.99</v>
      </c>
    </row>
    <row r="2263" spans="1:6" x14ac:dyDescent="0.2">
      <c r="A2263" t="s">
        <v>5869</v>
      </c>
      <c r="B2263" t="s">
        <v>5870</v>
      </c>
      <c r="C2263">
        <v>171.34</v>
      </c>
      <c r="D2263">
        <v>246.21</v>
      </c>
      <c r="E2263">
        <v>257.05</v>
      </c>
      <c r="F2263">
        <v>228.8</v>
      </c>
    </row>
    <row r="2264" spans="1:6" x14ac:dyDescent="0.2">
      <c r="A2264" t="s">
        <v>5871</v>
      </c>
      <c r="B2264" t="s">
        <v>5872</v>
      </c>
      <c r="C2264">
        <v>186.64</v>
      </c>
      <c r="D2264">
        <v>228.74</v>
      </c>
      <c r="E2264">
        <v>250.42</v>
      </c>
      <c r="F2264">
        <v>226.77</v>
      </c>
    </row>
    <row r="2265" spans="1:6" x14ac:dyDescent="0.2">
      <c r="A2265" t="s">
        <v>5873</v>
      </c>
      <c r="B2265" t="s">
        <v>5874</v>
      </c>
      <c r="C2265">
        <v>142.74</v>
      </c>
      <c r="D2265">
        <v>166.91</v>
      </c>
      <c r="E2265">
        <v>206.84</v>
      </c>
      <c r="F2265">
        <v>191.28</v>
      </c>
    </row>
    <row r="2266" spans="1:6" x14ac:dyDescent="0.2">
      <c r="A2266" t="s">
        <v>5875</v>
      </c>
      <c r="B2266" t="s">
        <v>5876</v>
      </c>
      <c r="C2266">
        <v>168.74</v>
      </c>
      <c r="D2266">
        <v>203.9</v>
      </c>
      <c r="E2266">
        <v>228.89</v>
      </c>
      <c r="F2266">
        <v>185.51</v>
      </c>
    </row>
    <row r="2267" spans="1:6" x14ac:dyDescent="0.2">
      <c r="A2267" t="s">
        <v>315</v>
      </c>
      <c r="B2267" t="s">
        <v>5877</v>
      </c>
      <c r="C2267">
        <v>122.99</v>
      </c>
      <c r="D2267">
        <v>162.31</v>
      </c>
      <c r="E2267">
        <v>188.55</v>
      </c>
      <c r="F2267">
        <v>179.37</v>
      </c>
    </row>
    <row r="2268" spans="1:6" x14ac:dyDescent="0.2">
      <c r="A2268" t="s">
        <v>5878</v>
      </c>
      <c r="B2268" t="s">
        <v>5879</v>
      </c>
      <c r="C2268">
        <v>168.85</v>
      </c>
      <c r="D2268">
        <v>245.7</v>
      </c>
      <c r="E2268">
        <v>246.93</v>
      </c>
      <c r="F2268">
        <v>228.7</v>
      </c>
    </row>
    <row r="2269" spans="1:6" x14ac:dyDescent="0.2">
      <c r="A2269" t="s">
        <v>5880</v>
      </c>
      <c r="B2269" t="s">
        <v>5881</v>
      </c>
      <c r="C2269">
        <v>173.82</v>
      </c>
      <c r="D2269">
        <v>239.74</v>
      </c>
      <c r="E2269">
        <v>252.31</v>
      </c>
      <c r="F2269">
        <v>222.66</v>
      </c>
    </row>
    <row r="2270" spans="1:6" x14ac:dyDescent="0.2">
      <c r="A2270" t="s">
        <v>316</v>
      </c>
      <c r="B2270" t="s">
        <v>5882</v>
      </c>
      <c r="C2270">
        <v>166.68</v>
      </c>
      <c r="D2270">
        <v>209.25</v>
      </c>
      <c r="E2270">
        <v>232.72</v>
      </c>
      <c r="F2270">
        <v>221.43</v>
      </c>
    </row>
    <row r="2271" spans="1:6" x14ac:dyDescent="0.2">
      <c r="A2271" t="s">
        <v>7622</v>
      </c>
      <c r="B2271" t="s">
        <v>5883</v>
      </c>
      <c r="C2271">
        <v>91.26</v>
      </c>
      <c r="D2271">
        <v>109.75</v>
      </c>
      <c r="E2271">
        <v>105.98</v>
      </c>
      <c r="F2271">
        <v>101.15</v>
      </c>
    </row>
    <row r="2272" spans="1:6" x14ac:dyDescent="0.2">
      <c r="A2272" t="s">
        <v>5884</v>
      </c>
      <c r="B2272" t="s">
        <v>5885</v>
      </c>
      <c r="C2272">
        <v>105.79</v>
      </c>
      <c r="D2272">
        <v>129.77000000000001</v>
      </c>
      <c r="E2272">
        <v>118.7</v>
      </c>
      <c r="F2272">
        <v>107.83</v>
      </c>
    </row>
    <row r="2273" spans="1:6" x14ac:dyDescent="0.2">
      <c r="A2273" t="s">
        <v>5886</v>
      </c>
      <c r="B2273" t="s">
        <v>5887</v>
      </c>
      <c r="C2273">
        <v>111.09</v>
      </c>
      <c r="D2273">
        <v>135.07</v>
      </c>
      <c r="E2273">
        <v>123.4</v>
      </c>
      <c r="F2273">
        <v>112.53</v>
      </c>
    </row>
    <row r="2274" spans="1:6" x14ac:dyDescent="0.2">
      <c r="A2274" t="s">
        <v>5888</v>
      </c>
      <c r="B2274" t="s">
        <v>5889</v>
      </c>
      <c r="C2274">
        <v>126.57</v>
      </c>
      <c r="D2274">
        <v>139.31</v>
      </c>
      <c r="E2274">
        <v>166.1</v>
      </c>
      <c r="F2274">
        <v>163.24</v>
      </c>
    </row>
    <row r="2275" spans="1:6" x14ac:dyDescent="0.2">
      <c r="A2275" t="s">
        <v>5890</v>
      </c>
      <c r="B2275" t="s">
        <v>5891</v>
      </c>
      <c r="C2275">
        <v>193.28</v>
      </c>
      <c r="D2275">
        <v>271.86</v>
      </c>
      <c r="E2275">
        <v>291.54000000000002</v>
      </c>
      <c r="F2275">
        <v>259.31</v>
      </c>
    </row>
    <row r="2276" spans="1:6" x14ac:dyDescent="0.2">
      <c r="A2276" t="s">
        <v>5892</v>
      </c>
      <c r="B2276" t="s">
        <v>5893</v>
      </c>
      <c r="C2276">
        <v>172.11</v>
      </c>
      <c r="D2276">
        <v>195.65</v>
      </c>
      <c r="E2276">
        <v>266.01</v>
      </c>
      <c r="F2276">
        <v>253.78</v>
      </c>
    </row>
    <row r="2277" spans="1:6" x14ac:dyDescent="0.2">
      <c r="A2277" t="s">
        <v>5894</v>
      </c>
      <c r="B2277" t="s">
        <v>5895</v>
      </c>
      <c r="C2277">
        <v>198.8</v>
      </c>
      <c r="D2277">
        <v>205.64</v>
      </c>
      <c r="E2277">
        <v>299.63</v>
      </c>
      <c r="F2277">
        <v>296.48</v>
      </c>
    </row>
    <row r="2278" spans="1:6" x14ac:dyDescent="0.2">
      <c r="A2278" t="s">
        <v>5896</v>
      </c>
      <c r="B2278" t="s">
        <v>5897</v>
      </c>
      <c r="C2278">
        <v>151.59</v>
      </c>
      <c r="D2278">
        <v>169.86</v>
      </c>
      <c r="E2278">
        <v>178.72</v>
      </c>
      <c r="F2278">
        <v>164.57</v>
      </c>
    </row>
    <row r="2279" spans="1:6" x14ac:dyDescent="0.2">
      <c r="A2279" t="s">
        <v>5898</v>
      </c>
      <c r="B2279" t="s">
        <v>5899</v>
      </c>
      <c r="C2279">
        <v>138.57</v>
      </c>
      <c r="D2279">
        <v>174.13</v>
      </c>
      <c r="E2279">
        <v>209.33</v>
      </c>
      <c r="F2279">
        <v>201.54</v>
      </c>
    </row>
    <row r="2280" spans="1:6" x14ac:dyDescent="0.2">
      <c r="A2280" t="s">
        <v>5900</v>
      </c>
      <c r="B2280" t="s">
        <v>5901</v>
      </c>
      <c r="C2280">
        <v>155.1</v>
      </c>
      <c r="D2280">
        <v>195.15</v>
      </c>
      <c r="E2280">
        <v>219.03</v>
      </c>
      <c r="F2280">
        <v>205.68</v>
      </c>
    </row>
    <row r="2281" spans="1:6" x14ac:dyDescent="0.2">
      <c r="A2281" t="s">
        <v>5902</v>
      </c>
      <c r="B2281" t="s">
        <v>5903</v>
      </c>
      <c r="C2281">
        <v>201.62</v>
      </c>
      <c r="D2281">
        <v>239.39</v>
      </c>
      <c r="E2281">
        <v>270.83999999999997</v>
      </c>
      <c r="F2281">
        <v>237.81</v>
      </c>
    </row>
    <row r="2282" spans="1:6" x14ac:dyDescent="0.2">
      <c r="A2282" t="s">
        <v>7623</v>
      </c>
      <c r="B2282" t="s">
        <v>5904</v>
      </c>
      <c r="C2282">
        <v>103.22</v>
      </c>
      <c r="D2282">
        <v>148.79</v>
      </c>
      <c r="E2282">
        <v>141.41</v>
      </c>
      <c r="F2282">
        <v>128.18</v>
      </c>
    </row>
    <row r="2283" spans="1:6" x14ac:dyDescent="0.2">
      <c r="A2283" t="s">
        <v>5905</v>
      </c>
      <c r="B2283" t="s">
        <v>5906</v>
      </c>
      <c r="C2283">
        <v>104.5</v>
      </c>
      <c r="D2283">
        <v>110.64</v>
      </c>
      <c r="E2283">
        <v>116.23</v>
      </c>
      <c r="F2283">
        <v>113.01</v>
      </c>
    </row>
    <row r="2284" spans="1:6" x14ac:dyDescent="0.2">
      <c r="A2284" t="s">
        <v>5907</v>
      </c>
      <c r="B2284" t="s">
        <v>5908</v>
      </c>
      <c r="C2284">
        <v>102.09</v>
      </c>
      <c r="D2284">
        <v>134.76</v>
      </c>
      <c r="E2284">
        <v>127.61</v>
      </c>
      <c r="F2284">
        <v>114.97</v>
      </c>
    </row>
    <row r="2285" spans="1:6" x14ac:dyDescent="0.2">
      <c r="A2285" t="s">
        <v>5909</v>
      </c>
      <c r="B2285" t="s">
        <v>5910</v>
      </c>
      <c r="C2285">
        <v>180.08</v>
      </c>
      <c r="D2285">
        <v>262.27999999999997</v>
      </c>
      <c r="E2285">
        <v>277.31</v>
      </c>
      <c r="F2285">
        <v>250.87</v>
      </c>
    </row>
    <row r="2286" spans="1:6" x14ac:dyDescent="0.2">
      <c r="A2286" t="s">
        <v>5911</v>
      </c>
      <c r="B2286" t="s">
        <v>5912</v>
      </c>
      <c r="C2286">
        <v>162.97</v>
      </c>
      <c r="D2286">
        <v>198.73</v>
      </c>
      <c r="E2286">
        <v>246.94</v>
      </c>
      <c r="F2286">
        <v>234.98</v>
      </c>
    </row>
    <row r="2287" spans="1:6" x14ac:dyDescent="0.2">
      <c r="A2287" t="s">
        <v>5913</v>
      </c>
      <c r="B2287" t="s">
        <v>5914</v>
      </c>
      <c r="C2287">
        <v>156.88999999999999</v>
      </c>
      <c r="D2287">
        <v>230.97</v>
      </c>
      <c r="E2287">
        <v>243.89</v>
      </c>
      <c r="F2287">
        <v>216.03</v>
      </c>
    </row>
    <row r="2288" spans="1:6" x14ac:dyDescent="0.2">
      <c r="A2288" t="s">
        <v>5915</v>
      </c>
      <c r="B2288" t="s">
        <v>5916</v>
      </c>
      <c r="C2288">
        <v>128.85</v>
      </c>
      <c r="D2288">
        <v>170.27</v>
      </c>
      <c r="E2288">
        <v>151.41</v>
      </c>
      <c r="F2288">
        <v>138.69</v>
      </c>
    </row>
    <row r="2289" spans="1:6" x14ac:dyDescent="0.2">
      <c r="A2289" t="s">
        <v>5917</v>
      </c>
      <c r="B2289" t="s">
        <v>5918</v>
      </c>
      <c r="C2289">
        <v>153.19</v>
      </c>
      <c r="D2289">
        <v>197.61</v>
      </c>
      <c r="E2289">
        <v>198.41</v>
      </c>
      <c r="F2289">
        <v>176.74</v>
      </c>
    </row>
    <row r="2290" spans="1:6" x14ac:dyDescent="0.2">
      <c r="A2290" t="s">
        <v>7624</v>
      </c>
      <c r="B2290" t="s">
        <v>5919</v>
      </c>
      <c r="C2290">
        <v>34.380000000000003</v>
      </c>
      <c r="D2290">
        <v>36.17</v>
      </c>
      <c r="E2290">
        <v>22.08</v>
      </c>
      <c r="F2290">
        <v>17.97</v>
      </c>
    </row>
    <row r="2291" spans="1:6" x14ac:dyDescent="0.2">
      <c r="A2291" t="s">
        <v>5920</v>
      </c>
      <c r="B2291" t="s">
        <v>5921</v>
      </c>
      <c r="C2291">
        <v>123.08</v>
      </c>
      <c r="D2291">
        <v>156.04</v>
      </c>
      <c r="E2291">
        <v>169.04</v>
      </c>
      <c r="F2291">
        <v>158.69</v>
      </c>
    </row>
    <row r="2292" spans="1:6" x14ac:dyDescent="0.2">
      <c r="A2292" t="s">
        <v>5922</v>
      </c>
      <c r="B2292" t="s">
        <v>5923</v>
      </c>
      <c r="C2292">
        <v>135.06</v>
      </c>
      <c r="D2292">
        <v>155.37</v>
      </c>
      <c r="E2292">
        <v>191.04</v>
      </c>
      <c r="F2292">
        <v>186.68</v>
      </c>
    </row>
    <row r="2293" spans="1:6" x14ac:dyDescent="0.2">
      <c r="A2293" t="s">
        <v>5924</v>
      </c>
      <c r="B2293" t="s">
        <v>5925</v>
      </c>
      <c r="C2293">
        <v>140.26</v>
      </c>
      <c r="D2293">
        <v>170.51</v>
      </c>
      <c r="E2293">
        <v>196.16</v>
      </c>
      <c r="F2293">
        <v>190.85</v>
      </c>
    </row>
    <row r="2294" spans="1:6" x14ac:dyDescent="0.2">
      <c r="A2294" t="s">
        <v>5926</v>
      </c>
      <c r="B2294" t="s">
        <v>5927</v>
      </c>
      <c r="C2294">
        <v>146.75</v>
      </c>
      <c r="D2294">
        <v>167.06</v>
      </c>
      <c r="E2294">
        <v>206.45</v>
      </c>
      <c r="F2294">
        <v>202.09</v>
      </c>
    </row>
    <row r="2295" spans="1:6" x14ac:dyDescent="0.2">
      <c r="A2295" t="s">
        <v>5928</v>
      </c>
      <c r="B2295" t="s">
        <v>5929</v>
      </c>
      <c r="C2295">
        <v>159.97999999999999</v>
      </c>
      <c r="D2295">
        <v>188.94</v>
      </c>
      <c r="E2295">
        <v>218.45</v>
      </c>
      <c r="F2295">
        <v>210</v>
      </c>
    </row>
    <row r="2296" spans="1:6" x14ac:dyDescent="0.2">
      <c r="A2296" t="s">
        <v>5930</v>
      </c>
      <c r="B2296" t="s">
        <v>5931</v>
      </c>
      <c r="C2296">
        <v>184.84</v>
      </c>
      <c r="D2296">
        <v>267.04000000000002</v>
      </c>
      <c r="E2296">
        <v>281.64999999999998</v>
      </c>
      <c r="F2296">
        <v>255.21</v>
      </c>
    </row>
    <row r="2297" spans="1:6" x14ac:dyDescent="0.2">
      <c r="A2297" t="s">
        <v>7625</v>
      </c>
      <c r="B2297" t="s">
        <v>5932</v>
      </c>
      <c r="C2297">
        <v>89.33</v>
      </c>
      <c r="D2297">
        <v>96.4</v>
      </c>
      <c r="E2297">
        <v>119.78</v>
      </c>
      <c r="F2297">
        <v>114.78</v>
      </c>
    </row>
    <row r="2298" spans="1:6" x14ac:dyDescent="0.2">
      <c r="A2298" t="s">
        <v>5933</v>
      </c>
      <c r="B2298" t="s">
        <v>5934</v>
      </c>
      <c r="C2298">
        <v>184.18</v>
      </c>
      <c r="D2298">
        <v>210.6</v>
      </c>
      <c r="E2298">
        <v>281.64999999999998</v>
      </c>
      <c r="F2298">
        <v>269.19</v>
      </c>
    </row>
    <row r="2299" spans="1:6" x14ac:dyDescent="0.2">
      <c r="A2299" t="s">
        <v>318</v>
      </c>
      <c r="B2299" t="s">
        <v>5935</v>
      </c>
      <c r="C2299">
        <v>65.7</v>
      </c>
      <c r="D2299">
        <v>91.16</v>
      </c>
      <c r="E2299">
        <v>65.62</v>
      </c>
      <c r="F2299">
        <v>56.67</v>
      </c>
    </row>
    <row r="2300" spans="1:6" x14ac:dyDescent="0.2">
      <c r="A2300" t="s">
        <v>5936</v>
      </c>
      <c r="B2300" t="s">
        <v>5937</v>
      </c>
      <c r="C2300">
        <v>142.26</v>
      </c>
      <c r="D2300">
        <v>204.14</v>
      </c>
      <c r="E2300">
        <v>160.32</v>
      </c>
      <c r="F2300">
        <v>151.41</v>
      </c>
    </row>
    <row r="2301" spans="1:6" x14ac:dyDescent="0.2">
      <c r="A2301" t="s">
        <v>5938</v>
      </c>
      <c r="B2301" t="s">
        <v>5939</v>
      </c>
      <c r="C2301">
        <v>209.49</v>
      </c>
      <c r="D2301">
        <v>277.17</v>
      </c>
      <c r="E2301">
        <v>308.25</v>
      </c>
      <c r="F2301">
        <v>279.08</v>
      </c>
    </row>
    <row r="2302" spans="1:6" x14ac:dyDescent="0.2">
      <c r="A2302" t="s">
        <v>5940</v>
      </c>
      <c r="B2302" t="s">
        <v>5941</v>
      </c>
      <c r="C2302">
        <v>140.61000000000001</v>
      </c>
      <c r="D2302">
        <v>194.23</v>
      </c>
      <c r="E2302">
        <v>203.96</v>
      </c>
      <c r="F2302">
        <v>188.47</v>
      </c>
    </row>
    <row r="2303" spans="1:6" x14ac:dyDescent="0.2">
      <c r="A2303" t="s">
        <v>5942</v>
      </c>
      <c r="B2303" t="s">
        <v>5943</v>
      </c>
      <c r="C2303">
        <v>204.66</v>
      </c>
      <c r="D2303">
        <v>270.3</v>
      </c>
      <c r="E2303">
        <v>303.14999999999998</v>
      </c>
      <c r="F2303">
        <v>272.62</v>
      </c>
    </row>
    <row r="2304" spans="1:6" x14ac:dyDescent="0.2">
      <c r="A2304" t="s">
        <v>5944</v>
      </c>
      <c r="B2304" t="s">
        <v>5945</v>
      </c>
      <c r="C2304">
        <v>159.47999999999999</v>
      </c>
      <c r="D2304">
        <v>177.34</v>
      </c>
      <c r="E2304">
        <v>187.96</v>
      </c>
      <c r="F2304">
        <v>174.44</v>
      </c>
    </row>
    <row r="2305" spans="1:6" x14ac:dyDescent="0.2">
      <c r="A2305" t="s">
        <v>5946</v>
      </c>
      <c r="B2305" t="s">
        <v>5947</v>
      </c>
      <c r="C2305">
        <v>143.24</v>
      </c>
      <c r="D2305">
        <v>219.11</v>
      </c>
      <c r="E2305">
        <v>228.22</v>
      </c>
      <c r="F2305">
        <v>221.71</v>
      </c>
    </row>
    <row r="2306" spans="1:6" x14ac:dyDescent="0.2">
      <c r="A2306" t="s">
        <v>5948</v>
      </c>
      <c r="B2306" t="s">
        <v>5949</v>
      </c>
      <c r="C2306">
        <v>101.74</v>
      </c>
      <c r="D2306">
        <v>135.72999999999999</v>
      </c>
      <c r="E2306">
        <v>115.62</v>
      </c>
      <c r="F2306">
        <v>103.11</v>
      </c>
    </row>
    <row r="2307" spans="1:6" x14ac:dyDescent="0.2">
      <c r="A2307" t="s">
        <v>5950</v>
      </c>
      <c r="B2307" t="s">
        <v>5951</v>
      </c>
      <c r="C2307">
        <v>181.42</v>
      </c>
      <c r="D2307">
        <v>225.49</v>
      </c>
      <c r="E2307">
        <v>236.83</v>
      </c>
      <c r="F2307">
        <v>231.83</v>
      </c>
    </row>
    <row r="2308" spans="1:6" x14ac:dyDescent="0.2">
      <c r="A2308" t="s">
        <v>5952</v>
      </c>
      <c r="B2308" t="s">
        <v>5953</v>
      </c>
      <c r="C2308">
        <v>160.13999999999999</v>
      </c>
      <c r="D2308">
        <v>206.36</v>
      </c>
      <c r="E2308">
        <v>217.38</v>
      </c>
      <c r="F2308">
        <v>209.29</v>
      </c>
    </row>
    <row r="2309" spans="1:6" x14ac:dyDescent="0.2">
      <c r="A2309" t="s">
        <v>5954</v>
      </c>
      <c r="B2309" t="s">
        <v>5955</v>
      </c>
      <c r="C2309">
        <v>186.29</v>
      </c>
      <c r="D2309">
        <v>230.36</v>
      </c>
      <c r="E2309">
        <v>240.46</v>
      </c>
      <c r="F2309">
        <v>235.47</v>
      </c>
    </row>
    <row r="2310" spans="1:6" x14ac:dyDescent="0.2">
      <c r="A2310" t="s">
        <v>5956</v>
      </c>
      <c r="B2310" t="s">
        <v>5957</v>
      </c>
      <c r="C2310">
        <v>193.04</v>
      </c>
      <c r="D2310">
        <v>237.11</v>
      </c>
      <c r="E2310">
        <v>246.01</v>
      </c>
      <c r="F2310">
        <v>241.02</v>
      </c>
    </row>
    <row r="2311" spans="1:6" x14ac:dyDescent="0.2">
      <c r="A2311" t="s">
        <v>5958</v>
      </c>
      <c r="B2311" t="s">
        <v>5959</v>
      </c>
      <c r="C2311">
        <v>195.23</v>
      </c>
      <c r="D2311">
        <v>267.08</v>
      </c>
      <c r="E2311">
        <v>265.75</v>
      </c>
      <c r="F2311">
        <v>246.14</v>
      </c>
    </row>
    <row r="2312" spans="1:6" x14ac:dyDescent="0.2">
      <c r="A2312" t="s">
        <v>5960</v>
      </c>
      <c r="B2312" t="s">
        <v>5961</v>
      </c>
      <c r="C2312">
        <v>172.95</v>
      </c>
      <c r="D2312">
        <v>205</v>
      </c>
      <c r="E2312">
        <v>273.33999999999997</v>
      </c>
      <c r="F2312">
        <v>262.12</v>
      </c>
    </row>
    <row r="2313" spans="1:6" x14ac:dyDescent="0.2">
      <c r="A2313" t="s">
        <v>5962</v>
      </c>
      <c r="B2313" t="s">
        <v>5963</v>
      </c>
      <c r="C2313">
        <v>110.42</v>
      </c>
      <c r="D2313">
        <v>143.1</v>
      </c>
      <c r="E2313">
        <v>135.62</v>
      </c>
      <c r="F2313">
        <v>122.98</v>
      </c>
    </row>
    <row r="2314" spans="1:6" x14ac:dyDescent="0.2">
      <c r="A2314" t="s">
        <v>7626</v>
      </c>
      <c r="B2314" t="s">
        <v>5964</v>
      </c>
      <c r="C2314">
        <v>76.680000000000007</v>
      </c>
      <c r="D2314">
        <v>101.69</v>
      </c>
      <c r="E2314">
        <v>74.08</v>
      </c>
      <c r="F2314">
        <v>67.72</v>
      </c>
    </row>
    <row r="2315" spans="1:6" x14ac:dyDescent="0.2">
      <c r="A2315" t="s">
        <v>5965</v>
      </c>
      <c r="B2315" t="s">
        <v>5966</v>
      </c>
      <c r="C2315">
        <v>153.47999999999999</v>
      </c>
      <c r="D2315">
        <v>206.27</v>
      </c>
      <c r="E2315">
        <v>219.78</v>
      </c>
      <c r="F2315">
        <v>195.87</v>
      </c>
    </row>
    <row r="2316" spans="1:6" x14ac:dyDescent="0.2">
      <c r="A2316" t="s">
        <v>5967</v>
      </c>
      <c r="B2316" t="s">
        <v>5968</v>
      </c>
      <c r="C2316">
        <v>177.47</v>
      </c>
      <c r="D2316">
        <v>240.64</v>
      </c>
      <c r="E2316">
        <v>265.72000000000003</v>
      </c>
      <c r="F2316">
        <v>226.07</v>
      </c>
    </row>
    <row r="2317" spans="1:6" x14ac:dyDescent="0.2">
      <c r="A2317" t="s">
        <v>5969</v>
      </c>
      <c r="B2317" t="s">
        <v>5970</v>
      </c>
      <c r="C2317">
        <v>226.33</v>
      </c>
      <c r="D2317">
        <v>233.18</v>
      </c>
      <c r="E2317">
        <v>324.95</v>
      </c>
      <c r="F2317">
        <v>321.81</v>
      </c>
    </row>
    <row r="2318" spans="1:6" x14ac:dyDescent="0.2">
      <c r="A2318" t="s">
        <v>5971</v>
      </c>
      <c r="B2318" t="s">
        <v>5972</v>
      </c>
      <c r="C2318">
        <v>64</v>
      </c>
      <c r="D2318">
        <v>73.58</v>
      </c>
      <c r="E2318">
        <v>75.02</v>
      </c>
      <c r="F2318">
        <v>71.03</v>
      </c>
    </row>
    <row r="2319" spans="1:6" x14ac:dyDescent="0.2">
      <c r="A2319" t="s">
        <v>5973</v>
      </c>
      <c r="B2319" t="s">
        <v>5974</v>
      </c>
      <c r="C2319">
        <v>140.43</v>
      </c>
      <c r="D2319">
        <v>169.39</v>
      </c>
      <c r="E2319">
        <v>199.6</v>
      </c>
      <c r="F2319">
        <v>191.15</v>
      </c>
    </row>
    <row r="2320" spans="1:6" x14ac:dyDescent="0.2">
      <c r="A2320" t="s">
        <v>5975</v>
      </c>
      <c r="B2320" t="s">
        <v>5976</v>
      </c>
      <c r="C2320">
        <v>204.76</v>
      </c>
      <c r="D2320">
        <v>245.84</v>
      </c>
      <c r="E2320">
        <v>275.44</v>
      </c>
      <c r="F2320">
        <v>242.83</v>
      </c>
    </row>
    <row r="2321" spans="1:6" x14ac:dyDescent="0.2">
      <c r="A2321" t="s">
        <v>320</v>
      </c>
      <c r="B2321" t="s">
        <v>5977</v>
      </c>
      <c r="C2321">
        <v>115.95</v>
      </c>
      <c r="D2321">
        <v>120.55</v>
      </c>
      <c r="E2321">
        <v>178.15</v>
      </c>
      <c r="F2321">
        <v>175.31</v>
      </c>
    </row>
    <row r="2322" spans="1:6" x14ac:dyDescent="0.2">
      <c r="A2322" t="s">
        <v>5978</v>
      </c>
      <c r="B2322" t="s">
        <v>5979</v>
      </c>
      <c r="C2322">
        <v>160.4</v>
      </c>
      <c r="D2322">
        <v>216.24</v>
      </c>
      <c r="E2322">
        <v>221.4</v>
      </c>
      <c r="F2322">
        <v>196.11</v>
      </c>
    </row>
    <row r="2323" spans="1:6" x14ac:dyDescent="0.2">
      <c r="A2323" t="s">
        <v>7627</v>
      </c>
      <c r="B2323" t="s">
        <v>5980</v>
      </c>
      <c r="C2323">
        <v>150.65</v>
      </c>
      <c r="D2323">
        <v>207.4</v>
      </c>
      <c r="E2323">
        <v>213.62</v>
      </c>
      <c r="F2323">
        <v>189.09</v>
      </c>
    </row>
    <row r="2324" spans="1:6" x14ac:dyDescent="0.2">
      <c r="A2324" t="s">
        <v>5981</v>
      </c>
      <c r="B2324" t="s">
        <v>5982</v>
      </c>
      <c r="C2324">
        <v>174.21</v>
      </c>
      <c r="D2324">
        <v>201.33</v>
      </c>
      <c r="E2324">
        <v>232.4</v>
      </c>
      <c r="F2324">
        <v>201.04</v>
      </c>
    </row>
    <row r="2325" spans="1:6" x14ac:dyDescent="0.2">
      <c r="A2325" t="s">
        <v>5983</v>
      </c>
      <c r="B2325" t="s">
        <v>5984</v>
      </c>
      <c r="C2325">
        <v>121.77</v>
      </c>
      <c r="D2325">
        <v>131.19</v>
      </c>
      <c r="E2325">
        <v>173.44</v>
      </c>
      <c r="F2325">
        <v>163.15</v>
      </c>
    </row>
    <row r="2326" spans="1:6" x14ac:dyDescent="0.2">
      <c r="A2326" t="s">
        <v>5985</v>
      </c>
      <c r="B2326" t="s">
        <v>5986</v>
      </c>
      <c r="C2326">
        <v>104.41</v>
      </c>
      <c r="D2326">
        <v>139.52000000000001</v>
      </c>
      <c r="E2326">
        <v>118.41</v>
      </c>
      <c r="F2326">
        <v>112.7</v>
      </c>
    </row>
    <row r="2327" spans="1:6" x14ac:dyDescent="0.2">
      <c r="A2327" t="s">
        <v>359</v>
      </c>
      <c r="B2327" t="s">
        <v>5987</v>
      </c>
      <c r="C2327">
        <v>87.68</v>
      </c>
      <c r="D2327">
        <v>100.89</v>
      </c>
      <c r="E2327">
        <v>119.51</v>
      </c>
      <c r="F2327">
        <v>116.84</v>
      </c>
    </row>
    <row r="2328" spans="1:6" x14ac:dyDescent="0.2">
      <c r="A2328" t="s">
        <v>5988</v>
      </c>
      <c r="B2328" t="s">
        <v>5989</v>
      </c>
      <c r="C2328">
        <v>132.34</v>
      </c>
      <c r="D2328">
        <v>159.44</v>
      </c>
      <c r="E2328">
        <v>196.79</v>
      </c>
      <c r="F2328">
        <v>183.14</v>
      </c>
    </row>
    <row r="2329" spans="1:6" x14ac:dyDescent="0.2">
      <c r="A2329" t="s">
        <v>5990</v>
      </c>
      <c r="B2329" t="s">
        <v>5991</v>
      </c>
      <c r="C2329">
        <v>131.34</v>
      </c>
      <c r="D2329">
        <v>158.44</v>
      </c>
      <c r="E2329">
        <v>196.12</v>
      </c>
      <c r="F2329">
        <v>182.47</v>
      </c>
    </row>
    <row r="2330" spans="1:6" x14ac:dyDescent="0.2">
      <c r="A2330" t="s">
        <v>5992</v>
      </c>
      <c r="B2330" t="s">
        <v>5993</v>
      </c>
      <c r="C2330">
        <v>158.24</v>
      </c>
      <c r="D2330">
        <v>197.6</v>
      </c>
      <c r="E2330">
        <v>190.74</v>
      </c>
      <c r="F2330">
        <v>178.65</v>
      </c>
    </row>
    <row r="2331" spans="1:6" x14ac:dyDescent="0.2">
      <c r="A2331" t="s">
        <v>5994</v>
      </c>
      <c r="B2331" t="s">
        <v>5995</v>
      </c>
      <c r="C2331">
        <v>129.62</v>
      </c>
      <c r="D2331">
        <v>156.63999999999999</v>
      </c>
      <c r="E2331">
        <v>188.68</v>
      </c>
      <c r="F2331">
        <v>170.15</v>
      </c>
    </row>
    <row r="2332" spans="1:6" x14ac:dyDescent="0.2">
      <c r="A2332" t="s">
        <v>5996</v>
      </c>
      <c r="B2332" t="s">
        <v>5997</v>
      </c>
      <c r="C2332">
        <v>152.35</v>
      </c>
      <c r="D2332">
        <v>199.87</v>
      </c>
      <c r="E2332">
        <v>212.42</v>
      </c>
      <c r="F2332">
        <v>180.69</v>
      </c>
    </row>
    <row r="2333" spans="1:6" x14ac:dyDescent="0.2">
      <c r="A2333" t="s">
        <v>5998</v>
      </c>
      <c r="B2333" t="s">
        <v>5999</v>
      </c>
      <c r="C2333">
        <v>140.1</v>
      </c>
      <c r="D2333">
        <v>178.56</v>
      </c>
      <c r="E2333">
        <v>204.05</v>
      </c>
      <c r="F2333">
        <v>190.26</v>
      </c>
    </row>
    <row r="2334" spans="1:6" x14ac:dyDescent="0.2">
      <c r="A2334" t="s">
        <v>6000</v>
      </c>
      <c r="B2334" t="s">
        <v>6001</v>
      </c>
      <c r="C2334">
        <v>152.09</v>
      </c>
      <c r="D2334">
        <v>200.54</v>
      </c>
      <c r="E2334">
        <v>216.07</v>
      </c>
      <c r="F2334">
        <v>181.25</v>
      </c>
    </row>
    <row r="2335" spans="1:6" x14ac:dyDescent="0.2">
      <c r="A2335" t="s">
        <v>6002</v>
      </c>
      <c r="B2335" t="s">
        <v>6003</v>
      </c>
      <c r="C2335">
        <v>129.80000000000001</v>
      </c>
      <c r="D2335">
        <v>157.29</v>
      </c>
      <c r="E2335">
        <v>192.46</v>
      </c>
      <c r="F2335">
        <v>180.99</v>
      </c>
    </row>
    <row r="2336" spans="1:6" x14ac:dyDescent="0.2">
      <c r="A2336" t="s">
        <v>6004</v>
      </c>
      <c r="B2336" t="s">
        <v>6005</v>
      </c>
      <c r="C2336">
        <v>117.4</v>
      </c>
      <c r="D2336">
        <v>127.7</v>
      </c>
      <c r="E2336">
        <v>178.49</v>
      </c>
      <c r="F2336">
        <v>172.52</v>
      </c>
    </row>
    <row r="2337" spans="1:6" x14ac:dyDescent="0.2">
      <c r="A2337" t="s">
        <v>6006</v>
      </c>
      <c r="B2337" t="s">
        <v>6007</v>
      </c>
      <c r="C2337">
        <v>141.6</v>
      </c>
      <c r="D2337">
        <v>180.06</v>
      </c>
      <c r="E2337">
        <v>205.46</v>
      </c>
      <c r="F2337">
        <v>191.66</v>
      </c>
    </row>
    <row r="2338" spans="1:6" x14ac:dyDescent="0.2">
      <c r="A2338" t="s">
        <v>6008</v>
      </c>
      <c r="B2338" t="s">
        <v>6009</v>
      </c>
      <c r="C2338">
        <v>154.91999999999999</v>
      </c>
      <c r="D2338">
        <v>187.94</v>
      </c>
      <c r="E2338">
        <v>187.09</v>
      </c>
      <c r="F2338">
        <v>168.39</v>
      </c>
    </row>
    <row r="2339" spans="1:6" x14ac:dyDescent="0.2">
      <c r="A2339" t="s">
        <v>6010</v>
      </c>
      <c r="B2339" t="s">
        <v>6011</v>
      </c>
      <c r="C2339">
        <v>159.97</v>
      </c>
      <c r="D2339">
        <v>179.54</v>
      </c>
      <c r="E2339">
        <v>190.33</v>
      </c>
      <c r="F2339">
        <v>161.85</v>
      </c>
    </row>
    <row r="2340" spans="1:6" x14ac:dyDescent="0.2">
      <c r="A2340" t="s">
        <v>6012</v>
      </c>
      <c r="B2340" t="s">
        <v>6013</v>
      </c>
      <c r="C2340">
        <v>119.55</v>
      </c>
      <c r="D2340">
        <v>126.92</v>
      </c>
      <c r="E2340">
        <v>177.1</v>
      </c>
      <c r="F2340">
        <v>172.14</v>
      </c>
    </row>
    <row r="2341" spans="1:6" x14ac:dyDescent="0.2">
      <c r="A2341" t="s">
        <v>6014</v>
      </c>
      <c r="B2341" t="s">
        <v>6015</v>
      </c>
      <c r="C2341">
        <v>126.95</v>
      </c>
      <c r="D2341">
        <v>155.22999999999999</v>
      </c>
      <c r="E2341">
        <v>189.41</v>
      </c>
      <c r="F2341">
        <v>183.04</v>
      </c>
    </row>
    <row r="2342" spans="1:6" x14ac:dyDescent="0.2">
      <c r="A2342" t="s">
        <v>6016</v>
      </c>
      <c r="B2342" t="s">
        <v>6017</v>
      </c>
      <c r="C2342">
        <v>115.04</v>
      </c>
      <c r="D2342">
        <v>127.64</v>
      </c>
      <c r="E2342">
        <v>176.75</v>
      </c>
      <c r="F2342">
        <v>172.3</v>
      </c>
    </row>
    <row r="2343" spans="1:6" x14ac:dyDescent="0.2">
      <c r="A2343" t="s">
        <v>6018</v>
      </c>
      <c r="B2343" t="s">
        <v>6019</v>
      </c>
      <c r="C2343">
        <v>159.94</v>
      </c>
      <c r="D2343">
        <v>179.5</v>
      </c>
      <c r="E2343">
        <v>190.24</v>
      </c>
      <c r="F2343">
        <v>161.76</v>
      </c>
    </row>
    <row r="2344" spans="1:6" x14ac:dyDescent="0.2">
      <c r="A2344" t="s">
        <v>6020</v>
      </c>
      <c r="B2344" t="s">
        <v>6021</v>
      </c>
      <c r="C2344">
        <v>132.52000000000001</v>
      </c>
      <c r="D2344">
        <v>162.86000000000001</v>
      </c>
      <c r="E2344">
        <v>193.86</v>
      </c>
      <c r="F2344">
        <v>185.21</v>
      </c>
    </row>
    <row r="2345" spans="1:6" x14ac:dyDescent="0.2">
      <c r="A2345" t="s">
        <v>322</v>
      </c>
      <c r="B2345" t="s">
        <v>6022</v>
      </c>
      <c r="C2345">
        <v>135.44</v>
      </c>
      <c r="D2345">
        <v>162.54</v>
      </c>
      <c r="E2345">
        <v>200.06</v>
      </c>
      <c r="F2345">
        <v>186.41</v>
      </c>
    </row>
    <row r="2346" spans="1:6" x14ac:dyDescent="0.2">
      <c r="A2346" t="s">
        <v>6023</v>
      </c>
      <c r="B2346" t="s">
        <v>6024</v>
      </c>
      <c r="C2346">
        <v>116.69</v>
      </c>
      <c r="D2346">
        <v>124.05</v>
      </c>
      <c r="E2346">
        <v>174.8</v>
      </c>
      <c r="F2346">
        <v>169.84</v>
      </c>
    </row>
    <row r="2347" spans="1:6" x14ac:dyDescent="0.2">
      <c r="A2347" t="s">
        <v>6025</v>
      </c>
      <c r="B2347" t="s">
        <v>6026</v>
      </c>
      <c r="C2347">
        <v>129.87</v>
      </c>
      <c r="D2347">
        <v>160.11000000000001</v>
      </c>
      <c r="E2347">
        <v>191.74</v>
      </c>
      <c r="F2347">
        <v>183.02</v>
      </c>
    </row>
    <row r="2348" spans="1:6" x14ac:dyDescent="0.2">
      <c r="A2348" t="s">
        <v>6027</v>
      </c>
      <c r="B2348" t="s">
        <v>6028</v>
      </c>
      <c r="C2348">
        <v>160.09</v>
      </c>
      <c r="D2348">
        <v>189.82</v>
      </c>
      <c r="E2348">
        <v>193.16</v>
      </c>
      <c r="F2348">
        <v>170.37</v>
      </c>
    </row>
    <row r="2349" spans="1:6" x14ac:dyDescent="0.2">
      <c r="A2349" t="s">
        <v>321</v>
      </c>
      <c r="B2349" t="s">
        <v>6029</v>
      </c>
      <c r="C2349">
        <v>147.21</v>
      </c>
      <c r="D2349">
        <v>178.49</v>
      </c>
      <c r="E2349">
        <v>207.43</v>
      </c>
      <c r="F2349">
        <v>200.7</v>
      </c>
    </row>
    <row r="2350" spans="1:6" x14ac:dyDescent="0.2">
      <c r="A2350" t="s">
        <v>6030</v>
      </c>
      <c r="B2350" t="s">
        <v>6031</v>
      </c>
      <c r="C2350">
        <v>146.63</v>
      </c>
      <c r="D2350">
        <v>213.86</v>
      </c>
      <c r="E2350">
        <v>169.38</v>
      </c>
      <c r="F2350">
        <v>159.75</v>
      </c>
    </row>
    <row r="2351" spans="1:6" x14ac:dyDescent="0.2">
      <c r="A2351" t="s">
        <v>323</v>
      </c>
      <c r="B2351" t="s">
        <v>6032</v>
      </c>
      <c r="C2351">
        <v>102.61</v>
      </c>
      <c r="D2351">
        <v>121.02</v>
      </c>
      <c r="E2351">
        <v>115.81</v>
      </c>
      <c r="F2351">
        <v>111.03</v>
      </c>
    </row>
    <row r="2352" spans="1:6" x14ac:dyDescent="0.2">
      <c r="A2352" t="s">
        <v>6033</v>
      </c>
      <c r="B2352" t="s">
        <v>6034</v>
      </c>
      <c r="C2352">
        <v>162.79</v>
      </c>
      <c r="D2352">
        <v>201.59</v>
      </c>
      <c r="E2352">
        <v>226.1</v>
      </c>
      <c r="F2352">
        <v>220.15</v>
      </c>
    </row>
    <row r="2353" spans="1:6" x14ac:dyDescent="0.2">
      <c r="A2353" t="s">
        <v>6035</v>
      </c>
      <c r="B2353" t="s">
        <v>6036</v>
      </c>
      <c r="C2353">
        <v>187.29</v>
      </c>
      <c r="D2353">
        <v>246.53</v>
      </c>
      <c r="E2353">
        <v>253.17</v>
      </c>
      <c r="F2353">
        <v>233.85</v>
      </c>
    </row>
    <row r="2354" spans="1:6" x14ac:dyDescent="0.2">
      <c r="A2354" t="s">
        <v>6037</v>
      </c>
      <c r="B2354" t="s">
        <v>6038</v>
      </c>
      <c r="C2354">
        <v>114.1</v>
      </c>
      <c r="D2354">
        <v>126.53</v>
      </c>
      <c r="E2354">
        <v>160.41999999999999</v>
      </c>
      <c r="F2354">
        <v>152.26</v>
      </c>
    </row>
    <row r="2355" spans="1:6" x14ac:dyDescent="0.2">
      <c r="A2355" t="s">
        <v>6039</v>
      </c>
      <c r="B2355" t="s">
        <v>6040</v>
      </c>
      <c r="C2355">
        <v>178.97</v>
      </c>
      <c r="D2355">
        <v>253.84</v>
      </c>
      <c r="E2355">
        <v>264.56</v>
      </c>
      <c r="F2355">
        <v>236.31</v>
      </c>
    </row>
    <row r="2356" spans="1:6" x14ac:dyDescent="0.2">
      <c r="A2356" t="s">
        <v>6041</v>
      </c>
      <c r="B2356" t="s">
        <v>6042</v>
      </c>
      <c r="C2356">
        <v>79.33</v>
      </c>
      <c r="D2356">
        <v>97.69</v>
      </c>
      <c r="E2356">
        <v>94.9</v>
      </c>
      <c r="F2356">
        <v>90.18</v>
      </c>
    </row>
    <row r="2357" spans="1:6" x14ac:dyDescent="0.2">
      <c r="A2357" t="s">
        <v>6043</v>
      </c>
      <c r="B2357" t="s">
        <v>6044</v>
      </c>
      <c r="C2357">
        <v>144.65</v>
      </c>
      <c r="D2357">
        <v>209.09</v>
      </c>
      <c r="E2357">
        <v>215.96</v>
      </c>
      <c r="F2357">
        <v>210.08</v>
      </c>
    </row>
    <row r="2358" spans="1:6" x14ac:dyDescent="0.2">
      <c r="A2358" t="s">
        <v>6045</v>
      </c>
      <c r="B2358" t="s">
        <v>6046</v>
      </c>
      <c r="C2358">
        <v>113.04</v>
      </c>
      <c r="D2358">
        <v>146.80000000000001</v>
      </c>
      <c r="E2358">
        <v>164.85</v>
      </c>
      <c r="F2358">
        <v>158.96</v>
      </c>
    </row>
    <row r="2359" spans="1:6" x14ac:dyDescent="0.2">
      <c r="A2359" t="s">
        <v>6047</v>
      </c>
      <c r="B2359" t="s">
        <v>6048</v>
      </c>
      <c r="C2359">
        <v>145.30000000000001</v>
      </c>
      <c r="D2359">
        <v>168.17</v>
      </c>
      <c r="E2359">
        <v>200.73</v>
      </c>
      <c r="F2359">
        <v>188.16</v>
      </c>
    </row>
    <row r="2360" spans="1:6" x14ac:dyDescent="0.2">
      <c r="A2360" t="s">
        <v>6049</v>
      </c>
      <c r="B2360" t="s">
        <v>6050</v>
      </c>
      <c r="C2360">
        <v>173.49</v>
      </c>
      <c r="D2360">
        <v>207.74</v>
      </c>
      <c r="E2360">
        <v>252.25</v>
      </c>
      <c r="F2360">
        <v>201.23</v>
      </c>
    </row>
    <row r="2361" spans="1:6" x14ac:dyDescent="0.2">
      <c r="A2361" t="s">
        <v>6051</v>
      </c>
      <c r="B2361" t="s">
        <v>6052</v>
      </c>
      <c r="C2361">
        <v>157.57</v>
      </c>
      <c r="D2361">
        <v>225.49</v>
      </c>
      <c r="E2361">
        <v>249.33</v>
      </c>
      <c r="F2361">
        <v>224.56</v>
      </c>
    </row>
    <row r="2362" spans="1:6" x14ac:dyDescent="0.2">
      <c r="A2362" t="s">
        <v>6053</v>
      </c>
      <c r="B2362" t="s">
        <v>6054</v>
      </c>
      <c r="C2362">
        <v>173.99</v>
      </c>
      <c r="D2362">
        <v>218.6</v>
      </c>
      <c r="E2362">
        <v>241.26</v>
      </c>
      <c r="F2362">
        <v>226.95</v>
      </c>
    </row>
    <row r="2363" spans="1:6" x14ac:dyDescent="0.2">
      <c r="A2363" t="s">
        <v>360</v>
      </c>
      <c r="B2363" t="s">
        <v>6055</v>
      </c>
      <c r="C2363">
        <v>88.57</v>
      </c>
      <c r="D2363">
        <v>115.43</v>
      </c>
      <c r="E2363">
        <v>105.76</v>
      </c>
      <c r="F2363">
        <v>97.63</v>
      </c>
    </row>
    <row r="2364" spans="1:6" x14ac:dyDescent="0.2">
      <c r="A2364" t="s">
        <v>6056</v>
      </c>
      <c r="B2364" t="s">
        <v>6057</v>
      </c>
      <c r="C2364">
        <v>97.35</v>
      </c>
      <c r="D2364">
        <v>128.51</v>
      </c>
      <c r="E2364">
        <v>119.26</v>
      </c>
      <c r="F2364">
        <v>107.95</v>
      </c>
    </row>
    <row r="2365" spans="1:6" x14ac:dyDescent="0.2">
      <c r="A2365" t="s">
        <v>6058</v>
      </c>
      <c r="B2365" t="s">
        <v>6059</v>
      </c>
      <c r="C2365">
        <v>193.61</v>
      </c>
      <c r="D2365">
        <v>221.18</v>
      </c>
      <c r="E2365">
        <v>259.92</v>
      </c>
      <c r="F2365">
        <v>221.3</v>
      </c>
    </row>
    <row r="2366" spans="1:6" x14ac:dyDescent="0.2">
      <c r="A2366" t="s">
        <v>6060</v>
      </c>
      <c r="B2366" t="s">
        <v>6061</v>
      </c>
      <c r="C2366">
        <v>162.53</v>
      </c>
      <c r="D2366">
        <v>231.69</v>
      </c>
      <c r="E2366">
        <v>230.01</v>
      </c>
      <c r="F2366">
        <v>219.51</v>
      </c>
    </row>
    <row r="2367" spans="1:6" x14ac:dyDescent="0.2">
      <c r="A2367" t="s">
        <v>7628</v>
      </c>
      <c r="B2367" t="s">
        <v>6062</v>
      </c>
      <c r="C2367">
        <v>59.52</v>
      </c>
      <c r="D2367">
        <v>68.930000000000007</v>
      </c>
      <c r="E2367">
        <v>52.21</v>
      </c>
      <c r="F2367">
        <v>45.47</v>
      </c>
    </row>
    <row r="2368" spans="1:6" x14ac:dyDescent="0.2">
      <c r="A2368" t="s">
        <v>324</v>
      </c>
      <c r="B2368" t="s">
        <v>6063</v>
      </c>
      <c r="C2368">
        <v>186.15</v>
      </c>
      <c r="D2368">
        <v>244.78</v>
      </c>
      <c r="E2368">
        <v>231.37</v>
      </c>
      <c r="F2368">
        <v>220.97</v>
      </c>
    </row>
    <row r="2369" spans="1:6" x14ac:dyDescent="0.2">
      <c r="A2369" t="s">
        <v>6064</v>
      </c>
      <c r="B2369" t="s">
        <v>6065</v>
      </c>
      <c r="C2369">
        <v>195.44</v>
      </c>
      <c r="D2369">
        <v>254.08</v>
      </c>
      <c r="E2369">
        <v>239.68</v>
      </c>
      <c r="F2369">
        <v>229.28</v>
      </c>
    </row>
    <row r="2370" spans="1:6" x14ac:dyDescent="0.2">
      <c r="A2370" t="s">
        <v>361</v>
      </c>
      <c r="B2370" t="s">
        <v>6066</v>
      </c>
      <c r="C2370">
        <v>70.2</v>
      </c>
      <c r="D2370">
        <v>77.58</v>
      </c>
      <c r="E2370">
        <v>78.099999999999994</v>
      </c>
      <c r="F2370">
        <v>75.150000000000006</v>
      </c>
    </row>
    <row r="2371" spans="1:6" x14ac:dyDescent="0.2">
      <c r="A2371" t="s">
        <v>6067</v>
      </c>
      <c r="B2371" t="s">
        <v>6068</v>
      </c>
      <c r="C2371">
        <v>71.88</v>
      </c>
      <c r="D2371">
        <v>92.45</v>
      </c>
      <c r="E2371">
        <v>86.83</v>
      </c>
      <c r="F2371">
        <v>80.09</v>
      </c>
    </row>
    <row r="2372" spans="1:6" x14ac:dyDescent="0.2">
      <c r="A2372" t="s">
        <v>6069</v>
      </c>
      <c r="B2372" t="s">
        <v>6070</v>
      </c>
      <c r="C2372">
        <v>73</v>
      </c>
      <c r="D2372">
        <v>87.33</v>
      </c>
      <c r="E2372">
        <v>87.71</v>
      </c>
      <c r="F2372">
        <v>81.81</v>
      </c>
    </row>
    <row r="2373" spans="1:6" x14ac:dyDescent="0.2">
      <c r="A2373" t="s">
        <v>362</v>
      </c>
      <c r="B2373" t="s">
        <v>6071</v>
      </c>
      <c r="C2373">
        <v>129.19999999999999</v>
      </c>
      <c r="D2373">
        <v>198.36</v>
      </c>
      <c r="E2373">
        <v>196.56</v>
      </c>
      <c r="F2373">
        <v>186.08</v>
      </c>
    </row>
    <row r="2374" spans="1:6" x14ac:dyDescent="0.2">
      <c r="A2374" t="s">
        <v>6072</v>
      </c>
      <c r="B2374" t="s">
        <v>6073</v>
      </c>
      <c r="C2374">
        <v>155.78</v>
      </c>
      <c r="D2374">
        <v>206.62</v>
      </c>
      <c r="E2374">
        <v>227.04</v>
      </c>
      <c r="F2374">
        <v>215.48</v>
      </c>
    </row>
    <row r="2375" spans="1:6" x14ac:dyDescent="0.2">
      <c r="A2375" t="s">
        <v>6074</v>
      </c>
      <c r="B2375" t="s">
        <v>6075</v>
      </c>
      <c r="C2375">
        <v>68.040000000000006</v>
      </c>
      <c r="D2375">
        <v>83.54</v>
      </c>
      <c r="E2375">
        <v>77.48</v>
      </c>
      <c r="F2375">
        <v>71.08</v>
      </c>
    </row>
    <row r="2376" spans="1:6" x14ac:dyDescent="0.2">
      <c r="A2376" t="s">
        <v>6076</v>
      </c>
      <c r="B2376" t="s">
        <v>6077</v>
      </c>
      <c r="C2376">
        <v>181.35</v>
      </c>
      <c r="D2376">
        <v>226.34</v>
      </c>
      <c r="E2376">
        <v>249.73</v>
      </c>
      <c r="F2376">
        <v>233.83</v>
      </c>
    </row>
    <row r="2377" spans="1:6" x14ac:dyDescent="0.2">
      <c r="A2377" t="s">
        <v>6078</v>
      </c>
      <c r="B2377" t="s">
        <v>6079</v>
      </c>
      <c r="C2377">
        <v>117.27</v>
      </c>
      <c r="D2377">
        <v>167.69</v>
      </c>
      <c r="E2377">
        <v>171.1</v>
      </c>
      <c r="F2377">
        <v>157.06</v>
      </c>
    </row>
    <row r="2378" spans="1:6" x14ac:dyDescent="0.2">
      <c r="A2378" t="s">
        <v>6080</v>
      </c>
      <c r="B2378" t="s">
        <v>6081</v>
      </c>
      <c r="C2378">
        <v>171.27</v>
      </c>
      <c r="D2378">
        <v>194.8</v>
      </c>
      <c r="E2378">
        <v>199.57</v>
      </c>
      <c r="F2378">
        <v>188.46</v>
      </c>
    </row>
    <row r="2379" spans="1:6" x14ac:dyDescent="0.2">
      <c r="A2379" t="s">
        <v>6082</v>
      </c>
      <c r="B2379" t="s">
        <v>6083</v>
      </c>
      <c r="C2379">
        <v>146.1</v>
      </c>
      <c r="D2379">
        <v>172.41</v>
      </c>
      <c r="E2379">
        <v>202.16</v>
      </c>
      <c r="F2379">
        <v>193.15</v>
      </c>
    </row>
    <row r="2380" spans="1:6" x14ac:dyDescent="0.2">
      <c r="A2380" t="s">
        <v>6084</v>
      </c>
      <c r="B2380" t="s">
        <v>6085</v>
      </c>
      <c r="C2380">
        <v>76.61</v>
      </c>
      <c r="D2380">
        <v>97.19</v>
      </c>
      <c r="E2380">
        <v>91.17</v>
      </c>
      <c r="F2380">
        <v>84.44</v>
      </c>
    </row>
    <row r="2381" spans="1:6" x14ac:dyDescent="0.2">
      <c r="A2381" t="s">
        <v>6086</v>
      </c>
      <c r="B2381" t="s">
        <v>6087</v>
      </c>
      <c r="C2381">
        <v>104.59</v>
      </c>
      <c r="D2381">
        <v>161.97999999999999</v>
      </c>
      <c r="E2381">
        <v>142</v>
      </c>
      <c r="F2381">
        <v>128.61000000000001</v>
      </c>
    </row>
    <row r="2382" spans="1:6" x14ac:dyDescent="0.2">
      <c r="A2382" t="s">
        <v>6088</v>
      </c>
      <c r="B2382" t="s">
        <v>6089</v>
      </c>
      <c r="C2382">
        <v>68.55</v>
      </c>
      <c r="D2382">
        <v>82.88</v>
      </c>
      <c r="E2382">
        <v>84.24</v>
      </c>
      <c r="F2382">
        <v>78.34</v>
      </c>
    </row>
    <row r="2383" spans="1:6" x14ac:dyDescent="0.2">
      <c r="A2383" t="s">
        <v>6090</v>
      </c>
      <c r="B2383" t="s">
        <v>6091</v>
      </c>
      <c r="C2383">
        <v>109.87</v>
      </c>
      <c r="D2383">
        <v>138.66</v>
      </c>
      <c r="E2383">
        <v>146.41</v>
      </c>
      <c r="F2383">
        <v>137.6</v>
      </c>
    </row>
    <row r="2384" spans="1:6" x14ac:dyDescent="0.2">
      <c r="A2384" t="s">
        <v>363</v>
      </c>
      <c r="B2384" t="s">
        <v>6092</v>
      </c>
      <c r="C2384">
        <v>152.47999999999999</v>
      </c>
      <c r="D2384">
        <v>206.74</v>
      </c>
      <c r="E2384">
        <v>210.24</v>
      </c>
      <c r="F2384">
        <v>199.72</v>
      </c>
    </row>
    <row r="2385" spans="1:6" x14ac:dyDescent="0.2">
      <c r="A2385" t="s">
        <v>6093</v>
      </c>
      <c r="B2385" t="s">
        <v>6094</v>
      </c>
      <c r="C2385">
        <v>160.27000000000001</v>
      </c>
      <c r="D2385">
        <v>198.37</v>
      </c>
      <c r="E2385">
        <v>192.3</v>
      </c>
      <c r="F2385">
        <v>187.81</v>
      </c>
    </row>
    <row r="2386" spans="1:6" x14ac:dyDescent="0.2">
      <c r="A2386" t="s">
        <v>6095</v>
      </c>
      <c r="B2386" t="s">
        <v>6096</v>
      </c>
      <c r="C2386">
        <v>146.13999999999999</v>
      </c>
      <c r="D2386">
        <v>164.41</v>
      </c>
      <c r="E2386">
        <v>174.22</v>
      </c>
      <c r="F2386">
        <v>160.07</v>
      </c>
    </row>
    <row r="2387" spans="1:6" x14ac:dyDescent="0.2">
      <c r="A2387" t="s">
        <v>6097</v>
      </c>
      <c r="B2387" t="s">
        <v>6098</v>
      </c>
      <c r="C2387">
        <v>145.04</v>
      </c>
      <c r="D2387">
        <v>181.65</v>
      </c>
      <c r="E2387">
        <v>178.09</v>
      </c>
      <c r="F2387">
        <v>164.09</v>
      </c>
    </row>
    <row r="2388" spans="1:6" x14ac:dyDescent="0.2">
      <c r="A2388" t="s">
        <v>364</v>
      </c>
      <c r="B2388" t="s">
        <v>6099</v>
      </c>
      <c r="C2388">
        <v>189.23</v>
      </c>
      <c r="D2388">
        <v>239.77</v>
      </c>
      <c r="E2388">
        <v>262.8</v>
      </c>
      <c r="F2388">
        <v>246</v>
      </c>
    </row>
    <row r="2389" spans="1:6" x14ac:dyDescent="0.2">
      <c r="A2389" t="s">
        <v>6100</v>
      </c>
      <c r="B2389" t="s">
        <v>6101</v>
      </c>
      <c r="C2389">
        <v>141.6</v>
      </c>
      <c r="D2389">
        <v>197.89</v>
      </c>
      <c r="E2389">
        <v>215.34</v>
      </c>
      <c r="F2389">
        <v>197.74</v>
      </c>
    </row>
    <row r="2390" spans="1:6" x14ac:dyDescent="0.2">
      <c r="A2390" t="s">
        <v>6102</v>
      </c>
      <c r="B2390" t="s">
        <v>6103</v>
      </c>
      <c r="C2390">
        <v>125.14</v>
      </c>
      <c r="D2390">
        <v>194.63</v>
      </c>
      <c r="E2390">
        <v>189.88</v>
      </c>
      <c r="F2390">
        <v>183.77</v>
      </c>
    </row>
    <row r="2391" spans="1:6" x14ac:dyDescent="0.2">
      <c r="A2391" t="s">
        <v>6104</v>
      </c>
      <c r="B2391" t="s">
        <v>6105</v>
      </c>
      <c r="C2391">
        <v>169.96</v>
      </c>
      <c r="D2391">
        <v>232.03</v>
      </c>
      <c r="E2391">
        <v>233.96</v>
      </c>
      <c r="F2391">
        <v>228.35</v>
      </c>
    </row>
    <row r="2392" spans="1:6" x14ac:dyDescent="0.2">
      <c r="A2392" t="s">
        <v>325</v>
      </c>
      <c r="B2392" t="s">
        <v>6106</v>
      </c>
      <c r="C2392">
        <v>158.78</v>
      </c>
      <c r="D2392">
        <v>230.63</v>
      </c>
      <c r="E2392">
        <v>232.17</v>
      </c>
      <c r="F2392">
        <v>212.57</v>
      </c>
    </row>
    <row r="2393" spans="1:6" x14ac:dyDescent="0.2">
      <c r="A2393" t="s">
        <v>6107</v>
      </c>
      <c r="B2393" t="s">
        <v>6108</v>
      </c>
      <c r="C2393">
        <v>149.25</v>
      </c>
      <c r="D2393">
        <v>179.29</v>
      </c>
      <c r="E2393">
        <v>213.77</v>
      </c>
      <c r="F2393">
        <v>205.89</v>
      </c>
    </row>
    <row r="2394" spans="1:6" x14ac:dyDescent="0.2">
      <c r="A2394" t="s">
        <v>6109</v>
      </c>
      <c r="B2394" t="s">
        <v>6110</v>
      </c>
      <c r="C2394">
        <v>189.28</v>
      </c>
      <c r="D2394">
        <v>259.83999999999997</v>
      </c>
      <c r="E2394">
        <v>275.77</v>
      </c>
      <c r="F2394">
        <v>242.9</v>
      </c>
    </row>
    <row r="2395" spans="1:6" x14ac:dyDescent="0.2">
      <c r="A2395" t="s">
        <v>6111</v>
      </c>
      <c r="B2395" t="s">
        <v>6112</v>
      </c>
      <c r="C2395">
        <v>209.41</v>
      </c>
      <c r="D2395">
        <v>265.55</v>
      </c>
      <c r="E2395">
        <v>306.47000000000003</v>
      </c>
      <c r="F2395">
        <v>269.3</v>
      </c>
    </row>
    <row r="2396" spans="1:6" x14ac:dyDescent="0.2">
      <c r="A2396" t="s">
        <v>6113</v>
      </c>
      <c r="B2396" t="s">
        <v>6114</v>
      </c>
      <c r="C2396">
        <v>151.54</v>
      </c>
      <c r="D2396">
        <v>225.86</v>
      </c>
      <c r="E2396">
        <v>236.38</v>
      </c>
      <c r="F2396">
        <v>225.27</v>
      </c>
    </row>
    <row r="2397" spans="1:6" x14ac:dyDescent="0.2">
      <c r="A2397" t="s">
        <v>6115</v>
      </c>
      <c r="B2397" t="s">
        <v>6116</v>
      </c>
      <c r="C2397">
        <v>154.51</v>
      </c>
      <c r="D2397">
        <v>198.94</v>
      </c>
      <c r="E2397">
        <v>218.32</v>
      </c>
      <c r="F2397">
        <v>197.26</v>
      </c>
    </row>
    <row r="2398" spans="1:6" x14ac:dyDescent="0.2">
      <c r="A2398" t="s">
        <v>6117</v>
      </c>
      <c r="B2398" t="s">
        <v>6118</v>
      </c>
      <c r="C2398">
        <v>160.88</v>
      </c>
      <c r="D2398">
        <v>185.06</v>
      </c>
      <c r="E2398">
        <v>254.44</v>
      </c>
      <c r="F2398">
        <v>243.06</v>
      </c>
    </row>
    <row r="2399" spans="1:6" x14ac:dyDescent="0.2">
      <c r="A2399" t="s">
        <v>6119</v>
      </c>
      <c r="B2399" t="s">
        <v>6120</v>
      </c>
      <c r="C2399">
        <v>63.85</v>
      </c>
      <c r="D2399">
        <v>97.82</v>
      </c>
      <c r="E2399">
        <v>75.88</v>
      </c>
      <c r="F2399">
        <v>68.73</v>
      </c>
    </row>
    <row r="2400" spans="1:6" x14ac:dyDescent="0.2">
      <c r="A2400" t="s">
        <v>6121</v>
      </c>
      <c r="B2400" t="s">
        <v>6122</v>
      </c>
      <c r="C2400">
        <v>166.39</v>
      </c>
      <c r="D2400">
        <v>185.95</v>
      </c>
      <c r="E2400">
        <v>195.81</v>
      </c>
      <c r="F2400">
        <v>167.33</v>
      </c>
    </row>
    <row r="2401" spans="1:6" x14ac:dyDescent="0.2">
      <c r="A2401" t="s">
        <v>6123</v>
      </c>
      <c r="B2401" t="s">
        <v>6124</v>
      </c>
      <c r="C2401">
        <v>98.28</v>
      </c>
      <c r="D2401">
        <v>111.08</v>
      </c>
      <c r="E2401">
        <v>135.91999999999999</v>
      </c>
      <c r="F2401">
        <v>133.26</v>
      </c>
    </row>
    <row r="2402" spans="1:6" x14ac:dyDescent="0.2">
      <c r="A2402" t="s">
        <v>6125</v>
      </c>
      <c r="B2402" t="s">
        <v>6126</v>
      </c>
      <c r="C2402">
        <v>113.74</v>
      </c>
      <c r="D2402">
        <v>146.34</v>
      </c>
      <c r="E2402">
        <v>137.55000000000001</v>
      </c>
      <c r="F2402">
        <v>124.89</v>
      </c>
    </row>
    <row r="2403" spans="1:6" x14ac:dyDescent="0.2">
      <c r="A2403" t="s">
        <v>6127</v>
      </c>
      <c r="B2403" t="s">
        <v>6128</v>
      </c>
      <c r="C2403">
        <v>162.79</v>
      </c>
      <c r="D2403">
        <v>215.94</v>
      </c>
      <c r="E2403">
        <v>238.31</v>
      </c>
      <c r="F2403">
        <v>223.38</v>
      </c>
    </row>
    <row r="2404" spans="1:6" x14ac:dyDescent="0.2">
      <c r="A2404" t="s">
        <v>6129</v>
      </c>
      <c r="B2404" t="s">
        <v>6130</v>
      </c>
      <c r="C2404">
        <v>165.3</v>
      </c>
      <c r="D2404">
        <v>238.69</v>
      </c>
      <c r="E2404">
        <v>251.84</v>
      </c>
      <c r="F2404">
        <v>223.82</v>
      </c>
    </row>
    <row r="2405" spans="1:6" x14ac:dyDescent="0.2">
      <c r="A2405" t="s">
        <v>6131</v>
      </c>
      <c r="B2405" t="s">
        <v>6132</v>
      </c>
      <c r="C2405">
        <v>160.22999999999999</v>
      </c>
      <c r="D2405">
        <v>213.37</v>
      </c>
      <c r="E2405">
        <v>235.84</v>
      </c>
      <c r="F2405">
        <v>220.91</v>
      </c>
    </row>
    <row r="2406" spans="1:6" x14ac:dyDescent="0.2">
      <c r="A2406" t="s">
        <v>6133</v>
      </c>
      <c r="B2406" t="s">
        <v>6134</v>
      </c>
      <c r="C2406">
        <v>155.81</v>
      </c>
      <c r="D2406">
        <v>205.2</v>
      </c>
      <c r="E2406">
        <v>233.92</v>
      </c>
      <c r="F2406">
        <v>223.96</v>
      </c>
    </row>
    <row r="2407" spans="1:6" x14ac:dyDescent="0.2">
      <c r="A2407" t="s">
        <v>6135</v>
      </c>
      <c r="B2407" t="s">
        <v>6136</v>
      </c>
      <c r="C2407">
        <v>149.83000000000001</v>
      </c>
      <c r="D2407">
        <v>176.11</v>
      </c>
      <c r="E2407">
        <v>210.44</v>
      </c>
      <c r="F2407">
        <v>198.25</v>
      </c>
    </row>
    <row r="2408" spans="1:6" x14ac:dyDescent="0.2">
      <c r="A2408" t="s">
        <v>6137</v>
      </c>
      <c r="B2408" t="s">
        <v>6138</v>
      </c>
      <c r="C2408">
        <v>151.6</v>
      </c>
      <c r="D2408">
        <v>173.58</v>
      </c>
      <c r="E2408">
        <v>202.95</v>
      </c>
      <c r="F2408">
        <v>194.17</v>
      </c>
    </row>
    <row r="2409" spans="1:6" x14ac:dyDescent="0.2">
      <c r="A2409" t="s">
        <v>326</v>
      </c>
      <c r="B2409" t="s">
        <v>6139</v>
      </c>
      <c r="C2409">
        <v>100.75</v>
      </c>
      <c r="D2409">
        <v>142.16999999999999</v>
      </c>
      <c r="E2409">
        <v>125.65</v>
      </c>
      <c r="F2409">
        <v>112.94</v>
      </c>
    </row>
    <row r="2410" spans="1:6" x14ac:dyDescent="0.2">
      <c r="A2410" t="s">
        <v>6140</v>
      </c>
      <c r="B2410" t="s">
        <v>6141</v>
      </c>
      <c r="C2410">
        <v>107.91</v>
      </c>
      <c r="D2410">
        <v>157.99</v>
      </c>
      <c r="E2410">
        <v>156.81</v>
      </c>
      <c r="F2410">
        <v>145.34</v>
      </c>
    </row>
    <row r="2411" spans="1:6" x14ac:dyDescent="0.2">
      <c r="A2411" t="s">
        <v>327</v>
      </c>
      <c r="B2411" t="s">
        <v>6142</v>
      </c>
      <c r="C2411">
        <v>82.64</v>
      </c>
      <c r="D2411">
        <v>95.13</v>
      </c>
      <c r="E2411">
        <v>109.88</v>
      </c>
      <c r="F2411">
        <v>107.18</v>
      </c>
    </row>
    <row r="2412" spans="1:6" x14ac:dyDescent="0.2">
      <c r="A2412" t="s">
        <v>6143</v>
      </c>
      <c r="B2412" t="s">
        <v>6144</v>
      </c>
      <c r="C2412">
        <v>90.69</v>
      </c>
      <c r="D2412">
        <v>103.18</v>
      </c>
      <c r="E2412">
        <v>116.12</v>
      </c>
      <c r="F2412">
        <v>113.42</v>
      </c>
    </row>
    <row r="2413" spans="1:6" x14ac:dyDescent="0.2">
      <c r="A2413" t="s">
        <v>6145</v>
      </c>
      <c r="B2413" t="s">
        <v>6146</v>
      </c>
      <c r="C2413">
        <v>104.32</v>
      </c>
      <c r="D2413">
        <v>112.48</v>
      </c>
      <c r="E2413">
        <v>129.01</v>
      </c>
      <c r="F2413">
        <v>117.3</v>
      </c>
    </row>
    <row r="2414" spans="1:6" x14ac:dyDescent="0.2">
      <c r="A2414" t="s">
        <v>6147</v>
      </c>
      <c r="B2414" t="s">
        <v>6148</v>
      </c>
      <c r="C2414">
        <v>159.19</v>
      </c>
      <c r="D2414">
        <v>213.59</v>
      </c>
      <c r="E2414">
        <v>220.61</v>
      </c>
      <c r="F2414">
        <v>192.01</v>
      </c>
    </row>
    <row r="2415" spans="1:6" x14ac:dyDescent="0.2">
      <c r="A2415" t="s">
        <v>6149</v>
      </c>
      <c r="B2415" t="s">
        <v>6150</v>
      </c>
      <c r="C2415">
        <v>127.54</v>
      </c>
      <c r="D2415">
        <v>134.22999999999999</v>
      </c>
      <c r="E2415">
        <v>169.74</v>
      </c>
      <c r="F2415">
        <v>166.45</v>
      </c>
    </row>
    <row r="2416" spans="1:6" x14ac:dyDescent="0.2">
      <c r="A2416" t="s">
        <v>6151</v>
      </c>
      <c r="B2416" t="s">
        <v>6152</v>
      </c>
      <c r="C2416">
        <v>111.93</v>
      </c>
      <c r="D2416">
        <v>154.76</v>
      </c>
      <c r="E2416">
        <v>151.78</v>
      </c>
      <c r="F2416">
        <v>133.82</v>
      </c>
    </row>
    <row r="2417" spans="1:6" x14ac:dyDescent="0.2">
      <c r="A2417" t="s">
        <v>328</v>
      </c>
      <c r="B2417" t="s">
        <v>6153</v>
      </c>
      <c r="C2417">
        <v>81.86</v>
      </c>
      <c r="D2417">
        <v>108.87</v>
      </c>
      <c r="E2417">
        <v>104.15</v>
      </c>
      <c r="F2417">
        <v>85.77</v>
      </c>
    </row>
    <row r="2418" spans="1:6" x14ac:dyDescent="0.2">
      <c r="A2418" t="s">
        <v>6154</v>
      </c>
      <c r="B2418" t="s">
        <v>6155</v>
      </c>
      <c r="C2418">
        <v>95.81</v>
      </c>
      <c r="D2418">
        <v>118.6</v>
      </c>
      <c r="E2418">
        <v>123.41</v>
      </c>
      <c r="F2418">
        <v>95.44</v>
      </c>
    </row>
    <row r="2419" spans="1:6" x14ac:dyDescent="0.2">
      <c r="A2419" t="s">
        <v>329</v>
      </c>
      <c r="B2419" t="s">
        <v>6156</v>
      </c>
      <c r="C2419">
        <v>102.09</v>
      </c>
      <c r="D2419">
        <v>142.80000000000001</v>
      </c>
      <c r="E2419">
        <v>131.18</v>
      </c>
      <c r="F2419">
        <v>126.13</v>
      </c>
    </row>
    <row r="2420" spans="1:6" x14ac:dyDescent="0.2">
      <c r="A2420" t="s">
        <v>6157</v>
      </c>
      <c r="B2420" t="s">
        <v>6158</v>
      </c>
      <c r="C2420">
        <v>93.59</v>
      </c>
      <c r="D2420">
        <v>106.49</v>
      </c>
      <c r="E2420">
        <v>121.24</v>
      </c>
      <c r="F2420">
        <v>102.87</v>
      </c>
    </row>
    <row r="2421" spans="1:6" x14ac:dyDescent="0.2">
      <c r="A2421" t="s">
        <v>330</v>
      </c>
      <c r="B2421" t="s">
        <v>6159</v>
      </c>
      <c r="C2421">
        <v>35.799999999999997</v>
      </c>
      <c r="D2421">
        <v>40.729999999999997</v>
      </c>
      <c r="E2421">
        <v>23.93</v>
      </c>
      <c r="F2421">
        <v>19.53</v>
      </c>
    </row>
    <row r="2422" spans="1:6" x14ac:dyDescent="0.2">
      <c r="A2422" t="s">
        <v>6160</v>
      </c>
      <c r="B2422" t="s">
        <v>6161</v>
      </c>
      <c r="C2422">
        <v>92.53</v>
      </c>
      <c r="D2422">
        <v>107.2</v>
      </c>
      <c r="E2422">
        <v>124.23</v>
      </c>
      <c r="F2422">
        <v>121.53</v>
      </c>
    </row>
    <row r="2423" spans="1:6" x14ac:dyDescent="0.2">
      <c r="A2423" t="s">
        <v>6162</v>
      </c>
      <c r="B2423" t="s">
        <v>6163</v>
      </c>
      <c r="C2423">
        <v>125.68</v>
      </c>
      <c r="D2423">
        <v>176.07</v>
      </c>
      <c r="E2423">
        <v>189.49</v>
      </c>
      <c r="F2423">
        <v>178.17</v>
      </c>
    </row>
    <row r="2424" spans="1:6" x14ac:dyDescent="0.2">
      <c r="A2424" t="s">
        <v>6164</v>
      </c>
      <c r="B2424" t="s">
        <v>6165</v>
      </c>
      <c r="C2424">
        <v>142.76</v>
      </c>
      <c r="D2424">
        <v>160.63</v>
      </c>
      <c r="E2424">
        <v>172.17</v>
      </c>
      <c r="F2424">
        <v>158.65</v>
      </c>
    </row>
    <row r="2425" spans="1:6" x14ac:dyDescent="0.2">
      <c r="A2425" t="s">
        <v>6166</v>
      </c>
      <c r="B2425" t="s">
        <v>6167</v>
      </c>
      <c r="C2425">
        <v>147.13</v>
      </c>
      <c r="D2425">
        <v>164.99</v>
      </c>
      <c r="E2425">
        <v>176.41</v>
      </c>
      <c r="F2425">
        <v>162.88999999999999</v>
      </c>
    </row>
    <row r="2426" spans="1:6" x14ac:dyDescent="0.2">
      <c r="A2426" t="s">
        <v>6168</v>
      </c>
      <c r="B2426" t="s">
        <v>6169</v>
      </c>
      <c r="C2426">
        <v>142.13999999999999</v>
      </c>
      <c r="D2426">
        <v>161.01</v>
      </c>
      <c r="E2426">
        <v>171.25</v>
      </c>
      <c r="F2426">
        <v>157.72</v>
      </c>
    </row>
    <row r="2427" spans="1:6" x14ac:dyDescent="0.2">
      <c r="A2427" t="s">
        <v>6170</v>
      </c>
      <c r="B2427" t="s">
        <v>6171</v>
      </c>
      <c r="C2427">
        <v>149.96</v>
      </c>
      <c r="D2427">
        <v>168.69</v>
      </c>
      <c r="E2427">
        <v>189.08</v>
      </c>
      <c r="F2427">
        <v>166.05</v>
      </c>
    </row>
    <row r="2428" spans="1:6" x14ac:dyDescent="0.2">
      <c r="A2428" t="s">
        <v>6172</v>
      </c>
      <c r="B2428" t="s">
        <v>6173</v>
      </c>
      <c r="C2428">
        <v>130.02000000000001</v>
      </c>
      <c r="D2428">
        <v>150.66</v>
      </c>
      <c r="E2428">
        <v>179.31</v>
      </c>
      <c r="F2428">
        <v>174.06</v>
      </c>
    </row>
    <row r="2429" spans="1:6" x14ac:dyDescent="0.2">
      <c r="A2429" t="s">
        <v>6174</v>
      </c>
      <c r="B2429" t="s">
        <v>6175</v>
      </c>
      <c r="C2429">
        <v>117.89</v>
      </c>
      <c r="D2429">
        <v>130.63</v>
      </c>
      <c r="E2429">
        <v>156.96</v>
      </c>
      <c r="F2429">
        <v>154.1</v>
      </c>
    </row>
    <row r="2430" spans="1:6" x14ac:dyDescent="0.2">
      <c r="A2430" t="s">
        <v>6176</v>
      </c>
      <c r="B2430" t="s">
        <v>6177</v>
      </c>
      <c r="C2430">
        <v>179.49</v>
      </c>
      <c r="D2430">
        <v>202.28</v>
      </c>
      <c r="E2430">
        <v>234.04</v>
      </c>
      <c r="F2430">
        <v>224.05</v>
      </c>
    </row>
    <row r="2431" spans="1:6" x14ac:dyDescent="0.2">
      <c r="A2431" t="s">
        <v>6178</v>
      </c>
      <c r="B2431" t="s">
        <v>6179</v>
      </c>
      <c r="C2431">
        <v>198.65</v>
      </c>
      <c r="D2431">
        <v>242.73</v>
      </c>
      <c r="E2431">
        <v>251.7</v>
      </c>
      <c r="F2431">
        <v>246.7</v>
      </c>
    </row>
    <row r="2432" spans="1:6" x14ac:dyDescent="0.2">
      <c r="A2432" t="s">
        <v>6180</v>
      </c>
      <c r="B2432" t="s">
        <v>6181</v>
      </c>
      <c r="C2432">
        <v>129.66999999999999</v>
      </c>
      <c r="D2432">
        <v>170.94</v>
      </c>
      <c r="E2432">
        <v>180.68</v>
      </c>
      <c r="F2432">
        <v>176.06</v>
      </c>
    </row>
    <row r="2433" spans="1:6" x14ac:dyDescent="0.2">
      <c r="A2433" t="s">
        <v>6182</v>
      </c>
      <c r="B2433" t="s">
        <v>6183</v>
      </c>
      <c r="C2433">
        <v>107.92</v>
      </c>
      <c r="D2433">
        <v>150.24</v>
      </c>
      <c r="E2433">
        <v>156.32</v>
      </c>
      <c r="F2433">
        <v>151.63</v>
      </c>
    </row>
    <row r="2434" spans="1:6" x14ac:dyDescent="0.2">
      <c r="A2434" t="s">
        <v>6184</v>
      </c>
      <c r="B2434" t="s">
        <v>6185</v>
      </c>
      <c r="C2434">
        <v>161.57</v>
      </c>
      <c r="D2434">
        <v>230.78</v>
      </c>
      <c r="E2434">
        <v>238.52</v>
      </c>
      <c r="F2434">
        <v>231.74</v>
      </c>
    </row>
    <row r="2435" spans="1:6" x14ac:dyDescent="0.2">
      <c r="A2435" t="s">
        <v>6186</v>
      </c>
      <c r="B2435" t="s">
        <v>6187</v>
      </c>
      <c r="C2435">
        <v>157.62</v>
      </c>
      <c r="D2435">
        <v>226.76</v>
      </c>
      <c r="E2435">
        <v>236.79</v>
      </c>
      <c r="F2435">
        <v>229.94</v>
      </c>
    </row>
    <row r="2436" spans="1:6" x14ac:dyDescent="0.2">
      <c r="A2436" t="s">
        <v>6188</v>
      </c>
      <c r="B2436" t="s">
        <v>6189</v>
      </c>
      <c r="C2436">
        <v>120.5</v>
      </c>
      <c r="D2436">
        <v>134.78</v>
      </c>
      <c r="E2436">
        <v>158.47999999999999</v>
      </c>
      <c r="F2436">
        <v>155.59</v>
      </c>
    </row>
    <row r="2437" spans="1:6" x14ac:dyDescent="0.2">
      <c r="A2437" t="s">
        <v>6190</v>
      </c>
      <c r="B2437" t="s">
        <v>6191</v>
      </c>
      <c r="C2437">
        <v>114.04</v>
      </c>
      <c r="D2437">
        <v>133.47999999999999</v>
      </c>
      <c r="E2437">
        <v>150.38</v>
      </c>
      <c r="F2437">
        <v>146</v>
      </c>
    </row>
    <row r="2438" spans="1:6" x14ac:dyDescent="0.2">
      <c r="A2438" t="s">
        <v>6192</v>
      </c>
      <c r="B2438" t="s">
        <v>6193</v>
      </c>
      <c r="C2438">
        <v>136.36000000000001</v>
      </c>
      <c r="D2438">
        <v>179.69</v>
      </c>
      <c r="E2438">
        <v>187.35</v>
      </c>
      <c r="F2438">
        <v>179.45</v>
      </c>
    </row>
    <row r="2439" spans="1:6" x14ac:dyDescent="0.2">
      <c r="A2439" t="s">
        <v>6194</v>
      </c>
      <c r="B2439" t="s">
        <v>6195</v>
      </c>
      <c r="C2439">
        <v>128.13999999999999</v>
      </c>
      <c r="D2439">
        <v>169.41</v>
      </c>
      <c r="E2439">
        <v>178.41</v>
      </c>
      <c r="F2439">
        <v>173.78</v>
      </c>
    </row>
    <row r="2440" spans="1:6" x14ac:dyDescent="0.2">
      <c r="A2440" t="s">
        <v>6196</v>
      </c>
      <c r="B2440" t="s">
        <v>6197</v>
      </c>
      <c r="C2440">
        <v>179.44</v>
      </c>
      <c r="D2440">
        <v>201.41</v>
      </c>
      <c r="E2440">
        <v>232.09</v>
      </c>
      <c r="F2440">
        <v>223.3</v>
      </c>
    </row>
    <row r="2441" spans="1:6" x14ac:dyDescent="0.2">
      <c r="A2441" t="s">
        <v>6198</v>
      </c>
      <c r="B2441" t="s">
        <v>6199</v>
      </c>
      <c r="C2441">
        <v>176.92</v>
      </c>
      <c r="D2441">
        <v>221.01</v>
      </c>
      <c r="E2441">
        <v>231.13</v>
      </c>
      <c r="F2441">
        <v>226.13</v>
      </c>
    </row>
    <row r="2442" spans="1:6" x14ac:dyDescent="0.2">
      <c r="A2442" t="s">
        <v>6200</v>
      </c>
      <c r="B2442" t="s">
        <v>6201</v>
      </c>
      <c r="C2442">
        <v>134.96</v>
      </c>
      <c r="D2442">
        <v>178.29</v>
      </c>
      <c r="E2442">
        <v>188.32</v>
      </c>
      <c r="F2442">
        <v>180.42</v>
      </c>
    </row>
    <row r="2443" spans="1:6" x14ac:dyDescent="0.2">
      <c r="A2443" t="s">
        <v>6202</v>
      </c>
      <c r="B2443" t="s">
        <v>6203</v>
      </c>
      <c r="C2443">
        <v>107.55</v>
      </c>
      <c r="D2443">
        <v>120.29</v>
      </c>
      <c r="E2443">
        <v>145.94999999999999</v>
      </c>
      <c r="F2443">
        <v>143.09</v>
      </c>
    </row>
    <row r="2444" spans="1:6" x14ac:dyDescent="0.2">
      <c r="A2444" t="s">
        <v>6204</v>
      </c>
      <c r="B2444" t="s">
        <v>6205</v>
      </c>
      <c r="C2444">
        <v>124.42</v>
      </c>
      <c r="D2444">
        <v>193.84</v>
      </c>
      <c r="E2444">
        <v>188.56</v>
      </c>
      <c r="F2444">
        <v>182.38</v>
      </c>
    </row>
    <row r="2445" spans="1:6" x14ac:dyDescent="0.2">
      <c r="A2445" t="s">
        <v>6206</v>
      </c>
      <c r="B2445" t="s">
        <v>6207</v>
      </c>
      <c r="C2445">
        <v>151.77000000000001</v>
      </c>
      <c r="D2445">
        <v>195.38</v>
      </c>
      <c r="E2445">
        <v>201.89</v>
      </c>
      <c r="F2445">
        <v>195.08</v>
      </c>
    </row>
    <row r="2446" spans="1:6" x14ac:dyDescent="0.2">
      <c r="A2446" t="s">
        <v>6208</v>
      </c>
      <c r="B2446" t="s">
        <v>6209</v>
      </c>
      <c r="C2446">
        <v>131.46</v>
      </c>
      <c r="D2446">
        <v>195.91</v>
      </c>
      <c r="E2446">
        <v>204.15</v>
      </c>
      <c r="F2446">
        <v>198.27</v>
      </c>
    </row>
    <row r="2447" spans="1:6" x14ac:dyDescent="0.2">
      <c r="A2447" t="s">
        <v>6210</v>
      </c>
      <c r="B2447" t="s">
        <v>6211</v>
      </c>
      <c r="C2447">
        <v>129.74</v>
      </c>
      <c r="D2447">
        <v>197.43</v>
      </c>
      <c r="E2447">
        <v>191.36</v>
      </c>
      <c r="F2447">
        <v>183.46</v>
      </c>
    </row>
    <row r="2448" spans="1:6" x14ac:dyDescent="0.2">
      <c r="A2448" t="s">
        <v>6212</v>
      </c>
      <c r="B2448" t="s">
        <v>6213</v>
      </c>
      <c r="C2448">
        <v>129.30000000000001</v>
      </c>
      <c r="D2448">
        <v>147.13999999999999</v>
      </c>
      <c r="E2448">
        <v>168.68</v>
      </c>
      <c r="F2448">
        <v>165.62</v>
      </c>
    </row>
    <row r="2449" spans="1:6" x14ac:dyDescent="0.2">
      <c r="A2449" t="s">
        <v>7629</v>
      </c>
      <c r="B2449" t="s">
        <v>6214</v>
      </c>
      <c r="C2449">
        <v>167.07</v>
      </c>
      <c r="D2449">
        <v>239.56</v>
      </c>
      <c r="E2449">
        <v>247.3</v>
      </c>
      <c r="F2449">
        <v>220.67</v>
      </c>
    </row>
    <row r="2450" spans="1:6" x14ac:dyDescent="0.2">
      <c r="A2450" t="s">
        <v>6215</v>
      </c>
      <c r="B2450" t="s">
        <v>6216</v>
      </c>
      <c r="C2450">
        <v>104.87</v>
      </c>
      <c r="D2450">
        <v>146.13999999999999</v>
      </c>
      <c r="E2450">
        <v>152.21</v>
      </c>
      <c r="F2450">
        <v>147.59</v>
      </c>
    </row>
    <row r="2451" spans="1:6" x14ac:dyDescent="0.2">
      <c r="A2451" t="s">
        <v>6217</v>
      </c>
      <c r="B2451" t="s">
        <v>6218</v>
      </c>
      <c r="C2451">
        <v>181.05</v>
      </c>
      <c r="D2451">
        <v>262.98</v>
      </c>
      <c r="E2451">
        <v>262.08</v>
      </c>
      <c r="F2451">
        <v>245.01</v>
      </c>
    </row>
    <row r="2452" spans="1:6" x14ac:dyDescent="0.2">
      <c r="A2452" t="s">
        <v>6219</v>
      </c>
      <c r="B2452" t="s">
        <v>6220</v>
      </c>
      <c r="C2452">
        <v>126.68</v>
      </c>
      <c r="D2452">
        <v>170.01</v>
      </c>
      <c r="E2452">
        <v>179.11</v>
      </c>
      <c r="F2452">
        <v>171.21</v>
      </c>
    </row>
    <row r="2453" spans="1:6" x14ac:dyDescent="0.2">
      <c r="A2453" t="s">
        <v>6221</v>
      </c>
      <c r="B2453" t="s">
        <v>6222</v>
      </c>
      <c r="C2453">
        <v>120.51</v>
      </c>
      <c r="D2453">
        <v>163.84</v>
      </c>
      <c r="E2453">
        <v>174.53</v>
      </c>
      <c r="F2453">
        <v>166.62</v>
      </c>
    </row>
    <row r="2454" spans="1:6" x14ac:dyDescent="0.2">
      <c r="A2454" t="s">
        <v>6223</v>
      </c>
      <c r="B2454" t="s">
        <v>6224</v>
      </c>
      <c r="C2454">
        <v>176.94</v>
      </c>
      <c r="D2454">
        <v>198.91</v>
      </c>
      <c r="E2454">
        <v>229.68</v>
      </c>
      <c r="F2454">
        <v>220.89</v>
      </c>
    </row>
    <row r="2455" spans="1:6" x14ac:dyDescent="0.2">
      <c r="A2455" t="s">
        <v>6225</v>
      </c>
      <c r="B2455" t="s">
        <v>6226</v>
      </c>
      <c r="C2455">
        <v>129.91</v>
      </c>
      <c r="D2455">
        <v>199.33</v>
      </c>
      <c r="E2455">
        <v>192.43</v>
      </c>
      <c r="F2455">
        <v>186.25</v>
      </c>
    </row>
    <row r="2456" spans="1:6" x14ac:dyDescent="0.2">
      <c r="A2456" t="s">
        <v>7630</v>
      </c>
      <c r="B2456" t="s">
        <v>6227</v>
      </c>
      <c r="C2456">
        <v>110.48</v>
      </c>
      <c r="D2456">
        <v>128.97</v>
      </c>
      <c r="E2456">
        <v>120.86</v>
      </c>
      <c r="F2456">
        <v>116.01</v>
      </c>
    </row>
    <row r="2457" spans="1:6" x14ac:dyDescent="0.2">
      <c r="A2457" t="s">
        <v>6228</v>
      </c>
      <c r="B2457" t="s">
        <v>6229</v>
      </c>
      <c r="C2457">
        <v>219.98</v>
      </c>
      <c r="D2457">
        <v>226.83</v>
      </c>
      <c r="E2457">
        <v>319.49</v>
      </c>
      <c r="F2457">
        <v>316.33999999999997</v>
      </c>
    </row>
    <row r="2458" spans="1:6" x14ac:dyDescent="0.2">
      <c r="A2458" t="s">
        <v>331</v>
      </c>
      <c r="B2458" t="s">
        <v>6230</v>
      </c>
      <c r="C2458">
        <v>72.260000000000005</v>
      </c>
      <c r="D2458">
        <v>78.3</v>
      </c>
      <c r="E2458">
        <v>88.93</v>
      </c>
      <c r="F2458">
        <v>86.36</v>
      </c>
    </row>
    <row r="2459" spans="1:6" x14ac:dyDescent="0.2">
      <c r="A2459" t="s">
        <v>332</v>
      </c>
      <c r="B2459" t="s">
        <v>6231</v>
      </c>
      <c r="C2459">
        <v>163.81</v>
      </c>
      <c r="D2459">
        <v>195.74</v>
      </c>
      <c r="E2459">
        <v>225.33</v>
      </c>
      <c r="F2459">
        <v>213.72</v>
      </c>
    </row>
    <row r="2460" spans="1:6" x14ac:dyDescent="0.2">
      <c r="A2460" t="s">
        <v>6232</v>
      </c>
      <c r="B2460" t="s">
        <v>6233</v>
      </c>
      <c r="C2460">
        <v>153.1</v>
      </c>
      <c r="D2460">
        <v>182.06</v>
      </c>
      <c r="E2460">
        <v>211.44</v>
      </c>
      <c r="F2460">
        <v>202.99</v>
      </c>
    </row>
    <row r="2461" spans="1:6" x14ac:dyDescent="0.2">
      <c r="A2461" t="s">
        <v>6234</v>
      </c>
      <c r="B2461" t="s">
        <v>6235</v>
      </c>
      <c r="C2461">
        <v>153.22999999999999</v>
      </c>
      <c r="D2461">
        <v>181.84</v>
      </c>
      <c r="E2461">
        <v>215.41</v>
      </c>
      <c r="F2461">
        <v>203.03</v>
      </c>
    </row>
    <row r="2462" spans="1:6" x14ac:dyDescent="0.2">
      <c r="A2462" t="s">
        <v>6236</v>
      </c>
      <c r="B2462" t="s">
        <v>6237</v>
      </c>
      <c r="C2462">
        <v>122.11</v>
      </c>
      <c r="D2462">
        <v>142.41999999999999</v>
      </c>
      <c r="E2462">
        <v>172.82</v>
      </c>
      <c r="F2462">
        <v>168.43</v>
      </c>
    </row>
    <row r="2463" spans="1:6" x14ac:dyDescent="0.2">
      <c r="A2463" t="s">
        <v>6238</v>
      </c>
      <c r="B2463" t="s">
        <v>6239</v>
      </c>
      <c r="C2463">
        <v>172.49</v>
      </c>
      <c r="D2463">
        <v>211.59</v>
      </c>
      <c r="E2463">
        <v>236.81</v>
      </c>
      <c r="F2463">
        <v>210.13</v>
      </c>
    </row>
    <row r="2464" spans="1:6" x14ac:dyDescent="0.2">
      <c r="A2464" t="s">
        <v>6240</v>
      </c>
      <c r="B2464" t="s">
        <v>6241</v>
      </c>
      <c r="C2464">
        <v>174.77</v>
      </c>
      <c r="D2464">
        <v>215.89</v>
      </c>
      <c r="E2464">
        <v>239.49</v>
      </c>
      <c r="F2464">
        <v>213.82</v>
      </c>
    </row>
    <row r="2465" spans="1:6" x14ac:dyDescent="0.2">
      <c r="A2465" t="s">
        <v>6242</v>
      </c>
      <c r="B2465" t="s">
        <v>6243</v>
      </c>
      <c r="C2465">
        <v>141.33000000000001</v>
      </c>
      <c r="D2465">
        <v>214.41</v>
      </c>
      <c r="E2465">
        <v>223.08</v>
      </c>
      <c r="F2465">
        <v>216.74</v>
      </c>
    </row>
    <row r="2466" spans="1:6" x14ac:dyDescent="0.2">
      <c r="A2466" t="s">
        <v>6244</v>
      </c>
      <c r="B2466" t="s">
        <v>6245</v>
      </c>
      <c r="C2466">
        <v>177.52</v>
      </c>
      <c r="D2466">
        <v>218.64</v>
      </c>
      <c r="E2466">
        <v>241.89</v>
      </c>
      <c r="F2466">
        <v>216.21</v>
      </c>
    </row>
    <row r="2467" spans="1:6" x14ac:dyDescent="0.2">
      <c r="A2467" t="s">
        <v>6246</v>
      </c>
      <c r="B2467" t="s">
        <v>6247</v>
      </c>
      <c r="C2467">
        <v>102.81</v>
      </c>
      <c r="D2467">
        <v>131.79</v>
      </c>
      <c r="E2467">
        <v>117.61</v>
      </c>
      <c r="F2467">
        <v>112.45</v>
      </c>
    </row>
    <row r="2468" spans="1:6" x14ac:dyDescent="0.2">
      <c r="A2468" t="s">
        <v>365</v>
      </c>
      <c r="B2468" t="s">
        <v>6248</v>
      </c>
      <c r="C2468">
        <v>37.93</v>
      </c>
      <c r="D2468">
        <v>43.49</v>
      </c>
      <c r="E2468">
        <v>32.700000000000003</v>
      </c>
      <c r="F2468">
        <v>30.25</v>
      </c>
    </row>
    <row r="2469" spans="1:6" x14ac:dyDescent="0.2">
      <c r="A2469" t="s">
        <v>6249</v>
      </c>
      <c r="B2469" t="s">
        <v>6250</v>
      </c>
      <c r="C2469">
        <v>135.62</v>
      </c>
      <c r="D2469">
        <v>182.45</v>
      </c>
      <c r="E2469">
        <v>198.94</v>
      </c>
      <c r="F2469">
        <v>190.55</v>
      </c>
    </row>
    <row r="2470" spans="1:6" x14ac:dyDescent="0.2">
      <c r="A2470" t="s">
        <v>6251</v>
      </c>
      <c r="B2470" t="s">
        <v>6252</v>
      </c>
      <c r="C2470">
        <v>195.93</v>
      </c>
      <c r="D2470">
        <v>266.02</v>
      </c>
      <c r="E2470">
        <v>282.19</v>
      </c>
      <c r="F2470">
        <v>249.31</v>
      </c>
    </row>
    <row r="2471" spans="1:6" x14ac:dyDescent="0.2">
      <c r="A2471" t="s">
        <v>6253</v>
      </c>
      <c r="B2471" t="s">
        <v>6254</v>
      </c>
      <c r="C2471">
        <v>160.86000000000001</v>
      </c>
      <c r="D2471">
        <v>201.09</v>
      </c>
      <c r="E2471">
        <v>222.02</v>
      </c>
      <c r="F2471">
        <v>201.42</v>
      </c>
    </row>
    <row r="2472" spans="1:6" x14ac:dyDescent="0.2">
      <c r="A2472" t="s">
        <v>6255</v>
      </c>
      <c r="B2472" t="s">
        <v>6256</v>
      </c>
      <c r="C2472">
        <v>164.5</v>
      </c>
      <c r="D2472">
        <v>233.66</v>
      </c>
      <c r="E2472">
        <v>232.7</v>
      </c>
      <c r="F2472">
        <v>222.21</v>
      </c>
    </row>
    <row r="2473" spans="1:6" x14ac:dyDescent="0.2">
      <c r="A2473" t="s">
        <v>6257</v>
      </c>
      <c r="B2473" t="s">
        <v>6258</v>
      </c>
      <c r="C2473">
        <v>164.81</v>
      </c>
      <c r="D2473">
        <v>205.82</v>
      </c>
      <c r="E2473">
        <v>231.17</v>
      </c>
      <c r="F2473">
        <v>224.05</v>
      </c>
    </row>
    <row r="2474" spans="1:6" x14ac:dyDescent="0.2">
      <c r="A2474" t="s">
        <v>6259</v>
      </c>
      <c r="B2474" t="s">
        <v>6260</v>
      </c>
      <c r="C2474">
        <v>77.33</v>
      </c>
      <c r="D2474">
        <v>88.27</v>
      </c>
      <c r="E2474">
        <v>83.05</v>
      </c>
      <c r="F2474">
        <v>78.25</v>
      </c>
    </row>
    <row r="2475" spans="1:6" x14ac:dyDescent="0.2">
      <c r="A2475" t="s">
        <v>6261</v>
      </c>
      <c r="B2475" t="s">
        <v>6262</v>
      </c>
      <c r="C2475">
        <v>50.36</v>
      </c>
      <c r="D2475">
        <v>54.94</v>
      </c>
      <c r="E2475">
        <v>55.01</v>
      </c>
      <c r="F2475">
        <v>52.57</v>
      </c>
    </row>
    <row r="2476" spans="1:6" x14ac:dyDescent="0.2">
      <c r="A2476" t="s">
        <v>6263</v>
      </c>
      <c r="B2476" t="s">
        <v>6264</v>
      </c>
      <c r="C2476">
        <v>182.63</v>
      </c>
      <c r="D2476">
        <v>246.42</v>
      </c>
      <c r="E2476">
        <v>269.99</v>
      </c>
      <c r="F2476">
        <v>229.59</v>
      </c>
    </row>
    <row r="2477" spans="1:6" x14ac:dyDescent="0.2">
      <c r="A2477" t="s">
        <v>6265</v>
      </c>
      <c r="B2477" t="s">
        <v>6266</v>
      </c>
      <c r="C2477">
        <v>104.33</v>
      </c>
      <c r="D2477">
        <v>115.59</v>
      </c>
      <c r="E2477">
        <v>108.67</v>
      </c>
      <c r="F2477">
        <v>103.7</v>
      </c>
    </row>
    <row r="2478" spans="1:6" x14ac:dyDescent="0.2">
      <c r="A2478" t="s">
        <v>6267</v>
      </c>
      <c r="B2478" t="s">
        <v>6268</v>
      </c>
      <c r="C2478">
        <v>155.66999999999999</v>
      </c>
      <c r="D2478">
        <v>224.88</v>
      </c>
      <c r="E2478">
        <v>232.8</v>
      </c>
      <c r="F2478">
        <v>226.02</v>
      </c>
    </row>
    <row r="2479" spans="1:6" x14ac:dyDescent="0.2">
      <c r="A2479" t="s">
        <v>6269</v>
      </c>
      <c r="B2479" t="s">
        <v>6270</v>
      </c>
      <c r="C2479">
        <v>123.37</v>
      </c>
      <c r="D2479">
        <v>169.47</v>
      </c>
      <c r="E2479">
        <v>176.91</v>
      </c>
      <c r="F2479">
        <v>147.63</v>
      </c>
    </row>
    <row r="2480" spans="1:6" x14ac:dyDescent="0.2">
      <c r="A2480" t="s">
        <v>366</v>
      </c>
      <c r="B2480" t="s">
        <v>6271</v>
      </c>
      <c r="C2480">
        <v>50.08</v>
      </c>
      <c r="D2480">
        <v>64.27</v>
      </c>
      <c r="E2480">
        <v>46.77</v>
      </c>
      <c r="F2480">
        <v>40</v>
      </c>
    </row>
    <row r="2481" spans="1:6" x14ac:dyDescent="0.2">
      <c r="A2481" t="s">
        <v>6272</v>
      </c>
      <c r="B2481" t="s">
        <v>6273</v>
      </c>
      <c r="C2481">
        <v>156.18</v>
      </c>
      <c r="D2481">
        <v>173.61</v>
      </c>
      <c r="E2481">
        <v>185.83</v>
      </c>
      <c r="F2481">
        <v>172.01</v>
      </c>
    </row>
    <row r="2482" spans="1:6" x14ac:dyDescent="0.2">
      <c r="A2482" t="s">
        <v>6274</v>
      </c>
      <c r="B2482" t="s">
        <v>6275</v>
      </c>
      <c r="C2482">
        <v>156.13999999999999</v>
      </c>
      <c r="D2482">
        <v>180.39</v>
      </c>
      <c r="E2482">
        <v>221.46</v>
      </c>
      <c r="F2482">
        <v>178.88</v>
      </c>
    </row>
    <row r="2483" spans="1:6" x14ac:dyDescent="0.2">
      <c r="A2483" t="s">
        <v>6276</v>
      </c>
      <c r="B2483" t="s">
        <v>6277</v>
      </c>
      <c r="C2483">
        <v>153.88</v>
      </c>
      <c r="D2483">
        <v>178.38</v>
      </c>
      <c r="E2483">
        <v>218.62</v>
      </c>
      <c r="F2483">
        <v>176.66</v>
      </c>
    </row>
    <row r="2484" spans="1:6" x14ac:dyDescent="0.2">
      <c r="A2484" t="s">
        <v>6278</v>
      </c>
      <c r="B2484" t="s">
        <v>6279</v>
      </c>
      <c r="C2484">
        <v>75.48</v>
      </c>
      <c r="D2484">
        <v>94</v>
      </c>
      <c r="E2484">
        <v>71.97</v>
      </c>
      <c r="F2484">
        <v>64.78</v>
      </c>
    </row>
    <row r="2485" spans="1:6" x14ac:dyDescent="0.2">
      <c r="A2485" t="s">
        <v>333</v>
      </c>
      <c r="B2485" t="s">
        <v>6280</v>
      </c>
      <c r="C2485">
        <v>62.91</v>
      </c>
      <c r="D2485">
        <v>69.84</v>
      </c>
      <c r="E2485">
        <v>79.010000000000005</v>
      </c>
      <c r="F2485">
        <v>75.69</v>
      </c>
    </row>
    <row r="2486" spans="1:6" x14ac:dyDescent="0.2">
      <c r="A2486" t="s">
        <v>6281</v>
      </c>
      <c r="B2486" t="s">
        <v>6282</v>
      </c>
      <c r="C2486">
        <v>63.23</v>
      </c>
      <c r="D2486">
        <v>78.72</v>
      </c>
      <c r="E2486">
        <v>72.58</v>
      </c>
      <c r="F2486">
        <v>66.180000000000007</v>
      </c>
    </row>
    <row r="2487" spans="1:6" x14ac:dyDescent="0.2">
      <c r="A2487" t="s">
        <v>6283</v>
      </c>
      <c r="B2487" t="s">
        <v>6284</v>
      </c>
      <c r="C2487">
        <v>102.05</v>
      </c>
      <c r="D2487">
        <v>131.57</v>
      </c>
      <c r="E2487">
        <v>129.11000000000001</v>
      </c>
      <c r="F2487">
        <v>116.64</v>
      </c>
    </row>
    <row r="2488" spans="1:6" x14ac:dyDescent="0.2">
      <c r="A2488" t="s">
        <v>6285</v>
      </c>
      <c r="B2488" t="s">
        <v>6286</v>
      </c>
      <c r="C2488">
        <v>152.44999999999999</v>
      </c>
      <c r="D2488">
        <v>192.66</v>
      </c>
      <c r="E2488">
        <v>190.56</v>
      </c>
      <c r="F2488">
        <v>180.55</v>
      </c>
    </row>
    <row r="2489" spans="1:6" x14ac:dyDescent="0.2">
      <c r="A2489" t="s">
        <v>6287</v>
      </c>
      <c r="B2489" t="s">
        <v>6288</v>
      </c>
      <c r="C2489">
        <v>176.65</v>
      </c>
      <c r="D2489">
        <v>230.17</v>
      </c>
      <c r="E2489">
        <v>218.81</v>
      </c>
      <c r="F2489">
        <v>210.98</v>
      </c>
    </row>
    <row r="2490" spans="1:6" x14ac:dyDescent="0.2">
      <c r="A2490" t="s">
        <v>334</v>
      </c>
      <c r="B2490" t="s">
        <v>6289</v>
      </c>
      <c r="C2490">
        <v>90.75</v>
      </c>
      <c r="D2490">
        <v>102.32</v>
      </c>
      <c r="E2490">
        <v>93.69</v>
      </c>
      <c r="F2490">
        <v>80.69</v>
      </c>
    </row>
    <row r="2491" spans="1:6" x14ac:dyDescent="0.2">
      <c r="A2491" t="s">
        <v>6290</v>
      </c>
      <c r="B2491" t="s">
        <v>6291</v>
      </c>
      <c r="C2491">
        <v>169.57</v>
      </c>
      <c r="D2491">
        <v>233.61</v>
      </c>
      <c r="E2491">
        <v>257.10000000000002</v>
      </c>
      <c r="F2491">
        <v>217.8</v>
      </c>
    </row>
    <row r="2492" spans="1:6" x14ac:dyDescent="0.2">
      <c r="A2492" t="s">
        <v>6292</v>
      </c>
      <c r="B2492" t="s">
        <v>6293</v>
      </c>
      <c r="C2492">
        <v>173.67</v>
      </c>
      <c r="D2492">
        <v>217.74</v>
      </c>
      <c r="E2492">
        <v>226.24</v>
      </c>
      <c r="F2492">
        <v>221.24</v>
      </c>
    </row>
    <row r="2493" spans="1:6" x14ac:dyDescent="0.2">
      <c r="A2493" t="s">
        <v>6294</v>
      </c>
      <c r="B2493" t="s">
        <v>6295</v>
      </c>
      <c r="C2493">
        <v>176.03</v>
      </c>
      <c r="D2493">
        <v>215.5</v>
      </c>
      <c r="E2493">
        <v>264.97000000000003</v>
      </c>
      <c r="F2493">
        <v>226.8</v>
      </c>
    </row>
    <row r="2494" spans="1:6" x14ac:dyDescent="0.2">
      <c r="A2494" t="s">
        <v>6296</v>
      </c>
      <c r="B2494" t="s">
        <v>6297</v>
      </c>
      <c r="C2494">
        <v>195.04</v>
      </c>
      <c r="D2494">
        <v>219.75</v>
      </c>
      <c r="E2494">
        <v>289.73</v>
      </c>
      <c r="F2494">
        <v>277.49</v>
      </c>
    </row>
    <row r="2495" spans="1:6" x14ac:dyDescent="0.2">
      <c r="A2495" t="s">
        <v>6298</v>
      </c>
      <c r="B2495" t="s">
        <v>6299</v>
      </c>
      <c r="C2495">
        <v>195.46</v>
      </c>
      <c r="D2495">
        <v>270.47000000000003</v>
      </c>
      <c r="E2495">
        <v>293.05</v>
      </c>
      <c r="F2495">
        <v>277.79000000000002</v>
      </c>
    </row>
    <row r="2496" spans="1:6" x14ac:dyDescent="0.2">
      <c r="A2496" t="s">
        <v>6300</v>
      </c>
      <c r="B2496" t="s">
        <v>6301</v>
      </c>
      <c r="C2496">
        <v>35.6</v>
      </c>
      <c r="D2496">
        <v>39.26</v>
      </c>
      <c r="E2496">
        <v>32.119999999999997</v>
      </c>
      <c r="F2496">
        <v>29.04</v>
      </c>
    </row>
    <row r="2497" spans="1:6" x14ac:dyDescent="0.2">
      <c r="A2497" t="s">
        <v>6302</v>
      </c>
      <c r="B2497" t="s">
        <v>6303</v>
      </c>
      <c r="C2497">
        <v>175.49</v>
      </c>
      <c r="D2497">
        <v>215.41</v>
      </c>
      <c r="E2497">
        <v>230.33</v>
      </c>
      <c r="F2497">
        <v>204.46</v>
      </c>
    </row>
    <row r="2498" spans="1:6" x14ac:dyDescent="0.2">
      <c r="A2498" t="s">
        <v>6304</v>
      </c>
      <c r="B2498" t="s">
        <v>6305</v>
      </c>
      <c r="C2498">
        <v>132.54</v>
      </c>
      <c r="D2498">
        <v>183.39</v>
      </c>
      <c r="E2498">
        <v>204.53</v>
      </c>
      <c r="F2498">
        <v>192.98</v>
      </c>
    </row>
    <row r="2499" spans="1:6" x14ac:dyDescent="0.2">
      <c r="A2499" t="s">
        <v>6306</v>
      </c>
      <c r="B2499" t="s">
        <v>6307</v>
      </c>
      <c r="C2499">
        <v>111.72</v>
      </c>
      <c r="D2499">
        <v>119.88</v>
      </c>
      <c r="E2499">
        <v>136.05000000000001</v>
      </c>
      <c r="F2499">
        <v>124.34</v>
      </c>
    </row>
    <row r="2500" spans="1:6" x14ac:dyDescent="0.2">
      <c r="A2500" t="s">
        <v>335</v>
      </c>
      <c r="B2500" t="s">
        <v>6308</v>
      </c>
      <c r="C2500">
        <v>103.85</v>
      </c>
      <c r="D2500">
        <v>131.15</v>
      </c>
      <c r="E2500">
        <v>120.27</v>
      </c>
      <c r="F2500">
        <v>108.68</v>
      </c>
    </row>
    <row r="2501" spans="1:6" x14ac:dyDescent="0.2">
      <c r="A2501" t="s">
        <v>6309</v>
      </c>
      <c r="B2501" t="s">
        <v>6310</v>
      </c>
      <c r="C2501">
        <v>155.41</v>
      </c>
      <c r="D2501">
        <v>200.75</v>
      </c>
      <c r="E2501">
        <v>220.2</v>
      </c>
      <c r="F2501">
        <v>211.87</v>
      </c>
    </row>
    <row r="2502" spans="1:6" x14ac:dyDescent="0.2">
      <c r="A2502" t="s">
        <v>6311</v>
      </c>
      <c r="B2502" t="s">
        <v>6312</v>
      </c>
      <c r="C2502">
        <v>124.76</v>
      </c>
      <c r="D2502">
        <v>176.03</v>
      </c>
      <c r="E2502">
        <v>161.24</v>
      </c>
      <c r="F2502">
        <v>144.63999999999999</v>
      </c>
    </row>
    <row r="2503" spans="1:6" x14ac:dyDescent="0.2">
      <c r="A2503" t="s">
        <v>6313</v>
      </c>
      <c r="B2503" t="s">
        <v>6314</v>
      </c>
      <c r="C2503">
        <v>110.51</v>
      </c>
      <c r="D2503">
        <v>116.72</v>
      </c>
      <c r="E2503">
        <v>168.29</v>
      </c>
      <c r="F2503">
        <v>165.06</v>
      </c>
    </row>
    <row r="2504" spans="1:6" x14ac:dyDescent="0.2">
      <c r="A2504" t="s">
        <v>6315</v>
      </c>
      <c r="B2504" t="s">
        <v>6316</v>
      </c>
      <c r="C2504">
        <v>131.38999999999999</v>
      </c>
      <c r="D2504">
        <v>179.12</v>
      </c>
      <c r="E2504">
        <v>164.77</v>
      </c>
      <c r="F2504">
        <v>147.09</v>
      </c>
    </row>
    <row r="2505" spans="1:6" x14ac:dyDescent="0.2">
      <c r="A2505" t="s">
        <v>6317</v>
      </c>
      <c r="B2505" t="s">
        <v>6318</v>
      </c>
      <c r="C2505">
        <v>132.57</v>
      </c>
      <c r="D2505">
        <v>170.67</v>
      </c>
      <c r="E2505">
        <v>165.12</v>
      </c>
      <c r="F2505">
        <v>160.63999999999999</v>
      </c>
    </row>
    <row r="2506" spans="1:6" x14ac:dyDescent="0.2">
      <c r="A2506" t="s">
        <v>336</v>
      </c>
      <c r="B2506" t="s">
        <v>6319</v>
      </c>
      <c r="C2506">
        <v>115.11</v>
      </c>
      <c r="D2506">
        <v>142.12</v>
      </c>
      <c r="E2506">
        <v>136.57</v>
      </c>
      <c r="F2506">
        <v>118.18</v>
      </c>
    </row>
    <row r="2507" spans="1:6" x14ac:dyDescent="0.2">
      <c r="A2507" t="s">
        <v>6320</v>
      </c>
      <c r="B2507" t="s">
        <v>6321</v>
      </c>
      <c r="C2507">
        <v>205.76</v>
      </c>
      <c r="D2507">
        <v>240.64</v>
      </c>
      <c r="E2507">
        <v>271.44</v>
      </c>
      <c r="F2507">
        <v>241.18</v>
      </c>
    </row>
    <row r="2508" spans="1:6" x14ac:dyDescent="0.2">
      <c r="A2508" t="s">
        <v>6322</v>
      </c>
      <c r="B2508" t="s">
        <v>6323</v>
      </c>
      <c r="C2508">
        <v>167.7</v>
      </c>
      <c r="D2508">
        <v>194.41</v>
      </c>
      <c r="E2508">
        <v>256.54000000000002</v>
      </c>
      <c r="F2508">
        <v>245.26</v>
      </c>
    </row>
    <row r="2509" spans="1:6" x14ac:dyDescent="0.2">
      <c r="A2509" t="s">
        <v>6324</v>
      </c>
      <c r="B2509" t="s">
        <v>6325</v>
      </c>
      <c r="C2509">
        <v>160.88</v>
      </c>
      <c r="D2509">
        <v>189.02</v>
      </c>
      <c r="E2509">
        <v>221.27</v>
      </c>
      <c r="F2509">
        <v>210.49</v>
      </c>
    </row>
    <row r="2510" spans="1:6" x14ac:dyDescent="0.2">
      <c r="A2510" t="s">
        <v>6326</v>
      </c>
      <c r="B2510" t="s">
        <v>6327</v>
      </c>
      <c r="C2510">
        <v>219.01</v>
      </c>
      <c r="D2510">
        <v>262.91000000000003</v>
      </c>
      <c r="E2510">
        <v>290.74</v>
      </c>
      <c r="F2510">
        <v>256.63</v>
      </c>
    </row>
    <row r="2511" spans="1:6" x14ac:dyDescent="0.2">
      <c r="A2511" t="s">
        <v>6328</v>
      </c>
      <c r="B2511" t="s">
        <v>6329</v>
      </c>
      <c r="C2511">
        <v>83.52</v>
      </c>
      <c r="D2511">
        <v>111.51</v>
      </c>
      <c r="E2511">
        <v>99.7</v>
      </c>
      <c r="F2511">
        <v>92.42</v>
      </c>
    </row>
    <row r="2512" spans="1:6" x14ac:dyDescent="0.2">
      <c r="A2512" t="s">
        <v>6330</v>
      </c>
      <c r="B2512" t="s">
        <v>6331</v>
      </c>
      <c r="C2512">
        <v>210.33</v>
      </c>
      <c r="D2512">
        <v>260.86</v>
      </c>
      <c r="E2512">
        <v>306.27999999999997</v>
      </c>
      <c r="F2512">
        <v>256.77999999999997</v>
      </c>
    </row>
    <row r="2513" spans="1:6" x14ac:dyDescent="0.2">
      <c r="A2513" t="s">
        <v>6332</v>
      </c>
      <c r="B2513" t="s">
        <v>6333</v>
      </c>
      <c r="C2513">
        <v>152.5</v>
      </c>
      <c r="D2513">
        <v>226.92</v>
      </c>
      <c r="E2513">
        <v>238.66</v>
      </c>
      <c r="F2513">
        <v>211.06</v>
      </c>
    </row>
    <row r="2514" spans="1:6" x14ac:dyDescent="0.2">
      <c r="A2514" t="s">
        <v>6334</v>
      </c>
      <c r="B2514" t="s">
        <v>6335</v>
      </c>
      <c r="C2514">
        <v>159.08000000000001</v>
      </c>
      <c r="D2514">
        <v>188.74</v>
      </c>
      <c r="E2514">
        <v>224.14</v>
      </c>
      <c r="F2514">
        <v>183.49</v>
      </c>
    </row>
    <row r="2515" spans="1:6" x14ac:dyDescent="0.2">
      <c r="A2515" t="s">
        <v>6336</v>
      </c>
      <c r="B2515" t="s">
        <v>6337</v>
      </c>
      <c r="C2515">
        <v>144.13</v>
      </c>
      <c r="D2515">
        <v>179.74</v>
      </c>
      <c r="E2515">
        <v>223.27</v>
      </c>
      <c r="F2515">
        <v>215.33</v>
      </c>
    </row>
    <row r="2516" spans="1:6" x14ac:dyDescent="0.2">
      <c r="A2516" t="s">
        <v>6338</v>
      </c>
      <c r="B2516" t="s">
        <v>6339</v>
      </c>
      <c r="C2516">
        <v>146.18</v>
      </c>
      <c r="D2516">
        <v>196.26</v>
      </c>
      <c r="E2516">
        <v>195.07</v>
      </c>
      <c r="F2516">
        <v>183.61</v>
      </c>
    </row>
    <row r="2517" spans="1:6" x14ac:dyDescent="0.2">
      <c r="A2517" t="s">
        <v>6340</v>
      </c>
      <c r="B2517" t="s">
        <v>6341</v>
      </c>
      <c r="C2517">
        <v>116.68</v>
      </c>
      <c r="D2517">
        <v>172.97</v>
      </c>
      <c r="E2517">
        <v>170.92</v>
      </c>
      <c r="F2517">
        <v>156.33000000000001</v>
      </c>
    </row>
    <row r="2518" spans="1:6" x14ac:dyDescent="0.2">
      <c r="A2518" t="s">
        <v>337</v>
      </c>
      <c r="B2518" t="s">
        <v>6342</v>
      </c>
      <c r="C2518">
        <v>78.33</v>
      </c>
      <c r="D2518">
        <v>89.64</v>
      </c>
      <c r="E2518">
        <v>85.77</v>
      </c>
      <c r="F2518">
        <v>65.09</v>
      </c>
    </row>
    <row r="2519" spans="1:6" x14ac:dyDescent="0.2">
      <c r="A2519" t="s">
        <v>6343</v>
      </c>
      <c r="B2519" t="s">
        <v>6344</v>
      </c>
      <c r="C2519">
        <v>108.63</v>
      </c>
      <c r="D2519">
        <v>143.4</v>
      </c>
      <c r="E2519">
        <v>122.44</v>
      </c>
      <c r="F2519">
        <v>110.42</v>
      </c>
    </row>
    <row r="2520" spans="1:6" x14ac:dyDescent="0.2">
      <c r="A2520" t="s">
        <v>6345</v>
      </c>
      <c r="B2520" t="s">
        <v>6346</v>
      </c>
      <c r="C2520">
        <v>167.02</v>
      </c>
      <c r="D2520">
        <v>227.75</v>
      </c>
      <c r="E2520">
        <v>229.88</v>
      </c>
      <c r="F2520">
        <v>209.98</v>
      </c>
    </row>
    <row r="2521" spans="1:6" x14ac:dyDescent="0.2">
      <c r="A2521" t="s">
        <v>6347</v>
      </c>
      <c r="B2521" t="s">
        <v>6348</v>
      </c>
      <c r="C2521">
        <v>211.93</v>
      </c>
      <c r="D2521">
        <v>218.78</v>
      </c>
      <c r="E2521">
        <v>310.02999999999997</v>
      </c>
      <c r="F2521">
        <v>306.88</v>
      </c>
    </row>
    <row r="2522" spans="1:6" x14ac:dyDescent="0.2">
      <c r="A2522" t="s">
        <v>6349</v>
      </c>
      <c r="B2522" t="s">
        <v>6350</v>
      </c>
      <c r="C2522">
        <v>214.93</v>
      </c>
      <c r="D2522">
        <v>221.78</v>
      </c>
      <c r="E2522">
        <v>313.04000000000002</v>
      </c>
      <c r="F2522">
        <v>309.89999999999998</v>
      </c>
    </row>
    <row r="2523" spans="1:6" x14ac:dyDescent="0.2">
      <c r="A2523" t="s">
        <v>6351</v>
      </c>
      <c r="B2523" t="s">
        <v>6352</v>
      </c>
      <c r="C2523">
        <v>198.83</v>
      </c>
      <c r="D2523">
        <v>242.11</v>
      </c>
      <c r="E2523">
        <v>300.86</v>
      </c>
      <c r="F2523">
        <v>295.89</v>
      </c>
    </row>
    <row r="2524" spans="1:6" x14ac:dyDescent="0.2">
      <c r="A2524" t="s">
        <v>6353</v>
      </c>
      <c r="B2524" t="s">
        <v>6354</v>
      </c>
      <c r="C2524">
        <v>215.36</v>
      </c>
      <c r="D2524">
        <v>246.61</v>
      </c>
      <c r="E2524">
        <v>314.7</v>
      </c>
      <c r="F2524">
        <v>304.73</v>
      </c>
    </row>
    <row r="2525" spans="1:6" x14ac:dyDescent="0.2">
      <c r="A2525" t="s">
        <v>6355</v>
      </c>
      <c r="B2525" t="s">
        <v>6356</v>
      </c>
      <c r="C2525">
        <v>217.86</v>
      </c>
      <c r="D2525">
        <v>224.71</v>
      </c>
      <c r="E2525">
        <v>315.77</v>
      </c>
      <c r="F2525">
        <v>312.62</v>
      </c>
    </row>
    <row r="2526" spans="1:6" x14ac:dyDescent="0.2">
      <c r="A2526" t="s">
        <v>6357</v>
      </c>
      <c r="B2526" t="s">
        <v>6358</v>
      </c>
      <c r="C2526">
        <v>210.2</v>
      </c>
      <c r="D2526">
        <v>217.04</v>
      </c>
      <c r="E2526">
        <v>310.20999999999998</v>
      </c>
      <c r="F2526">
        <v>307.07</v>
      </c>
    </row>
    <row r="2527" spans="1:6" x14ac:dyDescent="0.2">
      <c r="A2527" t="s">
        <v>6359</v>
      </c>
      <c r="B2527" t="s">
        <v>6360</v>
      </c>
      <c r="C2527">
        <v>192.12</v>
      </c>
      <c r="D2527">
        <v>235.23</v>
      </c>
      <c r="E2527">
        <v>295.39999999999998</v>
      </c>
      <c r="F2527">
        <v>289.83</v>
      </c>
    </row>
    <row r="2528" spans="1:6" x14ac:dyDescent="0.2">
      <c r="A2528" t="s">
        <v>6361</v>
      </c>
      <c r="B2528" t="s">
        <v>6362</v>
      </c>
      <c r="C2528">
        <v>88.89</v>
      </c>
      <c r="D2528">
        <v>101.26</v>
      </c>
      <c r="E2528">
        <v>88.05</v>
      </c>
      <c r="F2528">
        <v>79.09</v>
      </c>
    </row>
    <row r="2529" spans="1:6" x14ac:dyDescent="0.2">
      <c r="A2529" t="s">
        <v>6363</v>
      </c>
      <c r="B2529" t="s">
        <v>6364</v>
      </c>
      <c r="C2529">
        <v>101.67</v>
      </c>
      <c r="D2529">
        <v>105.81</v>
      </c>
      <c r="E2529">
        <v>138.71</v>
      </c>
      <c r="F2529">
        <v>135.87</v>
      </c>
    </row>
    <row r="2530" spans="1:6" x14ac:dyDescent="0.2">
      <c r="A2530" t="s">
        <v>354</v>
      </c>
      <c r="B2530" t="s">
        <v>6365</v>
      </c>
      <c r="C2530">
        <v>90.05</v>
      </c>
      <c r="D2530">
        <v>115.53</v>
      </c>
      <c r="E2530">
        <v>124.52</v>
      </c>
      <c r="F2530">
        <v>121.39</v>
      </c>
    </row>
    <row r="2531" spans="1:6" x14ac:dyDescent="0.2">
      <c r="A2531" t="s">
        <v>6366</v>
      </c>
      <c r="B2531" t="s">
        <v>6367</v>
      </c>
      <c r="C2531">
        <v>127.39</v>
      </c>
      <c r="D2531">
        <v>134.83000000000001</v>
      </c>
      <c r="E2531">
        <v>178.48</v>
      </c>
      <c r="F2531">
        <v>167.37</v>
      </c>
    </row>
    <row r="2532" spans="1:6" x14ac:dyDescent="0.2">
      <c r="A2532" t="s">
        <v>6368</v>
      </c>
      <c r="B2532" t="s">
        <v>6369</v>
      </c>
      <c r="C2532">
        <v>100.71</v>
      </c>
      <c r="D2532">
        <v>112.04</v>
      </c>
      <c r="E2532">
        <v>106.49</v>
      </c>
      <c r="F2532">
        <v>99.73</v>
      </c>
    </row>
    <row r="2533" spans="1:6" x14ac:dyDescent="0.2">
      <c r="A2533" t="s">
        <v>7631</v>
      </c>
      <c r="B2533" t="s">
        <v>6370</v>
      </c>
      <c r="C2533">
        <v>177.39</v>
      </c>
      <c r="D2533">
        <v>251.81</v>
      </c>
      <c r="E2533">
        <v>262.95</v>
      </c>
      <c r="F2533">
        <v>235.34</v>
      </c>
    </row>
    <row r="2534" spans="1:6" x14ac:dyDescent="0.2">
      <c r="A2534" t="s">
        <v>6371</v>
      </c>
      <c r="B2534" t="s">
        <v>6372</v>
      </c>
      <c r="C2534">
        <v>52.7</v>
      </c>
      <c r="D2534">
        <v>64.08</v>
      </c>
      <c r="E2534">
        <v>56.16</v>
      </c>
      <c r="F2534">
        <v>52.51</v>
      </c>
    </row>
    <row r="2535" spans="1:6" x14ac:dyDescent="0.2">
      <c r="A2535" t="s">
        <v>6373</v>
      </c>
      <c r="B2535" t="s">
        <v>6374</v>
      </c>
      <c r="C2535">
        <v>145.24</v>
      </c>
      <c r="D2535">
        <v>210.61</v>
      </c>
      <c r="E2535">
        <v>192.34</v>
      </c>
      <c r="F2535">
        <v>177.32</v>
      </c>
    </row>
    <row r="2536" spans="1:6" x14ac:dyDescent="0.2">
      <c r="A2536" t="s">
        <v>6375</v>
      </c>
      <c r="B2536" t="s">
        <v>6376</v>
      </c>
      <c r="C2536">
        <v>127.69</v>
      </c>
      <c r="D2536">
        <v>170.37</v>
      </c>
      <c r="E2536">
        <v>164.53</v>
      </c>
      <c r="F2536">
        <v>139.18</v>
      </c>
    </row>
    <row r="2537" spans="1:6" x14ac:dyDescent="0.2">
      <c r="A2537" t="s">
        <v>6377</v>
      </c>
      <c r="B2537" t="s">
        <v>6378</v>
      </c>
      <c r="C2537">
        <v>123.41</v>
      </c>
      <c r="D2537">
        <v>144.96</v>
      </c>
      <c r="E2537">
        <v>175.91</v>
      </c>
      <c r="F2537">
        <v>167.34</v>
      </c>
    </row>
    <row r="2538" spans="1:6" x14ac:dyDescent="0.2">
      <c r="A2538" t="s">
        <v>6379</v>
      </c>
      <c r="B2538" t="s">
        <v>6380</v>
      </c>
      <c r="C2538">
        <v>50.36</v>
      </c>
      <c r="D2538">
        <v>65.400000000000006</v>
      </c>
      <c r="E2538">
        <v>57.54</v>
      </c>
      <c r="F2538">
        <v>53.77</v>
      </c>
    </row>
    <row r="2539" spans="1:6" x14ac:dyDescent="0.2">
      <c r="A2539" t="s">
        <v>338</v>
      </c>
      <c r="B2539" t="s">
        <v>6381</v>
      </c>
      <c r="C2539">
        <v>131.44999999999999</v>
      </c>
      <c r="D2539">
        <v>174.92</v>
      </c>
      <c r="E2539">
        <v>163.57</v>
      </c>
      <c r="F2539">
        <v>152.38</v>
      </c>
    </row>
    <row r="2540" spans="1:6" x14ac:dyDescent="0.2">
      <c r="A2540" t="s">
        <v>6382</v>
      </c>
      <c r="B2540" t="s">
        <v>6383</v>
      </c>
      <c r="C2540">
        <v>61.13</v>
      </c>
      <c r="D2540">
        <v>83.81</v>
      </c>
      <c r="E2540">
        <v>73.83</v>
      </c>
      <c r="F2540">
        <v>67.010000000000005</v>
      </c>
    </row>
    <row r="2541" spans="1:6" x14ac:dyDescent="0.2">
      <c r="A2541" t="s">
        <v>6384</v>
      </c>
      <c r="B2541" t="s">
        <v>6385</v>
      </c>
      <c r="C2541">
        <v>194.56</v>
      </c>
      <c r="D2541">
        <v>224.08</v>
      </c>
      <c r="E2541">
        <v>260.58999999999997</v>
      </c>
      <c r="F2541">
        <v>223.42</v>
      </c>
    </row>
    <row r="2542" spans="1:6" x14ac:dyDescent="0.2">
      <c r="A2542" t="s">
        <v>7632</v>
      </c>
      <c r="B2542" t="s">
        <v>6386</v>
      </c>
      <c r="C2542">
        <v>108.66</v>
      </c>
      <c r="D2542">
        <v>134.51</v>
      </c>
      <c r="E2542">
        <v>144.66999999999999</v>
      </c>
      <c r="F2542">
        <v>136.81</v>
      </c>
    </row>
    <row r="2543" spans="1:6" x14ac:dyDescent="0.2">
      <c r="A2543" t="s">
        <v>6387</v>
      </c>
      <c r="B2543" t="s">
        <v>6388</v>
      </c>
      <c r="C2543">
        <v>93.2</v>
      </c>
      <c r="D2543">
        <v>115.4</v>
      </c>
      <c r="E2543">
        <v>106.71</v>
      </c>
      <c r="F2543">
        <v>97.81</v>
      </c>
    </row>
    <row r="2544" spans="1:6" x14ac:dyDescent="0.2">
      <c r="A2544" t="s">
        <v>6389</v>
      </c>
      <c r="B2544" t="s">
        <v>6390</v>
      </c>
      <c r="C2544">
        <v>164.79</v>
      </c>
      <c r="D2544">
        <v>201.66</v>
      </c>
      <c r="E2544">
        <v>242.36</v>
      </c>
      <c r="F2544">
        <v>226.5</v>
      </c>
    </row>
    <row r="2545" spans="1:6" x14ac:dyDescent="0.2">
      <c r="A2545" t="s">
        <v>7633</v>
      </c>
      <c r="B2545" t="s">
        <v>6391</v>
      </c>
      <c r="C2545">
        <v>135.46</v>
      </c>
      <c r="D2545">
        <v>185.54</v>
      </c>
      <c r="E2545">
        <v>185.13</v>
      </c>
      <c r="F2545">
        <v>173.67</v>
      </c>
    </row>
    <row r="2546" spans="1:6" x14ac:dyDescent="0.2">
      <c r="A2546" t="s">
        <v>6392</v>
      </c>
      <c r="B2546" t="s">
        <v>6393</v>
      </c>
      <c r="C2546">
        <v>212.55</v>
      </c>
      <c r="D2546">
        <v>254.96</v>
      </c>
      <c r="E2546">
        <v>320.95999999999998</v>
      </c>
      <c r="F2546">
        <v>309.39999999999998</v>
      </c>
    </row>
    <row r="2547" spans="1:6" x14ac:dyDescent="0.2">
      <c r="A2547" t="s">
        <v>6394</v>
      </c>
      <c r="B2547" t="s">
        <v>6395</v>
      </c>
      <c r="C2547">
        <v>76.11</v>
      </c>
      <c r="D2547">
        <v>101.57</v>
      </c>
      <c r="E2547">
        <v>75.150000000000006</v>
      </c>
      <c r="F2547">
        <v>66.19</v>
      </c>
    </row>
    <row r="2548" spans="1:6" x14ac:dyDescent="0.2">
      <c r="A2548" t="s">
        <v>6396</v>
      </c>
      <c r="B2548" t="s">
        <v>6397</v>
      </c>
      <c r="C2548">
        <v>193.89</v>
      </c>
      <c r="D2548">
        <v>269.79000000000002</v>
      </c>
      <c r="E2548">
        <v>292</v>
      </c>
      <c r="F2548">
        <v>253.85</v>
      </c>
    </row>
    <row r="2549" spans="1:6" x14ac:dyDescent="0.2">
      <c r="A2549" t="s">
        <v>339</v>
      </c>
      <c r="B2549" t="s">
        <v>6398</v>
      </c>
      <c r="C2549">
        <v>108.45</v>
      </c>
      <c r="D2549">
        <v>143.75</v>
      </c>
      <c r="E2549">
        <v>160.15</v>
      </c>
      <c r="F2549">
        <v>156.93</v>
      </c>
    </row>
    <row r="2550" spans="1:6" x14ac:dyDescent="0.2">
      <c r="A2550" t="s">
        <v>6399</v>
      </c>
      <c r="B2550" t="s">
        <v>6400</v>
      </c>
      <c r="C2550">
        <v>161.91999999999999</v>
      </c>
      <c r="D2550">
        <v>236.34</v>
      </c>
      <c r="E2550">
        <v>247.86</v>
      </c>
      <c r="F2550">
        <v>220.25</v>
      </c>
    </row>
    <row r="2551" spans="1:6" x14ac:dyDescent="0.2">
      <c r="A2551" t="s">
        <v>355</v>
      </c>
      <c r="B2551" t="s">
        <v>6401</v>
      </c>
      <c r="C2551">
        <v>42.04</v>
      </c>
      <c r="D2551">
        <v>54.61</v>
      </c>
      <c r="E2551">
        <v>37.49</v>
      </c>
      <c r="F2551">
        <v>31.13</v>
      </c>
    </row>
    <row r="2552" spans="1:6" x14ac:dyDescent="0.2">
      <c r="A2552" t="s">
        <v>6402</v>
      </c>
      <c r="B2552" t="s">
        <v>6403</v>
      </c>
      <c r="C2552">
        <v>125.34</v>
      </c>
      <c r="D2552">
        <v>176.11</v>
      </c>
      <c r="E2552">
        <v>189.56</v>
      </c>
      <c r="F2552">
        <v>178.22</v>
      </c>
    </row>
    <row r="2553" spans="1:6" x14ac:dyDescent="0.2">
      <c r="A2553" t="s">
        <v>6404</v>
      </c>
      <c r="B2553" t="s">
        <v>6405</v>
      </c>
      <c r="C2553">
        <v>79.09</v>
      </c>
      <c r="D2553">
        <v>92.46</v>
      </c>
      <c r="E2553">
        <v>78.14</v>
      </c>
      <c r="F2553">
        <v>69.17</v>
      </c>
    </row>
    <row r="2554" spans="1:6" x14ac:dyDescent="0.2">
      <c r="A2554" t="s">
        <v>356</v>
      </c>
      <c r="B2554" t="s">
        <v>6406</v>
      </c>
      <c r="C2554">
        <v>97.33</v>
      </c>
      <c r="D2554">
        <v>130.36000000000001</v>
      </c>
      <c r="E2554">
        <v>111.47</v>
      </c>
      <c r="F2554">
        <v>98.04</v>
      </c>
    </row>
    <row r="2555" spans="1:6" x14ac:dyDescent="0.2">
      <c r="A2555" t="s">
        <v>6407</v>
      </c>
      <c r="B2555" t="s">
        <v>6408</v>
      </c>
      <c r="C2555">
        <v>107.99</v>
      </c>
      <c r="D2555">
        <v>141.18</v>
      </c>
      <c r="E2555">
        <v>121.03</v>
      </c>
      <c r="F2555">
        <v>107.84</v>
      </c>
    </row>
    <row r="2556" spans="1:6" x14ac:dyDescent="0.2">
      <c r="A2556" t="s">
        <v>6409</v>
      </c>
      <c r="B2556" t="s">
        <v>6410</v>
      </c>
      <c r="C2556">
        <v>168.84</v>
      </c>
      <c r="D2556">
        <v>262.56</v>
      </c>
      <c r="E2556">
        <v>266.44</v>
      </c>
      <c r="F2556">
        <v>249.29</v>
      </c>
    </row>
    <row r="2557" spans="1:6" x14ac:dyDescent="0.2">
      <c r="A2557" t="s">
        <v>6411</v>
      </c>
      <c r="B2557" t="s">
        <v>6412</v>
      </c>
      <c r="C2557">
        <v>136.84</v>
      </c>
      <c r="D2557">
        <v>209.64</v>
      </c>
      <c r="E2557">
        <v>212.36</v>
      </c>
      <c r="F2557">
        <v>198.48</v>
      </c>
    </row>
    <row r="2558" spans="1:6" x14ac:dyDescent="0.2">
      <c r="A2558" t="s">
        <v>6413</v>
      </c>
      <c r="B2558" t="s">
        <v>6414</v>
      </c>
      <c r="C2558">
        <v>98.23</v>
      </c>
      <c r="D2558">
        <v>135.46</v>
      </c>
      <c r="E2558">
        <v>142.91</v>
      </c>
      <c r="F2558">
        <v>133.79</v>
      </c>
    </row>
    <row r="2559" spans="1:6" x14ac:dyDescent="0.2">
      <c r="A2559" t="s">
        <v>340</v>
      </c>
      <c r="B2559" t="s">
        <v>6415</v>
      </c>
      <c r="C2559">
        <v>117.1</v>
      </c>
      <c r="D2559">
        <v>124.83</v>
      </c>
      <c r="E2559">
        <v>175.41</v>
      </c>
      <c r="F2559">
        <v>170.7</v>
      </c>
    </row>
    <row r="2560" spans="1:6" x14ac:dyDescent="0.2">
      <c r="A2560" t="s">
        <v>6416</v>
      </c>
      <c r="B2560" t="s">
        <v>6417</v>
      </c>
      <c r="C2560">
        <v>121.57</v>
      </c>
      <c r="D2560">
        <v>191.06</v>
      </c>
      <c r="E2560">
        <v>187.09</v>
      </c>
      <c r="F2560">
        <v>180.97</v>
      </c>
    </row>
    <row r="2561" spans="1:6" x14ac:dyDescent="0.2">
      <c r="A2561" t="s">
        <v>341</v>
      </c>
      <c r="B2561" t="s">
        <v>6418</v>
      </c>
      <c r="C2561">
        <v>181.99</v>
      </c>
      <c r="D2561">
        <v>219.69</v>
      </c>
      <c r="E2561">
        <v>213.17</v>
      </c>
      <c r="F2561">
        <v>195.44</v>
      </c>
    </row>
    <row r="2562" spans="1:6" x14ac:dyDescent="0.2">
      <c r="A2562" t="s">
        <v>7634</v>
      </c>
      <c r="B2562" t="s">
        <v>6419</v>
      </c>
      <c r="C2562">
        <v>161.25</v>
      </c>
      <c r="D2562">
        <v>201.3</v>
      </c>
      <c r="E2562">
        <v>226.56</v>
      </c>
      <c r="F2562">
        <v>213.21</v>
      </c>
    </row>
    <row r="2563" spans="1:6" x14ac:dyDescent="0.2">
      <c r="A2563" t="s">
        <v>6420</v>
      </c>
      <c r="B2563" t="s">
        <v>6421</v>
      </c>
      <c r="C2563">
        <v>164.4</v>
      </c>
      <c r="D2563">
        <v>205.42</v>
      </c>
      <c r="E2563">
        <v>230.89</v>
      </c>
      <c r="F2563">
        <v>216.12</v>
      </c>
    </row>
    <row r="2564" spans="1:6" x14ac:dyDescent="0.2">
      <c r="A2564" t="s">
        <v>6422</v>
      </c>
      <c r="B2564" t="s">
        <v>6423</v>
      </c>
      <c r="C2564">
        <v>126.65</v>
      </c>
      <c r="D2564">
        <v>149.13</v>
      </c>
      <c r="E2564">
        <v>167.23</v>
      </c>
      <c r="F2564">
        <v>156.62</v>
      </c>
    </row>
    <row r="2565" spans="1:6" x14ac:dyDescent="0.2">
      <c r="A2565" t="s">
        <v>6424</v>
      </c>
      <c r="B2565" t="s">
        <v>6425</v>
      </c>
      <c r="C2565">
        <v>166.74</v>
      </c>
      <c r="D2565">
        <v>190.28</v>
      </c>
      <c r="E2565">
        <v>261.39999999999998</v>
      </c>
      <c r="F2565">
        <v>249.17</v>
      </c>
    </row>
    <row r="2566" spans="1:6" x14ac:dyDescent="0.2">
      <c r="A2566" t="s">
        <v>6426</v>
      </c>
      <c r="B2566" t="s">
        <v>6427</v>
      </c>
      <c r="C2566">
        <v>136.36000000000001</v>
      </c>
      <c r="D2566">
        <v>187.12</v>
      </c>
      <c r="E2566">
        <v>200.07</v>
      </c>
      <c r="F2566">
        <v>188.74</v>
      </c>
    </row>
    <row r="2567" spans="1:6" x14ac:dyDescent="0.2">
      <c r="A2567" t="s">
        <v>357</v>
      </c>
      <c r="B2567" t="s">
        <v>6428</v>
      </c>
      <c r="C2567">
        <v>59.54</v>
      </c>
      <c r="D2567">
        <v>67.81</v>
      </c>
      <c r="E2567">
        <v>72.290000000000006</v>
      </c>
      <c r="F2567">
        <v>68.58</v>
      </c>
    </row>
    <row r="2568" spans="1:6" x14ac:dyDescent="0.2">
      <c r="A2568" t="s">
        <v>358</v>
      </c>
      <c r="B2568" t="s">
        <v>6429</v>
      </c>
      <c r="C2568">
        <v>146.19</v>
      </c>
      <c r="D2568">
        <v>170.02</v>
      </c>
      <c r="E2568">
        <v>212.63</v>
      </c>
      <c r="F2568">
        <v>178.38</v>
      </c>
    </row>
    <row r="2569" spans="1:6" x14ac:dyDescent="0.2">
      <c r="A2569" t="s">
        <v>342</v>
      </c>
      <c r="B2569" t="s">
        <v>6430</v>
      </c>
      <c r="C2569">
        <v>109.46</v>
      </c>
      <c r="D2569">
        <v>159.54</v>
      </c>
      <c r="E2569">
        <v>156.15</v>
      </c>
      <c r="F2569">
        <v>144.68</v>
      </c>
    </row>
    <row r="2570" spans="1:6" x14ac:dyDescent="0.2">
      <c r="A2570" t="s">
        <v>6431</v>
      </c>
      <c r="B2570" t="s">
        <v>6432</v>
      </c>
      <c r="C2570">
        <v>149.72999999999999</v>
      </c>
      <c r="D2570">
        <v>170.26</v>
      </c>
      <c r="E2570">
        <v>209.42</v>
      </c>
      <c r="F2570">
        <v>205.03</v>
      </c>
    </row>
    <row r="2571" spans="1:6" x14ac:dyDescent="0.2">
      <c r="A2571" t="s">
        <v>7635</v>
      </c>
      <c r="B2571" t="s">
        <v>6433</v>
      </c>
      <c r="C2571">
        <v>109.65</v>
      </c>
      <c r="D2571">
        <v>123.24</v>
      </c>
      <c r="E2571">
        <v>135.19</v>
      </c>
      <c r="F2571">
        <v>131.44</v>
      </c>
    </row>
    <row r="2572" spans="1:6" x14ac:dyDescent="0.2">
      <c r="A2572" t="s">
        <v>6434</v>
      </c>
      <c r="B2572" t="s">
        <v>6435</v>
      </c>
      <c r="C2572">
        <v>145.81</v>
      </c>
      <c r="D2572">
        <v>199.04</v>
      </c>
      <c r="E2572">
        <v>221.26</v>
      </c>
      <c r="F2572">
        <v>188.48</v>
      </c>
    </row>
    <row r="2573" spans="1:6" x14ac:dyDescent="0.2">
      <c r="A2573" t="s">
        <v>6436</v>
      </c>
      <c r="B2573" t="s">
        <v>6437</v>
      </c>
      <c r="C2573">
        <v>147.21</v>
      </c>
      <c r="D2573">
        <v>219.64</v>
      </c>
      <c r="E2573">
        <v>231.41</v>
      </c>
      <c r="F2573">
        <v>204.39</v>
      </c>
    </row>
    <row r="2574" spans="1:6" x14ac:dyDescent="0.2">
      <c r="A2574" t="s">
        <v>6438</v>
      </c>
      <c r="B2574" t="s">
        <v>6439</v>
      </c>
      <c r="C2574">
        <v>174.7</v>
      </c>
      <c r="D2574">
        <v>193.26</v>
      </c>
      <c r="E2574">
        <v>208.94</v>
      </c>
      <c r="F2574">
        <v>194.13</v>
      </c>
    </row>
    <row r="2575" spans="1:6" x14ac:dyDescent="0.2">
      <c r="A2575" t="s">
        <v>6440</v>
      </c>
      <c r="B2575" t="s">
        <v>6441</v>
      </c>
      <c r="C2575">
        <v>154.16999999999999</v>
      </c>
      <c r="D2575">
        <v>190.44</v>
      </c>
      <c r="E2575">
        <v>237.84</v>
      </c>
      <c r="F2575">
        <v>224.85</v>
      </c>
    </row>
    <row r="2576" spans="1:6" x14ac:dyDescent="0.2">
      <c r="A2576" t="s">
        <v>6442</v>
      </c>
      <c r="B2576" t="s">
        <v>6443</v>
      </c>
      <c r="C2576">
        <v>56.5</v>
      </c>
      <c r="D2576">
        <v>81.96</v>
      </c>
      <c r="E2576">
        <v>55.96</v>
      </c>
      <c r="F2576">
        <v>47.01</v>
      </c>
    </row>
    <row r="2577" spans="1:6" x14ac:dyDescent="0.2">
      <c r="A2577" t="s">
        <v>6444</v>
      </c>
      <c r="B2577" t="s">
        <v>6445</v>
      </c>
      <c r="C2577">
        <v>161.09</v>
      </c>
      <c r="D2577">
        <v>228.5</v>
      </c>
      <c r="E2577">
        <v>224.21</v>
      </c>
      <c r="F2577">
        <v>206.93</v>
      </c>
    </row>
    <row r="2578" spans="1:6" x14ac:dyDescent="0.2">
      <c r="A2578" t="s">
        <v>6446</v>
      </c>
      <c r="B2578" t="s">
        <v>6447</v>
      </c>
      <c r="C2578">
        <v>153.19999999999999</v>
      </c>
      <c r="D2578">
        <v>222.5</v>
      </c>
      <c r="E2578">
        <v>216.34</v>
      </c>
      <c r="F2578">
        <v>201.59</v>
      </c>
    </row>
    <row r="2579" spans="1:6" x14ac:dyDescent="0.2">
      <c r="A2579" t="s">
        <v>6448</v>
      </c>
      <c r="B2579" t="s">
        <v>6449</v>
      </c>
      <c r="C2579">
        <v>152.97</v>
      </c>
      <c r="D2579">
        <v>176.14</v>
      </c>
      <c r="E2579">
        <v>202.33</v>
      </c>
      <c r="F2579">
        <v>194.33</v>
      </c>
    </row>
    <row r="2580" spans="1:6" x14ac:dyDescent="0.2">
      <c r="A2580" t="s">
        <v>6450</v>
      </c>
      <c r="B2580" t="s">
        <v>6451</v>
      </c>
      <c r="C2580">
        <v>166.73</v>
      </c>
      <c r="D2580">
        <v>236.51</v>
      </c>
      <c r="E2580">
        <v>247.57</v>
      </c>
      <c r="F2580">
        <v>239.66</v>
      </c>
    </row>
    <row r="2581" spans="1:6" x14ac:dyDescent="0.2">
      <c r="A2581" t="s">
        <v>6452</v>
      </c>
      <c r="B2581" t="s">
        <v>6453</v>
      </c>
      <c r="C2581">
        <v>129.88999999999999</v>
      </c>
      <c r="D2581">
        <v>147.71</v>
      </c>
      <c r="E2581">
        <v>157.22999999999999</v>
      </c>
      <c r="F2581">
        <v>143.33000000000001</v>
      </c>
    </row>
    <row r="2582" spans="1:6" x14ac:dyDescent="0.2">
      <c r="A2582" t="s">
        <v>6454</v>
      </c>
      <c r="B2582" t="s">
        <v>6455</v>
      </c>
      <c r="C2582">
        <v>149.6</v>
      </c>
      <c r="D2582">
        <v>172.47</v>
      </c>
      <c r="E2582">
        <v>204.48</v>
      </c>
      <c r="F2582">
        <v>191.91</v>
      </c>
    </row>
    <row r="2583" spans="1:6" x14ac:dyDescent="0.2">
      <c r="A2583" t="s">
        <v>6456</v>
      </c>
      <c r="B2583" t="s">
        <v>6457</v>
      </c>
      <c r="C2583">
        <v>141.43</v>
      </c>
      <c r="D2583">
        <v>203.31</v>
      </c>
      <c r="E2583">
        <v>163.44999999999999</v>
      </c>
      <c r="F2583">
        <v>154.54</v>
      </c>
    </row>
    <row r="2584" spans="1:6" x14ac:dyDescent="0.2">
      <c r="A2584" t="s">
        <v>6458</v>
      </c>
      <c r="B2584" t="s">
        <v>6459</v>
      </c>
      <c r="C2584">
        <v>209.25</v>
      </c>
      <c r="D2584">
        <v>237.43</v>
      </c>
      <c r="E2584">
        <v>292.35000000000002</v>
      </c>
      <c r="F2584">
        <v>253.78</v>
      </c>
    </row>
    <row r="2585" spans="1:6" x14ac:dyDescent="0.2">
      <c r="A2585" t="s">
        <v>6460</v>
      </c>
      <c r="B2585" t="s">
        <v>6461</v>
      </c>
      <c r="C2585">
        <v>176.72</v>
      </c>
      <c r="D2585">
        <v>239.89</v>
      </c>
      <c r="E2585">
        <v>264.49</v>
      </c>
      <c r="F2585">
        <v>224.84</v>
      </c>
    </row>
    <row r="2586" spans="1:6" x14ac:dyDescent="0.2">
      <c r="A2586" t="s">
        <v>6462</v>
      </c>
      <c r="B2586" t="s">
        <v>6463</v>
      </c>
      <c r="C2586">
        <v>121.14</v>
      </c>
      <c r="D2586">
        <v>139.49</v>
      </c>
      <c r="E2586">
        <v>133.04</v>
      </c>
      <c r="F2586">
        <v>128.30000000000001</v>
      </c>
    </row>
    <row r="2587" spans="1:6" x14ac:dyDescent="0.2">
      <c r="A2587" t="s">
        <v>6464</v>
      </c>
      <c r="B2587" t="s">
        <v>6465</v>
      </c>
      <c r="C2587">
        <v>85.41</v>
      </c>
      <c r="D2587">
        <v>110.78</v>
      </c>
      <c r="E2587">
        <v>81.34</v>
      </c>
      <c r="F2587">
        <v>74.81</v>
      </c>
    </row>
    <row r="2588" spans="1:6" x14ac:dyDescent="0.2">
      <c r="A2588" t="s">
        <v>6466</v>
      </c>
      <c r="B2588" t="s">
        <v>6467</v>
      </c>
      <c r="C2588">
        <v>187.74</v>
      </c>
      <c r="D2588">
        <v>213.78</v>
      </c>
      <c r="E2588">
        <v>250.8</v>
      </c>
      <c r="F2588">
        <v>232.51</v>
      </c>
    </row>
    <row r="2589" spans="1:6" x14ac:dyDescent="0.2">
      <c r="A2589" t="s">
        <v>343</v>
      </c>
      <c r="B2589" t="s">
        <v>6468</v>
      </c>
      <c r="C2589">
        <v>39.630000000000003</v>
      </c>
      <c r="D2589">
        <v>44.84</v>
      </c>
      <c r="E2589">
        <v>29.38</v>
      </c>
      <c r="F2589">
        <v>23.94</v>
      </c>
    </row>
    <row r="2590" spans="1:6" x14ac:dyDescent="0.2">
      <c r="A2590" t="s">
        <v>344</v>
      </c>
      <c r="B2590" t="s">
        <v>6469</v>
      </c>
      <c r="C2590">
        <v>127.39</v>
      </c>
      <c r="D2590">
        <v>149.58000000000001</v>
      </c>
      <c r="E2590">
        <v>162.44999999999999</v>
      </c>
      <c r="F2590">
        <v>153.18</v>
      </c>
    </row>
    <row r="2591" spans="1:6" x14ac:dyDescent="0.2">
      <c r="A2591" t="s">
        <v>6470</v>
      </c>
      <c r="B2591" t="s">
        <v>6471</v>
      </c>
      <c r="C2591">
        <v>117.28</v>
      </c>
      <c r="D2591">
        <v>134.72999999999999</v>
      </c>
      <c r="E2591">
        <v>142.44999999999999</v>
      </c>
      <c r="F2591">
        <v>128.91</v>
      </c>
    </row>
    <row r="2592" spans="1:6" x14ac:dyDescent="0.2">
      <c r="A2592" t="s">
        <v>6472</v>
      </c>
      <c r="B2592" t="s">
        <v>6473</v>
      </c>
      <c r="C2592">
        <v>129.97</v>
      </c>
      <c r="D2592">
        <v>142.71</v>
      </c>
      <c r="E2592">
        <v>169.4</v>
      </c>
      <c r="F2592">
        <v>166.54</v>
      </c>
    </row>
    <row r="2593" spans="1:6" x14ac:dyDescent="0.2">
      <c r="A2593" t="s">
        <v>345</v>
      </c>
      <c r="B2593" t="s">
        <v>6474</v>
      </c>
      <c r="C2593">
        <v>213.25</v>
      </c>
      <c r="D2593">
        <v>254.85</v>
      </c>
      <c r="E2593">
        <v>293.74</v>
      </c>
      <c r="F2593">
        <v>250.75</v>
      </c>
    </row>
    <row r="2594" spans="1:6" x14ac:dyDescent="0.2">
      <c r="A2594" t="s">
        <v>6475</v>
      </c>
      <c r="B2594" t="s">
        <v>6476</v>
      </c>
      <c r="C2594">
        <v>135.97999999999999</v>
      </c>
      <c r="D2594">
        <v>205.14</v>
      </c>
      <c r="E2594">
        <v>203.61</v>
      </c>
      <c r="F2594">
        <v>193.12</v>
      </c>
    </row>
    <row r="2595" spans="1:6" x14ac:dyDescent="0.2">
      <c r="A2595" t="s">
        <v>6477</v>
      </c>
      <c r="B2595" t="s">
        <v>6478</v>
      </c>
      <c r="C2595">
        <v>194.68</v>
      </c>
      <c r="D2595">
        <v>273.70999999999998</v>
      </c>
      <c r="E2595">
        <v>291.57</v>
      </c>
      <c r="F2595">
        <v>260.7</v>
      </c>
    </row>
    <row r="2596" spans="1:6" x14ac:dyDescent="0.2">
      <c r="A2596" t="s">
        <v>6479</v>
      </c>
      <c r="B2596" t="s">
        <v>6480</v>
      </c>
      <c r="C2596">
        <v>155.59</v>
      </c>
      <c r="D2596">
        <v>173.46</v>
      </c>
      <c r="E2596">
        <v>183.86</v>
      </c>
      <c r="F2596">
        <v>170.34</v>
      </c>
    </row>
    <row r="2597" spans="1:6" x14ac:dyDescent="0.2">
      <c r="A2597" t="s">
        <v>6481</v>
      </c>
      <c r="B2597" t="s">
        <v>6482</v>
      </c>
      <c r="C2597">
        <v>94.78</v>
      </c>
      <c r="D2597">
        <v>101.2</v>
      </c>
      <c r="E2597">
        <v>139.04</v>
      </c>
      <c r="F2597">
        <v>135.86000000000001</v>
      </c>
    </row>
    <row r="2598" spans="1:6" x14ac:dyDescent="0.2">
      <c r="A2598" t="s">
        <v>6483</v>
      </c>
      <c r="B2598" t="s">
        <v>6484</v>
      </c>
      <c r="C2598">
        <v>139.34</v>
      </c>
      <c r="D2598">
        <v>193.79</v>
      </c>
      <c r="E2598">
        <v>210.93</v>
      </c>
      <c r="F2598">
        <v>201.96</v>
      </c>
    </row>
    <row r="2599" spans="1:6" x14ac:dyDescent="0.2">
      <c r="A2599" t="s">
        <v>6485</v>
      </c>
      <c r="B2599" t="s">
        <v>6486</v>
      </c>
      <c r="C2599">
        <v>128.96</v>
      </c>
      <c r="D2599">
        <v>146.78</v>
      </c>
      <c r="E2599">
        <v>156.44999999999999</v>
      </c>
      <c r="F2599">
        <v>142.55000000000001</v>
      </c>
    </row>
    <row r="2600" spans="1:6" x14ac:dyDescent="0.2">
      <c r="A2600" t="s">
        <v>6487</v>
      </c>
      <c r="B2600" t="s">
        <v>6488</v>
      </c>
      <c r="C2600">
        <v>179.11</v>
      </c>
      <c r="D2600">
        <v>219.89</v>
      </c>
      <c r="E2600">
        <v>231.44</v>
      </c>
      <c r="F2600">
        <v>209.12</v>
      </c>
    </row>
    <row r="2601" spans="1:6" x14ac:dyDescent="0.2">
      <c r="A2601" t="s">
        <v>6489</v>
      </c>
      <c r="B2601" t="s">
        <v>6490</v>
      </c>
      <c r="C2601">
        <v>84.95</v>
      </c>
      <c r="D2601">
        <v>92.3</v>
      </c>
      <c r="E2601">
        <v>106.39</v>
      </c>
      <c r="F2601">
        <v>102.87</v>
      </c>
    </row>
    <row r="2602" spans="1:6" x14ac:dyDescent="0.2">
      <c r="A2602" t="s">
        <v>6491</v>
      </c>
      <c r="B2602" t="s">
        <v>6492</v>
      </c>
      <c r="C2602">
        <v>94.33</v>
      </c>
      <c r="D2602">
        <v>124.23</v>
      </c>
      <c r="E2602">
        <v>121.17</v>
      </c>
      <c r="F2602">
        <v>115</v>
      </c>
    </row>
    <row r="2603" spans="1:6" x14ac:dyDescent="0.2">
      <c r="A2603" t="s">
        <v>6493</v>
      </c>
      <c r="B2603" t="s">
        <v>6494</v>
      </c>
      <c r="C2603">
        <v>170.43</v>
      </c>
      <c r="D2603">
        <v>239.59</v>
      </c>
      <c r="E2603">
        <v>238.05</v>
      </c>
      <c r="F2603">
        <v>227.55</v>
      </c>
    </row>
    <row r="2604" spans="1:6" x14ac:dyDescent="0.2">
      <c r="A2604" t="s">
        <v>346</v>
      </c>
      <c r="B2604" t="s">
        <v>6495</v>
      </c>
      <c r="C2604">
        <v>166.55</v>
      </c>
      <c r="D2604">
        <v>188.53</v>
      </c>
      <c r="E2604">
        <v>219.46</v>
      </c>
      <c r="F2604">
        <v>210.67</v>
      </c>
    </row>
    <row r="2605" spans="1:6" x14ac:dyDescent="0.2">
      <c r="A2605" t="s">
        <v>6496</v>
      </c>
      <c r="B2605" t="s">
        <v>6497</v>
      </c>
      <c r="C2605">
        <v>161.38</v>
      </c>
      <c r="D2605">
        <v>246.43</v>
      </c>
      <c r="E2605">
        <v>242.47</v>
      </c>
      <c r="F2605">
        <v>229.47</v>
      </c>
    </row>
    <row r="2606" spans="1:6" x14ac:dyDescent="0.2">
      <c r="A2606" t="s">
        <v>6498</v>
      </c>
      <c r="B2606" t="s">
        <v>6499</v>
      </c>
      <c r="C2606">
        <v>169.53</v>
      </c>
      <c r="D2606">
        <v>232.81</v>
      </c>
      <c r="E2606">
        <v>257.35000000000002</v>
      </c>
      <c r="F2606">
        <v>217.33</v>
      </c>
    </row>
    <row r="2607" spans="1:6" x14ac:dyDescent="0.2">
      <c r="A2607" t="s">
        <v>6500</v>
      </c>
      <c r="B2607" t="s">
        <v>6501</v>
      </c>
      <c r="C2607">
        <v>66.52</v>
      </c>
      <c r="D2607">
        <v>87.71</v>
      </c>
      <c r="E2607">
        <v>75.319999999999993</v>
      </c>
      <c r="F2607">
        <v>63.02</v>
      </c>
    </row>
    <row r="2608" spans="1:6" x14ac:dyDescent="0.2">
      <c r="A2608" t="s">
        <v>6502</v>
      </c>
      <c r="B2608" t="s">
        <v>6503</v>
      </c>
      <c r="C2608">
        <v>156.38999999999999</v>
      </c>
      <c r="D2608">
        <v>242.18</v>
      </c>
      <c r="E2608">
        <v>251.95</v>
      </c>
      <c r="F2608">
        <v>242.27</v>
      </c>
    </row>
    <row r="2609" spans="1:6" x14ac:dyDescent="0.2">
      <c r="A2609" t="s">
        <v>6504</v>
      </c>
      <c r="B2609" t="s">
        <v>6505</v>
      </c>
      <c r="C2609">
        <v>65.02</v>
      </c>
      <c r="D2609">
        <v>79.209999999999994</v>
      </c>
      <c r="E2609">
        <v>60.63</v>
      </c>
      <c r="F2609">
        <v>53.86</v>
      </c>
    </row>
    <row r="2610" spans="1:6" x14ac:dyDescent="0.2">
      <c r="A2610" t="s">
        <v>6506</v>
      </c>
      <c r="B2610" t="s">
        <v>6507</v>
      </c>
      <c r="C2610">
        <v>187.11</v>
      </c>
      <c r="D2610">
        <v>239.23</v>
      </c>
      <c r="E2610">
        <v>252.66</v>
      </c>
      <c r="F2610">
        <v>237.24</v>
      </c>
    </row>
    <row r="2611" spans="1:6" x14ac:dyDescent="0.2">
      <c r="A2611" t="s">
        <v>6508</v>
      </c>
      <c r="B2611" t="s">
        <v>6509</v>
      </c>
      <c r="C2611">
        <v>180.05</v>
      </c>
      <c r="D2611">
        <v>249.21</v>
      </c>
      <c r="E2611">
        <v>246.91</v>
      </c>
      <c r="F2611">
        <v>236.41</v>
      </c>
    </row>
    <row r="2612" spans="1:6" x14ac:dyDescent="0.2">
      <c r="A2612" t="s">
        <v>6510</v>
      </c>
      <c r="B2612" t="s">
        <v>6511</v>
      </c>
      <c r="C2612">
        <v>169.79</v>
      </c>
      <c r="D2612">
        <v>223.6</v>
      </c>
      <c r="E2612">
        <v>272.39</v>
      </c>
      <c r="F2612">
        <v>218.7</v>
      </c>
    </row>
    <row r="2613" spans="1:6" x14ac:dyDescent="0.2">
      <c r="A2613" t="s">
        <v>6512</v>
      </c>
      <c r="B2613" t="s">
        <v>6513</v>
      </c>
      <c r="C2613">
        <v>146.5</v>
      </c>
      <c r="D2613">
        <v>215.66</v>
      </c>
      <c r="E2613">
        <v>214.45</v>
      </c>
      <c r="F2613">
        <v>203.97</v>
      </c>
    </row>
    <row r="2614" spans="1:6" x14ac:dyDescent="0.2">
      <c r="A2614" t="s">
        <v>6514</v>
      </c>
      <c r="B2614" t="s">
        <v>6515</v>
      </c>
      <c r="C2614">
        <v>147.44</v>
      </c>
      <c r="D2614">
        <v>217.09</v>
      </c>
      <c r="E2614">
        <v>208.34</v>
      </c>
      <c r="F2614">
        <v>199.2</v>
      </c>
    </row>
    <row r="2615" spans="1:6" x14ac:dyDescent="0.2">
      <c r="A2615" t="s">
        <v>6516</v>
      </c>
      <c r="B2615" t="s">
        <v>6517</v>
      </c>
      <c r="C2615">
        <v>145.77000000000001</v>
      </c>
      <c r="D2615">
        <v>219.56</v>
      </c>
      <c r="E2615">
        <v>226.69</v>
      </c>
      <c r="F2615">
        <v>219.28</v>
      </c>
    </row>
    <row r="2616" spans="1:6" x14ac:dyDescent="0.2">
      <c r="A2616" t="s">
        <v>6518</v>
      </c>
      <c r="B2616" t="s">
        <v>6519</v>
      </c>
      <c r="C2616">
        <v>115.09</v>
      </c>
      <c r="D2616">
        <v>165.53</v>
      </c>
      <c r="E2616">
        <v>157.24</v>
      </c>
      <c r="F2616">
        <v>146.35</v>
      </c>
    </row>
    <row r="2617" spans="1:6" x14ac:dyDescent="0.2">
      <c r="A2617" t="s">
        <v>6520</v>
      </c>
      <c r="B2617" t="s">
        <v>6521</v>
      </c>
      <c r="C2617">
        <v>145.22</v>
      </c>
      <c r="D2617">
        <v>195.36</v>
      </c>
      <c r="E2617">
        <v>202.44</v>
      </c>
      <c r="F2617">
        <v>169.06</v>
      </c>
    </row>
    <row r="2618" spans="1:6" x14ac:dyDescent="0.2">
      <c r="A2618" t="s">
        <v>347</v>
      </c>
      <c r="B2618" t="s">
        <v>6522</v>
      </c>
      <c r="C2618">
        <v>148.44</v>
      </c>
      <c r="D2618">
        <v>188.5</v>
      </c>
      <c r="E2618">
        <v>213.71</v>
      </c>
      <c r="F2618">
        <v>200.36</v>
      </c>
    </row>
    <row r="2619" spans="1:6" x14ac:dyDescent="0.2">
      <c r="A2619" t="s">
        <v>6523</v>
      </c>
      <c r="B2619" t="s">
        <v>6524</v>
      </c>
      <c r="C2619">
        <v>172.87</v>
      </c>
      <c r="D2619">
        <v>196.78</v>
      </c>
      <c r="E2619">
        <v>202.41</v>
      </c>
      <c r="F2619">
        <v>190.74</v>
      </c>
    </row>
    <row r="2620" spans="1:6" x14ac:dyDescent="0.2">
      <c r="A2620" t="s">
        <v>6525</v>
      </c>
      <c r="B2620" t="s">
        <v>6526</v>
      </c>
      <c r="C2620">
        <v>145.85</v>
      </c>
      <c r="D2620">
        <v>197.91</v>
      </c>
      <c r="E2620">
        <v>186.39</v>
      </c>
      <c r="F2620">
        <v>175.92</v>
      </c>
    </row>
    <row r="2621" spans="1:6" x14ac:dyDescent="0.2">
      <c r="A2621" t="s">
        <v>6527</v>
      </c>
      <c r="B2621" t="s">
        <v>6528</v>
      </c>
      <c r="C2621">
        <v>65.650000000000006</v>
      </c>
      <c r="D2621">
        <v>74.760000000000005</v>
      </c>
      <c r="E2621">
        <v>56.93</v>
      </c>
      <c r="F2621">
        <v>49.07</v>
      </c>
    </row>
    <row r="2622" spans="1:6" x14ac:dyDescent="0.2">
      <c r="A2622" t="s">
        <v>6529</v>
      </c>
      <c r="B2622" t="s">
        <v>6530</v>
      </c>
      <c r="C2622">
        <v>49.59</v>
      </c>
      <c r="D2622">
        <v>54.44</v>
      </c>
      <c r="E2622">
        <v>41.88</v>
      </c>
      <c r="F2622">
        <v>34.99</v>
      </c>
    </row>
    <row r="2623" spans="1:6" x14ac:dyDescent="0.2">
      <c r="A2623" t="s">
        <v>348</v>
      </c>
      <c r="B2623" t="s">
        <v>6531</v>
      </c>
      <c r="C2623">
        <v>39.71</v>
      </c>
      <c r="D2623">
        <v>44.23</v>
      </c>
      <c r="E2623">
        <v>32.39</v>
      </c>
      <c r="F2623">
        <v>25.23</v>
      </c>
    </row>
    <row r="2624" spans="1:6" x14ac:dyDescent="0.2">
      <c r="A2624" t="s">
        <v>6532</v>
      </c>
      <c r="B2624" t="s">
        <v>6533</v>
      </c>
      <c r="C2624">
        <v>62.89</v>
      </c>
      <c r="D2624">
        <v>90.12</v>
      </c>
      <c r="E2624">
        <v>47.66</v>
      </c>
      <c r="F2624">
        <v>26.89</v>
      </c>
    </row>
    <row r="2625" spans="1:6" x14ac:dyDescent="0.2">
      <c r="A2625" t="s">
        <v>6534</v>
      </c>
      <c r="B2625" t="s">
        <v>6535</v>
      </c>
      <c r="C2625">
        <v>55.82</v>
      </c>
      <c r="D2625">
        <v>60.67</v>
      </c>
      <c r="E2625">
        <v>47.1</v>
      </c>
      <c r="F2625">
        <v>40.21</v>
      </c>
    </row>
    <row r="2626" spans="1:6" x14ac:dyDescent="0.2">
      <c r="A2626" t="s">
        <v>349</v>
      </c>
      <c r="B2626" t="s">
        <v>6536</v>
      </c>
      <c r="C2626">
        <v>36.07</v>
      </c>
      <c r="D2626">
        <v>40.98</v>
      </c>
      <c r="E2626">
        <v>28.41</v>
      </c>
      <c r="F2626">
        <v>21.46</v>
      </c>
    </row>
    <row r="2627" spans="1:6" x14ac:dyDescent="0.2">
      <c r="A2627" t="s">
        <v>6537</v>
      </c>
      <c r="B2627" t="s">
        <v>6538</v>
      </c>
      <c r="C2627">
        <v>52.82</v>
      </c>
      <c r="D2627">
        <v>57.67</v>
      </c>
      <c r="E2627">
        <v>46.05</v>
      </c>
      <c r="F2627">
        <v>39.159999999999997</v>
      </c>
    </row>
    <row r="2628" spans="1:6" x14ac:dyDescent="0.2">
      <c r="A2628" t="s">
        <v>7636</v>
      </c>
      <c r="B2628" t="s">
        <v>6539</v>
      </c>
      <c r="C2628">
        <v>181.19</v>
      </c>
      <c r="D2628">
        <v>207.23</v>
      </c>
      <c r="E2628">
        <v>243.68</v>
      </c>
      <c r="F2628">
        <v>225.4</v>
      </c>
    </row>
    <row r="2629" spans="1:6" x14ac:dyDescent="0.2">
      <c r="A2629" t="s">
        <v>6540</v>
      </c>
      <c r="B2629" t="s">
        <v>6541</v>
      </c>
      <c r="C2629">
        <v>154.99</v>
      </c>
      <c r="D2629">
        <v>216.88</v>
      </c>
      <c r="E2629">
        <v>177.01</v>
      </c>
      <c r="F2629">
        <v>168.1</v>
      </c>
    </row>
    <row r="2630" spans="1:6" x14ac:dyDescent="0.2">
      <c r="A2630" t="s">
        <v>6542</v>
      </c>
      <c r="B2630" t="s">
        <v>6543</v>
      </c>
      <c r="C2630">
        <v>90.56</v>
      </c>
      <c r="D2630">
        <v>96.81</v>
      </c>
      <c r="E2630">
        <v>127.33</v>
      </c>
      <c r="F2630">
        <v>123.32</v>
      </c>
    </row>
    <row r="2631" spans="1:6" x14ac:dyDescent="0.2">
      <c r="A2631" t="s">
        <v>6544</v>
      </c>
      <c r="B2631" t="s">
        <v>6545</v>
      </c>
      <c r="C2631">
        <v>183.68</v>
      </c>
      <c r="D2631">
        <v>265.88</v>
      </c>
      <c r="E2631">
        <v>281.07</v>
      </c>
      <c r="F2631">
        <v>254.63</v>
      </c>
    </row>
    <row r="2632" spans="1:6" x14ac:dyDescent="0.2">
      <c r="A2632" t="s">
        <v>350</v>
      </c>
      <c r="B2632" t="s">
        <v>6546</v>
      </c>
      <c r="C2632">
        <v>128.30000000000001</v>
      </c>
      <c r="D2632">
        <v>158.34</v>
      </c>
      <c r="E2632">
        <v>195.61</v>
      </c>
      <c r="F2632">
        <v>187.73</v>
      </c>
    </row>
    <row r="2633" spans="1:6" x14ac:dyDescent="0.2">
      <c r="A2633" t="s">
        <v>6547</v>
      </c>
      <c r="B2633" t="s">
        <v>6548</v>
      </c>
      <c r="C2633">
        <v>123.64</v>
      </c>
      <c r="D2633">
        <v>142.63999999999999</v>
      </c>
      <c r="E2633">
        <v>174.61</v>
      </c>
      <c r="F2633">
        <v>169.74</v>
      </c>
    </row>
    <row r="2634" spans="1:6" x14ac:dyDescent="0.2">
      <c r="A2634" t="s">
        <v>6549</v>
      </c>
      <c r="B2634" t="s">
        <v>6550</v>
      </c>
      <c r="C2634">
        <v>143.03</v>
      </c>
      <c r="D2634">
        <v>195.82</v>
      </c>
      <c r="E2634">
        <v>209.53</v>
      </c>
      <c r="F2634">
        <v>185.62</v>
      </c>
    </row>
    <row r="2635" spans="1:6" x14ac:dyDescent="0.2">
      <c r="A2635" t="s">
        <v>6551</v>
      </c>
      <c r="B2635" t="s">
        <v>6552</v>
      </c>
      <c r="C2635">
        <v>121.89</v>
      </c>
      <c r="D2635">
        <v>140.38999999999999</v>
      </c>
      <c r="E2635">
        <v>138.44</v>
      </c>
      <c r="F2635">
        <v>133.61000000000001</v>
      </c>
    </row>
    <row r="2636" spans="1:6" x14ac:dyDescent="0.2">
      <c r="A2636" t="s">
        <v>6553</v>
      </c>
      <c r="B2636" t="s">
        <v>6554</v>
      </c>
      <c r="C2636">
        <v>117.92</v>
      </c>
      <c r="D2636">
        <v>138.24</v>
      </c>
      <c r="E2636">
        <v>168.9</v>
      </c>
      <c r="F2636">
        <v>164.52</v>
      </c>
    </row>
    <row r="2637" spans="1:6" x14ac:dyDescent="0.2">
      <c r="A2637" t="s">
        <v>6555</v>
      </c>
      <c r="B2637" t="s">
        <v>6556</v>
      </c>
      <c r="C2637">
        <v>182.51</v>
      </c>
      <c r="D2637">
        <v>251.68</v>
      </c>
      <c r="E2637">
        <v>251.22</v>
      </c>
      <c r="F2637">
        <v>240.73</v>
      </c>
    </row>
    <row r="2638" spans="1:6" x14ac:dyDescent="0.2">
      <c r="A2638" t="s">
        <v>6557</v>
      </c>
      <c r="B2638" t="s">
        <v>6558</v>
      </c>
      <c r="C2638">
        <v>153.74</v>
      </c>
      <c r="D2638">
        <v>228.16</v>
      </c>
      <c r="E2638">
        <v>240.77</v>
      </c>
      <c r="F2638">
        <v>213.17</v>
      </c>
    </row>
    <row r="2639" spans="1:6" x14ac:dyDescent="0.2">
      <c r="A2639" t="s">
        <v>351</v>
      </c>
      <c r="B2639" t="s">
        <v>6559</v>
      </c>
      <c r="C2639">
        <v>126.82</v>
      </c>
      <c r="D2639">
        <v>166.45</v>
      </c>
      <c r="E2639">
        <v>161.38999999999999</v>
      </c>
      <c r="F2639">
        <v>152.51</v>
      </c>
    </row>
    <row r="2640" spans="1:6" x14ac:dyDescent="0.2">
      <c r="A2640" t="s">
        <v>6560</v>
      </c>
      <c r="B2640" t="s">
        <v>6561</v>
      </c>
      <c r="C2640">
        <v>158.80000000000001</v>
      </c>
      <c r="D2640">
        <v>181.98</v>
      </c>
      <c r="E2640">
        <v>207.73</v>
      </c>
      <c r="F2640">
        <v>199.73</v>
      </c>
    </row>
    <row r="2641" spans="1:6" x14ac:dyDescent="0.2">
      <c r="A2641" t="s">
        <v>6562</v>
      </c>
      <c r="B2641" t="s">
        <v>6563</v>
      </c>
      <c r="C2641">
        <v>177.8</v>
      </c>
      <c r="D2641">
        <v>227.07</v>
      </c>
      <c r="E2641">
        <v>240.21</v>
      </c>
      <c r="F2641">
        <v>208.78</v>
      </c>
    </row>
    <row r="2642" spans="1:6" x14ac:dyDescent="0.2">
      <c r="A2642" t="s">
        <v>6564</v>
      </c>
      <c r="B2642" t="s">
        <v>6565</v>
      </c>
      <c r="C2642">
        <v>181.1</v>
      </c>
      <c r="D2642">
        <v>223.77</v>
      </c>
      <c r="E2642">
        <v>243.11</v>
      </c>
      <c r="F2642">
        <v>205.88</v>
      </c>
    </row>
    <row r="2643" spans="1:6" x14ac:dyDescent="0.2">
      <c r="A2643" t="s">
        <v>6566</v>
      </c>
      <c r="B2643" t="s">
        <v>6567</v>
      </c>
      <c r="C2643">
        <v>70.2</v>
      </c>
      <c r="D2643">
        <v>84.64</v>
      </c>
      <c r="E2643">
        <v>77.790000000000006</v>
      </c>
      <c r="F2643">
        <v>68.36</v>
      </c>
    </row>
    <row r="2644" spans="1:6" x14ac:dyDescent="0.2">
      <c r="A2644" t="s">
        <v>6568</v>
      </c>
      <c r="B2644" t="s">
        <v>6569</v>
      </c>
      <c r="C2644">
        <v>126.09</v>
      </c>
      <c r="D2644">
        <v>154.97999999999999</v>
      </c>
      <c r="E2644">
        <v>189.77</v>
      </c>
      <c r="F2644">
        <v>178.24</v>
      </c>
    </row>
    <row r="2645" spans="1:6" x14ac:dyDescent="0.2">
      <c r="A2645" t="s">
        <v>6570</v>
      </c>
      <c r="B2645" t="s">
        <v>6571</v>
      </c>
      <c r="C2645">
        <v>79.36</v>
      </c>
      <c r="D2645">
        <v>117.38</v>
      </c>
      <c r="E2645">
        <v>74.31</v>
      </c>
      <c r="F2645">
        <v>54.45</v>
      </c>
    </row>
    <row r="2646" spans="1:6" x14ac:dyDescent="0.2">
      <c r="A2646" t="s">
        <v>6572</v>
      </c>
      <c r="B2646" t="s">
        <v>6573</v>
      </c>
      <c r="C2646">
        <v>64.25</v>
      </c>
      <c r="D2646">
        <v>89.21</v>
      </c>
      <c r="E2646">
        <v>61.4</v>
      </c>
      <c r="F2646">
        <v>52.12</v>
      </c>
    </row>
    <row r="2647" spans="1:6" x14ac:dyDescent="0.2">
      <c r="A2647" t="s">
        <v>6574</v>
      </c>
      <c r="B2647" t="s">
        <v>6575</v>
      </c>
      <c r="C2647">
        <v>96.42</v>
      </c>
      <c r="D2647">
        <v>130.08000000000001</v>
      </c>
      <c r="E2647">
        <v>140.04</v>
      </c>
      <c r="F2647">
        <v>132.94999999999999</v>
      </c>
    </row>
    <row r="2648" spans="1:6" x14ac:dyDescent="0.2">
      <c r="A2648" t="s">
        <v>352</v>
      </c>
      <c r="B2648" t="s">
        <v>6576</v>
      </c>
      <c r="C2648">
        <v>97.29</v>
      </c>
      <c r="D2648">
        <v>121.3</v>
      </c>
      <c r="E2648">
        <v>111.29</v>
      </c>
      <c r="F2648">
        <v>100.48</v>
      </c>
    </row>
    <row r="2649" spans="1:6" x14ac:dyDescent="0.2">
      <c r="A2649" t="s">
        <v>353</v>
      </c>
      <c r="B2649" t="s">
        <v>6577</v>
      </c>
      <c r="C2649">
        <v>164.75</v>
      </c>
      <c r="D2649">
        <v>223.92</v>
      </c>
      <c r="E2649">
        <v>229.69</v>
      </c>
      <c r="F2649">
        <v>223.99</v>
      </c>
    </row>
    <row r="2650" spans="1:6" x14ac:dyDescent="0.2">
      <c r="A2650" t="s">
        <v>6578</v>
      </c>
      <c r="B2650" t="s">
        <v>6579</v>
      </c>
      <c r="C2650">
        <v>70.09</v>
      </c>
      <c r="D2650">
        <v>85.81</v>
      </c>
      <c r="E2650">
        <v>82.47</v>
      </c>
      <c r="F2650">
        <v>76.400000000000006</v>
      </c>
    </row>
    <row r="2651" spans="1:6" x14ac:dyDescent="0.2">
      <c r="A2651" t="s">
        <v>6580</v>
      </c>
      <c r="B2651" t="s">
        <v>6581</v>
      </c>
      <c r="C2651">
        <v>102.76</v>
      </c>
      <c r="D2651">
        <v>112.21</v>
      </c>
      <c r="E2651">
        <v>148.09</v>
      </c>
      <c r="F2651">
        <v>140.22</v>
      </c>
    </row>
    <row r="2652" spans="1:6" x14ac:dyDescent="0.2">
      <c r="A2652" t="s">
        <v>6582</v>
      </c>
      <c r="B2652" t="s">
        <v>6583</v>
      </c>
      <c r="C2652">
        <v>48.4</v>
      </c>
      <c r="D2652">
        <v>56.14</v>
      </c>
      <c r="E2652">
        <v>46.27</v>
      </c>
      <c r="F2652">
        <v>41.92</v>
      </c>
    </row>
    <row r="2653" spans="1:6" x14ac:dyDescent="0.2">
      <c r="A2653" t="s">
        <v>7637</v>
      </c>
      <c r="B2653" t="s">
        <v>6584</v>
      </c>
      <c r="C2653">
        <v>139.94</v>
      </c>
      <c r="D2653">
        <v>146.83000000000001</v>
      </c>
      <c r="E2653">
        <v>207.5</v>
      </c>
      <c r="F2653">
        <v>204.1</v>
      </c>
    </row>
    <row r="2654" spans="1:6" x14ac:dyDescent="0.2">
      <c r="A2654" t="s">
        <v>6585</v>
      </c>
      <c r="B2654" t="s">
        <v>6586</v>
      </c>
      <c r="C2654">
        <v>117.97</v>
      </c>
      <c r="D2654">
        <v>132.51</v>
      </c>
      <c r="E2654">
        <v>156.09</v>
      </c>
      <c r="F2654">
        <v>153.19</v>
      </c>
    </row>
    <row r="2655" spans="1:6" x14ac:dyDescent="0.2">
      <c r="A2655" t="s">
        <v>6587</v>
      </c>
      <c r="B2655" t="s">
        <v>6588</v>
      </c>
      <c r="C2655">
        <v>137.28</v>
      </c>
      <c r="D2655">
        <v>154.71</v>
      </c>
      <c r="E2655">
        <v>165.75</v>
      </c>
      <c r="F2655">
        <v>151.93</v>
      </c>
    </row>
    <row r="2656" spans="1:6" x14ac:dyDescent="0.2">
      <c r="A2656" t="s">
        <v>6589</v>
      </c>
      <c r="B2656" t="s">
        <v>6590</v>
      </c>
      <c r="C2656">
        <v>199.48</v>
      </c>
      <c r="D2656">
        <v>235.08</v>
      </c>
      <c r="E2656">
        <v>265.45999999999998</v>
      </c>
      <c r="F2656">
        <v>236.9</v>
      </c>
    </row>
    <row r="2657" spans="1:6" x14ac:dyDescent="0.2">
      <c r="A2657" t="s">
        <v>7638</v>
      </c>
      <c r="B2657" t="s">
        <v>6591</v>
      </c>
      <c r="C2657">
        <v>43.63</v>
      </c>
      <c r="D2657">
        <v>55.63</v>
      </c>
      <c r="E2657">
        <v>38.75</v>
      </c>
      <c r="F2657">
        <v>34.479999999999997</v>
      </c>
    </row>
    <row r="2658" spans="1:6" x14ac:dyDescent="0.2">
      <c r="A2658" t="s">
        <v>6592</v>
      </c>
      <c r="B2658" t="s">
        <v>6593</v>
      </c>
      <c r="C2658">
        <v>43.01</v>
      </c>
      <c r="D2658">
        <v>57.46</v>
      </c>
      <c r="E2658">
        <v>38.590000000000003</v>
      </c>
      <c r="F2658">
        <v>31.14</v>
      </c>
    </row>
    <row r="2659" spans="1:6" x14ac:dyDescent="0.2">
      <c r="A2659" t="s">
        <v>6594</v>
      </c>
      <c r="B2659" t="s">
        <v>6595</v>
      </c>
      <c r="C2659">
        <v>178.25</v>
      </c>
      <c r="D2659">
        <v>229.92</v>
      </c>
      <c r="E2659">
        <v>240.66</v>
      </c>
      <c r="F2659">
        <v>212.38</v>
      </c>
    </row>
    <row r="2660" spans="1:6" x14ac:dyDescent="0.2">
      <c r="A2660" t="s">
        <v>6596</v>
      </c>
      <c r="B2660" t="s">
        <v>6597</v>
      </c>
      <c r="C2660">
        <v>155.79</v>
      </c>
      <c r="D2660">
        <v>230.21</v>
      </c>
      <c r="E2660">
        <v>242.69</v>
      </c>
      <c r="F2660">
        <v>215.09</v>
      </c>
    </row>
    <row r="2661" spans="1:6" x14ac:dyDescent="0.2">
      <c r="A2661" t="s">
        <v>6598</v>
      </c>
      <c r="B2661" t="s">
        <v>6599</v>
      </c>
      <c r="C2661">
        <v>151.97999999999999</v>
      </c>
      <c r="D2661">
        <v>224.41</v>
      </c>
      <c r="E2661">
        <v>235.8</v>
      </c>
      <c r="F2661">
        <v>208.77</v>
      </c>
    </row>
    <row r="2662" spans="1:6" x14ac:dyDescent="0.2">
      <c r="A2662" t="s">
        <v>6600</v>
      </c>
      <c r="B2662" t="s">
        <v>6601</v>
      </c>
      <c r="C2662">
        <v>127.56</v>
      </c>
      <c r="D2662">
        <v>198.78</v>
      </c>
      <c r="E2662">
        <v>195.78</v>
      </c>
      <c r="F2662">
        <v>188.87</v>
      </c>
    </row>
    <row r="2663" spans="1:6" x14ac:dyDescent="0.2">
      <c r="A2663" t="s">
        <v>6602</v>
      </c>
      <c r="B2663" t="s">
        <v>6603</v>
      </c>
      <c r="C2663">
        <v>172.3</v>
      </c>
      <c r="D2663">
        <v>216.3</v>
      </c>
      <c r="E2663">
        <v>232.38</v>
      </c>
      <c r="F2663">
        <v>198.29</v>
      </c>
    </row>
    <row r="2664" spans="1:6" x14ac:dyDescent="0.2">
      <c r="A2664" t="s">
        <v>6604</v>
      </c>
      <c r="B2664" t="s">
        <v>6605</v>
      </c>
      <c r="C2664">
        <v>105.81</v>
      </c>
      <c r="D2664">
        <v>148.04</v>
      </c>
      <c r="E2664">
        <v>155.44999999999999</v>
      </c>
      <c r="F2664">
        <v>151.30000000000001</v>
      </c>
    </row>
    <row r="2665" spans="1:6" x14ac:dyDescent="0.2">
      <c r="A2665" t="s">
        <v>6606</v>
      </c>
      <c r="B2665" t="s">
        <v>6607</v>
      </c>
      <c r="C2665">
        <v>198.56</v>
      </c>
      <c r="D2665">
        <v>224.6</v>
      </c>
      <c r="E2665">
        <v>258.94</v>
      </c>
      <c r="F2665">
        <v>240.65</v>
      </c>
    </row>
    <row r="2666" spans="1:6" x14ac:dyDescent="0.2">
      <c r="A2666" t="s">
        <v>6608</v>
      </c>
      <c r="B2666" t="s">
        <v>6609</v>
      </c>
      <c r="C2666">
        <v>121.26</v>
      </c>
      <c r="D2666">
        <v>143.94</v>
      </c>
      <c r="E2666">
        <v>156.83000000000001</v>
      </c>
      <c r="F2666">
        <v>133.47</v>
      </c>
    </row>
    <row r="2667" spans="1:6" x14ac:dyDescent="0.2">
      <c r="A2667" t="s">
        <v>6610</v>
      </c>
      <c r="B2667" t="s">
        <v>6611</v>
      </c>
      <c r="C2667">
        <v>97.71</v>
      </c>
      <c r="D2667">
        <v>117</v>
      </c>
      <c r="E2667">
        <v>111.71</v>
      </c>
      <c r="F2667">
        <v>106.96</v>
      </c>
    </row>
    <row r="2668" spans="1:6" x14ac:dyDescent="0.2">
      <c r="A2668" t="s">
        <v>6612</v>
      </c>
      <c r="B2668" t="s">
        <v>6613</v>
      </c>
      <c r="C2668">
        <v>172.92</v>
      </c>
      <c r="D2668">
        <v>202.45</v>
      </c>
      <c r="E2668">
        <v>233.06</v>
      </c>
      <c r="F2668">
        <v>183.94</v>
      </c>
    </row>
    <row r="2669" spans="1:6" x14ac:dyDescent="0.2">
      <c r="A2669" t="s">
        <v>6614</v>
      </c>
      <c r="B2669" t="s">
        <v>6615</v>
      </c>
      <c r="C2669">
        <v>147.99</v>
      </c>
      <c r="D2669">
        <v>204.74</v>
      </c>
      <c r="E2669">
        <v>211.1</v>
      </c>
      <c r="F2669">
        <v>186.57</v>
      </c>
    </row>
    <row r="2670" spans="1:6" x14ac:dyDescent="0.2">
      <c r="A2670" t="s">
        <v>6616</v>
      </c>
      <c r="B2670" t="s">
        <v>6617</v>
      </c>
      <c r="C2670">
        <v>165.6</v>
      </c>
      <c r="D2670">
        <v>222.32</v>
      </c>
      <c r="E2670">
        <v>226.3</v>
      </c>
      <c r="F2670">
        <v>201.59</v>
      </c>
    </row>
    <row r="2671" spans="1:6" x14ac:dyDescent="0.2">
      <c r="A2671" t="s">
        <v>6618</v>
      </c>
      <c r="B2671" t="s">
        <v>6619</v>
      </c>
      <c r="C2671">
        <v>171.75</v>
      </c>
      <c r="D2671">
        <v>193.73</v>
      </c>
      <c r="E2671">
        <v>224.21</v>
      </c>
      <c r="F2671">
        <v>215.42</v>
      </c>
    </row>
    <row r="2672" spans="1:6" x14ac:dyDescent="0.2">
      <c r="A2672" t="s">
        <v>6620</v>
      </c>
      <c r="B2672" t="s">
        <v>6621</v>
      </c>
      <c r="C2672">
        <v>184.85</v>
      </c>
      <c r="D2672">
        <v>228.93</v>
      </c>
      <c r="E2672">
        <v>238.44</v>
      </c>
      <c r="F2672">
        <v>233.44</v>
      </c>
    </row>
    <row r="2673" spans="1:6" x14ac:dyDescent="0.2">
      <c r="A2673" t="s">
        <v>6622</v>
      </c>
      <c r="B2673" t="s">
        <v>6623</v>
      </c>
      <c r="C2673">
        <v>66.34</v>
      </c>
      <c r="D2673">
        <v>84.52</v>
      </c>
      <c r="E2673">
        <v>79.23</v>
      </c>
      <c r="F2673">
        <v>74.23</v>
      </c>
    </row>
    <row r="2674" spans="1:6" x14ac:dyDescent="0.2">
      <c r="A2674" t="s">
        <v>6624</v>
      </c>
      <c r="B2674" t="s">
        <v>6625</v>
      </c>
      <c r="C2674">
        <v>67.150000000000006</v>
      </c>
      <c r="D2674">
        <v>79.19</v>
      </c>
      <c r="E2674">
        <v>77.69</v>
      </c>
      <c r="F2674">
        <v>73.459999999999994</v>
      </c>
    </row>
    <row r="2675" spans="1:6" x14ac:dyDescent="0.2">
      <c r="A2675" t="s">
        <v>6626</v>
      </c>
      <c r="B2675" t="s">
        <v>6627</v>
      </c>
      <c r="C2675">
        <v>94.46</v>
      </c>
      <c r="D2675">
        <v>112.72</v>
      </c>
      <c r="E2675">
        <v>94.65</v>
      </c>
      <c r="F2675">
        <v>84.97</v>
      </c>
    </row>
    <row r="2676" spans="1:6" x14ac:dyDescent="0.2">
      <c r="A2676" t="s">
        <v>6628</v>
      </c>
      <c r="B2676" t="s">
        <v>6629</v>
      </c>
      <c r="C2676">
        <v>128.68</v>
      </c>
      <c r="D2676">
        <v>179.44</v>
      </c>
      <c r="E2676">
        <v>193.04</v>
      </c>
      <c r="F2676">
        <v>181.71</v>
      </c>
    </row>
    <row r="2677" spans="1:6" x14ac:dyDescent="0.2">
      <c r="A2677" t="s">
        <v>6630</v>
      </c>
      <c r="B2677" t="s">
        <v>6631</v>
      </c>
      <c r="C2677">
        <v>100.13</v>
      </c>
      <c r="D2677">
        <v>114.81</v>
      </c>
      <c r="E2677">
        <v>137.72999999999999</v>
      </c>
      <c r="F2677">
        <v>135.04</v>
      </c>
    </row>
    <row r="2678" spans="1:6" x14ac:dyDescent="0.2">
      <c r="A2678" t="s">
        <v>6632</v>
      </c>
      <c r="B2678" t="s">
        <v>6633</v>
      </c>
      <c r="C2678">
        <v>56.3</v>
      </c>
      <c r="D2678">
        <v>64.489999999999995</v>
      </c>
      <c r="E2678">
        <v>55.04</v>
      </c>
      <c r="F2678">
        <v>48.99</v>
      </c>
    </row>
    <row r="2679" spans="1:6" x14ac:dyDescent="0.2">
      <c r="A2679" t="s">
        <v>6634</v>
      </c>
      <c r="B2679" t="s">
        <v>6635</v>
      </c>
      <c r="C2679">
        <v>104.62</v>
      </c>
      <c r="D2679">
        <v>133.28</v>
      </c>
      <c r="E2679">
        <v>130.06</v>
      </c>
      <c r="F2679">
        <v>111.22</v>
      </c>
    </row>
    <row r="2680" spans="1:6" x14ac:dyDescent="0.2">
      <c r="A2680" t="s">
        <v>381</v>
      </c>
      <c r="B2680" t="s">
        <v>6636</v>
      </c>
      <c r="C2680">
        <v>54.15</v>
      </c>
      <c r="D2680">
        <v>57.54</v>
      </c>
      <c r="E2680">
        <v>61.23</v>
      </c>
      <c r="F2680">
        <v>58.38</v>
      </c>
    </row>
    <row r="2681" spans="1:6" x14ac:dyDescent="0.2">
      <c r="A2681" t="s">
        <v>6637</v>
      </c>
      <c r="B2681" t="s">
        <v>6638</v>
      </c>
      <c r="C2681">
        <v>63.21</v>
      </c>
      <c r="D2681">
        <v>68.709999999999994</v>
      </c>
      <c r="E2681">
        <v>80.31</v>
      </c>
      <c r="F2681">
        <v>77.739999999999995</v>
      </c>
    </row>
    <row r="2682" spans="1:6" x14ac:dyDescent="0.2">
      <c r="A2682" t="s">
        <v>6639</v>
      </c>
      <c r="B2682" t="s">
        <v>6640</v>
      </c>
      <c r="C2682">
        <v>131.29</v>
      </c>
      <c r="D2682">
        <v>149.11000000000001</v>
      </c>
      <c r="E2682">
        <v>158.41999999999999</v>
      </c>
      <c r="F2682">
        <v>144.52000000000001</v>
      </c>
    </row>
    <row r="2683" spans="1:6" x14ac:dyDescent="0.2">
      <c r="A2683" t="s">
        <v>6641</v>
      </c>
      <c r="B2683" t="s">
        <v>6642</v>
      </c>
      <c r="C2683">
        <v>54.26</v>
      </c>
      <c r="D2683">
        <v>69.08</v>
      </c>
      <c r="E2683">
        <v>39.4</v>
      </c>
      <c r="F2683">
        <v>33.78</v>
      </c>
    </row>
    <row r="2684" spans="1:6" x14ac:dyDescent="0.2">
      <c r="A2684" t="s">
        <v>6643</v>
      </c>
      <c r="B2684" t="s">
        <v>6644</v>
      </c>
      <c r="C2684">
        <v>120.8</v>
      </c>
      <c r="D2684">
        <v>126.3</v>
      </c>
      <c r="E2684">
        <v>162.47999999999999</v>
      </c>
      <c r="F2684">
        <v>159.4</v>
      </c>
    </row>
    <row r="2685" spans="1:6" x14ac:dyDescent="0.2">
      <c r="A2685" t="s">
        <v>6645</v>
      </c>
      <c r="B2685" t="s">
        <v>6646</v>
      </c>
      <c r="C2685">
        <v>188.23</v>
      </c>
      <c r="D2685">
        <v>230.65</v>
      </c>
      <c r="E2685">
        <v>300.22000000000003</v>
      </c>
      <c r="F2685">
        <v>288.66000000000003</v>
      </c>
    </row>
    <row r="2686" spans="1:6" x14ac:dyDescent="0.2">
      <c r="A2686" t="s">
        <v>6647</v>
      </c>
      <c r="B2686" t="s">
        <v>6648</v>
      </c>
      <c r="C2686">
        <v>42.11</v>
      </c>
      <c r="D2686">
        <v>48.78</v>
      </c>
      <c r="E2686">
        <v>34.79</v>
      </c>
      <c r="F2686">
        <v>23.21</v>
      </c>
    </row>
    <row r="2687" spans="1:6" x14ac:dyDescent="0.2">
      <c r="A2687" t="s">
        <v>6649</v>
      </c>
      <c r="B2687" t="s">
        <v>6650</v>
      </c>
      <c r="C2687">
        <v>157.57</v>
      </c>
      <c r="D2687">
        <v>193.25</v>
      </c>
      <c r="E2687">
        <v>223.72</v>
      </c>
      <c r="F2687">
        <v>206.25</v>
      </c>
    </row>
    <row r="2688" spans="1:6" x14ac:dyDescent="0.2">
      <c r="A2688" t="s">
        <v>6651</v>
      </c>
      <c r="B2688" t="s">
        <v>6652</v>
      </c>
      <c r="C2688">
        <v>140.99</v>
      </c>
      <c r="D2688">
        <v>176.67</v>
      </c>
      <c r="E2688">
        <v>206.48</v>
      </c>
      <c r="F2688">
        <v>189.01</v>
      </c>
    </row>
    <row r="2689" spans="1:6" x14ac:dyDescent="0.2">
      <c r="A2689" t="s">
        <v>6653</v>
      </c>
      <c r="B2689" t="s">
        <v>6654</v>
      </c>
      <c r="C2689">
        <v>146.94</v>
      </c>
      <c r="D2689">
        <v>182.62</v>
      </c>
      <c r="E2689">
        <v>213.28</v>
      </c>
      <c r="F2689">
        <v>195.81</v>
      </c>
    </row>
    <row r="2690" spans="1:6" x14ac:dyDescent="0.2">
      <c r="A2690" t="s">
        <v>6655</v>
      </c>
      <c r="B2690" t="s">
        <v>6656</v>
      </c>
      <c r="C2690">
        <v>143.99</v>
      </c>
      <c r="D2690">
        <v>180.37</v>
      </c>
      <c r="E2690">
        <v>210.44</v>
      </c>
      <c r="F2690">
        <v>192.83</v>
      </c>
    </row>
    <row r="2691" spans="1:6" x14ac:dyDescent="0.2">
      <c r="A2691" t="s">
        <v>6657</v>
      </c>
      <c r="B2691" t="s">
        <v>6658</v>
      </c>
      <c r="C2691">
        <v>134.34</v>
      </c>
      <c r="D2691">
        <v>152.61000000000001</v>
      </c>
      <c r="E2691">
        <v>162.12</v>
      </c>
      <c r="F2691">
        <v>147.97</v>
      </c>
    </row>
    <row r="2692" spans="1:6" x14ac:dyDescent="0.2">
      <c r="A2692" t="s">
        <v>6659</v>
      </c>
      <c r="B2692" t="s">
        <v>6660</v>
      </c>
      <c r="C2692">
        <v>156.22</v>
      </c>
      <c r="D2692">
        <v>199.17</v>
      </c>
      <c r="E2692">
        <v>226.48</v>
      </c>
      <c r="F2692">
        <v>208.74</v>
      </c>
    </row>
    <row r="2693" spans="1:6" x14ac:dyDescent="0.2">
      <c r="A2693" t="s">
        <v>367</v>
      </c>
      <c r="B2693" t="s">
        <v>6661</v>
      </c>
      <c r="C2693">
        <v>118.68</v>
      </c>
      <c r="D2693">
        <v>169.1</v>
      </c>
      <c r="E2693">
        <v>150.35</v>
      </c>
      <c r="F2693">
        <v>138.29</v>
      </c>
    </row>
    <row r="2694" spans="1:6" x14ac:dyDescent="0.2">
      <c r="A2694" t="s">
        <v>6662</v>
      </c>
      <c r="B2694" t="s">
        <v>6663</v>
      </c>
      <c r="C2694">
        <v>164.62</v>
      </c>
      <c r="D2694">
        <v>213.38</v>
      </c>
      <c r="E2694">
        <v>228.84</v>
      </c>
      <c r="F2694">
        <v>212.19</v>
      </c>
    </row>
    <row r="2695" spans="1:6" x14ac:dyDescent="0.2">
      <c r="A2695" t="s">
        <v>6664</v>
      </c>
      <c r="B2695" t="s">
        <v>6665</v>
      </c>
      <c r="C2695">
        <v>103.26</v>
      </c>
      <c r="D2695">
        <v>141.75</v>
      </c>
      <c r="E2695">
        <v>134.29</v>
      </c>
      <c r="F2695">
        <v>120.82</v>
      </c>
    </row>
    <row r="2696" spans="1:6" x14ac:dyDescent="0.2">
      <c r="A2696" t="s">
        <v>382</v>
      </c>
      <c r="B2696" t="s">
        <v>6666</v>
      </c>
      <c r="C2696">
        <v>68.260000000000005</v>
      </c>
      <c r="D2696">
        <v>83.8</v>
      </c>
      <c r="E2696">
        <v>66.540000000000006</v>
      </c>
      <c r="F2696">
        <v>57.54</v>
      </c>
    </row>
    <row r="2697" spans="1:6" x14ac:dyDescent="0.2">
      <c r="A2697" t="s">
        <v>6667</v>
      </c>
      <c r="B2697" t="s">
        <v>6668</v>
      </c>
      <c r="C2697">
        <v>87.16</v>
      </c>
      <c r="D2697">
        <v>110.18</v>
      </c>
      <c r="E2697">
        <v>95.52</v>
      </c>
      <c r="F2697">
        <v>80.98</v>
      </c>
    </row>
    <row r="2698" spans="1:6" x14ac:dyDescent="0.2">
      <c r="A2698" t="s">
        <v>6669</v>
      </c>
      <c r="B2698" t="s">
        <v>6670</v>
      </c>
      <c r="C2698">
        <v>63.83</v>
      </c>
      <c r="D2698">
        <v>78.02</v>
      </c>
      <c r="E2698">
        <v>58.31</v>
      </c>
      <c r="F2698">
        <v>51.55</v>
      </c>
    </row>
    <row r="2699" spans="1:6" x14ac:dyDescent="0.2">
      <c r="A2699" t="s">
        <v>6671</v>
      </c>
      <c r="B2699" t="s">
        <v>6672</v>
      </c>
      <c r="C2699">
        <v>56.2</v>
      </c>
      <c r="D2699">
        <v>70.39</v>
      </c>
      <c r="E2699">
        <v>51.61</v>
      </c>
      <c r="F2699">
        <v>44.84</v>
      </c>
    </row>
    <row r="2700" spans="1:6" x14ac:dyDescent="0.2">
      <c r="A2700" t="s">
        <v>6673</v>
      </c>
      <c r="B2700" t="s">
        <v>6674</v>
      </c>
      <c r="C2700">
        <v>81.67</v>
      </c>
      <c r="D2700">
        <v>103.67</v>
      </c>
      <c r="E2700">
        <v>88.89</v>
      </c>
      <c r="F2700">
        <v>75.040000000000006</v>
      </c>
    </row>
    <row r="2701" spans="1:6" x14ac:dyDescent="0.2">
      <c r="A2701" t="s">
        <v>6675</v>
      </c>
      <c r="B2701" t="s">
        <v>6676</v>
      </c>
      <c r="C2701">
        <v>68.349999999999994</v>
      </c>
      <c r="D2701">
        <v>91.29</v>
      </c>
      <c r="E2701">
        <v>75.56</v>
      </c>
      <c r="F2701">
        <v>63.43</v>
      </c>
    </row>
    <row r="2702" spans="1:6" x14ac:dyDescent="0.2">
      <c r="A2702" t="s">
        <v>6677</v>
      </c>
      <c r="B2702" t="s">
        <v>6678</v>
      </c>
      <c r="C2702">
        <v>79.63</v>
      </c>
      <c r="D2702">
        <v>109.26</v>
      </c>
      <c r="E2702">
        <v>89.84</v>
      </c>
      <c r="F2702">
        <v>80.239999999999995</v>
      </c>
    </row>
    <row r="2703" spans="1:6" x14ac:dyDescent="0.2">
      <c r="A2703" t="s">
        <v>6679</v>
      </c>
      <c r="B2703" t="s">
        <v>6680</v>
      </c>
      <c r="C2703">
        <v>166.29</v>
      </c>
      <c r="D2703">
        <v>215.63</v>
      </c>
      <c r="E2703">
        <v>233.44</v>
      </c>
      <c r="F2703">
        <v>215.09</v>
      </c>
    </row>
    <row r="2704" spans="1:6" x14ac:dyDescent="0.2">
      <c r="A2704" t="s">
        <v>6681</v>
      </c>
      <c r="B2704" t="s">
        <v>6682</v>
      </c>
      <c r="C2704">
        <v>145.1</v>
      </c>
      <c r="D2704">
        <v>163.37</v>
      </c>
      <c r="E2704">
        <v>172.55</v>
      </c>
      <c r="F2704">
        <v>158.4</v>
      </c>
    </row>
    <row r="2705" spans="1:6" x14ac:dyDescent="0.2">
      <c r="A2705" t="s">
        <v>6683</v>
      </c>
      <c r="B2705" t="s">
        <v>6684</v>
      </c>
      <c r="C2705">
        <v>144.35</v>
      </c>
      <c r="D2705">
        <v>215.13</v>
      </c>
      <c r="E2705">
        <v>210.45</v>
      </c>
      <c r="F2705">
        <v>198.69</v>
      </c>
    </row>
    <row r="2706" spans="1:6" x14ac:dyDescent="0.2">
      <c r="A2706" t="s">
        <v>6685</v>
      </c>
      <c r="B2706" t="s">
        <v>6686</v>
      </c>
      <c r="C2706">
        <v>105.51</v>
      </c>
      <c r="D2706">
        <v>138.18</v>
      </c>
      <c r="E2706">
        <v>130.54</v>
      </c>
      <c r="F2706">
        <v>117.9</v>
      </c>
    </row>
    <row r="2707" spans="1:6" x14ac:dyDescent="0.2">
      <c r="A2707" t="s">
        <v>6687</v>
      </c>
      <c r="B2707" t="s">
        <v>6688</v>
      </c>
      <c r="C2707">
        <v>78.48</v>
      </c>
      <c r="D2707">
        <v>96.79</v>
      </c>
      <c r="E2707">
        <v>90.75</v>
      </c>
      <c r="F2707">
        <v>85.88</v>
      </c>
    </row>
    <row r="2708" spans="1:6" x14ac:dyDescent="0.2">
      <c r="A2708" t="s">
        <v>6689</v>
      </c>
      <c r="B2708" t="s">
        <v>6690</v>
      </c>
      <c r="C2708">
        <v>181.61</v>
      </c>
      <c r="D2708">
        <v>253.46</v>
      </c>
      <c r="E2708">
        <v>253.43</v>
      </c>
      <c r="F2708">
        <v>233.83</v>
      </c>
    </row>
    <row r="2709" spans="1:6" x14ac:dyDescent="0.2">
      <c r="A2709" t="s">
        <v>6691</v>
      </c>
      <c r="B2709" t="s">
        <v>6692</v>
      </c>
      <c r="C2709">
        <v>158.52000000000001</v>
      </c>
      <c r="D2709">
        <v>197.49</v>
      </c>
      <c r="E2709">
        <v>224.07</v>
      </c>
      <c r="F2709">
        <v>210.58</v>
      </c>
    </row>
    <row r="2710" spans="1:6" x14ac:dyDescent="0.2">
      <c r="A2710" t="s">
        <v>6693</v>
      </c>
      <c r="B2710" t="s">
        <v>6694</v>
      </c>
      <c r="C2710">
        <v>104.78</v>
      </c>
      <c r="D2710">
        <v>116.49</v>
      </c>
      <c r="E2710">
        <v>147.12</v>
      </c>
      <c r="F2710">
        <v>142.38999999999999</v>
      </c>
    </row>
    <row r="2711" spans="1:6" x14ac:dyDescent="0.2">
      <c r="A2711" t="s">
        <v>6695</v>
      </c>
      <c r="B2711" t="s">
        <v>6696</v>
      </c>
      <c r="C2711">
        <v>142.31</v>
      </c>
      <c r="D2711">
        <v>181.94</v>
      </c>
      <c r="E2711">
        <v>176.27</v>
      </c>
      <c r="F2711">
        <v>167.38</v>
      </c>
    </row>
    <row r="2712" spans="1:6" x14ac:dyDescent="0.2">
      <c r="A2712" t="s">
        <v>6697</v>
      </c>
      <c r="B2712" t="s">
        <v>6698</v>
      </c>
      <c r="C2712">
        <v>70.75</v>
      </c>
      <c r="D2712">
        <v>79.010000000000005</v>
      </c>
      <c r="E2712">
        <v>80.37</v>
      </c>
      <c r="F2712">
        <v>64.14</v>
      </c>
    </row>
    <row r="2713" spans="1:6" x14ac:dyDescent="0.2">
      <c r="A2713" t="s">
        <v>6699</v>
      </c>
      <c r="B2713" t="s">
        <v>6700</v>
      </c>
      <c r="C2713">
        <v>178.77</v>
      </c>
      <c r="D2713">
        <v>226.8</v>
      </c>
      <c r="E2713">
        <v>217.51</v>
      </c>
      <c r="F2713">
        <v>202.75</v>
      </c>
    </row>
    <row r="2714" spans="1:6" x14ac:dyDescent="0.2">
      <c r="A2714" t="s">
        <v>368</v>
      </c>
      <c r="B2714" t="s">
        <v>6701</v>
      </c>
      <c r="C2714">
        <v>61.95</v>
      </c>
      <c r="D2714">
        <v>69.8</v>
      </c>
      <c r="E2714">
        <v>59.37</v>
      </c>
      <c r="F2714">
        <v>54.99</v>
      </c>
    </row>
    <row r="2715" spans="1:6" x14ac:dyDescent="0.2">
      <c r="A2715" t="s">
        <v>7639</v>
      </c>
      <c r="B2715" t="s">
        <v>6702</v>
      </c>
      <c r="C2715">
        <v>106.14</v>
      </c>
      <c r="D2715">
        <v>145.91</v>
      </c>
      <c r="E2715">
        <v>144.52000000000001</v>
      </c>
      <c r="F2715">
        <v>125.07</v>
      </c>
    </row>
    <row r="2716" spans="1:6" x14ac:dyDescent="0.2">
      <c r="A2716" t="s">
        <v>6703</v>
      </c>
      <c r="B2716" t="s">
        <v>6704</v>
      </c>
      <c r="C2716">
        <v>83.84</v>
      </c>
      <c r="D2716">
        <v>98.84</v>
      </c>
      <c r="E2716">
        <v>110.51</v>
      </c>
      <c r="F2716">
        <v>104.63</v>
      </c>
    </row>
    <row r="2717" spans="1:6" x14ac:dyDescent="0.2">
      <c r="A2717" t="s">
        <v>6705</v>
      </c>
      <c r="B2717" t="s">
        <v>6706</v>
      </c>
      <c r="C2717">
        <v>84.39</v>
      </c>
      <c r="D2717">
        <v>92.89</v>
      </c>
      <c r="E2717">
        <v>116.45</v>
      </c>
      <c r="F2717">
        <v>106.41</v>
      </c>
    </row>
    <row r="2718" spans="1:6" x14ac:dyDescent="0.2">
      <c r="A2718" t="s">
        <v>6707</v>
      </c>
      <c r="B2718" t="s">
        <v>6708</v>
      </c>
      <c r="C2718">
        <v>118.98</v>
      </c>
      <c r="D2718">
        <v>137.32</v>
      </c>
      <c r="E2718">
        <v>131.59</v>
      </c>
      <c r="F2718">
        <v>126.85</v>
      </c>
    </row>
    <row r="2719" spans="1:6" x14ac:dyDescent="0.2">
      <c r="A2719" t="s">
        <v>6709</v>
      </c>
      <c r="B2719" t="s">
        <v>6710</v>
      </c>
      <c r="C2719">
        <v>76.38</v>
      </c>
      <c r="D2719">
        <v>83.63</v>
      </c>
      <c r="E2719">
        <v>101.28</v>
      </c>
      <c r="F2719">
        <v>98.06</v>
      </c>
    </row>
    <row r="2720" spans="1:6" x14ac:dyDescent="0.2">
      <c r="A2720" t="s">
        <v>6711</v>
      </c>
      <c r="B2720" t="s">
        <v>6712</v>
      </c>
      <c r="C2720">
        <v>86.52</v>
      </c>
      <c r="D2720">
        <v>107.01</v>
      </c>
      <c r="E2720">
        <v>101.2</v>
      </c>
      <c r="F2720">
        <v>94.31</v>
      </c>
    </row>
    <row r="2721" spans="1:6" x14ac:dyDescent="0.2">
      <c r="A2721" t="s">
        <v>6713</v>
      </c>
      <c r="B2721" t="s">
        <v>6714</v>
      </c>
      <c r="C2721">
        <v>96.17</v>
      </c>
      <c r="D2721">
        <v>104.33</v>
      </c>
      <c r="E2721">
        <v>121.46</v>
      </c>
      <c r="F2721">
        <v>109.76</v>
      </c>
    </row>
    <row r="2722" spans="1:6" x14ac:dyDescent="0.2">
      <c r="A2722" t="s">
        <v>6715</v>
      </c>
      <c r="B2722" t="s">
        <v>6716</v>
      </c>
      <c r="C2722">
        <v>103.71</v>
      </c>
      <c r="D2722">
        <v>126.29</v>
      </c>
      <c r="E2722">
        <v>126.11</v>
      </c>
      <c r="F2722">
        <v>120.05</v>
      </c>
    </row>
    <row r="2723" spans="1:6" x14ac:dyDescent="0.2">
      <c r="A2723" t="s">
        <v>6717</v>
      </c>
      <c r="B2723" t="s">
        <v>6718</v>
      </c>
      <c r="C2723">
        <v>72.849999999999994</v>
      </c>
      <c r="D2723">
        <v>79.5</v>
      </c>
      <c r="E2723">
        <v>98.93</v>
      </c>
      <c r="F2723">
        <v>95.82</v>
      </c>
    </row>
    <row r="2724" spans="1:6" x14ac:dyDescent="0.2">
      <c r="A2724" t="s">
        <v>383</v>
      </c>
      <c r="B2724" t="s">
        <v>6719</v>
      </c>
      <c r="C2724">
        <v>39.020000000000003</v>
      </c>
      <c r="D2724">
        <v>52.51</v>
      </c>
      <c r="E2724">
        <v>34.840000000000003</v>
      </c>
      <c r="F2724">
        <v>29.26</v>
      </c>
    </row>
    <row r="2725" spans="1:6" x14ac:dyDescent="0.2">
      <c r="A2725" t="s">
        <v>6720</v>
      </c>
      <c r="B2725" t="s">
        <v>6721</v>
      </c>
      <c r="C2725">
        <v>110.93</v>
      </c>
      <c r="D2725">
        <v>138.09</v>
      </c>
      <c r="E2725">
        <v>160.76</v>
      </c>
      <c r="F2725">
        <v>155.22</v>
      </c>
    </row>
    <row r="2726" spans="1:6" x14ac:dyDescent="0.2">
      <c r="A2726" t="s">
        <v>6722</v>
      </c>
      <c r="B2726" t="s">
        <v>6723</v>
      </c>
      <c r="C2726">
        <v>199.73</v>
      </c>
      <c r="D2726">
        <v>242.15</v>
      </c>
      <c r="E2726">
        <v>309.88</v>
      </c>
      <c r="F2726">
        <v>298.32</v>
      </c>
    </row>
    <row r="2727" spans="1:6" x14ac:dyDescent="0.2">
      <c r="A2727" t="s">
        <v>6724</v>
      </c>
      <c r="B2727" t="s">
        <v>6725</v>
      </c>
      <c r="C2727">
        <v>156.82</v>
      </c>
      <c r="D2727">
        <v>194.92</v>
      </c>
      <c r="E2727">
        <v>189.33</v>
      </c>
      <c r="F2727">
        <v>184.84</v>
      </c>
    </row>
    <row r="2728" spans="1:6" x14ac:dyDescent="0.2">
      <c r="A2728" t="s">
        <v>6726</v>
      </c>
      <c r="B2728" t="s">
        <v>6727</v>
      </c>
      <c r="C2728">
        <v>125.74</v>
      </c>
      <c r="D2728">
        <v>169.08</v>
      </c>
      <c r="E2728">
        <v>177.44</v>
      </c>
      <c r="F2728">
        <v>169.54</v>
      </c>
    </row>
    <row r="2729" spans="1:6" x14ac:dyDescent="0.2">
      <c r="A2729" t="s">
        <v>6728</v>
      </c>
      <c r="B2729" t="s">
        <v>6729</v>
      </c>
      <c r="C2729">
        <v>75.2</v>
      </c>
      <c r="D2729">
        <v>84.58</v>
      </c>
      <c r="E2729">
        <v>68.540000000000006</v>
      </c>
      <c r="F2729">
        <v>59.78</v>
      </c>
    </row>
    <row r="2730" spans="1:6" x14ac:dyDescent="0.2">
      <c r="A2730" t="s">
        <v>6730</v>
      </c>
      <c r="B2730" t="s">
        <v>6731</v>
      </c>
      <c r="C2730">
        <v>146.72</v>
      </c>
      <c r="D2730">
        <v>170.42</v>
      </c>
      <c r="E2730">
        <v>202.18</v>
      </c>
      <c r="F2730">
        <v>187.17</v>
      </c>
    </row>
    <row r="2731" spans="1:6" x14ac:dyDescent="0.2">
      <c r="A2731" t="s">
        <v>6732</v>
      </c>
      <c r="B2731" t="s">
        <v>6733</v>
      </c>
      <c r="C2731">
        <v>63.41</v>
      </c>
      <c r="D2731">
        <v>75.16</v>
      </c>
      <c r="E2731">
        <v>59.78</v>
      </c>
      <c r="F2731">
        <v>48.83</v>
      </c>
    </row>
    <row r="2732" spans="1:6" x14ac:dyDescent="0.2">
      <c r="A2732" t="s">
        <v>369</v>
      </c>
      <c r="B2732" t="s">
        <v>6734</v>
      </c>
      <c r="C2732">
        <v>66.599999999999994</v>
      </c>
      <c r="D2732">
        <v>79.95</v>
      </c>
      <c r="E2732">
        <v>79.97</v>
      </c>
      <c r="F2732">
        <v>70.45</v>
      </c>
    </row>
    <row r="2733" spans="1:6" x14ac:dyDescent="0.2">
      <c r="A2733" t="s">
        <v>370</v>
      </c>
      <c r="B2733" t="s">
        <v>6735</v>
      </c>
      <c r="C2733">
        <v>58.32</v>
      </c>
      <c r="D2733">
        <v>77.209999999999994</v>
      </c>
      <c r="E2733">
        <v>67.349999999999994</v>
      </c>
      <c r="F2733">
        <v>62.45</v>
      </c>
    </row>
    <row r="2734" spans="1:6" x14ac:dyDescent="0.2">
      <c r="A2734" t="s">
        <v>6736</v>
      </c>
      <c r="B2734" t="s">
        <v>6737</v>
      </c>
      <c r="C2734">
        <v>156.16</v>
      </c>
      <c r="D2734">
        <v>200.59</v>
      </c>
      <c r="E2734">
        <v>195.37</v>
      </c>
      <c r="F2734">
        <v>178.1</v>
      </c>
    </row>
    <row r="2735" spans="1:6" x14ac:dyDescent="0.2">
      <c r="A2735" t="s">
        <v>6738</v>
      </c>
      <c r="B2735" t="s">
        <v>6739</v>
      </c>
      <c r="C2735">
        <v>58.04</v>
      </c>
      <c r="D2735">
        <v>83.59</v>
      </c>
      <c r="E2735">
        <v>65.44</v>
      </c>
      <c r="F2735">
        <v>56.69</v>
      </c>
    </row>
    <row r="2736" spans="1:6" x14ac:dyDescent="0.2">
      <c r="A2736" t="s">
        <v>6740</v>
      </c>
      <c r="B2736" t="s">
        <v>6741</v>
      </c>
      <c r="C2736">
        <v>112.93</v>
      </c>
      <c r="D2736">
        <v>153.63</v>
      </c>
      <c r="E2736">
        <v>141.5</v>
      </c>
      <c r="F2736">
        <v>136.44</v>
      </c>
    </row>
    <row r="2737" spans="1:6" x14ac:dyDescent="0.2">
      <c r="A2737" t="s">
        <v>384</v>
      </c>
      <c r="B2737" t="s">
        <v>6742</v>
      </c>
      <c r="C2737">
        <v>153.09</v>
      </c>
      <c r="D2737">
        <v>167.9</v>
      </c>
      <c r="E2737">
        <v>229.58</v>
      </c>
      <c r="F2737">
        <v>225.75</v>
      </c>
    </row>
    <row r="2738" spans="1:6" x14ac:dyDescent="0.2">
      <c r="A2738" t="s">
        <v>7640</v>
      </c>
      <c r="B2738" t="s">
        <v>6743</v>
      </c>
      <c r="C2738">
        <v>164.19</v>
      </c>
      <c r="D2738">
        <v>201.09</v>
      </c>
      <c r="E2738">
        <v>228.28</v>
      </c>
      <c r="F2738">
        <v>195.6</v>
      </c>
    </row>
    <row r="2739" spans="1:6" x14ac:dyDescent="0.2">
      <c r="A2739" t="s">
        <v>6744</v>
      </c>
      <c r="B2739" t="s">
        <v>6745</v>
      </c>
      <c r="C2739">
        <v>159.08000000000001</v>
      </c>
      <c r="D2739">
        <v>197.19</v>
      </c>
      <c r="E2739">
        <v>191.58</v>
      </c>
      <c r="F2739">
        <v>187.1</v>
      </c>
    </row>
    <row r="2740" spans="1:6" x14ac:dyDescent="0.2">
      <c r="A2740" t="s">
        <v>6746</v>
      </c>
      <c r="B2740" t="s">
        <v>6747</v>
      </c>
      <c r="C2740">
        <v>196.93</v>
      </c>
      <c r="D2740">
        <v>222.96</v>
      </c>
      <c r="E2740">
        <v>257.49</v>
      </c>
      <c r="F2740">
        <v>239.2</v>
      </c>
    </row>
    <row r="2741" spans="1:6" x14ac:dyDescent="0.2">
      <c r="A2741" t="s">
        <v>6748</v>
      </c>
      <c r="B2741" t="s">
        <v>6749</v>
      </c>
      <c r="C2741">
        <v>187.78</v>
      </c>
      <c r="D2741">
        <v>218.98</v>
      </c>
      <c r="E2741">
        <v>254.61</v>
      </c>
      <c r="F2741">
        <v>218.95</v>
      </c>
    </row>
    <row r="2742" spans="1:6" x14ac:dyDescent="0.2">
      <c r="A2742" t="s">
        <v>6750</v>
      </c>
      <c r="B2742" t="s">
        <v>6751</v>
      </c>
      <c r="C2742">
        <v>162.05000000000001</v>
      </c>
      <c r="D2742">
        <v>210.73</v>
      </c>
      <c r="E2742">
        <v>201.09</v>
      </c>
      <c r="F2742">
        <v>193.76</v>
      </c>
    </row>
    <row r="2743" spans="1:6" x14ac:dyDescent="0.2">
      <c r="A2743" t="s">
        <v>6752</v>
      </c>
      <c r="B2743" t="s">
        <v>6753</v>
      </c>
      <c r="C2743">
        <v>100.76</v>
      </c>
      <c r="D2743">
        <v>134.41</v>
      </c>
      <c r="E2743">
        <v>143.38</v>
      </c>
      <c r="F2743">
        <v>136.29</v>
      </c>
    </row>
    <row r="2744" spans="1:6" x14ac:dyDescent="0.2">
      <c r="A2744" t="s">
        <v>6754</v>
      </c>
      <c r="B2744" t="s">
        <v>6755</v>
      </c>
      <c r="C2744">
        <v>40.57</v>
      </c>
      <c r="D2744">
        <v>43.95</v>
      </c>
      <c r="E2744">
        <v>30.85</v>
      </c>
      <c r="F2744">
        <v>25.84</v>
      </c>
    </row>
    <row r="2745" spans="1:6" x14ac:dyDescent="0.2">
      <c r="A2745" t="s">
        <v>6756</v>
      </c>
      <c r="B2745" t="s">
        <v>6757</v>
      </c>
      <c r="C2745">
        <v>166.47</v>
      </c>
      <c r="D2745">
        <v>209.19</v>
      </c>
      <c r="E2745">
        <v>252.27</v>
      </c>
      <c r="F2745">
        <v>243.38</v>
      </c>
    </row>
    <row r="2746" spans="1:6" x14ac:dyDescent="0.2">
      <c r="A2746" t="s">
        <v>6758</v>
      </c>
      <c r="B2746" t="s">
        <v>6759</v>
      </c>
      <c r="C2746">
        <v>100.28</v>
      </c>
      <c r="D2746">
        <v>142.54</v>
      </c>
      <c r="E2746">
        <v>138.5</v>
      </c>
      <c r="F2746">
        <v>129.41999999999999</v>
      </c>
    </row>
    <row r="2747" spans="1:6" x14ac:dyDescent="0.2">
      <c r="A2747" t="s">
        <v>6760</v>
      </c>
      <c r="B2747" t="s">
        <v>6761</v>
      </c>
      <c r="C2747">
        <v>167.82</v>
      </c>
      <c r="D2747">
        <v>237.72</v>
      </c>
      <c r="E2747">
        <v>254.46</v>
      </c>
      <c r="F2747">
        <v>221.9</v>
      </c>
    </row>
    <row r="2748" spans="1:6" x14ac:dyDescent="0.2">
      <c r="A2748" t="s">
        <v>6762</v>
      </c>
      <c r="B2748" t="s">
        <v>6763</v>
      </c>
      <c r="C2748">
        <v>108</v>
      </c>
      <c r="D2748">
        <v>123.14</v>
      </c>
      <c r="E2748">
        <v>139.12</v>
      </c>
      <c r="F2748">
        <v>136.38</v>
      </c>
    </row>
    <row r="2749" spans="1:6" x14ac:dyDescent="0.2">
      <c r="A2749" t="s">
        <v>6764</v>
      </c>
      <c r="B2749" t="s">
        <v>6765</v>
      </c>
      <c r="C2749">
        <v>84.07</v>
      </c>
      <c r="D2749">
        <v>93.99</v>
      </c>
      <c r="E2749">
        <v>115.41</v>
      </c>
      <c r="F2749">
        <v>111.64</v>
      </c>
    </row>
    <row r="2750" spans="1:6" x14ac:dyDescent="0.2">
      <c r="A2750" t="s">
        <v>6766</v>
      </c>
      <c r="B2750" t="s">
        <v>6767</v>
      </c>
      <c r="C2750">
        <v>104.18</v>
      </c>
      <c r="D2750">
        <v>109.35</v>
      </c>
      <c r="E2750">
        <v>143.76</v>
      </c>
      <c r="F2750">
        <v>139.28</v>
      </c>
    </row>
    <row r="2751" spans="1:6" x14ac:dyDescent="0.2">
      <c r="A2751" t="s">
        <v>6768</v>
      </c>
      <c r="B2751" t="s">
        <v>6769</v>
      </c>
      <c r="C2751">
        <v>160.44999999999999</v>
      </c>
      <c r="D2751">
        <v>225.61</v>
      </c>
      <c r="E2751">
        <v>256.10000000000002</v>
      </c>
      <c r="F2751">
        <v>219.28</v>
      </c>
    </row>
    <row r="2752" spans="1:6" x14ac:dyDescent="0.2">
      <c r="A2752" t="s">
        <v>6770</v>
      </c>
      <c r="B2752" t="s">
        <v>6771</v>
      </c>
      <c r="C2752">
        <v>182.28</v>
      </c>
      <c r="D2752">
        <v>218.21</v>
      </c>
      <c r="E2752">
        <v>282</v>
      </c>
      <c r="F2752">
        <v>270.97000000000003</v>
      </c>
    </row>
    <row r="2753" spans="1:6" x14ac:dyDescent="0.2">
      <c r="A2753" t="s">
        <v>6772</v>
      </c>
      <c r="B2753" t="s">
        <v>6773</v>
      </c>
      <c r="C2753">
        <v>91.93</v>
      </c>
      <c r="D2753">
        <v>104.3</v>
      </c>
      <c r="E2753">
        <v>90.56</v>
      </c>
      <c r="F2753">
        <v>81.599999999999994</v>
      </c>
    </row>
    <row r="2754" spans="1:6" x14ac:dyDescent="0.2">
      <c r="A2754" t="s">
        <v>6774</v>
      </c>
      <c r="B2754" t="s">
        <v>6775</v>
      </c>
      <c r="C2754">
        <v>72.08</v>
      </c>
      <c r="D2754">
        <v>97.54</v>
      </c>
      <c r="E2754">
        <v>71.72</v>
      </c>
      <c r="F2754">
        <v>62.77</v>
      </c>
    </row>
    <row r="2755" spans="1:6" x14ac:dyDescent="0.2">
      <c r="A2755" t="s">
        <v>6776</v>
      </c>
      <c r="B2755" t="s">
        <v>6777</v>
      </c>
      <c r="C2755">
        <v>172.4</v>
      </c>
      <c r="D2755">
        <v>216.4</v>
      </c>
      <c r="E2755">
        <v>232.68</v>
      </c>
      <c r="F2755">
        <v>198.59</v>
      </c>
    </row>
    <row r="2756" spans="1:6" x14ac:dyDescent="0.2">
      <c r="A2756" t="s">
        <v>6778</v>
      </c>
      <c r="B2756" t="s">
        <v>6779</v>
      </c>
      <c r="C2756">
        <v>110.94</v>
      </c>
      <c r="D2756">
        <v>119.09</v>
      </c>
      <c r="E2756">
        <v>135.22</v>
      </c>
      <c r="F2756">
        <v>123.52</v>
      </c>
    </row>
    <row r="2757" spans="1:6" x14ac:dyDescent="0.2">
      <c r="A2757" t="s">
        <v>6780</v>
      </c>
      <c r="B2757" t="s">
        <v>6781</v>
      </c>
      <c r="C2757">
        <v>98.43</v>
      </c>
      <c r="D2757">
        <v>110.68</v>
      </c>
      <c r="E2757">
        <v>111.65</v>
      </c>
      <c r="F2757">
        <v>103.2</v>
      </c>
    </row>
    <row r="2758" spans="1:6" x14ac:dyDescent="0.2">
      <c r="A2758" t="s">
        <v>6782</v>
      </c>
      <c r="B2758" t="s">
        <v>6783</v>
      </c>
      <c r="C2758">
        <v>100.93</v>
      </c>
      <c r="D2758">
        <v>146.16999999999999</v>
      </c>
      <c r="E2758">
        <v>100.97</v>
      </c>
      <c r="F2758">
        <v>83.91</v>
      </c>
    </row>
    <row r="2759" spans="1:6" x14ac:dyDescent="0.2">
      <c r="A2759" t="s">
        <v>6784</v>
      </c>
      <c r="B2759" t="s">
        <v>6785</v>
      </c>
      <c r="C2759">
        <v>178.8</v>
      </c>
      <c r="D2759">
        <v>253.22</v>
      </c>
      <c r="E2759">
        <v>264.02</v>
      </c>
      <c r="F2759">
        <v>236.42</v>
      </c>
    </row>
    <row r="2760" spans="1:6" x14ac:dyDescent="0.2">
      <c r="A2760" t="s">
        <v>6786</v>
      </c>
      <c r="B2760" t="s">
        <v>6787</v>
      </c>
      <c r="C2760">
        <v>167.08</v>
      </c>
      <c r="D2760">
        <v>236.99</v>
      </c>
      <c r="E2760">
        <v>253.76</v>
      </c>
      <c r="F2760">
        <v>221.2</v>
      </c>
    </row>
    <row r="2761" spans="1:6" x14ac:dyDescent="0.2">
      <c r="A2761" t="s">
        <v>6788</v>
      </c>
      <c r="B2761" t="s">
        <v>6789</v>
      </c>
      <c r="C2761">
        <v>175.61</v>
      </c>
      <c r="D2761">
        <v>234.46</v>
      </c>
      <c r="E2761">
        <v>239.49</v>
      </c>
      <c r="F2761">
        <v>223.04</v>
      </c>
    </row>
    <row r="2762" spans="1:6" x14ac:dyDescent="0.2">
      <c r="A2762" t="s">
        <v>385</v>
      </c>
      <c r="B2762" t="s">
        <v>6790</v>
      </c>
      <c r="C2762">
        <v>107.4</v>
      </c>
      <c r="D2762">
        <v>112.65</v>
      </c>
      <c r="E2762">
        <v>148.93</v>
      </c>
      <c r="F2762">
        <v>145.86000000000001</v>
      </c>
    </row>
    <row r="2763" spans="1:6" x14ac:dyDescent="0.2">
      <c r="A2763" t="s">
        <v>6791</v>
      </c>
      <c r="B2763" t="s">
        <v>6792</v>
      </c>
      <c r="C2763">
        <v>171.12</v>
      </c>
      <c r="D2763">
        <v>199.55</v>
      </c>
      <c r="E2763">
        <v>239.77</v>
      </c>
      <c r="F2763">
        <v>196.44</v>
      </c>
    </row>
    <row r="2764" spans="1:6" x14ac:dyDescent="0.2">
      <c r="A2764" t="s">
        <v>6793</v>
      </c>
      <c r="B2764" t="s">
        <v>6794</v>
      </c>
      <c r="C2764">
        <v>130.76</v>
      </c>
      <c r="D2764">
        <v>197.25</v>
      </c>
      <c r="E2764">
        <v>179.7</v>
      </c>
      <c r="F2764">
        <v>163.72</v>
      </c>
    </row>
    <row r="2765" spans="1:6" x14ac:dyDescent="0.2">
      <c r="A2765" t="s">
        <v>6795</v>
      </c>
      <c r="B2765" t="s">
        <v>6796</v>
      </c>
      <c r="C2765">
        <v>109.93</v>
      </c>
      <c r="D2765">
        <v>122.36</v>
      </c>
      <c r="E2765">
        <v>157.44</v>
      </c>
      <c r="F2765">
        <v>149.27000000000001</v>
      </c>
    </row>
    <row r="2766" spans="1:6" x14ac:dyDescent="0.2">
      <c r="A2766" t="s">
        <v>6797</v>
      </c>
      <c r="B2766" t="s">
        <v>6798</v>
      </c>
      <c r="C2766">
        <v>197.78</v>
      </c>
      <c r="D2766">
        <v>233.71</v>
      </c>
      <c r="E2766">
        <v>297.47000000000003</v>
      </c>
      <c r="F2766">
        <v>286.44</v>
      </c>
    </row>
    <row r="2767" spans="1:6" x14ac:dyDescent="0.2">
      <c r="A2767" t="s">
        <v>6799</v>
      </c>
      <c r="B2767" t="s">
        <v>6800</v>
      </c>
      <c r="C2767">
        <v>118.69</v>
      </c>
      <c r="D2767">
        <v>174.24</v>
      </c>
      <c r="E2767">
        <v>140.77000000000001</v>
      </c>
      <c r="F2767">
        <v>125.45</v>
      </c>
    </row>
    <row r="2768" spans="1:6" x14ac:dyDescent="0.2">
      <c r="A2768" t="s">
        <v>6801</v>
      </c>
      <c r="B2768" t="s">
        <v>6802</v>
      </c>
      <c r="C2768">
        <v>119.12</v>
      </c>
      <c r="D2768">
        <v>188.61</v>
      </c>
      <c r="E2768">
        <v>184.13</v>
      </c>
      <c r="F2768">
        <v>178.02</v>
      </c>
    </row>
    <row r="2769" spans="1:6" x14ac:dyDescent="0.2">
      <c r="A2769" t="s">
        <v>6803</v>
      </c>
      <c r="B2769" t="s">
        <v>6804</v>
      </c>
      <c r="C2769">
        <v>146.49</v>
      </c>
      <c r="D2769">
        <v>214.93</v>
      </c>
      <c r="E2769">
        <v>212.68</v>
      </c>
      <c r="F2769">
        <v>205.14</v>
      </c>
    </row>
    <row r="2770" spans="1:6" x14ac:dyDescent="0.2">
      <c r="A2770" t="s">
        <v>6805</v>
      </c>
      <c r="B2770" t="s">
        <v>6806</v>
      </c>
      <c r="C2770">
        <v>172.73</v>
      </c>
      <c r="D2770">
        <v>211.6</v>
      </c>
      <c r="E2770">
        <v>237.6</v>
      </c>
      <c r="F2770">
        <v>223.84</v>
      </c>
    </row>
    <row r="2771" spans="1:6" x14ac:dyDescent="0.2">
      <c r="A2771" t="s">
        <v>6807</v>
      </c>
      <c r="B2771" t="s">
        <v>6808</v>
      </c>
      <c r="C2771">
        <v>47.08</v>
      </c>
      <c r="D2771">
        <v>56.49</v>
      </c>
      <c r="E2771">
        <v>40.78</v>
      </c>
      <c r="F2771">
        <v>34.04</v>
      </c>
    </row>
    <row r="2772" spans="1:6" x14ac:dyDescent="0.2">
      <c r="A2772" t="s">
        <v>6809</v>
      </c>
      <c r="B2772" t="s">
        <v>6810</v>
      </c>
      <c r="C2772">
        <v>197.18</v>
      </c>
      <c r="D2772">
        <v>267.3</v>
      </c>
      <c r="E2772">
        <v>308.17</v>
      </c>
      <c r="F2772">
        <v>290.45</v>
      </c>
    </row>
    <row r="2773" spans="1:6" x14ac:dyDescent="0.2">
      <c r="A2773" t="s">
        <v>6811</v>
      </c>
      <c r="B2773" t="s">
        <v>6812</v>
      </c>
      <c r="C2773">
        <v>97.59</v>
      </c>
      <c r="D2773">
        <v>104.93</v>
      </c>
      <c r="E2773">
        <v>119.56</v>
      </c>
      <c r="F2773">
        <v>116.03</v>
      </c>
    </row>
    <row r="2774" spans="1:6" x14ac:dyDescent="0.2">
      <c r="A2774" t="s">
        <v>6813</v>
      </c>
      <c r="B2774" t="s">
        <v>6814</v>
      </c>
      <c r="C2774">
        <v>110.74</v>
      </c>
      <c r="D2774">
        <v>120.54</v>
      </c>
      <c r="E2774">
        <v>154.75</v>
      </c>
      <c r="F2774">
        <v>151.61000000000001</v>
      </c>
    </row>
    <row r="2775" spans="1:6" x14ac:dyDescent="0.2">
      <c r="A2775" t="s">
        <v>6815</v>
      </c>
      <c r="B2775" t="s">
        <v>6816</v>
      </c>
      <c r="C2775">
        <v>227</v>
      </c>
      <c r="D2775">
        <v>233.84</v>
      </c>
      <c r="E2775">
        <v>326.33</v>
      </c>
      <c r="F2775">
        <v>323.18</v>
      </c>
    </row>
    <row r="2776" spans="1:6" x14ac:dyDescent="0.2">
      <c r="A2776" t="s">
        <v>6817</v>
      </c>
      <c r="B2776" t="s">
        <v>6818</v>
      </c>
      <c r="C2776">
        <v>167.72</v>
      </c>
      <c r="D2776">
        <v>233.17</v>
      </c>
      <c r="E2776">
        <v>255.57</v>
      </c>
      <c r="F2776">
        <v>241.59</v>
      </c>
    </row>
    <row r="2777" spans="1:6" x14ac:dyDescent="0.2">
      <c r="A2777" t="s">
        <v>6819</v>
      </c>
      <c r="B2777" t="s">
        <v>6820</v>
      </c>
      <c r="C2777">
        <v>202.16</v>
      </c>
      <c r="D2777">
        <v>228.05</v>
      </c>
      <c r="E2777">
        <v>301.69</v>
      </c>
      <c r="F2777">
        <v>288.95</v>
      </c>
    </row>
    <row r="2778" spans="1:6" x14ac:dyDescent="0.2">
      <c r="A2778" t="s">
        <v>6821</v>
      </c>
      <c r="B2778" t="s">
        <v>6822</v>
      </c>
      <c r="C2778">
        <v>125.81</v>
      </c>
      <c r="D2778">
        <v>148.63999999999999</v>
      </c>
      <c r="E2778">
        <v>146.11000000000001</v>
      </c>
      <c r="F2778">
        <v>137.6</v>
      </c>
    </row>
    <row r="2779" spans="1:6" x14ac:dyDescent="0.2">
      <c r="A2779" t="s">
        <v>6823</v>
      </c>
      <c r="B2779" t="s">
        <v>6824</v>
      </c>
      <c r="C2779">
        <v>122.69</v>
      </c>
      <c r="D2779">
        <v>189.09</v>
      </c>
      <c r="E2779">
        <v>158.97999999999999</v>
      </c>
      <c r="F2779">
        <v>135.6</v>
      </c>
    </row>
    <row r="2780" spans="1:6" x14ac:dyDescent="0.2">
      <c r="A2780" t="s">
        <v>6825</v>
      </c>
      <c r="B2780" t="s">
        <v>6826</v>
      </c>
      <c r="C2780">
        <v>227.96</v>
      </c>
      <c r="D2780">
        <v>244.33</v>
      </c>
      <c r="E2780">
        <v>327.78</v>
      </c>
      <c r="F2780">
        <v>323.57</v>
      </c>
    </row>
    <row r="2781" spans="1:6" x14ac:dyDescent="0.2">
      <c r="A2781" t="s">
        <v>6827</v>
      </c>
      <c r="B2781" t="s">
        <v>6828</v>
      </c>
      <c r="C2781">
        <v>138.66</v>
      </c>
      <c r="D2781">
        <v>170.78</v>
      </c>
      <c r="E2781">
        <v>205.14</v>
      </c>
      <c r="F2781">
        <v>171.05</v>
      </c>
    </row>
    <row r="2782" spans="1:6" x14ac:dyDescent="0.2">
      <c r="A2782" t="s">
        <v>6829</v>
      </c>
      <c r="B2782" t="s">
        <v>6830</v>
      </c>
      <c r="C2782">
        <v>200.87</v>
      </c>
      <c r="D2782">
        <v>245.85</v>
      </c>
      <c r="E2782">
        <v>270.66000000000003</v>
      </c>
      <c r="F2782">
        <v>254.76</v>
      </c>
    </row>
    <row r="2783" spans="1:6" x14ac:dyDescent="0.2">
      <c r="A2783" t="s">
        <v>6831</v>
      </c>
      <c r="B2783" t="s">
        <v>6832</v>
      </c>
      <c r="C2783">
        <v>143.68</v>
      </c>
      <c r="D2783">
        <v>185.29</v>
      </c>
      <c r="E2783">
        <v>209.34</v>
      </c>
      <c r="F2783">
        <v>198.21</v>
      </c>
    </row>
    <row r="2784" spans="1:6" x14ac:dyDescent="0.2">
      <c r="A2784" t="s">
        <v>6833</v>
      </c>
      <c r="B2784" t="s">
        <v>6834</v>
      </c>
      <c r="C2784">
        <v>131.04</v>
      </c>
      <c r="D2784">
        <v>160.5</v>
      </c>
      <c r="E2784">
        <v>165.62</v>
      </c>
      <c r="F2784">
        <v>151.13999999999999</v>
      </c>
    </row>
    <row r="2785" spans="1:6" x14ac:dyDescent="0.2">
      <c r="A2785" t="s">
        <v>6835</v>
      </c>
      <c r="B2785" t="s">
        <v>6836</v>
      </c>
      <c r="C2785">
        <v>135.24</v>
      </c>
      <c r="D2785">
        <v>176.85</v>
      </c>
      <c r="E2785">
        <v>201.73</v>
      </c>
      <c r="F2785">
        <v>190.61</v>
      </c>
    </row>
    <row r="2786" spans="1:6" x14ac:dyDescent="0.2">
      <c r="A2786" t="s">
        <v>6837</v>
      </c>
      <c r="B2786" t="s">
        <v>6838</v>
      </c>
      <c r="C2786">
        <v>115.06</v>
      </c>
      <c r="D2786">
        <v>124.85</v>
      </c>
      <c r="E2786">
        <v>159.21</v>
      </c>
      <c r="F2786">
        <v>156.07</v>
      </c>
    </row>
    <row r="2787" spans="1:6" x14ac:dyDescent="0.2">
      <c r="A2787" t="s">
        <v>6839</v>
      </c>
      <c r="B2787" t="s">
        <v>6840</v>
      </c>
      <c r="C2787">
        <v>154.69999999999999</v>
      </c>
      <c r="D2787">
        <v>161.75</v>
      </c>
      <c r="E2787">
        <v>228.52</v>
      </c>
      <c r="F2787">
        <v>220.26</v>
      </c>
    </row>
    <row r="2788" spans="1:6" x14ac:dyDescent="0.2">
      <c r="A2788" t="s">
        <v>371</v>
      </c>
      <c r="B2788" t="s">
        <v>6841</v>
      </c>
      <c r="C2788">
        <v>117.79</v>
      </c>
      <c r="D2788">
        <v>149.93</v>
      </c>
      <c r="E2788">
        <v>139.77000000000001</v>
      </c>
      <c r="F2788">
        <v>126.45</v>
      </c>
    </row>
    <row r="2789" spans="1:6" x14ac:dyDescent="0.2">
      <c r="A2789" t="s">
        <v>372</v>
      </c>
      <c r="B2789" t="s">
        <v>6842</v>
      </c>
      <c r="C2789">
        <v>119.23</v>
      </c>
      <c r="D2789">
        <v>126.2</v>
      </c>
      <c r="E2789">
        <v>155.30000000000001</v>
      </c>
      <c r="F2789">
        <v>152.04</v>
      </c>
    </row>
    <row r="2790" spans="1:6" x14ac:dyDescent="0.2">
      <c r="A2790" t="s">
        <v>6843</v>
      </c>
      <c r="B2790" t="s">
        <v>6844</v>
      </c>
      <c r="C2790">
        <v>129.52000000000001</v>
      </c>
      <c r="D2790">
        <v>187.72</v>
      </c>
      <c r="E2790">
        <v>160.6</v>
      </c>
      <c r="F2790">
        <v>134.69999999999999</v>
      </c>
    </row>
    <row r="2791" spans="1:6" x14ac:dyDescent="0.2">
      <c r="A2791" t="s">
        <v>6845</v>
      </c>
      <c r="B2791" t="s">
        <v>6846</v>
      </c>
      <c r="C2791">
        <v>127.06</v>
      </c>
      <c r="D2791">
        <v>133.94999999999999</v>
      </c>
      <c r="E2791">
        <v>193</v>
      </c>
      <c r="F2791">
        <v>189.6</v>
      </c>
    </row>
    <row r="2792" spans="1:6" x14ac:dyDescent="0.2">
      <c r="A2792" t="s">
        <v>6847</v>
      </c>
      <c r="B2792" t="s">
        <v>6848</v>
      </c>
      <c r="C2792">
        <v>122.73</v>
      </c>
      <c r="D2792">
        <v>129.71</v>
      </c>
      <c r="E2792">
        <v>158.88999999999999</v>
      </c>
      <c r="F2792">
        <v>155.63</v>
      </c>
    </row>
    <row r="2793" spans="1:6" x14ac:dyDescent="0.2">
      <c r="A2793" t="s">
        <v>6849</v>
      </c>
      <c r="B2793" t="s">
        <v>6850</v>
      </c>
      <c r="C2793">
        <v>105.14</v>
      </c>
      <c r="D2793">
        <v>176.6</v>
      </c>
      <c r="E2793">
        <v>128.5</v>
      </c>
      <c r="F2793">
        <v>122.42</v>
      </c>
    </row>
    <row r="2794" spans="1:6" x14ac:dyDescent="0.2">
      <c r="A2794" t="s">
        <v>6851</v>
      </c>
      <c r="B2794" t="s">
        <v>6852</v>
      </c>
      <c r="C2794">
        <v>103.34</v>
      </c>
      <c r="D2794">
        <v>129.34</v>
      </c>
      <c r="E2794">
        <v>114.63</v>
      </c>
      <c r="F2794">
        <v>101</v>
      </c>
    </row>
    <row r="2795" spans="1:6" x14ac:dyDescent="0.2">
      <c r="A2795" t="s">
        <v>6853</v>
      </c>
      <c r="B2795" t="s">
        <v>6854</v>
      </c>
      <c r="C2795">
        <v>193.29</v>
      </c>
      <c r="D2795">
        <v>217.61</v>
      </c>
      <c r="E2795">
        <v>284.76</v>
      </c>
      <c r="F2795">
        <v>270.5</v>
      </c>
    </row>
    <row r="2796" spans="1:6" x14ac:dyDescent="0.2">
      <c r="A2796" t="s">
        <v>6855</v>
      </c>
      <c r="B2796" t="s">
        <v>6856</v>
      </c>
      <c r="C2796">
        <v>200.89</v>
      </c>
      <c r="D2796">
        <v>245.87</v>
      </c>
      <c r="E2796">
        <v>270.04000000000002</v>
      </c>
      <c r="F2796">
        <v>254.13</v>
      </c>
    </row>
    <row r="2797" spans="1:6" x14ac:dyDescent="0.2">
      <c r="A2797" t="s">
        <v>373</v>
      </c>
      <c r="B2797" t="s">
        <v>6857</v>
      </c>
      <c r="C2797">
        <v>100.16</v>
      </c>
      <c r="D2797">
        <v>137.38999999999999</v>
      </c>
      <c r="E2797">
        <v>122.19</v>
      </c>
      <c r="F2797">
        <v>109.35</v>
      </c>
    </row>
    <row r="2798" spans="1:6" x14ac:dyDescent="0.2">
      <c r="A2798" t="s">
        <v>6858</v>
      </c>
      <c r="B2798" t="s">
        <v>6859</v>
      </c>
      <c r="C2798">
        <v>205.15</v>
      </c>
      <c r="D2798">
        <v>274.52999999999997</v>
      </c>
      <c r="E2798">
        <v>315.48</v>
      </c>
      <c r="F2798">
        <v>297.27999999999997</v>
      </c>
    </row>
    <row r="2799" spans="1:6" x14ac:dyDescent="0.2">
      <c r="A2799" t="s">
        <v>6860</v>
      </c>
      <c r="B2799" t="s">
        <v>6861</v>
      </c>
      <c r="C2799">
        <v>116.54</v>
      </c>
      <c r="D2799">
        <v>126.34</v>
      </c>
      <c r="E2799">
        <v>165.1</v>
      </c>
      <c r="F2799">
        <v>162</v>
      </c>
    </row>
    <row r="2800" spans="1:6" x14ac:dyDescent="0.2">
      <c r="A2800" t="s">
        <v>6862</v>
      </c>
      <c r="B2800" t="s">
        <v>6863</v>
      </c>
      <c r="C2800">
        <v>222.46</v>
      </c>
      <c r="D2800">
        <v>238.83</v>
      </c>
      <c r="E2800">
        <v>323.32</v>
      </c>
      <c r="F2800">
        <v>319.12</v>
      </c>
    </row>
    <row r="2801" spans="1:6" x14ac:dyDescent="0.2">
      <c r="A2801" t="s">
        <v>6864</v>
      </c>
      <c r="B2801" t="s">
        <v>6865</v>
      </c>
      <c r="C2801">
        <v>101.37</v>
      </c>
      <c r="D2801">
        <v>111.87</v>
      </c>
      <c r="E2801">
        <v>125.02</v>
      </c>
      <c r="F2801">
        <v>121.27</v>
      </c>
    </row>
    <row r="2802" spans="1:6" x14ac:dyDescent="0.2">
      <c r="A2802" t="s">
        <v>6866</v>
      </c>
      <c r="B2802" t="s">
        <v>6867</v>
      </c>
      <c r="C2802">
        <v>168.44</v>
      </c>
      <c r="D2802">
        <v>190.88</v>
      </c>
      <c r="E2802">
        <v>233.2</v>
      </c>
      <c r="F2802">
        <v>213.83</v>
      </c>
    </row>
    <row r="2803" spans="1:6" x14ac:dyDescent="0.2">
      <c r="A2803" t="s">
        <v>374</v>
      </c>
      <c r="B2803" t="s">
        <v>6868</v>
      </c>
      <c r="C2803">
        <v>147.41999999999999</v>
      </c>
      <c r="D2803">
        <v>154.31</v>
      </c>
      <c r="E2803">
        <v>214.77</v>
      </c>
      <c r="F2803">
        <v>211.36</v>
      </c>
    </row>
    <row r="2804" spans="1:6" x14ac:dyDescent="0.2">
      <c r="A2804" t="s">
        <v>6869</v>
      </c>
      <c r="B2804" t="s">
        <v>6870</v>
      </c>
      <c r="C2804">
        <v>137.99</v>
      </c>
      <c r="D2804">
        <v>166.39</v>
      </c>
      <c r="E2804">
        <v>197.15</v>
      </c>
      <c r="F2804">
        <v>180.25</v>
      </c>
    </row>
    <row r="2805" spans="1:6" x14ac:dyDescent="0.2">
      <c r="A2805" t="s">
        <v>6871</v>
      </c>
      <c r="B2805" t="s">
        <v>6872</v>
      </c>
      <c r="C2805">
        <v>206.63</v>
      </c>
      <c r="D2805">
        <v>232.51</v>
      </c>
      <c r="E2805">
        <v>305.41000000000003</v>
      </c>
      <c r="F2805">
        <v>292.67</v>
      </c>
    </row>
    <row r="2806" spans="1:6" x14ac:dyDescent="0.2">
      <c r="A2806" t="s">
        <v>6873</v>
      </c>
      <c r="B2806" t="s">
        <v>6874</v>
      </c>
      <c r="C2806">
        <v>162.41</v>
      </c>
      <c r="D2806">
        <v>213.52</v>
      </c>
      <c r="E2806">
        <v>229.09</v>
      </c>
      <c r="F2806">
        <v>225.06</v>
      </c>
    </row>
    <row r="2807" spans="1:6" x14ac:dyDescent="0.2">
      <c r="A2807" t="s">
        <v>6875</v>
      </c>
      <c r="B2807" t="s">
        <v>6876</v>
      </c>
      <c r="C2807">
        <v>103.72</v>
      </c>
      <c r="D2807">
        <v>131.31</v>
      </c>
      <c r="E2807">
        <v>139.47</v>
      </c>
      <c r="F2807">
        <v>130.74</v>
      </c>
    </row>
    <row r="2808" spans="1:6" x14ac:dyDescent="0.2">
      <c r="A2808" t="s">
        <v>6877</v>
      </c>
      <c r="B2808" t="s">
        <v>6878</v>
      </c>
      <c r="C2808">
        <v>127.77</v>
      </c>
      <c r="D2808">
        <v>134.58000000000001</v>
      </c>
      <c r="E2808">
        <v>163.24</v>
      </c>
      <c r="F2808">
        <v>159.71</v>
      </c>
    </row>
    <row r="2809" spans="1:6" x14ac:dyDescent="0.2">
      <c r="A2809" t="s">
        <v>6879</v>
      </c>
      <c r="B2809" t="s">
        <v>6880</v>
      </c>
      <c r="C2809">
        <v>113.28</v>
      </c>
      <c r="D2809">
        <v>128.16999999999999</v>
      </c>
      <c r="E2809">
        <v>174.17</v>
      </c>
      <c r="F2809">
        <v>169.67</v>
      </c>
    </row>
    <row r="2810" spans="1:6" x14ac:dyDescent="0.2">
      <c r="A2810" t="s">
        <v>6881</v>
      </c>
      <c r="B2810" t="s">
        <v>6882</v>
      </c>
      <c r="C2810">
        <v>105.77</v>
      </c>
      <c r="D2810">
        <v>127.79</v>
      </c>
      <c r="E2810">
        <v>126.68</v>
      </c>
      <c r="F2810">
        <v>118.23</v>
      </c>
    </row>
    <row r="2811" spans="1:6" x14ac:dyDescent="0.2">
      <c r="A2811" t="s">
        <v>6883</v>
      </c>
      <c r="B2811" t="s">
        <v>6884</v>
      </c>
      <c r="C2811">
        <v>172.89</v>
      </c>
      <c r="D2811">
        <v>194.87</v>
      </c>
      <c r="E2811">
        <v>267.39999999999998</v>
      </c>
      <c r="F2811">
        <v>250.51</v>
      </c>
    </row>
    <row r="2812" spans="1:6" x14ac:dyDescent="0.2">
      <c r="A2812" t="s">
        <v>6885</v>
      </c>
      <c r="B2812" t="s">
        <v>6886</v>
      </c>
      <c r="C2812">
        <v>126.84</v>
      </c>
      <c r="D2812">
        <v>182.29</v>
      </c>
      <c r="E2812">
        <v>160.84</v>
      </c>
      <c r="F2812">
        <v>129</v>
      </c>
    </row>
    <row r="2813" spans="1:6" x14ac:dyDescent="0.2">
      <c r="A2813" t="s">
        <v>6887</v>
      </c>
      <c r="B2813" t="s">
        <v>6888</v>
      </c>
      <c r="C2813">
        <v>101.37</v>
      </c>
      <c r="D2813">
        <v>109.38</v>
      </c>
      <c r="E2813">
        <v>124.36</v>
      </c>
      <c r="F2813">
        <v>120.79</v>
      </c>
    </row>
    <row r="2814" spans="1:6" x14ac:dyDescent="0.2">
      <c r="A2814" t="s">
        <v>6889</v>
      </c>
      <c r="B2814" t="s">
        <v>6890</v>
      </c>
      <c r="C2814">
        <v>113.61</v>
      </c>
      <c r="D2814">
        <v>139.94</v>
      </c>
      <c r="E2814">
        <v>130.05000000000001</v>
      </c>
      <c r="F2814">
        <v>121.66</v>
      </c>
    </row>
    <row r="2815" spans="1:6" x14ac:dyDescent="0.2">
      <c r="A2815" t="s">
        <v>6891</v>
      </c>
      <c r="B2815" t="s">
        <v>6892</v>
      </c>
      <c r="C2815">
        <v>191.08</v>
      </c>
      <c r="D2815">
        <v>233.5</v>
      </c>
      <c r="E2815">
        <v>302.8</v>
      </c>
      <c r="F2815">
        <v>291.24</v>
      </c>
    </row>
    <row r="2816" spans="1:6" x14ac:dyDescent="0.2">
      <c r="A2816" t="s">
        <v>6893</v>
      </c>
      <c r="B2816" t="s">
        <v>6894</v>
      </c>
      <c r="C2816">
        <v>130.88</v>
      </c>
      <c r="D2816">
        <v>165.05</v>
      </c>
      <c r="E2816">
        <v>163.46</v>
      </c>
      <c r="F2816">
        <v>157.61000000000001</v>
      </c>
    </row>
    <row r="2817" spans="1:6" x14ac:dyDescent="0.2">
      <c r="A2817" t="s">
        <v>6895</v>
      </c>
      <c r="B2817" t="s">
        <v>6896</v>
      </c>
      <c r="C2817">
        <v>206.73</v>
      </c>
      <c r="D2817">
        <v>233.55</v>
      </c>
      <c r="E2817">
        <v>307.48</v>
      </c>
      <c r="F2817">
        <v>294.68</v>
      </c>
    </row>
    <row r="2818" spans="1:6" x14ac:dyDescent="0.2">
      <c r="A2818" t="s">
        <v>6897</v>
      </c>
      <c r="B2818" t="s">
        <v>6898</v>
      </c>
      <c r="C2818">
        <v>133.19</v>
      </c>
      <c r="D2818">
        <v>137.97</v>
      </c>
      <c r="E2818">
        <v>186.97</v>
      </c>
      <c r="F2818">
        <v>181.73</v>
      </c>
    </row>
    <row r="2819" spans="1:6" x14ac:dyDescent="0.2">
      <c r="A2819" t="s">
        <v>7641</v>
      </c>
      <c r="B2819" t="s">
        <v>6899</v>
      </c>
      <c r="C2819">
        <v>121.6</v>
      </c>
      <c r="D2819">
        <v>131.91</v>
      </c>
      <c r="E2819">
        <v>156.9</v>
      </c>
      <c r="F2819">
        <v>153.44999999999999</v>
      </c>
    </row>
    <row r="2820" spans="1:6" x14ac:dyDescent="0.2">
      <c r="A2820" t="s">
        <v>6900</v>
      </c>
      <c r="B2820" t="s">
        <v>6901</v>
      </c>
      <c r="C2820">
        <v>163.97</v>
      </c>
      <c r="D2820">
        <v>187.15</v>
      </c>
      <c r="E2820">
        <v>229.44</v>
      </c>
      <c r="F2820">
        <v>210.55</v>
      </c>
    </row>
    <row r="2821" spans="1:6" x14ac:dyDescent="0.2">
      <c r="A2821" t="s">
        <v>6902</v>
      </c>
      <c r="B2821" t="s">
        <v>6903</v>
      </c>
      <c r="C2821">
        <v>113.76</v>
      </c>
      <c r="D2821">
        <v>126.79</v>
      </c>
      <c r="E2821">
        <v>173.58</v>
      </c>
      <c r="F2821">
        <v>162.69999999999999</v>
      </c>
    </row>
    <row r="2822" spans="1:6" x14ac:dyDescent="0.2">
      <c r="A2822" t="s">
        <v>6904</v>
      </c>
      <c r="B2822" t="s">
        <v>6905</v>
      </c>
      <c r="C2822">
        <v>179.52</v>
      </c>
      <c r="D2822">
        <v>248.03</v>
      </c>
      <c r="E2822">
        <v>263</v>
      </c>
      <c r="F2822">
        <v>256.20999999999998</v>
      </c>
    </row>
    <row r="2823" spans="1:6" x14ac:dyDescent="0.2">
      <c r="A2823" t="s">
        <v>6906</v>
      </c>
      <c r="B2823" t="s">
        <v>6907</v>
      </c>
      <c r="C2823">
        <v>116.2</v>
      </c>
      <c r="D2823">
        <v>145.54</v>
      </c>
      <c r="E2823">
        <v>134.03</v>
      </c>
      <c r="F2823">
        <v>124.88</v>
      </c>
    </row>
    <row r="2824" spans="1:6" x14ac:dyDescent="0.2">
      <c r="A2824" t="s">
        <v>6908</v>
      </c>
      <c r="B2824" t="s">
        <v>6909</v>
      </c>
      <c r="C2824">
        <v>96.05</v>
      </c>
      <c r="D2824">
        <v>104.06</v>
      </c>
      <c r="E2824">
        <v>119.6</v>
      </c>
      <c r="F2824">
        <v>116.03</v>
      </c>
    </row>
    <row r="2825" spans="1:6" x14ac:dyDescent="0.2">
      <c r="A2825" t="s">
        <v>376</v>
      </c>
      <c r="B2825" t="s">
        <v>6910</v>
      </c>
      <c r="C2825">
        <v>114.63</v>
      </c>
      <c r="D2825">
        <v>129.49</v>
      </c>
      <c r="E2825">
        <v>175.32</v>
      </c>
      <c r="F2825">
        <v>171.96</v>
      </c>
    </row>
    <row r="2826" spans="1:6" x14ac:dyDescent="0.2">
      <c r="A2826" t="s">
        <v>6911</v>
      </c>
      <c r="B2826" t="s">
        <v>6912</v>
      </c>
      <c r="C2826">
        <v>105.89</v>
      </c>
      <c r="D2826">
        <v>115.69</v>
      </c>
      <c r="E2826">
        <v>149.86000000000001</v>
      </c>
      <c r="F2826">
        <v>146.72</v>
      </c>
    </row>
    <row r="2827" spans="1:6" x14ac:dyDescent="0.2">
      <c r="A2827" t="s">
        <v>6913</v>
      </c>
      <c r="B2827" t="s">
        <v>6914</v>
      </c>
      <c r="C2827">
        <v>101.73</v>
      </c>
      <c r="D2827">
        <v>125.8</v>
      </c>
      <c r="E2827">
        <v>112.68</v>
      </c>
      <c r="F2827">
        <v>101.62</v>
      </c>
    </row>
    <row r="2828" spans="1:6" x14ac:dyDescent="0.2">
      <c r="A2828" t="s">
        <v>375</v>
      </c>
      <c r="B2828" t="s">
        <v>6915</v>
      </c>
      <c r="C2828">
        <v>135.61000000000001</v>
      </c>
      <c r="D2828">
        <v>142.5</v>
      </c>
      <c r="E2828">
        <v>203.83</v>
      </c>
      <c r="F2828">
        <v>200.43</v>
      </c>
    </row>
    <row r="2829" spans="1:6" x14ac:dyDescent="0.2">
      <c r="A2829" t="s">
        <v>6916</v>
      </c>
      <c r="B2829" t="s">
        <v>6917</v>
      </c>
      <c r="C2829">
        <v>193.13</v>
      </c>
      <c r="D2829">
        <v>235.55</v>
      </c>
      <c r="E2829">
        <v>304.20999999999998</v>
      </c>
      <c r="F2829">
        <v>292.64999999999998</v>
      </c>
    </row>
    <row r="2830" spans="1:6" x14ac:dyDescent="0.2">
      <c r="A2830" t="s">
        <v>6918</v>
      </c>
      <c r="B2830" t="s">
        <v>6919</v>
      </c>
      <c r="C2830">
        <v>224.11</v>
      </c>
      <c r="D2830">
        <v>231.01</v>
      </c>
      <c r="E2830">
        <v>323.08999999999997</v>
      </c>
      <c r="F2830">
        <v>319.3</v>
      </c>
    </row>
    <row r="2831" spans="1:6" x14ac:dyDescent="0.2">
      <c r="A2831" t="s">
        <v>6920</v>
      </c>
      <c r="B2831" t="s">
        <v>6921</v>
      </c>
      <c r="C2831">
        <v>198.92</v>
      </c>
      <c r="D2831">
        <v>241.33</v>
      </c>
      <c r="E2831">
        <v>308.94</v>
      </c>
      <c r="F2831">
        <v>297.38</v>
      </c>
    </row>
    <row r="2832" spans="1:6" x14ac:dyDescent="0.2">
      <c r="A2832" t="s">
        <v>6922</v>
      </c>
      <c r="B2832" t="s">
        <v>6923</v>
      </c>
      <c r="C2832">
        <v>63.25</v>
      </c>
      <c r="D2832">
        <v>75.83</v>
      </c>
      <c r="E2832">
        <v>57.99</v>
      </c>
      <c r="F2832">
        <v>52.65</v>
      </c>
    </row>
    <row r="2833" spans="1:6" x14ac:dyDescent="0.2">
      <c r="A2833" t="s">
        <v>6924</v>
      </c>
      <c r="B2833" t="s">
        <v>6925</v>
      </c>
      <c r="C2833">
        <v>83.24</v>
      </c>
      <c r="D2833">
        <v>98.96</v>
      </c>
      <c r="E2833">
        <v>114.02</v>
      </c>
      <c r="F2833">
        <v>106.41</v>
      </c>
    </row>
    <row r="2834" spans="1:6" x14ac:dyDescent="0.2">
      <c r="A2834" t="s">
        <v>6926</v>
      </c>
      <c r="B2834" t="s">
        <v>6927</v>
      </c>
      <c r="C2834">
        <v>167.48</v>
      </c>
      <c r="D2834">
        <v>236.64</v>
      </c>
      <c r="E2834">
        <v>235.14</v>
      </c>
      <c r="F2834">
        <v>224.65</v>
      </c>
    </row>
    <row r="2835" spans="1:6" x14ac:dyDescent="0.2">
      <c r="A2835" t="s">
        <v>6928</v>
      </c>
      <c r="B2835" t="s">
        <v>6929</v>
      </c>
      <c r="C2835">
        <v>140.59</v>
      </c>
      <c r="D2835">
        <v>190.67</v>
      </c>
      <c r="E2835">
        <v>189.78</v>
      </c>
      <c r="F2835">
        <v>178.32</v>
      </c>
    </row>
    <row r="2836" spans="1:6" x14ac:dyDescent="0.2">
      <c r="A2836" t="s">
        <v>377</v>
      </c>
      <c r="B2836" t="s">
        <v>6930</v>
      </c>
      <c r="C2836">
        <v>168.04</v>
      </c>
      <c r="D2836">
        <v>204.42</v>
      </c>
      <c r="E2836">
        <v>231.55</v>
      </c>
      <c r="F2836">
        <v>217.22</v>
      </c>
    </row>
    <row r="2837" spans="1:6" x14ac:dyDescent="0.2">
      <c r="A2837" t="s">
        <v>7642</v>
      </c>
      <c r="B2837" t="s">
        <v>6931</v>
      </c>
      <c r="C2837">
        <v>63.73</v>
      </c>
      <c r="D2837">
        <v>73.510000000000005</v>
      </c>
      <c r="E2837">
        <v>56.86</v>
      </c>
      <c r="F2837">
        <v>47.72</v>
      </c>
    </row>
    <row r="2838" spans="1:6" x14ac:dyDescent="0.2">
      <c r="A2838" t="s">
        <v>7643</v>
      </c>
      <c r="B2838" t="s">
        <v>6932</v>
      </c>
      <c r="C2838">
        <v>62.14</v>
      </c>
      <c r="D2838">
        <v>70.11</v>
      </c>
      <c r="E2838">
        <v>52.63</v>
      </c>
      <c r="F2838">
        <v>45.46</v>
      </c>
    </row>
    <row r="2839" spans="1:6" x14ac:dyDescent="0.2">
      <c r="A2839" t="s">
        <v>6933</v>
      </c>
      <c r="B2839" t="s">
        <v>6934</v>
      </c>
      <c r="C2839">
        <v>154.46</v>
      </c>
      <c r="D2839">
        <v>206.79</v>
      </c>
      <c r="E2839">
        <v>208.46</v>
      </c>
      <c r="F2839">
        <v>185.67</v>
      </c>
    </row>
    <row r="2840" spans="1:6" x14ac:dyDescent="0.2">
      <c r="A2840" t="s">
        <v>6935</v>
      </c>
      <c r="B2840" t="s">
        <v>6936</v>
      </c>
      <c r="C2840">
        <v>168.81</v>
      </c>
      <c r="D2840">
        <v>216.84</v>
      </c>
      <c r="E2840">
        <v>247.8</v>
      </c>
      <c r="F2840">
        <v>225.19</v>
      </c>
    </row>
    <row r="2841" spans="1:6" x14ac:dyDescent="0.2">
      <c r="A2841" t="s">
        <v>6937</v>
      </c>
      <c r="B2841" t="s">
        <v>6938</v>
      </c>
      <c r="C2841">
        <v>186.29</v>
      </c>
      <c r="D2841">
        <v>241.02</v>
      </c>
      <c r="E2841">
        <v>294.20999999999998</v>
      </c>
      <c r="F2841">
        <v>236.36</v>
      </c>
    </row>
    <row r="2842" spans="1:6" x14ac:dyDescent="0.2">
      <c r="A2842" t="s">
        <v>378</v>
      </c>
      <c r="B2842" t="s">
        <v>6939</v>
      </c>
      <c r="C2842">
        <v>65.400000000000006</v>
      </c>
      <c r="D2842">
        <v>90.86</v>
      </c>
      <c r="E2842">
        <v>65.38</v>
      </c>
      <c r="F2842">
        <v>56.43</v>
      </c>
    </row>
    <row r="2843" spans="1:6" x14ac:dyDescent="0.2">
      <c r="A2843" t="s">
        <v>379</v>
      </c>
      <c r="B2843" t="s">
        <v>6940</v>
      </c>
      <c r="C2843">
        <v>103.03</v>
      </c>
      <c r="D2843">
        <v>152.16999999999999</v>
      </c>
      <c r="E2843">
        <v>147.57</v>
      </c>
      <c r="F2843">
        <v>135.91999999999999</v>
      </c>
    </row>
    <row r="2844" spans="1:6" x14ac:dyDescent="0.2">
      <c r="A2844" t="s">
        <v>6941</v>
      </c>
      <c r="B2844" t="s">
        <v>6942</v>
      </c>
      <c r="C2844">
        <v>107.15</v>
      </c>
      <c r="D2844">
        <v>148.57</v>
      </c>
      <c r="E2844">
        <v>131.72</v>
      </c>
      <c r="F2844">
        <v>119</v>
      </c>
    </row>
    <row r="2845" spans="1:6" x14ac:dyDescent="0.2">
      <c r="A2845" t="s">
        <v>6943</v>
      </c>
      <c r="B2845" t="s">
        <v>6944</v>
      </c>
      <c r="C2845">
        <v>133.5</v>
      </c>
      <c r="D2845">
        <v>182.95</v>
      </c>
      <c r="E2845">
        <v>165.02</v>
      </c>
      <c r="F2845">
        <v>153.69999999999999</v>
      </c>
    </row>
    <row r="2846" spans="1:6" x14ac:dyDescent="0.2">
      <c r="A2846" t="s">
        <v>6945</v>
      </c>
      <c r="B2846" t="s">
        <v>6946</v>
      </c>
      <c r="C2846">
        <v>147.5</v>
      </c>
      <c r="D2846">
        <v>177.54</v>
      </c>
      <c r="E2846">
        <v>212.64</v>
      </c>
      <c r="F2846">
        <v>204.76</v>
      </c>
    </row>
    <row r="2847" spans="1:6" x14ac:dyDescent="0.2">
      <c r="A2847" t="s">
        <v>380</v>
      </c>
      <c r="B2847" t="s">
        <v>6947</v>
      </c>
      <c r="C2847">
        <v>145.69</v>
      </c>
      <c r="D2847">
        <v>186.4</v>
      </c>
      <c r="E2847">
        <v>175.92</v>
      </c>
      <c r="F2847">
        <v>170.87</v>
      </c>
    </row>
    <row r="2848" spans="1:6" x14ac:dyDescent="0.2">
      <c r="A2848" t="s">
        <v>6948</v>
      </c>
      <c r="B2848" t="s">
        <v>6949</v>
      </c>
      <c r="C2848">
        <v>143.96</v>
      </c>
      <c r="D2848">
        <v>164.56</v>
      </c>
      <c r="E2848">
        <v>204.26</v>
      </c>
      <c r="F2848">
        <v>199.9</v>
      </c>
    </row>
    <row r="2849" spans="1:6" x14ac:dyDescent="0.2">
      <c r="A2849" t="s">
        <v>6950</v>
      </c>
      <c r="B2849" t="s">
        <v>6951</v>
      </c>
      <c r="C2849">
        <v>41.83</v>
      </c>
      <c r="D2849">
        <v>46.2</v>
      </c>
      <c r="E2849">
        <v>39.94</v>
      </c>
      <c r="F2849">
        <v>37.49</v>
      </c>
    </row>
    <row r="2850" spans="1:6" x14ac:dyDescent="0.2">
      <c r="A2850" t="s">
        <v>6952</v>
      </c>
      <c r="B2850" t="s">
        <v>6953</v>
      </c>
      <c r="C2850">
        <v>164.03</v>
      </c>
      <c r="D2850">
        <v>250.08</v>
      </c>
      <c r="E2850">
        <v>262.51</v>
      </c>
      <c r="F2850">
        <v>249.36</v>
      </c>
    </row>
    <row r="2851" spans="1:6" x14ac:dyDescent="0.2">
      <c r="A2851" t="s">
        <v>6954</v>
      </c>
      <c r="B2851" t="s">
        <v>6955</v>
      </c>
      <c r="C2851">
        <v>170.47</v>
      </c>
      <c r="D2851">
        <v>210.39</v>
      </c>
      <c r="E2851">
        <v>225.07</v>
      </c>
      <c r="F2851">
        <v>199.2</v>
      </c>
    </row>
    <row r="2852" spans="1:6" x14ac:dyDescent="0.2">
      <c r="A2852" t="s">
        <v>7644</v>
      </c>
      <c r="B2852" t="s">
        <v>6956</v>
      </c>
      <c r="C2852">
        <v>156.85</v>
      </c>
      <c r="D2852">
        <v>183.12</v>
      </c>
      <c r="E2852">
        <v>217.32</v>
      </c>
      <c r="F2852">
        <v>205.14</v>
      </c>
    </row>
    <row r="2853" spans="1:6" x14ac:dyDescent="0.2">
      <c r="A2853" t="s">
        <v>6957</v>
      </c>
      <c r="B2853" t="s">
        <v>6958</v>
      </c>
      <c r="C2853">
        <v>192.75</v>
      </c>
      <c r="D2853">
        <v>244.42</v>
      </c>
      <c r="E2853">
        <v>255.23</v>
      </c>
      <c r="F2853">
        <v>226.96</v>
      </c>
    </row>
    <row r="2854" spans="1:6" x14ac:dyDescent="0.2">
      <c r="A2854" t="s">
        <v>6959</v>
      </c>
      <c r="B2854" t="s">
        <v>6960</v>
      </c>
      <c r="C2854">
        <v>185.92</v>
      </c>
      <c r="D2854">
        <v>226.42</v>
      </c>
      <c r="E2854">
        <v>247.7</v>
      </c>
      <c r="F2854">
        <v>209.03</v>
      </c>
    </row>
    <row r="2855" spans="1:6" x14ac:dyDescent="0.2">
      <c r="A2855" t="s">
        <v>6961</v>
      </c>
      <c r="B2855" t="s">
        <v>6962</v>
      </c>
      <c r="C2855">
        <v>185.45</v>
      </c>
      <c r="D2855">
        <v>237.12</v>
      </c>
      <c r="E2855">
        <v>248.34</v>
      </c>
      <c r="F2855">
        <v>220.06</v>
      </c>
    </row>
    <row r="2856" spans="1:6" x14ac:dyDescent="0.2">
      <c r="A2856" t="s">
        <v>6963</v>
      </c>
      <c r="B2856" t="s">
        <v>6964</v>
      </c>
      <c r="C2856">
        <v>187.42</v>
      </c>
      <c r="D2856">
        <v>239.09</v>
      </c>
      <c r="E2856">
        <v>249.91</v>
      </c>
      <c r="F2856">
        <v>221.63</v>
      </c>
    </row>
    <row r="2857" spans="1:6" x14ac:dyDescent="0.2">
      <c r="A2857" t="s">
        <v>6965</v>
      </c>
      <c r="B2857" t="s">
        <v>6966</v>
      </c>
      <c r="C2857">
        <v>178.44</v>
      </c>
      <c r="D2857">
        <v>248.12</v>
      </c>
      <c r="E2857">
        <v>255.78</v>
      </c>
      <c r="F2857">
        <v>230.08</v>
      </c>
    </row>
    <row r="2858" spans="1:6" x14ac:dyDescent="0.2">
      <c r="A2858" t="s">
        <v>6967</v>
      </c>
      <c r="B2858" t="s">
        <v>6968</v>
      </c>
      <c r="C2858">
        <v>159.63</v>
      </c>
      <c r="D2858">
        <v>247.09</v>
      </c>
      <c r="E2858">
        <v>258.19</v>
      </c>
      <c r="F2858">
        <v>249.88</v>
      </c>
    </row>
    <row r="2859" spans="1:6" x14ac:dyDescent="0.2">
      <c r="A2859" t="s">
        <v>6969</v>
      </c>
      <c r="B2859" t="s">
        <v>6970</v>
      </c>
      <c r="C2859">
        <v>152.86000000000001</v>
      </c>
      <c r="D2859">
        <v>195.98</v>
      </c>
      <c r="E2859">
        <v>242.2</v>
      </c>
      <c r="F2859">
        <v>231.9</v>
      </c>
    </row>
    <row r="2860" spans="1:6" x14ac:dyDescent="0.2">
      <c r="A2860" t="s">
        <v>6971</v>
      </c>
      <c r="B2860" t="s">
        <v>6972</v>
      </c>
      <c r="C2860">
        <v>197.28</v>
      </c>
      <c r="D2860">
        <v>224.73</v>
      </c>
      <c r="E2860">
        <v>295.61</v>
      </c>
      <c r="F2860">
        <v>281.56</v>
      </c>
    </row>
    <row r="2861" spans="1:6" x14ac:dyDescent="0.2">
      <c r="A2861" t="s">
        <v>6973</v>
      </c>
      <c r="B2861" t="s">
        <v>6974</v>
      </c>
      <c r="C2861">
        <v>172.06</v>
      </c>
      <c r="D2861">
        <v>234.13</v>
      </c>
      <c r="E2861">
        <v>235.53</v>
      </c>
      <c r="F2861">
        <v>229.92</v>
      </c>
    </row>
    <row r="2862" spans="1:6" x14ac:dyDescent="0.2">
      <c r="A2862" t="s">
        <v>6975</v>
      </c>
      <c r="B2862" t="s">
        <v>6976</v>
      </c>
      <c r="C2862">
        <v>97.06</v>
      </c>
      <c r="D2862">
        <v>109.86</v>
      </c>
      <c r="E2862">
        <v>134.41</v>
      </c>
      <c r="F2862">
        <v>131.75</v>
      </c>
    </row>
    <row r="2863" spans="1:6" x14ac:dyDescent="0.2">
      <c r="A2863" t="s">
        <v>386</v>
      </c>
      <c r="B2863" t="s">
        <v>6977</v>
      </c>
      <c r="C2863">
        <v>95.94</v>
      </c>
      <c r="D2863">
        <v>118.07</v>
      </c>
      <c r="E2863">
        <v>107.44</v>
      </c>
      <c r="F2863">
        <v>98.94</v>
      </c>
    </row>
    <row r="2864" spans="1:6" x14ac:dyDescent="0.2">
      <c r="A2864" t="s">
        <v>6978</v>
      </c>
      <c r="B2864" t="s">
        <v>6979</v>
      </c>
      <c r="C2864">
        <v>154.91999999999999</v>
      </c>
      <c r="D2864">
        <v>194.17</v>
      </c>
      <c r="E2864">
        <v>228.57</v>
      </c>
      <c r="F2864">
        <v>200.2</v>
      </c>
    </row>
    <row r="2865" spans="1:6" x14ac:dyDescent="0.2">
      <c r="A2865" t="s">
        <v>6980</v>
      </c>
      <c r="B2865" t="s">
        <v>6981</v>
      </c>
      <c r="C2865">
        <v>189.24</v>
      </c>
      <c r="D2865">
        <v>215.28</v>
      </c>
      <c r="E2865">
        <v>251.29</v>
      </c>
      <c r="F2865">
        <v>233</v>
      </c>
    </row>
    <row r="2866" spans="1:6" x14ac:dyDescent="0.2">
      <c r="A2866" t="s">
        <v>6982</v>
      </c>
      <c r="B2866" t="s">
        <v>6983</v>
      </c>
      <c r="C2866">
        <v>150.97</v>
      </c>
      <c r="D2866">
        <v>226.84</v>
      </c>
      <c r="E2866">
        <v>235.94</v>
      </c>
      <c r="F2866">
        <v>229.43</v>
      </c>
    </row>
    <row r="2867" spans="1:6" x14ac:dyDescent="0.2">
      <c r="A2867" t="s">
        <v>6984</v>
      </c>
      <c r="B2867" t="s">
        <v>6985</v>
      </c>
      <c r="C2867">
        <v>154.43</v>
      </c>
      <c r="D2867">
        <v>231.93</v>
      </c>
      <c r="E2867">
        <v>239.68</v>
      </c>
      <c r="F2867">
        <v>230.24</v>
      </c>
    </row>
    <row r="2868" spans="1:6" x14ac:dyDescent="0.2">
      <c r="A2868" t="s">
        <v>6986</v>
      </c>
      <c r="B2868" t="s">
        <v>6987</v>
      </c>
      <c r="C2868">
        <v>208.9</v>
      </c>
      <c r="D2868">
        <v>236.92</v>
      </c>
      <c r="E2868">
        <v>277.33</v>
      </c>
      <c r="F2868">
        <v>253.2</v>
      </c>
    </row>
    <row r="2869" spans="1:6" x14ac:dyDescent="0.2">
      <c r="A2869" t="s">
        <v>6988</v>
      </c>
      <c r="B2869" t="s">
        <v>6989</v>
      </c>
      <c r="C2869">
        <v>113.56</v>
      </c>
      <c r="D2869">
        <v>130.99</v>
      </c>
      <c r="E2869">
        <v>140.71</v>
      </c>
      <c r="F2869">
        <v>126.89</v>
      </c>
    </row>
    <row r="2870" spans="1:6" x14ac:dyDescent="0.2">
      <c r="A2870" t="s">
        <v>6990</v>
      </c>
      <c r="B2870" t="s">
        <v>6991</v>
      </c>
      <c r="C2870">
        <v>44.17</v>
      </c>
      <c r="D2870">
        <v>54.23</v>
      </c>
      <c r="E2870">
        <v>41.28</v>
      </c>
      <c r="F2870">
        <v>36.25</v>
      </c>
    </row>
    <row r="2871" spans="1:6" x14ac:dyDescent="0.2">
      <c r="A2871" t="s">
        <v>387</v>
      </c>
      <c r="B2871" t="s">
        <v>6992</v>
      </c>
      <c r="C2871">
        <v>42.67</v>
      </c>
      <c r="D2871">
        <v>47.52</v>
      </c>
      <c r="E2871">
        <v>35.549999999999997</v>
      </c>
      <c r="F2871">
        <v>28.66</v>
      </c>
    </row>
    <row r="2872" spans="1:6" x14ac:dyDescent="0.2">
      <c r="A2872" t="s">
        <v>6993</v>
      </c>
      <c r="B2872" t="s">
        <v>6994</v>
      </c>
      <c r="C2872">
        <v>89</v>
      </c>
      <c r="D2872">
        <v>95.07</v>
      </c>
      <c r="E2872">
        <v>126.35</v>
      </c>
      <c r="F2872">
        <v>123.41</v>
      </c>
    </row>
    <row r="2873" spans="1:6" x14ac:dyDescent="0.2">
      <c r="A2873" t="s">
        <v>6995</v>
      </c>
      <c r="B2873" t="s">
        <v>6996</v>
      </c>
      <c r="C2873">
        <v>165.55</v>
      </c>
      <c r="D2873">
        <v>193.05</v>
      </c>
      <c r="E2873">
        <v>225.96</v>
      </c>
      <c r="F2873">
        <v>215.77</v>
      </c>
    </row>
    <row r="2874" spans="1:6" x14ac:dyDescent="0.2">
      <c r="A2874" t="s">
        <v>6997</v>
      </c>
      <c r="B2874" t="s">
        <v>6998</v>
      </c>
      <c r="C2874">
        <v>103.14</v>
      </c>
      <c r="D2874">
        <v>124.75</v>
      </c>
      <c r="E2874">
        <v>140.46</v>
      </c>
      <c r="F2874">
        <v>135.13999999999999</v>
      </c>
    </row>
    <row r="2875" spans="1:6" x14ac:dyDescent="0.2">
      <c r="A2875" t="s">
        <v>388</v>
      </c>
      <c r="B2875" t="s">
        <v>6999</v>
      </c>
      <c r="C2875">
        <v>32.25</v>
      </c>
      <c r="D2875">
        <v>35.200000000000003</v>
      </c>
      <c r="E2875">
        <v>22.72</v>
      </c>
      <c r="F2875">
        <v>19.34</v>
      </c>
    </row>
    <row r="2876" spans="1:6" x14ac:dyDescent="0.2">
      <c r="A2876" t="s">
        <v>7000</v>
      </c>
      <c r="B2876" t="s">
        <v>7001</v>
      </c>
      <c r="C2876">
        <v>120.55</v>
      </c>
      <c r="D2876">
        <v>140.69</v>
      </c>
      <c r="E2876">
        <v>158.32</v>
      </c>
      <c r="F2876">
        <v>155.08000000000001</v>
      </c>
    </row>
    <row r="2877" spans="1:6" x14ac:dyDescent="0.2">
      <c r="A2877" t="s">
        <v>389</v>
      </c>
      <c r="B2877" t="s">
        <v>7002</v>
      </c>
      <c r="C2877">
        <v>107.59</v>
      </c>
      <c r="D2877">
        <v>135.75</v>
      </c>
      <c r="E2877">
        <v>128.74</v>
      </c>
      <c r="F2877">
        <v>120.22</v>
      </c>
    </row>
    <row r="2878" spans="1:6" x14ac:dyDescent="0.2">
      <c r="A2878" t="s">
        <v>7003</v>
      </c>
      <c r="B2878" t="s">
        <v>7004</v>
      </c>
      <c r="C2878">
        <v>83.47</v>
      </c>
      <c r="D2878">
        <v>109.23</v>
      </c>
      <c r="E2878">
        <v>89.76</v>
      </c>
      <c r="F2878">
        <v>81.17</v>
      </c>
    </row>
    <row r="2879" spans="1:6" x14ac:dyDescent="0.2">
      <c r="A2879" t="s">
        <v>7005</v>
      </c>
      <c r="B2879" t="s">
        <v>7006</v>
      </c>
      <c r="C2879">
        <v>142.01</v>
      </c>
      <c r="D2879">
        <v>192.86</v>
      </c>
      <c r="E2879">
        <v>213.41</v>
      </c>
      <c r="F2879">
        <v>201.85</v>
      </c>
    </row>
    <row r="2880" spans="1:6" x14ac:dyDescent="0.2">
      <c r="A2880" t="s">
        <v>7007</v>
      </c>
      <c r="B2880" t="s">
        <v>7008</v>
      </c>
      <c r="C2880">
        <v>172.02</v>
      </c>
      <c r="D2880">
        <v>205.62</v>
      </c>
      <c r="E2880">
        <v>231.9</v>
      </c>
      <c r="F2880">
        <v>187.48</v>
      </c>
    </row>
    <row r="2881" spans="1:6" x14ac:dyDescent="0.2">
      <c r="A2881" t="s">
        <v>7009</v>
      </c>
      <c r="B2881" t="s">
        <v>7010</v>
      </c>
      <c r="C2881">
        <v>191.73</v>
      </c>
      <c r="D2881">
        <v>198.58</v>
      </c>
      <c r="E2881">
        <v>293.95</v>
      </c>
      <c r="F2881">
        <v>290.8</v>
      </c>
    </row>
    <row r="2882" spans="1:6" x14ac:dyDescent="0.2">
      <c r="A2882" t="s">
        <v>7011</v>
      </c>
      <c r="B2882" t="s">
        <v>7012</v>
      </c>
      <c r="C2882">
        <v>55.75</v>
      </c>
      <c r="D2882">
        <v>65.12</v>
      </c>
      <c r="E2882">
        <v>64.48</v>
      </c>
      <c r="F2882">
        <v>50.07</v>
      </c>
    </row>
    <row r="2883" spans="1:6" x14ac:dyDescent="0.2">
      <c r="A2883" t="s">
        <v>7013</v>
      </c>
      <c r="B2883" t="s">
        <v>7014</v>
      </c>
      <c r="C2883">
        <v>213.88</v>
      </c>
      <c r="D2883">
        <v>220.73</v>
      </c>
      <c r="E2883">
        <v>313.33999999999997</v>
      </c>
      <c r="F2883">
        <v>310.19</v>
      </c>
    </row>
    <row r="2884" spans="1:6" x14ac:dyDescent="0.2">
      <c r="A2884" t="s">
        <v>390</v>
      </c>
      <c r="B2884" t="s">
        <v>7015</v>
      </c>
      <c r="C2884">
        <v>134.6</v>
      </c>
      <c r="D2884">
        <v>168.74</v>
      </c>
      <c r="E2884">
        <v>156.28</v>
      </c>
      <c r="F2884">
        <v>147.69999999999999</v>
      </c>
    </row>
    <row r="2885" spans="1:6" x14ac:dyDescent="0.2">
      <c r="A2885" t="s">
        <v>7016</v>
      </c>
      <c r="B2885" t="s">
        <v>7017</v>
      </c>
      <c r="C2885">
        <v>157.57</v>
      </c>
      <c r="D2885">
        <v>231.99</v>
      </c>
      <c r="E2885">
        <v>243.23</v>
      </c>
      <c r="F2885">
        <v>215.63</v>
      </c>
    </row>
    <row r="2886" spans="1:6" x14ac:dyDescent="0.2">
      <c r="A2886" t="s">
        <v>7018</v>
      </c>
      <c r="B2886" t="s">
        <v>7019</v>
      </c>
      <c r="C2886">
        <v>220.98</v>
      </c>
      <c r="D2886">
        <v>227.88</v>
      </c>
      <c r="E2886">
        <v>320.26</v>
      </c>
      <c r="F2886">
        <v>316.47000000000003</v>
      </c>
    </row>
    <row r="2887" spans="1:6" x14ac:dyDescent="0.2">
      <c r="A2887" t="s">
        <v>7020</v>
      </c>
      <c r="B2887" t="s">
        <v>7021</v>
      </c>
      <c r="C2887">
        <v>198.14</v>
      </c>
      <c r="D2887">
        <v>222.85</v>
      </c>
      <c r="E2887">
        <v>297.32</v>
      </c>
      <c r="F2887">
        <v>285.06</v>
      </c>
    </row>
    <row r="2888" spans="1:6" x14ac:dyDescent="0.2">
      <c r="A2888" t="s">
        <v>7022</v>
      </c>
      <c r="B2888" t="s">
        <v>7023</v>
      </c>
      <c r="C2888">
        <v>162.72999999999999</v>
      </c>
      <c r="D2888">
        <v>194.26</v>
      </c>
      <c r="E2888">
        <v>227.15</v>
      </c>
      <c r="F2888">
        <v>188.2</v>
      </c>
    </row>
    <row r="2889" spans="1:6" x14ac:dyDescent="0.2">
      <c r="A2889" t="s">
        <v>7024</v>
      </c>
      <c r="B2889" t="s">
        <v>7025</v>
      </c>
      <c r="C2889">
        <v>145.71</v>
      </c>
      <c r="D2889">
        <v>163.58000000000001</v>
      </c>
      <c r="E2889">
        <v>175.26</v>
      </c>
      <c r="F2889">
        <v>161.74</v>
      </c>
    </row>
    <row r="2890" spans="1:6" x14ac:dyDescent="0.2">
      <c r="A2890" t="s">
        <v>7026</v>
      </c>
      <c r="B2890" t="s">
        <v>7027</v>
      </c>
      <c r="C2890">
        <v>203.85</v>
      </c>
      <c r="D2890">
        <v>225.51</v>
      </c>
      <c r="E2890">
        <v>306.47000000000003</v>
      </c>
      <c r="F2890">
        <v>303.27</v>
      </c>
    </row>
    <row r="2891" spans="1:6" x14ac:dyDescent="0.2">
      <c r="A2891" t="s">
        <v>7028</v>
      </c>
      <c r="B2891" t="s">
        <v>7029</v>
      </c>
      <c r="C2891">
        <v>143.65</v>
      </c>
      <c r="D2891">
        <v>199.94</v>
      </c>
      <c r="E2891">
        <v>217.62</v>
      </c>
      <c r="F2891">
        <v>200.02</v>
      </c>
    </row>
    <row r="2892" spans="1:6" x14ac:dyDescent="0.2">
      <c r="A2892" t="s">
        <v>7030</v>
      </c>
      <c r="B2892" t="s">
        <v>7031</v>
      </c>
      <c r="C2892">
        <v>129.88</v>
      </c>
      <c r="D2892">
        <v>175.15</v>
      </c>
      <c r="E2892">
        <v>166.75</v>
      </c>
      <c r="F2892">
        <v>143.66</v>
      </c>
    </row>
    <row r="2893" spans="1:6" x14ac:dyDescent="0.2">
      <c r="A2893" t="s">
        <v>7032</v>
      </c>
      <c r="B2893" t="s">
        <v>7033</v>
      </c>
      <c r="C2893">
        <v>133.13999999999999</v>
      </c>
      <c r="D2893">
        <v>165.81</v>
      </c>
      <c r="E2893">
        <v>157.84</v>
      </c>
      <c r="F2893">
        <v>145.21</v>
      </c>
    </row>
    <row r="2894" spans="1:6" x14ac:dyDescent="0.2">
      <c r="A2894" t="s">
        <v>7034</v>
      </c>
      <c r="B2894" t="s">
        <v>7035</v>
      </c>
      <c r="C2894">
        <v>50.67</v>
      </c>
      <c r="D2894">
        <v>61.59</v>
      </c>
      <c r="E2894">
        <v>53.88</v>
      </c>
      <c r="F2894">
        <v>49.77</v>
      </c>
    </row>
    <row r="2895" spans="1:6" x14ac:dyDescent="0.2">
      <c r="A2895" t="s">
        <v>7036</v>
      </c>
      <c r="B2895" t="s">
        <v>7037</v>
      </c>
      <c r="C2895">
        <v>134.66999999999999</v>
      </c>
      <c r="D2895">
        <v>181.5</v>
      </c>
      <c r="E2895">
        <v>198.14</v>
      </c>
      <c r="F2895">
        <v>189.76</v>
      </c>
    </row>
    <row r="2896" spans="1:6" x14ac:dyDescent="0.2">
      <c r="A2896" t="s">
        <v>7038</v>
      </c>
      <c r="B2896" t="s">
        <v>7039</v>
      </c>
      <c r="C2896">
        <v>184.09</v>
      </c>
      <c r="D2896">
        <v>206.07</v>
      </c>
      <c r="E2896">
        <v>277.72000000000003</v>
      </c>
      <c r="F2896">
        <v>260.82</v>
      </c>
    </row>
    <row r="2897" spans="1:6" x14ac:dyDescent="0.2">
      <c r="A2897" t="s">
        <v>418</v>
      </c>
      <c r="B2897" t="s">
        <v>7040</v>
      </c>
      <c r="C2897">
        <v>152.29</v>
      </c>
      <c r="D2897">
        <v>164.23</v>
      </c>
      <c r="E2897">
        <v>240.1</v>
      </c>
      <c r="F2897">
        <v>219.64</v>
      </c>
    </row>
    <row r="2898" spans="1:6" x14ac:dyDescent="0.2">
      <c r="A2898" t="s">
        <v>7041</v>
      </c>
      <c r="B2898" t="s">
        <v>7042</v>
      </c>
      <c r="C2898">
        <v>43.57</v>
      </c>
      <c r="D2898">
        <v>53.17</v>
      </c>
      <c r="E2898">
        <v>47.5</v>
      </c>
      <c r="F2898">
        <v>43.69</v>
      </c>
    </row>
    <row r="2899" spans="1:6" x14ac:dyDescent="0.2">
      <c r="A2899" t="s">
        <v>7043</v>
      </c>
      <c r="B2899" t="s">
        <v>7044</v>
      </c>
      <c r="C2899">
        <v>197.33</v>
      </c>
      <c r="D2899">
        <v>239.7</v>
      </c>
      <c r="E2899">
        <v>262.27999999999997</v>
      </c>
      <c r="F2899">
        <v>214.81</v>
      </c>
    </row>
    <row r="2900" spans="1:6" x14ac:dyDescent="0.2">
      <c r="A2900" t="s">
        <v>7045</v>
      </c>
      <c r="B2900" t="s">
        <v>7046</v>
      </c>
      <c r="C2900">
        <v>111.98</v>
      </c>
      <c r="D2900">
        <v>144.78</v>
      </c>
      <c r="E2900">
        <v>143.28</v>
      </c>
      <c r="F2900">
        <v>139.56</v>
      </c>
    </row>
    <row r="2901" spans="1:6" x14ac:dyDescent="0.2">
      <c r="A2901" t="s">
        <v>7047</v>
      </c>
      <c r="B2901" t="s">
        <v>7048</v>
      </c>
      <c r="C2901">
        <v>199.98</v>
      </c>
      <c r="D2901">
        <v>232.96</v>
      </c>
      <c r="E2901">
        <v>308.86</v>
      </c>
      <c r="F2901">
        <v>287.67</v>
      </c>
    </row>
    <row r="2902" spans="1:6" x14ac:dyDescent="0.2">
      <c r="A2902" t="s">
        <v>7049</v>
      </c>
      <c r="B2902" t="s">
        <v>7050</v>
      </c>
      <c r="C2902">
        <v>153.30000000000001</v>
      </c>
      <c r="D2902">
        <v>179.56</v>
      </c>
      <c r="E2902">
        <v>213.26</v>
      </c>
      <c r="F2902">
        <v>201.55</v>
      </c>
    </row>
    <row r="2903" spans="1:6" x14ac:dyDescent="0.2">
      <c r="A2903" t="s">
        <v>7051</v>
      </c>
      <c r="B2903" t="s">
        <v>7052</v>
      </c>
      <c r="C2903">
        <v>171.84</v>
      </c>
      <c r="D2903">
        <v>222.8</v>
      </c>
      <c r="E2903">
        <v>217.17</v>
      </c>
      <c r="F2903">
        <v>207.4</v>
      </c>
    </row>
    <row r="2904" spans="1:6" x14ac:dyDescent="0.2">
      <c r="A2904" t="s">
        <v>7053</v>
      </c>
      <c r="B2904" t="s">
        <v>7054</v>
      </c>
      <c r="C2904">
        <v>46.49</v>
      </c>
      <c r="D2904">
        <v>49.32</v>
      </c>
      <c r="E2904">
        <v>49.95</v>
      </c>
      <c r="F2904">
        <v>46.98</v>
      </c>
    </row>
    <row r="2905" spans="1:6" x14ac:dyDescent="0.2">
      <c r="A2905" t="s">
        <v>7055</v>
      </c>
      <c r="B2905" t="s">
        <v>7056</v>
      </c>
      <c r="C2905">
        <v>178.62</v>
      </c>
      <c r="D2905">
        <v>217.82</v>
      </c>
      <c r="E2905">
        <v>261.89</v>
      </c>
      <c r="F2905">
        <v>246.81</v>
      </c>
    </row>
    <row r="2906" spans="1:6" x14ac:dyDescent="0.2">
      <c r="A2906" t="s">
        <v>7057</v>
      </c>
      <c r="B2906" t="s">
        <v>7058</v>
      </c>
      <c r="C2906">
        <v>104.05</v>
      </c>
      <c r="D2906">
        <v>115.19</v>
      </c>
      <c r="E2906">
        <v>141.49</v>
      </c>
      <c r="F2906">
        <v>137.69</v>
      </c>
    </row>
    <row r="2907" spans="1:6" x14ac:dyDescent="0.2">
      <c r="A2907" t="s">
        <v>7059</v>
      </c>
      <c r="B2907" t="s">
        <v>7060</v>
      </c>
      <c r="C2907">
        <v>153.58000000000001</v>
      </c>
      <c r="D2907">
        <v>226.01</v>
      </c>
      <c r="E2907">
        <v>238.67</v>
      </c>
      <c r="F2907">
        <v>211.65</v>
      </c>
    </row>
    <row r="2908" spans="1:6" x14ac:dyDescent="0.2">
      <c r="A2908" t="s">
        <v>7061</v>
      </c>
      <c r="B2908" t="s">
        <v>7062</v>
      </c>
      <c r="C2908">
        <v>115.28</v>
      </c>
      <c r="D2908">
        <v>136.59</v>
      </c>
      <c r="E2908">
        <v>173.71</v>
      </c>
      <c r="F2908">
        <v>169.67</v>
      </c>
    </row>
    <row r="2909" spans="1:6" x14ac:dyDescent="0.2">
      <c r="A2909" t="s">
        <v>7063</v>
      </c>
      <c r="B2909" t="s">
        <v>7064</v>
      </c>
      <c r="C2909">
        <v>85.59</v>
      </c>
      <c r="D2909">
        <v>104.76</v>
      </c>
      <c r="E2909">
        <v>108.73</v>
      </c>
      <c r="F2909">
        <v>81.349999999999994</v>
      </c>
    </row>
    <row r="2910" spans="1:6" x14ac:dyDescent="0.2">
      <c r="A2910" t="s">
        <v>7065</v>
      </c>
      <c r="B2910" t="s">
        <v>7066</v>
      </c>
      <c r="C2910">
        <v>201.5</v>
      </c>
      <c r="D2910">
        <v>260.88</v>
      </c>
      <c r="E2910">
        <v>247.13</v>
      </c>
      <c r="F2910">
        <v>235.68</v>
      </c>
    </row>
    <row r="2911" spans="1:6" x14ac:dyDescent="0.2">
      <c r="A2911" t="s">
        <v>7067</v>
      </c>
      <c r="B2911" t="s">
        <v>7068</v>
      </c>
      <c r="C2911">
        <v>88.63</v>
      </c>
      <c r="D2911">
        <v>111.29</v>
      </c>
      <c r="E2911">
        <v>102.41</v>
      </c>
      <c r="F2911">
        <v>94.04</v>
      </c>
    </row>
    <row r="2912" spans="1:6" x14ac:dyDescent="0.2">
      <c r="A2912" t="s">
        <v>7069</v>
      </c>
      <c r="B2912" t="s">
        <v>7070</v>
      </c>
      <c r="C2912">
        <v>129.99</v>
      </c>
      <c r="D2912">
        <v>134.77000000000001</v>
      </c>
      <c r="E2912">
        <v>184.3</v>
      </c>
      <c r="F2912">
        <v>179.07</v>
      </c>
    </row>
    <row r="2913" spans="1:6" x14ac:dyDescent="0.2">
      <c r="A2913" t="s">
        <v>7071</v>
      </c>
      <c r="B2913" t="s">
        <v>7072</v>
      </c>
      <c r="C2913">
        <v>126.99</v>
      </c>
      <c r="D2913">
        <v>182.43</v>
      </c>
      <c r="E2913">
        <v>193.29</v>
      </c>
      <c r="F2913">
        <v>182.89</v>
      </c>
    </row>
    <row r="2914" spans="1:6" x14ac:dyDescent="0.2">
      <c r="A2914" t="s">
        <v>7073</v>
      </c>
      <c r="B2914" t="s">
        <v>7074</v>
      </c>
      <c r="C2914">
        <v>81.64</v>
      </c>
      <c r="D2914">
        <v>110.04</v>
      </c>
      <c r="E2914">
        <v>92.93</v>
      </c>
      <c r="F2914">
        <v>81.69</v>
      </c>
    </row>
    <row r="2915" spans="1:6" x14ac:dyDescent="0.2">
      <c r="A2915" t="s">
        <v>7075</v>
      </c>
      <c r="B2915" t="s">
        <v>7076</v>
      </c>
      <c r="C2915">
        <v>108.98</v>
      </c>
      <c r="D2915">
        <v>135.99</v>
      </c>
      <c r="E2915">
        <v>130.87</v>
      </c>
      <c r="F2915">
        <v>112.48</v>
      </c>
    </row>
    <row r="2916" spans="1:6" x14ac:dyDescent="0.2">
      <c r="A2916" t="s">
        <v>7077</v>
      </c>
      <c r="B2916" t="s">
        <v>7078</v>
      </c>
      <c r="C2916">
        <v>122.49</v>
      </c>
      <c r="D2916">
        <v>129.38</v>
      </c>
      <c r="E2916">
        <v>189.01</v>
      </c>
      <c r="F2916">
        <v>185.61</v>
      </c>
    </row>
    <row r="2917" spans="1:6" x14ac:dyDescent="0.2">
      <c r="A2917" t="s">
        <v>7079</v>
      </c>
      <c r="B2917" t="s">
        <v>7080</v>
      </c>
      <c r="C2917">
        <v>144.13</v>
      </c>
      <c r="D2917">
        <v>208.98</v>
      </c>
      <c r="E2917">
        <v>225.57</v>
      </c>
      <c r="F2917">
        <v>219.7</v>
      </c>
    </row>
    <row r="2918" spans="1:6" x14ac:dyDescent="0.2">
      <c r="A2918" t="s">
        <v>7081</v>
      </c>
      <c r="B2918" t="s">
        <v>7082</v>
      </c>
      <c r="C2918">
        <v>156.49</v>
      </c>
      <c r="D2918">
        <v>200.09</v>
      </c>
      <c r="E2918">
        <v>205.9</v>
      </c>
      <c r="F2918">
        <v>199.09</v>
      </c>
    </row>
    <row r="2919" spans="1:6" x14ac:dyDescent="0.2">
      <c r="A2919" t="s">
        <v>7083</v>
      </c>
      <c r="B2919" t="s">
        <v>7084</v>
      </c>
      <c r="C2919">
        <v>162.79</v>
      </c>
      <c r="D2919">
        <v>180.66</v>
      </c>
      <c r="E2919">
        <v>190.92</v>
      </c>
      <c r="F2919">
        <v>177.4</v>
      </c>
    </row>
    <row r="2920" spans="1:6" x14ac:dyDescent="0.2">
      <c r="A2920" t="s">
        <v>7085</v>
      </c>
      <c r="B2920" t="s">
        <v>7086</v>
      </c>
      <c r="C2920">
        <v>157.78</v>
      </c>
      <c r="D2920">
        <v>186.74</v>
      </c>
      <c r="E2920">
        <v>215.6</v>
      </c>
      <c r="F2920">
        <v>207.15</v>
      </c>
    </row>
    <row r="2921" spans="1:6" x14ac:dyDescent="0.2">
      <c r="A2921" t="s">
        <v>7087</v>
      </c>
      <c r="B2921" t="s">
        <v>7088</v>
      </c>
      <c r="C2921">
        <v>51.77</v>
      </c>
      <c r="D2921">
        <v>61.18</v>
      </c>
      <c r="E2921">
        <v>45.19</v>
      </c>
      <c r="F2921">
        <v>38.46</v>
      </c>
    </row>
    <row r="2922" spans="1:6" x14ac:dyDescent="0.2">
      <c r="A2922" t="s">
        <v>7089</v>
      </c>
      <c r="B2922" t="s">
        <v>7090</v>
      </c>
      <c r="C2922">
        <v>153.74</v>
      </c>
      <c r="D2922">
        <v>185.9</v>
      </c>
      <c r="E2922">
        <v>185.35</v>
      </c>
      <c r="F2922">
        <v>166.89</v>
      </c>
    </row>
    <row r="2923" spans="1:6" x14ac:dyDescent="0.2">
      <c r="A2923" t="s">
        <v>7091</v>
      </c>
      <c r="B2923" t="s">
        <v>7092</v>
      </c>
      <c r="C2923">
        <v>211.11</v>
      </c>
      <c r="D2923">
        <v>230.4</v>
      </c>
      <c r="E2923">
        <v>313.13</v>
      </c>
      <c r="F2923">
        <v>309.95</v>
      </c>
    </row>
    <row r="2924" spans="1:6" x14ac:dyDescent="0.2">
      <c r="A2924" t="s">
        <v>7093</v>
      </c>
      <c r="B2924" t="s">
        <v>7094</v>
      </c>
      <c r="C2924">
        <v>140.29</v>
      </c>
      <c r="D2924">
        <v>160.85</v>
      </c>
      <c r="E2924">
        <v>196.91</v>
      </c>
      <c r="F2924">
        <v>192.51</v>
      </c>
    </row>
    <row r="2925" spans="1:6" x14ac:dyDescent="0.2">
      <c r="A2925" t="s">
        <v>7095</v>
      </c>
      <c r="B2925" t="s">
        <v>7096</v>
      </c>
      <c r="C2925">
        <v>68.2</v>
      </c>
      <c r="D2925">
        <v>82.56</v>
      </c>
      <c r="E2925">
        <v>83.78</v>
      </c>
      <c r="F2925">
        <v>77.930000000000007</v>
      </c>
    </row>
    <row r="2926" spans="1:6" x14ac:dyDescent="0.2">
      <c r="A2926" t="s">
        <v>7097</v>
      </c>
      <c r="B2926" t="s">
        <v>7098</v>
      </c>
      <c r="C2926">
        <v>54.12</v>
      </c>
      <c r="D2926">
        <v>68.31</v>
      </c>
      <c r="E2926">
        <v>50.59</v>
      </c>
      <c r="F2926">
        <v>43.82</v>
      </c>
    </row>
    <row r="2927" spans="1:6" x14ac:dyDescent="0.2">
      <c r="A2927" t="s">
        <v>7099</v>
      </c>
      <c r="B2927" t="s">
        <v>7100</v>
      </c>
      <c r="C2927">
        <v>125.81</v>
      </c>
      <c r="D2927">
        <v>143.26</v>
      </c>
      <c r="E2927">
        <v>151.44</v>
      </c>
      <c r="F2927">
        <v>137.9</v>
      </c>
    </row>
    <row r="2928" spans="1:6" x14ac:dyDescent="0.2">
      <c r="A2928" t="s">
        <v>7101</v>
      </c>
      <c r="B2928" t="s">
        <v>7102</v>
      </c>
      <c r="C2928">
        <v>230.01</v>
      </c>
      <c r="D2928">
        <v>236.86</v>
      </c>
      <c r="E2928">
        <v>330.39</v>
      </c>
      <c r="F2928">
        <v>327.24</v>
      </c>
    </row>
    <row r="2929" spans="1:6" x14ac:dyDescent="0.2">
      <c r="A2929" t="s">
        <v>7103</v>
      </c>
      <c r="B2929" t="s">
        <v>7104</v>
      </c>
      <c r="C2929">
        <v>115.71</v>
      </c>
      <c r="D2929">
        <v>147.96</v>
      </c>
      <c r="E2929">
        <v>136.36000000000001</v>
      </c>
      <c r="F2929">
        <v>117.45</v>
      </c>
    </row>
    <row r="2930" spans="1:6" x14ac:dyDescent="0.2">
      <c r="A2930" t="s">
        <v>7645</v>
      </c>
      <c r="B2930" t="s">
        <v>7105</v>
      </c>
      <c r="C2930">
        <v>155.33000000000001</v>
      </c>
      <c r="D2930">
        <v>177.13</v>
      </c>
      <c r="E2930">
        <v>221.82</v>
      </c>
      <c r="F2930">
        <v>171.62</v>
      </c>
    </row>
    <row r="2931" spans="1:6" x14ac:dyDescent="0.2">
      <c r="A2931" t="s">
        <v>7106</v>
      </c>
      <c r="B2931" t="s">
        <v>7107</v>
      </c>
      <c r="C2931">
        <v>110.59</v>
      </c>
      <c r="D2931">
        <v>114.69</v>
      </c>
      <c r="E2931">
        <v>161.93</v>
      </c>
      <c r="F2931">
        <v>159.07</v>
      </c>
    </row>
    <row r="2932" spans="1:6" x14ac:dyDescent="0.2">
      <c r="A2932" t="s">
        <v>419</v>
      </c>
      <c r="B2932" t="s">
        <v>7108</v>
      </c>
      <c r="C2932">
        <v>40.450000000000003</v>
      </c>
      <c r="D2932">
        <v>52.51</v>
      </c>
      <c r="E2932">
        <v>38.450000000000003</v>
      </c>
      <c r="F2932">
        <v>26.51</v>
      </c>
    </row>
    <row r="2933" spans="1:6" x14ac:dyDescent="0.2">
      <c r="A2933" t="s">
        <v>420</v>
      </c>
      <c r="B2933" t="s">
        <v>7109</v>
      </c>
      <c r="C2933">
        <v>31.24</v>
      </c>
      <c r="D2933">
        <v>34.020000000000003</v>
      </c>
      <c r="E2933">
        <v>19.329999999999998</v>
      </c>
      <c r="F2933">
        <v>16.62</v>
      </c>
    </row>
    <row r="2934" spans="1:6" x14ac:dyDescent="0.2">
      <c r="A2934" t="s">
        <v>397</v>
      </c>
      <c r="B2934" t="s">
        <v>7110</v>
      </c>
      <c r="C2934">
        <v>49.12</v>
      </c>
      <c r="D2934">
        <v>65.62</v>
      </c>
      <c r="E2934">
        <v>44.69</v>
      </c>
      <c r="F2934">
        <v>36.340000000000003</v>
      </c>
    </row>
    <row r="2935" spans="1:6" x14ac:dyDescent="0.2">
      <c r="A2935" t="s">
        <v>7111</v>
      </c>
      <c r="B2935" t="s">
        <v>7112</v>
      </c>
      <c r="C2935">
        <v>47.42</v>
      </c>
      <c r="D2935">
        <v>57.95</v>
      </c>
      <c r="E2935">
        <v>43.49</v>
      </c>
      <c r="F2935">
        <v>38.74</v>
      </c>
    </row>
    <row r="2936" spans="1:6" x14ac:dyDescent="0.2">
      <c r="A2936" t="s">
        <v>7113</v>
      </c>
      <c r="B2936" t="s">
        <v>7114</v>
      </c>
      <c r="C2936">
        <v>48.11</v>
      </c>
      <c r="D2936">
        <v>56.69</v>
      </c>
      <c r="E2936">
        <v>42.04</v>
      </c>
      <c r="F2936">
        <v>37.549999999999997</v>
      </c>
    </row>
    <row r="2937" spans="1:6" x14ac:dyDescent="0.2">
      <c r="A2937" t="s">
        <v>7115</v>
      </c>
      <c r="B2937" t="s">
        <v>7116</v>
      </c>
      <c r="C2937">
        <v>48.69</v>
      </c>
      <c r="D2937">
        <v>57.85</v>
      </c>
      <c r="E2937">
        <v>44.48</v>
      </c>
      <c r="F2937">
        <v>39.35</v>
      </c>
    </row>
    <row r="2938" spans="1:6" x14ac:dyDescent="0.2">
      <c r="A2938" t="s">
        <v>7117</v>
      </c>
      <c r="B2938" t="s">
        <v>7118</v>
      </c>
      <c r="C2938">
        <v>51.58</v>
      </c>
      <c r="D2938">
        <v>57.21</v>
      </c>
      <c r="E2938">
        <v>44.64</v>
      </c>
      <c r="F2938">
        <v>38.71</v>
      </c>
    </row>
    <row r="2939" spans="1:6" x14ac:dyDescent="0.2">
      <c r="A2939" t="s">
        <v>7119</v>
      </c>
      <c r="B2939" t="s">
        <v>7120</v>
      </c>
      <c r="C2939">
        <v>47.06</v>
      </c>
      <c r="D2939">
        <v>52.74</v>
      </c>
      <c r="E2939">
        <v>41.24</v>
      </c>
      <c r="F2939">
        <v>34.76</v>
      </c>
    </row>
    <row r="2940" spans="1:6" x14ac:dyDescent="0.2">
      <c r="A2940" t="s">
        <v>7121</v>
      </c>
      <c r="B2940" t="s">
        <v>7122</v>
      </c>
      <c r="C2940">
        <v>54.25</v>
      </c>
      <c r="D2940">
        <v>64.87</v>
      </c>
      <c r="E2940">
        <v>49.04</v>
      </c>
      <c r="F2940">
        <v>44.01</v>
      </c>
    </row>
    <row r="2941" spans="1:6" x14ac:dyDescent="0.2">
      <c r="A2941" t="s">
        <v>7123</v>
      </c>
      <c r="B2941" t="s">
        <v>7124</v>
      </c>
      <c r="C2941">
        <v>154.09</v>
      </c>
      <c r="D2941">
        <v>195.94</v>
      </c>
      <c r="E2941">
        <v>214.12</v>
      </c>
      <c r="F2941">
        <v>177.24</v>
      </c>
    </row>
    <row r="2942" spans="1:6" x14ac:dyDescent="0.2">
      <c r="A2942" t="s">
        <v>7125</v>
      </c>
      <c r="B2942" t="s">
        <v>7126</v>
      </c>
      <c r="C2942">
        <v>125.61</v>
      </c>
      <c r="D2942">
        <v>145.94</v>
      </c>
      <c r="E2942">
        <v>178.47</v>
      </c>
      <c r="F2942">
        <v>174.1</v>
      </c>
    </row>
    <row r="2943" spans="1:6" x14ac:dyDescent="0.2">
      <c r="A2943" t="s">
        <v>7127</v>
      </c>
      <c r="B2943" t="s">
        <v>7128</v>
      </c>
      <c r="C2943">
        <v>131.32</v>
      </c>
      <c r="D2943">
        <v>142.33000000000001</v>
      </c>
      <c r="E2943">
        <v>181.97</v>
      </c>
      <c r="F2943">
        <v>174.61</v>
      </c>
    </row>
    <row r="2944" spans="1:6" x14ac:dyDescent="0.2">
      <c r="A2944" t="s">
        <v>7129</v>
      </c>
      <c r="B2944" t="s">
        <v>7130</v>
      </c>
      <c r="C2944">
        <v>187.65</v>
      </c>
      <c r="D2944">
        <v>230.38</v>
      </c>
      <c r="E2944">
        <v>273.02</v>
      </c>
      <c r="F2944">
        <v>264.13</v>
      </c>
    </row>
    <row r="2945" spans="1:6" x14ac:dyDescent="0.2">
      <c r="A2945" t="s">
        <v>7131</v>
      </c>
      <c r="B2945" t="s">
        <v>7132</v>
      </c>
      <c r="C2945">
        <v>170.98</v>
      </c>
      <c r="D2945">
        <v>205.71</v>
      </c>
      <c r="E2945">
        <v>275.85000000000002</v>
      </c>
      <c r="F2945">
        <v>263.39</v>
      </c>
    </row>
    <row r="2946" spans="1:6" x14ac:dyDescent="0.2">
      <c r="A2946" t="s">
        <v>7133</v>
      </c>
      <c r="B2946" t="s">
        <v>7134</v>
      </c>
      <c r="C2946">
        <v>189.15</v>
      </c>
      <c r="D2946">
        <v>234.14</v>
      </c>
      <c r="E2946">
        <v>257.01</v>
      </c>
      <c r="F2946">
        <v>241.1</v>
      </c>
    </row>
    <row r="2947" spans="1:6" x14ac:dyDescent="0.2">
      <c r="A2947" t="s">
        <v>7135</v>
      </c>
      <c r="B2947" t="s">
        <v>7136</v>
      </c>
      <c r="C2947">
        <v>177.1</v>
      </c>
      <c r="D2947">
        <v>247.01</v>
      </c>
      <c r="E2947">
        <v>264.68</v>
      </c>
      <c r="F2947">
        <v>232.12</v>
      </c>
    </row>
    <row r="2948" spans="1:6" x14ac:dyDescent="0.2">
      <c r="A2948" t="s">
        <v>7137</v>
      </c>
      <c r="B2948" t="s">
        <v>7138</v>
      </c>
      <c r="C2948">
        <v>101.13</v>
      </c>
      <c r="D2948">
        <v>142.55000000000001</v>
      </c>
      <c r="E2948">
        <v>124.18</v>
      </c>
      <c r="F2948">
        <v>111.47</v>
      </c>
    </row>
    <row r="2949" spans="1:6" x14ac:dyDescent="0.2">
      <c r="A2949" t="s">
        <v>398</v>
      </c>
      <c r="B2949" t="s">
        <v>7139</v>
      </c>
      <c r="C2949">
        <v>49.43</v>
      </c>
      <c r="D2949">
        <v>54.17</v>
      </c>
      <c r="E2949">
        <v>49.11</v>
      </c>
      <c r="F2949">
        <v>46.43</v>
      </c>
    </row>
    <row r="2950" spans="1:6" x14ac:dyDescent="0.2">
      <c r="A2950" t="s">
        <v>7140</v>
      </c>
      <c r="B2950" t="s">
        <v>7141</v>
      </c>
      <c r="C2950">
        <v>50.36</v>
      </c>
      <c r="D2950">
        <v>60.99</v>
      </c>
      <c r="E2950">
        <v>46.09</v>
      </c>
      <c r="F2950">
        <v>41.07</v>
      </c>
    </row>
    <row r="2951" spans="1:6" x14ac:dyDescent="0.2">
      <c r="A2951" t="s">
        <v>7142</v>
      </c>
      <c r="B2951" t="s">
        <v>7143</v>
      </c>
      <c r="C2951">
        <v>150.03</v>
      </c>
      <c r="D2951">
        <v>227.21</v>
      </c>
      <c r="E2951">
        <v>237.9</v>
      </c>
      <c r="F2951">
        <v>230.64</v>
      </c>
    </row>
    <row r="2952" spans="1:6" x14ac:dyDescent="0.2">
      <c r="A2952" t="s">
        <v>7144</v>
      </c>
      <c r="B2952" t="s">
        <v>7145</v>
      </c>
      <c r="C2952">
        <v>190.14</v>
      </c>
      <c r="D2952">
        <v>226.08</v>
      </c>
      <c r="E2952">
        <v>290.48</v>
      </c>
      <c r="F2952">
        <v>279.45</v>
      </c>
    </row>
    <row r="2953" spans="1:6" x14ac:dyDescent="0.2">
      <c r="A2953" t="s">
        <v>7146</v>
      </c>
      <c r="B2953" t="s">
        <v>7147</v>
      </c>
      <c r="C2953">
        <v>146.69</v>
      </c>
      <c r="D2953">
        <v>180.84</v>
      </c>
      <c r="E2953">
        <v>212.39</v>
      </c>
      <c r="F2953">
        <v>174.63</v>
      </c>
    </row>
    <row r="2954" spans="1:6" x14ac:dyDescent="0.2">
      <c r="A2954" t="s">
        <v>7148</v>
      </c>
      <c r="B2954" t="s">
        <v>7149</v>
      </c>
      <c r="C2954">
        <v>194.08</v>
      </c>
      <c r="D2954">
        <v>236.5</v>
      </c>
      <c r="E2954">
        <v>305.89999999999998</v>
      </c>
      <c r="F2954">
        <v>294.33999999999997</v>
      </c>
    </row>
    <row r="2955" spans="1:6" x14ac:dyDescent="0.2">
      <c r="A2955" t="s">
        <v>7150</v>
      </c>
      <c r="B2955" t="s">
        <v>7151</v>
      </c>
      <c r="C2955">
        <v>139.38</v>
      </c>
      <c r="D2955">
        <v>160.96</v>
      </c>
      <c r="E2955">
        <v>196.37</v>
      </c>
      <c r="F2955">
        <v>191.78</v>
      </c>
    </row>
    <row r="2956" spans="1:6" x14ac:dyDescent="0.2">
      <c r="A2956" t="s">
        <v>7152</v>
      </c>
      <c r="B2956" t="s">
        <v>7153</v>
      </c>
      <c r="C2956">
        <v>67.08</v>
      </c>
      <c r="D2956">
        <v>86.79</v>
      </c>
      <c r="E2956">
        <v>84.23</v>
      </c>
      <c r="F2956">
        <v>80.5</v>
      </c>
    </row>
    <row r="2957" spans="1:6" x14ac:dyDescent="0.2">
      <c r="A2957" t="s">
        <v>7154</v>
      </c>
      <c r="B2957" t="s">
        <v>7155</v>
      </c>
      <c r="C2957">
        <v>97.66</v>
      </c>
      <c r="D2957">
        <v>138.07</v>
      </c>
      <c r="E2957">
        <v>98.23</v>
      </c>
      <c r="F2957">
        <v>75.260000000000005</v>
      </c>
    </row>
    <row r="2958" spans="1:6" x14ac:dyDescent="0.2">
      <c r="A2958" t="s">
        <v>7156</v>
      </c>
      <c r="B2958" t="s">
        <v>7157</v>
      </c>
      <c r="C2958">
        <v>211.98</v>
      </c>
      <c r="D2958">
        <v>218.88</v>
      </c>
      <c r="E2958">
        <v>312.92</v>
      </c>
      <c r="F2958">
        <v>309.13</v>
      </c>
    </row>
    <row r="2959" spans="1:6" x14ac:dyDescent="0.2">
      <c r="A2959" t="s">
        <v>399</v>
      </c>
      <c r="B2959" t="s">
        <v>7158</v>
      </c>
      <c r="C2959">
        <v>170.43</v>
      </c>
      <c r="D2959">
        <v>209.64</v>
      </c>
      <c r="E2959">
        <v>254.15</v>
      </c>
      <c r="F2959">
        <v>239.07</v>
      </c>
    </row>
    <row r="2960" spans="1:6" x14ac:dyDescent="0.2">
      <c r="A2960" t="s">
        <v>7159</v>
      </c>
      <c r="B2960" t="s">
        <v>7160</v>
      </c>
      <c r="C2960">
        <v>169.35</v>
      </c>
      <c r="D2960">
        <v>213.17</v>
      </c>
      <c r="E2960">
        <v>236.84</v>
      </c>
      <c r="F2960">
        <v>222.01</v>
      </c>
    </row>
    <row r="2961" spans="1:6" x14ac:dyDescent="0.2">
      <c r="A2961" t="s">
        <v>7161</v>
      </c>
      <c r="B2961" t="s">
        <v>7162</v>
      </c>
      <c r="C2961">
        <v>95.07</v>
      </c>
      <c r="D2961">
        <v>108.54</v>
      </c>
      <c r="E2961">
        <v>130.43</v>
      </c>
      <c r="F2961">
        <v>127.11</v>
      </c>
    </row>
    <row r="2962" spans="1:6" x14ac:dyDescent="0.2">
      <c r="A2962" t="s">
        <v>7163</v>
      </c>
      <c r="B2962" t="s">
        <v>7164</v>
      </c>
      <c r="C2962">
        <v>169.14</v>
      </c>
      <c r="D2962">
        <v>232.3</v>
      </c>
      <c r="E2962">
        <v>276.52999999999997</v>
      </c>
      <c r="F2962">
        <v>226.91</v>
      </c>
    </row>
    <row r="2963" spans="1:6" x14ac:dyDescent="0.2">
      <c r="A2963" t="s">
        <v>7165</v>
      </c>
      <c r="B2963" t="s">
        <v>7166</v>
      </c>
      <c r="C2963">
        <v>71.12</v>
      </c>
      <c r="D2963">
        <v>82.75</v>
      </c>
      <c r="E2963">
        <v>71.08</v>
      </c>
      <c r="F2963">
        <v>66.91</v>
      </c>
    </row>
    <row r="2964" spans="1:6" x14ac:dyDescent="0.2">
      <c r="A2964" t="s">
        <v>7167</v>
      </c>
      <c r="B2964" t="s">
        <v>7168</v>
      </c>
      <c r="C2964">
        <v>126.39</v>
      </c>
      <c r="D2964">
        <v>164.1</v>
      </c>
      <c r="E2964">
        <v>167.87</v>
      </c>
      <c r="F2964">
        <v>143.05000000000001</v>
      </c>
    </row>
    <row r="2965" spans="1:6" x14ac:dyDescent="0.2">
      <c r="A2965" t="s">
        <v>7169</v>
      </c>
      <c r="B2965" t="s">
        <v>7170</v>
      </c>
      <c r="C2965">
        <v>193.59</v>
      </c>
      <c r="D2965">
        <v>219.63</v>
      </c>
      <c r="E2965">
        <v>254.76</v>
      </c>
      <c r="F2965">
        <v>236.47</v>
      </c>
    </row>
    <row r="2966" spans="1:6" x14ac:dyDescent="0.2">
      <c r="A2966" t="s">
        <v>7171</v>
      </c>
      <c r="B2966" t="s">
        <v>7172</v>
      </c>
      <c r="C2966">
        <v>132.31</v>
      </c>
      <c r="D2966">
        <v>182.39</v>
      </c>
      <c r="E2966">
        <v>182.19</v>
      </c>
      <c r="F2966">
        <v>170.72</v>
      </c>
    </row>
    <row r="2967" spans="1:6" x14ac:dyDescent="0.2">
      <c r="A2967" t="s">
        <v>7173</v>
      </c>
      <c r="B2967" t="s">
        <v>7174</v>
      </c>
      <c r="C2967">
        <v>141.61000000000001</v>
      </c>
      <c r="D2967">
        <v>220.38</v>
      </c>
      <c r="E2967">
        <v>214.33</v>
      </c>
      <c r="F2967">
        <v>205.31</v>
      </c>
    </row>
    <row r="2968" spans="1:6" x14ac:dyDescent="0.2">
      <c r="A2968" t="s">
        <v>7175</v>
      </c>
      <c r="B2968" t="s">
        <v>7176</v>
      </c>
      <c r="C2968">
        <v>115.96</v>
      </c>
      <c r="D2968">
        <v>134.30000000000001</v>
      </c>
      <c r="E2968">
        <v>128.16</v>
      </c>
      <c r="F2968">
        <v>123.42</v>
      </c>
    </row>
    <row r="2969" spans="1:6" x14ac:dyDescent="0.2">
      <c r="A2969" t="s">
        <v>7177</v>
      </c>
      <c r="B2969" t="s">
        <v>7178</v>
      </c>
      <c r="C2969">
        <v>127.53</v>
      </c>
      <c r="D2969">
        <v>148.84</v>
      </c>
      <c r="E2969">
        <v>186.27</v>
      </c>
      <c r="F2969">
        <v>182.22</v>
      </c>
    </row>
    <row r="2970" spans="1:6" x14ac:dyDescent="0.2">
      <c r="A2970" t="s">
        <v>7179</v>
      </c>
      <c r="B2970" t="s">
        <v>7180</v>
      </c>
      <c r="C2970">
        <v>144</v>
      </c>
      <c r="D2970">
        <v>166.08</v>
      </c>
      <c r="E2970">
        <v>204.34</v>
      </c>
      <c r="F2970">
        <v>190.73</v>
      </c>
    </row>
    <row r="2971" spans="1:6" x14ac:dyDescent="0.2">
      <c r="A2971" t="s">
        <v>7181</v>
      </c>
      <c r="B2971" t="s">
        <v>7182</v>
      </c>
      <c r="C2971">
        <v>176.75</v>
      </c>
      <c r="D2971">
        <v>228.42</v>
      </c>
      <c r="E2971">
        <v>238.99</v>
      </c>
      <c r="F2971">
        <v>210.72</v>
      </c>
    </row>
    <row r="2972" spans="1:6" x14ac:dyDescent="0.2">
      <c r="A2972" t="s">
        <v>7183</v>
      </c>
      <c r="B2972" t="s">
        <v>7184</v>
      </c>
      <c r="C2972">
        <v>139.74</v>
      </c>
      <c r="D2972">
        <v>183.08</v>
      </c>
      <c r="E2972">
        <v>193.03</v>
      </c>
      <c r="F2972">
        <v>185.13</v>
      </c>
    </row>
    <row r="2973" spans="1:6" x14ac:dyDescent="0.2">
      <c r="A2973" t="s">
        <v>7185</v>
      </c>
      <c r="B2973" t="s">
        <v>7186</v>
      </c>
      <c r="C2973">
        <v>115.89</v>
      </c>
      <c r="D2973">
        <v>172.19</v>
      </c>
      <c r="E2973">
        <v>170.19</v>
      </c>
      <c r="F2973">
        <v>155.6</v>
      </c>
    </row>
    <row r="2974" spans="1:6" x14ac:dyDescent="0.2">
      <c r="A2974" t="s">
        <v>7187</v>
      </c>
      <c r="B2974" t="s">
        <v>7188</v>
      </c>
      <c r="C2974">
        <v>160.24</v>
      </c>
      <c r="D2974">
        <v>255.08</v>
      </c>
      <c r="E2974">
        <v>245.85</v>
      </c>
      <c r="F2974">
        <v>236.83</v>
      </c>
    </row>
    <row r="2975" spans="1:6" x14ac:dyDescent="0.2">
      <c r="A2975" t="s">
        <v>7189</v>
      </c>
      <c r="B2975" t="s">
        <v>7190</v>
      </c>
      <c r="C2975">
        <v>163.62</v>
      </c>
      <c r="D2975">
        <v>201.72</v>
      </c>
      <c r="E2975">
        <v>195.81</v>
      </c>
      <c r="F2975">
        <v>191.33</v>
      </c>
    </row>
    <row r="2976" spans="1:6" x14ac:dyDescent="0.2">
      <c r="A2976" t="s">
        <v>7191</v>
      </c>
      <c r="B2976" t="s">
        <v>7192</v>
      </c>
      <c r="C2976">
        <v>71.89</v>
      </c>
      <c r="D2976">
        <v>87.36</v>
      </c>
      <c r="E2976">
        <v>78.58</v>
      </c>
      <c r="F2976">
        <v>74.88</v>
      </c>
    </row>
    <row r="2977" spans="1:6" x14ac:dyDescent="0.2">
      <c r="A2977" t="s">
        <v>7193</v>
      </c>
      <c r="B2977" t="s">
        <v>7194</v>
      </c>
      <c r="C2977">
        <v>128.55000000000001</v>
      </c>
      <c r="D2977">
        <v>133.80000000000001</v>
      </c>
      <c r="E2977">
        <v>169.4</v>
      </c>
      <c r="F2977">
        <v>166.32</v>
      </c>
    </row>
    <row r="2978" spans="1:6" x14ac:dyDescent="0.2">
      <c r="A2978" t="s">
        <v>7195</v>
      </c>
      <c r="B2978" t="s">
        <v>7196</v>
      </c>
      <c r="C2978">
        <v>135.04</v>
      </c>
      <c r="D2978">
        <v>179.02</v>
      </c>
      <c r="E2978">
        <v>174.45</v>
      </c>
      <c r="F2978">
        <v>168.16</v>
      </c>
    </row>
    <row r="2979" spans="1:6" x14ac:dyDescent="0.2">
      <c r="A2979" t="s">
        <v>7197</v>
      </c>
      <c r="B2979" t="s">
        <v>7198</v>
      </c>
      <c r="C2979">
        <v>79.14</v>
      </c>
      <c r="D2979">
        <v>88.28</v>
      </c>
      <c r="E2979">
        <v>106.01</v>
      </c>
      <c r="F2979">
        <v>97.13</v>
      </c>
    </row>
    <row r="2980" spans="1:6" x14ac:dyDescent="0.2">
      <c r="A2980" t="s">
        <v>7199</v>
      </c>
      <c r="B2980" t="s">
        <v>7200</v>
      </c>
      <c r="C2980">
        <v>121.83</v>
      </c>
      <c r="D2980">
        <v>139.24</v>
      </c>
      <c r="E2980">
        <v>148.05000000000001</v>
      </c>
      <c r="F2980">
        <v>134.57</v>
      </c>
    </row>
    <row r="2981" spans="1:6" x14ac:dyDescent="0.2">
      <c r="A2981" t="s">
        <v>400</v>
      </c>
      <c r="B2981" t="s">
        <v>7201</v>
      </c>
      <c r="C2981">
        <v>81.38</v>
      </c>
      <c r="D2981">
        <v>93.63</v>
      </c>
      <c r="E2981">
        <v>96.01</v>
      </c>
      <c r="F2981">
        <v>87.56</v>
      </c>
    </row>
    <row r="2982" spans="1:6" x14ac:dyDescent="0.2">
      <c r="A2982" t="s">
        <v>7202</v>
      </c>
      <c r="B2982" t="s">
        <v>7203</v>
      </c>
      <c r="C2982">
        <v>115.56</v>
      </c>
      <c r="D2982">
        <v>157.83000000000001</v>
      </c>
      <c r="E2982">
        <v>153.35</v>
      </c>
      <c r="F2982">
        <v>144.27000000000001</v>
      </c>
    </row>
    <row r="2983" spans="1:6" x14ac:dyDescent="0.2">
      <c r="A2983" t="s">
        <v>7204</v>
      </c>
      <c r="B2983" t="s">
        <v>7205</v>
      </c>
      <c r="C2983">
        <v>101.48</v>
      </c>
      <c r="D2983">
        <v>135.46</v>
      </c>
      <c r="E2983">
        <v>115.39</v>
      </c>
      <c r="F2983">
        <v>102.88</v>
      </c>
    </row>
    <row r="2984" spans="1:6" x14ac:dyDescent="0.2">
      <c r="A2984" t="s">
        <v>7206</v>
      </c>
      <c r="B2984" t="s">
        <v>7207</v>
      </c>
      <c r="C2984">
        <v>143.83000000000001</v>
      </c>
      <c r="D2984">
        <v>180.51</v>
      </c>
      <c r="E2984">
        <v>209.87</v>
      </c>
      <c r="F2984">
        <v>174.35</v>
      </c>
    </row>
    <row r="2985" spans="1:6" x14ac:dyDescent="0.2">
      <c r="A2985" t="s">
        <v>7208</v>
      </c>
      <c r="B2985" t="s">
        <v>7209</v>
      </c>
      <c r="C2985">
        <v>47.33</v>
      </c>
      <c r="D2985">
        <v>61.83</v>
      </c>
      <c r="E2985">
        <v>46.71</v>
      </c>
      <c r="F2985">
        <v>36.549999999999997</v>
      </c>
    </row>
    <row r="2986" spans="1:6" x14ac:dyDescent="0.2">
      <c r="A2986" t="s">
        <v>7210</v>
      </c>
      <c r="B2986" t="s">
        <v>7211</v>
      </c>
      <c r="C2986">
        <v>197.22</v>
      </c>
      <c r="D2986">
        <v>232.61</v>
      </c>
      <c r="E2986">
        <v>263.89999999999998</v>
      </c>
      <c r="F2986">
        <v>229.97</v>
      </c>
    </row>
    <row r="2987" spans="1:6" x14ac:dyDescent="0.2">
      <c r="A2987" t="s">
        <v>7212</v>
      </c>
      <c r="B2987" t="s">
        <v>7213</v>
      </c>
      <c r="C2987">
        <v>185.39</v>
      </c>
      <c r="D2987">
        <v>207.36</v>
      </c>
      <c r="E2987">
        <v>238.48</v>
      </c>
      <c r="F2987">
        <v>229.69</v>
      </c>
    </row>
    <row r="2988" spans="1:6" x14ac:dyDescent="0.2">
      <c r="A2988" t="s">
        <v>7214</v>
      </c>
      <c r="B2988" t="s">
        <v>7215</v>
      </c>
      <c r="C2988">
        <v>153.5</v>
      </c>
      <c r="D2988">
        <v>191.61</v>
      </c>
      <c r="E2988">
        <v>185.79</v>
      </c>
      <c r="F2988">
        <v>181.31</v>
      </c>
    </row>
    <row r="2989" spans="1:6" x14ac:dyDescent="0.2">
      <c r="A2989" t="s">
        <v>7216</v>
      </c>
      <c r="B2989" t="s">
        <v>7217</v>
      </c>
      <c r="C2989">
        <v>131.01</v>
      </c>
      <c r="D2989">
        <v>152.24</v>
      </c>
      <c r="E2989">
        <v>186.64</v>
      </c>
      <c r="F2989">
        <v>179.91</v>
      </c>
    </row>
    <row r="2990" spans="1:6" x14ac:dyDescent="0.2">
      <c r="A2990" t="s">
        <v>7218</v>
      </c>
      <c r="B2990" t="s">
        <v>7219</v>
      </c>
      <c r="C2990">
        <v>164.91</v>
      </c>
      <c r="D2990">
        <v>194.76</v>
      </c>
      <c r="E2990">
        <v>218.6</v>
      </c>
      <c r="F2990">
        <v>191.03</v>
      </c>
    </row>
    <row r="2991" spans="1:6" x14ac:dyDescent="0.2">
      <c r="A2991" t="s">
        <v>401</v>
      </c>
      <c r="B2991" t="s">
        <v>7220</v>
      </c>
      <c r="C2991">
        <v>180.01</v>
      </c>
      <c r="D2991">
        <v>222.43</v>
      </c>
      <c r="E2991">
        <v>292.08999999999997</v>
      </c>
      <c r="F2991">
        <v>280.52999999999997</v>
      </c>
    </row>
    <row r="2992" spans="1:6" x14ac:dyDescent="0.2">
      <c r="A2992" t="s">
        <v>7221</v>
      </c>
      <c r="B2992" t="s">
        <v>7222</v>
      </c>
      <c r="C2992">
        <v>164.37</v>
      </c>
      <c r="D2992">
        <v>200.29</v>
      </c>
      <c r="E2992">
        <v>228.1</v>
      </c>
      <c r="F2992">
        <v>220.99</v>
      </c>
    </row>
    <row r="2993" spans="1:6" x14ac:dyDescent="0.2">
      <c r="A2993" t="s">
        <v>7223</v>
      </c>
      <c r="B2993" t="s">
        <v>7224</v>
      </c>
      <c r="C2993">
        <v>176.46</v>
      </c>
      <c r="D2993">
        <v>220.19</v>
      </c>
      <c r="E2993">
        <v>243.74</v>
      </c>
      <c r="F2993">
        <v>220.15</v>
      </c>
    </row>
    <row r="2994" spans="1:6" x14ac:dyDescent="0.2">
      <c r="A2994" t="s">
        <v>7225</v>
      </c>
      <c r="B2994" t="s">
        <v>7226</v>
      </c>
      <c r="C2994">
        <v>143.94999999999999</v>
      </c>
      <c r="D2994">
        <v>166.14</v>
      </c>
      <c r="E2994">
        <v>203.68</v>
      </c>
      <c r="F2994">
        <v>196.5</v>
      </c>
    </row>
    <row r="2995" spans="1:6" x14ac:dyDescent="0.2">
      <c r="A2995" t="s">
        <v>7227</v>
      </c>
      <c r="B2995" t="s">
        <v>7228</v>
      </c>
      <c r="C2995">
        <v>164.74</v>
      </c>
      <c r="D2995">
        <v>183.28</v>
      </c>
      <c r="E2995">
        <v>196.57</v>
      </c>
      <c r="F2995">
        <v>182.94</v>
      </c>
    </row>
    <row r="2996" spans="1:6" x14ac:dyDescent="0.2">
      <c r="A2996" t="s">
        <v>7229</v>
      </c>
      <c r="B2996" t="s">
        <v>7230</v>
      </c>
      <c r="C2996">
        <v>183.37</v>
      </c>
      <c r="D2996">
        <v>244.02</v>
      </c>
      <c r="E2996">
        <v>248.19</v>
      </c>
      <c r="F2996">
        <v>240.38</v>
      </c>
    </row>
    <row r="2997" spans="1:6" x14ac:dyDescent="0.2">
      <c r="A2997" t="s">
        <v>7231</v>
      </c>
      <c r="B2997" t="s">
        <v>7232</v>
      </c>
      <c r="C2997">
        <v>145.09</v>
      </c>
      <c r="D2997">
        <v>195.22</v>
      </c>
      <c r="E2997">
        <v>202.34</v>
      </c>
      <c r="F2997">
        <v>168.97</v>
      </c>
    </row>
    <row r="2998" spans="1:6" x14ac:dyDescent="0.2">
      <c r="A2998" t="s">
        <v>7233</v>
      </c>
      <c r="B2998" t="s">
        <v>7234</v>
      </c>
      <c r="C2998">
        <v>170.14</v>
      </c>
      <c r="D2998">
        <v>192.12</v>
      </c>
      <c r="E2998">
        <v>265.33</v>
      </c>
      <c r="F2998">
        <v>248.43</v>
      </c>
    </row>
    <row r="2999" spans="1:6" x14ac:dyDescent="0.2">
      <c r="A2999" t="s">
        <v>7235</v>
      </c>
      <c r="B2999" t="s">
        <v>7236</v>
      </c>
      <c r="C2999">
        <v>191.66</v>
      </c>
      <c r="D2999">
        <v>228.36</v>
      </c>
      <c r="E2999">
        <v>258.17</v>
      </c>
      <c r="F2999">
        <v>228.5</v>
      </c>
    </row>
    <row r="3000" spans="1:6" x14ac:dyDescent="0.2">
      <c r="A3000" t="s">
        <v>7237</v>
      </c>
      <c r="B3000" t="s">
        <v>7238</v>
      </c>
      <c r="C3000">
        <v>165.17</v>
      </c>
      <c r="D3000">
        <v>203.97</v>
      </c>
      <c r="E3000">
        <v>227.97</v>
      </c>
      <c r="F3000">
        <v>222.01</v>
      </c>
    </row>
    <row r="3001" spans="1:6" x14ac:dyDescent="0.2">
      <c r="A3001" t="s">
        <v>391</v>
      </c>
      <c r="B3001" t="s">
        <v>7239</v>
      </c>
      <c r="C3001">
        <v>184.17</v>
      </c>
      <c r="D3001">
        <v>204.91</v>
      </c>
      <c r="E3001">
        <v>244.43</v>
      </c>
      <c r="F3001">
        <v>205.52</v>
      </c>
    </row>
    <row r="3002" spans="1:6" x14ac:dyDescent="0.2">
      <c r="A3002" t="s">
        <v>7240</v>
      </c>
      <c r="B3002" t="s">
        <v>7241</v>
      </c>
      <c r="C3002">
        <v>123.3</v>
      </c>
      <c r="D3002">
        <v>175.05</v>
      </c>
      <c r="E3002">
        <v>165.38</v>
      </c>
      <c r="F3002">
        <v>154.86000000000001</v>
      </c>
    </row>
    <row r="3003" spans="1:6" x14ac:dyDescent="0.2">
      <c r="A3003" t="s">
        <v>7242</v>
      </c>
      <c r="B3003" t="s">
        <v>7243</v>
      </c>
      <c r="C3003">
        <v>125.26</v>
      </c>
      <c r="D3003">
        <v>142.69</v>
      </c>
      <c r="E3003">
        <v>152.38999999999999</v>
      </c>
      <c r="F3003">
        <v>138.57</v>
      </c>
    </row>
    <row r="3004" spans="1:6" x14ac:dyDescent="0.2">
      <c r="A3004" t="s">
        <v>7244</v>
      </c>
      <c r="B3004" t="s">
        <v>7245</v>
      </c>
      <c r="C3004">
        <v>168.27</v>
      </c>
      <c r="D3004">
        <v>210.38</v>
      </c>
      <c r="E3004">
        <v>231.58</v>
      </c>
      <c r="F3004">
        <v>210.18</v>
      </c>
    </row>
    <row r="3005" spans="1:6" x14ac:dyDescent="0.2">
      <c r="A3005" t="s">
        <v>7246</v>
      </c>
      <c r="B3005" t="s">
        <v>7247</v>
      </c>
      <c r="C3005">
        <v>203.59</v>
      </c>
      <c r="D3005">
        <v>241.36</v>
      </c>
      <c r="E3005">
        <v>272.14999999999998</v>
      </c>
      <c r="F3005">
        <v>239.12</v>
      </c>
    </row>
    <row r="3006" spans="1:6" x14ac:dyDescent="0.2">
      <c r="A3006" t="s">
        <v>7248</v>
      </c>
      <c r="B3006" t="s">
        <v>7249</v>
      </c>
      <c r="C3006">
        <v>156.12</v>
      </c>
      <c r="D3006">
        <v>213.54</v>
      </c>
      <c r="E3006">
        <v>219.14</v>
      </c>
      <c r="F3006">
        <v>214.06</v>
      </c>
    </row>
    <row r="3007" spans="1:6" x14ac:dyDescent="0.2">
      <c r="A3007" t="s">
        <v>7250</v>
      </c>
      <c r="B3007" t="s">
        <v>7251</v>
      </c>
      <c r="C3007">
        <v>152.77000000000001</v>
      </c>
      <c r="D3007">
        <v>210.19</v>
      </c>
      <c r="E3007">
        <v>215.88</v>
      </c>
      <c r="F3007">
        <v>210.8</v>
      </c>
    </row>
    <row r="3008" spans="1:6" x14ac:dyDescent="0.2">
      <c r="A3008" t="s">
        <v>7252</v>
      </c>
      <c r="B3008" t="s">
        <v>7253</v>
      </c>
      <c r="C3008">
        <v>109.92</v>
      </c>
      <c r="D3008">
        <v>122.36</v>
      </c>
      <c r="E3008">
        <v>157.97</v>
      </c>
      <c r="F3008">
        <v>149.74</v>
      </c>
    </row>
    <row r="3009" spans="1:6" x14ac:dyDescent="0.2">
      <c r="A3009" t="s">
        <v>7254</v>
      </c>
      <c r="B3009" t="s">
        <v>7255</v>
      </c>
      <c r="C3009">
        <v>160.97</v>
      </c>
      <c r="D3009">
        <v>199.07</v>
      </c>
      <c r="E3009">
        <v>193.28</v>
      </c>
      <c r="F3009">
        <v>188.8</v>
      </c>
    </row>
    <row r="3010" spans="1:6" x14ac:dyDescent="0.2">
      <c r="A3010" t="s">
        <v>7256</v>
      </c>
      <c r="B3010" t="s">
        <v>7257</v>
      </c>
      <c r="C3010">
        <v>83.54</v>
      </c>
      <c r="D3010">
        <v>92.83</v>
      </c>
      <c r="E3010">
        <v>109.29</v>
      </c>
      <c r="F3010">
        <v>100.22</v>
      </c>
    </row>
    <row r="3011" spans="1:6" x14ac:dyDescent="0.2">
      <c r="A3011" t="s">
        <v>392</v>
      </c>
      <c r="B3011" t="s">
        <v>7258</v>
      </c>
      <c r="C3011">
        <v>36.39</v>
      </c>
      <c r="D3011">
        <v>45.43</v>
      </c>
      <c r="E3011">
        <v>29.72</v>
      </c>
      <c r="F3011">
        <v>20.51</v>
      </c>
    </row>
    <row r="3012" spans="1:6" x14ac:dyDescent="0.2">
      <c r="A3012" t="s">
        <v>7259</v>
      </c>
      <c r="B3012" t="s">
        <v>7260</v>
      </c>
      <c r="C3012">
        <v>162.44999999999999</v>
      </c>
      <c r="D3012">
        <v>205.4</v>
      </c>
      <c r="E3012">
        <v>243.45</v>
      </c>
      <c r="F3012">
        <v>211.1</v>
      </c>
    </row>
    <row r="3013" spans="1:6" x14ac:dyDescent="0.2">
      <c r="A3013" t="s">
        <v>7261</v>
      </c>
      <c r="B3013" t="s">
        <v>7262</v>
      </c>
      <c r="C3013">
        <v>182.87</v>
      </c>
      <c r="D3013">
        <v>252.77</v>
      </c>
      <c r="E3013">
        <v>270.58999999999997</v>
      </c>
      <c r="F3013">
        <v>238.03</v>
      </c>
    </row>
    <row r="3014" spans="1:6" x14ac:dyDescent="0.2">
      <c r="A3014" t="s">
        <v>7263</v>
      </c>
      <c r="B3014" t="s">
        <v>7264</v>
      </c>
      <c r="C3014">
        <v>139.13999999999999</v>
      </c>
      <c r="D3014">
        <v>189.22</v>
      </c>
      <c r="E3014">
        <v>188.29</v>
      </c>
      <c r="F3014">
        <v>176.83</v>
      </c>
    </row>
    <row r="3015" spans="1:6" x14ac:dyDescent="0.2">
      <c r="A3015" t="s">
        <v>7265</v>
      </c>
      <c r="B3015" t="s">
        <v>7266</v>
      </c>
      <c r="C3015">
        <v>184.2</v>
      </c>
      <c r="D3015">
        <v>216</v>
      </c>
      <c r="E3015">
        <v>265.67</v>
      </c>
      <c r="F3015">
        <v>214.36</v>
      </c>
    </row>
    <row r="3016" spans="1:6" x14ac:dyDescent="0.2">
      <c r="A3016" t="s">
        <v>7267</v>
      </c>
      <c r="B3016" t="s">
        <v>7268</v>
      </c>
      <c r="C3016">
        <v>182.7</v>
      </c>
      <c r="D3016">
        <v>211.82</v>
      </c>
      <c r="E3016">
        <v>239.82</v>
      </c>
      <c r="F3016">
        <v>231.36</v>
      </c>
    </row>
    <row r="3017" spans="1:6" x14ac:dyDescent="0.2">
      <c r="A3017" t="s">
        <v>7269</v>
      </c>
      <c r="B3017" t="s">
        <v>7270</v>
      </c>
      <c r="C3017">
        <v>199.08</v>
      </c>
      <c r="D3017">
        <v>278.11</v>
      </c>
      <c r="E3017">
        <v>294.87</v>
      </c>
      <c r="F3017">
        <v>264</v>
      </c>
    </row>
    <row r="3018" spans="1:6" x14ac:dyDescent="0.2">
      <c r="A3018" t="s">
        <v>393</v>
      </c>
      <c r="B3018" t="s">
        <v>7271</v>
      </c>
      <c r="C3018">
        <v>50.01</v>
      </c>
      <c r="D3018">
        <v>74.010000000000005</v>
      </c>
      <c r="E3018">
        <v>53.31</v>
      </c>
      <c r="F3018">
        <v>49.74</v>
      </c>
    </row>
    <row r="3019" spans="1:6" x14ac:dyDescent="0.2">
      <c r="A3019" t="s">
        <v>7272</v>
      </c>
      <c r="B3019" t="s">
        <v>7273</v>
      </c>
      <c r="C3019">
        <v>171.58</v>
      </c>
      <c r="D3019">
        <v>237.36</v>
      </c>
      <c r="E3019">
        <v>259.20999999999998</v>
      </c>
      <c r="F3019">
        <v>221.08</v>
      </c>
    </row>
    <row r="3020" spans="1:6" x14ac:dyDescent="0.2">
      <c r="A3020" t="s">
        <v>7274</v>
      </c>
      <c r="B3020" t="s">
        <v>7275</v>
      </c>
      <c r="C3020">
        <v>123.41</v>
      </c>
      <c r="D3020">
        <v>174.17</v>
      </c>
      <c r="E3020">
        <v>187.13</v>
      </c>
      <c r="F3020">
        <v>175.8</v>
      </c>
    </row>
    <row r="3021" spans="1:6" x14ac:dyDescent="0.2">
      <c r="A3021" t="s">
        <v>7276</v>
      </c>
      <c r="B3021" t="s">
        <v>7277</v>
      </c>
      <c r="C3021">
        <v>97.32</v>
      </c>
      <c r="D3021">
        <v>110.79</v>
      </c>
      <c r="E3021">
        <v>133.46</v>
      </c>
      <c r="F3021">
        <v>130.13999999999999</v>
      </c>
    </row>
    <row r="3022" spans="1:6" x14ac:dyDescent="0.2">
      <c r="A3022" t="s">
        <v>7278</v>
      </c>
      <c r="B3022" t="s">
        <v>7279</v>
      </c>
      <c r="C3022">
        <v>159.04</v>
      </c>
      <c r="D3022">
        <v>218.57</v>
      </c>
      <c r="E3022">
        <v>223.6</v>
      </c>
      <c r="F3022">
        <v>217.68</v>
      </c>
    </row>
    <row r="3023" spans="1:6" x14ac:dyDescent="0.2">
      <c r="A3023" t="s">
        <v>7280</v>
      </c>
      <c r="B3023" t="s">
        <v>7281</v>
      </c>
      <c r="C3023">
        <v>54.31</v>
      </c>
      <c r="D3023">
        <v>59.04</v>
      </c>
      <c r="E3023">
        <v>56.62</v>
      </c>
      <c r="F3023">
        <v>53.97</v>
      </c>
    </row>
    <row r="3024" spans="1:6" x14ac:dyDescent="0.2">
      <c r="A3024" t="s">
        <v>394</v>
      </c>
      <c r="B3024" t="s">
        <v>7282</v>
      </c>
      <c r="C3024">
        <v>39.29</v>
      </c>
      <c r="D3024">
        <v>46.91</v>
      </c>
      <c r="E3024">
        <v>34.57</v>
      </c>
      <c r="F3024">
        <v>29.58</v>
      </c>
    </row>
    <row r="3025" spans="1:6" x14ac:dyDescent="0.2">
      <c r="A3025" t="s">
        <v>7283</v>
      </c>
      <c r="B3025" t="s">
        <v>7284</v>
      </c>
      <c r="C3025">
        <v>56.05</v>
      </c>
      <c r="D3025">
        <v>81.010000000000005</v>
      </c>
      <c r="E3025">
        <v>55.21</v>
      </c>
      <c r="F3025">
        <v>45.93</v>
      </c>
    </row>
    <row r="3026" spans="1:6" x14ac:dyDescent="0.2">
      <c r="A3026" t="s">
        <v>7285</v>
      </c>
      <c r="B3026" t="s">
        <v>7286</v>
      </c>
      <c r="C3026">
        <v>93.97</v>
      </c>
      <c r="D3026">
        <v>103.51</v>
      </c>
      <c r="E3026">
        <v>118.75</v>
      </c>
      <c r="F3026">
        <v>108.07</v>
      </c>
    </row>
    <row r="3027" spans="1:6" x14ac:dyDescent="0.2">
      <c r="A3027" t="s">
        <v>7287</v>
      </c>
      <c r="B3027" t="s">
        <v>7288</v>
      </c>
      <c r="C3027">
        <v>56.82</v>
      </c>
      <c r="D3027">
        <v>68.11</v>
      </c>
      <c r="E3027">
        <v>56.81</v>
      </c>
      <c r="F3027">
        <v>52.66</v>
      </c>
    </row>
    <row r="3028" spans="1:6" x14ac:dyDescent="0.2">
      <c r="A3028" t="s">
        <v>7289</v>
      </c>
      <c r="B3028" t="s">
        <v>7290</v>
      </c>
      <c r="C3028">
        <v>134.04</v>
      </c>
      <c r="D3028">
        <v>184.89</v>
      </c>
      <c r="E3028">
        <v>206.14</v>
      </c>
      <c r="F3028">
        <v>194.58</v>
      </c>
    </row>
    <row r="3029" spans="1:6" x14ac:dyDescent="0.2">
      <c r="A3029" t="s">
        <v>7291</v>
      </c>
      <c r="B3029" t="s">
        <v>7292</v>
      </c>
      <c r="C3029">
        <v>62.97</v>
      </c>
      <c r="D3029">
        <v>67.459999999999994</v>
      </c>
      <c r="E3029">
        <v>64.38</v>
      </c>
      <c r="F3029">
        <v>53.85</v>
      </c>
    </row>
    <row r="3030" spans="1:6" x14ac:dyDescent="0.2">
      <c r="A3030" t="s">
        <v>7293</v>
      </c>
      <c r="B3030" t="s">
        <v>7294</v>
      </c>
      <c r="C3030">
        <v>54.18</v>
      </c>
      <c r="D3030">
        <v>65.11</v>
      </c>
      <c r="E3030">
        <v>58.07</v>
      </c>
      <c r="F3030">
        <v>53.95</v>
      </c>
    </row>
    <row r="3031" spans="1:6" x14ac:dyDescent="0.2">
      <c r="A3031" t="s">
        <v>7295</v>
      </c>
      <c r="B3031" t="s">
        <v>7296</v>
      </c>
      <c r="C3031">
        <v>86.31</v>
      </c>
      <c r="D3031">
        <v>114.3</v>
      </c>
      <c r="E3031">
        <v>102.86</v>
      </c>
      <c r="F3031">
        <v>95.57</v>
      </c>
    </row>
    <row r="3032" spans="1:6" x14ac:dyDescent="0.2">
      <c r="A3032" t="s">
        <v>7297</v>
      </c>
      <c r="B3032" t="s">
        <v>7298</v>
      </c>
      <c r="C3032">
        <v>66.790000000000006</v>
      </c>
      <c r="D3032">
        <v>82.26</v>
      </c>
      <c r="E3032">
        <v>73.44</v>
      </c>
      <c r="F3032">
        <v>69.739999999999995</v>
      </c>
    </row>
    <row r="3033" spans="1:6" x14ac:dyDescent="0.2">
      <c r="A3033" t="s">
        <v>7299</v>
      </c>
      <c r="B3033" t="s">
        <v>7300</v>
      </c>
      <c r="C3033">
        <v>67.349999999999994</v>
      </c>
      <c r="D3033">
        <v>75.61</v>
      </c>
      <c r="E3033">
        <v>76.25</v>
      </c>
      <c r="F3033">
        <v>60.03</v>
      </c>
    </row>
    <row r="3034" spans="1:6" x14ac:dyDescent="0.2">
      <c r="A3034" t="s">
        <v>402</v>
      </c>
      <c r="B3034" t="s">
        <v>7301</v>
      </c>
      <c r="C3034">
        <v>58.24</v>
      </c>
      <c r="D3034">
        <v>62.4</v>
      </c>
      <c r="E3034">
        <v>70.16</v>
      </c>
      <c r="F3034">
        <v>67.540000000000006</v>
      </c>
    </row>
    <row r="3035" spans="1:6" x14ac:dyDescent="0.2">
      <c r="A3035" t="s">
        <v>7302</v>
      </c>
      <c r="B3035" t="s">
        <v>7303</v>
      </c>
      <c r="C3035">
        <v>144.36000000000001</v>
      </c>
      <c r="D3035">
        <v>223.13</v>
      </c>
      <c r="E3035">
        <v>217.35</v>
      </c>
      <c r="F3035">
        <v>208.33</v>
      </c>
    </row>
    <row r="3036" spans="1:6" x14ac:dyDescent="0.2">
      <c r="A3036" t="s">
        <v>7304</v>
      </c>
      <c r="B3036" t="s">
        <v>7305</v>
      </c>
      <c r="C3036">
        <v>126.38</v>
      </c>
      <c r="D3036">
        <v>147.91999999999999</v>
      </c>
      <c r="E3036">
        <v>178.62</v>
      </c>
      <c r="F3036">
        <v>170.05</v>
      </c>
    </row>
    <row r="3037" spans="1:6" x14ac:dyDescent="0.2">
      <c r="A3037" t="s">
        <v>395</v>
      </c>
      <c r="B3037" t="s">
        <v>7306</v>
      </c>
      <c r="C3037">
        <v>100.63</v>
      </c>
      <c r="D3037">
        <v>116.85</v>
      </c>
      <c r="E3037">
        <v>123.43</v>
      </c>
      <c r="F3037">
        <v>110.58</v>
      </c>
    </row>
    <row r="3038" spans="1:6" x14ac:dyDescent="0.2">
      <c r="A3038" t="s">
        <v>7307</v>
      </c>
      <c r="B3038" t="s">
        <v>7308</v>
      </c>
      <c r="C3038">
        <v>106.93</v>
      </c>
      <c r="D3038">
        <v>123.76</v>
      </c>
      <c r="E3038">
        <v>134.76</v>
      </c>
      <c r="F3038">
        <v>121.21</v>
      </c>
    </row>
    <row r="3039" spans="1:6" x14ac:dyDescent="0.2">
      <c r="A3039" t="s">
        <v>7309</v>
      </c>
      <c r="B3039" t="s">
        <v>7310</v>
      </c>
      <c r="C3039">
        <v>152.99</v>
      </c>
      <c r="D3039">
        <v>170.86</v>
      </c>
      <c r="E3039">
        <v>181.67</v>
      </c>
      <c r="F3039">
        <v>168.14</v>
      </c>
    </row>
    <row r="3040" spans="1:6" x14ac:dyDescent="0.2">
      <c r="A3040" t="s">
        <v>7311</v>
      </c>
      <c r="B3040" t="s">
        <v>7312</v>
      </c>
      <c r="C3040">
        <v>110.46</v>
      </c>
      <c r="D3040">
        <v>143.07</v>
      </c>
      <c r="E3040">
        <v>135.04</v>
      </c>
      <c r="F3040">
        <v>122.39</v>
      </c>
    </row>
    <row r="3041" spans="1:6" x14ac:dyDescent="0.2">
      <c r="A3041" t="s">
        <v>7313</v>
      </c>
      <c r="B3041" t="s">
        <v>7314</v>
      </c>
      <c r="C3041">
        <v>189.02</v>
      </c>
      <c r="D3041">
        <v>233.37</v>
      </c>
      <c r="E3041">
        <v>226.39</v>
      </c>
      <c r="F3041">
        <v>210.26</v>
      </c>
    </row>
    <row r="3042" spans="1:6" x14ac:dyDescent="0.2">
      <c r="A3042" t="s">
        <v>7315</v>
      </c>
      <c r="B3042" t="s">
        <v>7316</v>
      </c>
      <c r="C3042">
        <v>108.22</v>
      </c>
      <c r="D3042">
        <v>134.22999999999999</v>
      </c>
      <c r="E3042">
        <v>119.93</v>
      </c>
      <c r="F3042">
        <v>106.3</v>
      </c>
    </row>
    <row r="3043" spans="1:6" x14ac:dyDescent="0.2">
      <c r="A3043" t="s">
        <v>7317</v>
      </c>
      <c r="B3043" t="s">
        <v>7318</v>
      </c>
      <c r="C3043">
        <v>147.41</v>
      </c>
      <c r="D3043">
        <v>166.48</v>
      </c>
      <c r="E3043">
        <v>186.81</v>
      </c>
      <c r="F3043">
        <v>163.83000000000001</v>
      </c>
    </row>
    <row r="3044" spans="1:6" x14ac:dyDescent="0.2">
      <c r="A3044" t="s">
        <v>7319</v>
      </c>
      <c r="B3044" t="s">
        <v>7320</v>
      </c>
      <c r="C3044">
        <v>127.66</v>
      </c>
      <c r="D3044">
        <v>145.09</v>
      </c>
      <c r="E3044">
        <v>155.13</v>
      </c>
      <c r="F3044">
        <v>141.31</v>
      </c>
    </row>
    <row r="3045" spans="1:6" x14ac:dyDescent="0.2">
      <c r="A3045" t="s">
        <v>7321</v>
      </c>
      <c r="B3045" t="s">
        <v>7322</v>
      </c>
      <c r="C3045">
        <v>149.26</v>
      </c>
      <c r="D3045">
        <v>201.14</v>
      </c>
      <c r="E3045">
        <v>224.29</v>
      </c>
      <c r="F3045">
        <v>209.77</v>
      </c>
    </row>
    <row r="3046" spans="1:6" x14ac:dyDescent="0.2">
      <c r="A3046" t="s">
        <v>7323</v>
      </c>
      <c r="B3046" t="s">
        <v>7324</v>
      </c>
      <c r="C3046">
        <v>153.21</v>
      </c>
      <c r="D3046">
        <v>205.09</v>
      </c>
      <c r="E3046">
        <v>227.41</v>
      </c>
      <c r="F3046">
        <v>212.89</v>
      </c>
    </row>
    <row r="3047" spans="1:6" x14ac:dyDescent="0.2">
      <c r="A3047" t="s">
        <v>7325</v>
      </c>
      <c r="B3047" t="s">
        <v>7326</v>
      </c>
      <c r="C3047">
        <v>153.44</v>
      </c>
      <c r="D3047">
        <v>189.19</v>
      </c>
      <c r="E3047">
        <v>236.57</v>
      </c>
      <c r="F3047">
        <v>224.61</v>
      </c>
    </row>
    <row r="3048" spans="1:6" x14ac:dyDescent="0.2">
      <c r="A3048" t="s">
        <v>7327</v>
      </c>
      <c r="B3048" t="s">
        <v>7328</v>
      </c>
      <c r="C3048">
        <v>92.88</v>
      </c>
      <c r="D3048">
        <v>108.48</v>
      </c>
      <c r="E3048">
        <v>120.18</v>
      </c>
      <c r="F3048">
        <v>101.08</v>
      </c>
    </row>
    <row r="3049" spans="1:6" x14ac:dyDescent="0.2">
      <c r="A3049" t="s">
        <v>7329</v>
      </c>
      <c r="B3049" t="s">
        <v>7330</v>
      </c>
      <c r="C3049">
        <v>187.75</v>
      </c>
      <c r="D3049">
        <v>257.39999999999998</v>
      </c>
      <c r="E3049">
        <v>273.87</v>
      </c>
      <c r="F3049">
        <v>260.75</v>
      </c>
    </row>
    <row r="3050" spans="1:6" x14ac:dyDescent="0.2">
      <c r="A3050" t="s">
        <v>7331</v>
      </c>
      <c r="B3050" t="s">
        <v>7332</v>
      </c>
      <c r="C3050">
        <v>149.02000000000001</v>
      </c>
      <c r="D3050">
        <v>194.74</v>
      </c>
      <c r="E3050">
        <v>189.07</v>
      </c>
      <c r="F3050">
        <v>173.24</v>
      </c>
    </row>
    <row r="3051" spans="1:6" x14ac:dyDescent="0.2">
      <c r="A3051" t="s">
        <v>7333</v>
      </c>
      <c r="B3051" t="s">
        <v>7334</v>
      </c>
      <c r="C3051">
        <v>142.84</v>
      </c>
      <c r="D3051">
        <v>198.03</v>
      </c>
      <c r="E3051">
        <v>207.75</v>
      </c>
      <c r="F3051">
        <v>192.44</v>
      </c>
    </row>
    <row r="3052" spans="1:6" x14ac:dyDescent="0.2">
      <c r="A3052" t="s">
        <v>7335</v>
      </c>
      <c r="B3052" t="s">
        <v>7336</v>
      </c>
      <c r="C3052">
        <v>145.29</v>
      </c>
      <c r="D3052">
        <v>188.94</v>
      </c>
      <c r="E3052">
        <v>211.79</v>
      </c>
      <c r="F3052">
        <v>183.31</v>
      </c>
    </row>
    <row r="3053" spans="1:6" x14ac:dyDescent="0.2">
      <c r="A3053" t="s">
        <v>7337</v>
      </c>
      <c r="B3053" t="s">
        <v>7338</v>
      </c>
      <c r="C3053">
        <v>146.97999999999999</v>
      </c>
      <c r="D3053">
        <v>190.88</v>
      </c>
      <c r="E3053">
        <v>212.3</v>
      </c>
      <c r="F3053">
        <v>188.78</v>
      </c>
    </row>
    <row r="3054" spans="1:6" x14ac:dyDescent="0.2">
      <c r="A3054" t="s">
        <v>396</v>
      </c>
      <c r="B3054" t="s">
        <v>7339</v>
      </c>
      <c r="C3054">
        <v>58.95</v>
      </c>
      <c r="D3054">
        <v>64.95</v>
      </c>
      <c r="E3054">
        <v>49.63</v>
      </c>
      <c r="F3054">
        <v>44.15</v>
      </c>
    </row>
    <row r="3055" spans="1:6" x14ac:dyDescent="0.2">
      <c r="A3055" t="s">
        <v>7340</v>
      </c>
      <c r="B3055" t="s">
        <v>7341</v>
      </c>
      <c r="C3055">
        <v>167.24</v>
      </c>
      <c r="D3055">
        <v>211.31</v>
      </c>
      <c r="E3055">
        <v>222.06</v>
      </c>
      <c r="F3055">
        <v>217.06</v>
      </c>
    </row>
    <row r="3056" spans="1:6" x14ac:dyDescent="0.2">
      <c r="A3056" t="s">
        <v>7342</v>
      </c>
      <c r="B3056" t="s">
        <v>7343</v>
      </c>
      <c r="C3056">
        <v>75.77</v>
      </c>
      <c r="D3056">
        <v>81.92</v>
      </c>
      <c r="E3056">
        <v>92.87</v>
      </c>
      <c r="F3056">
        <v>89.65</v>
      </c>
    </row>
    <row r="3057" spans="1:6" x14ac:dyDescent="0.2">
      <c r="A3057" t="s">
        <v>7344</v>
      </c>
      <c r="B3057" t="s">
        <v>7345</v>
      </c>
      <c r="C3057">
        <v>204.75</v>
      </c>
      <c r="D3057">
        <v>261.39</v>
      </c>
      <c r="E3057">
        <v>271.05</v>
      </c>
      <c r="F3057">
        <v>237.93</v>
      </c>
    </row>
    <row r="3058" spans="1:6" x14ac:dyDescent="0.2">
      <c r="A3058" t="s">
        <v>7346</v>
      </c>
      <c r="B3058" t="s">
        <v>7347</v>
      </c>
      <c r="C3058">
        <v>102.37</v>
      </c>
      <c r="D3058">
        <v>143.63999999999999</v>
      </c>
      <c r="E3058">
        <v>149.76</v>
      </c>
      <c r="F3058">
        <v>145.13999999999999</v>
      </c>
    </row>
    <row r="3059" spans="1:6" x14ac:dyDescent="0.2">
      <c r="A3059" t="s">
        <v>7348</v>
      </c>
      <c r="B3059" t="s">
        <v>7349</v>
      </c>
      <c r="C3059">
        <v>206.04</v>
      </c>
      <c r="D3059">
        <v>240.93</v>
      </c>
      <c r="E3059">
        <v>271.67</v>
      </c>
      <c r="F3059">
        <v>241.41</v>
      </c>
    </row>
    <row r="3060" spans="1:6" x14ac:dyDescent="0.2">
      <c r="A3060" t="s">
        <v>7350</v>
      </c>
      <c r="B3060" t="s">
        <v>7351</v>
      </c>
      <c r="C3060">
        <v>173.04</v>
      </c>
      <c r="D3060">
        <v>249.89</v>
      </c>
      <c r="E3060">
        <v>250.74</v>
      </c>
      <c r="F3060">
        <v>232.51</v>
      </c>
    </row>
    <row r="3061" spans="1:6" x14ac:dyDescent="0.2">
      <c r="A3061" t="s">
        <v>7352</v>
      </c>
      <c r="B3061" t="s">
        <v>7353</v>
      </c>
      <c r="C3061">
        <v>79.27</v>
      </c>
      <c r="D3061">
        <v>101.1</v>
      </c>
      <c r="E3061">
        <v>94.35</v>
      </c>
      <c r="F3061">
        <v>88.41</v>
      </c>
    </row>
    <row r="3062" spans="1:6" x14ac:dyDescent="0.2">
      <c r="A3062" t="s">
        <v>7354</v>
      </c>
      <c r="B3062" t="s">
        <v>7355</v>
      </c>
      <c r="C3062">
        <v>134.30000000000001</v>
      </c>
      <c r="D3062">
        <v>155.84</v>
      </c>
      <c r="E3062">
        <v>186.19</v>
      </c>
      <c r="F3062">
        <v>177.62</v>
      </c>
    </row>
    <row r="3063" spans="1:6" x14ac:dyDescent="0.2">
      <c r="A3063" t="s">
        <v>7356</v>
      </c>
      <c r="B3063" t="s">
        <v>7357</v>
      </c>
      <c r="C3063">
        <v>192.1</v>
      </c>
      <c r="D3063">
        <v>274.02999999999997</v>
      </c>
      <c r="E3063">
        <v>273.24</v>
      </c>
      <c r="F3063">
        <v>256.17</v>
      </c>
    </row>
    <row r="3064" spans="1:6" x14ac:dyDescent="0.2">
      <c r="A3064" t="s">
        <v>7358</v>
      </c>
      <c r="B3064" t="s">
        <v>7359</v>
      </c>
      <c r="C3064">
        <v>97.78</v>
      </c>
      <c r="D3064">
        <v>116.14</v>
      </c>
      <c r="E3064">
        <v>111.65</v>
      </c>
      <c r="F3064">
        <v>106.93</v>
      </c>
    </row>
    <row r="3065" spans="1:6" x14ac:dyDescent="0.2">
      <c r="A3065" t="s">
        <v>7360</v>
      </c>
      <c r="B3065" t="s">
        <v>7361</v>
      </c>
      <c r="C3065">
        <v>151.94</v>
      </c>
      <c r="D3065">
        <v>187.69</v>
      </c>
      <c r="E3065">
        <v>234.87</v>
      </c>
      <c r="F3065">
        <v>222.91</v>
      </c>
    </row>
    <row r="3066" spans="1:6" x14ac:dyDescent="0.2">
      <c r="A3066" t="s">
        <v>7362</v>
      </c>
      <c r="B3066" t="s">
        <v>7363</v>
      </c>
      <c r="C3066">
        <v>159.1</v>
      </c>
      <c r="D3066">
        <v>231.52</v>
      </c>
      <c r="E3066">
        <v>243.11</v>
      </c>
      <c r="F3066">
        <v>216.09</v>
      </c>
    </row>
    <row r="3067" spans="1:6" x14ac:dyDescent="0.2">
      <c r="A3067" t="s">
        <v>7364</v>
      </c>
      <c r="B3067" t="s">
        <v>7365</v>
      </c>
      <c r="C3067">
        <v>141.41</v>
      </c>
      <c r="D3067">
        <v>228.93</v>
      </c>
      <c r="E3067">
        <v>204.12</v>
      </c>
      <c r="F3067">
        <v>179.73</v>
      </c>
    </row>
    <row r="3068" spans="1:6" x14ac:dyDescent="0.2">
      <c r="A3068" t="s">
        <v>7366</v>
      </c>
      <c r="B3068" t="s">
        <v>7367</v>
      </c>
      <c r="C3068">
        <v>171.94</v>
      </c>
      <c r="D3068">
        <v>218.13</v>
      </c>
      <c r="E3068">
        <v>236.92</v>
      </c>
      <c r="F3068">
        <v>208.72</v>
      </c>
    </row>
    <row r="3069" spans="1:6" x14ac:dyDescent="0.2">
      <c r="A3069" t="s">
        <v>7368</v>
      </c>
      <c r="B3069" t="s">
        <v>7369</v>
      </c>
      <c r="C3069">
        <v>150.18</v>
      </c>
      <c r="D3069">
        <v>179.14</v>
      </c>
      <c r="E3069">
        <v>209.13</v>
      </c>
      <c r="F3069">
        <v>200.69</v>
      </c>
    </row>
    <row r="3070" spans="1:6" x14ac:dyDescent="0.2">
      <c r="A3070" t="s">
        <v>7370</v>
      </c>
      <c r="B3070" t="s">
        <v>7371</v>
      </c>
      <c r="C3070">
        <v>145.63999999999999</v>
      </c>
      <c r="D3070">
        <v>202.56</v>
      </c>
      <c r="E3070">
        <v>201.02</v>
      </c>
      <c r="F3070">
        <v>181.69</v>
      </c>
    </row>
    <row r="3071" spans="1:6" x14ac:dyDescent="0.2">
      <c r="A3071" t="s">
        <v>7372</v>
      </c>
      <c r="B3071" t="s">
        <v>7373</v>
      </c>
      <c r="C3071">
        <v>121.34</v>
      </c>
      <c r="D3071">
        <v>138.78</v>
      </c>
      <c r="E3071">
        <v>148.41999999999999</v>
      </c>
      <c r="F3071">
        <v>134.6</v>
      </c>
    </row>
    <row r="3072" spans="1:6" x14ac:dyDescent="0.2">
      <c r="A3072" t="s">
        <v>7374</v>
      </c>
      <c r="B3072" t="s">
        <v>7375</v>
      </c>
      <c r="C3072">
        <v>123.08</v>
      </c>
      <c r="D3072">
        <v>191.09</v>
      </c>
      <c r="E3072">
        <v>187.61</v>
      </c>
      <c r="F3072">
        <v>179.61</v>
      </c>
    </row>
    <row r="3073" spans="1:6" x14ac:dyDescent="0.2">
      <c r="A3073" t="s">
        <v>7376</v>
      </c>
      <c r="B3073" t="s">
        <v>7377</v>
      </c>
      <c r="C3073">
        <v>125.01</v>
      </c>
      <c r="D3073">
        <v>148.13999999999999</v>
      </c>
      <c r="E3073">
        <v>140.68</v>
      </c>
      <c r="F3073">
        <v>135.66</v>
      </c>
    </row>
    <row r="3074" spans="1:6" x14ac:dyDescent="0.2">
      <c r="A3074" t="s">
        <v>7378</v>
      </c>
      <c r="B3074" t="s">
        <v>7379</v>
      </c>
      <c r="C3074">
        <v>201.08</v>
      </c>
      <c r="D3074">
        <v>227.11</v>
      </c>
      <c r="E3074">
        <v>261.2</v>
      </c>
      <c r="F3074">
        <v>242.91</v>
      </c>
    </row>
    <row r="3075" spans="1:6" x14ac:dyDescent="0.2">
      <c r="A3075" t="s">
        <v>7380</v>
      </c>
      <c r="B3075" t="s">
        <v>7381</v>
      </c>
      <c r="C3075">
        <v>169.09</v>
      </c>
      <c r="D3075">
        <v>198.62</v>
      </c>
      <c r="E3075">
        <v>229.27</v>
      </c>
      <c r="F3075">
        <v>180.15</v>
      </c>
    </row>
    <row r="3076" spans="1:6" x14ac:dyDescent="0.2">
      <c r="A3076" t="s">
        <v>7382</v>
      </c>
      <c r="B3076" t="s">
        <v>7383</v>
      </c>
      <c r="C3076">
        <v>93.24</v>
      </c>
      <c r="D3076">
        <v>116.97</v>
      </c>
      <c r="E3076">
        <v>109.74</v>
      </c>
      <c r="F3076">
        <v>99.07</v>
      </c>
    </row>
    <row r="3077" spans="1:6" x14ac:dyDescent="0.2">
      <c r="A3077" t="s">
        <v>7384</v>
      </c>
      <c r="B3077" t="s">
        <v>7385</v>
      </c>
      <c r="C3077">
        <v>57.14</v>
      </c>
      <c r="D3077">
        <v>74.930000000000007</v>
      </c>
      <c r="E3077">
        <v>68.739999999999995</v>
      </c>
      <c r="F3077">
        <v>64.06</v>
      </c>
    </row>
    <row r="3078" spans="1:6" x14ac:dyDescent="0.2">
      <c r="A3078" t="s">
        <v>7386</v>
      </c>
      <c r="B3078" t="s">
        <v>7387</v>
      </c>
      <c r="C3078">
        <v>207.03</v>
      </c>
      <c r="D3078">
        <v>231.73</v>
      </c>
      <c r="E3078">
        <v>306.49</v>
      </c>
      <c r="F3078">
        <v>294.23</v>
      </c>
    </row>
    <row r="3079" spans="1:6" x14ac:dyDescent="0.2">
      <c r="A3079" t="s">
        <v>7388</v>
      </c>
      <c r="B3079" t="s">
        <v>7389</v>
      </c>
      <c r="C3079">
        <v>159.26</v>
      </c>
      <c r="D3079">
        <v>238.53</v>
      </c>
      <c r="E3079">
        <v>249.45</v>
      </c>
      <c r="F3079">
        <v>238.38</v>
      </c>
    </row>
    <row r="3080" spans="1:6" x14ac:dyDescent="0.2">
      <c r="A3080" t="s">
        <v>7390</v>
      </c>
      <c r="B3080" t="s">
        <v>7391</v>
      </c>
      <c r="C3080">
        <v>226.8</v>
      </c>
      <c r="D3080">
        <v>234.89</v>
      </c>
      <c r="E3080">
        <v>327.36</v>
      </c>
      <c r="F3080">
        <v>323.37</v>
      </c>
    </row>
    <row r="3081" spans="1:6" x14ac:dyDescent="0.2">
      <c r="A3081" t="s">
        <v>7646</v>
      </c>
      <c r="B3081" t="s">
        <v>7392</v>
      </c>
      <c r="C3081">
        <v>166.05</v>
      </c>
      <c r="D3081">
        <v>235.26</v>
      </c>
      <c r="E3081">
        <v>241.14</v>
      </c>
      <c r="F3081">
        <v>234.36</v>
      </c>
    </row>
    <row r="3082" spans="1:6" x14ac:dyDescent="0.2">
      <c r="A3082" t="s">
        <v>7647</v>
      </c>
      <c r="B3082" t="s">
        <v>7393</v>
      </c>
      <c r="C3082">
        <v>162.38</v>
      </c>
      <c r="D3082">
        <v>231.59</v>
      </c>
      <c r="E3082">
        <v>238.69</v>
      </c>
      <c r="F3082">
        <v>231.91</v>
      </c>
    </row>
    <row r="3083" spans="1:6" x14ac:dyDescent="0.2">
      <c r="A3083" t="s">
        <v>7394</v>
      </c>
      <c r="B3083" t="s">
        <v>7395</v>
      </c>
      <c r="C3083">
        <v>119.02</v>
      </c>
      <c r="D3083">
        <v>123.13</v>
      </c>
      <c r="E3083">
        <v>169.95</v>
      </c>
      <c r="F3083">
        <v>167.09</v>
      </c>
    </row>
    <row r="3084" spans="1:6" x14ac:dyDescent="0.2">
      <c r="A3084" t="s">
        <v>7396</v>
      </c>
      <c r="B3084" t="s">
        <v>7397</v>
      </c>
      <c r="C3084">
        <v>105.16</v>
      </c>
      <c r="D3084">
        <v>119.85</v>
      </c>
      <c r="E3084">
        <v>141.72</v>
      </c>
      <c r="F3084">
        <v>139.02000000000001</v>
      </c>
    </row>
    <row r="3085" spans="1:6" x14ac:dyDescent="0.2">
      <c r="A3085" t="s">
        <v>7398</v>
      </c>
      <c r="B3085" t="s">
        <v>7399</v>
      </c>
      <c r="C3085">
        <v>138.08000000000001</v>
      </c>
      <c r="D3085">
        <v>207.24</v>
      </c>
      <c r="E3085">
        <v>204.6</v>
      </c>
      <c r="F3085">
        <v>194.12</v>
      </c>
    </row>
    <row r="3086" spans="1:6" x14ac:dyDescent="0.2">
      <c r="A3086" t="s">
        <v>7400</v>
      </c>
      <c r="B3086" t="s">
        <v>7401</v>
      </c>
      <c r="C3086">
        <v>182.94</v>
      </c>
      <c r="D3086">
        <v>262.29000000000002</v>
      </c>
      <c r="E3086">
        <v>280.76</v>
      </c>
      <c r="F3086">
        <v>250.1</v>
      </c>
    </row>
    <row r="3087" spans="1:6" x14ac:dyDescent="0.2">
      <c r="A3087" t="s">
        <v>7402</v>
      </c>
      <c r="B3087" t="s">
        <v>7403</v>
      </c>
      <c r="C3087">
        <v>164.16</v>
      </c>
      <c r="D3087">
        <v>202.04</v>
      </c>
      <c r="E3087">
        <v>228.9</v>
      </c>
      <c r="F3087">
        <v>195.19</v>
      </c>
    </row>
    <row r="3088" spans="1:6" x14ac:dyDescent="0.2">
      <c r="A3088" t="s">
        <v>7404</v>
      </c>
      <c r="B3088" t="s">
        <v>7405</v>
      </c>
      <c r="C3088">
        <v>179.79</v>
      </c>
      <c r="D3088">
        <v>239.03</v>
      </c>
      <c r="E3088">
        <v>247.17</v>
      </c>
      <c r="F3088">
        <v>227.85</v>
      </c>
    </row>
    <row r="3089" spans="1:6" x14ac:dyDescent="0.2">
      <c r="A3089" t="s">
        <v>7406</v>
      </c>
      <c r="B3089" t="s">
        <v>7407</v>
      </c>
      <c r="C3089">
        <v>141.68</v>
      </c>
      <c r="D3089">
        <v>210.11</v>
      </c>
      <c r="E3089">
        <v>207.58</v>
      </c>
      <c r="F3089">
        <v>200.04</v>
      </c>
    </row>
    <row r="3090" spans="1:6" x14ac:dyDescent="0.2">
      <c r="A3090" t="s">
        <v>7408</v>
      </c>
      <c r="B3090" t="s">
        <v>7409</v>
      </c>
      <c r="C3090">
        <v>185.63</v>
      </c>
      <c r="D3090">
        <v>244.86</v>
      </c>
      <c r="E3090">
        <v>251.83</v>
      </c>
      <c r="F3090">
        <v>232.5</v>
      </c>
    </row>
    <row r="3091" spans="1:6" x14ac:dyDescent="0.2">
      <c r="A3091" t="s">
        <v>403</v>
      </c>
      <c r="B3091" t="s">
        <v>7410</v>
      </c>
      <c r="C3091">
        <v>170.78</v>
      </c>
      <c r="D3091">
        <v>230.76</v>
      </c>
      <c r="E3091">
        <v>236.83</v>
      </c>
      <c r="F3091">
        <v>219.88</v>
      </c>
    </row>
    <row r="3092" spans="1:6" x14ac:dyDescent="0.2">
      <c r="A3092" t="s">
        <v>7411</v>
      </c>
      <c r="B3092" t="s">
        <v>7412</v>
      </c>
      <c r="C3092">
        <v>165.44</v>
      </c>
      <c r="D3092">
        <v>183.31</v>
      </c>
      <c r="E3092">
        <v>196.49</v>
      </c>
      <c r="F3092">
        <v>182.97</v>
      </c>
    </row>
    <row r="3093" spans="1:6" x14ac:dyDescent="0.2">
      <c r="A3093" t="s">
        <v>7413</v>
      </c>
      <c r="B3093" t="s">
        <v>7414</v>
      </c>
      <c r="C3093">
        <v>162.19</v>
      </c>
      <c r="D3093">
        <v>180.63</v>
      </c>
      <c r="E3093">
        <v>191.69</v>
      </c>
      <c r="F3093">
        <v>176.2</v>
      </c>
    </row>
    <row r="3094" spans="1:6" x14ac:dyDescent="0.2">
      <c r="A3094" t="s">
        <v>7415</v>
      </c>
      <c r="B3094" t="s">
        <v>7416</v>
      </c>
      <c r="C3094">
        <v>144.13</v>
      </c>
      <c r="D3094">
        <v>162.38999999999999</v>
      </c>
      <c r="E3094">
        <v>172.01</v>
      </c>
      <c r="F3094">
        <v>157.86000000000001</v>
      </c>
    </row>
    <row r="3095" spans="1:6" x14ac:dyDescent="0.2">
      <c r="A3095" t="s">
        <v>7417</v>
      </c>
      <c r="B3095" t="s">
        <v>7418</v>
      </c>
      <c r="C3095">
        <v>191.28</v>
      </c>
      <c r="D3095">
        <v>232.78</v>
      </c>
      <c r="E3095">
        <v>256.7</v>
      </c>
      <c r="F3095">
        <v>232.41</v>
      </c>
    </row>
    <row r="3096" spans="1:6" x14ac:dyDescent="0.2">
      <c r="A3096" t="s">
        <v>7419</v>
      </c>
      <c r="B3096" t="s">
        <v>7420</v>
      </c>
      <c r="C3096">
        <v>147.33000000000001</v>
      </c>
      <c r="D3096">
        <v>216.49</v>
      </c>
      <c r="E3096">
        <v>214.96</v>
      </c>
      <c r="F3096">
        <v>204.47</v>
      </c>
    </row>
    <row r="3097" spans="1:6" x14ac:dyDescent="0.2">
      <c r="A3097" t="s">
        <v>7421</v>
      </c>
      <c r="B3097" t="s">
        <v>7422</v>
      </c>
      <c r="C3097">
        <v>163.24</v>
      </c>
      <c r="D3097">
        <v>212.13</v>
      </c>
      <c r="E3097">
        <v>230</v>
      </c>
      <c r="F3097">
        <v>203.91</v>
      </c>
    </row>
    <row r="3098" spans="1:6" x14ac:dyDescent="0.2">
      <c r="A3098" t="s">
        <v>7423</v>
      </c>
      <c r="B3098" t="s">
        <v>7424</v>
      </c>
      <c r="C3098">
        <v>134.58000000000001</v>
      </c>
      <c r="D3098">
        <v>199.03</v>
      </c>
      <c r="E3098">
        <v>205.64</v>
      </c>
      <c r="F3098">
        <v>199.76</v>
      </c>
    </row>
    <row r="3099" spans="1:6" x14ac:dyDescent="0.2">
      <c r="A3099" t="s">
        <v>404</v>
      </c>
      <c r="B3099" t="s">
        <v>7425</v>
      </c>
      <c r="C3099">
        <v>128.56</v>
      </c>
      <c r="D3099">
        <v>193.01</v>
      </c>
      <c r="E3099">
        <v>200.17</v>
      </c>
      <c r="F3099">
        <v>194.29</v>
      </c>
    </row>
    <row r="3100" spans="1:6" x14ac:dyDescent="0.2">
      <c r="A3100" t="s">
        <v>7426</v>
      </c>
      <c r="B3100" t="s">
        <v>7427</v>
      </c>
      <c r="C3100">
        <v>145.04</v>
      </c>
      <c r="D3100">
        <v>198.29</v>
      </c>
      <c r="E3100">
        <v>207.9</v>
      </c>
      <c r="F3100">
        <v>196.54</v>
      </c>
    </row>
    <row r="3101" spans="1:6" x14ac:dyDescent="0.2">
      <c r="A3101" t="s">
        <v>7428</v>
      </c>
      <c r="B3101" t="s">
        <v>7429</v>
      </c>
      <c r="C3101">
        <v>192.34</v>
      </c>
      <c r="D3101">
        <v>251.58</v>
      </c>
      <c r="E3101">
        <v>257.13</v>
      </c>
      <c r="F3101">
        <v>237.81</v>
      </c>
    </row>
    <row r="3102" spans="1:6" x14ac:dyDescent="0.2">
      <c r="A3102" t="s">
        <v>7430</v>
      </c>
      <c r="B3102" t="s">
        <v>7431</v>
      </c>
      <c r="C3102">
        <v>156.96</v>
      </c>
      <c r="D3102">
        <v>174.83</v>
      </c>
      <c r="E3102">
        <v>185.74</v>
      </c>
      <c r="F3102">
        <v>172.21</v>
      </c>
    </row>
    <row r="3103" spans="1:6" x14ac:dyDescent="0.2">
      <c r="A3103" t="s">
        <v>7432</v>
      </c>
      <c r="B3103" t="s">
        <v>7433</v>
      </c>
      <c r="C3103">
        <v>139.47999999999999</v>
      </c>
      <c r="D3103">
        <v>203.93</v>
      </c>
      <c r="E3103">
        <v>209.59</v>
      </c>
      <c r="F3103">
        <v>203.71</v>
      </c>
    </row>
    <row r="3104" spans="1:6" x14ac:dyDescent="0.2">
      <c r="A3104" t="s">
        <v>7434</v>
      </c>
      <c r="B3104" t="s">
        <v>7435</v>
      </c>
      <c r="C3104">
        <v>135.4</v>
      </c>
      <c r="D3104">
        <v>199.84</v>
      </c>
      <c r="E3104">
        <v>208.47</v>
      </c>
      <c r="F3104">
        <v>202.59</v>
      </c>
    </row>
    <row r="3105" spans="1:6" x14ac:dyDescent="0.2">
      <c r="A3105" t="s">
        <v>7436</v>
      </c>
      <c r="B3105" t="s">
        <v>7437</v>
      </c>
      <c r="C3105">
        <v>141.16</v>
      </c>
      <c r="D3105">
        <v>210.33</v>
      </c>
      <c r="E3105">
        <v>207.66</v>
      </c>
      <c r="F3105">
        <v>197.18</v>
      </c>
    </row>
    <row r="3106" spans="1:6" x14ac:dyDescent="0.2">
      <c r="A3106" t="s">
        <v>7438</v>
      </c>
      <c r="B3106" t="s">
        <v>7439</v>
      </c>
      <c r="C3106">
        <v>144.81</v>
      </c>
      <c r="D3106">
        <v>187.26</v>
      </c>
      <c r="E3106">
        <v>210.46</v>
      </c>
      <c r="F3106">
        <v>181.18</v>
      </c>
    </row>
    <row r="3107" spans="1:6" x14ac:dyDescent="0.2">
      <c r="A3107" t="s">
        <v>7440</v>
      </c>
      <c r="B3107" t="s">
        <v>7441</v>
      </c>
      <c r="C3107">
        <v>155.36000000000001</v>
      </c>
      <c r="D3107">
        <v>173.23</v>
      </c>
      <c r="E3107">
        <v>184.43</v>
      </c>
      <c r="F3107">
        <v>170.9</v>
      </c>
    </row>
    <row r="3108" spans="1:6" x14ac:dyDescent="0.2">
      <c r="A3108" t="s">
        <v>7442</v>
      </c>
      <c r="B3108" t="s">
        <v>7443</v>
      </c>
      <c r="C3108">
        <v>150.76</v>
      </c>
      <c r="D3108">
        <v>234.68</v>
      </c>
      <c r="E3108">
        <v>232.38</v>
      </c>
      <c r="F3108">
        <v>218.63</v>
      </c>
    </row>
    <row r="3109" spans="1:6" x14ac:dyDescent="0.2">
      <c r="A3109" t="s">
        <v>405</v>
      </c>
      <c r="B3109" t="s">
        <v>7444</v>
      </c>
      <c r="C3109">
        <v>156</v>
      </c>
      <c r="D3109">
        <v>197.39</v>
      </c>
      <c r="E3109">
        <v>219.65</v>
      </c>
      <c r="F3109">
        <v>195.22</v>
      </c>
    </row>
    <row r="3110" spans="1:6" x14ac:dyDescent="0.2">
      <c r="A3110" t="s">
        <v>7445</v>
      </c>
      <c r="B3110" t="s">
        <v>7446</v>
      </c>
      <c r="C3110">
        <v>181.34</v>
      </c>
      <c r="D3110">
        <v>240.58</v>
      </c>
      <c r="E3110">
        <v>248.02</v>
      </c>
      <c r="F3110">
        <v>228.69</v>
      </c>
    </row>
    <row r="3111" spans="1:6" x14ac:dyDescent="0.2">
      <c r="A3111" t="s">
        <v>7447</v>
      </c>
      <c r="B3111" t="s">
        <v>7448</v>
      </c>
      <c r="C3111">
        <v>167.19</v>
      </c>
      <c r="D3111">
        <v>218.78</v>
      </c>
      <c r="E3111">
        <v>232.75</v>
      </c>
      <c r="F3111">
        <v>210</v>
      </c>
    </row>
    <row r="3112" spans="1:6" x14ac:dyDescent="0.2">
      <c r="A3112" t="s">
        <v>7449</v>
      </c>
      <c r="B3112" t="s">
        <v>7450</v>
      </c>
      <c r="C3112">
        <v>134.85</v>
      </c>
      <c r="D3112">
        <v>199.29</v>
      </c>
      <c r="E3112">
        <v>207.39</v>
      </c>
      <c r="F3112">
        <v>201.51</v>
      </c>
    </row>
    <row r="3113" spans="1:6" x14ac:dyDescent="0.2">
      <c r="A3113" t="s">
        <v>7451</v>
      </c>
      <c r="B3113" t="s">
        <v>7452</v>
      </c>
      <c r="C3113">
        <v>148.58000000000001</v>
      </c>
      <c r="D3113">
        <v>200.21</v>
      </c>
      <c r="E3113">
        <v>212.98</v>
      </c>
      <c r="F3113">
        <v>197.38</v>
      </c>
    </row>
    <row r="3114" spans="1:6" x14ac:dyDescent="0.2">
      <c r="A3114" t="s">
        <v>7453</v>
      </c>
      <c r="B3114" t="s">
        <v>7454</v>
      </c>
      <c r="C3114">
        <v>171.09</v>
      </c>
      <c r="D3114">
        <v>223.11</v>
      </c>
      <c r="E3114">
        <v>236.59</v>
      </c>
      <c r="F3114">
        <v>213.9</v>
      </c>
    </row>
    <row r="3115" spans="1:6" x14ac:dyDescent="0.2">
      <c r="A3115" t="s">
        <v>7455</v>
      </c>
      <c r="B3115" t="s">
        <v>7456</v>
      </c>
      <c r="C3115">
        <v>145.21</v>
      </c>
      <c r="D3115">
        <v>214.38</v>
      </c>
      <c r="E3115">
        <v>213.36</v>
      </c>
      <c r="F3115">
        <v>202.88</v>
      </c>
    </row>
    <row r="3116" spans="1:6" x14ac:dyDescent="0.2">
      <c r="A3116" t="s">
        <v>7457</v>
      </c>
      <c r="B3116" t="s">
        <v>7458</v>
      </c>
      <c r="C3116">
        <v>150.69999999999999</v>
      </c>
      <c r="D3116">
        <v>219.86</v>
      </c>
      <c r="E3116">
        <v>217.78</v>
      </c>
      <c r="F3116">
        <v>207.29</v>
      </c>
    </row>
    <row r="3117" spans="1:6" x14ac:dyDescent="0.2">
      <c r="A3117" t="s">
        <v>7459</v>
      </c>
      <c r="B3117" t="s">
        <v>7460</v>
      </c>
      <c r="C3117">
        <v>183.81</v>
      </c>
      <c r="D3117">
        <v>266.01</v>
      </c>
      <c r="E3117">
        <v>281.27999999999997</v>
      </c>
      <c r="F3117">
        <v>254.84</v>
      </c>
    </row>
    <row r="3118" spans="1:6" x14ac:dyDescent="0.2">
      <c r="A3118" t="s">
        <v>7461</v>
      </c>
      <c r="B3118" t="s">
        <v>7462</v>
      </c>
      <c r="C3118">
        <v>187.28</v>
      </c>
      <c r="D3118">
        <v>257.19</v>
      </c>
      <c r="E3118">
        <v>274.58999999999997</v>
      </c>
      <c r="F3118">
        <v>242.03</v>
      </c>
    </row>
    <row r="3119" spans="1:6" x14ac:dyDescent="0.2">
      <c r="A3119" t="s">
        <v>7463</v>
      </c>
      <c r="B3119" t="s">
        <v>7464</v>
      </c>
      <c r="C3119">
        <v>166.91</v>
      </c>
      <c r="D3119">
        <v>236.08</v>
      </c>
      <c r="E3119">
        <v>235.1</v>
      </c>
      <c r="F3119">
        <v>224.6</v>
      </c>
    </row>
    <row r="3120" spans="1:6" x14ac:dyDescent="0.2">
      <c r="A3120" t="s">
        <v>7465</v>
      </c>
      <c r="B3120" t="s">
        <v>7466</v>
      </c>
      <c r="C3120">
        <v>142.58000000000001</v>
      </c>
      <c r="D3120">
        <v>207.21</v>
      </c>
      <c r="E3120">
        <v>215.1</v>
      </c>
      <c r="F3120">
        <v>208.84</v>
      </c>
    </row>
    <row r="3121" spans="1:6" x14ac:dyDescent="0.2">
      <c r="A3121" t="s">
        <v>7467</v>
      </c>
      <c r="B3121" t="s">
        <v>7468</v>
      </c>
      <c r="C3121">
        <v>134.61000000000001</v>
      </c>
      <c r="D3121">
        <v>203.78</v>
      </c>
      <c r="E3121">
        <v>201.34</v>
      </c>
      <c r="F3121">
        <v>190.85</v>
      </c>
    </row>
    <row r="3122" spans="1:6" x14ac:dyDescent="0.2">
      <c r="A3122" t="s">
        <v>7469</v>
      </c>
      <c r="B3122" t="s">
        <v>7470</v>
      </c>
      <c r="C3122">
        <v>169.04</v>
      </c>
      <c r="D3122">
        <v>196.46</v>
      </c>
      <c r="E3122">
        <v>233.42</v>
      </c>
      <c r="F3122">
        <v>196.57</v>
      </c>
    </row>
    <row r="3123" spans="1:6" x14ac:dyDescent="0.2">
      <c r="A3123" t="s">
        <v>7471</v>
      </c>
      <c r="B3123" t="s">
        <v>7472</v>
      </c>
      <c r="C3123">
        <v>206.75</v>
      </c>
      <c r="D3123">
        <v>263.39</v>
      </c>
      <c r="E3123">
        <v>273.70999999999998</v>
      </c>
      <c r="F3123">
        <v>240.58</v>
      </c>
    </row>
    <row r="3124" spans="1:6" x14ac:dyDescent="0.2">
      <c r="A3124" t="s">
        <v>406</v>
      </c>
      <c r="B3124" t="s">
        <v>7473</v>
      </c>
      <c r="C3124">
        <v>84.85</v>
      </c>
      <c r="D3124">
        <v>110.33</v>
      </c>
      <c r="E3124">
        <v>120.45</v>
      </c>
      <c r="F3124">
        <v>117.31</v>
      </c>
    </row>
    <row r="3125" spans="1:6" x14ac:dyDescent="0.2">
      <c r="A3125" t="s">
        <v>7474</v>
      </c>
      <c r="B3125" t="s">
        <v>7475</v>
      </c>
      <c r="C3125">
        <v>70.319999999999993</v>
      </c>
      <c r="D3125">
        <v>81.239999999999995</v>
      </c>
      <c r="E3125">
        <v>74.41</v>
      </c>
      <c r="F3125">
        <v>70.290000000000006</v>
      </c>
    </row>
    <row r="3126" spans="1:6" x14ac:dyDescent="0.2">
      <c r="A3126" t="s">
        <v>7476</v>
      </c>
      <c r="B3126" t="s">
        <v>7477</v>
      </c>
      <c r="C3126">
        <v>131.31</v>
      </c>
      <c r="D3126">
        <v>193.19</v>
      </c>
      <c r="E3126">
        <v>152.79</v>
      </c>
      <c r="F3126">
        <v>143.88</v>
      </c>
    </row>
    <row r="3127" spans="1:6" x14ac:dyDescent="0.2">
      <c r="A3127" t="s">
        <v>7478</v>
      </c>
      <c r="B3127" t="s">
        <v>7479</v>
      </c>
      <c r="C3127">
        <v>79.680000000000007</v>
      </c>
      <c r="D3127">
        <v>98.55</v>
      </c>
      <c r="E3127">
        <v>104.73</v>
      </c>
      <c r="F3127">
        <v>100.05</v>
      </c>
    </row>
    <row r="3128" spans="1:6" x14ac:dyDescent="0.2">
      <c r="A3128" t="s">
        <v>7480</v>
      </c>
      <c r="B3128" t="s">
        <v>7481</v>
      </c>
      <c r="C3128">
        <v>134.83000000000001</v>
      </c>
      <c r="D3128">
        <v>200.2</v>
      </c>
      <c r="E3128">
        <v>183.14</v>
      </c>
      <c r="F3128">
        <v>168.12</v>
      </c>
    </row>
    <row r="3129" spans="1:6" x14ac:dyDescent="0.2">
      <c r="A3129" t="s">
        <v>7482</v>
      </c>
      <c r="B3129" t="s">
        <v>7483</v>
      </c>
      <c r="C3129">
        <v>179.93</v>
      </c>
      <c r="D3129">
        <v>250.33</v>
      </c>
      <c r="E3129">
        <v>278.18</v>
      </c>
      <c r="F3129">
        <v>237.66</v>
      </c>
    </row>
    <row r="3130" spans="1:6" x14ac:dyDescent="0.2">
      <c r="A3130" t="s">
        <v>7484</v>
      </c>
      <c r="B3130" t="s">
        <v>7485</v>
      </c>
      <c r="C3130">
        <v>74.7</v>
      </c>
      <c r="D3130">
        <v>116.57</v>
      </c>
      <c r="E3130">
        <v>71.19</v>
      </c>
      <c r="F3130">
        <v>53.5</v>
      </c>
    </row>
    <row r="3131" spans="1:6" x14ac:dyDescent="0.2">
      <c r="A3131" t="s">
        <v>7486</v>
      </c>
      <c r="B3131" t="s">
        <v>7487</v>
      </c>
      <c r="C3131">
        <v>216.08</v>
      </c>
      <c r="D3131">
        <v>280.27</v>
      </c>
      <c r="E3131">
        <v>313.95</v>
      </c>
      <c r="F3131">
        <v>281.08</v>
      </c>
    </row>
    <row r="3132" spans="1:6" x14ac:dyDescent="0.2">
      <c r="A3132" t="s">
        <v>7488</v>
      </c>
      <c r="B3132" t="s">
        <v>7489</v>
      </c>
      <c r="C3132">
        <v>136.63</v>
      </c>
      <c r="D3132">
        <v>189.19</v>
      </c>
      <c r="E3132">
        <v>202.07</v>
      </c>
      <c r="F3132">
        <v>177.89</v>
      </c>
    </row>
    <row r="3133" spans="1:6" x14ac:dyDescent="0.2">
      <c r="A3133" t="s">
        <v>7648</v>
      </c>
      <c r="B3133" t="s">
        <v>7490</v>
      </c>
      <c r="C3133">
        <v>63.02</v>
      </c>
      <c r="D3133">
        <v>91.17</v>
      </c>
      <c r="E3133">
        <v>69.34</v>
      </c>
      <c r="F3133">
        <v>63.75</v>
      </c>
    </row>
    <row r="3134" spans="1:6" x14ac:dyDescent="0.2">
      <c r="A3134" t="s">
        <v>7491</v>
      </c>
      <c r="B3134" t="s">
        <v>7492</v>
      </c>
      <c r="C3134">
        <v>107.87</v>
      </c>
      <c r="D3134">
        <v>121.36</v>
      </c>
      <c r="E3134">
        <v>146.66</v>
      </c>
      <c r="F3134">
        <v>143.79</v>
      </c>
    </row>
    <row r="3135" spans="1:6" x14ac:dyDescent="0.2">
      <c r="A3135" t="s">
        <v>7493</v>
      </c>
      <c r="B3135" t="s">
        <v>7494</v>
      </c>
      <c r="C3135">
        <v>141.1</v>
      </c>
      <c r="D3135">
        <v>168.21</v>
      </c>
      <c r="E3135">
        <v>204.51</v>
      </c>
      <c r="F3135">
        <v>190.86</v>
      </c>
    </row>
    <row r="3136" spans="1:6" x14ac:dyDescent="0.2">
      <c r="A3136" t="s">
        <v>7495</v>
      </c>
      <c r="B3136" t="s">
        <v>7496</v>
      </c>
      <c r="C3136">
        <v>148.69</v>
      </c>
      <c r="D3136">
        <v>162.69</v>
      </c>
      <c r="E3136">
        <v>200.82</v>
      </c>
      <c r="F3136">
        <v>186.07</v>
      </c>
    </row>
    <row r="3137" spans="1:6" x14ac:dyDescent="0.2">
      <c r="A3137" t="s">
        <v>407</v>
      </c>
      <c r="B3137" t="s">
        <v>7497</v>
      </c>
      <c r="C3137">
        <v>115.18</v>
      </c>
      <c r="D3137">
        <v>132.06</v>
      </c>
      <c r="E3137">
        <v>132.62</v>
      </c>
      <c r="F3137">
        <v>116.99</v>
      </c>
    </row>
    <row r="3138" spans="1:6" x14ac:dyDescent="0.2">
      <c r="A3138" t="s">
        <v>7498</v>
      </c>
      <c r="B3138" t="s">
        <v>7499</v>
      </c>
      <c r="C3138">
        <v>169.95</v>
      </c>
      <c r="D3138">
        <v>233.59</v>
      </c>
      <c r="E3138">
        <v>256.85000000000002</v>
      </c>
      <c r="F3138">
        <v>217.21</v>
      </c>
    </row>
    <row r="3139" spans="1:6" x14ac:dyDescent="0.2">
      <c r="A3139" t="s">
        <v>408</v>
      </c>
      <c r="B3139" t="s">
        <v>7500</v>
      </c>
      <c r="C3139">
        <v>115.11</v>
      </c>
      <c r="D3139">
        <v>165.19</v>
      </c>
      <c r="E3139">
        <v>164.78</v>
      </c>
      <c r="F3139">
        <v>153.32</v>
      </c>
    </row>
    <row r="3140" spans="1:6" x14ac:dyDescent="0.2">
      <c r="A3140" t="s">
        <v>7501</v>
      </c>
      <c r="B3140" t="s">
        <v>7502</v>
      </c>
      <c r="C3140">
        <v>163.6</v>
      </c>
      <c r="D3140">
        <v>209.04</v>
      </c>
      <c r="E3140">
        <v>223.98</v>
      </c>
      <c r="F3140">
        <v>190.42</v>
      </c>
    </row>
    <row r="3141" spans="1:6" x14ac:dyDescent="0.2">
      <c r="A3141" t="s">
        <v>7503</v>
      </c>
      <c r="B3141" t="s">
        <v>7504</v>
      </c>
      <c r="C3141">
        <v>199.8</v>
      </c>
      <c r="D3141">
        <v>253.19</v>
      </c>
      <c r="E3141">
        <v>278.45</v>
      </c>
      <c r="F3141">
        <v>230.7</v>
      </c>
    </row>
    <row r="3142" spans="1:6" x14ac:dyDescent="0.2">
      <c r="A3142" t="s">
        <v>7505</v>
      </c>
      <c r="B3142" t="s">
        <v>7506</v>
      </c>
      <c r="C3142">
        <v>179.7</v>
      </c>
      <c r="D3142">
        <v>216.42</v>
      </c>
      <c r="E3142">
        <v>264.45999999999998</v>
      </c>
      <c r="F3142">
        <v>214.24</v>
      </c>
    </row>
    <row r="3143" spans="1:6" x14ac:dyDescent="0.2">
      <c r="A3143" t="s">
        <v>409</v>
      </c>
      <c r="B3143" t="s">
        <v>7507</v>
      </c>
      <c r="C3143">
        <v>41.55</v>
      </c>
      <c r="D3143">
        <v>50.03</v>
      </c>
      <c r="E3143">
        <v>39.26</v>
      </c>
      <c r="F3143">
        <v>34.380000000000003</v>
      </c>
    </row>
    <row r="3144" spans="1:6" x14ac:dyDescent="0.2">
      <c r="A3144" t="s">
        <v>7508</v>
      </c>
      <c r="B3144" t="s">
        <v>7509</v>
      </c>
      <c r="C3144">
        <v>58.69</v>
      </c>
      <c r="D3144">
        <v>67.87</v>
      </c>
      <c r="E3144">
        <v>52.58</v>
      </c>
      <c r="F3144">
        <v>48.89</v>
      </c>
    </row>
    <row r="3145" spans="1:6" x14ac:dyDescent="0.2">
      <c r="A3145" t="s">
        <v>7510</v>
      </c>
      <c r="B3145" t="s">
        <v>7511</v>
      </c>
      <c r="C3145">
        <v>121.45</v>
      </c>
      <c r="D3145">
        <v>127.25</v>
      </c>
      <c r="E3145">
        <v>160.27000000000001</v>
      </c>
      <c r="F3145">
        <v>157.31</v>
      </c>
    </row>
    <row r="3146" spans="1:6" x14ac:dyDescent="0.2">
      <c r="A3146" t="s">
        <v>7512</v>
      </c>
      <c r="B3146" t="s">
        <v>7513</v>
      </c>
      <c r="C3146">
        <v>205.05</v>
      </c>
      <c r="D3146">
        <v>211.89</v>
      </c>
      <c r="E3146">
        <v>306.08</v>
      </c>
      <c r="F3146">
        <v>302.93</v>
      </c>
    </row>
    <row r="3147" spans="1:6" x14ac:dyDescent="0.2">
      <c r="A3147" t="s">
        <v>7514</v>
      </c>
      <c r="B3147" t="s">
        <v>7515</v>
      </c>
      <c r="C3147">
        <v>121.67</v>
      </c>
      <c r="D3147">
        <v>142.02000000000001</v>
      </c>
      <c r="E3147">
        <v>174.68</v>
      </c>
      <c r="F3147">
        <v>170.29</v>
      </c>
    </row>
    <row r="3148" spans="1:6" x14ac:dyDescent="0.2">
      <c r="A3148" t="s">
        <v>7516</v>
      </c>
      <c r="B3148" t="s">
        <v>7517</v>
      </c>
      <c r="C3148">
        <v>142.88999999999999</v>
      </c>
      <c r="D3148">
        <v>163.44</v>
      </c>
      <c r="E3148">
        <v>203.04</v>
      </c>
      <c r="F3148">
        <v>198.64</v>
      </c>
    </row>
    <row r="3149" spans="1:6" x14ac:dyDescent="0.2">
      <c r="A3149" t="s">
        <v>7518</v>
      </c>
      <c r="B3149" t="s">
        <v>7519</v>
      </c>
      <c r="C3149">
        <v>157.52000000000001</v>
      </c>
      <c r="D3149">
        <v>180.69</v>
      </c>
      <c r="E3149">
        <v>206.53</v>
      </c>
      <c r="F3149">
        <v>198.53</v>
      </c>
    </row>
    <row r="3150" spans="1:6" x14ac:dyDescent="0.2">
      <c r="A3150" t="s">
        <v>7520</v>
      </c>
      <c r="B3150" t="s">
        <v>7521</v>
      </c>
      <c r="C3150">
        <v>149.22</v>
      </c>
      <c r="D3150">
        <v>171.19</v>
      </c>
      <c r="E3150">
        <v>200.33</v>
      </c>
      <c r="F3150">
        <v>191.54</v>
      </c>
    </row>
    <row r="3151" spans="1:6" x14ac:dyDescent="0.2">
      <c r="A3151" t="s">
        <v>7522</v>
      </c>
      <c r="B3151" t="s">
        <v>7523</v>
      </c>
      <c r="C3151">
        <v>148.87</v>
      </c>
      <c r="D3151">
        <v>170.84</v>
      </c>
      <c r="E3151">
        <v>199.94</v>
      </c>
      <c r="F3151">
        <v>191.15</v>
      </c>
    </row>
    <row r="3152" spans="1:6" x14ac:dyDescent="0.2">
      <c r="A3152" t="s">
        <v>7524</v>
      </c>
      <c r="B3152" t="s">
        <v>7525</v>
      </c>
      <c r="C3152">
        <v>178.29</v>
      </c>
      <c r="D3152">
        <v>204.46</v>
      </c>
      <c r="E3152">
        <v>235.77</v>
      </c>
      <c r="F3152">
        <v>203.78</v>
      </c>
    </row>
    <row r="3153" spans="1:6" x14ac:dyDescent="0.2">
      <c r="A3153" t="s">
        <v>7526</v>
      </c>
      <c r="B3153" t="s">
        <v>7527</v>
      </c>
      <c r="C3153">
        <v>159.78</v>
      </c>
      <c r="D3153">
        <v>188.74</v>
      </c>
      <c r="E3153">
        <v>217.82</v>
      </c>
      <c r="F3153">
        <v>209.38</v>
      </c>
    </row>
    <row r="3154" spans="1:6" x14ac:dyDescent="0.2">
      <c r="A3154" t="s">
        <v>7528</v>
      </c>
      <c r="B3154" t="s">
        <v>7529</v>
      </c>
      <c r="C3154">
        <v>111.27</v>
      </c>
      <c r="D3154">
        <v>115.38</v>
      </c>
      <c r="E3154">
        <v>162.38</v>
      </c>
      <c r="F3154">
        <v>159.52000000000001</v>
      </c>
    </row>
    <row r="3155" spans="1:6" x14ac:dyDescent="0.2">
      <c r="A3155" t="s">
        <v>7530</v>
      </c>
      <c r="B3155" t="s">
        <v>7531</v>
      </c>
      <c r="C3155">
        <v>156.63</v>
      </c>
      <c r="D3155">
        <v>198.69</v>
      </c>
      <c r="E3155">
        <v>243.22</v>
      </c>
      <c r="F3155">
        <v>235.33</v>
      </c>
    </row>
    <row r="3156" spans="1:6" x14ac:dyDescent="0.2">
      <c r="A3156" t="s">
        <v>7532</v>
      </c>
      <c r="B3156" t="s">
        <v>7533</v>
      </c>
      <c r="C3156">
        <v>209.48</v>
      </c>
      <c r="D3156">
        <v>236.25</v>
      </c>
      <c r="E3156">
        <v>310.52</v>
      </c>
      <c r="F3156">
        <v>297.66000000000003</v>
      </c>
    </row>
    <row r="3157" spans="1:6" x14ac:dyDescent="0.2">
      <c r="A3157" t="s">
        <v>42</v>
      </c>
      <c r="C3157">
        <v>0</v>
      </c>
      <c r="D3157">
        <v>0</v>
      </c>
      <c r="E3157">
        <v>0</v>
      </c>
      <c r="F3157">
        <v>0</v>
      </c>
    </row>
    <row r="3158" spans="1:6" x14ac:dyDescent="0.2">
      <c r="A3158" t="s">
        <v>43</v>
      </c>
      <c r="C3158">
        <v>0</v>
      </c>
      <c r="D3158">
        <v>0</v>
      </c>
      <c r="E3158">
        <v>0</v>
      </c>
      <c r="F3158">
        <v>0</v>
      </c>
    </row>
    <row r="3159" spans="1:6" x14ac:dyDescent="0.2">
      <c r="A3159" t="s">
        <v>44</v>
      </c>
      <c r="C3159">
        <v>0</v>
      </c>
      <c r="D3159">
        <v>0</v>
      </c>
      <c r="E3159">
        <v>0</v>
      </c>
      <c r="F3159">
        <v>0</v>
      </c>
    </row>
    <row r="3160" spans="1:6" x14ac:dyDescent="0.2">
      <c r="A3160" t="s">
        <v>45</v>
      </c>
      <c r="C3160">
        <v>0</v>
      </c>
      <c r="D3160">
        <v>0</v>
      </c>
      <c r="E3160">
        <v>0</v>
      </c>
      <c r="F3160">
        <v>0</v>
      </c>
    </row>
    <row r="3161" spans="1:6" x14ac:dyDescent="0.2">
      <c r="A3161" t="s">
        <v>7664</v>
      </c>
      <c r="C3161">
        <v>0</v>
      </c>
      <c r="D3161">
        <v>0</v>
      </c>
      <c r="E3161">
        <v>0</v>
      </c>
      <c r="F3161">
        <v>0</v>
      </c>
    </row>
    <row r="3162" spans="1:6" x14ac:dyDescent="0.2">
      <c r="A3162" t="s">
        <v>47</v>
      </c>
      <c r="C3162">
        <v>0</v>
      </c>
      <c r="D3162">
        <v>0</v>
      </c>
      <c r="E3162">
        <v>0</v>
      </c>
      <c r="F3162">
        <v>0</v>
      </c>
    </row>
    <row r="3163" spans="1:6" x14ac:dyDescent="0.2">
      <c r="A3163" t="s">
        <v>7665</v>
      </c>
      <c r="C3163">
        <v>0</v>
      </c>
      <c r="D3163">
        <v>0</v>
      </c>
      <c r="E3163">
        <v>0</v>
      </c>
      <c r="F3163">
        <v>0</v>
      </c>
    </row>
    <row r="3164" spans="1:6" x14ac:dyDescent="0.2">
      <c r="A3164" t="s">
        <v>48</v>
      </c>
      <c r="C3164">
        <v>0</v>
      </c>
      <c r="D3164">
        <v>0</v>
      </c>
      <c r="E3164">
        <v>0</v>
      </c>
      <c r="F3164">
        <v>0</v>
      </c>
    </row>
    <row r="3165" spans="1:6" x14ac:dyDescent="0.2">
      <c r="A3165" t="s">
        <v>46</v>
      </c>
      <c r="C3165">
        <v>0</v>
      </c>
      <c r="D3165">
        <v>0</v>
      </c>
      <c r="E3165">
        <v>0</v>
      </c>
      <c r="F3165">
        <v>0</v>
      </c>
    </row>
    <row r="3166" spans="1:6" x14ac:dyDescent="0.2">
      <c r="A3166" t="s">
        <v>49</v>
      </c>
      <c r="C3166">
        <v>0</v>
      </c>
      <c r="D3166">
        <v>0</v>
      </c>
      <c r="E3166">
        <v>0</v>
      </c>
      <c r="F3166">
        <v>0</v>
      </c>
    </row>
    <row r="3167" spans="1:6" x14ac:dyDescent="0.2">
      <c r="A3167" t="s">
        <v>50</v>
      </c>
      <c r="C3167">
        <v>0</v>
      </c>
      <c r="D3167">
        <v>0</v>
      </c>
      <c r="E3167">
        <v>0</v>
      </c>
      <c r="F3167">
        <v>0</v>
      </c>
    </row>
    <row r="3168" spans="1:6" x14ac:dyDescent="0.2">
      <c r="A3168" t="s">
        <v>51</v>
      </c>
      <c r="C3168">
        <v>0</v>
      </c>
      <c r="D3168">
        <v>0</v>
      </c>
      <c r="E3168">
        <v>0</v>
      </c>
      <c r="F3168">
        <v>0</v>
      </c>
    </row>
    <row r="3169" spans="1:6" x14ac:dyDescent="0.2">
      <c r="A3169" t="s">
        <v>52</v>
      </c>
      <c r="C3169">
        <v>0</v>
      </c>
      <c r="D3169">
        <v>0</v>
      </c>
      <c r="E3169">
        <v>0</v>
      </c>
      <c r="F3169">
        <v>0</v>
      </c>
    </row>
    <row r="3170" spans="1:6" x14ac:dyDescent="0.2">
      <c r="A3170" t="s">
        <v>53</v>
      </c>
      <c r="C3170">
        <v>0</v>
      </c>
      <c r="D3170">
        <v>0</v>
      </c>
      <c r="E3170">
        <v>0</v>
      </c>
      <c r="F3170">
        <v>0</v>
      </c>
    </row>
    <row r="3171" spans="1:6" x14ac:dyDescent="0.2">
      <c r="A3171" t="s">
        <v>55</v>
      </c>
      <c r="C3171">
        <v>0</v>
      </c>
      <c r="D3171">
        <v>0</v>
      </c>
      <c r="E3171">
        <v>0</v>
      </c>
      <c r="F3171">
        <v>0</v>
      </c>
    </row>
    <row r="3172" spans="1:6" x14ac:dyDescent="0.2">
      <c r="A3172" t="s">
        <v>56</v>
      </c>
      <c r="C3172">
        <v>0</v>
      </c>
      <c r="D3172">
        <v>0</v>
      </c>
      <c r="E3172">
        <v>0</v>
      </c>
      <c r="F3172">
        <v>0</v>
      </c>
    </row>
    <row r="3173" spans="1:6" x14ac:dyDescent="0.2">
      <c r="A3173" t="s">
        <v>57</v>
      </c>
      <c r="C3173">
        <v>0</v>
      </c>
      <c r="D3173">
        <v>0</v>
      </c>
      <c r="E3173">
        <v>0</v>
      </c>
      <c r="F3173">
        <v>0</v>
      </c>
    </row>
    <row r="3174" spans="1:6" x14ac:dyDescent="0.2">
      <c r="A3174" t="s">
        <v>58</v>
      </c>
      <c r="C3174">
        <v>0</v>
      </c>
      <c r="D3174">
        <v>0</v>
      </c>
      <c r="E3174">
        <v>0</v>
      </c>
      <c r="F3174">
        <v>0</v>
      </c>
    </row>
    <row r="3175" spans="1:6" x14ac:dyDescent="0.2">
      <c r="A3175" t="s">
        <v>54</v>
      </c>
      <c r="C3175">
        <v>0</v>
      </c>
      <c r="D3175">
        <v>0</v>
      </c>
      <c r="E3175">
        <v>0</v>
      </c>
      <c r="F3175">
        <v>0</v>
      </c>
    </row>
    <row r="3176" spans="1:6" x14ac:dyDescent="0.2">
      <c r="A3176" t="s">
        <v>59</v>
      </c>
      <c r="C3176">
        <v>0</v>
      </c>
      <c r="D3176">
        <v>0</v>
      </c>
      <c r="E3176">
        <v>0</v>
      </c>
      <c r="F3176">
        <v>0</v>
      </c>
    </row>
    <row r="3177" spans="1:6" x14ac:dyDescent="0.2">
      <c r="A3177" t="s">
        <v>60</v>
      </c>
      <c r="C3177">
        <v>0</v>
      </c>
      <c r="D3177">
        <v>0</v>
      </c>
      <c r="E3177">
        <v>0</v>
      </c>
      <c r="F3177">
        <v>0</v>
      </c>
    </row>
    <row r="3178" spans="1:6" x14ac:dyDescent="0.2">
      <c r="A3178" t="s">
        <v>61</v>
      </c>
      <c r="C3178">
        <v>0</v>
      </c>
      <c r="D3178">
        <v>0</v>
      </c>
      <c r="E3178">
        <v>0</v>
      </c>
      <c r="F3178">
        <v>0</v>
      </c>
    </row>
    <row r="3179" spans="1:6" x14ac:dyDescent="0.2">
      <c r="A3179" t="s">
        <v>62</v>
      </c>
      <c r="C3179">
        <v>0</v>
      </c>
      <c r="D3179">
        <v>0</v>
      </c>
      <c r="E3179">
        <v>0</v>
      </c>
      <c r="F317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6BA36-4A99-6649-93CC-D33C4972537B}">
  <dimension ref="A1:M3354"/>
  <sheetViews>
    <sheetView workbookViewId="0">
      <selection activeCell="K2" sqref="K2"/>
    </sheetView>
  </sheetViews>
  <sheetFormatPr baseColWidth="10" defaultRowHeight="16" x14ac:dyDescent="0.2"/>
  <cols>
    <col min="1" max="2" width="10.83203125" style="4"/>
    <col min="3" max="3" width="20.1640625" style="4" bestFit="1" customWidth="1"/>
    <col min="4" max="5" width="11.5" style="4" bestFit="1" customWidth="1"/>
    <col min="6" max="6" width="20.1640625" style="4" bestFit="1" customWidth="1"/>
    <col min="7" max="7" width="13" style="4" bestFit="1" customWidth="1"/>
    <col min="8" max="8" width="20.1640625" style="4" bestFit="1" customWidth="1"/>
    <col min="9" max="9" width="14" style="4" bestFit="1" customWidth="1"/>
    <col min="10" max="10" width="17" style="4" bestFit="1" customWidth="1"/>
    <col min="11" max="11" width="10.83203125" style="4"/>
    <col min="12" max="13" width="13" style="4" bestFit="1" customWidth="1"/>
    <col min="14" max="16384" width="10.83203125" style="4"/>
  </cols>
  <sheetData>
    <row r="1" spans="1:13" x14ac:dyDescent="0.2">
      <c r="B1" s="4" t="s">
        <v>7679</v>
      </c>
      <c r="C1" s="4" t="s">
        <v>7678</v>
      </c>
      <c r="D1" s="4" t="s">
        <v>7677</v>
      </c>
      <c r="E1" s="4" t="s">
        <v>7676</v>
      </c>
      <c r="F1" s="4" t="s">
        <v>7675</v>
      </c>
      <c r="G1" s="4" t="s">
        <v>7674</v>
      </c>
      <c r="H1" s="4" t="s">
        <v>7673</v>
      </c>
      <c r="J1" s="4" t="s">
        <v>11630</v>
      </c>
      <c r="L1" s="4" t="s">
        <v>7672</v>
      </c>
      <c r="M1" s="4" t="s">
        <v>7671</v>
      </c>
    </row>
    <row r="2" spans="1:13" x14ac:dyDescent="0.2">
      <c r="A2" s="4" t="s">
        <v>1738</v>
      </c>
      <c r="B2" s="4" t="s">
        <v>1739</v>
      </c>
      <c r="C2" s="5">
        <v>8519245597</v>
      </c>
      <c r="D2" s="5">
        <v>2314</v>
      </c>
      <c r="E2" s="5">
        <v>2667</v>
      </c>
      <c r="F2" s="5">
        <v>12458269682</v>
      </c>
      <c r="G2" s="5">
        <v>4633</v>
      </c>
      <c r="H2" s="5">
        <v>12458269682</v>
      </c>
      <c r="I2" s="6">
        <f t="shared" ref="I2:I65" si="0">H2-F2</f>
        <v>0</v>
      </c>
      <c r="J2" s="4" t="str">
        <f>VLOOKUP(A2,districts!$A$4:$G$3181,6,FALSE)</f>
        <v>Székesfehérvári</v>
      </c>
      <c r="K2" s="4" t="e">
        <f>VLOOKUP(J2,'district level salary'!$B$2:$E$176,5,FALSE)</f>
        <v>#REF!</v>
      </c>
      <c r="L2" s="5">
        <f t="shared" ref="L2:L65" si="1">C2/D2</f>
        <v>3681610.0246326709</v>
      </c>
      <c r="M2" s="5">
        <f t="shared" ref="M2:M65" si="2">H2/G2</f>
        <v>2689028.6384631987</v>
      </c>
    </row>
    <row r="3" spans="1:13" x14ac:dyDescent="0.2">
      <c r="A3" s="4" t="s">
        <v>1740</v>
      </c>
      <c r="B3" s="4" t="s">
        <v>1741</v>
      </c>
      <c r="C3" s="5">
        <v>5286779821</v>
      </c>
      <c r="D3" s="5">
        <v>1730</v>
      </c>
      <c r="E3" s="5">
        <v>2030</v>
      </c>
      <c r="F3" s="5">
        <v>7090689825</v>
      </c>
      <c r="G3" s="5">
        <v>4180</v>
      </c>
      <c r="H3" s="5">
        <v>7090689825</v>
      </c>
      <c r="I3" s="6">
        <f t="shared" si="0"/>
        <v>0</v>
      </c>
      <c r="J3" s="4" t="str">
        <f>VLOOKUP(A3,districts!$A$4:$G$3181,6,FALSE)</f>
        <v>Kunhegyesi</v>
      </c>
      <c r="K3" s="4" t="e">
        <f>VLOOKUP(J3,'district level salary'!$A$2:$E$176,5,FALSE)</f>
        <v>#N/A</v>
      </c>
      <c r="L3" s="5">
        <f t="shared" si="1"/>
        <v>3055942.0930635836</v>
      </c>
      <c r="M3" s="5">
        <f t="shared" si="2"/>
        <v>1696337.2787081341</v>
      </c>
    </row>
    <row r="4" spans="1:13" x14ac:dyDescent="0.2">
      <c r="A4" s="4" t="s">
        <v>1742</v>
      </c>
      <c r="B4" s="4" t="s">
        <v>1743</v>
      </c>
      <c r="C4" s="5">
        <v>931549891</v>
      </c>
      <c r="D4" s="5">
        <v>284</v>
      </c>
      <c r="E4" s="5">
        <v>340</v>
      </c>
      <c r="F4" s="5">
        <v>1448610481</v>
      </c>
      <c r="G4" s="5">
        <v>659</v>
      </c>
      <c r="H4" s="5">
        <v>1448610481</v>
      </c>
      <c r="I4" s="6">
        <f t="shared" si="0"/>
        <v>0</v>
      </c>
      <c r="J4" s="4" t="str">
        <f>VLOOKUP(A4,districts!$A$4:$G$3181,6,FALSE)</f>
        <v>Pécsi</v>
      </c>
      <c r="K4" s="4" t="e">
        <f>VLOOKUP(J4,'district level salary'!$A$2:$E$176,5,FALSE)</f>
        <v>#N/A</v>
      </c>
      <c r="L4" s="5">
        <f t="shared" si="1"/>
        <v>3280105.25</v>
      </c>
      <c r="M4" s="5">
        <f t="shared" si="2"/>
        <v>2198194.9635811835</v>
      </c>
    </row>
    <row r="5" spans="1:13" x14ac:dyDescent="0.2">
      <c r="A5" s="4" t="s">
        <v>7534</v>
      </c>
      <c r="B5" s="4" t="s">
        <v>1744</v>
      </c>
      <c r="C5" s="5">
        <v>4471497926</v>
      </c>
      <c r="D5" s="5">
        <v>1141</v>
      </c>
      <c r="E5" s="5">
        <v>1334</v>
      </c>
      <c r="F5" s="5">
        <v>6906066600</v>
      </c>
      <c r="G5" s="5">
        <v>2540</v>
      </c>
      <c r="H5" s="5">
        <v>6906066600</v>
      </c>
      <c r="I5" s="6">
        <f t="shared" si="0"/>
        <v>0</v>
      </c>
      <c r="J5" s="4" t="str">
        <f>VLOOKUP(A5,districts!$A$4:$G$3181,6,FALSE)</f>
        <v>Gyöngyösi</v>
      </c>
      <c r="K5" s="4" t="e">
        <f>VLOOKUP(J5,'district level salary'!$A$2:$E$176,5,FALSE)</f>
        <v>#N/A</v>
      </c>
      <c r="L5" s="5">
        <f t="shared" si="1"/>
        <v>3918928.944785276</v>
      </c>
      <c r="M5" s="5">
        <f t="shared" si="2"/>
        <v>2718923.8582677166</v>
      </c>
    </row>
    <row r="6" spans="1:13" x14ac:dyDescent="0.2">
      <c r="A6" s="4" t="s">
        <v>1745</v>
      </c>
      <c r="B6" s="4" t="s">
        <v>1746</v>
      </c>
      <c r="C6" s="5">
        <v>106253103</v>
      </c>
      <c r="D6" s="5">
        <v>27</v>
      </c>
      <c r="E6" s="5">
        <v>37</v>
      </c>
      <c r="F6" s="5">
        <v>124136552</v>
      </c>
      <c r="G6" s="5">
        <v>67</v>
      </c>
      <c r="H6" s="5">
        <v>124136552</v>
      </c>
      <c r="I6" s="6">
        <f t="shared" si="0"/>
        <v>0</v>
      </c>
      <c r="J6" s="4" t="str">
        <f>VLOOKUP(A6,districts!$A$4:$G$3181,6,FALSE)</f>
        <v>Gönci</v>
      </c>
      <c r="K6" s="4" t="e">
        <f>VLOOKUP(J6,'district level salary'!$A$2:$E$176,5,FALSE)</f>
        <v>#N/A</v>
      </c>
      <c r="L6" s="5">
        <f t="shared" si="1"/>
        <v>3935300.111111111</v>
      </c>
      <c r="M6" s="5">
        <f t="shared" si="2"/>
        <v>1852784.3582089553</v>
      </c>
    </row>
    <row r="7" spans="1:13" x14ac:dyDescent="0.2">
      <c r="A7" s="4" t="s">
        <v>1747</v>
      </c>
      <c r="B7" s="4" t="s">
        <v>1748</v>
      </c>
      <c r="C7" s="5">
        <v>770670560</v>
      </c>
      <c r="D7" s="5">
        <v>270</v>
      </c>
      <c r="E7" s="5">
        <v>298</v>
      </c>
      <c r="F7" s="5">
        <v>964565396</v>
      </c>
      <c r="G7" s="5">
        <v>603</v>
      </c>
      <c r="H7" s="5">
        <v>964565396</v>
      </c>
      <c r="I7" s="6">
        <f t="shared" si="0"/>
        <v>0</v>
      </c>
      <c r="J7" s="4" t="str">
        <f>VLOOKUP(A7,districts!$A$4:$G$3181,6,FALSE)</f>
        <v>Gönci</v>
      </c>
      <c r="K7" s="4" t="e">
        <f>VLOOKUP(J7,'district level salary'!$A$2:$E$176,5,FALSE)</f>
        <v>#N/A</v>
      </c>
      <c r="L7" s="5">
        <f t="shared" si="1"/>
        <v>2854335.4074074072</v>
      </c>
      <c r="M7" s="5">
        <f t="shared" si="2"/>
        <v>1599610.9386401328</v>
      </c>
    </row>
    <row r="8" spans="1:13" x14ac:dyDescent="0.2">
      <c r="A8" s="4" t="s">
        <v>1749</v>
      </c>
      <c r="B8" s="4" t="s">
        <v>1750</v>
      </c>
      <c r="C8" s="5">
        <v>115521862</v>
      </c>
      <c r="D8" s="5">
        <v>45</v>
      </c>
      <c r="E8" s="5">
        <v>51</v>
      </c>
      <c r="F8" s="5">
        <v>133177264</v>
      </c>
      <c r="G8" s="5">
        <v>83</v>
      </c>
      <c r="H8" s="5">
        <v>133177264</v>
      </c>
      <c r="I8" s="6">
        <f t="shared" si="0"/>
        <v>0</v>
      </c>
      <c r="J8" s="4" t="str">
        <f>VLOOKUP(A8,districts!$A$4:$G$3181,6,FALSE)</f>
        <v>Szikszói</v>
      </c>
      <c r="K8" s="4" t="e">
        <f>VLOOKUP(J8,'district level salary'!$A$2:$E$176,5,FALSE)</f>
        <v>#N/A</v>
      </c>
      <c r="L8" s="5">
        <f t="shared" si="1"/>
        <v>2567152.4888888891</v>
      </c>
      <c r="M8" s="5">
        <f t="shared" si="2"/>
        <v>1604545.3493975904</v>
      </c>
    </row>
    <row r="9" spans="1:13" x14ac:dyDescent="0.2">
      <c r="A9" s="4" t="s">
        <v>1751</v>
      </c>
      <c r="B9" s="4" t="s">
        <v>1752</v>
      </c>
      <c r="C9" s="5">
        <v>4103902161</v>
      </c>
      <c r="D9" s="5">
        <v>1292</v>
      </c>
      <c r="E9" s="5">
        <v>1453</v>
      </c>
      <c r="F9" s="5">
        <v>5102065357</v>
      </c>
      <c r="G9" s="5">
        <v>2864</v>
      </c>
      <c r="H9" s="5">
        <v>5102065357</v>
      </c>
      <c r="I9" s="6">
        <f t="shared" si="0"/>
        <v>0</v>
      </c>
      <c r="J9" s="4" t="str">
        <f>VLOOKUP(A9,districts!$A$4:$G$3181,6,FALSE)</f>
        <v>Gönci</v>
      </c>
      <c r="K9" s="4" t="e">
        <f>VLOOKUP(J9,'district level salary'!$A$2:$E$176,5,FALSE)</f>
        <v>#N/A</v>
      </c>
      <c r="L9" s="5">
        <f t="shared" si="1"/>
        <v>3176394.8614551085</v>
      </c>
      <c r="M9" s="5">
        <f t="shared" si="2"/>
        <v>1781447.4011871507</v>
      </c>
    </row>
    <row r="10" spans="1:13" x14ac:dyDescent="0.2">
      <c r="A10" s="4" t="s">
        <v>1753</v>
      </c>
      <c r="B10" s="4" t="s">
        <v>1754</v>
      </c>
      <c r="C10" s="5">
        <v>134140681</v>
      </c>
      <c r="D10" s="5">
        <v>71</v>
      </c>
      <c r="E10" s="5">
        <v>77</v>
      </c>
      <c r="F10" s="5">
        <v>157257007</v>
      </c>
      <c r="G10" s="5">
        <v>224</v>
      </c>
      <c r="H10" s="5">
        <v>157257007</v>
      </c>
      <c r="I10" s="6">
        <f t="shared" si="0"/>
        <v>0</v>
      </c>
      <c r="J10" s="4" t="str">
        <f>VLOOKUP(A10,districts!$A$4:$G$3181,6,FALSE)</f>
        <v>Szikszói</v>
      </c>
      <c r="K10" s="4" t="e">
        <f>VLOOKUP(J10,'district level salary'!$A$2:$E$176,5,FALSE)</f>
        <v>#N/A</v>
      </c>
      <c r="L10" s="5">
        <f t="shared" si="1"/>
        <v>1889305.366197183</v>
      </c>
      <c r="M10" s="5">
        <f t="shared" si="2"/>
        <v>702040.20982142852</v>
      </c>
    </row>
    <row r="11" spans="1:13" x14ac:dyDescent="0.2">
      <c r="A11" s="4" t="s">
        <v>1755</v>
      </c>
      <c r="B11" s="4" t="s">
        <v>1756</v>
      </c>
      <c r="C11" s="5">
        <v>150184045</v>
      </c>
      <c r="D11" s="5">
        <v>70</v>
      </c>
      <c r="E11" s="5">
        <v>75</v>
      </c>
      <c r="F11" s="5">
        <v>233632568</v>
      </c>
      <c r="G11" s="5">
        <v>261</v>
      </c>
      <c r="H11" s="5">
        <v>233632568</v>
      </c>
      <c r="I11" s="6">
        <f t="shared" si="0"/>
        <v>0</v>
      </c>
      <c r="J11" s="4" t="str">
        <f>VLOOKUP(A11,districts!$A$4:$G$3181,6,FALSE)</f>
        <v>Gönci</v>
      </c>
      <c r="K11" s="4" t="e">
        <f>VLOOKUP(J11,'district level salary'!$A$2:$E$176,5,FALSE)</f>
        <v>#N/A</v>
      </c>
      <c r="L11" s="5">
        <f t="shared" si="1"/>
        <v>2145486.3571428573</v>
      </c>
      <c r="M11" s="5">
        <f t="shared" si="2"/>
        <v>895143.93869731796</v>
      </c>
    </row>
    <row r="12" spans="1:13" x14ac:dyDescent="0.2">
      <c r="A12" s="4" t="s">
        <v>0</v>
      </c>
      <c r="B12" s="4" t="s">
        <v>1757</v>
      </c>
      <c r="C12" s="5">
        <v>6965352815</v>
      </c>
      <c r="D12" s="5">
        <v>1562</v>
      </c>
      <c r="E12" s="5">
        <v>1847</v>
      </c>
      <c r="F12" s="5">
        <v>11142978372</v>
      </c>
      <c r="G12" s="5">
        <v>3368</v>
      </c>
      <c r="H12" s="5">
        <v>11143992739</v>
      </c>
      <c r="I12" s="6">
        <f t="shared" si="0"/>
        <v>1014367</v>
      </c>
      <c r="J12" s="4" t="str">
        <f>VLOOKUP(A12,districts!$A$4:$G$3181,6,FALSE)</f>
        <v>Győri</v>
      </c>
      <c r="K12" s="4" t="e">
        <f>VLOOKUP(J12,'district level salary'!$A$2:$E$176,5,FALSE)</f>
        <v>#N/A</v>
      </c>
      <c r="L12" s="5">
        <f t="shared" si="1"/>
        <v>4459252.7624839945</v>
      </c>
      <c r="M12" s="5">
        <f t="shared" si="2"/>
        <v>3308786.4426959618</v>
      </c>
    </row>
    <row r="13" spans="1:13" x14ac:dyDescent="0.2">
      <c r="A13" s="4" t="s">
        <v>7535</v>
      </c>
      <c r="B13" s="4" t="s">
        <v>1758</v>
      </c>
      <c r="C13" s="5">
        <v>250690279</v>
      </c>
      <c r="D13" s="5">
        <v>67</v>
      </c>
      <c r="E13" s="5">
        <v>83</v>
      </c>
      <c r="F13" s="5">
        <v>329866232</v>
      </c>
      <c r="G13" s="5">
        <v>165</v>
      </c>
      <c r="H13" s="5">
        <v>329866232</v>
      </c>
      <c r="I13" s="6">
        <f t="shared" si="0"/>
        <v>0</v>
      </c>
      <c r="J13" s="4" t="str">
        <f>VLOOKUP(A13,districts!$A$4:$G$3181,6,FALSE)</f>
        <v>Edelényi</v>
      </c>
      <c r="K13" s="4" t="e">
        <f>VLOOKUP(J13,'district level salary'!$A$2:$E$176,5,FALSE)</f>
        <v>#N/A</v>
      </c>
      <c r="L13" s="5">
        <f t="shared" si="1"/>
        <v>3741645.9552238807</v>
      </c>
      <c r="M13" s="5">
        <f t="shared" si="2"/>
        <v>1999189.2848484849</v>
      </c>
    </row>
    <row r="14" spans="1:13" x14ac:dyDescent="0.2">
      <c r="A14" s="4" t="s">
        <v>1</v>
      </c>
      <c r="B14" s="4" t="s">
        <v>1759</v>
      </c>
      <c r="C14" s="5">
        <v>24549276353</v>
      </c>
      <c r="D14" s="5">
        <v>6720</v>
      </c>
      <c r="E14" s="5">
        <v>7637</v>
      </c>
      <c r="F14" s="5">
        <v>32897587102</v>
      </c>
      <c r="G14" s="5">
        <v>15048</v>
      </c>
      <c r="H14" s="5">
        <v>32898729959</v>
      </c>
      <c r="I14" s="6">
        <f t="shared" si="0"/>
        <v>1142857</v>
      </c>
      <c r="J14" s="4" t="str">
        <f>VLOOKUP(A14,districts!$A$4:$G$3181,6,FALSE)</f>
        <v>Ceglédi</v>
      </c>
      <c r="K14" s="4" t="e">
        <f>VLOOKUP(J14,'district level salary'!$A$2:$E$176,5,FALSE)</f>
        <v>#N/A</v>
      </c>
      <c r="L14" s="5">
        <f t="shared" si="1"/>
        <v>3653166.1239583334</v>
      </c>
      <c r="M14" s="5">
        <f t="shared" si="2"/>
        <v>2186252.6554359384</v>
      </c>
    </row>
    <row r="15" spans="1:13" x14ac:dyDescent="0.2">
      <c r="A15" s="4" t="s">
        <v>7536</v>
      </c>
      <c r="B15" s="4" t="s">
        <v>1760</v>
      </c>
      <c r="C15" s="5">
        <v>874561363</v>
      </c>
      <c r="D15" s="5">
        <v>205</v>
      </c>
      <c r="E15" s="5">
        <v>300</v>
      </c>
      <c r="F15" s="5">
        <v>1356901398</v>
      </c>
      <c r="G15" s="5">
        <v>622</v>
      </c>
      <c r="H15" s="5">
        <v>1356901398</v>
      </c>
      <c r="I15" s="6">
        <f t="shared" si="0"/>
        <v>0</v>
      </c>
      <c r="J15" s="4" t="str">
        <f>VLOOKUP(A15,districts!$A$4:$G$3181,6,FALSE)</f>
        <v>Tapolcai</v>
      </c>
      <c r="K15" s="4" t="e">
        <f>VLOOKUP(J15,'district level salary'!$A$2:$E$176,5,FALSE)</f>
        <v>#N/A</v>
      </c>
      <c r="L15" s="5">
        <f t="shared" si="1"/>
        <v>4266152.9902439024</v>
      </c>
      <c r="M15" s="5">
        <f t="shared" si="2"/>
        <v>2181513.501607717</v>
      </c>
    </row>
    <row r="16" spans="1:13" x14ac:dyDescent="0.2">
      <c r="A16" s="4" t="s">
        <v>410</v>
      </c>
      <c r="B16" s="4" t="s">
        <v>1761</v>
      </c>
      <c r="C16" s="5">
        <v>16183084809</v>
      </c>
      <c r="D16" s="5">
        <v>3596</v>
      </c>
      <c r="E16" s="5">
        <v>4064</v>
      </c>
      <c r="F16" s="5">
        <v>22201313445</v>
      </c>
      <c r="G16" s="5">
        <v>7112</v>
      </c>
      <c r="H16" s="5">
        <v>22201313445</v>
      </c>
      <c r="I16" s="6">
        <f t="shared" si="0"/>
        <v>0</v>
      </c>
      <c r="J16" s="4" t="str">
        <f>VLOOKUP(A16,districts!$A$4:$G$3181,6,FALSE)</f>
        <v>Komáromi</v>
      </c>
      <c r="K16" s="4" t="e">
        <f>VLOOKUP(J16,'district level salary'!$A$2:$E$176,5,FALSE)</f>
        <v>#N/A</v>
      </c>
      <c r="L16" s="5">
        <f t="shared" si="1"/>
        <v>4500301.6710233595</v>
      </c>
      <c r="M16" s="5">
        <f t="shared" si="2"/>
        <v>3121669.4945163103</v>
      </c>
    </row>
    <row r="17" spans="1:13" x14ac:dyDescent="0.2">
      <c r="A17" s="4" t="s">
        <v>1762</v>
      </c>
      <c r="B17" s="4" t="s">
        <v>1763</v>
      </c>
      <c r="C17" s="5">
        <v>2470298347</v>
      </c>
      <c r="D17" s="5">
        <v>650</v>
      </c>
      <c r="E17" s="5">
        <v>725</v>
      </c>
      <c r="F17" s="5">
        <v>3226795979</v>
      </c>
      <c r="G17" s="5">
        <v>1336</v>
      </c>
      <c r="H17" s="5">
        <v>3226795979</v>
      </c>
      <c r="I17" s="6">
        <f t="shared" si="0"/>
        <v>0</v>
      </c>
      <c r="J17" s="4" t="str">
        <f>VLOOKUP(A17,districts!$A$4:$G$3181,6,FALSE)</f>
        <v>Váci</v>
      </c>
      <c r="K17" s="4" t="e">
        <f>VLOOKUP(J17,'district level salary'!$A$2:$E$176,5,FALSE)</f>
        <v>#N/A</v>
      </c>
      <c r="L17" s="5">
        <f t="shared" si="1"/>
        <v>3800458.9953846154</v>
      </c>
      <c r="M17" s="5">
        <f t="shared" si="2"/>
        <v>2415266.4513473054</v>
      </c>
    </row>
    <row r="18" spans="1:13" x14ac:dyDescent="0.2">
      <c r="A18" s="4" t="s">
        <v>1764</v>
      </c>
      <c r="B18" s="4" t="s">
        <v>1765</v>
      </c>
      <c r="C18" s="5">
        <v>1202839924</v>
      </c>
      <c r="D18" s="5">
        <v>228</v>
      </c>
      <c r="E18" s="5">
        <v>262</v>
      </c>
      <c r="F18" s="5">
        <v>1388517396</v>
      </c>
      <c r="G18" s="5">
        <v>646</v>
      </c>
      <c r="H18" s="5">
        <v>1388517396</v>
      </c>
      <c r="I18" s="6">
        <f t="shared" si="0"/>
        <v>0</v>
      </c>
      <c r="J18" s="4" t="str">
        <f>VLOOKUP(A18,districts!$A$4:$G$3181,6,FALSE)</f>
        <v>Szombathelyi</v>
      </c>
      <c r="K18" s="4" t="e">
        <f>VLOOKUP(J18,'district level salary'!$A$2:$E$176,5,FALSE)</f>
        <v>#N/A</v>
      </c>
      <c r="L18" s="5">
        <f t="shared" si="1"/>
        <v>5275613.7017543856</v>
      </c>
      <c r="M18" s="5">
        <f t="shared" si="2"/>
        <v>2149407.73374613</v>
      </c>
    </row>
    <row r="19" spans="1:13" x14ac:dyDescent="0.2">
      <c r="A19" s="4" t="s">
        <v>1766</v>
      </c>
      <c r="B19" s="4" t="s">
        <v>1767</v>
      </c>
      <c r="C19" s="5">
        <v>843543029</v>
      </c>
      <c r="D19" s="5">
        <v>231</v>
      </c>
      <c r="E19" s="5">
        <v>280</v>
      </c>
      <c r="F19" s="5">
        <v>1211717010</v>
      </c>
      <c r="G19" s="5">
        <v>495</v>
      </c>
      <c r="H19" s="5">
        <v>1211717010</v>
      </c>
      <c r="I19" s="6">
        <f t="shared" si="0"/>
        <v>0</v>
      </c>
      <c r="J19" s="4" t="str">
        <f>VLOOKUP(A19,districts!$A$4:$G$3181,6,FALSE)</f>
        <v>Csornai</v>
      </c>
      <c r="K19" s="4" t="e">
        <f>VLOOKUP(J19,'district level salary'!$A$2:$E$176,5,FALSE)</f>
        <v>#N/A</v>
      </c>
      <c r="L19" s="5">
        <f t="shared" si="1"/>
        <v>3651701.4242424243</v>
      </c>
      <c r="M19" s="5">
        <f t="shared" si="2"/>
        <v>2447913.1515151514</v>
      </c>
    </row>
    <row r="20" spans="1:13" x14ac:dyDescent="0.2">
      <c r="A20" s="4" t="s">
        <v>1768</v>
      </c>
      <c r="B20" s="4" t="s">
        <v>1769</v>
      </c>
      <c r="C20" s="5">
        <v>1364601398</v>
      </c>
      <c r="D20" s="5">
        <v>341</v>
      </c>
      <c r="E20" s="5">
        <v>373</v>
      </c>
      <c r="F20" s="5">
        <v>1824419905</v>
      </c>
      <c r="G20" s="5">
        <v>692</v>
      </c>
      <c r="H20" s="5">
        <v>1824419905</v>
      </c>
      <c r="I20" s="6">
        <f t="shared" si="0"/>
        <v>0</v>
      </c>
      <c r="J20" s="4" t="str">
        <f>VLOOKUP(A20,districts!$A$4:$G$3181,6,FALSE)</f>
        <v>Kisbéri</v>
      </c>
      <c r="K20" s="4" t="e">
        <f>VLOOKUP(J20,'district level salary'!$A$2:$E$176,5,FALSE)</f>
        <v>#N/A</v>
      </c>
      <c r="L20" s="5">
        <f t="shared" si="1"/>
        <v>4001763.6304985336</v>
      </c>
      <c r="M20" s="5">
        <f t="shared" si="2"/>
        <v>2636444.9494219655</v>
      </c>
    </row>
    <row r="21" spans="1:13" x14ac:dyDescent="0.2">
      <c r="A21" s="4" t="s">
        <v>1770</v>
      </c>
      <c r="B21" s="4" t="s">
        <v>1771</v>
      </c>
      <c r="C21" s="5">
        <v>4058850154</v>
      </c>
      <c r="D21" s="5">
        <v>1186</v>
      </c>
      <c r="E21" s="5">
        <v>1345</v>
      </c>
      <c r="F21" s="5">
        <v>6110416764</v>
      </c>
      <c r="G21" s="5">
        <v>2679</v>
      </c>
      <c r="H21" s="5">
        <v>6110416764</v>
      </c>
      <c r="I21" s="6">
        <f t="shared" si="0"/>
        <v>0</v>
      </c>
      <c r="J21" s="4" t="str">
        <f>VLOOKUP(A21,districts!$A$4:$G$3181,6,FALSE)</f>
        <v>Gyöngyösi</v>
      </c>
      <c r="K21" s="4" t="e">
        <f>VLOOKUP(J21,'district level salary'!$A$2:$E$176,5,FALSE)</f>
        <v>#N/A</v>
      </c>
      <c r="L21" s="5">
        <f t="shared" si="1"/>
        <v>3422301.984822934</v>
      </c>
      <c r="M21" s="5">
        <f t="shared" si="2"/>
        <v>2280857.321388578</v>
      </c>
    </row>
    <row r="22" spans="1:13" x14ac:dyDescent="0.2">
      <c r="A22" s="4" t="s">
        <v>1772</v>
      </c>
      <c r="B22" s="4" t="s">
        <v>1773</v>
      </c>
      <c r="C22" s="5">
        <v>3056407190</v>
      </c>
      <c r="D22" s="5">
        <v>951</v>
      </c>
      <c r="E22" s="5">
        <v>1114</v>
      </c>
      <c r="F22" s="5">
        <v>3986930255</v>
      </c>
      <c r="G22" s="5">
        <v>2235</v>
      </c>
      <c r="H22" s="5">
        <v>3986930255</v>
      </c>
      <c r="I22" s="6">
        <f t="shared" si="0"/>
        <v>0</v>
      </c>
      <c r="J22" s="4" t="str">
        <f>VLOOKUP(A22,districts!$A$4:$G$3181,6,FALSE)</f>
        <v>Siófoki</v>
      </c>
      <c r="K22" s="4" t="e">
        <f>VLOOKUP(J22,'district level salary'!$A$2:$E$176,5,FALSE)</f>
        <v>#N/A</v>
      </c>
      <c r="L22" s="5">
        <f t="shared" si="1"/>
        <v>3213887.6866456363</v>
      </c>
      <c r="M22" s="5">
        <f t="shared" si="2"/>
        <v>1783861.4116331097</v>
      </c>
    </row>
    <row r="23" spans="1:13" x14ac:dyDescent="0.2">
      <c r="A23" s="4" t="s">
        <v>1774</v>
      </c>
      <c r="B23" s="4" t="s">
        <v>1775</v>
      </c>
      <c r="C23" s="5">
        <v>1421482574</v>
      </c>
      <c r="D23" s="5">
        <v>371</v>
      </c>
      <c r="E23" s="5">
        <v>419</v>
      </c>
      <c r="F23" s="5">
        <v>1883504883</v>
      </c>
      <c r="G23" s="5">
        <v>824</v>
      </c>
      <c r="H23" s="5">
        <v>1883504883</v>
      </c>
      <c r="I23" s="6">
        <f t="shared" si="0"/>
        <v>0</v>
      </c>
      <c r="J23" s="4" t="str">
        <f>VLOOKUP(A23,districts!$A$4:$G$3181,6,FALSE)</f>
        <v>Pápai</v>
      </c>
      <c r="K23" s="4" t="e">
        <f>VLOOKUP(J23,'district level salary'!$A$2:$E$176,5,FALSE)</f>
        <v>#N/A</v>
      </c>
      <c r="L23" s="5">
        <f t="shared" si="1"/>
        <v>3831489.4177897573</v>
      </c>
      <c r="M23" s="5">
        <f t="shared" si="2"/>
        <v>2285806.8968446604</v>
      </c>
    </row>
    <row r="24" spans="1:13" x14ac:dyDescent="0.2">
      <c r="A24" s="4" t="s">
        <v>2</v>
      </c>
      <c r="B24" s="4" t="s">
        <v>1776</v>
      </c>
      <c r="C24" s="5">
        <v>8684481359</v>
      </c>
      <c r="D24" s="5">
        <v>2031</v>
      </c>
      <c r="E24" s="5">
        <v>2312</v>
      </c>
      <c r="F24" s="5">
        <v>12490600183</v>
      </c>
      <c r="G24" s="5">
        <v>4205</v>
      </c>
      <c r="H24" s="5">
        <v>12490600183</v>
      </c>
      <c r="I24" s="6">
        <f t="shared" si="0"/>
        <v>0</v>
      </c>
      <c r="J24" s="4" t="str">
        <f>VLOOKUP(A24,districts!$A$4:$G$3181,6,FALSE)</f>
        <v>Dunaújvárosi</v>
      </c>
      <c r="K24" s="4" t="e">
        <f>VLOOKUP(J24,'district level salary'!$A$2:$E$176,5,FALSE)</f>
        <v>#N/A</v>
      </c>
      <c r="L24" s="5">
        <f t="shared" si="1"/>
        <v>4275963.2491383553</v>
      </c>
      <c r="M24" s="5">
        <f t="shared" si="2"/>
        <v>2970416.2147443518</v>
      </c>
    </row>
    <row r="25" spans="1:13" x14ac:dyDescent="0.2">
      <c r="A25" s="4" t="s">
        <v>7537</v>
      </c>
      <c r="B25" s="4" t="s">
        <v>1777</v>
      </c>
      <c r="C25" s="5">
        <v>519445458</v>
      </c>
      <c r="D25" s="5">
        <v>151</v>
      </c>
      <c r="E25" s="5">
        <v>174</v>
      </c>
      <c r="F25" s="5">
        <v>602993434</v>
      </c>
      <c r="G25" s="5">
        <v>392</v>
      </c>
      <c r="H25" s="5">
        <v>602993434</v>
      </c>
      <c r="I25" s="6">
        <f t="shared" si="0"/>
        <v>0</v>
      </c>
      <c r="J25" s="4" t="str">
        <f>VLOOKUP(A25,districts!$A$4:$G$3181,6,FALSE)</f>
        <v>Devecseri</v>
      </c>
      <c r="K25" s="4" t="e">
        <f>VLOOKUP(J25,'district level salary'!$A$2:$E$176,5,FALSE)</f>
        <v>#N/A</v>
      </c>
      <c r="L25" s="5">
        <f t="shared" si="1"/>
        <v>3440036.1456953641</v>
      </c>
      <c r="M25" s="5">
        <f t="shared" si="2"/>
        <v>1538248.556122449</v>
      </c>
    </row>
    <row r="26" spans="1:13" x14ac:dyDescent="0.2">
      <c r="A26" s="4" t="s">
        <v>1778</v>
      </c>
      <c r="B26" s="4" t="s">
        <v>1779</v>
      </c>
      <c r="C26" s="5">
        <v>238701120</v>
      </c>
      <c r="D26" s="5">
        <v>79</v>
      </c>
      <c r="E26" s="5">
        <v>86</v>
      </c>
      <c r="F26" s="5">
        <v>261568073</v>
      </c>
      <c r="G26" s="5">
        <v>180</v>
      </c>
      <c r="H26" s="5">
        <v>261568073</v>
      </c>
      <c r="I26" s="6">
        <f t="shared" si="0"/>
        <v>0</v>
      </c>
      <c r="J26" s="4" t="str">
        <f>VLOOKUP(A26,districts!$A$4:$G$3181,6,FALSE)</f>
        <v>Sellyei</v>
      </c>
      <c r="K26" s="4" t="e">
        <f>VLOOKUP(J26,'district level salary'!$A$2:$E$176,5,FALSE)</f>
        <v>#N/A</v>
      </c>
      <c r="L26" s="5">
        <f t="shared" si="1"/>
        <v>3021533.164556962</v>
      </c>
      <c r="M26" s="5">
        <f t="shared" si="2"/>
        <v>1453155.9611111111</v>
      </c>
    </row>
    <row r="27" spans="1:13" x14ac:dyDescent="0.2">
      <c r="A27" s="4" t="s">
        <v>1780</v>
      </c>
      <c r="B27" s="4" t="s">
        <v>1781</v>
      </c>
      <c r="C27" s="5">
        <v>125010050</v>
      </c>
      <c r="D27" s="5">
        <v>56</v>
      </c>
      <c r="E27" s="5">
        <v>66</v>
      </c>
      <c r="F27" s="5">
        <v>158562979</v>
      </c>
      <c r="G27" s="5">
        <v>177</v>
      </c>
      <c r="H27" s="5">
        <v>158562979</v>
      </c>
      <c r="I27" s="6">
        <f t="shared" si="0"/>
        <v>0</v>
      </c>
      <c r="J27" s="4" t="str">
        <f>VLOOKUP(A27,districts!$A$4:$G$3181,6,FALSE)</f>
        <v>Hegyháti</v>
      </c>
      <c r="K27" s="4" t="e">
        <f>VLOOKUP(J27,'district level salary'!$A$2:$E$176,5,FALSE)</f>
        <v>#N/A</v>
      </c>
      <c r="L27" s="5">
        <f t="shared" si="1"/>
        <v>2232322.3214285714</v>
      </c>
      <c r="M27" s="5">
        <f t="shared" si="2"/>
        <v>895836.03954802256</v>
      </c>
    </row>
    <row r="28" spans="1:13" x14ac:dyDescent="0.2">
      <c r="A28" s="4" t="s">
        <v>1782</v>
      </c>
      <c r="B28" s="4" t="s">
        <v>1783</v>
      </c>
      <c r="C28" s="5">
        <v>3205683654</v>
      </c>
      <c r="D28" s="5">
        <v>882</v>
      </c>
      <c r="E28" s="5">
        <v>1026</v>
      </c>
      <c r="F28" s="5">
        <v>4498250112</v>
      </c>
      <c r="G28" s="5">
        <v>2001</v>
      </c>
      <c r="H28" s="5">
        <v>4498250112</v>
      </c>
      <c r="I28" s="6">
        <f t="shared" si="0"/>
        <v>0</v>
      </c>
      <c r="J28" s="4" t="str">
        <f>VLOOKUP(A28,districts!$A$4:$G$3181,6,FALSE)</f>
        <v>Kecskeméti</v>
      </c>
      <c r="K28" s="4" t="e">
        <f>VLOOKUP(J28,'district level salary'!$A$2:$E$176,5,FALSE)</f>
        <v>#N/A</v>
      </c>
      <c r="L28" s="5">
        <f t="shared" si="1"/>
        <v>3634561.9659863948</v>
      </c>
      <c r="M28" s="5">
        <f t="shared" si="2"/>
        <v>2248001.0554722641</v>
      </c>
    </row>
    <row r="29" spans="1:13" x14ac:dyDescent="0.2">
      <c r="A29" s="4" t="s">
        <v>1784</v>
      </c>
      <c r="B29" s="4" t="s">
        <v>1785</v>
      </c>
      <c r="C29" s="5">
        <v>2634075376</v>
      </c>
      <c r="D29" s="5">
        <v>695</v>
      </c>
      <c r="E29" s="5">
        <v>899</v>
      </c>
      <c r="F29" s="5">
        <v>3744128435</v>
      </c>
      <c r="G29" s="5">
        <v>2409</v>
      </c>
      <c r="H29" s="5">
        <v>3744128435</v>
      </c>
      <c r="I29" s="6">
        <f t="shared" si="0"/>
        <v>0</v>
      </c>
      <c r="J29" s="4" t="str">
        <f>VLOOKUP(A29,districts!$A$4:$G$3181,6,FALSE)</f>
        <v>Soproni</v>
      </c>
      <c r="K29" s="4" t="e">
        <f>VLOOKUP(J29,'district level salary'!$A$2:$E$176,5,FALSE)</f>
        <v>#N/A</v>
      </c>
      <c r="L29" s="5">
        <f t="shared" si="1"/>
        <v>3790036.5122302161</v>
      </c>
      <c r="M29" s="5">
        <f t="shared" si="2"/>
        <v>1554225.1701951018</v>
      </c>
    </row>
    <row r="30" spans="1:13" x14ac:dyDescent="0.2">
      <c r="A30" s="4" t="s">
        <v>3</v>
      </c>
      <c r="B30" s="4" t="s">
        <v>1786</v>
      </c>
      <c r="C30" s="5">
        <v>666050411</v>
      </c>
      <c r="D30" s="5">
        <v>233</v>
      </c>
      <c r="E30" s="5">
        <v>267</v>
      </c>
      <c r="F30" s="5">
        <v>1019423514</v>
      </c>
      <c r="G30" s="5">
        <v>522</v>
      </c>
      <c r="H30" s="5">
        <v>1019423514</v>
      </c>
      <c r="I30" s="6">
        <f t="shared" si="0"/>
        <v>0</v>
      </c>
      <c r="J30" s="4" t="str">
        <f>VLOOKUP(A30,districts!$A$4:$G$3181,6,FALSE)</f>
        <v>Putnoki</v>
      </c>
      <c r="K30" s="4" t="e">
        <f>VLOOKUP(J30,'district level salary'!$A$2:$E$176,5,FALSE)</f>
        <v>#N/A</v>
      </c>
      <c r="L30" s="5">
        <f t="shared" si="1"/>
        <v>2858585.4549356224</v>
      </c>
      <c r="M30" s="5">
        <f t="shared" si="2"/>
        <v>1952918.6091954024</v>
      </c>
    </row>
    <row r="31" spans="1:13" x14ac:dyDescent="0.2">
      <c r="A31" s="4" t="s">
        <v>1787</v>
      </c>
      <c r="B31" s="4" t="s">
        <v>1788</v>
      </c>
      <c r="C31" s="5">
        <v>1660928637</v>
      </c>
      <c r="D31" s="5">
        <v>399</v>
      </c>
      <c r="E31" s="5">
        <v>461</v>
      </c>
      <c r="F31" s="5">
        <v>2140368462</v>
      </c>
      <c r="G31" s="5">
        <v>978</v>
      </c>
      <c r="H31" s="5">
        <v>2140368462</v>
      </c>
      <c r="I31" s="6">
        <f t="shared" si="0"/>
        <v>0</v>
      </c>
      <c r="J31" s="4" t="str">
        <f>VLOOKUP(A31,districts!$A$4:$G$3181,6,FALSE)</f>
        <v>Kapuvári</v>
      </c>
      <c r="K31" s="4" t="e">
        <f>VLOOKUP(J31,'district level salary'!$A$2:$E$176,5,FALSE)</f>
        <v>#N/A</v>
      </c>
      <c r="L31" s="5">
        <f t="shared" si="1"/>
        <v>4162728.4135338347</v>
      </c>
      <c r="M31" s="5">
        <f t="shared" si="2"/>
        <v>2188515.8098159507</v>
      </c>
    </row>
    <row r="32" spans="1:13" x14ac:dyDescent="0.2">
      <c r="A32" s="4" t="s">
        <v>1789</v>
      </c>
      <c r="B32" s="4" t="s">
        <v>1790</v>
      </c>
      <c r="C32" s="5">
        <v>5622818297</v>
      </c>
      <c r="D32" s="5">
        <v>1694</v>
      </c>
      <c r="E32" s="5">
        <v>1959</v>
      </c>
      <c r="F32" s="5">
        <v>9045756621</v>
      </c>
      <c r="G32" s="5">
        <v>3603</v>
      </c>
      <c r="H32" s="5">
        <v>9045756621</v>
      </c>
      <c r="I32" s="6">
        <f t="shared" si="0"/>
        <v>0</v>
      </c>
      <c r="J32" s="4" t="str">
        <f>VLOOKUP(A32,districts!$A$4:$G$3181,6,FALSE)</f>
        <v>Kisvárdai</v>
      </c>
      <c r="K32" s="4" t="e">
        <f>VLOOKUP(J32,'district level salary'!$A$2:$E$176,5,FALSE)</f>
        <v>#N/A</v>
      </c>
      <c r="L32" s="5">
        <f t="shared" si="1"/>
        <v>3319255.1930342386</v>
      </c>
      <c r="M32" s="5">
        <f t="shared" si="2"/>
        <v>2510617.9908409659</v>
      </c>
    </row>
    <row r="33" spans="1:13" x14ac:dyDescent="0.2">
      <c r="A33" s="4" t="s">
        <v>4</v>
      </c>
      <c r="B33" s="4" t="s">
        <v>1791</v>
      </c>
      <c r="C33" s="5">
        <v>50720582503</v>
      </c>
      <c r="D33" s="5">
        <v>12221</v>
      </c>
      <c r="E33" s="5">
        <v>14223</v>
      </c>
      <c r="F33" s="5">
        <v>70816833106</v>
      </c>
      <c r="G33" s="5">
        <v>27239</v>
      </c>
      <c r="H33" s="5">
        <v>70828035159</v>
      </c>
      <c r="I33" s="6">
        <f t="shared" si="0"/>
        <v>11202053</v>
      </c>
      <c r="J33" s="4" t="str">
        <f>VLOOKUP(A33,districts!$A$4:$G$3181,6,FALSE)</f>
        <v>Ajkai</v>
      </c>
      <c r="K33" s="4" t="e">
        <f>VLOOKUP(J33,'district level salary'!$A$2:$E$176,5,FALSE)</f>
        <v>#N/A</v>
      </c>
      <c r="L33" s="5">
        <f t="shared" si="1"/>
        <v>4150280.8692414695</v>
      </c>
      <c r="M33" s="5">
        <f t="shared" si="2"/>
        <v>2600243.5904034656</v>
      </c>
    </row>
    <row r="34" spans="1:13" x14ac:dyDescent="0.2">
      <c r="A34" s="4" t="s">
        <v>1792</v>
      </c>
      <c r="B34" s="4" t="s">
        <v>1793</v>
      </c>
      <c r="C34" s="5">
        <v>504083271</v>
      </c>
      <c r="D34" s="5">
        <v>127</v>
      </c>
      <c r="E34" s="5">
        <v>144</v>
      </c>
      <c r="F34" s="5">
        <v>706740113</v>
      </c>
      <c r="G34" s="5">
        <v>253</v>
      </c>
      <c r="H34" s="5">
        <v>706740113</v>
      </c>
      <c r="I34" s="6">
        <f t="shared" si="0"/>
        <v>0</v>
      </c>
      <c r="J34" s="4" t="str">
        <f>VLOOKUP(A34,districts!$A$4:$G$3181,6,FALSE)</f>
        <v>Kisbéri</v>
      </c>
      <c r="K34" s="4" t="e">
        <f>VLOOKUP(J34,'district level salary'!$A$2:$E$176,5,FALSE)</f>
        <v>#N/A</v>
      </c>
      <c r="L34" s="5">
        <f t="shared" si="1"/>
        <v>3969159.6141732284</v>
      </c>
      <c r="M34" s="5">
        <f t="shared" si="2"/>
        <v>2793439.1818181816</v>
      </c>
    </row>
    <row r="35" spans="1:13" x14ac:dyDescent="0.2">
      <c r="A35" s="4" t="s">
        <v>5</v>
      </c>
      <c r="B35" s="4" t="s">
        <v>1794</v>
      </c>
      <c r="C35" s="5">
        <v>5109042754</v>
      </c>
      <c r="D35" s="5">
        <v>1402</v>
      </c>
      <c r="E35" s="5">
        <v>1746</v>
      </c>
      <c r="F35" s="5">
        <v>6331943908</v>
      </c>
      <c r="G35" s="5">
        <v>3334</v>
      </c>
      <c r="H35" s="5">
        <v>6331943908</v>
      </c>
      <c r="I35" s="6">
        <f t="shared" si="0"/>
        <v>0</v>
      </c>
      <c r="J35" s="4" t="str">
        <f>VLOOKUP(A35,districts!$A$4:$G$3181,6,FALSE)</f>
        <v>Kiskőrösi</v>
      </c>
      <c r="K35" s="4" t="e">
        <f>VLOOKUP(J35,'district level salary'!$A$2:$E$176,5,FALSE)</f>
        <v>#N/A</v>
      </c>
      <c r="L35" s="5">
        <f t="shared" si="1"/>
        <v>3644110.3808844509</v>
      </c>
      <c r="M35" s="5">
        <f t="shared" si="2"/>
        <v>1899203.3317336533</v>
      </c>
    </row>
    <row r="36" spans="1:13" x14ac:dyDescent="0.2">
      <c r="A36" s="4" t="s">
        <v>1795</v>
      </c>
      <c r="B36" s="4" t="s">
        <v>1796</v>
      </c>
      <c r="C36" s="5">
        <v>1205964749</v>
      </c>
      <c r="D36" s="5">
        <v>319</v>
      </c>
      <c r="E36" s="5">
        <v>345</v>
      </c>
      <c r="F36" s="5">
        <v>1681750056</v>
      </c>
      <c r="G36" s="5">
        <v>735</v>
      </c>
      <c r="H36" s="5">
        <v>1681750056</v>
      </c>
      <c r="I36" s="6">
        <f t="shared" si="0"/>
        <v>0</v>
      </c>
      <c r="J36" s="4" t="str">
        <f>VLOOKUP(A36,districts!$A$4:$G$3181,6,FALSE)</f>
        <v>Kazincbarcikai</v>
      </c>
      <c r="L36" s="5">
        <f t="shared" si="1"/>
        <v>3780453.7586206896</v>
      </c>
      <c r="M36" s="5">
        <f t="shared" si="2"/>
        <v>2288095.3142857142</v>
      </c>
    </row>
    <row r="37" spans="1:13" x14ac:dyDescent="0.2">
      <c r="A37" s="4" t="s">
        <v>1797</v>
      </c>
      <c r="B37" s="4" t="s">
        <v>1798</v>
      </c>
      <c r="C37" s="5">
        <v>3194668991</v>
      </c>
      <c r="D37" s="5">
        <v>870</v>
      </c>
      <c r="E37" s="5">
        <v>1048</v>
      </c>
      <c r="F37" s="5">
        <v>4553135344</v>
      </c>
      <c r="G37" s="5">
        <v>1948</v>
      </c>
      <c r="H37" s="5">
        <v>4553135344</v>
      </c>
      <c r="I37" s="6">
        <f t="shared" si="0"/>
        <v>0</v>
      </c>
      <c r="J37" s="4" t="str">
        <f>VLOOKUP(A37,districts!$A$4:$G$3181,6,FALSE)</f>
        <v>Sárbogárdi</v>
      </c>
      <c r="L37" s="5">
        <f t="shared" si="1"/>
        <v>3672033.3229885059</v>
      </c>
      <c r="M37" s="5">
        <f t="shared" si="2"/>
        <v>2337338.4722792609</v>
      </c>
    </row>
    <row r="38" spans="1:13" x14ac:dyDescent="0.2">
      <c r="A38" s="4" t="s">
        <v>1799</v>
      </c>
      <c r="B38" s="4" t="s">
        <v>1800</v>
      </c>
      <c r="C38" s="5">
        <v>3132350420</v>
      </c>
      <c r="D38" s="5">
        <v>950</v>
      </c>
      <c r="E38" s="5">
        <v>1051</v>
      </c>
      <c r="F38" s="5">
        <v>3814505288</v>
      </c>
      <c r="G38" s="5">
        <v>2112</v>
      </c>
      <c r="H38" s="5">
        <v>3814505288</v>
      </c>
      <c r="I38" s="6">
        <f t="shared" si="0"/>
        <v>0</v>
      </c>
      <c r="J38" s="4" t="str">
        <f>VLOOKUP(A38,districts!$A$4:$G$3181,6,FALSE)</f>
        <v>Jászapáti</v>
      </c>
      <c r="L38" s="5">
        <f t="shared" si="1"/>
        <v>3297210.9684210527</v>
      </c>
      <c r="M38" s="5">
        <f t="shared" si="2"/>
        <v>1806110.4583333333</v>
      </c>
    </row>
    <row r="39" spans="1:13" x14ac:dyDescent="0.2">
      <c r="A39" s="4" t="s">
        <v>6</v>
      </c>
      <c r="B39" s="4" t="s">
        <v>1801</v>
      </c>
      <c r="C39" s="5">
        <v>25641871610</v>
      </c>
      <c r="D39" s="5">
        <v>6520</v>
      </c>
      <c r="E39" s="5">
        <v>7440</v>
      </c>
      <c r="F39" s="5">
        <v>36601638819</v>
      </c>
      <c r="G39" s="5">
        <v>13802</v>
      </c>
      <c r="H39" s="5">
        <v>36601638819</v>
      </c>
      <c r="I39" s="6">
        <f t="shared" si="0"/>
        <v>0</v>
      </c>
      <c r="J39" s="4" t="str">
        <f>VLOOKUP(A39,districts!$A$4:$G$3181,6,FALSE)</f>
        <v>Ceglédi</v>
      </c>
      <c r="L39" s="5">
        <f t="shared" si="1"/>
        <v>3932802.394171779</v>
      </c>
      <c r="M39" s="5">
        <f t="shared" si="2"/>
        <v>2651908.3335023909</v>
      </c>
    </row>
    <row r="40" spans="1:13" x14ac:dyDescent="0.2">
      <c r="A40" s="4" t="s">
        <v>1802</v>
      </c>
      <c r="B40" s="4" t="s">
        <v>1803</v>
      </c>
      <c r="C40" s="5">
        <v>3005208662</v>
      </c>
      <c r="D40" s="5">
        <v>741</v>
      </c>
      <c r="E40" s="5">
        <v>823</v>
      </c>
      <c r="F40" s="5">
        <v>4163068258</v>
      </c>
      <c r="G40" s="5">
        <v>1512</v>
      </c>
      <c r="H40" s="5">
        <v>4163068258</v>
      </c>
      <c r="I40" s="6">
        <f t="shared" si="0"/>
        <v>0</v>
      </c>
      <c r="J40" s="4" t="str">
        <f>VLOOKUP(A40,districts!$A$4:$G$3181,6,FALSE)</f>
        <v>Bicskei</v>
      </c>
      <c r="L40" s="5">
        <f t="shared" si="1"/>
        <v>4055612.2294197031</v>
      </c>
      <c r="M40" s="5">
        <f t="shared" si="2"/>
        <v>2753352.0224867724</v>
      </c>
    </row>
    <row r="41" spans="1:13" x14ac:dyDescent="0.2">
      <c r="A41" s="4" t="s">
        <v>1804</v>
      </c>
      <c r="B41" s="4" t="s">
        <v>1805</v>
      </c>
      <c r="C41" s="5">
        <v>1014389642</v>
      </c>
      <c r="D41" s="5">
        <v>325</v>
      </c>
      <c r="E41" s="5">
        <v>384</v>
      </c>
      <c r="F41" s="5">
        <v>1779670591</v>
      </c>
      <c r="G41" s="5">
        <v>711</v>
      </c>
      <c r="H41" s="5">
        <v>1779670591</v>
      </c>
      <c r="I41" s="6">
        <f t="shared" si="0"/>
        <v>0</v>
      </c>
      <c r="J41" s="4" t="str">
        <f>VLOOKUP(A41,districts!$A$4:$G$3181,6,FALSE)</f>
        <v>Füzesabonyi</v>
      </c>
      <c r="L41" s="5">
        <f t="shared" si="1"/>
        <v>3121198.8984615384</v>
      </c>
      <c r="M41" s="5">
        <f t="shared" si="2"/>
        <v>2503052.8706047819</v>
      </c>
    </row>
    <row r="42" spans="1:13" x14ac:dyDescent="0.2">
      <c r="A42" s="4" t="s">
        <v>7</v>
      </c>
      <c r="B42" s="4" t="s">
        <v>1806</v>
      </c>
      <c r="C42" s="5">
        <v>10282574327</v>
      </c>
      <c r="D42" s="5">
        <v>2535</v>
      </c>
      <c r="E42" s="5">
        <v>2930</v>
      </c>
      <c r="F42" s="5">
        <v>14187844698</v>
      </c>
      <c r="G42" s="5">
        <v>5569</v>
      </c>
      <c r="H42" s="5">
        <v>14191088338</v>
      </c>
      <c r="I42" s="6">
        <f t="shared" si="0"/>
        <v>3243640</v>
      </c>
      <c r="J42" s="4" t="str">
        <f>VLOOKUP(A42,districts!$A$4:$G$3181,6,FALSE)</f>
        <v>Szegedi</v>
      </c>
      <c r="L42" s="5">
        <f t="shared" si="1"/>
        <v>4056242.3380670613</v>
      </c>
      <c r="M42" s="5">
        <f t="shared" si="2"/>
        <v>2548229.1862093732</v>
      </c>
    </row>
    <row r="43" spans="1:13" x14ac:dyDescent="0.2">
      <c r="A43" s="4" t="s">
        <v>1807</v>
      </c>
      <c r="B43" s="4" t="s">
        <v>1808</v>
      </c>
      <c r="C43" s="5">
        <v>638184284</v>
      </c>
      <c r="D43" s="5">
        <v>190</v>
      </c>
      <c r="E43" s="5">
        <v>210</v>
      </c>
      <c r="F43" s="5">
        <v>947738500</v>
      </c>
      <c r="G43" s="5">
        <v>427</v>
      </c>
      <c r="H43" s="5">
        <v>947738500</v>
      </c>
      <c r="I43" s="6">
        <f t="shared" si="0"/>
        <v>0</v>
      </c>
      <c r="J43" s="4" t="str">
        <f>VLOOKUP(A43,districts!$A$4:$G$3181,6,FALSE)</f>
        <v>Zalaegerszegi</v>
      </c>
      <c r="L43" s="5">
        <f t="shared" si="1"/>
        <v>3358864.652631579</v>
      </c>
      <c r="M43" s="5">
        <f t="shared" si="2"/>
        <v>2219528.1030444964</v>
      </c>
    </row>
    <row r="44" spans="1:13" x14ac:dyDescent="0.2">
      <c r="A44" s="4" t="s">
        <v>1809</v>
      </c>
      <c r="B44" s="4" t="s">
        <v>1810</v>
      </c>
      <c r="C44" s="5">
        <v>419163870</v>
      </c>
      <c r="D44" s="5">
        <v>159</v>
      </c>
      <c r="E44" s="5">
        <v>186</v>
      </c>
      <c r="F44" s="5">
        <v>529040520</v>
      </c>
      <c r="G44" s="5">
        <v>432</v>
      </c>
      <c r="H44" s="5">
        <v>529040520</v>
      </c>
      <c r="I44" s="6">
        <f t="shared" si="0"/>
        <v>0</v>
      </c>
      <c r="J44" s="4" t="str">
        <f>VLOOKUP(A44,districts!$A$4:$G$3181,6,FALSE)</f>
        <v>Szigetvári</v>
      </c>
      <c r="L44" s="5">
        <f t="shared" si="1"/>
        <v>2636250.7547169812</v>
      </c>
      <c r="M44" s="5">
        <f t="shared" si="2"/>
        <v>1224630.8333333333</v>
      </c>
    </row>
    <row r="45" spans="1:13" x14ac:dyDescent="0.2">
      <c r="A45" s="4" t="s">
        <v>1811</v>
      </c>
      <c r="B45" s="4" t="s">
        <v>1812</v>
      </c>
      <c r="C45" s="5">
        <v>4558385621</v>
      </c>
      <c r="D45" s="5">
        <v>1032</v>
      </c>
      <c r="E45" s="5">
        <v>1124</v>
      </c>
      <c r="F45" s="5">
        <v>6367857899</v>
      </c>
      <c r="G45" s="5">
        <v>2081</v>
      </c>
      <c r="H45" s="5">
        <v>6367857899</v>
      </c>
      <c r="I45" s="6">
        <f t="shared" si="0"/>
        <v>0</v>
      </c>
      <c r="J45" s="4" t="str">
        <f>VLOOKUP(A45,districts!$A$4:$G$3181,6,FALSE)</f>
        <v>Komáromi</v>
      </c>
      <c r="L45" s="5">
        <f t="shared" si="1"/>
        <v>4417040.3304263568</v>
      </c>
      <c r="M45" s="5">
        <f t="shared" si="2"/>
        <v>3059998.9903892358</v>
      </c>
    </row>
    <row r="46" spans="1:13" x14ac:dyDescent="0.2">
      <c r="A46" s="4" t="s">
        <v>1813</v>
      </c>
      <c r="B46" s="4" t="s">
        <v>1814</v>
      </c>
      <c r="C46" s="5">
        <v>72071353</v>
      </c>
      <c r="D46" s="5">
        <v>23</v>
      </c>
      <c r="E46" s="5">
        <v>28</v>
      </c>
      <c r="F46" s="5">
        <v>89217108</v>
      </c>
      <c r="G46" s="5">
        <v>81</v>
      </c>
      <c r="H46" s="5">
        <v>89217108</v>
      </c>
      <c r="I46" s="6">
        <f t="shared" si="0"/>
        <v>0</v>
      </c>
      <c r="J46" s="4" t="str">
        <f>VLOOKUP(A46,districts!$A$4:$G$3181,6,FALSE)</f>
        <v>Zalaegerszegi</v>
      </c>
      <c r="L46" s="5">
        <f t="shared" si="1"/>
        <v>3133537.086956522</v>
      </c>
      <c r="M46" s="5">
        <f t="shared" si="2"/>
        <v>1101445.7777777778</v>
      </c>
    </row>
    <row r="47" spans="1:13" x14ac:dyDescent="0.2">
      <c r="A47" s="4" t="s">
        <v>1815</v>
      </c>
      <c r="B47" s="4" t="s">
        <v>1816</v>
      </c>
      <c r="C47" s="5">
        <v>971537537</v>
      </c>
      <c r="D47" s="5">
        <v>342</v>
      </c>
      <c r="E47" s="5">
        <v>405</v>
      </c>
      <c r="F47" s="5">
        <v>1253772931</v>
      </c>
      <c r="G47" s="5">
        <v>822</v>
      </c>
      <c r="H47" s="5">
        <v>1253772931</v>
      </c>
      <c r="I47" s="6">
        <f t="shared" si="0"/>
        <v>0</v>
      </c>
      <c r="J47" s="4" t="str">
        <f>VLOOKUP(A47,districts!$A$4:$G$3181,6,FALSE)</f>
        <v>Mezőkovácsházai</v>
      </c>
      <c r="L47" s="5">
        <f t="shared" si="1"/>
        <v>2840753.0321637425</v>
      </c>
      <c r="M47" s="5">
        <f t="shared" si="2"/>
        <v>1525271.2055961071</v>
      </c>
    </row>
    <row r="48" spans="1:13" x14ac:dyDescent="0.2">
      <c r="A48" s="4" t="s">
        <v>1817</v>
      </c>
      <c r="B48" s="4" t="s">
        <v>1818</v>
      </c>
      <c r="C48" s="5">
        <v>68051052</v>
      </c>
      <c r="D48" s="5">
        <v>26</v>
      </c>
      <c r="E48" s="5">
        <v>37</v>
      </c>
      <c r="F48" s="5">
        <v>79034958</v>
      </c>
      <c r="G48" s="5">
        <v>84</v>
      </c>
      <c r="H48" s="5">
        <v>79034958</v>
      </c>
      <c r="I48" s="6">
        <f t="shared" si="0"/>
        <v>0</v>
      </c>
      <c r="J48" s="4" t="str">
        <f>VLOOKUP(A48,districts!$A$4:$G$3181,6,FALSE)</f>
        <v>Szigetvári</v>
      </c>
      <c r="L48" s="5">
        <f t="shared" si="1"/>
        <v>2617348.153846154</v>
      </c>
      <c r="M48" s="5">
        <f t="shared" si="2"/>
        <v>940892.35714285716</v>
      </c>
    </row>
    <row r="49" spans="1:13" x14ac:dyDescent="0.2">
      <c r="A49" s="4" t="s">
        <v>1819</v>
      </c>
      <c r="B49" s="4" t="s">
        <v>1820</v>
      </c>
      <c r="C49" s="5">
        <v>2073690017</v>
      </c>
      <c r="D49" s="5">
        <v>693</v>
      </c>
      <c r="E49" s="5">
        <v>805</v>
      </c>
      <c r="F49" s="5">
        <v>2654797083</v>
      </c>
      <c r="G49" s="5">
        <v>1827</v>
      </c>
      <c r="H49" s="5">
        <v>2654797083</v>
      </c>
      <c r="I49" s="6">
        <f t="shared" si="0"/>
        <v>0</v>
      </c>
      <c r="J49" s="4" t="str">
        <f>VLOOKUP(A49,districts!$A$4:$G$3181,6,FALSE)</f>
        <v>Nyíradonyi</v>
      </c>
      <c r="L49" s="5">
        <f t="shared" si="1"/>
        <v>2992337.6868686867</v>
      </c>
      <c r="M49" s="5">
        <f t="shared" si="2"/>
        <v>1453090.9047619049</v>
      </c>
    </row>
    <row r="50" spans="1:13" x14ac:dyDescent="0.2">
      <c r="A50" s="4" t="s">
        <v>1821</v>
      </c>
      <c r="B50" s="4" t="s">
        <v>1822</v>
      </c>
      <c r="C50" s="5">
        <v>1306358048</v>
      </c>
      <c r="D50" s="5">
        <v>337</v>
      </c>
      <c r="E50" s="5">
        <v>377</v>
      </c>
      <c r="F50" s="5">
        <v>1607952697</v>
      </c>
      <c r="G50" s="5">
        <v>748</v>
      </c>
      <c r="H50" s="5">
        <v>1607952697</v>
      </c>
      <c r="I50" s="6">
        <f t="shared" si="0"/>
        <v>0</v>
      </c>
      <c r="J50" s="4" t="str">
        <f>VLOOKUP(A50,districts!$A$4:$G$3181,6,FALSE)</f>
        <v>Sátoraljaújhelyi</v>
      </c>
      <c r="L50" s="5">
        <f t="shared" si="1"/>
        <v>3876433.3768545995</v>
      </c>
      <c r="M50" s="5">
        <f t="shared" si="2"/>
        <v>2149669.3810160425</v>
      </c>
    </row>
    <row r="51" spans="1:13" x14ac:dyDescent="0.2">
      <c r="A51" s="4" t="s">
        <v>7538</v>
      </c>
      <c r="B51" s="4" t="s">
        <v>1823</v>
      </c>
      <c r="C51" s="5">
        <v>312637213</v>
      </c>
      <c r="D51" s="5">
        <v>106</v>
      </c>
      <c r="E51" s="5">
        <v>120</v>
      </c>
      <c r="F51" s="5">
        <v>398154582</v>
      </c>
      <c r="G51" s="5">
        <v>243</v>
      </c>
      <c r="H51" s="5">
        <v>398154582</v>
      </c>
      <c r="I51" s="6">
        <f t="shared" si="0"/>
        <v>0</v>
      </c>
      <c r="J51" s="4" t="str">
        <f>VLOOKUP(A51,districts!$A$4:$G$3181,6,FALSE)</f>
        <v>Kaposvári</v>
      </c>
      <c r="L51" s="5">
        <f t="shared" si="1"/>
        <v>2949407.669811321</v>
      </c>
      <c r="M51" s="5">
        <f t="shared" si="2"/>
        <v>1638496.2222222222</v>
      </c>
    </row>
    <row r="52" spans="1:13" x14ac:dyDescent="0.2">
      <c r="A52" s="4" t="s">
        <v>1824</v>
      </c>
      <c r="B52" s="4" t="s">
        <v>1825</v>
      </c>
      <c r="C52" s="5">
        <v>477803586</v>
      </c>
      <c r="D52" s="5">
        <v>121</v>
      </c>
      <c r="E52" s="5">
        <v>136</v>
      </c>
      <c r="F52" s="5">
        <v>725219479</v>
      </c>
      <c r="G52" s="5">
        <v>283</v>
      </c>
      <c r="H52" s="5">
        <v>725219479</v>
      </c>
      <c r="I52" s="6">
        <f t="shared" si="0"/>
        <v>0</v>
      </c>
      <c r="J52" s="4" t="str">
        <f>VLOOKUP(A52,districts!$A$4:$G$3181,6,FALSE)</f>
        <v>Szerencsi</v>
      </c>
      <c r="L52" s="5">
        <f t="shared" si="1"/>
        <v>3948789.9669421487</v>
      </c>
      <c r="M52" s="5">
        <f t="shared" si="2"/>
        <v>2562613</v>
      </c>
    </row>
    <row r="53" spans="1:13" x14ac:dyDescent="0.2">
      <c r="A53" s="4" t="s">
        <v>1826</v>
      </c>
      <c r="B53" s="4" t="s">
        <v>1827</v>
      </c>
      <c r="C53" s="5">
        <v>151906121</v>
      </c>
      <c r="D53" s="5">
        <v>42</v>
      </c>
      <c r="E53" s="5">
        <v>45</v>
      </c>
      <c r="F53" s="5">
        <v>176801196</v>
      </c>
      <c r="G53" s="5">
        <v>87</v>
      </c>
      <c r="H53" s="5">
        <v>176801196</v>
      </c>
      <c r="I53" s="6">
        <f t="shared" si="0"/>
        <v>0</v>
      </c>
      <c r="J53" s="4" t="str">
        <f>VLOOKUP(A53,districts!$A$4:$G$3181,6,FALSE)</f>
        <v>Encsi</v>
      </c>
      <c r="L53" s="5">
        <f t="shared" si="1"/>
        <v>3616812.4047619049</v>
      </c>
      <c r="M53" s="5">
        <f t="shared" si="2"/>
        <v>2032197.6551724137</v>
      </c>
    </row>
    <row r="54" spans="1:13" x14ac:dyDescent="0.2">
      <c r="A54" s="4" t="s">
        <v>1828</v>
      </c>
      <c r="B54" s="4" t="s">
        <v>1829</v>
      </c>
      <c r="C54" s="5">
        <v>329493116</v>
      </c>
      <c r="D54" s="5">
        <v>103</v>
      </c>
      <c r="E54" s="5">
        <v>115</v>
      </c>
      <c r="F54" s="5">
        <v>453932676</v>
      </c>
      <c r="G54" s="5">
        <v>302</v>
      </c>
      <c r="H54" s="5">
        <v>453932676</v>
      </c>
      <c r="I54" s="6">
        <f t="shared" si="0"/>
        <v>0</v>
      </c>
      <c r="J54" s="4" t="str">
        <f>VLOOKUP(A54,districts!$A$4:$G$3181,6,FALSE)</f>
        <v>Hegyháti</v>
      </c>
      <c r="L54" s="5">
        <f t="shared" si="1"/>
        <v>3198962.2912621358</v>
      </c>
      <c r="M54" s="5">
        <f t="shared" si="2"/>
        <v>1503088.3311258277</v>
      </c>
    </row>
    <row r="55" spans="1:13" x14ac:dyDescent="0.2">
      <c r="A55" s="4" t="s">
        <v>1830</v>
      </c>
      <c r="B55" s="4" t="s">
        <v>1831</v>
      </c>
      <c r="C55" s="5">
        <v>984007974</v>
      </c>
      <c r="D55" s="5">
        <v>284</v>
      </c>
      <c r="E55" s="5">
        <v>324</v>
      </c>
      <c r="F55" s="5">
        <v>1298436598</v>
      </c>
      <c r="G55" s="5">
        <v>713</v>
      </c>
      <c r="H55" s="5">
        <v>1298436598</v>
      </c>
      <c r="I55" s="6">
        <f t="shared" si="0"/>
        <v>0</v>
      </c>
      <c r="J55" s="4" t="str">
        <f>VLOOKUP(A55,districts!$A$4:$G$3181,6,FALSE)</f>
        <v>Szekszárdi</v>
      </c>
      <c r="L55" s="5">
        <f t="shared" si="1"/>
        <v>3464816.8098591547</v>
      </c>
      <c r="M55" s="5">
        <f t="shared" si="2"/>
        <v>1821089.1977559607</v>
      </c>
    </row>
    <row r="56" spans="1:13" x14ac:dyDescent="0.2">
      <c r="A56" s="4" t="s">
        <v>8</v>
      </c>
      <c r="B56" s="4" t="s">
        <v>1832</v>
      </c>
      <c r="C56" s="5">
        <v>10726200547</v>
      </c>
      <c r="D56" s="5">
        <v>2521</v>
      </c>
      <c r="E56" s="5">
        <v>3097</v>
      </c>
      <c r="F56" s="5">
        <v>14968836218</v>
      </c>
      <c r="G56" s="5">
        <v>5700</v>
      </c>
      <c r="H56" s="5">
        <v>14968836218</v>
      </c>
      <c r="I56" s="6">
        <f t="shared" si="0"/>
        <v>0</v>
      </c>
      <c r="J56" s="4" t="str">
        <f>VLOOKUP(A56,districts!$A$4:$G$3181,6,FALSE)</f>
        <v>Gyáli</v>
      </c>
      <c r="L56" s="5">
        <f t="shared" si="1"/>
        <v>4254740.3994446648</v>
      </c>
      <c r="M56" s="5">
        <f t="shared" si="2"/>
        <v>2626111.6171929822</v>
      </c>
    </row>
    <row r="57" spans="1:13" x14ac:dyDescent="0.2">
      <c r="A57" s="4" t="s">
        <v>1833</v>
      </c>
      <c r="B57" s="4" t="s">
        <v>1834</v>
      </c>
      <c r="C57" s="5">
        <v>1258172524</v>
      </c>
      <c r="D57" s="5">
        <v>317</v>
      </c>
      <c r="E57" s="5">
        <v>360</v>
      </c>
      <c r="F57" s="5">
        <v>1640811886</v>
      </c>
      <c r="G57" s="5">
        <v>680</v>
      </c>
      <c r="H57" s="5">
        <v>1640811886</v>
      </c>
      <c r="I57" s="6">
        <f t="shared" si="0"/>
        <v>0</v>
      </c>
      <c r="J57" s="4" t="str">
        <f>VLOOKUP(A57,districts!$A$4:$G$3181,6,FALSE)</f>
        <v>Zalaegerszegi</v>
      </c>
      <c r="L57" s="5">
        <f t="shared" si="1"/>
        <v>3968998.498422713</v>
      </c>
      <c r="M57" s="5">
        <f t="shared" si="2"/>
        <v>2412958.655882353</v>
      </c>
    </row>
    <row r="58" spans="1:13" x14ac:dyDescent="0.2">
      <c r="A58" s="4" t="s">
        <v>1835</v>
      </c>
      <c r="B58" s="4" t="s">
        <v>1836</v>
      </c>
      <c r="C58" s="5">
        <v>1048401630</v>
      </c>
      <c r="D58" s="5">
        <v>294</v>
      </c>
      <c r="E58" s="5">
        <v>344</v>
      </c>
      <c r="F58" s="5">
        <v>1279009131</v>
      </c>
      <c r="G58" s="5">
        <v>707</v>
      </c>
      <c r="H58" s="5">
        <v>1279009131</v>
      </c>
      <c r="I58" s="6">
        <f t="shared" si="0"/>
        <v>0</v>
      </c>
      <c r="J58" s="4" t="str">
        <f>VLOOKUP(A58,districts!$A$4:$G$3181,6,FALSE)</f>
        <v>Szekszárdi</v>
      </c>
      <c r="L58" s="5">
        <f t="shared" si="1"/>
        <v>3565991.9387755101</v>
      </c>
      <c r="M58" s="5">
        <f t="shared" si="2"/>
        <v>1809065.2489391796</v>
      </c>
    </row>
    <row r="59" spans="1:13" x14ac:dyDescent="0.2">
      <c r="A59" s="4" t="s">
        <v>1837</v>
      </c>
      <c r="B59" s="4" t="s">
        <v>1838</v>
      </c>
      <c r="C59" s="5">
        <v>3924035192</v>
      </c>
      <c r="D59" s="5">
        <v>811</v>
      </c>
      <c r="E59" s="5">
        <v>1087</v>
      </c>
      <c r="F59" s="5">
        <v>6252511594</v>
      </c>
      <c r="G59" s="5">
        <v>2058</v>
      </c>
      <c r="H59" s="5">
        <v>6283300214</v>
      </c>
      <c r="I59" s="6">
        <f t="shared" si="0"/>
        <v>30788620</v>
      </c>
      <c r="J59" s="4" t="str">
        <f>VLOOKUP(A59,districts!$A$4:$G$3181,6,FALSE)</f>
        <v>Balatonfüredi</v>
      </c>
      <c r="L59" s="5">
        <f t="shared" si="1"/>
        <v>4838514.4167694207</v>
      </c>
      <c r="M59" s="5">
        <f t="shared" si="2"/>
        <v>3053109.9193391642</v>
      </c>
    </row>
    <row r="60" spans="1:13" x14ac:dyDescent="0.2">
      <c r="A60" s="4" t="s">
        <v>9</v>
      </c>
      <c r="B60" s="4" t="s">
        <v>1839</v>
      </c>
      <c r="C60" s="5">
        <v>2142291084</v>
      </c>
      <c r="D60" s="5">
        <v>591</v>
      </c>
      <c r="E60" s="5">
        <v>746</v>
      </c>
      <c r="F60" s="5">
        <v>2996318249</v>
      </c>
      <c r="G60" s="5">
        <v>1595</v>
      </c>
      <c r="H60" s="5">
        <v>2996318249</v>
      </c>
      <c r="I60" s="6">
        <f t="shared" si="0"/>
        <v>0</v>
      </c>
      <c r="J60" s="4" t="str">
        <f>VLOOKUP(A60,districts!$A$4:$G$3181,6,FALSE)</f>
        <v>Keszthelyi</v>
      </c>
      <c r="L60" s="5">
        <f t="shared" si="1"/>
        <v>3624858.0101522841</v>
      </c>
      <c r="M60" s="5">
        <f t="shared" si="2"/>
        <v>1878569.4351097178</v>
      </c>
    </row>
    <row r="61" spans="1:13" x14ac:dyDescent="0.2">
      <c r="A61" s="4" t="s">
        <v>1840</v>
      </c>
      <c r="B61" s="4" t="s">
        <v>1841</v>
      </c>
      <c r="C61" s="5">
        <v>1135344086</v>
      </c>
      <c r="D61" s="5">
        <v>298</v>
      </c>
      <c r="E61" s="5">
        <v>325</v>
      </c>
      <c r="F61" s="5">
        <v>1596403419</v>
      </c>
      <c r="G61" s="5">
        <v>596</v>
      </c>
      <c r="H61" s="5">
        <v>1596403419</v>
      </c>
      <c r="I61" s="6">
        <f t="shared" si="0"/>
        <v>0</v>
      </c>
      <c r="J61" s="4" t="str">
        <f>VLOOKUP(A61,districts!$A$4:$G$3181,6,FALSE)</f>
        <v>Rétsági</v>
      </c>
      <c r="L61" s="5">
        <f t="shared" si="1"/>
        <v>3809879.4832214764</v>
      </c>
      <c r="M61" s="5">
        <f t="shared" si="2"/>
        <v>2678529.226510067</v>
      </c>
    </row>
    <row r="62" spans="1:13" x14ac:dyDescent="0.2">
      <c r="A62" s="4" t="s">
        <v>1842</v>
      </c>
      <c r="B62" s="4" t="s">
        <v>1843</v>
      </c>
      <c r="C62" s="5">
        <v>393538026</v>
      </c>
      <c r="D62" s="5">
        <v>133</v>
      </c>
      <c r="E62" s="5">
        <v>163</v>
      </c>
      <c r="F62" s="5">
        <v>492876625</v>
      </c>
      <c r="G62" s="5">
        <v>342</v>
      </c>
      <c r="H62" s="5">
        <v>492876625</v>
      </c>
      <c r="I62" s="6">
        <f t="shared" si="0"/>
        <v>0</v>
      </c>
      <c r="J62" s="4" t="str">
        <f>VLOOKUP(A62,districts!$A$4:$G$3181,6,FALSE)</f>
        <v>Nagykanizsai</v>
      </c>
      <c r="L62" s="5">
        <f t="shared" si="1"/>
        <v>2958932.5263157897</v>
      </c>
      <c r="M62" s="5">
        <f t="shared" si="2"/>
        <v>1441159.7222222222</v>
      </c>
    </row>
    <row r="63" spans="1:13" x14ac:dyDescent="0.2">
      <c r="A63" s="4" t="s">
        <v>1844</v>
      </c>
      <c r="B63" s="4" t="s">
        <v>1845</v>
      </c>
      <c r="C63" s="5">
        <v>330931152</v>
      </c>
      <c r="D63" s="5">
        <v>97</v>
      </c>
      <c r="E63" s="5">
        <v>111</v>
      </c>
      <c r="F63" s="5">
        <v>440485072</v>
      </c>
      <c r="G63" s="5">
        <v>199</v>
      </c>
      <c r="H63" s="5">
        <v>440485072</v>
      </c>
      <c r="I63" s="6">
        <f t="shared" si="0"/>
        <v>0</v>
      </c>
      <c r="J63" s="4" t="str">
        <f>VLOOKUP(A63,districts!$A$4:$G$3181,6,FALSE)</f>
        <v>Sátoraljaújhelyi</v>
      </c>
      <c r="L63" s="5">
        <f t="shared" si="1"/>
        <v>3411661.3608247424</v>
      </c>
      <c r="M63" s="5">
        <f t="shared" si="2"/>
        <v>2213492.824120603</v>
      </c>
    </row>
    <row r="64" spans="1:13" x14ac:dyDescent="0.2">
      <c r="A64" s="4" t="s">
        <v>1846</v>
      </c>
      <c r="B64" s="4" t="s">
        <v>1847</v>
      </c>
      <c r="C64" s="5">
        <v>88302939</v>
      </c>
      <c r="D64" s="5">
        <v>19</v>
      </c>
      <c r="E64" s="5">
        <v>26</v>
      </c>
      <c r="F64" s="5">
        <v>98843032</v>
      </c>
      <c r="G64" s="5">
        <v>46</v>
      </c>
      <c r="H64" s="5">
        <v>98843032</v>
      </c>
      <c r="I64" s="6">
        <f t="shared" si="0"/>
        <v>0</v>
      </c>
      <c r="J64" s="4" t="str">
        <f>VLOOKUP(A64,districts!$A$4:$G$3181,6,FALSE)</f>
        <v>Lenti</v>
      </c>
      <c r="L64" s="5">
        <f t="shared" si="1"/>
        <v>4647523.1052631577</v>
      </c>
      <c r="M64" s="5">
        <f t="shared" si="2"/>
        <v>2148761.5652173911</v>
      </c>
    </row>
    <row r="65" spans="1:13" x14ac:dyDescent="0.2">
      <c r="A65" s="4" t="s">
        <v>1848</v>
      </c>
      <c r="B65" s="4" t="s">
        <v>1849</v>
      </c>
      <c r="C65" s="5">
        <v>742679855</v>
      </c>
      <c r="D65" s="5">
        <v>225</v>
      </c>
      <c r="E65" s="5">
        <v>297</v>
      </c>
      <c r="F65" s="5">
        <v>1016010413</v>
      </c>
      <c r="G65" s="5">
        <v>558</v>
      </c>
      <c r="H65" s="5">
        <v>1016010413</v>
      </c>
      <c r="I65" s="6">
        <f t="shared" si="0"/>
        <v>0</v>
      </c>
      <c r="J65" s="4" t="str">
        <f>VLOOKUP(A65,districts!$A$4:$G$3181,6,FALSE)</f>
        <v>Sárbogárdi</v>
      </c>
      <c r="L65" s="5">
        <f t="shared" si="1"/>
        <v>3300799.3555555558</v>
      </c>
      <c r="M65" s="5">
        <f t="shared" si="2"/>
        <v>1820807.1917562725</v>
      </c>
    </row>
    <row r="66" spans="1:13" x14ac:dyDescent="0.2">
      <c r="A66" s="4" t="s">
        <v>1850</v>
      </c>
      <c r="B66" s="4" t="s">
        <v>1851</v>
      </c>
      <c r="C66" s="5">
        <v>746230883</v>
      </c>
      <c r="D66" s="5">
        <v>462</v>
      </c>
      <c r="E66" s="5">
        <v>493</v>
      </c>
      <c r="F66" s="5">
        <v>894545285</v>
      </c>
      <c r="G66" s="5">
        <v>1206</v>
      </c>
      <c r="H66" s="5">
        <v>894545285</v>
      </c>
      <c r="I66" s="6">
        <f t="shared" ref="I66:I129" si="3">H66-F66</f>
        <v>0</v>
      </c>
      <c r="J66" s="4" t="str">
        <f>VLOOKUP(A66,districts!$A$4:$G$3181,6,FALSE)</f>
        <v>Siklósi</v>
      </c>
      <c r="L66" s="5">
        <f t="shared" ref="L66:L129" si="4">C66/D66</f>
        <v>1615218.3614718614</v>
      </c>
      <c r="M66" s="5">
        <f t="shared" ref="M66:M129" si="5">H66/G66</f>
        <v>741745.67578772805</v>
      </c>
    </row>
    <row r="67" spans="1:13" x14ac:dyDescent="0.2">
      <c r="A67" s="4" t="s">
        <v>1852</v>
      </c>
      <c r="B67" s="4" t="s">
        <v>1853</v>
      </c>
      <c r="C67" s="5">
        <v>356665567</v>
      </c>
      <c r="D67" s="5">
        <v>113</v>
      </c>
      <c r="E67" s="5">
        <v>152</v>
      </c>
      <c r="F67" s="5">
        <v>596368232</v>
      </c>
      <c r="G67" s="5">
        <v>368</v>
      </c>
      <c r="H67" s="5">
        <v>596368232</v>
      </c>
      <c r="I67" s="6">
        <f t="shared" si="3"/>
        <v>0</v>
      </c>
      <c r="J67" s="4" t="str">
        <f>VLOOKUP(A67,districts!$A$4:$G$3181,6,FALSE)</f>
        <v>Szentgotthárdi</v>
      </c>
      <c r="L67" s="5">
        <f t="shared" si="4"/>
        <v>3156332.4513274338</v>
      </c>
      <c r="M67" s="5">
        <f t="shared" si="5"/>
        <v>1620565.8478260869</v>
      </c>
    </row>
    <row r="68" spans="1:13" x14ac:dyDescent="0.2">
      <c r="A68" s="4" t="s">
        <v>1854</v>
      </c>
      <c r="B68" s="4" t="s">
        <v>1855</v>
      </c>
      <c r="C68" s="5">
        <v>579838327</v>
      </c>
      <c r="D68" s="5">
        <v>182</v>
      </c>
      <c r="E68" s="5">
        <v>202</v>
      </c>
      <c r="F68" s="5">
        <v>804084398</v>
      </c>
      <c r="G68" s="5">
        <v>434</v>
      </c>
      <c r="H68" s="5">
        <v>804084398</v>
      </c>
      <c r="I68" s="6">
        <f t="shared" si="3"/>
        <v>0</v>
      </c>
      <c r="J68" s="4" t="str">
        <f>VLOOKUP(A68,districts!$A$4:$G$3181,6,FALSE)</f>
        <v>Putnoki</v>
      </c>
      <c r="L68" s="5">
        <f t="shared" si="4"/>
        <v>3185924.8736263737</v>
      </c>
      <c r="M68" s="5">
        <f t="shared" si="5"/>
        <v>1852729.0276497696</v>
      </c>
    </row>
    <row r="69" spans="1:13" x14ac:dyDescent="0.2">
      <c r="A69" s="4" t="s">
        <v>1856</v>
      </c>
      <c r="B69" s="4" t="s">
        <v>1857</v>
      </c>
      <c r="C69" s="5">
        <v>168846555</v>
      </c>
      <c r="D69" s="5">
        <v>54</v>
      </c>
      <c r="E69" s="5">
        <v>64</v>
      </c>
      <c r="F69" s="5">
        <v>225075237</v>
      </c>
      <c r="G69" s="5">
        <v>153</v>
      </c>
      <c r="H69" s="5">
        <v>225075237</v>
      </c>
      <c r="I69" s="6">
        <f t="shared" si="3"/>
        <v>0</v>
      </c>
      <c r="J69" s="4" t="str">
        <f>VLOOKUP(A69,districts!$A$4:$G$3181,6,FALSE)</f>
        <v>Kazincbarcikai</v>
      </c>
      <c r="L69" s="5">
        <f t="shared" si="4"/>
        <v>3126788.0555555555</v>
      </c>
      <c r="M69" s="5">
        <f t="shared" si="5"/>
        <v>1471079.9803921569</v>
      </c>
    </row>
    <row r="70" spans="1:13" x14ac:dyDescent="0.2">
      <c r="A70" s="4" t="s">
        <v>1858</v>
      </c>
      <c r="B70" s="4" t="s">
        <v>1859</v>
      </c>
      <c r="C70" s="5">
        <v>476845540</v>
      </c>
      <c r="D70" s="5">
        <v>103</v>
      </c>
      <c r="E70" s="5">
        <v>138</v>
      </c>
      <c r="F70" s="5">
        <v>592471008</v>
      </c>
      <c r="G70" s="5">
        <v>231</v>
      </c>
      <c r="H70" s="5">
        <v>592471008</v>
      </c>
      <c r="I70" s="6">
        <f t="shared" si="3"/>
        <v>0</v>
      </c>
      <c r="J70" s="4" t="str">
        <f>VLOOKUP(A70,districts!$A$4:$G$3181,6,FALSE)</f>
        <v>Pásztói</v>
      </c>
      <c r="L70" s="5">
        <f t="shared" si="4"/>
        <v>4629568.3495145636</v>
      </c>
      <c r="M70" s="5">
        <f t="shared" si="5"/>
        <v>2564809.5584415584</v>
      </c>
    </row>
    <row r="71" spans="1:13" x14ac:dyDescent="0.2">
      <c r="A71" s="4" t="s">
        <v>7539</v>
      </c>
      <c r="B71" s="4" t="s">
        <v>1860</v>
      </c>
      <c r="C71" s="5">
        <v>1048426002</v>
      </c>
      <c r="D71" s="5">
        <v>252</v>
      </c>
      <c r="E71" s="5">
        <v>292</v>
      </c>
      <c r="F71" s="5">
        <v>1259878791</v>
      </c>
      <c r="G71" s="5">
        <v>576</v>
      </c>
      <c r="H71" s="5">
        <v>1259878791</v>
      </c>
      <c r="I71" s="6">
        <f t="shared" si="3"/>
        <v>0</v>
      </c>
      <c r="J71" s="4" t="str">
        <f>VLOOKUP(A71,districts!$A$4:$G$3181,6,FALSE)</f>
        <v>Vasvári</v>
      </c>
      <c r="L71" s="5">
        <f t="shared" si="4"/>
        <v>4160420.6428571427</v>
      </c>
      <c r="M71" s="5">
        <f t="shared" si="5"/>
        <v>2187289.5677083335</v>
      </c>
    </row>
    <row r="72" spans="1:13" x14ac:dyDescent="0.2">
      <c r="A72" s="4" t="s">
        <v>1861</v>
      </c>
      <c r="B72" s="4" t="s">
        <v>1862</v>
      </c>
      <c r="C72" s="5">
        <v>1477098870</v>
      </c>
      <c r="D72" s="5">
        <v>583</v>
      </c>
      <c r="E72" s="5">
        <v>651</v>
      </c>
      <c r="F72" s="5">
        <v>1820263704</v>
      </c>
      <c r="G72" s="5">
        <v>1597</v>
      </c>
      <c r="H72" s="5">
        <v>1820263704</v>
      </c>
      <c r="I72" s="6">
        <f t="shared" si="3"/>
        <v>0</v>
      </c>
      <c r="J72" s="4" t="str">
        <f>VLOOKUP(A72,districts!$A$4:$G$3181,6,FALSE)</f>
        <v>Szikszói</v>
      </c>
      <c r="L72" s="5">
        <f t="shared" si="4"/>
        <v>2533617.2727272729</v>
      </c>
      <c r="M72" s="5">
        <f t="shared" si="5"/>
        <v>1139801.9436443332</v>
      </c>
    </row>
    <row r="73" spans="1:13" x14ac:dyDescent="0.2">
      <c r="A73" s="4" t="s">
        <v>1863</v>
      </c>
      <c r="B73" s="4" t="s">
        <v>1864</v>
      </c>
      <c r="C73" s="5">
        <v>8566426833</v>
      </c>
      <c r="D73" s="5">
        <v>2334</v>
      </c>
      <c r="E73" s="5">
        <v>2614</v>
      </c>
      <c r="F73" s="5">
        <v>10900963819</v>
      </c>
      <c r="G73" s="5">
        <v>5736</v>
      </c>
      <c r="H73" s="5">
        <v>10900963819</v>
      </c>
      <c r="I73" s="6">
        <f t="shared" si="3"/>
        <v>0</v>
      </c>
      <c r="J73" s="4" t="str">
        <f>VLOOKUP(A73,districts!$A$4:$G$3181,6,FALSE)</f>
        <v>Miskolci</v>
      </c>
      <c r="L73" s="5">
        <f t="shared" si="4"/>
        <v>3670277.1349614398</v>
      </c>
      <c r="M73" s="5">
        <f t="shared" si="5"/>
        <v>1900446.9698396095</v>
      </c>
    </row>
    <row r="74" spans="1:13" x14ac:dyDescent="0.2">
      <c r="A74" s="4" t="s">
        <v>1865</v>
      </c>
      <c r="B74" s="4" t="s">
        <v>1866</v>
      </c>
      <c r="C74" s="5">
        <v>645730338</v>
      </c>
      <c r="D74" s="5">
        <v>203</v>
      </c>
      <c r="E74" s="5">
        <v>227</v>
      </c>
      <c r="F74" s="5">
        <v>738397835</v>
      </c>
      <c r="G74" s="5">
        <v>481</v>
      </c>
      <c r="H74" s="5">
        <v>738397835</v>
      </c>
      <c r="I74" s="6">
        <f t="shared" si="3"/>
        <v>0</v>
      </c>
      <c r="J74" s="4" t="str">
        <f>VLOOKUP(A74,districts!$A$4:$G$3181,6,FALSE)</f>
        <v>Makói</v>
      </c>
      <c r="L74" s="5">
        <f t="shared" si="4"/>
        <v>3180937.6256157635</v>
      </c>
      <c r="M74" s="5">
        <f t="shared" si="5"/>
        <v>1535130.6340956341</v>
      </c>
    </row>
    <row r="75" spans="1:13" x14ac:dyDescent="0.2">
      <c r="A75" s="4" t="s">
        <v>1867</v>
      </c>
      <c r="B75" s="4" t="s">
        <v>1868</v>
      </c>
      <c r="C75" s="5">
        <v>3273485267</v>
      </c>
      <c r="D75" s="5">
        <v>926</v>
      </c>
      <c r="E75" s="5">
        <v>1034</v>
      </c>
      <c r="F75" s="5">
        <v>4230182239</v>
      </c>
      <c r="G75" s="5">
        <v>1989</v>
      </c>
      <c r="H75" s="5">
        <v>4230182239</v>
      </c>
      <c r="I75" s="6">
        <f t="shared" si="3"/>
        <v>0</v>
      </c>
      <c r="J75" s="4" t="str">
        <f>VLOOKUP(A75,districts!$A$4:$G$3181,6,FALSE)</f>
        <v>Kisvárdai</v>
      </c>
      <c r="L75" s="5">
        <f t="shared" si="4"/>
        <v>3535081.2818574514</v>
      </c>
      <c r="M75" s="5">
        <f t="shared" si="5"/>
        <v>2126788.4560080441</v>
      </c>
    </row>
    <row r="76" spans="1:13" x14ac:dyDescent="0.2">
      <c r="A76" s="4" t="s">
        <v>1869</v>
      </c>
      <c r="B76" s="4" t="s">
        <v>1870</v>
      </c>
      <c r="C76" s="5">
        <v>1338356368</v>
      </c>
      <c r="D76" s="5">
        <v>420</v>
      </c>
      <c r="E76" s="5">
        <v>499</v>
      </c>
      <c r="F76" s="5">
        <v>1593285438</v>
      </c>
      <c r="G76" s="5">
        <v>1058</v>
      </c>
      <c r="H76" s="5">
        <v>1593285438</v>
      </c>
      <c r="I76" s="6">
        <f t="shared" si="3"/>
        <v>0</v>
      </c>
      <c r="J76" s="4" t="str">
        <f>VLOOKUP(A76,districts!$A$4:$G$3181,6,FALSE)</f>
        <v>Tabi</v>
      </c>
      <c r="L76" s="5">
        <f t="shared" si="4"/>
        <v>3186562.780952381</v>
      </c>
      <c r="M76" s="5">
        <f t="shared" si="5"/>
        <v>1505940.8676748583</v>
      </c>
    </row>
    <row r="77" spans="1:13" x14ac:dyDescent="0.2">
      <c r="A77" s="4" t="s">
        <v>1871</v>
      </c>
      <c r="B77" s="4" t="s">
        <v>1872</v>
      </c>
      <c r="C77" s="5">
        <v>5530751503</v>
      </c>
      <c r="D77" s="5">
        <v>1304</v>
      </c>
      <c r="E77" s="5">
        <v>1497</v>
      </c>
      <c r="F77" s="5">
        <v>7688449691</v>
      </c>
      <c r="G77" s="5">
        <v>2769</v>
      </c>
      <c r="H77" s="5">
        <v>7688449691</v>
      </c>
      <c r="I77" s="6">
        <f t="shared" si="3"/>
        <v>0</v>
      </c>
      <c r="J77" s="4" t="str">
        <f>VLOOKUP(A77,districts!$A$4:$G$3181,6,FALSE)</f>
        <v>Egri</v>
      </c>
      <c r="L77" s="5">
        <f t="shared" si="4"/>
        <v>4241373.8519938653</v>
      </c>
      <c r="M77" s="5">
        <f t="shared" si="5"/>
        <v>2776615.9953051643</v>
      </c>
    </row>
    <row r="78" spans="1:13" x14ac:dyDescent="0.2">
      <c r="A78" s="4" t="s">
        <v>1873</v>
      </c>
      <c r="B78" s="4" t="s">
        <v>1874</v>
      </c>
      <c r="C78" s="5">
        <v>464180514</v>
      </c>
      <c r="D78" s="5">
        <v>115</v>
      </c>
      <c r="E78" s="5">
        <v>136</v>
      </c>
      <c r="F78" s="5">
        <v>573060880</v>
      </c>
      <c r="G78" s="5">
        <v>243</v>
      </c>
      <c r="H78" s="5">
        <v>573060880</v>
      </c>
      <c r="I78" s="6">
        <f t="shared" si="3"/>
        <v>0</v>
      </c>
      <c r="J78" s="4" t="str">
        <f>VLOOKUP(A78,districts!$A$4:$G$3181,6,FALSE)</f>
        <v>Vasvári</v>
      </c>
      <c r="L78" s="5">
        <f t="shared" si="4"/>
        <v>4036352.2956521739</v>
      </c>
      <c r="M78" s="5">
        <f t="shared" si="5"/>
        <v>2358275.2263374487</v>
      </c>
    </row>
    <row r="79" spans="1:13" x14ac:dyDescent="0.2">
      <c r="A79" s="4" t="s">
        <v>7540</v>
      </c>
      <c r="B79" s="4" t="s">
        <v>1875</v>
      </c>
      <c r="C79" s="5">
        <v>1844374861</v>
      </c>
      <c r="D79" s="5">
        <v>479</v>
      </c>
      <c r="E79" s="5">
        <v>518</v>
      </c>
      <c r="F79" s="5">
        <v>2482779158</v>
      </c>
      <c r="G79" s="5">
        <v>930</v>
      </c>
      <c r="H79" s="5">
        <v>2482779158</v>
      </c>
      <c r="I79" s="6">
        <f t="shared" si="3"/>
        <v>0</v>
      </c>
      <c r="J79" s="4" t="str">
        <f>VLOOKUP(A79,districts!$A$4:$G$3181,6,FALSE)</f>
        <v>Esztergomi</v>
      </c>
      <c r="L79" s="5">
        <f t="shared" si="4"/>
        <v>3850469.4384133611</v>
      </c>
      <c r="M79" s="5">
        <f t="shared" si="5"/>
        <v>2669655.0086021507</v>
      </c>
    </row>
    <row r="80" spans="1:13" x14ac:dyDescent="0.2">
      <c r="A80" s="4" t="s">
        <v>1876</v>
      </c>
      <c r="B80" s="4" t="s">
        <v>1877</v>
      </c>
      <c r="C80" s="5">
        <v>273447958</v>
      </c>
      <c r="D80" s="5">
        <v>68</v>
      </c>
      <c r="E80" s="5">
        <v>80</v>
      </c>
      <c r="F80" s="5">
        <v>362663922</v>
      </c>
      <c r="G80" s="5">
        <v>176</v>
      </c>
      <c r="H80" s="5">
        <v>362663922</v>
      </c>
      <c r="I80" s="6">
        <f t="shared" si="3"/>
        <v>0</v>
      </c>
      <c r="J80" s="4" t="str">
        <f>VLOOKUP(A80,districts!$A$4:$G$3181,6,FALSE)</f>
        <v>Devecseri</v>
      </c>
      <c r="L80" s="5">
        <f t="shared" si="4"/>
        <v>4021293.5</v>
      </c>
      <c r="M80" s="5">
        <f t="shared" si="5"/>
        <v>2060590.4659090908</v>
      </c>
    </row>
    <row r="81" spans="1:13" x14ac:dyDescent="0.2">
      <c r="A81" s="4" t="s">
        <v>10</v>
      </c>
      <c r="B81" s="4" t="s">
        <v>1878</v>
      </c>
      <c r="C81" s="5">
        <v>3791041625</v>
      </c>
      <c r="D81" s="5">
        <v>1066</v>
      </c>
      <c r="E81" s="5">
        <v>1229</v>
      </c>
      <c r="F81" s="5">
        <v>4968832257</v>
      </c>
      <c r="G81" s="5">
        <v>2348</v>
      </c>
      <c r="H81" s="5">
        <v>4968832257</v>
      </c>
      <c r="I81" s="6">
        <f t="shared" si="3"/>
        <v>0</v>
      </c>
      <c r="J81" s="4" t="str">
        <f>VLOOKUP(A81,districts!$A$4:$G$3181,6,FALSE)</f>
        <v>Nyíregyházi</v>
      </c>
      <c r="L81" s="5">
        <f t="shared" si="4"/>
        <v>3556324.2260787995</v>
      </c>
      <c r="M81" s="5">
        <f t="shared" si="5"/>
        <v>2116197.7244463372</v>
      </c>
    </row>
    <row r="82" spans="1:13" x14ac:dyDescent="0.2">
      <c r="A82" s="4" t="s">
        <v>1879</v>
      </c>
      <c r="B82" s="4" t="s">
        <v>1880</v>
      </c>
      <c r="C82" s="5">
        <v>2531980732</v>
      </c>
      <c r="D82" s="5">
        <v>572</v>
      </c>
      <c r="E82" s="5">
        <v>620</v>
      </c>
      <c r="F82" s="5">
        <v>2997158592</v>
      </c>
      <c r="G82" s="5">
        <v>1160</v>
      </c>
      <c r="H82" s="5">
        <v>2997158592</v>
      </c>
      <c r="I82" s="6">
        <f t="shared" si="3"/>
        <v>0</v>
      </c>
      <c r="J82" s="4" t="str">
        <f>VLOOKUP(A82,districts!$A$4:$G$3181,6,FALSE)</f>
        <v>Ráckevei</v>
      </c>
      <c r="L82" s="5">
        <f t="shared" si="4"/>
        <v>4426539.7412587414</v>
      </c>
      <c r="M82" s="5">
        <f t="shared" si="5"/>
        <v>2583757.4068965516</v>
      </c>
    </row>
    <row r="83" spans="1:13" x14ac:dyDescent="0.2">
      <c r="A83" s="4" t="s">
        <v>1881</v>
      </c>
      <c r="B83" s="4" t="s">
        <v>1882</v>
      </c>
      <c r="C83" s="5">
        <v>1244196240</v>
      </c>
      <c r="D83" s="5">
        <v>376</v>
      </c>
      <c r="E83" s="5">
        <v>500</v>
      </c>
      <c r="F83" s="5">
        <v>1630256505</v>
      </c>
      <c r="G83" s="5">
        <v>989</v>
      </c>
      <c r="H83" s="5">
        <v>1630256505</v>
      </c>
      <c r="I83" s="6">
        <f t="shared" si="3"/>
        <v>0</v>
      </c>
      <c r="J83" s="4" t="str">
        <f>VLOOKUP(A83,districts!$A$4:$G$3181,6,FALSE)</f>
        <v>Bonyhádi</v>
      </c>
      <c r="L83" s="5">
        <f t="shared" si="4"/>
        <v>3309032.5531914895</v>
      </c>
      <c r="M83" s="5">
        <f t="shared" si="5"/>
        <v>1648388.7815975733</v>
      </c>
    </row>
    <row r="84" spans="1:13" x14ac:dyDescent="0.2">
      <c r="A84" s="4" t="s">
        <v>1883</v>
      </c>
      <c r="B84" s="4" t="s">
        <v>1884</v>
      </c>
      <c r="C84" s="5">
        <v>3970571389</v>
      </c>
      <c r="D84" s="5">
        <v>1144</v>
      </c>
      <c r="E84" s="5">
        <v>1436</v>
      </c>
      <c r="F84" s="5">
        <v>4768951395</v>
      </c>
      <c r="G84" s="5">
        <v>3059</v>
      </c>
      <c r="H84" s="5">
        <v>4768951395</v>
      </c>
      <c r="I84" s="6">
        <f t="shared" si="3"/>
        <v>0</v>
      </c>
      <c r="J84" s="4" t="str">
        <f>VLOOKUP(A84,districts!$A$4:$G$3181,6,FALSE)</f>
        <v>Makói</v>
      </c>
      <c r="L84" s="5">
        <f t="shared" si="4"/>
        <v>3470779.186188811</v>
      </c>
      <c r="M84" s="5">
        <f t="shared" si="5"/>
        <v>1558990.3220006537</v>
      </c>
    </row>
    <row r="85" spans="1:13" x14ac:dyDescent="0.2">
      <c r="A85" s="4" t="s">
        <v>1885</v>
      </c>
      <c r="B85" s="4" t="s">
        <v>1886</v>
      </c>
      <c r="C85" s="5">
        <v>492855870</v>
      </c>
      <c r="D85" s="5">
        <v>146</v>
      </c>
      <c r="E85" s="5">
        <v>179</v>
      </c>
      <c r="F85" s="5">
        <v>1025988906</v>
      </c>
      <c r="G85" s="5">
        <v>401</v>
      </c>
      <c r="H85" s="5">
        <v>1025988906</v>
      </c>
      <c r="I85" s="6">
        <f t="shared" si="3"/>
        <v>0</v>
      </c>
      <c r="J85" s="4" t="str">
        <f>VLOOKUP(A85,districts!$A$4:$G$3181,6,FALSE)</f>
        <v>Szentgotthárdi</v>
      </c>
      <c r="L85" s="5">
        <f t="shared" si="4"/>
        <v>3375725.1369863013</v>
      </c>
      <c r="M85" s="5">
        <f t="shared" si="5"/>
        <v>2558575.8254364091</v>
      </c>
    </row>
    <row r="86" spans="1:13" x14ac:dyDescent="0.2">
      <c r="A86" s="4" t="s">
        <v>1887</v>
      </c>
      <c r="B86" s="4" t="s">
        <v>1888</v>
      </c>
      <c r="C86" s="5">
        <v>155143030</v>
      </c>
      <c r="D86" s="5">
        <v>58</v>
      </c>
      <c r="E86" s="5">
        <v>62</v>
      </c>
      <c r="F86" s="5">
        <v>214588221</v>
      </c>
      <c r="G86" s="5">
        <v>127</v>
      </c>
      <c r="H86" s="5">
        <v>214588221</v>
      </c>
      <c r="I86" s="6">
        <f t="shared" si="3"/>
        <v>0</v>
      </c>
      <c r="J86" s="4" t="str">
        <f>VLOOKUP(A86,districts!$A$4:$G$3181,6,FALSE)</f>
        <v>Pécsváradi</v>
      </c>
      <c r="L86" s="5">
        <f t="shared" si="4"/>
        <v>2674879.8275862071</v>
      </c>
      <c r="M86" s="5">
        <f t="shared" si="5"/>
        <v>1689671.0314960631</v>
      </c>
    </row>
    <row r="87" spans="1:13" x14ac:dyDescent="0.2">
      <c r="A87" s="4" t="s">
        <v>1889</v>
      </c>
      <c r="B87" s="4" t="s">
        <v>1890</v>
      </c>
      <c r="C87" s="5">
        <v>4765667118</v>
      </c>
      <c r="D87" s="5">
        <v>1111</v>
      </c>
      <c r="E87" s="5">
        <v>1259</v>
      </c>
      <c r="F87" s="5">
        <v>5900981706</v>
      </c>
      <c r="G87" s="5">
        <v>2488</v>
      </c>
      <c r="H87" s="5">
        <v>5900981706</v>
      </c>
      <c r="I87" s="6">
        <f t="shared" si="3"/>
        <v>0</v>
      </c>
      <c r="J87" s="4" t="str">
        <f>VLOOKUP(A87,districts!$A$4:$G$3181,6,FALSE)</f>
        <v>Hatvani</v>
      </c>
      <c r="L87" s="5">
        <f t="shared" si="4"/>
        <v>4289529.3591359137</v>
      </c>
      <c r="M87" s="5">
        <f t="shared" si="5"/>
        <v>2371777.2130225082</v>
      </c>
    </row>
    <row r="88" spans="1:13" x14ac:dyDescent="0.2">
      <c r="A88" s="4" t="s">
        <v>1891</v>
      </c>
      <c r="B88" s="4" t="s">
        <v>1892</v>
      </c>
      <c r="C88" s="5">
        <v>2307014912</v>
      </c>
      <c r="D88" s="5">
        <v>587</v>
      </c>
      <c r="E88" s="5">
        <v>670</v>
      </c>
      <c r="F88" s="5">
        <v>3285926950</v>
      </c>
      <c r="G88" s="5">
        <v>1281</v>
      </c>
      <c r="H88" s="5">
        <v>3285926950</v>
      </c>
      <c r="I88" s="6">
        <f t="shared" si="3"/>
        <v>0</v>
      </c>
      <c r="J88" s="4" t="str">
        <f>VLOOKUP(A88,districts!$A$4:$G$3181,6,FALSE)</f>
        <v>Ráckevei</v>
      </c>
      <c r="L88" s="5">
        <f t="shared" si="4"/>
        <v>3930178.7257240205</v>
      </c>
      <c r="M88" s="5">
        <f t="shared" si="5"/>
        <v>2565126.4246682278</v>
      </c>
    </row>
    <row r="89" spans="1:13" x14ac:dyDescent="0.2">
      <c r="A89" s="4" t="s">
        <v>1893</v>
      </c>
      <c r="B89" s="4" t="s">
        <v>1894</v>
      </c>
      <c r="C89" s="5">
        <v>3608018138</v>
      </c>
      <c r="D89" s="5">
        <v>984</v>
      </c>
      <c r="E89" s="5">
        <v>1151</v>
      </c>
      <c r="F89" s="5">
        <v>5199087387</v>
      </c>
      <c r="G89" s="5">
        <v>2152</v>
      </c>
      <c r="H89" s="5">
        <v>5199087387</v>
      </c>
      <c r="I89" s="6">
        <f t="shared" si="3"/>
        <v>0</v>
      </c>
      <c r="J89" s="4" t="str">
        <f>VLOOKUP(A89,districts!$A$4:$G$3181,6,FALSE)</f>
        <v>Kunszentmiklósi</v>
      </c>
      <c r="L89" s="5">
        <f t="shared" si="4"/>
        <v>3666685.099593496</v>
      </c>
      <c r="M89" s="5">
        <f t="shared" si="5"/>
        <v>2415932.8006505575</v>
      </c>
    </row>
    <row r="90" spans="1:13" x14ac:dyDescent="0.2">
      <c r="A90" s="4" t="s">
        <v>1895</v>
      </c>
      <c r="B90" s="4" t="s">
        <v>1896</v>
      </c>
      <c r="C90" s="5">
        <v>2065677125</v>
      </c>
      <c r="D90" s="5">
        <v>933</v>
      </c>
      <c r="E90" s="5">
        <v>1006</v>
      </c>
      <c r="F90" s="5">
        <v>2561753091</v>
      </c>
      <c r="G90" s="5">
        <v>2152</v>
      </c>
      <c r="H90" s="5">
        <v>2561753091</v>
      </c>
      <c r="I90" s="6">
        <f t="shared" si="3"/>
        <v>0</v>
      </c>
      <c r="J90" s="4" t="str">
        <f>VLOOKUP(A90,districts!$A$4:$G$3181,6,FALSE)</f>
        <v>Vásárosnaményi</v>
      </c>
      <c r="L90" s="5">
        <f t="shared" si="4"/>
        <v>2214016.211146838</v>
      </c>
      <c r="M90" s="5">
        <f t="shared" si="5"/>
        <v>1190405.7114312267</v>
      </c>
    </row>
    <row r="91" spans="1:13" x14ac:dyDescent="0.2">
      <c r="A91" s="4" t="s">
        <v>1897</v>
      </c>
      <c r="B91" s="4" t="s">
        <v>1898</v>
      </c>
      <c r="C91" s="5">
        <v>518376780</v>
      </c>
      <c r="D91" s="5">
        <v>175</v>
      </c>
      <c r="E91" s="5">
        <v>203</v>
      </c>
      <c r="F91" s="5">
        <v>654508000</v>
      </c>
      <c r="G91" s="5">
        <v>383</v>
      </c>
      <c r="H91" s="5">
        <v>654508000</v>
      </c>
      <c r="I91" s="6">
        <f t="shared" si="3"/>
        <v>0</v>
      </c>
      <c r="J91" s="4" t="str">
        <f>VLOOKUP(A91,districts!$A$4:$G$3181,6,FALSE)</f>
        <v>Pécsi</v>
      </c>
      <c r="L91" s="5">
        <f t="shared" si="4"/>
        <v>2962153.0285714287</v>
      </c>
      <c r="M91" s="5">
        <f t="shared" si="5"/>
        <v>1708898.1723237599</v>
      </c>
    </row>
    <row r="92" spans="1:13" x14ac:dyDescent="0.2">
      <c r="A92" s="4" t="s">
        <v>1899</v>
      </c>
      <c r="B92" s="4" t="s">
        <v>1900</v>
      </c>
      <c r="C92" s="5">
        <v>121694938</v>
      </c>
      <c r="D92" s="5">
        <v>29</v>
      </c>
      <c r="E92" s="5">
        <v>35</v>
      </c>
      <c r="F92" s="5">
        <v>188816533</v>
      </c>
      <c r="G92" s="5">
        <v>66</v>
      </c>
      <c r="H92" s="5">
        <v>188816533</v>
      </c>
      <c r="I92" s="6">
        <f t="shared" si="3"/>
        <v>0</v>
      </c>
      <c r="J92" s="4" t="str">
        <f>VLOOKUP(A92,districts!$A$4:$G$3181,6,FALSE)</f>
        <v>Gönci</v>
      </c>
      <c r="L92" s="5">
        <f t="shared" si="4"/>
        <v>4196377.1724137934</v>
      </c>
      <c r="M92" s="5">
        <f t="shared" si="5"/>
        <v>2860856.5606060605</v>
      </c>
    </row>
    <row r="93" spans="1:13" x14ac:dyDescent="0.2">
      <c r="A93" s="4" t="s">
        <v>1901</v>
      </c>
      <c r="B93" s="4" t="s">
        <v>1902</v>
      </c>
      <c r="C93" s="5">
        <v>2580697221</v>
      </c>
      <c r="D93" s="5">
        <v>1122</v>
      </c>
      <c r="E93" s="5">
        <v>1211</v>
      </c>
      <c r="F93" s="5">
        <v>3350857386</v>
      </c>
      <c r="G93" s="5">
        <v>3741</v>
      </c>
      <c r="H93" s="5">
        <v>3350857386</v>
      </c>
      <c r="I93" s="6">
        <f t="shared" si="3"/>
        <v>0</v>
      </c>
      <c r="J93" s="4" t="str">
        <f>VLOOKUP(A93,districts!$A$4:$G$3181,6,FALSE)</f>
        <v>Ózdi</v>
      </c>
      <c r="L93" s="5">
        <f t="shared" si="4"/>
        <v>2300086.6497326205</v>
      </c>
      <c r="M93" s="5">
        <f t="shared" si="5"/>
        <v>895711.67762630316</v>
      </c>
    </row>
    <row r="94" spans="1:13" x14ac:dyDescent="0.2">
      <c r="A94" s="4" t="s">
        <v>1903</v>
      </c>
      <c r="B94" s="4" t="s">
        <v>1904</v>
      </c>
      <c r="C94" s="5">
        <v>4391658146</v>
      </c>
      <c r="D94" s="5">
        <v>1077</v>
      </c>
      <c r="E94" s="5">
        <v>1253</v>
      </c>
      <c r="F94" s="5">
        <v>6520867910</v>
      </c>
      <c r="G94" s="5">
        <v>2437</v>
      </c>
      <c r="H94" s="5">
        <v>6520867910</v>
      </c>
      <c r="I94" s="6">
        <f t="shared" si="3"/>
        <v>0</v>
      </c>
      <c r="J94" s="4" t="str">
        <f>VLOOKUP(A94,districts!$A$4:$G$3181,6,FALSE)</f>
        <v>Miskolci</v>
      </c>
      <c r="L94" s="5">
        <f t="shared" si="4"/>
        <v>4077677.0157845868</v>
      </c>
      <c r="M94" s="5">
        <f t="shared" si="5"/>
        <v>2675776.7377923676</v>
      </c>
    </row>
    <row r="95" spans="1:13" x14ac:dyDescent="0.2">
      <c r="A95" s="4" t="s">
        <v>1905</v>
      </c>
      <c r="B95" s="4" t="s">
        <v>1906</v>
      </c>
      <c r="C95" s="5">
        <v>844156627</v>
      </c>
      <c r="D95" s="5">
        <v>408</v>
      </c>
      <c r="E95" s="5">
        <v>460</v>
      </c>
      <c r="F95" s="5">
        <v>1105383201</v>
      </c>
      <c r="G95" s="5">
        <v>1144</v>
      </c>
      <c r="H95" s="5">
        <v>1105383201</v>
      </c>
      <c r="I95" s="6">
        <f t="shared" si="3"/>
        <v>0</v>
      </c>
      <c r="J95" s="4" t="str">
        <f>VLOOKUP(A95,districts!$A$4:$G$3181,6,FALSE)</f>
        <v>Mezőcsáti</v>
      </c>
      <c r="L95" s="5">
        <f t="shared" si="4"/>
        <v>2069011.3406862745</v>
      </c>
      <c r="M95" s="5">
        <f t="shared" si="5"/>
        <v>966244.05681818177</v>
      </c>
    </row>
    <row r="96" spans="1:13" x14ac:dyDescent="0.2">
      <c r="A96" s="4" t="s">
        <v>1907</v>
      </c>
      <c r="B96" s="4" t="s">
        <v>1908</v>
      </c>
      <c r="C96" s="5">
        <v>574055417</v>
      </c>
      <c r="D96" s="5">
        <v>203</v>
      </c>
      <c r="E96" s="5">
        <v>239</v>
      </c>
      <c r="F96" s="5">
        <v>866864824</v>
      </c>
      <c r="G96" s="5">
        <v>438</v>
      </c>
      <c r="H96" s="5">
        <v>866864824</v>
      </c>
      <c r="I96" s="6">
        <f t="shared" si="3"/>
        <v>0</v>
      </c>
      <c r="J96" s="4" t="str">
        <f>VLOOKUP(A96,districts!$A$4:$G$3181,6,FALSE)</f>
        <v>Szentesi</v>
      </c>
      <c r="L96" s="5">
        <f t="shared" si="4"/>
        <v>2827859.1970443348</v>
      </c>
      <c r="M96" s="5">
        <f t="shared" si="5"/>
        <v>1979143.4337899543</v>
      </c>
    </row>
    <row r="97" spans="1:13" x14ac:dyDescent="0.2">
      <c r="A97" s="4" t="s">
        <v>1909</v>
      </c>
      <c r="B97" s="4" t="s">
        <v>1910</v>
      </c>
      <c r="C97" s="5">
        <v>435630377</v>
      </c>
      <c r="D97" s="5">
        <v>124</v>
      </c>
      <c r="E97" s="5">
        <v>156</v>
      </c>
      <c r="F97" s="5">
        <v>732681695</v>
      </c>
      <c r="G97" s="5">
        <v>272</v>
      </c>
      <c r="H97" s="5">
        <v>732681695</v>
      </c>
      <c r="I97" s="6">
        <f t="shared" si="3"/>
        <v>0</v>
      </c>
      <c r="J97" s="4" t="str">
        <f>VLOOKUP(A97,districts!$A$4:$G$3181,6,FALSE)</f>
        <v>Téti</v>
      </c>
      <c r="L97" s="5">
        <f t="shared" si="4"/>
        <v>3513148.2016129033</v>
      </c>
      <c r="M97" s="5">
        <f t="shared" si="5"/>
        <v>2693682.7022058824</v>
      </c>
    </row>
    <row r="98" spans="1:13" x14ac:dyDescent="0.2">
      <c r="A98" s="4" t="s">
        <v>1911</v>
      </c>
      <c r="B98" s="4" t="s">
        <v>1912</v>
      </c>
      <c r="C98" s="5">
        <v>534055531</v>
      </c>
      <c r="D98" s="5">
        <v>157</v>
      </c>
      <c r="E98" s="5">
        <v>198</v>
      </c>
      <c r="F98" s="5">
        <v>697731954</v>
      </c>
      <c r="G98" s="5">
        <v>710</v>
      </c>
      <c r="H98" s="5">
        <v>697731954</v>
      </c>
      <c r="I98" s="6">
        <f t="shared" si="3"/>
        <v>0</v>
      </c>
      <c r="J98" s="4" t="str">
        <f>VLOOKUP(A98,districts!$A$4:$G$3181,6,FALSE)</f>
        <v>Berettyóújfalui</v>
      </c>
      <c r="L98" s="5">
        <f t="shared" si="4"/>
        <v>3401627.585987261</v>
      </c>
      <c r="M98" s="5">
        <f t="shared" si="5"/>
        <v>982721.06197183102</v>
      </c>
    </row>
    <row r="99" spans="1:13" x14ac:dyDescent="0.2">
      <c r="A99" s="4" t="s">
        <v>411</v>
      </c>
      <c r="B99" s="4" t="s">
        <v>1913</v>
      </c>
      <c r="C99" s="5">
        <v>5675360015</v>
      </c>
      <c r="D99" s="5">
        <v>1586</v>
      </c>
      <c r="E99" s="5">
        <v>1929</v>
      </c>
      <c r="F99" s="5">
        <v>7086562153</v>
      </c>
      <c r="G99" s="5">
        <v>4016</v>
      </c>
      <c r="H99" s="5">
        <v>7086562153</v>
      </c>
      <c r="I99" s="6">
        <f t="shared" si="3"/>
        <v>0</v>
      </c>
      <c r="J99" s="4" t="str">
        <f>VLOOKUP(A99,districts!$A$4:$G$3181,6,FALSE)</f>
        <v>Mórahalmi</v>
      </c>
      <c r="L99" s="5">
        <f t="shared" si="4"/>
        <v>3578411.1065573771</v>
      </c>
      <c r="M99" s="5">
        <f t="shared" si="5"/>
        <v>1764582.2094123506</v>
      </c>
    </row>
    <row r="100" spans="1:13" x14ac:dyDescent="0.2">
      <c r="A100" s="4" t="s">
        <v>1914</v>
      </c>
      <c r="B100" s="4" t="s">
        <v>1915</v>
      </c>
      <c r="C100" s="5">
        <v>3693345826</v>
      </c>
      <c r="D100" s="5">
        <v>945</v>
      </c>
      <c r="E100" s="5">
        <v>1110</v>
      </c>
      <c r="F100" s="5">
        <v>5552863555</v>
      </c>
      <c r="G100" s="5">
        <v>2225</v>
      </c>
      <c r="H100" s="5">
        <v>5552863555</v>
      </c>
      <c r="I100" s="6">
        <f t="shared" si="3"/>
        <v>0</v>
      </c>
      <c r="J100" s="4" t="str">
        <f>VLOOKUP(A100,districts!$A$4:$G$3181,6,FALSE)</f>
        <v>Mosonmagyaróvári</v>
      </c>
      <c r="L100" s="5">
        <f t="shared" si="4"/>
        <v>3908302.4613756612</v>
      </c>
      <c r="M100" s="5">
        <f t="shared" si="5"/>
        <v>2495669.0134831462</v>
      </c>
    </row>
    <row r="101" spans="1:13" x14ac:dyDescent="0.2">
      <c r="A101" s="4" t="s">
        <v>1916</v>
      </c>
      <c r="B101" s="4" t="s">
        <v>1917</v>
      </c>
      <c r="C101" s="5">
        <v>2299092524</v>
      </c>
      <c r="D101" s="5">
        <v>766</v>
      </c>
      <c r="E101" s="5">
        <v>852</v>
      </c>
      <c r="F101" s="5">
        <v>2807181438</v>
      </c>
      <c r="G101" s="5">
        <v>1865</v>
      </c>
      <c r="H101" s="5">
        <v>2807401468</v>
      </c>
      <c r="I101" s="6">
        <f t="shared" si="3"/>
        <v>220030</v>
      </c>
      <c r="J101" s="4" t="str">
        <f>VLOOKUP(A101,districts!$A$4:$G$3181,6,FALSE)</f>
        <v>Szikszói</v>
      </c>
      <c r="L101" s="5">
        <f t="shared" si="4"/>
        <v>3001426.27154047</v>
      </c>
      <c r="M101" s="5">
        <f t="shared" si="5"/>
        <v>1505309.0981233243</v>
      </c>
    </row>
    <row r="102" spans="1:13" x14ac:dyDescent="0.2">
      <c r="A102" s="4" t="s">
        <v>412</v>
      </c>
      <c r="B102" s="4" t="s">
        <v>1918</v>
      </c>
      <c r="C102" s="5">
        <v>4173085898</v>
      </c>
      <c r="D102" s="5">
        <v>943</v>
      </c>
      <c r="E102" s="5">
        <v>1067</v>
      </c>
      <c r="F102" s="5">
        <v>6131993675</v>
      </c>
      <c r="G102" s="5">
        <v>1733</v>
      </c>
      <c r="H102" s="5">
        <v>6131993675</v>
      </c>
      <c r="I102" s="6">
        <f t="shared" si="3"/>
        <v>0</v>
      </c>
      <c r="J102" s="4" t="str">
        <f>VLOOKUP(A102,districts!$A$4:$G$3181,6,FALSE)</f>
        <v>Kisbéri</v>
      </c>
      <c r="L102" s="5">
        <f t="shared" si="4"/>
        <v>4425329.6903499467</v>
      </c>
      <c r="M102" s="5">
        <f t="shared" si="5"/>
        <v>3538369.114252741</v>
      </c>
    </row>
    <row r="103" spans="1:13" x14ac:dyDescent="0.2">
      <c r="A103" s="4" t="s">
        <v>11</v>
      </c>
      <c r="B103" s="4" t="s">
        <v>1919</v>
      </c>
      <c r="C103" s="5">
        <v>12985365667</v>
      </c>
      <c r="D103" s="5">
        <v>3051</v>
      </c>
      <c r="E103" s="5">
        <v>3454</v>
      </c>
      <c r="F103" s="5">
        <v>19545789183</v>
      </c>
      <c r="G103" s="5">
        <v>6209</v>
      </c>
      <c r="H103" s="5">
        <v>19545789183</v>
      </c>
      <c r="I103" s="6">
        <f t="shared" si="3"/>
        <v>0</v>
      </c>
      <c r="J103" s="4" t="str">
        <f>VLOOKUP(A103,districts!$A$4:$G$3181,6,FALSE)</f>
        <v>Aszódi</v>
      </c>
      <c r="L103" s="5">
        <f t="shared" si="4"/>
        <v>4256101.4968862664</v>
      </c>
      <c r="M103" s="5">
        <f t="shared" si="5"/>
        <v>3147976.9983894345</v>
      </c>
    </row>
    <row r="104" spans="1:13" x14ac:dyDescent="0.2">
      <c r="A104" s="4" t="s">
        <v>1920</v>
      </c>
      <c r="B104" s="4" t="s">
        <v>1921</v>
      </c>
      <c r="C104" s="5">
        <v>974177417</v>
      </c>
      <c r="D104" s="5">
        <v>208</v>
      </c>
      <c r="E104" s="5">
        <v>263</v>
      </c>
      <c r="F104" s="5">
        <v>1578026129</v>
      </c>
      <c r="G104" s="5">
        <v>491</v>
      </c>
      <c r="H104" s="5">
        <v>1586308681</v>
      </c>
      <c r="I104" s="6">
        <f t="shared" si="3"/>
        <v>8282552</v>
      </c>
      <c r="J104" s="4" t="str">
        <f>VLOOKUP(A104,districts!$A$4:$G$3181,6,FALSE)</f>
        <v>Balatonfüredi</v>
      </c>
      <c r="L104" s="5">
        <f t="shared" si="4"/>
        <v>4683545.274038462</v>
      </c>
      <c r="M104" s="5">
        <f t="shared" si="5"/>
        <v>3230771.2443991853</v>
      </c>
    </row>
    <row r="105" spans="1:13" x14ac:dyDescent="0.2">
      <c r="A105" s="4" t="s">
        <v>1922</v>
      </c>
      <c r="B105" s="4" t="s">
        <v>1923</v>
      </c>
      <c r="C105" s="5">
        <v>285099376</v>
      </c>
      <c r="D105" s="5">
        <v>83</v>
      </c>
      <c r="E105" s="5">
        <v>91</v>
      </c>
      <c r="F105" s="5">
        <v>411173821</v>
      </c>
      <c r="G105" s="5">
        <v>187</v>
      </c>
      <c r="H105" s="5">
        <v>411173821</v>
      </c>
      <c r="I105" s="6">
        <f t="shared" si="3"/>
        <v>0</v>
      </c>
      <c r="J105" s="4" t="str">
        <f>VLOOKUP(A105,districts!$A$4:$G$3181,6,FALSE)</f>
        <v>Pécsi</v>
      </c>
      <c r="L105" s="5">
        <f t="shared" si="4"/>
        <v>3434932.2409638553</v>
      </c>
      <c r="M105" s="5">
        <f t="shared" si="5"/>
        <v>2198790.4866310162</v>
      </c>
    </row>
    <row r="106" spans="1:13" x14ac:dyDescent="0.2">
      <c r="A106" s="4" t="s">
        <v>1924</v>
      </c>
      <c r="B106" s="4" t="s">
        <v>1925</v>
      </c>
      <c r="C106" s="5">
        <v>1189330911</v>
      </c>
      <c r="D106" s="5">
        <v>546</v>
      </c>
      <c r="E106" s="5">
        <v>591</v>
      </c>
      <c r="F106" s="5">
        <v>1444479095</v>
      </c>
      <c r="G106" s="5">
        <v>1565</v>
      </c>
      <c r="H106" s="5">
        <v>1444479095</v>
      </c>
      <c r="I106" s="6">
        <f t="shared" si="3"/>
        <v>0</v>
      </c>
      <c r="J106" s="4" t="str">
        <f>VLOOKUP(A106,districts!$A$4:$G$3181,6,FALSE)</f>
        <v>Hevesi</v>
      </c>
      <c r="L106" s="5">
        <f t="shared" si="4"/>
        <v>2178261.7417582418</v>
      </c>
      <c r="M106" s="5">
        <f t="shared" si="5"/>
        <v>922989.83706070285</v>
      </c>
    </row>
    <row r="107" spans="1:13" x14ac:dyDescent="0.2">
      <c r="A107" s="4" t="s">
        <v>12</v>
      </c>
      <c r="B107" s="4" t="s">
        <v>1926</v>
      </c>
      <c r="C107" s="5">
        <v>3791358395</v>
      </c>
      <c r="D107" s="5">
        <v>888</v>
      </c>
      <c r="E107" s="5">
        <v>1038</v>
      </c>
      <c r="F107" s="5">
        <v>5151908740</v>
      </c>
      <c r="G107" s="5">
        <v>1833</v>
      </c>
      <c r="H107" s="5">
        <v>5151908740</v>
      </c>
      <c r="I107" s="6">
        <f t="shared" si="3"/>
        <v>0</v>
      </c>
      <c r="J107" s="4" t="str">
        <f>VLOOKUP(A107,districts!$A$4:$G$3181,6,FALSE)</f>
        <v>Gyöngyösi</v>
      </c>
      <c r="L107" s="5">
        <f t="shared" si="4"/>
        <v>4269547.7421171172</v>
      </c>
      <c r="M107" s="5">
        <f t="shared" si="5"/>
        <v>2810643.0660120021</v>
      </c>
    </row>
    <row r="108" spans="1:13" x14ac:dyDescent="0.2">
      <c r="A108" s="4" t="s">
        <v>1927</v>
      </c>
      <c r="B108" s="4" t="s">
        <v>1928</v>
      </c>
      <c r="C108" s="5">
        <v>1379223906</v>
      </c>
      <c r="D108" s="5">
        <v>315</v>
      </c>
      <c r="E108" s="5">
        <v>402</v>
      </c>
      <c r="F108" s="5">
        <v>1906415445</v>
      </c>
      <c r="G108" s="5">
        <v>771</v>
      </c>
      <c r="H108" s="5">
        <v>1906415445</v>
      </c>
      <c r="I108" s="6">
        <f t="shared" si="3"/>
        <v>0</v>
      </c>
      <c r="J108" s="4" t="str">
        <f>VLOOKUP(A108,districts!$A$4:$G$3181,6,FALSE)</f>
        <v>Dombóvári</v>
      </c>
      <c r="L108" s="5">
        <f t="shared" si="4"/>
        <v>4378488.5904761907</v>
      </c>
      <c r="M108" s="5">
        <f t="shared" si="5"/>
        <v>2472652.9766536965</v>
      </c>
    </row>
    <row r="109" spans="1:13" x14ac:dyDescent="0.2">
      <c r="A109" s="4" t="s">
        <v>1929</v>
      </c>
      <c r="B109" s="4" t="s">
        <v>1930</v>
      </c>
      <c r="C109" s="5">
        <v>935669414</v>
      </c>
      <c r="D109" s="5">
        <v>261</v>
      </c>
      <c r="E109" s="5">
        <v>330</v>
      </c>
      <c r="F109" s="5">
        <v>1233934801</v>
      </c>
      <c r="G109" s="5">
        <v>750</v>
      </c>
      <c r="H109" s="5">
        <v>1233934801</v>
      </c>
      <c r="I109" s="6">
        <f t="shared" si="3"/>
        <v>0</v>
      </c>
      <c r="J109" s="4" t="str">
        <f>VLOOKUP(A109,districts!$A$4:$G$3181,6,FALSE)</f>
        <v>Bólyi</v>
      </c>
      <c r="L109" s="5">
        <f t="shared" si="4"/>
        <v>3584940.2835249044</v>
      </c>
      <c r="M109" s="5">
        <f t="shared" si="5"/>
        <v>1645246.4013333332</v>
      </c>
    </row>
    <row r="110" spans="1:13" x14ac:dyDescent="0.2">
      <c r="A110" s="4" t="s">
        <v>1931</v>
      </c>
      <c r="B110" s="4" t="s">
        <v>1932</v>
      </c>
      <c r="C110" s="5">
        <v>105667525</v>
      </c>
      <c r="D110" s="5">
        <v>39</v>
      </c>
      <c r="E110" s="5">
        <v>50</v>
      </c>
      <c r="F110" s="5">
        <v>153795433</v>
      </c>
      <c r="G110" s="5">
        <v>113</v>
      </c>
      <c r="H110" s="5">
        <v>153795433</v>
      </c>
      <c r="I110" s="6">
        <f t="shared" si="3"/>
        <v>0</v>
      </c>
      <c r="J110" s="4" t="str">
        <f>VLOOKUP(A110,districts!$A$4:$G$3181,6,FALSE)</f>
        <v>Siklósi</v>
      </c>
      <c r="L110" s="5">
        <f t="shared" si="4"/>
        <v>2709423.717948718</v>
      </c>
      <c r="M110" s="5">
        <f t="shared" si="5"/>
        <v>1361021.5309734512</v>
      </c>
    </row>
    <row r="111" spans="1:13" x14ac:dyDescent="0.2">
      <c r="A111" s="4" t="s">
        <v>1933</v>
      </c>
      <c r="B111" s="4" t="s">
        <v>1934</v>
      </c>
      <c r="C111" s="5">
        <v>1401902876</v>
      </c>
      <c r="D111" s="5">
        <v>508</v>
      </c>
      <c r="E111" s="5">
        <v>584</v>
      </c>
      <c r="F111" s="5">
        <v>2093088138</v>
      </c>
      <c r="G111" s="5">
        <v>1505</v>
      </c>
      <c r="H111" s="5">
        <v>2093088138</v>
      </c>
      <c r="I111" s="6">
        <f t="shared" si="3"/>
        <v>0</v>
      </c>
      <c r="J111" s="4" t="str">
        <f>VLOOKUP(A111,districts!$A$4:$G$3181,6,FALSE)</f>
        <v>Barcsi</v>
      </c>
      <c r="L111" s="5">
        <f t="shared" si="4"/>
        <v>2759651.3307086616</v>
      </c>
      <c r="M111" s="5">
        <f t="shared" si="5"/>
        <v>1390756.2378737542</v>
      </c>
    </row>
    <row r="112" spans="1:13" x14ac:dyDescent="0.2">
      <c r="A112" s="4" t="s">
        <v>64</v>
      </c>
      <c r="B112" s="4" t="s">
        <v>1935</v>
      </c>
      <c r="C112" s="5">
        <v>8784930884</v>
      </c>
      <c r="D112" s="5">
        <v>1729</v>
      </c>
      <c r="E112" s="5">
        <v>1988</v>
      </c>
      <c r="F112" s="5">
        <v>12362108013</v>
      </c>
      <c r="G112" s="5">
        <v>3413</v>
      </c>
      <c r="H112" s="5">
        <v>12362124181</v>
      </c>
      <c r="I112" s="6">
        <f t="shared" si="3"/>
        <v>16168</v>
      </c>
      <c r="J112" s="4" t="str">
        <f>VLOOKUP(A112,districts!$A$4:$G$3181,6,FALSE)</f>
        <v>Komáromi</v>
      </c>
      <c r="L112" s="5">
        <f t="shared" si="4"/>
        <v>5080931.6853672639</v>
      </c>
      <c r="M112" s="5">
        <f t="shared" si="5"/>
        <v>3622069.7864049221</v>
      </c>
    </row>
    <row r="113" spans="1:13" x14ac:dyDescent="0.2">
      <c r="A113" s="4" t="s">
        <v>1936</v>
      </c>
      <c r="B113" s="4" t="s">
        <v>1937</v>
      </c>
      <c r="C113" s="5">
        <v>1054922629</v>
      </c>
      <c r="D113" s="5">
        <v>338</v>
      </c>
      <c r="E113" s="5">
        <v>378</v>
      </c>
      <c r="F113" s="5">
        <v>1342404207</v>
      </c>
      <c r="G113" s="5">
        <v>824</v>
      </c>
      <c r="H113" s="5">
        <v>1342404207</v>
      </c>
      <c r="I113" s="6">
        <f t="shared" si="3"/>
        <v>0</v>
      </c>
      <c r="J113" s="4" t="str">
        <f>VLOOKUP(A113,districts!$A$4:$G$3181,6,FALSE)</f>
        <v>Tabi</v>
      </c>
      <c r="L113" s="5">
        <f t="shared" si="4"/>
        <v>3121072.8668639055</v>
      </c>
      <c r="M113" s="5">
        <f t="shared" si="5"/>
        <v>1629131.3191747572</v>
      </c>
    </row>
    <row r="114" spans="1:13" x14ac:dyDescent="0.2">
      <c r="A114" s="4" t="s">
        <v>1938</v>
      </c>
      <c r="B114" s="4" t="s">
        <v>1939</v>
      </c>
      <c r="C114" s="5">
        <v>870413292</v>
      </c>
      <c r="D114" s="5">
        <v>232</v>
      </c>
      <c r="E114" s="5">
        <v>269</v>
      </c>
      <c r="F114" s="5">
        <v>1162273849</v>
      </c>
      <c r="G114" s="5">
        <v>528</v>
      </c>
      <c r="H114" s="5">
        <v>1162273849</v>
      </c>
      <c r="I114" s="6">
        <f t="shared" si="3"/>
        <v>0</v>
      </c>
      <c r="J114" s="4" t="str">
        <f>VLOOKUP(A114,districts!$A$4:$G$3181,6,FALSE)</f>
        <v>Zalaegerszegi</v>
      </c>
      <c r="L114" s="5">
        <f t="shared" si="4"/>
        <v>3751781.4310344825</v>
      </c>
      <c r="M114" s="5">
        <f t="shared" si="5"/>
        <v>2201276.2291666665</v>
      </c>
    </row>
    <row r="115" spans="1:13" x14ac:dyDescent="0.2">
      <c r="A115" s="4" t="s">
        <v>1940</v>
      </c>
      <c r="B115" s="4" t="s">
        <v>1941</v>
      </c>
      <c r="C115" s="5">
        <v>1639894454</v>
      </c>
      <c r="D115" s="5">
        <v>446</v>
      </c>
      <c r="E115" s="5">
        <v>559</v>
      </c>
      <c r="F115" s="5">
        <v>2382871238</v>
      </c>
      <c r="G115" s="5">
        <v>1116</v>
      </c>
      <c r="H115" s="5">
        <v>2382871238</v>
      </c>
      <c r="I115" s="6">
        <f t="shared" si="3"/>
        <v>0</v>
      </c>
      <c r="J115" s="4" t="str">
        <f>VLOOKUP(A115,districts!$A$4:$G$3181,6,FALSE)</f>
        <v>Kapuvári</v>
      </c>
      <c r="L115" s="5">
        <f t="shared" si="4"/>
        <v>3676893.3946188339</v>
      </c>
      <c r="M115" s="5">
        <f t="shared" si="5"/>
        <v>2135189.2813620074</v>
      </c>
    </row>
    <row r="116" spans="1:13" x14ac:dyDescent="0.2">
      <c r="A116" s="4" t="s">
        <v>65</v>
      </c>
      <c r="B116" s="4" t="s">
        <v>1942</v>
      </c>
      <c r="C116" s="5">
        <v>8738929482</v>
      </c>
      <c r="D116" s="5">
        <v>2522</v>
      </c>
      <c r="E116" s="5">
        <v>3018</v>
      </c>
      <c r="F116" s="5">
        <v>11378942601</v>
      </c>
      <c r="G116" s="5">
        <v>6404</v>
      </c>
      <c r="H116" s="5">
        <v>11378942601</v>
      </c>
      <c r="I116" s="6">
        <f t="shared" si="3"/>
        <v>0</v>
      </c>
      <c r="J116" s="4" t="str">
        <f>VLOOKUP(A116,districts!$A$4:$G$3181,6,FALSE)</f>
        <v>Bácsalmási</v>
      </c>
      <c r="L116" s="5">
        <f t="shared" si="4"/>
        <v>3465079.0967486124</v>
      </c>
      <c r="M116" s="5">
        <f t="shared" si="5"/>
        <v>1776849.2506246096</v>
      </c>
    </row>
    <row r="117" spans="1:13" x14ac:dyDescent="0.2">
      <c r="A117" s="4" t="s">
        <v>1943</v>
      </c>
      <c r="B117" s="4" t="s">
        <v>1944</v>
      </c>
      <c r="C117" s="5">
        <v>2659977226</v>
      </c>
      <c r="D117" s="5">
        <v>1013</v>
      </c>
      <c r="E117" s="5">
        <v>1200</v>
      </c>
      <c r="F117" s="5">
        <v>4424439667</v>
      </c>
      <c r="G117" s="5">
        <v>2496</v>
      </c>
      <c r="H117" s="5">
        <v>4424439667</v>
      </c>
      <c r="I117" s="6">
        <f t="shared" si="3"/>
        <v>0</v>
      </c>
      <c r="J117" s="4" t="str">
        <f>VLOOKUP(A117,districts!$A$4:$G$3181,6,FALSE)</f>
        <v>Bácsalmási</v>
      </c>
      <c r="L117" s="5">
        <f t="shared" si="4"/>
        <v>2625841.2892398816</v>
      </c>
      <c r="M117" s="5">
        <f t="shared" si="5"/>
        <v>1772612.046073718</v>
      </c>
    </row>
    <row r="118" spans="1:13" x14ac:dyDescent="0.2">
      <c r="A118" s="4" t="s">
        <v>1945</v>
      </c>
      <c r="B118" s="4" t="s">
        <v>1946</v>
      </c>
      <c r="C118" s="5">
        <v>1152497184</v>
      </c>
      <c r="D118" s="5">
        <v>397</v>
      </c>
      <c r="E118" s="5">
        <v>454</v>
      </c>
      <c r="F118" s="5">
        <v>1672569594</v>
      </c>
      <c r="G118" s="5">
        <v>1109</v>
      </c>
      <c r="H118" s="5">
        <v>1672569594</v>
      </c>
      <c r="I118" s="6">
        <f t="shared" si="3"/>
        <v>0</v>
      </c>
      <c r="J118" s="4" t="str">
        <f>VLOOKUP(A118,districts!$A$4:$G$3181,6,FALSE)</f>
        <v>Bácsalmási</v>
      </c>
      <c r="L118" s="5">
        <f t="shared" si="4"/>
        <v>2903015.5768261966</v>
      </c>
      <c r="M118" s="5">
        <f t="shared" si="5"/>
        <v>1508178.1731289451</v>
      </c>
    </row>
    <row r="119" spans="1:13" x14ac:dyDescent="0.2">
      <c r="A119" s="4" t="s">
        <v>1947</v>
      </c>
      <c r="B119" s="4" t="s">
        <v>1948</v>
      </c>
      <c r="C119" s="5">
        <v>135538542</v>
      </c>
      <c r="D119" s="5">
        <v>38</v>
      </c>
      <c r="E119" s="5">
        <v>54</v>
      </c>
      <c r="F119" s="5">
        <v>150990094</v>
      </c>
      <c r="G119" s="5">
        <v>142</v>
      </c>
      <c r="H119" s="5">
        <v>150990094</v>
      </c>
      <c r="I119" s="6">
        <f t="shared" si="3"/>
        <v>0</v>
      </c>
      <c r="J119" s="4" t="str">
        <f>VLOOKUP(A119,districts!$A$4:$G$3181,6,FALSE)</f>
        <v>Bajai</v>
      </c>
      <c r="L119" s="5">
        <f t="shared" si="4"/>
        <v>3566803.7368421052</v>
      </c>
      <c r="M119" s="5">
        <f t="shared" si="5"/>
        <v>1063310.5211267606</v>
      </c>
    </row>
    <row r="120" spans="1:13" x14ac:dyDescent="0.2">
      <c r="A120" s="4" t="s">
        <v>1949</v>
      </c>
      <c r="B120" s="4" t="s">
        <v>1950</v>
      </c>
      <c r="C120" s="5">
        <v>289188862</v>
      </c>
      <c r="D120" s="5">
        <v>116</v>
      </c>
      <c r="E120" s="5">
        <v>137</v>
      </c>
      <c r="F120" s="5">
        <v>365232882</v>
      </c>
      <c r="G120" s="5">
        <v>315</v>
      </c>
      <c r="H120" s="5">
        <v>365232882</v>
      </c>
      <c r="I120" s="6">
        <f t="shared" si="3"/>
        <v>0</v>
      </c>
      <c r="J120" s="4" t="str">
        <f>VLOOKUP(A120,districts!$A$4:$G$3181,6,FALSE)</f>
        <v>Bácsalmási</v>
      </c>
      <c r="L120" s="5">
        <f t="shared" si="4"/>
        <v>2493007.4310344825</v>
      </c>
      <c r="M120" s="5">
        <f t="shared" si="5"/>
        <v>1159469.4666666666</v>
      </c>
    </row>
    <row r="121" spans="1:13" x14ac:dyDescent="0.2">
      <c r="A121" s="4" t="s">
        <v>13</v>
      </c>
      <c r="B121" s="4" t="s">
        <v>1951</v>
      </c>
      <c r="C121" s="5">
        <v>3139632437</v>
      </c>
      <c r="D121" s="5">
        <v>846</v>
      </c>
      <c r="E121" s="5">
        <v>1129</v>
      </c>
      <c r="F121" s="5">
        <v>4980318233</v>
      </c>
      <c r="G121" s="5">
        <v>2186</v>
      </c>
      <c r="H121" s="5">
        <v>4980318233</v>
      </c>
      <c r="I121" s="6">
        <f t="shared" si="3"/>
        <v>0</v>
      </c>
      <c r="J121" s="4" t="str">
        <f>VLOOKUP(A121,districts!$A$4:$G$3181,6,FALSE)</f>
        <v>Tapolcai</v>
      </c>
      <c r="L121" s="5">
        <f t="shared" si="4"/>
        <v>3711149.4527186761</v>
      </c>
      <c r="M121" s="5">
        <f t="shared" si="5"/>
        <v>2278279.1550777676</v>
      </c>
    </row>
    <row r="122" spans="1:13" x14ac:dyDescent="0.2">
      <c r="A122" s="4" t="s">
        <v>1952</v>
      </c>
      <c r="B122" s="4" t="s">
        <v>1953</v>
      </c>
      <c r="C122" s="5">
        <v>1105300091</v>
      </c>
      <c r="D122" s="5">
        <v>333</v>
      </c>
      <c r="E122" s="5">
        <v>428</v>
      </c>
      <c r="F122" s="5">
        <v>1741199174</v>
      </c>
      <c r="G122" s="5">
        <v>921</v>
      </c>
      <c r="H122" s="5">
        <v>1741199174</v>
      </c>
      <c r="I122" s="6">
        <f t="shared" si="3"/>
        <v>0</v>
      </c>
      <c r="J122" s="4" t="str">
        <f>VLOOKUP(A122,districts!$A$4:$G$3181,6,FALSE)</f>
        <v>Tapolcai</v>
      </c>
      <c r="L122" s="5">
        <f t="shared" si="4"/>
        <v>3319219.4924924923</v>
      </c>
      <c r="M122" s="5">
        <f t="shared" si="5"/>
        <v>1890552.8490770902</v>
      </c>
    </row>
    <row r="123" spans="1:13" x14ac:dyDescent="0.2">
      <c r="A123" s="4" t="s">
        <v>14</v>
      </c>
      <c r="B123" s="4" t="s">
        <v>1954</v>
      </c>
      <c r="C123" s="5">
        <v>6043071874</v>
      </c>
      <c r="D123" s="5">
        <v>1671</v>
      </c>
      <c r="E123" s="5">
        <v>1884</v>
      </c>
      <c r="F123" s="5">
        <v>8911885704</v>
      </c>
      <c r="G123" s="5">
        <v>3981</v>
      </c>
      <c r="H123" s="5">
        <v>8911885704</v>
      </c>
      <c r="I123" s="6">
        <f t="shared" si="3"/>
        <v>0</v>
      </c>
      <c r="J123" s="4" t="str">
        <f>VLOOKUP(A123,districts!$A$4:$G$3181,6,FALSE)</f>
        <v>Aszódi</v>
      </c>
      <c r="L123" s="5">
        <f t="shared" si="4"/>
        <v>3616440.3794135246</v>
      </c>
      <c r="M123" s="5">
        <f t="shared" si="5"/>
        <v>2238604.7987942728</v>
      </c>
    </row>
    <row r="124" spans="1:13" x14ac:dyDescent="0.2">
      <c r="A124" s="4" t="s">
        <v>1955</v>
      </c>
      <c r="B124" s="4" t="s">
        <v>1956</v>
      </c>
      <c r="C124" s="5">
        <v>2061503034</v>
      </c>
      <c r="D124" s="5">
        <v>771</v>
      </c>
      <c r="E124" s="5">
        <v>932</v>
      </c>
      <c r="F124" s="5">
        <v>2790783857</v>
      </c>
      <c r="G124" s="5">
        <v>2522</v>
      </c>
      <c r="H124" s="5">
        <v>2790783857</v>
      </c>
      <c r="I124" s="6">
        <f t="shared" si="3"/>
        <v>0</v>
      </c>
      <c r="J124" s="4" t="str">
        <f>VLOOKUP(A124,districts!$A$4:$G$3181,6,FALSE)</f>
        <v>Nyíradonyi</v>
      </c>
      <c r="L124" s="5">
        <f t="shared" si="4"/>
        <v>2673804.1945525291</v>
      </c>
      <c r="M124" s="5">
        <f t="shared" si="5"/>
        <v>1106575.6768437747</v>
      </c>
    </row>
    <row r="125" spans="1:13" x14ac:dyDescent="0.2">
      <c r="A125" s="4" t="s">
        <v>1957</v>
      </c>
      <c r="B125" s="4" t="s">
        <v>1958</v>
      </c>
      <c r="C125" s="5">
        <v>63109216</v>
      </c>
      <c r="D125" s="5">
        <v>15</v>
      </c>
      <c r="E125" s="5">
        <v>18</v>
      </c>
      <c r="F125" s="5">
        <v>67331700</v>
      </c>
      <c r="G125" s="5">
        <v>51</v>
      </c>
      <c r="H125" s="5">
        <v>67331700</v>
      </c>
      <c r="I125" s="6">
        <f t="shared" si="3"/>
        <v>0</v>
      </c>
      <c r="J125" s="4" t="str">
        <f>VLOOKUP(A125,districts!$A$4:$G$3181,6,FALSE)</f>
        <v>Lenti</v>
      </c>
      <c r="L125" s="5">
        <f t="shared" si="4"/>
        <v>4207281.0666666664</v>
      </c>
      <c r="M125" s="5">
        <f t="shared" si="5"/>
        <v>1320229.4117647058</v>
      </c>
    </row>
    <row r="126" spans="1:13" x14ac:dyDescent="0.2">
      <c r="A126" s="4" t="s">
        <v>1959</v>
      </c>
      <c r="B126" s="4" t="s">
        <v>1960</v>
      </c>
      <c r="C126" s="5">
        <v>2209927702</v>
      </c>
      <c r="D126" s="5">
        <v>531</v>
      </c>
      <c r="E126" s="5">
        <v>640</v>
      </c>
      <c r="F126" s="5">
        <v>2793861129</v>
      </c>
      <c r="G126" s="5">
        <v>1225</v>
      </c>
      <c r="H126" s="5">
        <v>2793861129</v>
      </c>
      <c r="I126" s="6">
        <f t="shared" si="3"/>
        <v>0</v>
      </c>
      <c r="J126" s="4" t="str">
        <f>VLOOKUP(A126,districts!$A$4:$G$3181,6,FALSE)</f>
        <v>Zalaegerszegi</v>
      </c>
      <c r="L126" s="5">
        <f t="shared" si="4"/>
        <v>4161822.4143126179</v>
      </c>
      <c r="M126" s="5">
        <f t="shared" si="5"/>
        <v>2280702.9624489797</v>
      </c>
    </row>
    <row r="127" spans="1:13" x14ac:dyDescent="0.2">
      <c r="A127" s="4" t="s">
        <v>1961</v>
      </c>
      <c r="B127" s="4" t="s">
        <v>1962</v>
      </c>
      <c r="C127" s="5">
        <v>2118250179</v>
      </c>
      <c r="D127" s="5">
        <v>584</v>
      </c>
      <c r="E127" s="5">
        <v>718</v>
      </c>
      <c r="F127" s="5">
        <v>3505796057</v>
      </c>
      <c r="G127" s="5">
        <v>1346</v>
      </c>
      <c r="H127" s="5">
        <v>3505796057</v>
      </c>
      <c r="I127" s="6">
        <f t="shared" si="3"/>
        <v>0</v>
      </c>
      <c r="J127" s="4" t="str">
        <f>VLOOKUP(A127,districts!$A$4:$G$3181,6,FALSE)</f>
        <v>Csornai</v>
      </c>
      <c r="L127" s="5">
        <f t="shared" si="4"/>
        <v>3627140.7174657532</v>
      </c>
      <c r="M127" s="5">
        <f t="shared" si="5"/>
        <v>2604603.3112927191</v>
      </c>
    </row>
    <row r="128" spans="1:13" x14ac:dyDescent="0.2">
      <c r="A128" s="4" t="s">
        <v>1963</v>
      </c>
      <c r="B128" s="4" t="s">
        <v>1964</v>
      </c>
      <c r="C128" s="5">
        <v>6246118271</v>
      </c>
      <c r="D128" s="5">
        <v>1446</v>
      </c>
      <c r="E128" s="5">
        <v>1649</v>
      </c>
      <c r="F128" s="5">
        <v>9191876543</v>
      </c>
      <c r="G128" s="5">
        <v>2907</v>
      </c>
      <c r="H128" s="5">
        <v>9191876543</v>
      </c>
      <c r="I128" s="6">
        <f t="shared" si="3"/>
        <v>0</v>
      </c>
      <c r="J128" s="4" t="str">
        <f>VLOOKUP(A128,districts!$A$4:$G$3181,6,FALSE)</f>
        <v>Tatai</v>
      </c>
      <c r="L128" s="5">
        <f t="shared" si="4"/>
        <v>4319583.8665283537</v>
      </c>
      <c r="M128" s="5">
        <f t="shared" si="5"/>
        <v>3161980.2349501206</v>
      </c>
    </row>
    <row r="129" spans="1:13" x14ac:dyDescent="0.2">
      <c r="A129" s="4" t="s">
        <v>15</v>
      </c>
      <c r="B129" s="4" t="s">
        <v>1965</v>
      </c>
      <c r="C129" s="5">
        <v>57256980949</v>
      </c>
      <c r="D129" s="5">
        <v>13585</v>
      </c>
      <c r="E129" s="5">
        <v>16470</v>
      </c>
      <c r="F129" s="5">
        <v>77282700207</v>
      </c>
      <c r="G129" s="5">
        <v>34455</v>
      </c>
      <c r="H129" s="5">
        <v>77283416451</v>
      </c>
      <c r="I129" s="6">
        <f t="shared" si="3"/>
        <v>716244</v>
      </c>
      <c r="J129" s="4" t="str">
        <f>VLOOKUP(A129,districts!$A$4:$G$3181,6,FALSE)</f>
        <v>Bajai</v>
      </c>
      <c r="L129" s="5">
        <f t="shared" si="4"/>
        <v>4214720.7176297391</v>
      </c>
      <c r="M129" s="5">
        <f t="shared" si="5"/>
        <v>2243024.7119721374</v>
      </c>
    </row>
    <row r="130" spans="1:13" x14ac:dyDescent="0.2">
      <c r="A130" s="4" t="s">
        <v>1966</v>
      </c>
      <c r="B130" s="4" t="s">
        <v>1967</v>
      </c>
      <c r="C130" s="5">
        <v>625150442</v>
      </c>
      <c r="D130" s="5">
        <v>180</v>
      </c>
      <c r="E130" s="5">
        <v>270</v>
      </c>
      <c r="F130" s="5">
        <v>834958457</v>
      </c>
      <c r="G130" s="5">
        <v>506</v>
      </c>
      <c r="H130" s="5">
        <v>834958457</v>
      </c>
      <c r="I130" s="6">
        <f t="shared" ref="I130:I193" si="6">H130-F130</f>
        <v>0</v>
      </c>
      <c r="J130" s="4" t="str">
        <f>VLOOKUP(A130,districts!$A$4:$G$3181,6,FALSE)</f>
        <v>Körmendi</v>
      </c>
      <c r="L130" s="5">
        <f t="shared" ref="L130:L193" si="7">C130/D130</f>
        <v>3473058.0111111109</v>
      </c>
      <c r="M130" s="5">
        <f t="shared" ref="M130:M193" si="8">H130/G130</f>
        <v>1650115.5276679841</v>
      </c>
    </row>
    <row r="131" spans="1:13" x14ac:dyDescent="0.2">
      <c r="A131" s="4" t="s">
        <v>1968</v>
      </c>
      <c r="B131" s="4" t="s">
        <v>1969</v>
      </c>
      <c r="C131" s="5">
        <v>4488740012</v>
      </c>
      <c r="D131" s="5">
        <v>939</v>
      </c>
      <c r="E131" s="5">
        <v>1082</v>
      </c>
      <c r="F131" s="5">
        <v>5706385304</v>
      </c>
      <c r="G131" s="5">
        <v>1946</v>
      </c>
      <c r="H131" s="5">
        <v>5706385304</v>
      </c>
      <c r="I131" s="6">
        <f t="shared" si="6"/>
        <v>0</v>
      </c>
      <c r="J131" s="4" t="str">
        <f>VLOOKUP(A131,districts!$A$4:$G$3181,6,FALSE)</f>
        <v>Esztergomi</v>
      </c>
      <c r="L131" s="5">
        <f t="shared" si="7"/>
        <v>4780340.80085197</v>
      </c>
      <c r="M131" s="5">
        <f t="shared" si="8"/>
        <v>2932366.5488180886</v>
      </c>
    </row>
    <row r="132" spans="1:13" x14ac:dyDescent="0.2">
      <c r="A132" s="4" t="s">
        <v>1970</v>
      </c>
      <c r="B132" s="4" t="s">
        <v>1971</v>
      </c>
      <c r="C132" s="5">
        <v>2313211315</v>
      </c>
      <c r="D132" s="5">
        <v>733</v>
      </c>
      <c r="E132" s="5">
        <v>809</v>
      </c>
      <c r="F132" s="5">
        <v>3919539701</v>
      </c>
      <c r="G132" s="5">
        <v>1675</v>
      </c>
      <c r="H132" s="5">
        <v>3919539701</v>
      </c>
      <c r="I132" s="6">
        <f t="shared" si="6"/>
        <v>0</v>
      </c>
      <c r="J132" s="4" t="str">
        <f>VLOOKUP(A132,districts!$A$4:$G$3181,6,FALSE)</f>
        <v>Esztergomi</v>
      </c>
      <c r="L132" s="5">
        <f t="shared" si="7"/>
        <v>3155813.5266030012</v>
      </c>
      <c r="M132" s="5">
        <f t="shared" si="8"/>
        <v>2340023.7020895523</v>
      </c>
    </row>
    <row r="133" spans="1:13" x14ac:dyDescent="0.2">
      <c r="A133" s="4" t="s">
        <v>1972</v>
      </c>
      <c r="B133" s="4" t="s">
        <v>1973</v>
      </c>
      <c r="C133" s="5">
        <v>2825163918</v>
      </c>
      <c r="D133" s="5">
        <v>712</v>
      </c>
      <c r="E133" s="5">
        <v>799</v>
      </c>
      <c r="F133" s="5">
        <v>4077472218</v>
      </c>
      <c r="G133" s="5">
        <v>1611</v>
      </c>
      <c r="H133" s="5">
        <v>4077472218</v>
      </c>
      <c r="I133" s="6">
        <f t="shared" si="6"/>
        <v>0</v>
      </c>
      <c r="J133" s="4" t="str">
        <f>VLOOKUP(A133,districts!$A$4:$G$3181,6,FALSE)</f>
        <v>Zalaegerszegi</v>
      </c>
      <c r="L133" s="5">
        <f t="shared" si="7"/>
        <v>3967926.8511235956</v>
      </c>
      <c r="M133" s="5">
        <f t="shared" si="8"/>
        <v>2531019.3780260705</v>
      </c>
    </row>
    <row r="134" spans="1:13" x14ac:dyDescent="0.2">
      <c r="A134" s="4" t="s">
        <v>1974</v>
      </c>
      <c r="B134" s="4" t="s">
        <v>1975</v>
      </c>
      <c r="C134" s="5">
        <v>155141110</v>
      </c>
      <c r="D134" s="5">
        <v>62</v>
      </c>
      <c r="E134" s="5">
        <v>67</v>
      </c>
      <c r="F134" s="5">
        <v>205301450</v>
      </c>
      <c r="G134" s="5">
        <v>170</v>
      </c>
      <c r="H134" s="5">
        <v>205301450</v>
      </c>
      <c r="I134" s="6">
        <f t="shared" si="6"/>
        <v>0</v>
      </c>
      <c r="J134" s="4" t="str">
        <f>VLOOKUP(A134,districts!$A$4:$G$3181,6,FALSE)</f>
        <v>Nagyatádi</v>
      </c>
      <c r="L134" s="5">
        <f t="shared" si="7"/>
        <v>2502275.9677419355</v>
      </c>
      <c r="M134" s="5">
        <f t="shared" si="8"/>
        <v>1207655.5882352942</v>
      </c>
    </row>
    <row r="135" spans="1:13" x14ac:dyDescent="0.2">
      <c r="A135" s="4" t="s">
        <v>1976</v>
      </c>
      <c r="B135" s="4" t="s">
        <v>1977</v>
      </c>
      <c r="C135" s="5">
        <v>273007933</v>
      </c>
      <c r="D135" s="5">
        <v>96</v>
      </c>
      <c r="E135" s="5">
        <v>112</v>
      </c>
      <c r="F135" s="5">
        <v>349067823</v>
      </c>
      <c r="G135" s="5">
        <v>291</v>
      </c>
      <c r="H135" s="5">
        <v>349067823</v>
      </c>
      <c r="I135" s="6">
        <f t="shared" si="6"/>
        <v>0</v>
      </c>
      <c r="J135" s="4" t="str">
        <f>VLOOKUP(A135,districts!$A$4:$G$3181,6,FALSE)</f>
        <v>Hegyháti</v>
      </c>
      <c r="L135" s="5">
        <f t="shared" si="7"/>
        <v>2843832.6354166665</v>
      </c>
      <c r="M135" s="5">
        <f t="shared" si="8"/>
        <v>1199545.7835051545</v>
      </c>
    </row>
    <row r="136" spans="1:13" x14ac:dyDescent="0.2">
      <c r="A136" s="4" t="s">
        <v>1978</v>
      </c>
      <c r="B136" s="4" t="s">
        <v>1979</v>
      </c>
      <c r="C136" s="5">
        <v>1774503538</v>
      </c>
      <c r="D136" s="5">
        <v>530</v>
      </c>
      <c r="E136" s="5">
        <v>628</v>
      </c>
      <c r="F136" s="5">
        <v>2226973904</v>
      </c>
      <c r="G136" s="5">
        <v>1178</v>
      </c>
      <c r="H136" s="5">
        <v>2226973904</v>
      </c>
      <c r="I136" s="6">
        <f t="shared" si="6"/>
        <v>0</v>
      </c>
      <c r="J136" s="4" t="str">
        <f>VLOOKUP(A136,districts!$A$4:$G$3181,6,FALSE)</f>
        <v>Berettyóújfalui</v>
      </c>
      <c r="L136" s="5">
        <f t="shared" si="7"/>
        <v>3348119.883018868</v>
      </c>
      <c r="M136" s="5">
        <f t="shared" si="8"/>
        <v>1890470.2071307302</v>
      </c>
    </row>
    <row r="137" spans="1:13" x14ac:dyDescent="0.2">
      <c r="A137" s="4" t="s">
        <v>1980</v>
      </c>
      <c r="B137" s="4" t="s">
        <v>1981</v>
      </c>
      <c r="C137" s="5">
        <v>432384223</v>
      </c>
      <c r="D137" s="5">
        <v>145</v>
      </c>
      <c r="E137" s="5">
        <v>169</v>
      </c>
      <c r="F137" s="5">
        <v>624433361</v>
      </c>
      <c r="G137" s="5">
        <v>385</v>
      </c>
      <c r="H137" s="5">
        <v>624433361</v>
      </c>
      <c r="I137" s="6">
        <f t="shared" si="6"/>
        <v>0</v>
      </c>
      <c r="J137" s="4" t="str">
        <f>VLOOKUP(A137,districts!$A$4:$G$3181,6,FALSE)</f>
        <v>Pécsi</v>
      </c>
      <c r="L137" s="5">
        <f t="shared" si="7"/>
        <v>2981960.1586206895</v>
      </c>
      <c r="M137" s="5">
        <f t="shared" si="8"/>
        <v>1621904.8337662339</v>
      </c>
    </row>
    <row r="138" spans="1:13" x14ac:dyDescent="0.2">
      <c r="A138" s="4" t="s">
        <v>1982</v>
      </c>
      <c r="B138" s="4" t="s">
        <v>1983</v>
      </c>
      <c r="C138" s="5">
        <v>695355676</v>
      </c>
      <c r="D138" s="5">
        <v>193</v>
      </c>
      <c r="E138" s="5">
        <v>227</v>
      </c>
      <c r="F138" s="5">
        <v>1036477377</v>
      </c>
      <c r="G138" s="5">
        <v>434</v>
      </c>
      <c r="H138" s="5">
        <v>1036477377</v>
      </c>
      <c r="I138" s="6">
        <f t="shared" si="6"/>
        <v>0</v>
      </c>
      <c r="J138" s="4" t="str">
        <f>VLOOKUP(A138,districts!$A$4:$G$3181,6,FALSE)</f>
        <v>Kisbéri</v>
      </c>
      <c r="L138" s="5">
        <f t="shared" si="7"/>
        <v>3602879.1502590673</v>
      </c>
      <c r="M138" s="5">
        <f t="shared" si="8"/>
        <v>2388196.7211981565</v>
      </c>
    </row>
    <row r="139" spans="1:13" x14ac:dyDescent="0.2">
      <c r="A139" s="4" t="s">
        <v>1984</v>
      </c>
      <c r="B139" s="4" t="s">
        <v>1985</v>
      </c>
      <c r="C139" s="5">
        <v>1814809595</v>
      </c>
      <c r="D139" s="5">
        <v>467</v>
      </c>
      <c r="E139" s="5">
        <v>578</v>
      </c>
      <c r="F139" s="5">
        <v>2597889826</v>
      </c>
      <c r="G139" s="5">
        <v>1144</v>
      </c>
      <c r="H139" s="5">
        <v>2597889826</v>
      </c>
      <c r="I139" s="6">
        <f t="shared" si="6"/>
        <v>0</v>
      </c>
      <c r="J139" s="4" t="str">
        <f>VLOOKUP(A139,districts!$A$4:$G$3181,6,FALSE)</f>
        <v>Zirci</v>
      </c>
      <c r="L139" s="5">
        <f t="shared" si="7"/>
        <v>3886101.9164882228</v>
      </c>
      <c r="M139" s="5">
        <f t="shared" si="8"/>
        <v>2270882.715034965</v>
      </c>
    </row>
    <row r="140" spans="1:13" x14ac:dyDescent="0.2">
      <c r="A140" s="4" t="s">
        <v>16</v>
      </c>
      <c r="B140" s="4" t="s">
        <v>1986</v>
      </c>
      <c r="C140" s="5">
        <v>6084145477</v>
      </c>
      <c r="D140" s="5">
        <v>1499</v>
      </c>
      <c r="E140" s="5">
        <v>1707</v>
      </c>
      <c r="F140" s="5">
        <v>8642079695</v>
      </c>
      <c r="G140" s="5">
        <v>3118</v>
      </c>
      <c r="H140" s="5">
        <v>8642079695</v>
      </c>
      <c r="I140" s="6">
        <f t="shared" si="6"/>
        <v>0</v>
      </c>
      <c r="J140" s="4" t="str">
        <f>VLOOKUP(A140,districts!$A$4:$G$3181,6,FALSE)</f>
        <v>Móri</v>
      </c>
      <c r="L140" s="5">
        <f t="shared" si="7"/>
        <v>4058802.8532354902</v>
      </c>
      <c r="M140" s="5">
        <f t="shared" si="8"/>
        <v>2771674.0522771007</v>
      </c>
    </row>
    <row r="141" spans="1:13" x14ac:dyDescent="0.2">
      <c r="A141" s="4" t="s">
        <v>1987</v>
      </c>
      <c r="B141" s="4" t="s">
        <v>1988</v>
      </c>
      <c r="C141" s="5">
        <v>284508667</v>
      </c>
      <c r="D141" s="5">
        <v>81</v>
      </c>
      <c r="E141" s="5">
        <v>89</v>
      </c>
      <c r="F141" s="5">
        <v>486684668</v>
      </c>
      <c r="G141" s="5">
        <v>175</v>
      </c>
      <c r="H141" s="5">
        <v>486684668</v>
      </c>
      <c r="I141" s="6">
        <f t="shared" si="6"/>
        <v>0</v>
      </c>
      <c r="J141" s="4" t="str">
        <f>VLOOKUP(A141,districts!$A$4:$G$3181,6,FALSE)</f>
        <v>Pannonhalmi</v>
      </c>
      <c r="L141" s="5">
        <f t="shared" si="7"/>
        <v>3512452.6790123456</v>
      </c>
      <c r="M141" s="5">
        <f t="shared" si="8"/>
        <v>2781055.2457142859</v>
      </c>
    </row>
    <row r="142" spans="1:13" x14ac:dyDescent="0.2">
      <c r="A142" s="4" t="s">
        <v>1989</v>
      </c>
      <c r="B142" s="4" t="s">
        <v>1990</v>
      </c>
      <c r="C142" s="5">
        <v>1327434020</v>
      </c>
      <c r="D142" s="5">
        <v>333</v>
      </c>
      <c r="E142" s="5">
        <v>398</v>
      </c>
      <c r="F142" s="5">
        <v>1859152498</v>
      </c>
      <c r="G142" s="5">
        <v>739</v>
      </c>
      <c r="H142" s="5">
        <v>1859152498</v>
      </c>
      <c r="I142" s="6">
        <f t="shared" si="6"/>
        <v>0</v>
      </c>
      <c r="J142" s="4" t="str">
        <f>VLOOKUP(A142,districts!$A$4:$G$3181,6,FALSE)</f>
        <v>Pápai</v>
      </c>
      <c r="L142" s="5">
        <f t="shared" si="7"/>
        <v>3986288.3483483484</v>
      </c>
      <c r="M142" s="5">
        <f t="shared" si="8"/>
        <v>2515767.9269282813</v>
      </c>
    </row>
    <row r="143" spans="1:13" x14ac:dyDescent="0.2">
      <c r="A143" s="4" t="s">
        <v>1991</v>
      </c>
      <c r="B143" s="4" t="s">
        <v>1992</v>
      </c>
      <c r="C143" s="5">
        <v>272374712</v>
      </c>
      <c r="D143" s="5">
        <v>84</v>
      </c>
      <c r="E143" s="5">
        <v>100</v>
      </c>
      <c r="F143" s="5">
        <v>413554758</v>
      </c>
      <c r="G143" s="5">
        <v>205</v>
      </c>
      <c r="H143" s="5">
        <v>413554758</v>
      </c>
      <c r="I143" s="6">
        <f t="shared" si="6"/>
        <v>0</v>
      </c>
      <c r="J143" s="4" t="str">
        <f>VLOOKUP(A143,districts!$A$4:$G$3181,6,FALSE)</f>
        <v>Pápai</v>
      </c>
      <c r="L143" s="5">
        <f t="shared" si="7"/>
        <v>3242556.0952380951</v>
      </c>
      <c r="M143" s="5">
        <f t="shared" si="8"/>
        <v>2017340.2829268293</v>
      </c>
    </row>
    <row r="144" spans="1:13" x14ac:dyDescent="0.2">
      <c r="A144" s="4" t="s">
        <v>1993</v>
      </c>
      <c r="B144" s="4" t="s">
        <v>1994</v>
      </c>
      <c r="C144" s="5">
        <v>296344601</v>
      </c>
      <c r="D144" s="5">
        <v>71</v>
      </c>
      <c r="E144" s="5">
        <v>89</v>
      </c>
      <c r="F144" s="5">
        <v>590661587</v>
      </c>
      <c r="G144" s="5">
        <v>171</v>
      </c>
      <c r="H144" s="5">
        <v>590661587</v>
      </c>
      <c r="I144" s="6">
        <f t="shared" si="6"/>
        <v>0</v>
      </c>
      <c r="J144" s="4" t="str">
        <f>VLOOKUP(A144,districts!$A$4:$G$3181,6,FALSE)</f>
        <v>Székesfehérvári</v>
      </c>
      <c r="L144" s="5">
        <f t="shared" si="7"/>
        <v>4173867.61971831</v>
      </c>
      <c r="M144" s="5">
        <f t="shared" si="8"/>
        <v>3454161.3274853802</v>
      </c>
    </row>
    <row r="145" spans="1:13" x14ac:dyDescent="0.2">
      <c r="A145" s="4" t="s">
        <v>1995</v>
      </c>
      <c r="B145" s="4" t="s">
        <v>1996</v>
      </c>
      <c r="C145" s="5">
        <v>1823743541</v>
      </c>
      <c r="D145" s="5">
        <v>479</v>
      </c>
      <c r="E145" s="5">
        <v>545</v>
      </c>
      <c r="F145" s="5">
        <v>2509923127</v>
      </c>
      <c r="G145" s="5">
        <v>988</v>
      </c>
      <c r="H145" s="5">
        <v>2509923127</v>
      </c>
      <c r="I145" s="6">
        <f t="shared" si="6"/>
        <v>0</v>
      </c>
      <c r="J145" s="4" t="str">
        <f>VLOOKUP(A145,districts!$A$4:$G$3181,6,FALSE)</f>
        <v>Zirci</v>
      </c>
      <c r="L145" s="5">
        <f t="shared" si="7"/>
        <v>3807397.7891440503</v>
      </c>
      <c r="M145" s="5">
        <f t="shared" si="8"/>
        <v>2540408.0232793521</v>
      </c>
    </row>
    <row r="146" spans="1:13" x14ac:dyDescent="0.2">
      <c r="A146" s="4" t="s">
        <v>1997</v>
      </c>
      <c r="B146" s="4" t="s">
        <v>1998</v>
      </c>
      <c r="C146" s="5">
        <v>786566082</v>
      </c>
      <c r="D146" s="5">
        <v>201</v>
      </c>
      <c r="E146" s="5">
        <v>228</v>
      </c>
      <c r="F146" s="5">
        <v>1030870986</v>
      </c>
      <c r="G146" s="5">
        <v>463</v>
      </c>
      <c r="H146" s="5">
        <v>1030870986</v>
      </c>
      <c r="I146" s="6">
        <f t="shared" si="6"/>
        <v>0</v>
      </c>
      <c r="J146" s="4" t="str">
        <f>VLOOKUP(A146,districts!$A$4:$G$3181,6,FALSE)</f>
        <v>Zirci</v>
      </c>
      <c r="L146" s="5">
        <f t="shared" si="7"/>
        <v>3913264.0895522386</v>
      </c>
      <c r="M146" s="5">
        <f t="shared" si="8"/>
        <v>2226503.20950324</v>
      </c>
    </row>
    <row r="147" spans="1:13" x14ac:dyDescent="0.2">
      <c r="A147" s="4" t="s">
        <v>1999</v>
      </c>
      <c r="B147" s="4" t="s">
        <v>2000</v>
      </c>
      <c r="C147" s="5">
        <v>587875165</v>
      </c>
      <c r="D147" s="5">
        <v>167</v>
      </c>
      <c r="E147" s="5">
        <v>183</v>
      </c>
      <c r="F147" s="5">
        <v>873944024</v>
      </c>
      <c r="G147" s="5">
        <v>293</v>
      </c>
      <c r="H147" s="5">
        <v>873944024</v>
      </c>
      <c r="I147" s="6">
        <f t="shared" si="6"/>
        <v>0</v>
      </c>
      <c r="J147" s="4" t="str">
        <f>VLOOKUP(A147,districts!$A$4:$G$3181,6,FALSE)</f>
        <v>Pannonhalmi</v>
      </c>
      <c r="L147" s="5">
        <f t="shared" si="7"/>
        <v>3520210.5688622752</v>
      </c>
      <c r="M147" s="5">
        <f t="shared" si="8"/>
        <v>2982744.1092150169</v>
      </c>
    </row>
    <row r="148" spans="1:13" x14ac:dyDescent="0.2">
      <c r="A148" s="4" t="s">
        <v>2001</v>
      </c>
      <c r="B148" s="4" t="s">
        <v>2002</v>
      </c>
      <c r="C148" s="5">
        <v>730170653</v>
      </c>
      <c r="D148" s="5">
        <v>195</v>
      </c>
      <c r="E148" s="5">
        <v>224</v>
      </c>
      <c r="F148" s="5">
        <v>890364067</v>
      </c>
      <c r="G148" s="5">
        <v>404</v>
      </c>
      <c r="H148" s="5">
        <v>890364067</v>
      </c>
      <c r="I148" s="6">
        <f t="shared" si="6"/>
        <v>0</v>
      </c>
      <c r="J148" s="4" t="str">
        <f>VLOOKUP(A148,districts!$A$4:$G$3181,6,FALSE)</f>
        <v>Pápai</v>
      </c>
      <c r="L148" s="5">
        <f t="shared" si="7"/>
        <v>3744464.8871794874</v>
      </c>
      <c r="M148" s="5">
        <f t="shared" si="8"/>
        <v>2203871.4529702971</v>
      </c>
    </row>
    <row r="149" spans="1:13" x14ac:dyDescent="0.2">
      <c r="A149" s="4" t="s">
        <v>2003</v>
      </c>
      <c r="B149" s="4" t="s">
        <v>2004</v>
      </c>
      <c r="C149" s="5">
        <v>75041202</v>
      </c>
      <c r="D149" s="5">
        <v>21</v>
      </c>
      <c r="E149" s="5">
        <v>28</v>
      </c>
      <c r="F149" s="5">
        <v>117010051</v>
      </c>
      <c r="G149" s="5">
        <v>78</v>
      </c>
      <c r="H149" s="5">
        <v>117010051</v>
      </c>
      <c r="I149" s="6">
        <f t="shared" si="6"/>
        <v>0</v>
      </c>
      <c r="J149" s="4" t="str">
        <f>VLOOKUP(A149,districts!$A$4:$G$3181,6,FALSE)</f>
        <v>Pápai</v>
      </c>
      <c r="L149" s="5">
        <f t="shared" si="7"/>
        <v>3573390.5714285714</v>
      </c>
      <c r="M149" s="5">
        <f t="shared" si="8"/>
        <v>1500128.858974359</v>
      </c>
    </row>
    <row r="150" spans="1:13" x14ac:dyDescent="0.2">
      <c r="A150" s="4" t="s">
        <v>2005</v>
      </c>
      <c r="B150" s="4" t="s">
        <v>2006</v>
      </c>
      <c r="C150" s="5">
        <v>2076183795</v>
      </c>
      <c r="D150" s="5">
        <v>495</v>
      </c>
      <c r="E150" s="5">
        <v>539</v>
      </c>
      <c r="F150" s="5">
        <v>2760346786</v>
      </c>
      <c r="G150" s="5">
        <v>1004</v>
      </c>
      <c r="H150" s="5">
        <v>2760346786</v>
      </c>
      <c r="I150" s="6">
        <f t="shared" si="6"/>
        <v>0</v>
      </c>
      <c r="J150" s="4" t="str">
        <f>VLOOKUP(A150,districts!$A$4:$G$3181,6,FALSE)</f>
        <v>Kisbéri</v>
      </c>
      <c r="L150" s="5">
        <f t="shared" si="7"/>
        <v>4194310.6969696973</v>
      </c>
      <c r="M150" s="5">
        <f t="shared" si="8"/>
        <v>2749349.3884462151</v>
      </c>
    </row>
    <row r="151" spans="1:13" x14ac:dyDescent="0.2">
      <c r="A151" s="4" t="s">
        <v>2007</v>
      </c>
      <c r="B151" s="4" t="s">
        <v>2008</v>
      </c>
      <c r="C151" s="5">
        <v>342115455</v>
      </c>
      <c r="D151" s="5">
        <v>88</v>
      </c>
      <c r="E151" s="5">
        <v>104</v>
      </c>
      <c r="F151" s="5">
        <v>419266564</v>
      </c>
      <c r="G151" s="5">
        <v>223</v>
      </c>
      <c r="H151" s="5">
        <v>419266564</v>
      </c>
      <c r="I151" s="6">
        <f t="shared" si="6"/>
        <v>0</v>
      </c>
      <c r="J151" s="4" t="str">
        <f>VLOOKUP(A151,districts!$A$4:$G$3181,6,FALSE)</f>
        <v>Pápai</v>
      </c>
      <c r="L151" s="5">
        <f t="shared" si="7"/>
        <v>3887675.625</v>
      </c>
      <c r="M151" s="5">
        <f t="shared" si="8"/>
        <v>1880119.1210762332</v>
      </c>
    </row>
    <row r="152" spans="1:13" x14ac:dyDescent="0.2">
      <c r="A152" s="4" t="s">
        <v>2009</v>
      </c>
      <c r="B152" s="4" t="s">
        <v>2010</v>
      </c>
      <c r="C152" s="5">
        <v>1438077502</v>
      </c>
      <c r="D152" s="5">
        <v>367</v>
      </c>
      <c r="E152" s="5">
        <v>431</v>
      </c>
      <c r="F152" s="5">
        <v>2191889379</v>
      </c>
      <c r="G152" s="5">
        <v>830</v>
      </c>
      <c r="H152" s="5">
        <v>2192552915</v>
      </c>
      <c r="I152" s="6">
        <f t="shared" si="6"/>
        <v>663536</v>
      </c>
      <c r="J152" s="4" t="str">
        <f>VLOOKUP(A152,districts!$A$4:$G$3181,6,FALSE)</f>
        <v>Zirci</v>
      </c>
      <c r="L152" s="5">
        <f t="shared" si="7"/>
        <v>3918467.3079019072</v>
      </c>
      <c r="M152" s="5">
        <f t="shared" si="8"/>
        <v>2641630.0180722889</v>
      </c>
    </row>
    <row r="153" spans="1:13" x14ac:dyDescent="0.2">
      <c r="A153" s="4" t="s">
        <v>2011</v>
      </c>
      <c r="B153" s="4" t="s">
        <v>2012</v>
      </c>
      <c r="C153" s="5">
        <v>2716054655</v>
      </c>
      <c r="D153" s="5">
        <v>788</v>
      </c>
      <c r="E153" s="5">
        <v>881</v>
      </c>
      <c r="F153" s="5">
        <v>4607510413</v>
      </c>
      <c r="G153" s="5">
        <v>1768</v>
      </c>
      <c r="H153" s="5">
        <v>4607510413</v>
      </c>
      <c r="I153" s="6">
        <f t="shared" si="6"/>
        <v>0</v>
      </c>
      <c r="J153" s="4" t="str">
        <f>VLOOKUP(A153,districts!$A$4:$G$3181,6,FALSE)</f>
        <v>Pannonhalmi</v>
      </c>
      <c r="L153" s="5">
        <f t="shared" si="7"/>
        <v>3446769.866751269</v>
      </c>
      <c r="M153" s="5">
        <f t="shared" si="8"/>
        <v>2606057.9259049776</v>
      </c>
    </row>
    <row r="154" spans="1:13" x14ac:dyDescent="0.2">
      <c r="A154" s="4" t="s">
        <v>2013</v>
      </c>
      <c r="B154" s="4" t="s">
        <v>2014</v>
      </c>
      <c r="C154" s="5">
        <v>2747094092</v>
      </c>
      <c r="D154" s="5">
        <v>668</v>
      </c>
      <c r="E154" s="5">
        <v>770</v>
      </c>
      <c r="F154" s="5">
        <v>3979225477</v>
      </c>
      <c r="G154" s="5">
        <v>1454</v>
      </c>
      <c r="H154" s="5">
        <v>3979225477</v>
      </c>
      <c r="I154" s="6">
        <f t="shared" si="6"/>
        <v>0</v>
      </c>
      <c r="J154" s="4" t="str">
        <f>VLOOKUP(A154,districts!$A$4:$G$3181,6,FALSE)</f>
        <v>Kisbéri</v>
      </c>
      <c r="L154" s="5">
        <f t="shared" si="7"/>
        <v>4112416.3053892218</v>
      </c>
      <c r="M154" s="5">
        <f t="shared" si="8"/>
        <v>2736743.7943603853</v>
      </c>
    </row>
    <row r="155" spans="1:13" x14ac:dyDescent="0.2">
      <c r="A155" s="4" t="s">
        <v>2015</v>
      </c>
      <c r="B155" s="4" t="s">
        <v>2016</v>
      </c>
      <c r="C155" s="5">
        <v>385232171</v>
      </c>
      <c r="D155" s="5">
        <v>116</v>
      </c>
      <c r="E155" s="5">
        <v>130</v>
      </c>
      <c r="F155" s="5">
        <v>575942967</v>
      </c>
      <c r="G155" s="5">
        <v>266</v>
      </c>
      <c r="H155" s="5">
        <v>575942967</v>
      </c>
      <c r="I155" s="6">
        <f t="shared" si="6"/>
        <v>0</v>
      </c>
      <c r="J155" s="4" t="str">
        <f>VLOOKUP(A155,districts!$A$4:$G$3181,6,FALSE)</f>
        <v>Pápai</v>
      </c>
      <c r="L155" s="5">
        <f t="shared" si="7"/>
        <v>3320966.9913793104</v>
      </c>
      <c r="M155" s="5">
        <f t="shared" si="8"/>
        <v>2165199.1240601502</v>
      </c>
    </row>
    <row r="156" spans="1:13" x14ac:dyDescent="0.2">
      <c r="A156" s="4" t="s">
        <v>2017</v>
      </c>
      <c r="B156" s="4" t="s">
        <v>2018</v>
      </c>
      <c r="C156" s="5">
        <v>1121753923</v>
      </c>
      <c r="D156" s="5">
        <v>288</v>
      </c>
      <c r="E156" s="5">
        <v>338</v>
      </c>
      <c r="F156" s="5">
        <v>1663376131</v>
      </c>
      <c r="G156" s="5">
        <v>615</v>
      </c>
      <c r="H156" s="5">
        <v>1663376131</v>
      </c>
      <c r="I156" s="6">
        <f t="shared" si="6"/>
        <v>0</v>
      </c>
      <c r="J156" s="4" t="str">
        <f>VLOOKUP(A156,districts!$A$4:$G$3181,6,FALSE)</f>
        <v>Pápai</v>
      </c>
      <c r="L156" s="5">
        <f t="shared" si="7"/>
        <v>3894978.8993055555</v>
      </c>
      <c r="M156" s="5">
        <f t="shared" si="8"/>
        <v>2704676.6357723577</v>
      </c>
    </row>
    <row r="157" spans="1:13" x14ac:dyDescent="0.2">
      <c r="A157" s="4" t="s">
        <v>2019</v>
      </c>
      <c r="B157" s="4" t="s">
        <v>2020</v>
      </c>
      <c r="C157" s="5">
        <v>2039786780</v>
      </c>
      <c r="D157" s="5">
        <v>742</v>
      </c>
      <c r="E157" s="5">
        <v>854</v>
      </c>
      <c r="F157" s="5">
        <v>2619621939</v>
      </c>
      <c r="G157" s="5">
        <v>2026</v>
      </c>
      <c r="H157" s="5">
        <v>2619621939</v>
      </c>
      <c r="I157" s="6">
        <f t="shared" si="6"/>
        <v>0</v>
      </c>
      <c r="J157" s="4" t="str">
        <f>VLOOKUP(A157,districts!$A$4:$G$3181,6,FALSE)</f>
        <v>Kisteleki</v>
      </c>
      <c r="L157" s="5">
        <f t="shared" si="7"/>
        <v>2749038.7870619944</v>
      </c>
      <c r="M157" s="5">
        <f t="shared" si="8"/>
        <v>1293001.944225074</v>
      </c>
    </row>
    <row r="158" spans="1:13" x14ac:dyDescent="0.2">
      <c r="A158" s="4" t="s">
        <v>2021</v>
      </c>
      <c r="B158" s="4" t="s">
        <v>2022</v>
      </c>
      <c r="C158" s="5">
        <v>1316724664</v>
      </c>
      <c r="D158" s="5">
        <v>371</v>
      </c>
      <c r="E158" s="5">
        <v>446</v>
      </c>
      <c r="F158" s="5">
        <v>1807654421</v>
      </c>
      <c r="G158" s="5">
        <v>812</v>
      </c>
      <c r="H158" s="5">
        <v>1807654421</v>
      </c>
      <c r="I158" s="6">
        <f t="shared" si="6"/>
        <v>0</v>
      </c>
      <c r="J158" s="4" t="str">
        <f>VLOOKUP(A158,districts!$A$4:$G$3181,6,FALSE)</f>
        <v>Sellyei</v>
      </c>
      <c r="L158" s="5">
        <f t="shared" si="7"/>
        <v>3549123.0835579513</v>
      </c>
      <c r="M158" s="5">
        <f t="shared" si="8"/>
        <v>2226175.3953201971</v>
      </c>
    </row>
    <row r="159" spans="1:13" x14ac:dyDescent="0.2">
      <c r="A159" s="4" t="s">
        <v>2023</v>
      </c>
      <c r="B159" s="4" t="s">
        <v>2024</v>
      </c>
      <c r="C159" s="5">
        <v>785717508</v>
      </c>
      <c r="D159" s="5">
        <v>273</v>
      </c>
      <c r="E159" s="5">
        <v>311</v>
      </c>
      <c r="F159" s="5">
        <v>929090526</v>
      </c>
      <c r="G159" s="5">
        <v>816</v>
      </c>
      <c r="H159" s="5">
        <v>929090526</v>
      </c>
      <c r="I159" s="6">
        <f t="shared" si="6"/>
        <v>0</v>
      </c>
      <c r="J159" s="4" t="str">
        <f>VLOOKUP(A159,districts!$A$4:$G$3181,6,FALSE)</f>
        <v>Encsi</v>
      </c>
      <c r="L159" s="5">
        <f t="shared" si="7"/>
        <v>2878086.1098901099</v>
      </c>
      <c r="M159" s="5">
        <f t="shared" si="8"/>
        <v>1138591.330882353</v>
      </c>
    </row>
    <row r="160" spans="1:13" x14ac:dyDescent="0.2">
      <c r="A160" s="4" t="s">
        <v>17</v>
      </c>
      <c r="B160" s="4" t="s">
        <v>2025</v>
      </c>
      <c r="C160" s="5">
        <v>5046873419</v>
      </c>
      <c r="D160" s="5">
        <v>1717</v>
      </c>
      <c r="E160" s="5">
        <v>1895</v>
      </c>
      <c r="F160" s="5">
        <v>6348726336</v>
      </c>
      <c r="G160" s="5">
        <v>3709</v>
      </c>
      <c r="H160" s="5">
        <v>6348726336</v>
      </c>
      <c r="I160" s="6">
        <f t="shared" si="6"/>
        <v>0</v>
      </c>
      <c r="J160" s="4" t="str">
        <f>VLOOKUP(A160,districts!$A$4:$G$3181,6,FALSE)</f>
        <v>Baktalórántházai</v>
      </c>
      <c r="L160" s="5">
        <f t="shared" si="7"/>
        <v>2939355.5148514854</v>
      </c>
      <c r="M160" s="5">
        <f t="shared" si="8"/>
        <v>1711708.3677541115</v>
      </c>
    </row>
    <row r="161" spans="1:13" x14ac:dyDescent="0.2">
      <c r="A161" s="4" t="s">
        <v>2026</v>
      </c>
      <c r="B161" s="4" t="s">
        <v>2027</v>
      </c>
      <c r="C161" s="5">
        <v>522057282</v>
      </c>
      <c r="D161" s="5">
        <v>146</v>
      </c>
      <c r="E161" s="5">
        <v>167</v>
      </c>
      <c r="F161" s="5">
        <v>691428751</v>
      </c>
      <c r="G161" s="5">
        <v>352</v>
      </c>
      <c r="H161" s="5">
        <v>691428751</v>
      </c>
      <c r="I161" s="6">
        <f t="shared" si="6"/>
        <v>0</v>
      </c>
      <c r="J161" s="4" t="str">
        <f>VLOOKUP(A161,districts!$A$4:$G$3181,6,FALSE)</f>
        <v>Zalaegerszegi</v>
      </c>
      <c r="L161" s="5">
        <f t="shared" si="7"/>
        <v>3575734.8082191781</v>
      </c>
      <c r="M161" s="5">
        <f t="shared" si="8"/>
        <v>1964286.2244318181</v>
      </c>
    </row>
    <row r="162" spans="1:13" x14ac:dyDescent="0.2">
      <c r="A162" s="4" t="s">
        <v>7541</v>
      </c>
      <c r="B162" s="4" t="s">
        <v>2028</v>
      </c>
      <c r="C162" s="5">
        <v>332196429</v>
      </c>
      <c r="D162" s="5">
        <v>189</v>
      </c>
      <c r="E162" s="5">
        <v>202</v>
      </c>
      <c r="F162" s="5">
        <v>384944105</v>
      </c>
      <c r="G162" s="5">
        <v>525</v>
      </c>
      <c r="H162" s="5">
        <v>384944105</v>
      </c>
      <c r="I162" s="6">
        <f t="shared" si="6"/>
        <v>0</v>
      </c>
      <c r="J162" s="4" t="str">
        <f>VLOOKUP(A162,districts!$A$4:$G$3181,6,FALSE)</f>
        <v>Edelényi</v>
      </c>
      <c r="L162" s="5">
        <f t="shared" si="7"/>
        <v>1757653.0634920634</v>
      </c>
      <c r="M162" s="5">
        <f t="shared" si="8"/>
        <v>733226.8666666667</v>
      </c>
    </row>
    <row r="163" spans="1:13" x14ac:dyDescent="0.2">
      <c r="A163" s="4" t="s">
        <v>18</v>
      </c>
      <c r="B163" s="4" t="s">
        <v>2029</v>
      </c>
      <c r="C163" s="5">
        <v>29762415167</v>
      </c>
      <c r="D163" s="5">
        <v>6504</v>
      </c>
      <c r="E163" s="5">
        <v>7514</v>
      </c>
      <c r="F163" s="5">
        <v>39314332062</v>
      </c>
      <c r="G163" s="5">
        <v>14109</v>
      </c>
      <c r="H163" s="5">
        <v>39413172604</v>
      </c>
      <c r="I163" s="6">
        <f t="shared" si="6"/>
        <v>98840542</v>
      </c>
      <c r="J163" s="4" t="str">
        <f>VLOOKUP(A163,districts!$A$4:$G$3181,6,FALSE)</f>
        <v>Balassagyarmati</v>
      </c>
      <c r="L163" s="5">
        <f t="shared" si="7"/>
        <v>4576017.0920971707</v>
      </c>
      <c r="M163" s="5">
        <f t="shared" si="8"/>
        <v>2793477.3976894179</v>
      </c>
    </row>
    <row r="164" spans="1:13" x14ac:dyDescent="0.2">
      <c r="A164" s="4" t="s">
        <v>30</v>
      </c>
      <c r="B164" s="4" t="s">
        <v>2030</v>
      </c>
      <c r="C164" s="5">
        <v>4398374329</v>
      </c>
      <c r="D164" s="5">
        <v>1183</v>
      </c>
      <c r="E164" s="5">
        <v>1683</v>
      </c>
      <c r="F164" s="5">
        <v>5907962131</v>
      </c>
      <c r="G164" s="5">
        <v>3469</v>
      </c>
      <c r="H164" s="5">
        <v>5907962131</v>
      </c>
      <c r="I164" s="6">
        <f t="shared" si="6"/>
        <v>0</v>
      </c>
      <c r="J164" s="4" t="str">
        <f>VLOOKUP(A164,districts!$A$4:$G$3181,6,FALSE)</f>
        <v>Kisteleki</v>
      </c>
      <c r="L164" s="5">
        <f t="shared" si="7"/>
        <v>3717983.3719357564</v>
      </c>
      <c r="M164" s="5">
        <f t="shared" si="8"/>
        <v>1703073.5459786681</v>
      </c>
    </row>
    <row r="165" spans="1:13" x14ac:dyDescent="0.2">
      <c r="A165" s="4" t="s">
        <v>2031</v>
      </c>
      <c r="B165" s="4" t="s">
        <v>2032</v>
      </c>
      <c r="C165" s="5">
        <v>1414668774</v>
      </c>
      <c r="D165" s="5">
        <v>406</v>
      </c>
      <c r="E165" s="5">
        <v>457</v>
      </c>
      <c r="F165" s="5">
        <v>1994579636</v>
      </c>
      <c r="G165" s="5">
        <v>1029</v>
      </c>
      <c r="H165" s="5">
        <v>1994579636</v>
      </c>
      <c r="I165" s="6">
        <f t="shared" si="6"/>
        <v>0</v>
      </c>
      <c r="J165" s="4" t="str">
        <f>VLOOKUP(A165,districts!$A$4:$G$3181,6,FALSE)</f>
        <v>Bélapátfalvai</v>
      </c>
      <c r="L165" s="5">
        <f t="shared" si="7"/>
        <v>3484405.8472906402</v>
      </c>
      <c r="M165" s="5">
        <f t="shared" si="8"/>
        <v>1938366.9931972788</v>
      </c>
    </row>
    <row r="166" spans="1:13" x14ac:dyDescent="0.2">
      <c r="A166" s="4" t="s">
        <v>2033</v>
      </c>
      <c r="B166" s="4" t="s">
        <v>2034</v>
      </c>
      <c r="C166" s="5">
        <v>1106720845</v>
      </c>
      <c r="D166" s="5">
        <v>263</v>
      </c>
      <c r="E166" s="5">
        <v>374</v>
      </c>
      <c r="F166" s="5">
        <v>1698658361</v>
      </c>
      <c r="G166" s="5">
        <v>741</v>
      </c>
      <c r="H166" s="5">
        <v>1698658361</v>
      </c>
      <c r="I166" s="6">
        <f t="shared" si="6"/>
        <v>0</v>
      </c>
      <c r="J166" s="4" t="str">
        <f>VLOOKUP(A166,districts!$A$4:$G$3181,6,FALSE)</f>
        <v>Balatonfüredi</v>
      </c>
      <c r="L166" s="5">
        <f t="shared" si="7"/>
        <v>4208064.0494296579</v>
      </c>
      <c r="M166" s="5">
        <f t="shared" si="8"/>
        <v>2292386.4520917679</v>
      </c>
    </row>
    <row r="167" spans="1:13" x14ac:dyDescent="0.2">
      <c r="A167" s="4" t="s">
        <v>7542</v>
      </c>
      <c r="B167" s="4" t="s">
        <v>2035</v>
      </c>
      <c r="C167" s="5">
        <v>1893628791</v>
      </c>
      <c r="D167" s="5">
        <v>407</v>
      </c>
      <c r="E167" s="5">
        <v>523</v>
      </c>
      <c r="F167" s="5">
        <v>2852477875</v>
      </c>
      <c r="G167" s="5">
        <v>1017</v>
      </c>
      <c r="H167" s="5">
        <v>2852477875</v>
      </c>
      <c r="I167" s="6">
        <f t="shared" si="6"/>
        <v>0</v>
      </c>
      <c r="J167" s="4" t="str">
        <f>VLOOKUP(A167,districts!$A$4:$G$3181,6,FALSE)</f>
        <v>Balatonalmádi</v>
      </c>
      <c r="L167" s="5">
        <f t="shared" si="7"/>
        <v>4652650.5921375919</v>
      </c>
      <c r="M167" s="5">
        <f t="shared" si="8"/>
        <v>2804796.3372664698</v>
      </c>
    </row>
    <row r="168" spans="1:13" x14ac:dyDescent="0.2">
      <c r="A168" s="4" t="s">
        <v>19</v>
      </c>
      <c r="B168" s="4" t="s">
        <v>2036</v>
      </c>
      <c r="C168" s="5">
        <v>20078971165</v>
      </c>
      <c r="D168" s="5">
        <v>4047</v>
      </c>
      <c r="E168" s="5">
        <v>5231</v>
      </c>
      <c r="F168" s="5">
        <v>29924637052</v>
      </c>
      <c r="G168" s="5">
        <v>10226</v>
      </c>
      <c r="H168" s="5">
        <v>29958186715</v>
      </c>
      <c r="I168" s="6">
        <f t="shared" si="6"/>
        <v>33549663</v>
      </c>
      <c r="J168" s="4" t="str">
        <f>VLOOKUP(A168,districts!$A$4:$G$3181,6,FALSE)</f>
        <v>Balatonalmádi</v>
      </c>
      <c r="L168" s="5">
        <f t="shared" si="7"/>
        <v>4961445.803063998</v>
      </c>
      <c r="M168" s="5">
        <f t="shared" si="8"/>
        <v>2929609.4968707217</v>
      </c>
    </row>
    <row r="169" spans="1:13" x14ac:dyDescent="0.2">
      <c r="A169" s="4" t="s">
        <v>2037</v>
      </c>
      <c r="B169" s="4" t="s">
        <v>2038</v>
      </c>
      <c r="C169" s="5">
        <v>1529817936</v>
      </c>
      <c r="D169" s="5">
        <v>399</v>
      </c>
      <c r="E169" s="5">
        <v>554</v>
      </c>
      <c r="F169" s="5">
        <v>2257710694</v>
      </c>
      <c r="G169" s="5">
        <v>1302</v>
      </c>
      <c r="H169" s="5">
        <v>2257710694</v>
      </c>
      <c r="I169" s="6">
        <f t="shared" si="6"/>
        <v>0</v>
      </c>
      <c r="J169" s="4" t="str">
        <f>VLOOKUP(A169,districts!$A$4:$G$3181,6,FALSE)</f>
        <v>Marcali</v>
      </c>
      <c r="L169" s="5">
        <f t="shared" si="7"/>
        <v>3834130.1654135338</v>
      </c>
      <c r="M169" s="5">
        <f t="shared" si="8"/>
        <v>1734032.7910906298</v>
      </c>
    </row>
    <row r="170" spans="1:13" x14ac:dyDescent="0.2">
      <c r="A170" s="4" t="s">
        <v>20</v>
      </c>
      <c r="B170" s="4" t="s">
        <v>2039</v>
      </c>
      <c r="C170" s="5">
        <v>9708751213</v>
      </c>
      <c r="D170" s="5">
        <v>2230</v>
      </c>
      <c r="E170" s="5">
        <v>3022</v>
      </c>
      <c r="F170" s="5">
        <v>13539599582</v>
      </c>
      <c r="G170" s="5">
        <v>5628</v>
      </c>
      <c r="H170" s="5">
        <v>13577688310</v>
      </c>
      <c r="I170" s="6">
        <f t="shared" si="6"/>
        <v>38088728</v>
      </c>
      <c r="J170" s="4" t="str">
        <f>VLOOKUP(A170,districts!$A$4:$G$3181,6,FALSE)</f>
        <v>Fonyódi</v>
      </c>
      <c r="L170" s="5">
        <f t="shared" si="7"/>
        <v>4353700.0955156954</v>
      </c>
      <c r="M170" s="5">
        <f t="shared" si="8"/>
        <v>2412524.5753375976</v>
      </c>
    </row>
    <row r="171" spans="1:13" x14ac:dyDescent="0.2">
      <c r="A171" s="4" t="s">
        <v>2040</v>
      </c>
      <c r="B171" s="4" t="s">
        <v>2041</v>
      </c>
      <c r="C171" s="5">
        <v>331546513</v>
      </c>
      <c r="D171" s="5">
        <v>97</v>
      </c>
      <c r="E171" s="5">
        <v>133</v>
      </c>
      <c r="F171" s="5">
        <v>462735229</v>
      </c>
      <c r="G171" s="5">
        <v>250</v>
      </c>
      <c r="H171" s="5">
        <v>462735229</v>
      </c>
      <c r="I171" s="6">
        <f t="shared" si="6"/>
        <v>0</v>
      </c>
      <c r="J171" s="4" t="str">
        <f>VLOOKUP(A171,districts!$A$4:$G$3181,6,FALSE)</f>
        <v>Balatonfüredi</v>
      </c>
      <c r="L171" s="5">
        <f t="shared" si="7"/>
        <v>3418005.2886597938</v>
      </c>
      <c r="M171" s="5">
        <f t="shared" si="8"/>
        <v>1850940.916</v>
      </c>
    </row>
    <row r="172" spans="1:13" x14ac:dyDescent="0.2">
      <c r="A172" s="4" t="s">
        <v>21</v>
      </c>
      <c r="B172" s="4" t="s">
        <v>2042</v>
      </c>
      <c r="C172" s="5">
        <v>1571516933</v>
      </c>
      <c r="D172" s="5">
        <v>429</v>
      </c>
      <c r="E172" s="5">
        <v>549</v>
      </c>
      <c r="F172" s="5">
        <v>2238502085</v>
      </c>
      <c r="G172" s="5">
        <v>1099</v>
      </c>
      <c r="H172" s="5">
        <v>2238502085</v>
      </c>
      <c r="I172" s="6">
        <f t="shared" si="6"/>
        <v>0</v>
      </c>
      <c r="J172" s="4" t="str">
        <f>VLOOKUP(A172,districts!$A$4:$G$3181,6,FALSE)</f>
        <v>Tapolcai</v>
      </c>
      <c r="L172" s="5">
        <f t="shared" si="7"/>
        <v>3663209.6340326341</v>
      </c>
      <c r="M172" s="5">
        <f t="shared" si="8"/>
        <v>2036853.5805277524</v>
      </c>
    </row>
    <row r="173" spans="1:13" x14ac:dyDescent="0.2">
      <c r="A173" s="4" t="s">
        <v>2043</v>
      </c>
      <c r="B173" s="4" t="s">
        <v>2044</v>
      </c>
      <c r="C173" s="5">
        <v>1953566341</v>
      </c>
      <c r="D173" s="5">
        <v>549</v>
      </c>
      <c r="E173" s="5">
        <v>676</v>
      </c>
      <c r="F173" s="5">
        <v>2894463859</v>
      </c>
      <c r="G173" s="5">
        <v>1364</v>
      </c>
      <c r="H173" s="5">
        <v>2894463859</v>
      </c>
      <c r="I173" s="6">
        <f t="shared" si="6"/>
        <v>0</v>
      </c>
      <c r="J173" s="4" t="str">
        <f>VLOOKUP(A173,districts!$A$4:$G$3181,6,FALSE)</f>
        <v>Siófoki</v>
      </c>
      <c r="L173" s="5">
        <f t="shared" si="7"/>
        <v>3558408.635701275</v>
      </c>
      <c r="M173" s="5">
        <f t="shared" si="8"/>
        <v>2122040.9523460409</v>
      </c>
    </row>
    <row r="174" spans="1:13" x14ac:dyDescent="0.2">
      <c r="A174" s="4" t="s">
        <v>7543</v>
      </c>
      <c r="B174" s="4" t="s">
        <v>2045</v>
      </c>
      <c r="C174" s="5">
        <v>3055703541</v>
      </c>
      <c r="D174" s="5">
        <v>801</v>
      </c>
      <c r="E174" s="5">
        <v>1036</v>
      </c>
      <c r="F174" s="5">
        <v>4811676919</v>
      </c>
      <c r="G174" s="5">
        <v>2313</v>
      </c>
      <c r="H174" s="5">
        <v>4811676919</v>
      </c>
      <c r="I174" s="6">
        <f t="shared" si="6"/>
        <v>0</v>
      </c>
      <c r="J174" s="4" t="str">
        <f>VLOOKUP(A174,districts!$A$4:$G$3181,6,FALSE)</f>
        <v>Fonyódi</v>
      </c>
      <c r="L174" s="5">
        <f t="shared" si="7"/>
        <v>3814860.8501872658</v>
      </c>
      <c r="M174" s="5">
        <f t="shared" si="8"/>
        <v>2080275.3648940769</v>
      </c>
    </row>
    <row r="175" spans="1:13" x14ac:dyDescent="0.2">
      <c r="A175" s="4" t="s">
        <v>2046</v>
      </c>
      <c r="B175" s="4" t="s">
        <v>2047</v>
      </c>
      <c r="C175" s="5">
        <v>2209891365</v>
      </c>
      <c r="D175" s="5">
        <v>602</v>
      </c>
      <c r="E175" s="5">
        <v>708</v>
      </c>
      <c r="F175" s="5">
        <v>3406031361</v>
      </c>
      <c r="G175" s="5">
        <v>1387</v>
      </c>
      <c r="H175" s="5">
        <v>3406774491</v>
      </c>
      <c r="I175" s="6">
        <f t="shared" si="6"/>
        <v>743130</v>
      </c>
      <c r="J175" s="4" t="str">
        <f>VLOOKUP(A175,districts!$A$4:$G$3181,6,FALSE)</f>
        <v>Balatonalmádi</v>
      </c>
      <c r="L175" s="5">
        <f t="shared" si="7"/>
        <v>3670915.888704319</v>
      </c>
      <c r="M175" s="5">
        <f t="shared" si="8"/>
        <v>2456218.0901225666</v>
      </c>
    </row>
    <row r="176" spans="1:13" x14ac:dyDescent="0.2">
      <c r="A176" s="4" t="s">
        <v>22</v>
      </c>
      <c r="B176" s="4" t="s">
        <v>2048</v>
      </c>
      <c r="C176" s="5">
        <v>3757648062</v>
      </c>
      <c r="D176" s="5">
        <v>856</v>
      </c>
      <c r="E176" s="5">
        <v>1181</v>
      </c>
      <c r="F176" s="5">
        <v>6379419877</v>
      </c>
      <c r="G176" s="5">
        <v>2334</v>
      </c>
      <c r="H176" s="5">
        <v>6379419877</v>
      </c>
      <c r="I176" s="6">
        <f t="shared" si="6"/>
        <v>0</v>
      </c>
      <c r="J176" s="4" t="str">
        <f>VLOOKUP(A176,districts!$A$4:$G$3181,6,FALSE)</f>
        <v>Siófoki</v>
      </c>
      <c r="L176" s="5">
        <f t="shared" si="7"/>
        <v>4389775.7733644862</v>
      </c>
      <c r="M176" s="5">
        <f t="shared" si="8"/>
        <v>2733256.1598114823</v>
      </c>
    </row>
    <row r="177" spans="1:13" x14ac:dyDescent="0.2">
      <c r="A177" s="4" t="s">
        <v>23</v>
      </c>
      <c r="B177" s="4" t="s">
        <v>2049</v>
      </c>
      <c r="C177" s="5">
        <v>23081806753</v>
      </c>
      <c r="D177" s="5">
        <v>5320</v>
      </c>
      <c r="E177" s="5">
        <v>6921</v>
      </c>
      <c r="F177" s="5">
        <v>35371405342</v>
      </c>
      <c r="G177" s="5">
        <v>13258</v>
      </c>
      <c r="H177" s="5">
        <v>35371405342</v>
      </c>
      <c r="I177" s="6">
        <f t="shared" si="6"/>
        <v>0</v>
      </c>
      <c r="J177" s="4" t="str">
        <f>VLOOKUP(A177,districts!$A$4:$G$3181,6,FALSE)</f>
        <v>Balatonfüredi</v>
      </c>
      <c r="L177" s="5">
        <f t="shared" si="7"/>
        <v>4338685.4798872182</v>
      </c>
      <c r="M177" s="5">
        <f t="shared" si="8"/>
        <v>2667929.2006335799</v>
      </c>
    </row>
    <row r="178" spans="1:13" x14ac:dyDescent="0.2">
      <c r="A178" s="4" t="s">
        <v>24</v>
      </c>
      <c r="B178" s="4" t="s">
        <v>2050</v>
      </c>
      <c r="C178" s="5">
        <v>10235401252</v>
      </c>
      <c r="D178" s="5">
        <v>2034</v>
      </c>
      <c r="E178" s="5">
        <v>2406</v>
      </c>
      <c r="F178" s="5">
        <v>13660944170</v>
      </c>
      <c r="G178" s="5">
        <v>4537</v>
      </c>
      <c r="H178" s="5">
        <v>13660944170</v>
      </c>
      <c r="I178" s="6">
        <f t="shared" si="6"/>
        <v>0</v>
      </c>
      <c r="J178" s="4" t="str">
        <f>VLOOKUP(A178,districts!$A$4:$G$3181,6,FALSE)</f>
        <v>Balatonalmádi</v>
      </c>
      <c r="L178" s="5">
        <f t="shared" si="7"/>
        <v>5032154.0078662736</v>
      </c>
      <c r="M178" s="5">
        <f t="shared" si="8"/>
        <v>3011008.1926383073</v>
      </c>
    </row>
    <row r="179" spans="1:13" x14ac:dyDescent="0.2">
      <c r="A179" s="4" t="s">
        <v>2051</v>
      </c>
      <c r="B179" s="4" t="s">
        <v>2052</v>
      </c>
      <c r="C179" s="5">
        <v>1963741477</v>
      </c>
      <c r="D179" s="5">
        <v>428</v>
      </c>
      <c r="E179" s="5">
        <v>621</v>
      </c>
      <c r="F179" s="5">
        <v>3169910833</v>
      </c>
      <c r="G179" s="5">
        <v>1495</v>
      </c>
      <c r="H179" s="5">
        <v>3176110833</v>
      </c>
      <c r="I179" s="6">
        <f t="shared" si="6"/>
        <v>6200000</v>
      </c>
      <c r="J179" s="4" t="str">
        <f>VLOOKUP(A179,districts!$A$4:$G$3181,6,FALSE)</f>
        <v>Keszthelyi</v>
      </c>
      <c r="L179" s="5">
        <f t="shared" si="7"/>
        <v>4588181.0210280372</v>
      </c>
      <c r="M179" s="5">
        <f t="shared" si="8"/>
        <v>2124488.8515050169</v>
      </c>
    </row>
    <row r="180" spans="1:13" x14ac:dyDescent="0.2">
      <c r="A180" s="4" t="s">
        <v>2053</v>
      </c>
      <c r="B180" s="4" t="s">
        <v>2054</v>
      </c>
      <c r="C180" s="5">
        <v>241584462</v>
      </c>
      <c r="D180" s="5">
        <v>46</v>
      </c>
      <c r="E180" s="5">
        <v>62</v>
      </c>
      <c r="F180" s="5">
        <v>316643636</v>
      </c>
      <c r="G180" s="5">
        <v>132</v>
      </c>
      <c r="H180" s="5">
        <v>316643636</v>
      </c>
      <c r="I180" s="6">
        <f t="shared" si="6"/>
        <v>0</v>
      </c>
      <c r="J180" s="4" t="str">
        <f>VLOOKUP(A180,districts!$A$4:$G$3181,6,FALSE)</f>
        <v>Tapolcai</v>
      </c>
      <c r="L180" s="5">
        <f t="shared" si="7"/>
        <v>5251836.1304347822</v>
      </c>
      <c r="M180" s="5">
        <f t="shared" si="8"/>
        <v>2398815.4242424243</v>
      </c>
    </row>
    <row r="181" spans="1:13" x14ac:dyDescent="0.2">
      <c r="A181" s="4" t="s">
        <v>7544</v>
      </c>
      <c r="B181" s="4" t="s">
        <v>2055</v>
      </c>
      <c r="C181" s="5">
        <v>4842437938</v>
      </c>
      <c r="D181" s="5">
        <v>1142</v>
      </c>
      <c r="E181" s="5">
        <v>1420</v>
      </c>
      <c r="F181" s="5">
        <v>7374564170</v>
      </c>
      <c r="G181" s="5">
        <v>2715</v>
      </c>
      <c r="H181" s="5">
        <v>7374603134</v>
      </c>
      <c r="I181" s="6">
        <f t="shared" si="6"/>
        <v>38964</v>
      </c>
      <c r="J181" s="4" t="str">
        <f>VLOOKUP(A181,districts!$A$4:$G$3181,6,FALSE)</f>
        <v>Balatonalmádi</v>
      </c>
      <c r="L181" s="5">
        <f t="shared" si="7"/>
        <v>4240313.4308231175</v>
      </c>
      <c r="M181" s="5">
        <f t="shared" si="8"/>
        <v>2716244.2482504603</v>
      </c>
    </row>
    <row r="182" spans="1:13" x14ac:dyDescent="0.2">
      <c r="A182" s="4" t="s">
        <v>25</v>
      </c>
      <c r="B182" s="4" t="s">
        <v>2056</v>
      </c>
      <c r="C182" s="5">
        <v>2489410805</v>
      </c>
      <c r="D182" s="5">
        <v>625</v>
      </c>
      <c r="E182" s="5">
        <v>816</v>
      </c>
      <c r="F182" s="5">
        <v>3535792355</v>
      </c>
      <c r="G182" s="5">
        <v>1827</v>
      </c>
      <c r="H182" s="5">
        <v>3535792355</v>
      </c>
      <c r="I182" s="6">
        <f t="shared" si="6"/>
        <v>0</v>
      </c>
      <c r="J182" s="4" t="str">
        <f>VLOOKUP(A182,districts!$A$4:$G$3181,6,FALSE)</f>
        <v>Marcali</v>
      </c>
      <c r="L182" s="5">
        <f t="shared" si="7"/>
        <v>3983057.2880000002</v>
      </c>
      <c r="M182" s="5">
        <f t="shared" si="8"/>
        <v>1935299.5922276957</v>
      </c>
    </row>
    <row r="183" spans="1:13" x14ac:dyDescent="0.2">
      <c r="A183" s="4" t="s">
        <v>26</v>
      </c>
      <c r="B183" s="4" t="s">
        <v>2057</v>
      </c>
      <c r="C183" s="5">
        <v>7109231700</v>
      </c>
      <c r="D183" s="5">
        <v>1908</v>
      </c>
      <c r="E183" s="5">
        <v>2630</v>
      </c>
      <c r="F183" s="5">
        <v>10622074715</v>
      </c>
      <c r="G183" s="5">
        <v>4946</v>
      </c>
      <c r="H183" s="5">
        <v>10622074715</v>
      </c>
      <c r="I183" s="6">
        <f t="shared" si="6"/>
        <v>0</v>
      </c>
      <c r="J183" s="4" t="str">
        <f>VLOOKUP(A183,districts!$A$4:$G$3181,6,FALSE)</f>
        <v>Fonyódi</v>
      </c>
      <c r="L183" s="5">
        <f t="shared" si="7"/>
        <v>3726012.4213836477</v>
      </c>
      <c r="M183" s="5">
        <f t="shared" si="8"/>
        <v>2147609.1215123334</v>
      </c>
    </row>
    <row r="184" spans="1:13" x14ac:dyDescent="0.2">
      <c r="A184" s="4" t="s">
        <v>2058</v>
      </c>
      <c r="B184" s="4" t="s">
        <v>2059</v>
      </c>
      <c r="C184" s="5">
        <v>526637813</v>
      </c>
      <c r="D184" s="5">
        <v>149</v>
      </c>
      <c r="E184" s="5">
        <v>181</v>
      </c>
      <c r="F184" s="5">
        <v>733654537</v>
      </c>
      <c r="G184" s="5">
        <v>484</v>
      </c>
      <c r="H184" s="5">
        <v>733654537</v>
      </c>
      <c r="I184" s="6">
        <f t="shared" si="6"/>
        <v>0</v>
      </c>
      <c r="J184" s="4" t="str">
        <f>VLOOKUP(A184,districts!$A$4:$G$3181,6,FALSE)</f>
        <v>Nagykanizsai</v>
      </c>
      <c r="L184" s="5">
        <f t="shared" si="7"/>
        <v>3534481.9664429529</v>
      </c>
      <c r="M184" s="5">
        <f t="shared" si="8"/>
        <v>1515815.1590909092</v>
      </c>
    </row>
    <row r="185" spans="1:13" x14ac:dyDescent="0.2">
      <c r="A185" s="4" t="s">
        <v>2060</v>
      </c>
      <c r="B185" s="4" t="s">
        <v>2061</v>
      </c>
      <c r="C185" s="5">
        <v>1097760146</v>
      </c>
      <c r="D185" s="5">
        <v>275</v>
      </c>
      <c r="E185" s="5">
        <v>394</v>
      </c>
      <c r="F185" s="5">
        <v>1677925338</v>
      </c>
      <c r="G185" s="5">
        <v>892</v>
      </c>
      <c r="H185" s="5">
        <v>1677925338</v>
      </c>
      <c r="I185" s="6">
        <f t="shared" si="6"/>
        <v>0</v>
      </c>
      <c r="J185" s="4" t="str">
        <f>VLOOKUP(A185,districts!$A$4:$G$3181,6,FALSE)</f>
        <v>Marcali</v>
      </c>
      <c r="L185" s="5">
        <f t="shared" si="7"/>
        <v>3991855.0763636362</v>
      </c>
      <c r="M185" s="5">
        <f t="shared" si="8"/>
        <v>1881082.2174887892</v>
      </c>
    </row>
    <row r="186" spans="1:13" x14ac:dyDescent="0.2">
      <c r="A186" s="4" t="s">
        <v>2062</v>
      </c>
      <c r="B186" s="4" t="s">
        <v>2063</v>
      </c>
      <c r="C186" s="5">
        <v>776341085</v>
      </c>
      <c r="D186" s="5">
        <v>212</v>
      </c>
      <c r="E186" s="5">
        <v>278</v>
      </c>
      <c r="F186" s="5">
        <v>1228486709</v>
      </c>
      <c r="G186" s="5">
        <v>584</v>
      </c>
      <c r="H186" s="5">
        <v>1228486709</v>
      </c>
      <c r="I186" s="6">
        <f t="shared" si="6"/>
        <v>0</v>
      </c>
      <c r="J186" s="4" t="str">
        <f>VLOOKUP(A186,districts!$A$4:$G$3181,6,FALSE)</f>
        <v>Siófoki</v>
      </c>
      <c r="L186" s="5">
        <f t="shared" si="7"/>
        <v>3661986.25</v>
      </c>
      <c r="M186" s="5">
        <f t="shared" si="8"/>
        <v>2103573.131849315</v>
      </c>
    </row>
    <row r="187" spans="1:13" x14ac:dyDescent="0.2">
      <c r="A187" s="4" t="s">
        <v>7545</v>
      </c>
      <c r="B187" s="4" t="s">
        <v>2064</v>
      </c>
      <c r="C187" s="5">
        <v>297380041</v>
      </c>
      <c r="D187" s="5">
        <v>66</v>
      </c>
      <c r="E187" s="5">
        <v>95</v>
      </c>
      <c r="F187" s="5">
        <v>642003380</v>
      </c>
      <c r="G187" s="5">
        <v>196</v>
      </c>
      <c r="H187" s="5">
        <v>642003380</v>
      </c>
      <c r="I187" s="6">
        <f t="shared" si="6"/>
        <v>0</v>
      </c>
      <c r="J187" s="4" t="str">
        <f>VLOOKUP(A187,districts!$A$4:$G$3181,6,FALSE)</f>
        <v>Tapolcai</v>
      </c>
      <c r="L187" s="5">
        <f t="shared" si="7"/>
        <v>4505758.1969696973</v>
      </c>
      <c r="M187" s="5">
        <f t="shared" si="8"/>
        <v>3275527.448979592</v>
      </c>
    </row>
    <row r="188" spans="1:13" x14ac:dyDescent="0.2">
      <c r="A188" s="4" t="s">
        <v>2065</v>
      </c>
      <c r="B188" s="4" t="s">
        <v>2066</v>
      </c>
      <c r="C188" s="5">
        <v>4629021719</v>
      </c>
      <c r="D188" s="5">
        <v>1265</v>
      </c>
      <c r="E188" s="5">
        <v>1531</v>
      </c>
      <c r="F188" s="5">
        <v>6606796846</v>
      </c>
      <c r="G188" s="5">
        <v>3001</v>
      </c>
      <c r="H188" s="5">
        <v>6606796846</v>
      </c>
      <c r="I188" s="6">
        <f t="shared" si="6"/>
        <v>0</v>
      </c>
      <c r="J188" s="4" t="str">
        <f>VLOOKUP(A188,districts!$A$4:$G$3181,6,FALSE)</f>
        <v>Siófoki</v>
      </c>
      <c r="L188" s="5">
        <f t="shared" si="7"/>
        <v>3659305.7067193678</v>
      </c>
      <c r="M188" s="5">
        <f t="shared" si="8"/>
        <v>2201531.7714095302</v>
      </c>
    </row>
    <row r="189" spans="1:13" x14ac:dyDescent="0.2">
      <c r="A189" s="4" t="s">
        <v>2067</v>
      </c>
      <c r="B189" s="4" t="s">
        <v>2068</v>
      </c>
      <c r="C189" s="5">
        <v>2924042001</v>
      </c>
      <c r="D189" s="5">
        <v>784</v>
      </c>
      <c r="E189" s="5">
        <v>1064</v>
      </c>
      <c r="F189" s="5">
        <v>4322354925</v>
      </c>
      <c r="G189" s="5">
        <v>2231</v>
      </c>
      <c r="H189" s="5">
        <v>4339362989</v>
      </c>
      <c r="I189" s="6">
        <f t="shared" si="6"/>
        <v>17008064</v>
      </c>
      <c r="J189" s="4" t="str">
        <f>VLOOKUP(A189,districts!$A$4:$G$3181,6,FALSE)</f>
        <v>Siófoki</v>
      </c>
      <c r="L189" s="5">
        <f t="shared" si="7"/>
        <v>3729645.4094387754</v>
      </c>
      <c r="M189" s="5">
        <f t="shared" si="8"/>
        <v>1945030.4746750337</v>
      </c>
    </row>
    <row r="190" spans="1:13" x14ac:dyDescent="0.2">
      <c r="A190" s="4" t="s">
        <v>2069</v>
      </c>
      <c r="B190" s="4" t="s">
        <v>2070</v>
      </c>
      <c r="C190" s="5">
        <v>2389549240</v>
      </c>
      <c r="D190" s="5">
        <v>672</v>
      </c>
      <c r="E190" s="5">
        <v>868</v>
      </c>
      <c r="F190" s="5">
        <v>3848055809</v>
      </c>
      <c r="G190" s="5">
        <v>1817</v>
      </c>
      <c r="H190" s="5">
        <v>3848055809</v>
      </c>
      <c r="I190" s="6">
        <f t="shared" si="6"/>
        <v>0</v>
      </c>
      <c r="J190" s="4" t="str">
        <f>VLOOKUP(A190,districts!$A$4:$G$3181,6,FALSE)</f>
        <v>Siófoki</v>
      </c>
      <c r="L190" s="5">
        <f t="shared" si="7"/>
        <v>3555876.8452380951</v>
      </c>
      <c r="M190" s="5">
        <f t="shared" si="8"/>
        <v>2117807.2696752888</v>
      </c>
    </row>
    <row r="191" spans="1:13" x14ac:dyDescent="0.2">
      <c r="A191" s="4" t="s">
        <v>27</v>
      </c>
      <c r="B191" s="4" t="s">
        <v>2071</v>
      </c>
      <c r="C191" s="5">
        <v>2105911505</v>
      </c>
      <c r="D191" s="5">
        <v>632</v>
      </c>
      <c r="E191" s="5">
        <v>754</v>
      </c>
      <c r="F191" s="5">
        <v>3111289382</v>
      </c>
      <c r="G191" s="5">
        <v>1655</v>
      </c>
      <c r="H191" s="5">
        <v>3111289382</v>
      </c>
      <c r="I191" s="6">
        <f t="shared" si="6"/>
        <v>0</v>
      </c>
      <c r="J191" s="4" t="str">
        <f>VLOOKUP(A191,districts!$A$4:$G$3181,6,FALSE)</f>
        <v>Marcali</v>
      </c>
      <c r="L191" s="5">
        <f t="shared" si="7"/>
        <v>3332138.4572784812</v>
      </c>
      <c r="M191" s="5">
        <f t="shared" si="8"/>
        <v>1879933.161329305</v>
      </c>
    </row>
    <row r="192" spans="1:13" x14ac:dyDescent="0.2">
      <c r="A192" s="4" t="s">
        <v>2072</v>
      </c>
      <c r="B192" s="4" t="s">
        <v>2073</v>
      </c>
      <c r="C192" s="5">
        <v>592607616</v>
      </c>
      <c r="D192" s="5">
        <v>140</v>
      </c>
      <c r="E192" s="5">
        <v>210</v>
      </c>
      <c r="F192" s="5">
        <v>1000282152</v>
      </c>
      <c r="G192" s="5">
        <v>466</v>
      </c>
      <c r="H192" s="5">
        <v>1000282152</v>
      </c>
      <c r="I192" s="6">
        <f t="shared" si="6"/>
        <v>0</v>
      </c>
      <c r="J192" s="4" t="str">
        <f>VLOOKUP(A192,districts!$A$4:$G$3181,6,FALSE)</f>
        <v>Balatonfüredi</v>
      </c>
      <c r="L192" s="5">
        <f t="shared" si="7"/>
        <v>4232911.5428571431</v>
      </c>
      <c r="M192" s="5">
        <f t="shared" si="8"/>
        <v>2146528.2231759657</v>
      </c>
    </row>
    <row r="193" spans="1:13" x14ac:dyDescent="0.2">
      <c r="A193" s="4" t="s">
        <v>2074</v>
      </c>
      <c r="B193" s="4" t="s">
        <v>2075</v>
      </c>
      <c r="C193" s="5">
        <v>1140516458</v>
      </c>
      <c r="D193" s="5">
        <v>290</v>
      </c>
      <c r="E193" s="5">
        <v>366</v>
      </c>
      <c r="F193" s="5">
        <v>1618692498</v>
      </c>
      <c r="G193" s="5">
        <v>658</v>
      </c>
      <c r="H193" s="5">
        <v>1618692498</v>
      </c>
      <c r="I193" s="6">
        <f t="shared" si="6"/>
        <v>0</v>
      </c>
      <c r="J193" s="4" t="str">
        <f>VLOOKUP(A193,districts!$A$4:$G$3181,6,FALSE)</f>
        <v>Balatonfüredi</v>
      </c>
      <c r="L193" s="5">
        <f t="shared" si="7"/>
        <v>3932815.3724137931</v>
      </c>
      <c r="M193" s="5">
        <f t="shared" si="8"/>
        <v>2460018.9939209726</v>
      </c>
    </row>
    <row r="194" spans="1:13" x14ac:dyDescent="0.2">
      <c r="A194" s="4" t="s">
        <v>2076</v>
      </c>
      <c r="B194" s="4" t="s">
        <v>2077</v>
      </c>
      <c r="C194" s="5">
        <v>632704531</v>
      </c>
      <c r="D194" s="5">
        <v>159</v>
      </c>
      <c r="E194" s="5">
        <v>221</v>
      </c>
      <c r="F194" s="5">
        <v>1037299025</v>
      </c>
      <c r="G194" s="5">
        <v>398</v>
      </c>
      <c r="H194" s="5">
        <v>1037299025</v>
      </c>
      <c r="I194" s="6">
        <f t="shared" ref="I194:I257" si="9">H194-F194</f>
        <v>0</v>
      </c>
      <c r="J194" s="4" t="str">
        <f>VLOOKUP(A194,districts!$A$4:$G$3181,6,FALSE)</f>
        <v>Balatonfüredi</v>
      </c>
      <c r="L194" s="5">
        <f t="shared" ref="L194:L257" si="10">C194/D194</f>
        <v>3979273.779874214</v>
      </c>
      <c r="M194" s="5">
        <f t="shared" ref="M194:M257" si="11">H194/G194</f>
        <v>2606278.9572864324</v>
      </c>
    </row>
    <row r="195" spans="1:13" x14ac:dyDescent="0.2">
      <c r="A195" s="4" t="s">
        <v>2078</v>
      </c>
      <c r="B195" s="4" t="s">
        <v>2079</v>
      </c>
      <c r="C195" s="5">
        <v>521312276</v>
      </c>
      <c r="D195" s="5">
        <v>157</v>
      </c>
      <c r="E195" s="5">
        <v>195</v>
      </c>
      <c r="F195" s="5">
        <v>786303045</v>
      </c>
      <c r="G195" s="5">
        <v>484</v>
      </c>
      <c r="H195" s="5">
        <v>786303045</v>
      </c>
      <c r="I195" s="6">
        <f t="shared" si="9"/>
        <v>0</v>
      </c>
      <c r="J195" s="4" t="str">
        <f>VLOOKUP(A195,districts!$A$4:$G$3181,6,FALSE)</f>
        <v>Marcali</v>
      </c>
      <c r="L195" s="5">
        <f t="shared" si="10"/>
        <v>3320460.3566878983</v>
      </c>
      <c r="M195" s="5">
        <f t="shared" si="11"/>
        <v>1624593.0681818181</v>
      </c>
    </row>
    <row r="196" spans="1:13" x14ac:dyDescent="0.2">
      <c r="A196" s="4" t="s">
        <v>28</v>
      </c>
      <c r="B196" s="4" t="s">
        <v>2080</v>
      </c>
      <c r="C196" s="5">
        <v>2565170375</v>
      </c>
      <c r="D196" s="5">
        <v>611</v>
      </c>
      <c r="E196" s="5">
        <v>759</v>
      </c>
      <c r="F196" s="5">
        <v>4048447399</v>
      </c>
      <c r="G196" s="5">
        <v>1468</v>
      </c>
      <c r="H196" s="5">
        <v>4048447399</v>
      </c>
      <c r="I196" s="6">
        <f t="shared" si="9"/>
        <v>0</v>
      </c>
      <c r="J196" s="4" t="str">
        <f>VLOOKUP(A196,districts!$A$4:$G$3181,6,FALSE)</f>
        <v>Siófoki</v>
      </c>
      <c r="L196" s="5">
        <f t="shared" si="10"/>
        <v>4198314.8527004914</v>
      </c>
      <c r="M196" s="5">
        <f t="shared" si="11"/>
        <v>2757797.9557220708</v>
      </c>
    </row>
    <row r="197" spans="1:13" x14ac:dyDescent="0.2">
      <c r="A197" s="4" t="s">
        <v>2081</v>
      </c>
      <c r="B197" s="4" t="s">
        <v>2082</v>
      </c>
      <c r="C197" s="5">
        <v>1761339636</v>
      </c>
      <c r="D197" s="5">
        <v>434</v>
      </c>
      <c r="E197" s="5">
        <v>485</v>
      </c>
      <c r="F197" s="5">
        <v>2163136143</v>
      </c>
      <c r="G197" s="5">
        <v>949</v>
      </c>
      <c r="H197" s="5">
        <v>2163136143</v>
      </c>
      <c r="I197" s="6">
        <f t="shared" si="9"/>
        <v>0</v>
      </c>
      <c r="J197" s="4" t="str">
        <f>VLOOKUP(A197,districts!$A$4:$G$3181,6,FALSE)</f>
        <v>Móri</v>
      </c>
      <c r="L197" s="5">
        <f t="shared" si="10"/>
        <v>4058386.2580645164</v>
      </c>
      <c r="M197" s="5">
        <f t="shared" si="11"/>
        <v>2279384.7660695468</v>
      </c>
    </row>
    <row r="198" spans="1:13" x14ac:dyDescent="0.2">
      <c r="A198" s="4" t="s">
        <v>29</v>
      </c>
      <c r="B198" s="4" t="s">
        <v>2083</v>
      </c>
      <c r="C198" s="5">
        <v>8518400770</v>
      </c>
      <c r="D198" s="5">
        <v>2696</v>
      </c>
      <c r="E198" s="5">
        <v>3090</v>
      </c>
      <c r="F198" s="5">
        <v>10577812377</v>
      </c>
      <c r="G198" s="5">
        <v>5985</v>
      </c>
      <c r="H198" s="5">
        <v>10577812377</v>
      </c>
      <c r="I198" s="6">
        <f t="shared" si="9"/>
        <v>0</v>
      </c>
      <c r="J198" s="4" t="str">
        <f>VLOOKUP(A198,districts!$A$4:$G$3181,6,FALSE)</f>
        <v>Nagykállói</v>
      </c>
      <c r="L198" s="5">
        <f t="shared" si="10"/>
        <v>3159644.202522255</v>
      </c>
      <c r="M198" s="5">
        <f t="shared" si="11"/>
        <v>1767387.1974937343</v>
      </c>
    </row>
    <row r="199" spans="1:13" x14ac:dyDescent="0.2">
      <c r="A199" s="4" t="s">
        <v>2084</v>
      </c>
      <c r="B199" s="4" t="s">
        <v>2085</v>
      </c>
      <c r="C199" s="5">
        <v>9200488173</v>
      </c>
      <c r="D199" s="5">
        <v>2090</v>
      </c>
      <c r="E199" s="5">
        <v>2423</v>
      </c>
      <c r="F199" s="5">
        <v>13466461264</v>
      </c>
      <c r="G199" s="5">
        <v>4355</v>
      </c>
      <c r="H199" s="5">
        <v>13466461264</v>
      </c>
      <c r="I199" s="6">
        <f t="shared" si="9"/>
        <v>0</v>
      </c>
      <c r="J199" s="4" t="str">
        <f>VLOOKUP(A199,districts!$A$4:$G$3181,6,FALSE)</f>
        <v>Kecskeméti</v>
      </c>
      <c r="L199" s="5">
        <f t="shared" si="10"/>
        <v>4402147.4511961723</v>
      </c>
      <c r="M199" s="5">
        <f t="shared" si="11"/>
        <v>3092183.9871412171</v>
      </c>
    </row>
    <row r="200" spans="1:13" x14ac:dyDescent="0.2">
      <c r="A200" s="4" t="s">
        <v>2086</v>
      </c>
      <c r="B200" s="4" t="s">
        <v>2087</v>
      </c>
      <c r="C200" s="5">
        <v>27761806894</v>
      </c>
      <c r="D200" s="5">
        <v>7676</v>
      </c>
      <c r="E200" s="5">
        <v>9117</v>
      </c>
      <c r="F200" s="5">
        <v>36037126467</v>
      </c>
      <c r="G200" s="5">
        <v>17501</v>
      </c>
      <c r="H200" s="5">
        <v>36058348842</v>
      </c>
      <c r="I200" s="6">
        <f t="shared" si="9"/>
        <v>21222375</v>
      </c>
      <c r="J200" s="4" t="str">
        <f>VLOOKUP(A200,districts!$A$4:$G$3181,6,FALSE)</f>
        <v>Balmazújvárosi</v>
      </c>
      <c r="L200" s="5">
        <f t="shared" si="10"/>
        <v>3616702.3051068266</v>
      </c>
      <c r="M200" s="5">
        <f t="shared" si="11"/>
        <v>2060359.3418661791</v>
      </c>
    </row>
    <row r="201" spans="1:13" x14ac:dyDescent="0.2">
      <c r="A201" s="4" t="s">
        <v>2088</v>
      </c>
      <c r="B201" s="4" t="s">
        <v>2089</v>
      </c>
      <c r="C201" s="5">
        <v>2598461186</v>
      </c>
      <c r="D201" s="5">
        <v>553</v>
      </c>
      <c r="E201" s="5">
        <v>658</v>
      </c>
      <c r="F201" s="5">
        <v>3428753048</v>
      </c>
      <c r="G201" s="5">
        <v>1163</v>
      </c>
      <c r="H201" s="5">
        <v>3428753048</v>
      </c>
      <c r="I201" s="6">
        <f t="shared" si="9"/>
        <v>0</v>
      </c>
      <c r="J201" s="4" t="str">
        <f>VLOOKUP(A201,districts!$A$4:$G$3181,6,FALSE)</f>
        <v>Szombathelyi</v>
      </c>
      <c r="L201" s="5">
        <f t="shared" si="10"/>
        <v>4698844.820976492</v>
      </c>
      <c r="M201" s="5">
        <f t="shared" si="11"/>
        <v>2948196.9458297505</v>
      </c>
    </row>
    <row r="202" spans="1:13" x14ac:dyDescent="0.2">
      <c r="A202" s="4" t="s">
        <v>2090</v>
      </c>
      <c r="B202" s="4" t="s">
        <v>2091</v>
      </c>
      <c r="C202" s="5">
        <v>2034594800</v>
      </c>
      <c r="D202" s="5">
        <v>622</v>
      </c>
      <c r="E202" s="5">
        <v>725</v>
      </c>
      <c r="F202" s="5">
        <v>2599164535</v>
      </c>
      <c r="G202" s="5">
        <v>1497</v>
      </c>
      <c r="H202" s="5">
        <v>2599164535</v>
      </c>
      <c r="I202" s="6">
        <f t="shared" si="9"/>
        <v>0</v>
      </c>
      <c r="J202" s="4" t="str">
        <f>VLOOKUP(A202,districts!$A$4:$G$3181,6,FALSE)</f>
        <v>Kiskunhalasi</v>
      </c>
      <c r="L202" s="5">
        <f t="shared" si="10"/>
        <v>3271052.7331189709</v>
      </c>
      <c r="M202" s="5">
        <f t="shared" si="11"/>
        <v>1736248.8543754176</v>
      </c>
    </row>
    <row r="203" spans="1:13" x14ac:dyDescent="0.2">
      <c r="A203" s="4" t="s">
        <v>2092</v>
      </c>
      <c r="B203" s="4" t="s">
        <v>2093</v>
      </c>
      <c r="C203" s="5">
        <v>880379670</v>
      </c>
      <c r="D203" s="5">
        <v>321</v>
      </c>
      <c r="E203" s="5">
        <v>361</v>
      </c>
      <c r="F203" s="5">
        <v>1156591546</v>
      </c>
      <c r="G203" s="5">
        <v>712</v>
      </c>
      <c r="H203" s="5">
        <v>1156591546</v>
      </c>
      <c r="I203" s="6">
        <f t="shared" si="9"/>
        <v>0</v>
      </c>
      <c r="J203" s="4" t="str">
        <f>VLOOKUP(A203,districts!$A$4:$G$3181,6,FALSE)</f>
        <v>Ibrányi</v>
      </c>
      <c r="L203" s="5">
        <f t="shared" si="10"/>
        <v>2742615.7943925234</v>
      </c>
      <c r="M203" s="5">
        <f t="shared" si="11"/>
        <v>1624426.3286516855</v>
      </c>
    </row>
    <row r="204" spans="1:13" x14ac:dyDescent="0.2">
      <c r="A204" s="4" t="s">
        <v>2094</v>
      </c>
      <c r="B204" s="4" t="s">
        <v>2095</v>
      </c>
      <c r="C204" s="5">
        <v>837730745</v>
      </c>
      <c r="D204" s="5">
        <v>245</v>
      </c>
      <c r="E204" s="5">
        <v>296</v>
      </c>
      <c r="F204" s="5">
        <v>1131288627</v>
      </c>
      <c r="G204" s="5">
        <v>633</v>
      </c>
      <c r="H204" s="5">
        <v>1131288627</v>
      </c>
      <c r="I204" s="6">
        <f t="shared" si="9"/>
        <v>0</v>
      </c>
      <c r="J204" s="4" t="str">
        <f>VLOOKUP(A204,districts!$A$4:$G$3181,6,FALSE)</f>
        <v>Siófoki</v>
      </c>
      <c r="L204" s="5">
        <f t="shared" si="10"/>
        <v>3419309.163265306</v>
      </c>
      <c r="M204" s="5">
        <f t="shared" si="11"/>
        <v>1787185.8246445497</v>
      </c>
    </row>
    <row r="205" spans="1:13" x14ac:dyDescent="0.2">
      <c r="A205" s="4" t="s">
        <v>2096</v>
      </c>
      <c r="B205" s="4" t="s">
        <v>2097</v>
      </c>
      <c r="C205" s="5">
        <v>3201779676</v>
      </c>
      <c r="D205" s="5">
        <v>799</v>
      </c>
      <c r="E205" s="5">
        <v>933</v>
      </c>
      <c r="F205" s="5">
        <v>4672487401</v>
      </c>
      <c r="G205" s="5">
        <v>1575</v>
      </c>
      <c r="H205" s="5">
        <v>4672487401</v>
      </c>
      <c r="I205" s="6">
        <f t="shared" si="9"/>
        <v>0</v>
      </c>
      <c r="J205" s="4" t="str">
        <f>VLOOKUP(A205,districts!$A$4:$G$3181,6,FALSE)</f>
        <v>Komáromi</v>
      </c>
      <c r="L205" s="5">
        <f t="shared" si="10"/>
        <v>4007233.6370463078</v>
      </c>
      <c r="M205" s="5">
        <f t="shared" si="11"/>
        <v>2966658.6673015873</v>
      </c>
    </row>
    <row r="206" spans="1:13" x14ac:dyDescent="0.2">
      <c r="A206" s="4" t="s">
        <v>2098</v>
      </c>
      <c r="B206" s="4" t="s">
        <v>2099</v>
      </c>
      <c r="C206" s="5">
        <v>1695504846</v>
      </c>
      <c r="D206" s="5">
        <v>316</v>
      </c>
      <c r="E206" s="5">
        <v>401</v>
      </c>
      <c r="F206" s="5">
        <v>2368842278</v>
      </c>
      <c r="G206" s="5">
        <v>730</v>
      </c>
      <c r="H206" s="5">
        <v>2368842278</v>
      </c>
      <c r="I206" s="6">
        <f t="shared" si="9"/>
        <v>0</v>
      </c>
      <c r="J206" s="4" t="str">
        <f>VLOOKUP(A206,districts!$A$4:$G$3181,6,FALSE)</f>
        <v>Veszprémi</v>
      </c>
      <c r="L206" s="5">
        <f t="shared" si="10"/>
        <v>5365521.6645569624</v>
      </c>
      <c r="M206" s="5">
        <f t="shared" si="11"/>
        <v>3244989.4219178082</v>
      </c>
    </row>
    <row r="207" spans="1:13" x14ac:dyDescent="0.2">
      <c r="A207" s="4" t="s">
        <v>2100</v>
      </c>
      <c r="B207" s="4" t="s">
        <v>2101</v>
      </c>
      <c r="C207" s="5">
        <v>150186301</v>
      </c>
      <c r="D207" s="5">
        <v>66</v>
      </c>
      <c r="E207" s="5">
        <v>71</v>
      </c>
      <c r="F207" s="5">
        <v>163114798</v>
      </c>
      <c r="G207" s="5">
        <v>194</v>
      </c>
      <c r="H207" s="5">
        <v>163114798</v>
      </c>
      <c r="I207" s="6">
        <f t="shared" si="9"/>
        <v>0</v>
      </c>
      <c r="J207" s="4" t="str">
        <f>VLOOKUP(A207,districts!$A$4:$G$3181,6,FALSE)</f>
        <v>Szigetvári</v>
      </c>
      <c r="L207" s="5">
        <f t="shared" si="10"/>
        <v>2275550.0151515151</v>
      </c>
      <c r="M207" s="5">
        <f t="shared" si="11"/>
        <v>840797.92783505155</v>
      </c>
    </row>
    <row r="208" spans="1:13" x14ac:dyDescent="0.2">
      <c r="A208" s="4" t="s">
        <v>2102</v>
      </c>
      <c r="B208" s="4" t="s">
        <v>2103</v>
      </c>
      <c r="C208" s="5">
        <v>1913178214</v>
      </c>
      <c r="D208" s="5">
        <v>574</v>
      </c>
      <c r="E208" s="5">
        <v>637</v>
      </c>
      <c r="F208" s="5">
        <v>2981643754</v>
      </c>
      <c r="G208" s="5">
        <v>1347</v>
      </c>
      <c r="H208" s="5">
        <v>2981643754</v>
      </c>
      <c r="I208" s="6">
        <f t="shared" si="9"/>
        <v>0</v>
      </c>
      <c r="J208" s="4" t="str">
        <f>VLOOKUP(A208,districts!$A$4:$G$3181,6,FALSE)</f>
        <v>Kazincbarcikai</v>
      </c>
      <c r="L208" s="5">
        <f t="shared" si="10"/>
        <v>3333063.0905923345</v>
      </c>
      <c r="M208" s="5">
        <f t="shared" si="11"/>
        <v>2213543.9896065332</v>
      </c>
    </row>
    <row r="209" spans="1:13" x14ac:dyDescent="0.2">
      <c r="A209" s="4" t="s">
        <v>7546</v>
      </c>
      <c r="B209" s="4" t="s">
        <v>2104</v>
      </c>
      <c r="C209" s="5">
        <v>1503738647</v>
      </c>
      <c r="D209" s="5">
        <v>325</v>
      </c>
      <c r="E209" s="5">
        <v>384</v>
      </c>
      <c r="F209" s="5">
        <v>2075694686</v>
      </c>
      <c r="G209" s="5">
        <v>720</v>
      </c>
      <c r="H209" s="5">
        <v>2075694686</v>
      </c>
      <c r="I209" s="6">
        <f t="shared" si="9"/>
        <v>0</v>
      </c>
      <c r="J209" s="4" t="str">
        <f>VLOOKUP(A209,districts!$A$4:$G$3181,6,FALSE)</f>
        <v>Rétsági</v>
      </c>
      <c r="L209" s="5">
        <f t="shared" si="10"/>
        <v>4626888.1446153848</v>
      </c>
      <c r="M209" s="5">
        <f t="shared" si="11"/>
        <v>2882909.2861111113</v>
      </c>
    </row>
    <row r="210" spans="1:13" x14ac:dyDescent="0.2">
      <c r="A210" s="4" t="s">
        <v>2105</v>
      </c>
      <c r="B210" s="4" t="s">
        <v>2106</v>
      </c>
      <c r="C210" s="5">
        <v>779645077</v>
      </c>
      <c r="D210" s="5">
        <v>224</v>
      </c>
      <c r="E210" s="5">
        <v>249</v>
      </c>
      <c r="F210" s="5">
        <v>988493537</v>
      </c>
      <c r="G210" s="5">
        <v>598</v>
      </c>
      <c r="H210" s="5">
        <v>988493537</v>
      </c>
      <c r="I210" s="6">
        <f t="shared" si="9"/>
        <v>0</v>
      </c>
      <c r="J210" s="4" t="str">
        <f>VLOOKUP(A210,districts!$A$4:$G$3181,6,FALSE)</f>
        <v>Letenyei</v>
      </c>
      <c r="L210" s="5">
        <f t="shared" si="10"/>
        <v>3480558.3794642859</v>
      </c>
      <c r="M210" s="5">
        <f t="shared" si="11"/>
        <v>1652999.2257525083</v>
      </c>
    </row>
    <row r="211" spans="1:13" x14ac:dyDescent="0.2">
      <c r="A211" s="4" t="s">
        <v>2107</v>
      </c>
      <c r="B211" s="4" t="s">
        <v>2108</v>
      </c>
      <c r="C211" s="5">
        <v>1596157734</v>
      </c>
      <c r="D211" s="5">
        <v>543</v>
      </c>
      <c r="E211" s="5">
        <v>579</v>
      </c>
      <c r="F211" s="5">
        <v>2408397099</v>
      </c>
      <c r="G211" s="5">
        <v>1224</v>
      </c>
      <c r="H211" s="5">
        <v>2408397099</v>
      </c>
      <c r="I211" s="6">
        <f t="shared" si="9"/>
        <v>0</v>
      </c>
      <c r="J211" s="4" t="str">
        <f>VLOOKUP(A211,districts!$A$4:$G$3181,6,FALSE)</f>
        <v>Putnoki</v>
      </c>
      <c r="L211" s="5">
        <f t="shared" si="10"/>
        <v>2939517.0055248621</v>
      </c>
      <c r="M211" s="5">
        <f t="shared" si="11"/>
        <v>1967644.6887254901</v>
      </c>
    </row>
    <row r="212" spans="1:13" x14ac:dyDescent="0.2">
      <c r="A212" s="4" t="s">
        <v>2109</v>
      </c>
      <c r="B212" s="4" t="s">
        <v>2110</v>
      </c>
      <c r="C212" s="5">
        <v>786975083</v>
      </c>
      <c r="D212" s="5">
        <v>235</v>
      </c>
      <c r="E212" s="5">
        <v>270</v>
      </c>
      <c r="F212" s="5">
        <v>1123095920</v>
      </c>
      <c r="G212" s="5">
        <v>600</v>
      </c>
      <c r="H212" s="5">
        <v>1123095920</v>
      </c>
      <c r="I212" s="6">
        <f t="shared" si="9"/>
        <v>0</v>
      </c>
      <c r="J212" s="4" t="str">
        <f>VLOOKUP(A212,districts!$A$4:$G$3181,6,FALSE)</f>
        <v>Mohácsi</v>
      </c>
      <c r="L212" s="5">
        <f t="shared" si="10"/>
        <v>3348830.1404255321</v>
      </c>
      <c r="M212" s="5">
        <f t="shared" si="11"/>
        <v>1871826.5333333334</v>
      </c>
    </row>
    <row r="213" spans="1:13" x14ac:dyDescent="0.2">
      <c r="A213" s="4" t="s">
        <v>2111</v>
      </c>
      <c r="B213" s="4" t="s">
        <v>2112</v>
      </c>
      <c r="C213" s="5">
        <v>967672646</v>
      </c>
      <c r="D213" s="5">
        <v>325</v>
      </c>
      <c r="E213" s="5">
        <v>399</v>
      </c>
      <c r="F213" s="5">
        <v>1237202022</v>
      </c>
      <c r="G213" s="5">
        <v>957</v>
      </c>
      <c r="H213" s="5">
        <v>1237202022</v>
      </c>
      <c r="I213" s="6">
        <f t="shared" si="9"/>
        <v>0</v>
      </c>
      <c r="J213" s="4" t="str">
        <f>VLOOKUP(A213,districts!$A$4:$G$3181,6,FALSE)</f>
        <v>Vásárosnaményi</v>
      </c>
      <c r="L213" s="5">
        <f t="shared" si="10"/>
        <v>2977454.2953846152</v>
      </c>
      <c r="M213" s="5">
        <f t="shared" si="11"/>
        <v>1292792.0815047021</v>
      </c>
    </row>
    <row r="214" spans="1:13" x14ac:dyDescent="0.2">
      <c r="A214" s="4" t="s">
        <v>2113</v>
      </c>
      <c r="B214" s="4" t="s">
        <v>2114</v>
      </c>
      <c r="C214" s="5">
        <v>6606508337</v>
      </c>
      <c r="D214" s="5">
        <v>1758</v>
      </c>
      <c r="E214" s="5">
        <v>2096</v>
      </c>
      <c r="F214" s="5">
        <v>10821819907</v>
      </c>
      <c r="G214" s="5">
        <v>3666</v>
      </c>
      <c r="H214" s="5">
        <v>10821819907</v>
      </c>
      <c r="I214" s="6">
        <f t="shared" si="9"/>
        <v>0</v>
      </c>
      <c r="J214" s="4" t="str">
        <f>VLOOKUP(A214,districts!$A$4:$G$3181,6,FALSE)</f>
        <v>Dunaújvárosi</v>
      </c>
      <c r="L214" s="5">
        <f t="shared" si="10"/>
        <v>3757968.337315131</v>
      </c>
      <c r="M214" s="5">
        <f t="shared" si="11"/>
        <v>2951942.1459356248</v>
      </c>
    </row>
    <row r="215" spans="1:13" x14ac:dyDescent="0.2">
      <c r="A215" s="4" t="s">
        <v>2115</v>
      </c>
      <c r="B215" s="4" t="s">
        <v>2116</v>
      </c>
      <c r="C215" s="5">
        <v>5691226813</v>
      </c>
      <c r="D215" s="5">
        <v>1441</v>
      </c>
      <c r="E215" s="5">
        <v>1619</v>
      </c>
      <c r="F215" s="5">
        <v>7915176227</v>
      </c>
      <c r="G215" s="5">
        <v>2862</v>
      </c>
      <c r="H215" s="5">
        <v>7915176227</v>
      </c>
      <c r="I215" s="6">
        <f t="shared" si="9"/>
        <v>0</v>
      </c>
      <c r="J215" s="4" t="str">
        <f>VLOOKUP(A215,districts!$A$4:$G$3181,6,FALSE)</f>
        <v>Martonvásári</v>
      </c>
      <c r="L215" s="5">
        <f t="shared" si="10"/>
        <v>3949498.1353226928</v>
      </c>
      <c r="M215" s="5">
        <f t="shared" si="11"/>
        <v>2765610.142208246</v>
      </c>
    </row>
    <row r="216" spans="1:13" x14ac:dyDescent="0.2">
      <c r="A216" s="4" t="s">
        <v>2117</v>
      </c>
      <c r="B216" s="4" t="s">
        <v>2118</v>
      </c>
      <c r="C216" s="5">
        <v>3322620588</v>
      </c>
      <c r="D216" s="5">
        <v>1076</v>
      </c>
      <c r="E216" s="5">
        <v>1268</v>
      </c>
      <c r="F216" s="5">
        <v>4556066473</v>
      </c>
      <c r="G216" s="5">
        <v>2426</v>
      </c>
      <c r="H216" s="5">
        <v>4556066473</v>
      </c>
      <c r="I216" s="6">
        <f t="shared" si="9"/>
        <v>0</v>
      </c>
      <c r="J216" s="4" t="str">
        <f>VLOOKUP(A216,districts!$A$4:$G$3181,6,FALSE)</f>
        <v>Püspökladányi</v>
      </c>
      <c r="L216" s="5">
        <f t="shared" si="10"/>
        <v>3087937.3494423791</v>
      </c>
      <c r="M216" s="5">
        <f t="shared" si="11"/>
        <v>1878015.8586150042</v>
      </c>
    </row>
    <row r="217" spans="1:13" x14ac:dyDescent="0.2">
      <c r="A217" s="4" t="s">
        <v>2119</v>
      </c>
      <c r="B217" s="4" t="s">
        <v>2120</v>
      </c>
      <c r="C217" s="5">
        <v>212060080</v>
      </c>
      <c r="D217" s="5">
        <v>93</v>
      </c>
      <c r="E217" s="5">
        <v>103</v>
      </c>
      <c r="F217" s="5">
        <v>271163924</v>
      </c>
      <c r="G217" s="5">
        <v>198</v>
      </c>
      <c r="H217" s="5">
        <v>271163924</v>
      </c>
      <c r="I217" s="6">
        <f t="shared" si="9"/>
        <v>0</v>
      </c>
      <c r="J217" s="4" t="str">
        <f>VLOOKUP(A217,districts!$A$4:$G$3181,6,FALSE)</f>
        <v>Sellyei</v>
      </c>
      <c r="L217" s="5">
        <f t="shared" si="10"/>
        <v>2280215.9139784947</v>
      </c>
      <c r="M217" s="5">
        <f t="shared" si="11"/>
        <v>1369514.7676767677</v>
      </c>
    </row>
    <row r="218" spans="1:13" x14ac:dyDescent="0.2">
      <c r="A218" s="4" t="s">
        <v>2121</v>
      </c>
      <c r="B218" s="4" t="s">
        <v>2122</v>
      </c>
      <c r="C218" s="5">
        <v>444205170</v>
      </c>
      <c r="D218" s="5">
        <v>155</v>
      </c>
      <c r="E218" s="5">
        <v>171</v>
      </c>
      <c r="F218" s="5">
        <v>521547992</v>
      </c>
      <c r="G218" s="5">
        <v>475</v>
      </c>
      <c r="H218" s="5">
        <v>521547992</v>
      </c>
      <c r="I218" s="6">
        <f t="shared" si="9"/>
        <v>0</v>
      </c>
      <c r="J218" s="4" t="str">
        <f>VLOOKUP(A218,districts!$A$4:$G$3181,6,FALSE)</f>
        <v>Hegyháti</v>
      </c>
      <c r="L218" s="5">
        <f t="shared" si="10"/>
        <v>2865839.8064516131</v>
      </c>
      <c r="M218" s="5">
        <f t="shared" si="11"/>
        <v>1097995.7726315788</v>
      </c>
    </row>
    <row r="219" spans="1:13" x14ac:dyDescent="0.2">
      <c r="A219" s="4" t="s">
        <v>2123</v>
      </c>
      <c r="B219" s="4" t="s">
        <v>2124</v>
      </c>
      <c r="C219" s="5">
        <v>147740999</v>
      </c>
      <c r="D219" s="5">
        <v>45</v>
      </c>
      <c r="E219" s="5">
        <v>49</v>
      </c>
      <c r="F219" s="5">
        <v>156775707</v>
      </c>
      <c r="G219" s="5">
        <v>128</v>
      </c>
      <c r="H219" s="5">
        <v>156775707</v>
      </c>
      <c r="I219" s="6">
        <f t="shared" si="9"/>
        <v>0</v>
      </c>
      <c r="J219" s="4" t="str">
        <f>VLOOKUP(A219,districts!$A$4:$G$3181,6,FALSE)</f>
        <v>Hegyháti</v>
      </c>
      <c r="L219" s="5">
        <f t="shared" si="10"/>
        <v>3283133.3111111112</v>
      </c>
      <c r="M219" s="5">
        <f t="shared" si="11"/>
        <v>1224810.2109375</v>
      </c>
    </row>
    <row r="220" spans="1:13" x14ac:dyDescent="0.2">
      <c r="A220" s="4" t="s">
        <v>2125</v>
      </c>
      <c r="B220" s="4" t="s">
        <v>2126</v>
      </c>
      <c r="C220" s="5">
        <v>1147691414</v>
      </c>
      <c r="D220" s="5">
        <v>312</v>
      </c>
      <c r="E220" s="5">
        <v>380</v>
      </c>
      <c r="F220" s="5">
        <v>1750575898</v>
      </c>
      <c r="G220" s="5">
        <v>785</v>
      </c>
      <c r="H220" s="5">
        <v>1750575898</v>
      </c>
      <c r="I220" s="6">
        <f t="shared" si="9"/>
        <v>0</v>
      </c>
      <c r="J220" s="4" t="str">
        <f>VLOOKUP(A220,districts!$A$4:$G$3181,6,FALSE)</f>
        <v>Csornai</v>
      </c>
      <c r="L220" s="5">
        <f t="shared" si="10"/>
        <v>3678498.121794872</v>
      </c>
      <c r="M220" s="5">
        <f t="shared" si="11"/>
        <v>2230032.9910828024</v>
      </c>
    </row>
    <row r="221" spans="1:13" x14ac:dyDescent="0.2">
      <c r="A221" s="4" t="s">
        <v>31</v>
      </c>
      <c r="B221" s="4" t="s">
        <v>2127</v>
      </c>
      <c r="C221" s="5">
        <v>15000967728</v>
      </c>
      <c r="D221" s="5">
        <v>4134</v>
      </c>
      <c r="E221" s="5">
        <v>4823</v>
      </c>
      <c r="F221" s="5">
        <v>19857847857</v>
      </c>
      <c r="G221" s="5">
        <v>10517</v>
      </c>
      <c r="H221" s="5">
        <v>19857847857</v>
      </c>
      <c r="I221" s="6">
        <f t="shared" si="9"/>
        <v>0</v>
      </c>
      <c r="J221" s="4" t="str">
        <f>VLOOKUP(A221,districts!$A$4:$G$3181,6,FALSE)</f>
        <v>Barcsi</v>
      </c>
      <c r="L221" s="5">
        <f t="shared" si="10"/>
        <v>3628681.1146589261</v>
      </c>
      <c r="M221" s="5">
        <f t="shared" si="11"/>
        <v>1888166.5738328421</v>
      </c>
    </row>
    <row r="222" spans="1:13" x14ac:dyDescent="0.2">
      <c r="A222" s="4" t="s">
        <v>2128</v>
      </c>
      <c r="B222" s="4" t="s">
        <v>2129</v>
      </c>
      <c r="C222" s="5">
        <v>1654355553</v>
      </c>
      <c r="D222" s="5">
        <v>456</v>
      </c>
      <c r="E222" s="5">
        <v>562</v>
      </c>
      <c r="F222" s="5">
        <v>2288717743</v>
      </c>
      <c r="G222" s="5">
        <v>1168</v>
      </c>
      <c r="H222" s="5">
        <v>2288717743</v>
      </c>
      <c r="I222" s="6">
        <f t="shared" si="9"/>
        <v>0</v>
      </c>
      <c r="J222" s="4" t="str">
        <f>VLOOKUP(A222,districts!$A$4:$G$3181,6,FALSE)</f>
        <v>Kaposvári</v>
      </c>
      <c r="L222" s="5">
        <f t="shared" si="10"/>
        <v>3627972.7039473685</v>
      </c>
      <c r="M222" s="5">
        <f t="shared" si="11"/>
        <v>1959518.6155821919</v>
      </c>
    </row>
    <row r="223" spans="1:13" x14ac:dyDescent="0.2">
      <c r="A223" s="4" t="s">
        <v>2130</v>
      </c>
      <c r="B223" s="4" t="s">
        <v>2131</v>
      </c>
      <c r="C223" s="5">
        <v>171050975</v>
      </c>
      <c r="D223" s="5">
        <v>48</v>
      </c>
      <c r="E223" s="5">
        <v>66</v>
      </c>
      <c r="F223" s="5">
        <v>305239596</v>
      </c>
      <c r="G223" s="5">
        <v>135</v>
      </c>
      <c r="H223" s="5">
        <v>305239596</v>
      </c>
      <c r="I223" s="6">
        <f t="shared" si="9"/>
        <v>0</v>
      </c>
      <c r="J223" s="4" t="str">
        <f>VLOOKUP(A223,districts!$A$4:$G$3181,6,FALSE)</f>
        <v>Lenti</v>
      </c>
      <c r="L223" s="5">
        <f t="shared" si="10"/>
        <v>3563561.9791666665</v>
      </c>
      <c r="M223" s="5">
        <f t="shared" si="11"/>
        <v>2261034.0444444446</v>
      </c>
    </row>
    <row r="224" spans="1:13" x14ac:dyDescent="0.2">
      <c r="A224" s="4" t="s">
        <v>2132</v>
      </c>
      <c r="B224" s="4" t="s">
        <v>2133</v>
      </c>
      <c r="C224" s="5">
        <v>1459391777</v>
      </c>
      <c r="D224" s="5">
        <v>434</v>
      </c>
      <c r="E224" s="5">
        <v>482</v>
      </c>
      <c r="F224" s="5">
        <v>1899015185</v>
      </c>
      <c r="G224" s="5">
        <v>962</v>
      </c>
      <c r="H224" s="5">
        <v>1899015185</v>
      </c>
      <c r="I224" s="6">
        <f t="shared" si="9"/>
        <v>0</v>
      </c>
      <c r="J224" s="4" t="str">
        <f>VLOOKUP(A224,districts!$A$4:$G$3181,6,FALSE)</f>
        <v>Salgótarjáni</v>
      </c>
      <c r="L224" s="5">
        <f t="shared" si="10"/>
        <v>3362653.8640552997</v>
      </c>
      <c r="M224" s="5">
        <f t="shared" si="11"/>
        <v>1974028.2588357588</v>
      </c>
    </row>
    <row r="225" spans="1:13" x14ac:dyDescent="0.2">
      <c r="A225" s="4" t="s">
        <v>2134</v>
      </c>
      <c r="B225" s="4" t="s">
        <v>2135</v>
      </c>
      <c r="C225" s="5">
        <v>197238242</v>
      </c>
      <c r="D225" s="5">
        <v>49</v>
      </c>
      <c r="E225" s="5">
        <v>69</v>
      </c>
      <c r="F225" s="5">
        <v>253192392</v>
      </c>
      <c r="G225" s="5">
        <v>136</v>
      </c>
      <c r="H225" s="5">
        <v>253192392</v>
      </c>
      <c r="I225" s="6">
        <f t="shared" si="9"/>
        <v>0</v>
      </c>
      <c r="J225" s="4" t="str">
        <f>VLOOKUP(A225,districts!$A$4:$G$3181,6,FALSE)</f>
        <v>Veszprémi</v>
      </c>
      <c r="L225" s="5">
        <f t="shared" si="10"/>
        <v>4025270.2448979593</v>
      </c>
      <c r="M225" s="5">
        <f t="shared" si="11"/>
        <v>1861708.7647058824</v>
      </c>
    </row>
    <row r="226" spans="1:13" x14ac:dyDescent="0.2">
      <c r="A226" s="4" t="s">
        <v>2136</v>
      </c>
      <c r="B226" s="4" t="s">
        <v>2137</v>
      </c>
      <c r="C226" s="5">
        <v>1360551390</v>
      </c>
      <c r="D226" s="5">
        <v>340</v>
      </c>
      <c r="E226" s="5">
        <v>371</v>
      </c>
      <c r="F226" s="5">
        <v>2037622435</v>
      </c>
      <c r="G226" s="5">
        <v>781</v>
      </c>
      <c r="H226" s="5">
        <v>2037622435</v>
      </c>
      <c r="I226" s="6">
        <f t="shared" si="9"/>
        <v>0</v>
      </c>
      <c r="J226" s="4" t="str">
        <f>VLOOKUP(A226,districts!$A$4:$G$3181,6,FALSE)</f>
        <v>Kisbéri</v>
      </c>
      <c r="L226" s="5">
        <f t="shared" si="10"/>
        <v>4001621.7352941176</v>
      </c>
      <c r="M226" s="5">
        <f t="shared" si="11"/>
        <v>2608991.5941101154</v>
      </c>
    </row>
    <row r="227" spans="1:13" x14ac:dyDescent="0.2">
      <c r="A227" s="4" t="s">
        <v>2138</v>
      </c>
      <c r="B227" s="4" t="s">
        <v>2139</v>
      </c>
      <c r="C227" s="5">
        <v>271855232</v>
      </c>
      <c r="D227" s="5">
        <v>90</v>
      </c>
      <c r="E227" s="5">
        <v>104</v>
      </c>
      <c r="F227" s="5">
        <v>382967542</v>
      </c>
      <c r="G227" s="5">
        <v>217</v>
      </c>
      <c r="H227" s="5">
        <v>382967542</v>
      </c>
      <c r="I227" s="6">
        <f t="shared" si="9"/>
        <v>0</v>
      </c>
      <c r="J227" s="4" t="str">
        <f>VLOOKUP(A227,districts!$A$4:$G$3181,6,FALSE)</f>
        <v>Szigetvári</v>
      </c>
      <c r="L227" s="5">
        <f t="shared" si="10"/>
        <v>3020613.6888888888</v>
      </c>
      <c r="M227" s="5">
        <f t="shared" si="11"/>
        <v>1764827.3824884794</v>
      </c>
    </row>
    <row r="228" spans="1:13" x14ac:dyDescent="0.2">
      <c r="A228" s="4" t="s">
        <v>2140</v>
      </c>
      <c r="B228" s="4" t="s">
        <v>2141</v>
      </c>
      <c r="C228" s="5">
        <v>301157208</v>
      </c>
      <c r="D228" s="5">
        <v>81</v>
      </c>
      <c r="E228" s="5">
        <v>94</v>
      </c>
      <c r="F228" s="5">
        <v>407161626</v>
      </c>
      <c r="G228" s="5">
        <v>183</v>
      </c>
      <c r="H228" s="5">
        <v>407161626</v>
      </c>
      <c r="I228" s="6">
        <f t="shared" si="9"/>
        <v>0</v>
      </c>
      <c r="J228" s="4" t="str">
        <f>VLOOKUP(A228,districts!$A$4:$G$3181,6,FALSE)</f>
        <v>Gönci</v>
      </c>
      <c r="L228" s="5">
        <f t="shared" si="10"/>
        <v>3717990.222222222</v>
      </c>
      <c r="M228" s="5">
        <f t="shared" si="11"/>
        <v>2224926.9180327868</v>
      </c>
    </row>
    <row r="229" spans="1:13" x14ac:dyDescent="0.2">
      <c r="A229" s="4" t="s">
        <v>2142</v>
      </c>
      <c r="B229" s="4" t="s">
        <v>2143</v>
      </c>
      <c r="C229" s="5">
        <v>1818998478</v>
      </c>
      <c r="D229" s="5">
        <v>549</v>
      </c>
      <c r="E229" s="5">
        <v>705</v>
      </c>
      <c r="F229" s="5">
        <v>2421679401</v>
      </c>
      <c r="G229" s="5">
        <v>1530</v>
      </c>
      <c r="H229" s="5">
        <v>2421679401</v>
      </c>
      <c r="I229" s="6">
        <f t="shared" si="9"/>
        <v>0</v>
      </c>
      <c r="J229" s="4" t="str">
        <f>VLOOKUP(A229,districts!$A$4:$G$3181,6,FALSE)</f>
        <v>Szekszárdi</v>
      </c>
      <c r="L229" s="5">
        <f t="shared" si="10"/>
        <v>3313294.1311475411</v>
      </c>
      <c r="M229" s="5">
        <f t="shared" si="11"/>
        <v>1582796.9941176469</v>
      </c>
    </row>
    <row r="230" spans="1:13" x14ac:dyDescent="0.2">
      <c r="A230" s="4" t="s">
        <v>2144</v>
      </c>
      <c r="B230" s="4" t="s">
        <v>2145</v>
      </c>
      <c r="C230" s="5">
        <v>453865382</v>
      </c>
      <c r="D230" s="5">
        <v>158</v>
      </c>
      <c r="E230" s="5">
        <v>184</v>
      </c>
      <c r="F230" s="5">
        <v>708868772</v>
      </c>
      <c r="G230" s="5">
        <v>390</v>
      </c>
      <c r="H230" s="5">
        <v>708868772</v>
      </c>
      <c r="I230" s="6">
        <f t="shared" si="9"/>
        <v>0</v>
      </c>
      <c r="J230" s="4" t="str">
        <f>VLOOKUP(A230,districts!$A$4:$G$3181,6,FALSE)</f>
        <v>Bonyhádi</v>
      </c>
      <c r="L230" s="5">
        <f t="shared" si="10"/>
        <v>2872565.7088607596</v>
      </c>
      <c r="M230" s="5">
        <f t="shared" si="11"/>
        <v>1817612.2358974358</v>
      </c>
    </row>
    <row r="231" spans="1:13" x14ac:dyDescent="0.2">
      <c r="A231" s="4" t="s">
        <v>66</v>
      </c>
      <c r="B231" s="4" t="s">
        <v>2146</v>
      </c>
      <c r="C231" s="5">
        <v>9689644327</v>
      </c>
      <c r="D231" s="5">
        <v>2589</v>
      </c>
      <c r="E231" s="5">
        <v>3014</v>
      </c>
      <c r="F231" s="5">
        <v>13105813892</v>
      </c>
      <c r="G231" s="5">
        <v>6299</v>
      </c>
      <c r="H231" s="5">
        <v>13105813892</v>
      </c>
      <c r="I231" s="6">
        <f t="shared" si="9"/>
        <v>0</v>
      </c>
      <c r="J231" s="4" t="str">
        <f>VLOOKUP(A231,districts!$A$4:$G$3181,6,FALSE)</f>
        <v>Szekszárdi</v>
      </c>
      <c r="L231" s="5">
        <f t="shared" si="10"/>
        <v>3742620.4430281962</v>
      </c>
      <c r="M231" s="5">
        <f t="shared" si="11"/>
        <v>2080618.1762184473</v>
      </c>
    </row>
    <row r="232" spans="1:13" x14ac:dyDescent="0.2">
      <c r="A232" s="4" t="s">
        <v>2147</v>
      </c>
      <c r="B232" s="4" t="s">
        <v>2148</v>
      </c>
      <c r="C232" s="5">
        <v>1231280476</v>
      </c>
      <c r="D232" s="5">
        <v>353</v>
      </c>
      <c r="E232" s="5">
        <v>405</v>
      </c>
      <c r="F232" s="5">
        <v>1807523671</v>
      </c>
      <c r="G232" s="5">
        <v>805</v>
      </c>
      <c r="H232" s="5">
        <v>1807523671</v>
      </c>
      <c r="I232" s="6">
        <f t="shared" si="9"/>
        <v>0</v>
      </c>
      <c r="J232" s="4" t="str">
        <f>VLOOKUP(A232,districts!$A$4:$G$3181,6,FALSE)</f>
        <v>Kaposvári</v>
      </c>
      <c r="L232" s="5">
        <f t="shared" si="10"/>
        <v>3488046.6742209634</v>
      </c>
      <c r="M232" s="5">
        <f t="shared" si="11"/>
        <v>2245371.0198757765</v>
      </c>
    </row>
    <row r="233" spans="1:13" x14ac:dyDescent="0.2">
      <c r="A233" s="4" t="s">
        <v>67</v>
      </c>
      <c r="B233" s="4" t="s">
        <v>2149</v>
      </c>
      <c r="C233" s="5">
        <v>2194999659</v>
      </c>
      <c r="D233" s="5">
        <v>623</v>
      </c>
      <c r="E233" s="5">
        <v>742</v>
      </c>
      <c r="F233" s="5">
        <v>2718037446</v>
      </c>
      <c r="G233" s="5">
        <v>1530</v>
      </c>
      <c r="H233" s="5">
        <v>2723748931</v>
      </c>
      <c r="I233" s="6">
        <f t="shared" si="9"/>
        <v>5711485</v>
      </c>
      <c r="J233" s="4" t="str">
        <f>VLOOKUP(A233,districts!$A$4:$G$3181,6,FALSE)</f>
        <v>Bajai</v>
      </c>
      <c r="L233" s="5">
        <f t="shared" si="10"/>
        <v>3523273.9309791331</v>
      </c>
      <c r="M233" s="5">
        <f t="shared" si="11"/>
        <v>1780228.0594771241</v>
      </c>
    </row>
    <row r="234" spans="1:13" x14ac:dyDescent="0.2">
      <c r="A234" s="4" t="s">
        <v>68</v>
      </c>
      <c r="B234" s="4" t="s">
        <v>2150</v>
      </c>
      <c r="C234" s="5">
        <v>18476266363</v>
      </c>
      <c r="D234" s="5">
        <v>4981</v>
      </c>
      <c r="E234" s="5">
        <v>5546</v>
      </c>
      <c r="F234" s="5">
        <v>23391407289</v>
      </c>
      <c r="G234" s="5">
        <v>11568</v>
      </c>
      <c r="H234" s="5">
        <v>23394350867</v>
      </c>
      <c r="I234" s="6">
        <f t="shared" si="9"/>
        <v>2943578</v>
      </c>
      <c r="J234" s="4" t="str">
        <f>VLOOKUP(A234,districts!$A$4:$G$3181,6,FALSE)</f>
        <v>Bátonyterenyei</v>
      </c>
      <c r="L234" s="5">
        <f t="shared" si="10"/>
        <v>3709348.7980325236</v>
      </c>
      <c r="M234" s="5">
        <f t="shared" si="11"/>
        <v>2022333.235390733</v>
      </c>
    </row>
    <row r="235" spans="1:13" x14ac:dyDescent="0.2">
      <c r="A235" s="4" t="s">
        <v>2151</v>
      </c>
      <c r="B235" s="4" t="s">
        <v>2152</v>
      </c>
      <c r="C235" s="5">
        <v>608273128</v>
      </c>
      <c r="D235" s="5">
        <v>156</v>
      </c>
      <c r="E235" s="5">
        <v>184</v>
      </c>
      <c r="F235" s="5">
        <v>748909145</v>
      </c>
      <c r="G235" s="5">
        <v>398</v>
      </c>
      <c r="H235" s="5">
        <v>748909145</v>
      </c>
      <c r="I235" s="6">
        <f t="shared" si="9"/>
        <v>0</v>
      </c>
      <c r="J235" s="4" t="str">
        <f>VLOOKUP(A235,districts!$A$4:$G$3181,6,FALSE)</f>
        <v>Egri</v>
      </c>
      <c r="L235" s="5">
        <f t="shared" si="10"/>
        <v>3899186.717948718</v>
      </c>
      <c r="M235" s="5">
        <f t="shared" si="11"/>
        <v>1881681.268844221</v>
      </c>
    </row>
    <row r="236" spans="1:13" x14ac:dyDescent="0.2">
      <c r="A236" s="4" t="s">
        <v>2153</v>
      </c>
      <c r="B236" s="4" t="s">
        <v>2154</v>
      </c>
      <c r="C236" s="5">
        <v>866162853</v>
      </c>
      <c r="D236" s="5">
        <v>272</v>
      </c>
      <c r="E236" s="5">
        <v>325</v>
      </c>
      <c r="F236" s="5">
        <v>1103932261</v>
      </c>
      <c r="G236" s="5">
        <v>624</v>
      </c>
      <c r="H236" s="5">
        <v>1103932261</v>
      </c>
      <c r="I236" s="6">
        <f t="shared" si="9"/>
        <v>0</v>
      </c>
      <c r="J236" s="4" t="str">
        <f>VLOOKUP(A236,districts!$A$4:$G$3181,6,FALSE)</f>
        <v>Nyírbátori</v>
      </c>
      <c r="L236" s="5">
        <f t="shared" si="10"/>
        <v>3184422.2536764704</v>
      </c>
      <c r="M236" s="5">
        <f t="shared" si="11"/>
        <v>1769122.2131410257</v>
      </c>
    </row>
    <row r="237" spans="1:13" x14ac:dyDescent="0.2">
      <c r="A237" s="4" t="s">
        <v>2155</v>
      </c>
      <c r="B237" s="4" t="s">
        <v>2156</v>
      </c>
      <c r="C237" s="5">
        <v>6352162905</v>
      </c>
      <c r="D237" s="5">
        <v>1899</v>
      </c>
      <c r="E237" s="5">
        <v>2325</v>
      </c>
      <c r="F237" s="5">
        <v>7817037649</v>
      </c>
      <c r="G237" s="5">
        <v>5874</v>
      </c>
      <c r="H237" s="5">
        <v>7817037649</v>
      </c>
      <c r="I237" s="6">
        <f t="shared" si="9"/>
        <v>0</v>
      </c>
      <c r="J237" s="4" t="str">
        <f>VLOOKUP(A237,districts!$A$4:$G$3181,6,FALSE)</f>
        <v>Mezőkovácsházai</v>
      </c>
      <c r="L237" s="5">
        <f t="shared" si="10"/>
        <v>3345004.1627172194</v>
      </c>
      <c r="M237" s="5">
        <f t="shared" si="11"/>
        <v>1330786.1166155941</v>
      </c>
    </row>
    <row r="238" spans="1:13" x14ac:dyDescent="0.2">
      <c r="A238" s="4" t="s">
        <v>2157</v>
      </c>
      <c r="B238" s="4" t="s">
        <v>2158</v>
      </c>
      <c r="C238" s="5">
        <v>2665770984</v>
      </c>
      <c r="D238" s="5">
        <v>815</v>
      </c>
      <c r="E238" s="5">
        <v>1015</v>
      </c>
      <c r="F238" s="5">
        <v>3599936378</v>
      </c>
      <c r="G238" s="5">
        <v>1998</v>
      </c>
      <c r="H238" s="5">
        <v>3599936378</v>
      </c>
      <c r="I238" s="6">
        <f t="shared" si="9"/>
        <v>0</v>
      </c>
      <c r="J238" s="4" t="str">
        <f>VLOOKUP(A238,districts!$A$4:$G$3181,6,FALSE)</f>
        <v>Kalocsai</v>
      </c>
      <c r="L238" s="5">
        <f t="shared" si="10"/>
        <v>3270884.6429447853</v>
      </c>
      <c r="M238" s="5">
        <f t="shared" si="11"/>
        <v>1801769.958958959</v>
      </c>
    </row>
    <row r="239" spans="1:13" x14ac:dyDescent="0.2">
      <c r="A239" s="4" t="s">
        <v>2159</v>
      </c>
      <c r="B239" s="4" t="s">
        <v>2160</v>
      </c>
      <c r="C239" s="5">
        <v>567983056</v>
      </c>
      <c r="D239" s="5">
        <v>178</v>
      </c>
      <c r="E239" s="5">
        <v>195</v>
      </c>
      <c r="F239" s="5">
        <v>773287541</v>
      </c>
      <c r="G239" s="5">
        <v>400</v>
      </c>
      <c r="H239" s="5">
        <v>773287541</v>
      </c>
      <c r="I239" s="6">
        <f t="shared" si="9"/>
        <v>0</v>
      </c>
      <c r="J239" s="4" t="str">
        <f>VLOOKUP(A239,districts!$A$4:$G$3181,6,FALSE)</f>
        <v>Zalaszentgróti</v>
      </c>
      <c r="L239" s="5">
        <f t="shared" si="10"/>
        <v>3190916.0449438202</v>
      </c>
      <c r="M239" s="5">
        <f t="shared" si="11"/>
        <v>1933218.8525</v>
      </c>
    </row>
    <row r="240" spans="1:13" x14ac:dyDescent="0.2">
      <c r="A240" s="4" t="s">
        <v>2161</v>
      </c>
      <c r="B240" s="4" t="s">
        <v>2162</v>
      </c>
      <c r="C240" s="5">
        <v>1013354187</v>
      </c>
      <c r="D240" s="5">
        <v>258</v>
      </c>
      <c r="E240" s="5">
        <v>299</v>
      </c>
      <c r="F240" s="5">
        <v>1390009545</v>
      </c>
      <c r="G240" s="5">
        <v>729</v>
      </c>
      <c r="H240" s="5">
        <v>1390009545</v>
      </c>
      <c r="I240" s="6">
        <f t="shared" si="9"/>
        <v>0</v>
      </c>
      <c r="J240" s="4" t="str">
        <f>VLOOKUP(A240,districts!$A$4:$G$3181,6,FALSE)</f>
        <v>Letenyei</v>
      </c>
      <c r="L240" s="5">
        <f t="shared" si="10"/>
        <v>3927729.4069767441</v>
      </c>
      <c r="M240" s="5">
        <f t="shared" si="11"/>
        <v>1906734.6296296297</v>
      </c>
    </row>
    <row r="241" spans="1:13" x14ac:dyDescent="0.2">
      <c r="A241" s="4" t="s">
        <v>2163</v>
      </c>
      <c r="B241" s="4" t="s">
        <v>2164</v>
      </c>
      <c r="C241" s="5">
        <v>596155142</v>
      </c>
      <c r="D241" s="5">
        <v>191</v>
      </c>
      <c r="E241" s="5">
        <v>238</v>
      </c>
      <c r="F241" s="5">
        <v>786521630</v>
      </c>
      <c r="G241" s="5">
        <v>459</v>
      </c>
      <c r="H241" s="5">
        <v>786521630</v>
      </c>
      <c r="I241" s="6">
        <f t="shared" si="9"/>
        <v>0</v>
      </c>
      <c r="J241" s="4" t="str">
        <f>VLOOKUP(A241,districts!$A$4:$G$3181,6,FALSE)</f>
        <v>Sümegi</v>
      </c>
      <c r="L241" s="5">
        <f t="shared" si="10"/>
        <v>3121231.1099476442</v>
      </c>
      <c r="M241" s="5">
        <f t="shared" si="11"/>
        <v>1713554.7494553376</v>
      </c>
    </row>
    <row r="242" spans="1:13" x14ac:dyDescent="0.2">
      <c r="A242" s="4" t="s">
        <v>2165</v>
      </c>
      <c r="B242" s="4" t="s">
        <v>2166</v>
      </c>
      <c r="C242" s="5">
        <v>507687445</v>
      </c>
      <c r="D242" s="5">
        <v>135</v>
      </c>
      <c r="E242" s="5">
        <v>159</v>
      </c>
      <c r="F242" s="5">
        <v>772923679</v>
      </c>
      <c r="G242" s="5">
        <v>277</v>
      </c>
      <c r="H242" s="5">
        <v>772923679</v>
      </c>
      <c r="I242" s="6">
        <f t="shared" si="9"/>
        <v>0</v>
      </c>
      <c r="J242" s="4" t="str">
        <f>VLOOKUP(A242,districts!$A$4:$G$3181,6,FALSE)</f>
        <v>Pápai</v>
      </c>
      <c r="L242" s="5">
        <f t="shared" si="10"/>
        <v>3760647.7407407407</v>
      </c>
      <c r="M242" s="5">
        <f t="shared" si="11"/>
        <v>2790338.19133574</v>
      </c>
    </row>
    <row r="243" spans="1:13" x14ac:dyDescent="0.2">
      <c r="A243" s="4" t="s">
        <v>32</v>
      </c>
      <c r="B243" s="4" t="s">
        <v>2167</v>
      </c>
      <c r="C243" s="5">
        <v>3516024962</v>
      </c>
      <c r="D243" s="5">
        <v>864</v>
      </c>
      <c r="E243" s="5">
        <v>1034</v>
      </c>
      <c r="F243" s="5">
        <v>4508400247</v>
      </c>
      <c r="G243" s="5">
        <v>1994</v>
      </c>
      <c r="H243" s="5">
        <v>4508400247</v>
      </c>
      <c r="I243" s="6">
        <f t="shared" si="9"/>
        <v>0</v>
      </c>
      <c r="J243" s="4" t="str">
        <f>VLOOKUP(A243,districts!$A$4:$G$3181,6,FALSE)</f>
        <v>Letenyei</v>
      </c>
      <c r="L243" s="5">
        <f t="shared" si="10"/>
        <v>4069473.3356481483</v>
      </c>
      <c r="M243" s="5">
        <f t="shared" si="11"/>
        <v>2260983.0727181546</v>
      </c>
    </row>
    <row r="244" spans="1:13" x14ac:dyDescent="0.2">
      <c r="A244" s="4" t="s">
        <v>2168</v>
      </c>
      <c r="B244" s="4" t="s">
        <v>2169</v>
      </c>
      <c r="C244" s="5">
        <v>735331496</v>
      </c>
      <c r="D244" s="5">
        <v>222</v>
      </c>
      <c r="E244" s="5">
        <v>251</v>
      </c>
      <c r="F244" s="5">
        <v>975399717</v>
      </c>
      <c r="G244" s="5">
        <v>544</v>
      </c>
      <c r="H244" s="5">
        <v>975399717</v>
      </c>
      <c r="I244" s="6">
        <f t="shared" si="9"/>
        <v>0</v>
      </c>
      <c r="J244" s="4" t="str">
        <f>VLOOKUP(A244,districts!$A$4:$G$3181,6,FALSE)</f>
        <v>Balassagyarmati</v>
      </c>
      <c r="L244" s="5">
        <f t="shared" si="10"/>
        <v>3312304.036036036</v>
      </c>
      <c r="M244" s="5">
        <f t="shared" si="11"/>
        <v>1793014.1856617648</v>
      </c>
    </row>
    <row r="245" spans="1:13" x14ac:dyDescent="0.2">
      <c r="A245" s="4" t="s">
        <v>2170</v>
      </c>
      <c r="B245" s="4" t="s">
        <v>2171</v>
      </c>
      <c r="C245" s="5">
        <v>23998235</v>
      </c>
      <c r="D245" s="5">
        <v>9</v>
      </c>
      <c r="E245" s="5">
        <v>14</v>
      </c>
      <c r="F245" s="5">
        <v>36368175</v>
      </c>
      <c r="G245" s="5">
        <v>36</v>
      </c>
      <c r="H245" s="5">
        <v>36368175</v>
      </c>
      <c r="I245" s="6">
        <f t="shared" si="9"/>
        <v>0</v>
      </c>
      <c r="J245" s="4" t="str">
        <f>VLOOKUP(A245,districts!$A$4:$G$3181,6,FALSE)</f>
        <v>Edelényi</v>
      </c>
      <c r="L245" s="5">
        <f t="shared" si="10"/>
        <v>2666470.5555555555</v>
      </c>
      <c r="M245" s="5">
        <f t="shared" si="11"/>
        <v>1010227.0833333334</v>
      </c>
    </row>
    <row r="246" spans="1:13" x14ac:dyDescent="0.2">
      <c r="A246" s="4" t="s">
        <v>2172</v>
      </c>
      <c r="B246" s="4" t="s">
        <v>2173</v>
      </c>
      <c r="C246" s="5">
        <v>1313446744</v>
      </c>
      <c r="D246" s="5">
        <v>374</v>
      </c>
      <c r="E246" s="5">
        <v>424</v>
      </c>
      <c r="F246" s="5">
        <v>1769284917</v>
      </c>
      <c r="G246" s="5">
        <v>783</v>
      </c>
      <c r="H246" s="5">
        <v>1769286645</v>
      </c>
      <c r="I246" s="6">
        <f t="shared" si="9"/>
        <v>1728</v>
      </c>
      <c r="J246" s="4" t="str">
        <f>VLOOKUP(A246,districts!$A$4:$G$3181,6,FALSE)</f>
        <v>Zalaegerszegi</v>
      </c>
      <c r="L246" s="5">
        <f t="shared" si="10"/>
        <v>3511889.6898395722</v>
      </c>
      <c r="M246" s="5">
        <f t="shared" si="11"/>
        <v>2259625.3448275863</v>
      </c>
    </row>
    <row r="247" spans="1:13" x14ac:dyDescent="0.2">
      <c r="A247" s="4" t="s">
        <v>2174</v>
      </c>
      <c r="B247" s="4" t="s">
        <v>2175</v>
      </c>
      <c r="C247" s="5">
        <v>525301653</v>
      </c>
      <c r="D247" s="5">
        <v>165</v>
      </c>
      <c r="E247" s="5">
        <v>183</v>
      </c>
      <c r="F247" s="5">
        <v>607150401</v>
      </c>
      <c r="G247" s="5">
        <v>384</v>
      </c>
      <c r="H247" s="5">
        <v>607150401</v>
      </c>
      <c r="I247" s="6">
        <f t="shared" si="9"/>
        <v>0</v>
      </c>
      <c r="J247" s="4" t="str">
        <f>VLOOKUP(A247,districts!$A$4:$G$3181,6,FALSE)</f>
        <v>Tabi</v>
      </c>
      <c r="L247" s="5">
        <f t="shared" si="10"/>
        <v>3183646.3818181818</v>
      </c>
      <c r="M247" s="5">
        <f t="shared" si="11"/>
        <v>1581120.8359375</v>
      </c>
    </row>
    <row r="248" spans="1:13" x14ac:dyDescent="0.2">
      <c r="A248" s="4" t="s">
        <v>2176</v>
      </c>
      <c r="B248" s="4" t="s">
        <v>2177</v>
      </c>
      <c r="C248" s="5">
        <v>359005736</v>
      </c>
      <c r="D248" s="5">
        <v>99</v>
      </c>
      <c r="E248" s="5">
        <v>126</v>
      </c>
      <c r="F248" s="5">
        <v>420618550</v>
      </c>
      <c r="G248" s="5">
        <v>405</v>
      </c>
      <c r="H248" s="5">
        <v>420618550</v>
      </c>
      <c r="I248" s="6">
        <f t="shared" si="9"/>
        <v>0</v>
      </c>
      <c r="J248" s="4" t="str">
        <f>VLOOKUP(A248,districts!$A$4:$G$3181,6,FALSE)</f>
        <v>Berettyóújfalui</v>
      </c>
      <c r="L248" s="5">
        <f t="shared" si="10"/>
        <v>3626320.5656565656</v>
      </c>
      <c r="M248" s="5">
        <f t="shared" si="11"/>
        <v>1038564.3209876543</v>
      </c>
    </row>
    <row r="249" spans="1:13" x14ac:dyDescent="0.2">
      <c r="A249" s="4" t="s">
        <v>2178</v>
      </c>
      <c r="B249" s="4" t="s">
        <v>2179</v>
      </c>
      <c r="C249" s="5">
        <v>837577375</v>
      </c>
      <c r="D249" s="5">
        <v>214</v>
      </c>
      <c r="E249" s="5">
        <v>243</v>
      </c>
      <c r="F249" s="5">
        <v>1042037498</v>
      </c>
      <c r="G249" s="5">
        <v>428</v>
      </c>
      <c r="H249" s="5">
        <v>1042037498</v>
      </c>
      <c r="I249" s="6">
        <f t="shared" si="9"/>
        <v>0</v>
      </c>
      <c r="J249" s="4" t="str">
        <f>VLOOKUP(A249,districts!$A$4:$G$3181,6,FALSE)</f>
        <v>Sárvári</v>
      </c>
      <c r="L249" s="5">
        <f t="shared" si="10"/>
        <v>3913912.9672897197</v>
      </c>
      <c r="M249" s="5">
        <f t="shared" si="11"/>
        <v>2434667.0514018689</v>
      </c>
    </row>
    <row r="250" spans="1:13" x14ac:dyDescent="0.2">
      <c r="A250" s="4" t="s">
        <v>2180</v>
      </c>
      <c r="B250" s="4" t="s">
        <v>2181</v>
      </c>
      <c r="C250" s="5">
        <v>377795358</v>
      </c>
      <c r="D250" s="5">
        <v>102</v>
      </c>
      <c r="E250" s="5">
        <v>114</v>
      </c>
      <c r="F250" s="5">
        <v>483849470</v>
      </c>
      <c r="G250" s="5">
        <v>230</v>
      </c>
      <c r="H250" s="5">
        <v>483849470</v>
      </c>
      <c r="I250" s="6">
        <f t="shared" si="9"/>
        <v>0</v>
      </c>
      <c r="J250" s="4" t="str">
        <f>VLOOKUP(A250,districts!$A$4:$G$3181,6,FALSE)</f>
        <v>Pápai</v>
      </c>
      <c r="L250" s="5">
        <f t="shared" si="10"/>
        <v>3703876.0588235296</v>
      </c>
      <c r="M250" s="5">
        <f t="shared" si="11"/>
        <v>2103693.3478260869</v>
      </c>
    </row>
    <row r="251" spans="1:13" x14ac:dyDescent="0.2">
      <c r="A251" s="4" t="s">
        <v>2182</v>
      </c>
      <c r="B251" s="4" t="s">
        <v>2183</v>
      </c>
      <c r="C251" s="5">
        <v>4511558352</v>
      </c>
      <c r="D251" s="5">
        <v>1135</v>
      </c>
      <c r="E251" s="5">
        <v>1329</v>
      </c>
      <c r="F251" s="5">
        <v>5820702734</v>
      </c>
      <c r="G251" s="5">
        <v>2444</v>
      </c>
      <c r="H251" s="5">
        <v>5820702734</v>
      </c>
      <c r="I251" s="6">
        <f t="shared" si="9"/>
        <v>0</v>
      </c>
      <c r="J251" s="4" t="str">
        <f>VLOOKUP(A251,districts!$A$4:$G$3181,6,FALSE)</f>
        <v>Szerencsi</v>
      </c>
      <c r="L251" s="5">
        <f t="shared" si="10"/>
        <v>3974941.2792951544</v>
      </c>
      <c r="M251" s="5">
        <f t="shared" si="11"/>
        <v>2381629.5965630114</v>
      </c>
    </row>
    <row r="252" spans="1:13" x14ac:dyDescent="0.2">
      <c r="A252" s="4" t="s">
        <v>69</v>
      </c>
      <c r="B252" s="4" t="s">
        <v>2184</v>
      </c>
      <c r="C252" s="5">
        <v>28525239955</v>
      </c>
      <c r="D252" s="5">
        <v>7885</v>
      </c>
      <c r="E252" s="5">
        <v>9359</v>
      </c>
      <c r="F252" s="5">
        <v>36180697825</v>
      </c>
      <c r="G252" s="5">
        <v>18692</v>
      </c>
      <c r="H252" s="5">
        <v>36180726170</v>
      </c>
      <c r="I252" s="6">
        <f t="shared" si="9"/>
        <v>28345</v>
      </c>
      <c r="J252" s="4" t="str">
        <f>VLOOKUP(A252,districts!$A$4:$G$3181,6,FALSE)</f>
        <v>Békési</v>
      </c>
      <c r="L252" s="5">
        <f t="shared" si="10"/>
        <v>3617658.8402029169</v>
      </c>
      <c r="M252" s="5">
        <f t="shared" si="11"/>
        <v>1935626.266317141</v>
      </c>
    </row>
    <row r="253" spans="1:13" x14ac:dyDescent="0.2">
      <c r="A253" s="4" t="s">
        <v>70</v>
      </c>
      <c r="B253" s="4" t="s">
        <v>2185</v>
      </c>
      <c r="C253" s="5">
        <v>102725398357</v>
      </c>
      <c r="D253" s="5">
        <v>24959</v>
      </c>
      <c r="E253" s="5">
        <v>30104</v>
      </c>
      <c r="F253" s="5">
        <v>145563488121</v>
      </c>
      <c r="G253" s="5">
        <v>57427</v>
      </c>
      <c r="H253" s="5">
        <v>145563886888</v>
      </c>
      <c r="I253" s="6">
        <f t="shared" si="9"/>
        <v>398767</v>
      </c>
      <c r="J253" s="4" t="str">
        <f>VLOOKUP(A253,districts!$A$4:$G$3181,6,FALSE)</f>
        <v>Békéscsabai</v>
      </c>
      <c r="L253" s="5">
        <f t="shared" si="10"/>
        <v>4115765.7901758887</v>
      </c>
      <c r="M253" s="5">
        <f t="shared" si="11"/>
        <v>2534763.9070123811</v>
      </c>
    </row>
    <row r="254" spans="1:13" x14ac:dyDescent="0.2">
      <c r="A254" s="4" t="s">
        <v>2186</v>
      </c>
      <c r="B254" s="4" t="s">
        <v>2187</v>
      </c>
      <c r="C254" s="5">
        <v>3063568517</v>
      </c>
      <c r="D254" s="5">
        <v>1067</v>
      </c>
      <c r="E254" s="5">
        <v>1270</v>
      </c>
      <c r="F254" s="5">
        <v>4635302131</v>
      </c>
      <c r="G254" s="5">
        <v>2337</v>
      </c>
      <c r="H254" s="5">
        <v>4635302131</v>
      </c>
      <c r="I254" s="6">
        <f t="shared" si="9"/>
        <v>0</v>
      </c>
      <c r="J254" s="4" t="str">
        <f>VLOOKUP(A254,districts!$A$4:$G$3181,6,FALSE)</f>
        <v>Orosházi</v>
      </c>
      <c r="L254" s="5">
        <f t="shared" si="10"/>
        <v>2871198.235238988</v>
      </c>
      <c r="M254" s="5">
        <f t="shared" si="11"/>
        <v>1983441.219940094</v>
      </c>
    </row>
    <row r="255" spans="1:13" x14ac:dyDescent="0.2">
      <c r="A255" s="4" t="s">
        <v>71</v>
      </c>
      <c r="B255" s="4" t="s">
        <v>2188</v>
      </c>
      <c r="C255" s="5">
        <v>5785807272</v>
      </c>
      <c r="D255" s="5">
        <v>1658</v>
      </c>
      <c r="E255" s="5">
        <v>2010</v>
      </c>
      <c r="F255" s="5">
        <v>8243451780</v>
      </c>
      <c r="G255" s="5">
        <v>3552</v>
      </c>
      <c r="H255" s="5">
        <v>8243451780</v>
      </c>
      <c r="I255" s="6">
        <f t="shared" si="9"/>
        <v>0</v>
      </c>
      <c r="J255" s="4" t="str">
        <f>VLOOKUP(A255,districts!$A$4:$G$3181,6,FALSE)</f>
        <v>Szarvasi</v>
      </c>
      <c r="L255" s="5">
        <f t="shared" si="10"/>
        <v>3489630.441495778</v>
      </c>
      <c r="M255" s="5">
        <f t="shared" si="11"/>
        <v>2320791.6047297297</v>
      </c>
    </row>
    <row r="256" spans="1:13" x14ac:dyDescent="0.2">
      <c r="A256" s="4" t="s">
        <v>2189</v>
      </c>
      <c r="B256" s="4" t="s">
        <v>2190</v>
      </c>
      <c r="C256" s="5">
        <v>919569823</v>
      </c>
      <c r="D256" s="5">
        <v>269</v>
      </c>
      <c r="E256" s="5">
        <v>294</v>
      </c>
      <c r="F256" s="5">
        <v>1139956622</v>
      </c>
      <c r="G256" s="5">
        <v>661</v>
      </c>
      <c r="H256" s="5">
        <v>1139956622</v>
      </c>
      <c r="I256" s="6">
        <f t="shared" si="9"/>
        <v>0</v>
      </c>
      <c r="J256" s="4" t="str">
        <f>VLOOKUP(A256,districts!$A$4:$G$3181,6,FALSE)</f>
        <v>Bélapátfalvai</v>
      </c>
      <c r="L256" s="5">
        <f t="shared" si="10"/>
        <v>3418475.1784386616</v>
      </c>
      <c r="M256" s="5">
        <f t="shared" si="11"/>
        <v>1724593.9818456883</v>
      </c>
    </row>
    <row r="257" spans="1:13" x14ac:dyDescent="0.2">
      <c r="A257" s="4" t="s">
        <v>2191</v>
      </c>
      <c r="B257" s="4" t="s">
        <v>2192</v>
      </c>
      <c r="C257" s="5">
        <v>4469221526</v>
      </c>
      <c r="D257" s="5">
        <v>1219</v>
      </c>
      <c r="E257" s="5">
        <v>1387</v>
      </c>
      <c r="F257" s="5">
        <v>5582999194</v>
      </c>
      <c r="G257" s="5">
        <v>2768</v>
      </c>
      <c r="H257" s="5">
        <v>5594391875</v>
      </c>
      <c r="I257" s="6">
        <f t="shared" si="9"/>
        <v>11392681</v>
      </c>
      <c r="J257" s="4" t="str">
        <f>VLOOKUP(A257,districts!$A$4:$G$3181,6,FALSE)</f>
        <v>Bélapátfalvai</v>
      </c>
      <c r="L257" s="5">
        <f t="shared" si="10"/>
        <v>3666301.4979491387</v>
      </c>
      <c r="M257" s="5">
        <f t="shared" si="11"/>
        <v>2021095.3305635839</v>
      </c>
    </row>
    <row r="258" spans="1:13" x14ac:dyDescent="0.2">
      <c r="A258" s="4" t="s">
        <v>2193</v>
      </c>
      <c r="B258" s="4" t="s">
        <v>2194</v>
      </c>
      <c r="C258" s="5">
        <v>330792228</v>
      </c>
      <c r="D258" s="5">
        <v>125</v>
      </c>
      <c r="E258" s="5">
        <v>147</v>
      </c>
      <c r="F258" s="5">
        <v>503115174</v>
      </c>
      <c r="G258" s="5">
        <v>343</v>
      </c>
      <c r="H258" s="5">
        <v>503115174</v>
      </c>
      <c r="I258" s="6">
        <f t="shared" ref="I258:I321" si="12">H258-F258</f>
        <v>0</v>
      </c>
      <c r="J258" s="4" t="str">
        <f>VLOOKUP(A258,districts!$A$4:$G$3181,6,FALSE)</f>
        <v>Barcsi</v>
      </c>
      <c r="L258" s="5">
        <f t="shared" ref="L258:L321" si="13">C258/D258</f>
        <v>2646337.824</v>
      </c>
      <c r="M258" s="5">
        <f t="shared" ref="M258:M321" si="14">H258/G258</f>
        <v>1466808.0874635568</v>
      </c>
    </row>
    <row r="259" spans="1:13" x14ac:dyDescent="0.2">
      <c r="A259" s="4" t="s">
        <v>2195</v>
      </c>
      <c r="B259" s="4" t="s">
        <v>2196</v>
      </c>
      <c r="C259" s="5">
        <v>404913416</v>
      </c>
      <c r="D259" s="5">
        <v>117</v>
      </c>
      <c r="E259" s="5">
        <v>138</v>
      </c>
      <c r="F259" s="5">
        <v>464938448</v>
      </c>
      <c r="G259" s="5">
        <v>332</v>
      </c>
      <c r="H259" s="5">
        <v>464938448</v>
      </c>
      <c r="I259" s="6">
        <f t="shared" si="12"/>
        <v>0</v>
      </c>
      <c r="J259" s="4" t="str">
        <f>VLOOKUP(A259,districts!$A$4:$G$3181,6,FALSE)</f>
        <v>Tamási</v>
      </c>
      <c r="L259" s="5">
        <f t="shared" si="13"/>
        <v>3460798.4273504275</v>
      </c>
      <c r="M259" s="5">
        <f t="shared" si="14"/>
        <v>1400417.0120481928</v>
      </c>
    </row>
    <row r="260" spans="1:13" x14ac:dyDescent="0.2">
      <c r="A260" s="4" t="s">
        <v>33</v>
      </c>
      <c r="B260" s="4" t="s">
        <v>2197</v>
      </c>
      <c r="C260" s="5">
        <v>4857853120</v>
      </c>
      <c r="D260" s="5">
        <v>1175</v>
      </c>
      <c r="E260" s="5">
        <v>1405</v>
      </c>
      <c r="F260" s="5">
        <v>6176238877</v>
      </c>
      <c r="G260" s="5">
        <v>2551</v>
      </c>
      <c r="H260" s="5">
        <v>6176238877</v>
      </c>
      <c r="I260" s="6">
        <f t="shared" si="12"/>
        <v>0</v>
      </c>
      <c r="J260" s="4" t="str">
        <f>VLOOKUP(A260,districts!$A$4:$G$3181,6,FALSE)</f>
        <v>Kapuvári</v>
      </c>
      <c r="L260" s="5">
        <f t="shared" si="13"/>
        <v>4134343.0808510636</v>
      </c>
      <c r="M260" s="5">
        <f t="shared" si="14"/>
        <v>2421105.0086240689</v>
      </c>
    </row>
    <row r="261" spans="1:13" x14ac:dyDescent="0.2">
      <c r="A261" s="4" t="s">
        <v>2198</v>
      </c>
      <c r="B261" s="4" t="s">
        <v>2199</v>
      </c>
      <c r="C261" s="5">
        <v>520740853</v>
      </c>
      <c r="D261" s="5">
        <v>234</v>
      </c>
      <c r="E261" s="5">
        <v>261</v>
      </c>
      <c r="F261" s="5">
        <v>738500971</v>
      </c>
      <c r="G261" s="5">
        <v>586</v>
      </c>
      <c r="H261" s="5">
        <v>738500971</v>
      </c>
      <c r="I261" s="6">
        <f t="shared" si="12"/>
        <v>0</v>
      </c>
      <c r="J261" s="4" t="str">
        <f>VLOOKUP(A261,districts!$A$4:$G$3181,6,FALSE)</f>
        <v>Nagyatádi</v>
      </c>
      <c r="L261" s="5">
        <f t="shared" si="13"/>
        <v>2225388.2606837605</v>
      </c>
      <c r="M261" s="5">
        <f t="shared" si="14"/>
        <v>1260240.5648464165</v>
      </c>
    </row>
    <row r="262" spans="1:13" x14ac:dyDescent="0.2">
      <c r="A262" s="4" t="s">
        <v>2200</v>
      </c>
      <c r="B262" s="4" t="s">
        <v>2201</v>
      </c>
      <c r="C262" s="5">
        <v>906707840</v>
      </c>
      <c r="D262" s="5">
        <v>257</v>
      </c>
      <c r="E262" s="5">
        <v>321</v>
      </c>
      <c r="F262" s="5">
        <v>1189844887</v>
      </c>
      <c r="G262" s="5">
        <v>658</v>
      </c>
      <c r="H262" s="5">
        <v>1189844887</v>
      </c>
      <c r="I262" s="6">
        <f t="shared" si="12"/>
        <v>0</v>
      </c>
      <c r="J262" s="4" t="str">
        <f>VLOOKUP(A262,districts!$A$4:$G$3181,6,FALSE)</f>
        <v>Nagykanizsai</v>
      </c>
      <c r="L262" s="5">
        <f t="shared" si="13"/>
        <v>3528046.0700389105</v>
      </c>
      <c r="M262" s="5">
        <f t="shared" si="14"/>
        <v>1808274.9042553192</v>
      </c>
    </row>
    <row r="263" spans="1:13" x14ac:dyDescent="0.2">
      <c r="A263" s="4" t="s">
        <v>2202</v>
      </c>
      <c r="B263" s="4" t="s">
        <v>2203</v>
      </c>
      <c r="C263" s="5">
        <v>1331258547</v>
      </c>
      <c r="D263" s="5">
        <v>391</v>
      </c>
      <c r="E263" s="5">
        <v>464</v>
      </c>
      <c r="F263" s="5">
        <v>1607296237</v>
      </c>
      <c r="G263" s="5">
        <v>851</v>
      </c>
      <c r="H263" s="5">
        <v>1607296237</v>
      </c>
      <c r="I263" s="6">
        <f t="shared" si="12"/>
        <v>0</v>
      </c>
      <c r="J263" s="4" t="str">
        <f>VLOOKUP(A263,districts!$A$4:$G$3181,6,FALSE)</f>
        <v>Békési</v>
      </c>
      <c r="L263" s="5">
        <f t="shared" si="13"/>
        <v>3404753.3171355501</v>
      </c>
      <c r="M263" s="5">
        <f t="shared" si="14"/>
        <v>1888714.7320799059</v>
      </c>
    </row>
    <row r="264" spans="1:13" x14ac:dyDescent="0.2">
      <c r="A264" s="4" t="s">
        <v>2204</v>
      </c>
      <c r="B264" s="4" t="s">
        <v>2205</v>
      </c>
      <c r="C264" s="5">
        <v>1891816400</v>
      </c>
      <c r="D264" s="5">
        <v>496</v>
      </c>
      <c r="E264" s="5">
        <v>557</v>
      </c>
      <c r="F264" s="5">
        <v>2581973735</v>
      </c>
      <c r="G264" s="5">
        <v>1125</v>
      </c>
      <c r="H264" s="5">
        <v>2581973735</v>
      </c>
      <c r="I264" s="6">
        <f t="shared" si="12"/>
        <v>0</v>
      </c>
      <c r="J264" s="4" t="str">
        <f>VLOOKUP(A264,districts!$A$4:$G$3181,6,FALSE)</f>
        <v>Dunaújvárosi</v>
      </c>
      <c r="L264" s="5">
        <f t="shared" si="13"/>
        <v>3814145.9677419355</v>
      </c>
      <c r="M264" s="5">
        <f t="shared" si="14"/>
        <v>2295087.7644444443</v>
      </c>
    </row>
    <row r="265" spans="1:13" x14ac:dyDescent="0.2">
      <c r="A265" s="4" t="s">
        <v>2206</v>
      </c>
      <c r="B265" s="4" t="s">
        <v>2207</v>
      </c>
      <c r="C265" s="5">
        <v>165066084</v>
      </c>
      <c r="D265" s="5">
        <v>46</v>
      </c>
      <c r="E265" s="5">
        <v>53</v>
      </c>
      <c r="F265" s="5">
        <v>222330373</v>
      </c>
      <c r="G265" s="5">
        <v>96</v>
      </c>
      <c r="H265" s="5">
        <v>222330373</v>
      </c>
      <c r="I265" s="6">
        <f t="shared" si="12"/>
        <v>0</v>
      </c>
      <c r="J265" s="4" t="str">
        <f>VLOOKUP(A265,districts!$A$4:$G$3181,6,FALSE)</f>
        <v>Lenti</v>
      </c>
      <c r="L265" s="5">
        <f t="shared" si="13"/>
        <v>3588393.1304347827</v>
      </c>
      <c r="M265" s="5">
        <f t="shared" si="14"/>
        <v>2315941.3854166665</v>
      </c>
    </row>
    <row r="266" spans="1:13" x14ac:dyDescent="0.2">
      <c r="A266" s="4" t="s">
        <v>2208</v>
      </c>
      <c r="B266" s="4" t="s">
        <v>2209</v>
      </c>
      <c r="C266" s="5">
        <v>509919484</v>
      </c>
      <c r="D266" s="5">
        <v>171</v>
      </c>
      <c r="E266" s="5">
        <v>190</v>
      </c>
      <c r="F266" s="5">
        <v>736974702</v>
      </c>
      <c r="G266" s="5">
        <v>392</v>
      </c>
      <c r="H266" s="5">
        <v>736974702</v>
      </c>
      <c r="I266" s="6">
        <f t="shared" si="12"/>
        <v>0</v>
      </c>
      <c r="J266" s="4" t="str">
        <f>VLOOKUP(A266,districts!$A$4:$G$3181,6,FALSE)</f>
        <v>Bólyi</v>
      </c>
      <c r="L266" s="5">
        <f t="shared" si="13"/>
        <v>2981985.2865497074</v>
      </c>
      <c r="M266" s="5">
        <f t="shared" si="14"/>
        <v>1880037.5051020407</v>
      </c>
    </row>
    <row r="267" spans="1:13" x14ac:dyDescent="0.2">
      <c r="A267" s="4" t="s">
        <v>2210</v>
      </c>
      <c r="B267" s="4" t="s">
        <v>2211</v>
      </c>
      <c r="C267" s="5">
        <v>464559080</v>
      </c>
      <c r="D267" s="5">
        <v>183</v>
      </c>
      <c r="E267" s="5">
        <v>203</v>
      </c>
      <c r="F267" s="5">
        <v>693192852</v>
      </c>
      <c r="G267" s="5">
        <v>464</v>
      </c>
      <c r="H267" s="5">
        <v>693192852</v>
      </c>
      <c r="I267" s="6">
        <f t="shared" si="12"/>
        <v>0</v>
      </c>
      <c r="J267" s="4" t="str">
        <f>VLOOKUP(A267,districts!$A$4:$G$3181,6,FALSE)</f>
        <v>Záhonyi</v>
      </c>
      <c r="L267" s="5">
        <f t="shared" si="13"/>
        <v>2538574.2076502731</v>
      </c>
      <c r="M267" s="5">
        <f t="shared" si="14"/>
        <v>1493950.1120689656</v>
      </c>
    </row>
    <row r="268" spans="1:13" x14ac:dyDescent="0.2">
      <c r="A268" s="4" t="s">
        <v>2212</v>
      </c>
      <c r="B268" s="4" t="s">
        <v>2213</v>
      </c>
      <c r="C268" s="5">
        <v>2473515198</v>
      </c>
      <c r="D268" s="5">
        <v>608</v>
      </c>
      <c r="E268" s="5">
        <v>687</v>
      </c>
      <c r="F268" s="5">
        <v>3255078051</v>
      </c>
      <c r="G268" s="5">
        <v>1279</v>
      </c>
      <c r="H268" s="5">
        <v>3255078051</v>
      </c>
      <c r="I268" s="6">
        <f t="shared" si="12"/>
        <v>0</v>
      </c>
      <c r="J268" s="4" t="str">
        <f>VLOOKUP(A268,districts!$A$4:$G$3181,6,FALSE)</f>
        <v>Monori</v>
      </c>
      <c r="L268" s="5">
        <f t="shared" si="13"/>
        <v>4068281.5756578948</v>
      </c>
      <c r="M268" s="5">
        <f t="shared" si="14"/>
        <v>2545018.022673964</v>
      </c>
    </row>
    <row r="269" spans="1:13" x14ac:dyDescent="0.2">
      <c r="A269" s="4" t="s">
        <v>2214</v>
      </c>
      <c r="B269" s="4" t="s">
        <v>2215</v>
      </c>
      <c r="C269" s="5">
        <v>470312670</v>
      </c>
      <c r="D269" s="5">
        <v>155</v>
      </c>
      <c r="E269" s="5">
        <v>178</v>
      </c>
      <c r="F269" s="5">
        <v>607874720</v>
      </c>
      <c r="G269" s="5">
        <v>378</v>
      </c>
      <c r="H269" s="5">
        <v>607874720</v>
      </c>
      <c r="I269" s="6">
        <f t="shared" si="12"/>
        <v>0</v>
      </c>
      <c r="J269" s="4" t="str">
        <f>VLOOKUP(A269,districts!$A$4:$G$3181,6,FALSE)</f>
        <v>Pásztói</v>
      </c>
      <c r="L269" s="5">
        <f t="shared" si="13"/>
        <v>3034275.2903225808</v>
      </c>
      <c r="M269" s="5">
        <f t="shared" si="14"/>
        <v>1608134.1798941798</v>
      </c>
    </row>
    <row r="270" spans="1:13" x14ac:dyDescent="0.2">
      <c r="A270" s="4" t="s">
        <v>2216</v>
      </c>
      <c r="B270" s="4" t="s">
        <v>2217</v>
      </c>
      <c r="C270" s="5">
        <v>705848122</v>
      </c>
      <c r="D270" s="5">
        <v>207</v>
      </c>
      <c r="E270" s="5">
        <v>248</v>
      </c>
      <c r="F270" s="5">
        <v>846626782</v>
      </c>
      <c r="G270" s="5">
        <v>528</v>
      </c>
      <c r="H270" s="5">
        <v>846626782</v>
      </c>
      <c r="I270" s="6">
        <f t="shared" si="12"/>
        <v>0</v>
      </c>
      <c r="J270" s="4" t="str">
        <f>VLOOKUP(A270,districts!$A$4:$G$3181,6,FALSE)</f>
        <v>Vasvári</v>
      </c>
      <c r="L270" s="5">
        <f t="shared" si="13"/>
        <v>3409894.309178744</v>
      </c>
      <c r="M270" s="5">
        <f t="shared" si="14"/>
        <v>1603459.8143939395</v>
      </c>
    </row>
    <row r="271" spans="1:13" x14ac:dyDescent="0.2">
      <c r="A271" s="4" t="s">
        <v>2218</v>
      </c>
      <c r="B271" s="4" t="s">
        <v>2219</v>
      </c>
      <c r="C271" s="5">
        <v>3029050123</v>
      </c>
      <c r="D271" s="5">
        <v>758</v>
      </c>
      <c r="E271" s="5">
        <v>849</v>
      </c>
      <c r="F271" s="5">
        <v>4060624545</v>
      </c>
      <c r="G271" s="5">
        <v>1698</v>
      </c>
      <c r="H271" s="5">
        <v>4060624545</v>
      </c>
      <c r="I271" s="6">
        <f t="shared" si="12"/>
        <v>0</v>
      </c>
      <c r="J271" s="4" t="str">
        <f>VLOOKUP(A271,districts!$A$4:$G$3181,6,FALSE)</f>
        <v>Balassagyarmati</v>
      </c>
      <c r="L271" s="5">
        <f t="shared" si="13"/>
        <v>3996108.3416886544</v>
      </c>
      <c r="M271" s="5">
        <f t="shared" si="14"/>
        <v>2391416.1042402829</v>
      </c>
    </row>
    <row r="272" spans="1:13" x14ac:dyDescent="0.2">
      <c r="A272" s="4" t="s">
        <v>2220</v>
      </c>
      <c r="B272" s="4" t="s">
        <v>2221</v>
      </c>
      <c r="C272" s="5">
        <v>1118950630</v>
      </c>
      <c r="D272" s="5">
        <v>389</v>
      </c>
      <c r="E272" s="5">
        <v>443</v>
      </c>
      <c r="F272" s="5">
        <v>1408552537</v>
      </c>
      <c r="G272" s="5">
        <v>1017</v>
      </c>
      <c r="H272" s="5">
        <v>1408552537</v>
      </c>
      <c r="I272" s="6">
        <f t="shared" si="12"/>
        <v>0</v>
      </c>
      <c r="J272" s="4" t="str">
        <f>VLOOKUP(A272,districts!$A$4:$G$3181,6,FALSE)</f>
        <v>Vásárosnaményi</v>
      </c>
      <c r="L272" s="5">
        <f t="shared" si="13"/>
        <v>2876479.7686375319</v>
      </c>
      <c r="M272" s="5">
        <f t="shared" si="14"/>
        <v>1385007.4110127827</v>
      </c>
    </row>
    <row r="273" spans="1:13" x14ac:dyDescent="0.2">
      <c r="A273" s="4" t="s">
        <v>2222</v>
      </c>
      <c r="B273" s="4" t="s">
        <v>2223</v>
      </c>
      <c r="C273" s="5">
        <v>944453627</v>
      </c>
      <c r="D273" s="5">
        <v>272</v>
      </c>
      <c r="E273" s="5">
        <v>313</v>
      </c>
      <c r="F273" s="5">
        <v>1128980008</v>
      </c>
      <c r="G273" s="5">
        <v>917</v>
      </c>
      <c r="H273" s="5">
        <v>1128980008</v>
      </c>
      <c r="I273" s="6">
        <f t="shared" si="12"/>
        <v>0</v>
      </c>
      <c r="J273" s="4" t="str">
        <f>VLOOKUP(A273,districts!$A$4:$G$3181,6,FALSE)</f>
        <v>Vásárosnaményi</v>
      </c>
      <c r="L273" s="5">
        <f t="shared" si="13"/>
        <v>3472255.9816176472</v>
      </c>
      <c r="M273" s="5">
        <f t="shared" si="14"/>
        <v>1231166.857142857</v>
      </c>
    </row>
    <row r="274" spans="1:13" x14ac:dyDescent="0.2">
      <c r="A274" s="4" t="s">
        <v>2224</v>
      </c>
      <c r="B274" s="4" t="s">
        <v>2225</v>
      </c>
      <c r="C274" s="5">
        <v>1496515234</v>
      </c>
      <c r="D274" s="5">
        <v>615</v>
      </c>
      <c r="E274" s="5">
        <v>737</v>
      </c>
      <c r="F274" s="5">
        <v>1935110112</v>
      </c>
      <c r="G274" s="5">
        <v>1995</v>
      </c>
      <c r="H274" s="5">
        <v>1935110112</v>
      </c>
      <c r="I274" s="6">
        <f t="shared" si="12"/>
        <v>0</v>
      </c>
      <c r="J274" s="4" t="str">
        <f>VLOOKUP(A274,districts!$A$4:$G$3181,6,FALSE)</f>
        <v>Berettyóújfalui</v>
      </c>
      <c r="L274" s="5">
        <f t="shared" si="13"/>
        <v>2433358.1040650406</v>
      </c>
      <c r="M274" s="5">
        <f t="shared" si="14"/>
        <v>969980.00601503765</v>
      </c>
    </row>
    <row r="275" spans="1:13" x14ac:dyDescent="0.2">
      <c r="A275" s="4" t="s">
        <v>7547</v>
      </c>
      <c r="B275" s="4" t="s">
        <v>2226</v>
      </c>
      <c r="C275" s="5">
        <v>1900383445</v>
      </c>
      <c r="D275" s="5">
        <v>526</v>
      </c>
      <c r="E275" s="5">
        <v>674</v>
      </c>
      <c r="F275" s="5">
        <v>2702196033</v>
      </c>
      <c r="G275" s="5">
        <v>1382</v>
      </c>
      <c r="H275" s="5">
        <v>2702196033</v>
      </c>
      <c r="I275" s="6">
        <f t="shared" si="12"/>
        <v>0</v>
      </c>
      <c r="J275" s="4" t="str">
        <f>VLOOKUP(A275,districts!$A$4:$G$3181,6,FALSE)</f>
        <v>Karcagi</v>
      </c>
      <c r="L275" s="5">
        <f t="shared" si="13"/>
        <v>3612896.2832699618</v>
      </c>
      <c r="M275" s="5">
        <f t="shared" si="14"/>
        <v>1955279.3292329956</v>
      </c>
    </row>
    <row r="276" spans="1:13" x14ac:dyDescent="0.2">
      <c r="A276" s="4" t="s">
        <v>2227</v>
      </c>
      <c r="B276" s="4" t="s">
        <v>2228</v>
      </c>
      <c r="C276" s="5">
        <v>3126471366</v>
      </c>
      <c r="D276" s="5">
        <v>999</v>
      </c>
      <c r="E276" s="5">
        <v>1121</v>
      </c>
      <c r="F276" s="5">
        <v>4806689913</v>
      </c>
      <c r="G276" s="5">
        <v>2338</v>
      </c>
      <c r="H276" s="5">
        <v>4806689913</v>
      </c>
      <c r="I276" s="6">
        <f t="shared" si="12"/>
        <v>0</v>
      </c>
      <c r="J276" s="4" t="str">
        <f>VLOOKUP(A276,districts!$A$4:$G$3181,6,FALSE)</f>
        <v>Siklósi</v>
      </c>
      <c r="L276" s="5">
        <f t="shared" si="13"/>
        <v>3129600.9669669671</v>
      </c>
      <c r="M276" s="5">
        <f t="shared" si="14"/>
        <v>2055898.1663815228</v>
      </c>
    </row>
    <row r="277" spans="1:13" x14ac:dyDescent="0.2">
      <c r="A277" s="4" t="s">
        <v>7548</v>
      </c>
      <c r="B277" s="4" t="s">
        <v>2229</v>
      </c>
      <c r="C277" s="5">
        <v>1848833908</v>
      </c>
      <c r="D277" s="5">
        <v>498</v>
      </c>
      <c r="E277" s="5">
        <v>548</v>
      </c>
      <c r="F277" s="5">
        <v>2533381035</v>
      </c>
      <c r="G277" s="5">
        <v>1098</v>
      </c>
      <c r="H277" s="5">
        <v>2533381035</v>
      </c>
      <c r="I277" s="6">
        <f t="shared" si="12"/>
        <v>0</v>
      </c>
      <c r="J277" s="4" t="str">
        <f>VLOOKUP(A277,districts!$A$4:$G$3181,6,FALSE)</f>
        <v>Kazincbarcikai</v>
      </c>
      <c r="L277" s="5">
        <f t="shared" si="13"/>
        <v>3712517.8875502008</v>
      </c>
      <c r="M277" s="5">
        <f t="shared" si="14"/>
        <v>2307268.7021857924</v>
      </c>
    </row>
    <row r="278" spans="1:13" x14ac:dyDescent="0.2">
      <c r="A278" s="4" t="s">
        <v>2230</v>
      </c>
      <c r="B278" s="4" t="s">
        <v>2231</v>
      </c>
      <c r="C278" s="5">
        <v>266080012</v>
      </c>
      <c r="D278" s="5">
        <v>116</v>
      </c>
      <c r="E278" s="5">
        <v>125</v>
      </c>
      <c r="F278" s="5">
        <v>311108647</v>
      </c>
      <c r="G278" s="5">
        <v>327</v>
      </c>
      <c r="H278" s="5">
        <v>311108647</v>
      </c>
      <c r="I278" s="6">
        <f t="shared" si="12"/>
        <v>0</v>
      </c>
      <c r="J278" s="4" t="str">
        <f>VLOOKUP(A278,districts!$A$4:$G$3181,6,FALSE)</f>
        <v>Encsi</v>
      </c>
      <c r="L278" s="5">
        <f t="shared" si="13"/>
        <v>2293793.2068965519</v>
      </c>
      <c r="M278" s="5">
        <f t="shared" si="14"/>
        <v>951402.59021406726</v>
      </c>
    </row>
    <row r="279" spans="1:13" x14ac:dyDescent="0.2">
      <c r="A279" s="4" t="s">
        <v>34</v>
      </c>
      <c r="B279" s="4" t="s">
        <v>2232</v>
      </c>
      <c r="C279" s="5">
        <v>23766822043</v>
      </c>
      <c r="D279" s="5">
        <v>6121</v>
      </c>
      <c r="E279" s="5">
        <v>7441</v>
      </c>
      <c r="F279" s="5">
        <v>33707922125</v>
      </c>
      <c r="G279" s="5">
        <v>14462</v>
      </c>
      <c r="H279" s="5">
        <v>33707922125</v>
      </c>
      <c r="I279" s="6">
        <f t="shared" si="12"/>
        <v>0</v>
      </c>
      <c r="J279" s="4" t="str">
        <f>VLOOKUP(A279,districts!$A$4:$G$3181,6,FALSE)</f>
        <v>Berettyóújfalui</v>
      </c>
      <c r="L279" s="5">
        <f t="shared" si="13"/>
        <v>3882833.2042149976</v>
      </c>
      <c r="M279" s="5">
        <f t="shared" si="14"/>
        <v>2330792.5684552621</v>
      </c>
    </row>
    <row r="280" spans="1:13" x14ac:dyDescent="0.2">
      <c r="A280" s="4" t="s">
        <v>35</v>
      </c>
      <c r="B280" s="4" t="s">
        <v>2233</v>
      </c>
      <c r="C280" s="5">
        <v>10132840354</v>
      </c>
      <c r="D280" s="5">
        <v>2622</v>
      </c>
      <c r="E280" s="5">
        <v>2915</v>
      </c>
      <c r="F280" s="5">
        <v>13458686418</v>
      </c>
      <c r="G280" s="5">
        <v>5914</v>
      </c>
      <c r="H280" s="5">
        <v>13458686418</v>
      </c>
      <c r="I280" s="6">
        <f t="shared" si="12"/>
        <v>0</v>
      </c>
      <c r="J280" s="4" t="str">
        <f>VLOOKUP(A280,districts!$A$4:$G$3181,6,FALSE)</f>
        <v>Várpalotai</v>
      </c>
      <c r="L280" s="5">
        <f t="shared" si="13"/>
        <v>3864546.282990084</v>
      </c>
      <c r="M280" s="5">
        <f t="shared" si="14"/>
        <v>2275733.2461954686</v>
      </c>
    </row>
    <row r="281" spans="1:13" x14ac:dyDescent="0.2">
      <c r="A281" s="4" t="s">
        <v>2234</v>
      </c>
      <c r="B281" s="4" t="s">
        <v>2235</v>
      </c>
      <c r="C281" s="5">
        <v>1565180747</v>
      </c>
      <c r="D281" s="5">
        <v>338</v>
      </c>
      <c r="E281" s="5">
        <v>410</v>
      </c>
      <c r="F281" s="5">
        <v>2190140753</v>
      </c>
      <c r="G281" s="5">
        <v>750</v>
      </c>
      <c r="H281" s="5">
        <v>2190140753</v>
      </c>
      <c r="I281" s="6">
        <f t="shared" si="12"/>
        <v>0</v>
      </c>
      <c r="J281" s="4" t="str">
        <f>VLOOKUP(A281,districts!$A$4:$G$3181,6,FALSE)</f>
        <v>Rétsági</v>
      </c>
      <c r="L281" s="5">
        <f t="shared" si="13"/>
        <v>4630712.269230769</v>
      </c>
      <c r="M281" s="5">
        <f t="shared" si="14"/>
        <v>2920187.6706666667</v>
      </c>
    </row>
    <row r="282" spans="1:13" x14ac:dyDescent="0.2">
      <c r="A282" s="4" t="s">
        <v>2236</v>
      </c>
      <c r="B282" s="4" t="s">
        <v>2237</v>
      </c>
      <c r="C282" s="5">
        <v>1044122982</v>
      </c>
      <c r="D282" s="5">
        <v>373</v>
      </c>
      <c r="E282" s="5">
        <v>415</v>
      </c>
      <c r="F282" s="5">
        <v>1478633407</v>
      </c>
      <c r="G282" s="5">
        <v>849</v>
      </c>
      <c r="H282" s="5">
        <v>1478633407</v>
      </c>
      <c r="I282" s="6">
        <f t="shared" si="12"/>
        <v>0</v>
      </c>
      <c r="J282" s="4" t="str">
        <f>VLOOKUP(A282,districts!$A$4:$G$3181,6,FALSE)</f>
        <v>Pécsi</v>
      </c>
      <c r="L282" s="5">
        <f t="shared" si="13"/>
        <v>2799257.324396783</v>
      </c>
      <c r="M282" s="5">
        <f t="shared" si="14"/>
        <v>1741617.6760895171</v>
      </c>
    </row>
    <row r="283" spans="1:13" x14ac:dyDescent="0.2">
      <c r="A283" s="4" t="s">
        <v>2238</v>
      </c>
      <c r="B283" s="4" t="s">
        <v>2239</v>
      </c>
      <c r="C283" s="5">
        <v>1043393225</v>
      </c>
      <c r="D283" s="5">
        <v>350</v>
      </c>
      <c r="E283" s="5">
        <v>385</v>
      </c>
      <c r="F283" s="5">
        <v>1326305889</v>
      </c>
      <c r="G283" s="5">
        <v>769</v>
      </c>
      <c r="H283" s="5">
        <v>1326305889</v>
      </c>
      <c r="I283" s="6">
        <f t="shared" si="12"/>
        <v>0</v>
      </c>
      <c r="J283" s="4" t="str">
        <f>VLOOKUP(A283,districts!$A$4:$G$3181,6,FALSE)</f>
        <v>Kemecsei</v>
      </c>
      <c r="L283" s="5">
        <f t="shared" si="13"/>
        <v>2981123.5</v>
      </c>
      <c r="M283" s="5">
        <f t="shared" si="14"/>
        <v>1724715.0702210662</v>
      </c>
    </row>
    <row r="284" spans="1:13" x14ac:dyDescent="0.2">
      <c r="A284" s="4" t="s">
        <v>2240</v>
      </c>
      <c r="B284" s="4" t="s">
        <v>2241</v>
      </c>
      <c r="C284" s="5">
        <v>1538434195</v>
      </c>
      <c r="D284" s="5">
        <v>350</v>
      </c>
      <c r="E284" s="5">
        <v>404</v>
      </c>
      <c r="F284" s="5">
        <v>1887683975</v>
      </c>
      <c r="G284" s="5">
        <v>802</v>
      </c>
      <c r="H284" s="5">
        <v>1887683975</v>
      </c>
      <c r="I284" s="6">
        <f t="shared" si="12"/>
        <v>0</v>
      </c>
      <c r="J284" s="4" t="str">
        <f>VLOOKUP(A284,districts!$A$4:$G$3181,6,FALSE)</f>
        <v>Szobi</v>
      </c>
      <c r="L284" s="5">
        <f t="shared" si="13"/>
        <v>4395526.2714285711</v>
      </c>
      <c r="M284" s="5">
        <f t="shared" si="14"/>
        <v>2353720.6670822944</v>
      </c>
    </row>
    <row r="285" spans="1:13" x14ac:dyDescent="0.2">
      <c r="A285" s="4" t="s">
        <v>2242</v>
      </c>
      <c r="B285" s="4" t="s">
        <v>2243</v>
      </c>
      <c r="C285" s="5">
        <v>1157766703</v>
      </c>
      <c r="D285" s="5">
        <v>415</v>
      </c>
      <c r="E285" s="5">
        <v>466</v>
      </c>
      <c r="F285" s="5">
        <v>1685721007</v>
      </c>
      <c r="G285" s="5">
        <v>994</v>
      </c>
      <c r="H285" s="5">
        <v>1685721007</v>
      </c>
      <c r="I285" s="6">
        <f t="shared" si="12"/>
        <v>0</v>
      </c>
      <c r="J285" s="4" t="str">
        <f>VLOOKUP(A285,districts!$A$4:$G$3181,6,FALSE)</f>
        <v>Miskolci</v>
      </c>
      <c r="L285" s="5">
        <f t="shared" si="13"/>
        <v>2789799.2843373492</v>
      </c>
      <c r="M285" s="5">
        <f t="shared" si="14"/>
        <v>1695896.3853118713</v>
      </c>
    </row>
    <row r="286" spans="1:13" x14ac:dyDescent="0.2">
      <c r="A286" s="4" t="s">
        <v>2244</v>
      </c>
      <c r="B286" s="4" t="s">
        <v>2245</v>
      </c>
      <c r="C286" s="5">
        <v>3103777392</v>
      </c>
      <c r="D286" s="5">
        <v>893</v>
      </c>
      <c r="E286" s="5">
        <v>1096</v>
      </c>
      <c r="F286" s="5">
        <v>3958650155</v>
      </c>
      <c r="G286" s="5">
        <v>2399</v>
      </c>
      <c r="H286" s="5">
        <v>3958650155</v>
      </c>
      <c r="I286" s="6">
        <f t="shared" si="12"/>
        <v>0</v>
      </c>
      <c r="J286" s="4" t="str">
        <f>VLOOKUP(A286,districts!$A$4:$G$3181,6,FALSE)</f>
        <v>Csurgói</v>
      </c>
      <c r="L286" s="5">
        <f t="shared" si="13"/>
        <v>3475674.5711086225</v>
      </c>
      <c r="M286" s="5">
        <f t="shared" si="14"/>
        <v>1650125.116715298</v>
      </c>
    </row>
    <row r="287" spans="1:13" x14ac:dyDescent="0.2">
      <c r="A287" s="4" t="s">
        <v>2246</v>
      </c>
      <c r="B287" s="4" t="s">
        <v>2247</v>
      </c>
      <c r="C287" s="5">
        <v>128210460</v>
      </c>
      <c r="D287" s="5">
        <v>55</v>
      </c>
      <c r="E287" s="5">
        <v>63</v>
      </c>
      <c r="F287" s="5">
        <v>167627505</v>
      </c>
      <c r="G287" s="5">
        <v>115</v>
      </c>
      <c r="H287" s="5">
        <v>167627505</v>
      </c>
      <c r="I287" s="6">
        <f t="shared" si="12"/>
        <v>0</v>
      </c>
      <c r="J287" s="4" t="str">
        <f>VLOOKUP(A287,districts!$A$4:$G$3181,6,FALSE)</f>
        <v>Sellyei</v>
      </c>
      <c r="L287" s="5">
        <f t="shared" si="13"/>
        <v>2331099.2727272729</v>
      </c>
      <c r="M287" s="5">
        <f t="shared" si="14"/>
        <v>1457630.4782608696</v>
      </c>
    </row>
    <row r="288" spans="1:13" x14ac:dyDescent="0.2">
      <c r="A288" s="4" t="s">
        <v>2248</v>
      </c>
      <c r="B288" s="4" t="s">
        <v>2249</v>
      </c>
      <c r="C288" s="5">
        <v>767814143</v>
      </c>
      <c r="D288" s="5">
        <v>329</v>
      </c>
      <c r="E288" s="5">
        <v>362</v>
      </c>
      <c r="F288" s="5">
        <v>970643555</v>
      </c>
      <c r="G288" s="5">
        <v>802</v>
      </c>
      <c r="H288" s="5">
        <v>970643555</v>
      </c>
      <c r="I288" s="6">
        <f t="shared" si="12"/>
        <v>0</v>
      </c>
      <c r="J288" s="4" t="str">
        <f>VLOOKUP(A288,districts!$A$4:$G$3181,6,FALSE)</f>
        <v>Baktalórántházai</v>
      </c>
      <c r="L288" s="5">
        <f t="shared" si="13"/>
        <v>2333781.5896656536</v>
      </c>
      <c r="M288" s="5">
        <f t="shared" si="14"/>
        <v>1210278.746882793</v>
      </c>
    </row>
    <row r="289" spans="1:13" x14ac:dyDescent="0.2">
      <c r="A289" s="4" t="s">
        <v>2250</v>
      </c>
      <c r="B289" s="4" t="s">
        <v>2251</v>
      </c>
      <c r="C289" s="5">
        <v>3883998798</v>
      </c>
      <c r="D289" s="5">
        <v>1130</v>
      </c>
      <c r="E289" s="5">
        <v>1335</v>
      </c>
      <c r="F289" s="5">
        <v>5070741603</v>
      </c>
      <c r="G289" s="5">
        <v>2629</v>
      </c>
      <c r="H289" s="5">
        <v>5070741603</v>
      </c>
      <c r="I289" s="6">
        <f t="shared" si="12"/>
        <v>0</v>
      </c>
      <c r="J289" s="4" t="str">
        <f>VLOOKUP(A289,districts!$A$4:$G$3181,6,FALSE)</f>
        <v>Füzesabonyi</v>
      </c>
      <c r="L289" s="5">
        <f t="shared" si="13"/>
        <v>3437167.0778761064</v>
      </c>
      <c r="M289" s="5">
        <f t="shared" si="14"/>
        <v>1928772.0057055915</v>
      </c>
    </row>
    <row r="290" spans="1:13" x14ac:dyDescent="0.2">
      <c r="A290" s="4" t="s">
        <v>2252</v>
      </c>
      <c r="B290" s="4" t="s">
        <v>2253</v>
      </c>
      <c r="C290" s="5">
        <v>6189251761</v>
      </c>
      <c r="D290" s="5">
        <v>1599</v>
      </c>
      <c r="E290" s="5">
        <v>1851</v>
      </c>
      <c r="F290" s="5">
        <v>8387655170</v>
      </c>
      <c r="G290" s="5">
        <v>3240</v>
      </c>
      <c r="H290" s="5">
        <v>8387655170</v>
      </c>
      <c r="I290" s="6">
        <f t="shared" si="12"/>
        <v>0</v>
      </c>
      <c r="J290" s="4" t="str">
        <f>VLOOKUP(A290,districts!$A$4:$G$3181,6,FALSE)</f>
        <v>Szolnoki</v>
      </c>
      <c r="L290" s="5">
        <f t="shared" si="13"/>
        <v>3870701.5390869295</v>
      </c>
      <c r="M290" s="5">
        <f t="shared" si="14"/>
        <v>2588782.4598765434</v>
      </c>
    </row>
    <row r="291" spans="1:13" x14ac:dyDescent="0.2">
      <c r="A291" s="4" t="s">
        <v>2254</v>
      </c>
      <c r="B291" s="4" t="s">
        <v>2255</v>
      </c>
      <c r="C291" s="5">
        <v>3485108615</v>
      </c>
      <c r="D291" s="5">
        <v>910</v>
      </c>
      <c r="E291" s="5">
        <v>1056</v>
      </c>
      <c r="F291" s="5">
        <v>5221141828</v>
      </c>
      <c r="G291" s="5">
        <v>1814</v>
      </c>
      <c r="H291" s="5">
        <v>5221141828</v>
      </c>
      <c r="I291" s="6">
        <f t="shared" si="12"/>
        <v>0</v>
      </c>
      <c r="J291" s="4" t="str">
        <f>VLOOKUP(A291,districts!$A$4:$G$3181,6,FALSE)</f>
        <v>Dunaújvárosi</v>
      </c>
      <c r="L291" s="5">
        <f t="shared" si="13"/>
        <v>3829789.6868131869</v>
      </c>
      <c r="M291" s="5">
        <f t="shared" si="14"/>
        <v>2878247.9757442116</v>
      </c>
    </row>
    <row r="292" spans="1:13" x14ac:dyDescent="0.2">
      <c r="A292" s="4" t="s">
        <v>2256</v>
      </c>
      <c r="B292" s="4" t="s">
        <v>2257</v>
      </c>
      <c r="C292" s="5">
        <v>1188541413</v>
      </c>
      <c r="D292" s="5">
        <v>424</v>
      </c>
      <c r="E292" s="5">
        <v>465</v>
      </c>
      <c r="F292" s="5">
        <v>1454164054</v>
      </c>
      <c r="G292" s="5">
        <v>992</v>
      </c>
      <c r="H292" s="5">
        <v>1454164054</v>
      </c>
      <c r="I292" s="6">
        <f t="shared" si="12"/>
        <v>0</v>
      </c>
      <c r="J292" s="4" t="str">
        <f>VLOOKUP(A292,districts!$A$4:$G$3181,6,FALSE)</f>
        <v>Kemecsei</v>
      </c>
      <c r="L292" s="5">
        <f t="shared" si="13"/>
        <v>2803163.7099056602</v>
      </c>
      <c r="M292" s="5">
        <f t="shared" si="14"/>
        <v>1465891.1834677418</v>
      </c>
    </row>
    <row r="293" spans="1:13" x14ac:dyDescent="0.2">
      <c r="A293" s="4" t="s">
        <v>2258</v>
      </c>
      <c r="B293" s="4" t="s">
        <v>2259</v>
      </c>
      <c r="C293" s="5">
        <v>256054506</v>
      </c>
      <c r="D293" s="5">
        <v>78</v>
      </c>
      <c r="E293" s="5">
        <v>104</v>
      </c>
      <c r="F293" s="5">
        <v>353831002</v>
      </c>
      <c r="G293" s="5">
        <v>213</v>
      </c>
      <c r="H293" s="5">
        <v>353831002</v>
      </c>
      <c r="I293" s="6">
        <f t="shared" si="12"/>
        <v>0</v>
      </c>
      <c r="J293" s="4" t="str">
        <f>VLOOKUP(A293,districts!$A$4:$G$3181,6,FALSE)</f>
        <v>Mohácsi</v>
      </c>
      <c r="L293" s="5">
        <f t="shared" si="13"/>
        <v>3282750.076923077</v>
      </c>
      <c r="M293" s="5">
        <f t="shared" si="14"/>
        <v>1661178.4131455398</v>
      </c>
    </row>
    <row r="294" spans="1:13" x14ac:dyDescent="0.2">
      <c r="A294" s="4" t="s">
        <v>2260</v>
      </c>
      <c r="B294" s="4" t="s">
        <v>2261</v>
      </c>
      <c r="C294" s="5">
        <v>1384769366</v>
      </c>
      <c r="D294" s="5">
        <v>360</v>
      </c>
      <c r="E294" s="5">
        <v>497</v>
      </c>
      <c r="F294" s="5">
        <v>1763733388</v>
      </c>
      <c r="G294" s="5">
        <v>1577</v>
      </c>
      <c r="H294" s="5">
        <v>1763733388</v>
      </c>
      <c r="I294" s="6">
        <f t="shared" si="12"/>
        <v>0</v>
      </c>
      <c r="J294" s="4" t="str">
        <f>VLOOKUP(A294,districts!$A$4:$G$3181,6,FALSE)</f>
        <v>Mosonmagyaróvári</v>
      </c>
      <c r="L294" s="5">
        <f t="shared" si="13"/>
        <v>3846581.5722222221</v>
      </c>
      <c r="M294" s="5">
        <f t="shared" si="14"/>
        <v>1118410.5187064046</v>
      </c>
    </row>
    <row r="295" spans="1:13" x14ac:dyDescent="0.2">
      <c r="A295" s="4" t="s">
        <v>2262</v>
      </c>
      <c r="B295" s="4" t="s">
        <v>2263</v>
      </c>
      <c r="C295" s="5">
        <v>146364972</v>
      </c>
      <c r="D295" s="5">
        <v>48</v>
      </c>
      <c r="E295" s="5">
        <v>72</v>
      </c>
      <c r="F295" s="5">
        <v>218999227</v>
      </c>
      <c r="G295" s="5">
        <v>169</v>
      </c>
      <c r="H295" s="5">
        <v>218999227</v>
      </c>
      <c r="I295" s="6">
        <f t="shared" si="12"/>
        <v>0</v>
      </c>
      <c r="J295" s="4" t="str">
        <f>VLOOKUP(A295,districts!$A$4:$G$3181,6,FALSE)</f>
        <v>Zalaegerszegi</v>
      </c>
      <c r="L295" s="5">
        <f t="shared" si="13"/>
        <v>3049270.25</v>
      </c>
      <c r="M295" s="5">
        <f t="shared" si="14"/>
        <v>1295853.4142011835</v>
      </c>
    </row>
    <row r="296" spans="1:13" x14ac:dyDescent="0.2">
      <c r="A296" s="4" t="s">
        <v>2264</v>
      </c>
      <c r="B296" s="4" t="s">
        <v>2265</v>
      </c>
      <c r="C296" s="5">
        <v>949196894</v>
      </c>
      <c r="D296" s="5">
        <v>235</v>
      </c>
      <c r="E296" s="5">
        <v>290</v>
      </c>
      <c r="F296" s="5">
        <v>1475179020</v>
      </c>
      <c r="G296" s="5">
        <v>531</v>
      </c>
      <c r="H296" s="5">
        <v>1475179020</v>
      </c>
      <c r="I296" s="6">
        <f t="shared" si="12"/>
        <v>0</v>
      </c>
      <c r="J296" s="4" t="str">
        <f>VLOOKUP(A296,districts!$A$4:$G$3181,6,FALSE)</f>
        <v>Győri</v>
      </c>
      <c r="L296" s="5">
        <f t="shared" si="13"/>
        <v>4039135.7191489362</v>
      </c>
      <c r="M296" s="5">
        <f t="shared" si="14"/>
        <v>2778114.9152542371</v>
      </c>
    </row>
    <row r="297" spans="1:13" x14ac:dyDescent="0.2">
      <c r="A297" s="4" t="s">
        <v>36</v>
      </c>
      <c r="B297" s="4" t="s">
        <v>2266</v>
      </c>
      <c r="C297" s="5">
        <v>38315792487</v>
      </c>
      <c r="D297" s="5">
        <v>6986</v>
      </c>
      <c r="E297" s="5">
        <v>8310</v>
      </c>
      <c r="F297" s="5">
        <v>59028898699</v>
      </c>
      <c r="G297" s="5">
        <v>15089</v>
      </c>
      <c r="H297" s="5">
        <v>59041885110</v>
      </c>
      <c r="I297" s="6">
        <f t="shared" si="12"/>
        <v>12986411</v>
      </c>
      <c r="J297" s="4" t="str">
        <f>VLOOKUP(A297,districts!$A$4:$G$3181,6,FALSE)</f>
        <v>Budakeszi</v>
      </c>
      <c r="L297" s="5">
        <f t="shared" si="13"/>
        <v>5484653.9488977958</v>
      </c>
      <c r="M297" s="5">
        <f t="shared" si="14"/>
        <v>3912909.0801245943</v>
      </c>
    </row>
    <row r="298" spans="1:13" x14ac:dyDescent="0.2">
      <c r="A298" s="4" t="s">
        <v>2267</v>
      </c>
      <c r="B298" s="4" t="s">
        <v>2268</v>
      </c>
      <c r="C298" s="5">
        <v>1753532229</v>
      </c>
      <c r="D298" s="5">
        <v>465</v>
      </c>
      <c r="E298" s="5">
        <v>532</v>
      </c>
      <c r="F298" s="5">
        <v>2500267967</v>
      </c>
      <c r="G298" s="5">
        <v>1069</v>
      </c>
      <c r="H298" s="5">
        <v>2500267967</v>
      </c>
      <c r="I298" s="6">
        <f t="shared" si="12"/>
        <v>0</v>
      </c>
      <c r="J298" s="4" t="str">
        <f>VLOOKUP(A298,districts!$A$4:$G$3181,6,FALSE)</f>
        <v>Szentlőrinci</v>
      </c>
      <c r="L298" s="5">
        <f t="shared" si="13"/>
        <v>3771037.0516129034</v>
      </c>
      <c r="M298" s="5">
        <f t="shared" si="14"/>
        <v>2338884.908325538</v>
      </c>
    </row>
    <row r="299" spans="1:13" x14ac:dyDescent="0.2">
      <c r="A299" s="4" t="s">
        <v>37</v>
      </c>
      <c r="B299" s="4" t="s">
        <v>2269</v>
      </c>
      <c r="C299" s="5">
        <v>22782629487</v>
      </c>
      <c r="D299" s="5">
        <v>5407</v>
      </c>
      <c r="E299" s="5">
        <v>6148</v>
      </c>
      <c r="F299" s="5">
        <v>33074307578</v>
      </c>
      <c r="G299" s="5">
        <v>12441</v>
      </c>
      <c r="H299" s="5">
        <v>33074307578</v>
      </c>
      <c r="I299" s="6">
        <f t="shared" si="12"/>
        <v>0</v>
      </c>
      <c r="J299" s="4" t="str">
        <f>VLOOKUP(A299,districts!$A$4:$G$3181,6,FALSE)</f>
        <v>Bicskei</v>
      </c>
      <c r="L299" s="5">
        <f t="shared" si="13"/>
        <v>4213543.4597743666</v>
      </c>
      <c r="M299" s="5">
        <f t="shared" si="14"/>
        <v>2658492.6917450367</v>
      </c>
    </row>
    <row r="300" spans="1:13" x14ac:dyDescent="0.2">
      <c r="A300" s="4" t="s">
        <v>2270</v>
      </c>
      <c r="B300" s="4" t="s">
        <v>2271</v>
      </c>
      <c r="C300" s="5">
        <v>162726238</v>
      </c>
      <c r="D300" s="5">
        <v>70</v>
      </c>
      <c r="E300" s="5">
        <v>97</v>
      </c>
      <c r="F300" s="5">
        <v>243215619</v>
      </c>
      <c r="G300" s="5">
        <v>159</v>
      </c>
      <c r="H300" s="5">
        <v>243215619</v>
      </c>
      <c r="I300" s="6">
        <f t="shared" si="12"/>
        <v>0</v>
      </c>
      <c r="J300" s="4" t="str">
        <f>VLOOKUP(A300,districts!$A$4:$G$3181,6,FALSE)</f>
        <v>Püspökladányi</v>
      </c>
      <c r="L300" s="5">
        <f t="shared" si="13"/>
        <v>2324660.5428571426</v>
      </c>
      <c r="M300" s="5">
        <f t="shared" si="14"/>
        <v>1529657.9811320754</v>
      </c>
    </row>
    <row r="301" spans="1:13" x14ac:dyDescent="0.2">
      <c r="A301" s="4" t="s">
        <v>38</v>
      </c>
      <c r="B301" s="4" t="s">
        <v>2272</v>
      </c>
      <c r="C301" s="5">
        <v>5724756019</v>
      </c>
      <c r="D301" s="5">
        <v>1466</v>
      </c>
      <c r="E301" s="5">
        <v>1768</v>
      </c>
      <c r="F301" s="5">
        <v>7394468394</v>
      </c>
      <c r="G301" s="5">
        <v>4781</v>
      </c>
      <c r="H301" s="5">
        <v>7394468394</v>
      </c>
      <c r="I301" s="6">
        <f t="shared" si="12"/>
        <v>0</v>
      </c>
      <c r="J301" s="4" t="str">
        <f>VLOOKUP(A301,districts!$A$4:$G$3181,6,FALSE)</f>
        <v>Berettyóújfalui</v>
      </c>
      <c r="L301" s="5">
        <f t="shared" si="13"/>
        <v>3905017.7482946794</v>
      </c>
      <c r="M301" s="5">
        <f t="shared" si="14"/>
        <v>1546636.3509725998</v>
      </c>
    </row>
    <row r="302" spans="1:13" x14ac:dyDescent="0.2">
      <c r="A302" s="4" t="s">
        <v>2273</v>
      </c>
      <c r="B302" s="4" t="s">
        <v>2274</v>
      </c>
      <c r="C302" s="5">
        <v>3301864598</v>
      </c>
      <c r="D302" s="5">
        <v>1070</v>
      </c>
      <c r="E302" s="5">
        <v>1269</v>
      </c>
      <c r="F302" s="5">
        <v>4023557548</v>
      </c>
      <c r="G302" s="5">
        <v>2621</v>
      </c>
      <c r="H302" s="5">
        <v>4023557548</v>
      </c>
      <c r="I302" s="6">
        <f t="shared" si="12"/>
        <v>0</v>
      </c>
      <c r="J302" s="4" t="str">
        <f>VLOOKUP(A302,districts!$A$4:$G$3181,6,FALSE)</f>
        <v>Püspökladányi</v>
      </c>
      <c r="L302" s="5">
        <f t="shared" si="13"/>
        <v>3085854.7644859813</v>
      </c>
      <c r="M302" s="5">
        <f t="shared" si="14"/>
        <v>1535123.0629530714</v>
      </c>
    </row>
    <row r="303" spans="1:13" x14ac:dyDescent="0.2">
      <c r="A303" s="4" t="s">
        <v>2275</v>
      </c>
      <c r="B303" s="4" t="s">
        <v>2276</v>
      </c>
      <c r="C303" s="5">
        <v>1212212291</v>
      </c>
      <c r="D303" s="5">
        <v>416</v>
      </c>
      <c r="E303" s="5">
        <v>486</v>
      </c>
      <c r="F303" s="5">
        <v>1522453559</v>
      </c>
      <c r="G303" s="5">
        <v>993</v>
      </c>
      <c r="H303" s="5">
        <v>1522453559</v>
      </c>
      <c r="I303" s="6">
        <f t="shared" si="12"/>
        <v>0</v>
      </c>
      <c r="J303" s="4" t="str">
        <f>VLOOKUP(A303,districts!$A$4:$G$3181,6,FALSE)</f>
        <v>Püspökladányi</v>
      </c>
      <c r="L303" s="5">
        <f t="shared" si="13"/>
        <v>2913971.8533653845</v>
      </c>
      <c r="M303" s="5">
        <f t="shared" si="14"/>
        <v>1533185.8600201409</v>
      </c>
    </row>
    <row r="304" spans="1:13" x14ac:dyDescent="0.2">
      <c r="A304" s="4" t="s">
        <v>2277</v>
      </c>
      <c r="B304" s="4" t="s">
        <v>2278</v>
      </c>
      <c r="C304" s="5">
        <v>987076063</v>
      </c>
      <c r="D304" s="5">
        <v>317</v>
      </c>
      <c r="E304" s="5">
        <v>405</v>
      </c>
      <c r="F304" s="5">
        <v>1192183877</v>
      </c>
      <c r="G304" s="5">
        <v>854</v>
      </c>
      <c r="H304" s="5">
        <v>1192183877</v>
      </c>
      <c r="I304" s="6">
        <f t="shared" si="12"/>
        <v>0</v>
      </c>
      <c r="J304" s="4" t="str">
        <f>VLOOKUP(A304,districts!$A$4:$G$3181,6,FALSE)</f>
        <v>Sarkadi</v>
      </c>
      <c r="L304" s="5">
        <f t="shared" si="13"/>
        <v>3113804.6151419557</v>
      </c>
      <c r="M304" s="5">
        <f t="shared" si="14"/>
        <v>1395999.855971897</v>
      </c>
    </row>
    <row r="305" spans="1:13" x14ac:dyDescent="0.2">
      <c r="A305" s="4" t="s">
        <v>2279</v>
      </c>
      <c r="B305" s="4" t="s">
        <v>2280</v>
      </c>
      <c r="C305" s="5">
        <v>524269936</v>
      </c>
      <c r="D305" s="5">
        <v>181</v>
      </c>
      <c r="E305" s="5">
        <v>211</v>
      </c>
      <c r="F305" s="5">
        <v>634212175</v>
      </c>
      <c r="G305" s="5">
        <v>417</v>
      </c>
      <c r="H305" s="5">
        <v>634212175</v>
      </c>
      <c r="I305" s="6">
        <f t="shared" si="12"/>
        <v>0</v>
      </c>
      <c r="J305" s="4" t="str">
        <f>VLOOKUP(A305,districts!$A$4:$G$3181,6,FALSE)</f>
        <v>Paksi</v>
      </c>
      <c r="L305" s="5">
        <f t="shared" si="13"/>
        <v>2896518.9834254142</v>
      </c>
      <c r="M305" s="5">
        <f t="shared" si="14"/>
        <v>1520892.5059952037</v>
      </c>
    </row>
    <row r="306" spans="1:13" x14ac:dyDescent="0.2">
      <c r="A306" s="4" t="s">
        <v>2281</v>
      </c>
      <c r="B306" s="4" t="s">
        <v>2282</v>
      </c>
      <c r="C306" s="5">
        <v>1101206785</v>
      </c>
      <c r="D306" s="5">
        <v>280</v>
      </c>
      <c r="E306" s="5">
        <v>340</v>
      </c>
      <c r="F306" s="5">
        <v>1485467854</v>
      </c>
      <c r="G306" s="5">
        <v>680</v>
      </c>
      <c r="H306" s="5">
        <v>1485467854</v>
      </c>
      <c r="I306" s="6">
        <f t="shared" si="12"/>
        <v>0</v>
      </c>
      <c r="J306" s="4" t="str">
        <f>VLOOKUP(A306,districts!$A$4:$G$3181,6,FALSE)</f>
        <v>Komlói</v>
      </c>
      <c r="L306" s="5">
        <f t="shared" si="13"/>
        <v>3932881.375</v>
      </c>
      <c r="M306" s="5">
        <f t="shared" si="14"/>
        <v>2184511.5499999998</v>
      </c>
    </row>
    <row r="307" spans="1:13" x14ac:dyDescent="0.2">
      <c r="A307" s="4" t="s">
        <v>2283</v>
      </c>
      <c r="B307" s="4" t="s">
        <v>2284</v>
      </c>
      <c r="C307" s="5">
        <v>1963902863</v>
      </c>
      <c r="D307" s="5">
        <v>599</v>
      </c>
      <c r="E307" s="5">
        <v>699</v>
      </c>
      <c r="F307" s="5">
        <v>2553406440</v>
      </c>
      <c r="G307" s="5">
        <v>1341</v>
      </c>
      <c r="H307" s="5">
        <v>2553406440</v>
      </c>
      <c r="I307" s="6">
        <f t="shared" si="12"/>
        <v>0</v>
      </c>
      <c r="J307" s="4" t="str">
        <f>VLOOKUP(A307,districts!$A$4:$G$3181,6,FALSE)</f>
        <v>Nagykállói</v>
      </c>
      <c r="L307" s="5">
        <f t="shared" si="13"/>
        <v>3278635.8313856428</v>
      </c>
      <c r="M307" s="5">
        <f t="shared" si="14"/>
        <v>1904106.2192393737</v>
      </c>
    </row>
    <row r="308" spans="1:13" x14ac:dyDescent="0.2">
      <c r="A308" s="4" t="s">
        <v>2285</v>
      </c>
      <c r="B308" s="4" t="s">
        <v>2286</v>
      </c>
      <c r="C308" s="5">
        <v>1047180008</v>
      </c>
      <c r="D308" s="5">
        <v>259</v>
      </c>
      <c r="E308" s="5">
        <v>294</v>
      </c>
      <c r="F308" s="5">
        <v>1453235606</v>
      </c>
      <c r="G308" s="5">
        <v>566</v>
      </c>
      <c r="H308" s="5">
        <v>1453235606</v>
      </c>
      <c r="I308" s="6">
        <f t="shared" si="12"/>
        <v>0</v>
      </c>
      <c r="J308" s="4" t="str">
        <f>VLOOKUP(A308,districts!$A$4:$G$3181,6,FALSE)</f>
        <v>Pécsi</v>
      </c>
      <c r="L308" s="5">
        <f t="shared" si="13"/>
        <v>4043166.054054054</v>
      </c>
      <c r="M308" s="5">
        <f t="shared" si="14"/>
        <v>2567554.0742049469</v>
      </c>
    </row>
    <row r="309" spans="1:13" x14ac:dyDescent="0.2">
      <c r="A309" s="4" t="s">
        <v>2287</v>
      </c>
      <c r="B309" s="4" t="s">
        <v>2288</v>
      </c>
      <c r="C309" s="5">
        <v>357430536</v>
      </c>
      <c r="D309" s="5">
        <v>101</v>
      </c>
      <c r="E309" s="5">
        <v>125</v>
      </c>
      <c r="F309" s="5">
        <v>491584077</v>
      </c>
      <c r="G309" s="5">
        <v>237</v>
      </c>
      <c r="H309" s="5">
        <v>491584077</v>
      </c>
      <c r="I309" s="6">
        <f t="shared" si="12"/>
        <v>0</v>
      </c>
      <c r="J309" s="4" t="str">
        <f>VLOOKUP(A309,districts!$A$4:$G$3181,6,FALSE)</f>
        <v>Siklósi</v>
      </c>
      <c r="L309" s="5">
        <f t="shared" si="13"/>
        <v>3538916.1980198021</v>
      </c>
      <c r="M309" s="5">
        <f t="shared" si="14"/>
        <v>2074194.417721519</v>
      </c>
    </row>
    <row r="310" spans="1:13" x14ac:dyDescent="0.2">
      <c r="A310" s="4" t="s">
        <v>2289</v>
      </c>
      <c r="B310" s="4" t="s">
        <v>2290</v>
      </c>
      <c r="C310" s="5">
        <v>1574228344</v>
      </c>
      <c r="D310" s="5">
        <v>395</v>
      </c>
      <c r="E310" s="5">
        <v>455</v>
      </c>
      <c r="F310" s="5">
        <v>2268361770</v>
      </c>
      <c r="G310" s="5">
        <v>783</v>
      </c>
      <c r="H310" s="5">
        <v>2268361770</v>
      </c>
      <c r="I310" s="6">
        <f t="shared" si="12"/>
        <v>0</v>
      </c>
      <c r="J310" s="4" t="str">
        <f>VLOOKUP(A310,districts!$A$4:$G$3181,6,FALSE)</f>
        <v>Celldömölki</v>
      </c>
      <c r="L310" s="5">
        <f t="shared" si="13"/>
        <v>3985388.2126582279</v>
      </c>
      <c r="M310" s="5">
        <f t="shared" si="14"/>
        <v>2897013.7547892719</v>
      </c>
    </row>
    <row r="311" spans="1:13" x14ac:dyDescent="0.2">
      <c r="A311" s="4" t="s">
        <v>2291</v>
      </c>
      <c r="B311" s="4" t="s">
        <v>2292</v>
      </c>
      <c r="C311" s="5">
        <v>2201589880</v>
      </c>
      <c r="D311" s="5">
        <v>530</v>
      </c>
      <c r="E311" s="5">
        <v>610</v>
      </c>
      <c r="F311" s="5">
        <v>3137770610</v>
      </c>
      <c r="G311" s="5">
        <v>1202</v>
      </c>
      <c r="H311" s="5">
        <v>3137770610</v>
      </c>
      <c r="I311" s="6">
        <f t="shared" si="12"/>
        <v>0</v>
      </c>
      <c r="J311" s="4" t="str">
        <f>VLOOKUP(A311,districts!$A$4:$G$3181,6,FALSE)</f>
        <v>Zalaegerszegi</v>
      </c>
      <c r="L311" s="5">
        <f t="shared" si="13"/>
        <v>4153943.169811321</v>
      </c>
      <c r="M311" s="5">
        <f t="shared" si="14"/>
        <v>2610458.078202995</v>
      </c>
    </row>
    <row r="312" spans="1:13" x14ac:dyDescent="0.2">
      <c r="A312" s="4" t="s">
        <v>2293</v>
      </c>
      <c r="B312" s="4" t="s">
        <v>2294</v>
      </c>
      <c r="C312" s="5">
        <v>2220128970</v>
      </c>
      <c r="D312" s="5">
        <v>607</v>
      </c>
      <c r="E312" s="5">
        <v>703</v>
      </c>
      <c r="F312" s="5">
        <v>3140665607</v>
      </c>
      <c r="G312" s="5">
        <v>1275</v>
      </c>
      <c r="H312" s="5">
        <v>3140665607</v>
      </c>
      <c r="I312" s="6">
        <f t="shared" si="12"/>
        <v>0</v>
      </c>
      <c r="J312" s="4" t="str">
        <f>VLOOKUP(A312,districts!$A$4:$G$3181,6,FALSE)</f>
        <v>Hevesi</v>
      </c>
      <c r="L312" s="5">
        <f t="shared" si="13"/>
        <v>3657543.6079077432</v>
      </c>
      <c r="M312" s="5">
        <f t="shared" si="14"/>
        <v>2463267.1427450981</v>
      </c>
    </row>
    <row r="313" spans="1:13" x14ac:dyDescent="0.2">
      <c r="A313" s="4" t="s">
        <v>72</v>
      </c>
      <c r="B313" s="4" t="s">
        <v>2295</v>
      </c>
      <c r="C313" s="5">
        <v>2529972551</v>
      </c>
      <c r="D313" s="5">
        <v>722</v>
      </c>
      <c r="E313" s="5">
        <v>1010</v>
      </c>
      <c r="F313" s="5">
        <v>3066385424</v>
      </c>
      <c r="G313" s="5">
        <v>1935</v>
      </c>
      <c r="H313" s="5">
        <v>3066385424</v>
      </c>
      <c r="I313" s="6">
        <f t="shared" si="12"/>
        <v>0</v>
      </c>
      <c r="J313" s="4" t="str">
        <f>VLOOKUP(A313,districts!$A$4:$G$3181,6,FALSE)</f>
        <v>Kiskőrösi</v>
      </c>
      <c r="L313" s="5">
        <f t="shared" si="13"/>
        <v>3504117.1066481993</v>
      </c>
      <c r="M313" s="5">
        <f t="shared" si="14"/>
        <v>1584695.3095607236</v>
      </c>
    </row>
    <row r="314" spans="1:13" x14ac:dyDescent="0.2">
      <c r="A314" s="4" t="s">
        <v>2296</v>
      </c>
      <c r="B314" s="4" t="s">
        <v>2297</v>
      </c>
      <c r="C314" s="5">
        <v>342072137</v>
      </c>
      <c r="D314" s="5">
        <v>111</v>
      </c>
      <c r="E314" s="5">
        <v>135</v>
      </c>
      <c r="F314" s="5">
        <v>455604685</v>
      </c>
      <c r="G314" s="5">
        <v>298</v>
      </c>
      <c r="H314" s="5">
        <v>455604685</v>
      </c>
      <c r="I314" s="6">
        <f t="shared" si="12"/>
        <v>0</v>
      </c>
      <c r="J314" s="4" t="str">
        <f>VLOOKUP(A314,districts!$A$4:$G$3181,6,FALSE)</f>
        <v>Nagykanizsai</v>
      </c>
      <c r="L314" s="5">
        <f t="shared" si="13"/>
        <v>3081730.963963964</v>
      </c>
      <c r="M314" s="5">
        <f t="shared" si="14"/>
        <v>1528874.7818791945</v>
      </c>
    </row>
    <row r="315" spans="1:13" x14ac:dyDescent="0.2">
      <c r="A315" s="4" t="s">
        <v>7549</v>
      </c>
      <c r="B315" s="4" t="s">
        <v>2298</v>
      </c>
      <c r="C315" s="5">
        <v>8207369649</v>
      </c>
      <c r="D315" s="5">
        <v>1831</v>
      </c>
      <c r="E315" s="5">
        <v>2137</v>
      </c>
      <c r="F315" s="5">
        <v>11511929477</v>
      </c>
      <c r="G315" s="5">
        <v>4139</v>
      </c>
      <c r="H315" s="5">
        <v>11511929477</v>
      </c>
      <c r="I315" s="6">
        <f t="shared" si="12"/>
        <v>0</v>
      </c>
      <c r="J315" s="4" t="str">
        <f>VLOOKUP(A315,districts!$A$4:$G$3181,6,FALSE)</f>
        <v>Hajdúhadházi</v>
      </c>
      <c r="L315" s="5">
        <f t="shared" si="13"/>
        <v>4482452.0202075364</v>
      </c>
      <c r="M315" s="5">
        <f t="shared" si="14"/>
        <v>2781331.1130707902</v>
      </c>
    </row>
    <row r="316" spans="1:13" x14ac:dyDescent="0.2">
      <c r="A316" s="4" t="s">
        <v>2299</v>
      </c>
      <c r="B316" s="4" t="s">
        <v>2300</v>
      </c>
      <c r="C316" s="5">
        <v>833402260</v>
      </c>
      <c r="D316" s="5">
        <v>210</v>
      </c>
      <c r="E316" s="5">
        <v>240</v>
      </c>
      <c r="F316" s="5">
        <v>1075680998</v>
      </c>
      <c r="G316" s="5">
        <v>446</v>
      </c>
      <c r="H316" s="5">
        <v>1075680998</v>
      </c>
      <c r="I316" s="6">
        <f t="shared" si="12"/>
        <v>0</v>
      </c>
      <c r="J316" s="4" t="str">
        <f>VLOOKUP(A316,districts!$A$4:$G$3181,6,FALSE)</f>
        <v>Szentlőrinci</v>
      </c>
      <c r="L316" s="5">
        <f t="shared" si="13"/>
        <v>3968582.1904761903</v>
      </c>
      <c r="M316" s="5">
        <f t="shared" si="14"/>
        <v>2411840.8026905828</v>
      </c>
    </row>
    <row r="317" spans="1:13" x14ac:dyDescent="0.2">
      <c r="A317" s="4" t="s">
        <v>2301</v>
      </c>
      <c r="B317" s="4" t="s">
        <v>2302</v>
      </c>
      <c r="C317" s="5">
        <v>7909762174</v>
      </c>
      <c r="D317" s="5">
        <v>1909</v>
      </c>
      <c r="E317" s="5">
        <v>2183</v>
      </c>
      <c r="F317" s="5">
        <v>12037938547</v>
      </c>
      <c r="G317" s="5">
        <v>3933</v>
      </c>
      <c r="H317" s="5">
        <v>12037938547</v>
      </c>
      <c r="I317" s="6">
        <f t="shared" si="12"/>
        <v>0</v>
      </c>
      <c r="J317" s="4" t="str">
        <f>VLOOKUP(A317,districts!$A$4:$G$3181,6,FALSE)</f>
        <v>Móri</v>
      </c>
      <c r="L317" s="5">
        <f t="shared" si="13"/>
        <v>4143406.0628601364</v>
      </c>
      <c r="M317" s="5">
        <f t="shared" si="14"/>
        <v>3060752.2367149759</v>
      </c>
    </row>
    <row r="318" spans="1:13" x14ac:dyDescent="0.2">
      <c r="A318" s="4" t="s">
        <v>2303</v>
      </c>
      <c r="B318" s="4" t="s">
        <v>2304</v>
      </c>
      <c r="C318" s="5">
        <v>341551437</v>
      </c>
      <c r="D318" s="5">
        <v>109</v>
      </c>
      <c r="E318" s="5">
        <v>151</v>
      </c>
      <c r="F318" s="5">
        <v>646944011</v>
      </c>
      <c r="G318" s="5">
        <v>261</v>
      </c>
      <c r="H318" s="5">
        <v>646944011</v>
      </c>
      <c r="I318" s="6">
        <f t="shared" si="12"/>
        <v>0</v>
      </c>
      <c r="J318" s="4" t="str">
        <f>VLOOKUP(A318,districts!$A$4:$G$3181,6,FALSE)</f>
        <v>Bicskei</v>
      </c>
      <c r="L318" s="5">
        <f t="shared" si="13"/>
        <v>3133499.4220183487</v>
      </c>
      <c r="M318" s="5">
        <f t="shared" si="14"/>
        <v>2478712.6858237549</v>
      </c>
    </row>
    <row r="319" spans="1:13" x14ac:dyDescent="0.2">
      <c r="A319" s="4" t="s">
        <v>2305</v>
      </c>
      <c r="B319" s="4" t="s">
        <v>2306</v>
      </c>
      <c r="C319" s="5">
        <v>163941467</v>
      </c>
      <c r="D319" s="5">
        <v>69</v>
      </c>
      <c r="E319" s="5">
        <v>80</v>
      </c>
      <c r="F319" s="5">
        <v>242230327</v>
      </c>
      <c r="G319" s="5">
        <v>242</v>
      </c>
      <c r="H319" s="5">
        <v>242230327</v>
      </c>
      <c r="I319" s="6">
        <f t="shared" si="12"/>
        <v>0</v>
      </c>
      <c r="J319" s="4" t="str">
        <f>VLOOKUP(A319,districts!$A$4:$G$3181,6,FALSE)</f>
        <v>Komlói</v>
      </c>
      <c r="L319" s="5">
        <f t="shared" si="13"/>
        <v>2375963.2898550723</v>
      </c>
      <c r="M319" s="5">
        <f t="shared" si="14"/>
        <v>1000951.7644628099</v>
      </c>
    </row>
    <row r="320" spans="1:13" x14ac:dyDescent="0.2">
      <c r="A320" s="4" t="s">
        <v>2307</v>
      </c>
      <c r="B320" s="4" t="s">
        <v>2308</v>
      </c>
      <c r="C320" s="5">
        <v>528468488</v>
      </c>
      <c r="D320" s="5">
        <v>159</v>
      </c>
      <c r="E320" s="5">
        <v>191</v>
      </c>
      <c r="F320" s="5">
        <v>985736315</v>
      </c>
      <c r="G320" s="5">
        <v>350</v>
      </c>
      <c r="H320" s="5">
        <v>985736315</v>
      </c>
      <c r="I320" s="6">
        <f t="shared" si="12"/>
        <v>0</v>
      </c>
      <c r="J320" s="4" t="str">
        <f>VLOOKUP(A320,districts!$A$4:$G$3181,6,FALSE)</f>
        <v>Csornai</v>
      </c>
      <c r="L320" s="5">
        <f t="shared" si="13"/>
        <v>3323701.1823899369</v>
      </c>
      <c r="M320" s="5">
        <f t="shared" si="14"/>
        <v>2816389.4714285713</v>
      </c>
    </row>
    <row r="321" spans="1:13" x14ac:dyDescent="0.2">
      <c r="A321" s="4" t="s">
        <v>2309</v>
      </c>
      <c r="B321" s="4" t="s">
        <v>2310</v>
      </c>
      <c r="C321" s="5">
        <v>813537169</v>
      </c>
      <c r="D321" s="5">
        <v>286</v>
      </c>
      <c r="E321" s="5">
        <v>338</v>
      </c>
      <c r="F321" s="5">
        <v>1265311791</v>
      </c>
      <c r="G321" s="5">
        <v>725</v>
      </c>
      <c r="H321" s="5">
        <v>1265311791</v>
      </c>
      <c r="I321" s="6">
        <f t="shared" si="12"/>
        <v>0</v>
      </c>
      <c r="J321" s="4" t="str">
        <f>VLOOKUP(A321,districts!$A$4:$G$3181,6,FALSE)</f>
        <v>Pétervásárai</v>
      </c>
      <c r="L321" s="5">
        <f t="shared" si="13"/>
        <v>2844535.5559440558</v>
      </c>
      <c r="M321" s="5">
        <f t="shared" si="14"/>
        <v>1745257.6427586207</v>
      </c>
    </row>
    <row r="322" spans="1:13" x14ac:dyDescent="0.2">
      <c r="A322" s="4" t="s">
        <v>2311</v>
      </c>
      <c r="B322" s="4" t="s">
        <v>2312</v>
      </c>
      <c r="C322" s="5">
        <v>136487169</v>
      </c>
      <c r="D322" s="5">
        <v>37</v>
      </c>
      <c r="E322" s="5">
        <v>49</v>
      </c>
      <c r="F322" s="5">
        <v>162042673</v>
      </c>
      <c r="G322" s="5">
        <v>84</v>
      </c>
      <c r="H322" s="5">
        <v>162042673</v>
      </c>
      <c r="I322" s="6">
        <f t="shared" ref="I322:I385" si="15">H322-F322</f>
        <v>0</v>
      </c>
      <c r="J322" s="4" t="str">
        <f>VLOOKUP(A322,districts!$A$4:$G$3181,6,FALSE)</f>
        <v>Sümegi</v>
      </c>
      <c r="L322" s="5">
        <f t="shared" ref="L322:L385" si="16">C322/D322</f>
        <v>3688842.4054054054</v>
      </c>
      <c r="M322" s="5">
        <f t="shared" ref="M322:M385" si="17">H322/G322</f>
        <v>1929079.4404761905</v>
      </c>
    </row>
    <row r="323" spans="1:13" x14ac:dyDescent="0.2">
      <c r="A323" s="4" t="s">
        <v>2313</v>
      </c>
      <c r="B323" s="4" t="s">
        <v>2314</v>
      </c>
      <c r="C323" s="5">
        <v>567222696</v>
      </c>
      <c r="D323" s="5">
        <v>167</v>
      </c>
      <c r="E323" s="5">
        <v>194</v>
      </c>
      <c r="F323" s="5">
        <v>796812183</v>
      </c>
      <c r="G323" s="5">
        <v>398</v>
      </c>
      <c r="H323" s="5">
        <v>796812183</v>
      </c>
      <c r="I323" s="6">
        <f t="shared" si="15"/>
        <v>0</v>
      </c>
      <c r="J323" s="4" t="str">
        <f>VLOOKUP(A323,districts!$A$4:$G$3181,6,FALSE)</f>
        <v>Kaposvári</v>
      </c>
      <c r="L323" s="5">
        <f t="shared" si="16"/>
        <v>3396543.0898203594</v>
      </c>
      <c r="M323" s="5">
        <f t="shared" si="17"/>
        <v>2002040.66080402</v>
      </c>
    </row>
    <row r="324" spans="1:13" x14ac:dyDescent="0.2">
      <c r="A324" s="4" t="s">
        <v>2315</v>
      </c>
      <c r="B324" s="4" t="s">
        <v>2316</v>
      </c>
      <c r="C324" s="5">
        <v>1931865994</v>
      </c>
      <c r="D324" s="5">
        <v>564</v>
      </c>
      <c r="E324" s="5">
        <v>618</v>
      </c>
      <c r="F324" s="5">
        <v>2315777053</v>
      </c>
      <c r="G324" s="5">
        <v>1310</v>
      </c>
      <c r="H324" s="5">
        <v>2315777053</v>
      </c>
      <c r="I324" s="6">
        <f t="shared" si="15"/>
        <v>0</v>
      </c>
      <c r="J324" s="4" t="str">
        <f>VLOOKUP(A324,districts!$A$4:$G$3181,6,FALSE)</f>
        <v>Cigándi</v>
      </c>
      <c r="L324" s="5">
        <f t="shared" si="16"/>
        <v>3425294.3156028367</v>
      </c>
      <c r="M324" s="5">
        <f t="shared" si="17"/>
        <v>1767768.7427480917</v>
      </c>
    </row>
    <row r="325" spans="1:13" x14ac:dyDescent="0.2">
      <c r="A325" s="4" t="s">
        <v>2317</v>
      </c>
      <c r="B325" s="4" t="s">
        <v>2318</v>
      </c>
      <c r="C325" s="5">
        <v>1436298145</v>
      </c>
      <c r="D325" s="5">
        <v>380</v>
      </c>
      <c r="E325" s="5">
        <v>436</v>
      </c>
      <c r="F325" s="5">
        <v>1915933176</v>
      </c>
      <c r="G325" s="5">
        <v>921</v>
      </c>
      <c r="H325" s="5">
        <v>1915933176</v>
      </c>
      <c r="I325" s="6">
        <f t="shared" si="15"/>
        <v>0</v>
      </c>
      <c r="J325" s="4" t="str">
        <f>VLOOKUP(A325,districts!$A$4:$G$3181,6,FALSE)</f>
        <v>Tokaji</v>
      </c>
      <c r="L325" s="5">
        <f t="shared" si="16"/>
        <v>3779731.960526316</v>
      </c>
      <c r="M325" s="5">
        <f t="shared" si="17"/>
        <v>2080274.8925081433</v>
      </c>
    </row>
    <row r="326" spans="1:13" x14ac:dyDescent="0.2">
      <c r="A326" s="4" t="s">
        <v>7550</v>
      </c>
      <c r="B326" s="4" t="s">
        <v>2319</v>
      </c>
      <c r="C326" s="5">
        <v>1197254205</v>
      </c>
      <c r="D326" s="5">
        <v>366</v>
      </c>
      <c r="E326" s="5">
        <v>427</v>
      </c>
      <c r="F326" s="5">
        <v>1648046822</v>
      </c>
      <c r="G326" s="5">
        <v>840</v>
      </c>
      <c r="H326" s="5">
        <v>1648046822</v>
      </c>
      <c r="I326" s="6">
        <f t="shared" si="15"/>
        <v>0</v>
      </c>
      <c r="J326" s="4" t="str">
        <f>VLOOKUP(A326,districts!$A$4:$G$3181,6,FALSE)</f>
        <v>Tokaji</v>
      </c>
      <c r="L326" s="5">
        <f t="shared" si="16"/>
        <v>3271186.3524590163</v>
      </c>
      <c r="M326" s="5">
        <f t="shared" si="17"/>
        <v>1961960.5023809525</v>
      </c>
    </row>
    <row r="327" spans="1:13" x14ac:dyDescent="0.2">
      <c r="A327" s="4" t="s">
        <v>2320</v>
      </c>
      <c r="B327" s="4" t="s">
        <v>2321</v>
      </c>
      <c r="C327" s="5">
        <v>1640338005</v>
      </c>
      <c r="D327" s="5">
        <v>440</v>
      </c>
      <c r="E327" s="5">
        <v>498</v>
      </c>
      <c r="F327" s="5">
        <v>2126536245</v>
      </c>
      <c r="G327" s="5">
        <v>893</v>
      </c>
      <c r="H327" s="5">
        <v>2126536245</v>
      </c>
      <c r="I327" s="6">
        <f t="shared" si="15"/>
        <v>0</v>
      </c>
      <c r="J327" s="4" t="str">
        <f>VLOOKUP(A327,districts!$A$4:$G$3181,6,FALSE)</f>
        <v>Sárospataki</v>
      </c>
      <c r="L327" s="5">
        <f t="shared" si="16"/>
        <v>3728040.9204545454</v>
      </c>
      <c r="M327" s="5">
        <f t="shared" si="17"/>
        <v>2381339.5800671894</v>
      </c>
    </row>
    <row r="328" spans="1:13" x14ac:dyDescent="0.2">
      <c r="A328" s="4" t="s">
        <v>2322</v>
      </c>
      <c r="B328" s="4" t="s">
        <v>2323</v>
      </c>
      <c r="C328" s="5">
        <v>108695206</v>
      </c>
      <c r="D328" s="5">
        <v>86</v>
      </c>
      <c r="E328" s="5">
        <v>87</v>
      </c>
      <c r="F328" s="5">
        <v>141613383</v>
      </c>
      <c r="G328" s="5">
        <v>342</v>
      </c>
      <c r="H328" s="5">
        <v>141613383</v>
      </c>
      <c r="I328" s="6">
        <f t="shared" si="15"/>
        <v>0</v>
      </c>
      <c r="J328" s="4" t="str">
        <f>VLOOKUP(A328,districts!$A$4:$G$3181,6,FALSE)</f>
        <v>Edelényi</v>
      </c>
      <c r="L328" s="5">
        <f t="shared" si="16"/>
        <v>1263897.7441860465</v>
      </c>
      <c r="M328" s="5">
        <f t="shared" si="17"/>
        <v>414074.21929824562</v>
      </c>
    </row>
    <row r="329" spans="1:13" x14ac:dyDescent="0.2">
      <c r="A329" s="4" t="s">
        <v>2324</v>
      </c>
      <c r="B329" s="4" t="s">
        <v>2325</v>
      </c>
      <c r="C329" s="5">
        <v>117184470</v>
      </c>
      <c r="D329" s="5">
        <v>39</v>
      </c>
      <c r="E329" s="5">
        <v>42</v>
      </c>
      <c r="F329" s="5">
        <v>152335938</v>
      </c>
      <c r="G329" s="5">
        <v>79</v>
      </c>
      <c r="H329" s="5">
        <v>152335938</v>
      </c>
      <c r="I329" s="6">
        <f t="shared" si="15"/>
        <v>0</v>
      </c>
      <c r="J329" s="4" t="str">
        <f>VLOOKUP(A329,districts!$A$4:$G$3181,6,FALSE)</f>
        <v>Edelényi</v>
      </c>
      <c r="L329" s="5">
        <f t="shared" si="16"/>
        <v>3004730</v>
      </c>
      <c r="M329" s="5">
        <f t="shared" si="17"/>
        <v>1928303.0126582279</v>
      </c>
    </row>
    <row r="330" spans="1:13" x14ac:dyDescent="0.2">
      <c r="A330" s="4" t="s">
        <v>2326</v>
      </c>
      <c r="B330" s="4" t="s">
        <v>2327</v>
      </c>
      <c r="C330" s="5">
        <v>1263545407</v>
      </c>
      <c r="D330" s="5">
        <v>365</v>
      </c>
      <c r="E330" s="5">
        <v>424</v>
      </c>
      <c r="F330" s="5">
        <v>1601511667</v>
      </c>
      <c r="G330" s="5">
        <v>1021</v>
      </c>
      <c r="H330" s="5">
        <v>1601511667</v>
      </c>
      <c r="I330" s="6">
        <f t="shared" si="15"/>
        <v>0</v>
      </c>
      <c r="J330" s="4" t="str">
        <f>VLOOKUP(A330,districts!$A$4:$G$3181,6,FALSE)</f>
        <v>Edelényi</v>
      </c>
      <c r="L330" s="5">
        <f t="shared" si="16"/>
        <v>3461768.2383561642</v>
      </c>
      <c r="M330" s="5">
        <f t="shared" si="17"/>
        <v>1568571.6620959844</v>
      </c>
    </row>
    <row r="331" spans="1:13" x14ac:dyDescent="0.2">
      <c r="A331" s="4" t="s">
        <v>2328</v>
      </c>
      <c r="B331" s="4" t="s">
        <v>2329</v>
      </c>
      <c r="C331" s="5">
        <v>2898929349</v>
      </c>
      <c r="D331" s="5">
        <v>778</v>
      </c>
      <c r="E331" s="5">
        <v>970</v>
      </c>
      <c r="F331" s="5">
        <v>3897032659</v>
      </c>
      <c r="G331" s="5">
        <v>2118</v>
      </c>
      <c r="H331" s="5">
        <v>3897032659</v>
      </c>
      <c r="I331" s="6">
        <f t="shared" si="15"/>
        <v>0</v>
      </c>
      <c r="J331" s="4" t="str">
        <f>VLOOKUP(A331,districts!$A$4:$G$3181,6,FALSE)</f>
        <v>Mezőkövesdi</v>
      </c>
      <c r="L331" s="5">
        <f t="shared" si="16"/>
        <v>3726130.2686375319</v>
      </c>
      <c r="M331" s="5">
        <f t="shared" si="17"/>
        <v>1839958.7625118035</v>
      </c>
    </row>
    <row r="332" spans="1:13" x14ac:dyDescent="0.2">
      <c r="A332" s="4" t="s">
        <v>2330</v>
      </c>
      <c r="B332" s="4" t="s">
        <v>2331</v>
      </c>
      <c r="C332" s="5">
        <v>2235874654</v>
      </c>
      <c r="D332" s="5">
        <v>551</v>
      </c>
      <c r="E332" s="5">
        <v>629</v>
      </c>
      <c r="F332" s="5">
        <v>2979329030</v>
      </c>
      <c r="G332" s="5">
        <v>1160</v>
      </c>
      <c r="H332" s="5">
        <v>2979329030</v>
      </c>
      <c r="I332" s="6">
        <f t="shared" si="15"/>
        <v>0</v>
      </c>
      <c r="J332" s="4" t="str">
        <f>VLOOKUP(A332,districts!$A$4:$G$3181,6,FALSE)</f>
        <v>Pécsi</v>
      </c>
      <c r="L332" s="5">
        <f t="shared" si="16"/>
        <v>4057848.7368421052</v>
      </c>
      <c r="M332" s="5">
        <f t="shared" si="17"/>
        <v>2568387.0948275863</v>
      </c>
    </row>
    <row r="333" spans="1:13" x14ac:dyDescent="0.2">
      <c r="A333" s="4" t="s">
        <v>2332</v>
      </c>
      <c r="B333" s="4" t="s">
        <v>2333</v>
      </c>
      <c r="C333" s="5">
        <v>548217215</v>
      </c>
      <c r="D333" s="5">
        <v>187</v>
      </c>
      <c r="E333" s="5">
        <v>221</v>
      </c>
      <c r="F333" s="5">
        <v>730061222</v>
      </c>
      <c r="G333" s="5">
        <v>430</v>
      </c>
      <c r="H333" s="5">
        <v>730061222</v>
      </c>
      <c r="I333" s="6">
        <f t="shared" si="15"/>
        <v>0</v>
      </c>
      <c r="J333" s="4" t="str">
        <f>VLOOKUP(A333,districts!$A$4:$G$3181,6,FALSE)</f>
        <v>Sellyei</v>
      </c>
      <c r="L333" s="5">
        <f t="shared" si="16"/>
        <v>2931642.8609625669</v>
      </c>
      <c r="M333" s="5">
        <f t="shared" si="17"/>
        <v>1697816.7953488373</v>
      </c>
    </row>
    <row r="334" spans="1:13" x14ac:dyDescent="0.2">
      <c r="A334" s="4" t="s">
        <v>2334</v>
      </c>
      <c r="B334" s="4" t="s">
        <v>2335</v>
      </c>
      <c r="C334" s="5">
        <v>227942933</v>
      </c>
      <c r="D334" s="5">
        <v>98</v>
      </c>
      <c r="E334" s="5">
        <v>107</v>
      </c>
      <c r="F334" s="5">
        <v>293903200</v>
      </c>
      <c r="G334" s="5">
        <v>256</v>
      </c>
      <c r="H334" s="5">
        <v>293903200</v>
      </c>
      <c r="I334" s="6">
        <f t="shared" si="15"/>
        <v>0</v>
      </c>
      <c r="J334" s="4" t="str">
        <f>VLOOKUP(A334,districts!$A$4:$G$3181,6,FALSE)</f>
        <v>Sellyei</v>
      </c>
      <c r="L334" s="5">
        <f t="shared" si="16"/>
        <v>2325948.2959183673</v>
      </c>
      <c r="M334" s="5">
        <f t="shared" si="17"/>
        <v>1148059.375</v>
      </c>
    </row>
    <row r="335" spans="1:13" x14ac:dyDescent="0.2">
      <c r="A335" s="4" t="s">
        <v>2336</v>
      </c>
      <c r="B335" s="4" t="s">
        <v>2337</v>
      </c>
      <c r="C335" s="5">
        <v>3152494110</v>
      </c>
      <c r="D335" s="5">
        <v>889</v>
      </c>
      <c r="E335" s="5">
        <v>1067</v>
      </c>
      <c r="F335" s="5">
        <v>4042721352</v>
      </c>
      <c r="G335" s="5">
        <v>2131</v>
      </c>
      <c r="H335" s="5">
        <v>4042721352</v>
      </c>
      <c r="I335" s="6">
        <f t="shared" si="15"/>
        <v>0</v>
      </c>
      <c r="J335" s="4" t="str">
        <f>VLOOKUP(A335,districts!$A$4:$G$3181,6,FALSE)</f>
        <v>Tolnai</v>
      </c>
      <c r="L335" s="5">
        <f t="shared" si="16"/>
        <v>3546112.6096737906</v>
      </c>
      <c r="M335" s="5">
        <f t="shared" si="17"/>
        <v>1897100.5875175975</v>
      </c>
    </row>
    <row r="336" spans="1:13" x14ac:dyDescent="0.2">
      <c r="A336" s="4" t="s">
        <v>2338</v>
      </c>
      <c r="B336" s="4" t="s">
        <v>2339</v>
      </c>
      <c r="C336" s="5">
        <v>942785850</v>
      </c>
      <c r="D336" s="5">
        <v>250</v>
      </c>
      <c r="E336" s="5">
        <v>333</v>
      </c>
      <c r="F336" s="5">
        <v>1370928388</v>
      </c>
      <c r="G336" s="5">
        <v>628</v>
      </c>
      <c r="H336" s="5">
        <v>1370928388</v>
      </c>
      <c r="I336" s="6">
        <f t="shared" si="15"/>
        <v>0</v>
      </c>
      <c r="J336" s="4" t="str">
        <f>VLOOKUP(A336,districts!$A$4:$G$3181,6,FALSE)</f>
        <v>Csornai</v>
      </c>
      <c r="L336" s="5">
        <f t="shared" si="16"/>
        <v>3771143.4</v>
      </c>
      <c r="M336" s="5">
        <f t="shared" si="17"/>
        <v>2183006.9872611463</v>
      </c>
    </row>
    <row r="337" spans="1:13" x14ac:dyDescent="0.2">
      <c r="A337" s="4" t="s">
        <v>2340</v>
      </c>
      <c r="B337" s="4" t="s">
        <v>2341</v>
      </c>
      <c r="C337" s="5">
        <v>408842517</v>
      </c>
      <c r="D337" s="5">
        <v>172</v>
      </c>
      <c r="E337" s="5">
        <v>196</v>
      </c>
      <c r="F337" s="5">
        <v>442025348</v>
      </c>
      <c r="G337" s="5">
        <v>626</v>
      </c>
      <c r="H337" s="5">
        <v>442025348</v>
      </c>
      <c r="I337" s="6">
        <f t="shared" si="15"/>
        <v>0</v>
      </c>
      <c r="J337" s="4" t="str">
        <f>VLOOKUP(A337,districts!$A$4:$G$3181,6,FALSE)</f>
        <v>Berettyóújfalui</v>
      </c>
      <c r="L337" s="5">
        <f t="shared" si="16"/>
        <v>2376991.3779069767</v>
      </c>
      <c r="M337" s="5">
        <f t="shared" si="17"/>
        <v>706110.7795527156</v>
      </c>
    </row>
    <row r="338" spans="1:13" x14ac:dyDescent="0.2">
      <c r="A338" s="4" t="s">
        <v>2342</v>
      </c>
      <c r="B338" s="4" t="s">
        <v>2343</v>
      </c>
      <c r="C338" s="5">
        <v>381082167</v>
      </c>
      <c r="D338" s="5">
        <v>125</v>
      </c>
      <c r="E338" s="5">
        <v>142</v>
      </c>
      <c r="F338" s="5">
        <v>464613498</v>
      </c>
      <c r="G338" s="5">
        <v>284</v>
      </c>
      <c r="H338" s="5">
        <v>464613498</v>
      </c>
      <c r="I338" s="6">
        <f t="shared" si="15"/>
        <v>0</v>
      </c>
      <c r="J338" s="4" t="str">
        <f>VLOOKUP(A338,districts!$A$4:$G$3181,6,FALSE)</f>
        <v>Keszthelyi</v>
      </c>
      <c r="L338" s="5">
        <f t="shared" si="16"/>
        <v>3048657.3360000001</v>
      </c>
      <c r="M338" s="5">
        <f t="shared" si="17"/>
        <v>1635963.0211267606</v>
      </c>
    </row>
    <row r="339" spans="1:13" x14ac:dyDescent="0.2">
      <c r="A339" s="4" t="s">
        <v>2344</v>
      </c>
      <c r="B339" s="4" t="s">
        <v>2345</v>
      </c>
      <c r="C339" s="5">
        <v>4363493394</v>
      </c>
      <c r="D339" s="5">
        <v>1018</v>
      </c>
      <c r="E339" s="5">
        <v>1187</v>
      </c>
      <c r="F339" s="5">
        <v>6493119797</v>
      </c>
      <c r="G339" s="5">
        <v>2229</v>
      </c>
      <c r="H339" s="5">
        <v>6493119797</v>
      </c>
      <c r="I339" s="6">
        <f t="shared" si="15"/>
        <v>0</v>
      </c>
      <c r="J339" s="4" t="str">
        <f>VLOOKUP(A339,districts!$A$4:$G$3181,6,FALSE)</f>
        <v>Oroszlányi</v>
      </c>
      <c r="L339" s="5">
        <f t="shared" si="16"/>
        <v>4286339.2868369352</v>
      </c>
      <c r="M339" s="5">
        <f t="shared" si="17"/>
        <v>2913019.2000897261</v>
      </c>
    </row>
    <row r="340" spans="1:13" x14ac:dyDescent="0.2">
      <c r="A340" s="4" t="s">
        <v>2346</v>
      </c>
      <c r="B340" s="4" t="s">
        <v>2347</v>
      </c>
      <c r="C340" s="5">
        <v>144568912</v>
      </c>
      <c r="D340" s="5">
        <v>39</v>
      </c>
      <c r="E340" s="5">
        <v>49</v>
      </c>
      <c r="F340" s="5">
        <v>181909538</v>
      </c>
      <c r="G340" s="5">
        <v>103</v>
      </c>
      <c r="H340" s="5">
        <v>181909538</v>
      </c>
      <c r="I340" s="6">
        <f t="shared" si="15"/>
        <v>0</v>
      </c>
      <c r="J340" s="4" t="str">
        <f>VLOOKUP(A340,districts!$A$4:$G$3181,6,FALSE)</f>
        <v>Pásztói</v>
      </c>
      <c r="L340" s="5">
        <f t="shared" si="16"/>
        <v>3706895.1794871795</v>
      </c>
      <c r="M340" s="5">
        <f t="shared" si="17"/>
        <v>1766112.0194174757</v>
      </c>
    </row>
    <row r="341" spans="1:13" x14ac:dyDescent="0.2">
      <c r="A341" s="4" t="s">
        <v>2348</v>
      </c>
      <c r="B341" s="4" t="s">
        <v>2349</v>
      </c>
      <c r="C341" s="5">
        <v>6142241037</v>
      </c>
      <c r="D341" s="5">
        <v>1394</v>
      </c>
      <c r="E341" s="5">
        <v>1584</v>
      </c>
      <c r="F341" s="5">
        <v>7791971581</v>
      </c>
      <c r="G341" s="5">
        <v>2956</v>
      </c>
      <c r="H341" s="5">
        <v>7791971581</v>
      </c>
      <c r="I341" s="6">
        <f t="shared" si="15"/>
        <v>0</v>
      </c>
      <c r="J341" s="4" t="str">
        <f>VLOOKUP(A341,districts!$A$4:$G$3181,6,FALSE)</f>
        <v>Hatvani</v>
      </c>
      <c r="L341" s="5">
        <f t="shared" si="16"/>
        <v>4406198.7352941176</v>
      </c>
      <c r="M341" s="5">
        <f t="shared" si="17"/>
        <v>2635984.9732746957</v>
      </c>
    </row>
    <row r="342" spans="1:13" x14ac:dyDescent="0.2">
      <c r="A342" s="4" t="s">
        <v>2350</v>
      </c>
      <c r="B342" s="4" t="s">
        <v>2351</v>
      </c>
      <c r="C342" s="5">
        <v>486406062</v>
      </c>
      <c r="D342" s="5">
        <v>164</v>
      </c>
      <c r="E342" s="5">
        <v>187</v>
      </c>
      <c r="F342" s="5">
        <v>648979586</v>
      </c>
      <c r="G342" s="5">
        <v>449</v>
      </c>
      <c r="H342" s="5">
        <v>648979586</v>
      </c>
      <c r="I342" s="6">
        <f t="shared" si="15"/>
        <v>0</v>
      </c>
      <c r="J342" s="4" t="str">
        <f>VLOOKUP(A342,districts!$A$4:$G$3181,6,FALSE)</f>
        <v>Szigetvári</v>
      </c>
      <c r="L342" s="5">
        <f t="shared" si="16"/>
        <v>2965890.6219512196</v>
      </c>
      <c r="M342" s="5">
        <f t="shared" si="17"/>
        <v>1445388.8329621381</v>
      </c>
    </row>
    <row r="343" spans="1:13" x14ac:dyDescent="0.2">
      <c r="A343" s="4" t="s">
        <v>2352</v>
      </c>
      <c r="B343" s="4" t="s">
        <v>2353</v>
      </c>
      <c r="C343" s="5">
        <v>436471813</v>
      </c>
      <c r="D343" s="5">
        <v>252</v>
      </c>
      <c r="E343" s="5">
        <v>268</v>
      </c>
      <c r="F343" s="5">
        <v>536630445</v>
      </c>
      <c r="G343" s="5">
        <v>668</v>
      </c>
      <c r="H343" s="5">
        <v>536630445</v>
      </c>
      <c r="I343" s="6">
        <f t="shared" si="15"/>
        <v>0</v>
      </c>
      <c r="J343" s="4" t="str">
        <f>VLOOKUP(A343,districts!$A$4:$G$3181,6,FALSE)</f>
        <v>Gönci</v>
      </c>
      <c r="L343" s="5">
        <f t="shared" si="16"/>
        <v>1732031.003968254</v>
      </c>
      <c r="M343" s="5">
        <f t="shared" si="17"/>
        <v>803338.98952095804</v>
      </c>
    </row>
    <row r="344" spans="1:13" x14ac:dyDescent="0.2">
      <c r="A344" s="4" t="s">
        <v>2354</v>
      </c>
      <c r="B344" s="4" t="s">
        <v>2355</v>
      </c>
      <c r="C344" s="5">
        <v>1352854447</v>
      </c>
      <c r="D344" s="5">
        <v>447</v>
      </c>
      <c r="E344" s="5">
        <v>507</v>
      </c>
      <c r="F344" s="5">
        <v>1779898996</v>
      </c>
      <c r="G344" s="5">
        <v>984</v>
      </c>
      <c r="H344" s="5">
        <v>1779898996</v>
      </c>
      <c r="I344" s="6">
        <f t="shared" si="15"/>
        <v>0</v>
      </c>
      <c r="J344" s="4" t="str">
        <f>VLOOKUP(A344,districts!$A$4:$G$3181,6,FALSE)</f>
        <v>Gönci</v>
      </c>
      <c r="L344" s="5">
        <f t="shared" si="16"/>
        <v>3026520.0156599553</v>
      </c>
      <c r="M344" s="5">
        <f t="shared" si="17"/>
        <v>1808840.4430894309</v>
      </c>
    </row>
    <row r="345" spans="1:13" x14ac:dyDescent="0.2">
      <c r="A345" s="4" t="s">
        <v>2356</v>
      </c>
      <c r="B345" s="4" t="s">
        <v>2357</v>
      </c>
      <c r="C345" s="5">
        <v>3595186122</v>
      </c>
      <c r="D345" s="5">
        <v>1069</v>
      </c>
      <c r="E345" s="5">
        <v>1172</v>
      </c>
      <c r="F345" s="5">
        <v>4517700826</v>
      </c>
      <c r="G345" s="5">
        <v>2453</v>
      </c>
      <c r="H345" s="5">
        <v>4517700826</v>
      </c>
      <c r="I345" s="6">
        <f t="shared" si="15"/>
        <v>0</v>
      </c>
      <c r="J345" s="4" t="str">
        <f>VLOOKUP(A345,districts!$A$4:$G$3181,6,FALSE)</f>
        <v>Edelényi</v>
      </c>
      <c r="L345" s="5">
        <f t="shared" si="16"/>
        <v>3363130.1421889616</v>
      </c>
      <c r="M345" s="5">
        <f t="shared" si="17"/>
        <v>1841704.3726049736</v>
      </c>
    </row>
    <row r="346" spans="1:13" x14ac:dyDescent="0.2">
      <c r="A346" s="4" t="s">
        <v>2358</v>
      </c>
      <c r="B346" s="4" t="s">
        <v>2359</v>
      </c>
      <c r="C346" s="5">
        <v>439700541</v>
      </c>
      <c r="D346" s="5">
        <v>174</v>
      </c>
      <c r="E346" s="5">
        <v>199</v>
      </c>
      <c r="F346" s="5">
        <v>574745976</v>
      </c>
      <c r="G346" s="5">
        <v>400</v>
      </c>
      <c r="H346" s="5">
        <v>574745976</v>
      </c>
      <c r="I346" s="6">
        <f t="shared" si="15"/>
        <v>0</v>
      </c>
      <c r="J346" s="4" t="str">
        <f>VLOOKUP(A346,districts!$A$4:$G$3181,6,FALSE)</f>
        <v>Nagyatádi</v>
      </c>
      <c r="L346" s="5">
        <f t="shared" si="16"/>
        <v>2527014.6034482759</v>
      </c>
      <c r="M346" s="5">
        <f t="shared" si="17"/>
        <v>1436864.94</v>
      </c>
    </row>
    <row r="347" spans="1:13" x14ac:dyDescent="0.2">
      <c r="A347" s="4" t="s">
        <v>2360</v>
      </c>
      <c r="B347" s="4" t="s">
        <v>2361</v>
      </c>
      <c r="C347" s="5">
        <v>562739629</v>
      </c>
      <c r="D347" s="5">
        <v>221</v>
      </c>
      <c r="E347" s="5">
        <v>265</v>
      </c>
      <c r="F347" s="5">
        <v>690375431</v>
      </c>
      <c r="G347" s="5">
        <v>752</v>
      </c>
      <c r="H347" s="5">
        <v>690375431</v>
      </c>
      <c r="I347" s="6">
        <f t="shared" si="15"/>
        <v>0</v>
      </c>
      <c r="J347" s="4" t="str">
        <f>VLOOKUP(A347,districts!$A$4:$G$3181,6,FALSE)</f>
        <v>Barcsi</v>
      </c>
      <c r="L347" s="5">
        <f t="shared" si="16"/>
        <v>2546333.1628959277</v>
      </c>
      <c r="M347" s="5">
        <f t="shared" si="17"/>
        <v>918052.4348404255</v>
      </c>
    </row>
    <row r="348" spans="1:13" x14ac:dyDescent="0.2">
      <c r="A348" s="4" t="s">
        <v>73</v>
      </c>
      <c r="B348" s="4" t="s">
        <v>2362</v>
      </c>
      <c r="C348" s="5">
        <v>6415511161</v>
      </c>
      <c r="D348" s="5">
        <v>1462</v>
      </c>
      <c r="E348" s="5">
        <v>1824</v>
      </c>
      <c r="F348" s="5">
        <v>9179613195</v>
      </c>
      <c r="G348" s="5">
        <v>3726</v>
      </c>
      <c r="H348" s="5">
        <v>9179613195</v>
      </c>
      <c r="I348" s="6">
        <f t="shared" si="15"/>
        <v>0</v>
      </c>
      <c r="J348" s="4" t="str">
        <f>VLOOKUP(A348,districts!$A$4:$G$3181,6,FALSE)</f>
        <v>Bólyi</v>
      </c>
      <c r="L348" s="5">
        <f t="shared" si="16"/>
        <v>4388174.5287277699</v>
      </c>
      <c r="M348" s="5">
        <f t="shared" si="17"/>
        <v>2463664.3035426731</v>
      </c>
    </row>
    <row r="349" spans="1:13" x14ac:dyDescent="0.2">
      <c r="A349" s="4" t="s">
        <v>2363</v>
      </c>
      <c r="B349" s="4" t="s">
        <v>2364</v>
      </c>
      <c r="C349" s="5">
        <v>802833925</v>
      </c>
      <c r="D349" s="5">
        <v>177</v>
      </c>
      <c r="E349" s="5">
        <v>213</v>
      </c>
      <c r="F349" s="5">
        <v>1035580217</v>
      </c>
      <c r="G349" s="5">
        <v>379</v>
      </c>
      <c r="H349" s="5">
        <v>1035580217</v>
      </c>
      <c r="I349" s="6">
        <f t="shared" si="15"/>
        <v>0</v>
      </c>
      <c r="J349" s="4" t="str">
        <f>VLOOKUP(A349,districts!$A$4:$G$3181,6,FALSE)</f>
        <v>Zalaegerszegi</v>
      </c>
      <c r="L349" s="5">
        <f t="shared" si="16"/>
        <v>4535784.8870056495</v>
      </c>
      <c r="M349" s="5">
        <f t="shared" si="17"/>
        <v>2732401.6279683379</v>
      </c>
    </row>
    <row r="350" spans="1:13" x14ac:dyDescent="0.2">
      <c r="A350" s="4" t="s">
        <v>39</v>
      </c>
      <c r="B350" s="4" t="s">
        <v>2365</v>
      </c>
      <c r="C350" s="5">
        <v>18060993088</v>
      </c>
      <c r="D350" s="5">
        <v>4559</v>
      </c>
      <c r="E350" s="5">
        <v>5678</v>
      </c>
      <c r="F350" s="5">
        <v>25072107119</v>
      </c>
      <c r="G350" s="5">
        <v>12363</v>
      </c>
      <c r="H350" s="5">
        <v>25072107119</v>
      </c>
      <c r="I350" s="6">
        <f t="shared" si="15"/>
        <v>0</v>
      </c>
      <c r="J350" s="4" t="str">
        <f>VLOOKUP(A350,districts!$A$4:$G$3181,6,FALSE)</f>
        <v>Bonyhádi</v>
      </c>
      <c r="L350" s="5">
        <f t="shared" si="16"/>
        <v>3961612.8729984644</v>
      </c>
      <c r="M350" s="5">
        <f t="shared" si="17"/>
        <v>2027995.399094071</v>
      </c>
    </row>
    <row r="351" spans="1:13" x14ac:dyDescent="0.2">
      <c r="A351" s="4" t="s">
        <v>2366</v>
      </c>
      <c r="B351" s="4" t="s">
        <v>2367</v>
      </c>
      <c r="C351" s="5">
        <v>581240539</v>
      </c>
      <c r="D351" s="5">
        <v>155</v>
      </c>
      <c r="E351" s="5">
        <v>193</v>
      </c>
      <c r="F351" s="5">
        <v>672725741</v>
      </c>
      <c r="G351" s="5">
        <v>432</v>
      </c>
      <c r="H351" s="5">
        <v>672725741</v>
      </c>
      <c r="I351" s="6">
        <f t="shared" si="15"/>
        <v>0</v>
      </c>
      <c r="J351" s="4" t="str">
        <f>VLOOKUP(A351,districts!$A$4:$G$3181,6,FALSE)</f>
        <v>Bonyhádi</v>
      </c>
      <c r="L351" s="5">
        <f t="shared" si="16"/>
        <v>3749938.9612903227</v>
      </c>
      <c r="M351" s="5">
        <f t="shared" si="17"/>
        <v>1557235.5115740742</v>
      </c>
    </row>
    <row r="352" spans="1:13" x14ac:dyDescent="0.2">
      <c r="A352" s="4" t="s">
        <v>2368</v>
      </c>
      <c r="B352" s="4" t="s">
        <v>2369</v>
      </c>
      <c r="C352" s="5">
        <v>241476796</v>
      </c>
      <c r="D352" s="5">
        <v>86</v>
      </c>
      <c r="E352" s="5">
        <v>104</v>
      </c>
      <c r="F352" s="5">
        <v>313202679</v>
      </c>
      <c r="G352" s="5">
        <v>260</v>
      </c>
      <c r="H352" s="5">
        <v>313202679</v>
      </c>
      <c r="I352" s="6">
        <f t="shared" si="15"/>
        <v>0</v>
      </c>
      <c r="J352" s="4" t="str">
        <f>VLOOKUP(A352,districts!$A$4:$G$3181,6,FALSE)</f>
        <v>Tabi</v>
      </c>
      <c r="L352" s="5">
        <f t="shared" si="16"/>
        <v>2807869.7209302327</v>
      </c>
      <c r="M352" s="5">
        <f t="shared" si="17"/>
        <v>1204625.6884615384</v>
      </c>
    </row>
    <row r="353" spans="1:13" x14ac:dyDescent="0.2">
      <c r="A353" s="4" t="s">
        <v>2370</v>
      </c>
      <c r="B353" s="4" t="s">
        <v>2371</v>
      </c>
      <c r="C353" s="5">
        <v>5119680313</v>
      </c>
      <c r="D353" s="5">
        <v>1369</v>
      </c>
      <c r="E353" s="5">
        <v>1809</v>
      </c>
      <c r="F353" s="5">
        <v>6678966105</v>
      </c>
      <c r="G353" s="5">
        <v>3338</v>
      </c>
      <c r="H353" s="5">
        <v>6678966105</v>
      </c>
      <c r="I353" s="6">
        <f t="shared" si="15"/>
        <v>0</v>
      </c>
      <c r="J353" s="4" t="str">
        <f>VLOOKUP(A353,districts!$A$4:$G$3181,6,FALSE)</f>
        <v>Mórahalmi</v>
      </c>
      <c r="L353" s="5">
        <f t="shared" si="16"/>
        <v>3739722.6537618698</v>
      </c>
      <c r="M353" s="5">
        <f t="shared" si="17"/>
        <v>2000888.5874775315</v>
      </c>
    </row>
    <row r="354" spans="1:13" x14ac:dyDescent="0.2">
      <c r="A354" s="4" t="s">
        <v>2372</v>
      </c>
      <c r="B354" s="4" t="s">
        <v>2373</v>
      </c>
      <c r="C354" s="5">
        <v>218913907</v>
      </c>
      <c r="D354" s="5">
        <v>55</v>
      </c>
      <c r="E354" s="5">
        <v>70</v>
      </c>
      <c r="F354" s="5">
        <v>263211415</v>
      </c>
      <c r="G354" s="5">
        <v>237</v>
      </c>
      <c r="H354" s="5">
        <v>263211415</v>
      </c>
      <c r="I354" s="6">
        <f t="shared" si="15"/>
        <v>0</v>
      </c>
      <c r="J354" s="4" t="str">
        <f>VLOOKUP(A354,districts!$A$4:$G$3181,6,FALSE)</f>
        <v>Celldömölki</v>
      </c>
      <c r="L354" s="5">
        <f t="shared" si="16"/>
        <v>3980252.8545454545</v>
      </c>
      <c r="M354" s="5">
        <f t="shared" si="17"/>
        <v>1110596.6877637131</v>
      </c>
    </row>
    <row r="355" spans="1:13" x14ac:dyDescent="0.2">
      <c r="A355" s="4" t="s">
        <v>2374</v>
      </c>
      <c r="B355" s="4" t="s">
        <v>2375</v>
      </c>
      <c r="C355" s="5">
        <v>580249548</v>
      </c>
      <c r="D355" s="5">
        <v>160</v>
      </c>
      <c r="E355" s="5">
        <v>200</v>
      </c>
      <c r="F355" s="5">
        <v>966909830</v>
      </c>
      <c r="G355" s="5">
        <v>441</v>
      </c>
      <c r="H355" s="5">
        <v>966909830</v>
      </c>
      <c r="I355" s="6">
        <f t="shared" si="15"/>
        <v>0</v>
      </c>
      <c r="J355" s="4" t="str">
        <f>VLOOKUP(A355,districts!$A$4:$G$3181,6,FALSE)</f>
        <v>Bólyi</v>
      </c>
      <c r="L355" s="5">
        <f t="shared" si="16"/>
        <v>3626559.6749999998</v>
      </c>
      <c r="M355" s="5">
        <f t="shared" si="17"/>
        <v>2192539.2970521543</v>
      </c>
    </row>
    <row r="356" spans="1:13" x14ac:dyDescent="0.2">
      <c r="A356" s="4" t="s">
        <v>2376</v>
      </c>
      <c r="B356" s="4" t="s">
        <v>2377</v>
      </c>
      <c r="C356" s="5">
        <v>1751850055</v>
      </c>
      <c r="D356" s="5">
        <v>527</v>
      </c>
      <c r="E356" s="5">
        <v>642</v>
      </c>
      <c r="F356" s="5">
        <v>2203019468</v>
      </c>
      <c r="G356" s="5">
        <v>1222</v>
      </c>
      <c r="H356" s="5">
        <v>2203019468</v>
      </c>
      <c r="I356" s="6">
        <f t="shared" si="15"/>
        <v>0</v>
      </c>
      <c r="J356" s="4" t="str">
        <f>VLOOKUP(A356,districts!$A$4:$G$3181,6,FALSE)</f>
        <v>Jánoshalmai</v>
      </c>
      <c r="L356" s="5">
        <f t="shared" si="16"/>
        <v>3324193.652751423</v>
      </c>
      <c r="M356" s="5">
        <f t="shared" si="17"/>
        <v>1802798.255319149</v>
      </c>
    </row>
    <row r="357" spans="1:13" x14ac:dyDescent="0.2">
      <c r="A357" s="4" t="s">
        <v>2378</v>
      </c>
      <c r="B357" s="4" t="s">
        <v>2379</v>
      </c>
      <c r="C357" s="5">
        <v>1071147556</v>
      </c>
      <c r="D357" s="5">
        <v>282</v>
      </c>
      <c r="E357" s="5">
        <v>346</v>
      </c>
      <c r="F357" s="5">
        <v>1286598579</v>
      </c>
      <c r="G357" s="5">
        <v>704</v>
      </c>
      <c r="H357" s="5">
        <v>1286598579</v>
      </c>
      <c r="I357" s="6">
        <f t="shared" si="15"/>
        <v>0</v>
      </c>
      <c r="J357" s="4" t="str">
        <f>VLOOKUP(A357,districts!$A$4:$G$3181,6,FALSE)</f>
        <v>Letenyei</v>
      </c>
      <c r="L357" s="5">
        <f t="shared" si="16"/>
        <v>3798395.5886524823</v>
      </c>
      <c r="M357" s="5">
        <f t="shared" si="17"/>
        <v>1827554.7997159092</v>
      </c>
    </row>
    <row r="358" spans="1:13" x14ac:dyDescent="0.2">
      <c r="A358" s="4" t="s">
        <v>2380</v>
      </c>
      <c r="B358" s="4" t="s">
        <v>2381</v>
      </c>
      <c r="C358" s="5">
        <v>813913095</v>
      </c>
      <c r="D358" s="5">
        <v>344</v>
      </c>
      <c r="E358" s="5">
        <v>367</v>
      </c>
      <c r="F358" s="5">
        <v>1004905697</v>
      </c>
      <c r="G358" s="5">
        <v>838</v>
      </c>
      <c r="H358" s="5">
        <v>1004905697</v>
      </c>
      <c r="I358" s="6">
        <f t="shared" si="15"/>
        <v>0</v>
      </c>
      <c r="J358" s="4" t="str">
        <f>VLOOKUP(A358,districts!$A$4:$G$3181,6,FALSE)</f>
        <v>Ózdi</v>
      </c>
      <c r="L358" s="5">
        <f t="shared" si="16"/>
        <v>2366026.4389534886</v>
      </c>
      <c r="M358" s="5">
        <f t="shared" si="17"/>
        <v>1199171.4761336516</v>
      </c>
    </row>
    <row r="359" spans="1:13" x14ac:dyDescent="0.2">
      <c r="A359" s="4" t="s">
        <v>2382</v>
      </c>
      <c r="B359" s="4" t="s">
        <v>2383</v>
      </c>
      <c r="C359" s="5">
        <v>382499305</v>
      </c>
      <c r="D359" s="5">
        <v>126</v>
      </c>
      <c r="E359" s="5">
        <v>150</v>
      </c>
      <c r="F359" s="5">
        <v>586709496</v>
      </c>
      <c r="G359" s="5">
        <v>292</v>
      </c>
      <c r="H359" s="5">
        <v>586709496</v>
      </c>
      <c r="I359" s="6">
        <f t="shared" si="15"/>
        <v>0</v>
      </c>
      <c r="J359" s="4" t="str">
        <f>VLOOKUP(A359,districts!$A$4:$G$3181,6,FALSE)</f>
        <v>Mezőkövesdi</v>
      </c>
      <c r="L359" s="5">
        <f t="shared" si="16"/>
        <v>3035708.7698412701</v>
      </c>
      <c r="M359" s="5">
        <f t="shared" si="17"/>
        <v>2009279.0958904109</v>
      </c>
    </row>
    <row r="360" spans="1:13" x14ac:dyDescent="0.2">
      <c r="A360" s="4" t="s">
        <v>2384</v>
      </c>
      <c r="B360" s="4" t="s">
        <v>2385</v>
      </c>
      <c r="C360" s="5">
        <v>705097284</v>
      </c>
      <c r="D360" s="5">
        <v>195</v>
      </c>
      <c r="E360" s="5">
        <v>246</v>
      </c>
      <c r="F360" s="5">
        <v>876485625</v>
      </c>
      <c r="G360" s="5">
        <v>636</v>
      </c>
      <c r="H360" s="5">
        <v>876485625</v>
      </c>
      <c r="I360" s="6">
        <f t="shared" si="15"/>
        <v>0</v>
      </c>
      <c r="J360" s="4" t="str">
        <f>VLOOKUP(A360,districts!$A$4:$G$3181,6,FALSE)</f>
        <v>Mezőkövesdi</v>
      </c>
      <c r="L360" s="5">
        <f t="shared" si="16"/>
        <v>3615883.5076923077</v>
      </c>
      <c r="M360" s="5">
        <f t="shared" si="17"/>
        <v>1378122.0518867925</v>
      </c>
    </row>
    <row r="361" spans="1:13" x14ac:dyDescent="0.2">
      <c r="A361" s="4" t="s">
        <v>2386</v>
      </c>
      <c r="B361" s="4" t="s">
        <v>2387</v>
      </c>
      <c r="C361" s="5">
        <v>3241028468</v>
      </c>
      <c r="D361" s="5">
        <v>1077</v>
      </c>
      <c r="E361" s="5">
        <v>1202</v>
      </c>
      <c r="F361" s="5">
        <v>4143136563</v>
      </c>
      <c r="G361" s="5">
        <v>2989</v>
      </c>
      <c r="H361" s="5">
        <v>4143136563</v>
      </c>
      <c r="I361" s="6">
        <f t="shared" si="15"/>
        <v>0</v>
      </c>
      <c r="J361" s="4" t="str">
        <f>VLOOKUP(A361,districts!$A$4:$G$3181,6,FALSE)</f>
        <v>Ózdi</v>
      </c>
      <c r="L361" s="5">
        <f t="shared" si="16"/>
        <v>3009311.4837511606</v>
      </c>
      <c r="M361" s="5">
        <f t="shared" si="17"/>
        <v>1386127.9902977585</v>
      </c>
    </row>
    <row r="362" spans="1:13" x14ac:dyDescent="0.2">
      <c r="A362" s="4" t="s">
        <v>2388</v>
      </c>
      <c r="B362" s="4" t="s">
        <v>2389</v>
      </c>
      <c r="C362" s="5">
        <v>1768642165</v>
      </c>
      <c r="D362" s="5">
        <v>490</v>
      </c>
      <c r="E362" s="5">
        <v>573</v>
      </c>
      <c r="F362" s="5">
        <v>2319093987</v>
      </c>
      <c r="G362" s="5">
        <v>1153</v>
      </c>
      <c r="H362" s="5">
        <v>2319093987</v>
      </c>
      <c r="I362" s="6">
        <f t="shared" si="15"/>
        <v>0</v>
      </c>
      <c r="J362" s="4" t="str">
        <f>VLOOKUP(A362,districts!$A$4:$G$3181,6,FALSE)</f>
        <v>Ózdi</v>
      </c>
      <c r="L362" s="5">
        <f t="shared" si="16"/>
        <v>3609473.8061224488</v>
      </c>
      <c r="M362" s="5">
        <f t="shared" si="17"/>
        <v>2011356.4501300955</v>
      </c>
    </row>
    <row r="363" spans="1:13" x14ac:dyDescent="0.2">
      <c r="A363" s="4" t="s">
        <v>2390</v>
      </c>
      <c r="B363" s="4" t="s">
        <v>2391</v>
      </c>
      <c r="C363" s="5">
        <v>1714988052</v>
      </c>
      <c r="D363" s="5">
        <v>515</v>
      </c>
      <c r="E363" s="5">
        <v>574</v>
      </c>
      <c r="F363" s="5">
        <v>2270146930</v>
      </c>
      <c r="G363" s="5">
        <v>1214</v>
      </c>
      <c r="H363" s="5">
        <v>2270146930</v>
      </c>
      <c r="I363" s="6">
        <f t="shared" si="15"/>
        <v>0</v>
      </c>
      <c r="J363" s="4" t="str">
        <f>VLOOKUP(A363,districts!$A$4:$G$3181,6,FALSE)</f>
        <v>Edelényi</v>
      </c>
      <c r="L363" s="5">
        <f t="shared" si="16"/>
        <v>3330073.8873786409</v>
      </c>
      <c r="M363" s="5">
        <f t="shared" si="17"/>
        <v>1869972.7594728172</v>
      </c>
    </row>
    <row r="364" spans="1:13" x14ac:dyDescent="0.2">
      <c r="A364" s="4" t="s">
        <v>2392</v>
      </c>
      <c r="B364" s="4" t="s">
        <v>2393</v>
      </c>
      <c r="C364" s="5">
        <v>1620197071</v>
      </c>
      <c r="D364" s="5">
        <v>432</v>
      </c>
      <c r="E364" s="5">
        <v>486</v>
      </c>
      <c r="F364" s="5">
        <v>2180921101</v>
      </c>
      <c r="G364" s="5">
        <v>919</v>
      </c>
      <c r="H364" s="5">
        <v>2180921101</v>
      </c>
      <c r="I364" s="6">
        <f t="shared" si="15"/>
        <v>0</v>
      </c>
      <c r="J364" s="4" t="str">
        <f>VLOOKUP(A364,districts!$A$4:$G$3181,6,FALSE)</f>
        <v>Rétsági</v>
      </c>
      <c r="L364" s="5">
        <f t="shared" si="16"/>
        <v>3750456.1828703703</v>
      </c>
      <c r="M364" s="5">
        <f t="shared" si="17"/>
        <v>2373145.9205658324</v>
      </c>
    </row>
    <row r="365" spans="1:13" x14ac:dyDescent="0.2">
      <c r="A365" s="4" t="s">
        <v>2394</v>
      </c>
      <c r="B365" s="4" t="s">
        <v>2395</v>
      </c>
      <c r="C365" s="5">
        <v>549432381</v>
      </c>
      <c r="D365" s="5">
        <v>180</v>
      </c>
      <c r="E365" s="5">
        <v>196</v>
      </c>
      <c r="F365" s="5">
        <v>733507564</v>
      </c>
      <c r="G365" s="5">
        <v>391</v>
      </c>
      <c r="H365" s="5">
        <v>733507564</v>
      </c>
      <c r="I365" s="6">
        <f t="shared" si="15"/>
        <v>0</v>
      </c>
      <c r="J365" s="4" t="str">
        <f>VLOOKUP(A365,districts!$A$4:$G$3181,6,FALSE)</f>
        <v>Devecseri</v>
      </c>
      <c r="L365" s="5">
        <f t="shared" si="16"/>
        <v>3052402.1166666667</v>
      </c>
      <c r="M365" s="5">
        <f t="shared" si="17"/>
        <v>1875978.4245524297</v>
      </c>
    </row>
    <row r="366" spans="1:13" x14ac:dyDescent="0.2">
      <c r="A366" s="4" t="s">
        <v>2396</v>
      </c>
      <c r="B366" s="4" t="s">
        <v>2397</v>
      </c>
      <c r="C366" s="5">
        <v>1426967987</v>
      </c>
      <c r="D366" s="5">
        <v>366</v>
      </c>
      <c r="E366" s="5">
        <v>431</v>
      </c>
      <c r="F366" s="5">
        <v>1915007316</v>
      </c>
      <c r="G366" s="5">
        <v>761</v>
      </c>
      <c r="H366" s="5">
        <v>1915007316</v>
      </c>
      <c r="I366" s="6">
        <f t="shared" si="15"/>
        <v>0</v>
      </c>
      <c r="J366" s="4" t="str">
        <f>VLOOKUP(A366,districts!$A$4:$G$3181,6,FALSE)</f>
        <v>Zirci</v>
      </c>
      <c r="L366" s="5">
        <f t="shared" si="16"/>
        <v>3898819.6366120218</v>
      </c>
      <c r="M366" s="5">
        <f t="shared" si="17"/>
        <v>2516435.3692509853</v>
      </c>
    </row>
    <row r="367" spans="1:13" x14ac:dyDescent="0.2">
      <c r="A367" s="4" t="s">
        <v>2398</v>
      </c>
      <c r="B367" s="4" t="s">
        <v>2399</v>
      </c>
      <c r="C367" s="5">
        <v>132630631</v>
      </c>
      <c r="D367" s="5">
        <v>65</v>
      </c>
      <c r="E367" s="5">
        <v>71</v>
      </c>
      <c r="F367" s="5">
        <v>211912809</v>
      </c>
      <c r="G367" s="5">
        <v>140</v>
      </c>
      <c r="H367" s="5">
        <v>211912809</v>
      </c>
      <c r="I367" s="6">
        <f t="shared" si="15"/>
        <v>0</v>
      </c>
      <c r="J367" s="4" t="str">
        <f>VLOOKUP(A367,districts!$A$4:$G$3181,6,FALSE)</f>
        <v>Pécsi</v>
      </c>
      <c r="L367" s="5">
        <f t="shared" si="16"/>
        <v>2040471.2461538462</v>
      </c>
      <c r="M367" s="5">
        <f t="shared" si="17"/>
        <v>1513662.9214285715</v>
      </c>
    </row>
    <row r="368" spans="1:13" x14ac:dyDescent="0.2">
      <c r="A368" s="4" t="s">
        <v>2400</v>
      </c>
      <c r="B368" s="4" t="s">
        <v>2401</v>
      </c>
      <c r="C368" s="5">
        <v>713155723</v>
      </c>
      <c r="D368" s="5">
        <v>316</v>
      </c>
      <c r="E368" s="5">
        <v>363</v>
      </c>
      <c r="F368" s="5">
        <v>902566099</v>
      </c>
      <c r="G368" s="5">
        <v>853</v>
      </c>
      <c r="H368" s="5">
        <v>902566099</v>
      </c>
      <c r="I368" s="6">
        <f t="shared" si="15"/>
        <v>0</v>
      </c>
      <c r="J368" s="4" t="str">
        <f>VLOOKUP(A368,districts!$A$4:$G$3181,6,FALSE)</f>
        <v>Fehérgyarmati</v>
      </c>
      <c r="L368" s="5">
        <f t="shared" si="16"/>
        <v>2256821.9082278479</v>
      </c>
      <c r="M368" s="5">
        <f t="shared" si="17"/>
        <v>1058107.9706916765</v>
      </c>
    </row>
    <row r="369" spans="1:13" x14ac:dyDescent="0.2">
      <c r="A369" s="4" t="s">
        <v>2402</v>
      </c>
      <c r="B369" s="4" t="s">
        <v>2403</v>
      </c>
      <c r="C369" s="5">
        <v>401338226</v>
      </c>
      <c r="D369" s="5">
        <v>146</v>
      </c>
      <c r="E369" s="5">
        <v>178</v>
      </c>
      <c r="F369" s="5">
        <v>557722132</v>
      </c>
      <c r="G369" s="5">
        <v>351</v>
      </c>
      <c r="H369" s="5">
        <v>557722132</v>
      </c>
      <c r="I369" s="6">
        <f t="shared" si="15"/>
        <v>0</v>
      </c>
      <c r="J369" s="4" t="str">
        <f>VLOOKUP(A369,districts!$A$4:$G$3181,6,FALSE)</f>
        <v>Szigetvári</v>
      </c>
      <c r="L369" s="5">
        <f t="shared" si="16"/>
        <v>2748891.9589041094</v>
      </c>
      <c r="M369" s="5">
        <f t="shared" si="17"/>
        <v>1588951.9430199431</v>
      </c>
    </row>
    <row r="370" spans="1:13" x14ac:dyDescent="0.2">
      <c r="A370" s="4" t="s">
        <v>2404</v>
      </c>
      <c r="B370" s="4" t="s">
        <v>2405</v>
      </c>
      <c r="C370" s="5">
        <v>537270035</v>
      </c>
      <c r="D370" s="5">
        <v>134</v>
      </c>
      <c r="E370" s="5">
        <v>156</v>
      </c>
      <c r="F370" s="5">
        <v>676688745</v>
      </c>
      <c r="G370" s="5">
        <v>296</v>
      </c>
      <c r="H370" s="5">
        <v>676688745</v>
      </c>
      <c r="I370" s="6">
        <f t="shared" si="15"/>
        <v>0</v>
      </c>
      <c r="J370" s="4" t="str">
        <f>VLOOKUP(A370,districts!$A$4:$G$3181,6,FALSE)</f>
        <v>Szombathelyi</v>
      </c>
      <c r="L370" s="5">
        <f t="shared" si="16"/>
        <v>4009477.8731343285</v>
      </c>
      <c r="M370" s="5">
        <f t="shared" si="17"/>
        <v>2286110.625</v>
      </c>
    </row>
    <row r="371" spans="1:13" x14ac:dyDescent="0.2">
      <c r="A371" s="4" t="s">
        <v>2406</v>
      </c>
      <c r="B371" s="4" t="s">
        <v>2407</v>
      </c>
      <c r="C371" s="5">
        <v>640137742</v>
      </c>
      <c r="D371" s="5">
        <v>136</v>
      </c>
      <c r="E371" s="5">
        <v>185</v>
      </c>
      <c r="F371" s="5">
        <v>835176995</v>
      </c>
      <c r="G371" s="5">
        <v>371</v>
      </c>
      <c r="H371" s="5">
        <v>835176995</v>
      </c>
      <c r="I371" s="6">
        <f t="shared" si="15"/>
        <v>0</v>
      </c>
      <c r="J371" s="4" t="str">
        <f>VLOOKUP(A371,districts!$A$4:$G$3181,6,FALSE)</f>
        <v>Kőszegi</v>
      </c>
      <c r="L371" s="5">
        <f t="shared" si="16"/>
        <v>4706895.1617647056</v>
      </c>
      <c r="M371" s="5">
        <f t="shared" si="17"/>
        <v>2251150.9299191376</v>
      </c>
    </row>
    <row r="372" spans="1:13" x14ac:dyDescent="0.2">
      <c r="A372" s="4" t="s">
        <v>2408</v>
      </c>
      <c r="B372" s="4" t="s">
        <v>2409</v>
      </c>
      <c r="C372" s="5">
        <v>209703186</v>
      </c>
      <c r="D372" s="5">
        <v>77</v>
      </c>
      <c r="E372" s="5">
        <v>95</v>
      </c>
      <c r="F372" s="5">
        <v>357694010</v>
      </c>
      <c r="G372" s="5">
        <v>211</v>
      </c>
      <c r="H372" s="5">
        <v>357694010</v>
      </c>
      <c r="I372" s="6">
        <f t="shared" si="15"/>
        <v>0</v>
      </c>
      <c r="J372" s="4" t="str">
        <f>VLOOKUP(A372,districts!$A$4:$G$3181,6,FALSE)</f>
        <v>Sátoraljaújhelyi</v>
      </c>
      <c r="L372" s="5">
        <f t="shared" si="16"/>
        <v>2723418</v>
      </c>
      <c r="M372" s="5">
        <f t="shared" si="17"/>
        <v>1695232.2748815166</v>
      </c>
    </row>
    <row r="373" spans="1:13" x14ac:dyDescent="0.2">
      <c r="A373" s="4" t="s">
        <v>2410</v>
      </c>
      <c r="B373" s="4" t="s">
        <v>2411</v>
      </c>
      <c r="C373" s="5">
        <v>1459202117</v>
      </c>
      <c r="D373" s="5">
        <v>301</v>
      </c>
      <c r="E373" s="5">
        <v>372</v>
      </c>
      <c r="F373" s="5">
        <v>1753966398</v>
      </c>
      <c r="G373" s="5">
        <v>763</v>
      </c>
      <c r="H373" s="5">
        <v>1753966398</v>
      </c>
      <c r="I373" s="6">
        <f t="shared" si="15"/>
        <v>0</v>
      </c>
      <c r="J373" s="4" t="str">
        <f>VLOOKUP(A373,districts!$A$4:$G$3181,6,FALSE)</f>
        <v>Sárvári</v>
      </c>
      <c r="L373" s="5">
        <f t="shared" si="16"/>
        <v>4847847.5647840528</v>
      </c>
      <c r="M373" s="5">
        <f t="shared" si="17"/>
        <v>2298776.4062909568</v>
      </c>
    </row>
    <row r="374" spans="1:13" x14ac:dyDescent="0.2">
      <c r="A374" s="4" t="s">
        <v>2412</v>
      </c>
      <c r="B374" s="4" t="s">
        <v>2413</v>
      </c>
      <c r="C374" s="5">
        <v>3798345499</v>
      </c>
      <c r="D374" s="5">
        <v>1187</v>
      </c>
      <c r="E374" s="5">
        <v>1334</v>
      </c>
      <c r="F374" s="5">
        <v>5323969332</v>
      </c>
      <c r="G374" s="5">
        <v>2766</v>
      </c>
      <c r="H374" s="5">
        <v>5323969332</v>
      </c>
      <c r="I374" s="6">
        <f t="shared" si="15"/>
        <v>0</v>
      </c>
      <c r="J374" s="4" t="str">
        <f>VLOOKUP(A374,districts!$A$4:$G$3181,6,FALSE)</f>
        <v>Miskolci</v>
      </c>
      <c r="L374" s="5">
        <f t="shared" si="16"/>
        <v>3199954.0850884584</v>
      </c>
      <c r="M374" s="5">
        <f t="shared" si="17"/>
        <v>1924790.0694143167</v>
      </c>
    </row>
    <row r="375" spans="1:13" x14ac:dyDescent="0.2">
      <c r="A375" s="4" t="s">
        <v>2414</v>
      </c>
      <c r="B375" s="4" t="s">
        <v>2415</v>
      </c>
      <c r="C375" s="5">
        <v>494860350</v>
      </c>
      <c r="D375" s="5">
        <v>132</v>
      </c>
      <c r="E375" s="5">
        <v>144</v>
      </c>
      <c r="F375" s="5">
        <v>615087380</v>
      </c>
      <c r="G375" s="5">
        <v>285</v>
      </c>
      <c r="H375" s="5">
        <v>615087380</v>
      </c>
      <c r="I375" s="6">
        <f t="shared" si="15"/>
        <v>0</v>
      </c>
      <c r="J375" s="4" t="str">
        <f>VLOOKUP(A375,districts!$A$4:$G$3181,6,FALSE)</f>
        <v>Zalaegerszegi</v>
      </c>
      <c r="L375" s="5">
        <f t="shared" si="16"/>
        <v>3748942.0454545454</v>
      </c>
      <c r="M375" s="5">
        <f t="shared" si="17"/>
        <v>2158201.3333333335</v>
      </c>
    </row>
    <row r="376" spans="1:13" x14ac:dyDescent="0.2">
      <c r="A376" s="4" t="s">
        <v>2416</v>
      </c>
      <c r="B376" s="4" t="s">
        <v>2417</v>
      </c>
      <c r="C376" s="5">
        <v>44647775</v>
      </c>
      <c r="D376" s="5">
        <v>14</v>
      </c>
      <c r="E376" s="5">
        <v>16</v>
      </c>
      <c r="F376" s="5">
        <v>54566252</v>
      </c>
      <c r="G376" s="5">
        <v>46</v>
      </c>
      <c r="H376" s="5">
        <v>54566252</v>
      </c>
      <c r="I376" s="6">
        <f t="shared" si="15"/>
        <v>0</v>
      </c>
      <c r="J376" s="4" t="str">
        <f>VLOOKUP(A376,districts!$A$4:$G$3181,6,FALSE)</f>
        <v>Lenti</v>
      </c>
      <c r="L376" s="5">
        <f t="shared" si="16"/>
        <v>3189126.7857142859</v>
      </c>
      <c r="M376" s="5">
        <f t="shared" si="17"/>
        <v>1186222.8695652173</v>
      </c>
    </row>
    <row r="377" spans="1:13" x14ac:dyDescent="0.2">
      <c r="A377" s="4" t="s">
        <v>2418</v>
      </c>
      <c r="B377" s="4" t="s">
        <v>2419</v>
      </c>
      <c r="C377" s="5">
        <v>831577869</v>
      </c>
      <c r="D377" s="5">
        <v>190</v>
      </c>
      <c r="E377" s="5">
        <v>207</v>
      </c>
      <c r="F377" s="5">
        <v>1030891845</v>
      </c>
      <c r="G377" s="5">
        <v>386</v>
      </c>
      <c r="H377" s="5">
        <v>1030891845</v>
      </c>
      <c r="I377" s="6">
        <f t="shared" si="15"/>
        <v>0</v>
      </c>
      <c r="J377" s="4" t="str">
        <f>VLOOKUP(A377,districts!$A$4:$G$3181,6,FALSE)</f>
        <v>Sárvári</v>
      </c>
      <c r="L377" s="5">
        <f t="shared" si="16"/>
        <v>4376725.6263157893</v>
      </c>
      <c r="M377" s="5">
        <f t="shared" si="17"/>
        <v>2670704.261658031</v>
      </c>
    </row>
    <row r="378" spans="1:13" x14ac:dyDescent="0.2">
      <c r="A378" s="4" t="s">
        <v>2420</v>
      </c>
      <c r="B378" s="4" t="s">
        <v>2421</v>
      </c>
      <c r="C378" s="5">
        <v>562560041</v>
      </c>
      <c r="D378" s="5">
        <v>133</v>
      </c>
      <c r="E378" s="5">
        <v>159</v>
      </c>
      <c r="F378" s="5">
        <v>683661713</v>
      </c>
      <c r="G378" s="5">
        <v>338</v>
      </c>
      <c r="H378" s="5">
        <v>683661713</v>
      </c>
      <c r="I378" s="6">
        <f t="shared" si="15"/>
        <v>0</v>
      </c>
      <c r="J378" s="4" t="str">
        <f>VLOOKUP(A378,districts!$A$4:$G$3181,6,FALSE)</f>
        <v>Sárvári</v>
      </c>
      <c r="L378" s="5">
        <f t="shared" si="16"/>
        <v>4229774.7443609023</v>
      </c>
      <c r="M378" s="5">
        <f t="shared" si="17"/>
        <v>2022667.7899408285</v>
      </c>
    </row>
    <row r="379" spans="1:13" x14ac:dyDescent="0.2">
      <c r="A379" s="4" t="s">
        <v>74</v>
      </c>
      <c r="B379" s="4" t="s">
        <v>2422</v>
      </c>
      <c r="C379" s="5">
        <v>2965266929</v>
      </c>
      <c r="D379" s="5">
        <v>925</v>
      </c>
      <c r="E379" s="5">
        <v>1071</v>
      </c>
      <c r="F379" s="5">
        <v>3934060102</v>
      </c>
      <c r="G379" s="5">
        <v>2272</v>
      </c>
      <c r="H379" s="5">
        <v>3934060102</v>
      </c>
      <c r="I379" s="6">
        <f t="shared" si="15"/>
        <v>0</v>
      </c>
      <c r="J379" s="4" t="str">
        <f>VLOOKUP(A379,districts!$A$4:$G$3181,6,FALSE)</f>
        <v>Marcali</v>
      </c>
      <c r="L379" s="5">
        <f t="shared" si="16"/>
        <v>3205693.9772972972</v>
      </c>
      <c r="M379" s="5">
        <f t="shared" si="17"/>
        <v>1731540.5378521127</v>
      </c>
    </row>
    <row r="380" spans="1:13" x14ac:dyDescent="0.2">
      <c r="A380" s="4" t="s">
        <v>2423</v>
      </c>
      <c r="B380" s="4" t="s">
        <v>2424</v>
      </c>
      <c r="C380" s="5">
        <v>3453239502</v>
      </c>
      <c r="D380" s="5">
        <v>1219</v>
      </c>
      <c r="E380" s="5">
        <v>1399</v>
      </c>
      <c r="F380" s="5">
        <v>4134970521</v>
      </c>
      <c r="G380" s="5">
        <v>3119</v>
      </c>
      <c r="H380" s="5">
        <v>4134970521</v>
      </c>
      <c r="I380" s="6">
        <f t="shared" si="15"/>
        <v>0</v>
      </c>
      <c r="J380" s="4" t="str">
        <f>VLOOKUP(A380,districts!$A$4:$G$3181,6,FALSE)</f>
        <v>Nagykállói</v>
      </c>
      <c r="L380" s="5">
        <f t="shared" si="16"/>
        <v>2832846.1870385562</v>
      </c>
      <c r="M380" s="5">
        <f t="shared" si="17"/>
        <v>1325735.9798012183</v>
      </c>
    </row>
    <row r="381" spans="1:13" x14ac:dyDescent="0.2">
      <c r="A381" s="4" t="s">
        <v>2425</v>
      </c>
      <c r="B381" s="4" t="s">
        <v>2426</v>
      </c>
      <c r="C381" s="5">
        <v>3598285441</v>
      </c>
      <c r="D381" s="5">
        <v>1156</v>
      </c>
      <c r="E381" s="5">
        <v>1383</v>
      </c>
      <c r="F381" s="5">
        <v>6847969480</v>
      </c>
      <c r="G381" s="5">
        <v>2723</v>
      </c>
      <c r="H381" s="5">
        <v>6847969480</v>
      </c>
      <c r="I381" s="6">
        <f t="shared" si="15"/>
        <v>0</v>
      </c>
      <c r="J381" s="4" t="str">
        <f>VLOOKUP(A381,districts!$A$4:$G$3181,6,FALSE)</f>
        <v>Paksi</v>
      </c>
      <c r="L381" s="5">
        <f t="shared" si="16"/>
        <v>3112703.668685121</v>
      </c>
      <c r="M381" s="5">
        <f t="shared" si="17"/>
        <v>2514862.0932794712</v>
      </c>
    </row>
    <row r="382" spans="1:13" x14ac:dyDescent="0.2">
      <c r="A382" s="4" t="s">
        <v>7551</v>
      </c>
      <c r="B382" s="4" t="s">
        <v>2427</v>
      </c>
      <c r="C382" s="5">
        <v>4567562541</v>
      </c>
      <c r="D382" s="5">
        <v>1174</v>
      </c>
      <c r="E382" s="5">
        <v>1320</v>
      </c>
      <c r="F382" s="5">
        <v>7260128387</v>
      </c>
      <c r="G382" s="5">
        <v>2318</v>
      </c>
      <c r="H382" s="5">
        <v>7260128387</v>
      </c>
      <c r="I382" s="6">
        <f t="shared" si="15"/>
        <v>0</v>
      </c>
      <c r="J382" s="4" t="str">
        <f>VLOOKUP(A382,districts!$A$4:$G$3181,6,FALSE)</f>
        <v>Győri</v>
      </c>
      <c r="L382" s="5">
        <f t="shared" si="16"/>
        <v>3890598.4165247018</v>
      </c>
      <c r="M382" s="5">
        <f t="shared" si="17"/>
        <v>3132065.7407247629</v>
      </c>
    </row>
    <row r="383" spans="1:13" x14ac:dyDescent="0.2">
      <c r="A383" s="4" t="s">
        <v>2428</v>
      </c>
      <c r="B383" s="4" t="s">
        <v>2429</v>
      </c>
      <c r="C383" s="5">
        <v>3132290358</v>
      </c>
      <c r="D383" s="5">
        <v>742</v>
      </c>
      <c r="E383" s="5">
        <v>843</v>
      </c>
      <c r="F383" s="5">
        <v>5374175637</v>
      </c>
      <c r="G383" s="5">
        <v>1428</v>
      </c>
      <c r="H383" s="5">
        <v>5374195384</v>
      </c>
      <c r="I383" s="6">
        <f t="shared" si="15"/>
        <v>19747</v>
      </c>
      <c r="J383" s="4" t="str">
        <f>VLOOKUP(A383,districts!$A$4:$G$3181,6,FALSE)</f>
        <v>Győri</v>
      </c>
      <c r="L383" s="5">
        <f t="shared" si="16"/>
        <v>4221415.5768194068</v>
      </c>
      <c r="M383" s="5">
        <f t="shared" si="17"/>
        <v>3763442.1456582635</v>
      </c>
    </row>
    <row r="384" spans="1:13" x14ac:dyDescent="0.2">
      <c r="A384" s="4" t="s">
        <v>2430</v>
      </c>
      <c r="B384" s="4" t="s">
        <v>2431</v>
      </c>
      <c r="C384" s="5">
        <v>25399044</v>
      </c>
      <c r="D384" s="5">
        <v>9</v>
      </c>
      <c r="E384" s="5">
        <v>13</v>
      </c>
      <c r="F384" s="5">
        <v>25975577</v>
      </c>
      <c r="G384" s="5">
        <v>46</v>
      </c>
      <c r="H384" s="5">
        <v>25975577</v>
      </c>
      <c r="I384" s="6">
        <f t="shared" si="15"/>
        <v>0</v>
      </c>
      <c r="J384" s="4" t="str">
        <f>VLOOKUP(A384,districts!$A$4:$G$3181,6,FALSE)</f>
        <v>Nagykanizsai</v>
      </c>
      <c r="L384" s="5">
        <f t="shared" si="16"/>
        <v>2822116</v>
      </c>
      <c r="M384" s="5">
        <f t="shared" si="17"/>
        <v>564686.45652173914</v>
      </c>
    </row>
    <row r="385" spans="1:13" x14ac:dyDescent="0.2">
      <c r="A385" s="4" t="s">
        <v>2432</v>
      </c>
      <c r="B385" s="4" t="s">
        <v>2433</v>
      </c>
      <c r="C385" s="5">
        <v>4252582811</v>
      </c>
      <c r="D385" s="5">
        <v>1002</v>
      </c>
      <c r="E385" s="5">
        <v>1153</v>
      </c>
      <c r="F385" s="5">
        <v>6051462264</v>
      </c>
      <c r="G385" s="5">
        <v>2238</v>
      </c>
      <c r="H385" s="5">
        <v>6051462264</v>
      </c>
      <c r="I385" s="6">
        <f t="shared" si="15"/>
        <v>0</v>
      </c>
      <c r="J385" s="4" t="str">
        <f>VLOOKUP(A385,districts!$A$4:$G$3181,6,FALSE)</f>
        <v>Csornai</v>
      </c>
      <c r="L385" s="5">
        <f t="shared" si="16"/>
        <v>4244094.6217564866</v>
      </c>
      <c r="M385" s="5">
        <f t="shared" si="17"/>
        <v>2703959.9034852549</v>
      </c>
    </row>
    <row r="386" spans="1:13" x14ac:dyDescent="0.2">
      <c r="A386" s="4" t="s">
        <v>2434</v>
      </c>
      <c r="B386" s="4" t="s">
        <v>2435</v>
      </c>
      <c r="C386" s="5">
        <v>711913310</v>
      </c>
      <c r="D386" s="5">
        <v>198</v>
      </c>
      <c r="E386" s="5">
        <v>216</v>
      </c>
      <c r="F386" s="5">
        <v>855832667</v>
      </c>
      <c r="G386" s="5">
        <v>492</v>
      </c>
      <c r="H386" s="5">
        <v>855832667</v>
      </c>
      <c r="I386" s="6">
        <f t="shared" ref="I386:I449" si="18">H386-F386</f>
        <v>0</v>
      </c>
      <c r="J386" s="4" t="str">
        <f>VLOOKUP(A386,districts!$A$4:$G$3181,6,FALSE)</f>
        <v>Kaposvári</v>
      </c>
      <c r="L386" s="5">
        <f t="shared" ref="L386:L449" si="19">C386/D386</f>
        <v>3595521.7676767679</v>
      </c>
      <c r="M386" s="5">
        <f t="shared" ref="M386:M449" si="20">H386/G386</f>
        <v>1739497.2906504066</v>
      </c>
    </row>
    <row r="387" spans="1:13" x14ac:dyDescent="0.2">
      <c r="A387" s="4" t="s">
        <v>2436</v>
      </c>
      <c r="B387" s="4" t="s">
        <v>2437</v>
      </c>
      <c r="C387" s="5">
        <v>3518378197</v>
      </c>
      <c r="D387" s="5">
        <v>1081</v>
      </c>
      <c r="E387" s="5">
        <v>1204</v>
      </c>
      <c r="F387" s="5">
        <v>4296639227</v>
      </c>
      <c r="G387" s="5">
        <v>2269</v>
      </c>
      <c r="H387" s="5">
        <v>4296639227</v>
      </c>
      <c r="I387" s="6">
        <f t="shared" si="18"/>
        <v>0</v>
      </c>
      <c r="J387" s="4" t="str">
        <f>VLOOKUP(A387,districts!$A$4:$G$3181,6,FALSE)</f>
        <v>Szeghalmi</v>
      </c>
      <c r="L387" s="5">
        <f t="shared" si="19"/>
        <v>3254743.9380203513</v>
      </c>
      <c r="M387" s="5">
        <f t="shared" si="20"/>
        <v>1893626.8078448656</v>
      </c>
    </row>
    <row r="388" spans="1:13" x14ac:dyDescent="0.2">
      <c r="A388" s="4" t="s">
        <v>2438</v>
      </c>
      <c r="B388" s="4" t="s">
        <v>2439</v>
      </c>
      <c r="C388" s="5">
        <v>1129523079</v>
      </c>
      <c r="D388" s="5">
        <v>262</v>
      </c>
      <c r="E388" s="5">
        <v>317</v>
      </c>
      <c r="F388" s="5">
        <v>1570605155</v>
      </c>
      <c r="G388" s="5">
        <v>602</v>
      </c>
      <c r="H388" s="5">
        <v>1570605155</v>
      </c>
      <c r="I388" s="6">
        <f t="shared" si="18"/>
        <v>0</v>
      </c>
      <c r="J388" s="4" t="str">
        <f>VLOOKUP(A388,districts!$A$4:$G$3181,6,FALSE)</f>
        <v>Szombathelyi</v>
      </c>
      <c r="L388" s="5">
        <f t="shared" si="19"/>
        <v>4311156.7900763359</v>
      </c>
      <c r="M388" s="5">
        <f t="shared" si="20"/>
        <v>2608978.6627906975</v>
      </c>
    </row>
    <row r="389" spans="1:13" x14ac:dyDescent="0.2">
      <c r="A389" s="4" t="s">
        <v>2440</v>
      </c>
      <c r="B389" s="4" t="s">
        <v>2441</v>
      </c>
      <c r="C389" s="5">
        <v>1341500171</v>
      </c>
      <c r="D389" s="5">
        <v>323</v>
      </c>
      <c r="E389" s="5">
        <v>391</v>
      </c>
      <c r="F389" s="5">
        <v>1887248174</v>
      </c>
      <c r="G389" s="5">
        <v>750</v>
      </c>
      <c r="H389" s="5">
        <v>1887248174</v>
      </c>
      <c r="I389" s="6">
        <f t="shared" si="18"/>
        <v>0</v>
      </c>
      <c r="J389" s="4" t="str">
        <f>VLOOKUP(A389,districts!$A$4:$G$3181,6,FALSE)</f>
        <v>Zalaegerszegi</v>
      </c>
      <c r="L389" s="5">
        <f t="shared" si="19"/>
        <v>4153251.3034055727</v>
      </c>
      <c r="M389" s="5">
        <f t="shared" si="20"/>
        <v>2516330.8986666668</v>
      </c>
    </row>
    <row r="390" spans="1:13" x14ac:dyDescent="0.2">
      <c r="A390" s="4" t="s">
        <v>2442</v>
      </c>
      <c r="B390" s="4" t="s">
        <v>2443</v>
      </c>
      <c r="C390" s="5">
        <v>221280563</v>
      </c>
      <c r="D390" s="5">
        <v>80</v>
      </c>
      <c r="E390" s="5">
        <v>90</v>
      </c>
      <c r="F390" s="5">
        <v>282992882</v>
      </c>
      <c r="G390" s="5">
        <v>213</v>
      </c>
      <c r="H390" s="5">
        <v>282992882</v>
      </c>
      <c r="I390" s="6">
        <f t="shared" si="18"/>
        <v>0</v>
      </c>
      <c r="J390" s="4" t="str">
        <f>VLOOKUP(A390,districts!$A$4:$G$3181,6,FALSE)</f>
        <v>Letenyei</v>
      </c>
      <c r="L390" s="5">
        <f t="shared" si="19"/>
        <v>2766007.0375000001</v>
      </c>
      <c r="M390" s="5">
        <f t="shared" si="20"/>
        <v>1328605.0798122066</v>
      </c>
    </row>
    <row r="391" spans="1:13" x14ac:dyDescent="0.2">
      <c r="A391" s="4" t="s">
        <v>2444</v>
      </c>
      <c r="B391" s="4" t="s">
        <v>2445</v>
      </c>
      <c r="C391" s="5">
        <v>7009120122</v>
      </c>
      <c r="D391" s="5">
        <v>1060</v>
      </c>
      <c r="E391" s="5">
        <v>1325</v>
      </c>
      <c r="F391" s="5">
        <v>10803303474</v>
      </c>
      <c r="G391" s="5">
        <v>2442</v>
      </c>
      <c r="H391" s="5">
        <v>10803303474</v>
      </c>
      <c r="I391" s="6">
        <f t="shared" si="18"/>
        <v>0</v>
      </c>
      <c r="J391" s="4" t="str">
        <f>VLOOKUP(A391,districts!$A$4:$G$3181,6,FALSE)</f>
        <v>Budakeszi</v>
      </c>
      <c r="L391" s="5">
        <f t="shared" si="19"/>
        <v>6612377.4735849053</v>
      </c>
      <c r="M391" s="5">
        <f t="shared" si="20"/>
        <v>4423957.1965601966</v>
      </c>
    </row>
    <row r="392" spans="1:13" x14ac:dyDescent="0.2">
      <c r="A392" s="4" t="s">
        <v>40</v>
      </c>
      <c r="B392" s="4" t="s">
        <v>2446</v>
      </c>
      <c r="C392" s="5">
        <v>28019727565</v>
      </c>
      <c r="D392" s="5">
        <v>5245</v>
      </c>
      <c r="E392" s="5">
        <v>6387</v>
      </c>
      <c r="F392" s="5">
        <v>44699791665</v>
      </c>
      <c r="G392" s="5">
        <v>12215</v>
      </c>
      <c r="H392" s="5">
        <v>44726721306</v>
      </c>
      <c r="I392" s="6">
        <f t="shared" si="18"/>
        <v>26929641</v>
      </c>
      <c r="J392" s="4" t="str">
        <f>VLOOKUP(A392,districts!$A$4:$G$3181,6,FALSE)</f>
        <v>Szentendrei</v>
      </c>
      <c r="L392" s="5">
        <f t="shared" si="19"/>
        <v>5342178.7540514776</v>
      </c>
      <c r="M392" s="5">
        <f t="shared" si="20"/>
        <v>3661622.702087597</v>
      </c>
    </row>
    <row r="393" spans="1:13" x14ac:dyDescent="0.2">
      <c r="A393" s="4" t="s">
        <v>41</v>
      </c>
      <c r="B393" s="4" t="s">
        <v>2447</v>
      </c>
      <c r="C393" s="5">
        <v>33249053712</v>
      </c>
      <c r="D393" s="5">
        <v>6398</v>
      </c>
      <c r="E393" s="5">
        <v>8041</v>
      </c>
      <c r="F393" s="5">
        <v>53674685493</v>
      </c>
      <c r="G393" s="5">
        <v>15781</v>
      </c>
      <c r="H393" s="5">
        <v>53708714017</v>
      </c>
      <c r="I393" s="6">
        <f t="shared" si="18"/>
        <v>34028524</v>
      </c>
      <c r="J393" s="4" t="str">
        <f>VLOOKUP(A393,districts!$A$4:$G$3181,6,FALSE)</f>
        <v>Budakeszi</v>
      </c>
      <c r="L393" s="5">
        <f t="shared" si="19"/>
        <v>5196788.6389496718</v>
      </c>
      <c r="M393" s="5">
        <f t="shared" si="20"/>
        <v>3403378.3674672074</v>
      </c>
    </row>
    <row r="394" spans="1:13" x14ac:dyDescent="0.2">
      <c r="A394" s="4" t="s">
        <v>63</v>
      </c>
      <c r="B394" s="4" t="s">
        <v>2448</v>
      </c>
      <c r="C394" s="5">
        <v>72163114758</v>
      </c>
      <c r="D394" s="5">
        <v>12439</v>
      </c>
      <c r="E394" s="5">
        <v>15538</v>
      </c>
      <c r="F394" s="5">
        <v>115633093832</v>
      </c>
      <c r="G394" s="5">
        <v>29518</v>
      </c>
      <c r="H394" s="5">
        <v>115847044462</v>
      </c>
      <c r="I394" s="6">
        <f t="shared" si="18"/>
        <v>213950630</v>
      </c>
      <c r="J394" s="4" t="str">
        <f>VLOOKUP(A394,districts!$A$4:$G$3181,6,FALSE)</f>
        <v>Budakeszi</v>
      </c>
      <c r="L394" s="5">
        <f t="shared" si="19"/>
        <v>5801359.8165447386</v>
      </c>
      <c r="M394" s="5">
        <f t="shared" si="20"/>
        <v>3924623.770648418</v>
      </c>
    </row>
    <row r="395" spans="1:13" x14ac:dyDescent="0.2">
      <c r="A395" s="4" t="s">
        <v>2449</v>
      </c>
      <c r="B395" s="4" t="s">
        <v>2450</v>
      </c>
      <c r="C395" s="5">
        <v>3665297127736</v>
      </c>
      <c r="D395" s="5">
        <v>723590</v>
      </c>
      <c r="E395" s="5">
        <v>874737</v>
      </c>
      <c r="F395" s="5">
        <v>5850501001714</v>
      </c>
      <c r="G395" s="5">
        <v>1630320</v>
      </c>
      <c r="H395" s="5">
        <v>5854246981528</v>
      </c>
      <c r="I395" s="6">
        <f t="shared" si="18"/>
        <v>3745979814</v>
      </c>
      <c r="J395" s="4">
        <f>VLOOKUP(A395,districts!$A$4:$G$3181,6,FALSE)</f>
        <v>0</v>
      </c>
      <c r="L395" s="5">
        <f t="shared" si="19"/>
        <v>5065433.6402327288</v>
      </c>
      <c r="M395" s="5">
        <f t="shared" si="20"/>
        <v>3590857.6117130378</v>
      </c>
    </row>
    <row r="396" spans="1:13" x14ac:dyDescent="0.2">
      <c r="A396" s="4" t="s">
        <v>2451</v>
      </c>
      <c r="B396" s="4" t="s">
        <v>2452</v>
      </c>
      <c r="C396" s="5">
        <v>3994685276</v>
      </c>
      <c r="D396" s="5">
        <v>1121</v>
      </c>
      <c r="E396" s="5">
        <v>1444</v>
      </c>
      <c r="F396" s="5">
        <v>5369696060</v>
      </c>
      <c r="G396" s="5">
        <v>2739</v>
      </c>
      <c r="H396" s="5">
        <v>5369696060</v>
      </c>
      <c r="I396" s="6">
        <f t="shared" si="18"/>
        <v>0</v>
      </c>
      <c r="J396" s="4" t="str">
        <f>VLOOKUP(A396,districts!$A$4:$G$3181,6,FALSE)</f>
        <v>Kiskunfélegyházi</v>
      </c>
      <c r="L396" s="5">
        <f t="shared" si="19"/>
        <v>3563501.5842997325</v>
      </c>
      <c r="M396" s="5">
        <f t="shared" si="20"/>
        <v>1960458.5834246075</v>
      </c>
    </row>
    <row r="397" spans="1:13" x14ac:dyDescent="0.2">
      <c r="A397" s="4" t="s">
        <v>2453</v>
      </c>
      <c r="B397" s="4" t="s">
        <v>2454</v>
      </c>
      <c r="C397" s="5">
        <v>317375481</v>
      </c>
      <c r="D397" s="5">
        <v>101</v>
      </c>
      <c r="E397" s="5">
        <v>118</v>
      </c>
      <c r="F397" s="5">
        <v>460153243</v>
      </c>
      <c r="G397" s="5">
        <v>273</v>
      </c>
      <c r="H397" s="5">
        <v>460153243</v>
      </c>
      <c r="I397" s="6">
        <f t="shared" si="18"/>
        <v>0</v>
      </c>
      <c r="J397" s="4" t="str">
        <f>VLOOKUP(A397,districts!$A$4:$G$3181,6,FALSE)</f>
        <v>Kiskunfélegyházi</v>
      </c>
      <c r="L397" s="5">
        <f t="shared" si="19"/>
        <v>3142331.495049505</v>
      </c>
      <c r="M397" s="5">
        <f t="shared" si="20"/>
        <v>1685543.0146520147</v>
      </c>
    </row>
    <row r="398" spans="1:13" x14ac:dyDescent="0.2">
      <c r="A398" s="4" t="s">
        <v>2455</v>
      </c>
      <c r="B398" s="4" t="s">
        <v>2456</v>
      </c>
      <c r="C398" s="5">
        <v>11428259830</v>
      </c>
      <c r="D398" s="5">
        <v>2530</v>
      </c>
      <c r="E398" s="5">
        <v>2993</v>
      </c>
      <c r="F398" s="5">
        <v>14837805874</v>
      </c>
      <c r="G398" s="5">
        <v>5506</v>
      </c>
      <c r="H398" s="5">
        <v>14837805874</v>
      </c>
      <c r="I398" s="6">
        <f t="shared" si="18"/>
        <v>0</v>
      </c>
      <c r="J398" s="4" t="str">
        <f>VLOOKUP(A398,districts!$A$4:$G$3181,6,FALSE)</f>
        <v>Dabasi</v>
      </c>
      <c r="L398" s="5">
        <f t="shared" si="19"/>
        <v>4517098.7470355732</v>
      </c>
      <c r="M398" s="5">
        <f t="shared" si="20"/>
        <v>2694843.057391936</v>
      </c>
    </row>
    <row r="399" spans="1:13" x14ac:dyDescent="0.2">
      <c r="A399" s="4" t="s">
        <v>2457</v>
      </c>
      <c r="B399" s="4" t="s">
        <v>2458</v>
      </c>
      <c r="C399" s="5">
        <v>2980228002</v>
      </c>
      <c r="D399" s="5">
        <v>980</v>
      </c>
      <c r="E399" s="5">
        <v>1136</v>
      </c>
      <c r="F399" s="5">
        <v>4181475924</v>
      </c>
      <c r="G399" s="5">
        <v>2321</v>
      </c>
      <c r="H399" s="5">
        <v>4181475924</v>
      </c>
      <c r="I399" s="6">
        <f t="shared" si="18"/>
        <v>0</v>
      </c>
      <c r="J399" s="4" t="str">
        <f>VLOOKUP(A399,districts!$A$4:$G$3181,6,FALSE)</f>
        <v>Ibrányi</v>
      </c>
      <c r="L399" s="5">
        <f t="shared" si="19"/>
        <v>3041048.9816326532</v>
      </c>
      <c r="M399" s="5">
        <f t="shared" si="20"/>
        <v>1801583.7673416631</v>
      </c>
    </row>
    <row r="400" spans="1:13" x14ac:dyDescent="0.2">
      <c r="A400" s="4" t="s">
        <v>2459</v>
      </c>
      <c r="B400" s="4" t="s">
        <v>2460</v>
      </c>
      <c r="C400" s="5">
        <v>3108687413</v>
      </c>
      <c r="D400" s="5">
        <v>922</v>
      </c>
      <c r="E400" s="5">
        <v>1018</v>
      </c>
      <c r="F400" s="5">
        <v>4428840833</v>
      </c>
      <c r="G400" s="5">
        <v>2026</v>
      </c>
      <c r="H400" s="5">
        <v>4428840833</v>
      </c>
      <c r="I400" s="6">
        <f t="shared" si="18"/>
        <v>0</v>
      </c>
      <c r="J400" s="4" t="str">
        <f>VLOOKUP(A400,districts!$A$4:$G$3181,6,FALSE)</f>
        <v>Pásztói</v>
      </c>
      <c r="L400" s="5">
        <f t="shared" si="19"/>
        <v>3371678.3221258135</v>
      </c>
      <c r="M400" s="5">
        <f t="shared" si="20"/>
        <v>2186002.3854886475</v>
      </c>
    </row>
    <row r="401" spans="1:13" x14ac:dyDescent="0.2">
      <c r="A401" s="4" t="s">
        <v>2461</v>
      </c>
      <c r="B401" s="4" t="s">
        <v>2462</v>
      </c>
      <c r="C401" s="5">
        <v>1681174155</v>
      </c>
      <c r="D401" s="5">
        <v>487</v>
      </c>
      <c r="E401" s="5">
        <v>577</v>
      </c>
      <c r="F401" s="5">
        <v>2210850479</v>
      </c>
      <c r="G401" s="5">
        <v>1617</v>
      </c>
      <c r="H401" s="5">
        <v>2210850479</v>
      </c>
      <c r="I401" s="6">
        <f t="shared" si="18"/>
        <v>0</v>
      </c>
      <c r="J401" s="4" t="str">
        <f>VLOOKUP(A401,districts!$A$4:$G$3181,6,FALSE)</f>
        <v>Fonyódi</v>
      </c>
      <c r="L401" s="5">
        <f t="shared" si="19"/>
        <v>3452102.9876796715</v>
      </c>
      <c r="M401" s="5">
        <f t="shared" si="20"/>
        <v>1367254.4706246136</v>
      </c>
    </row>
    <row r="402" spans="1:13" x14ac:dyDescent="0.2">
      <c r="A402" s="4" t="s">
        <v>2463</v>
      </c>
      <c r="B402" s="4" t="s">
        <v>2464</v>
      </c>
      <c r="C402" s="5">
        <v>7003413008</v>
      </c>
      <c r="D402" s="5">
        <v>1470</v>
      </c>
      <c r="E402" s="5">
        <v>1887</v>
      </c>
      <c r="F402" s="5">
        <v>8623010642</v>
      </c>
      <c r="G402" s="5">
        <v>3586</v>
      </c>
      <c r="H402" s="5">
        <v>8623010642</v>
      </c>
      <c r="I402" s="6">
        <f t="shared" si="18"/>
        <v>0</v>
      </c>
      <c r="J402" s="4" t="str">
        <f>VLOOKUP(A402,districts!$A$4:$G$3181,6,FALSE)</f>
        <v>Kőszegi</v>
      </c>
      <c r="L402" s="5">
        <f t="shared" si="19"/>
        <v>4764226.5360544221</v>
      </c>
      <c r="M402" s="5">
        <f t="shared" si="20"/>
        <v>2404632.08087005</v>
      </c>
    </row>
    <row r="403" spans="1:13" x14ac:dyDescent="0.2">
      <c r="A403" s="4" t="s">
        <v>2465</v>
      </c>
      <c r="B403" s="4" t="s">
        <v>2466</v>
      </c>
      <c r="C403" s="5">
        <v>2666573336</v>
      </c>
      <c r="D403" s="5">
        <v>784</v>
      </c>
      <c r="E403" s="5">
        <v>892</v>
      </c>
      <c r="F403" s="5">
        <v>4409794490</v>
      </c>
      <c r="G403" s="5">
        <v>1643</v>
      </c>
      <c r="H403" s="5">
        <v>4409794490</v>
      </c>
      <c r="I403" s="6">
        <f t="shared" si="18"/>
        <v>0</v>
      </c>
      <c r="J403" s="4" t="str">
        <f>VLOOKUP(A403,districts!$A$4:$G$3181,6,FALSE)</f>
        <v>Mezőkövesdi</v>
      </c>
      <c r="L403" s="5">
        <f t="shared" si="19"/>
        <v>3401241.5</v>
      </c>
      <c r="M403" s="5">
        <f t="shared" si="20"/>
        <v>2683989.3426658553</v>
      </c>
    </row>
    <row r="404" spans="1:13" x14ac:dyDescent="0.2">
      <c r="A404" s="4" t="s">
        <v>2467</v>
      </c>
      <c r="B404" s="4" t="s">
        <v>2468</v>
      </c>
      <c r="C404" s="5">
        <v>2962846365</v>
      </c>
      <c r="D404" s="5">
        <v>710</v>
      </c>
      <c r="E404" s="5">
        <v>783</v>
      </c>
      <c r="F404" s="5">
        <v>3804258283</v>
      </c>
      <c r="G404" s="5">
        <v>1586</v>
      </c>
      <c r="H404" s="5">
        <v>3804258283</v>
      </c>
      <c r="I404" s="6">
        <f t="shared" si="18"/>
        <v>0</v>
      </c>
      <c r="J404" s="4" t="str">
        <f>VLOOKUP(A404,districts!$A$4:$G$3181,6,FALSE)</f>
        <v>Miskolci</v>
      </c>
      <c r="L404" s="5">
        <f t="shared" si="19"/>
        <v>4173023.0492957747</v>
      </c>
      <c r="M404" s="5">
        <f t="shared" si="20"/>
        <v>2398649.6109709963</v>
      </c>
    </row>
    <row r="405" spans="1:13" x14ac:dyDescent="0.2">
      <c r="A405" s="4" t="s">
        <v>2469</v>
      </c>
      <c r="B405" s="4" t="s">
        <v>2470</v>
      </c>
      <c r="C405" s="5">
        <v>152222687</v>
      </c>
      <c r="D405" s="5">
        <v>51</v>
      </c>
      <c r="E405" s="5">
        <v>60</v>
      </c>
      <c r="F405" s="5">
        <v>192852767</v>
      </c>
      <c r="G405" s="5">
        <v>126</v>
      </c>
      <c r="H405" s="5">
        <v>192852767</v>
      </c>
      <c r="I405" s="6">
        <f t="shared" si="18"/>
        <v>0</v>
      </c>
      <c r="J405" s="4" t="str">
        <f>VLOOKUP(A405,districts!$A$4:$G$3181,6,FALSE)</f>
        <v>Ózdi</v>
      </c>
      <c r="L405" s="5">
        <f t="shared" si="19"/>
        <v>2984758.5686274511</v>
      </c>
      <c r="M405" s="5">
        <f t="shared" si="20"/>
        <v>1530577.5158730159</v>
      </c>
    </row>
    <row r="406" spans="1:13" x14ac:dyDescent="0.2">
      <c r="A406" s="4" t="s">
        <v>2471</v>
      </c>
      <c r="B406" s="4" t="s">
        <v>2472</v>
      </c>
      <c r="C406" s="5">
        <v>1361535849</v>
      </c>
      <c r="D406" s="5">
        <v>434</v>
      </c>
      <c r="E406" s="5">
        <v>502</v>
      </c>
      <c r="F406" s="5">
        <v>1910516141</v>
      </c>
      <c r="G406" s="5">
        <v>1125</v>
      </c>
      <c r="H406" s="5">
        <v>1910516141</v>
      </c>
      <c r="I406" s="6">
        <f t="shared" si="18"/>
        <v>0</v>
      </c>
      <c r="J406" s="4" t="str">
        <f>VLOOKUP(A406,districts!$A$4:$G$3181,6,FALSE)</f>
        <v>Szentlőrinci</v>
      </c>
      <c r="L406" s="5">
        <f t="shared" si="19"/>
        <v>3137179.375576037</v>
      </c>
      <c r="M406" s="5">
        <f t="shared" si="20"/>
        <v>1698236.5697777779</v>
      </c>
    </row>
    <row r="407" spans="1:13" x14ac:dyDescent="0.2">
      <c r="A407" s="4" t="s">
        <v>2473</v>
      </c>
      <c r="B407" s="4" t="s">
        <v>2474</v>
      </c>
      <c r="C407" s="5">
        <v>1120256083</v>
      </c>
      <c r="D407" s="5">
        <v>265</v>
      </c>
      <c r="E407" s="5">
        <v>321</v>
      </c>
      <c r="F407" s="5">
        <v>1520276985</v>
      </c>
      <c r="G407" s="5">
        <v>699</v>
      </c>
      <c r="H407" s="5">
        <v>1520276985</v>
      </c>
      <c r="I407" s="6">
        <f t="shared" si="18"/>
        <v>0</v>
      </c>
      <c r="J407" s="4" t="str">
        <f>VLOOKUP(A407,districts!$A$4:$G$3181,6,FALSE)</f>
        <v>Pétervásárai</v>
      </c>
      <c r="L407" s="5">
        <f t="shared" si="19"/>
        <v>4227381.445283019</v>
      </c>
      <c r="M407" s="5">
        <f t="shared" si="20"/>
        <v>2174931.3090128754</v>
      </c>
    </row>
    <row r="408" spans="1:13" x14ac:dyDescent="0.2">
      <c r="A408" s="4" t="s">
        <v>2475</v>
      </c>
      <c r="B408" s="4" t="s">
        <v>2476</v>
      </c>
      <c r="C408" s="5">
        <v>1259427377</v>
      </c>
      <c r="D408" s="5">
        <v>366</v>
      </c>
      <c r="E408" s="5">
        <v>409</v>
      </c>
      <c r="F408" s="5">
        <v>1476142289</v>
      </c>
      <c r="G408" s="5">
        <v>1016</v>
      </c>
      <c r="H408" s="5">
        <v>1476142289</v>
      </c>
      <c r="I408" s="6">
        <f t="shared" si="18"/>
        <v>0</v>
      </c>
      <c r="J408" s="4" t="str">
        <f>VLOOKUP(A408,districts!$A$4:$G$3181,6,FALSE)</f>
        <v>Pétervásárai</v>
      </c>
      <c r="L408" s="5">
        <f t="shared" si="19"/>
        <v>3441058.4071038254</v>
      </c>
      <c r="M408" s="5">
        <f t="shared" si="20"/>
        <v>1452895.9537401574</v>
      </c>
    </row>
    <row r="409" spans="1:13" x14ac:dyDescent="0.2">
      <c r="A409" s="4" t="s">
        <v>2477</v>
      </c>
      <c r="B409" s="4" t="s">
        <v>2478</v>
      </c>
      <c r="C409" s="5">
        <v>1881240385</v>
      </c>
      <c r="D409" s="5">
        <v>508</v>
      </c>
      <c r="E409" s="5">
        <v>609</v>
      </c>
      <c r="F409" s="5">
        <v>2930843785</v>
      </c>
      <c r="G409" s="5">
        <v>1160</v>
      </c>
      <c r="H409" s="5">
        <v>2930843785</v>
      </c>
      <c r="I409" s="6">
        <f t="shared" si="18"/>
        <v>0</v>
      </c>
      <c r="J409" s="4" t="str">
        <f>VLOOKUP(A409,districts!$A$4:$G$3181,6,FALSE)</f>
        <v>Miskolci</v>
      </c>
      <c r="L409" s="5">
        <f t="shared" si="19"/>
        <v>3703229.1043307087</v>
      </c>
      <c r="M409" s="5">
        <f t="shared" si="20"/>
        <v>2526589.4698275863</v>
      </c>
    </row>
    <row r="410" spans="1:13" x14ac:dyDescent="0.2">
      <c r="A410" s="4" t="s">
        <v>2479</v>
      </c>
      <c r="B410" s="4" t="s">
        <v>2480</v>
      </c>
      <c r="C410" s="5">
        <v>344320068</v>
      </c>
      <c r="D410" s="5">
        <v>119</v>
      </c>
      <c r="E410" s="5">
        <v>137</v>
      </c>
      <c r="F410" s="5">
        <v>436202539</v>
      </c>
      <c r="G410" s="5">
        <v>312</v>
      </c>
      <c r="H410" s="5">
        <v>436202539</v>
      </c>
      <c r="I410" s="6">
        <f t="shared" si="18"/>
        <v>0</v>
      </c>
      <c r="J410" s="4" t="str">
        <f>VLOOKUP(A410,districts!$A$4:$G$3181,6,FALSE)</f>
        <v>Bélapátfalvai</v>
      </c>
      <c r="L410" s="5">
        <f t="shared" si="19"/>
        <v>2893445.9495798321</v>
      </c>
      <c r="M410" s="5">
        <f t="shared" si="20"/>
        <v>1398085.060897436</v>
      </c>
    </row>
    <row r="411" spans="1:13" x14ac:dyDescent="0.2">
      <c r="A411" s="4" t="s">
        <v>2481</v>
      </c>
      <c r="B411" s="4" t="s">
        <v>2482</v>
      </c>
      <c r="C411" s="5">
        <v>1635173896</v>
      </c>
      <c r="D411" s="5">
        <v>443</v>
      </c>
      <c r="E411" s="5">
        <v>518</v>
      </c>
      <c r="F411" s="5">
        <v>2170997291</v>
      </c>
      <c r="G411" s="5">
        <v>961</v>
      </c>
      <c r="H411" s="5">
        <v>2171103046</v>
      </c>
      <c r="I411" s="6">
        <f t="shared" si="18"/>
        <v>105755</v>
      </c>
      <c r="J411" s="4" t="str">
        <f>VLOOKUP(A411,districts!$A$4:$G$3181,6,FALSE)</f>
        <v>Mezőkövesdi</v>
      </c>
      <c r="L411" s="5">
        <f t="shared" si="19"/>
        <v>3691137.4627539502</v>
      </c>
      <c r="M411" s="5">
        <f t="shared" si="20"/>
        <v>2259212.326742976</v>
      </c>
    </row>
    <row r="412" spans="1:13" x14ac:dyDescent="0.2">
      <c r="A412" s="4" t="s">
        <v>2483</v>
      </c>
      <c r="B412" s="4" t="s">
        <v>2484</v>
      </c>
      <c r="C412" s="5">
        <v>72984018</v>
      </c>
      <c r="D412" s="5">
        <v>27</v>
      </c>
      <c r="E412" s="5">
        <v>34</v>
      </c>
      <c r="F412" s="5">
        <v>92002847</v>
      </c>
      <c r="G412" s="5">
        <v>73</v>
      </c>
      <c r="H412" s="5">
        <v>92002847</v>
      </c>
      <c r="I412" s="6">
        <f t="shared" si="18"/>
        <v>0</v>
      </c>
      <c r="J412" s="4" t="str">
        <f>VLOOKUP(A412,districts!$A$4:$G$3181,6,FALSE)</f>
        <v>Szigetvári</v>
      </c>
      <c r="L412" s="5">
        <f t="shared" si="19"/>
        <v>2703111.777777778</v>
      </c>
      <c r="M412" s="5">
        <f t="shared" si="20"/>
        <v>1260312.9726027397</v>
      </c>
    </row>
    <row r="413" spans="1:13" x14ac:dyDescent="0.2">
      <c r="A413" s="4" t="s">
        <v>2485</v>
      </c>
      <c r="B413" s="4" t="s">
        <v>2486</v>
      </c>
      <c r="C413" s="5">
        <v>284641757</v>
      </c>
      <c r="D413" s="5">
        <v>98</v>
      </c>
      <c r="E413" s="5">
        <v>109</v>
      </c>
      <c r="F413" s="5">
        <v>324481266</v>
      </c>
      <c r="G413" s="5">
        <v>385</v>
      </c>
      <c r="H413" s="5">
        <v>324481266</v>
      </c>
      <c r="I413" s="6">
        <f t="shared" si="18"/>
        <v>0</v>
      </c>
      <c r="J413" s="4" t="str">
        <f>VLOOKUP(A413,districts!$A$4:$G$3181,6,FALSE)</f>
        <v>Kaposvári</v>
      </c>
      <c r="L413" s="5">
        <f t="shared" si="19"/>
        <v>2904507.724489796</v>
      </c>
      <c r="M413" s="5">
        <f t="shared" si="20"/>
        <v>842808.48311688309</v>
      </c>
    </row>
    <row r="414" spans="1:13" x14ac:dyDescent="0.2">
      <c r="A414" s="4" t="s">
        <v>2487</v>
      </c>
      <c r="B414" s="4" t="s">
        <v>2488</v>
      </c>
      <c r="C414" s="5">
        <v>275254911</v>
      </c>
      <c r="D414" s="5">
        <v>75</v>
      </c>
      <c r="E414" s="5">
        <v>83</v>
      </c>
      <c r="F414" s="5">
        <v>319185378</v>
      </c>
      <c r="G414" s="5">
        <v>166</v>
      </c>
      <c r="H414" s="5">
        <v>319185378</v>
      </c>
      <c r="I414" s="6">
        <f t="shared" si="18"/>
        <v>0</v>
      </c>
      <c r="J414" s="4" t="str">
        <f>VLOOKUP(A414,districts!$A$4:$G$3181,6,FALSE)</f>
        <v>Encsi</v>
      </c>
      <c r="L414" s="5">
        <f t="shared" si="19"/>
        <v>3670065.48</v>
      </c>
      <c r="M414" s="5">
        <f t="shared" si="20"/>
        <v>1922803.4819277108</v>
      </c>
    </row>
    <row r="415" spans="1:13" x14ac:dyDescent="0.2">
      <c r="A415" s="4" t="s">
        <v>2489</v>
      </c>
      <c r="B415" s="4" t="s">
        <v>2490</v>
      </c>
      <c r="C415" s="5">
        <v>458956117</v>
      </c>
      <c r="D415" s="5">
        <v>97</v>
      </c>
      <c r="E415" s="5">
        <v>127</v>
      </c>
      <c r="F415" s="5">
        <v>574268543</v>
      </c>
      <c r="G415" s="5">
        <v>311</v>
      </c>
      <c r="H415" s="5">
        <v>574268543</v>
      </c>
      <c r="I415" s="6">
        <f t="shared" si="18"/>
        <v>0</v>
      </c>
      <c r="J415" s="4" t="str">
        <f>VLOOKUP(A415,districts!$A$4:$G$3181,6,FALSE)</f>
        <v>Kőszegi</v>
      </c>
      <c r="L415" s="5">
        <f t="shared" si="19"/>
        <v>4731506.3608247424</v>
      </c>
      <c r="M415" s="5">
        <f t="shared" si="20"/>
        <v>1846522.6463022509</v>
      </c>
    </row>
    <row r="416" spans="1:13" x14ac:dyDescent="0.2">
      <c r="A416" s="4" t="s">
        <v>2491</v>
      </c>
      <c r="B416" s="4" t="s">
        <v>2492</v>
      </c>
      <c r="C416" s="5">
        <v>69258446</v>
      </c>
      <c r="D416" s="5">
        <v>18</v>
      </c>
      <c r="E416" s="5">
        <v>27</v>
      </c>
      <c r="F416" s="5">
        <v>109459978</v>
      </c>
      <c r="G416" s="5">
        <v>55</v>
      </c>
      <c r="H416" s="5">
        <v>109459978</v>
      </c>
      <c r="I416" s="6">
        <f t="shared" si="18"/>
        <v>0</v>
      </c>
      <c r="J416" s="4" t="str">
        <f>VLOOKUP(A416,districts!$A$4:$G$3181,6,FALSE)</f>
        <v>Csornai</v>
      </c>
      <c r="L416" s="5">
        <f t="shared" si="19"/>
        <v>3847691.4444444445</v>
      </c>
      <c r="M416" s="5">
        <f t="shared" si="20"/>
        <v>1990181.4181818182</v>
      </c>
    </row>
    <row r="417" spans="1:13" x14ac:dyDescent="0.2">
      <c r="A417" s="4" t="s">
        <v>75</v>
      </c>
      <c r="B417" s="4" t="s">
        <v>2493</v>
      </c>
      <c r="C417" s="5">
        <v>4022893472</v>
      </c>
      <c r="D417" s="5">
        <v>1051</v>
      </c>
      <c r="E417" s="5">
        <v>1384</v>
      </c>
      <c r="F417" s="5">
        <v>5274924560</v>
      </c>
      <c r="G417" s="5">
        <v>2615</v>
      </c>
      <c r="H417" s="5">
        <v>5274924560</v>
      </c>
      <c r="I417" s="6">
        <f t="shared" si="18"/>
        <v>0</v>
      </c>
      <c r="J417" s="4" t="str">
        <f>VLOOKUP(A417,districts!$A$4:$G$3181,6,FALSE)</f>
        <v>Sárbogárdi</v>
      </c>
      <c r="L417" s="5">
        <f t="shared" si="19"/>
        <v>3827681.7050428162</v>
      </c>
      <c r="M417" s="5">
        <f t="shared" si="20"/>
        <v>2017179.5640535373</v>
      </c>
    </row>
    <row r="418" spans="1:13" x14ac:dyDescent="0.2">
      <c r="A418" s="4" t="s">
        <v>2494</v>
      </c>
      <c r="B418" s="4" t="s">
        <v>2495</v>
      </c>
      <c r="C418" s="5">
        <v>877781746</v>
      </c>
      <c r="D418" s="5">
        <v>271</v>
      </c>
      <c r="E418" s="5">
        <v>323</v>
      </c>
      <c r="F418" s="5">
        <v>1104965632</v>
      </c>
      <c r="G418" s="5">
        <v>684</v>
      </c>
      <c r="H418" s="5">
        <v>1104965632</v>
      </c>
      <c r="I418" s="6">
        <f t="shared" si="18"/>
        <v>0</v>
      </c>
      <c r="J418" s="4" t="str">
        <f>VLOOKUP(A418,districts!$A$4:$G$3181,6,FALSE)</f>
        <v>Fehérgyarmati</v>
      </c>
      <c r="L418" s="5">
        <f t="shared" si="19"/>
        <v>3239047.033210332</v>
      </c>
      <c r="M418" s="5">
        <f t="shared" si="20"/>
        <v>1615446.8304093566</v>
      </c>
    </row>
    <row r="419" spans="1:13" x14ac:dyDescent="0.2">
      <c r="A419" s="4" t="s">
        <v>76</v>
      </c>
      <c r="B419" s="4" t="s">
        <v>2496</v>
      </c>
      <c r="C419" s="5">
        <v>66195924558</v>
      </c>
      <c r="D419" s="5">
        <v>16408</v>
      </c>
      <c r="E419" s="5">
        <v>19030</v>
      </c>
      <c r="F419" s="5">
        <v>95065735097</v>
      </c>
      <c r="G419" s="5">
        <v>36474</v>
      </c>
      <c r="H419" s="5">
        <v>95093793819</v>
      </c>
      <c r="I419" s="6">
        <f t="shared" si="18"/>
        <v>28058722</v>
      </c>
      <c r="J419" s="4" t="str">
        <f>VLOOKUP(A419,districts!$A$4:$G$3181,6,FALSE)</f>
        <v>Ceglédi</v>
      </c>
      <c r="L419" s="5">
        <f t="shared" si="19"/>
        <v>4034368.8784739152</v>
      </c>
      <c r="M419" s="5">
        <f t="shared" si="20"/>
        <v>2607166.5794538576</v>
      </c>
    </row>
    <row r="420" spans="1:13" x14ac:dyDescent="0.2">
      <c r="A420" s="4" t="s">
        <v>2497</v>
      </c>
      <c r="B420" s="4" t="s">
        <v>2498</v>
      </c>
      <c r="C420" s="5">
        <v>7968089620</v>
      </c>
      <c r="D420" s="5">
        <v>2083</v>
      </c>
      <c r="E420" s="5">
        <v>2341</v>
      </c>
      <c r="F420" s="5">
        <v>11932727837</v>
      </c>
      <c r="G420" s="5">
        <v>4407</v>
      </c>
      <c r="H420" s="5">
        <v>11932793066</v>
      </c>
      <c r="I420" s="6">
        <f t="shared" si="18"/>
        <v>65229</v>
      </c>
      <c r="J420" s="4" t="str">
        <f>VLOOKUP(A420,districts!$A$4:$G$3181,6,FALSE)</f>
        <v>Ceglédi</v>
      </c>
      <c r="L420" s="5">
        <f t="shared" si="19"/>
        <v>3825295.0648103696</v>
      </c>
      <c r="M420" s="5">
        <f t="shared" si="20"/>
        <v>2707690.7342863628</v>
      </c>
    </row>
    <row r="421" spans="1:13" x14ac:dyDescent="0.2">
      <c r="A421" s="4" t="s">
        <v>77</v>
      </c>
      <c r="B421" s="4" t="s">
        <v>2499</v>
      </c>
      <c r="C421" s="5">
        <v>19438479444</v>
      </c>
      <c r="D421" s="5">
        <v>4407</v>
      </c>
      <c r="E421" s="5">
        <v>5248</v>
      </c>
      <c r="F421" s="5">
        <v>25305339480</v>
      </c>
      <c r="G421" s="5">
        <v>10087</v>
      </c>
      <c r="H421" s="5">
        <v>25305339480</v>
      </c>
      <c r="I421" s="6">
        <f t="shared" si="18"/>
        <v>0</v>
      </c>
      <c r="J421" s="4" t="str">
        <f>VLOOKUP(A421,districts!$A$4:$G$3181,6,FALSE)</f>
        <v>Celldömölki</v>
      </c>
      <c r="L421" s="5">
        <f t="shared" si="19"/>
        <v>4410819.0251872018</v>
      </c>
      <c r="M421" s="5">
        <f t="shared" si="20"/>
        <v>2508708.1867750571</v>
      </c>
    </row>
    <row r="422" spans="1:13" x14ac:dyDescent="0.2">
      <c r="A422" s="4" t="s">
        <v>2500</v>
      </c>
      <c r="B422" s="4" t="s">
        <v>2501</v>
      </c>
      <c r="C422" s="5">
        <v>1519071027</v>
      </c>
      <c r="D422" s="5">
        <v>409</v>
      </c>
      <c r="E422" s="5">
        <v>457</v>
      </c>
      <c r="F422" s="5">
        <v>1940746331</v>
      </c>
      <c r="G422" s="5">
        <v>1044</v>
      </c>
      <c r="H422" s="5">
        <v>1940746331</v>
      </c>
      <c r="I422" s="6">
        <f t="shared" si="18"/>
        <v>0</v>
      </c>
      <c r="J422" s="4" t="str">
        <f>VLOOKUP(A422,districts!$A$4:$G$3181,6,FALSE)</f>
        <v>Salgótarjáni</v>
      </c>
      <c r="L422" s="5">
        <f t="shared" si="19"/>
        <v>3714110.0904645477</v>
      </c>
      <c r="M422" s="5">
        <f t="shared" si="20"/>
        <v>1858952.4243295018</v>
      </c>
    </row>
    <row r="423" spans="1:13" x14ac:dyDescent="0.2">
      <c r="A423" s="4" t="s">
        <v>2502</v>
      </c>
      <c r="B423" s="4" t="s">
        <v>2503</v>
      </c>
      <c r="C423" s="5">
        <v>427167211</v>
      </c>
      <c r="D423" s="5">
        <v>99</v>
      </c>
      <c r="E423" s="5">
        <v>114</v>
      </c>
      <c r="F423" s="5">
        <v>553489625</v>
      </c>
      <c r="G423" s="5">
        <v>242</v>
      </c>
      <c r="H423" s="5">
        <v>553489625</v>
      </c>
      <c r="I423" s="6">
        <f t="shared" si="18"/>
        <v>0</v>
      </c>
      <c r="J423" s="4" t="str">
        <f>VLOOKUP(A423,districts!$A$4:$G$3181,6,FALSE)</f>
        <v>Sárvári</v>
      </c>
      <c r="L423" s="5">
        <f t="shared" si="19"/>
        <v>4314820.3131313128</v>
      </c>
      <c r="M423" s="5">
        <f t="shared" si="20"/>
        <v>2287147.2107438017</v>
      </c>
    </row>
    <row r="424" spans="1:13" x14ac:dyDescent="0.2">
      <c r="A424" s="4" t="s">
        <v>2504</v>
      </c>
      <c r="B424" s="4" t="s">
        <v>2505</v>
      </c>
      <c r="C424" s="5">
        <v>5551576003</v>
      </c>
      <c r="D424" s="5">
        <v>1626</v>
      </c>
      <c r="E424" s="5">
        <v>1809</v>
      </c>
      <c r="F424" s="5">
        <v>6831735708</v>
      </c>
      <c r="G424" s="5">
        <v>3846</v>
      </c>
      <c r="H424" s="5">
        <v>6831735708</v>
      </c>
      <c r="I424" s="6">
        <f t="shared" si="18"/>
        <v>0</v>
      </c>
      <c r="J424" s="4" t="str">
        <f>VLOOKUP(A424,districts!$A$4:$G$3181,6,FALSE)</f>
        <v>Kunszentmártoni</v>
      </c>
      <c r="L424" s="5">
        <f t="shared" si="19"/>
        <v>3414253.3843788439</v>
      </c>
      <c r="M424" s="5">
        <f t="shared" si="20"/>
        <v>1776322.336973479</v>
      </c>
    </row>
    <row r="425" spans="1:13" x14ac:dyDescent="0.2">
      <c r="A425" s="4" t="s">
        <v>2506</v>
      </c>
      <c r="B425" s="4" t="s">
        <v>2507</v>
      </c>
      <c r="C425" s="5">
        <v>3727360622</v>
      </c>
      <c r="D425" s="5">
        <v>1297</v>
      </c>
      <c r="E425" s="5">
        <v>1429</v>
      </c>
      <c r="F425" s="5">
        <v>4369964434</v>
      </c>
      <c r="G425" s="5">
        <v>3150</v>
      </c>
      <c r="H425" s="5">
        <v>4369964434</v>
      </c>
      <c r="I425" s="6">
        <f t="shared" si="18"/>
        <v>0</v>
      </c>
      <c r="J425" s="4" t="str">
        <f>VLOOKUP(A425,districts!$A$4:$G$3181,6,FALSE)</f>
        <v>Cigándi</v>
      </c>
      <c r="L425" s="5">
        <f t="shared" si="19"/>
        <v>2873832.399383192</v>
      </c>
      <c r="M425" s="5">
        <f t="shared" si="20"/>
        <v>1387290.2965079364</v>
      </c>
    </row>
    <row r="426" spans="1:13" x14ac:dyDescent="0.2">
      <c r="A426" s="4" t="s">
        <v>2508</v>
      </c>
      <c r="B426" s="4" t="s">
        <v>2509</v>
      </c>
      <c r="C426" s="5">
        <v>1275598443</v>
      </c>
      <c r="D426" s="5">
        <v>366</v>
      </c>
      <c r="E426" s="5">
        <v>435</v>
      </c>
      <c r="F426" s="5">
        <v>1566542577</v>
      </c>
      <c r="G426" s="5">
        <v>915</v>
      </c>
      <c r="H426" s="5">
        <v>1566542577</v>
      </c>
      <c r="I426" s="6">
        <f t="shared" si="18"/>
        <v>0</v>
      </c>
      <c r="J426" s="4" t="str">
        <f>VLOOKUP(A426,districts!$A$4:$G$3181,6,FALSE)</f>
        <v>Bonyhádi</v>
      </c>
      <c r="L426" s="5">
        <f t="shared" si="19"/>
        <v>3485241.6475409837</v>
      </c>
      <c r="M426" s="5">
        <f t="shared" si="20"/>
        <v>1712068.3901639343</v>
      </c>
    </row>
    <row r="427" spans="1:13" x14ac:dyDescent="0.2">
      <c r="A427" s="4" t="s">
        <v>2510</v>
      </c>
      <c r="B427" s="4" t="s">
        <v>2511</v>
      </c>
      <c r="C427" s="5">
        <v>882386264</v>
      </c>
      <c r="D427" s="5">
        <v>212</v>
      </c>
      <c r="E427" s="5">
        <v>258</v>
      </c>
      <c r="F427" s="5">
        <v>1075966634</v>
      </c>
      <c r="G427" s="5">
        <v>546</v>
      </c>
      <c r="H427" s="5">
        <v>1075966634</v>
      </c>
      <c r="I427" s="6">
        <f t="shared" si="18"/>
        <v>0</v>
      </c>
      <c r="J427" s="4" t="str">
        <f>VLOOKUP(A427,districts!$A$4:$G$3181,6,FALSE)</f>
        <v>Kapuvári</v>
      </c>
      <c r="L427" s="5">
        <f t="shared" si="19"/>
        <v>4162199.3584905663</v>
      </c>
      <c r="M427" s="5">
        <f t="shared" si="20"/>
        <v>1970634.8608058607</v>
      </c>
    </row>
    <row r="428" spans="1:13" x14ac:dyDescent="0.2">
      <c r="A428" s="4" t="s">
        <v>2512</v>
      </c>
      <c r="B428" s="4" t="s">
        <v>2513</v>
      </c>
      <c r="C428" s="5">
        <v>180307538</v>
      </c>
      <c r="D428" s="5">
        <v>81</v>
      </c>
      <c r="E428" s="5">
        <v>94</v>
      </c>
      <c r="F428" s="5">
        <v>244903722</v>
      </c>
      <c r="G428" s="5">
        <v>213</v>
      </c>
      <c r="H428" s="5">
        <v>244903722</v>
      </c>
      <c r="I428" s="6">
        <f t="shared" si="18"/>
        <v>0</v>
      </c>
      <c r="J428" s="4" t="str">
        <f>VLOOKUP(A428,districts!$A$4:$G$3181,6,FALSE)</f>
        <v>Siklósi</v>
      </c>
      <c r="L428" s="5">
        <f t="shared" si="19"/>
        <v>2226018.9876543209</v>
      </c>
      <c r="M428" s="5">
        <f t="shared" si="20"/>
        <v>1149782.7323943663</v>
      </c>
    </row>
    <row r="429" spans="1:13" x14ac:dyDescent="0.2">
      <c r="A429" s="4" t="s">
        <v>2514</v>
      </c>
      <c r="B429" s="4" t="s">
        <v>2515</v>
      </c>
      <c r="C429" s="5">
        <v>2503396529</v>
      </c>
      <c r="D429" s="5">
        <v>812</v>
      </c>
      <c r="E429" s="5">
        <v>969</v>
      </c>
      <c r="F429" s="5">
        <v>3891310295</v>
      </c>
      <c r="G429" s="5">
        <v>1699</v>
      </c>
      <c r="H429" s="5">
        <v>3891310295</v>
      </c>
      <c r="I429" s="6">
        <f t="shared" si="18"/>
        <v>0</v>
      </c>
      <c r="J429" s="4" t="str">
        <f>VLOOKUP(A429,districts!$A$4:$G$3181,6,FALSE)</f>
        <v>Szarvasi</v>
      </c>
      <c r="L429" s="5">
        <f t="shared" si="19"/>
        <v>3083000.6514778323</v>
      </c>
      <c r="M429" s="5">
        <f t="shared" si="20"/>
        <v>2290353.322542672</v>
      </c>
    </row>
    <row r="430" spans="1:13" x14ac:dyDescent="0.2">
      <c r="A430" s="4" t="s">
        <v>7552</v>
      </c>
      <c r="B430" s="4" t="s">
        <v>2516</v>
      </c>
      <c r="C430" s="5">
        <v>424245660</v>
      </c>
      <c r="D430" s="5">
        <v>132</v>
      </c>
      <c r="E430" s="5">
        <v>161</v>
      </c>
      <c r="F430" s="5">
        <v>593505869</v>
      </c>
      <c r="G430" s="5">
        <v>277</v>
      </c>
      <c r="H430" s="5">
        <v>593505869</v>
      </c>
      <c r="I430" s="6">
        <f t="shared" si="18"/>
        <v>0</v>
      </c>
      <c r="J430" s="4" t="str">
        <f>VLOOKUP(A430,districts!$A$4:$G$3181,6,FALSE)</f>
        <v>Békéscsabai</v>
      </c>
      <c r="L430" s="5">
        <f t="shared" si="19"/>
        <v>3213982.2727272729</v>
      </c>
      <c r="M430" s="5">
        <f t="shared" si="20"/>
        <v>2142620.4657039712</v>
      </c>
    </row>
    <row r="431" spans="1:13" x14ac:dyDescent="0.2">
      <c r="A431" s="4" t="s">
        <v>7553</v>
      </c>
      <c r="B431" s="4" t="s">
        <v>2517</v>
      </c>
      <c r="C431" s="5">
        <v>2591903191</v>
      </c>
      <c r="D431" s="5">
        <v>615</v>
      </c>
      <c r="E431" s="5">
        <v>729</v>
      </c>
      <c r="F431" s="5">
        <v>3729464334</v>
      </c>
      <c r="G431" s="5">
        <v>1317</v>
      </c>
      <c r="H431" s="5">
        <v>3729464334</v>
      </c>
      <c r="I431" s="6">
        <f t="shared" si="18"/>
        <v>0</v>
      </c>
      <c r="J431" s="4" t="str">
        <f>VLOOKUP(A431,districts!$A$4:$G$3181,6,FALSE)</f>
        <v>Bicskei</v>
      </c>
      <c r="L431" s="5">
        <f t="shared" si="19"/>
        <v>4214476.7333333334</v>
      </c>
      <c r="M431" s="5">
        <f t="shared" si="20"/>
        <v>2831787.6492027333</v>
      </c>
    </row>
    <row r="432" spans="1:13" x14ac:dyDescent="0.2">
      <c r="A432" s="4" t="s">
        <v>2518</v>
      </c>
      <c r="B432" s="4" t="s">
        <v>2519</v>
      </c>
      <c r="C432" s="5">
        <v>4891642578</v>
      </c>
      <c r="D432" s="5">
        <v>1362</v>
      </c>
      <c r="E432" s="5">
        <v>1578</v>
      </c>
      <c r="F432" s="5">
        <v>5883613502</v>
      </c>
      <c r="G432" s="5">
        <v>3043</v>
      </c>
      <c r="H432" s="5">
        <v>5883613502</v>
      </c>
      <c r="I432" s="6">
        <f t="shared" si="18"/>
        <v>0</v>
      </c>
      <c r="J432" s="4" t="str">
        <f>VLOOKUP(A432,districts!$A$4:$G$3181,6,FALSE)</f>
        <v>Sümegi</v>
      </c>
      <c r="L432" s="5">
        <f t="shared" si="19"/>
        <v>3591514.3744493392</v>
      </c>
      <c r="M432" s="5">
        <f t="shared" si="20"/>
        <v>1933491.1278343741</v>
      </c>
    </row>
    <row r="433" spans="1:13" x14ac:dyDescent="0.2">
      <c r="A433" s="4" t="s">
        <v>2520</v>
      </c>
      <c r="B433" s="4" t="s">
        <v>2521</v>
      </c>
      <c r="C433" s="5">
        <v>276769609</v>
      </c>
      <c r="D433" s="5">
        <v>62</v>
      </c>
      <c r="E433" s="5">
        <v>83</v>
      </c>
      <c r="F433" s="5">
        <v>358699660</v>
      </c>
      <c r="G433" s="5">
        <v>251</v>
      </c>
      <c r="H433" s="5">
        <v>358699660</v>
      </c>
      <c r="I433" s="6">
        <f t="shared" si="18"/>
        <v>0</v>
      </c>
      <c r="J433" s="4" t="str">
        <f>VLOOKUP(A433,districts!$A$4:$G$3181,6,FALSE)</f>
        <v>Soproni</v>
      </c>
      <c r="L433" s="5">
        <f t="shared" si="19"/>
        <v>4464025.9516129028</v>
      </c>
      <c r="M433" s="5">
        <f t="shared" si="20"/>
        <v>1429082.3107569721</v>
      </c>
    </row>
    <row r="434" spans="1:13" x14ac:dyDescent="0.2">
      <c r="A434" s="4" t="s">
        <v>2522</v>
      </c>
      <c r="B434" s="4" t="s">
        <v>2523</v>
      </c>
      <c r="C434" s="5">
        <v>661175031</v>
      </c>
      <c r="D434" s="5">
        <v>239</v>
      </c>
      <c r="E434" s="5">
        <v>273</v>
      </c>
      <c r="F434" s="5">
        <v>882125149</v>
      </c>
      <c r="G434" s="5">
        <v>667</v>
      </c>
      <c r="H434" s="5">
        <v>882125149</v>
      </c>
      <c r="I434" s="6">
        <f t="shared" si="18"/>
        <v>0</v>
      </c>
      <c r="J434" s="4" t="str">
        <f>VLOOKUP(A434,districts!$A$4:$G$3181,6,FALSE)</f>
        <v>Fehérgyarmati</v>
      </c>
      <c r="L434" s="5">
        <f t="shared" si="19"/>
        <v>2766422.7238493725</v>
      </c>
      <c r="M434" s="5">
        <f t="shared" si="20"/>
        <v>1322526.4602698651</v>
      </c>
    </row>
    <row r="435" spans="1:13" x14ac:dyDescent="0.2">
      <c r="A435" s="4" t="s">
        <v>2524</v>
      </c>
      <c r="B435" s="4" t="s">
        <v>2525</v>
      </c>
      <c r="C435" s="5">
        <v>1399751392</v>
      </c>
      <c r="D435" s="5">
        <v>386</v>
      </c>
      <c r="E435" s="5">
        <v>455</v>
      </c>
      <c r="F435" s="5">
        <v>1948483033</v>
      </c>
      <c r="G435" s="5">
        <v>850</v>
      </c>
      <c r="H435" s="5">
        <v>1948483033</v>
      </c>
      <c r="I435" s="6">
        <f t="shared" si="18"/>
        <v>0</v>
      </c>
      <c r="J435" s="4" t="str">
        <f>VLOOKUP(A435,districts!$A$4:$G$3181,6,FALSE)</f>
        <v>Balatonalmádi</v>
      </c>
      <c r="L435" s="5">
        <f t="shared" si="19"/>
        <v>3626298.9430051814</v>
      </c>
      <c r="M435" s="5">
        <f t="shared" si="20"/>
        <v>2292332.98</v>
      </c>
    </row>
    <row r="436" spans="1:13" x14ac:dyDescent="0.2">
      <c r="A436" s="4" t="s">
        <v>2526</v>
      </c>
      <c r="B436" s="4" t="s">
        <v>2527</v>
      </c>
      <c r="C436" s="5">
        <v>217448703</v>
      </c>
      <c r="D436" s="5">
        <v>86</v>
      </c>
      <c r="E436" s="5">
        <v>97</v>
      </c>
      <c r="F436" s="5">
        <v>269257190</v>
      </c>
      <c r="G436" s="5">
        <v>360</v>
      </c>
      <c r="H436" s="5">
        <v>269257190</v>
      </c>
      <c r="I436" s="6">
        <f t="shared" si="18"/>
        <v>0</v>
      </c>
      <c r="J436" s="4" t="str">
        <f>VLOOKUP(A436,districts!$A$4:$G$3181,6,FALSE)</f>
        <v>Marcali</v>
      </c>
      <c r="L436" s="5">
        <f t="shared" si="19"/>
        <v>2528473.2906976743</v>
      </c>
      <c r="M436" s="5">
        <f t="shared" si="20"/>
        <v>747936.63888888888</v>
      </c>
    </row>
    <row r="437" spans="1:13" x14ac:dyDescent="0.2">
      <c r="A437" s="4" t="s">
        <v>2528</v>
      </c>
      <c r="B437" s="4" t="s">
        <v>2529</v>
      </c>
      <c r="C437" s="5">
        <v>2622002042</v>
      </c>
      <c r="D437" s="5">
        <v>680</v>
      </c>
      <c r="E437" s="5">
        <v>837</v>
      </c>
      <c r="F437" s="5">
        <v>3734028037</v>
      </c>
      <c r="G437" s="5">
        <v>1741</v>
      </c>
      <c r="H437" s="5">
        <v>3734028037</v>
      </c>
      <c r="I437" s="6">
        <f t="shared" si="18"/>
        <v>0</v>
      </c>
      <c r="J437" s="4" t="str">
        <f>VLOOKUP(A437,districts!$A$4:$G$3181,6,FALSE)</f>
        <v>Körmendi</v>
      </c>
      <c r="L437" s="5">
        <f t="shared" si="19"/>
        <v>3855885.3558823531</v>
      </c>
      <c r="M437" s="5">
        <f t="shared" si="20"/>
        <v>2144760.5037334864</v>
      </c>
    </row>
    <row r="438" spans="1:13" x14ac:dyDescent="0.2">
      <c r="A438" s="4" t="s">
        <v>2530</v>
      </c>
      <c r="B438" s="4" t="s">
        <v>2531</v>
      </c>
      <c r="C438" s="5">
        <v>2386716837</v>
      </c>
      <c r="D438" s="5">
        <v>549</v>
      </c>
      <c r="E438" s="5">
        <v>651</v>
      </c>
      <c r="F438" s="5">
        <v>3494627662</v>
      </c>
      <c r="G438" s="5">
        <v>1202</v>
      </c>
      <c r="H438" s="5">
        <v>3494627662</v>
      </c>
      <c r="I438" s="6">
        <f t="shared" si="18"/>
        <v>0</v>
      </c>
      <c r="J438" s="4" t="str">
        <f>VLOOKUP(A438,districts!$A$4:$G$3181,6,FALSE)</f>
        <v>Móri</v>
      </c>
      <c r="L438" s="5">
        <f t="shared" si="19"/>
        <v>4347389.5027322406</v>
      </c>
      <c r="M438" s="5">
        <f t="shared" si="20"/>
        <v>2907344.1447587353</v>
      </c>
    </row>
    <row r="439" spans="1:13" x14ac:dyDescent="0.2">
      <c r="A439" s="4" t="s">
        <v>2532</v>
      </c>
      <c r="B439" s="4" t="s">
        <v>2533</v>
      </c>
      <c r="C439" s="5">
        <v>10756176270</v>
      </c>
      <c r="D439" s="5">
        <v>2590</v>
      </c>
      <c r="E439" s="5">
        <v>3009</v>
      </c>
      <c r="F439" s="5">
        <v>15373781781</v>
      </c>
      <c r="G439" s="5">
        <v>5437</v>
      </c>
      <c r="H439" s="5">
        <v>15373781781</v>
      </c>
      <c r="I439" s="6">
        <f t="shared" si="18"/>
        <v>0</v>
      </c>
      <c r="J439" s="4" t="str">
        <f>VLOOKUP(A439,districts!$A$4:$G$3181,6,FALSE)</f>
        <v>Bicskei</v>
      </c>
      <c r="L439" s="5">
        <f t="shared" si="19"/>
        <v>4152963.8108108109</v>
      </c>
      <c r="M439" s="5">
        <f t="shared" si="20"/>
        <v>2827622.1778554348</v>
      </c>
    </row>
    <row r="440" spans="1:13" x14ac:dyDescent="0.2">
      <c r="A440" s="4" t="s">
        <v>2534</v>
      </c>
      <c r="B440" s="4" t="s">
        <v>2535</v>
      </c>
      <c r="C440" s="5">
        <v>478124027</v>
      </c>
      <c r="D440" s="5">
        <v>198</v>
      </c>
      <c r="E440" s="5">
        <v>226</v>
      </c>
      <c r="F440" s="5">
        <v>648964867</v>
      </c>
      <c r="G440" s="5">
        <v>453</v>
      </c>
      <c r="H440" s="5">
        <v>648964867</v>
      </c>
      <c r="I440" s="6">
        <f t="shared" si="18"/>
        <v>0</v>
      </c>
      <c r="J440" s="4" t="str">
        <f>VLOOKUP(A440,districts!$A$4:$G$3181,6,FALSE)</f>
        <v>Makói</v>
      </c>
      <c r="L440" s="5">
        <f t="shared" si="19"/>
        <v>2414767.8131313133</v>
      </c>
      <c r="M440" s="5">
        <f t="shared" si="20"/>
        <v>1432593.5253863134</v>
      </c>
    </row>
    <row r="441" spans="1:13" x14ac:dyDescent="0.2">
      <c r="A441" s="4" t="s">
        <v>2536</v>
      </c>
      <c r="B441" s="4" t="s">
        <v>2537</v>
      </c>
      <c r="C441" s="5">
        <v>3416357962</v>
      </c>
      <c r="D441" s="5">
        <v>967</v>
      </c>
      <c r="E441" s="5">
        <v>1266</v>
      </c>
      <c r="F441" s="5">
        <v>4114985460</v>
      </c>
      <c r="G441" s="5">
        <v>2493</v>
      </c>
      <c r="H441" s="5">
        <v>4114985460</v>
      </c>
      <c r="I441" s="6">
        <f t="shared" si="18"/>
        <v>0</v>
      </c>
      <c r="J441" s="4" t="str">
        <f>VLOOKUP(A441,districts!$A$4:$G$3181,6,FALSE)</f>
        <v>Orosházi</v>
      </c>
      <c r="L441" s="5">
        <f t="shared" si="19"/>
        <v>3532945.1520165461</v>
      </c>
      <c r="M441" s="5">
        <f t="shared" si="20"/>
        <v>1650615.9085439229</v>
      </c>
    </row>
    <row r="442" spans="1:13" x14ac:dyDescent="0.2">
      <c r="A442" s="4" t="s">
        <v>78</v>
      </c>
      <c r="B442" s="4" t="s">
        <v>2538</v>
      </c>
      <c r="C442" s="5">
        <v>4217920573</v>
      </c>
      <c r="D442" s="5">
        <v>1157</v>
      </c>
      <c r="E442" s="5">
        <v>1395</v>
      </c>
      <c r="F442" s="5">
        <v>5051533902</v>
      </c>
      <c r="G442" s="5">
        <v>2784</v>
      </c>
      <c r="H442" s="5">
        <v>5051533902</v>
      </c>
      <c r="I442" s="6">
        <f t="shared" si="18"/>
        <v>0</v>
      </c>
      <c r="J442" s="4" t="str">
        <f>VLOOKUP(A442,districts!$A$4:$G$3181,6,FALSE)</f>
        <v>Makói</v>
      </c>
      <c r="L442" s="5">
        <f t="shared" si="19"/>
        <v>3645566.6145203114</v>
      </c>
      <c r="M442" s="5">
        <f t="shared" si="20"/>
        <v>1814487.7521551724</v>
      </c>
    </row>
    <row r="443" spans="1:13" x14ac:dyDescent="0.2">
      <c r="A443" s="4" t="s">
        <v>2539</v>
      </c>
      <c r="B443" s="4" t="s">
        <v>2540</v>
      </c>
      <c r="C443" s="5">
        <v>656385660</v>
      </c>
      <c r="D443" s="5">
        <v>169</v>
      </c>
      <c r="E443" s="5">
        <v>199</v>
      </c>
      <c r="F443" s="5">
        <v>1003985230</v>
      </c>
      <c r="G443" s="5">
        <v>362</v>
      </c>
      <c r="H443" s="5">
        <v>1003985230</v>
      </c>
      <c r="I443" s="6">
        <f t="shared" si="18"/>
        <v>0</v>
      </c>
      <c r="J443" s="4" t="str">
        <f>VLOOKUP(A443,districts!$A$4:$G$3181,6,FALSE)</f>
        <v>Sárvári</v>
      </c>
      <c r="L443" s="5">
        <f t="shared" si="19"/>
        <v>3883938.8165680473</v>
      </c>
      <c r="M443" s="5">
        <f t="shared" si="20"/>
        <v>2773439.8618784528</v>
      </c>
    </row>
    <row r="444" spans="1:13" x14ac:dyDescent="0.2">
      <c r="A444" s="4" t="s">
        <v>2541</v>
      </c>
      <c r="B444" s="4" t="s">
        <v>2542</v>
      </c>
      <c r="C444" s="5">
        <v>3118090300</v>
      </c>
      <c r="D444" s="5">
        <v>814</v>
      </c>
      <c r="E444" s="5">
        <v>966</v>
      </c>
      <c r="F444" s="5">
        <v>3966995820</v>
      </c>
      <c r="G444" s="5">
        <v>2195</v>
      </c>
      <c r="H444" s="5">
        <v>3966995820</v>
      </c>
      <c r="I444" s="6">
        <f t="shared" si="18"/>
        <v>0</v>
      </c>
      <c r="J444" s="4" t="str">
        <f>VLOOKUP(A444,districts!$A$4:$G$3181,6,FALSE)</f>
        <v>Hatvani</v>
      </c>
      <c r="L444" s="5">
        <f t="shared" si="19"/>
        <v>3830577.7641277639</v>
      </c>
      <c r="M444" s="5">
        <f t="shared" si="20"/>
        <v>1807287.38952164</v>
      </c>
    </row>
    <row r="445" spans="1:13" x14ac:dyDescent="0.2">
      <c r="A445" s="4" t="s">
        <v>2543</v>
      </c>
      <c r="B445" s="4" t="s">
        <v>2544</v>
      </c>
      <c r="C445" s="5">
        <v>772200131</v>
      </c>
      <c r="D445" s="5">
        <v>252</v>
      </c>
      <c r="E445" s="5">
        <v>289</v>
      </c>
      <c r="F445" s="5">
        <v>1033176180</v>
      </c>
      <c r="G445" s="5">
        <v>628</v>
      </c>
      <c r="H445" s="5">
        <v>1033176180</v>
      </c>
      <c r="I445" s="6">
        <f t="shared" si="18"/>
        <v>0</v>
      </c>
      <c r="J445" s="4" t="str">
        <f>VLOOKUP(A445,districts!$A$4:$G$3181,6,FALSE)</f>
        <v>Sellyei</v>
      </c>
      <c r="L445" s="5">
        <f t="shared" si="19"/>
        <v>3064286.2341269841</v>
      </c>
      <c r="M445" s="5">
        <f t="shared" si="20"/>
        <v>1645185</v>
      </c>
    </row>
    <row r="446" spans="1:13" x14ac:dyDescent="0.2">
      <c r="A446" s="4" t="s">
        <v>2545</v>
      </c>
      <c r="B446" s="4" t="s">
        <v>2546</v>
      </c>
      <c r="C446" s="5">
        <v>3448657088</v>
      </c>
      <c r="D446" s="5">
        <v>1083</v>
      </c>
      <c r="E446" s="5">
        <v>1333</v>
      </c>
      <c r="F446" s="5">
        <v>4313453155</v>
      </c>
      <c r="G446" s="5">
        <v>2659</v>
      </c>
      <c r="H446" s="5">
        <v>4313453155</v>
      </c>
      <c r="I446" s="6">
        <f t="shared" si="18"/>
        <v>0</v>
      </c>
      <c r="J446" s="4" t="str">
        <f>VLOOKUP(A446,districts!$A$4:$G$3181,6,FALSE)</f>
        <v>Csongrádi</v>
      </c>
      <c r="L446" s="5">
        <f t="shared" si="19"/>
        <v>3184355.5752539244</v>
      </c>
      <c r="M446" s="5">
        <f t="shared" si="20"/>
        <v>1622208.7833772094</v>
      </c>
    </row>
    <row r="447" spans="1:13" x14ac:dyDescent="0.2">
      <c r="A447" s="4" t="s">
        <v>2547</v>
      </c>
      <c r="B447" s="4" t="s">
        <v>2548</v>
      </c>
      <c r="C447" s="5">
        <v>298019323</v>
      </c>
      <c r="D447" s="5">
        <v>59</v>
      </c>
      <c r="E447" s="5">
        <v>77</v>
      </c>
      <c r="F447" s="5">
        <v>360307536</v>
      </c>
      <c r="G447" s="5">
        <v>188</v>
      </c>
      <c r="H447" s="5">
        <v>360307536</v>
      </c>
      <c r="I447" s="6">
        <f t="shared" si="18"/>
        <v>0</v>
      </c>
      <c r="J447" s="4" t="str">
        <f>VLOOKUP(A447,districts!$A$4:$G$3181,6,FALSE)</f>
        <v>Nagykanizsai</v>
      </c>
      <c r="L447" s="5">
        <f t="shared" si="19"/>
        <v>5051174.9661016949</v>
      </c>
      <c r="M447" s="5">
        <f t="shared" si="20"/>
        <v>1916529.4468085107</v>
      </c>
    </row>
    <row r="448" spans="1:13" x14ac:dyDescent="0.2">
      <c r="A448" s="4" t="s">
        <v>2549</v>
      </c>
      <c r="B448" s="4" t="s">
        <v>2550</v>
      </c>
      <c r="C448" s="5">
        <v>764459133</v>
      </c>
      <c r="D448" s="5">
        <v>206</v>
      </c>
      <c r="E448" s="5">
        <v>276</v>
      </c>
      <c r="F448" s="5">
        <v>966381104</v>
      </c>
      <c r="G448" s="5">
        <v>611</v>
      </c>
      <c r="H448" s="5">
        <v>966381104</v>
      </c>
      <c r="I448" s="6">
        <f t="shared" si="18"/>
        <v>0</v>
      </c>
      <c r="J448" s="4" t="str">
        <f>VLOOKUP(A448,districts!$A$4:$G$3181,6,FALSE)</f>
        <v>Soproni</v>
      </c>
      <c r="L448" s="5">
        <f t="shared" si="19"/>
        <v>3710966.6650485438</v>
      </c>
      <c r="M448" s="5">
        <f t="shared" si="20"/>
        <v>1581638.4680851065</v>
      </c>
    </row>
    <row r="449" spans="1:13" x14ac:dyDescent="0.2">
      <c r="A449" s="4" t="s">
        <v>2551</v>
      </c>
      <c r="B449" s="4" t="s">
        <v>2552</v>
      </c>
      <c r="C449" s="5">
        <v>607259476</v>
      </c>
      <c r="D449" s="5">
        <v>188</v>
      </c>
      <c r="E449" s="5">
        <v>222</v>
      </c>
      <c r="F449" s="5">
        <v>748406046</v>
      </c>
      <c r="G449" s="5">
        <v>411</v>
      </c>
      <c r="H449" s="5">
        <v>748406046</v>
      </c>
      <c r="I449" s="6">
        <f t="shared" si="18"/>
        <v>0</v>
      </c>
      <c r="J449" s="4" t="str">
        <f>VLOOKUP(A449,districts!$A$4:$G$3181,6,FALSE)</f>
        <v>Gyomaendrődi</v>
      </c>
      <c r="L449" s="5">
        <f t="shared" si="19"/>
        <v>3230103.5957446811</v>
      </c>
      <c r="M449" s="5">
        <f t="shared" si="20"/>
        <v>1820939.2846715329</v>
      </c>
    </row>
    <row r="450" spans="1:13" x14ac:dyDescent="0.2">
      <c r="A450" s="4" t="s">
        <v>2553</v>
      </c>
      <c r="B450" s="4" t="s">
        <v>2554</v>
      </c>
      <c r="C450" s="5">
        <v>206374567</v>
      </c>
      <c r="D450" s="5">
        <v>55</v>
      </c>
      <c r="E450" s="5">
        <v>64</v>
      </c>
      <c r="F450" s="5">
        <v>244005735</v>
      </c>
      <c r="G450" s="5">
        <v>129</v>
      </c>
      <c r="H450" s="5">
        <v>244005735</v>
      </c>
      <c r="I450" s="6">
        <f t="shared" ref="I450:I513" si="21">H450-F450</f>
        <v>0</v>
      </c>
      <c r="J450" s="4" t="str">
        <f>VLOOKUP(A450,districts!$A$4:$G$3181,6,FALSE)</f>
        <v>Siklósi</v>
      </c>
      <c r="L450" s="5">
        <f t="shared" ref="L450:L513" si="22">C450/D450</f>
        <v>3752264.8545454545</v>
      </c>
      <c r="M450" s="5">
        <f t="shared" ref="M450:M513" si="23">H450/G450</f>
        <v>1891517.3255813953</v>
      </c>
    </row>
    <row r="451" spans="1:13" x14ac:dyDescent="0.2">
      <c r="A451" s="4" t="s">
        <v>2555</v>
      </c>
      <c r="B451" s="4" t="s">
        <v>2556</v>
      </c>
      <c r="C451" s="5">
        <v>971351611</v>
      </c>
      <c r="D451" s="5">
        <v>249</v>
      </c>
      <c r="E451" s="5">
        <v>292</v>
      </c>
      <c r="F451" s="5">
        <v>1223162143</v>
      </c>
      <c r="G451" s="5">
        <v>605</v>
      </c>
      <c r="H451" s="5">
        <v>1223162143</v>
      </c>
      <c r="I451" s="6">
        <f t="shared" si="21"/>
        <v>0</v>
      </c>
      <c r="J451" s="4" t="str">
        <f>VLOOKUP(A451,districts!$A$4:$G$3181,6,FALSE)</f>
        <v>Vásárosnaményi</v>
      </c>
      <c r="L451" s="5">
        <f t="shared" si="22"/>
        <v>3901010.4859437752</v>
      </c>
      <c r="M451" s="5">
        <f t="shared" si="23"/>
        <v>2021755.6082644628</v>
      </c>
    </row>
    <row r="452" spans="1:13" x14ac:dyDescent="0.2">
      <c r="A452" s="4" t="s">
        <v>2557</v>
      </c>
      <c r="B452" s="4" t="s">
        <v>2558</v>
      </c>
      <c r="C452" s="5">
        <v>4035187702</v>
      </c>
      <c r="D452" s="5">
        <v>933</v>
      </c>
      <c r="E452" s="5">
        <v>1062</v>
      </c>
      <c r="F452" s="5">
        <v>5280183315</v>
      </c>
      <c r="G452" s="5">
        <v>1922</v>
      </c>
      <c r="H452" s="5">
        <v>5280183315</v>
      </c>
      <c r="I452" s="6">
        <f t="shared" si="21"/>
        <v>0</v>
      </c>
      <c r="J452" s="4" t="str">
        <f>VLOOKUP(A452,districts!$A$4:$G$3181,6,FALSE)</f>
        <v>Kisbéri</v>
      </c>
      <c r="L452" s="5">
        <f t="shared" si="22"/>
        <v>4324960.0235798499</v>
      </c>
      <c r="M452" s="5">
        <f t="shared" si="23"/>
        <v>2747233.7747138399</v>
      </c>
    </row>
    <row r="453" spans="1:13" x14ac:dyDescent="0.2">
      <c r="A453" s="4" t="s">
        <v>2559</v>
      </c>
      <c r="B453" s="4" t="s">
        <v>2560</v>
      </c>
      <c r="C453" s="5">
        <v>3037443885</v>
      </c>
      <c r="D453" s="5">
        <v>796</v>
      </c>
      <c r="E453" s="5">
        <v>990</v>
      </c>
      <c r="F453" s="5">
        <v>3711745887</v>
      </c>
      <c r="G453" s="5">
        <v>2291</v>
      </c>
      <c r="H453" s="5">
        <v>3711745887</v>
      </c>
      <c r="I453" s="6">
        <f t="shared" si="21"/>
        <v>0</v>
      </c>
      <c r="J453" s="4" t="str">
        <f>VLOOKUP(A453,districts!$A$4:$G$3181,6,FALSE)</f>
        <v>Kiskőrösi</v>
      </c>
      <c r="L453" s="5">
        <f t="shared" si="22"/>
        <v>3815884.2776381909</v>
      </c>
      <c r="M453" s="5">
        <f t="shared" si="23"/>
        <v>1620142.2466171978</v>
      </c>
    </row>
    <row r="454" spans="1:13" x14ac:dyDescent="0.2">
      <c r="A454" s="4" t="s">
        <v>2561</v>
      </c>
      <c r="B454" s="4" t="s">
        <v>2562</v>
      </c>
      <c r="C454" s="5">
        <v>424725185</v>
      </c>
      <c r="D454" s="5">
        <v>165</v>
      </c>
      <c r="E454" s="5">
        <v>183</v>
      </c>
      <c r="F454" s="5">
        <v>493618725</v>
      </c>
      <c r="G454" s="5">
        <v>378</v>
      </c>
      <c r="H454" s="5">
        <v>493618725</v>
      </c>
      <c r="I454" s="6">
        <f t="shared" si="21"/>
        <v>0</v>
      </c>
      <c r="J454" s="4" t="str">
        <f>VLOOKUP(A454,districts!$A$4:$G$3181,6,FALSE)</f>
        <v>Fehérgyarmati</v>
      </c>
      <c r="L454" s="5">
        <f t="shared" si="22"/>
        <v>2574092.0303030303</v>
      </c>
      <c r="M454" s="5">
        <f t="shared" si="23"/>
        <v>1305869.642857143</v>
      </c>
    </row>
    <row r="455" spans="1:13" x14ac:dyDescent="0.2">
      <c r="A455" s="4" t="s">
        <v>2563</v>
      </c>
      <c r="B455" s="4" t="s">
        <v>2564</v>
      </c>
      <c r="C455" s="5">
        <v>1499706486</v>
      </c>
      <c r="D455" s="5">
        <v>459</v>
      </c>
      <c r="E455" s="5">
        <v>546</v>
      </c>
      <c r="F455" s="5">
        <v>1923555520</v>
      </c>
      <c r="G455" s="5">
        <v>1439</v>
      </c>
      <c r="H455" s="5">
        <v>1923555520</v>
      </c>
      <c r="I455" s="6">
        <f t="shared" si="21"/>
        <v>0</v>
      </c>
      <c r="J455" s="4" t="str">
        <f>VLOOKUP(A455,districts!$A$4:$G$3181,6,FALSE)</f>
        <v>Bajai</v>
      </c>
      <c r="L455" s="5">
        <f t="shared" si="22"/>
        <v>3267334.3921568627</v>
      </c>
      <c r="M455" s="5">
        <f t="shared" si="23"/>
        <v>1336730.7296733842</v>
      </c>
    </row>
    <row r="456" spans="1:13" x14ac:dyDescent="0.2">
      <c r="A456" s="4" t="s">
        <v>2565</v>
      </c>
      <c r="B456" s="4" t="s">
        <v>2566</v>
      </c>
      <c r="C456" s="5">
        <v>1122020977</v>
      </c>
      <c r="D456" s="5">
        <v>259</v>
      </c>
      <c r="E456" s="5">
        <v>297</v>
      </c>
      <c r="F456" s="5">
        <v>1465138382</v>
      </c>
      <c r="G456" s="5">
        <v>540</v>
      </c>
      <c r="H456" s="5">
        <v>1465138382</v>
      </c>
      <c r="I456" s="6">
        <f t="shared" si="21"/>
        <v>0</v>
      </c>
      <c r="J456" s="4" t="str">
        <f>VLOOKUP(A456,districts!$A$4:$G$3181,6,FALSE)</f>
        <v>Zalaegerszegi</v>
      </c>
      <c r="L456" s="5">
        <f t="shared" si="22"/>
        <v>4332127.3243243247</v>
      </c>
      <c r="M456" s="5">
        <f t="shared" si="23"/>
        <v>2713219.2259259261</v>
      </c>
    </row>
    <row r="457" spans="1:13" x14ac:dyDescent="0.2">
      <c r="A457" s="4" t="s">
        <v>7554</v>
      </c>
      <c r="B457" s="4" t="s">
        <v>2567</v>
      </c>
      <c r="C457" s="5">
        <v>519620088</v>
      </c>
      <c r="D457" s="5">
        <v>160</v>
      </c>
      <c r="E457" s="5">
        <v>176</v>
      </c>
      <c r="F457" s="5">
        <v>667518408</v>
      </c>
      <c r="G457" s="5">
        <v>326</v>
      </c>
      <c r="H457" s="5">
        <v>667518408</v>
      </c>
      <c r="I457" s="6">
        <f t="shared" si="21"/>
        <v>0</v>
      </c>
      <c r="J457" s="4" t="str">
        <f>VLOOKUP(A457,districts!$A$4:$G$3181,6,FALSE)</f>
        <v>Szolnoki</v>
      </c>
      <c r="L457" s="5">
        <f t="shared" si="22"/>
        <v>3247625.55</v>
      </c>
      <c r="M457" s="5">
        <f t="shared" si="23"/>
        <v>2047602.4785276074</v>
      </c>
    </row>
    <row r="458" spans="1:13" x14ac:dyDescent="0.2">
      <c r="A458" s="4" t="s">
        <v>2568</v>
      </c>
      <c r="B458" s="4" t="s">
        <v>2569</v>
      </c>
      <c r="C458" s="5">
        <v>379218658</v>
      </c>
      <c r="D458" s="5">
        <v>106</v>
      </c>
      <c r="E458" s="5">
        <v>125</v>
      </c>
      <c r="F458" s="5">
        <v>511154293</v>
      </c>
      <c r="G458" s="5">
        <v>236</v>
      </c>
      <c r="H458" s="5">
        <v>511154293</v>
      </c>
      <c r="I458" s="6">
        <f t="shared" si="21"/>
        <v>0</v>
      </c>
      <c r="J458" s="4" t="str">
        <f>VLOOKUP(A458,districts!$A$4:$G$3181,6,FALSE)</f>
        <v>Kisbéri</v>
      </c>
      <c r="L458" s="5">
        <f t="shared" si="22"/>
        <v>3577534.5094339624</v>
      </c>
      <c r="M458" s="5">
        <f t="shared" si="23"/>
        <v>2165908.0211864407</v>
      </c>
    </row>
    <row r="459" spans="1:13" x14ac:dyDescent="0.2">
      <c r="A459" s="4" t="s">
        <v>86</v>
      </c>
      <c r="B459" s="4" t="s">
        <v>2570</v>
      </c>
      <c r="C459" s="5">
        <v>2461067467</v>
      </c>
      <c r="D459" s="5">
        <v>735</v>
      </c>
      <c r="E459" s="5">
        <v>856</v>
      </c>
      <c r="F459" s="5">
        <v>3267714687</v>
      </c>
      <c r="G459" s="5">
        <v>1758</v>
      </c>
      <c r="H459" s="5">
        <v>3267714687</v>
      </c>
      <c r="I459" s="6">
        <f t="shared" si="21"/>
        <v>0</v>
      </c>
      <c r="J459" s="4" t="str">
        <f>VLOOKUP(A459,districts!$A$4:$G$3181,6,FALSE)</f>
        <v>Bajai</v>
      </c>
      <c r="L459" s="5">
        <f t="shared" si="22"/>
        <v>3348391.111564626</v>
      </c>
      <c r="M459" s="5">
        <f t="shared" si="23"/>
        <v>1858768.3088737202</v>
      </c>
    </row>
    <row r="460" spans="1:13" x14ac:dyDescent="0.2">
      <c r="A460" s="4" t="s">
        <v>2571</v>
      </c>
      <c r="B460" s="4" t="s">
        <v>2572</v>
      </c>
      <c r="C460" s="5">
        <v>59340292</v>
      </c>
      <c r="D460" s="5">
        <v>30</v>
      </c>
      <c r="E460" s="5">
        <v>44</v>
      </c>
      <c r="F460" s="5">
        <v>90352629</v>
      </c>
      <c r="G460" s="5">
        <v>93</v>
      </c>
      <c r="H460" s="5">
        <v>90352629</v>
      </c>
      <c r="I460" s="6">
        <f t="shared" si="21"/>
        <v>0</v>
      </c>
      <c r="J460" s="4" t="str">
        <f>VLOOKUP(A460,districts!$A$4:$G$3181,6,FALSE)</f>
        <v>Szigetvári</v>
      </c>
      <c r="L460" s="5">
        <f t="shared" si="22"/>
        <v>1978009.7333333334</v>
      </c>
      <c r="M460" s="5">
        <f t="shared" si="23"/>
        <v>971533.6451612903</v>
      </c>
    </row>
    <row r="461" spans="1:13" x14ac:dyDescent="0.2">
      <c r="A461" s="4" t="s">
        <v>2573</v>
      </c>
      <c r="B461" s="4" t="s">
        <v>2574</v>
      </c>
      <c r="C461" s="5">
        <v>1430396204</v>
      </c>
      <c r="D461" s="5">
        <v>398</v>
      </c>
      <c r="E461" s="5">
        <v>428</v>
      </c>
      <c r="F461" s="5">
        <v>1670356776</v>
      </c>
      <c r="G461" s="5">
        <v>865</v>
      </c>
      <c r="H461" s="5">
        <v>1670356776</v>
      </c>
      <c r="I461" s="6">
        <f t="shared" si="21"/>
        <v>0</v>
      </c>
      <c r="J461" s="4" t="str">
        <f>VLOOKUP(A461,districts!$A$4:$G$3181,6,FALSE)</f>
        <v>Pásztói</v>
      </c>
      <c r="L461" s="5">
        <f t="shared" si="22"/>
        <v>3593960.3115577889</v>
      </c>
      <c r="M461" s="5">
        <f t="shared" si="23"/>
        <v>1931048.2959537571</v>
      </c>
    </row>
    <row r="462" spans="1:13" x14ac:dyDescent="0.2">
      <c r="A462" s="4" t="s">
        <v>2575</v>
      </c>
      <c r="B462" s="4" t="s">
        <v>2576</v>
      </c>
      <c r="C462" s="5">
        <v>776453473</v>
      </c>
      <c r="D462" s="5">
        <v>278</v>
      </c>
      <c r="E462" s="5">
        <v>333</v>
      </c>
      <c r="F462" s="5">
        <v>951529858</v>
      </c>
      <c r="G462" s="5">
        <v>696</v>
      </c>
      <c r="H462" s="5">
        <v>951529858</v>
      </c>
      <c r="I462" s="6">
        <f t="shared" si="21"/>
        <v>0</v>
      </c>
      <c r="J462" s="4" t="str">
        <f>VLOOKUP(A462,districts!$A$4:$G$3181,6,FALSE)</f>
        <v>Fehérgyarmati</v>
      </c>
      <c r="L462" s="5">
        <f t="shared" si="22"/>
        <v>2792998.1043165466</v>
      </c>
      <c r="M462" s="5">
        <f t="shared" si="23"/>
        <v>1367140.6005747127</v>
      </c>
    </row>
    <row r="463" spans="1:13" x14ac:dyDescent="0.2">
      <c r="A463" s="4" t="s">
        <v>2577</v>
      </c>
      <c r="B463" s="4" t="s">
        <v>2578</v>
      </c>
      <c r="C463" s="5">
        <v>689040076</v>
      </c>
      <c r="D463" s="5">
        <v>153</v>
      </c>
      <c r="E463" s="5">
        <v>172</v>
      </c>
      <c r="F463" s="5">
        <v>958155246</v>
      </c>
      <c r="G463" s="5">
        <v>313</v>
      </c>
      <c r="H463" s="5">
        <v>958155246</v>
      </c>
      <c r="I463" s="6">
        <f t="shared" si="21"/>
        <v>0</v>
      </c>
      <c r="J463" s="4" t="str">
        <f>VLOOKUP(A463,districts!$A$4:$G$3181,6,FALSE)</f>
        <v>Ajkai</v>
      </c>
      <c r="L463" s="5">
        <f t="shared" si="22"/>
        <v>4503529.9084967319</v>
      </c>
      <c r="M463" s="5">
        <f t="shared" si="23"/>
        <v>3061198.8690095847</v>
      </c>
    </row>
    <row r="464" spans="1:13" x14ac:dyDescent="0.2">
      <c r="A464" s="4" t="s">
        <v>2579</v>
      </c>
      <c r="B464" s="4" t="s">
        <v>2580</v>
      </c>
      <c r="C464" s="5">
        <v>454240872</v>
      </c>
      <c r="D464" s="5">
        <v>121</v>
      </c>
      <c r="E464" s="5">
        <v>133</v>
      </c>
      <c r="F464" s="5">
        <v>563039375</v>
      </c>
      <c r="G464" s="5">
        <v>246</v>
      </c>
      <c r="H464" s="5">
        <v>563039375</v>
      </c>
      <c r="I464" s="6">
        <f t="shared" si="21"/>
        <v>0</v>
      </c>
      <c r="J464" s="4" t="str">
        <f>VLOOKUP(A464,districts!$A$4:$G$3181,6,FALSE)</f>
        <v>Vasvári</v>
      </c>
      <c r="L464" s="5">
        <f t="shared" si="22"/>
        <v>3754056.7933884296</v>
      </c>
      <c r="M464" s="5">
        <f t="shared" si="23"/>
        <v>2288777.9471544717</v>
      </c>
    </row>
    <row r="465" spans="1:13" x14ac:dyDescent="0.2">
      <c r="A465" s="4" t="s">
        <v>2581</v>
      </c>
      <c r="B465" s="4" t="s">
        <v>2582</v>
      </c>
      <c r="C465" s="5">
        <v>681678526</v>
      </c>
      <c r="D465" s="5">
        <v>159</v>
      </c>
      <c r="E465" s="5">
        <v>197</v>
      </c>
      <c r="F465" s="5">
        <v>771669473</v>
      </c>
      <c r="G465" s="5">
        <v>356</v>
      </c>
      <c r="H465" s="5">
        <v>771669473</v>
      </c>
      <c r="I465" s="6">
        <f t="shared" si="21"/>
        <v>0</v>
      </c>
      <c r="J465" s="4" t="str">
        <f>VLOOKUP(A465,districts!$A$4:$G$3181,6,FALSE)</f>
        <v>Vasvári</v>
      </c>
      <c r="L465" s="5">
        <f t="shared" si="22"/>
        <v>4287286.3270440251</v>
      </c>
      <c r="M465" s="5">
        <f t="shared" si="23"/>
        <v>2167610.8792134831</v>
      </c>
    </row>
    <row r="466" spans="1:13" x14ac:dyDescent="0.2">
      <c r="A466" s="4" t="s">
        <v>87</v>
      </c>
      <c r="B466" s="4" t="s">
        <v>2583</v>
      </c>
      <c r="C466" s="5">
        <v>947545944</v>
      </c>
      <c r="D466" s="5">
        <v>225</v>
      </c>
      <c r="E466" s="5">
        <v>241</v>
      </c>
      <c r="F466" s="5">
        <v>1135491836</v>
      </c>
      <c r="G466" s="5">
        <v>408</v>
      </c>
      <c r="H466" s="5">
        <v>1135491836</v>
      </c>
      <c r="I466" s="6">
        <f t="shared" si="21"/>
        <v>0</v>
      </c>
      <c r="J466" s="4" t="str">
        <f>VLOOKUP(A466,districts!$A$4:$G$3181,6,FALSE)</f>
        <v>Komáromi</v>
      </c>
      <c r="L466" s="5">
        <f t="shared" si="22"/>
        <v>4211315.3066666666</v>
      </c>
      <c r="M466" s="5">
        <f t="shared" si="23"/>
        <v>2783068.2254901961</v>
      </c>
    </row>
    <row r="467" spans="1:13" x14ac:dyDescent="0.2">
      <c r="A467" s="4" t="s">
        <v>2584</v>
      </c>
      <c r="B467" s="4" t="s">
        <v>2585</v>
      </c>
      <c r="C467" s="5">
        <v>6373016835</v>
      </c>
      <c r="D467" s="5">
        <v>1974</v>
      </c>
      <c r="E467" s="5">
        <v>2255</v>
      </c>
      <c r="F467" s="5">
        <v>8910285082</v>
      </c>
      <c r="G467" s="5">
        <v>4723</v>
      </c>
      <c r="H467" s="5">
        <v>8910285082</v>
      </c>
      <c r="I467" s="6">
        <f t="shared" si="21"/>
        <v>0</v>
      </c>
      <c r="J467" s="4" t="str">
        <f>VLOOKUP(A467,districts!$A$4:$G$3181,6,FALSE)</f>
        <v>Ceglédi</v>
      </c>
      <c r="L467" s="5">
        <f t="shared" si="22"/>
        <v>3228478.639817629</v>
      </c>
      <c r="M467" s="5">
        <f t="shared" si="23"/>
        <v>1886573.1700190557</v>
      </c>
    </row>
    <row r="468" spans="1:13" x14ac:dyDescent="0.2">
      <c r="A468" s="4" t="s">
        <v>2586</v>
      </c>
      <c r="B468" s="4" t="s">
        <v>2587</v>
      </c>
      <c r="C468" s="5">
        <v>826558428</v>
      </c>
      <c r="D468" s="5">
        <v>180</v>
      </c>
      <c r="E468" s="5">
        <v>202</v>
      </c>
      <c r="F468" s="5">
        <v>1070528260</v>
      </c>
      <c r="G468" s="5">
        <v>330</v>
      </c>
      <c r="H468" s="5">
        <v>1070528260</v>
      </c>
      <c r="I468" s="6">
        <f t="shared" si="21"/>
        <v>0</v>
      </c>
      <c r="J468" s="4" t="str">
        <f>VLOOKUP(A468,districts!$A$4:$G$3181,6,FALSE)</f>
        <v>Szombathelyi</v>
      </c>
      <c r="L468" s="5">
        <f t="shared" si="22"/>
        <v>4591991.2666666666</v>
      </c>
      <c r="M468" s="5">
        <f t="shared" si="23"/>
        <v>3244025.0303030303</v>
      </c>
    </row>
    <row r="469" spans="1:13" x14ac:dyDescent="0.2">
      <c r="A469" s="4" t="s">
        <v>2588</v>
      </c>
      <c r="B469" s="4" t="s">
        <v>2589</v>
      </c>
      <c r="C469" s="5">
        <v>1869277092</v>
      </c>
      <c r="D469" s="5">
        <v>549</v>
      </c>
      <c r="E469" s="5">
        <v>864</v>
      </c>
      <c r="F469" s="5">
        <v>2396267374</v>
      </c>
      <c r="G469" s="5">
        <v>1896</v>
      </c>
      <c r="H469" s="5">
        <v>2396267374</v>
      </c>
      <c r="I469" s="6">
        <f t="shared" si="21"/>
        <v>0</v>
      </c>
      <c r="J469" s="4" t="str">
        <f>VLOOKUP(A469,districts!$A$4:$G$3181,6,FALSE)</f>
        <v>Kisteleki</v>
      </c>
      <c r="L469" s="5">
        <f t="shared" si="22"/>
        <v>3404876.3060109289</v>
      </c>
      <c r="M469" s="5">
        <f t="shared" si="23"/>
        <v>1263854.1002109705</v>
      </c>
    </row>
    <row r="470" spans="1:13" x14ac:dyDescent="0.2">
      <c r="A470" s="4" t="s">
        <v>79</v>
      </c>
      <c r="B470" s="4" t="s">
        <v>2590</v>
      </c>
      <c r="C470" s="5">
        <v>6630558384</v>
      </c>
      <c r="D470" s="5">
        <v>2069</v>
      </c>
      <c r="E470" s="5">
        <v>2496</v>
      </c>
      <c r="F470" s="5">
        <v>8191128332</v>
      </c>
      <c r="G470" s="5">
        <v>4972</v>
      </c>
      <c r="H470" s="5">
        <v>8191128332</v>
      </c>
      <c r="I470" s="6">
        <f t="shared" si="21"/>
        <v>0</v>
      </c>
      <c r="J470" s="4" t="str">
        <f>VLOOKUP(A470,districts!$A$4:$G$3181,6,FALSE)</f>
        <v>Csengeri</v>
      </c>
      <c r="L470" s="5">
        <f t="shared" si="22"/>
        <v>3204716.4736587722</v>
      </c>
      <c r="M470" s="5">
        <f t="shared" si="23"/>
        <v>1647451.3942075623</v>
      </c>
    </row>
    <row r="471" spans="1:13" x14ac:dyDescent="0.2">
      <c r="A471" s="4" t="s">
        <v>2591</v>
      </c>
      <c r="B471" s="4" t="s">
        <v>2592</v>
      </c>
      <c r="C471" s="5">
        <v>790007017</v>
      </c>
      <c r="D471" s="5">
        <v>277</v>
      </c>
      <c r="E471" s="5">
        <v>318</v>
      </c>
      <c r="F471" s="5">
        <v>913202597</v>
      </c>
      <c r="G471" s="5">
        <v>820</v>
      </c>
      <c r="H471" s="5">
        <v>913202597</v>
      </c>
      <c r="I471" s="6">
        <f t="shared" si="21"/>
        <v>0</v>
      </c>
      <c r="J471" s="4" t="str">
        <f>VLOOKUP(A471,districts!$A$4:$G$3181,6,FALSE)</f>
        <v>Csengeri</v>
      </c>
      <c r="L471" s="5">
        <f t="shared" si="22"/>
        <v>2852010.8916967511</v>
      </c>
      <c r="M471" s="5">
        <f t="shared" si="23"/>
        <v>1113661.7036585365</v>
      </c>
    </row>
    <row r="472" spans="1:13" x14ac:dyDescent="0.2">
      <c r="A472" s="4" t="s">
        <v>2593</v>
      </c>
      <c r="B472" s="4" t="s">
        <v>2594</v>
      </c>
      <c r="C472" s="5">
        <v>881633279</v>
      </c>
      <c r="D472" s="5">
        <v>309</v>
      </c>
      <c r="E472" s="5">
        <v>377</v>
      </c>
      <c r="F472" s="5">
        <v>1110296222</v>
      </c>
      <c r="G472" s="5">
        <v>892</v>
      </c>
      <c r="H472" s="5">
        <v>1110296222</v>
      </c>
      <c r="I472" s="6">
        <f t="shared" si="21"/>
        <v>0</v>
      </c>
      <c r="J472" s="4" t="str">
        <f>VLOOKUP(A472,districts!$A$4:$G$3181,6,FALSE)</f>
        <v>Csengeri</v>
      </c>
      <c r="L472" s="5">
        <f t="shared" si="22"/>
        <v>2853182.1326860841</v>
      </c>
      <c r="M472" s="5">
        <f t="shared" si="23"/>
        <v>1244726.7062780268</v>
      </c>
    </row>
    <row r="473" spans="1:13" x14ac:dyDescent="0.2">
      <c r="A473" s="4" t="s">
        <v>2595</v>
      </c>
      <c r="B473" s="4" t="s">
        <v>2596</v>
      </c>
      <c r="C473" s="5">
        <v>2496594508</v>
      </c>
      <c r="D473" s="5">
        <v>793</v>
      </c>
      <c r="E473" s="5">
        <v>998</v>
      </c>
      <c r="F473" s="5">
        <v>3719008812</v>
      </c>
      <c r="G473" s="5">
        <v>2155</v>
      </c>
      <c r="H473" s="5">
        <v>3719008812</v>
      </c>
      <c r="I473" s="6">
        <f t="shared" si="21"/>
        <v>0</v>
      </c>
      <c r="J473" s="4" t="str">
        <f>VLOOKUP(A473,districts!$A$4:$G$3181,6,FALSE)</f>
        <v>Kiskőrösi</v>
      </c>
      <c r="L473" s="5">
        <f t="shared" si="22"/>
        <v>3148290.6784363179</v>
      </c>
      <c r="M473" s="5">
        <f t="shared" si="23"/>
        <v>1725758.1494199536</v>
      </c>
    </row>
    <row r="474" spans="1:13" x14ac:dyDescent="0.2">
      <c r="A474" s="4" t="s">
        <v>2597</v>
      </c>
      <c r="B474" s="4" t="s">
        <v>2598</v>
      </c>
      <c r="C474" s="5">
        <v>1763940019</v>
      </c>
      <c r="D474" s="5">
        <v>363</v>
      </c>
      <c r="E474" s="5">
        <v>421</v>
      </c>
      <c r="F474" s="5">
        <v>2151266086</v>
      </c>
      <c r="G474" s="5">
        <v>714</v>
      </c>
      <c r="H474" s="5">
        <v>2151266086</v>
      </c>
      <c r="I474" s="6">
        <f t="shared" si="21"/>
        <v>0</v>
      </c>
      <c r="J474" s="4" t="str">
        <f>VLOOKUP(A474,districts!$A$4:$G$3181,6,FALSE)</f>
        <v>Sárvári</v>
      </c>
      <c r="L474" s="5">
        <f t="shared" si="22"/>
        <v>4859338.8953168048</v>
      </c>
      <c r="M474" s="5">
        <f t="shared" si="23"/>
        <v>3012977.7114845938</v>
      </c>
    </row>
    <row r="475" spans="1:13" x14ac:dyDescent="0.2">
      <c r="A475" s="4" t="s">
        <v>2599</v>
      </c>
      <c r="B475" s="4" t="s">
        <v>2600</v>
      </c>
      <c r="C475" s="5">
        <v>132708168</v>
      </c>
      <c r="D475" s="5">
        <v>159</v>
      </c>
      <c r="E475" s="5">
        <v>160</v>
      </c>
      <c r="F475" s="5">
        <v>135653322</v>
      </c>
      <c r="G475" s="5">
        <v>577</v>
      </c>
      <c r="H475" s="5">
        <v>135653322</v>
      </c>
      <c r="I475" s="6">
        <f t="shared" si="21"/>
        <v>0</v>
      </c>
      <c r="J475" s="4" t="str">
        <f>VLOOKUP(A475,districts!$A$4:$G$3181,6,FALSE)</f>
        <v>Encsi</v>
      </c>
      <c r="L475" s="5">
        <f t="shared" si="22"/>
        <v>834642.5660377359</v>
      </c>
      <c r="M475" s="5">
        <f t="shared" si="23"/>
        <v>235101.07798960138</v>
      </c>
    </row>
    <row r="476" spans="1:13" x14ac:dyDescent="0.2">
      <c r="A476" s="4" t="s">
        <v>2601</v>
      </c>
      <c r="B476" s="4" t="s">
        <v>2602</v>
      </c>
      <c r="C476" s="5">
        <v>936978213</v>
      </c>
      <c r="D476" s="5">
        <v>188</v>
      </c>
      <c r="E476" s="5">
        <v>209</v>
      </c>
      <c r="F476" s="5">
        <v>1068889476</v>
      </c>
      <c r="G476" s="5">
        <v>355</v>
      </c>
      <c r="H476" s="5">
        <v>1068889476</v>
      </c>
      <c r="I476" s="6">
        <f t="shared" si="21"/>
        <v>0</v>
      </c>
      <c r="J476" s="4" t="str">
        <f>VLOOKUP(A476,districts!$A$4:$G$3181,6,FALSE)</f>
        <v>Kisbéri</v>
      </c>
      <c r="L476" s="5">
        <f t="shared" si="22"/>
        <v>4983926.6648936169</v>
      </c>
      <c r="M476" s="5">
        <f t="shared" si="23"/>
        <v>3010956.270422535</v>
      </c>
    </row>
    <row r="477" spans="1:13" x14ac:dyDescent="0.2">
      <c r="A477" s="4" t="s">
        <v>2603</v>
      </c>
      <c r="B477" s="4" t="s">
        <v>2604</v>
      </c>
      <c r="C477" s="5">
        <v>1965805272</v>
      </c>
      <c r="D477" s="5">
        <v>621</v>
      </c>
      <c r="E477" s="5">
        <v>725</v>
      </c>
      <c r="F477" s="5">
        <v>2505389046</v>
      </c>
      <c r="G477" s="5">
        <v>1696</v>
      </c>
      <c r="H477" s="5">
        <v>2505389046</v>
      </c>
      <c r="I477" s="6">
        <f t="shared" si="21"/>
        <v>0</v>
      </c>
      <c r="J477" s="4" t="str">
        <f>VLOOKUP(A477,districts!$A$4:$G$3181,6,FALSE)</f>
        <v>Kunszentmártoni</v>
      </c>
      <c r="L477" s="5">
        <f t="shared" si="22"/>
        <v>3165547.9420289854</v>
      </c>
      <c r="M477" s="5">
        <f t="shared" si="23"/>
        <v>1477234.1073113207</v>
      </c>
    </row>
    <row r="478" spans="1:13" x14ac:dyDescent="0.2">
      <c r="A478" s="4" t="s">
        <v>80</v>
      </c>
      <c r="B478" s="4" t="s">
        <v>2605</v>
      </c>
      <c r="C478" s="5">
        <v>6200939686</v>
      </c>
      <c r="D478" s="5">
        <v>1334</v>
      </c>
      <c r="E478" s="5">
        <v>1620</v>
      </c>
      <c r="F478" s="5">
        <v>7474649242</v>
      </c>
      <c r="G478" s="5">
        <v>3262</v>
      </c>
      <c r="H478" s="5">
        <v>7474649242</v>
      </c>
      <c r="I478" s="6">
        <f t="shared" si="21"/>
        <v>0</v>
      </c>
      <c r="J478" s="4" t="str">
        <f>VLOOKUP(A478,districts!$A$4:$G$3181,6,FALSE)</f>
        <v>Kőszegi</v>
      </c>
      <c r="L478" s="5">
        <f t="shared" si="22"/>
        <v>4648380.5742128938</v>
      </c>
      <c r="M478" s="5">
        <f t="shared" si="23"/>
        <v>2291431.4046597178</v>
      </c>
    </row>
    <row r="479" spans="1:13" x14ac:dyDescent="0.2">
      <c r="A479" s="4" t="s">
        <v>2606</v>
      </c>
      <c r="B479" s="4" t="s">
        <v>2607</v>
      </c>
      <c r="C479" s="5">
        <v>49866112</v>
      </c>
      <c r="D479" s="5">
        <v>15</v>
      </c>
      <c r="E479" s="5">
        <v>18</v>
      </c>
      <c r="F479" s="5">
        <v>75872685</v>
      </c>
      <c r="G479" s="5">
        <v>32</v>
      </c>
      <c r="H479" s="5">
        <v>75872685</v>
      </c>
      <c r="I479" s="6">
        <f t="shared" si="21"/>
        <v>0</v>
      </c>
      <c r="J479" s="4" t="str">
        <f>VLOOKUP(A479,districts!$A$4:$G$3181,6,FALSE)</f>
        <v>Soproni</v>
      </c>
      <c r="L479" s="5">
        <f t="shared" si="22"/>
        <v>3324407.4666666668</v>
      </c>
      <c r="M479" s="5">
        <f t="shared" si="23"/>
        <v>2371021.40625</v>
      </c>
    </row>
    <row r="480" spans="1:13" x14ac:dyDescent="0.2">
      <c r="A480" s="4" t="s">
        <v>2608</v>
      </c>
      <c r="B480" s="4" t="s">
        <v>2609</v>
      </c>
      <c r="C480" s="5">
        <v>495758734</v>
      </c>
      <c r="D480" s="5">
        <v>183</v>
      </c>
      <c r="E480" s="5">
        <v>199</v>
      </c>
      <c r="F480" s="5">
        <v>575075268</v>
      </c>
      <c r="G480" s="5">
        <v>406</v>
      </c>
      <c r="H480" s="5">
        <v>575075268</v>
      </c>
      <c r="I480" s="6">
        <f t="shared" si="21"/>
        <v>0</v>
      </c>
      <c r="J480" s="4" t="str">
        <f>VLOOKUP(A480,districts!$A$4:$G$3181,6,FALSE)</f>
        <v>Szentlőrinci</v>
      </c>
      <c r="L480" s="5">
        <f t="shared" si="22"/>
        <v>2709064.1202185792</v>
      </c>
      <c r="M480" s="5">
        <f t="shared" si="23"/>
        <v>1416441.5467980294</v>
      </c>
    </row>
    <row r="481" spans="1:13" x14ac:dyDescent="0.2">
      <c r="A481" s="4" t="s">
        <v>2610</v>
      </c>
      <c r="B481" s="4" t="s">
        <v>2611</v>
      </c>
      <c r="C481" s="5">
        <v>349367764</v>
      </c>
      <c r="D481" s="5">
        <v>106</v>
      </c>
      <c r="E481" s="5">
        <v>121</v>
      </c>
      <c r="F481" s="5">
        <v>481533024</v>
      </c>
      <c r="G481" s="5">
        <v>229</v>
      </c>
      <c r="H481" s="5">
        <v>481533024</v>
      </c>
      <c r="I481" s="6">
        <f t="shared" si="21"/>
        <v>0</v>
      </c>
      <c r="J481" s="4" t="str">
        <f>VLOOKUP(A481,districts!$A$4:$G$3181,6,FALSE)</f>
        <v>Kaposvári</v>
      </c>
      <c r="L481" s="5">
        <f t="shared" si="22"/>
        <v>3295922.3018867923</v>
      </c>
      <c r="M481" s="5">
        <f t="shared" si="23"/>
        <v>2102764.2969432315</v>
      </c>
    </row>
    <row r="482" spans="1:13" x14ac:dyDescent="0.2">
      <c r="A482" s="4" t="s">
        <v>2612</v>
      </c>
      <c r="B482" s="4" t="s">
        <v>2613</v>
      </c>
      <c r="C482" s="5">
        <v>1980661984</v>
      </c>
      <c r="D482" s="5">
        <v>463</v>
      </c>
      <c r="E482" s="5">
        <v>536</v>
      </c>
      <c r="F482" s="5">
        <v>2628609711</v>
      </c>
      <c r="G482" s="5">
        <v>985</v>
      </c>
      <c r="H482" s="5">
        <v>2628609711</v>
      </c>
      <c r="I482" s="6">
        <f t="shared" si="21"/>
        <v>0</v>
      </c>
      <c r="J482" s="4" t="str">
        <f>VLOOKUP(A482,districts!$A$4:$G$3181,6,FALSE)</f>
        <v>Mezőkövesdi</v>
      </c>
      <c r="L482" s="5">
        <f t="shared" si="22"/>
        <v>4277887.6544276457</v>
      </c>
      <c r="M482" s="5">
        <f t="shared" si="23"/>
        <v>2668639.3005076144</v>
      </c>
    </row>
    <row r="483" spans="1:13" x14ac:dyDescent="0.2">
      <c r="A483" s="4" t="s">
        <v>2614</v>
      </c>
      <c r="B483" s="4" t="s">
        <v>2615</v>
      </c>
      <c r="C483" s="5">
        <v>648287344</v>
      </c>
      <c r="D483" s="5">
        <v>185</v>
      </c>
      <c r="E483" s="5">
        <v>203</v>
      </c>
      <c r="F483" s="5">
        <v>891729172</v>
      </c>
      <c r="G483" s="5">
        <v>372</v>
      </c>
      <c r="H483" s="5">
        <v>891729172</v>
      </c>
      <c r="I483" s="6">
        <f t="shared" si="21"/>
        <v>0</v>
      </c>
      <c r="J483" s="4" t="str">
        <f>VLOOKUP(A483,districts!$A$4:$G$3181,6,FALSE)</f>
        <v>Mezőkövesdi</v>
      </c>
      <c r="L483" s="5">
        <f t="shared" si="22"/>
        <v>3504255.9135135133</v>
      </c>
      <c r="M483" s="5">
        <f t="shared" si="23"/>
        <v>2397121.4301075269</v>
      </c>
    </row>
    <row r="484" spans="1:13" x14ac:dyDescent="0.2">
      <c r="A484" s="4" t="s">
        <v>2616</v>
      </c>
      <c r="B484" s="4" t="s">
        <v>2617</v>
      </c>
      <c r="C484" s="5">
        <v>710233785</v>
      </c>
      <c r="D484" s="5">
        <v>178</v>
      </c>
      <c r="E484" s="5">
        <v>196</v>
      </c>
      <c r="F484" s="5">
        <v>836825153</v>
      </c>
      <c r="G484" s="5">
        <v>374</v>
      </c>
      <c r="H484" s="5">
        <v>836825153</v>
      </c>
      <c r="I484" s="6">
        <f t="shared" si="21"/>
        <v>0</v>
      </c>
      <c r="J484" s="4" t="str">
        <f>VLOOKUP(A484,districts!$A$4:$G$3181,6,FALSE)</f>
        <v>Balassagyarmati</v>
      </c>
      <c r="L484" s="5">
        <f t="shared" si="22"/>
        <v>3990077.4438202246</v>
      </c>
      <c r="M484" s="5">
        <f t="shared" si="23"/>
        <v>2237500.4090909092</v>
      </c>
    </row>
    <row r="485" spans="1:13" x14ac:dyDescent="0.2">
      <c r="A485" s="4" t="s">
        <v>2618</v>
      </c>
      <c r="B485" s="4" t="s">
        <v>2619</v>
      </c>
      <c r="C485" s="5">
        <v>1162524282</v>
      </c>
      <c r="D485" s="5">
        <v>347</v>
      </c>
      <c r="E485" s="5">
        <v>388</v>
      </c>
      <c r="F485" s="5">
        <v>1651314213</v>
      </c>
      <c r="G485" s="5">
        <v>741</v>
      </c>
      <c r="H485" s="5">
        <v>1651314213</v>
      </c>
      <c r="I485" s="6">
        <f t="shared" si="21"/>
        <v>0</v>
      </c>
      <c r="J485" s="4" t="str">
        <f>VLOOKUP(A485,districts!$A$4:$G$3181,6,FALSE)</f>
        <v>Balassagyarmati</v>
      </c>
      <c r="L485" s="5">
        <f t="shared" si="22"/>
        <v>3350214.0691642649</v>
      </c>
      <c r="M485" s="5">
        <f t="shared" si="23"/>
        <v>2228494.2145748986</v>
      </c>
    </row>
    <row r="486" spans="1:13" x14ac:dyDescent="0.2">
      <c r="A486" s="4" t="s">
        <v>2620</v>
      </c>
      <c r="B486" s="4" t="s">
        <v>2621</v>
      </c>
      <c r="C486" s="5">
        <v>180302571</v>
      </c>
      <c r="D486" s="5">
        <v>52</v>
      </c>
      <c r="E486" s="5">
        <v>61</v>
      </c>
      <c r="F486" s="5">
        <v>288468803</v>
      </c>
      <c r="G486" s="5">
        <v>122</v>
      </c>
      <c r="H486" s="5">
        <v>288468803</v>
      </c>
      <c r="I486" s="6">
        <f t="shared" si="21"/>
        <v>0</v>
      </c>
      <c r="J486" s="4" t="str">
        <f>VLOOKUP(A486,districts!$A$4:$G$3181,6,FALSE)</f>
        <v>Pásztói</v>
      </c>
      <c r="L486" s="5">
        <f t="shared" si="22"/>
        <v>3467357.1346153845</v>
      </c>
      <c r="M486" s="5">
        <f t="shared" si="23"/>
        <v>2364498.3852459015</v>
      </c>
    </row>
    <row r="487" spans="1:13" x14ac:dyDescent="0.2">
      <c r="A487" s="4" t="s">
        <v>81</v>
      </c>
      <c r="B487" s="4" t="s">
        <v>2622</v>
      </c>
      <c r="C487" s="5">
        <v>3631870389</v>
      </c>
      <c r="D487" s="5">
        <v>949</v>
      </c>
      <c r="E487" s="5">
        <v>1230</v>
      </c>
      <c r="F487" s="5">
        <v>5109233976</v>
      </c>
      <c r="G487" s="5">
        <v>2426</v>
      </c>
      <c r="H487" s="5">
        <v>5109233976</v>
      </c>
      <c r="I487" s="6">
        <f t="shared" si="21"/>
        <v>0</v>
      </c>
      <c r="J487" s="4" t="str">
        <f>VLOOKUP(A487,districts!$A$4:$G$3181,6,FALSE)</f>
        <v>Kunszentmártoni</v>
      </c>
      <c r="L487" s="5">
        <f t="shared" si="22"/>
        <v>3827049.9357218123</v>
      </c>
      <c r="M487" s="5">
        <f t="shared" si="23"/>
        <v>2106032.1417971971</v>
      </c>
    </row>
    <row r="488" spans="1:13" x14ac:dyDescent="0.2">
      <c r="A488" s="4" t="s">
        <v>2623</v>
      </c>
      <c r="B488" s="4" t="s">
        <v>2624</v>
      </c>
      <c r="C488" s="5">
        <v>1067327621</v>
      </c>
      <c r="D488" s="5">
        <v>304</v>
      </c>
      <c r="E488" s="5">
        <v>376</v>
      </c>
      <c r="F488" s="5">
        <v>1805066210</v>
      </c>
      <c r="G488" s="5">
        <v>681</v>
      </c>
      <c r="H488" s="5">
        <v>1805066210</v>
      </c>
      <c r="I488" s="6">
        <f t="shared" si="21"/>
        <v>0</v>
      </c>
      <c r="J488" s="4" t="str">
        <f>VLOOKUP(A488,districts!$A$4:$G$3181,6,FALSE)</f>
        <v>Pécsi</v>
      </c>
      <c r="L488" s="5">
        <f t="shared" si="22"/>
        <v>3510946.1217105263</v>
      </c>
      <c r="M488" s="5">
        <f t="shared" si="23"/>
        <v>2650611.1747430251</v>
      </c>
    </row>
    <row r="489" spans="1:13" x14ac:dyDescent="0.2">
      <c r="A489" s="4" t="s">
        <v>2625</v>
      </c>
      <c r="B489" s="4" t="s">
        <v>2626</v>
      </c>
      <c r="C489" s="5">
        <v>623378255</v>
      </c>
      <c r="D489" s="5">
        <v>245</v>
      </c>
      <c r="E489" s="5">
        <v>272</v>
      </c>
      <c r="F489" s="5">
        <v>808971594</v>
      </c>
      <c r="G489" s="5">
        <v>766</v>
      </c>
      <c r="H489" s="5">
        <v>808971594</v>
      </c>
      <c r="I489" s="6">
        <f t="shared" si="21"/>
        <v>0</v>
      </c>
      <c r="J489" s="4" t="str">
        <f>VLOOKUP(A489,districts!$A$4:$G$3181,6,FALSE)</f>
        <v>Ózdi</v>
      </c>
      <c r="L489" s="5">
        <f t="shared" si="22"/>
        <v>2544401.0408163266</v>
      </c>
      <c r="M489" s="5">
        <f t="shared" si="23"/>
        <v>1056098.6866840732</v>
      </c>
    </row>
    <row r="490" spans="1:13" x14ac:dyDescent="0.2">
      <c r="A490" s="4" t="s">
        <v>2627</v>
      </c>
      <c r="B490" s="4" t="s">
        <v>2628</v>
      </c>
      <c r="C490" s="5">
        <v>5110302929</v>
      </c>
      <c r="D490" s="5">
        <v>1267</v>
      </c>
      <c r="E490" s="5">
        <v>1696</v>
      </c>
      <c r="F490" s="5">
        <v>7123367083</v>
      </c>
      <c r="G490" s="5">
        <v>3792</v>
      </c>
      <c r="H490" s="5">
        <v>7123367083</v>
      </c>
      <c r="I490" s="6">
        <f t="shared" si="21"/>
        <v>0</v>
      </c>
      <c r="J490" s="4" t="str">
        <f>VLOOKUP(A490,districts!$A$4:$G$3181,6,FALSE)</f>
        <v>Keszthelyi</v>
      </c>
      <c r="L490" s="5">
        <f t="shared" si="22"/>
        <v>4033388.2628255724</v>
      </c>
      <c r="M490" s="5">
        <f t="shared" si="23"/>
        <v>1878525.0746308018</v>
      </c>
    </row>
    <row r="491" spans="1:13" x14ac:dyDescent="0.2">
      <c r="A491" s="4" t="s">
        <v>2629</v>
      </c>
      <c r="B491" s="4" t="s">
        <v>2630</v>
      </c>
      <c r="C491" s="5">
        <v>30717421</v>
      </c>
      <c r="D491" s="5">
        <v>15</v>
      </c>
      <c r="E491" s="5">
        <v>16</v>
      </c>
      <c r="F491" s="5">
        <v>48243046</v>
      </c>
      <c r="G491" s="5">
        <v>42</v>
      </c>
      <c r="H491" s="5">
        <v>48243046</v>
      </c>
      <c r="I491" s="6">
        <f t="shared" si="21"/>
        <v>0</v>
      </c>
      <c r="J491" s="4" t="str">
        <f>VLOOKUP(A491,districts!$A$4:$G$3181,6,FALSE)</f>
        <v>Zalaegerszegi</v>
      </c>
      <c r="L491" s="5">
        <f t="shared" si="22"/>
        <v>2047828.0666666667</v>
      </c>
      <c r="M491" s="5">
        <f t="shared" si="23"/>
        <v>1148643.9523809524</v>
      </c>
    </row>
    <row r="492" spans="1:13" x14ac:dyDescent="0.2">
      <c r="A492" s="4" t="s">
        <v>2631</v>
      </c>
      <c r="B492" s="4" t="s">
        <v>2632</v>
      </c>
      <c r="C492" s="5">
        <v>573596166</v>
      </c>
      <c r="D492" s="5">
        <v>170</v>
      </c>
      <c r="E492" s="5">
        <v>196</v>
      </c>
      <c r="F492" s="5">
        <v>674780451</v>
      </c>
      <c r="G492" s="5">
        <v>430</v>
      </c>
      <c r="H492" s="5">
        <v>674780451</v>
      </c>
      <c r="I492" s="6">
        <f t="shared" si="21"/>
        <v>0</v>
      </c>
      <c r="J492" s="4" t="str">
        <f>VLOOKUP(A492,districts!$A$4:$G$3181,6,FALSE)</f>
        <v>Szigetvári</v>
      </c>
      <c r="L492" s="5">
        <f t="shared" si="22"/>
        <v>3374095.094117647</v>
      </c>
      <c r="M492" s="5">
        <f t="shared" si="23"/>
        <v>1569256.8627906977</v>
      </c>
    </row>
    <row r="493" spans="1:13" x14ac:dyDescent="0.2">
      <c r="A493" s="4" t="s">
        <v>2633</v>
      </c>
      <c r="B493" s="4" t="s">
        <v>2634</v>
      </c>
      <c r="C493" s="5">
        <v>878102456</v>
      </c>
      <c r="D493" s="5">
        <v>237</v>
      </c>
      <c r="E493" s="5">
        <v>286</v>
      </c>
      <c r="F493" s="5">
        <v>1370635677</v>
      </c>
      <c r="G493" s="5">
        <v>515</v>
      </c>
      <c r="H493" s="5">
        <v>1370635677</v>
      </c>
      <c r="I493" s="6">
        <f t="shared" si="21"/>
        <v>0</v>
      </c>
      <c r="J493" s="4" t="str">
        <f>VLOOKUP(A493,districts!$A$4:$G$3181,6,FALSE)</f>
        <v>Zirci</v>
      </c>
      <c r="L493" s="5">
        <f t="shared" si="22"/>
        <v>3705073.6540084388</v>
      </c>
      <c r="M493" s="5">
        <f t="shared" si="23"/>
        <v>2661428.499029126</v>
      </c>
    </row>
    <row r="494" spans="1:13" x14ac:dyDescent="0.2">
      <c r="A494" s="4" t="s">
        <v>2635</v>
      </c>
      <c r="B494" s="4" t="s">
        <v>2636</v>
      </c>
      <c r="C494" s="5">
        <v>1462284941</v>
      </c>
      <c r="D494" s="5">
        <v>358</v>
      </c>
      <c r="E494" s="5">
        <v>426</v>
      </c>
      <c r="F494" s="5">
        <v>1754999466</v>
      </c>
      <c r="G494" s="5">
        <v>848</v>
      </c>
      <c r="H494" s="5">
        <v>1754999466</v>
      </c>
      <c r="I494" s="6">
        <f t="shared" si="21"/>
        <v>0</v>
      </c>
      <c r="J494" s="4" t="str">
        <f>VLOOKUP(A494,districts!$A$4:$G$3181,6,FALSE)</f>
        <v>Lenti</v>
      </c>
      <c r="L494" s="5">
        <f t="shared" si="22"/>
        <v>4084594.8072625697</v>
      </c>
      <c r="M494" s="5">
        <f t="shared" si="23"/>
        <v>2069574.841981132</v>
      </c>
    </row>
    <row r="495" spans="1:13" x14ac:dyDescent="0.2">
      <c r="A495" s="4" t="s">
        <v>2637</v>
      </c>
      <c r="B495" s="4" t="s">
        <v>2638</v>
      </c>
      <c r="C495" s="5">
        <v>531223450</v>
      </c>
      <c r="D495" s="5">
        <v>149</v>
      </c>
      <c r="E495" s="5">
        <v>168</v>
      </c>
      <c r="F495" s="5">
        <v>791209861</v>
      </c>
      <c r="G495" s="5">
        <v>338</v>
      </c>
      <c r="H495" s="5">
        <v>791209861</v>
      </c>
      <c r="I495" s="6">
        <f t="shared" si="21"/>
        <v>0</v>
      </c>
      <c r="J495" s="4" t="str">
        <f>VLOOKUP(A495,districts!$A$4:$G$3181,6,FALSE)</f>
        <v>Balassagyarmati</v>
      </c>
      <c r="L495" s="5">
        <f t="shared" si="22"/>
        <v>3565258.053691275</v>
      </c>
      <c r="M495" s="5">
        <f t="shared" si="23"/>
        <v>2340857.576923077</v>
      </c>
    </row>
    <row r="496" spans="1:13" x14ac:dyDescent="0.2">
      <c r="A496" s="4" t="s">
        <v>2639</v>
      </c>
      <c r="B496" s="4" t="s">
        <v>2640</v>
      </c>
      <c r="C496" s="5">
        <v>3549576800</v>
      </c>
      <c r="D496" s="5">
        <v>859</v>
      </c>
      <c r="E496" s="5">
        <v>978</v>
      </c>
      <c r="F496" s="5">
        <v>4471196863</v>
      </c>
      <c r="G496" s="5">
        <v>1843</v>
      </c>
      <c r="H496" s="5">
        <v>4471196863</v>
      </c>
      <c r="I496" s="6">
        <f t="shared" si="21"/>
        <v>0</v>
      </c>
      <c r="J496" s="4" t="str">
        <f>VLOOKUP(A496,districts!$A$4:$G$3181,6,FALSE)</f>
        <v>Zirci</v>
      </c>
      <c r="L496" s="5">
        <f t="shared" si="22"/>
        <v>4132219.7904540161</v>
      </c>
      <c r="M496" s="5">
        <f t="shared" si="23"/>
        <v>2426042.7905588713</v>
      </c>
    </row>
    <row r="497" spans="1:13" x14ac:dyDescent="0.2">
      <c r="A497" s="4" t="s">
        <v>2641</v>
      </c>
      <c r="B497" s="4" t="s">
        <v>2642</v>
      </c>
      <c r="C497" s="5">
        <v>4826014250</v>
      </c>
      <c r="D497" s="5">
        <v>1186</v>
      </c>
      <c r="E497" s="5">
        <v>1307</v>
      </c>
      <c r="F497" s="5">
        <v>6352368592</v>
      </c>
      <c r="G497" s="5">
        <v>2137</v>
      </c>
      <c r="H497" s="5">
        <v>6352368592</v>
      </c>
      <c r="I497" s="6">
        <f t="shared" si="21"/>
        <v>0</v>
      </c>
      <c r="J497" s="4" t="str">
        <f>VLOOKUP(A497,districts!$A$4:$G$3181,6,FALSE)</f>
        <v>Monori</v>
      </c>
      <c r="L497" s="5">
        <f t="shared" si="22"/>
        <v>4069151.9814502532</v>
      </c>
      <c r="M497" s="5">
        <f t="shared" si="23"/>
        <v>2972563.6836686945</v>
      </c>
    </row>
    <row r="498" spans="1:13" x14ac:dyDescent="0.2">
      <c r="A498" s="4" t="s">
        <v>2643</v>
      </c>
      <c r="B498" s="4" t="s">
        <v>2644</v>
      </c>
      <c r="C498" s="5">
        <v>269424925</v>
      </c>
      <c r="D498" s="5">
        <v>102</v>
      </c>
      <c r="E498" s="5">
        <v>114</v>
      </c>
      <c r="F498" s="5">
        <v>387676468</v>
      </c>
      <c r="G498" s="5">
        <v>298</v>
      </c>
      <c r="H498" s="5">
        <v>387676468</v>
      </c>
      <c r="I498" s="6">
        <f t="shared" si="21"/>
        <v>0</v>
      </c>
      <c r="J498" s="4" t="str">
        <f>VLOOKUP(A498,districts!$A$4:$G$3181,6,FALSE)</f>
        <v>Dombóvári</v>
      </c>
      <c r="L498" s="5">
        <f t="shared" si="22"/>
        <v>2641420.8333333335</v>
      </c>
      <c r="M498" s="5">
        <f t="shared" si="23"/>
        <v>1300927.7449664429</v>
      </c>
    </row>
    <row r="499" spans="1:13" x14ac:dyDescent="0.2">
      <c r="A499" s="4" t="s">
        <v>2645</v>
      </c>
      <c r="B499" s="4" t="s">
        <v>2646</v>
      </c>
      <c r="C499" s="5">
        <v>769625330</v>
      </c>
      <c r="D499" s="5">
        <v>227</v>
      </c>
      <c r="E499" s="5">
        <v>293</v>
      </c>
      <c r="F499" s="5">
        <v>1008409411</v>
      </c>
      <c r="G499" s="5">
        <v>758</v>
      </c>
      <c r="H499" s="5">
        <v>1008409411</v>
      </c>
      <c r="I499" s="6">
        <f t="shared" si="21"/>
        <v>0</v>
      </c>
      <c r="J499" s="4" t="str">
        <f>VLOOKUP(A499,districts!$A$4:$G$3181,6,FALSE)</f>
        <v>Bácsalmási</v>
      </c>
      <c r="L499" s="5">
        <f t="shared" si="22"/>
        <v>3390419.9559471365</v>
      </c>
      <c r="M499" s="5">
        <f t="shared" si="23"/>
        <v>1330355.4234828495</v>
      </c>
    </row>
    <row r="500" spans="1:13" x14ac:dyDescent="0.2">
      <c r="A500" s="4" t="s">
        <v>2647</v>
      </c>
      <c r="B500" s="4" t="s">
        <v>2648</v>
      </c>
      <c r="C500" s="5">
        <v>954581581</v>
      </c>
      <c r="D500" s="5">
        <v>340</v>
      </c>
      <c r="E500" s="5">
        <v>381</v>
      </c>
      <c r="F500" s="5">
        <v>1643136042</v>
      </c>
      <c r="G500" s="5">
        <v>822</v>
      </c>
      <c r="H500" s="5">
        <v>1643136042</v>
      </c>
      <c r="I500" s="6">
        <f t="shared" si="21"/>
        <v>0</v>
      </c>
      <c r="J500" s="4" t="str">
        <f>VLOOKUP(A500,districts!$A$4:$G$3181,6,FALSE)</f>
        <v>Dombóvári</v>
      </c>
      <c r="L500" s="5">
        <f t="shared" si="22"/>
        <v>2807592.8852941175</v>
      </c>
      <c r="M500" s="5">
        <f t="shared" si="23"/>
        <v>1998948.9562043797</v>
      </c>
    </row>
    <row r="501" spans="1:13" x14ac:dyDescent="0.2">
      <c r="A501" s="4" t="s">
        <v>2649</v>
      </c>
      <c r="B501" s="4" t="s">
        <v>2650</v>
      </c>
      <c r="C501" s="5">
        <v>880855109</v>
      </c>
      <c r="D501" s="5">
        <v>235</v>
      </c>
      <c r="E501" s="5">
        <v>269</v>
      </c>
      <c r="F501" s="5">
        <v>1449599134</v>
      </c>
      <c r="G501" s="5">
        <v>516</v>
      </c>
      <c r="H501" s="5">
        <v>1449599134</v>
      </c>
      <c r="I501" s="6">
        <f t="shared" si="21"/>
        <v>0</v>
      </c>
      <c r="J501" s="4" t="str">
        <f>VLOOKUP(A501,districts!$A$4:$G$3181,6,FALSE)</f>
        <v>Téti</v>
      </c>
      <c r="L501" s="5">
        <f t="shared" si="22"/>
        <v>3748319.6127659576</v>
      </c>
      <c r="M501" s="5">
        <f t="shared" si="23"/>
        <v>2809300.6472868216</v>
      </c>
    </row>
    <row r="502" spans="1:13" x14ac:dyDescent="0.2">
      <c r="A502" s="4" t="s">
        <v>7555</v>
      </c>
      <c r="B502" s="4" t="s">
        <v>2651</v>
      </c>
      <c r="C502" s="5">
        <v>854137371</v>
      </c>
      <c r="D502" s="5">
        <v>267</v>
      </c>
      <c r="E502" s="5">
        <v>287</v>
      </c>
      <c r="F502" s="5">
        <v>1234536677</v>
      </c>
      <c r="G502" s="5">
        <v>532</v>
      </c>
      <c r="H502" s="5">
        <v>1234536677</v>
      </c>
      <c r="I502" s="6">
        <f t="shared" si="21"/>
        <v>0</v>
      </c>
      <c r="J502" s="4" t="str">
        <f>VLOOKUP(A502,districts!$A$4:$G$3181,6,FALSE)</f>
        <v>Mezőkövesdi</v>
      </c>
      <c r="L502" s="5">
        <f t="shared" si="22"/>
        <v>3199016.3707865169</v>
      </c>
      <c r="M502" s="5">
        <f t="shared" si="23"/>
        <v>2320557.6635338347</v>
      </c>
    </row>
    <row r="503" spans="1:13" x14ac:dyDescent="0.2">
      <c r="A503" s="4" t="s">
        <v>2652</v>
      </c>
      <c r="B503" s="4" t="s">
        <v>2653</v>
      </c>
      <c r="C503" s="5">
        <v>611312327</v>
      </c>
      <c r="D503" s="5">
        <v>150</v>
      </c>
      <c r="E503" s="5">
        <v>185</v>
      </c>
      <c r="F503" s="5">
        <v>728228750</v>
      </c>
      <c r="G503" s="5">
        <v>385</v>
      </c>
      <c r="H503" s="5">
        <v>728228750</v>
      </c>
      <c r="I503" s="6">
        <f t="shared" si="21"/>
        <v>0</v>
      </c>
      <c r="J503" s="4" t="str">
        <f>VLOOKUP(A503,districts!$A$4:$G$3181,6,FALSE)</f>
        <v>Vasvári</v>
      </c>
      <c r="L503" s="5">
        <f t="shared" si="22"/>
        <v>4075415.5133333332</v>
      </c>
      <c r="M503" s="5">
        <f t="shared" si="23"/>
        <v>1891503.2467532468</v>
      </c>
    </row>
    <row r="504" spans="1:13" x14ac:dyDescent="0.2">
      <c r="A504" s="4" t="s">
        <v>2654</v>
      </c>
      <c r="B504" s="4" t="s">
        <v>2655</v>
      </c>
      <c r="C504" s="5">
        <v>745594138</v>
      </c>
      <c r="D504" s="5">
        <v>181</v>
      </c>
      <c r="E504" s="5">
        <v>201</v>
      </c>
      <c r="F504" s="5">
        <v>921981663</v>
      </c>
      <c r="G504" s="5">
        <v>387</v>
      </c>
      <c r="H504" s="5">
        <v>921981663</v>
      </c>
      <c r="I504" s="6">
        <f t="shared" si="21"/>
        <v>0</v>
      </c>
      <c r="J504" s="4" t="str">
        <f>VLOOKUP(A504,districts!$A$4:$G$3181,6,FALSE)</f>
        <v>Balassagyarmati</v>
      </c>
      <c r="L504" s="5">
        <f t="shared" si="22"/>
        <v>4119304.6298342543</v>
      </c>
      <c r="M504" s="5">
        <f t="shared" si="23"/>
        <v>2382381.5581395347</v>
      </c>
    </row>
    <row r="505" spans="1:13" x14ac:dyDescent="0.2">
      <c r="A505" s="4" t="s">
        <v>2656</v>
      </c>
      <c r="B505" s="4" t="s">
        <v>2657</v>
      </c>
      <c r="C505" s="5">
        <v>948296964</v>
      </c>
      <c r="D505" s="5">
        <v>319</v>
      </c>
      <c r="E505" s="5">
        <v>341</v>
      </c>
      <c r="F505" s="5">
        <v>1299284025</v>
      </c>
      <c r="G505" s="5">
        <v>684</v>
      </c>
      <c r="H505" s="5">
        <v>1299284025</v>
      </c>
      <c r="I505" s="6">
        <f t="shared" si="21"/>
        <v>0</v>
      </c>
      <c r="J505" s="4" t="str">
        <f>VLOOKUP(A505,districts!$A$4:$G$3181,6,FALSE)</f>
        <v>Encsi</v>
      </c>
      <c r="L505" s="5">
        <f t="shared" si="22"/>
        <v>2972717.7554858932</v>
      </c>
      <c r="M505" s="5">
        <f t="shared" si="23"/>
        <v>1899538.0482456139</v>
      </c>
    </row>
    <row r="506" spans="1:13" x14ac:dyDescent="0.2">
      <c r="A506" s="4" t="s">
        <v>2658</v>
      </c>
      <c r="B506" s="4" t="s">
        <v>2659</v>
      </c>
      <c r="C506" s="5">
        <v>775241563</v>
      </c>
      <c r="D506" s="5">
        <v>282</v>
      </c>
      <c r="E506" s="5">
        <v>311</v>
      </c>
      <c r="F506" s="5">
        <v>974374321</v>
      </c>
      <c r="G506" s="5">
        <v>682</v>
      </c>
      <c r="H506" s="5">
        <v>974374321</v>
      </c>
      <c r="I506" s="6">
        <f t="shared" si="21"/>
        <v>0</v>
      </c>
      <c r="J506" s="4" t="str">
        <f>VLOOKUP(A506,districts!$A$4:$G$3181,6,FALSE)</f>
        <v>Tokaji</v>
      </c>
      <c r="L506" s="5">
        <f t="shared" si="22"/>
        <v>2749083.5567375887</v>
      </c>
      <c r="M506" s="5">
        <f t="shared" si="23"/>
        <v>1428701.3504398826</v>
      </c>
    </row>
    <row r="507" spans="1:13" x14ac:dyDescent="0.2">
      <c r="A507" s="4" t="s">
        <v>2660</v>
      </c>
      <c r="B507" s="4" t="s">
        <v>2661</v>
      </c>
      <c r="C507" s="5">
        <v>7948025893</v>
      </c>
      <c r="D507" s="5">
        <v>1601</v>
      </c>
      <c r="E507" s="5">
        <v>1945</v>
      </c>
      <c r="F507" s="5">
        <v>12281970595</v>
      </c>
      <c r="G507" s="5">
        <v>3685</v>
      </c>
      <c r="H507" s="5">
        <v>12281970595</v>
      </c>
      <c r="I507" s="6">
        <f t="shared" si="21"/>
        <v>0</v>
      </c>
      <c r="J507" s="4" t="str">
        <f>VLOOKUP(A507,districts!$A$4:$G$3181,6,FALSE)</f>
        <v>Szentendrei</v>
      </c>
      <c r="L507" s="5">
        <f t="shared" si="22"/>
        <v>4964413.4247345412</v>
      </c>
      <c r="M507" s="5">
        <f t="shared" si="23"/>
        <v>3332963.5264586159</v>
      </c>
    </row>
    <row r="508" spans="1:13" x14ac:dyDescent="0.2">
      <c r="A508" s="4" t="s">
        <v>2662</v>
      </c>
      <c r="B508" s="4" t="s">
        <v>2663</v>
      </c>
      <c r="C508" s="5">
        <v>3081255694</v>
      </c>
      <c r="D508" s="5">
        <v>700</v>
      </c>
      <c r="E508" s="5">
        <v>820</v>
      </c>
      <c r="F508" s="5">
        <v>4628102945</v>
      </c>
      <c r="G508" s="5">
        <v>1581</v>
      </c>
      <c r="H508" s="5">
        <v>4628120581</v>
      </c>
      <c r="I508" s="6">
        <f t="shared" si="21"/>
        <v>17636</v>
      </c>
      <c r="J508" s="4" t="str">
        <f>VLOOKUP(A508,districts!$A$4:$G$3181,6,FALSE)</f>
        <v>Móri</v>
      </c>
      <c r="L508" s="5">
        <f t="shared" si="22"/>
        <v>4401793.848571429</v>
      </c>
      <c r="M508" s="5">
        <f t="shared" si="23"/>
        <v>2927337.4958886779</v>
      </c>
    </row>
    <row r="509" spans="1:13" x14ac:dyDescent="0.2">
      <c r="A509" s="4" t="s">
        <v>2664</v>
      </c>
      <c r="B509" s="4" t="s">
        <v>2665</v>
      </c>
      <c r="C509" s="5">
        <v>1603210869</v>
      </c>
      <c r="D509" s="5">
        <v>551</v>
      </c>
      <c r="E509" s="5">
        <v>657</v>
      </c>
      <c r="F509" s="5">
        <v>2177935749</v>
      </c>
      <c r="G509" s="5">
        <v>1577</v>
      </c>
      <c r="H509" s="5">
        <v>2177935749</v>
      </c>
      <c r="I509" s="6">
        <f t="shared" si="21"/>
        <v>0</v>
      </c>
      <c r="J509" s="4" t="str">
        <f>VLOOKUP(A509,districts!$A$4:$G$3181,6,FALSE)</f>
        <v>Barcsi</v>
      </c>
      <c r="L509" s="5">
        <f t="shared" si="22"/>
        <v>2909638.600725953</v>
      </c>
      <c r="M509" s="5">
        <f t="shared" si="23"/>
        <v>1381062.6182625238</v>
      </c>
    </row>
    <row r="510" spans="1:13" x14ac:dyDescent="0.2">
      <c r="A510" s="4" t="s">
        <v>2666</v>
      </c>
      <c r="B510" s="4" t="s">
        <v>2667</v>
      </c>
      <c r="C510" s="5">
        <v>755669634</v>
      </c>
      <c r="D510" s="5">
        <v>271</v>
      </c>
      <c r="E510" s="5">
        <v>299</v>
      </c>
      <c r="F510" s="5">
        <v>996199162</v>
      </c>
      <c r="G510" s="5">
        <v>760</v>
      </c>
      <c r="H510" s="5">
        <v>996199162</v>
      </c>
      <c r="I510" s="6">
        <f t="shared" si="21"/>
        <v>0</v>
      </c>
      <c r="J510" s="4" t="str">
        <f>VLOOKUP(A510,districts!$A$4:$G$3181,6,FALSE)</f>
        <v>Ózdi</v>
      </c>
      <c r="L510" s="5">
        <f t="shared" si="22"/>
        <v>2788448.8339483393</v>
      </c>
      <c r="M510" s="5">
        <f t="shared" si="23"/>
        <v>1310788.3710526316</v>
      </c>
    </row>
    <row r="511" spans="1:13" x14ac:dyDescent="0.2">
      <c r="A511" s="4" t="s">
        <v>82</v>
      </c>
      <c r="B511" s="4" t="s">
        <v>2668</v>
      </c>
      <c r="C511" s="5">
        <v>6744216014</v>
      </c>
      <c r="D511" s="5">
        <v>1481</v>
      </c>
      <c r="E511" s="5">
        <v>1694</v>
      </c>
      <c r="F511" s="5">
        <v>9539871071</v>
      </c>
      <c r="G511" s="5">
        <v>3287</v>
      </c>
      <c r="H511" s="5">
        <v>9539871071</v>
      </c>
      <c r="I511" s="6">
        <f t="shared" si="21"/>
        <v>0</v>
      </c>
      <c r="J511" s="4" t="str">
        <f>VLOOKUP(A511,districts!$A$4:$G$3181,6,FALSE)</f>
        <v>Esztergomi</v>
      </c>
      <c r="L511" s="5">
        <f t="shared" si="22"/>
        <v>4553825.8028359218</v>
      </c>
      <c r="M511" s="5">
        <f t="shared" si="23"/>
        <v>2902303.337693946</v>
      </c>
    </row>
    <row r="512" spans="1:13" x14ac:dyDescent="0.2">
      <c r="A512" s="4" t="s">
        <v>2669</v>
      </c>
      <c r="B512" s="4" t="s">
        <v>2670</v>
      </c>
      <c r="C512" s="5">
        <v>1721332683</v>
      </c>
      <c r="D512" s="5">
        <v>512</v>
      </c>
      <c r="E512" s="5">
        <v>864</v>
      </c>
      <c r="F512" s="5">
        <v>2366117158</v>
      </c>
      <c r="G512" s="5">
        <v>1618</v>
      </c>
      <c r="H512" s="5">
        <v>2366117158</v>
      </c>
      <c r="I512" s="6">
        <f t="shared" si="21"/>
        <v>0</v>
      </c>
      <c r="J512" s="4" t="str">
        <f>VLOOKUP(A512,districts!$A$4:$G$3181,6,FALSE)</f>
        <v>Kiskunmajsai</v>
      </c>
      <c r="L512" s="5">
        <f t="shared" si="22"/>
        <v>3361977.896484375</v>
      </c>
      <c r="M512" s="5">
        <f t="shared" si="23"/>
        <v>1462371.5438813351</v>
      </c>
    </row>
    <row r="513" spans="1:13" x14ac:dyDescent="0.2">
      <c r="A513" s="4" t="s">
        <v>2671</v>
      </c>
      <c r="B513" s="4" t="s">
        <v>2672</v>
      </c>
      <c r="C513" s="5">
        <v>542655757</v>
      </c>
      <c r="D513" s="5">
        <v>172</v>
      </c>
      <c r="E513" s="5">
        <v>195</v>
      </c>
      <c r="F513" s="5">
        <v>754830876</v>
      </c>
      <c r="G513" s="5">
        <v>422</v>
      </c>
      <c r="H513" s="5">
        <v>754830876</v>
      </c>
      <c r="I513" s="6">
        <f t="shared" si="21"/>
        <v>0</v>
      </c>
      <c r="J513" s="4" t="str">
        <f>VLOOKUP(A513,districts!$A$4:$G$3181,6,FALSE)</f>
        <v>Kaposvári</v>
      </c>
      <c r="L513" s="5">
        <f t="shared" si="22"/>
        <v>3154975.331395349</v>
      </c>
      <c r="M513" s="5">
        <f t="shared" si="23"/>
        <v>1788698.7582938389</v>
      </c>
    </row>
    <row r="514" spans="1:13" x14ac:dyDescent="0.2">
      <c r="A514" s="4" t="s">
        <v>2673</v>
      </c>
      <c r="B514" s="4" t="s">
        <v>2674</v>
      </c>
      <c r="C514" s="5">
        <v>3775100043</v>
      </c>
      <c r="D514" s="5">
        <v>855</v>
      </c>
      <c r="E514" s="5">
        <v>1063</v>
      </c>
      <c r="F514" s="5">
        <v>6276472413</v>
      </c>
      <c r="G514" s="5">
        <v>1826</v>
      </c>
      <c r="H514" s="5">
        <v>6276472413</v>
      </c>
      <c r="I514" s="6">
        <f t="shared" ref="I514:I577" si="24">H514-F514</f>
        <v>0</v>
      </c>
      <c r="J514" s="4" t="str">
        <f>VLOOKUP(A514,districts!$A$4:$G$3181,6,FALSE)</f>
        <v>Dunakeszi</v>
      </c>
      <c r="L514" s="5">
        <f t="shared" ref="L514:L577" si="25">C514/D514</f>
        <v>4415321.6877192985</v>
      </c>
      <c r="M514" s="5">
        <f t="shared" ref="M514:M577" si="26">H514/G514</f>
        <v>3437279.5251916759</v>
      </c>
    </row>
    <row r="515" spans="1:13" x14ac:dyDescent="0.2">
      <c r="A515" s="4" t="s">
        <v>2675</v>
      </c>
      <c r="B515" s="4" t="s">
        <v>2676</v>
      </c>
      <c r="C515" s="5">
        <v>373858633</v>
      </c>
      <c r="D515" s="5">
        <v>136</v>
      </c>
      <c r="E515" s="5">
        <v>154</v>
      </c>
      <c r="F515" s="5">
        <v>551187441</v>
      </c>
      <c r="G515" s="5">
        <v>291</v>
      </c>
      <c r="H515" s="5">
        <v>551187441</v>
      </c>
      <c r="I515" s="6">
        <f t="shared" si="24"/>
        <v>0</v>
      </c>
      <c r="J515" s="4" t="str">
        <f>VLOOKUP(A515,districts!$A$4:$G$3181,6,FALSE)</f>
        <v>Kaposvári</v>
      </c>
      <c r="L515" s="5">
        <f t="shared" si="25"/>
        <v>2748960.536764706</v>
      </c>
      <c r="M515" s="5">
        <f t="shared" si="26"/>
        <v>1894114.9175257732</v>
      </c>
    </row>
    <row r="516" spans="1:13" x14ac:dyDescent="0.2">
      <c r="A516" s="4" t="s">
        <v>83</v>
      </c>
      <c r="B516" s="4" t="s">
        <v>2677</v>
      </c>
      <c r="C516" s="5">
        <v>27109562390</v>
      </c>
      <c r="D516" s="5">
        <v>6698</v>
      </c>
      <c r="E516" s="5">
        <v>8083</v>
      </c>
      <c r="F516" s="5">
        <v>35588596214</v>
      </c>
      <c r="G516" s="5">
        <v>16063</v>
      </c>
      <c r="H516" s="5">
        <v>35588596214</v>
      </c>
      <c r="I516" s="6">
        <f t="shared" si="24"/>
        <v>0</v>
      </c>
      <c r="J516" s="4" t="str">
        <f>VLOOKUP(A516,districts!$A$4:$G$3181,6,FALSE)</f>
        <v>Csongrádi</v>
      </c>
      <c r="L516" s="5">
        <f t="shared" si="25"/>
        <v>4047411.5243356228</v>
      </c>
      <c r="M516" s="5">
        <f t="shared" si="26"/>
        <v>2215563.4821639792</v>
      </c>
    </row>
    <row r="517" spans="1:13" x14ac:dyDescent="0.2">
      <c r="A517" s="4" t="s">
        <v>2678</v>
      </c>
      <c r="B517" s="4" t="s">
        <v>2679</v>
      </c>
      <c r="C517" s="5">
        <v>574463008</v>
      </c>
      <c r="D517" s="5">
        <v>159</v>
      </c>
      <c r="E517" s="5">
        <v>185</v>
      </c>
      <c r="F517" s="5">
        <v>725942900</v>
      </c>
      <c r="G517" s="5">
        <v>337</v>
      </c>
      <c r="H517" s="5">
        <v>725942900</v>
      </c>
      <c r="I517" s="6">
        <f t="shared" si="24"/>
        <v>0</v>
      </c>
      <c r="J517" s="4" t="str">
        <f>VLOOKUP(A517,districts!$A$4:$G$3181,6,FALSE)</f>
        <v>Zalaegerszegi</v>
      </c>
      <c r="L517" s="5">
        <f t="shared" si="25"/>
        <v>3612974.893081761</v>
      </c>
      <c r="M517" s="5">
        <f t="shared" si="26"/>
        <v>2154133.234421365</v>
      </c>
    </row>
    <row r="518" spans="1:13" x14ac:dyDescent="0.2">
      <c r="A518" s="4" t="s">
        <v>2680</v>
      </c>
      <c r="B518" s="4" t="s">
        <v>2681</v>
      </c>
      <c r="C518" s="5">
        <v>269252389</v>
      </c>
      <c r="D518" s="5">
        <v>83</v>
      </c>
      <c r="E518" s="5">
        <v>88</v>
      </c>
      <c r="F518" s="5">
        <v>317850590</v>
      </c>
      <c r="G518" s="5">
        <v>190</v>
      </c>
      <c r="H518" s="5">
        <v>317850590</v>
      </c>
      <c r="I518" s="6">
        <f t="shared" si="24"/>
        <v>0</v>
      </c>
      <c r="J518" s="4" t="str">
        <f>VLOOKUP(A518,districts!$A$4:$G$3181,6,FALSE)</f>
        <v>Szentlőrinci</v>
      </c>
      <c r="L518" s="5">
        <f t="shared" si="25"/>
        <v>3244004.686746988</v>
      </c>
      <c r="M518" s="5">
        <f t="shared" si="26"/>
        <v>1672897.8421052631</v>
      </c>
    </row>
    <row r="519" spans="1:13" x14ac:dyDescent="0.2">
      <c r="A519" s="4" t="s">
        <v>2682</v>
      </c>
      <c r="B519" s="4" t="s">
        <v>2683</v>
      </c>
      <c r="C519" s="5">
        <v>4311698476</v>
      </c>
      <c r="D519" s="5">
        <v>907</v>
      </c>
      <c r="E519" s="5">
        <v>1176</v>
      </c>
      <c r="F519" s="5">
        <v>6936524865</v>
      </c>
      <c r="G519" s="5">
        <v>2229</v>
      </c>
      <c r="H519" s="5">
        <v>6964291615</v>
      </c>
      <c r="I519" s="6">
        <f t="shared" si="24"/>
        <v>27766750</v>
      </c>
      <c r="J519" s="4" t="str">
        <f>VLOOKUP(A519,districts!$A$4:$G$3181,6,FALSE)</f>
        <v>Balatonfüredi</v>
      </c>
      <c r="L519" s="5">
        <f t="shared" si="25"/>
        <v>4753802.0683572218</v>
      </c>
      <c r="M519" s="5">
        <f t="shared" si="26"/>
        <v>3124401.8012561686</v>
      </c>
    </row>
    <row r="520" spans="1:13" x14ac:dyDescent="0.2">
      <c r="A520" s="4" t="s">
        <v>2684</v>
      </c>
      <c r="B520" s="4" t="s">
        <v>2685</v>
      </c>
      <c r="C520" s="5">
        <v>3823023254</v>
      </c>
      <c r="D520" s="5">
        <v>938</v>
      </c>
      <c r="E520" s="5">
        <v>1090</v>
      </c>
      <c r="F520" s="5">
        <v>5637394332</v>
      </c>
      <c r="G520" s="5">
        <v>1986</v>
      </c>
      <c r="H520" s="5">
        <v>5637394332</v>
      </c>
      <c r="I520" s="6">
        <f t="shared" si="24"/>
        <v>0</v>
      </c>
      <c r="J520" s="4" t="str">
        <f>VLOOKUP(A520,districts!$A$4:$G$3181,6,FALSE)</f>
        <v>Székesfehérvári</v>
      </c>
      <c r="L520" s="5">
        <f t="shared" si="25"/>
        <v>4075717.7547974414</v>
      </c>
      <c r="M520" s="5">
        <f t="shared" si="26"/>
        <v>2838567.1359516615</v>
      </c>
    </row>
    <row r="521" spans="1:13" x14ac:dyDescent="0.2">
      <c r="A521" s="4" t="s">
        <v>84</v>
      </c>
      <c r="B521" s="4" t="s">
        <v>2686</v>
      </c>
      <c r="C521" s="5">
        <v>16700095003</v>
      </c>
      <c r="D521" s="5">
        <v>4202</v>
      </c>
      <c r="E521" s="5">
        <v>5157</v>
      </c>
      <c r="F521" s="5">
        <v>27094650073</v>
      </c>
      <c r="G521" s="5">
        <v>9664</v>
      </c>
      <c r="H521" s="5">
        <v>27095197869</v>
      </c>
      <c r="I521" s="6">
        <f t="shared" si="24"/>
        <v>547796</v>
      </c>
      <c r="J521" s="4" t="str">
        <f>VLOOKUP(A521,districts!$A$4:$G$3181,6,FALSE)</f>
        <v>Csornai</v>
      </c>
      <c r="L521" s="5">
        <f t="shared" si="25"/>
        <v>3974320.5623512613</v>
      </c>
      <c r="M521" s="5">
        <f t="shared" si="26"/>
        <v>2803724.9450538079</v>
      </c>
    </row>
    <row r="522" spans="1:13" x14ac:dyDescent="0.2">
      <c r="A522" s="4" t="s">
        <v>2687</v>
      </c>
      <c r="B522" s="4" t="s">
        <v>2688</v>
      </c>
      <c r="C522" s="5">
        <v>7556368111</v>
      </c>
      <c r="D522" s="5">
        <v>2093</v>
      </c>
      <c r="E522" s="5">
        <v>2465</v>
      </c>
      <c r="F522" s="5">
        <v>9984363148</v>
      </c>
      <c r="G522" s="5">
        <v>4724</v>
      </c>
      <c r="H522" s="5">
        <v>9984363148</v>
      </c>
      <c r="I522" s="6">
        <f t="shared" si="24"/>
        <v>0</v>
      </c>
      <c r="J522" s="4" t="str">
        <f>VLOOKUP(A522,districts!$A$4:$G$3181,6,FALSE)</f>
        <v>Békéscsabai</v>
      </c>
      <c r="L522" s="5">
        <f t="shared" si="25"/>
        <v>3610304.878643096</v>
      </c>
      <c r="M522" s="5">
        <f t="shared" si="26"/>
        <v>2113540.0397967822</v>
      </c>
    </row>
    <row r="523" spans="1:13" x14ac:dyDescent="0.2">
      <c r="A523" s="4" t="s">
        <v>2689</v>
      </c>
      <c r="B523" s="4" t="s">
        <v>2690</v>
      </c>
      <c r="C523" s="5">
        <v>1637345773</v>
      </c>
      <c r="D523" s="5">
        <v>412</v>
      </c>
      <c r="E523" s="5">
        <v>504</v>
      </c>
      <c r="F523" s="5">
        <v>2069464125</v>
      </c>
      <c r="G523" s="5">
        <v>952</v>
      </c>
      <c r="H523" s="5">
        <v>2069464125</v>
      </c>
      <c r="I523" s="6">
        <f t="shared" si="24"/>
        <v>0</v>
      </c>
      <c r="J523" s="4" t="str">
        <f>VLOOKUP(A523,districts!$A$4:$G$3181,6,FALSE)</f>
        <v>Pápai</v>
      </c>
      <c r="L523" s="5">
        <f t="shared" si="25"/>
        <v>3974140.2257281551</v>
      </c>
      <c r="M523" s="5">
        <f t="shared" si="26"/>
        <v>2173806.8539915965</v>
      </c>
    </row>
    <row r="524" spans="1:13" x14ac:dyDescent="0.2">
      <c r="A524" s="4" t="s">
        <v>2691</v>
      </c>
      <c r="B524" s="4" t="s">
        <v>2692</v>
      </c>
      <c r="C524" s="5">
        <v>95977660</v>
      </c>
      <c r="D524" s="5">
        <v>28</v>
      </c>
      <c r="E524" s="5">
        <v>36</v>
      </c>
      <c r="F524" s="5">
        <v>135613916</v>
      </c>
      <c r="G524" s="5">
        <v>77</v>
      </c>
      <c r="H524" s="5">
        <v>135613916</v>
      </c>
      <c r="I524" s="6">
        <f t="shared" si="24"/>
        <v>0</v>
      </c>
      <c r="J524" s="4" t="str">
        <f>VLOOKUP(A524,districts!$A$4:$G$3181,6,FALSE)</f>
        <v>Zalaegerszegi</v>
      </c>
      <c r="L524" s="5">
        <f t="shared" si="25"/>
        <v>3427773.5714285714</v>
      </c>
      <c r="M524" s="5">
        <f t="shared" si="26"/>
        <v>1761219.6883116884</v>
      </c>
    </row>
    <row r="525" spans="1:13" x14ac:dyDescent="0.2">
      <c r="A525" s="4" t="s">
        <v>2693</v>
      </c>
      <c r="B525" s="4" t="s">
        <v>2694</v>
      </c>
      <c r="C525" s="5">
        <v>937875449</v>
      </c>
      <c r="D525" s="5">
        <v>259</v>
      </c>
      <c r="E525" s="5">
        <v>312</v>
      </c>
      <c r="F525" s="5">
        <v>1168253285</v>
      </c>
      <c r="G525" s="5">
        <v>601</v>
      </c>
      <c r="H525" s="5">
        <v>1168253285</v>
      </c>
      <c r="I525" s="6">
        <f t="shared" si="24"/>
        <v>0</v>
      </c>
      <c r="J525" s="4" t="str">
        <f>VLOOKUP(A525,districts!$A$4:$G$3181,6,FALSE)</f>
        <v>Devecseri</v>
      </c>
      <c r="L525" s="5">
        <f t="shared" si="25"/>
        <v>3621140.7297297297</v>
      </c>
      <c r="M525" s="5">
        <f t="shared" si="26"/>
        <v>1943849.0599001665</v>
      </c>
    </row>
    <row r="526" spans="1:13" x14ac:dyDescent="0.2">
      <c r="A526" s="4" t="s">
        <v>2695</v>
      </c>
      <c r="B526" s="4" t="s">
        <v>2696</v>
      </c>
      <c r="C526" s="5">
        <v>2614399328</v>
      </c>
      <c r="D526" s="5">
        <v>816</v>
      </c>
      <c r="E526" s="5">
        <v>945</v>
      </c>
      <c r="F526" s="5">
        <v>3259190842</v>
      </c>
      <c r="G526" s="5">
        <v>1860</v>
      </c>
      <c r="H526" s="5">
        <v>3259190842</v>
      </c>
      <c r="I526" s="6">
        <f t="shared" si="24"/>
        <v>0</v>
      </c>
      <c r="J526" s="4" t="str">
        <f>VLOOKUP(A526,districts!$A$4:$G$3181,6,FALSE)</f>
        <v>Berettyóújfalui</v>
      </c>
      <c r="L526" s="5">
        <f t="shared" si="25"/>
        <v>3203920.745098039</v>
      </c>
      <c r="M526" s="5">
        <f t="shared" si="26"/>
        <v>1752253.1408602151</v>
      </c>
    </row>
    <row r="527" spans="1:13" x14ac:dyDescent="0.2">
      <c r="A527" s="4" t="s">
        <v>2697</v>
      </c>
      <c r="B527" s="4" t="s">
        <v>2698</v>
      </c>
      <c r="C527" s="5">
        <v>1083313841</v>
      </c>
      <c r="D527" s="5">
        <v>381</v>
      </c>
      <c r="E527" s="5">
        <v>440</v>
      </c>
      <c r="F527" s="5">
        <v>1327778432</v>
      </c>
      <c r="G527" s="5">
        <v>991</v>
      </c>
      <c r="H527" s="5">
        <v>1327778432</v>
      </c>
      <c r="I527" s="6">
        <f t="shared" si="24"/>
        <v>0</v>
      </c>
      <c r="J527" s="4" t="str">
        <f>VLOOKUP(A527,districts!$A$4:$G$3181,6,FALSE)</f>
        <v>Kaposvári</v>
      </c>
      <c r="L527" s="5">
        <f t="shared" si="25"/>
        <v>2843343.4146981626</v>
      </c>
      <c r="M527" s="5">
        <f t="shared" si="26"/>
        <v>1339836.9646821392</v>
      </c>
    </row>
    <row r="528" spans="1:13" x14ac:dyDescent="0.2">
      <c r="A528" s="4" t="s">
        <v>2699</v>
      </c>
      <c r="B528" s="4" t="s">
        <v>2700</v>
      </c>
      <c r="C528" s="5">
        <v>353166542</v>
      </c>
      <c r="D528" s="5">
        <v>115</v>
      </c>
      <c r="E528" s="5">
        <v>131</v>
      </c>
      <c r="F528" s="5">
        <v>457102843</v>
      </c>
      <c r="G528" s="5">
        <v>307</v>
      </c>
      <c r="H528" s="5">
        <v>457102843</v>
      </c>
      <c r="I528" s="6">
        <f t="shared" si="24"/>
        <v>0</v>
      </c>
      <c r="J528" s="4" t="str">
        <f>VLOOKUP(A528,districts!$A$4:$G$3181,6,FALSE)</f>
        <v>Marcali</v>
      </c>
      <c r="L528" s="5">
        <f t="shared" si="25"/>
        <v>3071013.4086956521</v>
      </c>
      <c r="M528" s="5">
        <f t="shared" si="26"/>
        <v>1488934.342019544</v>
      </c>
    </row>
    <row r="529" spans="1:13" x14ac:dyDescent="0.2">
      <c r="A529" s="4" t="s">
        <v>2701</v>
      </c>
      <c r="B529" s="4" t="s">
        <v>2702</v>
      </c>
      <c r="C529" s="5">
        <v>730540726</v>
      </c>
      <c r="D529" s="5">
        <v>246</v>
      </c>
      <c r="E529" s="5">
        <v>285</v>
      </c>
      <c r="F529" s="5">
        <v>1000531022</v>
      </c>
      <c r="G529" s="5">
        <v>621</v>
      </c>
      <c r="H529" s="5">
        <v>1000531022</v>
      </c>
      <c r="I529" s="6">
        <f t="shared" si="24"/>
        <v>0</v>
      </c>
      <c r="J529" s="4" t="str">
        <f>VLOOKUP(A529,districts!$A$4:$G$3181,6,FALSE)</f>
        <v>Lenti</v>
      </c>
      <c r="L529" s="5">
        <f t="shared" si="25"/>
        <v>2969677.7479674798</v>
      </c>
      <c r="M529" s="5">
        <f t="shared" si="26"/>
        <v>1611161.0660225442</v>
      </c>
    </row>
    <row r="530" spans="1:13" x14ac:dyDescent="0.2">
      <c r="A530" s="4" t="s">
        <v>88</v>
      </c>
      <c r="B530" s="4" t="s">
        <v>2703</v>
      </c>
      <c r="C530" s="5">
        <v>21301082769</v>
      </c>
      <c r="D530" s="5">
        <v>4648</v>
      </c>
      <c r="E530" s="5">
        <v>5625</v>
      </c>
      <c r="F530" s="5">
        <v>33721186305</v>
      </c>
      <c r="G530" s="5">
        <v>10326</v>
      </c>
      <c r="H530" s="5">
        <v>33721625546</v>
      </c>
      <c r="I530" s="6">
        <f t="shared" si="24"/>
        <v>439241</v>
      </c>
      <c r="J530" s="4" t="str">
        <f>VLOOKUP(A530,districts!$A$4:$G$3181,6,FALSE)</f>
        <v>Gödöllői</v>
      </c>
      <c r="L530" s="5">
        <f t="shared" si="25"/>
        <v>4582849.1327452669</v>
      </c>
      <c r="M530" s="5">
        <f t="shared" si="26"/>
        <v>3265700.7114080959</v>
      </c>
    </row>
    <row r="531" spans="1:13" x14ac:dyDescent="0.2">
      <c r="A531" s="4" t="s">
        <v>2704</v>
      </c>
      <c r="B531" s="4" t="s">
        <v>2705</v>
      </c>
      <c r="C531" s="5">
        <v>571045858</v>
      </c>
      <c r="D531" s="5">
        <v>149</v>
      </c>
      <c r="E531" s="5">
        <v>169</v>
      </c>
      <c r="F531" s="5">
        <v>641684089</v>
      </c>
      <c r="G531" s="5">
        <v>393</v>
      </c>
      <c r="H531" s="5">
        <v>641684089</v>
      </c>
      <c r="I531" s="6">
        <f t="shared" si="24"/>
        <v>0</v>
      </c>
      <c r="J531" s="4" t="str">
        <f>VLOOKUP(A531,districts!$A$4:$G$3181,6,FALSE)</f>
        <v>Celldömölki</v>
      </c>
      <c r="L531" s="5">
        <f t="shared" si="25"/>
        <v>3832522.5369127518</v>
      </c>
      <c r="M531" s="5">
        <f t="shared" si="26"/>
        <v>1632783.941475827</v>
      </c>
    </row>
    <row r="532" spans="1:13" x14ac:dyDescent="0.2">
      <c r="A532" s="4" t="s">
        <v>7556</v>
      </c>
      <c r="B532" s="4" t="s">
        <v>2706</v>
      </c>
      <c r="C532" s="5">
        <v>485125971</v>
      </c>
      <c r="D532" s="5">
        <v>145</v>
      </c>
      <c r="E532" s="5">
        <v>168</v>
      </c>
      <c r="F532" s="5">
        <v>582060921</v>
      </c>
      <c r="G532" s="5">
        <v>398</v>
      </c>
      <c r="H532" s="5">
        <v>582060921</v>
      </c>
      <c r="I532" s="6">
        <f t="shared" si="24"/>
        <v>0</v>
      </c>
      <c r="J532" s="4" t="str">
        <f>VLOOKUP(A532,districts!$A$4:$G$3181,6,FALSE)</f>
        <v>Letenyei</v>
      </c>
      <c r="L532" s="5">
        <f t="shared" si="25"/>
        <v>3345696.351724138</v>
      </c>
      <c r="M532" s="5">
        <f t="shared" si="26"/>
        <v>1462464.6256281408</v>
      </c>
    </row>
    <row r="533" spans="1:13" x14ac:dyDescent="0.2">
      <c r="A533" s="4" t="s">
        <v>7557</v>
      </c>
      <c r="B533" s="4" t="s">
        <v>2707</v>
      </c>
      <c r="C533" s="5">
        <v>3427656265</v>
      </c>
      <c r="D533" s="5">
        <v>1005</v>
      </c>
      <c r="E533" s="5">
        <v>1107</v>
      </c>
      <c r="F533" s="5">
        <v>4718902796</v>
      </c>
      <c r="G533" s="5">
        <v>2230</v>
      </c>
      <c r="H533" s="5">
        <v>4718902796</v>
      </c>
      <c r="I533" s="6">
        <f t="shared" si="24"/>
        <v>0</v>
      </c>
      <c r="J533" s="4" t="str">
        <f>VLOOKUP(A533,districts!$A$4:$G$3181,6,FALSE)</f>
        <v>Váci</v>
      </c>
      <c r="L533" s="5">
        <f t="shared" si="25"/>
        <v>3410603.2487562187</v>
      </c>
      <c r="M533" s="5">
        <f t="shared" si="26"/>
        <v>2116099.9085201793</v>
      </c>
    </row>
    <row r="534" spans="1:13" x14ac:dyDescent="0.2">
      <c r="A534" s="4" t="s">
        <v>2708</v>
      </c>
      <c r="B534" s="4" t="s">
        <v>2709</v>
      </c>
      <c r="C534" s="5">
        <v>1166691785</v>
      </c>
      <c r="D534" s="5">
        <v>319</v>
      </c>
      <c r="E534" s="5">
        <v>392</v>
      </c>
      <c r="F534" s="5">
        <v>1676193681</v>
      </c>
      <c r="G534" s="5">
        <v>856</v>
      </c>
      <c r="H534" s="5">
        <v>1676193681</v>
      </c>
      <c r="I534" s="6">
        <f t="shared" si="24"/>
        <v>0</v>
      </c>
      <c r="J534" s="4" t="str">
        <f>VLOOKUP(A534,districts!$A$4:$G$3181,6,FALSE)</f>
        <v>Szentgotthárdi</v>
      </c>
      <c r="L534" s="5">
        <f t="shared" si="25"/>
        <v>3657341.0188087774</v>
      </c>
      <c r="M534" s="5">
        <f t="shared" si="26"/>
        <v>1958170.1880841122</v>
      </c>
    </row>
    <row r="535" spans="1:13" x14ac:dyDescent="0.2">
      <c r="A535" s="4" t="s">
        <v>2710</v>
      </c>
      <c r="B535" s="4" t="s">
        <v>2711</v>
      </c>
      <c r="C535" s="5">
        <v>1880433386</v>
      </c>
      <c r="D535" s="5">
        <v>546</v>
      </c>
      <c r="E535" s="5">
        <v>609</v>
      </c>
      <c r="F535" s="5">
        <v>2695226364</v>
      </c>
      <c r="G535" s="5">
        <v>1044</v>
      </c>
      <c r="H535" s="5">
        <v>2695226364</v>
      </c>
      <c r="I535" s="6">
        <f t="shared" si="24"/>
        <v>0</v>
      </c>
      <c r="J535" s="4" t="str">
        <f>VLOOKUP(A535,districts!$A$4:$G$3181,6,FALSE)</f>
        <v>Székesfehérvári</v>
      </c>
      <c r="L535" s="5">
        <f t="shared" si="25"/>
        <v>3444017.1904761903</v>
      </c>
      <c r="M535" s="5">
        <f t="shared" si="26"/>
        <v>2581634.4482758623</v>
      </c>
    </row>
    <row r="536" spans="1:13" x14ac:dyDescent="0.2">
      <c r="A536" s="4" t="s">
        <v>2712</v>
      </c>
      <c r="B536" s="4" t="s">
        <v>2713</v>
      </c>
      <c r="C536" s="5">
        <v>1194754794</v>
      </c>
      <c r="D536" s="5">
        <v>284</v>
      </c>
      <c r="E536" s="5">
        <v>325</v>
      </c>
      <c r="F536" s="5">
        <v>1620899424</v>
      </c>
      <c r="G536" s="5">
        <v>643</v>
      </c>
      <c r="H536" s="5">
        <v>1620899424</v>
      </c>
      <c r="I536" s="6">
        <f t="shared" si="24"/>
        <v>0</v>
      </c>
      <c r="J536" s="4" t="str">
        <f>VLOOKUP(A536,districts!$A$4:$G$3181,6,FALSE)</f>
        <v>Váci</v>
      </c>
      <c r="L536" s="5">
        <f t="shared" si="25"/>
        <v>4206883.0774647892</v>
      </c>
      <c r="M536" s="5">
        <f t="shared" si="26"/>
        <v>2520838.9175738725</v>
      </c>
    </row>
    <row r="537" spans="1:13" x14ac:dyDescent="0.2">
      <c r="A537" s="4" t="s">
        <v>85</v>
      </c>
      <c r="B537" s="4" t="s">
        <v>2714</v>
      </c>
      <c r="C537" s="5">
        <v>6758610070</v>
      </c>
      <c r="D537" s="5">
        <v>1914</v>
      </c>
      <c r="E537" s="5">
        <v>2270</v>
      </c>
      <c r="F537" s="5">
        <v>8980201862</v>
      </c>
      <c r="G537" s="5">
        <v>4756</v>
      </c>
      <c r="H537" s="5">
        <v>8980201862</v>
      </c>
      <c r="I537" s="6">
        <f t="shared" si="24"/>
        <v>0</v>
      </c>
      <c r="J537" s="4" t="str">
        <f>VLOOKUP(A537,districts!$A$4:$G$3181,6,FALSE)</f>
        <v>Csurgói</v>
      </c>
      <c r="L537" s="5">
        <f t="shared" si="25"/>
        <v>3531144.2371995822</v>
      </c>
      <c r="M537" s="5">
        <f t="shared" si="26"/>
        <v>1888183.7388561817</v>
      </c>
    </row>
    <row r="538" spans="1:13" x14ac:dyDescent="0.2">
      <c r="A538" s="4" t="s">
        <v>2715</v>
      </c>
      <c r="B538" s="4" t="s">
        <v>2716</v>
      </c>
      <c r="C538" s="5">
        <v>155834750</v>
      </c>
      <c r="D538" s="5">
        <v>68</v>
      </c>
      <c r="E538" s="5">
        <v>75</v>
      </c>
      <c r="F538" s="5">
        <v>272163873</v>
      </c>
      <c r="G538" s="5">
        <v>171</v>
      </c>
      <c r="H538" s="5">
        <v>272163873</v>
      </c>
      <c r="I538" s="6">
        <f t="shared" si="24"/>
        <v>0</v>
      </c>
      <c r="J538" s="4" t="str">
        <f>VLOOKUP(A538,districts!$A$4:$G$3181,6,FALSE)</f>
        <v>Csurgói</v>
      </c>
      <c r="L538" s="5">
        <f t="shared" si="25"/>
        <v>2291687.5</v>
      </c>
      <c r="M538" s="5">
        <f t="shared" si="26"/>
        <v>1591601.5964912281</v>
      </c>
    </row>
    <row r="539" spans="1:13" x14ac:dyDescent="0.2">
      <c r="A539" s="4" t="s">
        <v>89</v>
      </c>
      <c r="B539" s="4" t="s">
        <v>2717</v>
      </c>
      <c r="C539" s="5">
        <v>35973917448</v>
      </c>
      <c r="D539" s="5">
        <v>8368</v>
      </c>
      <c r="E539" s="5">
        <v>9652</v>
      </c>
      <c r="F539" s="5">
        <v>47983920337</v>
      </c>
      <c r="G539" s="5">
        <v>17594</v>
      </c>
      <c r="H539" s="5">
        <v>47995664780</v>
      </c>
      <c r="I539" s="6">
        <f t="shared" si="24"/>
        <v>11744443</v>
      </c>
      <c r="J539" s="4" t="str">
        <f>VLOOKUP(A539,districts!$A$4:$G$3181,6,FALSE)</f>
        <v>Dabasi</v>
      </c>
      <c r="L539" s="5">
        <f t="shared" si="25"/>
        <v>4298986.3107074574</v>
      </c>
      <c r="M539" s="5">
        <f t="shared" si="26"/>
        <v>2727956.3930885531</v>
      </c>
    </row>
    <row r="540" spans="1:13" x14ac:dyDescent="0.2">
      <c r="A540" s="4" t="s">
        <v>2718</v>
      </c>
      <c r="B540" s="4" t="s">
        <v>2719</v>
      </c>
      <c r="C540" s="5">
        <v>718643529</v>
      </c>
      <c r="D540" s="5">
        <v>237</v>
      </c>
      <c r="E540" s="5">
        <v>270</v>
      </c>
      <c r="F540" s="5">
        <v>950422636</v>
      </c>
      <c r="G540" s="5">
        <v>464</v>
      </c>
      <c r="H540" s="5">
        <v>950422636</v>
      </c>
      <c r="I540" s="6">
        <f t="shared" si="24"/>
        <v>0</v>
      </c>
      <c r="J540" s="4" t="str">
        <f>VLOOKUP(A540,districts!$A$4:$G$3181,6,FALSE)</f>
        <v>Sümegi</v>
      </c>
      <c r="L540" s="5">
        <f t="shared" si="25"/>
        <v>3032251.1772151897</v>
      </c>
      <c r="M540" s="5">
        <f t="shared" si="26"/>
        <v>2048324.6465517241</v>
      </c>
    </row>
    <row r="541" spans="1:13" x14ac:dyDescent="0.2">
      <c r="A541" s="4" t="s">
        <v>2720</v>
      </c>
      <c r="B541" s="4" t="s">
        <v>2721</v>
      </c>
      <c r="C541" s="5">
        <v>677681433</v>
      </c>
      <c r="D541" s="5">
        <v>178</v>
      </c>
      <c r="E541" s="5">
        <v>205</v>
      </c>
      <c r="F541" s="5">
        <v>784841078</v>
      </c>
      <c r="G541" s="5">
        <v>460</v>
      </c>
      <c r="H541" s="5">
        <v>784841078</v>
      </c>
      <c r="I541" s="6">
        <f t="shared" si="24"/>
        <v>0</v>
      </c>
      <c r="J541" s="4" t="str">
        <f>VLOOKUP(A541,districts!$A$4:$G$3181,6,FALSE)</f>
        <v>Devecseri</v>
      </c>
      <c r="L541" s="5">
        <f t="shared" si="25"/>
        <v>3807199.061797753</v>
      </c>
      <c r="M541" s="5">
        <f t="shared" si="26"/>
        <v>1706176.2565217391</v>
      </c>
    </row>
    <row r="542" spans="1:13" x14ac:dyDescent="0.2">
      <c r="A542" s="4" t="s">
        <v>2722</v>
      </c>
      <c r="B542" s="4" t="s">
        <v>2723</v>
      </c>
      <c r="C542" s="5">
        <v>2166557316</v>
      </c>
      <c r="D542" s="5">
        <v>522</v>
      </c>
      <c r="E542" s="5">
        <v>640</v>
      </c>
      <c r="F542" s="5">
        <v>3026352968</v>
      </c>
      <c r="G542" s="5">
        <v>1040</v>
      </c>
      <c r="H542" s="5">
        <v>3026352968</v>
      </c>
      <c r="I542" s="6">
        <f t="shared" si="24"/>
        <v>0</v>
      </c>
      <c r="J542" s="4" t="str">
        <f>VLOOKUP(A542,districts!$A$4:$G$3181,6,FALSE)</f>
        <v>Oroszlányi</v>
      </c>
      <c r="L542" s="5">
        <f t="shared" si="25"/>
        <v>4150492.9425287358</v>
      </c>
      <c r="M542" s="5">
        <f t="shared" si="26"/>
        <v>2909954.7769230767</v>
      </c>
    </row>
    <row r="543" spans="1:13" x14ac:dyDescent="0.2">
      <c r="A543" s="4" t="s">
        <v>2724</v>
      </c>
      <c r="B543" s="4" t="s">
        <v>2725</v>
      </c>
      <c r="C543" s="5">
        <v>1711737648</v>
      </c>
      <c r="D543" s="5">
        <v>449</v>
      </c>
      <c r="E543" s="5">
        <v>518</v>
      </c>
      <c r="F543" s="5">
        <v>2566842461</v>
      </c>
      <c r="G543" s="5">
        <v>969</v>
      </c>
      <c r="H543" s="5">
        <v>2566842461</v>
      </c>
      <c r="I543" s="6">
        <f t="shared" si="24"/>
        <v>0</v>
      </c>
      <c r="J543" s="4" t="str">
        <f>VLOOKUP(A543,districts!$A$4:$G$3181,6,FALSE)</f>
        <v>Esztergomi</v>
      </c>
      <c r="L543" s="5">
        <f t="shared" si="25"/>
        <v>3812333.2917594654</v>
      </c>
      <c r="M543" s="5">
        <f t="shared" si="26"/>
        <v>2648960.2280701753</v>
      </c>
    </row>
    <row r="544" spans="1:13" x14ac:dyDescent="0.2">
      <c r="A544" s="4" t="s">
        <v>2726</v>
      </c>
      <c r="B544" s="4" t="s">
        <v>2727</v>
      </c>
      <c r="C544" s="5">
        <v>889257920</v>
      </c>
      <c r="D544" s="5">
        <v>209</v>
      </c>
      <c r="E544" s="5">
        <v>249</v>
      </c>
      <c r="F544" s="5">
        <v>1146282948</v>
      </c>
      <c r="G544" s="5">
        <v>680</v>
      </c>
      <c r="H544" s="5">
        <v>1146282948</v>
      </c>
      <c r="I544" s="6">
        <f t="shared" si="24"/>
        <v>0</v>
      </c>
      <c r="J544" s="4" t="str">
        <f>VLOOKUP(A544,districts!$A$4:$G$3181,6,FALSE)</f>
        <v>Pápai</v>
      </c>
      <c r="L544" s="5">
        <f t="shared" si="25"/>
        <v>4254822.5837320574</v>
      </c>
      <c r="M544" s="5">
        <f t="shared" si="26"/>
        <v>1685710.2176470589</v>
      </c>
    </row>
    <row r="545" spans="1:13" x14ac:dyDescent="0.2">
      <c r="A545" s="4" t="s">
        <v>2728</v>
      </c>
      <c r="B545" s="4" t="s">
        <v>2729</v>
      </c>
      <c r="C545" s="5">
        <v>1405504520</v>
      </c>
      <c r="D545" s="5">
        <v>474</v>
      </c>
      <c r="E545" s="5">
        <v>527</v>
      </c>
      <c r="F545" s="5">
        <v>2107806232</v>
      </c>
      <c r="G545" s="5">
        <v>1216</v>
      </c>
      <c r="H545" s="5">
        <v>2107806232</v>
      </c>
      <c r="I545" s="6">
        <f t="shared" si="24"/>
        <v>0</v>
      </c>
      <c r="J545" s="4" t="str">
        <f>VLOOKUP(A545,districts!$A$4:$G$3181,6,FALSE)</f>
        <v>Dombóvári</v>
      </c>
      <c r="L545" s="5">
        <f t="shared" si="25"/>
        <v>2965199.4092827006</v>
      </c>
      <c r="M545" s="5">
        <f t="shared" si="26"/>
        <v>1733393.2828947369</v>
      </c>
    </row>
    <row r="546" spans="1:13" x14ac:dyDescent="0.2">
      <c r="A546" s="4" t="s">
        <v>7558</v>
      </c>
      <c r="B546" s="4" t="s">
        <v>2730</v>
      </c>
      <c r="C546" s="5">
        <v>369838094</v>
      </c>
      <c r="D546" s="5">
        <v>113</v>
      </c>
      <c r="E546" s="5">
        <v>130</v>
      </c>
      <c r="F546" s="5">
        <v>502050175</v>
      </c>
      <c r="G546" s="5">
        <v>226</v>
      </c>
      <c r="H546" s="5">
        <v>502050175</v>
      </c>
      <c r="I546" s="6">
        <f t="shared" si="24"/>
        <v>0</v>
      </c>
      <c r="J546" s="4" t="str">
        <f>VLOOKUP(A546,districts!$A$4:$G$3181,6,FALSE)</f>
        <v>Edelényi</v>
      </c>
      <c r="L546" s="5">
        <f t="shared" si="25"/>
        <v>3272903.4867256638</v>
      </c>
      <c r="M546" s="5">
        <f t="shared" si="26"/>
        <v>2221460.9513274338</v>
      </c>
    </row>
    <row r="547" spans="1:13" x14ac:dyDescent="0.2">
      <c r="A547" s="4" t="s">
        <v>2731</v>
      </c>
      <c r="B547" s="4" t="s">
        <v>2732</v>
      </c>
      <c r="C547" s="5">
        <v>349861646</v>
      </c>
      <c r="D547" s="5">
        <v>164</v>
      </c>
      <c r="E547" s="5">
        <v>179</v>
      </c>
      <c r="F547" s="5">
        <v>393141592</v>
      </c>
      <c r="G547" s="5">
        <v>362</v>
      </c>
      <c r="H547" s="5">
        <v>393141592</v>
      </c>
      <c r="I547" s="6">
        <f t="shared" si="24"/>
        <v>0</v>
      </c>
      <c r="J547" s="4" t="str">
        <f>VLOOKUP(A547,districts!$A$4:$G$3181,6,FALSE)</f>
        <v>Cigándi</v>
      </c>
      <c r="L547" s="5">
        <f t="shared" si="25"/>
        <v>2133302.7195121953</v>
      </c>
      <c r="M547" s="5">
        <f t="shared" si="26"/>
        <v>1086026.497237569</v>
      </c>
    </row>
    <row r="548" spans="1:13" x14ac:dyDescent="0.2">
      <c r="A548" s="4" t="s">
        <v>2733</v>
      </c>
      <c r="B548" s="4" t="s">
        <v>2734</v>
      </c>
      <c r="C548" s="5">
        <v>4835333701</v>
      </c>
      <c r="D548" s="5">
        <v>1426</v>
      </c>
      <c r="E548" s="5">
        <v>1577</v>
      </c>
      <c r="F548" s="5">
        <v>6429990055</v>
      </c>
      <c r="G548" s="5">
        <v>2885</v>
      </c>
      <c r="H548" s="5">
        <v>6429990055</v>
      </c>
      <c r="I548" s="6">
        <f t="shared" si="24"/>
        <v>0</v>
      </c>
      <c r="J548" s="4" t="str">
        <f>VLOOKUP(A548,districts!$A$4:$G$3181,6,FALSE)</f>
        <v>Ceglédi</v>
      </c>
      <c r="L548" s="5">
        <f t="shared" si="25"/>
        <v>3390837.0974754556</v>
      </c>
      <c r="M548" s="5">
        <f t="shared" si="26"/>
        <v>2228766.0502599655</v>
      </c>
    </row>
    <row r="549" spans="1:13" x14ac:dyDescent="0.2">
      <c r="A549" s="4" t="s">
        <v>2735</v>
      </c>
      <c r="B549" s="4" t="s">
        <v>2736</v>
      </c>
      <c r="C549" s="5">
        <v>7596118293</v>
      </c>
      <c r="D549" s="5">
        <v>2131</v>
      </c>
      <c r="E549" s="5">
        <v>2400</v>
      </c>
      <c r="F549" s="5">
        <v>10771888092</v>
      </c>
      <c r="G549" s="5">
        <v>4647</v>
      </c>
      <c r="H549" s="5">
        <v>10771888092</v>
      </c>
      <c r="I549" s="6">
        <f t="shared" si="24"/>
        <v>0</v>
      </c>
      <c r="J549" s="4" t="str">
        <f>VLOOKUP(A549,districts!$A$4:$G$3181,6,FALSE)</f>
        <v>Gödöllői</v>
      </c>
      <c r="L549" s="5">
        <f t="shared" si="25"/>
        <v>3564579.2083528861</v>
      </c>
      <c r="M549" s="5">
        <f t="shared" si="26"/>
        <v>2318030.577146546</v>
      </c>
    </row>
    <row r="550" spans="1:13" x14ac:dyDescent="0.2">
      <c r="A550" s="4" t="s">
        <v>2737</v>
      </c>
      <c r="B550" s="4" t="s">
        <v>2738</v>
      </c>
      <c r="C550" s="5">
        <v>132571930</v>
      </c>
      <c r="D550" s="5">
        <v>39</v>
      </c>
      <c r="E550" s="5">
        <v>51</v>
      </c>
      <c r="F550" s="5">
        <v>178241164</v>
      </c>
      <c r="G550" s="5">
        <v>101</v>
      </c>
      <c r="H550" s="5">
        <v>178241164</v>
      </c>
      <c r="I550" s="6">
        <f t="shared" si="24"/>
        <v>0</v>
      </c>
      <c r="J550" s="4" t="str">
        <f>VLOOKUP(A550,districts!$A$4:$G$3181,6,FALSE)</f>
        <v>Körmendi</v>
      </c>
      <c r="L550" s="5">
        <f t="shared" si="25"/>
        <v>3399280.2564102565</v>
      </c>
      <c r="M550" s="5">
        <f t="shared" si="26"/>
        <v>1764764</v>
      </c>
    </row>
    <row r="551" spans="1:13" x14ac:dyDescent="0.2">
      <c r="A551" s="4" t="s">
        <v>2739</v>
      </c>
      <c r="B551" s="4" t="s">
        <v>2740</v>
      </c>
      <c r="C551" s="5">
        <v>917140800</v>
      </c>
      <c r="D551" s="5">
        <v>336</v>
      </c>
      <c r="E551" s="5">
        <v>398</v>
      </c>
      <c r="F551" s="5">
        <v>1088578409</v>
      </c>
      <c r="G551" s="5">
        <v>910</v>
      </c>
      <c r="H551" s="5">
        <v>1088578409</v>
      </c>
      <c r="I551" s="6">
        <f t="shared" si="24"/>
        <v>0</v>
      </c>
      <c r="J551" s="4" t="str">
        <f>VLOOKUP(A551,districts!$A$4:$G$3181,6,FALSE)</f>
        <v>Barcsi</v>
      </c>
      <c r="L551" s="5">
        <f t="shared" si="25"/>
        <v>2729585.7142857141</v>
      </c>
      <c r="M551" s="5">
        <f t="shared" si="26"/>
        <v>1196240.00989011</v>
      </c>
    </row>
    <row r="552" spans="1:13" x14ac:dyDescent="0.2">
      <c r="A552" s="4" t="s">
        <v>2741</v>
      </c>
      <c r="B552" s="4" t="s">
        <v>2742</v>
      </c>
      <c r="C552" s="5">
        <v>191318834</v>
      </c>
      <c r="D552" s="5">
        <v>70</v>
      </c>
      <c r="E552" s="5">
        <v>78</v>
      </c>
      <c r="F552" s="5">
        <v>208572679</v>
      </c>
      <c r="G552" s="5">
        <v>169</v>
      </c>
      <c r="H552" s="5">
        <v>208572679</v>
      </c>
      <c r="I552" s="6">
        <f t="shared" si="24"/>
        <v>0</v>
      </c>
      <c r="J552" s="4" t="str">
        <f>VLOOKUP(A552,districts!$A$4:$G$3181,6,FALSE)</f>
        <v>Fehérgyarmati</v>
      </c>
      <c r="L552" s="5">
        <f t="shared" si="25"/>
        <v>2733126.2</v>
      </c>
      <c r="M552" s="5">
        <f t="shared" si="26"/>
        <v>1234157.8639053255</v>
      </c>
    </row>
    <row r="553" spans="1:13" x14ac:dyDescent="0.2">
      <c r="A553" s="4" t="s">
        <v>2743</v>
      </c>
      <c r="B553" s="4" t="s">
        <v>2744</v>
      </c>
      <c r="C553" s="5">
        <v>2841977247</v>
      </c>
      <c r="D553" s="5">
        <v>713</v>
      </c>
      <c r="E553" s="5">
        <v>860</v>
      </c>
      <c r="F553" s="5">
        <v>3915268295</v>
      </c>
      <c r="G553" s="5">
        <v>1663</v>
      </c>
      <c r="H553" s="5">
        <v>3915268295</v>
      </c>
      <c r="I553" s="6">
        <f t="shared" si="24"/>
        <v>0</v>
      </c>
      <c r="J553" s="4" t="str">
        <f>VLOOKUP(A553,districts!$A$4:$G$3181,6,FALSE)</f>
        <v>Mosonmagyaróvári</v>
      </c>
      <c r="L553" s="5">
        <f t="shared" si="25"/>
        <v>3985942.8429172509</v>
      </c>
      <c r="M553" s="5">
        <f t="shared" si="26"/>
        <v>2354340.5261575468</v>
      </c>
    </row>
    <row r="554" spans="1:13" x14ac:dyDescent="0.2">
      <c r="A554" s="4" t="s">
        <v>7559</v>
      </c>
      <c r="B554" s="4" t="s">
        <v>2745</v>
      </c>
      <c r="C554" s="5">
        <v>2041449778</v>
      </c>
      <c r="D554" s="5">
        <v>624</v>
      </c>
      <c r="E554" s="5">
        <v>703</v>
      </c>
      <c r="F554" s="5">
        <v>3106082871</v>
      </c>
      <c r="G554" s="5">
        <v>1325</v>
      </c>
      <c r="H554" s="5">
        <v>3106082871</v>
      </c>
      <c r="I554" s="6">
        <f t="shared" si="24"/>
        <v>0</v>
      </c>
      <c r="J554" s="4" t="str">
        <f>VLOOKUP(A554,districts!$A$4:$G$3181,6,FALSE)</f>
        <v>Dunaújvárosi</v>
      </c>
      <c r="L554" s="5">
        <f t="shared" si="25"/>
        <v>3271554.1314102565</v>
      </c>
      <c r="M554" s="5">
        <f t="shared" si="26"/>
        <v>2344213.4875471699</v>
      </c>
    </row>
    <row r="555" spans="1:13" x14ac:dyDescent="0.2">
      <c r="A555" s="4" t="s">
        <v>2746</v>
      </c>
      <c r="B555" s="4" t="s">
        <v>2747</v>
      </c>
      <c r="C555" s="5">
        <v>911151043</v>
      </c>
      <c r="D555" s="5">
        <v>247</v>
      </c>
      <c r="E555" s="5">
        <v>285</v>
      </c>
      <c r="F555" s="5">
        <v>1100547592</v>
      </c>
      <c r="G555" s="5">
        <v>520</v>
      </c>
      <c r="H555" s="5">
        <v>1100547592</v>
      </c>
      <c r="I555" s="6">
        <f t="shared" si="24"/>
        <v>0</v>
      </c>
      <c r="J555" s="4" t="str">
        <f>VLOOKUP(A555,districts!$A$4:$G$3181,6,FALSE)</f>
        <v>Berettyóújfalui</v>
      </c>
      <c r="L555" s="5">
        <f t="shared" si="25"/>
        <v>3688870.6194331986</v>
      </c>
      <c r="M555" s="5">
        <f t="shared" si="26"/>
        <v>2116437.6769230771</v>
      </c>
    </row>
    <row r="556" spans="1:13" x14ac:dyDescent="0.2">
      <c r="A556" s="4" t="s">
        <v>2748</v>
      </c>
      <c r="B556" s="4" t="s">
        <v>2749</v>
      </c>
      <c r="C556" s="5">
        <v>2582789643</v>
      </c>
      <c r="D556" s="5">
        <v>680</v>
      </c>
      <c r="E556" s="5">
        <v>892</v>
      </c>
      <c r="F556" s="5">
        <v>3182486821</v>
      </c>
      <c r="G556" s="5">
        <v>2036</v>
      </c>
      <c r="H556" s="5">
        <v>3182486821</v>
      </c>
      <c r="I556" s="6">
        <f t="shared" si="24"/>
        <v>0</v>
      </c>
      <c r="J556" s="4" t="str">
        <f>VLOOKUP(A556,districts!$A$4:$G$3181,6,FALSE)</f>
        <v>Bajai</v>
      </c>
      <c r="L556" s="5">
        <f t="shared" si="25"/>
        <v>3798220.0632352941</v>
      </c>
      <c r="M556" s="5">
        <f t="shared" si="26"/>
        <v>1563107.4759332023</v>
      </c>
    </row>
    <row r="557" spans="1:13" x14ac:dyDescent="0.2">
      <c r="A557" s="4" t="s">
        <v>2750</v>
      </c>
      <c r="B557" s="4" t="s">
        <v>2751</v>
      </c>
      <c r="C557" s="5">
        <v>154758409</v>
      </c>
      <c r="D557" s="5">
        <v>34</v>
      </c>
      <c r="E557" s="5">
        <v>37</v>
      </c>
      <c r="F557" s="5">
        <v>200026393</v>
      </c>
      <c r="G557" s="5">
        <v>88</v>
      </c>
      <c r="H557" s="5">
        <v>200026393</v>
      </c>
      <c r="I557" s="6">
        <f t="shared" si="24"/>
        <v>0</v>
      </c>
      <c r="J557" s="4" t="str">
        <f>VLOOKUP(A557,districts!$A$4:$G$3181,6,FALSE)</f>
        <v>Balassagyarmati</v>
      </c>
      <c r="L557" s="5">
        <f t="shared" si="25"/>
        <v>4551717.9117647056</v>
      </c>
      <c r="M557" s="5">
        <f t="shared" si="26"/>
        <v>2273027.1931818184</v>
      </c>
    </row>
    <row r="558" spans="1:13" x14ac:dyDescent="0.2">
      <c r="A558" s="4" t="s">
        <v>90</v>
      </c>
      <c r="B558" s="4" t="s">
        <v>2752</v>
      </c>
      <c r="C558" s="5">
        <v>389970698977</v>
      </c>
      <c r="D558" s="5">
        <v>84313</v>
      </c>
      <c r="E558" s="5">
        <v>101742</v>
      </c>
      <c r="F558" s="5">
        <v>571636990879</v>
      </c>
      <c r="G558" s="5">
        <v>195428</v>
      </c>
      <c r="H558" s="5">
        <v>571715997590</v>
      </c>
      <c r="I558" s="6">
        <f t="shared" si="24"/>
        <v>79006711</v>
      </c>
      <c r="J558" s="4" t="str">
        <f>VLOOKUP(A558,districts!$A$4:$G$3181,6,FALSE)</f>
        <v>Debreceni</v>
      </c>
      <c r="L558" s="5">
        <f t="shared" si="25"/>
        <v>4625273.6704541408</v>
      </c>
      <c r="M558" s="5">
        <f t="shared" si="26"/>
        <v>2925455.9100538306</v>
      </c>
    </row>
    <row r="559" spans="1:13" x14ac:dyDescent="0.2">
      <c r="A559" s="4" t="s">
        <v>2753</v>
      </c>
      <c r="B559" s="4" t="s">
        <v>2754</v>
      </c>
      <c r="C559" s="5">
        <v>21422343</v>
      </c>
      <c r="D559" s="5">
        <v>3</v>
      </c>
      <c r="E559" s="5">
        <v>7</v>
      </c>
      <c r="F559" s="5">
        <v>38378233</v>
      </c>
      <c r="G559" s="5">
        <v>17</v>
      </c>
      <c r="H559" s="5">
        <v>38378233</v>
      </c>
      <c r="I559" s="6">
        <f t="shared" si="24"/>
        <v>0</v>
      </c>
      <c r="J559" s="4" t="str">
        <f>VLOOKUP(A559,districts!$A$4:$G$3181,6,FALSE)</f>
        <v>Edelényi</v>
      </c>
      <c r="L559" s="5">
        <f t="shared" si="25"/>
        <v>7140781</v>
      </c>
      <c r="M559" s="5">
        <f t="shared" si="26"/>
        <v>2257543.1176470588</v>
      </c>
    </row>
    <row r="560" spans="1:13" x14ac:dyDescent="0.2">
      <c r="A560" s="4" t="s">
        <v>2755</v>
      </c>
      <c r="B560" s="4" t="s">
        <v>2756</v>
      </c>
      <c r="C560" s="5">
        <v>4801496887</v>
      </c>
      <c r="D560" s="5">
        <v>1509</v>
      </c>
      <c r="E560" s="5">
        <v>1765</v>
      </c>
      <c r="F560" s="5">
        <v>6511283257</v>
      </c>
      <c r="G560" s="5">
        <v>4071</v>
      </c>
      <c r="H560" s="5">
        <v>6511283257</v>
      </c>
      <c r="I560" s="6">
        <f t="shared" si="24"/>
        <v>0</v>
      </c>
      <c r="J560" s="4" t="str">
        <f>VLOOKUP(A560,districts!$A$4:$G$3181,6,FALSE)</f>
        <v>Szekszárdi</v>
      </c>
      <c r="L560" s="5">
        <f t="shared" si="25"/>
        <v>3181906.4857521537</v>
      </c>
      <c r="M560" s="5">
        <f t="shared" si="26"/>
        <v>1599430.9154998772</v>
      </c>
    </row>
    <row r="561" spans="1:13" x14ac:dyDescent="0.2">
      <c r="A561" s="4" t="s">
        <v>2757</v>
      </c>
      <c r="B561" s="4" t="s">
        <v>2758</v>
      </c>
      <c r="C561" s="5">
        <v>2137691945</v>
      </c>
      <c r="D561" s="5">
        <v>617</v>
      </c>
      <c r="E561" s="5">
        <v>700</v>
      </c>
      <c r="F561" s="5">
        <v>3143447134</v>
      </c>
      <c r="G561" s="5">
        <v>1395</v>
      </c>
      <c r="H561" s="5">
        <v>3143447134</v>
      </c>
      <c r="I561" s="6">
        <f t="shared" si="24"/>
        <v>0</v>
      </c>
      <c r="J561" s="4" t="str">
        <f>VLOOKUP(A561,districts!$A$4:$G$3181,6,FALSE)</f>
        <v>Kazincbarcikai</v>
      </c>
      <c r="L561" s="5">
        <f t="shared" si="25"/>
        <v>3464654.6920583467</v>
      </c>
      <c r="M561" s="5">
        <f t="shared" si="26"/>
        <v>2253367.1211469532</v>
      </c>
    </row>
    <row r="562" spans="1:13" x14ac:dyDescent="0.2">
      <c r="A562" s="4" t="s">
        <v>105</v>
      </c>
      <c r="B562" s="4" t="s">
        <v>2759</v>
      </c>
      <c r="C562" s="5">
        <v>3623642907</v>
      </c>
      <c r="D562" s="5">
        <v>988</v>
      </c>
      <c r="E562" s="5">
        <v>1122</v>
      </c>
      <c r="F562" s="5">
        <v>4800948825</v>
      </c>
      <c r="G562" s="5">
        <v>2117</v>
      </c>
      <c r="H562" s="5">
        <v>4800948825</v>
      </c>
      <c r="I562" s="6">
        <f t="shared" si="24"/>
        <v>0</v>
      </c>
      <c r="J562" s="4" t="str">
        <f>VLOOKUP(A562,districts!$A$4:$G$3181,6,FALSE)</f>
        <v>Enyingi</v>
      </c>
      <c r="L562" s="5">
        <f t="shared" si="25"/>
        <v>3667654.7641700404</v>
      </c>
      <c r="M562" s="5">
        <f t="shared" si="26"/>
        <v>2267807.6641473784</v>
      </c>
    </row>
    <row r="563" spans="1:13" x14ac:dyDescent="0.2">
      <c r="A563" s="4" t="s">
        <v>2760</v>
      </c>
      <c r="B563" s="4" t="s">
        <v>2761</v>
      </c>
      <c r="C563" s="5">
        <v>2280151249</v>
      </c>
      <c r="D563" s="5">
        <v>662</v>
      </c>
      <c r="E563" s="5">
        <v>721</v>
      </c>
      <c r="F563" s="5">
        <v>3010936329</v>
      </c>
      <c r="G563" s="5">
        <v>1425</v>
      </c>
      <c r="H563" s="5">
        <v>3010936329</v>
      </c>
      <c r="I563" s="6">
        <f t="shared" si="24"/>
        <v>0</v>
      </c>
      <c r="J563" s="4" t="str">
        <f>VLOOKUP(A563,districts!$A$4:$G$3181,6,FALSE)</f>
        <v>Balassagyarmati</v>
      </c>
      <c r="L563" s="5">
        <f t="shared" si="25"/>
        <v>3444337.2341389726</v>
      </c>
      <c r="M563" s="5">
        <f t="shared" si="26"/>
        <v>2112937.7747368421</v>
      </c>
    </row>
    <row r="564" spans="1:13" x14ac:dyDescent="0.2">
      <c r="A564" s="4" t="s">
        <v>2762</v>
      </c>
      <c r="B564" s="4" t="s">
        <v>2763</v>
      </c>
      <c r="C564" s="5">
        <v>13440100860</v>
      </c>
      <c r="D564" s="5">
        <v>2922</v>
      </c>
      <c r="E564" s="5">
        <v>3321</v>
      </c>
      <c r="F564" s="5">
        <v>18671102964</v>
      </c>
      <c r="G564" s="5">
        <v>6063</v>
      </c>
      <c r="H564" s="5">
        <v>18671102964</v>
      </c>
      <c r="I564" s="6">
        <f t="shared" si="24"/>
        <v>0</v>
      </c>
      <c r="J564" s="4" t="str">
        <f>VLOOKUP(A564,districts!$A$4:$G$3181,6,FALSE)</f>
        <v>Szigetszentmiklósi</v>
      </c>
      <c r="L564" s="5">
        <f t="shared" si="25"/>
        <v>4599623.8398357285</v>
      </c>
      <c r="M564" s="5">
        <f t="shared" si="26"/>
        <v>3079515.5804057396</v>
      </c>
    </row>
    <row r="565" spans="1:13" x14ac:dyDescent="0.2">
      <c r="A565" s="4" t="s">
        <v>91</v>
      </c>
      <c r="B565" s="4" t="s">
        <v>2764</v>
      </c>
      <c r="C565" s="5">
        <v>5537693433</v>
      </c>
      <c r="D565" s="5">
        <v>1831</v>
      </c>
      <c r="E565" s="5">
        <v>2073</v>
      </c>
      <c r="F565" s="5">
        <v>7632319712</v>
      </c>
      <c r="G565" s="5">
        <v>4188</v>
      </c>
      <c r="H565" s="5">
        <v>7632319712</v>
      </c>
      <c r="I565" s="6">
        <f t="shared" si="24"/>
        <v>0</v>
      </c>
      <c r="J565" s="4" t="str">
        <f>VLOOKUP(A565,districts!$A$4:$G$3181,6,FALSE)</f>
        <v>Kemecsei</v>
      </c>
      <c r="L565" s="5">
        <f t="shared" si="25"/>
        <v>3024409.3025669032</v>
      </c>
      <c r="M565" s="5">
        <f t="shared" si="26"/>
        <v>1822425.9102196752</v>
      </c>
    </row>
    <row r="566" spans="1:13" x14ac:dyDescent="0.2">
      <c r="A566" s="4" t="s">
        <v>2765</v>
      </c>
      <c r="B566" s="4" t="s">
        <v>2766</v>
      </c>
      <c r="C566" s="5">
        <v>1233531066</v>
      </c>
      <c r="D566" s="5">
        <v>347</v>
      </c>
      <c r="E566" s="5">
        <v>415</v>
      </c>
      <c r="F566" s="5">
        <v>1728622091</v>
      </c>
      <c r="G566" s="5">
        <v>640</v>
      </c>
      <c r="H566" s="5">
        <v>1728622091</v>
      </c>
      <c r="I566" s="6">
        <f t="shared" si="24"/>
        <v>0</v>
      </c>
      <c r="J566" s="4" t="str">
        <f>VLOOKUP(A566,districts!$A$4:$G$3181,6,FALSE)</f>
        <v>Egri</v>
      </c>
      <c r="L566" s="5">
        <f t="shared" si="25"/>
        <v>3554844.5706051872</v>
      </c>
      <c r="M566" s="5">
        <f t="shared" si="26"/>
        <v>2700972.0171874999</v>
      </c>
    </row>
    <row r="567" spans="1:13" x14ac:dyDescent="0.2">
      <c r="A567" s="4" t="s">
        <v>2767</v>
      </c>
      <c r="B567" s="4" t="s">
        <v>2768</v>
      </c>
      <c r="C567" s="5">
        <v>760964735</v>
      </c>
      <c r="D567" s="5">
        <v>249</v>
      </c>
      <c r="E567" s="5">
        <v>277</v>
      </c>
      <c r="F567" s="5">
        <v>930166455</v>
      </c>
      <c r="G567" s="5">
        <v>575</v>
      </c>
      <c r="H567" s="5">
        <v>930166455</v>
      </c>
      <c r="I567" s="6">
        <f t="shared" si="24"/>
        <v>0</v>
      </c>
      <c r="J567" s="4" t="str">
        <f>VLOOKUP(A567,districts!$A$4:$G$3181,6,FALSE)</f>
        <v>Szigetvári</v>
      </c>
      <c r="L567" s="5">
        <f t="shared" si="25"/>
        <v>3056083.2730923695</v>
      </c>
      <c r="M567" s="5">
        <f t="shared" si="26"/>
        <v>1617680.7913043478</v>
      </c>
    </row>
    <row r="568" spans="1:13" x14ac:dyDescent="0.2">
      <c r="A568" s="4" t="s">
        <v>2769</v>
      </c>
      <c r="B568" s="4" t="s">
        <v>2770</v>
      </c>
      <c r="C568" s="5">
        <v>689550789</v>
      </c>
      <c r="D568" s="5">
        <v>179</v>
      </c>
      <c r="E568" s="5">
        <v>215</v>
      </c>
      <c r="F568" s="5">
        <v>956767344</v>
      </c>
      <c r="G568" s="5">
        <v>424</v>
      </c>
      <c r="H568" s="5">
        <v>956767344</v>
      </c>
      <c r="I568" s="6">
        <f t="shared" si="24"/>
        <v>0</v>
      </c>
      <c r="J568" s="4" t="str">
        <f>VLOOKUP(A568,districts!$A$4:$G$3181,6,FALSE)</f>
        <v>Kapuvári</v>
      </c>
      <c r="L568" s="5">
        <f t="shared" si="25"/>
        <v>3852239.0446927375</v>
      </c>
      <c r="M568" s="5">
        <f t="shared" si="26"/>
        <v>2256526.7547169812</v>
      </c>
    </row>
    <row r="569" spans="1:13" x14ac:dyDescent="0.2">
      <c r="A569" s="4" t="s">
        <v>2771</v>
      </c>
      <c r="B569" s="4" t="s">
        <v>2772</v>
      </c>
      <c r="C569" s="5">
        <v>13932387146</v>
      </c>
      <c r="D569" s="5">
        <v>3645</v>
      </c>
      <c r="E569" s="5">
        <v>4473</v>
      </c>
      <c r="F569" s="5">
        <v>17749490955</v>
      </c>
      <c r="G569" s="5">
        <v>8651</v>
      </c>
      <c r="H569" s="5">
        <v>17749490955</v>
      </c>
      <c r="I569" s="6">
        <f t="shared" si="24"/>
        <v>0</v>
      </c>
      <c r="J569" s="4" t="str">
        <f>VLOOKUP(A569,districts!$A$4:$G$3181,6,FALSE)</f>
        <v>Derecskei</v>
      </c>
      <c r="L569" s="5">
        <f t="shared" si="25"/>
        <v>3822328.4351165979</v>
      </c>
      <c r="M569" s="5">
        <f t="shared" si="26"/>
        <v>2051727.0783724424</v>
      </c>
    </row>
    <row r="570" spans="1:13" x14ac:dyDescent="0.2">
      <c r="A570" s="4" t="s">
        <v>2773</v>
      </c>
      <c r="B570" s="4" t="s">
        <v>2774</v>
      </c>
      <c r="C570" s="5">
        <v>2511066733</v>
      </c>
      <c r="D570" s="5">
        <v>701</v>
      </c>
      <c r="E570" s="5">
        <v>806</v>
      </c>
      <c r="F570" s="5">
        <v>3236390800</v>
      </c>
      <c r="G570" s="5">
        <v>1468</v>
      </c>
      <c r="H570" s="5">
        <v>3236390800</v>
      </c>
      <c r="I570" s="6">
        <f t="shared" si="24"/>
        <v>0</v>
      </c>
      <c r="J570" s="4" t="str">
        <f>VLOOKUP(A570,districts!$A$4:$G$3181,6,FALSE)</f>
        <v>Szentesi</v>
      </c>
      <c r="L570" s="5">
        <f t="shared" si="25"/>
        <v>3582120.8744650497</v>
      </c>
      <c r="M570" s="5">
        <f t="shared" si="26"/>
        <v>2204625.8855585833</v>
      </c>
    </row>
    <row r="571" spans="1:13" x14ac:dyDescent="0.2">
      <c r="A571" s="4" t="s">
        <v>2775</v>
      </c>
      <c r="B571" s="4" t="s">
        <v>2776</v>
      </c>
      <c r="C571" s="5">
        <v>8469196858</v>
      </c>
      <c r="D571" s="5">
        <v>1871</v>
      </c>
      <c r="E571" s="5">
        <v>2207</v>
      </c>
      <c r="F571" s="5">
        <v>11767552660</v>
      </c>
      <c r="G571" s="5">
        <v>4073</v>
      </c>
      <c r="H571" s="5">
        <v>11767552660</v>
      </c>
      <c r="I571" s="6">
        <f t="shared" si="24"/>
        <v>0</v>
      </c>
      <c r="J571" s="4" t="str">
        <f>VLOOKUP(A571,districts!$A$4:$G$3181,6,FALSE)</f>
        <v>Szegedi</v>
      </c>
      <c r="L571" s="5">
        <f t="shared" si="25"/>
        <v>4526561.6557990378</v>
      </c>
      <c r="M571" s="5">
        <f t="shared" si="26"/>
        <v>2889160.9771667076</v>
      </c>
    </row>
    <row r="572" spans="1:13" x14ac:dyDescent="0.2">
      <c r="A572" s="4" t="s">
        <v>2777</v>
      </c>
      <c r="B572" s="4" t="s">
        <v>2778</v>
      </c>
      <c r="C572" s="5">
        <v>309573099</v>
      </c>
      <c r="D572" s="5">
        <v>115</v>
      </c>
      <c r="E572" s="5">
        <v>125</v>
      </c>
      <c r="F572" s="5">
        <v>372256731</v>
      </c>
      <c r="G572" s="5">
        <v>247</v>
      </c>
      <c r="H572" s="5">
        <v>372256731</v>
      </c>
      <c r="I572" s="6">
        <f t="shared" si="24"/>
        <v>0</v>
      </c>
      <c r="J572" s="4" t="str">
        <f>VLOOKUP(A572,districts!$A$4:$G$3181,6,FALSE)</f>
        <v>Encsi</v>
      </c>
      <c r="L572" s="5">
        <f t="shared" si="25"/>
        <v>2691939.9913043478</v>
      </c>
      <c r="M572" s="5">
        <f t="shared" si="26"/>
        <v>1507112.2712550608</v>
      </c>
    </row>
    <row r="573" spans="1:13" x14ac:dyDescent="0.2">
      <c r="A573" s="4" t="s">
        <v>2779</v>
      </c>
      <c r="B573" s="4" t="s">
        <v>2780</v>
      </c>
      <c r="C573" s="5">
        <v>1903458135</v>
      </c>
      <c r="D573" s="5">
        <v>576</v>
      </c>
      <c r="E573" s="5">
        <v>647</v>
      </c>
      <c r="F573" s="5">
        <v>3283094014</v>
      </c>
      <c r="G573" s="5">
        <v>1140</v>
      </c>
      <c r="H573" s="5">
        <v>3283094014</v>
      </c>
      <c r="I573" s="6">
        <f t="shared" si="24"/>
        <v>0</v>
      </c>
      <c r="J573" s="4" t="str">
        <f>VLOOKUP(A573,districts!$A$4:$G$3181,6,FALSE)</f>
        <v>Gyöngyösi</v>
      </c>
      <c r="L573" s="5">
        <f t="shared" si="25"/>
        <v>3304614.8177083335</v>
      </c>
      <c r="M573" s="5">
        <f t="shared" si="26"/>
        <v>2879907.0298245614</v>
      </c>
    </row>
    <row r="574" spans="1:13" x14ac:dyDescent="0.2">
      <c r="A574" s="4" t="s">
        <v>106</v>
      </c>
      <c r="B574" s="4" t="s">
        <v>2781</v>
      </c>
      <c r="C574" s="5">
        <v>10981497981</v>
      </c>
      <c r="D574" s="5">
        <v>3142</v>
      </c>
      <c r="E574" s="5">
        <v>3735</v>
      </c>
      <c r="F574" s="5">
        <v>14373336056</v>
      </c>
      <c r="G574" s="5">
        <v>7169</v>
      </c>
      <c r="H574" s="5">
        <v>14373336056</v>
      </c>
      <c r="I574" s="6">
        <f t="shared" si="24"/>
        <v>0</v>
      </c>
      <c r="J574" s="4" t="str">
        <f>VLOOKUP(A574,districts!$A$4:$G$3181,6,FALSE)</f>
        <v>Gyomaendrődi</v>
      </c>
      <c r="L574" s="5">
        <f t="shared" si="25"/>
        <v>3495066.193825589</v>
      </c>
      <c r="M574" s="5">
        <f t="shared" si="26"/>
        <v>2004929.0076719208</v>
      </c>
    </row>
    <row r="575" spans="1:13" x14ac:dyDescent="0.2">
      <c r="A575" s="4" t="s">
        <v>92</v>
      </c>
      <c r="B575" s="4" t="s">
        <v>2782</v>
      </c>
      <c r="C575" s="5">
        <v>7298605960</v>
      </c>
      <c r="D575" s="5">
        <v>1909</v>
      </c>
      <c r="E575" s="5">
        <v>2164</v>
      </c>
      <c r="F575" s="5">
        <v>9015746578</v>
      </c>
      <c r="G575" s="5">
        <v>4452</v>
      </c>
      <c r="H575" s="5">
        <v>9015746578</v>
      </c>
      <c r="I575" s="6">
        <f t="shared" si="24"/>
        <v>0</v>
      </c>
      <c r="J575" s="4" t="str">
        <f>VLOOKUP(A575,districts!$A$4:$G$3181,6,FALSE)</f>
        <v>Devecseri</v>
      </c>
      <c r="L575" s="5">
        <f t="shared" si="25"/>
        <v>3823261.372446307</v>
      </c>
      <c r="M575" s="5">
        <f t="shared" si="26"/>
        <v>2025100.3095238095</v>
      </c>
    </row>
    <row r="576" spans="1:13" x14ac:dyDescent="0.2">
      <c r="A576" s="4" t="s">
        <v>2783</v>
      </c>
      <c r="B576" s="4" t="s">
        <v>2784</v>
      </c>
      <c r="C576" s="5">
        <v>68544852</v>
      </c>
      <c r="D576" s="5">
        <v>31</v>
      </c>
      <c r="E576" s="5">
        <v>34</v>
      </c>
      <c r="F576" s="5">
        <v>89040701</v>
      </c>
      <c r="G576" s="5">
        <v>84</v>
      </c>
      <c r="H576" s="5">
        <v>89040701</v>
      </c>
      <c r="I576" s="6">
        <f t="shared" si="24"/>
        <v>0</v>
      </c>
      <c r="J576" s="4" t="str">
        <f>VLOOKUP(A576,districts!$A$4:$G$3181,6,FALSE)</f>
        <v>Szentlőrinci</v>
      </c>
      <c r="L576" s="5">
        <f t="shared" si="25"/>
        <v>2211124.2580645164</v>
      </c>
      <c r="M576" s="5">
        <f t="shared" si="26"/>
        <v>1060008.3452380951</v>
      </c>
    </row>
    <row r="577" spans="1:13" x14ac:dyDescent="0.2">
      <c r="A577" s="4" t="s">
        <v>2785</v>
      </c>
      <c r="B577" s="4" t="s">
        <v>2786</v>
      </c>
      <c r="C577" s="5">
        <v>339834588</v>
      </c>
      <c r="D577" s="5">
        <v>118</v>
      </c>
      <c r="E577" s="5">
        <v>141</v>
      </c>
      <c r="F577" s="5">
        <v>427445370</v>
      </c>
      <c r="G577" s="5">
        <v>294</v>
      </c>
      <c r="H577" s="5">
        <v>427445370</v>
      </c>
      <c r="I577" s="6">
        <f t="shared" si="24"/>
        <v>0</v>
      </c>
      <c r="J577" s="4" t="str">
        <f>VLOOKUP(A577,districts!$A$4:$G$3181,6,FALSE)</f>
        <v>Tamási</v>
      </c>
      <c r="L577" s="5">
        <f t="shared" si="25"/>
        <v>2879954.1355932201</v>
      </c>
      <c r="M577" s="5">
        <f t="shared" si="26"/>
        <v>1453895.8163265307</v>
      </c>
    </row>
    <row r="578" spans="1:13" x14ac:dyDescent="0.2">
      <c r="A578" s="4" t="s">
        <v>93</v>
      </c>
      <c r="B578" s="4" t="s">
        <v>2787</v>
      </c>
      <c r="C578" s="5">
        <v>30608561645</v>
      </c>
      <c r="D578" s="5">
        <v>5113</v>
      </c>
      <c r="E578" s="5">
        <v>6195</v>
      </c>
      <c r="F578" s="5">
        <v>49157845693</v>
      </c>
      <c r="G578" s="5">
        <v>11539</v>
      </c>
      <c r="H578" s="5">
        <v>49165778633</v>
      </c>
      <c r="I578" s="6">
        <f t="shared" ref="I578:I641" si="27">H578-F578</f>
        <v>7932940</v>
      </c>
      <c r="J578" s="4" t="str">
        <f>VLOOKUP(A578,districts!$A$4:$G$3181,6,FALSE)</f>
        <v>Érdi</v>
      </c>
      <c r="L578" s="5">
        <f t="shared" ref="L578:L641" si="28">C578/D578</f>
        <v>5986419.2538627032</v>
      </c>
      <c r="M578" s="5">
        <f t="shared" ref="M578:M641" si="29">H578/G578</f>
        <v>4260835.3092122367</v>
      </c>
    </row>
    <row r="579" spans="1:13" x14ac:dyDescent="0.2">
      <c r="A579" s="4" t="s">
        <v>2788</v>
      </c>
      <c r="B579" s="4" t="s">
        <v>2789</v>
      </c>
      <c r="C579" s="5">
        <v>4851677022</v>
      </c>
      <c r="D579" s="5">
        <v>1250</v>
      </c>
      <c r="E579" s="5">
        <v>1429</v>
      </c>
      <c r="F579" s="5">
        <v>6472222734</v>
      </c>
      <c r="G579" s="5">
        <v>3005</v>
      </c>
      <c r="H579" s="5">
        <v>6472222734</v>
      </c>
      <c r="I579" s="6">
        <f t="shared" si="27"/>
        <v>0</v>
      </c>
      <c r="J579" s="4" t="str">
        <f>VLOOKUP(A579,districts!$A$4:$G$3181,6,FALSE)</f>
        <v>Rétsági</v>
      </c>
      <c r="L579" s="5">
        <f t="shared" si="28"/>
        <v>3881341.6176</v>
      </c>
      <c r="M579" s="5">
        <f t="shared" si="29"/>
        <v>2153817.8815307822</v>
      </c>
    </row>
    <row r="580" spans="1:13" x14ac:dyDescent="0.2">
      <c r="A580" s="4" t="s">
        <v>2790</v>
      </c>
      <c r="B580" s="4" t="s">
        <v>2791</v>
      </c>
      <c r="C580" s="5">
        <v>527072909</v>
      </c>
      <c r="D580" s="5">
        <v>163</v>
      </c>
      <c r="E580" s="5">
        <v>187</v>
      </c>
      <c r="F580" s="5">
        <v>653429726</v>
      </c>
      <c r="G580" s="5">
        <v>476</v>
      </c>
      <c r="H580" s="5">
        <v>653429726</v>
      </c>
      <c r="I580" s="6">
        <f t="shared" si="27"/>
        <v>0</v>
      </c>
      <c r="J580" s="4" t="str">
        <f>VLOOKUP(A580,districts!$A$4:$G$3181,6,FALSE)</f>
        <v>Keszthelyi</v>
      </c>
      <c r="L580" s="5">
        <f t="shared" si="28"/>
        <v>3233576.1288343556</v>
      </c>
      <c r="M580" s="5">
        <f t="shared" si="29"/>
        <v>1372751.5252100839</v>
      </c>
    </row>
    <row r="581" spans="1:13" x14ac:dyDescent="0.2">
      <c r="A581" s="4" t="s">
        <v>2792</v>
      </c>
      <c r="B581" s="4" t="s">
        <v>2793</v>
      </c>
      <c r="C581" s="5">
        <v>663394326</v>
      </c>
      <c r="D581" s="5">
        <v>234</v>
      </c>
      <c r="E581" s="5">
        <v>290</v>
      </c>
      <c r="F581" s="5">
        <v>914027416</v>
      </c>
      <c r="G581" s="5">
        <v>690</v>
      </c>
      <c r="H581" s="5">
        <v>914027416</v>
      </c>
      <c r="I581" s="6">
        <f t="shared" si="27"/>
        <v>0</v>
      </c>
      <c r="J581" s="4" t="str">
        <f>VLOOKUP(A581,districts!$A$4:$G$3181,6,FALSE)</f>
        <v>Siklósi</v>
      </c>
      <c r="L581" s="5">
        <f t="shared" si="28"/>
        <v>2835018.487179487</v>
      </c>
      <c r="M581" s="5">
        <f t="shared" si="29"/>
        <v>1324677.4144927536</v>
      </c>
    </row>
    <row r="582" spans="1:13" x14ac:dyDescent="0.2">
      <c r="A582" s="4" t="s">
        <v>2794</v>
      </c>
      <c r="B582" s="4" t="s">
        <v>2795</v>
      </c>
      <c r="C582" s="5">
        <v>816035432</v>
      </c>
      <c r="D582" s="5">
        <v>213</v>
      </c>
      <c r="E582" s="5">
        <v>236</v>
      </c>
      <c r="F582" s="5">
        <v>1005079418</v>
      </c>
      <c r="G582" s="5">
        <v>470</v>
      </c>
      <c r="H582" s="5">
        <v>1005079418</v>
      </c>
      <c r="I582" s="6">
        <f t="shared" si="27"/>
        <v>0</v>
      </c>
      <c r="J582" s="4" t="str">
        <f>VLOOKUP(A582,districts!$A$4:$G$3181,6,FALSE)</f>
        <v>Devecseri</v>
      </c>
      <c r="L582" s="5">
        <f t="shared" si="28"/>
        <v>3831152.2629107982</v>
      </c>
      <c r="M582" s="5">
        <f t="shared" si="29"/>
        <v>2138466.8468085108</v>
      </c>
    </row>
    <row r="583" spans="1:13" x14ac:dyDescent="0.2">
      <c r="A583" s="4" t="s">
        <v>2796</v>
      </c>
      <c r="B583" s="4" t="s">
        <v>2797</v>
      </c>
      <c r="C583" s="5">
        <v>5820879870</v>
      </c>
      <c r="D583" s="5">
        <v>1796</v>
      </c>
      <c r="E583" s="5">
        <v>2075</v>
      </c>
      <c r="F583" s="5">
        <v>7479934974</v>
      </c>
      <c r="G583" s="5">
        <v>4211</v>
      </c>
      <c r="H583" s="5">
        <v>7479934974</v>
      </c>
      <c r="I583" s="6">
        <f t="shared" si="27"/>
        <v>0</v>
      </c>
      <c r="J583" s="4" t="str">
        <f>VLOOKUP(A583,districts!$A$4:$G$3181,6,FALSE)</f>
        <v>Békéscsabai</v>
      </c>
      <c r="L583" s="5">
        <f t="shared" si="28"/>
        <v>3241024.4265033407</v>
      </c>
      <c r="M583" s="5">
        <f t="shared" si="29"/>
        <v>1776284.7242935169</v>
      </c>
    </row>
    <row r="584" spans="1:13" x14ac:dyDescent="0.2">
      <c r="A584" s="4" t="s">
        <v>2798</v>
      </c>
      <c r="B584" s="4" t="s">
        <v>2799</v>
      </c>
      <c r="C584" s="5">
        <v>204097272</v>
      </c>
      <c r="D584" s="5">
        <v>62</v>
      </c>
      <c r="E584" s="5">
        <v>70</v>
      </c>
      <c r="F584" s="5">
        <v>240672656</v>
      </c>
      <c r="G584" s="5">
        <v>153</v>
      </c>
      <c r="H584" s="5">
        <v>240672656</v>
      </c>
      <c r="I584" s="6">
        <f t="shared" si="27"/>
        <v>0</v>
      </c>
      <c r="J584" s="4" t="str">
        <f>VLOOKUP(A584,districts!$A$4:$G$3181,6,FALSE)</f>
        <v>Lenti</v>
      </c>
      <c r="L584" s="5">
        <f t="shared" si="28"/>
        <v>3291891.4838709678</v>
      </c>
      <c r="M584" s="5">
        <f t="shared" si="29"/>
        <v>1573023.8954248365</v>
      </c>
    </row>
    <row r="585" spans="1:13" x14ac:dyDescent="0.2">
      <c r="A585" s="4" t="s">
        <v>2800</v>
      </c>
      <c r="B585" s="4" t="s">
        <v>2801</v>
      </c>
      <c r="C585" s="5">
        <v>250485621</v>
      </c>
      <c r="D585" s="5">
        <v>65</v>
      </c>
      <c r="E585" s="5">
        <v>80</v>
      </c>
      <c r="F585" s="5">
        <v>348561474</v>
      </c>
      <c r="G585" s="5">
        <v>157</v>
      </c>
      <c r="H585" s="5">
        <v>348561474</v>
      </c>
      <c r="I585" s="6">
        <f t="shared" si="27"/>
        <v>0</v>
      </c>
      <c r="J585" s="4" t="str">
        <f>VLOOKUP(A585,districts!$A$4:$G$3181,6,FALSE)</f>
        <v>Zalaegerszegi</v>
      </c>
      <c r="L585" s="5">
        <f t="shared" si="28"/>
        <v>3853624.9384615384</v>
      </c>
      <c r="M585" s="5">
        <f t="shared" si="29"/>
        <v>2220136.7770700636</v>
      </c>
    </row>
    <row r="586" spans="1:13" x14ac:dyDescent="0.2">
      <c r="A586" s="4" t="s">
        <v>2802</v>
      </c>
      <c r="B586" s="4" t="s">
        <v>2803</v>
      </c>
      <c r="C586" s="5">
        <v>972508073</v>
      </c>
      <c r="D586" s="5">
        <v>306</v>
      </c>
      <c r="E586" s="5">
        <v>365</v>
      </c>
      <c r="F586" s="5">
        <v>1238916872</v>
      </c>
      <c r="G586" s="5">
        <v>724</v>
      </c>
      <c r="H586" s="5">
        <v>1238916872</v>
      </c>
      <c r="I586" s="6">
        <f t="shared" si="27"/>
        <v>0</v>
      </c>
      <c r="J586" s="4" t="str">
        <f>VLOOKUP(A586,districts!$A$4:$G$3181,6,FALSE)</f>
        <v>Szegedi</v>
      </c>
      <c r="L586" s="5">
        <f t="shared" si="28"/>
        <v>3178130.9575163401</v>
      </c>
      <c r="M586" s="5">
        <f t="shared" si="29"/>
        <v>1711211.1491712707</v>
      </c>
    </row>
    <row r="587" spans="1:13" x14ac:dyDescent="0.2">
      <c r="A587" s="4" t="s">
        <v>2804</v>
      </c>
      <c r="B587" s="4" t="s">
        <v>2805</v>
      </c>
      <c r="C587" s="5">
        <v>624035749</v>
      </c>
      <c r="D587" s="5">
        <v>288</v>
      </c>
      <c r="E587" s="5">
        <v>321</v>
      </c>
      <c r="F587" s="5">
        <v>800288506</v>
      </c>
      <c r="G587" s="5">
        <v>875</v>
      </c>
      <c r="H587" s="5">
        <v>800288506</v>
      </c>
      <c r="I587" s="6">
        <f t="shared" si="27"/>
        <v>0</v>
      </c>
      <c r="J587" s="4" t="str">
        <f>VLOOKUP(A587,districts!$A$4:$G$3181,6,FALSE)</f>
        <v>Ózdi</v>
      </c>
      <c r="L587" s="5">
        <f t="shared" si="28"/>
        <v>2166790.795138889</v>
      </c>
      <c r="M587" s="5">
        <f t="shared" si="29"/>
        <v>914615.43542857142</v>
      </c>
    </row>
    <row r="588" spans="1:13" x14ac:dyDescent="0.2">
      <c r="A588" s="4" t="s">
        <v>2806</v>
      </c>
      <c r="B588" s="4" t="s">
        <v>2807</v>
      </c>
      <c r="C588" s="5">
        <v>8033248727</v>
      </c>
      <c r="D588" s="5">
        <v>2042</v>
      </c>
      <c r="E588" s="5">
        <v>2689</v>
      </c>
      <c r="F588" s="5">
        <v>10883097935</v>
      </c>
      <c r="G588" s="5">
        <v>5116</v>
      </c>
      <c r="H588" s="5">
        <v>10883097935</v>
      </c>
      <c r="I588" s="6">
        <f t="shared" si="27"/>
        <v>0</v>
      </c>
      <c r="J588" s="4" t="str">
        <f>VLOOKUP(A588,districts!$A$4:$G$3181,6,FALSE)</f>
        <v>Szegedi</v>
      </c>
      <c r="L588" s="5">
        <f t="shared" si="28"/>
        <v>3934010.1503428011</v>
      </c>
      <c r="M588" s="5">
        <f t="shared" si="29"/>
        <v>2127266.9927677875</v>
      </c>
    </row>
    <row r="589" spans="1:13" x14ac:dyDescent="0.2">
      <c r="A589" s="4" t="s">
        <v>2808</v>
      </c>
      <c r="B589" s="4" t="s">
        <v>2809</v>
      </c>
      <c r="C589" s="5">
        <v>2341724439</v>
      </c>
      <c r="D589" s="5">
        <v>684</v>
      </c>
      <c r="E589" s="5">
        <v>885</v>
      </c>
      <c r="F589" s="5">
        <v>2777748150</v>
      </c>
      <c r="G589" s="5">
        <v>1956</v>
      </c>
      <c r="H589" s="5">
        <v>2777748150</v>
      </c>
      <c r="I589" s="6">
        <f t="shared" si="27"/>
        <v>0</v>
      </c>
      <c r="J589" s="4" t="str">
        <f>VLOOKUP(A589,districts!$A$4:$G$3181,6,FALSE)</f>
        <v>Mezőkovácsházai</v>
      </c>
      <c r="L589" s="5">
        <f t="shared" si="28"/>
        <v>3423573.7412280701</v>
      </c>
      <c r="M589" s="5">
        <f t="shared" si="29"/>
        <v>1420116.6411042945</v>
      </c>
    </row>
    <row r="590" spans="1:13" x14ac:dyDescent="0.2">
      <c r="A590" s="4" t="s">
        <v>2810</v>
      </c>
      <c r="B590" s="4" t="s">
        <v>2811</v>
      </c>
      <c r="C590" s="5">
        <v>566694169</v>
      </c>
      <c r="D590" s="5">
        <v>179</v>
      </c>
      <c r="E590" s="5">
        <v>243</v>
      </c>
      <c r="F590" s="5">
        <v>712211778</v>
      </c>
      <c r="G590" s="5">
        <v>532</v>
      </c>
      <c r="H590" s="5">
        <v>712211778</v>
      </c>
      <c r="I590" s="6">
        <f t="shared" si="27"/>
        <v>0</v>
      </c>
      <c r="J590" s="4" t="str">
        <f>VLOOKUP(A590,districts!$A$4:$G$3181,6,FALSE)</f>
        <v>Mezőkovácsházai</v>
      </c>
      <c r="L590" s="5">
        <f t="shared" si="28"/>
        <v>3165889.2122905026</v>
      </c>
      <c r="M590" s="5">
        <f t="shared" si="29"/>
        <v>1338743.9436090225</v>
      </c>
    </row>
    <row r="591" spans="1:13" x14ac:dyDescent="0.2">
      <c r="A591" s="4" t="s">
        <v>95</v>
      </c>
      <c r="B591" s="4" t="s">
        <v>2812</v>
      </c>
      <c r="C591" s="5">
        <v>26412970384</v>
      </c>
      <c r="D591" s="5">
        <v>7234</v>
      </c>
      <c r="E591" s="5">
        <v>8573</v>
      </c>
      <c r="F591" s="5">
        <v>39396680162</v>
      </c>
      <c r="G591" s="5">
        <v>17814</v>
      </c>
      <c r="H591" s="5">
        <v>39403845804</v>
      </c>
      <c r="I591" s="6">
        <f t="shared" si="27"/>
        <v>7165642</v>
      </c>
      <c r="J591" s="4" t="str">
        <f>VLOOKUP(A591,districts!$A$4:$G$3181,6,FALSE)</f>
        <v>Dombóvári</v>
      </c>
      <c r="L591" s="5">
        <f t="shared" si="28"/>
        <v>3651226.207354161</v>
      </c>
      <c r="M591" s="5">
        <f t="shared" si="29"/>
        <v>2211959.4590771305</v>
      </c>
    </row>
    <row r="592" spans="1:13" x14ac:dyDescent="0.2">
      <c r="A592" s="4" t="s">
        <v>94</v>
      </c>
      <c r="B592" s="4" t="s">
        <v>2813</v>
      </c>
      <c r="C592" s="5">
        <v>4709912053</v>
      </c>
      <c r="D592" s="5">
        <v>1568</v>
      </c>
      <c r="E592" s="5">
        <v>1790</v>
      </c>
      <c r="F592" s="5">
        <v>5862130487</v>
      </c>
      <c r="G592" s="5">
        <v>4005</v>
      </c>
      <c r="H592" s="5">
        <v>5862130487</v>
      </c>
      <c r="I592" s="6">
        <f t="shared" si="27"/>
        <v>0</v>
      </c>
      <c r="J592" s="4" t="str">
        <f>VLOOKUP(A592,districts!$A$4:$G$3181,6,FALSE)</f>
        <v>Kisvárdai</v>
      </c>
      <c r="L592" s="5">
        <f t="shared" si="28"/>
        <v>3003770.4419642859</v>
      </c>
      <c r="M592" s="5">
        <f t="shared" si="29"/>
        <v>1463702.9930087391</v>
      </c>
    </row>
    <row r="593" spans="1:13" x14ac:dyDescent="0.2">
      <c r="A593" s="4" t="s">
        <v>2814</v>
      </c>
      <c r="B593" s="4" t="s">
        <v>2815</v>
      </c>
      <c r="C593" s="5">
        <v>3800798430</v>
      </c>
      <c r="D593" s="5">
        <v>1019</v>
      </c>
      <c r="E593" s="5">
        <v>1149</v>
      </c>
      <c r="F593" s="5">
        <v>5412931307</v>
      </c>
      <c r="G593" s="5">
        <v>2284</v>
      </c>
      <c r="H593" s="5">
        <v>5412931307</v>
      </c>
      <c r="I593" s="6">
        <f t="shared" si="27"/>
        <v>0</v>
      </c>
      <c r="J593" s="4" t="str">
        <f>VLOOKUP(A593,districts!$A$4:$G$3181,6,FALSE)</f>
        <v>Aszódi</v>
      </c>
      <c r="L593" s="5">
        <f t="shared" si="28"/>
        <v>3729929.7644749754</v>
      </c>
      <c r="M593" s="5">
        <f t="shared" si="29"/>
        <v>2369934.8979859897</v>
      </c>
    </row>
    <row r="594" spans="1:13" x14ac:dyDescent="0.2">
      <c r="A594" s="4" t="s">
        <v>2816</v>
      </c>
      <c r="B594" s="4" t="s">
        <v>2817</v>
      </c>
      <c r="C594" s="5">
        <v>3052702920</v>
      </c>
      <c r="D594" s="5">
        <v>914</v>
      </c>
      <c r="E594" s="5">
        <v>1035</v>
      </c>
      <c r="F594" s="5">
        <v>5456180722</v>
      </c>
      <c r="G594" s="5">
        <v>1908</v>
      </c>
      <c r="H594" s="5">
        <v>5456906275</v>
      </c>
      <c r="I594" s="6">
        <f t="shared" si="27"/>
        <v>725553</v>
      </c>
      <c r="J594" s="4" t="str">
        <f>VLOOKUP(A594,districts!$A$4:$G$3181,6,FALSE)</f>
        <v>Gyöngyösi</v>
      </c>
      <c r="L594" s="5">
        <f t="shared" si="28"/>
        <v>3339937.5492341355</v>
      </c>
      <c r="M594" s="5">
        <f t="shared" si="29"/>
        <v>2860013.7709643608</v>
      </c>
    </row>
    <row r="595" spans="1:13" x14ac:dyDescent="0.2">
      <c r="A595" s="4" t="s">
        <v>2818</v>
      </c>
      <c r="B595" s="4" t="s">
        <v>2819</v>
      </c>
      <c r="C595" s="5">
        <v>1415792662</v>
      </c>
      <c r="D595" s="5">
        <v>424</v>
      </c>
      <c r="E595" s="5">
        <v>485</v>
      </c>
      <c r="F595" s="5">
        <v>1763180543</v>
      </c>
      <c r="G595" s="5">
        <v>988</v>
      </c>
      <c r="H595" s="5">
        <v>1763180543</v>
      </c>
      <c r="I595" s="6">
        <f t="shared" si="27"/>
        <v>0</v>
      </c>
      <c r="J595" s="4" t="str">
        <f>VLOOKUP(A595,districts!$A$4:$G$3181,6,FALSE)</f>
        <v>Füzesabonyi</v>
      </c>
      <c r="L595" s="5">
        <f t="shared" si="28"/>
        <v>3339133.636792453</v>
      </c>
      <c r="M595" s="5">
        <f t="shared" si="29"/>
        <v>1784595.6912955465</v>
      </c>
    </row>
    <row r="596" spans="1:13" x14ac:dyDescent="0.2">
      <c r="A596" s="4" t="s">
        <v>96</v>
      </c>
      <c r="B596" s="4" t="s">
        <v>2820</v>
      </c>
      <c r="C596" s="5">
        <v>20938019756</v>
      </c>
      <c r="D596" s="5">
        <v>5454</v>
      </c>
      <c r="E596" s="5">
        <v>6197</v>
      </c>
      <c r="F596" s="5">
        <v>31727047102</v>
      </c>
      <c r="G596" s="5">
        <v>11350</v>
      </c>
      <c r="H596" s="5">
        <v>31727047102</v>
      </c>
      <c r="I596" s="6">
        <f t="shared" si="27"/>
        <v>0</v>
      </c>
      <c r="J596" s="4" t="str">
        <f>VLOOKUP(A596,districts!$A$4:$G$3181,6,FALSE)</f>
        <v>Esztergomi</v>
      </c>
      <c r="L596" s="5">
        <f t="shared" si="28"/>
        <v>3839020.8573524021</v>
      </c>
      <c r="M596" s="5">
        <f t="shared" si="29"/>
        <v>2795334.5464317179</v>
      </c>
    </row>
    <row r="597" spans="1:13" x14ac:dyDescent="0.2">
      <c r="A597" s="4" t="s">
        <v>2821</v>
      </c>
      <c r="B597" s="4" t="s">
        <v>2822</v>
      </c>
      <c r="C597" s="5">
        <v>1594973488</v>
      </c>
      <c r="D597" s="5">
        <v>420</v>
      </c>
      <c r="E597" s="5">
        <v>460</v>
      </c>
      <c r="F597" s="5">
        <v>1937281279</v>
      </c>
      <c r="G597" s="5">
        <v>1002</v>
      </c>
      <c r="H597" s="5">
        <v>1937281279</v>
      </c>
      <c r="I597" s="6">
        <f t="shared" si="27"/>
        <v>0</v>
      </c>
      <c r="J597" s="4" t="str">
        <f>VLOOKUP(A597,districts!$A$4:$G$3181,6,FALSE)</f>
        <v>Bátonyterenyei</v>
      </c>
      <c r="L597" s="5">
        <f t="shared" si="28"/>
        <v>3797555.9238095237</v>
      </c>
      <c r="M597" s="5">
        <f t="shared" si="29"/>
        <v>1933414.4500998005</v>
      </c>
    </row>
    <row r="598" spans="1:13" x14ac:dyDescent="0.2">
      <c r="A598" s="4" t="s">
        <v>2823</v>
      </c>
      <c r="B598" s="4" t="s">
        <v>2824</v>
      </c>
      <c r="C598" s="5">
        <v>776158820</v>
      </c>
      <c r="D598" s="5">
        <v>154</v>
      </c>
      <c r="E598" s="5">
        <v>190</v>
      </c>
      <c r="F598" s="5">
        <v>1100981709</v>
      </c>
      <c r="G598" s="5">
        <v>316</v>
      </c>
      <c r="H598" s="5">
        <v>1100981709</v>
      </c>
      <c r="I598" s="6">
        <f t="shared" si="27"/>
        <v>0</v>
      </c>
      <c r="J598" s="4" t="str">
        <f>VLOOKUP(A598,districts!$A$4:$G$3181,6,FALSE)</f>
        <v>Szombathelyi</v>
      </c>
      <c r="L598" s="5">
        <f t="shared" si="28"/>
        <v>5039992.3376623373</v>
      </c>
      <c r="M598" s="5">
        <f t="shared" si="29"/>
        <v>3484119.3322784812</v>
      </c>
    </row>
    <row r="599" spans="1:13" x14ac:dyDescent="0.2">
      <c r="A599" s="4" t="s">
        <v>2825</v>
      </c>
      <c r="B599" s="4" t="s">
        <v>2826</v>
      </c>
      <c r="C599" s="5">
        <v>243992719</v>
      </c>
      <c r="D599" s="5">
        <v>57</v>
      </c>
      <c r="E599" s="5">
        <v>69</v>
      </c>
      <c r="F599" s="5">
        <v>301310347</v>
      </c>
      <c r="G599" s="5">
        <v>151</v>
      </c>
      <c r="H599" s="5">
        <v>301310347</v>
      </c>
      <c r="I599" s="6">
        <f t="shared" si="27"/>
        <v>0</v>
      </c>
      <c r="J599" s="4" t="str">
        <f>VLOOKUP(A599,districts!$A$4:$G$3181,6,FALSE)</f>
        <v>Körmendi</v>
      </c>
      <c r="L599" s="5">
        <f t="shared" si="28"/>
        <v>4280574.0175438598</v>
      </c>
      <c r="M599" s="5">
        <f t="shared" si="29"/>
        <v>1995432.761589404</v>
      </c>
    </row>
    <row r="600" spans="1:13" x14ac:dyDescent="0.2">
      <c r="A600" s="4" t="s">
        <v>2827</v>
      </c>
      <c r="B600" s="4" t="s">
        <v>2828</v>
      </c>
      <c r="C600" s="5">
        <v>117374214</v>
      </c>
      <c r="D600" s="5">
        <v>39</v>
      </c>
      <c r="E600" s="5">
        <v>42</v>
      </c>
      <c r="F600" s="5">
        <v>145921599</v>
      </c>
      <c r="G600" s="5">
        <v>81</v>
      </c>
      <c r="H600" s="5">
        <v>145921599</v>
      </c>
      <c r="I600" s="6">
        <f t="shared" si="27"/>
        <v>0</v>
      </c>
      <c r="J600" s="4" t="str">
        <f>VLOOKUP(A600,districts!$A$4:$G$3181,6,FALSE)</f>
        <v>Zalaszentgróti</v>
      </c>
      <c r="L600" s="5">
        <f t="shared" si="28"/>
        <v>3009595.230769231</v>
      </c>
      <c r="M600" s="5">
        <f t="shared" si="29"/>
        <v>1801501.2222222222</v>
      </c>
    </row>
    <row r="601" spans="1:13" x14ac:dyDescent="0.2">
      <c r="A601" s="4" t="s">
        <v>107</v>
      </c>
      <c r="B601" s="4" t="s">
        <v>2829</v>
      </c>
      <c r="C601" s="5">
        <v>1993994913</v>
      </c>
      <c r="D601" s="5">
        <v>693</v>
      </c>
      <c r="E601" s="5">
        <v>822</v>
      </c>
      <c r="F601" s="5">
        <v>2999897418</v>
      </c>
      <c r="G601" s="5">
        <v>1996</v>
      </c>
      <c r="H601" s="5">
        <v>2999897418</v>
      </c>
      <c r="I601" s="6">
        <f t="shared" si="27"/>
        <v>0</v>
      </c>
      <c r="J601" s="4" t="str">
        <f>VLOOKUP(A601,districts!$A$4:$G$3181,6,FALSE)</f>
        <v>Dombóvári</v>
      </c>
      <c r="L601" s="5">
        <f t="shared" si="28"/>
        <v>2877337.5367965368</v>
      </c>
      <c r="M601" s="5">
        <f t="shared" si="29"/>
        <v>1502954.6182364728</v>
      </c>
    </row>
    <row r="602" spans="1:13" x14ac:dyDescent="0.2">
      <c r="A602" s="4" t="s">
        <v>2830</v>
      </c>
      <c r="B602" s="4" t="s">
        <v>2831</v>
      </c>
      <c r="C602" s="5">
        <v>598203665</v>
      </c>
      <c r="D602" s="5">
        <v>139</v>
      </c>
      <c r="E602" s="5">
        <v>168</v>
      </c>
      <c r="F602" s="5">
        <v>806540887</v>
      </c>
      <c r="G602" s="5">
        <v>297</v>
      </c>
      <c r="H602" s="5">
        <v>806540887</v>
      </c>
      <c r="I602" s="6">
        <f t="shared" si="27"/>
        <v>0</v>
      </c>
      <c r="J602" s="4" t="str">
        <f>VLOOKUP(A602,districts!$A$4:$G$3181,6,FALSE)</f>
        <v>Pápai</v>
      </c>
      <c r="L602" s="5">
        <f t="shared" si="28"/>
        <v>4303623.4892086331</v>
      </c>
      <c r="M602" s="5">
        <f t="shared" si="29"/>
        <v>2715625.882154882</v>
      </c>
    </row>
    <row r="603" spans="1:13" x14ac:dyDescent="0.2">
      <c r="A603" s="4" t="s">
        <v>2832</v>
      </c>
      <c r="B603" s="4" t="s">
        <v>2833</v>
      </c>
      <c r="C603" s="5">
        <v>3348513096</v>
      </c>
      <c r="D603" s="5">
        <v>1037</v>
      </c>
      <c r="E603" s="5">
        <v>1153</v>
      </c>
      <c r="F603" s="5">
        <v>4299169473</v>
      </c>
      <c r="G603" s="5">
        <v>2220</v>
      </c>
      <c r="H603" s="5">
        <v>4299169473</v>
      </c>
      <c r="I603" s="6">
        <f t="shared" si="27"/>
        <v>0</v>
      </c>
      <c r="J603" s="4" t="str">
        <f>VLOOKUP(A603,districts!$A$4:$G$3181,6,FALSE)</f>
        <v>Kisvárdai</v>
      </c>
      <c r="L603" s="5">
        <f t="shared" si="28"/>
        <v>3229038.6653809063</v>
      </c>
      <c r="M603" s="5">
        <f t="shared" si="29"/>
        <v>1936562.8256756756</v>
      </c>
    </row>
    <row r="604" spans="1:13" x14ac:dyDescent="0.2">
      <c r="A604" s="4" t="s">
        <v>2834</v>
      </c>
      <c r="B604" s="4" t="s">
        <v>2835</v>
      </c>
      <c r="C604" s="5">
        <v>1846932952</v>
      </c>
      <c r="D604" s="5">
        <v>531</v>
      </c>
      <c r="E604" s="5">
        <v>617</v>
      </c>
      <c r="F604" s="5">
        <v>2759602819</v>
      </c>
      <c r="G604" s="5">
        <v>1222</v>
      </c>
      <c r="H604" s="5">
        <v>2759602819</v>
      </c>
      <c r="I604" s="6">
        <f t="shared" si="27"/>
        <v>0</v>
      </c>
      <c r="J604" s="4" t="str">
        <f>VLOOKUP(A604,districts!$A$4:$G$3181,6,FALSE)</f>
        <v>Esztergomi</v>
      </c>
      <c r="L604" s="5">
        <f t="shared" si="28"/>
        <v>3478216.4821092277</v>
      </c>
      <c r="M604" s="5">
        <f t="shared" si="29"/>
        <v>2258267.4459901801</v>
      </c>
    </row>
    <row r="605" spans="1:13" x14ac:dyDescent="0.2">
      <c r="A605" s="4" t="s">
        <v>108</v>
      </c>
      <c r="B605" s="4" t="s">
        <v>2836</v>
      </c>
      <c r="C605" s="5">
        <v>9887804069</v>
      </c>
      <c r="D605" s="5">
        <v>2736</v>
      </c>
      <c r="E605" s="5">
        <v>3202</v>
      </c>
      <c r="F605" s="5">
        <v>12839504956</v>
      </c>
      <c r="G605" s="5">
        <v>6221</v>
      </c>
      <c r="H605" s="5">
        <v>12839504956</v>
      </c>
      <c r="I605" s="6">
        <f t="shared" si="27"/>
        <v>0</v>
      </c>
      <c r="J605" s="4" t="str">
        <f>VLOOKUP(A605,districts!$A$4:$G$3181,6,FALSE)</f>
        <v>Ráckevei</v>
      </c>
      <c r="L605" s="5">
        <f t="shared" si="28"/>
        <v>3613963.4755116957</v>
      </c>
      <c r="M605" s="5">
        <f t="shared" si="29"/>
        <v>2063897.2763221348</v>
      </c>
    </row>
    <row r="606" spans="1:13" x14ac:dyDescent="0.2">
      <c r="A606" s="4" t="s">
        <v>2837</v>
      </c>
      <c r="B606" s="4" t="s">
        <v>2838</v>
      </c>
      <c r="C606" s="5">
        <v>796401107</v>
      </c>
      <c r="D606" s="5">
        <v>248</v>
      </c>
      <c r="E606" s="5">
        <v>308</v>
      </c>
      <c r="F606" s="5">
        <v>1518031595</v>
      </c>
      <c r="G606" s="5">
        <v>601</v>
      </c>
      <c r="H606" s="5">
        <v>1518031595</v>
      </c>
      <c r="I606" s="6">
        <f t="shared" si="27"/>
        <v>0</v>
      </c>
      <c r="J606" s="4" t="str">
        <f>VLOOKUP(A606,districts!$A$4:$G$3181,6,FALSE)</f>
        <v>Csornai</v>
      </c>
      <c r="L606" s="5">
        <f t="shared" si="28"/>
        <v>3211294.7862903224</v>
      </c>
      <c r="M606" s="5">
        <f t="shared" si="29"/>
        <v>2525842.9201331115</v>
      </c>
    </row>
    <row r="607" spans="1:13" x14ac:dyDescent="0.2">
      <c r="A607" s="4" t="s">
        <v>2839</v>
      </c>
      <c r="B607" s="4" t="s">
        <v>2840</v>
      </c>
      <c r="C607" s="5">
        <v>460717423</v>
      </c>
      <c r="D607" s="5">
        <v>121</v>
      </c>
      <c r="E607" s="5">
        <v>155</v>
      </c>
      <c r="F607" s="5">
        <v>656067456</v>
      </c>
      <c r="G607" s="5">
        <v>312</v>
      </c>
      <c r="H607" s="5">
        <v>656067456</v>
      </c>
      <c r="I607" s="6">
        <f t="shared" si="27"/>
        <v>0</v>
      </c>
      <c r="J607" s="4" t="str">
        <f>VLOOKUP(A607,districts!$A$4:$G$3181,6,FALSE)</f>
        <v>Balatonfüredi</v>
      </c>
      <c r="L607" s="5">
        <f t="shared" si="28"/>
        <v>3807582.0082644629</v>
      </c>
      <c r="M607" s="5">
        <f t="shared" si="29"/>
        <v>2102780.3076923075</v>
      </c>
    </row>
    <row r="608" spans="1:13" x14ac:dyDescent="0.2">
      <c r="A608" s="4" t="s">
        <v>2841</v>
      </c>
      <c r="B608" s="4" t="s">
        <v>2842</v>
      </c>
      <c r="C608" s="5">
        <v>184448752</v>
      </c>
      <c r="D608" s="5">
        <v>43</v>
      </c>
      <c r="E608" s="5">
        <v>52</v>
      </c>
      <c r="F608" s="5">
        <v>218392900</v>
      </c>
      <c r="G608" s="5">
        <v>127</v>
      </c>
      <c r="H608" s="5">
        <v>218392900</v>
      </c>
      <c r="I608" s="6">
        <f t="shared" si="27"/>
        <v>0</v>
      </c>
      <c r="J608" s="4" t="str">
        <f>VLOOKUP(A608,districts!$A$4:$G$3181,6,FALSE)</f>
        <v>Körmendi</v>
      </c>
      <c r="L608" s="5">
        <f t="shared" si="28"/>
        <v>4289505.8604651159</v>
      </c>
      <c r="M608" s="5">
        <f t="shared" si="29"/>
        <v>1719629.1338582677</v>
      </c>
    </row>
    <row r="609" spans="1:13" x14ac:dyDescent="0.2">
      <c r="A609" s="4" t="s">
        <v>2843</v>
      </c>
      <c r="B609" s="4" t="s">
        <v>2844</v>
      </c>
      <c r="C609" s="5">
        <v>47712514</v>
      </c>
      <c r="D609" s="5">
        <v>17</v>
      </c>
      <c r="E609" s="5">
        <v>21</v>
      </c>
      <c r="F609" s="5">
        <v>81536579</v>
      </c>
      <c r="G609" s="5">
        <v>54</v>
      </c>
      <c r="H609" s="5">
        <v>81536579</v>
      </c>
      <c r="I609" s="6">
        <f t="shared" si="27"/>
        <v>0</v>
      </c>
      <c r="J609" s="4" t="str">
        <f>VLOOKUP(A609,districts!$A$4:$G$3181,6,FALSE)</f>
        <v>Zalaszentgróti</v>
      </c>
      <c r="L609" s="5">
        <f t="shared" si="28"/>
        <v>2806618.4705882352</v>
      </c>
      <c r="M609" s="5">
        <f t="shared" si="29"/>
        <v>1509936.6481481481</v>
      </c>
    </row>
    <row r="610" spans="1:13" x14ac:dyDescent="0.2">
      <c r="A610" s="4" t="s">
        <v>2845</v>
      </c>
      <c r="B610" s="4" t="s">
        <v>2846</v>
      </c>
      <c r="C610" s="5">
        <v>414249788</v>
      </c>
      <c r="D610" s="5">
        <v>125</v>
      </c>
      <c r="E610" s="5">
        <v>139</v>
      </c>
      <c r="F610" s="5">
        <v>496359133</v>
      </c>
      <c r="G610" s="5">
        <v>264</v>
      </c>
      <c r="H610" s="5">
        <v>496359133</v>
      </c>
      <c r="I610" s="6">
        <f t="shared" si="27"/>
        <v>0</v>
      </c>
      <c r="J610" s="4" t="str">
        <f>VLOOKUP(A610,districts!$A$4:$G$3181,6,FALSE)</f>
        <v>Putnoki</v>
      </c>
      <c r="L610" s="5">
        <f t="shared" si="28"/>
        <v>3313998.304</v>
      </c>
      <c r="M610" s="5">
        <f t="shared" si="29"/>
        <v>1880148.231060606</v>
      </c>
    </row>
    <row r="611" spans="1:13" x14ac:dyDescent="0.2">
      <c r="A611" s="4" t="s">
        <v>2847</v>
      </c>
      <c r="B611" s="4" t="s">
        <v>2848</v>
      </c>
      <c r="C611" s="5">
        <v>389538091</v>
      </c>
      <c r="D611" s="5">
        <v>109</v>
      </c>
      <c r="E611" s="5">
        <v>136</v>
      </c>
      <c r="F611" s="5">
        <v>485993448</v>
      </c>
      <c r="G611" s="5">
        <v>332</v>
      </c>
      <c r="H611" s="5">
        <v>485993448</v>
      </c>
      <c r="I611" s="6">
        <f t="shared" si="27"/>
        <v>0</v>
      </c>
      <c r="J611" s="4" t="str">
        <f>VLOOKUP(A611,districts!$A$4:$G$3181,6,FALSE)</f>
        <v>Kalocsai</v>
      </c>
      <c r="L611" s="5">
        <f t="shared" si="28"/>
        <v>3573743.9541284405</v>
      </c>
      <c r="M611" s="5">
        <f t="shared" si="29"/>
        <v>1463835.686746988</v>
      </c>
    </row>
    <row r="612" spans="1:13" x14ac:dyDescent="0.2">
      <c r="A612" s="4" t="s">
        <v>2849</v>
      </c>
      <c r="B612" s="4" t="s">
        <v>2850</v>
      </c>
      <c r="C612" s="5">
        <v>161135775</v>
      </c>
      <c r="D612" s="5">
        <v>71</v>
      </c>
      <c r="E612" s="5">
        <v>81</v>
      </c>
      <c r="F612" s="5">
        <v>224185626</v>
      </c>
      <c r="G612" s="5">
        <v>170</v>
      </c>
      <c r="H612" s="5">
        <v>224185626</v>
      </c>
      <c r="I612" s="6">
        <f t="shared" si="27"/>
        <v>0</v>
      </c>
      <c r="J612" s="4" t="str">
        <f>VLOOKUP(A612,districts!$A$4:$G$3181,6,FALSE)</f>
        <v>Siklósi</v>
      </c>
      <c r="L612" s="5">
        <f t="shared" si="28"/>
        <v>2269517.9577464787</v>
      </c>
      <c r="M612" s="5">
        <f t="shared" si="29"/>
        <v>1318738.9764705882</v>
      </c>
    </row>
    <row r="613" spans="1:13" x14ac:dyDescent="0.2">
      <c r="A613" s="4" t="s">
        <v>2851</v>
      </c>
      <c r="B613" s="4" t="s">
        <v>2852</v>
      </c>
      <c r="C613" s="5">
        <v>352044993</v>
      </c>
      <c r="D613" s="5">
        <v>103</v>
      </c>
      <c r="E613" s="5">
        <v>114</v>
      </c>
      <c r="F613" s="5">
        <v>406818060</v>
      </c>
      <c r="G613" s="5">
        <v>211</v>
      </c>
      <c r="H613" s="5">
        <v>406818060</v>
      </c>
      <c r="I613" s="6">
        <f t="shared" si="27"/>
        <v>0</v>
      </c>
      <c r="J613" s="4" t="str">
        <f>VLOOKUP(A613,districts!$A$4:$G$3181,6,FALSE)</f>
        <v>Siklósi</v>
      </c>
      <c r="L613" s="5">
        <f t="shared" si="28"/>
        <v>3417912.5533980583</v>
      </c>
      <c r="M613" s="5">
        <f t="shared" si="29"/>
        <v>1928047.6777251186</v>
      </c>
    </row>
    <row r="614" spans="1:13" x14ac:dyDescent="0.2">
      <c r="A614" s="4" t="s">
        <v>2853</v>
      </c>
      <c r="B614" s="4" t="s">
        <v>2854</v>
      </c>
      <c r="C614" s="5">
        <v>552945333</v>
      </c>
      <c r="D614" s="5">
        <v>211</v>
      </c>
      <c r="E614" s="5">
        <v>237</v>
      </c>
      <c r="F614" s="5">
        <v>759780880</v>
      </c>
      <c r="G614" s="5">
        <v>533</v>
      </c>
      <c r="H614" s="5">
        <v>759780880</v>
      </c>
      <c r="I614" s="6">
        <f t="shared" si="27"/>
        <v>0</v>
      </c>
      <c r="J614" s="4" t="str">
        <f>VLOOKUP(A614,districts!$A$4:$G$3181,6,FALSE)</f>
        <v>Sellyei</v>
      </c>
      <c r="L614" s="5">
        <f t="shared" si="28"/>
        <v>2620593.9952606633</v>
      </c>
      <c r="M614" s="5">
        <f t="shared" si="29"/>
        <v>1425480.0750469044</v>
      </c>
    </row>
    <row r="615" spans="1:13" x14ac:dyDescent="0.2">
      <c r="A615" s="4" t="s">
        <v>2855</v>
      </c>
      <c r="B615" s="4" t="s">
        <v>2856</v>
      </c>
      <c r="C615" s="5">
        <v>139892836</v>
      </c>
      <c r="D615" s="5">
        <v>63</v>
      </c>
      <c r="E615" s="5">
        <v>74</v>
      </c>
      <c r="F615" s="5">
        <v>183293577</v>
      </c>
      <c r="G615" s="5">
        <v>159</v>
      </c>
      <c r="H615" s="5">
        <v>183293577</v>
      </c>
      <c r="I615" s="6">
        <f t="shared" si="27"/>
        <v>0</v>
      </c>
      <c r="J615" s="4" t="str">
        <f>VLOOKUP(A615,districts!$A$4:$G$3181,6,FALSE)</f>
        <v>Barcsi</v>
      </c>
      <c r="L615" s="5">
        <f t="shared" si="28"/>
        <v>2220521.2063492062</v>
      </c>
      <c r="M615" s="5">
        <f t="shared" si="29"/>
        <v>1152789.7924528301</v>
      </c>
    </row>
    <row r="616" spans="1:13" x14ac:dyDescent="0.2">
      <c r="A616" s="4" t="s">
        <v>2857</v>
      </c>
      <c r="B616" s="4" t="s">
        <v>2858</v>
      </c>
      <c r="C616" s="5">
        <v>114824430</v>
      </c>
      <c r="D616" s="5">
        <v>66</v>
      </c>
      <c r="E616" s="5">
        <v>70</v>
      </c>
      <c r="F616" s="5">
        <v>130884046</v>
      </c>
      <c r="G616" s="5">
        <v>185</v>
      </c>
      <c r="H616" s="5">
        <v>130884046</v>
      </c>
      <c r="I616" s="6">
        <f t="shared" si="27"/>
        <v>0</v>
      </c>
      <c r="J616" s="4" t="str">
        <f>VLOOKUP(A616,districts!$A$4:$G$3181,6,FALSE)</f>
        <v>Sellyei</v>
      </c>
      <c r="L616" s="5">
        <f t="shared" si="28"/>
        <v>1739764.0909090908</v>
      </c>
      <c r="M616" s="5">
        <f t="shared" si="29"/>
        <v>707481.32972972968</v>
      </c>
    </row>
    <row r="617" spans="1:13" x14ac:dyDescent="0.2">
      <c r="A617" s="4" t="s">
        <v>2859</v>
      </c>
      <c r="B617" s="4" t="s">
        <v>2860</v>
      </c>
      <c r="C617" s="5">
        <v>96571975</v>
      </c>
      <c r="D617" s="5">
        <v>38</v>
      </c>
      <c r="E617" s="5">
        <v>45</v>
      </c>
      <c r="F617" s="5">
        <v>122693574</v>
      </c>
      <c r="G617" s="5">
        <v>124</v>
      </c>
      <c r="H617" s="5">
        <v>122693574</v>
      </c>
      <c r="I617" s="6">
        <f t="shared" si="27"/>
        <v>0</v>
      </c>
      <c r="J617" s="4" t="str">
        <f>VLOOKUP(A617,districts!$A$4:$G$3181,6,FALSE)</f>
        <v>Sellyei</v>
      </c>
      <c r="L617" s="5">
        <f t="shared" si="28"/>
        <v>2541367.7631578948</v>
      </c>
      <c r="M617" s="5">
        <f t="shared" si="29"/>
        <v>989464.30645161285</v>
      </c>
    </row>
    <row r="618" spans="1:13" x14ac:dyDescent="0.2">
      <c r="A618" s="4" t="s">
        <v>2861</v>
      </c>
      <c r="B618" s="4" t="s">
        <v>2862</v>
      </c>
      <c r="C618" s="5">
        <v>215884459</v>
      </c>
      <c r="D618" s="5">
        <v>97</v>
      </c>
      <c r="E618" s="5">
        <v>104</v>
      </c>
      <c r="F618" s="5">
        <v>238608941</v>
      </c>
      <c r="G618" s="5">
        <v>278</v>
      </c>
      <c r="H618" s="5">
        <v>238608941</v>
      </c>
      <c r="I618" s="6">
        <f t="shared" si="27"/>
        <v>0</v>
      </c>
      <c r="J618" s="4" t="str">
        <f>VLOOKUP(A618,districts!$A$4:$G$3181,6,FALSE)</f>
        <v>Siklósi</v>
      </c>
      <c r="L618" s="5">
        <f t="shared" si="28"/>
        <v>2225612.9793814435</v>
      </c>
      <c r="M618" s="5">
        <f t="shared" si="29"/>
        <v>858305.54316546768</v>
      </c>
    </row>
    <row r="619" spans="1:13" x14ac:dyDescent="0.2">
      <c r="A619" s="4" t="s">
        <v>2863</v>
      </c>
      <c r="B619" s="4" t="s">
        <v>2864</v>
      </c>
      <c r="C619" s="5">
        <v>75797184</v>
      </c>
      <c r="D619" s="5">
        <v>44</v>
      </c>
      <c r="E619" s="5">
        <v>48</v>
      </c>
      <c r="F619" s="5">
        <v>86590676</v>
      </c>
      <c r="G619" s="5">
        <v>96</v>
      </c>
      <c r="H619" s="5">
        <v>86590676</v>
      </c>
      <c r="I619" s="6">
        <f t="shared" si="27"/>
        <v>0</v>
      </c>
      <c r="J619" s="4" t="str">
        <f>VLOOKUP(A619,districts!$A$4:$G$3181,6,FALSE)</f>
        <v>Siklósi</v>
      </c>
      <c r="L619" s="5">
        <f t="shared" si="28"/>
        <v>1722663.2727272727</v>
      </c>
      <c r="M619" s="5">
        <f t="shared" si="29"/>
        <v>901986.20833333337</v>
      </c>
    </row>
    <row r="620" spans="1:13" x14ac:dyDescent="0.2">
      <c r="A620" s="4" t="s">
        <v>2865</v>
      </c>
      <c r="B620" s="4" t="s">
        <v>2866</v>
      </c>
      <c r="C620" s="5">
        <v>790321057</v>
      </c>
      <c r="D620" s="5">
        <v>263</v>
      </c>
      <c r="E620" s="5">
        <v>327</v>
      </c>
      <c r="F620" s="5">
        <v>1085144751</v>
      </c>
      <c r="G620" s="5">
        <v>708</v>
      </c>
      <c r="H620" s="5">
        <v>1085144751</v>
      </c>
      <c r="I620" s="6">
        <f t="shared" si="27"/>
        <v>0</v>
      </c>
      <c r="J620" s="4" t="str">
        <f>VLOOKUP(A620,districts!$A$4:$G$3181,6,FALSE)</f>
        <v>Siklósi</v>
      </c>
      <c r="L620" s="5">
        <f t="shared" si="28"/>
        <v>3005023.0304182512</v>
      </c>
      <c r="M620" s="5">
        <f t="shared" si="29"/>
        <v>1532690.3262711863</v>
      </c>
    </row>
    <row r="621" spans="1:13" x14ac:dyDescent="0.2">
      <c r="A621" s="4" t="s">
        <v>2867</v>
      </c>
      <c r="B621" s="4" t="s">
        <v>2868</v>
      </c>
      <c r="C621" s="5">
        <v>178835233</v>
      </c>
      <c r="D621" s="5">
        <v>66</v>
      </c>
      <c r="E621" s="5">
        <v>76</v>
      </c>
      <c r="F621" s="5">
        <v>270619565</v>
      </c>
      <c r="G621" s="5">
        <v>181</v>
      </c>
      <c r="H621" s="5">
        <v>270619565</v>
      </c>
      <c r="I621" s="6">
        <f t="shared" si="27"/>
        <v>0</v>
      </c>
      <c r="J621" s="4" t="str">
        <f>VLOOKUP(A621,districts!$A$4:$G$3181,6,FALSE)</f>
        <v>Siklósi</v>
      </c>
      <c r="L621" s="5">
        <f t="shared" si="28"/>
        <v>2709624.7424242422</v>
      </c>
      <c r="M621" s="5">
        <f t="shared" si="29"/>
        <v>1495135.7182320443</v>
      </c>
    </row>
    <row r="622" spans="1:13" x14ac:dyDescent="0.2">
      <c r="A622" s="4" t="s">
        <v>2869</v>
      </c>
      <c r="B622" s="4" t="s">
        <v>2870</v>
      </c>
      <c r="C622" s="5">
        <v>436605632</v>
      </c>
      <c r="D622" s="5">
        <v>150</v>
      </c>
      <c r="E622" s="5">
        <v>171</v>
      </c>
      <c r="F622" s="5">
        <v>604108045</v>
      </c>
      <c r="G622" s="5">
        <v>377</v>
      </c>
      <c r="H622" s="5">
        <v>604108045</v>
      </c>
      <c r="I622" s="6">
        <f t="shared" si="27"/>
        <v>0</v>
      </c>
      <c r="J622" s="4" t="str">
        <f>VLOOKUP(A622,districts!$A$4:$G$3181,6,FALSE)</f>
        <v>Sellyei</v>
      </c>
      <c r="L622" s="5">
        <f t="shared" si="28"/>
        <v>2910704.2133333334</v>
      </c>
      <c r="M622" s="5">
        <f t="shared" si="29"/>
        <v>1602408.6074270557</v>
      </c>
    </row>
    <row r="623" spans="1:13" x14ac:dyDescent="0.2">
      <c r="A623" s="4" t="s">
        <v>2871</v>
      </c>
      <c r="B623" s="4" t="s">
        <v>2872</v>
      </c>
      <c r="C623" s="5">
        <v>388060769</v>
      </c>
      <c r="D623" s="5">
        <v>160</v>
      </c>
      <c r="E623" s="5">
        <v>170</v>
      </c>
      <c r="F623" s="5">
        <v>413648963</v>
      </c>
      <c r="G623" s="5">
        <v>375</v>
      </c>
      <c r="H623" s="5">
        <v>413648963</v>
      </c>
      <c r="I623" s="6">
        <f t="shared" si="27"/>
        <v>0</v>
      </c>
      <c r="J623" s="4" t="str">
        <f>VLOOKUP(A623,districts!$A$4:$G$3181,6,FALSE)</f>
        <v>Barcsi</v>
      </c>
      <c r="L623" s="5">
        <f t="shared" si="28"/>
        <v>2425379.8062499999</v>
      </c>
      <c r="M623" s="5">
        <f t="shared" si="29"/>
        <v>1103063.9013333332</v>
      </c>
    </row>
    <row r="624" spans="1:13" x14ac:dyDescent="0.2">
      <c r="A624" s="4" t="s">
        <v>2873</v>
      </c>
      <c r="B624" s="4" t="s">
        <v>2874</v>
      </c>
      <c r="C624" s="5">
        <v>2374085428</v>
      </c>
      <c r="D624" s="5">
        <v>581</v>
      </c>
      <c r="E624" s="5">
        <v>648</v>
      </c>
      <c r="F624" s="5">
        <v>2807310303</v>
      </c>
      <c r="G624" s="5">
        <v>1476</v>
      </c>
      <c r="H624" s="5">
        <v>2807310303</v>
      </c>
      <c r="I624" s="6">
        <f t="shared" si="27"/>
        <v>0</v>
      </c>
      <c r="J624" s="4" t="str">
        <f>VLOOKUP(A624,districts!$A$4:$G$3181,6,FALSE)</f>
        <v>Balassagyarmati</v>
      </c>
      <c r="L624" s="5">
        <f t="shared" si="28"/>
        <v>4086205.555938038</v>
      </c>
      <c r="M624" s="5">
        <f t="shared" si="29"/>
        <v>1901971.75</v>
      </c>
    </row>
    <row r="625" spans="1:13" x14ac:dyDescent="0.2">
      <c r="A625" s="4" t="s">
        <v>2875</v>
      </c>
      <c r="B625" s="4" t="s">
        <v>2876</v>
      </c>
      <c r="C625" s="5">
        <v>458611047</v>
      </c>
      <c r="D625" s="5">
        <v>137</v>
      </c>
      <c r="E625" s="5">
        <v>151</v>
      </c>
      <c r="F625" s="5">
        <v>723719390</v>
      </c>
      <c r="G625" s="5">
        <v>269</v>
      </c>
      <c r="H625" s="5">
        <v>723719390</v>
      </c>
      <c r="I625" s="6">
        <f t="shared" si="27"/>
        <v>0</v>
      </c>
      <c r="J625" s="4" t="str">
        <f>VLOOKUP(A625,districts!$A$4:$G$3181,6,FALSE)</f>
        <v>Putnoki</v>
      </c>
      <c r="L625" s="5">
        <f t="shared" si="28"/>
        <v>3347525.8905109488</v>
      </c>
      <c r="M625" s="5">
        <f t="shared" si="29"/>
        <v>2690406.6542750928</v>
      </c>
    </row>
    <row r="626" spans="1:13" x14ac:dyDescent="0.2">
      <c r="A626" s="4" t="s">
        <v>97</v>
      </c>
      <c r="B626" s="4" t="s">
        <v>2877</v>
      </c>
      <c r="C626" s="5">
        <v>3176164721</v>
      </c>
      <c r="D626" s="5">
        <v>809</v>
      </c>
      <c r="E626" s="5">
        <v>924</v>
      </c>
      <c r="F626" s="5">
        <v>4321753296</v>
      </c>
      <c r="G626" s="5">
        <v>1742</v>
      </c>
      <c r="H626" s="5">
        <v>4321753296</v>
      </c>
      <c r="I626" s="6">
        <f t="shared" si="27"/>
        <v>0</v>
      </c>
      <c r="J626" s="4" t="str">
        <f>VLOOKUP(A626,districts!$A$4:$G$3181,6,FALSE)</f>
        <v>Zirci</v>
      </c>
      <c r="L626" s="5">
        <f t="shared" si="28"/>
        <v>3926037.9740420273</v>
      </c>
      <c r="M626" s="5">
        <f t="shared" si="29"/>
        <v>2480914.6360505167</v>
      </c>
    </row>
    <row r="627" spans="1:13" x14ac:dyDescent="0.2">
      <c r="A627" s="4" t="s">
        <v>2878</v>
      </c>
      <c r="B627" s="4" t="s">
        <v>2879</v>
      </c>
      <c r="C627" s="5">
        <v>409414910</v>
      </c>
      <c r="D627" s="5">
        <v>104</v>
      </c>
      <c r="E627" s="5">
        <v>131</v>
      </c>
      <c r="F627" s="5">
        <v>479990681</v>
      </c>
      <c r="G627" s="5">
        <v>261</v>
      </c>
      <c r="H627" s="5">
        <v>479990681</v>
      </c>
      <c r="I627" s="6">
        <f t="shared" si="27"/>
        <v>0</v>
      </c>
      <c r="J627" s="4" t="str">
        <f>VLOOKUP(A627,districts!$A$4:$G$3181,6,FALSE)</f>
        <v>Celldömölki</v>
      </c>
      <c r="L627" s="5">
        <f t="shared" si="28"/>
        <v>3936681.826923077</v>
      </c>
      <c r="M627" s="5">
        <f t="shared" si="29"/>
        <v>1839044.7547892721</v>
      </c>
    </row>
    <row r="628" spans="1:13" x14ac:dyDescent="0.2">
      <c r="A628" s="4" t="s">
        <v>7560</v>
      </c>
      <c r="B628" s="4" t="s">
        <v>2880</v>
      </c>
      <c r="C628" s="5">
        <v>3491917955</v>
      </c>
      <c r="D628" s="5">
        <v>847</v>
      </c>
      <c r="E628" s="5">
        <v>962</v>
      </c>
      <c r="F628" s="5">
        <v>5304335141</v>
      </c>
      <c r="G628" s="5">
        <v>1803</v>
      </c>
      <c r="H628" s="5">
        <v>5304335141</v>
      </c>
      <c r="I628" s="6">
        <f t="shared" si="27"/>
        <v>0</v>
      </c>
      <c r="J628" s="4" t="str">
        <f>VLOOKUP(A628,districts!$A$4:$G$3181,6,FALSE)</f>
        <v>Tatai</v>
      </c>
      <c r="L628" s="5">
        <f t="shared" si="28"/>
        <v>4122689.4391971664</v>
      </c>
      <c r="M628" s="5">
        <f t="shared" si="29"/>
        <v>2941949.6067665</v>
      </c>
    </row>
    <row r="629" spans="1:13" x14ac:dyDescent="0.2">
      <c r="A629" s="4" t="s">
        <v>2881</v>
      </c>
      <c r="B629" s="4" t="s">
        <v>2882</v>
      </c>
      <c r="C629" s="5">
        <v>5990377565</v>
      </c>
      <c r="D629" s="5">
        <v>1435</v>
      </c>
      <c r="E629" s="5">
        <v>1704</v>
      </c>
      <c r="F629" s="5">
        <v>8530829403</v>
      </c>
      <c r="G629" s="5">
        <v>3395</v>
      </c>
      <c r="H629" s="5">
        <v>8532504274</v>
      </c>
      <c r="I629" s="6">
        <f t="shared" si="27"/>
        <v>1674871</v>
      </c>
      <c r="J629" s="4" t="str">
        <f>VLOOKUP(A629,districts!$A$4:$G$3181,6,FALSE)</f>
        <v>Szentendrei</v>
      </c>
      <c r="L629" s="5">
        <f t="shared" si="28"/>
        <v>4174479.1393728224</v>
      </c>
      <c r="M629" s="5">
        <f t="shared" si="29"/>
        <v>2513256.0453608246</v>
      </c>
    </row>
    <row r="630" spans="1:13" x14ac:dyDescent="0.2">
      <c r="A630" s="4" t="s">
        <v>2883</v>
      </c>
      <c r="B630" s="4" t="s">
        <v>2884</v>
      </c>
      <c r="C630" s="5">
        <v>2499870270</v>
      </c>
      <c r="D630" s="5">
        <v>692</v>
      </c>
      <c r="E630" s="5">
        <v>796</v>
      </c>
      <c r="F630" s="5">
        <v>3495775091</v>
      </c>
      <c r="G630" s="5">
        <v>1544</v>
      </c>
      <c r="H630" s="5">
        <v>3495775091</v>
      </c>
      <c r="I630" s="6">
        <f t="shared" si="27"/>
        <v>0</v>
      </c>
      <c r="J630" s="4" t="str">
        <f>VLOOKUP(A630,districts!$A$4:$G$3181,6,FALSE)</f>
        <v>Kunszentmiklósi</v>
      </c>
      <c r="L630" s="5">
        <f t="shared" si="28"/>
        <v>3612529.2919075144</v>
      </c>
      <c r="M630" s="5">
        <f t="shared" si="29"/>
        <v>2264103.0382124353</v>
      </c>
    </row>
    <row r="631" spans="1:13" x14ac:dyDescent="0.2">
      <c r="A631" s="4" t="s">
        <v>2885</v>
      </c>
      <c r="B631" s="4" t="s">
        <v>2886</v>
      </c>
      <c r="C631" s="5">
        <v>1123179586</v>
      </c>
      <c r="D631" s="5">
        <v>313</v>
      </c>
      <c r="E631" s="5">
        <v>388</v>
      </c>
      <c r="F631" s="5">
        <v>1484197832</v>
      </c>
      <c r="G631" s="5">
        <v>910</v>
      </c>
      <c r="H631" s="5">
        <v>1484197832</v>
      </c>
      <c r="I631" s="6">
        <f t="shared" si="27"/>
        <v>0</v>
      </c>
      <c r="J631" s="4" t="str">
        <f>VLOOKUP(A631,districts!$A$4:$G$3181,6,FALSE)</f>
        <v>Bajai</v>
      </c>
      <c r="L631" s="5">
        <f t="shared" si="28"/>
        <v>3588433.1821086262</v>
      </c>
      <c r="M631" s="5">
        <f t="shared" si="29"/>
        <v>1630986.6285714286</v>
      </c>
    </row>
    <row r="632" spans="1:13" x14ac:dyDescent="0.2">
      <c r="A632" s="4" t="s">
        <v>98</v>
      </c>
      <c r="B632" s="4" t="s">
        <v>2887</v>
      </c>
      <c r="C632" s="5">
        <v>13801187325</v>
      </c>
      <c r="D632" s="5">
        <v>3568</v>
      </c>
      <c r="E632" s="5">
        <v>4370</v>
      </c>
      <c r="F632" s="5">
        <v>21439206839</v>
      </c>
      <c r="G632" s="5">
        <v>8394</v>
      </c>
      <c r="H632" s="5">
        <v>21444714839</v>
      </c>
      <c r="I632" s="6">
        <f t="shared" si="27"/>
        <v>5508000</v>
      </c>
      <c r="J632" s="4" t="str">
        <f>VLOOKUP(A632,districts!$A$4:$G$3181,6,FALSE)</f>
        <v>Paksi</v>
      </c>
      <c r="L632" s="5">
        <f t="shared" si="28"/>
        <v>3868045.7749439464</v>
      </c>
      <c r="M632" s="5">
        <f t="shared" si="29"/>
        <v>2554767.0763640697</v>
      </c>
    </row>
    <row r="633" spans="1:13" x14ac:dyDescent="0.2">
      <c r="A633" s="4" t="s">
        <v>99</v>
      </c>
      <c r="B633" s="4" t="s">
        <v>2888</v>
      </c>
      <c r="C633" s="5">
        <v>54819608124</v>
      </c>
      <c r="D633" s="5">
        <v>11064</v>
      </c>
      <c r="E633" s="5">
        <v>12929</v>
      </c>
      <c r="F633" s="5">
        <v>81205290035</v>
      </c>
      <c r="G633" s="5">
        <v>24045</v>
      </c>
      <c r="H633" s="5">
        <v>81293686377</v>
      </c>
      <c r="I633" s="6">
        <f t="shared" si="27"/>
        <v>88396342</v>
      </c>
      <c r="J633" s="4" t="str">
        <f>VLOOKUP(A633,districts!$A$4:$G$3181,6,FALSE)</f>
        <v>Szigetszentmiklósi</v>
      </c>
      <c r="L633" s="5">
        <f t="shared" si="28"/>
        <v>4954772.9685466373</v>
      </c>
      <c r="M633" s="5">
        <f t="shared" si="29"/>
        <v>3380897.749095446</v>
      </c>
    </row>
    <row r="634" spans="1:13" x14ac:dyDescent="0.2">
      <c r="A634" s="4" t="s">
        <v>100</v>
      </c>
      <c r="B634" s="4" t="s">
        <v>2889</v>
      </c>
      <c r="C634" s="5">
        <v>101649319998</v>
      </c>
      <c r="D634" s="5">
        <v>19958</v>
      </c>
      <c r="E634" s="5">
        <v>23580</v>
      </c>
      <c r="F634" s="5">
        <v>163739934914</v>
      </c>
      <c r="G634" s="5">
        <v>43242</v>
      </c>
      <c r="H634" s="5">
        <v>163884530567</v>
      </c>
      <c r="I634" s="6">
        <f t="shared" si="27"/>
        <v>144595653</v>
      </c>
      <c r="J634" s="4" t="str">
        <f>VLOOKUP(A634,districts!$A$4:$G$3181,6,FALSE)</f>
        <v>Dunakeszi</v>
      </c>
      <c r="L634" s="5">
        <f t="shared" si="28"/>
        <v>5093161.6393426191</v>
      </c>
      <c r="M634" s="5">
        <f t="shared" si="29"/>
        <v>3789938.7301003654</v>
      </c>
    </row>
    <row r="635" spans="1:13" x14ac:dyDescent="0.2">
      <c r="A635" s="4" t="s">
        <v>2890</v>
      </c>
      <c r="B635" s="4" t="s">
        <v>2891</v>
      </c>
      <c r="C635" s="5">
        <v>2754608653</v>
      </c>
      <c r="D635" s="5">
        <v>674</v>
      </c>
      <c r="E635" s="5">
        <v>871</v>
      </c>
      <c r="F635" s="5">
        <v>3553802101</v>
      </c>
      <c r="G635" s="5">
        <v>2307</v>
      </c>
      <c r="H635" s="5">
        <v>3553802101</v>
      </c>
      <c r="I635" s="6">
        <f t="shared" si="27"/>
        <v>0</v>
      </c>
      <c r="J635" s="4" t="str">
        <f>VLOOKUP(A635,districts!$A$4:$G$3181,6,FALSE)</f>
        <v>Mosonmagyaróvári</v>
      </c>
      <c r="L635" s="5">
        <f t="shared" si="28"/>
        <v>4086956.4584569731</v>
      </c>
      <c r="M635" s="5">
        <f t="shared" si="29"/>
        <v>1540443.0433463373</v>
      </c>
    </row>
    <row r="636" spans="1:13" x14ac:dyDescent="0.2">
      <c r="A636" s="4" t="s">
        <v>2892</v>
      </c>
      <c r="B636" s="4" t="s">
        <v>2893</v>
      </c>
      <c r="C636" s="5">
        <v>4907788695</v>
      </c>
      <c r="D636" s="5">
        <v>1337</v>
      </c>
      <c r="E636" s="5">
        <v>1593</v>
      </c>
      <c r="F636" s="5">
        <v>6087894379</v>
      </c>
      <c r="G636" s="5">
        <v>3203</v>
      </c>
      <c r="H636" s="5">
        <v>6087894379</v>
      </c>
      <c r="I636" s="6">
        <f t="shared" si="27"/>
        <v>0</v>
      </c>
      <c r="J636" s="4" t="str">
        <f>VLOOKUP(A636,districts!$A$4:$G$3181,6,FALSE)</f>
        <v>Kalocsai</v>
      </c>
      <c r="L636" s="5">
        <f t="shared" si="28"/>
        <v>3670746.967090501</v>
      </c>
      <c r="M636" s="5">
        <f t="shared" si="29"/>
        <v>1900685.101155167</v>
      </c>
    </row>
    <row r="637" spans="1:13" x14ac:dyDescent="0.2">
      <c r="A637" s="4" t="s">
        <v>2894</v>
      </c>
      <c r="B637" s="4" t="s">
        <v>2895</v>
      </c>
      <c r="C637" s="5">
        <v>489109635</v>
      </c>
      <c r="D637" s="5">
        <v>113</v>
      </c>
      <c r="E637" s="5">
        <v>137</v>
      </c>
      <c r="F637" s="5">
        <v>769287466</v>
      </c>
      <c r="G637" s="5">
        <v>278</v>
      </c>
      <c r="H637" s="5">
        <v>769287466</v>
      </c>
      <c r="I637" s="6">
        <f t="shared" si="27"/>
        <v>0</v>
      </c>
      <c r="J637" s="4" t="str">
        <f>VLOOKUP(A637,districts!$A$4:$G$3181,6,FALSE)</f>
        <v>Mosonmagyaróvári</v>
      </c>
      <c r="L637" s="5">
        <f t="shared" si="28"/>
        <v>4328403.8495575218</v>
      </c>
      <c r="M637" s="5">
        <f t="shared" si="29"/>
        <v>2767221.1007194244</v>
      </c>
    </row>
    <row r="638" spans="1:13" x14ac:dyDescent="0.2">
      <c r="A638" s="4" t="s">
        <v>2896</v>
      </c>
      <c r="B638" s="4" t="s">
        <v>2897</v>
      </c>
      <c r="C638" s="5">
        <v>4961176510</v>
      </c>
      <c r="D638" s="5">
        <v>1147</v>
      </c>
      <c r="E638" s="5">
        <v>1365</v>
      </c>
      <c r="F638" s="5">
        <v>8379258304</v>
      </c>
      <c r="G638" s="5">
        <v>2444</v>
      </c>
      <c r="H638" s="5">
        <v>8379258304</v>
      </c>
      <c r="I638" s="6">
        <f t="shared" si="27"/>
        <v>0</v>
      </c>
      <c r="J638" s="4" t="str">
        <f>VLOOKUP(A638,districts!$A$4:$G$3181,6,FALSE)</f>
        <v>Győri</v>
      </c>
      <c r="L638" s="5">
        <f t="shared" si="28"/>
        <v>4325350.0523103746</v>
      </c>
      <c r="M638" s="5">
        <f t="shared" si="29"/>
        <v>3428501.7610474634</v>
      </c>
    </row>
    <row r="639" spans="1:13" x14ac:dyDescent="0.2">
      <c r="A639" s="4" t="s">
        <v>2898</v>
      </c>
      <c r="B639" s="4" t="s">
        <v>2899</v>
      </c>
      <c r="C639" s="5">
        <v>1829911279</v>
      </c>
      <c r="D639" s="5">
        <v>631</v>
      </c>
      <c r="E639" s="5">
        <v>751</v>
      </c>
      <c r="F639" s="5">
        <v>2965462168</v>
      </c>
      <c r="G639" s="5">
        <v>1914</v>
      </c>
      <c r="H639" s="5">
        <v>2965462168</v>
      </c>
      <c r="I639" s="6">
        <f t="shared" si="27"/>
        <v>0</v>
      </c>
      <c r="J639" s="4" t="str">
        <f>VLOOKUP(A639,districts!$A$4:$G$3181,6,FALSE)</f>
        <v>Mohácsi</v>
      </c>
      <c r="L639" s="5">
        <f t="shared" si="28"/>
        <v>2900017.8748019016</v>
      </c>
      <c r="M639" s="5">
        <f t="shared" si="29"/>
        <v>1549353.2748171368</v>
      </c>
    </row>
    <row r="640" spans="1:13" x14ac:dyDescent="0.2">
      <c r="A640" s="4" t="s">
        <v>2900</v>
      </c>
      <c r="B640" s="4" t="s">
        <v>2901</v>
      </c>
      <c r="C640" s="5">
        <v>978972785</v>
      </c>
      <c r="D640" s="5">
        <v>318</v>
      </c>
      <c r="E640" s="5">
        <v>376</v>
      </c>
      <c r="F640" s="5">
        <v>1308850916</v>
      </c>
      <c r="G640" s="5">
        <v>789</v>
      </c>
      <c r="H640" s="5">
        <v>1308850916</v>
      </c>
      <c r="I640" s="6">
        <f t="shared" si="27"/>
        <v>0</v>
      </c>
      <c r="J640" s="4" t="str">
        <f>VLOOKUP(A640,districts!$A$4:$G$3181,6,FALSE)</f>
        <v>Kalocsai</v>
      </c>
      <c r="L640" s="5">
        <f t="shared" si="28"/>
        <v>3078530.7704402516</v>
      </c>
      <c r="M640" s="5">
        <f t="shared" si="29"/>
        <v>1658873.1508238276</v>
      </c>
    </row>
    <row r="641" spans="1:13" x14ac:dyDescent="0.2">
      <c r="A641" s="4" t="s">
        <v>2902</v>
      </c>
      <c r="B641" s="4" t="s">
        <v>2903</v>
      </c>
      <c r="C641" s="5">
        <v>3327334756</v>
      </c>
      <c r="D641" s="5">
        <v>1128</v>
      </c>
      <c r="E641" s="5">
        <v>1314</v>
      </c>
      <c r="F641" s="5">
        <v>7757911463</v>
      </c>
      <c r="G641" s="5">
        <v>2545</v>
      </c>
      <c r="H641" s="5">
        <v>7757911463</v>
      </c>
      <c r="I641" s="6">
        <f t="shared" si="27"/>
        <v>0</v>
      </c>
      <c r="J641" s="4" t="str">
        <f>VLOOKUP(A641,districts!$A$4:$G$3181,6,FALSE)</f>
        <v>Paksi</v>
      </c>
      <c r="L641" s="5">
        <f t="shared" si="28"/>
        <v>2949764.854609929</v>
      </c>
      <c r="M641" s="5">
        <f t="shared" si="29"/>
        <v>3048295.2703339881</v>
      </c>
    </row>
    <row r="642" spans="1:13" x14ac:dyDescent="0.2">
      <c r="A642" s="4" t="s">
        <v>2904</v>
      </c>
      <c r="B642" s="4" t="s">
        <v>2905</v>
      </c>
      <c r="C642" s="5">
        <v>1318963013</v>
      </c>
      <c r="D642" s="5">
        <v>270</v>
      </c>
      <c r="E642" s="5">
        <v>326</v>
      </c>
      <c r="F642" s="5">
        <v>1775935265</v>
      </c>
      <c r="G642" s="5">
        <v>576</v>
      </c>
      <c r="H642" s="5">
        <v>1775935265</v>
      </c>
      <c r="I642" s="6">
        <f t="shared" ref="I642:I705" si="30">H642-F642</f>
        <v>0</v>
      </c>
      <c r="J642" s="4" t="str">
        <f>VLOOKUP(A642,districts!$A$4:$G$3181,6,FALSE)</f>
        <v>Tatai</v>
      </c>
      <c r="L642" s="5">
        <f t="shared" ref="L642:L705" si="31">C642/D642</f>
        <v>4885048.1962962961</v>
      </c>
      <c r="M642" s="5">
        <f t="shared" ref="M642:M705" si="32">H642/G642</f>
        <v>3083220.9461805555</v>
      </c>
    </row>
    <row r="643" spans="1:13" x14ac:dyDescent="0.2">
      <c r="A643" s="4" t="s">
        <v>2906</v>
      </c>
      <c r="B643" s="4" t="s">
        <v>2907</v>
      </c>
      <c r="C643" s="5">
        <v>1786519941</v>
      </c>
      <c r="D643" s="5">
        <v>391</v>
      </c>
      <c r="E643" s="5">
        <v>439</v>
      </c>
      <c r="F643" s="5">
        <v>2762441299</v>
      </c>
      <c r="G643" s="5">
        <v>762</v>
      </c>
      <c r="H643" s="5">
        <v>2762441299</v>
      </c>
      <c r="I643" s="6">
        <f t="shared" si="30"/>
        <v>0</v>
      </c>
      <c r="J643" s="4" t="str">
        <f>VLOOKUP(A643,districts!$A$4:$G$3181,6,FALSE)</f>
        <v>Győri</v>
      </c>
      <c r="L643" s="5">
        <f t="shared" si="31"/>
        <v>4569104.7084398977</v>
      </c>
      <c r="M643" s="5">
        <f t="shared" si="32"/>
        <v>3625251.0485564303</v>
      </c>
    </row>
    <row r="644" spans="1:13" x14ac:dyDescent="0.2">
      <c r="A644" s="4" t="s">
        <v>2908</v>
      </c>
      <c r="B644" s="4" t="s">
        <v>2909</v>
      </c>
      <c r="C644" s="5">
        <v>2293400239</v>
      </c>
      <c r="D644" s="5">
        <v>583</v>
      </c>
      <c r="E644" s="5">
        <v>755</v>
      </c>
      <c r="F644" s="5">
        <v>3105288652</v>
      </c>
      <c r="G644" s="5">
        <v>1900</v>
      </c>
      <c r="H644" s="5">
        <v>3105288652</v>
      </c>
      <c r="I644" s="6">
        <f t="shared" si="30"/>
        <v>0</v>
      </c>
      <c r="J644" s="4" t="str">
        <f>VLOOKUP(A644,districts!$A$4:$G$3181,6,FALSE)</f>
        <v>Mosonmagyaróvári</v>
      </c>
      <c r="L644" s="5">
        <f t="shared" si="31"/>
        <v>3933791.1475128643</v>
      </c>
      <c r="M644" s="5">
        <f t="shared" si="32"/>
        <v>1634362.4484210527</v>
      </c>
    </row>
    <row r="645" spans="1:13" x14ac:dyDescent="0.2">
      <c r="A645" s="4" t="s">
        <v>2910</v>
      </c>
      <c r="B645" s="4" t="s">
        <v>2911</v>
      </c>
      <c r="C645" s="5">
        <v>1061413843</v>
      </c>
      <c r="D645" s="5">
        <v>254</v>
      </c>
      <c r="E645" s="5">
        <v>314</v>
      </c>
      <c r="F645" s="5">
        <v>1219172106</v>
      </c>
      <c r="G645" s="5">
        <v>567</v>
      </c>
      <c r="H645" s="5">
        <v>1219172106</v>
      </c>
      <c r="I645" s="6">
        <f t="shared" si="30"/>
        <v>0</v>
      </c>
      <c r="J645" s="4" t="str">
        <f>VLOOKUP(A645,districts!$A$4:$G$3181,6,FALSE)</f>
        <v>Kalocsai</v>
      </c>
      <c r="L645" s="5">
        <f t="shared" si="31"/>
        <v>4178794.6574803148</v>
      </c>
      <c r="M645" s="5">
        <f t="shared" si="32"/>
        <v>2150215.3544973545</v>
      </c>
    </row>
    <row r="646" spans="1:13" x14ac:dyDescent="0.2">
      <c r="A646" s="4" t="s">
        <v>103</v>
      </c>
      <c r="B646" s="4" t="s">
        <v>2912</v>
      </c>
      <c r="C646" s="5">
        <v>73339372727</v>
      </c>
      <c r="D646" s="5">
        <v>18567</v>
      </c>
      <c r="E646" s="5">
        <v>22426</v>
      </c>
      <c r="F646" s="5">
        <v>118501020422</v>
      </c>
      <c r="G646" s="5">
        <v>41768</v>
      </c>
      <c r="H646" s="5">
        <v>118501020422</v>
      </c>
      <c r="I646" s="6">
        <f t="shared" si="30"/>
        <v>0</v>
      </c>
      <c r="J646" s="4" t="str">
        <f>VLOOKUP(A646,districts!$A$4:$G$3181,6,FALSE)</f>
        <v>Dunaújvárosi</v>
      </c>
      <c r="L646" s="5">
        <f t="shared" si="31"/>
        <v>3949985.0663542845</v>
      </c>
      <c r="M646" s="5">
        <f t="shared" si="32"/>
        <v>2837124.6030932772</v>
      </c>
    </row>
    <row r="647" spans="1:13" x14ac:dyDescent="0.2">
      <c r="A647" s="4" t="s">
        <v>101</v>
      </c>
      <c r="B647" s="4" t="s">
        <v>2913</v>
      </c>
      <c r="C647" s="5">
        <v>19342927635</v>
      </c>
      <c r="D647" s="5">
        <v>4284</v>
      </c>
      <c r="E647" s="5">
        <v>4894</v>
      </c>
      <c r="F647" s="5">
        <v>27278858095</v>
      </c>
      <c r="G647" s="5">
        <v>9030</v>
      </c>
      <c r="H647" s="5">
        <v>27289880437</v>
      </c>
      <c r="I647" s="6">
        <f t="shared" si="30"/>
        <v>11022342</v>
      </c>
      <c r="J647" s="4" t="str">
        <f>VLOOKUP(A647,districts!$A$4:$G$3181,6,FALSE)</f>
        <v>Szigetszentmiklósi</v>
      </c>
      <c r="L647" s="5">
        <f t="shared" si="31"/>
        <v>4515155.843837535</v>
      </c>
      <c r="M647" s="5">
        <f t="shared" si="32"/>
        <v>3022135.1535991142</v>
      </c>
    </row>
    <row r="648" spans="1:13" x14ac:dyDescent="0.2">
      <c r="A648" s="4" t="s">
        <v>102</v>
      </c>
      <c r="B648" s="4" t="s">
        <v>2914</v>
      </c>
      <c r="C648" s="5">
        <v>6865501229</v>
      </c>
      <c r="D648" s="5">
        <v>1699</v>
      </c>
      <c r="E648" s="5">
        <v>2080</v>
      </c>
      <c r="F648" s="5">
        <v>8908239760</v>
      </c>
      <c r="G648" s="5">
        <v>4051</v>
      </c>
      <c r="H648" s="5">
        <v>8908914135</v>
      </c>
      <c r="I648" s="6">
        <f t="shared" si="30"/>
        <v>674375</v>
      </c>
      <c r="J648" s="4" t="str">
        <f>VLOOKUP(A648,districts!$A$4:$G$3181,6,FALSE)</f>
        <v>Kunszentmiklósi</v>
      </c>
      <c r="L648" s="5">
        <f t="shared" si="31"/>
        <v>4040907.1389052384</v>
      </c>
      <c r="M648" s="5">
        <f t="shared" si="32"/>
        <v>2199188.875586275</v>
      </c>
    </row>
    <row r="649" spans="1:13" x14ac:dyDescent="0.2">
      <c r="A649" s="4" t="s">
        <v>104</v>
      </c>
      <c r="B649" s="4" t="s">
        <v>2915</v>
      </c>
      <c r="C649" s="5">
        <v>4118188321</v>
      </c>
      <c r="D649" s="5">
        <v>1180</v>
      </c>
      <c r="E649" s="5">
        <v>1451</v>
      </c>
      <c r="F649" s="5">
        <v>5318112576</v>
      </c>
      <c r="G649" s="5">
        <v>2960</v>
      </c>
      <c r="H649" s="5">
        <v>5318112576</v>
      </c>
      <c r="I649" s="6">
        <f t="shared" si="30"/>
        <v>0</v>
      </c>
      <c r="J649" s="4" t="str">
        <f>VLOOKUP(A649,districts!$A$4:$G$3181,6,FALSE)</f>
        <v>Kalocsai</v>
      </c>
      <c r="L649" s="5">
        <f t="shared" si="31"/>
        <v>3489990.1025423729</v>
      </c>
      <c r="M649" s="5">
        <f t="shared" si="32"/>
        <v>1796659.6540540541</v>
      </c>
    </row>
    <row r="650" spans="1:13" x14ac:dyDescent="0.2">
      <c r="A650" s="4" t="s">
        <v>2916</v>
      </c>
      <c r="B650" s="4" t="s">
        <v>2917</v>
      </c>
      <c r="C650" s="5">
        <v>320169052</v>
      </c>
      <c r="D650" s="5">
        <v>101</v>
      </c>
      <c r="E650" s="5">
        <v>113</v>
      </c>
      <c r="F650" s="5">
        <v>461984553</v>
      </c>
      <c r="G650" s="5">
        <v>237</v>
      </c>
      <c r="H650" s="5">
        <v>461984553</v>
      </c>
      <c r="I650" s="6">
        <f t="shared" si="30"/>
        <v>0</v>
      </c>
      <c r="J650" s="4" t="str">
        <f>VLOOKUP(A650,districts!$A$4:$G$3181,6,FALSE)</f>
        <v>Tamási</v>
      </c>
      <c r="L650" s="5">
        <f t="shared" si="31"/>
        <v>3169990.6138613862</v>
      </c>
      <c r="M650" s="5">
        <f t="shared" si="32"/>
        <v>1949301.9113924052</v>
      </c>
    </row>
    <row r="651" spans="1:13" x14ac:dyDescent="0.2">
      <c r="A651" s="4" t="s">
        <v>2918</v>
      </c>
      <c r="B651" s="4" t="s">
        <v>2919</v>
      </c>
      <c r="C651" s="5">
        <v>299926239</v>
      </c>
      <c r="D651" s="5">
        <v>62</v>
      </c>
      <c r="E651" s="5">
        <v>76</v>
      </c>
      <c r="F651" s="5">
        <v>359039514</v>
      </c>
      <c r="G651" s="5">
        <v>155</v>
      </c>
      <c r="H651" s="5">
        <v>359039514</v>
      </c>
      <c r="I651" s="6">
        <f t="shared" si="30"/>
        <v>0</v>
      </c>
      <c r="J651" s="4" t="str">
        <f>VLOOKUP(A651,districts!$A$4:$G$3181,6,FALSE)</f>
        <v>Soproni</v>
      </c>
      <c r="L651" s="5">
        <f t="shared" si="31"/>
        <v>4837519.9838709673</v>
      </c>
      <c r="M651" s="5">
        <f t="shared" si="32"/>
        <v>2316383.9612903227</v>
      </c>
    </row>
    <row r="652" spans="1:13" x14ac:dyDescent="0.2">
      <c r="A652" s="4" t="s">
        <v>109</v>
      </c>
      <c r="B652" s="4" t="s">
        <v>2920</v>
      </c>
      <c r="C652" s="5">
        <v>8456933304</v>
      </c>
      <c r="D652" s="5">
        <v>2265</v>
      </c>
      <c r="E652" s="5">
        <v>2696</v>
      </c>
      <c r="F652" s="5">
        <v>13062617493</v>
      </c>
      <c r="G652" s="5">
        <v>4914</v>
      </c>
      <c r="H652" s="5">
        <v>13062617493</v>
      </c>
      <c r="I652" s="6">
        <f t="shared" si="30"/>
        <v>0</v>
      </c>
      <c r="J652" s="4" t="str">
        <f>VLOOKUP(A652,districts!$A$4:$G$3181,6,FALSE)</f>
        <v>Hajdúszoboszlói</v>
      </c>
      <c r="L652" s="5">
        <f t="shared" si="31"/>
        <v>3733745.38807947</v>
      </c>
      <c r="M652" s="5">
        <f t="shared" si="32"/>
        <v>2658245.3180708182</v>
      </c>
    </row>
    <row r="653" spans="1:13" x14ac:dyDescent="0.2">
      <c r="A653" s="4" t="s">
        <v>2921</v>
      </c>
      <c r="B653" s="4" t="s">
        <v>2922</v>
      </c>
      <c r="C653" s="5">
        <v>4522112526</v>
      </c>
      <c r="D653" s="5">
        <v>1061</v>
      </c>
      <c r="E653" s="5">
        <v>1262</v>
      </c>
      <c r="F653" s="5">
        <v>7315020666</v>
      </c>
      <c r="G653" s="5">
        <v>2260</v>
      </c>
      <c r="H653" s="5">
        <v>7315040365</v>
      </c>
      <c r="I653" s="6">
        <f t="shared" si="30"/>
        <v>19699</v>
      </c>
      <c r="J653" s="4" t="str">
        <f>VLOOKUP(A653,districts!$A$4:$G$3181,6,FALSE)</f>
        <v>Pannonhalmi</v>
      </c>
      <c r="L653" s="5">
        <f t="shared" si="31"/>
        <v>4262123.0216776626</v>
      </c>
      <c r="M653" s="5">
        <f t="shared" si="32"/>
        <v>3236743.5243362831</v>
      </c>
    </row>
    <row r="654" spans="1:13" x14ac:dyDescent="0.2">
      <c r="A654" s="4" t="s">
        <v>2923</v>
      </c>
      <c r="B654" s="4" t="s">
        <v>2924</v>
      </c>
      <c r="C654" s="5">
        <v>6120646449</v>
      </c>
      <c r="D654" s="5">
        <v>1494</v>
      </c>
      <c r="E654" s="5">
        <v>1666</v>
      </c>
      <c r="F654" s="5">
        <v>7906299845</v>
      </c>
      <c r="G654" s="5">
        <v>3204</v>
      </c>
      <c r="H654" s="5">
        <v>7906299845</v>
      </c>
      <c r="I654" s="6">
        <f t="shared" si="30"/>
        <v>0</v>
      </c>
      <c r="J654" s="4" t="str">
        <f>VLOOKUP(A654,districts!$A$4:$G$3181,6,FALSE)</f>
        <v>Hatvani</v>
      </c>
      <c r="L654" s="5">
        <f t="shared" si="31"/>
        <v>4096818.2389558232</v>
      </c>
      <c r="M654" s="5">
        <f t="shared" si="32"/>
        <v>2467634.1588639203</v>
      </c>
    </row>
    <row r="655" spans="1:13" x14ac:dyDescent="0.2">
      <c r="A655" s="4" t="s">
        <v>2925</v>
      </c>
      <c r="B655" s="4" t="s">
        <v>2926</v>
      </c>
      <c r="C655" s="5">
        <v>1413544546</v>
      </c>
      <c r="D655" s="5">
        <v>502</v>
      </c>
      <c r="E655" s="5">
        <v>549</v>
      </c>
      <c r="F655" s="5">
        <v>1671225394</v>
      </c>
      <c r="G655" s="5">
        <v>1185</v>
      </c>
      <c r="H655" s="5">
        <v>1671225394</v>
      </c>
      <c r="I655" s="6">
        <f t="shared" si="30"/>
        <v>0</v>
      </c>
      <c r="J655" s="4" t="str">
        <f>VLOOKUP(A655,districts!$A$4:$G$3181,6,FALSE)</f>
        <v>Pásztói</v>
      </c>
      <c r="L655" s="5">
        <f t="shared" si="31"/>
        <v>2815825.7888446217</v>
      </c>
      <c r="M655" s="5">
        <f t="shared" si="32"/>
        <v>1410316.788185654</v>
      </c>
    </row>
    <row r="656" spans="1:13" x14ac:dyDescent="0.2">
      <c r="A656" s="4" t="s">
        <v>2927</v>
      </c>
      <c r="B656" s="4" t="s">
        <v>2928</v>
      </c>
      <c r="C656" s="5">
        <v>1709330741</v>
      </c>
      <c r="D656" s="5">
        <v>533</v>
      </c>
      <c r="E656" s="5">
        <v>603</v>
      </c>
      <c r="F656" s="5">
        <v>1976261781</v>
      </c>
      <c r="G656" s="5">
        <v>1153</v>
      </c>
      <c r="H656" s="5">
        <v>1976261781</v>
      </c>
      <c r="I656" s="6">
        <f t="shared" si="30"/>
        <v>0</v>
      </c>
      <c r="J656" s="4" t="str">
        <f>VLOOKUP(A656,districts!$A$4:$G$3181,6,FALSE)</f>
        <v>Gyomaendrődi</v>
      </c>
      <c r="L656" s="5">
        <f t="shared" si="31"/>
        <v>3206999.5140712946</v>
      </c>
      <c r="M656" s="5">
        <f t="shared" si="32"/>
        <v>1714017.156114484</v>
      </c>
    </row>
    <row r="657" spans="1:13" x14ac:dyDescent="0.2">
      <c r="A657" s="4" t="s">
        <v>2929</v>
      </c>
      <c r="B657" s="4" t="s">
        <v>2930</v>
      </c>
      <c r="C657" s="5">
        <v>219089256</v>
      </c>
      <c r="D657" s="5">
        <v>72</v>
      </c>
      <c r="E657" s="5">
        <v>88</v>
      </c>
      <c r="F657" s="5">
        <v>303906384</v>
      </c>
      <c r="G657" s="5">
        <v>244</v>
      </c>
      <c r="H657" s="5">
        <v>303906384</v>
      </c>
      <c r="I657" s="6">
        <f t="shared" si="30"/>
        <v>0</v>
      </c>
      <c r="J657" s="4" t="str">
        <f>VLOOKUP(A657,districts!$A$4:$G$3181,6,FALSE)</f>
        <v>Kaposvári</v>
      </c>
      <c r="L657" s="5">
        <f t="shared" si="31"/>
        <v>3042906.3333333335</v>
      </c>
      <c r="M657" s="5">
        <f t="shared" si="32"/>
        <v>1245517.9672131147</v>
      </c>
    </row>
    <row r="658" spans="1:13" x14ac:dyDescent="0.2">
      <c r="A658" s="4" t="s">
        <v>2931</v>
      </c>
      <c r="B658" s="4" t="s">
        <v>2932</v>
      </c>
      <c r="C658" s="5">
        <v>9518499593</v>
      </c>
      <c r="D658" s="5">
        <v>1984</v>
      </c>
      <c r="E658" s="5">
        <v>2273</v>
      </c>
      <c r="F658" s="5">
        <v>13570372589</v>
      </c>
      <c r="G658" s="5">
        <v>4229</v>
      </c>
      <c r="H658" s="5">
        <v>13570372589</v>
      </c>
      <c r="I658" s="6">
        <f t="shared" si="30"/>
        <v>0</v>
      </c>
      <c r="J658" s="4" t="str">
        <f>VLOOKUP(A658,districts!$A$4:$G$3181,6,FALSE)</f>
        <v>Vecsési</v>
      </c>
      <c r="L658" s="5">
        <f t="shared" si="31"/>
        <v>4797630.8432459673</v>
      </c>
      <c r="M658" s="5">
        <f t="shared" si="32"/>
        <v>3208884.5091038072</v>
      </c>
    </row>
    <row r="659" spans="1:13" x14ac:dyDescent="0.2">
      <c r="A659" s="4" t="s">
        <v>7561</v>
      </c>
      <c r="B659" s="4" t="s">
        <v>2933</v>
      </c>
      <c r="C659" s="5">
        <v>175330297</v>
      </c>
      <c r="D659" s="5">
        <v>77</v>
      </c>
      <c r="E659" s="5">
        <v>84</v>
      </c>
      <c r="F659" s="5">
        <v>241091626</v>
      </c>
      <c r="G659" s="5">
        <v>201</v>
      </c>
      <c r="H659" s="5">
        <v>241091626</v>
      </c>
      <c r="I659" s="6">
        <f t="shared" si="30"/>
        <v>0</v>
      </c>
      <c r="J659" s="4" t="str">
        <f>VLOOKUP(A659,districts!$A$4:$G$3181,6,FALSE)</f>
        <v>Kaposvári</v>
      </c>
      <c r="L659" s="5">
        <f t="shared" si="31"/>
        <v>2277016.8441558443</v>
      </c>
      <c r="M659" s="5">
        <f t="shared" si="32"/>
        <v>1199460.8258706469</v>
      </c>
    </row>
    <row r="660" spans="1:13" x14ac:dyDescent="0.2">
      <c r="A660" s="4" t="s">
        <v>7562</v>
      </c>
      <c r="B660" s="4" t="s">
        <v>2934</v>
      </c>
      <c r="C660" s="5">
        <v>15214399704</v>
      </c>
      <c r="D660" s="5">
        <v>4115</v>
      </c>
      <c r="E660" s="5">
        <v>4623</v>
      </c>
      <c r="F660" s="5">
        <v>19611778869</v>
      </c>
      <c r="G660" s="5">
        <v>9724</v>
      </c>
      <c r="H660" s="5">
        <v>19611778869</v>
      </c>
      <c r="I660" s="6">
        <f t="shared" si="30"/>
        <v>0</v>
      </c>
      <c r="J660" s="4" t="str">
        <f>VLOOKUP(A660,districts!$A$4:$G$3181,6,FALSE)</f>
        <v>Edelényi</v>
      </c>
      <c r="L660" s="5">
        <f t="shared" si="31"/>
        <v>3697302.4797083838</v>
      </c>
      <c r="M660" s="5">
        <f t="shared" si="32"/>
        <v>2016842.7467091731</v>
      </c>
    </row>
    <row r="661" spans="1:13" x14ac:dyDescent="0.2">
      <c r="A661" s="4" t="s">
        <v>2935</v>
      </c>
      <c r="B661" s="4" t="s">
        <v>2936</v>
      </c>
      <c r="C661" s="5">
        <v>184046388</v>
      </c>
      <c r="D661" s="5">
        <v>48</v>
      </c>
      <c r="E661" s="5">
        <v>62</v>
      </c>
      <c r="F661" s="5">
        <v>231543466</v>
      </c>
      <c r="G661" s="5">
        <v>122</v>
      </c>
      <c r="H661" s="5">
        <v>231543466</v>
      </c>
      <c r="I661" s="6">
        <f t="shared" si="30"/>
        <v>0</v>
      </c>
      <c r="J661" s="4" t="str">
        <f>VLOOKUP(A661,districts!$A$4:$G$3181,6,FALSE)</f>
        <v>Kapuvári</v>
      </c>
      <c r="L661" s="5">
        <f t="shared" si="31"/>
        <v>3834299.75</v>
      </c>
      <c r="M661" s="5">
        <f t="shared" si="32"/>
        <v>1897897.262295082</v>
      </c>
    </row>
    <row r="662" spans="1:13" x14ac:dyDescent="0.2">
      <c r="A662" s="4" t="s">
        <v>110</v>
      </c>
      <c r="B662" s="4" t="s">
        <v>2937</v>
      </c>
      <c r="C662" s="5">
        <v>101420030876</v>
      </c>
      <c r="D662" s="5">
        <v>21639</v>
      </c>
      <c r="E662" s="5">
        <v>26585</v>
      </c>
      <c r="F662" s="5">
        <v>141924202440</v>
      </c>
      <c r="G662" s="5">
        <v>49981</v>
      </c>
      <c r="H662" s="5">
        <v>141959994019</v>
      </c>
      <c r="I662" s="6">
        <f t="shared" si="30"/>
        <v>35791579</v>
      </c>
      <c r="J662" s="4" t="str">
        <f>VLOOKUP(A662,districts!$A$4:$G$3181,6,FALSE)</f>
        <v>Egri</v>
      </c>
      <c r="L662" s="5">
        <f t="shared" si="31"/>
        <v>4686909.3246453162</v>
      </c>
      <c r="M662" s="5">
        <f t="shared" si="32"/>
        <v>2840279.1864708588</v>
      </c>
    </row>
    <row r="663" spans="1:13" x14ac:dyDescent="0.2">
      <c r="A663" s="4" t="s">
        <v>2938</v>
      </c>
      <c r="B663" s="4" t="s">
        <v>2939</v>
      </c>
      <c r="C663" s="5">
        <v>1511191834</v>
      </c>
      <c r="D663" s="5">
        <v>428</v>
      </c>
      <c r="E663" s="5">
        <v>508</v>
      </c>
      <c r="F663" s="5">
        <v>2404690435</v>
      </c>
      <c r="G663" s="5">
        <v>1022</v>
      </c>
      <c r="H663" s="5">
        <v>2404690435</v>
      </c>
      <c r="I663" s="6">
        <f t="shared" si="30"/>
        <v>0</v>
      </c>
      <c r="J663" s="4" t="str">
        <f>VLOOKUP(A663,districts!$A$4:$G$3181,6,FALSE)</f>
        <v>Pécsi</v>
      </c>
      <c r="L663" s="5">
        <f t="shared" si="31"/>
        <v>3530822.0420560748</v>
      </c>
      <c r="M663" s="5">
        <f t="shared" si="32"/>
        <v>2352926.0616438356</v>
      </c>
    </row>
    <row r="664" spans="1:13" x14ac:dyDescent="0.2">
      <c r="A664" s="4" t="s">
        <v>7563</v>
      </c>
      <c r="B664" s="4" t="s">
        <v>2940</v>
      </c>
      <c r="C664" s="5">
        <v>320436992</v>
      </c>
      <c r="D664" s="5">
        <v>87</v>
      </c>
      <c r="E664" s="5">
        <v>108</v>
      </c>
      <c r="F664" s="5">
        <v>423520669</v>
      </c>
      <c r="G664" s="5">
        <v>219</v>
      </c>
      <c r="H664" s="5">
        <v>423520669</v>
      </c>
      <c r="I664" s="6">
        <f t="shared" si="30"/>
        <v>0</v>
      </c>
      <c r="J664" s="4" t="str">
        <f>VLOOKUP(A664,districts!$A$4:$G$3181,6,FALSE)</f>
        <v>Devecseri</v>
      </c>
      <c r="L664" s="5">
        <f t="shared" si="31"/>
        <v>3683183.8160919542</v>
      </c>
      <c r="M664" s="5">
        <f t="shared" si="32"/>
        <v>1933884.3333333333</v>
      </c>
    </row>
    <row r="665" spans="1:13" x14ac:dyDescent="0.2">
      <c r="A665" s="4" t="s">
        <v>2941</v>
      </c>
      <c r="B665" s="4" t="s">
        <v>2942</v>
      </c>
      <c r="C665" s="5">
        <v>405675523</v>
      </c>
      <c r="D665" s="5">
        <v>136</v>
      </c>
      <c r="E665" s="5">
        <v>155</v>
      </c>
      <c r="F665" s="5">
        <v>493254127</v>
      </c>
      <c r="G665" s="5">
        <v>330</v>
      </c>
      <c r="H665" s="5">
        <v>493254127</v>
      </c>
      <c r="I665" s="6">
        <f t="shared" si="30"/>
        <v>0</v>
      </c>
      <c r="J665" s="4" t="str">
        <f>VLOOKUP(A665,districts!$A$4:$G$3181,6,FALSE)</f>
        <v>Keszthelyi</v>
      </c>
      <c r="L665" s="5">
        <f t="shared" si="31"/>
        <v>2982908.2573529412</v>
      </c>
      <c r="M665" s="5">
        <f t="shared" si="32"/>
        <v>1494709.4757575758</v>
      </c>
    </row>
    <row r="666" spans="1:13" x14ac:dyDescent="0.2">
      <c r="A666" s="4" t="s">
        <v>2943</v>
      </c>
      <c r="B666" s="4" t="s">
        <v>2944</v>
      </c>
      <c r="C666" s="5">
        <v>2111473446</v>
      </c>
      <c r="D666" s="5">
        <v>660</v>
      </c>
      <c r="E666" s="5">
        <v>744</v>
      </c>
      <c r="F666" s="5">
        <v>2680025820</v>
      </c>
      <c r="G666" s="5">
        <v>1456</v>
      </c>
      <c r="H666" s="5">
        <v>2680025820</v>
      </c>
      <c r="I666" s="6">
        <f t="shared" si="30"/>
        <v>0</v>
      </c>
      <c r="J666" s="4" t="str">
        <f>VLOOKUP(A666,districts!$A$4:$G$3181,6,FALSE)</f>
        <v>Egri</v>
      </c>
      <c r="L666" s="5">
        <f t="shared" si="31"/>
        <v>3199202.1909090909</v>
      </c>
      <c r="M666" s="5">
        <f t="shared" si="32"/>
        <v>1840677.0741758242</v>
      </c>
    </row>
    <row r="667" spans="1:13" x14ac:dyDescent="0.2">
      <c r="A667" s="4" t="s">
        <v>2945</v>
      </c>
      <c r="B667" s="4" t="s">
        <v>2946</v>
      </c>
      <c r="C667" s="5">
        <v>800879465</v>
      </c>
      <c r="D667" s="5">
        <v>227</v>
      </c>
      <c r="E667" s="5">
        <v>273</v>
      </c>
      <c r="F667" s="5">
        <v>1015634789</v>
      </c>
      <c r="G667" s="5">
        <v>544</v>
      </c>
      <c r="H667" s="5">
        <v>1015634789</v>
      </c>
      <c r="I667" s="6">
        <f t="shared" si="30"/>
        <v>0</v>
      </c>
      <c r="J667" s="4" t="str">
        <f>VLOOKUP(A667,districts!$A$4:$G$3181,6,FALSE)</f>
        <v>Egri</v>
      </c>
      <c r="L667" s="5">
        <f t="shared" si="31"/>
        <v>3528103.3700440531</v>
      </c>
      <c r="M667" s="5">
        <f t="shared" si="32"/>
        <v>1866975.7150735294</v>
      </c>
    </row>
    <row r="668" spans="1:13" x14ac:dyDescent="0.2">
      <c r="A668" s="4" t="s">
        <v>2947</v>
      </c>
      <c r="B668" s="4" t="s">
        <v>2948</v>
      </c>
      <c r="C668" s="5">
        <v>1827132917</v>
      </c>
      <c r="D668" s="5">
        <v>556</v>
      </c>
      <c r="E668" s="5">
        <v>612</v>
      </c>
      <c r="F668" s="5">
        <v>2388482545</v>
      </c>
      <c r="G668" s="5">
        <v>1337</v>
      </c>
      <c r="H668" s="5">
        <v>2388482545</v>
      </c>
      <c r="I668" s="6">
        <f t="shared" si="30"/>
        <v>0</v>
      </c>
      <c r="J668" s="4" t="str">
        <f>VLOOKUP(A668,districts!$A$4:$G$3181,6,FALSE)</f>
        <v>Egri</v>
      </c>
      <c r="L668" s="5">
        <f t="shared" si="31"/>
        <v>3286210.2823741008</v>
      </c>
      <c r="M668" s="5">
        <f t="shared" si="32"/>
        <v>1786449.1735228123</v>
      </c>
    </row>
    <row r="669" spans="1:13" x14ac:dyDescent="0.2">
      <c r="A669" s="4" t="s">
        <v>2949</v>
      </c>
      <c r="B669" s="4" t="s">
        <v>2950</v>
      </c>
      <c r="C669" s="5">
        <v>1041731074</v>
      </c>
      <c r="D669" s="5">
        <v>319</v>
      </c>
      <c r="E669" s="5">
        <v>350</v>
      </c>
      <c r="F669" s="5">
        <v>1258147719</v>
      </c>
      <c r="G669" s="5">
        <v>670</v>
      </c>
      <c r="H669" s="5">
        <v>1258147719</v>
      </c>
      <c r="I669" s="6">
        <f t="shared" si="30"/>
        <v>0</v>
      </c>
      <c r="J669" s="4" t="str">
        <f>VLOOKUP(A669,districts!$A$4:$G$3181,6,FALSE)</f>
        <v>Füzesabonyi</v>
      </c>
      <c r="L669" s="5">
        <f t="shared" si="31"/>
        <v>3265614.6520376178</v>
      </c>
      <c r="M669" s="5">
        <f t="shared" si="32"/>
        <v>1877832.4164179105</v>
      </c>
    </row>
    <row r="670" spans="1:13" x14ac:dyDescent="0.2">
      <c r="A670" s="4" t="s">
        <v>2951</v>
      </c>
      <c r="B670" s="4" t="s">
        <v>2952</v>
      </c>
      <c r="C670" s="5">
        <v>902982175</v>
      </c>
      <c r="D670" s="5">
        <v>247</v>
      </c>
      <c r="E670" s="5">
        <v>275</v>
      </c>
      <c r="F670" s="5">
        <v>1077969922</v>
      </c>
      <c r="G670" s="5">
        <v>534</v>
      </c>
      <c r="H670" s="5">
        <v>1077969922</v>
      </c>
      <c r="I670" s="6">
        <f t="shared" si="30"/>
        <v>0</v>
      </c>
      <c r="J670" s="4" t="str">
        <f>VLOOKUP(A670,districts!$A$4:$G$3181,6,FALSE)</f>
        <v>Mezőkövesdi</v>
      </c>
      <c r="L670" s="5">
        <f t="shared" si="31"/>
        <v>3655798.2793522268</v>
      </c>
      <c r="M670" s="5">
        <f t="shared" si="32"/>
        <v>2018670.2659176029</v>
      </c>
    </row>
    <row r="671" spans="1:13" x14ac:dyDescent="0.2">
      <c r="A671" s="4" t="s">
        <v>2953</v>
      </c>
      <c r="B671" s="4" t="s">
        <v>2954</v>
      </c>
      <c r="C671" s="5">
        <v>3660085780</v>
      </c>
      <c r="D671" s="5">
        <v>873</v>
      </c>
      <c r="E671" s="5">
        <v>1093</v>
      </c>
      <c r="F671" s="5">
        <v>5182768020</v>
      </c>
      <c r="G671" s="5">
        <v>2033</v>
      </c>
      <c r="H671" s="5">
        <v>5182768020</v>
      </c>
      <c r="I671" s="6">
        <f t="shared" si="30"/>
        <v>0</v>
      </c>
      <c r="J671" s="4" t="str">
        <f>VLOOKUP(A671,districts!$A$4:$G$3181,6,FALSE)</f>
        <v>Egri</v>
      </c>
      <c r="L671" s="5">
        <f t="shared" si="31"/>
        <v>4192538.1214203895</v>
      </c>
      <c r="M671" s="5">
        <f t="shared" si="32"/>
        <v>2549320.2262666011</v>
      </c>
    </row>
    <row r="672" spans="1:13" x14ac:dyDescent="0.2">
      <c r="A672" s="4" t="s">
        <v>2955</v>
      </c>
      <c r="B672" s="4" t="s">
        <v>2956</v>
      </c>
      <c r="C672" s="5">
        <v>2228798211</v>
      </c>
      <c r="D672" s="5">
        <v>501</v>
      </c>
      <c r="E672" s="5">
        <v>589</v>
      </c>
      <c r="F672" s="5">
        <v>2821192021</v>
      </c>
      <c r="G672" s="5">
        <v>1093</v>
      </c>
      <c r="H672" s="5">
        <v>2821192021</v>
      </c>
      <c r="I672" s="6">
        <f t="shared" si="30"/>
        <v>0</v>
      </c>
      <c r="J672" s="4" t="str">
        <f>VLOOKUP(A672,districts!$A$4:$G$3181,6,FALSE)</f>
        <v>Egri</v>
      </c>
      <c r="L672" s="5">
        <f t="shared" si="31"/>
        <v>4448699.0239520958</v>
      </c>
      <c r="M672" s="5">
        <f t="shared" si="32"/>
        <v>2581145.4903934128</v>
      </c>
    </row>
    <row r="673" spans="1:13" x14ac:dyDescent="0.2">
      <c r="A673" s="4" t="s">
        <v>2957</v>
      </c>
      <c r="B673" s="4" t="s">
        <v>2958</v>
      </c>
      <c r="C673" s="5">
        <v>57262158</v>
      </c>
      <c r="D673" s="5">
        <v>21</v>
      </c>
      <c r="E673" s="5">
        <v>24</v>
      </c>
      <c r="F673" s="5">
        <v>81510484</v>
      </c>
      <c r="G673" s="5">
        <v>53</v>
      </c>
      <c r="H673" s="5">
        <v>81510484</v>
      </c>
      <c r="I673" s="6">
        <f t="shared" si="30"/>
        <v>0</v>
      </c>
      <c r="J673" s="4" t="str">
        <f>VLOOKUP(A673,districts!$A$4:$G$3181,6,FALSE)</f>
        <v>Edelényi</v>
      </c>
      <c r="L673" s="5">
        <f t="shared" si="31"/>
        <v>2726769.4285714286</v>
      </c>
      <c r="M673" s="5">
        <f t="shared" si="32"/>
        <v>1537933.6603773586</v>
      </c>
    </row>
    <row r="674" spans="1:13" x14ac:dyDescent="0.2">
      <c r="A674" s="4" t="s">
        <v>7564</v>
      </c>
      <c r="B674" s="4" t="s">
        <v>2959</v>
      </c>
      <c r="C674" s="5">
        <v>1998751257</v>
      </c>
      <c r="D674" s="5">
        <v>522</v>
      </c>
      <c r="E674" s="5">
        <v>594</v>
      </c>
      <c r="F674" s="5">
        <v>3006686178</v>
      </c>
      <c r="G674" s="5">
        <v>1031</v>
      </c>
      <c r="H674" s="5">
        <v>3006686178</v>
      </c>
      <c r="I674" s="6">
        <f t="shared" si="30"/>
        <v>0</v>
      </c>
      <c r="J674" s="4" t="str">
        <f>VLOOKUP(A674,districts!$A$4:$G$3181,6,FALSE)</f>
        <v>Zalaegerszegi</v>
      </c>
      <c r="L674" s="5">
        <f t="shared" si="31"/>
        <v>3829025.3965517241</v>
      </c>
      <c r="M674" s="5">
        <f t="shared" si="32"/>
        <v>2916281.4529582928</v>
      </c>
    </row>
    <row r="675" spans="1:13" x14ac:dyDescent="0.2">
      <c r="A675" s="4" t="s">
        <v>2960</v>
      </c>
      <c r="B675" s="4" t="s">
        <v>2961</v>
      </c>
      <c r="C675" s="5">
        <v>587133134</v>
      </c>
      <c r="D675" s="5">
        <v>168</v>
      </c>
      <c r="E675" s="5">
        <v>191</v>
      </c>
      <c r="F675" s="5">
        <v>742479070</v>
      </c>
      <c r="G675" s="5">
        <v>357</v>
      </c>
      <c r="H675" s="5">
        <v>742479070</v>
      </c>
      <c r="I675" s="6">
        <f t="shared" si="30"/>
        <v>0</v>
      </c>
      <c r="J675" s="4" t="str">
        <f>VLOOKUP(A675,districts!$A$4:$G$3181,6,FALSE)</f>
        <v>Vasvári</v>
      </c>
      <c r="L675" s="5">
        <f t="shared" si="31"/>
        <v>3494840.0833333335</v>
      </c>
      <c r="M675" s="5">
        <f t="shared" si="32"/>
        <v>2079773.3053221288</v>
      </c>
    </row>
    <row r="676" spans="1:13" x14ac:dyDescent="0.2">
      <c r="A676" s="4" t="s">
        <v>2962</v>
      </c>
      <c r="B676" s="4" t="s">
        <v>2963</v>
      </c>
      <c r="C676" s="5">
        <v>725137582</v>
      </c>
      <c r="D676" s="5">
        <v>213</v>
      </c>
      <c r="E676" s="5">
        <v>306</v>
      </c>
      <c r="F676" s="5">
        <v>1302770780</v>
      </c>
      <c r="G676" s="5">
        <v>515</v>
      </c>
      <c r="H676" s="5">
        <v>1302770780</v>
      </c>
      <c r="I676" s="6">
        <f t="shared" si="30"/>
        <v>0</v>
      </c>
      <c r="J676" s="4" t="str">
        <f>VLOOKUP(A676,districts!$A$4:$G$3181,6,FALSE)</f>
        <v>Csornai</v>
      </c>
      <c r="L676" s="5">
        <f t="shared" si="31"/>
        <v>3404401.7934272299</v>
      </c>
      <c r="M676" s="5">
        <f t="shared" si="32"/>
        <v>2529652</v>
      </c>
    </row>
    <row r="677" spans="1:13" x14ac:dyDescent="0.2">
      <c r="A677" s="4" t="s">
        <v>2964</v>
      </c>
      <c r="B677" s="4" t="s">
        <v>2965</v>
      </c>
      <c r="C677" s="5">
        <v>6086431312</v>
      </c>
      <c r="D677" s="5">
        <v>2163</v>
      </c>
      <c r="E677" s="5">
        <v>2542</v>
      </c>
      <c r="F677" s="5">
        <v>7763178494</v>
      </c>
      <c r="G677" s="5">
        <v>5320</v>
      </c>
      <c r="H677" s="5">
        <v>7763178494</v>
      </c>
      <c r="I677" s="6">
        <f t="shared" si="30"/>
        <v>0</v>
      </c>
      <c r="J677" s="4" t="str">
        <f>VLOOKUP(A677,districts!$A$4:$G$3181,6,FALSE)</f>
        <v>Balmazújvárosi</v>
      </c>
      <c r="L677" s="5">
        <f t="shared" si="31"/>
        <v>2813884.1017105873</v>
      </c>
      <c r="M677" s="5">
        <f t="shared" si="32"/>
        <v>1459244.0778195488</v>
      </c>
    </row>
    <row r="678" spans="1:13" x14ac:dyDescent="0.2">
      <c r="A678" s="4" t="s">
        <v>2966</v>
      </c>
      <c r="B678" s="4" t="s">
        <v>2967</v>
      </c>
      <c r="C678" s="5">
        <v>774107805</v>
      </c>
      <c r="D678" s="5">
        <v>192</v>
      </c>
      <c r="E678" s="5">
        <v>214</v>
      </c>
      <c r="F678" s="5">
        <v>958154687</v>
      </c>
      <c r="G678" s="5">
        <v>403</v>
      </c>
      <c r="H678" s="5">
        <v>958154687</v>
      </c>
      <c r="I678" s="6">
        <f t="shared" si="30"/>
        <v>0</v>
      </c>
      <c r="J678" s="4" t="str">
        <f>VLOOKUP(A678,districts!$A$4:$G$3181,6,FALSE)</f>
        <v>Pásztói</v>
      </c>
      <c r="L678" s="5">
        <f t="shared" si="31"/>
        <v>4031811.484375</v>
      </c>
      <c r="M678" s="5">
        <f t="shared" si="32"/>
        <v>2377555.0545905707</v>
      </c>
    </row>
    <row r="679" spans="1:13" x14ac:dyDescent="0.2">
      <c r="A679" s="4" t="s">
        <v>2968</v>
      </c>
      <c r="B679" s="4" t="s">
        <v>2969</v>
      </c>
      <c r="C679" s="5">
        <v>1569567896</v>
      </c>
      <c r="D679" s="5">
        <v>342</v>
      </c>
      <c r="E679" s="5">
        <v>425</v>
      </c>
      <c r="F679" s="5">
        <v>1885023144</v>
      </c>
      <c r="G679" s="5">
        <v>900</v>
      </c>
      <c r="H679" s="5">
        <v>1885023144</v>
      </c>
      <c r="I679" s="6">
        <f t="shared" si="30"/>
        <v>0</v>
      </c>
      <c r="J679" s="4" t="str">
        <f>VLOOKUP(A679,districts!$A$4:$G$3181,6,FALSE)</f>
        <v>Soproni</v>
      </c>
      <c r="L679" s="5">
        <f t="shared" si="31"/>
        <v>4589379.8128654966</v>
      </c>
      <c r="M679" s="5">
        <f t="shared" si="32"/>
        <v>2094470.16</v>
      </c>
    </row>
    <row r="680" spans="1:13" x14ac:dyDescent="0.2">
      <c r="A680" s="4" t="s">
        <v>2970</v>
      </c>
      <c r="B680" s="4" t="s">
        <v>2971</v>
      </c>
      <c r="C680" s="5">
        <v>799906598</v>
      </c>
      <c r="D680" s="5">
        <v>287</v>
      </c>
      <c r="E680" s="5">
        <v>316</v>
      </c>
      <c r="F680" s="5">
        <v>944554695</v>
      </c>
      <c r="G680" s="5">
        <v>700</v>
      </c>
      <c r="H680" s="5">
        <v>944554695</v>
      </c>
      <c r="I680" s="6">
        <f t="shared" si="30"/>
        <v>0</v>
      </c>
      <c r="J680" s="4" t="str">
        <f>VLOOKUP(A680,districts!$A$4:$G$3181,6,FALSE)</f>
        <v>Salgótarjáni</v>
      </c>
      <c r="L680" s="5">
        <f t="shared" si="31"/>
        <v>2787131.0034843204</v>
      </c>
      <c r="M680" s="5">
        <f t="shared" si="32"/>
        <v>1349363.85</v>
      </c>
    </row>
    <row r="681" spans="1:13" x14ac:dyDescent="0.2">
      <c r="A681" s="4" t="s">
        <v>2972</v>
      </c>
      <c r="B681" s="4" t="s">
        <v>2973</v>
      </c>
      <c r="C681" s="5">
        <v>273866915</v>
      </c>
      <c r="D681" s="5">
        <v>124</v>
      </c>
      <c r="E681" s="5">
        <v>139</v>
      </c>
      <c r="F681" s="5">
        <v>369207634</v>
      </c>
      <c r="G681" s="5">
        <v>329</v>
      </c>
      <c r="H681" s="5">
        <v>369207634</v>
      </c>
      <c r="I681" s="6">
        <f t="shared" si="30"/>
        <v>0</v>
      </c>
      <c r="J681" s="4" t="str">
        <f>VLOOKUP(A681,districts!$A$4:$G$3181,6,FALSE)</f>
        <v>Siklósi</v>
      </c>
      <c r="L681" s="5">
        <f t="shared" si="31"/>
        <v>2208604.1532258065</v>
      </c>
      <c r="M681" s="5">
        <f t="shared" si="32"/>
        <v>1122211.6534954407</v>
      </c>
    </row>
    <row r="682" spans="1:13" x14ac:dyDescent="0.2">
      <c r="A682" s="4" t="s">
        <v>2974</v>
      </c>
      <c r="B682" s="4" t="s">
        <v>2975</v>
      </c>
      <c r="C682" s="5">
        <v>558584340</v>
      </c>
      <c r="D682" s="5">
        <v>146</v>
      </c>
      <c r="E682" s="5">
        <v>166</v>
      </c>
      <c r="F682" s="5">
        <v>694161648</v>
      </c>
      <c r="G682" s="5">
        <v>304</v>
      </c>
      <c r="H682" s="5">
        <v>694161648</v>
      </c>
      <c r="I682" s="6">
        <f t="shared" si="30"/>
        <v>0</v>
      </c>
      <c r="J682" s="4" t="str">
        <f>VLOOKUP(A682,districts!$A$4:$G$3181,6,FALSE)</f>
        <v>Celldömölki</v>
      </c>
      <c r="L682" s="5">
        <f t="shared" si="31"/>
        <v>3825920.1369863013</v>
      </c>
      <c r="M682" s="5">
        <f t="shared" si="32"/>
        <v>2283426.4736842103</v>
      </c>
    </row>
    <row r="683" spans="1:13" x14ac:dyDescent="0.2">
      <c r="A683" s="4" t="s">
        <v>2976</v>
      </c>
      <c r="B683" s="4" t="s">
        <v>2977</v>
      </c>
      <c r="C683" s="5">
        <v>976500082</v>
      </c>
      <c r="D683" s="5">
        <v>234</v>
      </c>
      <c r="E683" s="5">
        <v>301</v>
      </c>
      <c r="F683" s="5">
        <v>1355766683</v>
      </c>
      <c r="G683" s="5">
        <v>553</v>
      </c>
      <c r="H683" s="5">
        <v>1355766683</v>
      </c>
      <c r="I683" s="6">
        <f t="shared" si="30"/>
        <v>0</v>
      </c>
      <c r="J683" s="4" t="str">
        <f>VLOOKUP(A683,districts!$A$4:$G$3181,6,FALSE)</f>
        <v>Körmendi</v>
      </c>
      <c r="L683" s="5">
        <f t="shared" si="31"/>
        <v>4173077.2735042735</v>
      </c>
      <c r="M683" s="5">
        <f t="shared" si="32"/>
        <v>2451657.6546112117</v>
      </c>
    </row>
    <row r="684" spans="1:13" x14ac:dyDescent="0.2">
      <c r="A684" s="4" t="s">
        <v>2978</v>
      </c>
      <c r="B684" s="4" t="s">
        <v>2979</v>
      </c>
      <c r="C684" s="5">
        <v>921053471</v>
      </c>
      <c r="D684" s="5">
        <v>252</v>
      </c>
      <c r="E684" s="5">
        <v>286</v>
      </c>
      <c r="F684" s="5">
        <v>1229798242</v>
      </c>
      <c r="G684" s="5">
        <v>540</v>
      </c>
      <c r="H684" s="5">
        <v>1229798242</v>
      </c>
      <c r="I684" s="6">
        <f t="shared" si="30"/>
        <v>0</v>
      </c>
      <c r="J684" s="4" t="str">
        <f>VLOOKUP(A684,districts!$A$4:$G$3181,6,FALSE)</f>
        <v>Pápai</v>
      </c>
      <c r="L684" s="5">
        <f t="shared" si="31"/>
        <v>3654974.0912698414</v>
      </c>
      <c r="M684" s="5">
        <f t="shared" si="32"/>
        <v>2277404.151851852</v>
      </c>
    </row>
    <row r="685" spans="1:13" x14ac:dyDescent="0.2">
      <c r="A685" s="4" t="s">
        <v>2980</v>
      </c>
      <c r="B685" s="4" t="s">
        <v>2981</v>
      </c>
      <c r="C685" s="5">
        <v>806022634</v>
      </c>
      <c r="D685" s="5">
        <v>266</v>
      </c>
      <c r="E685" s="5">
        <v>307</v>
      </c>
      <c r="F685" s="5">
        <v>1126214612</v>
      </c>
      <c r="G685" s="5">
        <v>746</v>
      </c>
      <c r="H685" s="5">
        <v>1126214612</v>
      </c>
      <c r="I685" s="6">
        <f t="shared" si="30"/>
        <v>0</v>
      </c>
      <c r="J685" s="4" t="str">
        <f>VLOOKUP(A685,districts!$A$4:$G$3181,6,FALSE)</f>
        <v>Komlói</v>
      </c>
      <c r="L685" s="5">
        <f t="shared" si="31"/>
        <v>3030160.2781954887</v>
      </c>
      <c r="M685" s="5">
        <f t="shared" si="32"/>
        <v>1509671.0616621983</v>
      </c>
    </row>
    <row r="686" spans="1:13" x14ac:dyDescent="0.2">
      <c r="A686" s="4" t="s">
        <v>2982</v>
      </c>
      <c r="B686" s="4" t="s">
        <v>2983</v>
      </c>
      <c r="C686" s="5">
        <v>2787258857</v>
      </c>
      <c r="D686" s="5">
        <v>652</v>
      </c>
      <c r="E686" s="5">
        <v>744</v>
      </c>
      <c r="F686" s="5">
        <v>3710557205</v>
      </c>
      <c r="G686" s="5">
        <v>1329</v>
      </c>
      <c r="H686" s="5">
        <v>3710557205</v>
      </c>
      <c r="I686" s="6">
        <f t="shared" si="30"/>
        <v>0</v>
      </c>
      <c r="J686" s="4" t="str">
        <f>VLOOKUP(A686,districts!$A$4:$G$3181,6,FALSE)</f>
        <v>Körmendi</v>
      </c>
      <c r="L686" s="5">
        <f t="shared" si="31"/>
        <v>4274936.8972392641</v>
      </c>
      <c r="M686" s="5">
        <f t="shared" si="32"/>
        <v>2791991.8773513921</v>
      </c>
    </row>
    <row r="687" spans="1:13" x14ac:dyDescent="0.2">
      <c r="A687" s="4" t="s">
        <v>2984</v>
      </c>
      <c r="B687" s="4" t="s">
        <v>2985</v>
      </c>
      <c r="C687" s="5">
        <v>5404049499</v>
      </c>
      <c r="D687" s="5">
        <v>1870</v>
      </c>
      <c r="E687" s="5">
        <v>2206</v>
      </c>
      <c r="F687" s="5">
        <v>7443843937</v>
      </c>
      <c r="G687" s="5">
        <v>4670</v>
      </c>
      <c r="H687" s="5">
        <v>7443843937</v>
      </c>
      <c r="I687" s="6">
        <f t="shared" si="30"/>
        <v>0</v>
      </c>
      <c r="J687" s="4" t="str">
        <f>VLOOKUP(A687,districts!$A$4:$G$3181,6,FALSE)</f>
        <v>Gyulai</v>
      </c>
      <c r="L687" s="5">
        <f t="shared" si="31"/>
        <v>2889866.0422459892</v>
      </c>
      <c r="M687" s="5">
        <f t="shared" si="32"/>
        <v>1593970.8644539614</v>
      </c>
    </row>
    <row r="688" spans="1:13" x14ac:dyDescent="0.2">
      <c r="A688" s="4" t="s">
        <v>2986</v>
      </c>
      <c r="B688" s="4" t="s">
        <v>2987</v>
      </c>
      <c r="C688" s="5">
        <v>360511495</v>
      </c>
      <c r="D688" s="5">
        <v>115</v>
      </c>
      <c r="E688" s="5">
        <v>134</v>
      </c>
      <c r="F688" s="5">
        <v>536387133</v>
      </c>
      <c r="G688" s="5">
        <v>248</v>
      </c>
      <c r="H688" s="5">
        <v>536387133</v>
      </c>
      <c r="I688" s="6">
        <f t="shared" si="30"/>
        <v>0</v>
      </c>
      <c r="J688" s="4" t="str">
        <f>VLOOKUP(A688,districts!$A$4:$G$3181,6,FALSE)</f>
        <v>Pécsi</v>
      </c>
      <c r="L688" s="5">
        <f t="shared" si="31"/>
        <v>3134882.5652173911</v>
      </c>
      <c r="M688" s="5">
        <f t="shared" si="32"/>
        <v>2162851.3427419355</v>
      </c>
    </row>
    <row r="689" spans="1:13" x14ac:dyDescent="0.2">
      <c r="A689" s="4" t="s">
        <v>7565</v>
      </c>
      <c r="B689" s="4" t="s">
        <v>2988</v>
      </c>
      <c r="C689" s="5">
        <v>3642093385</v>
      </c>
      <c r="D689" s="5">
        <v>1055</v>
      </c>
      <c r="E689" s="5">
        <v>1246</v>
      </c>
      <c r="F689" s="5">
        <v>5726842197</v>
      </c>
      <c r="G689" s="5">
        <v>2355</v>
      </c>
      <c r="H689" s="5">
        <v>5726842197</v>
      </c>
      <c r="I689" s="6">
        <f t="shared" si="30"/>
        <v>0</v>
      </c>
      <c r="J689" s="4" t="str">
        <f>VLOOKUP(A689,districts!$A$4:$G$3181,6,FALSE)</f>
        <v>Dunaújvárosi</v>
      </c>
      <c r="L689" s="5">
        <f t="shared" si="31"/>
        <v>3452221.2180094789</v>
      </c>
      <c r="M689" s="5">
        <f t="shared" si="32"/>
        <v>2431780.1261146497</v>
      </c>
    </row>
    <row r="690" spans="1:13" x14ac:dyDescent="0.2">
      <c r="A690" s="4" t="s">
        <v>2989</v>
      </c>
      <c r="B690" s="4" t="s">
        <v>2990</v>
      </c>
      <c r="C690" s="5">
        <v>7878934537</v>
      </c>
      <c r="D690" s="5">
        <v>2203</v>
      </c>
      <c r="E690" s="5">
        <v>2466</v>
      </c>
      <c r="F690" s="5">
        <v>11093506653</v>
      </c>
      <c r="G690" s="5">
        <v>5032</v>
      </c>
      <c r="H690" s="5">
        <v>11093506653</v>
      </c>
      <c r="I690" s="6">
        <f t="shared" si="30"/>
        <v>0</v>
      </c>
      <c r="J690" s="4" t="str">
        <f>VLOOKUP(A690,districts!$A$4:$G$3181,6,FALSE)</f>
        <v>Miskolci</v>
      </c>
      <c r="L690" s="5">
        <f t="shared" si="31"/>
        <v>3576456.8937812075</v>
      </c>
      <c r="M690" s="5">
        <f t="shared" si="32"/>
        <v>2204591.9421701115</v>
      </c>
    </row>
    <row r="691" spans="1:13" x14ac:dyDescent="0.2">
      <c r="A691" s="4" t="s">
        <v>111</v>
      </c>
      <c r="B691" s="4" t="s">
        <v>2991</v>
      </c>
      <c r="C691" s="5">
        <v>8952404029</v>
      </c>
      <c r="D691" s="5">
        <v>2527</v>
      </c>
      <c r="E691" s="5">
        <v>2919</v>
      </c>
      <c r="F691" s="5">
        <v>11530646558</v>
      </c>
      <c r="G691" s="5">
        <v>6348</v>
      </c>
      <c r="H691" s="5">
        <v>11530646558</v>
      </c>
      <c r="I691" s="6">
        <f t="shared" si="30"/>
        <v>0</v>
      </c>
      <c r="J691" s="4" t="str">
        <f>VLOOKUP(A691,districts!$A$4:$G$3181,6,FALSE)</f>
        <v>Encsi</v>
      </c>
      <c r="L691" s="5">
        <f t="shared" si="31"/>
        <v>3542700.446774832</v>
      </c>
      <c r="M691" s="5">
        <f t="shared" si="32"/>
        <v>1816421.9530560807</v>
      </c>
    </row>
    <row r="692" spans="1:13" x14ac:dyDescent="0.2">
      <c r="A692" s="4" t="s">
        <v>2992</v>
      </c>
      <c r="B692" s="4" t="s">
        <v>2993</v>
      </c>
      <c r="C692" s="5">
        <v>2023838908</v>
      </c>
      <c r="D692" s="5">
        <v>752</v>
      </c>
      <c r="E692" s="5">
        <v>835</v>
      </c>
      <c r="F692" s="5">
        <v>2386272399</v>
      </c>
      <c r="G692" s="5">
        <v>1920</v>
      </c>
      <c r="H692" s="5">
        <v>2386272399</v>
      </c>
      <c r="I692" s="6">
        <f t="shared" si="30"/>
        <v>0</v>
      </c>
      <c r="J692" s="4" t="str">
        <f>VLOOKUP(A692,districts!$A$4:$G$3181,6,FALSE)</f>
        <v>Nyírbátori</v>
      </c>
      <c r="L692" s="5">
        <f t="shared" si="31"/>
        <v>2691275.1436170214</v>
      </c>
      <c r="M692" s="5">
        <f t="shared" si="32"/>
        <v>1242850.2078125</v>
      </c>
    </row>
    <row r="693" spans="1:13" x14ac:dyDescent="0.2">
      <c r="A693" s="4" t="s">
        <v>2994</v>
      </c>
      <c r="B693" s="4" t="s">
        <v>2995</v>
      </c>
      <c r="C693" s="5">
        <v>1065370463</v>
      </c>
      <c r="D693" s="5">
        <v>446</v>
      </c>
      <c r="E693" s="5">
        <v>480</v>
      </c>
      <c r="F693" s="5">
        <v>1259804873</v>
      </c>
      <c r="G693" s="5">
        <v>1198</v>
      </c>
      <c r="H693" s="5">
        <v>1259804873</v>
      </c>
      <c r="I693" s="6">
        <f t="shared" si="30"/>
        <v>0</v>
      </c>
      <c r="J693" s="4" t="str">
        <f>VLOOKUP(A693,districts!$A$4:$G$3181,6,FALSE)</f>
        <v>Szécsényi</v>
      </c>
      <c r="L693" s="5">
        <f t="shared" si="31"/>
        <v>2388723.0112107624</v>
      </c>
      <c r="M693" s="5">
        <f t="shared" si="32"/>
        <v>1051590.0442404007</v>
      </c>
    </row>
    <row r="694" spans="1:13" x14ac:dyDescent="0.2">
      <c r="A694" s="4" t="s">
        <v>2996</v>
      </c>
      <c r="B694" s="4" t="s">
        <v>2997</v>
      </c>
      <c r="C694" s="5">
        <v>385671004</v>
      </c>
      <c r="D694" s="5">
        <v>146</v>
      </c>
      <c r="E694" s="5">
        <v>167</v>
      </c>
      <c r="F694" s="5">
        <v>461644796</v>
      </c>
      <c r="G694" s="5">
        <v>339</v>
      </c>
      <c r="H694" s="5">
        <v>461644796</v>
      </c>
      <c r="I694" s="6">
        <f t="shared" si="30"/>
        <v>0</v>
      </c>
      <c r="J694" s="4" t="str">
        <f>VLOOKUP(A694,districts!$A$4:$G$3181,6,FALSE)</f>
        <v>Szigetvári</v>
      </c>
      <c r="L694" s="5">
        <f t="shared" si="31"/>
        <v>2641582.2191780824</v>
      </c>
      <c r="M694" s="5">
        <f t="shared" si="32"/>
        <v>1361784.0589970502</v>
      </c>
    </row>
    <row r="695" spans="1:13" x14ac:dyDescent="0.2">
      <c r="A695" s="4" t="s">
        <v>112</v>
      </c>
      <c r="B695" s="4" t="s">
        <v>2998</v>
      </c>
      <c r="C695" s="5">
        <v>3292963084</v>
      </c>
      <c r="D695" s="5">
        <v>841</v>
      </c>
      <c r="E695" s="5">
        <v>983</v>
      </c>
      <c r="F695" s="5">
        <v>6239820482</v>
      </c>
      <c r="G695" s="5">
        <v>1838</v>
      </c>
      <c r="H695" s="5">
        <v>6239820482</v>
      </c>
      <c r="I695" s="6">
        <f t="shared" si="30"/>
        <v>0</v>
      </c>
      <c r="J695" s="4" t="str">
        <f>VLOOKUP(A695,districts!$A$4:$G$3181,6,FALSE)</f>
        <v>Győri</v>
      </c>
      <c r="L695" s="5">
        <f t="shared" si="31"/>
        <v>3915532.7990487516</v>
      </c>
      <c r="M695" s="5">
        <f t="shared" si="32"/>
        <v>3394896.8890097933</v>
      </c>
    </row>
    <row r="696" spans="1:13" x14ac:dyDescent="0.2">
      <c r="A696" s="4" t="s">
        <v>2999</v>
      </c>
      <c r="B696" s="4" t="s">
        <v>3000</v>
      </c>
      <c r="C696" s="5">
        <v>10801408914</v>
      </c>
      <c r="D696" s="5">
        <v>2935</v>
      </c>
      <c r="E696" s="5">
        <v>3347</v>
      </c>
      <c r="F696" s="5">
        <v>15284163571</v>
      </c>
      <c r="G696" s="5">
        <v>6708</v>
      </c>
      <c r="H696" s="5">
        <v>15284163571</v>
      </c>
      <c r="I696" s="6">
        <f t="shared" si="30"/>
        <v>0</v>
      </c>
      <c r="J696" s="4" t="str">
        <f>VLOOKUP(A696,districts!$A$4:$G$3181,6,FALSE)</f>
        <v>Enyingi</v>
      </c>
      <c r="L696" s="5">
        <f t="shared" si="31"/>
        <v>3680207.4664395228</v>
      </c>
      <c r="M696" s="5">
        <f t="shared" si="32"/>
        <v>2278497.8489862848</v>
      </c>
    </row>
    <row r="697" spans="1:13" x14ac:dyDescent="0.2">
      <c r="A697" s="4" t="s">
        <v>3001</v>
      </c>
      <c r="B697" s="4" t="s">
        <v>3002</v>
      </c>
      <c r="C697" s="5">
        <v>601588540</v>
      </c>
      <c r="D697" s="5">
        <v>197</v>
      </c>
      <c r="E697" s="5">
        <v>231</v>
      </c>
      <c r="F697" s="5">
        <v>813446257</v>
      </c>
      <c r="G697" s="5">
        <v>425</v>
      </c>
      <c r="H697" s="5">
        <v>813446257</v>
      </c>
      <c r="I697" s="6">
        <f t="shared" si="30"/>
        <v>0</v>
      </c>
      <c r="J697" s="4" t="str">
        <f>VLOOKUP(A697,districts!$A$4:$G$3181,6,FALSE)</f>
        <v>Szentesi</v>
      </c>
      <c r="L697" s="5">
        <f t="shared" si="31"/>
        <v>3053748.9340101522</v>
      </c>
      <c r="M697" s="5">
        <f t="shared" si="32"/>
        <v>1913991.1929411765</v>
      </c>
    </row>
    <row r="698" spans="1:13" x14ac:dyDescent="0.2">
      <c r="A698" s="4" t="s">
        <v>3003</v>
      </c>
      <c r="B698" s="4" t="s">
        <v>3004</v>
      </c>
      <c r="C698" s="5">
        <v>1245198979</v>
      </c>
      <c r="D698" s="5">
        <v>493</v>
      </c>
      <c r="E698" s="5">
        <v>536</v>
      </c>
      <c r="F698" s="5">
        <v>1762190043</v>
      </c>
      <c r="G698" s="5">
        <v>1183</v>
      </c>
      <c r="H698" s="5">
        <v>1762190043</v>
      </c>
      <c r="I698" s="6">
        <f t="shared" si="30"/>
        <v>0</v>
      </c>
      <c r="J698" s="4" t="str">
        <f>VLOOKUP(A698,districts!$A$4:$G$3181,6,FALSE)</f>
        <v>Záhonyi</v>
      </c>
      <c r="L698" s="5">
        <f t="shared" si="31"/>
        <v>2525758.5780933062</v>
      </c>
      <c r="M698" s="5">
        <f t="shared" si="32"/>
        <v>1489594.2882502114</v>
      </c>
    </row>
    <row r="699" spans="1:13" x14ac:dyDescent="0.2">
      <c r="A699" s="4" t="s">
        <v>7566</v>
      </c>
      <c r="B699" s="4" t="s">
        <v>3005</v>
      </c>
      <c r="C699" s="5">
        <v>1338845890</v>
      </c>
      <c r="D699" s="5">
        <v>299</v>
      </c>
      <c r="E699" s="5">
        <v>354</v>
      </c>
      <c r="F699" s="5">
        <v>1782034948</v>
      </c>
      <c r="G699" s="5">
        <v>554</v>
      </c>
      <c r="H699" s="5">
        <v>1782034948</v>
      </c>
      <c r="I699" s="6">
        <f t="shared" si="30"/>
        <v>0</v>
      </c>
      <c r="J699" s="4" t="str">
        <f>VLOOKUP(A699,districts!$A$4:$G$3181,6,FALSE)</f>
        <v>Veszprémi</v>
      </c>
      <c r="L699" s="5">
        <f t="shared" si="31"/>
        <v>4477745.4515050165</v>
      </c>
      <c r="M699" s="5">
        <f t="shared" si="32"/>
        <v>3216669.5812274367</v>
      </c>
    </row>
    <row r="700" spans="1:13" x14ac:dyDescent="0.2">
      <c r="A700" s="4" t="s">
        <v>3006</v>
      </c>
      <c r="B700" s="4" t="s">
        <v>3007</v>
      </c>
      <c r="C700" s="5">
        <v>1153958104</v>
      </c>
      <c r="D700" s="5">
        <v>288</v>
      </c>
      <c r="E700" s="5">
        <v>326</v>
      </c>
      <c r="F700" s="5">
        <v>1694820587</v>
      </c>
      <c r="G700" s="5">
        <v>647</v>
      </c>
      <c r="H700" s="5">
        <v>1694820587</v>
      </c>
      <c r="I700" s="6">
        <f t="shared" si="30"/>
        <v>0</v>
      </c>
      <c r="J700" s="4" t="str">
        <f>VLOOKUP(A700,districts!$A$4:$G$3181,6,FALSE)</f>
        <v>Esztergomi</v>
      </c>
      <c r="L700" s="5">
        <f t="shared" si="31"/>
        <v>4006798.972222222</v>
      </c>
      <c r="M700" s="5">
        <f t="shared" si="32"/>
        <v>2619506.3168469863</v>
      </c>
    </row>
    <row r="701" spans="1:13" x14ac:dyDescent="0.2">
      <c r="A701" s="4" t="s">
        <v>113</v>
      </c>
      <c r="B701" s="4" t="s">
        <v>3008</v>
      </c>
      <c r="C701" s="5">
        <v>14840285371</v>
      </c>
      <c r="D701" s="5">
        <v>3770</v>
      </c>
      <c r="E701" s="5">
        <v>4230</v>
      </c>
      <c r="F701" s="5">
        <v>20796855889</v>
      </c>
      <c r="G701" s="5">
        <v>8419</v>
      </c>
      <c r="H701" s="5">
        <v>20796855889</v>
      </c>
      <c r="I701" s="6">
        <f t="shared" si="30"/>
        <v>0</v>
      </c>
      <c r="J701" s="4" t="str">
        <f>VLOOKUP(A701,districts!$A$4:$G$3181,6,FALSE)</f>
        <v>Martonvásári</v>
      </c>
      <c r="L701" s="5">
        <f t="shared" si="31"/>
        <v>3936415.2177718831</v>
      </c>
      <c r="M701" s="5">
        <f t="shared" si="32"/>
        <v>2470228.7550778002</v>
      </c>
    </row>
    <row r="702" spans="1:13" x14ac:dyDescent="0.2">
      <c r="A702" s="4" t="s">
        <v>413</v>
      </c>
      <c r="B702" s="4" t="s">
        <v>3009</v>
      </c>
      <c r="C702" s="5">
        <v>162471257817</v>
      </c>
      <c r="D702" s="5">
        <v>33262</v>
      </c>
      <c r="E702" s="5">
        <v>39026</v>
      </c>
      <c r="F702" s="5">
        <v>245071075274</v>
      </c>
      <c r="G702" s="5">
        <v>72687</v>
      </c>
      <c r="H702" s="5">
        <v>245171679256</v>
      </c>
      <c r="I702" s="6">
        <f t="shared" si="30"/>
        <v>100603982</v>
      </c>
      <c r="J702" s="4" t="str">
        <f>VLOOKUP(A702,districts!$A$4:$G$3181,6,FALSE)</f>
        <v>Érdi</v>
      </c>
      <c r="L702" s="5">
        <f t="shared" si="31"/>
        <v>4884590.7587336898</v>
      </c>
      <c r="M702" s="5">
        <f t="shared" si="32"/>
        <v>3372978.3765460122</v>
      </c>
    </row>
    <row r="703" spans="1:13" x14ac:dyDescent="0.2">
      <c r="A703" s="4" t="s">
        <v>3010</v>
      </c>
      <c r="B703" s="4" t="s">
        <v>3011</v>
      </c>
      <c r="C703" s="5">
        <v>1354395368</v>
      </c>
      <c r="D703" s="5">
        <v>442</v>
      </c>
      <c r="E703" s="5">
        <v>527</v>
      </c>
      <c r="F703" s="5">
        <v>2024356659</v>
      </c>
      <c r="G703" s="5">
        <v>1078</v>
      </c>
      <c r="H703" s="5">
        <v>2024356659</v>
      </c>
      <c r="I703" s="6">
        <f t="shared" si="30"/>
        <v>0</v>
      </c>
      <c r="J703" s="4" t="str">
        <f>VLOOKUP(A703,districts!$A$4:$G$3181,6,FALSE)</f>
        <v>Tokaji</v>
      </c>
      <c r="L703" s="5">
        <f t="shared" si="31"/>
        <v>3064242.9140271493</v>
      </c>
      <c r="M703" s="5">
        <f t="shared" si="32"/>
        <v>1877881.8729128016</v>
      </c>
    </row>
    <row r="704" spans="1:13" x14ac:dyDescent="0.2">
      <c r="A704" s="4" t="s">
        <v>3012</v>
      </c>
      <c r="B704" s="4" t="s">
        <v>3013</v>
      </c>
      <c r="C704" s="5">
        <v>601414042</v>
      </c>
      <c r="D704" s="5">
        <v>225</v>
      </c>
      <c r="E704" s="5">
        <v>257</v>
      </c>
      <c r="F704" s="5">
        <v>891762989</v>
      </c>
      <c r="G704" s="5">
        <v>572</v>
      </c>
      <c r="H704" s="5">
        <v>891762989</v>
      </c>
      <c r="I704" s="6">
        <f t="shared" si="30"/>
        <v>0</v>
      </c>
      <c r="J704" s="4" t="str">
        <f>VLOOKUP(A704,districts!$A$4:$G$3181,6,FALSE)</f>
        <v>Sárospataki</v>
      </c>
      <c r="L704" s="5">
        <f t="shared" si="31"/>
        <v>2672951.297777778</v>
      </c>
      <c r="M704" s="5">
        <f t="shared" si="32"/>
        <v>1559026.2045454546</v>
      </c>
    </row>
    <row r="705" spans="1:13" x14ac:dyDescent="0.2">
      <c r="A705" s="4" t="s">
        <v>114</v>
      </c>
      <c r="B705" s="4" t="s">
        <v>3014</v>
      </c>
      <c r="C705" s="5">
        <v>19494441268</v>
      </c>
      <c r="D705" s="5">
        <v>4622</v>
      </c>
      <c r="E705" s="5">
        <v>5299</v>
      </c>
      <c r="F705" s="5">
        <v>28506707847</v>
      </c>
      <c r="G705" s="5">
        <v>9863</v>
      </c>
      <c r="H705" s="5">
        <v>28513872705</v>
      </c>
      <c r="I705" s="6">
        <f t="shared" si="30"/>
        <v>7164858</v>
      </c>
      <c r="J705" s="4" t="str">
        <f>VLOOKUP(A705,districts!$A$4:$G$3181,6,FALSE)</f>
        <v>Gödöllői</v>
      </c>
      <c r="L705" s="5">
        <f t="shared" si="31"/>
        <v>4217750.1661618343</v>
      </c>
      <c r="M705" s="5">
        <f t="shared" si="32"/>
        <v>2890993.8867484536</v>
      </c>
    </row>
    <row r="706" spans="1:13" x14ac:dyDescent="0.2">
      <c r="A706" s="4" t="s">
        <v>3015</v>
      </c>
      <c r="B706" s="4" t="s">
        <v>3016</v>
      </c>
      <c r="C706" s="5">
        <v>746619568</v>
      </c>
      <c r="D706" s="5">
        <v>253</v>
      </c>
      <c r="E706" s="5">
        <v>282</v>
      </c>
      <c r="F706" s="5">
        <v>1020415270</v>
      </c>
      <c r="G706" s="5">
        <v>660</v>
      </c>
      <c r="H706" s="5">
        <v>1020415270</v>
      </c>
      <c r="I706" s="6">
        <f t="shared" ref="I706:I769" si="33">H706-F706</f>
        <v>0</v>
      </c>
      <c r="J706" s="4" t="str">
        <f>VLOOKUP(A706,districts!$A$4:$G$3181,6,FALSE)</f>
        <v>Pétervásárai</v>
      </c>
      <c r="L706" s="5">
        <f t="shared" ref="L706:L769" si="34">C706/D706</f>
        <v>2951065.4861660078</v>
      </c>
      <c r="M706" s="5">
        <f t="shared" ref="M706:M769" si="35">H706/G706</f>
        <v>1546083.7424242424</v>
      </c>
    </row>
    <row r="707" spans="1:13" x14ac:dyDescent="0.2">
      <c r="A707" s="4" t="s">
        <v>3017</v>
      </c>
      <c r="B707" s="4" t="s">
        <v>3018</v>
      </c>
      <c r="C707" s="5">
        <v>847594013</v>
      </c>
      <c r="D707" s="5">
        <v>239</v>
      </c>
      <c r="E707" s="5">
        <v>266</v>
      </c>
      <c r="F707" s="5">
        <v>1283369838</v>
      </c>
      <c r="G707" s="5">
        <v>545</v>
      </c>
      <c r="H707" s="5">
        <v>1283369838</v>
      </c>
      <c r="I707" s="6">
        <f t="shared" si="33"/>
        <v>0</v>
      </c>
      <c r="J707" s="4" t="str">
        <f>VLOOKUP(A707,districts!$A$4:$G$3181,6,FALSE)</f>
        <v>Pásztói</v>
      </c>
      <c r="L707" s="5">
        <f t="shared" si="34"/>
        <v>3546418.4644351467</v>
      </c>
      <c r="M707" s="5">
        <f t="shared" si="35"/>
        <v>2354807.0422018347</v>
      </c>
    </row>
    <row r="708" spans="1:13" x14ac:dyDescent="0.2">
      <c r="A708" s="4" t="s">
        <v>3019</v>
      </c>
      <c r="B708" s="4" t="s">
        <v>3020</v>
      </c>
      <c r="C708" s="5">
        <v>47062932</v>
      </c>
      <c r="D708" s="5">
        <v>27</v>
      </c>
      <c r="E708" s="5">
        <v>33</v>
      </c>
      <c r="F708" s="5">
        <v>101383194</v>
      </c>
      <c r="G708" s="5">
        <v>91</v>
      </c>
      <c r="H708" s="5">
        <v>101383194</v>
      </c>
      <c r="I708" s="6">
        <f t="shared" si="33"/>
        <v>0</v>
      </c>
      <c r="J708" s="4" t="str">
        <f>VLOOKUP(A708,districts!$A$4:$G$3181,6,FALSE)</f>
        <v>Mohácsi</v>
      </c>
      <c r="L708" s="5">
        <f t="shared" si="34"/>
        <v>1743071.5555555555</v>
      </c>
      <c r="M708" s="5">
        <f t="shared" si="35"/>
        <v>1114101.0329670329</v>
      </c>
    </row>
    <row r="709" spans="1:13" x14ac:dyDescent="0.2">
      <c r="A709" s="4" t="s">
        <v>3021</v>
      </c>
      <c r="B709" s="4" t="s">
        <v>3022</v>
      </c>
      <c r="C709" s="5">
        <v>389483691</v>
      </c>
      <c r="D709" s="5">
        <v>119</v>
      </c>
      <c r="E709" s="5">
        <v>149</v>
      </c>
      <c r="F709" s="5">
        <v>502364725</v>
      </c>
      <c r="G709" s="5">
        <v>343</v>
      </c>
      <c r="H709" s="5">
        <v>502364725</v>
      </c>
      <c r="I709" s="6">
        <f t="shared" si="33"/>
        <v>0</v>
      </c>
      <c r="J709" s="4" t="str">
        <f>VLOOKUP(A709,districts!$A$4:$G$3181,6,FALSE)</f>
        <v>Pécsváradi</v>
      </c>
      <c r="L709" s="5">
        <f t="shared" si="34"/>
        <v>3272972.193277311</v>
      </c>
      <c r="M709" s="5">
        <f t="shared" si="35"/>
        <v>1464620.1895043731</v>
      </c>
    </row>
    <row r="710" spans="1:13" x14ac:dyDescent="0.2">
      <c r="A710" s="4" t="s">
        <v>3023</v>
      </c>
      <c r="B710" s="4" t="s">
        <v>3024</v>
      </c>
      <c r="C710" s="5">
        <v>943544358</v>
      </c>
      <c r="D710" s="5">
        <v>266</v>
      </c>
      <c r="E710" s="5">
        <v>290</v>
      </c>
      <c r="F710" s="5">
        <v>1193964307</v>
      </c>
      <c r="G710" s="5">
        <v>557</v>
      </c>
      <c r="H710" s="5">
        <v>1193964307</v>
      </c>
      <c r="I710" s="6">
        <f t="shared" si="33"/>
        <v>0</v>
      </c>
      <c r="J710" s="4" t="str">
        <f>VLOOKUP(A710,districts!$A$4:$G$3181,6,FALSE)</f>
        <v>Pásztói</v>
      </c>
      <c r="L710" s="5">
        <f t="shared" si="34"/>
        <v>3547159.2406015038</v>
      </c>
      <c r="M710" s="5">
        <f t="shared" si="35"/>
        <v>2143562.4901256734</v>
      </c>
    </row>
    <row r="711" spans="1:13" x14ac:dyDescent="0.2">
      <c r="A711" s="4" t="s">
        <v>3025</v>
      </c>
      <c r="B711" s="4" t="s">
        <v>3026</v>
      </c>
      <c r="C711" s="5">
        <v>3968513540</v>
      </c>
      <c r="D711" s="5">
        <v>1336</v>
      </c>
      <c r="E711" s="5">
        <v>1509</v>
      </c>
      <c r="F711" s="5">
        <v>4968357067</v>
      </c>
      <c r="G711" s="5">
        <v>3366</v>
      </c>
      <c r="H711" s="5">
        <v>4968357067</v>
      </c>
      <c r="I711" s="6">
        <f t="shared" si="33"/>
        <v>0</v>
      </c>
      <c r="J711" s="4" t="str">
        <f>VLOOKUP(A711,districts!$A$4:$G$3181,6,FALSE)</f>
        <v>Hevesi</v>
      </c>
      <c r="L711" s="5">
        <f t="shared" si="34"/>
        <v>2970444.266467066</v>
      </c>
      <c r="M711" s="5">
        <f t="shared" si="35"/>
        <v>1476041.9093879976</v>
      </c>
    </row>
    <row r="712" spans="1:13" x14ac:dyDescent="0.2">
      <c r="A712" s="4" t="s">
        <v>3027</v>
      </c>
      <c r="B712" s="4" t="s">
        <v>3028</v>
      </c>
      <c r="C712" s="5">
        <v>1000802767</v>
      </c>
      <c r="D712" s="5">
        <v>417</v>
      </c>
      <c r="E712" s="5">
        <v>443</v>
      </c>
      <c r="F712" s="5">
        <v>1217382708</v>
      </c>
      <c r="G712" s="5">
        <v>947</v>
      </c>
      <c r="H712" s="5">
        <v>1217382708</v>
      </c>
      <c r="I712" s="6">
        <f t="shared" si="33"/>
        <v>0</v>
      </c>
      <c r="J712" s="4" t="str">
        <f>VLOOKUP(A712,districts!$A$4:$G$3181,6,FALSE)</f>
        <v>Hevesi</v>
      </c>
      <c r="L712" s="5">
        <f t="shared" si="34"/>
        <v>2400006.6354916068</v>
      </c>
      <c r="M712" s="5">
        <f t="shared" si="35"/>
        <v>1285515.0031678986</v>
      </c>
    </row>
    <row r="713" spans="1:13" x14ac:dyDescent="0.2">
      <c r="A713" s="4" t="s">
        <v>3029</v>
      </c>
      <c r="B713" s="4" t="s">
        <v>3030</v>
      </c>
      <c r="C713" s="5">
        <v>1932004764</v>
      </c>
      <c r="D713" s="5">
        <v>719</v>
      </c>
      <c r="E713" s="5">
        <v>832</v>
      </c>
      <c r="F713" s="5">
        <v>2585701029</v>
      </c>
      <c r="G713" s="5">
        <v>1764</v>
      </c>
      <c r="H713" s="5">
        <v>2585701029</v>
      </c>
      <c r="I713" s="6">
        <f t="shared" si="33"/>
        <v>0</v>
      </c>
      <c r="J713" s="4" t="str">
        <f>VLOOKUP(A713,districts!$A$4:$G$3181,6,FALSE)</f>
        <v>Nagykállói</v>
      </c>
      <c r="L713" s="5">
        <f t="shared" si="34"/>
        <v>2687071.9944367176</v>
      </c>
      <c r="M713" s="5">
        <f t="shared" si="35"/>
        <v>1465816.9098639456</v>
      </c>
    </row>
    <row r="714" spans="1:13" x14ac:dyDescent="0.2">
      <c r="A714" s="4" t="s">
        <v>414</v>
      </c>
      <c r="B714" s="4" t="s">
        <v>3031</v>
      </c>
      <c r="C714" s="5">
        <v>3911520547</v>
      </c>
      <c r="D714" s="5">
        <v>1104</v>
      </c>
      <c r="E714" s="5">
        <v>1399</v>
      </c>
      <c r="F714" s="5">
        <v>5210491986</v>
      </c>
      <c r="G714" s="5">
        <v>3002</v>
      </c>
      <c r="H714" s="5">
        <v>5212011619</v>
      </c>
      <c r="I714" s="6">
        <f t="shared" si="33"/>
        <v>1519633</v>
      </c>
      <c r="J714" s="4" t="str">
        <f>VLOOKUP(A714,districts!$A$4:$G$3181,6,FALSE)</f>
        <v>Bajai</v>
      </c>
      <c r="L714" s="5">
        <f t="shared" si="34"/>
        <v>3543043.9737318843</v>
      </c>
      <c r="M714" s="5">
        <f t="shared" si="35"/>
        <v>1736179.753164557</v>
      </c>
    </row>
    <row r="715" spans="1:13" x14ac:dyDescent="0.2">
      <c r="A715" s="4" t="s">
        <v>3032</v>
      </c>
      <c r="B715" s="4" t="s">
        <v>3033</v>
      </c>
      <c r="C715" s="5">
        <v>684485550</v>
      </c>
      <c r="D715" s="5">
        <v>222</v>
      </c>
      <c r="E715" s="5">
        <v>270</v>
      </c>
      <c r="F715" s="5">
        <v>858252862</v>
      </c>
      <c r="G715" s="5">
        <v>594</v>
      </c>
      <c r="H715" s="5">
        <v>858252862</v>
      </c>
      <c r="I715" s="6">
        <f t="shared" si="33"/>
        <v>0</v>
      </c>
      <c r="J715" s="4" t="str">
        <f>VLOOKUP(A715,districts!$A$4:$G$3181,6,FALSE)</f>
        <v>Bajai</v>
      </c>
      <c r="L715" s="5">
        <f t="shared" si="34"/>
        <v>3083268.2432432431</v>
      </c>
      <c r="M715" s="5">
        <f t="shared" si="35"/>
        <v>1444870.138047138</v>
      </c>
    </row>
    <row r="716" spans="1:13" x14ac:dyDescent="0.2">
      <c r="A716" s="4" t="s">
        <v>3034</v>
      </c>
      <c r="B716" s="4" t="s">
        <v>3035</v>
      </c>
      <c r="C716" s="5">
        <v>6572134301</v>
      </c>
      <c r="D716" s="5">
        <v>1662</v>
      </c>
      <c r="E716" s="5">
        <v>1890</v>
      </c>
      <c r="F716" s="5">
        <v>8298185693</v>
      </c>
      <c r="G716" s="5">
        <v>3654</v>
      </c>
      <c r="H716" s="5">
        <v>8298185693</v>
      </c>
      <c r="I716" s="6">
        <f t="shared" si="33"/>
        <v>0</v>
      </c>
      <c r="J716" s="4" t="str">
        <f>VLOOKUP(A716,districts!$A$4:$G$3181,6,FALSE)</f>
        <v>Balassagyarmati</v>
      </c>
      <c r="L716" s="5">
        <f t="shared" si="34"/>
        <v>3954352.768351384</v>
      </c>
      <c r="M716" s="5">
        <f t="shared" si="35"/>
        <v>2270986.7796934866</v>
      </c>
    </row>
    <row r="717" spans="1:13" x14ac:dyDescent="0.2">
      <c r="A717" s="4" t="s">
        <v>3036</v>
      </c>
      <c r="B717" s="4" t="s">
        <v>3037</v>
      </c>
      <c r="C717" s="5">
        <v>711743933</v>
      </c>
      <c r="D717" s="5">
        <v>295</v>
      </c>
      <c r="E717" s="5">
        <v>325</v>
      </c>
      <c r="F717" s="5">
        <v>830162323</v>
      </c>
      <c r="G717" s="5">
        <v>724</v>
      </c>
      <c r="H717" s="5">
        <v>830162323</v>
      </c>
      <c r="I717" s="6">
        <f t="shared" si="33"/>
        <v>0</v>
      </c>
      <c r="J717" s="4" t="str">
        <f>VLOOKUP(A717,districts!$A$4:$G$3181,6,FALSE)</f>
        <v>Tamási</v>
      </c>
      <c r="L717" s="5">
        <f t="shared" si="34"/>
        <v>2412691.2983050849</v>
      </c>
      <c r="M717" s="5">
        <f t="shared" si="35"/>
        <v>1146633.0428176795</v>
      </c>
    </row>
    <row r="718" spans="1:13" x14ac:dyDescent="0.2">
      <c r="A718" s="4" t="s">
        <v>3038</v>
      </c>
      <c r="B718" s="4" t="s">
        <v>3039</v>
      </c>
      <c r="C718" s="5">
        <v>397800902</v>
      </c>
      <c r="D718" s="5">
        <v>107</v>
      </c>
      <c r="E718" s="5">
        <v>133</v>
      </c>
      <c r="F718" s="5">
        <v>508827220</v>
      </c>
      <c r="G718" s="5">
        <v>291</v>
      </c>
      <c r="H718" s="5">
        <v>508827220</v>
      </c>
      <c r="I718" s="6">
        <f t="shared" si="33"/>
        <v>0</v>
      </c>
      <c r="J718" s="4" t="str">
        <f>VLOOKUP(A718,districts!$A$4:$G$3181,6,FALSE)</f>
        <v>Pécsváradi</v>
      </c>
      <c r="L718" s="5">
        <f t="shared" si="34"/>
        <v>3717765.4392523365</v>
      </c>
      <c r="M718" s="5">
        <f t="shared" si="35"/>
        <v>1748547.1477663231</v>
      </c>
    </row>
    <row r="719" spans="1:13" x14ac:dyDescent="0.2">
      <c r="A719" s="4" t="s">
        <v>3040</v>
      </c>
      <c r="B719" s="4" t="s">
        <v>3041</v>
      </c>
      <c r="C719" s="5">
        <v>1854426605</v>
      </c>
      <c r="D719" s="5">
        <v>599</v>
      </c>
      <c r="E719" s="5">
        <v>674</v>
      </c>
      <c r="F719" s="5">
        <v>2149448717</v>
      </c>
      <c r="G719" s="5">
        <v>1384</v>
      </c>
      <c r="H719" s="5">
        <v>2149448717</v>
      </c>
      <c r="I719" s="6">
        <f t="shared" si="33"/>
        <v>0</v>
      </c>
      <c r="J719" s="4" t="str">
        <f>VLOOKUP(A719,districts!$A$4:$G$3181,6,FALSE)</f>
        <v>Derecskei</v>
      </c>
      <c r="L719" s="5">
        <f t="shared" si="34"/>
        <v>3095870.7929883138</v>
      </c>
      <c r="M719" s="5">
        <f t="shared" si="35"/>
        <v>1553069.8822254336</v>
      </c>
    </row>
    <row r="720" spans="1:13" x14ac:dyDescent="0.2">
      <c r="A720" s="4" t="s">
        <v>3042</v>
      </c>
      <c r="B720" s="4" t="s">
        <v>3043</v>
      </c>
      <c r="C720" s="5">
        <v>1107222025</v>
      </c>
      <c r="D720" s="5">
        <v>276</v>
      </c>
      <c r="E720" s="5">
        <v>335</v>
      </c>
      <c r="F720" s="5">
        <v>1410258761</v>
      </c>
      <c r="G720" s="5">
        <v>678</v>
      </c>
      <c r="H720" s="5">
        <v>1410258761</v>
      </c>
      <c r="I720" s="6">
        <f t="shared" si="33"/>
        <v>0</v>
      </c>
      <c r="J720" s="4" t="str">
        <f>VLOOKUP(A720,districts!$A$4:$G$3181,6,FALSE)</f>
        <v>Nagykanizsai</v>
      </c>
      <c r="L720" s="5">
        <f t="shared" si="34"/>
        <v>4011674.0036231885</v>
      </c>
      <c r="M720" s="5">
        <f t="shared" si="35"/>
        <v>2080027.6710914455</v>
      </c>
    </row>
    <row r="721" spans="1:13" x14ac:dyDescent="0.2">
      <c r="A721" s="4" t="s">
        <v>3044</v>
      </c>
      <c r="B721" s="4" t="s">
        <v>3045</v>
      </c>
      <c r="C721" s="5">
        <v>495602135</v>
      </c>
      <c r="D721" s="5">
        <v>168</v>
      </c>
      <c r="E721" s="5">
        <v>205</v>
      </c>
      <c r="F721" s="5">
        <v>603111387</v>
      </c>
      <c r="G721" s="5">
        <v>445</v>
      </c>
      <c r="H721" s="5">
        <v>603111387</v>
      </c>
      <c r="I721" s="6">
        <f t="shared" si="33"/>
        <v>0</v>
      </c>
      <c r="J721" s="4" t="str">
        <f>VLOOKUP(A721,districts!$A$4:$G$3181,6,FALSE)</f>
        <v>Keszthelyi</v>
      </c>
      <c r="L721" s="5">
        <f t="shared" si="34"/>
        <v>2950012.7083333335</v>
      </c>
      <c r="M721" s="5">
        <f t="shared" si="35"/>
        <v>1355306.4876404495</v>
      </c>
    </row>
    <row r="722" spans="1:13" x14ac:dyDescent="0.2">
      <c r="A722" s="4" t="s">
        <v>115</v>
      </c>
      <c r="B722" s="4" t="s">
        <v>3046</v>
      </c>
      <c r="C722" s="5">
        <v>54139797843</v>
      </c>
      <c r="D722" s="5">
        <v>12620</v>
      </c>
      <c r="E722" s="5">
        <v>14779</v>
      </c>
      <c r="F722" s="5">
        <v>82276750682</v>
      </c>
      <c r="G722" s="5">
        <v>28834</v>
      </c>
      <c r="H722" s="5">
        <v>82321693953</v>
      </c>
      <c r="I722" s="6">
        <f t="shared" si="33"/>
        <v>44943271</v>
      </c>
      <c r="J722" s="4" t="str">
        <f>VLOOKUP(A722,districts!$A$4:$G$3181,6,FALSE)</f>
        <v>Esztergomi</v>
      </c>
      <c r="L722" s="5">
        <f t="shared" si="34"/>
        <v>4289999.8290808238</v>
      </c>
      <c r="M722" s="5">
        <f t="shared" si="35"/>
        <v>2855021.6394881043</v>
      </c>
    </row>
    <row r="723" spans="1:13" x14ac:dyDescent="0.2">
      <c r="A723" s="4" t="s">
        <v>3047</v>
      </c>
      <c r="B723" s="4" t="s">
        <v>3048</v>
      </c>
      <c r="C723" s="5">
        <v>1321494131</v>
      </c>
      <c r="D723" s="5">
        <v>290</v>
      </c>
      <c r="E723" s="5">
        <v>367</v>
      </c>
      <c r="F723" s="5">
        <v>1719016787</v>
      </c>
      <c r="G723" s="5">
        <v>596</v>
      </c>
      <c r="H723" s="5">
        <v>1719016787</v>
      </c>
      <c r="I723" s="6">
        <f t="shared" si="33"/>
        <v>0</v>
      </c>
      <c r="J723" s="4" t="str">
        <f>VLOOKUP(A723,districts!$A$4:$G$3181,6,FALSE)</f>
        <v>Kisbéri</v>
      </c>
      <c r="L723" s="5">
        <f t="shared" si="34"/>
        <v>4556876.3137931032</v>
      </c>
      <c r="M723" s="5">
        <f t="shared" si="35"/>
        <v>2884256.3540268457</v>
      </c>
    </row>
    <row r="724" spans="1:13" x14ac:dyDescent="0.2">
      <c r="A724" s="4" t="s">
        <v>3049</v>
      </c>
      <c r="B724" s="4" t="s">
        <v>3050</v>
      </c>
      <c r="C724" s="5">
        <v>1850185980</v>
      </c>
      <c r="D724" s="5">
        <v>560</v>
      </c>
      <c r="E724" s="5">
        <v>604</v>
      </c>
      <c r="F724" s="5">
        <v>2298687907</v>
      </c>
      <c r="G724" s="5">
        <v>1319</v>
      </c>
      <c r="H724" s="5">
        <v>2298687907</v>
      </c>
      <c r="I724" s="6">
        <f t="shared" si="33"/>
        <v>0</v>
      </c>
      <c r="J724" s="4" t="str">
        <f>VLOOKUP(A724,districts!$A$4:$G$3181,6,FALSE)</f>
        <v>Salgótarjáni</v>
      </c>
      <c r="L724" s="5">
        <f t="shared" si="34"/>
        <v>3303903.5357142859</v>
      </c>
      <c r="M724" s="5">
        <f t="shared" si="35"/>
        <v>1742750.4981046247</v>
      </c>
    </row>
    <row r="725" spans="1:13" x14ac:dyDescent="0.2">
      <c r="A725" s="4" t="s">
        <v>116</v>
      </c>
      <c r="B725" s="4" t="s">
        <v>3051</v>
      </c>
      <c r="C725" s="5">
        <v>10539528082</v>
      </c>
      <c r="D725" s="5">
        <v>2186</v>
      </c>
      <c r="E725" s="5">
        <v>2593</v>
      </c>
      <c r="F725" s="5">
        <v>15204276333</v>
      </c>
      <c r="G725" s="5">
        <v>4629</v>
      </c>
      <c r="H725" s="5">
        <v>15204276333</v>
      </c>
      <c r="I725" s="6">
        <f t="shared" si="33"/>
        <v>0</v>
      </c>
      <c r="J725" s="4" t="str">
        <f>VLOOKUP(A725,districts!$A$4:$G$3181,6,FALSE)</f>
        <v>Bicskei</v>
      </c>
      <c r="L725" s="5">
        <f t="shared" si="34"/>
        <v>4821376.0667886548</v>
      </c>
      <c r="M725" s="5">
        <f t="shared" si="35"/>
        <v>3284570.3895009723</v>
      </c>
    </row>
    <row r="726" spans="1:13" x14ac:dyDescent="0.2">
      <c r="A726" s="4" t="s">
        <v>3052</v>
      </c>
      <c r="B726" s="4" t="s">
        <v>3053</v>
      </c>
      <c r="C726" s="5">
        <v>2181352295</v>
      </c>
      <c r="D726" s="5">
        <v>783</v>
      </c>
      <c r="E726" s="5">
        <v>873</v>
      </c>
      <c r="F726" s="5">
        <v>2769224114</v>
      </c>
      <c r="G726" s="5">
        <v>1854</v>
      </c>
      <c r="H726" s="5">
        <v>2769224114</v>
      </c>
      <c r="I726" s="6">
        <f t="shared" si="33"/>
        <v>0</v>
      </c>
      <c r="J726" s="4" t="str">
        <f>VLOOKUP(A726,districts!$A$4:$G$3181,6,FALSE)</f>
        <v>Mátészalkai</v>
      </c>
      <c r="L726" s="5">
        <f t="shared" si="34"/>
        <v>2785890.5427841633</v>
      </c>
      <c r="M726" s="5">
        <f t="shared" si="35"/>
        <v>1493648.3894282633</v>
      </c>
    </row>
    <row r="727" spans="1:13" x14ac:dyDescent="0.2">
      <c r="A727" s="4" t="s">
        <v>3054</v>
      </c>
      <c r="B727" s="4" t="s">
        <v>3055</v>
      </c>
      <c r="C727" s="5">
        <v>2928006843</v>
      </c>
      <c r="D727" s="5">
        <v>876</v>
      </c>
      <c r="E727" s="5">
        <v>1049</v>
      </c>
      <c r="F727" s="5">
        <v>4066187209</v>
      </c>
      <c r="G727" s="5">
        <v>1870</v>
      </c>
      <c r="H727" s="5">
        <v>4066187209</v>
      </c>
      <c r="I727" s="6">
        <f t="shared" si="33"/>
        <v>0</v>
      </c>
      <c r="J727" s="4" t="str">
        <f>VLOOKUP(A727,districts!$A$4:$G$3181,6,FALSE)</f>
        <v>Szentesi</v>
      </c>
      <c r="L727" s="5">
        <f t="shared" si="34"/>
        <v>3342473.5650684931</v>
      </c>
      <c r="M727" s="5">
        <f t="shared" si="35"/>
        <v>2174431.6625668448</v>
      </c>
    </row>
    <row r="728" spans="1:13" x14ac:dyDescent="0.2">
      <c r="A728" s="4" t="s">
        <v>3056</v>
      </c>
      <c r="B728" s="4" t="s">
        <v>3057</v>
      </c>
      <c r="C728" s="5">
        <v>1107408773</v>
      </c>
      <c r="D728" s="5">
        <v>310</v>
      </c>
      <c r="E728" s="5">
        <v>362</v>
      </c>
      <c r="F728" s="5">
        <v>1435660399</v>
      </c>
      <c r="G728" s="5">
        <v>716</v>
      </c>
      <c r="H728" s="5">
        <v>1435660399</v>
      </c>
      <c r="I728" s="6">
        <f t="shared" si="33"/>
        <v>0</v>
      </c>
      <c r="J728" s="4" t="str">
        <f>VLOOKUP(A728,districts!$A$4:$G$3181,6,FALSE)</f>
        <v>Tolnai</v>
      </c>
      <c r="L728" s="5">
        <f t="shared" si="34"/>
        <v>3572286.3645161293</v>
      </c>
      <c r="M728" s="5">
        <f t="shared" si="35"/>
        <v>2005112.2891061453</v>
      </c>
    </row>
    <row r="729" spans="1:13" x14ac:dyDescent="0.2">
      <c r="A729" s="4" t="s">
        <v>117</v>
      </c>
      <c r="B729" s="4" t="s">
        <v>3058</v>
      </c>
      <c r="C729" s="5">
        <v>5512278914</v>
      </c>
      <c r="D729" s="5">
        <v>1649</v>
      </c>
      <c r="E729" s="5">
        <v>1901</v>
      </c>
      <c r="F729" s="5">
        <v>8571118697</v>
      </c>
      <c r="G729" s="5">
        <v>4191</v>
      </c>
      <c r="H729" s="5">
        <v>8571118697</v>
      </c>
      <c r="I729" s="6">
        <f t="shared" si="33"/>
        <v>0</v>
      </c>
      <c r="J729" s="4" t="str">
        <f>VLOOKUP(A729,districts!$A$4:$G$3181,6,FALSE)</f>
        <v>Tolnai</v>
      </c>
      <c r="L729" s="5">
        <f t="shared" si="34"/>
        <v>3342801.0394178289</v>
      </c>
      <c r="M729" s="5">
        <f t="shared" si="35"/>
        <v>2045124.9575280363</v>
      </c>
    </row>
    <row r="730" spans="1:13" x14ac:dyDescent="0.2">
      <c r="A730" s="4" t="s">
        <v>3059</v>
      </c>
      <c r="B730" s="4" t="s">
        <v>3060</v>
      </c>
      <c r="C730" s="5">
        <v>328895134</v>
      </c>
      <c r="D730" s="5">
        <v>189</v>
      </c>
      <c r="E730" s="5">
        <v>197</v>
      </c>
      <c r="F730" s="5">
        <v>343704729</v>
      </c>
      <c r="G730" s="5">
        <v>485</v>
      </c>
      <c r="H730" s="5">
        <v>343704729</v>
      </c>
      <c r="I730" s="6">
        <f t="shared" si="33"/>
        <v>0</v>
      </c>
      <c r="J730" s="4" t="str">
        <f>VLOOKUP(A730,districts!$A$4:$G$3181,6,FALSE)</f>
        <v>Encsi</v>
      </c>
      <c r="L730" s="5">
        <f t="shared" si="34"/>
        <v>1740185.8941798941</v>
      </c>
      <c r="M730" s="5">
        <f t="shared" si="35"/>
        <v>708669.54432989692</v>
      </c>
    </row>
    <row r="731" spans="1:13" x14ac:dyDescent="0.2">
      <c r="A731" s="4" t="s">
        <v>3061</v>
      </c>
      <c r="B731" s="4" t="s">
        <v>3062</v>
      </c>
      <c r="C731" s="5">
        <v>2228368107</v>
      </c>
      <c r="D731" s="5">
        <v>671</v>
      </c>
      <c r="E731" s="5">
        <v>822</v>
      </c>
      <c r="F731" s="5">
        <v>3027082820</v>
      </c>
      <c r="G731" s="5">
        <v>1639</v>
      </c>
      <c r="H731" s="5">
        <v>3027082820</v>
      </c>
      <c r="I731" s="6">
        <f t="shared" si="33"/>
        <v>0</v>
      </c>
      <c r="J731" s="4" t="str">
        <f>VLOOKUP(A731,districts!$A$4:$G$3181,6,FALSE)</f>
        <v>Kalocsai</v>
      </c>
      <c r="L731" s="5">
        <f t="shared" si="34"/>
        <v>3320965.8822652758</v>
      </c>
      <c r="M731" s="5">
        <f t="shared" si="35"/>
        <v>1846908.3709579012</v>
      </c>
    </row>
    <row r="732" spans="1:13" x14ac:dyDescent="0.2">
      <c r="A732" s="4" t="s">
        <v>3063</v>
      </c>
      <c r="B732" s="4" t="s">
        <v>3064</v>
      </c>
      <c r="C732" s="5">
        <v>596806834</v>
      </c>
      <c r="D732" s="5">
        <v>161</v>
      </c>
      <c r="E732" s="5">
        <v>180</v>
      </c>
      <c r="F732" s="5">
        <v>804905105</v>
      </c>
      <c r="G732" s="5">
        <v>349</v>
      </c>
      <c r="H732" s="5">
        <v>804905105</v>
      </c>
      <c r="I732" s="6">
        <f t="shared" si="33"/>
        <v>0</v>
      </c>
      <c r="J732" s="4" t="str">
        <f>VLOOKUP(A732,districts!$A$4:$G$3181,6,FALSE)</f>
        <v>Encsi</v>
      </c>
      <c r="L732" s="5">
        <f t="shared" si="34"/>
        <v>3706874.7453416148</v>
      </c>
      <c r="M732" s="5">
        <f t="shared" si="35"/>
        <v>2306318.3524355302</v>
      </c>
    </row>
    <row r="733" spans="1:13" x14ac:dyDescent="0.2">
      <c r="A733" s="4" t="s">
        <v>7567</v>
      </c>
      <c r="B733" s="4" t="s">
        <v>3065</v>
      </c>
      <c r="C733" s="5">
        <v>3051722612</v>
      </c>
      <c r="D733" s="5">
        <v>836</v>
      </c>
      <c r="E733" s="5">
        <v>1026</v>
      </c>
      <c r="F733" s="5">
        <v>4859972059</v>
      </c>
      <c r="G733" s="5">
        <v>1910</v>
      </c>
      <c r="H733" s="5">
        <v>4859972059</v>
      </c>
      <c r="I733" s="6">
        <f t="shared" si="33"/>
        <v>0</v>
      </c>
      <c r="J733" s="4" t="str">
        <f>VLOOKUP(A733,districts!$A$4:$G$3181,6,FALSE)</f>
        <v>Csornai</v>
      </c>
      <c r="L733" s="5">
        <f t="shared" si="34"/>
        <v>3650385.8995215311</v>
      </c>
      <c r="M733" s="5">
        <f t="shared" si="35"/>
        <v>2544487.9890052355</v>
      </c>
    </row>
    <row r="734" spans="1:13" x14ac:dyDescent="0.2">
      <c r="A734" s="4" t="s">
        <v>3066</v>
      </c>
      <c r="B734" s="4" t="s">
        <v>3067</v>
      </c>
      <c r="C734" s="5">
        <v>868822934</v>
      </c>
      <c r="D734" s="5">
        <v>180</v>
      </c>
      <c r="E734" s="5">
        <v>204</v>
      </c>
      <c r="F734" s="5">
        <v>1155560184</v>
      </c>
      <c r="G734" s="5">
        <v>358</v>
      </c>
      <c r="H734" s="5">
        <v>1155560184</v>
      </c>
      <c r="I734" s="6">
        <f t="shared" si="33"/>
        <v>0</v>
      </c>
      <c r="J734" s="4" t="str">
        <f>VLOOKUP(A734,districts!$A$4:$G$3181,6,FALSE)</f>
        <v>Ajkai</v>
      </c>
      <c r="L734" s="5">
        <f t="shared" si="34"/>
        <v>4826794.0777777778</v>
      </c>
      <c r="M734" s="5">
        <f t="shared" si="35"/>
        <v>3227821.7430167599</v>
      </c>
    </row>
    <row r="735" spans="1:13" x14ac:dyDescent="0.2">
      <c r="A735" s="4" t="s">
        <v>7568</v>
      </c>
      <c r="B735" s="4" t="s">
        <v>3068</v>
      </c>
      <c r="C735" s="5">
        <v>1201776455</v>
      </c>
      <c r="D735" s="5">
        <v>627</v>
      </c>
      <c r="E735" s="5">
        <v>665</v>
      </c>
      <c r="F735" s="5">
        <v>1476313870</v>
      </c>
      <c r="G735" s="5">
        <v>1949</v>
      </c>
      <c r="H735" s="5">
        <v>1476313870</v>
      </c>
      <c r="I735" s="6">
        <f t="shared" si="33"/>
        <v>0</v>
      </c>
      <c r="J735" s="4" t="str">
        <f>VLOOKUP(A735,districts!$A$4:$G$3181,6,FALSE)</f>
        <v>Ózdi</v>
      </c>
      <c r="L735" s="5">
        <f t="shared" si="34"/>
        <v>1916708.8596491227</v>
      </c>
      <c r="M735" s="5">
        <f t="shared" si="35"/>
        <v>757472.48332478199</v>
      </c>
    </row>
    <row r="736" spans="1:13" x14ac:dyDescent="0.2">
      <c r="A736" s="4" t="s">
        <v>3069</v>
      </c>
      <c r="B736" s="4" t="s">
        <v>3070</v>
      </c>
      <c r="C736" s="5">
        <v>6369344963</v>
      </c>
      <c r="D736" s="5">
        <v>1684</v>
      </c>
      <c r="E736" s="5">
        <v>1880</v>
      </c>
      <c r="F736" s="5">
        <v>8540677485</v>
      </c>
      <c r="G736" s="5">
        <v>3623</v>
      </c>
      <c r="H736" s="5">
        <v>8540684460</v>
      </c>
      <c r="I736" s="6">
        <f t="shared" si="33"/>
        <v>6975</v>
      </c>
      <c r="J736" s="4" t="str">
        <f>VLOOKUP(A736,districts!$A$4:$G$3181,6,FALSE)</f>
        <v>Nagykátai</v>
      </c>
      <c r="L736" s="5">
        <f t="shared" si="34"/>
        <v>3782271.3557007127</v>
      </c>
      <c r="M736" s="5">
        <f t="shared" si="35"/>
        <v>2357351.4932376482</v>
      </c>
    </row>
    <row r="737" spans="1:13" x14ac:dyDescent="0.2">
      <c r="A737" s="4" t="s">
        <v>3071</v>
      </c>
      <c r="B737" s="4" t="s">
        <v>3072</v>
      </c>
      <c r="C737" s="5">
        <v>247827228</v>
      </c>
      <c r="D737" s="5">
        <v>79</v>
      </c>
      <c r="E737" s="5">
        <v>88</v>
      </c>
      <c r="F737" s="5">
        <v>317861783</v>
      </c>
      <c r="G737" s="5">
        <v>195</v>
      </c>
      <c r="H737" s="5">
        <v>317861783</v>
      </c>
      <c r="I737" s="6">
        <f t="shared" si="33"/>
        <v>0</v>
      </c>
      <c r="J737" s="4" t="str">
        <f>VLOOKUP(A737,districts!$A$4:$G$3181,6,FALSE)</f>
        <v>Pécsváradi</v>
      </c>
      <c r="L737" s="5">
        <f t="shared" si="34"/>
        <v>3137053.5189873418</v>
      </c>
      <c r="M737" s="5">
        <f t="shared" si="35"/>
        <v>1630060.4256410256</v>
      </c>
    </row>
    <row r="738" spans="1:13" x14ac:dyDescent="0.2">
      <c r="A738" s="4" t="s">
        <v>3073</v>
      </c>
      <c r="B738" s="4" t="s">
        <v>3074</v>
      </c>
      <c r="C738" s="5">
        <v>396285463</v>
      </c>
      <c r="D738" s="5">
        <v>120</v>
      </c>
      <c r="E738" s="5">
        <v>136</v>
      </c>
      <c r="F738" s="5">
        <v>518911500</v>
      </c>
      <c r="G738" s="5">
        <v>287</v>
      </c>
      <c r="H738" s="5">
        <v>518911500</v>
      </c>
      <c r="I738" s="6">
        <f t="shared" si="33"/>
        <v>0</v>
      </c>
      <c r="J738" s="4" t="str">
        <f>VLOOKUP(A738,districts!$A$4:$G$3181,6,FALSE)</f>
        <v>Pétervásárai</v>
      </c>
      <c r="L738" s="5">
        <f t="shared" si="34"/>
        <v>3302378.8583333334</v>
      </c>
      <c r="M738" s="5">
        <f t="shared" si="35"/>
        <v>1808054.0069686412</v>
      </c>
    </row>
    <row r="739" spans="1:13" x14ac:dyDescent="0.2">
      <c r="A739" s="4" t="s">
        <v>118</v>
      </c>
      <c r="B739" s="4" t="s">
        <v>3075</v>
      </c>
      <c r="C739" s="5">
        <v>10175096423</v>
      </c>
      <c r="D739" s="5">
        <v>2960</v>
      </c>
      <c r="E739" s="5">
        <v>3309</v>
      </c>
      <c r="F739" s="5">
        <v>12673560810</v>
      </c>
      <c r="G739" s="5">
        <v>6540</v>
      </c>
      <c r="H739" s="5">
        <v>12673560810</v>
      </c>
      <c r="I739" s="6">
        <f t="shared" si="33"/>
        <v>0</v>
      </c>
      <c r="J739" s="4" t="str">
        <f>VLOOKUP(A739,districts!$A$4:$G$3181,6,FALSE)</f>
        <v>Törökszentmiklósi</v>
      </c>
      <c r="L739" s="5">
        <f t="shared" si="34"/>
        <v>3437532.5753378379</v>
      </c>
      <c r="M739" s="5">
        <f t="shared" si="35"/>
        <v>1937853.3348623854</v>
      </c>
    </row>
    <row r="740" spans="1:13" x14ac:dyDescent="0.2">
      <c r="A740" s="4" t="s">
        <v>119</v>
      </c>
      <c r="B740" s="4" t="s">
        <v>3076</v>
      </c>
      <c r="C740" s="5">
        <v>13004400216</v>
      </c>
      <c r="D740" s="5">
        <v>3228</v>
      </c>
      <c r="E740" s="5">
        <v>4048</v>
      </c>
      <c r="F740" s="5">
        <v>17254187864</v>
      </c>
      <c r="G740" s="5">
        <v>7704</v>
      </c>
      <c r="H740" s="5">
        <v>17254187864</v>
      </c>
      <c r="I740" s="6">
        <f t="shared" si="33"/>
        <v>0</v>
      </c>
      <c r="J740" s="4" t="str">
        <f>VLOOKUP(A740,districts!$A$4:$G$3181,6,FALSE)</f>
        <v>Fehérgyarmati</v>
      </c>
      <c r="L740" s="5">
        <f t="shared" si="34"/>
        <v>4028624.6022304832</v>
      </c>
      <c r="M740" s="5">
        <f t="shared" si="35"/>
        <v>2239640.1692627207</v>
      </c>
    </row>
    <row r="741" spans="1:13" x14ac:dyDescent="0.2">
      <c r="A741" s="4" t="s">
        <v>3077</v>
      </c>
      <c r="B741" s="4" t="s">
        <v>3078</v>
      </c>
      <c r="C741" s="5">
        <v>904855488</v>
      </c>
      <c r="D741" s="5">
        <v>218</v>
      </c>
      <c r="E741" s="5">
        <v>254</v>
      </c>
      <c r="F741" s="5">
        <v>1303840895</v>
      </c>
      <c r="G741" s="5">
        <v>499</v>
      </c>
      <c r="H741" s="5">
        <v>1303840895</v>
      </c>
      <c r="I741" s="6">
        <f t="shared" si="33"/>
        <v>0</v>
      </c>
      <c r="J741" s="4" t="str">
        <f>VLOOKUP(A741,districts!$A$4:$G$3181,6,FALSE)</f>
        <v>Győri</v>
      </c>
      <c r="L741" s="5">
        <f t="shared" si="34"/>
        <v>4150713.2477064221</v>
      </c>
      <c r="M741" s="5">
        <f t="shared" si="35"/>
        <v>2612907.6052104207</v>
      </c>
    </row>
    <row r="742" spans="1:13" x14ac:dyDescent="0.2">
      <c r="A742" s="4" t="s">
        <v>3079</v>
      </c>
      <c r="B742" s="4" t="s">
        <v>3080</v>
      </c>
      <c r="C742" s="5">
        <v>4013285194</v>
      </c>
      <c r="D742" s="5">
        <v>1006</v>
      </c>
      <c r="E742" s="5">
        <v>1178</v>
      </c>
      <c r="F742" s="5">
        <v>6132584888</v>
      </c>
      <c r="G742" s="5">
        <v>2146</v>
      </c>
      <c r="H742" s="5">
        <v>6132584888</v>
      </c>
      <c r="I742" s="6">
        <f t="shared" si="33"/>
        <v>0</v>
      </c>
      <c r="J742" s="4" t="str">
        <f>VLOOKUP(A742,districts!$A$4:$G$3181,6,FALSE)</f>
        <v>Móri</v>
      </c>
      <c r="L742" s="5">
        <f t="shared" si="34"/>
        <v>3989349.0994035783</v>
      </c>
      <c r="M742" s="5">
        <f t="shared" si="35"/>
        <v>2857681.6812674743</v>
      </c>
    </row>
    <row r="743" spans="1:13" x14ac:dyDescent="0.2">
      <c r="A743" s="4" t="s">
        <v>3081</v>
      </c>
      <c r="B743" s="4" t="s">
        <v>3082</v>
      </c>
      <c r="C743" s="5">
        <v>327129382</v>
      </c>
      <c r="D743" s="5">
        <v>84</v>
      </c>
      <c r="E743" s="5">
        <v>101</v>
      </c>
      <c r="F743" s="5">
        <v>532395503</v>
      </c>
      <c r="G743" s="5">
        <v>227</v>
      </c>
      <c r="H743" s="5">
        <v>532395503</v>
      </c>
      <c r="I743" s="6">
        <f t="shared" si="33"/>
        <v>0</v>
      </c>
      <c r="J743" s="4" t="str">
        <f>VLOOKUP(A743,districts!$A$4:$G$3181,6,FALSE)</f>
        <v>Mohácsi</v>
      </c>
      <c r="L743" s="5">
        <f t="shared" si="34"/>
        <v>3894397.4047619049</v>
      </c>
      <c r="M743" s="5">
        <f t="shared" si="35"/>
        <v>2345354.6387665197</v>
      </c>
    </row>
    <row r="744" spans="1:13" x14ac:dyDescent="0.2">
      <c r="A744" s="4" t="s">
        <v>3083</v>
      </c>
      <c r="B744" s="4" t="s">
        <v>3084</v>
      </c>
      <c r="C744" s="5">
        <v>923769408</v>
      </c>
      <c r="D744" s="5">
        <v>216</v>
      </c>
      <c r="E744" s="5">
        <v>291</v>
      </c>
      <c r="F744" s="5">
        <v>1334847265</v>
      </c>
      <c r="G744" s="5">
        <v>723</v>
      </c>
      <c r="H744" s="5">
        <v>1334847265</v>
      </c>
      <c r="I744" s="6">
        <f t="shared" si="33"/>
        <v>0</v>
      </c>
      <c r="J744" s="4" t="str">
        <f>VLOOKUP(A744,districts!$A$4:$G$3181,6,FALSE)</f>
        <v>Mosonmagyaróvári</v>
      </c>
      <c r="L744" s="5">
        <f t="shared" si="34"/>
        <v>4276710.222222222</v>
      </c>
      <c r="M744" s="5">
        <f t="shared" si="35"/>
        <v>1846261.7773167358</v>
      </c>
    </row>
    <row r="745" spans="1:13" x14ac:dyDescent="0.2">
      <c r="A745" s="4" t="s">
        <v>120</v>
      </c>
      <c r="B745" s="4" t="s">
        <v>3085</v>
      </c>
      <c r="C745" s="5">
        <v>4143632988</v>
      </c>
      <c r="D745" s="5">
        <v>979</v>
      </c>
      <c r="E745" s="5">
        <v>1131</v>
      </c>
      <c r="F745" s="5">
        <v>6428028247</v>
      </c>
      <c r="G745" s="5">
        <v>1950</v>
      </c>
      <c r="H745" s="5">
        <v>6428028247</v>
      </c>
      <c r="I745" s="6">
        <f t="shared" si="33"/>
        <v>0</v>
      </c>
      <c r="J745" s="4" t="str">
        <f>VLOOKUP(A745,districts!$A$4:$G$3181,6,FALSE)</f>
        <v>Bicskei</v>
      </c>
      <c r="L745" s="5">
        <f t="shared" si="34"/>
        <v>4232515.8202247191</v>
      </c>
      <c r="M745" s="5">
        <f t="shared" si="35"/>
        <v>3296424.742051282</v>
      </c>
    </row>
    <row r="746" spans="1:13" x14ac:dyDescent="0.2">
      <c r="A746" s="4" t="s">
        <v>3086</v>
      </c>
      <c r="B746" s="4" t="s">
        <v>3087</v>
      </c>
      <c r="C746" s="5">
        <v>1483169730</v>
      </c>
      <c r="D746" s="5">
        <v>456</v>
      </c>
      <c r="E746" s="5">
        <v>526</v>
      </c>
      <c r="F746" s="5">
        <v>2165609377</v>
      </c>
      <c r="G746" s="5">
        <v>1044</v>
      </c>
      <c r="H746" s="5">
        <v>2165609377</v>
      </c>
      <c r="I746" s="6">
        <f t="shared" si="33"/>
        <v>0</v>
      </c>
      <c r="J746" s="4" t="str">
        <f>VLOOKUP(A746,districts!$A$4:$G$3181,6,FALSE)</f>
        <v>Egri</v>
      </c>
      <c r="L746" s="5">
        <f t="shared" si="34"/>
        <v>3252565.1973684211</v>
      </c>
      <c r="M746" s="5">
        <f t="shared" si="35"/>
        <v>2074338.4837164751</v>
      </c>
    </row>
    <row r="747" spans="1:13" x14ac:dyDescent="0.2">
      <c r="A747" s="4" t="s">
        <v>3088</v>
      </c>
      <c r="B747" s="4" t="s">
        <v>3089</v>
      </c>
      <c r="C747" s="5">
        <v>1688198433</v>
      </c>
      <c r="D747" s="5">
        <v>494</v>
      </c>
      <c r="E747" s="5">
        <v>613</v>
      </c>
      <c r="F747" s="5">
        <v>2324765103</v>
      </c>
      <c r="G747" s="5">
        <v>1167</v>
      </c>
      <c r="H747" s="5">
        <v>2324765103</v>
      </c>
      <c r="I747" s="6">
        <f t="shared" si="33"/>
        <v>0</v>
      </c>
      <c r="J747" s="4" t="str">
        <f>VLOOKUP(A747,districts!$A$4:$G$3181,6,FALSE)</f>
        <v>Csongrádi</v>
      </c>
      <c r="L747" s="5">
        <f t="shared" si="34"/>
        <v>3417405.7348178136</v>
      </c>
      <c r="M747" s="5">
        <f t="shared" si="35"/>
        <v>1992086.6349614395</v>
      </c>
    </row>
    <row r="748" spans="1:13" x14ac:dyDescent="0.2">
      <c r="A748" s="4" t="s">
        <v>3090</v>
      </c>
      <c r="B748" s="4" t="s">
        <v>3091</v>
      </c>
      <c r="C748" s="5">
        <v>1742568029</v>
      </c>
      <c r="D748" s="5">
        <v>456</v>
      </c>
      <c r="E748" s="5">
        <v>547</v>
      </c>
      <c r="F748" s="5">
        <v>3172368294</v>
      </c>
      <c r="G748" s="5">
        <v>1008</v>
      </c>
      <c r="H748" s="5">
        <v>3172368294</v>
      </c>
      <c r="I748" s="6">
        <f t="shared" si="33"/>
        <v>0</v>
      </c>
      <c r="J748" s="4" t="str">
        <f>VLOOKUP(A748,districts!$A$4:$G$3181,6,FALSE)</f>
        <v>Téti</v>
      </c>
      <c r="L748" s="5">
        <f t="shared" si="34"/>
        <v>3821421.1162280701</v>
      </c>
      <c r="M748" s="5">
        <f t="shared" si="35"/>
        <v>3147190.7678571427</v>
      </c>
    </row>
    <row r="749" spans="1:13" x14ac:dyDescent="0.2">
      <c r="A749" s="4" t="s">
        <v>3092</v>
      </c>
      <c r="B749" s="4" t="s">
        <v>3093</v>
      </c>
      <c r="C749" s="5">
        <v>505952207</v>
      </c>
      <c r="D749" s="5">
        <v>136</v>
      </c>
      <c r="E749" s="5">
        <v>149</v>
      </c>
      <c r="F749" s="5">
        <v>584247717</v>
      </c>
      <c r="G749" s="5">
        <v>269</v>
      </c>
      <c r="H749" s="5">
        <v>584247717</v>
      </c>
      <c r="I749" s="6">
        <f t="shared" si="33"/>
        <v>0</v>
      </c>
      <c r="J749" s="4" t="str">
        <f>VLOOKUP(A749,districts!$A$4:$G$3181,6,FALSE)</f>
        <v>Sátoraljaújhelyi</v>
      </c>
      <c r="L749" s="5">
        <f t="shared" si="34"/>
        <v>3720236.8161764704</v>
      </c>
      <c r="M749" s="5">
        <f t="shared" si="35"/>
        <v>2171924.5985130114</v>
      </c>
    </row>
    <row r="750" spans="1:13" x14ac:dyDescent="0.2">
      <c r="A750" s="4" t="s">
        <v>3094</v>
      </c>
      <c r="B750" s="4" t="s">
        <v>3095</v>
      </c>
      <c r="C750" s="5">
        <v>707869402</v>
      </c>
      <c r="D750" s="5">
        <v>173</v>
      </c>
      <c r="E750" s="5">
        <v>234</v>
      </c>
      <c r="F750" s="5">
        <v>1038082879</v>
      </c>
      <c r="G750" s="5">
        <v>508</v>
      </c>
      <c r="H750" s="5">
        <v>1038082879</v>
      </c>
      <c r="I750" s="6">
        <f t="shared" si="33"/>
        <v>0</v>
      </c>
      <c r="J750" s="4" t="str">
        <f>VLOOKUP(A750,districts!$A$4:$G$3181,6,FALSE)</f>
        <v>Szombathelyi</v>
      </c>
      <c r="L750" s="5">
        <f t="shared" si="34"/>
        <v>4091730.6473988439</v>
      </c>
      <c r="M750" s="5">
        <f t="shared" si="35"/>
        <v>2043470.2342519686</v>
      </c>
    </row>
    <row r="751" spans="1:13" x14ac:dyDescent="0.2">
      <c r="A751" s="4" t="s">
        <v>3096</v>
      </c>
      <c r="B751" s="4" t="s">
        <v>3097</v>
      </c>
      <c r="C751" s="5">
        <v>964887179</v>
      </c>
      <c r="D751" s="5">
        <v>357</v>
      </c>
      <c r="E751" s="5">
        <v>386</v>
      </c>
      <c r="F751" s="5">
        <v>1164139562</v>
      </c>
      <c r="G751" s="5">
        <v>914</v>
      </c>
      <c r="H751" s="5">
        <v>1164139562</v>
      </c>
      <c r="I751" s="6">
        <f t="shared" si="33"/>
        <v>0</v>
      </c>
      <c r="J751" s="4" t="str">
        <f>VLOOKUP(A751,districts!$A$4:$G$3181,6,FALSE)</f>
        <v>Gönci</v>
      </c>
      <c r="L751" s="5">
        <f t="shared" si="34"/>
        <v>2702765.2072829134</v>
      </c>
      <c r="M751" s="5">
        <f t="shared" si="35"/>
        <v>1273675.6695842452</v>
      </c>
    </row>
    <row r="752" spans="1:13" x14ac:dyDescent="0.2">
      <c r="A752" s="4" t="s">
        <v>3098</v>
      </c>
      <c r="B752" s="4" t="s">
        <v>3099</v>
      </c>
      <c r="C752" s="5">
        <v>152215902</v>
      </c>
      <c r="D752" s="5">
        <v>50</v>
      </c>
      <c r="E752" s="5">
        <v>55</v>
      </c>
      <c r="F752" s="5">
        <v>203531179</v>
      </c>
      <c r="G752" s="5">
        <v>128</v>
      </c>
      <c r="H752" s="5">
        <v>203531179</v>
      </c>
      <c r="I752" s="6">
        <f t="shared" si="33"/>
        <v>0</v>
      </c>
      <c r="J752" s="4" t="str">
        <f>VLOOKUP(A752,districts!$A$4:$G$3181,6,FALSE)</f>
        <v>Hegyháti</v>
      </c>
      <c r="L752" s="5">
        <f t="shared" si="34"/>
        <v>3044318.04</v>
      </c>
      <c r="M752" s="5">
        <f t="shared" si="35"/>
        <v>1590087.3359375</v>
      </c>
    </row>
    <row r="753" spans="1:13" x14ac:dyDescent="0.2">
      <c r="A753" s="4" t="s">
        <v>3100</v>
      </c>
      <c r="B753" s="4" t="s">
        <v>3101</v>
      </c>
      <c r="C753" s="5">
        <v>181899843</v>
      </c>
      <c r="D753" s="5">
        <v>104</v>
      </c>
      <c r="E753" s="5">
        <v>114</v>
      </c>
      <c r="F753" s="5">
        <v>211753479</v>
      </c>
      <c r="G753" s="5">
        <v>247</v>
      </c>
      <c r="H753" s="5">
        <v>211753479</v>
      </c>
      <c r="I753" s="6">
        <f t="shared" si="33"/>
        <v>0</v>
      </c>
      <c r="J753" s="4" t="str">
        <f>VLOOKUP(A753,districts!$A$4:$G$3181,6,FALSE)</f>
        <v>Encsi</v>
      </c>
      <c r="L753" s="5">
        <f t="shared" si="34"/>
        <v>1749036.951923077</v>
      </c>
      <c r="M753" s="5">
        <f t="shared" si="35"/>
        <v>857301.53441295552</v>
      </c>
    </row>
    <row r="754" spans="1:13" x14ac:dyDescent="0.2">
      <c r="A754" s="4" t="s">
        <v>3102</v>
      </c>
      <c r="B754" s="4" t="s">
        <v>3103</v>
      </c>
      <c r="C754" s="5">
        <v>332168052</v>
      </c>
      <c r="D754" s="5">
        <v>81</v>
      </c>
      <c r="E754" s="5">
        <v>104</v>
      </c>
      <c r="F754" s="5">
        <v>474657187</v>
      </c>
      <c r="G754" s="5">
        <v>193</v>
      </c>
      <c r="H754" s="5">
        <v>474657187</v>
      </c>
      <c r="I754" s="6">
        <f t="shared" si="33"/>
        <v>0</v>
      </c>
      <c r="J754" s="4" t="str">
        <f>VLOOKUP(A754,districts!$A$4:$G$3181,6,FALSE)</f>
        <v>Körmendi</v>
      </c>
      <c r="L754" s="5">
        <f t="shared" si="34"/>
        <v>4100840.1481481483</v>
      </c>
      <c r="M754" s="5">
        <f t="shared" si="35"/>
        <v>2459363.6632124353</v>
      </c>
    </row>
    <row r="755" spans="1:13" x14ac:dyDescent="0.2">
      <c r="A755" s="4" t="s">
        <v>3104</v>
      </c>
      <c r="B755" s="4" t="s">
        <v>3105</v>
      </c>
      <c r="C755" s="5">
        <v>513029453</v>
      </c>
      <c r="D755" s="5">
        <v>171</v>
      </c>
      <c r="E755" s="5">
        <v>189</v>
      </c>
      <c r="F755" s="5">
        <v>667422249</v>
      </c>
      <c r="G755" s="5">
        <v>388</v>
      </c>
      <c r="H755" s="5">
        <v>667422249</v>
      </c>
      <c r="I755" s="6">
        <f t="shared" si="33"/>
        <v>0</v>
      </c>
      <c r="J755" s="4" t="str">
        <f>VLOOKUP(A755,districts!$A$4:$G$3181,6,FALSE)</f>
        <v>Putnoki</v>
      </c>
      <c r="L755" s="5">
        <f t="shared" si="34"/>
        <v>3000172.2397660818</v>
      </c>
      <c r="M755" s="5">
        <f t="shared" si="35"/>
        <v>1720160.4355670102</v>
      </c>
    </row>
    <row r="756" spans="1:13" x14ac:dyDescent="0.2">
      <c r="A756" s="4" t="s">
        <v>3106</v>
      </c>
      <c r="B756" s="4" t="s">
        <v>3107</v>
      </c>
      <c r="C756" s="5">
        <v>1849881860</v>
      </c>
      <c r="D756" s="5">
        <v>486</v>
      </c>
      <c r="E756" s="5">
        <v>553</v>
      </c>
      <c r="F756" s="5">
        <v>2485130207</v>
      </c>
      <c r="G756" s="5">
        <v>961</v>
      </c>
      <c r="H756" s="5">
        <v>2485130207</v>
      </c>
      <c r="I756" s="6">
        <f t="shared" si="33"/>
        <v>0</v>
      </c>
      <c r="J756" s="4" t="str">
        <f>VLOOKUP(A756,districts!$A$4:$G$3181,6,FALSE)</f>
        <v>Kecskeméti</v>
      </c>
      <c r="L756" s="5">
        <f t="shared" si="34"/>
        <v>3806341.2757201646</v>
      </c>
      <c r="M756" s="5">
        <f t="shared" si="35"/>
        <v>2585983.5660770033</v>
      </c>
    </row>
    <row r="757" spans="1:13" x14ac:dyDescent="0.2">
      <c r="A757" s="4" t="s">
        <v>3108</v>
      </c>
      <c r="B757" s="4" t="s">
        <v>3109</v>
      </c>
      <c r="C757" s="5">
        <v>340368017</v>
      </c>
      <c r="D757" s="5">
        <v>77</v>
      </c>
      <c r="E757" s="5">
        <v>107</v>
      </c>
      <c r="F757" s="5">
        <v>478279632</v>
      </c>
      <c r="G757" s="5">
        <v>285</v>
      </c>
      <c r="H757" s="5">
        <v>478279632</v>
      </c>
      <c r="I757" s="6">
        <f t="shared" si="33"/>
        <v>0</v>
      </c>
      <c r="J757" s="4" t="str">
        <f>VLOOKUP(A757,districts!$A$4:$G$3181,6,FALSE)</f>
        <v>Körmendi</v>
      </c>
      <c r="L757" s="5">
        <f t="shared" si="34"/>
        <v>4420363.8571428573</v>
      </c>
      <c r="M757" s="5">
        <f t="shared" si="35"/>
        <v>1678174.1473684211</v>
      </c>
    </row>
    <row r="758" spans="1:13" x14ac:dyDescent="0.2">
      <c r="A758" s="4" t="s">
        <v>3110</v>
      </c>
      <c r="B758" s="4" t="s">
        <v>3111</v>
      </c>
      <c r="C758" s="5">
        <v>380559223</v>
      </c>
      <c r="D758" s="5">
        <v>142</v>
      </c>
      <c r="E758" s="5">
        <v>167</v>
      </c>
      <c r="F758" s="5">
        <v>550403540</v>
      </c>
      <c r="G758" s="5">
        <v>386</v>
      </c>
      <c r="H758" s="5">
        <v>550403540</v>
      </c>
      <c r="I758" s="6">
        <f t="shared" si="33"/>
        <v>0</v>
      </c>
      <c r="J758" s="4" t="str">
        <f>VLOOKUP(A758,districts!$A$4:$G$3181,6,FALSE)</f>
        <v>Kaposvári</v>
      </c>
      <c r="L758" s="5">
        <f t="shared" si="34"/>
        <v>2679994.528169014</v>
      </c>
      <c r="M758" s="5">
        <f t="shared" si="35"/>
        <v>1425915.9067357513</v>
      </c>
    </row>
    <row r="759" spans="1:13" x14ac:dyDescent="0.2">
      <c r="A759" s="4" t="s">
        <v>3112</v>
      </c>
      <c r="B759" s="4" t="s">
        <v>3113</v>
      </c>
      <c r="C759" s="5">
        <v>926063424</v>
      </c>
      <c r="D759" s="5">
        <v>279</v>
      </c>
      <c r="E759" s="5">
        <v>325</v>
      </c>
      <c r="F759" s="5">
        <v>1225842270</v>
      </c>
      <c r="G759" s="5">
        <v>600</v>
      </c>
      <c r="H759" s="5">
        <v>1225842270</v>
      </c>
      <c r="I759" s="6">
        <f t="shared" si="33"/>
        <v>0</v>
      </c>
      <c r="J759" s="4" t="str">
        <f>VLOOKUP(A759,districts!$A$4:$G$3181,6,FALSE)</f>
        <v>Bonyhádi</v>
      </c>
      <c r="L759" s="5">
        <f t="shared" si="34"/>
        <v>3319223.7419354836</v>
      </c>
      <c r="M759" s="5">
        <f t="shared" si="35"/>
        <v>2043070.45</v>
      </c>
    </row>
    <row r="760" spans="1:13" x14ac:dyDescent="0.2">
      <c r="A760" s="4" t="s">
        <v>3114</v>
      </c>
      <c r="B760" s="4" t="s">
        <v>3115</v>
      </c>
      <c r="C760" s="5">
        <v>1656264485</v>
      </c>
      <c r="D760" s="5">
        <v>453</v>
      </c>
      <c r="E760" s="5">
        <v>493</v>
      </c>
      <c r="F760" s="5">
        <v>2152163382</v>
      </c>
      <c r="G760" s="5">
        <v>977</v>
      </c>
      <c r="H760" s="5">
        <v>2152163382</v>
      </c>
      <c r="I760" s="6">
        <f t="shared" si="33"/>
        <v>0</v>
      </c>
      <c r="J760" s="4" t="str">
        <f>VLOOKUP(A760,districts!$A$4:$G$3181,6,FALSE)</f>
        <v>Putnoki</v>
      </c>
      <c r="L760" s="5">
        <f t="shared" si="34"/>
        <v>3656212.9911699779</v>
      </c>
      <c r="M760" s="5">
        <f t="shared" si="35"/>
        <v>2202828.4360286593</v>
      </c>
    </row>
    <row r="761" spans="1:13" x14ac:dyDescent="0.2">
      <c r="A761" s="4" t="s">
        <v>3116</v>
      </c>
      <c r="B761" s="4" t="s">
        <v>3117</v>
      </c>
      <c r="C761" s="5">
        <v>1488961229</v>
      </c>
      <c r="D761" s="5">
        <v>421</v>
      </c>
      <c r="E761" s="5">
        <v>481</v>
      </c>
      <c r="F761" s="5">
        <v>1742239665</v>
      </c>
      <c r="G761" s="5">
        <v>1053</v>
      </c>
      <c r="H761" s="5">
        <v>1742239665</v>
      </c>
      <c r="I761" s="6">
        <f t="shared" si="33"/>
        <v>0</v>
      </c>
      <c r="J761" s="4" t="str">
        <f>VLOOKUP(A761,districts!$A$4:$G$3181,6,FALSE)</f>
        <v>Tamási</v>
      </c>
      <c r="L761" s="5">
        <f t="shared" si="34"/>
        <v>3536725.0095011876</v>
      </c>
      <c r="M761" s="5">
        <f t="shared" si="35"/>
        <v>1654548.5897435897</v>
      </c>
    </row>
    <row r="762" spans="1:13" x14ac:dyDescent="0.2">
      <c r="A762" s="4" t="s">
        <v>3118</v>
      </c>
      <c r="B762" s="4" t="s">
        <v>3119</v>
      </c>
      <c r="C762" s="5">
        <v>4190408859</v>
      </c>
      <c r="D762" s="5">
        <v>928</v>
      </c>
      <c r="E762" s="5">
        <v>1155</v>
      </c>
      <c r="F762" s="5">
        <v>6299593594</v>
      </c>
      <c r="G762" s="5">
        <v>2122</v>
      </c>
      <c r="H762" s="5">
        <v>6299593594</v>
      </c>
      <c r="I762" s="6">
        <f t="shared" si="33"/>
        <v>0</v>
      </c>
      <c r="J762" s="4" t="str">
        <f>VLOOKUP(A762,districts!$A$4:$G$3181,6,FALSE)</f>
        <v>Balatonalmádi</v>
      </c>
      <c r="L762" s="5">
        <f t="shared" si="34"/>
        <v>4515526.787715517</v>
      </c>
      <c r="M762" s="5">
        <f t="shared" si="35"/>
        <v>2968705.7464655987</v>
      </c>
    </row>
    <row r="763" spans="1:13" x14ac:dyDescent="0.2">
      <c r="A763" s="4" t="s">
        <v>3120</v>
      </c>
      <c r="B763" s="4" t="s">
        <v>3121</v>
      </c>
      <c r="C763" s="5">
        <v>1113478435</v>
      </c>
      <c r="D763" s="5">
        <v>307</v>
      </c>
      <c r="E763" s="5">
        <v>374</v>
      </c>
      <c r="F763" s="5">
        <v>1583565642</v>
      </c>
      <c r="G763" s="5">
        <v>768</v>
      </c>
      <c r="H763" s="5">
        <v>1583565642</v>
      </c>
      <c r="I763" s="6">
        <f t="shared" si="33"/>
        <v>0</v>
      </c>
      <c r="J763" s="4" t="str">
        <f>VLOOKUP(A763,districts!$A$4:$G$3181,6,FALSE)</f>
        <v>Keszthelyi</v>
      </c>
      <c r="L763" s="5">
        <f t="shared" si="34"/>
        <v>3626965.5863192184</v>
      </c>
      <c r="M763" s="5">
        <f t="shared" si="35"/>
        <v>2061934.4296875</v>
      </c>
    </row>
    <row r="764" spans="1:13" x14ac:dyDescent="0.2">
      <c r="A764" s="4" t="s">
        <v>3122</v>
      </c>
      <c r="B764" s="4" t="s">
        <v>3123</v>
      </c>
      <c r="C764" s="5">
        <v>8181961457</v>
      </c>
      <c r="D764" s="5">
        <v>1912</v>
      </c>
      <c r="E764" s="5">
        <v>2145</v>
      </c>
      <c r="F764" s="5">
        <v>11341765342</v>
      </c>
      <c r="G764" s="5">
        <v>3922</v>
      </c>
      <c r="H764" s="5">
        <v>11341765342</v>
      </c>
      <c r="I764" s="6">
        <f t="shared" si="33"/>
        <v>0</v>
      </c>
      <c r="J764" s="4" t="str">
        <f>VLOOKUP(A764,districts!$A$4:$G$3181,6,FALSE)</f>
        <v>Gyáli</v>
      </c>
      <c r="L764" s="5">
        <f t="shared" si="34"/>
        <v>4279268.5444560666</v>
      </c>
      <c r="M764" s="5">
        <f t="shared" si="35"/>
        <v>2891832.0606833249</v>
      </c>
    </row>
    <row r="765" spans="1:13" x14ac:dyDescent="0.2">
      <c r="A765" s="4" t="s">
        <v>3124</v>
      </c>
      <c r="B765" s="4" t="s">
        <v>3125</v>
      </c>
      <c r="C765" s="5">
        <v>1108471106</v>
      </c>
      <c r="D765" s="5">
        <v>285</v>
      </c>
      <c r="E765" s="5">
        <v>324</v>
      </c>
      <c r="F765" s="5">
        <v>1526530486</v>
      </c>
      <c r="G765" s="5">
        <v>581</v>
      </c>
      <c r="H765" s="5">
        <v>1526530486</v>
      </c>
      <c r="I765" s="6">
        <f t="shared" si="33"/>
        <v>0</v>
      </c>
      <c r="J765" s="4" t="str">
        <f>VLOOKUP(A765,districts!$A$4:$G$3181,6,FALSE)</f>
        <v>Rétsági</v>
      </c>
      <c r="L765" s="5">
        <f t="shared" si="34"/>
        <v>3889372.3017543862</v>
      </c>
      <c r="M765" s="5">
        <f t="shared" si="35"/>
        <v>2627419.0808950085</v>
      </c>
    </row>
    <row r="766" spans="1:13" x14ac:dyDescent="0.2">
      <c r="A766" s="4" t="s">
        <v>3126</v>
      </c>
      <c r="B766" s="4" t="s">
        <v>3127</v>
      </c>
      <c r="C766" s="5">
        <v>1115911190</v>
      </c>
      <c r="D766" s="5">
        <v>335</v>
      </c>
      <c r="E766" s="5">
        <v>383</v>
      </c>
      <c r="F766" s="5">
        <v>1462695945</v>
      </c>
      <c r="G766" s="5">
        <v>794</v>
      </c>
      <c r="H766" s="5">
        <v>1462695945</v>
      </c>
      <c r="I766" s="6">
        <f t="shared" si="33"/>
        <v>0</v>
      </c>
      <c r="J766" s="4" t="str">
        <f>VLOOKUP(A766,districts!$A$4:$G$3181,6,FALSE)</f>
        <v>Nagykanizsai</v>
      </c>
      <c r="L766" s="5">
        <f t="shared" si="34"/>
        <v>3331078.1791044776</v>
      </c>
      <c r="M766" s="5">
        <f t="shared" si="35"/>
        <v>1842186.3287153651</v>
      </c>
    </row>
    <row r="767" spans="1:13" x14ac:dyDescent="0.2">
      <c r="A767" s="4" t="s">
        <v>3128</v>
      </c>
      <c r="B767" s="4" t="s">
        <v>3129</v>
      </c>
      <c r="C767" s="5">
        <v>272478171</v>
      </c>
      <c r="D767" s="5">
        <v>137</v>
      </c>
      <c r="E767" s="5">
        <v>140</v>
      </c>
      <c r="F767" s="5">
        <v>298882481</v>
      </c>
      <c r="G767" s="5">
        <v>385</v>
      </c>
      <c r="H767" s="5">
        <v>298882481</v>
      </c>
      <c r="I767" s="6">
        <f t="shared" si="33"/>
        <v>0</v>
      </c>
      <c r="J767" s="4" t="str">
        <f>VLOOKUP(A767,districts!$A$4:$G$3181,6,FALSE)</f>
        <v>Sátoraljaújhelyi</v>
      </c>
      <c r="L767" s="5">
        <f t="shared" si="34"/>
        <v>1988891.7591240876</v>
      </c>
      <c r="M767" s="5">
        <f t="shared" si="35"/>
        <v>776318.13246753241</v>
      </c>
    </row>
    <row r="768" spans="1:13" x14ac:dyDescent="0.2">
      <c r="A768" s="4" t="s">
        <v>3130</v>
      </c>
      <c r="B768" s="4" t="s">
        <v>3131</v>
      </c>
      <c r="C768" s="5">
        <v>0</v>
      </c>
      <c r="D768" s="5">
        <v>0</v>
      </c>
      <c r="E768" s="5">
        <v>11</v>
      </c>
      <c r="F768" s="5">
        <v>10839167</v>
      </c>
      <c r="G768" s="5">
        <v>19</v>
      </c>
      <c r="H768" s="5">
        <v>10839167</v>
      </c>
      <c r="I768" s="6">
        <f t="shared" si="33"/>
        <v>0</v>
      </c>
      <c r="J768" s="4" t="str">
        <f>VLOOKUP(A768,districts!$A$4:$G$3181,6,FALSE)</f>
        <v>Lenti</v>
      </c>
      <c r="L768" s="5" t="e">
        <f t="shared" si="34"/>
        <v>#DIV/0!</v>
      </c>
      <c r="M768" s="5">
        <f t="shared" si="35"/>
        <v>570482.47368421056</v>
      </c>
    </row>
    <row r="769" spans="1:13" x14ac:dyDescent="0.2">
      <c r="A769" s="4" t="s">
        <v>3132</v>
      </c>
      <c r="B769" s="4" t="s">
        <v>3133</v>
      </c>
      <c r="C769" s="5">
        <v>2385278422</v>
      </c>
      <c r="D769" s="5">
        <v>744</v>
      </c>
      <c r="E769" s="5">
        <v>885</v>
      </c>
      <c r="F769" s="5">
        <v>3043127644</v>
      </c>
      <c r="G769" s="5">
        <v>1874</v>
      </c>
      <c r="H769" s="5">
        <v>3043127644</v>
      </c>
      <c r="I769" s="6">
        <f t="shared" si="33"/>
        <v>0</v>
      </c>
      <c r="J769" s="4" t="str">
        <f>VLOOKUP(A769,districts!$A$4:$G$3181,6,FALSE)</f>
        <v>Bajai</v>
      </c>
      <c r="L769" s="5">
        <f t="shared" si="34"/>
        <v>3206019.384408602</v>
      </c>
      <c r="M769" s="5">
        <f t="shared" si="35"/>
        <v>1623867.4727854857</v>
      </c>
    </row>
    <row r="770" spans="1:13" x14ac:dyDescent="0.2">
      <c r="A770" s="4" t="s">
        <v>3134</v>
      </c>
      <c r="B770" s="4" t="s">
        <v>3135</v>
      </c>
      <c r="C770" s="5">
        <v>1175002874</v>
      </c>
      <c r="D770" s="5">
        <v>339</v>
      </c>
      <c r="E770" s="5">
        <v>391</v>
      </c>
      <c r="F770" s="5">
        <v>1512718469</v>
      </c>
      <c r="G770" s="5">
        <v>871</v>
      </c>
      <c r="H770" s="5">
        <v>1512718469</v>
      </c>
      <c r="I770" s="6">
        <f t="shared" ref="I770:I833" si="36">H770-F770</f>
        <v>0</v>
      </c>
      <c r="J770" s="4" t="str">
        <f>VLOOKUP(A770,districts!$A$4:$G$3181,6,FALSE)</f>
        <v>Sellyei</v>
      </c>
      <c r="L770" s="5">
        <f t="shared" ref="L770:L833" si="37">C770/D770</f>
        <v>3466085.1740412978</v>
      </c>
      <c r="M770" s="5">
        <f t="shared" ref="M770:M833" si="38">H770/G770</f>
        <v>1736760.5843857634</v>
      </c>
    </row>
    <row r="771" spans="1:13" x14ac:dyDescent="0.2">
      <c r="A771" s="4" t="s">
        <v>3136</v>
      </c>
      <c r="B771" s="4" t="s">
        <v>3137</v>
      </c>
      <c r="C771" s="5">
        <v>800977079</v>
      </c>
      <c r="D771" s="5">
        <v>203</v>
      </c>
      <c r="E771" s="5">
        <v>259</v>
      </c>
      <c r="F771" s="5">
        <v>1183497832</v>
      </c>
      <c r="G771" s="5">
        <v>561</v>
      </c>
      <c r="H771" s="5">
        <v>1183497832</v>
      </c>
      <c r="I771" s="6">
        <f t="shared" si="36"/>
        <v>0</v>
      </c>
      <c r="J771" s="4" t="str">
        <f>VLOOKUP(A771,districts!$A$4:$G$3181,6,FALSE)</f>
        <v>Szentgotthárdi</v>
      </c>
      <c r="L771" s="5">
        <f t="shared" si="37"/>
        <v>3945699.8965517241</v>
      </c>
      <c r="M771" s="5">
        <f t="shared" si="38"/>
        <v>2109621.8039215687</v>
      </c>
    </row>
    <row r="772" spans="1:13" x14ac:dyDescent="0.2">
      <c r="A772" s="4" t="s">
        <v>3138</v>
      </c>
      <c r="B772" s="4" t="s">
        <v>3139</v>
      </c>
      <c r="C772" s="5">
        <v>7340270166</v>
      </c>
      <c r="D772" s="5">
        <v>1656</v>
      </c>
      <c r="E772" s="5">
        <v>1915</v>
      </c>
      <c r="F772" s="5">
        <v>10074972472</v>
      </c>
      <c r="G772" s="5">
        <v>3612</v>
      </c>
      <c r="H772" s="5">
        <v>10074972472</v>
      </c>
      <c r="I772" s="6">
        <f t="shared" si="36"/>
        <v>0</v>
      </c>
      <c r="J772" s="4" t="str">
        <f>VLOOKUP(A772,districts!$A$4:$G$3181,6,FALSE)</f>
        <v>Egri</v>
      </c>
      <c r="L772" s="5">
        <f t="shared" si="37"/>
        <v>4432530.2934782607</v>
      </c>
      <c r="M772" s="5">
        <f t="shared" si="38"/>
        <v>2789305.7785160574</v>
      </c>
    </row>
    <row r="773" spans="1:13" x14ac:dyDescent="0.2">
      <c r="A773" s="4" t="s">
        <v>3140</v>
      </c>
      <c r="B773" s="4" t="s">
        <v>3141</v>
      </c>
      <c r="C773" s="5">
        <v>796871330</v>
      </c>
      <c r="D773" s="5">
        <v>289</v>
      </c>
      <c r="E773" s="5">
        <v>319</v>
      </c>
      <c r="F773" s="5">
        <v>1060186859</v>
      </c>
      <c r="G773" s="5">
        <v>700</v>
      </c>
      <c r="H773" s="5">
        <v>1060186859</v>
      </c>
      <c r="I773" s="6">
        <f t="shared" si="36"/>
        <v>0</v>
      </c>
      <c r="J773" s="4" t="str">
        <f>VLOOKUP(A773,districts!$A$4:$G$3181,6,FALSE)</f>
        <v>Kazincbarcikai</v>
      </c>
      <c r="L773" s="5">
        <f t="shared" si="37"/>
        <v>2757340.242214533</v>
      </c>
      <c r="M773" s="5">
        <f t="shared" si="38"/>
        <v>1514552.6557142858</v>
      </c>
    </row>
    <row r="774" spans="1:13" x14ac:dyDescent="0.2">
      <c r="A774" s="4" t="s">
        <v>3142</v>
      </c>
      <c r="B774" s="4" t="s">
        <v>3143</v>
      </c>
      <c r="C774" s="5">
        <v>266010041</v>
      </c>
      <c r="D774" s="5">
        <v>61</v>
      </c>
      <c r="E774" s="5">
        <v>69</v>
      </c>
      <c r="F774" s="5">
        <v>295512908</v>
      </c>
      <c r="G774" s="5">
        <v>137</v>
      </c>
      <c r="H774" s="5">
        <v>295512908</v>
      </c>
      <c r="I774" s="6">
        <f t="shared" si="36"/>
        <v>0</v>
      </c>
      <c r="J774" s="4" t="str">
        <f>VLOOKUP(A774,districts!$A$4:$G$3181,6,FALSE)</f>
        <v>Pásztói</v>
      </c>
      <c r="L774" s="5">
        <f t="shared" si="37"/>
        <v>4360820.3442622954</v>
      </c>
      <c r="M774" s="5">
        <f t="shared" si="38"/>
        <v>2157028.5255474453</v>
      </c>
    </row>
    <row r="775" spans="1:13" x14ac:dyDescent="0.2">
      <c r="A775" s="4" t="s">
        <v>3144</v>
      </c>
      <c r="B775" s="4" t="s">
        <v>3145</v>
      </c>
      <c r="C775" s="5">
        <v>441075184</v>
      </c>
      <c r="D775" s="5">
        <v>229</v>
      </c>
      <c r="E775" s="5">
        <v>241</v>
      </c>
      <c r="F775" s="5">
        <v>526405634</v>
      </c>
      <c r="G775" s="5">
        <v>597</v>
      </c>
      <c r="H775" s="5">
        <v>526405634</v>
      </c>
      <c r="I775" s="6">
        <f t="shared" si="36"/>
        <v>0</v>
      </c>
      <c r="J775" s="4" t="str">
        <f>VLOOKUP(A775,districts!$A$4:$G$3181,6,FALSE)</f>
        <v>Szikszói</v>
      </c>
      <c r="L775" s="5">
        <f t="shared" si="37"/>
        <v>1926092.5065502184</v>
      </c>
      <c r="M775" s="5">
        <f t="shared" si="38"/>
        <v>881751.4807370184</v>
      </c>
    </row>
    <row r="776" spans="1:13" x14ac:dyDescent="0.2">
      <c r="A776" s="4" t="s">
        <v>121</v>
      </c>
      <c r="B776" s="4" t="s">
        <v>3146</v>
      </c>
      <c r="C776" s="5">
        <v>12088925236</v>
      </c>
      <c r="D776" s="5">
        <v>2882</v>
      </c>
      <c r="E776" s="5">
        <v>3325</v>
      </c>
      <c r="F776" s="5">
        <v>16261769167</v>
      </c>
      <c r="G776" s="5">
        <v>6811</v>
      </c>
      <c r="H776" s="5">
        <v>16261769167</v>
      </c>
      <c r="I776" s="6">
        <f t="shared" si="36"/>
        <v>0</v>
      </c>
      <c r="J776" s="4" t="str">
        <f>VLOOKUP(A776,districts!$A$4:$G$3181,6,FALSE)</f>
        <v>Miskolci</v>
      </c>
      <c r="L776" s="5">
        <f t="shared" si="37"/>
        <v>4194630.5468424708</v>
      </c>
      <c r="M776" s="5">
        <f t="shared" si="38"/>
        <v>2387574.389516958</v>
      </c>
    </row>
    <row r="777" spans="1:13" x14ac:dyDescent="0.2">
      <c r="A777" s="4" t="s">
        <v>3147</v>
      </c>
      <c r="B777" s="4" t="s">
        <v>3148</v>
      </c>
      <c r="C777" s="5">
        <v>3945976387</v>
      </c>
      <c r="D777" s="5">
        <v>1145</v>
      </c>
      <c r="E777" s="5">
        <v>1283</v>
      </c>
      <c r="F777" s="5">
        <v>6345003311</v>
      </c>
      <c r="G777" s="5">
        <v>2495</v>
      </c>
      <c r="H777" s="5">
        <v>6345003311</v>
      </c>
      <c r="I777" s="6">
        <f t="shared" si="36"/>
        <v>0</v>
      </c>
      <c r="J777" s="4" t="str">
        <f>VLOOKUP(A777,districts!$A$4:$G$3181,6,FALSE)</f>
        <v>Kisvárdai</v>
      </c>
      <c r="L777" s="5">
        <f t="shared" si="37"/>
        <v>3446267.5868995632</v>
      </c>
      <c r="M777" s="5">
        <f t="shared" si="38"/>
        <v>2543087.4993987978</v>
      </c>
    </row>
    <row r="778" spans="1:13" x14ac:dyDescent="0.2">
      <c r="A778" s="4" t="s">
        <v>3149</v>
      </c>
      <c r="B778" s="4" t="s">
        <v>3150</v>
      </c>
      <c r="C778" s="5">
        <v>152116161</v>
      </c>
      <c r="D778" s="5">
        <v>41</v>
      </c>
      <c r="E778" s="5">
        <v>50</v>
      </c>
      <c r="F778" s="5">
        <v>208384056</v>
      </c>
      <c r="G778" s="5">
        <v>98</v>
      </c>
      <c r="H778" s="5">
        <v>208384056</v>
      </c>
      <c r="I778" s="6">
        <f t="shared" si="36"/>
        <v>0</v>
      </c>
      <c r="J778" s="4" t="str">
        <f>VLOOKUP(A778,districts!$A$4:$G$3181,6,FALSE)</f>
        <v>Pannonhalmi</v>
      </c>
      <c r="L778" s="5">
        <f t="shared" si="37"/>
        <v>3710150.2682926827</v>
      </c>
      <c r="M778" s="5">
        <f t="shared" si="38"/>
        <v>2126367.9183673467</v>
      </c>
    </row>
    <row r="779" spans="1:13" x14ac:dyDescent="0.2">
      <c r="A779" s="4" t="s">
        <v>3151</v>
      </c>
      <c r="B779" s="4" t="s">
        <v>3152</v>
      </c>
      <c r="C779" s="5">
        <v>1241078397</v>
      </c>
      <c r="D779" s="5">
        <v>300</v>
      </c>
      <c r="E779" s="5">
        <v>352</v>
      </c>
      <c r="F779" s="5">
        <v>1517940362</v>
      </c>
      <c r="G779" s="5">
        <v>673</v>
      </c>
      <c r="H779" s="5">
        <v>1517940362</v>
      </c>
      <c r="I779" s="6">
        <f t="shared" si="36"/>
        <v>0</v>
      </c>
      <c r="J779" s="4" t="str">
        <f>VLOOKUP(A779,districts!$A$4:$G$3181,6,FALSE)</f>
        <v>Szegedi</v>
      </c>
      <c r="L779" s="5">
        <f t="shared" si="37"/>
        <v>4136927.99</v>
      </c>
      <c r="M779" s="5">
        <f t="shared" si="38"/>
        <v>2255483.4502228824</v>
      </c>
    </row>
    <row r="780" spans="1:13" x14ac:dyDescent="0.2">
      <c r="A780" s="4" t="s">
        <v>3153</v>
      </c>
      <c r="B780" s="4" t="s">
        <v>3154</v>
      </c>
      <c r="C780" s="5">
        <v>464626352</v>
      </c>
      <c r="D780" s="5">
        <v>102</v>
      </c>
      <c r="E780" s="5">
        <v>132</v>
      </c>
      <c r="F780" s="5">
        <v>572947414</v>
      </c>
      <c r="G780" s="5">
        <v>312</v>
      </c>
      <c r="H780" s="5">
        <v>572947414</v>
      </c>
      <c r="I780" s="6">
        <f t="shared" si="36"/>
        <v>0</v>
      </c>
      <c r="J780" s="4" t="str">
        <f>VLOOKUP(A780,districts!$A$4:$G$3181,6,FALSE)</f>
        <v>Soproni</v>
      </c>
      <c r="L780" s="5">
        <f t="shared" si="37"/>
        <v>4555160.3137254901</v>
      </c>
      <c r="M780" s="5">
        <f t="shared" si="38"/>
        <v>1836369.9166666667</v>
      </c>
    </row>
    <row r="781" spans="1:13" x14ac:dyDescent="0.2">
      <c r="A781" s="4" t="s">
        <v>3155</v>
      </c>
      <c r="B781" s="4" t="s">
        <v>3156</v>
      </c>
      <c r="C781" s="5">
        <v>4907865036</v>
      </c>
      <c r="D781" s="5">
        <v>1194</v>
      </c>
      <c r="E781" s="5">
        <v>1533</v>
      </c>
      <c r="F781" s="5">
        <v>6458765520</v>
      </c>
      <c r="G781" s="5">
        <v>3326</v>
      </c>
      <c r="H781" s="5">
        <v>6459122303</v>
      </c>
      <c r="I781" s="6">
        <f t="shared" si="36"/>
        <v>356783</v>
      </c>
      <c r="J781" s="4" t="str">
        <f>VLOOKUP(A781,districts!$A$4:$G$3181,6,FALSE)</f>
        <v>Soproni</v>
      </c>
      <c r="L781" s="5">
        <f t="shared" si="37"/>
        <v>4110439.7286432162</v>
      </c>
      <c r="M781" s="5">
        <f t="shared" si="38"/>
        <v>1942009.1109440769</v>
      </c>
    </row>
    <row r="782" spans="1:13" x14ac:dyDescent="0.2">
      <c r="A782" s="4" t="s">
        <v>3157</v>
      </c>
      <c r="B782" s="4" t="s">
        <v>3158</v>
      </c>
      <c r="C782" s="5">
        <v>1101313341</v>
      </c>
      <c r="D782" s="5">
        <v>236</v>
      </c>
      <c r="E782" s="5">
        <v>303</v>
      </c>
      <c r="F782" s="5">
        <v>1339092588</v>
      </c>
      <c r="G782" s="5">
        <v>636</v>
      </c>
      <c r="H782" s="5">
        <v>1339092588</v>
      </c>
      <c r="I782" s="6">
        <f t="shared" si="36"/>
        <v>0</v>
      </c>
      <c r="J782" s="4" t="str">
        <f>VLOOKUP(A782,districts!$A$4:$G$3181,6,FALSE)</f>
        <v>Soproni</v>
      </c>
      <c r="L782" s="5">
        <f t="shared" si="37"/>
        <v>4666581.9533898309</v>
      </c>
      <c r="M782" s="5">
        <f t="shared" si="38"/>
        <v>2105491.4905660376</v>
      </c>
    </row>
    <row r="783" spans="1:13" x14ac:dyDescent="0.2">
      <c r="A783" s="4" t="s">
        <v>3159</v>
      </c>
      <c r="B783" s="4" t="s">
        <v>3160</v>
      </c>
      <c r="C783" s="5">
        <v>1126987685</v>
      </c>
      <c r="D783" s="5">
        <v>272</v>
      </c>
      <c r="E783" s="5">
        <v>386</v>
      </c>
      <c r="F783" s="5">
        <v>1480055332</v>
      </c>
      <c r="G783" s="5">
        <v>949</v>
      </c>
      <c r="H783" s="5">
        <v>1480055332</v>
      </c>
      <c r="I783" s="6">
        <f t="shared" si="36"/>
        <v>0</v>
      </c>
      <c r="J783" s="4" t="str">
        <f>VLOOKUP(A783,districts!$A$4:$G$3181,6,FALSE)</f>
        <v>Soproni</v>
      </c>
      <c r="L783" s="5">
        <f t="shared" si="37"/>
        <v>4143337.0772058824</v>
      </c>
      <c r="M783" s="5">
        <f t="shared" si="38"/>
        <v>1559594.659641728</v>
      </c>
    </row>
    <row r="784" spans="1:13" x14ac:dyDescent="0.2">
      <c r="A784" s="4" t="s">
        <v>3161</v>
      </c>
      <c r="B784" s="4" t="s">
        <v>3162</v>
      </c>
      <c r="C784" s="5">
        <v>2614166617</v>
      </c>
      <c r="D784" s="5">
        <v>654</v>
      </c>
      <c r="E784" s="5">
        <v>921</v>
      </c>
      <c r="F784" s="5">
        <v>3721413540</v>
      </c>
      <c r="G784" s="5">
        <v>2488</v>
      </c>
      <c r="H784" s="5">
        <v>3721413540</v>
      </c>
      <c r="I784" s="6">
        <f t="shared" si="36"/>
        <v>0</v>
      </c>
      <c r="J784" s="4" t="str">
        <f>VLOOKUP(A784,districts!$A$4:$G$3181,6,FALSE)</f>
        <v>Soproni</v>
      </c>
      <c r="L784" s="5">
        <f t="shared" si="37"/>
        <v>3997196.6620795107</v>
      </c>
      <c r="M784" s="5">
        <f t="shared" si="38"/>
        <v>1495744.9919614147</v>
      </c>
    </row>
    <row r="785" spans="1:13" x14ac:dyDescent="0.2">
      <c r="A785" s="4" t="s">
        <v>3163</v>
      </c>
      <c r="B785" s="4" t="s">
        <v>3164</v>
      </c>
      <c r="C785" s="5">
        <v>6541097416</v>
      </c>
      <c r="D785" s="5">
        <v>1473</v>
      </c>
      <c r="E785" s="5">
        <v>1899</v>
      </c>
      <c r="F785" s="5">
        <v>8762664491</v>
      </c>
      <c r="G785" s="5">
        <v>3950</v>
      </c>
      <c r="H785" s="5">
        <v>8763366320</v>
      </c>
      <c r="I785" s="6">
        <f t="shared" si="36"/>
        <v>701829</v>
      </c>
      <c r="J785" s="4" t="str">
        <f>VLOOKUP(A785,districts!$A$4:$G$3181,6,FALSE)</f>
        <v>Soproni</v>
      </c>
      <c r="L785" s="5">
        <f t="shared" si="37"/>
        <v>4440663.5546503738</v>
      </c>
      <c r="M785" s="5">
        <f t="shared" si="38"/>
        <v>2218573.7518987344</v>
      </c>
    </row>
    <row r="786" spans="1:13" x14ac:dyDescent="0.2">
      <c r="A786" s="4" t="s">
        <v>3165</v>
      </c>
      <c r="B786" s="4" t="s">
        <v>3166</v>
      </c>
      <c r="C786" s="5">
        <v>2125989670</v>
      </c>
      <c r="D786" s="5">
        <v>490</v>
      </c>
      <c r="E786" s="5">
        <v>622</v>
      </c>
      <c r="F786" s="5">
        <v>2648552202</v>
      </c>
      <c r="G786" s="5">
        <v>1380</v>
      </c>
      <c r="H786" s="5">
        <v>2648552202</v>
      </c>
      <c r="I786" s="6">
        <f t="shared" si="36"/>
        <v>0</v>
      </c>
      <c r="J786" s="4" t="str">
        <f>VLOOKUP(A786,districts!$A$4:$G$3181,6,FALSE)</f>
        <v>Soproni</v>
      </c>
      <c r="L786" s="5">
        <f t="shared" si="37"/>
        <v>4338754.4285714282</v>
      </c>
      <c r="M786" s="5">
        <f t="shared" si="38"/>
        <v>1919240.7260869564</v>
      </c>
    </row>
    <row r="787" spans="1:13" x14ac:dyDescent="0.2">
      <c r="A787" s="4" t="s">
        <v>3167</v>
      </c>
      <c r="B787" s="4" t="s">
        <v>3168</v>
      </c>
      <c r="C787" s="5">
        <v>107356047</v>
      </c>
      <c r="D787" s="5">
        <v>42</v>
      </c>
      <c r="E787" s="5">
        <v>46</v>
      </c>
      <c r="F787" s="5">
        <v>129293625</v>
      </c>
      <c r="G787" s="5">
        <v>118</v>
      </c>
      <c r="H787" s="5">
        <v>129293625</v>
      </c>
      <c r="I787" s="6">
        <f t="shared" si="36"/>
        <v>0</v>
      </c>
      <c r="J787" s="4" t="str">
        <f>VLOOKUP(A787,districts!$A$4:$G$3181,6,FALSE)</f>
        <v>Tabi</v>
      </c>
      <c r="L787" s="5">
        <f t="shared" si="37"/>
        <v>2556096.3571428573</v>
      </c>
      <c r="M787" s="5">
        <f t="shared" si="38"/>
        <v>1095708.6864406781</v>
      </c>
    </row>
    <row r="788" spans="1:13" x14ac:dyDescent="0.2">
      <c r="A788" s="4" t="s">
        <v>3169</v>
      </c>
      <c r="B788" s="4" t="s">
        <v>3170</v>
      </c>
      <c r="C788" s="5">
        <v>99345962</v>
      </c>
      <c r="D788" s="5">
        <v>50</v>
      </c>
      <c r="E788" s="5">
        <v>55</v>
      </c>
      <c r="F788" s="5">
        <v>166817549</v>
      </c>
      <c r="G788" s="5">
        <v>99</v>
      </c>
      <c r="H788" s="5">
        <v>166817549</v>
      </c>
      <c r="I788" s="6">
        <f t="shared" si="36"/>
        <v>0</v>
      </c>
      <c r="J788" s="4" t="str">
        <f>VLOOKUP(A788,districts!$A$4:$G$3181,6,FALSE)</f>
        <v>Sátoraljaújhelyi</v>
      </c>
      <c r="L788" s="5">
        <f t="shared" si="37"/>
        <v>1986919.24</v>
      </c>
      <c r="M788" s="5">
        <f t="shared" si="38"/>
        <v>1685025.7474747475</v>
      </c>
    </row>
    <row r="789" spans="1:13" x14ac:dyDescent="0.2">
      <c r="A789" s="4" t="s">
        <v>3171</v>
      </c>
      <c r="B789" s="4" t="s">
        <v>3172</v>
      </c>
      <c r="C789" s="5">
        <v>929250941</v>
      </c>
      <c r="D789" s="5">
        <v>284</v>
      </c>
      <c r="E789" s="5">
        <v>324</v>
      </c>
      <c r="F789" s="5">
        <v>1434165176</v>
      </c>
      <c r="G789" s="5">
        <v>631</v>
      </c>
      <c r="H789" s="5">
        <v>1455521280</v>
      </c>
      <c r="I789" s="6">
        <f t="shared" si="36"/>
        <v>21356104</v>
      </c>
      <c r="J789" s="4" t="str">
        <f>VLOOKUP(A789,districts!$A$4:$G$3181,6,FALSE)</f>
        <v>Nagykanizsai</v>
      </c>
      <c r="L789" s="5">
        <f t="shared" si="37"/>
        <v>3272010.3556338027</v>
      </c>
      <c r="M789" s="5">
        <f t="shared" si="38"/>
        <v>2306689.8256735341</v>
      </c>
    </row>
    <row r="790" spans="1:13" x14ac:dyDescent="0.2">
      <c r="A790" s="4" t="s">
        <v>3173</v>
      </c>
      <c r="B790" s="4" t="s">
        <v>3174</v>
      </c>
      <c r="C790" s="5">
        <v>2201643845</v>
      </c>
      <c r="D790" s="5">
        <v>637</v>
      </c>
      <c r="E790" s="5">
        <v>754</v>
      </c>
      <c r="F790" s="5">
        <v>2952366867</v>
      </c>
      <c r="G790" s="5">
        <v>1501</v>
      </c>
      <c r="H790" s="5">
        <v>2952366867</v>
      </c>
      <c r="I790" s="6">
        <f t="shared" si="36"/>
        <v>0</v>
      </c>
      <c r="J790" s="4" t="str">
        <f>VLOOKUP(A790,districts!$A$4:$G$3181,6,FALSE)</f>
        <v>Kalocsai</v>
      </c>
      <c r="L790" s="5">
        <f t="shared" si="37"/>
        <v>3456269.7723704865</v>
      </c>
      <c r="M790" s="5">
        <f t="shared" si="38"/>
        <v>1966933.289140573</v>
      </c>
    </row>
    <row r="791" spans="1:13" x14ac:dyDescent="0.2">
      <c r="A791" s="4" t="s">
        <v>7569</v>
      </c>
      <c r="B791" s="4" t="s">
        <v>3175</v>
      </c>
      <c r="C791" s="5">
        <v>390798891</v>
      </c>
      <c r="D791" s="5">
        <v>122</v>
      </c>
      <c r="E791" s="5">
        <v>137</v>
      </c>
      <c r="F791" s="5">
        <v>525109235</v>
      </c>
      <c r="G791" s="5">
        <v>289</v>
      </c>
      <c r="H791" s="5">
        <v>525109235</v>
      </c>
      <c r="I791" s="6">
        <f t="shared" si="36"/>
        <v>0</v>
      </c>
      <c r="J791" s="4" t="str">
        <f>VLOOKUP(A791,districts!$A$4:$G$3181,6,FALSE)</f>
        <v>Hajdúnánási</v>
      </c>
      <c r="L791" s="5">
        <f t="shared" si="37"/>
        <v>3203269.5983606558</v>
      </c>
      <c r="M791" s="5">
        <f t="shared" si="38"/>
        <v>1816986.9723183392</v>
      </c>
    </row>
    <row r="792" spans="1:13" x14ac:dyDescent="0.2">
      <c r="A792" s="4" t="s">
        <v>3176</v>
      </c>
      <c r="B792" s="4" t="s">
        <v>3177</v>
      </c>
      <c r="C792" s="5">
        <v>333499735</v>
      </c>
      <c r="D792" s="5">
        <v>122</v>
      </c>
      <c r="E792" s="5">
        <v>151</v>
      </c>
      <c r="F792" s="5">
        <v>514991851</v>
      </c>
      <c r="G792" s="5">
        <v>328</v>
      </c>
      <c r="H792" s="5">
        <v>514991851</v>
      </c>
      <c r="I792" s="6">
        <f t="shared" si="36"/>
        <v>0</v>
      </c>
      <c r="J792" s="4" t="str">
        <f>VLOOKUP(A792,districts!$A$4:$G$3181,6,FALSE)</f>
        <v>Kaposvári</v>
      </c>
      <c r="L792" s="5">
        <f t="shared" si="37"/>
        <v>2733604.3852459015</v>
      </c>
      <c r="M792" s="5">
        <f t="shared" si="38"/>
        <v>1570097.1067073171</v>
      </c>
    </row>
    <row r="793" spans="1:13" x14ac:dyDescent="0.2">
      <c r="A793" s="4" t="s">
        <v>3178</v>
      </c>
      <c r="B793" s="4" t="s">
        <v>3179</v>
      </c>
      <c r="C793" s="5">
        <v>307314596</v>
      </c>
      <c r="D793" s="5">
        <v>123</v>
      </c>
      <c r="E793" s="5">
        <v>151</v>
      </c>
      <c r="F793" s="5">
        <v>418571901</v>
      </c>
      <c r="G793" s="5">
        <v>333</v>
      </c>
      <c r="H793" s="5">
        <v>418571901</v>
      </c>
      <c r="I793" s="6">
        <f t="shared" si="36"/>
        <v>0</v>
      </c>
      <c r="J793" s="4" t="str">
        <f>VLOOKUP(A793,districts!$A$4:$G$3181,6,FALSE)</f>
        <v>Gönci</v>
      </c>
      <c r="L793" s="5">
        <f t="shared" si="37"/>
        <v>2498492.650406504</v>
      </c>
      <c r="M793" s="5">
        <f t="shared" si="38"/>
        <v>1256972.6756756757</v>
      </c>
    </row>
    <row r="794" spans="1:13" x14ac:dyDescent="0.2">
      <c r="A794" s="4" t="s">
        <v>122</v>
      </c>
      <c r="B794" s="4" t="s">
        <v>3180</v>
      </c>
      <c r="C794" s="5">
        <v>7818595227</v>
      </c>
      <c r="D794" s="5">
        <v>1949</v>
      </c>
      <c r="E794" s="5">
        <v>2570</v>
      </c>
      <c r="F794" s="5">
        <v>12249901970</v>
      </c>
      <c r="G794" s="5">
        <v>5209</v>
      </c>
      <c r="H794" s="5">
        <v>12249901970</v>
      </c>
      <c r="I794" s="6">
        <f t="shared" si="36"/>
        <v>0</v>
      </c>
      <c r="J794" s="4" t="str">
        <f>VLOOKUP(A794,districts!$A$4:$G$3181,6,FALSE)</f>
        <v>Fonyódi</v>
      </c>
      <c r="L794" s="5">
        <f t="shared" si="37"/>
        <v>4011593.2411493072</v>
      </c>
      <c r="M794" s="5">
        <f t="shared" si="38"/>
        <v>2351680.1631791131</v>
      </c>
    </row>
    <row r="795" spans="1:13" x14ac:dyDescent="0.2">
      <c r="A795" s="4" t="s">
        <v>3181</v>
      </c>
      <c r="B795" s="4" t="s">
        <v>3182</v>
      </c>
      <c r="C795" s="5">
        <v>2850808710</v>
      </c>
      <c r="D795" s="5">
        <v>781</v>
      </c>
      <c r="E795" s="5">
        <v>1103</v>
      </c>
      <c r="F795" s="5">
        <v>3642617555</v>
      </c>
      <c r="G795" s="5">
        <v>2072</v>
      </c>
      <c r="H795" s="5">
        <v>3642617555</v>
      </c>
      <c r="I795" s="6">
        <f t="shared" si="36"/>
        <v>0</v>
      </c>
      <c r="J795" s="4" t="str">
        <f>VLOOKUP(A795,districts!$A$4:$G$3181,6,FALSE)</f>
        <v>Mórahalmi</v>
      </c>
      <c r="L795" s="5">
        <f t="shared" si="37"/>
        <v>3650203.2138284249</v>
      </c>
      <c r="M795" s="5">
        <f t="shared" si="38"/>
        <v>1758020.0555019304</v>
      </c>
    </row>
    <row r="796" spans="1:13" x14ac:dyDescent="0.2">
      <c r="A796" s="4" t="s">
        <v>3183</v>
      </c>
      <c r="B796" s="4" t="s">
        <v>3184</v>
      </c>
      <c r="C796" s="5">
        <v>3340468782</v>
      </c>
      <c r="D796" s="5">
        <v>1097</v>
      </c>
      <c r="E796" s="5">
        <v>1222</v>
      </c>
      <c r="F796" s="5">
        <v>3963491219</v>
      </c>
      <c r="G796" s="5">
        <v>2704</v>
      </c>
      <c r="H796" s="5">
        <v>3963491219</v>
      </c>
      <c r="I796" s="6">
        <f t="shared" si="36"/>
        <v>0</v>
      </c>
      <c r="J796" s="4" t="str">
        <f>VLOOKUP(A796,districts!$A$4:$G$3181,6,FALSE)</f>
        <v>Encsi</v>
      </c>
      <c r="L796" s="5">
        <f t="shared" si="37"/>
        <v>3045094.6052871468</v>
      </c>
      <c r="M796" s="5">
        <f t="shared" si="38"/>
        <v>1465788.1727071006</v>
      </c>
    </row>
    <row r="797" spans="1:13" x14ac:dyDescent="0.2">
      <c r="A797" s="4" t="s">
        <v>123</v>
      </c>
      <c r="B797" s="4" t="s">
        <v>3185</v>
      </c>
      <c r="C797" s="5">
        <v>43715463987</v>
      </c>
      <c r="D797" s="5">
        <v>9678</v>
      </c>
      <c r="E797" s="5">
        <v>11413</v>
      </c>
      <c r="F797" s="5">
        <v>66845789639</v>
      </c>
      <c r="G797" s="5">
        <v>21401</v>
      </c>
      <c r="H797" s="5">
        <v>66846758837</v>
      </c>
      <c r="I797" s="6">
        <f t="shared" si="36"/>
        <v>969198</v>
      </c>
      <c r="J797" s="4" t="str">
        <f>VLOOKUP(A797,districts!$A$4:$G$3181,6,FALSE)</f>
        <v>Dunakeszi</v>
      </c>
      <c r="L797" s="5">
        <f t="shared" si="37"/>
        <v>4516993.592374458</v>
      </c>
      <c r="M797" s="5">
        <f t="shared" si="38"/>
        <v>3123534.3599364515</v>
      </c>
    </row>
    <row r="798" spans="1:13" x14ac:dyDescent="0.2">
      <c r="A798" s="4" t="s">
        <v>3186</v>
      </c>
      <c r="B798" s="4" t="s">
        <v>3187</v>
      </c>
      <c r="C798" s="5">
        <v>4865973262</v>
      </c>
      <c r="D798" s="5">
        <v>1398</v>
      </c>
      <c r="E798" s="5">
        <v>1659</v>
      </c>
      <c r="F798" s="5">
        <v>6634973572</v>
      </c>
      <c r="G798" s="5">
        <v>3049</v>
      </c>
      <c r="H798" s="5">
        <v>6634973572</v>
      </c>
      <c r="I798" s="6">
        <f t="shared" si="36"/>
        <v>0</v>
      </c>
      <c r="J798" s="4" t="str">
        <f>VLOOKUP(A798,districts!$A$4:$G$3181,6,FALSE)</f>
        <v>Makói</v>
      </c>
      <c r="L798" s="5">
        <f t="shared" si="37"/>
        <v>3480667.5693848357</v>
      </c>
      <c r="M798" s="5">
        <f t="shared" si="38"/>
        <v>2176114.6513611018</v>
      </c>
    </row>
    <row r="799" spans="1:13" x14ac:dyDescent="0.2">
      <c r="A799" s="4" t="s">
        <v>3188</v>
      </c>
      <c r="B799" s="4" t="s">
        <v>3189</v>
      </c>
      <c r="C799" s="5">
        <v>6426811009</v>
      </c>
      <c r="D799" s="5">
        <v>1778</v>
      </c>
      <c r="E799" s="5">
        <v>2092</v>
      </c>
      <c r="F799" s="5">
        <v>7861305290</v>
      </c>
      <c r="G799" s="5">
        <v>3896</v>
      </c>
      <c r="H799" s="5">
        <v>7861305290</v>
      </c>
      <c r="I799" s="6">
        <f t="shared" si="36"/>
        <v>0</v>
      </c>
      <c r="J799" s="4" t="str">
        <f>VLOOKUP(A799,districts!$A$4:$G$3181,6,FALSE)</f>
        <v>Püspökladányi</v>
      </c>
      <c r="L799" s="5">
        <f t="shared" si="37"/>
        <v>3614629.3638920137</v>
      </c>
      <c r="M799" s="5">
        <f t="shared" si="38"/>
        <v>2017788.8321355237</v>
      </c>
    </row>
    <row r="800" spans="1:13" x14ac:dyDescent="0.2">
      <c r="A800" s="4" t="s">
        <v>3190</v>
      </c>
      <c r="B800" s="4" t="s">
        <v>3191</v>
      </c>
      <c r="C800" s="5">
        <v>93886907</v>
      </c>
      <c r="D800" s="5">
        <v>36</v>
      </c>
      <c r="E800" s="5">
        <v>40</v>
      </c>
      <c r="F800" s="5">
        <v>126213454</v>
      </c>
      <c r="G800" s="5">
        <v>97</v>
      </c>
      <c r="H800" s="5">
        <v>126213454</v>
      </c>
      <c r="I800" s="6">
        <f t="shared" si="36"/>
        <v>0</v>
      </c>
      <c r="J800" s="4" t="str">
        <f>VLOOKUP(A800,districts!$A$4:$G$3181,6,FALSE)</f>
        <v>Marcali</v>
      </c>
      <c r="L800" s="5">
        <f t="shared" si="37"/>
        <v>2607969.638888889</v>
      </c>
      <c r="M800" s="5">
        <f t="shared" si="38"/>
        <v>1301169.6288659794</v>
      </c>
    </row>
    <row r="801" spans="1:13" x14ac:dyDescent="0.2">
      <c r="A801" s="4" t="s">
        <v>3192</v>
      </c>
      <c r="B801" s="4" t="s">
        <v>3193</v>
      </c>
      <c r="C801" s="5">
        <v>363688554</v>
      </c>
      <c r="D801" s="5">
        <v>160</v>
      </c>
      <c r="E801" s="5">
        <v>167</v>
      </c>
      <c r="F801" s="5">
        <v>379932772</v>
      </c>
      <c r="G801" s="5">
        <v>453</v>
      </c>
      <c r="H801" s="5">
        <v>379932772</v>
      </c>
      <c r="I801" s="6">
        <f t="shared" si="36"/>
        <v>0</v>
      </c>
      <c r="J801" s="4" t="str">
        <f>VLOOKUP(A801,districts!$A$4:$G$3181,6,FALSE)</f>
        <v>Encsi</v>
      </c>
      <c r="L801" s="5">
        <f t="shared" si="37"/>
        <v>2273053.4624999999</v>
      </c>
      <c r="M801" s="5">
        <f t="shared" si="38"/>
        <v>838703.69094922743</v>
      </c>
    </row>
    <row r="802" spans="1:13" x14ac:dyDescent="0.2">
      <c r="A802" s="4" t="s">
        <v>3194</v>
      </c>
      <c r="B802" s="4" t="s">
        <v>3195</v>
      </c>
      <c r="C802" s="5">
        <v>1488118554</v>
      </c>
      <c r="D802" s="5">
        <v>460</v>
      </c>
      <c r="E802" s="5">
        <v>566</v>
      </c>
      <c r="F802" s="5">
        <v>1973350674</v>
      </c>
      <c r="G802" s="5">
        <v>1194</v>
      </c>
      <c r="H802" s="5">
        <v>1973350674</v>
      </c>
      <c r="I802" s="6">
        <f t="shared" si="36"/>
        <v>0</v>
      </c>
      <c r="J802" s="4" t="str">
        <f>VLOOKUP(A802,districts!$A$4:$G$3181,6,FALSE)</f>
        <v>Berettyóújfalui</v>
      </c>
      <c r="L802" s="5">
        <f t="shared" si="37"/>
        <v>3235040.3347826088</v>
      </c>
      <c r="M802" s="5">
        <f t="shared" si="38"/>
        <v>1652722.5075376884</v>
      </c>
    </row>
    <row r="803" spans="1:13" x14ac:dyDescent="0.2">
      <c r="A803" s="4" t="s">
        <v>3196</v>
      </c>
      <c r="B803" s="4" t="s">
        <v>3197</v>
      </c>
      <c r="C803" s="5">
        <v>1505513395</v>
      </c>
      <c r="D803" s="5">
        <v>437</v>
      </c>
      <c r="E803" s="5">
        <v>491</v>
      </c>
      <c r="F803" s="5">
        <v>2588938627</v>
      </c>
      <c r="G803" s="5">
        <v>886</v>
      </c>
      <c r="H803" s="5">
        <v>2588938627</v>
      </c>
      <c r="I803" s="6">
        <f t="shared" si="36"/>
        <v>0</v>
      </c>
      <c r="J803" s="4" t="str">
        <f>VLOOKUP(A803,districts!$A$4:$G$3181,6,FALSE)</f>
        <v>Székesfehérvári</v>
      </c>
      <c r="L803" s="5">
        <f t="shared" si="37"/>
        <v>3445110.7437070939</v>
      </c>
      <c r="M803" s="5">
        <f t="shared" si="38"/>
        <v>2922052.6264108354</v>
      </c>
    </row>
    <row r="804" spans="1:13" x14ac:dyDescent="0.2">
      <c r="A804" s="4" t="s">
        <v>3198</v>
      </c>
      <c r="B804" s="4" t="s">
        <v>3199</v>
      </c>
      <c r="C804" s="5">
        <v>493310371</v>
      </c>
      <c r="D804" s="5">
        <v>184</v>
      </c>
      <c r="E804" s="5">
        <v>212</v>
      </c>
      <c r="F804" s="5">
        <v>645363514</v>
      </c>
      <c r="G804" s="5">
        <v>444</v>
      </c>
      <c r="H804" s="5">
        <v>645363514</v>
      </c>
      <c r="I804" s="6">
        <f t="shared" si="36"/>
        <v>0</v>
      </c>
      <c r="J804" s="4" t="str">
        <f>VLOOKUP(A804,districts!$A$4:$G$3181,6,FALSE)</f>
        <v>Fehérgyarmati</v>
      </c>
      <c r="L804" s="5">
        <f t="shared" si="37"/>
        <v>2681034.625</v>
      </c>
      <c r="M804" s="5">
        <f t="shared" si="38"/>
        <v>1453521.4279279278</v>
      </c>
    </row>
    <row r="805" spans="1:13" x14ac:dyDescent="0.2">
      <c r="A805" s="4" t="s">
        <v>3200</v>
      </c>
      <c r="B805" s="4" t="s">
        <v>3201</v>
      </c>
      <c r="C805" s="5">
        <v>1856463550</v>
      </c>
      <c r="D805" s="5">
        <v>619</v>
      </c>
      <c r="E805" s="5">
        <v>731</v>
      </c>
      <c r="F805" s="5">
        <v>2347667822</v>
      </c>
      <c r="G805" s="5">
        <v>1741</v>
      </c>
      <c r="H805" s="5">
        <v>2347667822</v>
      </c>
      <c r="I805" s="6">
        <f t="shared" si="36"/>
        <v>0</v>
      </c>
      <c r="J805" s="4" t="str">
        <f>VLOOKUP(A805,districts!$A$4:$G$3181,6,FALSE)</f>
        <v>Nyíradonyi</v>
      </c>
      <c r="L805" s="5">
        <f t="shared" si="37"/>
        <v>2999133.3602584815</v>
      </c>
      <c r="M805" s="5">
        <f t="shared" si="38"/>
        <v>1348459.4037909247</v>
      </c>
    </row>
    <row r="806" spans="1:13" x14ac:dyDescent="0.2">
      <c r="A806" s="4" t="s">
        <v>3202</v>
      </c>
      <c r="B806" s="4" t="s">
        <v>3203</v>
      </c>
      <c r="C806" s="5">
        <v>1387072945</v>
      </c>
      <c r="D806" s="5">
        <v>370</v>
      </c>
      <c r="E806" s="5">
        <v>486</v>
      </c>
      <c r="F806" s="5">
        <v>1799524317</v>
      </c>
      <c r="G806" s="5">
        <v>896</v>
      </c>
      <c r="H806" s="5">
        <v>1799524317</v>
      </c>
      <c r="I806" s="6">
        <f t="shared" si="36"/>
        <v>0</v>
      </c>
      <c r="J806" s="4" t="str">
        <f>VLOOKUP(A806,districts!$A$4:$G$3181,6,FALSE)</f>
        <v>Kecskeméti</v>
      </c>
      <c r="L806" s="5">
        <f t="shared" si="37"/>
        <v>3748845.7972972975</v>
      </c>
      <c r="M806" s="5">
        <f t="shared" si="38"/>
        <v>2008397.6752232143</v>
      </c>
    </row>
    <row r="807" spans="1:13" x14ac:dyDescent="0.2">
      <c r="A807" s="4" t="s">
        <v>3204</v>
      </c>
      <c r="B807" s="4" t="s">
        <v>3205</v>
      </c>
      <c r="C807" s="5">
        <v>2179709408</v>
      </c>
      <c r="D807" s="5">
        <v>543</v>
      </c>
      <c r="E807" s="5">
        <v>635</v>
      </c>
      <c r="F807" s="5">
        <v>2884363708</v>
      </c>
      <c r="G807" s="5">
        <v>1177</v>
      </c>
      <c r="H807" s="5">
        <v>2884363708</v>
      </c>
      <c r="I807" s="6">
        <f t="shared" si="36"/>
        <v>0</v>
      </c>
      <c r="J807" s="4" t="str">
        <f>VLOOKUP(A807,districts!$A$4:$G$3181,6,FALSE)</f>
        <v>Kecskeméti</v>
      </c>
      <c r="L807" s="5">
        <f t="shared" si="37"/>
        <v>4014197.8047882137</v>
      </c>
      <c r="M807" s="5">
        <f t="shared" si="38"/>
        <v>2450606.3789294818</v>
      </c>
    </row>
    <row r="808" spans="1:13" x14ac:dyDescent="0.2">
      <c r="A808" s="4" t="s">
        <v>3206</v>
      </c>
      <c r="B808" s="4" t="s">
        <v>3207</v>
      </c>
      <c r="C808" s="5">
        <v>3350604373</v>
      </c>
      <c r="D808" s="5">
        <v>963</v>
      </c>
      <c r="E808" s="5">
        <v>1131</v>
      </c>
      <c r="F808" s="5">
        <v>4733443236</v>
      </c>
      <c r="G808" s="5">
        <v>2373</v>
      </c>
      <c r="H808" s="5">
        <v>4733443236</v>
      </c>
      <c r="I808" s="6">
        <f t="shared" si="36"/>
        <v>0</v>
      </c>
      <c r="J808" s="4" t="str">
        <f>VLOOKUP(A808,districts!$A$4:$G$3181,6,FALSE)</f>
        <v>Kiskőrösi</v>
      </c>
      <c r="L808" s="5">
        <f t="shared" si="37"/>
        <v>3479339.9511941848</v>
      </c>
      <c r="M808" s="5">
        <f t="shared" si="38"/>
        <v>1994708.4854614411</v>
      </c>
    </row>
    <row r="809" spans="1:13" x14ac:dyDescent="0.2">
      <c r="A809" s="4" t="s">
        <v>3208</v>
      </c>
      <c r="B809" s="4" t="s">
        <v>3209</v>
      </c>
      <c r="C809" s="5">
        <v>544587171</v>
      </c>
      <c r="D809" s="5">
        <v>159</v>
      </c>
      <c r="E809" s="5">
        <v>178</v>
      </c>
      <c r="F809" s="5">
        <v>623090862</v>
      </c>
      <c r="G809" s="5">
        <v>358</v>
      </c>
      <c r="H809" s="5">
        <v>623090862</v>
      </c>
      <c r="I809" s="6">
        <f t="shared" si="36"/>
        <v>0</v>
      </c>
      <c r="J809" s="4" t="str">
        <f>VLOOKUP(A809,districts!$A$4:$G$3181,6,FALSE)</f>
        <v>Mátészalkai</v>
      </c>
      <c r="L809" s="5">
        <f t="shared" si="37"/>
        <v>3425076.5471698111</v>
      </c>
      <c r="M809" s="5">
        <f t="shared" si="38"/>
        <v>1740477.2681564246</v>
      </c>
    </row>
    <row r="810" spans="1:13" x14ac:dyDescent="0.2">
      <c r="A810" s="4" t="s">
        <v>3210</v>
      </c>
      <c r="B810" s="4" t="s">
        <v>3211</v>
      </c>
      <c r="C810" s="5">
        <v>783005275</v>
      </c>
      <c r="D810" s="5">
        <v>311</v>
      </c>
      <c r="E810" s="5">
        <v>343</v>
      </c>
      <c r="F810" s="5">
        <v>878345371</v>
      </c>
      <c r="G810" s="5">
        <v>703</v>
      </c>
      <c r="H810" s="5">
        <v>878345371</v>
      </c>
      <c r="I810" s="6">
        <f t="shared" si="36"/>
        <v>0</v>
      </c>
      <c r="J810" s="4" t="str">
        <f>VLOOKUP(A810,districts!$A$4:$G$3181,6,FALSE)</f>
        <v>Tamási</v>
      </c>
      <c r="L810" s="5">
        <f t="shared" si="37"/>
        <v>2517701.8488745983</v>
      </c>
      <c r="M810" s="5">
        <f t="shared" si="38"/>
        <v>1249424.425320057</v>
      </c>
    </row>
    <row r="811" spans="1:13" x14ac:dyDescent="0.2">
      <c r="A811" s="4" t="s">
        <v>3212</v>
      </c>
      <c r="B811" s="4" t="s">
        <v>3213</v>
      </c>
      <c r="C811" s="5">
        <v>590413071</v>
      </c>
      <c r="D811" s="5">
        <v>165</v>
      </c>
      <c r="E811" s="5">
        <v>204</v>
      </c>
      <c r="F811" s="5">
        <v>856024419</v>
      </c>
      <c r="G811" s="5">
        <v>366</v>
      </c>
      <c r="H811" s="5">
        <v>856024419</v>
      </c>
      <c r="I811" s="6">
        <f t="shared" si="36"/>
        <v>0</v>
      </c>
      <c r="J811" s="4" t="str">
        <f>VLOOKUP(A811,districts!$A$4:$G$3181,6,FALSE)</f>
        <v>Sátoraljaújhelyi</v>
      </c>
      <c r="L811" s="5">
        <f t="shared" si="37"/>
        <v>3578261.0363636361</v>
      </c>
      <c r="M811" s="5">
        <f t="shared" si="38"/>
        <v>2338864.5327868853</v>
      </c>
    </row>
    <row r="812" spans="1:13" x14ac:dyDescent="0.2">
      <c r="A812" s="4" t="s">
        <v>3214</v>
      </c>
      <c r="B812" s="4" t="s">
        <v>3215</v>
      </c>
      <c r="C812" s="5">
        <v>110119368</v>
      </c>
      <c r="D812" s="5">
        <v>49</v>
      </c>
      <c r="E812" s="5">
        <v>54</v>
      </c>
      <c r="F812" s="5">
        <v>149709784</v>
      </c>
      <c r="G812" s="5">
        <v>120</v>
      </c>
      <c r="H812" s="5">
        <v>149709784</v>
      </c>
      <c r="I812" s="6">
        <f t="shared" si="36"/>
        <v>0</v>
      </c>
      <c r="J812" s="4" t="str">
        <f>VLOOKUP(A812,districts!$A$4:$G$3181,6,FALSE)</f>
        <v>Sátoraljaújhelyi</v>
      </c>
      <c r="L812" s="5">
        <f t="shared" si="37"/>
        <v>2247334.0408163266</v>
      </c>
      <c r="M812" s="5">
        <f t="shared" si="38"/>
        <v>1247581.5333333334</v>
      </c>
    </row>
    <row r="813" spans="1:13" x14ac:dyDescent="0.2">
      <c r="A813" s="4" t="s">
        <v>3216</v>
      </c>
      <c r="B813" s="4" t="s">
        <v>3217</v>
      </c>
      <c r="C813" s="5">
        <v>478188259</v>
      </c>
      <c r="D813" s="5">
        <v>132</v>
      </c>
      <c r="E813" s="5">
        <v>149</v>
      </c>
      <c r="F813" s="5">
        <v>579714845</v>
      </c>
      <c r="G813" s="5">
        <v>306</v>
      </c>
      <c r="H813" s="5">
        <v>579714845</v>
      </c>
      <c r="I813" s="6">
        <f t="shared" si="36"/>
        <v>0</v>
      </c>
      <c r="J813" s="4" t="str">
        <f>VLOOKUP(A813,districts!$A$4:$G$3181,6,FALSE)</f>
        <v>Sátoraljaújhelyi</v>
      </c>
      <c r="L813" s="5">
        <f t="shared" si="37"/>
        <v>3622638.3257575757</v>
      </c>
      <c r="M813" s="5">
        <f t="shared" si="38"/>
        <v>1894492.9575163398</v>
      </c>
    </row>
    <row r="814" spans="1:13" x14ac:dyDescent="0.2">
      <c r="A814" s="4" t="s">
        <v>3218</v>
      </c>
      <c r="B814" s="4" t="s">
        <v>3219</v>
      </c>
      <c r="C814" s="5">
        <v>360675371</v>
      </c>
      <c r="D814" s="5">
        <v>127</v>
      </c>
      <c r="E814" s="5">
        <v>141</v>
      </c>
      <c r="F814" s="5">
        <v>472628200</v>
      </c>
      <c r="G814" s="5">
        <v>319</v>
      </c>
      <c r="H814" s="5">
        <v>472628200</v>
      </c>
      <c r="I814" s="6">
        <f t="shared" si="36"/>
        <v>0</v>
      </c>
      <c r="J814" s="4" t="str">
        <f>VLOOKUP(A814,districts!$A$4:$G$3181,6,FALSE)</f>
        <v>Sátoraljaújhelyi</v>
      </c>
      <c r="L814" s="5">
        <f t="shared" si="37"/>
        <v>2839963.5511811022</v>
      </c>
      <c r="M814" s="5">
        <f t="shared" si="38"/>
        <v>1481593.1034482759</v>
      </c>
    </row>
    <row r="815" spans="1:13" x14ac:dyDescent="0.2">
      <c r="A815" s="4" t="s">
        <v>3220</v>
      </c>
      <c r="B815" s="4" t="s">
        <v>3221</v>
      </c>
      <c r="C815" s="5">
        <v>12937009781</v>
      </c>
      <c r="D815" s="5">
        <v>3388</v>
      </c>
      <c r="E815" s="5">
        <v>3905</v>
      </c>
      <c r="F815" s="5">
        <v>17591778238</v>
      </c>
      <c r="G815" s="5">
        <v>7436</v>
      </c>
      <c r="H815" s="5">
        <v>17611000079</v>
      </c>
      <c r="I815" s="6">
        <f t="shared" si="36"/>
        <v>19221841</v>
      </c>
      <c r="J815" s="4" t="str">
        <f>VLOOKUP(A815,districts!$A$4:$G$3181,6,FALSE)</f>
        <v>Füzesabonyi</v>
      </c>
      <c r="L815" s="5">
        <f t="shared" si="37"/>
        <v>3818479.864521842</v>
      </c>
      <c r="M815" s="5">
        <f t="shared" si="38"/>
        <v>2368343.2058902634</v>
      </c>
    </row>
    <row r="816" spans="1:13" x14ac:dyDescent="0.2">
      <c r="A816" s="4" t="s">
        <v>3222</v>
      </c>
      <c r="B816" s="4" t="s">
        <v>3223</v>
      </c>
      <c r="C816" s="5">
        <v>8782231198</v>
      </c>
      <c r="D816" s="5">
        <v>2604</v>
      </c>
      <c r="E816" s="5">
        <v>2934</v>
      </c>
      <c r="F816" s="5">
        <v>11282131298</v>
      </c>
      <c r="G816" s="5">
        <v>5372</v>
      </c>
      <c r="H816" s="5">
        <v>11282248332</v>
      </c>
      <c r="I816" s="6">
        <f t="shared" si="36"/>
        <v>117034</v>
      </c>
      <c r="J816" s="4" t="str">
        <f>VLOOKUP(A816,districts!$A$4:$G$3181,6,FALSE)</f>
        <v>Szeghalmi</v>
      </c>
      <c r="L816" s="5">
        <f t="shared" si="37"/>
        <v>3372592.6259600613</v>
      </c>
      <c r="M816" s="5">
        <f t="shared" si="38"/>
        <v>2100195.1474311245</v>
      </c>
    </row>
    <row r="817" spans="1:13" x14ac:dyDescent="0.2">
      <c r="A817" s="4" t="s">
        <v>3224</v>
      </c>
      <c r="B817" s="4" t="s">
        <v>3225</v>
      </c>
      <c r="C817" s="5">
        <v>189036135</v>
      </c>
      <c r="D817" s="5">
        <v>62</v>
      </c>
      <c r="E817" s="5">
        <v>76</v>
      </c>
      <c r="F817" s="5">
        <v>295933172</v>
      </c>
      <c r="G817" s="5">
        <v>131</v>
      </c>
      <c r="H817" s="5">
        <v>295933172</v>
      </c>
      <c r="I817" s="6">
        <f t="shared" si="36"/>
        <v>0</v>
      </c>
      <c r="J817" s="4" t="str">
        <f>VLOOKUP(A817,districts!$A$4:$G$3181,6,FALSE)</f>
        <v>Nagykanizsai</v>
      </c>
      <c r="L817" s="5">
        <f t="shared" si="37"/>
        <v>3048969.9193548388</v>
      </c>
      <c r="M817" s="5">
        <f t="shared" si="38"/>
        <v>2259031.8473282442</v>
      </c>
    </row>
    <row r="818" spans="1:13" x14ac:dyDescent="0.2">
      <c r="A818" s="4" t="s">
        <v>3226</v>
      </c>
      <c r="B818" s="4" t="s">
        <v>3227</v>
      </c>
      <c r="C818" s="5">
        <v>900766595</v>
      </c>
      <c r="D818" s="5">
        <v>338</v>
      </c>
      <c r="E818" s="5">
        <v>408</v>
      </c>
      <c r="F818" s="5">
        <v>1079498605</v>
      </c>
      <c r="G818" s="5">
        <v>882</v>
      </c>
      <c r="H818" s="5">
        <v>1079498605</v>
      </c>
      <c r="I818" s="6">
        <f t="shared" si="36"/>
        <v>0</v>
      </c>
      <c r="J818" s="4" t="str">
        <f>VLOOKUP(A818,districts!$A$4:$G$3181,6,FALSE)</f>
        <v>Berettyóújfalui</v>
      </c>
      <c r="L818" s="5">
        <f t="shared" si="37"/>
        <v>2664989.9260355029</v>
      </c>
      <c r="M818" s="5">
        <f t="shared" si="38"/>
        <v>1223921.3208616781</v>
      </c>
    </row>
    <row r="819" spans="1:13" x14ac:dyDescent="0.2">
      <c r="A819" s="4" t="s">
        <v>3228</v>
      </c>
      <c r="B819" s="4" t="s">
        <v>3229</v>
      </c>
      <c r="C819" s="5">
        <v>60041838</v>
      </c>
      <c r="D819" s="5">
        <v>20</v>
      </c>
      <c r="E819" s="5">
        <v>23</v>
      </c>
      <c r="F819" s="5">
        <v>63289375</v>
      </c>
      <c r="G819" s="5">
        <v>69</v>
      </c>
      <c r="H819" s="5">
        <v>63289375</v>
      </c>
      <c r="I819" s="6">
        <f t="shared" si="36"/>
        <v>0</v>
      </c>
      <c r="J819" s="4" t="str">
        <f>VLOOKUP(A819,districts!$A$4:$G$3181,6,FALSE)</f>
        <v>Lenti</v>
      </c>
      <c r="L819" s="5">
        <f t="shared" si="37"/>
        <v>3002091.9</v>
      </c>
      <c r="M819" s="5">
        <f t="shared" si="38"/>
        <v>917237.31884057971</v>
      </c>
    </row>
    <row r="820" spans="1:13" x14ac:dyDescent="0.2">
      <c r="A820" s="4" t="s">
        <v>3230</v>
      </c>
      <c r="B820" s="4" t="s">
        <v>3231</v>
      </c>
      <c r="C820" s="5">
        <v>819624410</v>
      </c>
      <c r="D820" s="5">
        <v>327</v>
      </c>
      <c r="E820" s="5">
        <v>376</v>
      </c>
      <c r="F820" s="5">
        <v>975202783</v>
      </c>
      <c r="G820" s="5">
        <v>989</v>
      </c>
      <c r="H820" s="5">
        <v>975202783</v>
      </c>
      <c r="I820" s="6">
        <f t="shared" si="36"/>
        <v>0</v>
      </c>
      <c r="J820" s="4" t="str">
        <f>VLOOKUP(A820,districts!$A$4:$G$3181,6,FALSE)</f>
        <v>Fehérgyarmati</v>
      </c>
      <c r="L820" s="5">
        <f t="shared" si="37"/>
        <v>2506496.6666666665</v>
      </c>
      <c r="M820" s="5">
        <f t="shared" si="38"/>
        <v>986049.3255813953</v>
      </c>
    </row>
    <row r="821" spans="1:13" x14ac:dyDescent="0.2">
      <c r="A821" s="4" t="s">
        <v>3232</v>
      </c>
      <c r="B821" s="4" t="s">
        <v>3233</v>
      </c>
      <c r="C821" s="5">
        <v>82889981</v>
      </c>
      <c r="D821" s="5">
        <v>36</v>
      </c>
      <c r="E821" s="5">
        <v>37</v>
      </c>
      <c r="F821" s="5">
        <v>100659093</v>
      </c>
      <c r="G821" s="5">
        <v>93</v>
      </c>
      <c r="H821" s="5">
        <v>100659093</v>
      </c>
      <c r="I821" s="6">
        <f t="shared" si="36"/>
        <v>0</v>
      </c>
      <c r="J821" s="4" t="str">
        <f>VLOOKUP(A821,districts!$A$4:$G$3181,6,FALSE)</f>
        <v>Kaposvári</v>
      </c>
      <c r="L821" s="5">
        <f t="shared" si="37"/>
        <v>2302499.472222222</v>
      </c>
      <c r="M821" s="5">
        <f t="shared" si="38"/>
        <v>1082355.8387096773</v>
      </c>
    </row>
    <row r="822" spans="1:13" x14ac:dyDescent="0.2">
      <c r="A822" s="4" t="s">
        <v>3234</v>
      </c>
      <c r="B822" s="4" t="s">
        <v>3235</v>
      </c>
      <c r="C822" s="5">
        <v>258550265</v>
      </c>
      <c r="D822" s="5">
        <v>87</v>
      </c>
      <c r="E822" s="5">
        <v>95</v>
      </c>
      <c r="F822" s="5">
        <v>325812763</v>
      </c>
      <c r="G822" s="5">
        <v>321</v>
      </c>
      <c r="H822" s="5">
        <v>325812763</v>
      </c>
      <c r="I822" s="6">
        <f t="shared" si="36"/>
        <v>0</v>
      </c>
      <c r="J822" s="4" t="str">
        <f>VLOOKUP(A822,districts!$A$4:$G$3181,6,FALSE)</f>
        <v>Marcali</v>
      </c>
      <c r="L822" s="5">
        <f t="shared" si="37"/>
        <v>2971842.1264367816</v>
      </c>
      <c r="M822" s="5">
        <f t="shared" si="38"/>
        <v>1014993.0311526479</v>
      </c>
    </row>
    <row r="823" spans="1:13" x14ac:dyDescent="0.2">
      <c r="A823" s="4" t="s">
        <v>3236</v>
      </c>
      <c r="B823" s="4" t="s">
        <v>3237</v>
      </c>
      <c r="C823" s="5">
        <v>119117745</v>
      </c>
      <c r="D823" s="5">
        <v>82</v>
      </c>
      <c r="E823" s="5">
        <v>86</v>
      </c>
      <c r="F823" s="5">
        <v>148354383</v>
      </c>
      <c r="G823" s="5">
        <v>338</v>
      </c>
      <c r="H823" s="5">
        <v>148354383</v>
      </c>
      <c r="I823" s="6">
        <f t="shared" si="36"/>
        <v>0</v>
      </c>
      <c r="J823" s="4" t="str">
        <f>VLOOKUP(A823,districts!$A$4:$G$3181,6,FALSE)</f>
        <v>Szikszói</v>
      </c>
      <c r="L823" s="5">
        <f t="shared" si="37"/>
        <v>1452655.4268292682</v>
      </c>
      <c r="M823" s="5">
        <f t="shared" si="38"/>
        <v>438918.29289940826</v>
      </c>
    </row>
    <row r="824" spans="1:13" x14ac:dyDescent="0.2">
      <c r="A824" s="4" t="s">
        <v>3238</v>
      </c>
      <c r="B824" s="4" t="s">
        <v>3239</v>
      </c>
      <c r="C824" s="5">
        <v>4708236499</v>
      </c>
      <c r="D824" s="5">
        <v>1466</v>
      </c>
      <c r="E824" s="5">
        <v>1769</v>
      </c>
      <c r="F824" s="5">
        <v>6350730686</v>
      </c>
      <c r="G824" s="5">
        <v>3533</v>
      </c>
      <c r="H824" s="5">
        <v>6350730686</v>
      </c>
      <c r="I824" s="6">
        <f t="shared" si="36"/>
        <v>0</v>
      </c>
      <c r="J824" s="4" t="str">
        <f>VLOOKUP(A824,districts!$A$4:$G$3181,6,FALSE)</f>
        <v>Orosházi</v>
      </c>
      <c r="L824" s="5">
        <f t="shared" si="37"/>
        <v>3211621.077080491</v>
      </c>
      <c r="M824" s="5">
        <f t="shared" si="38"/>
        <v>1797546.1890744411</v>
      </c>
    </row>
    <row r="825" spans="1:13" x14ac:dyDescent="0.2">
      <c r="A825" s="4" t="s">
        <v>3240</v>
      </c>
      <c r="B825" s="4" t="s">
        <v>3241</v>
      </c>
      <c r="C825" s="5">
        <v>86489795</v>
      </c>
      <c r="D825" s="5">
        <v>24</v>
      </c>
      <c r="E825" s="5">
        <v>25</v>
      </c>
      <c r="F825" s="5">
        <v>103340064</v>
      </c>
      <c r="G825" s="5">
        <v>42</v>
      </c>
      <c r="H825" s="5">
        <v>103340064</v>
      </c>
      <c r="I825" s="6">
        <f t="shared" si="36"/>
        <v>0</v>
      </c>
      <c r="J825" s="4" t="str">
        <f>VLOOKUP(A825,districts!$A$4:$G$3181,6,FALSE)</f>
        <v>Encsi</v>
      </c>
      <c r="L825" s="5">
        <f t="shared" si="37"/>
        <v>3603741.4583333335</v>
      </c>
      <c r="M825" s="5">
        <f t="shared" si="38"/>
        <v>2460477.7142857141</v>
      </c>
    </row>
    <row r="826" spans="1:13" x14ac:dyDescent="0.2">
      <c r="A826" s="4" t="s">
        <v>3242</v>
      </c>
      <c r="B826" s="4" t="s">
        <v>3243</v>
      </c>
      <c r="C826" s="5">
        <v>131425018</v>
      </c>
      <c r="D826" s="5">
        <v>64</v>
      </c>
      <c r="E826" s="5">
        <v>77</v>
      </c>
      <c r="F826" s="5">
        <v>150489635</v>
      </c>
      <c r="G826" s="5">
        <v>213</v>
      </c>
      <c r="H826" s="5">
        <v>150489635</v>
      </c>
      <c r="I826" s="6">
        <f t="shared" si="36"/>
        <v>0</v>
      </c>
      <c r="J826" s="4" t="str">
        <f>VLOOKUP(A826,districts!$A$4:$G$3181,6,FALSE)</f>
        <v>Szikszói</v>
      </c>
      <c r="L826" s="5">
        <f t="shared" si="37"/>
        <v>2053515.90625</v>
      </c>
      <c r="M826" s="5">
        <f t="shared" si="38"/>
        <v>706524.1079812207</v>
      </c>
    </row>
    <row r="827" spans="1:13" x14ac:dyDescent="0.2">
      <c r="A827" s="4" t="s">
        <v>3244</v>
      </c>
      <c r="B827" s="4" t="s">
        <v>3245</v>
      </c>
      <c r="C827" s="5">
        <v>133437489</v>
      </c>
      <c r="D827" s="5">
        <v>60</v>
      </c>
      <c r="E827" s="5">
        <v>71</v>
      </c>
      <c r="F827" s="5">
        <v>173927502</v>
      </c>
      <c r="G827" s="5">
        <v>207</v>
      </c>
      <c r="H827" s="5">
        <v>173927502</v>
      </c>
      <c r="I827" s="6">
        <f t="shared" si="36"/>
        <v>0</v>
      </c>
      <c r="J827" s="4" t="str">
        <f>VLOOKUP(A827,districts!$A$4:$G$3181,6,FALSE)</f>
        <v>Szikszói</v>
      </c>
      <c r="L827" s="5">
        <f t="shared" si="37"/>
        <v>2223958.15</v>
      </c>
      <c r="M827" s="5">
        <f t="shared" si="38"/>
        <v>840229.47826086951</v>
      </c>
    </row>
    <row r="828" spans="1:13" x14ac:dyDescent="0.2">
      <c r="A828" s="4" t="s">
        <v>124</v>
      </c>
      <c r="B828" s="4" t="s">
        <v>3246</v>
      </c>
      <c r="C828" s="5">
        <v>1456989354</v>
      </c>
      <c r="D828" s="5">
        <v>447</v>
      </c>
      <c r="E828" s="5">
        <v>542</v>
      </c>
      <c r="F828" s="5">
        <v>1897723477</v>
      </c>
      <c r="G828" s="5">
        <v>1390</v>
      </c>
      <c r="H828" s="5">
        <v>1897723477</v>
      </c>
      <c r="I828" s="6">
        <f t="shared" si="36"/>
        <v>0</v>
      </c>
      <c r="J828" s="4" t="str">
        <f>VLOOKUP(A828,districts!$A$4:$G$3181,6,FALSE)</f>
        <v>Nagykanizsai</v>
      </c>
      <c r="L828" s="5">
        <f t="shared" si="37"/>
        <v>3259484.0134228189</v>
      </c>
      <c r="M828" s="5">
        <f t="shared" si="38"/>
        <v>1365268.6884892087</v>
      </c>
    </row>
    <row r="829" spans="1:13" x14ac:dyDescent="0.2">
      <c r="A829" s="4" t="s">
        <v>125</v>
      </c>
      <c r="B829" s="4" t="s">
        <v>3247</v>
      </c>
      <c r="C829" s="5">
        <v>1083361419</v>
      </c>
      <c r="D829" s="5">
        <v>288</v>
      </c>
      <c r="E829" s="5">
        <v>326</v>
      </c>
      <c r="F829" s="5">
        <v>1525852054</v>
      </c>
      <c r="G829" s="5">
        <v>622</v>
      </c>
      <c r="H829" s="5">
        <v>1525852054</v>
      </c>
      <c r="I829" s="6">
        <f t="shared" si="36"/>
        <v>0</v>
      </c>
      <c r="J829" s="4" t="str">
        <f>VLOOKUP(A829,districts!$A$4:$G$3181,6,FALSE)</f>
        <v>Balassagyarmati</v>
      </c>
      <c r="L829" s="5">
        <f t="shared" si="37"/>
        <v>3761671.59375</v>
      </c>
      <c r="M829" s="5">
        <f t="shared" si="38"/>
        <v>2453138.3504823153</v>
      </c>
    </row>
    <row r="830" spans="1:13" x14ac:dyDescent="0.2">
      <c r="A830" s="4" t="s">
        <v>3248</v>
      </c>
      <c r="B830" s="4" t="s">
        <v>3249</v>
      </c>
      <c r="C830" s="5">
        <v>1654193927</v>
      </c>
      <c r="D830" s="5">
        <v>419</v>
      </c>
      <c r="E830" s="5">
        <v>488</v>
      </c>
      <c r="F830" s="5">
        <v>2280955546</v>
      </c>
      <c r="G830" s="5">
        <v>989</v>
      </c>
      <c r="H830" s="5">
        <v>2280955546</v>
      </c>
      <c r="I830" s="6">
        <f t="shared" si="36"/>
        <v>0</v>
      </c>
      <c r="J830" s="4" t="str">
        <f>VLOOKUP(A830,districts!$A$4:$G$3181,6,FALSE)</f>
        <v>Váci</v>
      </c>
      <c r="L830" s="5">
        <f t="shared" si="37"/>
        <v>3947956.8663484487</v>
      </c>
      <c r="M830" s="5">
        <f t="shared" si="38"/>
        <v>2306325.1223458038</v>
      </c>
    </row>
    <row r="831" spans="1:13" x14ac:dyDescent="0.2">
      <c r="A831" s="4" t="s">
        <v>3250</v>
      </c>
      <c r="B831" s="4" t="s">
        <v>3251</v>
      </c>
      <c r="C831" s="5">
        <v>4618978450</v>
      </c>
      <c r="D831" s="5">
        <v>1181</v>
      </c>
      <c r="E831" s="5">
        <v>1379</v>
      </c>
      <c r="F831" s="5">
        <v>6607493942</v>
      </c>
      <c r="G831" s="5">
        <v>2641</v>
      </c>
      <c r="H831" s="5">
        <v>6607493942</v>
      </c>
      <c r="I831" s="6">
        <f t="shared" si="36"/>
        <v>0</v>
      </c>
      <c r="J831" s="4" t="str">
        <f>VLOOKUP(A831,districts!$A$4:$G$3181,6,FALSE)</f>
        <v>Aszódi</v>
      </c>
      <c r="L831" s="5">
        <f t="shared" si="37"/>
        <v>3911074.0474174428</v>
      </c>
      <c r="M831" s="5">
        <f t="shared" si="38"/>
        <v>2501890.9284361983</v>
      </c>
    </row>
    <row r="832" spans="1:13" x14ac:dyDescent="0.2">
      <c r="A832" s="4" t="s">
        <v>3252</v>
      </c>
      <c r="B832" s="4" t="s">
        <v>3253</v>
      </c>
      <c r="C832" s="5">
        <v>3647969808</v>
      </c>
      <c r="D832" s="5">
        <v>929</v>
      </c>
      <c r="E832" s="5">
        <v>1039</v>
      </c>
      <c r="F832" s="5">
        <v>5213551565</v>
      </c>
      <c r="G832" s="5">
        <v>1934</v>
      </c>
      <c r="H832" s="5">
        <v>5213551565</v>
      </c>
      <c r="I832" s="6">
        <f t="shared" si="36"/>
        <v>0</v>
      </c>
      <c r="J832" s="4" t="str">
        <f>VLOOKUP(A832,districts!$A$4:$G$3181,6,FALSE)</f>
        <v>Aszódi</v>
      </c>
      <c r="L832" s="5">
        <f t="shared" si="37"/>
        <v>3926770.5145317544</v>
      </c>
      <c r="M832" s="5">
        <f t="shared" si="38"/>
        <v>2695735.0387797309</v>
      </c>
    </row>
    <row r="833" spans="1:13" x14ac:dyDescent="0.2">
      <c r="A833" s="4" t="s">
        <v>3254</v>
      </c>
      <c r="B833" s="4" t="s">
        <v>3255</v>
      </c>
      <c r="C833" s="5">
        <v>258238424</v>
      </c>
      <c r="D833" s="5">
        <v>90</v>
      </c>
      <c r="E833" s="5">
        <v>100</v>
      </c>
      <c r="F833" s="5">
        <v>312796342</v>
      </c>
      <c r="G833" s="5">
        <v>237</v>
      </c>
      <c r="H833" s="5">
        <v>312796342</v>
      </c>
      <c r="I833" s="6">
        <f t="shared" si="36"/>
        <v>0</v>
      </c>
      <c r="J833" s="4" t="str">
        <f>VLOOKUP(A833,districts!$A$4:$G$3181,6,FALSE)</f>
        <v>Kaposvári</v>
      </c>
      <c r="L833" s="5">
        <f t="shared" si="37"/>
        <v>2869315.8222222221</v>
      </c>
      <c r="M833" s="5">
        <f t="shared" si="38"/>
        <v>1319815.7890295358</v>
      </c>
    </row>
    <row r="834" spans="1:13" x14ac:dyDescent="0.2">
      <c r="A834" s="4" t="s">
        <v>3256</v>
      </c>
      <c r="B834" s="4" t="s">
        <v>3257</v>
      </c>
      <c r="C834" s="5">
        <v>113048262</v>
      </c>
      <c r="D834" s="5">
        <v>32</v>
      </c>
      <c r="E834" s="5">
        <v>43</v>
      </c>
      <c r="F834" s="5">
        <v>152246738</v>
      </c>
      <c r="G834" s="5">
        <v>93</v>
      </c>
      <c r="H834" s="5">
        <v>152246738</v>
      </c>
      <c r="I834" s="6">
        <f t="shared" ref="I834:I897" si="39">H834-F834</f>
        <v>0</v>
      </c>
      <c r="J834" s="4" t="str">
        <f>VLOOKUP(A834,districts!$A$4:$G$3181,6,FALSE)</f>
        <v>Edelényi</v>
      </c>
      <c r="L834" s="5">
        <f t="shared" ref="L834:L897" si="40">C834/D834</f>
        <v>3532758.1875</v>
      </c>
      <c r="M834" s="5">
        <f t="shared" ref="M834:M897" si="41">H834/G834</f>
        <v>1637061.6989247312</v>
      </c>
    </row>
    <row r="835" spans="1:13" x14ac:dyDescent="0.2">
      <c r="A835" s="4" t="s">
        <v>3258</v>
      </c>
      <c r="B835" s="4" t="s">
        <v>3259</v>
      </c>
      <c r="C835" s="5">
        <v>805077373</v>
      </c>
      <c r="D835" s="5">
        <v>256</v>
      </c>
      <c r="E835" s="5">
        <v>283</v>
      </c>
      <c r="F835" s="5">
        <v>1030883275</v>
      </c>
      <c r="G835" s="5">
        <v>724</v>
      </c>
      <c r="H835" s="5">
        <v>1030883275</v>
      </c>
      <c r="I835" s="6">
        <f t="shared" si="39"/>
        <v>0</v>
      </c>
      <c r="J835" s="4" t="str">
        <f>VLOOKUP(A835,districts!$A$4:$G$3181,6,FALSE)</f>
        <v>Fonyódi</v>
      </c>
      <c r="L835" s="5">
        <f t="shared" si="40"/>
        <v>3144833.48828125</v>
      </c>
      <c r="M835" s="5">
        <f t="shared" si="41"/>
        <v>1423871.9267955802</v>
      </c>
    </row>
    <row r="836" spans="1:13" x14ac:dyDescent="0.2">
      <c r="A836" s="4" t="s">
        <v>3260</v>
      </c>
      <c r="B836" s="4" t="s">
        <v>3261</v>
      </c>
      <c r="C836" s="5">
        <v>524850216</v>
      </c>
      <c r="D836" s="5">
        <v>122</v>
      </c>
      <c r="E836" s="5">
        <v>157</v>
      </c>
      <c r="F836" s="5">
        <v>735585217</v>
      </c>
      <c r="G836" s="5">
        <v>281</v>
      </c>
      <c r="H836" s="5">
        <v>735585217</v>
      </c>
      <c r="I836" s="6">
        <f t="shared" si="39"/>
        <v>0</v>
      </c>
      <c r="J836" s="4" t="str">
        <f>VLOOKUP(A836,districts!$A$4:$G$3181,6,FALSE)</f>
        <v>Pápai</v>
      </c>
      <c r="L836" s="5">
        <f t="shared" si="40"/>
        <v>4302050.9508196721</v>
      </c>
      <c r="M836" s="5">
        <f t="shared" si="41"/>
        <v>2617740.9857651247</v>
      </c>
    </row>
    <row r="837" spans="1:13" x14ac:dyDescent="0.2">
      <c r="A837" s="4" t="s">
        <v>3262</v>
      </c>
      <c r="B837" s="4" t="s">
        <v>3263</v>
      </c>
      <c r="C837" s="5">
        <v>1066301234</v>
      </c>
      <c r="D837" s="5">
        <v>267</v>
      </c>
      <c r="E837" s="5">
        <v>331</v>
      </c>
      <c r="F837" s="5">
        <v>1657396711</v>
      </c>
      <c r="G837" s="5">
        <v>769</v>
      </c>
      <c r="H837" s="5">
        <v>1657396711</v>
      </c>
      <c r="I837" s="6">
        <f t="shared" si="39"/>
        <v>0</v>
      </c>
      <c r="J837" s="4" t="str">
        <f>VLOOKUP(A837,districts!$A$4:$G$3181,6,FALSE)</f>
        <v>Bicskei</v>
      </c>
      <c r="L837" s="5">
        <f t="shared" si="40"/>
        <v>3993637.5805243445</v>
      </c>
      <c r="M837" s="5">
        <f t="shared" si="41"/>
        <v>2155262.3029908971</v>
      </c>
    </row>
    <row r="838" spans="1:13" x14ac:dyDescent="0.2">
      <c r="A838" s="4" t="s">
        <v>3264</v>
      </c>
      <c r="B838" s="4" t="s">
        <v>3265</v>
      </c>
      <c r="C838" s="5">
        <v>2519692805</v>
      </c>
      <c r="D838" s="5">
        <v>737</v>
      </c>
      <c r="E838" s="5">
        <v>927</v>
      </c>
      <c r="F838" s="5">
        <v>2999352029</v>
      </c>
      <c r="G838" s="5">
        <v>2196</v>
      </c>
      <c r="H838" s="5">
        <v>2999352029</v>
      </c>
      <c r="I838" s="6">
        <f t="shared" si="39"/>
        <v>0</v>
      </c>
      <c r="J838" s="4" t="str">
        <f>VLOOKUP(A838,districts!$A$4:$G$3181,6,FALSE)</f>
        <v>Bajai</v>
      </c>
      <c r="L838" s="5">
        <f t="shared" si="40"/>
        <v>3418850.4816824966</v>
      </c>
      <c r="M838" s="5">
        <f t="shared" si="41"/>
        <v>1365825.1498178507</v>
      </c>
    </row>
    <row r="839" spans="1:13" x14ac:dyDescent="0.2">
      <c r="A839" s="4" t="s">
        <v>3266</v>
      </c>
      <c r="B839" s="4" t="s">
        <v>3267</v>
      </c>
      <c r="C839" s="5">
        <v>60574438</v>
      </c>
      <c r="D839" s="5">
        <v>20</v>
      </c>
      <c r="E839" s="5">
        <v>28</v>
      </c>
      <c r="F839" s="5">
        <v>98875616</v>
      </c>
      <c r="G839" s="5">
        <v>45</v>
      </c>
      <c r="H839" s="5">
        <v>98875616</v>
      </c>
      <c r="I839" s="6">
        <f t="shared" si="39"/>
        <v>0</v>
      </c>
      <c r="J839" s="4" t="str">
        <f>VLOOKUP(A839,districts!$A$4:$G$3181,6,FALSE)</f>
        <v>Pásztói</v>
      </c>
      <c r="L839" s="5">
        <f t="shared" si="40"/>
        <v>3028721.9</v>
      </c>
      <c r="M839" s="5">
        <f t="shared" si="41"/>
        <v>2197235.9111111113</v>
      </c>
    </row>
    <row r="840" spans="1:13" x14ac:dyDescent="0.2">
      <c r="A840" s="4" t="s">
        <v>3268</v>
      </c>
      <c r="B840" s="4" t="s">
        <v>3269</v>
      </c>
      <c r="C840" s="5">
        <v>739840472</v>
      </c>
      <c r="D840" s="5">
        <v>248</v>
      </c>
      <c r="E840" s="5">
        <v>296</v>
      </c>
      <c r="F840" s="5">
        <v>994106488</v>
      </c>
      <c r="G840" s="5">
        <v>716</v>
      </c>
      <c r="H840" s="5">
        <v>994106488</v>
      </c>
      <c r="I840" s="6">
        <f t="shared" si="39"/>
        <v>0</v>
      </c>
      <c r="J840" s="4" t="str">
        <f>VLOOKUP(A840,districts!$A$4:$G$3181,6,FALSE)</f>
        <v>Nagykanizsai</v>
      </c>
      <c r="L840" s="5">
        <f t="shared" si="40"/>
        <v>2983227.7096774192</v>
      </c>
      <c r="M840" s="5">
        <f t="shared" si="41"/>
        <v>1388416.8826815642</v>
      </c>
    </row>
    <row r="841" spans="1:13" x14ac:dyDescent="0.2">
      <c r="A841" s="4" t="s">
        <v>3270</v>
      </c>
      <c r="B841" s="4" t="s">
        <v>3271</v>
      </c>
      <c r="C841" s="5">
        <v>532745643</v>
      </c>
      <c r="D841" s="5">
        <v>156</v>
      </c>
      <c r="E841" s="5">
        <v>178</v>
      </c>
      <c r="F841" s="5">
        <v>733214592</v>
      </c>
      <c r="G841" s="5">
        <v>362</v>
      </c>
      <c r="H841" s="5">
        <v>733214592</v>
      </c>
      <c r="I841" s="6">
        <f t="shared" si="39"/>
        <v>0</v>
      </c>
      <c r="J841" s="4" t="str">
        <f>VLOOKUP(A841,districts!$A$4:$G$3181,6,FALSE)</f>
        <v>Encsi</v>
      </c>
      <c r="L841" s="5">
        <f t="shared" si="40"/>
        <v>3415036.173076923</v>
      </c>
      <c r="M841" s="5">
        <f t="shared" si="41"/>
        <v>2025454.6740331491</v>
      </c>
    </row>
    <row r="842" spans="1:13" x14ac:dyDescent="0.2">
      <c r="A842" s="4" t="s">
        <v>3272</v>
      </c>
      <c r="B842" s="4" t="s">
        <v>3273</v>
      </c>
      <c r="C842" s="5">
        <v>106874202</v>
      </c>
      <c r="D842" s="5">
        <v>57</v>
      </c>
      <c r="E842" s="5">
        <v>63</v>
      </c>
      <c r="F842" s="5">
        <v>176904039</v>
      </c>
      <c r="G842" s="5">
        <v>155</v>
      </c>
      <c r="H842" s="5">
        <v>176904039</v>
      </c>
      <c r="I842" s="6">
        <f t="shared" si="39"/>
        <v>0</v>
      </c>
      <c r="J842" s="4" t="str">
        <f>VLOOKUP(A842,districts!$A$4:$G$3181,6,FALSE)</f>
        <v>Fehérgyarmati</v>
      </c>
      <c r="L842" s="5">
        <f t="shared" si="40"/>
        <v>1874986</v>
      </c>
      <c r="M842" s="5">
        <f t="shared" si="41"/>
        <v>1141316.3806451613</v>
      </c>
    </row>
    <row r="843" spans="1:13" x14ac:dyDescent="0.2">
      <c r="A843" s="4" t="s">
        <v>137</v>
      </c>
      <c r="B843" s="4" t="s">
        <v>3274</v>
      </c>
      <c r="C843" s="5">
        <v>26035936054</v>
      </c>
      <c r="D843" s="5">
        <v>5650</v>
      </c>
      <c r="E843" s="5">
        <v>6812</v>
      </c>
      <c r="F843" s="5">
        <v>40719160379</v>
      </c>
      <c r="G843" s="5">
        <v>12578</v>
      </c>
      <c r="H843" s="5">
        <v>40719160379</v>
      </c>
      <c r="I843" s="6">
        <f t="shared" si="39"/>
        <v>0</v>
      </c>
      <c r="J843" s="4" t="str">
        <f>VLOOKUP(A843,districts!$A$4:$G$3181,6,FALSE)</f>
        <v>Gárdonyi</v>
      </c>
      <c r="L843" s="5">
        <f t="shared" si="40"/>
        <v>4608130.2750442475</v>
      </c>
      <c r="M843" s="5">
        <f t="shared" si="41"/>
        <v>3237331.8793925904</v>
      </c>
    </row>
    <row r="844" spans="1:13" x14ac:dyDescent="0.2">
      <c r="A844" s="4" t="s">
        <v>3275</v>
      </c>
      <c r="B844" s="4" t="s">
        <v>3276</v>
      </c>
      <c r="C844" s="5">
        <v>361283121</v>
      </c>
      <c r="D844" s="5">
        <v>120</v>
      </c>
      <c r="E844" s="5">
        <v>145</v>
      </c>
      <c r="F844" s="5">
        <v>426410280</v>
      </c>
      <c r="G844" s="5">
        <v>293</v>
      </c>
      <c r="H844" s="5">
        <v>426410280</v>
      </c>
      <c r="I844" s="6">
        <f t="shared" si="39"/>
        <v>0</v>
      </c>
      <c r="J844" s="4" t="str">
        <f>VLOOKUP(A844,districts!$A$4:$G$3181,6,FALSE)</f>
        <v>Siklósi</v>
      </c>
      <c r="L844" s="5">
        <f t="shared" si="40"/>
        <v>3010692.6749999998</v>
      </c>
      <c r="M844" s="5">
        <f t="shared" si="41"/>
        <v>1455325.1877133106</v>
      </c>
    </row>
    <row r="845" spans="1:13" x14ac:dyDescent="0.2">
      <c r="A845" s="4" t="s">
        <v>3277</v>
      </c>
      <c r="B845" s="4" t="s">
        <v>3278</v>
      </c>
      <c r="C845" s="5">
        <v>616122830</v>
      </c>
      <c r="D845" s="5">
        <v>186</v>
      </c>
      <c r="E845" s="5">
        <v>216</v>
      </c>
      <c r="F845" s="5">
        <v>925789055</v>
      </c>
      <c r="G845" s="5">
        <v>454</v>
      </c>
      <c r="H845" s="5">
        <v>925789055</v>
      </c>
      <c r="I845" s="6">
        <f t="shared" si="39"/>
        <v>0</v>
      </c>
      <c r="J845" s="4" t="str">
        <f>VLOOKUP(A845,districts!$A$4:$G$3181,6,FALSE)</f>
        <v>Szentgotthárdi</v>
      </c>
      <c r="L845" s="5">
        <f t="shared" si="40"/>
        <v>3312488.3333333335</v>
      </c>
      <c r="M845" s="5">
        <f t="shared" si="41"/>
        <v>2039182.9405286345</v>
      </c>
    </row>
    <row r="846" spans="1:13" x14ac:dyDescent="0.2">
      <c r="A846" s="4" t="s">
        <v>138</v>
      </c>
      <c r="B846" s="4" t="s">
        <v>3279</v>
      </c>
      <c r="C846" s="5">
        <v>1770399970</v>
      </c>
      <c r="D846" s="5">
        <v>430</v>
      </c>
      <c r="E846" s="5">
        <v>489</v>
      </c>
      <c r="F846" s="5">
        <v>2103003523</v>
      </c>
      <c r="G846" s="5">
        <v>900</v>
      </c>
      <c r="H846" s="5">
        <v>2103003523</v>
      </c>
      <c r="I846" s="6">
        <f t="shared" si="39"/>
        <v>0</v>
      </c>
      <c r="J846" s="4" t="str">
        <f>VLOOKUP(A846,districts!$A$4:$G$3181,6,FALSE)</f>
        <v>Kiskunfélegyházi</v>
      </c>
      <c r="L846" s="5">
        <f t="shared" si="40"/>
        <v>4117209.2325581396</v>
      </c>
      <c r="M846" s="5">
        <f t="shared" si="41"/>
        <v>2336670.5811111112</v>
      </c>
    </row>
    <row r="847" spans="1:13" x14ac:dyDescent="0.2">
      <c r="A847" s="4" t="s">
        <v>139</v>
      </c>
      <c r="B847" s="4" t="s">
        <v>3280</v>
      </c>
      <c r="C847" s="5">
        <v>4558619651</v>
      </c>
      <c r="D847" s="5">
        <v>1380</v>
      </c>
      <c r="E847" s="5">
        <v>1635</v>
      </c>
      <c r="F847" s="5">
        <v>5461596413</v>
      </c>
      <c r="G847" s="5">
        <v>3459</v>
      </c>
      <c r="H847" s="5">
        <v>5461596413</v>
      </c>
      <c r="I847" s="6">
        <f t="shared" si="39"/>
        <v>0</v>
      </c>
      <c r="J847" s="4" t="str">
        <f>VLOOKUP(A847,districts!$A$4:$G$3181,6,FALSE)</f>
        <v>Ibrányi</v>
      </c>
      <c r="L847" s="5">
        <f t="shared" si="40"/>
        <v>3303347.5731884059</v>
      </c>
      <c r="M847" s="5">
        <f t="shared" si="41"/>
        <v>1578952.4177507951</v>
      </c>
    </row>
    <row r="848" spans="1:13" x14ac:dyDescent="0.2">
      <c r="A848" s="4" t="s">
        <v>3281</v>
      </c>
      <c r="B848" s="4" t="s">
        <v>3282</v>
      </c>
      <c r="C848" s="5">
        <v>936758630</v>
      </c>
      <c r="D848" s="5">
        <v>232</v>
      </c>
      <c r="E848" s="5">
        <v>255</v>
      </c>
      <c r="F848" s="5">
        <v>1136730926</v>
      </c>
      <c r="G848" s="5">
        <v>454</v>
      </c>
      <c r="H848" s="5">
        <v>1136730926</v>
      </c>
      <c r="I848" s="6">
        <f t="shared" si="39"/>
        <v>0</v>
      </c>
      <c r="J848" s="4" t="str">
        <f>VLOOKUP(A848,districts!$A$4:$G$3181,6,FALSE)</f>
        <v>Mátészalkai</v>
      </c>
      <c r="L848" s="5">
        <f t="shared" si="40"/>
        <v>4037752.7155172415</v>
      </c>
      <c r="M848" s="5">
        <f t="shared" si="41"/>
        <v>2503812.6123348018</v>
      </c>
    </row>
    <row r="849" spans="1:13" x14ac:dyDescent="0.2">
      <c r="A849" s="4" t="s">
        <v>3283</v>
      </c>
      <c r="B849" s="4" t="s">
        <v>3284</v>
      </c>
      <c r="C849" s="5">
        <v>693496000</v>
      </c>
      <c r="D849" s="5">
        <v>185</v>
      </c>
      <c r="E849" s="5">
        <v>211</v>
      </c>
      <c r="F849" s="5">
        <v>1052156159</v>
      </c>
      <c r="G849" s="5">
        <v>402</v>
      </c>
      <c r="H849" s="5">
        <v>1052156159</v>
      </c>
      <c r="I849" s="6">
        <f t="shared" si="39"/>
        <v>0</v>
      </c>
      <c r="J849" s="4" t="str">
        <f>VLOOKUP(A849,districts!$A$4:$G$3181,6,FALSE)</f>
        <v>Pápai</v>
      </c>
      <c r="L849" s="5">
        <f t="shared" si="40"/>
        <v>3748627.0270270272</v>
      </c>
      <c r="M849" s="5">
        <f t="shared" si="41"/>
        <v>2617303.8781094528</v>
      </c>
    </row>
    <row r="850" spans="1:13" x14ac:dyDescent="0.2">
      <c r="A850" s="4" t="s">
        <v>3285</v>
      </c>
      <c r="B850" s="4" t="s">
        <v>3286</v>
      </c>
      <c r="C850" s="5">
        <v>1336160908</v>
      </c>
      <c r="D850" s="5">
        <v>378</v>
      </c>
      <c r="E850" s="5">
        <v>450</v>
      </c>
      <c r="F850" s="5">
        <v>1640264774</v>
      </c>
      <c r="G850" s="5">
        <v>949</v>
      </c>
      <c r="H850" s="5">
        <v>1640264774</v>
      </c>
      <c r="I850" s="6">
        <f t="shared" si="39"/>
        <v>0</v>
      </c>
      <c r="J850" s="4" t="str">
        <f>VLOOKUP(A850,districts!$A$4:$G$3181,6,FALSE)</f>
        <v>Kalocsai</v>
      </c>
      <c r="L850" s="5">
        <f t="shared" si="40"/>
        <v>3534817.2169312169</v>
      </c>
      <c r="M850" s="5">
        <f t="shared" si="41"/>
        <v>1728413.8819810327</v>
      </c>
    </row>
    <row r="851" spans="1:13" x14ac:dyDescent="0.2">
      <c r="A851" s="4" t="s">
        <v>3287</v>
      </c>
      <c r="B851" s="4" t="s">
        <v>3288</v>
      </c>
      <c r="C851" s="5">
        <v>2494115768</v>
      </c>
      <c r="D851" s="5">
        <v>859</v>
      </c>
      <c r="E851" s="5">
        <v>977</v>
      </c>
      <c r="F851" s="5">
        <v>3774252376</v>
      </c>
      <c r="G851" s="5">
        <v>1846</v>
      </c>
      <c r="H851" s="5">
        <v>3774252376</v>
      </c>
      <c r="I851" s="6">
        <f t="shared" si="39"/>
        <v>0</v>
      </c>
      <c r="J851" s="4" t="str">
        <f>VLOOKUP(A851,districts!$A$4:$G$3181,6,FALSE)</f>
        <v>Kemecsei</v>
      </c>
      <c r="L851" s="5">
        <f t="shared" si="40"/>
        <v>2903510.7892898722</v>
      </c>
      <c r="M851" s="5">
        <f t="shared" si="41"/>
        <v>2044557.0834236187</v>
      </c>
    </row>
    <row r="852" spans="1:13" x14ac:dyDescent="0.2">
      <c r="A852" s="4" t="s">
        <v>3289</v>
      </c>
      <c r="B852" s="4" t="s">
        <v>3290</v>
      </c>
      <c r="C852" s="5">
        <v>809738552</v>
      </c>
      <c r="D852" s="5">
        <v>239</v>
      </c>
      <c r="E852" s="5">
        <v>280</v>
      </c>
      <c r="F852" s="5">
        <v>1050551374</v>
      </c>
      <c r="G852" s="5">
        <v>567</v>
      </c>
      <c r="H852" s="5">
        <v>1050551374</v>
      </c>
      <c r="I852" s="6">
        <f t="shared" si="39"/>
        <v>0</v>
      </c>
      <c r="J852" s="4" t="str">
        <f>VLOOKUP(A852,districts!$A$4:$G$3181,6,FALSE)</f>
        <v>Mezőcsáti</v>
      </c>
      <c r="L852" s="5">
        <f t="shared" si="40"/>
        <v>3388027.4142259415</v>
      </c>
      <c r="M852" s="5">
        <f t="shared" si="41"/>
        <v>1852824.2927689594</v>
      </c>
    </row>
    <row r="853" spans="1:13" x14ac:dyDescent="0.2">
      <c r="A853" s="4" t="s">
        <v>3291</v>
      </c>
      <c r="B853" s="4" t="s">
        <v>3292</v>
      </c>
      <c r="C853" s="5">
        <v>551053691</v>
      </c>
      <c r="D853" s="5">
        <v>202</v>
      </c>
      <c r="E853" s="5">
        <v>251</v>
      </c>
      <c r="F853" s="5">
        <v>656906281</v>
      </c>
      <c r="G853" s="5">
        <v>588</v>
      </c>
      <c r="H853" s="5">
        <v>656906281</v>
      </c>
      <c r="I853" s="6">
        <f t="shared" si="39"/>
        <v>0</v>
      </c>
      <c r="J853" s="4" t="str">
        <f>VLOOKUP(A853,districts!$A$4:$G$3181,6,FALSE)</f>
        <v>Vásárosnaményi</v>
      </c>
      <c r="L853" s="5">
        <f t="shared" si="40"/>
        <v>2727988.5693069305</v>
      </c>
      <c r="M853" s="5">
        <f t="shared" si="41"/>
        <v>1117187.5527210885</v>
      </c>
    </row>
    <row r="854" spans="1:13" x14ac:dyDescent="0.2">
      <c r="A854" s="4" t="s">
        <v>3293</v>
      </c>
      <c r="B854" s="4" t="s">
        <v>3294</v>
      </c>
      <c r="C854" s="5">
        <v>2832089406</v>
      </c>
      <c r="D854" s="5">
        <v>713</v>
      </c>
      <c r="E854" s="5">
        <v>818</v>
      </c>
      <c r="F854" s="5">
        <v>4215252706</v>
      </c>
      <c r="G854" s="5">
        <v>1506</v>
      </c>
      <c r="H854" s="5">
        <v>4215252706</v>
      </c>
      <c r="I854" s="6">
        <f t="shared" si="39"/>
        <v>0</v>
      </c>
      <c r="J854" s="4" t="str">
        <f>VLOOKUP(A854,districts!$A$4:$G$3181,6,FALSE)</f>
        <v>Zalaegerszegi</v>
      </c>
      <c r="L854" s="5">
        <f t="shared" si="40"/>
        <v>3972074.9032258065</v>
      </c>
      <c r="M854" s="5">
        <f t="shared" si="41"/>
        <v>2798972.5803452856</v>
      </c>
    </row>
    <row r="855" spans="1:13" x14ac:dyDescent="0.2">
      <c r="A855" s="4" t="s">
        <v>3295</v>
      </c>
      <c r="B855" s="4" t="s">
        <v>3296</v>
      </c>
      <c r="C855" s="5">
        <v>1609424830</v>
      </c>
      <c r="D855" s="5">
        <v>443</v>
      </c>
      <c r="E855" s="5">
        <v>518</v>
      </c>
      <c r="F855" s="5">
        <v>2130565609</v>
      </c>
      <c r="G855" s="5">
        <v>1036</v>
      </c>
      <c r="H855" s="5">
        <v>2130565609</v>
      </c>
      <c r="I855" s="6">
        <f t="shared" si="39"/>
        <v>0</v>
      </c>
      <c r="J855" s="4" t="str">
        <f>VLOOKUP(A855,districts!$A$4:$G$3181,6,FALSE)</f>
        <v>Nagykanizsai</v>
      </c>
      <c r="L855" s="5">
        <f t="shared" si="40"/>
        <v>3633013.1602708804</v>
      </c>
      <c r="M855" s="5">
        <f t="shared" si="41"/>
        <v>2056530.5106177607</v>
      </c>
    </row>
    <row r="856" spans="1:13" x14ac:dyDescent="0.2">
      <c r="A856" s="4" t="s">
        <v>3297</v>
      </c>
      <c r="B856" s="4" t="s">
        <v>3298</v>
      </c>
      <c r="C856" s="5">
        <v>372211195</v>
      </c>
      <c r="D856" s="5">
        <v>116</v>
      </c>
      <c r="E856" s="5">
        <v>137</v>
      </c>
      <c r="F856" s="5">
        <v>541028174</v>
      </c>
      <c r="G856" s="5">
        <v>268</v>
      </c>
      <c r="H856" s="5">
        <v>541028174</v>
      </c>
      <c r="I856" s="6">
        <f t="shared" si="39"/>
        <v>0</v>
      </c>
      <c r="J856" s="4" t="str">
        <f>VLOOKUP(A856,districts!$A$4:$G$3181,6,FALSE)</f>
        <v>Nagykanizsai</v>
      </c>
      <c r="L856" s="5">
        <f t="shared" si="40"/>
        <v>3208717.1982758623</v>
      </c>
      <c r="M856" s="5">
        <f t="shared" si="41"/>
        <v>2018761.843283582</v>
      </c>
    </row>
    <row r="857" spans="1:13" x14ac:dyDescent="0.2">
      <c r="A857" s="4" t="s">
        <v>3299</v>
      </c>
      <c r="B857" s="4" t="s">
        <v>3300</v>
      </c>
      <c r="C857" s="5">
        <v>894668476</v>
      </c>
      <c r="D857" s="5">
        <v>323</v>
      </c>
      <c r="E857" s="5">
        <v>370</v>
      </c>
      <c r="F857" s="5">
        <v>1032334738</v>
      </c>
      <c r="G857" s="5">
        <v>917</v>
      </c>
      <c r="H857" s="5">
        <v>1032334738</v>
      </c>
      <c r="I857" s="6">
        <f t="shared" si="39"/>
        <v>0</v>
      </c>
      <c r="J857" s="4" t="str">
        <f>VLOOKUP(A857,districts!$A$4:$G$3181,6,FALSE)</f>
        <v>Vásárosnaményi</v>
      </c>
      <c r="L857" s="5">
        <f t="shared" si="40"/>
        <v>2769871.4427244584</v>
      </c>
      <c r="M857" s="5">
        <f t="shared" si="41"/>
        <v>1125773.9781897492</v>
      </c>
    </row>
    <row r="858" spans="1:13" x14ac:dyDescent="0.2">
      <c r="A858" s="4" t="s">
        <v>3301</v>
      </c>
      <c r="B858" s="4" t="s">
        <v>3302</v>
      </c>
      <c r="C858" s="5">
        <v>5601665454</v>
      </c>
      <c r="D858" s="5">
        <v>1117</v>
      </c>
      <c r="E858" s="5">
        <v>1439</v>
      </c>
      <c r="F858" s="5">
        <v>7715233767</v>
      </c>
      <c r="G858" s="5">
        <v>2684</v>
      </c>
      <c r="H858" s="5">
        <v>7715233767</v>
      </c>
      <c r="I858" s="6">
        <f t="shared" si="39"/>
        <v>0</v>
      </c>
      <c r="J858" s="4" t="str">
        <f>VLOOKUP(A858,districts!$A$4:$G$3181,6,FALSE)</f>
        <v>Szombathelyi</v>
      </c>
      <c r="L858" s="5">
        <f t="shared" si="40"/>
        <v>5014919.8334825421</v>
      </c>
      <c r="M858" s="5">
        <f t="shared" si="41"/>
        <v>2874528.2291356185</v>
      </c>
    </row>
    <row r="859" spans="1:13" x14ac:dyDescent="0.2">
      <c r="A859" s="4" t="s">
        <v>3303</v>
      </c>
      <c r="B859" s="4" t="s">
        <v>3304</v>
      </c>
      <c r="C859" s="5">
        <v>2236479518</v>
      </c>
      <c r="D859" s="5">
        <v>514</v>
      </c>
      <c r="E859" s="5">
        <v>576</v>
      </c>
      <c r="F859" s="5">
        <v>2660456825</v>
      </c>
      <c r="G859" s="5">
        <v>1117</v>
      </c>
      <c r="H859" s="5">
        <v>2660456825</v>
      </c>
      <c r="I859" s="6">
        <f t="shared" si="39"/>
        <v>0</v>
      </c>
      <c r="J859" s="4" t="str">
        <f>VLOOKUP(A859,districts!$A$4:$G$3181,6,FALSE)</f>
        <v>Sárvári</v>
      </c>
      <c r="L859" s="5">
        <f t="shared" si="40"/>
        <v>4351127.4669260699</v>
      </c>
      <c r="M859" s="5">
        <f t="shared" si="41"/>
        <v>2381787.6678603403</v>
      </c>
    </row>
    <row r="860" spans="1:13" x14ac:dyDescent="0.2">
      <c r="A860" s="4" t="s">
        <v>3305</v>
      </c>
      <c r="B860" s="4" t="s">
        <v>3306</v>
      </c>
      <c r="C860" s="5">
        <v>635609356</v>
      </c>
      <c r="D860" s="5">
        <v>226</v>
      </c>
      <c r="E860" s="5">
        <v>252</v>
      </c>
      <c r="F860" s="5">
        <v>819775767</v>
      </c>
      <c r="G860" s="5">
        <v>563</v>
      </c>
      <c r="H860" s="5">
        <v>819775767</v>
      </c>
      <c r="I860" s="6">
        <f t="shared" si="39"/>
        <v>0</v>
      </c>
      <c r="J860" s="4" t="str">
        <f>VLOOKUP(A860,districts!$A$4:$G$3181,6,FALSE)</f>
        <v>Szentlőrinci</v>
      </c>
      <c r="L860" s="5">
        <f t="shared" si="40"/>
        <v>2812430.7787610618</v>
      </c>
      <c r="M860" s="5">
        <f t="shared" si="41"/>
        <v>1456084.8436944939</v>
      </c>
    </row>
    <row r="861" spans="1:13" x14ac:dyDescent="0.2">
      <c r="A861" s="4" t="s">
        <v>3307</v>
      </c>
      <c r="B861" s="4" t="s">
        <v>3308</v>
      </c>
      <c r="C861" s="5">
        <v>1574962318</v>
      </c>
      <c r="D861" s="5">
        <v>438</v>
      </c>
      <c r="E861" s="5">
        <v>580</v>
      </c>
      <c r="F861" s="5">
        <v>2160231774</v>
      </c>
      <c r="G861" s="5">
        <v>1138</v>
      </c>
      <c r="H861" s="5">
        <v>2160231774</v>
      </c>
      <c r="I861" s="6">
        <f t="shared" si="39"/>
        <v>0</v>
      </c>
      <c r="J861" s="4" t="str">
        <f>VLOOKUP(A861,districts!$A$4:$G$3181,6,FALSE)</f>
        <v>Békéscsabai</v>
      </c>
      <c r="L861" s="5">
        <f t="shared" si="40"/>
        <v>3595804.3789954339</v>
      </c>
      <c r="M861" s="5">
        <f t="shared" si="41"/>
        <v>1898270.4516695957</v>
      </c>
    </row>
    <row r="862" spans="1:13" x14ac:dyDescent="0.2">
      <c r="A862" s="4" t="s">
        <v>3309</v>
      </c>
      <c r="B862" s="4" t="s">
        <v>3310</v>
      </c>
      <c r="C862" s="5">
        <v>190214138</v>
      </c>
      <c r="D862" s="5">
        <v>74</v>
      </c>
      <c r="E862" s="5">
        <v>81</v>
      </c>
      <c r="F862" s="5">
        <v>197663147</v>
      </c>
      <c r="G862" s="5">
        <v>245</v>
      </c>
      <c r="H862" s="5">
        <v>197663147</v>
      </c>
      <c r="I862" s="6">
        <f t="shared" si="39"/>
        <v>0</v>
      </c>
      <c r="J862" s="4" t="str">
        <f>VLOOKUP(A862,districts!$A$4:$G$3181,6,FALSE)</f>
        <v>Hegyháti</v>
      </c>
      <c r="L862" s="5">
        <f t="shared" si="40"/>
        <v>2570461.3243243243</v>
      </c>
      <c r="M862" s="5">
        <f t="shared" si="41"/>
        <v>806788.3551020408</v>
      </c>
    </row>
    <row r="863" spans="1:13" x14ac:dyDescent="0.2">
      <c r="A863" s="4" t="s">
        <v>126</v>
      </c>
      <c r="B863" s="4" t="s">
        <v>3311</v>
      </c>
      <c r="C863" s="5">
        <v>1065941128</v>
      </c>
      <c r="D863" s="5">
        <v>282</v>
      </c>
      <c r="E863" s="5">
        <v>351</v>
      </c>
      <c r="F863" s="5">
        <v>1519218633</v>
      </c>
      <c r="G863" s="5">
        <v>815</v>
      </c>
      <c r="H863" s="5">
        <v>1519218633</v>
      </c>
      <c r="I863" s="6">
        <f t="shared" si="39"/>
        <v>0</v>
      </c>
      <c r="J863" s="4" t="str">
        <f>VLOOKUP(A863,districts!$A$4:$G$3181,6,FALSE)</f>
        <v>Pécsváradi</v>
      </c>
      <c r="L863" s="5">
        <f t="shared" si="40"/>
        <v>3779933.0780141843</v>
      </c>
      <c r="M863" s="5">
        <f t="shared" si="41"/>
        <v>1864071.9423312882</v>
      </c>
    </row>
    <row r="864" spans="1:13" x14ac:dyDescent="0.2">
      <c r="A864" s="4" t="s">
        <v>3312</v>
      </c>
      <c r="B864" s="4" t="s">
        <v>3313</v>
      </c>
      <c r="C864" s="5">
        <v>1801670842</v>
      </c>
      <c r="D864" s="5">
        <v>566</v>
      </c>
      <c r="E864" s="5">
        <v>631</v>
      </c>
      <c r="F864" s="5">
        <v>2820385712</v>
      </c>
      <c r="G864" s="5">
        <v>1205</v>
      </c>
      <c r="H864" s="5">
        <v>2820385712</v>
      </c>
      <c r="I864" s="6">
        <f t="shared" si="39"/>
        <v>0</v>
      </c>
      <c r="J864" s="4" t="str">
        <f>VLOOKUP(A864,districts!$A$4:$G$3181,6,FALSE)</f>
        <v>Paksi</v>
      </c>
      <c r="L864" s="5">
        <f t="shared" si="40"/>
        <v>3183164.0318021202</v>
      </c>
      <c r="M864" s="5">
        <f t="shared" si="41"/>
        <v>2340569.0556016597</v>
      </c>
    </row>
    <row r="865" spans="1:13" x14ac:dyDescent="0.2">
      <c r="A865" s="4" t="s">
        <v>3314</v>
      </c>
      <c r="B865" s="4" t="s">
        <v>3315</v>
      </c>
      <c r="C865" s="5">
        <v>1100920391</v>
      </c>
      <c r="D865" s="5">
        <v>306</v>
      </c>
      <c r="E865" s="5">
        <v>361</v>
      </c>
      <c r="F865" s="5">
        <v>1402819156</v>
      </c>
      <c r="G865" s="5">
        <v>691</v>
      </c>
      <c r="H865" s="5">
        <v>1402819156</v>
      </c>
      <c r="I865" s="6">
        <f t="shared" si="39"/>
        <v>0</v>
      </c>
      <c r="J865" s="4" t="str">
        <f>VLOOKUP(A865,districts!$A$4:$G$3181,6,FALSE)</f>
        <v>Vasvári</v>
      </c>
      <c r="L865" s="5">
        <f t="shared" si="40"/>
        <v>3597779.0555555555</v>
      </c>
      <c r="M865" s="5">
        <f t="shared" si="41"/>
        <v>2030129.024602026</v>
      </c>
    </row>
    <row r="866" spans="1:13" x14ac:dyDescent="0.2">
      <c r="A866" s="4" t="s">
        <v>3316</v>
      </c>
      <c r="B866" s="4" t="s">
        <v>3317</v>
      </c>
      <c r="C866" s="5">
        <v>787055122</v>
      </c>
      <c r="D866" s="5">
        <v>336</v>
      </c>
      <c r="E866" s="5">
        <v>376</v>
      </c>
      <c r="F866" s="5">
        <v>886466042</v>
      </c>
      <c r="G866" s="5">
        <v>724</v>
      </c>
      <c r="H866" s="5">
        <v>886466042</v>
      </c>
      <c r="I866" s="6">
        <f t="shared" si="39"/>
        <v>0</v>
      </c>
      <c r="J866" s="4" t="str">
        <f>VLOOKUP(A866,districts!$A$4:$G$3181,6,FALSE)</f>
        <v>Sarkadi</v>
      </c>
      <c r="L866" s="5">
        <f t="shared" si="40"/>
        <v>2342425.9583333335</v>
      </c>
      <c r="M866" s="5">
        <f t="shared" si="41"/>
        <v>1224400.6104972376</v>
      </c>
    </row>
    <row r="867" spans="1:13" x14ac:dyDescent="0.2">
      <c r="A867" s="4" t="s">
        <v>3318</v>
      </c>
      <c r="B867" s="4" t="s">
        <v>3319</v>
      </c>
      <c r="C867" s="5">
        <v>3367501490</v>
      </c>
      <c r="D867" s="5">
        <v>1034</v>
      </c>
      <c r="E867" s="5">
        <v>1178</v>
      </c>
      <c r="F867" s="5">
        <v>4471436831</v>
      </c>
      <c r="G867" s="5">
        <v>2742</v>
      </c>
      <c r="H867" s="5">
        <v>4471436831</v>
      </c>
      <c r="I867" s="6">
        <f t="shared" si="39"/>
        <v>0</v>
      </c>
      <c r="J867" s="4" t="str">
        <f>VLOOKUP(A867,districts!$A$4:$G$3181,6,FALSE)</f>
        <v>Miskolci</v>
      </c>
      <c r="L867" s="5">
        <f t="shared" si="40"/>
        <v>3256771.2669245647</v>
      </c>
      <c r="M867" s="5">
        <f t="shared" si="41"/>
        <v>1630720.9449307076</v>
      </c>
    </row>
    <row r="868" spans="1:13" x14ac:dyDescent="0.2">
      <c r="A868" s="4" t="s">
        <v>3320</v>
      </c>
      <c r="B868" s="4" t="s">
        <v>3321</v>
      </c>
      <c r="C868" s="5">
        <v>2232467380</v>
      </c>
      <c r="D868" s="5">
        <v>750</v>
      </c>
      <c r="E868" s="5">
        <v>887</v>
      </c>
      <c r="F868" s="5">
        <v>2986251870</v>
      </c>
      <c r="G868" s="5">
        <v>1713</v>
      </c>
      <c r="H868" s="5">
        <v>2986251870</v>
      </c>
      <c r="I868" s="6">
        <f t="shared" si="39"/>
        <v>0</v>
      </c>
      <c r="J868" s="4" t="str">
        <f>VLOOKUP(A868,districts!$A$4:$G$3181,6,FALSE)</f>
        <v>Nagykállói</v>
      </c>
      <c r="L868" s="5">
        <f t="shared" si="40"/>
        <v>2976623.1733333333</v>
      </c>
      <c r="M868" s="5">
        <f t="shared" si="41"/>
        <v>1743287.7232924693</v>
      </c>
    </row>
    <row r="869" spans="1:13" x14ac:dyDescent="0.2">
      <c r="A869" s="4" t="s">
        <v>3322</v>
      </c>
      <c r="B869" s="4" t="s">
        <v>3323</v>
      </c>
      <c r="C869" s="5">
        <v>153901250</v>
      </c>
      <c r="D869" s="5">
        <v>41</v>
      </c>
      <c r="E869" s="5">
        <v>46</v>
      </c>
      <c r="F869" s="5">
        <v>175373758</v>
      </c>
      <c r="G869" s="5">
        <v>115</v>
      </c>
      <c r="H869" s="5">
        <v>175373758</v>
      </c>
      <c r="I869" s="6">
        <f t="shared" si="39"/>
        <v>0</v>
      </c>
      <c r="J869" s="4" t="str">
        <f>VLOOKUP(A869,districts!$A$4:$G$3181,6,FALSE)</f>
        <v>Keszthelyi</v>
      </c>
      <c r="L869" s="5">
        <f t="shared" si="40"/>
        <v>3753689.0243902439</v>
      </c>
      <c r="M869" s="5">
        <f t="shared" si="41"/>
        <v>1524989.2</v>
      </c>
    </row>
    <row r="870" spans="1:13" x14ac:dyDescent="0.2">
      <c r="A870" s="4" t="s">
        <v>7570</v>
      </c>
      <c r="B870" s="4" t="s">
        <v>3324</v>
      </c>
      <c r="C870" s="5">
        <v>598376650</v>
      </c>
      <c r="D870" s="5">
        <v>181</v>
      </c>
      <c r="E870" s="5">
        <v>209</v>
      </c>
      <c r="F870" s="5">
        <v>838025659</v>
      </c>
      <c r="G870" s="5">
        <v>366</v>
      </c>
      <c r="H870" s="5">
        <v>838025659</v>
      </c>
      <c r="I870" s="6">
        <f t="shared" si="39"/>
        <v>0</v>
      </c>
      <c r="J870" s="4" t="str">
        <f>VLOOKUP(A870,districts!$A$4:$G$3181,6,FALSE)</f>
        <v>Gönci</v>
      </c>
      <c r="L870" s="5">
        <f t="shared" si="40"/>
        <v>3305948.3425414367</v>
      </c>
      <c r="M870" s="5">
        <f t="shared" si="41"/>
        <v>2289687.5928961746</v>
      </c>
    </row>
    <row r="871" spans="1:13" x14ac:dyDescent="0.2">
      <c r="A871" s="4" t="s">
        <v>3325</v>
      </c>
      <c r="B871" s="4" t="s">
        <v>3326</v>
      </c>
      <c r="C871" s="5">
        <v>645674784</v>
      </c>
      <c r="D871" s="5">
        <v>176</v>
      </c>
      <c r="E871" s="5">
        <v>201</v>
      </c>
      <c r="F871" s="5">
        <v>906827213</v>
      </c>
      <c r="G871" s="5">
        <v>346</v>
      </c>
      <c r="H871" s="5">
        <v>906827213</v>
      </c>
      <c r="I871" s="6">
        <f t="shared" si="39"/>
        <v>0</v>
      </c>
      <c r="J871" s="4" t="str">
        <f>VLOOKUP(A871,districts!$A$4:$G$3181,6,FALSE)</f>
        <v>Pápai</v>
      </c>
      <c r="L871" s="5">
        <f t="shared" si="40"/>
        <v>3668606.7272727271</v>
      </c>
      <c r="M871" s="5">
        <f t="shared" si="41"/>
        <v>2620887.8988439306</v>
      </c>
    </row>
    <row r="872" spans="1:13" x14ac:dyDescent="0.2">
      <c r="A872" s="4" t="s">
        <v>3327</v>
      </c>
      <c r="B872" s="4" t="s">
        <v>3328</v>
      </c>
      <c r="C872" s="5">
        <v>402305376</v>
      </c>
      <c r="D872" s="5">
        <v>170</v>
      </c>
      <c r="E872" s="5">
        <v>181</v>
      </c>
      <c r="F872" s="5">
        <v>525618453</v>
      </c>
      <c r="G872" s="5">
        <v>404</v>
      </c>
      <c r="H872" s="5">
        <v>525618453</v>
      </c>
      <c r="I872" s="6">
        <f t="shared" si="39"/>
        <v>0</v>
      </c>
      <c r="J872" s="4" t="str">
        <f>VLOOKUP(A872,districts!$A$4:$G$3181,6,FALSE)</f>
        <v>Kaposvári</v>
      </c>
      <c r="L872" s="5">
        <f t="shared" si="40"/>
        <v>2366502.2117647058</v>
      </c>
      <c r="M872" s="5">
        <f t="shared" si="41"/>
        <v>1301035.7747524753</v>
      </c>
    </row>
    <row r="873" spans="1:13" x14ac:dyDescent="0.2">
      <c r="A873" s="4" t="s">
        <v>3329</v>
      </c>
      <c r="B873" s="4" t="s">
        <v>3330</v>
      </c>
      <c r="C873" s="5">
        <v>342242905</v>
      </c>
      <c r="D873" s="5">
        <v>169</v>
      </c>
      <c r="E873" s="5">
        <v>172</v>
      </c>
      <c r="F873" s="5">
        <v>399462786</v>
      </c>
      <c r="G873" s="5">
        <v>377</v>
      </c>
      <c r="H873" s="5">
        <v>399462786</v>
      </c>
      <c r="I873" s="6">
        <f t="shared" si="39"/>
        <v>0</v>
      </c>
      <c r="J873" s="4" t="str">
        <f>VLOOKUP(A873,districts!$A$4:$G$3181,6,FALSE)</f>
        <v>Sellyei</v>
      </c>
      <c r="L873" s="5">
        <f t="shared" si="40"/>
        <v>2025105.9467455621</v>
      </c>
      <c r="M873" s="5">
        <f t="shared" si="41"/>
        <v>1059582.9867374005</v>
      </c>
    </row>
    <row r="874" spans="1:13" x14ac:dyDescent="0.2">
      <c r="A874" s="4" t="s">
        <v>3331</v>
      </c>
      <c r="B874" s="4" t="s">
        <v>3332</v>
      </c>
      <c r="C874" s="5">
        <v>994687092</v>
      </c>
      <c r="D874" s="5">
        <v>337</v>
      </c>
      <c r="E874" s="5">
        <v>366</v>
      </c>
      <c r="F874" s="5">
        <v>1164986008</v>
      </c>
      <c r="G874" s="5">
        <v>909</v>
      </c>
      <c r="H874" s="5">
        <v>1164986008</v>
      </c>
      <c r="I874" s="6">
        <f t="shared" si="39"/>
        <v>0</v>
      </c>
      <c r="J874" s="4" t="str">
        <f>VLOOKUP(A874,districts!$A$4:$G$3181,6,FALSE)</f>
        <v>Tiszaújvárosi</v>
      </c>
      <c r="L874" s="5">
        <f t="shared" si="40"/>
        <v>2951593.7448071218</v>
      </c>
      <c r="M874" s="5">
        <f t="shared" si="41"/>
        <v>1281612.7700770076</v>
      </c>
    </row>
    <row r="875" spans="1:13" x14ac:dyDescent="0.2">
      <c r="A875" s="4" t="s">
        <v>3333</v>
      </c>
      <c r="B875" s="4" t="s">
        <v>3334</v>
      </c>
      <c r="C875" s="5">
        <v>1090231185</v>
      </c>
      <c r="D875" s="5">
        <v>345</v>
      </c>
      <c r="E875" s="5">
        <v>381</v>
      </c>
      <c r="F875" s="5">
        <v>1472465079</v>
      </c>
      <c r="G875" s="5">
        <v>775</v>
      </c>
      <c r="H875" s="5">
        <v>1472465079</v>
      </c>
      <c r="I875" s="6">
        <f t="shared" si="39"/>
        <v>0</v>
      </c>
      <c r="J875" s="4" t="str">
        <f>VLOOKUP(A875,districts!$A$4:$G$3181,6,FALSE)</f>
        <v>Sümegi</v>
      </c>
      <c r="L875" s="5">
        <f t="shared" si="40"/>
        <v>3160090.3913043477</v>
      </c>
      <c r="M875" s="5">
        <f t="shared" si="41"/>
        <v>1899954.9406451613</v>
      </c>
    </row>
    <row r="876" spans="1:13" x14ac:dyDescent="0.2">
      <c r="A876" s="4" t="s">
        <v>3335</v>
      </c>
      <c r="B876" s="4" t="s">
        <v>3336</v>
      </c>
      <c r="C876" s="5">
        <v>781224717</v>
      </c>
      <c r="D876" s="5">
        <v>239</v>
      </c>
      <c r="E876" s="5">
        <v>268</v>
      </c>
      <c r="F876" s="5">
        <v>975835802</v>
      </c>
      <c r="G876" s="5">
        <v>569</v>
      </c>
      <c r="H876" s="5">
        <v>975835802</v>
      </c>
      <c r="I876" s="6">
        <f t="shared" si="39"/>
        <v>0</v>
      </c>
      <c r="J876" s="4" t="str">
        <f>VLOOKUP(A876,districts!$A$4:$G$3181,6,FALSE)</f>
        <v>Szerencsi</v>
      </c>
      <c r="L876" s="5">
        <f t="shared" si="40"/>
        <v>3268722.6652719667</v>
      </c>
      <c r="M876" s="5">
        <f t="shared" si="41"/>
        <v>1715001.4094903339</v>
      </c>
    </row>
    <row r="877" spans="1:13" x14ac:dyDescent="0.2">
      <c r="A877" s="4" t="s">
        <v>3337</v>
      </c>
      <c r="B877" s="4" t="s">
        <v>3338</v>
      </c>
      <c r="C877" s="5">
        <v>6462343400</v>
      </c>
      <c r="D877" s="5">
        <v>1572</v>
      </c>
      <c r="E877" s="5">
        <v>1811</v>
      </c>
      <c r="F877" s="5">
        <v>9040043010</v>
      </c>
      <c r="G877" s="5">
        <v>3216</v>
      </c>
      <c r="H877" s="5">
        <v>9040043010</v>
      </c>
      <c r="I877" s="6">
        <f t="shared" si="39"/>
        <v>0</v>
      </c>
      <c r="J877" s="4" t="str">
        <f>VLOOKUP(A877,districts!$A$4:$G$3181,6,FALSE)</f>
        <v>Monori</v>
      </c>
      <c r="L877" s="5">
        <f t="shared" si="40"/>
        <v>4110905.4707379136</v>
      </c>
      <c r="M877" s="5">
        <f t="shared" si="41"/>
        <v>2810958.6473880596</v>
      </c>
    </row>
    <row r="878" spans="1:13" x14ac:dyDescent="0.2">
      <c r="A878" s="4" t="s">
        <v>3339</v>
      </c>
      <c r="B878" s="4" t="s">
        <v>3340</v>
      </c>
      <c r="C878" s="5">
        <v>54753686</v>
      </c>
      <c r="D878" s="5">
        <v>21</v>
      </c>
      <c r="E878" s="5">
        <v>32</v>
      </c>
      <c r="F878" s="5">
        <v>131890847</v>
      </c>
      <c r="G878" s="5">
        <v>60</v>
      </c>
      <c r="H878" s="5">
        <v>131890847</v>
      </c>
      <c r="I878" s="6">
        <f t="shared" si="39"/>
        <v>0</v>
      </c>
      <c r="J878" s="4" t="str">
        <f>VLOOKUP(A878,districts!$A$4:$G$3181,6,FALSE)</f>
        <v>Zalaegerszegi</v>
      </c>
      <c r="L878" s="5">
        <f t="shared" si="40"/>
        <v>2607318.3809523811</v>
      </c>
      <c r="M878" s="5">
        <f t="shared" si="41"/>
        <v>2198180.7833333332</v>
      </c>
    </row>
    <row r="879" spans="1:13" x14ac:dyDescent="0.2">
      <c r="A879" s="4" t="s">
        <v>3341</v>
      </c>
      <c r="B879" s="4" t="s">
        <v>3342</v>
      </c>
      <c r="C879" s="5">
        <v>580516194</v>
      </c>
      <c r="D879" s="5">
        <v>119</v>
      </c>
      <c r="E879" s="5">
        <v>152</v>
      </c>
      <c r="F879" s="5">
        <v>669258040</v>
      </c>
      <c r="G879" s="5">
        <v>353</v>
      </c>
      <c r="H879" s="5">
        <v>669258040</v>
      </c>
      <c r="I879" s="6">
        <f t="shared" si="39"/>
        <v>0</v>
      </c>
      <c r="J879" s="4" t="str">
        <f>VLOOKUP(A879,districts!$A$4:$G$3181,6,FALSE)</f>
        <v>Sárvári</v>
      </c>
      <c r="L879" s="5">
        <f t="shared" si="40"/>
        <v>4878287.3445378151</v>
      </c>
      <c r="M879" s="5">
        <f t="shared" si="41"/>
        <v>1895915.1274787534</v>
      </c>
    </row>
    <row r="880" spans="1:13" x14ac:dyDescent="0.2">
      <c r="A880" s="4" t="s">
        <v>3343</v>
      </c>
      <c r="B880" s="4" t="s">
        <v>3344</v>
      </c>
      <c r="C880" s="5">
        <v>184299733</v>
      </c>
      <c r="D880" s="5">
        <v>87</v>
      </c>
      <c r="E880" s="5">
        <v>101</v>
      </c>
      <c r="F880" s="5">
        <v>234889803</v>
      </c>
      <c r="G880" s="5">
        <v>301</v>
      </c>
      <c r="H880" s="5">
        <v>234889803</v>
      </c>
      <c r="I880" s="6">
        <f t="shared" si="39"/>
        <v>0</v>
      </c>
      <c r="J880" s="4" t="str">
        <f>VLOOKUP(A880,districts!$A$4:$G$3181,6,FALSE)</f>
        <v>Siklósi</v>
      </c>
      <c r="L880" s="5">
        <f t="shared" si="40"/>
        <v>2118387.735632184</v>
      </c>
      <c r="M880" s="5">
        <f t="shared" si="41"/>
        <v>780364.79401993356</v>
      </c>
    </row>
    <row r="881" spans="1:13" x14ac:dyDescent="0.2">
      <c r="A881" s="4" t="s">
        <v>3345</v>
      </c>
      <c r="B881" s="4" t="s">
        <v>3346</v>
      </c>
      <c r="C881" s="5">
        <v>112415210</v>
      </c>
      <c r="D881" s="5">
        <v>17</v>
      </c>
      <c r="E881" s="5">
        <v>20</v>
      </c>
      <c r="F881" s="5">
        <v>168328473</v>
      </c>
      <c r="G881" s="5">
        <v>76</v>
      </c>
      <c r="H881" s="5">
        <v>168328473</v>
      </c>
      <c r="I881" s="6">
        <f t="shared" si="39"/>
        <v>0</v>
      </c>
      <c r="J881" s="4" t="str">
        <f>VLOOKUP(A881,districts!$A$4:$G$3181,6,FALSE)</f>
        <v>Lenti</v>
      </c>
      <c r="L881" s="5">
        <f t="shared" si="40"/>
        <v>6612659.4117647056</v>
      </c>
      <c r="M881" s="5">
        <f t="shared" si="41"/>
        <v>2214848.3289473685</v>
      </c>
    </row>
    <row r="882" spans="1:13" x14ac:dyDescent="0.2">
      <c r="A882" s="4" t="s">
        <v>140</v>
      </c>
      <c r="B882" s="4" t="s">
        <v>3347</v>
      </c>
      <c r="C882" s="5">
        <v>50204181336</v>
      </c>
      <c r="D882" s="5">
        <v>10055</v>
      </c>
      <c r="E882" s="5">
        <v>11920</v>
      </c>
      <c r="F882" s="5">
        <v>80624549537</v>
      </c>
      <c r="G882" s="5">
        <v>21994</v>
      </c>
      <c r="H882" s="5">
        <v>80624549537</v>
      </c>
      <c r="I882" s="6">
        <f t="shared" si="39"/>
        <v>0</v>
      </c>
      <c r="J882" s="4" t="str">
        <f>VLOOKUP(A882,districts!$A$4:$G$3181,6,FALSE)</f>
        <v>Dunakeszi</v>
      </c>
      <c r="L882" s="5">
        <f t="shared" si="40"/>
        <v>4992956.8708105423</v>
      </c>
      <c r="M882" s="5">
        <f t="shared" si="41"/>
        <v>3665752.0022278805</v>
      </c>
    </row>
    <row r="883" spans="1:13" x14ac:dyDescent="0.2">
      <c r="A883" s="4" t="s">
        <v>141</v>
      </c>
      <c r="B883" s="4" t="s">
        <v>3348</v>
      </c>
      <c r="C883" s="5">
        <v>69613054333</v>
      </c>
      <c r="D883" s="5">
        <v>14010</v>
      </c>
      <c r="E883" s="5">
        <v>16848</v>
      </c>
      <c r="F883" s="5">
        <v>108012772274</v>
      </c>
      <c r="G883" s="5">
        <v>31513</v>
      </c>
      <c r="H883" s="5">
        <v>108027509914</v>
      </c>
      <c r="I883" s="6">
        <f t="shared" si="39"/>
        <v>14737640</v>
      </c>
      <c r="J883" s="4" t="str">
        <f>VLOOKUP(A883,districts!$A$4:$G$3181,6,FALSE)</f>
        <v>Gödöllői</v>
      </c>
      <c r="L883" s="5">
        <f t="shared" si="40"/>
        <v>4968811.8724482516</v>
      </c>
      <c r="M883" s="5">
        <f t="shared" si="41"/>
        <v>3428030.0166280582</v>
      </c>
    </row>
    <row r="884" spans="1:13" x14ac:dyDescent="0.2">
      <c r="A884" s="4" t="s">
        <v>3349</v>
      </c>
      <c r="B884" s="4" t="s">
        <v>3350</v>
      </c>
      <c r="C884" s="5">
        <v>980225561</v>
      </c>
      <c r="D884" s="5">
        <v>301</v>
      </c>
      <c r="E884" s="5">
        <v>365</v>
      </c>
      <c r="F884" s="5">
        <v>1205714281</v>
      </c>
      <c r="G884" s="5">
        <v>801</v>
      </c>
      <c r="H884" s="5">
        <v>1205714281</v>
      </c>
      <c r="I884" s="6">
        <f t="shared" si="39"/>
        <v>0</v>
      </c>
      <c r="J884" s="4" t="str">
        <f>VLOOKUP(A884,districts!$A$4:$G$3181,6,FALSE)</f>
        <v>Hegyháti</v>
      </c>
      <c r="L884" s="5">
        <f t="shared" si="40"/>
        <v>3256563.3255813955</v>
      </c>
      <c r="M884" s="5">
        <f t="shared" si="41"/>
        <v>1505261.2746566792</v>
      </c>
    </row>
    <row r="885" spans="1:13" x14ac:dyDescent="0.2">
      <c r="A885" s="4" t="s">
        <v>3351</v>
      </c>
      <c r="B885" s="4" t="s">
        <v>3352</v>
      </c>
      <c r="C885" s="5">
        <v>945460881</v>
      </c>
      <c r="D885" s="5">
        <v>300</v>
      </c>
      <c r="E885" s="5">
        <v>386</v>
      </c>
      <c r="F885" s="5">
        <v>1187253364</v>
      </c>
      <c r="G885" s="5">
        <v>844</v>
      </c>
      <c r="H885" s="5">
        <v>1187253364</v>
      </c>
      <c r="I885" s="6">
        <f t="shared" si="39"/>
        <v>0</v>
      </c>
      <c r="J885" s="4" t="str">
        <f>VLOOKUP(A885,districts!$A$4:$G$3181,6,FALSE)</f>
        <v>Kaposvári</v>
      </c>
      <c r="L885" s="5">
        <f t="shared" si="40"/>
        <v>3151536.27</v>
      </c>
      <c r="M885" s="5">
        <f t="shared" si="41"/>
        <v>1406698.298578199</v>
      </c>
    </row>
    <row r="886" spans="1:13" x14ac:dyDescent="0.2">
      <c r="A886" s="4" t="s">
        <v>3353</v>
      </c>
      <c r="B886" s="4" t="s">
        <v>3354</v>
      </c>
      <c r="C886" s="5">
        <v>87647409</v>
      </c>
      <c r="D886" s="5">
        <v>36</v>
      </c>
      <c r="E886" s="5">
        <v>43</v>
      </c>
      <c r="F886" s="5">
        <v>153814000</v>
      </c>
      <c r="G886" s="5">
        <v>77</v>
      </c>
      <c r="H886" s="5">
        <v>153814000</v>
      </c>
      <c r="I886" s="6">
        <f t="shared" si="39"/>
        <v>0</v>
      </c>
      <c r="J886" s="4" t="str">
        <f>VLOOKUP(A886,districts!$A$4:$G$3181,6,FALSE)</f>
        <v>Putnoki</v>
      </c>
      <c r="L886" s="5">
        <f t="shared" si="40"/>
        <v>2434650.25</v>
      </c>
      <c r="M886" s="5">
        <f t="shared" si="41"/>
        <v>1997584.4155844157</v>
      </c>
    </row>
    <row r="887" spans="1:13" x14ac:dyDescent="0.2">
      <c r="A887" s="4" t="s">
        <v>3355</v>
      </c>
      <c r="B887" s="4" t="s">
        <v>3356</v>
      </c>
      <c r="C887" s="5">
        <v>2456125404</v>
      </c>
      <c r="D887" s="5">
        <v>782</v>
      </c>
      <c r="E887" s="5">
        <v>905</v>
      </c>
      <c r="F887" s="5">
        <v>3299721391</v>
      </c>
      <c r="G887" s="5">
        <v>1966</v>
      </c>
      <c r="H887" s="5">
        <v>3299721391</v>
      </c>
      <c r="I887" s="6">
        <f t="shared" si="39"/>
        <v>0</v>
      </c>
      <c r="J887" s="4" t="str">
        <f>VLOOKUP(A887,districts!$A$4:$G$3181,6,FALSE)</f>
        <v>Gönci</v>
      </c>
      <c r="L887" s="5">
        <f t="shared" si="40"/>
        <v>3140825.3248081841</v>
      </c>
      <c r="M887" s="5">
        <f t="shared" si="41"/>
        <v>1678393.3830111902</v>
      </c>
    </row>
    <row r="888" spans="1:13" x14ac:dyDescent="0.2">
      <c r="A888" s="4" t="s">
        <v>3357</v>
      </c>
      <c r="B888" s="4" t="s">
        <v>3358</v>
      </c>
      <c r="C888" s="5">
        <v>819253265</v>
      </c>
      <c r="D888" s="5">
        <v>267</v>
      </c>
      <c r="E888" s="5">
        <v>298</v>
      </c>
      <c r="F888" s="5">
        <v>963533594</v>
      </c>
      <c r="G888" s="5">
        <v>719</v>
      </c>
      <c r="H888" s="5">
        <v>963533594</v>
      </c>
      <c r="I888" s="6">
        <f t="shared" si="39"/>
        <v>0</v>
      </c>
      <c r="J888" s="4" t="str">
        <f>VLOOKUP(A888,districts!$A$4:$G$3181,6,FALSE)</f>
        <v>Gönci</v>
      </c>
      <c r="L888" s="5">
        <f t="shared" si="40"/>
        <v>3068364.2883895133</v>
      </c>
      <c r="M888" s="5">
        <f t="shared" si="41"/>
        <v>1340102.3560500694</v>
      </c>
    </row>
    <row r="889" spans="1:13" x14ac:dyDescent="0.2">
      <c r="A889" s="4" t="s">
        <v>3359</v>
      </c>
      <c r="B889" s="4" t="s">
        <v>3360</v>
      </c>
      <c r="C889" s="5">
        <v>6422842648</v>
      </c>
      <c r="D889" s="5">
        <v>1630</v>
      </c>
      <c r="E889" s="5">
        <v>1843</v>
      </c>
      <c r="F889" s="5">
        <v>11387087387</v>
      </c>
      <c r="G889" s="5">
        <v>3406</v>
      </c>
      <c r="H889" s="5">
        <v>11387087387</v>
      </c>
      <c r="I889" s="6">
        <f t="shared" si="39"/>
        <v>0</v>
      </c>
      <c r="J889" s="4" t="str">
        <f>VLOOKUP(A889,districts!$A$4:$G$3181,6,FALSE)</f>
        <v>Győri</v>
      </c>
      <c r="L889" s="5">
        <f t="shared" si="40"/>
        <v>3940394.2625766871</v>
      </c>
      <c r="M889" s="5">
        <f t="shared" si="41"/>
        <v>3343243.5076335878</v>
      </c>
    </row>
    <row r="890" spans="1:13" x14ac:dyDescent="0.2">
      <c r="A890" s="4" t="s">
        <v>142</v>
      </c>
      <c r="B890" s="4" t="s">
        <v>3361</v>
      </c>
      <c r="C890" s="5">
        <v>3611060476</v>
      </c>
      <c r="D890" s="5">
        <v>1125</v>
      </c>
      <c r="E890" s="5">
        <v>1334</v>
      </c>
      <c r="F890" s="5">
        <v>5347494585</v>
      </c>
      <c r="G890" s="5">
        <v>2407</v>
      </c>
      <c r="H890" s="5">
        <v>5347494585</v>
      </c>
      <c r="I890" s="6">
        <f t="shared" si="39"/>
        <v>0</v>
      </c>
      <c r="J890" s="4" t="str">
        <f>VLOOKUP(A890,districts!$A$4:$G$3181,6,FALSE)</f>
        <v>Hajdúnánási</v>
      </c>
      <c r="L890" s="5">
        <f t="shared" si="40"/>
        <v>3209831.5342222224</v>
      </c>
      <c r="M890" s="5">
        <f t="shared" si="41"/>
        <v>2221642.9518072288</v>
      </c>
    </row>
    <row r="891" spans="1:13" x14ac:dyDescent="0.2">
      <c r="A891" s="4" t="s">
        <v>3362</v>
      </c>
      <c r="B891" s="4" t="s">
        <v>3363</v>
      </c>
      <c r="C891" s="5">
        <v>2439922632</v>
      </c>
      <c r="D891" s="5">
        <v>624</v>
      </c>
      <c r="E891" s="5">
        <v>751</v>
      </c>
      <c r="F891" s="5">
        <v>3383966369</v>
      </c>
      <c r="G891" s="5">
        <v>1610</v>
      </c>
      <c r="H891" s="5">
        <v>3383966369</v>
      </c>
      <c r="I891" s="6">
        <f t="shared" si="39"/>
        <v>0</v>
      </c>
      <c r="J891" s="4" t="str">
        <f>VLOOKUP(A891,districts!$A$4:$G$3181,6,FALSE)</f>
        <v>Pécsi</v>
      </c>
      <c r="L891" s="5">
        <f t="shared" si="40"/>
        <v>3910132.423076923</v>
      </c>
      <c r="M891" s="5">
        <f t="shared" si="41"/>
        <v>2101842.4652173915</v>
      </c>
    </row>
    <row r="892" spans="1:13" x14ac:dyDescent="0.2">
      <c r="A892" s="4" t="s">
        <v>3364</v>
      </c>
      <c r="B892" s="4" t="s">
        <v>3365</v>
      </c>
      <c r="C892" s="5">
        <v>401102247</v>
      </c>
      <c r="D892" s="5">
        <v>143</v>
      </c>
      <c r="E892" s="5">
        <v>164</v>
      </c>
      <c r="F892" s="5">
        <v>778168802</v>
      </c>
      <c r="G892" s="5">
        <v>369</v>
      </c>
      <c r="H892" s="5">
        <v>778168802</v>
      </c>
      <c r="I892" s="6">
        <f t="shared" si="39"/>
        <v>0</v>
      </c>
      <c r="J892" s="4" t="str">
        <f>VLOOKUP(A892,districts!$A$4:$G$3181,6,FALSE)</f>
        <v>Mohácsi</v>
      </c>
      <c r="L892" s="5">
        <f t="shared" si="40"/>
        <v>2804910.8181818184</v>
      </c>
      <c r="M892" s="5">
        <f t="shared" si="41"/>
        <v>2108858.5420054202</v>
      </c>
    </row>
    <row r="893" spans="1:13" x14ac:dyDescent="0.2">
      <c r="A893" s="4" t="s">
        <v>3366</v>
      </c>
      <c r="B893" s="4" t="s">
        <v>3367</v>
      </c>
      <c r="C893" s="5">
        <v>1124948599</v>
      </c>
      <c r="D893" s="5">
        <v>403</v>
      </c>
      <c r="E893" s="5">
        <v>468</v>
      </c>
      <c r="F893" s="5">
        <v>1437735971</v>
      </c>
      <c r="G893" s="5">
        <v>1089</v>
      </c>
      <c r="H893" s="5">
        <v>1437735971</v>
      </c>
      <c r="I893" s="6">
        <f t="shared" si="39"/>
        <v>0</v>
      </c>
      <c r="J893" s="4" t="str">
        <f>VLOOKUP(A893,districts!$A$4:$G$3181,6,FALSE)</f>
        <v>Nagyatádi</v>
      </c>
      <c r="L893" s="5">
        <f t="shared" si="40"/>
        <v>2791435.7295285361</v>
      </c>
      <c r="M893" s="5">
        <f t="shared" si="41"/>
        <v>1320235.051423324</v>
      </c>
    </row>
    <row r="894" spans="1:13" x14ac:dyDescent="0.2">
      <c r="A894" s="4" t="s">
        <v>3368</v>
      </c>
      <c r="B894" s="4" t="s">
        <v>3369</v>
      </c>
      <c r="C894" s="5">
        <v>453437147</v>
      </c>
      <c r="D894" s="5">
        <v>120</v>
      </c>
      <c r="E894" s="5">
        <v>144</v>
      </c>
      <c r="F894" s="5">
        <v>610662835</v>
      </c>
      <c r="G894" s="5">
        <v>314</v>
      </c>
      <c r="H894" s="5">
        <v>610662835</v>
      </c>
      <c r="I894" s="6">
        <f t="shared" si="39"/>
        <v>0</v>
      </c>
      <c r="J894" s="4" t="str">
        <f>VLOOKUP(A894,districts!$A$4:$G$3181,6,FALSE)</f>
        <v>Zalaegerszegi</v>
      </c>
      <c r="L894" s="5">
        <f t="shared" si="40"/>
        <v>3778642.8916666666</v>
      </c>
      <c r="M894" s="5">
        <f t="shared" si="41"/>
        <v>1944786.0987261147</v>
      </c>
    </row>
    <row r="895" spans="1:13" x14ac:dyDescent="0.2">
      <c r="A895" s="4" t="s">
        <v>3370</v>
      </c>
      <c r="B895" s="4" t="s">
        <v>3371</v>
      </c>
      <c r="C895" s="5">
        <v>163944711</v>
      </c>
      <c r="D895" s="5">
        <v>51</v>
      </c>
      <c r="E895" s="5">
        <v>62</v>
      </c>
      <c r="F895" s="5">
        <v>200254694</v>
      </c>
      <c r="G895" s="5">
        <v>163</v>
      </c>
      <c r="H895" s="5">
        <v>200254694</v>
      </c>
      <c r="I895" s="6">
        <f t="shared" si="39"/>
        <v>0</v>
      </c>
      <c r="J895" s="4" t="str">
        <f>VLOOKUP(A895,districts!$A$4:$G$3181,6,FALSE)</f>
        <v>Bonyhádi</v>
      </c>
      <c r="L895" s="5">
        <f t="shared" si="40"/>
        <v>3214602.1764705884</v>
      </c>
      <c r="M895" s="5">
        <f t="shared" si="41"/>
        <v>1228556.4049079753</v>
      </c>
    </row>
    <row r="896" spans="1:13" x14ac:dyDescent="0.2">
      <c r="A896" s="4" t="s">
        <v>3372</v>
      </c>
      <c r="B896" s="4" t="s">
        <v>3373</v>
      </c>
      <c r="C896" s="5">
        <v>1002881268</v>
      </c>
      <c r="D896" s="5">
        <v>368</v>
      </c>
      <c r="E896" s="5">
        <v>461</v>
      </c>
      <c r="F896" s="5">
        <v>1276363965</v>
      </c>
      <c r="G896" s="5">
        <v>1045</v>
      </c>
      <c r="H896" s="5">
        <v>1276363965</v>
      </c>
      <c r="I896" s="6">
        <f t="shared" si="39"/>
        <v>0</v>
      </c>
      <c r="J896" s="4" t="str">
        <f>VLOOKUP(A896,districts!$A$4:$G$3181,6,FALSE)</f>
        <v>Vásárosnaményi</v>
      </c>
      <c r="L896" s="5">
        <f t="shared" si="40"/>
        <v>2725220.836956522</v>
      </c>
      <c r="M896" s="5">
        <f t="shared" si="41"/>
        <v>1221400.9234449761</v>
      </c>
    </row>
    <row r="897" spans="1:13" x14ac:dyDescent="0.2">
      <c r="A897" s="4" t="s">
        <v>3374</v>
      </c>
      <c r="B897" s="4" t="s">
        <v>3375</v>
      </c>
      <c r="C897" s="5">
        <v>1221285903</v>
      </c>
      <c r="D897" s="5">
        <v>407</v>
      </c>
      <c r="E897" s="5">
        <v>468</v>
      </c>
      <c r="F897" s="5">
        <v>1891516446</v>
      </c>
      <c r="G897" s="5">
        <v>914</v>
      </c>
      <c r="H897" s="5">
        <v>1891516446</v>
      </c>
      <c r="I897" s="6">
        <f t="shared" si="39"/>
        <v>0</v>
      </c>
      <c r="J897" s="4" t="str">
        <f>VLOOKUP(A897,districts!$A$4:$G$3181,6,FALSE)</f>
        <v>Zalaegerszegi</v>
      </c>
      <c r="L897" s="5">
        <f t="shared" si="40"/>
        <v>3000702.4643734642</v>
      </c>
      <c r="M897" s="5">
        <f t="shared" si="41"/>
        <v>2069492.8293216631</v>
      </c>
    </row>
    <row r="898" spans="1:13" x14ac:dyDescent="0.2">
      <c r="A898" s="4" t="s">
        <v>129</v>
      </c>
      <c r="B898" s="4" t="s">
        <v>3376</v>
      </c>
      <c r="C898" s="5">
        <v>49420412850</v>
      </c>
      <c r="D898" s="5">
        <v>11939</v>
      </c>
      <c r="E898" s="5">
        <v>13670</v>
      </c>
      <c r="F898" s="5">
        <v>71015965411</v>
      </c>
      <c r="G898" s="5">
        <v>25053</v>
      </c>
      <c r="H898" s="5">
        <v>71023695883</v>
      </c>
      <c r="I898" s="6">
        <f t="shared" ref="I898:I961" si="42">H898-F898</f>
        <v>7730472</v>
      </c>
      <c r="J898" s="4" t="str">
        <f>VLOOKUP(A898,districts!$A$4:$G$3181,6,FALSE)</f>
        <v>Gyáli</v>
      </c>
      <c r="L898" s="5">
        <f t="shared" ref="L898:L961" si="43">C898/D898</f>
        <v>4139409.7369963983</v>
      </c>
      <c r="M898" s="5">
        <f t="shared" ref="M898:M961" si="44">H898/G898</f>
        <v>2834937.7672534226</v>
      </c>
    </row>
    <row r="899" spans="1:13" x14ac:dyDescent="0.2">
      <c r="A899" s="4" t="s">
        <v>3377</v>
      </c>
      <c r="B899" s="4" t="s">
        <v>3378</v>
      </c>
      <c r="C899" s="5">
        <v>96425986</v>
      </c>
      <c r="D899" s="5">
        <v>23</v>
      </c>
      <c r="E899" s="5">
        <v>32</v>
      </c>
      <c r="F899" s="5">
        <v>118253312</v>
      </c>
      <c r="G899" s="5">
        <v>88</v>
      </c>
      <c r="H899" s="5">
        <v>118253312</v>
      </c>
      <c r="I899" s="6">
        <f t="shared" si="42"/>
        <v>0</v>
      </c>
      <c r="J899" s="4" t="str">
        <f>VLOOKUP(A899,districts!$A$4:$G$3181,6,FALSE)</f>
        <v>Soproni</v>
      </c>
      <c r="L899" s="5">
        <f t="shared" si="43"/>
        <v>4192434.1739130435</v>
      </c>
      <c r="M899" s="5">
        <f t="shared" si="44"/>
        <v>1343787.6363636365</v>
      </c>
    </row>
    <row r="900" spans="1:13" x14ac:dyDescent="0.2">
      <c r="A900" s="4" t="s">
        <v>3379</v>
      </c>
      <c r="B900" s="4" t="s">
        <v>3380</v>
      </c>
      <c r="C900" s="5">
        <v>334068346</v>
      </c>
      <c r="D900" s="5">
        <v>91</v>
      </c>
      <c r="E900" s="5">
        <v>99</v>
      </c>
      <c r="F900" s="5">
        <v>441678743</v>
      </c>
      <c r="G900" s="5">
        <v>161</v>
      </c>
      <c r="H900" s="5">
        <v>441678743</v>
      </c>
      <c r="I900" s="6">
        <f t="shared" si="42"/>
        <v>0</v>
      </c>
      <c r="J900" s="4" t="str">
        <f>VLOOKUP(A900,districts!$A$4:$G$3181,6,FALSE)</f>
        <v>Szombathelyi</v>
      </c>
      <c r="L900" s="5">
        <f t="shared" si="43"/>
        <v>3671080.7252747254</v>
      </c>
      <c r="M900" s="5">
        <f t="shared" si="44"/>
        <v>2743346.2298136647</v>
      </c>
    </row>
    <row r="901" spans="1:13" x14ac:dyDescent="0.2">
      <c r="A901" s="4" t="s">
        <v>3381</v>
      </c>
      <c r="B901" s="4" t="s">
        <v>3382</v>
      </c>
      <c r="C901" s="5">
        <v>2781141576</v>
      </c>
      <c r="D901" s="5">
        <v>690</v>
      </c>
      <c r="E901" s="5">
        <v>794</v>
      </c>
      <c r="F901" s="5">
        <v>4661216395</v>
      </c>
      <c r="G901" s="5">
        <v>1423</v>
      </c>
      <c r="H901" s="5">
        <v>4661216395</v>
      </c>
      <c r="I901" s="6">
        <f t="shared" si="42"/>
        <v>0</v>
      </c>
      <c r="J901" s="4" t="str">
        <f>VLOOKUP(A901,districts!$A$4:$G$3181,6,FALSE)</f>
        <v>Téti</v>
      </c>
      <c r="L901" s="5">
        <f t="shared" si="43"/>
        <v>4030639.9652173915</v>
      </c>
      <c r="M901" s="5">
        <f t="shared" si="44"/>
        <v>3275626.419536191</v>
      </c>
    </row>
    <row r="902" spans="1:13" x14ac:dyDescent="0.2">
      <c r="A902" s="4" t="s">
        <v>3383</v>
      </c>
      <c r="B902" s="4" t="s">
        <v>3384</v>
      </c>
      <c r="C902" s="5">
        <v>1096898743</v>
      </c>
      <c r="D902" s="5">
        <v>354</v>
      </c>
      <c r="E902" s="5">
        <v>427</v>
      </c>
      <c r="F902" s="5">
        <v>1630588464</v>
      </c>
      <c r="G902" s="5">
        <v>983</v>
      </c>
      <c r="H902" s="5">
        <v>1630588464</v>
      </c>
      <c r="I902" s="6">
        <f t="shared" si="42"/>
        <v>0</v>
      </c>
      <c r="J902" s="4" t="str">
        <f>VLOOKUP(A902,districts!$A$4:$G$3181,6,FALSE)</f>
        <v>Csurgói</v>
      </c>
      <c r="L902" s="5">
        <f t="shared" si="43"/>
        <v>3098584.0197740113</v>
      </c>
      <c r="M902" s="5">
        <f t="shared" si="44"/>
        <v>1658787.8575788403</v>
      </c>
    </row>
    <row r="903" spans="1:13" x14ac:dyDescent="0.2">
      <c r="A903" s="4" t="s">
        <v>3385</v>
      </c>
      <c r="B903" s="4" t="s">
        <v>3386</v>
      </c>
      <c r="C903" s="5">
        <v>6359812090</v>
      </c>
      <c r="D903" s="5">
        <v>1521</v>
      </c>
      <c r="E903" s="5">
        <v>2047</v>
      </c>
      <c r="F903" s="5">
        <v>9590151188</v>
      </c>
      <c r="G903" s="5">
        <v>4351</v>
      </c>
      <c r="H903" s="5">
        <v>9590151188</v>
      </c>
      <c r="I903" s="6">
        <f t="shared" si="42"/>
        <v>0</v>
      </c>
      <c r="J903" s="4" t="str">
        <f>VLOOKUP(A903,districts!$A$4:$G$3181,6,FALSE)</f>
        <v>Keszthelyi</v>
      </c>
      <c r="L903" s="5">
        <f t="shared" si="43"/>
        <v>4181336.0223537148</v>
      </c>
      <c r="M903" s="5">
        <f t="shared" si="44"/>
        <v>2204125.7614341532</v>
      </c>
    </row>
    <row r="904" spans="1:13" x14ac:dyDescent="0.2">
      <c r="A904" s="4" t="s">
        <v>3387</v>
      </c>
      <c r="B904" s="4" t="s">
        <v>3388</v>
      </c>
      <c r="C904" s="5">
        <v>571387284</v>
      </c>
      <c r="D904" s="5">
        <v>156</v>
      </c>
      <c r="E904" s="5">
        <v>180</v>
      </c>
      <c r="F904" s="5">
        <v>646198561</v>
      </c>
      <c r="G904" s="5">
        <v>370</v>
      </c>
      <c r="H904" s="5">
        <v>646198561</v>
      </c>
      <c r="I904" s="6">
        <f t="shared" si="42"/>
        <v>0</v>
      </c>
      <c r="J904" s="4" t="str">
        <f>VLOOKUP(A904,districts!$A$4:$G$3181,6,FALSE)</f>
        <v>Sümegi</v>
      </c>
      <c r="L904" s="5">
        <f t="shared" si="43"/>
        <v>3662739</v>
      </c>
      <c r="M904" s="5">
        <f t="shared" si="44"/>
        <v>1746482.5972972973</v>
      </c>
    </row>
    <row r="905" spans="1:13" x14ac:dyDescent="0.2">
      <c r="A905" s="4" t="s">
        <v>3389</v>
      </c>
      <c r="B905" s="4" t="s">
        <v>3390</v>
      </c>
      <c r="C905" s="5">
        <v>3698414938</v>
      </c>
      <c r="D905" s="5">
        <v>725</v>
      </c>
      <c r="E905" s="5">
        <v>893</v>
      </c>
      <c r="F905" s="5">
        <v>5017293615</v>
      </c>
      <c r="G905" s="5">
        <v>1613</v>
      </c>
      <c r="H905" s="5">
        <v>5017293615</v>
      </c>
      <c r="I905" s="6">
        <f t="shared" si="42"/>
        <v>0</v>
      </c>
      <c r="J905" s="4" t="str">
        <f>VLOOKUP(A905,districts!$A$4:$G$3181,6,FALSE)</f>
        <v>Tatabányai</v>
      </c>
      <c r="L905" s="5">
        <f t="shared" si="43"/>
        <v>5101261.9834482763</v>
      </c>
      <c r="M905" s="5">
        <f t="shared" si="44"/>
        <v>3110535.4091754495</v>
      </c>
    </row>
    <row r="906" spans="1:13" x14ac:dyDescent="0.2">
      <c r="A906" s="4" t="s">
        <v>3391</v>
      </c>
      <c r="B906" s="4" t="s">
        <v>3392</v>
      </c>
      <c r="C906" s="5">
        <v>1206657182</v>
      </c>
      <c r="D906" s="5">
        <v>372</v>
      </c>
      <c r="E906" s="5">
        <v>430</v>
      </c>
      <c r="F906" s="5">
        <v>1830340799</v>
      </c>
      <c r="G906" s="5">
        <v>763</v>
      </c>
      <c r="H906" s="5">
        <v>1830340799</v>
      </c>
      <c r="I906" s="6">
        <f t="shared" si="42"/>
        <v>0</v>
      </c>
      <c r="J906" s="4" t="str">
        <f>VLOOKUP(A906,districts!$A$4:$G$3181,6,FALSE)</f>
        <v>Pécsi</v>
      </c>
      <c r="L906" s="5">
        <f t="shared" si="43"/>
        <v>3243702.1021505375</v>
      </c>
      <c r="M906" s="5">
        <f t="shared" si="44"/>
        <v>2398873.9174311925</v>
      </c>
    </row>
    <row r="907" spans="1:13" x14ac:dyDescent="0.2">
      <c r="A907" s="4" t="s">
        <v>127</v>
      </c>
      <c r="B907" s="4" t="s">
        <v>3393</v>
      </c>
      <c r="C907" s="5">
        <v>17872688243</v>
      </c>
      <c r="D907" s="5">
        <v>5401</v>
      </c>
      <c r="E907" s="5">
        <v>6499</v>
      </c>
      <c r="F907" s="5">
        <v>23902926654</v>
      </c>
      <c r="G907" s="5">
        <v>13064</v>
      </c>
      <c r="H907" s="5">
        <v>23902985414</v>
      </c>
      <c r="I907" s="6">
        <f t="shared" si="42"/>
        <v>58760</v>
      </c>
      <c r="J907" s="4" t="str">
        <f>VLOOKUP(A907,districts!$A$4:$G$3181,6,FALSE)</f>
        <v>Gyomaendrődi</v>
      </c>
      <c r="L907" s="5">
        <f t="shared" si="43"/>
        <v>3309144.277541196</v>
      </c>
      <c r="M907" s="5">
        <f t="shared" si="44"/>
        <v>1829683.5130128597</v>
      </c>
    </row>
    <row r="908" spans="1:13" x14ac:dyDescent="0.2">
      <c r="A908" s="4" t="s">
        <v>3394</v>
      </c>
      <c r="B908" s="4" t="s">
        <v>3395</v>
      </c>
      <c r="C908" s="5">
        <v>546500602</v>
      </c>
      <c r="D908" s="5">
        <v>147</v>
      </c>
      <c r="E908" s="5">
        <v>192</v>
      </c>
      <c r="F908" s="5">
        <v>732023581</v>
      </c>
      <c r="G908" s="5">
        <v>386</v>
      </c>
      <c r="H908" s="5">
        <v>732023581</v>
      </c>
      <c r="I908" s="6">
        <f t="shared" si="42"/>
        <v>0</v>
      </c>
      <c r="J908" s="4" t="str">
        <f>VLOOKUP(A908,districts!$A$4:$G$3181,6,FALSE)</f>
        <v>Kapuvári</v>
      </c>
      <c r="L908" s="5">
        <f t="shared" si="43"/>
        <v>3717691.170068027</v>
      </c>
      <c r="M908" s="5">
        <f t="shared" si="44"/>
        <v>1896434.1476683938</v>
      </c>
    </row>
    <row r="909" spans="1:13" x14ac:dyDescent="0.2">
      <c r="A909" s="4" t="s">
        <v>3396</v>
      </c>
      <c r="B909" s="4" t="s">
        <v>3397</v>
      </c>
      <c r="C909" s="5">
        <v>2459115813</v>
      </c>
      <c r="D909" s="5">
        <v>621</v>
      </c>
      <c r="E909" s="5">
        <v>690</v>
      </c>
      <c r="F909" s="5">
        <v>3708067691</v>
      </c>
      <c r="G909" s="5">
        <v>1259</v>
      </c>
      <c r="H909" s="5">
        <v>3708067691</v>
      </c>
      <c r="I909" s="6">
        <f t="shared" si="42"/>
        <v>0</v>
      </c>
      <c r="J909" s="4" t="str">
        <f>VLOOKUP(A909,districts!$A$4:$G$3181,6,FALSE)</f>
        <v>Téti</v>
      </c>
      <c r="L909" s="5">
        <f t="shared" si="43"/>
        <v>3959928.8454106282</v>
      </c>
      <c r="M909" s="5">
        <f t="shared" si="44"/>
        <v>2945248.3645750596</v>
      </c>
    </row>
    <row r="910" spans="1:13" x14ac:dyDescent="0.2">
      <c r="A910" s="4" t="s">
        <v>130</v>
      </c>
      <c r="B910" s="4" t="s">
        <v>3398</v>
      </c>
      <c r="C910" s="5">
        <v>43809190827</v>
      </c>
      <c r="D910" s="5">
        <v>9590</v>
      </c>
      <c r="E910" s="5">
        <v>10958</v>
      </c>
      <c r="F910" s="5">
        <v>66028288918</v>
      </c>
      <c r="G910" s="5">
        <v>20412</v>
      </c>
      <c r="H910" s="5">
        <v>66028288918</v>
      </c>
      <c r="I910" s="6">
        <f t="shared" si="42"/>
        <v>0</v>
      </c>
      <c r="J910" s="4" t="str">
        <f>VLOOKUP(A910,districts!$A$4:$G$3181,6,FALSE)</f>
        <v>Monori</v>
      </c>
      <c r="L910" s="5">
        <f t="shared" si="43"/>
        <v>4568215.9360792488</v>
      </c>
      <c r="M910" s="5">
        <f t="shared" si="44"/>
        <v>3234778.0187144815</v>
      </c>
    </row>
    <row r="911" spans="1:13" x14ac:dyDescent="0.2">
      <c r="A911" s="4" t="s">
        <v>3399</v>
      </c>
      <c r="B911" s="4" t="s">
        <v>3400</v>
      </c>
      <c r="C911" s="5">
        <v>107341827</v>
      </c>
      <c r="D911" s="5">
        <v>49</v>
      </c>
      <c r="E911" s="5">
        <v>60</v>
      </c>
      <c r="F911" s="5">
        <v>122647491</v>
      </c>
      <c r="G911" s="5">
        <v>154</v>
      </c>
      <c r="H911" s="5">
        <v>122647491</v>
      </c>
      <c r="I911" s="6">
        <f t="shared" si="42"/>
        <v>0</v>
      </c>
      <c r="J911" s="4" t="str">
        <f>VLOOKUP(A911,districts!$A$4:$G$3181,6,FALSE)</f>
        <v>Szentlőrinci</v>
      </c>
      <c r="L911" s="5">
        <f t="shared" si="43"/>
        <v>2190649.5306122447</v>
      </c>
      <c r="M911" s="5">
        <f t="shared" si="44"/>
        <v>796412.27922077919</v>
      </c>
    </row>
    <row r="912" spans="1:13" x14ac:dyDescent="0.2">
      <c r="A912" s="4" t="s">
        <v>131</v>
      </c>
      <c r="B912" s="4" t="s">
        <v>3401</v>
      </c>
      <c r="C912" s="5">
        <v>52592665834</v>
      </c>
      <c r="D912" s="5">
        <v>11784</v>
      </c>
      <c r="E912" s="5">
        <v>14046</v>
      </c>
      <c r="F912" s="5">
        <v>77918454821</v>
      </c>
      <c r="G912" s="5">
        <v>27076</v>
      </c>
      <c r="H912" s="5">
        <v>77918531788</v>
      </c>
      <c r="I912" s="6">
        <f t="shared" si="42"/>
        <v>76967</v>
      </c>
      <c r="J912" s="4" t="str">
        <f>VLOOKUP(A912,districts!$A$4:$G$3181,6,FALSE)</f>
        <v>Gyöngyösi</v>
      </c>
      <c r="L912" s="5">
        <f t="shared" si="43"/>
        <v>4463057.1821113378</v>
      </c>
      <c r="M912" s="5">
        <f t="shared" si="44"/>
        <v>2877771.1548234597</v>
      </c>
    </row>
    <row r="913" spans="1:13" x14ac:dyDescent="0.2">
      <c r="A913" s="4" t="s">
        <v>3402</v>
      </c>
      <c r="B913" s="4" t="s">
        <v>3403</v>
      </c>
      <c r="C913" s="5">
        <v>2443643381</v>
      </c>
      <c r="D913" s="5">
        <v>499</v>
      </c>
      <c r="E913" s="5">
        <v>590</v>
      </c>
      <c r="F913" s="5">
        <v>3296630150</v>
      </c>
      <c r="G913" s="5">
        <v>1150</v>
      </c>
      <c r="H913" s="5">
        <v>3296630150</v>
      </c>
      <c r="I913" s="6">
        <f t="shared" si="42"/>
        <v>0</v>
      </c>
      <c r="J913" s="4" t="str">
        <f>VLOOKUP(A913,districts!$A$4:$G$3181,6,FALSE)</f>
        <v>Kőszegi</v>
      </c>
      <c r="L913" s="5">
        <f t="shared" si="43"/>
        <v>4897080.9238476958</v>
      </c>
      <c r="M913" s="5">
        <f t="shared" si="44"/>
        <v>2866634.913043478</v>
      </c>
    </row>
    <row r="914" spans="1:13" x14ac:dyDescent="0.2">
      <c r="A914" s="4" t="s">
        <v>3404</v>
      </c>
      <c r="B914" s="4" t="s">
        <v>3405</v>
      </c>
      <c r="C914" s="5">
        <v>5068156103</v>
      </c>
      <c r="D914" s="5">
        <v>1196</v>
      </c>
      <c r="E914" s="5">
        <v>1377</v>
      </c>
      <c r="F914" s="5">
        <v>7119530069</v>
      </c>
      <c r="G914" s="5">
        <v>2684</v>
      </c>
      <c r="H914" s="5">
        <v>7119530069</v>
      </c>
      <c r="I914" s="6">
        <f t="shared" si="42"/>
        <v>0</v>
      </c>
      <c r="J914" s="4" t="str">
        <f>VLOOKUP(A914,districts!$A$4:$G$3181,6,FALSE)</f>
        <v>Gyöngyösi</v>
      </c>
      <c r="L914" s="5">
        <f t="shared" si="43"/>
        <v>4237588.7148829428</v>
      </c>
      <c r="M914" s="5">
        <f t="shared" si="44"/>
        <v>2652581.9929210134</v>
      </c>
    </row>
    <row r="915" spans="1:13" x14ac:dyDescent="0.2">
      <c r="A915" s="4" t="s">
        <v>3406</v>
      </c>
      <c r="B915" s="4" t="s">
        <v>3407</v>
      </c>
      <c r="C915" s="5">
        <v>339915346</v>
      </c>
      <c r="D915" s="5">
        <v>136</v>
      </c>
      <c r="E915" s="5">
        <v>145</v>
      </c>
      <c r="F915" s="5">
        <v>388821463</v>
      </c>
      <c r="G915" s="5">
        <v>296</v>
      </c>
      <c r="H915" s="5">
        <v>388821463</v>
      </c>
      <c r="I915" s="6">
        <f t="shared" si="42"/>
        <v>0</v>
      </c>
      <c r="J915" s="4" t="str">
        <f>VLOOKUP(A915,districts!$A$4:$G$3181,6,FALSE)</f>
        <v>Szigetvári</v>
      </c>
      <c r="L915" s="5">
        <f t="shared" si="43"/>
        <v>2499377.5441176472</v>
      </c>
      <c r="M915" s="5">
        <f t="shared" si="44"/>
        <v>1313586.0236486488</v>
      </c>
    </row>
    <row r="916" spans="1:13" x14ac:dyDescent="0.2">
      <c r="A916" s="4" t="s">
        <v>3408</v>
      </c>
      <c r="B916" s="4" t="s">
        <v>3409</v>
      </c>
      <c r="C916" s="5">
        <v>1665645302</v>
      </c>
      <c r="D916" s="5">
        <v>540</v>
      </c>
      <c r="E916" s="5">
        <v>599</v>
      </c>
      <c r="F916" s="5">
        <v>2293725660</v>
      </c>
      <c r="G916" s="5">
        <v>1532</v>
      </c>
      <c r="H916" s="5">
        <v>2293725660</v>
      </c>
      <c r="I916" s="6">
        <f t="shared" si="42"/>
        <v>0</v>
      </c>
      <c r="J916" s="4" t="str">
        <f>VLOOKUP(A916,districts!$A$4:$G$3181,6,FALSE)</f>
        <v>Gyöngyösi</v>
      </c>
      <c r="L916" s="5">
        <f t="shared" si="43"/>
        <v>3084528.3370370371</v>
      </c>
      <c r="M916" s="5">
        <f t="shared" si="44"/>
        <v>1497209.9608355092</v>
      </c>
    </row>
    <row r="917" spans="1:13" x14ac:dyDescent="0.2">
      <c r="A917" s="4" t="s">
        <v>3410</v>
      </c>
      <c r="B917" s="4" t="s">
        <v>3411</v>
      </c>
      <c r="C917" s="5">
        <v>3809077320</v>
      </c>
      <c r="D917" s="5">
        <v>963</v>
      </c>
      <c r="E917" s="5">
        <v>1125</v>
      </c>
      <c r="F917" s="5">
        <v>5254983783</v>
      </c>
      <c r="G917" s="5">
        <v>2480</v>
      </c>
      <c r="H917" s="5">
        <v>5254983783</v>
      </c>
      <c r="I917" s="6">
        <f t="shared" si="42"/>
        <v>0</v>
      </c>
      <c r="J917" s="4" t="str">
        <f>VLOOKUP(A917,districts!$A$4:$G$3181,6,FALSE)</f>
        <v>Gyöngyösi</v>
      </c>
      <c r="L917" s="5">
        <f t="shared" si="43"/>
        <v>3955428.1619937695</v>
      </c>
      <c r="M917" s="5">
        <f t="shared" si="44"/>
        <v>2118945.0737903225</v>
      </c>
    </row>
    <row r="918" spans="1:13" x14ac:dyDescent="0.2">
      <c r="A918" s="4" t="s">
        <v>3412</v>
      </c>
      <c r="B918" s="4" t="s">
        <v>3413</v>
      </c>
      <c r="C918" s="5">
        <v>5874544423</v>
      </c>
      <c r="D918" s="5">
        <v>1340</v>
      </c>
      <c r="E918" s="5">
        <v>1599</v>
      </c>
      <c r="F918" s="5">
        <v>8894241445</v>
      </c>
      <c r="G918" s="5">
        <v>2950</v>
      </c>
      <c r="H918" s="5">
        <v>8894241445</v>
      </c>
      <c r="I918" s="6">
        <f t="shared" si="42"/>
        <v>0</v>
      </c>
      <c r="J918" s="4" t="str">
        <f>VLOOKUP(A918,districts!$A$4:$G$3181,6,FALSE)</f>
        <v>Gyöngyösi</v>
      </c>
      <c r="L918" s="5">
        <f t="shared" si="43"/>
        <v>4383988.3753731344</v>
      </c>
      <c r="M918" s="5">
        <f t="shared" si="44"/>
        <v>3014997.1</v>
      </c>
    </row>
    <row r="919" spans="1:13" x14ac:dyDescent="0.2">
      <c r="A919" s="4" t="s">
        <v>3414</v>
      </c>
      <c r="B919" s="4" t="s">
        <v>3415</v>
      </c>
      <c r="C919" s="5">
        <v>4551946445</v>
      </c>
      <c r="D919" s="5">
        <v>1027</v>
      </c>
      <c r="E919" s="5">
        <v>1259</v>
      </c>
      <c r="F919" s="5">
        <v>6533513802</v>
      </c>
      <c r="G919" s="5">
        <v>2294</v>
      </c>
      <c r="H919" s="5">
        <v>6533513802</v>
      </c>
      <c r="I919" s="6">
        <f t="shared" si="42"/>
        <v>0</v>
      </c>
      <c r="J919" s="4" t="str">
        <f>VLOOKUP(A919,districts!$A$4:$G$3181,6,FALSE)</f>
        <v>Gyöngyösi</v>
      </c>
      <c r="L919" s="5">
        <f t="shared" si="43"/>
        <v>4432275.0194741962</v>
      </c>
      <c r="M919" s="5">
        <f t="shared" si="44"/>
        <v>2848087.9694856144</v>
      </c>
    </row>
    <row r="920" spans="1:13" x14ac:dyDescent="0.2">
      <c r="A920" s="4" t="s">
        <v>132</v>
      </c>
      <c r="B920" s="4" t="s">
        <v>3416</v>
      </c>
      <c r="C920" s="5">
        <v>2340049404</v>
      </c>
      <c r="D920" s="5">
        <v>616</v>
      </c>
      <c r="E920" s="5">
        <v>736</v>
      </c>
      <c r="F920" s="5">
        <v>3121936407</v>
      </c>
      <c r="G920" s="5">
        <v>1698</v>
      </c>
      <c r="H920" s="5">
        <v>3121936407</v>
      </c>
      <c r="I920" s="6">
        <f t="shared" si="42"/>
        <v>0</v>
      </c>
      <c r="J920" s="4" t="str">
        <f>VLOOKUP(A920,districts!$A$4:$G$3181,6,FALSE)</f>
        <v>Tamási</v>
      </c>
      <c r="L920" s="5">
        <f t="shared" si="43"/>
        <v>3798781.5</v>
      </c>
      <c r="M920" s="5">
        <f t="shared" si="44"/>
        <v>1838596.2349823322</v>
      </c>
    </row>
    <row r="921" spans="1:13" x14ac:dyDescent="0.2">
      <c r="A921" s="4" t="s">
        <v>134</v>
      </c>
      <c r="B921" s="4" t="s">
        <v>3417</v>
      </c>
      <c r="C921" s="5">
        <v>247502121869</v>
      </c>
      <c r="D921" s="5">
        <v>55153</v>
      </c>
      <c r="E921" s="5">
        <v>65845</v>
      </c>
      <c r="F921" s="5">
        <v>418027370336</v>
      </c>
      <c r="G921" s="5">
        <v>121483</v>
      </c>
      <c r="H921" s="5">
        <v>418155087684</v>
      </c>
      <c r="I921" s="6">
        <f t="shared" si="42"/>
        <v>127717348</v>
      </c>
      <c r="J921" s="4" t="str">
        <f>VLOOKUP(A921,districts!$A$4:$G$3181,6,FALSE)</f>
        <v>Győri</v>
      </c>
      <c r="L921" s="5">
        <f t="shared" si="43"/>
        <v>4487555.0172973368</v>
      </c>
      <c r="M921" s="5">
        <f t="shared" si="44"/>
        <v>3442087.2688688952</v>
      </c>
    </row>
    <row r="922" spans="1:13" x14ac:dyDescent="0.2">
      <c r="A922" s="4" t="s">
        <v>3418</v>
      </c>
      <c r="B922" s="4" t="s">
        <v>3419</v>
      </c>
      <c r="C922" s="5">
        <v>917700100</v>
      </c>
      <c r="D922" s="5">
        <v>252</v>
      </c>
      <c r="E922" s="5">
        <v>286</v>
      </c>
      <c r="F922" s="5">
        <v>1543095478</v>
      </c>
      <c r="G922" s="5">
        <v>531</v>
      </c>
      <c r="H922" s="5">
        <v>1543095478</v>
      </c>
      <c r="I922" s="6">
        <f t="shared" si="42"/>
        <v>0</v>
      </c>
      <c r="J922" s="4" t="str">
        <f>VLOOKUP(A922,districts!$A$4:$G$3181,6,FALSE)</f>
        <v>Pannonhalmi</v>
      </c>
      <c r="L922" s="5">
        <f t="shared" si="43"/>
        <v>3641667.0634920634</v>
      </c>
      <c r="M922" s="5">
        <f t="shared" si="44"/>
        <v>2906017.8493408663</v>
      </c>
    </row>
    <row r="923" spans="1:13" x14ac:dyDescent="0.2">
      <c r="A923" s="4" t="s">
        <v>3420</v>
      </c>
      <c r="B923" s="4" t="s">
        <v>3421</v>
      </c>
      <c r="C923" s="5">
        <v>830091416</v>
      </c>
      <c r="D923" s="5">
        <v>255</v>
      </c>
      <c r="E923" s="5">
        <v>295</v>
      </c>
      <c r="F923" s="5">
        <v>1044708927</v>
      </c>
      <c r="G923" s="5">
        <v>610</v>
      </c>
      <c r="H923" s="5">
        <v>1044708927</v>
      </c>
      <c r="I923" s="6">
        <f t="shared" si="42"/>
        <v>0</v>
      </c>
      <c r="J923" s="4" t="str">
        <f>VLOOKUP(A923,districts!$A$4:$G$3181,6,FALSE)</f>
        <v>Bonyhádi</v>
      </c>
      <c r="L923" s="5">
        <f t="shared" si="43"/>
        <v>3255260.4549019607</v>
      </c>
      <c r="M923" s="5">
        <f t="shared" si="44"/>
        <v>1712637.5852459017</v>
      </c>
    </row>
    <row r="924" spans="1:13" x14ac:dyDescent="0.2">
      <c r="A924" s="4" t="s">
        <v>3422</v>
      </c>
      <c r="B924" s="4" t="s">
        <v>3423</v>
      </c>
      <c r="C924" s="5">
        <v>661086040</v>
      </c>
      <c r="D924" s="5">
        <v>260</v>
      </c>
      <c r="E924" s="5">
        <v>278</v>
      </c>
      <c r="F924" s="5">
        <v>739757483</v>
      </c>
      <c r="G924" s="5">
        <v>571</v>
      </c>
      <c r="H924" s="5">
        <v>739757483</v>
      </c>
      <c r="I924" s="6">
        <f t="shared" si="42"/>
        <v>0</v>
      </c>
      <c r="J924" s="4" t="str">
        <f>VLOOKUP(A924,districts!$A$4:$G$3181,6,FALSE)</f>
        <v>Sárospataki</v>
      </c>
      <c r="L924" s="5">
        <f t="shared" si="43"/>
        <v>2542638.6153846155</v>
      </c>
      <c r="M924" s="5">
        <f t="shared" si="44"/>
        <v>1295547.2556917688</v>
      </c>
    </row>
    <row r="925" spans="1:13" x14ac:dyDescent="0.2">
      <c r="A925" s="4" t="s">
        <v>133</v>
      </c>
      <c r="B925" s="4" t="s">
        <v>3424</v>
      </c>
      <c r="C925" s="5">
        <v>1588601169</v>
      </c>
      <c r="D925" s="5">
        <v>437</v>
      </c>
      <c r="E925" s="5">
        <v>522</v>
      </c>
      <c r="F925" s="5">
        <v>2821286923</v>
      </c>
      <c r="G925" s="5">
        <v>1036</v>
      </c>
      <c r="H925" s="5">
        <v>2821286923</v>
      </c>
      <c r="I925" s="6">
        <f t="shared" si="42"/>
        <v>0</v>
      </c>
      <c r="J925" s="4" t="str">
        <f>VLOOKUP(A925,districts!$A$4:$G$3181,6,FALSE)</f>
        <v>Paksi</v>
      </c>
      <c r="L925" s="5">
        <f t="shared" si="43"/>
        <v>3635242.9496567505</v>
      </c>
      <c r="M925" s="5">
        <f t="shared" si="44"/>
        <v>2723249.9256756757</v>
      </c>
    </row>
    <row r="926" spans="1:13" x14ac:dyDescent="0.2">
      <c r="A926" s="4" t="s">
        <v>3425</v>
      </c>
      <c r="B926" s="4" t="s">
        <v>3426</v>
      </c>
      <c r="C926" s="5">
        <v>3955404739</v>
      </c>
      <c r="D926" s="5">
        <v>927</v>
      </c>
      <c r="E926" s="5">
        <v>1080</v>
      </c>
      <c r="F926" s="5">
        <v>7436974064</v>
      </c>
      <c r="G926" s="5">
        <v>1903</v>
      </c>
      <c r="H926" s="5">
        <v>7436974064</v>
      </c>
      <c r="I926" s="6">
        <f t="shared" si="42"/>
        <v>0</v>
      </c>
      <c r="J926" s="4" t="str">
        <f>VLOOKUP(A926,districts!$A$4:$G$3181,6,FALSE)</f>
        <v>Győri</v>
      </c>
      <c r="L926" s="5">
        <f t="shared" si="43"/>
        <v>4266887.5285868393</v>
      </c>
      <c r="M926" s="5">
        <f t="shared" si="44"/>
        <v>3908026.3079348397</v>
      </c>
    </row>
    <row r="927" spans="1:13" x14ac:dyDescent="0.2">
      <c r="A927" s="4" t="s">
        <v>3427</v>
      </c>
      <c r="B927" s="4" t="s">
        <v>3428</v>
      </c>
      <c r="C927" s="5">
        <v>157390472</v>
      </c>
      <c r="D927" s="5">
        <v>53</v>
      </c>
      <c r="E927" s="5">
        <v>64</v>
      </c>
      <c r="F927" s="5">
        <v>241491784</v>
      </c>
      <c r="G927" s="5">
        <v>146</v>
      </c>
      <c r="H927" s="5">
        <v>241491784</v>
      </c>
      <c r="I927" s="6">
        <f t="shared" si="42"/>
        <v>0</v>
      </c>
      <c r="J927" s="4" t="str">
        <f>VLOOKUP(A927,districts!$A$4:$G$3181,6,FALSE)</f>
        <v>Záhonyi</v>
      </c>
      <c r="L927" s="5">
        <f t="shared" si="43"/>
        <v>2969631.5471698111</v>
      </c>
      <c r="M927" s="5">
        <f t="shared" si="44"/>
        <v>1654053.3150684931</v>
      </c>
    </row>
    <row r="928" spans="1:13" x14ac:dyDescent="0.2">
      <c r="A928" s="4" t="s">
        <v>3429</v>
      </c>
      <c r="B928" s="4" t="s">
        <v>3430</v>
      </c>
      <c r="C928" s="5">
        <v>3396080288</v>
      </c>
      <c r="D928" s="5">
        <v>814</v>
      </c>
      <c r="E928" s="5">
        <v>958</v>
      </c>
      <c r="F928" s="5">
        <v>5760143471</v>
      </c>
      <c r="G928" s="5">
        <v>1659</v>
      </c>
      <c r="H928" s="5">
        <v>5760143471</v>
      </c>
      <c r="I928" s="6">
        <f t="shared" si="42"/>
        <v>0</v>
      </c>
      <c r="J928" s="4" t="str">
        <f>VLOOKUP(A928,districts!$A$4:$G$3181,6,FALSE)</f>
        <v>Győri</v>
      </c>
      <c r="L928" s="5">
        <f t="shared" si="43"/>
        <v>4172088.8058968061</v>
      </c>
      <c r="M928" s="5">
        <f t="shared" si="44"/>
        <v>3472057.5473176613</v>
      </c>
    </row>
    <row r="929" spans="1:13" x14ac:dyDescent="0.2">
      <c r="A929" s="4" t="s">
        <v>3431</v>
      </c>
      <c r="B929" s="4" t="s">
        <v>3432</v>
      </c>
      <c r="C929" s="5">
        <v>1567028598</v>
      </c>
      <c r="D929" s="5">
        <v>399</v>
      </c>
      <c r="E929" s="5">
        <v>465</v>
      </c>
      <c r="F929" s="5">
        <v>2310717824</v>
      </c>
      <c r="G929" s="5">
        <v>804</v>
      </c>
      <c r="H929" s="5">
        <v>2310717824</v>
      </c>
      <c r="I929" s="6">
        <f t="shared" si="42"/>
        <v>0</v>
      </c>
      <c r="J929" s="4" t="str">
        <f>VLOOKUP(A929,districts!$A$4:$G$3181,6,FALSE)</f>
        <v>Győri</v>
      </c>
      <c r="L929" s="5">
        <f t="shared" si="43"/>
        <v>3927389.9699248122</v>
      </c>
      <c r="M929" s="5">
        <f t="shared" si="44"/>
        <v>2874027.1442786069</v>
      </c>
    </row>
    <row r="930" spans="1:13" x14ac:dyDescent="0.2">
      <c r="A930" s="4" t="s">
        <v>3433</v>
      </c>
      <c r="B930" s="4" t="s">
        <v>3434</v>
      </c>
      <c r="C930" s="5">
        <v>7153023373</v>
      </c>
      <c r="D930" s="5">
        <v>1785</v>
      </c>
      <c r="E930" s="5">
        <v>2035</v>
      </c>
      <c r="F930" s="5">
        <v>12291410359</v>
      </c>
      <c r="G930" s="5">
        <v>3679</v>
      </c>
      <c r="H930" s="5">
        <v>12298252608</v>
      </c>
      <c r="I930" s="6">
        <f t="shared" si="42"/>
        <v>6842249</v>
      </c>
      <c r="J930" s="4" t="str">
        <f>VLOOKUP(A930,districts!$A$4:$G$3181,6,FALSE)</f>
        <v>Téti</v>
      </c>
      <c r="L930" s="5">
        <f t="shared" si="43"/>
        <v>4007296.0072829132</v>
      </c>
      <c r="M930" s="5">
        <f t="shared" si="44"/>
        <v>3342824.845882033</v>
      </c>
    </row>
    <row r="931" spans="1:13" x14ac:dyDescent="0.2">
      <c r="A931" s="4" t="s">
        <v>3435</v>
      </c>
      <c r="B931" s="4" t="s">
        <v>3436</v>
      </c>
      <c r="C931" s="5">
        <v>1622288645</v>
      </c>
      <c r="D931" s="5">
        <v>550</v>
      </c>
      <c r="E931" s="5">
        <v>618</v>
      </c>
      <c r="F931" s="5">
        <v>1906976716</v>
      </c>
      <c r="G931" s="5">
        <v>1663</v>
      </c>
      <c r="H931" s="5">
        <v>1906976716</v>
      </c>
      <c r="I931" s="6">
        <f t="shared" si="42"/>
        <v>0</v>
      </c>
      <c r="J931" s="4" t="str">
        <f>VLOOKUP(A931,districts!$A$4:$G$3181,6,FALSE)</f>
        <v>Mátészalkai</v>
      </c>
      <c r="L931" s="5">
        <f t="shared" si="43"/>
        <v>2949615.7181818183</v>
      </c>
      <c r="M931" s="5">
        <f t="shared" si="44"/>
        <v>1146708.7889356585</v>
      </c>
    </row>
    <row r="932" spans="1:13" x14ac:dyDescent="0.2">
      <c r="A932" s="4" t="s">
        <v>136</v>
      </c>
      <c r="B932" s="4" t="s">
        <v>3437</v>
      </c>
      <c r="C932" s="5">
        <v>18778866254</v>
      </c>
      <c r="D932" s="5">
        <v>3664</v>
      </c>
      <c r="E932" s="5">
        <v>4481</v>
      </c>
      <c r="F932" s="5">
        <v>32840068061</v>
      </c>
      <c r="G932" s="5">
        <v>8141</v>
      </c>
      <c r="H932" s="5">
        <v>32971058572</v>
      </c>
      <c r="I932" s="6">
        <f t="shared" si="42"/>
        <v>130990511</v>
      </c>
      <c r="J932" s="4" t="str">
        <f>VLOOKUP(A932,districts!$A$4:$G$3181,6,FALSE)</f>
        <v>Győri</v>
      </c>
      <c r="L932" s="5">
        <f t="shared" si="43"/>
        <v>5125236.4230349343</v>
      </c>
      <c r="M932" s="5">
        <f t="shared" si="44"/>
        <v>4050001.0529418988</v>
      </c>
    </row>
    <row r="933" spans="1:13" x14ac:dyDescent="0.2">
      <c r="A933" s="4" t="s">
        <v>3438</v>
      </c>
      <c r="B933" s="4" t="s">
        <v>3439</v>
      </c>
      <c r="C933" s="5">
        <v>5489429241</v>
      </c>
      <c r="D933" s="5">
        <v>1081</v>
      </c>
      <c r="E933" s="5">
        <v>1411</v>
      </c>
      <c r="F933" s="5">
        <v>10276014883</v>
      </c>
      <c r="G933" s="5">
        <v>2526</v>
      </c>
      <c r="H933" s="5">
        <v>10276014883</v>
      </c>
      <c r="I933" s="6">
        <f t="shared" si="42"/>
        <v>0</v>
      </c>
      <c r="J933" s="4" t="str">
        <f>VLOOKUP(A933,districts!$A$4:$G$3181,6,FALSE)</f>
        <v>Győri</v>
      </c>
      <c r="L933" s="5">
        <f t="shared" si="43"/>
        <v>5078102.905642923</v>
      </c>
      <c r="M933" s="5">
        <f t="shared" si="44"/>
        <v>4068097.7367379256</v>
      </c>
    </row>
    <row r="934" spans="1:13" x14ac:dyDescent="0.2">
      <c r="A934" s="4" t="s">
        <v>3440</v>
      </c>
      <c r="B934" s="4" t="s">
        <v>3441</v>
      </c>
      <c r="C934" s="5">
        <v>1135657959</v>
      </c>
      <c r="D934" s="5">
        <v>305</v>
      </c>
      <c r="E934" s="5">
        <v>352</v>
      </c>
      <c r="F934" s="5">
        <v>1527136899</v>
      </c>
      <c r="G934" s="5">
        <v>632</v>
      </c>
      <c r="H934" s="5">
        <v>1527136899</v>
      </c>
      <c r="I934" s="6">
        <f t="shared" si="42"/>
        <v>0</v>
      </c>
      <c r="J934" s="4" t="str">
        <f>VLOOKUP(A934,districts!$A$4:$G$3181,6,FALSE)</f>
        <v>Vasvári</v>
      </c>
      <c r="L934" s="5">
        <f t="shared" si="43"/>
        <v>3723468.7180327871</v>
      </c>
      <c r="M934" s="5">
        <f t="shared" si="44"/>
        <v>2416355.8528481014</v>
      </c>
    </row>
    <row r="935" spans="1:13" x14ac:dyDescent="0.2">
      <c r="A935" s="4" t="s">
        <v>135</v>
      </c>
      <c r="B935" s="4" t="s">
        <v>3442</v>
      </c>
      <c r="C935" s="5">
        <v>8097116907</v>
      </c>
      <c r="D935" s="5">
        <v>1858</v>
      </c>
      <c r="E935" s="5">
        <v>2250</v>
      </c>
      <c r="F935" s="5">
        <v>15863816888</v>
      </c>
      <c r="G935" s="5">
        <v>3949</v>
      </c>
      <c r="H935" s="5">
        <v>15863816888</v>
      </c>
      <c r="I935" s="6">
        <f t="shared" si="42"/>
        <v>0</v>
      </c>
      <c r="J935" s="4" t="str">
        <f>VLOOKUP(A935,districts!$A$4:$G$3181,6,FALSE)</f>
        <v>Győri</v>
      </c>
      <c r="L935" s="5">
        <f t="shared" si="43"/>
        <v>4357974.653928956</v>
      </c>
      <c r="M935" s="5">
        <f t="shared" si="44"/>
        <v>4017173.180045581</v>
      </c>
    </row>
    <row r="936" spans="1:13" x14ac:dyDescent="0.2">
      <c r="A936" s="4" t="s">
        <v>3443</v>
      </c>
      <c r="B936" s="4" t="s">
        <v>3444</v>
      </c>
      <c r="C936" s="5">
        <v>431426877</v>
      </c>
      <c r="D936" s="5">
        <v>133</v>
      </c>
      <c r="E936" s="5">
        <v>151</v>
      </c>
      <c r="F936" s="5">
        <v>511471390</v>
      </c>
      <c r="G936" s="5">
        <v>332</v>
      </c>
      <c r="H936" s="5">
        <v>511471390</v>
      </c>
      <c r="I936" s="6">
        <f t="shared" si="42"/>
        <v>0</v>
      </c>
      <c r="J936" s="4" t="str">
        <f>VLOOKUP(A936,districts!$A$4:$G$3181,6,FALSE)</f>
        <v>Fonyódi</v>
      </c>
      <c r="L936" s="5">
        <f t="shared" si="43"/>
        <v>3243811.1052631577</v>
      </c>
      <c r="M936" s="5">
        <f t="shared" si="44"/>
        <v>1540576.4759036144</v>
      </c>
    </row>
    <row r="937" spans="1:13" x14ac:dyDescent="0.2">
      <c r="A937" s="4" t="s">
        <v>128</v>
      </c>
      <c r="B937" s="4" t="s">
        <v>3445</v>
      </c>
      <c r="C937" s="5">
        <v>51171141713</v>
      </c>
      <c r="D937" s="5">
        <v>12303</v>
      </c>
      <c r="E937" s="5">
        <v>14940</v>
      </c>
      <c r="F937" s="5">
        <v>74579711159</v>
      </c>
      <c r="G937" s="5">
        <v>29361</v>
      </c>
      <c r="H937" s="5">
        <v>74579711159</v>
      </c>
      <c r="I937" s="6">
        <f t="shared" si="42"/>
        <v>0</v>
      </c>
      <c r="J937" s="4" t="str">
        <f>VLOOKUP(A937,districts!$A$4:$G$3181,6,FALSE)</f>
        <v>Gyulai</v>
      </c>
      <c r="L937" s="5">
        <f t="shared" si="43"/>
        <v>4159240.9748028936</v>
      </c>
      <c r="M937" s="5">
        <f t="shared" si="44"/>
        <v>2540094.3823098666</v>
      </c>
    </row>
    <row r="938" spans="1:13" x14ac:dyDescent="0.2">
      <c r="A938" s="4" t="s">
        <v>3446</v>
      </c>
      <c r="B938" s="4" t="s">
        <v>3447</v>
      </c>
      <c r="C938" s="5">
        <v>2933201428</v>
      </c>
      <c r="D938" s="5">
        <v>873</v>
      </c>
      <c r="E938" s="5">
        <v>994</v>
      </c>
      <c r="F938" s="5">
        <v>3750119857</v>
      </c>
      <c r="G938" s="5">
        <v>1910</v>
      </c>
      <c r="H938" s="5">
        <v>3750119857</v>
      </c>
      <c r="I938" s="6">
        <f t="shared" si="42"/>
        <v>0</v>
      </c>
      <c r="J938" s="4" t="str">
        <f>VLOOKUP(A938,districts!$A$4:$G$3181,6,FALSE)</f>
        <v>Kisvárdai</v>
      </c>
      <c r="L938" s="5">
        <f t="shared" si="43"/>
        <v>3359909.9977090494</v>
      </c>
      <c r="M938" s="5">
        <f t="shared" si="44"/>
        <v>1963413.537696335</v>
      </c>
    </row>
    <row r="939" spans="1:13" x14ac:dyDescent="0.2">
      <c r="A939" s="4" t="s">
        <v>3448</v>
      </c>
      <c r="B939" s="4" t="s">
        <v>3449</v>
      </c>
      <c r="C939" s="5">
        <v>718770273</v>
      </c>
      <c r="D939" s="5">
        <v>319</v>
      </c>
      <c r="E939" s="5">
        <v>361</v>
      </c>
      <c r="F939" s="5">
        <v>1016724464</v>
      </c>
      <c r="G939" s="5">
        <v>911</v>
      </c>
      <c r="H939" s="5">
        <v>1016724464</v>
      </c>
      <c r="I939" s="6">
        <f t="shared" si="42"/>
        <v>0</v>
      </c>
      <c r="J939" s="4" t="str">
        <f>VLOOKUP(A939,districts!$A$4:$G$3181,6,FALSE)</f>
        <v>Dombóvári</v>
      </c>
      <c r="L939" s="5">
        <f t="shared" si="43"/>
        <v>2253198.3479623822</v>
      </c>
      <c r="M939" s="5">
        <f t="shared" si="44"/>
        <v>1116053.1986827662</v>
      </c>
    </row>
    <row r="940" spans="1:13" x14ac:dyDescent="0.2">
      <c r="A940" s="4" t="s">
        <v>3450</v>
      </c>
      <c r="B940" s="4" t="s">
        <v>3451</v>
      </c>
      <c r="C940" s="5">
        <v>1046829913</v>
      </c>
      <c r="D940" s="5">
        <v>283</v>
      </c>
      <c r="E940" s="5">
        <v>340</v>
      </c>
      <c r="F940" s="5">
        <v>1510878648</v>
      </c>
      <c r="G940" s="5">
        <v>690</v>
      </c>
      <c r="H940" s="5">
        <v>1510878648</v>
      </c>
      <c r="I940" s="6">
        <f t="shared" si="42"/>
        <v>0</v>
      </c>
      <c r="J940" s="4" t="str">
        <f>VLOOKUP(A940,districts!$A$4:$G$3181,6,FALSE)</f>
        <v>Tapolcai</v>
      </c>
      <c r="L940" s="5">
        <f t="shared" si="43"/>
        <v>3699045.6289752652</v>
      </c>
      <c r="M940" s="5">
        <f t="shared" si="44"/>
        <v>2189679.2000000002</v>
      </c>
    </row>
    <row r="941" spans="1:13" x14ac:dyDescent="0.2">
      <c r="A941" s="4" t="s">
        <v>3452</v>
      </c>
      <c r="B941" s="4" t="s">
        <v>3453</v>
      </c>
      <c r="C941" s="5">
        <v>2527952510</v>
      </c>
      <c r="D941" s="5">
        <v>646</v>
      </c>
      <c r="E941" s="5">
        <v>791</v>
      </c>
      <c r="F941" s="5">
        <v>3812776408</v>
      </c>
      <c r="G941" s="5">
        <v>1381</v>
      </c>
      <c r="H941" s="5">
        <v>3812776408</v>
      </c>
      <c r="I941" s="6">
        <f t="shared" si="42"/>
        <v>0</v>
      </c>
      <c r="J941" s="4" t="str">
        <f>VLOOKUP(A941,districts!$A$4:$G$3181,6,FALSE)</f>
        <v>Martonvásári</v>
      </c>
      <c r="L941" s="5">
        <f t="shared" si="43"/>
        <v>3913239.1795665636</v>
      </c>
      <c r="M941" s="5">
        <f t="shared" si="44"/>
        <v>2760880.8167994209</v>
      </c>
    </row>
    <row r="942" spans="1:13" x14ac:dyDescent="0.2">
      <c r="A942" s="4" t="s">
        <v>3454</v>
      </c>
      <c r="B942" s="4" t="s">
        <v>3455</v>
      </c>
      <c r="C942" s="5">
        <v>451398253</v>
      </c>
      <c r="D942" s="5">
        <v>121</v>
      </c>
      <c r="E942" s="5">
        <v>143</v>
      </c>
      <c r="F942" s="5">
        <v>581999844</v>
      </c>
      <c r="G942" s="5">
        <v>311</v>
      </c>
      <c r="H942" s="5">
        <v>581999844</v>
      </c>
      <c r="I942" s="6">
        <f t="shared" si="42"/>
        <v>0</v>
      </c>
      <c r="J942" s="4" t="str">
        <f>VLOOKUP(A942,districts!$A$4:$G$3181,6,FALSE)</f>
        <v>Fehérgyarmati</v>
      </c>
      <c r="L942" s="5">
        <f t="shared" si="43"/>
        <v>3730564.0743801654</v>
      </c>
      <c r="M942" s="5">
        <f t="shared" si="44"/>
        <v>1871382.1350482316</v>
      </c>
    </row>
    <row r="943" spans="1:13" x14ac:dyDescent="0.2">
      <c r="A943" s="4" t="s">
        <v>7571</v>
      </c>
      <c r="B943" s="4" t="s">
        <v>3456</v>
      </c>
      <c r="C943" s="5">
        <v>1471087663</v>
      </c>
      <c r="D943" s="5">
        <v>531</v>
      </c>
      <c r="E943" s="5">
        <v>597</v>
      </c>
      <c r="F943" s="5">
        <v>1882707599</v>
      </c>
      <c r="G943" s="5">
        <v>1270</v>
      </c>
      <c r="H943" s="5">
        <v>1882707599</v>
      </c>
      <c r="I943" s="6">
        <f t="shared" si="42"/>
        <v>0</v>
      </c>
      <c r="J943" s="4" t="str">
        <f>VLOOKUP(A943,districts!$A$4:$G$3181,6,FALSE)</f>
        <v>Vásárosnaményi</v>
      </c>
      <c r="L943" s="5">
        <f t="shared" si="43"/>
        <v>2770409.9114877591</v>
      </c>
      <c r="M943" s="5">
        <f t="shared" si="44"/>
        <v>1482446.9283464567</v>
      </c>
    </row>
    <row r="944" spans="1:13" x14ac:dyDescent="0.2">
      <c r="A944" s="4" t="s">
        <v>3457</v>
      </c>
      <c r="B944" s="4" t="s">
        <v>3458</v>
      </c>
      <c r="C944" s="5">
        <v>75847825</v>
      </c>
      <c r="D944" s="5">
        <v>30</v>
      </c>
      <c r="E944" s="5">
        <v>34</v>
      </c>
      <c r="F944" s="5">
        <v>91575999</v>
      </c>
      <c r="G944" s="5">
        <v>92</v>
      </c>
      <c r="H944" s="5">
        <v>91575999</v>
      </c>
      <c r="I944" s="6">
        <f t="shared" si="42"/>
        <v>0</v>
      </c>
      <c r="J944" s="4" t="str">
        <f>VLOOKUP(A944,districts!$A$4:$G$3181,6,FALSE)</f>
        <v>Zalaegerszegi</v>
      </c>
      <c r="L944" s="5">
        <f t="shared" si="43"/>
        <v>2528260.8333333335</v>
      </c>
      <c r="M944" s="5">
        <f t="shared" si="44"/>
        <v>995391.29347826086</v>
      </c>
    </row>
    <row r="945" spans="1:13" x14ac:dyDescent="0.2">
      <c r="A945" s="4" t="s">
        <v>3459</v>
      </c>
      <c r="B945" s="4" t="s">
        <v>3460</v>
      </c>
      <c r="C945" s="5">
        <v>476317323</v>
      </c>
      <c r="D945" s="5">
        <v>159</v>
      </c>
      <c r="E945" s="5">
        <v>177</v>
      </c>
      <c r="F945" s="5">
        <v>552478395</v>
      </c>
      <c r="G945" s="5">
        <v>402</v>
      </c>
      <c r="H945" s="5">
        <v>552478395</v>
      </c>
      <c r="I945" s="6">
        <f t="shared" si="42"/>
        <v>0</v>
      </c>
      <c r="J945" s="4" t="str">
        <f>VLOOKUP(A945,districts!$A$4:$G$3181,6,FALSE)</f>
        <v>Fonyódi</v>
      </c>
      <c r="L945" s="5">
        <f t="shared" si="43"/>
        <v>2995706.4339622641</v>
      </c>
      <c r="M945" s="5">
        <f t="shared" si="44"/>
        <v>1374324.3656716419</v>
      </c>
    </row>
    <row r="946" spans="1:13" x14ac:dyDescent="0.2">
      <c r="A946" s="4" t="s">
        <v>3461</v>
      </c>
      <c r="B946" s="4" t="s">
        <v>3462</v>
      </c>
      <c r="C946" s="5">
        <v>523941387</v>
      </c>
      <c r="D946" s="5">
        <v>150</v>
      </c>
      <c r="E946" s="5">
        <v>179</v>
      </c>
      <c r="F946" s="5">
        <v>740976601</v>
      </c>
      <c r="G946" s="5">
        <v>286</v>
      </c>
      <c r="H946" s="5">
        <v>740976601</v>
      </c>
      <c r="I946" s="6">
        <f t="shared" si="42"/>
        <v>0</v>
      </c>
      <c r="J946" s="4" t="str">
        <f>VLOOKUP(A946,districts!$A$4:$G$3181,6,FALSE)</f>
        <v>Zalaegerszegi</v>
      </c>
      <c r="L946" s="5">
        <f t="shared" si="43"/>
        <v>3492942.58</v>
      </c>
      <c r="M946" s="5">
        <f t="shared" si="44"/>
        <v>2590827.2762237764</v>
      </c>
    </row>
    <row r="947" spans="1:13" x14ac:dyDescent="0.2">
      <c r="A947" s="4" t="s">
        <v>3463</v>
      </c>
      <c r="B947" s="4" t="s">
        <v>3464</v>
      </c>
      <c r="C947" s="5">
        <v>1486720506</v>
      </c>
      <c r="D947" s="5">
        <v>391</v>
      </c>
      <c r="E947" s="5">
        <v>462</v>
      </c>
      <c r="F947" s="5">
        <v>1900200054</v>
      </c>
      <c r="G947" s="5">
        <v>1012</v>
      </c>
      <c r="H947" s="5">
        <v>1900200054</v>
      </c>
      <c r="I947" s="6">
        <f t="shared" si="42"/>
        <v>0</v>
      </c>
      <c r="J947" s="4" t="str">
        <f>VLOOKUP(A947,districts!$A$4:$G$3181,6,FALSE)</f>
        <v>Nagykanizsai</v>
      </c>
      <c r="L947" s="5">
        <f t="shared" si="43"/>
        <v>3802354.2352941176</v>
      </c>
      <c r="M947" s="5">
        <f t="shared" si="44"/>
        <v>1877668.0375494072</v>
      </c>
    </row>
    <row r="948" spans="1:13" x14ac:dyDescent="0.2">
      <c r="A948" s="4" t="s">
        <v>3465</v>
      </c>
      <c r="B948" s="4" t="s">
        <v>3466</v>
      </c>
      <c r="C948" s="5">
        <v>3142292394</v>
      </c>
      <c r="D948" s="5">
        <v>888</v>
      </c>
      <c r="E948" s="5">
        <v>1020</v>
      </c>
      <c r="F948" s="5">
        <v>3933863622</v>
      </c>
      <c r="G948" s="5">
        <v>2115</v>
      </c>
      <c r="H948" s="5">
        <v>3933863622</v>
      </c>
      <c r="I948" s="6">
        <f t="shared" si="42"/>
        <v>0</v>
      </c>
      <c r="J948" s="4" t="str">
        <f>VLOOKUP(A948,districts!$A$4:$G$3181,6,FALSE)</f>
        <v>Derecskei</v>
      </c>
      <c r="L948" s="5">
        <f t="shared" si="43"/>
        <v>3538617.5608108109</v>
      </c>
      <c r="M948" s="5">
        <f t="shared" si="44"/>
        <v>1859982.8</v>
      </c>
    </row>
    <row r="949" spans="1:13" x14ac:dyDescent="0.2">
      <c r="A949" s="4" t="s">
        <v>143</v>
      </c>
      <c r="B949" s="4" t="s">
        <v>3467</v>
      </c>
      <c r="C949" s="5">
        <v>49765226210</v>
      </c>
      <c r="D949" s="5">
        <v>13278</v>
      </c>
      <c r="E949" s="5">
        <v>16248</v>
      </c>
      <c r="F949" s="5">
        <v>65709899992</v>
      </c>
      <c r="G949" s="5">
        <v>30196</v>
      </c>
      <c r="H949" s="5">
        <v>65712022792</v>
      </c>
      <c r="I949" s="6">
        <f t="shared" si="42"/>
        <v>2122800</v>
      </c>
      <c r="J949" s="4" t="str">
        <f>VLOOKUP(A949,districts!$A$4:$G$3181,6,FALSE)</f>
        <v>Hajdúböszörményi</v>
      </c>
      <c r="L949" s="5">
        <f t="shared" si="43"/>
        <v>3747945.9414068386</v>
      </c>
      <c r="M949" s="5">
        <f t="shared" si="44"/>
        <v>2176183.0306000793</v>
      </c>
    </row>
    <row r="950" spans="1:13" x14ac:dyDescent="0.2">
      <c r="A950" s="4" t="s">
        <v>144</v>
      </c>
      <c r="B950" s="4" t="s">
        <v>3468</v>
      </c>
      <c r="C950" s="5">
        <v>12905359947</v>
      </c>
      <c r="D950" s="5">
        <v>3674</v>
      </c>
      <c r="E950" s="5">
        <v>4653</v>
      </c>
      <c r="F950" s="5">
        <v>16905487667</v>
      </c>
      <c r="G950" s="5">
        <v>8847</v>
      </c>
      <c r="H950" s="5">
        <v>16905487667</v>
      </c>
      <c r="I950" s="6">
        <f t="shared" si="42"/>
        <v>0</v>
      </c>
      <c r="J950" s="4" t="str">
        <f>VLOOKUP(A950,districts!$A$4:$G$3181,6,FALSE)</f>
        <v>Hajdúböszörményi</v>
      </c>
      <c r="L950" s="5">
        <f t="shared" si="43"/>
        <v>3512618.3851388134</v>
      </c>
      <c r="M950" s="5">
        <f t="shared" si="44"/>
        <v>1910872.3484797108</v>
      </c>
    </row>
    <row r="951" spans="1:13" x14ac:dyDescent="0.2">
      <c r="A951" s="4" t="s">
        <v>7572</v>
      </c>
      <c r="B951" s="4" t="s">
        <v>3469</v>
      </c>
      <c r="C951" s="5">
        <v>14633866571</v>
      </c>
      <c r="D951" s="5">
        <v>5070</v>
      </c>
      <c r="E951" s="5">
        <v>5703</v>
      </c>
      <c r="F951" s="5">
        <v>18858847954</v>
      </c>
      <c r="G951" s="5">
        <v>13558</v>
      </c>
      <c r="H951" s="5">
        <v>18858847954</v>
      </c>
      <c r="I951" s="6">
        <f t="shared" si="42"/>
        <v>0</v>
      </c>
      <c r="J951" s="4" t="str">
        <f>VLOOKUP(A951,districts!$A$4:$G$3181,6,FALSE)</f>
        <v>Hajdúhadházi</v>
      </c>
      <c r="L951" s="5">
        <f t="shared" si="43"/>
        <v>2886364.2151873768</v>
      </c>
      <c r="M951" s="5">
        <f t="shared" si="44"/>
        <v>1390975.6567340316</v>
      </c>
    </row>
    <row r="952" spans="1:13" x14ac:dyDescent="0.2">
      <c r="A952" s="4" t="s">
        <v>145</v>
      </c>
      <c r="B952" s="4" t="s">
        <v>3470</v>
      </c>
      <c r="C952" s="5">
        <v>24603547436</v>
      </c>
      <c r="D952" s="5">
        <v>7314</v>
      </c>
      <c r="E952" s="5">
        <v>8882</v>
      </c>
      <c r="F952" s="5">
        <v>34049413369</v>
      </c>
      <c r="G952" s="5">
        <v>16549</v>
      </c>
      <c r="H952" s="5">
        <v>34049413369</v>
      </c>
      <c r="I952" s="6">
        <f t="shared" si="42"/>
        <v>0</v>
      </c>
      <c r="J952" s="4" t="str">
        <f>VLOOKUP(A952,districts!$A$4:$G$3181,6,FALSE)</f>
        <v>Hajdúnánási</v>
      </c>
      <c r="L952" s="5">
        <f t="shared" si="43"/>
        <v>3363897.6532677058</v>
      </c>
      <c r="M952" s="5">
        <f t="shared" si="44"/>
        <v>2057490.6863858844</v>
      </c>
    </row>
    <row r="953" spans="1:13" x14ac:dyDescent="0.2">
      <c r="A953" s="4" t="s">
        <v>148</v>
      </c>
      <c r="B953" s="4" t="s">
        <v>3471</v>
      </c>
      <c r="C953" s="5">
        <v>24075815952</v>
      </c>
      <c r="D953" s="5">
        <v>6823</v>
      </c>
      <c r="E953" s="5">
        <v>7719</v>
      </c>
      <c r="F953" s="5">
        <v>31843025051</v>
      </c>
      <c r="G953" s="5">
        <v>15034</v>
      </c>
      <c r="H953" s="5">
        <v>31852862677</v>
      </c>
      <c r="I953" s="6">
        <f t="shared" si="42"/>
        <v>9837626</v>
      </c>
      <c r="J953" s="4" t="str">
        <f>VLOOKUP(A953,districts!$A$4:$G$3181,6,FALSE)</f>
        <v>Debreceni</v>
      </c>
      <c r="L953" s="5">
        <f t="shared" si="43"/>
        <v>3528626.1105085742</v>
      </c>
      <c r="M953" s="5">
        <f t="shared" si="44"/>
        <v>2118721.7425169614</v>
      </c>
    </row>
    <row r="954" spans="1:13" x14ac:dyDescent="0.2">
      <c r="A954" s="4" t="s">
        <v>146</v>
      </c>
      <c r="B954" s="4" t="s">
        <v>3472</v>
      </c>
      <c r="C954" s="5">
        <v>39568279775</v>
      </c>
      <c r="D954" s="5">
        <v>10388</v>
      </c>
      <c r="E954" s="5">
        <v>12873</v>
      </c>
      <c r="F954" s="5">
        <v>58008747492</v>
      </c>
      <c r="G954" s="5">
        <v>24340</v>
      </c>
      <c r="H954" s="5">
        <v>58013682794</v>
      </c>
      <c r="I954" s="6">
        <f t="shared" si="42"/>
        <v>4935302</v>
      </c>
      <c r="J954" s="4" t="str">
        <f>VLOOKUP(A954,districts!$A$4:$G$3181,6,FALSE)</f>
        <v>Hajdúszoboszlói</v>
      </c>
      <c r="L954" s="5">
        <f t="shared" si="43"/>
        <v>3809037.3291297653</v>
      </c>
      <c r="M954" s="5">
        <f t="shared" si="44"/>
        <v>2383470.9447000823</v>
      </c>
    </row>
    <row r="955" spans="1:13" x14ac:dyDescent="0.2">
      <c r="A955" s="4" t="s">
        <v>147</v>
      </c>
      <c r="B955" s="4" t="s">
        <v>3473</v>
      </c>
      <c r="C955" s="5">
        <v>3351099567</v>
      </c>
      <c r="D955" s="5">
        <v>1136</v>
      </c>
      <c r="E955" s="5">
        <v>1361</v>
      </c>
      <c r="F955" s="5">
        <v>4242140178</v>
      </c>
      <c r="G955" s="5">
        <v>3168</v>
      </c>
      <c r="H955" s="5">
        <v>4242140178</v>
      </c>
      <c r="I955" s="6">
        <f t="shared" si="42"/>
        <v>0</v>
      </c>
      <c r="J955" s="4" t="str">
        <f>VLOOKUP(A955,districts!$A$4:$G$3181,6,FALSE)</f>
        <v>Hajdúszoboszlói</v>
      </c>
      <c r="L955" s="5">
        <f t="shared" si="43"/>
        <v>2949911.590669014</v>
      </c>
      <c r="M955" s="5">
        <f t="shared" si="44"/>
        <v>1339059.3996212122</v>
      </c>
    </row>
    <row r="956" spans="1:13" x14ac:dyDescent="0.2">
      <c r="A956" s="4" t="s">
        <v>3474</v>
      </c>
      <c r="B956" s="4" t="s">
        <v>3475</v>
      </c>
      <c r="C956" s="5">
        <v>250836272</v>
      </c>
      <c r="D956" s="5">
        <v>88</v>
      </c>
      <c r="E956" s="5">
        <v>91</v>
      </c>
      <c r="F956" s="5">
        <v>297103961</v>
      </c>
      <c r="G956" s="5">
        <v>241</v>
      </c>
      <c r="H956" s="5">
        <v>297103961</v>
      </c>
      <c r="I956" s="6">
        <f t="shared" si="42"/>
        <v>0</v>
      </c>
      <c r="J956" s="4" t="str">
        <f>VLOOKUP(A956,districts!$A$4:$G$3181,6,FALSE)</f>
        <v>Kaposvári</v>
      </c>
      <c r="L956" s="5">
        <f t="shared" si="43"/>
        <v>2850412.1818181816</v>
      </c>
      <c r="M956" s="5">
        <f t="shared" si="44"/>
        <v>1232796.5186721992</v>
      </c>
    </row>
    <row r="957" spans="1:13" x14ac:dyDescent="0.2">
      <c r="A957" s="4" t="s">
        <v>149</v>
      </c>
      <c r="B957" s="4" t="s">
        <v>3476</v>
      </c>
      <c r="C957" s="5">
        <v>5956216200</v>
      </c>
      <c r="D957" s="5">
        <v>1598</v>
      </c>
      <c r="E957" s="5">
        <v>1796</v>
      </c>
      <c r="F957" s="5">
        <v>7969718022</v>
      </c>
      <c r="G957" s="5">
        <v>3029</v>
      </c>
      <c r="H957" s="5">
        <v>7969718022</v>
      </c>
      <c r="I957" s="6">
        <f t="shared" si="42"/>
        <v>0</v>
      </c>
      <c r="J957" s="4" t="str">
        <f>VLOOKUP(A957,districts!$A$4:$G$3181,6,FALSE)</f>
        <v>Veszprémi</v>
      </c>
      <c r="L957" s="5">
        <f t="shared" si="43"/>
        <v>3727294.2428035042</v>
      </c>
      <c r="M957" s="5">
        <f t="shared" si="44"/>
        <v>2631138.3367448002</v>
      </c>
    </row>
    <row r="958" spans="1:13" x14ac:dyDescent="0.2">
      <c r="A958" s="4" t="s">
        <v>150</v>
      </c>
      <c r="B958" s="4" t="s">
        <v>3477</v>
      </c>
      <c r="C958" s="5">
        <v>3840195919</v>
      </c>
      <c r="D958" s="5">
        <v>1010</v>
      </c>
      <c r="E958" s="5">
        <v>1282</v>
      </c>
      <c r="F958" s="5">
        <v>4763830543</v>
      </c>
      <c r="G958" s="5">
        <v>2917</v>
      </c>
      <c r="H958" s="5">
        <v>4763830543</v>
      </c>
      <c r="I958" s="6">
        <f t="shared" si="42"/>
        <v>0</v>
      </c>
      <c r="J958" s="4" t="str">
        <f>VLOOKUP(A958,districts!$A$4:$G$3181,6,FALSE)</f>
        <v>Kalocsai</v>
      </c>
      <c r="L958" s="5">
        <f t="shared" si="43"/>
        <v>3802174.1772277229</v>
      </c>
      <c r="M958" s="5">
        <f t="shared" si="44"/>
        <v>1633126.6859787453</v>
      </c>
    </row>
    <row r="959" spans="1:13" x14ac:dyDescent="0.2">
      <c r="A959" s="4" t="s">
        <v>3478</v>
      </c>
      <c r="B959" s="4" t="s">
        <v>3479</v>
      </c>
      <c r="C959" s="5">
        <v>169072995</v>
      </c>
      <c r="D959" s="5">
        <v>39</v>
      </c>
      <c r="E959" s="5">
        <v>49</v>
      </c>
      <c r="F959" s="5">
        <v>211692299</v>
      </c>
      <c r="G959" s="5">
        <v>91</v>
      </c>
      <c r="H959" s="5">
        <v>211692299</v>
      </c>
      <c r="I959" s="6">
        <f t="shared" si="42"/>
        <v>0</v>
      </c>
      <c r="J959" s="4" t="str">
        <f>VLOOKUP(A959,districts!$A$4:$G$3181,6,FALSE)</f>
        <v>Körmendi</v>
      </c>
      <c r="L959" s="5">
        <f t="shared" si="43"/>
        <v>4335205</v>
      </c>
      <c r="M959" s="5">
        <f t="shared" si="44"/>
        <v>2326289</v>
      </c>
    </row>
    <row r="960" spans="1:13" x14ac:dyDescent="0.2">
      <c r="A960" s="4" t="s">
        <v>3480</v>
      </c>
      <c r="B960" s="4" t="s">
        <v>3481</v>
      </c>
      <c r="C960" s="5">
        <v>5333914961</v>
      </c>
      <c r="D960" s="5">
        <v>1271</v>
      </c>
      <c r="E960" s="5">
        <v>1679</v>
      </c>
      <c r="F960" s="5">
        <v>7610484887</v>
      </c>
      <c r="G960" s="5">
        <v>3341</v>
      </c>
      <c r="H960" s="5">
        <v>7610484887</v>
      </c>
      <c r="I960" s="6">
        <f t="shared" si="42"/>
        <v>0</v>
      </c>
      <c r="J960" s="4" t="str">
        <f>VLOOKUP(A960,districts!$A$4:$G$3181,6,FALSE)</f>
        <v>Mosonmagyaróvári</v>
      </c>
      <c r="L960" s="5">
        <f t="shared" si="43"/>
        <v>4196628.6081825336</v>
      </c>
      <c r="M960" s="5">
        <f t="shared" si="44"/>
        <v>2277906.2816522</v>
      </c>
    </row>
    <row r="961" spans="1:13" x14ac:dyDescent="0.2">
      <c r="A961" s="4" t="s">
        <v>151</v>
      </c>
      <c r="B961" s="4" t="s">
        <v>3482</v>
      </c>
      <c r="C961" s="5">
        <v>27389436243</v>
      </c>
      <c r="D961" s="5">
        <v>5764</v>
      </c>
      <c r="E961" s="5">
        <v>6634</v>
      </c>
      <c r="F961" s="5">
        <v>39557971160</v>
      </c>
      <c r="G961" s="5">
        <v>12284</v>
      </c>
      <c r="H961" s="5">
        <v>39557971160</v>
      </c>
      <c r="I961" s="6">
        <f t="shared" si="42"/>
        <v>0</v>
      </c>
      <c r="J961" s="4" t="str">
        <f>VLOOKUP(A961,districts!$A$4:$G$3181,6,FALSE)</f>
        <v>Szigetszentmiklósi</v>
      </c>
      <c r="L961" s="5">
        <f t="shared" si="43"/>
        <v>4751810.5903886193</v>
      </c>
      <c r="M961" s="5">
        <f t="shared" si="44"/>
        <v>3220284.2038423964</v>
      </c>
    </row>
    <row r="962" spans="1:13" x14ac:dyDescent="0.2">
      <c r="A962" s="4" t="s">
        <v>3483</v>
      </c>
      <c r="B962" s="4" t="s">
        <v>3484</v>
      </c>
      <c r="C962" s="5">
        <v>1758508101</v>
      </c>
      <c r="D962" s="5">
        <v>558</v>
      </c>
      <c r="E962" s="5">
        <v>638</v>
      </c>
      <c r="F962" s="5">
        <v>2685672499</v>
      </c>
      <c r="G962" s="5">
        <v>1193</v>
      </c>
      <c r="H962" s="5">
        <v>2685672499</v>
      </c>
      <c r="I962" s="6">
        <f t="shared" ref="I962:I1025" si="45">H962-F962</f>
        <v>0</v>
      </c>
      <c r="J962" s="4" t="str">
        <f>VLOOKUP(A962,districts!$A$4:$G$3181,6,FALSE)</f>
        <v>Ajkai</v>
      </c>
      <c r="L962" s="5">
        <f t="shared" ref="L962:L1025" si="46">C962/D962</f>
        <v>3151448.2096774192</v>
      </c>
      <c r="M962" s="5">
        <f t="shared" ref="M962:M1025" si="47">H962/G962</f>
        <v>2251192.3713327744</v>
      </c>
    </row>
    <row r="963" spans="1:13" x14ac:dyDescent="0.2">
      <c r="A963" s="4" t="s">
        <v>3485</v>
      </c>
      <c r="B963" s="4" t="s">
        <v>3486</v>
      </c>
      <c r="C963" s="5">
        <v>2485311983</v>
      </c>
      <c r="D963" s="5">
        <v>761</v>
      </c>
      <c r="E963" s="5">
        <v>850</v>
      </c>
      <c r="F963" s="5">
        <v>3181714462</v>
      </c>
      <c r="G963" s="5">
        <v>1621</v>
      </c>
      <c r="H963" s="5">
        <v>3181714462</v>
      </c>
      <c r="I963" s="6">
        <f t="shared" si="45"/>
        <v>0</v>
      </c>
      <c r="J963" s="4" t="str">
        <f>VLOOKUP(A963,districts!$A$4:$G$3181,6,FALSE)</f>
        <v>Szikszói</v>
      </c>
      <c r="L963" s="5">
        <f t="shared" si="46"/>
        <v>3265850.1747700395</v>
      </c>
      <c r="M963" s="5">
        <f t="shared" si="47"/>
        <v>1962809.6619370759</v>
      </c>
    </row>
    <row r="964" spans="1:13" x14ac:dyDescent="0.2">
      <c r="A964" s="4" t="s">
        <v>3487</v>
      </c>
      <c r="B964" s="4" t="s">
        <v>3488</v>
      </c>
      <c r="C964" s="5">
        <v>1341330672</v>
      </c>
      <c r="D964" s="5">
        <v>525</v>
      </c>
      <c r="E964" s="5">
        <v>588</v>
      </c>
      <c r="F964" s="5">
        <v>1921533436</v>
      </c>
      <c r="G964" s="5">
        <v>1356</v>
      </c>
      <c r="H964" s="5">
        <v>1921533436</v>
      </c>
      <c r="I964" s="6">
        <f t="shared" si="45"/>
        <v>0</v>
      </c>
      <c r="J964" s="4" t="str">
        <f>VLOOKUP(A964,districts!$A$4:$G$3181,6,FALSE)</f>
        <v>Gyöngyösi</v>
      </c>
      <c r="L964" s="5">
        <f t="shared" si="46"/>
        <v>2554915.5657142857</v>
      </c>
      <c r="M964" s="5">
        <f t="shared" si="47"/>
        <v>1417060.0560471977</v>
      </c>
    </row>
    <row r="965" spans="1:13" x14ac:dyDescent="0.2">
      <c r="A965" s="4" t="s">
        <v>3489</v>
      </c>
      <c r="B965" s="4" t="s">
        <v>3490</v>
      </c>
      <c r="C965" s="5">
        <v>447448776</v>
      </c>
      <c r="D965" s="5">
        <v>117</v>
      </c>
      <c r="E965" s="5">
        <v>142</v>
      </c>
      <c r="F965" s="5">
        <v>553186772</v>
      </c>
      <c r="G965" s="5">
        <v>279</v>
      </c>
      <c r="H965" s="5">
        <v>553186772</v>
      </c>
      <c r="I965" s="6">
        <f t="shared" si="45"/>
        <v>0</v>
      </c>
      <c r="J965" s="4" t="str">
        <f>VLOOKUP(A965,districts!$A$4:$G$3181,6,FALSE)</f>
        <v>Körmendi</v>
      </c>
      <c r="L965" s="5">
        <f t="shared" si="46"/>
        <v>3824348.512820513</v>
      </c>
      <c r="M965" s="5">
        <f t="shared" si="47"/>
        <v>1982748.2867383512</v>
      </c>
    </row>
    <row r="966" spans="1:13" x14ac:dyDescent="0.2">
      <c r="A966" s="4" t="s">
        <v>3491</v>
      </c>
      <c r="B966" s="4" t="s">
        <v>3492</v>
      </c>
      <c r="C966" s="5">
        <v>778786847</v>
      </c>
      <c r="D966" s="5">
        <v>242</v>
      </c>
      <c r="E966" s="5">
        <v>274</v>
      </c>
      <c r="F966" s="5">
        <v>1055791627</v>
      </c>
      <c r="G966" s="5">
        <v>582</v>
      </c>
      <c r="H966" s="5">
        <v>1055791627</v>
      </c>
      <c r="I966" s="6">
        <f t="shared" si="45"/>
        <v>0</v>
      </c>
      <c r="J966" s="4" t="str">
        <f>VLOOKUP(A966,districts!$A$4:$G$3181,6,FALSE)</f>
        <v>Edelényi</v>
      </c>
      <c r="L966" s="5">
        <f t="shared" si="46"/>
        <v>3218127.4669421487</v>
      </c>
      <c r="M966" s="5">
        <f t="shared" si="47"/>
        <v>1814074.9604810996</v>
      </c>
    </row>
    <row r="967" spans="1:13" x14ac:dyDescent="0.2">
      <c r="A967" s="4" t="s">
        <v>3493</v>
      </c>
      <c r="B967" s="4" t="s">
        <v>3494</v>
      </c>
      <c r="C967" s="5">
        <v>1849425318</v>
      </c>
      <c r="D967" s="5">
        <v>625</v>
      </c>
      <c r="E967" s="5">
        <v>697</v>
      </c>
      <c r="F967" s="5">
        <v>2483389008</v>
      </c>
      <c r="G967" s="5">
        <v>1488</v>
      </c>
      <c r="H967" s="5">
        <v>2483389008</v>
      </c>
      <c r="I967" s="6">
        <f t="shared" si="45"/>
        <v>0</v>
      </c>
      <c r="J967" s="4" t="str">
        <f>VLOOKUP(A967,districts!$A$4:$G$3181,6,FALSE)</f>
        <v>Ózdi</v>
      </c>
      <c r="L967" s="5">
        <f t="shared" si="46"/>
        <v>2959080.5088</v>
      </c>
      <c r="M967" s="5">
        <f t="shared" si="47"/>
        <v>1668944.2258064516</v>
      </c>
    </row>
    <row r="968" spans="1:13" x14ac:dyDescent="0.2">
      <c r="A968" s="4" t="s">
        <v>3495</v>
      </c>
      <c r="B968" s="4" t="s">
        <v>3496</v>
      </c>
      <c r="C968" s="5">
        <v>1727956394</v>
      </c>
      <c r="D968" s="5">
        <v>469</v>
      </c>
      <c r="E968" s="5">
        <v>513</v>
      </c>
      <c r="F968" s="5">
        <v>2573779363</v>
      </c>
      <c r="G968" s="5">
        <v>950</v>
      </c>
      <c r="H968" s="5">
        <v>2573845028</v>
      </c>
      <c r="I968" s="6">
        <f t="shared" si="45"/>
        <v>65665</v>
      </c>
      <c r="J968" s="4" t="str">
        <f>VLOOKUP(A968,districts!$A$4:$G$3181,6,FALSE)</f>
        <v>Sárbogárdi</v>
      </c>
      <c r="L968" s="5">
        <f t="shared" si="46"/>
        <v>3684341.9914712152</v>
      </c>
      <c r="M968" s="5">
        <f t="shared" si="47"/>
        <v>2709310.5557894735</v>
      </c>
    </row>
    <row r="969" spans="1:13" x14ac:dyDescent="0.2">
      <c r="A969" s="4" t="s">
        <v>3497</v>
      </c>
      <c r="B969" s="4" t="s">
        <v>3498</v>
      </c>
      <c r="C969" s="5">
        <v>287065521</v>
      </c>
      <c r="D969" s="5">
        <v>79</v>
      </c>
      <c r="E969" s="5">
        <v>105</v>
      </c>
      <c r="F969" s="5">
        <v>409507284</v>
      </c>
      <c r="G969" s="5">
        <v>204</v>
      </c>
      <c r="H969" s="5">
        <v>409507284</v>
      </c>
      <c r="I969" s="6">
        <f t="shared" si="45"/>
        <v>0</v>
      </c>
      <c r="J969" s="4" t="str">
        <f>VLOOKUP(A969,districts!$A$4:$G$3181,6,FALSE)</f>
        <v>Körmendi</v>
      </c>
      <c r="L969" s="5">
        <f t="shared" si="46"/>
        <v>3633740.7721518986</v>
      </c>
      <c r="M969" s="5">
        <f t="shared" si="47"/>
        <v>2007388.6470588236</v>
      </c>
    </row>
    <row r="970" spans="1:13" x14ac:dyDescent="0.2">
      <c r="A970" s="4" t="s">
        <v>3499</v>
      </c>
      <c r="B970" s="4" t="s">
        <v>3500</v>
      </c>
      <c r="C970" s="5">
        <v>1233780361</v>
      </c>
      <c r="D970" s="5">
        <v>367</v>
      </c>
      <c r="E970" s="5">
        <v>440</v>
      </c>
      <c r="F970" s="5">
        <v>1794369342</v>
      </c>
      <c r="G970" s="5">
        <v>838</v>
      </c>
      <c r="H970" s="5">
        <v>1794369342</v>
      </c>
      <c r="I970" s="6">
        <f t="shared" si="45"/>
        <v>0</v>
      </c>
      <c r="J970" s="4" t="str">
        <f>VLOOKUP(A970,districts!$A$4:$G$3181,6,FALSE)</f>
        <v>Szekszárdi</v>
      </c>
      <c r="L970" s="5">
        <f t="shared" si="46"/>
        <v>3361799.3487738417</v>
      </c>
      <c r="M970" s="5">
        <f t="shared" si="47"/>
        <v>2141252.1980906921</v>
      </c>
    </row>
    <row r="971" spans="1:13" x14ac:dyDescent="0.2">
      <c r="A971" s="4" t="s">
        <v>3501</v>
      </c>
      <c r="B971" s="4" t="s">
        <v>3502</v>
      </c>
      <c r="C971" s="5">
        <v>3818702369</v>
      </c>
      <c r="D971" s="5">
        <v>903</v>
      </c>
      <c r="E971" s="5">
        <v>1242</v>
      </c>
      <c r="F971" s="5">
        <v>5126611082</v>
      </c>
      <c r="G971" s="5">
        <v>3078</v>
      </c>
      <c r="H971" s="5">
        <v>5126611082</v>
      </c>
      <c r="I971" s="6">
        <f t="shared" si="45"/>
        <v>0</v>
      </c>
      <c r="J971" s="4" t="str">
        <f>VLOOKUP(A971,districts!$A$4:$G$3181,6,FALSE)</f>
        <v>Soproni</v>
      </c>
      <c r="L971" s="5">
        <f t="shared" si="46"/>
        <v>4228906.2779623475</v>
      </c>
      <c r="M971" s="5">
        <f t="shared" si="47"/>
        <v>1665565.6536712151</v>
      </c>
    </row>
    <row r="972" spans="1:13" x14ac:dyDescent="0.2">
      <c r="A972" s="4" t="s">
        <v>3503</v>
      </c>
      <c r="B972" s="4" t="s">
        <v>3504</v>
      </c>
      <c r="C972" s="5">
        <v>1151978096</v>
      </c>
      <c r="D972" s="5">
        <v>337</v>
      </c>
      <c r="E972" s="5">
        <v>436</v>
      </c>
      <c r="F972" s="5">
        <v>1539473049</v>
      </c>
      <c r="G972" s="5">
        <v>795</v>
      </c>
      <c r="H972" s="5">
        <v>1539473049</v>
      </c>
      <c r="I972" s="6">
        <f t="shared" si="45"/>
        <v>0</v>
      </c>
      <c r="J972" s="4" t="str">
        <f>VLOOKUP(A972,districts!$A$4:$G$3181,6,FALSE)</f>
        <v>Kiskunhalasi</v>
      </c>
      <c r="L972" s="5">
        <f t="shared" si="46"/>
        <v>3418332.6290801186</v>
      </c>
      <c r="M972" s="5">
        <f t="shared" si="47"/>
        <v>1936444.0867924527</v>
      </c>
    </row>
    <row r="973" spans="1:13" x14ac:dyDescent="0.2">
      <c r="A973" s="4" t="s">
        <v>152</v>
      </c>
      <c r="B973" s="4" t="s">
        <v>3505</v>
      </c>
      <c r="C973" s="5">
        <v>6795588646</v>
      </c>
      <c r="D973" s="5">
        <v>1834</v>
      </c>
      <c r="E973" s="5">
        <v>2412</v>
      </c>
      <c r="F973" s="5">
        <v>9816243395</v>
      </c>
      <c r="G973" s="5">
        <v>5388</v>
      </c>
      <c r="H973" s="5">
        <v>9816243395</v>
      </c>
      <c r="I973" s="6">
        <f t="shared" si="45"/>
        <v>0</v>
      </c>
      <c r="J973" s="4" t="str">
        <f>VLOOKUP(A973,districts!$A$4:$G$3181,6,FALSE)</f>
        <v>Siklósi</v>
      </c>
      <c r="L973" s="5">
        <f t="shared" si="46"/>
        <v>3705337.3206106871</v>
      </c>
      <c r="M973" s="5">
        <f t="shared" si="47"/>
        <v>1821871.4541573867</v>
      </c>
    </row>
    <row r="974" spans="1:13" x14ac:dyDescent="0.2">
      <c r="A974" s="4" t="s">
        <v>3506</v>
      </c>
      <c r="B974" s="4" t="s">
        <v>3507</v>
      </c>
      <c r="C974" s="5">
        <v>724017800</v>
      </c>
      <c r="D974" s="5">
        <v>244</v>
      </c>
      <c r="E974" s="5">
        <v>272</v>
      </c>
      <c r="F974" s="5">
        <v>968714851</v>
      </c>
      <c r="G974" s="5">
        <v>712</v>
      </c>
      <c r="H974" s="5">
        <v>968714851</v>
      </c>
      <c r="I974" s="6">
        <f t="shared" si="45"/>
        <v>0</v>
      </c>
      <c r="J974" s="4" t="str">
        <f>VLOOKUP(A974,districts!$A$4:$G$3181,6,FALSE)</f>
        <v>Nagyatádi</v>
      </c>
      <c r="L974" s="5">
        <f t="shared" si="46"/>
        <v>2967286.0655737706</v>
      </c>
      <c r="M974" s="5">
        <f t="shared" si="47"/>
        <v>1360554.566011236</v>
      </c>
    </row>
    <row r="975" spans="1:13" x14ac:dyDescent="0.2">
      <c r="A975" s="4" t="s">
        <v>3508</v>
      </c>
      <c r="B975" s="4" t="s">
        <v>3509</v>
      </c>
      <c r="C975" s="5">
        <v>251926221</v>
      </c>
      <c r="D975" s="5">
        <v>60</v>
      </c>
      <c r="E975" s="5">
        <v>78</v>
      </c>
      <c r="F975" s="5">
        <v>326214998</v>
      </c>
      <c r="G975" s="5">
        <v>138</v>
      </c>
      <c r="H975" s="5">
        <v>326214998</v>
      </c>
      <c r="I975" s="6">
        <f t="shared" si="45"/>
        <v>0</v>
      </c>
      <c r="J975" s="4" t="str">
        <f>VLOOKUP(A975,districts!$A$4:$G$3181,6,FALSE)</f>
        <v>Sárospataki</v>
      </c>
      <c r="L975" s="5">
        <f t="shared" si="46"/>
        <v>4198770.3499999996</v>
      </c>
      <c r="M975" s="5">
        <f t="shared" si="47"/>
        <v>2363876.7971014492</v>
      </c>
    </row>
    <row r="976" spans="1:13" x14ac:dyDescent="0.2">
      <c r="A976" s="4" t="s">
        <v>3510</v>
      </c>
      <c r="B976" s="4" t="s">
        <v>3511</v>
      </c>
      <c r="C976" s="5">
        <v>3659611407</v>
      </c>
      <c r="D976" s="5">
        <v>925</v>
      </c>
      <c r="E976" s="5">
        <v>1054</v>
      </c>
      <c r="F976" s="5">
        <v>4888814688</v>
      </c>
      <c r="G976" s="5">
        <v>2015</v>
      </c>
      <c r="H976" s="5">
        <v>4888814688</v>
      </c>
      <c r="I976" s="6">
        <f t="shared" si="45"/>
        <v>0</v>
      </c>
      <c r="J976" s="4" t="str">
        <f>VLOOKUP(A976,districts!$A$4:$G$3181,6,FALSE)</f>
        <v>Miskolci</v>
      </c>
      <c r="L976" s="5">
        <f t="shared" si="46"/>
        <v>3956336.6562162163</v>
      </c>
      <c r="M976" s="5">
        <f t="shared" si="47"/>
        <v>2426210.7632754343</v>
      </c>
    </row>
    <row r="977" spans="1:13" x14ac:dyDescent="0.2">
      <c r="A977" s="4" t="s">
        <v>3512</v>
      </c>
      <c r="B977" s="4" t="s">
        <v>3513</v>
      </c>
      <c r="C977" s="5">
        <v>1446269694</v>
      </c>
      <c r="D977" s="5">
        <v>339</v>
      </c>
      <c r="E977" s="5">
        <v>407</v>
      </c>
      <c r="F977" s="5">
        <v>1980310433</v>
      </c>
      <c r="G977" s="5">
        <v>688</v>
      </c>
      <c r="H977" s="5">
        <v>1980310433</v>
      </c>
      <c r="I977" s="6">
        <f t="shared" si="45"/>
        <v>0</v>
      </c>
      <c r="J977" s="4" t="str">
        <f>VLOOKUP(A977,districts!$A$4:$G$3181,6,FALSE)</f>
        <v>Veszprémi</v>
      </c>
      <c r="L977" s="5">
        <f t="shared" si="46"/>
        <v>4266282.2831858406</v>
      </c>
      <c r="M977" s="5">
        <f t="shared" si="47"/>
        <v>2878358.1875</v>
      </c>
    </row>
    <row r="978" spans="1:13" x14ac:dyDescent="0.2">
      <c r="A978" s="4" t="s">
        <v>3514</v>
      </c>
      <c r="B978" s="4" t="s">
        <v>3515</v>
      </c>
      <c r="C978" s="5">
        <v>5942347995</v>
      </c>
      <c r="D978" s="5">
        <v>1376</v>
      </c>
      <c r="E978" s="5">
        <v>1826</v>
      </c>
      <c r="F978" s="5">
        <v>7394378468</v>
      </c>
      <c r="G978" s="5">
        <v>3322</v>
      </c>
      <c r="H978" s="5">
        <v>7394378468</v>
      </c>
      <c r="I978" s="6">
        <f t="shared" si="45"/>
        <v>0</v>
      </c>
      <c r="J978" s="4" t="str">
        <f>VLOOKUP(A978,districts!$A$4:$G$3181,6,FALSE)</f>
        <v>Kalocsai</v>
      </c>
      <c r="L978" s="5">
        <f t="shared" si="46"/>
        <v>4318566.8568313951</v>
      </c>
      <c r="M978" s="5">
        <f t="shared" si="47"/>
        <v>2225881.5376279349</v>
      </c>
    </row>
    <row r="979" spans="1:13" x14ac:dyDescent="0.2">
      <c r="A979" s="4" t="s">
        <v>3516</v>
      </c>
      <c r="B979" s="4" t="s">
        <v>3517</v>
      </c>
      <c r="C979" s="5">
        <v>544157971</v>
      </c>
      <c r="D979" s="5">
        <v>141</v>
      </c>
      <c r="E979" s="5">
        <v>170</v>
      </c>
      <c r="F979" s="5">
        <v>796465957</v>
      </c>
      <c r="G979" s="5">
        <v>318</v>
      </c>
      <c r="H979" s="5">
        <v>796465957</v>
      </c>
      <c r="I979" s="6">
        <f t="shared" si="45"/>
        <v>0</v>
      </c>
      <c r="J979" s="4" t="str">
        <f>VLOOKUP(A979,districts!$A$4:$G$3181,6,FALSE)</f>
        <v>Bólyi</v>
      </c>
      <c r="L979" s="5">
        <f t="shared" si="46"/>
        <v>3859276.3900709222</v>
      </c>
      <c r="M979" s="5">
        <f t="shared" si="47"/>
        <v>2504609.9276729561</v>
      </c>
    </row>
    <row r="980" spans="1:13" x14ac:dyDescent="0.2">
      <c r="A980" s="4" t="s">
        <v>153</v>
      </c>
      <c r="B980" s="4" t="s">
        <v>3518</v>
      </c>
      <c r="C980" s="5">
        <v>47483272759</v>
      </c>
      <c r="D980" s="5">
        <v>9841</v>
      </c>
      <c r="E980" s="5">
        <v>11283</v>
      </c>
      <c r="F980" s="5">
        <v>63853614433</v>
      </c>
      <c r="G980" s="5">
        <v>20044</v>
      </c>
      <c r="H980" s="5">
        <v>63853658983</v>
      </c>
      <c r="I980" s="6">
        <f t="shared" si="45"/>
        <v>44550</v>
      </c>
      <c r="J980" s="4" t="str">
        <f>VLOOKUP(A980,districts!$A$4:$G$3181,6,FALSE)</f>
        <v>Hatvani</v>
      </c>
      <c r="L980" s="5">
        <f t="shared" si="46"/>
        <v>4825045.4993394976</v>
      </c>
      <c r="M980" s="5">
        <f t="shared" si="47"/>
        <v>3185674.4653262822</v>
      </c>
    </row>
    <row r="981" spans="1:13" x14ac:dyDescent="0.2">
      <c r="A981" s="4" t="s">
        <v>3519</v>
      </c>
      <c r="B981" s="4" t="s">
        <v>3520</v>
      </c>
      <c r="C981" s="5">
        <v>2521852358</v>
      </c>
      <c r="D981" s="5">
        <v>587</v>
      </c>
      <c r="E981" s="5">
        <v>698</v>
      </c>
      <c r="F981" s="5">
        <v>3469090949</v>
      </c>
      <c r="G981" s="5">
        <v>1332</v>
      </c>
      <c r="H981" s="5">
        <v>3469090949</v>
      </c>
      <c r="I981" s="6">
        <f t="shared" si="45"/>
        <v>0</v>
      </c>
      <c r="J981" s="4" t="str">
        <f>VLOOKUP(A981,districts!$A$4:$G$3181,6,FALSE)</f>
        <v>Mosonmagyaróvári</v>
      </c>
      <c r="L981" s="5">
        <f t="shared" si="46"/>
        <v>4296170.9676320273</v>
      </c>
      <c r="M981" s="5">
        <f t="shared" si="47"/>
        <v>2604422.6343843844</v>
      </c>
    </row>
    <row r="982" spans="1:13" x14ac:dyDescent="0.2">
      <c r="A982" s="4" t="s">
        <v>3521</v>
      </c>
      <c r="B982" s="4" t="s">
        <v>3522</v>
      </c>
      <c r="C982" s="5">
        <v>330920020</v>
      </c>
      <c r="D982" s="5">
        <v>133</v>
      </c>
      <c r="E982" s="5">
        <v>152</v>
      </c>
      <c r="F982" s="5">
        <v>438656588</v>
      </c>
      <c r="G982" s="5">
        <v>381</v>
      </c>
      <c r="H982" s="5">
        <v>438656588</v>
      </c>
      <c r="I982" s="6">
        <f t="shared" si="45"/>
        <v>0</v>
      </c>
      <c r="J982" s="4" t="str">
        <f>VLOOKUP(A982,districts!$A$4:$G$3181,6,FALSE)</f>
        <v>Kaposvári</v>
      </c>
      <c r="L982" s="5">
        <f t="shared" si="46"/>
        <v>2488120.4511278197</v>
      </c>
      <c r="M982" s="5">
        <f t="shared" si="47"/>
        <v>1151329.6272965879</v>
      </c>
    </row>
    <row r="983" spans="1:13" x14ac:dyDescent="0.2">
      <c r="A983" s="4" t="s">
        <v>3523</v>
      </c>
      <c r="B983" s="4" t="s">
        <v>3524</v>
      </c>
      <c r="C983" s="5">
        <v>310166639</v>
      </c>
      <c r="D983" s="5">
        <v>68</v>
      </c>
      <c r="E983" s="5">
        <v>95</v>
      </c>
      <c r="F983" s="5">
        <v>446348372</v>
      </c>
      <c r="G983" s="5">
        <v>183</v>
      </c>
      <c r="H983" s="5">
        <v>446348372</v>
      </c>
      <c r="I983" s="6">
        <f t="shared" si="45"/>
        <v>0</v>
      </c>
      <c r="J983" s="4" t="str">
        <f>VLOOKUP(A983,districts!$A$4:$G$3181,6,FALSE)</f>
        <v>Tapolcai</v>
      </c>
      <c r="L983" s="5">
        <f t="shared" si="46"/>
        <v>4561274.1029411769</v>
      </c>
      <c r="M983" s="5">
        <f t="shared" si="47"/>
        <v>2439062.1420765026</v>
      </c>
    </row>
    <row r="984" spans="1:13" x14ac:dyDescent="0.2">
      <c r="A984" s="4" t="s">
        <v>154</v>
      </c>
      <c r="B984" s="4" t="s">
        <v>3525</v>
      </c>
      <c r="C984" s="5">
        <v>4576319037</v>
      </c>
      <c r="D984" s="5">
        <v>1181</v>
      </c>
      <c r="E984" s="5">
        <v>1475</v>
      </c>
      <c r="F984" s="5">
        <v>6444073507</v>
      </c>
      <c r="G984" s="5">
        <v>4036</v>
      </c>
      <c r="H984" s="5">
        <v>6444073507</v>
      </c>
      <c r="I984" s="6">
        <f t="shared" si="45"/>
        <v>0</v>
      </c>
      <c r="J984" s="4" t="str">
        <f>VLOOKUP(A984,districts!$A$4:$G$3181,6,FALSE)</f>
        <v>Mosonmagyaróvári</v>
      </c>
      <c r="L984" s="5">
        <f t="shared" si="46"/>
        <v>3874952.613886537</v>
      </c>
      <c r="M984" s="5">
        <f t="shared" si="47"/>
        <v>1596648.5398909813</v>
      </c>
    </row>
    <row r="985" spans="1:13" x14ac:dyDescent="0.2">
      <c r="A985" s="4" t="s">
        <v>155</v>
      </c>
      <c r="B985" s="4" t="s">
        <v>3526</v>
      </c>
      <c r="C985" s="5">
        <v>1352481505</v>
      </c>
      <c r="D985" s="5">
        <v>292</v>
      </c>
      <c r="E985" s="5">
        <v>334</v>
      </c>
      <c r="F985" s="5">
        <v>1806073027</v>
      </c>
      <c r="G985" s="5">
        <v>762</v>
      </c>
      <c r="H985" s="5">
        <v>1806073027</v>
      </c>
      <c r="I985" s="6">
        <f t="shared" si="45"/>
        <v>0</v>
      </c>
      <c r="J985" s="4" t="str">
        <f>VLOOKUP(A985,districts!$A$4:$G$3181,6,FALSE)</f>
        <v>Sárvári</v>
      </c>
      <c r="L985" s="5">
        <f t="shared" si="46"/>
        <v>4631785.9760273974</v>
      </c>
      <c r="M985" s="5">
        <f t="shared" si="47"/>
        <v>2370174.5761154857</v>
      </c>
    </row>
    <row r="986" spans="1:13" x14ac:dyDescent="0.2">
      <c r="A986" s="4" t="s">
        <v>3527</v>
      </c>
      <c r="B986" s="4" t="s">
        <v>3528</v>
      </c>
      <c r="C986" s="5">
        <v>215422814</v>
      </c>
      <c r="D986" s="5">
        <v>60</v>
      </c>
      <c r="E986" s="5">
        <v>69</v>
      </c>
      <c r="F986" s="5">
        <v>323937345</v>
      </c>
      <c r="G986" s="5">
        <v>154</v>
      </c>
      <c r="H986" s="5">
        <v>323937345</v>
      </c>
      <c r="I986" s="6">
        <f t="shared" si="45"/>
        <v>0</v>
      </c>
      <c r="J986" s="4" t="str">
        <f>VLOOKUP(A986,districts!$A$4:$G$3181,6,FALSE)</f>
        <v>Körmendi</v>
      </c>
      <c r="L986" s="5">
        <f t="shared" si="46"/>
        <v>3590380.2333333334</v>
      </c>
      <c r="M986" s="5">
        <f t="shared" si="47"/>
        <v>2103489.2532467535</v>
      </c>
    </row>
    <row r="987" spans="1:13" x14ac:dyDescent="0.2">
      <c r="A987" s="4" t="s">
        <v>3529</v>
      </c>
      <c r="B987" s="4" t="s">
        <v>3530</v>
      </c>
      <c r="C987" s="5">
        <v>127630754</v>
      </c>
      <c r="D987" s="5">
        <v>54</v>
      </c>
      <c r="E987" s="5">
        <v>59</v>
      </c>
      <c r="F987" s="5">
        <v>203470451</v>
      </c>
      <c r="G987" s="5">
        <v>150</v>
      </c>
      <c r="H987" s="5">
        <v>203470451</v>
      </c>
      <c r="I987" s="6">
        <f t="shared" si="45"/>
        <v>0</v>
      </c>
      <c r="J987" s="4" t="str">
        <f>VLOOKUP(A987,districts!$A$4:$G$3181,6,FALSE)</f>
        <v>Komlói</v>
      </c>
      <c r="L987" s="5">
        <f t="shared" si="46"/>
        <v>2363532.4814814813</v>
      </c>
      <c r="M987" s="5">
        <f t="shared" si="47"/>
        <v>1356469.6733333333</v>
      </c>
    </row>
    <row r="988" spans="1:13" x14ac:dyDescent="0.2">
      <c r="A988" s="4" t="s">
        <v>3531</v>
      </c>
      <c r="B988" s="4" t="s">
        <v>3532</v>
      </c>
      <c r="C988" s="5">
        <v>206149869</v>
      </c>
      <c r="D988" s="5">
        <v>52</v>
      </c>
      <c r="E988" s="5">
        <v>72</v>
      </c>
      <c r="F988" s="5">
        <v>290686613</v>
      </c>
      <c r="G988" s="5">
        <v>133</v>
      </c>
      <c r="H988" s="5">
        <v>290686613</v>
      </c>
      <c r="I988" s="6">
        <f t="shared" si="45"/>
        <v>0</v>
      </c>
      <c r="J988" s="4" t="str">
        <f>VLOOKUP(A988,districts!$A$4:$G$3181,6,FALSE)</f>
        <v>Körmendi</v>
      </c>
      <c r="L988" s="5">
        <f t="shared" si="46"/>
        <v>3964420.5576923075</v>
      </c>
      <c r="M988" s="5">
        <f t="shared" si="47"/>
        <v>2185613.6315789474</v>
      </c>
    </row>
    <row r="989" spans="1:13" x14ac:dyDescent="0.2">
      <c r="A989" s="4" t="s">
        <v>3533</v>
      </c>
      <c r="B989" s="4" t="s">
        <v>3534</v>
      </c>
      <c r="C989" s="5">
        <v>369973874</v>
      </c>
      <c r="D989" s="5">
        <v>110</v>
      </c>
      <c r="E989" s="5">
        <v>157</v>
      </c>
      <c r="F989" s="5">
        <v>535081186</v>
      </c>
      <c r="G989" s="5">
        <v>280</v>
      </c>
      <c r="H989" s="5">
        <v>535081186</v>
      </c>
      <c r="I989" s="6">
        <f t="shared" si="45"/>
        <v>0</v>
      </c>
      <c r="J989" s="4" t="str">
        <f>VLOOKUP(A989,districts!$A$4:$G$3181,6,FALSE)</f>
        <v>Körmendi</v>
      </c>
      <c r="L989" s="5">
        <f t="shared" si="46"/>
        <v>3363398.8545454545</v>
      </c>
      <c r="M989" s="5">
        <f t="shared" si="47"/>
        <v>1911004.2357142856</v>
      </c>
    </row>
    <row r="990" spans="1:13" x14ac:dyDescent="0.2">
      <c r="A990" s="4" t="s">
        <v>3535</v>
      </c>
      <c r="B990" s="4" t="s">
        <v>3536</v>
      </c>
      <c r="C990" s="5">
        <v>106411134</v>
      </c>
      <c r="D990" s="5">
        <v>26</v>
      </c>
      <c r="E990" s="5">
        <v>29</v>
      </c>
      <c r="F990" s="5">
        <v>118989527</v>
      </c>
      <c r="G990" s="5">
        <v>68</v>
      </c>
      <c r="H990" s="5">
        <v>118989527</v>
      </c>
      <c r="I990" s="6">
        <f t="shared" si="45"/>
        <v>0</v>
      </c>
      <c r="J990" s="4" t="str">
        <f>VLOOKUP(A990,districts!$A$4:$G$3181,6,FALSE)</f>
        <v>Körmendi</v>
      </c>
      <c r="L990" s="5">
        <f t="shared" si="46"/>
        <v>4092735.923076923</v>
      </c>
      <c r="M990" s="5">
        <f t="shared" si="47"/>
        <v>1749845.9852941176</v>
      </c>
    </row>
    <row r="991" spans="1:13" x14ac:dyDescent="0.2">
      <c r="A991" s="4" t="s">
        <v>3537</v>
      </c>
      <c r="B991" s="4" t="s">
        <v>3538</v>
      </c>
      <c r="C991" s="5">
        <v>220474997</v>
      </c>
      <c r="D991" s="5">
        <v>58</v>
      </c>
      <c r="E991" s="5">
        <v>83</v>
      </c>
      <c r="F991" s="5">
        <v>292059521</v>
      </c>
      <c r="G991" s="5">
        <v>137</v>
      </c>
      <c r="H991" s="5">
        <v>292059521</v>
      </c>
      <c r="I991" s="6">
        <f t="shared" si="45"/>
        <v>0</v>
      </c>
      <c r="J991" s="4" t="str">
        <f>VLOOKUP(A991,districts!$A$4:$G$3181,6,FALSE)</f>
        <v>Vasvári</v>
      </c>
      <c r="L991" s="5">
        <f t="shared" si="46"/>
        <v>3801293.0517241377</v>
      </c>
      <c r="M991" s="5">
        <f t="shared" si="47"/>
        <v>2131821.321167883</v>
      </c>
    </row>
    <row r="992" spans="1:13" x14ac:dyDescent="0.2">
      <c r="A992" s="4" t="s">
        <v>3539</v>
      </c>
      <c r="B992" s="4" t="s">
        <v>3540</v>
      </c>
      <c r="C992" s="5">
        <v>2364934861</v>
      </c>
      <c r="D992" s="5">
        <v>565</v>
      </c>
      <c r="E992" s="5">
        <v>750</v>
      </c>
      <c r="F992" s="5">
        <v>3223116557</v>
      </c>
      <c r="G992" s="5">
        <v>1670</v>
      </c>
      <c r="H992" s="5">
        <v>3223116557</v>
      </c>
      <c r="I992" s="6">
        <f t="shared" si="45"/>
        <v>0</v>
      </c>
      <c r="J992" s="4" t="str">
        <f>VLOOKUP(A992,districts!$A$4:$G$3181,6,FALSE)</f>
        <v>Soproni</v>
      </c>
      <c r="L992" s="5">
        <f t="shared" si="46"/>
        <v>4185725.4176991149</v>
      </c>
      <c r="M992" s="5">
        <f t="shared" si="47"/>
        <v>1930009.9143712574</v>
      </c>
    </row>
    <row r="993" spans="1:13" x14ac:dyDescent="0.2">
      <c r="A993" s="4" t="s">
        <v>3541</v>
      </c>
      <c r="B993" s="4" t="s">
        <v>3542</v>
      </c>
      <c r="C993" s="5">
        <v>422892270</v>
      </c>
      <c r="D993" s="5">
        <v>105</v>
      </c>
      <c r="E993" s="5">
        <v>153</v>
      </c>
      <c r="F993" s="5">
        <v>633847327</v>
      </c>
      <c r="G993" s="5">
        <v>313</v>
      </c>
      <c r="H993" s="5">
        <v>633847327</v>
      </c>
      <c r="I993" s="6">
        <f t="shared" si="45"/>
        <v>0</v>
      </c>
      <c r="J993" s="4" t="str">
        <f>VLOOKUP(A993,districts!$A$4:$G$3181,6,FALSE)</f>
        <v>Tapolcai</v>
      </c>
      <c r="L993" s="5">
        <f t="shared" si="46"/>
        <v>4027545.4285714286</v>
      </c>
      <c r="M993" s="5">
        <f t="shared" si="47"/>
        <v>2025071.3322683705</v>
      </c>
    </row>
    <row r="994" spans="1:13" x14ac:dyDescent="0.2">
      <c r="A994" s="4" t="s">
        <v>3543</v>
      </c>
      <c r="B994" s="4" t="s">
        <v>3544</v>
      </c>
      <c r="C994" s="5">
        <v>120930863</v>
      </c>
      <c r="D994" s="5">
        <v>48</v>
      </c>
      <c r="E994" s="5">
        <v>54</v>
      </c>
      <c r="F994" s="5">
        <v>159816178</v>
      </c>
      <c r="G994" s="5">
        <v>118</v>
      </c>
      <c r="H994" s="5">
        <v>159816178</v>
      </c>
      <c r="I994" s="6">
        <f t="shared" si="45"/>
        <v>0</v>
      </c>
      <c r="J994" s="4" t="str">
        <f>VLOOKUP(A994,districts!$A$4:$G$3181,6,FALSE)</f>
        <v>Edelényi</v>
      </c>
      <c r="L994" s="5">
        <f t="shared" si="46"/>
        <v>2519392.9791666665</v>
      </c>
      <c r="M994" s="5">
        <f t="shared" si="47"/>
        <v>1354374.3898305085</v>
      </c>
    </row>
    <row r="995" spans="1:13" x14ac:dyDescent="0.2">
      <c r="A995" s="4" t="s">
        <v>3545</v>
      </c>
      <c r="B995" s="4" t="s">
        <v>3546</v>
      </c>
      <c r="C995" s="5">
        <v>521431155</v>
      </c>
      <c r="D995" s="5">
        <v>181</v>
      </c>
      <c r="E995" s="5">
        <v>211</v>
      </c>
      <c r="F995" s="5">
        <v>738058380</v>
      </c>
      <c r="G995" s="5">
        <v>421</v>
      </c>
      <c r="H995" s="5">
        <v>738058380</v>
      </c>
      <c r="I995" s="6">
        <f t="shared" si="45"/>
        <v>0</v>
      </c>
      <c r="J995" s="4" t="str">
        <f>VLOOKUP(A995,districts!$A$4:$G$3181,6,FALSE)</f>
        <v>Sellyei</v>
      </c>
      <c r="L995" s="5">
        <f t="shared" si="46"/>
        <v>2880835.1104972376</v>
      </c>
      <c r="M995" s="5">
        <f t="shared" si="47"/>
        <v>1753107.7909738717</v>
      </c>
    </row>
    <row r="996" spans="1:13" x14ac:dyDescent="0.2">
      <c r="A996" s="4" t="s">
        <v>3547</v>
      </c>
      <c r="B996" s="4" t="s">
        <v>3548</v>
      </c>
      <c r="C996" s="5">
        <v>1593412382</v>
      </c>
      <c r="D996" s="5">
        <v>473</v>
      </c>
      <c r="E996" s="5">
        <v>521</v>
      </c>
      <c r="F996" s="5">
        <v>2246520305</v>
      </c>
      <c r="G996" s="5">
        <v>1024</v>
      </c>
      <c r="H996" s="5">
        <v>2246520305</v>
      </c>
      <c r="I996" s="6">
        <f t="shared" si="45"/>
        <v>0</v>
      </c>
      <c r="J996" s="4" t="str">
        <f>VLOOKUP(A996,districts!$A$4:$G$3181,6,FALSE)</f>
        <v>Pásztói</v>
      </c>
      <c r="L996" s="5">
        <f t="shared" si="46"/>
        <v>3368736.5369978859</v>
      </c>
      <c r="M996" s="5">
        <f t="shared" si="47"/>
        <v>2193867.4853515625</v>
      </c>
    </row>
    <row r="997" spans="1:13" x14ac:dyDescent="0.2">
      <c r="A997" s="4" t="s">
        <v>3549</v>
      </c>
      <c r="B997" s="4" t="s">
        <v>3550</v>
      </c>
      <c r="C997" s="5">
        <v>333542898</v>
      </c>
      <c r="D997" s="5">
        <v>101</v>
      </c>
      <c r="E997" s="5">
        <v>120</v>
      </c>
      <c r="F997" s="5">
        <v>538522077</v>
      </c>
      <c r="G997" s="5">
        <v>257</v>
      </c>
      <c r="H997" s="5">
        <v>538522077</v>
      </c>
      <c r="I997" s="6">
        <f t="shared" si="45"/>
        <v>0</v>
      </c>
      <c r="J997" s="4" t="str">
        <f>VLOOKUP(A997,districts!$A$4:$G$3181,6,FALSE)</f>
        <v>Gönci</v>
      </c>
      <c r="L997" s="5">
        <f t="shared" si="46"/>
        <v>3302404.9306930695</v>
      </c>
      <c r="M997" s="5">
        <f t="shared" si="47"/>
        <v>2095416.6420233464</v>
      </c>
    </row>
    <row r="998" spans="1:13" x14ac:dyDescent="0.2">
      <c r="A998" s="4" t="s">
        <v>156</v>
      </c>
      <c r="B998" s="4" t="s">
        <v>3551</v>
      </c>
      <c r="C998" s="5">
        <v>2349611940</v>
      </c>
      <c r="D998" s="5">
        <v>788</v>
      </c>
      <c r="E998" s="5">
        <v>857</v>
      </c>
      <c r="F998" s="5">
        <v>3134870949</v>
      </c>
      <c r="G998" s="5">
        <v>1949</v>
      </c>
      <c r="H998" s="5">
        <v>3134870949</v>
      </c>
      <c r="I998" s="6">
        <f t="shared" si="45"/>
        <v>0</v>
      </c>
      <c r="J998" s="4" t="str">
        <f>VLOOKUP(A998,districts!$A$4:$G$3181,6,FALSE)</f>
        <v>Tiszaújvárosi</v>
      </c>
      <c r="L998" s="5">
        <f t="shared" si="46"/>
        <v>2981741.0406091372</v>
      </c>
      <c r="M998" s="5">
        <f t="shared" si="47"/>
        <v>1608450.9743458184</v>
      </c>
    </row>
    <row r="999" spans="1:13" x14ac:dyDescent="0.2">
      <c r="A999" s="4" t="s">
        <v>3552</v>
      </c>
      <c r="B999" s="4" t="s">
        <v>3553</v>
      </c>
      <c r="C999" s="5">
        <v>1638200791</v>
      </c>
      <c r="D999" s="5">
        <v>450</v>
      </c>
      <c r="E999" s="5">
        <v>512</v>
      </c>
      <c r="F999" s="5">
        <v>2292459019</v>
      </c>
      <c r="G999" s="5">
        <v>1063</v>
      </c>
      <c r="H999" s="5">
        <v>2292459019</v>
      </c>
      <c r="I999" s="6">
        <f t="shared" si="45"/>
        <v>0</v>
      </c>
      <c r="J999" s="4" t="str">
        <f>VLOOKUP(A999,districts!$A$4:$G$3181,6,FALSE)</f>
        <v>Tiszaújvárosi</v>
      </c>
      <c r="L999" s="5">
        <f t="shared" si="46"/>
        <v>3640446.202222222</v>
      </c>
      <c r="M999" s="5">
        <f t="shared" si="47"/>
        <v>2156593.62088429</v>
      </c>
    </row>
    <row r="1000" spans="1:13" x14ac:dyDescent="0.2">
      <c r="A1000" s="4" t="s">
        <v>3554</v>
      </c>
      <c r="B1000" s="4" t="s">
        <v>3555</v>
      </c>
      <c r="C1000" s="5">
        <v>546696860</v>
      </c>
      <c r="D1000" s="5">
        <v>147</v>
      </c>
      <c r="E1000" s="5">
        <v>169</v>
      </c>
      <c r="F1000" s="5">
        <v>757477762</v>
      </c>
      <c r="G1000" s="5">
        <v>279</v>
      </c>
      <c r="H1000" s="5">
        <v>757477762</v>
      </c>
      <c r="I1000" s="6">
        <f t="shared" si="45"/>
        <v>0</v>
      </c>
      <c r="J1000" s="4" t="str">
        <f>VLOOKUP(A1000,districts!$A$4:$G$3181,6,FALSE)</f>
        <v>Tiszaújvárosi</v>
      </c>
      <c r="L1000" s="5">
        <f t="shared" si="46"/>
        <v>3719026.2585034012</v>
      </c>
      <c r="M1000" s="5">
        <f t="shared" si="47"/>
        <v>2714974.0573476702</v>
      </c>
    </row>
    <row r="1001" spans="1:13" x14ac:dyDescent="0.2">
      <c r="A1001" s="4" t="s">
        <v>3556</v>
      </c>
      <c r="B1001" s="4" t="s">
        <v>3557</v>
      </c>
      <c r="C1001" s="5">
        <v>1417602731</v>
      </c>
      <c r="D1001" s="5">
        <v>482</v>
      </c>
      <c r="E1001" s="5">
        <v>521</v>
      </c>
      <c r="F1001" s="5">
        <v>1787677411</v>
      </c>
      <c r="G1001" s="5">
        <v>1102</v>
      </c>
      <c r="H1001" s="5">
        <v>1787677411</v>
      </c>
      <c r="I1001" s="6">
        <f t="shared" si="45"/>
        <v>0</v>
      </c>
      <c r="J1001" s="4" t="str">
        <f>VLOOKUP(A1001,districts!$A$4:$G$3181,6,FALSE)</f>
        <v>Mezőcsáti</v>
      </c>
      <c r="L1001" s="5">
        <f t="shared" si="46"/>
        <v>2941084.5041493778</v>
      </c>
      <c r="M1001" s="5">
        <f t="shared" si="47"/>
        <v>1622211.8067150635</v>
      </c>
    </row>
    <row r="1002" spans="1:13" x14ac:dyDescent="0.2">
      <c r="A1002" s="4" t="s">
        <v>3558</v>
      </c>
      <c r="B1002" s="4" t="s">
        <v>3559</v>
      </c>
      <c r="C1002" s="5">
        <v>916434367</v>
      </c>
      <c r="D1002" s="5">
        <v>358</v>
      </c>
      <c r="E1002" s="5">
        <v>387</v>
      </c>
      <c r="F1002" s="5">
        <v>1124874024</v>
      </c>
      <c r="G1002" s="5">
        <v>797</v>
      </c>
      <c r="H1002" s="5">
        <v>1124874024</v>
      </c>
      <c r="I1002" s="6">
        <f t="shared" si="45"/>
        <v>0</v>
      </c>
      <c r="J1002" s="4" t="str">
        <f>VLOOKUP(A1002,districts!$A$4:$G$3181,6,FALSE)</f>
        <v>Tiszaújvárosi</v>
      </c>
      <c r="L1002" s="5">
        <f t="shared" si="46"/>
        <v>2559872.533519553</v>
      </c>
      <c r="M1002" s="5">
        <f t="shared" si="47"/>
        <v>1411385.2245922207</v>
      </c>
    </row>
    <row r="1003" spans="1:13" x14ac:dyDescent="0.2">
      <c r="A1003" s="4" t="s">
        <v>3560</v>
      </c>
      <c r="B1003" s="4" t="s">
        <v>3561</v>
      </c>
      <c r="C1003" s="5">
        <v>379273532</v>
      </c>
      <c r="D1003" s="5">
        <v>132</v>
      </c>
      <c r="E1003" s="5">
        <v>150</v>
      </c>
      <c r="F1003" s="5">
        <v>455255230</v>
      </c>
      <c r="G1003" s="5">
        <v>478</v>
      </c>
      <c r="H1003" s="5">
        <v>455255230</v>
      </c>
      <c r="I1003" s="6">
        <f t="shared" si="45"/>
        <v>0</v>
      </c>
      <c r="J1003" s="4" t="str">
        <f>VLOOKUP(A1003,districts!$A$4:$G$3181,6,FALSE)</f>
        <v>Szentlőrinci</v>
      </c>
      <c r="L1003" s="5">
        <f t="shared" si="46"/>
        <v>2873284.3333333335</v>
      </c>
      <c r="M1003" s="5">
        <f t="shared" si="47"/>
        <v>952416.79916317994</v>
      </c>
    </row>
    <row r="1004" spans="1:13" x14ac:dyDescent="0.2">
      <c r="A1004" s="4" t="s">
        <v>3562</v>
      </c>
      <c r="B1004" s="4" t="s">
        <v>3563</v>
      </c>
      <c r="C1004" s="5">
        <v>10461333390</v>
      </c>
      <c r="D1004" s="5">
        <v>2526</v>
      </c>
      <c r="E1004" s="5">
        <v>2894</v>
      </c>
      <c r="F1004" s="5">
        <v>15268946620</v>
      </c>
      <c r="G1004" s="5">
        <v>5230</v>
      </c>
      <c r="H1004" s="5">
        <v>15268946620</v>
      </c>
      <c r="I1004" s="6">
        <f t="shared" si="45"/>
        <v>0</v>
      </c>
      <c r="J1004" s="4" t="str">
        <f>VLOOKUP(A1004,districts!$A$4:$G$3181,6,FALSE)</f>
        <v>Kecskeméti</v>
      </c>
      <c r="L1004" s="5">
        <f t="shared" si="46"/>
        <v>4141462.1496437057</v>
      </c>
      <c r="M1004" s="5">
        <f t="shared" si="47"/>
        <v>2919492.6615678775</v>
      </c>
    </row>
    <row r="1005" spans="1:13" x14ac:dyDescent="0.2">
      <c r="A1005" s="4" t="s">
        <v>3564</v>
      </c>
      <c r="B1005" s="4" t="s">
        <v>3565</v>
      </c>
      <c r="C1005" s="5">
        <v>936216270</v>
      </c>
      <c r="D1005" s="5">
        <v>383</v>
      </c>
      <c r="E1005" s="5">
        <v>437</v>
      </c>
      <c r="F1005" s="5">
        <v>1058471236</v>
      </c>
      <c r="G1005" s="5">
        <v>1231</v>
      </c>
      <c r="H1005" s="5">
        <v>1058471236</v>
      </c>
      <c r="I1005" s="6">
        <f t="shared" si="45"/>
        <v>0</v>
      </c>
      <c r="J1005" s="4" t="str">
        <f>VLOOKUP(A1005,districts!$A$4:$G$3181,6,FALSE)</f>
        <v>Berettyóújfalui</v>
      </c>
      <c r="L1005" s="5">
        <f t="shared" si="46"/>
        <v>2444428.9033942558</v>
      </c>
      <c r="M1005" s="5">
        <f t="shared" si="47"/>
        <v>859846.65800162475</v>
      </c>
    </row>
    <row r="1006" spans="1:13" x14ac:dyDescent="0.2">
      <c r="A1006" s="4" t="s">
        <v>3566</v>
      </c>
      <c r="B1006" s="4" t="s">
        <v>3567</v>
      </c>
      <c r="C1006" s="5">
        <v>293293333</v>
      </c>
      <c r="D1006" s="5">
        <v>106</v>
      </c>
      <c r="E1006" s="5">
        <v>133</v>
      </c>
      <c r="F1006" s="5">
        <v>414902636</v>
      </c>
      <c r="G1006" s="5">
        <v>326</v>
      </c>
      <c r="H1006" s="5">
        <v>414902636</v>
      </c>
      <c r="I1006" s="6">
        <f t="shared" si="45"/>
        <v>0</v>
      </c>
      <c r="J1006" s="4" t="str">
        <f>VLOOKUP(A1006,districts!$A$4:$G$3181,6,FALSE)</f>
        <v>Kaposvári</v>
      </c>
      <c r="L1006" s="5">
        <f t="shared" si="46"/>
        <v>2766918.2358490564</v>
      </c>
      <c r="M1006" s="5">
        <f t="shared" si="47"/>
        <v>1272707.472392638</v>
      </c>
    </row>
    <row r="1007" spans="1:13" x14ac:dyDescent="0.2">
      <c r="A1007" s="4" t="s">
        <v>157</v>
      </c>
      <c r="B1007" s="4" t="s">
        <v>3568</v>
      </c>
      <c r="C1007" s="5">
        <v>7605998070</v>
      </c>
      <c r="D1007" s="5">
        <v>1313</v>
      </c>
      <c r="E1007" s="5">
        <v>1555</v>
      </c>
      <c r="F1007" s="5">
        <v>12384653963</v>
      </c>
      <c r="G1007" s="5">
        <v>2863</v>
      </c>
      <c r="H1007" s="5">
        <v>12384653963</v>
      </c>
      <c r="I1007" s="6">
        <f t="shared" si="45"/>
        <v>0</v>
      </c>
      <c r="J1007" s="4" t="str">
        <f>VLOOKUP(A1007,districts!$A$4:$G$3181,6,FALSE)</f>
        <v>Budakeszi</v>
      </c>
      <c r="L1007" s="5">
        <f t="shared" si="46"/>
        <v>5792839.3526275707</v>
      </c>
      <c r="M1007" s="5">
        <f t="shared" si="47"/>
        <v>4325761.0768424729</v>
      </c>
    </row>
    <row r="1008" spans="1:13" x14ac:dyDescent="0.2">
      <c r="A1008" s="4" t="s">
        <v>3569</v>
      </c>
      <c r="B1008" s="4" t="s">
        <v>3570</v>
      </c>
      <c r="C1008" s="5">
        <v>1209719100</v>
      </c>
      <c r="D1008" s="5">
        <v>305</v>
      </c>
      <c r="E1008" s="5">
        <v>390</v>
      </c>
      <c r="F1008" s="5">
        <v>1746379704</v>
      </c>
      <c r="G1008" s="5">
        <v>678</v>
      </c>
      <c r="H1008" s="5">
        <v>1749825294</v>
      </c>
      <c r="I1008" s="6">
        <f t="shared" si="45"/>
        <v>3445590</v>
      </c>
      <c r="J1008" s="4" t="str">
        <f>VLOOKUP(A1008,districts!$A$4:$G$3181,6,FALSE)</f>
        <v>Sárospataki</v>
      </c>
      <c r="L1008" s="5">
        <f t="shared" si="46"/>
        <v>3966292.1311475411</v>
      </c>
      <c r="M1008" s="5">
        <f t="shared" si="47"/>
        <v>2580863.2654867256</v>
      </c>
    </row>
    <row r="1009" spans="1:13" x14ac:dyDescent="0.2">
      <c r="A1009" s="4" t="s">
        <v>3571</v>
      </c>
      <c r="B1009" s="4" t="s">
        <v>3572</v>
      </c>
      <c r="C1009" s="5">
        <v>2636624305</v>
      </c>
      <c r="D1009" s="5">
        <v>668</v>
      </c>
      <c r="E1009" s="5">
        <v>856</v>
      </c>
      <c r="F1009" s="5">
        <v>3316726797</v>
      </c>
      <c r="G1009" s="5">
        <v>1916</v>
      </c>
      <c r="H1009" s="5">
        <v>3316726797</v>
      </c>
      <c r="I1009" s="6">
        <f t="shared" si="45"/>
        <v>0</v>
      </c>
      <c r="J1009" s="4" t="str">
        <f>VLOOKUP(A1009,districts!$A$4:$G$3181,6,FALSE)</f>
        <v>Bajai</v>
      </c>
      <c r="L1009" s="5">
        <f t="shared" si="46"/>
        <v>3947042.3727544909</v>
      </c>
      <c r="M1009" s="5">
        <f t="shared" si="47"/>
        <v>1731068.26565762</v>
      </c>
    </row>
    <row r="1010" spans="1:13" x14ac:dyDescent="0.2">
      <c r="A1010" s="4" t="s">
        <v>3573</v>
      </c>
      <c r="B1010" s="4" t="s">
        <v>3574</v>
      </c>
      <c r="C1010" s="5">
        <v>4133384870</v>
      </c>
      <c r="D1010" s="5">
        <v>895</v>
      </c>
      <c r="E1010" s="5">
        <v>1012</v>
      </c>
      <c r="F1010" s="5">
        <v>5517558804</v>
      </c>
      <c r="G1010" s="5">
        <v>1864</v>
      </c>
      <c r="H1010" s="5">
        <v>5517558804</v>
      </c>
      <c r="I1010" s="6">
        <f t="shared" si="45"/>
        <v>0</v>
      </c>
      <c r="J1010" s="4" t="str">
        <f>VLOOKUP(A1010,districts!$A$4:$G$3181,6,FALSE)</f>
        <v>Hatvani</v>
      </c>
      <c r="L1010" s="5">
        <f t="shared" si="46"/>
        <v>4618307.1173184356</v>
      </c>
      <c r="M1010" s="5">
        <f t="shared" si="47"/>
        <v>2960063.7360515022</v>
      </c>
    </row>
    <row r="1011" spans="1:13" x14ac:dyDescent="0.2">
      <c r="A1011" s="4" t="s">
        <v>3575</v>
      </c>
      <c r="B1011" s="4" t="s">
        <v>3576</v>
      </c>
      <c r="C1011" s="5">
        <v>2365153254</v>
      </c>
      <c r="D1011" s="5">
        <v>540</v>
      </c>
      <c r="E1011" s="5">
        <v>633</v>
      </c>
      <c r="F1011" s="5">
        <v>2941238001</v>
      </c>
      <c r="G1011" s="5">
        <v>1103</v>
      </c>
      <c r="H1011" s="5">
        <v>2941238001</v>
      </c>
      <c r="I1011" s="6">
        <f t="shared" si="45"/>
        <v>0</v>
      </c>
      <c r="J1011" s="4" t="str">
        <f>VLOOKUP(A1011,districts!$A$4:$G$3181,6,FALSE)</f>
        <v>Tatabányai</v>
      </c>
      <c r="L1011" s="5">
        <f t="shared" si="46"/>
        <v>4379913.4333333336</v>
      </c>
      <c r="M1011" s="5">
        <f t="shared" si="47"/>
        <v>2666580.2366273799</v>
      </c>
    </row>
    <row r="1012" spans="1:13" x14ac:dyDescent="0.2">
      <c r="A1012" s="4" t="s">
        <v>3577</v>
      </c>
      <c r="B1012" s="4" t="s">
        <v>3578</v>
      </c>
      <c r="C1012" s="5">
        <v>885357390</v>
      </c>
      <c r="D1012" s="5">
        <v>231</v>
      </c>
      <c r="E1012" s="5">
        <v>255</v>
      </c>
      <c r="F1012" s="5">
        <v>1002091451</v>
      </c>
      <c r="G1012" s="5">
        <v>577</v>
      </c>
      <c r="H1012" s="5">
        <v>1002091451</v>
      </c>
      <c r="I1012" s="6">
        <f t="shared" si="45"/>
        <v>0</v>
      </c>
      <c r="J1012" s="4" t="str">
        <f>VLOOKUP(A1012,districts!$A$4:$G$3181,6,FALSE)</f>
        <v>Balassagyarmati</v>
      </c>
      <c r="L1012" s="5">
        <f t="shared" si="46"/>
        <v>3832715.9740259741</v>
      </c>
      <c r="M1012" s="5">
        <f t="shared" si="47"/>
        <v>1736726.9514731369</v>
      </c>
    </row>
    <row r="1013" spans="1:13" x14ac:dyDescent="0.2">
      <c r="A1013" s="4" t="s">
        <v>158</v>
      </c>
      <c r="B1013" s="4" t="s">
        <v>3579</v>
      </c>
      <c r="C1013" s="5">
        <v>6910992555</v>
      </c>
      <c r="D1013" s="5">
        <v>1661</v>
      </c>
      <c r="E1013" s="5">
        <v>2115</v>
      </c>
      <c r="F1013" s="5">
        <v>10803660590</v>
      </c>
      <c r="G1013" s="5">
        <v>3512</v>
      </c>
      <c r="H1013" s="5">
        <v>10803660590</v>
      </c>
      <c r="I1013" s="6">
        <f t="shared" si="45"/>
        <v>0</v>
      </c>
      <c r="J1013" s="4" t="str">
        <f>VLOOKUP(A1013,districts!$A$4:$G$3181,6,FALSE)</f>
        <v>Veszprémi</v>
      </c>
      <c r="L1013" s="5">
        <f t="shared" si="46"/>
        <v>4160742.0559903672</v>
      </c>
      <c r="M1013" s="5">
        <f t="shared" si="47"/>
        <v>3076213.1520501138</v>
      </c>
    </row>
    <row r="1014" spans="1:13" x14ac:dyDescent="0.2">
      <c r="A1014" s="4" t="s">
        <v>3580</v>
      </c>
      <c r="B1014" s="4" t="s">
        <v>3581</v>
      </c>
      <c r="C1014" s="5">
        <v>191730803</v>
      </c>
      <c r="D1014" s="5">
        <v>74</v>
      </c>
      <c r="E1014" s="5">
        <v>84</v>
      </c>
      <c r="F1014" s="5">
        <v>253185844</v>
      </c>
      <c r="G1014" s="5">
        <v>282</v>
      </c>
      <c r="H1014" s="5">
        <v>253185844</v>
      </c>
      <c r="I1014" s="6">
        <f t="shared" si="45"/>
        <v>0</v>
      </c>
      <c r="J1014" s="4" t="str">
        <f>VLOOKUP(A1014,districts!$A$4:$G$3181,6,FALSE)</f>
        <v>Barcsi</v>
      </c>
      <c r="L1014" s="5">
        <f t="shared" si="46"/>
        <v>2590956.7972972975</v>
      </c>
      <c r="M1014" s="5">
        <f t="shared" si="47"/>
        <v>897822.14184397168</v>
      </c>
    </row>
    <row r="1015" spans="1:13" x14ac:dyDescent="0.2">
      <c r="A1015" s="4" t="s">
        <v>3582</v>
      </c>
      <c r="B1015" s="4" t="s">
        <v>3583</v>
      </c>
      <c r="C1015" s="5">
        <v>226350266</v>
      </c>
      <c r="D1015" s="5">
        <v>86</v>
      </c>
      <c r="E1015" s="5">
        <v>100</v>
      </c>
      <c r="F1015" s="5">
        <v>279649113</v>
      </c>
      <c r="G1015" s="5">
        <v>267</v>
      </c>
      <c r="H1015" s="5">
        <v>279649113</v>
      </c>
      <c r="I1015" s="6">
        <f t="shared" si="45"/>
        <v>0</v>
      </c>
      <c r="J1015" s="4" t="str">
        <f>VLOOKUP(A1015,districts!$A$4:$G$3181,6,FALSE)</f>
        <v>Fehérgyarmati</v>
      </c>
      <c r="L1015" s="5">
        <f t="shared" si="46"/>
        <v>2631979.8372093025</v>
      </c>
      <c r="M1015" s="5">
        <f t="shared" si="47"/>
        <v>1047374.9550561798</v>
      </c>
    </row>
    <row r="1016" spans="1:13" x14ac:dyDescent="0.2">
      <c r="A1016" s="4" t="s">
        <v>159</v>
      </c>
      <c r="B1016" s="4" t="s">
        <v>3584</v>
      </c>
      <c r="C1016" s="5">
        <v>7872405271</v>
      </c>
      <c r="D1016" s="5">
        <v>2108</v>
      </c>
      <c r="E1016" s="5">
        <v>2346</v>
      </c>
      <c r="F1016" s="5">
        <v>10729011028</v>
      </c>
      <c r="G1016" s="5">
        <v>4351</v>
      </c>
      <c r="H1016" s="5">
        <v>10729011028</v>
      </c>
      <c r="I1016" s="6">
        <f t="shared" si="45"/>
        <v>0</v>
      </c>
      <c r="J1016" s="4" t="str">
        <f>VLOOKUP(A1016,districts!$A$4:$G$3181,6,FALSE)</f>
        <v>Dabasi</v>
      </c>
      <c r="L1016" s="5">
        <f t="shared" si="46"/>
        <v>3734537.6048387098</v>
      </c>
      <c r="M1016" s="5">
        <f t="shared" si="47"/>
        <v>2465872.4495518273</v>
      </c>
    </row>
    <row r="1017" spans="1:13" x14ac:dyDescent="0.2">
      <c r="A1017" s="4" t="s">
        <v>3585</v>
      </c>
      <c r="B1017" s="4" t="s">
        <v>3586</v>
      </c>
      <c r="C1017" s="5">
        <v>170368944</v>
      </c>
      <c r="D1017" s="5">
        <v>52</v>
      </c>
      <c r="E1017" s="5">
        <v>65</v>
      </c>
      <c r="F1017" s="5">
        <v>197371513</v>
      </c>
      <c r="G1017" s="5">
        <v>119</v>
      </c>
      <c r="H1017" s="5">
        <v>197371513</v>
      </c>
      <c r="I1017" s="6">
        <f t="shared" si="45"/>
        <v>0</v>
      </c>
      <c r="J1017" s="4" t="str">
        <f>VLOOKUP(A1017,districts!$A$4:$G$3181,6,FALSE)</f>
        <v>Gönci</v>
      </c>
      <c r="L1017" s="5">
        <f t="shared" si="46"/>
        <v>3276325.846153846</v>
      </c>
      <c r="M1017" s="5">
        <f t="shared" si="47"/>
        <v>1658584.142857143</v>
      </c>
    </row>
    <row r="1018" spans="1:13" x14ac:dyDescent="0.2">
      <c r="A1018" s="4" t="s">
        <v>3587</v>
      </c>
      <c r="B1018" s="4" t="s">
        <v>3588</v>
      </c>
      <c r="C1018" s="5">
        <v>161676112</v>
      </c>
      <c r="D1018" s="5">
        <v>94</v>
      </c>
      <c r="E1018" s="5">
        <v>101</v>
      </c>
      <c r="F1018" s="5">
        <v>193574279</v>
      </c>
      <c r="G1018" s="5">
        <v>266</v>
      </c>
      <c r="H1018" s="5">
        <v>193574279</v>
      </c>
      <c r="I1018" s="6">
        <f t="shared" si="45"/>
        <v>0</v>
      </c>
      <c r="J1018" s="4" t="str">
        <f>VLOOKUP(A1018,districts!$A$4:$G$3181,6,FALSE)</f>
        <v>Gönci</v>
      </c>
      <c r="L1018" s="5">
        <f t="shared" si="46"/>
        <v>1719958.6382978724</v>
      </c>
      <c r="M1018" s="5">
        <f t="shared" si="47"/>
        <v>727722.85338345869</v>
      </c>
    </row>
    <row r="1019" spans="1:13" x14ac:dyDescent="0.2">
      <c r="A1019" s="4" t="s">
        <v>160</v>
      </c>
      <c r="B1019" s="4" t="s">
        <v>3589</v>
      </c>
      <c r="C1019" s="5">
        <v>2502220380</v>
      </c>
      <c r="D1019" s="5">
        <v>714</v>
      </c>
      <c r="E1019" s="5">
        <v>820</v>
      </c>
      <c r="F1019" s="5">
        <v>3245264259</v>
      </c>
      <c r="G1019" s="5">
        <v>1677</v>
      </c>
      <c r="H1019" s="5">
        <v>3245264259</v>
      </c>
      <c r="I1019" s="6">
        <f t="shared" si="45"/>
        <v>0</v>
      </c>
      <c r="J1019" s="4" t="str">
        <f>VLOOKUP(A1019,districts!$A$4:$G$3181,6,FALSE)</f>
        <v>Miskolci</v>
      </c>
      <c r="L1019" s="5">
        <f t="shared" si="46"/>
        <v>3504510.3361344538</v>
      </c>
      <c r="M1019" s="5">
        <f t="shared" si="47"/>
        <v>1935160.5599284437</v>
      </c>
    </row>
    <row r="1020" spans="1:13" x14ac:dyDescent="0.2">
      <c r="A1020" s="4" t="s">
        <v>3590</v>
      </c>
      <c r="B1020" s="4" t="s">
        <v>3591</v>
      </c>
      <c r="C1020" s="5">
        <v>430840840</v>
      </c>
      <c r="D1020" s="5">
        <v>141</v>
      </c>
      <c r="E1020" s="5">
        <v>163</v>
      </c>
      <c r="F1020" s="5">
        <v>524366291</v>
      </c>
      <c r="G1020" s="5">
        <v>302</v>
      </c>
      <c r="H1020" s="5">
        <v>524366291</v>
      </c>
      <c r="I1020" s="6">
        <f t="shared" si="45"/>
        <v>0</v>
      </c>
      <c r="J1020" s="4" t="str">
        <f>VLOOKUP(A1020,districts!$A$4:$G$3181,6,FALSE)</f>
        <v>Szikszói</v>
      </c>
      <c r="L1020" s="5">
        <f t="shared" si="46"/>
        <v>3055608.7943262411</v>
      </c>
      <c r="M1020" s="5">
        <f t="shared" si="47"/>
        <v>1736312.2218543047</v>
      </c>
    </row>
    <row r="1021" spans="1:13" x14ac:dyDescent="0.2">
      <c r="A1021" s="4" t="s">
        <v>3592</v>
      </c>
      <c r="B1021" s="4" t="s">
        <v>3593</v>
      </c>
      <c r="C1021" s="5">
        <v>5421835018</v>
      </c>
      <c r="D1021" s="5">
        <v>1454</v>
      </c>
      <c r="E1021" s="5">
        <v>1639</v>
      </c>
      <c r="F1021" s="5">
        <v>6999332255</v>
      </c>
      <c r="G1021" s="5">
        <v>3644</v>
      </c>
      <c r="H1021" s="5">
        <v>6999332255</v>
      </c>
      <c r="I1021" s="6">
        <f t="shared" si="45"/>
        <v>0</v>
      </c>
      <c r="J1021" s="4" t="str">
        <f>VLOOKUP(A1021,districts!$A$4:$G$3181,6,FALSE)</f>
        <v>Miskolci</v>
      </c>
      <c r="L1021" s="5">
        <f t="shared" si="46"/>
        <v>3728909.9160935353</v>
      </c>
      <c r="M1021" s="5">
        <f t="shared" si="47"/>
        <v>1920782.7263995609</v>
      </c>
    </row>
    <row r="1022" spans="1:13" x14ac:dyDescent="0.2">
      <c r="A1022" s="4" t="s">
        <v>3594</v>
      </c>
      <c r="B1022" s="4" t="s">
        <v>3595</v>
      </c>
      <c r="C1022" s="5">
        <v>127877953</v>
      </c>
      <c r="D1022" s="5">
        <v>91</v>
      </c>
      <c r="E1022" s="5">
        <v>101</v>
      </c>
      <c r="F1022" s="5">
        <v>158170734</v>
      </c>
      <c r="G1022" s="5">
        <v>261</v>
      </c>
      <c r="H1022" s="5">
        <v>158170734</v>
      </c>
      <c r="I1022" s="6">
        <f t="shared" si="45"/>
        <v>0</v>
      </c>
      <c r="J1022" s="4" t="str">
        <f>VLOOKUP(A1022,districts!$A$4:$G$3181,6,FALSE)</f>
        <v>Encsi</v>
      </c>
      <c r="L1022" s="5">
        <f t="shared" si="46"/>
        <v>1405252.2307692308</v>
      </c>
      <c r="M1022" s="5">
        <f t="shared" si="47"/>
        <v>606018.13793103443</v>
      </c>
    </row>
    <row r="1023" spans="1:13" x14ac:dyDescent="0.2">
      <c r="A1023" s="4" t="s">
        <v>3596</v>
      </c>
      <c r="B1023" s="4" t="s">
        <v>3597</v>
      </c>
      <c r="C1023" s="5">
        <v>429029594</v>
      </c>
      <c r="D1023" s="5">
        <v>171</v>
      </c>
      <c r="E1023" s="5">
        <v>187</v>
      </c>
      <c r="F1023" s="5">
        <v>502532879</v>
      </c>
      <c r="G1023" s="5">
        <v>411</v>
      </c>
      <c r="H1023" s="5">
        <v>502532879</v>
      </c>
      <c r="I1023" s="6">
        <f t="shared" si="45"/>
        <v>0</v>
      </c>
      <c r="J1023" s="4" t="str">
        <f>VLOOKUP(A1023,districts!$A$4:$G$3181,6,FALSE)</f>
        <v>Encsi</v>
      </c>
      <c r="L1023" s="5">
        <f t="shared" si="46"/>
        <v>2508944.9941520467</v>
      </c>
      <c r="M1023" s="5">
        <f t="shared" si="47"/>
        <v>1222707.7347931874</v>
      </c>
    </row>
    <row r="1024" spans="1:13" x14ac:dyDescent="0.2">
      <c r="A1024" s="4" t="s">
        <v>3598</v>
      </c>
      <c r="B1024" s="4" t="s">
        <v>3599</v>
      </c>
      <c r="C1024" s="5">
        <v>142286781</v>
      </c>
      <c r="D1024" s="5">
        <v>71</v>
      </c>
      <c r="E1024" s="5">
        <v>84</v>
      </c>
      <c r="F1024" s="5">
        <v>236488677</v>
      </c>
      <c r="G1024" s="5">
        <v>208</v>
      </c>
      <c r="H1024" s="5">
        <v>236488677</v>
      </c>
      <c r="I1024" s="6">
        <f t="shared" si="45"/>
        <v>0</v>
      </c>
      <c r="J1024" s="4" t="str">
        <f>VLOOKUP(A1024,districts!$A$4:$G$3181,6,FALSE)</f>
        <v>Gönci</v>
      </c>
      <c r="L1024" s="5">
        <f t="shared" si="46"/>
        <v>2004039.1690140846</v>
      </c>
      <c r="M1024" s="5">
        <f t="shared" si="47"/>
        <v>1136964.7932692308</v>
      </c>
    </row>
    <row r="1025" spans="1:13" x14ac:dyDescent="0.2">
      <c r="A1025" s="4" t="s">
        <v>3600</v>
      </c>
      <c r="B1025" s="4" t="s">
        <v>3601</v>
      </c>
      <c r="C1025" s="5">
        <v>639228344</v>
      </c>
      <c r="D1025" s="5">
        <v>334</v>
      </c>
      <c r="E1025" s="5">
        <v>373</v>
      </c>
      <c r="F1025" s="5">
        <v>750651546</v>
      </c>
      <c r="G1025" s="5">
        <v>1110</v>
      </c>
      <c r="H1025" s="5">
        <v>750651546</v>
      </c>
      <c r="I1025" s="6">
        <f t="shared" si="45"/>
        <v>0</v>
      </c>
      <c r="J1025" s="4" t="str">
        <f>VLOOKUP(A1025,districts!$A$4:$G$3181,6,FALSE)</f>
        <v>Encsi</v>
      </c>
      <c r="L1025" s="5">
        <f t="shared" si="46"/>
        <v>1913857.3173652694</v>
      </c>
      <c r="M1025" s="5">
        <f t="shared" si="47"/>
        <v>676262.65405405406</v>
      </c>
    </row>
    <row r="1026" spans="1:13" x14ac:dyDescent="0.2">
      <c r="A1026" s="4" t="s">
        <v>3602</v>
      </c>
      <c r="B1026" s="4" t="s">
        <v>3603</v>
      </c>
      <c r="C1026" s="5">
        <v>82402871</v>
      </c>
      <c r="D1026" s="5">
        <v>26</v>
      </c>
      <c r="E1026" s="5">
        <v>29</v>
      </c>
      <c r="F1026" s="5">
        <v>110595416</v>
      </c>
      <c r="G1026" s="5">
        <v>89</v>
      </c>
      <c r="H1026" s="5">
        <v>110595416</v>
      </c>
      <c r="I1026" s="6">
        <f t="shared" ref="I1026:I1089" si="48">H1026-F1026</f>
        <v>0</v>
      </c>
      <c r="J1026" s="4" t="str">
        <f>VLOOKUP(A1026,districts!$A$4:$G$3181,6,FALSE)</f>
        <v>Lenti</v>
      </c>
      <c r="L1026" s="5">
        <f t="shared" ref="L1026:L1089" si="49">C1026/D1026</f>
        <v>3169341.1923076925</v>
      </c>
      <c r="M1026" s="5">
        <f t="shared" ref="M1026:M1089" si="50">H1026/G1026</f>
        <v>1242645.1235955057</v>
      </c>
    </row>
    <row r="1027" spans="1:13" x14ac:dyDescent="0.2">
      <c r="A1027" s="4" t="s">
        <v>3604</v>
      </c>
      <c r="B1027" s="4" t="s">
        <v>3605</v>
      </c>
      <c r="C1027" s="5">
        <v>484139261</v>
      </c>
      <c r="D1027" s="5">
        <v>196</v>
      </c>
      <c r="E1027" s="5">
        <v>217</v>
      </c>
      <c r="F1027" s="5">
        <v>785318875</v>
      </c>
      <c r="G1027" s="5">
        <v>468</v>
      </c>
      <c r="H1027" s="5">
        <v>785318875</v>
      </c>
      <c r="I1027" s="6">
        <f t="shared" si="48"/>
        <v>0</v>
      </c>
      <c r="J1027" s="4" t="str">
        <f>VLOOKUP(A1027,districts!$A$4:$G$3181,6,FALSE)</f>
        <v>Putnoki</v>
      </c>
      <c r="L1027" s="5">
        <f t="shared" si="49"/>
        <v>2470098.2704081633</v>
      </c>
      <c r="M1027" s="5">
        <f t="shared" si="50"/>
        <v>1678031.7841880342</v>
      </c>
    </row>
    <row r="1028" spans="1:13" x14ac:dyDescent="0.2">
      <c r="A1028" s="4" t="s">
        <v>3606</v>
      </c>
      <c r="B1028" s="4" t="s">
        <v>3607</v>
      </c>
      <c r="C1028" s="5">
        <v>289060771</v>
      </c>
      <c r="D1028" s="5">
        <v>97</v>
      </c>
      <c r="E1028" s="5">
        <v>120</v>
      </c>
      <c r="F1028" s="5">
        <v>329874950</v>
      </c>
      <c r="G1028" s="5">
        <v>312</v>
      </c>
      <c r="H1028" s="5">
        <v>329874950</v>
      </c>
      <c r="I1028" s="6">
        <f t="shared" si="48"/>
        <v>0</v>
      </c>
      <c r="J1028" s="4" t="str">
        <f>VLOOKUP(A1028,districts!$A$4:$G$3181,6,FALSE)</f>
        <v>Vásárosnaményi</v>
      </c>
      <c r="L1028" s="5">
        <f t="shared" si="49"/>
        <v>2980007.9484536084</v>
      </c>
      <c r="M1028" s="5">
        <f t="shared" si="50"/>
        <v>1057291.5064102565</v>
      </c>
    </row>
    <row r="1029" spans="1:13" x14ac:dyDescent="0.2">
      <c r="A1029" s="4" t="s">
        <v>3608</v>
      </c>
      <c r="B1029" s="4" t="s">
        <v>3609</v>
      </c>
      <c r="C1029" s="5">
        <v>1937683431</v>
      </c>
      <c r="D1029" s="5">
        <v>511</v>
      </c>
      <c r="E1029" s="5">
        <v>612</v>
      </c>
      <c r="F1029" s="5">
        <v>2623790623</v>
      </c>
      <c r="G1029" s="5">
        <v>1136</v>
      </c>
      <c r="H1029" s="5">
        <v>2623790623</v>
      </c>
      <c r="I1029" s="6">
        <f t="shared" si="48"/>
        <v>0</v>
      </c>
      <c r="J1029" s="4" t="str">
        <f>VLOOKUP(A1029,districts!$A$4:$G$3181,6,FALSE)</f>
        <v>Kaposvári</v>
      </c>
      <c r="L1029" s="5">
        <f t="shared" si="49"/>
        <v>3791944.0919765164</v>
      </c>
      <c r="M1029" s="5">
        <f t="shared" si="50"/>
        <v>2309674.8441901407</v>
      </c>
    </row>
    <row r="1030" spans="1:13" x14ac:dyDescent="0.2">
      <c r="A1030" s="4" t="s">
        <v>3610</v>
      </c>
      <c r="B1030" s="4" t="s">
        <v>3611</v>
      </c>
      <c r="C1030" s="5">
        <v>603208823</v>
      </c>
      <c r="D1030" s="5">
        <v>216</v>
      </c>
      <c r="E1030" s="5">
        <v>260</v>
      </c>
      <c r="F1030" s="5">
        <v>852558776</v>
      </c>
      <c r="G1030" s="5">
        <v>481</v>
      </c>
      <c r="H1030" s="5">
        <v>852558776</v>
      </c>
      <c r="I1030" s="6">
        <f t="shared" si="48"/>
        <v>0</v>
      </c>
      <c r="J1030" s="4" t="str">
        <f>VLOOKUP(A1030,districts!$A$4:$G$3181,6,FALSE)</f>
        <v>Szentlőrinci</v>
      </c>
      <c r="L1030" s="5">
        <f t="shared" si="49"/>
        <v>2792633.4398148148</v>
      </c>
      <c r="M1030" s="5">
        <f t="shared" si="50"/>
        <v>1772471.4677754678</v>
      </c>
    </row>
    <row r="1031" spans="1:13" x14ac:dyDescent="0.2">
      <c r="A1031" s="4" t="s">
        <v>3612</v>
      </c>
      <c r="B1031" s="4" t="s">
        <v>3613</v>
      </c>
      <c r="C1031" s="5">
        <v>139110916</v>
      </c>
      <c r="D1031" s="5">
        <v>41</v>
      </c>
      <c r="E1031" s="5">
        <v>46</v>
      </c>
      <c r="F1031" s="5">
        <v>164364771</v>
      </c>
      <c r="G1031" s="5">
        <v>102</v>
      </c>
      <c r="H1031" s="5">
        <v>164364771</v>
      </c>
      <c r="I1031" s="6">
        <f t="shared" si="48"/>
        <v>0</v>
      </c>
      <c r="J1031" s="4" t="str">
        <f>VLOOKUP(A1031,districts!$A$4:$G$3181,6,FALSE)</f>
        <v>Sümegi</v>
      </c>
      <c r="L1031" s="5">
        <f t="shared" si="49"/>
        <v>3392949.1707317075</v>
      </c>
      <c r="M1031" s="5">
        <f t="shared" si="50"/>
        <v>1611419.3235294118</v>
      </c>
    </row>
    <row r="1032" spans="1:13" x14ac:dyDescent="0.2">
      <c r="A1032" s="4" t="s">
        <v>161</v>
      </c>
      <c r="B1032" s="4" t="s">
        <v>3614</v>
      </c>
      <c r="C1032" s="5">
        <v>16412053245</v>
      </c>
      <c r="D1032" s="5">
        <v>4390</v>
      </c>
      <c r="E1032" s="5">
        <v>5215</v>
      </c>
      <c r="F1032" s="5">
        <v>21058622396</v>
      </c>
      <c r="G1032" s="5">
        <v>10221</v>
      </c>
      <c r="H1032" s="5">
        <v>21139085406</v>
      </c>
      <c r="I1032" s="6">
        <f t="shared" si="48"/>
        <v>80463010</v>
      </c>
      <c r="J1032" s="4" t="str">
        <f>VLOOKUP(A1032,districts!$A$4:$G$3181,6,FALSE)</f>
        <v>Hevesi</v>
      </c>
      <c r="L1032" s="5">
        <f t="shared" si="49"/>
        <v>3738508.7118451027</v>
      </c>
      <c r="M1032" s="5">
        <f t="shared" si="50"/>
        <v>2068201.2920457881</v>
      </c>
    </row>
    <row r="1033" spans="1:13" x14ac:dyDescent="0.2">
      <c r="A1033" s="4" t="s">
        <v>3615</v>
      </c>
      <c r="B1033" s="4" t="s">
        <v>3616</v>
      </c>
      <c r="C1033" s="5">
        <v>654740892</v>
      </c>
      <c r="D1033" s="5">
        <v>231</v>
      </c>
      <c r="E1033" s="5">
        <v>261</v>
      </c>
      <c r="F1033" s="5">
        <v>797301413</v>
      </c>
      <c r="G1033" s="5">
        <v>581</v>
      </c>
      <c r="H1033" s="5">
        <v>797301413</v>
      </c>
      <c r="I1033" s="6">
        <f t="shared" si="48"/>
        <v>0</v>
      </c>
      <c r="J1033" s="4" t="str">
        <f>VLOOKUP(A1033,districts!$A$4:$G$3181,6,FALSE)</f>
        <v>Egri</v>
      </c>
      <c r="L1033" s="5">
        <f t="shared" si="49"/>
        <v>2834376.1558441557</v>
      </c>
      <c r="M1033" s="5">
        <f t="shared" si="50"/>
        <v>1372291.5886402754</v>
      </c>
    </row>
    <row r="1034" spans="1:13" x14ac:dyDescent="0.2">
      <c r="A1034" s="4" t="s">
        <v>3617</v>
      </c>
      <c r="B1034" s="4" t="s">
        <v>3618</v>
      </c>
      <c r="C1034" s="5">
        <v>1137304786</v>
      </c>
      <c r="D1034" s="5">
        <v>308</v>
      </c>
      <c r="E1034" s="5">
        <v>358</v>
      </c>
      <c r="F1034" s="5">
        <v>1486133278</v>
      </c>
      <c r="G1034" s="5">
        <v>654</v>
      </c>
      <c r="H1034" s="5">
        <v>1486133278</v>
      </c>
      <c r="I1034" s="6">
        <f t="shared" si="48"/>
        <v>0</v>
      </c>
      <c r="J1034" s="4" t="str">
        <f>VLOOKUP(A1034,districts!$A$4:$G$3181,6,FALSE)</f>
        <v>Hevesi</v>
      </c>
      <c r="L1034" s="5">
        <f t="shared" si="49"/>
        <v>3692548.0064935065</v>
      </c>
      <c r="M1034" s="5">
        <f t="shared" si="50"/>
        <v>2272375.0428134557</v>
      </c>
    </row>
    <row r="1035" spans="1:13" x14ac:dyDescent="0.2">
      <c r="A1035" s="4" t="s">
        <v>3619</v>
      </c>
      <c r="B1035" s="4" t="s">
        <v>3620</v>
      </c>
      <c r="C1035" s="5">
        <v>6600027179</v>
      </c>
      <c r="D1035" s="5">
        <v>1569</v>
      </c>
      <c r="E1035" s="5">
        <v>2314</v>
      </c>
      <c r="F1035" s="5">
        <v>10091867716</v>
      </c>
      <c r="G1035" s="5">
        <v>4756</v>
      </c>
      <c r="H1035" s="5">
        <v>10091867716</v>
      </c>
      <c r="I1035" s="6">
        <f t="shared" si="48"/>
        <v>0</v>
      </c>
      <c r="J1035" s="4" t="str">
        <f>VLOOKUP(A1035,districts!$A$4:$G$3181,6,FALSE)</f>
        <v>Keszthelyi</v>
      </c>
      <c r="L1035" s="5">
        <f t="shared" si="49"/>
        <v>4206518.2785213515</v>
      </c>
      <c r="M1035" s="5">
        <f t="shared" si="50"/>
        <v>2121923.4053826747</v>
      </c>
    </row>
    <row r="1036" spans="1:13" x14ac:dyDescent="0.2">
      <c r="A1036" s="4" t="s">
        <v>163</v>
      </c>
      <c r="B1036" s="4" t="s">
        <v>3621</v>
      </c>
      <c r="C1036" s="5">
        <v>6713618344</v>
      </c>
      <c r="D1036" s="5">
        <v>1667</v>
      </c>
      <c r="E1036" s="5">
        <v>1885</v>
      </c>
      <c r="F1036" s="5">
        <v>9934832868</v>
      </c>
      <c r="G1036" s="5">
        <v>3427</v>
      </c>
      <c r="H1036" s="5">
        <v>9934832868</v>
      </c>
      <c r="I1036" s="6">
        <f t="shared" si="48"/>
        <v>0</v>
      </c>
      <c r="J1036" s="4" t="str">
        <f>VLOOKUP(A1036,districts!$A$4:$G$3181,6,FALSE)</f>
        <v>Aszódi</v>
      </c>
      <c r="L1036" s="5">
        <f t="shared" si="49"/>
        <v>4027365.5332933413</v>
      </c>
      <c r="M1036" s="5">
        <f t="shared" si="50"/>
        <v>2898988.2894660053</v>
      </c>
    </row>
    <row r="1037" spans="1:13" x14ac:dyDescent="0.2">
      <c r="A1037" s="4" t="s">
        <v>3622</v>
      </c>
      <c r="B1037" s="4" t="s">
        <v>3623</v>
      </c>
      <c r="C1037" s="5">
        <v>2661687177</v>
      </c>
      <c r="D1037" s="5">
        <v>765</v>
      </c>
      <c r="E1037" s="5">
        <v>911</v>
      </c>
      <c r="F1037" s="5">
        <v>3370503310</v>
      </c>
      <c r="G1037" s="5">
        <v>2053</v>
      </c>
      <c r="H1037" s="5">
        <v>3370503310</v>
      </c>
      <c r="I1037" s="6">
        <f t="shared" si="48"/>
        <v>0</v>
      </c>
      <c r="J1037" s="4" t="str">
        <f>VLOOKUP(A1037,districts!$A$4:$G$3181,6,FALSE)</f>
        <v>Pécsváradi</v>
      </c>
      <c r="L1037" s="5">
        <f t="shared" si="49"/>
        <v>3479329.6431372548</v>
      </c>
      <c r="M1037" s="5">
        <f t="shared" si="50"/>
        <v>1641745.4018509497</v>
      </c>
    </row>
    <row r="1038" spans="1:13" x14ac:dyDescent="0.2">
      <c r="A1038" s="4" t="s">
        <v>3624</v>
      </c>
      <c r="B1038" s="4" t="s">
        <v>3625</v>
      </c>
      <c r="C1038" s="5">
        <v>873511127</v>
      </c>
      <c r="D1038" s="5">
        <v>294</v>
      </c>
      <c r="E1038" s="5">
        <v>362</v>
      </c>
      <c r="F1038" s="5">
        <v>1356365744</v>
      </c>
      <c r="G1038" s="5">
        <v>1156</v>
      </c>
      <c r="H1038" s="5">
        <v>1356365744</v>
      </c>
      <c r="I1038" s="6">
        <f t="shared" si="48"/>
        <v>0</v>
      </c>
      <c r="J1038" s="4" t="str">
        <f>VLOOKUP(A1038,districts!$A$4:$G$3181,6,FALSE)</f>
        <v>Gönci</v>
      </c>
      <c r="L1038" s="5">
        <f t="shared" si="49"/>
        <v>2971126.282312925</v>
      </c>
      <c r="M1038" s="5">
        <f t="shared" si="50"/>
        <v>1173326.7681660899</v>
      </c>
    </row>
    <row r="1039" spans="1:13" x14ac:dyDescent="0.2">
      <c r="A1039" s="4" t="s">
        <v>3626</v>
      </c>
      <c r="B1039" s="4" t="s">
        <v>3627</v>
      </c>
      <c r="C1039" s="5">
        <v>955977451</v>
      </c>
      <c r="D1039" s="5">
        <v>212</v>
      </c>
      <c r="E1039" s="5">
        <v>252</v>
      </c>
      <c r="F1039" s="5">
        <v>1400882786</v>
      </c>
      <c r="G1039" s="5">
        <v>483</v>
      </c>
      <c r="H1039" s="5">
        <v>1400882786</v>
      </c>
      <c r="I1039" s="6">
        <f t="shared" si="48"/>
        <v>0</v>
      </c>
      <c r="J1039" s="4" t="str">
        <f>VLOOKUP(A1039,districts!$A$4:$G$3181,6,FALSE)</f>
        <v>Veszprémi</v>
      </c>
      <c r="L1039" s="5">
        <f t="shared" si="49"/>
        <v>4509327.5990566034</v>
      </c>
      <c r="M1039" s="5">
        <f t="shared" si="50"/>
        <v>2900378.4389233952</v>
      </c>
    </row>
    <row r="1040" spans="1:13" x14ac:dyDescent="0.2">
      <c r="A1040" s="4" t="s">
        <v>3628</v>
      </c>
      <c r="B1040" s="4" t="s">
        <v>3629</v>
      </c>
      <c r="C1040" s="5">
        <v>654701592</v>
      </c>
      <c r="D1040" s="5">
        <v>155</v>
      </c>
      <c r="E1040" s="5">
        <v>208</v>
      </c>
      <c r="F1040" s="5">
        <v>802315554</v>
      </c>
      <c r="G1040" s="5">
        <v>488</v>
      </c>
      <c r="H1040" s="5">
        <v>802315554</v>
      </c>
      <c r="I1040" s="6">
        <f t="shared" si="48"/>
        <v>0</v>
      </c>
      <c r="J1040" s="4" t="str">
        <f>VLOOKUP(A1040,districts!$A$4:$G$3181,6,FALSE)</f>
        <v>Soproni</v>
      </c>
      <c r="L1040" s="5">
        <f t="shared" si="49"/>
        <v>4223881.238709677</v>
      </c>
      <c r="M1040" s="5">
        <f t="shared" si="50"/>
        <v>1644089.25</v>
      </c>
    </row>
    <row r="1041" spans="1:13" x14ac:dyDescent="0.2">
      <c r="A1041" s="4" t="s">
        <v>3630</v>
      </c>
      <c r="B1041" s="4" t="s">
        <v>3631</v>
      </c>
      <c r="C1041" s="5">
        <v>659267304</v>
      </c>
      <c r="D1041" s="5">
        <v>200</v>
      </c>
      <c r="E1041" s="5">
        <v>239</v>
      </c>
      <c r="F1041" s="5">
        <v>791059123</v>
      </c>
      <c r="G1041" s="5">
        <v>540</v>
      </c>
      <c r="H1041" s="5">
        <v>791059123</v>
      </c>
      <c r="I1041" s="6">
        <f t="shared" si="48"/>
        <v>0</v>
      </c>
      <c r="J1041" s="4" t="str">
        <f>VLOOKUP(A1041,districts!$A$4:$G$3181,6,FALSE)</f>
        <v>Edelényi</v>
      </c>
      <c r="L1041" s="5">
        <f t="shared" si="49"/>
        <v>3296336.52</v>
      </c>
      <c r="M1041" s="5">
        <f t="shared" si="50"/>
        <v>1464924.3018518519</v>
      </c>
    </row>
    <row r="1042" spans="1:13" x14ac:dyDescent="0.2">
      <c r="A1042" s="4" t="s">
        <v>3632</v>
      </c>
      <c r="B1042" s="4" t="s">
        <v>3633</v>
      </c>
      <c r="C1042" s="5">
        <v>1422330480</v>
      </c>
      <c r="D1042" s="5">
        <v>333</v>
      </c>
      <c r="E1042" s="5">
        <v>450</v>
      </c>
      <c r="F1042" s="5">
        <v>1942699351</v>
      </c>
      <c r="G1042" s="5">
        <v>1029</v>
      </c>
      <c r="H1042" s="5">
        <v>1942699351</v>
      </c>
      <c r="I1042" s="6">
        <f t="shared" si="48"/>
        <v>0</v>
      </c>
      <c r="J1042" s="4" t="str">
        <f>VLOOKUP(A1042,districts!$A$4:$G$3181,6,FALSE)</f>
        <v>Mohácsi</v>
      </c>
      <c r="L1042" s="5">
        <f t="shared" si="49"/>
        <v>4271262.702702703</v>
      </c>
      <c r="M1042" s="5">
        <f t="shared" si="50"/>
        <v>1887948.8347910594</v>
      </c>
    </row>
    <row r="1043" spans="1:13" x14ac:dyDescent="0.2">
      <c r="A1043" s="4" t="s">
        <v>3634</v>
      </c>
      <c r="B1043" s="4" t="s">
        <v>3635</v>
      </c>
      <c r="C1043" s="5">
        <v>845786127</v>
      </c>
      <c r="D1043" s="5">
        <v>256</v>
      </c>
      <c r="E1043" s="5">
        <v>293</v>
      </c>
      <c r="F1043" s="5">
        <v>1052867073</v>
      </c>
      <c r="G1043" s="5">
        <v>676</v>
      </c>
      <c r="H1043" s="5">
        <v>1052867073</v>
      </c>
      <c r="I1043" s="6">
        <f t="shared" si="48"/>
        <v>0</v>
      </c>
      <c r="J1043" s="4" t="str">
        <f>VLOOKUP(A1043,districts!$A$4:$G$3181,6,FALSE)</f>
        <v>Kapuvári</v>
      </c>
      <c r="L1043" s="5">
        <f t="shared" si="49"/>
        <v>3303852.05859375</v>
      </c>
      <c r="M1043" s="5">
        <f t="shared" si="50"/>
        <v>1557495.6701183431</v>
      </c>
    </row>
    <row r="1044" spans="1:13" x14ac:dyDescent="0.2">
      <c r="A1044" s="4" t="s">
        <v>3636</v>
      </c>
      <c r="B1044" s="4" t="s">
        <v>3637</v>
      </c>
      <c r="C1044" s="5">
        <v>195852330</v>
      </c>
      <c r="D1044" s="5">
        <v>104</v>
      </c>
      <c r="E1044" s="5">
        <v>107</v>
      </c>
      <c r="F1044" s="5">
        <v>233536392</v>
      </c>
      <c r="G1044" s="5">
        <v>257</v>
      </c>
      <c r="H1044" s="5">
        <v>233536392</v>
      </c>
      <c r="I1044" s="6">
        <f t="shared" si="48"/>
        <v>0</v>
      </c>
      <c r="J1044" s="4" t="str">
        <f>VLOOKUP(A1044,districts!$A$4:$G$3181,6,FALSE)</f>
        <v>Sellyei</v>
      </c>
      <c r="L1044" s="5">
        <f t="shared" si="49"/>
        <v>1883195.4807692308</v>
      </c>
      <c r="M1044" s="5">
        <f t="shared" si="50"/>
        <v>908701.91439688718</v>
      </c>
    </row>
    <row r="1045" spans="1:13" x14ac:dyDescent="0.2">
      <c r="A1045" s="4" t="s">
        <v>7573</v>
      </c>
      <c r="B1045" s="4" t="s">
        <v>3638</v>
      </c>
      <c r="C1045" s="5">
        <v>1412321001</v>
      </c>
      <c r="D1045" s="5">
        <v>442</v>
      </c>
      <c r="E1045" s="5">
        <v>526</v>
      </c>
      <c r="F1045" s="5">
        <v>1947196280</v>
      </c>
      <c r="G1045" s="5">
        <v>989</v>
      </c>
      <c r="H1045" s="5">
        <v>1947196280</v>
      </c>
      <c r="I1045" s="6">
        <f t="shared" si="48"/>
        <v>0</v>
      </c>
      <c r="J1045" s="4" t="str">
        <f>VLOOKUP(A1045,districts!$A$4:$G$3181,6,FALSE)</f>
        <v>Szigetvári</v>
      </c>
      <c r="L1045" s="5">
        <f t="shared" si="49"/>
        <v>3195296.3823529412</v>
      </c>
      <c r="M1045" s="5">
        <f t="shared" si="50"/>
        <v>1968853.6703741152</v>
      </c>
    </row>
    <row r="1046" spans="1:13" x14ac:dyDescent="0.2">
      <c r="A1046" s="4" t="s">
        <v>3639</v>
      </c>
      <c r="B1046" s="4" t="s">
        <v>3640</v>
      </c>
      <c r="C1046" s="5">
        <v>3184073669</v>
      </c>
      <c r="D1046" s="5">
        <v>1254</v>
      </c>
      <c r="E1046" s="5">
        <v>1406</v>
      </c>
      <c r="F1046" s="5">
        <v>3849540441</v>
      </c>
      <c r="G1046" s="5">
        <v>3252</v>
      </c>
      <c r="H1046" s="5">
        <v>3849540441</v>
      </c>
      <c r="I1046" s="6">
        <f t="shared" si="48"/>
        <v>0</v>
      </c>
      <c r="J1046" s="4" t="str">
        <f>VLOOKUP(A1046,districts!$A$4:$G$3181,6,FALSE)</f>
        <v>Mátészalkai</v>
      </c>
      <c r="L1046" s="5">
        <f t="shared" si="49"/>
        <v>2539133.7073365231</v>
      </c>
      <c r="M1046" s="5">
        <f t="shared" si="50"/>
        <v>1183745.5230627307</v>
      </c>
    </row>
    <row r="1047" spans="1:13" x14ac:dyDescent="0.2">
      <c r="A1047" s="4" t="s">
        <v>164</v>
      </c>
      <c r="B1047" s="4" t="s">
        <v>3641</v>
      </c>
      <c r="C1047" s="5">
        <v>66830968989</v>
      </c>
      <c r="D1047" s="5">
        <v>18163</v>
      </c>
      <c r="E1047" s="5">
        <v>21894</v>
      </c>
      <c r="F1047" s="5">
        <v>98058717834</v>
      </c>
      <c r="G1047" s="5">
        <v>43222</v>
      </c>
      <c r="H1047" s="5">
        <v>98058719587</v>
      </c>
      <c r="I1047" s="6">
        <f t="shared" si="48"/>
        <v>1753</v>
      </c>
      <c r="J1047" s="4" t="str">
        <f>VLOOKUP(A1047,districts!$A$4:$G$3181,6,FALSE)</f>
        <v>Hódmezővásárhelyi</v>
      </c>
      <c r="L1047" s="5">
        <f t="shared" si="49"/>
        <v>3679511.5888895006</v>
      </c>
      <c r="M1047" s="5">
        <f t="shared" si="50"/>
        <v>2268722.4003285365</v>
      </c>
    </row>
    <row r="1048" spans="1:13" x14ac:dyDescent="0.2">
      <c r="A1048" s="4" t="s">
        <v>3642</v>
      </c>
      <c r="B1048" s="4" t="s">
        <v>3643</v>
      </c>
      <c r="C1048" s="5">
        <v>164757256</v>
      </c>
      <c r="D1048" s="5">
        <v>72</v>
      </c>
      <c r="E1048" s="5">
        <v>83</v>
      </c>
      <c r="F1048" s="5">
        <v>207518560</v>
      </c>
      <c r="G1048" s="5">
        <v>278</v>
      </c>
      <c r="H1048" s="5">
        <v>207518560</v>
      </c>
      <c r="I1048" s="6">
        <f t="shared" si="48"/>
        <v>0</v>
      </c>
      <c r="J1048" s="4" t="str">
        <f>VLOOKUP(A1048,districts!$A$4:$G$3181,6,FALSE)</f>
        <v>Marcali</v>
      </c>
      <c r="L1048" s="5">
        <f t="shared" si="49"/>
        <v>2288295.222222222</v>
      </c>
      <c r="M1048" s="5">
        <f t="shared" si="50"/>
        <v>746469.64028776984</v>
      </c>
    </row>
    <row r="1049" spans="1:13" x14ac:dyDescent="0.2">
      <c r="A1049" s="4" t="s">
        <v>3644</v>
      </c>
      <c r="B1049" s="4" t="s">
        <v>3645</v>
      </c>
      <c r="C1049" s="5">
        <v>1033520171</v>
      </c>
      <c r="D1049" s="5">
        <v>300</v>
      </c>
      <c r="E1049" s="5">
        <v>347</v>
      </c>
      <c r="F1049" s="5">
        <v>1262800524</v>
      </c>
      <c r="G1049" s="5">
        <v>867</v>
      </c>
      <c r="H1049" s="5">
        <v>1262800524</v>
      </c>
      <c r="I1049" s="6">
        <f t="shared" si="48"/>
        <v>0</v>
      </c>
      <c r="J1049" s="4" t="str">
        <f>VLOOKUP(A1049,districts!$A$4:$G$3181,6,FALSE)</f>
        <v>Sátoraljaújhelyi</v>
      </c>
      <c r="L1049" s="5">
        <f t="shared" si="49"/>
        <v>3445067.2366666668</v>
      </c>
      <c r="M1049" s="5">
        <f t="shared" si="50"/>
        <v>1456517.3287197233</v>
      </c>
    </row>
    <row r="1050" spans="1:13" x14ac:dyDescent="0.2">
      <c r="A1050" s="4" t="s">
        <v>3646</v>
      </c>
      <c r="B1050" s="4" t="s">
        <v>3647</v>
      </c>
      <c r="C1050" s="5">
        <v>507728685</v>
      </c>
      <c r="D1050" s="5">
        <v>146</v>
      </c>
      <c r="E1050" s="5">
        <v>181</v>
      </c>
      <c r="F1050" s="5">
        <v>736327566</v>
      </c>
      <c r="G1050" s="5">
        <v>342</v>
      </c>
      <c r="H1050" s="5">
        <v>736327566</v>
      </c>
      <c r="I1050" s="6">
        <f t="shared" si="48"/>
        <v>0</v>
      </c>
      <c r="J1050" s="4" t="str">
        <f>VLOOKUP(A1050,districts!$A$4:$G$3181,6,FALSE)</f>
        <v>Szécsényi</v>
      </c>
      <c r="L1050" s="5">
        <f t="shared" si="49"/>
        <v>3477593.7328767125</v>
      </c>
      <c r="M1050" s="5">
        <f t="shared" si="50"/>
        <v>2153004.5789473685</v>
      </c>
    </row>
    <row r="1051" spans="1:13" x14ac:dyDescent="0.2">
      <c r="A1051" s="4" t="s">
        <v>3648</v>
      </c>
      <c r="B1051" s="4" t="s">
        <v>3649</v>
      </c>
      <c r="C1051" s="5">
        <v>1081322423</v>
      </c>
      <c r="D1051" s="5">
        <v>306</v>
      </c>
      <c r="E1051" s="5">
        <v>346</v>
      </c>
      <c r="F1051" s="5">
        <v>1466679084</v>
      </c>
      <c r="G1051" s="5">
        <v>681</v>
      </c>
      <c r="H1051" s="5">
        <v>1466679084</v>
      </c>
      <c r="I1051" s="6">
        <f t="shared" si="48"/>
        <v>0</v>
      </c>
      <c r="J1051" s="4" t="str">
        <f>VLOOKUP(A1051,districts!$A$4:$G$3181,6,FALSE)</f>
        <v>Pápai</v>
      </c>
      <c r="L1051" s="5">
        <f t="shared" si="49"/>
        <v>3533733.4084967319</v>
      </c>
      <c r="M1051" s="5">
        <f t="shared" si="50"/>
        <v>2153713.779735683</v>
      </c>
    </row>
    <row r="1052" spans="1:13" x14ac:dyDescent="0.2">
      <c r="A1052" s="4" t="s">
        <v>3650</v>
      </c>
      <c r="B1052" s="4" t="s">
        <v>3651</v>
      </c>
      <c r="C1052" s="5">
        <v>308230270</v>
      </c>
      <c r="D1052" s="5">
        <v>99</v>
      </c>
      <c r="E1052" s="5">
        <v>116</v>
      </c>
      <c r="F1052" s="5">
        <v>420281031</v>
      </c>
      <c r="G1052" s="5">
        <v>249</v>
      </c>
      <c r="H1052" s="5">
        <v>420281031</v>
      </c>
      <c r="I1052" s="6">
        <f t="shared" si="48"/>
        <v>0</v>
      </c>
      <c r="J1052" s="4" t="str">
        <f>VLOOKUP(A1052,districts!$A$4:$G$3181,6,FALSE)</f>
        <v>Nagykanizsai</v>
      </c>
      <c r="L1052" s="5">
        <f t="shared" si="49"/>
        <v>3113437.0707070706</v>
      </c>
      <c r="M1052" s="5">
        <f t="shared" si="50"/>
        <v>1687875.626506024</v>
      </c>
    </row>
    <row r="1053" spans="1:13" x14ac:dyDescent="0.2">
      <c r="A1053" s="4" t="s">
        <v>3652</v>
      </c>
      <c r="B1053" s="4" t="s">
        <v>3653</v>
      </c>
      <c r="C1053" s="5">
        <v>1690956312</v>
      </c>
      <c r="D1053" s="5">
        <v>513</v>
      </c>
      <c r="E1053" s="5">
        <v>645</v>
      </c>
      <c r="F1053" s="5">
        <v>2098737095</v>
      </c>
      <c r="G1053" s="5">
        <v>1282</v>
      </c>
      <c r="H1053" s="5">
        <v>2098737095</v>
      </c>
      <c r="I1053" s="6">
        <f t="shared" si="48"/>
        <v>0</v>
      </c>
      <c r="J1053" s="4" t="str">
        <f>VLOOKUP(A1053,districts!$A$4:$G$3181,6,FALSE)</f>
        <v>Kalocsai</v>
      </c>
      <c r="L1053" s="5">
        <f t="shared" si="49"/>
        <v>3296211.134502924</v>
      </c>
      <c r="M1053" s="5">
        <f t="shared" si="50"/>
        <v>1637080.4173166926</v>
      </c>
    </row>
    <row r="1054" spans="1:13" x14ac:dyDescent="0.2">
      <c r="A1054" s="4" t="s">
        <v>3654</v>
      </c>
      <c r="B1054" s="4" t="s">
        <v>3655</v>
      </c>
      <c r="C1054" s="5">
        <v>1343582507</v>
      </c>
      <c r="D1054" s="5">
        <v>433</v>
      </c>
      <c r="E1054" s="5">
        <v>503</v>
      </c>
      <c r="F1054" s="5">
        <v>1668105546</v>
      </c>
      <c r="G1054" s="5">
        <v>1014</v>
      </c>
      <c r="H1054" s="5">
        <v>1668105546</v>
      </c>
      <c r="I1054" s="6">
        <f t="shared" si="48"/>
        <v>0</v>
      </c>
      <c r="J1054" s="4" t="str">
        <f>VLOOKUP(A1054,districts!$A$4:$G$3181,6,FALSE)</f>
        <v>Barcsi</v>
      </c>
      <c r="L1054" s="5">
        <f t="shared" si="49"/>
        <v>3102961.9099307158</v>
      </c>
      <c r="M1054" s="5">
        <f t="shared" si="50"/>
        <v>1645074.5029585799</v>
      </c>
    </row>
    <row r="1055" spans="1:13" x14ac:dyDescent="0.2">
      <c r="A1055" s="4" t="s">
        <v>3656</v>
      </c>
      <c r="B1055" s="4" t="s">
        <v>3657</v>
      </c>
      <c r="C1055" s="5">
        <v>476582470</v>
      </c>
      <c r="D1055" s="5">
        <v>208</v>
      </c>
      <c r="E1055" s="5">
        <v>257</v>
      </c>
      <c r="F1055" s="5">
        <v>861561115</v>
      </c>
      <c r="G1055" s="5">
        <v>575</v>
      </c>
      <c r="H1055" s="5">
        <v>861561115</v>
      </c>
      <c r="I1055" s="6">
        <f t="shared" si="48"/>
        <v>0</v>
      </c>
      <c r="J1055" s="4" t="str">
        <f>VLOOKUP(A1055,districts!$A$4:$G$3181,6,FALSE)</f>
        <v>Mohácsi</v>
      </c>
      <c r="L1055" s="5">
        <f t="shared" si="49"/>
        <v>2291261.875</v>
      </c>
      <c r="M1055" s="5">
        <f t="shared" si="50"/>
        <v>1498367.1565217392</v>
      </c>
    </row>
    <row r="1056" spans="1:13" x14ac:dyDescent="0.2">
      <c r="A1056" s="4" t="s">
        <v>3658</v>
      </c>
      <c r="B1056" s="4" t="s">
        <v>3659</v>
      </c>
      <c r="C1056" s="5">
        <v>1461133254</v>
      </c>
      <c r="D1056" s="5">
        <v>442</v>
      </c>
      <c r="E1056" s="5">
        <v>476</v>
      </c>
      <c r="F1056" s="5">
        <v>1694721908</v>
      </c>
      <c r="G1056" s="5">
        <v>941</v>
      </c>
      <c r="H1056" s="5">
        <v>1694721908</v>
      </c>
      <c r="I1056" s="6">
        <f t="shared" si="48"/>
        <v>0</v>
      </c>
      <c r="J1056" s="4" t="str">
        <f>VLOOKUP(A1056,districts!$A$4:$G$3181,6,FALSE)</f>
        <v>Szikszói</v>
      </c>
      <c r="L1056" s="5">
        <f t="shared" si="49"/>
        <v>3305731.3438914027</v>
      </c>
      <c r="M1056" s="5">
        <f t="shared" si="50"/>
        <v>1800979.7109458023</v>
      </c>
    </row>
    <row r="1057" spans="1:13" x14ac:dyDescent="0.2">
      <c r="A1057" s="4" t="s">
        <v>3660</v>
      </c>
      <c r="B1057" s="4" t="s">
        <v>3661</v>
      </c>
      <c r="C1057" s="5">
        <v>925871066</v>
      </c>
      <c r="D1057" s="5">
        <v>215</v>
      </c>
      <c r="E1057" s="5">
        <v>234</v>
      </c>
      <c r="F1057" s="5">
        <v>1055616501</v>
      </c>
      <c r="G1057" s="5">
        <v>529</v>
      </c>
      <c r="H1057" s="5">
        <v>1055616501</v>
      </c>
      <c r="I1057" s="6">
        <f t="shared" si="48"/>
        <v>0</v>
      </c>
      <c r="J1057" s="4" t="str">
        <f>VLOOKUP(A1057,districts!$A$4:$G$3181,6,FALSE)</f>
        <v>Balassagyarmati</v>
      </c>
      <c r="L1057" s="5">
        <f t="shared" si="49"/>
        <v>4306377.0511627905</v>
      </c>
      <c r="M1057" s="5">
        <f t="shared" si="50"/>
        <v>1995494.3308128545</v>
      </c>
    </row>
    <row r="1058" spans="1:13" x14ac:dyDescent="0.2">
      <c r="A1058" s="4" t="s">
        <v>3662</v>
      </c>
      <c r="B1058" s="4" t="s">
        <v>3663</v>
      </c>
      <c r="C1058" s="5">
        <v>356627097</v>
      </c>
      <c r="D1058" s="5">
        <v>77</v>
      </c>
      <c r="E1058" s="5">
        <v>86</v>
      </c>
      <c r="F1058" s="5">
        <v>491401555</v>
      </c>
      <c r="G1058" s="5">
        <v>164</v>
      </c>
      <c r="H1058" s="5">
        <v>491401555</v>
      </c>
      <c r="I1058" s="6">
        <f t="shared" si="48"/>
        <v>0</v>
      </c>
      <c r="J1058" s="4" t="str">
        <f>VLOOKUP(A1058,districts!$A$4:$G$3181,6,FALSE)</f>
        <v>Rétsági</v>
      </c>
      <c r="L1058" s="5">
        <f t="shared" si="49"/>
        <v>4631520.7402597405</v>
      </c>
      <c r="M1058" s="5">
        <f t="shared" si="50"/>
        <v>2996350.9451219514</v>
      </c>
    </row>
    <row r="1059" spans="1:13" x14ac:dyDescent="0.2">
      <c r="A1059" s="4" t="s">
        <v>3664</v>
      </c>
      <c r="B1059" s="4" t="s">
        <v>3665</v>
      </c>
      <c r="C1059" s="5">
        <v>7352895537</v>
      </c>
      <c r="D1059" s="5">
        <v>1721</v>
      </c>
      <c r="E1059" s="5">
        <v>2047</v>
      </c>
      <c r="F1059" s="5">
        <v>9929810346</v>
      </c>
      <c r="G1059" s="5">
        <v>3661</v>
      </c>
      <c r="H1059" s="5">
        <v>9929810346</v>
      </c>
      <c r="I1059" s="6">
        <f t="shared" si="48"/>
        <v>0</v>
      </c>
      <c r="J1059" s="4" t="str">
        <f>VLOOKUP(A1059,districts!$A$4:$G$3181,6,FALSE)</f>
        <v>Hatvani</v>
      </c>
      <c r="L1059" s="5">
        <f t="shared" si="49"/>
        <v>4272455.2800697265</v>
      </c>
      <c r="M1059" s="5">
        <f t="shared" si="50"/>
        <v>2712321.8645178913</v>
      </c>
    </row>
    <row r="1060" spans="1:13" x14ac:dyDescent="0.2">
      <c r="A1060" s="4" t="s">
        <v>3666</v>
      </c>
      <c r="B1060" s="4" t="s">
        <v>3667</v>
      </c>
      <c r="C1060" s="5">
        <v>2236623350</v>
      </c>
      <c r="D1060" s="5">
        <v>607</v>
      </c>
      <c r="E1060" s="5">
        <v>731</v>
      </c>
      <c r="F1060" s="5">
        <v>2951292859</v>
      </c>
      <c r="G1060" s="5">
        <v>1352</v>
      </c>
      <c r="H1060" s="5">
        <v>2951292859</v>
      </c>
      <c r="I1060" s="6">
        <f t="shared" si="48"/>
        <v>0</v>
      </c>
      <c r="J1060" s="4" t="str">
        <f>VLOOKUP(A1060,districts!$A$4:$G$3181,6,FALSE)</f>
        <v>Balmazújvárosi</v>
      </c>
      <c r="L1060" s="5">
        <f t="shared" si="49"/>
        <v>3684717.2158154859</v>
      </c>
      <c r="M1060" s="5">
        <f t="shared" si="50"/>
        <v>2182908.9193786983</v>
      </c>
    </row>
    <row r="1061" spans="1:13" x14ac:dyDescent="0.2">
      <c r="A1061" s="4" t="s">
        <v>3668</v>
      </c>
      <c r="B1061" s="4" t="s">
        <v>3669</v>
      </c>
      <c r="C1061" s="5">
        <v>41208026</v>
      </c>
      <c r="D1061" s="5">
        <v>15</v>
      </c>
      <c r="E1061" s="5">
        <v>19</v>
      </c>
      <c r="F1061" s="5">
        <v>45557735</v>
      </c>
      <c r="G1061" s="5">
        <v>62</v>
      </c>
      <c r="H1061" s="5">
        <v>45557735</v>
      </c>
      <c r="I1061" s="6">
        <f t="shared" si="48"/>
        <v>0</v>
      </c>
      <c r="J1061" s="4" t="str">
        <f>VLOOKUP(A1061,districts!$A$4:$G$3181,6,FALSE)</f>
        <v>Szigetvári</v>
      </c>
      <c r="L1061" s="5">
        <f t="shared" si="49"/>
        <v>2747201.7333333334</v>
      </c>
      <c r="M1061" s="5">
        <f t="shared" si="50"/>
        <v>734802.17741935479</v>
      </c>
    </row>
    <row r="1062" spans="1:13" x14ac:dyDescent="0.2">
      <c r="A1062" s="4" t="s">
        <v>3670</v>
      </c>
      <c r="B1062" s="4" t="s">
        <v>3671</v>
      </c>
      <c r="C1062" s="5">
        <v>241803094</v>
      </c>
      <c r="D1062" s="5">
        <v>97</v>
      </c>
      <c r="E1062" s="5">
        <v>128</v>
      </c>
      <c r="F1062" s="5">
        <v>462879692</v>
      </c>
      <c r="G1062" s="5">
        <v>194</v>
      </c>
      <c r="H1062" s="5">
        <v>462879692</v>
      </c>
      <c r="I1062" s="6">
        <f t="shared" si="48"/>
        <v>0</v>
      </c>
      <c r="J1062" s="4" t="str">
        <f>VLOOKUP(A1062,districts!$A$4:$G$3181,6,FALSE)</f>
        <v>Szombathelyi</v>
      </c>
      <c r="L1062" s="5">
        <f t="shared" si="49"/>
        <v>2492815.4020618559</v>
      </c>
      <c r="M1062" s="5">
        <f t="shared" si="50"/>
        <v>2385977.7938144328</v>
      </c>
    </row>
    <row r="1063" spans="1:13" x14ac:dyDescent="0.2">
      <c r="A1063" s="4" t="s">
        <v>3672</v>
      </c>
      <c r="B1063" s="4" t="s">
        <v>3673</v>
      </c>
      <c r="C1063" s="5">
        <v>1108251039</v>
      </c>
      <c r="D1063" s="5">
        <v>292</v>
      </c>
      <c r="E1063" s="5">
        <v>379</v>
      </c>
      <c r="F1063" s="5">
        <v>1539239529</v>
      </c>
      <c r="G1063" s="5">
        <v>844</v>
      </c>
      <c r="H1063" s="5">
        <v>1539239529</v>
      </c>
      <c r="I1063" s="6">
        <f t="shared" si="48"/>
        <v>0</v>
      </c>
      <c r="J1063" s="4" t="str">
        <f>VLOOKUP(A1063,districts!$A$4:$G$3181,6,FALSE)</f>
        <v>Kőszegi</v>
      </c>
      <c r="L1063" s="5">
        <f t="shared" si="49"/>
        <v>3795380.2705479451</v>
      </c>
      <c r="M1063" s="5">
        <f t="shared" si="50"/>
        <v>1823743.5177725118</v>
      </c>
    </row>
    <row r="1064" spans="1:13" x14ac:dyDescent="0.2">
      <c r="A1064" s="4" t="s">
        <v>3674</v>
      </c>
      <c r="B1064" s="4" t="s">
        <v>3675</v>
      </c>
      <c r="C1064" s="5">
        <v>5723856940</v>
      </c>
      <c r="D1064" s="5">
        <v>1491</v>
      </c>
      <c r="E1064" s="5">
        <v>1765</v>
      </c>
      <c r="F1064" s="5">
        <v>8547352382</v>
      </c>
      <c r="G1064" s="5">
        <v>3551</v>
      </c>
      <c r="H1064" s="5">
        <v>8547352382</v>
      </c>
      <c r="I1064" s="6">
        <f t="shared" si="48"/>
        <v>0</v>
      </c>
      <c r="J1064" s="4" t="str">
        <f>VLOOKUP(A1064,districts!$A$4:$G$3181,6,FALSE)</f>
        <v>Pécsi</v>
      </c>
      <c r="L1064" s="5">
        <f t="shared" si="49"/>
        <v>3838938.2562038898</v>
      </c>
      <c r="M1064" s="5">
        <f t="shared" si="50"/>
        <v>2407026.8606026471</v>
      </c>
    </row>
    <row r="1065" spans="1:13" x14ac:dyDescent="0.2">
      <c r="A1065" s="4" t="s">
        <v>162</v>
      </c>
      <c r="B1065" s="4" t="s">
        <v>3676</v>
      </c>
      <c r="C1065" s="5">
        <v>7911820227</v>
      </c>
      <c r="D1065" s="5">
        <v>2360</v>
      </c>
      <c r="E1065" s="5">
        <v>2705</v>
      </c>
      <c r="F1065" s="5">
        <v>10029987066</v>
      </c>
      <c r="G1065" s="5">
        <v>5856</v>
      </c>
      <c r="H1065" s="5">
        <v>10029987066</v>
      </c>
      <c r="I1065" s="6">
        <f t="shared" si="48"/>
        <v>0</v>
      </c>
      <c r="J1065" s="4" t="str">
        <f>VLOOKUP(A1065,districts!$A$4:$G$3181,6,FALSE)</f>
        <v>Derecskei</v>
      </c>
      <c r="L1065" s="5">
        <f t="shared" si="49"/>
        <v>3352466.1978813559</v>
      </c>
      <c r="M1065" s="5">
        <f t="shared" si="50"/>
        <v>1712771.0153688525</v>
      </c>
    </row>
    <row r="1066" spans="1:13" x14ac:dyDescent="0.2">
      <c r="A1066" s="4" t="s">
        <v>3677</v>
      </c>
      <c r="B1066" s="4" t="s">
        <v>3678</v>
      </c>
      <c r="C1066" s="5">
        <v>1015596985</v>
      </c>
      <c r="D1066" s="5">
        <v>264</v>
      </c>
      <c r="E1066" s="5">
        <v>310</v>
      </c>
      <c r="F1066" s="5">
        <v>1273706923</v>
      </c>
      <c r="G1066" s="5">
        <v>645</v>
      </c>
      <c r="H1066" s="5">
        <v>1273706923</v>
      </c>
      <c r="I1066" s="6">
        <f t="shared" si="48"/>
        <v>0</v>
      </c>
      <c r="J1066" s="4" t="str">
        <f>VLOOKUP(A1066,districts!$A$4:$G$3181,6,FALSE)</f>
        <v>Sárvári</v>
      </c>
      <c r="L1066" s="5">
        <f t="shared" si="49"/>
        <v>3846958.2765151514</v>
      </c>
      <c r="M1066" s="5">
        <f t="shared" si="50"/>
        <v>1974739.4155038761</v>
      </c>
    </row>
    <row r="1067" spans="1:13" x14ac:dyDescent="0.2">
      <c r="A1067" s="4" t="s">
        <v>3679</v>
      </c>
      <c r="B1067" s="4" t="s">
        <v>3680</v>
      </c>
      <c r="C1067" s="5">
        <v>54920183</v>
      </c>
      <c r="D1067" s="5">
        <v>21</v>
      </c>
      <c r="E1067" s="5">
        <v>31</v>
      </c>
      <c r="F1067" s="5">
        <v>104128461</v>
      </c>
      <c r="G1067" s="5">
        <v>68</v>
      </c>
      <c r="H1067" s="5">
        <v>104128461</v>
      </c>
      <c r="I1067" s="6">
        <f t="shared" si="48"/>
        <v>0</v>
      </c>
      <c r="J1067" s="4" t="str">
        <f>VLOOKUP(A1067,districts!$A$4:$G$3181,6,FALSE)</f>
        <v>Marcali</v>
      </c>
      <c r="L1067" s="5">
        <f t="shared" si="49"/>
        <v>2615246.8095238097</v>
      </c>
      <c r="M1067" s="5">
        <f t="shared" si="50"/>
        <v>1531300.8970588236</v>
      </c>
    </row>
    <row r="1068" spans="1:13" x14ac:dyDescent="0.2">
      <c r="A1068" s="4" t="s">
        <v>3681</v>
      </c>
      <c r="B1068" s="4" t="s">
        <v>3682</v>
      </c>
      <c r="C1068" s="5">
        <v>231211905</v>
      </c>
      <c r="D1068" s="5">
        <v>82</v>
      </c>
      <c r="E1068" s="5">
        <v>91</v>
      </c>
      <c r="F1068" s="5">
        <v>333757528</v>
      </c>
      <c r="G1068" s="5">
        <v>179</v>
      </c>
      <c r="H1068" s="5">
        <v>333757528</v>
      </c>
      <c r="I1068" s="6">
        <f t="shared" si="48"/>
        <v>0</v>
      </c>
      <c r="J1068" s="4" t="str">
        <f>VLOOKUP(A1068,districts!$A$4:$G$3181,6,FALSE)</f>
        <v>Nagykanizsai</v>
      </c>
      <c r="L1068" s="5">
        <f t="shared" si="49"/>
        <v>2819657.3780487804</v>
      </c>
      <c r="M1068" s="5">
        <f t="shared" si="50"/>
        <v>1864567.1955307263</v>
      </c>
    </row>
    <row r="1069" spans="1:13" x14ac:dyDescent="0.2">
      <c r="A1069" s="4" t="s">
        <v>3683</v>
      </c>
      <c r="B1069" s="4" t="s">
        <v>3684</v>
      </c>
      <c r="C1069" s="5">
        <v>108754523</v>
      </c>
      <c r="D1069" s="5">
        <v>35</v>
      </c>
      <c r="E1069" s="5">
        <v>42</v>
      </c>
      <c r="F1069" s="5">
        <v>154074954</v>
      </c>
      <c r="G1069" s="5">
        <v>69</v>
      </c>
      <c r="H1069" s="5">
        <v>154074954</v>
      </c>
      <c r="I1069" s="6">
        <f t="shared" si="48"/>
        <v>0</v>
      </c>
      <c r="J1069" s="4" t="str">
        <f>VLOOKUP(A1069,districts!$A$4:$G$3181,6,FALSE)</f>
        <v>Sümegi</v>
      </c>
      <c r="L1069" s="5">
        <f t="shared" si="49"/>
        <v>3107272.0857142857</v>
      </c>
      <c r="M1069" s="5">
        <f t="shared" si="50"/>
        <v>2232970.3478260869</v>
      </c>
    </row>
    <row r="1070" spans="1:13" x14ac:dyDescent="0.2">
      <c r="A1070" s="4" t="s">
        <v>3685</v>
      </c>
      <c r="B1070" s="4" t="s">
        <v>3686</v>
      </c>
      <c r="C1070" s="5">
        <v>710861190</v>
      </c>
      <c r="D1070" s="5">
        <v>169</v>
      </c>
      <c r="E1070" s="5">
        <v>195</v>
      </c>
      <c r="F1070" s="5">
        <v>907674699</v>
      </c>
      <c r="G1070" s="5">
        <v>350</v>
      </c>
      <c r="H1070" s="5">
        <v>907674699</v>
      </c>
      <c r="I1070" s="6">
        <f t="shared" si="48"/>
        <v>0</v>
      </c>
      <c r="J1070" s="4" t="str">
        <f>VLOOKUP(A1070,districts!$A$4:$G$3181,6,FALSE)</f>
        <v>Zalaegerszegi</v>
      </c>
      <c r="L1070" s="5">
        <f t="shared" si="49"/>
        <v>4206279.230769231</v>
      </c>
      <c r="M1070" s="5">
        <f t="shared" si="50"/>
        <v>2593356.2828571429</v>
      </c>
    </row>
    <row r="1071" spans="1:13" x14ac:dyDescent="0.2">
      <c r="A1071" s="4" t="s">
        <v>165</v>
      </c>
      <c r="B1071" s="4" t="s">
        <v>3687</v>
      </c>
      <c r="C1071" s="5">
        <v>3449758766</v>
      </c>
      <c r="D1071" s="5">
        <v>1037</v>
      </c>
      <c r="E1071" s="5">
        <v>1234</v>
      </c>
      <c r="F1071" s="5">
        <v>4723042245</v>
      </c>
      <c r="G1071" s="5">
        <v>2704</v>
      </c>
      <c r="H1071" s="5">
        <v>4723042245</v>
      </c>
      <c r="I1071" s="6">
        <f t="shared" si="48"/>
        <v>0</v>
      </c>
      <c r="J1071" s="4" t="str">
        <f>VLOOKUP(A1071,districts!$A$4:$G$3181,6,FALSE)</f>
        <v>Tamási</v>
      </c>
      <c r="L1071" s="5">
        <f t="shared" si="49"/>
        <v>3326671.9054966248</v>
      </c>
      <c r="M1071" s="5">
        <f t="shared" si="50"/>
        <v>1746687.2207840236</v>
      </c>
    </row>
    <row r="1072" spans="1:13" x14ac:dyDescent="0.2">
      <c r="A1072" s="4" t="s">
        <v>3688</v>
      </c>
      <c r="B1072" s="4" t="s">
        <v>3689</v>
      </c>
      <c r="C1072" s="5">
        <v>475954500</v>
      </c>
      <c r="D1072" s="5">
        <v>122</v>
      </c>
      <c r="E1072" s="5">
        <v>151</v>
      </c>
      <c r="F1072" s="5">
        <v>592454816</v>
      </c>
      <c r="G1072" s="5">
        <v>382</v>
      </c>
      <c r="H1072" s="5">
        <v>592454816</v>
      </c>
      <c r="I1072" s="6">
        <f t="shared" si="48"/>
        <v>0</v>
      </c>
      <c r="J1072" s="4" t="str">
        <f>VLOOKUP(A1072,districts!$A$4:$G$3181,6,FALSE)</f>
        <v>Kapuvári</v>
      </c>
      <c r="L1072" s="5">
        <f t="shared" si="49"/>
        <v>3901266.3934426229</v>
      </c>
      <c r="M1072" s="5">
        <f t="shared" si="50"/>
        <v>1550928.837696335</v>
      </c>
    </row>
    <row r="1073" spans="1:13" x14ac:dyDescent="0.2">
      <c r="A1073" s="4" t="s">
        <v>3690</v>
      </c>
      <c r="B1073" s="4" t="s">
        <v>3691</v>
      </c>
      <c r="C1073" s="5">
        <v>1033657936</v>
      </c>
      <c r="D1073" s="5">
        <v>408</v>
      </c>
      <c r="E1073" s="5">
        <v>440</v>
      </c>
      <c r="F1073" s="5">
        <v>1269739714</v>
      </c>
      <c r="G1073" s="5">
        <v>875</v>
      </c>
      <c r="H1073" s="5">
        <v>1269739714</v>
      </c>
      <c r="I1073" s="6">
        <f t="shared" si="48"/>
        <v>0</v>
      </c>
      <c r="J1073" s="4" t="str">
        <f>VLOOKUP(A1073,districts!$A$4:$G$3181,6,FALSE)</f>
        <v>Balassagyarmati</v>
      </c>
      <c r="L1073" s="5">
        <f t="shared" si="49"/>
        <v>2533475.3333333335</v>
      </c>
      <c r="M1073" s="5">
        <f t="shared" si="50"/>
        <v>1451131.1017142858</v>
      </c>
    </row>
    <row r="1074" spans="1:13" x14ac:dyDescent="0.2">
      <c r="A1074" s="4" t="s">
        <v>3692</v>
      </c>
      <c r="B1074" s="4" t="s">
        <v>3693</v>
      </c>
      <c r="C1074" s="5">
        <v>677558404</v>
      </c>
      <c r="D1074" s="5">
        <v>215</v>
      </c>
      <c r="E1074" s="5">
        <v>300</v>
      </c>
      <c r="F1074" s="5">
        <v>829952481</v>
      </c>
      <c r="G1074" s="5">
        <v>611</v>
      </c>
      <c r="H1074" s="5">
        <v>829952481</v>
      </c>
      <c r="I1074" s="6">
        <f t="shared" si="48"/>
        <v>0</v>
      </c>
      <c r="J1074" s="4" t="str">
        <f>VLOOKUP(A1074,districts!$A$4:$G$3181,6,FALSE)</f>
        <v>Gyomaendrődi</v>
      </c>
      <c r="L1074" s="5">
        <f t="shared" si="49"/>
        <v>3151434.4372093021</v>
      </c>
      <c r="M1074" s="5">
        <f t="shared" si="50"/>
        <v>1358351.0327332243</v>
      </c>
    </row>
    <row r="1075" spans="1:13" x14ac:dyDescent="0.2">
      <c r="A1075" s="4" t="s">
        <v>7574</v>
      </c>
      <c r="B1075" s="4" t="s">
        <v>3694</v>
      </c>
      <c r="C1075" s="5">
        <v>219897042</v>
      </c>
      <c r="D1075" s="5">
        <v>82</v>
      </c>
      <c r="E1075" s="5">
        <v>85</v>
      </c>
      <c r="F1075" s="5">
        <v>270333261</v>
      </c>
      <c r="G1075" s="5">
        <v>181</v>
      </c>
      <c r="H1075" s="5">
        <v>270333261</v>
      </c>
      <c r="I1075" s="6">
        <f t="shared" si="48"/>
        <v>0</v>
      </c>
      <c r="J1075" s="4" t="str">
        <f>VLOOKUP(A1075,districts!$A$4:$G$3181,6,FALSE)</f>
        <v>Szolnoki</v>
      </c>
      <c r="L1075" s="5">
        <f t="shared" si="49"/>
        <v>2681671.2439024393</v>
      </c>
      <c r="M1075" s="5">
        <f t="shared" si="50"/>
        <v>1493553.9281767956</v>
      </c>
    </row>
    <row r="1076" spans="1:13" x14ac:dyDescent="0.2">
      <c r="A1076" s="4" t="s">
        <v>3695</v>
      </c>
      <c r="B1076" s="4" t="s">
        <v>3696</v>
      </c>
      <c r="C1076" s="5">
        <v>36770575</v>
      </c>
      <c r="D1076" s="5">
        <v>14</v>
      </c>
      <c r="E1076" s="5">
        <v>22</v>
      </c>
      <c r="F1076" s="5">
        <v>64770265</v>
      </c>
      <c r="G1076" s="5">
        <v>64</v>
      </c>
      <c r="H1076" s="5">
        <v>64770265</v>
      </c>
      <c r="I1076" s="6">
        <f t="shared" si="48"/>
        <v>0</v>
      </c>
      <c r="J1076" s="4" t="str">
        <f>VLOOKUP(A1076,districts!$A$4:$G$3181,6,FALSE)</f>
        <v>Pécsi</v>
      </c>
      <c r="L1076" s="5">
        <f t="shared" si="49"/>
        <v>2626469.6428571427</v>
      </c>
      <c r="M1076" s="5">
        <f t="shared" si="50"/>
        <v>1012035.390625</v>
      </c>
    </row>
    <row r="1077" spans="1:13" x14ac:dyDescent="0.2">
      <c r="A1077" s="4" t="s">
        <v>3697</v>
      </c>
      <c r="B1077" s="4" t="s">
        <v>3698</v>
      </c>
      <c r="C1077" s="5">
        <v>186595254</v>
      </c>
      <c r="D1077" s="5">
        <v>74</v>
      </c>
      <c r="E1077" s="5">
        <v>91</v>
      </c>
      <c r="F1077" s="5">
        <v>259698483</v>
      </c>
      <c r="G1077" s="5">
        <v>224</v>
      </c>
      <c r="H1077" s="5">
        <v>268692201</v>
      </c>
      <c r="I1077" s="6">
        <f t="shared" si="48"/>
        <v>8993718</v>
      </c>
      <c r="J1077" s="4" t="str">
        <f>VLOOKUP(A1077,districts!$A$4:$G$3181,6,FALSE)</f>
        <v>Szigetvári</v>
      </c>
      <c r="L1077" s="5">
        <f t="shared" si="49"/>
        <v>2521557.4864864866</v>
      </c>
      <c r="M1077" s="5">
        <f t="shared" si="50"/>
        <v>1199518.7544642857</v>
      </c>
    </row>
    <row r="1078" spans="1:13" x14ac:dyDescent="0.2">
      <c r="A1078" s="4" t="s">
        <v>3699</v>
      </c>
      <c r="B1078" s="4" t="s">
        <v>3700</v>
      </c>
      <c r="C1078" s="5">
        <v>21603941</v>
      </c>
      <c r="D1078" s="5">
        <v>8</v>
      </c>
      <c r="E1078" s="5">
        <v>9</v>
      </c>
      <c r="F1078" s="5">
        <v>44149609</v>
      </c>
      <c r="G1078" s="5">
        <v>18</v>
      </c>
      <c r="H1078" s="5">
        <v>44149609</v>
      </c>
      <c r="I1078" s="6">
        <f t="shared" si="48"/>
        <v>0</v>
      </c>
      <c r="J1078" s="4" t="str">
        <f>VLOOKUP(A1078,districts!$A$4:$G$3181,6,FALSE)</f>
        <v>Zalaegerszegi</v>
      </c>
      <c r="L1078" s="5">
        <f t="shared" si="49"/>
        <v>2700492.625</v>
      </c>
      <c r="M1078" s="5">
        <f t="shared" si="50"/>
        <v>2452756.0555555555</v>
      </c>
    </row>
    <row r="1079" spans="1:13" x14ac:dyDescent="0.2">
      <c r="A1079" s="4" t="s">
        <v>166</v>
      </c>
      <c r="B1079" s="4" t="s">
        <v>3701</v>
      </c>
      <c r="C1079" s="5">
        <v>9201630264</v>
      </c>
      <c r="D1079" s="5">
        <v>2820</v>
      </c>
      <c r="E1079" s="5">
        <v>3264</v>
      </c>
      <c r="F1079" s="5">
        <v>11983172220</v>
      </c>
      <c r="G1079" s="5">
        <v>6724</v>
      </c>
      <c r="H1079" s="5">
        <v>11983172220</v>
      </c>
      <c r="I1079" s="6">
        <f t="shared" si="48"/>
        <v>0</v>
      </c>
      <c r="J1079" s="4" t="str">
        <f>VLOOKUP(A1079,districts!$A$4:$G$3181,6,FALSE)</f>
        <v>Ibrányi</v>
      </c>
      <c r="L1079" s="5">
        <f t="shared" si="49"/>
        <v>3262989.455319149</v>
      </c>
      <c r="M1079" s="5">
        <f t="shared" si="50"/>
        <v>1782149.3486020225</v>
      </c>
    </row>
    <row r="1080" spans="1:13" x14ac:dyDescent="0.2">
      <c r="A1080" s="4" t="s">
        <v>3702</v>
      </c>
      <c r="B1080" s="4" t="s">
        <v>3703</v>
      </c>
      <c r="C1080" s="5">
        <v>1816286913</v>
      </c>
      <c r="D1080" s="5">
        <v>493</v>
      </c>
      <c r="E1080" s="5">
        <v>607</v>
      </c>
      <c r="F1080" s="5">
        <v>2324130338</v>
      </c>
      <c r="G1080" s="5">
        <v>1576</v>
      </c>
      <c r="H1080" s="5">
        <v>2324130338</v>
      </c>
      <c r="I1080" s="6">
        <f t="shared" si="48"/>
        <v>0</v>
      </c>
      <c r="J1080" s="4" t="str">
        <f>VLOOKUP(A1080,districts!$A$4:$G$3181,6,FALSE)</f>
        <v>Kaposvári</v>
      </c>
      <c r="L1080" s="5">
        <f t="shared" si="49"/>
        <v>3684151.9533468559</v>
      </c>
      <c r="M1080" s="5">
        <f t="shared" si="50"/>
        <v>1474701.9911167512</v>
      </c>
    </row>
    <row r="1081" spans="1:13" x14ac:dyDescent="0.2">
      <c r="A1081" s="4" t="s">
        <v>3704</v>
      </c>
      <c r="B1081" s="4" t="s">
        <v>3705</v>
      </c>
      <c r="C1081" s="5">
        <v>1343214193</v>
      </c>
      <c r="D1081" s="5">
        <v>405</v>
      </c>
      <c r="E1081" s="5">
        <v>457</v>
      </c>
      <c r="F1081" s="5">
        <v>1627422002</v>
      </c>
      <c r="G1081" s="5">
        <v>858</v>
      </c>
      <c r="H1081" s="5">
        <v>1627422002</v>
      </c>
      <c r="I1081" s="6">
        <f t="shared" si="48"/>
        <v>0</v>
      </c>
      <c r="J1081" s="4" t="str">
        <f>VLOOKUP(A1081,districts!$A$4:$G$3181,6,FALSE)</f>
        <v>Sárbogárdi</v>
      </c>
      <c r="L1081" s="5">
        <f t="shared" si="49"/>
        <v>3316578.2543209875</v>
      </c>
      <c r="M1081" s="5">
        <f t="shared" si="50"/>
        <v>1896762.24009324</v>
      </c>
    </row>
    <row r="1082" spans="1:13" x14ac:dyDescent="0.2">
      <c r="A1082" s="4" t="s">
        <v>3706</v>
      </c>
      <c r="B1082" s="4" t="s">
        <v>3707</v>
      </c>
      <c r="C1082" s="5">
        <v>1671076315</v>
      </c>
      <c r="D1082" s="5">
        <v>506</v>
      </c>
      <c r="E1082" s="5">
        <v>578</v>
      </c>
      <c r="F1082" s="5">
        <v>2107073539</v>
      </c>
      <c r="G1082" s="5">
        <v>1175</v>
      </c>
      <c r="H1082" s="5">
        <v>2107073539</v>
      </c>
      <c r="I1082" s="6">
        <f t="shared" si="48"/>
        <v>0</v>
      </c>
      <c r="J1082" s="4" t="str">
        <f>VLOOKUP(A1082,districts!$A$4:$G$3181,6,FALSE)</f>
        <v>Mezőcsáti</v>
      </c>
      <c r="L1082" s="5">
        <f t="shared" si="49"/>
        <v>3302522.3616600791</v>
      </c>
      <c r="M1082" s="5">
        <f t="shared" si="50"/>
        <v>1793254.0757446808</v>
      </c>
    </row>
    <row r="1083" spans="1:13" x14ac:dyDescent="0.2">
      <c r="A1083" s="4" t="s">
        <v>3708</v>
      </c>
      <c r="B1083" s="4" t="s">
        <v>3709</v>
      </c>
      <c r="C1083" s="5">
        <v>489244031</v>
      </c>
      <c r="D1083" s="5">
        <v>175</v>
      </c>
      <c r="E1083" s="5">
        <v>204</v>
      </c>
      <c r="F1083" s="5">
        <v>659030802</v>
      </c>
      <c r="G1083" s="5">
        <v>474</v>
      </c>
      <c r="H1083" s="5">
        <v>659030802</v>
      </c>
      <c r="I1083" s="6">
        <f t="shared" si="48"/>
        <v>0</v>
      </c>
      <c r="J1083" s="4" t="str">
        <f>VLOOKUP(A1083,districts!$A$4:$G$3181,6,FALSE)</f>
        <v>Csurgói</v>
      </c>
      <c r="L1083" s="5">
        <f t="shared" si="49"/>
        <v>2795680.1771428571</v>
      </c>
      <c r="M1083" s="5">
        <f t="shared" si="50"/>
        <v>1390360.3417721519</v>
      </c>
    </row>
    <row r="1084" spans="1:13" x14ac:dyDescent="0.2">
      <c r="A1084" s="4" t="s">
        <v>3710</v>
      </c>
      <c r="B1084" s="4" t="s">
        <v>3711</v>
      </c>
      <c r="C1084" s="5">
        <v>1213728785</v>
      </c>
      <c r="D1084" s="5">
        <v>435</v>
      </c>
      <c r="E1084" s="5">
        <v>510</v>
      </c>
      <c r="F1084" s="5">
        <v>1645145190</v>
      </c>
      <c r="G1084" s="5">
        <v>1308</v>
      </c>
      <c r="H1084" s="5">
        <v>1645145190</v>
      </c>
      <c r="I1084" s="6">
        <f t="shared" si="48"/>
        <v>0</v>
      </c>
      <c r="J1084" s="4" t="str">
        <f>VLOOKUP(A1084,districts!$A$4:$G$3181,6,FALSE)</f>
        <v>Csurgói</v>
      </c>
      <c r="L1084" s="5">
        <f t="shared" si="49"/>
        <v>2790181.1149425288</v>
      </c>
      <c r="M1084" s="5">
        <f t="shared" si="50"/>
        <v>1257756.2614678899</v>
      </c>
    </row>
    <row r="1085" spans="1:13" x14ac:dyDescent="0.2">
      <c r="A1085" s="4" t="s">
        <v>3712</v>
      </c>
      <c r="B1085" s="4" t="s">
        <v>3713</v>
      </c>
      <c r="C1085" s="5">
        <v>3897848516</v>
      </c>
      <c r="D1085" s="5">
        <v>817</v>
      </c>
      <c r="E1085" s="5">
        <v>959</v>
      </c>
      <c r="F1085" s="5">
        <v>4864845969</v>
      </c>
      <c r="G1085" s="5">
        <v>1681</v>
      </c>
      <c r="H1085" s="5">
        <v>4864845969</v>
      </c>
      <c r="I1085" s="6">
        <f t="shared" si="48"/>
        <v>0</v>
      </c>
      <c r="J1085" s="4" t="str">
        <f>VLOOKUP(A1085,districts!$A$4:$G$3181,6,FALSE)</f>
        <v>Sárvári</v>
      </c>
      <c r="L1085" s="5">
        <f t="shared" si="49"/>
        <v>4770928.416156671</v>
      </c>
      <c r="M1085" s="5">
        <f t="shared" si="50"/>
        <v>2894019.0178465201</v>
      </c>
    </row>
    <row r="1086" spans="1:13" x14ac:dyDescent="0.2">
      <c r="A1086" s="4" t="s">
        <v>167</v>
      </c>
      <c r="B1086" s="4" t="s">
        <v>3714</v>
      </c>
      <c r="C1086" s="5">
        <v>3837569731</v>
      </c>
      <c r="D1086" s="5">
        <v>957</v>
      </c>
      <c r="E1086" s="5">
        <v>1079</v>
      </c>
      <c r="F1086" s="5">
        <v>5767189095</v>
      </c>
      <c r="G1086" s="5">
        <v>2065</v>
      </c>
      <c r="H1086" s="5">
        <v>5767189095</v>
      </c>
      <c r="I1086" s="6">
        <f t="shared" si="48"/>
        <v>0</v>
      </c>
      <c r="J1086" s="4" t="str">
        <f>VLOOKUP(A1086,districts!$A$4:$G$3181,6,FALSE)</f>
        <v>Aszódi</v>
      </c>
      <c r="L1086" s="5">
        <f t="shared" si="49"/>
        <v>4009999.7189132706</v>
      </c>
      <c r="M1086" s="5">
        <f t="shared" si="50"/>
        <v>2792827.6489104116</v>
      </c>
    </row>
    <row r="1087" spans="1:13" x14ac:dyDescent="0.2">
      <c r="A1087" s="4" t="s">
        <v>3715</v>
      </c>
      <c r="B1087" s="4" t="s">
        <v>3716</v>
      </c>
      <c r="C1087" s="5">
        <v>68796144</v>
      </c>
      <c r="D1087" s="5">
        <v>19</v>
      </c>
      <c r="E1087" s="5">
        <v>21</v>
      </c>
      <c r="F1087" s="5">
        <v>89343901</v>
      </c>
      <c r="G1087" s="5">
        <v>61</v>
      </c>
      <c r="H1087" s="5">
        <v>89343901</v>
      </c>
      <c r="I1087" s="6">
        <f t="shared" si="48"/>
        <v>0</v>
      </c>
      <c r="J1087" s="4" t="str">
        <f>VLOOKUP(A1087,districts!$A$4:$G$3181,6,FALSE)</f>
        <v>Kőszegi</v>
      </c>
      <c r="L1087" s="5">
        <f t="shared" si="49"/>
        <v>3620849.6842105263</v>
      </c>
      <c r="M1087" s="5">
        <f t="shared" si="50"/>
        <v>1464654.1147540985</v>
      </c>
    </row>
    <row r="1088" spans="1:13" x14ac:dyDescent="0.2">
      <c r="A1088" s="4" t="s">
        <v>3717</v>
      </c>
      <c r="B1088" s="4" t="s">
        <v>3718</v>
      </c>
      <c r="C1088" s="5">
        <v>340377903</v>
      </c>
      <c r="D1088" s="5">
        <v>132</v>
      </c>
      <c r="E1088" s="5">
        <v>148</v>
      </c>
      <c r="F1088" s="5">
        <v>556379735</v>
      </c>
      <c r="G1088" s="5">
        <v>304</v>
      </c>
      <c r="H1088" s="5">
        <v>556379735</v>
      </c>
      <c r="I1088" s="6">
        <f t="shared" si="48"/>
        <v>0</v>
      </c>
      <c r="J1088" s="4" t="str">
        <f>VLOOKUP(A1088,districts!$A$4:$G$3181,6,FALSE)</f>
        <v>Lenti</v>
      </c>
      <c r="L1088" s="5">
        <f t="shared" si="49"/>
        <v>2578620.4772727271</v>
      </c>
      <c r="M1088" s="5">
        <f t="shared" si="50"/>
        <v>1830196.4967105263</v>
      </c>
    </row>
    <row r="1089" spans="1:13" x14ac:dyDescent="0.2">
      <c r="A1089" s="4" t="s">
        <v>3719</v>
      </c>
      <c r="B1089" s="4" t="s">
        <v>3720</v>
      </c>
      <c r="C1089" s="5">
        <v>4162586129</v>
      </c>
      <c r="D1089" s="5">
        <v>935</v>
      </c>
      <c r="E1089" s="5">
        <v>1100</v>
      </c>
      <c r="F1089" s="5">
        <v>6985582981</v>
      </c>
      <c r="G1089" s="5">
        <v>1974</v>
      </c>
      <c r="H1089" s="5">
        <v>6985582981</v>
      </c>
      <c r="I1089" s="6">
        <f t="shared" si="48"/>
        <v>0</v>
      </c>
      <c r="J1089" s="4" t="str">
        <f>VLOOKUP(A1089,districts!$A$4:$G$3181,6,FALSE)</f>
        <v>Győri</v>
      </c>
      <c r="L1089" s="5">
        <f t="shared" si="49"/>
        <v>4451963.774331551</v>
      </c>
      <c r="M1089" s="5">
        <f t="shared" si="50"/>
        <v>3538795.8363728472</v>
      </c>
    </row>
    <row r="1090" spans="1:13" x14ac:dyDescent="0.2">
      <c r="A1090" s="4" t="s">
        <v>3721</v>
      </c>
      <c r="B1090" s="4" t="s">
        <v>3722</v>
      </c>
      <c r="C1090" s="5">
        <v>327678667</v>
      </c>
      <c r="D1090" s="5">
        <v>68</v>
      </c>
      <c r="E1090" s="5">
        <v>74</v>
      </c>
      <c r="F1090" s="5">
        <v>382383681</v>
      </c>
      <c r="G1090" s="5">
        <v>160</v>
      </c>
      <c r="H1090" s="5">
        <v>382383681</v>
      </c>
      <c r="I1090" s="6">
        <f t="shared" ref="I1090:I1153" si="51">H1090-F1090</f>
        <v>0</v>
      </c>
      <c r="J1090" s="4" t="str">
        <f>VLOOKUP(A1090,districts!$A$4:$G$3181,6,FALSE)</f>
        <v>Balassagyarmati</v>
      </c>
      <c r="L1090" s="5">
        <f t="shared" ref="L1090:L1153" si="52">C1090/D1090</f>
        <v>4818803.926470588</v>
      </c>
      <c r="M1090" s="5">
        <f t="shared" ref="M1090:M1153" si="53">H1090/G1090</f>
        <v>2389898.0062500001</v>
      </c>
    </row>
    <row r="1091" spans="1:13" x14ac:dyDescent="0.2">
      <c r="A1091" s="4" t="s">
        <v>3723</v>
      </c>
      <c r="B1091" s="4" t="s">
        <v>3724</v>
      </c>
      <c r="C1091" s="5">
        <v>1223857537</v>
      </c>
      <c r="D1091" s="5">
        <v>489</v>
      </c>
      <c r="E1091" s="5">
        <v>550</v>
      </c>
      <c r="F1091" s="5">
        <v>1441050556</v>
      </c>
      <c r="G1091" s="5">
        <v>1283</v>
      </c>
      <c r="H1091" s="5">
        <v>1441050556</v>
      </c>
      <c r="I1091" s="6">
        <f t="shared" si="51"/>
        <v>0</v>
      </c>
      <c r="J1091" s="4" t="str">
        <f>VLOOKUP(A1091,districts!$A$4:$G$3181,6,FALSE)</f>
        <v>Vásárosnaményi</v>
      </c>
      <c r="L1091" s="5">
        <f t="shared" si="52"/>
        <v>2502776.1492842534</v>
      </c>
      <c r="M1091" s="5">
        <f t="shared" si="53"/>
        <v>1123188.2743569759</v>
      </c>
    </row>
    <row r="1092" spans="1:13" x14ac:dyDescent="0.2">
      <c r="A1092" s="4" t="s">
        <v>3725</v>
      </c>
      <c r="B1092" s="4" t="s">
        <v>3726</v>
      </c>
      <c r="C1092" s="5">
        <v>187834088</v>
      </c>
      <c r="D1092" s="5">
        <v>74</v>
      </c>
      <c r="E1092" s="5">
        <v>83</v>
      </c>
      <c r="F1092" s="5">
        <v>293379378</v>
      </c>
      <c r="G1092" s="5">
        <v>247</v>
      </c>
      <c r="H1092" s="5">
        <v>293379378</v>
      </c>
      <c r="I1092" s="6">
        <f t="shared" si="51"/>
        <v>0</v>
      </c>
      <c r="J1092" s="4" t="str">
        <f>VLOOKUP(A1092,districts!$A$4:$G$3181,6,FALSE)</f>
        <v>Siklósi</v>
      </c>
      <c r="L1092" s="5">
        <f t="shared" si="52"/>
        <v>2538298.4864864866</v>
      </c>
      <c r="M1092" s="5">
        <f t="shared" si="53"/>
        <v>1187770.7611336033</v>
      </c>
    </row>
    <row r="1093" spans="1:13" x14ac:dyDescent="0.2">
      <c r="A1093" s="4" t="s">
        <v>3727</v>
      </c>
      <c r="B1093" s="4" t="s">
        <v>3728</v>
      </c>
      <c r="C1093" s="5">
        <v>131211852</v>
      </c>
      <c r="D1093" s="5">
        <v>39</v>
      </c>
      <c r="E1093" s="5">
        <v>48</v>
      </c>
      <c r="F1093" s="5">
        <v>173134806</v>
      </c>
      <c r="G1093" s="5">
        <v>99</v>
      </c>
      <c r="H1093" s="5">
        <v>173134806</v>
      </c>
      <c r="I1093" s="6">
        <f t="shared" si="51"/>
        <v>0</v>
      </c>
      <c r="J1093" s="4" t="str">
        <f>VLOOKUP(A1093,districts!$A$4:$G$3181,6,FALSE)</f>
        <v>Putnoki</v>
      </c>
      <c r="L1093" s="5">
        <f t="shared" si="52"/>
        <v>3364406.4615384615</v>
      </c>
      <c r="M1093" s="5">
        <f t="shared" si="53"/>
        <v>1748836.4242424243</v>
      </c>
    </row>
    <row r="1094" spans="1:13" x14ac:dyDescent="0.2">
      <c r="A1094" s="4" t="s">
        <v>3729</v>
      </c>
      <c r="B1094" s="4" t="s">
        <v>3730</v>
      </c>
      <c r="C1094" s="5">
        <v>787003558</v>
      </c>
      <c r="D1094" s="5">
        <v>228</v>
      </c>
      <c r="E1094" s="5">
        <v>296</v>
      </c>
      <c r="F1094" s="5">
        <v>928505694</v>
      </c>
      <c r="G1094" s="5">
        <v>628</v>
      </c>
      <c r="H1094" s="5">
        <v>928505694</v>
      </c>
      <c r="I1094" s="6">
        <f t="shared" si="51"/>
        <v>0</v>
      </c>
      <c r="J1094" s="4" t="str">
        <f>VLOOKUP(A1094,districts!$A$4:$G$3181,6,FALSE)</f>
        <v>Kiskőrösi</v>
      </c>
      <c r="L1094" s="5">
        <f t="shared" si="52"/>
        <v>3451769.9912280701</v>
      </c>
      <c r="M1094" s="5">
        <f t="shared" si="53"/>
        <v>1478512.2515923567</v>
      </c>
    </row>
    <row r="1095" spans="1:13" x14ac:dyDescent="0.2">
      <c r="A1095" s="4" t="s">
        <v>3731</v>
      </c>
      <c r="B1095" s="4" t="s">
        <v>3732</v>
      </c>
      <c r="C1095" s="5">
        <v>1538086224</v>
      </c>
      <c r="D1095" s="5">
        <v>524</v>
      </c>
      <c r="E1095" s="5">
        <v>595</v>
      </c>
      <c r="F1095" s="5">
        <v>2085242637</v>
      </c>
      <c r="G1095" s="5">
        <v>1167</v>
      </c>
      <c r="H1095" s="5">
        <v>2085242637</v>
      </c>
      <c r="I1095" s="6">
        <f t="shared" si="51"/>
        <v>0</v>
      </c>
      <c r="J1095" s="4" t="str">
        <f>VLOOKUP(A1095,districts!$A$4:$G$3181,6,FALSE)</f>
        <v>Encsi</v>
      </c>
      <c r="L1095" s="5">
        <f t="shared" si="52"/>
        <v>2935279.0534351147</v>
      </c>
      <c r="M1095" s="5">
        <f t="shared" si="53"/>
        <v>1786840.3059125964</v>
      </c>
    </row>
    <row r="1096" spans="1:13" x14ac:dyDescent="0.2">
      <c r="A1096" s="4" t="s">
        <v>168</v>
      </c>
      <c r="B1096" s="4" t="s">
        <v>3733</v>
      </c>
      <c r="C1096" s="5">
        <v>9914932669</v>
      </c>
      <c r="D1096" s="5">
        <v>2330</v>
      </c>
      <c r="E1096" s="5">
        <v>2673</v>
      </c>
      <c r="F1096" s="5">
        <v>13901108591</v>
      </c>
      <c r="G1096" s="5">
        <v>4950</v>
      </c>
      <c r="H1096" s="5">
        <v>13901108591</v>
      </c>
      <c r="I1096" s="6">
        <f t="shared" si="51"/>
        <v>0</v>
      </c>
      <c r="J1096" s="4" t="str">
        <f>VLOOKUP(A1096,districts!$A$4:$G$3181,6,FALSE)</f>
        <v>Dabasi</v>
      </c>
      <c r="L1096" s="5">
        <f t="shared" si="52"/>
        <v>4255335.9094420597</v>
      </c>
      <c r="M1096" s="5">
        <f t="shared" si="53"/>
        <v>2808304.7658585859</v>
      </c>
    </row>
    <row r="1097" spans="1:13" x14ac:dyDescent="0.2">
      <c r="A1097" s="4" t="s">
        <v>3734</v>
      </c>
      <c r="B1097" s="4" t="s">
        <v>3735</v>
      </c>
      <c r="C1097" s="5">
        <v>1205307772</v>
      </c>
      <c r="D1097" s="5">
        <v>403</v>
      </c>
      <c r="E1097" s="5">
        <v>479</v>
      </c>
      <c r="F1097" s="5">
        <v>1554281436</v>
      </c>
      <c r="G1097" s="5">
        <v>1177</v>
      </c>
      <c r="H1097" s="5">
        <v>1554281436</v>
      </c>
      <c r="I1097" s="6">
        <f t="shared" si="51"/>
        <v>0</v>
      </c>
      <c r="J1097" s="4" t="str">
        <f>VLOOKUP(A1097,districts!$A$4:$G$3181,6,FALSE)</f>
        <v>Csurgói</v>
      </c>
      <c r="L1097" s="5">
        <f t="shared" si="52"/>
        <v>2990838.1439205958</v>
      </c>
      <c r="M1097" s="5">
        <f t="shared" si="53"/>
        <v>1320544.9753610876</v>
      </c>
    </row>
    <row r="1098" spans="1:13" x14ac:dyDescent="0.2">
      <c r="A1098" s="4" t="s">
        <v>3736</v>
      </c>
      <c r="B1098" s="4" t="s">
        <v>3737</v>
      </c>
      <c r="C1098" s="5">
        <v>234418192</v>
      </c>
      <c r="D1098" s="5">
        <v>79</v>
      </c>
      <c r="E1098" s="5">
        <v>94</v>
      </c>
      <c r="F1098" s="5">
        <v>315973490</v>
      </c>
      <c r="G1098" s="5">
        <v>212</v>
      </c>
      <c r="H1098" s="5">
        <v>315973490</v>
      </c>
      <c r="I1098" s="6">
        <f t="shared" si="51"/>
        <v>0</v>
      </c>
      <c r="J1098" s="4" t="str">
        <f>VLOOKUP(A1098,districts!$A$4:$G$3181,6,FALSE)</f>
        <v>Siklósi</v>
      </c>
      <c r="L1098" s="5">
        <f t="shared" si="52"/>
        <v>2967318.8860759493</v>
      </c>
      <c r="M1098" s="5">
        <f t="shared" si="53"/>
        <v>1490440.9905660378</v>
      </c>
    </row>
    <row r="1099" spans="1:13" x14ac:dyDescent="0.2">
      <c r="A1099" s="4" t="s">
        <v>3738</v>
      </c>
      <c r="B1099" s="4" t="s">
        <v>3739</v>
      </c>
      <c r="C1099" s="5">
        <v>941952036</v>
      </c>
      <c r="D1099" s="5">
        <v>225</v>
      </c>
      <c r="E1099" s="5">
        <v>239</v>
      </c>
      <c r="F1099" s="5">
        <v>1224476062</v>
      </c>
      <c r="G1099" s="5">
        <v>420</v>
      </c>
      <c r="H1099" s="5">
        <v>1224476062</v>
      </c>
      <c r="I1099" s="6">
        <f t="shared" si="51"/>
        <v>0</v>
      </c>
      <c r="J1099" s="4" t="str">
        <f>VLOOKUP(A1099,districts!$A$4:$G$3181,6,FALSE)</f>
        <v>Szobi</v>
      </c>
      <c r="L1099" s="5">
        <f t="shared" si="52"/>
        <v>4186453.4933333332</v>
      </c>
      <c r="M1099" s="5">
        <f t="shared" si="53"/>
        <v>2915419.1952380952</v>
      </c>
    </row>
    <row r="1100" spans="1:13" x14ac:dyDescent="0.2">
      <c r="A1100" s="4" t="s">
        <v>7575</v>
      </c>
      <c r="B1100" s="4" t="s">
        <v>3740</v>
      </c>
      <c r="C1100" s="5">
        <v>983028218</v>
      </c>
      <c r="D1100" s="5">
        <v>284</v>
      </c>
      <c r="E1100" s="5">
        <v>312</v>
      </c>
      <c r="F1100" s="5">
        <v>1300397473</v>
      </c>
      <c r="G1100" s="5">
        <v>601</v>
      </c>
      <c r="H1100" s="5">
        <v>1300397473</v>
      </c>
      <c r="I1100" s="6">
        <f t="shared" si="51"/>
        <v>0</v>
      </c>
      <c r="J1100" s="4" t="str">
        <f>VLOOKUP(A1100,districts!$A$4:$G$3181,6,FALSE)</f>
        <v>Balassagyarmati</v>
      </c>
      <c r="L1100" s="5">
        <f t="shared" si="52"/>
        <v>3461366.9647887326</v>
      </c>
      <c r="M1100" s="5">
        <f t="shared" si="53"/>
        <v>2163722.9168053246</v>
      </c>
    </row>
    <row r="1101" spans="1:13" x14ac:dyDescent="0.2">
      <c r="A1101" s="4" t="s">
        <v>3741</v>
      </c>
      <c r="B1101" s="4" t="s">
        <v>3742</v>
      </c>
      <c r="C1101" s="5">
        <v>517211622</v>
      </c>
      <c r="D1101" s="5">
        <v>202</v>
      </c>
      <c r="E1101" s="5">
        <v>218</v>
      </c>
      <c r="F1101" s="5">
        <v>658569178</v>
      </c>
      <c r="G1101" s="5">
        <v>430</v>
      </c>
      <c r="H1101" s="5">
        <v>658569178</v>
      </c>
      <c r="I1101" s="6">
        <f t="shared" si="51"/>
        <v>0</v>
      </c>
      <c r="J1101" s="4" t="str">
        <f>VLOOKUP(A1101,districts!$A$4:$G$3181,6,FALSE)</f>
        <v>Salgótarjáni</v>
      </c>
      <c r="L1101" s="5">
        <f t="shared" si="52"/>
        <v>2560453.574257426</v>
      </c>
      <c r="M1101" s="5">
        <f t="shared" si="53"/>
        <v>1531556.2279069768</v>
      </c>
    </row>
    <row r="1102" spans="1:13" x14ac:dyDescent="0.2">
      <c r="A1102" s="4" t="s">
        <v>3743</v>
      </c>
      <c r="B1102" s="4" t="s">
        <v>3744</v>
      </c>
      <c r="C1102" s="5">
        <v>590715057</v>
      </c>
      <c r="D1102" s="5">
        <v>127</v>
      </c>
      <c r="E1102" s="5">
        <v>132</v>
      </c>
      <c r="F1102" s="5">
        <v>703359356</v>
      </c>
      <c r="G1102" s="5">
        <v>308</v>
      </c>
      <c r="H1102" s="5">
        <v>703359356</v>
      </c>
      <c r="I1102" s="6">
        <f t="shared" si="51"/>
        <v>0</v>
      </c>
      <c r="J1102" s="4" t="str">
        <f>VLOOKUP(A1102,districts!$A$4:$G$3181,6,FALSE)</f>
        <v>Szobi</v>
      </c>
      <c r="L1102" s="5">
        <f t="shared" si="52"/>
        <v>4651299.6614173232</v>
      </c>
      <c r="M1102" s="5">
        <f t="shared" si="53"/>
        <v>2283634.2727272729</v>
      </c>
    </row>
    <row r="1103" spans="1:13" x14ac:dyDescent="0.2">
      <c r="A1103" s="4" t="s">
        <v>3745</v>
      </c>
      <c r="B1103" s="4" t="s">
        <v>3746</v>
      </c>
      <c r="C1103" s="5">
        <v>1312661890</v>
      </c>
      <c r="D1103" s="5">
        <v>335</v>
      </c>
      <c r="E1103" s="5">
        <v>379</v>
      </c>
      <c r="F1103" s="5">
        <v>1575496023</v>
      </c>
      <c r="G1103" s="5">
        <v>816</v>
      </c>
      <c r="H1103" s="5">
        <v>1575496023</v>
      </c>
      <c r="I1103" s="6">
        <f t="shared" si="51"/>
        <v>0</v>
      </c>
      <c r="J1103" s="4" t="str">
        <f>VLOOKUP(A1103,districts!$A$4:$G$3181,6,FALSE)</f>
        <v>Balassagyarmati</v>
      </c>
      <c r="L1103" s="5">
        <f t="shared" si="52"/>
        <v>3918393.7014925373</v>
      </c>
      <c r="M1103" s="5">
        <f t="shared" si="53"/>
        <v>1930754.9301470588</v>
      </c>
    </row>
    <row r="1104" spans="1:13" x14ac:dyDescent="0.2">
      <c r="A1104" s="4" t="s">
        <v>169</v>
      </c>
      <c r="B1104" s="4" t="s">
        <v>3747</v>
      </c>
      <c r="C1104" s="5">
        <v>3739199585</v>
      </c>
      <c r="D1104" s="5">
        <v>1095</v>
      </c>
      <c r="E1104" s="5">
        <v>1307</v>
      </c>
      <c r="F1104" s="5">
        <v>4584562449</v>
      </c>
      <c r="G1104" s="5">
        <v>2584</v>
      </c>
      <c r="H1104" s="5">
        <v>4584562449</v>
      </c>
      <c r="I1104" s="6">
        <f t="shared" si="51"/>
        <v>0</v>
      </c>
      <c r="J1104" s="4" t="str">
        <f>VLOOKUP(A1104,districts!$A$4:$G$3181,6,FALSE)</f>
        <v>Tamási</v>
      </c>
      <c r="L1104" s="5">
        <f t="shared" si="52"/>
        <v>3414794.1415525116</v>
      </c>
      <c r="M1104" s="5">
        <f t="shared" si="53"/>
        <v>1774211.4740712075</v>
      </c>
    </row>
    <row r="1105" spans="1:13" x14ac:dyDescent="0.2">
      <c r="A1105" s="4" t="s">
        <v>3748</v>
      </c>
      <c r="B1105" s="4" t="s">
        <v>3749</v>
      </c>
      <c r="C1105" s="5">
        <v>134187518</v>
      </c>
      <c r="D1105" s="5">
        <v>33</v>
      </c>
      <c r="E1105" s="5">
        <v>37</v>
      </c>
      <c r="F1105" s="5">
        <v>158597571</v>
      </c>
      <c r="G1105" s="5">
        <v>84</v>
      </c>
      <c r="H1105" s="5">
        <v>158597571</v>
      </c>
      <c r="I1105" s="6">
        <f t="shared" si="51"/>
        <v>0</v>
      </c>
      <c r="J1105" s="4" t="str">
        <f>VLOOKUP(A1105,districts!$A$4:$G$3181,6,FALSE)</f>
        <v>Edelényi</v>
      </c>
      <c r="L1105" s="5">
        <f t="shared" si="52"/>
        <v>4066288.4242424243</v>
      </c>
      <c r="M1105" s="5">
        <f t="shared" si="53"/>
        <v>1888066.3214285714</v>
      </c>
    </row>
    <row r="1106" spans="1:13" x14ac:dyDescent="0.2">
      <c r="A1106" s="4" t="s">
        <v>170</v>
      </c>
      <c r="B1106" s="4" t="s">
        <v>3750</v>
      </c>
      <c r="C1106" s="5">
        <v>22743665954</v>
      </c>
      <c r="D1106" s="5">
        <v>5673</v>
      </c>
      <c r="E1106" s="5">
        <v>6415</v>
      </c>
      <c r="F1106" s="5">
        <v>33870814384</v>
      </c>
      <c r="G1106" s="5">
        <v>11868</v>
      </c>
      <c r="H1106" s="5">
        <v>33870814384</v>
      </c>
      <c r="I1106" s="6">
        <f t="shared" si="51"/>
        <v>0</v>
      </c>
      <c r="J1106" s="4" t="str">
        <f>VLOOKUP(A1106,districts!$A$4:$G$3181,6,FALSE)</f>
        <v>Gödöllői</v>
      </c>
      <c r="L1106" s="5">
        <f t="shared" si="52"/>
        <v>4009107.3424995593</v>
      </c>
      <c r="M1106" s="5">
        <f t="shared" si="53"/>
        <v>2853961.4411863834</v>
      </c>
    </row>
    <row r="1107" spans="1:13" x14ac:dyDescent="0.2">
      <c r="A1107" s="4" t="s">
        <v>3751</v>
      </c>
      <c r="B1107" s="4" t="s">
        <v>3752</v>
      </c>
      <c r="C1107" s="5">
        <v>134937609</v>
      </c>
      <c r="D1107" s="5">
        <v>35</v>
      </c>
      <c r="E1107" s="5">
        <v>58</v>
      </c>
      <c r="F1107" s="5">
        <v>237669117</v>
      </c>
      <c r="G1107" s="5">
        <v>111</v>
      </c>
      <c r="H1107" s="5">
        <v>237669117</v>
      </c>
      <c r="I1107" s="6">
        <f t="shared" si="51"/>
        <v>0</v>
      </c>
      <c r="J1107" s="4" t="str">
        <f>VLOOKUP(A1107,districts!$A$4:$G$3181,6,FALSE)</f>
        <v>Körmendi</v>
      </c>
      <c r="L1107" s="5">
        <f t="shared" si="52"/>
        <v>3855360.2571428572</v>
      </c>
      <c r="M1107" s="5">
        <f t="shared" si="53"/>
        <v>2141163.2162162163</v>
      </c>
    </row>
    <row r="1108" spans="1:13" x14ac:dyDescent="0.2">
      <c r="A1108" s="4" t="s">
        <v>3753</v>
      </c>
      <c r="B1108" s="4" t="s">
        <v>3754</v>
      </c>
      <c r="C1108" s="5">
        <v>2324529380</v>
      </c>
      <c r="D1108" s="5">
        <v>543</v>
      </c>
      <c r="E1108" s="5">
        <v>612</v>
      </c>
      <c r="F1108" s="5">
        <v>2864709528</v>
      </c>
      <c r="G1108" s="5">
        <v>1334</v>
      </c>
      <c r="H1108" s="5">
        <v>2864709528</v>
      </c>
      <c r="I1108" s="6">
        <f t="shared" si="51"/>
        <v>0</v>
      </c>
      <c r="J1108" s="4" t="str">
        <f>VLOOKUP(A1108,districts!$A$4:$G$3181,6,FALSE)</f>
        <v>Pétervásárai</v>
      </c>
      <c r="L1108" s="5">
        <f t="shared" si="52"/>
        <v>4280901.2523020254</v>
      </c>
      <c r="M1108" s="5">
        <f t="shared" si="53"/>
        <v>2147458.4167916044</v>
      </c>
    </row>
    <row r="1109" spans="1:13" x14ac:dyDescent="0.2">
      <c r="A1109" s="4" t="s">
        <v>3755</v>
      </c>
      <c r="B1109" s="4" t="s">
        <v>3756</v>
      </c>
      <c r="C1109" s="5">
        <v>232814728</v>
      </c>
      <c r="D1109" s="5">
        <v>163</v>
      </c>
      <c r="E1109" s="5">
        <v>176</v>
      </c>
      <c r="F1109" s="5">
        <v>309661692</v>
      </c>
      <c r="G1109" s="5">
        <v>570</v>
      </c>
      <c r="H1109" s="5">
        <v>309661692</v>
      </c>
      <c r="I1109" s="6">
        <f t="shared" si="51"/>
        <v>0</v>
      </c>
      <c r="J1109" s="4" t="str">
        <f>VLOOKUP(A1109,districts!$A$4:$G$3181,6,FALSE)</f>
        <v>Barcsi</v>
      </c>
      <c r="L1109" s="5">
        <f t="shared" si="52"/>
        <v>1428311.2147239263</v>
      </c>
      <c r="M1109" s="5">
        <f t="shared" si="53"/>
        <v>543266.12631578953</v>
      </c>
    </row>
    <row r="1110" spans="1:13" x14ac:dyDescent="0.2">
      <c r="A1110" s="4" t="s">
        <v>171</v>
      </c>
      <c r="B1110" s="4" t="s">
        <v>3757</v>
      </c>
      <c r="C1110" s="5">
        <v>4695617896</v>
      </c>
      <c r="D1110" s="5">
        <v>1124</v>
      </c>
      <c r="E1110" s="5">
        <v>1320</v>
      </c>
      <c r="F1110" s="5">
        <v>7366179329</v>
      </c>
      <c r="G1110" s="5">
        <v>2339</v>
      </c>
      <c r="H1110" s="5">
        <v>7366179329</v>
      </c>
      <c r="I1110" s="6">
        <f t="shared" si="51"/>
        <v>0</v>
      </c>
      <c r="J1110" s="4" t="str">
        <f>VLOOKUP(A1110,districts!$A$4:$G$3181,6,FALSE)</f>
        <v>Székesfehérvári</v>
      </c>
      <c r="L1110" s="5">
        <f t="shared" si="52"/>
        <v>4177595.9928825623</v>
      </c>
      <c r="M1110" s="5">
        <f t="shared" si="53"/>
        <v>3149285.7327917912</v>
      </c>
    </row>
    <row r="1111" spans="1:13" x14ac:dyDescent="0.2">
      <c r="A1111" s="4" t="s">
        <v>3758</v>
      </c>
      <c r="B1111" s="4" t="s">
        <v>3759</v>
      </c>
      <c r="C1111" s="5">
        <v>528230986</v>
      </c>
      <c r="D1111" s="5">
        <v>140</v>
      </c>
      <c r="E1111" s="5">
        <v>164</v>
      </c>
      <c r="F1111" s="5">
        <v>642892562</v>
      </c>
      <c r="G1111" s="5">
        <v>346</v>
      </c>
      <c r="H1111" s="5">
        <v>642892562</v>
      </c>
      <c r="I1111" s="6">
        <f t="shared" si="51"/>
        <v>0</v>
      </c>
      <c r="J1111" s="4" t="str">
        <f>VLOOKUP(A1111,districts!$A$4:$G$3181,6,FALSE)</f>
        <v>Devecseri</v>
      </c>
      <c r="L1111" s="5">
        <f t="shared" si="52"/>
        <v>3773078.4714285713</v>
      </c>
      <c r="M1111" s="5">
        <f t="shared" si="53"/>
        <v>1858070.9884393064</v>
      </c>
    </row>
    <row r="1112" spans="1:13" x14ac:dyDescent="0.2">
      <c r="A1112" s="4" t="s">
        <v>3760</v>
      </c>
      <c r="B1112" s="4" t="s">
        <v>3761</v>
      </c>
      <c r="C1112" s="5">
        <v>1668722829</v>
      </c>
      <c r="D1112" s="5">
        <v>431</v>
      </c>
      <c r="E1112" s="5">
        <v>491</v>
      </c>
      <c r="F1112" s="5">
        <v>2607440677</v>
      </c>
      <c r="G1112" s="5">
        <v>924</v>
      </c>
      <c r="H1112" s="5">
        <v>2607440677</v>
      </c>
      <c r="I1112" s="6">
        <f t="shared" si="51"/>
        <v>0</v>
      </c>
      <c r="J1112" s="4" t="str">
        <f>VLOOKUP(A1112,districts!$A$4:$G$3181,6,FALSE)</f>
        <v>Móri</v>
      </c>
      <c r="L1112" s="5">
        <f t="shared" si="52"/>
        <v>3871746.7030162411</v>
      </c>
      <c r="M1112" s="5">
        <f t="shared" si="53"/>
        <v>2821905.4945887444</v>
      </c>
    </row>
    <row r="1113" spans="1:13" x14ac:dyDescent="0.2">
      <c r="A1113" s="4" t="s">
        <v>3762</v>
      </c>
      <c r="B1113" s="4" t="s">
        <v>3763</v>
      </c>
      <c r="C1113" s="5">
        <v>542636127</v>
      </c>
      <c r="D1113" s="5">
        <v>158</v>
      </c>
      <c r="E1113" s="5">
        <v>181</v>
      </c>
      <c r="F1113" s="5">
        <v>683158581</v>
      </c>
      <c r="G1113" s="5">
        <v>368</v>
      </c>
      <c r="H1113" s="5">
        <v>683158581</v>
      </c>
      <c r="I1113" s="6">
        <f t="shared" si="51"/>
        <v>0</v>
      </c>
      <c r="J1113" s="4" t="str">
        <f>VLOOKUP(A1113,districts!$A$4:$G$3181,6,FALSE)</f>
        <v>Pétervásárai</v>
      </c>
      <c r="L1113" s="5">
        <f t="shared" si="52"/>
        <v>3434405.8670886075</v>
      </c>
      <c r="M1113" s="5">
        <f t="shared" si="53"/>
        <v>1856409.1875</v>
      </c>
    </row>
    <row r="1114" spans="1:13" x14ac:dyDescent="0.2">
      <c r="A1114" s="4" t="s">
        <v>3764</v>
      </c>
      <c r="B1114" s="4" t="s">
        <v>3765</v>
      </c>
      <c r="C1114" s="5">
        <v>1882817870</v>
      </c>
      <c r="D1114" s="5">
        <v>478</v>
      </c>
      <c r="E1114" s="5">
        <v>553</v>
      </c>
      <c r="F1114" s="5">
        <v>2220692126</v>
      </c>
      <c r="G1114" s="5">
        <v>1246</v>
      </c>
      <c r="H1114" s="5">
        <v>2220692126</v>
      </c>
      <c r="I1114" s="6">
        <f t="shared" si="51"/>
        <v>0</v>
      </c>
      <c r="J1114" s="4" t="str">
        <f>VLOOKUP(A1114,districts!$A$4:$G$3181,6,FALSE)</f>
        <v>Soproni</v>
      </c>
      <c r="L1114" s="5">
        <f t="shared" si="52"/>
        <v>3938949.5188284521</v>
      </c>
      <c r="M1114" s="5">
        <f t="shared" si="53"/>
        <v>1782256.9229534511</v>
      </c>
    </row>
    <row r="1115" spans="1:13" x14ac:dyDescent="0.2">
      <c r="A1115" s="4" t="s">
        <v>3766</v>
      </c>
      <c r="B1115" s="4" t="s">
        <v>3767</v>
      </c>
      <c r="C1115" s="5">
        <v>143688382</v>
      </c>
      <c r="D1115" s="5">
        <v>40</v>
      </c>
      <c r="E1115" s="5">
        <v>43</v>
      </c>
      <c r="F1115" s="5">
        <v>154399881</v>
      </c>
      <c r="G1115" s="5">
        <v>108</v>
      </c>
      <c r="H1115" s="5">
        <v>154399881</v>
      </c>
      <c r="I1115" s="6">
        <f t="shared" si="51"/>
        <v>0</v>
      </c>
      <c r="J1115" s="4" t="str">
        <f>VLOOKUP(A1115,districts!$A$4:$G$3181,6,FALSE)</f>
        <v>Siklósi</v>
      </c>
      <c r="L1115" s="5">
        <f t="shared" si="52"/>
        <v>3592209.55</v>
      </c>
      <c r="M1115" s="5">
        <f t="shared" si="53"/>
        <v>1429628.5277777778</v>
      </c>
    </row>
    <row r="1116" spans="1:13" x14ac:dyDescent="0.2">
      <c r="A1116" s="4" t="s">
        <v>3768</v>
      </c>
      <c r="B1116" s="4" t="s">
        <v>3769</v>
      </c>
      <c r="C1116" s="5">
        <v>853070017</v>
      </c>
      <c r="D1116" s="5">
        <v>240</v>
      </c>
      <c r="E1116" s="5">
        <v>273</v>
      </c>
      <c r="F1116" s="5">
        <v>1185145118</v>
      </c>
      <c r="G1116" s="5">
        <v>662</v>
      </c>
      <c r="H1116" s="5">
        <v>1185145118</v>
      </c>
      <c r="I1116" s="6">
        <f t="shared" si="51"/>
        <v>0</v>
      </c>
      <c r="J1116" s="4" t="str">
        <f>VLOOKUP(A1116,districts!$A$4:$G$3181,6,FALSE)</f>
        <v>Körmendi</v>
      </c>
      <c r="L1116" s="5">
        <f t="shared" si="52"/>
        <v>3554458.4041666668</v>
      </c>
      <c r="M1116" s="5">
        <f t="shared" si="53"/>
        <v>1790249.4229607251</v>
      </c>
    </row>
    <row r="1117" spans="1:13" x14ac:dyDescent="0.2">
      <c r="A1117" s="4" t="s">
        <v>172</v>
      </c>
      <c r="B1117" s="4" t="s">
        <v>3770</v>
      </c>
      <c r="C1117" s="5">
        <v>5674246724</v>
      </c>
      <c r="D1117" s="5">
        <v>1386</v>
      </c>
      <c r="E1117" s="5">
        <v>1566</v>
      </c>
      <c r="F1117" s="5">
        <v>8289694353</v>
      </c>
      <c r="G1117" s="5">
        <v>2840</v>
      </c>
      <c r="H1117" s="5">
        <v>8289694353</v>
      </c>
      <c r="I1117" s="6">
        <f t="shared" si="51"/>
        <v>0</v>
      </c>
      <c r="J1117" s="4" t="str">
        <f>VLOOKUP(A1117,districts!$A$4:$G$3181,6,FALSE)</f>
        <v>Dunaújvárosi</v>
      </c>
      <c r="L1117" s="5">
        <f t="shared" si="52"/>
        <v>4093973.1053391052</v>
      </c>
      <c r="M1117" s="5">
        <f t="shared" si="53"/>
        <v>2918906.4623239436</v>
      </c>
    </row>
    <row r="1118" spans="1:13" x14ac:dyDescent="0.2">
      <c r="A1118" s="4" t="s">
        <v>3771</v>
      </c>
      <c r="B1118" s="4" t="s">
        <v>3772</v>
      </c>
      <c r="C1118" s="5">
        <v>269584222</v>
      </c>
      <c r="D1118" s="5">
        <v>84</v>
      </c>
      <c r="E1118" s="5">
        <v>102</v>
      </c>
      <c r="F1118" s="5">
        <v>384821088</v>
      </c>
      <c r="G1118" s="5">
        <v>220</v>
      </c>
      <c r="H1118" s="5">
        <v>384821088</v>
      </c>
      <c r="I1118" s="6">
        <f t="shared" si="51"/>
        <v>0</v>
      </c>
      <c r="J1118" s="4" t="str">
        <f>VLOOKUP(A1118,districts!$A$4:$G$3181,6,FALSE)</f>
        <v>Mohácsi</v>
      </c>
      <c r="L1118" s="5">
        <f t="shared" si="52"/>
        <v>3209335.9761904762</v>
      </c>
      <c r="M1118" s="5">
        <f t="shared" si="53"/>
        <v>1749186.7636363637</v>
      </c>
    </row>
    <row r="1119" spans="1:13" x14ac:dyDescent="0.2">
      <c r="A1119" s="4" t="s">
        <v>3773</v>
      </c>
      <c r="B1119" s="4" t="s">
        <v>3774</v>
      </c>
      <c r="C1119" s="5">
        <v>621732803</v>
      </c>
      <c r="D1119" s="5">
        <v>211</v>
      </c>
      <c r="E1119" s="5">
        <v>244</v>
      </c>
      <c r="F1119" s="5">
        <v>755306964</v>
      </c>
      <c r="G1119" s="5">
        <v>488</v>
      </c>
      <c r="H1119" s="5">
        <v>755436364</v>
      </c>
      <c r="I1119" s="6">
        <f t="shared" si="51"/>
        <v>129400</v>
      </c>
      <c r="J1119" s="4" t="str">
        <f>VLOOKUP(A1119,districts!$A$4:$G$3181,6,FALSE)</f>
        <v>Bonyhádi</v>
      </c>
      <c r="L1119" s="5">
        <f t="shared" si="52"/>
        <v>2946600.962085308</v>
      </c>
      <c r="M1119" s="5">
        <f t="shared" si="53"/>
        <v>1548025.3360655739</v>
      </c>
    </row>
    <row r="1120" spans="1:13" x14ac:dyDescent="0.2">
      <c r="A1120" s="4" t="s">
        <v>3775</v>
      </c>
      <c r="B1120" s="4" t="s">
        <v>3776</v>
      </c>
      <c r="C1120" s="5">
        <v>8642262429</v>
      </c>
      <c r="D1120" s="5">
        <v>2375</v>
      </c>
      <c r="E1120" s="5">
        <v>2910</v>
      </c>
      <c r="F1120" s="5">
        <v>11323364180</v>
      </c>
      <c r="G1120" s="5">
        <v>5833</v>
      </c>
      <c r="H1120" s="5">
        <v>11323364180</v>
      </c>
      <c r="I1120" s="6">
        <f t="shared" si="51"/>
        <v>0</v>
      </c>
      <c r="J1120" s="4" t="str">
        <f>VLOOKUP(A1120,districts!$A$4:$G$3181,6,FALSE)</f>
        <v>Kiskőrösi</v>
      </c>
      <c r="L1120" s="5">
        <f t="shared" si="52"/>
        <v>3638847.338526316</v>
      </c>
      <c r="M1120" s="5">
        <f t="shared" si="53"/>
        <v>1941259.0742328132</v>
      </c>
    </row>
    <row r="1121" spans="1:13" x14ac:dyDescent="0.2">
      <c r="A1121" s="4" t="s">
        <v>7576</v>
      </c>
      <c r="B1121" s="4" t="s">
        <v>3777</v>
      </c>
      <c r="C1121" s="5">
        <v>1903500165</v>
      </c>
      <c r="D1121" s="5">
        <v>651</v>
      </c>
      <c r="E1121" s="5">
        <v>716</v>
      </c>
      <c r="F1121" s="5">
        <v>2436630068</v>
      </c>
      <c r="G1121" s="5">
        <v>1724</v>
      </c>
      <c r="H1121" s="5">
        <v>2436630068</v>
      </c>
      <c r="I1121" s="6">
        <f t="shared" si="51"/>
        <v>0</v>
      </c>
      <c r="J1121" s="4" t="str">
        <f>VLOOKUP(A1121,districts!$A$4:$G$3181,6,FALSE)</f>
        <v>Kazincbarcikai</v>
      </c>
      <c r="L1121" s="5">
        <f t="shared" si="52"/>
        <v>2923963.3870967743</v>
      </c>
      <c r="M1121" s="5">
        <f t="shared" si="53"/>
        <v>1413358.5081206497</v>
      </c>
    </row>
    <row r="1122" spans="1:13" x14ac:dyDescent="0.2">
      <c r="A1122" s="4" t="s">
        <v>3778</v>
      </c>
      <c r="B1122" s="4" t="s">
        <v>3779</v>
      </c>
      <c r="C1122" s="5">
        <v>232504496</v>
      </c>
      <c r="D1122" s="5">
        <v>80</v>
      </c>
      <c r="E1122" s="5">
        <v>89</v>
      </c>
      <c r="F1122" s="5">
        <v>314964482</v>
      </c>
      <c r="G1122" s="5">
        <v>233</v>
      </c>
      <c r="H1122" s="5">
        <v>314964482</v>
      </c>
      <c r="I1122" s="6">
        <f t="shared" si="51"/>
        <v>0</v>
      </c>
      <c r="J1122" s="4" t="str">
        <f>VLOOKUP(A1122,districts!$A$4:$G$3181,6,FALSE)</f>
        <v>Dombóvári</v>
      </c>
      <c r="L1122" s="5">
        <f t="shared" si="52"/>
        <v>2906306.2</v>
      </c>
      <c r="M1122" s="5">
        <f t="shared" si="53"/>
        <v>1351778.8927038626</v>
      </c>
    </row>
    <row r="1123" spans="1:13" x14ac:dyDescent="0.2">
      <c r="A1123" s="4" t="s">
        <v>3780</v>
      </c>
      <c r="B1123" s="4" t="s">
        <v>3781</v>
      </c>
      <c r="C1123" s="5">
        <v>5677784443</v>
      </c>
      <c r="D1123" s="5">
        <v>1223</v>
      </c>
      <c r="E1123" s="5">
        <v>1432</v>
      </c>
      <c r="F1123" s="5">
        <v>7226340262</v>
      </c>
      <c r="G1123" s="5">
        <v>2635</v>
      </c>
      <c r="H1123" s="5">
        <v>7226340262</v>
      </c>
      <c r="I1123" s="6">
        <f t="shared" si="51"/>
        <v>0</v>
      </c>
      <c r="J1123" s="4" t="str">
        <f>VLOOKUP(A1123,districts!$A$4:$G$3181,6,FALSE)</f>
        <v>Szombathelyi</v>
      </c>
      <c r="L1123" s="5">
        <f t="shared" si="52"/>
        <v>4642505.6770237125</v>
      </c>
      <c r="M1123" s="5">
        <f t="shared" si="53"/>
        <v>2742444.1222011386</v>
      </c>
    </row>
    <row r="1124" spans="1:13" x14ac:dyDescent="0.2">
      <c r="A1124" s="4" t="s">
        <v>173</v>
      </c>
      <c r="B1124" s="4" t="s">
        <v>3782</v>
      </c>
      <c r="C1124" s="5">
        <v>4852056457</v>
      </c>
      <c r="D1124" s="5">
        <v>1312</v>
      </c>
      <c r="E1124" s="5">
        <v>1509</v>
      </c>
      <c r="F1124" s="5">
        <v>7199803831</v>
      </c>
      <c r="G1124" s="5">
        <v>2779</v>
      </c>
      <c r="H1124" s="5">
        <v>7199803831</v>
      </c>
      <c r="I1124" s="6">
        <f t="shared" si="51"/>
        <v>0</v>
      </c>
      <c r="J1124" s="4" t="str">
        <f>VLOOKUP(A1124,districts!$A$4:$G$3181,6,FALSE)</f>
        <v>Kecskeméti</v>
      </c>
      <c r="L1124" s="5">
        <f t="shared" si="52"/>
        <v>3698213.7629573173</v>
      </c>
      <c r="M1124" s="5">
        <f t="shared" si="53"/>
        <v>2590789.4318100037</v>
      </c>
    </row>
    <row r="1125" spans="1:13" x14ac:dyDescent="0.2">
      <c r="A1125" s="4" t="s">
        <v>3783</v>
      </c>
      <c r="B1125" s="4" t="s">
        <v>3784</v>
      </c>
      <c r="C1125" s="5">
        <v>1073880310</v>
      </c>
      <c r="D1125" s="5">
        <v>244</v>
      </c>
      <c r="E1125" s="5">
        <v>282</v>
      </c>
      <c r="F1125" s="5">
        <v>1446900233</v>
      </c>
      <c r="G1125" s="5">
        <v>510</v>
      </c>
      <c r="H1125" s="5">
        <v>1446900233</v>
      </c>
      <c r="I1125" s="6">
        <f t="shared" si="51"/>
        <v>0</v>
      </c>
      <c r="J1125" s="4" t="str">
        <f>VLOOKUP(A1125,districts!$A$4:$G$3181,6,FALSE)</f>
        <v>Sárvári</v>
      </c>
      <c r="L1125" s="5">
        <f t="shared" si="52"/>
        <v>4401148.8114754101</v>
      </c>
      <c r="M1125" s="5">
        <f t="shared" si="53"/>
        <v>2837059.2803921569</v>
      </c>
    </row>
    <row r="1126" spans="1:13" x14ac:dyDescent="0.2">
      <c r="A1126" s="4" t="s">
        <v>3785</v>
      </c>
      <c r="B1126" s="4" t="s">
        <v>3786</v>
      </c>
      <c r="C1126" s="5">
        <v>555748868</v>
      </c>
      <c r="D1126" s="5">
        <v>205</v>
      </c>
      <c r="E1126" s="5">
        <v>232</v>
      </c>
      <c r="F1126" s="5">
        <v>723721249</v>
      </c>
      <c r="G1126" s="5">
        <v>532</v>
      </c>
      <c r="H1126" s="5">
        <v>723721249</v>
      </c>
      <c r="I1126" s="6">
        <f t="shared" si="51"/>
        <v>0</v>
      </c>
      <c r="J1126" s="4" t="str">
        <f>VLOOKUP(A1126,districts!$A$4:$G$3181,6,FALSE)</f>
        <v>Putnoki</v>
      </c>
      <c r="L1126" s="5">
        <f t="shared" si="52"/>
        <v>2710970.0878048781</v>
      </c>
      <c r="M1126" s="5">
        <f t="shared" si="53"/>
        <v>1360378.287593985</v>
      </c>
    </row>
    <row r="1127" spans="1:13" x14ac:dyDescent="0.2">
      <c r="A1127" s="4" t="s">
        <v>3787</v>
      </c>
      <c r="B1127" s="4" t="s">
        <v>3788</v>
      </c>
      <c r="C1127" s="5">
        <v>736601732</v>
      </c>
      <c r="D1127" s="5">
        <v>239</v>
      </c>
      <c r="E1127" s="5">
        <v>274</v>
      </c>
      <c r="F1127" s="5">
        <v>1002807090</v>
      </c>
      <c r="G1127" s="5">
        <v>624</v>
      </c>
      <c r="H1127" s="5">
        <v>1002807090</v>
      </c>
      <c r="I1127" s="6">
        <f t="shared" si="51"/>
        <v>0</v>
      </c>
      <c r="J1127" s="4" t="str">
        <f>VLOOKUP(A1127,districts!$A$4:$G$3181,6,FALSE)</f>
        <v>Kaposvári</v>
      </c>
      <c r="L1127" s="5">
        <f t="shared" si="52"/>
        <v>3082015.6150627616</v>
      </c>
      <c r="M1127" s="5">
        <f t="shared" si="53"/>
        <v>1607062.6442307692</v>
      </c>
    </row>
    <row r="1128" spans="1:13" x14ac:dyDescent="0.2">
      <c r="A1128" s="4" t="s">
        <v>3789</v>
      </c>
      <c r="B1128" s="4" t="s">
        <v>3790</v>
      </c>
      <c r="C1128" s="5">
        <v>982309513</v>
      </c>
      <c r="D1128" s="5">
        <v>338</v>
      </c>
      <c r="E1128" s="5">
        <v>392</v>
      </c>
      <c r="F1128" s="5">
        <v>1209490087</v>
      </c>
      <c r="G1128" s="5">
        <v>780</v>
      </c>
      <c r="H1128" s="5">
        <v>1209490087</v>
      </c>
      <c r="I1128" s="6">
        <f t="shared" si="51"/>
        <v>0</v>
      </c>
      <c r="J1128" s="4" t="str">
        <f>VLOOKUP(A1128,districts!$A$4:$G$3181,6,FALSE)</f>
        <v>Vásárosnaményi</v>
      </c>
      <c r="L1128" s="5">
        <f t="shared" si="52"/>
        <v>2906241.1627218933</v>
      </c>
      <c r="M1128" s="5">
        <f t="shared" si="53"/>
        <v>1550628.3166666667</v>
      </c>
    </row>
    <row r="1129" spans="1:13" x14ac:dyDescent="0.2">
      <c r="A1129" s="4" t="s">
        <v>3791</v>
      </c>
      <c r="B1129" s="4" t="s">
        <v>3792</v>
      </c>
      <c r="C1129" s="5">
        <v>2131126835</v>
      </c>
      <c r="D1129" s="5">
        <v>762</v>
      </c>
      <c r="E1129" s="5">
        <v>906</v>
      </c>
      <c r="F1129" s="5">
        <v>2636506265</v>
      </c>
      <c r="G1129" s="5">
        <v>1836</v>
      </c>
      <c r="H1129" s="5">
        <v>2636506265</v>
      </c>
      <c r="I1129" s="6">
        <f t="shared" si="51"/>
        <v>0</v>
      </c>
      <c r="J1129" s="4" t="str">
        <f>VLOOKUP(A1129,districts!$A$4:$G$3181,6,FALSE)</f>
        <v>Fehérgyarmati</v>
      </c>
      <c r="L1129" s="5">
        <f t="shared" si="52"/>
        <v>2796754.3766404199</v>
      </c>
      <c r="M1129" s="5">
        <f t="shared" si="53"/>
        <v>1436005.5909586058</v>
      </c>
    </row>
    <row r="1130" spans="1:13" x14ac:dyDescent="0.2">
      <c r="A1130" s="4" t="s">
        <v>174</v>
      </c>
      <c r="B1130" s="4" t="s">
        <v>3793</v>
      </c>
      <c r="C1130" s="5">
        <v>12204835520</v>
      </c>
      <c r="D1130" s="5">
        <v>3375</v>
      </c>
      <c r="E1130" s="5">
        <v>4001</v>
      </c>
      <c r="F1130" s="5">
        <v>15617145881</v>
      </c>
      <c r="G1130" s="5">
        <v>8480</v>
      </c>
      <c r="H1130" s="5">
        <v>15617145881</v>
      </c>
      <c r="I1130" s="6">
        <f t="shared" si="51"/>
        <v>0</v>
      </c>
      <c r="J1130" s="4" t="str">
        <f>VLOOKUP(A1130,districts!$A$4:$G$3181,6,FALSE)</f>
        <v>Jánoshalmai</v>
      </c>
      <c r="L1130" s="5">
        <f t="shared" si="52"/>
        <v>3616247.5614814814</v>
      </c>
      <c r="M1130" s="5">
        <f t="shared" si="53"/>
        <v>1841644.5614386792</v>
      </c>
    </row>
    <row r="1131" spans="1:13" x14ac:dyDescent="0.2">
      <c r="A1131" s="4" t="s">
        <v>3794</v>
      </c>
      <c r="B1131" s="4" t="s">
        <v>3795</v>
      </c>
      <c r="C1131" s="5">
        <v>3822054536</v>
      </c>
      <c r="D1131" s="5">
        <v>992</v>
      </c>
      <c r="E1131" s="5">
        <v>1148</v>
      </c>
      <c r="F1131" s="5">
        <v>5025860250</v>
      </c>
      <c r="G1131" s="5">
        <v>2474</v>
      </c>
      <c r="H1131" s="5">
        <v>5025860250</v>
      </c>
      <c r="I1131" s="6">
        <f t="shared" si="51"/>
        <v>0</v>
      </c>
      <c r="J1131" s="4" t="str">
        <f>VLOOKUP(A1131,districts!$A$4:$G$3181,6,FALSE)</f>
        <v>Celldömölki</v>
      </c>
      <c r="L1131" s="5">
        <f t="shared" si="52"/>
        <v>3852877.5564516131</v>
      </c>
      <c r="M1131" s="5">
        <f t="shared" si="53"/>
        <v>2031471.4025869039</v>
      </c>
    </row>
    <row r="1132" spans="1:13" x14ac:dyDescent="0.2">
      <c r="A1132" s="4" t="s">
        <v>3796</v>
      </c>
      <c r="B1132" s="4" t="s">
        <v>3797</v>
      </c>
      <c r="C1132" s="5">
        <v>3681860101</v>
      </c>
      <c r="D1132" s="5">
        <v>1113</v>
      </c>
      <c r="E1132" s="5">
        <v>1280</v>
      </c>
      <c r="F1132" s="5">
        <v>4561950187</v>
      </c>
      <c r="G1132" s="5">
        <v>2492</v>
      </c>
      <c r="H1132" s="5">
        <v>4561950187</v>
      </c>
      <c r="I1132" s="6">
        <f t="shared" si="51"/>
        <v>0</v>
      </c>
      <c r="J1132" s="4" t="str">
        <f>VLOOKUP(A1132,districts!$A$4:$G$3181,6,FALSE)</f>
        <v>Jászapáti</v>
      </c>
      <c r="L1132" s="5">
        <f t="shared" si="52"/>
        <v>3308050.4052111409</v>
      </c>
      <c r="M1132" s="5">
        <f t="shared" si="53"/>
        <v>1830638.1167736757</v>
      </c>
    </row>
    <row r="1133" spans="1:13" x14ac:dyDescent="0.2">
      <c r="A1133" s="4" t="s">
        <v>175</v>
      </c>
      <c r="B1133" s="4" t="s">
        <v>3798</v>
      </c>
      <c r="C1133" s="5">
        <v>9920760354</v>
      </c>
      <c r="D1133" s="5">
        <v>2305</v>
      </c>
      <c r="E1133" s="5">
        <v>2856</v>
      </c>
      <c r="F1133" s="5">
        <v>13066168124</v>
      </c>
      <c r="G1133" s="5">
        <v>6133</v>
      </c>
      <c r="H1133" s="5">
        <v>13066168124</v>
      </c>
      <c r="I1133" s="6">
        <f t="shared" si="51"/>
        <v>0</v>
      </c>
      <c r="J1133" s="4" t="str">
        <f>VLOOKUP(A1133,districts!$A$4:$G$3181,6,FALSE)</f>
        <v>Mosonmagyaróvári</v>
      </c>
      <c r="L1133" s="5">
        <f t="shared" si="52"/>
        <v>4304017.5071583511</v>
      </c>
      <c r="M1133" s="5">
        <f t="shared" si="53"/>
        <v>2130469.2848524377</v>
      </c>
    </row>
    <row r="1134" spans="1:13" x14ac:dyDescent="0.2">
      <c r="A1134" s="4" t="s">
        <v>3799</v>
      </c>
      <c r="B1134" s="4" t="s">
        <v>3800</v>
      </c>
      <c r="C1134" s="5">
        <v>1851322461</v>
      </c>
      <c r="D1134" s="5">
        <v>676</v>
      </c>
      <c r="E1134" s="5">
        <v>749</v>
      </c>
      <c r="F1134" s="5">
        <v>2258612568</v>
      </c>
      <c r="G1134" s="5">
        <v>1787</v>
      </c>
      <c r="H1134" s="5">
        <v>2258612568</v>
      </c>
      <c r="I1134" s="6">
        <f t="shared" si="51"/>
        <v>0</v>
      </c>
      <c r="J1134" s="4" t="str">
        <f>VLOOKUP(A1134,districts!$A$4:$G$3181,6,FALSE)</f>
        <v>Ózdi</v>
      </c>
      <c r="L1134" s="5">
        <f t="shared" si="52"/>
        <v>2738642.6937869824</v>
      </c>
      <c r="M1134" s="5">
        <f t="shared" si="53"/>
        <v>1263913.0207050922</v>
      </c>
    </row>
    <row r="1135" spans="1:13" x14ac:dyDescent="0.2">
      <c r="A1135" s="4" t="s">
        <v>3801</v>
      </c>
      <c r="B1135" s="4" t="s">
        <v>3802</v>
      </c>
      <c r="C1135" s="5">
        <v>1962538656</v>
      </c>
      <c r="D1135" s="5">
        <v>557</v>
      </c>
      <c r="E1135" s="5">
        <v>672</v>
      </c>
      <c r="F1135" s="5">
        <v>2499023582</v>
      </c>
      <c r="G1135" s="5">
        <v>1268</v>
      </c>
      <c r="H1135" s="5">
        <v>2499023582</v>
      </c>
      <c r="I1135" s="6">
        <f t="shared" si="51"/>
        <v>0</v>
      </c>
      <c r="J1135" s="4" t="str">
        <f>VLOOKUP(A1135,districts!$A$4:$G$3181,6,FALSE)</f>
        <v>Mátészalkai</v>
      </c>
      <c r="L1135" s="5">
        <f t="shared" si="52"/>
        <v>3523408.7181328544</v>
      </c>
      <c r="M1135" s="5">
        <f t="shared" si="53"/>
        <v>1970838.7870662462</v>
      </c>
    </row>
    <row r="1136" spans="1:13" x14ac:dyDescent="0.2">
      <c r="A1136" s="4" t="s">
        <v>3803</v>
      </c>
      <c r="B1136" s="4" t="s">
        <v>3804</v>
      </c>
      <c r="C1136" s="5">
        <v>1392623949</v>
      </c>
      <c r="D1136" s="5">
        <v>332</v>
      </c>
      <c r="E1136" s="5">
        <v>380</v>
      </c>
      <c r="F1136" s="5">
        <v>1803112011</v>
      </c>
      <c r="G1136" s="5">
        <v>691</v>
      </c>
      <c r="H1136" s="5">
        <v>1803112011</v>
      </c>
      <c r="I1136" s="6">
        <f t="shared" si="51"/>
        <v>0</v>
      </c>
      <c r="J1136" s="4" t="str">
        <f>VLOOKUP(A1136,districts!$A$4:$G$3181,6,FALSE)</f>
        <v>Várpalotai</v>
      </c>
      <c r="L1136" s="5">
        <f t="shared" si="52"/>
        <v>4194650.4487951808</v>
      </c>
      <c r="M1136" s="5">
        <f t="shared" si="53"/>
        <v>2609424.0390738063</v>
      </c>
    </row>
    <row r="1137" spans="1:13" x14ac:dyDescent="0.2">
      <c r="A1137" s="4" t="s">
        <v>3805</v>
      </c>
      <c r="B1137" s="4" t="s">
        <v>3806</v>
      </c>
      <c r="C1137" s="5">
        <v>1240447370</v>
      </c>
      <c r="D1137" s="5">
        <v>308</v>
      </c>
      <c r="E1137" s="5">
        <v>358</v>
      </c>
      <c r="F1137" s="5">
        <v>1591249728</v>
      </c>
      <c r="G1137" s="5">
        <v>743</v>
      </c>
      <c r="H1137" s="5">
        <v>1591249728</v>
      </c>
      <c r="I1137" s="6">
        <f t="shared" si="51"/>
        <v>0</v>
      </c>
      <c r="J1137" s="4" t="str">
        <f>VLOOKUP(A1137,districts!$A$4:$G$3181,6,FALSE)</f>
        <v>Jászberényi</v>
      </c>
      <c r="L1137" s="5">
        <f t="shared" si="52"/>
        <v>4027426.5259740259</v>
      </c>
      <c r="M1137" s="5">
        <f t="shared" si="53"/>
        <v>2141655.0847913865</v>
      </c>
    </row>
    <row r="1138" spans="1:13" x14ac:dyDescent="0.2">
      <c r="A1138" s="4" t="s">
        <v>176</v>
      </c>
      <c r="B1138" s="4" t="s">
        <v>3807</v>
      </c>
      <c r="C1138" s="5">
        <v>5449775917</v>
      </c>
      <c r="D1138" s="5">
        <v>1521</v>
      </c>
      <c r="E1138" s="5">
        <v>1855</v>
      </c>
      <c r="F1138" s="5">
        <v>7151108963</v>
      </c>
      <c r="G1138" s="5">
        <v>3388</v>
      </c>
      <c r="H1138" s="5">
        <v>7151108963</v>
      </c>
      <c r="I1138" s="6">
        <f t="shared" si="51"/>
        <v>0</v>
      </c>
      <c r="J1138" s="4" t="str">
        <f>VLOOKUP(A1138,districts!$A$4:$G$3181,6,FALSE)</f>
        <v>Jászapáti</v>
      </c>
      <c r="L1138" s="5">
        <f t="shared" si="52"/>
        <v>3583021.6416831031</v>
      </c>
      <c r="M1138" s="5">
        <f t="shared" si="53"/>
        <v>2110716.9312278628</v>
      </c>
    </row>
    <row r="1139" spans="1:13" x14ac:dyDescent="0.2">
      <c r="A1139" s="4" t="s">
        <v>177</v>
      </c>
      <c r="B1139" s="4" t="s">
        <v>3808</v>
      </c>
      <c r="C1139" s="5">
        <v>12922077944</v>
      </c>
      <c r="D1139" s="5">
        <v>3609</v>
      </c>
      <c r="E1139" s="5">
        <v>4073</v>
      </c>
      <c r="F1139" s="5">
        <v>16703924825</v>
      </c>
      <c r="G1139" s="5">
        <v>8466</v>
      </c>
      <c r="H1139" s="5">
        <v>16704462650</v>
      </c>
      <c r="I1139" s="6">
        <f t="shared" si="51"/>
        <v>537825</v>
      </c>
      <c r="J1139" s="4" t="str">
        <f>VLOOKUP(A1139,districts!$A$4:$G$3181,6,FALSE)</f>
        <v>Jászapáti</v>
      </c>
      <c r="L1139" s="5">
        <f t="shared" si="52"/>
        <v>3580514.8085342199</v>
      </c>
      <c r="M1139" s="5">
        <f t="shared" si="53"/>
        <v>1973123.3935742972</v>
      </c>
    </row>
    <row r="1140" spans="1:13" x14ac:dyDescent="0.2">
      <c r="A1140" s="4" t="s">
        <v>182</v>
      </c>
      <c r="B1140" s="4" t="s">
        <v>3809</v>
      </c>
      <c r="C1140" s="5">
        <v>15931883846</v>
      </c>
      <c r="D1140" s="5">
        <v>3457</v>
      </c>
      <c r="E1140" s="5">
        <v>3986</v>
      </c>
      <c r="F1140" s="5">
        <v>19989530147</v>
      </c>
      <c r="G1140" s="5">
        <v>7644</v>
      </c>
      <c r="H1140" s="5">
        <v>20003582383</v>
      </c>
      <c r="I1140" s="6">
        <f t="shared" si="51"/>
        <v>14052236</v>
      </c>
      <c r="J1140" s="4" t="str">
        <f>VLOOKUP(A1140,districts!$A$4:$G$3181,6,FALSE)</f>
        <v>Jászberényi</v>
      </c>
      <c r="L1140" s="5">
        <f t="shared" si="52"/>
        <v>4608586.5912641017</v>
      </c>
      <c r="M1140" s="5">
        <f t="shared" si="53"/>
        <v>2616899.8407901623</v>
      </c>
    </row>
    <row r="1141" spans="1:13" x14ac:dyDescent="0.2">
      <c r="A1141" s="4" t="s">
        <v>178</v>
      </c>
      <c r="B1141" s="4" t="s">
        <v>3810</v>
      </c>
      <c r="C1141" s="5">
        <v>60013030439</v>
      </c>
      <c r="D1141" s="5">
        <v>13608</v>
      </c>
      <c r="E1141" s="5">
        <v>15805</v>
      </c>
      <c r="F1141" s="5">
        <v>77723464467</v>
      </c>
      <c r="G1141" s="5">
        <v>25227</v>
      </c>
      <c r="H1141" s="5">
        <v>77778187601</v>
      </c>
      <c r="I1141" s="6">
        <f t="shared" si="51"/>
        <v>54723134</v>
      </c>
      <c r="J1141" s="4" t="str">
        <f>VLOOKUP(A1141,districts!$A$4:$G$3181,6,FALSE)</f>
        <v>Jászberényi</v>
      </c>
      <c r="L1141" s="5">
        <f t="shared" si="52"/>
        <v>4410128.6330834804</v>
      </c>
      <c r="M1141" s="5">
        <f t="shared" si="53"/>
        <v>3083132.6594918142</v>
      </c>
    </row>
    <row r="1142" spans="1:13" x14ac:dyDescent="0.2">
      <c r="A1142" s="4" t="s">
        <v>3811</v>
      </c>
      <c r="B1142" s="4" t="s">
        <v>3812</v>
      </c>
      <c r="C1142" s="5">
        <v>3043929471</v>
      </c>
      <c r="D1142" s="5">
        <v>830</v>
      </c>
      <c r="E1142" s="5">
        <v>1014</v>
      </c>
      <c r="F1142" s="5">
        <v>4066169418</v>
      </c>
      <c r="G1142" s="5">
        <v>1739</v>
      </c>
      <c r="H1142" s="5">
        <v>4066169418</v>
      </c>
      <c r="I1142" s="6">
        <f t="shared" si="51"/>
        <v>0</v>
      </c>
      <c r="J1142" s="4" t="str">
        <f>VLOOKUP(A1142,districts!$A$4:$G$3181,6,FALSE)</f>
        <v>Jászberényi</v>
      </c>
      <c r="L1142" s="5">
        <f t="shared" si="52"/>
        <v>3667384.9048192771</v>
      </c>
      <c r="M1142" s="5">
        <f t="shared" si="53"/>
        <v>2338222.7820586544</v>
      </c>
    </row>
    <row r="1143" spans="1:13" x14ac:dyDescent="0.2">
      <c r="A1143" s="4" t="s">
        <v>3813</v>
      </c>
      <c r="B1143" s="4" t="s">
        <v>3814</v>
      </c>
      <c r="C1143" s="5">
        <v>4297965386</v>
      </c>
      <c r="D1143" s="5">
        <v>967</v>
      </c>
      <c r="E1143" s="5">
        <v>1116</v>
      </c>
      <c r="F1143" s="5">
        <v>5056690905</v>
      </c>
      <c r="G1143" s="5">
        <v>2177</v>
      </c>
      <c r="H1143" s="5">
        <v>5056690905</v>
      </c>
      <c r="I1143" s="6">
        <f t="shared" si="51"/>
        <v>0</v>
      </c>
      <c r="J1143" s="4" t="str">
        <f>VLOOKUP(A1143,districts!$A$4:$G$3181,6,FALSE)</f>
        <v>Jászapáti</v>
      </c>
      <c r="L1143" s="5">
        <f t="shared" si="52"/>
        <v>4444638.4550155122</v>
      </c>
      <c r="M1143" s="5">
        <f t="shared" si="53"/>
        <v>2322779.4694533763</v>
      </c>
    </row>
    <row r="1144" spans="1:13" x14ac:dyDescent="0.2">
      <c r="A1144" s="4" t="s">
        <v>3815</v>
      </c>
      <c r="B1144" s="4" t="s">
        <v>3816</v>
      </c>
      <c r="C1144" s="5">
        <v>2673651795</v>
      </c>
      <c r="D1144" s="5">
        <v>838</v>
      </c>
      <c r="E1144" s="5">
        <v>962</v>
      </c>
      <c r="F1144" s="5">
        <v>3563274317</v>
      </c>
      <c r="G1144" s="5">
        <v>1826</v>
      </c>
      <c r="H1144" s="5">
        <v>3563274317</v>
      </c>
      <c r="I1144" s="6">
        <f t="shared" si="51"/>
        <v>0</v>
      </c>
      <c r="J1144" s="4" t="str">
        <f>VLOOKUP(A1144,districts!$A$4:$G$3181,6,FALSE)</f>
        <v>Jászberényi</v>
      </c>
      <c r="L1144" s="5">
        <f t="shared" si="52"/>
        <v>3190515.2684964202</v>
      </c>
      <c r="M1144" s="5">
        <f t="shared" si="53"/>
        <v>1951409.8121577217</v>
      </c>
    </row>
    <row r="1145" spans="1:13" x14ac:dyDescent="0.2">
      <c r="A1145" s="4" t="s">
        <v>179</v>
      </c>
      <c r="B1145" s="4" t="s">
        <v>3817</v>
      </c>
      <c r="C1145" s="5">
        <v>12351651813</v>
      </c>
      <c r="D1145" s="5">
        <v>2958</v>
      </c>
      <c r="E1145" s="5">
        <v>3332</v>
      </c>
      <c r="F1145" s="5">
        <v>15536617732</v>
      </c>
      <c r="G1145" s="5">
        <v>5894</v>
      </c>
      <c r="H1145" s="5">
        <v>15536617732</v>
      </c>
      <c r="I1145" s="6">
        <f t="shared" si="51"/>
        <v>0</v>
      </c>
      <c r="J1145" s="4" t="str">
        <f>VLOOKUP(A1145,districts!$A$4:$G$3181,6,FALSE)</f>
        <v>Jászberényi</v>
      </c>
      <c r="L1145" s="5">
        <f t="shared" si="52"/>
        <v>4175676.7454361054</v>
      </c>
      <c r="M1145" s="5">
        <f t="shared" si="53"/>
        <v>2636005.7231082455</v>
      </c>
    </row>
    <row r="1146" spans="1:13" x14ac:dyDescent="0.2">
      <c r="A1146" s="4" t="s">
        <v>3818</v>
      </c>
      <c r="B1146" s="4" t="s">
        <v>3819</v>
      </c>
      <c r="C1146" s="5">
        <v>526005546</v>
      </c>
      <c r="D1146" s="5">
        <v>157</v>
      </c>
      <c r="E1146" s="5">
        <v>183</v>
      </c>
      <c r="F1146" s="5">
        <v>692267674</v>
      </c>
      <c r="G1146" s="5">
        <v>374</v>
      </c>
      <c r="H1146" s="5">
        <v>692267674</v>
      </c>
      <c r="I1146" s="6">
        <f t="shared" si="51"/>
        <v>0</v>
      </c>
      <c r="J1146" s="4" t="str">
        <f>VLOOKUP(A1146,districts!$A$4:$G$3181,6,FALSE)</f>
        <v>Jászapáti</v>
      </c>
      <c r="L1146" s="5">
        <f t="shared" si="52"/>
        <v>3350353.7961783442</v>
      </c>
      <c r="M1146" s="5">
        <f t="shared" si="53"/>
        <v>1850983.0855614974</v>
      </c>
    </row>
    <row r="1147" spans="1:13" x14ac:dyDescent="0.2">
      <c r="A1147" s="4" t="s">
        <v>180</v>
      </c>
      <c r="B1147" s="4" t="s">
        <v>3820</v>
      </c>
      <c r="C1147" s="5">
        <v>5610815384</v>
      </c>
      <c r="D1147" s="5">
        <v>1373</v>
      </c>
      <c r="E1147" s="5">
        <v>1575</v>
      </c>
      <c r="F1147" s="5">
        <v>6637358885</v>
      </c>
      <c r="G1147" s="5">
        <v>2945</v>
      </c>
      <c r="H1147" s="5">
        <v>6637358885</v>
      </c>
      <c r="I1147" s="6">
        <f t="shared" si="51"/>
        <v>0</v>
      </c>
      <c r="J1147" s="4" t="str">
        <f>VLOOKUP(A1147,districts!$A$4:$G$3181,6,FALSE)</f>
        <v>Jászberényi</v>
      </c>
      <c r="L1147" s="5">
        <f t="shared" si="52"/>
        <v>4086537.0604515658</v>
      </c>
      <c r="M1147" s="5">
        <f t="shared" si="53"/>
        <v>2253772.1171477078</v>
      </c>
    </row>
    <row r="1148" spans="1:13" x14ac:dyDescent="0.2">
      <c r="A1148" s="4" t="s">
        <v>3821</v>
      </c>
      <c r="B1148" s="4" t="s">
        <v>3822</v>
      </c>
      <c r="C1148" s="5">
        <v>3873645673</v>
      </c>
      <c r="D1148" s="5">
        <v>1102</v>
      </c>
      <c r="E1148" s="5">
        <v>1256</v>
      </c>
      <c r="F1148" s="5">
        <v>5095477594</v>
      </c>
      <c r="G1148" s="5">
        <v>2687</v>
      </c>
      <c r="H1148" s="5">
        <v>5095477594</v>
      </c>
      <c r="I1148" s="6">
        <f t="shared" si="51"/>
        <v>0</v>
      </c>
      <c r="J1148" s="4" t="str">
        <f>VLOOKUP(A1148,districts!$A$4:$G$3181,6,FALSE)</f>
        <v>Ceglédi</v>
      </c>
      <c r="L1148" s="5">
        <f t="shared" si="52"/>
        <v>3515104.9664246822</v>
      </c>
      <c r="M1148" s="5">
        <f t="shared" si="53"/>
        <v>1896344.4711574246</v>
      </c>
    </row>
    <row r="1149" spans="1:13" x14ac:dyDescent="0.2">
      <c r="A1149" s="4" t="s">
        <v>3823</v>
      </c>
      <c r="B1149" s="4" t="s">
        <v>3824</v>
      </c>
      <c r="C1149" s="5">
        <v>7218342598</v>
      </c>
      <c r="D1149" s="5">
        <v>2198</v>
      </c>
      <c r="E1149" s="5">
        <v>2477</v>
      </c>
      <c r="F1149" s="5">
        <v>9633363637</v>
      </c>
      <c r="G1149" s="5">
        <v>5140</v>
      </c>
      <c r="H1149" s="5">
        <v>9633363637</v>
      </c>
      <c r="I1149" s="6">
        <f t="shared" si="51"/>
        <v>0</v>
      </c>
      <c r="J1149" s="4" t="str">
        <f>VLOOKUP(A1149,districts!$A$4:$G$3181,6,FALSE)</f>
        <v>Jászapáti</v>
      </c>
      <c r="L1149" s="5">
        <f t="shared" si="52"/>
        <v>3284050.3175614197</v>
      </c>
      <c r="M1149" s="5">
        <f t="shared" si="53"/>
        <v>1874195.2601167315</v>
      </c>
    </row>
    <row r="1150" spans="1:13" x14ac:dyDescent="0.2">
      <c r="A1150" s="4" t="s">
        <v>3825</v>
      </c>
      <c r="B1150" s="4" t="s">
        <v>3826</v>
      </c>
      <c r="C1150" s="5">
        <v>6386895919</v>
      </c>
      <c r="D1150" s="5">
        <v>2133</v>
      </c>
      <c r="E1150" s="5">
        <v>2367</v>
      </c>
      <c r="F1150" s="5">
        <v>7715684147</v>
      </c>
      <c r="G1150" s="5">
        <v>5558</v>
      </c>
      <c r="H1150" s="5">
        <v>7715684147</v>
      </c>
      <c r="I1150" s="6">
        <f t="shared" si="51"/>
        <v>0</v>
      </c>
      <c r="J1150" s="4" t="str">
        <f>VLOOKUP(A1150,districts!$A$4:$G$3181,6,FALSE)</f>
        <v>Jászapáti</v>
      </c>
      <c r="L1150" s="5">
        <f t="shared" si="52"/>
        <v>2994325.325363338</v>
      </c>
      <c r="M1150" s="5">
        <f t="shared" si="53"/>
        <v>1388212.3330334653</v>
      </c>
    </row>
    <row r="1151" spans="1:13" x14ac:dyDescent="0.2">
      <c r="A1151" s="4" t="s">
        <v>3827</v>
      </c>
      <c r="B1151" s="4" t="s">
        <v>3828</v>
      </c>
      <c r="C1151" s="5">
        <v>4799997981</v>
      </c>
      <c r="D1151" s="5">
        <v>1203</v>
      </c>
      <c r="E1151" s="5">
        <v>1414</v>
      </c>
      <c r="F1151" s="5">
        <v>6453052491</v>
      </c>
      <c r="G1151" s="5">
        <v>2561</v>
      </c>
      <c r="H1151" s="5">
        <v>6453052491</v>
      </c>
      <c r="I1151" s="6">
        <f t="shared" si="51"/>
        <v>0</v>
      </c>
      <c r="J1151" s="4" t="str">
        <f>VLOOKUP(A1151,districts!$A$4:$G$3181,6,FALSE)</f>
        <v>Jászapáti</v>
      </c>
      <c r="L1151" s="5">
        <f t="shared" si="52"/>
        <v>3990023.2593516209</v>
      </c>
      <c r="M1151" s="5">
        <f t="shared" si="53"/>
        <v>2519739.3561108941</v>
      </c>
    </row>
    <row r="1152" spans="1:13" x14ac:dyDescent="0.2">
      <c r="A1152" s="4" t="s">
        <v>181</v>
      </c>
      <c r="B1152" s="4" t="s">
        <v>3829</v>
      </c>
      <c r="C1152" s="5">
        <v>4009842804</v>
      </c>
      <c r="D1152" s="5">
        <v>1052</v>
      </c>
      <c r="E1152" s="5">
        <v>1298</v>
      </c>
      <c r="F1152" s="5">
        <v>5079013196</v>
      </c>
      <c r="G1152" s="5">
        <v>2542</v>
      </c>
      <c r="H1152" s="5">
        <v>5079013196</v>
      </c>
      <c r="I1152" s="6">
        <f t="shared" si="51"/>
        <v>0</v>
      </c>
      <c r="J1152" s="4" t="str">
        <f>VLOOKUP(A1152,districts!$A$4:$G$3181,6,FALSE)</f>
        <v>Kiskunmajsai</v>
      </c>
      <c r="L1152" s="5">
        <f t="shared" si="52"/>
        <v>3811637.6463878327</v>
      </c>
      <c r="M1152" s="5">
        <f t="shared" si="53"/>
        <v>1998038.2360346185</v>
      </c>
    </row>
    <row r="1153" spans="1:13" x14ac:dyDescent="0.2">
      <c r="A1153" s="4" t="s">
        <v>3830</v>
      </c>
      <c r="B1153" s="4" t="s">
        <v>3831</v>
      </c>
      <c r="C1153" s="5">
        <v>2284212763</v>
      </c>
      <c r="D1153" s="5">
        <v>678</v>
      </c>
      <c r="E1153" s="5">
        <v>771</v>
      </c>
      <c r="F1153" s="5">
        <v>2726287010</v>
      </c>
      <c r="G1153" s="5">
        <v>1573</v>
      </c>
      <c r="H1153" s="5">
        <v>2726287010</v>
      </c>
      <c r="I1153" s="6">
        <f t="shared" si="51"/>
        <v>0</v>
      </c>
      <c r="J1153" s="4" t="str">
        <f>VLOOKUP(A1153,districts!$A$4:$G$3181,6,FALSE)</f>
        <v>Jászberényi</v>
      </c>
      <c r="L1153" s="5">
        <f t="shared" si="52"/>
        <v>3369045.3731563422</v>
      </c>
      <c r="M1153" s="5">
        <f t="shared" si="53"/>
        <v>1733176.7387158296</v>
      </c>
    </row>
    <row r="1154" spans="1:13" x14ac:dyDescent="0.2">
      <c r="A1154" s="4" t="s">
        <v>3832</v>
      </c>
      <c r="B1154" s="4" t="s">
        <v>3833</v>
      </c>
      <c r="C1154" s="5">
        <v>1342641606</v>
      </c>
      <c r="D1154" s="5">
        <v>351</v>
      </c>
      <c r="E1154" s="5">
        <v>404</v>
      </c>
      <c r="F1154" s="5">
        <v>1654493586</v>
      </c>
      <c r="G1154" s="5">
        <v>718</v>
      </c>
      <c r="H1154" s="5">
        <v>1654493586</v>
      </c>
      <c r="I1154" s="6">
        <f t="shared" ref="I1154:I1217" si="54">H1154-F1154</f>
        <v>0</v>
      </c>
      <c r="J1154" s="4" t="str">
        <f>VLOOKUP(A1154,districts!$A$4:$G$3181,6,FALSE)</f>
        <v>Kisvárdai</v>
      </c>
      <c r="L1154" s="5">
        <f t="shared" ref="L1154:L1217" si="55">C1154/D1154</f>
        <v>3825189.7606837605</v>
      </c>
      <c r="M1154" s="5">
        <f t="shared" ref="M1154:M1217" si="56">H1154/G1154</f>
        <v>2304308.6155988858</v>
      </c>
    </row>
    <row r="1155" spans="1:13" x14ac:dyDescent="0.2">
      <c r="A1155" s="4" t="s">
        <v>3834</v>
      </c>
      <c r="B1155" s="4" t="s">
        <v>3835</v>
      </c>
      <c r="C1155" s="5">
        <v>2319705346</v>
      </c>
      <c r="D1155" s="5">
        <v>651</v>
      </c>
      <c r="E1155" s="5">
        <v>735</v>
      </c>
      <c r="F1155" s="5">
        <v>3654014469</v>
      </c>
      <c r="G1155" s="5">
        <v>1309</v>
      </c>
      <c r="H1155" s="5">
        <v>3654014469</v>
      </c>
      <c r="I1155" s="6">
        <f t="shared" si="54"/>
        <v>0</v>
      </c>
      <c r="J1155" s="4" t="str">
        <f>VLOOKUP(A1155,districts!$A$4:$G$3181,6,FALSE)</f>
        <v>Székesfehérvári</v>
      </c>
      <c r="L1155" s="5">
        <f t="shared" si="55"/>
        <v>3563295.4623655914</v>
      </c>
      <c r="M1155" s="5">
        <f t="shared" si="56"/>
        <v>2791454.9037433155</v>
      </c>
    </row>
    <row r="1156" spans="1:13" x14ac:dyDescent="0.2">
      <c r="A1156" s="4" t="s">
        <v>3836</v>
      </c>
      <c r="B1156" s="4" t="s">
        <v>3837</v>
      </c>
      <c r="C1156" s="5">
        <v>796058937</v>
      </c>
      <c r="D1156" s="5">
        <v>201</v>
      </c>
      <c r="E1156" s="5">
        <v>235</v>
      </c>
      <c r="F1156" s="5">
        <v>1259426679</v>
      </c>
      <c r="G1156" s="5">
        <v>530</v>
      </c>
      <c r="H1156" s="5">
        <v>1259426679</v>
      </c>
      <c r="I1156" s="6">
        <f t="shared" si="54"/>
        <v>0</v>
      </c>
      <c r="J1156" s="4" t="str">
        <f>VLOOKUP(A1156,districts!$A$4:$G$3181,6,FALSE)</f>
        <v>Csornai</v>
      </c>
      <c r="L1156" s="5">
        <f t="shared" si="55"/>
        <v>3960492.2238805969</v>
      </c>
      <c r="M1156" s="5">
        <f t="shared" si="56"/>
        <v>2376276.7528301887</v>
      </c>
    </row>
    <row r="1157" spans="1:13" x14ac:dyDescent="0.2">
      <c r="A1157" s="4" t="s">
        <v>3838</v>
      </c>
      <c r="B1157" s="4" t="s">
        <v>3839</v>
      </c>
      <c r="C1157" s="5">
        <v>2853296195</v>
      </c>
      <c r="D1157" s="5">
        <v>801</v>
      </c>
      <c r="E1157" s="5">
        <v>893</v>
      </c>
      <c r="F1157" s="5">
        <v>3635003806</v>
      </c>
      <c r="G1157" s="5">
        <v>1990</v>
      </c>
      <c r="H1157" s="5">
        <v>3635003806</v>
      </c>
      <c r="I1157" s="6">
        <f t="shared" si="54"/>
        <v>0</v>
      </c>
      <c r="J1157" s="4" t="str">
        <f>VLOOKUP(A1157,districts!$A$4:$G$3181,6,FALSE)</f>
        <v>Pásztói</v>
      </c>
      <c r="L1157" s="5">
        <f t="shared" si="55"/>
        <v>3562167.5343320849</v>
      </c>
      <c r="M1157" s="5">
        <f t="shared" si="56"/>
        <v>1826635.0783919599</v>
      </c>
    </row>
    <row r="1158" spans="1:13" x14ac:dyDescent="0.2">
      <c r="A1158" s="4" t="s">
        <v>3840</v>
      </c>
      <c r="B1158" s="4" t="s">
        <v>3841</v>
      </c>
      <c r="C1158" s="5">
        <v>286015219</v>
      </c>
      <c r="D1158" s="5">
        <v>119</v>
      </c>
      <c r="E1158" s="5">
        <v>138</v>
      </c>
      <c r="F1158" s="5">
        <v>577006369</v>
      </c>
      <c r="G1158" s="5">
        <v>260</v>
      </c>
      <c r="H1158" s="5">
        <v>577006369</v>
      </c>
      <c r="I1158" s="6">
        <f t="shared" si="54"/>
        <v>0</v>
      </c>
      <c r="J1158" s="4" t="str">
        <f>VLOOKUP(A1158,districts!$A$4:$G$3181,6,FALSE)</f>
        <v>Putnoki</v>
      </c>
      <c r="L1158" s="5">
        <f t="shared" si="55"/>
        <v>2403489.2352941176</v>
      </c>
      <c r="M1158" s="5">
        <f t="shared" si="56"/>
        <v>2219255.2653846154</v>
      </c>
    </row>
    <row r="1159" spans="1:13" x14ac:dyDescent="0.2">
      <c r="A1159" s="4" t="s">
        <v>3842</v>
      </c>
      <c r="B1159" s="4" t="s">
        <v>3843</v>
      </c>
      <c r="C1159" s="5">
        <v>2100950751</v>
      </c>
      <c r="D1159" s="5">
        <v>548</v>
      </c>
      <c r="E1159" s="5">
        <v>663</v>
      </c>
      <c r="F1159" s="5">
        <v>2895630656</v>
      </c>
      <c r="G1159" s="5">
        <v>1197</v>
      </c>
      <c r="H1159" s="5">
        <v>2895630656</v>
      </c>
      <c r="I1159" s="6">
        <f t="shared" si="54"/>
        <v>0</v>
      </c>
      <c r="J1159" s="4" t="str">
        <f>VLOOKUP(A1159,districts!$A$4:$G$3181,6,FALSE)</f>
        <v>Kaposvári</v>
      </c>
      <c r="L1159" s="5">
        <f t="shared" si="55"/>
        <v>3833851.73540146</v>
      </c>
      <c r="M1159" s="5">
        <f t="shared" si="56"/>
        <v>2419073.2297410192</v>
      </c>
    </row>
    <row r="1160" spans="1:13" x14ac:dyDescent="0.2">
      <c r="A1160" s="4" t="s">
        <v>183</v>
      </c>
      <c r="B1160" s="4" t="s">
        <v>3844</v>
      </c>
      <c r="C1160" s="5">
        <v>8453273049</v>
      </c>
      <c r="D1160" s="5">
        <v>2477</v>
      </c>
      <c r="E1160" s="5">
        <v>2958</v>
      </c>
      <c r="F1160" s="5">
        <v>11732787490</v>
      </c>
      <c r="G1160" s="5">
        <v>5735</v>
      </c>
      <c r="H1160" s="5">
        <v>11732791729</v>
      </c>
      <c r="I1160" s="6">
        <f t="shared" si="54"/>
        <v>4239</v>
      </c>
      <c r="J1160" s="4" t="str">
        <f>VLOOKUP(A1160,districts!$A$4:$G$3181,6,FALSE)</f>
        <v>Püspökladányi</v>
      </c>
      <c r="L1160" s="5">
        <f t="shared" si="55"/>
        <v>3412706.1158659668</v>
      </c>
      <c r="M1160" s="5">
        <f t="shared" si="56"/>
        <v>2045822.4462074977</v>
      </c>
    </row>
    <row r="1161" spans="1:13" x14ac:dyDescent="0.2">
      <c r="A1161" s="4" t="s">
        <v>3845</v>
      </c>
      <c r="B1161" s="4" t="s">
        <v>3846</v>
      </c>
      <c r="C1161" s="5">
        <v>329329276</v>
      </c>
      <c r="D1161" s="5">
        <v>79</v>
      </c>
      <c r="E1161" s="5">
        <v>93</v>
      </c>
      <c r="F1161" s="5">
        <v>388737349</v>
      </c>
      <c r="G1161" s="5">
        <v>200</v>
      </c>
      <c r="H1161" s="5">
        <v>388737349</v>
      </c>
      <c r="I1161" s="6">
        <f t="shared" si="54"/>
        <v>0</v>
      </c>
      <c r="J1161" s="4" t="str">
        <f>VLOOKUP(A1161,districts!$A$4:$G$3181,6,FALSE)</f>
        <v>Nagykanizsai</v>
      </c>
      <c r="L1161" s="5">
        <f t="shared" si="55"/>
        <v>4168725.0126582277</v>
      </c>
      <c r="M1161" s="5">
        <f t="shared" si="56"/>
        <v>1943686.7450000001</v>
      </c>
    </row>
    <row r="1162" spans="1:13" x14ac:dyDescent="0.2">
      <c r="A1162" s="4" t="s">
        <v>3847</v>
      </c>
      <c r="B1162" s="4" t="s">
        <v>3848</v>
      </c>
      <c r="C1162" s="5">
        <v>713082780</v>
      </c>
      <c r="D1162" s="5">
        <v>188</v>
      </c>
      <c r="E1162" s="5">
        <v>227</v>
      </c>
      <c r="F1162" s="5">
        <v>1042224210</v>
      </c>
      <c r="G1162" s="5">
        <v>495</v>
      </c>
      <c r="H1162" s="5">
        <v>1042224210</v>
      </c>
      <c r="I1162" s="6">
        <f t="shared" si="54"/>
        <v>0</v>
      </c>
      <c r="J1162" s="4" t="str">
        <f>VLOOKUP(A1162,districts!$A$4:$G$3181,6,FALSE)</f>
        <v>Mezőkövesdi</v>
      </c>
      <c r="L1162" s="5">
        <f t="shared" si="55"/>
        <v>3792993.510638298</v>
      </c>
      <c r="M1162" s="5">
        <f t="shared" si="56"/>
        <v>2105503.4545454546</v>
      </c>
    </row>
    <row r="1163" spans="1:13" x14ac:dyDescent="0.2">
      <c r="A1163" s="4" t="s">
        <v>3849</v>
      </c>
      <c r="B1163" s="4" t="s">
        <v>3850</v>
      </c>
      <c r="C1163" s="5">
        <v>288886626</v>
      </c>
      <c r="D1163" s="5">
        <v>104</v>
      </c>
      <c r="E1163" s="5">
        <v>124</v>
      </c>
      <c r="F1163" s="5">
        <v>418283844</v>
      </c>
      <c r="G1163" s="5">
        <v>278</v>
      </c>
      <c r="H1163" s="5">
        <v>418283844</v>
      </c>
      <c r="I1163" s="6">
        <f t="shared" si="54"/>
        <v>0</v>
      </c>
      <c r="J1163" s="4" t="str">
        <f>VLOOKUP(A1163,districts!$A$4:$G$3181,6,FALSE)</f>
        <v>Szentlőrinci</v>
      </c>
      <c r="L1163" s="5">
        <f t="shared" si="55"/>
        <v>2777756.019230769</v>
      </c>
      <c r="M1163" s="5">
        <f t="shared" si="56"/>
        <v>1504618.1438848921</v>
      </c>
    </row>
    <row r="1164" spans="1:13" x14ac:dyDescent="0.2">
      <c r="A1164" s="4" t="s">
        <v>184</v>
      </c>
      <c r="B1164" s="4" t="s">
        <v>3851</v>
      </c>
      <c r="C1164" s="5">
        <v>3539516369</v>
      </c>
      <c r="D1164" s="5">
        <v>1017</v>
      </c>
      <c r="E1164" s="5">
        <v>1155</v>
      </c>
      <c r="F1164" s="5">
        <v>4642877788</v>
      </c>
      <c r="G1164" s="5">
        <v>2389</v>
      </c>
      <c r="H1164" s="5">
        <v>4642877788</v>
      </c>
      <c r="I1164" s="6">
        <f t="shared" si="54"/>
        <v>0</v>
      </c>
      <c r="J1164" s="4" t="str">
        <f>VLOOKUP(A1164,districts!$A$4:$G$3181,6,FALSE)</f>
        <v>Kaposvári</v>
      </c>
      <c r="L1164" s="5">
        <f t="shared" si="55"/>
        <v>3480350.411996067</v>
      </c>
      <c r="M1164" s="5">
        <f t="shared" si="56"/>
        <v>1943439.8442863123</v>
      </c>
    </row>
    <row r="1165" spans="1:13" x14ac:dyDescent="0.2">
      <c r="A1165" s="4" t="s">
        <v>3852</v>
      </c>
      <c r="B1165" s="4" t="s">
        <v>3853</v>
      </c>
      <c r="C1165" s="5">
        <v>2589286931</v>
      </c>
      <c r="D1165" s="5">
        <v>630</v>
      </c>
      <c r="E1165" s="5">
        <v>751</v>
      </c>
      <c r="F1165" s="5">
        <v>4065753850</v>
      </c>
      <c r="G1165" s="5">
        <v>1329</v>
      </c>
      <c r="H1165" s="5">
        <v>4065753850</v>
      </c>
      <c r="I1165" s="6">
        <f t="shared" si="54"/>
        <v>0</v>
      </c>
      <c r="J1165" s="4" t="str">
        <f>VLOOKUP(A1165,districts!$A$4:$G$3181,6,FALSE)</f>
        <v>Győri</v>
      </c>
      <c r="L1165" s="5">
        <f t="shared" si="55"/>
        <v>4109979.2555555557</v>
      </c>
      <c r="M1165" s="5">
        <f t="shared" si="56"/>
        <v>3059257.9759217459</v>
      </c>
    </row>
    <row r="1166" spans="1:13" x14ac:dyDescent="0.2">
      <c r="A1166" s="4" t="s">
        <v>3854</v>
      </c>
      <c r="B1166" s="4" t="s">
        <v>3855</v>
      </c>
      <c r="C1166" s="5">
        <v>2765734995</v>
      </c>
      <c r="D1166" s="5">
        <v>644</v>
      </c>
      <c r="E1166" s="5">
        <v>756</v>
      </c>
      <c r="F1166" s="5">
        <v>3728721089</v>
      </c>
      <c r="G1166" s="5">
        <v>1222</v>
      </c>
      <c r="H1166" s="5">
        <v>3728721089</v>
      </c>
      <c r="I1166" s="6">
        <f t="shared" si="54"/>
        <v>0</v>
      </c>
      <c r="J1166" s="4" t="str">
        <f>VLOOKUP(A1166,districts!$A$4:$G$3181,6,FALSE)</f>
        <v>Martonvásári</v>
      </c>
      <c r="L1166" s="5">
        <f t="shared" si="55"/>
        <v>4294619.5574534163</v>
      </c>
      <c r="M1166" s="5">
        <f t="shared" si="56"/>
        <v>3051326.5867430442</v>
      </c>
    </row>
    <row r="1167" spans="1:13" x14ac:dyDescent="0.2">
      <c r="A1167" s="4" t="s">
        <v>3856</v>
      </c>
      <c r="B1167" s="4" t="s">
        <v>3857</v>
      </c>
      <c r="C1167" s="5">
        <v>1379638271</v>
      </c>
      <c r="D1167" s="5">
        <v>458</v>
      </c>
      <c r="E1167" s="5">
        <v>561</v>
      </c>
      <c r="F1167" s="5">
        <v>2048273648</v>
      </c>
      <c r="G1167" s="5">
        <v>1107</v>
      </c>
      <c r="H1167" s="5">
        <v>2048273648</v>
      </c>
      <c r="I1167" s="6">
        <f t="shared" si="54"/>
        <v>0</v>
      </c>
      <c r="J1167" s="4" t="str">
        <f>VLOOKUP(A1167,districts!$A$4:$G$3181,6,FALSE)</f>
        <v>Paksi</v>
      </c>
      <c r="L1167" s="5">
        <f t="shared" si="55"/>
        <v>3012310.6353711789</v>
      </c>
      <c r="M1167" s="5">
        <f t="shared" si="56"/>
        <v>1850292.3649503163</v>
      </c>
    </row>
    <row r="1168" spans="1:13" x14ac:dyDescent="0.2">
      <c r="A1168" s="4" t="s">
        <v>3858</v>
      </c>
      <c r="B1168" s="4" t="s">
        <v>3859</v>
      </c>
      <c r="C1168" s="5">
        <v>2385460808</v>
      </c>
      <c r="D1168" s="5">
        <v>643</v>
      </c>
      <c r="E1168" s="5">
        <v>808</v>
      </c>
      <c r="F1168" s="5">
        <v>3260825655</v>
      </c>
      <c r="G1168" s="5">
        <v>1622</v>
      </c>
      <c r="H1168" s="5">
        <v>3260825655</v>
      </c>
      <c r="I1168" s="6">
        <f t="shared" si="54"/>
        <v>0</v>
      </c>
      <c r="J1168" s="4" t="str">
        <f>VLOOKUP(A1168,districts!$A$4:$G$3181,6,FALSE)</f>
        <v>Bonyhádi</v>
      </c>
      <c r="L1168" s="5">
        <f t="shared" si="55"/>
        <v>3709892.3919129083</v>
      </c>
      <c r="M1168" s="5">
        <f t="shared" si="56"/>
        <v>2010373.4001233045</v>
      </c>
    </row>
    <row r="1169" spans="1:13" x14ac:dyDescent="0.2">
      <c r="A1169" s="4" t="s">
        <v>3860</v>
      </c>
      <c r="B1169" s="4" t="s">
        <v>3861</v>
      </c>
      <c r="C1169" s="5">
        <v>186203241</v>
      </c>
      <c r="D1169" s="5">
        <v>82</v>
      </c>
      <c r="E1169" s="5">
        <v>91</v>
      </c>
      <c r="F1169" s="5">
        <v>260173961</v>
      </c>
      <c r="G1169" s="5">
        <v>205</v>
      </c>
      <c r="H1169" s="5">
        <v>260173961</v>
      </c>
      <c r="I1169" s="6">
        <f t="shared" si="54"/>
        <v>0</v>
      </c>
      <c r="J1169" s="4" t="str">
        <f>VLOOKUP(A1169,districts!$A$4:$G$3181,6,FALSE)</f>
        <v>Sellyei</v>
      </c>
      <c r="L1169" s="5">
        <f t="shared" si="55"/>
        <v>2270771.2317073173</v>
      </c>
      <c r="M1169" s="5">
        <f t="shared" si="56"/>
        <v>1269141.2731707317</v>
      </c>
    </row>
    <row r="1170" spans="1:13" x14ac:dyDescent="0.2">
      <c r="A1170" s="4" t="s">
        <v>3862</v>
      </c>
      <c r="B1170" s="4" t="s">
        <v>3863</v>
      </c>
      <c r="C1170" s="5">
        <v>6541383443</v>
      </c>
      <c r="D1170" s="5">
        <v>1570</v>
      </c>
      <c r="E1170" s="5">
        <v>1704</v>
      </c>
      <c r="F1170" s="5">
        <v>8800528799</v>
      </c>
      <c r="G1170" s="5">
        <v>3320</v>
      </c>
      <c r="H1170" s="5">
        <v>8800528799</v>
      </c>
      <c r="I1170" s="6">
        <f t="shared" si="54"/>
        <v>0</v>
      </c>
      <c r="J1170" s="4" t="str">
        <f>VLOOKUP(A1170,districts!$A$4:$G$3181,6,FALSE)</f>
        <v>Dabasi</v>
      </c>
      <c r="L1170" s="5">
        <f t="shared" si="55"/>
        <v>4166486.2694267514</v>
      </c>
      <c r="M1170" s="5">
        <f t="shared" si="56"/>
        <v>2650761.6864457834</v>
      </c>
    </row>
    <row r="1171" spans="1:13" x14ac:dyDescent="0.2">
      <c r="A1171" s="4" t="s">
        <v>224</v>
      </c>
      <c r="B1171" s="4" t="s">
        <v>3864</v>
      </c>
      <c r="C1171" s="5">
        <v>4433827795</v>
      </c>
      <c r="D1171" s="5">
        <v>1505</v>
      </c>
      <c r="E1171" s="5">
        <v>1689</v>
      </c>
      <c r="F1171" s="5">
        <v>7032403547</v>
      </c>
      <c r="G1171" s="5">
        <v>3590</v>
      </c>
      <c r="H1171" s="5">
        <v>7032403547</v>
      </c>
      <c r="I1171" s="6">
        <f t="shared" si="54"/>
        <v>0</v>
      </c>
      <c r="J1171" s="4" t="str">
        <f>VLOOKUP(A1171,districts!$A$4:$G$3181,6,FALSE)</f>
        <v>Füzesabonyi</v>
      </c>
      <c r="L1171" s="5">
        <f t="shared" si="55"/>
        <v>2946064.9800664452</v>
      </c>
      <c r="M1171" s="5">
        <f t="shared" si="56"/>
        <v>1958886.7818941504</v>
      </c>
    </row>
    <row r="1172" spans="1:13" x14ac:dyDescent="0.2">
      <c r="A1172" s="4" t="s">
        <v>3865</v>
      </c>
      <c r="B1172" s="4" t="s">
        <v>3866</v>
      </c>
      <c r="C1172" s="5">
        <v>82584260</v>
      </c>
      <c r="D1172" s="5">
        <v>34</v>
      </c>
      <c r="E1172" s="5">
        <v>45</v>
      </c>
      <c r="F1172" s="5">
        <v>116926477</v>
      </c>
      <c r="G1172" s="5">
        <v>161</v>
      </c>
      <c r="H1172" s="5">
        <v>116926477</v>
      </c>
      <c r="I1172" s="6">
        <f t="shared" si="54"/>
        <v>0</v>
      </c>
      <c r="J1172" s="4" t="str">
        <f>VLOOKUP(A1172,districts!$A$4:$G$3181,6,FALSE)</f>
        <v>Tamási</v>
      </c>
      <c r="L1172" s="5">
        <f t="shared" si="55"/>
        <v>2428948.8235294116</v>
      </c>
      <c r="M1172" s="5">
        <f t="shared" si="56"/>
        <v>726251.40993788815</v>
      </c>
    </row>
    <row r="1173" spans="1:13" x14ac:dyDescent="0.2">
      <c r="A1173" s="4" t="s">
        <v>3867</v>
      </c>
      <c r="B1173" s="4" t="s">
        <v>3868</v>
      </c>
      <c r="C1173" s="5">
        <v>2419588879</v>
      </c>
      <c r="D1173" s="5">
        <v>510</v>
      </c>
      <c r="E1173" s="5">
        <v>567</v>
      </c>
      <c r="F1173" s="5">
        <v>2877222981</v>
      </c>
      <c r="G1173" s="5">
        <v>1041</v>
      </c>
      <c r="H1173" s="5">
        <v>2877222981</v>
      </c>
      <c r="I1173" s="6">
        <f t="shared" si="54"/>
        <v>0</v>
      </c>
      <c r="J1173" s="4" t="str">
        <f>VLOOKUP(A1173,districts!$A$4:$G$3181,6,FALSE)</f>
        <v>Sárvári</v>
      </c>
      <c r="L1173" s="5">
        <f t="shared" si="55"/>
        <v>4744291.9196078433</v>
      </c>
      <c r="M1173" s="5">
        <f t="shared" si="56"/>
        <v>2763902.9596541785</v>
      </c>
    </row>
    <row r="1174" spans="1:13" x14ac:dyDescent="0.2">
      <c r="A1174" s="4" t="s">
        <v>3869</v>
      </c>
      <c r="B1174" s="4" t="s">
        <v>3870</v>
      </c>
      <c r="C1174" s="5">
        <v>1629674994</v>
      </c>
      <c r="D1174" s="5">
        <v>599</v>
      </c>
      <c r="E1174" s="5">
        <v>659</v>
      </c>
      <c r="F1174" s="5">
        <v>2320178690</v>
      </c>
      <c r="G1174" s="5">
        <v>1650</v>
      </c>
      <c r="H1174" s="5">
        <v>2320178690</v>
      </c>
      <c r="I1174" s="6">
        <f t="shared" si="54"/>
        <v>0</v>
      </c>
      <c r="J1174" s="4" t="str">
        <f>VLOOKUP(A1174,districts!$A$4:$G$3181,6,FALSE)</f>
        <v>Pásztói</v>
      </c>
      <c r="L1174" s="5">
        <f t="shared" si="55"/>
        <v>2720659.4223706177</v>
      </c>
      <c r="M1174" s="5">
        <f t="shared" si="56"/>
        <v>1406168.9030303031</v>
      </c>
    </row>
    <row r="1175" spans="1:13" x14ac:dyDescent="0.2">
      <c r="A1175" s="4" t="s">
        <v>3871</v>
      </c>
      <c r="B1175" s="4" t="s">
        <v>3872</v>
      </c>
      <c r="C1175" s="5">
        <v>61139735</v>
      </c>
      <c r="D1175" s="5">
        <v>20</v>
      </c>
      <c r="E1175" s="5">
        <v>38</v>
      </c>
      <c r="F1175" s="5">
        <v>146079070</v>
      </c>
      <c r="G1175" s="5">
        <v>112</v>
      </c>
      <c r="H1175" s="5">
        <v>146079070</v>
      </c>
      <c r="I1175" s="6">
        <f t="shared" si="54"/>
        <v>0</v>
      </c>
      <c r="J1175" s="4" t="str">
        <f>VLOOKUP(A1175,districts!$A$4:$G$3181,6,FALSE)</f>
        <v>Zalaszentgróti</v>
      </c>
      <c r="L1175" s="5">
        <f t="shared" si="55"/>
        <v>3056986.75</v>
      </c>
      <c r="M1175" s="5">
        <f t="shared" si="56"/>
        <v>1304277.4107142857</v>
      </c>
    </row>
    <row r="1176" spans="1:13" x14ac:dyDescent="0.2">
      <c r="A1176" s="4" t="s">
        <v>3873</v>
      </c>
      <c r="B1176" s="4" t="s">
        <v>3874</v>
      </c>
      <c r="C1176" s="5">
        <v>5435778691</v>
      </c>
      <c r="D1176" s="5">
        <v>1696</v>
      </c>
      <c r="E1176" s="5">
        <v>1934</v>
      </c>
      <c r="F1176" s="5">
        <v>6848032547</v>
      </c>
      <c r="G1176" s="5">
        <v>3653</v>
      </c>
      <c r="H1176" s="5">
        <v>6848032547</v>
      </c>
      <c r="I1176" s="6">
        <f t="shared" si="54"/>
        <v>0</v>
      </c>
      <c r="J1176" s="4" t="str">
        <f>VLOOKUP(A1176,districts!$A$4:$G$3181,6,FALSE)</f>
        <v>Nagykállói</v>
      </c>
      <c r="L1176" s="5">
        <f t="shared" si="55"/>
        <v>3205058.1904481133</v>
      </c>
      <c r="M1176" s="5">
        <f t="shared" si="56"/>
        <v>1874632.5067068164</v>
      </c>
    </row>
    <row r="1177" spans="1:13" x14ac:dyDescent="0.2">
      <c r="A1177" s="4" t="s">
        <v>3875</v>
      </c>
      <c r="B1177" s="4" t="s">
        <v>3876</v>
      </c>
      <c r="C1177" s="5">
        <v>493480426</v>
      </c>
      <c r="D1177" s="5">
        <v>188</v>
      </c>
      <c r="E1177" s="5">
        <v>220</v>
      </c>
      <c r="F1177" s="5">
        <v>555282069</v>
      </c>
      <c r="G1177" s="5">
        <v>583</v>
      </c>
      <c r="H1177" s="5">
        <v>555282069</v>
      </c>
      <c r="I1177" s="6">
        <f t="shared" si="54"/>
        <v>0</v>
      </c>
      <c r="J1177" s="4" t="str">
        <f>VLOOKUP(A1177,districts!$A$4:$G$3181,6,FALSE)</f>
        <v>Barcsi</v>
      </c>
      <c r="L1177" s="5">
        <f t="shared" si="55"/>
        <v>2624895.8829787234</v>
      </c>
      <c r="M1177" s="5">
        <f t="shared" si="56"/>
        <v>952456.3790737564</v>
      </c>
    </row>
    <row r="1178" spans="1:13" x14ac:dyDescent="0.2">
      <c r="A1178" s="4" t="s">
        <v>225</v>
      </c>
      <c r="B1178" s="4" t="s">
        <v>3877</v>
      </c>
      <c r="C1178" s="5">
        <v>2695616184</v>
      </c>
      <c r="D1178" s="5">
        <v>837</v>
      </c>
      <c r="E1178" s="5">
        <v>1031</v>
      </c>
      <c r="F1178" s="5">
        <v>3801822870</v>
      </c>
      <c r="G1178" s="5">
        <v>1873</v>
      </c>
      <c r="H1178" s="5">
        <v>3801822870</v>
      </c>
      <c r="I1178" s="6">
        <f t="shared" si="54"/>
        <v>0</v>
      </c>
      <c r="J1178" s="4" t="str">
        <f>VLOOKUP(A1178,districts!$A$4:$G$3181,6,FALSE)</f>
        <v>Nyíregyházi</v>
      </c>
      <c r="L1178" s="5">
        <f t="shared" si="55"/>
        <v>3220568.9175627241</v>
      </c>
      <c r="M1178" s="5">
        <f t="shared" si="56"/>
        <v>2029803.9882541378</v>
      </c>
    </row>
    <row r="1179" spans="1:13" x14ac:dyDescent="0.2">
      <c r="A1179" s="4" t="s">
        <v>3878</v>
      </c>
      <c r="B1179" s="4" t="s">
        <v>3879</v>
      </c>
      <c r="C1179" s="5">
        <v>169982939</v>
      </c>
      <c r="D1179" s="5">
        <v>51</v>
      </c>
      <c r="E1179" s="5">
        <v>63</v>
      </c>
      <c r="F1179" s="5">
        <v>209198961</v>
      </c>
      <c r="G1179" s="5">
        <v>154</v>
      </c>
      <c r="H1179" s="5">
        <v>209198961</v>
      </c>
      <c r="I1179" s="6">
        <f t="shared" si="54"/>
        <v>0</v>
      </c>
      <c r="J1179" s="4" t="str">
        <f>VLOOKUP(A1179,districts!$A$4:$G$3181,6,FALSE)</f>
        <v>Lenti</v>
      </c>
      <c r="L1179" s="5">
        <f t="shared" si="55"/>
        <v>3332998.8039215687</v>
      </c>
      <c r="M1179" s="5">
        <f t="shared" si="56"/>
        <v>1358434.8116883116</v>
      </c>
    </row>
    <row r="1180" spans="1:13" x14ac:dyDescent="0.2">
      <c r="A1180" s="4" t="s">
        <v>185</v>
      </c>
      <c r="B1180" s="4" t="s">
        <v>3880</v>
      </c>
      <c r="C1180" s="5">
        <v>25699508515</v>
      </c>
      <c r="D1180" s="5">
        <v>6406</v>
      </c>
      <c r="E1180" s="5">
        <v>7688</v>
      </c>
      <c r="F1180" s="5">
        <v>34839300795</v>
      </c>
      <c r="G1180" s="5">
        <v>15162</v>
      </c>
      <c r="H1180" s="5">
        <v>34839300795</v>
      </c>
      <c r="I1180" s="6">
        <f t="shared" si="54"/>
        <v>0</v>
      </c>
      <c r="J1180" s="4" t="str">
        <f>VLOOKUP(A1180,districts!$A$4:$G$3181,6,FALSE)</f>
        <v>Kalocsai</v>
      </c>
      <c r="L1180" s="5">
        <f t="shared" si="55"/>
        <v>4011787.1550109275</v>
      </c>
      <c r="M1180" s="5">
        <f t="shared" si="56"/>
        <v>2297803.7722595963</v>
      </c>
    </row>
    <row r="1181" spans="1:13" x14ac:dyDescent="0.2">
      <c r="A1181" s="4" t="s">
        <v>3881</v>
      </c>
      <c r="B1181" s="4" t="s">
        <v>3882</v>
      </c>
      <c r="C1181" s="5">
        <v>4362015798</v>
      </c>
      <c r="D1181" s="5">
        <v>1182</v>
      </c>
      <c r="E1181" s="5">
        <v>1328</v>
      </c>
      <c r="F1181" s="5">
        <v>6243413774</v>
      </c>
      <c r="G1181" s="5">
        <v>2427</v>
      </c>
      <c r="H1181" s="5">
        <v>6243413774</v>
      </c>
      <c r="I1181" s="6">
        <f t="shared" si="54"/>
        <v>0</v>
      </c>
      <c r="J1181" s="4" t="str">
        <f>VLOOKUP(A1181,districts!$A$4:$G$3181,6,FALSE)</f>
        <v>Székesfehérvári</v>
      </c>
      <c r="L1181" s="5">
        <f t="shared" si="55"/>
        <v>3690368.6954314723</v>
      </c>
      <c r="M1181" s="5">
        <f t="shared" si="56"/>
        <v>2572481.9835187476</v>
      </c>
    </row>
    <row r="1182" spans="1:13" x14ac:dyDescent="0.2">
      <c r="A1182" s="4" t="s">
        <v>226</v>
      </c>
      <c r="B1182" s="4" t="s">
        <v>3883</v>
      </c>
      <c r="C1182" s="5">
        <v>1031734768</v>
      </c>
      <c r="D1182" s="5">
        <v>215</v>
      </c>
      <c r="E1182" s="5">
        <v>244</v>
      </c>
      <c r="F1182" s="5">
        <v>1253288378</v>
      </c>
      <c r="G1182" s="5">
        <v>476</v>
      </c>
      <c r="H1182" s="5">
        <v>1253288378</v>
      </c>
      <c r="I1182" s="6">
        <f t="shared" si="54"/>
        <v>0</v>
      </c>
      <c r="J1182" s="4" t="str">
        <f>VLOOKUP(A1182,districts!$A$4:$G$3181,6,FALSE)</f>
        <v>Vasvári</v>
      </c>
      <c r="L1182" s="5">
        <f t="shared" si="55"/>
        <v>4798766.3627906973</v>
      </c>
      <c r="M1182" s="5">
        <f t="shared" si="56"/>
        <v>2632958.7773109241</v>
      </c>
    </row>
    <row r="1183" spans="1:13" x14ac:dyDescent="0.2">
      <c r="A1183" s="4" t="s">
        <v>3884</v>
      </c>
      <c r="B1183" s="4" t="s">
        <v>3885</v>
      </c>
      <c r="C1183" s="5">
        <v>496770352</v>
      </c>
      <c r="D1183" s="5">
        <v>139</v>
      </c>
      <c r="E1183" s="5">
        <v>161</v>
      </c>
      <c r="F1183" s="5">
        <v>610799756</v>
      </c>
      <c r="G1183" s="5">
        <v>443</v>
      </c>
      <c r="H1183" s="5">
        <v>610799756</v>
      </c>
      <c r="I1183" s="6">
        <f t="shared" si="54"/>
        <v>0</v>
      </c>
      <c r="J1183" s="4" t="str">
        <f>VLOOKUP(A1183,districts!$A$4:$G$3181,6,FALSE)</f>
        <v>Devecseri</v>
      </c>
      <c r="L1183" s="5">
        <f t="shared" si="55"/>
        <v>3573887.4244604316</v>
      </c>
      <c r="M1183" s="5">
        <f t="shared" si="56"/>
        <v>1378780.4875846501</v>
      </c>
    </row>
    <row r="1184" spans="1:13" x14ac:dyDescent="0.2">
      <c r="A1184" s="4" t="s">
        <v>3886</v>
      </c>
      <c r="B1184" s="4" t="s">
        <v>3887</v>
      </c>
      <c r="C1184" s="5">
        <v>1532362943</v>
      </c>
      <c r="D1184" s="5">
        <v>396</v>
      </c>
      <c r="E1184" s="5">
        <v>564</v>
      </c>
      <c r="F1184" s="5">
        <v>1990132427</v>
      </c>
      <c r="G1184" s="5">
        <v>1017</v>
      </c>
      <c r="H1184" s="5">
        <v>1990132427</v>
      </c>
      <c r="I1184" s="6">
        <f t="shared" si="54"/>
        <v>0</v>
      </c>
      <c r="J1184" s="4" t="str">
        <f>VLOOKUP(A1184,districts!$A$4:$G$3181,6,FALSE)</f>
        <v>Békési</v>
      </c>
      <c r="L1184" s="5">
        <f t="shared" si="55"/>
        <v>3869603.3914141413</v>
      </c>
      <c r="M1184" s="5">
        <f t="shared" si="56"/>
        <v>1956865.7099311701</v>
      </c>
    </row>
    <row r="1185" spans="1:13" x14ac:dyDescent="0.2">
      <c r="A1185" s="4" t="s">
        <v>3888</v>
      </c>
      <c r="B1185" s="4" t="s">
        <v>3889</v>
      </c>
      <c r="C1185" s="5">
        <v>173230386</v>
      </c>
      <c r="D1185" s="5">
        <v>65</v>
      </c>
      <c r="E1185" s="5">
        <v>73</v>
      </c>
      <c r="F1185" s="5">
        <v>302873651</v>
      </c>
      <c r="G1185" s="5">
        <v>146</v>
      </c>
      <c r="H1185" s="5">
        <v>302873651</v>
      </c>
      <c r="I1185" s="6">
        <f t="shared" si="54"/>
        <v>0</v>
      </c>
      <c r="J1185" s="4" t="str">
        <f>VLOOKUP(A1185,districts!$A$4:$G$3181,6,FALSE)</f>
        <v>Putnoki</v>
      </c>
      <c r="L1185" s="5">
        <f t="shared" si="55"/>
        <v>2665082.8615384614</v>
      </c>
      <c r="M1185" s="5">
        <f t="shared" si="56"/>
        <v>2074477.0616438356</v>
      </c>
    </row>
    <row r="1186" spans="1:13" x14ac:dyDescent="0.2">
      <c r="A1186" s="4" t="s">
        <v>3890</v>
      </c>
      <c r="B1186" s="4" t="s">
        <v>3891</v>
      </c>
      <c r="C1186" s="5">
        <v>1827131574</v>
      </c>
      <c r="D1186" s="5">
        <v>792</v>
      </c>
      <c r="E1186" s="5">
        <v>897</v>
      </c>
      <c r="F1186" s="5">
        <v>2197024371</v>
      </c>
      <c r="G1186" s="5">
        <v>2034</v>
      </c>
      <c r="H1186" s="5">
        <v>2197024371</v>
      </c>
      <c r="I1186" s="6">
        <f t="shared" si="54"/>
        <v>0</v>
      </c>
      <c r="J1186" s="4" t="str">
        <f>VLOOKUP(A1186,districts!$A$4:$G$3181,6,FALSE)</f>
        <v>Mátészalkai</v>
      </c>
      <c r="L1186" s="5">
        <f t="shared" si="55"/>
        <v>2306984.3106060605</v>
      </c>
      <c r="M1186" s="5">
        <f t="shared" si="56"/>
        <v>1080149.6415929203</v>
      </c>
    </row>
    <row r="1187" spans="1:13" x14ac:dyDescent="0.2">
      <c r="A1187" s="4" t="s">
        <v>3892</v>
      </c>
      <c r="B1187" s="4" t="s">
        <v>3893</v>
      </c>
      <c r="C1187" s="5">
        <v>102686972</v>
      </c>
      <c r="D1187" s="5">
        <v>24</v>
      </c>
      <c r="E1187" s="5">
        <v>29</v>
      </c>
      <c r="F1187" s="5">
        <v>141768102</v>
      </c>
      <c r="G1187" s="5">
        <v>67</v>
      </c>
      <c r="H1187" s="5">
        <v>141768102</v>
      </c>
      <c r="I1187" s="6">
        <f t="shared" si="54"/>
        <v>0</v>
      </c>
      <c r="J1187" s="4" t="str">
        <f>VLOOKUP(A1187,districts!$A$4:$G$3181,6,FALSE)</f>
        <v>Encsi</v>
      </c>
      <c r="L1187" s="5">
        <f t="shared" si="55"/>
        <v>4278623.833333333</v>
      </c>
      <c r="M1187" s="5">
        <f t="shared" si="56"/>
        <v>2115941.8208955224</v>
      </c>
    </row>
    <row r="1188" spans="1:13" x14ac:dyDescent="0.2">
      <c r="A1188" s="4" t="s">
        <v>3894</v>
      </c>
      <c r="B1188" s="4" t="s">
        <v>3895</v>
      </c>
      <c r="C1188" s="5">
        <v>663842913</v>
      </c>
      <c r="D1188" s="5">
        <v>209</v>
      </c>
      <c r="E1188" s="5">
        <v>245</v>
      </c>
      <c r="F1188" s="5">
        <v>826420880</v>
      </c>
      <c r="G1188" s="5">
        <v>442</v>
      </c>
      <c r="H1188" s="5">
        <v>826420880</v>
      </c>
      <c r="I1188" s="6">
        <f t="shared" si="54"/>
        <v>0</v>
      </c>
      <c r="J1188" s="4" t="str">
        <f>VLOOKUP(A1188,districts!$A$4:$G$3181,6,FALSE)</f>
        <v>Tabi</v>
      </c>
      <c r="L1188" s="5">
        <f t="shared" si="55"/>
        <v>3176281.8803827753</v>
      </c>
      <c r="M1188" s="5">
        <f t="shared" si="56"/>
        <v>1869730.4977375565</v>
      </c>
    </row>
    <row r="1189" spans="1:13" x14ac:dyDescent="0.2">
      <c r="A1189" s="4" t="s">
        <v>3896</v>
      </c>
      <c r="B1189" s="4" t="s">
        <v>3897</v>
      </c>
      <c r="C1189" s="5">
        <v>111796540</v>
      </c>
      <c r="D1189" s="5">
        <v>43</v>
      </c>
      <c r="E1189" s="5">
        <v>53</v>
      </c>
      <c r="F1189" s="5">
        <v>204075792</v>
      </c>
      <c r="G1189" s="5">
        <v>136</v>
      </c>
      <c r="H1189" s="5">
        <v>204075792</v>
      </c>
      <c r="I1189" s="6">
        <f t="shared" si="54"/>
        <v>0</v>
      </c>
      <c r="J1189" s="4" t="str">
        <f>VLOOKUP(A1189,districts!$A$4:$G$3181,6,FALSE)</f>
        <v>Lenti</v>
      </c>
      <c r="L1189" s="5">
        <f t="shared" si="55"/>
        <v>2599919.5348837208</v>
      </c>
      <c r="M1189" s="5">
        <f t="shared" si="56"/>
        <v>1500557.294117647</v>
      </c>
    </row>
    <row r="1190" spans="1:13" x14ac:dyDescent="0.2">
      <c r="A1190" s="4" t="s">
        <v>3898</v>
      </c>
      <c r="B1190" s="4" t="s">
        <v>3899</v>
      </c>
      <c r="C1190" s="5">
        <v>673258197</v>
      </c>
      <c r="D1190" s="5">
        <v>175</v>
      </c>
      <c r="E1190" s="5">
        <v>215</v>
      </c>
      <c r="F1190" s="5">
        <v>923678644</v>
      </c>
      <c r="G1190" s="5">
        <v>397</v>
      </c>
      <c r="H1190" s="5">
        <v>923678644</v>
      </c>
      <c r="I1190" s="6">
        <f t="shared" si="54"/>
        <v>0</v>
      </c>
      <c r="J1190" s="4" t="str">
        <f>VLOOKUP(A1190,districts!$A$4:$G$3181,6,FALSE)</f>
        <v>Tapolcai</v>
      </c>
      <c r="L1190" s="5">
        <f t="shared" si="55"/>
        <v>3847189.6971428571</v>
      </c>
      <c r="M1190" s="5">
        <f t="shared" si="56"/>
        <v>2326646.458438287</v>
      </c>
    </row>
    <row r="1191" spans="1:13" x14ac:dyDescent="0.2">
      <c r="A1191" s="4" t="s">
        <v>227</v>
      </c>
      <c r="B1191" s="4" t="s">
        <v>3900</v>
      </c>
      <c r="C1191" s="5">
        <v>2124164779</v>
      </c>
      <c r="D1191" s="5">
        <v>677</v>
      </c>
      <c r="E1191" s="5">
        <v>734</v>
      </c>
      <c r="F1191" s="5">
        <v>3191656792</v>
      </c>
      <c r="G1191" s="5">
        <v>1532</v>
      </c>
      <c r="H1191" s="5">
        <v>3191656792</v>
      </c>
      <c r="I1191" s="6">
        <f t="shared" si="54"/>
        <v>0</v>
      </c>
      <c r="J1191" s="4" t="str">
        <f>VLOOKUP(A1191,districts!$A$4:$G$3181,6,FALSE)</f>
        <v>Füzesabonyi</v>
      </c>
      <c r="L1191" s="5">
        <f t="shared" si="55"/>
        <v>3137614.1491875923</v>
      </c>
      <c r="M1191" s="5">
        <f t="shared" si="56"/>
        <v>2083326.8877284594</v>
      </c>
    </row>
    <row r="1192" spans="1:13" x14ac:dyDescent="0.2">
      <c r="A1192" s="4" t="s">
        <v>3901</v>
      </c>
      <c r="B1192" s="4" t="s">
        <v>3902</v>
      </c>
      <c r="C1192" s="5">
        <v>8728493692</v>
      </c>
      <c r="D1192" s="5">
        <v>1892</v>
      </c>
      <c r="E1192" s="5">
        <v>2251</v>
      </c>
      <c r="F1192" s="5">
        <v>13197450774</v>
      </c>
      <c r="G1192" s="5">
        <v>4142</v>
      </c>
      <c r="H1192" s="5">
        <v>13200616770</v>
      </c>
      <c r="I1192" s="6">
        <f t="shared" si="54"/>
        <v>3165996</v>
      </c>
      <c r="J1192" s="4" t="str">
        <f>VLOOKUP(A1192,districts!$A$4:$G$3181,6,FALSE)</f>
        <v>Gárdonyi</v>
      </c>
      <c r="L1192" s="5">
        <f t="shared" si="55"/>
        <v>4613368.7589852009</v>
      </c>
      <c r="M1192" s="5">
        <f t="shared" si="56"/>
        <v>3187015.1545147272</v>
      </c>
    </row>
    <row r="1193" spans="1:13" x14ac:dyDescent="0.2">
      <c r="A1193" s="4" t="s">
        <v>3903</v>
      </c>
      <c r="B1193" s="4" t="s">
        <v>3904</v>
      </c>
      <c r="C1193" s="5">
        <v>1098088125</v>
      </c>
      <c r="D1193" s="5">
        <v>286</v>
      </c>
      <c r="E1193" s="5">
        <v>311</v>
      </c>
      <c r="F1193" s="5">
        <v>1230609716</v>
      </c>
      <c r="G1193" s="5">
        <v>653</v>
      </c>
      <c r="H1193" s="5">
        <v>1230609716</v>
      </c>
      <c r="I1193" s="6">
        <f t="shared" si="54"/>
        <v>0</v>
      </c>
      <c r="J1193" s="4" t="str">
        <f>VLOOKUP(A1193,districts!$A$4:$G$3181,6,FALSE)</f>
        <v>Tabi</v>
      </c>
      <c r="L1193" s="5">
        <f t="shared" si="55"/>
        <v>3839468.9685314684</v>
      </c>
      <c r="M1193" s="5">
        <f t="shared" si="56"/>
        <v>1884547.8039816234</v>
      </c>
    </row>
    <row r="1194" spans="1:13" x14ac:dyDescent="0.2">
      <c r="A1194" s="4" t="s">
        <v>3905</v>
      </c>
      <c r="B1194" s="4" t="s">
        <v>3906</v>
      </c>
      <c r="C1194" s="5">
        <v>2301346018</v>
      </c>
      <c r="D1194" s="5">
        <v>666</v>
      </c>
      <c r="E1194" s="5">
        <v>774</v>
      </c>
      <c r="F1194" s="5">
        <v>3392788236</v>
      </c>
      <c r="G1194" s="5">
        <v>1553</v>
      </c>
      <c r="H1194" s="5">
        <v>3392788236</v>
      </c>
      <c r="I1194" s="6">
        <f t="shared" si="54"/>
        <v>0</v>
      </c>
      <c r="J1194" s="4" t="str">
        <f>VLOOKUP(A1194,districts!$A$4:$G$3181,6,FALSE)</f>
        <v>Kaposvári</v>
      </c>
      <c r="L1194" s="5">
        <f t="shared" si="55"/>
        <v>3455474.5015015015</v>
      </c>
      <c r="M1194" s="5">
        <f t="shared" si="56"/>
        <v>2184667.2479072763</v>
      </c>
    </row>
    <row r="1195" spans="1:13" x14ac:dyDescent="0.2">
      <c r="A1195" s="4" t="s">
        <v>3907</v>
      </c>
      <c r="B1195" s="4" t="s">
        <v>3908</v>
      </c>
      <c r="C1195" s="5">
        <v>198501470</v>
      </c>
      <c r="D1195" s="5">
        <v>41</v>
      </c>
      <c r="E1195" s="5">
        <v>49</v>
      </c>
      <c r="F1195" s="5">
        <v>249141813</v>
      </c>
      <c r="G1195" s="5">
        <v>82</v>
      </c>
      <c r="H1195" s="5">
        <v>249141813</v>
      </c>
      <c r="I1195" s="6">
        <f t="shared" si="54"/>
        <v>0</v>
      </c>
      <c r="J1195" s="4" t="str">
        <f>VLOOKUP(A1195,districts!$A$4:$G$3181,6,FALSE)</f>
        <v>Kaposvári</v>
      </c>
      <c r="L1195" s="5">
        <f t="shared" si="55"/>
        <v>4841499.2682926832</v>
      </c>
      <c r="M1195" s="5">
        <f t="shared" si="56"/>
        <v>3038314.7926829266</v>
      </c>
    </row>
    <row r="1196" spans="1:13" x14ac:dyDescent="0.2">
      <c r="A1196" s="4" t="s">
        <v>3909</v>
      </c>
      <c r="B1196" s="4" t="s">
        <v>3910</v>
      </c>
      <c r="C1196" s="5">
        <v>523340710</v>
      </c>
      <c r="D1196" s="5">
        <v>195</v>
      </c>
      <c r="E1196" s="5">
        <v>223</v>
      </c>
      <c r="F1196" s="5">
        <v>692569825</v>
      </c>
      <c r="G1196" s="5">
        <v>499</v>
      </c>
      <c r="H1196" s="5">
        <v>692569825</v>
      </c>
      <c r="I1196" s="6">
        <f t="shared" si="54"/>
        <v>0</v>
      </c>
      <c r="J1196" s="4" t="str">
        <f>VLOOKUP(A1196,districts!$A$4:$G$3181,6,FALSE)</f>
        <v>Kaposvári</v>
      </c>
      <c r="L1196" s="5">
        <f t="shared" si="55"/>
        <v>2683798.512820513</v>
      </c>
      <c r="M1196" s="5">
        <f t="shared" si="56"/>
        <v>1387915.480961924</v>
      </c>
    </row>
    <row r="1197" spans="1:13" x14ac:dyDescent="0.2">
      <c r="A1197" s="4" t="s">
        <v>3911</v>
      </c>
      <c r="B1197" s="4" t="s">
        <v>3912</v>
      </c>
      <c r="C1197" s="5">
        <v>253942713</v>
      </c>
      <c r="D1197" s="5">
        <v>104</v>
      </c>
      <c r="E1197" s="5">
        <v>122</v>
      </c>
      <c r="F1197" s="5">
        <v>343745289</v>
      </c>
      <c r="G1197" s="5">
        <v>327</v>
      </c>
      <c r="H1197" s="5">
        <v>343745289</v>
      </c>
      <c r="I1197" s="6">
        <f t="shared" si="54"/>
        <v>0</v>
      </c>
      <c r="J1197" s="4" t="str">
        <f>VLOOKUP(A1197,districts!$A$4:$G$3181,6,FALSE)</f>
        <v>Kaposvári</v>
      </c>
      <c r="L1197" s="5">
        <f t="shared" si="55"/>
        <v>2441756.855769231</v>
      </c>
      <c r="M1197" s="5">
        <f t="shared" si="56"/>
        <v>1051208.8348623854</v>
      </c>
    </row>
    <row r="1198" spans="1:13" x14ac:dyDescent="0.2">
      <c r="A1198" s="4" t="s">
        <v>3913</v>
      </c>
      <c r="B1198" s="4" t="s">
        <v>3914</v>
      </c>
      <c r="C1198" s="5">
        <v>3987299725</v>
      </c>
      <c r="D1198" s="5">
        <v>1052</v>
      </c>
      <c r="E1198" s="5">
        <v>1258</v>
      </c>
      <c r="F1198" s="5">
        <v>5661457370</v>
      </c>
      <c r="G1198" s="5">
        <v>2464</v>
      </c>
      <c r="H1198" s="5">
        <v>5661457370</v>
      </c>
      <c r="I1198" s="6">
        <f t="shared" si="54"/>
        <v>0</v>
      </c>
      <c r="J1198" s="4" t="str">
        <f>VLOOKUP(A1198,districts!$A$4:$G$3181,6,FALSE)</f>
        <v>Kaposvári</v>
      </c>
      <c r="L1198" s="5">
        <f t="shared" si="55"/>
        <v>3790208.8640684411</v>
      </c>
      <c r="M1198" s="5">
        <f t="shared" si="56"/>
        <v>2297669.3871753248</v>
      </c>
    </row>
    <row r="1199" spans="1:13" x14ac:dyDescent="0.2">
      <c r="A1199" s="4" t="s">
        <v>186</v>
      </c>
      <c r="B1199" s="4" t="s">
        <v>3915</v>
      </c>
      <c r="C1199" s="5">
        <v>1197937610</v>
      </c>
      <c r="D1199" s="5">
        <v>342</v>
      </c>
      <c r="E1199" s="5">
        <v>428</v>
      </c>
      <c r="F1199" s="5">
        <v>1799669068</v>
      </c>
      <c r="G1199" s="5">
        <v>865</v>
      </c>
      <c r="H1199" s="5">
        <v>1799669068</v>
      </c>
      <c r="I1199" s="6">
        <f t="shared" si="54"/>
        <v>0</v>
      </c>
      <c r="J1199" s="4" t="str">
        <f>VLOOKUP(A1199,districts!$A$4:$G$3181,6,FALSE)</f>
        <v>Dombóvári</v>
      </c>
      <c r="L1199" s="5">
        <f t="shared" si="55"/>
        <v>3502741.5497076022</v>
      </c>
      <c r="M1199" s="5">
        <f t="shared" si="56"/>
        <v>2080542.2751445086</v>
      </c>
    </row>
    <row r="1200" spans="1:13" x14ac:dyDescent="0.2">
      <c r="A1200" s="4" t="s">
        <v>3916</v>
      </c>
      <c r="B1200" s="4" t="s">
        <v>3917</v>
      </c>
      <c r="C1200" s="5">
        <v>1244193991</v>
      </c>
      <c r="D1200" s="5">
        <v>315</v>
      </c>
      <c r="E1200" s="5">
        <v>376</v>
      </c>
      <c r="F1200" s="5">
        <v>1793382613</v>
      </c>
      <c r="G1200" s="5">
        <v>722</v>
      </c>
      <c r="H1200" s="5">
        <v>1793382613</v>
      </c>
      <c r="I1200" s="6">
        <f t="shared" si="54"/>
        <v>0</v>
      </c>
      <c r="J1200" s="4" t="str">
        <f>VLOOKUP(A1200,districts!$A$4:$G$3181,6,FALSE)</f>
        <v>Kaposvári</v>
      </c>
      <c r="L1200" s="5">
        <f t="shared" si="55"/>
        <v>3949822.1936507937</v>
      </c>
      <c r="M1200" s="5">
        <f t="shared" si="56"/>
        <v>2483909.4362880886</v>
      </c>
    </row>
    <row r="1201" spans="1:13" x14ac:dyDescent="0.2">
      <c r="A1201" s="4" t="s">
        <v>188</v>
      </c>
      <c r="B1201" s="4" t="s">
        <v>3918</v>
      </c>
      <c r="C1201" s="5">
        <v>103667927170</v>
      </c>
      <c r="D1201" s="5">
        <v>24965</v>
      </c>
      <c r="E1201" s="5">
        <v>30065</v>
      </c>
      <c r="F1201" s="5">
        <v>148743358305</v>
      </c>
      <c r="G1201" s="5">
        <v>60330</v>
      </c>
      <c r="H1201" s="5">
        <v>148743566394</v>
      </c>
      <c r="I1201" s="6">
        <f t="shared" si="54"/>
        <v>208089</v>
      </c>
      <c r="J1201" s="4" t="str">
        <f>VLOOKUP(A1201,districts!$A$4:$G$3181,6,FALSE)</f>
        <v>Kaposvári</v>
      </c>
      <c r="L1201" s="5">
        <f t="shared" si="55"/>
        <v>4152530.6296815542</v>
      </c>
      <c r="M1201" s="5">
        <f t="shared" si="56"/>
        <v>2465499.1943311784</v>
      </c>
    </row>
    <row r="1202" spans="1:13" x14ac:dyDescent="0.2">
      <c r="A1202" s="4" t="s">
        <v>187</v>
      </c>
      <c r="B1202" s="4" t="s">
        <v>3919</v>
      </c>
      <c r="C1202" s="5">
        <v>2113662385</v>
      </c>
      <c r="D1202" s="5">
        <v>623</v>
      </c>
      <c r="E1202" s="5">
        <v>722</v>
      </c>
      <c r="F1202" s="5">
        <v>2998547413</v>
      </c>
      <c r="G1202" s="5">
        <v>1562</v>
      </c>
      <c r="H1202" s="5">
        <v>2998547413</v>
      </c>
      <c r="I1202" s="6">
        <f t="shared" si="54"/>
        <v>0</v>
      </c>
      <c r="J1202" s="4" t="str">
        <f>VLOOKUP(A1202,districts!$A$4:$G$3181,6,FALSE)</f>
        <v>Dombóvári</v>
      </c>
      <c r="L1202" s="5">
        <f t="shared" si="55"/>
        <v>3392716.5088282502</v>
      </c>
      <c r="M1202" s="5">
        <f t="shared" si="56"/>
        <v>1919684.6434058899</v>
      </c>
    </row>
    <row r="1203" spans="1:13" x14ac:dyDescent="0.2">
      <c r="A1203" s="4" t="s">
        <v>3920</v>
      </c>
      <c r="B1203" s="4" t="s">
        <v>3921</v>
      </c>
      <c r="C1203" s="5">
        <v>1971226304</v>
      </c>
      <c r="D1203" s="5">
        <v>450</v>
      </c>
      <c r="E1203" s="5">
        <v>544</v>
      </c>
      <c r="F1203" s="5">
        <v>2564314681</v>
      </c>
      <c r="G1203" s="5">
        <v>1055</v>
      </c>
      <c r="H1203" s="5">
        <v>2564314681</v>
      </c>
      <c r="I1203" s="6">
        <f t="shared" si="54"/>
        <v>0</v>
      </c>
      <c r="J1203" s="4" t="str">
        <f>VLOOKUP(A1203,districts!$A$4:$G$3181,6,FALSE)</f>
        <v>Kaposvári</v>
      </c>
      <c r="L1203" s="5">
        <f t="shared" si="55"/>
        <v>4380502.8977777781</v>
      </c>
      <c r="M1203" s="5">
        <f t="shared" si="56"/>
        <v>2430630.0293838861</v>
      </c>
    </row>
    <row r="1204" spans="1:13" x14ac:dyDescent="0.2">
      <c r="A1204" s="4" t="s">
        <v>3922</v>
      </c>
      <c r="B1204" s="4" t="s">
        <v>3923</v>
      </c>
      <c r="C1204" s="5">
        <v>1452898093</v>
      </c>
      <c r="D1204" s="5">
        <v>370</v>
      </c>
      <c r="E1204" s="5">
        <v>430</v>
      </c>
      <c r="F1204" s="5">
        <v>1833334817</v>
      </c>
      <c r="G1204" s="5">
        <v>783</v>
      </c>
      <c r="H1204" s="5">
        <v>1833334817</v>
      </c>
      <c r="I1204" s="6">
        <f t="shared" si="54"/>
        <v>0</v>
      </c>
      <c r="J1204" s="4" t="str">
        <f>VLOOKUP(A1204,districts!$A$4:$G$3181,6,FALSE)</f>
        <v>Sümegi</v>
      </c>
      <c r="L1204" s="5">
        <f t="shared" si="55"/>
        <v>3926751.6027027029</v>
      </c>
      <c r="M1204" s="5">
        <f t="shared" si="56"/>
        <v>2341423.7765006386</v>
      </c>
    </row>
    <row r="1205" spans="1:13" x14ac:dyDescent="0.2">
      <c r="A1205" s="4" t="s">
        <v>3924</v>
      </c>
      <c r="B1205" s="4" t="s">
        <v>3925</v>
      </c>
      <c r="C1205" s="5">
        <v>613804143</v>
      </c>
      <c r="D1205" s="5">
        <v>195</v>
      </c>
      <c r="E1205" s="5">
        <v>271</v>
      </c>
      <c r="F1205" s="5">
        <v>869581561</v>
      </c>
      <c r="G1205" s="5">
        <v>493</v>
      </c>
      <c r="H1205" s="5">
        <v>869581561</v>
      </c>
      <c r="I1205" s="6">
        <f t="shared" si="54"/>
        <v>0</v>
      </c>
      <c r="J1205" s="4" t="str">
        <f>VLOOKUP(A1205,districts!$A$4:$G$3181,6,FALSE)</f>
        <v>Tapolcai</v>
      </c>
      <c r="L1205" s="5">
        <f t="shared" si="55"/>
        <v>3147713.5538461539</v>
      </c>
      <c r="M1205" s="5">
        <f t="shared" si="56"/>
        <v>1763857.1217038541</v>
      </c>
    </row>
    <row r="1206" spans="1:13" x14ac:dyDescent="0.2">
      <c r="A1206" s="4" t="s">
        <v>189</v>
      </c>
      <c r="B1206" s="4" t="s">
        <v>3926</v>
      </c>
      <c r="C1206" s="5">
        <v>15311066326</v>
      </c>
      <c r="D1206" s="5">
        <v>3737</v>
      </c>
      <c r="E1206" s="5">
        <v>4803</v>
      </c>
      <c r="F1206" s="5">
        <v>20680355086</v>
      </c>
      <c r="G1206" s="5">
        <v>9926</v>
      </c>
      <c r="H1206" s="5">
        <v>20680355086</v>
      </c>
      <c r="I1206" s="6">
        <f t="shared" si="54"/>
        <v>0</v>
      </c>
      <c r="J1206" s="4" t="str">
        <f>VLOOKUP(A1206,districts!$A$4:$G$3181,6,FALSE)</f>
        <v>Kapuvári</v>
      </c>
      <c r="L1206" s="5">
        <f t="shared" si="55"/>
        <v>4097154.4891624297</v>
      </c>
      <c r="M1206" s="5">
        <f t="shared" si="56"/>
        <v>2083453.0612532743</v>
      </c>
    </row>
    <row r="1207" spans="1:13" x14ac:dyDescent="0.2">
      <c r="A1207" s="4" t="s">
        <v>3927</v>
      </c>
      <c r="B1207" s="4" t="s">
        <v>3928</v>
      </c>
      <c r="C1207" s="5">
        <v>50879804</v>
      </c>
      <c r="D1207" s="5">
        <v>18</v>
      </c>
      <c r="E1207" s="5">
        <v>25</v>
      </c>
      <c r="F1207" s="5">
        <v>99050421</v>
      </c>
      <c r="G1207" s="5">
        <v>64</v>
      </c>
      <c r="H1207" s="5">
        <v>99050421</v>
      </c>
      <c r="I1207" s="6">
        <f t="shared" si="54"/>
        <v>0</v>
      </c>
      <c r="J1207" s="4" t="str">
        <f>VLOOKUP(A1207,districts!$A$4:$G$3181,6,FALSE)</f>
        <v>Tabi</v>
      </c>
      <c r="L1207" s="5">
        <f t="shared" si="55"/>
        <v>2826655.777777778</v>
      </c>
      <c r="M1207" s="5">
        <f t="shared" si="56"/>
        <v>1547662.828125</v>
      </c>
    </row>
    <row r="1208" spans="1:13" x14ac:dyDescent="0.2">
      <c r="A1208" s="4" t="s">
        <v>193</v>
      </c>
      <c r="B1208" s="4" t="s">
        <v>3929</v>
      </c>
      <c r="C1208" s="5">
        <v>5026203202</v>
      </c>
      <c r="D1208" s="5">
        <v>1377</v>
      </c>
      <c r="E1208" s="5">
        <v>1527</v>
      </c>
      <c r="F1208" s="5">
        <v>7123227940</v>
      </c>
      <c r="G1208" s="5">
        <v>2922</v>
      </c>
      <c r="H1208" s="5">
        <v>7123227940</v>
      </c>
      <c r="I1208" s="6">
        <f t="shared" si="54"/>
        <v>0</v>
      </c>
      <c r="J1208" s="4" t="str">
        <f>VLOOKUP(A1208,districts!$A$4:$G$3181,6,FALSE)</f>
        <v>Gyöngyösi</v>
      </c>
      <c r="L1208" s="5">
        <f t="shared" si="55"/>
        <v>3650111.2578068264</v>
      </c>
      <c r="M1208" s="5">
        <f t="shared" si="56"/>
        <v>2437791.9028062969</v>
      </c>
    </row>
    <row r="1209" spans="1:13" x14ac:dyDescent="0.2">
      <c r="A1209" s="4" t="s">
        <v>3930</v>
      </c>
      <c r="B1209" s="4" t="s">
        <v>3931</v>
      </c>
      <c r="C1209" s="5">
        <v>1616929744</v>
      </c>
      <c r="D1209" s="5">
        <v>537</v>
      </c>
      <c r="E1209" s="5">
        <v>643</v>
      </c>
      <c r="F1209" s="5">
        <v>2211085685</v>
      </c>
      <c r="G1209" s="5">
        <v>1595</v>
      </c>
      <c r="H1209" s="5">
        <v>2211085685</v>
      </c>
      <c r="I1209" s="6">
        <f t="shared" si="54"/>
        <v>0</v>
      </c>
      <c r="J1209" s="4" t="str">
        <f>VLOOKUP(A1209,districts!$A$4:$G$3181,6,FALSE)</f>
        <v>Fonyódi</v>
      </c>
      <c r="L1209" s="5">
        <f t="shared" si="55"/>
        <v>3011042.3538175048</v>
      </c>
      <c r="M1209" s="5">
        <f t="shared" si="56"/>
        <v>1386260.617554859</v>
      </c>
    </row>
    <row r="1210" spans="1:13" x14ac:dyDescent="0.2">
      <c r="A1210" s="4" t="s">
        <v>3932</v>
      </c>
      <c r="B1210" s="4" t="s">
        <v>3933</v>
      </c>
      <c r="C1210" s="5">
        <v>308125242</v>
      </c>
      <c r="D1210" s="5">
        <v>88</v>
      </c>
      <c r="E1210" s="5">
        <v>102</v>
      </c>
      <c r="F1210" s="5">
        <v>385196722</v>
      </c>
      <c r="G1210" s="5">
        <v>220</v>
      </c>
      <c r="H1210" s="5">
        <v>385196722</v>
      </c>
      <c r="I1210" s="6">
        <f t="shared" si="54"/>
        <v>0</v>
      </c>
      <c r="J1210" s="4" t="str">
        <f>VLOOKUP(A1210,districts!$A$4:$G$3181,6,FALSE)</f>
        <v>Celldömölki</v>
      </c>
      <c r="L1210" s="5">
        <f t="shared" si="55"/>
        <v>3501423.2045454546</v>
      </c>
      <c r="M1210" s="5">
        <f t="shared" si="56"/>
        <v>1750894.1909090909</v>
      </c>
    </row>
    <row r="1211" spans="1:13" x14ac:dyDescent="0.2">
      <c r="A1211" s="4" t="s">
        <v>3934</v>
      </c>
      <c r="B1211" s="4" t="s">
        <v>3935</v>
      </c>
      <c r="C1211" s="5">
        <v>457212207</v>
      </c>
      <c r="D1211" s="5">
        <v>122</v>
      </c>
      <c r="E1211" s="5">
        <v>137</v>
      </c>
      <c r="F1211" s="5">
        <v>575157778</v>
      </c>
      <c r="G1211" s="5">
        <v>306</v>
      </c>
      <c r="H1211" s="5">
        <v>575157778</v>
      </c>
      <c r="I1211" s="6">
        <f t="shared" si="54"/>
        <v>0</v>
      </c>
      <c r="J1211" s="4" t="str">
        <f>VLOOKUP(A1211,districts!$A$4:$G$3181,6,FALSE)</f>
        <v>Devecseri</v>
      </c>
      <c r="L1211" s="5">
        <f t="shared" si="55"/>
        <v>3747641.0409836066</v>
      </c>
      <c r="M1211" s="5">
        <f t="shared" si="56"/>
        <v>1879600.5816993464</v>
      </c>
    </row>
    <row r="1212" spans="1:13" x14ac:dyDescent="0.2">
      <c r="A1212" s="4" t="s">
        <v>3936</v>
      </c>
      <c r="B1212" s="4" t="s">
        <v>3937</v>
      </c>
      <c r="C1212" s="5">
        <v>2629593849</v>
      </c>
      <c r="D1212" s="5">
        <v>637</v>
      </c>
      <c r="E1212" s="5">
        <v>750</v>
      </c>
      <c r="F1212" s="5">
        <v>3301743360</v>
      </c>
      <c r="G1212" s="5">
        <v>1508</v>
      </c>
      <c r="H1212" s="5">
        <v>3301743360</v>
      </c>
      <c r="I1212" s="6">
        <f t="shared" si="54"/>
        <v>0</v>
      </c>
      <c r="J1212" s="4" t="str">
        <f>VLOOKUP(A1212,districts!$A$4:$G$3181,6,FALSE)</f>
        <v>Salgótarjáni</v>
      </c>
      <c r="L1212" s="5">
        <f t="shared" si="55"/>
        <v>4128090.8147566719</v>
      </c>
      <c r="M1212" s="5">
        <f t="shared" si="56"/>
        <v>2189484.9867374008</v>
      </c>
    </row>
    <row r="1213" spans="1:13" x14ac:dyDescent="0.2">
      <c r="A1213" s="4" t="s">
        <v>3938</v>
      </c>
      <c r="B1213" s="4" t="s">
        <v>3939</v>
      </c>
      <c r="C1213" s="5">
        <v>1226268991</v>
      </c>
      <c r="D1213" s="5">
        <v>350</v>
      </c>
      <c r="E1213" s="5">
        <v>409</v>
      </c>
      <c r="F1213" s="5">
        <v>1713689822</v>
      </c>
      <c r="G1213" s="5">
        <v>763</v>
      </c>
      <c r="H1213" s="5">
        <v>1713689822</v>
      </c>
      <c r="I1213" s="6">
        <f t="shared" si="54"/>
        <v>0</v>
      </c>
      <c r="J1213" s="4" t="str">
        <f>VLOOKUP(A1213,districts!$A$4:$G$3181,6,FALSE)</f>
        <v>Salgótarjáni</v>
      </c>
      <c r="L1213" s="5">
        <f t="shared" si="55"/>
        <v>3503625.6885714284</v>
      </c>
      <c r="M1213" s="5">
        <f t="shared" si="56"/>
        <v>2245989.2817824376</v>
      </c>
    </row>
    <row r="1214" spans="1:13" x14ac:dyDescent="0.2">
      <c r="A1214" s="4" t="s">
        <v>3940</v>
      </c>
      <c r="B1214" s="4" t="s">
        <v>3941</v>
      </c>
      <c r="C1214" s="5">
        <v>2233082035</v>
      </c>
      <c r="D1214" s="5">
        <v>697</v>
      </c>
      <c r="E1214" s="5">
        <v>803</v>
      </c>
      <c r="F1214" s="5">
        <v>2800069948</v>
      </c>
      <c r="G1214" s="5">
        <v>1786</v>
      </c>
      <c r="H1214" s="5">
        <v>2800069948</v>
      </c>
      <c r="I1214" s="6">
        <f t="shared" si="54"/>
        <v>0</v>
      </c>
      <c r="J1214" s="4" t="str">
        <f>VLOOKUP(A1214,districts!$A$4:$G$3181,6,FALSE)</f>
        <v>Salgótarjáni</v>
      </c>
      <c r="L1214" s="5">
        <f t="shared" si="55"/>
        <v>3203847.9698708751</v>
      </c>
      <c r="M1214" s="5">
        <f t="shared" si="56"/>
        <v>1567788.3247480404</v>
      </c>
    </row>
    <row r="1215" spans="1:13" x14ac:dyDescent="0.2">
      <c r="A1215" s="4" t="s">
        <v>190</v>
      </c>
      <c r="B1215" s="4" t="s">
        <v>3942</v>
      </c>
      <c r="C1215" s="5">
        <v>3723390448</v>
      </c>
      <c r="D1215" s="5">
        <v>1045</v>
      </c>
      <c r="E1215" s="5">
        <v>1190</v>
      </c>
      <c r="F1215" s="5">
        <v>4686255603</v>
      </c>
      <c r="G1215" s="5">
        <v>2519</v>
      </c>
      <c r="H1215" s="5">
        <v>4686255603</v>
      </c>
      <c r="I1215" s="6">
        <f t="shared" si="54"/>
        <v>0</v>
      </c>
      <c r="J1215" s="4" t="str">
        <f>VLOOKUP(A1215,districts!$A$4:$G$3181,6,FALSE)</f>
        <v>Salgótarjáni</v>
      </c>
      <c r="L1215" s="5">
        <f t="shared" si="55"/>
        <v>3563053.0602870812</v>
      </c>
      <c r="M1215" s="5">
        <f t="shared" si="56"/>
        <v>1860363.4787614134</v>
      </c>
    </row>
    <row r="1216" spans="1:13" x14ac:dyDescent="0.2">
      <c r="A1216" s="4" t="s">
        <v>3943</v>
      </c>
      <c r="B1216" s="4" t="s">
        <v>3944</v>
      </c>
      <c r="C1216" s="5">
        <v>1449028800</v>
      </c>
      <c r="D1216" s="5">
        <v>539</v>
      </c>
      <c r="E1216" s="5">
        <v>573</v>
      </c>
      <c r="F1216" s="5">
        <v>1777453550</v>
      </c>
      <c r="G1216" s="5">
        <v>1302</v>
      </c>
      <c r="H1216" s="5">
        <v>1777453550</v>
      </c>
      <c r="I1216" s="6">
        <f t="shared" si="54"/>
        <v>0</v>
      </c>
      <c r="J1216" s="4" t="str">
        <f>VLOOKUP(A1216,districts!$A$4:$G$3181,6,FALSE)</f>
        <v>Salgótarjáni</v>
      </c>
      <c r="L1216" s="5">
        <f t="shared" si="55"/>
        <v>2688365.1205936922</v>
      </c>
      <c r="M1216" s="5">
        <f t="shared" si="56"/>
        <v>1365171.6973886329</v>
      </c>
    </row>
    <row r="1217" spans="1:13" x14ac:dyDescent="0.2">
      <c r="A1217" s="4" t="s">
        <v>3945</v>
      </c>
      <c r="B1217" s="4" t="s">
        <v>3946</v>
      </c>
      <c r="C1217" s="5">
        <v>432387001</v>
      </c>
      <c r="D1217" s="5">
        <v>128</v>
      </c>
      <c r="E1217" s="5">
        <v>154</v>
      </c>
      <c r="F1217" s="5">
        <v>617488213</v>
      </c>
      <c r="G1217" s="5">
        <v>324</v>
      </c>
      <c r="H1217" s="5">
        <v>617488213</v>
      </c>
      <c r="I1217" s="6">
        <f t="shared" si="54"/>
        <v>0</v>
      </c>
      <c r="J1217" s="4" t="str">
        <f>VLOOKUP(A1217,districts!$A$4:$G$3181,6,FALSE)</f>
        <v>Komlói</v>
      </c>
      <c r="L1217" s="5">
        <f t="shared" si="55"/>
        <v>3378023.4453125</v>
      </c>
      <c r="M1217" s="5">
        <f t="shared" si="56"/>
        <v>1905827.8179012346</v>
      </c>
    </row>
    <row r="1218" spans="1:13" x14ac:dyDescent="0.2">
      <c r="A1218" s="4" t="s">
        <v>191</v>
      </c>
      <c r="B1218" s="4" t="s">
        <v>3947</v>
      </c>
      <c r="C1218" s="5">
        <v>30820119551</v>
      </c>
      <c r="D1218" s="5">
        <v>8227</v>
      </c>
      <c r="E1218" s="5">
        <v>9514</v>
      </c>
      <c r="F1218" s="5">
        <v>40501617880</v>
      </c>
      <c r="G1218" s="5">
        <v>19135</v>
      </c>
      <c r="H1218" s="5">
        <v>40501617880</v>
      </c>
      <c r="I1218" s="6">
        <f t="shared" ref="I1218:I1281" si="57">H1218-F1218</f>
        <v>0</v>
      </c>
      <c r="J1218" s="4" t="str">
        <f>VLOOKUP(A1218,districts!$A$4:$G$3181,6,FALSE)</f>
        <v>Karcagi</v>
      </c>
      <c r="L1218" s="5">
        <f t="shared" ref="L1218:L1281" si="58">C1218/D1218</f>
        <v>3746216.0630849642</v>
      </c>
      <c r="M1218" s="5">
        <f t="shared" ref="M1218:M1281" si="59">H1218/G1218</f>
        <v>2116624.9218709171</v>
      </c>
    </row>
    <row r="1219" spans="1:13" x14ac:dyDescent="0.2">
      <c r="A1219" s="4" t="s">
        <v>3948</v>
      </c>
      <c r="B1219" s="4" t="s">
        <v>3949</v>
      </c>
      <c r="C1219" s="5">
        <v>2462247601</v>
      </c>
      <c r="D1219" s="5">
        <v>770</v>
      </c>
      <c r="E1219" s="5">
        <v>875</v>
      </c>
      <c r="F1219" s="5">
        <v>2957097247</v>
      </c>
      <c r="G1219" s="5">
        <v>1759</v>
      </c>
      <c r="H1219" s="5">
        <v>2957097247</v>
      </c>
      <c r="I1219" s="6">
        <f t="shared" si="57"/>
        <v>0</v>
      </c>
      <c r="J1219" s="4" t="str">
        <f>VLOOKUP(A1219,districts!$A$4:$G$3181,6,FALSE)</f>
        <v>Cigándi</v>
      </c>
      <c r="L1219" s="5">
        <f t="shared" si="58"/>
        <v>3197724.1571428571</v>
      </c>
      <c r="M1219" s="5">
        <f t="shared" si="59"/>
        <v>1681124.0744741331</v>
      </c>
    </row>
    <row r="1220" spans="1:13" x14ac:dyDescent="0.2">
      <c r="A1220" s="4" t="s">
        <v>3950</v>
      </c>
      <c r="B1220" s="4" t="s">
        <v>3951</v>
      </c>
      <c r="C1220" s="5">
        <v>672418679</v>
      </c>
      <c r="D1220" s="5">
        <v>221</v>
      </c>
      <c r="E1220" s="5">
        <v>297</v>
      </c>
      <c r="F1220" s="5">
        <v>923956876</v>
      </c>
      <c r="G1220" s="5">
        <v>548</v>
      </c>
      <c r="H1220" s="5">
        <v>923956876</v>
      </c>
      <c r="I1220" s="6">
        <f t="shared" si="57"/>
        <v>0</v>
      </c>
      <c r="J1220" s="4" t="str">
        <f>VLOOKUP(A1220,districts!$A$4:$G$3181,6,FALSE)</f>
        <v>Szarvasi</v>
      </c>
      <c r="L1220" s="5">
        <f t="shared" si="58"/>
        <v>3042618.4570135744</v>
      </c>
      <c r="M1220" s="5">
        <f t="shared" si="59"/>
        <v>1686052.693430657</v>
      </c>
    </row>
    <row r="1221" spans="1:13" x14ac:dyDescent="0.2">
      <c r="A1221" s="4" t="s">
        <v>3952</v>
      </c>
      <c r="B1221" s="4" t="s">
        <v>3953</v>
      </c>
      <c r="C1221" s="5">
        <v>1514509163</v>
      </c>
      <c r="D1221" s="5">
        <v>356</v>
      </c>
      <c r="E1221" s="5">
        <v>448</v>
      </c>
      <c r="F1221" s="5">
        <v>1844959422</v>
      </c>
      <c r="G1221" s="5">
        <v>789</v>
      </c>
      <c r="H1221" s="5">
        <v>1844959422</v>
      </c>
      <c r="I1221" s="6">
        <f t="shared" si="57"/>
        <v>0</v>
      </c>
      <c r="J1221" s="4" t="str">
        <f>VLOOKUP(A1221,districts!$A$4:$G$3181,6,FALSE)</f>
        <v>Orosházi</v>
      </c>
      <c r="L1221" s="5">
        <f t="shared" si="58"/>
        <v>4254239.2219101125</v>
      </c>
      <c r="M1221" s="5">
        <f t="shared" si="59"/>
        <v>2338351.6121673002</v>
      </c>
    </row>
    <row r="1222" spans="1:13" x14ac:dyDescent="0.2">
      <c r="A1222" s="4" t="s">
        <v>3954</v>
      </c>
      <c r="B1222" s="4" t="s">
        <v>3955</v>
      </c>
      <c r="C1222" s="5">
        <v>1064919590</v>
      </c>
      <c r="D1222" s="5">
        <v>322</v>
      </c>
      <c r="E1222" s="5">
        <v>375</v>
      </c>
      <c r="F1222" s="5">
        <v>1290532631</v>
      </c>
      <c r="G1222" s="5">
        <v>784</v>
      </c>
      <c r="H1222" s="5">
        <v>1290532631</v>
      </c>
      <c r="I1222" s="6">
        <f t="shared" si="57"/>
        <v>0</v>
      </c>
      <c r="J1222" s="4" t="str">
        <f>VLOOKUP(A1222,districts!$A$4:$G$3181,6,FALSE)</f>
        <v>Keszthelyi</v>
      </c>
      <c r="L1222" s="5">
        <f t="shared" si="58"/>
        <v>3307203.6956521738</v>
      </c>
      <c r="M1222" s="5">
        <f t="shared" si="59"/>
        <v>1646087.5395408163</v>
      </c>
    </row>
    <row r="1223" spans="1:13" x14ac:dyDescent="0.2">
      <c r="A1223" s="4" t="s">
        <v>7577</v>
      </c>
      <c r="B1223" s="4" t="s">
        <v>3956</v>
      </c>
      <c r="C1223" s="5">
        <v>855971768</v>
      </c>
      <c r="D1223" s="5">
        <v>267</v>
      </c>
      <c r="E1223" s="5">
        <v>297</v>
      </c>
      <c r="F1223" s="5">
        <v>1294665033</v>
      </c>
      <c r="G1223" s="5">
        <v>570</v>
      </c>
      <c r="H1223" s="5">
        <v>1294665033</v>
      </c>
      <c r="I1223" s="6">
        <f t="shared" si="57"/>
        <v>0</v>
      </c>
      <c r="J1223" s="4" t="str">
        <f>VLOOKUP(A1223,districts!$A$4:$G$3181,6,FALSE)</f>
        <v>Mosonmagyaróvári</v>
      </c>
      <c r="L1223" s="5">
        <f t="shared" si="58"/>
        <v>3205886.7715355805</v>
      </c>
      <c r="M1223" s="5">
        <f t="shared" si="59"/>
        <v>2271342.1631578947</v>
      </c>
    </row>
    <row r="1224" spans="1:13" x14ac:dyDescent="0.2">
      <c r="A1224" s="4" t="s">
        <v>3957</v>
      </c>
      <c r="B1224" s="4" t="s">
        <v>3958</v>
      </c>
      <c r="C1224" s="5">
        <v>678731348</v>
      </c>
      <c r="D1224" s="5">
        <v>247</v>
      </c>
      <c r="E1224" s="5">
        <v>275</v>
      </c>
      <c r="F1224" s="5">
        <v>837021465</v>
      </c>
      <c r="G1224" s="5">
        <v>531</v>
      </c>
      <c r="H1224" s="5">
        <v>837021465</v>
      </c>
      <c r="I1224" s="6">
        <f t="shared" si="57"/>
        <v>0</v>
      </c>
      <c r="J1224" s="4" t="str">
        <f>VLOOKUP(A1224,districts!$A$4:$G$3181,6,FALSE)</f>
        <v>Cigándi</v>
      </c>
      <c r="L1224" s="5">
        <f t="shared" si="58"/>
        <v>2747900.194331984</v>
      </c>
      <c r="M1224" s="5">
        <f t="shared" si="59"/>
        <v>1576311.6101694915</v>
      </c>
    </row>
    <row r="1225" spans="1:13" x14ac:dyDescent="0.2">
      <c r="A1225" s="4" t="s">
        <v>192</v>
      </c>
      <c r="B1225" s="4" t="s">
        <v>3959</v>
      </c>
      <c r="C1225" s="5">
        <v>11274759607</v>
      </c>
      <c r="D1225" s="5">
        <v>2967</v>
      </c>
      <c r="E1225" s="5">
        <v>3322</v>
      </c>
      <c r="F1225" s="5">
        <v>16720114083</v>
      </c>
      <c r="G1225" s="5">
        <v>6153</v>
      </c>
      <c r="H1225" s="5">
        <v>16726059924</v>
      </c>
      <c r="I1225" s="6">
        <f t="shared" si="57"/>
        <v>5945841</v>
      </c>
      <c r="J1225" s="4" t="str">
        <f>VLOOKUP(A1225,districts!$A$4:$G$3181,6,FALSE)</f>
        <v>Aszódi</v>
      </c>
      <c r="L1225" s="5">
        <f t="shared" si="58"/>
        <v>3800053.7940680822</v>
      </c>
      <c r="M1225" s="5">
        <f t="shared" si="59"/>
        <v>2718358.5119453925</v>
      </c>
    </row>
    <row r="1226" spans="1:13" x14ac:dyDescent="0.2">
      <c r="A1226" s="4" t="s">
        <v>3960</v>
      </c>
      <c r="B1226" s="4" t="s">
        <v>3961</v>
      </c>
      <c r="C1226" s="5">
        <v>260427283</v>
      </c>
      <c r="D1226" s="5">
        <v>98</v>
      </c>
      <c r="E1226" s="5">
        <v>110</v>
      </c>
      <c r="F1226" s="5">
        <v>429677450</v>
      </c>
      <c r="G1226" s="5">
        <v>294</v>
      </c>
      <c r="H1226" s="5">
        <v>429677450</v>
      </c>
      <c r="I1226" s="6">
        <f t="shared" si="57"/>
        <v>0</v>
      </c>
      <c r="J1226" s="4" t="str">
        <f>VLOOKUP(A1226,districts!$A$4:$G$3181,6,FALSE)</f>
        <v>Siklósi</v>
      </c>
      <c r="L1226" s="5">
        <f t="shared" si="58"/>
        <v>2657421.2551020407</v>
      </c>
      <c r="M1226" s="5">
        <f t="shared" si="59"/>
        <v>1461487.9251700679</v>
      </c>
    </row>
    <row r="1227" spans="1:13" x14ac:dyDescent="0.2">
      <c r="A1227" s="4" t="s">
        <v>3962</v>
      </c>
      <c r="B1227" s="4" t="s">
        <v>3963</v>
      </c>
      <c r="C1227" s="5">
        <v>1158097682</v>
      </c>
      <c r="D1227" s="5">
        <v>343</v>
      </c>
      <c r="E1227" s="5">
        <v>439</v>
      </c>
      <c r="F1227" s="5">
        <v>1520723315</v>
      </c>
      <c r="G1227" s="5">
        <v>982</v>
      </c>
      <c r="H1227" s="5">
        <v>1520723315</v>
      </c>
      <c r="I1227" s="6">
        <f t="shared" si="57"/>
        <v>0</v>
      </c>
      <c r="J1227" s="4" t="str">
        <f>VLOOKUP(A1227,districts!$A$4:$G$3181,6,FALSE)</f>
        <v>Kiskőrösi</v>
      </c>
      <c r="L1227" s="5">
        <f t="shared" si="58"/>
        <v>3376378.0816326533</v>
      </c>
      <c r="M1227" s="5">
        <f t="shared" si="59"/>
        <v>1548598.0804480652</v>
      </c>
    </row>
    <row r="1228" spans="1:13" x14ac:dyDescent="0.2">
      <c r="A1228" s="4" t="s">
        <v>3964</v>
      </c>
      <c r="B1228" s="4" t="s">
        <v>3965</v>
      </c>
      <c r="C1228" s="5">
        <v>125836530</v>
      </c>
      <c r="D1228" s="5">
        <v>56</v>
      </c>
      <c r="E1228" s="5">
        <v>70</v>
      </c>
      <c r="F1228" s="5">
        <v>197966077</v>
      </c>
      <c r="G1228" s="5">
        <v>175</v>
      </c>
      <c r="H1228" s="5">
        <v>197966077</v>
      </c>
      <c r="I1228" s="6">
        <f t="shared" si="57"/>
        <v>0</v>
      </c>
      <c r="J1228" s="4" t="str">
        <f>VLOOKUP(A1228,districts!$A$4:$G$3181,6,FALSE)</f>
        <v>Barcsi</v>
      </c>
      <c r="L1228" s="5">
        <f t="shared" si="58"/>
        <v>2247080.8928571427</v>
      </c>
      <c r="M1228" s="5">
        <f t="shared" si="59"/>
        <v>1131234.7257142856</v>
      </c>
    </row>
    <row r="1229" spans="1:13" x14ac:dyDescent="0.2">
      <c r="A1229" s="4" t="s">
        <v>3966</v>
      </c>
      <c r="B1229" s="4" t="s">
        <v>3967</v>
      </c>
      <c r="C1229" s="5">
        <v>2824274989</v>
      </c>
      <c r="D1229" s="5">
        <v>794</v>
      </c>
      <c r="E1229" s="5">
        <v>931</v>
      </c>
      <c r="F1229" s="5">
        <v>3493893136</v>
      </c>
      <c r="G1229" s="5">
        <v>1747</v>
      </c>
      <c r="H1229" s="5">
        <v>3493893136</v>
      </c>
      <c r="I1229" s="6">
        <f t="shared" si="57"/>
        <v>0</v>
      </c>
      <c r="J1229" s="4" t="str">
        <f>VLOOKUP(A1229,districts!$A$4:$G$3181,6,FALSE)</f>
        <v>Mezőkovácsházai</v>
      </c>
      <c r="L1229" s="5">
        <f t="shared" si="58"/>
        <v>3557021.3967254409</v>
      </c>
      <c r="M1229" s="5">
        <f t="shared" si="59"/>
        <v>1999938.8299942759</v>
      </c>
    </row>
    <row r="1230" spans="1:13" x14ac:dyDescent="0.2">
      <c r="A1230" s="4" t="s">
        <v>7578</v>
      </c>
      <c r="B1230" s="4" t="s">
        <v>3968</v>
      </c>
      <c r="C1230" s="5">
        <v>124132491</v>
      </c>
      <c r="D1230" s="5">
        <v>34</v>
      </c>
      <c r="E1230" s="5">
        <v>44</v>
      </c>
      <c r="F1230" s="5">
        <v>154967434</v>
      </c>
      <c r="G1230" s="5">
        <v>78</v>
      </c>
      <c r="H1230" s="5">
        <v>154967434</v>
      </c>
      <c r="I1230" s="6">
        <f t="shared" si="57"/>
        <v>0</v>
      </c>
      <c r="J1230" s="4" t="str">
        <f>VLOOKUP(A1230,districts!$A$4:$G$3181,6,FALSE)</f>
        <v>Nagyatádi</v>
      </c>
      <c r="L1230" s="5">
        <f t="shared" si="58"/>
        <v>3650955.6176470588</v>
      </c>
      <c r="M1230" s="5">
        <f t="shared" si="59"/>
        <v>1986761.9743589743</v>
      </c>
    </row>
    <row r="1231" spans="1:13" x14ac:dyDescent="0.2">
      <c r="A1231" s="4" t="s">
        <v>3969</v>
      </c>
      <c r="B1231" s="4" t="s">
        <v>3970</v>
      </c>
      <c r="C1231" s="5">
        <v>121324946</v>
      </c>
      <c r="D1231" s="5">
        <v>61</v>
      </c>
      <c r="E1231" s="5">
        <v>71</v>
      </c>
      <c r="F1231" s="5">
        <v>185484385</v>
      </c>
      <c r="G1231" s="5">
        <v>154</v>
      </c>
      <c r="H1231" s="5">
        <v>185484385</v>
      </c>
      <c r="I1231" s="6">
        <f t="shared" si="57"/>
        <v>0</v>
      </c>
      <c r="J1231" s="4" t="str">
        <f>VLOOKUP(A1231,districts!$A$4:$G$3181,6,FALSE)</f>
        <v>Szigetvári</v>
      </c>
      <c r="L1231" s="5">
        <f t="shared" si="58"/>
        <v>1988933.5409836066</v>
      </c>
      <c r="M1231" s="5">
        <f t="shared" si="59"/>
        <v>1204444.0584415584</v>
      </c>
    </row>
    <row r="1232" spans="1:13" x14ac:dyDescent="0.2">
      <c r="A1232" s="4" t="s">
        <v>3971</v>
      </c>
      <c r="B1232" s="4" t="s">
        <v>3972</v>
      </c>
      <c r="C1232" s="5">
        <v>668404176</v>
      </c>
      <c r="D1232" s="5">
        <v>161</v>
      </c>
      <c r="E1232" s="5">
        <v>185</v>
      </c>
      <c r="F1232" s="5">
        <v>842925114</v>
      </c>
      <c r="G1232" s="5">
        <v>339</v>
      </c>
      <c r="H1232" s="5">
        <v>842925114</v>
      </c>
      <c r="I1232" s="6">
        <f t="shared" si="57"/>
        <v>0</v>
      </c>
      <c r="J1232" s="4" t="str">
        <f>VLOOKUP(A1232,districts!$A$4:$G$3181,6,FALSE)</f>
        <v>Körmendi</v>
      </c>
      <c r="L1232" s="5">
        <f t="shared" si="58"/>
        <v>4151578.7329192548</v>
      </c>
      <c r="M1232" s="5">
        <f t="shared" si="59"/>
        <v>2486504.7610619469</v>
      </c>
    </row>
    <row r="1233" spans="1:13" x14ac:dyDescent="0.2">
      <c r="A1233" s="4" t="s">
        <v>3973</v>
      </c>
      <c r="B1233" s="4" t="s">
        <v>3974</v>
      </c>
      <c r="C1233" s="5">
        <v>357744168</v>
      </c>
      <c r="D1233" s="5">
        <v>112</v>
      </c>
      <c r="E1233" s="5">
        <v>132</v>
      </c>
      <c r="F1233" s="5">
        <v>467349491</v>
      </c>
      <c r="G1233" s="5">
        <v>304</v>
      </c>
      <c r="H1233" s="5">
        <v>467349491</v>
      </c>
      <c r="I1233" s="6">
        <f t="shared" si="57"/>
        <v>0</v>
      </c>
      <c r="J1233" s="4" t="str">
        <f>VLOOKUP(A1233,districts!$A$4:$G$3181,6,FALSE)</f>
        <v>Pécsváradi</v>
      </c>
      <c r="L1233" s="5">
        <f t="shared" si="58"/>
        <v>3194144.3571428573</v>
      </c>
      <c r="M1233" s="5">
        <f t="shared" si="59"/>
        <v>1537333.8519736843</v>
      </c>
    </row>
    <row r="1234" spans="1:13" x14ac:dyDescent="0.2">
      <c r="A1234" s="4" t="s">
        <v>3975</v>
      </c>
      <c r="B1234" s="4" t="s">
        <v>3976</v>
      </c>
      <c r="C1234" s="5">
        <v>1722460493</v>
      </c>
      <c r="D1234" s="5">
        <v>568</v>
      </c>
      <c r="E1234" s="5">
        <v>678</v>
      </c>
      <c r="F1234" s="5">
        <v>2205296415</v>
      </c>
      <c r="G1234" s="5">
        <v>1713</v>
      </c>
      <c r="H1234" s="5">
        <v>2205296415</v>
      </c>
      <c r="I1234" s="6">
        <f t="shared" si="57"/>
        <v>0</v>
      </c>
      <c r="J1234" s="4" t="str">
        <f>VLOOKUP(A1234,districts!$A$4:$G$3181,6,FALSE)</f>
        <v>Bácsalmási</v>
      </c>
      <c r="L1234" s="5">
        <f t="shared" si="58"/>
        <v>3032500.8679577466</v>
      </c>
      <c r="M1234" s="5">
        <f t="shared" si="59"/>
        <v>1287388.4500875657</v>
      </c>
    </row>
    <row r="1235" spans="1:13" x14ac:dyDescent="0.2">
      <c r="A1235" s="4" t="s">
        <v>3977</v>
      </c>
      <c r="B1235" s="4" t="s">
        <v>3978</v>
      </c>
      <c r="C1235" s="5">
        <v>1219773425</v>
      </c>
      <c r="D1235" s="5">
        <v>307</v>
      </c>
      <c r="E1235" s="5">
        <v>353</v>
      </c>
      <c r="F1235" s="5">
        <v>1831176674</v>
      </c>
      <c r="G1235" s="5">
        <v>672</v>
      </c>
      <c r="H1235" s="5">
        <v>1831176674</v>
      </c>
      <c r="I1235" s="6">
        <f t="shared" si="57"/>
        <v>0</v>
      </c>
      <c r="J1235" s="4" t="str">
        <f>VLOOKUP(A1235,districts!$A$4:$G$3181,6,FALSE)</f>
        <v>Monori</v>
      </c>
      <c r="L1235" s="5">
        <f t="shared" si="58"/>
        <v>3973203.3387622149</v>
      </c>
      <c r="M1235" s="5">
        <f t="shared" si="59"/>
        <v>2724965.2886904762</v>
      </c>
    </row>
    <row r="1236" spans="1:13" x14ac:dyDescent="0.2">
      <c r="A1236" s="4" t="s">
        <v>3979</v>
      </c>
      <c r="B1236" s="4" t="s">
        <v>3980</v>
      </c>
      <c r="C1236" s="5">
        <v>347298217</v>
      </c>
      <c r="D1236" s="5">
        <v>94</v>
      </c>
      <c r="E1236" s="5">
        <v>113</v>
      </c>
      <c r="F1236" s="5">
        <v>523424277</v>
      </c>
      <c r="G1236" s="5">
        <v>233</v>
      </c>
      <c r="H1236" s="5">
        <v>523424277</v>
      </c>
      <c r="I1236" s="6">
        <f t="shared" si="57"/>
        <v>0</v>
      </c>
      <c r="J1236" s="4" t="str">
        <f>VLOOKUP(A1236,districts!$A$4:$G$3181,6,FALSE)</f>
        <v>Zalaegerszegi</v>
      </c>
      <c r="L1236" s="5">
        <f t="shared" si="58"/>
        <v>3694661.8829787234</v>
      </c>
      <c r="M1236" s="5">
        <f t="shared" si="59"/>
        <v>2246456.1244635191</v>
      </c>
    </row>
    <row r="1237" spans="1:13" x14ac:dyDescent="0.2">
      <c r="A1237" s="4" t="s">
        <v>3981</v>
      </c>
      <c r="B1237" s="4" t="s">
        <v>3982</v>
      </c>
      <c r="C1237" s="5">
        <v>2470425995</v>
      </c>
      <c r="D1237" s="5">
        <v>716</v>
      </c>
      <c r="E1237" s="5">
        <v>789</v>
      </c>
      <c r="F1237" s="5">
        <v>3159234197</v>
      </c>
      <c r="G1237" s="5">
        <v>1736</v>
      </c>
      <c r="H1237" s="5">
        <v>3159234197</v>
      </c>
      <c r="I1237" s="6">
        <f t="shared" si="57"/>
        <v>0</v>
      </c>
      <c r="J1237" s="4" t="str">
        <f>VLOOKUP(A1237,districts!$A$4:$G$3181,6,FALSE)</f>
        <v>Salgótarjáni</v>
      </c>
      <c r="L1237" s="5">
        <f t="shared" si="58"/>
        <v>3450315.6354748602</v>
      </c>
      <c r="M1237" s="5">
        <f t="shared" si="59"/>
        <v>1819835.3669354839</v>
      </c>
    </row>
    <row r="1238" spans="1:13" x14ac:dyDescent="0.2">
      <c r="A1238" s="4" t="s">
        <v>194</v>
      </c>
      <c r="B1238" s="4" t="s">
        <v>3983</v>
      </c>
      <c r="C1238" s="5">
        <v>42295586657</v>
      </c>
      <c r="D1238" s="5">
        <v>11016</v>
      </c>
      <c r="E1238" s="5">
        <v>12435</v>
      </c>
      <c r="F1238" s="5">
        <v>66030203224</v>
      </c>
      <c r="G1238" s="5">
        <v>25417</v>
      </c>
      <c r="H1238" s="5">
        <v>66030229245</v>
      </c>
      <c r="I1238" s="6">
        <f t="shared" si="57"/>
        <v>26021</v>
      </c>
      <c r="J1238" s="4" t="str">
        <f>VLOOKUP(A1238,districts!$A$4:$G$3181,6,FALSE)</f>
        <v>Kazincbarcikai</v>
      </c>
      <c r="L1238" s="5">
        <f t="shared" si="58"/>
        <v>3839468.6507806825</v>
      </c>
      <c r="M1238" s="5">
        <f t="shared" si="59"/>
        <v>2597876.5883070384</v>
      </c>
    </row>
    <row r="1239" spans="1:13" x14ac:dyDescent="0.2">
      <c r="A1239" s="4" t="s">
        <v>3984</v>
      </c>
      <c r="B1239" s="4" t="s">
        <v>3985</v>
      </c>
      <c r="C1239" s="5">
        <v>1188804299</v>
      </c>
      <c r="D1239" s="5">
        <v>446</v>
      </c>
      <c r="E1239" s="5">
        <v>463</v>
      </c>
      <c r="F1239" s="5">
        <v>1376557362</v>
      </c>
      <c r="G1239" s="5">
        <v>1012</v>
      </c>
      <c r="H1239" s="5">
        <v>1376557362</v>
      </c>
      <c r="I1239" s="6">
        <f t="shared" si="57"/>
        <v>0</v>
      </c>
      <c r="J1239" s="4" t="str">
        <f>VLOOKUP(A1239,districts!$A$4:$G$3181,6,FALSE)</f>
        <v>Szikszói</v>
      </c>
      <c r="L1239" s="5">
        <f t="shared" si="58"/>
        <v>2665480.4910313901</v>
      </c>
      <c r="M1239" s="5">
        <f t="shared" si="59"/>
        <v>1360234.5474308301</v>
      </c>
    </row>
    <row r="1240" spans="1:13" x14ac:dyDescent="0.2">
      <c r="A1240" s="4" t="s">
        <v>3986</v>
      </c>
      <c r="B1240" s="4" t="s">
        <v>3987</v>
      </c>
      <c r="C1240" s="5">
        <v>389938811</v>
      </c>
      <c r="D1240" s="5">
        <v>120</v>
      </c>
      <c r="E1240" s="5">
        <v>134</v>
      </c>
      <c r="F1240" s="5">
        <v>446943893</v>
      </c>
      <c r="G1240" s="5">
        <v>331</v>
      </c>
      <c r="H1240" s="5">
        <v>446943893</v>
      </c>
      <c r="I1240" s="6">
        <f t="shared" si="57"/>
        <v>0</v>
      </c>
      <c r="J1240" s="4" t="str">
        <f>VLOOKUP(A1240,districts!$A$4:$G$3181,6,FALSE)</f>
        <v>Kaposvári</v>
      </c>
      <c r="L1240" s="5">
        <f t="shared" si="58"/>
        <v>3249490.0916666668</v>
      </c>
      <c r="M1240" s="5">
        <f t="shared" si="59"/>
        <v>1350283.6646525681</v>
      </c>
    </row>
    <row r="1241" spans="1:13" x14ac:dyDescent="0.2">
      <c r="A1241" s="4" t="s">
        <v>195</v>
      </c>
      <c r="B1241" s="4" t="s">
        <v>3988</v>
      </c>
      <c r="C1241" s="5">
        <v>10596574317</v>
      </c>
      <c r="D1241" s="5">
        <v>3017</v>
      </c>
      <c r="E1241" s="5">
        <v>4045</v>
      </c>
      <c r="F1241" s="5">
        <v>13326499435</v>
      </c>
      <c r="G1241" s="5">
        <v>8373</v>
      </c>
      <c r="H1241" s="5">
        <v>13326505989</v>
      </c>
      <c r="I1241" s="6">
        <f t="shared" si="57"/>
        <v>6554</v>
      </c>
      <c r="J1241" s="4" t="str">
        <f>VLOOKUP(A1241,districts!$A$4:$G$3181,6,FALSE)</f>
        <v>Kiskőrösi</v>
      </c>
      <c r="L1241" s="5">
        <f t="shared" si="58"/>
        <v>3512288.47099768</v>
      </c>
      <c r="M1241" s="5">
        <f t="shared" si="59"/>
        <v>1591604.6804012898</v>
      </c>
    </row>
    <row r="1242" spans="1:13" x14ac:dyDescent="0.2">
      <c r="A1242" s="4" t="s">
        <v>3989</v>
      </c>
      <c r="B1242" s="4" t="s">
        <v>3990</v>
      </c>
      <c r="C1242" s="5">
        <v>4471210014</v>
      </c>
      <c r="D1242" s="5">
        <v>989</v>
      </c>
      <c r="E1242" s="5">
        <v>1177</v>
      </c>
      <c r="F1242" s="5">
        <v>6603533531</v>
      </c>
      <c r="G1242" s="5">
        <v>2142</v>
      </c>
      <c r="H1242" s="5">
        <v>6603533531</v>
      </c>
      <c r="I1242" s="6">
        <f t="shared" si="57"/>
        <v>0</v>
      </c>
      <c r="J1242" s="4" t="str">
        <f>VLOOKUP(A1242,districts!$A$4:$G$3181,6,FALSE)</f>
        <v>Oroszlányi</v>
      </c>
      <c r="L1242" s="5">
        <f t="shared" si="58"/>
        <v>4520940.3579373108</v>
      </c>
      <c r="M1242" s="5">
        <f t="shared" si="59"/>
        <v>3082882.133986928</v>
      </c>
    </row>
    <row r="1243" spans="1:13" x14ac:dyDescent="0.2">
      <c r="A1243" s="4" t="s">
        <v>196</v>
      </c>
      <c r="B1243" s="4" t="s">
        <v>3991</v>
      </c>
      <c r="C1243" s="5">
        <v>214038421172</v>
      </c>
      <c r="D1243" s="5">
        <v>48565</v>
      </c>
      <c r="E1243" s="5">
        <v>57872</v>
      </c>
      <c r="F1243" s="5">
        <v>321557411738</v>
      </c>
      <c r="G1243" s="5">
        <v>107899</v>
      </c>
      <c r="H1243" s="5">
        <v>321583263910</v>
      </c>
      <c r="I1243" s="6">
        <f t="shared" si="57"/>
        <v>25852172</v>
      </c>
      <c r="J1243" s="4" t="str">
        <f>VLOOKUP(A1243,districts!$A$4:$G$3181,6,FALSE)</f>
        <v>Kecskeméti</v>
      </c>
      <c r="L1243" s="5">
        <f t="shared" si="58"/>
        <v>4407256.6904560896</v>
      </c>
      <c r="M1243" s="5">
        <f t="shared" si="59"/>
        <v>2980410.0493053687</v>
      </c>
    </row>
    <row r="1244" spans="1:13" x14ac:dyDescent="0.2">
      <c r="A1244" s="4" t="s">
        <v>3992</v>
      </c>
      <c r="B1244" s="4" t="s">
        <v>3993</v>
      </c>
      <c r="C1244" s="5">
        <v>1368373504</v>
      </c>
      <c r="D1244" s="5">
        <v>430</v>
      </c>
      <c r="E1244" s="5">
        <v>556</v>
      </c>
      <c r="F1244" s="5">
        <v>1948633964</v>
      </c>
      <c r="G1244" s="5">
        <v>1212</v>
      </c>
      <c r="H1244" s="5">
        <v>1948633964</v>
      </c>
      <c r="I1244" s="6">
        <f t="shared" si="57"/>
        <v>0</v>
      </c>
      <c r="J1244" s="4" t="str">
        <f>VLOOKUP(A1244,districts!$A$4:$G$3181,6,FALSE)</f>
        <v>Zalaszentgróti</v>
      </c>
      <c r="L1244" s="5">
        <f t="shared" si="58"/>
        <v>3182263.9627906978</v>
      </c>
      <c r="M1244" s="5">
        <f t="shared" si="59"/>
        <v>1607783.798679868</v>
      </c>
    </row>
    <row r="1245" spans="1:13" x14ac:dyDescent="0.2">
      <c r="A1245" s="4" t="s">
        <v>3994</v>
      </c>
      <c r="B1245" s="4" t="s">
        <v>3995</v>
      </c>
      <c r="C1245" s="5">
        <v>2380838340</v>
      </c>
      <c r="D1245" s="5">
        <v>869</v>
      </c>
      <c r="E1245" s="5">
        <v>970</v>
      </c>
      <c r="F1245" s="5">
        <v>3350565987</v>
      </c>
      <c r="G1245" s="5">
        <v>1998</v>
      </c>
      <c r="H1245" s="5">
        <v>3350565987</v>
      </c>
      <c r="I1245" s="6">
        <f t="shared" si="57"/>
        <v>0</v>
      </c>
      <c r="J1245" s="4" t="str">
        <f>VLOOKUP(A1245,districts!$A$4:$G$3181,6,FALSE)</f>
        <v>Kemecsei</v>
      </c>
      <c r="L1245" s="5">
        <f t="shared" si="58"/>
        <v>2739744.9252013811</v>
      </c>
      <c r="M1245" s="5">
        <f t="shared" si="59"/>
        <v>1676959.9534534535</v>
      </c>
    </row>
    <row r="1246" spans="1:13" x14ac:dyDescent="0.2">
      <c r="A1246" s="4" t="s">
        <v>3996</v>
      </c>
      <c r="B1246" s="4" t="s">
        <v>3997</v>
      </c>
      <c r="C1246" s="5">
        <v>1693758053</v>
      </c>
      <c r="D1246" s="5">
        <v>601</v>
      </c>
      <c r="E1246" s="5">
        <v>668</v>
      </c>
      <c r="F1246" s="5">
        <v>2136244083</v>
      </c>
      <c r="G1246" s="5">
        <v>1512</v>
      </c>
      <c r="H1246" s="5">
        <v>2136244083</v>
      </c>
      <c r="I1246" s="6">
        <f t="shared" si="57"/>
        <v>0</v>
      </c>
      <c r="J1246" s="4" t="str">
        <f>VLOOKUP(A1246,districts!$A$4:$G$3181,6,FALSE)</f>
        <v>Kisvárdai</v>
      </c>
      <c r="L1246" s="5">
        <f t="shared" si="58"/>
        <v>2818233.0332778702</v>
      </c>
      <c r="M1246" s="5">
        <f t="shared" si="59"/>
        <v>1412859.8432539683</v>
      </c>
    </row>
    <row r="1247" spans="1:13" x14ac:dyDescent="0.2">
      <c r="A1247" s="4" t="s">
        <v>3998</v>
      </c>
      <c r="B1247" s="4" t="s">
        <v>3999</v>
      </c>
      <c r="C1247" s="5">
        <v>216623343</v>
      </c>
      <c r="D1247" s="5">
        <v>72</v>
      </c>
      <c r="E1247" s="5">
        <v>85</v>
      </c>
      <c r="F1247" s="5">
        <v>233152797</v>
      </c>
      <c r="G1247" s="5">
        <v>283</v>
      </c>
      <c r="H1247" s="5">
        <v>233152797</v>
      </c>
      <c r="I1247" s="6">
        <f t="shared" si="57"/>
        <v>0</v>
      </c>
      <c r="J1247" s="4" t="str">
        <f>VLOOKUP(A1247,districts!$A$4:$G$3181,6,FALSE)</f>
        <v>Gönci</v>
      </c>
      <c r="L1247" s="5">
        <f t="shared" si="58"/>
        <v>3008657.5416666665</v>
      </c>
      <c r="M1247" s="5">
        <f t="shared" si="59"/>
        <v>823861.47349823324</v>
      </c>
    </row>
    <row r="1248" spans="1:13" x14ac:dyDescent="0.2">
      <c r="A1248" s="4" t="s">
        <v>4000</v>
      </c>
      <c r="B1248" s="4" t="s">
        <v>4001</v>
      </c>
      <c r="C1248" s="5">
        <v>216819286</v>
      </c>
      <c r="D1248" s="5">
        <v>60</v>
      </c>
      <c r="E1248" s="5">
        <v>79</v>
      </c>
      <c r="F1248" s="5">
        <v>277356198</v>
      </c>
      <c r="G1248" s="5">
        <v>178</v>
      </c>
      <c r="H1248" s="5">
        <v>277356198</v>
      </c>
      <c r="I1248" s="6">
        <f t="shared" si="57"/>
        <v>0</v>
      </c>
      <c r="J1248" s="4" t="str">
        <f>VLOOKUP(A1248,districts!$A$4:$G$3181,6,FALSE)</f>
        <v>Pécsváradi</v>
      </c>
      <c r="L1248" s="5">
        <f t="shared" si="58"/>
        <v>3613654.7666666666</v>
      </c>
      <c r="M1248" s="5">
        <f t="shared" si="59"/>
        <v>1558180.8876404495</v>
      </c>
    </row>
    <row r="1249" spans="1:13" x14ac:dyDescent="0.2">
      <c r="A1249" s="4" t="s">
        <v>4002</v>
      </c>
      <c r="B1249" s="4" t="s">
        <v>4003</v>
      </c>
      <c r="C1249" s="5">
        <v>208066411</v>
      </c>
      <c r="D1249" s="5">
        <v>32</v>
      </c>
      <c r="E1249" s="5">
        <v>40</v>
      </c>
      <c r="F1249" s="5">
        <v>275587335</v>
      </c>
      <c r="G1249" s="5">
        <v>62</v>
      </c>
      <c r="H1249" s="5">
        <v>275587335</v>
      </c>
      <c r="I1249" s="6">
        <f t="shared" si="57"/>
        <v>0</v>
      </c>
      <c r="J1249" s="4" t="str">
        <f>VLOOKUP(A1249,districts!$A$4:$G$3181,6,FALSE)</f>
        <v>Tapolcai</v>
      </c>
      <c r="L1249" s="5">
        <f t="shared" si="58"/>
        <v>6502075.34375</v>
      </c>
      <c r="M1249" s="5">
        <f t="shared" si="59"/>
        <v>4444957.0161290327</v>
      </c>
    </row>
    <row r="1250" spans="1:13" x14ac:dyDescent="0.2">
      <c r="A1250" s="4" t="s">
        <v>4004</v>
      </c>
      <c r="B1250" s="4" t="s">
        <v>4005</v>
      </c>
      <c r="C1250" s="5">
        <v>3393749270</v>
      </c>
      <c r="D1250" s="5">
        <v>1041</v>
      </c>
      <c r="E1250" s="5">
        <v>1183</v>
      </c>
      <c r="F1250" s="5">
        <v>4923907094</v>
      </c>
      <c r="G1250" s="5">
        <v>2488</v>
      </c>
      <c r="H1250" s="5">
        <v>4923907094</v>
      </c>
      <c r="I1250" s="6">
        <f t="shared" si="57"/>
        <v>0</v>
      </c>
      <c r="J1250" s="4" t="str">
        <f>VLOOKUP(A1250,districts!$A$4:$G$3181,6,FALSE)</f>
        <v>Kiskunhalasi</v>
      </c>
      <c r="L1250" s="5">
        <f t="shared" si="58"/>
        <v>3260085.7540826127</v>
      </c>
      <c r="M1250" s="5">
        <f t="shared" si="59"/>
        <v>1979062.3368167202</v>
      </c>
    </row>
    <row r="1251" spans="1:13" x14ac:dyDescent="0.2">
      <c r="A1251" s="4" t="s">
        <v>4006</v>
      </c>
      <c r="B1251" s="4" t="s">
        <v>4007</v>
      </c>
      <c r="C1251" s="5">
        <v>128470328</v>
      </c>
      <c r="D1251" s="5">
        <v>35</v>
      </c>
      <c r="E1251" s="5">
        <v>40</v>
      </c>
      <c r="F1251" s="5">
        <v>139828338</v>
      </c>
      <c r="G1251" s="5">
        <v>91</v>
      </c>
      <c r="H1251" s="5">
        <v>139828338</v>
      </c>
      <c r="I1251" s="6">
        <f t="shared" si="57"/>
        <v>0</v>
      </c>
      <c r="J1251" s="4" t="str">
        <f>VLOOKUP(A1251,districts!$A$4:$G$3181,6,FALSE)</f>
        <v>Celldömölki</v>
      </c>
      <c r="L1251" s="5">
        <f t="shared" si="58"/>
        <v>3670580.8</v>
      </c>
      <c r="M1251" s="5">
        <f t="shared" si="59"/>
        <v>1536575.142857143</v>
      </c>
    </row>
    <row r="1252" spans="1:13" x14ac:dyDescent="0.2">
      <c r="A1252" s="4" t="s">
        <v>4008</v>
      </c>
      <c r="B1252" s="4" t="s">
        <v>4009</v>
      </c>
      <c r="C1252" s="5">
        <v>503145891</v>
      </c>
      <c r="D1252" s="5">
        <v>206</v>
      </c>
      <c r="E1252" s="5">
        <v>224</v>
      </c>
      <c r="F1252" s="5">
        <v>639092302</v>
      </c>
      <c r="G1252" s="5">
        <v>448</v>
      </c>
      <c r="H1252" s="5">
        <v>639092302</v>
      </c>
      <c r="I1252" s="6">
        <f t="shared" si="57"/>
        <v>0</v>
      </c>
      <c r="J1252" s="4" t="str">
        <f>VLOOKUP(A1252,districts!$A$4:$G$3181,6,FALSE)</f>
        <v>Putnoki</v>
      </c>
      <c r="L1252" s="5">
        <f t="shared" si="58"/>
        <v>2442455.7815533979</v>
      </c>
      <c r="M1252" s="5">
        <f t="shared" si="59"/>
        <v>1426545.3169642857</v>
      </c>
    </row>
    <row r="1253" spans="1:13" x14ac:dyDescent="0.2">
      <c r="A1253" s="4" t="s">
        <v>4010</v>
      </c>
      <c r="B1253" s="4" t="s">
        <v>4011</v>
      </c>
      <c r="C1253" s="5">
        <v>461499256</v>
      </c>
      <c r="D1253" s="5">
        <v>158</v>
      </c>
      <c r="E1253" s="5">
        <v>209</v>
      </c>
      <c r="F1253" s="5">
        <v>558021646</v>
      </c>
      <c r="G1253" s="5">
        <v>437</v>
      </c>
      <c r="H1253" s="5">
        <v>558021646</v>
      </c>
      <c r="I1253" s="6">
        <f t="shared" si="57"/>
        <v>0</v>
      </c>
      <c r="J1253" s="4" t="str">
        <f>VLOOKUP(A1253,districts!$A$4:$G$3181,6,FALSE)</f>
        <v>Jánoshalmai</v>
      </c>
      <c r="L1253" s="5">
        <f t="shared" si="58"/>
        <v>2920881.3670886075</v>
      </c>
      <c r="M1253" s="5">
        <f t="shared" si="59"/>
        <v>1276937.4050343249</v>
      </c>
    </row>
    <row r="1254" spans="1:13" x14ac:dyDescent="0.2">
      <c r="A1254" s="4" t="s">
        <v>4012</v>
      </c>
      <c r="B1254" s="4" t="s">
        <v>4013</v>
      </c>
      <c r="C1254" s="5">
        <v>312900410</v>
      </c>
      <c r="D1254" s="5">
        <v>139</v>
      </c>
      <c r="E1254" s="5">
        <v>164</v>
      </c>
      <c r="F1254" s="5">
        <v>446231062</v>
      </c>
      <c r="G1254" s="5">
        <v>348</v>
      </c>
      <c r="H1254" s="5">
        <v>446231062</v>
      </c>
      <c r="I1254" s="6">
        <f t="shared" si="57"/>
        <v>0</v>
      </c>
      <c r="J1254" s="4" t="str">
        <f>VLOOKUP(A1254,districts!$A$4:$G$3181,6,FALSE)</f>
        <v>Marcali</v>
      </c>
      <c r="L1254" s="5">
        <f t="shared" si="58"/>
        <v>2251082.0863309354</v>
      </c>
      <c r="M1254" s="5">
        <f t="shared" si="59"/>
        <v>1282273.1666666667</v>
      </c>
    </row>
    <row r="1255" spans="1:13" x14ac:dyDescent="0.2">
      <c r="A1255" s="4" t="s">
        <v>4014</v>
      </c>
      <c r="B1255" s="4" t="s">
        <v>4015</v>
      </c>
      <c r="C1255" s="5">
        <v>6533547489</v>
      </c>
      <c r="D1255" s="5">
        <v>2172</v>
      </c>
      <c r="E1255" s="5">
        <v>2429</v>
      </c>
      <c r="F1255" s="5">
        <v>9007919215</v>
      </c>
      <c r="G1255" s="5">
        <v>5042</v>
      </c>
      <c r="H1255" s="5">
        <v>9007919215</v>
      </c>
      <c r="I1255" s="6">
        <f t="shared" si="57"/>
        <v>0</v>
      </c>
      <c r="J1255" s="4" t="str">
        <f>VLOOKUP(A1255,districts!$A$4:$G$3181,6,FALSE)</f>
        <v>Kemecsei</v>
      </c>
      <c r="L1255" s="5">
        <f t="shared" si="58"/>
        <v>3008078.9544198895</v>
      </c>
      <c r="M1255" s="5">
        <f t="shared" si="59"/>
        <v>1786576.5995636652</v>
      </c>
    </row>
    <row r="1256" spans="1:13" x14ac:dyDescent="0.2">
      <c r="A1256" s="4" t="s">
        <v>4016</v>
      </c>
      <c r="B1256" s="4" t="s">
        <v>4017</v>
      </c>
      <c r="C1256" s="5">
        <v>1628813439</v>
      </c>
      <c r="D1256" s="5">
        <v>372</v>
      </c>
      <c r="E1256" s="5">
        <v>434</v>
      </c>
      <c r="F1256" s="5">
        <v>2111809673</v>
      </c>
      <c r="G1256" s="5">
        <v>933</v>
      </c>
      <c r="H1256" s="5">
        <v>2111809673</v>
      </c>
      <c r="I1256" s="6">
        <f t="shared" si="57"/>
        <v>0</v>
      </c>
      <c r="J1256" s="4" t="str">
        <f>VLOOKUP(A1256,districts!$A$4:$G$3181,6,FALSE)</f>
        <v>Szobi</v>
      </c>
      <c r="L1256" s="5">
        <f t="shared" si="58"/>
        <v>4378530.75</v>
      </c>
      <c r="M1256" s="5">
        <f t="shared" si="59"/>
        <v>2263461.6002143621</v>
      </c>
    </row>
    <row r="1257" spans="1:13" x14ac:dyDescent="0.2">
      <c r="A1257" s="4" t="s">
        <v>4018</v>
      </c>
      <c r="B1257" s="4" t="s">
        <v>4019</v>
      </c>
      <c r="C1257" s="5">
        <v>674323759</v>
      </c>
      <c r="D1257" s="5">
        <v>203</v>
      </c>
      <c r="E1257" s="5">
        <v>238</v>
      </c>
      <c r="F1257" s="5">
        <v>1022859436</v>
      </c>
      <c r="G1257" s="5">
        <v>472</v>
      </c>
      <c r="H1257" s="5">
        <v>1022859436</v>
      </c>
      <c r="I1257" s="6">
        <f t="shared" si="57"/>
        <v>0</v>
      </c>
      <c r="J1257" s="4" t="str">
        <f>VLOOKUP(A1257,districts!$A$4:$G$3181,6,FALSE)</f>
        <v>Zalaegerszegi</v>
      </c>
      <c r="L1257" s="5">
        <f t="shared" si="58"/>
        <v>3321791.9162561577</v>
      </c>
      <c r="M1257" s="5">
        <f t="shared" si="59"/>
        <v>2167075.0762711866</v>
      </c>
    </row>
    <row r="1258" spans="1:13" x14ac:dyDescent="0.2">
      <c r="A1258" s="4" t="s">
        <v>4020</v>
      </c>
      <c r="B1258" s="4" t="s">
        <v>4021</v>
      </c>
      <c r="C1258" s="5">
        <v>825846893</v>
      </c>
      <c r="D1258" s="5">
        <v>234</v>
      </c>
      <c r="E1258" s="5">
        <v>277</v>
      </c>
      <c r="F1258" s="5">
        <v>1072126671</v>
      </c>
      <c r="G1258" s="5">
        <v>506</v>
      </c>
      <c r="H1258" s="5">
        <v>1072126671</v>
      </c>
      <c r="I1258" s="6">
        <f t="shared" si="57"/>
        <v>0</v>
      </c>
      <c r="J1258" s="4" t="str">
        <f>VLOOKUP(A1258,districts!$A$4:$G$3181,6,FALSE)</f>
        <v>Pápai</v>
      </c>
      <c r="L1258" s="5">
        <f t="shared" si="58"/>
        <v>3529260.2264957265</v>
      </c>
      <c r="M1258" s="5">
        <f t="shared" si="59"/>
        <v>2118827.413043478</v>
      </c>
    </row>
    <row r="1259" spans="1:13" x14ac:dyDescent="0.2">
      <c r="A1259" s="4" t="s">
        <v>4022</v>
      </c>
      <c r="B1259" s="4" t="s">
        <v>4023</v>
      </c>
      <c r="C1259" s="5">
        <v>140658049</v>
      </c>
      <c r="D1259" s="5">
        <v>44</v>
      </c>
      <c r="E1259" s="5">
        <v>56</v>
      </c>
      <c r="F1259" s="5">
        <v>179196694</v>
      </c>
      <c r="G1259" s="5">
        <v>116</v>
      </c>
      <c r="H1259" s="5">
        <v>179196694</v>
      </c>
      <c r="I1259" s="6">
        <f t="shared" si="57"/>
        <v>0</v>
      </c>
      <c r="J1259" s="4" t="str">
        <f>VLOOKUP(A1259,districts!$A$4:$G$3181,6,FALSE)</f>
        <v>Celldömölki</v>
      </c>
      <c r="L1259" s="5">
        <f t="shared" si="58"/>
        <v>3196773.8409090908</v>
      </c>
      <c r="M1259" s="5">
        <f t="shared" si="59"/>
        <v>1544799.0862068965</v>
      </c>
    </row>
    <row r="1260" spans="1:13" x14ac:dyDescent="0.2">
      <c r="A1260" s="4" t="s">
        <v>4024</v>
      </c>
      <c r="B1260" s="4" t="s">
        <v>4025</v>
      </c>
      <c r="C1260" s="5">
        <v>1743716230</v>
      </c>
      <c r="D1260" s="5">
        <v>409</v>
      </c>
      <c r="E1260" s="5">
        <v>488</v>
      </c>
      <c r="F1260" s="5">
        <v>2030604195</v>
      </c>
      <c r="G1260" s="5">
        <v>887</v>
      </c>
      <c r="H1260" s="5">
        <v>2030604195</v>
      </c>
      <c r="I1260" s="6">
        <f t="shared" si="57"/>
        <v>0</v>
      </c>
      <c r="J1260" s="4" t="str">
        <f>VLOOKUP(A1260,districts!$A$4:$G$3181,6,FALSE)</f>
        <v>Celldömölki</v>
      </c>
      <c r="L1260" s="5">
        <f t="shared" si="58"/>
        <v>4263364.8655256722</v>
      </c>
      <c r="M1260" s="5">
        <f t="shared" si="59"/>
        <v>2289294.4701240137</v>
      </c>
    </row>
    <row r="1261" spans="1:13" x14ac:dyDescent="0.2">
      <c r="A1261" s="4" t="s">
        <v>7579</v>
      </c>
      <c r="B1261" s="4" t="s">
        <v>4026</v>
      </c>
      <c r="C1261" s="5">
        <v>1110881989</v>
      </c>
      <c r="D1261" s="5">
        <v>242</v>
      </c>
      <c r="E1261" s="5">
        <v>275</v>
      </c>
      <c r="F1261" s="5">
        <v>1313724089</v>
      </c>
      <c r="G1261" s="5">
        <v>524</v>
      </c>
      <c r="H1261" s="5">
        <v>1313724089</v>
      </c>
      <c r="I1261" s="6">
        <f t="shared" si="57"/>
        <v>0</v>
      </c>
      <c r="J1261" s="4" t="str">
        <f>VLOOKUP(A1261,districts!$A$4:$G$3181,6,FALSE)</f>
        <v>Celldömölki</v>
      </c>
      <c r="L1261" s="5">
        <f t="shared" si="58"/>
        <v>4590421.44214876</v>
      </c>
      <c r="M1261" s="5">
        <f t="shared" si="59"/>
        <v>2507107.0400763359</v>
      </c>
    </row>
    <row r="1262" spans="1:13" x14ac:dyDescent="0.2">
      <c r="A1262" s="4" t="s">
        <v>4027</v>
      </c>
      <c r="B1262" s="4" t="s">
        <v>4028</v>
      </c>
      <c r="C1262" s="5">
        <v>731055336</v>
      </c>
      <c r="D1262" s="5">
        <v>212</v>
      </c>
      <c r="E1262" s="5">
        <v>229</v>
      </c>
      <c r="F1262" s="5">
        <v>1014606198</v>
      </c>
      <c r="G1262" s="5">
        <v>400</v>
      </c>
      <c r="H1262" s="5">
        <v>1014606198</v>
      </c>
      <c r="I1262" s="6">
        <f t="shared" si="57"/>
        <v>0</v>
      </c>
      <c r="J1262" s="4" t="str">
        <f>VLOOKUP(A1262,districts!$A$4:$G$3181,6,FALSE)</f>
        <v>Celldömölki</v>
      </c>
      <c r="L1262" s="5">
        <f t="shared" si="58"/>
        <v>3448374.2264150945</v>
      </c>
      <c r="M1262" s="5">
        <f t="shared" si="59"/>
        <v>2536515.4950000001</v>
      </c>
    </row>
    <row r="1263" spans="1:13" x14ac:dyDescent="0.2">
      <c r="A1263" s="4" t="s">
        <v>7580</v>
      </c>
      <c r="B1263" s="4" t="s">
        <v>4029</v>
      </c>
      <c r="C1263" s="5">
        <v>1094854406</v>
      </c>
      <c r="D1263" s="5">
        <v>254</v>
      </c>
      <c r="E1263" s="5">
        <v>297</v>
      </c>
      <c r="F1263" s="5">
        <v>1394631061</v>
      </c>
      <c r="G1263" s="5">
        <v>510</v>
      </c>
      <c r="H1263" s="5">
        <v>1394631061</v>
      </c>
      <c r="I1263" s="6">
        <f t="shared" si="57"/>
        <v>0</v>
      </c>
      <c r="J1263" s="4" t="str">
        <f>VLOOKUP(A1263,districts!$A$4:$G$3181,6,FALSE)</f>
        <v>Celldömölki</v>
      </c>
      <c r="L1263" s="5">
        <f t="shared" si="58"/>
        <v>4310450.417322835</v>
      </c>
      <c r="M1263" s="5">
        <f t="shared" si="59"/>
        <v>2734570.7078431374</v>
      </c>
    </row>
    <row r="1264" spans="1:13" x14ac:dyDescent="0.2">
      <c r="A1264" s="4" t="s">
        <v>4030</v>
      </c>
      <c r="B1264" s="4" t="s">
        <v>4031</v>
      </c>
      <c r="C1264" s="5">
        <v>407339257</v>
      </c>
      <c r="D1264" s="5">
        <v>91</v>
      </c>
      <c r="E1264" s="5">
        <v>111</v>
      </c>
      <c r="F1264" s="5">
        <v>477187525</v>
      </c>
      <c r="G1264" s="5">
        <v>212</v>
      </c>
      <c r="H1264" s="5">
        <v>477187525</v>
      </c>
      <c r="I1264" s="6">
        <f t="shared" si="57"/>
        <v>0</v>
      </c>
      <c r="J1264" s="4" t="str">
        <f>VLOOKUP(A1264,districts!$A$4:$G$3181,6,FALSE)</f>
        <v>Celldömölki</v>
      </c>
      <c r="L1264" s="5">
        <f t="shared" si="58"/>
        <v>4476255.5714285718</v>
      </c>
      <c r="M1264" s="5">
        <f t="shared" si="59"/>
        <v>2250884.5518867923</v>
      </c>
    </row>
    <row r="1265" spans="1:13" x14ac:dyDescent="0.2">
      <c r="A1265" s="4" t="s">
        <v>4032</v>
      </c>
      <c r="B1265" s="4" t="s">
        <v>4033</v>
      </c>
      <c r="C1265" s="5">
        <v>1119375365</v>
      </c>
      <c r="D1265" s="5">
        <v>290</v>
      </c>
      <c r="E1265" s="5">
        <v>321</v>
      </c>
      <c r="F1265" s="5">
        <v>1503516704</v>
      </c>
      <c r="G1265" s="5">
        <v>642</v>
      </c>
      <c r="H1265" s="5">
        <v>1503516704</v>
      </c>
      <c r="I1265" s="6">
        <f t="shared" si="57"/>
        <v>0</v>
      </c>
      <c r="J1265" s="4" t="str">
        <f>VLOOKUP(A1265,districts!$A$4:$G$3181,6,FALSE)</f>
        <v>Pápai</v>
      </c>
      <c r="L1265" s="5">
        <f t="shared" si="58"/>
        <v>3859915.0517241377</v>
      </c>
      <c r="M1265" s="5">
        <f t="shared" si="59"/>
        <v>2341926.3302180683</v>
      </c>
    </row>
    <row r="1266" spans="1:13" x14ac:dyDescent="0.2">
      <c r="A1266" s="4" t="s">
        <v>4034</v>
      </c>
      <c r="B1266" s="4" t="s">
        <v>4035</v>
      </c>
      <c r="C1266" s="5">
        <v>97862340</v>
      </c>
      <c r="D1266" s="5">
        <v>39</v>
      </c>
      <c r="E1266" s="5">
        <v>44</v>
      </c>
      <c r="F1266" s="5">
        <v>150466640</v>
      </c>
      <c r="G1266" s="5">
        <v>98</v>
      </c>
      <c r="H1266" s="5">
        <v>150466640</v>
      </c>
      <c r="I1266" s="6">
        <f t="shared" si="57"/>
        <v>0</v>
      </c>
      <c r="J1266" s="4" t="str">
        <f>VLOOKUP(A1266,districts!$A$4:$G$3181,6,FALSE)</f>
        <v>Zalaegerszegi</v>
      </c>
      <c r="L1266" s="5">
        <f t="shared" si="58"/>
        <v>2509290.769230769</v>
      </c>
      <c r="M1266" s="5">
        <f t="shared" si="59"/>
        <v>1535373.8775510204</v>
      </c>
    </row>
    <row r="1267" spans="1:13" x14ac:dyDescent="0.2">
      <c r="A1267" s="4" t="s">
        <v>7581</v>
      </c>
      <c r="B1267" s="4" t="s">
        <v>4036</v>
      </c>
      <c r="C1267" s="5">
        <v>546898382</v>
      </c>
      <c r="D1267" s="5">
        <v>187</v>
      </c>
      <c r="E1267" s="5">
        <v>218</v>
      </c>
      <c r="F1267" s="5">
        <v>727840645</v>
      </c>
      <c r="G1267" s="5">
        <v>478</v>
      </c>
      <c r="H1267" s="5">
        <v>727840645</v>
      </c>
      <c r="I1267" s="6">
        <f t="shared" si="57"/>
        <v>0</v>
      </c>
      <c r="J1267" s="4" t="str">
        <f>VLOOKUP(A1267,districts!$A$4:$G$3181,6,FALSE)</f>
        <v>Siklósi</v>
      </c>
      <c r="L1267" s="5">
        <f t="shared" si="58"/>
        <v>2924590.2780748662</v>
      </c>
      <c r="M1267" s="5">
        <f t="shared" si="59"/>
        <v>1522679.1736401673</v>
      </c>
    </row>
    <row r="1268" spans="1:13" x14ac:dyDescent="0.2">
      <c r="A1268" s="4" t="s">
        <v>4037</v>
      </c>
      <c r="B1268" s="4" t="s">
        <v>4038</v>
      </c>
      <c r="C1268" s="5">
        <v>428298886</v>
      </c>
      <c r="D1268" s="5">
        <v>100</v>
      </c>
      <c r="E1268" s="5">
        <v>120</v>
      </c>
      <c r="F1268" s="5">
        <v>556161662</v>
      </c>
      <c r="G1268" s="5">
        <v>252</v>
      </c>
      <c r="H1268" s="5">
        <v>556161662</v>
      </c>
      <c r="I1268" s="6">
        <f t="shared" si="57"/>
        <v>0</v>
      </c>
      <c r="J1268" s="4" t="str">
        <f>VLOOKUP(A1268,districts!$A$4:$G$3181,6,FALSE)</f>
        <v>Körmendi</v>
      </c>
      <c r="L1268" s="5">
        <f t="shared" si="58"/>
        <v>4282988.8600000003</v>
      </c>
      <c r="M1268" s="5">
        <f t="shared" si="59"/>
        <v>2206990.722222222</v>
      </c>
    </row>
    <row r="1269" spans="1:13" x14ac:dyDescent="0.2">
      <c r="A1269" s="4" t="s">
        <v>4039</v>
      </c>
      <c r="B1269" s="4" t="s">
        <v>4040</v>
      </c>
      <c r="C1269" s="5">
        <v>57947212</v>
      </c>
      <c r="D1269" s="5">
        <v>25</v>
      </c>
      <c r="E1269" s="5">
        <v>29</v>
      </c>
      <c r="F1269" s="5">
        <v>64800115</v>
      </c>
      <c r="G1269" s="5">
        <v>56</v>
      </c>
      <c r="H1269" s="5">
        <v>64800115</v>
      </c>
      <c r="I1269" s="6">
        <f t="shared" si="57"/>
        <v>0</v>
      </c>
      <c r="J1269" s="4" t="str">
        <f>VLOOKUP(A1269,districts!$A$4:$G$3181,6,FALSE)</f>
        <v>Sellyei</v>
      </c>
      <c r="L1269" s="5">
        <f t="shared" si="58"/>
        <v>2317888.48</v>
      </c>
      <c r="M1269" s="5">
        <f t="shared" si="59"/>
        <v>1157144.9107142857</v>
      </c>
    </row>
    <row r="1270" spans="1:13" x14ac:dyDescent="0.2">
      <c r="A1270" s="4" t="s">
        <v>197</v>
      </c>
      <c r="B1270" s="4" t="s">
        <v>4041</v>
      </c>
      <c r="C1270" s="5">
        <v>5343908124</v>
      </c>
      <c r="D1270" s="5">
        <v>1740</v>
      </c>
      <c r="E1270" s="5">
        <v>2053</v>
      </c>
      <c r="F1270" s="5">
        <v>6892305953</v>
      </c>
      <c r="G1270" s="5">
        <v>4291</v>
      </c>
      <c r="H1270" s="5">
        <v>6892305953</v>
      </c>
      <c r="I1270" s="6">
        <f t="shared" si="57"/>
        <v>0</v>
      </c>
      <c r="J1270" s="4" t="str">
        <f>VLOOKUP(A1270,districts!$A$4:$G$3181,6,FALSE)</f>
        <v>Karcagi</v>
      </c>
      <c r="L1270" s="5">
        <f t="shared" si="58"/>
        <v>3071211.5655172416</v>
      </c>
      <c r="M1270" s="5">
        <f t="shared" si="59"/>
        <v>1606223.7131204847</v>
      </c>
    </row>
    <row r="1271" spans="1:13" x14ac:dyDescent="0.2">
      <c r="A1271" s="4" t="s">
        <v>4042</v>
      </c>
      <c r="B1271" s="4" t="s">
        <v>4043</v>
      </c>
      <c r="C1271" s="5">
        <v>638998651</v>
      </c>
      <c r="D1271" s="5">
        <v>150</v>
      </c>
      <c r="E1271" s="5">
        <v>175</v>
      </c>
      <c r="F1271" s="5">
        <v>784155896</v>
      </c>
      <c r="G1271" s="5">
        <v>270</v>
      </c>
      <c r="H1271" s="5">
        <v>784155896</v>
      </c>
      <c r="I1271" s="6">
        <f t="shared" si="57"/>
        <v>0</v>
      </c>
      <c r="J1271" s="4" t="str">
        <f>VLOOKUP(A1271,districts!$A$4:$G$3181,6,FALSE)</f>
        <v>Sárvári</v>
      </c>
      <c r="L1271" s="5">
        <f t="shared" si="58"/>
        <v>4259991.0066666668</v>
      </c>
      <c r="M1271" s="5">
        <f t="shared" si="59"/>
        <v>2904281.0962962965</v>
      </c>
    </row>
    <row r="1272" spans="1:13" x14ac:dyDescent="0.2">
      <c r="A1272" s="4" t="s">
        <v>4044</v>
      </c>
      <c r="B1272" s="4" t="s">
        <v>4045</v>
      </c>
      <c r="C1272" s="5">
        <v>1663103840</v>
      </c>
      <c r="D1272" s="5">
        <v>514</v>
      </c>
      <c r="E1272" s="5">
        <v>562</v>
      </c>
      <c r="F1272" s="5">
        <v>2002400388</v>
      </c>
      <c r="G1272" s="5">
        <v>1171</v>
      </c>
      <c r="H1272" s="5">
        <v>2002400388</v>
      </c>
      <c r="I1272" s="6">
        <f t="shared" si="57"/>
        <v>0</v>
      </c>
      <c r="J1272" s="4" t="str">
        <f>VLOOKUP(A1272,districts!$A$4:$G$3181,6,FALSE)</f>
        <v>Sárospataki</v>
      </c>
      <c r="L1272" s="5">
        <f t="shared" si="58"/>
        <v>3235610.5836575874</v>
      </c>
      <c r="M1272" s="5">
        <f t="shared" si="59"/>
        <v>1709991.7916310846</v>
      </c>
    </row>
    <row r="1273" spans="1:13" x14ac:dyDescent="0.2">
      <c r="A1273" s="4" t="s">
        <v>4046</v>
      </c>
      <c r="B1273" s="4" t="s">
        <v>4047</v>
      </c>
      <c r="C1273" s="5">
        <v>5573485846</v>
      </c>
      <c r="D1273" s="5">
        <v>1698</v>
      </c>
      <c r="E1273" s="5">
        <v>1863</v>
      </c>
      <c r="F1273" s="5">
        <v>7272025472</v>
      </c>
      <c r="G1273" s="5">
        <v>3405</v>
      </c>
      <c r="H1273" s="5">
        <v>7272025472</v>
      </c>
      <c r="I1273" s="6">
        <f t="shared" si="57"/>
        <v>0</v>
      </c>
      <c r="J1273" s="4" t="str">
        <f>VLOOKUP(A1273,districts!$A$4:$G$3181,6,FALSE)</f>
        <v>Törökszentmiklósi</v>
      </c>
      <c r="L1273" s="5">
        <f t="shared" si="58"/>
        <v>3282382.7126030624</v>
      </c>
      <c r="M1273" s="5">
        <f t="shared" si="59"/>
        <v>2135690.3001468428</v>
      </c>
    </row>
    <row r="1274" spans="1:13" x14ac:dyDescent="0.2">
      <c r="A1274" s="4" t="s">
        <v>4048</v>
      </c>
      <c r="B1274" s="4" t="s">
        <v>4049</v>
      </c>
      <c r="C1274" s="5">
        <v>1463860243</v>
      </c>
      <c r="D1274" s="5">
        <v>364</v>
      </c>
      <c r="E1274" s="5">
        <v>470</v>
      </c>
      <c r="F1274" s="5">
        <v>1927070234</v>
      </c>
      <c r="G1274" s="5">
        <v>841</v>
      </c>
      <c r="H1274" s="5">
        <v>1927070234</v>
      </c>
      <c r="I1274" s="6">
        <f t="shared" si="57"/>
        <v>0</v>
      </c>
      <c r="J1274" s="4" t="str">
        <f>VLOOKUP(A1274,districts!$A$4:$G$3181,6,FALSE)</f>
        <v>Celldömölki</v>
      </c>
      <c r="L1274" s="5">
        <f t="shared" si="58"/>
        <v>4021594.0741758239</v>
      </c>
      <c r="M1274" s="5">
        <f t="shared" si="59"/>
        <v>2291403.3697978598</v>
      </c>
    </row>
    <row r="1275" spans="1:13" x14ac:dyDescent="0.2">
      <c r="A1275" s="4" t="s">
        <v>4050</v>
      </c>
      <c r="B1275" s="4" t="s">
        <v>4051</v>
      </c>
      <c r="C1275" s="5">
        <v>297823536</v>
      </c>
      <c r="D1275" s="5">
        <v>81</v>
      </c>
      <c r="E1275" s="5">
        <v>118</v>
      </c>
      <c r="F1275" s="5">
        <v>409287510</v>
      </c>
      <c r="G1275" s="5">
        <v>208</v>
      </c>
      <c r="H1275" s="5">
        <v>409287510</v>
      </c>
      <c r="I1275" s="6">
        <f t="shared" si="57"/>
        <v>0</v>
      </c>
      <c r="J1275" s="4" t="str">
        <f>VLOOKUP(A1275,districts!$A$4:$G$3181,6,FALSE)</f>
        <v>Körmendi</v>
      </c>
      <c r="L1275" s="5">
        <f t="shared" si="58"/>
        <v>3676833.777777778</v>
      </c>
      <c r="M1275" s="5">
        <f t="shared" si="59"/>
        <v>1967728.4134615385</v>
      </c>
    </row>
    <row r="1276" spans="1:13" x14ac:dyDescent="0.2">
      <c r="A1276" s="4" t="s">
        <v>4052</v>
      </c>
      <c r="B1276" s="4" t="s">
        <v>4053</v>
      </c>
      <c r="C1276" s="5">
        <v>275717908</v>
      </c>
      <c r="D1276" s="5">
        <v>125</v>
      </c>
      <c r="E1276" s="5">
        <v>136</v>
      </c>
      <c r="F1276" s="5">
        <v>369851536</v>
      </c>
      <c r="G1276" s="5">
        <v>373</v>
      </c>
      <c r="H1276" s="5">
        <v>369851536</v>
      </c>
      <c r="I1276" s="6">
        <f t="shared" si="57"/>
        <v>0</v>
      </c>
      <c r="J1276" s="4" t="str">
        <f>VLOOKUP(A1276,districts!$A$4:$G$3181,6,FALSE)</f>
        <v>Kaposvári</v>
      </c>
      <c r="L1276" s="5">
        <f t="shared" si="58"/>
        <v>2205743.264</v>
      </c>
      <c r="M1276" s="5">
        <f t="shared" si="59"/>
        <v>991559.07774798933</v>
      </c>
    </row>
    <row r="1277" spans="1:13" x14ac:dyDescent="0.2">
      <c r="A1277" s="4" t="s">
        <v>4054</v>
      </c>
      <c r="B1277" s="4" t="s">
        <v>4055</v>
      </c>
      <c r="C1277" s="5">
        <v>2807963977</v>
      </c>
      <c r="D1277" s="5">
        <v>1026</v>
      </c>
      <c r="E1277" s="5">
        <v>1145</v>
      </c>
      <c r="F1277" s="5">
        <v>3511169693</v>
      </c>
      <c r="G1277" s="5">
        <v>2328</v>
      </c>
      <c r="H1277" s="5">
        <v>3511169693</v>
      </c>
      <c r="I1277" s="6">
        <f t="shared" si="57"/>
        <v>0</v>
      </c>
      <c r="J1277" s="4" t="str">
        <f>VLOOKUP(A1277,districts!$A$4:$G$3181,6,FALSE)</f>
        <v>Egri</v>
      </c>
      <c r="L1277" s="5">
        <f t="shared" si="58"/>
        <v>2736806.9951267056</v>
      </c>
      <c r="M1277" s="5">
        <f t="shared" si="59"/>
        <v>1508234.4042096219</v>
      </c>
    </row>
    <row r="1278" spans="1:13" x14ac:dyDescent="0.2">
      <c r="A1278" s="4" t="s">
        <v>4056</v>
      </c>
      <c r="B1278" s="4" t="s">
        <v>4057</v>
      </c>
      <c r="C1278" s="5">
        <v>248213686</v>
      </c>
      <c r="D1278" s="5">
        <v>93</v>
      </c>
      <c r="E1278" s="5">
        <v>107</v>
      </c>
      <c r="F1278" s="5">
        <v>291065432</v>
      </c>
      <c r="G1278" s="5">
        <v>258</v>
      </c>
      <c r="H1278" s="5">
        <v>291065432</v>
      </c>
      <c r="I1278" s="6">
        <f t="shared" si="57"/>
        <v>0</v>
      </c>
      <c r="J1278" s="4" t="str">
        <f>VLOOKUP(A1278,districts!$A$4:$G$3181,6,FALSE)</f>
        <v>Nagykanizsai</v>
      </c>
      <c r="L1278" s="5">
        <f t="shared" si="58"/>
        <v>2668964.365591398</v>
      </c>
      <c r="M1278" s="5">
        <f t="shared" si="59"/>
        <v>1128160.5891472867</v>
      </c>
    </row>
    <row r="1279" spans="1:13" x14ac:dyDescent="0.2">
      <c r="A1279" s="4" t="s">
        <v>198</v>
      </c>
      <c r="B1279" s="4" t="s">
        <v>4058</v>
      </c>
      <c r="C1279" s="5">
        <v>11342192613</v>
      </c>
      <c r="D1279" s="5">
        <v>2967</v>
      </c>
      <c r="E1279" s="5">
        <v>3566</v>
      </c>
      <c r="F1279" s="5">
        <v>15604232415</v>
      </c>
      <c r="G1279" s="5">
        <v>6815</v>
      </c>
      <c r="H1279" s="5">
        <v>15604232415</v>
      </c>
      <c r="I1279" s="6">
        <f t="shared" si="57"/>
        <v>0</v>
      </c>
      <c r="J1279" s="4" t="str">
        <f>VLOOKUP(A1279,districts!$A$4:$G$3181,6,FALSE)</f>
        <v>Kecskeméti</v>
      </c>
      <c r="L1279" s="5">
        <f t="shared" si="58"/>
        <v>3822781.4671385237</v>
      </c>
      <c r="M1279" s="5">
        <f t="shared" si="59"/>
        <v>2289689.2758620689</v>
      </c>
    </row>
    <row r="1280" spans="1:13" x14ac:dyDescent="0.2">
      <c r="A1280" s="4" t="s">
        <v>7582</v>
      </c>
      <c r="B1280" s="4" t="s">
        <v>4059</v>
      </c>
      <c r="C1280" s="5">
        <v>2522984490</v>
      </c>
      <c r="D1280" s="5">
        <v>539</v>
      </c>
      <c r="E1280" s="5">
        <v>594</v>
      </c>
      <c r="F1280" s="5">
        <v>3227592389</v>
      </c>
      <c r="G1280" s="5">
        <v>988</v>
      </c>
      <c r="H1280" s="5">
        <v>3227592389</v>
      </c>
      <c r="I1280" s="6">
        <f t="shared" si="57"/>
        <v>0</v>
      </c>
      <c r="J1280" s="4" t="str">
        <f>VLOOKUP(A1280,districts!$A$4:$G$3181,6,FALSE)</f>
        <v>Hatvani</v>
      </c>
      <c r="L1280" s="5">
        <f t="shared" si="58"/>
        <v>4680861.762523191</v>
      </c>
      <c r="M1280" s="5">
        <f t="shared" si="59"/>
        <v>3266793.9159919028</v>
      </c>
    </row>
    <row r="1281" spans="1:13" x14ac:dyDescent="0.2">
      <c r="A1281" s="4" t="s">
        <v>4060</v>
      </c>
      <c r="B1281" s="4" t="s">
        <v>4061</v>
      </c>
      <c r="C1281" s="5">
        <v>811985427</v>
      </c>
      <c r="D1281" s="5">
        <v>250</v>
      </c>
      <c r="E1281" s="5">
        <v>292</v>
      </c>
      <c r="F1281" s="5">
        <v>1126799703</v>
      </c>
      <c r="G1281" s="5">
        <v>539</v>
      </c>
      <c r="H1281" s="5">
        <v>1126799703</v>
      </c>
      <c r="I1281" s="6">
        <f t="shared" si="57"/>
        <v>0</v>
      </c>
      <c r="J1281" s="4" t="str">
        <f>VLOOKUP(A1281,districts!$A$4:$G$3181,6,FALSE)</f>
        <v>Siófoki</v>
      </c>
      <c r="L1281" s="5">
        <f t="shared" si="58"/>
        <v>3247941.7080000001</v>
      </c>
      <c r="M1281" s="5">
        <f t="shared" si="59"/>
        <v>2090537.482374768</v>
      </c>
    </row>
    <row r="1282" spans="1:13" x14ac:dyDescent="0.2">
      <c r="A1282" s="4" t="s">
        <v>200</v>
      </c>
      <c r="B1282" s="4" t="s">
        <v>4062</v>
      </c>
      <c r="C1282" s="5">
        <v>1224406278</v>
      </c>
      <c r="D1282" s="5">
        <v>324</v>
      </c>
      <c r="E1282" s="5">
        <v>366</v>
      </c>
      <c r="F1282" s="5">
        <v>2062374537</v>
      </c>
      <c r="G1282" s="5">
        <v>677</v>
      </c>
      <c r="H1282" s="5">
        <v>2062374537</v>
      </c>
      <c r="I1282" s="6">
        <f t="shared" ref="I1282:I1345" si="60">H1282-F1282</f>
        <v>0</v>
      </c>
      <c r="J1282" s="4" t="str">
        <f>VLOOKUP(A1282,districts!$A$4:$G$3181,6,FALSE)</f>
        <v>Kisbéri</v>
      </c>
      <c r="L1282" s="5">
        <f t="shared" ref="L1282:L1345" si="61">C1282/D1282</f>
        <v>3779031.722222222</v>
      </c>
      <c r="M1282" s="5">
        <f t="shared" ref="M1282:M1345" si="62">H1282/G1282</f>
        <v>3046343.4815361891</v>
      </c>
    </row>
    <row r="1283" spans="1:13" x14ac:dyDescent="0.2">
      <c r="A1283" s="4" t="s">
        <v>199</v>
      </c>
      <c r="B1283" s="4" t="s">
        <v>4063</v>
      </c>
      <c r="C1283" s="5">
        <v>22657841829</v>
      </c>
      <c r="D1283" s="5">
        <v>5242</v>
      </c>
      <c r="E1283" s="5">
        <v>6012</v>
      </c>
      <c r="F1283" s="5">
        <v>35067915355</v>
      </c>
      <c r="G1283" s="5">
        <v>11218</v>
      </c>
      <c r="H1283" s="5">
        <v>35075449335</v>
      </c>
      <c r="I1283" s="6">
        <f t="shared" si="60"/>
        <v>7533980</v>
      </c>
      <c r="J1283" s="4" t="str">
        <f>VLOOKUP(A1283,districts!$A$4:$G$3181,6,FALSE)</f>
        <v>Gödöllői</v>
      </c>
      <c r="L1283" s="5">
        <f t="shared" si="61"/>
        <v>4322365.8582602059</v>
      </c>
      <c r="M1283" s="5">
        <f t="shared" si="62"/>
        <v>3126711.4757532538</v>
      </c>
    </row>
    <row r="1284" spans="1:13" x14ac:dyDescent="0.2">
      <c r="A1284" s="4" t="s">
        <v>4064</v>
      </c>
      <c r="B1284" s="4" t="s">
        <v>4065</v>
      </c>
      <c r="C1284" s="5">
        <v>92184798</v>
      </c>
      <c r="D1284" s="5">
        <v>13</v>
      </c>
      <c r="E1284" s="5">
        <v>16</v>
      </c>
      <c r="F1284" s="5">
        <v>106450156</v>
      </c>
      <c r="G1284" s="5">
        <v>26</v>
      </c>
      <c r="H1284" s="5">
        <v>106450156</v>
      </c>
      <c r="I1284" s="6">
        <f t="shared" si="60"/>
        <v>0</v>
      </c>
      <c r="J1284" s="4" t="str">
        <f>VLOOKUP(A1284,districts!$A$4:$G$3181,6,FALSE)</f>
        <v>Encsi</v>
      </c>
      <c r="L1284" s="5">
        <f t="shared" si="61"/>
        <v>7091138.307692308</v>
      </c>
      <c r="M1284" s="5">
        <f t="shared" si="62"/>
        <v>4094236.769230769</v>
      </c>
    </row>
    <row r="1285" spans="1:13" x14ac:dyDescent="0.2">
      <c r="A1285" s="4" t="s">
        <v>4066</v>
      </c>
      <c r="B1285" s="4" t="s">
        <v>4067</v>
      </c>
      <c r="C1285" s="5">
        <v>294817237</v>
      </c>
      <c r="D1285" s="5">
        <v>107</v>
      </c>
      <c r="E1285" s="5">
        <v>133</v>
      </c>
      <c r="F1285" s="5">
        <v>441774540</v>
      </c>
      <c r="G1285" s="5">
        <v>294</v>
      </c>
      <c r="H1285" s="5">
        <v>441774540</v>
      </c>
      <c r="I1285" s="6">
        <f t="shared" si="60"/>
        <v>0</v>
      </c>
      <c r="J1285" s="4" t="str">
        <f>VLOOKUP(A1285,districts!$A$4:$G$3181,6,FALSE)</f>
        <v>Lenti</v>
      </c>
      <c r="L1285" s="5">
        <f t="shared" si="61"/>
        <v>2755301.2803738317</v>
      </c>
      <c r="M1285" s="5">
        <f t="shared" si="62"/>
        <v>1502634.4897959183</v>
      </c>
    </row>
    <row r="1286" spans="1:13" x14ac:dyDescent="0.2">
      <c r="A1286" s="4" t="s">
        <v>4068</v>
      </c>
      <c r="B1286" s="4" t="s">
        <v>4069</v>
      </c>
      <c r="C1286" s="5">
        <v>157088252</v>
      </c>
      <c r="D1286" s="5">
        <v>43</v>
      </c>
      <c r="E1286" s="5">
        <v>63</v>
      </c>
      <c r="F1286" s="5">
        <v>212272413</v>
      </c>
      <c r="G1286" s="5">
        <v>128</v>
      </c>
      <c r="H1286" s="5">
        <v>212272413</v>
      </c>
      <c r="I1286" s="6">
        <f t="shared" si="60"/>
        <v>0</v>
      </c>
      <c r="J1286" s="4" t="str">
        <f>VLOOKUP(A1286,districts!$A$4:$G$3181,6,FALSE)</f>
        <v>Lenti</v>
      </c>
      <c r="L1286" s="5">
        <f t="shared" si="61"/>
        <v>3653215.1627906975</v>
      </c>
      <c r="M1286" s="5">
        <f t="shared" si="62"/>
        <v>1658378.2265625</v>
      </c>
    </row>
    <row r="1287" spans="1:13" x14ac:dyDescent="0.2">
      <c r="A1287" s="4" t="s">
        <v>4070</v>
      </c>
      <c r="B1287" s="4" t="s">
        <v>4071</v>
      </c>
      <c r="C1287" s="5">
        <v>168419315</v>
      </c>
      <c r="D1287" s="5">
        <v>61</v>
      </c>
      <c r="E1287" s="5">
        <v>71</v>
      </c>
      <c r="F1287" s="5">
        <v>240239293</v>
      </c>
      <c r="G1287" s="5">
        <v>136</v>
      </c>
      <c r="H1287" s="5">
        <v>240239293</v>
      </c>
      <c r="I1287" s="6">
        <f t="shared" si="60"/>
        <v>0</v>
      </c>
      <c r="J1287" s="4" t="str">
        <f>VLOOKUP(A1287,districts!$A$4:$G$3181,6,FALSE)</f>
        <v>Lenti</v>
      </c>
      <c r="L1287" s="5">
        <f t="shared" si="61"/>
        <v>2760972.3770491802</v>
      </c>
      <c r="M1287" s="5">
        <f t="shared" si="62"/>
        <v>1766465.3897058824</v>
      </c>
    </row>
    <row r="1288" spans="1:13" x14ac:dyDescent="0.2">
      <c r="A1288" s="4" t="s">
        <v>4072</v>
      </c>
      <c r="B1288" s="4" t="s">
        <v>4073</v>
      </c>
      <c r="C1288" s="5">
        <v>57047851</v>
      </c>
      <c r="D1288" s="5">
        <v>18</v>
      </c>
      <c r="E1288" s="5">
        <v>31</v>
      </c>
      <c r="F1288" s="5">
        <v>97093066</v>
      </c>
      <c r="G1288" s="5">
        <v>82</v>
      </c>
      <c r="H1288" s="5">
        <v>97093066</v>
      </c>
      <c r="I1288" s="6">
        <f t="shared" si="60"/>
        <v>0</v>
      </c>
      <c r="J1288" s="4" t="str">
        <f>VLOOKUP(A1288,districts!$A$4:$G$3181,6,FALSE)</f>
        <v>Körmendi</v>
      </c>
      <c r="L1288" s="5">
        <f t="shared" si="61"/>
        <v>3169325.0555555555</v>
      </c>
      <c r="M1288" s="5">
        <f t="shared" si="62"/>
        <v>1184061.7804878049</v>
      </c>
    </row>
    <row r="1289" spans="1:13" x14ac:dyDescent="0.2">
      <c r="A1289" s="4" t="s">
        <v>4074</v>
      </c>
      <c r="B1289" s="4" t="s">
        <v>4075</v>
      </c>
      <c r="C1289" s="5">
        <v>337266652</v>
      </c>
      <c r="D1289" s="5">
        <v>92</v>
      </c>
      <c r="E1289" s="5">
        <v>103</v>
      </c>
      <c r="F1289" s="5">
        <v>411488319</v>
      </c>
      <c r="G1289" s="5">
        <v>231</v>
      </c>
      <c r="H1289" s="5">
        <v>411488319</v>
      </c>
      <c r="I1289" s="6">
        <f t="shared" si="60"/>
        <v>0</v>
      </c>
      <c r="J1289" s="4" t="str">
        <f>VLOOKUP(A1289,districts!$A$4:$G$3181,6,FALSE)</f>
        <v>Letenyei</v>
      </c>
      <c r="L1289" s="5">
        <f t="shared" si="61"/>
        <v>3665941.8695652173</v>
      </c>
      <c r="M1289" s="5">
        <f t="shared" si="62"/>
        <v>1781334.7142857143</v>
      </c>
    </row>
    <row r="1290" spans="1:13" x14ac:dyDescent="0.2">
      <c r="A1290" s="4" t="s">
        <v>4076</v>
      </c>
      <c r="B1290" s="4" t="s">
        <v>4077</v>
      </c>
      <c r="C1290" s="5">
        <v>241515939</v>
      </c>
      <c r="D1290" s="5">
        <v>77</v>
      </c>
      <c r="E1290" s="5">
        <v>90</v>
      </c>
      <c r="F1290" s="5">
        <v>304446536</v>
      </c>
      <c r="G1290" s="5">
        <v>169</v>
      </c>
      <c r="H1290" s="5">
        <v>304446536</v>
      </c>
      <c r="I1290" s="6">
        <f t="shared" si="60"/>
        <v>0</v>
      </c>
      <c r="J1290" s="4" t="str">
        <f>VLOOKUP(A1290,districts!$A$4:$G$3181,6,FALSE)</f>
        <v>Lenti</v>
      </c>
      <c r="L1290" s="5">
        <f t="shared" si="61"/>
        <v>3136570.6363636362</v>
      </c>
      <c r="M1290" s="5">
        <f t="shared" si="62"/>
        <v>1801458.7928994084</v>
      </c>
    </row>
    <row r="1291" spans="1:13" x14ac:dyDescent="0.2">
      <c r="A1291" s="4" t="s">
        <v>4078</v>
      </c>
      <c r="B1291" s="4" t="s">
        <v>4079</v>
      </c>
      <c r="C1291" s="5">
        <v>288243315</v>
      </c>
      <c r="D1291" s="5">
        <v>136</v>
      </c>
      <c r="E1291" s="5">
        <v>155</v>
      </c>
      <c r="F1291" s="5">
        <v>336396948</v>
      </c>
      <c r="G1291" s="5">
        <v>306</v>
      </c>
      <c r="H1291" s="5">
        <v>336396948</v>
      </c>
      <c r="I1291" s="6">
        <f t="shared" si="60"/>
        <v>0</v>
      </c>
      <c r="J1291" s="4" t="str">
        <f>VLOOKUP(A1291,districts!$A$4:$G$3181,6,FALSE)</f>
        <v>Fehérgyarmati</v>
      </c>
      <c r="L1291" s="5">
        <f t="shared" si="61"/>
        <v>2119436.1397058824</v>
      </c>
      <c r="M1291" s="5">
        <f t="shared" si="62"/>
        <v>1099336.4313725489</v>
      </c>
    </row>
    <row r="1292" spans="1:13" x14ac:dyDescent="0.2">
      <c r="A1292" s="4" t="s">
        <v>4080</v>
      </c>
      <c r="B1292" s="4" t="s">
        <v>4081</v>
      </c>
      <c r="C1292" s="5">
        <v>867158626</v>
      </c>
      <c r="D1292" s="5">
        <v>232</v>
      </c>
      <c r="E1292" s="5">
        <v>276</v>
      </c>
      <c r="F1292" s="5">
        <v>1082239544</v>
      </c>
      <c r="G1292" s="5">
        <v>545</v>
      </c>
      <c r="H1292" s="5">
        <v>1082239544</v>
      </c>
      <c r="I1292" s="6">
        <f t="shared" si="60"/>
        <v>0</v>
      </c>
      <c r="J1292" s="4" t="str">
        <f>VLOOKUP(A1292,districts!$A$4:$G$3181,6,FALSE)</f>
        <v>Devecseri</v>
      </c>
      <c r="L1292" s="5">
        <f t="shared" si="61"/>
        <v>3737752.6982758623</v>
      </c>
      <c r="M1292" s="5">
        <f t="shared" si="62"/>
        <v>1985760.6311926607</v>
      </c>
    </row>
    <row r="1293" spans="1:13" x14ac:dyDescent="0.2">
      <c r="A1293" s="4" t="s">
        <v>4082</v>
      </c>
      <c r="B1293" s="4" t="s">
        <v>4083</v>
      </c>
      <c r="C1293" s="5">
        <v>468983193</v>
      </c>
      <c r="D1293" s="5">
        <v>170</v>
      </c>
      <c r="E1293" s="5">
        <v>182</v>
      </c>
      <c r="F1293" s="5">
        <v>520622773</v>
      </c>
      <c r="G1293" s="5">
        <v>334</v>
      </c>
      <c r="H1293" s="5">
        <v>520622773</v>
      </c>
      <c r="I1293" s="6">
        <f t="shared" si="60"/>
        <v>0</v>
      </c>
      <c r="J1293" s="4" t="str">
        <f>VLOOKUP(A1293,districts!$A$4:$G$3181,6,FALSE)</f>
        <v>Szeghalmi</v>
      </c>
      <c r="L1293" s="5">
        <f t="shared" si="61"/>
        <v>2758724.6647058823</v>
      </c>
      <c r="M1293" s="5">
        <f t="shared" si="62"/>
        <v>1558750.8173652694</v>
      </c>
    </row>
    <row r="1294" spans="1:13" x14ac:dyDescent="0.2">
      <c r="A1294" s="4" t="s">
        <v>4084</v>
      </c>
      <c r="B1294" s="4" t="s">
        <v>4085</v>
      </c>
      <c r="C1294" s="5">
        <v>1451884337</v>
      </c>
      <c r="D1294" s="5">
        <v>375</v>
      </c>
      <c r="E1294" s="5">
        <v>415</v>
      </c>
      <c r="F1294" s="5">
        <v>2013503447</v>
      </c>
      <c r="G1294" s="5">
        <v>763</v>
      </c>
      <c r="H1294" s="5">
        <v>2013503447</v>
      </c>
      <c r="I1294" s="6">
        <f t="shared" si="60"/>
        <v>0</v>
      </c>
      <c r="J1294" s="4" t="str">
        <f>VLOOKUP(A1294,districts!$A$4:$G$3181,6,FALSE)</f>
        <v>Rétsági</v>
      </c>
      <c r="L1294" s="5">
        <f t="shared" si="61"/>
        <v>3871691.5653333333</v>
      </c>
      <c r="M1294" s="5">
        <f t="shared" si="62"/>
        <v>2638929.8125819135</v>
      </c>
    </row>
    <row r="1295" spans="1:13" x14ac:dyDescent="0.2">
      <c r="A1295" s="4" t="s">
        <v>4086</v>
      </c>
      <c r="B1295" s="4" t="s">
        <v>4087</v>
      </c>
      <c r="C1295" s="5">
        <v>1891252276</v>
      </c>
      <c r="D1295" s="5">
        <v>720</v>
      </c>
      <c r="E1295" s="5">
        <v>779</v>
      </c>
      <c r="F1295" s="5">
        <v>2577244399</v>
      </c>
      <c r="G1295" s="5">
        <v>1901</v>
      </c>
      <c r="H1295" s="5">
        <v>2577244399</v>
      </c>
      <c r="I1295" s="6">
        <f t="shared" si="60"/>
        <v>0</v>
      </c>
      <c r="J1295" s="4" t="str">
        <f>VLOOKUP(A1295,districts!$A$4:$G$3181,6,FALSE)</f>
        <v>Tiszaújvárosi</v>
      </c>
      <c r="L1295" s="5">
        <f t="shared" si="61"/>
        <v>2626739.2722222223</v>
      </c>
      <c r="M1295" s="5">
        <f t="shared" si="62"/>
        <v>1355730.877958969</v>
      </c>
    </row>
    <row r="1296" spans="1:13" x14ac:dyDescent="0.2">
      <c r="A1296" s="4" t="s">
        <v>4088</v>
      </c>
      <c r="B1296" s="4" t="s">
        <v>4089</v>
      </c>
      <c r="C1296" s="5">
        <v>249790468</v>
      </c>
      <c r="D1296" s="5">
        <v>88</v>
      </c>
      <c r="E1296" s="5">
        <v>103</v>
      </c>
      <c r="F1296" s="5">
        <v>319414537</v>
      </c>
      <c r="G1296" s="5">
        <v>195</v>
      </c>
      <c r="H1296" s="5">
        <v>319414537</v>
      </c>
      <c r="I1296" s="6">
        <f t="shared" si="60"/>
        <v>0</v>
      </c>
      <c r="J1296" s="4" t="str">
        <f>VLOOKUP(A1296,districts!$A$4:$G$3181,6,FALSE)</f>
        <v>Tamási</v>
      </c>
      <c r="L1296" s="5">
        <f t="shared" si="61"/>
        <v>2838528.0454545454</v>
      </c>
      <c r="M1296" s="5">
        <f t="shared" si="62"/>
        <v>1638023.2666666666</v>
      </c>
    </row>
    <row r="1297" spans="1:13" x14ac:dyDescent="0.2">
      <c r="A1297" s="4" t="s">
        <v>201</v>
      </c>
      <c r="B1297" s="4" t="s">
        <v>4090</v>
      </c>
      <c r="C1297" s="5">
        <v>28652303552</v>
      </c>
      <c r="D1297" s="5">
        <v>6929</v>
      </c>
      <c r="E1297" s="5">
        <v>9020</v>
      </c>
      <c r="F1297" s="5">
        <v>40959462859</v>
      </c>
      <c r="G1297" s="5">
        <v>18563</v>
      </c>
      <c r="H1297" s="5">
        <v>40959512859</v>
      </c>
      <c r="I1297" s="6">
        <f t="shared" si="60"/>
        <v>50000</v>
      </c>
      <c r="J1297" s="4" t="str">
        <f>VLOOKUP(A1297,districts!$A$4:$G$3181,6,FALSE)</f>
        <v>Keszthelyi</v>
      </c>
      <c r="L1297" s="5">
        <f t="shared" si="61"/>
        <v>4135128.2366863904</v>
      </c>
      <c r="M1297" s="5">
        <f t="shared" si="62"/>
        <v>2206513.6486020577</v>
      </c>
    </row>
    <row r="1298" spans="1:13" x14ac:dyDescent="0.2">
      <c r="A1298" s="4" t="s">
        <v>4091</v>
      </c>
      <c r="B1298" s="4" t="s">
        <v>4092</v>
      </c>
      <c r="C1298" s="5">
        <v>5092252014</v>
      </c>
      <c r="D1298" s="5">
        <v>1353</v>
      </c>
      <c r="E1298" s="5">
        <v>1549</v>
      </c>
      <c r="F1298" s="5">
        <v>7625338085</v>
      </c>
      <c r="G1298" s="5">
        <v>2829</v>
      </c>
      <c r="H1298" s="5">
        <v>7625338085</v>
      </c>
      <c r="I1298" s="6">
        <f t="shared" si="60"/>
        <v>0</v>
      </c>
      <c r="J1298" s="4" t="str">
        <f>VLOOKUP(A1298,districts!$A$4:$G$3181,6,FALSE)</f>
        <v>Esztergomi</v>
      </c>
      <c r="L1298" s="5">
        <f t="shared" si="61"/>
        <v>3763674.8070953437</v>
      </c>
      <c r="M1298" s="5">
        <f t="shared" si="62"/>
        <v>2695418.1990102511</v>
      </c>
    </row>
    <row r="1299" spans="1:13" x14ac:dyDescent="0.2">
      <c r="A1299" s="4" t="s">
        <v>4093</v>
      </c>
      <c r="B1299" s="4" t="s">
        <v>4094</v>
      </c>
      <c r="C1299" s="5">
        <v>2877702194</v>
      </c>
      <c r="D1299" s="5">
        <v>616</v>
      </c>
      <c r="E1299" s="5">
        <v>789</v>
      </c>
      <c r="F1299" s="5">
        <v>4596672440</v>
      </c>
      <c r="G1299" s="5">
        <v>1444</v>
      </c>
      <c r="H1299" s="5">
        <v>4596672440</v>
      </c>
      <c r="I1299" s="6">
        <f t="shared" si="60"/>
        <v>0</v>
      </c>
      <c r="J1299" s="4" t="str">
        <f>VLOOKUP(A1299,districts!$A$4:$G$3181,6,FALSE)</f>
        <v>Pécsi</v>
      </c>
      <c r="L1299" s="5">
        <f t="shared" si="61"/>
        <v>4671594.4707792206</v>
      </c>
      <c r="M1299" s="5">
        <f t="shared" si="62"/>
        <v>3183291.1634349031</v>
      </c>
    </row>
    <row r="1300" spans="1:13" x14ac:dyDescent="0.2">
      <c r="A1300" s="4" t="s">
        <v>7583</v>
      </c>
      <c r="B1300" s="4" t="s">
        <v>4095</v>
      </c>
      <c r="C1300" s="5">
        <v>872386392</v>
      </c>
      <c r="D1300" s="5">
        <v>211</v>
      </c>
      <c r="E1300" s="5">
        <v>258</v>
      </c>
      <c r="F1300" s="5">
        <v>1152840914</v>
      </c>
      <c r="G1300" s="5">
        <v>474</v>
      </c>
      <c r="H1300" s="5">
        <v>1152840914</v>
      </c>
      <c r="I1300" s="6">
        <f t="shared" si="60"/>
        <v>0</v>
      </c>
      <c r="J1300" s="4" t="str">
        <f>VLOOKUP(A1300,districts!$A$4:$G$3181,6,FALSE)</f>
        <v>Rétsági</v>
      </c>
      <c r="L1300" s="5">
        <f t="shared" si="61"/>
        <v>4134532.663507109</v>
      </c>
      <c r="M1300" s="5">
        <f t="shared" si="62"/>
        <v>2432153.8270042194</v>
      </c>
    </row>
    <row r="1301" spans="1:13" x14ac:dyDescent="0.2">
      <c r="A1301" s="4" t="s">
        <v>4096</v>
      </c>
      <c r="B1301" s="4" t="s">
        <v>4097</v>
      </c>
      <c r="C1301" s="5">
        <v>4661742869</v>
      </c>
      <c r="D1301" s="5">
        <v>1449</v>
      </c>
      <c r="E1301" s="5">
        <v>1711</v>
      </c>
      <c r="F1301" s="5">
        <v>6662903983</v>
      </c>
      <c r="G1301" s="5">
        <v>3567</v>
      </c>
      <c r="H1301" s="5">
        <v>6662903983</v>
      </c>
      <c r="I1301" s="6">
        <f t="shared" si="60"/>
        <v>0</v>
      </c>
      <c r="J1301" s="4" t="str">
        <f>VLOOKUP(A1301,districts!$A$4:$G$3181,6,FALSE)</f>
        <v>Gyulai</v>
      </c>
      <c r="L1301" s="5">
        <f t="shared" si="61"/>
        <v>3217213.8502415461</v>
      </c>
      <c r="M1301" s="5">
        <f t="shared" si="62"/>
        <v>1867929.3476310626</v>
      </c>
    </row>
    <row r="1302" spans="1:13" x14ac:dyDescent="0.2">
      <c r="A1302" s="4" t="s">
        <v>4098</v>
      </c>
      <c r="B1302" s="4" t="s">
        <v>4099</v>
      </c>
      <c r="C1302" s="5">
        <v>2681474364</v>
      </c>
      <c r="D1302" s="5">
        <v>830</v>
      </c>
      <c r="E1302" s="5">
        <v>976</v>
      </c>
      <c r="F1302" s="5">
        <v>3657320905</v>
      </c>
      <c r="G1302" s="5">
        <v>2296</v>
      </c>
      <c r="H1302" s="5">
        <v>3657320905</v>
      </c>
      <c r="I1302" s="6">
        <f t="shared" si="60"/>
        <v>0</v>
      </c>
      <c r="J1302" s="4" t="str">
        <f>VLOOKUP(A1302,districts!$A$4:$G$3181,6,FALSE)</f>
        <v>Marcali</v>
      </c>
      <c r="L1302" s="5">
        <f t="shared" si="61"/>
        <v>3230692.0048192772</v>
      </c>
      <c r="M1302" s="5">
        <f t="shared" si="62"/>
        <v>1592909.8018292682</v>
      </c>
    </row>
    <row r="1303" spans="1:13" x14ac:dyDescent="0.2">
      <c r="A1303" s="4" t="s">
        <v>4100</v>
      </c>
      <c r="B1303" s="4" t="s">
        <v>4101</v>
      </c>
      <c r="C1303" s="5">
        <v>976764745</v>
      </c>
      <c r="D1303" s="5">
        <v>287</v>
      </c>
      <c r="E1303" s="5">
        <v>344</v>
      </c>
      <c r="F1303" s="5">
        <v>1288339830</v>
      </c>
      <c r="G1303" s="5">
        <v>618</v>
      </c>
      <c r="H1303" s="5">
        <v>1288339830</v>
      </c>
      <c r="I1303" s="6">
        <f t="shared" si="60"/>
        <v>0</v>
      </c>
      <c r="J1303" s="4" t="str">
        <f>VLOOKUP(A1303,districts!$A$4:$G$3181,6,FALSE)</f>
        <v>Mezőtúri</v>
      </c>
      <c r="L1303" s="5">
        <f t="shared" si="61"/>
        <v>3403361.4808362368</v>
      </c>
      <c r="M1303" s="5">
        <f t="shared" si="62"/>
        <v>2084692.2815533981</v>
      </c>
    </row>
    <row r="1304" spans="1:13" x14ac:dyDescent="0.2">
      <c r="A1304" s="4" t="s">
        <v>4102</v>
      </c>
      <c r="B1304" s="4" t="s">
        <v>4103</v>
      </c>
      <c r="C1304" s="5">
        <v>2194500107</v>
      </c>
      <c r="D1304" s="5">
        <v>563</v>
      </c>
      <c r="E1304" s="5">
        <v>792</v>
      </c>
      <c r="F1304" s="5">
        <v>2929211028</v>
      </c>
      <c r="G1304" s="5">
        <v>1319</v>
      </c>
      <c r="H1304" s="5">
        <v>2929211028</v>
      </c>
      <c r="I1304" s="6">
        <f t="shared" si="60"/>
        <v>0</v>
      </c>
      <c r="J1304" s="4" t="str">
        <f>VLOOKUP(A1304,districts!$A$4:$G$3181,6,FALSE)</f>
        <v>Békéscsabai</v>
      </c>
      <c r="L1304" s="5">
        <f t="shared" si="61"/>
        <v>3897868.7513321494</v>
      </c>
      <c r="M1304" s="5">
        <f t="shared" si="62"/>
        <v>2220781.6739954511</v>
      </c>
    </row>
    <row r="1305" spans="1:13" x14ac:dyDescent="0.2">
      <c r="A1305" s="4" t="s">
        <v>4104</v>
      </c>
      <c r="B1305" s="4" t="s">
        <v>4105</v>
      </c>
      <c r="C1305" s="5">
        <v>932416002</v>
      </c>
      <c r="D1305" s="5">
        <v>313</v>
      </c>
      <c r="E1305" s="5">
        <v>384</v>
      </c>
      <c r="F1305" s="5">
        <v>1163918976</v>
      </c>
      <c r="G1305" s="5">
        <v>681</v>
      </c>
      <c r="H1305" s="5">
        <v>1163918976</v>
      </c>
      <c r="I1305" s="6">
        <f t="shared" si="60"/>
        <v>0</v>
      </c>
      <c r="J1305" s="4" t="str">
        <f>VLOOKUP(A1305,districts!$A$4:$G$3181,6,FALSE)</f>
        <v>Szigetvári</v>
      </c>
      <c r="L1305" s="5">
        <f t="shared" si="61"/>
        <v>2978964.8626198084</v>
      </c>
      <c r="M1305" s="5">
        <f t="shared" si="62"/>
        <v>1709132.1233480177</v>
      </c>
    </row>
    <row r="1306" spans="1:13" x14ac:dyDescent="0.2">
      <c r="A1306" s="4" t="s">
        <v>4106</v>
      </c>
      <c r="B1306" s="4" t="s">
        <v>4107</v>
      </c>
      <c r="C1306" s="5">
        <v>174903534</v>
      </c>
      <c r="D1306" s="5">
        <v>34</v>
      </c>
      <c r="E1306" s="5">
        <v>47</v>
      </c>
      <c r="F1306" s="5">
        <v>233426801</v>
      </c>
      <c r="G1306" s="5">
        <v>107</v>
      </c>
      <c r="H1306" s="5">
        <v>233426801</v>
      </c>
      <c r="I1306" s="6">
        <f t="shared" si="60"/>
        <v>0</v>
      </c>
      <c r="J1306" s="4" t="str">
        <f>VLOOKUP(A1306,districts!$A$4:$G$3181,6,FALSE)</f>
        <v>Szentgotthárdi</v>
      </c>
      <c r="L1306" s="5">
        <f t="shared" si="61"/>
        <v>5144221.5882352944</v>
      </c>
      <c r="M1306" s="5">
        <f t="shared" si="62"/>
        <v>2181558.8878504671</v>
      </c>
    </row>
    <row r="1307" spans="1:13" x14ac:dyDescent="0.2">
      <c r="A1307" s="4" t="s">
        <v>4108</v>
      </c>
      <c r="B1307" s="4" t="s">
        <v>4109</v>
      </c>
      <c r="C1307" s="5">
        <v>1146230859</v>
      </c>
      <c r="D1307" s="5">
        <v>295</v>
      </c>
      <c r="E1307" s="5">
        <v>337</v>
      </c>
      <c r="F1307" s="5">
        <v>1409988552</v>
      </c>
      <c r="G1307" s="5">
        <v>664</v>
      </c>
      <c r="H1307" s="5">
        <v>1409988552</v>
      </c>
      <c r="I1307" s="6">
        <f t="shared" si="60"/>
        <v>0</v>
      </c>
      <c r="J1307" s="4" t="str">
        <f>VLOOKUP(A1307,districts!$A$4:$G$3181,6,FALSE)</f>
        <v>Bonyhádi</v>
      </c>
      <c r="L1307" s="5">
        <f t="shared" si="61"/>
        <v>3885528.3355932203</v>
      </c>
      <c r="M1307" s="5">
        <f t="shared" si="62"/>
        <v>2123476.7349397591</v>
      </c>
    </row>
    <row r="1308" spans="1:13" x14ac:dyDescent="0.2">
      <c r="A1308" s="4" t="s">
        <v>4110</v>
      </c>
      <c r="B1308" s="4" t="s">
        <v>4111</v>
      </c>
      <c r="C1308" s="5">
        <v>2003234145</v>
      </c>
      <c r="D1308" s="5">
        <v>613</v>
      </c>
      <c r="E1308" s="5">
        <v>795</v>
      </c>
      <c r="F1308" s="5">
        <v>2748310890</v>
      </c>
      <c r="G1308" s="5">
        <v>1758</v>
      </c>
      <c r="H1308" s="5">
        <v>2748310890</v>
      </c>
      <c r="I1308" s="6">
        <f t="shared" si="60"/>
        <v>0</v>
      </c>
      <c r="J1308" s="4" t="str">
        <f>VLOOKUP(A1308,districts!$A$4:$G$3181,6,FALSE)</f>
        <v>Mezőkovácsházai</v>
      </c>
      <c r="L1308" s="5">
        <f t="shared" si="61"/>
        <v>3267918.6704730834</v>
      </c>
      <c r="M1308" s="5">
        <f t="shared" si="62"/>
        <v>1563316.7747440273</v>
      </c>
    </row>
    <row r="1309" spans="1:13" x14ac:dyDescent="0.2">
      <c r="A1309" s="4" t="s">
        <v>4112</v>
      </c>
      <c r="B1309" s="4" t="s">
        <v>4113</v>
      </c>
      <c r="C1309" s="5">
        <v>279003047</v>
      </c>
      <c r="D1309" s="5">
        <v>85</v>
      </c>
      <c r="E1309" s="5">
        <v>105</v>
      </c>
      <c r="F1309" s="5">
        <v>367876366</v>
      </c>
      <c r="G1309" s="5">
        <v>239</v>
      </c>
      <c r="H1309" s="5">
        <v>367876366</v>
      </c>
      <c r="I1309" s="6">
        <f t="shared" si="60"/>
        <v>0</v>
      </c>
      <c r="J1309" s="4" t="str">
        <f>VLOOKUP(A1309,districts!$A$4:$G$3181,6,FALSE)</f>
        <v>Nagykanizsai</v>
      </c>
      <c r="L1309" s="5">
        <f t="shared" si="61"/>
        <v>3282388.7882352942</v>
      </c>
      <c r="M1309" s="5">
        <f t="shared" si="62"/>
        <v>1539231.6569037656</v>
      </c>
    </row>
    <row r="1310" spans="1:13" x14ac:dyDescent="0.2">
      <c r="A1310" s="4" t="s">
        <v>7584</v>
      </c>
      <c r="B1310" s="4" t="s">
        <v>4114</v>
      </c>
      <c r="C1310" s="5">
        <v>3562372158</v>
      </c>
      <c r="D1310" s="5">
        <v>901</v>
      </c>
      <c r="E1310" s="5">
        <v>1130</v>
      </c>
      <c r="F1310" s="5">
        <v>4945382299</v>
      </c>
      <c r="G1310" s="5">
        <v>2378</v>
      </c>
      <c r="H1310" s="5">
        <v>4945382299</v>
      </c>
      <c r="I1310" s="6">
        <f t="shared" si="60"/>
        <v>0</v>
      </c>
      <c r="J1310" s="4" t="str">
        <f>VLOOKUP(A1310,districts!$A$4:$G$3181,6,FALSE)</f>
        <v>Mosonmagyaróvári</v>
      </c>
      <c r="L1310" s="5">
        <f t="shared" si="61"/>
        <v>3953798.177580466</v>
      </c>
      <c r="M1310" s="5">
        <f t="shared" si="62"/>
        <v>2079639.318334735</v>
      </c>
    </row>
    <row r="1311" spans="1:13" x14ac:dyDescent="0.2">
      <c r="A1311" s="4" t="s">
        <v>4115</v>
      </c>
      <c r="B1311" s="4" t="s">
        <v>4116</v>
      </c>
      <c r="C1311" s="5">
        <v>2790274399</v>
      </c>
      <c r="D1311" s="5">
        <v>727</v>
      </c>
      <c r="E1311" s="5">
        <v>815</v>
      </c>
      <c r="F1311" s="5">
        <v>4162719455</v>
      </c>
      <c r="G1311" s="5">
        <v>1551</v>
      </c>
      <c r="H1311" s="5">
        <v>4162719455</v>
      </c>
      <c r="I1311" s="6">
        <f t="shared" si="60"/>
        <v>0</v>
      </c>
      <c r="J1311" s="4" t="str">
        <f>VLOOKUP(A1311,districts!$A$4:$G$3181,6,FALSE)</f>
        <v>Móri</v>
      </c>
      <c r="L1311" s="5">
        <f t="shared" si="61"/>
        <v>3838066.5735900961</v>
      </c>
      <c r="M1311" s="5">
        <f t="shared" si="62"/>
        <v>2683893.9103803998</v>
      </c>
    </row>
    <row r="1312" spans="1:13" x14ac:dyDescent="0.2">
      <c r="A1312" s="4" t="s">
        <v>4117</v>
      </c>
      <c r="B1312" s="4" t="s">
        <v>4118</v>
      </c>
      <c r="C1312" s="5">
        <v>884332539</v>
      </c>
      <c r="D1312" s="5">
        <v>298</v>
      </c>
      <c r="E1312" s="5">
        <v>327</v>
      </c>
      <c r="F1312" s="5">
        <v>1071873124</v>
      </c>
      <c r="G1312" s="5">
        <v>692</v>
      </c>
      <c r="H1312" s="5">
        <v>1071873124</v>
      </c>
      <c r="I1312" s="6">
        <f t="shared" si="60"/>
        <v>0</v>
      </c>
      <c r="J1312" s="4" t="str">
        <f>VLOOKUP(A1312,districts!$A$4:$G$3181,6,FALSE)</f>
        <v>Putnoki</v>
      </c>
      <c r="L1312" s="5">
        <f t="shared" si="61"/>
        <v>2967558.8557046978</v>
      </c>
      <c r="M1312" s="5">
        <f t="shared" si="62"/>
        <v>1548949.6011560694</v>
      </c>
    </row>
    <row r="1313" spans="1:13" x14ac:dyDescent="0.2">
      <c r="A1313" s="4" t="s">
        <v>4119</v>
      </c>
      <c r="B1313" s="4" t="s">
        <v>4120</v>
      </c>
      <c r="C1313" s="5">
        <v>1196857833</v>
      </c>
      <c r="D1313" s="5">
        <v>372</v>
      </c>
      <c r="E1313" s="5">
        <v>454</v>
      </c>
      <c r="F1313" s="5">
        <v>1622573067</v>
      </c>
      <c r="G1313" s="5">
        <v>941</v>
      </c>
      <c r="H1313" s="5">
        <v>1622573067</v>
      </c>
      <c r="I1313" s="6">
        <f t="shared" si="60"/>
        <v>0</v>
      </c>
      <c r="J1313" s="4" t="str">
        <f>VLOOKUP(A1313,districts!$A$4:$G$3181,6,FALSE)</f>
        <v>Szentlőrinci</v>
      </c>
      <c r="L1313" s="5">
        <f t="shared" si="61"/>
        <v>3217359.7661290322</v>
      </c>
      <c r="M1313" s="5">
        <f t="shared" si="62"/>
        <v>1724307.1912858661</v>
      </c>
    </row>
    <row r="1314" spans="1:13" x14ac:dyDescent="0.2">
      <c r="A1314" s="4" t="s">
        <v>4121</v>
      </c>
      <c r="B1314" s="4" t="s">
        <v>4122</v>
      </c>
      <c r="C1314" s="5">
        <v>825788941</v>
      </c>
      <c r="D1314" s="5">
        <v>236</v>
      </c>
      <c r="E1314" s="5">
        <v>289</v>
      </c>
      <c r="F1314" s="5">
        <v>1006739838</v>
      </c>
      <c r="G1314" s="5">
        <v>616</v>
      </c>
      <c r="H1314" s="5">
        <v>1006739838</v>
      </c>
      <c r="I1314" s="6">
        <f t="shared" si="60"/>
        <v>0</v>
      </c>
      <c r="J1314" s="4" t="str">
        <f>VLOOKUP(A1314,districts!$A$4:$G$3181,6,FALSE)</f>
        <v>Makói</v>
      </c>
      <c r="L1314" s="5">
        <f t="shared" si="61"/>
        <v>3499105.6822033897</v>
      </c>
      <c r="M1314" s="5">
        <f t="shared" si="62"/>
        <v>1634317.9188311689</v>
      </c>
    </row>
    <row r="1315" spans="1:13" x14ac:dyDescent="0.2">
      <c r="A1315" s="4" t="s">
        <v>4123</v>
      </c>
      <c r="B1315" s="4" t="s">
        <v>4124</v>
      </c>
      <c r="C1315" s="5">
        <v>903971754</v>
      </c>
      <c r="D1315" s="5">
        <v>224</v>
      </c>
      <c r="E1315" s="5">
        <v>260</v>
      </c>
      <c r="F1315" s="5">
        <v>1296415576</v>
      </c>
      <c r="G1315" s="5">
        <v>507</v>
      </c>
      <c r="H1315" s="5">
        <v>1296415576</v>
      </c>
      <c r="I1315" s="6">
        <f t="shared" si="60"/>
        <v>0</v>
      </c>
      <c r="J1315" s="4" t="str">
        <f>VLOOKUP(A1315,districts!$A$4:$G$3181,6,FALSE)</f>
        <v>Balatonalmádi</v>
      </c>
      <c r="L1315" s="5">
        <f t="shared" si="61"/>
        <v>4035588.1875</v>
      </c>
      <c r="M1315" s="5">
        <f t="shared" si="62"/>
        <v>2557032.6942800791</v>
      </c>
    </row>
    <row r="1316" spans="1:13" x14ac:dyDescent="0.2">
      <c r="A1316" s="4" t="s">
        <v>4125</v>
      </c>
      <c r="B1316" s="4" t="s">
        <v>4126</v>
      </c>
      <c r="C1316" s="5">
        <v>468911834</v>
      </c>
      <c r="D1316" s="5">
        <v>151</v>
      </c>
      <c r="E1316" s="5">
        <v>185</v>
      </c>
      <c r="F1316" s="5">
        <v>732664462</v>
      </c>
      <c r="G1316" s="5">
        <v>364</v>
      </c>
      <c r="H1316" s="5">
        <v>732664462</v>
      </c>
      <c r="I1316" s="6">
        <f t="shared" si="60"/>
        <v>0</v>
      </c>
      <c r="J1316" s="4" t="str">
        <f>VLOOKUP(A1316,districts!$A$4:$G$3181,6,FALSE)</f>
        <v>Tapolcai</v>
      </c>
      <c r="L1316" s="5">
        <f t="shared" si="61"/>
        <v>3105376.3841059604</v>
      </c>
      <c r="M1316" s="5">
        <f t="shared" si="62"/>
        <v>2012814.4560439561</v>
      </c>
    </row>
    <row r="1317" spans="1:13" x14ac:dyDescent="0.2">
      <c r="A1317" s="4" t="s">
        <v>202</v>
      </c>
      <c r="B1317" s="4" t="s">
        <v>4127</v>
      </c>
      <c r="C1317" s="5">
        <v>3118304828</v>
      </c>
      <c r="D1317" s="5">
        <v>734</v>
      </c>
      <c r="E1317" s="5">
        <v>866</v>
      </c>
      <c r="F1317" s="5">
        <v>4946111854</v>
      </c>
      <c r="G1317" s="5">
        <v>1529</v>
      </c>
      <c r="H1317" s="5">
        <v>4946111854</v>
      </c>
      <c r="I1317" s="6">
        <f t="shared" si="60"/>
        <v>0</v>
      </c>
      <c r="J1317" s="4" t="str">
        <f>VLOOKUP(A1317,districts!$A$4:$G$3181,6,FALSE)</f>
        <v>Dunaújvárosi</v>
      </c>
      <c r="L1317" s="5">
        <f t="shared" si="61"/>
        <v>4248371.70027248</v>
      </c>
      <c r="M1317" s="5">
        <f t="shared" si="62"/>
        <v>3234867.1379986918</v>
      </c>
    </row>
    <row r="1318" spans="1:13" x14ac:dyDescent="0.2">
      <c r="A1318" s="4" t="s">
        <v>4128</v>
      </c>
      <c r="B1318" s="4" t="s">
        <v>4129</v>
      </c>
      <c r="C1318" s="5">
        <v>1201830618</v>
      </c>
      <c r="D1318" s="5">
        <v>430</v>
      </c>
      <c r="E1318" s="5">
        <v>507</v>
      </c>
      <c r="F1318" s="5">
        <v>1375987771</v>
      </c>
      <c r="G1318" s="5">
        <v>1059</v>
      </c>
      <c r="H1318" s="5">
        <v>1375987771</v>
      </c>
      <c r="I1318" s="6">
        <f t="shared" si="60"/>
        <v>0</v>
      </c>
      <c r="J1318" s="4" t="str">
        <f>VLOOKUP(A1318,districts!$A$4:$G$3181,6,FALSE)</f>
        <v>Fehérgyarmati</v>
      </c>
      <c r="L1318" s="5">
        <f t="shared" si="61"/>
        <v>2794954.9255813952</v>
      </c>
      <c r="M1318" s="5">
        <f t="shared" si="62"/>
        <v>1299327.4513692162</v>
      </c>
    </row>
    <row r="1319" spans="1:13" x14ac:dyDescent="0.2">
      <c r="A1319" s="4" t="s">
        <v>4130</v>
      </c>
      <c r="B1319" s="4" t="s">
        <v>4131</v>
      </c>
      <c r="C1319" s="5">
        <v>243640487</v>
      </c>
      <c r="D1319" s="5">
        <v>81</v>
      </c>
      <c r="E1319" s="5">
        <v>90</v>
      </c>
      <c r="F1319" s="5">
        <v>324623334</v>
      </c>
      <c r="G1319" s="5">
        <v>175</v>
      </c>
      <c r="H1319" s="5">
        <v>324623334</v>
      </c>
      <c r="I1319" s="6">
        <f t="shared" si="60"/>
        <v>0</v>
      </c>
      <c r="J1319" s="4" t="str">
        <f>VLOOKUP(A1319,districts!$A$4:$G$3181,6,FALSE)</f>
        <v>Kaposvári</v>
      </c>
      <c r="L1319" s="5">
        <f t="shared" si="61"/>
        <v>3007907.2469135802</v>
      </c>
      <c r="M1319" s="5">
        <f t="shared" si="62"/>
        <v>1854990.48</v>
      </c>
    </row>
    <row r="1320" spans="1:13" x14ac:dyDescent="0.2">
      <c r="A1320" s="4" t="s">
        <v>4132</v>
      </c>
      <c r="B1320" s="4" t="s">
        <v>4133</v>
      </c>
      <c r="C1320" s="5">
        <v>160378032</v>
      </c>
      <c r="D1320" s="5">
        <v>80</v>
      </c>
      <c r="E1320" s="5">
        <v>96</v>
      </c>
      <c r="F1320" s="5">
        <v>221652499</v>
      </c>
      <c r="G1320" s="5">
        <v>208</v>
      </c>
      <c r="H1320" s="5">
        <v>221652499</v>
      </c>
      <c r="I1320" s="6">
        <f t="shared" si="60"/>
        <v>0</v>
      </c>
      <c r="J1320" s="4" t="str">
        <f>VLOOKUP(A1320,districts!$A$4:$G$3181,6,FALSE)</f>
        <v>Sellyei</v>
      </c>
      <c r="L1320" s="5">
        <f t="shared" si="61"/>
        <v>2004725.4</v>
      </c>
      <c r="M1320" s="5">
        <f t="shared" si="62"/>
        <v>1065637.014423077</v>
      </c>
    </row>
    <row r="1321" spans="1:13" x14ac:dyDescent="0.2">
      <c r="A1321" s="4" t="s">
        <v>4134</v>
      </c>
      <c r="B1321" s="4" t="s">
        <v>4135</v>
      </c>
      <c r="C1321" s="5">
        <v>554181914</v>
      </c>
      <c r="D1321" s="5">
        <v>109</v>
      </c>
      <c r="E1321" s="5">
        <v>127</v>
      </c>
      <c r="F1321" s="5">
        <v>748611544</v>
      </c>
      <c r="G1321" s="5">
        <v>247</v>
      </c>
      <c r="H1321" s="5">
        <v>748611544</v>
      </c>
      <c r="I1321" s="6">
        <f t="shared" si="60"/>
        <v>0</v>
      </c>
      <c r="J1321" s="4" t="str">
        <f>VLOOKUP(A1321,districts!$A$4:$G$3181,6,FALSE)</f>
        <v>Téti</v>
      </c>
      <c r="L1321" s="5">
        <f t="shared" si="61"/>
        <v>5084237.7431192659</v>
      </c>
      <c r="M1321" s="5">
        <f t="shared" si="62"/>
        <v>3030815.9676113361</v>
      </c>
    </row>
    <row r="1322" spans="1:13" x14ac:dyDescent="0.2">
      <c r="A1322" s="4" t="s">
        <v>4136</v>
      </c>
      <c r="B1322" s="4" t="s">
        <v>4137</v>
      </c>
      <c r="C1322" s="5">
        <v>754107603</v>
      </c>
      <c r="D1322" s="5">
        <v>195</v>
      </c>
      <c r="E1322" s="5">
        <v>226</v>
      </c>
      <c r="F1322" s="5">
        <v>982080055</v>
      </c>
      <c r="G1322" s="5">
        <v>432</v>
      </c>
      <c r="H1322" s="5">
        <v>982080055</v>
      </c>
      <c r="I1322" s="6">
        <f t="shared" si="60"/>
        <v>0</v>
      </c>
      <c r="J1322" s="4" t="str">
        <f>VLOOKUP(A1322,districts!$A$4:$G$3181,6,FALSE)</f>
        <v>Pásztói</v>
      </c>
      <c r="L1322" s="5">
        <f t="shared" si="61"/>
        <v>3867218.4769230769</v>
      </c>
      <c r="M1322" s="5">
        <f t="shared" si="62"/>
        <v>2273333.4606481483</v>
      </c>
    </row>
    <row r="1323" spans="1:13" x14ac:dyDescent="0.2">
      <c r="A1323" s="4" t="s">
        <v>4138</v>
      </c>
      <c r="B1323" s="4" t="s">
        <v>4139</v>
      </c>
      <c r="C1323" s="5">
        <v>1915716672</v>
      </c>
      <c r="D1323" s="5">
        <v>467</v>
      </c>
      <c r="E1323" s="5">
        <v>569</v>
      </c>
      <c r="F1323" s="5">
        <v>3604392660</v>
      </c>
      <c r="G1323" s="5">
        <v>957</v>
      </c>
      <c r="H1323" s="5">
        <v>3604392660</v>
      </c>
      <c r="I1323" s="6">
        <f t="shared" si="60"/>
        <v>0</v>
      </c>
      <c r="J1323" s="4" t="str">
        <f>VLOOKUP(A1323,districts!$A$4:$G$3181,6,FALSE)</f>
        <v>Győri</v>
      </c>
      <c r="L1323" s="5">
        <f t="shared" si="61"/>
        <v>4102177.0278372592</v>
      </c>
      <c r="M1323" s="5">
        <f t="shared" si="62"/>
        <v>3766345.5172413792</v>
      </c>
    </row>
    <row r="1324" spans="1:13" x14ac:dyDescent="0.2">
      <c r="A1324" s="4" t="s">
        <v>4140</v>
      </c>
      <c r="B1324" s="4" t="s">
        <v>4141</v>
      </c>
      <c r="C1324" s="5">
        <v>284856547</v>
      </c>
      <c r="D1324" s="5">
        <v>126</v>
      </c>
      <c r="E1324" s="5">
        <v>144</v>
      </c>
      <c r="F1324" s="5">
        <v>351707584</v>
      </c>
      <c r="G1324" s="5">
        <v>384</v>
      </c>
      <c r="H1324" s="5">
        <v>351707584</v>
      </c>
      <c r="I1324" s="6">
        <f t="shared" si="60"/>
        <v>0</v>
      </c>
      <c r="J1324" s="4" t="str">
        <f>VLOOKUP(A1324,districts!$A$4:$G$3181,6,FALSE)</f>
        <v>Nagyatádi</v>
      </c>
      <c r="L1324" s="5">
        <f t="shared" si="61"/>
        <v>2260766.2460317458</v>
      </c>
      <c r="M1324" s="5">
        <f t="shared" si="62"/>
        <v>915905.16666666663</v>
      </c>
    </row>
    <row r="1325" spans="1:13" x14ac:dyDescent="0.2">
      <c r="A1325" s="4" t="s">
        <v>4142</v>
      </c>
      <c r="B1325" s="4" t="s">
        <v>4143</v>
      </c>
      <c r="C1325" s="5">
        <v>383159958</v>
      </c>
      <c r="D1325" s="5">
        <v>131</v>
      </c>
      <c r="E1325" s="5">
        <v>154</v>
      </c>
      <c r="F1325" s="5">
        <v>491280038</v>
      </c>
      <c r="G1325" s="5">
        <v>398</v>
      </c>
      <c r="H1325" s="5">
        <v>491280038</v>
      </c>
      <c r="I1325" s="6">
        <f t="shared" si="60"/>
        <v>0</v>
      </c>
      <c r="J1325" s="4" t="str">
        <f>VLOOKUP(A1325,districts!$A$4:$G$3181,6,FALSE)</f>
        <v>Tabi</v>
      </c>
      <c r="L1325" s="5">
        <f t="shared" si="61"/>
        <v>2924885.1755725192</v>
      </c>
      <c r="M1325" s="5">
        <f t="shared" si="62"/>
        <v>1234371.9547738694</v>
      </c>
    </row>
    <row r="1326" spans="1:13" x14ac:dyDescent="0.2">
      <c r="A1326" s="4" t="s">
        <v>4144</v>
      </c>
      <c r="B1326" s="4" t="s">
        <v>4145</v>
      </c>
      <c r="C1326" s="5">
        <v>279744571</v>
      </c>
      <c r="D1326" s="5">
        <v>82</v>
      </c>
      <c r="E1326" s="5">
        <v>100</v>
      </c>
      <c r="F1326" s="5">
        <v>382106769</v>
      </c>
      <c r="G1326" s="5">
        <v>159</v>
      </c>
      <c r="H1326" s="5">
        <v>382106769</v>
      </c>
      <c r="I1326" s="6">
        <f t="shared" si="60"/>
        <v>0</v>
      </c>
      <c r="J1326" s="4" t="str">
        <f>VLOOKUP(A1326,districts!$A$4:$G$3181,6,FALSE)</f>
        <v>Salgótarjáni</v>
      </c>
      <c r="L1326" s="5">
        <f t="shared" si="61"/>
        <v>3411519.1585365855</v>
      </c>
      <c r="M1326" s="5">
        <f t="shared" si="62"/>
        <v>2403187.2264150945</v>
      </c>
    </row>
    <row r="1327" spans="1:13" x14ac:dyDescent="0.2">
      <c r="A1327" s="4" t="s">
        <v>203</v>
      </c>
      <c r="B1327" s="4" t="s">
        <v>4146</v>
      </c>
      <c r="C1327" s="5">
        <v>11050496348</v>
      </c>
      <c r="D1327" s="5">
        <v>2636</v>
      </c>
      <c r="E1327" s="5">
        <v>2975</v>
      </c>
      <c r="F1327" s="5">
        <v>16113170259</v>
      </c>
      <c r="G1327" s="5">
        <v>5526</v>
      </c>
      <c r="H1327" s="5">
        <v>16113170259</v>
      </c>
      <c r="I1327" s="6">
        <f t="shared" si="60"/>
        <v>0</v>
      </c>
      <c r="J1327" s="4" t="str">
        <f>VLOOKUP(A1327,districts!$A$4:$G$3181,6,FALSE)</f>
        <v>Kisbéri</v>
      </c>
      <c r="L1327" s="5">
        <f t="shared" si="61"/>
        <v>4192145.8072837633</v>
      </c>
      <c r="M1327" s="5">
        <f t="shared" si="62"/>
        <v>2915883.14495114</v>
      </c>
    </row>
    <row r="1328" spans="1:13" x14ac:dyDescent="0.2">
      <c r="A1328" s="4" t="s">
        <v>4147</v>
      </c>
      <c r="B1328" s="4" t="s">
        <v>4148</v>
      </c>
      <c r="C1328" s="5">
        <v>128397806</v>
      </c>
      <c r="D1328" s="5">
        <v>56</v>
      </c>
      <c r="E1328" s="5">
        <v>79</v>
      </c>
      <c r="F1328" s="5">
        <v>161274880</v>
      </c>
      <c r="G1328" s="5">
        <v>190</v>
      </c>
      <c r="H1328" s="5">
        <v>161274880</v>
      </c>
      <c r="I1328" s="6">
        <f t="shared" si="60"/>
        <v>0</v>
      </c>
      <c r="J1328" s="4" t="str">
        <f>VLOOKUP(A1328,districts!$A$4:$G$3181,6,FALSE)</f>
        <v>Fonyódi</v>
      </c>
      <c r="L1328" s="5">
        <f t="shared" si="61"/>
        <v>2292817.9642857141</v>
      </c>
      <c r="M1328" s="5">
        <f t="shared" si="62"/>
        <v>848815.15789473685</v>
      </c>
    </row>
    <row r="1329" spans="1:13" x14ac:dyDescent="0.2">
      <c r="A1329" s="4" t="s">
        <v>4149</v>
      </c>
      <c r="B1329" s="4" t="s">
        <v>4150</v>
      </c>
      <c r="C1329" s="5">
        <v>193881426</v>
      </c>
      <c r="D1329" s="5">
        <v>48</v>
      </c>
      <c r="E1329" s="5">
        <v>56</v>
      </c>
      <c r="F1329" s="5">
        <v>275854672</v>
      </c>
      <c r="G1329" s="5">
        <v>101</v>
      </c>
      <c r="H1329" s="5">
        <v>275854672</v>
      </c>
      <c r="I1329" s="6">
        <f t="shared" si="60"/>
        <v>0</v>
      </c>
      <c r="J1329" s="4" t="str">
        <f>VLOOKUP(A1329,districts!$A$4:$G$3181,6,FALSE)</f>
        <v>Devecseri</v>
      </c>
      <c r="L1329" s="5">
        <f t="shared" si="61"/>
        <v>4039196.375</v>
      </c>
      <c r="M1329" s="5">
        <f t="shared" si="62"/>
        <v>2731234.3762376239</v>
      </c>
    </row>
    <row r="1330" spans="1:13" x14ac:dyDescent="0.2">
      <c r="A1330" s="4" t="s">
        <v>4151</v>
      </c>
      <c r="B1330" s="4" t="s">
        <v>4152</v>
      </c>
      <c r="C1330" s="5">
        <v>89076081</v>
      </c>
      <c r="D1330" s="5">
        <v>36</v>
      </c>
      <c r="E1330" s="5">
        <v>40</v>
      </c>
      <c r="F1330" s="5">
        <v>108394540</v>
      </c>
      <c r="G1330" s="5">
        <v>78</v>
      </c>
      <c r="H1330" s="5">
        <v>108394540</v>
      </c>
      <c r="I1330" s="6">
        <f t="shared" si="60"/>
        <v>0</v>
      </c>
      <c r="J1330" s="4" t="str">
        <f>VLOOKUP(A1330,districts!$A$4:$G$3181,6,FALSE)</f>
        <v>Hegyháti</v>
      </c>
      <c r="L1330" s="5">
        <f t="shared" si="61"/>
        <v>2474335.5833333335</v>
      </c>
      <c r="M1330" s="5">
        <f t="shared" si="62"/>
        <v>1389673.5897435897</v>
      </c>
    </row>
    <row r="1331" spans="1:13" x14ac:dyDescent="0.2">
      <c r="A1331" s="4" t="s">
        <v>4153</v>
      </c>
      <c r="B1331" s="4" t="s">
        <v>4154</v>
      </c>
      <c r="C1331" s="5">
        <v>514982003</v>
      </c>
      <c r="D1331" s="5">
        <v>141</v>
      </c>
      <c r="E1331" s="5">
        <v>181</v>
      </c>
      <c r="F1331" s="5">
        <v>695688203</v>
      </c>
      <c r="G1331" s="5">
        <v>385</v>
      </c>
      <c r="H1331" s="5">
        <v>695688203</v>
      </c>
      <c r="I1331" s="6">
        <f t="shared" si="60"/>
        <v>0</v>
      </c>
      <c r="J1331" s="4" t="str">
        <f>VLOOKUP(A1331,districts!$A$4:$G$3181,6,FALSE)</f>
        <v>Mosonmagyaróvári</v>
      </c>
      <c r="L1331" s="5">
        <f t="shared" si="61"/>
        <v>3652354.6312056738</v>
      </c>
      <c r="M1331" s="5">
        <f t="shared" si="62"/>
        <v>1806982.3454545455</v>
      </c>
    </row>
    <row r="1332" spans="1:13" x14ac:dyDescent="0.2">
      <c r="A1332" s="4" t="s">
        <v>4155</v>
      </c>
      <c r="B1332" s="4" t="s">
        <v>4156</v>
      </c>
      <c r="C1332" s="5">
        <v>700095186</v>
      </c>
      <c r="D1332" s="5">
        <v>197</v>
      </c>
      <c r="E1332" s="5">
        <v>236</v>
      </c>
      <c r="F1332" s="5">
        <v>1012385169</v>
      </c>
      <c r="G1332" s="5">
        <v>428</v>
      </c>
      <c r="H1332" s="5">
        <v>1012385169</v>
      </c>
      <c r="I1332" s="6">
        <f t="shared" si="60"/>
        <v>0</v>
      </c>
      <c r="J1332" s="4" t="str">
        <f>VLOOKUP(A1332,districts!$A$4:$G$3181,6,FALSE)</f>
        <v>Zalaegerszegi</v>
      </c>
      <c r="L1332" s="5">
        <f t="shared" si="61"/>
        <v>3553782.6700507612</v>
      </c>
      <c r="M1332" s="5">
        <f t="shared" si="62"/>
        <v>2365385.9088785048</v>
      </c>
    </row>
    <row r="1333" spans="1:13" x14ac:dyDescent="0.2">
      <c r="A1333" s="4" t="s">
        <v>4157</v>
      </c>
      <c r="B1333" s="4" t="s">
        <v>4158</v>
      </c>
      <c r="C1333" s="5">
        <v>76300086</v>
      </c>
      <c r="D1333" s="5">
        <v>33</v>
      </c>
      <c r="E1333" s="5">
        <v>39</v>
      </c>
      <c r="F1333" s="5">
        <v>94412060</v>
      </c>
      <c r="G1333" s="5">
        <v>102</v>
      </c>
      <c r="H1333" s="5">
        <v>94412060</v>
      </c>
      <c r="I1333" s="6">
        <f t="shared" si="60"/>
        <v>0</v>
      </c>
      <c r="J1333" s="4" t="str">
        <f>VLOOKUP(A1333,districts!$A$4:$G$3181,6,FALSE)</f>
        <v>Bólyi</v>
      </c>
      <c r="L1333" s="5">
        <f t="shared" si="61"/>
        <v>2312123.8181818184</v>
      </c>
      <c r="M1333" s="5">
        <f t="shared" si="62"/>
        <v>925608.43137254904</v>
      </c>
    </row>
    <row r="1334" spans="1:13" x14ac:dyDescent="0.2">
      <c r="A1334" s="4" t="s">
        <v>4159</v>
      </c>
      <c r="B1334" s="4" t="s">
        <v>4160</v>
      </c>
      <c r="C1334" s="5">
        <v>150453505</v>
      </c>
      <c r="D1334" s="5">
        <v>75</v>
      </c>
      <c r="E1334" s="5">
        <v>78</v>
      </c>
      <c r="F1334" s="5">
        <v>200235054</v>
      </c>
      <c r="G1334" s="5">
        <v>185</v>
      </c>
      <c r="H1334" s="5">
        <v>200235054</v>
      </c>
      <c r="I1334" s="6">
        <f t="shared" si="60"/>
        <v>0</v>
      </c>
      <c r="J1334" s="4" t="str">
        <f>VLOOKUP(A1334,districts!$A$4:$G$3181,6,FALSE)</f>
        <v>Tiszaújvárosi</v>
      </c>
      <c r="L1334" s="5">
        <f t="shared" si="61"/>
        <v>2006046.7333333334</v>
      </c>
      <c r="M1334" s="5">
        <f t="shared" si="62"/>
        <v>1082351.6432432432</v>
      </c>
    </row>
    <row r="1335" spans="1:13" x14ac:dyDescent="0.2">
      <c r="A1335" s="4" t="s">
        <v>4161</v>
      </c>
      <c r="B1335" s="4" t="s">
        <v>4162</v>
      </c>
      <c r="C1335" s="5">
        <v>331078995</v>
      </c>
      <c r="D1335" s="5">
        <v>69</v>
      </c>
      <c r="E1335" s="5">
        <v>89</v>
      </c>
      <c r="F1335" s="5">
        <v>462166742</v>
      </c>
      <c r="G1335" s="5">
        <v>180</v>
      </c>
      <c r="H1335" s="5">
        <v>462166742</v>
      </c>
      <c r="I1335" s="6">
        <f t="shared" si="60"/>
        <v>0</v>
      </c>
      <c r="J1335" s="4" t="str">
        <f>VLOOKUP(A1335,districts!$A$4:$G$3181,6,FALSE)</f>
        <v>Letenyei</v>
      </c>
      <c r="L1335" s="5">
        <f t="shared" si="61"/>
        <v>4798246.3043478262</v>
      </c>
      <c r="M1335" s="5">
        <f t="shared" si="62"/>
        <v>2567593.0111111109</v>
      </c>
    </row>
    <row r="1336" spans="1:13" x14ac:dyDescent="0.2">
      <c r="A1336" s="4" t="s">
        <v>4163</v>
      </c>
      <c r="B1336" s="4" t="s">
        <v>4164</v>
      </c>
      <c r="C1336" s="5">
        <v>124800838</v>
      </c>
      <c r="D1336" s="5">
        <v>39</v>
      </c>
      <c r="E1336" s="5">
        <v>50</v>
      </c>
      <c r="F1336" s="5">
        <v>189115771</v>
      </c>
      <c r="G1336" s="5">
        <v>116</v>
      </c>
      <c r="H1336" s="5">
        <v>189115771</v>
      </c>
      <c r="I1336" s="6">
        <f t="shared" si="60"/>
        <v>0</v>
      </c>
      <c r="J1336" s="4" t="str">
        <f>VLOOKUP(A1336,districts!$A$4:$G$3181,6,FALSE)</f>
        <v>Devecseri</v>
      </c>
      <c r="L1336" s="5">
        <f t="shared" si="61"/>
        <v>3200021.487179487</v>
      </c>
      <c r="M1336" s="5">
        <f t="shared" si="62"/>
        <v>1630308.3706896552</v>
      </c>
    </row>
    <row r="1337" spans="1:13" x14ac:dyDescent="0.2">
      <c r="A1337" s="4" t="s">
        <v>4165</v>
      </c>
      <c r="B1337" s="4" t="s">
        <v>4166</v>
      </c>
      <c r="C1337" s="5">
        <v>152356005</v>
      </c>
      <c r="D1337" s="5">
        <v>52</v>
      </c>
      <c r="E1337" s="5">
        <v>70</v>
      </c>
      <c r="F1337" s="5">
        <v>186589709</v>
      </c>
      <c r="G1337" s="5">
        <v>130</v>
      </c>
      <c r="H1337" s="5">
        <v>186589709</v>
      </c>
      <c r="I1337" s="6">
        <f t="shared" si="60"/>
        <v>0</v>
      </c>
      <c r="J1337" s="4" t="str">
        <f>VLOOKUP(A1337,districts!$A$4:$G$3181,6,FALSE)</f>
        <v>Siklósi</v>
      </c>
      <c r="L1337" s="5">
        <f t="shared" si="61"/>
        <v>2929923.173076923</v>
      </c>
      <c r="M1337" s="5">
        <f t="shared" si="62"/>
        <v>1435305.4538461538</v>
      </c>
    </row>
    <row r="1338" spans="1:13" x14ac:dyDescent="0.2">
      <c r="A1338" s="4" t="s">
        <v>7585</v>
      </c>
      <c r="B1338" s="4" t="s">
        <v>4167</v>
      </c>
      <c r="C1338" s="5">
        <v>229346194</v>
      </c>
      <c r="D1338" s="5">
        <v>89</v>
      </c>
      <c r="E1338" s="5">
        <v>121</v>
      </c>
      <c r="F1338" s="5">
        <v>307414636</v>
      </c>
      <c r="G1338" s="5">
        <v>260</v>
      </c>
      <c r="H1338" s="5">
        <v>307414636</v>
      </c>
      <c r="I1338" s="6">
        <f t="shared" si="60"/>
        <v>0</v>
      </c>
      <c r="J1338" s="4" t="str">
        <f>VLOOKUP(A1338,districts!$A$4:$G$3181,6,FALSE)</f>
        <v>Szigetvári</v>
      </c>
      <c r="L1338" s="5">
        <f t="shared" si="61"/>
        <v>2576923.5280898875</v>
      </c>
      <c r="M1338" s="5">
        <f t="shared" si="62"/>
        <v>1182363.9846153846</v>
      </c>
    </row>
    <row r="1339" spans="1:13" x14ac:dyDescent="0.2">
      <c r="A1339" s="4" t="s">
        <v>4168</v>
      </c>
      <c r="B1339" s="4" t="s">
        <v>4169</v>
      </c>
      <c r="C1339" s="5">
        <v>550142540</v>
      </c>
      <c r="D1339" s="5">
        <v>193</v>
      </c>
      <c r="E1339" s="5">
        <v>217</v>
      </c>
      <c r="F1339" s="5">
        <v>649136040</v>
      </c>
      <c r="G1339" s="5">
        <v>467</v>
      </c>
      <c r="H1339" s="5">
        <v>649136040</v>
      </c>
      <c r="I1339" s="6">
        <f t="shared" si="60"/>
        <v>0</v>
      </c>
      <c r="J1339" s="4" t="str">
        <f>VLOOKUP(A1339,districts!$A$4:$G$3181,6,FALSE)</f>
        <v>Mezőkovácsházai</v>
      </c>
      <c r="L1339" s="5">
        <f t="shared" si="61"/>
        <v>2850479.481865285</v>
      </c>
      <c r="M1339" s="5">
        <f t="shared" si="62"/>
        <v>1390012.9336188438</v>
      </c>
    </row>
    <row r="1340" spans="1:13" x14ac:dyDescent="0.2">
      <c r="A1340" s="4" t="s">
        <v>4170</v>
      </c>
      <c r="B1340" s="4" t="s">
        <v>4171</v>
      </c>
      <c r="C1340" s="5">
        <v>991036222</v>
      </c>
      <c r="D1340" s="5">
        <v>269</v>
      </c>
      <c r="E1340" s="5">
        <v>303</v>
      </c>
      <c r="F1340" s="5">
        <v>1306873370</v>
      </c>
      <c r="G1340" s="5">
        <v>684</v>
      </c>
      <c r="H1340" s="5">
        <v>1306873370</v>
      </c>
      <c r="I1340" s="6">
        <f t="shared" si="60"/>
        <v>0</v>
      </c>
      <c r="J1340" s="4" t="str">
        <f>VLOOKUP(A1340,districts!$A$4:$G$3181,6,FALSE)</f>
        <v>Bonyhádi</v>
      </c>
      <c r="L1340" s="5">
        <f t="shared" si="61"/>
        <v>3684149.5241635689</v>
      </c>
      <c r="M1340" s="5">
        <f t="shared" si="62"/>
        <v>1910633.5818713449</v>
      </c>
    </row>
    <row r="1341" spans="1:13" x14ac:dyDescent="0.2">
      <c r="A1341" s="4" t="s">
        <v>4172</v>
      </c>
      <c r="B1341" s="4" t="s">
        <v>4173</v>
      </c>
      <c r="C1341" s="5">
        <v>221908569</v>
      </c>
      <c r="D1341" s="5">
        <v>75</v>
      </c>
      <c r="E1341" s="5">
        <v>98</v>
      </c>
      <c r="F1341" s="5">
        <v>341106736</v>
      </c>
      <c r="G1341" s="5">
        <v>205</v>
      </c>
      <c r="H1341" s="5">
        <v>341106736</v>
      </c>
      <c r="I1341" s="6">
        <f t="shared" si="60"/>
        <v>0</v>
      </c>
      <c r="J1341" s="4" t="str">
        <f>VLOOKUP(A1341,districts!$A$4:$G$3181,6,FALSE)</f>
        <v>Rétsági</v>
      </c>
      <c r="L1341" s="5">
        <f t="shared" si="61"/>
        <v>2958780.92</v>
      </c>
      <c r="M1341" s="5">
        <f t="shared" si="62"/>
        <v>1663935.2975609757</v>
      </c>
    </row>
    <row r="1342" spans="1:13" x14ac:dyDescent="0.2">
      <c r="A1342" s="4" t="s">
        <v>4174</v>
      </c>
      <c r="B1342" s="4" t="s">
        <v>4175</v>
      </c>
      <c r="C1342" s="5">
        <v>929992548</v>
      </c>
      <c r="D1342" s="5">
        <v>253</v>
      </c>
      <c r="E1342" s="5">
        <v>331</v>
      </c>
      <c r="F1342" s="5">
        <v>1259305065</v>
      </c>
      <c r="G1342" s="5">
        <v>714</v>
      </c>
      <c r="H1342" s="5">
        <v>1259305065</v>
      </c>
      <c r="I1342" s="6">
        <f t="shared" si="60"/>
        <v>0</v>
      </c>
      <c r="J1342" s="4" t="str">
        <f>VLOOKUP(A1342,districts!$A$4:$G$3181,6,FALSE)</f>
        <v>Kapuvári</v>
      </c>
      <c r="L1342" s="5">
        <f t="shared" si="61"/>
        <v>3675859.8735177866</v>
      </c>
      <c r="M1342" s="5">
        <f t="shared" si="62"/>
        <v>1763732.5840336136</v>
      </c>
    </row>
    <row r="1343" spans="1:13" x14ac:dyDescent="0.2">
      <c r="A1343" s="4" t="s">
        <v>4176</v>
      </c>
      <c r="B1343" s="4" t="s">
        <v>4177</v>
      </c>
      <c r="C1343" s="5">
        <v>179009395</v>
      </c>
      <c r="D1343" s="5">
        <v>51</v>
      </c>
      <c r="E1343" s="5">
        <v>63</v>
      </c>
      <c r="F1343" s="5">
        <v>272001896</v>
      </c>
      <c r="G1343" s="5">
        <v>125</v>
      </c>
      <c r="H1343" s="5">
        <v>272001896</v>
      </c>
      <c r="I1343" s="6">
        <f t="shared" si="60"/>
        <v>0</v>
      </c>
      <c r="J1343" s="4" t="str">
        <f>VLOOKUP(A1343,districts!$A$4:$G$3181,6,FALSE)</f>
        <v>Pétervásárai</v>
      </c>
      <c r="L1343" s="5">
        <f t="shared" si="61"/>
        <v>3509988.1372549022</v>
      </c>
      <c r="M1343" s="5">
        <f t="shared" si="62"/>
        <v>2176015.1680000001</v>
      </c>
    </row>
    <row r="1344" spans="1:13" x14ac:dyDescent="0.2">
      <c r="A1344" s="4" t="s">
        <v>4178</v>
      </c>
      <c r="B1344" s="4" t="s">
        <v>4179</v>
      </c>
      <c r="C1344" s="5">
        <v>165720344</v>
      </c>
      <c r="D1344" s="5">
        <v>61</v>
      </c>
      <c r="E1344" s="5">
        <v>77</v>
      </c>
      <c r="F1344" s="5">
        <v>263811856</v>
      </c>
      <c r="G1344" s="5">
        <v>196</v>
      </c>
      <c r="H1344" s="5">
        <v>263811856</v>
      </c>
      <c r="I1344" s="6">
        <f t="shared" si="60"/>
        <v>0</v>
      </c>
      <c r="J1344" s="4" t="str">
        <f>VLOOKUP(A1344,districts!$A$4:$G$3181,6,FALSE)</f>
        <v>Zalaszentgróti</v>
      </c>
      <c r="L1344" s="5">
        <f t="shared" si="61"/>
        <v>2716726.9508196721</v>
      </c>
      <c r="M1344" s="5">
        <f t="shared" si="62"/>
        <v>1345978.857142857</v>
      </c>
    </row>
    <row r="1345" spans="1:13" x14ac:dyDescent="0.2">
      <c r="A1345" s="4" t="s">
        <v>4180</v>
      </c>
      <c r="B1345" s="4" t="s">
        <v>4181</v>
      </c>
      <c r="C1345" s="5">
        <v>338117876</v>
      </c>
      <c r="D1345" s="5">
        <v>92</v>
      </c>
      <c r="E1345" s="5">
        <v>110</v>
      </c>
      <c r="F1345" s="5">
        <v>443499026</v>
      </c>
      <c r="G1345" s="5">
        <v>237</v>
      </c>
      <c r="H1345" s="5">
        <v>443499026</v>
      </c>
      <c r="I1345" s="6">
        <f t="shared" si="60"/>
        <v>0</v>
      </c>
      <c r="J1345" s="4" t="str">
        <f>VLOOKUP(A1345,districts!$A$4:$G$3181,6,FALSE)</f>
        <v>Kaposvári</v>
      </c>
      <c r="L1345" s="5">
        <f t="shared" si="61"/>
        <v>3675194.3043478262</v>
      </c>
      <c r="M1345" s="5">
        <f t="shared" si="62"/>
        <v>1871303.9071729959</v>
      </c>
    </row>
    <row r="1346" spans="1:13" x14ac:dyDescent="0.2">
      <c r="A1346" s="4" t="s">
        <v>4182</v>
      </c>
      <c r="B1346" s="4" t="s">
        <v>4183</v>
      </c>
      <c r="C1346" s="5">
        <v>2533110870</v>
      </c>
      <c r="D1346" s="5">
        <v>701</v>
      </c>
      <c r="E1346" s="5">
        <v>821</v>
      </c>
      <c r="F1346" s="5">
        <v>3467936704</v>
      </c>
      <c r="G1346" s="5">
        <v>1656</v>
      </c>
      <c r="H1346" s="5">
        <v>3467936704</v>
      </c>
      <c r="I1346" s="6">
        <f t="shared" ref="I1346:I1409" si="63">H1346-F1346</f>
        <v>0</v>
      </c>
      <c r="J1346" s="4" t="str">
        <f>VLOOKUP(A1346,districts!$A$4:$G$3181,6,FALSE)</f>
        <v>Miskolci</v>
      </c>
      <c r="L1346" s="5">
        <f t="shared" ref="L1346:L1409" si="64">C1346/D1346</f>
        <v>3613567.5748930098</v>
      </c>
      <c r="M1346" s="5">
        <f t="shared" ref="M1346:M1409" si="65">H1346/G1346</f>
        <v>2094164.6763285024</v>
      </c>
    </row>
    <row r="1347" spans="1:13" x14ac:dyDescent="0.2">
      <c r="A1347" s="4" t="s">
        <v>4184</v>
      </c>
      <c r="B1347" s="4" t="s">
        <v>4185</v>
      </c>
      <c r="C1347" s="5">
        <v>171711716</v>
      </c>
      <c r="D1347" s="5">
        <v>71</v>
      </c>
      <c r="E1347" s="5">
        <v>77</v>
      </c>
      <c r="F1347" s="5">
        <v>218941186</v>
      </c>
      <c r="G1347" s="5">
        <v>204</v>
      </c>
      <c r="H1347" s="5">
        <v>218941186</v>
      </c>
      <c r="I1347" s="6">
        <f t="shared" si="63"/>
        <v>0</v>
      </c>
      <c r="J1347" s="4" t="str">
        <f>VLOOKUP(A1347,districts!$A$4:$G$3181,6,FALSE)</f>
        <v>Hegyháti</v>
      </c>
      <c r="L1347" s="5">
        <f t="shared" si="64"/>
        <v>2418474.8732394367</v>
      </c>
      <c r="M1347" s="5">
        <f t="shared" si="65"/>
        <v>1073241.1078431373</v>
      </c>
    </row>
    <row r="1348" spans="1:13" x14ac:dyDescent="0.2">
      <c r="A1348" s="4" t="s">
        <v>4186</v>
      </c>
      <c r="B1348" s="4" t="s">
        <v>4187</v>
      </c>
      <c r="C1348" s="5">
        <v>633906427</v>
      </c>
      <c r="D1348" s="5">
        <v>201</v>
      </c>
      <c r="E1348" s="5">
        <v>232</v>
      </c>
      <c r="F1348" s="5">
        <v>809323529</v>
      </c>
      <c r="G1348" s="5">
        <v>491</v>
      </c>
      <c r="H1348" s="5">
        <v>809323529</v>
      </c>
      <c r="I1348" s="6">
        <f t="shared" si="63"/>
        <v>0</v>
      </c>
      <c r="J1348" s="4" t="str">
        <f>VLOOKUP(A1348,districts!$A$4:$G$3181,6,FALSE)</f>
        <v>Siklósi</v>
      </c>
      <c r="L1348" s="5">
        <f t="shared" si="64"/>
        <v>3153763.3184079602</v>
      </c>
      <c r="M1348" s="5">
        <f t="shared" si="65"/>
        <v>1648316.7596741344</v>
      </c>
    </row>
    <row r="1349" spans="1:13" x14ac:dyDescent="0.2">
      <c r="A1349" s="4" t="s">
        <v>4188</v>
      </c>
      <c r="B1349" s="4" t="s">
        <v>4189</v>
      </c>
      <c r="C1349" s="5">
        <v>856092691</v>
      </c>
      <c r="D1349" s="5">
        <v>218</v>
      </c>
      <c r="E1349" s="5">
        <v>257</v>
      </c>
      <c r="F1349" s="5">
        <v>1037290897</v>
      </c>
      <c r="G1349" s="5">
        <v>536</v>
      </c>
      <c r="H1349" s="5">
        <v>1037290897</v>
      </c>
      <c r="I1349" s="6">
        <f t="shared" si="63"/>
        <v>0</v>
      </c>
      <c r="J1349" s="4" t="str">
        <f>VLOOKUP(A1349,districts!$A$4:$G$3181,6,FALSE)</f>
        <v>Salgótarjáni</v>
      </c>
      <c r="L1349" s="5">
        <f t="shared" si="64"/>
        <v>3927030.6926605506</v>
      </c>
      <c r="M1349" s="5">
        <f t="shared" si="65"/>
        <v>1935244.2108208956</v>
      </c>
    </row>
    <row r="1350" spans="1:13" x14ac:dyDescent="0.2">
      <c r="A1350" s="4" t="s">
        <v>4190</v>
      </c>
      <c r="B1350" s="4" t="s">
        <v>4191</v>
      </c>
      <c r="C1350" s="5">
        <v>278370548</v>
      </c>
      <c r="D1350" s="5">
        <v>91</v>
      </c>
      <c r="E1350" s="5">
        <v>99</v>
      </c>
      <c r="F1350" s="5">
        <v>386400591</v>
      </c>
      <c r="G1350" s="5">
        <v>214</v>
      </c>
      <c r="H1350" s="5">
        <v>386400591</v>
      </c>
      <c r="I1350" s="6">
        <f t="shared" si="63"/>
        <v>0</v>
      </c>
      <c r="J1350" s="4" t="str">
        <f>VLOOKUP(A1350,districts!$A$4:$G$3181,6,FALSE)</f>
        <v>Pécsi</v>
      </c>
      <c r="L1350" s="5">
        <f t="shared" si="64"/>
        <v>3059017.0109890108</v>
      </c>
      <c r="M1350" s="5">
        <f t="shared" si="65"/>
        <v>1805610.2383177569</v>
      </c>
    </row>
    <row r="1351" spans="1:13" x14ac:dyDescent="0.2">
      <c r="A1351" s="4" t="s">
        <v>4192</v>
      </c>
      <c r="B1351" s="4" t="s">
        <v>4193</v>
      </c>
      <c r="C1351" s="5">
        <v>68465343</v>
      </c>
      <c r="D1351" s="5">
        <v>29</v>
      </c>
      <c r="E1351" s="5">
        <v>34</v>
      </c>
      <c r="F1351" s="5">
        <v>82829493</v>
      </c>
      <c r="G1351" s="5">
        <v>73</v>
      </c>
      <c r="H1351" s="5">
        <v>82829493</v>
      </c>
      <c r="I1351" s="6">
        <f t="shared" si="63"/>
        <v>0</v>
      </c>
      <c r="J1351" s="4" t="str">
        <f>VLOOKUP(A1351,districts!$A$4:$G$3181,6,FALSE)</f>
        <v>Fehérgyarmati</v>
      </c>
      <c r="L1351" s="5">
        <f t="shared" si="64"/>
        <v>2360873.8965517241</v>
      </c>
      <c r="M1351" s="5">
        <f t="shared" si="65"/>
        <v>1134650.5890410959</v>
      </c>
    </row>
    <row r="1352" spans="1:13" x14ac:dyDescent="0.2">
      <c r="A1352" s="4" t="s">
        <v>4194</v>
      </c>
      <c r="B1352" s="4" t="s">
        <v>4195</v>
      </c>
      <c r="C1352" s="5">
        <v>532744056</v>
      </c>
      <c r="D1352" s="5">
        <v>134</v>
      </c>
      <c r="E1352" s="5">
        <v>147</v>
      </c>
      <c r="F1352" s="5">
        <v>622287851</v>
      </c>
      <c r="G1352" s="5">
        <v>280</v>
      </c>
      <c r="H1352" s="5">
        <v>622287851</v>
      </c>
      <c r="I1352" s="6">
        <f t="shared" si="63"/>
        <v>0</v>
      </c>
      <c r="J1352" s="4" t="str">
        <f>VLOOKUP(A1352,districts!$A$4:$G$3181,6,FALSE)</f>
        <v>Sátoraljaújhelyi</v>
      </c>
      <c r="L1352" s="5">
        <f t="shared" si="64"/>
        <v>3975701.9104477614</v>
      </c>
      <c r="M1352" s="5">
        <f t="shared" si="65"/>
        <v>2222456.6107142856</v>
      </c>
    </row>
    <row r="1353" spans="1:13" x14ac:dyDescent="0.2">
      <c r="A1353" s="4" t="s">
        <v>4196</v>
      </c>
      <c r="B1353" s="4" t="s">
        <v>4197</v>
      </c>
      <c r="C1353" s="5">
        <v>1214406437</v>
      </c>
      <c r="D1353" s="5">
        <v>261</v>
      </c>
      <c r="E1353" s="5">
        <v>305</v>
      </c>
      <c r="F1353" s="5">
        <v>1639284960</v>
      </c>
      <c r="G1353" s="5">
        <v>508</v>
      </c>
      <c r="H1353" s="5">
        <v>1639284960</v>
      </c>
      <c r="I1353" s="6">
        <f t="shared" si="63"/>
        <v>0</v>
      </c>
      <c r="J1353" s="4" t="str">
        <f>VLOOKUP(A1353,districts!$A$4:$G$3181,6,FALSE)</f>
        <v>Komáromi</v>
      </c>
      <c r="L1353" s="5">
        <f t="shared" si="64"/>
        <v>4652898.2260536402</v>
      </c>
      <c r="M1353" s="5">
        <f t="shared" si="65"/>
        <v>3226938.8976377952</v>
      </c>
    </row>
    <row r="1354" spans="1:13" x14ac:dyDescent="0.2">
      <c r="A1354" s="4" t="s">
        <v>4198</v>
      </c>
      <c r="B1354" s="4" t="s">
        <v>4199</v>
      </c>
      <c r="C1354" s="5">
        <v>97724002</v>
      </c>
      <c r="D1354" s="5">
        <v>33</v>
      </c>
      <c r="E1354" s="5">
        <v>41</v>
      </c>
      <c r="F1354" s="5">
        <v>183276441</v>
      </c>
      <c r="G1354" s="5">
        <v>112</v>
      </c>
      <c r="H1354" s="5">
        <v>183276441</v>
      </c>
      <c r="I1354" s="6">
        <f t="shared" si="63"/>
        <v>0</v>
      </c>
      <c r="J1354" s="4" t="str">
        <f>VLOOKUP(A1354,districts!$A$4:$G$3181,6,FALSE)</f>
        <v>Siklósi</v>
      </c>
      <c r="L1354" s="5">
        <f t="shared" si="64"/>
        <v>2961333.393939394</v>
      </c>
      <c r="M1354" s="5">
        <f t="shared" si="65"/>
        <v>1636396.794642857</v>
      </c>
    </row>
    <row r="1355" spans="1:13" x14ac:dyDescent="0.2">
      <c r="A1355" s="4" t="s">
        <v>4200</v>
      </c>
      <c r="B1355" s="4" t="s">
        <v>4201</v>
      </c>
      <c r="C1355" s="5">
        <v>368095087</v>
      </c>
      <c r="D1355" s="5">
        <v>114</v>
      </c>
      <c r="E1355" s="5">
        <v>123</v>
      </c>
      <c r="F1355" s="5">
        <v>496883644</v>
      </c>
      <c r="G1355" s="5">
        <v>242</v>
      </c>
      <c r="H1355" s="5">
        <v>496883644</v>
      </c>
      <c r="I1355" s="6">
        <f t="shared" si="63"/>
        <v>0</v>
      </c>
      <c r="J1355" s="4" t="str">
        <f>VLOOKUP(A1355,districts!$A$4:$G$3181,6,FALSE)</f>
        <v>Siklósi</v>
      </c>
      <c r="L1355" s="5">
        <f t="shared" si="64"/>
        <v>3228904.2719298247</v>
      </c>
      <c r="M1355" s="5">
        <f t="shared" si="65"/>
        <v>2053238.1983471075</v>
      </c>
    </row>
    <row r="1356" spans="1:13" x14ac:dyDescent="0.2">
      <c r="A1356" s="4" t="s">
        <v>4202</v>
      </c>
      <c r="B1356" s="4" t="s">
        <v>4203</v>
      </c>
      <c r="C1356" s="5">
        <v>443850443</v>
      </c>
      <c r="D1356" s="5">
        <v>153</v>
      </c>
      <c r="E1356" s="5">
        <v>164</v>
      </c>
      <c r="F1356" s="5">
        <v>556328653</v>
      </c>
      <c r="G1356" s="5">
        <v>323</v>
      </c>
      <c r="H1356" s="5">
        <v>556328653</v>
      </c>
      <c r="I1356" s="6">
        <f t="shared" si="63"/>
        <v>0</v>
      </c>
      <c r="J1356" s="4" t="str">
        <f>VLOOKUP(A1356,districts!$A$4:$G$3181,6,FALSE)</f>
        <v>Szikszói</v>
      </c>
      <c r="L1356" s="5">
        <f t="shared" si="64"/>
        <v>2900983.2875816994</v>
      </c>
      <c r="M1356" s="5">
        <f t="shared" si="65"/>
        <v>1722379.7306501549</v>
      </c>
    </row>
    <row r="1357" spans="1:13" x14ac:dyDescent="0.2">
      <c r="A1357" s="4" t="s">
        <v>4204</v>
      </c>
      <c r="B1357" s="4" t="s">
        <v>4205</v>
      </c>
      <c r="C1357" s="5">
        <v>987905723</v>
      </c>
      <c r="D1357" s="5">
        <v>358</v>
      </c>
      <c r="E1357" s="5">
        <v>441</v>
      </c>
      <c r="F1357" s="5">
        <v>1414148750</v>
      </c>
      <c r="G1357" s="5">
        <v>950</v>
      </c>
      <c r="H1357" s="5">
        <v>1414148750</v>
      </c>
      <c r="I1357" s="6">
        <f t="shared" si="63"/>
        <v>0</v>
      </c>
      <c r="J1357" s="4" t="str">
        <f>VLOOKUP(A1357,districts!$A$4:$G$3181,6,FALSE)</f>
        <v>Kaposvári</v>
      </c>
      <c r="L1357" s="5">
        <f t="shared" si="64"/>
        <v>2759513.1927374303</v>
      </c>
      <c r="M1357" s="5">
        <f t="shared" si="65"/>
        <v>1488577.6315789474</v>
      </c>
    </row>
    <row r="1358" spans="1:13" x14ac:dyDescent="0.2">
      <c r="A1358" s="4" t="s">
        <v>4206</v>
      </c>
      <c r="B1358" s="4" t="s">
        <v>4207</v>
      </c>
      <c r="C1358" s="5">
        <v>3206068893</v>
      </c>
      <c r="D1358" s="5">
        <v>1116</v>
      </c>
      <c r="E1358" s="5">
        <v>1257</v>
      </c>
      <c r="F1358" s="5">
        <v>4129479851</v>
      </c>
      <c r="G1358" s="5">
        <v>2697</v>
      </c>
      <c r="H1358" s="5">
        <v>4129479851</v>
      </c>
      <c r="I1358" s="6">
        <f t="shared" si="63"/>
        <v>0</v>
      </c>
      <c r="J1358" s="4" t="str">
        <f>VLOOKUP(A1358,districts!$A$4:$G$3181,6,FALSE)</f>
        <v>Hevesi</v>
      </c>
      <c r="L1358" s="5">
        <f t="shared" si="64"/>
        <v>2872821.5887096776</v>
      </c>
      <c r="M1358" s="5">
        <f t="shared" si="65"/>
        <v>1531138.2465702633</v>
      </c>
    </row>
    <row r="1359" spans="1:13" x14ac:dyDescent="0.2">
      <c r="A1359" s="4" t="s">
        <v>208</v>
      </c>
      <c r="B1359" s="4" t="s">
        <v>4208</v>
      </c>
      <c r="C1359" s="5">
        <v>21242171920</v>
      </c>
      <c r="D1359" s="5">
        <v>5560</v>
      </c>
      <c r="E1359" s="5">
        <v>7151</v>
      </c>
      <c r="F1359" s="5">
        <v>29260175558</v>
      </c>
      <c r="G1359" s="5">
        <v>13831</v>
      </c>
      <c r="H1359" s="5">
        <v>29260175558</v>
      </c>
      <c r="I1359" s="6">
        <f t="shared" si="63"/>
        <v>0</v>
      </c>
      <c r="J1359" s="4" t="str">
        <f>VLOOKUP(A1359,districts!$A$4:$G$3181,6,FALSE)</f>
        <v>Kiskőrösi</v>
      </c>
      <c r="L1359" s="5">
        <f t="shared" si="64"/>
        <v>3820534.5179856117</v>
      </c>
      <c r="M1359" s="5">
        <f t="shared" si="65"/>
        <v>2115550.2536331429</v>
      </c>
    </row>
    <row r="1360" spans="1:13" x14ac:dyDescent="0.2">
      <c r="A1360" s="4" t="s">
        <v>204</v>
      </c>
      <c r="B1360" s="4" t="s">
        <v>4209</v>
      </c>
      <c r="C1360" s="5">
        <v>52934769957</v>
      </c>
      <c r="D1360" s="5">
        <v>12718</v>
      </c>
      <c r="E1360" s="5">
        <v>15239</v>
      </c>
      <c r="F1360" s="5">
        <v>70288784903</v>
      </c>
      <c r="G1360" s="5">
        <v>29352</v>
      </c>
      <c r="H1360" s="5">
        <v>70289318397</v>
      </c>
      <c r="I1360" s="6">
        <f t="shared" si="63"/>
        <v>533494</v>
      </c>
      <c r="J1360" s="4" t="str">
        <f>VLOOKUP(A1360,districts!$A$4:$G$3181,6,FALSE)</f>
        <v>Kiskunfélegyházi</v>
      </c>
      <c r="L1360" s="5">
        <f t="shared" si="64"/>
        <v>4162192.9514860827</v>
      </c>
      <c r="M1360" s="5">
        <f t="shared" si="65"/>
        <v>2394702.861713001</v>
      </c>
    </row>
    <row r="1361" spans="1:13" x14ac:dyDescent="0.2">
      <c r="A1361" s="4" t="s">
        <v>205</v>
      </c>
      <c r="B1361" s="4" t="s">
        <v>4210</v>
      </c>
      <c r="C1361" s="5">
        <v>42383828491</v>
      </c>
      <c r="D1361" s="5">
        <v>11129</v>
      </c>
      <c r="E1361" s="5">
        <v>13153</v>
      </c>
      <c r="F1361" s="5">
        <v>59984013221</v>
      </c>
      <c r="G1361" s="5">
        <v>26969</v>
      </c>
      <c r="H1361" s="5">
        <v>59984031437</v>
      </c>
      <c r="I1361" s="6">
        <f t="shared" si="63"/>
        <v>18216</v>
      </c>
      <c r="J1361" s="4" t="str">
        <f>VLOOKUP(A1361,districts!$A$4:$G$3181,6,FALSE)</f>
        <v>Kiskunhalasi</v>
      </c>
      <c r="L1361" s="5">
        <f t="shared" si="64"/>
        <v>3808413.0192290414</v>
      </c>
      <c r="M1361" s="5">
        <f t="shared" si="65"/>
        <v>2224184.4872631538</v>
      </c>
    </row>
    <row r="1362" spans="1:13" x14ac:dyDescent="0.2">
      <c r="A1362" s="4" t="s">
        <v>206</v>
      </c>
      <c r="B1362" s="4" t="s">
        <v>4211</v>
      </c>
      <c r="C1362" s="5">
        <v>17593736812</v>
      </c>
      <c r="D1362" s="5">
        <v>4247</v>
      </c>
      <c r="E1362" s="5">
        <v>4877</v>
      </c>
      <c r="F1362" s="5">
        <v>23269045176</v>
      </c>
      <c r="G1362" s="5">
        <v>9241</v>
      </c>
      <c r="H1362" s="5">
        <v>23269085226</v>
      </c>
      <c r="I1362" s="6">
        <f t="shared" si="63"/>
        <v>40050</v>
      </c>
      <c r="J1362" s="4" t="str">
        <f>VLOOKUP(A1362,districts!$A$4:$G$3181,6,FALSE)</f>
        <v>Ráckevei</v>
      </c>
      <c r="L1362" s="5">
        <f t="shared" si="64"/>
        <v>4142626.9865787616</v>
      </c>
      <c r="M1362" s="5">
        <f t="shared" si="65"/>
        <v>2518026.7531652418</v>
      </c>
    </row>
    <row r="1363" spans="1:13" x14ac:dyDescent="0.2">
      <c r="A1363" s="4" t="s">
        <v>207</v>
      </c>
      <c r="B1363" s="4" t="s">
        <v>4212</v>
      </c>
      <c r="C1363" s="5">
        <v>16663378048</v>
      </c>
      <c r="D1363" s="5">
        <v>4334</v>
      </c>
      <c r="E1363" s="5">
        <v>5507</v>
      </c>
      <c r="F1363" s="5">
        <v>21065143103</v>
      </c>
      <c r="G1363" s="5">
        <v>11419</v>
      </c>
      <c r="H1363" s="5">
        <v>21065143103</v>
      </c>
      <c r="I1363" s="6">
        <f t="shared" si="63"/>
        <v>0</v>
      </c>
      <c r="J1363" s="4" t="str">
        <f>VLOOKUP(A1363,districts!$A$4:$G$3181,6,FALSE)</f>
        <v>Kiskunmajsai</v>
      </c>
      <c r="L1363" s="5">
        <f t="shared" si="64"/>
        <v>3844803.4259344717</v>
      </c>
      <c r="M1363" s="5">
        <f t="shared" si="65"/>
        <v>1844744.9954461863</v>
      </c>
    </row>
    <row r="1364" spans="1:13" x14ac:dyDescent="0.2">
      <c r="A1364" s="4" t="s">
        <v>4213</v>
      </c>
      <c r="B1364" s="4" t="s">
        <v>4214</v>
      </c>
      <c r="C1364" s="5">
        <v>420116308</v>
      </c>
      <c r="D1364" s="5">
        <v>91</v>
      </c>
      <c r="E1364" s="5">
        <v>114</v>
      </c>
      <c r="F1364" s="5">
        <v>586154794</v>
      </c>
      <c r="G1364" s="5">
        <v>206</v>
      </c>
      <c r="H1364" s="5">
        <v>586154794</v>
      </c>
      <c r="I1364" s="6">
        <f t="shared" si="63"/>
        <v>0</v>
      </c>
      <c r="J1364" s="4" t="str">
        <f>VLOOKUP(A1364,districts!$A$4:$G$3181,6,FALSE)</f>
        <v>Zalaegerszegi</v>
      </c>
      <c r="L1364" s="5">
        <f t="shared" si="64"/>
        <v>4616662.7252747249</v>
      </c>
      <c r="M1364" s="5">
        <f t="shared" si="65"/>
        <v>2845411.6213592235</v>
      </c>
    </row>
    <row r="1365" spans="1:13" x14ac:dyDescent="0.2">
      <c r="A1365" s="4" t="s">
        <v>4215</v>
      </c>
      <c r="B1365" s="4" t="s">
        <v>4216</v>
      </c>
      <c r="C1365" s="5">
        <v>4395799808</v>
      </c>
      <c r="D1365" s="5">
        <v>1260</v>
      </c>
      <c r="E1365" s="5">
        <v>1421</v>
      </c>
      <c r="F1365" s="5">
        <v>6271603973</v>
      </c>
      <c r="G1365" s="5">
        <v>2527</v>
      </c>
      <c r="H1365" s="5">
        <v>6271603973</v>
      </c>
      <c r="I1365" s="6">
        <f t="shared" si="63"/>
        <v>0</v>
      </c>
      <c r="J1365" s="4" t="str">
        <f>VLOOKUP(A1365,districts!$A$4:$G$3181,6,FALSE)</f>
        <v>Enyingi</v>
      </c>
      <c r="L1365" s="5">
        <f t="shared" si="64"/>
        <v>3488730.0063492064</v>
      </c>
      <c r="M1365" s="5">
        <f t="shared" si="65"/>
        <v>2481837.7415908193</v>
      </c>
    </row>
    <row r="1366" spans="1:13" x14ac:dyDescent="0.2">
      <c r="A1366" s="4" t="s">
        <v>4217</v>
      </c>
      <c r="B1366" s="4" t="s">
        <v>4218</v>
      </c>
      <c r="C1366" s="5">
        <v>2018272739</v>
      </c>
      <c r="D1366" s="5">
        <v>660</v>
      </c>
      <c r="E1366" s="5">
        <v>749</v>
      </c>
      <c r="F1366" s="5">
        <v>2381400954</v>
      </c>
      <c r="G1366" s="5">
        <v>1680</v>
      </c>
      <c r="H1366" s="5">
        <v>2381400954</v>
      </c>
      <c r="I1366" s="6">
        <f t="shared" si="63"/>
        <v>0</v>
      </c>
      <c r="J1366" s="4" t="str">
        <f>VLOOKUP(A1366,districts!$A$4:$G$3181,6,FALSE)</f>
        <v>Nyírbátori</v>
      </c>
      <c r="L1366" s="5">
        <f t="shared" si="64"/>
        <v>3057988.9984848485</v>
      </c>
      <c r="M1366" s="5">
        <f t="shared" si="65"/>
        <v>1417500.5678571428</v>
      </c>
    </row>
    <row r="1367" spans="1:13" x14ac:dyDescent="0.2">
      <c r="A1367" s="4" t="s">
        <v>4219</v>
      </c>
      <c r="B1367" s="4" t="s">
        <v>4220</v>
      </c>
      <c r="C1367" s="5">
        <v>337542115</v>
      </c>
      <c r="D1367" s="5">
        <v>123</v>
      </c>
      <c r="E1367" s="5">
        <v>129</v>
      </c>
      <c r="F1367" s="5">
        <v>471034704</v>
      </c>
      <c r="G1367" s="5">
        <v>291</v>
      </c>
      <c r="H1367" s="5">
        <v>471034704</v>
      </c>
      <c r="I1367" s="6">
        <f t="shared" si="63"/>
        <v>0</v>
      </c>
      <c r="J1367" s="4" t="str">
        <f>VLOOKUP(A1367,districts!$A$4:$G$3181,6,FALSE)</f>
        <v>Siklósi</v>
      </c>
      <c r="L1367" s="5">
        <f t="shared" si="64"/>
        <v>2744244.837398374</v>
      </c>
      <c r="M1367" s="5">
        <f t="shared" si="65"/>
        <v>1618675.9587628867</v>
      </c>
    </row>
    <row r="1368" spans="1:13" x14ac:dyDescent="0.2">
      <c r="A1368" s="4" t="s">
        <v>4221</v>
      </c>
      <c r="B1368" s="4" t="s">
        <v>4222</v>
      </c>
      <c r="C1368" s="5">
        <v>2372138106</v>
      </c>
      <c r="D1368" s="5">
        <v>580</v>
      </c>
      <c r="E1368" s="5">
        <v>643</v>
      </c>
      <c r="F1368" s="5">
        <v>3019540465</v>
      </c>
      <c r="G1368" s="5">
        <v>1277</v>
      </c>
      <c r="H1368" s="5">
        <v>3019540465</v>
      </c>
      <c r="I1368" s="6">
        <f t="shared" si="63"/>
        <v>0</v>
      </c>
      <c r="J1368" s="4" t="str">
        <f>VLOOKUP(A1368,districts!$A$4:$G$3181,6,FALSE)</f>
        <v>Ajkai</v>
      </c>
      <c r="L1368" s="5">
        <f t="shared" si="64"/>
        <v>4089893.2862068964</v>
      </c>
      <c r="M1368" s="5">
        <f t="shared" si="65"/>
        <v>2364557.9209083789</v>
      </c>
    </row>
    <row r="1369" spans="1:13" x14ac:dyDescent="0.2">
      <c r="A1369" s="4" t="s">
        <v>4223</v>
      </c>
      <c r="B1369" s="4" t="s">
        <v>4224</v>
      </c>
      <c r="C1369" s="5">
        <v>416900264</v>
      </c>
      <c r="D1369" s="5">
        <v>128</v>
      </c>
      <c r="E1369" s="5">
        <v>157</v>
      </c>
      <c r="F1369" s="5">
        <v>500506450</v>
      </c>
      <c r="G1369" s="5">
        <v>340</v>
      </c>
      <c r="H1369" s="5">
        <v>500506450</v>
      </c>
      <c r="I1369" s="6">
        <f t="shared" si="63"/>
        <v>0</v>
      </c>
      <c r="J1369" s="4" t="str">
        <f>VLOOKUP(A1369,districts!$A$4:$G$3181,6,FALSE)</f>
        <v>Bonyhádi</v>
      </c>
      <c r="L1369" s="5">
        <f t="shared" si="64"/>
        <v>3257033.3125</v>
      </c>
      <c r="M1369" s="5">
        <f t="shared" si="65"/>
        <v>1472077.794117647</v>
      </c>
    </row>
    <row r="1370" spans="1:13" x14ac:dyDescent="0.2">
      <c r="A1370" s="4" t="s">
        <v>4225</v>
      </c>
      <c r="B1370" s="4" t="s">
        <v>4226</v>
      </c>
      <c r="C1370" s="5">
        <v>1336575346</v>
      </c>
      <c r="D1370" s="5">
        <v>447</v>
      </c>
      <c r="E1370" s="5">
        <v>511</v>
      </c>
      <c r="F1370" s="5">
        <v>1602882083</v>
      </c>
      <c r="G1370" s="5">
        <v>1326</v>
      </c>
      <c r="H1370" s="5">
        <v>1602882083</v>
      </c>
      <c r="I1370" s="6">
        <f t="shared" si="63"/>
        <v>0</v>
      </c>
      <c r="J1370" s="4" t="str">
        <f>VLOOKUP(A1370,districts!$A$4:$G$3181,6,FALSE)</f>
        <v>Derecskei</v>
      </c>
      <c r="L1370" s="5">
        <f t="shared" si="64"/>
        <v>2990101.4451901568</v>
      </c>
      <c r="M1370" s="5">
        <f t="shared" si="65"/>
        <v>1208810.0173453996</v>
      </c>
    </row>
    <row r="1371" spans="1:13" x14ac:dyDescent="0.2">
      <c r="A1371" s="4" t="s">
        <v>4227</v>
      </c>
      <c r="B1371" s="4" t="s">
        <v>4228</v>
      </c>
      <c r="C1371" s="5">
        <v>5542701435</v>
      </c>
      <c r="D1371" s="5">
        <v>1183</v>
      </c>
      <c r="E1371" s="5">
        <v>1392</v>
      </c>
      <c r="F1371" s="5">
        <v>8045315183</v>
      </c>
      <c r="G1371" s="5">
        <v>2587</v>
      </c>
      <c r="H1371" s="5">
        <v>8051389419</v>
      </c>
      <c r="I1371" s="6">
        <f t="shared" si="63"/>
        <v>6074236</v>
      </c>
      <c r="J1371" s="4" t="str">
        <f>VLOOKUP(A1371,districts!$A$4:$G$3181,6,FALSE)</f>
        <v>Szobi</v>
      </c>
      <c r="L1371" s="5">
        <f t="shared" si="64"/>
        <v>4685292.8444632292</v>
      </c>
      <c r="M1371" s="5">
        <f t="shared" si="65"/>
        <v>3112249.4855044452</v>
      </c>
    </row>
    <row r="1372" spans="1:13" x14ac:dyDescent="0.2">
      <c r="A1372" s="4" t="s">
        <v>4229</v>
      </c>
      <c r="B1372" s="4" t="s">
        <v>4230</v>
      </c>
      <c r="C1372" s="5">
        <v>262683655</v>
      </c>
      <c r="D1372" s="5">
        <v>110</v>
      </c>
      <c r="E1372" s="5">
        <v>136</v>
      </c>
      <c r="F1372" s="5">
        <v>316140614</v>
      </c>
      <c r="G1372" s="5">
        <v>320</v>
      </c>
      <c r="H1372" s="5">
        <v>316140614</v>
      </c>
      <c r="I1372" s="6">
        <f t="shared" si="63"/>
        <v>0</v>
      </c>
      <c r="J1372" s="4" t="str">
        <f>VLOOKUP(A1372,districts!$A$4:$G$3181,6,FALSE)</f>
        <v>Fehérgyarmati</v>
      </c>
      <c r="L1372" s="5">
        <f t="shared" si="64"/>
        <v>2388033.2272727271</v>
      </c>
      <c r="M1372" s="5">
        <f t="shared" si="65"/>
        <v>987939.41874999995</v>
      </c>
    </row>
    <row r="1373" spans="1:13" x14ac:dyDescent="0.2">
      <c r="A1373" s="4" t="s">
        <v>4231</v>
      </c>
      <c r="B1373" s="4" t="s">
        <v>4232</v>
      </c>
      <c r="C1373" s="5">
        <v>1349310054</v>
      </c>
      <c r="D1373" s="5">
        <v>445</v>
      </c>
      <c r="E1373" s="5">
        <v>504</v>
      </c>
      <c r="F1373" s="5">
        <v>2534796664</v>
      </c>
      <c r="G1373" s="5">
        <v>984</v>
      </c>
      <c r="H1373" s="5">
        <v>2534796664</v>
      </c>
      <c r="I1373" s="6">
        <f t="shared" si="63"/>
        <v>0</v>
      </c>
      <c r="J1373" s="4" t="str">
        <f>VLOOKUP(A1373,districts!$A$4:$G$3181,6,FALSE)</f>
        <v>Gyöngyösi</v>
      </c>
      <c r="L1373" s="5">
        <f t="shared" si="64"/>
        <v>3032157.4247191013</v>
      </c>
      <c r="M1373" s="5">
        <f t="shared" si="65"/>
        <v>2576012.8699186994</v>
      </c>
    </row>
    <row r="1374" spans="1:13" x14ac:dyDescent="0.2">
      <c r="A1374" s="4" t="s">
        <v>4233</v>
      </c>
      <c r="B1374" s="4" t="s">
        <v>4234</v>
      </c>
      <c r="C1374" s="5">
        <v>1330473852</v>
      </c>
      <c r="D1374" s="5">
        <v>351</v>
      </c>
      <c r="E1374" s="5">
        <v>386</v>
      </c>
      <c r="F1374" s="5">
        <v>1997460342</v>
      </c>
      <c r="G1374" s="5">
        <v>745</v>
      </c>
      <c r="H1374" s="5">
        <v>1997460342</v>
      </c>
      <c r="I1374" s="6">
        <f t="shared" si="63"/>
        <v>0</v>
      </c>
      <c r="J1374" s="4" t="str">
        <f>VLOOKUP(A1374,districts!$A$4:$G$3181,6,FALSE)</f>
        <v>Váci</v>
      </c>
      <c r="L1374" s="5">
        <f t="shared" si="64"/>
        <v>3790523.794871795</v>
      </c>
      <c r="M1374" s="5">
        <f t="shared" si="65"/>
        <v>2681154.8214765103</v>
      </c>
    </row>
    <row r="1375" spans="1:13" x14ac:dyDescent="0.2">
      <c r="A1375" s="4" t="s">
        <v>4235</v>
      </c>
      <c r="B1375" s="4" t="s">
        <v>4236</v>
      </c>
      <c r="C1375" s="5">
        <v>161424782</v>
      </c>
      <c r="D1375" s="5">
        <v>56</v>
      </c>
      <c r="E1375" s="5">
        <v>69</v>
      </c>
      <c r="F1375" s="5">
        <v>226616931</v>
      </c>
      <c r="G1375" s="5">
        <v>186</v>
      </c>
      <c r="H1375" s="5">
        <v>226616931</v>
      </c>
      <c r="I1375" s="6">
        <f t="shared" si="63"/>
        <v>0</v>
      </c>
      <c r="J1375" s="4" t="str">
        <f>VLOOKUP(A1375,districts!$A$4:$G$3181,6,FALSE)</f>
        <v>Mohácsi</v>
      </c>
      <c r="L1375" s="5">
        <f t="shared" si="64"/>
        <v>2882585.3928571427</v>
      </c>
      <c r="M1375" s="5">
        <f t="shared" si="65"/>
        <v>1218370.5967741935</v>
      </c>
    </row>
    <row r="1376" spans="1:13" x14ac:dyDescent="0.2">
      <c r="A1376" s="4" t="s">
        <v>4237</v>
      </c>
      <c r="B1376" s="4" t="s">
        <v>4238</v>
      </c>
      <c r="C1376" s="5">
        <v>1593704253</v>
      </c>
      <c r="D1376" s="5">
        <v>410</v>
      </c>
      <c r="E1376" s="5">
        <v>523</v>
      </c>
      <c r="F1376" s="5">
        <v>2420640879</v>
      </c>
      <c r="G1376" s="5">
        <v>1009</v>
      </c>
      <c r="H1376" s="5">
        <v>2420652219</v>
      </c>
      <c r="I1376" s="6">
        <f t="shared" si="63"/>
        <v>11340</v>
      </c>
      <c r="J1376" s="4" t="str">
        <f>VLOOKUP(A1376,districts!$A$4:$G$3181,6,FALSE)</f>
        <v>Szentendrei</v>
      </c>
      <c r="L1376" s="5">
        <f t="shared" si="64"/>
        <v>3887083.5439024391</v>
      </c>
      <c r="M1376" s="5">
        <f t="shared" si="65"/>
        <v>2399060.6729435083</v>
      </c>
    </row>
    <row r="1377" spans="1:13" x14ac:dyDescent="0.2">
      <c r="A1377" s="4" t="s">
        <v>4239</v>
      </c>
      <c r="B1377" s="4" t="s">
        <v>4240</v>
      </c>
      <c r="C1377" s="5">
        <v>572347806</v>
      </c>
      <c r="D1377" s="5">
        <v>299</v>
      </c>
      <c r="E1377" s="5">
        <v>324</v>
      </c>
      <c r="F1377" s="5">
        <v>621719238</v>
      </c>
      <c r="G1377" s="5">
        <v>784</v>
      </c>
      <c r="H1377" s="5">
        <v>621719238</v>
      </c>
      <c r="I1377" s="6">
        <f t="shared" si="63"/>
        <v>0</v>
      </c>
      <c r="J1377" s="4" t="str">
        <f>VLOOKUP(A1377,districts!$A$4:$G$3181,6,FALSE)</f>
        <v>Fehérgyarmati</v>
      </c>
      <c r="L1377" s="5">
        <f t="shared" si="64"/>
        <v>1914206.7090301004</v>
      </c>
      <c r="M1377" s="5">
        <f t="shared" si="65"/>
        <v>793009.23214285716</v>
      </c>
    </row>
    <row r="1378" spans="1:13" x14ac:dyDescent="0.2">
      <c r="A1378" s="4" t="s">
        <v>4241</v>
      </c>
      <c r="B1378" s="4" t="s">
        <v>4242</v>
      </c>
      <c r="C1378" s="5">
        <v>674827876</v>
      </c>
      <c r="D1378" s="5">
        <v>137</v>
      </c>
      <c r="E1378" s="5">
        <v>165</v>
      </c>
      <c r="F1378" s="5">
        <v>958971372</v>
      </c>
      <c r="G1378" s="5">
        <v>287</v>
      </c>
      <c r="H1378" s="5">
        <v>958971372</v>
      </c>
      <c r="I1378" s="6">
        <f t="shared" si="63"/>
        <v>0</v>
      </c>
      <c r="J1378" s="4" t="str">
        <f>VLOOKUP(A1378,districts!$A$4:$G$3181,6,FALSE)</f>
        <v>Zalaegerszegi</v>
      </c>
      <c r="L1378" s="5">
        <f t="shared" si="64"/>
        <v>4925750.9197080294</v>
      </c>
      <c r="M1378" s="5">
        <f t="shared" si="65"/>
        <v>3341363.6655052267</v>
      </c>
    </row>
    <row r="1379" spans="1:13" x14ac:dyDescent="0.2">
      <c r="A1379" s="4" t="s">
        <v>4243</v>
      </c>
      <c r="B1379" s="4" t="s">
        <v>4244</v>
      </c>
      <c r="C1379" s="5">
        <v>82312809</v>
      </c>
      <c r="D1379" s="5">
        <v>30</v>
      </c>
      <c r="E1379" s="5">
        <v>38</v>
      </c>
      <c r="F1379" s="5">
        <v>119767957</v>
      </c>
      <c r="G1379" s="5">
        <v>79</v>
      </c>
      <c r="H1379" s="5">
        <v>119767957</v>
      </c>
      <c r="I1379" s="6">
        <f t="shared" si="63"/>
        <v>0</v>
      </c>
      <c r="J1379" s="4" t="str">
        <f>VLOOKUP(A1379,districts!$A$4:$G$3181,6,FALSE)</f>
        <v>Devecseri</v>
      </c>
      <c r="L1379" s="5">
        <f t="shared" si="64"/>
        <v>2743760.3</v>
      </c>
      <c r="M1379" s="5">
        <f t="shared" si="65"/>
        <v>1516050.0886075948</v>
      </c>
    </row>
    <row r="1380" spans="1:13" x14ac:dyDescent="0.2">
      <c r="A1380" s="4" t="s">
        <v>4245</v>
      </c>
      <c r="B1380" s="4" t="s">
        <v>4246</v>
      </c>
      <c r="C1380" s="5">
        <v>274524379</v>
      </c>
      <c r="D1380" s="5">
        <v>66</v>
      </c>
      <c r="E1380" s="5">
        <v>80</v>
      </c>
      <c r="F1380" s="5">
        <v>342573348</v>
      </c>
      <c r="G1380" s="5">
        <v>165</v>
      </c>
      <c r="H1380" s="5">
        <v>342573348</v>
      </c>
      <c r="I1380" s="6">
        <f t="shared" si="63"/>
        <v>0</v>
      </c>
      <c r="J1380" s="4" t="str">
        <f>VLOOKUP(A1380,districts!$A$4:$G$3181,6,FALSE)</f>
        <v>Körmendi</v>
      </c>
      <c r="L1380" s="5">
        <f t="shared" si="64"/>
        <v>4159460.2878787881</v>
      </c>
      <c r="M1380" s="5">
        <f t="shared" si="65"/>
        <v>2076202.1090909091</v>
      </c>
    </row>
    <row r="1381" spans="1:13" x14ac:dyDescent="0.2">
      <c r="A1381" s="4" t="s">
        <v>4247</v>
      </c>
      <c r="B1381" s="4" t="s">
        <v>4248</v>
      </c>
      <c r="C1381" s="5">
        <v>200554909</v>
      </c>
      <c r="D1381" s="5">
        <v>59</v>
      </c>
      <c r="E1381" s="5">
        <v>79</v>
      </c>
      <c r="F1381" s="5">
        <v>283576256</v>
      </c>
      <c r="G1381" s="5">
        <v>196</v>
      </c>
      <c r="H1381" s="5">
        <v>283576256</v>
      </c>
      <c r="I1381" s="6">
        <f t="shared" si="63"/>
        <v>0</v>
      </c>
      <c r="J1381" s="4" t="str">
        <f>VLOOKUP(A1381,districts!$A$4:$G$3181,6,FALSE)</f>
        <v>Nagykanizsai</v>
      </c>
      <c r="L1381" s="5">
        <f t="shared" si="64"/>
        <v>3399235.7457627119</v>
      </c>
      <c r="M1381" s="5">
        <f t="shared" si="65"/>
        <v>1446817.6326530613</v>
      </c>
    </row>
    <row r="1382" spans="1:13" x14ac:dyDescent="0.2">
      <c r="A1382" s="4" t="s">
        <v>4249</v>
      </c>
      <c r="B1382" s="4" t="s">
        <v>4250</v>
      </c>
      <c r="C1382" s="5">
        <v>239171232</v>
      </c>
      <c r="D1382" s="5">
        <v>94</v>
      </c>
      <c r="E1382" s="5">
        <v>104</v>
      </c>
      <c r="F1382" s="5">
        <v>360653663</v>
      </c>
      <c r="G1382" s="5">
        <v>235</v>
      </c>
      <c r="H1382" s="5">
        <v>360653663</v>
      </c>
      <c r="I1382" s="6">
        <f t="shared" si="63"/>
        <v>0</v>
      </c>
      <c r="J1382" s="4" t="str">
        <f>VLOOKUP(A1382,districts!$A$4:$G$3181,6,FALSE)</f>
        <v>Cigándi</v>
      </c>
      <c r="L1382" s="5">
        <f t="shared" si="64"/>
        <v>2544374.8085106383</v>
      </c>
      <c r="M1382" s="5">
        <f t="shared" si="65"/>
        <v>1534696.4382978724</v>
      </c>
    </row>
    <row r="1383" spans="1:13" x14ac:dyDescent="0.2">
      <c r="A1383" s="4" t="s">
        <v>4251</v>
      </c>
      <c r="B1383" s="4" t="s">
        <v>4252</v>
      </c>
      <c r="C1383" s="5">
        <v>376443938</v>
      </c>
      <c r="D1383" s="5">
        <v>141</v>
      </c>
      <c r="E1383" s="5">
        <v>155</v>
      </c>
      <c r="F1383" s="5">
        <v>609340554</v>
      </c>
      <c r="G1383" s="5">
        <v>310</v>
      </c>
      <c r="H1383" s="5">
        <v>609340554</v>
      </c>
      <c r="I1383" s="6">
        <f t="shared" si="63"/>
        <v>0</v>
      </c>
      <c r="J1383" s="4" t="str">
        <f>VLOOKUP(A1383,districts!$A$4:$G$3181,6,FALSE)</f>
        <v>Ózdi</v>
      </c>
      <c r="L1383" s="5">
        <f t="shared" si="64"/>
        <v>2669815.1631205673</v>
      </c>
      <c r="M1383" s="5">
        <f t="shared" si="65"/>
        <v>1965614.6903225807</v>
      </c>
    </row>
    <row r="1384" spans="1:13" x14ac:dyDescent="0.2">
      <c r="A1384" s="4" t="s">
        <v>4253</v>
      </c>
      <c r="B1384" s="4" t="s">
        <v>4254</v>
      </c>
      <c r="C1384" s="5">
        <v>406925824</v>
      </c>
      <c r="D1384" s="5">
        <v>102</v>
      </c>
      <c r="E1384" s="5">
        <v>116</v>
      </c>
      <c r="F1384" s="5">
        <v>502239511</v>
      </c>
      <c r="G1384" s="5">
        <v>260</v>
      </c>
      <c r="H1384" s="5">
        <v>502239511</v>
      </c>
      <c r="I1384" s="6">
        <f t="shared" si="63"/>
        <v>0</v>
      </c>
      <c r="J1384" s="4" t="str">
        <f>VLOOKUP(A1384,districts!$A$4:$G$3181,6,FALSE)</f>
        <v>Celldömölki</v>
      </c>
      <c r="L1384" s="5">
        <f t="shared" si="64"/>
        <v>3989468.8627450978</v>
      </c>
      <c r="M1384" s="5">
        <f t="shared" si="65"/>
        <v>1931690.4269230769</v>
      </c>
    </row>
    <row r="1385" spans="1:13" x14ac:dyDescent="0.2">
      <c r="A1385" s="4" t="s">
        <v>4255</v>
      </c>
      <c r="B1385" s="4" t="s">
        <v>4256</v>
      </c>
      <c r="C1385" s="5">
        <v>164305576</v>
      </c>
      <c r="D1385" s="5">
        <v>58</v>
      </c>
      <c r="E1385" s="5">
        <v>67</v>
      </c>
      <c r="F1385" s="5">
        <v>190392617</v>
      </c>
      <c r="G1385" s="5">
        <v>131</v>
      </c>
      <c r="H1385" s="5">
        <v>190392617</v>
      </c>
      <c r="I1385" s="6">
        <f t="shared" si="63"/>
        <v>0</v>
      </c>
      <c r="J1385" s="4" t="str">
        <f>VLOOKUP(A1385,districts!$A$4:$G$3181,6,FALSE)</f>
        <v>Szigetvári</v>
      </c>
      <c r="L1385" s="5">
        <f t="shared" si="64"/>
        <v>2832854.7586206896</v>
      </c>
      <c r="M1385" s="5">
        <f t="shared" si="65"/>
        <v>1453378.7557251907</v>
      </c>
    </row>
    <row r="1386" spans="1:13" x14ac:dyDescent="0.2">
      <c r="A1386" s="4" t="s">
        <v>4257</v>
      </c>
      <c r="B1386" s="4" t="s">
        <v>4258</v>
      </c>
      <c r="C1386" s="5">
        <v>284467753</v>
      </c>
      <c r="D1386" s="5">
        <v>99</v>
      </c>
      <c r="E1386" s="5">
        <v>118</v>
      </c>
      <c r="F1386" s="5">
        <v>433850141</v>
      </c>
      <c r="G1386" s="5">
        <v>203</v>
      </c>
      <c r="H1386" s="5">
        <v>433850141</v>
      </c>
      <c r="I1386" s="6">
        <f t="shared" si="63"/>
        <v>0</v>
      </c>
      <c r="J1386" s="4" t="str">
        <f>VLOOKUP(A1386,districts!$A$4:$G$3181,6,FALSE)</f>
        <v>Siklósi</v>
      </c>
      <c r="L1386" s="5">
        <f t="shared" si="64"/>
        <v>2873411.6464646463</v>
      </c>
      <c r="M1386" s="5">
        <f t="shared" si="65"/>
        <v>2137192.8128078817</v>
      </c>
    </row>
    <row r="1387" spans="1:13" x14ac:dyDescent="0.2">
      <c r="A1387" s="4" t="s">
        <v>209</v>
      </c>
      <c r="B1387" s="4" t="s">
        <v>4259</v>
      </c>
      <c r="C1387" s="5">
        <v>29057843031</v>
      </c>
      <c r="D1387" s="5">
        <v>6319</v>
      </c>
      <c r="E1387" s="5">
        <v>7316</v>
      </c>
      <c r="F1387" s="5">
        <v>45958449627</v>
      </c>
      <c r="G1387" s="5">
        <v>13762</v>
      </c>
      <c r="H1387" s="5">
        <v>45958449627</v>
      </c>
      <c r="I1387" s="6">
        <f t="shared" si="63"/>
        <v>0</v>
      </c>
      <c r="J1387" s="4" t="str">
        <f>VLOOKUP(A1387,districts!$A$4:$G$3181,6,FALSE)</f>
        <v>Gödöllői</v>
      </c>
      <c r="L1387" s="5">
        <f t="shared" si="64"/>
        <v>4598487.5820541224</v>
      </c>
      <c r="M1387" s="5">
        <f t="shared" si="65"/>
        <v>3339518.2115244879</v>
      </c>
    </row>
    <row r="1388" spans="1:13" x14ac:dyDescent="0.2">
      <c r="A1388" s="4" t="s">
        <v>210</v>
      </c>
      <c r="B1388" s="4" t="s">
        <v>4260</v>
      </c>
      <c r="C1388" s="5">
        <v>9909681560</v>
      </c>
      <c r="D1388" s="5">
        <v>2959</v>
      </c>
      <c r="E1388" s="5">
        <v>3666</v>
      </c>
      <c r="F1388" s="5">
        <v>14459499162</v>
      </c>
      <c r="G1388" s="5">
        <v>7297</v>
      </c>
      <c r="H1388" s="5">
        <v>14459499162</v>
      </c>
      <c r="I1388" s="6">
        <f t="shared" si="63"/>
        <v>0</v>
      </c>
      <c r="J1388" s="4" t="str">
        <f>VLOOKUP(A1388,districts!$A$4:$G$3181,6,FALSE)</f>
        <v>Kisteleki</v>
      </c>
      <c r="L1388" s="5">
        <f t="shared" si="64"/>
        <v>3348996.8097330178</v>
      </c>
      <c r="M1388" s="5">
        <f t="shared" si="65"/>
        <v>1981567.6527340002</v>
      </c>
    </row>
    <row r="1389" spans="1:13" x14ac:dyDescent="0.2">
      <c r="A1389" s="4" t="s">
        <v>211</v>
      </c>
      <c r="B1389" s="4" t="s">
        <v>4261</v>
      </c>
      <c r="C1389" s="5">
        <v>6359689954</v>
      </c>
      <c r="D1389" s="5">
        <v>1137</v>
      </c>
      <c r="E1389" s="5">
        <v>1314</v>
      </c>
      <c r="F1389" s="5">
        <v>8597832629</v>
      </c>
      <c r="G1389" s="5">
        <v>2441</v>
      </c>
      <c r="H1389" s="5">
        <v>8597832629</v>
      </c>
      <c r="I1389" s="6">
        <f t="shared" si="63"/>
        <v>0</v>
      </c>
      <c r="J1389" s="4" t="str">
        <f>VLOOKUP(A1389,districts!$A$4:$G$3181,6,FALSE)</f>
        <v>Miskolci</v>
      </c>
      <c r="L1389" s="5">
        <f t="shared" si="64"/>
        <v>5593394.8583992962</v>
      </c>
      <c r="M1389" s="5">
        <f t="shared" si="65"/>
        <v>3522258.3486276115</v>
      </c>
    </row>
    <row r="1390" spans="1:13" x14ac:dyDescent="0.2">
      <c r="A1390" s="4" t="s">
        <v>4262</v>
      </c>
      <c r="B1390" s="4" t="s">
        <v>4263</v>
      </c>
      <c r="C1390" s="5">
        <v>223016529</v>
      </c>
      <c r="D1390" s="5">
        <v>77</v>
      </c>
      <c r="E1390" s="5">
        <v>94</v>
      </c>
      <c r="F1390" s="5">
        <v>289115692</v>
      </c>
      <c r="G1390" s="5">
        <v>178</v>
      </c>
      <c r="H1390" s="5">
        <v>289115692</v>
      </c>
      <c r="I1390" s="6">
        <f t="shared" si="63"/>
        <v>0</v>
      </c>
      <c r="J1390" s="4" t="str">
        <f>VLOOKUP(A1390,districts!$A$4:$G$3181,6,FALSE)</f>
        <v>Letenyei</v>
      </c>
      <c r="L1390" s="5">
        <f t="shared" si="64"/>
        <v>2896318.5584415584</v>
      </c>
      <c r="M1390" s="5">
        <f t="shared" si="65"/>
        <v>1624245.4606741574</v>
      </c>
    </row>
    <row r="1391" spans="1:13" x14ac:dyDescent="0.2">
      <c r="A1391" s="4" t="s">
        <v>4264</v>
      </c>
      <c r="B1391" s="4" t="s">
        <v>4265</v>
      </c>
      <c r="C1391" s="5">
        <v>383666802</v>
      </c>
      <c r="D1391" s="5">
        <v>137</v>
      </c>
      <c r="E1391" s="5">
        <v>156</v>
      </c>
      <c r="F1391" s="5">
        <v>561827685</v>
      </c>
      <c r="G1391" s="5">
        <v>318</v>
      </c>
      <c r="H1391" s="5">
        <v>561827685</v>
      </c>
      <c r="I1391" s="6">
        <f t="shared" si="63"/>
        <v>0</v>
      </c>
      <c r="J1391" s="4" t="str">
        <f>VLOOKUP(A1391,districts!$A$4:$G$3181,6,FALSE)</f>
        <v>Szekszárdi</v>
      </c>
      <c r="L1391" s="5">
        <f t="shared" si="64"/>
        <v>2800487.6058394159</v>
      </c>
      <c r="M1391" s="5">
        <f t="shared" si="65"/>
        <v>1766753.7264150945</v>
      </c>
    </row>
    <row r="1392" spans="1:13" x14ac:dyDescent="0.2">
      <c r="A1392" s="4" t="s">
        <v>4266</v>
      </c>
      <c r="B1392" s="4" t="s">
        <v>4267</v>
      </c>
      <c r="C1392" s="5">
        <v>414500677</v>
      </c>
      <c r="D1392" s="5">
        <v>136</v>
      </c>
      <c r="E1392" s="5">
        <v>152</v>
      </c>
      <c r="F1392" s="5">
        <v>644555362</v>
      </c>
      <c r="G1392" s="5">
        <v>313</v>
      </c>
      <c r="H1392" s="5">
        <v>644555362</v>
      </c>
      <c r="I1392" s="6">
        <f t="shared" si="63"/>
        <v>0</v>
      </c>
      <c r="J1392" s="4" t="str">
        <f>VLOOKUP(A1392,districts!$A$4:$G$3181,6,FALSE)</f>
        <v>Siklósi</v>
      </c>
      <c r="L1392" s="5">
        <f t="shared" si="64"/>
        <v>3047799.0955882352</v>
      </c>
      <c r="M1392" s="5">
        <f t="shared" si="65"/>
        <v>2059282.3067092651</v>
      </c>
    </row>
    <row r="1393" spans="1:13" x14ac:dyDescent="0.2">
      <c r="A1393" s="4" t="s">
        <v>213</v>
      </c>
      <c r="B1393" s="4" t="s">
        <v>4268</v>
      </c>
      <c r="C1393" s="5">
        <v>16795631738</v>
      </c>
      <c r="D1393" s="5">
        <v>4621</v>
      </c>
      <c r="E1393" s="5">
        <v>5353</v>
      </c>
      <c r="F1393" s="5">
        <v>22302118171</v>
      </c>
      <c r="G1393" s="5">
        <v>10560</v>
      </c>
      <c r="H1393" s="5">
        <v>22302118171</v>
      </c>
      <c r="I1393" s="6">
        <f t="shared" si="63"/>
        <v>0</v>
      </c>
      <c r="J1393" s="4" t="str">
        <f>VLOOKUP(A1393,districts!$A$4:$G$3181,6,FALSE)</f>
        <v>Karcagi</v>
      </c>
      <c r="L1393" s="5">
        <f t="shared" si="64"/>
        <v>3634631.4083531704</v>
      </c>
      <c r="M1393" s="5">
        <f t="shared" si="65"/>
        <v>2111943.0086174244</v>
      </c>
    </row>
    <row r="1394" spans="1:13" x14ac:dyDescent="0.2">
      <c r="A1394" s="4" t="s">
        <v>4269</v>
      </c>
      <c r="B1394" s="4" t="s">
        <v>4270</v>
      </c>
      <c r="C1394" s="5">
        <v>850288685</v>
      </c>
      <c r="D1394" s="5">
        <v>202</v>
      </c>
      <c r="E1394" s="5">
        <v>241</v>
      </c>
      <c r="F1394" s="5">
        <v>1110539699</v>
      </c>
      <c r="G1394" s="5">
        <v>469</v>
      </c>
      <c r="H1394" s="5">
        <v>1110539699</v>
      </c>
      <c r="I1394" s="6">
        <f t="shared" si="63"/>
        <v>0</v>
      </c>
      <c r="J1394" s="4" t="str">
        <f>VLOOKUP(A1394,districts!$A$4:$G$3181,6,FALSE)</f>
        <v>Szombathelyi</v>
      </c>
      <c r="L1394" s="5">
        <f t="shared" si="64"/>
        <v>4209349.925742574</v>
      </c>
      <c r="M1394" s="5">
        <f t="shared" si="65"/>
        <v>2367888.4840085288</v>
      </c>
    </row>
    <row r="1395" spans="1:13" x14ac:dyDescent="0.2">
      <c r="A1395" s="4" t="s">
        <v>212</v>
      </c>
      <c r="B1395" s="4" t="s">
        <v>4271</v>
      </c>
      <c r="C1395" s="5">
        <v>30194736981</v>
      </c>
      <c r="D1395" s="5">
        <v>7165</v>
      </c>
      <c r="E1395" s="5">
        <v>8308</v>
      </c>
      <c r="F1395" s="5">
        <v>41472705750</v>
      </c>
      <c r="G1395" s="5">
        <v>15965</v>
      </c>
      <c r="H1395" s="5">
        <v>41472705750</v>
      </c>
      <c r="I1395" s="6">
        <f t="shared" si="63"/>
        <v>0</v>
      </c>
      <c r="J1395" s="4" t="str">
        <f>VLOOKUP(A1395,districts!$A$4:$G$3181,6,FALSE)</f>
        <v>Kisvárdai</v>
      </c>
      <c r="L1395" s="5">
        <f t="shared" si="64"/>
        <v>4214199.1599441729</v>
      </c>
      <c r="M1395" s="5">
        <f t="shared" si="65"/>
        <v>2597726.6363921077</v>
      </c>
    </row>
    <row r="1396" spans="1:13" x14ac:dyDescent="0.2">
      <c r="A1396" s="4" t="s">
        <v>4272</v>
      </c>
      <c r="B1396" s="4" t="s">
        <v>4273</v>
      </c>
      <c r="C1396" s="5">
        <v>1549717707</v>
      </c>
      <c r="D1396" s="5">
        <v>438</v>
      </c>
      <c r="E1396" s="5">
        <v>527</v>
      </c>
      <c r="F1396" s="5">
        <v>1928256295</v>
      </c>
      <c r="G1396" s="5">
        <v>1047</v>
      </c>
      <c r="H1396" s="5">
        <v>1928256295</v>
      </c>
      <c r="I1396" s="6">
        <f t="shared" si="63"/>
        <v>0</v>
      </c>
      <c r="J1396" s="4" t="str">
        <f>VLOOKUP(A1396,districts!$A$4:$G$3181,6,FALSE)</f>
        <v>Vásárosnaményi</v>
      </c>
      <c r="L1396" s="5">
        <f t="shared" si="64"/>
        <v>3538168.2808219176</v>
      </c>
      <c r="M1396" s="5">
        <f t="shared" si="65"/>
        <v>1841696.5568290353</v>
      </c>
    </row>
    <row r="1397" spans="1:13" x14ac:dyDescent="0.2">
      <c r="A1397" s="4" t="s">
        <v>4274</v>
      </c>
      <c r="B1397" s="4" t="s">
        <v>4275</v>
      </c>
      <c r="C1397" s="5">
        <v>74099942</v>
      </c>
      <c r="D1397" s="5">
        <v>22</v>
      </c>
      <c r="E1397" s="5">
        <v>29</v>
      </c>
      <c r="F1397" s="5">
        <v>95507148</v>
      </c>
      <c r="G1397" s="5">
        <v>49</v>
      </c>
      <c r="H1397" s="5">
        <v>95507148</v>
      </c>
      <c r="I1397" s="6">
        <f t="shared" si="63"/>
        <v>0</v>
      </c>
      <c r="J1397" s="4" t="str">
        <f>VLOOKUP(A1397,districts!$A$4:$G$3181,6,FALSE)</f>
        <v>Zalaszentgróti</v>
      </c>
      <c r="L1397" s="5">
        <f t="shared" si="64"/>
        <v>3368179.1818181816</v>
      </c>
      <c r="M1397" s="5">
        <f t="shared" si="65"/>
        <v>1949125.469387755</v>
      </c>
    </row>
    <row r="1398" spans="1:13" x14ac:dyDescent="0.2">
      <c r="A1398" s="4" t="s">
        <v>4276</v>
      </c>
      <c r="B1398" s="4" t="s">
        <v>4277</v>
      </c>
      <c r="C1398" s="5">
        <v>259916739</v>
      </c>
      <c r="D1398" s="5">
        <v>130</v>
      </c>
      <c r="E1398" s="5">
        <v>141</v>
      </c>
      <c r="F1398" s="5">
        <v>310813295</v>
      </c>
      <c r="G1398" s="5">
        <v>336</v>
      </c>
      <c r="H1398" s="5">
        <v>310813295</v>
      </c>
      <c r="I1398" s="6">
        <f t="shared" si="63"/>
        <v>0</v>
      </c>
      <c r="J1398" s="4" t="str">
        <f>VLOOKUP(A1398,districts!$A$4:$G$3181,6,FALSE)</f>
        <v>Hegyháti</v>
      </c>
      <c r="L1398" s="5">
        <f t="shared" si="64"/>
        <v>1999359.5307692308</v>
      </c>
      <c r="M1398" s="5">
        <f t="shared" si="65"/>
        <v>925039.56845238095</v>
      </c>
    </row>
    <row r="1399" spans="1:13" x14ac:dyDescent="0.2">
      <c r="A1399" s="4" t="s">
        <v>4278</v>
      </c>
      <c r="B1399" s="4" t="s">
        <v>4279</v>
      </c>
      <c r="C1399" s="5">
        <v>349456575</v>
      </c>
      <c r="D1399" s="5">
        <v>119</v>
      </c>
      <c r="E1399" s="5">
        <v>137</v>
      </c>
      <c r="F1399" s="5">
        <v>412719807</v>
      </c>
      <c r="G1399" s="5">
        <v>382</v>
      </c>
      <c r="H1399" s="5">
        <v>412719807</v>
      </c>
      <c r="I1399" s="6">
        <f t="shared" si="63"/>
        <v>0</v>
      </c>
      <c r="J1399" s="4" t="str">
        <f>VLOOKUP(A1399,districts!$A$4:$G$3181,6,FALSE)</f>
        <v>Bonyhádi</v>
      </c>
      <c r="L1399" s="5">
        <f t="shared" si="64"/>
        <v>2936609.8739495799</v>
      </c>
      <c r="M1399" s="5">
        <f t="shared" si="65"/>
        <v>1080418.3429319372</v>
      </c>
    </row>
    <row r="1400" spans="1:13" x14ac:dyDescent="0.2">
      <c r="A1400" s="4" t="s">
        <v>4280</v>
      </c>
      <c r="B1400" s="4" t="s">
        <v>4281</v>
      </c>
      <c r="C1400" s="5">
        <v>6452437189</v>
      </c>
      <c r="D1400" s="5">
        <v>1691</v>
      </c>
      <c r="E1400" s="5">
        <v>1977</v>
      </c>
      <c r="F1400" s="5">
        <v>8245419673</v>
      </c>
      <c r="G1400" s="5">
        <v>3854</v>
      </c>
      <c r="H1400" s="5">
        <v>8245419673</v>
      </c>
      <c r="I1400" s="6">
        <f t="shared" si="63"/>
        <v>0</v>
      </c>
      <c r="J1400" s="4" t="str">
        <f>VLOOKUP(A1400,districts!$A$4:$G$3181,6,FALSE)</f>
        <v>Makói</v>
      </c>
      <c r="L1400" s="5">
        <f t="shared" si="64"/>
        <v>3815752.3293908928</v>
      </c>
      <c r="M1400" s="5">
        <f t="shared" si="65"/>
        <v>2139444.6478982875</v>
      </c>
    </row>
    <row r="1401" spans="1:13" x14ac:dyDescent="0.2">
      <c r="A1401" s="4" t="s">
        <v>4282</v>
      </c>
      <c r="B1401" s="4" t="s">
        <v>4283</v>
      </c>
      <c r="C1401" s="5">
        <v>120381023</v>
      </c>
      <c r="D1401" s="5">
        <v>29</v>
      </c>
      <c r="E1401" s="5">
        <v>35</v>
      </c>
      <c r="F1401" s="5">
        <v>147078117</v>
      </c>
      <c r="G1401" s="5">
        <v>109</v>
      </c>
      <c r="H1401" s="5">
        <v>147078117</v>
      </c>
      <c r="I1401" s="6">
        <f t="shared" si="63"/>
        <v>0</v>
      </c>
      <c r="J1401" s="4" t="str">
        <f>VLOOKUP(A1401,districts!$A$4:$G$3181,6,FALSE)</f>
        <v>Kőszegi</v>
      </c>
      <c r="L1401" s="5">
        <f t="shared" si="64"/>
        <v>4151069.7586206896</v>
      </c>
      <c r="M1401" s="5">
        <f t="shared" si="65"/>
        <v>1349340.5229357798</v>
      </c>
    </row>
    <row r="1402" spans="1:13" x14ac:dyDescent="0.2">
      <c r="A1402" s="4" t="s">
        <v>4284</v>
      </c>
      <c r="B1402" s="4" t="s">
        <v>4285</v>
      </c>
      <c r="C1402" s="5">
        <v>3231267778</v>
      </c>
      <c r="D1402" s="5">
        <v>967</v>
      </c>
      <c r="E1402" s="5">
        <v>1149</v>
      </c>
      <c r="F1402" s="5">
        <v>4224476537</v>
      </c>
      <c r="G1402" s="5">
        <v>2364</v>
      </c>
      <c r="H1402" s="5">
        <v>4225754334</v>
      </c>
      <c r="I1402" s="6">
        <f t="shared" si="63"/>
        <v>1277797</v>
      </c>
      <c r="J1402" s="4" t="str">
        <f>VLOOKUP(A1402,districts!$A$4:$G$3181,6,FALSE)</f>
        <v>Kiskunhalasi</v>
      </c>
      <c r="L1402" s="5">
        <f t="shared" si="64"/>
        <v>3341538.550155119</v>
      </c>
      <c r="M1402" s="5">
        <f t="shared" si="65"/>
        <v>1787544.1345177665</v>
      </c>
    </row>
    <row r="1403" spans="1:13" x14ac:dyDescent="0.2">
      <c r="A1403" s="4" t="s">
        <v>4286</v>
      </c>
      <c r="B1403" s="4" t="s">
        <v>4287</v>
      </c>
      <c r="C1403" s="5">
        <v>395425223</v>
      </c>
      <c r="D1403" s="5">
        <v>123</v>
      </c>
      <c r="E1403" s="5">
        <v>135</v>
      </c>
      <c r="F1403" s="5">
        <v>542036212</v>
      </c>
      <c r="G1403" s="5">
        <v>298</v>
      </c>
      <c r="H1403" s="5">
        <v>542036212</v>
      </c>
      <c r="I1403" s="6">
        <f t="shared" si="63"/>
        <v>0</v>
      </c>
      <c r="J1403" s="4" t="str">
        <f>VLOOKUP(A1403,districts!$A$4:$G$3181,6,FALSE)</f>
        <v>Tamási</v>
      </c>
      <c r="L1403" s="5">
        <f t="shared" si="64"/>
        <v>3214839.2113821139</v>
      </c>
      <c r="M1403" s="5">
        <f t="shared" si="65"/>
        <v>1818913.4630872484</v>
      </c>
    </row>
    <row r="1404" spans="1:13" x14ac:dyDescent="0.2">
      <c r="A1404" s="4" t="s">
        <v>4288</v>
      </c>
      <c r="B1404" s="4" t="s">
        <v>4289</v>
      </c>
      <c r="C1404" s="5">
        <v>690147352</v>
      </c>
      <c r="D1404" s="5">
        <v>253</v>
      </c>
      <c r="E1404" s="5">
        <v>278</v>
      </c>
      <c r="F1404" s="5">
        <v>824914794</v>
      </c>
      <c r="G1404" s="5">
        <v>556</v>
      </c>
      <c r="H1404" s="5">
        <v>824914794</v>
      </c>
      <c r="I1404" s="6">
        <f t="shared" si="63"/>
        <v>0</v>
      </c>
      <c r="J1404" s="4" t="str">
        <f>VLOOKUP(A1404,districts!$A$4:$G$3181,6,FALSE)</f>
        <v>Fehérgyarmati</v>
      </c>
      <c r="L1404" s="5">
        <f t="shared" si="64"/>
        <v>2727855.1462450591</v>
      </c>
      <c r="M1404" s="5">
        <f t="shared" si="65"/>
        <v>1483659.7014388489</v>
      </c>
    </row>
    <row r="1405" spans="1:13" x14ac:dyDescent="0.2">
      <c r="A1405" s="4" t="s">
        <v>4290</v>
      </c>
      <c r="B1405" s="4" t="s">
        <v>4291</v>
      </c>
      <c r="C1405" s="5">
        <v>269220688</v>
      </c>
      <c r="D1405" s="5">
        <v>125</v>
      </c>
      <c r="E1405" s="5">
        <v>137</v>
      </c>
      <c r="F1405" s="5">
        <v>318268579</v>
      </c>
      <c r="G1405" s="5">
        <v>266</v>
      </c>
      <c r="H1405" s="5">
        <v>318268579</v>
      </c>
      <c r="I1405" s="6">
        <f t="shared" si="63"/>
        <v>0</v>
      </c>
      <c r="J1405" s="4" t="str">
        <f>VLOOKUP(A1405,districts!$A$4:$G$3181,6,FALSE)</f>
        <v>Sellyei</v>
      </c>
      <c r="L1405" s="5">
        <f t="shared" si="64"/>
        <v>2153765.5040000002</v>
      </c>
      <c r="M1405" s="5">
        <f t="shared" si="65"/>
        <v>1196498.4172932331</v>
      </c>
    </row>
    <row r="1406" spans="1:13" x14ac:dyDescent="0.2">
      <c r="A1406" s="4" t="s">
        <v>4292</v>
      </c>
      <c r="B1406" s="4" t="s">
        <v>4293</v>
      </c>
      <c r="C1406" s="5">
        <v>137323745</v>
      </c>
      <c r="D1406" s="5">
        <v>60</v>
      </c>
      <c r="E1406" s="5">
        <v>68</v>
      </c>
      <c r="F1406" s="5">
        <v>208153467</v>
      </c>
      <c r="G1406" s="5">
        <v>179</v>
      </c>
      <c r="H1406" s="5">
        <v>208153467</v>
      </c>
      <c r="I1406" s="6">
        <f t="shared" si="63"/>
        <v>0</v>
      </c>
      <c r="J1406" s="4" t="str">
        <f>VLOOKUP(A1406,districts!$A$4:$G$3181,6,FALSE)</f>
        <v>Lenti</v>
      </c>
      <c r="L1406" s="5">
        <f t="shared" si="64"/>
        <v>2288729.0833333335</v>
      </c>
      <c r="M1406" s="5">
        <f t="shared" si="65"/>
        <v>1162868.530726257</v>
      </c>
    </row>
    <row r="1407" spans="1:13" x14ac:dyDescent="0.2">
      <c r="A1407" s="4" t="s">
        <v>4294</v>
      </c>
      <c r="B1407" s="4" t="s">
        <v>4295</v>
      </c>
      <c r="C1407" s="5">
        <v>137935100</v>
      </c>
      <c r="D1407" s="5">
        <v>59</v>
      </c>
      <c r="E1407" s="5">
        <v>68</v>
      </c>
      <c r="F1407" s="5">
        <v>161276528</v>
      </c>
      <c r="G1407" s="5">
        <v>149</v>
      </c>
      <c r="H1407" s="5">
        <v>161276528</v>
      </c>
      <c r="I1407" s="6">
        <f t="shared" si="63"/>
        <v>0</v>
      </c>
      <c r="J1407" s="4" t="str">
        <f>VLOOKUP(A1407,districts!$A$4:$G$3181,6,FALSE)</f>
        <v>Devecseri</v>
      </c>
      <c r="L1407" s="5">
        <f t="shared" si="64"/>
        <v>2337883.0508474577</v>
      </c>
      <c r="M1407" s="5">
        <f t="shared" si="65"/>
        <v>1082392.8053691275</v>
      </c>
    </row>
    <row r="1408" spans="1:13" x14ac:dyDescent="0.2">
      <c r="A1408" s="4" t="s">
        <v>4296</v>
      </c>
      <c r="B1408" s="4" t="s">
        <v>4297</v>
      </c>
      <c r="C1408" s="5">
        <v>812150095</v>
      </c>
      <c r="D1408" s="5">
        <v>238</v>
      </c>
      <c r="E1408" s="5">
        <v>264</v>
      </c>
      <c r="F1408" s="5">
        <v>974349638</v>
      </c>
      <c r="G1408" s="5">
        <v>530</v>
      </c>
      <c r="H1408" s="5">
        <v>974349638</v>
      </c>
      <c r="I1408" s="6">
        <f t="shared" si="63"/>
        <v>0</v>
      </c>
      <c r="J1408" s="4" t="str">
        <f>VLOOKUP(A1408,districts!$A$4:$G$3181,6,FALSE)</f>
        <v>Szegedi</v>
      </c>
      <c r="L1408" s="5">
        <f t="shared" si="64"/>
        <v>3412395.3571428573</v>
      </c>
      <c r="M1408" s="5">
        <f t="shared" si="65"/>
        <v>1838395.5433962264</v>
      </c>
    </row>
    <row r="1409" spans="1:13" x14ac:dyDescent="0.2">
      <c r="A1409" s="4" t="s">
        <v>214</v>
      </c>
      <c r="B1409" s="4" t="s">
        <v>4298</v>
      </c>
      <c r="C1409" s="5">
        <v>5329867287</v>
      </c>
      <c r="D1409" s="5">
        <v>1373</v>
      </c>
      <c r="E1409" s="5">
        <v>1629</v>
      </c>
      <c r="F1409" s="5">
        <v>8198026654</v>
      </c>
      <c r="G1409" s="5">
        <v>2719</v>
      </c>
      <c r="H1409" s="5">
        <v>8198026654</v>
      </c>
      <c r="I1409" s="6">
        <f t="shared" si="63"/>
        <v>0</v>
      </c>
      <c r="J1409" s="4" t="str">
        <f>VLOOKUP(A1409,districts!$A$4:$G$3181,6,FALSE)</f>
        <v>Tatai</v>
      </c>
      <c r="L1409" s="5">
        <f t="shared" si="64"/>
        <v>3881913.5375091042</v>
      </c>
      <c r="M1409" s="5">
        <f t="shared" si="65"/>
        <v>3015088.8760573738</v>
      </c>
    </row>
    <row r="1410" spans="1:13" x14ac:dyDescent="0.2">
      <c r="A1410" s="4" t="s">
        <v>4299</v>
      </c>
      <c r="B1410" s="4" t="s">
        <v>4300</v>
      </c>
      <c r="C1410" s="5">
        <v>2739208321</v>
      </c>
      <c r="D1410" s="5">
        <v>800</v>
      </c>
      <c r="E1410" s="5">
        <v>940</v>
      </c>
      <c r="F1410" s="5">
        <v>3689939764</v>
      </c>
      <c r="G1410" s="5">
        <v>1850</v>
      </c>
      <c r="H1410" s="5">
        <v>3689939764</v>
      </c>
      <c r="I1410" s="6">
        <f t="shared" ref="I1410:I1473" si="66">H1410-F1410</f>
        <v>0</v>
      </c>
      <c r="J1410" s="4" t="str">
        <f>VLOOKUP(A1410,districts!$A$4:$G$3181,6,FALSE)</f>
        <v>Nagykőrösi</v>
      </c>
      <c r="L1410" s="5">
        <f t="shared" ref="L1410:L1473" si="67">C1410/D1410</f>
        <v>3424010.4012500001</v>
      </c>
      <c r="M1410" s="5">
        <f t="shared" ref="M1410:M1473" si="68">H1410/G1410</f>
        <v>1994562.0345945945</v>
      </c>
    </row>
    <row r="1411" spans="1:13" x14ac:dyDescent="0.2">
      <c r="A1411" s="4" t="s">
        <v>215</v>
      </c>
      <c r="B1411" s="4" t="s">
        <v>4301</v>
      </c>
      <c r="C1411" s="5">
        <v>1380404373</v>
      </c>
      <c r="D1411" s="5">
        <v>473</v>
      </c>
      <c r="E1411" s="5">
        <v>533</v>
      </c>
      <c r="F1411" s="5">
        <v>1691410197</v>
      </c>
      <c r="G1411" s="5">
        <v>1266</v>
      </c>
      <c r="H1411" s="5">
        <v>1691410197</v>
      </c>
      <c r="I1411" s="6">
        <f t="shared" si="66"/>
        <v>0</v>
      </c>
      <c r="J1411" s="4" t="str">
        <f>VLOOKUP(A1411,districts!$A$4:$G$3181,6,FALSE)</f>
        <v>Dombóvári</v>
      </c>
      <c r="L1411" s="5">
        <f t="shared" si="67"/>
        <v>2918402.4799154336</v>
      </c>
      <c r="M1411" s="5">
        <f t="shared" si="68"/>
        <v>1336027.0118483412</v>
      </c>
    </row>
    <row r="1412" spans="1:13" x14ac:dyDescent="0.2">
      <c r="A1412" s="4" t="s">
        <v>4302</v>
      </c>
      <c r="B1412" s="4" t="s">
        <v>4303</v>
      </c>
      <c r="C1412" s="5">
        <v>4347440134</v>
      </c>
      <c r="D1412" s="5">
        <v>1248</v>
      </c>
      <c r="E1412" s="5">
        <v>1449</v>
      </c>
      <c r="F1412" s="5">
        <v>5681377240</v>
      </c>
      <c r="G1412" s="5">
        <v>2953</v>
      </c>
      <c r="H1412" s="5">
        <v>5681377240</v>
      </c>
      <c r="I1412" s="6">
        <f t="shared" si="66"/>
        <v>0</v>
      </c>
      <c r="J1412" s="4" t="str">
        <f>VLOOKUP(A1412,districts!$A$4:$G$3181,6,FALSE)</f>
        <v>Mátészalkai</v>
      </c>
      <c r="L1412" s="5">
        <f t="shared" si="67"/>
        <v>3483525.748397436</v>
      </c>
      <c r="M1412" s="5">
        <f t="shared" si="68"/>
        <v>1923934.0467321367</v>
      </c>
    </row>
    <row r="1413" spans="1:13" x14ac:dyDescent="0.2">
      <c r="A1413" s="4" t="s">
        <v>4304</v>
      </c>
      <c r="B1413" s="4" t="s">
        <v>4305</v>
      </c>
      <c r="C1413" s="5">
        <v>7917662879</v>
      </c>
      <c r="D1413" s="5">
        <v>2143</v>
      </c>
      <c r="E1413" s="5">
        <v>2446</v>
      </c>
      <c r="F1413" s="5">
        <v>10760337975</v>
      </c>
      <c r="G1413" s="5">
        <v>4642</v>
      </c>
      <c r="H1413" s="5">
        <v>10760337975</v>
      </c>
      <c r="I1413" s="6">
        <f t="shared" si="66"/>
        <v>0</v>
      </c>
      <c r="J1413" s="4" t="str">
        <f>VLOOKUP(A1413,districts!$A$4:$G$3181,6,FALSE)</f>
        <v>Nagykátai</v>
      </c>
      <c r="L1413" s="5">
        <f t="shared" si="67"/>
        <v>3694663.032664489</v>
      </c>
      <c r="M1413" s="5">
        <f t="shared" si="68"/>
        <v>2318039.2018526499</v>
      </c>
    </row>
    <row r="1414" spans="1:13" x14ac:dyDescent="0.2">
      <c r="A1414" s="4" t="s">
        <v>4306</v>
      </c>
      <c r="B1414" s="4" t="s">
        <v>4307</v>
      </c>
      <c r="C1414" s="5">
        <v>625651585</v>
      </c>
      <c r="D1414" s="5">
        <v>197</v>
      </c>
      <c r="E1414" s="5">
        <v>269</v>
      </c>
      <c r="F1414" s="5">
        <v>731271726</v>
      </c>
      <c r="G1414" s="5">
        <v>705</v>
      </c>
      <c r="H1414" s="5">
        <v>731271726</v>
      </c>
      <c r="I1414" s="6">
        <f t="shared" si="66"/>
        <v>0</v>
      </c>
      <c r="J1414" s="4" t="str">
        <f>VLOOKUP(A1414,districts!$A$4:$G$3181,6,FALSE)</f>
        <v>Derecskei</v>
      </c>
      <c r="L1414" s="5">
        <f t="shared" si="67"/>
        <v>3175896.3705583755</v>
      </c>
      <c r="M1414" s="5">
        <f t="shared" si="68"/>
        <v>1037264.8595744681</v>
      </c>
    </row>
    <row r="1415" spans="1:13" x14ac:dyDescent="0.2">
      <c r="A1415" s="4" t="s">
        <v>4308</v>
      </c>
      <c r="B1415" s="4" t="s">
        <v>4309</v>
      </c>
      <c r="C1415" s="5">
        <v>1193341760</v>
      </c>
      <c r="D1415" s="5">
        <v>325</v>
      </c>
      <c r="E1415" s="5">
        <v>372</v>
      </c>
      <c r="F1415" s="5">
        <v>1628806304</v>
      </c>
      <c r="G1415" s="5">
        <v>759</v>
      </c>
      <c r="H1415" s="5">
        <v>1628806304</v>
      </c>
      <c r="I1415" s="6">
        <f t="shared" si="66"/>
        <v>0</v>
      </c>
      <c r="J1415" s="4" t="str">
        <f>VLOOKUP(A1415,districts!$A$4:$G$3181,6,FALSE)</f>
        <v>Devecseri</v>
      </c>
      <c r="L1415" s="5">
        <f t="shared" si="67"/>
        <v>3671820.8</v>
      </c>
      <c r="M1415" s="5">
        <f t="shared" si="68"/>
        <v>2145989.8603425561</v>
      </c>
    </row>
    <row r="1416" spans="1:13" x14ac:dyDescent="0.2">
      <c r="A1416" s="4" t="s">
        <v>217</v>
      </c>
      <c r="B1416" s="4" t="s">
        <v>4310</v>
      </c>
      <c r="C1416" s="5">
        <v>7415212230</v>
      </c>
      <c r="D1416" s="5">
        <v>2334</v>
      </c>
      <c r="E1416" s="5">
        <v>2665</v>
      </c>
      <c r="F1416" s="5">
        <v>9390885807</v>
      </c>
      <c r="G1416" s="5">
        <v>5358</v>
      </c>
      <c r="H1416" s="5">
        <v>9390885807</v>
      </c>
      <c r="I1416" s="6">
        <f t="shared" si="66"/>
        <v>0</v>
      </c>
      <c r="J1416" s="4" t="str">
        <f>VLOOKUP(A1416,districts!$A$4:$G$3181,6,FALSE)</f>
        <v>Berettyóújfalui</v>
      </c>
      <c r="L1416" s="5">
        <f t="shared" si="67"/>
        <v>3177040.3727506427</v>
      </c>
      <c r="M1416" s="5">
        <f t="shared" si="68"/>
        <v>1752684.9210526317</v>
      </c>
    </row>
    <row r="1417" spans="1:13" x14ac:dyDescent="0.2">
      <c r="A1417" s="4" t="s">
        <v>218</v>
      </c>
      <c r="B1417" s="4" t="s">
        <v>4311</v>
      </c>
      <c r="C1417" s="5">
        <v>49135303559</v>
      </c>
      <c r="D1417" s="5">
        <v>9319</v>
      </c>
      <c r="E1417" s="5">
        <v>10776</v>
      </c>
      <c r="F1417" s="5">
        <v>69220628649</v>
      </c>
      <c r="G1417" s="5">
        <v>19003</v>
      </c>
      <c r="H1417" s="5">
        <v>69223040308</v>
      </c>
      <c r="I1417" s="6">
        <f t="shared" si="66"/>
        <v>2411659</v>
      </c>
      <c r="J1417" s="4" t="str">
        <f>VLOOKUP(A1417,districts!$A$4:$G$3181,6,FALSE)</f>
        <v>Komáromi</v>
      </c>
      <c r="L1417" s="5">
        <f t="shared" si="67"/>
        <v>5272594.0078334585</v>
      </c>
      <c r="M1417" s="5">
        <f t="shared" si="68"/>
        <v>3642742.7410408882</v>
      </c>
    </row>
    <row r="1418" spans="1:13" x14ac:dyDescent="0.2">
      <c r="A1418" s="4" t="s">
        <v>4312</v>
      </c>
      <c r="B1418" s="4" t="s">
        <v>4313</v>
      </c>
      <c r="C1418" s="5">
        <v>216541421</v>
      </c>
      <c r="D1418" s="5">
        <v>62</v>
      </c>
      <c r="E1418" s="5">
        <v>70</v>
      </c>
      <c r="F1418" s="5">
        <v>262751349</v>
      </c>
      <c r="G1418" s="5">
        <v>212</v>
      </c>
      <c r="H1418" s="5">
        <v>262751349</v>
      </c>
      <c r="I1418" s="6">
        <f t="shared" si="66"/>
        <v>0</v>
      </c>
      <c r="J1418" s="4" t="str">
        <f>VLOOKUP(A1418,districts!$A$4:$G$3181,6,FALSE)</f>
        <v>Edelényi</v>
      </c>
      <c r="L1418" s="5">
        <f t="shared" si="67"/>
        <v>3492603.564516129</v>
      </c>
      <c r="M1418" s="5">
        <f t="shared" si="68"/>
        <v>1239393.1556603773</v>
      </c>
    </row>
    <row r="1419" spans="1:13" x14ac:dyDescent="0.2">
      <c r="A1419" s="4" t="s">
        <v>216</v>
      </c>
      <c r="B1419" s="4" t="s">
        <v>4314</v>
      </c>
      <c r="C1419" s="5">
        <v>30929743757</v>
      </c>
      <c r="D1419" s="5">
        <v>9224</v>
      </c>
      <c r="E1419" s="5">
        <v>10599</v>
      </c>
      <c r="F1419" s="5">
        <v>42709199219</v>
      </c>
      <c r="G1419" s="5">
        <v>23711</v>
      </c>
      <c r="H1419" s="5">
        <v>42709199219</v>
      </c>
      <c r="I1419" s="6">
        <f t="shared" si="66"/>
        <v>0</v>
      </c>
      <c r="J1419" s="4" t="str">
        <f>VLOOKUP(A1419,districts!$A$4:$G$3181,6,FALSE)</f>
        <v>Komlói</v>
      </c>
      <c r="L1419" s="5">
        <f t="shared" si="67"/>
        <v>3353181.2399176061</v>
      </c>
      <c r="M1419" s="5">
        <f t="shared" si="68"/>
        <v>1801239.8978954914</v>
      </c>
    </row>
    <row r="1420" spans="1:13" x14ac:dyDescent="0.2">
      <c r="A1420" s="4" t="s">
        <v>4315</v>
      </c>
      <c r="B1420" s="4" t="s">
        <v>4316</v>
      </c>
      <c r="C1420" s="5">
        <v>120024655</v>
      </c>
      <c r="D1420" s="5">
        <v>46</v>
      </c>
      <c r="E1420" s="5">
        <v>53</v>
      </c>
      <c r="F1420" s="5">
        <v>168471356</v>
      </c>
      <c r="G1420" s="5">
        <v>142</v>
      </c>
      <c r="H1420" s="5">
        <v>168471356</v>
      </c>
      <c r="I1420" s="6">
        <f t="shared" si="66"/>
        <v>0</v>
      </c>
      <c r="J1420" s="4" t="str">
        <f>VLOOKUP(A1420,districts!$A$4:$G$3181,6,FALSE)</f>
        <v>Csengeri</v>
      </c>
      <c r="L1420" s="5">
        <f t="shared" si="67"/>
        <v>2609231.6304347827</v>
      </c>
      <c r="M1420" s="5">
        <f t="shared" si="68"/>
        <v>1186418</v>
      </c>
    </row>
    <row r="1421" spans="1:13" x14ac:dyDescent="0.2">
      <c r="A1421" s="4" t="s">
        <v>4317</v>
      </c>
      <c r="B1421" s="4" t="s">
        <v>4318</v>
      </c>
      <c r="C1421" s="5">
        <v>193242133</v>
      </c>
      <c r="D1421" s="5">
        <v>67</v>
      </c>
      <c r="E1421" s="5">
        <v>85</v>
      </c>
      <c r="F1421" s="5">
        <v>319896098</v>
      </c>
      <c r="G1421" s="5">
        <v>192</v>
      </c>
      <c r="H1421" s="5">
        <v>319896098</v>
      </c>
      <c r="I1421" s="6">
        <f t="shared" si="66"/>
        <v>0</v>
      </c>
      <c r="J1421" s="4" t="str">
        <f>VLOOKUP(A1421,districts!$A$4:$G$3181,6,FALSE)</f>
        <v>Barcsi</v>
      </c>
      <c r="L1421" s="5">
        <f t="shared" si="67"/>
        <v>2884210.9402985075</v>
      </c>
      <c r="M1421" s="5">
        <f t="shared" si="68"/>
        <v>1666125.5104166667</v>
      </c>
    </row>
    <row r="1422" spans="1:13" x14ac:dyDescent="0.2">
      <c r="A1422" s="4" t="s">
        <v>4319</v>
      </c>
      <c r="B1422" s="4" t="s">
        <v>4320</v>
      </c>
      <c r="C1422" s="5">
        <v>405425457</v>
      </c>
      <c r="D1422" s="5">
        <v>113</v>
      </c>
      <c r="E1422" s="5">
        <v>138</v>
      </c>
      <c r="F1422" s="5">
        <v>557237081</v>
      </c>
      <c r="G1422" s="5">
        <v>265</v>
      </c>
      <c r="H1422" s="5">
        <v>557237081</v>
      </c>
      <c r="I1422" s="6">
        <f t="shared" si="66"/>
        <v>0</v>
      </c>
      <c r="J1422" s="4" t="str">
        <f>VLOOKUP(A1422,districts!$A$4:$G$3181,6,FALSE)</f>
        <v>Sárospataki</v>
      </c>
      <c r="L1422" s="5">
        <f t="shared" si="67"/>
        <v>3587835.9026548672</v>
      </c>
      <c r="M1422" s="5">
        <f t="shared" si="68"/>
        <v>2102781.4377358491</v>
      </c>
    </row>
    <row r="1423" spans="1:13" x14ac:dyDescent="0.2">
      <c r="A1423" s="4" t="s">
        <v>4321</v>
      </c>
      <c r="B1423" s="4" t="s">
        <v>4322</v>
      </c>
      <c r="C1423" s="5">
        <v>1533347712</v>
      </c>
      <c r="D1423" s="5">
        <v>557</v>
      </c>
      <c r="E1423" s="5">
        <v>622</v>
      </c>
      <c r="F1423" s="5">
        <v>2630735036</v>
      </c>
      <c r="G1423" s="5">
        <v>1283</v>
      </c>
      <c r="H1423" s="5">
        <v>2630735036</v>
      </c>
      <c r="I1423" s="6">
        <f t="shared" si="66"/>
        <v>0</v>
      </c>
      <c r="J1423" s="4" t="str">
        <f>VLOOKUP(A1423,districts!$A$4:$G$3181,6,FALSE)</f>
        <v>Záhonyi</v>
      </c>
      <c r="L1423" s="5">
        <f t="shared" si="67"/>
        <v>2752868.4236983843</v>
      </c>
      <c r="M1423" s="5">
        <f t="shared" si="68"/>
        <v>2050455.9906469213</v>
      </c>
    </row>
    <row r="1424" spans="1:13" x14ac:dyDescent="0.2">
      <c r="A1424" s="4" t="s">
        <v>4323</v>
      </c>
      <c r="B1424" s="4" t="s">
        <v>4324</v>
      </c>
      <c r="C1424" s="5">
        <v>2652485042</v>
      </c>
      <c r="D1424" s="5">
        <v>801</v>
      </c>
      <c r="E1424" s="5">
        <v>920</v>
      </c>
      <c r="F1424" s="5">
        <v>4062412673</v>
      </c>
      <c r="G1424" s="5">
        <v>2012</v>
      </c>
      <c r="H1424" s="5">
        <v>4062412673</v>
      </c>
      <c r="I1424" s="6">
        <f t="shared" si="66"/>
        <v>0</v>
      </c>
      <c r="J1424" s="4" t="str">
        <f>VLOOKUP(A1424,districts!$A$4:$G$3181,6,FALSE)</f>
        <v>Füzesabonyi</v>
      </c>
      <c r="L1424" s="5">
        <f t="shared" si="67"/>
        <v>3311466.9687890136</v>
      </c>
      <c r="M1424" s="5">
        <f t="shared" si="68"/>
        <v>2019091.7857852883</v>
      </c>
    </row>
    <row r="1425" spans="1:13" x14ac:dyDescent="0.2">
      <c r="A1425" s="4" t="s">
        <v>4325</v>
      </c>
      <c r="B1425" s="4" t="s">
        <v>4326</v>
      </c>
      <c r="C1425" s="5">
        <v>1034191860</v>
      </c>
      <c r="D1425" s="5">
        <v>261</v>
      </c>
      <c r="E1425" s="5">
        <v>285</v>
      </c>
      <c r="F1425" s="5">
        <v>1278871002</v>
      </c>
      <c r="G1425" s="5">
        <v>589</v>
      </c>
      <c r="H1425" s="5">
        <v>1278871002</v>
      </c>
      <c r="I1425" s="6">
        <f t="shared" si="66"/>
        <v>0</v>
      </c>
      <c r="J1425" s="4" t="str">
        <f>VLOOKUP(A1425,districts!$A$4:$G$3181,6,FALSE)</f>
        <v>Miskolci</v>
      </c>
      <c r="L1425" s="5">
        <f t="shared" si="67"/>
        <v>3962420.9195402297</v>
      </c>
      <c r="M1425" s="5">
        <f t="shared" si="68"/>
        <v>2171258.0679117148</v>
      </c>
    </row>
    <row r="1426" spans="1:13" x14ac:dyDescent="0.2">
      <c r="A1426" s="4" t="s">
        <v>4327</v>
      </c>
      <c r="B1426" s="4" t="s">
        <v>4328</v>
      </c>
      <c r="C1426" s="5">
        <v>592625879</v>
      </c>
      <c r="D1426" s="5">
        <v>178</v>
      </c>
      <c r="E1426" s="5">
        <v>225</v>
      </c>
      <c r="F1426" s="5">
        <v>853059538</v>
      </c>
      <c r="G1426" s="5">
        <v>538</v>
      </c>
      <c r="H1426" s="5">
        <v>853059538</v>
      </c>
      <c r="I1426" s="6">
        <f t="shared" si="66"/>
        <v>0</v>
      </c>
      <c r="J1426" s="4" t="str">
        <f>VLOOKUP(A1426,districts!$A$4:$G$3181,6,FALSE)</f>
        <v>Szentgotthárdi</v>
      </c>
      <c r="L1426" s="5">
        <f t="shared" si="67"/>
        <v>3329358.8707865169</v>
      </c>
      <c r="M1426" s="5">
        <f t="shared" si="68"/>
        <v>1585612.5241635689</v>
      </c>
    </row>
    <row r="1427" spans="1:13" x14ac:dyDescent="0.2">
      <c r="A1427" s="4" t="s">
        <v>4329</v>
      </c>
      <c r="B1427" s="4" t="s">
        <v>4330</v>
      </c>
      <c r="C1427" s="5">
        <v>7340635105</v>
      </c>
      <c r="D1427" s="5">
        <v>2124</v>
      </c>
      <c r="E1427" s="5">
        <v>2685</v>
      </c>
      <c r="F1427" s="5">
        <v>10236580823</v>
      </c>
      <c r="G1427" s="5">
        <v>4742</v>
      </c>
      <c r="H1427" s="5">
        <v>10236596062</v>
      </c>
      <c r="I1427" s="6">
        <f t="shared" si="66"/>
        <v>15239</v>
      </c>
      <c r="J1427" s="4" t="str">
        <f>VLOOKUP(A1427,districts!$A$4:$G$3181,6,FALSE)</f>
        <v>Szarvasi</v>
      </c>
      <c r="L1427" s="5">
        <f t="shared" si="67"/>
        <v>3456042.8931261771</v>
      </c>
      <c r="M1427" s="5">
        <f t="shared" si="68"/>
        <v>2158708.5748629272</v>
      </c>
    </row>
    <row r="1428" spans="1:13" x14ac:dyDescent="0.2">
      <c r="A1428" s="4" t="s">
        <v>228</v>
      </c>
      <c r="B1428" s="4" t="s">
        <v>4331</v>
      </c>
      <c r="C1428" s="5">
        <v>4924806020</v>
      </c>
      <c r="D1428" s="5">
        <v>1278</v>
      </c>
      <c r="E1428" s="5">
        <v>1516</v>
      </c>
      <c r="F1428" s="5">
        <v>8547358059</v>
      </c>
      <c r="G1428" s="5">
        <v>2780</v>
      </c>
      <c r="H1428" s="5">
        <v>8547358059</v>
      </c>
      <c r="I1428" s="6">
        <f t="shared" si="66"/>
        <v>0</v>
      </c>
      <c r="J1428" s="4" t="str">
        <f>VLOOKUP(A1428,districts!$A$4:$G$3181,6,FALSE)</f>
        <v>Csornai</v>
      </c>
      <c r="L1428" s="5">
        <f t="shared" si="67"/>
        <v>3853525.8372456962</v>
      </c>
      <c r="M1428" s="5">
        <f t="shared" si="68"/>
        <v>3074589.2298561153</v>
      </c>
    </row>
    <row r="1429" spans="1:13" x14ac:dyDescent="0.2">
      <c r="A1429" s="4" t="s">
        <v>4332</v>
      </c>
      <c r="B1429" s="4" t="s">
        <v>4333</v>
      </c>
      <c r="C1429" s="5">
        <v>2133831808</v>
      </c>
      <c r="D1429" s="5">
        <v>760</v>
      </c>
      <c r="E1429" s="5">
        <v>896</v>
      </c>
      <c r="F1429" s="5">
        <v>2581932659</v>
      </c>
      <c r="G1429" s="5">
        <v>2215</v>
      </c>
      <c r="H1429" s="5">
        <v>2581932659</v>
      </c>
      <c r="I1429" s="6">
        <f t="shared" si="66"/>
        <v>0</v>
      </c>
      <c r="J1429" s="4" t="str">
        <f>VLOOKUP(A1429,districts!$A$4:$G$3181,6,FALSE)</f>
        <v>Derecskei</v>
      </c>
      <c r="L1429" s="5">
        <f t="shared" si="67"/>
        <v>2807673.4315789472</v>
      </c>
      <c r="M1429" s="5">
        <f t="shared" si="68"/>
        <v>1165658.0853273137</v>
      </c>
    </row>
    <row r="1430" spans="1:13" x14ac:dyDescent="0.2">
      <c r="A1430" s="4" t="s">
        <v>4334</v>
      </c>
      <c r="B1430" s="4" t="s">
        <v>4335</v>
      </c>
      <c r="C1430" s="5">
        <v>2372554796</v>
      </c>
      <c r="D1430" s="5">
        <v>609</v>
      </c>
      <c r="E1430" s="5">
        <v>870</v>
      </c>
      <c r="F1430" s="5">
        <v>3276770115</v>
      </c>
      <c r="G1430" s="5">
        <v>2085</v>
      </c>
      <c r="H1430" s="5">
        <v>3276770115</v>
      </c>
      <c r="I1430" s="6">
        <f t="shared" si="66"/>
        <v>0</v>
      </c>
      <c r="J1430" s="4" t="str">
        <f>VLOOKUP(A1430,districts!$A$4:$G$3181,6,FALSE)</f>
        <v>Soproni</v>
      </c>
      <c r="L1430" s="5">
        <f t="shared" si="67"/>
        <v>3895820.6830870281</v>
      </c>
      <c r="M1430" s="5">
        <f t="shared" si="68"/>
        <v>1571592.3812949641</v>
      </c>
    </row>
    <row r="1431" spans="1:13" x14ac:dyDescent="0.2">
      <c r="A1431" s="4" t="s">
        <v>4336</v>
      </c>
      <c r="B1431" s="4" t="s">
        <v>4337</v>
      </c>
      <c r="C1431" s="5">
        <v>330858362</v>
      </c>
      <c r="D1431" s="5">
        <v>127</v>
      </c>
      <c r="E1431" s="5">
        <v>150</v>
      </c>
      <c r="F1431" s="5">
        <v>451182531</v>
      </c>
      <c r="G1431" s="5">
        <v>340</v>
      </c>
      <c r="H1431" s="5">
        <v>451182531</v>
      </c>
      <c r="I1431" s="6">
        <f t="shared" si="66"/>
        <v>0</v>
      </c>
      <c r="J1431" s="4" t="str">
        <f>VLOOKUP(A1431,districts!$A$4:$G$3181,6,FALSE)</f>
        <v>Tamási</v>
      </c>
      <c r="L1431" s="5">
        <f t="shared" si="67"/>
        <v>2605183.9527559057</v>
      </c>
      <c r="M1431" s="5">
        <f t="shared" si="68"/>
        <v>1327007.4441176471</v>
      </c>
    </row>
    <row r="1432" spans="1:13" x14ac:dyDescent="0.2">
      <c r="A1432" s="4" t="s">
        <v>4338</v>
      </c>
      <c r="B1432" s="4" t="s">
        <v>4339</v>
      </c>
      <c r="C1432" s="5">
        <v>320430207</v>
      </c>
      <c r="D1432" s="5">
        <v>146</v>
      </c>
      <c r="E1432" s="5">
        <v>153</v>
      </c>
      <c r="F1432" s="5">
        <v>374503225</v>
      </c>
      <c r="G1432" s="5">
        <v>288</v>
      </c>
      <c r="H1432" s="5">
        <v>374503225</v>
      </c>
      <c r="I1432" s="6">
        <f t="shared" si="66"/>
        <v>0</v>
      </c>
      <c r="J1432" s="4" t="str">
        <f>VLOOKUP(A1432,districts!$A$4:$G$3181,6,FALSE)</f>
        <v>Gönci</v>
      </c>
      <c r="L1432" s="5">
        <f t="shared" si="67"/>
        <v>2194727.4452054794</v>
      </c>
      <c r="M1432" s="5">
        <f t="shared" si="68"/>
        <v>1300358.420138889</v>
      </c>
    </row>
    <row r="1433" spans="1:13" x14ac:dyDescent="0.2">
      <c r="A1433" s="4" t="s">
        <v>4340</v>
      </c>
      <c r="B1433" s="4" t="s">
        <v>4341</v>
      </c>
      <c r="C1433" s="5">
        <v>4642464969</v>
      </c>
      <c r="D1433" s="5">
        <v>1234</v>
      </c>
      <c r="E1433" s="5">
        <v>1450</v>
      </c>
      <c r="F1433" s="5">
        <v>8148382032</v>
      </c>
      <c r="G1433" s="5">
        <v>2758</v>
      </c>
      <c r="H1433" s="5">
        <v>8148382032</v>
      </c>
      <c r="I1433" s="6">
        <f t="shared" si="66"/>
        <v>0</v>
      </c>
      <c r="J1433" s="4" t="str">
        <f>VLOOKUP(A1433,districts!$A$4:$G$3181,6,FALSE)</f>
        <v>Győri</v>
      </c>
      <c r="L1433" s="5">
        <f t="shared" si="67"/>
        <v>3762127.2034035656</v>
      </c>
      <c r="M1433" s="5">
        <f t="shared" si="68"/>
        <v>2954453.23857868</v>
      </c>
    </row>
    <row r="1434" spans="1:13" x14ac:dyDescent="0.2">
      <c r="A1434" s="4" t="s">
        <v>4342</v>
      </c>
      <c r="B1434" s="4" t="s">
        <v>4343</v>
      </c>
      <c r="C1434" s="5">
        <v>191617828</v>
      </c>
      <c r="D1434" s="5">
        <v>96</v>
      </c>
      <c r="E1434" s="5">
        <v>104</v>
      </c>
      <c r="F1434" s="5">
        <v>226384240</v>
      </c>
      <c r="G1434" s="5">
        <v>199</v>
      </c>
      <c r="H1434" s="5">
        <v>226384240</v>
      </c>
      <c r="I1434" s="6">
        <f t="shared" si="66"/>
        <v>0</v>
      </c>
      <c r="J1434" s="4" t="str">
        <f>VLOOKUP(A1434,districts!$A$4:$G$3181,6,FALSE)</f>
        <v>Sellyei</v>
      </c>
      <c r="L1434" s="5">
        <f t="shared" si="67"/>
        <v>1996019.0416666667</v>
      </c>
      <c r="M1434" s="5">
        <f t="shared" si="68"/>
        <v>1137609.2462311557</v>
      </c>
    </row>
    <row r="1435" spans="1:13" x14ac:dyDescent="0.2">
      <c r="A1435" s="4" t="s">
        <v>4344</v>
      </c>
      <c r="B1435" s="4" t="s">
        <v>4345</v>
      </c>
      <c r="C1435" s="5">
        <v>4883375287</v>
      </c>
      <c r="D1435" s="5">
        <v>1158</v>
      </c>
      <c r="E1435" s="5">
        <v>1335</v>
      </c>
      <c r="F1435" s="5">
        <v>6878461396</v>
      </c>
      <c r="G1435" s="5">
        <v>2560</v>
      </c>
      <c r="H1435" s="5">
        <v>6878461396</v>
      </c>
      <c r="I1435" s="6">
        <f t="shared" si="66"/>
        <v>0</v>
      </c>
      <c r="J1435" s="4" t="str">
        <f>VLOOKUP(A1435,districts!$A$4:$G$3181,6,FALSE)</f>
        <v>Váci</v>
      </c>
      <c r="L1435" s="5">
        <f t="shared" si="67"/>
        <v>4217077.1044905009</v>
      </c>
      <c r="M1435" s="5">
        <f t="shared" si="68"/>
        <v>2686898.9828125001</v>
      </c>
    </row>
    <row r="1436" spans="1:13" x14ac:dyDescent="0.2">
      <c r="A1436" s="4" t="s">
        <v>4346</v>
      </c>
      <c r="B1436" s="4" t="s">
        <v>4347</v>
      </c>
      <c r="C1436" s="5">
        <v>1345962695</v>
      </c>
      <c r="D1436" s="5">
        <v>333</v>
      </c>
      <c r="E1436" s="5">
        <v>386</v>
      </c>
      <c r="F1436" s="5">
        <v>1766174060</v>
      </c>
      <c r="G1436" s="5">
        <v>755</v>
      </c>
      <c r="H1436" s="5">
        <v>1766174060</v>
      </c>
      <c r="I1436" s="6">
        <f t="shared" si="66"/>
        <v>0</v>
      </c>
      <c r="J1436" s="4" t="str">
        <f>VLOOKUP(A1436,districts!$A$4:$G$3181,6,FALSE)</f>
        <v>Szobi</v>
      </c>
      <c r="L1436" s="5">
        <f t="shared" si="67"/>
        <v>4041930.0150150149</v>
      </c>
      <c r="M1436" s="5">
        <f t="shared" si="68"/>
        <v>2339303.3907284769</v>
      </c>
    </row>
    <row r="1437" spans="1:13" x14ac:dyDescent="0.2">
      <c r="A1437" s="4" t="s">
        <v>4348</v>
      </c>
      <c r="B1437" s="4" t="s">
        <v>4349</v>
      </c>
      <c r="C1437" s="5">
        <v>7083499079</v>
      </c>
      <c r="D1437" s="5">
        <v>2055</v>
      </c>
      <c r="E1437" s="5">
        <v>2324</v>
      </c>
      <c r="F1437" s="5">
        <v>9193073920</v>
      </c>
      <c r="G1437" s="5">
        <v>4646</v>
      </c>
      <c r="H1437" s="5">
        <v>9193840924</v>
      </c>
      <c r="I1437" s="6">
        <f t="shared" si="66"/>
        <v>767004</v>
      </c>
      <c r="J1437" s="4" t="str">
        <f>VLOOKUP(A1437,districts!$A$4:$G$3181,6,FALSE)</f>
        <v>Nyíregyházi</v>
      </c>
      <c r="L1437" s="5">
        <f t="shared" si="67"/>
        <v>3446958.1892944039</v>
      </c>
      <c r="M1437" s="5">
        <f t="shared" si="68"/>
        <v>1978872.3469651313</v>
      </c>
    </row>
    <row r="1438" spans="1:13" x14ac:dyDescent="0.2">
      <c r="A1438" s="4" t="s">
        <v>4350</v>
      </c>
      <c r="B1438" s="4" t="s">
        <v>4351</v>
      </c>
      <c r="C1438" s="5">
        <v>293744563</v>
      </c>
      <c r="D1438" s="5">
        <v>102</v>
      </c>
      <c r="E1438" s="5">
        <v>117</v>
      </c>
      <c r="F1438" s="5">
        <v>365326580</v>
      </c>
      <c r="G1438" s="5">
        <v>248</v>
      </c>
      <c r="H1438" s="5">
        <v>365326580</v>
      </c>
      <c r="I1438" s="6">
        <f t="shared" si="66"/>
        <v>0</v>
      </c>
      <c r="J1438" s="4" t="str">
        <f>VLOOKUP(A1438,districts!$A$4:$G$3181,6,FALSE)</f>
        <v>Siklósi</v>
      </c>
      <c r="L1438" s="5">
        <f t="shared" si="67"/>
        <v>2879848.6568627451</v>
      </c>
      <c r="M1438" s="5">
        <f t="shared" si="68"/>
        <v>1473091.0483870967</v>
      </c>
    </row>
    <row r="1439" spans="1:13" x14ac:dyDescent="0.2">
      <c r="A1439" s="4" t="s">
        <v>4352</v>
      </c>
      <c r="B1439" s="4" t="s">
        <v>4353</v>
      </c>
      <c r="C1439" s="5">
        <v>76348180</v>
      </c>
      <c r="D1439" s="5">
        <v>23</v>
      </c>
      <c r="E1439" s="5">
        <v>31</v>
      </c>
      <c r="F1439" s="5">
        <v>150997503</v>
      </c>
      <c r="G1439" s="5">
        <v>77</v>
      </c>
      <c r="H1439" s="5">
        <v>150997503</v>
      </c>
      <c r="I1439" s="6">
        <f t="shared" si="66"/>
        <v>0</v>
      </c>
      <c r="J1439" s="4" t="str">
        <f>VLOOKUP(A1439,districts!$A$4:$G$3181,6,FALSE)</f>
        <v>Pécsi</v>
      </c>
      <c r="L1439" s="5">
        <f t="shared" si="67"/>
        <v>3319486.086956522</v>
      </c>
      <c r="M1439" s="5">
        <f t="shared" si="68"/>
        <v>1961006.5324675324</v>
      </c>
    </row>
    <row r="1440" spans="1:13" x14ac:dyDescent="0.2">
      <c r="A1440" s="4" t="s">
        <v>4354</v>
      </c>
      <c r="B1440" s="4" t="s">
        <v>4355</v>
      </c>
      <c r="C1440" s="5">
        <v>763829010</v>
      </c>
      <c r="D1440" s="5">
        <v>300</v>
      </c>
      <c r="E1440" s="5">
        <v>322</v>
      </c>
      <c r="F1440" s="5">
        <v>889157806</v>
      </c>
      <c r="G1440" s="5">
        <v>618</v>
      </c>
      <c r="H1440" s="5">
        <v>889157806</v>
      </c>
      <c r="I1440" s="6">
        <f t="shared" si="66"/>
        <v>0</v>
      </c>
      <c r="J1440" s="4" t="str">
        <f>VLOOKUP(A1440,districts!$A$4:$G$3181,6,FALSE)</f>
        <v>Sátoraljaújhelyi</v>
      </c>
      <c r="L1440" s="5">
        <f t="shared" si="67"/>
        <v>2546096.7000000002</v>
      </c>
      <c r="M1440" s="5">
        <f t="shared" si="68"/>
        <v>1438766.6763754045</v>
      </c>
    </row>
    <row r="1441" spans="1:13" x14ac:dyDescent="0.2">
      <c r="A1441" s="4" t="s">
        <v>4356</v>
      </c>
      <c r="B1441" s="4" t="s">
        <v>4357</v>
      </c>
      <c r="C1441" s="5">
        <v>248091538</v>
      </c>
      <c r="D1441" s="5">
        <v>72</v>
      </c>
      <c r="E1441" s="5">
        <v>94</v>
      </c>
      <c r="F1441" s="5">
        <v>397995337</v>
      </c>
      <c r="G1441" s="5">
        <v>176</v>
      </c>
      <c r="H1441" s="5">
        <v>397995337</v>
      </c>
      <c r="I1441" s="6">
        <f t="shared" si="66"/>
        <v>0</v>
      </c>
      <c r="J1441" s="4" t="str">
        <f>VLOOKUP(A1441,districts!$A$4:$G$3181,6,FALSE)</f>
        <v>Pásztói</v>
      </c>
      <c r="L1441" s="5">
        <f t="shared" si="67"/>
        <v>3445715.8055555555</v>
      </c>
      <c r="M1441" s="5">
        <f t="shared" si="68"/>
        <v>2261337.1420454546</v>
      </c>
    </row>
    <row r="1442" spans="1:13" x14ac:dyDescent="0.2">
      <c r="A1442" s="4" t="s">
        <v>219</v>
      </c>
      <c r="B1442" s="4" t="s">
        <v>4358</v>
      </c>
      <c r="C1442" s="5">
        <v>14652111371</v>
      </c>
      <c r="D1442" s="5">
        <v>3136</v>
      </c>
      <c r="E1442" s="5">
        <v>3814</v>
      </c>
      <c r="F1442" s="5">
        <v>23091298315</v>
      </c>
      <c r="G1442" s="5">
        <v>6928</v>
      </c>
      <c r="H1442" s="5">
        <v>23091298315</v>
      </c>
      <c r="I1442" s="6">
        <f t="shared" si="66"/>
        <v>0</v>
      </c>
      <c r="J1442" s="4" t="str">
        <f>VLOOKUP(A1442,districts!$A$4:$G$3181,6,FALSE)</f>
        <v>Pécsi</v>
      </c>
      <c r="L1442" s="5">
        <f t="shared" si="67"/>
        <v>4672229.3912627548</v>
      </c>
      <c r="M1442" s="5">
        <f t="shared" si="68"/>
        <v>3333039.5951212472</v>
      </c>
    </row>
    <row r="1443" spans="1:13" x14ac:dyDescent="0.2">
      <c r="A1443" s="4" t="s">
        <v>4359</v>
      </c>
      <c r="B1443" s="4" t="s">
        <v>4360</v>
      </c>
      <c r="C1443" s="5">
        <v>55137886</v>
      </c>
      <c r="D1443" s="5">
        <v>14</v>
      </c>
      <c r="E1443" s="5">
        <v>16</v>
      </c>
      <c r="F1443" s="5">
        <v>88665145</v>
      </c>
      <c r="G1443" s="5">
        <v>37</v>
      </c>
      <c r="H1443" s="5">
        <v>88665145</v>
      </c>
      <c r="I1443" s="6">
        <f t="shared" si="66"/>
        <v>0</v>
      </c>
      <c r="J1443" s="4" t="str">
        <f>VLOOKUP(A1443,districts!$A$4:$G$3181,6,FALSE)</f>
        <v>Lenti</v>
      </c>
      <c r="L1443" s="5">
        <f t="shared" si="67"/>
        <v>3938420.4285714286</v>
      </c>
      <c r="M1443" s="5">
        <f t="shared" si="68"/>
        <v>2396355.2702702703</v>
      </c>
    </row>
    <row r="1444" spans="1:13" x14ac:dyDescent="0.2">
      <c r="A1444" s="4" t="s">
        <v>4361</v>
      </c>
      <c r="B1444" s="4" t="s">
        <v>4362</v>
      </c>
      <c r="C1444" s="5">
        <v>169039008</v>
      </c>
      <c r="D1444" s="5">
        <v>77</v>
      </c>
      <c r="E1444" s="5">
        <v>93</v>
      </c>
      <c r="F1444" s="5">
        <v>266287431</v>
      </c>
      <c r="G1444" s="5">
        <v>227</v>
      </c>
      <c r="H1444" s="5">
        <v>266287431</v>
      </c>
      <c r="I1444" s="6">
        <f t="shared" si="66"/>
        <v>0</v>
      </c>
      <c r="J1444" s="4" t="str">
        <f>VLOOKUP(A1444,districts!$A$4:$G$3181,6,FALSE)</f>
        <v>Komlói</v>
      </c>
      <c r="L1444" s="5">
        <f t="shared" si="67"/>
        <v>2195311.7922077924</v>
      </c>
      <c r="M1444" s="5">
        <f t="shared" si="68"/>
        <v>1173072.3832599118</v>
      </c>
    </row>
    <row r="1445" spans="1:13" x14ac:dyDescent="0.2">
      <c r="A1445" s="4" t="s">
        <v>4363</v>
      </c>
      <c r="B1445" s="4" t="s">
        <v>4364</v>
      </c>
      <c r="C1445" s="5">
        <v>543485213</v>
      </c>
      <c r="D1445" s="5">
        <v>127</v>
      </c>
      <c r="E1445" s="5">
        <v>147</v>
      </c>
      <c r="F1445" s="5">
        <v>653510111</v>
      </c>
      <c r="G1445" s="5">
        <v>276</v>
      </c>
      <c r="H1445" s="5">
        <v>653510111</v>
      </c>
      <c r="I1445" s="6">
        <f t="shared" si="66"/>
        <v>0</v>
      </c>
      <c r="J1445" s="4" t="str">
        <f>VLOOKUP(A1445,districts!$A$4:$G$3181,6,FALSE)</f>
        <v>Celldömölki</v>
      </c>
      <c r="L1445" s="5">
        <f t="shared" si="67"/>
        <v>4279411.1259842524</v>
      </c>
      <c r="M1445" s="5">
        <f t="shared" si="68"/>
        <v>2367790.2572463769</v>
      </c>
    </row>
    <row r="1446" spans="1:13" x14ac:dyDescent="0.2">
      <c r="A1446" s="4" t="s">
        <v>4365</v>
      </c>
      <c r="B1446" s="4" t="s">
        <v>4366</v>
      </c>
      <c r="C1446" s="5">
        <v>1212124909</v>
      </c>
      <c r="D1446" s="5">
        <v>323</v>
      </c>
      <c r="E1446" s="5">
        <v>364</v>
      </c>
      <c r="F1446" s="5">
        <v>1764763784</v>
      </c>
      <c r="G1446" s="5">
        <v>684</v>
      </c>
      <c r="H1446" s="5">
        <v>1764763784</v>
      </c>
      <c r="I1446" s="6">
        <f t="shared" si="66"/>
        <v>0</v>
      </c>
      <c r="J1446" s="4" t="str">
        <f>VLOOKUP(A1446,districts!$A$4:$G$3181,6,FALSE)</f>
        <v>Pécsi</v>
      </c>
      <c r="L1446" s="5">
        <f t="shared" si="67"/>
        <v>3752708.6965944273</v>
      </c>
      <c r="M1446" s="5">
        <f t="shared" si="68"/>
        <v>2580064.0116959065</v>
      </c>
    </row>
    <row r="1447" spans="1:13" x14ac:dyDescent="0.2">
      <c r="A1447" s="4" t="s">
        <v>4367</v>
      </c>
      <c r="B1447" s="4" t="s">
        <v>4368</v>
      </c>
      <c r="C1447" s="5">
        <v>278511261</v>
      </c>
      <c r="D1447" s="5">
        <v>133</v>
      </c>
      <c r="E1447" s="5">
        <v>144</v>
      </c>
      <c r="F1447" s="5">
        <v>339037008</v>
      </c>
      <c r="G1447" s="5">
        <v>529</v>
      </c>
      <c r="H1447" s="5">
        <v>339037008</v>
      </c>
      <c r="I1447" s="6">
        <f t="shared" si="66"/>
        <v>0</v>
      </c>
      <c r="J1447" s="4" t="str">
        <f>VLOOKUP(A1447,districts!$A$4:$G$3181,6,FALSE)</f>
        <v>Kaposvári</v>
      </c>
      <c r="L1447" s="5">
        <f t="shared" si="67"/>
        <v>2094069.6315789474</v>
      </c>
      <c r="M1447" s="5">
        <f t="shared" si="68"/>
        <v>640901.71644612472</v>
      </c>
    </row>
    <row r="1448" spans="1:13" x14ac:dyDescent="0.2">
      <c r="A1448" s="4" t="s">
        <v>4369</v>
      </c>
      <c r="B1448" s="4" t="s">
        <v>4370</v>
      </c>
      <c r="C1448" s="5">
        <v>1623389635</v>
      </c>
      <c r="D1448" s="5">
        <v>549</v>
      </c>
      <c r="E1448" s="5">
        <v>691</v>
      </c>
      <c r="F1448" s="5">
        <v>2084744611</v>
      </c>
      <c r="G1448" s="5">
        <v>1365</v>
      </c>
      <c r="H1448" s="5">
        <v>2084744611</v>
      </c>
      <c r="I1448" s="6">
        <f t="shared" si="66"/>
        <v>0</v>
      </c>
      <c r="J1448" s="4" t="str">
        <f>VLOOKUP(A1448,districts!$A$4:$G$3181,6,FALSE)</f>
        <v>Fehérgyarmati</v>
      </c>
      <c r="L1448" s="5">
        <f t="shared" si="67"/>
        <v>2956993.8706739526</v>
      </c>
      <c r="M1448" s="5">
        <f t="shared" si="68"/>
        <v>1527285.4293040293</v>
      </c>
    </row>
    <row r="1449" spans="1:13" x14ac:dyDescent="0.2">
      <c r="A1449" s="4" t="s">
        <v>4371</v>
      </c>
      <c r="B1449" s="4" t="s">
        <v>4372</v>
      </c>
      <c r="C1449" s="5">
        <v>1902155673</v>
      </c>
      <c r="D1449" s="5">
        <v>589</v>
      </c>
      <c r="E1449" s="5">
        <v>677</v>
      </c>
      <c r="F1449" s="5">
        <v>2571467652</v>
      </c>
      <c r="G1449" s="5">
        <v>1420</v>
      </c>
      <c r="H1449" s="5">
        <v>2571467652</v>
      </c>
      <c r="I1449" s="6">
        <f t="shared" si="66"/>
        <v>0</v>
      </c>
      <c r="J1449" s="4" t="str">
        <f>VLOOKUP(A1449,districts!$A$4:$G$3181,6,FALSE)</f>
        <v>Szekszárdi</v>
      </c>
      <c r="L1449" s="5">
        <f t="shared" si="67"/>
        <v>3229466.3378607808</v>
      </c>
      <c r="M1449" s="5">
        <f t="shared" si="68"/>
        <v>1810892.7126760564</v>
      </c>
    </row>
    <row r="1450" spans="1:13" x14ac:dyDescent="0.2">
      <c r="A1450" s="4" t="s">
        <v>4373</v>
      </c>
      <c r="B1450" s="4" t="s">
        <v>4374</v>
      </c>
      <c r="C1450" s="5">
        <v>914015863</v>
      </c>
      <c r="D1450" s="5">
        <v>356</v>
      </c>
      <c r="E1450" s="5">
        <v>419</v>
      </c>
      <c r="F1450" s="5">
        <v>1244391421</v>
      </c>
      <c r="G1450" s="5">
        <v>1013</v>
      </c>
      <c r="H1450" s="5">
        <v>1244391421</v>
      </c>
      <c r="I1450" s="6">
        <f t="shared" si="66"/>
        <v>0</v>
      </c>
      <c r="J1450" s="4" t="str">
        <f>VLOOKUP(A1450,districts!$A$4:$G$3181,6,FALSE)</f>
        <v>Mohácsi</v>
      </c>
      <c r="L1450" s="5">
        <f t="shared" si="67"/>
        <v>2567460.2893258426</v>
      </c>
      <c r="M1450" s="5">
        <f t="shared" si="68"/>
        <v>1228421.9358341559</v>
      </c>
    </row>
    <row r="1451" spans="1:13" x14ac:dyDescent="0.2">
      <c r="A1451" s="4" t="s">
        <v>4375</v>
      </c>
      <c r="B1451" s="4" t="s">
        <v>4376</v>
      </c>
      <c r="C1451" s="5">
        <v>1473357736</v>
      </c>
      <c r="D1451" s="5">
        <v>770</v>
      </c>
      <c r="E1451" s="5">
        <v>857</v>
      </c>
      <c r="F1451" s="5">
        <v>1733061733</v>
      </c>
      <c r="G1451" s="5">
        <v>2049</v>
      </c>
      <c r="H1451" s="5">
        <v>1733061733</v>
      </c>
      <c r="I1451" s="6">
        <f t="shared" si="66"/>
        <v>0</v>
      </c>
      <c r="J1451" s="4" t="str">
        <f>VLOOKUP(A1451,districts!$A$4:$G$3181,6,FALSE)</f>
        <v>Hevesi</v>
      </c>
      <c r="L1451" s="5">
        <f t="shared" si="67"/>
        <v>1913451.6051948052</v>
      </c>
      <c r="M1451" s="5">
        <f t="shared" si="68"/>
        <v>845808.55685700336</v>
      </c>
    </row>
    <row r="1452" spans="1:13" x14ac:dyDescent="0.2">
      <c r="A1452" s="4" t="s">
        <v>4377</v>
      </c>
      <c r="B1452" s="4" t="s">
        <v>4378</v>
      </c>
      <c r="C1452" s="5">
        <v>2301255074</v>
      </c>
      <c r="D1452" s="5">
        <v>565</v>
      </c>
      <c r="E1452" s="5">
        <v>628</v>
      </c>
      <c r="F1452" s="5">
        <v>3354810742</v>
      </c>
      <c r="G1452" s="5">
        <v>1104</v>
      </c>
      <c r="H1452" s="5">
        <v>3354810742</v>
      </c>
      <c r="I1452" s="6">
        <f t="shared" si="66"/>
        <v>0</v>
      </c>
      <c r="J1452" s="4" t="str">
        <f>VLOOKUP(A1452,districts!$A$4:$G$3181,6,FALSE)</f>
        <v>Oroszlányi</v>
      </c>
      <c r="L1452" s="5">
        <f t="shared" si="67"/>
        <v>4073017.8300884957</v>
      </c>
      <c r="M1452" s="5">
        <f t="shared" si="68"/>
        <v>3038777.8460144927</v>
      </c>
    </row>
    <row r="1453" spans="1:13" x14ac:dyDescent="0.2">
      <c r="A1453" s="4" t="s">
        <v>4379</v>
      </c>
      <c r="B1453" s="4" t="s">
        <v>4380</v>
      </c>
      <c r="C1453" s="5">
        <v>627736258</v>
      </c>
      <c r="D1453" s="5">
        <v>247</v>
      </c>
      <c r="E1453" s="5">
        <v>283</v>
      </c>
      <c r="F1453" s="5">
        <v>822921393</v>
      </c>
      <c r="G1453" s="5">
        <v>578</v>
      </c>
      <c r="H1453" s="5">
        <v>822921393</v>
      </c>
      <c r="I1453" s="6">
        <f t="shared" si="66"/>
        <v>0</v>
      </c>
      <c r="J1453" s="4" t="str">
        <f>VLOOKUP(A1453,districts!$A$4:$G$3181,6,FALSE)</f>
        <v>Fehérgyarmati</v>
      </c>
      <c r="L1453" s="5">
        <f t="shared" si="67"/>
        <v>2541442.3400809718</v>
      </c>
      <c r="M1453" s="5">
        <f t="shared" si="68"/>
        <v>1423739.4342560554</v>
      </c>
    </row>
    <row r="1454" spans="1:13" x14ac:dyDescent="0.2">
      <c r="A1454" s="4" t="s">
        <v>4381</v>
      </c>
      <c r="B1454" s="4" t="s">
        <v>4382</v>
      </c>
      <c r="C1454" s="5">
        <v>801321474</v>
      </c>
      <c r="D1454" s="5">
        <v>244</v>
      </c>
      <c r="E1454" s="5">
        <v>349</v>
      </c>
      <c r="F1454" s="5">
        <v>1057944758</v>
      </c>
      <c r="G1454" s="5">
        <v>694</v>
      </c>
      <c r="H1454" s="5">
        <v>1057944758</v>
      </c>
      <c r="I1454" s="6">
        <f t="shared" si="66"/>
        <v>0</v>
      </c>
      <c r="J1454" s="4" t="str">
        <f>VLOOKUP(A1454,districts!$A$4:$G$3181,6,FALSE)</f>
        <v>Kiskunmajsai</v>
      </c>
      <c r="L1454" s="5">
        <f t="shared" si="67"/>
        <v>3284104.4016393442</v>
      </c>
      <c r="M1454" s="5">
        <f t="shared" si="68"/>
        <v>1524416.0778097983</v>
      </c>
    </row>
    <row r="1455" spans="1:13" x14ac:dyDescent="0.2">
      <c r="A1455" s="4" t="s">
        <v>229</v>
      </c>
      <c r="B1455" s="4" t="s">
        <v>4383</v>
      </c>
      <c r="C1455" s="5">
        <v>19491200743</v>
      </c>
      <c r="D1455" s="5">
        <v>4597</v>
      </c>
      <c r="E1455" s="5">
        <v>5513</v>
      </c>
      <c r="F1455" s="5">
        <v>27499429049</v>
      </c>
      <c r="G1455" s="5">
        <v>10488</v>
      </c>
      <c r="H1455" s="5">
        <v>27499429049</v>
      </c>
      <c r="I1455" s="6">
        <f t="shared" si="66"/>
        <v>0</v>
      </c>
      <c r="J1455" s="4" t="str">
        <f>VLOOKUP(A1455,districts!$A$4:$G$3181,6,FALSE)</f>
        <v>Körmendi</v>
      </c>
      <c r="L1455" s="5">
        <f t="shared" si="67"/>
        <v>4239982.7589732436</v>
      </c>
      <c r="M1455" s="5">
        <f t="shared" si="68"/>
        <v>2621989.8025362319</v>
      </c>
    </row>
    <row r="1456" spans="1:13" x14ac:dyDescent="0.2">
      <c r="A1456" s="4" t="s">
        <v>230</v>
      </c>
      <c r="B1456" s="4" t="s">
        <v>4384</v>
      </c>
      <c r="C1456" s="5">
        <v>10140583293</v>
      </c>
      <c r="D1456" s="5">
        <v>2318</v>
      </c>
      <c r="E1456" s="5">
        <v>2678</v>
      </c>
      <c r="F1456" s="5">
        <v>14437378796</v>
      </c>
      <c r="G1456" s="5">
        <v>4811</v>
      </c>
      <c r="H1456" s="5">
        <v>14437378796</v>
      </c>
      <c r="I1456" s="6">
        <f t="shared" si="66"/>
        <v>0</v>
      </c>
      <c r="J1456" s="4" t="str">
        <f>VLOOKUP(A1456,districts!$A$4:$G$3181,6,FALSE)</f>
        <v>Tatabányai</v>
      </c>
      <c r="L1456" s="5">
        <f t="shared" si="67"/>
        <v>4374712.3783433996</v>
      </c>
      <c r="M1456" s="5">
        <f t="shared" si="68"/>
        <v>3000910.1633755974</v>
      </c>
    </row>
    <row r="1457" spans="1:13" x14ac:dyDescent="0.2">
      <c r="A1457" s="4" t="s">
        <v>4385</v>
      </c>
      <c r="B1457" s="4" t="s">
        <v>4386</v>
      </c>
      <c r="C1457" s="5">
        <v>819822925</v>
      </c>
      <c r="D1457" s="5">
        <v>455</v>
      </c>
      <c r="E1457" s="5">
        <v>482</v>
      </c>
      <c r="F1457" s="5">
        <v>998015714</v>
      </c>
      <c r="G1457" s="5">
        <v>1519</v>
      </c>
      <c r="H1457" s="5">
        <v>998015714</v>
      </c>
      <c r="I1457" s="6">
        <f t="shared" si="66"/>
        <v>0</v>
      </c>
      <c r="J1457" s="4" t="str">
        <f>VLOOKUP(A1457,districts!$A$4:$G$3181,6,FALSE)</f>
        <v>Miskolci</v>
      </c>
      <c r="L1457" s="5">
        <f t="shared" si="67"/>
        <v>1801808.6263736263</v>
      </c>
      <c r="M1457" s="5">
        <f t="shared" si="68"/>
        <v>657021.53653719556</v>
      </c>
    </row>
    <row r="1458" spans="1:13" x14ac:dyDescent="0.2">
      <c r="A1458" s="4" t="s">
        <v>4387</v>
      </c>
      <c r="B1458" s="4" t="s">
        <v>4388</v>
      </c>
      <c r="C1458" s="5">
        <v>1772164431</v>
      </c>
      <c r="D1458" s="5">
        <v>544</v>
      </c>
      <c r="E1458" s="5">
        <v>695</v>
      </c>
      <c r="F1458" s="5">
        <v>2791747301</v>
      </c>
      <c r="G1458" s="5">
        <v>1438</v>
      </c>
      <c r="H1458" s="5">
        <v>2791747301</v>
      </c>
      <c r="I1458" s="6">
        <f t="shared" si="66"/>
        <v>0</v>
      </c>
      <c r="J1458" s="4" t="str">
        <f>VLOOKUP(A1458,districts!$A$4:$G$3181,6,FALSE)</f>
        <v>Siófoki</v>
      </c>
      <c r="L1458" s="5">
        <f t="shared" si="67"/>
        <v>3257655.2040441176</v>
      </c>
      <c r="M1458" s="5">
        <f t="shared" si="68"/>
        <v>1941409.8059805285</v>
      </c>
    </row>
    <row r="1459" spans="1:13" x14ac:dyDescent="0.2">
      <c r="A1459" s="4" t="s">
        <v>4389</v>
      </c>
      <c r="B1459" s="4" t="s">
        <v>4390</v>
      </c>
      <c r="C1459" s="5">
        <v>7044278438</v>
      </c>
      <c r="D1459" s="5">
        <v>1965</v>
      </c>
      <c r="E1459" s="5">
        <v>2248</v>
      </c>
      <c r="F1459" s="5">
        <v>8659617254</v>
      </c>
      <c r="G1459" s="5">
        <v>4346</v>
      </c>
      <c r="H1459" s="5">
        <v>8659617254</v>
      </c>
      <c r="I1459" s="6">
        <f t="shared" si="66"/>
        <v>0</v>
      </c>
      <c r="J1459" s="4" t="str">
        <f>VLOOKUP(A1459,districts!$A$4:$G$3181,6,FALSE)</f>
        <v>Szeghalmi</v>
      </c>
      <c r="L1459" s="5">
        <f t="shared" si="67"/>
        <v>3584874.5231552161</v>
      </c>
      <c r="M1459" s="5">
        <f t="shared" si="68"/>
        <v>1992548.8389323517</v>
      </c>
    </row>
    <row r="1460" spans="1:13" x14ac:dyDescent="0.2">
      <c r="A1460" s="4" t="s">
        <v>4391</v>
      </c>
      <c r="B1460" s="4" t="s">
        <v>4392</v>
      </c>
      <c r="C1460" s="5">
        <v>497068409</v>
      </c>
      <c r="D1460" s="5">
        <v>197</v>
      </c>
      <c r="E1460" s="5">
        <v>236</v>
      </c>
      <c r="F1460" s="5">
        <v>646706410</v>
      </c>
      <c r="G1460" s="5">
        <v>548</v>
      </c>
      <c r="H1460" s="5">
        <v>646706410</v>
      </c>
      <c r="I1460" s="6">
        <f t="shared" si="66"/>
        <v>0</v>
      </c>
      <c r="J1460" s="4" t="str">
        <f>VLOOKUP(A1460,districts!$A$4:$G$3181,6,FALSE)</f>
        <v>Sarkadi</v>
      </c>
      <c r="L1460" s="5">
        <f t="shared" si="67"/>
        <v>2523189.8934010151</v>
      </c>
      <c r="M1460" s="5">
        <f t="shared" si="68"/>
        <v>1180121.1861313868</v>
      </c>
    </row>
    <row r="1461" spans="1:13" x14ac:dyDescent="0.2">
      <c r="A1461" s="4" t="s">
        <v>4393</v>
      </c>
      <c r="B1461" s="4" t="s">
        <v>4394</v>
      </c>
      <c r="C1461" s="5">
        <v>3606113234</v>
      </c>
      <c r="D1461" s="5">
        <v>1051</v>
      </c>
      <c r="E1461" s="5">
        <v>1274</v>
      </c>
      <c r="F1461" s="5">
        <v>4509745671</v>
      </c>
      <c r="G1461" s="5">
        <v>2380</v>
      </c>
      <c r="H1461" s="5">
        <v>4509745671</v>
      </c>
      <c r="I1461" s="6">
        <f t="shared" si="66"/>
        <v>0</v>
      </c>
      <c r="J1461" s="4" t="str">
        <f>VLOOKUP(A1461,districts!$A$4:$G$3181,6,FALSE)</f>
        <v>Békési</v>
      </c>
      <c r="L1461" s="5">
        <f t="shared" si="67"/>
        <v>3431125.8173168413</v>
      </c>
      <c r="M1461" s="5">
        <f t="shared" si="68"/>
        <v>1894851.1222689075</v>
      </c>
    </row>
    <row r="1462" spans="1:13" x14ac:dyDescent="0.2">
      <c r="A1462" s="4" t="s">
        <v>4395</v>
      </c>
      <c r="B1462" s="4" t="s">
        <v>4396</v>
      </c>
      <c r="C1462" s="5">
        <v>1570801515</v>
      </c>
      <c r="D1462" s="5">
        <v>387</v>
      </c>
      <c r="E1462" s="5">
        <v>435</v>
      </c>
      <c r="F1462" s="5">
        <v>2039258503</v>
      </c>
      <c r="G1462" s="5">
        <v>785</v>
      </c>
      <c r="H1462" s="5">
        <v>2039258503</v>
      </c>
      <c r="I1462" s="6">
        <f t="shared" si="66"/>
        <v>0</v>
      </c>
      <c r="J1462" s="4" t="str">
        <f>VLOOKUP(A1462,districts!$A$4:$G$3181,6,FALSE)</f>
        <v>Ceglédi</v>
      </c>
      <c r="L1462" s="5">
        <f t="shared" si="67"/>
        <v>4058918.6434108526</v>
      </c>
      <c r="M1462" s="5">
        <f t="shared" si="68"/>
        <v>2597781.5324840765</v>
      </c>
    </row>
    <row r="1463" spans="1:13" x14ac:dyDescent="0.2">
      <c r="A1463" s="4" t="s">
        <v>4397</v>
      </c>
      <c r="B1463" s="4" t="s">
        <v>4398</v>
      </c>
      <c r="C1463" s="5">
        <v>597489289</v>
      </c>
      <c r="D1463" s="5">
        <v>187</v>
      </c>
      <c r="E1463" s="5">
        <v>222</v>
      </c>
      <c r="F1463" s="5">
        <v>758997180</v>
      </c>
      <c r="G1463" s="5">
        <v>441</v>
      </c>
      <c r="H1463" s="5">
        <v>758997180</v>
      </c>
      <c r="I1463" s="6">
        <f t="shared" si="66"/>
        <v>0</v>
      </c>
      <c r="J1463" s="4" t="str">
        <f>VLOOKUP(A1463,districts!$A$4:$G$3181,6,FALSE)</f>
        <v>Szeghalmi</v>
      </c>
      <c r="L1463" s="5">
        <f t="shared" si="67"/>
        <v>3195129.8877005349</v>
      </c>
      <c r="M1463" s="5">
        <f t="shared" si="68"/>
        <v>1721082.0408163266</v>
      </c>
    </row>
    <row r="1464" spans="1:13" x14ac:dyDescent="0.2">
      <c r="A1464" s="4" t="s">
        <v>4399</v>
      </c>
      <c r="B1464" s="4" t="s">
        <v>4400</v>
      </c>
      <c r="C1464" s="5">
        <v>801639543</v>
      </c>
      <c r="D1464" s="5">
        <v>301</v>
      </c>
      <c r="E1464" s="5">
        <v>355</v>
      </c>
      <c r="F1464" s="5">
        <v>959961048</v>
      </c>
      <c r="G1464" s="5">
        <v>752</v>
      </c>
      <c r="H1464" s="5">
        <v>959961048</v>
      </c>
      <c r="I1464" s="6">
        <f t="shared" si="66"/>
        <v>0</v>
      </c>
      <c r="J1464" s="4" t="str">
        <f>VLOOKUP(A1464,districts!$A$4:$G$3181,6,FALSE)</f>
        <v>Berettyóújfalui</v>
      </c>
      <c r="L1464" s="5">
        <f t="shared" si="67"/>
        <v>2663254.2956810631</v>
      </c>
      <c r="M1464" s="5">
        <f t="shared" si="68"/>
        <v>1276543.9468085107</v>
      </c>
    </row>
    <row r="1465" spans="1:13" x14ac:dyDescent="0.2">
      <c r="A1465" s="4" t="s">
        <v>4401</v>
      </c>
      <c r="B1465" s="4" t="s">
        <v>4402</v>
      </c>
      <c r="C1465" s="5">
        <v>1153952808</v>
      </c>
      <c r="D1465" s="5">
        <v>346</v>
      </c>
      <c r="E1465" s="5">
        <v>431</v>
      </c>
      <c r="F1465" s="5">
        <v>1383714797</v>
      </c>
      <c r="G1465" s="5">
        <v>1022</v>
      </c>
      <c r="H1465" s="5">
        <v>1383714797</v>
      </c>
      <c r="I1465" s="6">
        <f t="shared" si="66"/>
        <v>0</v>
      </c>
      <c r="J1465" s="4" t="str">
        <f>VLOOKUP(A1465,districts!$A$4:$G$3181,6,FALSE)</f>
        <v>Berettyóújfalui</v>
      </c>
      <c r="L1465" s="5">
        <f t="shared" si="67"/>
        <v>3335123.7225433527</v>
      </c>
      <c r="M1465" s="5">
        <f t="shared" si="68"/>
        <v>1353928.3727984345</v>
      </c>
    </row>
    <row r="1466" spans="1:13" x14ac:dyDescent="0.2">
      <c r="A1466" s="4" t="s">
        <v>4403</v>
      </c>
      <c r="B1466" s="4" t="s">
        <v>4404</v>
      </c>
      <c r="C1466" s="5">
        <v>3267882129</v>
      </c>
      <c r="D1466" s="5">
        <v>813</v>
      </c>
      <c r="E1466" s="5">
        <v>918</v>
      </c>
      <c r="F1466" s="5">
        <v>4918966478</v>
      </c>
      <c r="G1466" s="5">
        <v>1654</v>
      </c>
      <c r="H1466" s="5">
        <v>4918966478</v>
      </c>
      <c r="I1466" s="6">
        <f t="shared" si="66"/>
        <v>0</v>
      </c>
      <c r="J1466" s="4" t="str">
        <f>VLOOKUP(A1466,districts!$A$4:$G$3181,6,FALSE)</f>
        <v>Székesfehérvári</v>
      </c>
      <c r="L1466" s="5">
        <f t="shared" si="67"/>
        <v>4019535.21402214</v>
      </c>
      <c r="M1466" s="5">
        <f t="shared" si="68"/>
        <v>2973982.1511487304</v>
      </c>
    </row>
    <row r="1467" spans="1:13" x14ac:dyDescent="0.2">
      <c r="A1467" s="4" t="s">
        <v>231</v>
      </c>
      <c r="B1467" s="4" t="s">
        <v>4405</v>
      </c>
      <c r="C1467" s="5">
        <v>17041768331</v>
      </c>
      <c r="D1467" s="5">
        <v>3916</v>
      </c>
      <c r="E1467" s="5">
        <v>4971</v>
      </c>
      <c r="F1467" s="5">
        <v>22127133994</v>
      </c>
      <c r="G1467" s="5">
        <v>11412</v>
      </c>
      <c r="H1467" s="5">
        <v>22129199746</v>
      </c>
      <c r="I1467" s="6">
        <f t="shared" si="66"/>
        <v>2065752</v>
      </c>
      <c r="J1467" s="4" t="str">
        <f>VLOOKUP(A1467,districts!$A$4:$G$3181,6,FALSE)</f>
        <v>Kőszegi</v>
      </c>
      <c r="L1467" s="5">
        <f t="shared" si="67"/>
        <v>4351830.5237487229</v>
      </c>
      <c r="M1467" s="5">
        <f t="shared" si="68"/>
        <v>1939116.6969856292</v>
      </c>
    </row>
    <row r="1468" spans="1:13" x14ac:dyDescent="0.2">
      <c r="A1468" s="4" t="s">
        <v>4406</v>
      </c>
      <c r="B1468" s="4" t="s">
        <v>4407</v>
      </c>
      <c r="C1468" s="5">
        <v>376450751</v>
      </c>
      <c r="D1468" s="5">
        <v>106</v>
      </c>
      <c r="E1468" s="5">
        <v>145</v>
      </c>
      <c r="F1468" s="5">
        <v>572977272</v>
      </c>
      <c r="G1468" s="5">
        <v>284</v>
      </c>
      <c r="H1468" s="5">
        <v>572977272</v>
      </c>
      <c r="I1468" s="6">
        <f t="shared" si="66"/>
        <v>0</v>
      </c>
      <c r="J1468" s="4" t="str">
        <f>VLOOKUP(A1468,districts!$A$4:$G$3181,6,FALSE)</f>
        <v>Kőszegi</v>
      </c>
      <c r="L1468" s="5">
        <f t="shared" si="67"/>
        <v>3551422.1792452829</v>
      </c>
      <c r="M1468" s="5">
        <f t="shared" si="68"/>
        <v>2017525.6056338027</v>
      </c>
    </row>
    <row r="1469" spans="1:13" x14ac:dyDescent="0.2">
      <c r="A1469" s="4" t="s">
        <v>4408</v>
      </c>
      <c r="B1469" s="4" t="s">
        <v>4409</v>
      </c>
      <c r="C1469" s="5">
        <v>296859535</v>
      </c>
      <c r="D1469" s="5">
        <v>78</v>
      </c>
      <c r="E1469" s="5">
        <v>104</v>
      </c>
      <c r="F1469" s="5">
        <v>434591424</v>
      </c>
      <c r="G1469" s="5">
        <v>219</v>
      </c>
      <c r="H1469" s="5">
        <v>434591424</v>
      </c>
      <c r="I1469" s="6">
        <f t="shared" si="66"/>
        <v>0</v>
      </c>
      <c r="J1469" s="4" t="str">
        <f>VLOOKUP(A1469,districts!$A$4:$G$3181,6,FALSE)</f>
        <v>Kőszegi</v>
      </c>
      <c r="L1469" s="5">
        <f t="shared" si="67"/>
        <v>3805891.4743589745</v>
      </c>
      <c r="M1469" s="5">
        <f t="shared" si="68"/>
        <v>1984435.7260273972</v>
      </c>
    </row>
    <row r="1470" spans="1:13" x14ac:dyDescent="0.2">
      <c r="A1470" s="4" t="s">
        <v>4410</v>
      </c>
      <c r="B1470" s="4" t="s">
        <v>4411</v>
      </c>
      <c r="C1470" s="5">
        <v>911681475</v>
      </c>
      <c r="D1470" s="5">
        <v>188</v>
      </c>
      <c r="E1470" s="5">
        <v>240</v>
      </c>
      <c r="F1470" s="5">
        <v>1189247279</v>
      </c>
      <c r="G1470" s="5">
        <v>570</v>
      </c>
      <c r="H1470" s="5">
        <v>1189247279</v>
      </c>
      <c r="I1470" s="6">
        <f t="shared" si="66"/>
        <v>0</v>
      </c>
      <c r="J1470" s="4" t="str">
        <f>VLOOKUP(A1470,districts!$A$4:$G$3181,6,FALSE)</f>
        <v>Kőszegi</v>
      </c>
      <c r="L1470" s="5">
        <f t="shared" si="67"/>
        <v>4849369.5478723403</v>
      </c>
      <c r="M1470" s="5">
        <f t="shared" si="68"/>
        <v>2086398.7350877193</v>
      </c>
    </row>
    <row r="1471" spans="1:13" x14ac:dyDescent="0.2">
      <c r="A1471" s="4" t="s">
        <v>4412</v>
      </c>
      <c r="B1471" s="4" t="s">
        <v>4413</v>
      </c>
      <c r="C1471" s="5">
        <v>715723950</v>
      </c>
      <c r="D1471" s="5">
        <v>198</v>
      </c>
      <c r="E1471" s="5">
        <v>249</v>
      </c>
      <c r="F1471" s="5">
        <v>919598910</v>
      </c>
      <c r="G1471" s="5">
        <v>547</v>
      </c>
      <c r="H1471" s="5">
        <v>919598910</v>
      </c>
      <c r="I1471" s="6">
        <f t="shared" si="66"/>
        <v>0</v>
      </c>
      <c r="J1471" s="4" t="str">
        <f>VLOOKUP(A1471,districts!$A$4:$G$3181,6,FALSE)</f>
        <v>Siófoki</v>
      </c>
      <c r="L1471" s="5">
        <f t="shared" si="67"/>
        <v>3614767.4242424243</v>
      </c>
      <c r="M1471" s="5">
        <f t="shared" si="68"/>
        <v>1681168.0255941499</v>
      </c>
    </row>
    <row r="1472" spans="1:13" x14ac:dyDescent="0.2">
      <c r="A1472" s="4" t="s">
        <v>4414</v>
      </c>
      <c r="B1472" s="4" t="s">
        <v>4415</v>
      </c>
      <c r="C1472" s="5">
        <v>1677811701</v>
      </c>
      <c r="D1472" s="5">
        <v>509</v>
      </c>
      <c r="E1472" s="5">
        <v>596</v>
      </c>
      <c r="F1472" s="5">
        <v>2184155399</v>
      </c>
      <c r="G1472" s="5">
        <v>1379</v>
      </c>
      <c r="H1472" s="5">
        <v>2184155399</v>
      </c>
      <c r="I1472" s="6">
        <f t="shared" si="66"/>
        <v>0</v>
      </c>
      <c r="J1472" s="4" t="str">
        <f>VLOOKUP(A1472,districts!$A$4:$G$3181,6,FALSE)</f>
        <v>Sarkadi</v>
      </c>
      <c r="L1472" s="5">
        <f t="shared" si="67"/>
        <v>3296290.1787819252</v>
      </c>
      <c r="M1472" s="5">
        <f t="shared" si="68"/>
        <v>1583869.0348078317</v>
      </c>
    </row>
    <row r="1473" spans="1:13" x14ac:dyDescent="0.2">
      <c r="A1473" s="4" t="s">
        <v>7586</v>
      </c>
      <c r="B1473" s="4" t="s">
        <v>4416</v>
      </c>
      <c r="C1473" s="5">
        <v>1497910045</v>
      </c>
      <c r="D1473" s="5">
        <v>601</v>
      </c>
      <c r="E1473" s="5">
        <v>684</v>
      </c>
      <c r="F1473" s="5">
        <v>2048047205</v>
      </c>
      <c r="G1473" s="5">
        <v>1616</v>
      </c>
      <c r="H1473" s="5">
        <v>2048047205</v>
      </c>
      <c r="I1473" s="6">
        <f t="shared" si="66"/>
        <v>0</v>
      </c>
      <c r="J1473" s="4" t="str">
        <f>VLOOKUP(A1473,districts!$A$4:$G$3181,6,FALSE)</f>
        <v>Szolnoki</v>
      </c>
      <c r="L1473" s="5">
        <f t="shared" si="67"/>
        <v>2492362.8036605655</v>
      </c>
      <c r="M1473" s="5">
        <f t="shared" si="68"/>
        <v>1267355.9436881188</v>
      </c>
    </row>
    <row r="1474" spans="1:13" x14ac:dyDescent="0.2">
      <c r="A1474" s="4" t="s">
        <v>4417</v>
      </c>
      <c r="B1474" s="4" t="s">
        <v>4418</v>
      </c>
      <c r="C1474" s="5">
        <v>1016670719</v>
      </c>
      <c r="D1474" s="5">
        <v>251</v>
      </c>
      <c r="E1474" s="5">
        <v>323</v>
      </c>
      <c r="F1474" s="5">
        <v>1303748580</v>
      </c>
      <c r="G1474" s="5">
        <v>682</v>
      </c>
      <c r="H1474" s="5">
        <v>1303748580</v>
      </c>
      <c r="I1474" s="6">
        <f t="shared" ref="I1474:I1537" si="69">H1474-F1474</f>
        <v>0</v>
      </c>
      <c r="J1474" s="4" t="str">
        <f>VLOOKUP(A1474,districts!$A$4:$G$3181,6,FALSE)</f>
        <v>Tapolcai</v>
      </c>
      <c r="L1474" s="5">
        <f t="shared" ref="L1474:L1537" si="70">C1474/D1474</f>
        <v>4050480.952191235</v>
      </c>
      <c r="M1474" s="5">
        <f t="shared" ref="M1474:M1537" si="71">H1474/G1474</f>
        <v>1911654.8093841642</v>
      </c>
    </row>
    <row r="1475" spans="1:13" x14ac:dyDescent="0.2">
      <c r="A1475" s="4" t="s">
        <v>4419</v>
      </c>
      <c r="B1475" s="4" t="s">
        <v>4420</v>
      </c>
      <c r="C1475" s="5">
        <v>2000954495</v>
      </c>
      <c r="D1475" s="5">
        <v>589</v>
      </c>
      <c r="E1475" s="5">
        <v>676</v>
      </c>
      <c r="F1475" s="5">
        <v>2814156854</v>
      </c>
      <c r="G1475" s="5">
        <v>1396</v>
      </c>
      <c r="H1475" s="5">
        <v>2814156854</v>
      </c>
      <c r="I1475" s="6">
        <f t="shared" si="69"/>
        <v>0</v>
      </c>
      <c r="J1475" s="4" t="str">
        <f>VLOOKUP(A1475,districts!$A$4:$G$3181,6,FALSE)</f>
        <v>Pécsi</v>
      </c>
      <c r="L1475" s="5">
        <f t="shared" si="70"/>
        <v>3397206.2733446518</v>
      </c>
      <c r="M1475" s="5">
        <f t="shared" si="71"/>
        <v>2015871.6719197708</v>
      </c>
    </row>
    <row r="1476" spans="1:13" x14ac:dyDescent="0.2">
      <c r="A1476" s="4" t="s">
        <v>4421</v>
      </c>
      <c r="B1476" s="4" t="s">
        <v>4422</v>
      </c>
      <c r="C1476" s="5">
        <v>444442243</v>
      </c>
      <c r="D1476" s="5">
        <v>144</v>
      </c>
      <c r="E1476" s="5">
        <v>176</v>
      </c>
      <c r="F1476" s="5">
        <v>644671847</v>
      </c>
      <c r="G1476" s="5">
        <v>364</v>
      </c>
      <c r="H1476" s="5">
        <v>644671847</v>
      </c>
      <c r="I1476" s="6">
        <f t="shared" si="69"/>
        <v>0</v>
      </c>
      <c r="J1476" s="4" t="str">
        <f>VLOOKUP(A1476,districts!$A$4:$G$3181,6,FALSE)</f>
        <v>Pécsi</v>
      </c>
      <c r="L1476" s="5">
        <f t="shared" si="70"/>
        <v>3086404.465277778</v>
      </c>
      <c r="M1476" s="5">
        <f t="shared" si="71"/>
        <v>1771076.5027472528</v>
      </c>
    </row>
    <row r="1477" spans="1:13" x14ac:dyDescent="0.2">
      <c r="A1477" s="4" t="s">
        <v>4423</v>
      </c>
      <c r="B1477" s="4" t="s">
        <v>4424</v>
      </c>
      <c r="C1477" s="5">
        <v>423785619</v>
      </c>
      <c r="D1477" s="5">
        <v>133</v>
      </c>
      <c r="E1477" s="5">
        <v>169</v>
      </c>
      <c r="F1477" s="5">
        <v>534856543</v>
      </c>
      <c r="G1477" s="5">
        <v>349</v>
      </c>
      <c r="H1477" s="5">
        <v>534856543</v>
      </c>
      <c r="I1477" s="6">
        <f t="shared" si="69"/>
        <v>0</v>
      </c>
      <c r="J1477" s="4" t="str">
        <f>VLOOKUP(A1477,districts!$A$4:$G$3181,6,FALSE)</f>
        <v>Makói</v>
      </c>
      <c r="L1477" s="5">
        <f t="shared" si="70"/>
        <v>3186358.037593985</v>
      </c>
      <c r="M1477" s="5">
        <f t="shared" si="71"/>
        <v>1532540.2378223496</v>
      </c>
    </row>
    <row r="1478" spans="1:13" x14ac:dyDescent="0.2">
      <c r="A1478" s="4" t="s">
        <v>4425</v>
      </c>
      <c r="B1478" s="4" t="s">
        <v>4426</v>
      </c>
      <c r="C1478" s="5">
        <v>438079715</v>
      </c>
      <c r="D1478" s="5">
        <v>131</v>
      </c>
      <c r="E1478" s="5">
        <v>174</v>
      </c>
      <c r="F1478" s="5">
        <v>733291221</v>
      </c>
      <c r="G1478" s="5">
        <v>344</v>
      </c>
      <c r="H1478" s="5">
        <v>733291221</v>
      </c>
      <c r="I1478" s="6">
        <f t="shared" si="69"/>
        <v>0</v>
      </c>
      <c r="J1478" s="4" t="str">
        <f>VLOOKUP(A1478,districts!$A$4:$G$3181,6,FALSE)</f>
        <v>Tapolcai</v>
      </c>
      <c r="L1478" s="5">
        <f t="shared" si="70"/>
        <v>3344119.9618320609</v>
      </c>
      <c r="M1478" s="5">
        <f t="shared" si="71"/>
        <v>2131660.5261627906</v>
      </c>
    </row>
    <row r="1479" spans="1:13" x14ac:dyDescent="0.2">
      <c r="A1479" s="4" t="s">
        <v>4427</v>
      </c>
      <c r="B1479" s="4" t="s">
        <v>4428</v>
      </c>
      <c r="C1479" s="5">
        <v>577234727</v>
      </c>
      <c r="D1479" s="5">
        <v>206</v>
      </c>
      <c r="E1479" s="5">
        <v>222</v>
      </c>
      <c r="F1479" s="5">
        <v>700665481</v>
      </c>
      <c r="G1479" s="5">
        <v>494</v>
      </c>
      <c r="H1479" s="5">
        <v>700665481</v>
      </c>
      <c r="I1479" s="6">
        <f t="shared" si="69"/>
        <v>0</v>
      </c>
      <c r="J1479" s="4" t="str">
        <f>VLOOKUP(A1479,districts!$A$4:$G$3181,6,FALSE)</f>
        <v>Encsi</v>
      </c>
      <c r="L1479" s="5">
        <f t="shared" si="70"/>
        <v>2802110.3252427182</v>
      </c>
      <c r="M1479" s="5">
        <f t="shared" si="71"/>
        <v>1418351.1761133603</v>
      </c>
    </row>
    <row r="1480" spans="1:13" x14ac:dyDescent="0.2">
      <c r="A1480" s="4" t="s">
        <v>7587</v>
      </c>
      <c r="B1480" s="4" t="s">
        <v>4429</v>
      </c>
      <c r="C1480" s="5">
        <v>6961270328</v>
      </c>
      <c r="D1480" s="5">
        <v>1665</v>
      </c>
      <c r="E1480" s="5">
        <v>1968</v>
      </c>
      <c r="F1480" s="5">
        <v>10781380244</v>
      </c>
      <c r="G1480" s="5">
        <v>3646</v>
      </c>
      <c r="H1480" s="5">
        <v>10781380244</v>
      </c>
      <c r="I1480" s="6">
        <f t="shared" si="69"/>
        <v>0</v>
      </c>
      <c r="J1480" s="4" t="str">
        <f>VLOOKUP(A1480,districts!$A$4:$G$3181,6,FALSE)</f>
        <v>Dunaújvárosi</v>
      </c>
      <c r="L1480" s="5">
        <f t="shared" si="70"/>
        <v>4180943.1399399401</v>
      </c>
      <c r="M1480" s="5">
        <f t="shared" si="71"/>
        <v>2957043.4020844763</v>
      </c>
    </row>
    <row r="1481" spans="1:13" x14ac:dyDescent="0.2">
      <c r="A1481" s="4" t="s">
        <v>4430</v>
      </c>
      <c r="B1481" s="4" t="s">
        <v>4431</v>
      </c>
      <c r="C1481" s="5">
        <v>2031638654</v>
      </c>
      <c r="D1481" s="5">
        <v>586</v>
      </c>
      <c r="E1481" s="5">
        <v>805</v>
      </c>
      <c r="F1481" s="5">
        <v>2457634455</v>
      </c>
      <c r="G1481" s="5">
        <v>1430</v>
      </c>
      <c r="H1481" s="5">
        <v>2457634455</v>
      </c>
      <c r="I1481" s="6">
        <f t="shared" si="69"/>
        <v>0</v>
      </c>
      <c r="J1481" s="4" t="str">
        <f>VLOOKUP(A1481,districts!$A$4:$G$3181,6,FALSE)</f>
        <v>Kunszentmiklósi</v>
      </c>
      <c r="L1481" s="5">
        <f t="shared" si="70"/>
        <v>3466960.1604095562</v>
      </c>
      <c r="M1481" s="5">
        <f t="shared" si="71"/>
        <v>1718625.4930069931</v>
      </c>
    </row>
    <row r="1482" spans="1:13" x14ac:dyDescent="0.2">
      <c r="A1482" s="4" t="s">
        <v>4432</v>
      </c>
      <c r="B1482" s="4" t="s">
        <v>4433</v>
      </c>
      <c r="C1482" s="5">
        <v>2638745619</v>
      </c>
      <c r="D1482" s="5">
        <v>935</v>
      </c>
      <c r="E1482" s="5">
        <v>1177</v>
      </c>
      <c r="F1482" s="5">
        <v>3409893409</v>
      </c>
      <c r="G1482" s="5">
        <v>2590</v>
      </c>
      <c r="H1482" s="5">
        <v>3409898883</v>
      </c>
      <c r="I1482" s="6">
        <f t="shared" si="69"/>
        <v>5474</v>
      </c>
      <c r="J1482" s="4" t="str">
        <f>VLOOKUP(A1482,districts!$A$4:$G$3181,6,FALSE)</f>
        <v>Mezőkovácsházai</v>
      </c>
      <c r="L1482" s="5">
        <f t="shared" si="70"/>
        <v>2822187.8278074865</v>
      </c>
      <c r="M1482" s="5">
        <f t="shared" si="71"/>
        <v>1316563.2752895753</v>
      </c>
    </row>
    <row r="1483" spans="1:13" x14ac:dyDescent="0.2">
      <c r="A1483" s="4" t="s">
        <v>4434</v>
      </c>
      <c r="B1483" s="4" t="s">
        <v>4435</v>
      </c>
      <c r="C1483" s="5">
        <v>1570384989</v>
      </c>
      <c r="D1483" s="5">
        <v>537</v>
      </c>
      <c r="E1483" s="5">
        <v>620</v>
      </c>
      <c r="F1483" s="5">
        <v>1919947825</v>
      </c>
      <c r="G1483" s="5">
        <v>1491</v>
      </c>
      <c r="H1483" s="5">
        <v>1919947825</v>
      </c>
      <c r="I1483" s="6">
        <f t="shared" si="69"/>
        <v>0</v>
      </c>
      <c r="J1483" s="4" t="str">
        <f>VLOOKUP(A1483,districts!$A$4:$G$3181,6,FALSE)</f>
        <v>Bácsalmási</v>
      </c>
      <c r="L1483" s="5">
        <f t="shared" si="70"/>
        <v>2924366.8324022344</v>
      </c>
      <c r="M1483" s="5">
        <f t="shared" si="71"/>
        <v>1287691.3648558015</v>
      </c>
    </row>
    <row r="1484" spans="1:13" x14ac:dyDescent="0.2">
      <c r="A1484" s="4" t="s">
        <v>4436</v>
      </c>
      <c r="B1484" s="4" t="s">
        <v>4437</v>
      </c>
      <c r="C1484" s="5">
        <v>1019603385</v>
      </c>
      <c r="D1484" s="5">
        <v>292</v>
      </c>
      <c r="E1484" s="5">
        <v>379</v>
      </c>
      <c r="F1484" s="5">
        <v>1364923140</v>
      </c>
      <c r="G1484" s="5">
        <v>699</v>
      </c>
      <c r="H1484" s="5">
        <v>1364923140</v>
      </c>
      <c r="I1484" s="6">
        <f t="shared" si="69"/>
        <v>0</v>
      </c>
      <c r="J1484" s="4" t="str">
        <f>VLOOKUP(A1484,districts!$A$4:$G$3181,6,FALSE)</f>
        <v>Kecskeméti</v>
      </c>
      <c r="L1484" s="5">
        <f t="shared" si="70"/>
        <v>3491792.4143835618</v>
      </c>
      <c r="M1484" s="5">
        <f t="shared" si="71"/>
        <v>1952679.7424892704</v>
      </c>
    </row>
    <row r="1485" spans="1:13" x14ac:dyDescent="0.2">
      <c r="A1485" s="4" t="s">
        <v>4438</v>
      </c>
      <c r="B1485" s="4" t="s">
        <v>4439</v>
      </c>
      <c r="C1485" s="5">
        <v>1067989151</v>
      </c>
      <c r="D1485" s="5">
        <v>264</v>
      </c>
      <c r="E1485" s="5">
        <v>318</v>
      </c>
      <c r="F1485" s="5">
        <v>1232121268</v>
      </c>
      <c r="G1485" s="5">
        <v>552</v>
      </c>
      <c r="H1485" s="5">
        <v>1232121268</v>
      </c>
      <c r="I1485" s="6">
        <f t="shared" si="69"/>
        <v>0</v>
      </c>
      <c r="J1485" s="4" t="str">
        <f>VLOOKUP(A1485,districts!$A$4:$G$3181,6,FALSE)</f>
        <v>Törökszentmiklósi</v>
      </c>
      <c r="L1485" s="5">
        <f t="shared" si="70"/>
        <v>4045413.4507575757</v>
      </c>
      <c r="M1485" s="5">
        <f t="shared" si="71"/>
        <v>2232103.7463768115</v>
      </c>
    </row>
    <row r="1486" spans="1:13" x14ac:dyDescent="0.2">
      <c r="A1486" s="4" t="s">
        <v>4440</v>
      </c>
      <c r="B1486" s="4" t="s">
        <v>4441</v>
      </c>
      <c r="C1486" s="5">
        <v>4290919609</v>
      </c>
      <c r="D1486" s="5">
        <v>1018</v>
      </c>
      <c r="E1486" s="5">
        <v>1200</v>
      </c>
      <c r="F1486" s="5">
        <v>5276373522</v>
      </c>
      <c r="G1486" s="5">
        <v>2299</v>
      </c>
      <c r="H1486" s="5">
        <v>5276373522</v>
      </c>
      <c r="I1486" s="6">
        <f t="shared" si="69"/>
        <v>0</v>
      </c>
      <c r="J1486" s="4" t="str">
        <f>VLOOKUP(A1486,districts!$A$4:$G$3181,6,FALSE)</f>
        <v>Kiskunhalasi</v>
      </c>
      <c r="L1486" s="5">
        <f t="shared" si="70"/>
        <v>4215048.7318271119</v>
      </c>
      <c r="M1486" s="5">
        <f t="shared" si="71"/>
        <v>2295073.3023053501</v>
      </c>
    </row>
    <row r="1487" spans="1:13" x14ac:dyDescent="0.2">
      <c r="A1487" s="4" t="s">
        <v>220</v>
      </c>
      <c r="B1487" s="4" t="s">
        <v>4442</v>
      </c>
      <c r="C1487" s="5">
        <v>9647372255</v>
      </c>
      <c r="D1487" s="5">
        <v>3154</v>
      </c>
      <c r="E1487" s="5">
        <v>3698</v>
      </c>
      <c r="F1487" s="5">
        <v>12995583667</v>
      </c>
      <c r="G1487" s="5">
        <v>7395</v>
      </c>
      <c r="H1487" s="5">
        <v>12995583667</v>
      </c>
      <c r="I1487" s="6">
        <f t="shared" si="69"/>
        <v>0</v>
      </c>
      <c r="J1487" s="4" t="str">
        <f>VLOOKUP(A1487,districts!$A$4:$G$3181,6,FALSE)</f>
        <v>Kunhegyesi</v>
      </c>
      <c r="L1487" s="5">
        <f t="shared" si="70"/>
        <v>3058773.7016487001</v>
      </c>
      <c r="M1487" s="5">
        <f t="shared" si="71"/>
        <v>1757347.3518593644</v>
      </c>
    </row>
    <row r="1488" spans="1:13" x14ac:dyDescent="0.2">
      <c r="A1488" s="4" t="s">
        <v>4443</v>
      </c>
      <c r="B1488" s="4" t="s">
        <v>4444</v>
      </c>
      <c r="C1488" s="5">
        <v>5182798553</v>
      </c>
      <c r="D1488" s="5">
        <v>1866</v>
      </c>
      <c r="E1488" s="5">
        <v>2123</v>
      </c>
      <c r="F1488" s="5">
        <v>6315179693</v>
      </c>
      <c r="G1488" s="5">
        <v>5286</v>
      </c>
      <c r="H1488" s="5">
        <v>6315179693</v>
      </c>
      <c r="I1488" s="6">
        <f t="shared" si="69"/>
        <v>0</v>
      </c>
      <c r="J1488" s="4" t="str">
        <f>VLOOKUP(A1488,districts!$A$4:$G$3181,6,FALSE)</f>
        <v>Karcagi</v>
      </c>
      <c r="L1488" s="5">
        <f t="shared" si="70"/>
        <v>2777491.1859592712</v>
      </c>
      <c r="M1488" s="5">
        <f t="shared" si="71"/>
        <v>1194699.1473704125</v>
      </c>
    </row>
    <row r="1489" spans="1:13" x14ac:dyDescent="0.2">
      <c r="A1489" s="4" t="s">
        <v>4445</v>
      </c>
      <c r="B1489" s="4" t="s">
        <v>4446</v>
      </c>
      <c r="C1489" s="5">
        <v>1213596066</v>
      </c>
      <c r="D1489" s="5">
        <v>337</v>
      </c>
      <c r="E1489" s="5">
        <v>418</v>
      </c>
      <c r="F1489" s="5">
        <v>1477877156</v>
      </c>
      <c r="G1489" s="5">
        <v>735</v>
      </c>
      <c r="H1489" s="5">
        <v>1477877156</v>
      </c>
      <c r="I1489" s="6">
        <f t="shared" si="69"/>
        <v>0</v>
      </c>
      <c r="J1489" s="4" t="str">
        <f>VLOOKUP(A1489,districts!$A$4:$G$3181,6,FALSE)</f>
        <v>Kunszentmiklósi</v>
      </c>
      <c r="L1489" s="5">
        <f t="shared" si="70"/>
        <v>3601175.2700296738</v>
      </c>
      <c r="M1489" s="5">
        <f t="shared" si="71"/>
        <v>2010717.219047619</v>
      </c>
    </row>
    <row r="1490" spans="1:13" x14ac:dyDescent="0.2">
      <c r="A1490" s="4" t="s">
        <v>4447</v>
      </c>
      <c r="B1490" s="4" t="s">
        <v>4448</v>
      </c>
      <c r="C1490" s="5">
        <v>3686515211</v>
      </c>
      <c r="D1490" s="5">
        <v>825</v>
      </c>
      <c r="E1490" s="5">
        <v>969</v>
      </c>
      <c r="F1490" s="5">
        <v>4814439695</v>
      </c>
      <c r="G1490" s="5">
        <v>1797</v>
      </c>
      <c r="H1490" s="5">
        <v>4814439695</v>
      </c>
      <c r="I1490" s="6">
        <f t="shared" si="69"/>
        <v>0</v>
      </c>
      <c r="J1490" s="4" t="str">
        <f>VLOOKUP(A1490,districts!$A$4:$G$3181,6,FALSE)</f>
        <v>Kecskeméti</v>
      </c>
      <c r="L1490" s="5">
        <f t="shared" si="70"/>
        <v>4468503.2860606061</v>
      </c>
      <c r="M1490" s="5">
        <f t="shared" si="71"/>
        <v>2679153.9760712297</v>
      </c>
    </row>
    <row r="1491" spans="1:13" x14ac:dyDescent="0.2">
      <c r="A1491" s="4" t="s">
        <v>222</v>
      </c>
      <c r="B1491" s="4" t="s">
        <v>4449</v>
      </c>
      <c r="C1491" s="5">
        <v>13024001991</v>
      </c>
      <c r="D1491" s="5">
        <v>3405</v>
      </c>
      <c r="E1491" s="5">
        <v>3970</v>
      </c>
      <c r="F1491" s="5">
        <v>16679665101</v>
      </c>
      <c r="G1491" s="5">
        <v>7726</v>
      </c>
      <c r="H1491" s="5">
        <v>16679665101</v>
      </c>
      <c r="I1491" s="6">
        <f t="shared" si="69"/>
        <v>0</v>
      </c>
      <c r="J1491" s="4" t="str">
        <f>VLOOKUP(A1491,districts!$A$4:$G$3181,6,FALSE)</f>
        <v>Kunszentmártoni</v>
      </c>
      <c r="L1491" s="5">
        <f t="shared" si="70"/>
        <v>3824963.8740088106</v>
      </c>
      <c r="M1491" s="5">
        <f t="shared" si="71"/>
        <v>2158900.4790318403</v>
      </c>
    </row>
    <row r="1492" spans="1:13" x14ac:dyDescent="0.2">
      <c r="A1492" s="4" t="s">
        <v>221</v>
      </c>
      <c r="B1492" s="4" t="s">
        <v>4450</v>
      </c>
      <c r="C1492" s="5">
        <v>13749229243</v>
      </c>
      <c r="D1492" s="5">
        <v>3698</v>
      </c>
      <c r="E1492" s="5">
        <v>4365</v>
      </c>
      <c r="F1492" s="5">
        <v>18397862777</v>
      </c>
      <c r="G1492" s="5">
        <v>8392</v>
      </c>
      <c r="H1492" s="5">
        <v>18397862777</v>
      </c>
      <c r="I1492" s="6">
        <f t="shared" si="69"/>
        <v>0</v>
      </c>
      <c r="J1492" s="4" t="str">
        <f>VLOOKUP(A1492,districts!$A$4:$G$3181,6,FALSE)</f>
        <v>Kunszentmiklósi</v>
      </c>
      <c r="L1492" s="5">
        <f t="shared" si="70"/>
        <v>3718017.6427798811</v>
      </c>
      <c r="M1492" s="5">
        <f t="shared" si="71"/>
        <v>2192309.6731410869</v>
      </c>
    </row>
    <row r="1493" spans="1:13" x14ac:dyDescent="0.2">
      <c r="A1493" s="4" t="s">
        <v>4451</v>
      </c>
      <c r="B1493" s="4" t="s">
        <v>4452</v>
      </c>
      <c r="C1493" s="5">
        <v>3235723197</v>
      </c>
      <c r="D1493" s="5">
        <v>701</v>
      </c>
      <c r="E1493" s="5">
        <v>798</v>
      </c>
      <c r="F1493" s="5">
        <v>4634393460</v>
      </c>
      <c r="G1493" s="5">
        <v>1430</v>
      </c>
      <c r="H1493" s="5">
        <v>4634393460</v>
      </c>
      <c r="I1493" s="6">
        <f t="shared" si="69"/>
        <v>0</v>
      </c>
      <c r="J1493" s="4" t="str">
        <f>VLOOKUP(A1493,districts!$A$4:$G$3181,6,FALSE)</f>
        <v>Győri</v>
      </c>
      <c r="L1493" s="5">
        <f t="shared" si="70"/>
        <v>4615867.6134094149</v>
      </c>
      <c r="M1493" s="5">
        <f t="shared" si="71"/>
        <v>3240834.5874125874</v>
      </c>
    </row>
    <row r="1494" spans="1:13" x14ac:dyDescent="0.2">
      <c r="A1494" s="4" t="s">
        <v>4453</v>
      </c>
      <c r="B1494" s="4" t="s">
        <v>4454</v>
      </c>
      <c r="C1494" s="5">
        <v>786061607</v>
      </c>
      <c r="D1494" s="5">
        <v>200</v>
      </c>
      <c r="E1494" s="5">
        <v>239</v>
      </c>
      <c r="F1494" s="5">
        <v>976685664</v>
      </c>
      <c r="G1494" s="5">
        <v>443</v>
      </c>
      <c r="H1494" s="5">
        <v>976685664</v>
      </c>
      <c r="I1494" s="6">
        <f t="shared" si="69"/>
        <v>0</v>
      </c>
      <c r="J1494" s="4" t="str">
        <f>VLOOKUP(A1494,districts!$A$4:$G$3181,6,FALSE)</f>
        <v>Pápai</v>
      </c>
      <c r="L1494" s="5">
        <f t="shared" si="70"/>
        <v>3930308.0350000001</v>
      </c>
      <c r="M1494" s="5">
        <f t="shared" si="71"/>
        <v>2204708.045146727</v>
      </c>
    </row>
    <row r="1495" spans="1:13" x14ac:dyDescent="0.2">
      <c r="A1495" s="4" t="s">
        <v>4455</v>
      </c>
      <c r="B1495" s="4" t="s">
        <v>4456</v>
      </c>
      <c r="C1495" s="5">
        <v>212105199</v>
      </c>
      <c r="D1495" s="5">
        <v>65</v>
      </c>
      <c r="E1495" s="5">
        <v>69</v>
      </c>
      <c r="F1495" s="5">
        <v>217824133</v>
      </c>
      <c r="G1495" s="5">
        <v>157</v>
      </c>
      <c r="H1495" s="5">
        <v>217824133</v>
      </c>
      <c r="I1495" s="6">
        <f t="shared" si="69"/>
        <v>0</v>
      </c>
      <c r="J1495" s="4" t="str">
        <f>VLOOKUP(A1495,districts!$A$4:$G$3181,6,FALSE)</f>
        <v>Szikszói</v>
      </c>
      <c r="L1495" s="5">
        <f t="shared" si="70"/>
        <v>3263156.9076923076</v>
      </c>
      <c r="M1495" s="5">
        <f t="shared" si="71"/>
        <v>1387414.8598726115</v>
      </c>
    </row>
    <row r="1496" spans="1:13" x14ac:dyDescent="0.2">
      <c r="A1496" s="4" t="s">
        <v>223</v>
      </c>
      <c r="B1496" s="4" t="s">
        <v>4457</v>
      </c>
      <c r="C1496" s="5">
        <v>1346046551</v>
      </c>
      <c r="D1496" s="5">
        <v>420</v>
      </c>
      <c r="E1496" s="5">
        <v>482</v>
      </c>
      <c r="F1496" s="5">
        <v>1858892708</v>
      </c>
      <c r="G1496" s="5">
        <v>1133</v>
      </c>
      <c r="H1496" s="5">
        <v>1858892708</v>
      </c>
      <c r="I1496" s="6">
        <f t="shared" si="69"/>
        <v>0</v>
      </c>
      <c r="J1496" s="4" t="str">
        <f>VLOOKUP(A1496,districts!$A$4:$G$3181,6,FALSE)</f>
        <v>Dombóvári</v>
      </c>
      <c r="L1496" s="5">
        <f t="shared" si="70"/>
        <v>3204872.7404761906</v>
      </c>
      <c r="M1496" s="5">
        <f t="shared" si="71"/>
        <v>1640682.0017652251</v>
      </c>
    </row>
    <row r="1497" spans="1:13" x14ac:dyDescent="0.2">
      <c r="A1497" s="4" t="s">
        <v>4458</v>
      </c>
      <c r="B1497" s="4" t="s">
        <v>4459</v>
      </c>
      <c r="C1497" s="5">
        <v>2177414623</v>
      </c>
      <c r="D1497" s="5">
        <v>695</v>
      </c>
      <c r="E1497" s="5">
        <v>755</v>
      </c>
      <c r="F1497" s="5">
        <v>3008280343</v>
      </c>
      <c r="G1497" s="5">
        <v>1516</v>
      </c>
      <c r="H1497" s="5">
        <v>3008280343</v>
      </c>
      <c r="I1497" s="6">
        <f t="shared" si="69"/>
        <v>0</v>
      </c>
      <c r="J1497" s="4" t="str">
        <f>VLOOKUP(A1497,districts!$A$4:$G$3181,6,FALSE)</f>
        <v>Kazincbarcikai</v>
      </c>
      <c r="L1497" s="5">
        <f t="shared" si="70"/>
        <v>3132970.6805755394</v>
      </c>
      <c r="M1497" s="5">
        <f t="shared" si="71"/>
        <v>1984353.7882585751</v>
      </c>
    </row>
    <row r="1498" spans="1:13" x14ac:dyDescent="0.2">
      <c r="A1498" s="4" t="s">
        <v>4460</v>
      </c>
      <c r="B1498" s="4" t="s">
        <v>4461</v>
      </c>
      <c r="C1498" s="5">
        <v>586627096</v>
      </c>
      <c r="D1498" s="5">
        <v>183</v>
      </c>
      <c r="E1498" s="5">
        <v>232</v>
      </c>
      <c r="F1498" s="5">
        <v>820170784</v>
      </c>
      <c r="G1498" s="5">
        <v>489</v>
      </c>
      <c r="H1498" s="5">
        <v>820170784</v>
      </c>
      <c r="I1498" s="6">
        <f t="shared" si="69"/>
        <v>0</v>
      </c>
      <c r="J1498" s="4" t="str">
        <f>VLOOKUP(A1498,districts!$A$4:$G$3181,6,FALSE)</f>
        <v>Zalaegerszegi</v>
      </c>
      <c r="L1498" s="5">
        <f t="shared" si="70"/>
        <v>3205612.5464480873</v>
      </c>
      <c r="M1498" s="5">
        <f t="shared" si="71"/>
        <v>1677240.8670756647</v>
      </c>
    </row>
    <row r="1499" spans="1:13" x14ac:dyDescent="0.2">
      <c r="A1499" s="4" t="s">
        <v>4462</v>
      </c>
      <c r="B1499" s="4" t="s">
        <v>4463</v>
      </c>
      <c r="C1499" s="5">
        <v>1594436192</v>
      </c>
      <c r="D1499" s="5">
        <v>528</v>
      </c>
      <c r="E1499" s="5">
        <v>599</v>
      </c>
      <c r="F1499" s="5">
        <v>2065037618</v>
      </c>
      <c r="G1499" s="5">
        <v>1391</v>
      </c>
      <c r="H1499" s="5">
        <v>2065037618</v>
      </c>
      <c r="I1499" s="6">
        <f t="shared" si="69"/>
        <v>0</v>
      </c>
      <c r="J1499" s="4" t="str">
        <f>VLOOKUP(A1499,districts!$A$4:$G$3181,6,FALSE)</f>
        <v>Nagyatádi</v>
      </c>
      <c r="L1499" s="5">
        <f t="shared" si="70"/>
        <v>3019765.5151515151</v>
      </c>
      <c r="M1499" s="5">
        <f t="shared" si="71"/>
        <v>1484570.5377426313</v>
      </c>
    </row>
    <row r="1500" spans="1:13" x14ac:dyDescent="0.2">
      <c r="A1500" s="4" t="s">
        <v>4464</v>
      </c>
      <c r="B1500" s="4" t="s">
        <v>4465</v>
      </c>
      <c r="C1500" s="5">
        <v>103511993</v>
      </c>
      <c r="D1500" s="5">
        <v>36</v>
      </c>
      <c r="E1500" s="5">
        <v>45</v>
      </c>
      <c r="F1500" s="5">
        <v>144694158</v>
      </c>
      <c r="G1500" s="5">
        <v>95</v>
      </c>
      <c r="H1500" s="5">
        <v>144694158</v>
      </c>
      <c r="I1500" s="6">
        <f t="shared" si="69"/>
        <v>0</v>
      </c>
      <c r="J1500" s="4" t="str">
        <f>VLOOKUP(A1500,districts!$A$4:$G$3181,6,FALSE)</f>
        <v>Pásztói</v>
      </c>
      <c r="L1500" s="5">
        <f t="shared" si="70"/>
        <v>2875333.138888889</v>
      </c>
      <c r="M1500" s="5">
        <f t="shared" si="71"/>
        <v>1523096.4</v>
      </c>
    </row>
    <row r="1501" spans="1:13" x14ac:dyDescent="0.2">
      <c r="A1501" s="4" t="s">
        <v>4466</v>
      </c>
      <c r="B1501" s="4" t="s">
        <v>4467</v>
      </c>
      <c r="C1501" s="5">
        <v>2404297217</v>
      </c>
      <c r="D1501" s="5">
        <v>673</v>
      </c>
      <c r="E1501" s="5">
        <v>778</v>
      </c>
      <c r="F1501" s="5">
        <v>2911538820</v>
      </c>
      <c r="G1501" s="5">
        <v>1596</v>
      </c>
      <c r="H1501" s="5">
        <v>2911538820</v>
      </c>
      <c r="I1501" s="6">
        <f t="shared" si="69"/>
        <v>0</v>
      </c>
      <c r="J1501" s="4" t="str">
        <f>VLOOKUP(A1501,districts!$A$4:$G$3181,6,FALSE)</f>
        <v>Szegedi</v>
      </c>
      <c r="L1501" s="5">
        <f t="shared" si="70"/>
        <v>3572507.0089153047</v>
      </c>
      <c r="M1501" s="5">
        <f t="shared" si="71"/>
        <v>1824272.4436090225</v>
      </c>
    </row>
    <row r="1502" spans="1:13" x14ac:dyDescent="0.2">
      <c r="A1502" s="4" t="s">
        <v>4468</v>
      </c>
      <c r="B1502" s="4" t="s">
        <v>4469</v>
      </c>
      <c r="C1502" s="5">
        <v>83471298</v>
      </c>
      <c r="D1502" s="5">
        <v>34</v>
      </c>
      <c r="E1502" s="5">
        <v>39</v>
      </c>
      <c r="F1502" s="5">
        <v>136542134</v>
      </c>
      <c r="G1502" s="5">
        <v>72</v>
      </c>
      <c r="H1502" s="5">
        <v>136542134</v>
      </c>
      <c r="I1502" s="6">
        <f t="shared" si="69"/>
        <v>0</v>
      </c>
      <c r="J1502" s="4" t="str">
        <f>VLOOKUP(A1502,districts!$A$4:$G$3181,6,FALSE)</f>
        <v>Lenti</v>
      </c>
      <c r="L1502" s="5">
        <f t="shared" si="70"/>
        <v>2455038.1764705884</v>
      </c>
      <c r="M1502" s="5">
        <f t="shared" si="71"/>
        <v>1896418.5277777778</v>
      </c>
    </row>
    <row r="1503" spans="1:13" x14ac:dyDescent="0.2">
      <c r="A1503" s="4" t="s">
        <v>4470</v>
      </c>
      <c r="B1503" s="4" t="s">
        <v>4471</v>
      </c>
      <c r="C1503" s="5">
        <v>1108943450</v>
      </c>
      <c r="D1503" s="5">
        <v>296</v>
      </c>
      <c r="E1503" s="5">
        <v>323</v>
      </c>
      <c r="F1503" s="5">
        <v>1439529461</v>
      </c>
      <c r="G1503" s="5">
        <v>700</v>
      </c>
      <c r="H1503" s="5">
        <v>1439529461</v>
      </c>
      <c r="I1503" s="6">
        <f t="shared" si="69"/>
        <v>0</v>
      </c>
      <c r="J1503" s="4" t="str">
        <f>VLOOKUP(A1503,districts!$A$4:$G$3181,6,FALSE)</f>
        <v>Pápai</v>
      </c>
      <c r="L1503" s="5">
        <f t="shared" si="70"/>
        <v>3746430.5743243243</v>
      </c>
      <c r="M1503" s="5">
        <f t="shared" si="71"/>
        <v>2056470.6585714286</v>
      </c>
    </row>
    <row r="1504" spans="1:13" x14ac:dyDescent="0.2">
      <c r="A1504" s="4" t="s">
        <v>4472</v>
      </c>
      <c r="B1504" s="4" t="s">
        <v>4473</v>
      </c>
      <c r="C1504" s="5">
        <v>934239143</v>
      </c>
      <c r="D1504" s="5">
        <v>294</v>
      </c>
      <c r="E1504" s="5">
        <v>317</v>
      </c>
      <c r="F1504" s="5">
        <v>1434973220</v>
      </c>
      <c r="G1504" s="5">
        <v>522</v>
      </c>
      <c r="H1504" s="5">
        <v>1434973220</v>
      </c>
      <c r="I1504" s="6">
        <f t="shared" si="69"/>
        <v>0</v>
      </c>
      <c r="J1504" s="4" t="str">
        <f>VLOOKUP(A1504,districts!$A$4:$G$3181,6,FALSE)</f>
        <v>Balatonalmádi</v>
      </c>
      <c r="L1504" s="5">
        <f t="shared" si="70"/>
        <v>3177684.1598639456</v>
      </c>
      <c r="M1504" s="5">
        <f t="shared" si="71"/>
        <v>2748990.8429118772</v>
      </c>
    </row>
    <row r="1505" spans="1:13" x14ac:dyDescent="0.2">
      <c r="A1505" s="4" t="s">
        <v>4474</v>
      </c>
      <c r="B1505" s="4" t="s">
        <v>4475</v>
      </c>
      <c r="C1505" s="5">
        <v>8710726853</v>
      </c>
      <c r="D1505" s="5">
        <v>2372</v>
      </c>
      <c r="E1505" s="5">
        <v>2640</v>
      </c>
      <c r="F1505" s="5">
        <v>13645016377</v>
      </c>
      <c r="G1505" s="5">
        <v>5101</v>
      </c>
      <c r="H1505" s="5">
        <v>13645016377</v>
      </c>
      <c r="I1505" s="6">
        <f t="shared" si="69"/>
        <v>0</v>
      </c>
      <c r="J1505" s="4" t="str">
        <f>VLOOKUP(A1505,districts!$A$4:$G$3181,6,FALSE)</f>
        <v>Esztergomi</v>
      </c>
      <c r="L1505" s="5">
        <f t="shared" si="70"/>
        <v>3672313.1758010117</v>
      </c>
      <c r="M1505" s="5">
        <f t="shared" si="71"/>
        <v>2674968.903548324</v>
      </c>
    </row>
    <row r="1506" spans="1:13" x14ac:dyDescent="0.2">
      <c r="A1506" s="4" t="s">
        <v>4476</v>
      </c>
      <c r="B1506" s="4" t="s">
        <v>4477</v>
      </c>
      <c r="C1506" s="5">
        <v>2207901284</v>
      </c>
      <c r="D1506" s="5">
        <v>714</v>
      </c>
      <c r="E1506" s="5">
        <v>808</v>
      </c>
      <c r="F1506" s="5">
        <v>2912215834</v>
      </c>
      <c r="G1506" s="5">
        <v>1849</v>
      </c>
      <c r="H1506" s="5">
        <v>2912215834</v>
      </c>
      <c r="I1506" s="6">
        <f t="shared" si="69"/>
        <v>0</v>
      </c>
      <c r="J1506" s="4" t="str">
        <f>VLOOKUP(A1506,districts!$A$4:$G$3181,6,FALSE)</f>
        <v>Nagyatádi</v>
      </c>
      <c r="L1506" s="5">
        <f t="shared" si="70"/>
        <v>3092298.7170868348</v>
      </c>
      <c r="M1506" s="5">
        <f t="shared" si="71"/>
        <v>1575022.0843699297</v>
      </c>
    </row>
    <row r="1507" spans="1:13" x14ac:dyDescent="0.2">
      <c r="A1507" s="4" t="s">
        <v>4478</v>
      </c>
      <c r="B1507" s="4" t="s">
        <v>4479</v>
      </c>
      <c r="C1507" s="5">
        <v>203651010</v>
      </c>
      <c r="D1507" s="5">
        <v>104</v>
      </c>
      <c r="E1507" s="5">
        <v>113</v>
      </c>
      <c r="F1507" s="5">
        <v>225426416</v>
      </c>
      <c r="G1507" s="5">
        <v>326</v>
      </c>
      <c r="H1507" s="5">
        <v>225426416</v>
      </c>
      <c r="I1507" s="6">
        <f t="shared" si="69"/>
        <v>0</v>
      </c>
      <c r="J1507" s="4" t="str">
        <f>VLOOKUP(A1507,districts!$A$4:$G$3181,6,FALSE)</f>
        <v>Cigándi</v>
      </c>
      <c r="L1507" s="5">
        <f t="shared" si="70"/>
        <v>1958182.7884615385</v>
      </c>
      <c r="M1507" s="5">
        <f t="shared" si="71"/>
        <v>691492.07361963193</v>
      </c>
    </row>
    <row r="1508" spans="1:13" x14ac:dyDescent="0.2">
      <c r="A1508" s="4" t="s">
        <v>4480</v>
      </c>
      <c r="B1508" s="4" t="s">
        <v>4481</v>
      </c>
      <c r="C1508" s="5">
        <v>689645840</v>
      </c>
      <c r="D1508" s="5">
        <v>218</v>
      </c>
      <c r="E1508" s="5">
        <v>254</v>
      </c>
      <c r="F1508" s="5">
        <v>919110139</v>
      </c>
      <c r="G1508" s="5">
        <v>602</v>
      </c>
      <c r="H1508" s="5">
        <v>919110139</v>
      </c>
      <c r="I1508" s="6">
        <f t="shared" si="69"/>
        <v>0</v>
      </c>
      <c r="J1508" s="4" t="str">
        <f>VLOOKUP(A1508,districts!$A$4:$G$3181,6,FALSE)</f>
        <v>Barcsi</v>
      </c>
      <c r="L1508" s="5">
        <f t="shared" si="70"/>
        <v>3163513.027522936</v>
      </c>
      <c r="M1508" s="5">
        <f t="shared" si="71"/>
        <v>1526761.0282392027</v>
      </c>
    </row>
    <row r="1509" spans="1:13" x14ac:dyDescent="0.2">
      <c r="A1509" s="4" t="s">
        <v>4482</v>
      </c>
      <c r="B1509" s="4" t="s">
        <v>4483</v>
      </c>
      <c r="C1509" s="5">
        <v>2732101895</v>
      </c>
      <c r="D1509" s="5">
        <v>777</v>
      </c>
      <c r="E1509" s="5">
        <v>887</v>
      </c>
      <c r="F1509" s="5">
        <v>3534801466</v>
      </c>
      <c r="G1509" s="5">
        <v>1741</v>
      </c>
      <c r="H1509" s="5">
        <v>3534801466</v>
      </c>
      <c r="I1509" s="6">
        <f t="shared" si="69"/>
        <v>0</v>
      </c>
      <c r="J1509" s="4" t="str">
        <f>VLOOKUP(A1509,districts!$A$4:$G$3181,6,FALSE)</f>
        <v>Kecskeméti</v>
      </c>
      <c r="L1509" s="5">
        <f t="shared" si="70"/>
        <v>3516218.6550836549</v>
      </c>
      <c r="M1509" s="5">
        <f t="shared" si="71"/>
        <v>2030328.2400919013</v>
      </c>
    </row>
    <row r="1510" spans="1:13" x14ac:dyDescent="0.2">
      <c r="A1510" s="4" t="s">
        <v>7588</v>
      </c>
      <c r="B1510" s="4" t="s">
        <v>4484</v>
      </c>
      <c r="C1510" s="5">
        <v>463742531</v>
      </c>
      <c r="D1510" s="5">
        <v>130</v>
      </c>
      <c r="E1510" s="5">
        <v>143</v>
      </c>
      <c r="F1510" s="5">
        <v>602492987</v>
      </c>
      <c r="G1510" s="5">
        <v>284</v>
      </c>
      <c r="H1510" s="5">
        <v>602492987</v>
      </c>
      <c r="I1510" s="6">
        <f t="shared" si="69"/>
        <v>0</v>
      </c>
      <c r="J1510" s="4" t="str">
        <f>VLOOKUP(A1510,districts!$A$4:$G$3181,6,FALSE)</f>
        <v>Edelényi</v>
      </c>
      <c r="L1510" s="5">
        <f t="shared" si="70"/>
        <v>3567250.2384615387</v>
      </c>
      <c r="M1510" s="5">
        <f t="shared" si="71"/>
        <v>2121454.1795774647</v>
      </c>
    </row>
    <row r="1511" spans="1:13" x14ac:dyDescent="0.2">
      <c r="A1511" s="4" t="s">
        <v>4485</v>
      </c>
      <c r="B1511" s="4" t="s">
        <v>4486</v>
      </c>
      <c r="C1511" s="5">
        <v>3907791488</v>
      </c>
      <c r="D1511" s="5">
        <v>1012</v>
      </c>
      <c r="E1511" s="5">
        <v>1280</v>
      </c>
      <c r="F1511" s="5">
        <v>5076215752</v>
      </c>
      <c r="G1511" s="5">
        <v>2122</v>
      </c>
      <c r="H1511" s="5">
        <v>5076215752</v>
      </c>
      <c r="I1511" s="6">
        <f t="shared" si="69"/>
        <v>0</v>
      </c>
      <c r="J1511" s="4" t="str">
        <f>VLOOKUP(A1511,districts!$A$4:$G$3181,6,FALSE)</f>
        <v>Enyingi</v>
      </c>
      <c r="L1511" s="5">
        <f t="shared" si="70"/>
        <v>3861454.0395256919</v>
      </c>
      <c r="M1511" s="5">
        <f t="shared" si="71"/>
        <v>2392184.6145146089</v>
      </c>
    </row>
    <row r="1512" spans="1:13" x14ac:dyDescent="0.2">
      <c r="A1512" s="4" t="s">
        <v>232</v>
      </c>
      <c r="B1512" s="4" t="s">
        <v>4487</v>
      </c>
      <c r="C1512" s="5">
        <v>18843304313</v>
      </c>
      <c r="D1512" s="5">
        <v>4831</v>
      </c>
      <c r="E1512" s="5">
        <v>5927</v>
      </c>
      <c r="F1512" s="5">
        <v>24901802696</v>
      </c>
      <c r="G1512" s="5">
        <v>12191</v>
      </c>
      <c r="H1512" s="5">
        <v>24901802696</v>
      </c>
      <c r="I1512" s="6">
        <f t="shared" si="69"/>
        <v>0</v>
      </c>
      <c r="J1512" s="4" t="str">
        <f>VLOOKUP(A1512,districts!$A$4:$G$3181,6,FALSE)</f>
        <v>Kecskeméti</v>
      </c>
      <c r="L1512" s="5">
        <f t="shared" si="70"/>
        <v>3900497.6843303666</v>
      </c>
      <c r="M1512" s="5">
        <f t="shared" si="71"/>
        <v>2042638.2327946846</v>
      </c>
    </row>
    <row r="1513" spans="1:13" x14ac:dyDescent="0.2">
      <c r="A1513" s="4" t="s">
        <v>4488</v>
      </c>
      <c r="B1513" s="4" t="s">
        <v>4489</v>
      </c>
      <c r="C1513" s="5">
        <v>561061327</v>
      </c>
      <c r="D1513" s="5">
        <v>285</v>
      </c>
      <c r="E1513" s="5">
        <v>305</v>
      </c>
      <c r="F1513" s="5">
        <v>661255447</v>
      </c>
      <c r="G1513" s="5">
        <v>659</v>
      </c>
      <c r="H1513" s="5">
        <v>661255447</v>
      </c>
      <c r="I1513" s="6">
        <f t="shared" si="69"/>
        <v>0</v>
      </c>
      <c r="J1513" s="4" t="str">
        <f>VLOOKUP(A1513,districts!$A$4:$G$3181,6,FALSE)</f>
        <v>Edelényi</v>
      </c>
      <c r="L1513" s="5">
        <f t="shared" si="70"/>
        <v>1968636.2350877193</v>
      </c>
      <c r="M1513" s="5">
        <f t="shared" si="71"/>
        <v>1003422.5295902883</v>
      </c>
    </row>
    <row r="1514" spans="1:13" x14ac:dyDescent="0.2">
      <c r="A1514" s="4" t="s">
        <v>7589</v>
      </c>
      <c r="B1514" s="4" t="s">
        <v>4490</v>
      </c>
      <c r="C1514" s="5">
        <v>747799890</v>
      </c>
      <c r="D1514" s="5">
        <v>208</v>
      </c>
      <c r="E1514" s="5">
        <v>247</v>
      </c>
      <c r="F1514" s="5">
        <v>1109795712</v>
      </c>
      <c r="G1514" s="5">
        <v>445</v>
      </c>
      <c r="H1514" s="5">
        <v>1109795712</v>
      </c>
      <c r="I1514" s="6">
        <f t="shared" si="69"/>
        <v>0</v>
      </c>
      <c r="J1514" s="4" t="str">
        <f>VLOOKUP(A1514,districts!$A$4:$G$3181,6,FALSE)</f>
        <v>Zalaegerszegi</v>
      </c>
      <c r="L1514" s="5">
        <f t="shared" si="70"/>
        <v>3595191.778846154</v>
      </c>
      <c r="M1514" s="5">
        <f t="shared" si="71"/>
        <v>2493922.9483146067</v>
      </c>
    </row>
    <row r="1515" spans="1:13" x14ac:dyDescent="0.2">
      <c r="A1515" s="4" t="s">
        <v>233</v>
      </c>
      <c r="B1515" s="4" t="s">
        <v>4491</v>
      </c>
      <c r="C1515" s="5">
        <v>8855374066</v>
      </c>
      <c r="D1515" s="5">
        <v>2276</v>
      </c>
      <c r="E1515" s="5">
        <v>2653</v>
      </c>
      <c r="F1515" s="5">
        <v>11844268519</v>
      </c>
      <c r="G1515" s="5">
        <v>5005</v>
      </c>
      <c r="H1515" s="5">
        <v>11844268519</v>
      </c>
      <c r="I1515" s="6">
        <f t="shared" si="69"/>
        <v>0</v>
      </c>
      <c r="J1515" s="4" t="str">
        <f>VLOOKUP(A1515,districts!$A$4:$G$3181,6,FALSE)</f>
        <v>Tiszakécskei</v>
      </c>
      <c r="L1515" s="5">
        <f t="shared" si="70"/>
        <v>3890761.8919156413</v>
      </c>
      <c r="M1515" s="5">
        <f t="shared" si="71"/>
        <v>2366487.2165834168</v>
      </c>
    </row>
    <row r="1516" spans="1:13" x14ac:dyDescent="0.2">
      <c r="A1516" s="4" t="s">
        <v>4492</v>
      </c>
      <c r="B1516" s="4" t="s">
        <v>4493</v>
      </c>
      <c r="C1516" s="5">
        <v>515591574</v>
      </c>
      <c r="D1516" s="5">
        <v>192</v>
      </c>
      <c r="E1516" s="5">
        <v>224</v>
      </c>
      <c r="F1516" s="5">
        <v>571728822</v>
      </c>
      <c r="G1516" s="5">
        <v>577</v>
      </c>
      <c r="H1516" s="5">
        <v>571728822</v>
      </c>
      <c r="I1516" s="6">
        <f t="shared" si="69"/>
        <v>0</v>
      </c>
      <c r="J1516" s="4" t="str">
        <f>VLOOKUP(A1516,districts!$A$4:$G$3181,6,FALSE)</f>
        <v>Barcsi</v>
      </c>
      <c r="L1516" s="5">
        <f t="shared" si="70"/>
        <v>2685372.78125</v>
      </c>
      <c r="M1516" s="5">
        <f t="shared" si="71"/>
        <v>990864.50953206234</v>
      </c>
    </row>
    <row r="1517" spans="1:13" x14ac:dyDescent="0.2">
      <c r="A1517" s="4" t="s">
        <v>4494</v>
      </c>
      <c r="B1517" s="4" t="s">
        <v>4495</v>
      </c>
      <c r="C1517" s="5">
        <v>3645916672</v>
      </c>
      <c r="D1517" s="5">
        <v>982</v>
      </c>
      <c r="E1517" s="5">
        <v>1160</v>
      </c>
      <c r="F1517" s="5">
        <v>5119353438</v>
      </c>
      <c r="G1517" s="5">
        <v>2486</v>
      </c>
      <c r="H1517" s="5">
        <v>5119353438</v>
      </c>
      <c r="I1517" s="6">
        <f t="shared" si="69"/>
        <v>0</v>
      </c>
      <c r="J1517" s="4" t="str">
        <f>VLOOKUP(A1517,districts!$A$4:$G$3181,6,FALSE)</f>
        <v>Mohácsi</v>
      </c>
      <c r="L1517" s="5">
        <f t="shared" si="70"/>
        <v>3712746.1018329938</v>
      </c>
      <c r="M1517" s="5">
        <f t="shared" si="71"/>
        <v>2059273.3057119872</v>
      </c>
    </row>
    <row r="1518" spans="1:13" x14ac:dyDescent="0.2">
      <c r="A1518" s="4" t="s">
        <v>4496</v>
      </c>
      <c r="B1518" s="4" t="s">
        <v>4497</v>
      </c>
      <c r="C1518" s="5">
        <v>153596628</v>
      </c>
      <c r="D1518" s="5">
        <v>55</v>
      </c>
      <c r="E1518" s="5">
        <v>65</v>
      </c>
      <c r="F1518" s="5">
        <v>174484615</v>
      </c>
      <c r="G1518" s="5">
        <v>162</v>
      </c>
      <c r="H1518" s="5">
        <v>174484615</v>
      </c>
      <c r="I1518" s="6">
        <f t="shared" si="69"/>
        <v>0</v>
      </c>
      <c r="J1518" s="4" t="str">
        <f>VLOOKUP(A1518,districts!$A$4:$G$3181,6,FALSE)</f>
        <v>Dombóvári</v>
      </c>
      <c r="L1518" s="5">
        <f t="shared" si="70"/>
        <v>2792665.9636363639</v>
      </c>
      <c r="M1518" s="5">
        <f t="shared" si="71"/>
        <v>1077065.524691358</v>
      </c>
    </row>
    <row r="1519" spans="1:13" x14ac:dyDescent="0.2">
      <c r="A1519" s="4" t="s">
        <v>4498</v>
      </c>
      <c r="B1519" s="4" t="s">
        <v>4499</v>
      </c>
      <c r="C1519" s="5">
        <v>228666130</v>
      </c>
      <c r="D1519" s="5">
        <v>67</v>
      </c>
      <c r="E1519" s="5">
        <v>79</v>
      </c>
      <c r="F1519" s="5">
        <v>293108635</v>
      </c>
      <c r="G1519" s="5">
        <v>168</v>
      </c>
      <c r="H1519" s="5">
        <v>293108635</v>
      </c>
      <c r="I1519" s="6">
        <f t="shared" si="69"/>
        <v>0</v>
      </c>
      <c r="J1519" s="4" t="str">
        <f>VLOOKUP(A1519,districts!$A$4:$G$3181,6,FALSE)</f>
        <v>Siklósi</v>
      </c>
      <c r="L1519" s="5">
        <f t="shared" si="70"/>
        <v>3412927.313432836</v>
      </c>
      <c r="M1519" s="5">
        <f t="shared" si="71"/>
        <v>1744694.2559523811</v>
      </c>
    </row>
    <row r="1520" spans="1:13" x14ac:dyDescent="0.2">
      <c r="A1520" s="4" t="s">
        <v>4500</v>
      </c>
      <c r="B1520" s="4" t="s">
        <v>4501</v>
      </c>
      <c r="C1520" s="5">
        <v>1505689577</v>
      </c>
      <c r="D1520" s="5">
        <v>441</v>
      </c>
      <c r="E1520" s="5">
        <v>478</v>
      </c>
      <c r="F1520" s="5">
        <v>1815951716</v>
      </c>
      <c r="G1520" s="5">
        <v>878</v>
      </c>
      <c r="H1520" s="5">
        <v>1815951716</v>
      </c>
      <c r="I1520" s="6">
        <f t="shared" si="69"/>
        <v>0</v>
      </c>
      <c r="J1520" s="4" t="str">
        <f>VLOOKUP(A1520,districts!$A$4:$G$3181,6,FALSE)</f>
        <v>Baktalórántházai</v>
      </c>
      <c r="L1520" s="5">
        <f t="shared" si="70"/>
        <v>3414262.0793650793</v>
      </c>
      <c r="M1520" s="5">
        <f t="shared" si="71"/>
        <v>2068282.1366742598</v>
      </c>
    </row>
    <row r="1521" spans="1:13" x14ac:dyDescent="0.2">
      <c r="A1521" s="4" t="s">
        <v>4502</v>
      </c>
      <c r="B1521" s="4" t="s">
        <v>4503</v>
      </c>
      <c r="C1521" s="5">
        <v>47685858</v>
      </c>
      <c r="D1521" s="5">
        <v>16</v>
      </c>
      <c r="E1521" s="5">
        <v>20</v>
      </c>
      <c r="F1521" s="5">
        <v>62180668</v>
      </c>
      <c r="G1521" s="5">
        <v>51</v>
      </c>
      <c r="H1521" s="5">
        <v>62180668</v>
      </c>
      <c r="I1521" s="6">
        <f t="shared" si="69"/>
        <v>0</v>
      </c>
      <c r="J1521" s="4" t="str">
        <f>VLOOKUP(A1521,districts!$A$4:$G$3181,6,FALSE)</f>
        <v>Letenyei</v>
      </c>
      <c r="L1521" s="5">
        <f t="shared" si="70"/>
        <v>2980366.125</v>
      </c>
      <c r="M1521" s="5">
        <f t="shared" si="71"/>
        <v>1219228.7843137255</v>
      </c>
    </row>
    <row r="1522" spans="1:13" x14ac:dyDescent="0.2">
      <c r="A1522" s="4" t="s">
        <v>4504</v>
      </c>
      <c r="B1522" s="4" t="s">
        <v>4505</v>
      </c>
      <c r="C1522" s="5">
        <v>1605959951</v>
      </c>
      <c r="D1522" s="5">
        <v>512</v>
      </c>
      <c r="E1522" s="5">
        <v>659</v>
      </c>
      <c r="F1522" s="5">
        <v>2336881545</v>
      </c>
      <c r="G1522" s="5">
        <v>1421</v>
      </c>
      <c r="H1522" s="5">
        <v>2336881545</v>
      </c>
      <c r="I1522" s="6">
        <f t="shared" si="69"/>
        <v>0</v>
      </c>
      <c r="J1522" s="4" t="str">
        <f>VLOOKUP(A1522,districts!$A$4:$G$3181,6,FALSE)</f>
        <v>Fonyódi</v>
      </c>
      <c r="L1522" s="5">
        <f t="shared" si="70"/>
        <v>3136640.529296875</v>
      </c>
      <c r="M1522" s="5">
        <f t="shared" si="71"/>
        <v>1644533.1069669246</v>
      </c>
    </row>
    <row r="1523" spans="1:13" x14ac:dyDescent="0.2">
      <c r="A1523" s="4" t="s">
        <v>4506</v>
      </c>
      <c r="B1523" s="4" t="s">
        <v>4507</v>
      </c>
      <c r="C1523" s="5">
        <v>1050837812</v>
      </c>
      <c r="D1523" s="5">
        <v>271</v>
      </c>
      <c r="E1523" s="5">
        <v>298</v>
      </c>
      <c r="F1523" s="5">
        <v>1529524734</v>
      </c>
      <c r="G1523" s="5">
        <v>537</v>
      </c>
      <c r="H1523" s="5">
        <v>1529524734</v>
      </c>
      <c r="I1523" s="6">
        <f t="shared" si="69"/>
        <v>0</v>
      </c>
      <c r="J1523" s="4" t="str">
        <f>VLOOKUP(A1523,districts!$A$4:$G$3181,6,FALSE)</f>
        <v>Pannonhalmi</v>
      </c>
      <c r="L1523" s="5">
        <f t="shared" si="70"/>
        <v>3877630.3025830258</v>
      </c>
      <c r="M1523" s="5">
        <f t="shared" si="71"/>
        <v>2848276.972067039</v>
      </c>
    </row>
    <row r="1524" spans="1:13" x14ac:dyDescent="0.2">
      <c r="A1524" s="4" t="s">
        <v>237</v>
      </c>
      <c r="B1524" s="4" t="s">
        <v>4508</v>
      </c>
      <c r="C1524" s="5">
        <v>8255937905</v>
      </c>
      <c r="D1524" s="5">
        <v>1659</v>
      </c>
      <c r="E1524" s="5">
        <v>2091</v>
      </c>
      <c r="F1524" s="5">
        <v>13305504529</v>
      </c>
      <c r="G1524" s="5">
        <v>4086</v>
      </c>
      <c r="H1524" s="5">
        <v>13367462340</v>
      </c>
      <c r="I1524" s="6">
        <f t="shared" si="69"/>
        <v>61957811</v>
      </c>
      <c r="J1524" s="4" t="str">
        <f>VLOOKUP(A1524,districts!$A$4:$G$3181,6,FALSE)</f>
        <v>Szentendrei</v>
      </c>
      <c r="L1524" s="5">
        <f t="shared" si="70"/>
        <v>4976454.4333936106</v>
      </c>
      <c r="M1524" s="5">
        <f t="shared" si="71"/>
        <v>3271527.7386196768</v>
      </c>
    </row>
    <row r="1525" spans="1:13" x14ac:dyDescent="0.2">
      <c r="A1525" s="4" t="s">
        <v>4509</v>
      </c>
      <c r="B1525" s="4" t="s">
        <v>4510</v>
      </c>
      <c r="C1525" s="5">
        <v>3647997775</v>
      </c>
      <c r="D1525" s="5">
        <v>860</v>
      </c>
      <c r="E1525" s="5">
        <v>986</v>
      </c>
      <c r="F1525" s="5">
        <v>5489460469</v>
      </c>
      <c r="G1525" s="5">
        <v>1894</v>
      </c>
      <c r="H1525" s="5">
        <v>5489460469</v>
      </c>
      <c r="I1525" s="6">
        <f t="shared" si="69"/>
        <v>0</v>
      </c>
      <c r="J1525" s="4" t="str">
        <f>VLOOKUP(A1525,districts!$A$4:$G$3181,6,FALSE)</f>
        <v>Esztergomi</v>
      </c>
      <c r="L1525" s="5">
        <f t="shared" si="70"/>
        <v>4241857.8779069772</v>
      </c>
      <c r="M1525" s="5">
        <f t="shared" si="71"/>
        <v>2898342.3806758183</v>
      </c>
    </row>
    <row r="1526" spans="1:13" x14ac:dyDescent="0.2">
      <c r="A1526" s="4" t="s">
        <v>4511</v>
      </c>
      <c r="B1526" s="4" t="s">
        <v>4512</v>
      </c>
      <c r="C1526" s="5">
        <v>6929087318</v>
      </c>
      <c r="D1526" s="5">
        <v>1599</v>
      </c>
      <c r="E1526" s="5">
        <v>1858</v>
      </c>
      <c r="F1526" s="5">
        <v>9946364284</v>
      </c>
      <c r="G1526" s="5">
        <v>3346</v>
      </c>
      <c r="H1526" s="5">
        <v>9946364284</v>
      </c>
      <c r="I1526" s="6">
        <f t="shared" si="69"/>
        <v>0</v>
      </c>
      <c r="J1526" s="4" t="str">
        <f>VLOOKUP(A1526,districts!$A$4:$G$3181,6,FALSE)</f>
        <v>Mosonmagyaróvári</v>
      </c>
      <c r="L1526" s="5">
        <f t="shared" si="70"/>
        <v>4333387.9412132585</v>
      </c>
      <c r="M1526" s="5">
        <f t="shared" si="71"/>
        <v>2972613.3544530785</v>
      </c>
    </row>
    <row r="1527" spans="1:13" x14ac:dyDescent="0.2">
      <c r="A1527" s="4" t="s">
        <v>4513</v>
      </c>
      <c r="B1527" s="4" t="s">
        <v>4514</v>
      </c>
      <c r="C1527" s="5">
        <v>830382108</v>
      </c>
      <c r="D1527" s="5">
        <v>213</v>
      </c>
      <c r="E1527" s="5">
        <v>235</v>
      </c>
      <c r="F1527" s="5">
        <v>1032849858</v>
      </c>
      <c r="G1527" s="5">
        <v>496</v>
      </c>
      <c r="H1527" s="5">
        <v>1032849858</v>
      </c>
      <c r="I1527" s="6">
        <f t="shared" si="69"/>
        <v>0</v>
      </c>
      <c r="J1527" s="4" t="str">
        <f>VLOOKUP(A1527,districts!$A$4:$G$3181,6,FALSE)</f>
        <v>Rétsági</v>
      </c>
      <c r="L1527" s="5">
        <f t="shared" si="70"/>
        <v>3898507.5492957747</v>
      </c>
      <c r="M1527" s="5">
        <f t="shared" si="71"/>
        <v>2082358.5846774194</v>
      </c>
    </row>
    <row r="1528" spans="1:13" x14ac:dyDescent="0.2">
      <c r="A1528" s="4" t="s">
        <v>4515</v>
      </c>
      <c r="B1528" s="4" t="s">
        <v>4516</v>
      </c>
      <c r="C1528" s="5">
        <v>1939231350</v>
      </c>
      <c r="D1528" s="5">
        <v>612</v>
      </c>
      <c r="E1528" s="5">
        <v>701</v>
      </c>
      <c r="F1528" s="5">
        <v>2383815016</v>
      </c>
      <c r="G1528" s="5">
        <v>1447</v>
      </c>
      <c r="H1528" s="5">
        <v>2383815016</v>
      </c>
      <c r="I1528" s="6">
        <f t="shared" si="69"/>
        <v>0</v>
      </c>
      <c r="J1528" s="4" t="str">
        <f>VLOOKUP(A1528,districts!$A$4:$G$3181,6,FALSE)</f>
        <v>Szerencsi</v>
      </c>
      <c r="L1528" s="5">
        <f t="shared" si="70"/>
        <v>3168678.6764705884</v>
      </c>
      <c r="M1528" s="5">
        <f t="shared" si="71"/>
        <v>1647418.8085694541</v>
      </c>
    </row>
    <row r="1529" spans="1:13" x14ac:dyDescent="0.2">
      <c r="A1529" s="4" t="s">
        <v>4517</v>
      </c>
      <c r="B1529" s="4" t="s">
        <v>4518</v>
      </c>
      <c r="C1529" s="5">
        <v>514002168</v>
      </c>
      <c r="D1529" s="5">
        <v>178</v>
      </c>
      <c r="E1529" s="5">
        <v>188</v>
      </c>
      <c r="F1529" s="5">
        <v>628551219</v>
      </c>
      <c r="G1529" s="5">
        <v>441</v>
      </c>
      <c r="H1529" s="5">
        <v>628551219</v>
      </c>
      <c r="I1529" s="6">
        <f t="shared" si="69"/>
        <v>0</v>
      </c>
      <c r="J1529" s="4" t="str">
        <f>VLOOKUP(A1529,districts!$A$4:$G$3181,6,FALSE)</f>
        <v>Szikszói</v>
      </c>
      <c r="L1529" s="5">
        <f t="shared" si="70"/>
        <v>2887652.6292134831</v>
      </c>
      <c r="M1529" s="5">
        <f t="shared" si="71"/>
        <v>1425286.2108843538</v>
      </c>
    </row>
    <row r="1530" spans="1:13" x14ac:dyDescent="0.2">
      <c r="A1530" s="4" t="s">
        <v>4519</v>
      </c>
      <c r="B1530" s="4" t="s">
        <v>4520</v>
      </c>
      <c r="C1530" s="5">
        <v>394880537</v>
      </c>
      <c r="D1530" s="5">
        <v>116</v>
      </c>
      <c r="E1530" s="5">
        <v>126</v>
      </c>
      <c r="F1530" s="5">
        <v>570068661</v>
      </c>
      <c r="G1530" s="5">
        <v>270</v>
      </c>
      <c r="H1530" s="5">
        <v>570068661</v>
      </c>
      <c r="I1530" s="6">
        <f t="shared" si="69"/>
        <v>0</v>
      </c>
      <c r="J1530" s="4" t="str">
        <f>VLOOKUP(A1530,districts!$A$4:$G$3181,6,FALSE)</f>
        <v>Ózdi</v>
      </c>
      <c r="L1530" s="5">
        <f t="shared" si="70"/>
        <v>3404142.5603448274</v>
      </c>
      <c r="M1530" s="5">
        <f t="shared" si="71"/>
        <v>2111365.4111111113</v>
      </c>
    </row>
    <row r="1531" spans="1:13" x14ac:dyDescent="0.2">
      <c r="A1531" s="4" t="s">
        <v>4521</v>
      </c>
      <c r="B1531" s="4" t="s">
        <v>4522</v>
      </c>
      <c r="C1531" s="5">
        <v>56081731</v>
      </c>
      <c r="D1531" s="5">
        <v>15</v>
      </c>
      <c r="E1531" s="5">
        <v>18</v>
      </c>
      <c r="F1531" s="5">
        <v>70880865</v>
      </c>
      <c r="G1531" s="5">
        <v>31</v>
      </c>
      <c r="H1531" s="5">
        <v>70880865</v>
      </c>
      <c r="I1531" s="6">
        <f t="shared" si="69"/>
        <v>0</v>
      </c>
      <c r="J1531" s="4" t="str">
        <f>VLOOKUP(A1531,districts!$A$4:$G$3181,6,FALSE)</f>
        <v>Lenti</v>
      </c>
      <c r="L1531" s="5">
        <f t="shared" si="70"/>
        <v>3738782.0666666669</v>
      </c>
      <c r="M1531" s="5">
        <f t="shared" si="71"/>
        <v>2286479.5161290322</v>
      </c>
    </row>
    <row r="1532" spans="1:13" x14ac:dyDescent="0.2">
      <c r="A1532" s="4" t="s">
        <v>4523</v>
      </c>
      <c r="B1532" s="4" t="s">
        <v>4524</v>
      </c>
      <c r="C1532" s="5">
        <v>34965163</v>
      </c>
      <c r="D1532" s="5">
        <v>10</v>
      </c>
      <c r="E1532" s="5">
        <v>15</v>
      </c>
      <c r="F1532" s="5">
        <v>43144407</v>
      </c>
      <c r="G1532" s="5">
        <v>48</v>
      </c>
      <c r="H1532" s="5">
        <v>43144407</v>
      </c>
      <c r="I1532" s="6">
        <f t="shared" si="69"/>
        <v>0</v>
      </c>
      <c r="J1532" s="4" t="str">
        <f>VLOOKUP(A1532,districts!$A$4:$G$3181,6,FALSE)</f>
        <v>Lenti</v>
      </c>
      <c r="L1532" s="5">
        <f t="shared" si="70"/>
        <v>3496516.3</v>
      </c>
      <c r="M1532" s="5">
        <f t="shared" si="71"/>
        <v>898841.8125</v>
      </c>
    </row>
    <row r="1533" spans="1:13" x14ac:dyDescent="0.2">
      <c r="A1533" s="4" t="s">
        <v>4525</v>
      </c>
      <c r="B1533" s="4" t="s">
        <v>4526</v>
      </c>
      <c r="C1533" s="5">
        <v>547765872</v>
      </c>
      <c r="D1533" s="5">
        <v>167</v>
      </c>
      <c r="E1533" s="5">
        <v>210</v>
      </c>
      <c r="F1533" s="5">
        <v>665863354</v>
      </c>
      <c r="G1533" s="5">
        <v>505</v>
      </c>
      <c r="H1533" s="5">
        <v>665863354</v>
      </c>
      <c r="I1533" s="6">
        <f t="shared" si="69"/>
        <v>0</v>
      </c>
      <c r="J1533" s="4" t="str">
        <f>VLOOKUP(A1533,districts!$A$4:$G$3181,6,FALSE)</f>
        <v>Bonyhádi</v>
      </c>
      <c r="L1533" s="5">
        <f t="shared" si="70"/>
        <v>3280035.1616766467</v>
      </c>
      <c r="M1533" s="5">
        <f t="shared" si="71"/>
        <v>1318541.2950495048</v>
      </c>
    </row>
    <row r="1534" spans="1:13" x14ac:dyDescent="0.2">
      <c r="A1534" s="4" t="s">
        <v>4527</v>
      </c>
      <c r="B1534" s="4" t="s">
        <v>4528</v>
      </c>
      <c r="C1534" s="5">
        <v>3806378525</v>
      </c>
      <c r="D1534" s="5">
        <v>1131</v>
      </c>
      <c r="E1534" s="5">
        <v>1317</v>
      </c>
      <c r="F1534" s="5">
        <v>4909616480</v>
      </c>
      <c r="G1534" s="5">
        <v>3110</v>
      </c>
      <c r="H1534" s="5">
        <v>4909616480</v>
      </c>
      <c r="I1534" s="6">
        <f t="shared" si="69"/>
        <v>0</v>
      </c>
      <c r="J1534" s="4" t="str">
        <f>VLOOKUP(A1534,districts!$A$4:$G$3181,6,FALSE)</f>
        <v>Fonyódi</v>
      </c>
      <c r="L1534" s="5">
        <f t="shared" si="70"/>
        <v>3365498.2537577366</v>
      </c>
      <c r="M1534" s="5">
        <f t="shared" si="71"/>
        <v>1578654.8167202573</v>
      </c>
    </row>
    <row r="1535" spans="1:13" x14ac:dyDescent="0.2">
      <c r="A1535" s="4" t="s">
        <v>234</v>
      </c>
      <c r="B1535" s="4" t="s">
        <v>4529</v>
      </c>
      <c r="C1535" s="5">
        <v>11944872488</v>
      </c>
      <c r="D1535" s="5">
        <v>3004</v>
      </c>
      <c r="E1535" s="5">
        <v>3688</v>
      </c>
      <c r="F1535" s="5">
        <v>16196171470</v>
      </c>
      <c r="G1535" s="5">
        <v>7595</v>
      </c>
      <c r="H1535" s="5">
        <v>16196171470</v>
      </c>
      <c r="I1535" s="6">
        <f t="shared" si="69"/>
        <v>0</v>
      </c>
      <c r="J1535" s="4" t="str">
        <f>VLOOKUP(A1535,districts!$A$4:$G$3181,6,FALSE)</f>
        <v>Lenti</v>
      </c>
      <c r="L1535" s="5">
        <f t="shared" si="70"/>
        <v>3976322.399467377</v>
      </c>
      <c r="M1535" s="5">
        <f t="shared" si="71"/>
        <v>2132478.1395655037</v>
      </c>
    </row>
    <row r="1536" spans="1:13" x14ac:dyDescent="0.2">
      <c r="A1536" s="4" t="s">
        <v>4530</v>
      </c>
      <c r="B1536" s="4" t="s">
        <v>4531</v>
      </c>
      <c r="C1536" s="5">
        <v>4935455004</v>
      </c>
      <c r="D1536" s="5">
        <v>1465</v>
      </c>
      <c r="E1536" s="5">
        <v>1688</v>
      </c>
      <c r="F1536" s="5">
        <v>7597065138</v>
      </c>
      <c r="G1536" s="5">
        <v>3135</v>
      </c>
      <c r="H1536" s="5">
        <v>7597065138</v>
      </c>
      <c r="I1536" s="6">
        <f t="shared" si="69"/>
        <v>0</v>
      </c>
      <c r="J1536" s="4" t="str">
        <f>VLOOKUP(A1536,districts!$A$4:$G$3181,6,FALSE)</f>
        <v>Enyingi</v>
      </c>
      <c r="L1536" s="5">
        <f t="shared" si="70"/>
        <v>3368911.2655290104</v>
      </c>
      <c r="M1536" s="5">
        <f t="shared" si="71"/>
        <v>2423306.2641148325</v>
      </c>
    </row>
    <row r="1537" spans="1:13" x14ac:dyDescent="0.2">
      <c r="A1537" s="4" t="s">
        <v>4532</v>
      </c>
      <c r="B1537" s="4" t="s">
        <v>4533</v>
      </c>
      <c r="C1537" s="5">
        <v>416094626</v>
      </c>
      <c r="D1537" s="5">
        <v>129</v>
      </c>
      <c r="E1537" s="5">
        <v>151</v>
      </c>
      <c r="F1537" s="5">
        <v>519967184</v>
      </c>
      <c r="G1537" s="5">
        <v>311</v>
      </c>
      <c r="H1537" s="5">
        <v>519967184</v>
      </c>
      <c r="I1537" s="6">
        <f t="shared" si="69"/>
        <v>0</v>
      </c>
      <c r="J1537" s="4" t="str">
        <f>VLOOKUP(A1537,districts!$A$4:$G$3181,6,FALSE)</f>
        <v>Tapolcai</v>
      </c>
      <c r="L1537" s="5">
        <f t="shared" si="70"/>
        <v>3225539.7364341086</v>
      </c>
      <c r="M1537" s="5">
        <f t="shared" si="71"/>
        <v>1671920.2057877814</v>
      </c>
    </row>
    <row r="1538" spans="1:13" x14ac:dyDescent="0.2">
      <c r="A1538" s="4" t="s">
        <v>7590</v>
      </c>
      <c r="B1538" s="4" t="s">
        <v>4534</v>
      </c>
      <c r="C1538" s="5">
        <v>1563277430</v>
      </c>
      <c r="D1538" s="5">
        <v>415</v>
      </c>
      <c r="E1538" s="5">
        <v>521</v>
      </c>
      <c r="F1538" s="5">
        <v>2148187330</v>
      </c>
      <c r="G1538" s="5">
        <v>999</v>
      </c>
      <c r="H1538" s="5">
        <v>2148187330</v>
      </c>
      <c r="I1538" s="6">
        <f t="shared" ref="I1538:I1601" si="72">H1538-F1538</f>
        <v>0</v>
      </c>
      <c r="J1538" s="4" t="str">
        <f>VLOOKUP(A1538,districts!$A$4:$G$3181,6,FALSE)</f>
        <v>Tapolcai</v>
      </c>
      <c r="L1538" s="5">
        <f t="shared" ref="L1538:L1601" si="73">C1538/D1538</f>
        <v>3766933.5662650601</v>
      </c>
      <c r="M1538" s="5">
        <f t="shared" ref="M1538:M1601" si="74">H1538/G1538</f>
        <v>2150337.6676676678</v>
      </c>
    </row>
    <row r="1539" spans="1:13" x14ac:dyDescent="0.2">
      <c r="A1539" s="4" t="s">
        <v>4535</v>
      </c>
      <c r="B1539" s="4" t="s">
        <v>4536</v>
      </c>
      <c r="C1539" s="5">
        <v>1435920798</v>
      </c>
      <c r="D1539" s="5">
        <v>403</v>
      </c>
      <c r="E1539" s="5">
        <v>465</v>
      </c>
      <c r="F1539" s="5">
        <v>1822963134</v>
      </c>
      <c r="G1539" s="5">
        <v>1094</v>
      </c>
      <c r="H1539" s="5">
        <v>1822963134</v>
      </c>
      <c r="I1539" s="6">
        <f t="shared" si="72"/>
        <v>0</v>
      </c>
      <c r="J1539" s="4" t="str">
        <f>VLOOKUP(A1539,districts!$A$4:$G$3181,6,FALSE)</f>
        <v>Tapolcai</v>
      </c>
      <c r="L1539" s="5">
        <f t="shared" si="73"/>
        <v>3563078.9032258065</v>
      </c>
      <c r="M1539" s="5">
        <f t="shared" si="74"/>
        <v>1666328.2760511884</v>
      </c>
    </row>
    <row r="1540" spans="1:13" x14ac:dyDescent="0.2">
      <c r="A1540" s="4" t="s">
        <v>4537</v>
      </c>
      <c r="B1540" s="4" t="s">
        <v>4538</v>
      </c>
      <c r="C1540" s="5">
        <v>9349105389</v>
      </c>
      <c r="D1540" s="5">
        <v>2785</v>
      </c>
      <c r="E1540" s="5">
        <v>3487</v>
      </c>
      <c r="F1540" s="5">
        <v>11885828743</v>
      </c>
      <c r="G1540" s="5">
        <v>7488</v>
      </c>
      <c r="H1540" s="5">
        <v>11885828743</v>
      </c>
      <c r="I1540" s="6">
        <f t="shared" si="72"/>
        <v>0</v>
      </c>
      <c r="J1540" s="4" t="str">
        <f>VLOOKUP(A1540,districts!$A$4:$G$3181,6,FALSE)</f>
        <v>Derecskei</v>
      </c>
      <c r="L1540" s="5">
        <f t="shared" si="73"/>
        <v>3356949.87037702</v>
      </c>
      <c r="M1540" s="5">
        <f t="shared" si="74"/>
        <v>1587316.8727297008</v>
      </c>
    </row>
    <row r="1541" spans="1:13" x14ac:dyDescent="0.2">
      <c r="A1541" s="4" t="s">
        <v>4539</v>
      </c>
      <c r="B1541" s="4" t="s">
        <v>4540</v>
      </c>
      <c r="C1541" s="5">
        <v>5666145326</v>
      </c>
      <c r="D1541" s="5">
        <v>1472</v>
      </c>
      <c r="E1541" s="5">
        <v>1748</v>
      </c>
      <c r="F1541" s="5">
        <v>7309836314</v>
      </c>
      <c r="G1541" s="5">
        <v>3940</v>
      </c>
      <c r="H1541" s="5">
        <v>7309836314</v>
      </c>
      <c r="I1541" s="6">
        <f t="shared" si="72"/>
        <v>0</v>
      </c>
      <c r="J1541" s="4" t="str">
        <f>VLOOKUP(A1541,districts!$A$4:$G$3181,6,FALSE)</f>
        <v>Letenyei</v>
      </c>
      <c r="L1541" s="5">
        <f t="shared" si="73"/>
        <v>3849283.5095108696</v>
      </c>
      <c r="M1541" s="5">
        <f t="shared" si="74"/>
        <v>1855288.4045685278</v>
      </c>
    </row>
    <row r="1542" spans="1:13" x14ac:dyDescent="0.2">
      <c r="A1542" s="4" t="s">
        <v>4541</v>
      </c>
      <c r="B1542" s="4" t="s">
        <v>4542</v>
      </c>
      <c r="C1542" s="5">
        <v>2265772748</v>
      </c>
      <c r="D1542" s="5">
        <v>557</v>
      </c>
      <c r="E1542" s="5">
        <v>613</v>
      </c>
      <c r="F1542" s="5">
        <v>3049993900</v>
      </c>
      <c r="G1542" s="5">
        <v>1137</v>
      </c>
      <c r="H1542" s="5">
        <v>3049993900</v>
      </c>
      <c r="I1542" s="6">
        <f t="shared" si="72"/>
        <v>0</v>
      </c>
      <c r="J1542" s="4" t="str">
        <f>VLOOKUP(A1542,districts!$A$4:$G$3181,6,FALSE)</f>
        <v>Szobi</v>
      </c>
      <c r="L1542" s="5">
        <f t="shared" si="73"/>
        <v>4067814.6283662478</v>
      </c>
      <c r="M1542" s="5">
        <f t="shared" si="74"/>
        <v>2682492.4362357082</v>
      </c>
    </row>
    <row r="1543" spans="1:13" x14ac:dyDescent="0.2">
      <c r="A1543" s="4" t="s">
        <v>236</v>
      </c>
      <c r="B1543" s="4" t="s">
        <v>4543</v>
      </c>
      <c r="C1543" s="5">
        <v>3410853278</v>
      </c>
      <c r="D1543" s="5">
        <v>928</v>
      </c>
      <c r="E1543" s="5">
        <v>1125</v>
      </c>
      <c r="F1543" s="5">
        <v>4837828997</v>
      </c>
      <c r="G1543" s="5">
        <v>2429</v>
      </c>
      <c r="H1543" s="5">
        <v>4837828997</v>
      </c>
      <c r="I1543" s="6">
        <f t="shared" si="72"/>
        <v>0</v>
      </c>
      <c r="J1543" s="4" t="str">
        <f>VLOOKUP(A1543,districts!$A$4:$G$3181,6,FALSE)</f>
        <v>Mosonmagyaróvári</v>
      </c>
      <c r="L1543" s="5">
        <f t="shared" si="73"/>
        <v>3675488.4461206896</v>
      </c>
      <c r="M1543" s="5">
        <f t="shared" si="74"/>
        <v>1991695.7583367641</v>
      </c>
    </row>
    <row r="1544" spans="1:13" x14ac:dyDescent="0.2">
      <c r="A1544" s="4" t="s">
        <v>235</v>
      </c>
      <c r="B1544" s="4" t="s">
        <v>4544</v>
      </c>
      <c r="C1544" s="5">
        <v>4189045493</v>
      </c>
      <c r="D1544" s="5">
        <v>1295</v>
      </c>
      <c r="E1544" s="5">
        <v>1508</v>
      </c>
      <c r="F1544" s="5">
        <v>5505058510</v>
      </c>
      <c r="G1544" s="5">
        <v>2976</v>
      </c>
      <c r="H1544" s="5">
        <v>5505058510</v>
      </c>
      <c r="I1544" s="6">
        <f t="shared" si="72"/>
        <v>0</v>
      </c>
      <c r="J1544" s="4" t="str">
        <f>VLOOKUP(A1544,districts!$A$4:$G$3181,6,FALSE)</f>
        <v>Baktalórántházai</v>
      </c>
      <c r="L1544" s="5">
        <f t="shared" si="73"/>
        <v>3234784.1644787644</v>
      </c>
      <c r="M1544" s="5">
        <f t="shared" si="74"/>
        <v>1849818.0477150537</v>
      </c>
    </row>
    <row r="1545" spans="1:13" x14ac:dyDescent="0.2">
      <c r="A1545" s="4" t="s">
        <v>4545</v>
      </c>
      <c r="B1545" s="4" t="s">
        <v>4546</v>
      </c>
      <c r="C1545" s="5">
        <v>19410800</v>
      </c>
      <c r="D1545" s="5">
        <v>10</v>
      </c>
      <c r="E1545" s="5">
        <v>15</v>
      </c>
      <c r="F1545" s="5">
        <v>38471769</v>
      </c>
      <c r="G1545" s="5">
        <v>49</v>
      </c>
      <c r="H1545" s="5">
        <v>38471769</v>
      </c>
      <c r="I1545" s="6">
        <f t="shared" si="72"/>
        <v>0</v>
      </c>
      <c r="J1545" s="4" t="str">
        <f>VLOOKUP(A1545,districts!$A$4:$G$3181,6,FALSE)</f>
        <v>Marcali</v>
      </c>
      <c r="L1545" s="5">
        <f t="shared" si="73"/>
        <v>1941080</v>
      </c>
      <c r="M1545" s="5">
        <f t="shared" si="74"/>
        <v>785138.14285714284</v>
      </c>
    </row>
    <row r="1546" spans="1:13" x14ac:dyDescent="0.2">
      <c r="A1546" s="4" t="s">
        <v>4547</v>
      </c>
      <c r="B1546" s="4" t="s">
        <v>4548</v>
      </c>
      <c r="C1546" s="5">
        <v>264329223</v>
      </c>
      <c r="D1546" s="5">
        <v>83</v>
      </c>
      <c r="E1546" s="5">
        <v>100</v>
      </c>
      <c r="F1546" s="5">
        <v>405570830</v>
      </c>
      <c r="G1546" s="5">
        <v>207</v>
      </c>
      <c r="H1546" s="5">
        <v>405570830</v>
      </c>
      <c r="I1546" s="6">
        <f t="shared" si="72"/>
        <v>0</v>
      </c>
      <c r="J1546" s="4" t="str">
        <f>VLOOKUP(A1546,districts!$A$4:$G$3181,6,FALSE)</f>
        <v>Zalaegerszegi</v>
      </c>
      <c r="L1546" s="5">
        <f t="shared" si="73"/>
        <v>3184689.4337349399</v>
      </c>
      <c r="M1546" s="5">
        <f t="shared" si="74"/>
        <v>1959279.3719806764</v>
      </c>
    </row>
    <row r="1547" spans="1:13" x14ac:dyDescent="0.2">
      <c r="A1547" s="4" t="s">
        <v>4549</v>
      </c>
      <c r="B1547" s="4" t="s">
        <v>4550</v>
      </c>
      <c r="C1547" s="5">
        <v>438501425</v>
      </c>
      <c r="D1547" s="5">
        <v>140</v>
      </c>
      <c r="E1547" s="5">
        <v>165</v>
      </c>
      <c r="F1547" s="5">
        <v>546348662</v>
      </c>
      <c r="G1547" s="5">
        <v>394</v>
      </c>
      <c r="H1547" s="5">
        <v>546348662</v>
      </c>
      <c r="I1547" s="6">
        <f t="shared" si="72"/>
        <v>0</v>
      </c>
      <c r="J1547" s="4" t="str">
        <f>VLOOKUP(A1547,districts!$A$4:$G$3181,6,FALSE)</f>
        <v>Komlói</v>
      </c>
      <c r="L1547" s="5">
        <f t="shared" si="73"/>
        <v>3132153.0357142859</v>
      </c>
      <c r="M1547" s="5">
        <f t="shared" si="74"/>
        <v>1386671.7309644669</v>
      </c>
    </row>
    <row r="1548" spans="1:13" x14ac:dyDescent="0.2">
      <c r="A1548" s="4" t="s">
        <v>4551</v>
      </c>
      <c r="B1548" s="4" t="s">
        <v>4552</v>
      </c>
      <c r="C1548" s="5">
        <v>83021999</v>
      </c>
      <c r="D1548" s="5">
        <v>27</v>
      </c>
      <c r="E1548" s="5">
        <v>32</v>
      </c>
      <c r="F1548" s="5">
        <v>114210911</v>
      </c>
      <c r="G1548" s="5">
        <v>78</v>
      </c>
      <c r="H1548" s="5">
        <v>114210911</v>
      </c>
      <c r="I1548" s="6">
        <f t="shared" si="72"/>
        <v>0</v>
      </c>
      <c r="J1548" s="4" t="str">
        <f>VLOOKUP(A1548,districts!$A$4:$G$3181,6,FALSE)</f>
        <v>Keszthelyi</v>
      </c>
      <c r="L1548" s="5">
        <f t="shared" si="73"/>
        <v>3074888.8518518517</v>
      </c>
      <c r="M1548" s="5">
        <f t="shared" si="74"/>
        <v>1464242.4487179487</v>
      </c>
    </row>
    <row r="1549" spans="1:13" x14ac:dyDescent="0.2">
      <c r="A1549" s="4" t="s">
        <v>4553</v>
      </c>
      <c r="B1549" s="4" t="s">
        <v>4554</v>
      </c>
      <c r="C1549" s="5">
        <v>1391739896</v>
      </c>
      <c r="D1549" s="5">
        <v>315</v>
      </c>
      <c r="E1549" s="5">
        <v>410</v>
      </c>
      <c r="F1549" s="5">
        <v>1891701341</v>
      </c>
      <c r="G1549" s="5">
        <v>866</v>
      </c>
      <c r="H1549" s="5">
        <v>1891701341</v>
      </c>
      <c r="I1549" s="6">
        <f t="shared" si="72"/>
        <v>0</v>
      </c>
      <c r="J1549" s="4" t="str">
        <f>VLOOKUP(A1549,districts!$A$4:$G$3181,6,FALSE)</f>
        <v>Mosonmagyaróvári</v>
      </c>
      <c r="L1549" s="5">
        <f t="shared" si="73"/>
        <v>4418221.892063492</v>
      </c>
      <c r="M1549" s="5">
        <f t="shared" si="74"/>
        <v>2184412.6339491918</v>
      </c>
    </row>
    <row r="1550" spans="1:13" x14ac:dyDescent="0.2">
      <c r="A1550" s="4" t="s">
        <v>4555</v>
      </c>
      <c r="B1550" s="4" t="s">
        <v>4556</v>
      </c>
      <c r="C1550" s="5">
        <v>604969774</v>
      </c>
      <c r="D1550" s="5">
        <v>200</v>
      </c>
      <c r="E1550" s="5">
        <v>255</v>
      </c>
      <c r="F1550" s="5">
        <v>977986935</v>
      </c>
      <c r="G1550" s="5">
        <v>510</v>
      </c>
      <c r="H1550" s="5">
        <v>977986935</v>
      </c>
      <c r="I1550" s="6">
        <f t="shared" si="72"/>
        <v>0</v>
      </c>
      <c r="J1550" s="4" t="str">
        <f>VLOOKUP(A1550,districts!$A$4:$G$3181,6,FALSE)</f>
        <v>Mohácsi</v>
      </c>
      <c r="L1550" s="5">
        <f t="shared" si="73"/>
        <v>3024848.87</v>
      </c>
      <c r="M1550" s="5">
        <f t="shared" si="74"/>
        <v>1917621.4411764706</v>
      </c>
    </row>
    <row r="1551" spans="1:13" x14ac:dyDescent="0.2">
      <c r="A1551" s="4" t="s">
        <v>4557</v>
      </c>
      <c r="B1551" s="4" t="s">
        <v>4558</v>
      </c>
      <c r="C1551" s="5">
        <v>164626499</v>
      </c>
      <c r="D1551" s="5">
        <v>60</v>
      </c>
      <c r="E1551" s="5">
        <v>71</v>
      </c>
      <c r="F1551" s="5">
        <v>235782135</v>
      </c>
      <c r="G1551" s="5">
        <v>207</v>
      </c>
      <c r="H1551" s="5">
        <v>235782135</v>
      </c>
      <c r="I1551" s="6">
        <f t="shared" si="72"/>
        <v>0</v>
      </c>
      <c r="J1551" s="4" t="str">
        <f>VLOOKUP(A1551,districts!$A$4:$G$3181,6,FALSE)</f>
        <v>Bólyi</v>
      </c>
      <c r="L1551" s="5">
        <f t="shared" si="73"/>
        <v>2743774.9833333334</v>
      </c>
      <c r="M1551" s="5">
        <f t="shared" si="74"/>
        <v>1139044.1304347827</v>
      </c>
    </row>
    <row r="1552" spans="1:13" x14ac:dyDescent="0.2">
      <c r="A1552" s="4" t="s">
        <v>4559</v>
      </c>
      <c r="B1552" s="4" t="s">
        <v>4560</v>
      </c>
      <c r="C1552" s="5">
        <v>349688563</v>
      </c>
      <c r="D1552" s="5">
        <v>108</v>
      </c>
      <c r="E1552" s="5">
        <v>121</v>
      </c>
      <c r="F1552" s="5">
        <v>502328652</v>
      </c>
      <c r="G1552" s="5">
        <v>297</v>
      </c>
      <c r="H1552" s="5">
        <v>502328652</v>
      </c>
      <c r="I1552" s="6">
        <f t="shared" si="72"/>
        <v>0</v>
      </c>
      <c r="J1552" s="4" t="str">
        <f>VLOOKUP(A1552,districts!$A$4:$G$3181,6,FALSE)</f>
        <v>Letenyei</v>
      </c>
      <c r="L1552" s="5">
        <f t="shared" si="73"/>
        <v>3237857.0648148148</v>
      </c>
      <c r="M1552" s="5">
        <f t="shared" si="74"/>
        <v>1691342.2626262626</v>
      </c>
    </row>
    <row r="1553" spans="1:13" x14ac:dyDescent="0.2">
      <c r="A1553" s="4" t="s">
        <v>4561</v>
      </c>
      <c r="B1553" s="4" t="s">
        <v>4562</v>
      </c>
      <c r="C1553" s="5">
        <v>547841915</v>
      </c>
      <c r="D1553" s="5">
        <v>160</v>
      </c>
      <c r="E1553" s="5">
        <v>198</v>
      </c>
      <c r="F1553" s="5">
        <v>782598085</v>
      </c>
      <c r="G1553" s="5">
        <v>373</v>
      </c>
      <c r="H1553" s="5">
        <v>782598085</v>
      </c>
      <c r="I1553" s="6">
        <f t="shared" si="72"/>
        <v>0</v>
      </c>
      <c r="J1553" s="4" t="str">
        <f>VLOOKUP(A1553,districts!$A$4:$G$3181,6,FALSE)</f>
        <v>Nagykanizsai</v>
      </c>
      <c r="L1553" s="5">
        <f t="shared" si="73"/>
        <v>3424011.96875</v>
      </c>
      <c r="M1553" s="5">
        <f t="shared" si="74"/>
        <v>2098118.1903485255</v>
      </c>
    </row>
    <row r="1554" spans="1:13" x14ac:dyDescent="0.2">
      <c r="A1554" s="4" t="s">
        <v>4563</v>
      </c>
      <c r="B1554" s="4" t="s">
        <v>4564</v>
      </c>
      <c r="C1554" s="5">
        <v>4720835981</v>
      </c>
      <c r="D1554" s="5">
        <v>1082</v>
      </c>
      <c r="E1554" s="5">
        <v>1221</v>
      </c>
      <c r="F1554" s="5">
        <v>6461902147</v>
      </c>
      <c r="G1554" s="5">
        <v>2260</v>
      </c>
      <c r="H1554" s="5">
        <v>6464061747</v>
      </c>
      <c r="I1554" s="6">
        <f t="shared" si="72"/>
        <v>2159600</v>
      </c>
      <c r="J1554" s="4" t="str">
        <f>VLOOKUP(A1554,districts!$A$4:$G$3181,6,FALSE)</f>
        <v>Balatonalmádi</v>
      </c>
      <c r="L1554" s="5">
        <f t="shared" si="73"/>
        <v>4363064.6774491686</v>
      </c>
      <c r="M1554" s="5">
        <f t="shared" si="74"/>
        <v>2860204.3128318586</v>
      </c>
    </row>
    <row r="1555" spans="1:13" x14ac:dyDescent="0.2">
      <c r="A1555" s="4" t="s">
        <v>4565</v>
      </c>
      <c r="B1555" s="4" t="s">
        <v>4566</v>
      </c>
      <c r="C1555" s="5">
        <v>60719700</v>
      </c>
      <c r="D1555" s="5">
        <v>18</v>
      </c>
      <c r="E1555" s="5">
        <v>29</v>
      </c>
      <c r="F1555" s="5">
        <v>100783893</v>
      </c>
      <c r="G1555" s="5">
        <v>43</v>
      </c>
      <c r="H1555" s="5">
        <v>100783893</v>
      </c>
      <c r="I1555" s="6">
        <f t="shared" si="72"/>
        <v>0</v>
      </c>
      <c r="J1555" s="4" t="str">
        <f>VLOOKUP(A1555,districts!$A$4:$G$3181,6,FALSE)</f>
        <v>Encsi</v>
      </c>
      <c r="L1555" s="5">
        <f t="shared" si="73"/>
        <v>3373316.6666666665</v>
      </c>
      <c r="M1555" s="5">
        <f t="shared" si="74"/>
        <v>2343811.4651162792</v>
      </c>
    </row>
    <row r="1556" spans="1:13" x14ac:dyDescent="0.2">
      <c r="A1556" s="4" t="s">
        <v>4567</v>
      </c>
      <c r="B1556" s="4" t="s">
        <v>4568</v>
      </c>
      <c r="C1556" s="5">
        <v>871914734</v>
      </c>
      <c r="D1556" s="5">
        <v>345</v>
      </c>
      <c r="E1556" s="5">
        <v>367</v>
      </c>
      <c r="F1556" s="5">
        <v>1055531574</v>
      </c>
      <c r="G1556" s="5">
        <v>798</v>
      </c>
      <c r="H1556" s="5">
        <v>1055531574</v>
      </c>
      <c r="I1556" s="6">
        <f t="shared" si="72"/>
        <v>0</v>
      </c>
      <c r="J1556" s="4" t="str">
        <f>VLOOKUP(A1556,districts!$A$4:$G$3181,6,FALSE)</f>
        <v>Salgótarjáni</v>
      </c>
      <c r="L1556" s="5">
        <f t="shared" si="73"/>
        <v>2527289.0840579709</v>
      </c>
      <c r="M1556" s="5">
        <f t="shared" si="74"/>
        <v>1322721.2706766918</v>
      </c>
    </row>
    <row r="1557" spans="1:13" x14ac:dyDescent="0.2">
      <c r="A1557" s="4" t="s">
        <v>4569</v>
      </c>
      <c r="B1557" s="4" t="s">
        <v>4570</v>
      </c>
      <c r="C1557" s="5">
        <v>210495296</v>
      </c>
      <c r="D1557" s="5">
        <v>42</v>
      </c>
      <c r="E1557" s="5">
        <v>57</v>
      </c>
      <c r="F1557" s="5">
        <v>236997278</v>
      </c>
      <c r="G1557" s="5">
        <v>157</v>
      </c>
      <c r="H1557" s="5">
        <v>236997278</v>
      </c>
      <c r="I1557" s="6">
        <f t="shared" si="72"/>
        <v>0</v>
      </c>
      <c r="J1557" s="4" t="str">
        <f>VLOOKUP(A1557,districts!$A$4:$G$3181,6,FALSE)</f>
        <v>Kőszegi</v>
      </c>
      <c r="L1557" s="5">
        <f t="shared" si="73"/>
        <v>5011792.7619047621</v>
      </c>
      <c r="M1557" s="5">
        <f t="shared" si="74"/>
        <v>1509536.8025477708</v>
      </c>
    </row>
    <row r="1558" spans="1:13" x14ac:dyDescent="0.2">
      <c r="A1558" s="4" t="s">
        <v>7591</v>
      </c>
      <c r="B1558" s="4" t="s">
        <v>4571</v>
      </c>
      <c r="C1558" s="5">
        <v>819687258</v>
      </c>
      <c r="D1558" s="5">
        <v>206</v>
      </c>
      <c r="E1558" s="5">
        <v>251</v>
      </c>
      <c r="F1558" s="5">
        <v>1127215290</v>
      </c>
      <c r="G1558" s="5">
        <v>478</v>
      </c>
      <c r="H1558" s="5">
        <v>1127215290</v>
      </c>
      <c r="I1558" s="6">
        <f t="shared" si="72"/>
        <v>0</v>
      </c>
      <c r="J1558" s="4" t="str">
        <f>VLOOKUP(A1558,districts!$A$4:$G$3181,6,FALSE)</f>
        <v>Zirci</v>
      </c>
      <c r="L1558" s="5">
        <f t="shared" si="73"/>
        <v>3979064.3592233011</v>
      </c>
      <c r="M1558" s="5">
        <f t="shared" si="74"/>
        <v>2358190.9832635983</v>
      </c>
    </row>
    <row r="1559" spans="1:13" x14ac:dyDescent="0.2">
      <c r="A1559" s="4" t="s">
        <v>4572</v>
      </c>
      <c r="B1559" s="4" t="s">
        <v>4573</v>
      </c>
      <c r="C1559" s="5">
        <v>731154449</v>
      </c>
      <c r="D1559" s="5">
        <v>272</v>
      </c>
      <c r="E1559" s="5">
        <v>332</v>
      </c>
      <c r="F1559" s="5">
        <v>893205980</v>
      </c>
      <c r="G1559" s="5">
        <v>965</v>
      </c>
      <c r="H1559" s="5">
        <v>893205980</v>
      </c>
      <c r="I1559" s="6">
        <f t="shared" si="72"/>
        <v>0</v>
      </c>
      <c r="J1559" s="4" t="str">
        <f>VLOOKUP(A1559,districts!$A$4:$G$3181,6,FALSE)</f>
        <v>Vásárosnaményi</v>
      </c>
      <c r="L1559" s="5">
        <f t="shared" si="73"/>
        <v>2688067.8272058824</v>
      </c>
      <c r="M1559" s="5">
        <f t="shared" si="74"/>
        <v>925602.05181347148</v>
      </c>
    </row>
    <row r="1560" spans="1:13" x14ac:dyDescent="0.2">
      <c r="A1560" s="4" t="s">
        <v>4574</v>
      </c>
      <c r="B1560" s="4" t="s">
        <v>4575</v>
      </c>
      <c r="C1560" s="5">
        <v>615987499</v>
      </c>
      <c r="D1560" s="5">
        <v>149</v>
      </c>
      <c r="E1560" s="5">
        <v>190</v>
      </c>
      <c r="F1560" s="5">
        <v>876203086</v>
      </c>
      <c r="G1560" s="5">
        <v>326</v>
      </c>
      <c r="H1560" s="5">
        <v>876203086</v>
      </c>
      <c r="I1560" s="6">
        <f t="shared" si="72"/>
        <v>0</v>
      </c>
      <c r="J1560" s="4" t="str">
        <f>VLOOKUP(A1560,districts!$A$4:$G$3181,6,FALSE)</f>
        <v>Ráckevei</v>
      </c>
      <c r="L1560" s="5">
        <f t="shared" si="73"/>
        <v>4134144.288590604</v>
      </c>
      <c r="M1560" s="5">
        <f t="shared" si="74"/>
        <v>2687739.5276073618</v>
      </c>
    </row>
    <row r="1561" spans="1:13" x14ac:dyDescent="0.2">
      <c r="A1561" s="4" t="s">
        <v>4576</v>
      </c>
      <c r="B1561" s="4" t="s">
        <v>4577</v>
      </c>
      <c r="C1561" s="5">
        <v>342016110</v>
      </c>
      <c r="D1561" s="5">
        <v>110</v>
      </c>
      <c r="E1561" s="5">
        <v>136</v>
      </c>
      <c r="F1561" s="5">
        <v>562310541</v>
      </c>
      <c r="G1561" s="5">
        <v>269</v>
      </c>
      <c r="H1561" s="5">
        <v>562310541</v>
      </c>
      <c r="I1561" s="6">
        <f t="shared" si="72"/>
        <v>0</v>
      </c>
      <c r="J1561" s="4" t="str">
        <f>VLOOKUP(A1561,districts!$A$4:$G$3181,6,FALSE)</f>
        <v>Pécsi</v>
      </c>
      <c r="L1561" s="5">
        <f t="shared" si="73"/>
        <v>3109237.3636363638</v>
      </c>
      <c r="M1561" s="5">
        <f t="shared" si="74"/>
        <v>2090373.7583643124</v>
      </c>
    </row>
    <row r="1562" spans="1:13" x14ac:dyDescent="0.2">
      <c r="A1562" s="4" t="s">
        <v>4578</v>
      </c>
      <c r="B1562" s="4" t="s">
        <v>4579</v>
      </c>
      <c r="C1562" s="5">
        <v>963944989</v>
      </c>
      <c r="D1562" s="5">
        <v>233</v>
      </c>
      <c r="E1562" s="5">
        <v>299</v>
      </c>
      <c r="F1562" s="5">
        <v>1505235914</v>
      </c>
      <c r="G1562" s="5">
        <v>559</v>
      </c>
      <c r="H1562" s="5">
        <v>1505235914</v>
      </c>
      <c r="I1562" s="6">
        <f t="shared" si="72"/>
        <v>0</v>
      </c>
      <c r="J1562" s="4" t="str">
        <f>VLOOKUP(A1562,districts!$A$4:$G$3181,6,FALSE)</f>
        <v>Balatonfüredi</v>
      </c>
      <c r="L1562" s="5">
        <f t="shared" si="73"/>
        <v>4137102.9570815451</v>
      </c>
      <c r="M1562" s="5">
        <f t="shared" si="74"/>
        <v>2692729.7209302327</v>
      </c>
    </row>
    <row r="1563" spans="1:13" x14ac:dyDescent="0.2">
      <c r="A1563" s="4" t="s">
        <v>238</v>
      </c>
      <c r="B1563" s="4" t="s">
        <v>4580</v>
      </c>
      <c r="C1563" s="5">
        <v>5040629345</v>
      </c>
      <c r="D1563" s="5">
        <v>1316</v>
      </c>
      <c r="E1563" s="5">
        <v>1594</v>
      </c>
      <c r="F1563" s="5">
        <v>7469301029</v>
      </c>
      <c r="G1563" s="5">
        <v>2748</v>
      </c>
      <c r="H1563" s="5">
        <v>7469301029</v>
      </c>
      <c r="I1563" s="6">
        <f t="shared" si="72"/>
        <v>0</v>
      </c>
      <c r="J1563" s="4" t="str">
        <f>VLOOKUP(A1563,districts!$A$4:$G$3181,6,FALSE)</f>
        <v>Székesfehérvári</v>
      </c>
      <c r="L1563" s="5">
        <f t="shared" si="73"/>
        <v>3830265.459726444</v>
      </c>
      <c r="M1563" s="5">
        <f t="shared" si="74"/>
        <v>2718086.2550946143</v>
      </c>
    </row>
    <row r="1564" spans="1:13" x14ac:dyDescent="0.2">
      <c r="A1564" s="4" t="s">
        <v>4581</v>
      </c>
      <c r="B1564" s="4" t="s">
        <v>4582</v>
      </c>
      <c r="C1564" s="5">
        <v>384590910</v>
      </c>
      <c r="D1564" s="5">
        <v>120</v>
      </c>
      <c r="E1564" s="5">
        <v>133</v>
      </c>
      <c r="F1564" s="5">
        <v>535602286</v>
      </c>
      <c r="G1564" s="5">
        <v>306</v>
      </c>
      <c r="H1564" s="5">
        <v>535602286</v>
      </c>
      <c r="I1564" s="6">
        <f t="shared" si="72"/>
        <v>0</v>
      </c>
      <c r="J1564" s="4" t="str">
        <f>VLOOKUP(A1564,districts!$A$4:$G$3181,6,FALSE)</f>
        <v>Pécsváradi</v>
      </c>
      <c r="L1564" s="5">
        <f t="shared" si="73"/>
        <v>3204924.25</v>
      </c>
      <c r="M1564" s="5">
        <f t="shared" si="74"/>
        <v>1750334.2679738563</v>
      </c>
    </row>
    <row r="1565" spans="1:13" x14ac:dyDescent="0.2">
      <c r="A1565" s="4" t="s">
        <v>4583</v>
      </c>
      <c r="B1565" s="4" t="s">
        <v>4584</v>
      </c>
      <c r="C1565" s="5">
        <v>1432075483</v>
      </c>
      <c r="D1565" s="5">
        <v>445</v>
      </c>
      <c r="E1565" s="5">
        <v>525</v>
      </c>
      <c r="F1565" s="5">
        <v>2009208557</v>
      </c>
      <c r="G1565" s="5">
        <v>1193</v>
      </c>
      <c r="H1565" s="5">
        <v>2009208557</v>
      </c>
      <c r="I1565" s="6">
        <f t="shared" si="72"/>
        <v>0</v>
      </c>
      <c r="J1565" s="4" t="str">
        <f>VLOOKUP(A1565,districts!$A$4:$G$3181,6,FALSE)</f>
        <v>Lenti</v>
      </c>
      <c r="L1565" s="5">
        <f t="shared" si="73"/>
        <v>3218147.1528089889</v>
      </c>
      <c r="M1565" s="5">
        <f t="shared" si="74"/>
        <v>1684164.7585917853</v>
      </c>
    </row>
    <row r="1566" spans="1:13" x14ac:dyDescent="0.2">
      <c r="A1566" s="4" t="s">
        <v>4585</v>
      </c>
      <c r="B1566" s="4" t="s">
        <v>4586</v>
      </c>
      <c r="C1566" s="5">
        <v>1980363328</v>
      </c>
      <c r="D1566" s="5">
        <v>585</v>
      </c>
      <c r="E1566" s="5">
        <v>643</v>
      </c>
      <c r="F1566" s="5">
        <v>3001206703</v>
      </c>
      <c r="G1566" s="5">
        <v>1257</v>
      </c>
      <c r="H1566" s="5">
        <v>3001206703</v>
      </c>
      <c r="I1566" s="6">
        <f t="shared" si="72"/>
        <v>0</v>
      </c>
      <c r="J1566" s="4" t="str">
        <f>VLOOKUP(A1566,districts!$A$4:$G$3181,6,FALSE)</f>
        <v>Pápai</v>
      </c>
      <c r="L1566" s="5">
        <f t="shared" si="73"/>
        <v>3385236.4581196583</v>
      </c>
      <c r="M1566" s="5">
        <f t="shared" si="74"/>
        <v>2387594.8313444708</v>
      </c>
    </row>
    <row r="1567" spans="1:13" x14ac:dyDescent="0.2">
      <c r="A1567" s="4" t="s">
        <v>4587</v>
      </c>
      <c r="B1567" s="4" t="s">
        <v>4588</v>
      </c>
      <c r="C1567" s="5">
        <v>2360438712</v>
      </c>
      <c r="D1567" s="5">
        <v>689</v>
      </c>
      <c r="E1567" s="5">
        <v>827</v>
      </c>
      <c r="F1567" s="5">
        <v>3233845091</v>
      </c>
      <c r="G1567" s="5">
        <v>1694</v>
      </c>
      <c r="H1567" s="5">
        <v>3233845091</v>
      </c>
      <c r="I1567" s="6">
        <f t="shared" si="72"/>
        <v>0</v>
      </c>
      <c r="J1567" s="4" t="str">
        <f>VLOOKUP(A1567,districts!$A$4:$G$3181,6,FALSE)</f>
        <v>Gyulai</v>
      </c>
      <c r="L1567" s="5">
        <f t="shared" si="73"/>
        <v>3425890.7285921625</v>
      </c>
      <c r="M1567" s="5">
        <f t="shared" si="74"/>
        <v>1908999.4634002361</v>
      </c>
    </row>
    <row r="1568" spans="1:13" x14ac:dyDescent="0.2">
      <c r="A1568" s="4" t="s">
        <v>240</v>
      </c>
      <c r="B1568" s="4" t="s">
        <v>4589</v>
      </c>
      <c r="C1568" s="5">
        <v>11405797983</v>
      </c>
      <c r="D1568" s="5">
        <v>2631</v>
      </c>
      <c r="E1568" s="5">
        <v>2941</v>
      </c>
      <c r="F1568" s="5">
        <v>14831211532</v>
      </c>
      <c r="G1568" s="5">
        <v>5476</v>
      </c>
      <c r="H1568" s="5">
        <v>14831211532</v>
      </c>
      <c r="I1568" s="6">
        <f t="shared" si="72"/>
        <v>0</v>
      </c>
      <c r="J1568" s="4" t="str">
        <f>VLOOKUP(A1568,districts!$A$4:$G$3181,6,FALSE)</f>
        <v>Hatvani</v>
      </c>
      <c r="L1568" s="5">
        <f t="shared" si="73"/>
        <v>4335156.968072976</v>
      </c>
      <c r="M1568" s="5">
        <f t="shared" si="74"/>
        <v>2708402.3981008036</v>
      </c>
    </row>
    <row r="1569" spans="1:13" x14ac:dyDescent="0.2">
      <c r="A1569" s="4" t="s">
        <v>239</v>
      </c>
      <c r="B1569" s="4" t="s">
        <v>4590</v>
      </c>
      <c r="C1569" s="5">
        <v>2667023757</v>
      </c>
      <c r="D1569" s="5">
        <v>581</v>
      </c>
      <c r="E1569" s="5">
        <v>717</v>
      </c>
      <c r="F1569" s="5">
        <v>3379748877</v>
      </c>
      <c r="G1569" s="5">
        <v>1440</v>
      </c>
      <c r="H1569" s="5">
        <v>3379748877</v>
      </c>
      <c r="I1569" s="6">
        <f t="shared" si="72"/>
        <v>0</v>
      </c>
      <c r="J1569" s="4" t="str">
        <f>VLOOKUP(A1569,districts!$A$4:$G$3181,6,FALSE)</f>
        <v>Soproni</v>
      </c>
      <c r="L1569" s="5">
        <f t="shared" si="73"/>
        <v>4590402.3356282273</v>
      </c>
      <c r="M1569" s="5">
        <f t="shared" si="74"/>
        <v>2347047.8312499998</v>
      </c>
    </row>
    <row r="1570" spans="1:13" x14ac:dyDescent="0.2">
      <c r="A1570" s="4" t="s">
        <v>4591</v>
      </c>
      <c r="B1570" s="4" t="s">
        <v>4592</v>
      </c>
      <c r="C1570" s="5">
        <v>705251590</v>
      </c>
      <c r="D1570" s="5">
        <v>206</v>
      </c>
      <c r="E1570" s="5">
        <v>239</v>
      </c>
      <c r="F1570" s="5">
        <v>859131475</v>
      </c>
      <c r="G1570" s="5">
        <v>479</v>
      </c>
      <c r="H1570" s="5">
        <v>859131475</v>
      </c>
      <c r="I1570" s="6">
        <f t="shared" si="72"/>
        <v>0</v>
      </c>
      <c r="J1570" s="4" t="str">
        <f>VLOOKUP(A1570,districts!$A$4:$G$3181,6,FALSE)</f>
        <v>Kisvárdai</v>
      </c>
      <c r="L1570" s="5">
        <f t="shared" si="73"/>
        <v>3423551.4077669904</v>
      </c>
      <c r="M1570" s="5">
        <f t="shared" si="74"/>
        <v>1793593.8935281837</v>
      </c>
    </row>
    <row r="1571" spans="1:13" x14ac:dyDescent="0.2">
      <c r="A1571" s="4" t="s">
        <v>7592</v>
      </c>
      <c r="B1571" s="4" t="s">
        <v>4593</v>
      </c>
      <c r="C1571" s="5">
        <v>825813545</v>
      </c>
      <c r="D1571" s="5">
        <v>271</v>
      </c>
      <c r="E1571" s="5">
        <v>310</v>
      </c>
      <c r="F1571" s="5">
        <v>1029432875</v>
      </c>
      <c r="G1571" s="5">
        <v>627</v>
      </c>
      <c r="H1571" s="5">
        <v>1029432875</v>
      </c>
      <c r="I1571" s="6">
        <f t="shared" si="72"/>
        <v>0</v>
      </c>
      <c r="J1571" s="4" t="str">
        <f>VLOOKUP(A1571,districts!$A$4:$G$3181,6,FALSE)</f>
        <v>Salgótarjáni</v>
      </c>
      <c r="L1571" s="5">
        <f t="shared" si="73"/>
        <v>3047282.4538745387</v>
      </c>
      <c r="M1571" s="5">
        <f t="shared" si="74"/>
        <v>1641838.716108453</v>
      </c>
    </row>
    <row r="1572" spans="1:13" x14ac:dyDescent="0.2">
      <c r="A1572" s="4" t="s">
        <v>4594</v>
      </c>
      <c r="B1572" s="4" t="s">
        <v>4595</v>
      </c>
      <c r="C1572" s="5">
        <v>1805707009</v>
      </c>
      <c r="D1572" s="5">
        <v>519</v>
      </c>
      <c r="E1572" s="5">
        <v>585</v>
      </c>
      <c r="F1572" s="5">
        <v>2152625249</v>
      </c>
      <c r="G1572" s="5">
        <v>1486</v>
      </c>
      <c r="H1572" s="5">
        <v>2152625249</v>
      </c>
      <c r="I1572" s="6">
        <f t="shared" si="72"/>
        <v>0</v>
      </c>
      <c r="J1572" s="4" t="str">
        <f>VLOOKUP(A1572,districts!$A$4:$G$3181,6,FALSE)</f>
        <v>Szécsényi</v>
      </c>
      <c r="L1572" s="5">
        <f t="shared" si="73"/>
        <v>3479204.2562620426</v>
      </c>
      <c r="M1572" s="5">
        <f t="shared" si="74"/>
        <v>1448603.8014804844</v>
      </c>
    </row>
    <row r="1573" spans="1:13" x14ac:dyDescent="0.2">
      <c r="A1573" s="4" t="s">
        <v>4596</v>
      </c>
      <c r="B1573" s="4" t="s">
        <v>4597</v>
      </c>
      <c r="C1573" s="5">
        <v>1283444035</v>
      </c>
      <c r="D1573" s="5">
        <v>381</v>
      </c>
      <c r="E1573" s="5">
        <v>421</v>
      </c>
      <c r="F1573" s="5">
        <v>1839202002</v>
      </c>
      <c r="G1573" s="5">
        <v>763</v>
      </c>
      <c r="H1573" s="5">
        <v>1839202002</v>
      </c>
      <c r="I1573" s="6">
        <f t="shared" si="72"/>
        <v>0</v>
      </c>
      <c r="J1573" s="4" t="str">
        <f>VLOOKUP(A1573,districts!$A$4:$G$3181,6,FALSE)</f>
        <v>Gyöngyösi</v>
      </c>
      <c r="L1573" s="5">
        <f t="shared" si="73"/>
        <v>3368619.5144356955</v>
      </c>
      <c r="M1573" s="5">
        <f t="shared" si="74"/>
        <v>2410487.5517693316</v>
      </c>
    </row>
    <row r="1574" spans="1:13" x14ac:dyDescent="0.2">
      <c r="A1574" s="4" t="s">
        <v>4598</v>
      </c>
      <c r="B1574" s="4" t="s">
        <v>4599</v>
      </c>
      <c r="C1574" s="5">
        <v>1936500537</v>
      </c>
      <c r="D1574" s="5">
        <v>433</v>
      </c>
      <c r="E1574" s="5">
        <v>545</v>
      </c>
      <c r="F1574" s="5">
        <v>2630834992</v>
      </c>
      <c r="G1574" s="5">
        <v>1123</v>
      </c>
      <c r="H1574" s="5">
        <v>2630834992</v>
      </c>
      <c r="I1574" s="6">
        <f t="shared" si="72"/>
        <v>0</v>
      </c>
      <c r="J1574" s="4" t="str">
        <f>VLOOKUP(A1574,districts!$A$4:$G$3181,6,FALSE)</f>
        <v>Kőszegi</v>
      </c>
      <c r="L1574" s="5">
        <f t="shared" si="73"/>
        <v>4472287.614318707</v>
      </c>
      <c r="M1574" s="5">
        <f t="shared" si="74"/>
        <v>2342684.7658058773</v>
      </c>
    </row>
    <row r="1575" spans="1:13" x14ac:dyDescent="0.2">
      <c r="A1575" s="4" t="s">
        <v>4600</v>
      </c>
      <c r="B1575" s="4" t="s">
        <v>4601</v>
      </c>
      <c r="C1575" s="5">
        <v>225851850</v>
      </c>
      <c r="D1575" s="5">
        <v>72</v>
      </c>
      <c r="E1575" s="5">
        <v>101</v>
      </c>
      <c r="F1575" s="5">
        <v>296725681</v>
      </c>
      <c r="G1575" s="5">
        <v>220</v>
      </c>
      <c r="H1575" s="5">
        <v>296725681</v>
      </c>
      <c r="I1575" s="6">
        <f t="shared" si="72"/>
        <v>0</v>
      </c>
      <c r="J1575" s="4" t="str">
        <f>VLOOKUP(A1575,districts!$A$4:$G$3181,6,FALSE)</f>
        <v>Tabi</v>
      </c>
      <c r="L1575" s="5">
        <f t="shared" si="73"/>
        <v>3136831.25</v>
      </c>
      <c r="M1575" s="5">
        <f t="shared" si="74"/>
        <v>1348753.0954545455</v>
      </c>
    </row>
    <row r="1576" spans="1:13" x14ac:dyDescent="0.2">
      <c r="A1576" s="4" t="s">
        <v>4602</v>
      </c>
      <c r="B1576" s="4" t="s">
        <v>4603</v>
      </c>
      <c r="C1576" s="5">
        <v>145821837</v>
      </c>
      <c r="D1576" s="5">
        <v>67</v>
      </c>
      <c r="E1576" s="5">
        <v>75</v>
      </c>
      <c r="F1576" s="5">
        <v>160157056</v>
      </c>
      <c r="G1576" s="5">
        <v>225</v>
      </c>
      <c r="H1576" s="5">
        <v>160157056</v>
      </c>
      <c r="I1576" s="6">
        <f t="shared" si="72"/>
        <v>0</v>
      </c>
      <c r="J1576" s="4" t="str">
        <f>VLOOKUP(A1576,districts!$A$4:$G$3181,6,FALSE)</f>
        <v>Sellyei</v>
      </c>
      <c r="L1576" s="5">
        <f t="shared" si="73"/>
        <v>2176445.3283582088</v>
      </c>
      <c r="M1576" s="5">
        <f t="shared" si="74"/>
        <v>711809.13777777774</v>
      </c>
    </row>
    <row r="1577" spans="1:13" x14ac:dyDescent="0.2">
      <c r="A1577" s="4" t="s">
        <v>4604</v>
      </c>
      <c r="B1577" s="4" t="s">
        <v>4605</v>
      </c>
      <c r="C1577" s="5">
        <v>3387474057</v>
      </c>
      <c r="D1577" s="5">
        <v>894</v>
      </c>
      <c r="E1577" s="5">
        <v>1065</v>
      </c>
      <c r="F1577" s="5">
        <v>4463774404</v>
      </c>
      <c r="G1577" s="5">
        <v>1993</v>
      </c>
      <c r="H1577" s="5">
        <v>4463774404</v>
      </c>
      <c r="I1577" s="6">
        <f t="shared" si="72"/>
        <v>0</v>
      </c>
      <c r="J1577" s="4" t="str">
        <f>VLOOKUP(A1577,districts!$A$4:$G$3181,6,FALSE)</f>
        <v>Szerencsi</v>
      </c>
      <c r="L1577" s="5">
        <f t="shared" si="73"/>
        <v>3789120.8691275166</v>
      </c>
      <c r="M1577" s="5">
        <f t="shared" si="74"/>
        <v>2239726.2438534871</v>
      </c>
    </row>
    <row r="1578" spans="1:13" x14ac:dyDescent="0.2">
      <c r="A1578" s="4" t="s">
        <v>4606</v>
      </c>
      <c r="B1578" s="4" t="s">
        <v>4607</v>
      </c>
      <c r="C1578" s="5">
        <v>3255253611</v>
      </c>
      <c r="D1578" s="5">
        <v>1095</v>
      </c>
      <c r="E1578" s="5">
        <v>1281</v>
      </c>
      <c r="F1578" s="5">
        <v>4134494483</v>
      </c>
      <c r="G1578" s="5">
        <v>2782</v>
      </c>
      <c r="H1578" s="5">
        <v>4134494483</v>
      </c>
      <c r="I1578" s="6">
        <f t="shared" si="72"/>
        <v>0</v>
      </c>
      <c r="J1578" s="4" t="str">
        <f>VLOOKUP(A1578,districts!$A$4:$G$3181,6,FALSE)</f>
        <v>Bácsalmási</v>
      </c>
      <c r="L1578" s="5">
        <f t="shared" si="73"/>
        <v>2972834.3479452054</v>
      </c>
      <c r="M1578" s="5">
        <f t="shared" si="74"/>
        <v>1486159.0521207764</v>
      </c>
    </row>
    <row r="1579" spans="1:13" x14ac:dyDescent="0.2">
      <c r="A1579" s="4" t="s">
        <v>4608</v>
      </c>
      <c r="B1579" s="4" t="s">
        <v>4609</v>
      </c>
      <c r="C1579" s="5">
        <v>2812763332</v>
      </c>
      <c r="D1579" s="5">
        <v>839</v>
      </c>
      <c r="E1579" s="5">
        <v>1011</v>
      </c>
      <c r="F1579" s="5">
        <v>5363532344</v>
      </c>
      <c r="G1579" s="5">
        <v>1872</v>
      </c>
      <c r="H1579" s="5">
        <v>5363532344</v>
      </c>
      <c r="I1579" s="6">
        <f t="shared" si="72"/>
        <v>0</v>
      </c>
      <c r="J1579" s="4" t="str">
        <f>VLOOKUP(A1579,districts!$A$4:$G$3181,6,FALSE)</f>
        <v>Paksi</v>
      </c>
      <c r="L1579" s="5">
        <f t="shared" si="73"/>
        <v>3352518.8700834326</v>
      </c>
      <c r="M1579" s="5">
        <f t="shared" si="74"/>
        <v>2865134.799145299</v>
      </c>
    </row>
    <row r="1580" spans="1:13" x14ac:dyDescent="0.2">
      <c r="A1580" s="4" t="s">
        <v>4610</v>
      </c>
      <c r="B1580" s="4" t="s">
        <v>4611</v>
      </c>
      <c r="C1580" s="5">
        <v>110934091</v>
      </c>
      <c r="D1580" s="5">
        <v>27</v>
      </c>
      <c r="E1580" s="5">
        <v>35</v>
      </c>
      <c r="F1580" s="5">
        <v>159319677</v>
      </c>
      <c r="G1580" s="5">
        <v>131</v>
      </c>
      <c r="H1580" s="5">
        <v>159319677</v>
      </c>
      <c r="I1580" s="6">
        <f t="shared" si="72"/>
        <v>0</v>
      </c>
      <c r="J1580" s="4" t="str">
        <f>VLOOKUP(A1580,districts!$A$4:$G$3181,6,FALSE)</f>
        <v>Csornai</v>
      </c>
      <c r="L1580" s="5">
        <f t="shared" si="73"/>
        <v>4108670.0370370368</v>
      </c>
      <c r="M1580" s="5">
        <f t="shared" si="74"/>
        <v>1216180.7404580154</v>
      </c>
    </row>
    <row r="1581" spans="1:13" x14ac:dyDescent="0.2">
      <c r="A1581" s="4" t="s">
        <v>241</v>
      </c>
      <c r="B1581" s="4" t="s">
        <v>4612</v>
      </c>
      <c r="C1581" s="5">
        <v>27075863454</v>
      </c>
      <c r="D1581" s="5">
        <v>6166</v>
      </c>
      <c r="E1581" s="5">
        <v>7071</v>
      </c>
      <c r="F1581" s="5">
        <v>40318800879</v>
      </c>
      <c r="G1581" s="5">
        <v>12792</v>
      </c>
      <c r="H1581" s="5">
        <v>40354635140</v>
      </c>
      <c r="I1581" s="6">
        <f t="shared" si="72"/>
        <v>35834261</v>
      </c>
      <c r="J1581" s="4" t="str">
        <f>VLOOKUP(A1581,districts!$A$4:$G$3181,6,FALSE)</f>
        <v>Vecsési</v>
      </c>
      <c r="L1581" s="5">
        <f t="shared" si="73"/>
        <v>4391155.2795977946</v>
      </c>
      <c r="M1581" s="5">
        <f t="shared" si="74"/>
        <v>3154677.543777361</v>
      </c>
    </row>
    <row r="1582" spans="1:13" x14ac:dyDescent="0.2">
      <c r="A1582" s="4" t="s">
        <v>260</v>
      </c>
      <c r="B1582" s="4" t="s">
        <v>4613</v>
      </c>
      <c r="C1582" s="5">
        <v>3415144630</v>
      </c>
      <c r="D1582" s="5">
        <v>950</v>
      </c>
      <c r="E1582" s="5">
        <v>1103</v>
      </c>
      <c r="F1582" s="5">
        <v>4413147885</v>
      </c>
      <c r="G1582" s="5">
        <v>2236</v>
      </c>
      <c r="H1582" s="5">
        <v>4413147885</v>
      </c>
      <c r="I1582" s="6">
        <f t="shared" si="72"/>
        <v>0</v>
      </c>
      <c r="J1582" s="4" t="str">
        <f>VLOOKUP(A1582,districts!$A$4:$G$3181,6,FALSE)</f>
        <v>Hegyháti</v>
      </c>
      <c r="L1582" s="5">
        <f t="shared" si="73"/>
        <v>3594889.0842105262</v>
      </c>
      <c r="M1582" s="5">
        <f t="shared" si="74"/>
        <v>1973679.7338998211</v>
      </c>
    </row>
    <row r="1583" spans="1:13" x14ac:dyDescent="0.2">
      <c r="A1583" s="4" t="s">
        <v>4614</v>
      </c>
      <c r="B1583" s="4" t="s">
        <v>4615</v>
      </c>
      <c r="C1583" s="5">
        <v>245075076</v>
      </c>
      <c r="D1583" s="5">
        <v>152</v>
      </c>
      <c r="E1583" s="5">
        <v>171</v>
      </c>
      <c r="F1583" s="5">
        <v>286871989</v>
      </c>
      <c r="G1583" s="5">
        <v>337</v>
      </c>
      <c r="H1583" s="5">
        <v>286871989</v>
      </c>
      <c r="I1583" s="6">
        <f t="shared" si="72"/>
        <v>0</v>
      </c>
      <c r="J1583" s="4" t="str">
        <f>VLOOKUP(A1583,districts!$A$4:$G$3181,6,FALSE)</f>
        <v>Fehérgyarmati</v>
      </c>
      <c r="L1583" s="5">
        <f t="shared" si="73"/>
        <v>1612336.0263157894</v>
      </c>
      <c r="M1583" s="5">
        <f t="shared" si="74"/>
        <v>851252.19287833828</v>
      </c>
    </row>
    <row r="1584" spans="1:13" x14ac:dyDescent="0.2">
      <c r="A1584" s="4" t="s">
        <v>4616</v>
      </c>
      <c r="B1584" s="4" t="s">
        <v>4617</v>
      </c>
      <c r="C1584" s="5">
        <v>1083376263</v>
      </c>
      <c r="D1584" s="5">
        <v>349</v>
      </c>
      <c r="E1584" s="5">
        <v>419</v>
      </c>
      <c r="F1584" s="5">
        <v>1361265783</v>
      </c>
      <c r="G1584" s="5">
        <v>885</v>
      </c>
      <c r="H1584" s="5">
        <v>1361265783</v>
      </c>
      <c r="I1584" s="6">
        <f t="shared" si="72"/>
        <v>0</v>
      </c>
      <c r="J1584" s="4" t="str">
        <f>VLOOKUP(A1584,districts!$A$4:$G$3181,6,FALSE)</f>
        <v>Baktalórántházai</v>
      </c>
      <c r="L1584" s="5">
        <f t="shared" si="73"/>
        <v>3104229.9799426934</v>
      </c>
      <c r="M1584" s="5">
        <f t="shared" si="74"/>
        <v>1538153.4271186441</v>
      </c>
    </row>
    <row r="1585" spans="1:13" x14ac:dyDescent="0.2">
      <c r="A1585" s="4" t="s">
        <v>4618</v>
      </c>
      <c r="B1585" s="4" t="s">
        <v>4619</v>
      </c>
      <c r="C1585" s="5">
        <v>3489409145</v>
      </c>
      <c r="D1585" s="5">
        <v>810</v>
      </c>
      <c r="E1585" s="5">
        <v>1001</v>
      </c>
      <c r="F1585" s="5">
        <v>5525819281</v>
      </c>
      <c r="G1585" s="5">
        <v>1715</v>
      </c>
      <c r="H1585" s="5">
        <v>5526898654</v>
      </c>
      <c r="I1585" s="6">
        <f t="shared" si="72"/>
        <v>1079373</v>
      </c>
      <c r="J1585" s="4" t="str">
        <f>VLOOKUP(A1585,districts!$A$4:$G$3181,6,FALSE)</f>
        <v>Móri</v>
      </c>
      <c r="L1585" s="5">
        <f t="shared" si="73"/>
        <v>4307912.5246913582</v>
      </c>
      <c r="M1585" s="5">
        <f t="shared" si="74"/>
        <v>3222681.4309037901</v>
      </c>
    </row>
    <row r="1586" spans="1:13" x14ac:dyDescent="0.2">
      <c r="A1586" s="4" t="s">
        <v>4620</v>
      </c>
      <c r="B1586" s="4" t="s">
        <v>4621</v>
      </c>
      <c r="C1586" s="5">
        <v>1309891018</v>
      </c>
      <c r="D1586" s="5">
        <v>346</v>
      </c>
      <c r="E1586" s="5">
        <v>416</v>
      </c>
      <c r="F1586" s="5">
        <v>1729183734</v>
      </c>
      <c r="G1586" s="5">
        <v>784</v>
      </c>
      <c r="H1586" s="5">
        <v>1729183734</v>
      </c>
      <c r="I1586" s="6">
        <f t="shared" si="72"/>
        <v>0</v>
      </c>
      <c r="J1586" s="4" t="str">
        <f>VLOOKUP(A1586,districts!$A$4:$G$3181,6,FALSE)</f>
        <v>Kaposvári</v>
      </c>
      <c r="L1586" s="5">
        <f t="shared" si="73"/>
        <v>3785812.190751445</v>
      </c>
      <c r="M1586" s="5">
        <f t="shared" si="74"/>
        <v>2205591.4974489794</v>
      </c>
    </row>
    <row r="1587" spans="1:13" x14ac:dyDescent="0.2">
      <c r="A1587" s="4" t="s">
        <v>4622</v>
      </c>
      <c r="B1587" s="4" t="s">
        <v>4623</v>
      </c>
      <c r="C1587" s="5">
        <v>2628432242</v>
      </c>
      <c r="D1587" s="5">
        <v>807</v>
      </c>
      <c r="E1587" s="5">
        <v>959</v>
      </c>
      <c r="F1587" s="5">
        <v>3493019027</v>
      </c>
      <c r="G1587" s="5">
        <v>2072</v>
      </c>
      <c r="H1587" s="5">
        <v>3493019027</v>
      </c>
      <c r="I1587" s="6">
        <f t="shared" si="72"/>
        <v>0</v>
      </c>
      <c r="J1587" s="4" t="str">
        <f>VLOOKUP(A1587,districts!$A$4:$G$3181,6,FALSE)</f>
        <v>Mezőkovácsházai</v>
      </c>
      <c r="L1587" s="5">
        <f t="shared" si="73"/>
        <v>3257041.1920693927</v>
      </c>
      <c r="M1587" s="5">
        <f t="shared" si="74"/>
        <v>1685819.9937258686</v>
      </c>
    </row>
    <row r="1588" spans="1:13" x14ac:dyDescent="0.2">
      <c r="A1588" s="4" t="s">
        <v>4624</v>
      </c>
      <c r="B1588" s="4" t="s">
        <v>4625</v>
      </c>
      <c r="C1588" s="5">
        <v>1097178692</v>
      </c>
      <c r="D1588" s="5">
        <v>374</v>
      </c>
      <c r="E1588" s="5">
        <v>432</v>
      </c>
      <c r="F1588" s="5">
        <v>1611264445</v>
      </c>
      <c r="G1588" s="5">
        <v>957</v>
      </c>
      <c r="H1588" s="5">
        <v>1611264445</v>
      </c>
      <c r="I1588" s="6">
        <f t="shared" si="72"/>
        <v>0</v>
      </c>
      <c r="J1588" s="4" t="str">
        <f>VLOOKUP(A1588,districts!$A$4:$G$3181,6,FALSE)</f>
        <v>Siklósi</v>
      </c>
      <c r="L1588" s="5">
        <f t="shared" si="73"/>
        <v>2933632.8663101606</v>
      </c>
      <c r="M1588" s="5">
        <f t="shared" si="74"/>
        <v>1683661.9070010448</v>
      </c>
    </row>
    <row r="1589" spans="1:13" x14ac:dyDescent="0.2">
      <c r="A1589" s="4" t="s">
        <v>4626</v>
      </c>
      <c r="B1589" s="4" t="s">
        <v>4627</v>
      </c>
      <c r="C1589" s="5">
        <v>1379671475</v>
      </c>
      <c r="D1589" s="5">
        <v>501</v>
      </c>
      <c r="E1589" s="5">
        <v>590</v>
      </c>
      <c r="F1589" s="5">
        <v>1746582634</v>
      </c>
      <c r="G1589" s="5">
        <v>1376</v>
      </c>
      <c r="H1589" s="5">
        <v>1746582634</v>
      </c>
      <c r="I1589" s="6">
        <f t="shared" si="72"/>
        <v>0</v>
      </c>
      <c r="J1589" s="4" t="str">
        <f>VLOOKUP(A1589,districts!$A$4:$G$3181,6,FALSE)</f>
        <v>Makói</v>
      </c>
      <c r="L1589" s="5">
        <f t="shared" si="73"/>
        <v>2753835.2794411178</v>
      </c>
      <c r="M1589" s="5">
        <f t="shared" si="74"/>
        <v>1269318.7747093022</v>
      </c>
    </row>
    <row r="1590" spans="1:13" x14ac:dyDescent="0.2">
      <c r="A1590" s="4" t="s">
        <v>4628</v>
      </c>
      <c r="B1590" s="4" t="s">
        <v>4629</v>
      </c>
      <c r="C1590" s="5">
        <v>212027396</v>
      </c>
      <c r="D1590" s="5">
        <v>83</v>
      </c>
      <c r="E1590" s="5">
        <v>91</v>
      </c>
      <c r="F1590" s="5">
        <v>265420299</v>
      </c>
      <c r="G1590" s="5">
        <v>211</v>
      </c>
      <c r="H1590" s="5">
        <v>265420299</v>
      </c>
      <c r="I1590" s="6">
        <f t="shared" si="72"/>
        <v>0</v>
      </c>
      <c r="J1590" s="4" t="str">
        <f>VLOOKUP(A1590,districts!$A$4:$G$3181,6,FALSE)</f>
        <v>Mezőkovácsházai</v>
      </c>
      <c r="L1590" s="5">
        <f t="shared" si="73"/>
        <v>2554546.9397590361</v>
      </c>
      <c r="M1590" s="5">
        <f t="shared" si="74"/>
        <v>1257916.1090047394</v>
      </c>
    </row>
    <row r="1591" spans="1:13" x14ac:dyDescent="0.2">
      <c r="A1591" s="4" t="s">
        <v>4630</v>
      </c>
      <c r="B1591" s="4" t="s">
        <v>4631</v>
      </c>
      <c r="C1591" s="5">
        <v>915228859</v>
      </c>
      <c r="D1591" s="5">
        <v>268</v>
      </c>
      <c r="E1591" s="5">
        <v>309</v>
      </c>
      <c r="F1591" s="5">
        <v>1198719825</v>
      </c>
      <c r="G1591" s="5">
        <v>747</v>
      </c>
      <c r="H1591" s="5">
        <v>1198719825</v>
      </c>
      <c r="I1591" s="6">
        <f t="shared" si="72"/>
        <v>0</v>
      </c>
      <c r="J1591" s="4" t="str">
        <f>VLOOKUP(A1591,districts!$A$4:$G$3181,6,FALSE)</f>
        <v>Komlói</v>
      </c>
      <c r="L1591" s="5">
        <f t="shared" si="73"/>
        <v>3415033.0559701491</v>
      </c>
      <c r="M1591" s="5">
        <f t="shared" si="74"/>
        <v>1604711.9477911647</v>
      </c>
    </row>
    <row r="1592" spans="1:13" x14ac:dyDescent="0.2">
      <c r="A1592" s="4" t="s">
        <v>4632</v>
      </c>
      <c r="B1592" s="4" t="s">
        <v>4633</v>
      </c>
      <c r="C1592" s="5">
        <v>988807049</v>
      </c>
      <c r="D1592" s="5">
        <v>271</v>
      </c>
      <c r="E1592" s="5">
        <v>310</v>
      </c>
      <c r="F1592" s="5">
        <v>1238661135</v>
      </c>
      <c r="G1592" s="5">
        <v>606</v>
      </c>
      <c r="H1592" s="5">
        <v>1238661135</v>
      </c>
      <c r="I1592" s="6">
        <f t="shared" si="72"/>
        <v>0</v>
      </c>
      <c r="J1592" s="4" t="str">
        <f>VLOOKUP(A1592,districts!$A$4:$G$3181,6,FALSE)</f>
        <v>Kaposvári</v>
      </c>
      <c r="L1592" s="5">
        <f t="shared" si="73"/>
        <v>3648734.4981549815</v>
      </c>
      <c r="M1592" s="5">
        <f t="shared" si="74"/>
        <v>2043995.2722772278</v>
      </c>
    </row>
    <row r="1593" spans="1:13" x14ac:dyDescent="0.2">
      <c r="A1593" s="4" t="s">
        <v>4634</v>
      </c>
      <c r="B1593" s="4" t="s">
        <v>4635</v>
      </c>
      <c r="C1593" s="5">
        <v>83064783</v>
      </c>
      <c r="D1593" s="5">
        <v>12</v>
      </c>
      <c r="E1593" s="5">
        <v>18</v>
      </c>
      <c r="F1593" s="5">
        <v>112473795</v>
      </c>
      <c r="G1593" s="5">
        <v>50</v>
      </c>
      <c r="H1593" s="5">
        <v>112473795</v>
      </c>
      <c r="I1593" s="6">
        <f t="shared" si="72"/>
        <v>0</v>
      </c>
      <c r="J1593" s="4" t="str">
        <f>VLOOKUP(A1593,districts!$A$4:$G$3181,6,FALSE)</f>
        <v>Lenti</v>
      </c>
      <c r="L1593" s="5">
        <f t="shared" si="73"/>
        <v>6922065.25</v>
      </c>
      <c r="M1593" s="5">
        <f t="shared" si="74"/>
        <v>2249475.9</v>
      </c>
    </row>
    <row r="1594" spans="1:13" x14ac:dyDescent="0.2">
      <c r="A1594" s="4" t="s">
        <v>4636</v>
      </c>
      <c r="B1594" s="4" t="s">
        <v>4637</v>
      </c>
      <c r="C1594" s="5">
        <v>913747394</v>
      </c>
      <c r="D1594" s="5">
        <v>345</v>
      </c>
      <c r="E1594" s="5">
        <v>385</v>
      </c>
      <c r="F1594" s="5">
        <v>1073181896</v>
      </c>
      <c r="G1594" s="5">
        <v>815</v>
      </c>
      <c r="H1594" s="5">
        <v>1073181896</v>
      </c>
      <c r="I1594" s="6">
        <f t="shared" si="72"/>
        <v>0</v>
      </c>
      <c r="J1594" s="4" t="str">
        <f>VLOOKUP(A1594,districts!$A$4:$G$3181,6,FALSE)</f>
        <v>Szécsényi</v>
      </c>
      <c r="L1594" s="5">
        <f t="shared" si="73"/>
        <v>2648543.1710144929</v>
      </c>
      <c r="M1594" s="5">
        <f t="shared" si="74"/>
        <v>1316787.6024539878</v>
      </c>
    </row>
    <row r="1595" spans="1:13" x14ac:dyDescent="0.2">
      <c r="A1595" s="4" t="s">
        <v>4638</v>
      </c>
      <c r="B1595" s="4" t="s">
        <v>4639</v>
      </c>
      <c r="C1595" s="5">
        <v>720905998</v>
      </c>
      <c r="D1595" s="5">
        <v>204</v>
      </c>
      <c r="E1595" s="5">
        <v>259</v>
      </c>
      <c r="F1595" s="5">
        <v>1004012399</v>
      </c>
      <c r="G1595" s="5">
        <v>496</v>
      </c>
      <c r="H1595" s="5">
        <v>1004012399</v>
      </c>
      <c r="I1595" s="6">
        <f t="shared" si="72"/>
        <v>0</v>
      </c>
      <c r="J1595" s="4" t="str">
        <f>VLOOKUP(A1595,districts!$A$4:$G$3181,6,FALSE)</f>
        <v>Pápai</v>
      </c>
      <c r="L1595" s="5">
        <f t="shared" si="73"/>
        <v>3533852.9313725489</v>
      </c>
      <c r="M1595" s="5">
        <f t="shared" si="74"/>
        <v>2024218.5463709678</v>
      </c>
    </row>
    <row r="1596" spans="1:13" x14ac:dyDescent="0.2">
      <c r="A1596" s="4" t="s">
        <v>4640</v>
      </c>
      <c r="B1596" s="4" t="s">
        <v>4641</v>
      </c>
      <c r="C1596" s="5">
        <v>987757640</v>
      </c>
      <c r="D1596" s="5">
        <v>254</v>
      </c>
      <c r="E1596" s="5">
        <v>302</v>
      </c>
      <c r="F1596" s="5">
        <v>1332712855</v>
      </c>
      <c r="G1596" s="5">
        <v>642</v>
      </c>
      <c r="H1596" s="5">
        <v>1332712855</v>
      </c>
      <c r="I1596" s="6">
        <f t="shared" si="72"/>
        <v>0</v>
      </c>
      <c r="J1596" s="4" t="str">
        <f>VLOOKUP(A1596,districts!$A$4:$G$3181,6,FALSE)</f>
        <v>Komlói</v>
      </c>
      <c r="L1596" s="5">
        <f t="shared" si="73"/>
        <v>3888809.6062992127</v>
      </c>
      <c r="M1596" s="5">
        <f t="shared" si="74"/>
        <v>2075876.7211838006</v>
      </c>
    </row>
    <row r="1597" spans="1:13" x14ac:dyDescent="0.2">
      <c r="A1597" s="4" t="s">
        <v>4642</v>
      </c>
      <c r="B1597" s="4" t="s">
        <v>4643</v>
      </c>
      <c r="C1597" s="5">
        <v>1300226899</v>
      </c>
      <c r="D1597" s="5">
        <v>363</v>
      </c>
      <c r="E1597" s="5">
        <v>437</v>
      </c>
      <c r="F1597" s="5">
        <v>1499896130</v>
      </c>
      <c r="G1597" s="5">
        <v>820</v>
      </c>
      <c r="H1597" s="5">
        <v>1499896130</v>
      </c>
      <c r="I1597" s="6">
        <f t="shared" si="72"/>
        <v>0</v>
      </c>
      <c r="J1597" s="4" t="str">
        <f>VLOOKUP(A1597,districts!$A$4:$G$3181,6,FALSE)</f>
        <v>Berettyóújfalui</v>
      </c>
      <c r="L1597" s="5">
        <f t="shared" si="73"/>
        <v>3581892.2837465564</v>
      </c>
      <c r="M1597" s="5">
        <f t="shared" si="74"/>
        <v>1829141.6219512196</v>
      </c>
    </row>
    <row r="1598" spans="1:13" x14ac:dyDescent="0.2">
      <c r="A1598" s="4" t="s">
        <v>4644</v>
      </c>
      <c r="B1598" s="4" t="s">
        <v>4645</v>
      </c>
      <c r="C1598" s="5">
        <v>641077242</v>
      </c>
      <c r="D1598" s="5">
        <v>175</v>
      </c>
      <c r="E1598" s="5">
        <v>211</v>
      </c>
      <c r="F1598" s="5">
        <v>928614321</v>
      </c>
      <c r="G1598" s="5">
        <v>459</v>
      </c>
      <c r="H1598" s="5">
        <v>928614321</v>
      </c>
      <c r="I1598" s="6">
        <f t="shared" si="72"/>
        <v>0</v>
      </c>
      <c r="J1598" s="4" t="str">
        <f>VLOOKUP(A1598,districts!$A$4:$G$3181,6,FALSE)</f>
        <v>Csornai</v>
      </c>
      <c r="L1598" s="5">
        <f t="shared" si="73"/>
        <v>3663298.5257142857</v>
      </c>
      <c r="M1598" s="5">
        <f t="shared" si="74"/>
        <v>2023124.8823529412</v>
      </c>
    </row>
    <row r="1599" spans="1:13" x14ac:dyDescent="0.2">
      <c r="A1599" s="4" t="s">
        <v>4646</v>
      </c>
      <c r="B1599" s="4" t="s">
        <v>4647</v>
      </c>
      <c r="C1599" s="5">
        <v>1180227165</v>
      </c>
      <c r="D1599" s="5">
        <v>402</v>
      </c>
      <c r="E1599" s="5">
        <v>464</v>
      </c>
      <c r="F1599" s="5">
        <v>1440194905</v>
      </c>
      <c r="G1599" s="5">
        <v>1173</v>
      </c>
      <c r="H1599" s="5">
        <v>1440194905</v>
      </c>
      <c r="I1599" s="6">
        <f t="shared" si="72"/>
        <v>0</v>
      </c>
      <c r="J1599" s="4" t="str">
        <f>VLOOKUP(A1599,districts!$A$4:$G$3181,6,FALSE)</f>
        <v>Tamási</v>
      </c>
      <c r="L1599" s="5">
        <f t="shared" si="73"/>
        <v>2935888.470149254</v>
      </c>
      <c r="M1599" s="5">
        <f t="shared" si="74"/>
        <v>1227787.6427962489</v>
      </c>
    </row>
    <row r="1600" spans="1:13" x14ac:dyDescent="0.2">
      <c r="A1600" s="4" t="s">
        <v>4648</v>
      </c>
      <c r="B1600" s="4" t="s">
        <v>4649</v>
      </c>
      <c r="C1600" s="5">
        <v>1005870457</v>
      </c>
      <c r="D1600" s="5">
        <v>275</v>
      </c>
      <c r="E1600" s="5">
        <v>336</v>
      </c>
      <c r="F1600" s="5">
        <v>1610917290</v>
      </c>
      <c r="G1600" s="5">
        <v>794</v>
      </c>
      <c r="H1600" s="5">
        <v>1610917290</v>
      </c>
      <c r="I1600" s="6">
        <f t="shared" si="72"/>
        <v>0</v>
      </c>
      <c r="J1600" s="4" t="str">
        <f>VLOOKUP(A1600,districts!$A$4:$G$3181,6,FALSE)</f>
        <v>Szentgotthárdi</v>
      </c>
      <c r="L1600" s="5">
        <f t="shared" si="73"/>
        <v>3657710.7527272729</v>
      </c>
      <c r="M1600" s="5">
        <f t="shared" si="74"/>
        <v>2028863.0856423173</v>
      </c>
    </row>
    <row r="1601" spans="1:13" x14ac:dyDescent="0.2">
      <c r="A1601" s="4" t="s">
        <v>4650</v>
      </c>
      <c r="B1601" s="4" t="s">
        <v>4651</v>
      </c>
      <c r="C1601" s="5">
        <v>55666162</v>
      </c>
      <c r="D1601" s="5">
        <v>30</v>
      </c>
      <c r="E1601" s="5">
        <v>41</v>
      </c>
      <c r="F1601" s="5">
        <v>73226086</v>
      </c>
      <c r="G1601" s="5">
        <v>109</v>
      </c>
      <c r="H1601" s="5">
        <v>73226086</v>
      </c>
      <c r="I1601" s="6">
        <f t="shared" si="72"/>
        <v>0</v>
      </c>
      <c r="J1601" s="4" t="str">
        <f>VLOOKUP(A1601,districts!$A$4:$G$3181,6,FALSE)</f>
        <v>Szigetvári</v>
      </c>
      <c r="L1601" s="5">
        <f t="shared" si="73"/>
        <v>1855538.7333333334</v>
      </c>
      <c r="M1601" s="5">
        <f t="shared" si="74"/>
        <v>671798.95412844035</v>
      </c>
    </row>
    <row r="1602" spans="1:13" x14ac:dyDescent="0.2">
      <c r="A1602" s="4" t="s">
        <v>4652</v>
      </c>
      <c r="B1602" s="4" t="s">
        <v>4653</v>
      </c>
      <c r="C1602" s="5">
        <v>407336024</v>
      </c>
      <c r="D1602" s="5">
        <v>144</v>
      </c>
      <c r="E1602" s="5">
        <v>169</v>
      </c>
      <c r="F1602" s="5">
        <v>468382200</v>
      </c>
      <c r="G1602" s="5">
        <v>314</v>
      </c>
      <c r="H1602" s="5">
        <v>468382200</v>
      </c>
      <c r="I1602" s="6">
        <f t="shared" ref="I1602:I1665" si="75">H1602-F1602</f>
        <v>0</v>
      </c>
      <c r="J1602" s="4" t="str">
        <f>VLOOKUP(A1602,districts!$A$4:$G$3181,6,FALSE)</f>
        <v>Sellyei</v>
      </c>
      <c r="L1602" s="5">
        <f t="shared" ref="L1602:L1665" si="76">C1602/D1602</f>
        <v>2828722.388888889</v>
      </c>
      <c r="M1602" s="5">
        <f t="shared" ref="M1602:M1665" si="77">H1602/G1602</f>
        <v>1491663.0573248407</v>
      </c>
    </row>
    <row r="1603" spans="1:13" x14ac:dyDescent="0.2">
      <c r="A1603" s="4" t="s">
        <v>4654</v>
      </c>
      <c r="B1603" s="4" t="s">
        <v>4655</v>
      </c>
      <c r="C1603" s="5">
        <v>562292206</v>
      </c>
      <c r="D1603" s="5">
        <v>120</v>
      </c>
      <c r="E1603" s="5">
        <v>139</v>
      </c>
      <c r="F1603" s="5">
        <v>770697522</v>
      </c>
      <c r="G1603" s="5">
        <v>282</v>
      </c>
      <c r="H1603" s="5">
        <v>770697522</v>
      </c>
      <c r="I1603" s="6">
        <f t="shared" si="75"/>
        <v>0</v>
      </c>
      <c r="J1603" s="4" t="str">
        <f>VLOOKUP(A1603,districts!$A$4:$G$3181,6,FALSE)</f>
        <v>Körmendi</v>
      </c>
      <c r="L1603" s="5">
        <f t="shared" si="76"/>
        <v>4685768.3833333338</v>
      </c>
      <c r="M1603" s="5">
        <f t="shared" si="77"/>
        <v>2732969.9361702129</v>
      </c>
    </row>
    <row r="1604" spans="1:13" x14ac:dyDescent="0.2">
      <c r="A1604" s="4" t="s">
        <v>4656</v>
      </c>
      <c r="B1604" s="4" t="s">
        <v>4657</v>
      </c>
      <c r="C1604" s="5">
        <v>2015609147</v>
      </c>
      <c r="D1604" s="5">
        <v>516</v>
      </c>
      <c r="E1604" s="5">
        <v>567</v>
      </c>
      <c r="F1604" s="5">
        <v>2553075291</v>
      </c>
      <c r="G1604" s="5">
        <v>1110</v>
      </c>
      <c r="H1604" s="5">
        <v>2553075291</v>
      </c>
      <c r="I1604" s="6">
        <f t="shared" si="75"/>
        <v>0</v>
      </c>
      <c r="J1604" s="4" t="str">
        <f>VLOOKUP(A1604,districts!$A$4:$G$3181,6,FALSE)</f>
        <v>Balassagyarmati</v>
      </c>
      <c r="L1604" s="5">
        <f t="shared" si="76"/>
        <v>3906219.2771317828</v>
      </c>
      <c r="M1604" s="5">
        <f t="shared" si="77"/>
        <v>2300067.8297297298</v>
      </c>
    </row>
    <row r="1605" spans="1:13" x14ac:dyDescent="0.2">
      <c r="A1605" s="4" t="s">
        <v>4658</v>
      </c>
      <c r="B1605" s="4" t="s">
        <v>4659</v>
      </c>
      <c r="C1605" s="5">
        <v>2740919569</v>
      </c>
      <c r="D1605" s="5">
        <v>549</v>
      </c>
      <c r="E1605" s="5">
        <v>682</v>
      </c>
      <c r="F1605" s="5">
        <v>3700408938</v>
      </c>
      <c r="G1605" s="5">
        <v>1369</v>
      </c>
      <c r="H1605" s="5">
        <v>3700408938</v>
      </c>
      <c r="I1605" s="6">
        <f t="shared" si="75"/>
        <v>0</v>
      </c>
      <c r="J1605" s="4" t="str">
        <f>VLOOKUP(A1605,districts!$A$4:$G$3181,6,FALSE)</f>
        <v>Ajkai</v>
      </c>
      <c r="L1605" s="5">
        <f t="shared" si="76"/>
        <v>4992567.520947177</v>
      </c>
      <c r="M1605" s="5">
        <f t="shared" si="77"/>
        <v>2703001.4156318479</v>
      </c>
    </row>
    <row r="1606" spans="1:13" x14ac:dyDescent="0.2">
      <c r="A1606" s="4" t="s">
        <v>4660</v>
      </c>
      <c r="B1606" s="4" t="s">
        <v>4661</v>
      </c>
      <c r="C1606" s="5">
        <v>457236356</v>
      </c>
      <c r="D1606" s="5">
        <v>128</v>
      </c>
      <c r="E1606" s="5">
        <v>156</v>
      </c>
      <c r="F1606" s="5">
        <v>667461985</v>
      </c>
      <c r="G1606" s="5">
        <v>287</v>
      </c>
      <c r="H1606" s="5">
        <v>667461985</v>
      </c>
      <c r="I1606" s="6">
        <f t="shared" si="75"/>
        <v>0</v>
      </c>
      <c r="J1606" s="4" t="str">
        <f>VLOOKUP(A1606,districts!$A$4:$G$3181,6,FALSE)</f>
        <v>Pécsi</v>
      </c>
      <c r="L1606" s="5">
        <f t="shared" si="76"/>
        <v>3572159.03125</v>
      </c>
      <c r="M1606" s="5">
        <f t="shared" si="77"/>
        <v>2325651.5156794423</v>
      </c>
    </row>
    <row r="1607" spans="1:13" x14ac:dyDescent="0.2">
      <c r="A1607" s="4" t="s">
        <v>4662</v>
      </c>
      <c r="B1607" s="4" t="s">
        <v>4663</v>
      </c>
      <c r="C1607" s="5">
        <v>754761337</v>
      </c>
      <c r="D1607" s="5">
        <v>207</v>
      </c>
      <c r="E1607" s="5">
        <v>247</v>
      </c>
      <c r="F1607" s="5">
        <v>1078948707</v>
      </c>
      <c r="G1607" s="5">
        <v>430</v>
      </c>
      <c r="H1607" s="5">
        <v>1078948707</v>
      </c>
      <c r="I1607" s="6">
        <f t="shared" si="75"/>
        <v>0</v>
      </c>
      <c r="J1607" s="4" t="str">
        <f>VLOOKUP(A1607,districts!$A$4:$G$3181,6,FALSE)</f>
        <v>Körmendi</v>
      </c>
      <c r="L1607" s="5">
        <f t="shared" si="76"/>
        <v>3646190.0338164251</v>
      </c>
      <c r="M1607" s="5">
        <f t="shared" si="77"/>
        <v>2509183.0395348836</v>
      </c>
    </row>
    <row r="1608" spans="1:13" x14ac:dyDescent="0.2">
      <c r="A1608" s="4" t="s">
        <v>242</v>
      </c>
      <c r="B1608" s="4" t="s">
        <v>4664</v>
      </c>
      <c r="C1608" s="5">
        <v>1544436267</v>
      </c>
      <c r="D1608" s="5">
        <v>422</v>
      </c>
      <c r="E1608" s="5">
        <v>518</v>
      </c>
      <c r="F1608" s="5">
        <v>2167266977</v>
      </c>
      <c r="G1608" s="5">
        <v>1072</v>
      </c>
      <c r="H1608" s="5">
        <v>2167266977</v>
      </c>
      <c r="I1608" s="6">
        <f t="shared" si="75"/>
        <v>0</v>
      </c>
      <c r="J1608" s="4" t="str">
        <f>VLOOKUP(A1608,districts!$A$4:$G$3181,6,FALSE)</f>
        <v>Komlói</v>
      </c>
      <c r="L1608" s="5">
        <f t="shared" si="76"/>
        <v>3659801.5805687206</v>
      </c>
      <c r="M1608" s="5">
        <f t="shared" si="77"/>
        <v>2021704.2695895522</v>
      </c>
    </row>
    <row r="1609" spans="1:13" x14ac:dyDescent="0.2">
      <c r="A1609" s="4" t="s">
        <v>4665</v>
      </c>
      <c r="B1609" s="4" t="s">
        <v>4666</v>
      </c>
      <c r="C1609" s="5">
        <v>412974575</v>
      </c>
      <c r="D1609" s="5">
        <v>111</v>
      </c>
      <c r="E1609" s="5">
        <v>125</v>
      </c>
      <c r="F1609" s="5">
        <v>554139536</v>
      </c>
      <c r="G1609" s="5">
        <v>246</v>
      </c>
      <c r="H1609" s="5">
        <v>554139536</v>
      </c>
      <c r="I1609" s="6">
        <f t="shared" si="75"/>
        <v>0</v>
      </c>
      <c r="J1609" s="4" t="str">
        <f>VLOOKUP(A1609,districts!$A$4:$G$3181,6,FALSE)</f>
        <v>Nagykanizsai</v>
      </c>
      <c r="L1609" s="5">
        <f t="shared" si="76"/>
        <v>3720491.6666666665</v>
      </c>
      <c r="M1609" s="5">
        <f t="shared" si="77"/>
        <v>2252599.7398373983</v>
      </c>
    </row>
    <row r="1610" spans="1:13" x14ac:dyDescent="0.2">
      <c r="A1610" s="4" t="s">
        <v>4667</v>
      </c>
      <c r="B1610" s="4" t="s">
        <v>4668</v>
      </c>
      <c r="C1610" s="5">
        <v>558871936</v>
      </c>
      <c r="D1610" s="5">
        <v>167</v>
      </c>
      <c r="E1610" s="5">
        <v>207</v>
      </c>
      <c r="F1610" s="5">
        <v>840802504</v>
      </c>
      <c r="G1610" s="5">
        <v>465</v>
      </c>
      <c r="H1610" s="5">
        <v>840802504</v>
      </c>
      <c r="I1610" s="6">
        <f t="shared" si="75"/>
        <v>0</v>
      </c>
      <c r="J1610" s="4" t="str">
        <f>VLOOKUP(A1610,districts!$A$4:$G$3181,6,FALSE)</f>
        <v>Nagykanizsai</v>
      </c>
      <c r="L1610" s="5">
        <f t="shared" si="76"/>
        <v>3346538.5389221557</v>
      </c>
      <c r="M1610" s="5">
        <f t="shared" si="77"/>
        <v>1808177.4279569893</v>
      </c>
    </row>
    <row r="1611" spans="1:13" x14ac:dyDescent="0.2">
      <c r="A1611" s="4" t="s">
        <v>4669</v>
      </c>
      <c r="B1611" s="4" t="s">
        <v>4670</v>
      </c>
      <c r="C1611" s="5">
        <v>275636614</v>
      </c>
      <c r="D1611" s="5">
        <v>90</v>
      </c>
      <c r="E1611" s="5">
        <v>126</v>
      </c>
      <c r="F1611" s="5">
        <v>414302094</v>
      </c>
      <c r="G1611" s="5">
        <v>258</v>
      </c>
      <c r="H1611" s="5">
        <v>414302094</v>
      </c>
      <c r="I1611" s="6">
        <f t="shared" si="75"/>
        <v>0</v>
      </c>
      <c r="J1611" s="4" t="str">
        <f>VLOOKUP(A1611,districts!$A$4:$G$3181,6,FALSE)</f>
        <v>Körmendi</v>
      </c>
      <c r="L1611" s="5">
        <f t="shared" si="76"/>
        <v>3062629.0444444446</v>
      </c>
      <c r="M1611" s="5">
        <f t="shared" si="77"/>
        <v>1605822.0697674418</v>
      </c>
    </row>
    <row r="1612" spans="1:13" x14ac:dyDescent="0.2">
      <c r="A1612" s="4" t="s">
        <v>4671</v>
      </c>
      <c r="B1612" s="4" t="s">
        <v>4672</v>
      </c>
      <c r="C1612" s="5">
        <v>209930932</v>
      </c>
      <c r="D1612" s="5">
        <v>96</v>
      </c>
      <c r="E1612" s="5">
        <v>106</v>
      </c>
      <c r="F1612" s="5">
        <v>277099789</v>
      </c>
      <c r="G1612" s="5">
        <v>201</v>
      </c>
      <c r="H1612" s="5">
        <v>277099789</v>
      </c>
      <c r="I1612" s="6">
        <f t="shared" si="75"/>
        <v>0</v>
      </c>
      <c r="J1612" s="4" t="str">
        <f>VLOOKUP(A1612,districts!$A$4:$G$3181,6,FALSE)</f>
        <v>Sellyei</v>
      </c>
      <c r="L1612" s="5">
        <f t="shared" si="76"/>
        <v>2186780.5416666665</v>
      </c>
      <c r="M1612" s="5">
        <f t="shared" si="77"/>
        <v>1378605.9154228857</v>
      </c>
    </row>
    <row r="1613" spans="1:13" x14ac:dyDescent="0.2">
      <c r="A1613" s="4" t="s">
        <v>4673</v>
      </c>
      <c r="B1613" s="4" t="s">
        <v>4674</v>
      </c>
      <c r="C1613" s="5">
        <v>3332325855</v>
      </c>
      <c r="D1613" s="5">
        <v>815</v>
      </c>
      <c r="E1613" s="5">
        <v>957</v>
      </c>
      <c r="F1613" s="5">
        <v>4589643462</v>
      </c>
      <c r="G1613" s="5">
        <v>1779</v>
      </c>
      <c r="H1613" s="5">
        <v>4589643462</v>
      </c>
      <c r="I1613" s="6">
        <f t="shared" si="75"/>
        <v>0</v>
      </c>
      <c r="J1613" s="4" t="str">
        <f>VLOOKUP(A1613,districts!$A$4:$G$3181,6,FALSE)</f>
        <v>Szigetszentmiklósi</v>
      </c>
      <c r="L1613" s="5">
        <f t="shared" si="76"/>
        <v>4088743.3803680982</v>
      </c>
      <c r="M1613" s="5">
        <f t="shared" si="77"/>
        <v>2579900.765598651</v>
      </c>
    </row>
    <row r="1614" spans="1:13" x14ac:dyDescent="0.2">
      <c r="A1614" s="4" t="s">
        <v>4675</v>
      </c>
      <c r="B1614" s="4" t="s">
        <v>4676</v>
      </c>
      <c r="C1614" s="5">
        <v>1154714588</v>
      </c>
      <c r="D1614" s="5">
        <v>387</v>
      </c>
      <c r="E1614" s="5">
        <v>455</v>
      </c>
      <c r="F1614" s="5">
        <v>1648792615</v>
      </c>
      <c r="G1614" s="5">
        <v>946</v>
      </c>
      <c r="H1614" s="5">
        <v>1648792615</v>
      </c>
      <c r="I1614" s="6">
        <f t="shared" si="75"/>
        <v>0</v>
      </c>
      <c r="J1614" s="4" t="str">
        <f>VLOOKUP(A1614,districts!$A$4:$G$3181,6,FALSE)</f>
        <v>Mohácsi</v>
      </c>
      <c r="L1614" s="5">
        <f t="shared" si="76"/>
        <v>2983758.6253229976</v>
      </c>
      <c r="M1614" s="5">
        <f t="shared" si="77"/>
        <v>1742909.7410147991</v>
      </c>
    </row>
    <row r="1615" spans="1:13" x14ac:dyDescent="0.2">
      <c r="A1615" s="4" t="s">
        <v>4677</v>
      </c>
      <c r="B1615" s="4" t="s">
        <v>4678</v>
      </c>
      <c r="C1615" s="5">
        <v>2376404240</v>
      </c>
      <c r="D1615" s="5">
        <v>600</v>
      </c>
      <c r="E1615" s="5">
        <v>688</v>
      </c>
      <c r="F1615" s="5">
        <v>3012190126</v>
      </c>
      <c r="G1615" s="5">
        <v>1277</v>
      </c>
      <c r="H1615" s="5">
        <v>3012190126</v>
      </c>
      <c r="I1615" s="6">
        <f t="shared" si="75"/>
        <v>0</v>
      </c>
      <c r="J1615" s="4" t="str">
        <f>VLOOKUP(A1615,districts!$A$4:$G$3181,6,FALSE)</f>
        <v>Ráckevei</v>
      </c>
      <c r="L1615" s="5">
        <f t="shared" si="76"/>
        <v>3960673.7333333334</v>
      </c>
      <c r="M1615" s="5">
        <f t="shared" si="77"/>
        <v>2358801.97807361</v>
      </c>
    </row>
    <row r="1616" spans="1:13" x14ac:dyDescent="0.2">
      <c r="A1616" s="4" t="s">
        <v>4679</v>
      </c>
      <c r="B1616" s="4" t="s">
        <v>4680</v>
      </c>
      <c r="C1616" s="5">
        <v>960059297</v>
      </c>
      <c r="D1616" s="5">
        <v>354</v>
      </c>
      <c r="E1616" s="5">
        <v>392</v>
      </c>
      <c r="F1616" s="5">
        <v>1136256300</v>
      </c>
      <c r="G1616" s="5">
        <v>829</v>
      </c>
      <c r="H1616" s="5">
        <v>1136256300</v>
      </c>
      <c r="I1616" s="6">
        <f t="shared" si="75"/>
        <v>0</v>
      </c>
      <c r="J1616" s="4" t="str">
        <f>VLOOKUP(A1616,districts!$A$4:$G$3181,6,FALSE)</f>
        <v>Sárospataki</v>
      </c>
      <c r="L1616" s="5">
        <f t="shared" si="76"/>
        <v>2712031.9124293784</v>
      </c>
      <c r="M1616" s="5">
        <f t="shared" si="77"/>
        <v>1370634.861278649</v>
      </c>
    </row>
    <row r="1617" spans="1:13" x14ac:dyDescent="0.2">
      <c r="A1617" s="4" t="s">
        <v>4681</v>
      </c>
      <c r="B1617" s="4" t="s">
        <v>4682</v>
      </c>
      <c r="C1617" s="5">
        <v>4794261621</v>
      </c>
      <c r="D1617" s="5">
        <v>1117</v>
      </c>
      <c r="E1617" s="5">
        <v>1295</v>
      </c>
      <c r="F1617" s="5">
        <v>6549603692</v>
      </c>
      <c r="G1617" s="5">
        <v>2483</v>
      </c>
      <c r="H1617" s="5">
        <v>6549603692</v>
      </c>
      <c r="I1617" s="6">
        <f t="shared" si="75"/>
        <v>0</v>
      </c>
      <c r="J1617" s="4" t="str">
        <f>VLOOKUP(A1617,districts!$A$4:$G$3181,6,FALSE)</f>
        <v>Egri</v>
      </c>
      <c r="L1617" s="5">
        <f t="shared" si="76"/>
        <v>4292087.3957027756</v>
      </c>
      <c r="M1617" s="5">
        <f t="shared" si="77"/>
        <v>2637778.3697140557</v>
      </c>
    </row>
    <row r="1618" spans="1:13" x14ac:dyDescent="0.2">
      <c r="A1618" s="4" t="s">
        <v>243</v>
      </c>
      <c r="B1618" s="4" t="s">
        <v>4683</v>
      </c>
      <c r="C1618" s="5">
        <v>38485732161</v>
      </c>
      <c r="D1618" s="5">
        <v>9587</v>
      </c>
      <c r="E1618" s="5">
        <v>11507</v>
      </c>
      <c r="F1618" s="5">
        <v>49820177879</v>
      </c>
      <c r="G1618" s="5">
        <v>22766</v>
      </c>
      <c r="H1618" s="5">
        <v>49820185893</v>
      </c>
      <c r="I1618" s="6">
        <f t="shared" si="75"/>
        <v>8014</v>
      </c>
      <c r="J1618" s="4" t="str">
        <f>VLOOKUP(A1618,districts!$A$4:$G$3181,6,FALSE)</f>
        <v>Makói</v>
      </c>
      <c r="L1618" s="5">
        <f t="shared" si="76"/>
        <v>4014366.5548138102</v>
      </c>
      <c r="M1618" s="5">
        <f t="shared" si="77"/>
        <v>2188359.2151893172</v>
      </c>
    </row>
    <row r="1619" spans="1:13" x14ac:dyDescent="0.2">
      <c r="A1619" s="4" t="s">
        <v>4684</v>
      </c>
      <c r="B1619" s="4" t="s">
        <v>4685</v>
      </c>
      <c r="C1619" s="5">
        <v>849508140</v>
      </c>
      <c r="D1619" s="5">
        <v>226</v>
      </c>
      <c r="E1619" s="5">
        <v>299</v>
      </c>
      <c r="F1619" s="5">
        <v>1182652881</v>
      </c>
      <c r="G1619" s="5">
        <v>536</v>
      </c>
      <c r="H1619" s="5">
        <v>1182652881</v>
      </c>
      <c r="I1619" s="6">
        <f t="shared" si="75"/>
        <v>0</v>
      </c>
      <c r="J1619" s="4" t="str">
        <f>VLOOKUP(A1619,districts!$A$4:$G$3181,6,FALSE)</f>
        <v>Pápai</v>
      </c>
      <c r="L1619" s="5">
        <f t="shared" si="76"/>
        <v>3758885.5752212391</v>
      </c>
      <c r="M1619" s="5">
        <f t="shared" si="77"/>
        <v>2206441.9421641789</v>
      </c>
    </row>
    <row r="1620" spans="1:13" x14ac:dyDescent="0.2">
      <c r="A1620" s="4" t="s">
        <v>4686</v>
      </c>
      <c r="B1620" s="4" t="s">
        <v>4687</v>
      </c>
      <c r="C1620" s="5">
        <v>8818274902</v>
      </c>
      <c r="D1620" s="5">
        <v>1949</v>
      </c>
      <c r="E1620" s="5">
        <v>2278</v>
      </c>
      <c r="F1620" s="5">
        <v>12310292020</v>
      </c>
      <c r="G1620" s="5">
        <v>4363</v>
      </c>
      <c r="H1620" s="5">
        <v>12310432564</v>
      </c>
      <c r="I1620" s="6">
        <f t="shared" si="75"/>
        <v>140544</v>
      </c>
      <c r="J1620" s="4" t="str">
        <f>VLOOKUP(A1620,districts!$A$4:$G$3181,6,FALSE)</f>
        <v>Miskolci</v>
      </c>
      <c r="L1620" s="5">
        <f t="shared" si="76"/>
        <v>4524512.5202668039</v>
      </c>
      <c r="M1620" s="5">
        <f t="shared" si="77"/>
        <v>2821552.2722897087</v>
      </c>
    </row>
    <row r="1621" spans="1:13" x14ac:dyDescent="0.2">
      <c r="A1621" s="4" t="s">
        <v>4688</v>
      </c>
      <c r="B1621" s="4" t="s">
        <v>4689</v>
      </c>
      <c r="C1621" s="5">
        <v>679937544</v>
      </c>
      <c r="D1621" s="5">
        <v>197</v>
      </c>
      <c r="E1621" s="5">
        <v>227</v>
      </c>
      <c r="F1621" s="5">
        <v>906388408</v>
      </c>
      <c r="G1621" s="5">
        <v>469</v>
      </c>
      <c r="H1621" s="5">
        <v>906388408</v>
      </c>
      <c r="I1621" s="6">
        <f t="shared" si="75"/>
        <v>0</v>
      </c>
      <c r="J1621" s="4" t="str">
        <f>VLOOKUP(A1621,districts!$A$4:$G$3181,6,FALSE)</f>
        <v>Kazincbarcikai</v>
      </c>
      <c r="L1621" s="5">
        <f t="shared" si="76"/>
        <v>3451459.614213198</v>
      </c>
      <c r="M1621" s="5">
        <f t="shared" si="77"/>
        <v>1932597.8848614073</v>
      </c>
    </row>
    <row r="1622" spans="1:13" x14ac:dyDescent="0.2">
      <c r="A1622" s="4" t="s">
        <v>4690</v>
      </c>
      <c r="B1622" s="4" t="s">
        <v>4691</v>
      </c>
      <c r="C1622" s="5">
        <v>315503603</v>
      </c>
      <c r="D1622" s="5">
        <v>120</v>
      </c>
      <c r="E1622" s="5">
        <v>135</v>
      </c>
      <c r="F1622" s="5">
        <v>384389286</v>
      </c>
      <c r="G1622" s="5">
        <v>312</v>
      </c>
      <c r="H1622" s="5">
        <v>384389286</v>
      </c>
      <c r="I1622" s="6">
        <f t="shared" si="75"/>
        <v>0</v>
      </c>
      <c r="J1622" s="4" t="str">
        <f>VLOOKUP(A1622,districts!$A$4:$G$3181,6,FALSE)</f>
        <v>Fehérgyarmati</v>
      </c>
      <c r="L1622" s="5">
        <f t="shared" si="76"/>
        <v>2629196.6916666669</v>
      </c>
      <c r="M1622" s="5">
        <f t="shared" si="77"/>
        <v>1232016.9423076923</v>
      </c>
    </row>
    <row r="1623" spans="1:13" x14ac:dyDescent="0.2">
      <c r="A1623" s="4" t="s">
        <v>261</v>
      </c>
      <c r="B1623" s="4" t="s">
        <v>4692</v>
      </c>
      <c r="C1623" s="5">
        <v>5189625232</v>
      </c>
      <c r="D1623" s="5">
        <v>1737</v>
      </c>
      <c r="E1623" s="5">
        <v>1935</v>
      </c>
      <c r="F1623" s="5">
        <v>7645111637</v>
      </c>
      <c r="G1623" s="5">
        <v>4146</v>
      </c>
      <c r="H1623" s="5">
        <v>7645111637</v>
      </c>
      <c r="I1623" s="6">
        <f t="shared" si="75"/>
        <v>0</v>
      </c>
      <c r="J1623" s="4" t="str">
        <f>VLOOKUP(A1623,districts!$A$4:$G$3181,6,FALSE)</f>
        <v>Záhonyi</v>
      </c>
      <c r="L1623" s="5">
        <f t="shared" si="76"/>
        <v>2987694.43408175</v>
      </c>
      <c r="M1623" s="5">
        <f t="shared" si="77"/>
        <v>1843972.8984563434</v>
      </c>
    </row>
    <row r="1624" spans="1:13" x14ac:dyDescent="0.2">
      <c r="A1624" s="4" t="s">
        <v>7593</v>
      </c>
      <c r="B1624" s="4" t="s">
        <v>4693</v>
      </c>
      <c r="C1624" s="5">
        <v>1246570703</v>
      </c>
      <c r="D1624" s="5">
        <v>362</v>
      </c>
      <c r="E1624" s="5">
        <v>418</v>
      </c>
      <c r="F1624" s="5">
        <v>1691891514</v>
      </c>
      <c r="G1624" s="5">
        <v>833</v>
      </c>
      <c r="H1624" s="5">
        <v>1695891514</v>
      </c>
      <c r="I1624" s="6">
        <f t="shared" si="75"/>
        <v>4000000</v>
      </c>
      <c r="J1624" s="4" t="str">
        <f>VLOOKUP(A1624,districts!$A$4:$G$3181,6,FALSE)</f>
        <v>Komlói</v>
      </c>
      <c r="L1624" s="5">
        <f t="shared" si="76"/>
        <v>3443565.4779005526</v>
      </c>
      <c r="M1624" s="5">
        <f t="shared" si="77"/>
        <v>2035884.1704681872</v>
      </c>
    </row>
    <row r="1625" spans="1:13" x14ac:dyDescent="0.2">
      <c r="A1625" s="4" t="s">
        <v>4694</v>
      </c>
      <c r="B1625" s="4" t="s">
        <v>4695</v>
      </c>
      <c r="C1625" s="5">
        <v>4486205172</v>
      </c>
      <c r="D1625" s="5">
        <v>1136</v>
      </c>
      <c r="E1625" s="5">
        <v>1326</v>
      </c>
      <c r="F1625" s="5">
        <v>6549729535</v>
      </c>
      <c r="G1625" s="5">
        <v>2535</v>
      </c>
      <c r="H1625" s="5">
        <v>6570547645</v>
      </c>
      <c r="I1625" s="6">
        <f t="shared" si="75"/>
        <v>20818110</v>
      </c>
      <c r="J1625" s="4" t="str">
        <f>VLOOKUP(A1625,districts!$A$4:$G$3181,6,FALSE)</f>
        <v>Bicskei</v>
      </c>
      <c r="L1625" s="5">
        <f t="shared" si="76"/>
        <v>3949124.2711267606</v>
      </c>
      <c r="M1625" s="5">
        <f t="shared" si="77"/>
        <v>2591932.0098619331</v>
      </c>
    </row>
    <row r="1626" spans="1:13" x14ac:dyDescent="0.2">
      <c r="A1626" s="4" t="s">
        <v>4696</v>
      </c>
      <c r="B1626" s="4" t="s">
        <v>4697</v>
      </c>
      <c r="C1626" s="5">
        <v>208499247</v>
      </c>
      <c r="D1626" s="5">
        <v>61</v>
      </c>
      <c r="E1626" s="5">
        <v>80</v>
      </c>
      <c r="F1626" s="5">
        <v>271083327</v>
      </c>
      <c r="G1626" s="5">
        <v>196</v>
      </c>
      <c r="H1626" s="5">
        <v>271083327</v>
      </c>
      <c r="I1626" s="6">
        <f t="shared" si="75"/>
        <v>0</v>
      </c>
      <c r="J1626" s="4" t="str">
        <f>VLOOKUP(A1626,districts!$A$4:$G$3181,6,FALSE)</f>
        <v>Mohácsi</v>
      </c>
      <c r="L1626" s="5">
        <f t="shared" si="76"/>
        <v>3418020.4426229508</v>
      </c>
      <c r="M1626" s="5">
        <f t="shared" si="77"/>
        <v>1383078.198979592</v>
      </c>
    </row>
    <row r="1627" spans="1:13" x14ac:dyDescent="0.2">
      <c r="A1627" s="4" t="s">
        <v>4698</v>
      </c>
      <c r="B1627" s="4" t="s">
        <v>4699</v>
      </c>
      <c r="C1627" s="5">
        <v>737608351</v>
      </c>
      <c r="D1627" s="5">
        <v>189</v>
      </c>
      <c r="E1627" s="5">
        <v>207</v>
      </c>
      <c r="F1627" s="5">
        <v>975396299</v>
      </c>
      <c r="G1627" s="5">
        <v>377</v>
      </c>
      <c r="H1627" s="5">
        <v>975396299</v>
      </c>
      <c r="I1627" s="6">
        <f t="shared" si="75"/>
        <v>0</v>
      </c>
      <c r="J1627" s="4" t="str">
        <f>VLOOKUP(A1627,districts!$A$4:$G$3181,6,FALSE)</f>
        <v>Pápai</v>
      </c>
      <c r="L1627" s="5">
        <f t="shared" si="76"/>
        <v>3902689.687830688</v>
      </c>
      <c r="M1627" s="5">
        <f t="shared" si="77"/>
        <v>2587258.0875331564</v>
      </c>
    </row>
    <row r="1628" spans="1:13" x14ac:dyDescent="0.2">
      <c r="A1628" s="4" t="s">
        <v>4700</v>
      </c>
      <c r="B1628" s="4" t="s">
        <v>4701</v>
      </c>
      <c r="C1628" s="5">
        <v>18257466452</v>
      </c>
      <c r="D1628" s="5">
        <v>4613</v>
      </c>
      <c r="E1628" s="5">
        <v>5500</v>
      </c>
      <c r="F1628" s="5">
        <v>24541199533</v>
      </c>
      <c r="G1628" s="5">
        <v>11328</v>
      </c>
      <c r="H1628" s="5">
        <v>24541199533</v>
      </c>
      <c r="I1628" s="6">
        <f t="shared" si="75"/>
        <v>0</v>
      </c>
      <c r="J1628" s="4" t="str">
        <f>VLOOKUP(A1628,districts!$A$4:$G$3181,6,FALSE)</f>
        <v>Marcali</v>
      </c>
      <c r="L1628" s="5">
        <f t="shared" si="76"/>
        <v>3957829.2763928031</v>
      </c>
      <c r="M1628" s="5">
        <f t="shared" si="77"/>
        <v>2166419.4503001412</v>
      </c>
    </row>
    <row r="1629" spans="1:13" x14ac:dyDescent="0.2">
      <c r="A1629" s="4" t="s">
        <v>4702</v>
      </c>
      <c r="B1629" s="4" t="s">
        <v>4703</v>
      </c>
      <c r="C1629" s="5">
        <v>1277026592</v>
      </c>
      <c r="D1629" s="5">
        <v>355</v>
      </c>
      <c r="E1629" s="5">
        <v>427</v>
      </c>
      <c r="F1629" s="5">
        <v>1814100060</v>
      </c>
      <c r="G1629" s="5">
        <v>767</v>
      </c>
      <c r="H1629" s="5">
        <v>1814100060</v>
      </c>
      <c r="I1629" s="6">
        <f t="shared" si="75"/>
        <v>0</v>
      </c>
      <c r="J1629" s="4" t="str">
        <f>VLOOKUP(A1629,districts!$A$4:$G$3181,6,FALSE)</f>
        <v>Pápai</v>
      </c>
      <c r="L1629" s="5">
        <f t="shared" si="76"/>
        <v>3597258.0056338026</v>
      </c>
      <c r="M1629" s="5">
        <f t="shared" si="77"/>
        <v>2365189.1264667534</v>
      </c>
    </row>
    <row r="1630" spans="1:13" x14ac:dyDescent="0.2">
      <c r="A1630" s="4" t="s">
        <v>4704</v>
      </c>
      <c r="B1630" s="4" t="s">
        <v>4705</v>
      </c>
      <c r="C1630" s="5">
        <v>297235337</v>
      </c>
      <c r="D1630" s="5">
        <v>88</v>
      </c>
      <c r="E1630" s="5">
        <v>99</v>
      </c>
      <c r="F1630" s="5">
        <v>381600829</v>
      </c>
      <c r="G1630" s="5">
        <v>196</v>
      </c>
      <c r="H1630" s="5">
        <v>381600829</v>
      </c>
      <c r="I1630" s="6">
        <f t="shared" si="75"/>
        <v>0</v>
      </c>
      <c r="J1630" s="4" t="str">
        <f>VLOOKUP(A1630,districts!$A$4:$G$3181,6,FALSE)</f>
        <v>Siklósi</v>
      </c>
      <c r="L1630" s="5">
        <f t="shared" si="76"/>
        <v>3377674.2840909092</v>
      </c>
      <c r="M1630" s="5">
        <f t="shared" si="77"/>
        <v>1946943.0051020407</v>
      </c>
    </row>
    <row r="1631" spans="1:13" x14ac:dyDescent="0.2">
      <c r="A1631" s="4" t="s">
        <v>4706</v>
      </c>
      <c r="B1631" s="4" t="s">
        <v>4707</v>
      </c>
      <c r="C1631" s="5">
        <v>1216050209</v>
      </c>
      <c r="D1631" s="5">
        <v>312</v>
      </c>
      <c r="E1631" s="5">
        <v>362</v>
      </c>
      <c r="F1631" s="5">
        <v>1889231368</v>
      </c>
      <c r="G1631" s="5">
        <v>694</v>
      </c>
      <c r="H1631" s="5">
        <v>1889231368</v>
      </c>
      <c r="I1631" s="6">
        <f t="shared" si="75"/>
        <v>0</v>
      </c>
      <c r="J1631" s="4" t="str">
        <f>VLOOKUP(A1631,districts!$A$4:$G$3181,6,FALSE)</f>
        <v>Esztergomi</v>
      </c>
      <c r="L1631" s="5">
        <f t="shared" si="76"/>
        <v>3897596.8237179485</v>
      </c>
      <c r="M1631" s="5">
        <f t="shared" si="77"/>
        <v>2722235.4005763689</v>
      </c>
    </row>
    <row r="1632" spans="1:13" x14ac:dyDescent="0.2">
      <c r="A1632" s="4" t="s">
        <v>4708</v>
      </c>
      <c r="B1632" s="4" t="s">
        <v>4709</v>
      </c>
      <c r="C1632" s="5">
        <v>3422327044</v>
      </c>
      <c r="D1632" s="5">
        <v>788</v>
      </c>
      <c r="E1632" s="5">
        <v>1025</v>
      </c>
      <c r="F1632" s="5">
        <v>4552605216</v>
      </c>
      <c r="G1632" s="5">
        <v>2209</v>
      </c>
      <c r="H1632" s="5">
        <v>4552605216</v>
      </c>
      <c r="I1632" s="6">
        <f t="shared" si="75"/>
        <v>0</v>
      </c>
      <c r="J1632" s="4" t="str">
        <f>VLOOKUP(A1632,districts!$A$4:$G$3181,6,FALSE)</f>
        <v>Mosonmagyaróvári</v>
      </c>
      <c r="L1632" s="5">
        <f t="shared" si="76"/>
        <v>4343054.6243654825</v>
      </c>
      <c r="M1632" s="5">
        <f t="shared" si="77"/>
        <v>2060934.9099139883</v>
      </c>
    </row>
    <row r="1633" spans="1:13" x14ac:dyDescent="0.2">
      <c r="A1633" s="4" t="s">
        <v>4710</v>
      </c>
      <c r="B1633" s="4" t="s">
        <v>4711</v>
      </c>
      <c r="C1633" s="5">
        <v>763038224</v>
      </c>
      <c r="D1633" s="5">
        <v>234</v>
      </c>
      <c r="E1633" s="5">
        <v>247</v>
      </c>
      <c r="F1633" s="5">
        <v>954718523</v>
      </c>
      <c r="G1633" s="5">
        <v>522</v>
      </c>
      <c r="H1633" s="5">
        <v>954718523</v>
      </c>
      <c r="I1633" s="6">
        <f t="shared" si="75"/>
        <v>0</v>
      </c>
      <c r="J1633" s="4" t="str">
        <f>VLOOKUP(A1633,districts!$A$4:$G$3181,6,FALSE)</f>
        <v>Bólyi</v>
      </c>
      <c r="L1633" s="5">
        <f t="shared" si="76"/>
        <v>3260847.111111111</v>
      </c>
      <c r="M1633" s="5">
        <f t="shared" si="77"/>
        <v>1828962.6877394635</v>
      </c>
    </row>
    <row r="1634" spans="1:13" x14ac:dyDescent="0.2">
      <c r="A1634" s="4" t="s">
        <v>4712</v>
      </c>
      <c r="B1634" s="4" t="s">
        <v>4713</v>
      </c>
      <c r="C1634" s="5">
        <v>1593168881</v>
      </c>
      <c r="D1634" s="5">
        <v>379</v>
      </c>
      <c r="E1634" s="5">
        <v>412</v>
      </c>
      <c r="F1634" s="5">
        <v>2039108391</v>
      </c>
      <c r="G1634" s="5">
        <v>770</v>
      </c>
      <c r="H1634" s="5">
        <v>2039108391</v>
      </c>
      <c r="I1634" s="6">
        <f t="shared" si="75"/>
        <v>0</v>
      </c>
      <c r="J1634" s="4" t="str">
        <f>VLOOKUP(A1634,districts!$A$4:$G$3181,6,FALSE)</f>
        <v>Szobi</v>
      </c>
      <c r="L1634" s="5">
        <f t="shared" si="76"/>
        <v>4203611.8232189976</v>
      </c>
      <c r="M1634" s="5">
        <f t="shared" si="77"/>
        <v>2648192.7155844155</v>
      </c>
    </row>
    <row r="1635" spans="1:13" x14ac:dyDescent="0.2">
      <c r="A1635" s="4" t="s">
        <v>262</v>
      </c>
      <c r="B1635" s="4" t="s">
        <v>4714</v>
      </c>
      <c r="C1635" s="5">
        <v>2899536893</v>
      </c>
      <c r="D1635" s="5">
        <v>820</v>
      </c>
      <c r="E1635" s="5">
        <v>922</v>
      </c>
      <c r="F1635" s="5">
        <v>3585248242</v>
      </c>
      <c r="G1635" s="5">
        <v>2020</v>
      </c>
      <c r="H1635" s="5">
        <v>3585248242</v>
      </c>
      <c r="I1635" s="6">
        <f t="shared" si="75"/>
        <v>0</v>
      </c>
      <c r="J1635" s="4" t="str">
        <f>VLOOKUP(A1635,districts!$A$4:$G$3181,6,FALSE)</f>
        <v>Nyírbátori</v>
      </c>
      <c r="L1635" s="5">
        <f t="shared" si="76"/>
        <v>3536020.6012195121</v>
      </c>
      <c r="M1635" s="5">
        <f t="shared" si="77"/>
        <v>1774875.3673267327</v>
      </c>
    </row>
    <row r="1636" spans="1:13" x14ac:dyDescent="0.2">
      <c r="A1636" s="4" t="s">
        <v>4715</v>
      </c>
      <c r="B1636" s="4" t="s">
        <v>4716</v>
      </c>
      <c r="C1636" s="5">
        <v>3146973040</v>
      </c>
      <c r="D1636" s="5">
        <v>829</v>
      </c>
      <c r="E1636" s="5">
        <v>942</v>
      </c>
      <c r="F1636" s="5">
        <v>5668954023</v>
      </c>
      <c r="G1636" s="5">
        <v>1720</v>
      </c>
      <c r="H1636" s="5">
        <v>5668954023</v>
      </c>
      <c r="I1636" s="6">
        <f t="shared" si="75"/>
        <v>0</v>
      </c>
      <c r="J1636" s="4" t="str">
        <f>VLOOKUP(A1636,districts!$A$4:$G$3181,6,FALSE)</f>
        <v>Gyöngyösi</v>
      </c>
      <c r="L1636" s="5">
        <f t="shared" si="76"/>
        <v>3796107.4065138721</v>
      </c>
      <c r="M1636" s="5">
        <f t="shared" si="77"/>
        <v>3295903.501744186</v>
      </c>
    </row>
    <row r="1637" spans="1:13" x14ac:dyDescent="0.2">
      <c r="A1637" s="4" t="s">
        <v>4717</v>
      </c>
      <c r="B1637" s="4" t="s">
        <v>4718</v>
      </c>
      <c r="C1637" s="5">
        <v>354941329</v>
      </c>
      <c r="D1637" s="5">
        <v>116</v>
      </c>
      <c r="E1637" s="5">
        <v>123</v>
      </c>
      <c r="F1637" s="5">
        <v>388293085</v>
      </c>
      <c r="G1637" s="5">
        <v>236</v>
      </c>
      <c r="H1637" s="5">
        <v>388293085</v>
      </c>
      <c r="I1637" s="6">
        <f t="shared" si="75"/>
        <v>0</v>
      </c>
      <c r="J1637" s="4" t="str">
        <f>VLOOKUP(A1637,districts!$A$4:$G$3181,6,FALSE)</f>
        <v>Salgótarjáni</v>
      </c>
      <c r="L1637" s="5">
        <f t="shared" si="76"/>
        <v>3059839.0431034481</v>
      </c>
      <c r="M1637" s="5">
        <f t="shared" si="77"/>
        <v>1645309.6822033899</v>
      </c>
    </row>
    <row r="1638" spans="1:13" x14ac:dyDescent="0.2">
      <c r="A1638" s="4" t="s">
        <v>4719</v>
      </c>
      <c r="B1638" s="4" t="s">
        <v>4720</v>
      </c>
      <c r="C1638" s="5">
        <v>4666382564</v>
      </c>
      <c r="D1638" s="5">
        <v>924</v>
      </c>
      <c r="E1638" s="5">
        <v>1078</v>
      </c>
      <c r="F1638" s="5">
        <v>6640943804</v>
      </c>
      <c r="G1638" s="5">
        <v>1872</v>
      </c>
      <c r="H1638" s="5">
        <v>6655540667</v>
      </c>
      <c r="I1638" s="6">
        <f t="shared" si="75"/>
        <v>14596863</v>
      </c>
      <c r="J1638" s="4" t="str">
        <f>VLOOKUP(A1638,districts!$A$4:$G$3181,6,FALSE)</f>
        <v>Veszprémi</v>
      </c>
      <c r="L1638" s="5">
        <f t="shared" si="76"/>
        <v>5050197.5800865805</v>
      </c>
      <c r="M1638" s="5">
        <f t="shared" si="77"/>
        <v>3555310.185363248</v>
      </c>
    </row>
    <row r="1639" spans="1:13" x14ac:dyDescent="0.2">
      <c r="A1639" s="4" t="s">
        <v>4721</v>
      </c>
      <c r="B1639" s="4" t="s">
        <v>4722</v>
      </c>
      <c r="C1639" s="5">
        <v>78841417</v>
      </c>
      <c r="D1639" s="5">
        <v>26</v>
      </c>
      <c r="E1639" s="5">
        <v>32</v>
      </c>
      <c r="F1639" s="5">
        <v>107711503</v>
      </c>
      <c r="G1639" s="5">
        <v>67</v>
      </c>
      <c r="H1639" s="5">
        <v>107711503</v>
      </c>
      <c r="I1639" s="6">
        <f t="shared" si="75"/>
        <v>0</v>
      </c>
      <c r="J1639" s="4" t="str">
        <f>VLOOKUP(A1639,districts!$A$4:$G$3181,6,FALSE)</f>
        <v>Sellyei</v>
      </c>
      <c r="L1639" s="5">
        <f t="shared" si="76"/>
        <v>3032362.1923076925</v>
      </c>
      <c r="M1639" s="5">
        <f t="shared" si="77"/>
        <v>1607634.3731343283</v>
      </c>
    </row>
    <row r="1640" spans="1:13" x14ac:dyDescent="0.2">
      <c r="A1640" s="4" t="s">
        <v>4723</v>
      </c>
      <c r="B1640" s="4" t="s">
        <v>4724</v>
      </c>
      <c r="C1640" s="5">
        <v>774963658</v>
      </c>
      <c r="D1640" s="5">
        <v>216</v>
      </c>
      <c r="E1640" s="5">
        <v>256</v>
      </c>
      <c r="F1640" s="5">
        <v>1250203485</v>
      </c>
      <c r="G1640" s="5">
        <v>531</v>
      </c>
      <c r="H1640" s="5">
        <v>1250203485</v>
      </c>
      <c r="I1640" s="6">
        <f t="shared" si="75"/>
        <v>0</v>
      </c>
      <c r="J1640" s="4" t="str">
        <f>VLOOKUP(A1640,districts!$A$4:$G$3181,6,FALSE)</f>
        <v>Csornai</v>
      </c>
      <c r="L1640" s="5">
        <f t="shared" si="76"/>
        <v>3587794.7129629632</v>
      </c>
      <c r="M1640" s="5">
        <f t="shared" si="77"/>
        <v>2354432.1751412428</v>
      </c>
    </row>
    <row r="1641" spans="1:13" x14ac:dyDescent="0.2">
      <c r="A1641" s="4" t="s">
        <v>4725</v>
      </c>
      <c r="B1641" s="4" t="s">
        <v>4726</v>
      </c>
      <c r="C1641" s="5">
        <v>108072213</v>
      </c>
      <c r="D1641" s="5">
        <v>32</v>
      </c>
      <c r="E1641" s="5">
        <v>36</v>
      </c>
      <c r="F1641" s="5">
        <v>134713551</v>
      </c>
      <c r="G1641" s="5">
        <v>67</v>
      </c>
      <c r="H1641" s="5">
        <v>134713551</v>
      </c>
      <c r="I1641" s="6">
        <f t="shared" si="75"/>
        <v>0</v>
      </c>
      <c r="J1641" s="4" t="str">
        <f>VLOOKUP(A1641,districts!$A$4:$G$3181,6,FALSE)</f>
        <v>Letenyei</v>
      </c>
      <c r="L1641" s="5">
        <f t="shared" si="76"/>
        <v>3377256.65625</v>
      </c>
      <c r="M1641" s="5">
        <f t="shared" si="77"/>
        <v>2010650.014925373</v>
      </c>
    </row>
    <row r="1642" spans="1:13" x14ac:dyDescent="0.2">
      <c r="A1642" s="4" t="s">
        <v>4727</v>
      </c>
      <c r="B1642" s="4" t="s">
        <v>4728</v>
      </c>
      <c r="C1642" s="5">
        <v>69349125</v>
      </c>
      <c r="D1642" s="5">
        <v>33</v>
      </c>
      <c r="E1642" s="5">
        <v>36</v>
      </c>
      <c r="F1642" s="5">
        <v>81453231</v>
      </c>
      <c r="G1642" s="5">
        <v>79</v>
      </c>
      <c r="H1642" s="5">
        <v>81453231</v>
      </c>
      <c r="I1642" s="6">
        <f t="shared" si="75"/>
        <v>0</v>
      </c>
      <c r="J1642" s="4" t="str">
        <f>VLOOKUP(A1642,districts!$A$4:$G$3181,6,FALSE)</f>
        <v>Sellyei</v>
      </c>
      <c r="L1642" s="5">
        <f t="shared" si="76"/>
        <v>2101488.6363636362</v>
      </c>
      <c r="M1642" s="5">
        <f t="shared" si="77"/>
        <v>1031053.5569620254</v>
      </c>
    </row>
    <row r="1643" spans="1:13" x14ac:dyDescent="0.2">
      <c r="A1643" s="4" t="s">
        <v>4729</v>
      </c>
      <c r="B1643" s="4" t="s">
        <v>4730</v>
      </c>
      <c r="C1643" s="5">
        <v>534158387</v>
      </c>
      <c r="D1643" s="5">
        <v>170</v>
      </c>
      <c r="E1643" s="5">
        <v>194</v>
      </c>
      <c r="F1643" s="5">
        <v>676685864</v>
      </c>
      <c r="G1643" s="5">
        <v>421</v>
      </c>
      <c r="H1643" s="5">
        <v>676685864</v>
      </c>
      <c r="I1643" s="6">
        <f t="shared" si="75"/>
        <v>0</v>
      </c>
      <c r="J1643" s="4" t="str">
        <f>VLOOKUP(A1643,districts!$A$4:$G$3181,6,FALSE)</f>
        <v>Siklósi</v>
      </c>
      <c r="L1643" s="5">
        <f t="shared" si="76"/>
        <v>3142108.1588235293</v>
      </c>
      <c r="M1643" s="5">
        <f t="shared" si="77"/>
        <v>1607329.8432304037</v>
      </c>
    </row>
    <row r="1644" spans="1:13" x14ac:dyDescent="0.2">
      <c r="A1644" s="4" t="s">
        <v>4731</v>
      </c>
      <c r="B1644" s="4" t="s">
        <v>4732</v>
      </c>
      <c r="C1644" s="5">
        <v>100736518</v>
      </c>
      <c r="D1644" s="5">
        <v>24</v>
      </c>
      <c r="E1644" s="5">
        <v>36</v>
      </c>
      <c r="F1644" s="5">
        <v>136485147</v>
      </c>
      <c r="G1644" s="5">
        <v>65</v>
      </c>
      <c r="H1644" s="5">
        <v>136485147</v>
      </c>
      <c r="I1644" s="6">
        <f t="shared" si="75"/>
        <v>0</v>
      </c>
      <c r="J1644" s="4" t="str">
        <f>VLOOKUP(A1644,districts!$A$4:$G$3181,6,FALSE)</f>
        <v>Lenti</v>
      </c>
      <c r="L1644" s="5">
        <f t="shared" si="76"/>
        <v>4197354.916666667</v>
      </c>
      <c r="M1644" s="5">
        <f t="shared" si="77"/>
        <v>2099771.4923076923</v>
      </c>
    </row>
    <row r="1645" spans="1:13" x14ac:dyDescent="0.2">
      <c r="A1645" s="4" t="s">
        <v>4733</v>
      </c>
      <c r="B1645" s="4" t="s">
        <v>4734</v>
      </c>
      <c r="C1645" s="5">
        <v>633273890</v>
      </c>
      <c r="D1645" s="5">
        <v>207</v>
      </c>
      <c r="E1645" s="5">
        <v>249</v>
      </c>
      <c r="F1645" s="5">
        <v>740323118</v>
      </c>
      <c r="G1645" s="5">
        <v>634</v>
      </c>
      <c r="H1645" s="5">
        <v>740323118</v>
      </c>
      <c r="I1645" s="6">
        <f t="shared" si="75"/>
        <v>0</v>
      </c>
      <c r="J1645" s="4" t="str">
        <f>VLOOKUP(A1645,districts!$A$4:$G$3181,6,FALSE)</f>
        <v>Vásárosnaményi</v>
      </c>
      <c r="L1645" s="5">
        <f t="shared" si="76"/>
        <v>3059294.1545893718</v>
      </c>
      <c r="M1645" s="5">
        <f t="shared" si="77"/>
        <v>1167702.0788643532</v>
      </c>
    </row>
    <row r="1646" spans="1:13" x14ac:dyDescent="0.2">
      <c r="A1646" s="4" t="s">
        <v>244</v>
      </c>
      <c r="B1646" s="4" t="s">
        <v>4735</v>
      </c>
      <c r="C1646" s="5">
        <v>3226810376</v>
      </c>
      <c r="D1646" s="5">
        <v>950</v>
      </c>
      <c r="E1646" s="5">
        <v>1096</v>
      </c>
      <c r="F1646" s="5">
        <v>4441627729</v>
      </c>
      <c r="G1646" s="5">
        <v>2132</v>
      </c>
      <c r="H1646" s="5">
        <v>4441627729</v>
      </c>
      <c r="I1646" s="6">
        <f t="shared" si="75"/>
        <v>0</v>
      </c>
      <c r="J1646" s="4" t="str">
        <f>VLOOKUP(A1646,districts!$A$4:$G$3181,6,FALSE)</f>
        <v>Makói</v>
      </c>
      <c r="L1646" s="5">
        <f t="shared" si="76"/>
        <v>3396642.5010526315</v>
      </c>
      <c r="M1646" s="5">
        <f t="shared" si="77"/>
        <v>2083315.0698874297</v>
      </c>
    </row>
    <row r="1647" spans="1:13" x14ac:dyDescent="0.2">
      <c r="A1647" s="4" t="s">
        <v>4736</v>
      </c>
      <c r="B1647" s="4" t="s">
        <v>4737</v>
      </c>
      <c r="C1647" s="5">
        <v>2045840576</v>
      </c>
      <c r="D1647" s="5">
        <v>583</v>
      </c>
      <c r="E1647" s="5">
        <v>703</v>
      </c>
      <c r="F1647" s="5">
        <v>2915468988</v>
      </c>
      <c r="G1647" s="5">
        <v>1344</v>
      </c>
      <c r="H1647" s="5">
        <v>2915468988</v>
      </c>
      <c r="I1647" s="6">
        <f t="shared" si="75"/>
        <v>0</v>
      </c>
      <c r="J1647" s="4" t="str">
        <f>VLOOKUP(A1647,districts!$A$4:$G$3181,6,FALSE)</f>
        <v>Hódmezővásárhelyi</v>
      </c>
      <c r="L1647" s="5">
        <f t="shared" si="76"/>
        <v>3509160.5077186963</v>
      </c>
      <c r="M1647" s="5">
        <f t="shared" si="77"/>
        <v>2169247.7589285714</v>
      </c>
    </row>
    <row r="1648" spans="1:13" x14ac:dyDescent="0.2">
      <c r="A1648" s="4" t="s">
        <v>4738</v>
      </c>
      <c r="B1648" s="4" t="s">
        <v>4739</v>
      </c>
      <c r="C1648" s="5">
        <v>11806135709</v>
      </c>
      <c r="D1648" s="5">
        <v>2822</v>
      </c>
      <c r="E1648" s="5">
        <v>3195</v>
      </c>
      <c r="F1648" s="5">
        <v>15810521453</v>
      </c>
      <c r="G1648" s="5">
        <v>6053</v>
      </c>
      <c r="H1648" s="5">
        <v>15810653603</v>
      </c>
      <c r="I1648" s="6">
        <f t="shared" si="75"/>
        <v>132150</v>
      </c>
      <c r="J1648" s="4" t="str">
        <f>VLOOKUP(A1648,districts!$A$4:$G$3181,6,FALSE)</f>
        <v>Szolnoki</v>
      </c>
      <c r="L1648" s="5">
        <f t="shared" si="76"/>
        <v>4183605.8501063078</v>
      </c>
      <c r="M1648" s="5">
        <f t="shared" si="77"/>
        <v>2612035.9496117625</v>
      </c>
    </row>
    <row r="1649" spans="1:13" x14ac:dyDescent="0.2">
      <c r="A1649" s="4" t="s">
        <v>4740</v>
      </c>
      <c r="B1649" s="4" t="s">
        <v>4741</v>
      </c>
      <c r="C1649" s="5">
        <v>422310682</v>
      </c>
      <c r="D1649" s="5">
        <v>118</v>
      </c>
      <c r="E1649" s="5">
        <v>129</v>
      </c>
      <c r="F1649" s="5">
        <v>629329293</v>
      </c>
      <c r="G1649" s="5">
        <v>249</v>
      </c>
      <c r="H1649" s="5">
        <v>629329293</v>
      </c>
      <c r="I1649" s="6">
        <f t="shared" si="75"/>
        <v>0</v>
      </c>
      <c r="J1649" s="4" t="str">
        <f>VLOOKUP(A1649,districts!$A$4:$G$3181,6,FALSE)</f>
        <v>Pécsváradi</v>
      </c>
      <c r="L1649" s="5">
        <f t="shared" si="76"/>
        <v>3578904.0847457629</v>
      </c>
      <c r="M1649" s="5">
        <f t="shared" si="77"/>
        <v>2527426.8795180721</v>
      </c>
    </row>
    <row r="1650" spans="1:13" x14ac:dyDescent="0.2">
      <c r="A1650" s="4" t="s">
        <v>245</v>
      </c>
      <c r="B1650" s="4" t="s">
        <v>4742</v>
      </c>
      <c r="C1650" s="5">
        <v>13252192008</v>
      </c>
      <c r="D1650" s="5">
        <v>2804</v>
      </c>
      <c r="E1650" s="5">
        <v>3260</v>
      </c>
      <c r="F1650" s="5">
        <v>19629981533</v>
      </c>
      <c r="G1650" s="5">
        <v>5877</v>
      </c>
      <c r="H1650" s="5">
        <v>19629981533</v>
      </c>
      <c r="I1650" s="6">
        <f t="shared" si="75"/>
        <v>0</v>
      </c>
      <c r="J1650" s="4" t="str">
        <f>VLOOKUP(A1650,districts!$A$4:$G$3181,6,FALSE)</f>
        <v>Martonvásári</v>
      </c>
      <c r="L1650" s="5">
        <f t="shared" si="76"/>
        <v>4726174.0399429388</v>
      </c>
      <c r="M1650" s="5">
        <f t="shared" si="77"/>
        <v>3340136.3847200954</v>
      </c>
    </row>
    <row r="1651" spans="1:13" x14ac:dyDescent="0.2">
      <c r="A1651" s="4" t="s">
        <v>4743</v>
      </c>
      <c r="B1651" s="4" t="s">
        <v>4744</v>
      </c>
      <c r="C1651" s="5">
        <v>308961555</v>
      </c>
      <c r="D1651" s="5">
        <v>129</v>
      </c>
      <c r="E1651" s="5">
        <v>150</v>
      </c>
      <c r="F1651" s="5">
        <v>398226694</v>
      </c>
      <c r="G1651" s="5">
        <v>352</v>
      </c>
      <c r="H1651" s="5">
        <v>398226694</v>
      </c>
      <c r="I1651" s="6">
        <f t="shared" si="75"/>
        <v>0</v>
      </c>
      <c r="J1651" s="4" t="str">
        <f>VLOOKUP(A1651,districts!$A$4:$G$3181,6,FALSE)</f>
        <v>Edelényi</v>
      </c>
      <c r="L1651" s="5">
        <f t="shared" si="76"/>
        <v>2395050.8139534886</v>
      </c>
      <c r="M1651" s="5">
        <f t="shared" si="77"/>
        <v>1131325.8352272727</v>
      </c>
    </row>
    <row r="1652" spans="1:13" x14ac:dyDescent="0.2">
      <c r="A1652" s="4" t="s">
        <v>263</v>
      </c>
      <c r="B1652" s="4" t="s">
        <v>4745</v>
      </c>
      <c r="C1652" s="5">
        <v>30597560156</v>
      </c>
      <c r="D1652" s="5">
        <v>7291</v>
      </c>
      <c r="E1652" s="5">
        <v>8585</v>
      </c>
      <c r="F1652" s="5">
        <v>41766269726</v>
      </c>
      <c r="G1652" s="5">
        <v>16045</v>
      </c>
      <c r="H1652" s="5">
        <v>41766269726</v>
      </c>
      <c r="I1652" s="6">
        <f t="shared" si="75"/>
        <v>0</v>
      </c>
      <c r="J1652" s="4" t="str">
        <f>VLOOKUP(A1652,districts!$A$4:$G$3181,6,FALSE)</f>
        <v>Mátészalkai</v>
      </c>
      <c r="L1652" s="5">
        <f t="shared" si="76"/>
        <v>4196620.5124125639</v>
      </c>
      <c r="M1652" s="5">
        <f t="shared" si="77"/>
        <v>2603070.7214708631</v>
      </c>
    </row>
    <row r="1653" spans="1:13" x14ac:dyDescent="0.2">
      <c r="A1653" s="4" t="s">
        <v>4746</v>
      </c>
      <c r="B1653" s="4" t="s">
        <v>4747</v>
      </c>
      <c r="C1653" s="5">
        <v>452892034</v>
      </c>
      <c r="D1653" s="5">
        <v>186</v>
      </c>
      <c r="E1653" s="5">
        <v>214</v>
      </c>
      <c r="F1653" s="5">
        <v>620280735</v>
      </c>
      <c r="G1653" s="5">
        <v>491</v>
      </c>
      <c r="H1653" s="5">
        <v>620280735</v>
      </c>
      <c r="I1653" s="6">
        <f t="shared" si="75"/>
        <v>0</v>
      </c>
      <c r="J1653" s="4" t="str">
        <f>VLOOKUP(A1653,districts!$A$4:$G$3181,6,FALSE)</f>
        <v>Bácsalmási</v>
      </c>
      <c r="L1653" s="5">
        <f t="shared" si="76"/>
        <v>2434903.4086021506</v>
      </c>
      <c r="M1653" s="5">
        <f t="shared" si="77"/>
        <v>1263300.8859470468</v>
      </c>
    </row>
    <row r="1654" spans="1:13" x14ac:dyDescent="0.2">
      <c r="A1654" s="4" t="s">
        <v>4748</v>
      </c>
      <c r="B1654" s="4" t="s">
        <v>4749</v>
      </c>
      <c r="C1654" s="5">
        <v>1201362771</v>
      </c>
      <c r="D1654" s="5">
        <v>302</v>
      </c>
      <c r="E1654" s="5">
        <v>346</v>
      </c>
      <c r="F1654" s="5">
        <v>1686055015</v>
      </c>
      <c r="G1654" s="5">
        <v>727</v>
      </c>
      <c r="H1654" s="5">
        <v>1686055015</v>
      </c>
      <c r="I1654" s="6">
        <f t="shared" si="75"/>
        <v>0</v>
      </c>
      <c r="J1654" s="4" t="str">
        <f>VLOOKUP(A1654,districts!$A$4:$G$3181,6,FALSE)</f>
        <v>Pétervásárai</v>
      </c>
      <c r="L1654" s="5">
        <f t="shared" si="76"/>
        <v>3978022.4205298014</v>
      </c>
      <c r="M1654" s="5">
        <f t="shared" si="77"/>
        <v>2319195.3438789546</v>
      </c>
    </row>
    <row r="1655" spans="1:13" x14ac:dyDescent="0.2">
      <c r="A1655" s="4" t="s">
        <v>4750</v>
      </c>
      <c r="B1655" s="4" t="s">
        <v>4751</v>
      </c>
      <c r="C1655" s="5">
        <v>2668581905</v>
      </c>
      <c r="D1655" s="5">
        <v>746</v>
      </c>
      <c r="E1655" s="5">
        <v>842</v>
      </c>
      <c r="F1655" s="5">
        <v>3563088296</v>
      </c>
      <c r="G1655" s="5">
        <v>1791</v>
      </c>
      <c r="H1655" s="5">
        <v>3563088296</v>
      </c>
      <c r="I1655" s="6">
        <f t="shared" si="75"/>
        <v>0</v>
      </c>
      <c r="J1655" s="4" t="str">
        <f>VLOOKUP(A1655,districts!$A$4:$G$3181,6,FALSE)</f>
        <v>Pétervásárai</v>
      </c>
      <c r="L1655" s="5">
        <f t="shared" si="76"/>
        <v>3577187.5402144771</v>
      </c>
      <c r="M1655" s="5">
        <f t="shared" si="77"/>
        <v>1989440.7012841988</v>
      </c>
    </row>
    <row r="1656" spans="1:13" x14ac:dyDescent="0.2">
      <c r="A1656" s="4" t="s">
        <v>4752</v>
      </c>
      <c r="B1656" s="4" t="s">
        <v>4753</v>
      </c>
      <c r="C1656" s="5">
        <v>1141440392</v>
      </c>
      <c r="D1656" s="5">
        <v>282</v>
      </c>
      <c r="E1656" s="5">
        <v>315</v>
      </c>
      <c r="F1656" s="5">
        <v>1467612270</v>
      </c>
      <c r="G1656" s="5">
        <v>767</v>
      </c>
      <c r="H1656" s="5">
        <v>1467612270</v>
      </c>
      <c r="I1656" s="6">
        <f t="shared" si="75"/>
        <v>0</v>
      </c>
      <c r="J1656" s="4" t="str">
        <f>VLOOKUP(A1656,districts!$A$4:$G$3181,6,FALSE)</f>
        <v>Bátonyterenyei</v>
      </c>
      <c r="L1656" s="5">
        <f t="shared" si="76"/>
        <v>4047660.9645390073</v>
      </c>
      <c r="M1656" s="5">
        <f t="shared" si="77"/>
        <v>1913444.9413298566</v>
      </c>
    </row>
    <row r="1657" spans="1:13" x14ac:dyDescent="0.2">
      <c r="A1657" s="4" t="s">
        <v>7594</v>
      </c>
      <c r="B1657" s="4" t="s">
        <v>4754</v>
      </c>
      <c r="C1657" s="5">
        <v>2772330595</v>
      </c>
      <c r="D1657" s="5">
        <v>714</v>
      </c>
      <c r="E1657" s="5">
        <v>795</v>
      </c>
      <c r="F1657" s="5">
        <v>3693161377</v>
      </c>
      <c r="G1657" s="5">
        <v>1611</v>
      </c>
      <c r="H1657" s="5">
        <v>3693161377</v>
      </c>
      <c r="I1657" s="6">
        <f t="shared" si="75"/>
        <v>0</v>
      </c>
      <c r="J1657" s="4" t="str">
        <f>VLOOKUP(A1657,districts!$A$4:$G$3181,6,FALSE)</f>
        <v>Bátonyterenyei</v>
      </c>
      <c r="L1657" s="5">
        <f t="shared" si="76"/>
        <v>3882815.9593837536</v>
      </c>
      <c r="M1657" s="5">
        <f t="shared" si="77"/>
        <v>2292465.1626319056</v>
      </c>
    </row>
    <row r="1658" spans="1:13" x14ac:dyDescent="0.2">
      <c r="A1658" s="4" t="s">
        <v>4755</v>
      </c>
      <c r="B1658" s="4" t="s">
        <v>4756</v>
      </c>
      <c r="C1658" s="5">
        <v>1436045340</v>
      </c>
      <c r="D1658" s="5">
        <v>401</v>
      </c>
      <c r="E1658" s="5">
        <v>450</v>
      </c>
      <c r="F1658" s="5">
        <v>1858914240</v>
      </c>
      <c r="G1658" s="5">
        <v>934</v>
      </c>
      <c r="H1658" s="5">
        <v>1858914240</v>
      </c>
      <c r="I1658" s="6">
        <f t="shared" si="75"/>
        <v>0</v>
      </c>
      <c r="J1658" s="4" t="str">
        <f>VLOOKUP(A1658,districts!$A$4:$G$3181,6,FALSE)</f>
        <v>Salgótarjáni</v>
      </c>
      <c r="L1658" s="5">
        <f t="shared" si="76"/>
        <v>3581160.4488778054</v>
      </c>
      <c r="M1658" s="5">
        <f t="shared" si="77"/>
        <v>1990272.2055674519</v>
      </c>
    </row>
    <row r="1659" spans="1:13" x14ac:dyDescent="0.2">
      <c r="A1659" s="4" t="s">
        <v>4757</v>
      </c>
      <c r="B1659" s="4" t="s">
        <v>4758</v>
      </c>
      <c r="C1659" s="5">
        <v>737886790</v>
      </c>
      <c r="D1659" s="5">
        <v>191</v>
      </c>
      <c r="E1659" s="5">
        <v>245</v>
      </c>
      <c r="F1659" s="5">
        <v>1208417542</v>
      </c>
      <c r="G1659" s="5">
        <v>453</v>
      </c>
      <c r="H1659" s="5">
        <v>1208417542</v>
      </c>
      <c r="I1659" s="6">
        <f t="shared" si="75"/>
        <v>0</v>
      </c>
      <c r="J1659" s="4" t="str">
        <f>VLOOKUP(A1659,districts!$A$4:$G$3181,6,FALSE)</f>
        <v>Gyöngyösi</v>
      </c>
      <c r="L1659" s="5">
        <f t="shared" si="76"/>
        <v>3863281.6230366491</v>
      </c>
      <c r="M1659" s="5">
        <f t="shared" si="77"/>
        <v>2667588.3929359824</v>
      </c>
    </row>
    <row r="1660" spans="1:13" x14ac:dyDescent="0.2">
      <c r="A1660" s="4" t="s">
        <v>7595</v>
      </c>
      <c r="B1660" s="4" t="s">
        <v>4759</v>
      </c>
      <c r="C1660" s="5">
        <v>2367672129</v>
      </c>
      <c r="D1660" s="5">
        <v>660</v>
      </c>
      <c r="E1660" s="5">
        <v>745</v>
      </c>
      <c r="F1660" s="5">
        <v>3051337586</v>
      </c>
      <c r="G1660" s="5">
        <v>1488</v>
      </c>
      <c r="H1660" s="5">
        <v>3067404521</v>
      </c>
      <c r="I1660" s="6">
        <f t="shared" si="75"/>
        <v>16066935</v>
      </c>
      <c r="J1660" s="4" t="str">
        <f>VLOOKUP(A1660,districts!$A$4:$G$3181,6,FALSE)</f>
        <v>Pásztói</v>
      </c>
      <c r="L1660" s="5">
        <f t="shared" si="76"/>
        <v>3587382.0136363637</v>
      </c>
      <c r="M1660" s="5">
        <f t="shared" si="77"/>
        <v>2061427.7694892474</v>
      </c>
    </row>
    <row r="1661" spans="1:13" x14ac:dyDescent="0.2">
      <c r="A1661" s="4" t="s">
        <v>7596</v>
      </c>
      <c r="B1661" s="4" t="s">
        <v>4760</v>
      </c>
      <c r="C1661" s="5">
        <v>2680679403</v>
      </c>
      <c r="D1661" s="5">
        <v>787</v>
      </c>
      <c r="E1661" s="5">
        <v>855</v>
      </c>
      <c r="F1661" s="5">
        <v>3404776919</v>
      </c>
      <c r="G1661" s="5">
        <v>1748</v>
      </c>
      <c r="H1661" s="5">
        <v>3404776919</v>
      </c>
      <c r="I1661" s="6">
        <f t="shared" si="75"/>
        <v>0</v>
      </c>
      <c r="J1661" s="4" t="str">
        <f>VLOOKUP(A1661,districts!$A$4:$G$3181,6,FALSE)</f>
        <v>Bátonyterenyei</v>
      </c>
      <c r="L1661" s="5">
        <f t="shared" si="76"/>
        <v>3406200.0038119443</v>
      </c>
      <c r="M1661" s="5">
        <f t="shared" si="77"/>
        <v>1947812.8827231121</v>
      </c>
    </row>
    <row r="1662" spans="1:13" x14ac:dyDescent="0.2">
      <c r="A1662" s="4" t="s">
        <v>4761</v>
      </c>
      <c r="B1662" s="4" t="s">
        <v>4762</v>
      </c>
      <c r="C1662" s="5">
        <v>2068618392</v>
      </c>
      <c r="D1662" s="5">
        <v>715</v>
      </c>
      <c r="E1662" s="5">
        <v>788</v>
      </c>
      <c r="F1662" s="5">
        <v>2557309697</v>
      </c>
      <c r="G1662" s="5">
        <v>1846</v>
      </c>
      <c r="H1662" s="5">
        <v>2557309697</v>
      </c>
      <c r="I1662" s="6">
        <f t="shared" si="75"/>
        <v>0</v>
      </c>
      <c r="J1662" s="4" t="str">
        <f>VLOOKUP(A1662,districts!$A$4:$G$3181,6,FALSE)</f>
        <v>Bátonyterenyei</v>
      </c>
      <c r="L1662" s="5">
        <f t="shared" si="76"/>
        <v>2893172.5762237762</v>
      </c>
      <c r="M1662" s="5">
        <f t="shared" si="77"/>
        <v>1385324.8629469122</v>
      </c>
    </row>
    <row r="1663" spans="1:13" x14ac:dyDescent="0.2">
      <c r="A1663" s="4" t="s">
        <v>4763</v>
      </c>
      <c r="B1663" s="4" t="s">
        <v>4764</v>
      </c>
      <c r="C1663" s="5">
        <v>1257914886</v>
      </c>
      <c r="D1663" s="5">
        <v>354</v>
      </c>
      <c r="E1663" s="5">
        <v>399</v>
      </c>
      <c r="F1663" s="5">
        <v>1743789532</v>
      </c>
      <c r="G1663" s="5">
        <v>761</v>
      </c>
      <c r="H1663" s="5">
        <v>1743789532</v>
      </c>
      <c r="I1663" s="6">
        <f t="shared" si="75"/>
        <v>0</v>
      </c>
      <c r="J1663" s="4" t="str">
        <f>VLOOKUP(A1663,districts!$A$4:$G$3181,6,FALSE)</f>
        <v>Enyingi</v>
      </c>
      <c r="L1663" s="5">
        <f t="shared" si="76"/>
        <v>3553431.881355932</v>
      </c>
      <c r="M1663" s="5">
        <f t="shared" si="77"/>
        <v>2291444.8515111697</v>
      </c>
    </row>
    <row r="1664" spans="1:13" x14ac:dyDescent="0.2">
      <c r="A1664" s="4" t="s">
        <v>4765</v>
      </c>
      <c r="B1664" s="4" t="s">
        <v>4766</v>
      </c>
      <c r="C1664" s="5">
        <v>353308394</v>
      </c>
      <c r="D1664" s="5">
        <v>132</v>
      </c>
      <c r="E1664" s="5">
        <v>150</v>
      </c>
      <c r="F1664" s="5">
        <v>396791549</v>
      </c>
      <c r="G1664" s="5">
        <v>314</v>
      </c>
      <c r="H1664" s="5">
        <v>396791549</v>
      </c>
      <c r="I1664" s="6">
        <f t="shared" si="75"/>
        <v>0</v>
      </c>
      <c r="J1664" s="4" t="str">
        <f>VLOOKUP(A1664,districts!$A$4:$G$3181,6,FALSE)</f>
        <v>Siklósi</v>
      </c>
      <c r="L1664" s="5">
        <f t="shared" si="76"/>
        <v>2676578.7424242422</v>
      </c>
      <c r="M1664" s="5">
        <f t="shared" si="77"/>
        <v>1263667.3535031846</v>
      </c>
    </row>
    <row r="1665" spans="1:13" x14ac:dyDescent="0.2">
      <c r="A1665" s="4" t="s">
        <v>4767</v>
      </c>
      <c r="B1665" s="4" t="s">
        <v>4768</v>
      </c>
      <c r="C1665" s="5">
        <v>196789123</v>
      </c>
      <c r="D1665" s="5">
        <v>80</v>
      </c>
      <c r="E1665" s="5">
        <v>92</v>
      </c>
      <c r="F1665" s="5">
        <v>247364877</v>
      </c>
      <c r="G1665" s="5">
        <v>301</v>
      </c>
      <c r="H1665" s="5">
        <v>247364877</v>
      </c>
      <c r="I1665" s="6">
        <f t="shared" si="75"/>
        <v>0</v>
      </c>
      <c r="J1665" s="4" t="str">
        <f>VLOOKUP(A1665,districts!$A$4:$G$3181,6,FALSE)</f>
        <v>Vásárosnaményi</v>
      </c>
      <c r="L1665" s="5">
        <f t="shared" si="76"/>
        <v>2459864.0375000001</v>
      </c>
      <c r="M1665" s="5">
        <f t="shared" si="77"/>
        <v>821810.22259136208</v>
      </c>
    </row>
    <row r="1666" spans="1:13" x14ac:dyDescent="0.2">
      <c r="A1666" s="4" t="s">
        <v>7597</v>
      </c>
      <c r="B1666" s="4" t="s">
        <v>4769</v>
      </c>
      <c r="C1666" s="5">
        <v>1443547601</v>
      </c>
      <c r="D1666" s="5">
        <v>486</v>
      </c>
      <c r="E1666" s="5">
        <v>548</v>
      </c>
      <c r="F1666" s="5">
        <v>1961976829</v>
      </c>
      <c r="G1666" s="5">
        <v>1226</v>
      </c>
      <c r="H1666" s="5">
        <v>1961976829</v>
      </c>
      <c r="I1666" s="6">
        <f t="shared" ref="I1666:I1729" si="78">H1666-F1666</f>
        <v>0</v>
      </c>
      <c r="J1666" s="4" t="str">
        <f>VLOOKUP(A1666,districts!$A$4:$G$3181,6,FALSE)</f>
        <v>Komlói</v>
      </c>
      <c r="L1666" s="5">
        <f t="shared" ref="L1666:L1729" si="79">C1666/D1666</f>
        <v>2970262.5534979422</v>
      </c>
      <c r="M1666" s="5">
        <f t="shared" ref="M1666:M1729" si="80">H1666/G1666</f>
        <v>1600307.3646003262</v>
      </c>
    </row>
    <row r="1667" spans="1:13" x14ac:dyDescent="0.2">
      <c r="A1667" s="4" t="s">
        <v>246</v>
      </c>
      <c r="B1667" s="4" t="s">
        <v>4770</v>
      </c>
      <c r="C1667" s="5">
        <v>2053773010</v>
      </c>
      <c r="D1667" s="5">
        <v>521</v>
      </c>
      <c r="E1667" s="5">
        <v>653</v>
      </c>
      <c r="F1667" s="5">
        <v>3015717004</v>
      </c>
      <c r="G1667" s="5">
        <v>1600</v>
      </c>
      <c r="H1667" s="5">
        <v>3015717004</v>
      </c>
      <c r="I1667" s="6">
        <f t="shared" si="78"/>
        <v>0</v>
      </c>
      <c r="J1667" s="4" t="str">
        <f>VLOOKUP(A1667,districts!$A$4:$G$3181,6,FALSE)</f>
        <v>Pécsváradi</v>
      </c>
      <c r="L1667" s="5">
        <f t="shared" si="79"/>
        <v>3941982.7447216893</v>
      </c>
      <c r="M1667" s="5">
        <f t="shared" si="80"/>
        <v>1884823.1274999999</v>
      </c>
    </row>
    <row r="1668" spans="1:13" x14ac:dyDescent="0.2">
      <c r="A1668" s="4" t="s">
        <v>4771</v>
      </c>
      <c r="B1668" s="4" t="s">
        <v>4772</v>
      </c>
      <c r="C1668" s="5">
        <v>485987144</v>
      </c>
      <c r="D1668" s="5">
        <v>168</v>
      </c>
      <c r="E1668" s="5">
        <v>222</v>
      </c>
      <c r="F1668" s="5">
        <v>664643646</v>
      </c>
      <c r="G1668" s="5">
        <v>409</v>
      </c>
      <c r="H1668" s="5">
        <v>664643646</v>
      </c>
      <c r="I1668" s="6">
        <f t="shared" si="78"/>
        <v>0</v>
      </c>
      <c r="J1668" s="4" t="str">
        <f>VLOOKUP(A1668,districts!$A$4:$G$3181,6,FALSE)</f>
        <v>Komlói</v>
      </c>
      <c r="L1668" s="5">
        <f t="shared" si="79"/>
        <v>2892780.6190476189</v>
      </c>
      <c r="M1668" s="5">
        <f t="shared" si="80"/>
        <v>1625045.5892420537</v>
      </c>
    </row>
    <row r="1669" spans="1:13" x14ac:dyDescent="0.2">
      <c r="A1669" s="4" t="s">
        <v>4773</v>
      </c>
      <c r="B1669" s="4" t="s">
        <v>4774</v>
      </c>
      <c r="C1669" s="5">
        <v>1408675280</v>
      </c>
      <c r="D1669" s="5">
        <v>321</v>
      </c>
      <c r="E1669" s="5">
        <v>385</v>
      </c>
      <c r="F1669" s="5">
        <v>2221143860</v>
      </c>
      <c r="G1669" s="5">
        <v>660</v>
      </c>
      <c r="H1669" s="5">
        <v>2221143860</v>
      </c>
      <c r="I1669" s="6">
        <f t="shared" si="78"/>
        <v>0</v>
      </c>
      <c r="J1669" s="4" t="str">
        <f>VLOOKUP(A1669,districts!$A$4:$G$3181,6,FALSE)</f>
        <v>Mosonmagyaróvári</v>
      </c>
      <c r="L1669" s="5">
        <f t="shared" si="79"/>
        <v>4388396.5109034264</v>
      </c>
      <c r="M1669" s="5">
        <f t="shared" si="80"/>
        <v>3365369.4848484849</v>
      </c>
    </row>
    <row r="1670" spans="1:13" x14ac:dyDescent="0.2">
      <c r="A1670" s="4" t="s">
        <v>4775</v>
      </c>
      <c r="B1670" s="4" t="s">
        <v>4776</v>
      </c>
      <c r="C1670" s="5">
        <v>1073362907</v>
      </c>
      <c r="D1670" s="5">
        <v>360</v>
      </c>
      <c r="E1670" s="5">
        <v>466</v>
      </c>
      <c r="F1670" s="5">
        <v>1307384660</v>
      </c>
      <c r="G1670" s="5">
        <v>941</v>
      </c>
      <c r="H1670" s="5">
        <v>1307384660</v>
      </c>
      <c r="I1670" s="6">
        <f t="shared" si="78"/>
        <v>0</v>
      </c>
      <c r="J1670" s="4" t="str">
        <f>VLOOKUP(A1670,districts!$A$4:$G$3181,6,FALSE)</f>
        <v>Mezőkovácsházai</v>
      </c>
      <c r="L1670" s="5">
        <f t="shared" si="79"/>
        <v>2981563.6305555557</v>
      </c>
      <c r="M1670" s="5">
        <f t="shared" si="80"/>
        <v>1389356.7056323062</v>
      </c>
    </row>
    <row r="1671" spans="1:13" x14ac:dyDescent="0.2">
      <c r="A1671" s="4" t="s">
        <v>4777</v>
      </c>
      <c r="B1671" s="4" t="s">
        <v>4778</v>
      </c>
      <c r="C1671" s="5">
        <v>4308679278</v>
      </c>
      <c r="D1671" s="5">
        <v>1301</v>
      </c>
      <c r="E1671" s="5">
        <v>1723</v>
      </c>
      <c r="F1671" s="5">
        <v>5899489862</v>
      </c>
      <c r="G1671" s="5">
        <v>3399</v>
      </c>
      <c r="H1671" s="5">
        <v>5899489862</v>
      </c>
      <c r="I1671" s="6">
        <f t="shared" si="78"/>
        <v>0</v>
      </c>
      <c r="J1671" s="4" t="str">
        <f>VLOOKUP(A1671,districts!$A$4:$G$3181,6,FALSE)</f>
        <v>Mezőkovácsházai</v>
      </c>
      <c r="L1671" s="5">
        <f t="shared" si="79"/>
        <v>3311821.1206764029</v>
      </c>
      <c r="M1671" s="5">
        <f t="shared" si="80"/>
        <v>1735654.5636952044</v>
      </c>
    </row>
    <row r="1672" spans="1:13" x14ac:dyDescent="0.2">
      <c r="A1672" s="4" t="s">
        <v>4779</v>
      </c>
      <c r="B1672" s="4" t="s">
        <v>4780</v>
      </c>
      <c r="C1672" s="5">
        <v>902988067</v>
      </c>
      <c r="D1672" s="5">
        <v>287</v>
      </c>
      <c r="E1672" s="5">
        <v>360</v>
      </c>
      <c r="F1672" s="5">
        <v>1256753199</v>
      </c>
      <c r="G1672" s="5">
        <v>763</v>
      </c>
      <c r="H1672" s="5">
        <v>1256753199</v>
      </c>
      <c r="I1672" s="6">
        <f t="shared" si="78"/>
        <v>0</v>
      </c>
      <c r="J1672" s="4" t="str">
        <f>VLOOKUP(A1672,districts!$A$4:$G$3181,6,FALSE)</f>
        <v>Szekszárdi</v>
      </c>
      <c r="L1672" s="5">
        <f t="shared" si="79"/>
        <v>3146299.8850174216</v>
      </c>
      <c r="M1672" s="5">
        <f t="shared" si="80"/>
        <v>1647120.8374836172</v>
      </c>
    </row>
    <row r="1673" spans="1:13" x14ac:dyDescent="0.2">
      <c r="A1673" s="4" t="s">
        <v>4781</v>
      </c>
      <c r="B1673" s="4" t="s">
        <v>4782</v>
      </c>
      <c r="C1673" s="5">
        <v>3273443001</v>
      </c>
      <c r="D1673" s="5">
        <v>1071</v>
      </c>
      <c r="E1673" s="5">
        <v>1181</v>
      </c>
      <c r="F1673" s="5">
        <v>3981931968</v>
      </c>
      <c r="G1673" s="5">
        <v>2677</v>
      </c>
      <c r="H1673" s="5">
        <v>3981931968</v>
      </c>
      <c r="I1673" s="6">
        <f t="shared" si="78"/>
        <v>0</v>
      </c>
      <c r="J1673" s="4" t="str">
        <f>VLOOKUP(A1673,districts!$A$4:$G$3181,6,FALSE)</f>
        <v>Szerencsi</v>
      </c>
      <c r="L1673" s="5">
        <f t="shared" si="79"/>
        <v>3056436.0420168065</v>
      </c>
      <c r="M1673" s="5">
        <f t="shared" si="80"/>
        <v>1487460.5782592455</v>
      </c>
    </row>
    <row r="1674" spans="1:13" x14ac:dyDescent="0.2">
      <c r="A1674" s="4" t="s">
        <v>4783</v>
      </c>
      <c r="B1674" s="4" t="s">
        <v>4784</v>
      </c>
      <c r="C1674" s="5">
        <v>767138056</v>
      </c>
      <c r="D1674" s="5">
        <v>182</v>
      </c>
      <c r="E1674" s="5">
        <v>210</v>
      </c>
      <c r="F1674" s="5">
        <v>992906038</v>
      </c>
      <c r="G1674" s="5">
        <v>320</v>
      </c>
      <c r="H1674" s="5">
        <v>992906038</v>
      </c>
      <c r="I1674" s="6">
        <f t="shared" si="78"/>
        <v>0</v>
      </c>
      <c r="J1674" s="4" t="str">
        <f>VLOOKUP(A1674,districts!$A$4:$G$3181,6,FALSE)</f>
        <v>Sárvári</v>
      </c>
      <c r="L1674" s="5">
        <f t="shared" si="79"/>
        <v>4215044.2637362638</v>
      </c>
      <c r="M1674" s="5">
        <f t="shared" si="80"/>
        <v>3102831.3687499999</v>
      </c>
    </row>
    <row r="1675" spans="1:13" x14ac:dyDescent="0.2">
      <c r="A1675" s="4" t="s">
        <v>4785</v>
      </c>
      <c r="B1675" s="4" t="s">
        <v>4786</v>
      </c>
      <c r="C1675" s="5">
        <v>54660035</v>
      </c>
      <c r="D1675" s="5">
        <v>15</v>
      </c>
      <c r="E1675" s="5">
        <v>16</v>
      </c>
      <c r="F1675" s="5">
        <v>67960371</v>
      </c>
      <c r="G1675" s="5">
        <v>30</v>
      </c>
      <c r="H1675" s="5">
        <v>67960371</v>
      </c>
      <c r="I1675" s="6">
        <f t="shared" si="78"/>
        <v>0</v>
      </c>
      <c r="J1675" s="4" t="str">
        <f>VLOOKUP(A1675,districts!$A$4:$G$3181,6,FALSE)</f>
        <v>Sümegi</v>
      </c>
      <c r="L1675" s="5">
        <f t="shared" si="79"/>
        <v>3644002.3333333335</v>
      </c>
      <c r="M1675" s="5">
        <f t="shared" si="80"/>
        <v>2265345.7000000002</v>
      </c>
    </row>
    <row r="1676" spans="1:13" x14ac:dyDescent="0.2">
      <c r="A1676" s="4" t="s">
        <v>4787</v>
      </c>
      <c r="B1676" s="4" t="s">
        <v>4788</v>
      </c>
      <c r="C1676" s="5">
        <v>1412199425</v>
      </c>
      <c r="D1676" s="5">
        <v>351</v>
      </c>
      <c r="E1676" s="5">
        <v>397</v>
      </c>
      <c r="F1676" s="5">
        <v>1687354361</v>
      </c>
      <c r="G1676" s="5">
        <v>777</v>
      </c>
      <c r="H1676" s="5">
        <v>1687354361</v>
      </c>
      <c r="I1676" s="6">
        <f t="shared" si="78"/>
        <v>0</v>
      </c>
      <c r="J1676" s="4" t="str">
        <f>VLOOKUP(A1676,districts!$A$4:$G$3181,6,FALSE)</f>
        <v>Sárvári</v>
      </c>
      <c r="L1676" s="5">
        <f t="shared" si="79"/>
        <v>4023360.1851851852</v>
      </c>
      <c r="M1676" s="5">
        <f t="shared" si="80"/>
        <v>2171627.2342342343</v>
      </c>
    </row>
    <row r="1677" spans="1:13" x14ac:dyDescent="0.2">
      <c r="A1677" s="4" t="s">
        <v>4789</v>
      </c>
      <c r="B1677" s="4" t="s">
        <v>4790</v>
      </c>
      <c r="C1677" s="5">
        <v>2627400306</v>
      </c>
      <c r="D1677" s="5">
        <v>756</v>
      </c>
      <c r="E1677" s="5">
        <v>1026</v>
      </c>
      <c r="F1677" s="5">
        <v>3409621242</v>
      </c>
      <c r="G1677" s="5">
        <v>2082</v>
      </c>
      <c r="H1677" s="5">
        <v>3409621242</v>
      </c>
      <c r="I1677" s="6">
        <f t="shared" si="78"/>
        <v>0</v>
      </c>
      <c r="J1677" s="4" t="str">
        <f>VLOOKUP(A1677,districts!$A$4:$G$3181,6,FALSE)</f>
        <v>Sarkadi</v>
      </c>
      <c r="L1677" s="5">
        <f t="shared" si="79"/>
        <v>3475397.2301587299</v>
      </c>
      <c r="M1677" s="5">
        <f t="shared" si="80"/>
        <v>1637666.3025936598</v>
      </c>
    </row>
    <row r="1678" spans="1:13" x14ac:dyDescent="0.2">
      <c r="A1678" s="4" t="s">
        <v>4791</v>
      </c>
      <c r="B1678" s="4" t="s">
        <v>4792</v>
      </c>
      <c r="C1678" s="5">
        <v>676711906</v>
      </c>
      <c r="D1678" s="5">
        <v>281</v>
      </c>
      <c r="E1678" s="5">
        <v>327</v>
      </c>
      <c r="F1678" s="5">
        <v>878483156</v>
      </c>
      <c r="G1678" s="5">
        <v>751</v>
      </c>
      <c r="H1678" s="5">
        <v>878483156</v>
      </c>
      <c r="I1678" s="6">
        <f t="shared" si="78"/>
        <v>0</v>
      </c>
      <c r="J1678" s="4" t="str">
        <f>VLOOKUP(A1678,districts!$A$4:$G$3181,6,FALSE)</f>
        <v>Fehérgyarmati</v>
      </c>
      <c r="L1678" s="5">
        <f t="shared" si="79"/>
        <v>2408227.4234875445</v>
      </c>
      <c r="M1678" s="5">
        <f t="shared" si="80"/>
        <v>1169751.206391478</v>
      </c>
    </row>
    <row r="1679" spans="1:13" x14ac:dyDescent="0.2">
      <c r="A1679" s="4" t="s">
        <v>4793</v>
      </c>
      <c r="B1679" s="4" t="s">
        <v>4794</v>
      </c>
      <c r="C1679" s="5">
        <v>329077262</v>
      </c>
      <c r="D1679" s="5">
        <v>99</v>
      </c>
      <c r="E1679" s="5">
        <v>122</v>
      </c>
      <c r="F1679" s="5">
        <v>417249695</v>
      </c>
      <c r="G1679" s="5">
        <v>290</v>
      </c>
      <c r="H1679" s="5">
        <v>417249695</v>
      </c>
      <c r="I1679" s="6">
        <f t="shared" si="78"/>
        <v>0</v>
      </c>
      <c r="J1679" s="4" t="str">
        <f>VLOOKUP(A1679,districts!$A$4:$G$3181,6,FALSE)</f>
        <v>Hegyháti</v>
      </c>
      <c r="L1679" s="5">
        <f t="shared" si="79"/>
        <v>3324012.7474747472</v>
      </c>
      <c r="M1679" s="5">
        <f t="shared" si="80"/>
        <v>1438792.051724138</v>
      </c>
    </row>
    <row r="1680" spans="1:13" x14ac:dyDescent="0.2">
      <c r="A1680" s="4" t="s">
        <v>4795</v>
      </c>
      <c r="B1680" s="4" t="s">
        <v>4796</v>
      </c>
      <c r="C1680" s="5">
        <v>7010453278</v>
      </c>
      <c r="D1680" s="5">
        <v>1986</v>
      </c>
      <c r="E1680" s="5">
        <v>2417</v>
      </c>
      <c r="F1680" s="5">
        <v>8597510743</v>
      </c>
      <c r="G1680" s="5">
        <v>4997</v>
      </c>
      <c r="H1680" s="5">
        <v>8597510743</v>
      </c>
      <c r="I1680" s="6">
        <f t="shared" si="78"/>
        <v>0</v>
      </c>
      <c r="J1680" s="4" t="str">
        <f>VLOOKUP(A1680,districts!$A$4:$G$3181,6,FALSE)</f>
        <v>Jánoshalmai</v>
      </c>
      <c r="L1680" s="5">
        <f t="shared" si="79"/>
        <v>3529936.1923464248</v>
      </c>
      <c r="M1680" s="5">
        <f t="shared" si="80"/>
        <v>1720534.4692815689</v>
      </c>
    </row>
    <row r="1681" spans="1:13" x14ac:dyDescent="0.2">
      <c r="A1681" s="4" t="s">
        <v>4797</v>
      </c>
      <c r="B1681" s="4" t="s">
        <v>4798</v>
      </c>
      <c r="C1681" s="5">
        <v>444026301</v>
      </c>
      <c r="D1681" s="5">
        <v>120</v>
      </c>
      <c r="E1681" s="5">
        <v>150</v>
      </c>
      <c r="F1681" s="5">
        <v>657598685</v>
      </c>
      <c r="G1681" s="5">
        <v>301</v>
      </c>
      <c r="H1681" s="5">
        <v>657598685</v>
      </c>
      <c r="I1681" s="6">
        <f t="shared" si="78"/>
        <v>0</v>
      </c>
      <c r="J1681" s="4" t="str">
        <f>VLOOKUP(A1681,districts!$A$4:$G$3181,6,FALSE)</f>
        <v>Veszprémi</v>
      </c>
      <c r="L1681" s="5">
        <f t="shared" si="79"/>
        <v>3700219.1749999998</v>
      </c>
      <c r="M1681" s="5">
        <f t="shared" si="80"/>
        <v>2184713.2392026577</v>
      </c>
    </row>
    <row r="1682" spans="1:13" x14ac:dyDescent="0.2">
      <c r="A1682" s="4" t="s">
        <v>4799</v>
      </c>
      <c r="B1682" s="4" t="s">
        <v>4800</v>
      </c>
      <c r="C1682" s="5">
        <v>8234862810</v>
      </c>
      <c r="D1682" s="5">
        <v>2068</v>
      </c>
      <c r="E1682" s="5">
        <v>2293</v>
      </c>
      <c r="F1682" s="5">
        <v>11724733816</v>
      </c>
      <c r="G1682" s="5">
        <v>4186</v>
      </c>
      <c r="H1682" s="5">
        <v>11724733816</v>
      </c>
      <c r="I1682" s="6">
        <f t="shared" si="78"/>
        <v>0</v>
      </c>
      <c r="J1682" s="4" t="str">
        <f>VLOOKUP(A1682,districts!$A$4:$G$3181,6,FALSE)</f>
        <v>Nagykátai</v>
      </c>
      <c r="L1682" s="5">
        <f t="shared" si="79"/>
        <v>3982041.977756286</v>
      </c>
      <c r="M1682" s="5">
        <f t="shared" si="80"/>
        <v>2800939.7553750598</v>
      </c>
    </row>
    <row r="1683" spans="1:13" x14ac:dyDescent="0.2">
      <c r="A1683" s="4" t="s">
        <v>4801</v>
      </c>
      <c r="B1683" s="4" t="s">
        <v>4802</v>
      </c>
      <c r="C1683" s="5">
        <v>1709149094</v>
      </c>
      <c r="D1683" s="5">
        <v>588</v>
      </c>
      <c r="E1683" s="5">
        <v>666</v>
      </c>
      <c r="F1683" s="5">
        <v>2263327509</v>
      </c>
      <c r="G1683" s="5">
        <v>1605</v>
      </c>
      <c r="H1683" s="5">
        <v>2263327509</v>
      </c>
      <c r="I1683" s="6">
        <f t="shared" si="78"/>
        <v>0</v>
      </c>
      <c r="J1683" s="4" t="str">
        <f>VLOOKUP(A1683,districts!$A$4:$G$3181,6,FALSE)</f>
        <v>Encsi</v>
      </c>
      <c r="L1683" s="5">
        <f t="shared" si="79"/>
        <v>2906716.1462585032</v>
      </c>
      <c r="M1683" s="5">
        <f t="shared" si="80"/>
        <v>1410172.9028037384</v>
      </c>
    </row>
    <row r="1684" spans="1:13" x14ac:dyDescent="0.2">
      <c r="A1684" s="4" t="s">
        <v>4803</v>
      </c>
      <c r="B1684" s="4" t="s">
        <v>4804</v>
      </c>
      <c r="C1684" s="5">
        <v>281168429</v>
      </c>
      <c r="D1684" s="5">
        <v>89</v>
      </c>
      <c r="E1684" s="5">
        <v>107</v>
      </c>
      <c r="F1684" s="5">
        <v>326644081</v>
      </c>
      <c r="G1684" s="5">
        <v>280</v>
      </c>
      <c r="H1684" s="5">
        <v>326644081</v>
      </c>
      <c r="I1684" s="6">
        <f t="shared" si="78"/>
        <v>0</v>
      </c>
      <c r="J1684" s="4" t="str">
        <f>VLOOKUP(A1684,districts!$A$4:$G$3181,6,FALSE)</f>
        <v>Szigetvári</v>
      </c>
      <c r="L1684" s="5">
        <f t="shared" si="79"/>
        <v>3159195.8314606743</v>
      </c>
      <c r="M1684" s="5">
        <f t="shared" si="80"/>
        <v>1166586.0035714286</v>
      </c>
    </row>
    <row r="1685" spans="1:13" x14ac:dyDescent="0.2">
      <c r="A1685" s="4" t="s">
        <v>4805</v>
      </c>
      <c r="B1685" s="4" t="s">
        <v>4806</v>
      </c>
      <c r="C1685" s="5">
        <v>161266455</v>
      </c>
      <c r="D1685" s="5">
        <v>43</v>
      </c>
      <c r="E1685" s="5">
        <v>52</v>
      </c>
      <c r="F1685" s="5">
        <v>264859072</v>
      </c>
      <c r="G1685" s="5">
        <v>109</v>
      </c>
      <c r="H1685" s="5">
        <v>264859072</v>
      </c>
      <c r="I1685" s="6">
        <f t="shared" si="78"/>
        <v>0</v>
      </c>
      <c r="J1685" s="4" t="str">
        <f>VLOOKUP(A1685,districts!$A$4:$G$3181,6,FALSE)</f>
        <v>Téti</v>
      </c>
      <c r="L1685" s="5">
        <f t="shared" si="79"/>
        <v>3750382.6744186045</v>
      </c>
      <c r="M1685" s="5">
        <f t="shared" si="80"/>
        <v>2429899.7431192659</v>
      </c>
    </row>
    <row r="1686" spans="1:13" x14ac:dyDescent="0.2">
      <c r="A1686" s="4" t="s">
        <v>4807</v>
      </c>
      <c r="B1686" s="4" t="s">
        <v>4808</v>
      </c>
      <c r="C1686" s="5">
        <v>2218523786</v>
      </c>
      <c r="D1686" s="5">
        <v>774</v>
      </c>
      <c r="E1686" s="5">
        <v>901</v>
      </c>
      <c r="F1686" s="5">
        <v>2712183556</v>
      </c>
      <c r="G1686" s="5">
        <v>2216</v>
      </c>
      <c r="H1686" s="5">
        <v>2712183556</v>
      </c>
      <c r="I1686" s="6">
        <f t="shared" si="78"/>
        <v>0</v>
      </c>
      <c r="J1686" s="4" t="str">
        <f>VLOOKUP(A1686,districts!$A$4:$G$3181,6,FALSE)</f>
        <v>Mátészalkai</v>
      </c>
      <c r="L1686" s="5">
        <f t="shared" si="79"/>
        <v>2866309.8010335919</v>
      </c>
      <c r="M1686" s="5">
        <f t="shared" si="80"/>
        <v>1223909.5469314079</v>
      </c>
    </row>
    <row r="1687" spans="1:13" x14ac:dyDescent="0.2">
      <c r="A1687" s="4" t="s">
        <v>4809</v>
      </c>
      <c r="B1687" s="4" t="s">
        <v>4810</v>
      </c>
      <c r="C1687" s="5">
        <v>1914460546</v>
      </c>
      <c r="D1687" s="5">
        <v>556</v>
      </c>
      <c r="E1687" s="5">
        <v>671</v>
      </c>
      <c r="F1687" s="5">
        <v>2568095340</v>
      </c>
      <c r="G1687" s="5">
        <v>1342</v>
      </c>
      <c r="H1687" s="5">
        <v>2568095340</v>
      </c>
      <c r="I1687" s="6">
        <f t="shared" si="78"/>
        <v>0</v>
      </c>
      <c r="J1687" s="4" t="str">
        <f>VLOOKUP(A1687,districts!$A$4:$G$3181,6,FALSE)</f>
        <v>Kaposvári</v>
      </c>
      <c r="L1687" s="5">
        <f t="shared" si="79"/>
        <v>3443274.3633093527</v>
      </c>
      <c r="M1687" s="5">
        <f t="shared" si="80"/>
        <v>1913632.8912071534</v>
      </c>
    </row>
    <row r="1688" spans="1:13" x14ac:dyDescent="0.2">
      <c r="A1688" s="4" t="s">
        <v>4811</v>
      </c>
      <c r="B1688" s="4" t="s">
        <v>4812</v>
      </c>
      <c r="C1688" s="5">
        <v>1260012931</v>
      </c>
      <c r="D1688" s="5">
        <v>282</v>
      </c>
      <c r="E1688" s="5">
        <v>359</v>
      </c>
      <c r="F1688" s="5">
        <v>1619838529</v>
      </c>
      <c r="G1688" s="5">
        <v>585</v>
      </c>
      <c r="H1688" s="5">
        <v>1619838529</v>
      </c>
      <c r="I1688" s="6">
        <f t="shared" si="78"/>
        <v>0</v>
      </c>
      <c r="J1688" s="4" t="str">
        <f>VLOOKUP(A1688,districts!$A$4:$G$3181,6,FALSE)</f>
        <v>Celldömölki</v>
      </c>
      <c r="L1688" s="5">
        <f t="shared" si="79"/>
        <v>4468130.9609929081</v>
      </c>
      <c r="M1688" s="5">
        <f t="shared" si="80"/>
        <v>2768954.7504273504</v>
      </c>
    </row>
    <row r="1689" spans="1:13" x14ac:dyDescent="0.2">
      <c r="A1689" s="4" t="s">
        <v>4813</v>
      </c>
      <c r="B1689" s="4" t="s">
        <v>4814</v>
      </c>
      <c r="C1689" s="5">
        <v>306472123</v>
      </c>
      <c r="D1689" s="5">
        <v>70</v>
      </c>
      <c r="E1689" s="5">
        <v>95</v>
      </c>
      <c r="F1689" s="5">
        <v>418992623</v>
      </c>
      <c r="G1689" s="5">
        <v>160</v>
      </c>
      <c r="H1689" s="5">
        <v>418992623</v>
      </c>
      <c r="I1689" s="6">
        <f t="shared" si="78"/>
        <v>0</v>
      </c>
      <c r="J1689" s="4" t="str">
        <f>VLOOKUP(A1689,districts!$A$4:$G$3181,6,FALSE)</f>
        <v>Sárvári</v>
      </c>
      <c r="L1689" s="5">
        <f t="shared" si="79"/>
        <v>4378173.1857142858</v>
      </c>
      <c r="M1689" s="5">
        <f t="shared" si="80"/>
        <v>2618703.8937499998</v>
      </c>
    </row>
    <row r="1690" spans="1:13" x14ac:dyDescent="0.2">
      <c r="A1690" s="4" t="s">
        <v>4815</v>
      </c>
      <c r="B1690" s="4" t="s">
        <v>4816</v>
      </c>
      <c r="C1690" s="5">
        <v>350524377</v>
      </c>
      <c r="D1690" s="5">
        <v>92</v>
      </c>
      <c r="E1690" s="5">
        <v>111</v>
      </c>
      <c r="F1690" s="5">
        <v>453300590</v>
      </c>
      <c r="G1690" s="5">
        <v>295</v>
      </c>
      <c r="H1690" s="5">
        <v>453300590</v>
      </c>
      <c r="I1690" s="6">
        <f t="shared" si="78"/>
        <v>0</v>
      </c>
      <c r="J1690" s="4" t="str">
        <f>VLOOKUP(A1690,districts!$A$4:$G$3181,6,FALSE)</f>
        <v>Celldömölki</v>
      </c>
      <c r="L1690" s="5">
        <f t="shared" si="79"/>
        <v>3810047.5760869565</v>
      </c>
      <c r="M1690" s="5">
        <f t="shared" si="80"/>
        <v>1536612.1694915255</v>
      </c>
    </row>
    <row r="1691" spans="1:13" x14ac:dyDescent="0.2">
      <c r="A1691" s="4" t="s">
        <v>4817</v>
      </c>
      <c r="B1691" s="4" t="s">
        <v>4818</v>
      </c>
      <c r="C1691" s="5">
        <v>1037139586</v>
      </c>
      <c r="D1691" s="5">
        <v>283</v>
      </c>
      <c r="E1691" s="5">
        <v>385</v>
      </c>
      <c r="F1691" s="5">
        <v>1298341459</v>
      </c>
      <c r="G1691" s="5">
        <v>700</v>
      </c>
      <c r="H1691" s="5">
        <v>1298341459</v>
      </c>
      <c r="I1691" s="6">
        <f t="shared" si="78"/>
        <v>0</v>
      </c>
      <c r="J1691" s="4" t="str">
        <f>VLOOKUP(A1691,districts!$A$4:$G$3181,6,FALSE)</f>
        <v>Mezőtúri</v>
      </c>
      <c r="L1691" s="5">
        <f t="shared" si="79"/>
        <v>3664804.1908127209</v>
      </c>
      <c r="M1691" s="5">
        <f t="shared" si="80"/>
        <v>1854773.5128571428</v>
      </c>
    </row>
    <row r="1692" spans="1:13" x14ac:dyDescent="0.2">
      <c r="A1692" s="4" t="s">
        <v>4819</v>
      </c>
      <c r="B1692" s="4" t="s">
        <v>4820</v>
      </c>
      <c r="C1692" s="5">
        <v>223224100</v>
      </c>
      <c r="D1692" s="5">
        <v>75</v>
      </c>
      <c r="E1692" s="5">
        <v>85</v>
      </c>
      <c r="F1692" s="5">
        <v>281062903</v>
      </c>
      <c r="G1692" s="5">
        <v>177</v>
      </c>
      <c r="H1692" s="5">
        <v>281062903</v>
      </c>
      <c r="I1692" s="6">
        <f t="shared" si="78"/>
        <v>0</v>
      </c>
      <c r="J1692" s="4" t="str">
        <f>VLOOKUP(A1692,districts!$A$4:$G$3181,6,FALSE)</f>
        <v>Edelényi</v>
      </c>
      <c r="L1692" s="5">
        <f t="shared" si="79"/>
        <v>2976321.3333333335</v>
      </c>
      <c r="M1692" s="5">
        <f t="shared" si="80"/>
        <v>1587926.0056497175</v>
      </c>
    </row>
    <row r="1693" spans="1:13" x14ac:dyDescent="0.2">
      <c r="A1693" s="4" t="s">
        <v>4821</v>
      </c>
      <c r="B1693" s="4" t="s">
        <v>4822</v>
      </c>
      <c r="C1693" s="5">
        <v>445949794</v>
      </c>
      <c r="D1693" s="5">
        <v>99</v>
      </c>
      <c r="E1693" s="5">
        <v>112</v>
      </c>
      <c r="F1693" s="5">
        <v>505684964</v>
      </c>
      <c r="G1693" s="5">
        <v>221</v>
      </c>
      <c r="H1693" s="5">
        <v>505684964</v>
      </c>
      <c r="I1693" s="6">
        <f t="shared" si="78"/>
        <v>0</v>
      </c>
      <c r="J1693" s="4" t="str">
        <f>VLOOKUP(A1693,districts!$A$4:$G$3181,6,FALSE)</f>
        <v>Szombathelyi</v>
      </c>
      <c r="L1693" s="5">
        <f t="shared" si="79"/>
        <v>4504543.3737373734</v>
      </c>
      <c r="M1693" s="5">
        <f t="shared" si="80"/>
        <v>2288167.257918552</v>
      </c>
    </row>
    <row r="1694" spans="1:13" x14ac:dyDescent="0.2">
      <c r="A1694" s="4" t="s">
        <v>4823</v>
      </c>
      <c r="B1694" s="4" t="s">
        <v>4824</v>
      </c>
      <c r="C1694" s="5">
        <v>1554874748</v>
      </c>
      <c r="D1694" s="5">
        <v>521</v>
      </c>
      <c r="E1694" s="5">
        <v>589</v>
      </c>
      <c r="F1694" s="5">
        <v>2222436117</v>
      </c>
      <c r="G1694" s="5">
        <v>1394</v>
      </c>
      <c r="H1694" s="5">
        <v>2222436117</v>
      </c>
      <c r="I1694" s="6">
        <f t="shared" si="78"/>
        <v>0</v>
      </c>
      <c r="J1694" s="4" t="str">
        <f>VLOOKUP(A1694,districts!$A$4:$G$3181,6,FALSE)</f>
        <v>Marcali</v>
      </c>
      <c r="L1694" s="5">
        <f t="shared" si="79"/>
        <v>2984404.5067178505</v>
      </c>
      <c r="M1694" s="5">
        <f t="shared" si="80"/>
        <v>1594287.0279770445</v>
      </c>
    </row>
    <row r="1695" spans="1:13" x14ac:dyDescent="0.2">
      <c r="A1695" s="4" t="s">
        <v>247</v>
      </c>
      <c r="B1695" s="4" t="s">
        <v>4825</v>
      </c>
      <c r="C1695" s="5">
        <v>15607003165</v>
      </c>
      <c r="D1695" s="5">
        <v>4245</v>
      </c>
      <c r="E1695" s="5">
        <v>4978</v>
      </c>
      <c r="F1695" s="5">
        <v>20114688338</v>
      </c>
      <c r="G1695" s="5">
        <v>9949</v>
      </c>
      <c r="H1695" s="5">
        <v>20115424856</v>
      </c>
      <c r="I1695" s="6">
        <f t="shared" si="78"/>
        <v>736518</v>
      </c>
      <c r="J1695" s="4" t="str">
        <f>VLOOKUP(A1695,districts!$A$4:$G$3181,6,FALSE)</f>
        <v>Békési</v>
      </c>
      <c r="L1695" s="5">
        <f t="shared" si="79"/>
        <v>3676561.4051825679</v>
      </c>
      <c r="M1695" s="5">
        <f t="shared" si="80"/>
        <v>2021853.9406975575</v>
      </c>
    </row>
    <row r="1696" spans="1:13" x14ac:dyDescent="0.2">
      <c r="A1696" s="4" t="s">
        <v>248</v>
      </c>
      <c r="B1696" s="4" t="s">
        <v>4826</v>
      </c>
      <c r="C1696" s="5">
        <v>8042738192</v>
      </c>
      <c r="D1696" s="5">
        <v>2605</v>
      </c>
      <c r="E1696" s="5">
        <v>3028</v>
      </c>
      <c r="F1696" s="5">
        <v>10849170155</v>
      </c>
      <c r="G1696" s="5">
        <v>5874</v>
      </c>
      <c r="H1696" s="5">
        <v>10849170155</v>
      </c>
      <c r="I1696" s="6">
        <f t="shared" si="78"/>
        <v>0</v>
      </c>
      <c r="J1696" s="4" t="str">
        <f>VLOOKUP(A1696,districts!$A$4:$G$3181,6,FALSE)</f>
        <v>Mezőcsáti</v>
      </c>
      <c r="L1696" s="5">
        <f t="shared" si="79"/>
        <v>3087423.4902111324</v>
      </c>
      <c r="M1696" s="5">
        <f t="shared" si="80"/>
        <v>1846981.6402791964</v>
      </c>
    </row>
    <row r="1697" spans="1:13" x14ac:dyDescent="0.2">
      <c r="A1697" s="4" t="s">
        <v>4827</v>
      </c>
      <c r="B1697" s="4" t="s">
        <v>4828</v>
      </c>
      <c r="C1697" s="5">
        <v>1657709817</v>
      </c>
      <c r="D1697" s="5">
        <v>535</v>
      </c>
      <c r="E1697" s="5">
        <v>612</v>
      </c>
      <c r="F1697" s="5">
        <v>2339644918</v>
      </c>
      <c r="G1697" s="5">
        <v>1206</v>
      </c>
      <c r="H1697" s="5">
        <v>2339644918</v>
      </c>
      <c r="I1697" s="6">
        <f t="shared" si="78"/>
        <v>0</v>
      </c>
      <c r="J1697" s="4" t="str">
        <f>VLOOKUP(A1697,districts!$A$4:$G$3181,6,FALSE)</f>
        <v>Kaposvári</v>
      </c>
      <c r="L1697" s="5">
        <f t="shared" si="79"/>
        <v>3098523.0224299068</v>
      </c>
      <c r="M1697" s="5">
        <f t="shared" si="80"/>
        <v>1940004.0779436151</v>
      </c>
    </row>
    <row r="1698" spans="1:13" x14ac:dyDescent="0.2">
      <c r="A1698" s="4" t="s">
        <v>4829</v>
      </c>
      <c r="B1698" s="4" t="s">
        <v>4830</v>
      </c>
      <c r="C1698" s="5">
        <v>168750625</v>
      </c>
      <c r="D1698" s="5">
        <v>55</v>
      </c>
      <c r="E1698" s="5">
        <v>59</v>
      </c>
      <c r="F1698" s="5">
        <v>258366947</v>
      </c>
      <c r="G1698" s="5">
        <v>135</v>
      </c>
      <c r="H1698" s="5">
        <v>258366947</v>
      </c>
      <c r="I1698" s="6">
        <f t="shared" si="78"/>
        <v>0</v>
      </c>
      <c r="J1698" s="4" t="str">
        <f>VLOOKUP(A1698,districts!$A$4:$G$3181,6,FALSE)</f>
        <v>Hegyháti</v>
      </c>
      <c r="L1698" s="5">
        <f t="shared" si="79"/>
        <v>3068193.1818181816</v>
      </c>
      <c r="M1698" s="5">
        <f t="shared" si="80"/>
        <v>1913829.237037037</v>
      </c>
    </row>
    <row r="1699" spans="1:13" x14ac:dyDescent="0.2">
      <c r="A1699" s="4" t="s">
        <v>4831</v>
      </c>
      <c r="B1699" s="4" t="s">
        <v>4832</v>
      </c>
      <c r="C1699" s="5">
        <v>8129910761</v>
      </c>
      <c r="D1699" s="5">
        <v>2252</v>
      </c>
      <c r="E1699" s="5">
        <v>2542</v>
      </c>
      <c r="F1699" s="5">
        <v>11946118809</v>
      </c>
      <c r="G1699" s="5">
        <v>4730</v>
      </c>
      <c r="H1699" s="5">
        <v>11946118809</v>
      </c>
      <c r="I1699" s="6">
        <f t="shared" si="78"/>
        <v>0</v>
      </c>
      <c r="J1699" s="4" t="str">
        <f>VLOOKUP(A1699,districts!$A$4:$G$3181,6,FALSE)</f>
        <v>Dunaújvárosi</v>
      </c>
      <c r="L1699" s="5">
        <f t="shared" si="79"/>
        <v>3610084.7073712256</v>
      </c>
      <c r="M1699" s="5">
        <f t="shared" si="80"/>
        <v>2525606.5135306553</v>
      </c>
    </row>
    <row r="1700" spans="1:13" x14ac:dyDescent="0.2">
      <c r="A1700" s="4" t="s">
        <v>4833</v>
      </c>
      <c r="B1700" s="4" t="s">
        <v>4834</v>
      </c>
      <c r="C1700" s="5">
        <v>1082744027</v>
      </c>
      <c r="D1700" s="5">
        <v>424</v>
      </c>
      <c r="E1700" s="5">
        <v>484</v>
      </c>
      <c r="F1700" s="5">
        <v>1278797125</v>
      </c>
      <c r="G1700" s="5">
        <v>975</v>
      </c>
      <c r="H1700" s="5">
        <v>1278797125</v>
      </c>
      <c r="I1700" s="6">
        <f t="shared" si="78"/>
        <v>0</v>
      </c>
      <c r="J1700" s="4" t="str">
        <f>VLOOKUP(A1700,districts!$A$4:$G$3181,6,FALSE)</f>
        <v>Sarkadi</v>
      </c>
      <c r="L1700" s="5">
        <f t="shared" si="79"/>
        <v>2553641.5731132077</v>
      </c>
      <c r="M1700" s="5">
        <f t="shared" si="80"/>
        <v>1311586.7948717948</v>
      </c>
    </row>
    <row r="1701" spans="1:13" x14ac:dyDescent="0.2">
      <c r="A1701" s="4" t="s">
        <v>249</v>
      </c>
      <c r="B1701" s="4" t="s">
        <v>4835</v>
      </c>
      <c r="C1701" s="5">
        <v>7607832453</v>
      </c>
      <c r="D1701" s="5">
        <v>2024</v>
      </c>
      <c r="E1701" s="5">
        <v>2358</v>
      </c>
      <c r="F1701" s="5">
        <v>9910084466</v>
      </c>
      <c r="G1701" s="5">
        <v>4761</v>
      </c>
      <c r="H1701" s="5">
        <v>9910084466</v>
      </c>
      <c r="I1701" s="6">
        <f t="shared" si="78"/>
        <v>0</v>
      </c>
      <c r="J1701" s="4" t="str">
        <f>VLOOKUP(A1701,districts!$A$4:$G$3181,6,FALSE)</f>
        <v>Mezőkovácsházai</v>
      </c>
      <c r="L1701" s="5">
        <f t="shared" si="79"/>
        <v>3758810.5004940713</v>
      </c>
      <c r="M1701" s="5">
        <f t="shared" si="80"/>
        <v>2081513.2253728209</v>
      </c>
    </row>
    <row r="1702" spans="1:13" x14ac:dyDescent="0.2">
      <c r="A1702" s="4" t="s">
        <v>4836</v>
      </c>
      <c r="B1702" s="4" t="s">
        <v>4837</v>
      </c>
      <c r="C1702" s="5">
        <v>475609652</v>
      </c>
      <c r="D1702" s="5">
        <v>123</v>
      </c>
      <c r="E1702" s="5">
        <v>153</v>
      </c>
      <c r="F1702" s="5">
        <v>554843970</v>
      </c>
      <c r="G1702" s="5">
        <v>329</v>
      </c>
      <c r="H1702" s="5">
        <v>554843970</v>
      </c>
      <c r="I1702" s="6">
        <f t="shared" si="78"/>
        <v>0</v>
      </c>
      <c r="J1702" s="4" t="str">
        <f>VLOOKUP(A1702,districts!$A$4:$G$3181,6,FALSE)</f>
        <v>Mezőtúri</v>
      </c>
      <c r="L1702" s="5">
        <f t="shared" si="79"/>
        <v>3866745.1382113821</v>
      </c>
      <c r="M1702" s="5">
        <f t="shared" si="80"/>
        <v>1686455.8358662615</v>
      </c>
    </row>
    <row r="1703" spans="1:13" x14ac:dyDescent="0.2">
      <c r="A1703" s="4" t="s">
        <v>250</v>
      </c>
      <c r="B1703" s="4" t="s">
        <v>4838</v>
      </c>
      <c r="C1703" s="5">
        <v>5160448258</v>
      </c>
      <c r="D1703" s="5">
        <v>1561</v>
      </c>
      <c r="E1703" s="5">
        <v>1794</v>
      </c>
      <c r="F1703" s="5">
        <v>7597413876</v>
      </c>
      <c r="G1703" s="5">
        <v>3694</v>
      </c>
      <c r="H1703" s="5">
        <v>7597413876</v>
      </c>
      <c r="I1703" s="6">
        <f t="shared" si="78"/>
        <v>0</v>
      </c>
      <c r="J1703" s="4" t="str">
        <f>VLOOKUP(A1703,districts!$A$4:$G$3181,6,FALSE)</f>
        <v>Mezőkövesdi</v>
      </c>
      <c r="L1703" s="5">
        <f t="shared" si="79"/>
        <v>3305860.5112107624</v>
      </c>
      <c r="M1703" s="5">
        <f t="shared" si="80"/>
        <v>2056690.2750406065</v>
      </c>
    </row>
    <row r="1704" spans="1:13" x14ac:dyDescent="0.2">
      <c r="A1704" s="4" t="s">
        <v>4839</v>
      </c>
      <c r="B1704" s="4" t="s">
        <v>4840</v>
      </c>
      <c r="C1704" s="5">
        <v>1414498102</v>
      </c>
      <c r="D1704" s="5">
        <v>454</v>
      </c>
      <c r="E1704" s="5">
        <v>526</v>
      </c>
      <c r="F1704" s="5">
        <v>1968480195</v>
      </c>
      <c r="G1704" s="5">
        <v>944</v>
      </c>
      <c r="H1704" s="5">
        <v>1968480195</v>
      </c>
      <c r="I1704" s="6">
        <f t="shared" si="78"/>
        <v>0</v>
      </c>
      <c r="J1704" s="4" t="str">
        <f>VLOOKUP(A1704,districts!$A$4:$G$3181,6,FALSE)</f>
        <v>Enyingi</v>
      </c>
      <c r="L1704" s="5">
        <f t="shared" si="79"/>
        <v>3115634.5859030839</v>
      </c>
      <c r="M1704" s="5">
        <f t="shared" si="80"/>
        <v>2085254.4438559322</v>
      </c>
    </row>
    <row r="1705" spans="1:13" x14ac:dyDescent="0.2">
      <c r="A1705" s="4" t="s">
        <v>251</v>
      </c>
      <c r="B1705" s="4" t="s">
        <v>4841</v>
      </c>
      <c r="C1705" s="5">
        <v>9197881970</v>
      </c>
      <c r="D1705" s="5">
        <v>2398</v>
      </c>
      <c r="E1705" s="5">
        <v>2874</v>
      </c>
      <c r="F1705" s="5">
        <v>11589273595</v>
      </c>
      <c r="G1705" s="5">
        <v>5563</v>
      </c>
      <c r="H1705" s="5">
        <v>11589273595</v>
      </c>
      <c r="I1705" s="6">
        <f t="shared" si="78"/>
        <v>0</v>
      </c>
      <c r="J1705" s="4" t="str">
        <f>VLOOKUP(A1705,districts!$A$4:$G$3181,6,FALSE)</f>
        <v>Mezőkovácsházai</v>
      </c>
      <c r="L1705" s="5">
        <f t="shared" si="79"/>
        <v>3835647.1934945788</v>
      </c>
      <c r="M1705" s="5">
        <f t="shared" si="80"/>
        <v>2083277.6550422434</v>
      </c>
    </row>
    <row r="1706" spans="1:13" x14ac:dyDescent="0.2">
      <c r="A1706" s="4" t="s">
        <v>252</v>
      </c>
      <c r="B1706" s="4" t="s">
        <v>4842</v>
      </c>
      <c r="C1706" s="5">
        <v>29974635177</v>
      </c>
      <c r="D1706" s="5">
        <v>6776</v>
      </c>
      <c r="E1706" s="5">
        <v>8167</v>
      </c>
      <c r="F1706" s="5">
        <v>39358080888</v>
      </c>
      <c r="G1706" s="5">
        <v>16189</v>
      </c>
      <c r="H1706" s="5">
        <v>39358080888</v>
      </c>
      <c r="I1706" s="6">
        <f t="shared" si="78"/>
        <v>0</v>
      </c>
      <c r="J1706" s="4" t="str">
        <f>VLOOKUP(A1706,districts!$A$4:$G$3181,6,FALSE)</f>
        <v>Mezőkövesdi</v>
      </c>
      <c r="L1706" s="5">
        <f t="shared" si="79"/>
        <v>4423647.4582349472</v>
      </c>
      <c r="M1706" s="5">
        <f t="shared" si="80"/>
        <v>2431161.9549076534</v>
      </c>
    </row>
    <row r="1707" spans="1:13" x14ac:dyDescent="0.2">
      <c r="A1707" s="4" t="s">
        <v>4843</v>
      </c>
      <c r="B1707" s="4" t="s">
        <v>4844</v>
      </c>
      <c r="C1707" s="5">
        <v>1228147210</v>
      </c>
      <c r="D1707" s="5">
        <v>426</v>
      </c>
      <c r="E1707" s="5">
        <v>494</v>
      </c>
      <c r="F1707" s="5">
        <v>1674824948</v>
      </c>
      <c r="G1707" s="5">
        <v>1024</v>
      </c>
      <c r="H1707" s="5">
        <v>1674824948</v>
      </c>
      <c r="I1707" s="6">
        <f t="shared" si="78"/>
        <v>0</v>
      </c>
      <c r="J1707" s="4" t="str">
        <f>VLOOKUP(A1707,districts!$A$4:$G$3181,6,FALSE)</f>
        <v>Kisvárdai</v>
      </c>
      <c r="L1707" s="5">
        <f t="shared" si="79"/>
        <v>2882974.6713615023</v>
      </c>
      <c r="M1707" s="5">
        <f t="shared" si="80"/>
        <v>1635571.23828125</v>
      </c>
    </row>
    <row r="1708" spans="1:13" x14ac:dyDescent="0.2">
      <c r="A1708" s="4" t="s">
        <v>4845</v>
      </c>
      <c r="B1708" s="4" t="s">
        <v>4846</v>
      </c>
      <c r="C1708" s="5">
        <v>2117889463</v>
      </c>
      <c r="D1708" s="5">
        <v>474</v>
      </c>
      <c r="E1708" s="5">
        <v>544</v>
      </c>
      <c r="F1708" s="5">
        <v>2415466012</v>
      </c>
      <c r="G1708" s="5">
        <v>972</v>
      </c>
      <c r="H1708" s="5">
        <v>2415466012</v>
      </c>
      <c r="I1708" s="6">
        <f t="shared" si="78"/>
        <v>0</v>
      </c>
      <c r="J1708" s="4" t="str">
        <f>VLOOKUP(A1708,districts!$A$4:$G$3181,6,FALSE)</f>
        <v>Pápai</v>
      </c>
      <c r="L1708" s="5">
        <f t="shared" si="79"/>
        <v>4468121.2299578059</v>
      </c>
      <c r="M1708" s="5">
        <f t="shared" si="80"/>
        <v>2485047.3374485597</v>
      </c>
    </row>
    <row r="1709" spans="1:13" x14ac:dyDescent="0.2">
      <c r="A1709" s="4" t="s">
        <v>4847</v>
      </c>
      <c r="B1709" s="4" t="s">
        <v>4848</v>
      </c>
      <c r="C1709" s="5">
        <v>1629396486</v>
      </c>
      <c r="D1709" s="5">
        <v>449</v>
      </c>
      <c r="E1709" s="5">
        <v>499</v>
      </c>
      <c r="F1709" s="5">
        <v>5080397986</v>
      </c>
      <c r="G1709" s="5">
        <v>975</v>
      </c>
      <c r="H1709" s="5">
        <v>5080397986</v>
      </c>
      <c r="I1709" s="6">
        <f t="shared" si="78"/>
        <v>0</v>
      </c>
      <c r="J1709" s="4" t="str">
        <f>VLOOKUP(A1709,districts!$A$4:$G$3181,6,FALSE)</f>
        <v>Mezőkövesdi</v>
      </c>
      <c r="L1709" s="5">
        <f t="shared" si="79"/>
        <v>3628945.4031180399</v>
      </c>
      <c r="M1709" s="5">
        <f t="shared" si="80"/>
        <v>5210664.601025641</v>
      </c>
    </row>
    <row r="1710" spans="1:13" x14ac:dyDescent="0.2">
      <c r="A1710" s="4" t="s">
        <v>4849</v>
      </c>
      <c r="B1710" s="4" t="s">
        <v>4850</v>
      </c>
      <c r="C1710" s="5">
        <v>2714186483</v>
      </c>
      <c r="D1710" s="5">
        <v>766</v>
      </c>
      <c r="E1710" s="5">
        <v>889</v>
      </c>
      <c r="F1710" s="5">
        <v>4154134220</v>
      </c>
      <c r="G1710" s="5">
        <v>1629</v>
      </c>
      <c r="H1710" s="5">
        <v>4154134220</v>
      </c>
      <c r="I1710" s="6">
        <f t="shared" si="78"/>
        <v>0</v>
      </c>
      <c r="J1710" s="4" t="str">
        <f>VLOOKUP(A1710,districts!$A$4:$G$3181,6,FALSE)</f>
        <v>Mezőkövesdi</v>
      </c>
      <c r="L1710" s="5">
        <f t="shared" si="79"/>
        <v>3543324.3903394258</v>
      </c>
      <c r="M1710" s="5">
        <f t="shared" si="80"/>
        <v>2550113.0877839164</v>
      </c>
    </row>
    <row r="1711" spans="1:13" x14ac:dyDescent="0.2">
      <c r="A1711" s="4" t="s">
        <v>4851</v>
      </c>
      <c r="B1711" s="4" t="s">
        <v>4852</v>
      </c>
      <c r="C1711" s="5">
        <v>2509164221</v>
      </c>
      <c r="D1711" s="5">
        <v>597</v>
      </c>
      <c r="E1711" s="5">
        <v>671</v>
      </c>
      <c r="F1711" s="5">
        <v>3646311905</v>
      </c>
      <c r="G1711" s="5">
        <v>968</v>
      </c>
      <c r="H1711" s="5">
        <v>3646311905</v>
      </c>
      <c r="I1711" s="6">
        <f t="shared" si="78"/>
        <v>0</v>
      </c>
      <c r="J1711" s="4" t="str">
        <f>VLOOKUP(A1711,districts!$A$4:$G$3181,6,FALSE)</f>
        <v>Győri</v>
      </c>
      <c r="L1711" s="5">
        <f t="shared" si="79"/>
        <v>4202955.1440536017</v>
      </c>
      <c r="M1711" s="5">
        <f t="shared" si="80"/>
        <v>3766851.1415289254</v>
      </c>
    </row>
    <row r="1712" spans="1:13" x14ac:dyDescent="0.2">
      <c r="A1712" s="4" t="s">
        <v>4853</v>
      </c>
      <c r="B1712" s="4" t="s">
        <v>4854</v>
      </c>
      <c r="C1712" s="5">
        <v>634743452</v>
      </c>
      <c r="D1712" s="5">
        <v>213</v>
      </c>
      <c r="E1712" s="5">
        <v>255</v>
      </c>
      <c r="F1712" s="5">
        <v>812226104</v>
      </c>
      <c r="G1712" s="5">
        <v>672</v>
      </c>
      <c r="H1712" s="5">
        <v>812226104</v>
      </c>
      <c r="I1712" s="6">
        <f t="shared" si="78"/>
        <v>0</v>
      </c>
      <c r="J1712" s="4" t="str">
        <f>VLOOKUP(A1712,districts!$A$4:$G$3181,6,FALSE)</f>
        <v>Berettyóújfalui</v>
      </c>
      <c r="L1712" s="5">
        <f t="shared" si="79"/>
        <v>2980016.2065727701</v>
      </c>
      <c r="M1712" s="5">
        <f t="shared" si="80"/>
        <v>1208669.7976190476</v>
      </c>
    </row>
    <row r="1713" spans="1:13" x14ac:dyDescent="0.2">
      <c r="A1713" s="4" t="s">
        <v>4855</v>
      </c>
      <c r="B1713" s="4" t="s">
        <v>4856</v>
      </c>
      <c r="C1713" s="5">
        <v>748565943</v>
      </c>
      <c r="D1713" s="5">
        <v>245</v>
      </c>
      <c r="E1713" s="5">
        <v>280</v>
      </c>
      <c r="F1713" s="5">
        <v>928536851</v>
      </c>
      <c r="G1713" s="5">
        <v>680</v>
      </c>
      <c r="H1713" s="5">
        <v>928536851</v>
      </c>
      <c r="I1713" s="6">
        <f t="shared" si="78"/>
        <v>0</v>
      </c>
      <c r="J1713" s="4" t="str">
        <f>VLOOKUP(A1713,districts!$A$4:$G$3181,6,FALSE)</f>
        <v>Berettyóújfalui</v>
      </c>
      <c r="L1713" s="5">
        <f t="shared" si="79"/>
        <v>3055371.1959183672</v>
      </c>
      <c r="M1713" s="5">
        <f t="shared" si="80"/>
        <v>1365495.3691176469</v>
      </c>
    </row>
    <row r="1714" spans="1:13" x14ac:dyDescent="0.2">
      <c r="A1714" s="4" t="s">
        <v>4857</v>
      </c>
      <c r="B1714" s="4" t="s">
        <v>4858</v>
      </c>
      <c r="C1714" s="5">
        <v>1251219967</v>
      </c>
      <c r="D1714" s="5">
        <v>407</v>
      </c>
      <c r="E1714" s="5">
        <v>452</v>
      </c>
      <c r="F1714" s="5">
        <v>1646338640</v>
      </c>
      <c r="G1714" s="5">
        <v>1144</v>
      </c>
      <c r="H1714" s="5">
        <v>1646338640</v>
      </c>
      <c r="I1714" s="6">
        <f t="shared" si="78"/>
        <v>0</v>
      </c>
      <c r="J1714" s="4" t="str">
        <f>VLOOKUP(A1714,districts!$A$4:$G$3181,6,FALSE)</f>
        <v>Füzesabonyi</v>
      </c>
      <c r="L1714" s="5">
        <f t="shared" si="79"/>
        <v>3074250.5331695331</v>
      </c>
      <c r="M1714" s="5">
        <f t="shared" si="80"/>
        <v>1439107.2027972029</v>
      </c>
    </row>
    <row r="1715" spans="1:13" x14ac:dyDescent="0.2">
      <c r="A1715" s="4" t="s">
        <v>4859</v>
      </c>
      <c r="B1715" s="4" t="s">
        <v>4860</v>
      </c>
      <c r="C1715" s="5">
        <v>1868714031</v>
      </c>
      <c r="D1715" s="5">
        <v>600</v>
      </c>
      <c r="E1715" s="5">
        <v>675</v>
      </c>
      <c r="F1715" s="5">
        <v>2706855123</v>
      </c>
      <c r="G1715" s="5">
        <v>1332</v>
      </c>
      <c r="H1715" s="5">
        <v>2706855123</v>
      </c>
      <c r="I1715" s="6">
        <f t="shared" si="78"/>
        <v>0</v>
      </c>
      <c r="J1715" s="4" t="str">
        <f>VLOOKUP(A1715,districts!$A$4:$G$3181,6,FALSE)</f>
        <v>Enyingi</v>
      </c>
      <c r="L1715" s="5">
        <f t="shared" si="79"/>
        <v>3114523.3849999998</v>
      </c>
      <c r="M1715" s="5">
        <f t="shared" si="80"/>
        <v>2032173.5157657657</v>
      </c>
    </row>
    <row r="1716" spans="1:13" x14ac:dyDescent="0.2">
      <c r="A1716" s="4" t="s">
        <v>4861</v>
      </c>
      <c r="B1716" s="4" t="s">
        <v>4862</v>
      </c>
      <c r="C1716" s="5">
        <v>3342849250</v>
      </c>
      <c r="D1716" s="5">
        <v>927</v>
      </c>
      <c r="E1716" s="5">
        <v>1090</v>
      </c>
      <c r="F1716" s="5">
        <v>4503331906</v>
      </c>
      <c r="G1716" s="5">
        <v>2104</v>
      </c>
      <c r="H1716" s="5">
        <v>4503331906</v>
      </c>
      <c r="I1716" s="6">
        <f t="shared" si="78"/>
        <v>0</v>
      </c>
      <c r="J1716" s="4" t="str">
        <f>VLOOKUP(A1716,districts!$A$4:$G$3181,6,FALSE)</f>
        <v>Sárbogárdi</v>
      </c>
      <c r="L1716" s="5">
        <f t="shared" si="79"/>
        <v>3606094.120819849</v>
      </c>
      <c r="M1716" s="5">
        <f t="shared" si="80"/>
        <v>2140366.8754752851</v>
      </c>
    </row>
    <row r="1717" spans="1:13" x14ac:dyDescent="0.2">
      <c r="A1717" s="4" t="s">
        <v>4863</v>
      </c>
      <c r="B1717" s="4" t="s">
        <v>4864</v>
      </c>
      <c r="C1717" s="5">
        <v>1777633240</v>
      </c>
      <c r="D1717" s="5">
        <v>633</v>
      </c>
      <c r="E1717" s="5">
        <v>709</v>
      </c>
      <c r="F1717" s="5">
        <v>2303223148</v>
      </c>
      <c r="G1717" s="5">
        <v>1614</v>
      </c>
      <c r="H1717" s="5">
        <v>2303223148</v>
      </c>
      <c r="I1717" s="6">
        <f t="shared" si="78"/>
        <v>0</v>
      </c>
      <c r="J1717" s="4" t="str">
        <f>VLOOKUP(A1717,districts!$A$4:$G$3181,6,FALSE)</f>
        <v>Füzesabonyi</v>
      </c>
      <c r="L1717" s="5">
        <f t="shared" si="79"/>
        <v>2808267.3617693521</v>
      </c>
      <c r="M1717" s="5">
        <f t="shared" si="80"/>
        <v>1427027.9727385377</v>
      </c>
    </row>
    <row r="1718" spans="1:13" x14ac:dyDescent="0.2">
      <c r="A1718" s="4" t="s">
        <v>253</v>
      </c>
      <c r="B1718" s="4" t="s">
        <v>4865</v>
      </c>
      <c r="C1718" s="5">
        <v>25688504792</v>
      </c>
      <c r="D1718" s="5">
        <v>7037</v>
      </c>
      <c r="E1718" s="5">
        <v>8274</v>
      </c>
      <c r="F1718" s="5">
        <v>34018368999</v>
      </c>
      <c r="G1718" s="5">
        <v>16333</v>
      </c>
      <c r="H1718" s="5">
        <v>34018368999</v>
      </c>
      <c r="I1718" s="6">
        <f t="shared" si="78"/>
        <v>0</v>
      </c>
      <c r="J1718" s="4" t="str">
        <f>VLOOKUP(A1718,districts!$A$4:$G$3181,6,FALSE)</f>
        <v>Mezőtúri</v>
      </c>
      <c r="L1718" s="5">
        <f t="shared" si="79"/>
        <v>3650490.9467102457</v>
      </c>
      <c r="M1718" s="5">
        <f t="shared" si="80"/>
        <v>2082799.7917712606</v>
      </c>
    </row>
    <row r="1719" spans="1:13" x14ac:dyDescent="0.2">
      <c r="A1719" s="4" t="s">
        <v>4866</v>
      </c>
      <c r="B1719" s="4" t="s">
        <v>4867</v>
      </c>
      <c r="C1719" s="5">
        <v>2418581008</v>
      </c>
      <c r="D1719" s="5">
        <v>898</v>
      </c>
      <c r="E1719" s="5">
        <v>1013</v>
      </c>
      <c r="F1719" s="5">
        <v>3041682343</v>
      </c>
      <c r="G1719" s="5">
        <v>2312</v>
      </c>
      <c r="H1719" s="5">
        <v>3041682343</v>
      </c>
      <c r="I1719" s="6">
        <f t="shared" si="78"/>
        <v>0</v>
      </c>
      <c r="J1719" s="4" t="str">
        <f>VLOOKUP(A1719,districts!$A$4:$G$3181,6,FALSE)</f>
        <v>Szerencsi</v>
      </c>
      <c r="L1719" s="5">
        <f t="shared" si="79"/>
        <v>2693297.3363028951</v>
      </c>
      <c r="M1719" s="5">
        <f t="shared" si="80"/>
        <v>1315606.5497404845</v>
      </c>
    </row>
    <row r="1720" spans="1:13" x14ac:dyDescent="0.2">
      <c r="A1720" s="4" t="s">
        <v>4868</v>
      </c>
      <c r="B1720" s="4" t="s">
        <v>4869</v>
      </c>
      <c r="C1720" s="5">
        <v>770896275</v>
      </c>
      <c r="D1720" s="5">
        <v>254</v>
      </c>
      <c r="E1720" s="5">
        <v>324</v>
      </c>
      <c r="F1720" s="5">
        <v>1078129413</v>
      </c>
      <c r="G1720" s="5">
        <v>781</v>
      </c>
      <c r="H1720" s="5">
        <v>1078129413</v>
      </c>
      <c r="I1720" s="6">
        <f t="shared" si="78"/>
        <v>0</v>
      </c>
      <c r="J1720" s="4" t="str">
        <f>VLOOKUP(A1720,districts!$A$4:$G$3181,6,FALSE)</f>
        <v>Nagykanizsai</v>
      </c>
      <c r="L1720" s="5">
        <f t="shared" si="79"/>
        <v>3035024.7047244096</v>
      </c>
      <c r="M1720" s="5">
        <f t="shared" si="80"/>
        <v>1380447.3918053778</v>
      </c>
    </row>
    <row r="1721" spans="1:13" x14ac:dyDescent="0.2">
      <c r="A1721" s="4" t="s">
        <v>4870</v>
      </c>
      <c r="B1721" s="4" t="s">
        <v>4871</v>
      </c>
      <c r="C1721" s="5">
        <v>585803334</v>
      </c>
      <c r="D1721" s="5">
        <v>145</v>
      </c>
      <c r="E1721" s="5">
        <v>184</v>
      </c>
      <c r="F1721" s="5">
        <v>692834781</v>
      </c>
      <c r="G1721" s="5">
        <v>364</v>
      </c>
      <c r="H1721" s="5">
        <v>692834781</v>
      </c>
      <c r="I1721" s="6">
        <f t="shared" si="78"/>
        <v>0</v>
      </c>
      <c r="J1721" s="4" t="str">
        <f>VLOOKUP(A1721,districts!$A$4:$G$3181,6,FALSE)</f>
        <v>Zalaszentgróti</v>
      </c>
      <c r="L1721" s="5">
        <f t="shared" si="79"/>
        <v>4040022.9931034483</v>
      </c>
      <c r="M1721" s="5">
        <f t="shared" si="80"/>
        <v>1903392.2554945054</v>
      </c>
    </row>
    <row r="1722" spans="1:13" x14ac:dyDescent="0.2">
      <c r="A1722" s="4" t="s">
        <v>4872</v>
      </c>
      <c r="B1722" s="4" t="s">
        <v>4873</v>
      </c>
      <c r="C1722" s="5">
        <v>740132208</v>
      </c>
      <c r="D1722" s="5">
        <v>229</v>
      </c>
      <c r="E1722" s="5">
        <v>273</v>
      </c>
      <c r="F1722" s="5">
        <v>990074224</v>
      </c>
      <c r="G1722" s="5">
        <v>557</v>
      </c>
      <c r="H1722" s="5">
        <v>990074224</v>
      </c>
      <c r="I1722" s="6">
        <f t="shared" si="78"/>
        <v>0</v>
      </c>
      <c r="J1722" s="4" t="str">
        <f>VLOOKUP(A1722,districts!$A$4:$G$3181,6,FALSE)</f>
        <v>Salgótarjáni</v>
      </c>
      <c r="L1722" s="5">
        <f t="shared" si="79"/>
        <v>3232018.3755458514</v>
      </c>
      <c r="M1722" s="5">
        <f t="shared" si="80"/>
        <v>1777512.0718132854</v>
      </c>
    </row>
    <row r="1723" spans="1:13" x14ac:dyDescent="0.2">
      <c r="A1723" s="4" t="s">
        <v>4874</v>
      </c>
      <c r="B1723" s="4" t="s">
        <v>4875</v>
      </c>
      <c r="C1723" s="5">
        <v>1311918049</v>
      </c>
      <c r="D1723" s="5">
        <v>355</v>
      </c>
      <c r="E1723" s="5">
        <v>385</v>
      </c>
      <c r="F1723" s="5">
        <v>1643492325</v>
      </c>
      <c r="G1723" s="5">
        <v>731</v>
      </c>
      <c r="H1723" s="5">
        <v>1643492325</v>
      </c>
      <c r="I1723" s="6">
        <f t="shared" si="78"/>
        <v>0</v>
      </c>
      <c r="J1723" s="4" t="str">
        <f>VLOOKUP(A1723,districts!$A$4:$G$3181,6,FALSE)</f>
        <v>Pápai</v>
      </c>
      <c r="L1723" s="5">
        <f t="shared" si="79"/>
        <v>3695543.8</v>
      </c>
      <c r="M1723" s="5">
        <f t="shared" si="80"/>
        <v>2248279.5143638849</v>
      </c>
    </row>
    <row r="1724" spans="1:13" x14ac:dyDescent="0.2">
      <c r="A1724" s="4" t="s">
        <v>4876</v>
      </c>
      <c r="B1724" s="4" t="s">
        <v>4877</v>
      </c>
      <c r="C1724" s="5">
        <v>1877878133</v>
      </c>
      <c r="D1724" s="5">
        <v>482</v>
      </c>
      <c r="E1724" s="5">
        <v>607</v>
      </c>
      <c r="F1724" s="5">
        <v>2399879029</v>
      </c>
      <c r="G1724" s="5">
        <v>1094</v>
      </c>
      <c r="H1724" s="5">
        <v>2399879029</v>
      </c>
      <c r="I1724" s="6">
        <f t="shared" si="78"/>
        <v>0</v>
      </c>
      <c r="J1724" s="4" t="str">
        <f>VLOOKUP(A1724,districts!$A$4:$G$3181,6,FALSE)</f>
        <v>Kapuvári</v>
      </c>
      <c r="L1724" s="5">
        <f t="shared" si="79"/>
        <v>3896012.7240663902</v>
      </c>
      <c r="M1724" s="5">
        <f t="shared" si="80"/>
        <v>2193673.7010968924</v>
      </c>
    </row>
    <row r="1725" spans="1:13" x14ac:dyDescent="0.2">
      <c r="A1725" s="4" t="s">
        <v>4878</v>
      </c>
      <c r="B1725" s="4" t="s">
        <v>4879</v>
      </c>
      <c r="C1725" s="5">
        <v>606827940</v>
      </c>
      <c r="D1725" s="5">
        <v>218</v>
      </c>
      <c r="E1725" s="5">
        <v>265</v>
      </c>
      <c r="F1725" s="5">
        <v>768021880</v>
      </c>
      <c r="G1725" s="5">
        <v>640</v>
      </c>
      <c r="H1725" s="5">
        <v>768021880</v>
      </c>
      <c r="I1725" s="6">
        <f t="shared" si="78"/>
        <v>0</v>
      </c>
      <c r="J1725" s="4" t="str">
        <f>VLOOKUP(A1725,districts!$A$4:$G$3181,6,FALSE)</f>
        <v>Kaposvári</v>
      </c>
      <c r="L1725" s="5">
        <f t="shared" si="79"/>
        <v>2783614.4036697247</v>
      </c>
      <c r="M1725" s="5">
        <f t="shared" si="80"/>
        <v>1200034.1875</v>
      </c>
    </row>
    <row r="1726" spans="1:13" x14ac:dyDescent="0.2">
      <c r="A1726" s="4" t="s">
        <v>4880</v>
      </c>
      <c r="B1726" s="4" t="s">
        <v>4881</v>
      </c>
      <c r="C1726" s="5">
        <v>1045800305</v>
      </c>
      <c r="D1726" s="5">
        <v>336</v>
      </c>
      <c r="E1726" s="5">
        <v>389</v>
      </c>
      <c r="F1726" s="5">
        <v>1756040352</v>
      </c>
      <c r="G1726" s="5">
        <v>735</v>
      </c>
      <c r="H1726" s="5">
        <v>1756040352</v>
      </c>
      <c r="I1726" s="6">
        <f t="shared" si="78"/>
        <v>0</v>
      </c>
      <c r="J1726" s="4" t="str">
        <f>VLOOKUP(A1726,districts!$A$4:$G$3181,6,FALSE)</f>
        <v>Ceglédi</v>
      </c>
      <c r="L1726" s="5">
        <f t="shared" si="79"/>
        <v>3112500.9077380951</v>
      </c>
      <c r="M1726" s="5">
        <f t="shared" si="80"/>
        <v>2389170.5469387756</v>
      </c>
    </row>
    <row r="1727" spans="1:13" x14ac:dyDescent="0.2">
      <c r="A1727" s="4" t="s">
        <v>4882</v>
      </c>
      <c r="B1727" s="4" t="s">
        <v>4883</v>
      </c>
      <c r="C1727" s="5">
        <v>253334969</v>
      </c>
      <c r="D1727" s="5">
        <v>111</v>
      </c>
      <c r="E1727" s="5">
        <v>119</v>
      </c>
      <c r="F1727" s="5">
        <v>377433499</v>
      </c>
      <c r="G1727" s="5">
        <v>319</v>
      </c>
      <c r="H1727" s="5">
        <v>377433499</v>
      </c>
      <c r="I1727" s="6">
        <f t="shared" si="78"/>
        <v>0</v>
      </c>
      <c r="J1727" s="4" t="str">
        <f>VLOOKUP(A1727,districts!$A$4:$G$3181,6,FALSE)</f>
        <v>Lenti</v>
      </c>
      <c r="L1727" s="5">
        <f t="shared" si="79"/>
        <v>2282297.018018018</v>
      </c>
      <c r="M1727" s="5">
        <f t="shared" si="80"/>
        <v>1183177.1128526647</v>
      </c>
    </row>
    <row r="1728" spans="1:13" x14ac:dyDescent="0.2">
      <c r="A1728" s="4" t="s">
        <v>4884</v>
      </c>
      <c r="B1728" s="4" t="s">
        <v>4885</v>
      </c>
      <c r="C1728" s="5">
        <v>9683753486</v>
      </c>
      <c r="D1728" s="5">
        <v>2439</v>
      </c>
      <c r="E1728" s="5">
        <v>2827</v>
      </c>
      <c r="F1728" s="5">
        <v>13584097131</v>
      </c>
      <c r="G1728" s="5">
        <v>5400</v>
      </c>
      <c r="H1728" s="5">
        <v>13584097131</v>
      </c>
      <c r="I1728" s="6">
        <f t="shared" si="78"/>
        <v>0</v>
      </c>
      <c r="J1728" s="4" t="str">
        <f>VLOOKUP(A1728,districts!$A$4:$G$3181,6,FALSE)</f>
        <v>Derecskei</v>
      </c>
      <c r="L1728" s="5">
        <f t="shared" si="79"/>
        <v>3970378.6330463304</v>
      </c>
      <c r="M1728" s="5">
        <f t="shared" si="80"/>
        <v>2515573.5427777776</v>
      </c>
    </row>
    <row r="1729" spans="1:13" x14ac:dyDescent="0.2">
      <c r="A1729" s="4" t="s">
        <v>4886</v>
      </c>
      <c r="B1729" s="4" t="s">
        <v>4887</v>
      </c>
      <c r="C1729" s="5">
        <v>252899667</v>
      </c>
      <c r="D1729" s="5">
        <v>66</v>
      </c>
      <c r="E1729" s="5">
        <v>76</v>
      </c>
      <c r="F1729" s="5">
        <v>305802746</v>
      </c>
      <c r="G1729" s="5">
        <v>219</v>
      </c>
      <c r="H1729" s="5">
        <v>305802746</v>
      </c>
      <c r="I1729" s="6">
        <f t="shared" si="78"/>
        <v>0</v>
      </c>
      <c r="J1729" s="4" t="str">
        <f>VLOOKUP(A1729,districts!$A$4:$G$3181,6,FALSE)</f>
        <v>Tabi</v>
      </c>
      <c r="L1729" s="5">
        <f t="shared" si="79"/>
        <v>3831813.1363636362</v>
      </c>
      <c r="M1729" s="5">
        <f t="shared" si="80"/>
        <v>1396359.5707762558</v>
      </c>
    </row>
    <row r="1730" spans="1:13" x14ac:dyDescent="0.2">
      <c r="A1730" s="4" t="s">
        <v>4888</v>
      </c>
      <c r="B1730" s="4" t="s">
        <v>4889</v>
      </c>
      <c r="C1730" s="5">
        <v>1106936016</v>
      </c>
      <c r="D1730" s="5">
        <v>307</v>
      </c>
      <c r="E1730" s="5">
        <v>356</v>
      </c>
      <c r="F1730" s="5">
        <v>1450700225</v>
      </c>
      <c r="G1730" s="5">
        <v>691</v>
      </c>
      <c r="H1730" s="5">
        <v>1450700225</v>
      </c>
      <c r="I1730" s="6">
        <f t="shared" ref="I1730:I1793" si="81">H1730-F1730</f>
        <v>0</v>
      </c>
      <c r="J1730" s="4" t="str">
        <f>VLOOKUP(A1730,districts!$A$4:$G$3181,6,FALSE)</f>
        <v>Bélapátfalvai</v>
      </c>
      <c r="L1730" s="5">
        <f t="shared" ref="L1730:L1793" si="82">C1730/D1730</f>
        <v>3605654.7752442998</v>
      </c>
      <c r="M1730" s="5">
        <f t="shared" ref="M1730:M1793" si="83">H1730/G1730</f>
        <v>2099421.4544138927</v>
      </c>
    </row>
    <row r="1731" spans="1:13" x14ac:dyDescent="0.2">
      <c r="A1731" s="4" t="s">
        <v>4890</v>
      </c>
      <c r="B1731" s="4" t="s">
        <v>4891</v>
      </c>
      <c r="C1731" s="5">
        <v>1002189295</v>
      </c>
      <c r="D1731" s="5">
        <v>264</v>
      </c>
      <c r="E1731" s="5">
        <v>309</v>
      </c>
      <c r="F1731" s="5">
        <v>1486022457</v>
      </c>
      <c r="G1731" s="5">
        <v>549</v>
      </c>
      <c r="H1731" s="5">
        <v>1486022457</v>
      </c>
      <c r="I1731" s="6">
        <f t="shared" si="81"/>
        <v>0</v>
      </c>
      <c r="J1731" s="4" t="str">
        <f>VLOOKUP(A1731,districts!$A$4:$G$3181,6,FALSE)</f>
        <v>Sátoraljaújhelyi</v>
      </c>
      <c r="L1731" s="5">
        <f t="shared" si="82"/>
        <v>3796171.5719696968</v>
      </c>
      <c r="M1731" s="5">
        <f t="shared" si="83"/>
        <v>2706780.4316939889</v>
      </c>
    </row>
    <row r="1732" spans="1:13" x14ac:dyDescent="0.2">
      <c r="A1732" s="4" t="s">
        <v>4892</v>
      </c>
      <c r="B1732" s="4" t="s">
        <v>4893</v>
      </c>
      <c r="C1732" s="5">
        <v>484562470</v>
      </c>
      <c r="D1732" s="5">
        <v>135</v>
      </c>
      <c r="E1732" s="5">
        <v>162</v>
      </c>
      <c r="F1732" s="5">
        <v>585708000</v>
      </c>
      <c r="G1732" s="5">
        <v>347</v>
      </c>
      <c r="H1732" s="5">
        <v>585708000</v>
      </c>
      <c r="I1732" s="6">
        <f t="shared" si="81"/>
        <v>0</v>
      </c>
      <c r="J1732" s="4" t="str">
        <f>VLOOKUP(A1732,districts!$A$4:$G$3181,6,FALSE)</f>
        <v>Vasvári</v>
      </c>
      <c r="L1732" s="5">
        <f t="shared" si="82"/>
        <v>3589351.6296296297</v>
      </c>
      <c r="M1732" s="5">
        <f t="shared" si="83"/>
        <v>1687919.3083573487</v>
      </c>
    </row>
    <row r="1733" spans="1:13" x14ac:dyDescent="0.2">
      <c r="A1733" s="4" t="s">
        <v>4894</v>
      </c>
      <c r="B1733" s="4" t="s">
        <v>4895</v>
      </c>
      <c r="C1733" s="5">
        <v>430010134</v>
      </c>
      <c r="D1733" s="5">
        <v>123</v>
      </c>
      <c r="E1733" s="5">
        <v>142</v>
      </c>
      <c r="F1733" s="5">
        <v>532027261</v>
      </c>
      <c r="G1733" s="5">
        <v>327</v>
      </c>
      <c r="H1733" s="5">
        <v>532027261</v>
      </c>
      <c r="I1733" s="6">
        <f t="shared" si="81"/>
        <v>0</v>
      </c>
      <c r="J1733" s="4" t="str">
        <f>VLOOKUP(A1733,districts!$A$4:$G$3181,6,FALSE)</f>
        <v>Zalaegerszegi</v>
      </c>
      <c r="L1733" s="5">
        <f t="shared" si="82"/>
        <v>3496017.349593496</v>
      </c>
      <c r="M1733" s="5">
        <f t="shared" si="83"/>
        <v>1626994.6819571864</v>
      </c>
    </row>
    <row r="1734" spans="1:13" x14ac:dyDescent="0.2">
      <c r="A1734" s="4" t="s">
        <v>4896</v>
      </c>
      <c r="B1734" s="4" t="s">
        <v>4897</v>
      </c>
      <c r="C1734" s="5">
        <v>967735030</v>
      </c>
      <c r="D1734" s="5">
        <v>416</v>
      </c>
      <c r="E1734" s="5">
        <v>478</v>
      </c>
      <c r="F1734" s="5">
        <v>1109022058</v>
      </c>
      <c r="G1734" s="5">
        <v>954</v>
      </c>
      <c r="H1734" s="5">
        <v>1109022058</v>
      </c>
      <c r="I1734" s="6">
        <f t="shared" si="81"/>
        <v>0</v>
      </c>
      <c r="J1734" s="4" t="str">
        <f>VLOOKUP(A1734,districts!$A$4:$G$3181,6,FALSE)</f>
        <v>Fehérgyarmati</v>
      </c>
      <c r="L1734" s="5">
        <f t="shared" si="82"/>
        <v>2326286.1298076925</v>
      </c>
      <c r="M1734" s="5">
        <f t="shared" si="83"/>
        <v>1162496.9161425577</v>
      </c>
    </row>
    <row r="1735" spans="1:13" x14ac:dyDescent="0.2">
      <c r="A1735" s="4" t="s">
        <v>254</v>
      </c>
      <c r="B1735" s="4" t="s">
        <v>4898</v>
      </c>
      <c r="C1735" s="5">
        <v>8828541931</v>
      </c>
      <c r="D1735" s="5">
        <v>2757</v>
      </c>
      <c r="E1735" s="5">
        <v>3267</v>
      </c>
      <c r="F1735" s="5">
        <v>12543120496</v>
      </c>
      <c r="G1735" s="5">
        <v>6713</v>
      </c>
      <c r="H1735" s="5">
        <v>12543120496</v>
      </c>
      <c r="I1735" s="6">
        <f t="shared" si="81"/>
        <v>0</v>
      </c>
      <c r="J1735" s="4" t="str">
        <f>VLOOKUP(A1735,districts!$A$4:$G$3181,6,FALSE)</f>
        <v>Hódmezővásárhelyi</v>
      </c>
      <c r="L1735" s="5">
        <f t="shared" si="82"/>
        <v>3202227.7587957927</v>
      </c>
      <c r="M1735" s="5">
        <f t="shared" si="83"/>
        <v>1868482.1236406972</v>
      </c>
    </row>
    <row r="1736" spans="1:13" x14ac:dyDescent="0.2">
      <c r="A1736" s="4" t="s">
        <v>4899</v>
      </c>
      <c r="B1736" s="4" t="s">
        <v>4900</v>
      </c>
      <c r="C1736" s="5">
        <v>931599972</v>
      </c>
      <c r="D1736" s="5">
        <v>299</v>
      </c>
      <c r="E1736" s="5">
        <v>338</v>
      </c>
      <c r="F1736" s="5">
        <v>1208906450</v>
      </c>
      <c r="G1736" s="5">
        <v>803</v>
      </c>
      <c r="H1736" s="5">
        <v>1208906450</v>
      </c>
      <c r="I1736" s="6">
        <f t="shared" si="81"/>
        <v>0</v>
      </c>
      <c r="J1736" s="4" t="str">
        <f>VLOOKUP(A1736,districts!$A$4:$G$3181,6,FALSE)</f>
        <v>Hegyháti</v>
      </c>
      <c r="L1736" s="5">
        <f t="shared" si="82"/>
        <v>3115718.9698996656</v>
      </c>
      <c r="M1736" s="5">
        <f t="shared" si="83"/>
        <v>1505487.4844333748</v>
      </c>
    </row>
    <row r="1737" spans="1:13" x14ac:dyDescent="0.2">
      <c r="A1737" s="4" t="s">
        <v>4901</v>
      </c>
      <c r="B1737" s="4" t="s">
        <v>4902</v>
      </c>
      <c r="C1737" s="5">
        <v>374846419</v>
      </c>
      <c r="D1737" s="5">
        <v>96</v>
      </c>
      <c r="E1737" s="5">
        <v>120</v>
      </c>
      <c r="F1737" s="5">
        <v>501619551</v>
      </c>
      <c r="G1737" s="5">
        <v>227</v>
      </c>
      <c r="H1737" s="5">
        <v>501619551</v>
      </c>
      <c r="I1737" s="6">
        <f t="shared" si="81"/>
        <v>0</v>
      </c>
      <c r="J1737" s="4" t="str">
        <f>VLOOKUP(A1737,districts!$A$4:$G$3181,6,FALSE)</f>
        <v>Tapolcai</v>
      </c>
      <c r="L1737" s="5">
        <f t="shared" si="82"/>
        <v>3904650.1979166665</v>
      </c>
      <c r="M1737" s="5">
        <f t="shared" si="83"/>
        <v>2209777.7577092513</v>
      </c>
    </row>
    <row r="1738" spans="1:13" x14ac:dyDescent="0.2">
      <c r="A1738" s="4" t="s">
        <v>4903</v>
      </c>
      <c r="B1738" s="4" t="s">
        <v>4904</v>
      </c>
      <c r="C1738" s="5">
        <v>550422970</v>
      </c>
      <c r="D1738" s="5">
        <v>137</v>
      </c>
      <c r="E1738" s="5">
        <v>157</v>
      </c>
      <c r="F1738" s="5">
        <v>773993914</v>
      </c>
      <c r="G1738" s="5">
        <v>280</v>
      </c>
      <c r="H1738" s="5">
        <v>773993914</v>
      </c>
      <c r="I1738" s="6">
        <f t="shared" si="81"/>
        <v>0</v>
      </c>
      <c r="J1738" s="4" t="str">
        <f>VLOOKUP(A1738,districts!$A$4:$G$3181,6,FALSE)</f>
        <v>Zalaegerszegi</v>
      </c>
      <c r="L1738" s="5">
        <f t="shared" si="82"/>
        <v>4017685.9124087594</v>
      </c>
      <c r="M1738" s="5">
        <f t="shared" si="83"/>
        <v>2764263.9785714285</v>
      </c>
    </row>
    <row r="1739" spans="1:13" x14ac:dyDescent="0.2">
      <c r="A1739" s="4" t="s">
        <v>4905</v>
      </c>
      <c r="B1739" s="4" t="s">
        <v>4906</v>
      </c>
      <c r="C1739" s="5">
        <v>1754641880</v>
      </c>
      <c r="D1739" s="5">
        <v>550</v>
      </c>
      <c r="E1739" s="5">
        <v>688</v>
      </c>
      <c r="F1739" s="5">
        <v>2247762339</v>
      </c>
      <c r="G1739" s="5">
        <v>1745</v>
      </c>
      <c r="H1739" s="5">
        <v>2247762339</v>
      </c>
      <c r="I1739" s="6">
        <f t="shared" si="81"/>
        <v>0</v>
      </c>
      <c r="J1739" s="4" t="str">
        <f>VLOOKUP(A1739,districts!$A$4:$G$3181,6,FALSE)</f>
        <v>Kalocsai</v>
      </c>
      <c r="L1739" s="5">
        <f t="shared" si="82"/>
        <v>3190257.9636363639</v>
      </c>
      <c r="M1739" s="5">
        <f t="shared" si="83"/>
        <v>1288115.9535816619</v>
      </c>
    </row>
    <row r="1740" spans="1:13" x14ac:dyDescent="0.2">
      <c r="A1740" s="4" t="s">
        <v>255</v>
      </c>
      <c r="B1740" s="4" t="s">
        <v>4907</v>
      </c>
      <c r="C1740" s="5">
        <v>280932698671</v>
      </c>
      <c r="D1740" s="5">
        <v>62916</v>
      </c>
      <c r="E1740" s="5">
        <v>72890</v>
      </c>
      <c r="F1740" s="5">
        <v>386701963289</v>
      </c>
      <c r="G1740" s="5">
        <v>150434</v>
      </c>
      <c r="H1740" s="5">
        <v>386796511450</v>
      </c>
      <c r="I1740" s="6">
        <f t="shared" si="81"/>
        <v>94548161</v>
      </c>
      <c r="J1740" s="4" t="str">
        <f>VLOOKUP(A1740,districts!$A$4:$G$3181,6,FALSE)</f>
        <v>Miskolci</v>
      </c>
      <c r="L1740" s="5">
        <f t="shared" si="82"/>
        <v>4465202.7889725985</v>
      </c>
      <c r="M1740" s="5">
        <f t="shared" si="83"/>
        <v>2571204.0592552214</v>
      </c>
    </row>
    <row r="1741" spans="1:13" x14ac:dyDescent="0.2">
      <c r="A1741" s="4" t="s">
        <v>4908</v>
      </c>
      <c r="B1741" s="4" t="s">
        <v>4909</v>
      </c>
      <c r="C1741" s="5">
        <v>314354074</v>
      </c>
      <c r="D1741" s="5">
        <v>111</v>
      </c>
      <c r="E1741" s="5">
        <v>132</v>
      </c>
      <c r="F1741" s="5">
        <v>415333417</v>
      </c>
      <c r="G1741" s="5">
        <v>283</v>
      </c>
      <c r="H1741" s="5">
        <v>415333417</v>
      </c>
      <c r="I1741" s="6">
        <f t="shared" si="81"/>
        <v>0</v>
      </c>
      <c r="J1741" s="4" t="str">
        <f>VLOOKUP(A1741,districts!$A$4:$G$3181,6,FALSE)</f>
        <v>Tamási</v>
      </c>
      <c r="L1741" s="5">
        <f t="shared" si="82"/>
        <v>2832018.6846846845</v>
      </c>
      <c r="M1741" s="5">
        <f t="shared" si="83"/>
        <v>1467609.2473498234</v>
      </c>
    </row>
    <row r="1742" spans="1:13" x14ac:dyDescent="0.2">
      <c r="A1742" s="4" t="s">
        <v>4910</v>
      </c>
      <c r="B1742" s="4" t="s">
        <v>4911</v>
      </c>
      <c r="C1742" s="5">
        <v>4473808673</v>
      </c>
      <c r="D1742" s="5">
        <v>1070</v>
      </c>
      <c r="E1742" s="5">
        <v>1245</v>
      </c>
      <c r="F1742" s="5">
        <v>6078505915</v>
      </c>
      <c r="G1742" s="5">
        <v>2154</v>
      </c>
      <c r="H1742" s="5">
        <v>6078505915</v>
      </c>
      <c r="I1742" s="6">
        <f t="shared" si="81"/>
        <v>0</v>
      </c>
      <c r="J1742" s="4" t="str">
        <f>VLOOKUP(A1742,districts!$A$4:$G$3181,6,FALSE)</f>
        <v>Komáromi</v>
      </c>
      <c r="L1742" s="5">
        <f t="shared" si="82"/>
        <v>4181129.6009345795</v>
      </c>
      <c r="M1742" s="5">
        <f t="shared" si="83"/>
        <v>2821961.8918291549</v>
      </c>
    </row>
    <row r="1743" spans="1:13" x14ac:dyDescent="0.2">
      <c r="A1743" s="4" t="s">
        <v>256</v>
      </c>
      <c r="B1743" s="4" t="s">
        <v>4912</v>
      </c>
      <c r="C1743" s="5">
        <v>16827775054</v>
      </c>
      <c r="D1743" s="5">
        <v>3766</v>
      </c>
      <c r="E1743" s="5">
        <v>4517</v>
      </c>
      <c r="F1743" s="5">
        <v>25964704635</v>
      </c>
      <c r="G1743" s="5">
        <v>8020</v>
      </c>
      <c r="H1743" s="5">
        <v>25964704635</v>
      </c>
      <c r="I1743" s="6">
        <f t="shared" si="81"/>
        <v>0</v>
      </c>
      <c r="J1743" s="4" t="str">
        <f>VLOOKUP(A1743,districts!$A$4:$G$3181,6,FALSE)</f>
        <v>Gödöllői</v>
      </c>
      <c r="L1743" s="5">
        <f t="shared" si="82"/>
        <v>4468341.7562400429</v>
      </c>
      <c r="M1743" s="5">
        <f t="shared" si="83"/>
        <v>3237494.3435162096</v>
      </c>
    </row>
    <row r="1744" spans="1:13" x14ac:dyDescent="0.2">
      <c r="A1744" s="4" t="s">
        <v>4913</v>
      </c>
      <c r="B1744" s="4" t="s">
        <v>4914</v>
      </c>
      <c r="C1744" s="5">
        <v>1808849278</v>
      </c>
      <c r="D1744" s="5">
        <v>429</v>
      </c>
      <c r="E1744" s="5">
        <v>493</v>
      </c>
      <c r="F1744" s="5">
        <v>2783444969</v>
      </c>
      <c r="G1744" s="5">
        <v>915</v>
      </c>
      <c r="H1744" s="5">
        <v>2783444969</v>
      </c>
      <c r="I1744" s="6">
        <f t="shared" si="81"/>
        <v>0</v>
      </c>
      <c r="J1744" s="4" t="str">
        <f>VLOOKUP(A1744,districts!$A$4:$G$3181,6,FALSE)</f>
        <v>Esztergomi</v>
      </c>
      <c r="L1744" s="5">
        <f t="shared" si="82"/>
        <v>4216431.8834498832</v>
      </c>
      <c r="M1744" s="5">
        <f t="shared" si="83"/>
        <v>3042016.3595628417</v>
      </c>
    </row>
    <row r="1745" spans="1:13" x14ac:dyDescent="0.2">
      <c r="A1745" s="4" t="s">
        <v>4915</v>
      </c>
      <c r="B1745" s="4" t="s">
        <v>4916</v>
      </c>
      <c r="C1745" s="5">
        <v>111085989</v>
      </c>
      <c r="D1745" s="5">
        <v>34</v>
      </c>
      <c r="E1745" s="5">
        <v>49</v>
      </c>
      <c r="F1745" s="5">
        <v>159156491</v>
      </c>
      <c r="G1745" s="5">
        <v>104</v>
      </c>
      <c r="H1745" s="5">
        <v>159156491</v>
      </c>
      <c r="I1745" s="6">
        <f t="shared" si="81"/>
        <v>0</v>
      </c>
      <c r="J1745" s="4" t="str">
        <f>VLOOKUP(A1745,districts!$A$4:$G$3181,6,FALSE)</f>
        <v>Gönci</v>
      </c>
      <c r="L1745" s="5">
        <f t="shared" si="82"/>
        <v>3267234.9705882352</v>
      </c>
      <c r="M1745" s="5">
        <f t="shared" si="83"/>
        <v>1530350.875</v>
      </c>
    </row>
    <row r="1746" spans="1:13" x14ac:dyDescent="0.2">
      <c r="A1746" s="4" t="s">
        <v>4917</v>
      </c>
      <c r="B1746" s="4" t="s">
        <v>4918</v>
      </c>
      <c r="C1746" s="5">
        <v>1169982999</v>
      </c>
      <c r="D1746" s="5">
        <v>283</v>
      </c>
      <c r="E1746" s="5">
        <v>323</v>
      </c>
      <c r="F1746" s="5">
        <v>1788857458</v>
      </c>
      <c r="G1746" s="5">
        <v>555</v>
      </c>
      <c r="H1746" s="5">
        <v>1788857458</v>
      </c>
      <c r="I1746" s="6">
        <f t="shared" si="81"/>
        <v>0</v>
      </c>
      <c r="J1746" s="4" t="str">
        <f>VLOOKUP(A1746,districts!$A$4:$G$3181,6,FALSE)</f>
        <v>Székesfehérvári</v>
      </c>
      <c r="L1746" s="5">
        <f t="shared" si="82"/>
        <v>4134215.5441696113</v>
      </c>
      <c r="M1746" s="5">
        <f t="shared" si="83"/>
        <v>3223166.5909909909</v>
      </c>
    </row>
    <row r="1747" spans="1:13" x14ac:dyDescent="0.2">
      <c r="A1747" s="4" t="s">
        <v>257</v>
      </c>
      <c r="B1747" s="4" t="s">
        <v>4919</v>
      </c>
      <c r="C1747" s="5">
        <v>26630234813</v>
      </c>
      <c r="D1747" s="5">
        <v>6977</v>
      </c>
      <c r="E1747" s="5">
        <v>8481</v>
      </c>
      <c r="F1747" s="5">
        <v>37629480455</v>
      </c>
      <c r="G1747" s="5">
        <v>18202</v>
      </c>
      <c r="H1747" s="5">
        <v>37649907461</v>
      </c>
      <c r="I1747" s="6">
        <f t="shared" si="81"/>
        <v>20427006</v>
      </c>
      <c r="J1747" s="4" t="str">
        <f>VLOOKUP(A1747,districts!$A$4:$G$3181,6,FALSE)</f>
        <v>Mohácsi</v>
      </c>
      <c r="L1747" s="5">
        <f t="shared" si="82"/>
        <v>3816860.3716497063</v>
      </c>
      <c r="M1747" s="5">
        <f t="shared" si="83"/>
        <v>2068448.932040435</v>
      </c>
    </row>
    <row r="1748" spans="1:13" x14ac:dyDescent="0.2">
      <c r="A1748" s="4" t="s">
        <v>4920</v>
      </c>
      <c r="B1748" s="4" t="s">
        <v>4921</v>
      </c>
      <c r="C1748" s="5">
        <v>1725721918</v>
      </c>
      <c r="D1748" s="5">
        <v>468</v>
      </c>
      <c r="E1748" s="5">
        <v>505</v>
      </c>
      <c r="F1748" s="5">
        <v>2202163201</v>
      </c>
      <c r="G1748" s="5">
        <v>972</v>
      </c>
      <c r="H1748" s="5">
        <v>2202163201</v>
      </c>
      <c r="I1748" s="6">
        <f t="shared" si="81"/>
        <v>0</v>
      </c>
      <c r="J1748" s="4" t="str">
        <f>VLOOKUP(A1748,districts!$A$4:$G$3181,6,FALSE)</f>
        <v>Balassagyarmati</v>
      </c>
      <c r="L1748" s="5">
        <f t="shared" si="82"/>
        <v>3687439.9957264955</v>
      </c>
      <c r="M1748" s="5">
        <f t="shared" si="83"/>
        <v>2265600.0010288064</v>
      </c>
    </row>
    <row r="1749" spans="1:13" x14ac:dyDescent="0.2">
      <c r="A1749" s="4" t="s">
        <v>4922</v>
      </c>
      <c r="B1749" s="4" t="s">
        <v>4923</v>
      </c>
      <c r="C1749" s="5">
        <v>1164738642</v>
      </c>
      <c r="D1749" s="5">
        <v>288</v>
      </c>
      <c r="E1749" s="5">
        <v>356</v>
      </c>
      <c r="F1749" s="5">
        <v>1471282831</v>
      </c>
      <c r="G1749" s="5">
        <v>685</v>
      </c>
      <c r="H1749" s="5">
        <v>1471282831</v>
      </c>
      <c r="I1749" s="6">
        <f t="shared" si="81"/>
        <v>0</v>
      </c>
      <c r="J1749" s="4" t="str">
        <f>VLOOKUP(A1749,districts!$A$4:$G$3181,6,FALSE)</f>
        <v>Letenyei</v>
      </c>
      <c r="L1749" s="5">
        <f t="shared" si="82"/>
        <v>4044231.3958333335</v>
      </c>
      <c r="M1749" s="5">
        <f t="shared" si="83"/>
        <v>2147858.1474452554</v>
      </c>
    </row>
    <row r="1750" spans="1:13" x14ac:dyDescent="0.2">
      <c r="A1750" s="4" t="s">
        <v>4924</v>
      </c>
      <c r="B1750" s="4" t="s">
        <v>4925</v>
      </c>
      <c r="C1750" s="5">
        <v>909913997</v>
      </c>
      <c r="D1750" s="5">
        <v>216</v>
      </c>
      <c r="E1750" s="5">
        <v>250</v>
      </c>
      <c r="F1750" s="5">
        <v>1192697981</v>
      </c>
      <c r="G1750" s="5">
        <v>430</v>
      </c>
      <c r="H1750" s="5">
        <v>1192697981</v>
      </c>
      <c r="I1750" s="6">
        <f t="shared" si="81"/>
        <v>0</v>
      </c>
      <c r="J1750" s="4" t="str">
        <f>VLOOKUP(A1750,districts!$A$4:$G$3181,6,FALSE)</f>
        <v>Körmendi</v>
      </c>
      <c r="L1750" s="5">
        <f t="shared" si="82"/>
        <v>4212564.8009259263</v>
      </c>
      <c r="M1750" s="5">
        <f t="shared" si="83"/>
        <v>2773716.234883721</v>
      </c>
    </row>
    <row r="1751" spans="1:13" x14ac:dyDescent="0.2">
      <c r="A1751" s="4" t="s">
        <v>4926</v>
      </c>
      <c r="B1751" s="4" t="s">
        <v>4927</v>
      </c>
      <c r="C1751" s="5">
        <v>260395651</v>
      </c>
      <c r="D1751" s="5">
        <v>75</v>
      </c>
      <c r="E1751" s="5">
        <v>88</v>
      </c>
      <c r="F1751" s="5">
        <v>358379439</v>
      </c>
      <c r="G1751" s="5">
        <v>178</v>
      </c>
      <c r="H1751" s="5">
        <v>358379439</v>
      </c>
      <c r="I1751" s="6">
        <f t="shared" si="81"/>
        <v>0</v>
      </c>
      <c r="J1751" s="4" t="str">
        <f>VLOOKUP(A1751,districts!$A$4:$G$3181,6,FALSE)</f>
        <v>Szigetvári</v>
      </c>
      <c r="L1751" s="5">
        <f t="shared" si="82"/>
        <v>3471942.0133333332</v>
      </c>
      <c r="M1751" s="5">
        <f t="shared" si="83"/>
        <v>2013367.6348314607</v>
      </c>
    </row>
    <row r="1752" spans="1:13" x14ac:dyDescent="0.2">
      <c r="A1752" s="4" t="s">
        <v>4928</v>
      </c>
      <c r="B1752" s="4" t="s">
        <v>4929</v>
      </c>
      <c r="C1752" s="5">
        <v>357372510</v>
      </c>
      <c r="D1752" s="5">
        <v>124</v>
      </c>
      <c r="E1752" s="5">
        <v>130</v>
      </c>
      <c r="F1752" s="5">
        <v>405438325</v>
      </c>
      <c r="G1752" s="5">
        <v>259</v>
      </c>
      <c r="H1752" s="5">
        <v>405438325</v>
      </c>
      <c r="I1752" s="6">
        <f t="shared" si="81"/>
        <v>0</v>
      </c>
      <c r="J1752" s="4" t="str">
        <f>VLOOKUP(A1752,districts!$A$4:$G$3181,6,FALSE)</f>
        <v>Szikszói</v>
      </c>
      <c r="L1752" s="5">
        <f t="shared" si="82"/>
        <v>2882036.3709677421</v>
      </c>
      <c r="M1752" s="5">
        <f t="shared" si="83"/>
        <v>1565398.9382239382</v>
      </c>
    </row>
    <row r="1753" spans="1:13" x14ac:dyDescent="0.2">
      <c r="A1753" s="4" t="s">
        <v>4930</v>
      </c>
      <c r="B1753" s="4" t="s">
        <v>4931</v>
      </c>
      <c r="C1753" s="5">
        <v>1767172996</v>
      </c>
      <c r="D1753" s="5">
        <v>620</v>
      </c>
      <c r="E1753" s="5">
        <v>705</v>
      </c>
      <c r="F1753" s="5">
        <v>2280734720</v>
      </c>
      <c r="G1753" s="5">
        <v>1527</v>
      </c>
      <c r="H1753" s="5">
        <v>2280734720</v>
      </c>
      <c r="I1753" s="6">
        <f t="shared" si="81"/>
        <v>0</v>
      </c>
      <c r="J1753" s="4" t="str">
        <f>VLOOKUP(A1753,districts!$A$4:$G$3181,6,FALSE)</f>
        <v>Szerencsi</v>
      </c>
      <c r="L1753" s="5">
        <f t="shared" si="82"/>
        <v>2850279.0258064517</v>
      </c>
      <c r="M1753" s="5">
        <f t="shared" si="83"/>
        <v>1493604.9246889325</v>
      </c>
    </row>
    <row r="1754" spans="1:13" x14ac:dyDescent="0.2">
      <c r="A1754" s="4" t="s">
        <v>258</v>
      </c>
      <c r="B1754" s="4" t="s">
        <v>4932</v>
      </c>
      <c r="C1754" s="5">
        <v>39530565229</v>
      </c>
      <c r="D1754" s="5">
        <v>9301</v>
      </c>
      <c r="E1754" s="5">
        <v>10661</v>
      </c>
      <c r="F1754" s="5">
        <v>56450930932</v>
      </c>
      <c r="G1754" s="5">
        <v>19107</v>
      </c>
      <c r="H1754" s="5">
        <v>56450962672</v>
      </c>
      <c r="I1754" s="6">
        <f t="shared" si="81"/>
        <v>31740</v>
      </c>
      <c r="J1754" s="4" t="str">
        <f>VLOOKUP(A1754,districts!$A$4:$G$3181,6,FALSE)</f>
        <v>Monori</v>
      </c>
      <c r="L1754" s="5">
        <f t="shared" si="82"/>
        <v>4250141.4072680362</v>
      </c>
      <c r="M1754" s="5">
        <f t="shared" si="83"/>
        <v>2954464.9956560424</v>
      </c>
    </row>
    <row r="1755" spans="1:13" x14ac:dyDescent="0.2">
      <c r="A1755" s="4" t="s">
        <v>7598</v>
      </c>
      <c r="B1755" s="4" t="s">
        <v>4933</v>
      </c>
      <c r="C1755" s="5">
        <v>9905083191</v>
      </c>
      <c r="D1755" s="5">
        <v>2641</v>
      </c>
      <c r="E1755" s="5">
        <v>2950</v>
      </c>
      <c r="F1755" s="5">
        <v>14417474444</v>
      </c>
      <c r="G1755" s="5">
        <v>5246</v>
      </c>
      <c r="H1755" s="5">
        <v>14417474444</v>
      </c>
      <c r="I1755" s="6">
        <f t="shared" si="81"/>
        <v>0</v>
      </c>
      <c r="J1755" s="4" t="str">
        <f>VLOOKUP(A1755,districts!$A$4:$G$3181,6,FALSE)</f>
        <v>Monori</v>
      </c>
      <c r="L1755" s="5">
        <f t="shared" si="82"/>
        <v>3750504.8053767513</v>
      </c>
      <c r="M1755" s="5">
        <f t="shared" si="83"/>
        <v>2748279.5356462067</v>
      </c>
    </row>
    <row r="1756" spans="1:13" x14ac:dyDescent="0.2">
      <c r="A1756" s="4" t="s">
        <v>4934</v>
      </c>
      <c r="B1756" s="4" t="s">
        <v>4935</v>
      </c>
      <c r="C1756" s="5">
        <v>666791628</v>
      </c>
      <c r="D1756" s="5">
        <v>183</v>
      </c>
      <c r="E1756" s="5">
        <v>202</v>
      </c>
      <c r="F1756" s="5">
        <v>826553094</v>
      </c>
      <c r="G1756" s="5">
        <v>403</v>
      </c>
      <c r="H1756" s="5">
        <v>826553094</v>
      </c>
      <c r="I1756" s="6">
        <f t="shared" si="81"/>
        <v>0</v>
      </c>
      <c r="J1756" s="4" t="str">
        <f>VLOOKUP(A1756,districts!$A$4:$G$3181,6,FALSE)</f>
        <v>Bélapátfalvai</v>
      </c>
      <c r="L1756" s="5">
        <f t="shared" si="82"/>
        <v>3643670.0983606558</v>
      </c>
      <c r="M1756" s="5">
        <f t="shared" si="83"/>
        <v>2051000.2332506203</v>
      </c>
    </row>
    <row r="1757" spans="1:13" x14ac:dyDescent="0.2">
      <c r="A1757" s="4" t="s">
        <v>4936</v>
      </c>
      <c r="B1757" s="4" t="s">
        <v>4937</v>
      </c>
      <c r="C1757" s="5">
        <v>2083908471</v>
      </c>
      <c r="D1757" s="5">
        <v>531</v>
      </c>
      <c r="E1757" s="5">
        <v>615</v>
      </c>
      <c r="F1757" s="5">
        <v>2672896916</v>
      </c>
      <c r="G1757" s="5">
        <v>1180</v>
      </c>
      <c r="H1757" s="5">
        <v>2672896916</v>
      </c>
      <c r="I1757" s="6">
        <f t="shared" si="81"/>
        <v>0</v>
      </c>
      <c r="J1757" s="4" t="str">
        <f>VLOOKUP(A1757,districts!$A$4:$G$3181,6,FALSE)</f>
        <v>Tapolcai</v>
      </c>
      <c r="L1757" s="5">
        <f t="shared" si="82"/>
        <v>3924498.0621468928</v>
      </c>
      <c r="M1757" s="5">
        <f t="shared" si="83"/>
        <v>2265166.8779661017</v>
      </c>
    </row>
    <row r="1758" spans="1:13" x14ac:dyDescent="0.2">
      <c r="A1758" s="4" t="s">
        <v>4938</v>
      </c>
      <c r="B1758" s="4" t="s">
        <v>4939</v>
      </c>
      <c r="C1758" s="5">
        <v>3488137700</v>
      </c>
      <c r="D1758" s="5">
        <v>960</v>
      </c>
      <c r="E1758" s="5">
        <v>1128</v>
      </c>
      <c r="F1758" s="5">
        <v>4392154227</v>
      </c>
      <c r="G1758" s="5">
        <v>2253</v>
      </c>
      <c r="H1758" s="5">
        <v>4392154227</v>
      </c>
      <c r="I1758" s="6">
        <f t="shared" si="81"/>
        <v>0</v>
      </c>
      <c r="J1758" s="4" t="str">
        <f>VLOOKUP(A1758,districts!$A$4:$G$3181,6,FALSE)</f>
        <v>Derecskei</v>
      </c>
      <c r="L1758" s="5">
        <f t="shared" si="82"/>
        <v>3633476.7708333335</v>
      </c>
      <c r="M1758" s="5">
        <f t="shared" si="83"/>
        <v>1949469.2529960054</v>
      </c>
    </row>
    <row r="1759" spans="1:13" x14ac:dyDescent="0.2">
      <c r="A1759" s="4" t="s">
        <v>4940</v>
      </c>
      <c r="B1759" s="4" t="s">
        <v>4941</v>
      </c>
      <c r="C1759" s="5">
        <v>191144723</v>
      </c>
      <c r="D1759" s="5">
        <v>49</v>
      </c>
      <c r="E1759" s="5">
        <v>72</v>
      </c>
      <c r="F1759" s="5">
        <v>317715428</v>
      </c>
      <c r="G1759" s="5">
        <v>126</v>
      </c>
      <c r="H1759" s="5">
        <v>317715428</v>
      </c>
      <c r="I1759" s="6">
        <f t="shared" si="81"/>
        <v>0</v>
      </c>
      <c r="J1759" s="4" t="str">
        <f>VLOOKUP(A1759,districts!$A$4:$G$3181,6,FALSE)</f>
        <v>Balatonfüredi</v>
      </c>
      <c r="L1759" s="5">
        <f t="shared" si="82"/>
        <v>3900912.7142857141</v>
      </c>
      <c r="M1759" s="5">
        <f t="shared" si="83"/>
        <v>2521551.0158730159</v>
      </c>
    </row>
    <row r="1760" spans="1:13" x14ac:dyDescent="0.2">
      <c r="A1760" s="4" t="s">
        <v>4942</v>
      </c>
      <c r="B1760" s="4" t="s">
        <v>4943</v>
      </c>
      <c r="C1760" s="5">
        <v>189475912</v>
      </c>
      <c r="D1760" s="5">
        <v>65</v>
      </c>
      <c r="E1760" s="5">
        <v>77</v>
      </c>
      <c r="F1760" s="5">
        <v>280304854</v>
      </c>
      <c r="G1760" s="5">
        <v>198</v>
      </c>
      <c r="H1760" s="5">
        <v>280304854</v>
      </c>
      <c r="I1760" s="6">
        <f t="shared" si="81"/>
        <v>0</v>
      </c>
      <c r="J1760" s="4" t="str">
        <f>VLOOKUP(A1760,districts!$A$4:$G$3181,6,FALSE)</f>
        <v>Bólyi</v>
      </c>
      <c r="L1760" s="5">
        <f t="shared" si="82"/>
        <v>2915014.0307692308</v>
      </c>
      <c r="M1760" s="5">
        <f t="shared" si="83"/>
        <v>1415681.0808080807</v>
      </c>
    </row>
    <row r="1761" spans="1:13" x14ac:dyDescent="0.2">
      <c r="A1761" s="4" t="s">
        <v>264</v>
      </c>
      <c r="B1761" s="4" t="s">
        <v>4944</v>
      </c>
      <c r="C1761" s="5">
        <v>28202487238</v>
      </c>
      <c r="D1761" s="5">
        <v>6261</v>
      </c>
      <c r="E1761" s="5">
        <v>7301</v>
      </c>
      <c r="F1761" s="5">
        <v>40435839816</v>
      </c>
      <c r="G1761" s="5">
        <v>13534</v>
      </c>
      <c r="H1761" s="5">
        <v>40435839816</v>
      </c>
      <c r="I1761" s="6">
        <f t="shared" si="81"/>
        <v>0</v>
      </c>
      <c r="J1761" s="4" t="str">
        <f>VLOOKUP(A1761,districts!$A$4:$G$3181,6,FALSE)</f>
        <v>Móri</v>
      </c>
      <c r="L1761" s="5">
        <f t="shared" si="82"/>
        <v>4504470.0907203322</v>
      </c>
      <c r="M1761" s="5">
        <f t="shared" si="83"/>
        <v>2987722.7586818384</v>
      </c>
    </row>
    <row r="1762" spans="1:13" x14ac:dyDescent="0.2">
      <c r="A1762" s="4" t="s">
        <v>4945</v>
      </c>
      <c r="B1762" s="4" t="s">
        <v>4946</v>
      </c>
      <c r="C1762" s="5">
        <v>826882860</v>
      </c>
      <c r="D1762" s="5">
        <v>247</v>
      </c>
      <c r="E1762" s="5">
        <v>299</v>
      </c>
      <c r="F1762" s="5">
        <v>1130122784</v>
      </c>
      <c r="G1762" s="5">
        <v>731</v>
      </c>
      <c r="H1762" s="5">
        <v>1130122784</v>
      </c>
      <c r="I1762" s="6">
        <f t="shared" si="81"/>
        <v>0</v>
      </c>
      <c r="J1762" s="4" t="str">
        <f>VLOOKUP(A1762,districts!$A$4:$G$3181,6,FALSE)</f>
        <v>Bonyhádi</v>
      </c>
      <c r="L1762" s="5">
        <f t="shared" si="82"/>
        <v>3347703.8866396761</v>
      </c>
      <c r="M1762" s="5">
        <f t="shared" si="83"/>
        <v>1545995.6005471956</v>
      </c>
    </row>
    <row r="1763" spans="1:13" x14ac:dyDescent="0.2">
      <c r="A1763" s="4" t="s">
        <v>265</v>
      </c>
      <c r="B1763" s="4" t="s">
        <v>4947</v>
      </c>
      <c r="C1763" s="5">
        <v>10162129750</v>
      </c>
      <c r="D1763" s="5">
        <v>2659</v>
      </c>
      <c r="E1763" s="5">
        <v>3583</v>
      </c>
      <c r="F1763" s="5">
        <v>13532909346</v>
      </c>
      <c r="G1763" s="5">
        <v>6580</v>
      </c>
      <c r="H1763" s="5">
        <v>13532909346</v>
      </c>
      <c r="I1763" s="6">
        <f t="shared" si="81"/>
        <v>0</v>
      </c>
      <c r="J1763" s="4" t="str">
        <f>VLOOKUP(A1763,districts!$A$4:$G$3181,6,FALSE)</f>
        <v>Mórahalmi</v>
      </c>
      <c r="L1763" s="5">
        <f t="shared" si="82"/>
        <v>3821786.2918390371</v>
      </c>
      <c r="M1763" s="5">
        <f t="shared" si="83"/>
        <v>2056673.1528875381</v>
      </c>
    </row>
    <row r="1764" spans="1:13" x14ac:dyDescent="0.2">
      <c r="A1764" s="4" t="s">
        <v>7599</v>
      </c>
      <c r="B1764" s="4" t="s">
        <v>4948</v>
      </c>
      <c r="C1764" s="5">
        <v>620560374</v>
      </c>
      <c r="D1764" s="5">
        <v>174</v>
      </c>
      <c r="E1764" s="5">
        <v>215</v>
      </c>
      <c r="F1764" s="5">
        <v>836150655</v>
      </c>
      <c r="G1764" s="5">
        <v>462</v>
      </c>
      <c r="H1764" s="5">
        <v>836150655</v>
      </c>
      <c r="I1764" s="6">
        <f t="shared" si="81"/>
        <v>0</v>
      </c>
      <c r="J1764" s="4" t="str">
        <f>VLOOKUP(A1764,districts!$A$4:$G$3181,6,FALSE)</f>
        <v>Kiskunmajsai</v>
      </c>
      <c r="L1764" s="5">
        <f t="shared" si="82"/>
        <v>3566438.9310344825</v>
      </c>
      <c r="M1764" s="5">
        <f t="shared" si="83"/>
        <v>1809849.9025974027</v>
      </c>
    </row>
    <row r="1765" spans="1:13" x14ac:dyDescent="0.2">
      <c r="A1765" s="4" t="s">
        <v>4949</v>
      </c>
      <c r="B1765" s="4" t="s">
        <v>4950</v>
      </c>
      <c r="C1765" s="5">
        <v>1251192634</v>
      </c>
      <c r="D1765" s="5">
        <v>377</v>
      </c>
      <c r="E1765" s="5">
        <v>454</v>
      </c>
      <c r="F1765" s="5">
        <v>2320019231</v>
      </c>
      <c r="G1765" s="5">
        <v>848</v>
      </c>
      <c r="H1765" s="5">
        <v>2320019231</v>
      </c>
      <c r="I1765" s="6">
        <f t="shared" si="81"/>
        <v>0</v>
      </c>
      <c r="J1765" s="4" t="str">
        <f>VLOOKUP(A1765,districts!$A$4:$G$3181,6,FALSE)</f>
        <v>Téti</v>
      </c>
      <c r="L1765" s="5">
        <f t="shared" si="82"/>
        <v>3318813.3527851459</v>
      </c>
      <c r="M1765" s="5">
        <f t="shared" si="83"/>
        <v>2735871.7346698111</v>
      </c>
    </row>
    <row r="1766" spans="1:13" x14ac:dyDescent="0.2">
      <c r="A1766" s="4" t="s">
        <v>4951</v>
      </c>
      <c r="B1766" s="4" t="s">
        <v>4952</v>
      </c>
      <c r="C1766" s="5">
        <v>1271861100</v>
      </c>
      <c r="D1766" s="5">
        <v>338</v>
      </c>
      <c r="E1766" s="5">
        <v>383</v>
      </c>
      <c r="F1766" s="5">
        <v>1676122656</v>
      </c>
      <c r="G1766" s="5">
        <v>884</v>
      </c>
      <c r="H1766" s="5">
        <v>1676122656</v>
      </c>
      <c r="I1766" s="6">
        <f t="shared" si="81"/>
        <v>0</v>
      </c>
      <c r="J1766" s="4" t="str">
        <f>VLOOKUP(A1766,districts!$A$4:$G$3181,6,FALSE)</f>
        <v>Kaposvári</v>
      </c>
      <c r="L1766" s="5">
        <f t="shared" si="82"/>
        <v>3762902.6627218933</v>
      </c>
      <c r="M1766" s="5">
        <f t="shared" si="83"/>
        <v>1896066.3529411764</v>
      </c>
    </row>
    <row r="1767" spans="1:13" x14ac:dyDescent="0.2">
      <c r="A1767" s="4" t="s">
        <v>259</v>
      </c>
      <c r="B1767" s="4" t="s">
        <v>4953</v>
      </c>
      <c r="C1767" s="5">
        <v>53247393186</v>
      </c>
      <c r="D1767" s="5">
        <v>12353</v>
      </c>
      <c r="E1767" s="5">
        <v>15500</v>
      </c>
      <c r="F1767" s="5">
        <v>74326491348</v>
      </c>
      <c r="G1767" s="5">
        <v>31954</v>
      </c>
      <c r="H1767" s="5">
        <v>74344360970</v>
      </c>
      <c r="I1767" s="6">
        <f t="shared" si="81"/>
        <v>17869622</v>
      </c>
      <c r="J1767" s="4" t="str">
        <f>VLOOKUP(A1767,districts!$A$4:$G$3181,6,FALSE)</f>
        <v>Mosonmagyaróvári</v>
      </c>
      <c r="L1767" s="5">
        <f t="shared" si="82"/>
        <v>4310482.7318060389</v>
      </c>
      <c r="M1767" s="5">
        <f t="shared" si="83"/>
        <v>2326605.7761156661</v>
      </c>
    </row>
    <row r="1768" spans="1:13" x14ac:dyDescent="0.2">
      <c r="A1768" s="4" t="s">
        <v>4954</v>
      </c>
      <c r="B1768" s="4" t="s">
        <v>4955</v>
      </c>
      <c r="C1768" s="5">
        <v>5398703590</v>
      </c>
      <c r="D1768" s="5">
        <v>1262</v>
      </c>
      <c r="E1768" s="5">
        <v>1465</v>
      </c>
      <c r="F1768" s="5">
        <v>7933282878</v>
      </c>
      <c r="G1768" s="5">
        <v>2714</v>
      </c>
      <c r="H1768" s="5">
        <v>7933282878</v>
      </c>
      <c r="I1768" s="6">
        <f t="shared" si="81"/>
        <v>0</v>
      </c>
      <c r="J1768" s="4" t="str">
        <f>VLOOKUP(A1768,districts!$A$4:$G$3181,6,FALSE)</f>
        <v>Győri</v>
      </c>
      <c r="L1768" s="5">
        <f t="shared" si="82"/>
        <v>4277895.0792393023</v>
      </c>
      <c r="M1768" s="5">
        <f t="shared" si="83"/>
        <v>2923096.1230655857</v>
      </c>
    </row>
    <row r="1769" spans="1:13" x14ac:dyDescent="0.2">
      <c r="A1769" s="4" t="s">
        <v>4956</v>
      </c>
      <c r="B1769" s="4" t="s">
        <v>4957</v>
      </c>
      <c r="C1769" s="5">
        <v>3272296848</v>
      </c>
      <c r="D1769" s="5">
        <v>703</v>
      </c>
      <c r="E1769" s="5">
        <v>891</v>
      </c>
      <c r="F1769" s="5">
        <v>4019437361</v>
      </c>
      <c r="G1769" s="5">
        <v>1891</v>
      </c>
      <c r="H1769" s="5">
        <v>4019437361</v>
      </c>
      <c r="I1769" s="6">
        <f t="shared" si="81"/>
        <v>0</v>
      </c>
      <c r="J1769" s="4" t="str">
        <f>VLOOKUP(A1769,districts!$A$4:$G$3181,6,FALSE)</f>
        <v>Mosonmagyaróvári</v>
      </c>
      <c r="L1769" s="5">
        <f t="shared" si="82"/>
        <v>4654760.8079658607</v>
      </c>
      <c r="M1769" s="5">
        <f t="shared" si="83"/>
        <v>2125561.7985193022</v>
      </c>
    </row>
    <row r="1770" spans="1:13" x14ac:dyDescent="0.2">
      <c r="A1770" s="4" t="s">
        <v>7600</v>
      </c>
      <c r="B1770" s="4" t="s">
        <v>4958</v>
      </c>
      <c r="C1770" s="5">
        <v>661901617</v>
      </c>
      <c r="D1770" s="5">
        <v>165</v>
      </c>
      <c r="E1770" s="5">
        <v>198</v>
      </c>
      <c r="F1770" s="5">
        <v>881828136</v>
      </c>
      <c r="G1770" s="5">
        <v>426</v>
      </c>
      <c r="H1770" s="5">
        <v>881828136</v>
      </c>
      <c r="I1770" s="6">
        <f t="shared" si="81"/>
        <v>0</v>
      </c>
      <c r="J1770" s="4" t="str">
        <f>VLOOKUP(A1770,districts!$A$4:$G$3181,6,FALSE)</f>
        <v>Mosonmagyaróvári</v>
      </c>
      <c r="L1770" s="5">
        <f t="shared" si="82"/>
        <v>4011524.9515151517</v>
      </c>
      <c r="M1770" s="5">
        <f t="shared" si="83"/>
        <v>2070019.0985915493</v>
      </c>
    </row>
    <row r="1771" spans="1:13" x14ac:dyDescent="0.2">
      <c r="A1771" s="4" t="s">
        <v>4959</v>
      </c>
      <c r="B1771" s="4" t="s">
        <v>4960</v>
      </c>
      <c r="C1771" s="5">
        <v>1298664285</v>
      </c>
      <c r="D1771" s="5">
        <v>420</v>
      </c>
      <c r="E1771" s="5">
        <v>461</v>
      </c>
      <c r="F1771" s="5">
        <v>1565551260</v>
      </c>
      <c r="G1771" s="5">
        <v>933</v>
      </c>
      <c r="H1771" s="5">
        <v>1565551260</v>
      </c>
      <c r="I1771" s="6">
        <f t="shared" si="81"/>
        <v>0</v>
      </c>
      <c r="J1771" s="4" t="str">
        <f>VLOOKUP(A1771,districts!$A$4:$G$3181,6,FALSE)</f>
        <v>Szigetvári</v>
      </c>
      <c r="L1771" s="5">
        <f t="shared" si="82"/>
        <v>3092057.8214285714</v>
      </c>
      <c r="M1771" s="5">
        <f t="shared" si="83"/>
        <v>1677975.6270096463</v>
      </c>
    </row>
    <row r="1772" spans="1:13" x14ac:dyDescent="0.2">
      <c r="A1772" s="4" t="s">
        <v>4961</v>
      </c>
      <c r="B1772" s="4" t="s">
        <v>4962</v>
      </c>
      <c r="C1772" s="5">
        <v>469864115</v>
      </c>
      <c r="D1772" s="5">
        <v>130</v>
      </c>
      <c r="E1772" s="5">
        <v>148</v>
      </c>
      <c r="F1772" s="5">
        <v>556953135</v>
      </c>
      <c r="G1772" s="5">
        <v>334</v>
      </c>
      <c r="H1772" s="5">
        <v>556953135</v>
      </c>
      <c r="I1772" s="6">
        <f t="shared" si="81"/>
        <v>0</v>
      </c>
      <c r="J1772" s="4" t="str">
        <f>VLOOKUP(A1772,districts!$A$4:$G$3181,6,FALSE)</f>
        <v>Bonyhádi</v>
      </c>
      <c r="L1772" s="5">
        <f t="shared" si="82"/>
        <v>3614339.346153846</v>
      </c>
      <c r="M1772" s="5">
        <f t="shared" si="83"/>
        <v>1667524.3562874252</v>
      </c>
    </row>
    <row r="1773" spans="1:13" x14ac:dyDescent="0.2">
      <c r="A1773" s="4" t="s">
        <v>4963</v>
      </c>
      <c r="B1773" s="4" t="s">
        <v>4964</v>
      </c>
      <c r="C1773" s="5">
        <v>417760397</v>
      </c>
      <c r="D1773" s="5">
        <v>131</v>
      </c>
      <c r="E1773" s="5">
        <v>169</v>
      </c>
      <c r="F1773" s="5">
        <v>506828556</v>
      </c>
      <c r="G1773" s="5">
        <v>337</v>
      </c>
      <c r="H1773" s="5">
        <v>506828556</v>
      </c>
      <c r="I1773" s="6">
        <f t="shared" si="81"/>
        <v>0</v>
      </c>
      <c r="J1773" s="4" t="str">
        <f>VLOOKUP(A1773,districts!$A$4:$G$3181,6,FALSE)</f>
        <v>Bonyhádi</v>
      </c>
      <c r="L1773" s="5">
        <f t="shared" si="82"/>
        <v>3189010.6641221372</v>
      </c>
      <c r="M1773" s="5">
        <f t="shared" si="83"/>
        <v>1503942.3026706232</v>
      </c>
    </row>
    <row r="1774" spans="1:13" x14ac:dyDescent="0.2">
      <c r="A1774" s="4" t="s">
        <v>4965</v>
      </c>
      <c r="B1774" s="4" t="s">
        <v>4966</v>
      </c>
      <c r="C1774" s="5">
        <v>366654234</v>
      </c>
      <c r="D1774" s="5">
        <v>157</v>
      </c>
      <c r="E1774" s="5">
        <v>174</v>
      </c>
      <c r="F1774" s="5">
        <v>413821658</v>
      </c>
      <c r="G1774" s="5">
        <v>452</v>
      </c>
      <c r="H1774" s="5">
        <v>413821658</v>
      </c>
      <c r="I1774" s="6">
        <f t="shared" si="81"/>
        <v>0</v>
      </c>
      <c r="J1774" s="4" t="str">
        <f>VLOOKUP(A1774,districts!$A$4:$G$3181,6,FALSE)</f>
        <v>Tamási</v>
      </c>
      <c r="L1774" s="5">
        <f t="shared" si="82"/>
        <v>2335377.2866242039</v>
      </c>
      <c r="M1774" s="5">
        <f t="shared" si="83"/>
        <v>915534.64159292041</v>
      </c>
    </row>
    <row r="1775" spans="1:13" x14ac:dyDescent="0.2">
      <c r="A1775" s="4" t="s">
        <v>266</v>
      </c>
      <c r="B1775" s="4" t="s">
        <v>4967</v>
      </c>
      <c r="C1775" s="5">
        <v>4161612713</v>
      </c>
      <c r="D1775" s="5">
        <v>1193</v>
      </c>
      <c r="E1775" s="5">
        <v>1350</v>
      </c>
      <c r="F1775" s="5">
        <v>5597915280</v>
      </c>
      <c r="G1775" s="5">
        <v>2859</v>
      </c>
      <c r="H1775" s="5">
        <v>5597915280</v>
      </c>
      <c r="I1775" s="6">
        <f t="shared" si="81"/>
        <v>0</v>
      </c>
      <c r="J1775" s="4" t="str">
        <f>VLOOKUP(A1775,districts!$A$4:$G$3181,6,FALSE)</f>
        <v>Kazincbarcikai</v>
      </c>
      <c r="L1775" s="5">
        <f t="shared" si="82"/>
        <v>3488359.3570829839</v>
      </c>
      <c r="M1775" s="5">
        <f t="shared" si="83"/>
        <v>1957997.649527807</v>
      </c>
    </row>
    <row r="1776" spans="1:13" x14ac:dyDescent="0.2">
      <c r="A1776" s="4" t="s">
        <v>4968</v>
      </c>
      <c r="B1776" s="4" t="s">
        <v>4969</v>
      </c>
      <c r="C1776" s="5">
        <v>896738632</v>
      </c>
      <c r="D1776" s="5">
        <v>220</v>
      </c>
      <c r="E1776" s="5">
        <v>261</v>
      </c>
      <c r="F1776" s="5">
        <v>1354495896</v>
      </c>
      <c r="G1776" s="5">
        <v>493</v>
      </c>
      <c r="H1776" s="5">
        <v>1354495896</v>
      </c>
      <c r="I1776" s="6">
        <f t="shared" si="81"/>
        <v>0</v>
      </c>
      <c r="J1776" s="4" t="str">
        <f>VLOOKUP(A1776,districts!$A$4:$G$3181,6,FALSE)</f>
        <v>Tiszaújvárosi</v>
      </c>
      <c r="L1776" s="5">
        <f t="shared" si="82"/>
        <v>4076084.6909090909</v>
      </c>
      <c r="M1776" s="5">
        <f t="shared" si="83"/>
        <v>2747456.1784989857</v>
      </c>
    </row>
    <row r="1777" spans="1:13" x14ac:dyDescent="0.2">
      <c r="A1777" s="4" t="s">
        <v>4970</v>
      </c>
      <c r="B1777" s="4" t="s">
        <v>4971</v>
      </c>
      <c r="C1777" s="5">
        <v>2242262952</v>
      </c>
      <c r="D1777" s="5">
        <v>711</v>
      </c>
      <c r="E1777" s="5">
        <v>811</v>
      </c>
      <c r="F1777" s="5">
        <v>3392308097</v>
      </c>
      <c r="G1777" s="5">
        <v>1627</v>
      </c>
      <c r="H1777" s="5">
        <v>3392308097</v>
      </c>
      <c r="I1777" s="6">
        <f t="shared" si="81"/>
        <v>0</v>
      </c>
      <c r="J1777" s="4" t="str">
        <f>VLOOKUP(A1777,districts!$A$4:$G$3181,6,FALSE)</f>
        <v>Nagykanizsai</v>
      </c>
      <c r="L1777" s="5">
        <f t="shared" si="82"/>
        <v>3153675.0379746836</v>
      </c>
      <c r="M1777" s="5">
        <f t="shared" si="83"/>
        <v>2085008.0497848801</v>
      </c>
    </row>
    <row r="1778" spans="1:13" x14ac:dyDescent="0.2">
      <c r="A1778" s="4" t="s">
        <v>4972</v>
      </c>
      <c r="B1778" s="4" t="s">
        <v>4973</v>
      </c>
      <c r="C1778" s="5">
        <v>344219682</v>
      </c>
      <c r="D1778" s="5">
        <v>91</v>
      </c>
      <c r="E1778" s="5">
        <v>112</v>
      </c>
      <c r="F1778" s="5">
        <v>434620769</v>
      </c>
      <c r="G1778" s="5">
        <v>231</v>
      </c>
      <c r="H1778" s="5">
        <v>434620769</v>
      </c>
      <c r="I1778" s="6">
        <f t="shared" si="81"/>
        <v>0</v>
      </c>
      <c r="J1778" s="4" t="str">
        <f>VLOOKUP(A1778,districts!$A$4:$G$3181,6,FALSE)</f>
        <v>Letenyei</v>
      </c>
      <c r="L1778" s="5">
        <f t="shared" si="82"/>
        <v>3782633.8681318681</v>
      </c>
      <c r="M1778" s="5">
        <f t="shared" si="83"/>
        <v>1881475.1904761905</v>
      </c>
    </row>
    <row r="1779" spans="1:13" x14ac:dyDescent="0.2">
      <c r="A1779" s="4" t="s">
        <v>7601</v>
      </c>
      <c r="B1779" s="4" t="s">
        <v>4974</v>
      </c>
      <c r="C1779" s="5">
        <v>557913003</v>
      </c>
      <c r="D1779" s="5">
        <v>172</v>
      </c>
      <c r="E1779" s="5">
        <v>207</v>
      </c>
      <c r="F1779" s="5">
        <v>710858689</v>
      </c>
      <c r="G1779" s="5">
        <v>490</v>
      </c>
      <c r="H1779" s="5">
        <v>710858689</v>
      </c>
      <c r="I1779" s="6">
        <f t="shared" si="81"/>
        <v>0</v>
      </c>
      <c r="J1779" s="4" t="str">
        <f>VLOOKUP(A1779,districts!$A$4:$G$3181,6,FALSE)</f>
        <v>Letenyei</v>
      </c>
      <c r="L1779" s="5">
        <f t="shared" si="82"/>
        <v>3243680.25</v>
      </c>
      <c r="M1779" s="5">
        <f t="shared" si="83"/>
        <v>1450732.0183673468</v>
      </c>
    </row>
    <row r="1780" spans="1:13" x14ac:dyDescent="0.2">
      <c r="A1780" s="4" t="s">
        <v>4975</v>
      </c>
      <c r="B1780" s="4" t="s">
        <v>4976</v>
      </c>
      <c r="C1780" s="5">
        <v>68609509</v>
      </c>
      <c r="D1780" s="5">
        <v>23</v>
      </c>
      <c r="E1780" s="5">
        <v>30</v>
      </c>
      <c r="F1780" s="5">
        <v>116989317</v>
      </c>
      <c r="G1780" s="5">
        <v>53</v>
      </c>
      <c r="H1780" s="5">
        <v>116989317</v>
      </c>
      <c r="I1780" s="6">
        <f t="shared" si="81"/>
        <v>0</v>
      </c>
      <c r="J1780" s="4" t="str">
        <f>VLOOKUP(A1780,districts!$A$4:$G$3181,6,FALSE)</f>
        <v>Bonyhádi</v>
      </c>
      <c r="L1780" s="5">
        <f t="shared" si="82"/>
        <v>2983022.1304347827</v>
      </c>
      <c r="M1780" s="5">
        <f t="shared" si="83"/>
        <v>2207345.6037735851</v>
      </c>
    </row>
    <row r="1781" spans="1:13" x14ac:dyDescent="0.2">
      <c r="A1781" s="4" t="s">
        <v>4977</v>
      </c>
      <c r="B1781" s="4" t="s">
        <v>4978</v>
      </c>
      <c r="C1781" s="5">
        <v>1746679705</v>
      </c>
      <c r="D1781" s="5">
        <v>510</v>
      </c>
      <c r="E1781" s="5">
        <v>622</v>
      </c>
      <c r="F1781" s="5">
        <v>2340877004</v>
      </c>
      <c r="G1781" s="5">
        <v>1167</v>
      </c>
      <c r="H1781" s="5">
        <v>2340877004</v>
      </c>
      <c r="I1781" s="6">
        <f t="shared" si="81"/>
        <v>0</v>
      </c>
      <c r="J1781" s="4" t="str">
        <f>VLOOKUP(A1781,districts!$A$4:$G$3181,6,FALSE)</f>
        <v>Békési</v>
      </c>
      <c r="L1781" s="5">
        <f t="shared" si="82"/>
        <v>3424862.1666666665</v>
      </c>
      <c r="M1781" s="5">
        <f t="shared" si="83"/>
        <v>2005892.8911739504</v>
      </c>
    </row>
    <row r="1782" spans="1:13" x14ac:dyDescent="0.2">
      <c r="A1782" s="4" t="s">
        <v>4979</v>
      </c>
      <c r="B1782" s="4" t="s">
        <v>4980</v>
      </c>
      <c r="C1782" s="5">
        <v>1390190503</v>
      </c>
      <c r="D1782" s="5">
        <v>405</v>
      </c>
      <c r="E1782" s="5">
        <v>467</v>
      </c>
      <c r="F1782" s="5">
        <v>1646613838</v>
      </c>
      <c r="G1782" s="5">
        <v>896</v>
      </c>
      <c r="H1782" s="5">
        <v>1646613838</v>
      </c>
      <c r="I1782" s="6">
        <f t="shared" si="81"/>
        <v>0</v>
      </c>
      <c r="J1782" s="4" t="str">
        <f>VLOOKUP(A1782,districts!$A$4:$G$3181,6,FALSE)</f>
        <v>Fehérgyarmati</v>
      </c>
      <c r="L1782" s="5">
        <f t="shared" si="82"/>
        <v>3432569.1432098765</v>
      </c>
      <c r="M1782" s="5">
        <f t="shared" si="83"/>
        <v>1837738.658482143</v>
      </c>
    </row>
    <row r="1783" spans="1:13" x14ac:dyDescent="0.2">
      <c r="A1783" s="4" t="s">
        <v>4981</v>
      </c>
      <c r="B1783" s="4" t="s">
        <v>4982</v>
      </c>
      <c r="C1783" s="5">
        <v>1909067083</v>
      </c>
      <c r="D1783" s="5">
        <v>347</v>
      </c>
      <c r="E1783" s="5">
        <v>437</v>
      </c>
      <c r="F1783" s="5">
        <v>2923282359</v>
      </c>
      <c r="G1783" s="5">
        <v>766</v>
      </c>
      <c r="H1783" s="5">
        <v>2923699489</v>
      </c>
      <c r="I1783" s="6">
        <f t="shared" si="81"/>
        <v>417130</v>
      </c>
      <c r="J1783" s="4" t="str">
        <f>VLOOKUP(A1783,districts!$A$4:$G$3181,6,FALSE)</f>
        <v>Gárdonyi</v>
      </c>
      <c r="L1783" s="5">
        <f t="shared" si="82"/>
        <v>5501634.2449567728</v>
      </c>
      <c r="M1783" s="5">
        <f t="shared" si="83"/>
        <v>3816840.0639686682</v>
      </c>
    </row>
    <row r="1784" spans="1:13" x14ac:dyDescent="0.2">
      <c r="A1784" s="4" t="s">
        <v>4983</v>
      </c>
      <c r="B1784" s="4" t="s">
        <v>4984</v>
      </c>
      <c r="C1784" s="5">
        <v>2511635590</v>
      </c>
      <c r="D1784" s="5">
        <v>579</v>
      </c>
      <c r="E1784" s="5">
        <v>691</v>
      </c>
      <c r="F1784" s="5">
        <v>3203758319</v>
      </c>
      <c r="G1784" s="5">
        <v>1359</v>
      </c>
      <c r="H1784" s="5">
        <v>3203758319</v>
      </c>
      <c r="I1784" s="6">
        <f t="shared" si="81"/>
        <v>0</v>
      </c>
      <c r="J1784" s="4" t="str">
        <f>VLOOKUP(A1784,districts!$A$4:$G$3181,6,FALSE)</f>
        <v>Körmendi</v>
      </c>
      <c r="L1784" s="5">
        <f t="shared" si="82"/>
        <v>4337885.30224525</v>
      </c>
      <c r="M1784" s="5">
        <f t="shared" si="83"/>
        <v>2357438.0566593083</v>
      </c>
    </row>
    <row r="1785" spans="1:13" x14ac:dyDescent="0.2">
      <c r="A1785" s="4" t="s">
        <v>4985</v>
      </c>
      <c r="B1785" s="4" t="s">
        <v>4986</v>
      </c>
      <c r="C1785" s="5">
        <v>3224099448</v>
      </c>
      <c r="D1785" s="5">
        <v>936</v>
      </c>
      <c r="E1785" s="5">
        <v>1018</v>
      </c>
      <c r="F1785" s="5">
        <v>4916266820</v>
      </c>
      <c r="G1785" s="5">
        <v>1831</v>
      </c>
      <c r="H1785" s="5">
        <v>4916266820</v>
      </c>
      <c r="I1785" s="6">
        <f t="shared" si="81"/>
        <v>0</v>
      </c>
      <c r="J1785" s="4" t="str">
        <f>VLOOKUP(A1785,districts!$A$4:$G$3181,6,FALSE)</f>
        <v>Székesfehérvári</v>
      </c>
      <c r="L1785" s="5">
        <f t="shared" si="82"/>
        <v>3444550.6923076925</v>
      </c>
      <c r="M1785" s="5">
        <f t="shared" si="83"/>
        <v>2685017.3784817038</v>
      </c>
    </row>
    <row r="1786" spans="1:13" x14ac:dyDescent="0.2">
      <c r="A1786" s="4" t="s">
        <v>291</v>
      </c>
      <c r="B1786" s="4" t="s">
        <v>4987</v>
      </c>
      <c r="C1786" s="5">
        <v>13123862022</v>
      </c>
      <c r="D1786" s="5">
        <v>3713</v>
      </c>
      <c r="E1786" s="5">
        <v>4405</v>
      </c>
      <c r="F1786" s="5">
        <v>19599946435</v>
      </c>
      <c r="G1786" s="5">
        <v>8509</v>
      </c>
      <c r="H1786" s="5">
        <v>19632133437</v>
      </c>
      <c r="I1786" s="6">
        <f t="shared" si="81"/>
        <v>32187002</v>
      </c>
      <c r="J1786" s="4" t="str">
        <f>VLOOKUP(A1786,districts!$A$4:$G$3181,6,FALSE)</f>
        <v>Hajdúszoboszlói</v>
      </c>
      <c r="L1786" s="5">
        <f t="shared" si="82"/>
        <v>3534570.9727982762</v>
      </c>
      <c r="M1786" s="5">
        <f t="shared" si="83"/>
        <v>2307219.8186625927</v>
      </c>
    </row>
    <row r="1787" spans="1:13" x14ac:dyDescent="0.2">
      <c r="A1787" s="4" t="s">
        <v>4988</v>
      </c>
      <c r="B1787" s="4" t="s">
        <v>4989</v>
      </c>
      <c r="C1787" s="5">
        <v>848183731</v>
      </c>
      <c r="D1787" s="5">
        <v>228</v>
      </c>
      <c r="E1787" s="5">
        <v>268</v>
      </c>
      <c r="F1787" s="5">
        <v>1063349928</v>
      </c>
      <c r="G1787" s="5">
        <v>587</v>
      </c>
      <c r="H1787" s="5">
        <v>1063349928</v>
      </c>
      <c r="I1787" s="6">
        <f t="shared" si="81"/>
        <v>0</v>
      </c>
      <c r="J1787" s="4" t="str">
        <f>VLOOKUP(A1787,districts!$A$4:$G$3181,6,FALSE)</f>
        <v>Tabi</v>
      </c>
      <c r="L1787" s="5">
        <f t="shared" si="82"/>
        <v>3720104.0833333335</v>
      </c>
      <c r="M1787" s="5">
        <f t="shared" si="83"/>
        <v>1811499.0255536628</v>
      </c>
    </row>
    <row r="1788" spans="1:13" x14ac:dyDescent="0.2">
      <c r="A1788" s="4" t="s">
        <v>4990</v>
      </c>
      <c r="B1788" s="4" t="s">
        <v>4991</v>
      </c>
      <c r="C1788" s="5">
        <v>1074931300</v>
      </c>
      <c r="D1788" s="5">
        <v>300</v>
      </c>
      <c r="E1788" s="5">
        <v>335</v>
      </c>
      <c r="F1788" s="5">
        <v>1493564093</v>
      </c>
      <c r="G1788" s="5">
        <v>631</v>
      </c>
      <c r="H1788" s="5">
        <v>1493564093</v>
      </c>
      <c r="I1788" s="6">
        <f t="shared" si="81"/>
        <v>0</v>
      </c>
      <c r="J1788" s="4" t="str">
        <f>VLOOKUP(A1788,districts!$A$4:$G$3181,6,FALSE)</f>
        <v>Pápai</v>
      </c>
      <c r="L1788" s="5">
        <f t="shared" si="82"/>
        <v>3583104.3333333335</v>
      </c>
      <c r="M1788" s="5">
        <f t="shared" si="83"/>
        <v>2366979.5451664026</v>
      </c>
    </row>
    <row r="1789" spans="1:13" x14ac:dyDescent="0.2">
      <c r="A1789" s="4" t="s">
        <v>4992</v>
      </c>
      <c r="B1789" s="4" t="s">
        <v>4993</v>
      </c>
      <c r="C1789" s="5">
        <v>936032467</v>
      </c>
      <c r="D1789" s="5">
        <v>255</v>
      </c>
      <c r="E1789" s="5">
        <v>294</v>
      </c>
      <c r="F1789" s="5">
        <v>1210804867</v>
      </c>
      <c r="G1789" s="5">
        <v>526</v>
      </c>
      <c r="H1789" s="5">
        <v>1210804867</v>
      </c>
      <c r="I1789" s="6">
        <f t="shared" si="81"/>
        <v>0</v>
      </c>
      <c r="J1789" s="4" t="str">
        <f>VLOOKUP(A1789,districts!$A$4:$G$3181,6,FALSE)</f>
        <v>Devecseri</v>
      </c>
      <c r="L1789" s="5">
        <f t="shared" si="82"/>
        <v>3670715.556862745</v>
      </c>
      <c r="M1789" s="5">
        <f t="shared" si="83"/>
        <v>2301910.3935361216</v>
      </c>
    </row>
    <row r="1790" spans="1:13" x14ac:dyDescent="0.2">
      <c r="A1790" s="4" t="s">
        <v>4994</v>
      </c>
      <c r="B1790" s="4" t="s">
        <v>4995</v>
      </c>
      <c r="C1790" s="5">
        <v>804707254</v>
      </c>
      <c r="D1790" s="5">
        <v>292</v>
      </c>
      <c r="E1790" s="5">
        <v>335</v>
      </c>
      <c r="F1790" s="5">
        <v>914564575</v>
      </c>
      <c r="G1790" s="5">
        <v>674</v>
      </c>
      <c r="H1790" s="5">
        <v>914564575</v>
      </c>
      <c r="I1790" s="6">
        <f t="shared" si="81"/>
        <v>0</v>
      </c>
      <c r="J1790" s="4" t="str">
        <f>VLOOKUP(A1790,districts!$A$4:$G$3181,6,FALSE)</f>
        <v>Fehérgyarmati</v>
      </c>
      <c r="L1790" s="5">
        <f t="shared" si="82"/>
        <v>2755846.7602739725</v>
      </c>
      <c r="M1790" s="5">
        <f t="shared" si="83"/>
        <v>1356920.734421365</v>
      </c>
    </row>
    <row r="1791" spans="1:13" x14ac:dyDescent="0.2">
      <c r="A1791" s="4" t="s">
        <v>267</v>
      </c>
      <c r="B1791" s="4" t="s">
        <v>4996</v>
      </c>
      <c r="C1791" s="5">
        <v>17410982347</v>
      </c>
      <c r="D1791" s="5">
        <v>4257</v>
      </c>
      <c r="E1791" s="5">
        <v>5053</v>
      </c>
      <c r="F1791" s="5">
        <v>23385830801</v>
      </c>
      <c r="G1791" s="5">
        <v>9958</v>
      </c>
      <c r="H1791" s="5">
        <v>23385830801</v>
      </c>
      <c r="I1791" s="6">
        <f t="shared" si="81"/>
        <v>0</v>
      </c>
      <c r="J1791" s="4" t="str">
        <f>VLOOKUP(A1791,districts!$A$4:$G$3181,6,FALSE)</f>
        <v>Nagyatádi</v>
      </c>
      <c r="L1791" s="5">
        <f t="shared" si="82"/>
        <v>4089965.3152454779</v>
      </c>
      <c r="M1791" s="5">
        <f t="shared" si="83"/>
        <v>2348446.5556336613</v>
      </c>
    </row>
    <row r="1792" spans="1:13" x14ac:dyDescent="0.2">
      <c r="A1792" s="4" t="s">
        <v>4997</v>
      </c>
      <c r="B1792" s="4" t="s">
        <v>4998</v>
      </c>
      <c r="C1792" s="5">
        <v>2511521141</v>
      </c>
      <c r="D1792" s="5">
        <v>567</v>
      </c>
      <c r="E1792" s="5">
        <v>688</v>
      </c>
      <c r="F1792" s="5">
        <v>4039501773</v>
      </c>
      <c r="G1792" s="5">
        <v>1224</v>
      </c>
      <c r="H1792" s="5">
        <v>4039522615</v>
      </c>
      <c r="I1792" s="6">
        <f t="shared" si="81"/>
        <v>20842</v>
      </c>
      <c r="J1792" s="4" t="str">
        <f>VLOOKUP(A1792,districts!$A$4:$G$3181,6,FALSE)</f>
        <v>Győri</v>
      </c>
      <c r="L1792" s="5">
        <f t="shared" si="82"/>
        <v>4429490.5485008815</v>
      </c>
      <c r="M1792" s="5">
        <f t="shared" si="83"/>
        <v>3300263.5743464055</v>
      </c>
    </row>
    <row r="1793" spans="1:13" x14ac:dyDescent="0.2">
      <c r="A1793" s="4" t="s">
        <v>7602</v>
      </c>
      <c r="B1793" s="4" t="s">
        <v>4999</v>
      </c>
      <c r="C1793" s="5">
        <v>4440750999</v>
      </c>
      <c r="D1793" s="5">
        <v>1382</v>
      </c>
      <c r="E1793" s="5">
        <v>1553</v>
      </c>
      <c r="F1793" s="5">
        <v>5737329231</v>
      </c>
      <c r="G1793" s="5">
        <v>3202</v>
      </c>
      <c r="H1793" s="5">
        <v>5738647012</v>
      </c>
      <c r="I1793" s="6">
        <f t="shared" si="81"/>
        <v>1317781</v>
      </c>
      <c r="J1793" s="4" t="str">
        <f>VLOOKUP(A1793,districts!$A$4:$G$3181,6,FALSE)</f>
        <v>Kaposvári</v>
      </c>
      <c r="L1793" s="5">
        <f t="shared" si="82"/>
        <v>3213278.581041968</v>
      </c>
      <c r="M1793" s="5">
        <f t="shared" si="83"/>
        <v>1792207.0618363523</v>
      </c>
    </row>
    <row r="1794" spans="1:13" x14ac:dyDescent="0.2">
      <c r="A1794" s="4" t="s">
        <v>5000</v>
      </c>
      <c r="B1794" s="4" t="s">
        <v>5001</v>
      </c>
      <c r="C1794" s="5">
        <v>537062489</v>
      </c>
      <c r="D1794" s="5">
        <v>178</v>
      </c>
      <c r="E1794" s="5">
        <v>201</v>
      </c>
      <c r="F1794" s="5">
        <v>669607510</v>
      </c>
      <c r="G1794" s="5">
        <v>405</v>
      </c>
      <c r="H1794" s="5">
        <v>669607510</v>
      </c>
      <c r="I1794" s="6">
        <f t="shared" ref="I1794:I1857" si="84">H1794-F1794</f>
        <v>0</v>
      </c>
      <c r="J1794" s="4" t="str">
        <f>VLOOKUP(A1794,districts!$A$4:$G$3181,6,FALSE)</f>
        <v>Nagykanizsai</v>
      </c>
      <c r="L1794" s="5">
        <f t="shared" ref="L1794:L1857" si="85">C1794/D1794</f>
        <v>3017204.9943820224</v>
      </c>
      <c r="M1794" s="5">
        <f t="shared" ref="M1794:M1857" si="86">H1794/G1794</f>
        <v>1653351.8765432099</v>
      </c>
    </row>
    <row r="1795" spans="1:13" x14ac:dyDescent="0.2">
      <c r="A1795" s="4" t="s">
        <v>5002</v>
      </c>
      <c r="B1795" s="4" t="s">
        <v>5003</v>
      </c>
      <c r="C1795" s="5">
        <v>1653582275</v>
      </c>
      <c r="D1795" s="5">
        <v>461</v>
      </c>
      <c r="E1795" s="5">
        <v>626</v>
      </c>
      <c r="F1795" s="5">
        <v>2121718002</v>
      </c>
      <c r="G1795" s="5">
        <v>1202</v>
      </c>
      <c r="H1795" s="5">
        <v>2121718002</v>
      </c>
      <c r="I1795" s="6">
        <f t="shared" si="84"/>
        <v>0</v>
      </c>
      <c r="J1795" s="4" t="str">
        <f>VLOOKUP(A1795,districts!$A$4:$G$3181,6,FALSE)</f>
        <v>Mezőkovácsházai</v>
      </c>
      <c r="L1795" s="5">
        <f t="shared" si="85"/>
        <v>3586946.3665943602</v>
      </c>
      <c r="M1795" s="5">
        <f t="shared" si="86"/>
        <v>1765156.4076539101</v>
      </c>
    </row>
    <row r="1796" spans="1:13" x14ac:dyDescent="0.2">
      <c r="A1796" s="4" t="s">
        <v>5004</v>
      </c>
      <c r="B1796" s="4" t="s">
        <v>5005</v>
      </c>
      <c r="C1796" s="5">
        <v>2685032286</v>
      </c>
      <c r="D1796" s="5">
        <v>783</v>
      </c>
      <c r="E1796" s="5">
        <v>910</v>
      </c>
      <c r="F1796" s="5">
        <v>3283196653</v>
      </c>
      <c r="G1796" s="5">
        <v>2235</v>
      </c>
      <c r="H1796" s="5">
        <v>3283196653</v>
      </c>
      <c r="I1796" s="6">
        <f t="shared" si="84"/>
        <v>0</v>
      </c>
      <c r="J1796" s="4" t="str">
        <f>VLOOKUP(A1796,districts!$A$4:$G$3181,6,FALSE)</f>
        <v>Bajai</v>
      </c>
      <c r="L1796" s="5">
        <f t="shared" si="85"/>
        <v>3429160.0076628351</v>
      </c>
      <c r="M1796" s="5">
        <f t="shared" si="86"/>
        <v>1468991.7910514541</v>
      </c>
    </row>
    <row r="1797" spans="1:13" x14ac:dyDescent="0.2">
      <c r="A1797" s="4" t="s">
        <v>5006</v>
      </c>
      <c r="B1797" s="4" t="s">
        <v>5007</v>
      </c>
      <c r="C1797" s="5">
        <v>1371543749</v>
      </c>
      <c r="D1797" s="5">
        <v>392</v>
      </c>
      <c r="E1797" s="5">
        <v>438</v>
      </c>
      <c r="F1797" s="5">
        <v>1920006585</v>
      </c>
      <c r="G1797" s="5">
        <v>851</v>
      </c>
      <c r="H1797" s="5">
        <v>1920006585</v>
      </c>
      <c r="I1797" s="6">
        <f t="shared" si="84"/>
        <v>0</v>
      </c>
      <c r="J1797" s="4" t="str">
        <f>VLOOKUP(A1797,districts!$A$4:$G$3181,6,FALSE)</f>
        <v>Kazincbarcikai</v>
      </c>
      <c r="L1797" s="5">
        <f t="shared" si="85"/>
        <v>3498836.0943877553</v>
      </c>
      <c r="M1797" s="5">
        <f t="shared" si="86"/>
        <v>2256176.9506462985</v>
      </c>
    </row>
    <row r="1798" spans="1:13" x14ac:dyDescent="0.2">
      <c r="A1798" s="4" t="s">
        <v>5008</v>
      </c>
      <c r="B1798" s="4" t="s">
        <v>5009</v>
      </c>
      <c r="C1798" s="5">
        <v>782190080</v>
      </c>
      <c r="D1798" s="5">
        <v>313</v>
      </c>
      <c r="E1798" s="5">
        <v>343</v>
      </c>
      <c r="F1798" s="5">
        <v>963092175</v>
      </c>
      <c r="G1798" s="5">
        <v>639</v>
      </c>
      <c r="H1798" s="5">
        <v>963092175</v>
      </c>
      <c r="I1798" s="6">
        <f t="shared" si="84"/>
        <v>0</v>
      </c>
      <c r="J1798" s="4" t="str">
        <f>VLOOKUP(A1798,districts!$A$4:$G$3181,6,FALSE)</f>
        <v>Salgótarjáni</v>
      </c>
      <c r="L1798" s="5">
        <f t="shared" si="85"/>
        <v>2499009.8402555911</v>
      </c>
      <c r="M1798" s="5">
        <f t="shared" si="86"/>
        <v>1507186.5023474179</v>
      </c>
    </row>
    <row r="1799" spans="1:13" x14ac:dyDescent="0.2">
      <c r="A1799" s="4" t="s">
        <v>5010</v>
      </c>
      <c r="B1799" s="4" t="s">
        <v>5011</v>
      </c>
      <c r="C1799" s="5">
        <v>2073080304</v>
      </c>
      <c r="D1799" s="5">
        <v>596</v>
      </c>
      <c r="E1799" s="5">
        <v>685</v>
      </c>
      <c r="F1799" s="5">
        <v>2764343596</v>
      </c>
      <c r="G1799" s="5">
        <v>1381</v>
      </c>
      <c r="H1799" s="5">
        <v>2764343596</v>
      </c>
      <c r="I1799" s="6">
        <f t="shared" si="84"/>
        <v>0</v>
      </c>
      <c r="J1799" s="4" t="str">
        <f>VLOOKUP(A1799,districts!$A$4:$G$3181,6,FALSE)</f>
        <v>Siófoki</v>
      </c>
      <c r="L1799" s="5">
        <f t="shared" si="85"/>
        <v>3478322.6577181206</v>
      </c>
      <c r="M1799" s="5">
        <f t="shared" si="86"/>
        <v>2001697.0282404055</v>
      </c>
    </row>
    <row r="1800" spans="1:13" x14ac:dyDescent="0.2">
      <c r="A1800" s="4" t="s">
        <v>5012</v>
      </c>
      <c r="B1800" s="4" t="s">
        <v>5013</v>
      </c>
      <c r="C1800" s="5">
        <v>1953315665</v>
      </c>
      <c r="D1800" s="5">
        <v>553</v>
      </c>
      <c r="E1800" s="5">
        <v>643</v>
      </c>
      <c r="F1800" s="5">
        <v>2625051809</v>
      </c>
      <c r="G1800" s="5">
        <v>1381</v>
      </c>
      <c r="H1800" s="5">
        <v>2625051809</v>
      </c>
      <c r="I1800" s="6">
        <f t="shared" si="84"/>
        <v>0</v>
      </c>
      <c r="J1800" s="4" t="str">
        <f>VLOOKUP(A1800,districts!$A$4:$G$3181,6,FALSE)</f>
        <v>Kaposvári</v>
      </c>
      <c r="L1800" s="5">
        <f t="shared" si="85"/>
        <v>3532216.3924050634</v>
      </c>
      <c r="M1800" s="5">
        <f t="shared" si="86"/>
        <v>1900834.0398262129</v>
      </c>
    </row>
    <row r="1801" spans="1:13" x14ac:dyDescent="0.2">
      <c r="A1801" s="4" t="s">
        <v>5014</v>
      </c>
      <c r="B1801" s="4" t="s">
        <v>5015</v>
      </c>
      <c r="C1801" s="5">
        <v>871985293</v>
      </c>
      <c r="D1801" s="5">
        <v>232</v>
      </c>
      <c r="E1801" s="5">
        <v>273</v>
      </c>
      <c r="F1801" s="5">
        <v>1060437088</v>
      </c>
      <c r="G1801" s="5">
        <v>647</v>
      </c>
      <c r="H1801" s="5">
        <v>1060437088</v>
      </c>
      <c r="I1801" s="6">
        <f t="shared" si="84"/>
        <v>0</v>
      </c>
      <c r="J1801" s="4" t="str">
        <f>VLOOKUP(A1801,districts!$A$4:$G$3181,6,FALSE)</f>
        <v>Szobi</v>
      </c>
      <c r="L1801" s="5">
        <f t="shared" si="85"/>
        <v>3758557.2974137929</v>
      </c>
      <c r="M1801" s="5">
        <f t="shared" si="86"/>
        <v>1639006.3183925811</v>
      </c>
    </row>
    <row r="1802" spans="1:13" x14ac:dyDescent="0.2">
      <c r="A1802" s="4" t="s">
        <v>5016</v>
      </c>
      <c r="B1802" s="4" t="s">
        <v>5017</v>
      </c>
      <c r="C1802" s="5">
        <v>232382672</v>
      </c>
      <c r="D1802" s="5">
        <v>75</v>
      </c>
      <c r="E1802" s="5">
        <v>87</v>
      </c>
      <c r="F1802" s="5">
        <v>357520562</v>
      </c>
      <c r="G1802" s="5">
        <v>165</v>
      </c>
      <c r="H1802" s="5">
        <v>357520562</v>
      </c>
      <c r="I1802" s="6">
        <f t="shared" si="84"/>
        <v>0</v>
      </c>
      <c r="J1802" s="4" t="str">
        <f>VLOOKUP(A1802,districts!$A$4:$G$3181,6,FALSE)</f>
        <v>Bólyi</v>
      </c>
      <c r="L1802" s="5">
        <f t="shared" si="85"/>
        <v>3098435.6266666665</v>
      </c>
      <c r="M1802" s="5">
        <f t="shared" si="86"/>
        <v>2166791.2848484847</v>
      </c>
    </row>
    <row r="1803" spans="1:13" x14ac:dyDescent="0.2">
      <c r="A1803" s="4" t="s">
        <v>268</v>
      </c>
      <c r="B1803" s="4" t="s">
        <v>5018</v>
      </c>
      <c r="C1803" s="5">
        <v>3420977090</v>
      </c>
      <c r="D1803" s="5">
        <v>877</v>
      </c>
      <c r="E1803" s="5">
        <v>1171</v>
      </c>
      <c r="F1803" s="5">
        <v>4752598685</v>
      </c>
      <c r="G1803" s="5">
        <v>2702</v>
      </c>
      <c r="H1803" s="5">
        <v>4752598685</v>
      </c>
      <c r="I1803" s="6">
        <f t="shared" si="84"/>
        <v>0</v>
      </c>
      <c r="J1803" s="4" t="str">
        <f>VLOOKUP(A1803,districts!$A$4:$G$3181,6,FALSE)</f>
        <v>Soproni</v>
      </c>
      <c r="L1803" s="5">
        <f t="shared" si="85"/>
        <v>3900772.0524515393</v>
      </c>
      <c r="M1803" s="5">
        <f t="shared" si="86"/>
        <v>1758918.83234641</v>
      </c>
    </row>
    <row r="1804" spans="1:13" x14ac:dyDescent="0.2">
      <c r="A1804" s="4" t="s">
        <v>5019</v>
      </c>
      <c r="B1804" s="4" t="s">
        <v>5020</v>
      </c>
      <c r="C1804" s="5">
        <v>127110515</v>
      </c>
      <c r="D1804" s="5">
        <v>63</v>
      </c>
      <c r="E1804" s="5">
        <v>67</v>
      </c>
      <c r="F1804" s="5">
        <v>185593591</v>
      </c>
      <c r="G1804" s="5">
        <v>131</v>
      </c>
      <c r="H1804" s="5">
        <v>185593591</v>
      </c>
      <c r="I1804" s="6">
        <f t="shared" si="84"/>
        <v>0</v>
      </c>
      <c r="J1804" s="4" t="str">
        <f>VLOOKUP(A1804,districts!$A$4:$G$3181,6,FALSE)</f>
        <v>Sellyei</v>
      </c>
      <c r="L1804" s="5">
        <f t="shared" si="85"/>
        <v>2017627.2222222222</v>
      </c>
      <c r="M1804" s="5">
        <f t="shared" si="86"/>
        <v>1416744.9694656488</v>
      </c>
    </row>
    <row r="1805" spans="1:13" x14ac:dyDescent="0.2">
      <c r="A1805" s="4" t="s">
        <v>5021</v>
      </c>
      <c r="B1805" s="4" t="s">
        <v>5022</v>
      </c>
      <c r="C1805" s="5">
        <v>999159650</v>
      </c>
      <c r="D1805" s="5">
        <v>347</v>
      </c>
      <c r="E1805" s="5">
        <v>396</v>
      </c>
      <c r="F1805" s="5">
        <v>1401204008</v>
      </c>
      <c r="G1805" s="5">
        <v>829</v>
      </c>
      <c r="H1805" s="5">
        <v>1401204008</v>
      </c>
      <c r="I1805" s="6">
        <f t="shared" si="84"/>
        <v>0</v>
      </c>
      <c r="J1805" s="4" t="str">
        <f>VLOOKUP(A1805,districts!$A$4:$G$3181,6,FALSE)</f>
        <v>Tiszaújvárosi</v>
      </c>
      <c r="L1805" s="5">
        <f t="shared" si="85"/>
        <v>2879422.6224783864</v>
      </c>
      <c r="M1805" s="5">
        <f t="shared" si="86"/>
        <v>1690234.0265379976</v>
      </c>
    </row>
    <row r="1806" spans="1:13" x14ac:dyDescent="0.2">
      <c r="A1806" s="4" t="s">
        <v>5023</v>
      </c>
      <c r="B1806" s="4" t="s">
        <v>5024</v>
      </c>
      <c r="C1806" s="5">
        <v>401782245</v>
      </c>
      <c r="D1806" s="5">
        <v>133</v>
      </c>
      <c r="E1806" s="5">
        <v>160</v>
      </c>
      <c r="F1806" s="5">
        <v>523144920</v>
      </c>
      <c r="G1806" s="5">
        <v>392</v>
      </c>
      <c r="H1806" s="5">
        <v>523144920</v>
      </c>
      <c r="I1806" s="6">
        <f t="shared" si="84"/>
        <v>0</v>
      </c>
      <c r="J1806" s="4" t="str">
        <f>VLOOKUP(A1806,districts!$A$4:$G$3181,6,FALSE)</f>
        <v>Siófoki</v>
      </c>
      <c r="L1806" s="5">
        <f t="shared" si="85"/>
        <v>3020919.135338346</v>
      </c>
      <c r="M1806" s="5">
        <f t="shared" si="86"/>
        <v>1334553.3673469387</v>
      </c>
    </row>
    <row r="1807" spans="1:13" x14ac:dyDescent="0.2">
      <c r="A1807" s="4" t="s">
        <v>269</v>
      </c>
      <c r="B1807" s="4" t="s">
        <v>5025</v>
      </c>
      <c r="C1807" s="5">
        <v>1718471512</v>
      </c>
      <c r="D1807" s="5">
        <v>618</v>
      </c>
      <c r="E1807" s="5">
        <v>775</v>
      </c>
      <c r="F1807" s="5">
        <v>2202054173</v>
      </c>
      <c r="G1807" s="5">
        <v>1702</v>
      </c>
      <c r="H1807" s="5">
        <v>2202054173</v>
      </c>
      <c r="I1807" s="6">
        <f t="shared" si="84"/>
        <v>0</v>
      </c>
      <c r="J1807" s="4" t="str">
        <f>VLOOKUP(A1807,districts!$A$4:$G$3181,6,FALSE)</f>
        <v>Nyíregyházi</v>
      </c>
      <c r="L1807" s="5">
        <f t="shared" si="85"/>
        <v>2780698.2394822007</v>
      </c>
      <c r="M1807" s="5">
        <f t="shared" si="86"/>
        <v>1293803.8619271445</v>
      </c>
    </row>
    <row r="1808" spans="1:13" x14ac:dyDescent="0.2">
      <c r="A1808" s="4" t="s">
        <v>5026</v>
      </c>
      <c r="B1808" s="4" t="s">
        <v>5027</v>
      </c>
      <c r="C1808" s="5">
        <v>540164909</v>
      </c>
      <c r="D1808" s="5">
        <v>156</v>
      </c>
      <c r="E1808" s="5">
        <v>176</v>
      </c>
      <c r="F1808" s="5">
        <v>660329654</v>
      </c>
      <c r="G1808" s="5">
        <v>351</v>
      </c>
      <c r="H1808" s="5">
        <v>660329654</v>
      </c>
      <c r="I1808" s="6">
        <f t="shared" si="84"/>
        <v>0</v>
      </c>
      <c r="J1808" s="4" t="str">
        <f>VLOOKUP(A1808,districts!$A$4:$G$3181,6,FALSE)</f>
        <v>Pápai</v>
      </c>
      <c r="L1808" s="5">
        <f t="shared" si="85"/>
        <v>3462595.5705128205</v>
      </c>
      <c r="M1808" s="5">
        <f t="shared" si="86"/>
        <v>1881281.0655270654</v>
      </c>
    </row>
    <row r="1809" spans="1:13" x14ac:dyDescent="0.2">
      <c r="A1809" s="4" t="s">
        <v>5028</v>
      </c>
      <c r="B1809" s="4" t="s">
        <v>5029</v>
      </c>
      <c r="C1809" s="5">
        <v>2389276685</v>
      </c>
      <c r="D1809" s="5">
        <v>894</v>
      </c>
      <c r="E1809" s="5">
        <v>989</v>
      </c>
      <c r="F1809" s="5">
        <v>3123412550</v>
      </c>
      <c r="G1809" s="5">
        <v>2244</v>
      </c>
      <c r="H1809" s="5">
        <v>3123412550</v>
      </c>
      <c r="I1809" s="6">
        <f t="shared" si="84"/>
        <v>0</v>
      </c>
      <c r="J1809" s="4" t="str">
        <f>VLOOKUP(A1809,districts!$A$4:$G$3181,6,FALSE)</f>
        <v>Mátészalkai</v>
      </c>
      <c r="L1809" s="5">
        <f t="shared" si="85"/>
        <v>2672568.9988814318</v>
      </c>
      <c r="M1809" s="5">
        <f t="shared" si="86"/>
        <v>1391895.0757575757</v>
      </c>
    </row>
    <row r="1810" spans="1:13" x14ac:dyDescent="0.2">
      <c r="A1810" s="4" t="s">
        <v>7603</v>
      </c>
      <c r="B1810" s="4" t="s">
        <v>5030</v>
      </c>
      <c r="C1810" s="5">
        <v>552663099</v>
      </c>
      <c r="D1810" s="5">
        <v>222</v>
      </c>
      <c r="E1810" s="5">
        <v>261</v>
      </c>
      <c r="F1810" s="5">
        <v>827269520</v>
      </c>
      <c r="G1810" s="5">
        <v>573</v>
      </c>
      <c r="H1810" s="5">
        <v>827269520</v>
      </c>
      <c r="I1810" s="6">
        <f t="shared" si="84"/>
        <v>0</v>
      </c>
      <c r="J1810" s="4" t="str">
        <f>VLOOKUP(A1810,districts!$A$4:$G$3181,6,FALSE)</f>
        <v>Szigetvári</v>
      </c>
      <c r="L1810" s="5">
        <f t="shared" si="85"/>
        <v>2489473.4189189188</v>
      </c>
      <c r="M1810" s="5">
        <f t="shared" si="86"/>
        <v>1443751.3438045376</v>
      </c>
    </row>
    <row r="1811" spans="1:13" x14ac:dyDescent="0.2">
      <c r="A1811" s="4" t="s">
        <v>270</v>
      </c>
      <c r="B1811" s="4" t="s">
        <v>5031</v>
      </c>
      <c r="C1811" s="5">
        <v>2894547707</v>
      </c>
      <c r="D1811" s="5">
        <v>998</v>
      </c>
      <c r="E1811" s="5">
        <v>1238</v>
      </c>
      <c r="F1811" s="5">
        <v>4758376588</v>
      </c>
      <c r="G1811" s="5">
        <v>2605</v>
      </c>
      <c r="H1811" s="5">
        <v>4758376588</v>
      </c>
      <c r="I1811" s="6">
        <f t="shared" si="84"/>
        <v>0</v>
      </c>
      <c r="J1811" s="4" t="str">
        <f>VLOOKUP(A1811,districts!$A$4:$G$3181,6,FALSE)</f>
        <v>Paksi</v>
      </c>
      <c r="L1811" s="5">
        <f t="shared" si="85"/>
        <v>2900348.4038076154</v>
      </c>
      <c r="M1811" s="5">
        <f t="shared" si="86"/>
        <v>1826632.0875239924</v>
      </c>
    </row>
    <row r="1812" spans="1:13" x14ac:dyDescent="0.2">
      <c r="A1812" s="4" t="s">
        <v>5032</v>
      </c>
      <c r="B1812" s="4" t="s">
        <v>5033</v>
      </c>
      <c r="C1812" s="5">
        <v>8892328567</v>
      </c>
      <c r="D1812" s="5">
        <v>2823</v>
      </c>
      <c r="E1812" s="5">
        <v>3192</v>
      </c>
      <c r="F1812" s="5">
        <v>10533260708</v>
      </c>
      <c r="G1812" s="5">
        <v>6227</v>
      </c>
      <c r="H1812" s="5">
        <v>10533260708</v>
      </c>
      <c r="I1812" s="6">
        <f t="shared" si="84"/>
        <v>0</v>
      </c>
      <c r="J1812" s="4" t="str">
        <f>VLOOKUP(A1812,districts!$A$4:$G$3181,6,FALSE)</f>
        <v>Mátészalkai</v>
      </c>
      <c r="L1812" s="5">
        <f t="shared" si="85"/>
        <v>3149956.9844137444</v>
      </c>
      <c r="M1812" s="5">
        <f t="shared" si="86"/>
        <v>1691546.6047856112</v>
      </c>
    </row>
    <row r="1813" spans="1:13" x14ac:dyDescent="0.2">
      <c r="A1813" s="4" t="s">
        <v>5034</v>
      </c>
      <c r="B1813" s="4" t="s">
        <v>5035</v>
      </c>
      <c r="C1813" s="5">
        <v>615467975</v>
      </c>
      <c r="D1813" s="5">
        <v>197</v>
      </c>
      <c r="E1813" s="5">
        <v>234</v>
      </c>
      <c r="F1813" s="5">
        <v>767134131</v>
      </c>
      <c r="G1813" s="5">
        <v>513</v>
      </c>
      <c r="H1813" s="5">
        <v>767134131</v>
      </c>
      <c r="I1813" s="6">
        <f t="shared" si="84"/>
        <v>0</v>
      </c>
      <c r="J1813" s="4" t="str">
        <f>VLOOKUP(A1813,districts!$A$4:$G$3181,6,FALSE)</f>
        <v>Makói</v>
      </c>
      <c r="L1813" s="5">
        <f t="shared" si="85"/>
        <v>3124202.9187817257</v>
      </c>
      <c r="M1813" s="5">
        <f t="shared" si="86"/>
        <v>1495388.1695906434</v>
      </c>
    </row>
    <row r="1814" spans="1:13" x14ac:dyDescent="0.2">
      <c r="A1814" s="4" t="s">
        <v>7604</v>
      </c>
      <c r="B1814" s="4" t="s">
        <v>5036</v>
      </c>
      <c r="C1814" s="5">
        <v>2221979481</v>
      </c>
      <c r="D1814" s="5">
        <v>554</v>
      </c>
      <c r="E1814" s="5">
        <v>649</v>
      </c>
      <c r="F1814" s="5">
        <v>2727826781</v>
      </c>
      <c r="G1814" s="5">
        <v>1144</v>
      </c>
      <c r="H1814" s="5">
        <v>2727826781</v>
      </c>
      <c r="I1814" s="6">
        <f t="shared" si="84"/>
        <v>0</v>
      </c>
      <c r="J1814" s="4" t="str">
        <f>VLOOKUP(A1814,districts!$A$4:$G$3181,6,FALSE)</f>
        <v>Zirci</v>
      </c>
      <c r="L1814" s="5">
        <f t="shared" si="85"/>
        <v>4010793.2870036103</v>
      </c>
      <c r="M1814" s="5">
        <f t="shared" si="86"/>
        <v>2384463.9694055943</v>
      </c>
    </row>
    <row r="1815" spans="1:13" x14ac:dyDescent="0.2">
      <c r="A1815" s="4" t="s">
        <v>5037</v>
      </c>
      <c r="B1815" s="4" t="s">
        <v>5038</v>
      </c>
      <c r="C1815" s="5">
        <v>2158257778</v>
      </c>
      <c r="D1815" s="5">
        <v>712</v>
      </c>
      <c r="E1815" s="5">
        <v>831</v>
      </c>
      <c r="F1815" s="5">
        <v>3120560530</v>
      </c>
      <c r="G1815" s="5">
        <v>1791</v>
      </c>
      <c r="H1815" s="5">
        <v>3120560530</v>
      </c>
      <c r="I1815" s="6">
        <f t="shared" si="84"/>
        <v>0</v>
      </c>
      <c r="J1815" s="4" t="str">
        <f>VLOOKUP(A1815,districts!$A$4:$G$3181,6,FALSE)</f>
        <v>Gyöngyösi</v>
      </c>
      <c r="L1815" s="5">
        <f t="shared" si="85"/>
        <v>3031260.9241573033</v>
      </c>
      <c r="M1815" s="5">
        <f t="shared" si="86"/>
        <v>1742356.5214963707</v>
      </c>
    </row>
    <row r="1816" spans="1:13" x14ac:dyDescent="0.2">
      <c r="A1816" s="4" t="s">
        <v>5039</v>
      </c>
      <c r="B1816" s="4" t="s">
        <v>5040</v>
      </c>
      <c r="C1816" s="5">
        <v>397815749</v>
      </c>
      <c r="D1816" s="5">
        <v>106</v>
      </c>
      <c r="E1816" s="5">
        <v>117</v>
      </c>
      <c r="F1816" s="5">
        <v>508044650</v>
      </c>
      <c r="G1816" s="5">
        <v>271</v>
      </c>
      <c r="H1816" s="5">
        <v>508044650</v>
      </c>
      <c r="I1816" s="6">
        <f t="shared" si="84"/>
        <v>0</v>
      </c>
      <c r="J1816" s="4" t="str">
        <f>VLOOKUP(A1816,districts!$A$4:$G$3181,6,FALSE)</f>
        <v>Sárvári</v>
      </c>
      <c r="L1816" s="5">
        <f t="shared" si="85"/>
        <v>3752978.7641509436</v>
      </c>
      <c r="M1816" s="5">
        <f t="shared" si="86"/>
        <v>1874703.5055350554</v>
      </c>
    </row>
    <row r="1817" spans="1:13" x14ac:dyDescent="0.2">
      <c r="A1817" s="4" t="s">
        <v>5041</v>
      </c>
      <c r="B1817" s="4" t="s">
        <v>5042</v>
      </c>
      <c r="C1817" s="5">
        <v>229485249</v>
      </c>
      <c r="D1817" s="5">
        <v>70</v>
      </c>
      <c r="E1817" s="5">
        <v>84</v>
      </c>
      <c r="F1817" s="5">
        <v>311092459</v>
      </c>
      <c r="G1817" s="5">
        <v>192</v>
      </c>
      <c r="H1817" s="5">
        <v>311092459</v>
      </c>
      <c r="I1817" s="6">
        <f t="shared" si="84"/>
        <v>0</v>
      </c>
      <c r="J1817" s="4" t="str">
        <f>VLOOKUP(A1817,districts!$A$4:$G$3181,6,FALSE)</f>
        <v>Zalaszentgróti</v>
      </c>
      <c r="L1817" s="5">
        <f t="shared" si="85"/>
        <v>3278360.7</v>
      </c>
      <c r="M1817" s="5">
        <f t="shared" si="86"/>
        <v>1620273.2239583333</v>
      </c>
    </row>
    <row r="1818" spans="1:13" x14ac:dyDescent="0.2">
      <c r="A1818" s="4" t="s">
        <v>5043</v>
      </c>
      <c r="B1818" s="4" t="s">
        <v>5044</v>
      </c>
      <c r="C1818" s="5">
        <v>900619997</v>
      </c>
      <c r="D1818" s="5">
        <v>263</v>
      </c>
      <c r="E1818" s="5">
        <v>299</v>
      </c>
      <c r="F1818" s="5">
        <v>1243524105</v>
      </c>
      <c r="G1818" s="5">
        <v>539</v>
      </c>
      <c r="H1818" s="5">
        <v>1243524105</v>
      </c>
      <c r="I1818" s="6">
        <f t="shared" si="84"/>
        <v>0</v>
      </c>
      <c r="J1818" s="4" t="str">
        <f>VLOOKUP(A1818,districts!$A$4:$G$3181,6,FALSE)</f>
        <v>Pápai</v>
      </c>
      <c r="L1818" s="5">
        <f t="shared" si="85"/>
        <v>3424410.6349809887</v>
      </c>
      <c r="M1818" s="5">
        <f t="shared" si="86"/>
        <v>2307094.8144712429</v>
      </c>
    </row>
    <row r="1819" spans="1:13" x14ac:dyDescent="0.2">
      <c r="A1819" s="4" t="s">
        <v>5045</v>
      </c>
      <c r="B1819" s="4" t="s">
        <v>5046</v>
      </c>
      <c r="C1819" s="5">
        <v>431248128</v>
      </c>
      <c r="D1819" s="5">
        <v>127</v>
      </c>
      <c r="E1819" s="5">
        <v>139</v>
      </c>
      <c r="F1819" s="5">
        <v>500068964</v>
      </c>
      <c r="G1819" s="5">
        <v>304</v>
      </c>
      <c r="H1819" s="5">
        <v>500068964</v>
      </c>
      <c r="I1819" s="6">
        <f t="shared" si="84"/>
        <v>0</v>
      </c>
      <c r="J1819" s="4" t="str">
        <f>VLOOKUP(A1819,districts!$A$4:$G$3181,6,FALSE)</f>
        <v>Hegyháti</v>
      </c>
      <c r="L1819" s="5">
        <f t="shared" si="85"/>
        <v>3395654.5511811022</v>
      </c>
      <c r="M1819" s="5">
        <f t="shared" si="86"/>
        <v>1644963.6973684211</v>
      </c>
    </row>
    <row r="1820" spans="1:13" x14ac:dyDescent="0.2">
      <c r="A1820" s="4" t="s">
        <v>5047</v>
      </c>
      <c r="B1820" s="4" t="s">
        <v>5048</v>
      </c>
      <c r="C1820" s="5">
        <v>6966235131</v>
      </c>
      <c r="D1820" s="5">
        <v>2307</v>
      </c>
      <c r="E1820" s="5">
        <v>2612</v>
      </c>
      <c r="F1820" s="5">
        <v>9322864804</v>
      </c>
      <c r="G1820" s="5">
        <v>5658</v>
      </c>
      <c r="H1820" s="5">
        <v>9322864804</v>
      </c>
      <c r="I1820" s="6">
        <f t="shared" si="84"/>
        <v>0</v>
      </c>
      <c r="J1820" s="4" t="str">
        <f>VLOOKUP(A1820,districts!$A$4:$G$3181,6,FALSE)</f>
        <v>Ibrányi</v>
      </c>
      <c r="L1820" s="5">
        <f t="shared" si="85"/>
        <v>3019607.7724317294</v>
      </c>
      <c r="M1820" s="5">
        <f t="shared" si="86"/>
        <v>1647731.4959349593</v>
      </c>
    </row>
    <row r="1821" spans="1:13" x14ac:dyDescent="0.2">
      <c r="A1821" s="4" t="s">
        <v>271</v>
      </c>
      <c r="B1821" s="4" t="s">
        <v>5049</v>
      </c>
      <c r="C1821" s="5">
        <v>1780806647</v>
      </c>
      <c r="D1821" s="5">
        <v>552</v>
      </c>
      <c r="E1821" s="5">
        <v>631</v>
      </c>
      <c r="F1821" s="5">
        <v>2390225075</v>
      </c>
      <c r="G1821" s="5">
        <v>1478</v>
      </c>
      <c r="H1821" s="5">
        <v>2390225075</v>
      </c>
      <c r="I1821" s="6">
        <f t="shared" si="84"/>
        <v>0</v>
      </c>
      <c r="J1821" s="4" t="str">
        <f>VLOOKUP(A1821,districts!$A$4:$G$3181,6,FALSE)</f>
        <v>Siklósi</v>
      </c>
      <c r="L1821" s="5">
        <f t="shared" si="85"/>
        <v>3226098.9981884058</v>
      </c>
      <c r="M1821" s="5">
        <f t="shared" si="86"/>
        <v>1617202.351150203</v>
      </c>
    </row>
    <row r="1822" spans="1:13" x14ac:dyDescent="0.2">
      <c r="A1822" s="4" t="s">
        <v>5050</v>
      </c>
      <c r="B1822" s="4" t="s">
        <v>5051</v>
      </c>
      <c r="C1822" s="5">
        <v>5362399669</v>
      </c>
      <c r="D1822" s="5">
        <v>1409</v>
      </c>
      <c r="E1822" s="5">
        <v>1669</v>
      </c>
      <c r="F1822" s="5">
        <v>7120650338</v>
      </c>
      <c r="G1822" s="5">
        <v>2983</v>
      </c>
      <c r="H1822" s="5">
        <v>7120650338</v>
      </c>
      <c r="I1822" s="6">
        <f t="shared" si="84"/>
        <v>0</v>
      </c>
      <c r="J1822" s="4" t="str">
        <f>VLOOKUP(A1822,districts!$A$4:$G$3181,6,FALSE)</f>
        <v>Hajdúszoboszlói</v>
      </c>
      <c r="L1822" s="5">
        <f t="shared" si="85"/>
        <v>3805819.4953867993</v>
      </c>
      <c r="M1822" s="5">
        <f t="shared" si="86"/>
        <v>2387076.8816627557</v>
      </c>
    </row>
    <row r="1823" spans="1:13" x14ac:dyDescent="0.2">
      <c r="A1823" s="4" t="s">
        <v>5052</v>
      </c>
      <c r="B1823" s="4" t="s">
        <v>5053</v>
      </c>
      <c r="C1823" s="5">
        <v>149914336</v>
      </c>
      <c r="D1823" s="5">
        <v>48</v>
      </c>
      <c r="E1823" s="5">
        <v>63</v>
      </c>
      <c r="F1823" s="5">
        <v>239441040</v>
      </c>
      <c r="G1823" s="5">
        <v>149</v>
      </c>
      <c r="H1823" s="5">
        <v>239441040</v>
      </c>
      <c r="I1823" s="6">
        <f t="shared" si="84"/>
        <v>0</v>
      </c>
      <c r="J1823" s="4" t="str">
        <f>VLOOKUP(A1823,districts!$A$4:$G$3181,6,FALSE)</f>
        <v>Fehérgyarmati</v>
      </c>
      <c r="L1823" s="5">
        <f t="shared" si="85"/>
        <v>3123215.3333333335</v>
      </c>
      <c r="M1823" s="5">
        <f t="shared" si="86"/>
        <v>1606986.8456375839</v>
      </c>
    </row>
    <row r="1824" spans="1:13" x14ac:dyDescent="0.2">
      <c r="A1824" s="4" t="s">
        <v>5054</v>
      </c>
      <c r="B1824" s="4" t="s">
        <v>5055</v>
      </c>
      <c r="C1824" s="5">
        <v>91087400</v>
      </c>
      <c r="D1824" s="5">
        <v>25</v>
      </c>
      <c r="E1824" s="5">
        <v>28</v>
      </c>
      <c r="F1824" s="5">
        <v>127382037</v>
      </c>
      <c r="G1824" s="5">
        <v>91</v>
      </c>
      <c r="H1824" s="5">
        <v>127382037</v>
      </c>
      <c r="I1824" s="6">
        <f t="shared" si="84"/>
        <v>0</v>
      </c>
      <c r="J1824" s="4" t="str">
        <f>VLOOKUP(A1824,districts!$A$4:$G$3181,6,FALSE)</f>
        <v>Sátoraljaújhelyi</v>
      </c>
      <c r="L1824" s="5">
        <f t="shared" si="85"/>
        <v>3643496</v>
      </c>
      <c r="M1824" s="5">
        <f t="shared" si="86"/>
        <v>1399802.6043956045</v>
      </c>
    </row>
    <row r="1825" spans="1:13" x14ac:dyDescent="0.2">
      <c r="A1825" s="4" t="s">
        <v>5056</v>
      </c>
      <c r="B1825" s="4" t="s">
        <v>5057</v>
      </c>
      <c r="C1825" s="5">
        <v>6994831068</v>
      </c>
      <c r="D1825" s="5">
        <v>1441</v>
      </c>
      <c r="E1825" s="5">
        <v>1707</v>
      </c>
      <c r="F1825" s="5">
        <v>9067642661</v>
      </c>
      <c r="G1825" s="5">
        <v>2913</v>
      </c>
      <c r="H1825" s="5">
        <v>9067642661</v>
      </c>
      <c r="I1825" s="6">
        <f t="shared" si="84"/>
        <v>0</v>
      </c>
      <c r="J1825" s="4" t="str">
        <f>VLOOKUP(A1825,districts!$A$4:$G$3181,6,FALSE)</f>
        <v>Komáromi</v>
      </c>
      <c r="L1825" s="5">
        <f t="shared" si="85"/>
        <v>4854150.6370575987</v>
      </c>
      <c r="M1825" s="5">
        <f t="shared" si="86"/>
        <v>3112819.3137658769</v>
      </c>
    </row>
    <row r="1826" spans="1:13" x14ac:dyDescent="0.2">
      <c r="A1826" s="4" t="s">
        <v>5058</v>
      </c>
      <c r="B1826" s="4" t="s">
        <v>5059</v>
      </c>
      <c r="C1826" s="5">
        <v>1379994316</v>
      </c>
      <c r="D1826" s="5">
        <v>437</v>
      </c>
      <c r="E1826" s="5">
        <v>544</v>
      </c>
      <c r="F1826" s="5">
        <v>1667038871</v>
      </c>
      <c r="G1826" s="5">
        <v>1051</v>
      </c>
      <c r="H1826" s="5">
        <v>1667038871</v>
      </c>
      <c r="I1826" s="6">
        <f t="shared" si="84"/>
        <v>0</v>
      </c>
      <c r="J1826" s="4" t="str">
        <f>VLOOKUP(A1826,districts!$A$4:$G$3181,6,FALSE)</f>
        <v>Tiszafüredi</v>
      </c>
      <c r="L1826" s="5">
        <f t="shared" si="85"/>
        <v>3157881.7299771169</v>
      </c>
      <c r="M1826" s="5">
        <f t="shared" si="86"/>
        <v>1586145.4529019981</v>
      </c>
    </row>
    <row r="1827" spans="1:13" x14ac:dyDescent="0.2">
      <c r="A1827" s="4" t="s">
        <v>273</v>
      </c>
      <c r="B1827" s="4" t="s">
        <v>5060</v>
      </c>
      <c r="C1827" s="5">
        <v>15301645972</v>
      </c>
      <c r="D1827" s="5">
        <v>4194</v>
      </c>
      <c r="E1827" s="5">
        <v>4852</v>
      </c>
      <c r="F1827" s="5">
        <v>19869872579</v>
      </c>
      <c r="G1827" s="5">
        <v>9472</v>
      </c>
      <c r="H1827" s="5">
        <v>19869872579</v>
      </c>
      <c r="I1827" s="6">
        <f t="shared" si="84"/>
        <v>0</v>
      </c>
      <c r="J1827" s="4" t="str">
        <f>VLOOKUP(A1827,districts!$A$4:$G$3181,6,FALSE)</f>
        <v>Nagykállói</v>
      </c>
      <c r="L1827" s="5">
        <f t="shared" si="85"/>
        <v>3648461.1282784929</v>
      </c>
      <c r="M1827" s="5">
        <f t="shared" si="86"/>
        <v>2097748.3719383446</v>
      </c>
    </row>
    <row r="1828" spans="1:13" x14ac:dyDescent="0.2">
      <c r="A1828" s="4" t="s">
        <v>5061</v>
      </c>
      <c r="B1828" s="4" t="s">
        <v>5062</v>
      </c>
      <c r="C1828" s="5">
        <v>1119578266</v>
      </c>
      <c r="D1828" s="5">
        <v>390</v>
      </c>
      <c r="E1828" s="5">
        <v>582</v>
      </c>
      <c r="F1828" s="5">
        <v>1381199522</v>
      </c>
      <c r="G1828" s="5">
        <v>1207</v>
      </c>
      <c r="H1828" s="5">
        <v>1381199522</v>
      </c>
      <c r="I1828" s="6">
        <f t="shared" si="84"/>
        <v>0</v>
      </c>
      <c r="J1828" s="4" t="str">
        <f>VLOOKUP(A1828,districts!$A$4:$G$3181,6,FALSE)</f>
        <v>Mezőkovácsházai</v>
      </c>
      <c r="L1828" s="5">
        <f t="shared" si="85"/>
        <v>2870713.5025641024</v>
      </c>
      <c r="M1828" s="5">
        <f t="shared" si="86"/>
        <v>1144324.3761391882</v>
      </c>
    </row>
    <row r="1829" spans="1:13" x14ac:dyDescent="0.2">
      <c r="A1829" s="4" t="s">
        <v>272</v>
      </c>
      <c r="B1829" s="4" t="s">
        <v>5063</v>
      </c>
      <c r="C1829" s="5">
        <v>73788417874</v>
      </c>
      <c r="D1829" s="5">
        <v>18015</v>
      </c>
      <c r="E1829" s="5">
        <v>21722</v>
      </c>
      <c r="F1829" s="5">
        <v>102458479520</v>
      </c>
      <c r="G1829" s="5">
        <v>44329</v>
      </c>
      <c r="H1829" s="5">
        <v>102480814975</v>
      </c>
      <c r="I1829" s="6">
        <f t="shared" si="84"/>
        <v>22335455</v>
      </c>
      <c r="J1829" s="4" t="str">
        <f>VLOOKUP(A1829,districts!$A$4:$G$3181,6,FALSE)</f>
        <v>Nagykanizsai</v>
      </c>
      <c r="L1829" s="5">
        <f t="shared" si="85"/>
        <v>4095943.2625034694</v>
      </c>
      <c r="M1829" s="5">
        <f t="shared" si="86"/>
        <v>2311823.2979539353</v>
      </c>
    </row>
    <row r="1830" spans="1:13" x14ac:dyDescent="0.2">
      <c r="A1830" s="4" t="s">
        <v>5064</v>
      </c>
      <c r="B1830" s="4" t="s">
        <v>5065</v>
      </c>
      <c r="C1830" s="5">
        <v>1435589375</v>
      </c>
      <c r="D1830" s="5">
        <v>393</v>
      </c>
      <c r="E1830" s="5">
        <v>440</v>
      </c>
      <c r="F1830" s="5">
        <v>1887860205</v>
      </c>
      <c r="G1830" s="5">
        <v>908</v>
      </c>
      <c r="H1830" s="5">
        <v>1887860205</v>
      </c>
      <c r="I1830" s="6">
        <f t="shared" si="84"/>
        <v>0</v>
      </c>
      <c r="J1830" s="4" t="str">
        <f>VLOOKUP(A1830,districts!$A$4:$G$3181,6,FALSE)</f>
        <v>Zalaegerszegi</v>
      </c>
      <c r="L1830" s="5">
        <f t="shared" si="85"/>
        <v>3652899.1730279899</v>
      </c>
      <c r="M1830" s="5">
        <f t="shared" si="86"/>
        <v>2079141.1949339206</v>
      </c>
    </row>
    <row r="1831" spans="1:13" x14ac:dyDescent="0.2">
      <c r="A1831" s="4" t="s">
        <v>5066</v>
      </c>
      <c r="B1831" s="4" t="s">
        <v>5067</v>
      </c>
      <c r="C1831" s="5">
        <v>2218443912</v>
      </c>
      <c r="D1831" s="5">
        <v>624</v>
      </c>
      <c r="E1831" s="5">
        <v>708</v>
      </c>
      <c r="F1831" s="5">
        <v>3088947521</v>
      </c>
      <c r="G1831" s="5">
        <v>1368</v>
      </c>
      <c r="H1831" s="5">
        <v>3088947521</v>
      </c>
      <c r="I1831" s="6">
        <f t="shared" si="84"/>
        <v>0</v>
      </c>
      <c r="J1831" s="4" t="str">
        <f>VLOOKUP(A1831,districts!$A$4:$G$3181,6,FALSE)</f>
        <v>Dunaújvárosi</v>
      </c>
      <c r="L1831" s="5">
        <f t="shared" si="85"/>
        <v>3555198.576923077</v>
      </c>
      <c r="M1831" s="5">
        <f t="shared" si="86"/>
        <v>2258002.5738304094</v>
      </c>
    </row>
    <row r="1832" spans="1:13" x14ac:dyDescent="0.2">
      <c r="A1832" s="4" t="s">
        <v>274</v>
      </c>
      <c r="B1832" s="4" t="s">
        <v>5068</v>
      </c>
      <c r="C1832" s="5">
        <v>21496806832</v>
      </c>
      <c r="D1832" s="5">
        <v>5615</v>
      </c>
      <c r="E1832" s="5">
        <v>6452</v>
      </c>
      <c r="F1832" s="5">
        <v>30005532284</v>
      </c>
      <c r="G1832" s="5">
        <v>12344</v>
      </c>
      <c r="H1832" s="5">
        <v>30005532284</v>
      </c>
      <c r="I1832" s="6">
        <f t="shared" si="84"/>
        <v>0</v>
      </c>
      <c r="J1832" s="4" t="str">
        <f>VLOOKUP(A1832,districts!$A$4:$G$3181,6,FALSE)</f>
        <v>Nagykátai</v>
      </c>
      <c r="L1832" s="5">
        <f t="shared" si="85"/>
        <v>3828460.7002671417</v>
      </c>
      <c r="M1832" s="5">
        <f t="shared" si="86"/>
        <v>2430778.7009073235</v>
      </c>
    </row>
    <row r="1833" spans="1:13" x14ac:dyDescent="0.2">
      <c r="A1833" s="4" t="s">
        <v>5069</v>
      </c>
      <c r="B1833" s="4" t="s">
        <v>5070</v>
      </c>
      <c r="C1833" s="5">
        <v>1271283169</v>
      </c>
      <c r="D1833" s="5">
        <v>474</v>
      </c>
      <c r="E1833" s="5">
        <v>524</v>
      </c>
      <c r="F1833" s="5">
        <v>1476128125</v>
      </c>
      <c r="G1833" s="5">
        <v>1436</v>
      </c>
      <c r="H1833" s="5">
        <v>1476128125</v>
      </c>
      <c r="I1833" s="6">
        <f t="shared" si="84"/>
        <v>0</v>
      </c>
      <c r="J1833" s="4" t="str">
        <f>VLOOKUP(A1833,districts!$A$4:$G$3181,6,FALSE)</f>
        <v>Berettyóújfalui</v>
      </c>
      <c r="L1833" s="5">
        <f t="shared" si="85"/>
        <v>2682032.0021097045</v>
      </c>
      <c r="M1833" s="5">
        <f t="shared" si="86"/>
        <v>1027944.3767409471</v>
      </c>
    </row>
    <row r="1834" spans="1:13" x14ac:dyDescent="0.2">
      <c r="A1834" s="4" t="s">
        <v>7605</v>
      </c>
      <c r="B1834" s="4" t="s">
        <v>5071</v>
      </c>
      <c r="C1834" s="5">
        <v>453205672</v>
      </c>
      <c r="D1834" s="5">
        <v>113</v>
      </c>
      <c r="E1834" s="5">
        <v>125</v>
      </c>
      <c r="F1834" s="5">
        <v>584931933</v>
      </c>
      <c r="G1834" s="5">
        <v>257</v>
      </c>
      <c r="H1834" s="5">
        <v>584931933</v>
      </c>
      <c r="I1834" s="6">
        <f t="shared" si="84"/>
        <v>0</v>
      </c>
      <c r="J1834" s="4" t="str">
        <f>VLOOKUP(A1834,districts!$A$4:$G$3181,6,FALSE)</f>
        <v>Salgótarjáni</v>
      </c>
      <c r="L1834" s="5">
        <f t="shared" si="85"/>
        <v>4010669.663716814</v>
      </c>
      <c r="M1834" s="5">
        <f t="shared" si="86"/>
        <v>2275999.7392996107</v>
      </c>
    </row>
    <row r="1835" spans="1:13" x14ac:dyDescent="0.2">
      <c r="A1835" s="4" t="s">
        <v>5072</v>
      </c>
      <c r="B1835" s="4" t="s">
        <v>5073</v>
      </c>
      <c r="C1835" s="5">
        <v>311736589</v>
      </c>
      <c r="D1835" s="5">
        <v>130</v>
      </c>
      <c r="E1835" s="5">
        <v>142</v>
      </c>
      <c r="F1835" s="5">
        <v>395312660</v>
      </c>
      <c r="G1835" s="5">
        <v>321</v>
      </c>
      <c r="H1835" s="5">
        <v>395312660</v>
      </c>
      <c r="I1835" s="6">
        <f t="shared" si="84"/>
        <v>0</v>
      </c>
      <c r="J1835" s="4" t="str">
        <f>VLOOKUP(A1835,districts!$A$4:$G$3181,6,FALSE)</f>
        <v>Szikszói</v>
      </c>
      <c r="L1835" s="5">
        <f t="shared" si="85"/>
        <v>2397973.7615384613</v>
      </c>
      <c r="M1835" s="5">
        <f t="shared" si="86"/>
        <v>1231503.613707165</v>
      </c>
    </row>
    <row r="1836" spans="1:13" x14ac:dyDescent="0.2">
      <c r="A1836" s="4" t="s">
        <v>275</v>
      </c>
      <c r="B1836" s="4" t="s">
        <v>5074</v>
      </c>
      <c r="C1836" s="5">
        <v>1108493631</v>
      </c>
      <c r="D1836" s="5">
        <v>380</v>
      </c>
      <c r="E1836" s="5">
        <v>455</v>
      </c>
      <c r="F1836" s="5">
        <v>1528220787</v>
      </c>
      <c r="G1836" s="5">
        <v>1031</v>
      </c>
      <c r="H1836" s="5">
        <v>1528220787</v>
      </c>
      <c r="I1836" s="6">
        <f t="shared" si="84"/>
        <v>0</v>
      </c>
      <c r="J1836" s="4" t="str">
        <f>VLOOKUP(A1836,districts!$A$4:$G$3181,6,FALSE)</f>
        <v>Tamási</v>
      </c>
      <c r="L1836" s="5">
        <f t="shared" si="85"/>
        <v>2917088.5026315791</v>
      </c>
      <c r="M1836" s="5">
        <f t="shared" si="86"/>
        <v>1482270.4044616877</v>
      </c>
    </row>
    <row r="1837" spans="1:13" x14ac:dyDescent="0.2">
      <c r="A1837" s="4" t="s">
        <v>5075</v>
      </c>
      <c r="B1837" s="4" t="s">
        <v>5076</v>
      </c>
      <c r="C1837" s="5">
        <v>568864118</v>
      </c>
      <c r="D1837" s="5">
        <v>212</v>
      </c>
      <c r="E1837" s="5">
        <v>238</v>
      </c>
      <c r="F1837" s="5">
        <v>685795348</v>
      </c>
      <c r="G1837" s="5">
        <v>533</v>
      </c>
      <c r="H1837" s="5">
        <v>685795348</v>
      </c>
      <c r="I1837" s="6">
        <f t="shared" si="84"/>
        <v>0</v>
      </c>
      <c r="J1837" s="4" t="str">
        <f>VLOOKUP(A1837,districts!$A$4:$G$3181,6,FALSE)</f>
        <v>Nagyatádi</v>
      </c>
      <c r="L1837" s="5">
        <f t="shared" si="85"/>
        <v>2683321.3113207547</v>
      </c>
      <c r="M1837" s="5">
        <f t="shared" si="86"/>
        <v>1286670.4465290806</v>
      </c>
    </row>
    <row r="1838" spans="1:13" x14ac:dyDescent="0.2">
      <c r="A1838" s="4" t="s">
        <v>7606</v>
      </c>
      <c r="B1838" s="4" t="s">
        <v>5077</v>
      </c>
      <c r="C1838" s="5">
        <v>22499555324</v>
      </c>
      <c r="D1838" s="5">
        <v>3589</v>
      </c>
      <c r="E1838" s="5">
        <v>4561</v>
      </c>
      <c r="F1838" s="5">
        <v>39330744518</v>
      </c>
      <c r="G1838" s="5">
        <v>9009</v>
      </c>
      <c r="H1838" s="5">
        <v>39399607713</v>
      </c>
      <c r="I1838" s="6">
        <f t="shared" si="84"/>
        <v>68863195</v>
      </c>
      <c r="J1838" s="4" t="str">
        <f>VLOOKUP(A1838,districts!$A$4:$G$3181,6,FALSE)</f>
        <v>Budakeszi</v>
      </c>
      <c r="L1838" s="5">
        <f t="shared" si="85"/>
        <v>6269031.8539983286</v>
      </c>
      <c r="M1838" s="5">
        <f t="shared" si="86"/>
        <v>4373360.8295038296</v>
      </c>
    </row>
    <row r="1839" spans="1:13" x14ac:dyDescent="0.2">
      <c r="A1839" s="4" t="s">
        <v>5078</v>
      </c>
      <c r="B1839" s="4" t="s">
        <v>5079</v>
      </c>
      <c r="C1839" s="5">
        <v>4131478104</v>
      </c>
      <c r="D1839" s="5">
        <v>957</v>
      </c>
      <c r="E1839" s="5">
        <v>1156</v>
      </c>
      <c r="F1839" s="5">
        <v>6816444083</v>
      </c>
      <c r="G1839" s="5">
        <v>2129</v>
      </c>
      <c r="H1839" s="5">
        <v>6816833990</v>
      </c>
      <c r="I1839" s="6">
        <f t="shared" si="84"/>
        <v>389907</v>
      </c>
      <c r="J1839" s="4" t="str">
        <f>VLOOKUP(A1839,districts!$A$4:$G$3181,6,FALSE)</f>
        <v>Pécsi</v>
      </c>
      <c r="L1839" s="5">
        <f t="shared" si="85"/>
        <v>4317114.0062695928</v>
      </c>
      <c r="M1839" s="5">
        <f t="shared" si="86"/>
        <v>3201894.7815875998</v>
      </c>
    </row>
    <row r="1840" spans="1:13" x14ac:dyDescent="0.2">
      <c r="A1840" s="4" t="s">
        <v>5080</v>
      </c>
      <c r="B1840" s="4" t="s">
        <v>5081</v>
      </c>
      <c r="C1840" s="5">
        <v>1089603444</v>
      </c>
      <c r="D1840" s="5">
        <v>269</v>
      </c>
      <c r="E1840" s="5">
        <v>318</v>
      </c>
      <c r="F1840" s="5">
        <v>1499940406</v>
      </c>
      <c r="G1840" s="5">
        <v>578</v>
      </c>
      <c r="H1840" s="5">
        <v>1499940406</v>
      </c>
      <c r="I1840" s="6">
        <f t="shared" si="84"/>
        <v>0</v>
      </c>
      <c r="J1840" s="4" t="str">
        <f>VLOOKUP(A1840,districts!$A$4:$G$3181,6,FALSE)</f>
        <v>Hatvani</v>
      </c>
      <c r="L1840" s="5">
        <f t="shared" si="85"/>
        <v>4050570.4237918216</v>
      </c>
      <c r="M1840" s="5">
        <f t="shared" si="86"/>
        <v>2595052.6055363324</v>
      </c>
    </row>
    <row r="1841" spans="1:13" x14ac:dyDescent="0.2">
      <c r="A1841" s="4" t="s">
        <v>5082</v>
      </c>
      <c r="B1841" s="4" t="s">
        <v>5083</v>
      </c>
      <c r="C1841" s="5">
        <v>194214505</v>
      </c>
      <c r="D1841" s="5">
        <v>68</v>
      </c>
      <c r="E1841" s="5">
        <v>82</v>
      </c>
      <c r="F1841" s="5">
        <v>321363850</v>
      </c>
      <c r="G1841" s="5">
        <v>176</v>
      </c>
      <c r="H1841" s="5">
        <v>321363850</v>
      </c>
      <c r="I1841" s="6">
        <f t="shared" si="84"/>
        <v>0</v>
      </c>
      <c r="J1841" s="4" t="str">
        <f>VLOOKUP(A1841,districts!$A$4:$G$3181,6,FALSE)</f>
        <v>Körmendi</v>
      </c>
      <c r="L1841" s="5">
        <f t="shared" si="85"/>
        <v>2856095.661764706</v>
      </c>
      <c r="M1841" s="5">
        <f t="shared" si="86"/>
        <v>1825930.9659090908</v>
      </c>
    </row>
    <row r="1842" spans="1:13" x14ac:dyDescent="0.2">
      <c r="A1842" s="4" t="s">
        <v>276</v>
      </c>
      <c r="B1842" s="4" t="s">
        <v>5084</v>
      </c>
      <c r="C1842" s="5">
        <v>42376552339</v>
      </c>
      <c r="D1842" s="5">
        <v>10273</v>
      </c>
      <c r="E1842" s="5">
        <v>12093</v>
      </c>
      <c r="F1842" s="5">
        <v>56082476876</v>
      </c>
      <c r="G1842" s="5">
        <v>23628</v>
      </c>
      <c r="H1842" s="5">
        <v>56082476876</v>
      </c>
      <c r="I1842" s="6">
        <f t="shared" si="84"/>
        <v>0</v>
      </c>
      <c r="J1842" s="4" t="str">
        <f>VLOOKUP(A1842,districts!$A$4:$G$3181,6,FALSE)</f>
        <v>Nagykőrösi</v>
      </c>
      <c r="L1842" s="5">
        <f t="shared" si="85"/>
        <v>4125041.5982673028</v>
      </c>
      <c r="M1842" s="5">
        <f t="shared" si="86"/>
        <v>2373560.0506179109</v>
      </c>
    </row>
    <row r="1843" spans="1:13" x14ac:dyDescent="0.2">
      <c r="A1843" s="4" t="s">
        <v>7607</v>
      </c>
      <c r="B1843" s="4" t="s">
        <v>5085</v>
      </c>
      <c r="C1843" s="5">
        <v>2081947998</v>
      </c>
      <c r="D1843" s="5">
        <v>622</v>
      </c>
      <c r="E1843" s="5">
        <v>729</v>
      </c>
      <c r="F1843" s="5">
        <v>2788336934</v>
      </c>
      <c r="G1843" s="5">
        <v>1652</v>
      </c>
      <c r="H1843" s="5">
        <v>2788336934</v>
      </c>
      <c r="I1843" s="6">
        <f t="shared" si="84"/>
        <v>0</v>
      </c>
      <c r="J1843" s="4" t="str">
        <f>VLOOKUP(A1843,districts!$A$4:$G$3181,6,FALSE)</f>
        <v>Szolnoki</v>
      </c>
      <c r="L1843" s="5">
        <f t="shared" si="85"/>
        <v>3347183.2765273312</v>
      </c>
      <c r="M1843" s="5">
        <f t="shared" si="86"/>
        <v>1687855.2869249394</v>
      </c>
    </row>
    <row r="1844" spans="1:13" x14ac:dyDescent="0.2">
      <c r="A1844" s="4" t="s">
        <v>5086</v>
      </c>
      <c r="B1844" s="4" t="s">
        <v>5087</v>
      </c>
      <c r="C1844" s="5">
        <v>789282723</v>
      </c>
      <c r="D1844" s="5">
        <v>222</v>
      </c>
      <c r="E1844" s="5">
        <v>255</v>
      </c>
      <c r="F1844" s="5">
        <v>1078851979</v>
      </c>
      <c r="G1844" s="5">
        <v>473</v>
      </c>
      <c r="H1844" s="5">
        <v>1078851979</v>
      </c>
      <c r="I1844" s="6">
        <f t="shared" si="84"/>
        <v>0</v>
      </c>
      <c r="J1844" s="4" t="str">
        <f>VLOOKUP(A1844,districts!$A$4:$G$3181,6,FALSE)</f>
        <v>Zalaegerszegi</v>
      </c>
      <c r="L1844" s="5">
        <f t="shared" si="85"/>
        <v>3555327.5810810812</v>
      </c>
      <c r="M1844" s="5">
        <f t="shared" si="86"/>
        <v>2280870.9915433405</v>
      </c>
    </row>
    <row r="1845" spans="1:13" x14ac:dyDescent="0.2">
      <c r="A1845" s="4" t="s">
        <v>277</v>
      </c>
      <c r="B1845" s="4" t="s">
        <v>5088</v>
      </c>
      <c r="C1845" s="5">
        <v>578376391</v>
      </c>
      <c r="D1845" s="5">
        <v>164</v>
      </c>
      <c r="E1845" s="5">
        <v>190</v>
      </c>
      <c r="F1845" s="5">
        <v>664939941</v>
      </c>
      <c r="G1845" s="5">
        <v>449</v>
      </c>
      <c r="H1845" s="5">
        <v>664939941</v>
      </c>
      <c r="I1845" s="6">
        <f t="shared" si="84"/>
        <v>0</v>
      </c>
      <c r="J1845" s="4" t="str">
        <f>VLOOKUP(A1845,districts!$A$4:$G$3181,6,FALSE)</f>
        <v>Makói</v>
      </c>
      <c r="L1845" s="5">
        <f t="shared" si="85"/>
        <v>3526685.3109756098</v>
      </c>
      <c r="M1845" s="5">
        <f t="shared" si="86"/>
        <v>1480935.280623608</v>
      </c>
    </row>
    <row r="1846" spans="1:13" x14ac:dyDescent="0.2">
      <c r="A1846" s="4" t="s">
        <v>5089</v>
      </c>
      <c r="B1846" s="4" t="s">
        <v>5090</v>
      </c>
      <c r="C1846" s="5">
        <v>1003414199</v>
      </c>
      <c r="D1846" s="5">
        <v>256</v>
      </c>
      <c r="E1846" s="5">
        <v>299</v>
      </c>
      <c r="F1846" s="5">
        <v>1505737101</v>
      </c>
      <c r="G1846" s="5">
        <v>513</v>
      </c>
      <c r="H1846" s="5">
        <v>1505737101</v>
      </c>
      <c r="I1846" s="6">
        <f t="shared" si="84"/>
        <v>0</v>
      </c>
      <c r="J1846" s="4" t="str">
        <f>VLOOKUP(A1846,districts!$A$4:$G$3181,6,FALSE)</f>
        <v>Zalaegerszegi</v>
      </c>
      <c r="L1846" s="5">
        <f t="shared" si="85"/>
        <v>3919586.71484375</v>
      </c>
      <c r="M1846" s="5">
        <f t="shared" si="86"/>
        <v>2935160.0409356724</v>
      </c>
    </row>
    <row r="1847" spans="1:13" x14ac:dyDescent="0.2">
      <c r="A1847" s="4" t="s">
        <v>5091</v>
      </c>
      <c r="B1847" s="4" t="s">
        <v>5092</v>
      </c>
      <c r="C1847" s="5">
        <v>1756884658</v>
      </c>
      <c r="D1847" s="5">
        <v>672</v>
      </c>
      <c r="E1847" s="5">
        <v>740</v>
      </c>
      <c r="F1847" s="5">
        <v>2374113758</v>
      </c>
      <c r="G1847" s="5">
        <v>1449</v>
      </c>
      <c r="H1847" s="5">
        <v>2374113758</v>
      </c>
      <c r="I1847" s="6">
        <f t="shared" si="84"/>
        <v>0</v>
      </c>
      <c r="J1847" s="4" t="str">
        <f>VLOOKUP(A1847,districts!$A$4:$G$3181,6,FALSE)</f>
        <v>Szécsényi</v>
      </c>
      <c r="L1847" s="5">
        <f t="shared" si="85"/>
        <v>2614411.6934523811</v>
      </c>
      <c r="M1847" s="5">
        <f t="shared" si="86"/>
        <v>1638449.7984817114</v>
      </c>
    </row>
    <row r="1848" spans="1:13" x14ac:dyDescent="0.2">
      <c r="A1848" s="4" t="s">
        <v>5093</v>
      </c>
      <c r="B1848" s="4" t="s">
        <v>5094</v>
      </c>
      <c r="C1848" s="5">
        <v>2075699046</v>
      </c>
      <c r="D1848" s="5">
        <v>521</v>
      </c>
      <c r="E1848" s="5">
        <v>585</v>
      </c>
      <c r="F1848" s="5">
        <v>2746597555</v>
      </c>
      <c r="G1848" s="5">
        <v>1038</v>
      </c>
      <c r="H1848" s="5">
        <v>2746597555</v>
      </c>
      <c r="I1848" s="6">
        <f t="shared" si="84"/>
        <v>0</v>
      </c>
      <c r="J1848" s="4" t="str">
        <f>VLOOKUP(A1848,districts!$A$4:$G$3181,6,FALSE)</f>
        <v>Sárbogárdi</v>
      </c>
      <c r="L1848" s="5">
        <f t="shared" si="85"/>
        <v>3984067.2667946257</v>
      </c>
      <c r="M1848" s="5">
        <f t="shared" si="86"/>
        <v>2646047.7408477841</v>
      </c>
    </row>
    <row r="1849" spans="1:13" x14ac:dyDescent="0.2">
      <c r="A1849" s="4" t="s">
        <v>5095</v>
      </c>
      <c r="B1849" s="4" t="s">
        <v>5096</v>
      </c>
      <c r="C1849" s="5">
        <v>1524321176</v>
      </c>
      <c r="D1849" s="5">
        <v>339</v>
      </c>
      <c r="E1849" s="5">
        <v>445</v>
      </c>
      <c r="F1849" s="5">
        <v>1905513883</v>
      </c>
      <c r="G1849" s="5">
        <v>992</v>
      </c>
      <c r="H1849" s="5">
        <v>1905513883</v>
      </c>
      <c r="I1849" s="6">
        <f t="shared" si="84"/>
        <v>0</v>
      </c>
      <c r="J1849" s="4" t="str">
        <f>VLOOKUP(A1849,districts!$A$4:$G$3181,6,FALSE)</f>
        <v>Soproni</v>
      </c>
      <c r="L1849" s="5">
        <f t="shared" si="85"/>
        <v>4496522.643067847</v>
      </c>
      <c r="M1849" s="5">
        <f t="shared" si="86"/>
        <v>1920880.9304435484</v>
      </c>
    </row>
    <row r="1850" spans="1:13" x14ac:dyDescent="0.2">
      <c r="A1850" s="4" t="s">
        <v>5097</v>
      </c>
      <c r="B1850" s="4" t="s">
        <v>5098</v>
      </c>
      <c r="C1850" s="5">
        <v>3975879100</v>
      </c>
      <c r="D1850" s="5">
        <v>1171</v>
      </c>
      <c r="E1850" s="5">
        <v>1365</v>
      </c>
      <c r="F1850" s="5">
        <v>5278021505</v>
      </c>
      <c r="G1850" s="5">
        <v>2888</v>
      </c>
      <c r="H1850" s="5">
        <v>5278021505</v>
      </c>
      <c r="I1850" s="6">
        <f t="shared" si="84"/>
        <v>0</v>
      </c>
      <c r="J1850" s="4" t="str">
        <f>VLOOKUP(A1850,districts!$A$4:$G$3181,6,FALSE)</f>
        <v>Szentesi</v>
      </c>
      <c r="L1850" s="5">
        <f t="shared" si="85"/>
        <v>3395285.3116994021</v>
      </c>
      <c r="M1850" s="5">
        <f t="shared" si="86"/>
        <v>1827569.773199446</v>
      </c>
    </row>
    <row r="1851" spans="1:13" x14ac:dyDescent="0.2">
      <c r="A1851" s="4" t="s">
        <v>5099</v>
      </c>
      <c r="B1851" s="4" t="s">
        <v>5100</v>
      </c>
      <c r="C1851" s="5">
        <v>3151027659</v>
      </c>
      <c r="D1851" s="5">
        <v>879</v>
      </c>
      <c r="E1851" s="5">
        <v>1031</v>
      </c>
      <c r="F1851" s="5">
        <v>3956264330</v>
      </c>
      <c r="G1851" s="5">
        <v>2195</v>
      </c>
      <c r="H1851" s="5">
        <v>3956264330</v>
      </c>
      <c r="I1851" s="6">
        <f t="shared" si="84"/>
        <v>0</v>
      </c>
      <c r="J1851" s="4" t="str">
        <f>VLOOKUP(A1851,districts!$A$4:$G$3181,6,FALSE)</f>
        <v>Bonyhádi</v>
      </c>
      <c r="L1851" s="5">
        <f t="shared" si="85"/>
        <v>3584786.8703071671</v>
      </c>
      <c r="M1851" s="5">
        <f t="shared" si="86"/>
        <v>1802398.3280182232</v>
      </c>
    </row>
    <row r="1852" spans="1:13" x14ac:dyDescent="0.2">
      <c r="A1852" s="4" t="s">
        <v>278</v>
      </c>
      <c r="B1852" s="4" t="s">
        <v>5101</v>
      </c>
      <c r="C1852" s="5">
        <v>8989263738</v>
      </c>
      <c r="D1852" s="5">
        <v>2039</v>
      </c>
      <c r="E1852" s="5">
        <v>2462</v>
      </c>
      <c r="F1852" s="5">
        <v>12809565508</v>
      </c>
      <c r="G1852" s="5">
        <v>5211</v>
      </c>
      <c r="H1852" s="5">
        <v>12809565508</v>
      </c>
      <c r="I1852" s="6">
        <f t="shared" si="84"/>
        <v>0</v>
      </c>
      <c r="J1852" s="4" t="str">
        <f>VLOOKUP(A1852,districts!$A$4:$G$3181,6,FALSE)</f>
        <v>Szobi</v>
      </c>
      <c r="L1852" s="5">
        <f t="shared" si="85"/>
        <v>4408662.9416380581</v>
      </c>
      <c r="M1852" s="5">
        <f t="shared" si="86"/>
        <v>2458177.9904049127</v>
      </c>
    </row>
    <row r="1853" spans="1:13" x14ac:dyDescent="0.2">
      <c r="A1853" s="4" t="s">
        <v>5102</v>
      </c>
      <c r="B1853" s="4" t="s">
        <v>5103</v>
      </c>
      <c r="C1853" s="5">
        <v>175504131</v>
      </c>
      <c r="D1853" s="5">
        <v>46</v>
      </c>
      <c r="E1853" s="5">
        <v>63</v>
      </c>
      <c r="F1853" s="5">
        <v>259702363</v>
      </c>
      <c r="G1853" s="5">
        <v>125</v>
      </c>
      <c r="H1853" s="5">
        <v>259702363</v>
      </c>
      <c r="I1853" s="6">
        <f t="shared" si="84"/>
        <v>0</v>
      </c>
      <c r="J1853" s="4" t="str">
        <f>VLOOKUP(A1853,districts!$A$4:$G$3181,6,FALSE)</f>
        <v>Körmendi</v>
      </c>
      <c r="L1853" s="5">
        <f t="shared" si="85"/>
        <v>3815307.1956521738</v>
      </c>
      <c r="M1853" s="5">
        <f t="shared" si="86"/>
        <v>2077618.9040000001</v>
      </c>
    </row>
    <row r="1854" spans="1:13" x14ac:dyDescent="0.2">
      <c r="A1854" s="4" t="s">
        <v>5104</v>
      </c>
      <c r="B1854" s="4" t="s">
        <v>5105</v>
      </c>
      <c r="C1854" s="5">
        <v>986604656</v>
      </c>
      <c r="D1854" s="5">
        <v>253</v>
      </c>
      <c r="E1854" s="5">
        <v>319</v>
      </c>
      <c r="F1854" s="5">
        <v>1355684940</v>
      </c>
      <c r="G1854" s="5">
        <v>721</v>
      </c>
      <c r="H1854" s="5">
        <v>1355684940</v>
      </c>
      <c r="I1854" s="6">
        <f t="shared" si="84"/>
        <v>0</v>
      </c>
      <c r="J1854" s="4" t="str">
        <f>VLOOKUP(A1854,districts!$A$4:$G$3181,6,FALSE)</f>
        <v>Mohácsi</v>
      </c>
      <c r="L1854" s="5">
        <f t="shared" si="85"/>
        <v>3899623.1462450591</v>
      </c>
      <c r="M1854" s="5">
        <f t="shared" si="86"/>
        <v>1880284.2441054091</v>
      </c>
    </row>
    <row r="1855" spans="1:13" x14ac:dyDescent="0.2">
      <c r="A1855" s="4" t="s">
        <v>5106</v>
      </c>
      <c r="B1855" s="4" t="s">
        <v>5107</v>
      </c>
      <c r="C1855" s="5">
        <v>3654938313</v>
      </c>
      <c r="D1855" s="5">
        <v>925</v>
      </c>
      <c r="E1855" s="5">
        <v>1032</v>
      </c>
      <c r="F1855" s="5">
        <v>4855058896</v>
      </c>
      <c r="G1855" s="5">
        <v>1963</v>
      </c>
      <c r="H1855" s="5">
        <v>4855058896</v>
      </c>
      <c r="I1855" s="6">
        <f t="shared" si="84"/>
        <v>0</v>
      </c>
      <c r="J1855" s="4" t="str">
        <f>VLOOKUP(A1855,districts!$A$4:$G$3181,6,FALSE)</f>
        <v>Rétsági</v>
      </c>
      <c r="L1855" s="5">
        <f t="shared" si="85"/>
        <v>3951284.6627027029</v>
      </c>
      <c r="M1855" s="5">
        <f t="shared" si="86"/>
        <v>2473285.2246561386</v>
      </c>
    </row>
    <row r="1856" spans="1:13" x14ac:dyDescent="0.2">
      <c r="A1856" s="4" t="s">
        <v>5108</v>
      </c>
      <c r="B1856" s="4" t="s">
        <v>5109</v>
      </c>
      <c r="C1856" s="5">
        <v>1197413806</v>
      </c>
      <c r="D1856" s="5">
        <v>262</v>
      </c>
      <c r="E1856" s="5">
        <v>313</v>
      </c>
      <c r="F1856" s="5">
        <v>1745299574</v>
      </c>
      <c r="G1856" s="5">
        <v>602</v>
      </c>
      <c r="H1856" s="5">
        <v>1745299574</v>
      </c>
      <c r="I1856" s="6">
        <f t="shared" si="84"/>
        <v>0</v>
      </c>
      <c r="J1856" s="4" t="str">
        <f>VLOOKUP(A1856,districts!$A$4:$G$3181,6,FALSE)</f>
        <v>Zalaegerszegi</v>
      </c>
      <c r="L1856" s="5">
        <f t="shared" si="85"/>
        <v>4570281.7022900768</v>
      </c>
      <c r="M1856" s="5">
        <f t="shared" si="86"/>
        <v>2899168.7275747508</v>
      </c>
    </row>
    <row r="1857" spans="1:13" x14ac:dyDescent="0.2">
      <c r="A1857" s="4" t="s">
        <v>5110</v>
      </c>
      <c r="B1857" s="4" t="s">
        <v>5111</v>
      </c>
      <c r="C1857" s="5">
        <v>548196264</v>
      </c>
      <c r="D1857" s="5">
        <v>154</v>
      </c>
      <c r="E1857" s="5">
        <v>182</v>
      </c>
      <c r="F1857" s="5">
        <v>695479342</v>
      </c>
      <c r="G1857" s="5">
        <v>379</v>
      </c>
      <c r="H1857" s="5">
        <v>695479342</v>
      </c>
      <c r="I1857" s="6">
        <f t="shared" si="84"/>
        <v>0</v>
      </c>
      <c r="J1857" s="4" t="str">
        <f>VLOOKUP(A1857,districts!$A$4:$G$3181,6,FALSE)</f>
        <v>Pécsváradi</v>
      </c>
      <c r="L1857" s="5">
        <f t="shared" si="85"/>
        <v>3559716</v>
      </c>
      <c r="M1857" s="5">
        <f t="shared" si="86"/>
        <v>1835037.8416886544</v>
      </c>
    </row>
    <row r="1858" spans="1:13" x14ac:dyDescent="0.2">
      <c r="A1858" s="4" t="s">
        <v>5112</v>
      </c>
      <c r="B1858" s="4" t="s">
        <v>5113</v>
      </c>
      <c r="C1858" s="5">
        <v>971918333</v>
      </c>
      <c r="D1858" s="5">
        <v>293</v>
      </c>
      <c r="E1858" s="5">
        <v>364</v>
      </c>
      <c r="F1858" s="5">
        <v>1275613470</v>
      </c>
      <c r="G1858" s="5">
        <v>669</v>
      </c>
      <c r="H1858" s="5">
        <v>1275613470</v>
      </c>
      <c r="I1858" s="6">
        <f t="shared" ref="I1858:I1921" si="87">H1858-F1858</f>
        <v>0</v>
      </c>
      <c r="J1858" s="4" t="str">
        <f>VLOOKUP(A1858,districts!$A$4:$G$3181,6,FALSE)</f>
        <v>Szigetvári</v>
      </c>
      <c r="L1858" s="5">
        <f t="shared" ref="L1858:L1921" si="88">C1858/D1858</f>
        <v>3317127.4163822527</v>
      </c>
      <c r="M1858" s="5">
        <f t="shared" ref="M1858:M1921" si="89">H1858/G1858</f>
        <v>1906746.5919282511</v>
      </c>
    </row>
    <row r="1859" spans="1:13" x14ac:dyDescent="0.2">
      <c r="A1859" s="4" t="s">
        <v>5114</v>
      </c>
      <c r="B1859" s="4" t="s">
        <v>5115</v>
      </c>
      <c r="C1859" s="5">
        <v>415432030</v>
      </c>
      <c r="D1859" s="5">
        <v>119</v>
      </c>
      <c r="E1859" s="5">
        <v>137</v>
      </c>
      <c r="F1859" s="5">
        <v>547535167</v>
      </c>
      <c r="G1859" s="5">
        <v>266</v>
      </c>
      <c r="H1859" s="5">
        <v>547535167</v>
      </c>
      <c r="I1859" s="6">
        <f t="shared" si="87"/>
        <v>0</v>
      </c>
      <c r="J1859" s="4" t="str">
        <f>VLOOKUP(A1859,districts!$A$4:$G$3181,6,FALSE)</f>
        <v>Devecseri</v>
      </c>
      <c r="L1859" s="5">
        <f t="shared" si="88"/>
        <v>3491025.4621848739</v>
      </c>
      <c r="M1859" s="5">
        <f t="shared" si="89"/>
        <v>2058402.8834586467</v>
      </c>
    </row>
    <row r="1860" spans="1:13" x14ac:dyDescent="0.2">
      <c r="A1860" s="4" t="s">
        <v>5116</v>
      </c>
      <c r="B1860" s="4" t="s">
        <v>5117</v>
      </c>
      <c r="C1860" s="5">
        <v>2889905784</v>
      </c>
      <c r="D1860" s="5">
        <v>938</v>
      </c>
      <c r="E1860" s="5">
        <v>1108</v>
      </c>
      <c r="F1860" s="5">
        <v>3623605465</v>
      </c>
      <c r="G1860" s="5">
        <v>2024</v>
      </c>
      <c r="H1860" s="5">
        <v>3623605465</v>
      </c>
      <c r="I1860" s="6">
        <f t="shared" si="87"/>
        <v>0</v>
      </c>
      <c r="J1860" s="4" t="str">
        <f>VLOOKUP(A1860,districts!$A$4:$G$3181,6,FALSE)</f>
        <v>Püspökladányi</v>
      </c>
      <c r="L1860" s="5">
        <f t="shared" si="88"/>
        <v>3080923.0106609808</v>
      </c>
      <c r="M1860" s="5">
        <f t="shared" si="89"/>
        <v>1790318.9056324111</v>
      </c>
    </row>
    <row r="1861" spans="1:13" x14ac:dyDescent="0.2">
      <c r="A1861" s="4" t="s">
        <v>5118</v>
      </c>
      <c r="B1861" s="4" t="s">
        <v>5119</v>
      </c>
      <c r="C1861" s="5">
        <v>574815722</v>
      </c>
      <c r="D1861" s="5">
        <v>186</v>
      </c>
      <c r="E1861" s="5">
        <v>215</v>
      </c>
      <c r="F1861" s="5">
        <v>832435133</v>
      </c>
      <c r="G1861" s="5">
        <v>474</v>
      </c>
      <c r="H1861" s="5">
        <v>832435133</v>
      </c>
      <c r="I1861" s="6">
        <f t="shared" si="87"/>
        <v>0</v>
      </c>
      <c r="J1861" s="4" t="str">
        <f>VLOOKUP(A1861,districts!$A$4:$G$3181,6,FALSE)</f>
        <v>Nagykanizsai</v>
      </c>
      <c r="L1861" s="5">
        <f t="shared" si="88"/>
        <v>3090407.1075268816</v>
      </c>
      <c r="M1861" s="5">
        <f t="shared" si="89"/>
        <v>1756192.2637130802</v>
      </c>
    </row>
    <row r="1862" spans="1:13" x14ac:dyDescent="0.2">
      <c r="A1862" s="4" t="s">
        <v>5120</v>
      </c>
      <c r="B1862" s="4" t="s">
        <v>5121</v>
      </c>
      <c r="C1862" s="5">
        <v>389221057</v>
      </c>
      <c r="D1862" s="5">
        <v>107</v>
      </c>
      <c r="E1862" s="5">
        <v>140</v>
      </c>
      <c r="F1862" s="5">
        <v>627635976</v>
      </c>
      <c r="G1862" s="5">
        <v>260</v>
      </c>
      <c r="H1862" s="5">
        <v>627635976</v>
      </c>
      <c r="I1862" s="6">
        <f t="shared" si="87"/>
        <v>0</v>
      </c>
      <c r="J1862" s="4" t="str">
        <f>VLOOKUP(A1862,districts!$A$4:$G$3181,6,FALSE)</f>
        <v>Körmendi</v>
      </c>
      <c r="L1862" s="5">
        <f t="shared" si="88"/>
        <v>3637579.9719626168</v>
      </c>
      <c r="M1862" s="5">
        <f t="shared" si="89"/>
        <v>2413984.5230769231</v>
      </c>
    </row>
    <row r="1863" spans="1:13" x14ac:dyDescent="0.2">
      <c r="A1863" s="4" t="s">
        <v>5122</v>
      </c>
      <c r="B1863" s="4" t="s">
        <v>5123</v>
      </c>
      <c r="C1863" s="5">
        <v>2132371500</v>
      </c>
      <c r="D1863" s="5">
        <v>494</v>
      </c>
      <c r="E1863" s="5">
        <v>605</v>
      </c>
      <c r="F1863" s="5">
        <v>2886050545</v>
      </c>
      <c r="G1863" s="5">
        <v>1156</v>
      </c>
      <c r="H1863" s="5">
        <v>2886050545</v>
      </c>
      <c r="I1863" s="6">
        <f t="shared" si="87"/>
        <v>0</v>
      </c>
      <c r="J1863" s="4" t="str">
        <f>VLOOKUP(A1863,districts!$A$4:$G$3181,6,FALSE)</f>
        <v>Nagykanizsai</v>
      </c>
      <c r="L1863" s="5">
        <f t="shared" si="88"/>
        <v>4316541.4979757089</v>
      </c>
      <c r="M1863" s="5">
        <f t="shared" si="89"/>
        <v>2496583.5164359864</v>
      </c>
    </row>
    <row r="1864" spans="1:13" x14ac:dyDescent="0.2">
      <c r="A1864" s="4" t="s">
        <v>279</v>
      </c>
      <c r="B1864" s="4" t="s">
        <v>5124</v>
      </c>
      <c r="C1864" s="5">
        <v>6458237867</v>
      </c>
      <c r="D1864" s="5">
        <v>1488</v>
      </c>
      <c r="E1864" s="5">
        <v>1788</v>
      </c>
      <c r="F1864" s="5">
        <v>9013930490</v>
      </c>
      <c r="G1864" s="5">
        <v>3290</v>
      </c>
      <c r="H1864" s="5">
        <v>9013930490</v>
      </c>
      <c r="I1864" s="6">
        <f t="shared" si="87"/>
        <v>0</v>
      </c>
      <c r="J1864" s="4" t="str">
        <f>VLOOKUP(A1864,districts!$A$4:$G$3181,6,FALSE)</f>
        <v>Gyöngyösi</v>
      </c>
      <c r="L1864" s="5">
        <f t="shared" si="88"/>
        <v>4340213.6202956988</v>
      </c>
      <c r="M1864" s="5">
        <f t="shared" si="89"/>
        <v>2739796.5015197569</v>
      </c>
    </row>
    <row r="1865" spans="1:13" x14ac:dyDescent="0.2">
      <c r="A1865" s="4" t="s">
        <v>5125</v>
      </c>
      <c r="B1865" s="4" t="s">
        <v>5126</v>
      </c>
      <c r="C1865" s="5">
        <v>922825716</v>
      </c>
      <c r="D1865" s="5">
        <v>262</v>
      </c>
      <c r="E1865" s="5">
        <v>295</v>
      </c>
      <c r="F1865" s="5">
        <v>1149177878</v>
      </c>
      <c r="G1865" s="5">
        <v>664</v>
      </c>
      <c r="H1865" s="5">
        <v>1149177878</v>
      </c>
      <c r="I1865" s="6">
        <f t="shared" si="87"/>
        <v>0</v>
      </c>
      <c r="J1865" s="4" t="str">
        <f>VLOOKUP(A1865,districts!$A$4:$G$3181,6,FALSE)</f>
        <v>Kunszentmártoni</v>
      </c>
      <c r="L1865" s="5">
        <f t="shared" si="88"/>
        <v>3522235.5572519084</v>
      </c>
      <c r="M1865" s="5">
        <f t="shared" si="89"/>
        <v>1730689.5753012048</v>
      </c>
    </row>
    <row r="1866" spans="1:13" x14ac:dyDescent="0.2">
      <c r="A1866" s="4" t="s">
        <v>5127</v>
      </c>
      <c r="B1866" s="4" t="s">
        <v>5128</v>
      </c>
      <c r="C1866" s="5">
        <v>913391182</v>
      </c>
      <c r="D1866" s="5">
        <v>324</v>
      </c>
      <c r="E1866" s="5">
        <v>357</v>
      </c>
      <c r="F1866" s="5">
        <v>1183609910</v>
      </c>
      <c r="G1866" s="5">
        <v>648</v>
      </c>
      <c r="H1866" s="5">
        <v>1183609910</v>
      </c>
      <c r="I1866" s="6">
        <f t="shared" si="87"/>
        <v>0</v>
      </c>
      <c r="J1866" s="4" t="str">
        <f>VLOOKUP(A1866,districts!$A$4:$G$3181,6,FALSE)</f>
        <v>Cigándi</v>
      </c>
      <c r="L1866" s="5">
        <f t="shared" si="88"/>
        <v>2819108.5864197533</v>
      </c>
      <c r="M1866" s="5">
        <f t="shared" si="89"/>
        <v>1826558.5030864198</v>
      </c>
    </row>
    <row r="1867" spans="1:13" x14ac:dyDescent="0.2">
      <c r="A1867" s="4" t="s">
        <v>5129</v>
      </c>
      <c r="B1867" s="4" t="s">
        <v>5130</v>
      </c>
      <c r="C1867" s="5">
        <v>2606256668</v>
      </c>
      <c r="D1867" s="5">
        <v>661</v>
      </c>
      <c r="E1867" s="5">
        <v>751</v>
      </c>
      <c r="F1867" s="5">
        <v>3556447535</v>
      </c>
      <c r="G1867" s="5">
        <v>1476</v>
      </c>
      <c r="H1867" s="5">
        <v>3556447535</v>
      </c>
      <c r="I1867" s="6">
        <f t="shared" si="87"/>
        <v>0</v>
      </c>
      <c r="J1867" s="4" t="str">
        <f>VLOOKUP(A1867,districts!$A$4:$G$3181,6,FALSE)</f>
        <v>Esztergomi</v>
      </c>
      <c r="L1867" s="5">
        <f t="shared" si="88"/>
        <v>3942899.6490166415</v>
      </c>
      <c r="M1867" s="5">
        <f t="shared" si="89"/>
        <v>2409517.3001355012</v>
      </c>
    </row>
    <row r="1868" spans="1:13" x14ac:dyDescent="0.2">
      <c r="A1868" s="4" t="s">
        <v>5131</v>
      </c>
      <c r="B1868" s="4" t="s">
        <v>5132</v>
      </c>
      <c r="C1868" s="5">
        <v>1909477617</v>
      </c>
      <c r="D1868" s="5">
        <v>458</v>
      </c>
      <c r="E1868" s="5">
        <v>515</v>
      </c>
      <c r="F1868" s="5">
        <v>2416656680</v>
      </c>
      <c r="G1868" s="5">
        <v>940</v>
      </c>
      <c r="H1868" s="5">
        <v>2416656680</v>
      </c>
      <c r="I1868" s="6">
        <f t="shared" si="87"/>
        <v>0</v>
      </c>
      <c r="J1868" s="4" t="str">
        <f>VLOOKUP(A1868,districts!$A$4:$G$3181,6,FALSE)</f>
        <v>Celldömölki</v>
      </c>
      <c r="L1868" s="5">
        <f t="shared" si="88"/>
        <v>4169165.1026200876</v>
      </c>
      <c r="M1868" s="5">
        <f t="shared" si="89"/>
        <v>2570911.3617021278</v>
      </c>
    </row>
    <row r="1869" spans="1:13" x14ac:dyDescent="0.2">
      <c r="A1869" s="4" t="s">
        <v>5133</v>
      </c>
      <c r="B1869" s="4" t="s">
        <v>5134</v>
      </c>
      <c r="C1869" s="5">
        <v>401832197</v>
      </c>
      <c r="D1869" s="5">
        <v>148</v>
      </c>
      <c r="E1869" s="5">
        <v>171</v>
      </c>
      <c r="F1869" s="5">
        <v>566397593</v>
      </c>
      <c r="G1869" s="5">
        <v>490</v>
      </c>
      <c r="H1869" s="5">
        <v>566397593</v>
      </c>
      <c r="I1869" s="6">
        <f t="shared" si="87"/>
        <v>0</v>
      </c>
      <c r="J1869" s="4" t="str">
        <f>VLOOKUP(A1869,districts!$A$4:$G$3181,6,FALSE)</f>
        <v>Marcali</v>
      </c>
      <c r="L1869" s="5">
        <f t="shared" si="88"/>
        <v>2715082.4121621624</v>
      </c>
      <c r="M1869" s="5">
        <f t="shared" si="89"/>
        <v>1155913.4551020409</v>
      </c>
    </row>
    <row r="1870" spans="1:13" x14ac:dyDescent="0.2">
      <c r="A1870" s="4" t="s">
        <v>5135</v>
      </c>
      <c r="B1870" s="4" t="s">
        <v>5136</v>
      </c>
      <c r="C1870" s="5">
        <v>444713682</v>
      </c>
      <c r="D1870" s="5">
        <v>137</v>
      </c>
      <c r="E1870" s="5">
        <v>174</v>
      </c>
      <c r="F1870" s="5">
        <v>576083107</v>
      </c>
      <c r="G1870" s="5">
        <v>407</v>
      </c>
      <c r="H1870" s="5">
        <v>576083107</v>
      </c>
      <c r="I1870" s="6">
        <f t="shared" si="87"/>
        <v>0</v>
      </c>
      <c r="J1870" s="4" t="str">
        <f>VLOOKUP(A1870,districts!$A$4:$G$3181,6,FALSE)</f>
        <v>Tamási</v>
      </c>
      <c r="L1870" s="5">
        <f t="shared" si="88"/>
        <v>3246085.2700729929</v>
      </c>
      <c r="M1870" s="5">
        <f t="shared" si="89"/>
        <v>1415437.6093366093</v>
      </c>
    </row>
    <row r="1871" spans="1:13" x14ac:dyDescent="0.2">
      <c r="A1871" s="4" t="s">
        <v>5137</v>
      </c>
      <c r="B1871" s="4" t="s">
        <v>5138</v>
      </c>
      <c r="C1871" s="5">
        <v>540271875</v>
      </c>
      <c r="D1871" s="5">
        <v>203</v>
      </c>
      <c r="E1871" s="5">
        <v>232</v>
      </c>
      <c r="F1871" s="5">
        <v>660972145</v>
      </c>
      <c r="G1871" s="5">
        <v>529</v>
      </c>
      <c r="H1871" s="5">
        <v>660972145</v>
      </c>
      <c r="I1871" s="6">
        <f t="shared" si="87"/>
        <v>0</v>
      </c>
      <c r="J1871" s="4" t="str">
        <f>VLOOKUP(A1871,districts!$A$4:$G$3181,6,FALSE)</f>
        <v>Fehérgyarmati</v>
      </c>
      <c r="L1871" s="5">
        <f t="shared" si="88"/>
        <v>2661437.8078817734</v>
      </c>
      <c r="M1871" s="5">
        <f t="shared" si="89"/>
        <v>1249474.7542533081</v>
      </c>
    </row>
    <row r="1872" spans="1:13" x14ac:dyDescent="0.2">
      <c r="A1872" s="4" t="s">
        <v>280</v>
      </c>
      <c r="B1872" s="4" t="s">
        <v>5139</v>
      </c>
      <c r="C1872" s="5">
        <v>7197926314</v>
      </c>
      <c r="D1872" s="5">
        <v>2086</v>
      </c>
      <c r="E1872" s="5">
        <v>2463</v>
      </c>
      <c r="F1872" s="5">
        <v>10075603433</v>
      </c>
      <c r="G1872" s="5">
        <v>4742</v>
      </c>
      <c r="H1872" s="5">
        <v>10075603433</v>
      </c>
      <c r="I1872" s="6">
        <f t="shared" si="87"/>
        <v>0</v>
      </c>
      <c r="J1872" s="4" t="str">
        <f>VLOOKUP(A1872,districts!$A$4:$G$3181,6,FALSE)</f>
        <v>Orosházi</v>
      </c>
      <c r="L1872" s="5">
        <f t="shared" si="88"/>
        <v>3450587.8782358579</v>
      </c>
      <c r="M1872" s="5">
        <f t="shared" si="89"/>
        <v>2124758.21024884</v>
      </c>
    </row>
    <row r="1873" spans="1:13" x14ac:dyDescent="0.2">
      <c r="A1873" s="4" t="s">
        <v>5140</v>
      </c>
      <c r="B1873" s="4" t="s">
        <v>5141</v>
      </c>
      <c r="C1873" s="5">
        <v>4314493447</v>
      </c>
      <c r="D1873" s="5">
        <v>1022</v>
      </c>
      <c r="E1873" s="5">
        <v>1127</v>
      </c>
      <c r="F1873" s="5">
        <v>6870723102</v>
      </c>
      <c r="G1873" s="5">
        <v>2017</v>
      </c>
      <c r="H1873" s="5">
        <v>6870723102</v>
      </c>
      <c r="I1873" s="6">
        <f t="shared" si="87"/>
        <v>0</v>
      </c>
      <c r="J1873" s="4" t="str">
        <f>VLOOKUP(A1873,districts!$A$4:$G$3181,6,FALSE)</f>
        <v>Győri</v>
      </c>
      <c r="L1873" s="5">
        <f t="shared" si="88"/>
        <v>4221617.8542074366</v>
      </c>
      <c r="M1873" s="5">
        <f t="shared" si="89"/>
        <v>3406407.0907288049</v>
      </c>
    </row>
    <row r="1874" spans="1:13" x14ac:dyDescent="0.2">
      <c r="A1874" s="4" t="s">
        <v>5142</v>
      </c>
      <c r="B1874" s="4" t="s">
        <v>5143</v>
      </c>
      <c r="C1874" s="5">
        <v>918638919</v>
      </c>
      <c r="D1874" s="5">
        <v>338</v>
      </c>
      <c r="E1874" s="5">
        <v>393</v>
      </c>
      <c r="F1874" s="5">
        <v>1068512917</v>
      </c>
      <c r="G1874" s="5">
        <v>899</v>
      </c>
      <c r="H1874" s="5">
        <v>1068512917</v>
      </c>
      <c r="I1874" s="6">
        <f t="shared" si="87"/>
        <v>0</v>
      </c>
      <c r="J1874" s="4" t="str">
        <f>VLOOKUP(A1874,districts!$A$4:$G$3181,6,FALSE)</f>
        <v>Tamási</v>
      </c>
      <c r="L1874" s="5">
        <f t="shared" si="88"/>
        <v>2717866.6242603553</v>
      </c>
      <c r="M1874" s="5">
        <f t="shared" si="89"/>
        <v>1188557.1935483871</v>
      </c>
    </row>
    <row r="1875" spans="1:13" x14ac:dyDescent="0.2">
      <c r="A1875" s="4" t="s">
        <v>5144</v>
      </c>
      <c r="B1875" s="4" t="s">
        <v>5145</v>
      </c>
      <c r="C1875" s="5">
        <v>1964922774</v>
      </c>
      <c r="D1875" s="5">
        <v>445</v>
      </c>
      <c r="E1875" s="5">
        <v>528</v>
      </c>
      <c r="F1875" s="5">
        <v>2715739134</v>
      </c>
      <c r="G1875" s="5">
        <v>926</v>
      </c>
      <c r="H1875" s="5">
        <v>2715739134</v>
      </c>
      <c r="I1875" s="6">
        <f t="shared" si="87"/>
        <v>0</v>
      </c>
      <c r="J1875" s="4" t="str">
        <f>VLOOKUP(A1875,districts!$A$4:$G$3181,6,FALSE)</f>
        <v>Egri</v>
      </c>
      <c r="L1875" s="5">
        <f t="shared" si="88"/>
        <v>4415556.7955056177</v>
      </c>
      <c r="M1875" s="5">
        <f t="shared" si="89"/>
        <v>2932763.6436285097</v>
      </c>
    </row>
    <row r="1876" spans="1:13" x14ac:dyDescent="0.2">
      <c r="A1876" s="4" t="s">
        <v>281</v>
      </c>
      <c r="B1876" s="4" t="s">
        <v>5146</v>
      </c>
      <c r="C1876" s="5">
        <v>14944028833</v>
      </c>
      <c r="D1876" s="5">
        <v>3054</v>
      </c>
      <c r="E1876" s="5">
        <v>3598</v>
      </c>
      <c r="F1876" s="5">
        <v>23294863410</v>
      </c>
      <c r="G1876" s="5">
        <v>6309</v>
      </c>
      <c r="H1876" s="5">
        <v>23443953973</v>
      </c>
      <c r="I1876" s="6">
        <f t="shared" si="87"/>
        <v>149090563</v>
      </c>
      <c r="J1876" s="4" t="str">
        <f>VLOOKUP(A1876,districts!$A$4:$G$3181,6,FALSE)</f>
        <v>Gödöllői</v>
      </c>
      <c r="L1876" s="5">
        <f t="shared" si="88"/>
        <v>4893264.1889325473</v>
      </c>
      <c r="M1876" s="5">
        <f t="shared" si="89"/>
        <v>3715954.0296401964</v>
      </c>
    </row>
    <row r="1877" spans="1:13" x14ac:dyDescent="0.2">
      <c r="A1877" s="4" t="s">
        <v>5147</v>
      </c>
      <c r="B1877" s="4" t="s">
        <v>5148</v>
      </c>
      <c r="C1877" s="5">
        <v>1002403309</v>
      </c>
      <c r="D1877" s="5">
        <v>239</v>
      </c>
      <c r="E1877" s="5">
        <v>293</v>
      </c>
      <c r="F1877" s="5">
        <v>1267218646</v>
      </c>
      <c r="G1877" s="5">
        <v>549</v>
      </c>
      <c r="H1877" s="5">
        <v>1267218646</v>
      </c>
      <c r="I1877" s="6">
        <f t="shared" si="87"/>
        <v>0</v>
      </c>
      <c r="J1877" s="4" t="str">
        <f>VLOOKUP(A1877,districts!$A$4:$G$3181,6,FALSE)</f>
        <v>Pápai</v>
      </c>
      <c r="L1877" s="5">
        <f t="shared" si="88"/>
        <v>4194156.1046025106</v>
      </c>
      <c r="M1877" s="5">
        <f t="shared" si="89"/>
        <v>2308230.6848816029</v>
      </c>
    </row>
    <row r="1878" spans="1:13" x14ac:dyDescent="0.2">
      <c r="A1878" s="4" t="s">
        <v>5149</v>
      </c>
      <c r="B1878" s="4" t="s">
        <v>5150</v>
      </c>
      <c r="C1878" s="5">
        <v>139133679</v>
      </c>
      <c r="D1878" s="5">
        <v>58</v>
      </c>
      <c r="E1878" s="5">
        <v>74</v>
      </c>
      <c r="F1878" s="5">
        <v>202525057</v>
      </c>
      <c r="G1878" s="5">
        <v>174</v>
      </c>
      <c r="H1878" s="5">
        <v>202525057</v>
      </c>
      <c r="I1878" s="6">
        <f t="shared" si="87"/>
        <v>0</v>
      </c>
      <c r="J1878" s="4" t="str">
        <f>VLOOKUP(A1878,districts!$A$4:$G$3181,6,FALSE)</f>
        <v>Vasvári</v>
      </c>
      <c r="L1878" s="5">
        <f t="shared" si="88"/>
        <v>2398856.5344827585</v>
      </c>
      <c r="M1878" s="5">
        <f t="shared" si="89"/>
        <v>1163937.1091954024</v>
      </c>
    </row>
    <row r="1879" spans="1:13" x14ac:dyDescent="0.2">
      <c r="A1879" s="4" t="s">
        <v>5151</v>
      </c>
      <c r="B1879" s="4" t="s">
        <v>5152</v>
      </c>
      <c r="C1879" s="5">
        <v>430868141</v>
      </c>
      <c r="D1879" s="5">
        <v>130</v>
      </c>
      <c r="E1879" s="5">
        <v>144</v>
      </c>
      <c r="F1879" s="5">
        <v>475271217</v>
      </c>
      <c r="G1879" s="5">
        <v>328</v>
      </c>
      <c r="H1879" s="5">
        <v>475271217</v>
      </c>
      <c r="I1879" s="6">
        <f t="shared" si="87"/>
        <v>0</v>
      </c>
      <c r="J1879" s="4" t="str">
        <f>VLOOKUP(A1879,districts!$A$4:$G$3181,6,FALSE)</f>
        <v>Siklósi</v>
      </c>
      <c r="L1879" s="5">
        <f t="shared" si="88"/>
        <v>3314370.3153846152</v>
      </c>
      <c r="M1879" s="5">
        <f t="shared" si="89"/>
        <v>1448997.612804878</v>
      </c>
    </row>
    <row r="1880" spans="1:13" x14ac:dyDescent="0.2">
      <c r="A1880" s="4" t="s">
        <v>5153</v>
      </c>
      <c r="B1880" s="4" t="s">
        <v>5154</v>
      </c>
      <c r="C1880" s="5">
        <v>452398246</v>
      </c>
      <c r="D1880" s="5">
        <v>181</v>
      </c>
      <c r="E1880" s="5">
        <v>212</v>
      </c>
      <c r="F1880" s="5">
        <v>760206221</v>
      </c>
      <c r="G1880" s="5">
        <v>387</v>
      </c>
      <c r="H1880" s="5">
        <v>760206221</v>
      </c>
      <c r="I1880" s="6">
        <f t="shared" si="87"/>
        <v>0</v>
      </c>
      <c r="J1880" s="4" t="str">
        <f>VLOOKUP(A1880,districts!$A$4:$G$3181,6,FALSE)</f>
        <v>Szentesi</v>
      </c>
      <c r="L1880" s="5">
        <f t="shared" si="88"/>
        <v>2499437.82320442</v>
      </c>
      <c r="M1880" s="5">
        <f t="shared" si="89"/>
        <v>1964357.1602067184</v>
      </c>
    </row>
    <row r="1881" spans="1:13" x14ac:dyDescent="0.2">
      <c r="A1881" s="4" t="s">
        <v>5155</v>
      </c>
      <c r="B1881" s="4" t="s">
        <v>5156</v>
      </c>
      <c r="C1881" s="5">
        <v>817326832</v>
      </c>
      <c r="D1881" s="5">
        <v>295</v>
      </c>
      <c r="E1881" s="5">
        <v>329</v>
      </c>
      <c r="F1881" s="5">
        <v>1306868999</v>
      </c>
      <c r="G1881" s="5">
        <v>732</v>
      </c>
      <c r="H1881" s="5">
        <v>1306868999</v>
      </c>
      <c r="I1881" s="6">
        <f t="shared" si="87"/>
        <v>0</v>
      </c>
      <c r="J1881" s="4" t="str">
        <f>VLOOKUP(A1881,districts!$A$4:$G$3181,6,FALSE)</f>
        <v>Füzesabonyi</v>
      </c>
      <c r="L1881" s="5">
        <f t="shared" si="88"/>
        <v>2770599.4305084744</v>
      </c>
      <c r="M1881" s="5">
        <f t="shared" si="89"/>
        <v>1785340.1625683061</v>
      </c>
    </row>
    <row r="1882" spans="1:13" x14ac:dyDescent="0.2">
      <c r="A1882" s="4" t="s">
        <v>7608</v>
      </c>
      <c r="B1882" s="4" t="s">
        <v>5157</v>
      </c>
      <c r="C1882" s="5">
        <v>2423833309</v>
      </c>
      <c r="D1882" s="5">
        <v>671</v>
      </c>
      <c r="E1882" s="5">
        <v>766</v>
      </c>
      <c r="F1882" s="5">
        <v>3211307848</v>
      </c>
      <c r="G1882" s="5">
        <v>1392</v>
      </c>
      <c r="H1882" s="5">
        <v>3211307848</v>
      </c>
      <c r="I1882" s="6">
        <f t="shared" si="87"/>
        <v>0</v>
      </c>
      <c r="J1882" s="4" t="str">
        <f>VLOOKUP(A1882,districts!$A$4:$G$3181,6,FALSE)</f>
        <v>Vásárosnaményi</v>
      </c>
      <c r="L1882" s="5">
        <f t="shared" si="88"/>
        <v>3612270.2071535024</v>
      </c>
      <c r="M1882" s="5">
        <f t="shared" si="89"/>
        <v>2306974.0287356321</v>
      </c>
    </row>
    <row r="1883" spans="1:13" x14ac:dyDescent="0.2">
      <c r="A1883" s="4" t="s">
        <v>5158</v>
      </c>
      <c r="B1883" s="4" t="s">
        <v>5159</v>
      </c>
      <c r="C1883" s="5">
        <v>325870696</v>
      </c>
      <c r="D1883" s="5">
        <v>129</v>
      </c>
      <c r="E1883" s="5">
        <v>155</v>
      </c>
      <c r="F1883" s="5">
        <v>463956712</v>
      </c>
      <c r="G1883" s="5">
        <v>305</v>
      </c>
      <c r="H1883" s="5">
        <v>463956712</v>
      </c>
      <c r="I1883" s="6">
        <f t="shared" si="87"/>
        <v>0</v>
      </c>
      <c r="J1883" s="4" t="str">
        <f>VLOOKUP(A1883,districts!$A$4:$G$3181,6,FALSE)</f>
        <v>Szigetvári</v>
      </c>
      <c r="L1883" s="5">
        <f t="shared" si="88"/>
        <v>2526129.426356589</v>
      </c>
      <c r="M1883" s="5">
        <f t="shared" si="89"/>
        <v>1521169.5475409837</v>
      </c>
    </row>
    <row r="1884" spans="1:13" x14ac:dyDescent="0.2">
      <c r="A1884" s="4" t="s">
        <v>5160</v>
      </c>
      <c r="B1884" s="4" t="s">
        <v>5161</v>
      </c>
      <c r="C1884" s="5">
        <v>3277480717</v>
      </c>
      <c r="D1884" s="5">
        <v>829</v>
      </c>
      <c r="E1884" s="5">
        <v>1043</v>
      </c>
      <c r="F1884" s="5">
        <v>4416593843</v>
      </c>
      <c r="G1884" s="5">
        <v>1789</v>
      </c>
      <c r="H1884" s="5">
        <v>4416593843</v>
      </c>
      <c r="I1884" s="6">
        <f t="shared" si="87"/>
        <v>0</v>
      </c>
      <c r="J1884" s="4" t="str">
        <f>VLOOKUP(A1884,districts!$A$4:$G$3181,6,FALSE)</f>
        <v>Veszprémi</v>
      </c>
      <c r="L1884" s="5">
        <f t="shared" si="88"/>
        <v>3953535.2436670689</v>
      </c>
      <c r="M1884" s="5">
        <f t="shared" si="89"/>
        <v>2468750.0519843488</v>
      </c>
    </row>
    <row r="1885" spans="1:13" x14ac:dyDescent="0.2">
      <c r="A1885" s="4" t="s">
        <v>5162</v>
      </c>
      <c r="B1885" s="4" t="s">
        <v>5163</v>
      </c>
      <c r="C1885" s="5">
        <v>165299432</v>
      </c>
      <c r="D1885" s="5">
        <v>51</v>
      </c>
      <c r="E1885" s="5">
        <v>67</v>
      </c>
      <c r="F1885" s="5">
        <v>228868645</v>
      </c>
      <c r="G1885" s="5">
        <v>151</v>
      </c>
      <c r="H1885" s="5">
        <v>228868645</v>
      </c>
      <c r="I1885" s="6">
        <f t="shared" si="87"/>
        <v>0</v>
      </c>
      <c r="J1885" s="4" t="str">
        <f>VLOOKUP(A1885,districts!$A$4:$G$3181,6,FALSE)</f>
        <v>Bonyhádi</v>
      </c>
      <c r="L1885" s="5">
        <f t="shared" si="88"/>
        <v>3241165.3333333335</v>
      </c>
      <c r="M1885" s="5">
        <f t="shared" si="89"/>
        <v>1515686.3907284769</v>
      </c>
    </row>
    <row r="1886" spans="1:13" x14ac:dyDescent="0.2">
      <c r="A1886" s="4" t="s">
        <v>5164</v>
      </c>
      <c r="B1886" s="4" t="s">
        <v>5165</v>
      </c>
      <c r="C1886" s="5">
        <v>1212886534</v>
      </c>
      <c r="D1886" s="5">
        <v>325</v>
      </c>
      <c r="E1886" s="5">
        <v>371</v>
      </c>
      <c r="F1886" s="5">
        <v>1830247761</v>
      </c>
      <c r="G1886" s="5">
        <v>653</v>
      </c>
      <c r="H1886" s="5">
        <v>1830247761</v>
      </c>
      <c r="I1886" s="6">
        <f t="shared" si="87"/>
        <v>0</v>
      </c>
      <c r="J1886" s="4" t="str">
        <f>VLOOKUP(A1886,districts!$A$4:$G$3181,6,FALSE)</f>
        <v>Móri</v>
      </c>
      <c r="L1886" s="5">
        <f t="shared" si="88"/>
        <v>3731958.5661538462</v>
      </c>
      <c r="M1886" s="5">
        <f t="shared" si="89"/>
        <v>2802829.6493108729</v>
      </c>
    </row>
    <row r="1887" spans="1:13" x14ac:dyDescent="0.2">
      <c r="A1887" s="4" t="s">
        <v>5166</v>
      </c>
      <c r="B1887" s="4" t="s">
        <v>5167</v>
      </c>
      <c r="C1887" s="5">
        <v>8027024800</v>
      </c>
      <c r="D1887" s="5">
        <v>1948</v>
      </c>
      <c r="E1887" s="5">
        <v>2365</v>
      </c>
      <c r="F1887" s="5">
        <v>13425991443</v>
      </c>
      <c r="G1887" s="5">
        <v>4263</v>
      </c>
      <c r="H1887" s="5">
        <v>13425991443</v>
      </c>
      <c r="I1887" s="6">
        <f t="shared" si="87"/>
        <v>0</v>
      </c>
      <c r="J1887" s="4" t="str">
        <f>VLOOKUP(A1887,districts!$A$4:$G$3181,6,FALSE)</f>
        <v>Dunaújvárosi</v>
      </c>
      <c r="L1887" s="5">
        <f t="shared" si="88"/>
        <v>4120649.2813141686</v>
      </c>
      <c r="M1887" s="5">
        <f t="shared" si="89"/>
        <v>3149423.2800844475</v>
      </c>
    </row>
    <row r="1888" spans="1:13" x14ac:dyDescent="0.2">
      <c r="A1888" s="4" t="s">
        <v>5168</v>
      </c>
      <c r="B1888" s="4" t="s">
        <v>5169</v>
      </c>
      <c r="C1888" s="5">
        <v>1344970609</v>
      </c>
      <c r="D1888" s="5">
        <v>411</v>
      </c>
      <c r="E1888" s="5">
        <v>459</v>
      </c>
      <c r="F1888" s="5">
        <v>1791833419</v>
      </c>
      <c r="G1888" s="5">
        <v>918</v>
      </c>
      <c r="H1888" s="5">
        <v>1791833419</v>
      </c>
      <c r="I1888" s="6">
        <f t="shared" si="87"/>
        <v>0</v>
      </c>
      <c r="J1888" s="4" t="str">
        <f>VLOOKUP(A1888,districts!$A$4:$G$3181,6,FALSE)</f>
        <v>Bélapátfalvai</v>
      </c>
      <c r="L1888" s="5">
        <f t="shared" si="88"/>
        <v>3272434.5717761558</v>
      </c>
      <c r="M1888" s="5">
        <f t="shared" si="89"/>
        <v>1951888.2559912854</v>
      </c>
    </row>
    <row r="1889" spans="1:13" x14ac:dyDescent="0.2">
      <c r="A1889" s="4" t="s">
        <v>5170</v>
      </c>
      <c r="B1889" s="4" t="s">
        <v>5171</v>
      </c>
      <c r="C1889" s="5">
        <v>625103521</v>
      </c>
      <c r="D1889" s="5">
        <v>196</v>
      </c>
      <c r="E1889" s="5">
        <v>220</v>
      </c>
      <c r="F1889" s="5">
        <v>759317770</v>
      </c>
      <c r="G1889" s="5">
        <v>508</v>
      </c>
      <c r="H1889" s="5">
        <v>759317770</v>
      </c>
      <c r="I1889" s="6">
        <f t="shared" si="87"/>
        <v>0</v>
      </c>
      <c r="J1889" s="4" t="str">
        <f>VLOOKUP(A1889,districts!$A$4:$G$3181,6,FALSE)</f>
        <v>Dombóvári</v>
      </c>
      <c r="L1889" s="5">
        <f t="shared" si="88"/>
        <v>3189303.6785714286</v>
      </c>
      <c r="M1889" s="5">
        <f t="shared" si="89"/>
        <v>1494720.0196850393</v>
      </c>
    </row>
    <row r="1890" spans="1:13" x14ac:dyDescent="0.2">
      <c r="A1890" s="4" t="s">
        <v>5172</v>
      </c>
      <c r="B1890" s="4" t="s">
        <v>5173</v>
      </c>
      <c r="C1890" s="5">
        <v>5887224481</v>
      </c>
      <c r="D1890" s="5">
        <v>1692</v>
      </c>
      <c r="E1890" s="5">
        <v>2036</v>
      </c>
      <c r="F1890" s="5">
        <v>7779522588</v>
      </c>
      <c r="G1890" s="5">
        <v>3860</v>
      </c>
      <c r="H1890" s="5">
        <v>7779522588</v>
      </c>
      <c r="I1890" s="6">
        <f t="shared" si="87"/>
        <v>0</v>
      </c>
      <c r="J1890" s="4" t="str">
        <f>VLOOKUP(A1890,districts!$A$4:$G$3181,6,FALSE)</f>
        <v>Nyíregyházi</v>
      </c>
      <c r="L1890" s="5">
        <f t="shared" si="88"/>
        <v>3479447.0927895983</v>
      </c>
      <c r="M1890" s="5">
        <f t="shared" si="89"/>
        <v>2015420.3595854922</v>
      </c>
    </row>
    <row r="1891" spans="1:13" x14ac:dyDescent="0.2">
      <c r="A1891" s="4" t="s">
        <v>5174</v>
      </c>
      <c r="B1891" s="4" t="s">
        <v>5175</v>
      </c>
      <c r="C1891" s="5">
        <v>2763675907</v>
      </c>
      <c r="D1891" s="5">
        <v>615</v>
      </c>
      <c r="E1891" s="5">
        <v>772</v>
      </c>
      <c r="F1891" s="5">
        <v>3710886781</v>
      </c>
      <c r="G1891" s="5">
        <v>1544</v>
      </c>
      <c r="H1891" s="5">
        <v>3710886781</v>
      </c>
      <c r="I1891" s="6">
        <f t="shared" si="87"/>
        <v>0</v>
      </c>
      <c r="J1891" s="4" t="str">
        <f>VLOOKUP(A1891,districts!$A$4:$G$3181,6,FALSE)</f>
        <v>Szombathelyi</v>
      </c>
      <c r="L1891" s="5">
        <f t="shared" si="88"/>
        <v>4493781.9626016263</v>
      </c>
      <c r="M1891" s="5">
        <f t="shared" si="89"/>
        <v>2403424.0809585494</v>
      </c>
    </row>
    <row r="1892" spans="1:13" x14ac:dyDescent="0.2">
      <c r="A1892" s="4" t="s">
        <v>5176</v>
      </c>
      <c r="B1892" s="4" t="s">
        <v>5177</v>
      </c>
      <c r="C1892" s="5">
        <v>637259101</v>
      </c>
      <c r="D1892" s="5">
        <v>152</v>
      </c>
      <c r="E1892" s="5">
        <v>206</v>
      </c>
      <c r="F1892" s="5">
        <v>855364544</v>
      </c>
      <c r="G1892" s="5">
        <v>486</v>
      </c>
      <c r="H1892" s="5">
        <v>855364544</v>
      </c>
      <c r="I1892" s="6">
        <f t="shared" si="87"/>
        <v>0</v>
      </c>
      <c r="J1892" s="4" t="str">
        <f>VLOOKUP(A1892,districts!$A$4:$G$3181,6,FALSE)</f>
        <v>Szombathelyi</v>
      </c>
      <c r="L1892" s="5">
        <f t="shared" si="88"/>
        <v>4192494.085526316</v>
      </c>
      <c r="M1892" s="5">
        <f t="shared" si="89"/>
        <v>1760009.3497942386</v>
      </c>
    </row>
    <row r="1893" spans="1:13" x14ac:dyDescent="0.2">
      <c r="A1893" s="4" t="s">
        <v>5178</v>
      </c>
      <c r="B1893" s="4" t="s">
        <v>5179</v>
      </c>
      <c r="C1893" s="5">
        <v>5032531737</v>
      </c>
      <c r="D1893" s="5">
        <v>1174</v>
      </c>
      <c r="E1893" s="5">
        <v>1344</v>
      </c>
      <c r="F1893" s="5">
        <v>6859148133</v>
      </c>
      <c r="G1893" s="5">
        <v>2484</v>
      </c>
      <c r="H1893" s="5">
        <v>6859148133</v>
      </c>
      <c r="I1893" s="6">
        <f t="shared" si="87"/>
        <v>0</v>
      </c>
      <c r="J1893" s="4" t="str">
        <f>VLOOKUP(A1893,districts!$A$4:$G$3181,6,FALSE)</f>
        <v>Tatai</v>
      </c>
      <c r="L1893" s="5">
        <f t="shared" si="88"/>
        <v>4286653.949744463</v>
      </c>
      <c r="M1893" s="5">
        <f t="shared" si="89"/>
        <v>2761331.7765700482</v>
      </c>
    </row>
    <row r="1894" spans="1:13" x14ac:dyDescent="0.2">
      <c r="A1894" s="4" t="s">
        <v>5180</v>
      </c>
      <c r="B1894" s="4" t="s">
        <v>5181</v>
      </c>
      <c r="C1894" s="5">
        <v>464684947</v>
      </c>
      <c r="D1894" s="5">
        <v>117</v>
      </c>
      <c r="E1894" s="5">
        <v>142</v>
      </c>
      <c r="F1894" s="5">
        <v>520073937</v>
      </c>
      <c r="G1894" s="5">
        <v>281</v>
      </c>
      <c r="H1894" s="5">
        <v>520073937</v>
      </c>
      <c r="I1894" s="6">
        <f t="shared" si="87"/>
        <v>0</v>
      </c>
      <c r="J1894" s="4" t="str">
        <f>VLOOKUP(A1894,districts!$A$4:$G$3181,6,FALSE)</f>
        <v>Mezőkövesdi</v>
      </c>
      <c r="L1894" s="5">
        <f t="shared" si="88"/>
        <v>3971666.2136752135</v>
      </c>
      <c r="M1894" s="5">
        <f t="shared" si="89"/>
        <v>1850796.9288256229</v>
      </c>
    </row>
    <row r="1895" spans="1:13" x14ac:dyDescent="0.2">
      <c r="A1895" s="4" t="s">
        <v>5182</v>
      </c>
      <c r="B1895" s="4" t="s">
        <v>5183</v>
      </c>
      <c r="C1895" s="5">
        <v>973714164</v>
      </c>
      <c r="D1895" s="5">
        <v>291</v>
      </c>
      <c r="E1895" s="5">
        <v>330</v>
      </c>
      <c r="F1895" s="5">
        <v>1430360710</v>
      </c>
      <c r="G1895" s="5">
        <v>649</v>
      </c>
      <c r="H1895" s="5">
        <v>1430360710</v>
      </c>
      <c r="I1895" s="6">
        <f t="shared" si="87"/>
        <v>0</v>
      </c>
      <c r="J1895" s="4" t="str">
        <f>VLOOKUP(A1895,districts!$A$4:$G$3181,6,FALSE)</f>
        <v>Ózdi</v>
      </c>
      <c r="L1895" s="5">
        <f t="shared" si="88"/>
        <v>3346096.7835051548</v>
      </c>
      <c r="M1895" s="5">
        <f t="shared" si="89"/>
        <v>2203945.6240369799</v>
      </c>
    </row>
    <row r="1896" spans="1:13" x14ac:dyDescent="0.2">
      <c r="A1896" s="4" t="s">
        <v>5184</v>
      </c>
      <c r="B1896" s="4" t="s">
        <v>5185</v>
      </c>
      <c r="C1896" s="5">
        <v>785573596</v>
      </c>
      <c r="D1896" s="5">
        <v>245</v>
      </c>
      <c r="E1896" s="5">
        <v>275</v>
      </c>
      <c r="F1896" s="5">
        <v>1113639386</v>
      </c>
      <c r="G1896" s="5">
        <v>516</v>
      </c>
      <c r="H1896" s="5">
        <v>1113639386</v>
      </c>
      <c r="I1896" s="6">
        <f t="shared" si="87"/>
        <v>0</v>
      </c>
      <c r="J1896" s="4" t="str">
        <f>VLOOKUP(A1896,districts!$A$4:$G$3181,6,FALSE)</f>
        <v>Zalaegerszegi</v>
      </c>
      <c r="L1896" s="5">
        <f t="shared" si="88"/>
        <v>3206422.8408163264</v>
      </c>
      <c r="M1896" s="5">
        <f t="shared" si="89"/>
        <v>2158215.8643410853</v>
      </c>
    </row>
    <row r="1897" spans="1:13" x14ac:dyDescent="0.2">
      <c r="A1897" s="4" t="s">
        <v>5186</v>
      </c>
      <c r="B1897" s="4" t="s">
        <v>5187</v>
      </c>
      <c r="C1897" s="5">
        <v>1209127577</v>
      </c>
      <c r="D1897" s="5">
        <v>391</v>
      </c>
      <c r="E1897" s="5">
        <v>450</v>
      </c>
      <c r="F1897" s="5">
        <v>1825742204</v>
      </c>
      <c r="G1897" s="5">
        <v>915</v>
      </c>
      <c r="H1897" s="5">
        <v>1825742204</v>
      </c>
      <c r="I1897" s="6">
        <f t="shared" si="87"/>
        <v>0</v>
      </c>
      <c r="J1897" s="4" t="str">
        <f>VLOOKUP(A1897,districts!$A$4:$G$3181,6,FALSE)</f>
        <v>Tiszaújvárosi</v>
      </c>
      <c r="L1897" s="5">
        <f t="shared" si="88"/>
        <v>3092397.8951406651</v>
      </c>
      <c r="M1897" s="5">
        <f t="shared" si="89"/>
        <v>1995346.6710382514</v>
      </c>
    </row>
    <row r="1898" spans="1:13" x14ac:dyDescent="0.2">
      <c r="A1898" s="4" t="s">
        <v>5188</v>
      </c>
      <c r="B1898" s="4" t="s">
        <v>5189</v>
      </c>
      <c r="C1898" s="5">
        <v>125479414</v>
      </c>
      <c r="D1898" s="5">
        <v>42</v>
      </c>
      <c r="E1898" s="5">
        <v>51</v>
      </c>
      <c r="F1898" s="5">
        <v>145543237</v>
      </c>
      <c r="G1898" s="5">
        <v>118</v>
      </c>
      <c r="H1898" s="5">
        <v>145543237</v>
      </c>
      <c r="I1898" s="6">
        <f t="shared" si="87"/>
        <v>0</v>
      </c>
      <c r="J1898" s="4" t="str">
        <f>VLOOKUP(A1898,districts!$A$4:$G$3181,6,FALSE)</f>
        <v>Fehérgyarmati</v>
      </c>
      <c r="L1898" s="5">
        <f t="shared" si="88"/>
        <v>2987605.0952380951</v>
      </c>
      <c r="M1898" s="5">
        <f t="shared" si="89"/>
        <v>1233417.2627118644</v>
      </c>
    </row>
    <row r="1899" spans="1:13" x14ac:dyDescent="0.2">
      <c r="A1899" s="4" t="s">
        <v>5190</v>
      </c>
      <c r="B1899" s="4" t="s">
        <v>5191</v>
      </c>
      <c r="C1899" s="5">
        <v>1519088060</v>
      </c>
      <c r="D1899" s="5">
        <v>290</v>
      </c>
      <c r="E1899" s="5">
        <v>362</v>
      </c>
      <c r="F1899" s="5">
        <v>1876312229</v>
      </c>
      <c r="G1899" s="5">
        <v>668</v>
      </c>
      <c r="H1899" s="5">
        <v>1876312229</v>
      </c>
      <c r="I1899" s="6">
        <f t="shared" si="87"/>
        <v>0</v>
      </c>
      <c r="J1899" s="4" t="str">
        <f>VLOOKUP(A1899,districts!$A$4:$G$3181,6,FALSE)</f>
        <v>Szombathelyi</v>
      </c>
      <c r="L1899" s="5">
        <f t="shared" si="88"/>
        <v>5238234.6896551726</v>
      </c>
      <c r="M1899" s="5">
        <f t="shared" si="89"/>
        <v>2808850.642215569</v>
      </c>
    </row>
    <row r="1900" spans="1:13" x14ac:dyDescent="0.2">
      <c r="A1900" s="4" t="s">
        <v>5192</v>
      </c>
      <c r="B1900" s="4" t="s">
        <v>5193</v>
      </c>
      <c r="C1900" s="5">
        <v>822535588</v>
      </c>
      <c r="D1900" s="5">
        <v>240</v>
      </c>
      <c r="E1900" s="5">
        <v>325</v>
      </c>
      <c r="F1900" s="5">
        <v>1120379592</v>
      </c>
      <c r="G1900" s="5">
        <v>863</v>
      </c>
      <c r="H1900" s="5">
        <v>1120379592</v>
      </c>
      <c r="I1900" s="6">
        <f t="shared" si="87"/>
        <v>0</v>
      </c>
      <c r="J1900" s="4" t="str">
        <f>VLOOKUP(A1900,districts!$A$4:$G$3181,6,FALSE)</f>
        <v>Keszthelyi</v>
      </c>
      <c r="L1900" s="5">
        <f t="shared" si="88"/>
        <v>3427231.6166666667</v>
      </c>
      <c r="M1900" s="5">
        <f t="shared" si="89"/>
        <v>1298238.2294322131</v>
      </c>
    </row>
    <row r="1901" spans="1:13" x14ac:dyDescent="0.2">
      <c r="A1901" s="4" t="s">
        <v>5194</v>
      </c>
      <c r="B1901" s="4" t="s">
        <v>5195</v>
      </c>
      <c r="C1901" s="5">
        <v>545142116</v>
      </c>
      <c r="D1901" s="5">
        <v>135</v>
      </c>
      <c r="E1901" s="5">
        <v>172</v>
      </c>
      <c r="F1901" s="5">
        <v>731388701</v>
      </c>
      <c r="G1901" s="5">
        <v>319</v>
      </c>
      <c r="H1901" s="5">
        <v>731388701</v>
      </c>
      <c r="I1901" s="6">
        <f t="shared" si="87"/>
        <v>0</v>
      </c>
      <c r="J1901" s="4" t="str">
        <f>VLOOKUP(A1901,districts!$A$4:$G$3181,6,FALSE)</f>
        <v>Kőszegi</v>
      </c>
      <c r="L1901" s="5">
        <f t="shared" si="88"/>
        <v>4038089.7481481479</v>
      </c>
      <c r="M1901" s="5">
        <f t="shared" si="89"/>
        <v>2292754.5485893418</v>
      </c>
    </row>
    <row r="1902" spans="1:13" x14ac:dyDescent="0.2">
      <c r="A1902" s="4" t="s">
        <v>5196</v>
      </c>
      <c r="B1902" s="4" t="s">
        <v>5197</v>
      </c>
      <c r="C1902" s="5">
        <v>298658339</v>
      </c>
      <c r="D1902" s="5">
        <v>165</v>
      </c>
      <c r="E1902" s="5">
        <v>201</v>
      </c>
      <c r="F1902" s="5">
        <v>467591585</v>
      </c>
      <c r="G1902" s="5">
        <v>862</v>
      </c>
      <c r="H1902" s="5">
        <v>467591585</v>
      </c>
      <c r="I1902" s="6">
        <f t="shared" si="87"/>
        <v>0</v>
      </c>
      <c r="J1902" s="4" t="str">
        <f>VLOOKUP(A1902,districts!$A$4:$G$3181,6,FALSE)</f>
        <v>Marcali</v>
      </c>
      <c r="L1902" s="5">
        <f t="shared" si="88"/>
        <v>1810050.5393939393</v>
      </c>
      <c r="M1902" s="5">
        <f t="shared" si="89"/>
        <v>542449.63457076566</v>
      </c>
    </row>
    <row r="1903" spans="1:13" x14ac:dyDescent="0.2">
      <c r="A1903" s="4" t="s">
        <v>5198</v>
      </c>
      <c r="B1903" s="4" t="s">
        <v>5199</v>
      </c>
      <c r="C1903" s="5">
        <v>1053670263</v>
      </c>
      <c r="D1903" s="5">
        <v>290</v>
      </c>
      <c r="E1903" s="5">
        <v>353</v>
      </c>
      <c r="F1903" s="5">
        <v>1552219325</v>
      </c>
      <c r="G1903" s="5">
        <v>648</v>
      </c>
      <c r="H1903" s="5">
        <v>1552219325</v>
      </c>
      <c r="I1903" s="6">
        <f t="shared" si="87"/>
        <v>0</v>
      </c>
      <c r="J1903" s="4" t="str">
        <f>VLOOKUP(A1903,districts!$A$4:$G$3181,6,FALSE)</f>
        <v>Pápai</v>
      </c>
      <c r="L1903" s="5">
        <f t="shared" si="88"/>
        <v>3633345.7344827587</v>
      </c>
      <c r="M1903" s="5">
        <f t="shared" si="89"/>
        <v>2395400.1929012346</v>
      </c>
    </row>
    <row r="1904" spans="1:13" x14ac:dyDescent="0.2">
      <c r="A1904" s="4" t="s">
        <v>5200</v>
      </c>
      <c r="B1904" s="4" t="s">
        <v>5201</v>
      </c>
      <c r="C1904" s="5">
        <v>1407572632</v>
      </c>
      <c r="D1904" s="5">
        <v>404</v>
      </c>
      <c r="E1904" s="5">
        <v>490</v>
      </c>
      <c r="F1904" s="5">
        <v>1928853171</v>
      </c>
      <c r="G1904" s="5">
        <v>982</v>
      </c>
      <c r="H1904" s="5">
        <v>1928853171</v>
      </c>
      <c r="I1904" s="6">
        <f t="shared" si="87"/>
        <v>0</v>
      </c>
      <c r="J1904" s="4" t="str">
        <f>VLOOKUP(A1904,districts!$A$4:$G$3181,6,FALSE)</f>
        <v>Tapolcai</v>
      </c>
      <c r="L1904" s="5">
        <f t="shared" si="88"/>
        <v>3484090.6732673268</v>
      </c>
      <c r="M1904" s="5">
        <f t="shared" si="89"/>
        <v>1964208.931771894</v>
      </c>
    </row>
    <row r="1905" spans="1:13" x14ac:dyDescent="0.2">
      <c r="A1905" s="4" t="s">
        <v>5202</v>
      </c>
      <c r="B1905" s="4" t="s">
        <v>5203</v>
      </c>
      <c r="C1905" s="5">
        <v>851121332</v>
      </c>
      <c r="D1905" s="5">
        <v>194</v>
      </c>
      <c r="E1905" s="5">
        <v>226</v>
      </c>
      <c r="F1905" s="5">
        <v>1060922698</v>
      </c>
      <c r="G1905" s="5">
        <v>370</v>
      </c>
      <c r="H1905" s="5">
        <v>1060922698</v>
      </c>
      <c r="I1905" s="6">
        <f t="shared" si="87"/>
        <v>0</v>
      </c>
      <c r="J1905" s="4" t="str">
        <f>VLOOKUP(A1905,districts!$A$4:$G$3181,6,FALSE)</f>
        <v>Sümegi</v>
      </c>
      <c r="L1905" s="5">
        <f t="shared" si="88"/>
        <v>4387223.3608247424</v>
      </c>
      <c r="M1905" s="5">
        <f t="shared" si="89"/>
        <v>2867358.6432432435</v>
      </c>
    </row>
    <row r="1906" spans="1:13" x14ac:dyDescent="0.2">
      <c r="A1906" s="4" t="s">
        <v>5204</v>
      </c>
      <c r="B1906" s="4" t="s">
        <v>5205</v>
      </c>
      <c r="C1906" s="5">
        <v>405876889</v>
      </c>
      <c r="D1906" s="5">
        <v>104</v>
      </c>
      <c r="E1906" s="5">
        <v>124</v>
      </c>
      <c r="F1906" s="5">
        <v>521341750</v>
      </c>
      <c r="G1906" s="5">
        <v>290</v>
      </c>
      <c r="H1906" s="5">
        <v>521341750</v>
      </c>
      <c r="I1906" s="6">
        <f t="shared" si="87"/>
        <v>0</v>
      </c>
      <c r="J1906" s="4" t="str">
        <f>VLOOKUP(A1906,districts!$A$4:$G$3181,6,FALSE)</f>
        <v>Zalaegerszegi</v>
      </c>
      <c r="L1906" s="5">
        <f t="shared" si="88"/>
        <v>3902662.394230769</v>
      </c>
      <c r="M1906" s="5">
        <f t="shared" si="89"/>
        <v>1797730.1724137932</v>
      </c>
    </row>
    <row r="1907" spans="1:13" x14ac:dyDescent="0.2">
      <c r="A1907" s="4" t="s">
        <v>5206</v>
      </c>
      <c r="B1907" s="4" t="s">
        <v>5207</v>
      </c>
      <c r="C1907" s="5">
        <v>332628124</v>
      </c>
      <c r="D1907" s="5">
        <v>104</v>
      </c>
      <c r="E1907" s="5">
        <v>123</v>
      </c>
      <c r="F1907" s="5">
        <v>403487228</v>
      </c>
      <c r="G1907" s="5">
        <v>225</v>
      </c>
      <c r="H1907" s="5">
        <v>403487228</v>
      </c>
      <c r="I1907" s="6">
        <f t="shared" si="87"/>
        <v>0</v>
      </c>
      <c r="J1907" s="4" t="str">
        <f>VLOOKUP(A1907,districts!$A$4:$G$3181,6,FALSE)</f>
        <v>Szigetvári</v>
      </c>
      <c r="L1907" s="5">
        <f t="shared" si="88"/>
        <v>3198347.346153846</v>
      </c>
      <c r="M1907" s="5">
        <f t="shared" si="89"/>
        <v>1793276.5688888889</v>
      </c>
    </row>
    <row r="1908" spans="1:13" x14ac:dyDescent="0.2">
      <c r="A1908" s="4" t="s">
        <v>5208</v>
      </c>
      <c r="B1908" s="4" t="s">
        <v>5209</v>
      </c>
      <c r="C1908" s="5">
        <v>314967504</v>
      </c>
      <c r="D1908" s="5">
        <v>75</v>
      </c>
      <c r="E1908" s="5">
        <v>99</v>
      </c>
      <c r="F1908" s="5">
        <v>349040850</v>
      </c>
      <c r="G1908" s="5">
        <v>196</v>
      </c>
      <c r="H1908" s="5">
        <v>349040850</v>
      </c>
      <c r="I1908" s="6">
        <f t="shared" si="87"/>
        <v>0</v>
      </c>
      <c r="J1908" s="4" t="str">
        <f>VLOOKUP(A1908,districts!$A$4:$G$3181,6,FALSE)</f>
        <v>Soproni</v>
      </c>
      <c r="L1908" s="5">
        <f t="shared" si="88"/>
        <v>4199566.72</v>
      </c>
      <c r="M1908" s="5">
        <f t="shared" si="89"/>
        <v>1780820.663265306</v>
      </c>
    </row>
    <row r="1909" spans="1:13" x14ac:dyDescent="0.2">
      <c r="A1909" s="4" t="s">
        <v>5210</v>
      </c>
      <c r="B1909" s="4" t="s">
        <v>5211</v>
      </c>
      <c r="C1909" s="5">
        <v>552139540</v>
      </c>
      <c r="D1909" s="5">
        <v>136</v>
      </c>
      <c r="E1909" s="5">
        <v>151</v>
      </c>
      <c r="F1909" s="5">
        <v>693135969</v>
      </c>
      <c r="G1909" s="5">
        <v>304</v>
      </c>
      <c r="H1909" s="5">
        <v>693135969</v>
      </c>
      <c r="I1909" s="6">
        <f t="shared" si="87"/>
        <v>0</v>
      </c>
      <c r="J1909" s="4" t="str">
        <f>VLOOKUP(A1909,districts!$A$4:$G$3181,6,FALSE)</f>
        <v>Celldömölki</v>
      </c>
      <c r="L1909" s="5">
        <f t="shared" si="88"/>
        <v>4059849.5588235296</v>
      </c>
      <c r="M1909" s="5">
        <f t="shared" si="89"/>
        <v>2280052.5296052634</v>
      </c>
    </row>
    <row r="1910" spans="1:13" x14ac:dyDescent="0.2">
      <c r="A1910" s="4" t="s">
        <v>5212</v>
      </c>
      <c r="B1910" s="4" t="s">
        <v>5213</v>
      </c>
      <c r="C1910" s="5">
        <v>61304168</v>
      </c>
      <c r="D1910" s="5">
        <v>27</v>
      </c>
      <c r="E1910" s="5">
        <v>33</v>
      </c>
      <c r="F1910" s="5">
        <v>102360735</v>
      </c>
      <c r="G1910" s="5">
        <v>130</v>
      </c>
      <c r="H1910" s="5">
        <v>102360735</v>
      </c>
      <c r="I1910" s="6">
        <f t="shared" si="87"/>
        <v>0</v>
      </c>
      <c r="J1910" s="4" t="str">
        <f>VLOOKUP(A1910,districts!$A$4:$G$3181,6,FALSE)</f>
        <v>Marcali</v>
      </c>
      <c r="L1910" s="5">
        <f t="shared" si="88"/>
        <v>2270524.7407407407</v>
      </c>
      <c r="M1910" s="5">
        <f t="shared" si="89"/>
        <v>787390.26923076925</v>
      </c>
    </row>
    <row r="1911" spans="1:13" x14ac:dyDescent="0.2">
      <c r="A1911" s="4" t="s">
        <v>5214</v>
      </c>
      <c r="B1911" s="4" t="s">
        <v>5215</v>
      </c>
      <c r="C1911" s="5">
        <v>695251436</v>
      </c>
      <c r="D1911" s="5">
        <v>172</v>
      </c>
      <c r="E1911" s="5">
        <v>194</v>
      </c>
      <c r="F1911" s="5">
        <v>897360023</v>
      </c>
      <c r="G1911" s="5">
        <v>335</v>
      </c>
      <c r="H1911" s="5">
        <v>897360023</v>
      </c>
      <c r="I1911" s="6">
        <f t="shared" si="87"/>
        <v>0</v>
      </c>
      <c r="J1911" s="4" t="str">
        <f>VLOOKUP(A1911,districts!$A$4:$G$3181,6,FALSE)</f>
        <v>Celldömölki</v>
      </c>
      <c r="L1911" s="5">
        <f t="shared" si="88"/>
        <v>4042159.5116279069</v>
      </c>
      <c r="M1911" s="5">
        <f t="shared" si="89"/>
        <v>2678686.6358208954</v>
      </c>
    </row>
    <row r="1912" spans="1:13" x14ac:dyDescent="0.2">
      <c r="A1912" s="4" t="s">
        <v>5216</v>
      </c>
      <c r="B1912" s="4" t="s">
        <v>5217</v>
      </c>
      <c r="C1912" s="5">
        <v>799168283</v>
      </c>
      <c r="D1912" s="5">
        <v>171</v>
      </c>
      <c r="E1912" s="5">
        <v>209</v>
      </c>
      <c r="F1912" s="5">
        <v>1026318782</v>
      </c>
      <c r="G1912" s="5">
        <v>391</v>
      </c>
      <c r="H1912" s="5">
        <v>1026318782</v>
      </c>
      <c r="I1912" s="6">
        <f t="shared" si="87"/>
        <v>0</v>
      </c>
      <c r="J1912" s="4" t="str">
        <f>VLOOKUP(A1912,districts!$A$4:$G$3181,6,FALSE)</f>
        <v>Szombathelyi</v>
      </c>
      <c r="L1912" s="5">
        <f t="shared" si="88"/>
        <v>4673498.7309941519</v>
      </c>
      <c r="M1912" s="5">
        <f t="shared" si="89"/>
        <v>2624856.2199488492</v>
      </c>
    </row>
    <row r="1913" spans="1:13" x14ac:dyDescent="0.2">
      <c r="A1913" s="4" t="s">
        <v>5218</v>
      </c>
      <c r="B1913" s="4" t="s">
        <v>5219</v>
      </c>
      <c r="C1913" s="5">
        <v>227853861</v>
      </c>
      <c r="D1913" s="5">
        <v>51</v>
      </c>
      <c r="E1913" s="5">
        <v>64</v>
      </c>
      <c r="F1913" s="5">
        <v>259272941</v>
      </c>
      <c r="G1913" s="5">
        <v>170</v>
      </c>
      <c r="H1913" s="5">
        <v>259272941</v>
      </c>
      <c r="I1913" s="6">
        <f t="shared" si="87"/>
        <v>0</v>
      </c>
      <c r="J1913" s="4" t="str">
        <f>VLOOKUP(A1913,districts!$A$4:$G$3181,6,FALSE)</f>
        <v>Sárvári</v>
      </c>
      <c r="L1913" s="5">
        <f t="shared" si="88"/>
        <v>4467722.7647058824</v>
      </c>
      <c r="M1913" s="5">
        <f t="shared" si="89"/>
        <v>1525134.9470588234</v>
      </c>
    </row>
    <row r="1914" spans="1:13" x14ac:dyDescent="0.2">
      <c r="A1914" s="4" t="s">
        <v>5220</v>
      </c>
      <c r="B1914" s="4" t="s">
        <v>5221</v>
      </c>
      <c r="C1914" s="5">
        <v>31443608</v>
      </c>
      <c r="D1914" s="5">
        <v>13</v>
      </c>
      <c r="E1914" s="5">
        <v>17</v>
      </c>
      <c r="F1914" s="5">
        <v>45801569</v>
      </c>
      <c r="G1914" s="5">
        <v>29</v>
      </c>
      <c r="H1914" s="5">
        <v>45801569</v>
      </c>
      <c r="I1914" s="6">
        <f t="shared" si="87"/>
        <v>0</v>
      </c>
      <c r="J1914" s="4" t="str">
        <f>VLOOKUP(A1914,districts!$A$4:$G$3181,6,FALSE)</f>
        <v>Szentgotthárdi</v>
      </c>
      <c r="L1914" s="5">
        <f t="shared" si="88"/>
        <v>2418739.076923077</v>
      </c>
      <c r="M1914" s="5">
        <f t="shared" si="89"/>
        <v>1579364.448275862</v>
      </c>
    </row>
    <row r="1915" spans="1:13" x14ac:dyDescent="0.2">
      <c r="A1915" s="4" t="s">
        <v>5222</v>
      </c>
      <c r="B1915" s="4" t="s">
        <v>5223</v>
      </c>
      <c r="C1915" s="5">
        <v>2475575651</v>
      </c>
      <c r="D1915" s="5">
        <v>614</v>
      </c>
      <c r="E1915" s="5">
        <v>771</v>
      </c>
      <c r="F1915" s="5">
        <v>3005744918</v>
      </c>
      <c r="G1915" s="5">
        <v>1768</v>
      </c>
      <c r="H1915" s="5">
        <v>3005744918</v>
      </c>
      <c r="I1915" s="6">
        <f t="shared" si="87"/>
        <v>0</v>
      </c>
      <c r="J1915" s="4" t="str">
        <f>VLOOKUP(A1915,districts!$A$4:$G$3181,6,FALSE)</f>
        <v>Bajai</v>
      </c>
      <c r="L1915" s="5">
        <f t="shared" si="88"/>
        <v>4031882.1677524429</v>
      </c>
      <c r="M1915" s="5">
        <f t="shared" si="89"/>
        <v>1700081.9671945702</v>
      </c>
    </row>
    <row r="1916" spans="1:13" x14ac:dyDescent="0.2">
      <c r="A1916" s="4" t="s">
        <v>5224</v>
      </c>
      <c r="B1916" s="4" t="s">
        <v>5225</v>
      </c>
      <c r="C1916" s="5">
        <v>183673339</v>
      </c>
      <c r="D1916" s="5">
        <v>48</v>
      </c>
      <c r="E1916" s="5">
        <v>75</v>
      </c>
      <c r="F1916" s="5">
        <v>219658912</v>
      </c>
      <c r="G1916" s="5">
        <v>138</v>
      </c>
      <c r="H1916" s="5">
        <v>219658912</v>
      </c>
      <c r="I1916" s="6">
        <f t="shared" si="87"/>
        <v>0</v>
      </c>
      <c r="J1916" s="4" t="str">
        <f>VLOOKUP(A1916,districts!$A$4:$G$3181,6,FALSE)</f>
        <v>Lenti</v>
      </c>
      <c r="L1916" s="5">
        <f t="shared" si="88"/>
        <v>3826527.8958333335</v>
      </c>
      <c r="M1916" s="5">
        <f t="shared" si="89"/>
        <v>1591731.2463768115</v>
      </c>
    </row>
    <row r="1917" spans="1:13" x14ac:dyDescent="0.2">
      <c r="A1917" s="4" t="s">
        <v>5226</v>
      </c>
      <c r="B1917" s="4" t="s">
        <v>5227</v>
      </c>
      <c r="C1917" s="5">
        <v>338872919</v>
      </c>
      <c r="D1917" s="5">
        <v>102</v>
      </c>
      <c r="E1917" s="5">
        <v>132</v>
      </c>
      <c r="F1917" s="5">
        <v>430275782</v>
      </c>
      <c r="G1917" s="5">
        <v>268</v>
      </c>
      <c r="H1917" s="5">
        <v>430275782</v>
      </c>
      <c r="I1917" s="6">
        <f t="shared" si="87"/>
        <v>0</v>
      </c>
      <c r="J1917" s="4" t="str">
        <f>VLOOKUP(A1917,districts!$A$4:$G$3181,6,FALSE)</f>
        <v>Nagykanizsai</v>
      </c>
      <c r="L1917" s="5">
        <f t="shared" si="88"/>
        <v>3322283.5196078434</v>
      </c>
      <c r="M1917" s="5">
        <f t="shared" si="89"/>
        <v>1605506.6492537314</v>
      </c>
    </row>
    <row r="1918" spans="1:13" x14ac:dyDescent="0.2">
      <c r="A1918" s="4" t="s">
        <v>5228</v>
      </c>
      <c r="B1918" s="4" t="s">
        <v>5229</v>
      </c>
      <c r="C1918" s="5">
        <v>403313475</v>
      </c>
      <c r="D1918" s="5">
        <v>146</v>
      </c>
      <c r="E1918" s="5">
        <v>168</v>
      </c>
      <c r="F1918" s="5">
        <v>552716380</v>
      </c>
      <c r="G1918" s="5">
        <v>331</v>
      </c>
      <c r="H1918" s="5">
        <v>552716380</v>
      </c>
      <c r="I1918" s="6">
        <f t="shared" si="87"/>
        <v>0</v>
      </c>
      <c r="J1918" s="4" t="str">
        <f>VLOOKUP(A1918,districts!$A$4:$G$3181,6,FALSE)</f>
        <v>Zalaegerszegi</v>
      </c>
      <c r="L1918" s="5">
        <f t="shared" si="88"/>
        <v>2762421.0616438356</v>
      </c>
      <c r="M1918" s="5">
        <f t="shared" si="89"/>
        <v>1669838.0060422961</v>
      </c>
    </row>
    <row r="1919" spans="1:13" x14ac:dyDescent="0.2">
      <c r="A1919" s="4" t="s">
        <v>5230</v>
      </c>
      <c r="B1919" s="4" t="s">
        <v>5231</v>
      </c>
      <c r="C1919" s="5">
        <v>490356532</v>
      </c>
      <c r="D1919" s="5">
        <v>114</v>
      </c>
      <c r="E1919" s="5">
        <v>124</v>
      </c>
      <c r="F1919" s="5">
        <v>614651604</v>
      </c>
      <c r="G1919" s="5">
        <v>267</v>
      </c>
      <c r="H1919" s="5">
        <v>614651604</v>
      </c>
      <c r="I1919" s="6">
        <f t="shared" si="87"/>
        <v>0</v>
      </c>
      <c r="J1919" s="4" t="str">
        <f>VLOOKUP(A1919,districts!$A$4:$G$3181,6,FALSE)</f>
        <v>Körmendi</v>
      </c>
      <c r="L1919" s="5">
        <f t="shared" si="88"/>
        <v>4301373.087719298</v>
      </c>
      <c r="M1919" s="5">
        <f t="shared" si="89"/>
        <v>2302065.9325842694</v>
      </c>
    </row>
    <row r="1920" spans="1:13" x14ac:dyDescent="0.2">
      <c r="A1920" s="4" t="s">
        <v>5232</v>
      </c>
      <c r="B1920" s="4" t="s">
        <v>5233</v>
      </c>
      <c r="C1920" s="5">
        <v>429537810</v>
      </c>
      <c r="D1920" s="5">
        <v>127</v>
      </c>
      <c r="E1920" s="5">
        <v>142</v>
      </c>
      <c r="F1920" s="5">
        <v>571820782</v>
      </c>
      <c r="G1920" s="5">
        <v>333</v>
      </c>
      <c r="H1920" s="5">
        <v>571820782</v>
      </c>
      <c r="I1920" s="6">
        <f t="shared" si="87"/>
        <v>0</v>
      </c>
      <c r="J1920" s="4" t="str">
        <f>VLOOKUP(A1920,districts!$A$4:$G$3181,6,FALSE)</f>
        <v>Zalaegerszegi</v>
      </c>
      <c r="L1920" s="5">
        <f t="shared" si="88"/>
        <v>3382187.4803149607</v>
      </c>
      <c r="M1920" s="5">
        <f t="shared" si="89"/>
        <v>1717179.5255255254</v>
      </c>
    </row>
    <row r="1921" spans="1:13" x14ac:dyDescent="0.2">
      <c r="A1921" s="4" t="s">
        <v>5234</v>
      </c>
      <c r="B1921" s="4" t="s">
        <v>5235</v>
      </c>
      <c r="C1921" s="5">
        <v>6916439787</v>
      </c>
      <c r="D1921" s="5">
        <v>1436</v>
      </c>
      <c r="E1921" s="5">
        <v>1763</v>
      </c>
      <c r="F1921" s="5">
        <v>9342048770</v>
      </c>
      <c r="G1921" s="5">
        <v>3158</v>
      </c>
      <c r="H1921" s="5">
        <v>9342110861</v>
      </c>
      <c r="I1921" s="6">
        <f t="shared" si="87"/>
        <v>62091</v>
      </c>
      <c r="J1921" s="4" t="str">
        <f>VLOOKUP(A1921,districts!$A$4:$G$3181,6,FALSE)</f>
        <v>Veszprémi</v>
      </c>
      <c r="L1921" s="5">
        <f t="shared" si="88"/>
        <v>4816462.247214485</v>
      </c>
      <c r="M1921" s="5">
        <f t="shared" si="89"/>
        <v>2958236.4981000633</v>
      </c>
    </row>
    <row r="1922" spans="1:13" x14ac:dyDescent="0.2">
      <c r="A1922" s="4" t="s">
        <v>5236</v>
      </c>
      <c r="B1922" s="4" t="s">
        <v>5237</v>
      </c>
      <c r="C1922" s="5">
        <v>608157774</v>
      </c>
      <c r="D1922" s="5">
        <v>214</v>
      </c>
      <c r="E1922" s="5">
        <v>249</v>
      </c>
      <c r="F1922" s="5">
        <v>765977921</v>
      </c>
      <c r="G1922" s="5">
        <v>733</v>
      </c>
      <c r="H1922" s="5">
        <v>765977921</v>
      </c>
      <c r="I1922" s="6">
        <f t="shared" ref="I1922:I1985" si="90">H1922-F1922</f>
        <v>0</v>
      </c>
      <c r="J1922" s="4" t="str">
        <f>VLOOKUP(A1922,districts!$A$4:$G$3181,6,FALSE)</f>
        <v>Marcali</v>
      </c>
      <c r="L1922" s="5">
        <f t="shared" ref="L1922:L1985" si="91">C1922/D1922</f>
        <v>2841858.7570093456</v>
      </c>
      <c r="M1922" s="5">
        <f t="shared" ref="M1922:M1985" si="92">H1922/G1922</f>
        <v>1044990.3424283765</v>
      </c>
    </row>
    <row r="1923" spans="1:13" x14ac:dyDescent="0.2">
      <c r="A1923" s="4" t="s">
        <v>5238</v>
      </c>
      <c r="B1923" s="4" t="s">
        <v>5239</v>
      </c>
      <c r="C1923" s="5">
        <v>504531226</v>
      </c>
      <c r="D1923" s="5">
        <v>140</v>
      </c>
      <c r="E1923" s="5">
        <v>179</v>
      </c>
      <c r="F1923" s="5">
        <v>741526412</v>
      </c>
      <c r="G1923" s="5">
        <v>362</v>
      </c>
      <c r="H1923" s="5">
        <v>741526412</v>
      </c>
      <c r="I1923" s="6">
        <f t="shared" si="90"/>
        <v>0</v>
      </c>
      <c r="J1923" s="4" t="str">
        <f>VLOOKUP(A1923,districts!$A$4:$G$3181,6,FALSE)</f>
        <v>Tapolcai</v>
      </c>
      <c r="L1923" s="5">
        <f t="shared" si="91"/>
        <v>3603794.4714285713</v>
      </c>
      <c r="M1923" s="5">
        <f t="shared" si="92"/>
        <v>2048415.502762431</v>
      </c>
    </row>
    <row r="1924" spans="1:13" x14ac:dyDescent="0.2">
      <c r="A1924" s="4" t="s">
        <v>5240</v>
      </c>
      <c r="B1924" s="4" t="s">
        <v>5241</v>
      </c>
      <c r="C1924" s="5">
        <v>1713390664</v>
      </c>
      <c r="D1924" s="5">
        <v>431</v>
      </c>
      <c r="E1924" s="5">
        <v>502</v>
      </c>
      <c r="F1924" s="5">
        <v>2185488076</v>
      </c>
      <c r="G1924" s="5">
        <v>881</v>
      </c>
      <c r="H1924" s="5">
        <v>2185488076</v>
      </c>
      <c r="I1924" s="6">
        <f t="shared" si="90"/>
        <v>0</v>
      </c>
      <c r="J1924" s="4" t="str">
        <f>VLOOKUP(A1924,districts!$A$4:$G$3181,6,FALSE)</f>
        <v>Pápai</v>
      </c>
      <c r="L1924" s="5">
        <f t="shared" si="91"/>
        <v>3975384.3712296984</v>
      </c>
      <c r="M1924" s="5">
        <f t="shared" si="92"/>
        <v>2480690.2111237231</v>
      </c>
    </row>
    <row r="1925" spans="1:13" x14ac:dyDescent="0.2">
      <c r="A1925" s="4" t="s">
        <v>5242</v>
      </c>
      <c r="B1925" s="4" t="s">
        <v>5243</v>
      </c>
      <c r="C1925" s="5">
        <v>423050888</v>
      </c>
      <c r="D1925" s="5">
        <v>120</v>
      </c>
      <c r="E1925" s="5">
        <v>142</v>
      </c>
      <c r="F1925" s="5">
        <v>546412271</v>
      </c>
      <c r="G1925" s="5">
        <v>261</v>
      </c>
      <c r="H1925" s="5">
        <v>546412271</v>
      </c>
      <c r="I1925" s="6">
        <f t="shared" si="90"/>
        <v>0</v>
      </c>
      <c r="J1925" s="4" t="str">
        <f>VLOOKUP(A1925,districts!$A$4:$G$3181,6,FALSE)</f>
        <v>Zalaegerszegi</v>
      </c>
      <c r="L1925" s="5">
        <f t="shared" si="91"/>
        <v>3525424.0666666669</v>
      </c>
      <c r="M1925" s="5">
        <f t="shared" si="92"/>
        <v>2093533.6053639846</v>
      </c>
    </row>
    <row r="1926" spans="1:13" x14ac:dyDescent="0.2">
      <c r="A1926" s="4" t="s">
        <v>5244</v>
      </c>
      <c r="B1926" s="4" t="s">
        <v>5245</v>
      </c>
      <c r="C1926" s="5">
        <v>122821055</v>
      </c>
      <c r="D1926" s="5">
        <v>35</v>
      </c>
      <c r="E1926" s="5">
        <v>55</v>
      </c>
      <c r="F1926" s="5">
        <v>316435623</v>
      </c>
      <c r="G1926" s="5">
        <v>123</v>
      </c>
      <c r="H1926" s="5">
        <v>316435623</v>
      </c>
      <c r="I1926" s="6">
        <f t="shared" si="90"/>
        <v>0</v>
      </c>
      <c r="J1926" s="4" t="str">
        <f>VLOOKUP(A1926,districts!$A$4:$G$3181,6,FALSE)</f>
        <v>Pápai</v>
      </c>
      <c r="L1926" s="5">
        <f t="shared" si="91"/>
        <v>3509173</v>
      </c>
      <c r="M1926" s="5">
        <f t="shared" si="92"/>
        <v>2572647.3414634145</v>
      </c>
    </row>
    <row r="1927" spans="1:13" x14ac:dyDescent="0.2">
      <c r="A1927" s="4" t="s">
        <v>5246</v>
      </c>
      <c r="B1927" s="4" t="s">
        <v>5247</v>
      </c>
      <c r="C1927" s="5">
        <v>332488548</v>
      </c>
      <c r="D1927" s="5">
        <v>96</v>
      </c>
      <c r="E1927" s="5">
        <v>107</v>
      </c>
      <c r="F1927" s="5">
        <v>437562648</v>
      </c>
      <c r="G1927" s="5">
        <v>196</v>
      </c>
      <c r="H1927" s="5">
        <v>437562648</v>
      </c>
      <c r="I1927" s="6">
        <f t="shared" si="90"/>
        <v>0</v>
      </c>
      <c r="J1927" s="4" t="str">
        <f>VLOOKUP(A1927,districts!$A$4:$G$3181,6,FALSE)</f>
        <v>Zalaegerszegi</v>
      </c>
      <c r="L1927" s="5">
        <f t="shared" si="91"/>
        <v>3463422.375</v>
      </c>
      <c r="M1927" s="5">
        <f t="shared" si="92"/>
        <v>2232462.4897959186</v>
      </c>
    </row>
    <row r="1928" spans="1:13" x14ac:dyDescent="0.2">
      <c r="A1928" s="4" t="s">
        <v>5248</v>
      </c>
      <c r="B1928" s="4" t="s">
        <v>5249</v>
      </c>
      <c r="C1928" s="5">
        <v>2040954633</v>
      </c>
      <c r="D1928" s="5">
        <v>691</v>
      </c>
      <c r="E1928" s="5">
        <v>820</v>
      </c>
      <c r="F1928" s="5">
        <v>3786328835</v>
      </c>
      <c r="G1928" s="5">
        <v>1652</v>
      </c>
      <c r="H1928" s="5">
        <v>3786328835</v>
      </c>
      <c r="I1928" s="6">
        <f t="shared" si="90"/>
        <v>0</v>
      </c>
      <c r="J1928" s="4" t="str">
        <f>VLOOKUP(A1928,districts!$A$4:$G$3181,6,FALSE)</f>
        <v>Paksi</v>
      </c>
      <c r="L1928" s="5">
        <f t="shared" si="91"/>
        <v>2953624.6497829235</v>
      </c>
      <c r="M1928" s="5">
        <f t="shared" si="92"/>
        <v>2291966.6071428573</v>
      </c>
    </row>
    <row r="1929" spans="1:13" x14ac:dyDescent="0.2">
      <c r="A1929" s="4" t="s">
        <v>5250</v>
      </c>
      <c r="B1929" s="4" t="s">
        <v>5251</v>
      </c>
      <c r="C1929" s="5">
        <v>1245629802</v>
      </c>
      <c r="D1929" s="5">
        <v>295</v>
      </c>
      <c r="E1929" s="5">
        <v>340</v>
      </c>
      <c r="F1929" s="5">
        <v>1651903258</v>
      </c>
      <c r="G1929" s="5">
        <v>717</v>
      </c>
      <c r="H1929" s="5">
        <v>1651903258</v>
      </c>
      <c r="I1929" s="6">
        <f t="shared" si="90"/>
        <v>0</v>
      </c>
      <c r="J1929" s="4" t="str">
        <f>VLOOKUP(A1929,districts!$A$4:$G$3181,6,FALSE)</f>
        <v>Bátonyterenyei</v>
      </c>
      <c r="L1929" s="5">
        <f t="shared" si="91"/>
        <v>4222473.905084746</v>
      </c>
      <c r="M1929" s="5">
        <f t="shared" si="92"/>
        <v>2303909.7043235702</v>
      </c>
    </row>
    <row r="1930" spans="1:13" x14ac:dyDescent="0.2">
      <c r="A1930" s="4" t="s">
        <v>7609</v>
      </c>
      <c r="B1930" s="4" t="s">
        <v>5252</v>
      </c>
      <c r="C1930" s="5">
        <v>2716606351</v>
      </c>
      <c r="D1930" s="5">
        <v>661</v>
      </c>
      <c r="E1930" s="5">
        <v>758</v>
      </c>
      <c r="F1930" s="5">
        <v>3798592021</v>
      </c>
      <c r="G1930" s="5">
        <v>1387</v>
      </c>
      <c r="H1930" s="5">
        <v>3824680415</v>
      </c>
      <c r="I1930" s="6">
        <f t="shared" si="90"/>
        <v>26088394</v>
      </c>
      <c r="J1930" s="4" t="str">
        <f>VLOOKUP(A1930,districts!$A$4:$G$3181,6,FALSE)</f>
        <v>Tatai</v>
      </c>
      <c r="L1930" s="5">
        <f t="shared" si="91"/>
        <v>4109843.1936459909</v>
      </c>
      <c r="M1930" s="5">
        <f t="shared" si="92"/>
        <v>2757520.1261715936</v>
      </c>
    </row>
    <row r="1931" spans="1:13" x14ac:dyDescent="0.2">
      <c r="A1931" s="4" t="s">
        <v>5253</v>
      </c>
      <c r="B1931" s="4" t="s">
        <v>5254</v>
      </c>
      <c r="C1931" s="5">
        <v>2484520126</v>
      </c>
      <c r="D1931" s="5">
        <v>632</v>
      </c>
      <c r="E1931" s="5">
        <v>694</v>
      </c>
      <c r="F1931" s="5">
        <v>3352346338</v>
      </c>
      <c r="G1931" s="5">
        <v>1255</v>
      </c>
      <c r="H1931" s="5">
        <v>3352346338</v>
      </c>
      <c r="I1931" s="6">
        <f t="shared" si="90"/>
        <v>0</v>
      </c>
      <c r="J1931" s="4" t="str">
        <f>VLOOKUP(A1931,districts!$A$4:$G$3181,6,FALSE)</f>
        <v>Rétsági</v>
      </c>
      <c r="L1931" s="5">
        <f t="shared" si="91"/>
        <v>3931202.7310126582</v>
      </c>
      <c r="M1931" s="5">
        <f t="shared" si="92"/>
        <v>2671192.3011952192</v>
      </c>
    </row>
    <row r="1932" spans="1:13" x14ac:dyDescent="0.2">
      <c r="A1932" s="4" t="s">
        <v>5255</v>
      </c>
      <c r="B1932" s="4" t="s">
        <v>5256</v>
      </c>
      <c r="C1932" s="5">
        <v>1153693750</v>
      </c>
      <c r="D1932" s="5">
        <v>266</v>
      </c>
      <c r="E1932" s="5">
        <v>311</v>
      </c>
      <c r="F1932" s="5">
        <v>1562432477</v>
      </c>
      <c r="G1932" s="5">
        <v>555</v>
      </c>
      <c r="H1932" s="5">
        <v>1562432477</v>
      </c>
      <c r="I1932" s="6">
        <f t="shared" si="90"/>
        <v>0</v>
      </c>
      <c r="J1932" s="4" t="str">
        <f>VLOOKUP(A1932,districts!$A$4:$G$3181,6,FALSE)</f>
        <v>Sárvári</v>
      </c>
      <c r="L1932" s="5">
        <f t="shared" si="91"/>
        <v>4337194.5488721803</v>
      </c>
      <c r="M1932" s="5">
        <f t="shared" si="92"/>
        <v>2815193.6522522522</v>
      </c>
    </row>
    <row r="1933" spans="1:13" x14ac:dyDescent="0.2">
      <c r="A1933" s="4" t="s">
        <v>5257</v>
      </c>
      <c r="B1933" s="4" t="s">
        <v>5258</v>
      </c>
      <c r="C1933" s="5">
        <v>552502908</v>
      </c>
      <c r="D1933" s="5">
        <v>206</v>
      </c>
      <c r="E1933" s="5">
        <v>240</v>
      </c>
      <c r="F1933" s="5">
        <v>726441803</v>
      </c>
      <c r="G1933" s="5">
        <v>803</v>
      </c>
      <c r="H1933" s="5">
        <v>726441803</v>
      </c>
      <c r="I1933" s="6">
        <f t="shared" si="90"/>
        <v>0</v>
      </c>
      <c r="J1933" s="4" t="str">
        <f>VLOOKUP(A1933,districts!$A$4:$G$3181,6,FALSE)</f>
        <v>Marcali</v>
      </c>
      <c r="L1933" s="5">
        <f t="shared" si="91"/>
        <v>2682052.9514563107</v>
      </c>
      <c r="M1933" s="5">
        <f t="shared" si="92"/>
        <v>904659.77957658784</v>
      </c>
    </row>
    <row r="1934" spans="1:13" x14ac:dyDescent="0.2">
      <c r="A1934" s="4" t="s">
        <v>5259</v>
      </c>
      <c r="B1934" s="4" t="s">
        <v>5260</v>
      </c>
      <c r="C1934" s="5">
        <v>2915843421</v>
      </c>
      <c r="D1934" s="5">
        <v>716</v>
      </c>
      <c r="E1934" s="5">
        <v>829</v>
      </c>
      <c r="F1934" s="5">
        <v>4526025117</v>
      </c>
      <c r="G1934" s="5">
        <v>1696</v>
      </c>
      <c r="H1934" s="5">
        <v>4526025117</v>
      </c>
      <c r="I1934" s="6">
        <f t="shared" si="90"/>
        <v>0</v>
      </c>
      <c r="J1934" s="4" t="str">
        <f>VLOOKUP(A1934,districts!$A$4:$G$3181,6,FALSE)</f>
        <v>Rétsági</v>
      </c>
      <c r="L1934" s="5">
        <f t="shared" si="91"/>
        <v>4072407.0125698326</v>
      </c>
      <c r="M1934" s="5">
        <f t="shared" si="92"/>
        <v>2668646.8850235851</v>
      </c>
    </row>
    <row r="1935" spans="1:13" x14ac:dyDescent="0.2">
      <c r="A1935" s="4" t="s">
        <v>5261</v>
      </c>
      <c r="B1935" s="4" t="s">
        <v>5262</v>
      </c>
      <c r="C1935" s="5">
        <v>1382926498</v>
      </c>
      <c r="D1935" s="5">
        <v>345</v>
      </c>
      <c r="E1935" s="5">
        <v>373</v>
      </c>
      <c r="F1935" s="5">
        <v>1997900382</v>
      </c>
      <c r="G1935" s="5">
        <v>603</v>
      </c>
      <c r="H1935" s="5">
        <v>1997900382</v>
      </c>
      <c r="I1935" s="6">
        <f t="shared" si="90"/>
        <v>0</v>
      </c>
      <c r="J1935" s="4" t="str">
        <f>VLOOKUP(A1935,districts!$A$4:$G$3181,6,FALSE)</f>
        <v>Balassagyarmati</v>
      </c>
      <c r="L1935" s="5">
        <f t="shared" si="91"/>
        <v>4008482.6028985507</v>
      </c>
      <c r="M1935" s="5">
        <f t="shared" si="92"/>
        <v>3313267.6318407962</v>
      </c>
    </row>
    <row r="1936" spans="1:13" x14ac:dyDescent="0.2">
      <c r="A1936" s="4" t="s">
        <v>5263</v>
      </c>
      <c r="B1936" s="4" t="s">
        <v>5264</v>
      </c>
      <c r="C1936" s="5">
        <v>724404978</v>
      </c>
      <c r="D1936" s="5">
        <v>215</v>
      </c>
      <c r="E1936" s="5">
        <v>239</v>
      </c>
      <c r="F1936" s="5">
        <v>965851129</v>
      </c>
      <c r="G1936" s="5">
        <v>468</v>
      </c>
      <c r="H1936" s="5">
        <v>965851129</v>
      </c>
      <c r="I1936" s="6">
        <f t="shared" si="90"/>
        <v>0</v>
      </c>
      <c r="J1936" s="4" t="str">
        <f>VLOOKUP(A1936,districts!$A$4:$G$3181,6,FALSE)</f>
        <v>Balassagyarmati</v>
      </c>
      <c r="L1936" s="5">
        <f t="shared" si="91"/>
        <v>3369325.4790697675</v>
      </c>
      <c r="M1936" s="5">
        <f t="shared" si="92"/>
        <v>2063784.4636752137</v>
      </c>
    </row>
    <row r="1937" spans="1:13" x14ac:dyDescent="0.2">
      <c r="A1937" s="4" t="s">
        <v>5265</v>
      </c>
      <c r="B1937" s="4" t="s">
        <v>5266</v>
      </c>
      <c r="C1937" s="5">
        <v>1376652331</v>
      </c>
      <c r="D1937" s="5">
        <v>555</v>
      </c>
      <c r="E1937" s="5">
        <v>632</v>
      </c>
      <c r="F1937" s="5">
        <v>1672627148</v>
      </c>
      <c r="G1937" s="5">
        <v>1623</v>
      </c>
      <c r="H1937" s="5">
        <v>1672627148</v>
      </c>
      <c r="I1937" s="6">
        <f t="shared" si="90"/>
        <v>0</v>
      </c>
      <c r="J1937" s="4" t="str">
        <f>VLOOKUP(A1937,districts!$A$4:$G$3181,6,FALSE)</f>
        <v>Szécsényi</v>
      </c>
      <c r="L1937" s="5">
        <f t="shared" si="91"/>
        <v>2480454.6504504504</v>
      </c>
      <c r="M1937" s="5">
        <f t="shared" si="92"/>
        <v>1030577.4171287739</v>
      </c>
    </row>
    <row r="1938" spans="1:13" x14ac:dyDescent="0.2">
      <c r="A1938" s="4" t="s">
        <v>5267</v>
      </c>
      <c r="B1938" s="4" t="s">
        <v>5268</v>
      </c>
      <c r="C1938" s="5">
        <v>1914365699</v>
      </c>
      <c r="D1938" s="5">
        <v>458</v>
      </c>
      <c r="E1938" s="5">
        <v>512</v>
      </c>
      <c r="F1938" s="5">
        <v>2456020697</v>
      </c>
      <c r="G1938" s="5">
        <v>946</v>
      </c>
      <c r="H1938" s="5">
        <v>2456325637</v>
      </c>
      <c r="I1938" s="6">
        <f t="shared" si="90"/>
        <v>304940</v>
      </c>
      <c r="J1938" s="4" t="str">
        <f>VLOOKUP(A1938,districts!$A$4:$G$3181,6,FALSE)</f>
        <v>Rétsági</v>
      </c>
      <c r="L1938" s="5">
        <f t="shared" si="91"/>
        <v>4179837.7707423582</v>
      </c>
      <c r="M1938" s="5">
        <f t="shared" si="92"/>
        <v>2596538.7283298098</v>
      </c>
    </row>
    <row r="1939" spans="1:13" x14ac:dyDescent="0.2">
      <c r="A1939" s="4" t="s">
        <v>5269</v>
      </c>
      <c r="B1939" s="4" t="s">
        <v>5270</v>
      </c>
      <c r="C1939" s="5">
        <v>1100028947</v>
      </c>
      <c r="D1939" s="5">
        <v>306</v>
      </c>
      <c r="E1939" s="5">
        <v>352</v>
      </c>
      <c r="F1939" s="5">
        <v>1358128063</v>
      </c>
      <c r="G1939" s="5">
        <v>674</v>
      </c>
      <c r="H1939" s="5">
        <v>1358128063</v>
      </c>
      <c r="I1939" s="6">
        <f t="shared" si="90"/>
        <v>0</v>
      </c>
      <c r="J1939" s="4" t="str">
        <f>VLOOKUP(A1939,districts!$A$4:$G$3181,6,FALSE)</f>
        <v>Szécsényi</v>
      </c>
      <c r="L1939" s="5">
        <f t="shared" si="91"/>
        <v>3594865.8398692813</v>
      </c>
      <c r="M1939" s="5">
        <f t="shared" si="92"/>
        <v>2015026.7997032641</v>
      </c>
    </row>
    <row r="1940" spans="1:13" x14ac:dyDescent="0.2">
      <c r="A1940" s="4" t="s">
        <v>5271</v>
      </c>
      <c r="B1940" s="4" t="s">
        <v>5272</v>
      </c>
      <c r="C1940" s="5">
        <v>539363138</v>
      </c>
      <c r="D1940" s="5">
        <v>260</v>
      </c>
      <c r="E1940" s="5">
        <v>274</v>
      </c>
      <c r="F1940" s="5">
        <v>656883207</v>
      </c>
      <c r="G1940" s="5">
        <v>640</v>
      </c>
      <c r="H1940" s="5">
        <v>656883207</v>
      </c>
      <c r="I1940" s="6">
        <f t="shared" si="90"/>
        <v>0</v>
      </c>
      <c r="J1940" s="4" t="str">
        <f>VLOOKUP(A1940,districts!$A$4:$G$3181,6,FALSE)</f>
        <v>Szécsényi</v>
      </c>
      <c r="L1940" s="5">
        <f t="shared" si="91"/>
        <v>2074473.6076923078</v>
      </c>
      <c r="M1940" s="5">
        <f t="shared" si="92"/>
        <v>1026380.0109375</v>
      </c>
    </row>
    <row r="1941" spans="1:13" x14ac:dyDescent="0.2">
      <c r="A1941" s="4" t="s">
        <v>5273</v>
      </c>
      <c r="B1941" s="4" t="s">
        <v>5274</v>
      </c>
      <c r="C1941" s="5">
        <v>290904046</v>
      </c>
      <c r="D1941" s="5">
        <v>88</v>
      </c>
      <c r="E1941" s="5">
        <v>124</v>
      </c>
      <c r="F1941" s="5">
        <v>420389585</v>
      </c>
      <c r="G1941" s="5">
        <v>206</v>
      </c>
      <c r="H1941" s="5">
        <v>420389585</v>
      </c>
      <c r="I1941" s="6">
        <f t="shared" si="90"/>
        <v>0</v>
      </c>
      <c r="J1941" s="4" t="str">
        <f>VLOOKUP(A1941,districts!$A$4:$G$3181,6,FALSE)</f>
        <v>Pápai</v>
      </c>
      <c r="L1941" s="5">
        <f t="shared" si="91"/>
        <v>3305727.7954545454</v>
      </c>
      <c r="M1941" s="5">
        <f t="shared" si="92"/>
        <v>2040726.1407766989</v>
      </c>
    </row>
    <row r="1942" spans="1:13" x14ac:dyDescent="0.2">
      <c r="A1942" s="4" t="s">
        <v>5275</v>
      </c>
      <c r="B1942" s="4" t="s">
        <v>5276</v>
      </c>
      <c r="C1942" s="5">
        <v>1753369503</v>
      </c>
      <c r="D1942" s="5">
        <v>434</v>
      </c>
      <c r="E1942" s="5">
        <v>511</v>
      </c>
      <c r="F1942" s="5">
        <v>2157632732</v>
      </c>
      <c r="G1942" s="5">
        <v>1022</v>
      </c>
      <c r="H1942" s="5">
        <v>2157632732</v>
      </c>
      <c r="I1942" s="6">
        <f t="shared" si="90"/>
        <v>0</v>
      </c>
      <c r="J1942" s="4" t="str">
        <f>VLOOKUP(A1942,districts!$A$4:$G$3181,6,FALSE)</f>
        <v>Devecseri</v>
      </c>
      <c r="L1942" s="5">
        <f t="shared" si="91"/>
        <v>4040021.8963133642</v>
      </c>
      <c r="M1942" s="5">
        <f t="shared" si="92"/>
        <v>2111186.626223092</v>
      </c>
    </row>
    <row r="1943" spans="1:13" x14ac:dyDescent="0.2">
      <c r="A1943" s="4" t="s">
        <v>5277</v>
      </c>
      <c r="B1943" s="4" t="s">
        <v>5278</v>
      </c>
      <c r="C1943" s="5">
        <v>3573014808</v>
      </c>
      <c r="D1943" s="5">
        <v>801</v>
      </c>
      <c r="E1943" s="5">
        <v>989</v>
      </c>
      <c r="F1943" s="5">
        <v>4963300980</v>
      </c>
      <c r="G1943" s="5">
        <v>1920</v>
      </c>
      <c r="H1943" s="5">
        <v>4963300980</v>
      </c>
      <c r="I1943" s="6">
        <f t="shared" si="90"/>
        <v>0</v>
      </c>
      <c r="J1943" s="4" t="str">
        <f>VLOOKUP(A1943,districts!$A$4:$G$3181,6,FALSE)</f>
        <v>Egri</v>
      </c>
      <c r="L1943" s="5">
        <f t="shared" si="91"/>
        <v>4460692.6441947566</v>
      </c>
      <c r="M1943" s="5">
        <f t="shared" si="92"/>
        <v>2585052.59375</v>
      </c>
    </row>
    <row r="1944" spans="1:13" x14ac:dyDescent="0.2">
      <c r="A1944" s="4" t="s">
        <v>5279</v>
      </c>
      <c r="B1944" s="4" t="s">
        <v>5280</v>
      </c>
      <c r="C1944" s="5">
        <v>1090273453</v>
      </c>
      <c r="D1944" s="5">
        <v>364</v>
      </c>
      <c r="E1944" s="5">
        <v>422</v>
      </c>
      <c r="F1944" s="5">
        <v>1689982225</v>
      </c>
      <c r="G1944" s="5">
        <v>792</v>
      </c>
      <c r="H1944" s="5">
        <v>1689982225</v>
      </c>
      <c r="I1944" s="6">
        <f t="shared" si="90"/>
        <v>0</v>
      </c>
      <c r="J1944" s="4" t="str">
        <f>VLOOKUP(A1944,districts!$A$4:$G$3181,6,FALSE)</f>
        <v>Lenti</v>
      </c>
      <c r="L1944" s="5">
        <f t="shared" si="91"/>
        <v>2995256.7390109892</v>
      </c>
      <c r="M1944" s="5">
        <f t="shared" si="92"/>
        <v>2133815.9406565656</v>
      </c>
    </row>
    <row r="1945" spans="1:13" x14ac:dyDescent="0.2">
      <c r="A1945" s="4" t="s">
        <v>5281</v>
      </c>
      <c r="B1945" s="4" t="s">
        <v>5282</v>
      </c>
      <c r="C1945" s="5">
        <v>2651268179</v>
      </c>
      <c r="D1945" s="5">
        <v>678</v>
      </c>
      <c r="E1945" s="5">
        <v>789</v>
      </c>
      <c r="F1945" s="5">
        <v>3779090852</v>
      </c>
      <c r="G1945" s="5">
        <v>1380</v>
      </c>
      <c r="H1945" s="5">
        <v>3779090852</v>
      </c>
      <c r="I1945" s="6">
        <f t="shared" si="90"/>
        <v>0</v>
      </c>
      <c r="J1945" s="4" t="str">
        <f>VLOOKUP(A1945,districts!$A$4:$G$3181,6,FALSE)</f>
        <v>Egri</v>
      </c>
      <c r="L1945" s="5">
        <f t="shared" si="91"/>
        <v>3910425.0427728612</v>
      </c>
      <c r="M1945" s="5">
        <f t="shared" si="92"/>
        <v>2738471.631884058</v>
      </c>
    </row>
    <row r="1946" spans="1:13" x14ac:dyDescent="0.2">
      <c r="A1946" s="4" t="s">
        <v>5283</v>
      </c>
      <c r="B1946" s="4" t="s">
        <v>5284</v>
      </c>
      <c r="C1946" s="5">
        <v>1350315900</v>
      </c>
      <c r="D1946" s="5">
        <v>554</v>
      </c>
      <c r="E1946" s="5">
        <v>588</v>
      </c>
      <c r="F1946" s="5">
        <v>1882091060</v>
      </c>
      <c r="G1946" s="5">
        <v>1313</v>
      </c>
      <c r="H1946" s="5">
        <v>1882092456</v>
      </c>
      <c r="I1946" s="6">
        <f t="shared" si="90"/>
        <v>1396</v>
      </c>
      <c r="J1946" s="4" t="str">
        <f>VLOOKUP(A1946,districts!$A$4:$G$3181,6,FALSE)</f>
        <v>Encsi</v>
      </c>
      <c r="L1946" s="5">
        <f t="shared" si="91"/>
        <v>2437393.3212996391</v>
      </c>
      <c r="M1946" s="5">
        <f t="shared" si="92"/>
        <v>1433429.1363290176</v>
      </c>
    </row>
    <row r="1947" spans="1:13" x14ac:dyDescent="0.2">
      <c r="A1947" s="4" t="s">
        <v>5285</v>
      </c>
      <c r="B1947" s="4" t="s">
        <v>5286</v>
      </c>
      <c r="C1947" s="5">
        <v>2574194435</v>
      </c>
      <c r="D1947" s="5">
        <v>576</v>
      </c>
      <c r="E1947" s="5">
        <v>650</v>
      </c>
      <c r="F1947" s="5">
        <v>3544576401</v>
      </c>
      <c r="G1947" s="5">
        <v>1220</v>
      </c>
      <c r="H1947" s="5">
        <v>3544576401</v>
      </c>
      <c r="I1947" s="6">
        <f t="shared" si="90"/>
        <v>0</v>
      </c>
      <c r="J1947" s="4" t="str">
        <f>VLOOKUP(A1947,districts!$A$4:$G$3181,6,FALSE)</f>
        <v>Rétsági</v>
      </c>
      <c r="L1947" s="5">
        <f t="shared" si="91"/>
        <v>4469087.560763889</v>
      </c>
      <c r="M1947" s="5">
        <f t="shared" si="92"/>
        <v>2905390.492622951</v>
      </c>
    </row>
    <row r="1948" spans="1:13" x14ac:dyDescent="0.2">
      <c r="A1948" s="4" t="s">
        <v>5287</v>
      </c>
      <c r="B1948" s="4" t="s">
        <v>5288</v>
      </c>
      <c r="C1948" s="5">
        <v>934062126</v>
      </c>
      <c r="D1948" s="5">
        <v>250</v>
      </c>
      <c r="E1948" s="5">
        <v>293</v>
      </c>
      <c r="F1948" s="5">
        <v>1534183784</v>
      </c>
      <c r="G1948" s="5">
        <v>539</v>
      </c>
      <c r="H1948" s="5">
        <v>1534183784</v>
      </c>
      <c r="I1948" s="6">
        <f t="shared" si="90"/>
        <v>0</v>
      </c>
      <c r="J1948" s="4" t="str">
        <f>VLOOKUP(A1948,districts!$A$4:$G$3181,6,FALSE)</f>
        <v>Pannonhalmi</v>
      </c>
      <c r="L1948" s="5">
        <f t="shared" si="91"/>
        <v>3736248.5040000002</v>
      </c>
      <c r="M1948" s="5">
        <f t="shared" si="92"/>
        <v>2846352.1038961038</v>
      </c>
    </row>
    <row r="1949" spans="1:13" x14ac:dyDescent="0.2">
      <c r="A1949" s="4" t="s">
        <v>5289</v>
      </c>
      <c r="B1949" s="4" t="s">
        <v>5290</v>
      </c>
      <c r="C1949" s="5">
        <v>1449263977</v>
      </c>
      <c r="D1949" s="5">
        <v>399</v>
      </c>
      <c r="E1949" s="5">
        <v>491</v>
      </c>
      <c r="F1949" s="5">
        <v>1959780548</v>
      </c>
      <c r="G1949" s="5">
        <v>934</v>
      </c>
      <c r="H1949" s="5">
        <v>1959780548</v>
      </c>
      <c r="I1949" s="6">
        <f t="shared" si="90"/>
        <v>0</v>
      </c>
      <c r="J1949" s="4" t="str">
        <f>VLOOKUP(A1949,districts!$A$4:$G$3181,6,FALSE)</f>
        <v>Pápai</v>
      </c>
      <c r="L1949" s="5">
        <f t="shared" si="91"/>
        <v>3632240.543859649</v>
      </c>
      <c r="M1949" s="5">
        <f t="shared" si="92"/>
        <v>2098266.1113490365</v>
      </c>
    </row>
    <row r="1950" spans="1:13" x14ac:dyDescent="0.2">
      <c r="A1950" s="4" t="s">
        <v>5291</v>
      </c>
      <c r="B1950" s="4" t="s">
        <v>5292</v>
      </c>
      <c r="C1950" s="5">
        <v>8019467537</v>
      </c>
      <c r="D1950" s="5">
        <v>1988</v>
      </c>
      <c r="E1950" s="5">
        <v>2204</v>
      </c>
      <c r="F1950" s="5">
        <v>10492775935</v>
      </c>
      <c r="G1950" s="5">
        <v>3940</v>
      </c>
      <c r="H1950" s="5">
        <v>10492775935</v>
      </c>
      <c r="I1950" s="6">
        <f t="shared" si="90"/>
        <v>0</v>
      </c>
      <c r="J1950" s="4" t="str">
        <f>VLOOKUP(A1950,districts!$A$4:$G$3181,6,FALSE)</f>
        <v>Monori</v>
      </c>
      <c r="L1950" s="5">
        <f t="shared" si="91"/>
        <v>4033937.3928571427</v>
      </c>
      <c r="M1950" s="5">
        <f t="shared" si="92"/>
        <v>2663141.1002538069</v>
      </c>
    </row>
    <row r="1951" spans="1:13" x14ac:dyDescent="0.2">
      <c r="A1951" s="4" t="s">
        <v>5293</v>
      </c>
      <c r="B1951" s="4" t="s">
        <v>5294</v>
      </c>
      <c r="C1951" s="5">
        <v>4113163820</v>
      </c>
      <c r="D1951" s="5">
        <v>1066</v>
      </c>
      <c r="E1951" s="5">
        <v>1292</v>
      </c>
      <c r="F1951" s="5">
        <v>5606137182</v>
      </c>
      <c r="G1951" s="5">
        <v>2349</v>
      </c>
      <c r="H1951" s="5">
        <v>5606137182</v>
      </c>
      <c r="I1951" s="6">
        <f t="shared" si="90"/>
        <v>0</v>
      </c>
      <c r="J1951" s="4" t="str">
        <f>VLOOKUP(A1951,districts!$A$4:$G$3181,6,FALSE)</f>
        <v>Kecskeméti</v>
      </c>
      <c r="L1951" s="5">
        <f t="shared" si="91"/>
        <v>3858502.6454033772</v>
      </c>
      <c r="M1951" s="5">
        <f t="shared" si="92"/>
        <v>2386605.8671775223</v>
      </c>
    </row>
    <row r="1952" spans="1:13" x14ac:dyDescent="0.2">
      <c r="A1952" s="4" t="s">
        <v>5295</v>
      </c>
      <c r="B1952" s="4" t="s">
        <v>5296</v>
      </c>
      <c r="C1952" s="5">
        <v>2918022168</v>
      </c>
      <c r="D1952" s="5">
        <v>847</v>
      </c>
      <c r="E1952" s="5">
        <v>976</v>
      </c>
      <c r="F1952" s="5">
        <v>3781335847</v>
      </c>
      <c r="G1952" s="5">
        <v>2181</v>
      </c>
      <c r="H1952" s="5">
        <v>3781335847</v>
      </c>
      <c r="I1952" s="6">
        <f t="shared" si="90"/>
        <v>0</v>
      </c>
      <c r="J1952" s="4" t="str">
        <f>VLOOKUP(A1952,districts!$A$4:$G$3181,6,FALSE)</f>
        <v>Nagykőrösi</v>
      </c>
      <c r="L1952" s="5">
        <f t="shared" si="91"/>
        <v>3445126.5265643448</v>
      </c>
      <c r="M1952" s="5">
        <f t="shared" si="92"/>
        <v>1733762.4241173773</v>
      </c>
    </row>
    <row r="1953" spans="1:13" x14ac:dyDescent="0.2">
      <c r="A1953" s="4" t="s">
        <v>283</v>
      </c>
      <c r="B1953" s="4" t="s">
        <v>5297</v>
      </c>
      <c r="C1953" s="5">
        <v>9824372854</v>
      </c>
      <c r="D1953" s="5">
        <v>2274</v>
      </c>
      <c r="E1953" s="5">
        <v>2609</v>
      </c>
      <c r="F1953" s="5">
        <v>13987400891</v>
      </c>
      <c r="G1953" s="5">
        <v>5214</v>
      </c>
      <c r="H1953" s="5">
        <v>13987400891</v>
      </c>
      <c r="I1953" s="6">
        <f t="shared" si="90"/>
        <v>0</v>
      </c>
      <c r="J1953" s="4" t="str">
        <f>VLOOKUP(A1953,districts!$A$4:$G$3181,6,FALSE)</f>
        <v>Miskolci</v>
      </c>
      <c r="L1953" s="5">
        <f t="shared" si="91"/>
        <v>4320304.6851363238</v>
      </c>
      <c r="M1953" s="5">
        <f t="shared" si="92"/>
        <v>2682662.2345607979</v>
      </c>
    </row>
    <row r="1954" spans="1:13" x14ac:dyDescent="0.2">
      <c r="A1954" s="4" t="s">
        <v>282</v>
      </c>
      <c r="B1954" s="4" t="s">
        <v>5298</v>
      </c>
      <c r="C1954" s="5">
        <v>13577074088</v>
      </c>
      <c r="D1954" s="5">
        <v>3366</v>
      </c>
      <c r="E1954" s="5">
        <v>3889</v>
      </c>
      <c r="F1954" s="5">
        <v>22537919941</v>
      </c>
      <c r="G1954" s="5">
        <v>7348</v>
      </c>
      <c r="H1954" s="5">
        <v>22537919941</v>
      </c>
      <c r="I1954" s="6">
        <f t="shared" si="90"/>
        <v>0</v>
      </c>
      <c r="J1954" s="4" t="str">
        <f>VLOOKUP(A1954,districts!$A$4:$G$3181,6,FALSE)</f>
        <v>Esztergomi</v>
      </c>
      <c r="L1954" s="5">
        <f t="shared" si="91"/>
        <v>4033593.0148544265</v>
      </c>
      <c r="M1954" s="5">
        <f t="shared" si="92"/>
        <v>3067218.2826619488</v>
      </c>
    </row>
    <row r="1955" spans="1:13" x14ac:dyDescent="0.2">
      <c r="A1955" s="4" t="s">
        <v>5299</v>
      </c>
      <c r="B1955" s="4" t="s">
        <v>5300</v>
      </c>
      <c r="C1955" s="5">
        <v>29221527</v>
      </c>
      <c r="D1955" s="5">
        <v>17</v>
      </c>
      <c r="E1955" s="5">
        <v>18</v>
      </c>
      <c r="F1955" s="5">
        <v>36718404</v>
      </c>
      <c r="G1955" s="5">
        <v>44</v>
      </c>
      <c r="H1955" s="5">
        <v>36718404</v>
      </c>
      <c r="I1955" s="6">
        <f t="shared" si="90"/>
        <v>0</v>
      </c>
      <c r="J1955" s="4" t="str">
        <f>VLOOKUP(A1955,districts!$A$4:$G$3181,6,FALSE)</f>
        <v>Szikszói</v>
      </c>
      <c r="L1955" s="5">
        <f t="shared" si="91"/>
        <v>1718913.3529411764</v>
      </c>
      <c r="M1955" s="5">
        <f t="shared" si="92"/>
        <v>834509.18181818177</v>
      </c>
    </row>
    <row r="1956" spans="1:13" x14ac:dyDescent="0.2">
      <c r="A1956" s="4" t="s">
        <v>5301</v>
      </c>
      <c r="B1956" s="4" t="s">
        <v>5302</v>
      </c>
      <c r="C1956" s="5">
        <v>380036544</v>
      </c>
      <c r="D1956" s="5">
        <v>146</v>
      </c>
      <c r="E1956" s="5">
        <v>172</v>
      </c>
      <c r="F1956" s="5">
        <v>564793680</v>
      </c>
      <c r="G1956" s="5">
        <v>338</v>
      </c>
      <c r="H1956" s="5">
        <v>564793680</v>
      </c>
      <c r="I1956" s="6">
        <f t="shared" si="90"/>
        <v>0</v>
      </c>
      <c r="J1956" s="4" t="str">
        <f>VLOOKUP(A1956,districts!$A$4:$G$3181,6,FALSE)</f>
        <v>Siófoki</v>
      </c>
      <c r="L1956" s="5">
        <f t="shared" si="91"/>
        <v>2602990.0273972601</v>
      </c>
      <c r="M1956" s="5">
        <f t="shared" si="92"/>
        <v>1670987.2189349113</v>
      </c>
    </row>
    <row r="1957" spans="1:13" x14ac:dyDescent="0.2">
      <c r="A1957" s="4" t="s">
        <v>5303</v>
      </c>
      <c r="B1957" s="4" t="s">
        <v>5304</v>
      </c>
      <c r="C1957" s="5">
        <v>4708643430</v>
      </c>
      <c r="D1957" s="5">
        <v>1504</v>
      </c>
      <c r="E1957" s="5">
        <v>1707</v>
      </c>
      <c r="F1957" s="5">
        <v>6223329622</v>
      </c>
      <c r="G1957" s="5">
        <v>3956</v>
      </c>
      <c r="H1957" s="5">
        <v>6223329622</v>
      </c>
      <c r="I1957" s="6">
        <f t="shared" si="90"/>
        <v>0</v>
      </c>
      <c r="J1957" s="4" t="str">
        <f>VLOOKUP(A1957,districts!$A$4:$G$3181,6,FALSE)</f>
        <v>Nyíradonyi</v>
      </c>
      <c r="L1957" s="5">
        <f t="shared" si="91"/>
        <v>3130746.9614361702</v>
      </c>
      <c r="M1957" s="5">
        <f t="shared" si="92"/>
        <v>1573136.9115267948</v>
      </c>
    </row>
    <row r="1958" spans="1:13" x14ac:dyDescent="0.2">
      <c r="A1958" s="4" t="s">
        <v>5305</v>
      </c>
      <c r="B1958" s="4" t="s">
        <v>5306</v>
      </c>
      <c r="C1958" s="5">
        <v>5775252217</v>
      </c>
      <c r="D1958" s="5">
        <v>1631</v>
      </c>
      <c r="E1958" s="5">
        <v>1885</v>
      </c>
      <c r="F1958" s="5">
        <v>7490146438</v>
      </c>
      <c r="G1958" s="5">
        <v>3731</v>
      </c>
      <c r="H1958" s="5">
        <v>7490146438</v>
      </c>
      <c r="I1958" s="6">
        <f t="shared" si="90"/>
        <v>0</v>
      </c>
      <c r="J1958" s="4" t="str">
        <f>VLOOKUP(A1958,districts!$A$4:$G$3181,6,FALSE)</f>
        <v>Nyíradonyi</v>
      </c>
      <c r="L1958" s="5">
        <f t="shared" si="91"/>
        <v>3540927.1716738199</v>
      </c>
      <c r="M1958" s="5">
        <f t="shared" si="92"/>
        <v>2007543.9394264272</v>
      </c>
    </row>
    <row r="1959" spans="1:13" x14ac:dyDescent="0.2">
      <c r="A1959" s="4" t="s">
        <v>5307</v>
      </c>
      <c r="B1959" s="4" t="s">
        <v>5308</v>
      </c>
      <c r="C1959" s="5">
        <v>3026058762</v>
      </c>
      <c r="D1959" s="5">
        <v>874</v>
      </c>
      <c r="E1959" s="5">
        <v>998</v>
      </c>
      <c r="F1959" s="5">
        <v>4178155542</v>
      </c>
      <c r="G1959" s="5">
        <v>1909</v>
      </c>
      <c r="H1959" s="5">
        <v>4178155542</v>
      </c>
      <c r="I1959" s="6">
        <f t="shared" si="90"/>
        <v>0</v>
      </c>
      <c r="J1959" s="4" t="str">
        <f>VLOOKUP(A1959,districts!$A$4:$G$3181,6,FALSE)</f>
        <v>Ajkai</v>
      </c>
      <c r="L1959" s="5">
        <f t="shared" si="91"/>
        <v>3462309.7963386727</v>
      </c>
      <c r="M1959" s="5">
        <f t="shared" si="92"/>
        <v>2188661.886851755</v>
      </c>
    </row>
    <row r="1960" spans="1:13" x14ac:dyDescent="0.2">
      <c r="A1960" s="4" t="s">
        <v>284</v>
      </c>
      <c r="B1960" s="4" t="s">
        <v>5309</v>
      </c>
      <c r="C1960" s="5">
        <v>10066018450</v>
      </c>
      <c r="D1960" s="5">
        <v>3245</v>
      </c>
      <c r="E1960" s="5">
        <v>3730</v>
      </c>
      <c r="F1960" s="5">
        <v>13243828263</v>
      </c>
      <c r="G1960" s="5">
        <v>7657</v>
      </c>
      <c r="H1960" s="5">
        <v>13243828263</v>
      </c>
      <c r="I1960" s="6">
        <f t="shared" si="90"/>
        <v>0</v>
      </c>
      <c r="J1960" s="4" t="str">
        <f>VLOOKUP(A1960,districts!$A$4:$G$3181,6,FALSE)</f>
        <v>Nyíradonyi</v>
      </c>
      <c r="L1960" s="5">
        <f t="shared" si="91"/>
        <v>3102008.7673343606</v>
      </c>
      <c r="M1960" s="5">
        <f t="shared" si="92"/>
        <v>1729636.7066736319</v>
      </c>
    </row>
    <row r="1961" spans="1:13" x14ac:dyDescent="0.2">
      <c r="A1961" s="4" t="s">
        <v>285</v>
      </c>
      <c r="B1961" s="4" t="s">
        <v>5310</v>
      </c>
      <c r="C1961" s="5">
        <v>19779767969</v>
      </c>
      <c r="D1961" s="5">
        <v>4956</v>
      </c>
      <c r="E1961" s="5">
        <v>5713</v>
      </c>
      <c r="F1961" s="5">
        <v>25424541725</v>
      </c>
      <c r="G1961" s="5">
        <v>11864</v>
      </c>
      <c r="H1961" s="5">
        <v>25424541725</v>
      </c>
      <c r="I1961" s="6">
        <f t="shared" si="90"/>
        <v>0</v>
      </c>
      <c r="J1961" s="4" t="str">
        <f>VLOOKUP(A1961,districts!$A$4:$G$3181,6,FALSE)</f>
        <v>Nyírbátori</v>
      </c>
      <c r="L1961" s="5">
        <f t="shared" si="91"/>
        <v>3991075.0542776431</v>
      </c>
      <c r="M1961" s="5">
        <f t="shared" si="92"/>
        <v>2142999.1339345919</v>
      </c>
    </row>
    <row r="1962" spans="1:13" x14ac:dyDescent="0.2">
      <c r="A1962" s="4" t="s">
        <v>5311</v>
      </c>
      <c r="B1962" s="4" t="s">
        <v>5312</v>
      </c>
      <c r="C1962" s="5">
        <v>3129602327</v>
      </c>
      <c r="D1962" s="5">
        <v>1049</v>
      </c>
      <c r="E1962" s="5">
        <v>1203</v>
      </c>
      <c r="F1962" s="5">
        <v>3686119072</v>
      </c>
      <c r="G1962" s="5">
        <v>2865</v>
      </c>
      <c r="H1962" s="5">
        <v>3686119072</v>
      </c>
      <c r="I1962" s="6">
        <f t="shared" si="90"/>
        <v>0</v>
      </c>
      <c r="J1962" s="4" t="str">
        <f>VLOOKUP(A1962,districts!$A$4:$G$3181,6,FALSE)</f>
        <v>Nyírbátori</v>
      </c>
      <c r="L1962" s="5">
        <f t="shared" si="91"/>
        <v>2983414.9923736891</v>
      </c>
      <c r="M1962" s="5">
        <f t="shared" si="92"/>
        <v>1286603.5155322861</v>
      </c>
    </row>
    <row r="1963" spans="1:13" x14ac:dyDescent="0.2">
      <c r="A1963" s="4" t="s">
        <v>5313</v>
      </c>
      <c r="B1963" s="4" t="s">
        <v>5314</v>
      </c>
      <c r="C1963" s="5">
        <v>5268423937</v>
      </c>
      <c r="D1963" s="5">
        <v>1456</v>
      </c>
      <c r="E1963" s="5">
        <v>1699</v>
      </c>
      <c r="F1963" s="5">
        <v>6564558713</v>
      </c>
      <c r="G1963" s="5">
        <v>3041</v>
      </c>
      <c r="H1963" s="5">
        <v>6564558713</v>
      </c>
      <c r="I1963" s="6">
        <f t="shared" si="90"/>
        <v>0</v>
      </c>
      <c r="J1963" s="4" t="str">
        <f>VLOOKUP(A1963,districts!$A$4:$G$3181,6,FALSE)</f>
        <v>Nyírbátori</v>
      </c>
      <c r="L1963" s="5">
        <f t="shared" si="91"/>
        <v>3618423.033653846</v>
      </c>
      <c r="M1963" s="5">
        <f t="shared" si="92"/>
        <v>2158684.2199934232</v>
      </c>
    </row>
    <row r="1964" spans="1:13" x14ac:dyDescent="0.2">
      <c r="A1964" s="4" t="s">
        <v>5315</v>
      </c>
      <c r="B1964" s="4" t="s">
        <v>5316</v>
      </c>
      <c r="C1964" s="5">
        <v>3728039130</v>
      </c>
      <c r="D1964" s="5">
        <v>1228</v>
      </c>
      <c r="E1964" s="5">
        <v>1406</v>
      </c>
      <c r="F1964" s="5">
        <v>5376874824</v>
      </c>
      <c r="G1964" s="5">
        <v>2884</v>
      </c>
      <c r="H1964" s="5">
        <v>5376874824</v>
      </c>
      <c r="I1964" s="6">
        <f t="shared" si="90"/>
        <v>0</v>
      </c>
      <c r="J1964" s="4" t="str">
        <f>VLOOKUP(A1964,districts!$A$4:$G$3181,6,FALSE)</f>
        <v>Kemecsei</v>
      </c>
      <c r="L1964" s="5">
        <f t="shared" si="91"/>
        <v>3035862.4837133549</v>
      </c>
      <c r="M1964" s="5">
        <f t="shared" si="92"/>
        <v>1864381.0069348128</v>
      </c>
    </row>
    <row r="1965" spans="1:13" x14ac:dyDescent="0.2">
      <c r="A1965" s="4" t="s">
        <v>5317</v>
      </c>
      <c r="B1965" s="4" t="s">
        <v>5318</v>
      </c>
      <c r="C1965" s="5">
        <v>3143240037</v>
      </c>
      <c r="D1965" s="5">
        <v>1001</v>
      </c>
      <c r="E1965" s="5">
        <v>1157</v>
      </c>
      <c r="F1965" s="5">
        <v>3980131706</v>
      </c>
      <c r="G1965" s="5">
        <v>2321</v>
      </c>
      <c r="H1965" s="5">
        <v>3980131706</v>
      </c>
      <c r="I1965" s="6">
        <f t="shared" si="90"/>
        <v>0</v>
      </c>
      <c r="J1965" s="4" t="str">
        <f>VLOOKUP(A1965,districts!$A$4:$G$3181,6,FALSE)</f>
        <v>Mátészalkai</v>
      </c>
      <c r="L1965" s="5">
        <f t="shared" si="91"/>
        <v>3140099.9370629368</v>
      </c>
      <c r="M1965" s="5">
        <f t="shared" si="92"/>
        <v>1714834.858250754</v>
      </c>
    </row>
    <row r="1966" spans="1:13" x14ac:dyDescent="0.2">
      <c r="A1966" s="4" t="s">
        <v>5319</v>
      </c>
      <c r="B1966" s="4" t="s">
        <v>5320</v>
      </c>
      <c r="C1966" s="5">
        <v>1898633752</v>
      </c>
      <c r="D1966" s="5">
        <v>556</v>
      </c>
      <c r="E1966" s="5">
        <v>616</v>
      </c>
      <c r="F1966" s="5">
        <v>2365459676</v>
      </c>
      <c r="G1966" s="5">
        <v>1202</v>
      </c>
      <c r="H1966" s="5">
        <v>2365459676</v>
      </c>
      <c r="I1966" s="6">
        <f t="shared" si="90"/>
        <v>0</v>
      </c>
      <c r="J1966" s="4" t="str">
        <f>VLOOKUP(A1966,districts!$A$4:$G$3181,6,FALSE)</f>
        <v>Nyírbátori</v>
      </c>
      <c r="L1966" s="5">
        <f t="shared" si="91"/>
        <v>3414808.9064748203</v>
      </c>
      <c r="M1966" s="5">
        <f t="shared" si="92"/>
        <v>1967936.5024958402</v>
      </c>
    </row>
    <row r="1967" spans="1:13" x14ac:dyDescent="0.2">
      <c r="A1967" s="4" t="s">
        <v>5321</v>
      </c>
      <c r="B1967" s="4" t="s">
        <v>5322</v>
      </c>
      <c r="C1967" s="5">
        <v>832899239</v>
      </c>
      <c r="D1967" s="5">
        <v>251</v>
      </c>
      <c r="E1967" s="5">
        <v>297</v>
      </c>
      <c r="F1967" s="5">
        <v>1019321133</v>
      </c>
      <c r="G1967" s="5">
        <v>575</v>
      </c>
      <c r="H1967" s="5">
        <v>1019321133</v>
      </c>
      <c r="I1967" s="6">
        <f t="shared" si="90"/>
        <v>0</v>
      </c>
      <c r="J1967" s="4" t="str">
        <f>VLOOKUP(A1967,districts!$A$4:$G$3181,6,FALSE)</f>
        <v>Nyírbátori</v>
      </c>
      <c r="L1967" s="5">
        <f t="shared" si="91"/>
        <v>3318323.6613545818</v>
      </c>
      <c r="M1967" s="5">
        <f t="shared" si="92"/>
        <v>1772732.4052173912</v>
      </c>
    </row>
    <row r="1968" spans="1:13" x14ac:dyDescent="0.2">
      <c r="A1968" s="4" t="s">
        <v>286</v>
      </c>
      <c r="B1968" s="4" t="s">
        <v>5323</v>
      </c>
      <c r="C1968" s="5">
        <v>224932797477</v>
      </c>
      <c r="D1968" s="5">
        <v>51399</v>
      </c>
      <c r="E1968" s="5">
        <v>61707</v>
      </c>
      <c r="F1968" s="5">
        <v>316784139631</v>
      </c>
      <c r="G1968" s="5">
        <v>117487</v>
      </c>
      <c r="H1968" s="5">
        <v>316850610039</v>
      </c>
      <c r="I1968" s="6">
        <f t="shared" si="90"/>
        <v>66470408</v>
      </c>
      <c r="J1968" s="4" t="str">
        <f>VLOOKUP(A1968,districts!$A$4:$G$3181,6,FALSE)</f>
        <v>Nyíregyházi</v>
      </c>
      <c r="L1968" s="5">
        <f t="shared" si="91"/>
        <v>4376209.6047977591</v>
      </c>
      <c r="M1968" s="5">
        <f t="shared" si="92"/>
        <v>2696899.3168520774</v>
      </c>
    </row>
    <row r="1969" spans="1:13" x14ac:dyDescent="0.2">
      <c r="A1969" s="4" t="s">
        <v>5324</v>
      </c>
      <c r="B1969" s="4" t="s">
        <v>5325</v>
      </c>
      <c r="C1969" s="5">
        <v>1909405813</v>
      </c>
      <c r="D1969" s="5">
        <v>516</v>
      </c>
      <c r="E1969" s="5">
        <v>576</v>
      </c>
      <c r="F1969" s="5">
        <v>2236356620</v>
      </c>
      <c r="G1969" s="5">
        <v>1129</v>
      </c>
      <c r="H1969" s="5">
        <v>2236356620</v>
      </c>
      <c r="I1969" s="6">
        <f t="shared" si="90"/>
        <v>0</v>
      </c>
      <c r="J1969" s="4" t="str">
        <f>VLOOKUP(A1969,districts!$A$4:$G$3181,6,FALSE)</f>
        <v>Nyírbátori</v>
      </c>
      <c r="L1969" s="5">
        <f t="shared" si="91"/>
        <v>3700398.8624031008</v>
      </c>
      <c r="M1969" s="5">
        <f t="shared" si="92"/>
        <v>1980829.6014171834</v>
      </c>
    </row>
    <row r="1970" spans="1:13" x14ac:dyDescent="0.2">
      <c r="A1970" s="4" t="s">
        <v>5326</v>
      </c>
      <c r="B1970" s="4" t="s">
        <v>5327</v>
      </c>
      <c r="C1970" s="5">
        <v>3171960859</v>
      </c>
      <c r="D1970" s="5">
        <v>884</v>
      </c>
      <c r="E1970" s="5">
        <v>1011</v>
      </c>
      <c r="F1970" s="5">
        <v>3671163048</v>
      </c>
      <c r="G1970" s="5">
        <v>1969</v>
      </c>
      <c r="H1970" s="5">
        <v>3671163048</v>
      </c>
      <c r="I1970" s="6">
        <f t="shared" si="90"/>
        <v>0</v>
      </c>
      <c r="J1970" s="4" t="str">
        <f>VLOOKUP(A1970,districts!$A$4:$G$3181,6,FALSE)</f>
        <v>Nyírbátori</v>
      </c>
      <c r="L1970" s="5">
        <f t="shared" si="91"/>
        <v>3588191.0169683257</v>
      </c>
      <c r="M1970" s="5">
        <f t="shared" si="92"/>
        <v>1864480.9791772473</v>
      </c>
    </row>
    <row r="1971" spans="1:13" x14ac:dyDescent="0.2">
      <c r="A1971" s="4" t="s">
        <v>5328</v>
      </c>
      <c r="B1971" s="4" t="s">
        <v>5329</v>
      </c>
      <c r="C1971" s="5">
        <v>492377189</v>
      </c>
      <c r="D1971" s="5">
        <v>182</v>
      </c>
      <c r="E1971" s="5">
        <v>197</v>
      </c>
      <c r="F1971" s="5">
        <v>601952112</v>
      </c>
      <c r="G1971" s="5">
        <v>420</v>
      </c>
      <c r="H1971" s="5">
        <v>601952112</v>
      </c>
      <c r="I1971" s="6">
        <f t="shared" si="90"/>
        <v>0</v>
      </c>
      <c r="J1971" s="4" t="str">
        <f>VLOOKUP(A1971,districts!$A$4:$G$3181,6,FALSE)</f>
        <v>Sátoraljaújhelyi</v>
      </c>
      <c r="L1971" s="5">
        <f t="shared" si="91"/>
        <v>2705369.1703296704</v>
      </c>
      <c r="M1971" s="5">
        <f t="shared" si="92"/>
        <v>1433219.3142857142</v>
      </c>
    </row>
    <row r="1972" spans="1:13" x14ac:dyDescent="0.2">
      <c r="A1972" s="4" t="s">
        <v>5330</v>
      </c>
      <c r="B1972" s="4" t="s">
        <v>5331</v>
      </c>
      <c r="C1972" s="5">
        <v>1235009191</v>
      </c>
      <c r="D1972" s="5">
        <v>426</v>
      </c>
      <c r="E1972" s="5">
        <v>503</v>
      </c>
      <c r="F1972" s="5">
        <v>1546184922</v>
      </c>
      <c r="G1972" s="5">
        <v>1146</v>
      </c>
      <c r="H1972" s="5">
        <v>1546184922</v>
      </c>
      <c r="I1972" s="6">
        <f t="shared" si="90"/>
        <v>0</v>
      </c>
      <c r="J1972" s="4" t="str">
        <f>VLOOKUP(A1972,districts!$A$4:$G$3181,6,FALSE)</f>
        <v>Baktalórántházai</v>
      </c>
      <c r="L1972" s="5">
        <f t="shared" si="91"/>
        <v>2899082.6079812208</v>
      </c>
      <c r="M1972" s="5">
        <f t="shared" si="92"/>
        <v>1349201.5026178011</v>
      </c>
    </row>
    <row r="1973" spans="1:13" x14ac:dyDescent="0.2">
      <c r="A1973" s="4" t="s">
        <v>5332</v>
      </c>
      <c r="B1973" s="4" t="s">
        <v>5333</v>
      </c>
      <c r="C1973" s="5">
        <v>1254745789</v>
      </c>
      <c r="D1973" s="5">
        <v>381</v>
      </c>
      <c r="E1973" s="5">
        <v>438</v>
      </c>
      <c r="F1973" s="5">
        <v>1573539628</v>
      </c>
      <c r="G1973" s="5">
        <v>850</v>
      </c>
      <c r="H1973" s="5">
        <v>1573539628</v>
      </c>
      <c r="I1973" s="6">
        <f t="shared" si="90"/>
        <v>0</v>
      </c>
      <c r="J1973" s="4" t="str">
        <f>VLOOKUP(A1973,districts!$A$4:$G$3181,6,FALSE)</f>
        <v>Baktalórántházai</v>
      </c>
      <c r="L1973" s="5">
        <f t="shared" si="91"/>
        <v>3293296.0341207348</v>
      </c>
      <c r="M1973" s="5">
        <f t="shared" si="92"/>
        <v>1851223.091764706</v>
      </c>
    </row>
    <row r="1974" spans="1:13" x14ac:dyDescent="0.2">
      <c r="A1974" s="4" t="s">
        <v>5334</v>
      </c>
      <c r="B1974" s="4" t="s">
        <v>5335</v>
      </c>
      <c r="C1974" s="5">
        <v>3392872582</v>
      </c>
      <c r="D1974" s="5">
        <v>984</v>
      </c>
      <c r="E1974" s="5">
        <v>1134</v>
      </c>
      <c r="F1974" s="5">
        <v>4149484554</v>
      </c>
      <c r="G1974" s="5">
        <v>2223</v>
      </c>
      <c r="H1974" s="5">
        <v>4149484554</v>
      </c>
      <c r="I1974" s="6">
        <f t="shared" si="90"/>
        <v>0</v>
      </c>
      <c r="J1974" s="4" t="str">
        <f>VLOOKUP(A1974,districts!$A$4:$G$3181,6,FALSE)</f>
        <v>Kisvárdai</v>
      </c>
      <c r="L1974" s="5">
        <f t="shared" si="91"/>
        <v>3448041.2418699185</v>
      </c>
      <c r="M1974" s="5">
        <f t="shared" si="92"/>
        <v>1866614.7341430499</v>
      </c>
    </row>
    <row r="1975" spans="1:13" x14ac:dyDescent="0.2">
      <c r="A1975" s="4" t="s">
        <v>5336</v>
      </c>
      <c r="B1975" s="4" t="s">
        <v>5337</v>
      </c>
      <c r="C1975" s="5">
        <v>1722249623</v>
      </c>
      <c r="D1975" s="5">
        <v>704</v>
      </c>
      <c r="E1975" s="5">
        <v>795</v>
      </c>
      <c r="F1975" s="5">
        <v>2146151273</v>
      </c>
      <c r="G1975" s="5">
        <v>2071</v>
      </c>
      <c r="H1975" s="5">
        <v>2146151273</v>
      </c>
      <c r="I1975" s="6">
        <f t="shared" si="90"/>
        <v>0</v>
      </c>
      <c r="J1975" s="4" t="str">
        <f>VLOOKUP(A1975,districts!$A$4:$G$3181,6,FALSE)</f>
        <v>Mátészalkai</v>
      </c>
      <c r="L1975" s="5">
        <f t="shared" si="91"/>
        <v>2446377.3053977271</v>
      </c>
      <c r="M1975" s="5">
        <f t="shared" si="92"/>
        <v>1036287.4326412361</v>
      </c>
    </row>
    <row r="1976" spans="1:13" x14ac:dyDescent="0.2">
      <c r="A1976" s="4" t="s">
        <v>5338</v>
      </c>
      <c r="B1976" s="4" t="s">
        <v>5339</v>
      </c>
      <c r="C1976" s="5">
        <v>1342680250</v>
      </c>
      <c r="D1976" s="5">
        <v>350</v>
      </c>
      <c r="E1976" s="5">
        <v>416</v>
      </c>
      <c r="F1976" s="5">
        <v>1599255116</v>
      </c>
      <c r="G1976" s="5">
        <v>722</v>
      </c>
      <c r="H1976" s="5">
        <v>1599255116</v>
      </c>
      <c r="I1976" s="6">
        <f t="shared" si="90"/>
        <v>0</v>
      </c>
      <c r="J1976" s="4" t="str">
        <f>VLOOKUP(A1976,districts!$A$4:$G$3181,6,FALSE)</f>
        <v>Baktalórántházai</v>
      </c>
      <c r="L1976" s="5">
        <f t="shared" si="91"/>
        <v>3836229.2857142859</v>
      </c>
      <c r="M1976" s="5">
        <f t="shared" si="92"/>
        <v>2215034.786703601</v>
      </c>
    </row>
    <row r="1977" spans="1:13" x14ac:dyDescent="0.2">
      <c r="A1977" s="4" t="s">
        <v>5340</v>
      </c>
      <c r="B1977" s="4" t="s">
        <v>5341</v>
      </c>
      <c r="C1977" s="5">
        <v>1041586457</v>
      </c>
      <c r="D1977" s="5">
        <v>332</v>
      </c>
      <c r="E1977" s="5">
        <v>383</v>
      </c>
      <c r="F1977" s="5">
        <v>1456192189</v>
      </c>
      <c r="G1977" s="5">
        <v>686</v>
      </c>
      <c r="H1977" s="5">
        <v>1456192189</v>
      </c>
      <c r="I1977" s="6">
        <f t="shared" si="90"/>
        <v>0</v>
      </c>
      <c r="J1977" s="4" t="str">
        <f>VLOOKUP(A1977,districts!$A$4:$G$3181,6,FALSE)</f>
        <v>Kisvárdai</v>
      </c>
      <c r="L1977" s="5">
        <f t="shared" si="91"/>
        <v>3137308.6054216865</v>
      </c>
      <c r="M1977" s="5">
        <f t="shared" si="92"/>
        <v>2122729.1384839648</v>
      </c>
    </row>
    <row r="1978" spans="1:13" x14ac:dyDescent="0.2">
      <c r="A1978" s="4" t="s">
        <v>5342</v>
      </c>
      <c r="B1978" s="4" t="s">
        <v>5343</v>
      </c>
      <c r="C1978" s="5">
        <v>4093520969</v>
      </c>
      <c r="D1978" s="5">
        <v>1110</v>
      </c>
      <c r="E1978" s="5">
        <v>1266</v>
      </c>
      <c r="F1978" s="5">
        <v>5012509743</v>
      </c>
      <c r="G1978" s="5">
        <v>2668</v>
      </c>
      <c r="H1978" s="5">
        <v>5012509743</v>
      </c>
      <c r="I1978" s="6">
        <f t="shared" si="90"/>
        <v>0</v>
      </c>
      <c r="J1978" s="4" t="str">
        <f>VLOOKUP(A1978,districts!$A$4:$G$3181,6,FALSE)</f>
        <v>Nyírbátori</v>
      </c>
      <c r="L1978" s="5">
        <f t="shared" si="91"/>
        <v>3687856.7288288288</v>
      </c>
      <c r="M1978" s="5">
        <f t="shared" si="92"/>
        <v>1878751.777736132</v>
      </c>
    </row>
    <row r="1979" spans="1:13" x14ac:dyDescent="0.2">
      <c r="A1979" s="4" t="s">
        <v>287</v>
      </c>
      <c r="B1979" s="4" t="s">
        <v>5344</v>
      </c>
      <c r="C1979" s="5">
        <v>5814807427</v>
      </c>
      <c r="D1979" s="5">
        <v>1950</v>
      </c>
      <c r="E1979" s="5">
        <v>2192</v>
      </c>
      <c r="F1979" s="5">
        <v>6904077362</v>
      </c>
      <c r="G1979" s="5">
        <v>5013</v>
      </c>
      <c r="H1979" s="5">
        <v>6904077362</v>
      </c>
      <c r="I1979" s="6">
        <f t="shared" si="90"/>
        <v>0</v>
      </c>
      <c r="J1979" s="4" t="str">
        <f>VLOOKUP(A1979,districts!$A$4:$G$3181,6,FALSE)</f>
        <v>Vásárosnaményi</v>
      </c>
      <c r="L1979" s="5">
        <f t="shared" si="91"/>
        <v>2981952.5266666668</v>
      </c>
      <c r="M1979" s="5">
        <f t="shared" si="92"/>
        <v>1377234.6622780771</v>
      </c>
    </row>
    <row r="1980" spans="1:13" x14ac:dyDescent="0.2">
      <c r="A1980" s="4" t="s">
        <v>5345</v>
      </c>
      <c r="B1980" s="4" t="s">
        <v>5346</v>
      </c>
      <c r="C1980" s="5">
        <v>2731636193</v>
      </c>
      <c r="D1980" s="5">
        <v>884</v>
      </c>
      <c r="E1980" s="5">
        <v>1015</v>
      </c>
      <c r="F1980" s="5">
        <v>3713883910</v>
      </c>
      <c r="G1980" s="5">
        <v>1976</v>
      </c>
      <c r="H1980" s="5">
        <v>3713883910</v>
      </c>
      <c r="I1980" s="6">
        <f t="shared" si="90"/>
        <v>0</v>
      </c>
      <c r="J1980" s="4" t="str">
        <f>VLOOKUP(A1980,districts!$A$4:$G$3181,6,FALSE)</f>
        <v>Nyíradonyi</v>
      </c>
      <c r="L1980" s="5">
        <f t="shared" si="91"/>
        <v>3090086.1911764704</v>
      </c>
      <c r="M1980" s="5">
        <f t="shared" si="92"/>
        <v>1879495.9058704453</v>
      </c>
    </row>
    <row r="1981" spans="1:13" x14ac:dyDescent="0.2">
      <c r="A1981" s="4" t="s">
        <v>5347</v>
      </c>
      <c r="B1981" s="4" t="s">
        <v>5348</v>
      </c>
      <c r="C1981" s="5">
        <v>4890557372</v>
      </c>
      <c r="D1981" s="5">
        <v>1272</v>
      </c>
      <c r="E1981" s="5">
        <v>1481</v>
      </c>
      <c r="F1981" s="5">
        <v>6481956282</v>
      </c>
      <c r="G1981" s="5">
        <v>2660</v>
      </c>
      <c r="H1981" s="5">
        <v>6481956282</v>
      </c>
      <c r="I1981" s="6">
        <f t="shared" si="90"/>
        <v>0</v>
      </c>
      <c r="J1981" s="4" t="str">
        <f>VLOOKUP(A1981,districts!$A$4:$G$3181,6,FALSE)</f>
        <v>Mátészalkai</v>
      </c>
      <c r="L1981" s="5">
        <f t="shared" si="91"/>
        <v>3844777.8081761007</v>
      </c>
      <c r="M1981" s="5">
        <f t="shared" si="92"/>
        <v>2436825.6699248119</v>
      </c>
    </row>
    <row r="1982" spans="1:13" x14ac:dyDescent="0.2">
      <c r="A1982" s="4" t="s">
        <v>288</v>
      </c>
      <c r="B1982" s="4" t="s">
        <v>5349</v>
      </c>
      <c r="C1982" s="5">
        <v>1633134962</v>
      </c>
      <c r="D1982" s="5">
        <v>714</v>
      </c>
      <c r="E1982" s="5">
        <v>787</v>
      </c>
      <c r="F1982" s="5">
        <v>1884281030</v>
      </c>
      <c r="G1982" s="5">
        <v>2220</v>
      </c>
      <c r="H1982" s="5">
        <v>1884281030</v>
      </c>
      <c r="I1982" s="6">
        <f t="shared" si="90"/>
        <v>0</v>
      </c>
      <c r="J1982" s="4" t="str">
        <f>VLOOKUP(A1982,districts!$A$4:$G$3181,6,FALSE)</f>
        <v>Nyírbátori</v>
      </c>
      <c r="L1982" s="5">
        <f t="shared" si="91"/>
        <v>2287303.8683473389</v>
      </c>
      <c r="M1982" s="5">
        <f t="shared" si="92"/>
        <v>848775.2387387387</v>
      </c>
    </row>
    <row r="1983" spans="1:13" x14ac:dyDescent="0.2">
      <c r="A1983" s="4" t="s">
        <v>5350</v>
      </c>
      <c r="B1983" s="4" t="s">
        <v>5351</v>
      </c>
      <c r="C1983" s="5">
        <v>1109133653</v>
      </c>
      <c r="D1983" s="5">
        <v>382</v>
      </c>
      <c r="E1983" s="5">
        <v>417</v>
      </c>
      <c r="F1983" s="5">
        <v>1341468790</v>
      </c>
      <c r="G1983" s="5">
        <v>914</v>
      </c>
      <c r="H1983" s="5">
        <v>1341468790</v>
      </c>
      <c r="I1983" s="6">
        <f t="shared" si="90"/>
        <v>0</v>
      </c>
      <c r="J1983" s="4" t="str">
        <f>VLOOKUP(A1983,districts!$A$4:$G$3181,6,FALSE)</f>
        <v>Mátészalkai</v>
      </c>
      <c r="L1983" s="5">
        <f t="shared" si="91"/>
        <v>2903491.2382198954</v>
      </c>
      <c r="M1983" s="5">
        <f t="shared" si="92"/>
        <v>1467690.1422319475</v>
      </c>
    </row>
    <row r="1984" spans="1:13" x14ac:dyDescent="0.2">
      <c r="A1984" s="4" t="s">
        <v>5352</v>
      </c>
      <c r="B1984" s="4" t="s">
        <v>5353</v>
      </c>
      <c r="C1984" s="5">
        <v>8048103957</v>
      </c>
      <c r="D1984" s="5">
        <v>1837</v>
      </c>
      <c r="E1984" s="5">
        <v>2182</v>
      </c>
      <c r="F1984" s="5">
        <v>11021351327</v>
      </c>
      <c r="G1984" s="5">
        <v>3928</v>
      </c>
      <c r="H1984" s="5">
        <v>11021351327</v>
      </c>
      <c r="I1984" s="6">
        <f t="shared" si="90"/>
        <v>0</v>
      </c>
      <c r="J1984" s="4" t="str">
        <f>VLOOKUP(A1984,districts!$A$4:$G$3181,6,FALSE)</f>
        <v>Nyíregyházi</v>
      </c>
      <c r="L1984" s="5">
        <f t="shared" si="91"/>
        <v>4381112.6603157325</v>
      </c>
      <c r="M1984" s="5">
        <f t="shared" si="92"/>
        <v>2805843.0058553973</v>
      </c>
    </row>
    <row r="1985" spans="1:13" x14ac:dyDescent="0.2">
      <c r="A1985" s="4" t="s">
        <v>5354</v>
      </c>
      <c r="B1985" s="4" t="s">
        <v>5355</v>
      </c>
      <c r="C1985" s="5">
        <v>743175820</v>
      </c>
      <c r="D1985" s="5">
        <v>396</v>
      </c>
      <c r="E1985" s="5">
        <v>422</v>
      </c>
      <c r="F1985" s="5">
        <v>781261455</v>
      </c>
      <c r="G1985" s="5">
        <v>1052</v>
      </c>
      <c r="H1985" s="5">
        <v>781261455</v>
      </c>
      <c r="I1985" s="6">
        <f t="shared" si="90"/>
        <v>0</v>
      </c>
      <c r="J1985" s="4" t="str">
        <f>VLOOKUP(A1985,districts!$A$4:$G$3181,6,FALSE)</f>
        <v>Nyírbátori</v>
      </c>
      <c r="L1985" s="5">
        <f t="shared" si="91"/>
        <v>1876706.6161616161</v>
      </c>
      <c r="M1985" s="5">
        <f t="shared" si="92"/>
        <v>742643.96863117872</v>
      </c>
    </row>
    <row r="1986" spans="1:13" x14ac:dyDescent="0.2">
      <c r="A1986" s="4" t="s">
        <v>5356</v>
      </c>
      <c r="B1986" s="4" t="s">
        <v>5357</v>
      </c>
      <c r="C1986" s="5">
        <v>3004585355</v>
      </c>
      <c r="D1986" s="5">
        <v>887</v>
      </c>
      <c r="E1986" s="5">
        <v>1011</v>
      </c>
      <c r="F1986" s="5">
        <v>3948652736</v>
      </c>
      <c r="G1986" s="5">
        <v>1915</v>
      </c>
      <c r="H1986" s="5">
        <v>3948652736</v>
      </c>
      <c r="I1986" s="6">
        <f t="shared" ref="I1986:I2049" si="93">H1986-F1986</f>
        <v>0</v>
      </c>
      <c r="J1986" s="4" t="str">
        <f>VLOOKUP(A1986,districts!$A$4:$G$3181,6,FALSE)</f>
        <v>Kisvárdai</v>
      </c>
      <c r="L1986" s="5">
        <f t="shared" ref="L1986:L2049" si="94">C1986/D1986</f>
        <v>3387356.6572717023</v>
      </c>
      <c r="M1986" s="5">
        <f t="shared" ref="M1986:M2049" si="95">H1986/G1986</f>
        <v>2061959.6532637076</v>
      </c>
    </row>
    <row r="1987" spans="1:13" x14ac:dyDescent="0.2">
      <c r="A1987" s="4" t="s">
        <v>5358</v>
      </c>
      <c r="B1987" s="4" t="s">
        <v>5359</v>
      </c>
      <c r="C1987" s="5">
        <v>10958568978</v>
      </c>
      <c r="D1987" s="5">
        <v>3133</v>
      </c>
      <c r="E1987" s="5">
        <v>3659</v>
      </c>
      <c r="F1987" s="5">
        <v>14813271026</v>
      </c>
      <c r="G1987" s="5">
        <v>7085</v>
      </c>
      <c r="H1987" s="5">
        <v>14813271026</v>
      </c>
      <c r="I1987" s="6">
        <f t="shared" si="93"/>
        <v>0</v>
      </c>
      <c r="J1987" s="4" t="str">
        <f>VLOOKUP(A1987,districts!$A$4:$G$3181,6,FALSE)</f>
        <v>Nyíregyházi</v>
      </c>
      <c r="L1987" s="5">
        <f t="shared" si="94"/>
        <v>3497787.7363549313</v>
      </c>
      <c r="M1987" s="5">
        <f t="shared" si="95"/>
        <v>2090793.3699364855</v>
      </c>
    </row>
    <row r="1988" spans="1:13" x14ac:dyDescent="0.2">
      <c r="A1988" s="4" t="s">
        <v>5360</v>
      </c>
      <c r="B1988" s="4" t="s">
        <v>5361</v>
      </c>
      <c r="C1988" s="5">
        <v>1604385322</v>
      </c>
      <c r="D1988" s="5">
        <v>487</v>
      </c>
      <c r="E1988" s="5">
        <v>550</v>
      </c>
      <c r="F1988" s="5">
        <v>1905213429</v>
      </c>
      <c r="G1988" s="5">
        <v>1014</v>
      </c>
      <c r="H1988" s="5">
        <v>1905213429</v>
      </c>
      <c r="I1988" s="6">
        <f t="shared" si="93"/>
        <v>0</v>
      </c>
      <c r="J1988" s="4" t="str">
        <f>VLOOKUP(A1988,districts!$A$4:$G$3181,6,FALSE)</f>
        <v>Kemecsei</v>
      </c>
      <c r="L1988" s="5">
        <f t="shared" si="94"/>
        <v>3294425.7125256672</v>
      </c>
      <c r="M1988" s="5">
        <f t="shared" si="95"/>
        <v>1878908.7071005916</v>
      </c>
    </row>
    <row r="1989" spans="1:13" x14ac:dyDescent="0.2">
      <c r="A1989" s="4" t="s">
        <v>289</v>
      </c>
      <c r="B1989" s="4" t="s">
        <v>5362</v>
      </c>
      <c r="C1989" s="5">
        <v>3329660962</v>
      </c>
      <c r="D1989" s="5">
        <v>887</v>
      </c>
      <c r="E1989" s="5">
        <v>1031</v>
      </c>
      <c r="F1989" s="5">
        <v>4367984519</v>
      </c>
      <c r="G1989" s="5">
        <v>1982</v>
      </c>
      <c r="H1989" s="5">
        <v>4367984519</v>
      </c>
      <c r="I1989" s="6">
        <f t="shared" si="93"/>
        <v>0</v>
      </c>
      <c r="J1989" s="4" t="str">
        <f>VLOOKUP(A1989,districts!$A$4:$G$3181,6,FALSE)</f>
        <v>Nyíregyházi</v>
      </c>
      <c r="L1989" s="5">
        <f t="shared" si="94"/>
        <v>3753845.5039458852</v>
      </c>
      <c r="M1989" s="5">
        <f t="shared" si="95"/>
        <v>2203826.6997981835</v>
      </c>
    </row>
    <row r="1990" spans="1:13" x14ac:dyDescent="0.2">
      <c r="A1990" s="4" t="s">
        <v>5363</v>
      </c>
      <c r="B1990" s="4" t="s">
        <v>5364</v>
      </c>
      <c r="C1990" s="5">
        <v>2904218073</v>
      </c>
      <c r="D1990" s="5">
        <v>890</v>
      </c>
      <c r="E1990" s="5">
        <v>1001</v>
      </c>
      <c r="F1990" s="5">
        <v>3470898995</v>
      </c>
      <c r="G1990" s="5">
        <v>1956</v>
      </c>
      <c r="H1990" s="5">
        <v>3470898995</v>
      </c>
      <c r="I1990" s="6">
        <f t="shared" si="93"/>
        <v>0</v>
      </c>
      <c r="J1990" s="4" t="str">
        <f>VLOOKUP(A1990,districts!$A$4:$G$3181,6,FALSE)</f>
        <v>Nyírbátori</v>
      </c>
      <c r="L1990" s="5">
        <f t="shared" si="94"/>
        <v>3263166.3741573035</v>
      </c>
      <c r="M1990" s="5">
        <f t="shared" si="95"/>
        <v>1774488.2387525563</v>
      </c>
    </row>
    <row r="1991" spans="1:13" x14ac:dyDescent="0.2">
      <c r="A1991" s="4" t="s">
        <v>5365</v>
      </c>
      <c r="B1991" s="4" t="s">
        <v>5366</v>
      </c>
      <c r="C1991" s="5">
        <v>512087249</v>
      </c>
      <c r="D1991" s="5">
        <v>143</v>
      </c>
      <c r="E1991" s="5">
        <v>154</v>
      </c>
      <c r="F1991" s="5">
        <v>656543968</v>
      </c>
      <c r="G1991" s="5">
        <v>290</v>
      </c>
      <c r="H1991" s="5">
        <v>656543968</v>
      </c>
      <c r="I1991" s="6">
        <f t="shared" si="93"/>
        <v>0</v>
      </c>
      <c r="J1991" s="4" t="str">
        <f>VLOOKUP(A1991,districts!$A$4:$G$3181,6,FALSE)</f>
        <v>Edelényi</v>
      </c>
      <c r="L1991" s="5">
        <f t="shared" si="94"/>
        <v>3581029.7132867132</v>
      </c>
      <c r="M1991" s="5">
        <f t="shared" si="95"/>
        <v>2263944.7172413794</v>
      </c>
    </row>
    <row r="1992" spans="1:13" x14ac:dyDescent="0.2">
      <c r="A1992" s="4" t="s">
        <v>5367</v>
      </c>
      <c r="B1992" s="4" t="s">
        <v>5368</v>
      </c>
      <c r="C1992" s="5">
        <v>665523111</v>
      </c>
      <c r="D1992" s="5">
        <v>149</v>
      </c>
      <c r="E1992" s="5">
        <v>181</v>
      </c>
      <c r="F1992" s="5">
        <v>771557495</v>
      </c>
      <c r="G1992" s="5">
        <v>355</v>
      </c>
      <c r="H1992" s="5">
        <v>771557495</v>
      </c>
      <c r="I1992" s="6">
        <f t="shared" si="93"/>
        <v>0</v>
      </c>
      <c r="J1992" s="4" t="str">
        <f>VLOOKUP(A1992,districts!$A$4:$G$3181,6,FALSE)</f>
        <v>Sárvári</v>
      </c>
      <c r="L1992" s="5">
        <f t="shared" si="94"/>
        <v>4466598.0604026848</v>
      </c>
      <c r="M1992" s="5">
        <f t="shared" si="95"/>
        <v>2173401.3943661973</v>
      </c>
    </row>
    <row r="1993" spans="1:13" x14ac:dyDescent="0.2">
      <c r="A1993" s="4" t="s">
        <v>5369</v>
      </c>
      <c r="B1993" s="4" t="s">
        <v>5370</v>
      </c>
      <c r="C1993" s="5">
        <v>191118268</v>
      </c>
      <c r="D1993" s="5">
        <v>96</v>
      </c>
      <c r="E1993" s="5">
        <v>107</v>
      </c>
      <c r="F1993" s="5">
        <v>245313609</v>
      </c>
      <c r="G1993" s="5">
        <v>242</v>
      </c>
      <c r="H1993" s="5">
        <v>245313609</v>
      </c>
      <c r="I1993" s="6">
        <f t="shared" si="93"/>
        <v>0</v>
      </c>
      <c r="J1993" s="4" t="str">
        <f>VLOOKUP(A1993,districts!$A$4:$G$3181,6,FALSE)</f>
        <v>Szigetvári</v>
      </c>
      <c r="L1993" s="5">
        <f t="shared" si="94"/>
        <v>1990815.2916666667</v>
      </c>
      <c r="M1993" s="5">
        <f t="shared" si="95"/>
        <v>1013692.5991735538</v>
      </c>
    </row>
    <row r="1994" spans="1:13" x14ac:dyDescent="0.2">
      <c r="A1994" s="4" t="s">
        <v>290</v>
      </c>
      <c r="B1994" s="4" t="s">
        <v>5371</v>
      </c>
      <c r="C1994" s="5">
        <v>9417910407</v>
      </c>
      <c r="D1994" s="5">
        <v>2187</v>
      </c>
      <c r="E1994" s="5">
        <v>2668</v>
      </c>
      <c r="F1994" s="5">
        <v>16728628942</v>
      </c>
      <c r="G1994" s="5">
        <v>4709</v>
      </c>
      <c r="H1994" s="5">
        <v>16734005748</v>
      </c>
      <c r="I1994" s="6">
        <f t="shared" si="93"/>
        <v>5376806</v>
      </c>
      <c r="J1994" s="4" t="str">
        <f>VLOOKUP(A1994,districts!$A$4:$G$3181,6,FALSE)</f>
        <v>Győri</v>
      </c>
      <c r="L1994" s="5">
        <f t="shared" si="94"/>
        <v>4306314.7722908091</v>
      </c>
      <c r="M1994" s="5">
        <f t="shared" si="95"/>
        <v>3553621.9469101722</v>
      </c>
    </row>
    <row r="1995" spans="1:13" x14ac:dyDescent="0.2">
      <c r="A1995" s="4" t="s">
        <v>5372</v>
      </c>
      <c r="B1995" s="4" t="s">
        <v>5373</v>
      </c>
      <c r="C1995" s="5">
        <v>199184593</v>
      </c>
      <c r="D1995" s="5">
        <v>42</v>
      </c>
      <c r="E1995" s="5">
        <v>58</v>
      </c>
      <c r="F1995" s="5">
        <v>240042948</v>
      </c>
      <c r="G1995" s="5">
        <v>130</v>
      </c>
      <c r="H1995" s="5">
        <v>240042948</v>
      </c>
      <c r="I1995" s="6">
        <f t="shared" si="93"/>
        <v>0</v>
      </c>
      <c r="J1995" s="4" t="str">
        <f>VLOOKUP(A1995,districts!$A$4:$G$3181,6,FALSE)</f>
        <v>Pécsváradi</v>
      </c>
      <c r="L1995" s="5">
        <f t="shared" si="94"/>
        <v>4742490.3095238097</v>
      </c>
      <c r="M1995" s="5">
        <f t="shared" si="95"/>
        <v>1846484.2153846154</v>
      </c>
    </row>
    <row r="1996" spans="1:13" x14ac:dyDescent="0.2">
      <c r="A1996" s="4" t="s">
        <v>7610</v>
      </c>
      <c r="B1996" s="4" t="s">
        <v>5374</v>
      </c>
      <c r="C1996" s="5">
        <v>1795449543</v>
      </c>
      <c r="D1996" s="5">
        <v>469</v>
      </c>
      <c r="E1996" s="5">
        <v>522</v>
      </c>
      <c r="F1996" s="5">
        <v>2359317809</v>
      </c>
      <c r="G1996" s="5">
        <v>858</v>
      </c>
      <c r="H1996" s="5">
        <v>2359317809</v>
      </c>
      <c r="I1996" s="6">
        <f t="shared" si="93"/>
        <v>0</v>
      </c>
      <c r="J1996" s="4" t="str">
        <f>VLOOKUP(A1996,districts!$A$4:$G$3181,6,FALSE)</f>
        <v>Bicskei</v>
      </c>
      <c r="L1996" s="5">
        <f t="shared" si="94"/>
        <v>3828250.6247334755</v>
      </c>
      <c r="M1996" s="5">
        <f t="shared" si="95"/>
        <v>2749787.6561771561</v>
      </c>
    </row>
    <row r="1997" spans="1:13" x14ac:dyDescent="0.2">
      <c r="A1997" s="4" t="s">
        <v>5375</v>
      </c>
      <c r="B1997" s="4" t="s">
        <v>5376</v>
      </c>
      <c r="C1997" s="5">
        <v>107757683</v>
      </c>
      <c r="D1997" s="5">
        <v>27</v>
      </c>
      <c r="E1997" s="5">
        <v>39</v>
      </c>
      <c r="F1997" s="5">
        <v>141682149</v>
      </c>
      <c r="G1997" s="5">
        <v>65</v>
      </c>
      <c r="H1997" s="5">
        <v>141682149</v>
      </c>
      <c r="I1997" s="6">
        <f t="shared" si="93"/>
        <v>0</v>
      </c>
      <c r="J1997" s="4" t="str">
        <f>VLOOKUP(A1997,districts!$A$4:$G$3181,6,FALSE)</f>
        <v>Balatonfüredi</v>
      </c>
      <c r="L1997" s="5">
        <f t="shared" si="94"/>
        <v>3991025.2962962962</v>
      </c>
      <c r="M1997" s="5">
        <f t="shared" si="95"/>
        <v>2179725.3692307691</v>
      </c>
    </row>
    <row r="1998" spans="1:13" x14ac:dyDescent="0.2">
      <c r="A1998" s="4" t="s">
        <v>415</v>
      </c>
      <c r="B1998" s="4" t="s">
        <v>5377</v>
      </c>
      <c r="C1998" s="5">
        <v>20522969682</v>
      </c>
      <c r="D1998" s="5">
        <v>4910</v>
      </c>
      <c r="E1998" s="5">
        <v>5565</v>
      </c>
      <c r="F1998" s="5">
        <v>28044514678</v>
      </c>
      <c r="G1998" s="5">
        <v>10147</v>
      </c>
      <c r="H1998" s="5">
        <v>28044514678</v>
      </c>
      <c r="I1998" s="6">
        <f t="shared" si="93"/>
        <v>0</v>
      </c>
      <c r="J1998" s="4" t="str">
        <f>VLOOKUP(A1998,districts!$A$4:$G$3181,6,FALSE)</f>
        <v>Gyáli</v>
      </c>
      <c r="L1998" s="5">
        <f t="shared" si="94"/>
        <v>4179830.8924643584</v>
      </c>
      <c r="M1998" s="5">
        <f t="shared" si="95"/>
        <v>2763823.2657928453</v>
      </c>
    </row>
    <row r="1999" spans="1:13" x14ac:dyDescent="0.2">
      <c r="A1999" s="4" t="s">
        <v>5378</v>
      </c>
      <c r="B1999" s="4" t="s">
        <v>5379</v>
      </c>
      <c r="C1999" s="5">
        <v>569847066</v>
      </c>
      <c r="D1999" s="5">
        <v>165</v>
      </c>
      <c r="E1999" s="5">
        <v>195</v>
      </c>
      <c r="F1999" s="5">
        <v>745964098</v>
      </c>
      <c r="G1999" s="5">
        <v>383</v>
      </c>
      <c r="H1999" s="5">
        <v>745964098</v>
      </c>
      <c r="I1999" s="6">
        <f t="shared" si="93"/>
        <v>0</v>
      </c>
      <c r="J1999" s="4" t="str">
        <f>VLOOKUP(A1999,districts!$A$4:$G$3181,6,FALSE)</f>
        <v>Pécsi</v>
      </c>
      <c r="L1999" s="5">
        <f t="shared" si="94"/>
        <v>3453618.581818182</v>
      </c>
      <c r="M1999" s="5">
        <f t="shared" si="95"/>
        <v>1947686.9399477807</v>
      </c>
    </row>
    <row r="2000" spans="1:13" x14ac:dyDescent="0.2">
      <c r="A2000" s="4" t="s">
        <v>5380</v>
      </c>
      <c r="B2000" s="4" t="s">
        <v>5381</v>
      </c>
      <c r="C2000" s="5">
        <v>515322134</v>
      </c>
      <c r="D2000" s="5">
        <v>122</v>
      </c>
      <c r="E2000" s="5">
        <v>151</v>
      </c>
      <c r="F2000" s="5">
        <v>603538030</v>
      </c>
      <c r="G2000" s="5">
        <v>374</v>
      </c>
      <c r="H2000" s="5">
        <v>603538030</v>
      </c>
      <c r="I2000" s="6">
        <f t="shared" si="93"/>
        <v>0</v>
      </c>
      <c r="J2000" s="4" t="str">
        <f>VLOOKUP(A2000,districts!$A$4:$G$3181,6,FALSE)</f>
        <v>Pécsváradi</v>
      </c>
      <c r="L2000" s="5">
        <f t="shared" si="94"/>
        <v>4223951.9180327868</v>
      </c>
      <c r="M2000" s="5">
        <f t="shared" si="95"/>
        <v>1613738.0481283423</v>
      </c>
    </row>
    <row r="2001" spans="1:13" x14ac:dyDescent="0.2">
      <c r="A2001" s="4" t="s">
        <v>5382</v>
      </c>
      <c r="B2001" s="4" t="s">
        <v>5383</v>
      </c>
      <c r="C2001" s="5">
        <v>3336128620</v>
      </c>
      <c r="D2001" s="5">
        <v>1120</v>
      </c>
      <c r="E2001" s="5">
        <v>1270</v>
      </c>
      <c r="F2001" s="5">
        <v>4231467940</v>
      </c>
      <c r="G2001" s="5">
        <v>2592</v>
      </c>
      <c r="H2001" s="5">
        <v>4231467940</v>
      </c>
      <c r="I2001" s="6">
        <f t="shared" si="93"/>
        <v>0</v>
      </c>
      <c r="J2001" s="4" t="str">
        <f>VLOOKUP(A2001,districts!$A$4:$G$3181,6,FALSE)</f>
        <v>Baktalórántházai</v>
      </c>
      <c r="L2001" s="5">
        <f t="shared" si="94"/>
        <v>2978686.2678571427</v>
      </c>
      <c r="M2001" s="5">
        <f t="shared" si="95"/>
        <v>1632510.7793209876</v>
      </c>
    </row>
    <row r="2002" spans="1:13" x14ac:dyDescent="0.2">
      <c r="A2002" s="4" t="s">
        <v>5384</v>
      </c>
      <c r="B2002" s="4" t="s">
        <v>5385</v>
      </c>
      <c r="C2002" s="5">
        <v>521030942</v>
      </c>
      <c r="D2002" s="5">
        <v>156</v>
      </c>
      <c r="E2002" s="5">
        <v>178</v>
      </c>
      <c r="F2002" s="5">
        <v>653131104</v>
      </c>
      <c r="G2002" s="5">
        <v>471</v>
      </c>
      <c r="H2002" s="5">
        <v>653146104</v>
      </c>
      <c r="I2002" s="6">
        <f t="shared" si="93"/>
        <v>15000</v>
      </c>
      <c r="J2002" s="4" t="str">
        <f>VLOOKUP(A2002,districts!$A$4:$G$3181,6,FALSE)</f>
        <v>Makói</v>
      </c>
      <c r="L2002" s="5">
        <f t="shared" si="94"/>
        <v>3339941.935897436</v>
      </c>
      <c r="M2002" s="5">
        <f t="shared" si="95"/>
        <v>1386722.0891719745</v>
      </c>
    </row>
    <row r="2003" spans="1:13" x14ac:dyDescent="0.2">
      <c r="A2003" s="4" t="s">
        <v>5386</v>
      </c>
      <c r="B2003" s="4" t="s">
        <v>5387</v>
      </c>
      <c r="C2003" s="5">
        <v>778086670</v>
      </c>
      <c r="D2003" s="5">
        <v>241</v>
      </c>
      <c r="E2003" s="5">
        <v>292</v>
      </c>
      <c r="F2003" s="5">
        <v>1018265988</v>
      </c>
      <c r="G2003" s="5">
        <v>531</v>
      </c>
      <c r="H2003" s="5">
        <v>1018265988</v>
      </c>
      <c r="I2003" s="6">
        <f t="shared" si="93"/>
        <v>0</v>
      </c>
      <c r="J2003" s="4" t="str">
        <f>VLOOKUP(A2003,districts!$A$4:$G$3181,6,FALSE)</f>
        <v>Zalaszentgróti</v>
      </c>
      <c r="L2003" s="5">
        <f t="shared" si="94"/>
        <v>3228575.3941908712</v>
      </c>
      <c r="M2003" s="5">
        <f t="shared" si="95"/>
        <v>1917638.395480226</v>
      </c>
    </row>
    <row r="2004" spans="1:13" x14ac:dyDescent="0.2">
      <c r="A2004" s="4" t="s">
        <v>5388</v>
      </c>
      <c r="B2004" s="4" t="s">
        <v>5389</v>
      </c>
      <c r="C2004" s="5">
        <v>3426777889</v>
      </c>
      <c r="D2004" s="5">
        <v>1078</v>
      </c>
      <c r="E2004" s="5">
        <v>1194</v>
      </c>
      <c r="F2004" s="5">
        <v>4240893323</v>
      </c>
      <c r="G2004" s="5">
        <v>2367</v>
      </c>
      <c r="H2004" s="5">
        <v>4240893323</v>
      </c>
      <c r="I2004" s="6">
        <f t="shared" si="93"/>
        <v>0</v>
      </c>
      <c r="J2004" s="4" t="str">
        <f>VLOOKUP(A2004,districts!$A$4:$G$3181,6,FALSE)</f>
        <v>Sarkadi</v>
      </c>
      <c r="L2004" s="5">
        <f t="shared" si="94"/>
        <v>3178829.2105751392</v>
      </c>
      <c r="M2004" s="5">
        <f t="shared" si="95"/>
        <v>1791674.407689058</v>
      </c>
    </row>
    <row r="2005" spans="1:13" x14ac:dyDescent="0.2">
      <c r="A2005" s="4" t="s">
        <v>5390</v>
      </c>
      <c r="B2005" s="4" t="s">
        <v>5391</v>
      </c>
      <c r="C2005" s="5">
        <v>109663513</v>
      </c>
      <c r="D2005" s="5">
        <v>56</v>
      </c>
      <c r="E2005" s="5">
        <v>66</v>
      </c>
      <c r="F2005" s="5">
        <v>161562638</v>
      </c>
      <c r="G2005" s="5">
        <v>150</v>
      </c>
      <c r="H2005" s="5">
        <v>161562638</v>
      </c>
      <c r="I2005" s="6">
        <f t="shared" si="93"/>
        <v>0</v>
      </c>
      <c r="J2005" s="4" t="str">
        <f>VLOOKUP(A2005,districts!$A$4:$G$3181,6,FALSE)</f>
        <v>Sellyei</v>
      </c>
      <c r="L2005" s="5">
        <f t="shared" si="94"/>
        <v>1958277.017857143</v>
      </c>
      <c r="M2005" s="5">
        <f t="shared" si="95"/>
        <v>1077084.2533333334</v>
      </c>
    </row>
    <row r="2006" spans="1:13" x14ac:dyDescent="0.2">
      <c r="A2006" s="4" t="s">
        <v>5392</v>
      </c>
      <c r="B2006" s="4" t="s">
        <v>5393</v>
      </c>
      <c r="C2006" s="5">
        <v>77147602</v>
      </c>
      <c r="D2006" s="5">
        <v>30</v>
      </c>
      <c r="E2006" s="5">
        <v>34</v>
      </c>
      <c r="F2006" s="5">
        <v>96510262</v>
      </c>
      <c r="G2006" s="5">
        <v>83</v>
      </c>
      <c r="H2006" s="5">
        <v>96510262</v>
      </c>
      <c r="I2006" s="6">
        <f t="shared" si="93"/>
        <v>0</v>
      </c>
      <c r="J2006" s="4" t="str">
        <f>VLOOKUP(A2006,districts!$A$4:$G$3181,6,FALSE)</f>
        <v>Szentlőrinci</v>
      </c>
      <c r="L2006" s="5">
        <f t="shared" si="94"/>
        <v>2571586.7333333334</v>
      </c>
      <c r="M2006" s="5">
        <f t="shared" si="95"/>
        <v>1162774.2409638555</v>
      </c>
    </row>
    <row r="2007" spans="1:13" x14ac:dyDescent="0.2">
      <c r="A2007" s="4" t="s">
        <v>5394</v>
      </c>
      <c r="B2007" s="4" t="s">
        <v>5395</v>
      </c>
      <c r="C2007" s="5">
        <v>922723670</v>
      </c>
      <c r="D2007" s="5">
        <v>255</v>
      </c>
      <c r="E2007" s="5">
        <v>307</v>
      </c>
      <c r="F2007" s="5">
        <v>1309121407</v>
      </c>
      <c r="G2007" s="5">
        <v>608</v>
      </c>
      <c r="H2007" s="5">
        <v>1309121407</v>
      </c>
      <c r="I2007" s="6">
        <f t="shared" si="93"/>
        <v>0</v>
      </c>
      <c r="J2007" s="4" t="str">
        <f>VLOOKUP(A2007,districts!$A$4:$G$3181,6,FALSE)</f>
        <v>Bólyi</v>
      </c>
      <c r="L2007" s="5">
        <f t="shared" si="94"/>
        <v>3618524.1960784313</v>
      </c>
      <c r="M2007" s="5">
        <f t="shared" si="95"/>
        <v>2153160.2088815789</v>
      </c>
    </row>
    <row r="2008" spans="1:13" x14ac:dyDescent="0.2">
      <c r="A2008" s="4" t="s">
        <v>5396</v>
      </c>
      <c r="B2008" s="4" t="s">
        <v>5397</v>
      </c>
      <c r="C2008" s="5">
        <v>570132215</v>
      </c>
      <c r="D2008" s="5">
        <v>157</v>
      </c>
      <c r="E2008" s="5">
        <v>193</v>
      </c>
      <c r="F2008" s="5">
        <v>730519972</v>
      </c>
      <c r="G2008" s="5">
        <v>414</v>
      </c>
      <c r="H2008" s="5">
        <v>730519972</v>
      </c>
      <c r="I2008" s="6">
        <f t="shared" si="93"/>
        <v>0</v>
      </c>
      <c r="J2008" s="4" t="str">
        <f>VLOOKUP(A2008,districts!$A$4:$G$3181,6,FALSE)</f>
        <v>Vasvári</v>
      </c>
      <c r="L2008" s="5">
        <f t="shared" si="94"/>
        <v>3631415.3821656052</v>
      </c>
      <c r="M2008" s="5">
        <f t="shared" si="95"/>
        <v>1764540.9951690822</v>
      </c>
    </row>
    <row r="2009" spans="1:13" x14ac:dyDescent="0.2">
      <c r="A2009" s="4" t="s">
        <v>7611</v>
      </c>
      <c r="B2009" s="4" t="s">
        <v>5398</v>
      </c>
      <c r="C2009" s="5">
        <v>1897794225</v>
      </c>
      <c r="D2009" s="5">
        <v>462</v>
      </c>
      <c r="E2009" s="5">
        <v>577</v>
      </c>
      <c r="F2009" s="5">
        <v>2606422408</v>
      </c>
      <c r="G2009" s="5">
        <v>1065</v>
      </c>
      <c r="H2009" s="5">
        <v>2606430348</v>
      </c>
      <c r="I2009" s="6">
        <f t="shared" si="93"/>
        <v>7940</v>
      </c>
      <c r="J2009" s="4" t="str">
        <f>VLOOKUP(A2009,districts!$A$4:$G$3181,6,FALSE)</f>
        <v>Zirci</v>
      </c>
      <c r="L2009" s="5">
        <f t="shared" si="94"/>
        <v>4107779.7077922076</v>
      </c>
      <c r="M2009" s="5">
        <f t="shared" si="95"/>
        <v>2447352.4394366196</v>
      </c>
    </row>
    <row r="2010" spans="1:13" x14ac:dyDescent="0.2">
      <c r="A2010" s="4" t="s">
        <v>5399</v>
      </c>
      <c r="B2010" s="4" t="s">
        <v>5400</v>
      </c>
      <c r="C2010" s="5">
        <v>1357215307</v>
      </c>
      <c r="D2010" s="5">
        <v>541</v>
      </c>
      <c r="E2010" s="5">
        <v>652</v>
      </c>
      <c r="F2010" s="5">
        <v>1914034161</v>
      </c>
      <c r="G2010" s="5">
        <v>1592</v>
      </c>
      <c r="H2010" s="5">
        <v>1914034161</v>
      </c>
      <c r="I2010" s="6">
        <f t="shared" si="93"/>
        <v>0</v>
      </c>
      <c r="J2010" s="4" t="str">
        <f>VLOOKUP(A2010,districts!$A$4:$G$3181,6,FALSE)</f>
        <v>Sárospataki</v>
      </c>
      <c r="L2010" s="5">
        <f t="shared" si="94"/>
        <v>2508715.9094269872</v>
      </c>
      <c r="M2010" s="5">
        <f t="shared" si="95"/>
        <v>1202282.7644472362</v>
      </c>
    </row>
    <row r="2011" spans="1:13" x14ac:dyDescent="0.2">
      <c r="A2011" s="4" t="s">
        <v>5401</v>
      </c>
      <c r="B2011" s="4" t="s">
        <v>5402</v>
      </c>
      <c r="C2011" s="5">
        <v>739714841</v>
      </c>
      <c r="D2011" s="5">
        <v>263</v>
      </c>
      <c r="E2011" s="5">
        <v>304</v>
      </c>
      <c r="F2011" s="5">
        <v>963392171</v>
      </c>
      <c r="G2011" s="5">
        <v>753</v>
      </c>
      <c r="H2011" s="5">
        <v>963392171</v>
      </c>
      <c r="I2011" s="6">
        <f t="shared" si="93"/>
        <v>0</v>
      </c>
      <c r="J2011" s="4" t="str">
        <f>VLOOKUP(A2011,districts!$A$4:$G$3181,6,FALSE)</f>
        <v>Vásárosnaményi</v>
      </c>
      <c r="L2011" s="5">
        <f t="shared" si="94"/>
        <v>2812603.9581749048</v>
      </c>
      <c r="M2011" s="5">
        <f t="shared" si="95"/>
        <v>1279405.2735723772</v>
      </c>
    </row>
    <row r="2012" spans="1:13" x14ac:dyDescent="0.2">
      <c r="A2012" s="4" t="s">
        <v>5403</v>
      </c>
      <c r="B2012" s="4" t="s">
        <v>5404</v>
      </c>
      <c r="C2012" s="5">
        <v>249815909</v>
      </c>
      <c r="D2012" s="5">
        <v>104</v>
      </c>
      <c r="E2012" s="5">
        <v>120</v>
      </c>
      <c r="F2012" s="5">
        <v>313705331</v>
      </c>
      <c r="G2012" s="5">
        <v>289</v>
      </c>
      <c r="H2012" s="5">
        <v>313705331</v>
      </c>
      <c r="I2012" s="6">
        <f t="shared" si="93"/>
        <v>0</v>
      </c>
      <c r="J2012" s="4" t="str">
        <f>VLOOKUP(A2012,districts!$A$4:$G$3181,6,FALSE)</f>
        <v>Fehérgyarmati</v>
      </c>
      <c r="L2012" s="5">
        <f t="shared" si="94"/>
        <v>2402076.048076923</v>
      </c>
      <c r="M2012" s="5">
        <f t="shared" si="95"/>
        <v>1085485.5743944636</v>
      </c>
    </row>
    <row r="2013" spans="1:13" x14ac:dyDescent="0.2">
      <c r="A2013" s="4" t="s">
        <v>5405</v>
      </c>
      <c r="B2013" s="4" t="s">
        <v>5406</v>
      </c>
      <c r="C2013" s="5">
        <v>267379479</v>
      </c>
      <c r="D2013" s="5">
        <v>126</v>
      </c>
      <c r="E2013" s="5">
        <v>146</v>
      </c>
      <c r="F2013" s="5">
        <v>349323506</v>
      </c>
      <c r="G2013" s="5">
        <v>332</v>
      </c>
      <c r="H2013" s="5">
        <v>349323506</v>
      </c>
      <c r="I2013" s="6">
        <f t="shared" si="93"/>
        <v>0</v>
      </c>
      <c r="J2013" s="4" t="str">
        <f>VLOOKUP(A2013,districts!$A$4:$G$3181,6,FALSE)</f>
        <v>Siklósi</v>
      </c>
      <c r="L2013" s="5">
        <f t="shared" si="94"/>
        <v>2122059.3571428573</v>
      </c>
      <c r="M2013" s="5">
        <f t="shared" si="95"/>
        <v>1052179.2349397591</v>
      </c>
    </row>
    <row r="2014" spans="1:13" x14ac:dyDescent="0.2">
      <c r="A2014" s="4" t="s">
        <v>5407</v>
      </c>
      <c r="B2014" s="4" t="s">
        <v>5408</v>
      </c>
      <c r="C2014" s="5">
        <v>101963223</v>
      </c>
      <c r="D2014" s="5">
        <v>31</v>
      </c>
      <c r="E2014" s="5">
        <v>43</v>
      </c>
      <c r="F2014" s="5">
        <v>198856642</v>
      </c>
      <c r="G2014" s="5">
        <v>120</v>
      </c>
      <c r="H2014" s="5">
        <v>198856642</v>
      </c>
      <c r="I2014" s="6">
        <f t="shared" si="93"/>
        <v>0</v>
      </c>
      <c r="J2014" s="4" t="str">
        <f>VLOOKUP(A2014,districts!$A$4:$G$3181,6,FALSE)</f>
        <v>Kőszegi</v>
      </c>
      <c r="L2014" s="5">
        <f t="shared" si="94"/>
        <v>3289136.2258064514</v>
      </c>
      <c r="M2014" s="5">
        <f t="shared" si="95"/>
        <v>1657138.6833333333</v>
      </c>
    </row>
    <row r="2015" spans="1:13" x14ac:dyDescent="0.2">
      <c r="A2015" s="4" t="s">
        <v>5409</v>
      </c>
      <c r="B2015" s="4" t="s">
        <v>5410</v>
      </c>
      <c r="C2015" s="5">
        <v>237322600</v>
      </c>
      <c r="D2015" s="5">
        <v>87</v>
      </c>
      <c r="E2015" s="5">
        <v>93</v>
      </c>
      <c r="F2015" s="5">
        <v>260593277</v>
      </c>
      <c r="G2015" s="5">
        <v>244</v>
      </c>
      <c r="H2015" s="5">
        <v>260593277</v>
      </c>
      <c r="I2015" s="6">
        <f t="shared" si="93"/>
        <v>0</v>
      </c>
      <c r="J2015" s="4" t="str">
        <f>VLOOKUP(A2015,districts!$A$4:$G$3181,6,FALSE)</f>
        <v>Letenyei</v>
      </c>
      <c r="L2015" s="5">
        <f t="shared" si="94"/>
        <v>2727845.9770114943</v>
      </c>
      <c r="M2015" s="5">
        <f t="shared" si="95"/>
        <v>1068005.2336065574</v>
      </c>
    </row>
    <row r="2016" spans="1:13" x14ac:dyDescent="0.2">
      <c r="A2016" s="4" t="s">
        <v>5411</v>
      </c>
      <c r="B2016" s="4" t="s">
        <v>5412</v>
      </c>
      <c r="C2016" s="5">
        <v>7937188708</v>
      </c>
      <c r="D2016" s="5">
        <v>2169</v>
      </c>
      <c r="E2016" s="5">
        <v>2398</v>
      </c>
      <c r="F2016" s="5">
        <v>10412673365</v>
      </c>
      <c r="G2016" s="5">
        <v>4953</v>
      </c>
      <c r="H2016" s="5">
        <v>10412673365</v>
      </c>
      <c r="I2016" s="6">
        <f t="shared" si="93"/>
        <v>0</v>
      </c>
      <c r="J2016" s="4" t="str">
        <f>VLOOKUP(A2016,districts!$A$4:$G$3181,6,FALSE)</f>
        <v>Miskolci</v>
      </c>
      <c r="L2016" s="5">
        <f t="shared" si="94"/>
        <v>3659376.9976947904</v>
      </c>
      <c r="M2016" s="5">
        <f t="shared" si="95"/>
        <v>2102296.2578235413</v>
      </c>
    </row>
    <row r="2017" spans="1:13" x14ac:dyDescent="0.2">
      <c r="A2017" s="4" t="s">
        <v>5413</v>
      </c>
      <c r="B2017" s="4" t="s">
        <v>5414</v>
      </c>
      <c r="C2017" s="5">
        <v>2918652001</v>
      </c>
      <c r="D2017" s="5">
        <v>1012</v>
      </c>
      <c r="E2017" s="5">
        <v>1087</v>
      </c>
      <c r="F2017" s="5">
        <v>3979011403</v>
      </c>
      <c r="G2017" s="5">
        <v>2376</v>
      </c>
      <c r="H2017" s="5">
        <v>3979011403</v>
      </c>
      <c r="I2017" s="6">
        <f t="shared" si="93"/>
        <v>0</v>
      </c>
      <c r="J2017" s="4" t="str">
        <f>VLOOKUP(A2017,districts!$A$4:$G$3181,6,FALSE)</f>
        <v>Miskolci</v>
      </c>
      <c r="L2017" s="5">
        <f t="shared" si="94"/>
        <v>2884043.4792490117</v>
      </c>
      <c r="M2017" s="5">
        <f t="shared" si="95"/>
        <v>1674668.098905724</v>
      </c>
    </row>
    <row r="2018" spans="1:13" x14ac:dyDescent="0.2">
      <c r="A2018" s="4" t="s">
        <v>5415</v>
      </c>
      <c r="B2018" s="4" t="s">
        <v>5416</v>
      </c>
      <c r="C2018" s="5">
        <v>3055471589</v>
      </c>
      <c r="D2018" s="5">
        <v>1047</v>
      </c>
      <c r="E2018" s="5">
        <v>1211</v>
      </c>
      <c r="F2018" s="5">
        <v>3904929466</v>
      </c>
      <c r="G2018" s="5">
        <v>3199</v>
      </c>
      <c r="H2018" s="5">
        <v>3904929466</v>
      </c>
      <c r="I2018" s="6">
        <f t="shared" si="93"/>
        <v>0</v>
      </c>
      <c r="J2018" s="4" t="str">
        <f>VLOOKUP(A2018,districts!$A$4:$G$3181,6,FALSE)</f>
        <v>Mátészalkai</v>
      </c>
      <c r="L2018" s="5">
        <f t="shared" si="94"/>
        <v>2918310.9732569247</v>
      </c>
      <c r="M2018" s="5">
        <f t="shared" si="95"/>
        <v>1220671.9180994062</v>
      </c>
    </row>
    <row r="2019" spans="1:13" x14ac:dyDescent="0.2">
      <c r="A2019" s="4" t="s">
        <v>5417</v>
      </c>
      <c r="B2019" s="4" t="s">
        <v>5418</v>
      </c>
      <c r="C2019" s="5">
        <v>2611144479</v>
      </c>
      <c r="D2019" s="5">
        <v>781</v>
      </c>
      <c r="E2019" s="5">
        <v>927</v>
      </c>
      <c r="F2019" s="5">
        <v>3292668034</v>
      </c>
      <c r="G2019" s="5">
        <v>2091</v>
      </c>
      <c r="H2019" s="5">
        <v>3292668034</v>
      </c>
      <c r="I2019" s="6">
        <f t="shared" si="93"/>
        <v>0</v>
      </c>
      <c r="J2019" s="4" t="str">
        <f>VLOOKUP(A2019,districts!$A$4:$G$3181,6,FALSE)</f>
        <v>Kisteleki</v>
      </c>
      <c r="L2019" s="5">
        <f t="shared" si="94"/>
        <v>3343334.8002560819</v>
      </c>
      <c r="M2019" s="5">
        <f t="shared" si="95"/>
        <v>1574685.8125298901</v>
      </c>
    </row>
    <row r="2020" spans="1:13" x14ac:dyDescent="0.2">
      <c r="A2020" s="4" t="s">
        <v>5419</v>
      </c>
      <c r="B2020" s="4" t="s">
        <v>5420</v>
      </c>
      <c r="C2020" s="5">
        <v>171003201</v>
      </c>
      <c r="D2020" s="5">
        <v>52</v>
      </c>
      <c r="E2020" s="5">
        <v>56</v>
      </c>
      <c r="F2020" s="5">
        <v>201522655</v>
      </c>
      <c r="G2020" s="5">
        <v>101</v>
      </c>
      <c r="H2020" s="5">
        <v>201522655</v>
      </c>
      <c r="I2020" s="6">
        <f t="shared" si="93"/>
        <v>0</v>
      </c>
      <c r="J2020" s="4" t="str">
        <f>VLOOKUP(A2020,districts!$A$4:$G$3181,6,FALSE)</f>
        <v>Zalaegerszegi</v>
      </c>
      <c r="L2020" s="5">
        <f t="shared" si="94"/>
        <v>3288523.096153846</v>
      </c>
      <c r="M2020" s="5">
        <f t="shared" si="95"/>
        <v>1995273.8118811881</v>
      </c>
    </row>
    <row r="2021" spans="1:13" x14ac:dyDescent="0.2">
      <c r="A2021" s="4" t="s">
        <v>5421</v>
      </c>
      <c r="B2021" s="4" t="s">
        <v>5422</v>
      </c>
      <c r="C2021" s="5">
        <v>1030824821</v>
      </c>
      <c r="D2021" s="5">
        <v>255</v>
      </c>
      <c r="E2021" s="5">
        <v>307</v>
      </c>
      <c r="F2021" s="5">
        <v>1330314311</v>
      </c>
      <c r="G2021" s="5">
        <v>563</v>
      </c>
      <c r="H2021" s="5">
        <v>1330314311</v>
      </c>
      <c r="I2021" s="6">
        <f t="shared" si="93"/>
        <v>0</v>
      </c>
      <c r="J2021" s="4" t="str">
        <f>VLOOKUP(A2021,districts!$A$4:$G$3181,6,FALSE)</f>
        <v>Kaposvári</v>
      </c>
      <c r="L2021" s="5">
        <f t="shared" si="94"/>
        <v>4042450.2784313727</v>
      </c>
      <c r="M2021" s="5">
        <f t="shared" si="95"/>
        <v>2362902.8614564831</v>
      </c>
    </row>
    <row r="2022" spans="1:13" x14ac:dyDescent="0.2">
      <c r="A2022" s="4" t="s">
        <v>5423</v>
      </c>
      <c r="B2022" s="4" t="s">
        <v>5424</v>
      </c>
      <c r="C2022" s="5">
        <v>961922329</v>
      </c>
      <c r="D2022" s="5">
        <v>311</v>
      </c>
      <c r="E2022" s="5">
        <v>374</v>
      </c>
      <c r="F2022" s="5">
        <v>1346142596</v>
      </c>
      <c r="G2022" s="5">
        <v>890</v>
      </c>
      <c r="H2022" s="5">
        <v>1346142596</v>
      </c>
      <c r="I2022" s="6">
        <f t="shared" si="93"/>
        <v>0</v>
      </c>
      <c r="J2022" s="4" t="str">
        <f>VLOOKUP(A2022,districts!$A$4:$G$3181,6,FALSE)</f>
        <v>Fonyódi</v>
      </c>
      <c r="L2022" s="5">
        <f t="shared" si="94"/>
        <v>3092997.8424437298</v>
      </c>
      <c r="M2022" s="5">
        <f t="shared" si="95"/>
        <v>1512519.7707865168</v>
      </c>
    </row>
    <row r="2023" spans="1:13" x14ac:dyDescent="0.2">
      <c r="A2023" s="4" t="s">
        <v>5425</v>
      </c>
      <c r="B2023" s="4" t="s">
        <v>5426</v>
      </c>
      <c r="C2023" s="5">
        <v>721505991</v>
      </c>
      <c r="D2023" s="5">
        <v>189</v>
      </c>
      <c r="E2023" s="5">
        <v>222</v>
      </c>
      <c r="F2023" s="5">
        <v>929143807</v>
      </c>
      <c r="G2023" s="5">
        <v>451</v>
      </c>
      <c r="H2023" s="5">
        <v>929143807</v>
      </c>
      <c r="I2023" s="6">
        <f t="shared" si="93"/>
        <v>0</v>
      </c>
      <c r="J2023" s="4" t="str">
        <f>VLOOKUP(A2023,districts!$A$4:$G$3181,6,FALSE)</f>
        <v>Kalocsai</v>
      </c>
      <c r="L2023" s="5">
        <f t="shared" si="94"/>
        <v>3817492.0158730159</v>
      </c>
      <c r="M2023" s="5">
        <f t="shared" si="95"/>
        <v>2060185.824833703</v>
      </c>
    </row>
    <row r="2024" spans="1:13" x14ac:dyDescent="0.2">
      <c r="A2024" s="4" t="s">
        <v>5427</v>
      </c>
      <c r="B2024" s="4" t="s">
        <v>5428</v>
      </c>
      <c r="C2024" s="5">
        <v>99500297</v>
      </c>
      <c r="D2024" s="5">
        <v>28</v>
      </c>
      <c r="E2024" s="5">
        <v>41</v>
      </c>
      <c r="F2024" s="5">
        <v>156175585</v>
      </c>
      <c r="G2024" s="5">
        <v>71</v>
      </c>
      <c r="H2024" s="5">
        <v>156175585</v>
      </c>
      <c r="I2024" s="6">
        <f t="shared" si="93"/>
        <v>0</v>
      </c>
      <c r="J2024" s="4" t="str">
        <f>VLOOKUP(A2024,districts!$A$4:$G$3181,6,FALSE)</f>
        <v>Szentgotthárdi</v>
      </c>
      <c r="L2024" s="5">
        <f t="shared" si="94"/>
        <v>3553582.0357142859</v>
      </c>
      <c r="M2024" s="5">
        <f t="shared" si="95"/>
        <v>2199656.1267605633</v>
      </c>
    </row>
    <row r="2025" spans="1:13" x14ac:dyDescent="0.2">
      <c r="A2025" s="4" t="s">
        <v>5429</v>
      </c>
      <c r="B2025" s="4" t="s">
        <v>5430</v>
      </c>
      <c r="C2025" s="5">
        <v>1746393436</v>
      </c>
      <c r="D2025" s="5">
        <v>460</v>
      </c>
      <c r="E2025" s="5">
        <v>595</v>
      </c>
      <c r="F2025" s="5">
        <v>2945627603</v>
      </c>
      <c r="G2025" s="5">
        <v>1207</v>
      </c>
      <c r="H2025" s="5">
        <v>2945627603</v>
      </c>
      <c r="I2025" s="6">
        <f t="shared" si="93"/>
        <v>0</v>
      </c>
      <c r="J2025" s="4" t="str">
        <f>VLOOKUP(A2025,districts!$A$4:$G$3181,6,FALSE)</f>
        <v>Pécsi</v>
      </c>
      <c r="L2025" s="5">
        <f t="shared" si="94"/>
        <v>3796507.4695652174</v>
      </c>
      <c r="M2025" s="5">
        <f t="shared" si="95"/>
        <v>2440453.6893123449</v>
      </c>
    </row>
    <row r="2026" spans="1:13" x14ac:dyDescent="0.2">
      <c r="A2026" s="4" t="s">
        <v>5431</v>
      </c>
      <c r="B2026" s="4" t="s">
        <v>5432</v>
      </c>
      <c r="C2026" s="5">
        <v>4765123663</v>
      </c>
      <c r="D2026" s="5">
        <v>1352</v>
      </c>
      <c r="E2026" s="5">
        <v>1818</v>
      </c>
      <c r="F2026" s="5">
        <v>6153248898</v>
      </c>
      <c r="G2026" s="5">
        <v>3405</v>
      </c>
      <c r="H2026" s="5">
        <v>6153248898</v>
      </c>
      <c r="I2026" s="6">
        <f t="shared" si="93"/>
        <v>0</v>
      </c>
      <c r="J2026" s="4" t="str">
        <f>VLOOKUP(A2026,districts!$A$4:$G$3181,6,FALSE)</f>
        <v>Kecskeméti</v>
      </c>
      <c r="L2026" s="5">
        <f t="shared" si="94"/>
        <v>3524499.7507396447</v>
      </c>
      <c r="M2026" s="5">
        <f t="shared" si="95"/>
        <v>1807121.5559471366</v>
      </c>
    </row>
    <row r="2027" spans="1:13" x14ac:dyDescent="0.2">
      <c r="A2027" s="4" t="s">
        <v>5433</v>
      </c>
      <c r="B2027" s="4" t="s">
        <v>5434</v>
      </c>
      <c r="C2027" s="5">
        <v>151442290</v>
      </c>
      <c r="D2027" s="5">
        <v>54</v>
      </c>
      <c r="E2027" s="5">
        <v>60</v>
      </c>
      <c r="F2027" s="5">
        <v>230878514</v>
      </c>
      <c r="G2027" s="5">
        <v>119</v>
      </c>
      <c r="H2027" s="5">
        <v>230878514</v>
      </c>
      <c r="I2027" s="6">
        <f t="shared" si="93"/>
        <v>0</v>
      </c>
      <c r="J2027" s="4" t="str">
        <f>VLOOKUP(A2027,districts!$A$4:$G$3181,6,FALSE)</f>
        <v>Zalaegerszegi</v>
      </c>
      <c r="L2027" s="5">
        <f t="shared" si="94"/>
        <v>2804486.8518518517</v>
      </c>
      <c r="M2027" s="5">
        <f t="shared" si="95"/>
        <v>1940155.5798319327</v>
      </c>
    </row>
    <row r="2028" spans="1:13" x14ac:dyDescent="0.2">
      <c r="A2028" s="4" t="s">
        <v>7612</v>
      </c>
      <c r="B2028" s="4" t="s">
        <v>5435</v>
      </c>
      <c r="C2028" s="5">
        <v>1640595046</v>
      </c>
      <c r="D2028" s="5">
        <v>602</v>
      </c>
      <c r="E2028" s="5">
        <v>662</v>
      </c>
      <c r="F2028" s="5">
        <v>2169165081</v>
      </c>
      <c r="G2028" s="5">
        <v>1559</v>
      </c>
      <c r="H2028" s="5">
        <v>2169165081</v>
      </c>
      <c r="I2028" s="6">
        <f t="shared" si="93"/>
        <v>0</v>
      </c>
      <c r="J2028" s="4" t="str">
        <f>VLOOKUP(A2028,districts!$A$4:$G$3181,6,FALSE)</f>
        <v>Kazincbarcikai</v>
      </c>
      <c r="L2028" s="5">
        <f t="shared" si="94"/>
        <v>2725240.9401993356</v>
      </c>
      <c r="M2028" s="5">
        <f t="shared" si="95"/>
        <v>1391382.3483001925</v>
      </c>
    </row>
    <row r="2029" spans="1:13" x14ac:dyDescent="0.2">
      <c r="A2029" s="4" t="s">
        <v>292</v>
      </c>
      <c r="B2029" s="4" t="s">
        <v>5436</v>
      </c>
      <c r="C2029" s="5">
        <v>47328311495</v>
      </c>
      <c r="D2029" s="5">
        <v>11291</v>
      </c>
      <c r="E2029" s="5">
        <v>13720</v>
      </c>
      <c r="F2029" s="5">
        <v>62820817150</v>
      </c>
      <c r="G2029" s="5">
        <v>27204</v>
      </c>
      <c r="H2029" s="5">
        <v>62823999803</v>
      </c>
      <c r="I2029" s="6">
        <f t="shared" si="93"/>
        <v>3182653</v>
      </c>
      <c r="J2029" s="4" t="str">
        <f>VLOOKUP(A2029,districts!$A$4:$G$3181,6,FALSE)</f>
        <v>Orosházi</v>
      </c>
      <c r="L2029" s="5">
        <f t="shared" si="94"/>
        <v>4191684.65990612</v>
      </c>
      <c r="M2029" s="5">
        <f t="shared" si="95"/>
        <v>2309366.2624246436</v>
      </c>
    </row>
    <row r="2030" spans="1:13" x14ac:dyDescent="0.2">
      <c r="A2030" s="4" t="s">
        <v>5437</v>
      </c>
      <c r="B2030" s="4" t="s">
        <v>5438</v>
      </c>
      <c r="C2030" s="5">
        <v>222814239</v>
      </c>
      <c r="D2030" s="5">
        <v>64</v>
      </c>
      <c r="E2030" s="5">
        <v>67</v>
      </c>
      <c r="F2030" s="5">
        <v>284204175</v>
      </c>
      <c r="G2030" s="5">
        <v>143</v>
      </c>
      <c r="H2030" s="5">
        <v>284204175</v>
      </c>
      <c r="I2030" s="6">
        <f t="shared" si="93"/>
        <v>0</v>
      </c>
      <c r="J2030" s="4" t="str">
        <f>VLOOKUP(A2030,districts!$A$4:$G$3181,6,FALSE)</f>
        <v>Devecseri</v>
      </c>
      <c r="L2030" s="5">
        <f t="shared" si="94"/>
        <v>3481472.484375</v>
      </c>
      <c r="M2030" s="5">
        <f t="shared" si="95"/>
        <v>1987441.7832167833</v>
      </c>
    </row>
    <row r="2031" spans="1:13" x14ac:dyDescent="0.2">
      <c r="A2031" s="4" t="s">
        <v>293</v>
      </c>
      <c r="B2031" s="4" t="s">
        <v>5439</v>
      </c>
      <c r="C2031" s="5">
        <v>36083919291</v>
      </c>
      <c r="D2031" s="5">
        <v>8759</v>
      </c>
      <c r="E2031" s="5">
        <v>9814</v>
      </c>
      <c r="F2031" s="5">
        <v>51659927694</v>
      </c>
      <c r="G2031" s="5">
        <v>17991</v>
      </c>
      <c r="H2031" s="5">
        <v>51659927694</v>
      </c>
      <c r="I2031" s="6">
        <f t="shared" si="93"/>
        <v>0</v>
      </c>
      <c r="J2031" s="4" t="str">
        <f>VLOOKUP(A2031,districts!$A$4:$G$3181,6,FALSE)</f>
        <v>Oroszlányi</v>
      </c>
      <c r="L2031" s="5">
        <f t="shared" si="94"/>
        <v>4119639.1472770865</v>
      </c>
      <c r="M2031" s="5">
        <f t="shared" si="95"/>
        <v>2871431.6988494247</v>
      </c>
    </row>
    <row r="2032" spans="1:13" x14ac:dyDescent="0.2">
      <c r="A2032" s="4" t="s">
        <v>5440</v>
      </c>
      <c r="B2032" s="4" t="s">
        <v>5441</v>
      </c>
      <c r="C2032" s="5">
        <v>342947968</v>
      </c>
      <c r="D2032" s="5">
        <v>130</v>
      </c>
      <c r="E2032" s="5">
        <v>146</v>
      </c>
      <c r="F2032" s="5">
        <v>449555440</v>
      </c>
      <c r="G2032" s="5">
        <v>319</v>
      </c>
      <c r="H2032" s="5">
        <v>449555440</v>
      </c>
      <c r="I2032" s="6">
        <f t="shared" si="93"/>
        <v>0</v>
      </c>
      <c r="J2032" s="4" t="str">
        <f>VLOOKUP(A2032,districts!$A$4:$G$3181,6,FALSE)</f>
        <v>Komlói</v>
      </c>
      <c r="L2032" s="5">
        <f t="shared" si="94"/>
        <v>2638061.2923076921</v>
      </c>
      <c r="M2032" s="5">
        <f t="shared" si="95"/>
        <v>1409264.7021943573</v>
      </c>
    </row>
    <row r="2033" spans="1:13" x14ac:dyDescent="0.2">
      <c r="A2033" s="4" t="s">
        <v>5442</v>
      </c>
      <c r="B2033" s="4" t="s">
        <v>5443</v>
      </c>
      <c r="C2033" s="5">
        <v>349256233</v>
      </c>
      <c r="D2033" s="5">
        <v>127</v>
      </c>
      <c r="E2033" s="5">
        <v>154</v>
      </c>
      <c r="F2033" s="5">
        <v>449083445</v>
      </c>
      <c r="G2033" s="5">
        <v>420</v>
      </c>
      <c r="H2033" s="5">
        <v>449083445</v>
      </c>
      <c r="I2033" s="6">
        <f t="shared" si="93"/>
        <v>0</v>
      </c>
      <c r="J2033" s="4" t="str">
        <f>VLOOKUP(A2033,districts!$A$4:$G$3181,6,FALSE)</f>
        <v>Nagykanizsai</v>
      </c>
      <c r="L2033" s="5">
        <f t="shared" si="94"/>
        <v>2750049.0787401577</v>
      </c>
      <c r="M2033" s="5">
        <f t="shared" si="95"/>
        <v>1069246.2976190476</v>
      </c>
    </row>
    <row r="2034" spans="1:13" x14ac:dyDescent="0.2">
      <c r="A2034" s="4" t="s">
        <v>5444</v>
      </c>
      <c r="B2034" s="4" t="s">
        <v>5445</v>
      </c>
      <c r="C2034" s="5">
        <v>113342799</v>
      </c>
      <c r="D2034" s="5">
        <v>39</v>
      </c>
      <c r="E2034" s="5">
        <v>47</v>
      </c>
      <c r="F2034" s="5">
        <v>148737949</v>
      </c>
      <c r="G2034" s="5">
        <v>108</v>
      </c>
      <c r="H2034" s="5">
        <v>148737949</v>
      </c>
      <c r="I2034" s="6">
        <f t="shared" si="93"/>
        <v>0</v>
      </c>
      <c r="J2034" s="4" t="str">
        <f>VLOOKUP(A2034,districts!$A$4:$G$3181,6,FALSE)</f>
        <v>Lenti</v>
      </c>
      <c r="L2034" s="5">
        <f t="shared" si="94"/>
        <v>2906225.6153846155</v>
      </c>
      <c r="M2034" s="5">
        <f t="shared" si="95"/>
        <v>1377203.2314814816</v>
      </c>
    </row>
    <row r="2035" spans="1:13" x14ac:dyDescent="0.2">
      <c r="A2035" s="4" t="s">
        <v>5446</v>
      </c>
      <c r="B2035" s="4" t="s">
        <v>5447</v>
      </c>
      <c r="C2035" s="5">
        <v>1270040231</v>
      </c>
      <c r="D2035" s="5">
        <v>342</v>
      </c>
      <c r="E2035" s="5">
        <v>419</v>
      </c>
      <c r="F2035" s="5">
        <v>1781357195</v>
      </c>
      <c r="G2035" s="5">
        <v>922</v>
      </c>
      <c r="H2035" s="5">
        <v>1781357195</v>
      </c>
      <c r="I2035" s="6">
        <f t="shared" si="93"/>
        <v>0</v>
      </c>
      <c r="J2035" s="4" t="str">
        <f>VLOOKUP(A2035,districts!$A$4:$G$3181,6,FALSE)</f>
        <v>Kapuvári</v>
      </c>
      <c r="L2035" s="5">
        <f t="shared" si="94"/>
        <v>3713567.9269005847</v>
      </c>
      <c r="M2035" s="5">
        <f t="shared" si="95"/>
        <v>1932057.6952277657</v>
      </c>
    </row>
    <row r="2036" spans="1:13" x14ac:dyDescent="0.2">
      <c r="A2036" s="4" t="s">
        <v>5448</v>
      </c>
      <c r="B2036" s="4" t="s">
        <v>5449</v>
      </c>
      <c r="C2036" s="5">
        <v>1526509067</v>
      </c>
      <c r="D2036" s="5">
        <v>366</v>
      </c>
      <c r="E2036" s="5">
        <v>442</v>
      </c>
      <c r="F2036" s="5">
        <v>2027996498</v>
      </c>
      <c r="G2036" s="5">
        <v>780</v>
      </c>
      <c r="H2036" s="5">
        <v>2027996498</v>
      </c>
      <c r="I2036" s="6">
        <f t="shared" si="93"/>
        <v>0</v>
      </c>
      <c r="J2036" s="4" t="str">
        <f>VLOOKUP(A2036,districts!$A$4:$G$3181,6,FALSE)</f>
        <v>Celldömölki</v>
      </c>
      <c r="L2036" s="5">
        <f t="shared" si="94"/>
        <v>4170789.8005464482</v>
      </c>
      <c r="M2036" s="5">
        <f t="shared" si="95"/>
        <v>2599995.5102564101</v>
      </c>
    </row>
    <row r="2037" spans="1:13" x14ac:dyDescent="0.2">
      <c r="A2037" s="4" t="s">
        <v>5450</v>
      </c>
      <c r="B2037" s="4" t="s">
        <v>5451</v>
      </c>
      <c r="C2037" s="5">
        <v>6950963347</v>
      </c>
      <c r="D2037" s="5">
        <v>1465</v>
      </c>
      <c r="E2037" s="5">
        <v>1737</v>
      </c>
      <c r="F2037" s="5">
        <v>10135413372</v>
      </c>
      <c r="G2037" s="5">
        <v>3037</v>
      </c>
      <c r="H2037" s="5">
        <v>10135413372</v>
      </c>
      <c r="I2037" s="6">
        <f t="shared" si="93"/>
        <v>0</v>
      </c>
      <c r="J2037" s="4" t="str">
        <f>VLOOKUP(A2037,districts!$A$4:$G$3181,6,FALSE)</f>
        <v>Egri</v>
      </c>
      <c r="L2037" s="5">
        <f t="shared" si="94"/>
        <v>4744684.8784982935</v>
      </c>
      <c r="M2037" s="5">
        <f t="shared" si="95"/>
        <v>3337310.9555482385</v>
      </c>
    </row>
    <row r="2038" spans="1:13" x14ac:dyDescent="0.2">
      <c r="A2038" s="4" t="s">
        <v>5452</v>
      </c>
      <c r="B2038" s="4" t="s">
        <v>5453</v>
      </c>
      <c r="C2038" s="5">
        <v>1073238553</v>
      </c>
      <c r="D2038" s="5">
        <v>266</v>
      </c>
      <c r="E2038" s="5">
        <v>317</v>
      </c>
      <c r="F2038" s="5">
        <v>1306975609</v>
      </c>
      <c r="G2038" s="5">
        <v>617</v>
      </c>
      <c r="H2038" s="5">
        <v>1306975609</v>
      </c>
      <c r="I2038" s="6">
        <f t="shared" si="93"/>
        <v>0</v>
      </c>
      <c r="J2038" s="4" t="str">
        <f>VLOOKUP(A2038,districts!$A$4:$G$3181,6,FALSE)</f>
        <v>Vasvári</v>
      </c>
      <c r="L2038" s="5">
        <f t="shared" si="94"/>
        <v>4034731.402255639</v>
      </c>
      <c r="M2038" s="5">
        <f t="shared" si="95"/>
        <v>2118274.8930307943</v>
      </c>
    </row>
    <row r="2039" spans="1:13" x14ac:dyDescent="0.2">
      <c r="A2039" s="4" t="s">
        <v>5454</v>
      </c>
      <c r="B2039" s="4" t="s">
        <v>5455</v>
      </c>
      <c r="C2039" s="5">
        <v>571588649</v>
      </c>
      <c r="D2039" s="5">
        <v>152</v>
      </c>
      <c r="E2039" s="5">
        <v>175</v>
      </c>
      <c r="F2039" s="5">
        <v>822098188</v>
      </c>
      <c r="G2039" s="5">
        <v>338</v>
      </c>
      <c r="H2039" s="5">
        <v>822098188</v>
      </c>
      <c r="I2039" s="6">
        <f t="shared" si="93"/>
        <v>0</v>
      </c>
      <c r="J2039" s="4" t="str">
        <f>VLOOKUP(A2039,districts!$A$4:$G$3181,6,FALSE)</f>
        <v>Tiszaújvárosi</v>
      </c>
      <c r="L2039" s="5">
        <f t="shared" si="94"/>
        <v>3760451.6381578948</v>
      </c>
      <c r="M2039" s="5">
        <f t="shared" si="95"/>
        <v>2432243.1597633138</v>
      </c>
    </row>
    <row r="2040" spans="1:13" x14ac:dyDescent="0.2">
      <c r="A2040" s="4" t="s">
        <v>5456</v>
      </c>
      <c r="B2040" s="4" t="s">
        <v>5457</v>
      </c>
      <c r="C2040" s="5">
        <v>905561624</v>
      </c>
      <c r="D2040" s="5">
        <v>287</v>
      </c>
      <c r="E2040" s="5">
        <v>340</v>
      </c>
      <c r="F2040" s="5">
        <v>1215323491</v>
      </c>
      <c r="G2040" s="5">
        <v>844</v>
      </c>
      <c r="H2040" s="5">
        <v>1215323491</v>
      </c>
      <c r="I2040" s="6">
        <f t="shared" si="93"/>
        <v>0</v>
      </c>
      <c r="J2040" s="4" t="str">
        <f>VLOOKUP(A2040,districts!$A$4:$G$3181,6,FALSE)</f>
        <v>Kaposvári</v>
      </c>
      <c r="L2040" s="5">
        <f t="shared" si="94"/>
        <v>3155266.9825783973</v>
      </c>
      <c r="M2040" s="5">
        <f t="shared" si="95"/>
        <v>1439956.7428909952</v>
      </c>
    </row>
    <row r="2041" spans="1:13" x14ac:dyDescent="0.2">
      <c r="A2041" s="4" t="s">
        <v>416</v>
      </c>
      <c r="B2041" s="4" t="s">
        <v>5458</v>
      </c>
      <c r="C2041" s="5">
        <v>39327028264</v>
      </c>
      <c r="D2041" s="5">
        <v>12562</v>
      </c>
      <c r="E2041" s="5">
        <v>14086</v>
      </c>
      <c r="F2041" s="5">
        <v>51923441535</v>
      </c>
      <c r="G2041" s="5">
        <v>33150</v>
      </c>
      <c r="H2041" s="5">
        <v>51943353283</v>
      </c>
      <c r="I2041" s="6">
        <f t="shared" si="93"/>
        <v>19911748</v>
      </c>
      <c r="J2041" s="4" t="str">
        <f>VLOOKUP(A2041,districts!$A$4:$G$3181,6,FALSE)</f>
        <v>Ózdi</v>
      </c>
      <c r="L2041" s="5">
        <f t="shared" si="94"/>
        <v>3130634.3149180068</v>
      </c>
      <c r="M2041" s="5">
        <f t="shared" si="95"/>
        <v>1566918.6510708898</v>
      </c>
    </row>
    <row r="2042" spans="1:13" x14ac:dyDescent="0.2">
      <c r="A2042" s="4" t="s">
        <v>5459</v>
      </c>
      <c r="B2042" s="4" t="s">
        <v>5460</v>
      </c>
      <c r="C2042" s="5">
        <v>125511217</v>
      </c>
      <c r="D2042" s="5">
        <v>53</v>
      </c>
      <c r="E2042" s="5">
        <v>62</v>
      </c>
      <c r="F2042" s="5">
        <v>165821906</v>
      </c>
      <c r="G2042" s="5">
        <v>134</v>
      </c>
      <c r="H2042" s="5">
        <v>165821906</v>
      </c>
      <c r="I2042" s="6">
        <f t="shared" si="93"/>
        <v>0</v>
      </c>
      <c r="J2042" s="4" t="str">
        <f>VLOOKUP(A2042,districts!$A$4:$G$3181,6,FALSE)</f>
        <v>Sellyei</v>
      </c>
      <c r="L2042" s="5">
        <f t="shared" si="94"/>
        <v>2368136.169811321</v>
      </c>
      <c r="M2042" s="5">
        <f t="shared" si="95"/>
        <v>1237476.9104477612</v>
      </c>
    </row>
    <row r="2043" spans="1:13" x14ac:dyDescent="0.2">
      <c r="A2043" s="4" t="s">
        <v>5461</v>
      </c>
      <c r="B2043" s="4" t="s">
        <v>5462</v>
      </c>
      <c r="C2043" s="5">
        <v>246764325</v>
      </c>
      <c r="D2043" s="5">
        <v>68</v>
      </c>
      <c r="E2043" s="5">
        <v>87</v>
      </c>
      <c r="F2043" s="5">
        <v>383081258</v>
      </c>
      <c r="G2043" s="5">
        <v>187</v>
      </c>
      <c r="H2043" s="5">
        <v>383081258</v>
      </c>
      <c r="I2043" s="6">
        <f t="shared" si="93"/>
        <v>0</v>
      </c>
      <c r="J2043" s="4" t="str">
        <f>VLOOKUP(A2043,districts!$A$4:$G$3181,6,FALSE)</f>
        <v>Zalaegerszegi</v>
      </c>
      <c r="L2043" s="5">
        <f t="shared" si="94"/>
        <v>3628887.1323529412</v>
      </c>
      <c r="M2043" s="5">
        <f t="shared" si="95"/>
        <v>2048562.8770053475</v>
      </c>
    </row>
    <row r="2044" spans="1:13" x14ac:dyDescent="0.2">
      <c r="A2044" s="4" t="s">
        <v>5463</v>
      </c>
      <c r="B2044" s="4" t="s">
        <v>5464</v>
      </c>
      <c r="C2044" s="5">
        <v>1559870336</v>
      </c>
      <c r="D2044" s="5">
        <v>553</v>
      </c>
      <c r="E2044" s="5">
        <v>697</v>
      </c>
      <c r="F2044" s="5">
        <v>1873908286</v>
      </c>
      <c r="G2044" s="5">
        <v>1638</v>
      </c>
      <c r="H2044" s="5">
        <v>1873908286</v>
      </c>
      <c r="I2044" s="6">
        <f t="shared" si="93"/>
        <v>0</v>
      </c>
      <c r="J2044" s="4" t="str">
        <f>VLOOKUP(A2044,districts!$A$4:$G$3181,6,FALSE)</f>
        <v>Tamási</v>
      </c>
      <c r="L2044" s="5">
        <f t="shared" si="94"/>
        <v>2820742.0180831826</v>
      </c>
      <c r="M2044" s="5">
        <f t="shared" si="95"/>
        <v>1144022.1526251526</v>
      </c>
    </row>
    <row r="2045" spans="1:13" x14ac:dyDescent="0.2">
      <c r="A2045" s="4" t="s">
        <v>5465</v>
      </c>
      <c r="B2045" s="4" t="s">
        <v>5466</v>
      </c>
      <c r="C2045" s="5">
        <v>276809747</v>
      </c>
      <c r="D2045" s="5">
        <v>80</v>
      </c>
      <c r="E2045" s="5">
        <v>104</v>
      </c>
      <c r="F2045" s="5">
        <v>345063492</v>
      </c>
      <c r="G2045" s="5">
        <v>226</v>
      </c>
      <c r="H2045" s="5">
        <v>345063492</v>
      </c>
      <c r="I2045" s="6">
        <f t="shared" si="93"/>
        <v>0</v>
      </c>
      <c r="J2045" s="4" t="str">
        <f>VLOOKUP(A2045,districts!$A$4:$G$3181,6,FALSE)</f>
        <v>Ajkai</v>
      </c>
      <c r="L2045" s="5">
        <f t="shared" si="94"/>
        <v>3460121.8374999999</v>
      </c>
      <c r="M2045" s="5">
        <f t="shared" si="95"/>
        <v>1526829.6106194691</v>
      </c>
    </row>
    <row r="2046" spans="1:13" x14ac:dyDescent="0.2">
      <c r="A2046" s="4" t="s">
        <v>5467</v>
      </c>
      <c r="B2046" s="4" t="s">
        <v>5468</v>
      </c>
      <c r="C2046" s="5">
        <v>3726097832</v>
      </c>
      <c r="D2046" s="5">
        <v>1049</v>
      </c>
      <c r="E2046" s="5">
        <v>1226</v>
      </c>
      <c r="F2046" s="5">
        <v>5252917902</v>
      </c>
      <c r="G2046" s="5">
        <v>2389</v>
      </c>
      <c r="H2046" s="5">
        <v>5252917902</v>
      </c>
      <c r="I2046" s="6">
        <f t="shared" si="93"/>
        <v>0</v>
      </c>
      <c r="J2046" s="4" t="str">
        <f>VLOOKUP(A2046,districts!$A$4:$G$3181,6,FALSE)</f>
        <v>Szekszárdi</v>
      </c>
      <c r="L2046" s="5">
        <f t="shared" si="94"/>
        <v>3552047.5042897998</v>
      </c>
      <c r="M2046" s="5">
        <f t="shared" si="95"/>
        <v>2198793.5964838844</v>
      </c>
    </row>
    <row r="2047" spans="1:13" x14ac:dyDescent="0.2">
      <c r="A2047" s="4" t="s">
        <v>417</v>
      </c>
      <c r="B2047" s="4" t="s">
        <v>5469</v>
      </c>
      <c r="C2047" s="5">
        <v>3774460096</v>
      </c>
      <c r="D2047" s="5">
        <v>1177</v>
      </c>
      <c r="E2047" s="5">
        <v>1403</v>
      </c>
      <c r="F2047" s="5">
        <v>4980648781</v>
      </c>
      <c r="G2047" s="5">
        <v>3230</v>
      </c>
      <c r="H2047" s="5">
        <v>4980648781</v>
      </c>
      <c r="I2047" s="6">
        <f t="shared" si="93"/>
        <v>0</v>
      </c>
      <c r="J2047" s="4" t="str">
        <f>VLOOKUP(A2047,districts!$A$4:$G$3181,6,FALSE)</f>
        <v>Kunszentmártoni</v>
      </c>
      <c r="L2047" s="5">
        <f t="shared" si="94"/>
        <v>3206848</v>
      </c>
      <c r="M2047" s="5">
        <f t="shared" si="95"/>
        <v>1541996.5266253869</v>
      </c>
    </row>
    <row r="2048" spans="1:13" x14ac:dyDescent="0.2">
      <c r="A2048" s="4" t="s">
        <v>5470</v>
      </c>
      <c r="B2048" s="4" t="s">
        <v>5471</v>
      </c>
      <c r="C2048" s="5">
        <v>1914654540</v>
      </c>
      <c r="D2048" s="5">
        <v>752</v>
      </c>
      <c r="E2048" s="5">
        <v>831</v>
      </c>
      <c r="F2048" s="5">
        <v>2411666129</v>
      </c>
      <c r="G2048" s="5">
        <v>1801</v>
      </c>
      <c r="H2048" s="5">
        <v>2411666129</v>
      </c>
      <c r="I2048" s="6">
        <f t="shared" si="93"/>
        <v>0</v>
      </c>
      <c r="J2048" s="4" t="str">
        <f>VLOOKUP(A2048,districts!$A$4:$G$3181,6,FALSE)</f>
        <v>Mátészalkai</v>
      </c>
      <c r="L2048" s="5">
        <f t="shared" si="94"/>
        <v>2546083.1648936169</v>
      </c>
      <c r="M2048" s="5">
        <f t="shared" si="95"/>
        <v>1339070.5880066629</v>
      </c>
    </row>
    <row r="2049" spans="1:13" x14ac:dyDescent="0.2">
      <c r="A2049" s="4" t="s">
        <v>5472</v>
      </c>
      <c r="B2049" s="4" t="s">
        <v>5473</v>
      </c>
      <c r="C2049" s="5">
        <v>1460584717</v>
      </c>
      <c r="D2049" s="5">
        <v>314</v>
      </c>
      <c r="E2049" s="5">
        <v>367</v>
      </c>
      <c r="F2049" s="5">
        <v>1725883018</v>
      </c>
      <c r="G2049" s="5">
        <v>736</v>
      </c>
      <c r="H2049" s="5">
        <v>1725883018</v>
      </c>
      <c r="I2049" s="6">
        <f t="shared" si="93"/>
        <v>0</v>
      </c>
      <c r="J2049" s="4" t="str">
        <f>VLOOKUP(A2049,districts!$A$4:$G$3181,6,FALSE)</f>
        <v>Sárvári</v>
      </c>
      <c r="L2049" s="5">
        <f t="shared" si="94"/>
        <v>4651543.6847133758</v>
      </c>
      <c r="M2049" s="5">
        <f t="shared" si="95"/>
        <v>2344949.7527173911</v>
      </c>
    </row>
    <row r="2050" spans="1:13" x14ac:dyDescent="0.2">
      <c r="A2050" s="4" t="s">
        <v>5474</v>
      </c>
      <c r="B2050" s="4" t="s">
        <v>5475</v>
      </c>
      <c r="C2050" s="5">
        <v>437515011</v>
      </c>
      <c r="D2050" s="5">
        <v>160</v>
      </c>
      <c r="E2050" s="5">
        <v>167</v>
      </c>
      <c r="F2050" s="5">
        <v>519732848</v>
      </c>
      <c r="G2050" s="5">
        <v>425</v>
      </c>
      <c r="H2050" s="5">
        <v>519732848</v>
      </c>
      <c r="I2050" s="6">
        <f t="shared" ref="I2050:I2113" si="96">H2050-F2050</f>
        <v>0</v>
      </c>
      <c r="J2050" s="4" t="str">
        <f>VLOOKUP(A2050,districts!$A$4:$G$3181,6,FALSE)</f>
        <v>Nyírbátori</v>
      </c>
      <c r="L2050" s="5">
        <f t="shared" ref="L2050:L2113" si="97">C2050/D2050</f>
        <v>2734468.8187500001</v>
      </c>
      <c r="M2050" s="5">
        <f t="shared" ref="M2050:M2113" si="98">H2050/G2050</f>
        <v>1222900.8188235294</v>
      </c>
    </row>
    <row r="2051" spans="1:13" x14ac:dyDescent="0.2">
      <c r="A2051" s="4" t="s">
        <v>5476</v>
      </c>
      <c r="B2051" s="4" t="s">
        <v>5477</v>
      </c>
      <c r="C2051" s="5">
        <v>2007315182</v>
      </c>
      <c r="D2051" s="5">
        <v>654</v>
      </c>
      <c r="E2051" s="5">
        <v>761</v>
      </c>
      <c r="F2051" s="5">
        <v>2804377216</v>
      </c>
      <c r="G2051" s="5">
        <v>1511</v>
      </c>
      <c r="H2051" s="5">
        <v>2804377216</v>
      </c>
      <c r="I2051" s="6">
        <f t="shared" si="96"/>
        <v>0</v>
      </c>
      <c r="J2051" s="4" t="str">
        <f>VLOOKUP(A2051,districts!$A$4:$G$3181,6,FALSE)</f>
        <v>Mátészalkai</v>
      </c>
      <c r="L2051" s="5">
        <f t="shared" si="97"/>
        <v>3069289.26911315</v>
      </c>
      <c r="M2051" s="5">
        <f t="shared" si="98"/>
        <v>1855974.3322303111</v>
      </c>
    </row>
    <row r="2052" spans="1:13" x14ac:dyDescent="0.2">
      <c r="A2052" s="4" t="s">
        <v>5478</v>
      </c>
      <c r="B2052" s="4" t="s">
        <v>5479</v>
      </c>
      <c r="C2052" s="5">
        <v>16025216666</v>
      </c>
      <c r="D2052" s="5">
        <v>3767</v>
      </c>
      <c r="E2052" s="5">
        <v>4383</v>
      </c>
      <c r="F2052" s="5">
        <v>24635518479</v>
      </c>
      <c r="G2052" s="5">
        <v>8249</v>
      </c>
      <c r="H2052" s="5">
        <v>24635525211</v>
      </c>
      <c r="I2052" s="6">
        <f t="shared" si="96"/>
        <v>6732</v>
      </c>
      <c r="J2052" s="4" t="str">
        <f>VLOOKUP(A2052,districts!$A$4:$G$3181,6,FALSE)</f>
        <v>Váci</v>
      </c>
      <c r="L2052" s="5">
        <f t="shared" si="97"/>
        <v>4254105.8311653836</v>
      </c>
      <c r="M2052" s="5">
        <f t="shared" si="98"/>
        <v>2986486.2663353132</v>
      </c>
    </row>
    <row r="2053" spans="1:13" x14ac:dyDescent="0.2">
      <c r="A2053" s="4" t="s">
        <v>5480</v>
      </c>
      <c r="B2053" s="4" t="s">
        <v>5481</v>
      </c>
      <c r="C2053" s="5">
        <v>876741526</v>
      </c>
      <c r="D2053" s="5">
        <v>323</v>
      </c>
      <c r="E2053" s="5">
        <v>377</v>
      </c>
      <c r="F2053" s="5">
        <v>1176857111</v>
      </c>
      <c r="G2053" s="5">
        <v>765</v>
      </c>
      <c r="H2053" s="5">
        <v>1176857111</v>
      </c>
      <c r="I2053" s="6">
        <f t="shared" si="96"/>
        <v>0</v>
      </c>
      <c r="J2053" s="4" t="str">
        <f>VLOOKUP(A2053,districts!$A$4:$G$3181,6,FALSE)</f>
        <v>Kalocsai</v>
      </c>
      <c r="L2053" s="5">
        <f t="shared" si="97"/>
        <v>2714370.0495356037</v>
      </c>
      <c r="M2053" s="5">
        <f t="shared" si="98"/>
        <v>1538375.308496732</v>
      </c>
    </row>
    <row r="2054" spans="1:13" x14ac:dyDescent="0.2">
      <c r="A2054" s="4" t="s">
        <v>5482</v>
      </c>
      <c r="B2054" s="4" t="s">
        <v>5483</v>
      </c>
      <c r="C2054" s="5">
        <v>1854875561</v>
      </c>
      <c r="D2054" s="5">
        <v>596</v>
      </c>
      <c r="E2054" s="5">
        <v>673</v>
      </c>
      <c r="F2054" s="5">
        <v>2397398330</v>
      </c>
      <c r="G2054" s="5">
        <v>1556</v>
      </c>
      <c r="H2054" s="5">
        <v>2397398330</v>
      </c>
      <c r="I2054" s="6">
        <f t="shared" si="96"/>
        <v>0</v>
      </c>
      <c r="J2054" s="4" t="str">
        <f>VLOOKUP(A2054,districts!$A$4:$G$3181,6,FALSE)</f>
        <v>Fonyódi</v>
      </c>
      <c r="L2054" s="5">
        <f t="shared" si="97"/>
        <v>3112207.3171140938</v>
      </c>
      <c r="M2054" s="5">
        <f t="shared" si="98"/>
        <v>1540744.4280205655</v>
      </c>
    </row>
    <row r="2055" spans="1:13" x14ac:dyDescent="0.2">
      <c r="A2055" s="4" t="s">
        <v>5484</v>
      </c>
      <c r="B2055" s="4" t="s">
        <v>5485</v>
      </c>
      <c r="C2055" s="5">
        <v>1938529430</v>
      </c>
      <c r="D2055" s="5">
        <v>509</v>
      </c>
      <c r="E2055" s="5">
        <v>559</v>
      </c>
      <c r="F2055" s="5">
        <v>2512225452</v>
      </c>
      <c r="G2055" s="5">
        <v>1128</v>
      </c>
      <c r="H2055" s="5">
        <v>2512225452</v>
      </c>
      <c r="I2055" s="6">
        <f t="shared" si="96"/>
        <v>0</v>
      </c>
      <c r="J2055" s="4" t="str">
        <f>VLOOKUP(A2055,districts!$A$4:$G$3181,6,FALSE)</f>
        <v>Balassagyarmati</v>
      </c>
      <c r="L2055" s="5">
        <f t="shared" si="97"/>
        <v>3808505.7563850689</v>
      </c>
      <c r="M2055" s="5">
        <f t="shared" si="98"/>
        <v>2227150.2234042552</v>
      </c>
    </row>
    <row r="2056" spans="1:13" x14ac:dyDescent="0.2">
      <c r="A2056" s="4" t="s">
        <v>5486</v>
      </c>
      <c r="B2056" s="4" t="s">
        <v>5487</v>
      </c>
      <c r="C2056" s="5">
        <v>308291112</v>
      </c>
      <c r="D2056" s="5">
        <v>88</v>
      </c>
      <c r="E2056" s="5">
        <v>114</v>
      </c>
      <c r="F2056" s="5">
        <v>440275927</v>
      </c>
      <c r="G2056" s="5">
        <v>217</v>
      </c>
      <c r="H2056" s="5">
        <v>440275927</v>
      </c>
      <c r="I2056" s="6">
        <f t="shared" si="96"/>
        <v>0</v>
      </c>
      <c r="J2056" s="4" t="str">
        <f>VLOOKUP(A2056,districts!$A$4:$G$3181,6,FALSE)</f>
        <v>Körmendi</v>
      </c>
      <c r="L2056" s="5">
        <f t="shared" si="97"/>
        <v>3503308.0909090908</v>
      </c>
      <c r="M2056" s="5">
        <f t="shared" si="98"/>
        <v>2028921.3225806451</v>
      </c>
    </row>
    <row r="2057" spans="1:13" x14ac:dyDescent="0.2">
      <c r="A2057" s="4" t="s">
        <v>5488</v>
      </c>
      <c r="B2057" s="4" t="s">
        <v>5489</v>
      </c>
      <c r="C2057" s="5">
        <v>1488798159</v>
      </c>
      <c r="D2057" s="5">
        <v>400</v>
      </c>
      <c r="E2057" s="5">
        <v>566</v>
      </c>
      <c r="F2057" s="5">
        <v>2350536186</v>
      </c>
      <c r="G2057" s="5">
        <v>1120</v>
      </c>
      <c r="H2057" s="5">
        <v>2350536186</v>
      </c>
      <c r="I2057" s="6">
        <f t="shared" si="96"/>
        <v>0</v>
      </c>
      <c r="J2057" s="4" t="str">
        <f>VLOOKUP(A2057,districts!$A$4:$G$3181,6,FALSE)</f>
        <v>Körmendi</v>
      </c>
      <c r="L2057" s="5">
        <f t="shared" si="97"/>
        <v>3721995.3975</v>
      </c>
      <c r="M2057" s="5">
        <f t="shared" si="98"/>
        <v>2098693.0232142857</v>
      </c>
    </row>
    <row r="2058" spans="1:13" x14ac:dyDescent="0.2">
      <c r="A2058" s="4" t="s">
        <v>5490</v>
      </c>
      <c r="B2058" s="4" t="s">
        <v>5491</v>
      </c>
      <c r="C2058" s="5">
        <v>7021810888</v>
      </c>
      <c r="D2058" s="5">
        <v>2180</v>
      </c>
      <c r="E2058" s="5">
        <v>2450</v>
      </c>
      <c r="F2058" s="5">
        <v>9341561876</v>
      </c>
      <c r="G2058" s="5">
        <v>5223</v>
      </c>
      <c r="H2058" s="5">
        <v>9341570876</v>
      </c>
      <c r="I2058" s="6">
        <f t="shared" si="96"/>
        <v>9000</v>
      </c>
      <c r="J2058" s="4" t="str">
        <f>VLOOKUP(A2058,districts!$A$4:$G$3181,6,FALSE)</f>
        <v>Dabasi</v>
      </c>
      <c r="L2058" s="5">
        <f t="shared" si="97"/>
        <v>3221014.1688073394</v>
      </c>
      <c r="M2058" s="5">
        <f t="shared" si="98"/>
        <v>1788545.0652881486</v>
      </c>
    </row>
    <row r="2059" spans="1:13" x14ac:dyDescent="0.2">
      <c r="A2059" s="4" t="s">
        <v>5492</v>
      </c>
      <c r="B2059" s="4" t="s">
        <v>5493</v>
      </c>
      <c r="C2059" s="5">
        <v>1581918555</v>
      </c>
      <c r="D2059" s="5">
        <v>458</v>
      </c>
      <c r="E2059" s="5">
        <v>548</v>
      </c>
      <c r="F2059" s="5">
        <v>2028816054</v>
      </c>
      <c r="G2059" s="5">
        <v>991</v>
      </c>
      <c r="H2059" s="5">
        <v>2028816054</v>
      </c>
      <c r="I2059" s="6">
        <f t="shared" si="96"/>
        <v>0</v>
      </c>
      <c r="J2059" s="4" t="str">
        <f>VLOOKUP(A2059,districts!$A$4:$G$3181,6,FALSE)</f>
        <v>Törökszentmiklósi</v>
      </c>
      <c r="L2059" s="5">
        <f t="shared" si="97"/>
        <v>3453970.6441048034</v>
      </c>
      <c r="M2059" s="5">
        <f t="shared" si="98"/>
        <v>2047241.2250252271</v>
      </c>
    </row>
    <row r="2060" spans="1:13" x14ac:dyDescent="0.2">
      <c r="A2060" s="4" t="s">
        <v>5494</v>
      </c>
      <c r="B2060" s="4" t="s">
        <v>5495</v>
      </c>
      <c r="C2060" s="5">
        <v>544375851</v>
      </c>
      <c r="D2060" s="5">
        <v>149</v>
      </c>
      <c r="E2060" s="5">
        <v>192</v>
      </c>
      <c r="F2060" s="5">
        <v>654542448</v>
      </c>
      <c r="G2060" s="5">
        <v>304</v>
      </c>
      <c r="H2060" s="5">
        <v>654542448</v>
      </c>
      <c r="I2060" s="6">
        <f t="shared" si="96"/>
        <v>0</v>
      </c>
      <c r="J2060" s="4" t="str">
        <f>VLOOKUP(A2060,districts!$A$4:$G$3181,6,FALSE)</f>
        <v>Szarvasi</v>
      </c>
      <c r="L2060" s="5">
        <f t="shared" si="97"/>
        <v>3653529.2013422819</v>
      </c>
      <c r="M2060" s="5">
        <f t="shared" si="98"/>
        <v>2153100.1578947366</v>
      </c>
    </row>
    <row r="2061" spans="1:13" x14ac:dyDescent="0.2">
      <c r="A2061" s="4" t="s">
        <v>5496</v>
      </c>
      <c r="B2061" s="4" t="s">
        <v>5497</v>
      </c>
      <c r="C2061" s="5">
        <v>533869435</v>
      </c>
      <c r="D2061" s="5">
        <v>193</v>
      </c>
      <c r="E2061" s="5">
        <v>221</v>
      </c>
      <c r="F2061" s="5">
        <v>845598955</v>
      </c>
      <c r="G2061" s="5">
        <v>464</v>
      </c>
      <c r="H2061" s="5">
        <v>845598955</v>
      </c>
      <c r="I2061" s="6">
        <f t="shared" si="96"/>
        <v>0</v>
      </c>
      <c r="J2061" s="4" t="str">
        <f>VLOOKUP(A2061,districts!$A$4:$G$3181,6,FALSE)</f>
        <v>Csurgói</v>
      </c>
      <c r="L2061" s="5">
        <f t="shared" si="97"/>
        <v>2766162.8756476683</v>
      </c>
      <c r="M2061" s="5">
        <f t="shared" si="98"/>
        <v>1822411.5409482759</v>
      </c>
    </row>
    <row r="2062" spans="1:13" x14ac:dyDescent="0.2">
      <c r="A2062" s="4" t="s">
        <v>5498</v>
      </c>
      <c r="B2062" s="4" t="s">
        <v>5499</v>
      </c>
      <c r="C2062" s="5">
        <v>291533761</v>
      </c>
      <c r="D2062" s="5">
        <v>67</v>
      </c>
      <c r="E2062" s="5">
        <v>101</v>
      </c>
      <c r="F2062" s="5">
        <v>453716980</v>
      </c>
      <c r="G2062" s="5">
        <v>168</v>
      </c>
      <c r="H2062" s="5">
        <v>453716980</v>
      </c>
      <c r="I2062" s="6">
        <f t="shared" si="96"/>
        <v>0</v>
      </c>
      <c r="J2062" s="4" t="str">
        <f>VLOOKUP(A2062,districts!$A$4:$G$3181,6,FALSE)</f>
        <v>Balatonfüredi</v>
      </c>
      <c r="L2062" s="5">
        <f t="shared" si="97"/>
        <v>4351250.1641791044</v>
      </c>
      <c r="M2062" s="5">
        <f t="shared" si="98"/>
        <v>2700696.3095238097</v>
      </c>
    </row>
    <row r="2063" spans="1:13" x14ac:dyDescent="0.2">
      <c r="A2063" s="4" t="s">
        <v>5500</v>
      </c>
      <c r="B2063" s="4" t="s">
        <v>5501</v>
      </c>
      <c r="C2063" s="5">
        <v>551318433</v>
      </c>
      <c r="D2063" s="5">
        <v>146</v>
      </c>
      <c r="E2063" s="5">
        <v>173</v>
      </c>
      <c r="F2063" s="5">
        <v>751202113</v>
      </c>
      <c r="G2063" s="5">
        <v>321</v>
      </c>
      <c r="H2063" s="5">
        <v>751202113</v>
      </c>
      <c r="I2063" s="6">
        <f t="shared" si="96"/>
        <v>0</v>
      </c>
      <c r="J2063" s="4" t="str">
        <f>VLOOKUP(A2063,districts!$A$4:$G$3181,6,FALSE)</f>
        <v>Rétsági</v>
      </c>
      <c r="L2063" s="5">
        <f t="shared" si="97"/>
        <v>3776153.6506849313</v>
      </c>
      <c r="M2063" s="5">
        <f t="shared" si="98"/>
        <v>2340193.4984423677</v>
      </c>
    </row>
    <row r="2064" spans="1:13" x14ac:dyDescent="0.2">
      <c r="A2064" s="4" t="s">
        <v>5502</v>
      </c>
      <c r="B2064" s="4" t="s">
        <v>5503</v>
      </c>
      <c r="C2064" s="5">
        <v>3662616933</v>
      </c>
      <c r="D2064" s="5">
        <v>950</v>
      </c>
      <c r="E2064" s="5">
        <v>1089</v>
      </c>
      <c r="F2064" s="5">
        <v>4955228301</v>
      </c>
      <c r="G2064" s="5">
        <v>2036</v>
      </c>
      <c r="H2064" s="5">
        <v>4955519133</v>
      </c>
      <c r="I2064" s="6">
        <f t="shared" si="96"/>
        <v>290832</v>
      </c>
      <c r="J2064" s="4" t="str">
        <f>VLOOKUP(A2064,districts!$A$4:$G$3181,6,FALSE)</f>
        <v>Várpalotai</v>
      </c>
      <c r="L2064" s="5">
        <f t="shared" si="97"/>
        <v>3855386.2452631579</v>
      </c>
      <c r="M2064" s="5">
        <f t="shared" si="98"/>
        <v>2433948.4936149311</v>
      </c>
    </row>
    <row r="2065" spans="1:13" x14ac:dyDescent="0.2">
      <c r="A2065" s="4" t="s">
        <v>5504</v>
      </c>
      <c r="B2065" s="4" t="s">
        <v>5505</v>
      </c>
      <c r="C2065" s="5">
        <v>4536104370</v>
      </c>
      <c r="D2065" s="5">
        <v>1121</v>
      </c>
      <c r="E2065" s="5">
        <v>1256</v>
      </c>
      <c r="F2065" s="5">
        <v>6235875955</v>
      </c>
      <c r="G2065" s="5">
        <v>2279</v>
      </c>
      <c r="H2065" s="5">
        <v>6239759472</v>
      </c>
      <c r="I2065" s="6">
        <f t="shared" si="96"/>
        <v>3883517</v>
      </c>
      <c r="J2065" s="4" t="str">
        <f>VLOOKUP(A2065,districts!$A$4:$G$3181,6,FALSE)</f>
        <v>Várpalotai</v>
      </c>
      <c r="L2065" s="5">
        <f t="shared" si="97"/>
        <v>4046480.2586975913</v>
      </c>
      <c r="M2065" s="5">
        <f t="shared" si="98"/>
        <v>2737937.4602896008</v>
      </c>
    </row>
    <row r="2066" spans="1:13" x14ac:dyDescent="0.2">
      <c r="A2066" s="4" t="s">
        <v>5506</v>
      </c>
      <c r="B2066" s="4" t="s">
        <v>5507</v>
      </c>
      <c r="C2066" s="5">
        <v>6475271091</v>
      </c>
      <c r="D2066" s="5">
        <v>1495</v>
      </c>
      <c r="E2066" s="5">
        <v>1774</v>
      </c>
      <c r="F2066" s="5">
        <v>10200649691</v>
      </c>
      <c r="G2066" s="5">
        <v>3105</v>
      </c>
      <c r="H2066" s="5">
        <v>10200649691</v>
      </c>
      <c r="I2066" s="6">
        <f t="shared" si="96"/>
        <v>0</v>
      </c>
      <c r="J2066" s="4" t="str">
        <f>VLOOKUP(A2066,districts!$A$4:$G$3181,6,FALSE)</f>
        <v>Győri</v>
      </c>
      <c r="L2066" s="5">
        <f t="shared" si="97"/>
        <v>4331285.0107023409</v>
      </c>
      <c r="M2066" s="5">
        <f t="shared" si="98"/>
        <v>3285233.394847021</v>
      </c>
    </row>
    <row r="2067" spans="1:13" x14ac:dyDescent="0.2">
      <c r="A2067" s="4" t="s">
        <v>5508</v>
      </c>
      <c r="B2067" s="4" t="s">
        <v>5509</v>
      </c>
      <c r="C2067" s="5">
        <v>790082840</v>
      </c>
      <c r="D2067" s="5">
        <v>242</v>
      </c>
      <c r="E2067" s="5">
        <v>320</v>
      </c>
      <c r="F2067" s="5">
        <v>1000515883</v>
      </c>
      <c r="G2067" s="5">
        <v>676</v>
      </c>
      <c r="H2067" s="5">
        <v>1000515883</v>
      </c>
      <c r="I2067" s="6">
        <f t="shared" si="96"/>
        <v>0</v>
      </c>
      <c r="J2067" s="4" t="str">
        <f>VLOOKUP(A2067,districts!$A$4:$G$3181,6,FALSE)</f>
        <v>Mórahalmi</v>
      </c>
      <c r="L2067" s="5">
        <f t="shared" si="97"/>
        <v>3264805.1239669421</v>
      </c>
      <c r="M2067" s="5">
        <f t="shared" si="98"/>
        <v>1480053.0813609466</v>
      </c>
    </row>
    <row r="2068" spans="1:13" x14ac:dyDescent="0.2">
      <c r="A2068" s="4" t="s">
        <v>7613</v>
      </c>
      <c r="B2068" s="4" t="s">
        <v>5510</v>
      </c>
      <c r="C2068" s="5">
        <v>853260395</v>
      </c>
      <c r="D2068" s="5">
        <v>285</v>
      </c>
      <c r="E2068" s="5">
        <v>318</v>
      </c>
      <c r="F2068" s="5">
        <v>1060409192</v>
      </c>
      <c r="G2068" s="5">
        <v>895</v>
      </c>
      <c r="H2068" s="5">
        <v>1060409192</v>
      </c>
      <c r="I2068" s="6">
        <f t="shared" si="96"/>
        <v>0</v>
      </c>
      <c r="J2068" s="4" t="str">
        <f>VLOOKUP(A2068,districts!$A$4:$G$3181,6,FALSE)</f>
        <v>Nagyatádi</v>
      </c>
      <c r="L2068" s="5">
        <f t="shared" si="97"/>
        <v>2993896.1228070175</v>
      </c>
      <c r="M2068" s="5">
        <f t="shared" si="98"/>
        <v>1184814.7396648044</v>
      </c>
    </row>
    <row r="2069" spans="1:13" x14ac:dyDescent="0.2">
      <c r="A2069" s="4" t="s">
        <v>5511</v>
      </c>
      <c r="B2069" s="4" t="s">
        <v>5512</v>
      </c>
      <c r="C2069" s="5">
        <v>1773958455</v>
      </c>
      <c r="D2069" s="5">
        <v>634</v>
      </c>
      <c r="E2069" s="5">
        <v>693</v>
      </c>
      <c r="F2069" s="5">
        <v>2117043771</v>
      </c>
      <c r="G2069" s="5">
        <v>1503</v>
      </c>
      <c r="H2069" s="5">
        <v>2117043771</v>
      </c>
      <c r="I2069" s="6">
        <f t="shared" si="96"/>
        <v>0</v>
      </c>
      <c r="J2069" s="4" t="str">
        <f>VLOOKUP(A2069,districts!$A$4:$G$3181,6,FALSE)</f>
        <v>Cigándi</v>
      </c>
      <c r="L2069" s="5">
        <f t="shared" si="97"/>
        <v>2798041.7271293374</v>
      </c>
      <c r="M2069" s="5">
        <f t="shared" si="98"/>
        <v>1408545.4231536926</v>
      </c>
    </row>
    <row r="2070" spans="1:13" x14ac:dyDescent="0.2">
      <c r="A2070" s="4" t="s">
        <v>294</v>
      </c>
      <c r="B2070" s="4" t="s">
        <v>5513</v>
      </c>
      <c r="C2070" s="5">
        <v>2287694450</v>
      </c>
      <c r="D2070" s="5">
        <v>622</v>
      </c>
      <c r="E2070" s="5">
        <v>743</v>
      </c>
      <c r="F2070" s="5">
        <v>2997914563</v>
      </c>
      <c r="G2070" s="5">
        <v>1609</v>
      </c>
      <c r="H2070" s="5">
        <v>2997914563</v>
      </c>
      <c r="I2070" s="6">
        <f t="shared" si="96"/>
        <v>0</v>
      </c>
      <c r="J2070" s="4" t="str">
        <f>VLOOKUP(A2070,districts!$A$4:$G$3181,6,FALSE)</f>
        <v>Zalaegerszegi</v>
      </c>
      <c r="L2070" s="5">
        <f t="shared" si="97"/>
        <v>3677965.3536977493</v>
      </c>
      <c r="M2070" s="5">
        <f t="shared" si="98"/>
        <v>1863216.0118085768</v>
      </c>
    </row>
    <row r="2071" spans="1:13" x14ac:dyDescent="0.2">
      <c r="A2071" s="4" t="s">
        <v>5514</v>
      </c>
      <c r="B2071" s="4" t="s">
        <v>5515</v>
      </c>
      <c r="C2071" s="5">
        <v>489112314</v>
      </c>
      <c r="D2071" s="5">
        <v>135</v>
      </c>
      <c r="E2071" s="5">
        <v>152</v>
      </c>
      <c r="F2071" s="5">
        <v>618070052</v>
      </c>
      <c r="G2071" s="5">
        <v>295</v>
      </c>
      <c r="H2071" s="5">
        <v>618070052</v>
      </c>
      <c r="I2071" s="6">
        <f t="shared" si="96"/>
        <v>0</v>
      </c>
      <c r="J2071" s="4" t="str">
        <f>VLOOKUP(A2071,districts!$A$4:$G$3181,6,FALSE)</f>
        <v>Vasvári</v>
      </c>
      <c r="L2071" s="5">
        <f t="shared" si="97"/>
        <v>3623054.1777777779</v>
      </c>
      <c r="M2071" s="5">
        <f t="shared" si="98"/>
        <v>2095152.7186440679</v>
      </c>
    </row>
    <row r="2072" spans="1:13" x14ac:dyDescent="0.2">
      <c r="A2072" s="4" t="s">
        <v>5516</v>
      </c>
      <c r="B2072" s="4" t="s">
        <v>5517</v>
      </c>
      <c r="C2072" s="5">
        <v>173790376</v>
      </c>
      <c r="D2072" s="5">
        <v>46</v>
      </c>
      <c r="E2072" s="5">
        <v>59</v>
      </c>
      <c r="F2072" s="5">
        <v>219128552</v>
      </c>
      <c r="G2072" s="5">
        <v>118</v>
      </c>
      <c r="H2072" s="5">
        <v>219128552</v>
      </c>
      <c r="I2072" s="6">
        <f t="shared" si="96"/>
        <v>0</v>
      </c>
      <c r="J2072" s="4" t="str">
        <f>VLOOKUP(A2072,districts!$A$4:$G$3181,6,FALSE)</f>
        <v>Zalaegerszegi</v>
      </c>
      <c r="L2072" s="5">
        <f t="shared" si="97"/>
        <v>3778051.6521739131</v>
      </c>
      <c r="M2072" s="5">
        <f t="shared" si="98"/>
        <v>1857021.6271186441</v>
      </c>
    </row>
    <row r="2073" spans="1:13" x14ac:dyDescent="0.2">
      <c r="A2073" s="4" t="s">
        <v>5518</v>
      </c>
      <c r="B2073" s="4" t="s">
        <v>5519</v>
      </c>
      <c r="C2073" s="5">
        <v>1657598796</v>
      </c>
      <c r="D2073" s="5">
        <v>466</v>
      </c>
      <c r="E2073" s="5">
        <v>620</v>
      </c>
      <c r="F2073" s="5">
        <v>2157477272</v>
      </c>
      <c r="G2073" s="5">
        <v>1174</v>
      </c>
      <c r="H2073" s="5">
        <v>2157477272</v>
      </c>
      <c r="I2073" s="6">
        <f t="shared" si="96"/>
        <v>0</v>
      </c>
      <c r="J2073" s="4" t="str">
        <f>VLOOKUP(A2073,districts!$A$4:$G$3181,6,FALSE)</f>
        <v>Kiskőrösi</v>
      </c>
      <c r="L2073" s="5">
        <f t="shared" si="97"/>
        <v>3557078.9613733906</v>
      </c>
      <c r="M2073" s="5">
        <f t="shared" si="98"/>
        <v>1837714.8824531515</v>
      </c>
    </row>
    <row r="2074" spans="1:13" x14ac:dyDescent="0.2">
      <c r="A2074" s="4" t="s">
        <v>5520</v>
      </c>
      <c r="B2074" s="4" t="s">
        <v>5521</v>
      </c>
      <c r="C2074" s="5">
        <v>1526003827</v>
      </c>
      <c r="D2074" s="5">
        <v>429</v>
      </c>
      <c r="E2074" s="5">
        <v>490</v>
      </c>
      <c r="F2074" s="5">
        <v>2000236600</v>
      </c>
      <c r="G2074" s="5">
        <v>1074</v>
      </c>
      <c r="H2074" s="5">
        <v>2000236600</v>
      </c>
      <c r="I2074" s="6">
        <f t="shared" si="96"/>
        <v>0</v>
      </c>
      <c r="J2074" s="4" t="str">
        <f>VLOOKUP(A2074,districts!$A$4:$G$3181,6,FALSE)</f>
        <v>Lenti</v>
      </c>
      <c r="L2074" s="5">
        <f t="shared" si="97"/>
        <v>3557118.4778554779</v>
      </c>
      <c r="M2074" s="5">
        <f t="shared" si="98"/>
        <v>1862417.6908752327</v>
      </c>
    </row>
    <row r="2075" spans="1:13" x14ac:dyDescent="0.2">
      <c r="A2075" s="4" t="s">
        <v>5522</v>
      </c>
      <c r="B2075" s="4" t="s">
        <v>5523</v>
      </c>
      <c r="C2075" s="5">
        <v>1225566992</v>
      </c>
      <c r="D2075" s="5">
        <v>347</v>
      </c>
      <c r="E2075" s="5">
        <v>402</v>
      </c>
      <c r="F2075" s="5">
        <v>1495271926</v>
      </c>
      <c r="G2075" s="5">
        <v>869</v>
      </c>
      <c r="H2075" s="5">
        <v>1495271926</v>
      </c>
      <c r="I2075" s="6">
        <f t="shared" si="96"/>
        <v>0</v>
      </c>
      <c r="J2075" s="4" t="str">
        <f>VLOOKUP(A2075,districts!$A$4:$G$3181,6,FALSE)</f>
        <v>Zalaszentgróti</v>
      </c>
      <c r="L2075" s="5">
        <f t="shared" si="97"/>
        <v>3531893.3487031702</v>
      </c>
      <c r="M2075" s="5">
        <f t="shared" si="98"/>
        <v>1720681.157652474</v>
      </c>
    </row>
    <row r="2076" spans="1:13" x14ac:dyDescent="0.2">
      <c r="A2076" s="4" t="s">
        <v>5524</v>
      </c>
      <c r="B2076" s="4" t="s">
        <v>5525</v>
      </c>
      <c r="C2076" s="5">
        <v>8415916580</v>
      </c>
      <c r="D2076" s="5">
        <v>1844</v>
      </c>
      <c r="E2076" s="5">
        <v>2212</v>
      </c>
      <c r="F2076" s="5">
        <v>13331741401</v>
      </c>
      <c r="G2076" s="5">
        <v>3805</v>
      </c>
      <c r="H2076" s="5">
        <v>13331741401</v>
      </c>
      <c r="I2076" s="6">
        <f t="shared" si="96"/>
        <v>0</v>
      </c>
      <c r="J2076" s="4" t="str">
        <f>VLOOKUP(A2076,districts!$A$4:$G$3181,6,FALSE)</f>
        <v>Gárdonyi</v>
      </c>
      <c r="L2076" s="5">
        <f t="shared" si="97"/>
        <v>4563946.0845986987</v>
      </c>
      <c r="M2076" s="5">
        <f t="shared" si="98"/>
        <v>3503742.8123521684</v>
      </c>
    </row>
    <row r="2077" spans="1:13" x14ac:dyDescent="0.2">
      <c r="A2077" s="4" t="s">
        <v>295</v>
      </c>
      <c r="B2077" s="4" t="s">
        <v>5526</v>
      </c>
      <c r="C2077" s="5">
        <v>23930956420</v>
      </c>
      <c r="D2077" s="5">
        <v>8339</v>
      </c>
      <c r="E2077" s="5">
        <v>9932</v>
      </c>
      <c r="F2077" s="5">
        <v>75101399873</v>
      </c>
      <c r="G2077" s="5">
        <v>17626</v>
      </c>
      <c r="H2077" s="5">
        <v>75101399873</v>
      </c>
      <c r="I2077" s="6">
        <f t="shared" si="96"/>
        <v>0</v>
      </c>
      <c r="J2077" s="4" t="str">
        <f>VLOOKUP(A2077,districts!$A$4:$G$3181,6,FALSE)</f>
        <v>Paksi</v>
      </c>
      <c r="L2077" s="5">
        <f t="shared" si="97"/>
        <v>2869763.3313346924</v>
      </c>
      <c r="M2077" s="5">
        <f t="shared" si="98"/>
        <v>4260830.5839668671</v>
      </c>
    </row>
    <row r="2078" spans="1:13" x14ac:dyDescent="0.2">
      <c r="A2078" s="4" t="s">
        <v>5527</v>
      </c>
      <c r="B2078" s="4" t="s">
        <v>5528</v>
      </c>
      <c r="C2078" s="5">
        <v>108455134</v>
      </c>
      <c r="D2078" s="5">
        <v>36</v>
      </c>
      <c r="E2078" s="5">
        <v>40</v>
      </c>
      <c r="F2078" s="5">
        <v>150502064</v>
      </c>
      <c r="G2078" s="5">
        <v>106</v>
      </c>
      <c r="H2078" s="5">
        <v>150502064</v>
      </c>
      <c r="I2078" s="6">
        <f t="shared" si="96"/>
        <v>0</v>
      </c>
      <c r="J2078" s="4" t="str">
        <f>VLOOKUP(A2078,districts!$A$4:$G$3181,6,FALSE)</f>
        <v>Hegyháti</v>
      </c>
      <c r="L2078" s="5">
        <f t="shared" si="97"/>
        <v>3012642.611111111</v>
      </c>
      <c r="M2078" s="5">
        <f t="shared" si="98"/>
        <v>1419830.7924528301</v>
      </c>
    </row>
    <row r="2079" spans="1:13" x14ac:dyDescent="0.2">
      <c r="A2079" s="4" t="s">
        <v>5529</v>
      </c>
      <c r="B2079" s="4" t="s">
        <v>5530</v>
      </c>
      <c r="C2079" s="5">
        <v>1955395964</v>
      </c>
      <c r="D2079" s="5">
        <v>565</v>
      </c>
      <c r="E2079" s="5">
        <v>643</v>
      </c>
      <c r="F2079" s="5">
        <v>2545039088</v>
      </c>
      <c r="G2079" s="5">
        <v>1511</v>
      </c>
      <c r="H2079" s="5">
        <v>2545039088</v>
      </c>
      <c r="I2079" s="6">
        <f t="shared" si="96"/>
        <v>0</v>
      </c>
      <c r="J2079" s="4" t="str">
        <f>VLOOKUP(A2079,districts!$A$4:$G$3181,6,FALSE)</f>
        <v>Paksi</v>
      </c>
      <c r="L2079" s="5">
        <f t="shared" si="97"/>
        <v>3460877.8123893803</v>
      </c>
      <c r="M2079" s="5">
        <f t="shared" si="98"/>
        <v>1684340.892124421</v>
      </c>
    </row>
    <row r="2080" spans="1:13" x14ac:dyDescent="0.2">
      <c r="A2080" s="4" t="s">
        <v>5531</v>
      </c>
      <c r="B2080" s="4" t="s">
        <v>5532</v>
      </c>
      <c r="C2080" s="5">
        <v>286506941</v>
      </c>
      <c r="D2080" s="5">
        <v>80</v>
      </c>
      <c r="E2080" s="5">
        <v>90</v>
      </c>
      <c r="F2080" s="5">
        <v>360259654</v>
      </c>
      <c r="G2080" s="5">
        <v>160</v>
      </c>
      <c r="H2080" s="5">
        <v>360259654</v>
      </c>
      <c r="I2080" s="6">
        <f t="shared" si="96"/>
        <v>0</v>
      </c>
      <c r="J2080" s="4" t="str">
        <f>VLOOKUP(A2080,districts!$A$4:$G$3181,6,FALSE)</f>
        <v>Zalaegerszegi</v>
      </c>
      <c r="L2080" s="5">
        <f t="shared" si="97"/>
        <v>3581336.7625000002</v>
      </c>
      <c r="M2080" s="5">
        <f t="shared" si="98"/>
        <v>2251622.8374999999</v>
      </c>
    </row>
    <row r="2081" spans="1:13" x14ac:dyDescent="0.2">
      <c r="A2081" s="4" t="s">
        <v>5533</v>
      </c>
      <c r="B2081" s="4" t="s">
        <v>5534</v>
      </c>
      <c r="C2081" s="5">
        <v>1736478495</v>
      </c>
      <c r="D2081" s="5">
        <v>474</v>
      </c>
      <c r="E2081" s="5">
        <v>557</v>
      </c>
      <c r="F2081" s="5">
        <v>2527607605</v>
      </c>
      <c r="G2081" s="5">
        <v>1066</v>
      </c>
      <c r="H2081" s="5">
        <v>2527607605</v>
      </c>
      <c r="I2081" s="6">
        <f t="shared" si="96"/>
        <v>0</v>
      </c>
      <c r="J2081" s="4" t="str">
        <f>VLOOKUP(A2081,districts!$A$4:$G$3181,6,FALSE)</f>
        <v>Sátoraljaújhelyi</v>
      </c>
      <c r="L2081" s="5">
        <f t="shared" si="97"/>
        <v>3663456.7405063291</v>
      </c>
      <c r="M2081" s="5">
        <f t="shared" si="98"/>
        <v>2371114.0759849907</v>
      </c>
    </row>
    <row r="2082" spans="1:13" x14ac:dyDescent="0.2">
      <c r="A2082" s="4" t="s">
        <v>5535</v>
      </c>
      <c r="B2082" s="4" t="s">
        <v>5536</v>
      </c>
      <c r="C2082" s="5">
        <v>556392836</v>
      </c>
      <c r="D2082" s="5">
        <v>142</v>
      </c>
      <c r="E2082" s="5">
        <v>200</v>
      </c>
      <c r="F2082" s="5">
        <v>725580981</v>
      </c>
      <c r="G2082" s="5">
        <v>462</v>
      </c>
      <c r="H2082" s="5">
        <v>725580981</v>
      </c>
      <c r="I2082" s="6">
        <f t="shared" si="96"/>
        <v>0</v>
      </c>
      <c r="J2082" s="4" t="str">
        <f>VLOOKUP(A2082,districts!$A$4:$G$3181,6,FALSE)</f>
        <v>Csornai</v>
      </c>
      <c r="L2082" s="5">
        <f t="shared" si="97"/>
        <v>3918259.4084507041</v>
      </c>
      <c r="M2082" s="5">
        <f t="shared" si="98"/>
        <v>1570521.6038961038</v>
      </c>
    </row>
    <row r="2083" spans="1:13" x14ac:dyDescent="0.2">
      <c r="A2083" s="4" t="s">
        <v>5537</v>
      </c>
      <c r="B2083" s="4" t="s">
        <v>5538</v>
      </c>
      <c r="C2083" s="5">
        <v>347305035</v>
      </c>
      <c r="D2083" s="5">
        <v>105</v>
      </c>
      <c r="E2083" s="5">
        <v>127</v>
      </c>
      <c r="F2083" s="5">
        <v>484086822</v>
      </c>
      <c r="G2083" s="5">
        <v>258</v>
      </c>
      <c r="H2083" s="5">
        <v>484086822</v>
      </c>
      <c r="I2083" s="6">
        <f t="shared" si="96"/>
        <v>0</v>
      </c>
      <c r="J2083" s="4" t="str">
        <f>VLOOKUP(A2083,districts!$A$4:$G$3181,6,FALSE)</f>
        <v>Siklósi</v>
      </c>
      <c r="L2083" s="5">
        <f t="shared" si="97"/>
        <v>3307667</v>
      </c>
      <c r="M2083" s="5">
        <f t="shared" si="98"/>
        <v>1876305.5116279069</v>
      </c>
    </row>
    <row r="2084" spans="1:13" x14ac:dyDescent="0.2">
      <c r="A2084" s="4" t="s">
        <v>7614</v>
      </c>
      <c r="B2084" s="4" t="s">
        <v>5539</v>
      </c>
      <c r="C2084" s="5">
        <v>303175722</v>
      </c>
      <c r="D2084" s="5">
        <v>125</v>
      </c>
      <c r="E2084" s="5">
        <v>132</v>
      </c>
      <c r="F2084" s="5">
        <v>356249856</v>
      </c>
      <c r="G2084" s="5">
        <v>347</v>
      </c>
      <c r="H2084" s="5">
        <v>356249856</v>
      </c>
      <c r="I2084" s="6">
        <f t="shared" si="96"/>
        <v>0</v>
      </c>
      <c r="J2084" s="4" t="str">
        <f>VLOOKUP(A2084,districts!$A$4:$G$3181,6,FALSE)</f>
        <v>Kaposvári</v>
      </c>
      <c r="L2084" s="5">
        <f t="shared" si="97"/>
        <v>2425405.7760000001</v>
      </c>
      <c r="M2084" s="5">
        <f t="shared" si="98"/>
        <v>1026656.6455331412</v>
      </c>
    </row>
    <row r="2085" spans="1:13" x14ac:dyDescent="0.2">
      <c r="A2085" s="4" t="s">
        <v>5540</v>
      </c>
      <c r="B2085" s="4" t="s">
        <v>5541</v>
      </c>
      <c r="C2085" s="5">
        <v>2788681768</v>
      </c>
      <c r="D2085" s="5">
        <v>715</v>
      </c>
      <c r="E2085" s="5">
        <v>829</v>
      </c>
      <c r="F2085" s="5">
        <v>3157895138</v>
      </c>
      <c r="G2085" s="5">
        <v>1801</v>
      </c>
      <c r="H2085" s="5">
        <v>3157895138</v>
      </c>
      <c r="I2085" s="6">
        <f t="shared" si="96"/>
        <v>0</v>
      </c>
      <c r="J2085" s="4" t="str">
        <f>VLOOKUP(A2085,districts!$A$4:$G$3181,6,FALSE)</f>
        <v>Kiskunfélegyházi</v>
      </c>
      <c r="L2085" s="5">
        <f t="shared" si="97"/>
        <v>3900254.2209790209</v>
      </c>
      <c r="M2085" s="5">
        <f t="shared" si="98"/>
        <v>1753412.0699611327</v>
      </c>
    </row>
    <row r="2086" spans="1:13" x14ac:dyDescent="0.2">
      <c r="A2086" s="4" t="s">
        <v>7615</v>
      </c>
      <c r="B2086" s="4" t="s">
        <v>5542</v>
      </c>
      <c r="C2086" s="5">
        <v>1306716697</v>
      </c>
      <c r="D2086" s="5">
        <v>284</v>
      </c>
      <c r="E2086" s="5">
        <v>344</v>
      </c>
      <c r="F2086" s="5">
        <v>2021487315</v>
      </c>
      <c r="G2086" s="5">
        <v>632</v>
      </c>
      <c r="H2086" s="5">
        <v>2021487315</v>
      </c>
      <c r="I2086" s="6">
        <f t="shared" si="96"/>
        <v>0</v>
      </c>
      <c r="J2086" s="4" t="str">
        <f>VLOOKUP(A2086,districts!$A$4:$G$3181,6,FALSE)</f>
        <v>Gyöngyösi</v>
      </c>
      <c r="L2086" s="5">
        <f t="shared" si="97"/>
        <v>4601115.1302816905</v>
      </c>
      <c r="M2086" s="5">
        <f t="shared" si="98"/>
        <v>3198555.8781645568</v>
      </c>
    </row>
    <row r="2087" spans="1:13" x14ac:dyDescent="0.2">
      <c r="A2087" s="4" t="s">
        <v>5543</v>
      </c>
      <c r="B2087" s="4" t="s">
        <v>5544</v>
      </c>
      <c r="C2087" s="5">
        <v>912089824</v>
      </c>
      <c r="D2087" s="5">
        <v>285</v>
      </c>
      <c r="E2087" s="5">
        <v>347</v>
      </c>
      <c r="F2087" s="5">
        <v>1530912188</v>
      </c>
      <c r="G2087" s="5">
        <v>850</v>
      </c>
      <c r="H2087" s="5">
        <v>1530912188</v>
      </c>
      <c r="I2087" s="6">
        <f t="shared" si="96"/>
        <v>0</v>
      </c>
      <c r="J2087" s="4" t="str">
        <f>VLOOKUP(A2087,districts!$A$4:$G$3181,6,FALSE)</f>
        <v>Mohácsi</v>
      </c>
      <c r="L2087" s="5">
        <f t="shared" si="97"/>
        <v>3200315.1719298246</v>
      </c>
      <c r="M2087" s="5">
        <f t="shared" si="98"/>
        <v>1801073.1623529412</v>
      </c>
    </row>
    <row r="2088" spans="1:13" x14ac:dyDescent="0.2">
      <c r="A2088" s="4" t="s">
        <v>296</v>
      </c>
      <c r="B2088" s="4" t="s">
        <v>5545</v>
      </c>
      <c r="C2088" s="5">
        <v>2864614644</v>
      </c>
      <c r="D2088" s="5">
        <v>778</v>
      </c>
      <c r="E2088" s="5">
        <v>906</v>
      </c>
      <c r="F2088" s="5">
        <v>4381881263</v>
      </c>
      <c r="G2088" s="5">
        <v>1660</v>
      </c>
      <c r="H2088" s="5">
        <v>4381881263</v>
      </c>
      <c r="I2088" s="6">
        <f t="shared" si="96"/>
        <v>0</v>
      </c>
      <c r="J2088" s="4" t="str">
        <f>VLOOKUP(A2088,districts!$A$4:$G$3181,6,FALSE)</f>
        <v>Pásztói</v>
      </c>
      <c r="L2088" s="5">
        <f t="shared" si="97"/>
        <v>3682023.9640102829</v>
      </c>
      <c r="M2088" s="5">
        <f t="shared" si="98"/>
        <v>2639687.5078313253</v>
      </c>
    </row>
    <row r="2089" spans="1:13" x14ac:dyDescent="0.2">
      <c r="A2089" s="4" t="s">
        <v>5546</v>
      </c>
      <c r="B2089" s="4" t="s">
        <v>5547</v>
      </c>
      <c r="C2089" s="5">
        <v>1278777550</v>
      </c>
      <c r="D2089" s="5">
        <v>234</v>
      </c>
      <c r="E2089" s="5">
        <v>316</v>
      </c>
      <c r="F2089" s="5">
        <v>1853563956</v>
      </c>
      <c r="G2089" s="5">
        <v>602</v>
      </c>
      <c r="H2089" s="5">
        <v>1853563956</v>
      </c>
      <c r="I2089" s="6">
        <f t="shared" si="96"/>
        <v>0</v>
      </c>
      <c r="J2089" s="4" t="str">
        <f>VLOOKUP(A2089,districts!$A$4:$G$3181,6,FALSE)</f>
        <v>Balatonfüredi</v>
      </c>
      <c r="L2089" s="5">
        <f t="shared" si="97"/>
        <v>5464861.324786325</v>
      </c>
      <c r="M2089" s="5">
        <f t="shared" si="98"/>
        <v>3079009.8936877078</v>
      </c>
    </row>
    <row r="2090" spans="1:13" x14ac:dyDescent="0.2">
      <c r="A2090" s="4" t="s">
        <v>5548</v>
      </c>
      <c r="B2090" s="4" t="s">
        <v>5549</v>
      </c>
      <c r="C2090" s="5">
        <v>58781368</v>
      </c>
      <c r="D2090" s="5">
        <v>20</v>
      </c>
      <c r="E2090" s="5">
        <v>24</v>
      </c>
      <c r="F2090" s="5">
        <v>62680968</v>
      </c>
      <c r="G2090" s="5">
        <v>49</v>
      </c>
      <c r="H2090" s="5">
        <v>62680968</v>
      </c>
      <c r="I2090" s="6">
        <f t="shared" si="96"/>
        <v>0</v>
      </c>
      <c r="J2090" s="4" t="str">
        <f>VLOOKUP(A2090,districts!$A$4:$G$3181,6,FALSE)</f>
        <v>Szikszói</v>
      </c>
      <c r="L2090" s="5">
        <f t="shared" si="97"/>
        <v>2939068.4</v>
      </c>
      <c r="M2090" s="5">
        <f t="shared" si="98"/>
        <v>1279203.4285714286</v>
      </c>
    </row>
    <row r="2091" spans="1:13" x14ac:dyDescent="0.2">
      <c r="A2091" s="4" t="s">
        <v>5550</v>
      </c>
      <c r="B2091" s="4" t="s">
        <v>5551</v>
      </c>
      <c r="C2091" s="5">
        <v>299942671</v>
      </c>
      <c r="D2091" s="5">
        <v>114</v>
      </c>
      <c r="E2091" s="5">
        <v>122</v>
      </c>
      <c r="F2091" s="5">
        <v>353517852</v>
      </c>
      <c r="G2091" s="5">
        <v>283</v>
      </c>
      <c r="H2091" s="5">
        <v>353517852</v>
      </c>
      <c r="I2091" s="6">
        <f t="shared" si="96"/>
        <v>0</v>
      </c>
      <c r="J2091" s="4" t="str">
        <f>VLOOKUP(A2091,districts!$A$4:$G$3181,6,FALSE)</f>
        <v>Fonyódi</v>
      </c>
      <c r="L2091" s="5">
        <f t="shared" si="97"/>
        <v>2631076.0614035088</v>
      </c>
      <c r="M2091" s="5">
        <f t="shared" si="98"/>
        <v>1249179.6890459363</v>
      </c>
    </row>
    <row r="2092" spans="1:13" x14ac:dyDescent="0.2">
      <c r="A2092" s="4" t="s">
        <v>5552</v>
      </c>
      <c r="B2092" s="4" t="s">
        <v>5553</v>
      </c>
      <c r="C2092" s="5">
        <v>2734164318</v>
      </c>
      <c r="D2092" s="5">
        <v>862</v>
      </c>
      <c r="E2092" s="5">
        <v>958</v>
      </c>
      <c r="F2092" s="5">
        <v>4005661815</v>
      </c>
      <c r="G2092" s="5">
        <v>2048</v>
      </c>
      <c r="H2092" s="5">
        <v>4005661815</v>
      </c>
      <c r="I2092" s="6">
        <f t="shared" si="96"/>
        <v>0</v>
      </c>
      <c r="J2092" s="4" t="str">
        <f>VLOOKUP(A2092,districts!$A$4:$G$3181,6,FALSE)</f>
        <v>Monori</v>
      </c>
      <c r="L2092" s="5">
        <f t="shared" si="97"/>
        <v>3171884.3596287705</v>
      </c>
      <c r="M2092" s="5">
        <f t="shared" si="98"/>
        <v>1955889.5581054688</v>
      </c>
    </row>
    <row r="2093" spans="1:13" x14ac:dyDescent="0.2">
      <c r="A2093" s="4" t="s">
        <v>5554</v>
      </c>
      <c r="B2093" s="4" t="s">
        <v>5555</v>
      </c>
      <c r="C2093" s="5">
        <v>669602248</v>
      </c>
      <c r="D2093" s="5">
        <v>178</v>
      </c>
      <c r="E2093" s="5">
        <v>233</v>
      </c>
      <c r="F2093" s="5">
        <v>807452084</v>
      </c>
      <c r="G2093" s="5">
        <v>443</v>
      </c>
      <c r="H2093" s="5">
        <v>807452084</v>
      </c>
      <c r="I2093" s="6">
        <f t="shared" si="96"/>
        <v>0</v>
      </c>
      <c r="J2093" s="4" t="str">
        <f>VLOOKUP(A2093,districts!$A$4:$G$3181,6,FALSE)</f>
        <v>Körmendi</v>
      </c>
      <c r="L2093" s="5">
        <f t="shared" si="97"/>
        <v>3761810.3820224721</v>
      </c>
      <c r="M2093" s="5">
        <f t="shared" si="98"/>
        <v>1822690.9345372461</v>
      </c>
    </row>
    <row r="2094" spans="1:13" x14ac:dyDescent="0.2">
      <c r="A2094" s="4" t="s">
        <v>5556</v>
      </c>
      <c r="B2094" s="4" t="s">
        <v>5557</v>
      </c>
      <c r="C2094" s="5">
        <v>6473638441</v>
      </c>
      <c r="D2094" s="5">
        <v>1589</v>
      </c>
      <c r="E2094" s="5">
        <v>1878</v>
      </c>
      <c r="F2094" s="5">
        <v>10389744615</v>
      </c>
      <c r="G2094" s="5">
        <v>3602</v>
      </c>
      <c r="H2094" s="5">
        <v>10389744615</v>
      </c>
      <c r="I2094" s="6">
        <f t="shared" si="96"/>
        <v>0</v>
      </c>
      <c r="J2094" s="4" t="str">
        <f>VLOOKUP(A2094,districts!$A$4:$G$3181,6,FALSE)</f>
        <v>Pannonhalmi</v>
      </c>
      <c r="L2094" s="5">
        <f t="shared" si="97"/>
        <v>4074033.0025173067</v>
      </c>
      <c r="M2094" s="5">
        <f t="shared" si="98"/>
        <v>2884437.7054414214</v>
      </c>
    </row>
    <row r="2095" spans="1:13" x14ac:dyDescent="0.2">
      <c r="A2095" s="4" t="s">
        <v>5558</v>
      </c>
      <c r="B2095" s="4" t="s">
        <v>5559</v>
      </c>
      <c r="C2095" s="5">
        <v>61549922</v>
      </c>
      <c r="D2095" s="5">
        <v>17</v>
      </c>
      <c r="E2095" s="5">
        <v>26</v>
      </c>
      <c r="F2095" s="5">
        <v>104144983</v>
      </c>
      <c r="G2095" s="5">
        <v>103</v>
      </c>
      <c r="H2095" s="5">
        <v>104144983</v>
      </c>
      <c r="I2095" s="6">
        <f t="shared" si="96"/>
        <v>0</v>
      </c>
      <c r="J2095" s="4" t="str">
        <f>VLOOKUP(A2095,districts!$A$4:$G$3181,6,FALSE)</f>
        <v>Gönci</v>
      </c>
      <c r="L2095" s="5">
        <f t="shared" si="97"/>
        <v>3620583.6470588236</v>
      </c>
      <c r="M2095" s="5">
        <f t="shared" si="98"/>
        <v>1011116.3398058253</v>
      </c>
    </row>
    <row r="2096" spans="1:13" x14ac:dyDescent="0.2">
      <c r="A2096" s="4" t="s">
        <v>5560</v>
      </c>
      <c r="B2096" s="4" t="s">
        <v>5561</v>
      </c>
      <c r="C2096" s="5">
        <v>969399078</v>
      </c>
      <c r="D2096" s="5">
        <v>255</v>
      </c>
      <c r="E2096" s="5">
        <v>303</v>
      </c>
      <c r="F2096" s="5">
        <v>1154773554</v>
      </c>
      <c r="G2096" s="5">
        <v>536</v>
      </c>
      <c r="H2096" s="5">
        <v>1154773554</v>
      </c>
      <c r="I2096" s="6">
        <f t="shared" si="96"/>
        <v>0</v>
      </c>
      <c r="J2096" s="4" t="str">
        <f>VLOOKUP(A2096,districts!$A$4:$G$3181,6,FALSE)</f>
        <v>Fehérgyarmati</v>
      </c>
      <c r="L2096" s="5">
        <f t="shared" si="97"/>
        <v>3801565.0117647061</v>
      </c>
      <c r="M2096" s="5">
        <f t="shared" si="98"/>
        <v>2154428.2723880596</v>
      </c>
    </row>
    <row r="2097" spans="1:13" x14ac:dyDescent="0.2">
      <c r="A2097" s="4" t="s">
        <v>5562</v>
      </c>
      <c r="B2097" s="4" t="s">
        <v>5563</v>
      </c>
      <c r="C2097" s="5">
        <v>2950621961</v>
      </c>
      <c r="D2097" s="5">
        <v>883</v>
      </c>
      <c r="E2097" s="5">
        <v>989</v>
      </c>
      <c r="F2097" s="5">
        <v>3872746647</v>
      </c>
      <c r="G2097" s="5">
        <v>1882</v>
      </c>
      <c r="H2097" s="5">
        <v>3872746647</v>
      </c>
      <c r="I2097" s="6">
        <f t="shared" si="96"/>
        <v>0</v>
      </c>
      <c r="J2097" s="4" t="str">
        <f>VLOOKUP(A2097,districts!$A$4:$G$3181,6,FALSE)</f>
        <v>Kisvárdai</v>
      </c>
      <c r="L2097" s="5">
        <f t="shared" si="97"/>
        <v>3341587.7248018119</v>
      </c>
      <c r="M2097" s="5">
        <f t="shared" si="98"/>
        <v>2057782.4904357067</v>
      </c>
    </row>
    <row r="2098" spans="1:13" x14ac:dyDescent="0.2">
      <c r="A2098" s="4" t="s">
        <v>308</v>
      </c>
      <c r="B2098" s="4" t="s">
        <v>5564</v>
      </c>
      <c r="C2098" s="5">
        <v>50733644717</v>
      </c>
      <c r="D2098" s="5">
        <v>12450</v>
      </c>
      <c r="E2098" s="5">
        <v>14786</v>
      </c>
      <c r="F2098" s="5">
        <v>74631514987</v>
      </c>
      <c r="G2098" s="5">
        <v>28649</v>
      </c>
      <c r="H2098" s="5">
        <v>74631514987</v>
      </c>
      <c r="I2098" s="6">
        <f t="shared" si="96"/>
        <v>0</v>
      </c>
      <c r="J2098" s="4" t="str">
        <f>VLOOKUP(A2098,districts!$A$4:$G$3181,6,FALSE)</f>
        <v>Pápai</v>
      </c>
      <c r="L2098" s="5">
        <f t="shared" si="97"/>
        <v>4074991.5435341364</v>
      </c>
      <c r="M2098" s="5">
        <f t="shared" si="98"/>
        <v>2605030.3670983282</v>
      </c>
    </row>
    <row r="2099" spans="1:13" x14ac:dyDescent="0.2">
      <c r="A2099" s="4" t="s">
        <v>5565</v>
      </c>
      <c r="B2099" s="4" t="s">
        <v>5566</v>
      </c>
      <c r="C2099" s="5">
        <v>565437740</v>
      </c>
      <c r="D2099" s="5">
        <v>138</v>
      </c>
      <c r="E2099" s="5">
        <v>162</v>
      </c>
      <c r="F2099" s="5">
        <v>725372523</v>
      </c>
      <c r="G2099" s="5">
        <v>338</v>
      </c>
      <c r="H2099" s="5">
        <v>725372523</v>
      </c>
      <c r="I2099" s="6">
        <f t="shared" si="96"/>
        <v>0</v>
      </c>
      <c r="J2099" s="4" t="str">
        <f>VLOOKUP(A2099,districts!$A$4:$G$3181,6,FALSE)</f>
        <v>Pápai</v>
      </c>
      <c r="L2099" s="5">
        <f t="shared" si="97"/>
        <v>4097374.9275362319</v>
      </c>
      <c r="M2099" s="5">
        <f t="shared" si="98"/>
        <v>2146072.5532544381</v>
      </c>
    </row>
    <row r="2100" spans="1:13" x14ac:dyDescent="0.2">
      <c r="A2100" s="4" t="s">
        <v>5567</v>
      </c>
      <c r="B2100" s="4" t="s">
        <v>5568</v>
      </c>
      <c r="C2100" s="5">
        <v>883967874</v>
      </c>
      <c r="D2100" s="5">
        <v>200</v>
      </c>
      <c r="E2100" s="5">
        <v>252</v>
      </c>
      <c r="F2100" s="5">
        <v>1235726780</v>
      </c>
      <c r="G2100" s="5">
        <v>542</v>
      </c>
      <c r="H2100" s="5">
        <v>1235726780</v>
      </c>
      <c r="I2100" s="6">
        <f t="shared" si="96"/>
        <v>0</v>
      </c>
      <c r="J2100" s="4" t="str">
        <f>VLOOKUP(A2100,districts!$A$4:$G$3181,6,FALSE)</f>
        <v>Pápai</v>
      </c>
      <c r="L2100" s="5">
        <f t="shared" si="97"/>
        <v>4419839.37</v>
      </c>
      <c r="M2100" s="5">
        <f t="shared" si="98"/>
        <v>2279938.7084870851</v>
      </c>
    </row>
    <row r="2101" spans="1:13" x14ac:dyDescent="0.2">
      <c r="A2101" s="4" t="s">
        <v>5569</v>
      </c>
      <c r="B2101" s="4" t="s">
        <v>5570</v>
      </c>
      <c r="C2101" s="5">
        <v>603963750</v>
      </c>
      <c r="D2101" s="5">
        <v>173</v>
      </c>
      <c r="E2101" s="5">
        <v>189</v>
      </c>
      <c r="F2101" s="5">
        <v>672432996</v>
      </c>
      <c r="G2101" s="5">
        <v>358</v>
      </c>
      <c r="H2101" s="5">
        <v>672432996</v>
      </c>
      <c r="I2101" s="6">
        <f t="shared" si="96"/>
        <v>0</v>
      </c>
      <c r="J2101" s="4" t="str">
        <f>VLOOKUP(A2101,districts!$A$4:$G$3181,6,FALSE)</f>
        <v>Pápai</v>
      </c>
      <c r="L2101" s="5">
        <f t="shared" si="97"/>
        <v>3491119.9421965317</v>
      </c>
      <c r="M2101" s="5">
        <f t="shared" si="98"/>
        <v>1878304.4581005587</v>
      </c>
    </row>
    <row r="2102" spans="1:13" x14ac:dyDescent="0.2">
      <c r="A2102" s="4" t="s">
        <v>5571</v>
      </c>
      <c r="B2102" s="4" t="s">
        <v>5572</v>
      </c>
      <c r="C2102" s="5">
        <v>2155816916</v>
      </c>
      <c r="D2102" s="5">
        <v>571</v>
      </c>
      <c r="E2102" s="5">
        <v>641</v>
      </c>
      <c r="F2102" s="5">
        <v>2895731366</v>
      </c>
      <c r="G2102" s="5">
        <v>1243</v>
      </c>
      <c r="H2102" s="5">
        <v>2895731366</v>
      </c>
      <c r="I2102" s="6">
        <f t="shared" si="96"/>
        <v>0</v>
      </c>
      <c r="J2102" s="4" t="str">
        <f>VLOOKUP(A2102,districts!$A$4:$G$3181,6,FALSE)</f>
        <v>Pápai</v>
      </c>
      <c r="L2102" s="5">
        <f t="shared" si="97"/>
        <v>3775511.2364273206</v>
      </c>
      <c r="M2102" s="5">
        <f t="shared" si="98"/>
        <v>2329631.0265486725</v>
      </c>
    </row>
    <row r="2103" spans="1:13" x14ac:dyDescent="0.2">
      <c r="A2103" s="4" t="s">
        <v>5573</v>
      </c>
      <c r="B2103" s="4" t="s">
        <v>5574</v>
      </c>
      <c r="C2103" s="5">
        <v>2689583386</v>
      </c>
      <c r="D2103" s="5">
        <v>744</v>
      </c>
      <c r="E2103" s="5">
        <v>857</v>
      </c>
      <c r="F2103" s="5">
        <v>3768242104</v>
      </c>
      <c r="G2103" s="5">
        <v>1611</v>
      </c>
      <c r="H2103" s="5">
        <v>3768242104</v>
      </c>
      <c r="I2103" s="6">
        <f t="shared" si="96"/>
        <v>0</v>
      </c>
      <c r="J2103" s="4" t="str">
        <f>VLOOKUP(A2103,districts!$A$4:$G$3181,6,FALSE)</f>
        <v>Balatonalmádi</v>
      </c>
      <c r="L2103" s="5">
        <f t="shared" si="97"/>
        <v>3615031.4327956988</v>
      </c>
      <c r="M2103" s="5">
        <f t="shared" si="98"/>
        <v>2339070.2073246432</v>
      </c>
    </row>
    <row r="2104" spans="1:13" x14ac:dyDescent="0.2">
      <c r="A2104" s="4" t="s">
        <v>5575</v>
      </c>
      <c r="B2104" s="4" t="s">
        <v>5576</v>
      </c>
      <c r="C2104" s="5">
        <v>499399082</v>
      </c>
      <c r="D2104" s="5">
        <v>115</v>
      </c>
      <c r="E2104" s="5">
        <v>139</v>
      </c>
      <c r="F2104" s="5">
        <v>563183813</v>
      </c>
      <c r="G2104" s="5">
        <v>348</v>
      </c>
      <c r="H2104" s="5">
        <v>563183813</v>
      </c>
      <c r="I2104" s="6">
        <f t="shared" si="96"/>
        <v>0</v>
      </c>
      <c r="J2104" s="4" t="str">
        <f>VLOOKUP(A2104,districts!$A$4:$G$3181,6,FALSE)</f>
        <v>Celldömölki</v>
      </c>
      <c r="L2104" s="5">
        <f t="shared" si="97"/>
        <v>4342600.7130434783</v>
      </c>
      <c r="M2104" s="5">
        <f t="shared" si="98"/>
        <v>1618344.2902298851</v>
      </c>
    </row>
    <row r="2105" spans="1:13" x14ac:dyDescent="0.2">
      <c r="A2105" s="4" t="s">
        <v>5577</v>
      </c>
      <c r="B2105" s="4" t="s">
        <v>5578</v>
      </c>
      <c r="C2105" s="5">
        <v>1208098022</v>
      </c>
      <c r="D2105" s="5">
        <v>391</v>
      </c>
      <c r="E2105" s="5">
        <v>455</v>
      </c>
      <c r="F2105" s="5">
        <v>1589599921</v>
      </c>
      <c r="G2105" s="5">
        <v>839</v>
      </c>
      <c r="H2105" s="5">
        <v>1589599921</v>
      </c>
      <c r="I2105" s="6">
        <f t="shared" si="96"/>
        <v>0</v>
      </c>
      <c r="J2105" s="4" t="str">
        <f>VLOOKUP(A2105,districts!$A$4:$G$3181,6,FALSE)</f>
        <v>Mátészalkai</v>
      </c>
      <c r="L2105" s="5">
        <f t="shared" si="97"/>
        <v>3089764.7621483374</v>
      </c>
      <c r="M2105" s="5">
        <f t="shared" si="98"/>
        <v>1894636.377830751</v>
      </c>
    </row>
    <row r="2106" spans="1:13" x14ac:dyDescent="0.2">
      <c r="A2106" s="4" t="s">
        <v>5579</v>
      </c>
      <c r="B2106" s="4" t="s">
        <v>5580</v>
      </c>
      <c r="C2106" s="5">
        <v>180796474</v>
      </c>
      <c r="D2106" s="5">
        <v>64</v>
      </c>
      <c r="E2106" s="5">
        <v>77</v>
      </c>
      <c r="F2106" s="5">
        <v>284262190</v>
      </c>
      <c r="G2106" s="5">
        <v>157</v>
      </c>
      <c r="H2106" s="5">
        <v>284262190</v>
      </c>
      <c r="I2106" s="6">
        <f t="shared" si="96"/>
        <v>0</v>
      </c>
      <c r="J2106" s="4" t="str">
        <f>VLOOKUP(A2106,districts!$A$4:$G$3181,6,FALSE)</f>
        <v>Sellyei</v>
      </c>
      <c r="L2106" s="5">
        <f t="shared" si="97"/>
        <v>2824944.90625</v>
      </c>
      <c r="M2106" s="5">
        <f t="shared" si="98"/>
        <v>1810587.1974522292</v>
      </c>
    </row>
    <row r="2107" spans="1:13" x14ac:dyDescent="0.2">
      <c r="A2107" s="4" t="s">
        <v>297</v>
      </c>
      <c r="B2107" s="4" t="s">
        <v>5581</v>
      </c>
      <c r="C2107" s="5">
        <v>2568802664</v>
      </c>
      <c r="D2107" s="5">
        <v>719</v>
      </c>
      <c r="E2107" s="5">
        <v>853</v>
      </c>
      <c r="F2107" s="5">
        <v>3772125984</v>
      </c>
      <c r="G2107" s="5">
        <v>1875</v>
      </c>
      <c r="H2107" s="5">
        <v>3772125984</v>
      </c>
      <c r="I2107" s="6">
        <f t="shared" si="96"/>
        <v>0</v>
      </c>
      <c r="J2107" s="4" t="str">
        <f>VLOOKUP(A2107,districts!$A$4:$G$3181,6,FALSE)</f>
        <v>Pétervásárai</v>
      </c>
      <c r="L2107" s="5">
        <f t="shared" si="97"/>
        <v>3572743.6216968009</v>
      </c>
      <c r="M2107" s="5">
        <f t="shared" si="98"/>
        <v>2011800.5248</v>
      </c>
    </row>
    <row r="2108" spans="1:13" x14ac:dyDescent="0.2">
      <c r="A2108" s="4" t="s">
        <v>5582</v>
      </c>
      <c r="B2108" s="4" t="s">
        <v>5583</v>
      </c>
      <c r="C2108" s="5">
        <v>362921062</v>
      </c>
      <c r="D2108" s="5">
        <v>134</v>
      </c>
      <c r="E2108" s="5">
        <v>177</v>
      </c>
      <c r="F2108" s="5">
        <v>729176928</v>
      </c>
      <c r="G2108" s="5">
        <v>384</v>
      </c>
      <c r="H2108" s="5">
        <v>729176928</v>
      </c>
      <c r="I2108" s="6">
        <f t="shared" si="96"/>
        <v>0</v>
      </c>
      <c r="J2108" s="4" t="str">
        <f>VLOOKUP(A2108,districts!$A$4:$G$3181,6,FALSE)</f>
        <v>Pétervásárai</v>
      </c>
      <c r="L2108" s="5">
        <f t="shared" si="97"/>
        <v>2708366.1343283583</v>
      </c>
      <c r="M2108" s="5">
        <f t="shared" si="98"/>
        <v>1898898.25</v>
      </c>
    </row>
    <row r="2109" spans="1:13" x14ac:dyDescent="0.2">
      <c r="A2109" s="4" t="s">
        <v>5584</v>
      </c>
      <c r="B2109" s="4" t="s">
        <v>5585</v>
      </c>
      <c r="C2109" s="5">
        <v>1848745534</v>
      </c>
      <c r="D2109" s="5">
        <v>496</v>
      </c>
      <c r="E2109" s="5">
        <v>545</v>
      </c>
      <c r="F2109" s="5">
        <v>2489971069</v>
      </c>
      <c r="G2109" s="5">
        <v>1195</v>
      </c>
      <c r="H2109" s="5">
        <v>2489971069</v>
      </c>
      <c r="I2109" s="6">
        <f t="shared" si="96"/>
        <v>0</v>
      </c>
      <c r="J2109" s="4" t="str">
        <f>VLOOKUP(A2109,districts!$A$4:$G$3181,6,FALSE)</f>
        <v>Miskolci</v>
      </c>
      <c r="L2109" s="5">
        <f t="shared" si="97"/>
        <v>3727309.5443548388</v>
      </c>
      <c r="M2109" s="5">
        <f t="shared" si="98"/>
        <v>2083657.7983263598</v>
      </c>
    </row>
    <row r="2110" spans="1:13" x14ac:dyDescent="0.2">
      <c r="A2110" s="4" t="s">
        <v>7616</v>
      </c>
      <c r="B2110" s="4" t="s">
        <v>5586</v>
      </c>
      <c r="C2110" s="5">
        <v>594537903</v>
      </c>
      <c r="D2110" s="5">
        <v>226</v>
      </c>
      <c r="E2110" s="5">
        <v>272</v>
      </c>
      <c r="F2110" s="5">
        <v>811929028</v>
      </c>
      <c r="G2110" s="5">
        <v>646</v>
      </c>
      <c r="H2110" s="5">
        <v>811929028</v>
      </c>
      <c r="I2110" s="6">
        <f t="shared" si="96"/>
        <v>0</v>
      </c>
      <c r="J2110" s="4" t="str">
        <f>VLOOKUP(A2110,districts!$A$4:$G$3181,6,FALSE)</f>
        <v>Tamási</v>
      </c>
      <c r="L2110" s="5">
        <f t="shared" si="97"/>
        <v>2630698.6858407077</v>
      </c>
      <c r="M2110" s="5">
        <f t="shared" si="98"/>
        <v>1256856.0804953561</v>
      </c>
    </row>
    <row r="2111" spans="1:13" x14ac:dyDescent="0.2">
      <c r="A2111" s="4" t="s">
        <v>5587</v>
      </c>
      <c r="B2111" s="4" t="s">
        <v>5588</v>
      </c>
      <c r="C2111" s="5">
        <v>1069219170</v>
      </c>
      <c r="D2111" s="5">
        <v>468</v>
      </c>
      <c r="E2111" s="5">
        <v>529</v>
      </c>
      <c r="F2111" s="5">
        <v>1264501171</v>
      </c>
      <c r="G2111" s="5">
        <v>1281</v>
      </c>
      <c r="H2111" s="5">
        <v>1264501171</v>
      </c>
      <c r="I2111" s="6">
        <f t="shared" si="96"/>
        <v>0</v>
      </c>
      <c r="J2111" s="4" t="str">
        <f>VLOOKUP(A2111,districts!$A$4:$G$3181,6,FALSE)</f>
        <v>Ibrányi</v>
      </c>
      <c r="L2111" s="5">
        <f t="shared" si="97"/>
        <v>2284656.346153846</v>
      </c>
      <c r="M2111" s="5">
        <f t="shared" si="98"/>
        <v>987120.35206869629</v>
      </c>
    </row>
    <row r="2112" spans="1:13" x14ac:dyDescent="0.2">
      <c r="A2112" s="4" t="s">
        <v>309</v>
      </c>
      <c r="B2112" s="4" t="s">
        <v>5589</v>
      </c>
      <c r="C2112" s="5">
        <v>16458797378</v>
      </c>
      <c r="D2112" s="5">
        <v>3916</v>
      </c>
      <c r="E2112" s="5">
        <v>4637</v>
      </c>
      <c r="F2112" s="5">
        <v>21557493656</v>
      </c>
      <c r="G2112" s="5">
        <v>8758</v>
      </c>
      <c r="H2112" s="5">
        <v>21557493656</v>
      </c>
      <c r="I2112" s="6">
        <f t="shared" si="96"/>
        <v>0</v>
      </c>
      <c r="J2112" s="4" t="str">
        <f>VLOOKUP(A2112,districts!$A$4:$G$3181,6,FALSE)</f>
        <v>Pásztói</v>
      </c>
      <c r="L2112" s="5">
        <f t="shared" si="97"/>
        <v>4202961.5367722167</v>
      </c>
      <c r="M2112" s="5">
        <f t="shared" si="98"/>
        <v>2461463.0801552865</v>
      </c>
    </row>
    <row r="2113" spans="1:13" x14ac:dyDescent="0.2">
      <c r="A2113" s="4" t="s">
        <v>5590</v>
      </c>
      <c r="B2113" s="4" t="s">
        <v>5591</v>
      </c>
      <c r="C2113" s="5">
        <v>455824343</v>
      </c>
      <c r="D2113" s="5">
        <v>151</v>
      </c>
      <c r="E2113" s="5">
        <v>167</v>
      </c>
      <c r="F2113" s="5">
        <v>818164784</v>
      </c>
      <c r="G2113" s="5">
        <v>398</v>
      </c>
      <c r="H2113" s="5">
        <v>818164784</v>
      </c>
      <c r="I2113" s="6">
        <f t="shared" si="96"/>
        <v>0</v>
      </c>
      <c r="J2113" s="4" t="str">
        <f>VLOOKUP(A2113,districts!$A$4:$G$3181,6,FALSE)</f>
        <v>Csornai</v>
      </c>
      <c r="L2113" s="5">
        <f t="shared" si="97"/>
        <v>3018704.2582781459</v>
      </c>
      <c r="M2113" s="5">
        <f t="shared" si="98"/>
        <v>2055690.4120603015</v>
      </c>
    </row>
    <row r="2114" spans="1:13" x14ac:dyDescent="0.2">
      <c r="A2114" s="4" t="s">
        <v>5592</v>
      </c>
      <c r="B2114" s="4" t="s">
        <v>5593</v>
      </c>
      <c r="C2114" s="5">
        <v>233491564</v>
      </c>
      <c r="D2114" s="5">
        <v>77</v>
      </c>
      <c r="E2114" s="5">
        <v>90</v>
      </c>
      <c r="F2114" s="5">
        <v>337209421</v>
      </c>
      <c r="G2114" s="5">
        <v>224</v>
      </c>
      <c r="H2114" s="5">
        <v>337209421</v>
      </c>
      <c r="I2114" s="6">
        <f t="shared" ref="I2114:I2177" si="99">H2114-F2114</f>
        <v>0</v>
      </c>
      <c r="J2114" s="4" t="str">
        <f>VLOOKUP(A2114,districts!$A$4:$G$3181,6,FALSE)</f>
        <v>Nagykanizsai</v>
      </c>
      <c r="L2114" s="5">
        <f t="shared" ref="L2114:L2177" si="100">C2114/D2114</f>
        <v>3032357.9740259741</v>
      </c>
      <c r="M2114" s="5">
        <f t="shared" ref="M2114:M2177" si="101">H2114/G2114</f>
        <v>1505399.200892857</v>
      </c>
    </row>
    <row r="2115" spans="1:13" x14ac:dyDescent="0.2">
      <c r="A2115" s="4" t="s">
        <v>5594</v>
      </c>
      <c r="B2115" s="4" t="s">
        <v>5595</v>
      </c>
      <c r="C2115" s="5">
        <v>1471459873</v>
      </c>
      <c r="D2115" s="5">
        <v>403</v>
      </c>
      <c r="E2115" s="5">
        <v>448</v>
      </c>
      <c r="F2115" s="5">
        <v>2460142504</v>
      </c>
      <c r="G2115" s="5">
        <v>913</v>
      </c>
      <c r="H2115" s="5">
        <v>2460142504</v>
      </c>
      <c r="I2115" s="6">
        <f t="shared" si="99"/>
        <v>0</v>
      </c>
      <c r="J2115" s="4" t="str">
        <f>VLOOKUP(A2115,districts!$A$4:$G$3181,6,FALSE)</f>
        <v>Balassagyarmati</v>
      </c>
      <c r="L2115" s="5">
        <f t="shared" si="100"/>
        <v>3651265.1935483869</v>
      </c>
      <c r="M2115" s="5">
        <f t="shared" si="101"/>
        <v>2694570.1029572836</v>
      </c>
    </row>
    <row r="2116" spans="1:13" x14ac:dyDescent="0.2">
      <c r="A2116" s="4" t="s">
        <v>5596</v>
      </c>
      <c r="B2116" s="4" t="s">
        <v>5597</v>
      </c>
      <c r="C2116" s="5">
        <v>350371525</v>
      </c>
      <c r="D2116" s="5">
        <v>104</v>
      </c>
      <c r="E2116" s="5">
        <v>114</v>
      </c>
      <c r="F2116" s="5">
        <v>454065023</v>
      </c>
      <c r="G2116" s="5">
        <v>290</v>
      </c>
      <c r="H2116" s="5">
        <v>454065023</v>
      </c>
      <c r="I2116" s="6">
        <f t="shared" si="99"/>
        <v>0</v>
      </c>
      <c r="J2116" s="4" t="str">
        <f>VLOOKUP(A2116,districts!$A$4:$G$3181,6,FALSE)</f>
        <v>Kaposvári</v>
      </c>
      <c r="L2116" s="5">
        <f t="shared" si="100"/>
        <v>3368956.971153846</v>
      </c>
      <c r="M2116" s="5">
        <f t="shared" si="101"/>
        <v>1565741.4586206896</v>
      </c>
    </row>
    <row r="2117" spans="1:13" x14ac:dyDescent="0.2">
      <c r="A2117" s="4" t="s">
        <v>5598</v>
      </c>
      <c r="B2117" s="4" t="s">
        <v>5599</v>
      </c>
      <c r="C2117" s="5">
        <v>303096926</v>
      </c>
      <c r="D2117" s="5">
        <v>125</v>
      </c>
      <c r="E2117" s="5">
        <v>141</v>
      </c>
      <c r="F2117" s="5">
        <v>345555657</v>
      </c>
      <c r="G2117" s="5">
        <v>343</v>
      </c>
      <c r="H2117" s="5">
        <v>345555657</v>
      </c>
      <c r="I2117" s="6">
        <f t="shared" si="99"/>
        <v>0</v>
      </c>
      <c r="J2117" s="4" t="str">
        <f>VLOOKUP(A2117,districts!$A$4:$G$3181,6,FALSE)</f>
        <v>Szigetvári</v>
      </c>
      <c r="L2117" s="5">
        <f t="shared" si="100"/>
        <v>2424775.4079999998</v>
      </c>
      <c r="M2117" s="5">
        <f t="shared" si="101"/>
        <v>1007450.8950437318</v>
      </c>
    </row>
    <row r="2118" spans="1:13" x14ac:dyDescent="0.2">
      <c r="A2118" s="4" t="s">
        <v>5600</v>
      </c>
      <c r="B2118" s="4" t="s">
        <v>5601</v>
      </c>
      <c r="C2118" s="5">
        <v>99212964</v>
      </c>
      <c r="D2118" s="5">
        <v>25</v>
      </c>
      <c r="E2118" s="5">
        <v>31</v>
      </c>
      <c r="F2118" s="5">
        <v>135895503</v>
      </c>
      <c r="G2118" s="5">
        <v>61</v>
      </c>
      <c r="H2118" s="5">
        <v>135895503</v>
      </c>
      <c r="I2118" s="6">
        <f t="shared" si="99"/>
        <v>0</v>
      </c>
      <c r="J2118" s="4" t="str">
        <f>VLOOKUP(A2118,districts!$A$4:$G$3181,6,FALSE)</f>
        <v>Kaposvári</v>
      </c>
      <c r="L2118" s="5">
        <f t="shared" si="100"/>
        <v>3968518.56</v>
      </c>
      <c r="M2118" s="5">
        <f t="shared" si="101"/>
        <v>2227795.1311475411</v>
      </c>
    </row>
    <row r="2119" spans="1:13" x14ac:dyDescent="0.2">
      <c r="A2119" s="4" t="s">
        <v>5602</v>
      </c>
      <c r="B2119" s="4" t="s">
        <v>5603</v>
      </c>
      <c r="C2119" s="5">
        <v>3275226521</v>
      </c>
      <c r="D2119" s="5">
        <v>913</v>
      </c>
      <c r="E2119" s="5">
        <v>1056</v>
      </c>
      <c r="F2119" s="5">
        <v>4982772760</v>
      </c>
      <c r="G2119" s="5">
        <v>1857</v>
      </c>
      <c r="H2119" s="5">
        <v>4982772760</v>
      </c>
      <c r="I2119" s="6">
        <f t="shared" si="99"/>
        <v>0</v>
      </c>
      <c r="J2119" s="4" t="str">
        <f>VLOOKUP(A2119,districts!$A$4:$G$3181,6,FALSE)</f>
        <v>Székesfehérvári</v>
      </c>
      <c r="L2119" s="5">
        <f t="shared" si="100"/>
        <v>3587323.6812705365</v>
      </c>
      <c r="M2119" s="5">
        <f t="shared" si="101"/>
        <v>2683237.8890683898</v>
      </c>
    </row>
    <row r="2120" spans="1:13" x14ac:dyDescent="0.2">
      <c r="A2120" s="4" t="s">
        <v>5604</v>
      </c>
      <c r="B2120" s="4" t="s">
        <v>5605</v>
      </c>
      <c r="C2120" s="5">
        <v>344448238</v>
      </c>
      <c r="D2120" s="5">
        <v>113</v>
      </c>
      <c r="E2120" s="5">
        <v>125</v>
      </c>
      <c r="F2120" s="5">
        <v>408890159</v>
      </c>
      <c r="G2120" s="5">
        <v>257</v>
      </c>
      <c r="H2120" s="5">
        <v>408890159</v>
      </c>
      <c r="I2120" s="6">
        <f t="shared" si="99"/>
        <v>0</v>
      </c>
      <c r="J2120" s="4" t="str">
        <f>VLOOKUP(A2120,districts!$A$4:$G$3181,6,FALSE)</f>
        <v>Barcsi</v>
      </c>
      <c r="L2120" s="5">
        <f t="shared" si="100"/>
        <v>3048214.4955752213</v>
      </c>
      <c r="M2120" s="5">
        <f t="shared" si="101"/>
        <v>1591012.2918287937</v>
      </c>
    </row>
    <row r="2121" spans="1:13" x14ac:dyDescent="0.2">
      <c r="A2121" s="4" t="s">
        <v>5606</v>
      </c>
      <c r="B2121" s="4" t="s">
        <v>5607</v>
      </c>
      <c r="C2121" s="5">
        <v>3389284337</v>
      </c>
      <c r="D2121" s="5">
        <v>1254</v>
      </c>
      <c r="E2121" s="5">
        <v>1442</v>
      </c>
      <c r="F2121" s="5">
        <v>4933051284</v>
      </c>
      <c r="G2121" s="5">
        <v>3023</v>
      </c>
      <c r="H2121" s="5">
        <v>4933051284</v>
      </c>
      <c r="I2121" s="6">
        <f t="shared" si="99"/>
        <v>0</v>
      </c>
      <c r="J2121" s="4" t="str">
        <f>VLOOKUP(A2121,districts!$A$4:$G$3181,6,FALSE)</f>
        <v>Kisvárdai</v>
      </c>
      <c r="L2121" s="5">
        <f t="shared" si="100"/>
        <v>2702778.5781499203</v>
      </c>
      <c r="M2121" s="5">
        <f t="shared" si="101"/>
        <v>1631839.6572940787</v>
      </c>
    </row>
    <row r="2122" spans="1:13" x14ac:dyDescent="0.2">
      <c r="A2122" s="4" t="s">
        <v>7617</v>
      </c>
      <c r="B2122" s="4" t="s">
        <v>5608</v>
      </c>
      <c r="C2122" s="5">
        <v>1520619042</v>
      </c>
      <c r="D2122" s="5">
        <v>381</v>
      </c>
      <c r="E2122" s="5">
        <v>421</v>
      </c>
      <c r="F2122" s="5">
        <v>1885689482</v>
      </c>
      <c r="G2122" s="5">
        <v>779</v>
      </c>
      <c r="H2122" s="5">
        <v>1885689482</v>
      </c>
      <c r="I2122" s="6">
        <f t="shared" si="99"/>
        <v>0</v>
      </c>
      <c r="J2122" s="4" t="str">
        <f>VLOOKUP(A2122,districts!$A$4:$G$3181,6,FALSE)</f>
        <v>Balassagyarmati</v>
      </c>
      <c r="L2122" s="5">
        <f t="shared" si="100"/>
        <v>3991126.0944881891</v>
      </c>
      <c r="M2122" s="5">
        <f t="shared" si="101"/>
        <v>2420654.0205391529</v>
      </c>
    </row>
    <row r="2123" spans="1:13" x14ac:dyDescent="0.2">
      <c r="A2123" s="4" t="s">
        <v>310</v>
      </c>
      <c r="B2123" s="4" t="s">
        <v>5609</v>
      </c>
      <c r="C2123" s="5">
        <v>18878159422</v>
      </c>
      <c r="D2123" s="5">
        <v>3699</v>
      </c>
      <c r="E2123" s="5">
        <v>4460</v>
      </c>
      <c r="F2123" s="5">
        <v>30212594237</v>
      </c>
      <c r="G2123" s="5">
        <v>8485</v>
      </c>
      <c r="H2123" s="5">
        <v>30234281708</v>
      </c>
      <c r="I2123" s="6">
        <f t="shared" si="99"/>
        <v>21687471</v>
      </c>
      <c r="J2123" s="4" t="str">
        <f>VLOOKUP(A2123,districts!$A$4:$G$3181,6,FALSE)</f>
        <v>Budakeszi</v>
      </c>
      <c r="L2123" s="5">
        <f t="shared" si="100"/>
        <v>5103584.5963773998</v>
      </c>
      <c r="M2123" s="5">
        <f t="shared" si="101"/>
        <v>3563262.4287566291</v>
      </c>
    </row>
    <row r="2124" spans="1:13" x14ac:dyDescent="0.2">
      <c r="A2124" s="4" t="s">
        <v>5610</v>
      </c>
      <c r="B2124" s="4" t="s">
        <v>5611</v>
      </c>
      <c r="C2124" s="5">
        <v>761484950</v>
      </c>
      <c r="D2124" s="5">
        <v>244</v>
      </c>
      <c r="E2124" s="5">
        <v>311</v>
      </c>
      <c r="F2124" s="5">
        <v>954477876</v>
      </c>
      <c r="G2124" s="5">
        <v>694</v>
      </c>
      <c r="H2124" s="5">
        <v>954477876</v>
      </c>
      <c r="I2124" s="6">
        <f t="shared" si="99"/>
        <v>0</v>
      </c>
      <c r="J2124" s="4" t="str">
        <f>VLOOKUP(A2124,districts!$A$4:$G$3181,6,FALSE)</f>
        <v>Csengeri</v>
      </c>
      <c r="L2124" s="5">
        <f t="shared" si="100"/>
        <v>3120839.9590163934</v>
      </c>
      <c r="M2124" s="5">
        <f t="shared" si="101"/>
        <v>1375328.3515850145</v>
      </c>
    </row>
    <row r="2125" spans="1:13" x14ac:dyDescent="0.2">
      <c r="A2125" s="4" t="s">
        <v>5612</v>
      </c>
      <c r="B2125" s="4" t="s">
        <v>5613</v>
      </c>
      <c r="C2125" s="5">
        <v>4701755523</v>
      </c>
      <c r="D2125" s="5">
        <v>1101</v>
      </c>
      <c r="E2125" s="5">
        <v>1334</v>
      </c>
      <c r="F2125" s="5">
        <v>6991881233</v>
      </c>
      <c r="G2125" s="5">
        <v>2348</v>
      </c>
      <c r="H2125" s="5">
        <v>6991881233</v>
      </c>
      <c r="I2125" s="6">
        <f t="shared" si="99"/>
        <v>0</v>
      </c>
      <c r="J2125" s="4" t="str">
        <f>VLOOKUP(A2125,districts!$A$4:$G$3181,6,FALSE)</f>
        <v>Gárdonyi</v>
      </c>
      <c r="L2125" s="5">
        <f t="shared" si="100"/>
        <v>4270440.9836512264</v>
      </c>
      <c r="M2125" s="5">
        <f t="shared" si="101"/>
        <v>2977802.9101362862</v>
      </c>
    </row>
    <row r="2126" spans="1:13" x14ac:dyDescent="0.2">
      <c r="A2126" s="4" t="s">
        <v>5614</v>
      </c>
      <c r="B2126" s="4" t="s">
        <v>5615</v>
      </c>
      <c r="C2126" s="5">
        <v>2144189438</v>
      </c>
      <c r="D2126" s="5">
        <v>574</v>
      </c>
      <c r="E2126" s="5">
        <v>688</v>
      </c>
      <c r="F2126" s="5">
        <v>3625465716</v>
      </c>
      <c r="G2126" s="5">
        <v>1168</v>
      </c>
      <c r="H2126" s="5">
        <v>3625465716</v>
      </c>
      <c r="I2126" s="6">
        <f t="shared" si="99"/>
        <v>0</v>
      </c>
      <c r="J2126" s="4" t="str">
        <f>VLOOKUP(A2126,districts!$A$4:$G$3181,6,FALSE)</f>
        <v>Pannonhalmi</v>
      </c>
      <c r="L2126" s="5">
        <f t="shared" si="100"/>
        <v>3735521.6689895471</v>
      </c>
      <c r="M2126" s="5">
        <f t="shared" si="101"/>
        <v>3103994.6198630137</v>
      </c>
    </row>
    <row r="2127" spans="1:13" x14ac:dyDescent="0.2">
      <c r="A2127" s="4" t="s">
        <v>311</v>
      </c>
      <c r="B2127" s="4" t="s">
        <v>5616</v>
      </c>
      <c r="C2127" s="5">
        <v>37673255360</v>
      </c>
      <c r="D2127" s="5">
        <v>8220</v>
      </c>
      <c r="E2127" s="5">
        <v>9547</v>
      </c>
      <c r="F2127" s="5">
        <v>56871198032</v>
      </c>
      <c r="G2127" s="5">
        <v>17452</v>
      </c>
      <c r="H2127" s="5">
        <v>56885432083</v>
      </c>
      <c r="I2127" s="6">
        <f t="shared" si="99"/>
        <v>14234051</v>
      </c>
      <c r="J2127" s="4" t="str">
        <f>VLOOKUP(A2127,districts!$A$4:$G$3181,6,FALSE)</f>
        <v>Gödöllői</v>
      </c>
      <c r="L2127" s="5">
        <f t="shared" si="100"/>
        <v>4583121.0900243307</v>
      </c>
      <c r="M2127" s="5">
        <f t="shared" si="101"/>
        <v>3259536.5621705251</v>
      </c>
    </row>
    <row r="2128" spans="1:13" x14ac:dyDescent="0.2">
      <c r="A2128" s="4" t="s">
        <v>5617</v>
      </c>
      <c r="B2128" s="4" t="s">
        <v>5618</v>
      </c>
      <c r="C2128" s="5">
        <v>1632443438</v>
      </c>
      <c r="D2128" s="5">
        <v>359</v>
      </c>
      <c r="E2128" s="5">
        <v>426</v>
      </c>
      <c r="F2128" s="5">
        <v>2045258975</v>
      </c>
      <c r="G2128" s="5">
        <v>758</v>
      </c>
      <c r="H2128" s="5">
        <v>2045258975</v>
      </c>
      <c r="I2128" s="6">
        <f t="shared" si="99"/>
        <v>0</v>
      </c>
      <c r="J2128" s="4" t="str">
        <f>VLOOKUP(A2128,districts!$A$4:$G$3181,6,FALSE)</f>
        <v>Sárvári</v>
      </c>
      <c r="L2128" s="5">
        <f t="shared" si="100"/>
        <v>4547196.2061281335</v>
      </c>
      <c r="M2128" s="5">
        <f t="shared" si="101"/>
        <v>2698230.8377308706</v>
      </c>
    </row>
    <row r="2129" spans="1:13" x14ac:dyDescent="0.2">
      <c r="A2129" s="4" t="s">
        <v>312</v>
      </c>
      <c r="B2129" s="4" t="s">
        <v>5619</v>
      </c>
      <c r="C2129" s="5">
        <v>236620185978</v>
      </c>
      <c r="D2129" s="5">
        <v>55657</v>
      </c>
      <c r="E2129" s="5">
        <v>67401</v>
      </c>
      <c r="F2129" s="5">
        <v>359107391623</v>
      </c>
      <c r="G2129" s="5">
        <v>141761</v>
      </c>
      <c r="H2129" s="5">
        <v>359230543855</v>
      </c>
      <c r="I2129" s="6">
        <f t="shared" si="99"/>
        <v>123152232</v>
      </c>
      <c r="J2129" s="4" t="str">
        <f>VLOOKUP(A2129,districts!$A$4:$G$3181,6,FALSE)</f>
        <v>Pécsi</v>
      </c>
      <c r="L2129" s="5">
        <f t="shared" si="100"/>
        <v>4251400.2906732308</v>
      </c>
      <c r="M2129" s="5">
        <f t="shared" si="101"/>
        <v>2534057.6311891139</v>
      </c>
    </row>
    <row r="2130" spans="1:13" x14ac:dyDescent="0.2">
      <c r="A2130" s="4" t="s">
        <v>5620</v>
      </c>
      <c r="B2130" s="4" t="s">
        <v>5621</v>
      </c>
      <c r="C2130" s="5">
        <v>111489440</v>
      </c>
      <c r="D2130" s="5">
        <v>39</v>
      </c>
      <c r="E2130" s="5">
        <v>45</v>
      </c>
      <c r="F2130" s="5">
        <v>135700769</v>
      </c>
      <c r="G2130" s="5">
        <v>102</v>
      </c>
      <c r="H2130" s="5">
        <v>135700769</v>
      </c>
      <c r="I2130" s="6">
        <f t="shared" si="99"/>
        <v>0</v>
      </c>
      <c r="J2130" s="4" t="str">
        <f>VLOOKUP(A2130,districts!$A$4:$G$3181,6,FALSE)</f>
        <v>Szentlőrinci</v>
      </c>
      <c r="L2130" s="5">
        <f t="shared" si="100"/>
        <v>2858703.5897435895</v>
      </c>
      <c r="M2130" s="5">
        <f t="shared" si="101"/>
        <v>1330399.6960784313</v>
      </c>
    </row>
    <row r="2131" spans="1:13" x14ac:dyDescent="0.2">
      <c r="A2131" s="4" t="s">
        <v>5622</v>
      </c>
      <c r="B2131" s="4" t="s">
        <v>5623</v>
      </c>
      <c r="C2131" s="5">
        <v>82858458</v>
      </c>
      <c r="D2131" s="5">
        <v>38</v>
      </c>
      <c r="E2131" s="5">
        <v>45</v>
      </c>
      <c r="F2131" s="5">
        <v>161652536</v>
      </c>
      <c r="G2131" s="5">
        <v>107</v>
      </c>
      <c r="H2131" s="5">
        <v>161652536</v>
      </c>
      <c r="I2131" s="6">
        <f t="shared" si="99"/>
        <v>0</v>
      </c>
      <c r="J2131" s="4" t="str">
        <f>VLOOKUP(A2131,districts!$A$4:$G$3181,6,FALSE)</f>
        <v>Siklósi</v>
      </c>
      <c r="L2131" s="5">
        <f t="shared" si="100"/>
        <v>2180485.7368421052</v>
      </c>
      <c r="M2131" s="5">
        <f t="shared" si="101"/>
        <v>1510771.3644859814</v>
      </c>
    </row>
    <row r="2132" spans="1:13" x14ac:dyDescent="0.2">
      <c r="A2132" s="4" t="s">
        <v>5624</v>
      </c>
      <c r="B2132" s="4" t="s">
        <v>5625</v>
      </c>
      <c r="C2132" s="5">
        <v>1055002744</v>
      </c>
      <c r="D2132" s="5">
        <v>273</v>
      </c>
      <c r="E2132" s="5">
        <v>327</v>
      </c>
      <c r="F2132" s="5">
        <v>1417631438</v>
      </c>
      <c r="G2132" s="5">
        <v>610</v>
      </c>
      <c r="H2132" s="5">
        <v>1417631438</v>
      </c>
      <c r="I2132" s="6">
        <f t="shared" si="99"/>
        <v>0</v>
      </c>
      <c r="J2132" s="4" t="str">
        <f>VLOOKUP(A2132,districts!$A$4:$G$3181,6,FALSE)</f>
        <v>Balatonfüredi</v>
      </c>
      <c r="L2132" s="5">
        <f t="shared" si="100"/>
        <v>3864478.9157509157</v>
      </c>
      <c r="M2132" s="5">
        <f t="shared" si="101"/>
        <v>2323985.9639344262</v>
      </c>
    </row>
    <row r="2133" spans="1:13" x14ac:dyDescent="0.2">
      <c r="A2133" s="4" t="s">
        <v>5626</v>
      </c>
      <c r="B2133" s="4" t="s">
        <v>5627</v>
      </c>
      <c r="C2133" s="5">
        <v>1427807829</v>
      </c>
      <c r="D2133" s="5">
        <v>356</v>
      </c>
      <c r="E2133" s="5">
        <v>431</v>
      </c>
      <c r="F2133" s="5">
        <v>1986738921</v>
      </c>
      <c r="G2133" s="5">
        <v>809</v>
      </c>
      <c r="H2133" s="5">
        <v>1986738921</v>
      </c>
      <c r="I2133" s="6">
        <f t="shared" si="99"/>
        <v>0</v>
      </c>
      <c r="J2133" s="4" t="str">
        <f>VLOOKUP(A2133,districts!$A$4:$G$3181,6,FALSE)</f>
        <v>Pécsi</v>
      </c>
      <c r="L2133" s="5">
        <f t="shared" si="100"/>
        <v>4010696.1488764044</v>
      </c>
      <c r="M2133" s="5">
        <f t="shared" si="101"/>
        <v>2455795.9468479604</v>
      </c>
    </row>
    <row r="2134" spans="1:13" x14ac:dyDescent="0.2">
      <c r="A2134" s="4" t="s">
        <v>5628</v>
      </c>
      <c r="B2134" s="4" t="s">
        <v>5629</v>
      </c>
      <c r="C2134" s="5">
        <v>6022531498</v>
      </c>
      <c r="D2134" s="5">
        <v>1597</v>
      </c>
      <c r="E2134" s="5">
        <v>1921</v>
      </c>
      <c r="F2134" s="5">
        <v>8858357743</v>
      </c>
      <c r="G2134" s="5">
        <v>4009</v>
      </c>
      <c r="H2134" s="5">
        <v>8859022823</v>
      </c>
      <c r="I2134" s="6">
        <f t="shared" si="99"/>
        <v>665080</v>
      </c>
      <c r="J2134" s="4" t="str">
        <f>VLOOKUP(A2134,districts!$A$4:$G$3181,6,FALSE)</f>
        <v>Pécsváradi</v>
      </c>
      <c r="L2134" s="5">
        <f t="shared" si="100"/>
        <v>3771153.0983093302</v>
      </c>
      <c r="M2134" s="5">
        <f t="shared" si="101"/>
        <v>2209783.6924420055</v>
      </c>
    </row>
    <row r="2135" spans="1:13" x14ac:dyDescent="0.2">
      <c r="A2135" s="4" t="s">
        <v>5630</v>
      </c>
      <c r="B2135" s="4" t="s">
        <v>5631</v>
      </c>
      <c r="C2135" s="5">
        <v>3886819203</v>
      </c>
      <c r="D2135" s="5">
        <v>1021</v>
      </c>
      <c r="E2135" s="5">
        <v>1238</v>
      </c>
      <c r="F2135" s="5">
        <v>5856112517</v>
      </c>
      <c r="G2135" s="5">
        <v>2457</v>
      </c>
      <c r="H2135" s="5">
        <v>5856143956</v>
      </c>
      <c r="I2135" s="6">
        <f t="shared" si="99"/>
        <v>31439</v>
      </c>
      <c r="J2135" s="4" t="str">
        <f>VLOOKUP(A2135,districts!$A$4:$G$3181,6,FALSE)</f>
        <v>Pécsi</v>
      </c>
      <c r="L2135" s="5">
        <f t="shared" si="100"/>
        <v>3806874.8315377082</v>
      </c>
      <c r="M2135" s="5">
        <f t="shared" si="101"/>
        <v>2383452.9735449734</v>
      </c>
    </row>
    <row r="2136" spans="1:13" x14ac:dyDescent="0.2">
      <c r="A2136" s="4" t="s">
        <v>5632</v>
      </c>
      <c r="B2136" s="4" t="s">
        <v>5633</v>
      </c>
      <c r="C2136" s="5">
        <v>1887399192</v>
      </c>
      <c r="D2136" s="5">
        <v>601</v>
      </c>
      <c r="E2136" s="5">
        <v>679</v>
      </c>
      <c r="F2136" s="5">
        <v>2224435738</v>
      </c>
      <c r="G2136" s="5">
        <v>1405</v>
      </c>
      <c r="H2136" s="5">
        <v>2224435738</v>
      </c>
      <c r="I2136" s="6">
        <f t="shared" si="99"/>
        <v>0</v>
      </c>
      <c r="J2136" s="4" t="str">
        <f>VLOOKUP(A2136,districts!$A$4:$G$3181,6,FALSE)</f>
        <v>Hevesi</v>
      </c>
      <c r="L2136" s="5">
        <f t="shared" si="100"/>
        <v>3140431.2678868552</v>
      </c>
      <c r="M2136" s="5">
        <f t="shared" si="101"/>
        <v>1583228.2832740215</v>
      </c>
    </row>
    <row r="2137" spans="1:13" x14ac:dyDescent="0.2">
      <c r="A2137" s="4" t="s">
        <v>5634</v>
      </c>
      <c r="B2137" s="4" t="s">
        <v>5635</v>
      </c>
      <c r="C2137" s="5">
        <v>3131835121</v>
      </c>
      <c r="D2137" s="5">
        <v>767</v>
      </c>
      <c r="E2137" s="5">
        <v>860</v>
      </c>
      <c r="F2137" s="5">
        <v>4403305961</v>
      </c>
      <c r="G2137" s="5">
        <v>1590</v>
      </c>
      <c r="H2137" s="5">
        <v>4403305961</v>
      </c>
      <c r="I2137" s="6">
        <f t="shared" si="99"/>
        <v>0</v>
      </c>
      <c r="J2137" s="4" t="str">
        <f>VLOOKUP(A2137,districts!$A$4:$G$3181,6,FALSE)</f>
        <v>Váci</v>
      </c>
      <c r="L2137" s="5">
        <f t="shared" si="100"/>
        <v>4083227.0156453717</v>
      </c>
      <c r="M2137" s="5">
        <f t="shared" si="101"/>
        <v>2769374.8182389936</v>
      </c>
    </row>
    <row r="2138" spans="1:13" x14ac:dyDescent="0.2">
      <c r="A2138" s="4" t="s">
        <v>5636</v>
      </c>
      <c r="B2138" s="4" t="s">
        <v>5637</v>
      </c>
      <c r="C2138" s="5">
        <v>980573144</v>
      </c>
      <c r="D2138" s="5">
        <v>338</v>
      </c>
      <c r="E2138" s="5">
        <v>418</v>
      </c>
      <c r="F2138" s="5">
        <v>1341005262</v>
      </c>
      <c r="G2138" s="5">
        <v>1021</v>
      </c>
      <c r="H2138" s="5">
        <v>1341005262</v>
      </c>
      <c r="I2138" s="6">
        <f t="shared" si="99"/>
        <v>0</v>
      </c>
      <c r="J2138" s="4" t="str">
        <f>VLOOKUP(A2138,districts!$A$4:$G$3181,6,FALSE)</f>
        <v>Nyírbátori</v>
      </c>
      <c r="L2138" s="5">
        <f t="shared" si="100"/>
        <v>2901103.9763313611</v>
      </c>
      <c r="M2138" s="5">
        <f t="shared" si="101"/>
        <v>1313423.3712047013</v>
      </c>
    </row>
    <row r="2139" spans="1:13" x14ac:dyDescent="0.2">
      <c r="A2139" s="4" t="s">
        <v>5638</v>
      </c>
      <c r="B2139" s="4" t="s">
        <v>5639</v>
      </c>
      <c r="C2139" s="5">
        <v>627328848</v>
      </c>
      <c r="D2139" s="5">
        <v>162</v>
      </c>
      <c r="E2139" s="5">
        <v>187</v>
      </c>
      <c r="F2139" s="5">
        <v>797342166</v>
      </c>
      <c r="G2139" s="5">
        <v>334</v>
      </c>
      <c r="H2139" s="5">
        <v>797342166</v>
      </c>
      <c r="I2139" s="6">
        <f t="shared" si="99"/>
        <v>0</v>
      </c>
      <c r="J2139" s="4" t="str">
        <f>VLOOKUP(A2139,districts!$A$4:$G$3181,6,FALSE)</f>
        <v>Zirci</v>
      </c>
      <c r="L2139" s="5">
        <f t="shared" si="100"/>
        <v>3872400.2962962962</v>
      </c>
      <c r="M2139" s="5">
        <f t="shared" si="101"/>
        <v>2387251.9940119758</v>
      </c>
    </row>
    <row r="2140" spans="1:13" x14ac:dyDescent="0.2">
      <c r="A2140" s="4" t="s">
        <v>5640</v>
      </c>
      <c r="B2140" s="4" t="s">
        <v>5641</v>
      </c>
      <c r="C2140" s="5">
        <v>1074381164</v>
      </c>
      <c r="D2140" s="5">
        <v>302</v>
      </c>
      <c r="E2140" s="5">
        <v>374</v>
      </c>
      <c r="F2140" s="5">
        <v>1342100163</v>
      </c>
      <c r="G2140" s="5">
        <v>781</v>
      </c>
      <c r="H2140" s="5">
        <v>1342100163</v>
      </c>
      <c r="I2140" s="6">
        <f t="shared" si="99"/>
        <v>0</v>
      </c>
      <c r="J2140" s="4" t="str">
        <f>VLOOKUP(A2140,districts!$A$4:$G$3181,6,FALSE)</f>
        <v>Fehérgyarmati</v>
      </c>
      <c r="L2140" s="5">
        <f t="shared" si="100"/>
        <v>3557553.5231788079</v>
      </c>
      <c r="M2140" s="5">
        <f t="shared" si="101"/>
        <v>1718438.1088348271</v>
      </c>
    </row>
    <row r="2141" spans="1:13" x14ac:dyDescent="0.2">
      <c r="A2141" s="4" t="s">
        <v>313</v>
      </c>
      <c r="B2141" s="4" t="s">
        <v>5642</v>
      </c>
      <c r="C2141" s="5">
        <v>5056430335</v>
      </c>
      <c r="D2141" s="5">
        <v>1247</v>
      </c>
      <c r="E2141" s="5">
        <v>1449</v>
      </c>
      <c r="F2141" s="5">
        <v>9409731159</v>
      </c>
      <c r="G2141" s="5">
        <v>2749</v>
      </c>
      <c r="H2141" s="5">
        <v>9409731159</v>
      </c>
      <c r="I2141" s="6">
        <f t="shared" si="99"/>
        <v>0</v>
      </c>
      <c r="J2141" s="4" t="str">
        <f>VLOOKUP(A2141,districts!$A$4:$G$3181,6,FALSE)</f>
        <v>Győri</v>
      </c>
      <c r="L2141" s="5">
        <f t="shared" si="100"/>
        <v>4054875.9703287892</v>
      </c>
      <c r="M2141" s="5">
        <f t="shared" si="101"/>
        <v>3422965.1360494727</v>
      </c>
    </row>
    <row r="2142" spans="1:13" x14ac:dyDescent="0.2">
      <c r="A2142" s="4" t="s">
        <v>5643</v>
      </c>
      <c r="B2142" s="4" t="s">
        <v>5644</v>
      </c>
      <c r="C2142" s="5">
        <v>4189104914</v>
      </c>
      <c r="D2142" s="5">
        <v>967</v>
      </c>
      <c r="E2142" s="5">
        <v>1142</v>
      </c>
      <c r="F2142" s="5">
        <v>5756373707</v>
      </c>
      <c r="G2142" s="5">
        <v>2157</v>
      </c>
      <c r="H2142" s="5">
        <v>5756373707</v>
      </c>
      <c r="I2142" s="6">
        <f t="shared" si="99"/>
        <v>0</v>
      </c>
      <c r="J2142" s="4" t="str">
        <f>VLOOKUP(A2142,districts!$A$4:$G$3181,6,FALSE)</f>
        <v>Budakeszi</v>
      </c>
      <c r="L2142" s="5">
        <f t="shared" si="100"/>
        <v>4332062.9927611165</v>
      </c>
      <c r="M2142" s="5">
        <f t="shared" si="101"/>
        <v>2668694.347241539</v>
      </c>
    </row>
    <row r="2143" spans="1:13" x14ac:dyDescent="0.2">
      <c r="A2143" s="4" t="s">
        <v>5645</v>
      </c>
      <c r="B2143" s="4" t="s">
        <v>5646</v>
      </c>
      <c r="C2143" s="5">
        <v>307126578</v>
      </c>
      <c r="D2143" s="5">
        <v>152</v>
      </c>
      <c r="E2143" s="5">
        <v>173</v>
      </c>
      <c r="F2143" s="5">
        <v>404850516</v>
      </c>
      <c r="G2143" s="5">
        <v>359</v>
      </c>
      <c r="H2143" s="5">
        <v>404850516</v>
      </c>
      <c r="I2143" s="6">
        <f t="shared" si="99"/>
        <v>0</v>
      </c>
      <c r="J2143" s="4" t="str">
        <f>VLOOKUP(A2143,districts!$A$4:$G$3181,6,FALSE)</f>
        <v>Gönci</v>
      </c>
      <c r="L2143" s="5">
        <f t="shared" si="100"/>
        <v>2020569.5921052631</v>
      </c>
      <c r="M2143" s="5">
        <f t="shared" si="101"/>
        <v>1127717.3147632312</v>
      </c>
    </row>
    <row r="2144" spans="1:13" x14ac:dyDescent="0.2">
      <c r="A2144" s="4" t="s">
        <v>5647</v>
      </c>
      <c r="B2144" s="4" t="s">
        <v>5648</v>
      </c>
      <c r="C2144" s="5">
        <v>13559794</v>
      </c>
      <c r="D2144" s="5">
        <v>6</v>
      </c>
      <c r="E2144" s="5">
        <v>11</v>
      </c>
      <c r="F2144" s="5">
        <v>27374804</v>
      </c>
      <c r="G2144" s="5">
        <v>19</v>
      </c>
      <c r="H2144" s="5">
        <v>27374804</v>
      </c>
      <c r="I2144" s="6">
        <f t="shared" si="99"/>
        <v>0</v>
      </c>
      <c r="J2144" s="4" t="str">
        <f>VLOOKUP(A2144,districts!$A$4:$G$3181,6,FALSE)</f>
        <v>Encsi</v>
      </c>
      <c r="L2144" s="5">
        <f t="shared" si="100"/>
        <v>2259965.6666666665</v>
      </c>
      <c r="M2144" s="5">
        <f t="shared" si="101"/>
        <v>1440779.1578947369</v>
      </c>
    </row>
    <row r="2145" spans="1:13" x14ac:dyDescent="0.2">
      <c r="A2145" s="4" t="s">
        <v>5649</v>
      </c>
      <c r="B2145" s="4" t="s">
        <v>5650</v>
      </c>
      <c r="C2145" s="5">
        <v>229223155</v>
      </c>
      <c r="D2145" s="5">
        <v>62</v>
      </c>
      <c r="E2145" s="5">
        <v>76</v>
      </c>
      <c r="F2145" s="5">
        <v>342439350</v>
      </c>
      <c r="G2145" s="5">
        <v>173</v>
      </c>
      <c r="H2145" s="5">
        <v>342439350</v>
      </c>
      <c r="I2145" s="6">
        <f t="shared" si="99"/>
        <v>0</v>
      </c>
      <c r="J2145" s="4" t="str">
        <f>VLOOKUP(A2145,districts!$A$4:$G$3181,6,FALSE)</f>
        <v>Pécsi</v>
      </c>
      <c r="L2145" s="5">
        <f t="shared" si="100"/>
        <v>3697147.6612903224</v>
      </c>
      <c r="M2145" s="5">
        <f t="shared" si="101"/>
        <v>1979418.2080924856</v>
      </c>
    </row>
    <row r="2146" spans="1:13" x14ac:dyDescent="0.2">
      <c r="A2146" s="4" t="s">
        <v>5651</v>
      </c>
      <c r="B2146" s="4" t="s">
        <v>5652</v>
      </c>
      <c r="C2146" s="5">
        <v>1362468465</v>
      </c>
      <c r="D2146" s="5">
        <v>281</v>
      </c>
      <c r="E2146" s="5">
        <v>339</v>
      </c>
      <c r="F2146" s="5">
        <v>1732588091</v>
      </c>
      <c r="G2146" s="5">
        <v>656</v>
      </c>
      <c r="H2146" s="5">
        <v>1732588091</v>
      </c>
      <c r="I2146" s="6">
        <f t="shared" si="99"/>
        <v>0</v>
      </c>
      <c r="J2146" s="4" t="str">
        <f>VLOOKUP(A2146,districts!$A$4:$G$3181,6,FALSE)</f>
        <v>Szombathelyi</v>
      </c>
      <c r="L2146" s="5">
        <f t="shared" si="100"/>
        <v>4848642.2241992885</v>
      </c>
      <c r="M2146" s="5">
        <f t="shared" si="101"/>
        <v>2641140.3826219514</v>
      </c>
    </row>
    <row r="2147" spans="1:13" x14ac:dyDescent="0.2">
      <c r="A2147" s="4" t="s">
        <v>5653</v>
      </c>
      <c r="B2147" s="4" t="s">
        <v>5654</v>
      </c>
      <c r="C2147" s="5">
        <v>676784989</v>
      </c>
      <c r="D2147" s="5">
        <v>176</v>
      </c>
      <c r="E2147" s="5">
        <v>239</v>
      </c>
      <c r="F2147" s="5">
        <v>880655886</v>
      </c>
      <c r="G2147" s="5">
        <v>516</v>
      </c>
      <c r="H2147" s="5">
        <v>880655886</v>
      </c>
      <c r="I2147" s="6">
        <f t="shared" si="99"/>
        <v>0</v>
      </c>
      <c r="J2147" s="4" t="str">
        <f>VLOOKUP(A2147,districts!$A$4:$G$3181,6,FALSE)</f>
        <v>Kőszegi</v>
      </c>
      <c r="L2147" s="5">
        <f t="shared" si="100"/>
        <v>3845369.2556818184</v>
      </c>
      <c r="M2147" s="5">
        <f t="shared" si="101"/>
        <v>1706697.453488372</v>
      </c>
    </row>
    <row r="2148" spans="1:13" x14ac:dyDescent="0.2">
      <c r="A2148" s="4" t="s">
        <v>5655</v>
      </c>
      <c r="B2148" s="4" t="s">
        <v>5656</v>
      </c>
      <c r="C2148" s="5">
        <v>2151450273</v>
      </c>
      <c r="D2148" s="5">
        <v>549</v>
      </c>
      <c r="E2148" s="5">
        <v>710</v>
      </c>
      <c r="F2148" s="5">
        <v>2781469711</v>
      </c>
      <c r="G2148" s="5">
        <v>1507</v>
      </c>
      <c r="H2148" s="5">
        <v>2781469711</v>
      </c>
      <c r="I2148" s="6">
        <f t="shared" si="99"/>
        <v>0</v>
      </c>
      <c r="J2148" s="4" t="str">
        <f>VLOOKUP(A2148,districts!$A$4:$G$3181,6,FALSE)</f>
        <v>Soproni</v>
      </c>
      <c r="L2148" s="5">
        <f t="shared" si="100"/>
        <v>3918852.9562841528</v>
      </c>
      <c r="M2148" s="5">
        <f t="shared" si="101"/>
        <v>1845699.8745852688</v>
      </c>
    </row>
    <row r="2149" spans="1:13" x14ac:dyDescent="0.2">
      <c r="A2149" s="4" t="s">
        <v>5657</v>
      </c>
      <c r="B2149" s="4" t="s">
        <v>5658</v>
      </c>
      <c r="C2149" s="5">
        <v>6726717463</v>
      </c>
      <c r="D2149" s="5">
        <v>1814</v>
      </c>
      <c r="E2149" s="5">
        <v>2068</v>
      </c>
      <c r="F2149" s="5">
        <v>9426054947</v>
      </c>
      <c r="G2149" s="5">
        <v>4195</v>
      </c>
      <c r="H2149" s="5">
        <v>9426054947</v>
      </c>
      <c r="I2149" s="6">
        <f t="shared" si="99"/>
        <v>0</v>
      </c>
      <c r="J2149" s="4" t="str">
        <f>VLOOKUP(A2149,districts!$A$4:$G$3181,6,FALSE)</f>
        <v>Dunaújvárosi</v>
      </c>
      <c r="L2149" s="5">
        <f t="shared" si="100"/>
        <v>3708223.518743109</v>
      </c>
      <c r="M2149" s="5">
        <f t="shared" si="101"/>
        <v>2246973.7656734209</v>
      </c>
    </row>
    <row r="2150" spans="1:13" x14ac:dyDescent="0.2">
      <c r="A2150" s="4" t="s">
        <v>5659</v>
      </c>
      <c r="B2150" s="4" t="s">
        <v>5660</v>
      </c>
      <c r="C2150" s="5">
        <v>781140093</v>
      </c>
      <c r="D2150" s="5">
        <v>287</v>
      </c>
      <c r="E2150" s="5">
        <v>330</v>
      </c>
      <c r="F2150" s="5">
        <v>1062538187</v>
      </c>
      <c r="G2150" s="5">
        <v>796</v>
      </c>
      <c r="H2150" s="5">
        <v>1062538187</v>
      </c>
      <c r="I2150" s="6">
        <f t="shared" si="99"/>
        <v>0</v>
      </c>
      <c r="J2150" s="4" t="str">
        <f>VLOOKUP(A2150,districts!$A$4:$G$3181,6,FALSE)</f>
        <v>Edelényi</v>
      </c>
      <c r="L2150" s="5">
        <f t="shared" si="100"/>
        <v>2721742.4843205577</v>
      </c>
      <c r="M2150" s="5">
        <f t="shared" si="101"/>
        <v>1334846.9685929648</v>
      </c>
    </row>
    <row r="2151" spans="1:13" x14ac:dyDescent="0.2">
      <c r="A2151" s="4" t="s">
        <v>5661</v>
      </c>
      <c r="B2151" s="4" t="s">
        <v>5662</v>
      </c>
      <c r="C2151" s="5">
        <v>565381331</v>
      </c>
      <c r="D2151" s="5">
        <v>154</v>
      </c>
      <c r="E2151" s="5">
        <v>182</v>
      </c>
      <c r="F2151" s="5">
        <v>855348611</v>
      </c>
      <c r="G2151" s="5">
        <v>356</v>
      </c>
      <c r="H2151" s="5">
        <v>855348611</v>
      </c>
      <c r="I2151" s="6">
        <f t="shared" si="99"/>
        <v>0</v>
      </c>
      <c r="J2151" s="4" t="str">
        <f>VLOOKUP(A2151,districts!$A$4:$G$3181,6,FALSE)</f>
        <v>Szobi</v>
      </c>
      <c r="L2151" s="5">
        <f t="shared" si="100"/>
        <v>3671307.3441558443</v>
      </c>
      <c r="M2151" s="5">
        <f t="shared" si="101"/>
        <v>2402664.6376404492</v>
      </c>
    </row>
    <row r="2152" spans="1:13" x14ac:dyDescent="0.2">
      <c r="A2152" s="4" t="s">
        <v>5663</v>
      </c>
      <c r="B2152" s="4" t="s">
        <v>5664</v>
      </c>
      <c r="C2152" s="5">
        <v>226769692</v>
      </c>
      <c r="D2152" s="5">
        <v>90</v>
      </c>
      <c r="E2152" s="5">
        <v>106</v>
      </c>
      <c r="F2152" s="5">
        <v>340961564</v>
      </c>
      <c r="G2152" s="5">
        <v>218</v>
      </c>
      <c r="H2152" s="5">
        <v>340961564</v>
      </c>
      <c r="I2152" s="6">
        <f t="shared" si="99"/>
        <v>0</v>
      </c>
      <c r="J2152" s="4" t="str">
        <f>VLOOKUP(A2152,districts!$A$4:$G$3181,6,FALSE)</f>
        <v>Siklósi</v>
      </c>
      <c r="L2152" s="5">
        <f t="shared" si="100"/>
        <v>2519663.2444444443</v>
      </c>
      <c r="M2152" s="5">
        <f t="shared" si="101"/>
        <v>1564043.8715596329</v>
      </c>
    </row>
    <row r="2153" spans="1:13" x14ac:dyDescent="0.2">
      <c r="A2153" s="4" t="s">
        <v>5665</v>
      </c>
      <c r="B2153" s="4" t="s">
        <v>5666</v>
      </c>
      <c r="C2153" s="5">
        <v>188131305</v>
      </c>
      <c r="D2153" s="5">
        <v>67</v>
      </c>
      <c r="E2153" s="5">
        <v>76</v>
      </c>
      <c r="F2153" s="5">
        <v>302545146</v>
      </c>
      <c r="G2153" s="5">
        <v>161</v>
      </c>
      <c r="H2153" s="5">
        <v>302545146</v>
      </c>
      <c r="I2153" s="6">
        <f t="shared" si="99"/>
        <v>0</v>
      </c>
      <c r="J2153" s="4" t="str">
        <f>VLOOKUP(A2153,districts!$A$4:$G$3181,6,FALSE)</f>
        <v>Barcsi</v>
      </c>
      <c r="L2153" s="5">
        <f t="shared" si="100"/>
        <v>2807929.9253731342</v>
      </c>
      <c r="M2153" s="5">
        <f t="shared" si="101"/>
        <v>1879162.3975155279</v>
      </c>
    </row>
    <row r="2154" spans="1:13" x14ac:dyDescent="0.2">
      <c r="A2154" s="4" t="s">
        <v>5667</v>
      </c>
      <c r="B2154" s="4" t="s">
        <v>5668</v>
      </c>
      <c r="C2154" s="5">
        <v>5540684274</v>
      </c>
      <c r="D2154" s="5">
        <v>1338</v>
      </c>
      <c r="E2154" s="5">
        <v>1537</v>
      </c>
      <c r="F2154" s="5">
        <v>7995064726</v>
      </c>
      <c r="G2154" s="5">
        <v>2723</v>
      </c>
      <c r="H2154" s="5">
        <v>7995064726</v>
      </c>
      <c r="I2154" s="6">
        <f t="shared" si="99"/>
        <v>0</v>
      </c>
      <c r="J2154" s="4" t="str">
        <f>VLOOKUP(A2154,districts!$A$4:$G$3181,6,FALSE)</f>
        <v>Monori</v>
      </c>
      <c r="L2154" s="5">
        <f t="shared" si="100"/>
        <v>4141019.6367713003</v>
      </c>
      <c r="M2154" s="5">
        <f t="shared" si="101"/>
        <v>2936123.6599338963</v>
      </c>
    </row>
    <row r="2155" spans="1:13" x14ac:dyDescent="0.2">
      <c r="A2155" s="4" t="s">
        <v>314</v>
      </c>
      <c r="B2155" s="4" t="s">
        <v>5669</v>
      </c>
      <c r="C2155" s="5">
        <v>2791791581</v>
      </c>
      <c r="D2155" s="5">
        <v>890</v>
      </c>
      <c r="E2155" s="5">
        <v>1033</v>
      </c>
      <c r="F2155" s="5">
        <v>3776736740</v>
      </c>
      <c r="G2155" s="5">
        <v>2164</v>
      </c>
      <c r="H2155" s="5">
        <v>3776886045</v>
      </c>
      <c r="I2155" s="6">
        <f t="shared" si="99"/>
        <v>149305</v>
      </c>
      <c r="J2155" s="4" t="str">
        <f>VLOOKUP(A2155,districts!$A$4:$G$3181,6,FALSE)</f>
        <v>Pétervásárai</v>
      </c>
      <c r="L2155" s="5">
        <f t="shared" si="100"/>
        <v>3136844.4730337081</v>
      </c>
      <c r="M2155" s="5">
        <f t="shared" si="101"/>
        <v>1745326.2684842884</v>
      </c>
    </row>
    <row r="2156" spans="1:13" x14ac:dyDescent="0.2">
      <c r="A2156" s="4" t="s">
        <v>7618</v>
      </c>
      <c r="B2156" s="4" t="s">
        <v>5670</v>
      </c>
      <c r="C2156" s="5">
        <v>8663203897</v>
      </c>
      <c r="D2156" s="5">
        <v>2123</v>
      </c>
      <c r="E2156" s="5">
        <v>2420</v>
      </c>
      <c r="F2156" s="5">
        <v>12410336679</v>
      </c>
      <c r="G2156" s="5">
        <v>4565</v>
      </c>
      <c r="H2156" s="5">
        <v>12410336679</v>
      </c>
      <c r="I2156" s="6">
        <f t="shared" si="99"/>
        <v>0</v>
      </c>
      <c r="J2156" s="4" t="str">
        <f>VLOOKUP(A2156,districts!$A$4:$G$3181,6,FALSE)</f>
        <v>Várpalotai</v>
      </c>
      <c r="L2156" s="5">
        <f t="shared" si="100"/>
        <v>4080642.4385303813</v>
      </c>
      <c r="M2156" s="5">
        <f t="shared" si="101"/>
        <v>2718584.1575027383</v>
      </c>
    </row>
    <row r="2157" spans="1:13" x14ac:dyDescent="0.2">
      <c r="A2157" s="4" t="s">
        <v>5671</v>
      </c>
      <c r="B2157" s="4" t="s">
        <v>5672</v>
      </c>
      <c r="C2157" s="5">
        <v>676201396</v>
      </c>
      <c r="D2157" s="5">
        <v>191</v>
      </c>
      <c r="E2157" s="5">
        <v>209</v>
      </c>
      <c r="F2157" s="5">
        <v>917523141</v>
      </c>
      <c r="G2157" s="5">
        <v>423</v>
      </c>
      <c r="H2157" s="5">
        <v>917523141</v>
      </c>
      <c r="I2157" s="6">
        <f t="shared" si="99"/>
        <v>0</v>
      </c>
      <c r="J2157" s="4" t="str">
        <f>VLOOKUP(A2157,districts!$A$4:$G$3181,6,FALSE)</f>
        <v>Zalaegerszegi</v>
      </c>
      <c r="L2157" s="5">
        <f t="shared" si="100"/>
        <v>3540321.4450261779</v>
      </c>
      <c r="M2157" s="5">
        <f t="shared" si="101"/>
        <v>2169085.4397163121</v>
      </c>
    </row>
    <row r="2158" spans="1:13" x14ac:dyDescent="0.2">
      <c r="A2158" s="4" t="s">
        <v>5673</v>
      </c>
      <c r="B2158" s="4" t="s">
        <v>5674</v>
      </c>
      <c r="C2158" s="5">
        <v>2902440329</v>
      </c>
      <c r="D2158" s="5">
        <v>814</v>
      </c>
      <c r="E2158" s="5">
        <v>906</v>
      </c>
      <c r="F2158" s="5">
        <v>3582917642</v>
      </c>
      <c r="G2158" s="5">
        <v>1665</v>
      </c>
      <c r="H2158" s="5">
        <v>3582917642</v>
      </c>
      <c r="I2158" s="6">
        <f t="shared" si="99"/>
        <v>0</v>
      </c>
      <c r="J2158" s="4" t="str">
        <f>VLOOKUP(A2158,districts!$A$4:$G$3181,6,FALSE)</f>
        <v>Baktalórántházai</v>
      </c>
      <c r="L2158" s="5">
        <f t="shared" si="100"/>
        <v>3565651.5098280096</v>
      </c>
      <c r="M2158" s="5">
        <f t="shared" si="101"/>
        <v>2151902.4876876879</v>
      </c>
    </row>
    <row r="2159" spans="1:13" x14ac:dyDescent="0.2">
      <c r="A2159" s="4" t="s">
        <v>5675</v>
      </c>
      <c r="B2159" s="4" t="s">
        <v>5676</v>
      </c>
      <c r="C2159" s="5">
        <v>5224007920</v>
      </c>
      <c r="D2159" s="5">
        <v>1182</v>
      </c>
      <c r="E2159" s="5">
        <v>1304</v>
      </c>
      <c r="F2159" s="5">
        <v>6503986244</v>
      </c>
      <c r="G2159" s="5">
        <v>2496</v>
      </c>
      <c r="H2159" s="5">
        <v>6503986244</v>
      </c>
      <c r="I2159" s="6">
        <f t="shared" si="99"/>
        <v>0</v>
      </c>
      <c r="J2159" s="4" t="str">
        <f>VLOOKUP(A2159,districts!$A$4:$G$3181,6,FALSE)</f>
        <v>Hatvani</v>
      </c>
      <c r="L2159" s="5">
        <f t="shared" si="100"/>
        <v>4419634.4500846025</v>
      </c>
      <c r="M2159" s="5">
        <f t="shared" si="101"/>
        <v>2605763.719551282</v>
      </c>
    </row>
    <row r="2160" spans="1:13" x14ac:dyDescent="0.2">
      <c r="A2160" s="4" t="s">
        <v>298</v>
      </c>
      <c r="B2160" s="4" t="s">
        <v>5677</v>
      </c>
      <c r="C2160" s="5">
        <v>2239667880</v>
      </c>
      <c r="D2160" s="5">
        <v>608</v>
      </c>
      <c r="E2160" s="5">
        <v>770</v>
      </c>
      <c r="F2160" s="5">
        <v>2919775524</v>
      </c>
      <c r="G2160" s="5">
        <v>1524</v>
      </c>
      <c r="H2160" s="5">
        <v>2919775524</v>
      </c>
      <c r="I2160" s="6">
        <f t="shared" si="99"/>
        <v>0</v>
      </c>
      <c r="J2160" s="4" t="str">
        <f>VLOOKUP(A2160,districts!$A$4:$G$3181,6,FALSE)</f>
        <v>Kiskunfélegyházi</v>
      </c>
      <c r="L2160" s="5">
        <f t="shared" si="100"/>
        <v>3683664.2763157897</v>
      </c>
      <c r="M2160" s="5">
        <f t="shared" si="101"/>
        <v>1915863.2047244094</v>
      </c>
    </row>
    <row r="2161" spans="1:13" x14ac:dyDescent="0.2">
      <c r="A2161" s="4" t="s">
        <v>5678</v>
      </c>
      <c r="B2161" s="4" t="s">
        <v>5679</v>
      </c>
      <c r="C2161" s="5">
        <v>1763062162</v>
      </c>
      <c r="D2161" s="5">
        <v>398</v>
      </c>
      <c r="E2161" s="5">
        <v>517</v>
      </c>
      <c r="F2161" s="5">
        <v>2260836463</v>
      </c>
      <c r="G2161" s="5">
        <v>1094</v>
      </c>
      <c r="H2161" s="5">
        <v>2260836463</v>
      </c>
      <c r="I2161" s="6">
        <f t="shared" si="99"/>
        <v>0</v>
      </c>
      <c r="J2161" s="4" t="str">
        <f>VLOOKUP(A2161,districts!$A$4:$G$3181,6,FALSE)</f>
        <v>Soproni</v>
      </c>
      <c r="L2161" s="5">
        <f t="shared" si="100"/>
        <v>4429804.427135678</v>
      </c>
      <c r="M2161" s="5">
        <f t="shared" si="101"/>
        <v>2066578.1197440585</v>
      </c>
    </row>
    <row r="2162" spans="1:13" x14ac:dyDescent="0.2">
      <c r="A2162" s="4" t="s">
        <v>5680</v>
      </c>
      <c r="B2162" s="4" t="s">
        <v>5681</v>
      </c>
      <c r="C2162" s="5">
        <v>375286259</v>
      </c>
      <c r="D2162" s="5">
        <v>99</v>
      </c>
      <c r="E2162" s="5">
        <v>111</v>
      </c>
      <c r="F2162" s="5">
        <v>445830767</v>
      </c>
      <c r="G2162" s="5">
        <v>221</v>
      </c>
      <c r="H2162" s="5">
        <v>445830767</v>
      </c>
      <c r="I2162" s="6">
        <f t="shared" si="99"/>
        <v>0</v>
      </c>
      <c r="J2162" s="4" t="str">
        <f>VLOOKUP(A2162,districts!$A$4:$G$3181,6,FALSE)</f>
        <v>Vasvári</v>
      </c>
      <c r="L2162" s="5">
        <f t="shared" si="100"/>
        <v>3790770.2929292931</v>
      </c>
      <c r="M2162" s="5">
        <f t="shared" si="101"/>
        <v>2017333.7873303168</v>
      </c>
    </row>
    <row r="2163" spans="1:13" x14ac:dyDescent="0.2">
      <c r="A2163" s="4" t="s">
        <v>5682</v>
      </c>
      <c r="B2163" s="4" t="s">
        <v>5683</v>
      </c>
      <c r="C2163" s="5">
        <v>602954967</v>
      </c>
      <c r="D2163" s="5">
        <v>169</v>
      </c>
      <c r="E2163" s="5">
        <v>200</v>
      </c>
      <c r="F2163" s="5">
        <v>900480148</v>
      </c>
      <c r="G2163" s="5">
        <v>353</v>
      </c>
      <c r="H2163" s="5">
        <v>900480148</v>
      </c>
      <c r="I2163" s="6">
        <f t="shared" si="99"/>
        <v>0</v>
      </c>
      <c r="J2163" s="4" t="str">
        <f>VLOOKUP(A2163,districts!$A$4:$G$3181,6,FALSE)</f>
        <v>Zalaegerszegi</v>
      </c>
      <c r="L2163" s="5">
        <f t="shared" si="100"/>
        <v>3567780.8698224854</v>
      </c>
      <c r="M2163" s="5">
        <f t="shared" si="101"/>
        <v>2550935.2634560908</v>
      </c>
    </row>
    <row r="2164" spans="1:13" x14ac:dyDescent="0.2">
      <c r="A2164" s="4" t="s">
        <v>5684</v>
      </c>
      <c r="B2164" s="4" t="s">
        <v>5685</v>
      </c>
      <c r="C2164" s="5">
        <v>416993068</v>
      </c>
      <c r="D2164" s="5">
        <v>134</v>
      </c>
      <c r="E2164" s="5">
        <v>157</v>
      </c>
      <c r="F2164" s="5">
        <v>522044136</v>
      </c>
      <c r="G2164" s="5">
        <v>333</v>
      </c>
      <c r="H2164" s="5">
        <v>522044136</v>
      </c>
      <c r="I2164" s="6">
        <f t="shared" si="99"/>
        <v>0</v>
      </c>
      <c r="J2164" s="4" t="str">
        <f>VLOOKUP(A2164,districts!$A$4:$G$3181,6,FALSE)</f>
        <v>Letenyei</v>
      </c>
      <c r="L2164" s="5">
        <f t="shared" si="100"/>
        <v>3111888.5671641789</v>
      </c>
      <c r="M2164" s="5">
        <f t="shared" si="101"/>
        <v>1567700.1081081082</v>
      </c>
    </row>
    <row r="2165" spans="1:13" x14ac:dyDescent="0.2">
      <c r="A2165" s="4" t="s">
        <v>5686</v>
      </c>
      <c r="B2165" s="4" t="s">
        <v>5687</v>
      </c>
      <c r="C2165" s="5">
        <v>101158090</v>
      </c>
      <c r="D2165" s="5">
        <v>54</v>
      </c>
      <c r="E2165" s="5">
        <v>62</v>
      </c>
      <c r="F2165" s="5">
        <v>121414705</v>
      </c>
      <c r="G2165" s="5">
        <v>170</v>
      </c>
      <c r="H2165" s="5">
        <v>121414705</v>
      </c>
      <c r="I2165" s="6">
        <f t="shared" si="99"/>
        <v>0</v>
      </c>
      <c r="J2165" s="4" t="str">
        <f>VLOOKUP(A2165,districts!$A$4:$G$3181,6,FALSE)</f>
        <v>Szigetvári</v>
      </c>
      <c r="L2165" s="5">
        <f t="shared" si="100"/>
        <v>1873297.9629629629</v>
      </c>
      <c r="M2165" s="5">
        <f t="shared" si="101"/>
        <v>714204.1470588235</v>
      </c>
    </row>
    <row r="2166" spans="1:13" x14ac:dyDescent="0.2">
      <c r="A2166" s="4" t="s">
        <v>5688</v>
      </c>
      <c r="B2166" s="4" t="s">
        <v>5689</v>
      </c>
      <c r="C2166" s="5">
        <v>899622838</v>
      </c>
      <c r="D2166" s="5">
        <v>270</v>
      </c>
      <c r="E2166" s="5">
        <v>305</v>
      </c>
      <c r="F2166" s="5">
        <v>1147847557</v>
      </c>
      <c r="G2166" s="5">
        <v>586</v>
      </c>
      <c r="H2166" s="5">
        <v>1147847557</v>
      </c>
      <c r="I2166" s="6">
        <f t="shared" si="99"/>
        <v>0</v>
      </c>
      <c r="J2166" s="4" t="str">
        <f>VLOOKUP(A2166,districts!$A$4:$G$3181,6,FALSE)</f>
        <v>Szécsényi</v>
      </c>
      <c r="L2166" s="5">
        <f t="shared" si="100"/>
        <v>3331936.4370370372</v>
      </c>
      <c r="M2166" s="5">
        <f t="shared" si="101"/>
        <v>1958784.2269624574</v>
      </c>
    </row>
    <row r="2167" spans="1:13" x14ac:dyDescent="0.2">
      <c r="A2167" s="4" t="s">
        <v>5690</v>
      </c>
      <c r="B2167" s="4" t="s">
        <v>5691</v>
      </c>
      <c r="C2167" s="5">
        <v>20578049931</v>
      </c>
      <c r="D2167" s="5">
        <v>5520</v>
      </c>
      <c r="E2167" s="5">
        <v>6217</v>
      </c>
      <c r="F2167" s="5">
        <v>29373405090</v>
      </c>
      <c r="G2167" s="5">
        <v>12350</v>
      </c>
      <c r="H2167" s="5">
        <v>29373405090</v>
      </c>
      <c r="I2167" s="6">
        <f t="shared" si="99"/>
        <v>0</v>
      </c>
      <c r="J2167" s="4" t="str">
        <f>VLOOKUP(A2167,districts!$A$4:$G$3181,6,FALSE)</f>
        <v>Monori</v>
      </c>
      <c r="L2167" s="5">
        <f t="shared" si="100"/>
        <v>3727907.5961956521</v>
      </c>
      <c r="M2167" s="5">
        <f t="shared" si="101"/>
        <v>2378413.3676113361</v>
      </c>
    </row>
    <row r="2168" spans="1:13" x14ac:dyDescent="0.2">
      <c r="A2168" s="4" t="s">
        <v>5692</v>
      </c>
      <c r="B2168" s="4" t="s">
        <v>5693</v>
      </c>
      <c r="C2168" s="5">
        <v>10425087597</v>
      </c>
      <c r="D2168" s="5">
        <v>1925</v>
      </c>
      <c r="E2168" s="5">
        <v>2353</v>
      </c>
      <c r="F2168" s="5">
        <v>16342716004</v>
      </c>
      <c r="G2168" s="5">
        <v>4359</v>
      </c>
      <c r="H2168" s="5">
        <v>16352380666</v>
      </c>
      <c r="I2168" s="6">
        <f t="shared" si="99"/>
        <v>9664662</v>
      </c>
      <c r="J2168" s="4" t="str">
        <f>VLOOKUP(A2168,districts!$A$4:$G$3181,6,FALSE)</f>
        <v>Pilisvörösvári</v>
      </c>
      <c r="L2168" s="5">
        <f t="shared" si="100"/>
        <v>5415629.9205194805</v>
      </c>
      <c r="M2168" s="5">
        <f t="shared" si="101"/>
        <v>3751406.4386327141</v>
      </c>
    </row>
    <row r="2169" spans="1:13" x14ac:dyDescent="0.2">
      <c r="A2169" s="4" t="s">
        <v>299</v>
      </c>
      <c r="B2169" s="4" t="s">
        <v>5694</v>
      </c>
      <c r="C2169" s="5">
        <v>17727121897</v>
      </c>
      <c r="D2169" s="5">
        <v>3633</v>
      </c>
      <c r="E2169" s="5">
        <v>4356</v>
      </c>
      <c r="F2169" s="5">
        <v>28308876269</v>
      </c>
      <c r="G2169" s="5">
        <v>8791</v>
      </c>
      <c r="H2169" s="5">
        <v>28308876269</v>
      </c>
      <c r="I2169" s="6">
        <f t="shared" si="99"/>
        <v>0</v>
      </c>
      <c r="J2169" s="4" t="str">
        <f>VLOOKUP(A2169,districts!$A$4:$G$3181,6,FALSE)</f>
        <v>Pilisvörösvári</v>
      </c>
      <c r="L2169" s="5">
        <f t="shared" si="100"/>
        <v>4879472.033305808</v>
      </c>
      <c r="M2169" s="5">
        <f t="shared" si="101"/>
        <v>3220211.1556136957</v>
      </c>
    </row>
    <row r="2170" spans="1:13" x14ac:dyDescent="0.2">
      <c r="A2170" s="4" t="s">
        <v>5695</v>
      </c>
      <c r="B2170" s="4" t="s">
        <v>5696</v>
      </c>
      <c r="C2170" s="5">
        <v>4835636752</v>
      </c>
      <c r="D2170" s="5">
        <v>1219</v>
      </c>
      <c r="E2170" s="5">
        <v>1415</v>
      </c>
      <c r="F2170" s="5">
        <v>7036313142</v>
      </c>
      <c r="G2170" s="5">
        <v>2625</v>
      </c>
      <c r="H2170" s="5">
        <v>7036313142</v>
      </c>
      <c r="I2170" s="6">
        <f t="shared" si="99"/>
        <v>0</v>
      </c>
      <c r="J2170" s="4" t="str">
        <f>VLOOKUP(A2170,districts!$A$4:$G$3181,6,FALSE)</f>
        <v>Esztergomi</v>
      </c>
      <c r="L2170" s="5">
        <f t="shared" si="100"/>
        <v>3966888.2296964726</v>
      </c>
      <c r="M2170" s="5">
        <f t="shared" si="101"/>
        <v>2680500.2445714287</v>
      </c>
    </row>
    <row r="2171" spans="1:13" x14ac:dyDescent="0.2">
      <c r="A2171" s="4" t="s">
        <v>7619</v>
      </c>
      <c r="B2171" s="4" t="s">
        <v>5697</v>
      </c>
      <c r="C2171" s="5">
        <v>5203373411</v>
      </c>
      <c r="D2171" s="5">
        <v>1104</v>
      </c>
      <c r="E2171" s="5">
        <v>1256</v>
      </c>
      <c r="F2171" s="5">
        <v>8277285170</v>
      </c>
      <c r="G2171" s="5">
        <v>2076</v>
      </c>
      <c r="H2171" s="5">
        <v>8277285170</v>
      </c>
      <c r="I2171" s="6">
        <f t="shared" si="99"/>
        <v>0</v>
      </c>
      <c r="J2171" s="4" t="str">
        <f>VLOOKUP(A2171,districts!$A$4:$G$3181,6,FALSE)</f>
        <v>Pilisvörösvári</v>
      </c>
      <c r="L2171" s="5">
        <f t="shared" si="100"/>
        <v>4713200.5534420293</v>
      </c>
      <c r="M2171" s="5">
        <f t="shared" si="101"/>
        <v>3987131.5847784202</v>
      </c>
    </row>
    <row r="2172" spans="1:13" x14ac:dyDescent="0.2">
      <c r="A2172" s="4" t="s">
        <v>5698</v>
      </c>
      <c r="B2172" s="4" t="s">
        <v>5699</v>
      </c>
      <c r="C2172" s="5">
        <v>3467293253</v>
      </c>
      <c r="D2172" s="5">
        <v>1004</v>
      </c>
      <c r="E2172" s="5">
        <v>1145</v>
      </c>
      <c r="F2172" s="5">
        <v>5072795469</v>
      </c>
      <c r="G2172" s="5">
        <v>2173</v>
      </c>
      <c r="H2172" s="5">
        <v>5072795469</v>
      </c>
      <c r="I2172" s="6">
        <f t="shared" si="99"/>
        <v>0</v>
      </c>
      <c r="J2172" s="4" t="str">
        <f>VLOOKUP(A2172,districts!$A$4:$G$3181,6,FALSE)</f>
        <v>Esztergomi</v>
      </c>
      <c r="L2172" s="5">
        <f t="shared" si="100"/>
        <v>3453479.3356573707</v>
      </c>
      <c r="M2172" s="5">
        <f t="shared" si="101"/>
        <v>2334466.3916244823</v>
      </c>
    </row>
    <row r="2173" spans="1:13" x14ac:dyDescent="0.2">
      <c r="A2173" s="4" t="s">
        <v>300</v>
      </c>
      <c r="B2173" s="4" t="s">
        <v>5700</v>
      </c>
      <c r="C2173" s="5">
        <v>27978449136</v>
      </c>
      <c r="D2173" s="5">
        <v>6578</v>
      </c>
      <c r="E2173" s="5">
        <v>7684</v>
      </c>
      <c r="F2173" s="5">
        <v>41868115535</v>
      </c>
      <c r="G2173" s="5">
        <v>14621</v>
      </c>
      <c r="H2173" s="5">
        <v>41868333827</v>
      </c>
      <c r="I2173" s="6">
        <f t="shared" si="99"/>
        <v>218292</v>
      </c>
      <c r="J2173" s="4" t="str">
        <f>VLOOKUP(A2173,districts!$A$4:$G$3181,6,FALSE)</f>
        <v>Pilisvörösvári</v>
      </c>
      <c r="L2173" s="5">
        <f t="shared" si="100"/>
        <v>4253336.74916388</v>
      </c>
      <c r="M2173" s="5">
        <f t="shared" si="101"/>
        <v>2863575.2566171945</v>
      </c>
    </row>
    <row r="2174" spans="1:13" x14ac:dyDescent="0.2">
      <c r="A2174" s="4" t="s">
        <v>5701</v>
      </c>
      <c r="B2174" s="4" t="s">
        <v>5702</v>
      </c>
      <c r="C2174" s="5">
        <v>4977777265</v>
      </c>
      <c r="D2174" s="5">
        <v>1188</v>
      </c>
      <c r="E2174" s="5">
        <v>1423</v>
      </c>
      <c r="F2174" s="5">
        <v>7198346065</v>
      </c>
      <c r="G2174" s="5">
        <v>2663</v>
      </c>
      <c r="H2174" s="5">
        <v>7198346065</v>
      </c>
      <c r="I2174" s="6">
        <f t="shared" si="99"/>
        <v>0</v>
      </c>
      <c r="J2174" s="4" t="str">
        <f>VLOOKUP(A2174,districts!$A$4:$G$3181,6,FALSE)</f>
        <v>Pilisvörösvári</v>
      </c>
      <c r="L2174" s="5">
        <f t="shared" si="100"/>
        <v>4190048.2028619531</v>
      </c>
      <c r="M2174" s="5">
        <f t="shared" si="101"/>
        <v>2703096.5321066468</v>
      </c>
    </row>
    <row r="2175" spans="1:13" x14ac:dyDescent="0.2">
      <c r="A2175" s="4" t="s">
        <v>5703</v>
      </c>
      <c r="B2175" s="4" t="s">
        <v>5704</v>
      </c>
      <c r="C2175" s="5">
        <v>8941162842</v>
      </c>
      <c r="D2175" s="5">
        <v>1951</v>
      </c>
      <c r="E2175" s="5">
        <v>2335</v>
      </c>
      <c r="F2175" s="5">
        <v>13489225167</v>
      </c>
      <c r="G2175" s="5">
        <v>4423</v>
      </c>
      <c r="H2175" s="5">
        <v>13490103496</v>
      </c>
      <c r="I2175" s="6">
        <f t="shared" si="99"/>
        <v>878329</v>
      </c>
      <c r="J2175" s="4" t="str">
        <f>VLOOKUP(A2175,districts!$A$4:$G$3181,6,FALSE)</f>
        <v>Pilisvörösvári</v>
      </c>
      <c r="L2175" s="5">
        <f t="shared" si="100"/>
        <v>4582861.52844695</v>
      </c>
      <c r="M2175" s="5">
        <f t="shared" si="101"/>
        <v>3049989.4858693196</v>
      </c>
    </row>
    <row r="2176" spans="1:13" x14ac:dyDescent="0.2">
      <c r="A2176" s="4" t="s">
        <v>5705</v>
      </c>
      <c r="B2176" s="4" t="s">
        <v>5706</v>
      </c>
      <c r="C2176" s="5">
        <v>4757620230</v>
      </c>
      <c r="D2176" s="5">
        <v>1044</v>
      </c>
      <c r="E2176" s="5">
        <v>1210</v>
      </c>
      <c r="F2176" s="5">
        <v>6462704104</v>
      </c>
      <c r="G2176" s="5">
        <v>2196</v>
      </c>
      <c r="H2176" s="5">
        <v>6465596704</v>
      </c>
      <c r="I2176" s="6">
        <f t="shared" si="99"/>
        <v>2892600</v>
      </c>
      <c r="J2176" s="4" t="str">
        <f>VLOOKUP(A2176,districts!$A$4:$G$3181,6,FALSE)</f>
        <v>Szentendrei</v>
      </c>
      <c r="L2176" s="5">
        <f t="shared" si="100"/>
        <v>4557107.5</v>
      </c>
      <c r="M2176" s="5">
        <f t="shared" si="101"/>
        <v>2944260.7941712206</v>
      </c>
    </row>
    <row r="2177" spans="1:13" x14ac:dyDescent="0.2">
      <c r="A2177" s="4" t="s">
        <v>5707</v>
      </c>
      <c r="B2177" s="4" t="s">
        <v>5708</v>
      </c>
      <c r="C2177" s="5">
        <v>1962310777</v>
      </c>
      <c r="D2177" s="5">
        <v>518</v>
      </c>
      <c r="E2177" s="5">
        <v>652</v>
      </c>
      <c r="F2177" s="5">
        <v>3094912381</v>
      </c>
      <c r="G2177" s="5">
        <v>1327</v>
      </c>
      <c r="H2177" s="5">
        <v>3095592381</v>
      </c>
      <c r="I2177" s="6">
        <f t="shared" si="99"/>
        <v>680000</v>
      </c>
      <c r="J2177" s="4" t="str">
        <f>VLOOKUP(A2177,districts!$A$4:$G$3181,6,FALSE)</f>
        <v>Szentendrei</v>
      </c>
      <c r="L2177" s="5">
        <f t="shared" si="100"/>
        <v>3788244.7432432431</v>
      </c>
      <c r="M2177" s="5">
        <f t="shared" si="101"/>
        <v>2332774.9668425019</v>
      </c>
    </row>
    <row r="2178" spans="1:13" x14ac:dyDescent="0.2">
      <c r="A2178" s="4" t="s">
        <v>301</v>
      </c>
      <c r="B2178" s="4" t="s">
        <v>5709</v>
      </c>
      <c r="C2178" s="5">
        <v>2948665498</v>
      </c>
      <c r="D2178" s="5">
        <v>886</v>
      </c>
      <c r="E2178" s="5">
        <v>1053</v>
      </c>
      <c r="F2178" s="5">
        <v>3954921158</v>
      </c>
      <c r="G2178" s="5">
        <v>2115</v>
      </c>
      <c r="H2178" s="5">
        <v>3954921158</v>
      </c>
      <c r="I2178" s="6">
        <f t="shared" ref="I2178:I2241" si="102">H2178-F2178</f>
        <v>0</v>
      </c>
      <c r="J2178" s="4" t="str">
        <f>VLOOKUP(A2178,districts!$A$4:$G$3181,6,FALSE)</f>
        <v>Tamási</v>
      </c>
      <c r="L2178" s="5">
        <f t="shared" ref="L2178:L2241" si="103">C2178/D2178</f>
        <v>3328064.8961625281</v>
      </c>
      <c r="M2178" s="5">
        <f t="shared" ref="M2178:M2241" si="104">H2178/G2178</f>
        <v>1869939.0817966904</v>
      </c>
    </row>
    <row r="2179" spans="1:13" x14ac:dyDescent="0.2">
      <c r="A2179" s="4" t="s">
        <v>5710</v>
      </c>
      <c r="B2179" s="4" t="s">
        <v>5711</v>
      </c>
      <c r="C2179" s="5">
        <v>251688605</v>
      </c>
      <c r="D2179" s="5">
        <v>72</v>
      </c>
      <c r="E2179" s="5">
        <v>86</v>
      </c>
      <c r="F2179" s="5">
        <v>380788194</v>
      </c>
      <c r="G2179" s="5">
        <v>168</v>
      </c>
      <c r="H2179" s="5">
        <v>380788194</v>
      </c>
      <c r="I2179" s="6">
        <f t="shared" si="102"/>
        <v>0</v>
      </c>
      <c r="J2179" s="4" t="str">
        <f>VLOOKUP(A2179,districts!$A$4:$G$3181,6,FALSE)</f>
        <v>Körmendi</v>
      </c>
      <c r="L2179" s="5">
        <f t="shared" si="103"/>
        <v>3495675.0694444445</v>
      </c>
      <c r="M2179" s="5">
        <f t="shared" si="104"/>
        <v>2266596.3928571427</v>
      </c>
    </row>
    <row r="2180" spans="1:13" x14ac:dyDescent="0.2">
      <c r="A2180" s="4" t="s">
        <v>5712</v>
      </c>
      <c r="B2180" s="4" t="s">
        <v>5713</v>
      </c>
      <c r="C2180" s="5">
        <v>555377070</v>
      </c>
      <c r="D2180" s="5">
        <v>127</v>
      </c>
      <c r="E2180" s="5">
        <v>163</v>
      </c>
      <c r="F2180" s="5">
        <v>708944122</v>
      </c>
      <c r="G2180" s="5">
        <v>330</v>
      </c>
      <c r="H2180" s="5">
        <v>708944122</v>
      </c>
      <c r="I2180" s="6">
        <f t="shared" si="102"/>
        <v>0</v>
      </c>
      <c r="J2180" s="4" t="str">
        <f>VLOOKUP(A2180,districts!$A$4:$G$3181,6,FALSE)</f>
        <v>Soproni</v>
      </c>
      <c r="L2180" s="5">
        <f t="shared" si="103"/>
        <v>4373047.7952755904</v>
      </c>
      <c r="M2180" s="5">
        <f t="shared" si="104"/>
        <v>2148315.521212121</v>
      </c>
    </row>
    <row r="2181" spans="1:13" x14ac:dyDescent="0.2">
      <c r="A2181" s="4" t="s">
        <v>5714</v>
      </c>
      <c r="B2181" s="4" t="s">
        <v>5715</v>
      </c>
      <c r="C2181" s="5">
        <v>2196492495</v>
      </c>
      <c r="D2181" s="5">
        <v>727</v>
      </c>
      <c r="E2181" s="5">
        <v>810</v>
      </c>
      <c r="F2181" s="5">
        <v>2380778007</v>
      </c>
      <c r="G2181" s="5">
        <v>1891</v>
      </c>
      <c r="H2181" s="5">
        <v>2380778007</v>
      </c>
      <c r="I2181" s="6">
        <f t="shared" si="102"/>
        <v>0</v>
      </c>
      <c r="J2181" s="4" t="str">
        <f>VLOOKUP(A2181,districts!$A$4:$G$3181,6,FALSE)</f>
        <v>Nyírbátori</v>
      </c>
      <c r="L2181" s="5">
        <f t="shared" si="103"/>
        <v>3021310.1719394773</v>
      </c>
      <c r="M2181" s="5">
        <f t="shared" si="104"/>
        <v>1259004.7630883132</v>
      </c>
    </row>
    <row r="2182" spans="1:13" x14ac:dyDescent="0.2">
      <c r="A2182" s="4" t="s">
        <v>5716</v>
      </c>
      <c r="B2182" s="4" t="s">
        <v>5717</v>
      </c>
      <c r="C2182" s="5">
        <v>1459202451</v>
      </c>
      <c r="D2182" s="5">
        <v>383</v>
      </c>
      <c r="E2182" s="5">
        <v>451</v>
      </c>
      <c r="F2182" s="5">
        <v>1853540307</v>
      </c>
      <c r="G2182" s="5">
        <v>903</v>
      </c>
      <c r="H2182" s="5">
        <v>1853540307</v>
      </c>
      <c r="I2182" s="6">
        <f t="shared" si="102"/>
        <v>0</v>
      </c>
      <c r="J2182" s="4" t="str">
        <f>VLOOKUP(A2182,districts!$A$4:$G$3181,6,FALSE)</f>
        <v>Kiskunhalasi</v>
      </c>
      <c r="L2182" s="5">
        <f t="shared" si="103"/>
        <v>3809928.0704960837</v>
      </c>
      <c r="M2182" s="5">
        <f t="shared" si="104"/>
        <v>2052647.0730897009</v>
      </c>
    </row>
    <row r="2183" spans="1:13" x14ac:dyDescent="0.2">
      <c r="A2183" s="4" t="s">
        <v>5718</v>
      </c>
      <c r="B2183" s="4" t="s">
        <v>5719</v>
      </c>
      <c r="C2183" s="5">
        <v>197393045</v>
      </c>
      <c r="D2183" s="5">
        <v>94</v>
      </c>
      <c r="E2183" s="5">
        <v>104</v>
      </c>
      <c r="F2183" s="5">
        <v>211547252</v>
      </c>
      <c r="G2183" s="5">
        <v>244</v>
      </c>
      <c r="H2183" s="5">
        <v>211547252</v>
      </c>
      <c r="I2183" s="6">
        <f t="shared" si="102"/>
        <v>0</v>
      </c>
      <c r="J2183" s="4" t="str">
        <f>VLOOKUP(A2183,districts!$A$4:$G$3181,6,FALSE)</f>
        <v>Sellyei</v>
      </c>
      <c r="L2183" s="5">
        <f t="shared" si="103"/>
        <v>2099926.010638298</v>
      </c>
      <c r="M2183" s="5">
        <f t="shared" si="104"/>
        <v>866996.93442622956</v>
      </c>
    </row>
    <row r="2184" spans="1:13" x14ac:dyDescent="0.2">
      <c r="A2184" s="4" t="s">
        <v>5720</v>
      </c>
      <c r="B2184" s="4" t="s">
        <v>5721</v>
      </c>
      <c r="C2184" s="5">
        <v>1847303810</v>
      </c>
      <c r="D2184" s="5">
        <v>562</v>
      </c>
      <c r="E2184" s="5">
        <v>650</v>
      </c>
      <c r="F2184" s="5">
        <v>2519924711</v>
      </c>
      <c r="G2184" s="5">
        <v>1306</v>
      </c>
      <c r="H2184" s="5">
        <v>2519924711</v>
      </c>
      <c r="I2184" s="6">
        <f t="shared" si="102"/>
        <v>0</v>
      </c>
      <c r="J2184" s="4" t="str">
        <f>VLOOKUP(A2184,districts!$A$4:$G$3181,6,FALSE)</f>
        <v>Makói</v>
      </c>
      <c r="L2184" s="5">
        <f t="shared" si="103"/>
        <v>3287017.4555160142</v>
      </c>
      <c r="M2184" s="5">
        <f t="shared" si="104"/>
        <v>1929498.2473200613</v>
      </c>
    </row>
    <row r="2185" spans="1:13" x14ac:dyDescent="0.2">
      <c r="A2185" s="4" t="s">
        <v>5722</v>
      </c>
      <c r="B2185" s="4" t="s">
        <v>5723</v>
      </c>
      <c r="C2185" s="5">
        <v>215467171</v>
      </c>
      <c r="D2185" s="5">
        <v>75</v>
      </c>
      <c r="E2185" s="5">
        <v>88</v>
      </c>
      <c r="F2185" s="5">
        <v>289756006</v>
      </c>
      <c r="G2185" s="5">
        <v>169</v>
      </c>
      <c r="H2185" s="5">
        <v>289756006</v>
      </c>
      <c r="I2185" s="6">
        <f t="shared" si="102"/>
        <v>0</v>
      </c>
      <c r="J2185" s="4" t="str">
        <f>VLOOKUP(A2185,districts!$A$4:$G$3181,6,FALSE)</f>
        <v>Bólyi</v>
      </c>
      <c r="L2185" s="5">
        <f t="shared" si="103"/>
        <v>2872895.6133333333</v>
      </c>
      <c r="M2185" s="5">
        <f t="shared" si="104"/>
        <v>1714532.5798816569</v>
      </c>
    </row>
    <row r="2186" spans="1:13" x14ac:dyDescent="0.2">
      <c r="A2186" s="4" t="s">
        <v>5724</v>
      </c>
      <c r="B2186" s="4" t="s">
        <v>5725</v>
      </c>
      <c r="C2186" s="5">
        <v>2605169966</v>
      </c>
      <c r="D2186" s="5">
        <v>1024</v>
      </c>
      <c r="E2186" s="5">
        <v>1174</v>
      </c>
      <c r="F2186" s="5">
        <v>3259713404</v>
      </c>
      <c r="G2186" s="5">
        <v>2809</v>
      </c>
      <c r="H2186" s="5">
        <v>3259713404</v>
      </c>
      <c r="I2186" s="6">
        <f t="shared" si="102"/>
        <v>0</v>
      </c>
      <c r="J2186" s="4" t="str">
        <f>VLOOKUP(A2186,districts!$A$4:$G$3181,6,FALSE)</f>
        <v>Derecskei</v>
      </c>
      <c r="L2186" s="5">
        <f t="shared" si="103"/>
        <v>2544111.294921875</v>
      </c>
      <c r="M2186" s="5">
        <f t="shared" si="104"/>
        <v>1160453.33001068</v>
      </c>
    </row>
    <row r="2187" spans="1:13" x14ac:dyDescent="0.2">
      <c r="A2187" s="4" t="s">
        <v>5726</v>
      </c>
      <c r="B2187" s="4" t="s">
        <v>5727</v>
      </c>
      <c r="C2187" s="5">
        <v>4671486467</v>
      </c>
      <c r="D2187" s="5">
        <v>1237</v>
      </c>
      <c r="E2187" s="5">
        <v>1483</v>
      </c>
      <c r="F2187" s="5">
        <v>7171015906</v>
      </c>
      <c r="G2187" s="5">
        <v>2895</v>
      </c>
      <c r="H2187" s="5">
        <v>7171015906</v>
      </c>
      <c r="I2187" s="6">
        <f t="shared" si="102"/>
        <v>0</v>
      </c>
      <c r="J2187" s="4" t="str">
        <f>VLOOKUP(A2187,districts!$A$4:$G$3181,6,FALSE)</f>
        <v>Szentendrei</v>
      </c>
      <c r="L2187" s="5">
        <f t="shared" si="103"/>
        <v>3776464.4033953114</v>
      </c>
      <c r="M2187" s="5">
        <f t="shared" si="104"/>
        <v>2477034.8552677031</v>
      </c>
    </row>
    <row r="2188" spans="1:13" x14ac:dyDescent="0.2">
      <c r="A2188" s="4" t="s">
        <v>5728</v>
      </c>
      <c r="B2188" s="4" t="s">
        <v>5729</v>
      </c>
      <c r="C2188" s="5">
        <v>2434395266</v>
      </c>
      <c r="D2188" s="5">
        <v>747</v>
      </c>
      <c r="E2188" s="5">
        <v>841</v>
      </c>
      <c r="F2188" s="5">
        <v>3021853954</v>
      </c>
      <c r="G2188" s="5">
        <v>1684</v>
      </c>
      <c r="H2188" s="5">
        <v>3021853954</v>
      </c>
      <c r="I2188" s="6">
        <f t="shared" si="102"/>
        <v>0</v>
      </c>
      <c r="J2188" s="4" t="str">
        <f>VLOOKUP(A2188,districts!$A$4:$G$3181,6,FALSE)</f>
        <v>Nyírbátori</v>
      </c>
      <c r="L2188" s="5">
        <f t="shared" si="103"/>
        <v>3258895.9384203479</v>
      </c>
      <c r="M2188" s="5">
        <f t="shared" si="104"/>
        <v>1794450.091448931</v>
      </c>
    </row>
    <row r="2189" spans="1:13" x14ac:dyDescent="0.2">
      <c r="A2189" s="4" t="s">
        <v>5730</v>
      </c>
      <c r="B2189" s="4" t="s">
        <v>5731</v>
      </c>
      <c r="C2189" s="5">
        <v>2645022301</v>
      </c>
      <c r="D2189" s="5">
        <v>578</v>
      </c>
      <c r="E2189" s="5">
        <v>706</v>
      </c>
      <c r="F2189" s="5">
        <v>3929680701</v>
      </c>
      <c r="G2189" s="5">
        <v>1362</v>
      </c>
      <c r="H2189" s="5">
        <v>3929680701</v>
      </c>
      <c r="I2189" s="6">
        <f t="shared" si="102"/>
        <v>0</v>
      </c>
      <c r="J2189" s="4" t="str">
        <f>VLOOKUP(A2189,districts!$A$4:$G$3181,6,FALSE)</f>
        <v>Pécsi</v>
      </c>
      <c r="L2189" s="5">
        <f t="shared" si="103"/>
        <v>4576163.1505190311</v>
      </c>
      <c r="M2189" s="5">
        <f t="shared" si="104"/>
        <v>2885228.1211453746</v>
      </c>
    </row>
    <row r="2190" spans="1:13" x14ac:dyDescent="0.2">
      <c r="A2190" s="4" t="s">
        <v>5732</v>
      </c>
      <c r="B2190" s="4" t="s">
        <v>5733</v>
      </c>
      <c r="C2190" s="5">
        <v>696110781</v>
      </c>
      <c r="D2190" s="5">
        <v>216</v>
      </c>
      <c r="E2190" s="5">
        <v>245</v>
      </c>
      <c r="F2190" s="5">
        <v>868083058</v>
      </c>
      <c r="G2190" s="5">
        <v>512</v>
      </c>
      <c r="H2190" s="5">
        <v>868083058</v>
      </c>
      <c r="I2190" s="6">
        <f t="shared" si="102"/>
        <v>0</v>
      </c>
      <c r="J2190" s="4" t="str">
        <f>VLOOKUP(A2190,districts!$A$4:$G$3181,6,FALSE)</f>
        <v>Csurgói</v>
      </c>
      <c r="L2190" s="5">
        <f t="shared" si="103"/>
        <v>3222735.097222222</v>
      </c>
      <c r="M2190" s="5">
        <f t="shared" si="104"/>
        <v>1695474.72265625</v>
      </c>
    </row>
    <row r="2191" spans="1:13" x14ac:dyDescent="0.2">
      <c r="A2191" s="4" t="s">
        <v>5734</v>
      </c>
      <c r="B2191" s="4" t="s">
        <v>5735</v>
      </c>
      <c r="C2191" s="5">
        <v>1696925504</v>
      </c>
      <c r="D2191" s="5">
        <v>438</v>
      </c>
      <c r="E2191" s="5">
        <v>499</v>
      </c>
      <c r="F2191" s="5">
        <v>2178769398</v>
      </c>
      <c r="G2191" s="5">
        <v>924</v>
      </c>
      <c r="H2191" s="5">
        <v>2178769398</v>
      </c>
      <c r="I2191" s="6">
        <f t="shared" si="102"/>
        <v>0</v>
      </c>
      <c r="J2191" s="4" t="str">
        <f>VLOOKUP(A2191,districts!$A$4:$G$3181,6,FALSE)</f>
        <v>Zalaegerszegi</v>
      </c>
      <c r="L2191" s="5">
        <f t="shared" si="103"/>
        <v>3874259.1415525116</v>
      </c>
      <c r="M2191" s="5">
        <f t="shared" si="104"/>
        <v>2357975.5389610389</v>
      </c>
    </row>
    <row r="2192" spans="1:13" x14ac:dyDescent="0.2">
      <c r="A2192" s="4" t="s">
        <v>5736</v>
      </c>
      <c r="B2192" s="4" t="s">
        <v>5737</v>
      </c>
      <c r="C2192" s="5">
        <v>246460988</v>
      </c>
      <c r="D2192" s="5">
        <v>87</v>
      </c>
      <c r="E2192" s="5">
        <v>101</v>
      </c>
      <c r="F2192" s="5">
        <v>349311702</v>
      </c>
      <c r="G2192" s="5">
        <v>281</v>
      </c>
      <c r="H2192" s="5">
        <v>349311702</v>
      </c>
      <c r="I2192" s="6">
        <f t="shared" si="102"/>
        <v>0</v>
      </c>
      <c r="J2192" s="4" t="str">
        <f>VLOOKUP(A2192,districts!$A$4:$G$3181,6,FALSE)</f>
        <v>Kaposvári</v>
      </c>
      <c r="L2192" s="5">
        <f t="shared" si="103"/>
        <v>2832884.9195402297</v>
      </c>
      <c r="M2192" s="5">
        <f t="shared" si="104"/>
        <v>1243102.1423487545</v>
      </c>
    </row>
    <row r="2193" spans="1:13" x14ac:dyDescent="0.2">
      <c r="A2193" s="4" t="s">
        <v>7620</v>
      </c>
      <c r="B2193" s="4" t="s">
        <v>5738</v>
      </c>
      <c r="C2193" s="5">
        <v>11365989541</v>
      </c>
      <c r="D2193" s="5">
        <v>3487</v>
      </c>
      <c r="E2193" s="5">
        <v>3976</v>
      </c>
      <c r="F2193" s="5">
        <v>16758005129</v>
      </c>
      <c r="G2193" s="5">
        <v>8115</v>
      </c>
      <c r="H2193" s="5">
        <v>16758005129</v>
      </c>
      <c r="I2193" s="6">
        <f t="shared" si="102"/>
        <v>0</v>
      </c>
      <c r="J2193" s="4" t="str">
        <f>VLOOKUP(A2193,districts!$A$4:$G$3181,6,FALSE)</f>
        <v>Hajdúnánási</v>
      </c>
      <c r="L2193" s="5">
        <f t="shared" si="103"/>
        <v>3259532.4178376826</v>
      </c>
      <c r="M2193" s="5">
        <f t="shared" si="104"/>
        <v>2065065.3270486754</v>
      </c>
    </row>
    <row r="2194" spans="1:13" x14ac:dyDescent="0.2">
      <c r="A2194" s="4" t="s">
        <v>302</v>
      </c>
      <c r="B2194" s="4" t="s">
        <v>5739</v>
      </c>
      <c r="C2194" s="5">
        <v>12789374509</v>
      </c>
      <c r="D2194" s="5">
        <v>3405</v>
      </c>
      <c r="E2194" s="5">
        <v>3762</v>
      </c>
      <c r="F2194" s="5">
        <v>18765243286</v>
      </c>
      <c r="G2194" s="5">
        <v>6908</v>
      </c>
      <c r="H2194" s="5">
        <v>18765243286</v>
      </c>
      <c r="I2194" s="6">
        <f t="shared" si="102"/>
        <v>0</v>
      </c>
      <c r="J2194" s="4" t="str">
        <f>VLOOKUP(A2194,districts!$A$4:$G$3181,6,FALSE)</f>
        <v>Székesfehérvári</v>
      </c>
      <c r="L2194" s="5">
        <f t="shared" si="103"/>
        <v>3756057.1245227605</v>
      </c>
      <c r="M2194" s="5">
        <f t="shared" si="104"/>
        <v>2716450.9678633469</v>
      </c>
    </row>
    <row r="2195" spans="1:13" x14ac:dyDescent="0.2">
      <c r="A2195" s="4" t="s">
        <v>303</v>
      </c>
      <c r="B2195" s="4" t="s">
        <v>5740</v>
      </c>
      <c r="C2195" s="5">
        <v>38208762331</v>
      </c>
      <c r="D2195" s="5">
        <v>8324</v>
      </c>
      <c r="E2195" s="5">
        <v>9967</v>
      </c>
      <c r="F2195" s="5">
        <v>59621047079</v>
      </c>
      <c r="G2195" s="5">
        <v>18774</v>
      </c>
      <c r="H2195" s="5">
        <v>59624658266</v>
      </c>
      <c r="I2195" s="6">
        <f t="shared" si="102"/>
        <v>3611187</v>
      </c>
      <c r="J2195" s="4" t="str">
        <f>VLOOKUP(A2195,districts!$A$4:$G$3181,6,FALSE)</f>
        <v>Szentendrei</v>
      </c>
      <c r="L2195" s="5">
        <f t="shared" si="103"/>
        <v>4590192.4953147527</v>
      </c>
      <c r="M2195" s="5">
        <f t="shared" si="104"/>
        <v>3175916.6009374666</v>
      </c>
    </row>
    <row r="2196" spans="1:13" x14ac:dyDescent="0.2">
      <c r="A2196" s="4" t="s">
        <v>304</v>
      </c>
      <c r="B2196" s="4" t="s">
        <v>5741</v>
      </c>
      <c r="C2196" s="5">
        <v>3076817077</v>
      </c>
      <c r="D2196" s="5">
        <v>988</v>
      </c>
      <c r="E2196" s="5">
        <v>1157</v>
      </c>
      <c r="F2196" s="5">
        <v>3612157433</v>
      </c>
      <c r="G2196" s="5">
        <v>2770</v>
      </c>
      <c r="H2196" s="5">
        <v>3612157433</v>
      </c>
      <c r="I2196" s="6">
        <f t="shared" si="102"/>
        <v>0</v>
      </c>
      <c r="J2196" s="4" t="str">
        <f>VLOOKUP(A2196,districts!$A$4:$G$3181,6,FALSE)</f>
        <v>Csengeri</v>
      </c>
      <c r="L2196" s="5">
        <f t="shared" si="103"/>
        <v>3114187.3248987854</v>
      </c>
      <c r="M2196" s="5">
        <f t="shared" si="104"/>
        <v>1304027.9541516246</v>
      </c>
    </row>
    <row r="2197" spans="1:13" x14ac:dyDescent="0.2">
      <c r="A2197" s="4" t="s">
        <v>5742</v>
      </c>
      <c r="B2197" s="4" t="s">
        <v>5743</v>
      </c>
      <c r="C2197" s="5">
        <v>346854114</v>
      </c>
      <c r="D2197" s="5">
        <v>108</v>
      </c>
      <c r="E2197" s="5">
        <v>151</v>
      </c>
      <c r="F2197" s="5">
        <v>549107221</v>
      </c>
      <c r="G2197" s="5">
        <v>354</v>
      </c>
      <c r="H2197" s="5">
        <v>549107221</v>
      </c>
      <c r="I2197" s="6">
        <f t="shared" si="102"/>
        <v>0</v>
      </c>
      <c r="J2197" s="4" t="str">
        <f>VLOOKUP(A2197,districts!$A$4:$G$3181,6,FALSE)</f>
        <v>Szombathelyi</v>
      </c>
      <c r="L2197" s="5">
        <f t="shared" si="103"/>
        <v>3211612.1666666665</v>
      </c>
      <c r="M2197" s="5">
        <f t="shared" si="104"/>
        <v>1551150.3418079095</v>
      </c>
    </row>
    <row r="2198" spans="1:13" x14ac:dyDescent="0.2">
      <c r="A2198" s="4" t="s">
        <v>305</v>
      </c>
      <c r="B2198" s="4" t="s">
        <v>5744</v>
      </c>
      <c r="C2198" s="5">
        <v>3511059310</v>
      </c>
      <c r="D2198" s="5">
        <v>1041</v>
      </c>
      <c r="E2198" s="5">
        <v>1267</v>
      </c>
      <c r="F2198" s="5">
        <v>4391217283</v>
      </c>
      <c r="G2198" s="5">
        <v>2754</v>
      </c>
      <c r="H2198" s="5">
        <v>4391217283</v>
      </c>
      <c r="I2198" s="6">
        <f t="shared" si="102"/>
        <v>0</v>
      </c>
      <c r="J2198" s="4" t="str">
        <f>VLOOKUP(A2198,districts!$A$4:$G$3181,6,FALSE)</f>
        <v>Füzesabonyi</v>
      </c>
      <c r="L2198" s="5">
        <f t="shared" si="103"/>
        <v>3372775.5139289144</v>
      </c>
      <c r="M2198" s="5">
        <f t="shared" si="104"/>
        <v>1594487.0308641975</v>
      </c>
    </row>
    <row r="2199" spans="1:13" x14ac:dyDescent="0.2">
      <c r="A2199" s="4" t="s">
        <v>5745</v>
      </c>
      <c r="B2199" s="4" t="s">
        <v>5746</v>
      </c>
      <c r="C2199" s="5">
        <v>330937111</v>
      </c>
      <c r="D2199" s="5">
        <v>74</v>
      </c>
      <c r="E2199" s="5">
        <v>89</v>
      </c>
      <c r="F2199" s="5">
        <v>374396533</v>
      </c>
      <c r="G2199" s="5">
        <v>158</v>
      </c>
      <c r="H2199" s="5">
        <v>374396533</v>
      </c>
      <c r="I2199" s="6">
        <f t="shared" si="102"/>
        <v>0</v>
      </c>
      <c r="J2199" s="4" t="str">
        <f>VLOOKUP(A2199,districts!$A$4:$G$3181,6,FALSE)</f>
        <v>Sárvári</v>
      </c>
      <c r="L2199" s="5">
        <f t="shared" si="103"/>
        <v>4472123.1216216218</v>
      </c>
      <c r="M2199" s="5">
        <f t="shared" si="104"/>
        <v>2369598.3101265822</v>
      </c>
    </row>
    <row r="2200" spans="1:13" x14ac:dyDescent="0.2">
      <c r="A2200" s="4" t="s">
        <v>5747</v>
      </c>
      <c r="B2200" s="4" t="s">
        <v>5748</v>
      </c>
      <c r="C2200" s="5">
        <v>164379475</v>
      </c>
      <c r="D2200" s="5">
        <v>74</v>
      </c>
      <c r="E2200" s="5">
        <v>87</v>
      </c>
      <c r="F2200" s="5">
        <v>302820499</v>
      </c>
      <c r="G2200" s="5">
        <v>198</v>
      </c>
      <c r="H2200" s="5">
        <v>302820499</v>
      </c>
      <c r="I2200" s="6">
        <f t="shared" si="102"/>
        <v>0</v>
      </c>
      <c r="J2200" s="4" t="str">
        <f>VLOOKUP(A2200,districts!$A$4:$G$3181,6,FALSE)</f>
        <v>Csurgói</v>
      </c>
      <c r="L2200" s="5">
        <f t="shared" si="103"/>
        <v>2221344.2567567569</v>
      </c>
      <c r="M2200" s="5">
        <f t="shared" si="104"/>
        <v>1529396.4595959596</v>
      </c>
    </row>
    <row r="2201" spans="1:13" x14ac:dyDescent="0.2">
      <c r="A2201" s="4" t="s">
        <v>5749</v>
      </c>
      <c r="B2201" s="4" t="s">
        <v>5750</v>
      </c>
      <c r="C2201" s="5">
        <v>345203801</v>
      </c>
      <c r="D2201" s="5">
        <v>102</v>
      </c>
      <c r="E2201" s="5">
        <v>126</v>
      </c>
      <c r="F2201" s="5">
        <v>430933721</v>
      </c>
      <c r="G2201" s="5">
        <v>293</v>
      </c>
      <c r="H2201" s="5">
        <v>430933721</v>
      </c>
      <c r="I2201" s="6">
        <f t="shared" si="102"/>
        <v>0</v>
      </c>
      <c r="J2201" s="4" t="str">
        <f>VLOOKUP(A2201,districts!$A$4:$G$3181,6,FALSE)</f>
        <v>Csurgói</v>
      </c>
      <c r="L2201" s="5">
        <f t="shared" si="103"/>
        <v>3384350.9901960786</v>
      </c>
      <c r="M2201" s="5">
        <f t="shared" si="104"/>
        <v>1470763.552901024</v>
      </c>
    </row>
    <row r="2202" spans="1:13" x14ac:dyDescent="0.2">
      <c r="A2202" s="4" t="s">
        <v>5751</v>
      </c>
      <c r="B2202" s="4" t="s">
        <v>5752</v>
      </c>
      <c r="C2202" s="5">
        <v>47332434</v>
      </c>
      <c r="D2202" s="5">
        <v>27</v>
      </c>
      <c r="E2202" s="5">
        <v>36</v>
      </c>
      <c r="F2202" s="5">
        <v>84858459</v>
      </c>
      <c r="G2202" s="5">
        <v>73</v>
      </c>
      <c r="H2202" s="5">
        <v>84858459</v>
      </c>
      <c r="I2202" s="6">
        <f t="shared" si="102"/>
        <v>0</v>
      </c>
      <c r="J2202" s="4" t="str">
        <f>VLOOKUP(A2202,districts!$A$4:$G$3181,6,FALSE)</f>
        <v>Csurgói</v>
      </c>
      <c r="L2202" s="5">
        <f t="shared" si="103"/>
        <v>1753053.111111111</v>
      </c>
      <c r="M2202" s="5">
        <f t="shared" si="104"/>
        <v>1162444.6438356165</v>
      </c>
    </row>
    <row r="2203" spans="1:13" x14ac:dyDescent="0.2">
      <c r="A2203" s="4" t="s">
        <v>5753</v>
      </c>
      <c r="B2203" s="4" t="s">
        <v>5754</v>
      </c>
      <c r="C2203" s="5">
        <v>464069256</v>
      </c>
      <c r="D2203" s="5">
        <v>119</v>
      </c>
      <c r="E2203" s="5">
        <v>145</v>
      </c>
      <c r="F2203" s="5">
        <v>568399091</v>
      </c>
      <c r="G2203" s="5">
        <v>262</v>
      </c>
      <c r="H2203" s="5">
        <v>568399091</v>
      </c>
      <c r="I2203" s="6">
        <f t="shared" si="102"/>
        <v>0</v>
      </c>
      <c r="J2203" s="4" t="str">
        <f>VLOOKUP(A2203,districts!$A$4:$G$3181,6,FALSE)</f>
        <v>Lenti</v>
      </c>
      <c r="L2203" s="5">
        <f t="shared" si="103"/>
        <v>3899741.6470588236</v>
      </c>
      <c r="M2203" s="5">
        <f t="shared" si="104"/>
        <v>2169462.1793893129</v>
      </c>
    </row>
    <row r="2204" spans="1:13" x14ac:dyDescent="0.2">
      <c r="A2204" s="4" t="s">
        <v>5755</v>
      </c>
      <c r="B2204" s="4" t="s">
        <v>5756</v>
      </c>
      <c r="C2204" s="5">
        <v>982362441</v>
      </c>
      <c r="D2204" s="5">
        <v>244</v>
      </c>
      <c r="E2204" s="5">
        <v>274</v>
      </c>
      <c r="F2204" s="5">
        <v>1293084257</v>
      </c>
      <c r="G2204" s="5">
        <v>502</v>
      </c>
      <c r="H2204" s="5">
        <v>1293509567</v>
      </c>
      <c r="I2204" s="6">
        <f t="shared" si="102"/>
        <v>425310</v>
      </c>
      <c r="J2204" s="4" t="str">
        <f>VLOOKUP(A2204,districts!$A$4:$G$3181,6,FALSE)</f>
        <v>Zirci</v>
      </c>
      <c r="L2204" s="5">
        <f t="shared" si="103"/>
        <v>4026075.5778688523</v>
      </c>
      <c r="M2204" s="5">
        <f t="shared" si="104"/>
        <v>2576712.2848605579</v>
      </c>
    </row>
    <row r="2205" spans="1:13" x14ac:dyDescent="0.2">
      <c r="A2205" s="4" t="s">
        <v>5757</v>
      </c>
      <c r="B2205" s="4" t="s">
        <v>5758</v>
      </c>
      <c r="C2205" s="5">
        <v>604470714</v>
      </c>
      <c r="D2205" s="5">
        <v>126</v>
      </c>
      <c r="E2205" s="5">
        <v>141</v>
      </c>
      <c r="F2205" s="5">
        <v>705809229</v>
      </c>
      <c r="G2205" s="5">
        <v>270</v>
      </c>
      <c r="H2205" s="5">
        <v>705809229</v>
      </c>
      <c r="I2205" s="6">
        <f t="shared" si="102"/>
        <v>0</v>
      </c>
      <c r="J2205" s="4" t="str">
        <f>VLOOKUP(A2205,districts!$A$4:$G$3181,6,FALSE)</f>
        <v>Sárvári</v>
      </c>
      <c r="L2205" s="5">
        <f t="shared" si="103"/>
        <v>4797386.6190476194</v>
      </c>
      <c r="M2205" s="5">
        <f t="shared" si="104"/>
        <v>2614108.2555555557</v>
      </c>
    </row>
    <row r="2206" spans="1:13" x14ac:dyDescent="0.2">
      <c r="A2206" s="4" t="s">
        <v>5759</v>
      </c>
      <c r="B2206" s="4" t="s">
        <v>5760</v>
      </c>
      <c r="C2206" s="5">
        <v>143854798</v>
      </c>
      <c r="D2206" s="5">
        <v>52</v>
      </c>
      <c r="E2206" s="5">
        <v>64</v>
      </c>
      <c r="F2206" s="5">
        <v>206880995</v>
      </c>
      <c r="G2206" s="5">
        <v>207</v>
      </c>
      <c r="H2206" s="5">
        <v>206880995</v>
      </c>
      <c r="I2206" s="6">
        <f t="shared" si="102"/>
        <v>0</v>
      </c>
      <c r="J2206" s="4" t="str">
        <f>VLOOKUP(A2206,districts!$A$4:$G$3181,6,FALSE)</f>
        <v>Barcsi</v>
      </c>
      <c r="L2206" s="5">
        <f t="shared" si="103"/>
        <v>2766438.423076923</v>
      </c>
      <c r="M2206" s="5">
        <f t="shared" si="104"/>
        <v>999425.09661835746</v>
      </c>
    </row>
    <row r="2207" spans="1:13" x14ac:dyDescent="0.2">
      <c r="A2207" s="4" t="s">
        <v>5761</v>
      </c>
      <c r="B2207" s="4" t="s">
        <v>5762</v>
      </c>
      <c r="C2207" s="5">
        <v>163199767</v>
      </c>
      <c r="D2207" s="5">
        <v>41</v>
      </c>
      <c r="E2207" s="5">
        <v>53</v>
      </c>
      <c r="F2207" s="5">
        <v>238844993</v>
      </c>
      <c r="G2207" s="5">
        <v>100</v>
      </c>
      <c r="H2207" s="5">
        <v>238844993</v>
      </c>
      <c r="I2207" s="6">
        <f t="shared" si="102"/>
        <v>0</v>
      </c>
      <c r="J2207" s="4" t="str">
        <f>VLOOKUP(A2207,districts!$A$4:$G$3181,6,FALSE)</f>
        <v>Csornai</v>
      </c>
      <c r="L2207" s="5">
        <f t="shared" si="103"/>
        <v>3980482.1219512196</v>
      </c>
      <c r="M2207" s="5">
        <f t="shared" si="104"/>
        <v>2388449.9300000002</v>
      </c>
    </row>
    <row r="2208" spans="1:13" x14ac:dyDescent="0.2">
      <c r="A2208" s="4" t="s">
        <v>5763</v>
      </c>
      <c r="B2208" s="4" t="s">
        <v>5764</v>
      </c>
      <c r="C2208" s="5">
        <v>1414016905</v>
      </c>
      <c r="D2208" s="5">
        <v>375</v>
      </c>
      <c r="E2208" s="5">
        <v>421</v>
      </c>
      <c r="F2208" s="5">
        <v>1761375225</v>
      </c>
      <c r="G2208" s="5">
        <v>816</v>
      </c>
      <c r="H2208" s="5">
        <v>1761375225</v>
      </c>
      <c r="I2208" s="6">
        <f t="shared" si="102"/>
        <v>0</v>
      </c>
      <c r="J2208" s="4" t="str">
        <f>VLOOKUP(A2208,districts!$A$4:$G$3181,6,FALSE)</f>
        <v>Zalaegerszegi</v>
      </c>
      <c r="L2208" s="5">
        <f t="shared" si="103"/>
        <v>3770711.7466666666</v>
      </c>
      <c r="M2208" s="5">
        <f t="shared" si="104"/>
        <v>2158548.0698529412</v>
      </c>
    </row>
    <row r="2209" spans="1:13" x14ac:dyDescent="0.2">
      <c r="A2209" s="4" t="s">
        <v>5765</v>
      </c>
      <c r="B2209" s="4" t="s">
        <v>5766</v>
      </c>
      <c r="C2209" s="5">
        <v>511082091</v>
      </c>
      <c r="D2209" s="5">
        <v>147</v>
      </c>
      <c r="E2209" s="5">
        <v>174</v>
      </c>
      <c r="F2209" s="5">
        <v>621108418</v>
      </c>
      <c r="G2209" s="5">
        <v>402</v>
      </c>
      <c r="H2209" s="5">
        <v>621108418</v>
      </c>
      <c r="I2209" s="6">
        <f t="shared" si="102"/>
        <v>0</v>
      </c>
      <c r="J2209" s="4" t="str">
        <f>VLOOKUP(A2209,districts!$A$4:$G$3181,6,FALSE)</f>
        <v>Nagykanizsai</v>
      </c>
      <c r="L2209" s="5">
        <f t="shared" si="103"/>
        <v>3476748.9183673467</v>
      </c>
      <c r="M2209" s="5">
        <f t="shared" si="104"/>
        <v>1545045.8159203981</v>
      </c>
    </row>
    <row r="2210" spans="1:13" x14ac:dyDescent="0.2">
      <c r="A2210" s="4" t="s">
        <v>5767</v>
      </c>
      <c r="B2210" s="4" t="s">
        <v>5768</v>
      </c>
      <c r="C2210" s="5">
        <v>687810756</v>
      </c>
      <c r="D2210" s="5">
        <v>229</v>
      </c>
      <c r="E2210" s="5">
        <v>270</v>
      </c>
      <c r="F2210" s="5">
        <v>1049097002</v>
      </c>
      <c r="G2210" s="5">
        <v>549</v>
      </c>
      <c r="H2210" s="5">
        <v>1049097002</v>
      </c>
      <c r="I2210" s="6">
        <f t="shared" si="102"/>
        <v>0</v>
      </c>
      <c r="J2210" s="4" t="str">
        <f>VLOOKUP(A2210,districts!$A$4:$G$3181,6,FALSE)</f>
        <v>Szekszárdi</v>
      </c>
      <c r="L2210" s="5">
        <f t="shared" si="103"/>
        <v>3003540.4192139739</v>
      </c>
      <c r="M2210" s="5">
        <f t="shared" si="104"/>
        <v>1910923.5009107469</v>
      </c>
    </row>
    <row r="2211" spans="1:13" x14ac:dyDescent="0.2">
      <c r="A2211" s="4" t="s">
        <v>5769</v>
      </c>
      <c r="B2211" s="4" t="s">
        <v>5770</v>
      </c>
      <c r="C2211" s="5">
        <v>63292368</v>
      </c>
      <c r="D2211" s="5">
        <v>32</v>
      </c>
      <c r="E2211" s="5">
        <v>35</v>
      </c>
      <c r="F2211" s="5">
        <v>101722603</v>
      </c>
      <c r="G2211" s="5">
        <v>76</v>
      </c>
      <c r="H2211" s="5">
        <v>101722603</v>
      </c>
      <c r="I2211" s="6">
        <f t="shared" si="102"/>
        <v>0</v>
      </c>
      <c r="J2211" s="4" t="str">
        <f>VLOOKUP(A2211,districts!$A$4:$G$3181,6,FALSE)</f>
        <v>Lenti</v>
      </c>
      <c r="L2211" s="5">
        <f t="shared" si="103"/>
        <v>1977886.5</v>
      </c>
      <c r="M2211" s="5">
        <f t="shared" si="104"/>
        <v>1338455.3026315789</v>
      </c>
    </row>
    <row r="2212" spans="1:13" x14ac:dyDescent="0.2">
      <c r="A2212" s="4" t="s">
        <v>5771</v>
      </c>
      <c r="B2212" s="4" t="s">
        <v>5772</v>
      </c>
      <c r="C2212" s="5">
        <v>302834154</v>
      </c>
      <c r="D2212" s="5">
        <v>89</v>
      </c>
      <c r="E2212" s="5">
        <v>104</v>
      </c>
      <c r="F2212" s="5">
        <v>438879949</v>
      </c>
      <c r="G2212" s="5">
        <v>305</v>
      </c>
      <c r="H2212" s="5">
        <v>438879949</v>
      </c>
      <c r="I2212" s="6">
        <f t="shared" si="102"/>
        <v>0</v>
      </c>
      <c r="J2212" s="4" t="str">
        <f>VLOOKUP(A2212,districts!$A$4:$G$3181,6,FALSE)</f>
        <v>Nagykanizsai</v>
      </c>
      <c r="L2212" s="5">
        <f t="shared" si="103"/>
        <v>3402630.9438202246</v>
      </c>
      <c r="M2212" s="5">
        <f t="shared" si="104"/>
        <v>1438950.6524590163</v>
      </c>
    </row>
    <row r="2213" spans="1:13" x14ac:dyDescent="0.2">
      <c r="A2213" s="4" t="s">
        <v>5773</v>
      </c>
      <c r="B2213" s="4" t="s">
        <v>5774</v>
      </c>
      <c r="C2213" s="5">
        <v>2413371304</v>
      </c>
      <c r="D2213" s="5">
        <v>956</v>
      </c>
      <c r="E2213" s="5">
        <v>1042</v>
      </c>
      <c r="F2213" s="5">
        <v>2799883642</v>
      </c>
      <c r="G2213" s="5">
        <v>2505</v>
      </c>
      <c r="H2213" s="5">
        <v>2799883642</v>
      </c>
      <c r="I2213" s="6">
        <f t="shared" si="102"/>
        <v>0</v>
      </c>
      <c r="J2213" s="4" t="str">
        <f>VLOOKUP(A2213,districts!$A$4:$G$3181,6,FALSE)</f>
        <v>Szerencsi</v>
      </c>
      <c r="L2213" s="5">
        <f t="shared" si="103"/>
        <v>2524446.9707112969</v>
      </c>
      <c r="M2213" s="5">
        <f t="shared" si="104"/>
        <v>1117718.0207584831</v>
      </c>
    </row>
    <row r="2214" spans="1:13" x14ac:dyDescent="0.2">
      <c r="A2214" s="4" t="s">
        <v>5775</v>
      </c>
      <c r="B2214" s="4" t="s">
        <v>5776</v>
      </c>
      <c r="C2214" s="5">
        <v>313416438</v>
      </c>
      <c r="D2214" s="5">
        <v>78</v>
      </c>
      <c r="E2214" s="5">
        <v>113</v>
      </c>
      <c r="F2214" s="5">
        <v>424781210</v>
      </c>
      <c r="G2214" s="5">
        <v>189</v>
      </c>
      <c r="H2214" s="5">
        <v>424781210</v>
      </c>
      <c r="I2214" s="6">
        <f t="shared" si="102"/>
        <v>0</v>
      </c>
      <c r="J2214" s="4" t="str">
        <f>VLOOKUP(A2214,districts!$A$4:$G$3181,6,FALSE)</f>
        <v>Veszprémi</v>
      </c>
      <c r="L2214" s="5">
        <f t="shared" si="103"/>
        <v>4018159.4615384615</v>
      </c>
      <c r="M2214" s="5">
        <f t="shared" si="104"/>
        <v>2247519.6296296297</v>
      </c>
    </row>
    <row r="2215" spans="1:13" x14ac:dyDescent="0.2">
      <c r="A2215" s="4" t="s">
        <v>5777</v>
      </c>
      <c r="B2215" s="4" t="s">
        <v>5778</v>
      </c>
      <c r="C2215" s="5">
        <v>19180065</v>
      </c>
      <c r="D2215" s="5">
        <v>6</v>
      </c>
      <c r="E2215" s="5">
        <v>9</v>
      </c>
      <c r="F2215" s="5">
        <v>25474185</v>
      </c>
      <c r="G2215" s="5">
        <v>25</v>
      </c>
      <c r="H2215" s="5">
        <v>25474185</v>
      </c>
      <c r="I2215" s="6">
        <f t="shared" si="102"/>
        <v>0</v>
      </c>
      <c r="J2215" s="4" t="str">
        <f>VLOOKUP(A2215,districts!$A$4:$G$3181,6,FALSE)</f>
        <v>Lenti</v>
      </c>
      <c r="L2215" s="5">
        <f t="shared" si="103"/>
        <v>3196677.5</v>
      </c>
      <c r="M2215" s="5">
        <f t="shared" si="104"/>
        <v>1018967.4</v>
      </c>
    </row>
    <row r="2216" spans="1:13" x14ac:dyDescent="0.2">
      <c r="A2216" s="4" t="s">
        <v>5779</v>
      </c>
      <c r="B2216" s="4" t="s">
        <v>5780</v>
      </c>
      <c r="C2216" s="5">
        <v>362797405</v>
      </c>
      <c r="D2216" s="5">
        <v>82</v>
      </c>
      <c r="E2216" s="5">
        <v>95</v>
      </c>
      <c r="F2216" s="5">
        <v>491756473</v>
      </c>
      <c r="G2216" s="5">
        <v>198</v>
      </c>
      <c r="H2216" s="5">
        <v>491756473</v>
      </c>
      <c r="I2216" s="6">
        <f t="shared" si="102"/>
        <v>0</v>
      </c>
      <c r="J2216" s="4" t="str">
        <f>VLOOKUP(A2216,districts!$A$4:$G$3181,6,FALSE)</f>
        <v>Rétsági</v>
      </c>
      <c r="L2216" s="5">
        <f t="shared" si="103"/>
        <v>4424358.5975609757</v>
      </c>
      <c r="M2216" s="5">
        <f t="shared" si="104"/>
        <v>2483618.5505050505</v>
      </c>
    </row>
    <row r="2217" spans="1:13" x14ac:dyDescent="0.2">
      <c r="A2217" s="4" t="s">
        <v>5781</v>
      </c>
      <c r="B2217" s="4" t="s">
        <v>5782</v>
      </c>
      <c r="C2217" s="5">
        <v>474134713</v>
      </c>
      <c r="D2217" s="5">
        <v>129</v>
      </c>
      <c r="E2217" s="5">
        <v>152</v>
      </c>
      <c r="F2217" s="5">
        <v>557483981</v>
      </c>
      <c r="G2217" s="5">
        <v>284</v>
      </c>
      <c r="H2217" s="5">
        <v>557483981</v>
      </c>
      <c r="I2217" s="6">
        <f t="shared" si="102"/>
        <v>0</v>
      </c>
      <c r="J2217" s="4" t="str">
        <f>VLOOKUP(A2217,districts!$A$4:$G$3181,6,FALSE)</f>
        <v>Soproni</v>
      </c>
      <c r="L2217" s="5">
        <f t="shared" si="103"/>
        <v>3675462.8914728682</v>
      </c>
      <c r="M2217" s="5">
        <f t="shared" si="104"/>
        <v>1962971.764084507</v>
      </c>
    </row>
    <row r="2218" spans="1:13" x14ac:dyDescent="0.2">
      <c r="A2218" s="4" t="s">
        <v>5783</v>
      </c>
      <c r="B2218" s="4" t="s">
        <v>5784</v>
      </c>
      <c r="C2218" s="5">
        <v>339329408</v>
      </c>
      <c r="D2218" s="5">
        <v>73</v>
      </c>
      <c r="E2218" s="5">
        <v>87</v>
      </c>
      <c r="F2218" s="5">
        <v>370973097</v>
      </c>
      <c r="G2218" s="5">
        <v>157</v>
      </c>
      <c r="H2218" s="5">
        <v>370973097</v>
      </c>
      <c r="I2218" s="6">
        <f t="shared" si="102"/>
        <v>0</v>
      </c>
      <c r="J2218" s="4" t="str">
        <f>VLOOKUP(A2218,districts!$A$4:$G$3181,6,FALSE)</f>
        <v>Kőszegi</v>
      </c>
      <c r="L2218" s="5">
        <f t="shared" si="103"/>
        <v>4648348.0547945201</v>
      </c>
      <c r="M2218" s="5">
        <f t="shared" si="104"/>
        <v>2362885.9681528662</v>
      </c>
    </row>
    <row r="2219" spans="1:13" x14ac:dyDescent="0.2">
      <c r="A2219" s="4" t="s">
        <v>5785</v>
      </c>
      <c r="B2219" s="4" t="s">
        <v>5786</v>
      </c>
      <c r="C2219" s="5">
        <v>1872953216</v>
      </c>
      <c r="D2219" s="5">
        <v>643</v>
      </c>
      <c r="E2219" s="5">
        <v>703</v>
      </c>
      <c r="F2219" s="5">
        <v>2261719001</v>
      </c>
      <c r="G2219" s="5">
        <v>1504</v>
      </c>
      <c r="H2219" s="5">
        <v>2261719001</v>
      </c>
      <c r="I2219" s="6">
        <f t="shared" si="102"/>
        <v>0</v>
      </c>
      <c r="J2219" s="4" t="str">
        <f>VLOOKUP(A2219,districts!$A$4:$G$3181,6,FALSE)</f>
        <v>Vásárosnaményi</v>
      </c>
      <c r="L2219" s="5">
        <f t="shared" si="103"/>
        <v>2912835.4836702957</v>
      </c>
      <c r="M2219" s="5">
        <f t="shared" si="104"/>
        <v>1503802.5272606383</v>
      </c>
    </row>
    <row r="2220" spans="1:13" x14ac:dyDescent="0.2">
      <c r="A2220" s="4" t="s">
        <v>5787</v>
      </c>
      <c r="B2220" s="4" t="s">
        <v>5788</v>
      </c>
      <c r="C2220" s="5">
        <v>183279304</v>
      </c>
      <c r="D2220" s="5">
        <v>71</v>
      </c>
      <c r="E2220" s="5">
        <v>86</v>
      </c>
      <c r="F2220" s="5">
        <v>327354921</v>
      </c>
      <c r="G2220" s="5">
        <v>169</v>
      </c>
      <c r="H2220" s="5">
        <v>327354921</v>
      </c>
      <c r="I2220" s="6">
        <f t="shared" si="102"/>
        <v>0</v>
      </c>
      <c r="J2220" s="4" t="str">
        <f>VLOOKUP(A2220,districts!$A$4:$G$3181,6,FALSE)</f>
        <v>Zalaegerszegi</v>
      </c>
      <c r="L2220" s="5">
        <f t="shared" si="103"/>
        <v>2581398.647887324</v>
      </c>
      <c r="M2220" s="5">
        <f t="shared" si="104"/>
        <v>1937011.3668639052</v>
      </c>
    </row>
    <row r="2221" spans="1:13" x14ac:dyDescent="0.2">
      <c r="A2221" s="4" t="s">
        <v>5789</v>
      </c>
      <c r="B2221" s="4" t="s">
        <v>5790</v>
      </c>
      <c r="C2221" s="5">
        <v>307983588</v>
      </c>
      <c r="D2221" s="5">
        <v>101</v>
      </c>
      <c r="E2221" s="5">
        <v>110</v>
      </c>
      <c r="F2221" s="5">
        <v>378943310</v>
      </c>
      <c r="G2221" s="5">
        <v>220</v>
      </c>
      <c r="H2221" s="5">
        <v>378943310</v>
      </c>
      <c r="I2221" s="6">
        <f t="shared" si="102"/>
        <v>0</v>
      </c>
      <c r="J2221" s="4" t="str">
        <f>VLOOKUP(A2221,districts!$A$4:$G$3181,6,FALSE)</f>
        <v>Sátoraljaújhelyi</v>
      </c>
      <c r="L2221" s="5">
        <f t="shared" si="103"/>
        <v>3049342.4554455443</v>
      </c>
      <c r="M2221" s="5">
        <f t="shared" si="104"/>
        <v>1722469.5909090908</v>
      </c>
    </row>
    <row r="2222" spans="1:13" x14ac:dyDescent="0.2">
      <c r="A2222" s="4" t="s">
        <v>5791</v>
      </c>
      <c r="B2222" s="4" t="s">
        <v>5792</v>
      </c>
      <c r="C2222" s="5">
        <v>2117635385</v>
      </c>
      <c r="D2222" s="5">
        <v>642</v>
      </c>
      <c r="E2222" s="5">
        <v>778</v>
      </c>
      <c r="F2222" s="5">
        <v>2581622137</v>
      </c>
      <c r="G2222" s="5">
        <v>1563</v>
      </c>
      <c r="H2222" s="5">
        <v>2581622137</v>
      </c>
      <c r="I2222" s="6">
        <f t="shared" si="102"/>
        <v>0</v>
      </c>
      <c r="J2222" s="4" t="str">
        <f>VLOOKUP(A2222,districts!$A$4:$G$3181,6,FALSE)</f>
        <v>Orosházi</v>
      </c>
      <c r="L2222" s="5">
        <f t="shared" si="103"/>
        <v>3298497.484423676</v>
      </c>
      <c r="M2222" s="5">
        <f t="shared" si="104"/>
        <v>1651709.6206014075</v>
      </c>
    </row>
    <row r="2223" spans="1:13" x14ac:dyDescent="0.2">
      <c r="A2223" s="4" t="s">
        <v>5793</v>
      </c>
      <c r="B2223" s="4" t="s">
        <v>5794</v>
      </c>
      <c r="C2223" s="5">
        <v>1205952733</v>
      </c>
      <c r="D2223" s="5">
        <v>423</v>
      </c>
      <c r="E2223" s="5">
        <v>471</v>
      </c>
      <c r="F2223" s="5">
        <v>1905764255</v>
      </c>
      <c r="G2223" s="5">
        <v>1006</v>
      </c>
      <c r="H2223" s="5">
        <v>1905764255</v>
      </c>
      <c r="I2223" s="6">
        <f t="shared" si="102"/>
        <v>0</v>
      </c>
      <c r="J2223" s="4" t="str">
        <f>VLOOKUP(A2223,districts!$A$4:$G$3181,6,FALSE)</f>
        <v>Paksi</v>
      </c>
      <c r="L2223" s="5">
        <f t="shared" si="103"/>
        <v>2850952.087470449</v>
      </c>
      <c r="M2223" s="5">
        <f t="shared" si="104"/>
        <v>1894397.8677932406</v>
      </c>
    </row>
    <row r="2224" spans="1:13" x14ac:dyDescent="0.2">
      <c r="A2224" s="4" t="s">
        <v>5795</v>
      </c>
      <c r="B2224" s="4" t="s">
        <v>5796</v>
      </c>
      <c r="C2224" s="5">
        <v>802401555</v>
      </c>
      <c r="D2224" s="5">
        <v>284</v>
      </c>
      <c r="E2224" s="5">
        <v>325</v>
      </c>
      <c r="F2224" s="5">
        <v>965465474</v>
      </c>
      <c r="G2224" s="5">
        <v>864</v>
      </c>
      <c r="H2224" s="5">
        <v>965465474</v>
      </c>
      <c r="I2224" s="6">
        <f t="shared" si="102"/>
        <v>0</v>
      </c>
      <c r="J2224" s="4" t="str">
        <f>VLOOKUP(A2224,districts!$A$4:$G$3181,6,FALSE)</f>
        <v>Marcali</v>
      </c>
      <c r="L2224" s="5">
        <f t="shared" si="103"/>
        <v>2825357.5880281692</v>
      </c>
      <c r="M2224" s="5">
        <f t="shared" si="104"/>
        <v>1117436.8912037036</v>
      </c>
    </row>
    <row r="2225" spans="1:13" x14ac:dyDescent="0.2">
      <c r="A2225" s="4" t="s">
        <v>5797</v>
      </c>
      <c r="B2225" s="4" t="s">
        <v>5798</v>
      </c>
      <c r="C2225" s="5">
        <v>793061117</v>
      </c>
      <c r="D2225" s="5">
        <v>248</v>
      </c>
      <c r="E2225" s="5">
        <v>278</v>
      </c>
      <c r="F2225" s="5">
        <v>1046816828</v>
      </c>
      <c r="G2225" s="5">
        <v>558</v>
      </c>
      <c r="H2225" s="5">
        <v>1046816828</v>
      </c>
      <c r="I2225" s="6">
        <f t="shared" si="102"/>
        <v>0</v>
      </c>
      <c r="J2225" s="4" t="str">
        <f>VLOOKUP(A2225,districts!$A$4:$G$3181,6,FALSE)</f>
        <v>Letenyei</v>
      </c>
      <c r="L2225" s="5">
        <f t="shared" si="103"/>
        <v>3197827.0846774192</v>
      </c>
      <c r="M2225" s="5">
        <f t="shared" si="104"/>
        <v>1876015.8207885304</v>
      </c>
    </row>
    <row r="2226" spans="1:13" x14ac:dyDescent="0.2">
      <c r="A2226" s="4" t="s">
        <v>5799</v>
      </c>
      <c r="B2226" s="4" t="s">
        <v>5800</v>
      </c>
      <c r="C2226" s="5">
        <v>1333215529</v>
      </c>
      <c r="D2226" s="5">
        <v>404</v>
      </c>
      <c r="E2226" s="5">
        <v>496</v>
      </c>
      <c r="F2226" s="5">
        <v>1652546924</v>
      </c>
      <c r="G2226" s="5">
        <v>1090</v>
      </c>
      <c r="H2226" s="5">
        <v>1652546924</v>
      </c>
      <c r="I2226" s="6">
        <f t="shared" si="102"/>
        <v>0</v>
      </c>
      <c r="J2226" s="4" t="str">
        <f>VLOOKUP(A2226,districts!$A$4:$G$3181,6,FALSE)</f>
        <v>Mórahalmi</v>
      </c>
      <c r="L2226" s="5">
        <f t="shared" si="103"/>
        <v>3300038.4381188117</v>
      </c>
      <c r="M2226" s="5">
        <f t="shared" si="104"/>
        <v>1516098.0954128441</v>
      </c>
    </row>
    <row r="2227" spans="1:13" x14ac:dyDescent="0.2">
      <c r="A2227" s="4" t="s">
        <v>5801</v>
      </c>
      <c r="B2227" s="4" t="s">
        <v>5802</v>
      </c>
      <c r="C2227" s="5">
        <v>571753336</v>
      </c>
      <c r="D2227" s="5">
        <v>188</v>
      </c>
      <c r="E2227" s="5">
        <v>212</v>
      </c>
      <c r="F2227" s="5">
        <v>668106906</v>
      </c>
      <c r="G2227" s="5">
        <v>432</v>
      </c>
      <c r="H2227" s="5">
        <v>668106906</v>
      </c>
      <c r="I2227" s="6">
        <f t="shared" si="102"/>
        <v>0</v>
      </c>
      <c r="J2227" s="4" t="str">
        <f>VLOOKUP(A2227,districts!$A$4:$G$3181,6,FALSE)</f>
        <v>Devecseri</v>
      </c>
      <c r="L2227" s="5">
        <f t="shared" si="103"/>
        <v>3041241.1489361702</v>
      </c>
      <c r="M2227" s="5">
        <f t="shared" si="104"/>
        <v>1546543.763888889</v>
      </c>
    </row>
    <row r="2228" spans="1:13" x14ac:dyDescent="0.2">
      <c r="A2228" s="4" t="s">
        <v>306</v>
      </c>
      <c r="B2228" s="4" t="s">
        <v>5803</v>
      </c>
      <c r="C2228" s="5">
        <v>3431476335</v>
      </c>
      <c r="D2228" s="5">
        <v>857</v>
      </c>
      <c r="E2228" s="5">
        <v>948</v>
      </c>
      <c r="F2228" s="5">
        <v>4273225129</v>
      </c>
      <c r="G2228" s="5">
        <v>1597</v>
      </c>
      <c r="H2228" s="5">
        <v>4273225129</v>
      </c>
      <c r="I2228" s="6">
        <f t="shared" si="102"/>
        <v>0</v>
      </c>
      <c r="J2228" s="4" t="str">
        <f>VLOOKUP(A2228,districts!$A$4:$G$3181,6,FALSE)</f>
        <v>Jászberényi</v>
      </c>
      <c r="L2228" s="5">
        <f t="shared" si="103"/>
        <v>4004056.4002333721</v>
      </c>
      <c r="M2228" s="5">
        <f t="shared" si="104"/>
        <v>2675782.7983719474</v>
      </c>
    </row>
    <row r="2229" spans="1:13" x14ac:dyDescent="0.2">
      <c r="A2229" s="4" t="s">
        <v>5804</v>
      </c>
      <c r="B2229" s="4" t="s">
        <v>5805</v>
      </c>
      <c r="C2229" s="5">
        <v>270211563</v>
      </c>
      <c r="D2229" s="5">
        <v>99</v>
      </c>
      <c r="E2229" s="5">
        <v>125</v>
      </c>
      <c r="F2229" s="5">
        <v>362197636</v>
      </c>
      <c r="G2229" s="5">
        <v>333</v>
      </c>
      <c r="H2229" s="5">
        <v>362197636</v>
      </c>
      <c r="I2229" s="6">
        <f t="shared" si="102"/>
        <v>0</v>
      </c>
      <c r="J2229" s="4" t="str">
        <f>VLOOKUP(A2229,districts!$A$4:$G$3181,6,FALSE)</f>
        <v>Mezőkovácsházai</v>
      </c>
      <c r="L2229" s="5">
        <f t="shared" si="103"/>
        <v>2729409.7272727271</v>
      </c>
      <c r="M2229" s="5">
        <f t="shared" si="104"/>
        <v>1087680.5885885886</v>
      </c>
    </row>
    <row r="2230" spans="1:13" x14ac:dyDescent="0.2">
      <c r="A2230" s="4" t="s">
        <v>5806</v>
      </c>
      <c r="B2230" s="4" t="s">
        <v>5807</v>
      </c>
      <c r="C2230" s="5">
        <v>148058304</v>
      </c>
      <c r="D2230" s="5">
        <v>94</v>
      </c>
      <c r="E2230" s="5">
        <v>101</v>
      </c>
      <c r="F2230" s="5">
        <v>153890241</v>
      </c>
      <c r="G2230" s="5">
        <v>203</v>
      </c>
      <c r="H2230" s="5">
        <v>153890241</v>
      </c>
      <c r="I2230" s="6">
        <f t="shared" si="102"/>
        <v>0</v>
      </c>
      <c r="J2230" s="4" t="str">
        <f>VLOOKUP(A2230,districts!$A$4:$G$3181,6,FALSE)</f>
        <v>Encsi</v>
      </c>
      <c r="L2230" s="5">
        <f t="shared" si="103"/>
        <v>1575088.3404255318</v>
      </c>
      <c r="M2230" s="5">
        <f t="shared" si="104"/>
        <v>758080.00492610841</v>
      </c>
    </row>
    <row r="2231" spans="1:13" x14ac:dyDescent="0.2">
      <c r="A2231" s="4" t="s">
        <v>5808</v>
      </c>
      <c r="B2231" s="4" t="s">
        <v>5809</v>
      </c>
      <c r="C2231" s="5">
        <v>11669112392</v>
      </c>
      <c r="D2231" s="5">
        <v>2986</v>
      </c>
      <c r="E2231" s="5">
        <v>3324</v>
      </c>
      <c r="F2231" s="5">
        <v>16855813783</v>
      </c>
      <c r="G2231" s="5">
        <v>6073</v>
      </c>
      <c r="H2231" s="5">
        <v>16855813783</v>
      </c>
      <c r="I2231" s="6">
        <f t="shared" si="102"/>
        <v>0</v>
      </c>
      <c r="J2231" s="4" t="str">
        <f>VLOOKUP(A2231,districts!$A$4:$G$3181,6,FALSE)</f>
        <v>Dunaújvárosi</v>
      </c>
      <c r="L2231" s="5">
        <f t="shared" si="103"/>
        <v>3907941.1895512389</v>
      </c>
      <c r="M2231" s="5">
        <f t="shared" si="104"/>
        <v>2775533.3085789559</v>
      </c>
    </row>
    <row r="2232" spans="1:13" x14ac:dyDescent="0.2">
      <c r="A2232" s="4" t="s">
        <v>5810</v>
      </c>
      <c r="B2232" s="4" t="s">
        <v>5811</v>
      </c>
      <c r="C2232" s="5">
        <v>571104794</v>
      </c>
      <c r="D2232" s="5">
        <v>181</v>
      </c>
      <c r="E2232" s="5">
        <v>221</v>
      </c>
      <c r="F2232" s="5">
        <v>815323024</v>
      </c>
      <c r="G2232" s="5">
        <v>434</v>
      </c>
      <c r="H2232" s="5">
        <v>815323024</v>
      </c>
      <c r="I2232" s="6">
        <f t="shared" si="102"/>
        <v>0</v>
      </c>
      <c r="J2232" s="4" t="str">
        <f>VLOOKUP(A2232,districts!$A$4:$G$3181,6,FALSE)</f>
        <v>Siófoki</v>
      </c>
      <c r="L2232" s="5">
        <f t="shared" si="103"/>
        <v>3155275.1049723756</v>
      </c>
      <c r="M2232" s="5">
        <f t="shared" si="104"/>
        <v>1878624.4792626728</v>
      </c>
    </row>
    <row r="2233" spans="1:13" x14ac:dyDescent="0.2">
      <c r="A2233" s="4" t="s">
        <v>5812</v>
      </c>
      <c r="B2233" s="4" t="s">
        <v>5813</v>
      </c>
      <c r="C2233" s="5">
        <v>1025468879</v>
      </c>
      <c r="D2233" s="5">
        <v>244</v>
      </c>
      <c r="E2233" s="5">
        <v>290</v>
      </c>
      <c r="F2233" s="5">
        <v>1287326342</v>
      </c>
      <c r="G2233" s="5">
        <v>580</v>
      </c>
      <c r="H2233" s="5">
        <v>1287326342</v>
      </c>
      <c r="I2233" s="6">
        <f t="shared" si="102"/>
        <v>0</v>
      </c>
      <c r="J2233" s="4" t="str">
        <f>VLOOKUP(A2233,districts!$A$4:$G$3181,6,FALSE)</f>
        <v>Zalaegerszegi</v>
      </c>
      <c r="L2233" s="5">
        <f t="shared" si="103"/>
        <v>4202741.3073770488</v>
      </c>
      <c r="M2233" s="5">
        <f t="shared" si="104"/>
        <v>2219528.1758620688</v>
      </c>
    </row>
    <row r="2234" spans="1:13" x14ac:dyDescent="0.2">
      <c r="A2234" s="4" t="s">
        <v>5814</v>
      </c>
      <c r="B2234" s="4" t="s">
        <v>5815</v>
      </c>
      <c r="C2234" s="5">
        <v>1800935983</v>
      </c>
      <c r="D2234" s="5">
        <v>548</v>
      </c>
      <c r="E2234" s="5">
        <v>681</v>
      </c>
      <c r="F2234" s="5">
        <v>2318114294</v>
      </c>
      <c r="G2234" s="5">
        <v>1403</v>
      </c>
      <c r="H2234" s="5">
        <v>2318114294</v>
      </c>
      <c r="I2234" s="6">
        <f t="shared" si="102"/>
        <v>0</v>
      </c>
      <c r="J2234" s="4" t="str">
        <f>VLOOKUP(A2234,districts!$A$4:$G$3181,6,FALSE)</f>
        <v>Kisteleki</v>
      </c>
      <c r="L2234" s="5">
        <f t="shared" si="103"/>
        <v>3286379.5310218977</v>
      </c>
      <c r="M2234" s="5">
        <f t="shared" si="104"/>
        <v>1652255.3770491802</v>
      </c>
    </row>
    <row r="2235" spans="1:13" x14ac:dyDescent="0.2">
      <c r="A2235" s="4" t="s">
        <v>5816</v>
      </c>
      <c r="B2235" s="4" t="s">
        <v>5817</v>
      </c>
      <c r="C2235" s="5">
        <v>2199179637</v>
      </c>
      <c r="D2235" s="5">
        <v>654</v>
      </c>
      <c r="E2235" s="5">
        <v>710</v>
      </c>
      <c r="F2235" s="5">
        <v>3191051720</v>
      </c>
      <c r="G2235" s="5">
        <v>1308</v>
      </c>
      <c r="H2235" s="5">
        <v>3191051720</v>
      </c>
      <c r="I2235" s="6">
        <f t="shared" si="102"/>
        <v>0</v>
      </c>
      <c r="J2235" s="4" t="str">
        <f>VLOOKUP(A2235,districts!$A$4:$G$3181,6,FALSE)</f>
        <v>Dabasi</v>
      </c>
      <c r="L2235" s="5">
        <f t="shared" si="103"/>
        <v>3362659.9954128442</v>
      </c>
      <c r="M2235" s="5">
        <f t="shared" si="104"/>
        <v>2439641.9877675842</v>
      </c>
    </row>
    <row r="2236" spans="1:13" x14ac:dyDescent="0.2">
      <c r="A2236" s="4" t="s">
        <v>5818</v>
      </c>
      <c r="B2236" s="4" t="s">
        <v>5819</v>
      </c>
      <c r="C2236" s="5">
        <v>4836150532</v>
      </c>
      <c r="D2236" s="5">
        <v>1153</v>
      </c>
      <c r="E2236" s="5">
        <v>1329</v>
      </c>
      <c r="F2236" s="5">
        <v>6901030765</v>
      </c>
      <c r="G2236" s="5">
        <v>2558</v>
      </c>
      <c r="H2236" s="5">
        <v>6901030765</v>
      </c>
      <c r="I2236" s="6">
        <f t="shared" si="102"/>
        <v>0</v>
      </c>
      <c r="J2236" s="4" t="str">
        <f>VLOOKUP(A2236,districts!$A$4:$G$3181,6,FALSE)</f>
        <v>Móri</v>
      </c>
      <c r="L2236" s="5">
        <f t="shared" si="103"/>
        <v>4194406.3590633133</v>
      </c>
      <c r="M2236" s="5">
        <f t="shared" si="104"/>
        <v>2697822.8166536358</v>
      </c>
    </row>
    <row r="2237" spans="1:13" x14ac:dyDescent="0.2">
      <c r="A2237" s="4" t="s">
        <v>5820</v>
      </c>
      <c r="B2237" s="4" t="s">
        <v>5821</v>
      </c>
      <c r="C2237" s="5">
        <v>3068454746</v>
      </c>
      <c r="D2237" s="5">
        <v>579</v>
      </c>
      <c r="E2237" s="5">
        <v>674</v>
      </c>
      <c r="F2237" s="5">
        <v>4687259849</v>
      </c>
      <c r="G2237" s="5">
        <v>1259</v>
      </c>
      <c r="H2237" s="5">
        <v>4687259849</v>
      </c>
      <c r="I2237" s="6">
        <f t="shared" si="102"/>
        <v>0</v>
      </c>
      <c r="J2237" s="4" t="str">
        <f>VLOOKUP(A2237,districts!$A$4:$G$3181,6,FALSE)</f>
        <v>Érdi</v>
      </c>
      <c r="L2237" s="5">
        <f t="shared" si="103"/>
        <v>5299576.4179620035</v>
      </c>
      <c r="M2237" s="5">
        <f t="shared" si="104"/>
        <v>3723002.2629070692</v>
      </c>
    </row>
    <row r="2238" spans="1:13" x14ac:dyDescent="0.2">
      <c r="A2238" s="4" t="s">
        <v>307</v>
      </c>
      <c r="B2238" s="4" t="s">
        <v>5822</v>
      </c>
      <c r="C2238" s="5">
        <v>7869413357</v>
      </c>
      <c r="D2238" s="5">
        <v>2738</v>
      </c>
      <c r="E2238" s="5">
        <v>2979</v>
      </c>
      <c r="F2238" s="5">
        <v>10556729623</v>
      </c>
      <c r="G2238" s="5">
        <v>6728</v>
      </c>
      <c r="H2238" s="5">
        <v>10556729623</v>
      </c>
      <c r="I2238" s="6">
        <f t="shared" si="102"/>
        <v>0</v>
      </c>
      <c r="J2238" s="4" t="str">
        <f>VLOOKUP(A2238,districts!$A$4:$G$3181,6,FALSE)</f>
        <v>Putnoki</v>
      </c>
      <c r="L2238" s="5">
        <f t="shared" si="103"/>
        <v>2874146.587655223</v>
      </c>
      <c r="M2238" s="5">
        <f t="shared" si="104"/>
        <v>1569073.9629904875</v>
      </c>
    </row>
    <row r="2239" spans="1:13" x14ac:dyDescent="0.2">
      <c r="A2239" s="4" t="s">
        <v>5823</v>
      </c>
      <c r="B2239" s="4" t="s">
        <v>5824</v>
      </c>
      <c r="C2239" s="5">
        <v>1111525361</v>
      </c>
      <c r="D2239" s="5">
        <v>273</v>
      </c>
      <c r="E2239" s="5">
        <v>327</v>
      </c>
      <c r="F2239" s="5">
        <v>1436656566</v>
      </c>
      <c r="G2239" s="5">
        <v>662</v>
      </c>
      <c r="H2239" s="5">
        <v>1436656566</v>
      </c>
      <c r="I2239" s="6">
        <f t="shared" si="102"/>
        <v>0</v>
      </c>
      <c r="J2239" s="4" t="str">
        <f>VLOOKUP(A2239,districts!$A$4:$G$3181,6,FALSE)</f>
        <v>Mosonmagyaróvári</v>
      </c>
      <c r="L2239" s="5">
        <f t="shared" si="103"/>
        <v>4071521.4688644689</v>
      </c>
      <c r="M2239" s="5">
        <f t="shared" si="104"/>
        <v>2170176.0815709969</v>
      </c>
    </row>
    <row r="2240" spans="1:13" x14ac:dyDescent="0.2">
      <c r="A2240" s="4" t="s">
        <v>5825</v>
      </c>
      <c r="B2240" s="4" t="s">
        <v>5826</v>
      </c>
      <c r="C2240" s="5">
        <v>2430398365</v>
      </c>
      <c r="D2240" s="5">
        <v>624</v>
      </c>
      <c r="E2240" s="5">
        <v>726</v>
      </c>
      <c r="F2240" s="5">
        <v>3442712619</v>
      </c>
      <c r="G2240" s="5">
        <v>1403</v>
      </c>
      <c r="H2240" s="5">
        <v>3442712619</v>
      </c>
      <c r="I2240" s="6">
        <f t="shared" si="102"/>
        <v>0</v>
      </c>
      <c r="J2240" s="4" t="str">
        <f>VLOOKUP(A2240,districts!$A$4:$G$3181,6,FALSE)</f>
        <v>Váci</v>
      </c>
      <c r="L2240" s="5">
        <f t="shared" si="103"/>
        <v>3894869.174679487</v>
      </c>
      <c r="M2240" s="5">
        <f t="shared" si="104"/>
        <v>2453822.2516037063</v>
      </c>
    </row>
    <row r="2241" spans="1:13" x14ac:dyDescent="0.2">
      <c r="A2241" s="4" t="s">
        <v>5827</v>
      </c>
      <c r="B2241" s="4" t="s">
        <v>5828</v>
      </c>
      <c r="C2241" s="5">
        <v>20379509452</v>
      </c>
      <c r="D2241" s="5">
        <v>6116</v>
      </c>
      <c r="E2241" s="5">
        <v>7086</v>
      </c>
      <c r="F2241" s="5">
        <v>31000187249</v>
      </c>
      <c r="G2241" s="5">
        <v>13934</v>
      </c>
      <c r="H2241" s="5">
        <v>31000187249</v>
      </c>
      <c r="I2241" s="6">
        <f t="shared" si="102"/>
        <v>0</v>
      </c>
      <c r="J2241" s="4" t="str">
        <f>VLOOKUP(A2241,districts!$A$4:$G$3181,6,FALSE)</f>
        <v>Püspökladányi</v>
      </c>
      <c r="L2241" s="5">
        <f t="shared" si="103"/>
        <v>3332163.0889470242</v>
      </c>
      <c r="M2241" s="5">
        <f t="shared" si="104"/>
        <v>2224787.3725419836</v>
      </c>
    </row>
    <row r="2242" spans="1:13" x14ac:dyDescent="0.2">
      <c r="A2242" s="4" t="s">
        <v>5829</v>
      </c>
      <c r="B2242" s="4" t="s">
        <v>5830</v>
      </c>
      <c r="C2242" s="5">
        <v>1909502319</v>
      </c>
      <c r="D2242" s="5">
        <v>425</v>
      </c>
      <c r="E2242" s="5">
        <v>480</v>
      </c>
      <c r="F2242" s="5">
        <v>2434748880</v>
      </c>
      <c r="G2242" s="5">
        <v>929</v>
      </c>
      <c r="H2242" s="5">
        <v>2434748880</v>
      </c>
      <c r="I2242" s="6">
        <f t="shared" ref="I2242:I2305" si="105">H2242-F2242</f>
        <v>0</v>
      </c>
      <c r="J2242" s="4" t="str">
        <f>VLOOKUP(A2242,districts!$A$4:$G$3181,6,FALSE)</f>
        <v>Vasvári</v>
      </c>
      <c r="L2242" s="5">
        <f t="shared" ref="L2242:L2305" si="106">C2242/D2242</f>
        <v>4492946.6329411762</v>
      </c>
      <c r="M2242" s="5">
        <f t="shared" ref="M2242:M2305" si="107">H2242/G2242</f>
        <v>2620827.6426264802</v>
      </c>
    </row>
    <row r="2243" spans="1:13" x14ac:dyDescent="0.2">
      <c r="A2243" s="4" t="s">
        <v>5831</v>
      </c>
      <c r="B2243" s="4" t="s">
        <v>5832</v>
      </c>
      <c r="C2243" s="5">
        <v>1331808931</v>
      </c>
      <c r="D2243" s="5">
        <v>340</v>
      </c>
      <c r="E2243" s="5">
        <v>379</v>
      </c>
      <c r="F2243" s="5">
        <v>2100016518</v>
      </c>
      <c r="G2243" s="5">
        <v>749</v>
      </c>
      <c r="H2243" s="5">
        <v>2100016518</v>
      </c>
      <c r="I2243" s="6">
        <f t="shared" si="105"/>
        <v>0</v>
      </c>
      <c r="J2243" s="4" t="str">
        <f>VLOOKUP(A2243,districts!$A$4:$G$3181,6,FALSE)</f>
        <v>Váci</v>
      </c>
      <c r="L2243" s="5">
        <f t="shared" si="106"/>
        <v>3917085.0911764707</v>
      </c>
      <c r="M2243" s="5">
        <f t="shared" si="107"/>
        <v>2803760.3711615489</v>
      </c>
    </row>
    <row r="2244" spans="1:13" x14ac:dyDescent="0.2">
      <c r="A2244" s="4" t="s">
        <v>5833</v>
      </c>
      <c r="B2244" s="4" t="s">
        <v>5834</v>
      </c>
      <c r="C2244" s="5">
        <v>942583196</v>
      </c>
      <c r="D2244" s="5">
        <v>251</v>
      </c>
      <c r="E2244" s="5">
        <v>298</v>
      </c>
      <c r="F2244" s="5">
        <v>1387761441</v>
      </c>
      <c r="G2244" s="5">
        <v>566</v>
      </c>
      <c r="H2244" s="5">
        <v>1387761441</v>
      </c>
      <c r="I2244" s="6">
        <f t="shared" si="105"/>
        <v>0</v>
      </c>
      <c r="J2244" s="4" t="str">
        <f>VLOOKUP(A2244,districts!$A$4:$G$3181,6,FALSE)</f>
        <v>Csornai</v>
      </c>
      <c r="L2244" s="5">
        <f t="shared" si="106"/>
        <v>3755311.5378486058</v>
      </c>
      <c r="M2244" s="5">
        <f t="shared" si="107"/>
        <v>2451875.3374558305</v>
      </c>
    </row>
    <row r="2245" spans="1:13" x14ac:dyDescent="0.2">
      <c r="A2245" s="4" t="s">
        <v>5835</v>
      </c>
      <c r="B2245" s="4" t="s">
        <v>5836</v>
      </c>
      <c r="C2245" s="5">
        <v>1177890463</v>
      </c>
      <c r="D2245" s="5">
        <v>299</v>
      </c>
      <c r="E2245" s="5">
        <v>355</v>
      </c>
      <c r="F2245" s="5">
        <v>1915940565</v>
      </c>
      <c r="G2245" s="5">
        <v>618</v>
      </c>
      <c r="H2245" s="5">
        <v>1915940565</v>
      </c>
      <c r="I2245" s="6">
        <f t="shared" si="105"/>
        <v>0</v>
      </c>
      <c r="J2245" s="4" t="str">
        <f>VLOOKUP(A2245,districts!$A$4:$G$3181,6,FALSE)</f>
        <v>Téti</v>
      </c>
      <c r="L2245" s="5">
        <f t="shared" si="106"/>
        <v>3939432.9866220737</v>
      </c>
      <c r="M2245" s="5">
        <f t="shared" si="107"/>
        <v>3100227.4514563107</v>
      </c>
    </row>
    <row r="2246" spans="1:13" x14ac:dyDescent="0.2">
      <c r="A2246" s="4" t="s">
        <v>5837</v>
      </c>
      <c r="B2246" s="4" t="s">
        <v>5838</v>
      </c>
      <c r="C2246" s="5">
        <v>950948136</v>
      </c>
      <c r="D2246" s="5">
        <v>262</v>
      </c>
      <c r="E2246" s="5">
        <v>360</v>
      </c>
      <c r="F2246" s="5">
        <v>1478082806</v>
      </c>
      <c r="G2246" s="5">
        <v>739</v>
      </c>
      <c r="H2246" s="5">
        <v>1478082806</v>
      </c>
      <c r="I2246" s="6">
        <f t="shared" si="105"/>
        <v>0</v>
      </c>
      <c r="J2246" s="4" t="str">
        <f>VLOOKUP(A2246,districts!$A$4:$G$3181,6,FALSE)</f>
        <v>Szentgotthárdi</v>
      </c>
      <c r="L2246" s="5">
        <f t="shared" si="106"/>
        <v>3629573.0381679391</v>
      </c>
      <c r="M2246" s="5">
        <f t="shared" si="107"/>
        <v>2000112.051420839</v>
      </c>
    </row>
    <row r="2247" spans="1:13" x14ac:dyDescent="0.2">
      <c r="A2247" s="4" t="s">
        <v>5839</v>
      </c>
      <c r="B2247" s="4" t="s">
        <v>5840</v>
      </c>
      <c r="C2247" s="5">
        <v>1701309060</v>
      </c>
      <c r="D2247" s="5">
        <v>429</v>
      </c>
      <c r="E2247" s="5">
        <v>493</v>
      </c>
      <c r="F2247" s="5">
        <v>2122928711</v>
      </c>
      <c r="G2247" s="5">
        <v>941</v>
      </c>
      <c r="H2247" s="5">
        <v>2122928711</v>
      </c>
      <c r="I2247" s="6">
        <f t="shared" si="105"/>
        <v>0</v>
      </c>
      <c r="J2247" s="4" t="str">
        <f>VLOOKUP(A2247,districts!$A$4:$G$3181,6,FALSE)</f>
        <v>Vasvári</v>
      </c>
      <c r="L2247" s="5">
        <f t="shared" si="106"/>
        <v>3965755.3846153845</v>
      </c>
      <c r="M2247" s="5">
        <f t="shared" si="107"/>
        <v>2256034.7619553665</v>
      </c>
    </row>
    <row r="2248" spans="1:13" x14ac:dyDescent="0.2">
      <c r="A2248" s="4" t="s">
        <v>5841</v>
      </c>
      <c r="B2248" s="4" t="s">
        <v>5842</v>
      </c>
      <c r="C2248" s="5">
        <v>1238168472</v>
      </c>
      <c r="D2248" s="5">
        <v>301</v>
      </c>
      <c r="E2248" s="5">
        <v>380</v>
      </c>
      <c r="F2248" s="5">
        <v>1645389934</v>
      </c>
      <c r="G2248" s="5">
        <v>719</v>
      </c>
      <c r="H2248" s="5">
        <v>1645389934</v>
      </c>
      <c r="I2248" s="6">
        <f t="shared" si="105"/>
        <v>0</v>
      </c>
      <c r="J2248" s="4" t="str">
        <f>VLOOKUP(A2248,districts!$A$4:$G$3181,6,FALSE)</f>
        <v>Kapuvári</v>
      </c>
      <c r="L2248" s="5">
        <f t="shared" si="106"/>
        <v>4113516.518272425</v>
      </c>
      <c r="M2248" s="5">
        <f t="shared" si="107"/>
        <v>2288442.1891515995</v>
      </c>
    </row>
    <row r="2249" spans="1:13" x14ac:dyDescent="0.2">
      <c r="A2249" s="4" t="s">
        <v>5843</v>
      </c>
      <c r="B2249" s="4" t="s">
        <v>5844</v>
      </c>
      <c r="C2249" s="5">
        <v>5327304227</v>
      </c>
      <c r="D2249" s="5">
        <v>1344</v>
      </c>
      <c r="E2249" s="5">
        <v>1604</v>
      </c>
      <c r="F2249" s="5">
        <v>9330732989</v>
      </c>
      <c r="G2249" s="5">
        <v>2809</v>
      </c>
      <c r="H2249" s="5">
        <v>9330732989</v>
      </c>
      <c r="I2249" s="6">
        <f t="shared" si="105"/>
        <v>0</v>
      </c>
      <c r="J2249" s="4" t="str">
        <f>VLOOKUP(A2249,districts!$A$4:$G$3181,6,FALSE)</f>
        <v>Győri</v>
      </c>
      <c r="L2249" s="5">
        <f t="shared" si="106"/>
        <v>3963768.0260416665</v>
      </c>
      <c r="M2249" s="5">
        <f t="shared" si="107"/>
        <v>3321727.6571733714</v>
      </c>
    </row>
    <row r="2250" spans="1:13" x14ac:dyDescent="0.2">
      <c r="A2250" s="4" t="s">
        <v>5845</v>
      </c>
      <c r="B2250" s="4" t="s">
        <v>5846</v>
      </c>
      <c r="C2250" s="5">
        <v>3928872072</v>
      </c>
      <c r="D2250" s="5">
        <v>853</v>
      </c>
      <c r="E2250" s="5">
        <v>992</v>
      </c>
      <c r="F2250" s="5">
        <v>4927463155</v>
      </c>
      <c r="G2250" s="5">
        <v>1747</v>
      </c>
      <c r="H2250" s="5">
        <v>4927463155</v>
      </c>
      <c r="I2250" s="6">
        <f t="shared" si="105"/>
        <v>0</v>
      </c>
      <c r="J2250" s="4" t="str">
        <f>VLOOKUP(A2250,districts!$A$4:$G$3181,6,FALSE)</f>
        <v>Sárvári</v>
      </c>
      <c r="L2250" s="5">
        <f t="shared" si="106"/>
        <v>4605946.1570926141</v>
      </c>
      <c r="M2250" s="5">
        <f t="shared" si="107"/>
        <v>2820528.4230108759</v>
      </c>
    </row>
    <row r="2251" spans="1:13" x14ac:dyDescent="0.2">
      <c r="A2251" s="4" t="s">
        <v>5847</v>
      </c>
      <c r="B2251" s="4" t="s">
        <v>5848</v>
      </c>
      <c r="C2251" s="5">
        <v>1605413972</v>
      </c>
      <c r="D2251" s="5">
        <v>476</v>
      </c>
      <c r="E2251" s="5">
        <v>569</v>
      </c>
      <c r="F2251" s="5">
        <v>3053393692</v>
      </c>
      <c r="G2251" s="5">
        <v>973</v>
      </c>
      <c r="H2251" s="5">
        <v>3053393692</v>
      </c>
      <c r="I2251" s="6">
        <f t="shared" si="105"/>
        <v>0</v>
      </c>
      <c r="J2251" s="4" t="str">
        <f>VLOOKUP(A2251,districts!$A$4:$G$3181,6,FALSE)</f>
        <v>Csornai</v>
      </c>
      <c r="L2251" s="5">
        <f t="shared" si="106"/>
        <v>3372718.4285714286</v>
      </c>
      <c r="M2251" s="5">
        <f t="shared" si="107"/>
        <v>3138123.0133607402</v>
      </c>
    </row>
    <row r="2252" spans="1:13" x14ac:dyDescent="0.2">
      <c r="A2252" s="4" t="s">
        <v>5849</v>
      </c>
      <c r="B2252" s="4" t="s">
        <v>5850</v>
      </c>
      <c r="C2252" s="5">
        <v>80550976</v>
      </c>
      <c r="D2252" s="5">
        <v>24</v>
      </c>
      <c r="E2252" s="5">
        <v>35</v>
      </c>
      <c r="F2252" s="5">
        <v>115394070</v>
      </c>
      <c r="G2252" s="5">
        <v>86</v>
      </c>
      <c r="H2252" s="5">
        <v>115394070</v>
      </c>
      <c r="I2252" s="6">
        <f t="shared" si="105"/>
        <v>0</v>
      </c>
      <c r="J2252" s="4" t="str">
        <f>VLOOKUP(A2252,districts!$A$4:$G$3181,6,FALSE)</f>
        <v>Csornai</v>
      </c>
      <c r="L2252" s="5">
        <f t="shared" si="106"/>
        <v>3356290.6666666665</v>
      </c>
      <c r="M2252" s="5">
        <f t="shared" si="107"/>
        <v>1341791.5116279069</v>
      </c>
    </row>
    <row r="2253" spans="1:13" x14ac:dyDescent="0.2">
      <c r="A2253" s="4" t="s">
        <v>5851</v>
      </c>
      <c r="B2253" s="4" t="s">
        <v>5852</v>
      </c>
      <c r="C2253" s="5">
        <v>744807608</v>
      </c>
      <c r="D2253" s="5">
        <v>188</v>
      </c>
      <c r="E2253" s="5">
        <v>239</v>
      </c>
      <c r="F2253" s="5">
        <v>979285756</v>
      </c>
      <c r="G2253" s="5">
        <v>461</v>
      </c>
      <c r="H2253" s="5">
        <v>979285756</v>
      </c>
      <c r="I2253" s="6">
        <f t="shared" si="105"/>
        <v>0</v>
      </c>
      <c r="J2253" s="4" t="str">
        <f>VLOOKUP(A2253,districts!$A$4:$G$3181,6,FALSE)</f>
        <v>Csornai</v>
      </c>
      <c r="L2253" s="5">
        <f t="shared" si="106"/>
        <v>3961742.5957446811</v>
      </c>
      <c r="M2253" s="5">
        <f t="shared" si="107"/>
        <v>2124264.1127982647</v>
      </c>
    </row>
    <row r="2254" spans="1:13" x14ac:dyDescent="0.2">
      <c r="A2254" s="4" t="s">
        <v>5853</v>
      </c>
      <c r="B2254" s="4" t="s">
        <v>5854</v>
      </c>
      <c r="C2254" s="5">
        <v>807274782</v>
      </c>
      <c r="D2254" s="5">
        <v>227</v>
      </c>
      <c r="E2254" s="5">
        <v>284</v>
      </c>
      <c r="F2254" s="5">
        <v>1455484941</v>
      </c>
      <c r="G2254" s="5">
        <v>495</v>
      </c>
      <c r="H2254" s="5">
        <v>1455484941</v>
      </c>
      <c r="I2254" s="6">
        <f t="shared" si="105"/>
        <v>0</v>
      </c>
      <c r="J2254" s="4" t="str">
        <f>VLOOKUP(A2254,districts!$A$4:$G$3181,6,FALSE)</f>
        <v>Téti</v>
      </c>
      <c r="L2254" s="5">
        <f t="shared" si="106"/>
        <v>3556276.5726872245</v>
      </c>
      <c r="M2254" s="5">
        <f t="shared" si="107"/>
        <v>2940373.6181818182</v>
      </c>
    </row>
    <row r="2255" spans="1:13" x14ac:dyDescent="0.2">
      <c r="A2255" s="4" t="s">
        <v>5855</v>
      </c>
      <c r="B2255" s="4" t="s">
        <v>5856</v>
      </c>
      <c r="C2255" s="5">
        <v>156586310</v>
      </c>
      <c r="D2255" s="5">
        <v>53</v>
      </c>
      <c r="E2255" s="5">
        <v>71</v>
      </c>
      <c r="F2255" s="5">
        <v>258664055</v>
      </c>
      <c r="G2255" s="5">
        <v>145</v>
      </c>
      <c r="H2255" s="5">
        <v>258664055</v>
      </c>
      <c r="I2255" s="6">
        <f t="shared" si="105"/>
        <v>0</v>
      </c>
      <c r="J2255" s="4" t="str">
        <f>VLOOKUP(A2255,districts!$A$4:$G$3181,6,FALSE)</f>
        <v>Téti</v>
      </c>
      <c r="L2255" s="5">
        <f t="shared" si="106"/>
        <v>2954458.6792452829</v>
      </c>
      <c r="M2255" s="5">
        <f t="shared" si="107"/>
        <v>1783890.0344827587</v>
      </c>
    </row>
    <row r="2256" spans="1:13" x14ac:dyDescent="0.2">
      <c r="A2256" s="4" t="s">
        <v>5857</v>
      </c>
      <c r="B2256" s="4" t="s">
        <v>5858</v>
      </c>
      <c r="C2256" s="5">
        <v>1617023999</v>
      </c>
      <c r="D2256" s="5">
        <v>450</v>
      </c>
      <c r="E2256" s="5">
        <v>542</v>
      </c>
      <c r="F2256" s="5">
        <v>2507837928</v>
      </c>
      <c r="G2256" s="5">
        <v>1009</v>
      </c>
      <c r="H2256" s="5">
        <v>2507837928</v>
      </c>
      <c r="I2256" s="6">
        <f t="shared" si="105"/>
        <v>0</v>
      </c>
      <c r="J2256" s="4" t="str">
        <f>VLOOKUP(A2256,districts!$A$4:$G$3181,6,FALSE)</f>
        <v>Csornai</v>
      </c>
      <c r="L2256" s="5">
        <f t="shared" si="106"/>
        <v>3593386.6644444442</v>
      </c>
      <c r="M2256" s="5">
        <f t="shared" si="107"/>
        <v>2485468.7096134787</v>
      </c>
    </row>
    <row r="2257" spans="1:13" x14ac:dyDescent="0.2">
      <c r="A2257" s="4" t="s">
        <v>5859</v>
      </c>
      <c r="B2257" s="4" t="s">
        <v>5860</v>
      </c>
      <c r="C2257" s="5">
        <v>436045035</v>
      </c>
      <c r="D2257" s="5">
        <v>103</v>
      </c>
      <c r="E2257" s="5">
        <v>126</v>
      </c>
      <c r="F2257" s="5">
        <v>567687226</v>
      </c>
      <c r="G2257" s="5">
        <v>230</v>
      </c>
      <c r="H2257" s="5">
        <v>567687226</v>
      </c>
      <c r="I2257" s="6">
        <f t="shared" si="105"/>
        <v>0</v>
      </c>
      <c r="J2257" s="4" t="str">
        <f>VLOOKUP(A2257,districts!$A$4:$G$3181,6,FALSE)</f>
        <v>Szombathelyi</v>
      </c>
      <c r="L2257" s="5">
        <f t="shared" si="106"/>
        <v>4233446.9417475732</v>
      </c>
      <c r="M2257" s="5">
        <f t="shared" si="107"/>
        <v>2468205.3304347824</v>
      </c>
    </row>
    <row r="2258" spans="1:13" x14ac:dyDescent="0.2">
      <c r="A2258" s="4" t="s">
        <v>5861</v>
      </c>
      <c r="B2258" s="4" t="s">
        <v>5862</v>
      </c>
      <c r="C2258" s="5">
        <v>250082432</v>
      </c>
      <c r="D2258" s="5">
        <v>66</v>
      </c>
      <c r="E2258" s="5">
        <v>99</v>
      </c>
      <c r="F2258" s="5">
        <v>383468285</v>
      </c>
      <c r="G2258" s="5">
        <v>185</v>
      </c>
      <c r="H2258" s="5">
        <v>383468285</v>
      </c>
      <c r="I2258" s="6">
        <f t="shared" si="105"/>
        <v>0</v>
      </c>
      <c r="J2258" s="4" t="str">
        <f>VLOOKUP(A2258,districts!$A$4:$G$3181,6,FALSE)</f>
        <v>Csornai</v>
      </c>
      <c r="L2258" s="5">
        <f t="shared" si="106"/>
        <v>3789127.7575757578</v>
      </c>
      <c r="M2258" s="5">
        <f t="shared" si="107"/>
        <v>2072801.5405405406</v>
      </c>
    </row>
    <row r="2259" spans="1:13" x14ac:dyDescent="0.2">
      <c r="A2259" s="4" t="s">
        <v>7621</v>
      </c>
      <c r="B2259" s="4" t="s">
        <v>5863</v>
      </c>
      <c r="C2259" s="5">
        <v>10750432268</v>
      </c>
      <c r="D2259" s="5">
        <v>2278</v>
      </c>
      <c r="E2259" s="5">
        <v>2726</v>
      </c>
      <c r="F2259" s="5">
        <v>16735917800</v>
      </c>
      <c r="G2259" s="5">
        <v>5025</v>
      </c>
      <c r="H2259" s="5">
        <v>16735917800</v>
      </c>
      <c r="I2259" s="6">
        <f t="shared" si="105"/>
        <v>0</v>
      </c>
      <c r="J2259" s="4" t="str">
        <f>VLOOKUP(A2259,districts!$A$4:$G$3181,6,FALSE)</f>
        <v>Dunaújvárosi</v>
      </c>
      <c r="L2259" s="5">
        <f t="shared" si="106"/>
        <v>4719241.5575065846</v>
      </c>
      <c r="M2259" s="5">
        <f t="shared" si="107"/>
        <v>3330530.9054726367</v>
      </c>
    </row>
    <row r="2260" spans="1:13" x14ac:dyDescent="0.2">
      <c r="A2260" s="4" t="s">
        <v>5864</v>
      </c>
      <c r="B2260" s="4" t="s">
        <v>5865</v>
      </c>
      <c r="C2260" s="5">
        <v>7369419733</v>
      </c>
      <c r="D2260" s="5">
        <v>1827</v>
      </c>
      <c r="E2260" s="5">
        <v>2057</v>
      </c>
      <c r="F2260" s="5">
        <v>10308844429</v>
      </c>
      <c r="G2260" s="5">
        <v>3632</v>
      </c>
      <c r="H2260" s="5">
        <v>10308844429</v>
      </c>
      <c r="I2260" s="6">
        <f t="shared" si="105"/>
        <v>0</v>
      </c>
      <c r="J2260" s="4" t="str">
        <f>VLOOKUP(A2260,districts!$A$4:$G$3181,6,FALSE)</f>
        <v>Martonvásári</v>
      </c>
      <c r="L2260" s="5">
        <f t="shared" si="106"/>
        <v>4033617.8067870825</v>
      </c>
      <c r="M2260" s="5">
        <f t="shared" si="107"/>
        <v>2838338.2238436122</v>
      </c>
    </row>
    <row r="2261" spans="1:13" x14ac:dyDescent="0.2">
      <c r="A2261" s="4" t="s">
        <v>317</v>
      </c>
      <c r="B2261" s="4" t="s">
        <v>5866</v>
      </c>
      <c r="C2261" s="5">
        <v>18890364459</v>
      </c>
      <c r="D2261" s="5">
        <v>4766</v>
      </c>
      <c r="E2261" s="5">
        <v>5665</v>
      </c>
      <c r="F2261" s="5">
        <v>26394856955</v>
      </c>
      <c r="G2261" s="5">
        <v>10964</v>
      </c>
      <c r="H2261" s="5">
        <v>26394856955</v>
      </c>
      <c r="I2261" s="6">
        <f t="shared" si="105"/>
        <v>0</v>
      </c>
      <c r="J2261" s="4" t="str">
        <f>VLOOKUP(A2261,districts!$A$4:$G$3181,6,FALSE)</f>
        <v>Ráckevei</v>
      </c>
      <c r="L2261" s="5">
        <f t="shared" si="106"/>
        <v>3963567.8680234998</v>
      </c>
      <c r="M2261" s="5">
        <f t="shared" si="107"/>
        <v>2407411.2509120759</v>
      </c>
    </row>
    <row r="2262" spans="1:13" x14ac:dyDescent="0.2">
      <c r="A2262" s="4" t="s">
        <v>5867</v>
      </c>
      <c r="B2262" s="4" t="s">
        <v>5868</v>
      </c>
      <c r="C2262" s="5">
        <v>4401403066</v>
      </c>
      <c r="D2262" s="5">
        <v>989</v>
      </c>
      <c r="E2262" s="5">
        <v>1128</v>
      </c>
      <c r="F2262" s="5">
        <v>6702411506</v>
      </c>
      <c r="G2262" s="5">
        <v>1988</v>
      </c>
      <c r="H2262" s="5">
        <v>6702671550</v>
      </c>
      <c r="I2262" s="6">
        <f t="shared" si="105"/>
        <v>260044</v>
      </c>
      <c r="J2262" s="4" t="str">
        <f>VLOOKUP(A2262,districts!$A$4:$G$3181,6,FALSE)</f>
        <v>Váci</v>
      </c>
      <c r="L2262" s="5">
        <f t="shared" si="106"/>
        <v>4450356.992922144</v>
      </c>
      <c r="M2262" s="5">
        <f t="shared" si="107"/>
        <v>3371565.165995976</v>
      </c>
    </row>
    <row r="2263" spans="1:13" x14ac:dyDescent="0.2">
      <c r="A2263" s="4" t="s">
        <v>5869</v>
      </c>
      <c r="B2263" s="4" t="s">
        <v>5870</v>
      </c>
      <c r="C2263" s="5">
        <v>185954254</v>
      </c>
      <c r="D2263" s="5">
        <v>88</v>
      </c>
      <c r="E2263" s="5">
        <v>94</v>
      </c>
      <c r="F2263" s="5">
        <v>280576538</v>
      </c>
      <c r="G2263" s="5">
        <v>208</v>
      </c>
      <c r="H2263" s="5">
        <v>280576538</v>
      </c>
      <c r="I2263" s="6">
        <f t="shared" si="105"/>
        <v>0</v>
      </c>
      <c r="J2263" s="4" t="str">
        <f>VLOOKUP(A2263,districts!$A$4:$G$3181,6,FALSE)</f>
        <v>Siklósi</v>
      </c>
      <c r="L2263" s="5">
        <f t="shared" si="106"/>
        <v>2113116.5227272729</v>
      </c>
      <c r="M2263" s="5">
        <f t="shared" si="107"/>
        <v>1348925.6634615385</v>
      </c>
    </row>
    <row r="2264" spans="1:13" x14ac:dyDescent="0.2">
      <c r="A2264" s="4" t="s">
        <v>5871</v>
      </c>
      <c r="B2264" s="4" t="s">
        <v>5872</v>
      </c>
      <c r="C2264" s="5">
        <v>540669122</v>
      </c>
      <c r="D2264" s="5">
        <v>148</v>
      </c>
      <c r="E2264" s="5">
        <v>179</v>
      </c>
      <c r="F2264" s="5">
        <v>773107740</v>
      </c>
      <c r="G2264" s="5">
        <v>327</v>
      </c>
      <c r="H2264" s="5">
        <v>773107740</v>
      </c>
      <c r="I2264" s="6">
        <f t="shared" si="105"/>
        <v>0</v>
      </c>
      <c r="J2264" s="4" t="str">
        <f>VLOOKUP(A2264,districts!$A$4:$G$3181,6,FALSE)</f>
        <v>Körmendi</v>
      </c>
      <c r="L2264" s="5">
        <f t="shared" si="106"/>
        <v>3653169.7432432431</v>
      </c>
      <c r="M2264" s="5">
        <f t="shared" si="107"/>
        <v>2364243.8532110089</v>
      </c>
    </row>
    <row r="2265" spans="1:13" x14ac:dyDescent="0.2">
      <c r="A2265" s="4" t="s">
        <v>5873</v>
      </c>
      <c r="B2265" s="4" t="s">
        <v>5874</v>
      </c>
      <c r="C2265" s="5">
        <v>984923059</v>
      </c>
      <c r="D2265" s="5">
        <v>245</v>
      </c>
      <c r="E2265" s="5">
        <v>281</v>
      </c>
      <c r="F2265" s="5">
        <v>1260124201</v>
      </c>
      <c r="G2265" s="5">
        <v>584</v>
      </c>
      <c r="H2265" s="5">
        <v>1260124201</v>
      </c>
      <c r="I2265" s="6">
        <f t="shared" si="105"/>
        <v>0</v>
      </c>
      <c r="J2265" s="4" t="str">
        <f>VLOOKUP(A2265,districts!$A$4:$G$3181,6,FALSE)</f>
        <v>Miskolci</v>
      </c>
      <c r="L2265" s="5">
        <f t="shared" si="106"/>
        <v>4020094.1183673469</v>
      </c>
      <c r="M2265" s="5">
        <f t="shared" si="107"/>
        <v>2157746.9195205481</v>
      </c>
    </row>
    <row r="2266" spans="1:13" x14ac:dyDescent="0.2">
      <c r="A2266" s="4" t="s">
        <v>5875</v>
      </c>
      <c r="B2266" s="4" t="s">
        <v>5876</v>
      </c>
      <c r="C2266" s="5">
        <v>760232182</v>
      </c>
      <c r="D2266" s="5">
        <v>261</v>
      </c>
      <c r="E2266" s="5">
        <v>286</v>
      </c>
      <c r="F2266" s="5">
        <v>1103418484</v>
      </c>
      <c r="G2266" s="5">
        <v>640</v>
      </c>
      <c r="H2266" s="5">
        <v>1103418484</v>
      </c>
      <c r="I2266" s="6">
        <f t="shared" si="105"/>
        <v>0</v>
      </c>
      <c r="J2266" s="4" t="str">
        <f>VLOOKUP(A2266,districts!$A$4:$G$3181,6,FALSE)</f>
        <v>Putnoki</v>
      </c>
      <c r="L2266" s="5">
        <f t="shared" si="106"/>
        <v>2912766.9808429121</v>
      </c>
      <c r="M2266" s="5">
        <f t="shared" si="107"/>
        <v>1724091.3812500001</v>
      </c>
    </row>
    <row r="2267" spans="1:13" x14ac:dyDescent="0.2">
      <c r="A2267" s="4" t="s">
        <v>315</v>
      </c>
      <c r="B2267" s="4" t="s">
        <v>5877</v>
      </c>
      <c r="C2267" s="5">
        <v>2683108562</v>
      </c>
      <c r="D2267" s="5">
        <v>641</v>
      </c>
      <c r="E2267" s="5">
        <v>808</v>
      </c>
      <c r="F2267" s="5">
        <v>3363450786</v>
      </c>
      <c r="G2267" s="5">
        <v>6878</v>
      </c>
      <c r="H2267" s="5">
        <v>3363460356</v>
      </c>
      <c r="I2267" s="6">
        <f t="shared" si="105"/>
        <v>9570</v>
      </c>
      <c r="J2267" s="4" t="str">
        <f>VLOOKUP(A2267,districts!$A$4:$G$3181,6,FALSE)</f>
        <v>Mosonmagyaróvári</v>
      </c>
      <c r="L2267" s="5">
        <f t="shared" si="106"/>
        <v>4185816.7893915758</v>
      </c>
      <c r="M2267" s="5">
        <f t="shared" si="107"/>
        <v>489017.20790927595</v>
      </c>
    </row>
    <row r="2268" spans="1:13" x14ac:dyDescent="0.2">
      <c r="A2268" s="4" t="s">
        <v>5878</v>
      </c>
      <c r="B2268" s="4" t="s">
        <v>5879</v>
      </c>
      <c r="C2268" s="5">
        <v>627368002</v>
      </c>
      <c r="D2268" s="5">
        <v>330</v>
      </c>
      <c r="E2268" s="5">
        <v>344</v>
      </c>
      <c r="F2268" s="5">
        <v>715586064</v>
      </c>
      <c r="G2268" s="5">
        <v>899</v>
      </c>
      <c r="H2268" s="5">
        <v>715586064</v>
      </c>
      <c r="I2268" s="6">
        <f t="shared" si="105"/>
        <v>0</v>
      </c>
      <c r="J2268" s="4" t="str">
        <f>VLOOKUP(A2268,districts!$A$4:$G$3181,6,FALSE)</f>
        <v>Edelényi</v>
      </c>
      <c r="L2268" s="5">
        <f t="shared" si="106"/>
        <v>1901115.1575757575</v>
      </c>
      <c r="M2268" s="5">
        <f t="shared" si="107"/>
        <v>795980.04894327035</v>
      </c>
    </row>
    <row r="2269" spans="1:13" x14ac:dyDescent="0.2">
      <c r="A2269" s="4" t="s">
        <v>5880</v>
      </c>
      <c r="B2269" s="4" t="s">
        <v>5881</v>
      </c>
      <c r="C2269" s="5">
        <v>231614867</v>
      </c>
      <c r="D2269" s="5">
        <v>129</v>
      </c>
      <c r="E2269" s="5">
        <v>137</v>
      </c>
      <c r="F2269" s="5">
        <v>311899698</v>
      </c>
      <c r="G2269" s="5">
        <v>305</v>
      </c>
      <c r="H2269" s="5">
        <v>311899698</v>
      </c>
      <c r="I2269" s="6">
        <f t="shared" si="105"/>
        <v>0</v>
      </c>
      <c r="J2269" s="4" t="str">
        <f>VLOOKUP(A2269,districts!$A$4:$G$3181,6,FALSE)</f>
        <v>Edelényi</v>
      </c>
      <c r="L2269" s="5">
        <f t="shared" si="106"/>
        <v>1795464.0852713177</v>
      </c>
      <c r="M2269" s="5">
        <f t="shared" si="107"/>
        <v>1022621.9606557377</v>
      </c>
    </row>
    <row r="2270" spans="1:13" x14ac:dyDescent="0.2">
      <c r="A2270" s="4" t="s">
        <v>316</v>
      </c>
      <c r="B2270" s="4" t="s">
        <v>5882</v>
      </c>
      <c r="C2270" s="5">
        <v>6199076216</v>
      </c>
      <c r="D2270" s="5">
        <v>1911</v>
      </c>
      <c r="E2270" s="5">
        <v>2257</v>
      </c>
      <c r="F2270" s="5">
        <v>8273981404</v>
      </c>
      <c r="G2270" s="5">
        <v>4596</v>
      </c>
      <c r="H2270" s="5">
        <v>8273981404</v>
      </c>
      <c r="I2270" s="6">
        <f t="shared" si="105"/>
        <v>0</v>
      </c>
      <c r="J2270" s="4" t="str">
        <f>VLOOKUP(A2270,districts!$A$4:$G$3181,6,FALSE)</f>
        <v>Nyíregyházi</v>
      </c>
      <c r="L2270" s="5">
        <f t="shared" si="106"/>
        <v>3243891.2694924125</v>
      </c>
      <c r="M2270" s="5">
        <f t="shared" si="107"/>
        <v>1800257.050478677</v>
      </c>
    </row>
    <row r="2271" spans="1:13" x14ac:dyDescent="0.2">
      <c r="A2271" s="4" t="s">
        <v>7622</v>
      </c>
      <c r="B2271" s="4" t="s">
        <v>5883</v>
      </c>
      <c r="C2271" s="5">
        <v>1012337842</v>
      </c>
      <c r="D2271" s="5">
        <v>288</v>
      </c>
      <c r="E2271" s="5">
        <v>312</v>
      </c>
      <c r="F2271" s="5">
        <v>1230757923</v>
      </c>
      <c r="G2271" s="5">
        <v>634</v>
      </c>
      <c r="H2271" s="5">
        <v>1230757923</v>
      </c>
      <c r="I2271" s="6">
        <f t="shared" si="105"/>
        <v>0</v>
      </c>
      <c r="J2271" s="4" t="str">
        <f>VLOOKUP(A2271,districts!$A$4:$G$3181,6,FALSE)</f>
        <v>Salgótarjáni</v>
      </c>
      <c r="L2271" s="5">
        <f t="shared" si="106"/>
        <v>3515061.951388889</v>
      </c>
      <c r="M2271" s="5">
        <f t="shared" si="107"/>
        <v>1941258.5536277601</v>
      </c>
    </row>
    <row r="2272" spans="1:13" x14ac:dyDescent="0.2">
      <c r="A2272" s="4" t="s">
        <v>5884</v>
      </c>
      <c r="B2272" s="4" t="s">
        <v>5885</v>
      </c>
      <c r="C2272" s="5">
        <v>9265299587</v>
      </c>
      <c r="D2272" s="5">
        <v>2586</v>
      </c>
      <c r="E2272" s="5">
        <v>2929</v>
      </c>
      <c r="F2272" s="5">
        <v>13745355544</v>
      </c>
      <c r="G2272" s="5">
        <v>5343</v>
      </c>
      <c r="H2272" s="5">
        <v>13745355544</v>
      </c>
      <c r="I2272" s="6">
        <f t="shared" si="105"/>
        <v>0</v>
      </c>
      <c r="J2272" s="4" t="str">
        <f>VLOOKUP(A2272,districts!$A$4:$G$3181,6,FALSE)</f>
        <v>Szolnoki</v>
      </c>
      <c r="L2272" s="5">
        <f t="shared" si="106"/>
        <v>3582869.1365042538</v>
      </c>
      <c r="M2272" s="5">
        <f t="shared" si="107"/>
        <v>2572591.3426913717</v>
      </c>
    </row>
    <row r="2273" spans="1:13" x14ac:dyDescent="0.2">
      <c r="A2273" s="4" t="s">
        <v>5886</v>
      </c>
      <c r="B2273" s="4" t="s">
        <v>5887</v>
      </c>
      <c r="C2273" s="5">
        <v>3291164139</v>
      </c>
      <c r="D2273" s="5">
        <v>971</v>
      </c>
      <c r="E2273" s="5">
        <v>1077</v>
      </c>
      <c r="F2273" s="5">
        <v>4649386595</v>
      </c>
      <c r="G2273" s="5">
        <v>1944</v>
      </c>
      <c r="H2273" s="5">
        <v>4649386595</v>
      </c>
      <c r="I2273" s="6">
        <f t="shared" si="105"/>
        <v>0</v>
      </c>
      <c r="J2273" s="4" t="str">
        <f>VLOOKUP(A2273,districts!$A$4:$G$3181,6,FALSE)</f>
        <v>Szolnoki</v>
      </c>
      <c r="L2273" s="5">
        <f t="shared" si="106"/>
        <v>3389458.4335736353</v>
      </c>
      <c r="M2273" s="5">
        <f t="shared" si="107"/>
        <v>2391659.771090535</v>
      </c>
    </row>
    <row r="2274" spans="1:13" x14ac:dyDescent="0.2">
      <c r="A2274" s="4" t="s">
        <v>5888</v>
      </c>
      <c r="B2274" s="4" t="s">
        <v>5889</v>
      </c>
      <c r="C2274" s="5">
        <v>865427890</v>
      </c>
      <c r="D2274" s="5">
        <v>215</v>
      </c>
      <c r="E2274" s="5">
        <v>249</v>
      </c>
      <c r="F2274" s="5">
        <v>1073827265</v>
      </c>
      <c r="G2274" s="5">
        <v>443</v>
      </c>
      <c r="H2274" s="5">
        <v>1073827265</v>
      </c>
      <c r="I2274" s="6">
        <f t="shared" si="105"/>
        <v>0</v>
      </c>
      <c r="J2274" s="4" t="str">
        <f>VLOOKUP(A2274,districts!$A$4:$G$3181,6,FALSE)</f>
        <v>Kaposvári</v>
      </c>
      <c r="L2274" s="5">
        <f t="shared" si="106"/>
        <v>4025246</v>
      </c>
      <c r="M2274" s="5">
        <f t="shared" si="107"/>
        <v>2423989.3115124153</v>
      </c>
    </row>
    <row r="2275" spans="1:13" x14ac:dyDescent="0.2">
      <c r="A2275" s="4" t="s">
        <v>5890</v>
      </c>
      <c r="B2275" s="4" t="s">
        <v>5891</v>
      </c>
      <c r="C2275" s="5">
        <v>37553468</v>
      </c>
      <c r="D2275" s="5">
        <v>11</v>
      </c>
      <c r="E2275" s="5">
        <v>13</v>
      </c>
      <c r="F2275" s="5">
        <v>56666853</v>
      </c>
      <c r="G2275" s="5">
        <v>34</v>
      </c>
      <c r="H2275" s="5">
        <v>56666853</v>
      </c>
      <c r="I2275" s="6">
        <f t="shared" si="105"/>
        <v>0</v>
      </c>
      <c r="J2275" s="4" t="str">
        <f>VLOOKUP(A2275,districts!$A$4:$G$3181,6,FALSE)</f>
        <v>Lenti</v>
      </c>
      <c r="L2275" s="5">
        <f t="shared" si="106"/>
        <v>3413951.6363636362</v>
      </c>
      <c r="M2275" s="5">
        <f t="shared" si="107"/>
        <v>1666672.1470588236</v>
      </c>
    </row>
    <row r="2276" spans="1:13" x14ac:dyDescent="0.2">
      <c r="A2276" s="4" t="s">
        <v>5892</v>
      </c>
      <c r="B2276" s="4" t="s">
        <v>5893</v>
      </c>
      <c r="C2276" s="5">
        <v>1599286236</v>
      </c>
      <c r="D2276" s="5">
        <v>519</v>
      </c>
      <c r="E2276" s="5">
        <v>614</v>
      </c>
      <c r="F2276" s="5">
        <v>2018476600</v>
      </c>
      <c r="G2276" s="5">
        <v>1418</v>
      </c>
      <c r="H2276" s="5">
        <v>2018476600</v>
      </c>
      <c r="I2276" s="6">
        <f t="shared" si="105"/>
        <v>0</v>
      </c>
      <c r="J2276" s="4" t="str">
        <f>VLOOKUP(A2276,districts!$A$4:$G$3181,6,FALSE)</f>
        <v>Baktalórántházai</v>
      </c>
      <c r="L2276" s="5">
        <f t="shared" si="106"/>
        <v>3081476.3699421966</v>
      </c>
      <c r="M2276" s="5">
        <f t="shared" si="107"/>
        <v>1423467.2778561355</v>
      </c>
    </row>
    <row r="2277" spans="1:13" x14ac:dyDescent="0.2">
      <c r="A2277" s="4" t="s">
        <v>5894</v>
      </c>
      <c r="B2277" s="4" t="s">
        <v>5895</v>
      </c>
      <c r="C2277" s="5">
        <v>142513253</v>
      </c>
      <c r="D2277" s="5">
        <v>52</v>
      </c>
      <c r="E2277" s="5">
        <v>68</v>
      </c>
      <c r="F2277" s="5">
        <v>160016315</v>
      </c>
      <c r="G2277" s="5">
        <v>167</v>
      </c>
      <c r="H2277" s="5">
        <v>160016315</v>
      </c>
      <c r="I2277" s="6">
        <f t="shared" si="105"/>
        <v>0</v>
      </c>
      <c r="J2277" s="4" t="str">
        <f>VLOOKUP(A2277,districts!$A$4:$G$3181,6,FALSE)</f>
        <v>Mátészalkai</v>
      </c>
      <c r="L2277" s="5">
        <f t="shared" si="106"/>
        <v>2740639.480769231</v>
      </c>
      <c r="M2277" s="5">
        <f t="shared" si="107"/>
        <v>958181.52694610774</v>
      </c>
    </row>
    <row r="2278" spans="1:13" x14ac:dyDescent="0.2">
      <c r="A2278" s="4" t="s">
        <v>5896</v>
      </c>
      <c r="B2278" s="4" t="s">
        <v>5897</v>
      </c>
      <c r="C2278" s="5">
        <v>423915862</v>
      </c>
      <c r="D2278" s="5">
        <v>112</v>
      </c>
      <c r="E2278" s="5">
        <v>143</v>
      </c>
      <c r="F2278" s="5">
        <v>610595745</v>
      </c>
      <c r="G2278" s="5">
        <v>273</v>
      </c>
      <c r="H2278" s="5">
        <v>610595745</v>
      </c>
      <c r="I2278" s="6">
        <f t="shared" si="105"/>
        <v>0</v>
      </c>
      <c r="J2278" s="4" t="str">
        <f>VLOOKUP(A2278,districts!$A$4:$G$3181,6,FALSE)</f>
        <v>Tapolcai</v>
      </c>
      <c r="L2278" s="5">
        <f t="shared" si="106"/>
        <v>3784963.0535714286</v>
      </c>
      <c r="M2278" s="5">
        <f t="shared" si="107"/>
        <v>2236614.4505494507</v>
      </c>
    </row>
    <row r="2279" spans="1:13" x14ac:dyDescent="0.2">
      <c r="A2279" s="4" t="s">
        <v>5898</v>
      </c>
      <c r="B2279" s="4" t="s">
        <v>5899</v>
      </c>
      <c r="C2279" s="5">
        <v>669659123</v>
      </c>
      <c r="D2279" s="5">
        <v>236</v>
      </c>
      <c r="E2279" s="5">
        <v>260</v>
      </c>
      <c r="F2279" s="5">
        <v>883380862</v>
      </c>
      <c r="G2279" s="5">
        <v>512</v>
      </c>
      <c r="H2279" s="5">
        <v>883380862</v>
      </c>
      <c r="I2279" s="6">
        <f t="shared" si="105"/>
        <v>0</v>
      </c>
      <c r="J2279" s="4" t="str">
        <f>VLOOKUP(A2279,districts!$A$4:$G$3181,6,FALSE)</f>
        <v>Szikszói</v>
      </c>
      <c r="L2279" s="5">
        <f t="shared" si="106"/>
        <v>2837538.6567796608</v>
      </c>
      <c r="M2279" s="5">
        <f t="shared" si="107"/>
        <v>1725353.24609375</v>
      </c>
    </row>
    <row r="2280" spans="1:13" x14ac:dyDescent="0.2">
      <c r="A2280" s="4" t="s">
        <v>5900</v>
      </c>
      <c r="B2280" s="4" t="s">
        <v>5901</v>
      </c>
      <c r="C2280" s="5">
        <v>1490356731</v>
      </c>
      <c r="D2280" s="5">
        <v>409</v>
      </c>
      <c r="E2280" s="5">
        <v>473</v>
      </c>
      <c r="F2280" s="5">
        <v>2006498994</v>
      </c>
      <c r="G2280" s="5">
        <v>957</v>
      </c>
      <c r="H2280" s="5">
        <v>2006498994</v>
      </c>
      <c r="I2280" s="6">
        <f t="shared" si="105"/>
        <v>0</v>
      </c>
      <c r="J2280" s="4" t="str">
        <f>VLOOKUP(A2280,districts!$A$4:$G$3181,6,FALSE)</f>
        <v>Szerencsi</v>
      </c>
      <c r="L2280" s="5">
        <f t="shared" si="106"/>
        <v>3643903.9877750613</v>
      </c>
      <c r="M2280" s="5">
        <f t="shared" si="107"/>
        <v>2096655.1661442006</v>
      </c>
    </row>
    <row r="2281" spans="1:13" x14ac:dyDescent="0.2">
      <c r="A2281" s="4" t="s">
        <v>5902</v>
      </c>
      <c r="B2281" s="4" t="s">
        <v>5903</v>
      </c>
      <c r="C2281" s="5">
        <v>330949340</v>
      </c>
      <c r="D2281" s="5">
        <v>97</v>
      </c>
      <c r="E2281" s="5">
        <v>109</v>
      </c>
      <c r="F2281" s="5">
        <v>505140328</v>
      </c>
      <c r="G2281" s="5">
        <v>250</v>
      </c>
      <c r="H2281" s="5">
        <v>505140328</v>
      </c>
      <c r="I2281" s="6">
        <f t="shared" si="105"/>
        <v>0</v>
      </c>
      <c r="J2281" s="4" t="str">
        <f>VLOOKUP(A2281,districts!$A$4:$G$3181,6,FALSE)</f>
        <v>Szentgotthárdi</v>
      </c>
      <c r="L2281" s="5">
        <f t="shared" si="106"/>
        <v>3411848.8659793814</v>
      </c>
      <c r="M2281" s="5">
        <f t="shared" si="107"/>
        <v>2020561.3119999999</v>
      </c>
    </row>
    <row r="2282" spans="1:13" x14ac:dyDescent="0.2">
      <c r="A2282" s="4" t="s">
        <v>7623</v>
      </c>
      <c r="B2282" s="4" t="s">
        <v>5904</v>
      </c>
      <c r="C2282" s="5">
        <v>2305572264</v>
      </c>
      <c r="D2282" s="5">
        <v>606</v>
      </c>
      <c r="E2282" s="5">
        <v>699</v>
      </c>
      <c r="F2282" s="5">
        <v>3729595630</v>
      </c>
      <c r="G2282" s="5">
        <v>1280</v>
      </c>
      <c r="H2282" s="5">
        <v>3729595630</v>
      </c>
      <c r="I2282" s="6">
        <f t="shared" si="105"/>
        <v>0</v>
      </c>
      <c r="J2282" s="4" t="str">
        <f>VLOOKUP(A2282,districts!$A$4:$G$3181,6,FALSE)</f>
        <v>Pannonhalmi</v>
      </c>
      <c r="L2282" s="5">
        <f t="shared" si="106"/>
        <v>3804574.6930693071</v>
      </c>
      <c r="M2282" s="5">
        <f t="shared" si="107"/>
        <v>2913746.5859375</v>
      </c>
    </row>
    <row r="2283" spans="1:13" x14ac:dyDescent="0.2">
      <c r="A2283" s="4" t="s">
        <v>5905</v>
      </c>
      <c r="B2283" s="4" t="s">
        <v>5906</v>
      </c>
      <c r="C2283" s="5">
        <v>3548788016</v>
      </c>
      <c r="D2283" s="5">
        <v>1110</v>
      </c>
      <c r="E2283" s="5">
        <v>1264</v>
      </c>
      <c r="F2283" s="5">
        <v>5225269968</v>
      </c>
      <c r="G2283" s="5">
        <v>2675</v>
      </c>
      <c r="H2283" s="5">
        <v>5225269968</v>
      </c>
      <c r="I2283" s="6">
        <f t="shared" si="105"/>
        <v>0</v>
      </c>
      <c r="J2283" s="4" t="str">
        <f>VLOOKUP(A2283,districts!$A$4:$G$3181,6,FALSE)</f>
        <v>Pétervásárai</v>
      </c>
      <c r="L2283" s="5">
        <f t="shared" si="106"/>
        <v>3197106.3207207206</v>
      </c>
      <c r="M2283" s="5">
        <f t="shared" si="107"/>
        <v>1953371.9506542056</v>
      </c>
    </row>
    <row r="2284" spans="1:13" x14ac:dyDescent="0.2">
      <c r="A2284" s="4" t="s">
        <v>5907</v>
      </c>
      <c r="B2284" s="4" t="s">
        <v>5908</v>
      </c>
      <c r="C2284" s="5">
        <v>2638100288</v>
      </c>
      <c r="D2284" s="5">
        <v>614</v>
      </c>
      <c r="E2284" s="5">
        <v>702</v>
      </c>
      <c r="F2284" s="5">
        <v>3586237586</v>
      </c>
      <c r="G2284" s="5">
        <v>1305</v>
      </c>
      <c r="H2284" s="5">
        <v>3586237586</v>
      </c>
      <c r="I2284" s="6">
        <f t="shared" si="105"/>
        <v>0</v>
      </c>
      <c r="J2284" s="4" t="str">
        <f>VLOOKUP(A2284,districts!$A$4:$G$3181,6,FALSE)</f>
        <v>Kisbéri</v>
      </c>
      <c r="L2284" s="5">
        <f t="shared" si="106"/>
        <v>4296580.273615635</v>
      </c>
      <c r="M2284" s="5">
        <f t="shared" si="107"/>
        <v>2748074.7785440614</v>
      </c>
    </row>
    <row r="2285" spans="1:13" x14ac:dyDescent="0.2">
      <c r="A2285" s="4" t="s">
        <v>5909</v>
      </c>
      <c r="B2285" s="4" t="s">
        <v>5910</v>
      </c>
      <c r="C2285" s="5">
        <v>1379577663</v>
      </c>
      <c r="D2285" s="5">
        <v>407</v>
      </c>
      <c r="E2285" s="5">
        <v>461</v>
      </c>
      <c r="F2285" s="5">
        <v>1881555611</v>
      </c>
      <c r="G2285" s="5">
        <v>946</v>
      </c>
      <c r="H2285" s="5">
        <v>1881555611</v>
      </c>
      <c r="I2285" s="6">
        <f t="shared" si="105"/>
        <v>0</v>
      </c>
      <c r="J2285" s="4" t="str">
        <f>VLOOKUP(A2285,districts!$A$4:$G$3181,6,FALSE)</f>
        <v>Lenti</v>
      </c>
      <c r="L2285" s="5">
        <f t="shared" si="106"/>
        <v>3389625.7076167078</v>
      </c>
      <c r="M2285" s="5">
        <f t="shared" si="107"/>
        <v>1988959.4196617336</v>
      </c>
    </row>
    <row r="2286" spans="1:13" x14ac:dyDescent="0.2">
      <c r="A2286" s="4" t="s">
        <v>5911</v>
      </c>
      <c r="B2286" s="4" t="s">
        <v>5912</v>
      </c>
      <c r="C2286" s="5">
        <v>105518989</v>
      </c>
      <c r="D2286" s="5">
        <v>30</v>
      </c>
      <c r="E2286" s="5">
        <v>41</v>
      </c>
      <c r="F2286" s="5">
        <v>188981094</v>
      </c>
      <c r="G2286" s="5">
        <v>84</v>
      </c>
      <c r="H2286" s="5">
        <v>188981094</v>
      </c>
      <c r="I2286" s="6">
        <f t="shared" si="105"/>
        <v>0</v>
      </c>
      <c r="J2286" s="4" t="str">
        <f>VLOOKUP(A2286,districts!$A$4:$G$3181,6,FALSE)</f>
        <v>Gönci</v>
      </c>
      <c r="L2286" s="5">
        <f t="shared" si="106"/>
        <v>3517299.6333333333</v>
      </c>
      <c r="M2286" s="5">
        <f t="shared" si="107"/>
        <v>2249774.9285714286</v>
      </c>
    </row>
    <row r="2287" spans="1:13" x14ac:dyDescent="0.2">
      <c r="A2287" s="4" t="s">
        <v>5913</v>
      </c>
      <c r="B2287" s="4" t="s">
        <v>5914</v>
      </c>
      <c r="C2287" s="5">
        <v>231485181</v>
      </c>
      <c r="D2287" s="5">
        <v>71</v>
      </c>
      <c r="E2287" s="5">
        <v>81</v>
      </c>
      <c r="F2287" s="5">
        <v>267784808</v>
      </c>
      <c r="G2287" s="5">
        <v>170</v>
      </c>
      <c r="H2287" s="5">
        <v>267784808</v>
      </c>
      <c r="I2287" s="6">
        <f t="shared" si="105"/>
        <v>0</v>
      </c>
      <c r="J2287" s="4" t="str">
        <f>VLOOKUP(A2287,districts!$A$4:$G$3181,6,FALSE)</f>
        <v>Pécsi</v>
      </c>
      <c r="L2287" s="5">
        <f t="shared" si="106"/>
        <v>3260354.6619718308</v>
      </c>
      <c r="M2287" s="5">
        <f t="shared" si="107"/>
        <v>1575204.7529411765</v>
      </c>
    </row>
    <row r="2288" spans="1:13" x14ac:dyDescent="0.2">
      <c r="A2288" s="4" t="s">
        <v>5915</v>
      </c>
      <c r="B2288" s="4" t="s">
        <v>5916</v>
      </c>
      <c r="C2288" s="5">
        <v>1530861871</v>
      </c>
      <c r="D2288" s="5">
        <v>458</v>
      </c>
      <c r="E2288" s="5">
        <v>584</v>
      </c>
      <c r="F2288" s="5">
        <v>1935247176</v>
      </c>
      <c r="G2288" s="5">
        <v>1079</v>
      </c>
      <c r="H2288" s="5">
        <v>1935247176</v>
      </c>
      <c r="I2288" s="6">
        <f t="shared" si="105"/>
        <v>0</v>
      </c>
      <c r="J2288" s="4" t="str">
        <f>VLOOKUP(A2288,districts!$A$4:$G$3181,6,FALSE)</f>
        <v>Tamási</v>
      </c>
      <c r="L2288" s="5">
        <f t="shared" si="106"/>
        <v>3342493.1681222706</v>
      </c>
      <c r="M2288" s="5">
        <f t="shared" si="107"/>
        <v>1793556.233549583</v>
      </c>
    </row>
    <row r="2289" spans="1:13" x14ac:dyDescent="0.2">
      <c r="A2289" s="4" t="s">
        <v>5917</v>
      </c>
      <c r="B2289" s="4" t="s">
        <v>5918</v>
      </c>
      <c r="C2289" s="5">
        <v>1324143915</v>
      </c>
      <c r="D2289" s="5">
        <v>532</v>
      </c>
      <c r="E2289" s="5">
        <v>623</v>
      </c>
      <c r="F2289" s="5">
        <v>1955230454</v>
      </c>
      <c r="G2289" s="5">
        <v>1287</v>
      </c>
      <c r="H2289" s="5">
        <v>1955230454</v>
      </c>
      <c r="I2289" s="6">
        <f t="shared" si="105"/>
        <v>0</v>
      </c>
      <c r="J2289" s="4" t="str">
        <f>VLOOKUP(A2289,districts!$A$4:$G$3181,6,FALSE)</f>
        <v>Jánoshalmai</v>
      </c>
      <c r="L2289" s="5">
        <f t="shared" si="106"/>
        <v>2488992.3214285714</v>
      </c>
      <c r="M2289" s="5">
        <f t="shared" si="107"/>
        <v>1519215.581973582</v>
      </c>
    </row>
    <row r="2290" spans="1:13" x14ac:dyDescent="0.2">
      <c r="A2290" s="4" t="s">
        <v>7624</v>
      </c>
      <c r="B2290" s="4" t="s">
        <v>5919</v>
      </c>
      <c r="C2290" s="5">
        <v>2540192437</v>
      </c>
      <c r="D2290" s="5">
        <v>451</v>
      </c>
      <c r="E2290" s="5">
        <v>583</v>
      </c>
      <c r="F2290" s="5">
        <v>4182497504</v>
      </c>
      <c r="G2290" s="5">
        <v>1131</v>
      </c>
      <c r="H2290" s="5">
        <v>4182497504</v>
      </c>
      <c r="I2290" s="6">
        <f t="shared" si="105"/>
        <v>0</v>
      </c>
      <c r="J2290" s="4" t="str">
        <f>VLOOKUP(A2290,districts!$A$4:$G$3181,6,FALSE)</f>
        <v>Budakeszi</v>
      </c>
      <c r="L2290" s="5">
        <f t="shared" si="106"/>
        <v>5632355.7361419071</v>
      </c>
      <c r="M2290" s="5">
        <f t="shared" si="107"/>
        <v>3698052.6118479222</v>
      </c>
    </row>
    <row r="2291" spans="1:13" x14ac:dyDescent="0.2">
      <c r="A2291" s="4" t="s">
        <v>5920</v>
      </c>
      <c r="B2291" s="4" t="s">
        <v>5921</v>
      </c>
      <c r="C2291" s="5">
        <v>753402614</v>
      </c>
      <c r="D2291" s="5">
        <v>204</v>
      </c>
      <c r="E2291" s="5">
        <v>232</v>
      </c>
      <c r="F2291" s="5">
        <v>1128223310</v>
      </c>
      <c r="G2291" s="5">
        <v>440</v>
      </c>
      <c r="H2291" s="5">
        <v>1128223310</v>
      </c>
      <c r="I2291" s="6">
        <f t="shared" si="105"/>
        <v>0</v>
      </c>
      <c r="J2291" s="4" t="str">
        <f>VLOOKUP(A2291,districts!$A$4:$G$3181,6,FALSE)</f>
        <v>Miskolci</v>
      </c>
      <c r="L2291" s="5">
        <f t="shared" si="106"/>
        <v>3693150.0686274511</v>
      </c>
      <c r="M2291" s="5">
        <f t="shared" si="107"/>
        <v>2564143.8863636362</v>
      </c>
    </row>
    <row r="2292" spans="1:13" x14ac:dyDescent="0.2">
      <c r="A2292" s="4" t="s">
        <v>5922</v>
      </c>
      <c r="B2292" s="4" t="s">
        <v>5923</v>
      </c>
      <c r="C2292" s="5">
        <v>4768009945</v>
      </c>
      <c r="D2292" s="5">
        <v>1120</v>
      </c>
      <c r="E2292" s="5">
        <v>1384</v>
      </c>
      <c r="F2292" s="5">
        <v>7081225476</v>
      </c>
      <c r="G2292" s="5">
        <v>2567</v>
      </c>
      <c r="H2292" s="5">
        <v>7081225476</v>
      </c>
      <c r="I2292" s="6">
        <f t="shared" si="105"/>
        <v>0</v>
      </c>
      <c r="J2292" s="4" t="str">
        <f>VLOOKUP(A2292,districts!$A$4:$G$3181,6,FALSE)</f>
        <v>Sárvári</v>
      </c>
      <c r="L2292" s="5">
        <f t="shared" si="106"/>
        <v>4257151.7366071427</v>
      </c>
      <c r="M2292" s="5">
        <f t="shared" si="107"/>
        <v>2758560.7619789639</v>
      </c>
    </row>
    <row r="2293" spans="1:13" x14ac:dyDescent="0.2">
      <c r="A2293" s="4" t="s">
        <v>5924</v>
      </c>
      <c r="B2293" s="4" t="s">
        <v>5925</v>
      </c>
      <c r="C2293" s="5">
        <v>869829936</v>
      </c>
      <c r="D2293" s="5">
        <v>131</v>
      </c>
      <c r="E2293" s="5">
        <v>151</v>
      </c>
      <c r="F2293" s="5">
        <v>978850770</v>
      </c>
      <c r="G2293" s="5">
        <v>287</v>
      </c>
      <c r="H2293" s="5">
        <v>978850770</v>
      </c>
      <c r="I2293" s="6">
        <f t="shared" si="105"/>
        <v>0</v>
      </c>
      <c r="J2293" s="4" t="str">
        <f>VLOOKUP(A2293,districts!$A$4:$G$3181,6,FALSE)</f>
        <v>Kapuvári</v>
      </c>
      <c r="L2293" s="5">
        <f t="shared" si="106"/>
        <v>6639923.1755725192</v>
      </c>
      <c r="M2293" s="5">
        <f t="shared" si="107"/>
        <v>3410629.8606271776</v>
      </c>
    </row>
    <row r="2294" spans="1:13" x14ac:dyDescent="0.2">
      <c r="A2294" s="4" t="s">
        <v>5926</v>
      </c>
      <c r="B2294" s="4" t="s">
        <v>5927</v>
      </c>
      <c r="C2294" s="5">
        <v>265075730</v>
      </c>
      <c r="D2294" s="5">
        <v>60</v>
      </c>
      <c r="E2294" s="5">
        <v>75</v>
      </c>
      <c r="F2294" s="5">
        <v>347259409</v>
      </c>
      <c r="G2294" s="5">
        <v>131</v>
      </c>
      <c r="H2294" s="5">
        <v>347259409</v>
      </c>
      <c r="I2294" s="6">
        <f t="shared" si="105"/>
        <v>0</v>
      </c>
      <c r="J2294" s="4" t="str">
        <f>VLOOKUP(A2294,districts!$A$4:$G$3181,6,FALSE)</f>
        <v>Sárvári</v>
      </c>
      <c r="L2294" s="5">
        <f t="shared" si="106"/>
        <v>4417928.833333333</v>
      </c>
      <c r="M2294" s="5">
        <f t="shared" si="107"/>
        <v>2650835.183206107</v>
      </c>
    </row>
    <row r="2295" spans="1:13" x14ac:dyDescent="0.2">
      <c r="A2295" s="4" t="s">
        <v>5928</v>
      </c>
      <c r="B2295" s="4" t="s">
        <v>5929</v>
      </c>
      <c r="C2295" s="5">
        <v>681951012</v>
      </c>
      <c r="D2295" s="5">
        <v>131</v>
      </c>
      <c r="E2295" s="5">
        <v>166</v>
      </c>
      <c r="F2295" s="5">
        <v>756531636</v>
      </c>
      <c r="G2295" s="5">
        <v>326</v>
      </c>
      <c r="H2295" s="5">
        <v>756531636</v>
      </c>
      <c r="I2295" s="6">
        <f t="shared" si="105"/>
        <v>0</v>
      </c>
      <c r="J2295" s="4" t="str">
        <f>VLOOKUP(A2295,districts!$A$4:$G$3181,6,FALSE)</f>
        <v>Soproni</v>
      </c>
      <c r="L2295" s="5">
        <f t="shared" si="106"/>
        <v>5205732.9160305345</v>
      </c>
      <c r="M2295" s="5">
        <f t="shared" si="107"/>
        <v>2320649.1901840493</v>
      </c>
    </row>
    <row r="2296" spans="1:13" x14ac:dyDescent="0.2">
      <c r="A2296" s="4" t="s">
        <v>5930</v>
      </c>
      <c r="B2296" s="4" t="s">
        <v>5931</v>
      </c>
      <c r="C2296" s="5">
        <v>412921588</v>
      </c>
      <c r="D2296" s="5">
        <v>114</v>
      </c>
      <c r="E2296" s="5">
        <v>130</v>
      </c>
      <c r="F2296" s="5">
        <v>468329983</v>
      </c>
      <c r="G2296" s="5">
        <v>272</v>
      </c>
      <c r="H2296" s="5">
        <v>468329983</v>
      </c>
      <c r="I2296" s="6">
        <f t="shared" si="105"/>
        <v>0</v>
      </c>
      <c r="J2296" s="4" t="str">
        <f>VLOOKUP(A2296,districts!$A$4:$G$3181,6,FALSE)</f>
        <v>Lenti</v>
      </c>
      <c r="L2296" s="5">
        <f t="shared" si="106"/>
        <v>3622119.1929824562</v>
      </c>
      <c r="M2296" s="5">
        <f t="shared" si="107"/>
        <v>1721801.4080882352</v>
      </c>
    </row>
    <row r="2297" spans="1:13" x14ac:dyDescent="0.2">
      <c r="A2297" s="4" t="s">
        <v>7625</v>
      </c>
      <c r="B2297" s="4" t="s">
        <v>5932</v>
      </c>
      <c r="C2297" s="5">
        <v>1107868971</v>
      </c>
      <c r="D2297" s="5">
        <v>277</v>
      </c>
      <c r="E2297" s="5">
        <v>303</v>
      </c>
      <c r="F2297" s="5">
        <v>1491546630</v>
      </c>
      <c r="G2297" s="5">
        <v>564</v>
      </c>
      <c r="H2297" s="5">
        <v>1491546630</v>
      </c>
      <c r="I2297" s="6">
        <f t="shared" si="105"/>
        <v>0</v>
      </c>
      <c r="J2297" s="4" t="str">
        <f>VLOOKUP(A2297,districts!$A$4:$G$3181,6,FALSE)</f>
        <v>Győri</v>
      </c>
      <c r="L2297" s="5">
        <f t="shared" si="106"/>
        <v>3999526.9711191338</v>
      </c>
      <c r="M2297" s="5">
        <f t="shared" si="107"/>
        <v>2644586.2234042552</v>
      </c>
    </row>
    <row r="2298" spans="1:13" x14ac:dyDescent="0.2">
      <c r="A2298" s="4" t="s">
        <v>5933</v>
      </c>
      <c r="B2298" s="4" t="s">
        <v>5934</v>
      </c>
      <c r="C2298" s="5">
        <v>1033603403</v>
      </c>
      <c r="D2298" s="5">
        <v>474</v>
      </c>
      <c r="E2298" s="5">
        <v>517</v>
      </c>
      <c r="F2298" s="5">
        <v>1314992315</v>
      </c>
      <c r="G2298" s="5">
        <v>1156</v>
      </c>
      <c r="H2298" s="5">
        <v>1314992315</v>
      </c>
      <c r="I2298" s="6">
        <f t="shared" si="105"/>
        <v>0</v>
      </c>
      <c r="J2298" s="4" t="str">
        <f>VLOOKUP(A2298,districts!$A$4:$G$3181,6,FALSE)</f>
        <v>Kisvárdai</v>
      </c>
      <c r="L2298" s="5">
        <f t="shared" si="106"/>
        <v>2180597.8966244725</v>
      </c>
      <c r="M2298" s="5">
        <f t="shared" si="107"/>
        <v>1137536.6046712804</v>
      </c>
    </row>
    <row r="2299" spans="1:13" x14ac:dyDescent="0.2">
      <c r="A2299" s="4" t="s">
        <v>318</v>
      </c>
      <c r="B2299" s="4" t="s">
        <v>5935</v>
      </c>
      <c r="C2299" s="5">
        <v>5272698197</v>
      </c>
      <c r="D2299" s="5">
        <v>1247</v>
      </c>
      <c r="E2299" s="5">
        <v>1420</v>
      </c>
      <c r="F2299" s="5">
        <v>7482582207</v>
      </c>
      <c r="G2299" s="5">
        <v>2639</v>
      </c>
      <c r="H2299" s="5">
        <v>7482582207</v>
      </c>
      <c r="I2299" s="6">
        <f t="shared" si="105"/>
        <v>0</v>
      </c>
      <c r="J2299" s="4" t="str">
        <f>VLOOKUP(A2299,districts!$A$4:$G$3181,6,FALSE)</f>
        <v>Rétsági</v>
      </c>
      <c r="L2299" s="5">
        <f t="shared" si="106"/>
        <v>4228306.4931836408</v>
      </c>
      <c r="M2299" s="5">
        <f t="shared" si="107"/>
        <v>2835385.4516862449</v>
      </c>
    </row>
    <row r="2300" spans="1:13" x14ac:dyDescent="0.2">
      <c r="A2300" s="4" t="s">
        <v>5936</v>
      </c>
      <c r="B2300" s="4" t="s">
        <v>5937</v>
      </c>
      <c r="C2300" s="5">
        <v>1670958744</v>
      </c>
      <c r="D2300" s="5">
        <v>396</v>
      </c>
      <c r="E2300" s="5">
        <v>573</v>
      </c>
      <c r="F2300" s="5">
        <v>2649103730</v>
      </c>
      <c r="G2300" s="5">
        <v>1219</v>
      </c>
      <c r="H2300" s="5">
        <v>2649103730</v>
      </c>
      <c r="I2300" s="6">
        <f t="shared" si="105"/>
        <v>0</v>
      </c>
      <c r="J2300" s="4" t="str">
        <f>VLOOKUP(A2300,districts!$A$4:$G$3181,6,FALSE)</f>
        <v>Tapolcai</v>
      </c>
      <c r="L2300" s="5">
        <f t="shared" si="106"/>
        <v>4219592.7878787881</v>
      </c>
      <c r="M2300" s="5">
        <f t="shared" si="107"/>
        <v>2173177.7932731747</v>
      </c>
    </row>
    <row r="2301" spans="1:13" x14ac:dyDescent="0.2">
      <c r="A2301" s="4" t="s">
        <v>5938</v>
      </c>
      <c r="B2301" s="4" t="s">
        <v>5939</v>
      </c>
      <c r="C2301" s="5">
        <v>524954822</v>
      </c>
      <c r="D2301" s="5">
        <v>192</v>
      </c>
      <c r="E2301" s="5">
        <v>219</v>
      </c>
      <c r="F2301" s="5">
        <v>629307843</v>
      </c>
      <c r="G2301" s="5">
        <v>439</v>
      </c>
      <c r="H2301" s="5">
        <v>629307843</v>
      </c>
      <c r="I2301" s="6">
        <f t="shared" si="105"/>
        <v>0</v>
      </c>
      <c r="J2301" s="4" t="str">
        <f>VLOOKUP(A2301,districts!$A$4:$G$3181,6,FALSE)</f>
        <v>Cigándi</v>
      </c>
      <c r="L2301" s="5">
        <f t="shared" si="106"/>
        <v>2734139.6979166665</v>
      </c>
      <c r="M2301" s="5">
        <f t="shared" si="107"/>
        <v>1433503.0592255124</v>
      </c>
    </row>
    <row r="2302" spans="1:13" x14ac:dyDescent="0.2">
      <c r="A2302" s="4" t="s">
        <v>5940</v>
      </c>
      <c r="B2302" s="4" t="s">
        <v>5941</v>
      </c>
      <c r="C2302" s="5">
        <v>1905202793</v>
      </c>
      <c r="D2302" s="5">
        <v>587</v>
      </c>
      <c r="E2302" s="5">
        <v>713</v>
      </c>
      <c r="F2302" s="5">
        <v>2527253369</v>
      </c>
      <c r="G2302" s="5">
        <v>1508</v>
      </c>
      <c r="H2302" s="5">
        <v>2527253369</v>
      </c>
      <c r="I2302" s="6">
        <f t="shared" si="105"/>
        <v>0</v>
      </c>
      <c r="J2302" s="4" t="str">
        <f>VLOOKUP(A2302,districts!$A$4:$G$3181,6,FALSE)</f>
        <v>Keszthelyi</v>
      </c>
      <c r="L2302" s="5">
        <f t="shared" si="106"/>
        <v>3245660.6354344124</v>
      </c>
      <c r="M2302" s="5">
        <f t="shared" si="107"/>
        <v>1675897.4595490717</v>
      </c>
    </row>
    <row r="2303" spans="1:13" x14ac:dyDescent="0.2">
      <c r="A2303" s="4" t="s">
        <v>5942</v>
      </c>
      <c r="B2303" s="4" t="s">
        <v>5943</v>
      </c>
      <c r="C2303" s="5">
        <v>1954600854</v>
      </c>
      <c r="D2303" s="5">
        <v>767</v>
      </c>
      <c r="E2303" s="5">
        <v>832</v>
      </c>
      <c r="F2303" s="5">
        <v>2229451738</v>
      </c>
      <c r="G2303" s="5">
        <v>1801</v>
      </c>
      <c r="H2303" s="5">
        <v>2229451738</v>
      </c>
      <c r="I2303" s="6">
        <f t="shared" si="105"/>
        <v>0</v>
      </c>
      <c r="J2303" s="4" t="str">
        <f>VLOOKUP(A2303,districts!$A$4:$G$3181,6,FALSE)</f>
        <v>Cigándi</v>
      </c>
      <c r="L2303" s="5">
        <f t="shared" si="106"/>
        <v>2548371.3872229466</v>
      </c>
      <c r="M2303" s="5">
        <f t="shared" si="107"/>
        <v>1237896.5785674625</v>
      </c>
    </row>
    <row r="2304" spans="1:13" x14ac:dyDescent="0.2">
      <c r="A2304" s="4" t="s">
        <v>5944</v>
      </c>
      <c r="B2304" s="4" t="s">
        <v>5945</v>
      </c>
      <c r="C2304" s="5">
        <v>251797605</v>
      </c>
      <c r="D2304" s="5">
        <v>84</v>
      </c>
      <c r="E2304" s="5">
        <v>98</v>
      </c>
      <c r="F2304" s="5">
        <v>282741926</v>
      </c>
      <c r="G2304" s="5">
        <v>218</v>
      </c>
      <c r="H2304" s="5">
        <v>282741926</v>
      </c>
      <c r="I2304" s="6">
        <f t="shared" si="105"/>
        <v>0</v>
      </c>
      <c r="J2304" s="4" t="str">
        <f>VLOOKUP(A2304,districts!$A$4:$G$3181,6,FALSE)</f>
        <v>Sümegi</v>
      </c>
      <c r="L2304" s="5">
        <f t="shared" si="106"/>
        <v>2997590.5357142859</v>
      </c>
      <c r="M2304" s="5">
        <f t="shared" si="107"/>
        <v>1296981.3119266054</v>
      </c>
    </row>
    <row r="2305" spans="1:13" x14ac:dyDescent="0.2">
      <c r="A2305" s="4" t="s">
        <v>5946</v>
      </c>
      <c r="B2305" s="4" t="s">
        <v>5947</v>
      </c>
      <c r="C2305" s="5">
        <v>532545763</v>
      </c>
      <c r="D2305" s="5">
        <v>153</v>
      </c>
      <c r="E2305" s="5">
        <v>193</v>
      </c>
      <c r="F2305" s="5">
        <v>660894974</v>
      </c>
      <c r="G2305" s="5">
        <v>410</v>
      </c>
      <c r="H2305" s="5">
        <v>660894974</v>
      </c>
      <c r="I2305" s="6">
        <f t="shared" si="105"/>
        <v>0</v>
      </c>
      <c r="J2305" s="4" t="str">
        <f>VLOOKUP(A2305,districts!$A$4:$G$3181,6,FALSE)</f>
        <v>Nagykanizsai</v>
      </c>
      <c r="L2305" s="5">
        <f t="shared" si="106"/>
        <v>3480691.2614379083</v>
      </c>
      <c r="M2305" s="5">
        <f t="shared" si="107"/>
        <v>1611938.9609756097</v>
      </c>
    </row>
    <row r="2306" spans="1:13" x14ac:dyDescent="0.2">
      <c r="A2306" s="4" t="s">
        <v>5948</v>
      </c>
      <c r="B2306" s="4" t="s">
        <v>5949</v>
      </c>
      <c r="C2306" s="5">
        <v>2041943316</v>
      </c>
      <c r="D2306" s="5">
        <v>645</v>
      </c>
      <c r="E2306" s="5">
        <v>711</v>
      </c>
      <c r="F2306" s="5">
        <v>2524362902</v>
      </c>
      <c r="G2306" s="5">
        <v>1627</v>
      </c>
      <c r="H2306" s="5">
        <v>2524362902</v>
      </c>
      <c r="I2306" s="6">
        <f t="shared" ref="I2306:I2369" si="108">H2306-F2306</f>
        <v>0</v>
      </c>
      <c r="J2306" s="4" t="str">
        <f>VLOOKUP(A2306,districts!$A$4:$G$3181,6,FALSE)</f>
        <v>Szécsényi</v>
      </c>
      <c r="L2306" s="5">
        <f t="shared" ref="L2306:L2369" si="109">C2306/D2306</f>
        <v>3165803.5906976745</v>
      </c>
      <c r="M2306" s="5">
        <f t="shared" ref="M2306:M2369" si="110">H2306/G2306</f>
        <v>1551544.5003073141</v>
      </c>
    </row>
    <row r="2307" spans="1:13" x14ac:dyDescent="0.2">
      <c r="A2307" s="4" t="s">
        <v>5950</v>
      </c>
      <c r="B2307" s="4" t="s">
        <v>5951</v>
      </c>
      <c r="C2307" s="5">
        <v>120643669</v>
      </c>
      <c r="D2307" s="5">
        <v>77</v>
      </c>
      <c r="E2307" s="5">
        <v>86</v>
      </c>
      <c r="F2307" s="5">
        <v>197738101</v>
      </c>
      <c r="G2307" s="5">
        <v>193</v>
      </c>
      <c r="H2307" s="5">
        <v>197738101</v>
      </c>
      <c r="I2307" s="6">
        <f t="shared" si="108"/>
        <v>0</v>
      </c>
      <c r="J2307" s="4" t="str">
        <f>VLOOKUP(A2307,districts!$A$4:$G$3181,6,FALSE)</f>
        <v>Nagyatádi</v>
      </c>
      <c r="L2307" s="5">
        <f t="shared" si="109"/>
        <v>1566800.8961038962</v>
      </c>
      <c r="M2307" s="5">
        <f t="shared" si="110"/>
        <v>1024549.7461139896</v>
      </c>
    </row>
    <row r="2308" spans="1:13" x14ac:dyDescent="0.2">
      <c r="A2308" s="4" t="s">
        <v>5952</v>
      </c>
      <c r="B2308" s="4" t="s">
        <v>5953</v>
      </c>
      <c r="C2308" s="5">
        <v>109538061</v>
      </c>
      <c r="D2308" s="5">
        <v>58</v>
      </c>
      <c r="E2308" s="5">
        <v>64</v>
      </c>
      <c r="F2308" s="5">
        <v>141310020</v>
      </c>
      <c r="G2308" s="5">
        <v>175</v>
      </c>
      <c r="H2308" s="5">
        <v>141310020</v>
      </c>
      <c r="I2308" s="6">
        <f t="shared" si="108"/>
        <v>0</v>
      </c>
      <c r="J2308" s="4" t="str">
        <f>VLOOKUP(A2308,districts!$A$4:$G$3181,6,FALSE)</f>
        <v>Kaposvári</v>
      </c>
      <c r="L2308" s="5">
        <f t="shared" si="109"/>
        <v>1888587.2586206896</v>
      </c>
      <c r="M2308" s="5">
        <f t="shared" si="110"/>
        <v>807485.82857142854</v>
      </c>
    </row>
    <row r="2309" spans="1:13" x14ac:dyDescent="0.2">
      <c r="A2309" s="4" t="s">
        <v>5954</v>
      </c>
      <c r="B2309" s="4" t="s">
        <v>5955</v>
      </c>
      <c r="C2309" s="5">
        <v>347809288</v>
      </c>
      <c r="D2309" s="5">
        <v>130</v>
      </c>
      <c r="E2309" s="5">
        <v>140</v>
      </c>
      <c r="F2309" s="5">
        <v>446122280</v>
      </c>
      <c r="G2309" s="5">
        <v>392</v>
      </c>
      <c r="H2309" s="5">
        <v>446122280</v>
      </c>
      <c r="I2309" s="6">
        <f t="shared" si="108"/>
        <v>0</v>
      </c>
      <c r="J2309" s="4" t="str">
        <f>VLOOKUP(A2309,districts!$A$4:$G$3181,6,FALSE)</f>
        <v>Nagyatádi</v>
      </c>
      <c r="L2309" s="5">
        <f t="shared" si="109"/>
        <v>2675456.0615384616</v>
      </c>
      <c r="M2309" s="5">
        <f t="shared" si="110"/>
        <v>1138067.0408163266</v>
      </c>
    </row>
    <row r="2310" spans="1:13" x14ac:dyDescent="0.2">
      <c r="A2310" s="4" t="s">
        <v>5956</v>
      </c>
      <c r="B2310" s="4" t="s">
        <v>5957</v>
      </c>
      <c r="C2310" s="5">
        <v>237381132</v>
      </c>
      <c r="D2310" s="5">
        <v>97</v>
      </c>
      <c r="E2310" s="5">
        <v>115</v>
      </c>
      <c r="F2310" s="5">
        <v>318065136</v>
      </c>
      <c r="G2310" s="5">
        <v>319</v>
      </c>
      <c r="H2310" s="5">
        <v>318065136</v>
      </c>
      <c r="I2310" s="6">
        <f t="shared" si="108"/>
        <v>0</v>
      </c>
      <c r="J2310" s="4" t="str">
        <f>VLOOKUP(A2310,districts!$A$4:$G$3181,6,FALSE)</f>
        <v>Barcsi</v>
      </c>
      <c r="L2310" s="5">
        <f t="shared" si="109"/>
        <v>2447228.1649484537</v>
      </c>
      <c r="M2310" s="5">
        <f t="shared" si="110"/>
        <v>997069.39184952981</v>
      </c>
    </row>
    <row r="2311" spans="1:13" x14ac:dyDescent="0.2">
      <c r="A2311" s="4" t="s">
        <v>5958</v>
      </c>
      <c r="B2311" s="4" t="s">
        <v>5959</v>
      </c>
      <c r="C2311" s="5">
        <v>15975647</v>
      </c>
      <c r="D2311" s="5">
        <v>13</v>
      </c>
      <c r="E2311" s="5">
        <v>14</v>
      </c>
      <c r="F2311" s="5">
        <v>21730427</v>
      </c>
      <c r="G2311" s="5">
        <v>50</v>
      </c>
      <c r="H2311" s="5">
        <v>21730427</v>
      </c>
      <c r="I2311" s="6">
        <f t="shared" si="108"/>
        <v>0</v>
      </c>
      <c r="J2311" s="4" t="str">
        <f>VLOOKUP(A2311,districts!$A$4:$G$3181,6,FALSE)</f>
        <v>Barcsi</v>
      </c>
      <c r="L2311" s="5">
        <f t="shared" si="109"/>
        <v>1228895.923076923</v>
      </c>
      <c r="M2311" s="5">
        <f t="shared" si="110"/>
        <v>434608.54</v>
      </c>
    </row>
    <row r="2312" spans="1:13" x14ac:dyDescent="0.2">
      <c r="A2312" s="4" t="s">
        <v>5960</v>
      </c>
      <c r="B2312" s="4" t="s">
        <v>5961</v>
      </c>
      <c r="C2312" s="5">
        <v>1334284204</v>
      </c>
      <c r="D2312" s="5">
        <v>536</v>
      </c>
      <c r="E2312" s="5">
        <v>615</v>
      </c>
      <c r="F2312" s="5">
        <v>1805246828</v>
      </c>
      <c r="G2312" s="5">
        <v>1231</v>
      </c>
      <c r="H2312" s="5">
        <v>1805246828</v>
      </c>
      <c r="I2312" s="6">
        <f t="shared" si="108"/>
        <v>0</v>
      </c>
      <c r="J2312" s="4" t="str">
        <f>VLOOKUP(A2312,districts!$A$4:$G$3181,6,FALSE)</f>
        <v>Baktalórántházai</v>
      </c>
      <c r="L2312" s="5">
        <f t="shared" si="109"/>
        <v>2489336.2014925373</v>
      </c>
      <c r="M2312" s="5">
        <f t="shared" si="110"/>
        <v>1466488.0812347685</v>
      </c>
    </row>
    <row r="2313" spans="1:13" x14ac:dyDescent="0.2">
      <c r="A2313" s="4" t="s">
        <v>5962</v>
      </c>
      <c r="B2313" s="4" t="s">
        <v>5963</v>
      </c>
      <c r="C2313" s="5">
        <v>655855462</v>
      </c>
      <c r="D2313" s="5">
        <v>168</v>
      </c>
      <c r="E2313" s="5">
        <v>186</v>
      </c>
      <c r="F2313" s="5">
        <v>1030534297</v>
      </c>
      <c r="G2313" s="5">
        <v>331</v>
      </c>
      <c r="H2313" s="5">
        <v>1030534297</v>
      </c>
      <c r="I2313" s="6">
        <f t="shared" si="108"/>
        <v>0</v>
      </c>
      <c r="J2313" s="4" t="str">
        <f>VLOOKUP(A2313,districts!$A$4:$G$3181,6,FALSE)</f>
        <v>Pannonhalmi</v>
      </c>
      <c r="L2313" s="5">
        <f t="shared" si="109"/>
        <v>3903901.5595238097</v>
      </c>
      <c r="M2313" s="5">
        <f t="shared" si="110"/>
        <v>3113396.6676737159</v>
      </c>
    </row>
    <row r="2314" spans="1:13" x14ac:dyDescent="0.2">
      <c r="A2314" s="4" t="s">
        <v>7626</v>
      </c>
      <c r="B2314" s="4" t="s">
        <v>5964</v>
      </c>
      <c r="C2314" s="5">
        <v>4038659550</v>
      </c>
      <c r="D2314" s="5">
        <v>1016</v>
      </c>
      <c r="E2314" s="5">
        <v>1141</v>
      </c>
      <c r="F2314" s="5">
        <v>5050516386</v>
      </c>
      <c r="G2314" s="5">
        <v>2211</v>
      </c>
      <c r="H2314" s="5">
        <v>5050516386</v>
      </c>
      <c r="I2314" s="6">
        <f t="shared" si="108"/>
        <v>0</v>
      </c>
      <c r="J2314" s="4" t="str">
        <f>VLOOKUP(A2314,districts!$A$4:$G$3181,6,FALSE)</f>
        <v>Rétsági</v>
      </c>
      <c r="L2314" s="5">
        <f t="shared" si="109"/>
        <v>3975058.6122047245</v>
      </c>
      <c r="M2314" s="5">
        <f t="shared" si="110"/>
        <v>2284267.9267299864</v>
      </c>
    </row>
    <row r="2315" spans="1:13" x14ac:dyDescent="0.2">
      <c r="A2315" s="4" t="s">
        <v>5965</v>
      </c>
      <c r="B2315" s="4" t="s">
        <v>5966</v>
      </c>
      <c r="C2315" s="5">
        <v>1100207138</v>
      </c>
      <c r="D2315" s="5">
        <v>283</v>
      </c>
      <c r="E2315" s="5">
        <v>327</v>
      </c>
      <c r="F2315" s="5">
        <v>1649022468</v>
      </c>
      <c r="G2315" s="5">
        <v>579</v>
      </c>
      <c r="H2315" s="5">
        <v>1649022468</v>
      </c>
      <c r="I2315" s="6">
        <f t="shared" si="108"/>
        <v>0</v>
      </c>
      <c r="J2315" s="4" t="str">
        <f>VLOOKUP(A2315,districts!$A$4:$G$3181,6,FALSE)</f>
        <v>Pécsi</v>
      </c>
      <c r="L2315" s="5">
        <f t="shared" si="109"/>
        <v>3887657.7314487631</v>
      </c>
      <c r="M2315" s="5">
        <f t="shared" si="110"/>
        <v>2848052.6217616582</v>
      </c>
    </row>
    <row r="2316" spans="1:13" x14ac:dyDescent="0.2">
      <c r="A2316" s="4" t="s">
        <v>5967</v>
      </c>
      <c r="B2316" s="4" t="s">
        <v>5968</v>
      </c>
      <c r="C2316" s="5">
        <v>315059892</v>
      </c>
      <c r="D2316" s="5">
        <v>120</v>
      </c>
      <c r="E2316" s="5">
        <v>149</v>
      </c>
      <c r="F2316" s="5">
        <v>426796633</v>
      </c>
      <c r="G2316" s="5">
        <v>363</v>
      </c>
      <c r="H2316" s="5">
        <v>426796633</v>
      </c>
      <c r="I2316" s="6">
        <f t="shared" si="108"/>
        <v>0</v>
      </c>
      <c r="J2316" s="4" t="str">
        <f>VLOOKUP(A2316,districts!$A$4:$G$3181,6,FALSE)</f>
        <v>Szigetvári</v>
      </c>
      <c r="L2316" s="5">
        <f t="shared" si="109"/>
        <v>2625499.1</v>
      </c>
      <c r="M2316" s="5">
        <f t="shared" si="110"/>
        <v>1175748.300275482</v>
      </c>
    </row>
    <row r="2317" spans="1:13" x14ac:dyDescent="0.2">
      <c r="A2317" s="4" t="s">
        <v>5969</v>
      </c>
      <c r="B2317" s="4" t="s">
        <v>5970</v>
      </c>
      <c r="C2317" s="5">
        <v>863320504</v>
      </c>
      <c r="D2317" s="5">
        <v>289</v>
      </c>
      <c r="E2317" s="5">
        <v>341</v>
      </c>
      <c r="F2317" s="5">
        <v>1076834918</v>
      </c>
      <c r="G2317" s="5">
        <v>734</v>
      </c>
      <c r="H2317" s="5">
        <v>1076834918</v>
      </c>
      <c r="I2317" s="6">
        <f t="shared" si="108"/>
        <v>0</v>
      </c>
      <c r="J2317" s="4" t="str">
        <f>VLOOKUP(A2317,districts!$A$4:$G$3181,6,FALSE)</f>
        <v>Fehérgyarmati</v>
      </c>
      <c r="L2317" s="5">
        <f t="shared" si="109"/>
        <v>2987268.1799307959</v>
      </c>
      <c r="M2317" s="5">
        <f t="shared" si="110"/>
        <v>1467077.5449591281</v>
      </c>
    </row>
    <row r="2318" spans="1:13" x14ac:dyDescent="0.2">
      <c r="A2318" s="4" t="s">
        <v>5971</v>
      </c>
      <c r="B2318" s="4" t="s">
        <v>5972</v>
      </c>
      <c r="C2318" s="5">
        <v>3775707331</v>
      </c>
      <c r="D2318" s="5">
        <v>869</v>
      </c>
      <c r="E2318" s="5">
        <v>985</v>
      </c>
      <c r="F2318" s="5">
        <v>5275912370</v>
      </c>
      <c r="G2318" s="5">
        <v>1966</v>
      </c>
      <c r="H2318" s="5">
        <v>5275912370</v>
      </c>
      <c r="I2318" s="6">
        <f t="shared" si="108"/>
        <v>0</v>
      </c>
      <c r="J2318" s="4" t="str">
        <f>VLOOKUP(A2318,districts!$A$4:$G$3181,6,FALSE)</f>
        <v>Hatvani</v>
      </c>
      <c r="L2318" s="5">
        <f t="shared" si="109"/>
        <v>4344887.6075949371</v>
      </c>
      <c r="M2318" s="5">
        <f t="shared" si="110"/>
        <v>2683576.9938962362</v>
      </c>
    </row>
    <row r="2319" spans="1:13" x14ac:dyDescent="0.2">
      <c r="A2319" s="4" t="s">
        <v>5973</v>
      </c>
      <c r="B2319" s="4" t="s">
        <v>5974</v>
      </c>
      <c r="C2319" s="5">
        <v>721214758</v>
      </c>
      <c r="D2319" s="5">
        <v>180</v>
      </c>
      <c r="E2319" s="5">
        <v>223</v>
      </c>
      <c r="F2319" s="5">
        <v>955811535</v>
      </c>
      <c r="G2319" s="5">
        <v>446</v>
      </c>
      <c r="H2319" s="5">
        <v>955811535</v>
      </c>
      <c r="I2319" s="6">
        <f t="shared" si="108"/>
        <v>0</v>
      </c>
      <c r="J2319" s="4" t="str">
        <f>VLOOKUP(A2319,districts!$A$4:$G$3181,6,FALSE)</f>
        <v>Soproni</v>
      </c>
      <c r="L2319" s="5">
        <f t="shared" si="109"/>
        <v>4006748.6555555556</v>
      </c>
      <c r="M2319" s="5">
        <f t="shared" si="110"/>
        <v>2143075.1905829594</v>
      </c>
    </row>
    <row r="2320" spans="1:13" x14ac:dyDescent="0.2">
      <c r="A2320" s="4" t="s">
        <v>5975</v>
      </c>
      <c r="B2320" s="4" t="s">
        <v>5976</v>
      </c>
      <c r="C2320" s="5">
        <v>416172750</v>
      </c>
      <c r="D2320" s="5">
        <v>148</v>
      </c>
      <c r="E2320" s="5">
        <v>179</v>
      </c>
      <c r="F2320" s="5">
        <v>601965270</v>
      </c>
      <c r="G2320" s="5">
        <v>385</v>
      </c>
      <c r="H2320" s="5">
        <v>601965270</v>
      </c>
      <c r="I2320" s="6">
        <f t="shared" si="108"/>
        <v>0</v>
      </c>
      <c r="J2320" s="4" t="str">
        <f>VLOOKUP(A2320,districts!$A$4:$G$3181,6,FALSE)</f>
        <v>Szentgotthárdi</v>
      </c>
      <c r="L2320" s="5">
        <f t="shared" si="109"/>
        <v>2811978.0405405406</v>
      </c>
      <c r="M2320" s="5">
        <f t="shared" si="110"/>
        <v>1563546.1558441559</v>
      </c>
    </row>
    <row r="2321" spans="1:13" x14ac:dyDescent="0.2">
      <c r="A2321" s="4" t="s">
        <v>320</v>
      </c>
      <c r="B2321" s="4" t="s">
        <v>5977</v>
      </c>
      <c r="C2321" s="5">
        <v>6126145996</v>
      </c>
      <c r="D2321" s="5">
        <v>1579</v>
      </c>
      <c r="E2321" s="5">
        <v>1912</v>
      </c>
      <c r="F2321" s="5">
        <v>8452348518</v>
      </c>
      <c r="G2321" s="5">
        <v>3632</v>
      </c>
      <c r="H2321" s="5">
        <v>8452348518</v>
      </c>
      <c r="I2321" s="6">
        <f t="shared" si="108"/>
        <v>0</v>
      </c>
      <c r="J2321" s="4" t="str">
        <f>VLOOKUP(A2321,districts!$A$4:$G$3181,6,FALSE)</f>
        <v>Szegedi</v>
      </c>
      <c r="L2321" s="5">
        <f t="shared" si="109"/>
        <v>3879763.1386953769</v>
      </c>
      <c r="M2321" s="5">
        <f t="shared" si="110"/>
        <v>2327188.4686123347</v>
      </c>
    </row>
    <row r="2322" spans="1:13" x14ac:dyDescent="0.2">
      <c r="A2322" s="4" t="s">
        <v>5978</v>
      </c>
      <c r="B2322" s="4" t="s">
        <v>5979</v>
      </c>
      <c r="C2322" s="5">
        <v>2897450268</v>
      </c>
      <c r="D2322" s="5">
        <v>1038</v>
      </c>
      <c r="E2322" s="5">
        <v>1115</v>
      </c>
      <c r="F2322" s="5">
        <v>3729154619</v>
      </c>
      <c r="G2322" s="5">
        <v>2461</v>
      </c>
      <c r="H2322" s="5">
        <v>3729154619</v>
      </c>
      <c r="I2322" s="6">
        <f t="shared" si="108"/>
        <v>0</v>
      </c>
      <c r="J2322" s="4" t="str">
        <f>VLOOKUP(A2322,districts!$A$4:$G$3181,6,FALSE)</f>
        <v>Kazincbarcikai</v>
      </c>
      <c r="L2322" s="5">
        <f t="shared" si="109"/>
        <v>2791377.9075144511</v>
      </c>
      <c r="M2322" s="5">
        <f t="shared" si="110"/>
        <v>1515300.5359609914</v>
      </c>
    </row>
    <row r="2323" spans="1:13" x14ac:dyDescent="0.2">
      <c r="A2323" s="4" t="s">
        <v>7627</v>
      </c>
      <c r="B2323" s="4" t="s">
        <v>5980</v>
      </c>
      <c r="C2323" s="5">
        <v>957694500</v>
      </c>
      <c r="D2323" s="5">
        <v>332</v>
      </c>
      <c r="E2323" s="5">
        <v>351</v>
      </c>
      <c r="F2323" s="5">
        <v>1308907456</v>
      </c>
      <c r="G2323" s="5">
        <v>722</v>
      </c>
      <c r="H2323" s="5">
        <v>1308907456</v>
      </c>
      <c r="I2323" s="6">
        <f t="shared" si="108"/>
        <v>0</v>
      </c>
      <c r="J2323" s="4" t="str">
        <f>VLOOKUP(A2323,districts!$A$4:$G$3181,6,FALSE)</f>
        <v>Kazincbarcikai</v>
      </c>
      <c r="L2323" s="5">
        <f t="shared" si="109"/>
        <v>2884621.9879518072</v>
      </c>
      <c r="M2323" s="5">
        <f t="shared" si="110"/>
        <v>1812891.213296399</v>
      </c>
    </row>
    <row r="2324" spans="1:13" x14ac:dyDescent="0.2">
      <c r="A2324" s="4" t="s">
        <v>5981</v>
      </c>
      <c r="B2324" s="4" t="s">
        <v>5982</v>
      </c>
      <c r="C2324" s="5">
        <v>2445513850</v>
      </c>
      <c r="D2324" s="5">
        <v>578</v>
      </c>
      <c r="E2324" s="5">
        <v>673</v>
      </c>
      <c r="F2324" s="5">
        <v>3099791560</v>
      </c>
      <c r="G2324" s="5">
        <v>1204</v>
      </c>
      <c r="H2324" s="5">
        <v>3099791560</v>
      </c>
      <c r="I2324" s="6">
        <f t="shared" si="108"/>
        <v>0</v>
      </c>
      <c r="J2324" s="4" t="str">
        <f>VLOOKUP(A2324,districts!$A$4:$G$3181,6,FALSE)</f>
        <v>Szombathelyi</v>
      </c>
      <c r="L2324" s="5">
        <f t="shared" si="109"/>
        <v>4230992.8200692041</v>
      </c>
      <c r="M2324" s="5">
        <f t="shared" si="110"/>
        <v>2574577.707641196</v>
      </c>
    </row>
    <row r="2325" spans="1:13" x14ac:dyDescent="0.2">
      <c r="A2325" s="4" t="s">
        <v>5983</v>
      </c>
      <c r="B2325" s="4" t="s">
        <v>5984</v>
      </c>
      <c r="C2325" s="5">
        <v>3073175774</v>
      </c>
      <c r="D2325" s="5">
        <v>875</v>
      </c>
      <c r="E2325" s="5">
        <v>1147</v>
      </c>
      <c r="F2325" s="5">
        <v>3846005283</v>
      </c>
      <c r="G2325" s="5">
        <v>2499</v>
      </c>
      <c r="H2325" s="5">
        <v>3846005283</v>
      </c>
      <c r="I2325" s="6">
        <f t="shared" si="108"/>
        <v>0</v>
      </c>
      <c r="J2325" s="4" t="str">
        <f>VLOOKUP(A2325,districts!$A$4:$G$3181,6,FALSE)</f>
        <v>Mórahalmi</v>
      </c>
      <c r="L2325" s="5">
        <f t="shared" si="109"/>
        <v>3512200.8845714284</v>
      </c>
      <c r="M2325" s="5">
        <f t="shared" si="110"/>
        <v>1539017.7202881153</v>
      </c>
    </row>
    <row r="2326" spans="1:13" x14ac:dyDescent="0.2">
      <c r="A2326" s="4" t="s">
        <v>5985</v>
      </c>
      <c r="B2326" s="4" t="s">
        <v>5986</v>
      </c>
      <c r="C2326" s="5">
        <v>1260248433</v>
      </c>
      <c r="D2326" s="5">
        <v>408</v>
      </c>
      <c r="E2326" s="5">
        <v>448</v>
      </c>
      <c r="F2326" s="5">
        <v>1511306253</v>
      </c>
      <c r="G2326" s="5">
        <v>1006</v>
      </c>
      <c r="H2326" s="5">
        <v>1511306253</v>
      </c>
      <c r="I2326" s="6">
        <f t="shared" si="108"/>
        <v>0</v>
      </c>
      <c r="J2326" s="4" t="str">
        <f>VLOOKUP(A2326,districts!$A$4:$G$3181,6,FALSE)</f>
        <v>Salgótarjáni</v>
      </c>
      <c r="L2326" s="5">
        <f t="shared" si="109"/>
        <v>3088844.1985294116</v>
      </c>
      <c r="M2326" s="5">
        <f t="shared" si="110"/>
        <v>1502292.4980119285</v>
      </c>
    </row>
    <row r="2327" spans="1:13" x14ac:dyDescent="0.2">
      <c r="A2327" s="4" t="s">
        <v>359</v>
      </c>
      <c r="B2327" s="4" t="s">
        <v>5987</v>
      </c>
      <c r="C2327" s="5">
        <v>2881700878</v>
      </c>
      <c r="D2327" s="5">
        <v>862</v>
      </c>
      <c r="E2327" s="5">
        <v>1030</v>
      </c>
      <c r="F2327" s="5">
        <v>3988074021</v>
      </c>
      <c r="G2327" s="5">
        <v>2027</v>
      </c>
      <c r="H2327" s="5">
        <v>3988074021</v>
      </c>
      <c r="I2327" s="6">
        <f t="shared" si="108"/>
        <v>0</v>
      </c>
      <c r="J2327" s="4" t="str">
        <f>VLOOKUP(A2327,districts!$A$4:$G$3181,6,FALSE)</f>
        <v>Siófoki</v>
      </c>
      <c r="L2327" s="5">
        <f t="shared" si="109"/>
        <v>3343040.4617169374</v>
      </c>
      <c r="M2327" s="5">
        <f t="shared" si="110"/>
        <v>1967476.0833744451</v>
      </c>
    </row>
    <row r="2328" spans="1:13" x14ac:dyDescent="0.2">
      <c r="A2328" s="4" t="s">
        <v>5988</v>
      </c>
      <c r="B2328" s="4" t="s">
        <v>5989</v>
      </c>
      <c r="C2328" s="5">
        <v>3687358890</v>
      </c>
      <c r="D2328" s="5">
        <v>1049</v>
      </c>
      <c r="E2328" s="5">
        <v>1145</v>
      </c>
      <c r="F2328" s="5">
        <v>5370969620</v>
      </c>
      <c r="G2328" s="5">
        <v>2673</v>
      </c>
      <c r="H2328" s="5">
        <v>5370969620</v>
      </c>
      <c r="I2328" s="6">
        <f t="shared" si="108"/>
        <v>0</v>
      </c>
      <c r="J2328" s="4" t="str">
        <f>VLOOKUP(A2328,districts!$A$4:$G$3181,6,FALSE)</f>
        <v>Miskolci</v>
      </c>
      <c r="L2328" s="5">
        <f t="shared" si="109"/>
        <v>3515118.1029551956</v>
      </c>
      <c r="M2328" s="5">
        <f t="shared" si="110"/>
        <v>2009341.421623644</v>
      </c>
    </row>
    <row r="2329" spans="1:13" x14ac:dyDescent="0.2">
      <c r="A2329" s="4" t="s">
        <v>5990</v>
      </c>
      <c r="B2329" s="4" t="s">
        <v>5991</v>
      </c>
      <c r="C2329" s="5">
        <v>2229490579</v>
      </c>
      <c r="D2329" s="5">
        <v>531</v>
      </c>
      <c r="E2329" s="5">
        <v>585</v>
      </c>
      <c r="F2329" s="5">
        <v>3205874684</v>
      </c>
      <c r="G2329" s="5">
        <v>1063</v>
      </c>
      <c r="H2329" s="5">
        <v>3205874684</v>
      </c>
      <c r="I2329" s="6">
        <f t="shared" si="108"/>
        <v>0</v>
      </c>
      <c r="J2329" s="4" t="str">
        <f>VLOOKUP(A2329,districts!$A$4:$G$3181,6,FALSE)</f>
        <v>Miskolci</v>
      </c>
      <c r="L2329" s="5">
        <f t="shared" si="109"/>
        <v>4198663.9905838044</v>
      </c>
      <c r="M2329" s="5">
        <f t="shared" si="110"/>
        <v>3015874.5851364066</v>
      </c>
    </row>
    <row r="2330" spans="1:13" x14ac:dyDescent="0.2">
      <c r="A2330" s="4" t="s">
        <v>5992</v>
      </c>
      <c r="B2330" s="4" t="s">
        <v>5993</v>
      </c>
      <c r="C2330" s="5">
        <v>500235582</v>
      </c>
      <c r="D2330" s="5">
        <v>165</v>
      </c>
      <c r="E2330" s="5">
        <v>182</v>
      </c>
      <c r="F2330" s="5">
        <v>860424246</v>
      </c>
      <c r="G2330" s="5">
        <v>339</v>
      </c>
      <c r="H2330" s="5">
        <v>860424246</v>
      </c>
      <c r="I2330" s="6">
        <f t="shared" si="108"/>
        <v>0</v>
      </c>
      <c r="J2330" s="4" t="str">
        <f>VLOOKUP(A2330,districts!$A$4:$G$3181,6,FALSE)</f>
        <v>Kazincbarcikai</v>
      </c>
      <c r="L2330" s="5">
        <f t="shared" si="109"/>
        <v>3031730.8</v>
      </c>
      <c r="M2330" s="5">
        <f t="shared" si="110"/>
        <v>2538124.6194690266</v>
      </c>
    </row>
    <row r="2331" spans="1:13" x14ac:dyDescent="0.2">
      <c r="A2331" s="4" t="s">
        <v>5994</v>
      </c>
      <c r="B2331" s="4" t="s">
        <v>5995</v>
      </c>
      <c r="C2331" s="5">
        <v>888050189</v>
      </c>
      <c r="D2331" s="5">
        <v>345</v>
      </c>
      <c r="E2331" s="5">
        <v>390</v>
      </c>
      <c r="F2331" s="5">
        <v>1167835992</v>
      </c>
      <c r="G2331" s="5">
        <v>1123</v>
      </c>
      <c r="H2331" s="5">
        <v>1167835992</v>
      </c>
      <c r="I2331" s="6">
        <f t="shared" si="108"/>
        <v>0</v>
      </c>
      <c r="J2331" s="4" t="str">
        <f>VLOOKUP(A2331,districts!$A$4:$G$3181,6,FALSE)</f>
        <v>Miskolci</v>
      </c>
      <c r="L2331" s="5">
        <f t="shared" si="109"/>
        <v>2574058.5188405798</v>
      </c>
      <c r="M2331" s="5">
        <f t="shared" si="110"/>
        <v>1039925.1932324131</v>
      </c>
    </row>
    <row r="2332" spans="1:13" x14ac:dyDescent="0.2">
      <c r="A2332" s="4" t="s">
        <v>5996</v>
      </c>
      <c r="B2332" s="4" t="s">
        <v>5997</v>
      </c>
      <c r="C2332" s="5">
        <v>980459292</v>
      </c>
      <c r="D2332" s="5">
        <v>282</v>
      </c>
      <c r="E2332" s="5">
        <v>345</v>
      </c>
      <c r="F2332" s="5">
        <v>1938072834</v>
      </c>
      <c r="G2332" s="5">
        <v>681</v>
      </c>
      <c r="H2332" s="5">
        <v>1938072834</v>
      </c>
      <c r="I2332" s="6">
        <f t="shared" si="108"/>
        <v>0</v>
      </c>
      <c r="J2332" s="4" t="str">
        <f>VLOOKUP(A2332,districts!$A$4:$G$3181,6,FALSE)</f>
        <v>Kazincbarcikai</v>
      </c>
      <c r="L2332" s="5">
        <f t="shared" si="109"/>
        <v>3476806</v>
      </c>
      <c r="M2332" s="5">
        <f t="shared" si="110"/>
        <v>2845921.9295154186</v>
      </c>
    </row>
    <row r="2333" spans="1:13" x14ac:dyDescent="0.2">
      <c r="A2333" s="4" t="s">
        <v>5998</v>
      </c>
      <c r="B2333" s="4" t="s">
        <v>5999</v>
      </c>
      <c r="C2333" s="5">
        <v>683327497</v>
      </c>
      <c r="D2333" s="5">
        <v>185</v>
      </c>
      <c r="E2333" s="5">
        <v>207</v>
      </c>
      <c r="F2333" s="5">
        <v>907370057</v>
      </c>
      <c r="G2333" s="5">
        <v>387</v>
      </c>
      <c r="H2333" s="5">
        <v>907370057</v>
      </c>
      <c r="I2333" s="6">
        <f t="shared" si="108"/>
        <v>0</v>
      </c>
      <c r="J2333" s="4" t="str">
        <f>VLOOKUP(A2333,districts!$A$4:$G$3181,6,FALSE)</f>
        <v>Miskolci</v>
      </c>
      <c r="L2333" s="5">
        <f t="shared" si="109"/>
        <v>3693662.1459459458</v>
      </c>
      <c r="M2333" s="5">
        <f t="shared" si="110"/>
        <v>2344625.4702842375</v>
      </c>
    </row>
    <row r="2334" spans="1:13" x14ac:dyDescent="0.2">
      <c r="A2334" s="4" t="s">
        <v>6000</v>
      </c>
      <c r="B2334" s="4" t="s">
        <v>6001</v>
      </c>
      <c r="C2334" s="5">
        <v>3176812669</v>
      </c>
      <c r="D2334" s="5">
        <v>1199</v>
      </c>
      <c r="E2334" s="5">
        <v>1298</v>
      </c>
      <c r="F2334" s="5">
        <v>4172397054</v>
      </c>
      <c r="G2334" s="5">
        <v>3124</v>
      </c>
      <c r="H2334" s="5">
        <v>4172397054</v>
      </c>
      <c r="I2334" s="6">
        <f t="shared" si="108"/>
        <v>0</v>
      </c>
      <c r="J2334" s="4" t="str">
        <f>VLOOKUP(A2334,districts!$A$4:$G$3181,6,FALSE)</f>
        <v>Kazincbarcikai</v>
      </c>
      <c r="L2334" s="5">
        <f t="shared" si="109"/>
        <v>2649551.8507089242</v>
      </c>
      <c r="M2334" s="5">
        <f t="shared" si="110"/>
        <v>1335594.447503201</v>
      </c>
    </row>
    <row r="2335" spans="1:13" x14ac:dyDescent="0.2">
      <c r="A2335" s="4" t="s">
        <v>6002</v>
      </c>
      <c r="B2335" s="4" t="s">
        <v>6003</v>
      </c>
      <c r="C2335" s="5">
        <v>2640569060</v>
      </c>
      <c r="D2335" s="5">
        <v>693</v>
      </c>
      <c r="E2335" s="5">
        <v>788</v>
      </c>
      <c r="F2335" s="5">
        <v>3759448153</v>
      </c>
      <c r="G2335" s="5">
        <v>1592</v>
      </c>
      <c r="H2335" s="5">
        <v>3759448153</v>
      </c>
      <c r="I2335" s="6">
        <f t="shared" si="108"/>
        <v>0</v>
      </c>
      <c r="J2335" s="4" t="str">
        <f>VLOOKUP(A2335,districts!$A$4:$G$3181,6,FALSE)</f>
        <v>Miskolci</v>
      </c>
      <c r="L2335" s="5">
        <f t="shared" si="109"/>
        <v>3810344.963924964</v>
      </c>
      <c r="M2335" s="5">
        <f t="shared" si="110"/>
        <v>2361462.4076633165</v>
      </c>
    </row>
    <row r="2336" spans="1:13" x14ac:dyDescent="0.2">
      <c r="A2336" s="4" t="s">
        <v>6004</v>
      </c>
      <c r="B2336" s="4" t="s">
        <v>6005</v>
      </c>
      <c r="C2336" s="5">
        <v>4461261425</v>
      </c>
      <c r="D2336" s="5">
        <v>1288</v>
      </c>
      <c r="E2336" s="5">
        <v>1430</v>
      </c>
      <c r="F2336" s="5">
        <v>5689393305</v>
      </c>
      <c r="G2336" s="5">
        <v>3038</v>
      </c>
      <c r="H2336" s="5">
        <v>5689393305</v>
      </c>
      <c r="I2336" s="6">
        <f t="shared" si="108"/>
        <v>0</v>
      </c>
      <c r="J2336" s="4" t="str">
        <f>VLOOKUP(A2336,districts!$A$4:$G$3181,6,FALSE)</f>
        <v>Miskolci</v>
      </c>
      <c r="L2336" s="5">
        <f t="shared" si="109"/>
        <v>3463712.2864906834</v>
      </c>
      <c r="M2336" s="5">
        <f t="shared" si="110"/>
        <v>1872743.0233706385</v>
      </c>
    </row>
    <row r="2337" spans="1:13" x14ac:dyDescent="0.2">
      <c r="A2337" s="4" t="s">
        <v>6006</v>
      </c>
      <c r="B2337" s="4" t="s">
        <v>6007</v>
      </c>
      <c r="C2337" s="5">
        <v>745929976</v>
      </c>
      <c r="D2337" s="5">
        <v>213</v>
      </c>
      <c r="E2337" s="5">
        <v>230</v>
      </c>
      <c r="F2337" s="5">
        <v>908722356</v>
      </c>
      <c r="G2337" s="5">
        <v>463</v>
      </c>
      <c r="H2337" s="5">
        <v>908722356</v>
      </c>
      <c r="I2337" s="6">
        <f t="shared" si="108"/>
        <v>0</v>
      </c>
      <c r="J2337" s="4" t="str">
        <f>VLOOKUP(A2337,districts!$A$4:$G$3181,6,FALSE)</f>
        <v>Miskolci</v>
      </c>
      <c r="L2337" s="5">
        <f t="shared" si="109"/>
        <v>3502018.6666666665</v>
      </c>
      <c r="M2337" s="5">
        <f t="shared" si="110"/>
        <v>1962683.2742980563</v>
      </c>
    </row>
    <row r="2338" spans="1:13" x14ac:dyDescent="0.2">
      <c r="A2338" s="4" t="s">
        <v>6008</v>
      </c>
      <c r="B2338" s="4" t="s">
        <v>6009</v>
      </c>
      <c r="C2338" s="5">
        <v>226738727</v>
      </c>
      <c r="D2338" s="5">
        <v>81</v>
      </c>
      <c r="E2338" s="5">
        <v>95</v>
      </c>
      <c r="F2338" s="5">
        <v>319901018</v>
      </c>
      <c r="G2338" s="5">
        <v>211</v>
      </c>
      <c r="H2338" s="5">
        <v>319901018</v>
      </c>
      <c r="I2338" s="6">
        <f t="shared" si="108"/>
        <v>0</v>
      </c>
      <c r="J2338" s="4" t="str">
        <f>VLOOKUP(A2338,districts!$A$4:$G$3181,6,FALSE)</f>
        <v>Putnoki</v>
      </c>
      <c r="L2338" s="5">
        <f t="shared" si="109"/>
        <v>2799243.5432098764</v>
      </c>
      <c r="M2338" s="5">
        <f t="shared" si="110"/>
        <v>1516118.5687203791</v>
      </c>
    </row>
    <row r="2339" spans="1:13" x14ac:dyDescent="0.2">
      <c r="A2339" s="4" t="s">
        <v>6010</v>
      </c>
      <c r="B2339" s="4" t="s">
        <v>6011</v>
      </c>
      <c r="C2339" s="5">
        <v>384076627</v>
      </c>
      <c r="D2339" s="5">
        <v>176</v>
      </c>
      <c r="E2339" s="5">
        <v>186</v>
      </c>
      <c r="F2339" s="5">
        <v>568729253</v>
      </c>
      <c r="G2339" s="5">
        <v>474</v>
      </c>
      <c r="H2339" s="5">
        <v>568729253</v>
      </c>
      <c r="I2339" s="6">
        <f t="shared" si="108"/>
        <v>0</v>
      </c>
      <c r="J2339" s="4" t="str">
        <f>VLOOKUP(A2339,districts!$A$4:$G$3181,6,FALSE)</f>
        <v>Putnoki</v>
      </c>
      <c r="L2339" s="5">
        <f t="shared" si="109"/>
        <v>2182253.5625</v>
      </c>
      <c r="M2339" s="5">
        <f t="shared" si="110"/>
        <v>1199850.7447257384</v>
      </c>
    </row>
    <row r="2340" spans="1:13" x14ac:dyDescent="0.2">
      <c r="A2340" s="4" t="s">
        <v>6012</v>
      </c>
      <c r="B2340" s="4" t="s">
        <v>6013</v>
      </c>
      <c r="C2340" s="5">
        <v>3029161568</v>
      </c>
      <c r="D2340" s="5">
        <v>736</v>
      </c>
      <c r="E2340" s="5">
        <v>864</v>
      </c>
      <c r="F2340" s="5">
        <v>5654524071</v>
      </c>
      <c r="G2340" s="5">
        <v>1612</v>
      </c>
      <c r="H2340" s="5">
        <v>5654524071</v>
      </c>
      <c r="I2340" s="6">
        <f t="shared" si="108"/>
        <v>0</v>
      </c>
      <c r="J2340" s="4" t="str">
        <f>VLOOKUP(A2340,districts!$A$4:$G$3181,6,FALSE)</f>
        <v>Tiszaújvárosi</v>
      </c>
      <c r="L2340" s="5">
        <f t="shared" si="109"/>
        <v>4115708.6521739131</v>
      </c>
      <c r="M2340" s="5">
        <f t="shared" si="110"/>
        <v>3507769.2748138956</v>
      </c>
    </row>
    <row r="2341" spans="1:13" x14ac:dyDescent="0.2">
      <c r="A2341" s="4" t="s">
        <v>6014</v>
      </c>
      <c r="B2341" s="4" t="s">
        <v>6015</v>
      </c>
      <c r="C2341" s="5">
        <v>1633577474</v>
      </c>
      <c r="D2341" s="5">
        <v>351</v>
      </c>
      <c r="E2341" s="5">
        <v>394</v>
      </c>
      <c r="F2341" s="5">
        <v>2066472210</v>
      </c>
      <c r="G2341" s="5">
        <v>735</v>
      </c>
      <c r="H2341" s="5">
        <v>2066472210</v>
      </c>
      <c r="I2341" s="6">
        <f t="shared" si="108"/>
        <v>0</v>
      </c>
      <c r="J2341" s="4" t="str">
        <f>VLOOKUP(A2341,districts!$A$4:$G$3181,6,FALSE)</f>
        <v>Miskolci</v>
      </c>
      <c r="L2341" s="5">
        <f t="shared" si="109"/>
        <v>4654066.8774928777</v>
      </c>
      <c r="M2341" s="5">
        <f t="shared" si="110"/>
        <v>2811526.8163265307</v>
      </c>
    </row>
    <row r="2342" spans="1:13" x14ac:dyDescent="0.2">
      <c r="A2342" s="4" t="s">
        <v>6016</v>
      </c>
      <c r="B2342" s="4" t="s">
        <v>6017</v>
      </c>
      <c r="C2342" s="5">
        <v>1911974285</v>
      </c>
      <c r="D2342" s="5">
        <v>619</v>
      </c>
      <c r="E2342" s="5">
        <v>674</v>
      </c>
      <c r="F2342" s="5">
        <v>2531535073</v>
      </c>
      <c r="G2342" s="5">
        <v>1518</v>
      </c>
      <c r="H2342" s="5">
        <v>2531535073</v>
      </c>
      <c r="I2342" s="6">
        <f t="shared" si="108"/>
        <v>0</v>
      </c>
      <c r="J2342" s="4" t="str">
        <f>VLOOKUP(A2342,districts!$A$4:$G$3181,6,FALSE)</f>
        <v>Miskolci</v>
      </c>
      <c r="L2342" s="5">
        <f t="shared" si="109"/>
        <v>3088811.4458804522</v>
      </c>
      <c r="M2342" s="5">
        <f t="shared" si="110"/>
        <v>1667677.9137022397</v>
      </c>
    </row>
    <row r="2343" spans="1:13" x14ac:dyDescent="0.2">
      <c r="A2343" s="4" t="s">
        <v>6018</v>
      </c>
      <c r="B2343" s="4" t="s">
        <v>6019</v>
      </c>
      <c r="C2343" s="5">
        <v>612911955</v>
      </c>
      <c r="D2343" s="5">
        <v>223</v>
      </c>
      <c r="E2343" s="5">
        <v>260</v>
      </c>
      <c r="F2343" s="5">
        <v>783930069</v>
      </c>
      <c r="G2343" s="5">
        <v>509</v>
      </c>
      <c r="H2343" s="5">
        <v>783930069</v>
      </c>
      <c r="I2343" s="6">
        <f t="shared" si="108"/>
        <v>0</v>
      </c>
      <c r="J2343" s="4" t="str">
        <f>VLOOKUP(A2343,districts!$A$4:$G$3181,6,FALSE)</f>
        <v>Putnoki</v>
      </c>
      <c r="L2343" s="5">
        <f t="shared" si="109"/>
        <v>2748484.1031390135</v>
      </c>
      <c r="M2343" s="5">
        <f t="shared" si="110"/>
        <v>1540137.6601178781</v>
      </c>
    </row>
    <row r="2344" spans="1:13" x14ac:dyDescent="0.2">
      <c r="A2344" s="4" t="s">
        <v>6020</v>
      </c>
      <c r="B2344" s="4" t="s">
        <v>6021</v>
      </c>
      <c r="C2344" s="5">
        <v>621341456</v>
      </c>
      <c r="D2344" s="5">
        <v>175</v>
      </c>
      <c r="E2344" s="5">
        <v>198</v>
      </c>
      <c r="F2344" s="5">
        <v>823156239</v>
      </c>
      <c r="G2344" s="5">
        <v>410</v>
      </c>
      <c r="H2344" s="5">
        <v>823156239</v>
      </c>
      <c r="I2344" s="6">
        <f t="shared" si="108"/>
        <v>0</v>
      </c>
      <c r="J2344" s="4" t="str">
        <f>VLOOKUP(A2344,districts!$A$4:$G$3181,6,FALSE)</f>
        <v>Miskolci</v>
      </c>
      <c r="L2344" s="5">
        <f t="shared" si="109"/>
        <v>3550522.6057142857</v>
      </c>
      <c r="M2344" s="5">
        <f t="shared" si="110"/>
        <v>2007698.1439024389</v>
      </c>
    </row>
    <row r="2345" spans="1:13" x14ac:dyDescent="0.2">
      <c r="A2345" s="4" t="s">
        <v>322</v>
      </c>
      <c r="B2345" s="4" t="s">
        <v>6022</v>
      </c>
      <c r="C2345" s="5">
        <v>17563028372</v>
      </c>
      <c r="D2345" s="5">
        <v>4663</v>
      </c>
      <c r="E2345" s="5">
        <v>5227</v>
      </c>
      <c r="F2345" s="5">
        <v>23228327829</v>
      </c>
      <c r="G2345" s="5">
        <v>11879</v>
      </c>
      <c r="H2345" s="5">
        <v>23228327829</v>
      </c>
      <c r="I2345" s="6">
        <f t="shared" si="108"/>
        <v>0</v>
      </c>
      <c r="J2345" s="4" t="str">
        <f>VLOOKUP(A2345,districts!$A$4:$G$3181,6,FALSE)</f>
        <v>Kazincbarcikai</v>
      </c>
      <c r="L2345" s="5">
        <f t="shared" si="109"/>
        <v>3766465.4454214023</v>
      </c>
      <c r="M2345" s="5">
        <f t="shared" si="110"/>
        <v>1955411.0471420153</v>
      </c>
    </row>
    <row r="2346" spans="1:13" x14ac:dyDescent="0.2">
      <c r="A2346" s="4" t="s">
        <v>6023</v>
      </c>
      <c r="B2346" s="4" t="s">
        <v>6024</v>
      </c>
      <c r="C2346" s="5">
        <v>4507149043</v>
      </c>
      <c r="D2346" s="5">
        <v>1082</v>
      </c>
      <c r="E2346" s="5">
        <v>1254</v>
      </c>
      <c r="F2346" s="5">
        <v>7554551370</v>
      </c>
      <c r="G2346" s="5">
        <v>2376</v>
      </c>
      <c r="H2346" s="5">
        <v>7554551370</v>
      </c>
      <c r="I2346" s="6">
        <f t="shared" si="108"/>
        <v>0</v>
      </c>
      <c r="J2346" s="4" t="str">
        <f>VLOOKUP(A2346,districts!$A$4:$G$3181,6,FALSE)</f>
        <v>Tiszaújvárosi</v>
      </c>
      <c r="L2346" s="5">
        <f t="shared" si="109"/>
        <v>4165572.1284658043</v>
      </c>
      <c r="M2346" s="5">
        <f t="shared" si="110"/>
        <v>3179524.9873737372</v>
      </c>
    </row>
    <row r="2347" spans="1:13" x14ac:dyDescent="0.2">
      <c r="A2347" s="4" t="s">
        <v>6025</v>
      </c>
      <c r="B2347" s="4" t="s">
        <v>6026</v>
      </c>
      <c r="C2347" s="5">
        <v>4002849035</v>
      </c>
      <c r="D2347" s="5">
        <v>1018</v>
      </c>
      <c r="E2347" s="5">
        <v>1117</v>
      </c>
      <c r="F2347" s="5">
        <v>5209247407</v>
      </c>
      <c r="G2347" s="5">
        <v>2100</v>
      </c>
      <c r="H2347" s="5">
        <v>5209247407</v>
      </c>
      <c r="I2347" s="6">
        <f t="shared" si="108"/>
        <v>0</v>
      </c>
      <c r="J2347" s="4" t="str">
        <f>VLOOKUP(A2347,districts!$A$4:$G$3181,6,FALSE)</f>
        <v>Miskolci</v>
      </c>
      <c r="L2347" s="5">
        <f t="shared" si="109"/>
        <v>3932071.7436149311</v>
      </c>
      <c r="M2347" s="5">
        <f t="shared" si="110"/>
        <v>2480594.0033333334</v>
      </c>
    </row>
    <row r="2348" spans="1:13" x14ac:dyDescent="0.2">
      <c r="A2348" s="4" t="s">
        <v>6027</v>
      </c>
      <c r="B2348" s="4" t="s">
        <v>6028</v>
      </c>
      <c r="C2348" s="5">
        <v>1008198787</v>
      </c>
      <c r="D2348" s="5">
        <v>323</v>
      </c>
      <c r="E2348" s="5">
        <v>366</v>
      </c>
      <c r="F2348" s="5">
        <v>1454707440</v>
      </c>
      <c r="G2348" s="5">
        <v>774</v>
      </c>
      <c r="H2348" s="5">
        <v>1454707440</v>
      </c>
      <c r="I2348" s="6">
        <f t="shared" si="108"/>
        <v>0</v>
      </c>
      <c r="J2348" s="4" t="str">
        <f>VLOOKUP(A2348,districts!$A$4:$G$3181,6,FALSE)</f>
        <v>Putnoki</v>
      </c>
      <c r="L2348" s="5">
        <f t="shared" si="109"/>
        <v>3121358.4736842103</v>
      </c>
      <c r="M2348" s="5">
        <f t="shared" si="110"/>
        <v>1879466.9767441861</v>
      </c>
    </row>
    <row r="2349" spans="1:13" x14ac:dyDescent="0.2">
      <c r="A2349" s="4" t="s">
        <v>321</v>
      </c>
      <c r="B2349" s="4" t="s">
        <v>6029</v>
      </c>
      <c r="C2349" s="5">
        <v>737056885</v>
      </c>
      <c r="D2349" s="5">
        <v>126</v>
      </c>
      <c r="E2349" s="5">
        <v>163</v>
      </c>
      <c r="F2349" s="5">
        <v>848474900</v>
      </c>
      <c r="G2349" s="5">
        <v>409</v>
      </c>
      <c r="H2349" s="5">
        <v>848474900</v>
      </c>
      <c r="I2349" s="6">
        <f t="shared" si="108"/>
        <v>0</v>
      </c>
      <c r="J2349" s="4" t="str">
        <f>VLOOKUP(A2349,districts!$A$4:$G$3181,6,FALSE)</f>
        <v>Sárvári</v>
      </c>
      <c r="L2349" s="5">
        <f t="shared" si="109"/>
        <v>5849657.8174603172</v>
      </c>
      <c r="M2349" s="5">
        <f t="shared" si="110"/>
        <v>2074510.7579462102</v>
      </c>
    </row>
    <row r="2350" spans="1:13" x14ac:dyDescent="0.2">
      <c r="A2350" s="4" t="s">
        <v>6030</v>
      </c>
      <c r="B2350" s="4" t="s">
        <v>6031</v>
      </c>
      <c r="C2350" s="5">
        <v>188611270</v>
      </c>
      <c r="D2350" s="5">
        <v>22</v>
      </c>
      <c r="E2350" s="5">
        <v>41</v>
      </c>
      <c r="F2350" s="5">
        <v>260855300</v>
      </c>
      <c r="G2350" s="5">
        <v>82</v>
      </c>
      <c r="H2350" s="5">
        <v>260855300</v>
      </c>
      <c r="I2350" s="6">
        <f t="shared" si="108"/>
        <v>0</v>
      </c>
      <c r="J2350" s="4" t="str">
        <f>VLOOKUP(A2350,districts!$A$4:$G$3181,6,FALSE)</f>
        <v>Tapolcai</v>
      </c>
      <c r="L2350" s="5">
        <f t="shared" si="109"/>
        <v>8573239.5454545449</v>
      </c>
      <c r="M2350" s="5">
        <f t="shared" si="110"/>
        <v>3181162.1951219514</v>
      </c>
    </row>
    <row r="2351" spans="1:13" x14ac:dyDescent="0.2">
      <c r="A2351" s="4" t="s">
        <v>323</v>
      </c>
      <c r="B2351" s="4" t="s">
        <v>6032</v>
      </c>
      <c r="C2351" s="5">
        <v>56013679364</v>
      </c>
      <c r="D2351" s="5">
        <v>13832</v>
      </c>
      <c r="E2351" s="5">
        <v>15992</v>
      </c>
      <c r="F2351" s="5">
        <v>73952793798</v>
      </c>
      <c r="G2351" s="5">
        <v>32822</v>
      </c>
      <c r="H2351" s="5">
        <v>73968703014</v>
      </c>
      <c r="I2351" s="6">
        <f t="shared" si="108"/>
        <v>15909216</v>
      </c>
      <c r="J2351" s="4" t="str">
        <f>VLOOKUP(A2351,districts!$A$4:$G$3181,6,FALSE)</f>
        <v>Salgótarjáni</v>
      </c>
      <c r="L2351" s="5">
        <f t="shared" si="109"/>
        <v>4049571.9609600925</v>
      </c>
      <c r="M2351" s="5">
        <f t="shared" si="110"/>
        <v>2253631.8022667724</v>
      </c>
    </row>
    <row r="2352" spans="1:13" x14ac:dyDescent="0.2">
      <c r="A2352" s="4" t="s">
        <v>6033</v>
      </c>
      <c r="B2352" s="4" t="s">
        <v>6034</v>
      </c>
      <c r="C2352" s="5">
        <v>1032238008</v>
      </c>
      <c r="D2352" s="5">
        <v>241</v>
      </c>
      <c r="E2352" s="5">
        <v>275</v>
      </c>
      <c r="F2352" s="5">
        <v>1371357574</v>
      </c>
      <c r="G2352" s="5">
        <v>483</v>
      </c>
      <c r="H2352" s="5">
        <v>1371357574</v>
      </c>
      <c r="I2352" s="6">
        <f t="shared" si="108"/>
        <v>0</v>
      </c>
      <c r="J2352" s="4" t="str">
        <f>VLOOKUP(A2352,districts!$A$4:$G$3181,6,FALSE)</f>
        <v>Szombathelyi</v>
      </c>
      <c r="L2352" s="5">
        <f t="shared" si="109"/>
        <v>4283145.2614107886</v>
      </c>
      <c r="M2352" s="5">
        <f t="shared" si="110"/>
        <v>2839249.6356107662</v>
      </c>
    </row>
    <row r="2353" spans="1:13" x14ac:dyDescent="0.2">
      <c r="A2353" s="4" t="s">
        <v>6035</v>
      </c>
      <c r="B2353" s="4" t="s">
        <v>6036</v>
      </c>
      <c r="C2353" s="5">
        <v>921965457</v>
      </c>
      <c r="D2353" s="5">
        <v>270</v>
      </c>
      <c r="E2353" s="5">
        <v>309</v>
      </c>
      <c r="F2353" s="5">
        <v>1251022174</v>
      </c>
      <c r="G2353" s="5">
        <v>595</v>
      </c>
      <c r="H2353" s="5">
        <v>1251022174</v>
      </c>
      <c r="I2353" s="6">
        <f t="shared" si="108"/>
        <v>0</v>
      </c>
      <c r="J2353" s="4" t="str">
        <f>VLOOKUP(A2353,districts!$A$4:$G$3181,6,FALSE)</f>
        <v>Zalaegerszegi</v>
      </c>
      <c r="L2353" s="5">
        <f t="shared" si="109"/>
        <v>3414686.8777777776</v>
      </c>
      <c r="M2353" s="5">
        <f t="shared" si="110"/>
        <v>2102558.275630252</v>
      </c>
    </row>
    <row r="2354" spans="1:13" x14ac:dyDescent="0.2">
      <c r="A2354" s="4" t="s">
        <v>6037</v>
      </c>
      <c r="B2354" s="4" t="s">
        <v>6038</v>
      </c>
      <c r="C2354" s="5">
        <v>1344249948</v>
      </c>
      <c r="D2354" s="5">
        <v>527</v>
      </c>
      <c r="E2354" s="5">
        <v>577</v>
      </c>
      <c r="F2354" s="5">
        <v>1795628104</v>
      </c>
      <c r="G2354" s="5">
        <v>1657</v>
      </c>
      <c r="H2354" s="5">
        <v>1795628104</v>
      </c>
      <c r="I2354" s="6">
        <f t="shared" si="108"/>
        <v>0</v>
      </c>
      <c r="J2354" s="4" t="str">
        <f>VLOOKUP(A2354,districts!$A$4:$G$3181,6,FALSE)</f>
        <v>Mezőkövesdi</v>
      </c>
      <c r="L2354" s="5">
        <f t="shared" si="109"/>
        <v>2550758.9146110057</v>
      </c>
      <c r="M2354" s="5">
        <f t="shared" si="110"/>
        <v>1083662.1025950513</v>
      </c>
    </row>
    <row r="2355" spans="1:13" x14ac:dyDescent="0.2">
      <c r="A2355" s="4" t="s">
        <v>6039</v>
      </c>
      <c r="B2355" s="4" t="s">
        <v>6040</v>
      </c>
      <c r="C2355" s="5">
        <v>247670455</v>
      </c>
      <c r="D2355" s="5">
        <v>95</v>
      </c>
      <c r="E2355" s="5">
        <v>105</v>
      </c>
      <c r="F2355" s="5">
        <v>280191489</v>
      </c>
      <c r="G2355" s="5">
        <v>194</v>
      </c>
      <c r="H2355" s="5">
        <v>280191489</v>
      </c>
      <c r="I2355" s="6">
        <f t="shared" si="108"/>
        <v>0</v>
      </c>
      <c r="J2355" s="4" t="str">
        <f>VLOOKUP(A2355,districts!$A$4:$G$3181,6,FALSE)</f>
        <v>Sellyei</v>
      </c>
      <c r="L2355" s="5">
        <f t="shared" si="109"/>
        <v>2607057.4210526315</v>
      </c>
      <c r="M2355" s="5">
        <f t="shared" si="110"/>
        <v>1444286.0257731958</v>
      </c>
    </row>
    <row r="2356" spans="1:13" x14ac:dyDescent="0.2">
      <c r="A2356" s="4" t="s">
        <v>6041</v>
      </c>
      <c r="B2356" s="4" t="s">
        <v>6042</v>
      </c>
      <c r="C2356" s="5">
        <v>317735388</v>
      </c>
      <c r="D2356" s="5">
        <v>102</v>
      </c>
      <c r="E2356" s="5">
        <v>124</v>
      </c>
      <c r="F2356" s="5">
        <v>415930884</v>
      </c>
      <c r="G2356" s="5">
        <v>261</v>
      </c>
      <c r="H2356" s="5">
        <v>415930884</v>
      </c>
      <c r="I2356" s="6">
        <f t="shared" si="108"/>
        <v>0</v>
      </c>
      <c r="J2356" s="4" t="str">
        <f>VLOOKUP(A2356,districts!$A$4:$G$3181,6,FALSE)</f>
        <v>Salgótarjáni</v>
      </c>
      <c r="L2356" s="5">
        <f t="shared" si="109"/>
        <v>3115052.8235294116</v>
      </c>
      <c r="M2356" s="5">
        <f t="shared" si="110"/>
        <v>1593604.91954023</v>
      </c>
    </row>
    <row r="2357" spans="1:13" x14ac:dyDescent="0.2">
      <c r="A2357" s="4" t="s">
        <v>6043</v>
      </c>
      <c r="B2357" s="4" t="s">
        <v>6044</v>
      </c>
      <c r="C2357" s="5">
        <v>382214480</v>
      </c>
      <c r="D2357" s="5">
        <v>126</v>
      </c>
      <c r="E2357" s="5">
        <v>170</v>
      </c>
      <c r="F2357" s="5">
        <v>583788867</v>
      </c>
      <c r="G2357" s="5">
        <v>380</v>
      </c>
      <c r="H2357" s="5">
        <v>583788867</v>
      </c>
      <c r="I2357" s="6">
        <f t="shared" si="108"/>
        <v>0</v>
      </c>
      <c r="J2357" s="4" t="str">
        <f>VLOOKUP(A2357,districts!$A$4:$G$3181,6,FALSE)</f>
        <v>Nagykanizsai</v>
      </c>
      <c r="L2357" s="5">
        <f t="shared" si="109"/>
        <v>3033448.2539682542</v>
      </c>
      <c r="M2357" s="5">
        <f t="shared" si="110"/>
        <v>1536286.4921052631</v>
      </c>
    </row>
    <row r="2358" spans="1:13" x14ac:dyDescent="0.2">
      <c r="A2358" s="4" t="s">
        <v>6045</v>
      </c>
      <c r="B2358" s="4" t="s">
        <v>6046</v>
      </c>
      <c r="C2358" s="5">
        <v>14317819372</v>
      </c>
      <c r="D2358" s="5">
        <v>3785</v>
      </c>
      <c r="E2358" s="5">
        <v>4472</v>
      </c>
      <c r="F2358" s="5">
        <v>19582472976</v>
      </c>
      <c r="G2358" s="5">
        <v>8582</v>
      </c>
      <c r="H2358" s="5">
        <v>19582472976</v>
      </c>
      <c r="I2358" s="6">
        <f t="shared" si="108"/>
        <v>0</v>
      </c>
      <c r="J2358" s="4" t="str">
        <f>VLOOKUP(A2358,districts!$A$4:$G$3181,6,FALSE)</f>
        <v>Szegedi</v>
      </c>
      <c r="L2358" s="5">
        <f t="shared" si="109"/>
        <v>3782779.2264200794</v>
      </c>
      <c r="M2358" s="5">
        <f t="shared" si="110"/>
        <v>2281807.6178047075</v>
      </c>
    </row>
    <row r="2359" spans="1:13" x14ac:dyDescent="0.2">
      <c r="A2359" s="4" t="s">
        <v>6047</v>
      </c>
      <c r="B2359" s="4" t="s">
        <v>6048</v>
      </c>
      <c r="C2359" s="5">
        <v>876444595</v>
      </c>
      <c r="D2359" s="5">
        <v>252</v>
      </c>
      <c r="E2359" s="5">
        <v>279</v>
      </c>
      <c r="F2359" s="5">
        <v>1282684049</v>
      </c>
      <c r="G2359" s="5">
        <v>492</v>
      </c>
      <c r="H2359" s="5">
        <v>1282684049</v>
      </c>
      <c r="I2359" s="6">
        <f t="shared" si="108"/>
        <v>0</v>
      </c>
      <c r="J2359" s="4" t="str">
        <f>VLOOKUP(A2359,districts!$A$4:$G$3181,6,FALSE)</f>
        <v>Kaposvári</v>
      </c>
      <c r="L2359" s="5">
        <f t="shared" si="109"/>
        <v>3477954.7420634921</v>
      </c>
      <c r="M2359" s="5">
        <f t="shared" si="110"/>
        <v>2607081.400406504</v>
      </c>
    </row>
    <row r="2360" spans="1:13" x14ac:dyDescent="0.2">
      <c r="A2360" s="4" t="s">
        <v>6049</v>
      </c>
      <c r="B2360" s="4" t="s">
        <v>6050</v>
      </c>
      <c r="C2360" s="5">
        <v>862926748</v>
      </c>
      <c r="D2360" s="5">
        <v>309</v>
      </c>
      <c r="E2360" s="5">
        <v>351</v>
      </c>
      <c r="F2360" s="5">
        <v>1188633475</v>
      </c>
      <c r="G2360" s="5">
        <v>885</v>
      </c>
      <c r="H2360" s="5">
        <v>1188633475</v>
      </c>
      <c r="I2360" s="6">
        <f t="shared" si="108"/>
        <v>0</v>
      </c>
      <c r="J2360" s="4" t="str">
        <f>VLOOKUP(A2360,districts!$A$4:$G$3181,6,FALSE)</f>
        <v>Püspökladányi</v>
      </c>
      <c r="L2360" s="5">
        <f t="shared" si="109"/>
        <v>2792643.1974110031</v>
      </c>
      <c r="M2360" s="5">
        <f t="shared" si="110"/>
        <v>1343088.6723163843</v>
      </c>
    </row>
    <row r="2361" spans="1:13" x14ac:dyDescent="0.2">
      <c r="A2361" s="4" t="s">
        <v>6051</v>
      </c>
      <c r="B2361" s="4" t="s">
        <v>6052</v>
      </c>
      <c r="C2361" s="5">
        <v>3667747116</v>
      </c>
      <c r="D2361" s="5">
        <v>1032</v>
      </c>
      <c r="E2361" s="5">
        <v>1183</v>
      </c>
      <c r="F2361" s="5">
        <v>4602956240</v>
      </c>
      <c r="G2361" s="5">
        <v>2350</v>
      </c>
      <c r="H2361" s="5">
        <v>4602956240</v>
      </c>
      <c r="I2361" s="6">
        <f t="shared" si="108"/>
        <v>0</v>
      </c>
      <c r="J2361" s="4" t="str">
        <f>VLOOKUP(A2361,districts!$A$4:$G$3181,6,FALSE)</f>
        <v>Derecskei</v>
      </c>
      <c r="L2361" s="5">
        <f t="shared" si="109"/>
        <v>3554018.5232558139</v>
      </c>
      <c r="M2361" s="5">
        <f t="shared" si="110"/>
        <v>1958704.7829787233</v>
      </c>
    </row>
    <row r="2362" spans="1:13" x14ac:dyDescent="0.2">
      <c r="A2362" s="4" t="s">
        <v>6053</v>
      </c>
      <c r="B2362" s="4" t="s">
        <v>6054</v>
      </c>
      <c r="C2362" s="5">
        <v>266671816</v>
      </c>
      <c r="D2362" s="5">
        <v>88</v>
      </c>
      <c r="E2362" s="5">
        <v>104</v>
      </c>
      <c r="F2362" s="5">
        <v>353527566</v>
      </c>
      <c r="G2362" s="5">
        <v>238</v>
      </c>
      <c r="H2362" s="5">
        <v>353527566</v>
      </c>
      <c r="I2362" s="6">
        <f t="shared" si="108"/>
        <v>0</v>
      </c>
      <c r="J2362" s="4" t="str">
        <f>VLOOKUP(A2362,districts!$A$4:$G$3181,6,FALSE)</f>
        <v>Sárospataki</v>
      </c>
      <c r="L2362" s="5">
        <f t="shared" si="109"/>
        <v>3030361.5454545454</v>
      </c>
      <c r="M2362" s="5">
        <f t="shared" si="110"/>
        <v>1485409.9411764706</v>
      </c>
    </row>
    <row r="2363" spans="1:13" x14ac:dyDescent="0.2">
      <c r="A2363" s="4" t="s">
        <v>360</v>
      </c>
      <c r="B2363" s="4" t="s">
        <v>6055</v>
      </c>
      <c r="C2363" s="5">
        <v>20462548477</v>
      </c>
      <c r="D2363" s="5">
        <v>5517</v>
      </c>
      <c r="E2363" s="5">
        <v>6548</v>
      </c>
      <c r="F2363" s="5">
        <v>30384969847</v>
      </c>
      <c r="G2363" s="5">
        <v>11913</v>
      </c>
      <c r="H2363" s="5">
        <v>30384969847</v>
      </c>
      <c r="I2363" s="6">
        <f t="shared" si="108"/>
        <v>0</v>
      </c>
      <c r="J2363" s="4" t="str">
        <f>VLOOKUP(A2363,districts!$A$4:$G$3181,6,FALSE)</f>
        <v>Sárbogárdi</v>
      </c>
      <c r="L2363" s="5">
        <f t="shared" si="109"/>
        <v>3708999.1801703824</v>
      </c>
      <c r="M2363" s="5">
        <f t="shared" si="110"/>
        <v>2550572.4709980693</v>
      </c>
    </row>
    <row r="2364" spans="1:13" x14ac:dyDescent="0.2">
      <c r="A2364" s="4" t="s">
        <v>6056</v>
      </c>
      <c r="B2364" s="4" t="s">
        <v>6057</v>
      </c>
      <c r="C2364" s="5">
        <v>1303392727</v>
      </c>
      <c r="D2364" s="5">
        <v>339</v>
      </c>
      <c r="E2364" s="5">
        <v>396</v>
      </c>
      <c r="F2364" s="5">
        <v>1725186680</v>
      </c>
      <c r="G2364" s="5">
        <v>749</v>
      </c>
      <c r="H2364" s="5">
        <v>1725186680</v>
      </c>
      <c r="I2364" s="6">
        <f t="shared" si="108"/>
        <v>0</v>
      </c>
      <c r="J2364" s="4" t="str">
        <f>VLOOKUP(A2364,districts!$A$4:$G$3181,6,FALSE)</f>
        <v>Sárbogárdi</v>
      </c>
      <c r="L2364" s="5">
        <f t="shared" si="109"/>
        <v>3844816.3038348081</v>
      </c>
      <c r="M2364" s="5">
        <f t="shared" si="110"/>
        <v>2303320</v>
      </c>
    </row>
    <row r="2365" spans="1:13" x14ac:dyDescent="0.2">
      <c r="A2365" s="4" t="s">
        <v>6058</v>
      </c>
      <c r="B2365" s="4" t="s">
        <v>6059</v>
      </c>
      <c r="C2365" s="5">
        <v>116940761</v>
      </c>
      <c r="D2365" s="5">
        <v>34</v>
      </c>
      <c r="E2365" s="5">
        <v>40</v>
      </c>
      <c r="F2365" s="5">
        <v>153922861</v>
      </c>
      <c r="G2365" s="5">
        <v>95</v>
      </c>
      <c r="H2365" s="5">
        <v>153922861</v>
      </c>
      <c r="I2365" s="6">
        <f t="shared" si="108"/>
        <v>0</v>
      </c>
      <c r="J2365" s="4" t="str">
        <f>VLOOKUP(A2365,districts!$A$4:$G$3181,6,FALSE)</f>
        <v>Vasvári</v>
      </c>
      <c r="L2365" s="5">
        <f t="shared" si="109"/>
        <v>3439434.1470588236</v>
      </c>
      <c r="M2365" s="5">
        <f t="shared" si="110"/>
        <v>1620240.6421052632</v>
      </c>
    </row>
    <row r="2366" spans="1:13" x14ac:dyDescent="0.2">
      <c r="A2366" s="4" t="s">
        <v>6060</v>
      </c>
      <c r="B2366" s="4" t="s">
        <v>6061</v>
      </c>
      <c r="C2366" s="5">
        <v>1123000418</v>
      </c>
      <c r="D2366" s="5">
        <v>333</v>
      </c>
      <c r="E2366" s="5">
        <v>374</v>
      </c>
      <c r="F2366" s="5">
        <v>1676609825</v>
      </c>
      <c r="G2366" s="5">
        <v>754</v>
      </c>
      <c r="H2366" s="5">
        <v>1676609825</v>
      </c>
      <c r="I2366" s="6">
        <f t="shared" si="108"/>
        <v>0</v>
      </c>
      <c r="J2366" s="4" t="str">
        <f>VLOOKUP(A2366,districts!$A$4:$G$3181,6,FALSE)</f>
        <v>Zalaegerszegi</v>
      </c>
      <c r="L2366" s="5">
        <f t="shared" si="109"/>
        <v>3372373.6276276275</v>
      </c>
      <c r="M2366" s="5">
        <f t="shared" si="110"/>
        <v>2223620.4575596815</v>
      </c>
    </row>
    <row r="2367" spans="1:13" x14ac:dyDescent="0.2">
      <c r="A2367" s="4" t="s">
        <v>7628</v>
      </c>
      <c r="B2367" s="4" t="s">
        <v>6062</v>
      </c>
      <c r="C2367" s="5">
        <v>5590565245</v>
      </c>
      <c r="D2367" s="5">
        <v>1444</v>
      </c>
      <c r="E2367" s="5">
        <v>1608</v>
      </c>
      <c r="F2367" s="5">
        <v>7993963849</v>
      </c>
      <c r="G2367" s="5">
        <v>2818</v>
      </c>
      <c r="H2367" s="5">
        <v>7993963849</v>
      </c>
      <c r="I2367" s="6">
        <f t="shared" si="108"/>
        <v>0</v>
      </c>
      <c r="J2367" s="4" t="str">
        <f>VLOOKUP(A2367,districts!$A$4:$G$3181,6,FALSE)</f>
        <v>Esztergomi</v>
      </c>
      <c r="L2367" s="5">
        <f t="shared" si="109"/>
        <v>3871582.5796398893</v>
      </c>
      <c r="M2367" s="5">
        <f t="shared" si="110"/>
        <v>2836750.8335699076</v>
      </c>
    </row>
    <row r="2368" spans="1:13" x14ac:dyDescent="0.2">
      <c r="A2368" s="4" t="s">
        <v>324</v>
      </c>
      <c r="B2368" s="4" t="s">
        <v>6063</v>
      </c>
      <c r="C2368" s="5">
        <v>12276054579</v>
      </c>
      <c r="D2368" s="5">
        <v>3935</v>
      </c>
      <c r="E2368" s="5">
        <v>4505</v>
      </c>
      <c r="F2368" s="5">
        <v>15892330241</v>
      </c>
      <c r="G2368" s="5">
        <v>9801</v>
      </c>
      <c r="H2368" s="5">
        <v>15892330241</v>
      </c>
      <c r="I2368" s="6">
        <f t="shared" si="108"/>
        <v>0</v>
      </c>
      <c r="J2368" s="4" t="str">
        <f>VLOOKUP(A2368,districts!$A$4:$G$3181,6,FALSE)</f>
        <v>Sarkadi</v>
      </c>
      <c r="L2368" s="5">
        <f t="shared" si="109"/>
        <v>3119708.9146124525</v>
      </c>
      <c r="M2368" s="5">
        <f t="shared" si="110"/>
        <v>1621500.8918477707</v>
      </c>
    </row>
    <row r="2369" spans="1:13" x14ac:dyDescent="0.2">
      <c r="A2369" s="4" t="s">
        <v>6064</v>
      </c>
      <c r="B2369" s="4" t="s">
        <v>6065</v>
      </c>
      <c r="C2369" s="5">
        <v>2265167870</v>
      </c>
      <c r="D2369" s="5">
        <v>654</v>
      </c>
      <c r="E2369" s="5">
        <v>755</v>
      </c>
      <c r="F2369" s="5">
        <v>2825391747</v>
      </c>
      <c r="G2369" s="5">
        <v>1477</v>
      </c>
      <c r="H2369" s="5">
        <v>2825391747</v>
      </c>
      <c r="I2369" s="6">
        <f t="shared" si="108"/>
        <v>0</v>
      </c>
      <c r="J2369" s="4" t="str">
        <f>VLOOKUP(A2369,districts!$A$4:$G$3181,6,FALSE)</f>
        <v>Sarkadi</v>
      </c>
      <c r="L2369" s="5">
        <f t="shared" si="109"/>
        <v>3463559.4342507645</v>
      </c>
      <c r="M2369" s="5">
        <f t="shared" si="110"/>
        <v>1912926.0304671631</v>
      </c>
    </row>
    <row r="2370" spans="1:13" x14ac:dyDescent="0.2">
      <c r="A2370" s="4" t="s">
        <v>361</v>
      </c>
      <c r="B2370" s="4" t="s">
        <v>6066</v>
      </c>
      <c r="C2370" s="5">
        <v>3411940683</v>
      </c>
      <c r="D2370" s="5">
        <v>750</v>
      </c>
      <c r="E2370" s="5">
        <v>894</v>
      </c>
      <c r="F2370" s="5">
        <v>5420617747</v>
      </c>
      <c r="G2370" s="5">
        <v>1594</v>
      </c>
      <c r="H2370" s="5">
        <v>5420617747</v>
      </c>
      <c r="I2370" s="6">
        <f t="shared" ref="I2370:I2433" si="111">H2370-F2370</f>
        <v>0</v>
      </c>
      <c r="J2370" s="4" t="str">
        <f>VLOOKUP(A2370,districts!$A$4:$G$3181,6,FALSE)</f>
        <v>Székesfehérvári</v>
      </c>
      <c r="L2370" s="5">
        <f t="shared" ref="L2370:L2433" si="112">C2370/D2370</f>
        <v>4549254.2439999999</v>
      </c>
      <c r="M2370" s="5">
        <f t="shared" ref="M2370:M2433" si="113">H2370/G2370</f>
        <v>3400638.4861982432</v>
      </c>
    </row>
    <row r="2371" spans="1:13" x14ac:dyDescent="0.2">
      <c r="A2371" s="4" t="s">
        <v>6067</v>
      </c>
      <c r="B2371" s="4" t="s">
        <v>6068</v>
      </c>
      <c r="C2371" s="5">
        <v>2341141550</v>
      </c>
      <c r="D2371" s="5">
        <v>993</v>
      </c>
      <c r="E2371" s="5">
        <v>1103</v>
      </c>
      <c r="F2371" s="5">
        <v>3414486151</v>
      </c>
      <c r="G2371" s="5">
        <v>2702</v>
      </c>
      <c r="H2371" s="5">
        <v>3414486151</v>
      </c>
      <c r="I2371" s="6">
        <f t="shared" si="111"/>
        <v>0</v>
      </c>
      <c r="J2371" s="4" t="str">
        <f>VLOOKUP(A2371,districts!$A$4:$G$3181,6,FALSE)</f>
        <v>Sárbogárdi</v>
      </c>
      <c r="L2371" s="5">
        <f t="shared" si="112"/>
        <v>2357645.0654582074</v>
      </c>
      <c r="M2371" s="5">
        <f t="shared" si="113"/>
        <v>1263688.4348630644</v>
      </c>
    </row>
    <row r="2372" spans="1:13" x14ac:dyDescent="0.2">
      <c r="A2372" s="4" t="s">
        <v>6069</v>
      </c>
      <c r="B2372" s="4" t="s">
        <v>6070</v>
      </c>
      <c r="C2372" s="5">
        <v>975239326</v>
      </c>
      <c r="D2372" s="5">
        <v>303</v>
      </c>
      <c r="E2372" s="5">
        <v>347</v>
      </c>
      <c r="F2372" s="5">
        <v>1533528605</v>
      </c>
      <c r="G2372" s="5">
        <v>608</v>
      </c>
      <c r="H2372" s="5">
        <v>1533528605</v>
      </c>
      <c r="I2372" s="6">
        <f t="shared" si="111"/>
        <v>0</v>
      </c>
      <c r="J2372" s="4" t="str">
        <f>VLOOKUP(A2372,districts!$A$4:$G$3181,6,FALSE)</f>
        <v>Székesfehérvári</v>
      </c>
      <c r="L2372" s="5">
        <f t="shared" si="112"/>
        <v>3218611.6369636962</v>
      </c>
      <c r="M2372" s="5">
        <f t="shared" si="113"/>
        <v>2522250.9950657897</v>
      </c>
    </row>
    <row r="2373" spans="1:13" x14ac:dyDescent="0.2">
      <c r="A2373" s="4" t="s">
        <v>362</v>
      </c>
      <c r="B2373" s="4" t="s">
        <v>6071</v>
      </c>
      <c r="C2373" s="5">
        <v>2711183968</v>
      </c>
      <c r="D2373" s="5">
        <v>782</v>
      </c>
      <c r="E2373" s="5">
        <v>918</v>
      </c>
      <c r="F2373" s="5">
        <v>3390576799</v>
      </c>
      <c r="G2373" s="5">
        <v>1861</v>
      </c>
      <c r="H2373" s="5">
        <v>3390576799</v>
      </c>
      <c r="I2373" s="6">
        <f t="shared" si="111"/>
        <v>0</v>
      </c>
      <c r="J2373" s="4" t="str">
        <f>VLOOKUP(A2373,districts!$A$4:$G$3181,6,FALSE)</f>
        <v>Keszthelyi</v>
      </c>
      <c r="L2373" s="5">
        <f t="shared" si="112"/>
        <v>3466987.1713554985</v>
      </c>
      <c r="M2373" s="5">
        <f t="shared" si="113"/>
        <v>1821911.2299838797</v>
      </c>
    </row>
    <row r="2374" spans="1:13" x14ac:dyDescent="0.2">
      <c r="A2374" s="4" t="s">
        <v>6072</v>
      </c>
      <c r="B2374" s="4" t="s">
        <v>6073</v>
      </c>
      <c r="C2374" s="5">
        <v>114170297</v>
      </c>
      <c r="D2374" s="5">
        <v>44</v>
      </c>
      <c r="E2374" s="5">
        <v>53</v>
      </c>
      <c r="F2374" s="5">
        <v>188518382</v>
      </c>
      <c r="G2374" s="5">
        <v>113</v>
      </c>
      <c r="H2374" s="5">
        <v>188518382</v>
      </c>
      <c r="I2374" s="6">
        <f t="shared" si="111"/>
        <v>0</v>
      </c>
      <c r="J2374" s="4" t="str">
        <f>VLOOKUP(A2374,districts!$A$4:$G$3181,6,FALSE)</f>
        <v>Mohácsi</v>
      </c>
      <c r="L2374" s="5">
        <f t="shared" si="112"/>
        <v>2594779.4772727271</v>
      </c>
      <c r="M2374" s="5">
        <f t="shared" si="113"/>
        <v>1668304.2654867256</v>
      </c>
    </row>
    <row r="2375" spans="1:13" x14ac:dyDescent="0.2">
      <c r="A2375" s="4" t="s">
        <v>6074</v>
      </c>
      <c r="B2375" s="4" t="s">
        <v>6075</v>
      </c>
      <c r="C2375" s="5">
        <v>5506558065</v>
      </c>
      <c r="D2375" s="5">
        <v>1592</v>
      </c>
      <c r="E2375" s="5">
        <v>1757</v>
      </c>
      <c r="F2375" s="5">
        <v>8355418611</v>
      </c>
      <c r="G2375" s="5">
        <v>3298</v>
      </c>
      <c r="H2375" s="5">
        <v>8355418611</v>
      </c>
      <c r="I2375" s="6">
        <f t="shared" si="111"/>
        <v>0</v>
      </c>
      <c r="J2375" s="4" t="str">
        <f>VLOOKUP(A2375,districts!$A$4:$G$3181,6,FALSE)</f>
        <v>Székesfehérvári</v>
      </c>
      <c r="L2375" s="5">
        <f t="shared" si="112"/>
        <v>3458893.2569095478</v>
      </c>
      <c r="M2375" s="5">
        <f t="shared" si="113"/>
        <v>2533480.4763493026</v>
      </c>
    </row>
    <row r="2376" spans="1:13" x14ac:dyDescent="0.2">
      <c r="A2376" s="4" t="s">
        <v>6076</v>
      </c>
      <c r="B2376" s="4" t="s">
        <v>6077</v>
      </c>
      <c r="C2376" s="5">
        <v>21060858667</v>
      </c>
      <c r="D2376" s="5">
        <v>4955</v>
      </c>
      <c r="E2376" s="5">
        <v>5865</v>
      </c>
      <c r="F2376" s="5">
        <v>27472887449</v>
      </c>
      <c r="G2376" s="5">
        <v>11510</v>
      </c>
      <c r="H2376" s="5">
        <v>27473871511</v>
      </c>
      <c r="I2376" s="6">
        <f t="shared" si="111"/>
        <v>984062</v>
      </c>
      <c r="J2376" s="4" t="str">
        <f>VLOOKUP(A2376,districts!$A$4:$G$3181,6,FALSE)</f>
        <v>Sárospataki</v>
      </c>
      <c r="L2376" s="5">
        <f t="shared" si="112"/>
        <v>4250425.5634712409</v>
      </c>
      <c r="M2376" s="5">
        <f t="shared" si="113"/>
        <v>2386956.6907906169</v>
      </c>
    </row>
    <row r="2377" spans="1:13" x14ac:dyDescent="0.2">
      <c r="A2377" s="4" t="s">
        <v>6078</v>
      </c>
      <c r="B2377" s="4" t="s">
        <v>6079</v>
      </c>
      <c r="C2377" s="5">
        <v>552272776</v>
      </c>
      <c r="D2377" s="5">
        <v>212</v>
      </c>
      <c r="E2377" s="5">
        <v>226</v>
      </c>
      <c r="F2377" s="5">
        <v>724208662</v>
      </c>
      <c r="G2377" s="5">
        <v>598</v>
      </c>
      <c r="H2377" s="5">
        <v>724208662</v>
      </c>
      <c r="I2377" s="6">
        <f t="shared" si="111"/>
        <v>0</v>
      </c>
      <c r="J2377" s="4" t="str">
        <f>VLOOKUP(A2377,districts!$A$4:$G$3181,6,FALSE)</f>
        <v>Szekszárdi</v>
      </c>
      <c r="L2377" s="5">
        <f t="shared" si="112"/>
        <v>2605060.2641509436</v>
      </c>
      <c r="M2377" s="5">
        <f t="shared" si="113"/>
        <v>1211051.2742474917</v>
      </c>
    </row>
    <row r="2378" spans="1:13" x14ac:dyDescent="0.2">
      <c r="A2378" s="4" t="s">
        <v>6080</v>
      </c>
      <c r="B2378" s="4" t="s">
        <v>6081</v>
      </c>
      <c r="C2378" s="5">
        <v>4015942794</v>
      </c>
      <c r="D2378" s="5">
        <v>1344</v>
      </c>
      <c r="E2378" s="5">
        <v>1561</v>
      </c>
      <c r="F2378" s="5">
        <v>5330116231</v>
      </c>
      <c r="G2378" s="5">
        <v>2886</v>
      </c>
      <c r="H2378" s="5">
        <v>5330116231</v>
      </c>
      <c r="I2378" s="6">
        <f t="shared" si="111"/>
        <v>0</v>
      </c>
      <c r="J2378" s="4" t="str">
        <f>VLOOKUP(A2378,districts!$A$4:$G$3181,6,FALSE)</f>
        <v>Püspökladányi</v>
      </c>
      <c r="L2378" s="5">
        <f t="shared" si="112"/>
        <v>2988052.6741071427</v>
      </c>
      <c r="M2378" s="5">
        <f t="shared" si="113"/>
        <v>1846887.1209286209</v>
      </c>
    </row>
    <row r="2379" spans="1:13" x14ac:dyDescent="0.2">
      <c r="A2379" s="4" t="s">
        <v>6082</v>
      </c>
      <c r="B2379" s="4" t="s">
        <v>6083</v>
      </c>
      <c r="C2379" s="5">
        <v>1194214341</v>
      </c>
      <c r="D2379" s="5">
        <v>321</v>
      </c>
      <c r="E2379" s="5">
        <v>410</v>
      </c>
      <c r="F2379" s="5">
        <v>1719830043</v>
      </c>
      <c r="G2379" s="5">
        <v>1012</v>
      </c>
      <c r="H2379" s="5">
        <v>1719830043</v>
      </c>
      <c r="I2379" s="6">
        <f t="shared" si="111"/>
        <v>0</v>
      </c>
      <c r="J2379" s="4" t="str">
        <f>VLOOKUP(A2379,districts!$A$4:$G$3181,6,FALSE)</f>
        <v>Soproni</v>
      </c>
      <c r="L2379" s="5">
        <f t="shared" si="112"/>
        <v>3720293.8971962617</v>
      </c>
      <c r="M2379" s="5">
        <f t="shared" si="113"/>
        <v>1699436.8013833992</v>
      </c>
    </row>
    <row r="2380" spans="1:13" x14ac:dyDescent="0.2">
      <c r="A2380" s="4" t="s">
        <v>6084</v>
      </c>
      <c r="B2380" s="4" t="s">
        <v>6085</v>
      </c>
      <c r="C2380" s="5">
        <v>2344631475</v>
      </c>
      <c r="D2380" s="5">
        <v>679</v>
      </c>
      <c r="E2380" s="5">
        <v>795</v>
      </c>
      <c r="F2380" s="5">
        <v>3420120827</v>
      </c>
      <c r="G2380" s="5">
        <v>1358</v>
      </c>
      <c r="H2380" s="5">
        <v>3420120827</v>
      </c>
      <c r="I2380" s="6">
        <f t="shared" si="111"/>
        <v>0</v>
      </c>
      <c r="J2380" s="4" t="str">
        <f>VLOOKUP(A2380,districts!$A$4:$G$3181,6,FALSE)</f>
        <v>Sárbogárdi</v>
      </c>
      <c r="L2380" s="5">
        <f t="shared" si="112"/>
        <v>3453065.5007363772</v>
      </c>
      <c r="M2380" s="5">
        <f t="shared" si="113"/>
        <v>2518498.3998527247</v>
      </c>
    </row>
    <row r="2381" spans="1:13" x14ac:dyDescent="0.2">
      <c r="A2381" s="4" t="s">
        <v>6086</v>
      </c>
      <c r="B2381" s="4" t="s">
        <v>6087</v>
      </c>
      <c r="C2381" s="5">
        <v>1134331610</v>
      </c>
      <c r="D2381" s="5">
        <v>399</v>
      </c>
      <c r="E2381" s="5">
        <v>455</v>
      </c>
      <c r="F2381" s="5">
        <v>1470946308</v>
      </c>
      <c r="G2381" s="5">
        <v>1048</v>
      </c>
      <c r="H2381" s="5">
        <v>1470946308</v>
      </c>
      <c r="I2381" s="6">
        <f t="shared" si="111"/>
        <v>0</v>
      </c>
      <c r="J2381" s="4" t="str">
        <f>VLOOKUP(A2381,districts!$A$4:$G$3181,6,FALSE)</f>
        <v>Paksi</v>
      </c>
      <c r="L2381" s="5">
        <f t="shared" si="112"/>
        <v>2842936.3659147872</v>
      </c>
      <c r="M2381" s="5">
        <f t="shared" si="113"/>
        <v>1403574.7213740458</v>
      </c>
    </row>
    <row r="2382" spans="1:13" x14ac:dyDescent="0.2">
      <c r="A2382" s="4" t="s">
        <v>6088</v>
      </c>
      <c r="B2382" s="4" t="s">
        <v>6089</v>
      </c>
      <c r="C2382" s="5">
        <v>6314427048</v>
      </c>
      <c r="D2382" s="5">
        <v>1543</v>
      </c>
      <c r="E2382" s="5">
        <v>1788</v>
      </c>
      <c r="F2382" s="5">
        <v>9622912907</v>
      </c>
      <c r="G2382" s="5">
        <v>3170</v>
      </c>
      <c r="H2382" s="5">
        <v>9622912907</v>
      </c>
      <c r="I2382" s="6">
        <f t="shared" si="111"/>
        <v>0</v>
      </c>
      <c r="J2382" s="4" t="str">
        <f>VLOOKUP(A2382,districts!$A$4:$G$3181,6,FALSE)</f>
        <v>Székesfehérvári</v>
      </c>
      <c r="L2382" s="5">
        <f t="shared" si="112"/>
        <v>4092305.2806221647</v>
      </c>
      <c r="M2382" s="5">
        <f t="shared" si="113"/>
        <v>3035619.2135646688</v>
      </c>
    </row>
    <row r="2383" spans="1:13" x14ac:dyDescent="0.2">
      <c r="A2383" s="4" t="s">
        <v>6090</v>
      </c>
      <c r="B2383" s="4" t="s">
        <v>6091</v>
      </c>
      <c r="C2383" s="5">
        <v>1079212161</v>
      </c>
      <c r="D2383" s="5">
        <v>375</v>
      </c>
      <c r="E2383" s="5">
        <v>451</v>
      </c>
      <c r="F2383" s="5">
        <v>1465823050</v>
      </c>
      <c r="G2383" s="5">
        <v>1126</v>
      </c>
      <c r="H2383" s="5">
        <v>1466537742</v>
      </c>
      <c r="I2383" s="6">
        <f t="shared" si="111"/>
        <v>714692</v>
      </c>
      <c r="J2383" s="4" t="str">
        <f>VLOOKUP(A2383,districts!$A$4:$G$3181,6,FALSE)</f>
        <v>Füzesabonyi</v>
      </c>
      <c r="L2383" s="5">
        <f t="shared" si="112"/>
        <v>2877899.0959999999</v>
      </c>
      <c r="M2383" s="5">
        <f t="shared" si="113"/>
        <v>1302431.3872113677</v>
      </c>
    </row>
    <row r="2384" spans="1:13" x14ac:dyDescent="0.2">
      <c r="A2384" s="4" t="s">
        <v>363</v>
      </c>
      <c r="B2384" s="4" t="s">
        <v>6092</v>
      </c>
      <c r="C2384" s="5">
        <v>30608979663</v>
      </c>
      <c r="D2384" s="5">
        <v>6368</v>
      </c>
      <c r="E2384" s="5">
        <v>7591</v>
      </c>
      <c r="F2384" s="5">
        <v>39411915546</v>
      </c>
      <c r="G2384" s="5">
        <v>13917</v>
      </c>
      <c r="H2384" s="5">
        <v>39411915546</v>
      </c>
      <c r="I2384" s="6">
        <f t="shared" si="111"/>
        <v>0</v>
      </c>
      <c r="J2384" s="4" t="str">
        <f>VLOOKUP(A2384,districts!$A$4:$G$3181,6,FALSE)</f>
        <v>Sárvári</v>
      </c>
      <c r="L2384" s="5">
        <f t="shared" si="112"/>
        <v>4806686.5048680902</v>
      </c>
      <c r="M2384" s="5">
        <f t="shared" si="113"/>
        <v>2831926.1008838112</v>
      </c>
    </row>
    <row r="2385" spans="1:13" x14ac:dyDescent="0.2">
      <c r="A2385" s="4" t="s">
        <v>6093</v>
      </c>
      <c r="B2385" s="4" t="s">
        <v>6094</v>
      </c>
      <c r="C2385" s="5">
        <v>4379514026</v>
      </c>
      <c r="D2385" s="5">
        <v>1209</v>
      </c>
      <c r="E2385" s="5">
        <v>1412</v>
      </c>
      <c r="F2385" s="5">
        <v>6065623413</v>
      </c>
      <c r="G2385" s="5">
        <v>3011</v>
      </c>
      <c r="H2385" s="5">
        <v>6065623413</v>
      </c>
      <c r="I2385" s="6">
        <f t="shared" si="111"/>
        <v>0</v>
      </c>
      <c r="J2385" s="4" t="str">
        <f>VLOOKUP(A2385,districts!$A$4:$G$3181,6,FALSE)</f>
        <v>Hegyháti</v>
      </c>
      <c r="L2385" s="5">
        <f t="shared" si="112"/>
        <v>3622426.8205128205</v>
      </c>
      <c r="M2385" s="5">
        <f t="shared" si="113"/>
        <v>2014488.0149452009</v>
      </c>
    </row>
    <row r="2386" spans="1:13" x14ac:dyDescent="0.2">
      <c r="A2386" s="4" t="s">
        <v>6095</v>
      </c>
      <c r="B2386" s="4" t="s">
        <v>6096</v>
      </c>
      <c r="C2386" s="5">
        <v>418665304</v>
      </c>
      <c r="D2386" s="5">
        <v>111</v>
      </c>
      <c r="E2386" s="5">
        <v>146</v>
      </c>
      <c r="F2386" s="5">
        <v>592343970</v>
      </c>
      <c r="G2386" s="5">
        <v>293</v>
      </c>
      <c r="H2386" s="5">
        <v>592343970</v>
      </c>
      <c r="I2386" s="6">
        <f t="shared" si="111"/>
        <v>0</v>
      </c>
      <c r="J2386" s="4" t="str">
        <f>VLOOKUP(A2386,districts!$A$4:$G$3181,6,FALSE)</f>
        <v>Tapolcai</v>
      </c>
      <c r="L2386" s="5">
        <f t="shared" si="112"/>
        <v>3771759.4954954954</v>
      </c>
      <c r="M2386" s="5">
        <f t="shared" si="113"/>
        <v>2021651.7747440273</v>
      </c>
    </row>
    <row r="2387" spans="1:13" x14ac:dyDescent="0.2">
      <c r="A2387" s="4" t="s">
        <v>6097</v>
      </c>
      <c r="B2387" s="4" t="s">
        <v>6098</v>
      </c>
      <c r="C2387" s="5">
        <v>1273222261</v>
      </c>
      <c r="D2387" s="5">
        <v>439</v>
      </c>
      <c r="E2387" s="5">
        <v>474</v>
      </c>
      <c r="F2387" s="5">
        <v>1588700043</v>
      </c>
      <c r="G2387" s="5">
        <v>1122</v>
      </c>
      <c r="H2387" s="5">
        <v>1588700043</v>
      </c>
      <c r="I2387" s="6">
        <f t="shared" si="111"/>
        <v>0</v>
      </c>
      <c r="J2387" s="4" t="str">
        <f>VLOOKUP(A2387,districts!$A$4:$G$3181,6,FALSE)</f>
        <v>Ózdi</v>
      </c>
      <c r="L2387" s="5">
        <f t="shared" si="112"/>
        <v>2900278.4988610479</v>
      </c>
      <c r="M2387" s="5">
        <f t="shared" si="113"/>
        <v>1415953.692513369</v>
      </c>
    </row>
    <row r="2388" spans="1:13" x14ac:dyDescent="0.2">
      <c r="A2388" s="4" t="s">
        <v>364</v>
      </c>
      <c r="B2388" s="4" t="s">
        <v>6099</v>
      </c>
      <c r="C2388" s="5">
        <v>23867987003</v>
      </c>
      <c r="D2388" s="5">
        <v>5814</v>
      </c>
      <c r="E2388" s="5">
        <v>6560</v>
      </c>
      <c r="F2388" s="5">
        <v>30367692278</v>
      </c>
      <c r="G2388" s="5">
        <v>14014</v>
      </c>
      <c r="H2388" s="5">
        <v>30376099505</v>
      </c>
      <c r="I2388" s="6">
        <f t="shared" si="111"/>
        <v>8407227</v>
      </c>
      <c r="J2388" s="4" t="str">
        <f>VLOOKUP(A2388,districts!$A$4:$G$3181,6,FALSE)</f>
        <v>Sátoraljaújhelyi</v>
      </c>
      <c r="L2388" s="5">
        <f t="shared" si="112"/>
        <v>4105260.9224286205</v>
      </c>
      <c r="M2388" s="5">
        <f t="shared" si="113"/>
        <v>2167553.8393749106</v>
      </c>
    </row>
    <row r="2389" spans="1:13" x14ac:dyDescent="0.2">
      <c r="A2389" s="4" t="s">
        <v>6100</v>
      </c>
      <c r="B2389" s="4" t="s">
        <v>6101</v>
      </c>
      <c r="C2389" s="5">
        <v>842153744</v>
      </c>
      <c r="D2389" s="5">
        <v>265</v>
      </c>
      <c r="E2389" s="5">
        <v>304</v>
      </c>
      <c r="F2389" s="5">
        <v>1305894577</v>
      </c>
      <c r="G2389" s="5">
        <v>635</v>
      </c>
      <c r="H2389" s="5">
        <v>1305894577</v>
      </c>
      <c r="I2389" s="6">
        <f t="shared" si="111"/>
        <v>0</v>
      </c>
      <c r="J2389" s="4" t="str">
        <f>VLOOKUP(A2389,districts!$A$4:$G$3181,6,FALSE)</f>
        <v>Mohácsi</v>
      </c>
      <c r="L2389" s="5">
        <f t="shared" si="112"/>
        <v>3177938.6566037736</v>
      </c>
      <c r="M2389" s="5">
        <f t="shared" si="113"/>
        <v>2056526.8929133858</v>
      </c>
    </row>
    <row r="2390" spans="1:13" x14ac:dyDescent="0.2">
      <c r="A2390" s="4" t="s">
        <v>6102</v>
      </c>
      <c r="B2390" s="4" t="s">
        <v>6103</v>
      </c>
      <c r="C2390" s="5">
        <v>493142912</v>
      </c>
      <c r="D2390" s="5">
        <v>174</v>
      </c>
      <c r="E2390" s="5">
        <v>200</v>
      </c>
      <c r="F2390" s="5">
        <v>657237511</v>
      </c>
      <c r="G2390" s="5">
        <v>506</v>
      </c>
      <c r="H2390" s="5">
        <v>657237511</v>
      </c>
      <c r="I2390" s="6">
        <f t="shared" si="111"/>
        <v>0</v>
      </c>
      <c r="J2390" s="4" t="str">
        <f>VLOOKUP(A2390,districts!$A$4:$G$3181,6,FALSE)</f>
        <v>Marcali</v>
      </c>
      <c r="L2390" s="5">
        <f t="shared" si="112"/>
        <v>2834154.6666666665</v>
      </c>
      <c r="M2390" s="5">
        <f t="shared" si="113"/>
        <v>1298888.3616600791</v>
      </c>
    </row>
    <row r="2391" spans="1:13" x14ac:dyDescent="0.2">
      <c r="A2391" s="4" t="s">
        <v>6104</v>
      </c>
      <c r="B2391" s="4" t="s">
        <v>6105</v>
      </c>
      <c r="C2391" s="5">
        <v>3060437453</v>
      </c>
      <c r="D2391" s="5">
        <v>555</v>
      </c>
      <c r="E2391" s="5">
        <v>705</v>
      </c>
      <c r="F2391" s="5">
        <v>4389573095</v>
      </c>
      <c r="G2391" s="5">
        <v>1384</v>
      </c>
      <c r="H2391" s="5">
        <v>4389573095</v>
      </c>
      <c r="I2391" s="6">
        <f t="shared" si="111"/>
        <v>0</v>
      </c>
      <c r="J2391" s="4" t="str">
        <f>VLOOKUP(A2391,districts!$A$4:$G$3181,6,FALSE)</f>
        <v>Szombathelyi</v>
      </c>
      <c r="L2391" s="5">
        <f t="shared" si="112"/>
        <v>5514301.7171171168</v>
      </c>
      <c r="M2391" s="5">
        <f t="shared" si="113"/>
        <v>3171656.8605491328</v>
      </c>
    </row>
    <row r="2392" spans="1:13" x14ac:dyDescent="0.2">
      <c r="A2392" s="4" t="s">
        <v>325</v>
      </c>
      <c r="B2392" s="4" t="s">
        <v>6106</v>
      </c>
      <c r="C2392" s="5">
        <v>3150630495</v>
      </c>
      <c r="D2392" s="5">
        <v>880</v>
      </c>
      <c r="E2392" s="5">
        <v>977</v>
      </c>
      <c r="F2392" s="5">
        <v>3823655012</v>
      </c>
      <c r="G2392" s="5">
        <v>2367</v>
      </c>
      <c r="H2392" s="5">
        <v>3823655012</v>
      </c>
      <c r="I2392" s="6">
        <f t="shared" si="111"/>
        <v>0</v>
      </c>
      <c r="J2392" s="4" t="str">
        <f>VLOOKUP(A2392,districts!$A$4:$G$3181,6,FALSE)</f>
        <v>Nagyatádi</v>
      </c>
      <c r="L2392" s="5">
        <f t="shared" si="112"/>
        <v>3580261.9261363638</v>
      </c>
      <c r="M2392" s="5">
        <f t="shared" si="113"/>
        <v>1615401.356991973</v>
      </c>
    </row>
    <row r="2393" spans="1:13" x14ac:dyDescent="0.2">
      <c r="A2393" s="4" t="s">
        <v>6107</v>
      </c>
      <c r="B2393" s="4" t="s">
        <v>6108</v>
      </c>
      <c r="C2393" s="5">
        <v>450282066</v>
      </c>
      <c r="D2393" s="5">
        <v>187</v>
      </c>
      <c r="E2393" s="5">
        <v>196</v>
      </c>
      <c r="F2393" s="5">
        <v>536584853</v>
      </c>
      <c r="G2393" s="5">
        <v>489</v>
      </c>
      <c r="H2393" s="5">
        <v>536584853</v>
      </c>
      <c r="I2393" s="6">
        <f t="shared" si="111"/>
        <v>0</v>
      </c>
      <c r="J2393" s="4" t="str">
        <f>VLOOKUP(A2393,districts!$A$4:$G$3181,6,FALSE)</f>
        <v>Szikszói</v>
      </c>
      <c r="L2393" s="5">
        <f t="shared" si="112"/>
        <v>2407925.4866310162</v>
      </c>
      <c r="M2393" s="5">
        <f t="shared" si="113"/>
        <v>1097310.5378323109</v>
      </c>
    </row>
    <row r="2394" spans="1:13" x14ac:dyDescent="0.2">
      <c r="A2394" s="4" t="s">
        <v>6109</v>
      </c>
      <c r="B2394" s="4" t="s">
        <v>6110</v>
      </c>
      <c r="C2394" s="5">
        <v>3779292595</v>
      </c>
      <c r="D2394" s="5">
        <v>1123</v>
      </c>
      <c r="E2394" s="5">
        <v>1300</v>
      </c>
      <c r="F2394" s="5">
        <v>5285850542</v>
      </c>
      <c r="G2394" s="5">
        <v>2600</v>
      </c>
      <c r="H2394" s="5">
        <v>5285850542</v>
      </c>
      <c r="I2394" s="6">
        <f t="shared" si="111"/>
        <v>0</v>
      </c>
      <c r="J2394" s="4" t="str">
        <f>VLOOKUP(A2394,districts!$A$4:$G$3181,6,FALSE)</f>
        <v>Sellyei</v>
      </c>
      <c r="L2394" s="5">
        <f t="shared" si="112"/>
        <v>3365354.0471950131</v>
      </c>
      <c r="M2394" s="5">
        <f t="shared" si="113"/>
        <v>2033019.4392307692</v>
      </c>
    </row>
    <row r="2395" spans="1:13" x14ac:dyDescent="0.2">
      <c r="A2395" s="4" t="s">
        <v>6111</v>
      </c>
      <c r="B2395" s="4" t="s">
        <v>6112</v>
      </c>
      <c r="C2395" s="5">
        <v>552814679</v>
      </c>
      <c r="D2395" s="5">
        <v>255</v>
      </c>
      <c r="E2395" s="5">
        <v>267</v>
      </c>
      <c r="F2395" s="5">
        <v>740371871</v>
      </c>
      <c r="G2395" s="5">
        <v>550</v>
      </c>
      <c r="H2395" s="5">
        <v>740371871</v>
      </c>
      <c r="I2395" s="6">
        <f t="shared" si="111"/>
        <v>0</v>
      </c>
      <c r="J2395" s="4" t="str">
        <f>VLOOKUP(A2395,districts!$A$4:$G$3181,6,FALSE)</f>
        <v>Cigándi</v>
      </c>
      <c r="L2395" s="5">
        <f t="shared" si="112"/>
        <v>2167900.7019607844</v>
      </c>
      <c r="M2395" s="5">
        <f t="shared" si="113"/>
        <v>1346130.6745454546</v>
      </c>
    </row>
    <row r="2396" spans="1:13" x14ac:dyDescent="0.2">
      <c r="A2396" s="4" t="s">
        <v>6113</v>
      </c>
      <c r="B2396" s="4" t="s">
        <v>6114</v>
      </c>
      <c r="C2396" s="5">
        <v>702020577</v>
      </c>
      <c r="D2396" s="5">
        <v>204</v>
      </c>
      <c r="E2396" s="5">
        <v>254</v>
      </c>
      <c r="F2396" s="5">
        <v>916400941</v>
      </c>
      <c r="G2396" s="5">
        <v>549</v>
      </c>
      <c r="H2396" s="5">
        <v>916400941</v>
      </c>
      <c r="I2396" s="6">
        <f t="shared" si="111"/>
        <v>0</v>
      </c>
      <c r="J2396" s="4" t="str">
        <f>VLOOKUP(A2396,districts!$A$4:$G$3181,6,FALSE)</f>
        <v>Letenyei</v>
      </c>
      <c r="L2396" s="5">
        <f t="shared" si="112"/>
        <v>3441277.338235294</v>
      </c>
      <c r="M2396" s="5">
        <f t="shared" si="113"/>
        <v>1669218.4717668488</v>
      </c>
    </row>
    <row r="2397" spans="1:13" x14ac:dyDescent="0.2">
      <c r="A2397" s="4" t="s">
        <v>6115</v>
      </c>
      <c r="B2397" s="4" t="s">
        <v>6116</v>
      </c>
      <c r="C2397" s="5">
        <v>112882309</v>
      </c>
      <c r="D2397" s="5">
        <v>27</v>
      </c>
      <c r="E2397" s="5">
        <v>36</v>
      </c>
      <c r="F2397" s="5">
        <v>187841984</v>
      </c>
      <c r="G2397" s="5">
        <v>82</v>
      </c>
      <c r="H2397" s="5">
        <v>187841984</v>
      </c>
      <c r="I2397" s="6">
        <f t="shared" si="111"/>
        <v>0</v>
      </c>
      <c r="J2397" s="4" t="str">
        <f>VLOOKUP(A2397,districts!$A$4:$G$3181,6,FALSE)</f>
        <v>Zalaszentgróti</v>
      </c>
      <c r="L2397" s="5">
        <f t="shared" si="112"/>
        <v>4180826.2592592593</v>
      </c>
      <c r="M2397" s="5">
        <f t="shared" si="113"/>
        <v>2290755.9024390243</v>
      </c>
    </row>
    <row r="2398" spans="1:13" x14ac:dyDescent="0.2">
      <c r="A2398" s="4" t="s">
        <v>6117</v>
      </c>
      <c r="B2398" s="4" t="s">
        <v>6118</v>
      </c>
      <c r="C2398" s="5">
        <v>2305905525</v>
      </c>
      <c r="D2398" s="5">
        <v>682</v>
      </c>
      <c r="E2398" s="5">
        <v>773</v>
      </c>
      <c r="F2398" s="5">
        <v>2889865753</v>
      </c>
      <c r="G2398" s="5">
        <v>1431</v>
      </c>
      <c r="H2398" s="5">
        <v>2889865753</v>
      </c>
      <c r="I2398" s="6">
        <f t="shared" si="111"/>
        <v>0</v>
      </c>
      <c r="J2398" s="4" t="str">
        <f>VLOOKUP(A2398,districts!$A$4:$G$3181,6,FALSE)</f>
        <v>Nyíregyházi</v>
      </c>
      <c r="L2398" s="5">
        <f t="shared" si="112"/>
        <v>3381093.1451612902</v>
      </c>
      <c r="M2398" s="5">
        <f t="shared" si="113"/>
        <v>2019472.9231306778</v>
      </c>
    </row>
    <row r="2399" spans="1:13" x14ac:dyDescent="0.2">
      <c r="A2399" s="4" t="s">
        <v>6119</v>
      </c>
      <c r="B2399" s="4" t="s">
        <v>6120</v>
      </c>
      <c r="C2399" s="5">
        <v>8840467456</v>
      </c>
      <c r="D2399" s="5">
        <v>2244</v>
      </c>
      <c r="E2399" s="5">
        <v>2567</v>
      </c>
      <c r="F2399" s="5">
        <v>12868390674</v>
      </c>
      <c r="G2399" s="5">
        <v>4480</v>
      </c>
      <c r="H2399" s="5">
        <v>12868390674</v>
      </c>
      <c r="I2399" s="6">
        <f t="shared" si="111"/>
        <v>0</v>
      </c>
      <c r="J2399" s="4" t="str">
        <f>VLOOKUP(A2399,districts!$A$4:$G$3181,6,FALSE)</f>
        <v>Székesfehérvári</v>
      </c>
      <c r="L2399" s="5">
        <f t="shared" si="112"/>
        <v>3939602.2531194296</v>
      </c>
      <c r="M2399" s="5">
        <f t="shared" si="113"/>
        <v>2872408.6325892857</v>
      </c>
    </row>
    <row r="2400" spans="1:13" x14ac:dyDescent="0.2">
      <c r="A2400" s="4" t="s">
        <v>6121</v>
      </c>
      <c r="B2400" s="4" t="s">
        <v>6122</v>
      </c>
      <c r="C2400" s="5">
        <v>1461340976</v>
      </c>
      <c r="D2400" s="5">
        <v>474</v>
      </c>
      <c r="E2400" s="5">
        <v>504</v>
      </c>
      <c r="F2400" s="5">
        <v>1929291668</v>
      </c>
      <c r="G2400" s="5">
        <v>981</v>
      </c>
      <c r="H2400" s="5">
        <v>1929291668</v>
      </c>
      <c r="I2400" s="6">
        <f t="shared" si="111"/>
        <v>0</v>
      </c>
      <c r="J2400" s="4" t="str">
        <f>VLOOKUP(A2400,districts!$A$4:$G$3181,6,FALSE)</f>
        <v>Putnoki</v>
      </c>
      <c r="L2400" s="5">
        <f t="shared" si="112"/>
        <v>3082997.8396624471</v>
      </c>
      <c r="M2400" s="5">
        <f t="shared" si="113"/>
        <v>1966658.1732925586</v>
      </c>
    </row>
    <row r="2401" spans="1:13" x14ac:dyDescent="0.2">
      <c r="A2401" s="4" t="s">
        <v>6123</v>
      </c>
      <c r="B2401" s="4" t="s">
        <v>6124</v>
      </c>
      <c r="C2401" s="5">
        <v>178636660</v>
      </c>
      <c r="D2401" s="5">
        <v>55</v>
      </c>
      <c r="E2401" s="5">
        <v>61</v>
      </c>
      <c r="F2401" s="5">
        <v>223378135</v>
      </c>
      <c r="G2401" s="5">
        <v>134</v>
      </c>
      <c r="H2401" s="5">
        <v>223378135</v>
      </c>
      <c r="I2401" s="6">
        <f t="shared" si="111"/>
        <v>0</v>
      </c>
      <c r="J2401" s="4" t="str">
        <f>VLOOKUP(A2401,districts!$A$4:$G$3181,6,FALSE)</f>
        <v>Tabi</v>
      </c>
      <c r="L2401" s="5">
        <f t="shared" si="112"/>
        <v>3247939.2727272729</v>
      </c>
      <c r="M2401" s="5">
        <f t="shared" si="113"/>
        <v>1667001.0074626866</v>
      </c>
    </row>
    <row r="2402" spans="1:13" x14ac:dyDescent="0.2">
      <c r="A2402" s="4" t="s">
        <v>6125</v>
      </c>
      <c r="B2402" s="4" t="s">
        <v>6126</v>
      </c>
      <c r="C2402" s="5">
        <v>503379008</v>
      </c>
      <c r="D2402" s="5">
        <v>152</v>
      </c>
      <c r="E2402" s="5">
        <v>177</v>
      </c>
      <c r="F2402" s="5">
        <v>839644069</v>
      </c>
      <c r="G2402" s="5">
        <v>349</v>
      </c>
      <c r="H2402" s="5">
        <v>839644069</v>
      </c>
      <c r="I2402" s="6">
        <f t="shared" si="111"/>
        <v>0</v>
      </c>
      <c r="J2402" s="4" t="str">
        <f>VLOOKUP(A2402,districts!$A$4:$G$3181,6,FALSE)</f>
        <v>Pannonhalmi</v>
      </c>
      <c r="L2402" s="5">
        <f t="shared" si="112"/>
        <v>3311704</v>
      </c>
      <c r="M2402" s="5">
        <f t="shared" si="113"/>
        <v>2405856.9312320915</v>
      </c>
    </row>
    <row r="2403" spans="1:13" x14ac:dyDescent="0.2">
      <c r="A2403" s="4" t="s">
        <v>6127</v>
      </c>
      <c r="B2403" s="4" t="s">
        <v>6128</v>
      </c>
      <c r="C2403" s="5">
        <v>12154499756</v>
      </c>
      <c r="D2403" s="5">
        <v>3489</v>
      </c>
      <c r="E2403" s="5">
        <v>4225</v>
      </c>
      <c r="F2403" s="5">
        <v>17669980870</v>
      </c>
      <c r="G2403" s="5">
        <v>9311</v>
      </c>
      <c r="H2403" s="5">
        <v>17669980870</v>
      </c>
      <c r="I2403" s="6">
        <f t="shared" si="111"/>
        <v>0</v>
      </c>
      <c r="J2403" s="4" t="str">
        <f>VLOOKUP(A2403,districts!$A$4:$G$3181,6,FALSE)</f>
        <v>Siklósi</v>
      </c>
      <c r="L2403" s="5">
        <f t="shared" si="112"/>
        <v>3483662.8707366008</v>
      </c>
      <c r="M2403" s="5">
        <f t="shared" si="113"/>
        <v>1897753.288583396</v>
      </c>
    </row>
    <row r="2404" spans="1:13" x14ac:dyDescent="0.2">
      <c r="A2404" s="4" t="s">
        <v>6129</v>
      </c>
      <c r="B2404" s="4" t="s">
        <v>6130</v>
      </c>
      <c r="C2404" s="5">
        <v>173415382</v>
      </c>
      <c r="D2404" s="5">
        <v>74</v>
      </c>
      <c r="E2404" s="5">
        <v>84</v>
      </c>
      <c r="F2404" s="5">
        <v>202738360</v>
      </c>
      <c r="G2404" s="5">
        <v>152</v>
      </c>
      <c r="H2404" s="5">
        <v>202738360</v>
      </c>
      <c r="I2404" s="6">
        <f t="shared" si="111"/>
        <v>0</v>
      </c>
      <c r="J2404" s="4" t="str">
        <f>VLOOKUP(A2404,districts!$A$4:$G$3181,6,FALSE)</f>
        <v>Siklósi</v>
      </c>
      <c r="L2404" s="5">
        <f t="shared" si="112"/>
        <v>2343451.1081081079</v>
      </c>
      <c r="M2404" s="5">
        <f t="shared" si="113"/>
        <v>1333805</v>
      </c>
    </row>
    <row r="2405" spans="1:13" x14ac:dyDescent="0.2">
      <c r="A2405" s="4" t="s">
        <v>6131</v>
      </c>
      <c r="B2405" s="4" t="s">
        <v>6132</v>
      </c>
      <c r="C2405" s="5">
        <v>293564710</v>
      </c>
      <c r="D2405" s="5">
        <v>160</v>
      </c>
      <c r="E2405" s="5">
        <v>173</v>
      </c>
      <c r="F2405" s="5">
        <v>411403606</v>
      </c>
      <c r="G2405" s="5">
        <v>452</v>
      </c>
      <c r="H2405" s="5">
        <v>411403606</v>
      </c>
      <c r="I2405" s="6">
        <f t="shared" si="111"/>
        <v>0</v>
      </c>
      <c r="J2405" s="4" t="str">
        <f>VLOOKUP(A2405,districts!$A$4:$G$3181,6,FALSE)</f>
        <v>Siklósi</v>
      </c>
      <c r="L2405" s="5">
        <f t="shared" si="112"/>
        <v>1834779.4375</v>
      </c>
      <c r="M2405" s="5">
        <f t="shared" si="113"/>
        <v>910184.96902654867</v>
      </c>
    </row>
    <row r="2406" spans="1:13" x14ac:dyDescent="0.2">
      <c r="A2406" s="4" t="s">
        <v>6133</v>
      </c>
      <c r="B2406" s="4" t="s">
        <v>6134</v>
      </c>
      <c r="C2406" s="5">
        <v>76637738</v>
      </c>
      <c r="D2406" s="5">
        <v>15</v>
      </c>
      <c r="E2406" s="5">
        <v>24</v>
      </c>
      <c r="F2406" s="5">
        <v>91089969</v>
      </c>
      <c r="G2406" s="5">
        <v>44</v>
      </c>
      <c r="H2406" s="5">
        <v>91089969</v>
      </c>
      <c r="I2406" s="6">
        <f t="shared" si="111"/>
        <v>0</v>
      </c>
      <c r="J2406" s="4" t="str">
        <f>VLOOKUP(A2406,districts!$A$4:$G$3181,6,FALSE)</f>
        <v>Gönci</v>
      </c>
      <c r="L2406" s="5">
        <f t="shared" si="112"/>
        <v>5109182.5333333332</v>
      </c>
      <c r="M2406" s="5">
        <f t="shared" si="113"/>
        <v>2070226.5681818181</v>
      </c>
    </row>
    <row r="2407" spans="1:13" x14ac:dyDescent="0.2">
      <c r="A2407" s="4" t="s">
        <v>6135</v>
      </c>
      <c r="B2407" s="4" t="s">
        <v>6136</v>
      </c>
      <c r="C2407" s="5">
        <v>909162319</v>
      </c>
      <c r="D2407" s="5">
        <v>204</v>
      </c>
      <c r="E2407" s="5">
        <v>245</v>
      </c>
      <c r="F2407" s="5">
        <v>1075724353</v>
      </c>
      <c r="G2407" s="5">
        <v>543</v>
      </c>
      <c r="H2407" s="5">
        <v>1075724353</v>
      </c>
      <c r="I2407" s="6">
        <f t="shared" si="111"/>
        <v>0</v>
      </c>
      <c r="J2407" s="4" t="str">
        <f>VLOOKUP(A2407,districts!$A$4:$G$3181,6,FALSE)</f>
        <v>Sárvári</v>
      </c>
      <c r="L2407" s="5">
        <f t="shared" si="112"/>
        <v>4456678.0343137253</v>
      </c>
      <c r="M2407" s="5">
        <f t="shared" si="113"/>
        <v>1981076.1565377533</v>
      </c>
    </row>
    <row r="2408" spans="1:13" x14ac:dyDescent="0.2">
      <c r="A2408" s="4" t="s">
        <v>6137</v>
      </c>
      <c r="B2408" s="4" t="s">
        <v>6138</v>
      </c>
      <c r="C2408" s="5">
        <v>587383276</v>
      </c>
      <c r="D2408" s="5">
        <v>169</v>
      </c>
      <c r="E2408" s="5">
        <v>195</v>
      </c>
      <c r="F2408" s="5">
        <v>774087952</v>
      </c>
      <c r="G2408" s="5">
        <v>382</v>
      </c>
      <c r="H2408" s="5">
        <v>774087952</v>
      </c>
      <c r="I2408" s="6">
        <f t="shared" si="111"/>
        <v>0</v>
      </c>
      <c r="J2408" s="4" t="str">
        <f>VLOOKUP(A2408,districts!$A$4:$G$3181,6,FALSE)</f>
        <v>Kaposvári</v>
      </c>
      <c r="L2408" s="5">
        <f t="shared" si="112"/>
        <v>3475640.6863905326</v>
      </c>
      <c r="M2408" s="5">
        <f t="shared" si="113"/>
        <v>2026408.2513089005</v>
      </c>
    </row>
    <row r="2409" spans="1:13" x14ac:dyDescent="0.2">
      <c r="A2409" s="4" t="s">
        <v>326</v>
      </c>
      <c r="B2409" s="4" t="s">
        <v>6139</v>
      </c>
      <c r="C2409" s="5">
        <v>6020177487</v>
      </c>
      <c r="D2409" s="5">
        <v>1632</v>
      </c>
      <c r="E2409" s="5">
        <v>1890</v>
      </c>
      <c r="F2409" s="5">
        <v>8148834186</v>
      </c>
      <c r="G2409" s="5">
        <v>3839</v>
      </c>
      <c r="H2409" s="5">
        <v>8148834186</v>
      </c>
      <c r="I2409" s="6">
        <f t="shared" si="111"/>
        <v>0</v>
      </c>
      <c r="J2409" s="4" t="str">
        <f>VLOOKUP(A2409,districts!$A$4:$G$3181,6,FALSE)</f>
        <v>Tamási</v>
      </c>
      <c r="L2409" s="5">
        <f t="shared" si="112"/>
        <v>3688834.244485294</v>
      </c>
      <c r="M2409" s="5">
        <f t="shared" si="113"/>
        <v>2122645.0080750193</v>
      </c>
    </row>
    <row r="2410" spans="1:13" x14ac:dyDescent="0.2">
      <c r="A2410" s="4" t="s">
        <v>6140</v>
      </c>
      <c r="B2410" s="4" t="s">
        <v>6141</v>
      </c>
      <c r="C2410" s="5">
        <v>2134551180</v>
      </c>
      <c r="D2410" s="5">
        <v>553</v>
      </c>
      <c r="E2410" s="5">
        <v>671</v>
      </c>
      <c r="F2410" s="5">
        <v>3075707114</v>
      </c>
      <c r="G2410" s="5">
        <v>1308</v>
      </c>
      <c r="H2410" s="5">
        <v>3075707114</v>
      </c>
      <c r="I2410" s="6">
        <f t="shared" si="111"/>
        <v>0</v>
      </c>
      <c r="J2410" s="4" t="str">
        <f>VLOOKUP(A2410,districts!$A$4:$G$3181,6,FALSE)</f>
        <v>Szekszárdi</v>
      </c>
      <c r="L2410" s="5">
        <f t="shared" si="112"/>
        <v>3859947.884267631</v>
      </c>
      <c r="M2410" s="5">
        <f t="shared" si="113"/>
        <v>2351458.0382262999</v>
      </c>
    </row>
    <row r="2411" spans="1:13" x14ac:dyDescent="0.2">
      <c r="A2411" s="4" t="s">
        <v>327</v>
      </c>
      <c r="B2411" s="4" t="s">
        <v>6142</v>
      </c>
      <c r="C2411" s="5">
        <v>39671829237</v>
      </c>
      <c r="D2411" s="5">
        <v>9661</v>
      </c>
      <c r="E2411" s="5">
        <v>12451</v>
      </c>
      <c r="F2411" s="5">
        <v>61126130794</v>
      </c>
      <c r="G2411" s="5">
        <v>24761</v>
      </c>
      <c r="H2411" s="5">
        <v>61128956959</v>
      </c>
      <c r="I2411" s="6">
        <f t="shared" si="111"/>
        <v>2826165</v>
      </c>
      <c r="J2411" s="4" t="str">
        <f>VLOOKUP(A2411,districts!$A$4:$G$3181,6,FALSE)</f>
        <v>Siófoki</v>
      </c>
      <c r="L2411" s="5">
        <f t="shared" si="112"/>
        <v>4106389.5287237344</v>
      </c>
      <c r="M2411" s="5">
        <f t="shared" si="113"/>
        <v>2468759.6203303584</v>
      </c>
    </row>
    <row r="2412" spans="1:13" x14ac:dyDescent="0.2">
      <c r="A2412" s="4" t="s">
        <v>6143</v>
      </c>
      <c r="B2412" s="4" t="s">
        <v>6144</v>
      </c>
      <c r="C2412" s="5">
        <v>1005294630</v>
      </c>
      <c r="D2412" s="5">
        <v>297</v>
      </c>
      <c r="E2412" s="5">
        <v>346</v>
      </c>
      <c r="F2412" s="5">
        <v>1393624933</v>
      </c>
      <c r="G2412" s="5">
        <v>665</v>
      </c>
      <c r="H2412" s="5">
        <v>1393624933</v>
      </c>
      <c r="I2412" s="6">
        <f t="shared" si="111"/>
        <v>0</v>
      </c>
      <c r="J2412" s="4" t="str">
        <f>VLOOKUP(A2412,districts!$A$4:$G$3181,6,FALSE)</f>
        <v>Siófoki</v>
      </c>
      <c r="L2412" s="5">
        <f t="shared" si="112"/>
        <v>3384830.4040404041</v>
      </c>
      <c r="M2412" s="5">
        <f t="shared" si="113"/>
        <v>2095676.5909774436</v>
      </c>
    </row>
    <row r="2413" spans="1:13" x14ac:dyDescent="0.2">
      <c r="A2413" s="4" t="s">
        <v>6145</v>
      </c>
      <c r="B2413" s="4" t="s">
        <v>6146</v>
      </c>
      <c r="C2413" s="5">
        <v>2644392256</v>
      </c>
      <c r="D2413" s="5">
        <v>721</v>
      </c>
      <c r="E2413" s="5">
        <v>832</v>
      </c>
      <c r="F2413" s="5">
        <v>3823149566</v>
      </c>
      <c r="G2413" s="5">
        <v>1758</v>
      </c>
      <c r="H2413" s="5">
        <v>3823149566</v>
      </c>
      <c r="I2413" s="6">
        <f t="shared" si="111"/>
        <v>0</v>
      </c>
      <c r="J2413" s="4" t="str">
        <f>VLOOKUP(A2413,districts!$A$4:$G$3181,6,FALSE)</f>
        <v>Pétervásárai</v>
      </c>
      <c r="L2413" s="5">
        <f t="shared" si="112"/>
        <v>3667673.0319001386</v>
      </c>
      <c r="M2413" s="5">
        <f t="shared" si="113"/>
        <v>2174715.3390216157</v>
      </c>
    </row>
    <row r="2414" spans="1:13" x14ac:dyDescent="0.2">
      <c r="A2414" s="4" t="s">
        <v>6147</v>
      </c>
      <c r="B2414" s="4" t="s">
        <v>6148</v>
      </c>
      <c r="C2414" s="5">
        <v>1592172803</v>
      </c>
      <c r="D2414" s="5">
        <v>335</v>
      </c>
      <c r="E2414" s="5">
        <v>390</v>
      </c>
      <c r="F2414" s="5">
        <v>2039528167</v>
      </c>
      <c r="G2414" s="5">
        <v>740</v>
      </c>
      <c r="H2414" s="5">
        <v>2039528167</v>
      </c>
      <c r="I2414" s="6">
        <f t="shared" si="111"/>
        <v>0</v>
      </c>
      <c r="J2414" s="4" t="str">
        <f>VLOOKUP(A2414,districts!$A$4:$G$3181,6,FALSE)</f>
        <v>Sárvári</v>
      </c>
      <c r="L2414" s="5">
        <f t="shared" si="112"/>
        <v>4752754.6358208954</v>
      </c>
      <c r="M2414" s="5">
        <f t="shared" si="113"/>
        <v>2756119.1445945944</v>
      </c>
    </row>
    <row r="2415" spans="1:13" x14ac:dyDescent="0.2">
      <c r="A2415" s="4" t="s">
        <v>6149</v>
      </c>
      <c r="B2415" s="4" t="s">
        <v>6150</v>
      </c>
      <c r="C2415" s="5">
        <v>341237835</v>
      </c>
      <c r="D2415" s="5">
        <v>114</v>
      </c>
      <c r="E2415" s="5">
        <v>147</v>
      </c>
      <c r="F2415" s="5">
        <v>596266567</v>
      </c>
      <c r="G2415" s="5">
        <v>313</v>
      </c>
      <c r="H2415" s="5">
        <v>598983334</v>
      </c>
      <c r="I2415" s="6">
        <f t="shared" si="111"/>
        <v>2716767</v>
      </c>
      <c r="J2415" s="4" t="str">
        <f>VLOOKUP(A2415,districts!$A$4:$G$3181,6,FALSE)</f>
        <v>Csornai</v>
      </c>
      <c r="L2415" s="5">
        <f t="shared" si="112"/>
        <v>2993314.3421052634</v>
      </c>
      <c r="M2415" s="5">
        <f t="shared" si="113"/>
        <v>1913684.7731629394</v>
      </c>
    </row>
    <row r="2416" spans="1:13" x14ac:dyDescent="0.2">
      <c r="A2416" s="4" t="s">
        <v>6151</v>
      </c>
      <c r="B2416" s="4" t="s">
        <v>6152</v>
      </c>
      <c r="C2416" s="5">
        <v>1916692216</v>
      </c>
      <c r="D2416" s="5">
        <v>522</v>
      </c>
      <c r="E2416" s="5">
        <v>598</v>
      </c>
      <c r="F2416" s="5">
        <v>3084809120</v>
      </c>
      <c r="G2416" s="5">
        <v>1144</v>
      </c>
      <c r="H2416" s="5">
        <v>3084809120</v>
      </c>
      <c r="I2416" s="6">
        <f t="shared" si="111"/>
        <v>0</v>
      </c>
      <c r="J2416" s="4" t="str">
        <f>VLOOKUP(A2416,districts!$A$4:$G$3181,6,FALSE)</f>
        <v>Győri</v>
      </c>
      <c r="L2416" s="5">
        <f t="shared" si="112"/>
        <v>3671824.1685823756</v>
      </c>
      <c r="M2416" s="5">
        <f t="shared" si="113"/>
        <v>2696511.4685314684</v>
      </c>
    </row>
    <row r="2417" spans="1:13" x14ac:dyDescent="0.2">
      <c r="A2417" s="4" t="s">
        <v>328</v>
      </c>
      <c r="B2417" s="4" t="s">
        <v>6153</v>
      </c>
      <c r="C2417" s="5">
        <v>10501503162</v>
      </c>
      <c r="D2417" s="5">
        <v>2730</v>
      </c>
      <c r="E2417" s="5">
        <v>3355</v>
      </c>
      <c r="F2417" s="5">
        <v>14005176320</v>
      </c>
      <c r="G2417" s="5">
        <v>6319</v>
      </c>
      <c r="H2417" s="5">
        <v>14006657495</v>
      </c>
      <c r="I2417" s="6">
        <f t="shared" si="111"/>
        <v>1481175</v>
      </c>
      <c r="J2417" s="4" t="str">
        <f>VLOOKUP(A2417,districts!$A$4:$G$3181,6,FALSE)</f>
        <v>Kalocsai</v>
      </c>
      <c r="L2417" s="5">
        <f t="shared" si="112"/>
        <v>3846704.4549450548</v>
      </c>
      <c r="M2417" s="5">
        <f t="shared" si="113"/>
        <v>2216594.0014242758</v>
      </c>
    </row>
    <row r="2418" spans="1:13" x14ac:dyDescent="0.2">
      <c r="A2418" s="4" t="s">
        <v>6154</v>
      </c>
      <c r="B2418" s="4" t="s">
        <v>6155</v>
      </c>
      <c r="C2418" s="5">
        <v>1819349663</v>
      </c>
      <c r="D2418" s="5">
        <v>554</v>
      </c>
      <c r="E2418" s="5">
        <v>654</v>
      </c>
      <c r="F2418" s="5">
        <v>2570846821</v>
      </c>
      <c r="G2418" s="5">
        <v>1353</v>
      </c>
      <c r="H2418" s="5">
        <v>2570846821</v>
      </c>
      <c r="I2418" s="6">
        <f t="shared" si="111"/>
        <v>0</v>
      </c>
      <c r="J2418" s="4" t="str">
        <f>VLOOKUP(A2418,districts!$A$4:$G$3181,6,FALSE)</f>
        <v>Kiskőrösi</v>
      </c>
      <c r="L2418" s="5">
        <f t="shared" si="112"/>
        <v>3284024.6624548738</v>
      </c>
      <c r="M2418" s="5">
        <f t="shared" si="113"/>
        <v>1900108.5151515151</v>
      </c>
    </row>
    <row r="2419" spans="1:13" x14ac:dyDescent="0.2">
      <c r="A2419" s="4" t="s">
        <v>329</v>
      </c>
      <c r="B2419" s="4" t="s">
        <v>6156</v>
      </c>
      <c r="C2419" s="5">
        <v>10251113373</v>
      </c>
      <c r="D2419" s="5">
        <v>2883</v>
      </c>
      <c r="E2419" s="5">
        <v>3872</v>
      </c>
      <c r="F2419" s="5">
        <v>14293150185</v>
      </c>
      <c r="G2419" s="5">
        <v>7268</v>
      </c>
      <c r="H2419" s="5">
        <v>14376562526</v>
      </c>
      <c r="I2419" s="6">
        <f t="shared" si="111"/>
        <v>83412341</v>
      </c>
      <c r="J2419" s="4" t="str">
        <f>VLOOKUP(A2419,districts!$A$4:$G$3181,6,FALSE)</f>
        <v>Kiskőrösi</v>
      </c>
      <c r="L2419" s="5">
        <f t="shared" si="112"/>
        <v>3555710.5005202913</v>
      </c>
      <c r="M2419" s="5">
        <f t="shared" si="113"/>
        <v>1978063.088332416</v>
      </c>
    </row>
    <row r="2420" spans="1:13" x14ac:dyDescent="0.2">
      <c r="A2420" s="4" t="s">
        <v>6157</v>
      </c>
      <c r="B2420" s="4" t="s">
        <v>6158</v>
      </c>
      <c r="C2420" s="5">
        <v>1200316369</v>
      </c>
      <c r="D2420" s="5">
        <v>275</v>
      </c>
      <c r="E2420" s="5">
        <v>326</v>
      </c>
      <c r="F2420" s="5">
        <v>1641999425</v>
      </c>
      <c r="G2420" s="5">
        <v>569</v>
      </c>
      <c r="H2420" s="5">
        <v>1641999425</v>
      </c>
      <c r="I2420" s="6">
        <f t="shared" si="111"/>
        <v>0</v>
      </c>
      <c r="J2420" s="4" t="str">
        <f>VLOOKUP(A2420,districts!$A$4:$G$3181,6,FALSE)</f>
        <v>Veszprémi</v>
      </c>
      <c r="L2420" s="5">
        <f t="shared" si="112"/>
        <v>4364786.7963636359</v>
      </c>
      <c r="M2420" s="5">
        <f t="shared" si="113"/>
        <v>2885763.4885764499</v>
      </c>
    </row>
    <row r="2421" spans="1:13" x14ac:dyDescent="0.2">
      <c r="A2421" s="4" t="s">
        <v>330</v>
      </c>
      <c r="B2421" s="4" t="s">
        <v>6159</v>
      </c>
      <c r="C2421" s="5">
        <v>25327879100</v>
      </c>
      <c r="D2421" s="5">
        <v>4752</v>
      </c>
      <c r="E2421" s="5">
        <v>6106</v>
      </c>
      <c r="F2421" s="5">
        <v>41396507418</v>
      </c>
      <c r="G2421" s="5">
        <v>11654</v>
      </c>
      <c r="H2421" s="5">
        <v>41402025638</v>
      </c>
      <c r="I2421" s="6">
        <f t="shared" si="111"/>
        <v>5518220</v>
      </c>
      <c r="J2421" s="4" t="str">
        <f>VLOOKUP(A2421,districts!$A$4:$G$3181,6,FALSE)</f>
        <v>Pilisvörösvári</v>
      </c>
      <c r="L2421" s="5">
        <f t="shared" si="112"/>
        <v>5329940.8880471382</v>
      </c>
      <c r="M2421" s="5">
        <f t="shared" si="113"/>
        <v>3552602.1656083749</v>
      </c>
    </row>
    <row r="2422" spans="1:13" x14ac:dyDescent="0.2">
      <c r="A2422" s="4" t="s">
        <v>6160</v>
      </c>
      <c r="B2422" s="4" t="s">
        <v>6161</v>
      </c>
      <c r="C2422" s="5">
        <v>1032633591</v>
      </c>
      <c r="D2422" s="5">
        <v>338</v>
      </c>
      <c r="E2422" s="5">
        <v>382</v>
      </c>
      <c r="F2422" s="5">
        <v>1425763770</v>
      </c>
      <c r="G2422" s="5">
        <v>711</v>
      </c>
      <c r="H2422" s="5">
        <v>1425763770</v>
      </c>
      <c r="I2422" s="6">
        <f t="shared" si="111"/>
        <v>0</v>
      </c>
      <c r="J2422" s="4" t="str">
        <f>VLOOKUP(A2422,districts!$A$4:$G$3181,6,FALSE)</f>
        <v>Siófoki</v>
      </c>
      <c r="L2422" s="5">
        <f t="shared" si="112"/>
        <v>3055128.9674556213</v>
      </c>
      <c r="M2422" s="5">
        <f t="shared" si="113"/>
        <v>2005293.6286919832</v>
      </c>
    </row>
    <row r="2423" spans="1:13" x14ac:dyDescent="0.2">
      <c r="A2423" s="4" t="s">
        <v>6162</v>
      </c>
      <c r="B2423" s="4" t="s">
        <v>6163</v>
      </c>
      <c r="C2423" s="5">
        <v>1918513685</v>
      </c>
      <c r="D2423" s="5">
        <v>478</v>
      </c>
      <c r="E2423" s="5">
        <v>609</v>
      </c>
      <c r="F2423" s="5">
        <v>2678989451</v>
      </c>
      <c r="G2423" s="5">
        <v>1437</v>
      </c>
      <c r="H2423" s="5">
        <v>2678989451</v>
      </c>
      <c r="I2423" s="6">
        <f t="shared" si="111"/>
        <v>0</v>
      </c>
      <c r="J2423" s="4" t="str">
        <f>VLOOKUP(A2423,districts!$A$4:$G$3181,6,FALSE)</f>
        <v>Mohácsi</v>
      </c>
      <c r="L2423" s="5">
        <f t="shared" si="112"/>
        <v>4013626.9560669456</v>
      </c>
      <c r="M2423" s="5">
        <f t="shared" si="113"/>
        <v>1864293.2853166319</v>
      </c>
    </row>
    <row r="2424" spans="1:13" x14ac:dyDescent="0.2">
      <c r="A2424" s="4" t="s">
        <v>6164</v>
      </c>
      <c r="B2424" s="4" t="s">
        <v>6165</v>
      </c>
      <c r="C2424" s="5">
        <v>410763957</v>
      </c>
      <c r="D2424" s="5">
        <v>126</v>
      </c>
      <c r="E2424" s="5">
        <v>146</v>
      </c>
      <c r="F2424" s="5">
        <v>513095100</v>
      </c>
      <c r="G2424" s="5">
        <v>295</v>
      </c>
      <c r="H2424" s="5">
        <v>513095100</v>
      </c>
      <c r="I2424" s="6">
        <f t="shared" si="111"/>
        <v>0</v>
      </c>
      <c r="J2424" s="4" t="str">
        <f>VLOOKUP(A2424,districts!$A$4:$G$3181,6,FALSE)</f>
        <v>Devecseri</v>
      </c>
      <c r="L2424" s="5">
        <f t="shared" si="112"/>
        <v>3260031.4047619049</v>
      </c>
      <c r="M2424" s="5">
        <f t="shared" si="113"/>
        <v>1739305.4237288137</v>
      </c>
    </row>
    <row r="2425" spans="1:13" x14ac:dyDescent="0.2">
      <c r="A2425" s="4" t="s">
        <v>6166</v>
      </c>
      <c r="B2425" s="4" t="s">
        <v>6167</v>
      </c>
      <c r="C2425" s="5">
        <v>944120288</v>
      </c>
      <c r="D2425" s="5">
        <v>269</v>
      </c>
      <c r="E2425" s="5">
        <v>312</v>
      </c>
      <c r="F2425" s="5">
        <v>1264292061</v>
      </c>
      <c r="G2425" s="5">
        <v>624</v>
      </c>
      <c r="H2425" s="5">
        <v>1264292061</v>
      </c>
      <c r="I2425" s="6">
        <f t="shared" si="111"/>
        <v>0</v>
      </c>
      <c r="J2425" s="4" t="str">
        <f>VLOOKUP(A2425,districts!$A$4:$G$3181,6,FALSE)</f>
        <v>Devecseri</v>
      </c>
      <c r="L2425" s="5">
        <f t="shared" si="112"/>
        <v>3509740.8475836432</v>
      </c>
      <c r="M2425" s="5">
        <f t="shared" si="113"/>
        <v>2026109.0721153845</v>
      </c>
    </row>
    <row r="2426" spans="1:13" x14ac:dyDescent="0.2">
      <c r="A2426" s="4" t="s">
        <v>6168</v>
      </c>
      <c r="B2426" s="4" t="s">
        <v>6169</v>
      </c>
      <c r="C2426" s="5">
        <v>1675215389</v>
      </c>
      <c r="D2426" s="5">
        <v>483</v>
      </c>
      <c r="E2426" s="5">
        <v>548</v>
      </c>
      <c r="F2426" s="5">
        <v>2165221355</v>
      </c>
      <c r="G2426" s="5">
        <v>1131</v>
      </c>
      <c r="H2426" s="5">
        <v>2165221355</v>
      </c>
      <c r="I2426" s="6">
        <f t="shared" si="111"/>
        <v>0</v>
      </c>
      <c r="J2426" s="4" t="str">
        <f>VLOOKUP(A2426,districts!$A$4:$G$3181,6,FALSE)</f>
        <v>Devecseri</v>
      </c>
      <c r="L2426" s="5">
        <f t="shared" si="112"/>
        <v>3468354.8426501034</v>
      </c>
      <c r="M2426" s="5">
        <f t="shared" si="113"/>
        <v>1914430.9062776305</v>
      </c>
    </row>
    <row r="2427" spans="1:13" x14ac:dyDescent="0.2">
      <c r="A2427" s="4" t="s">
        <v>6170</v>
      </c>
      <c r="B2427" s="4" t="s">
        <v>6171</v>
      </c>
      <c r="C2427" s="5">
        <v>126162058</v>
      </c>
      <c r="D2427" s="5">
        <v>42</v>
      </c>
      <c r="E2427" s="5">
        <v>47</v>
      </c>
      <c r="F2427" s="5">
        <v>182023385</v>
      </c>
      <c r="G2427" s="5">
        <v>94</v>
      </c>
      <c r="H2427" s="5">
        <v>182023385</v>
      </c>
      <c r="I2427" s="6">
        <f t="shared" si="111"/>
        <v>0</v>
      </c>
      <c r="J2427" s="4" t="str">
        <f>VLOOKUP(A2427,districts!$A$4:$G$3181,6,FALSE)</f>
        <v>Devecseri</v>
      </c>
      <c r="L2427" s="5">
        <f t="shared" si="112"/>
        <v>3003858.5238095238</v>
      </c>
      <c r="M2427" s="5">
        <f t="shared" si="113"/>
        <v>1936418.9893617022</v>
      </c>
    </row>
    <row r="2428" spans="1:13" x14ac:dyDescent="0.2">
      <c r="A2428" s="4" t="s">
        <v>6172</v>
      </c>
      <c r="B2428" s="4" t="s">
        <v>6173</v>
      </c>
      <c r="C2428" s="5">
        <v>578539114</v>
      </c>
      <c r="D2428" s="5">
        <v>181</v>
      </c>
      <c r="E2428" s="5">
        <v>206</v>
      </c>
      <c r="F2428" s="5">
        <v>753020299</v>
      </c>
      <c r="G2428" s="5">
        <v>420</v>
      </c>
      <c r="H2428" s="5">
        <v>753020299</v>
      </c>
      <c r="I2428" s="6">
        <f t="shared" si="111"/>
        <v>0</v>
      </c>
      <c r="J2428" s="4" t="str">
        <f>VLOOKUP(A2428,districts!$A$4:$G$3181,6,FALSE)</f>
        <v>Kaposvári</v>
      </c>
      <c r="L2428" s="5">
        <f t="shared" si="112"/>
        <v>3196348.6961325966</v>
      </c>
      <c r="M2428" s="5">
        <f t="shared" si="113"/>
        <v>1792905.4738095237</v>
      </c>
    </row>
    <row r="2429" spans="1:13" x14ac:dyDescent="0.2">
      <c r="A2429" s="4" t="s">
        <v>6174</v>
      </c>
      <c r="B2429" s="4" t="s">
        <v>6175</v>
      </c>
      <c r="C2429" s="5">
        <v>70215603</v>
      </c>
      <c r="D2429" s="5">
        <v>36</v>
      </c>
      <c r="E2429" s="5">
        <v>56</v>
      </c>
      <c r="F2429" s="5">
        <v>88377675</v>
      </c>
      <c r="G2429" s="5">
        <v>189</v>
      </c>
      <c r="H2429" s="5">
        <v>88377675</v>
      </c>
      <c r="I2429" s="6">
        <f t="shared" si="111"/>
        <v>0</v>
      </c>
      <c r="J2429" s="4" t="str">
        <f>VLOOKUP(A2429,districts!$A$4:$G$3181,6,FALSE)</f>
        <v>Tabi</v>
      </c>
      <c r="L2429" s="5">
        <f t="shared" si="112"/>
        <v>1950433.4166666667</v>
      </c>
      <c r="M2429" s="5">
        <f t="shared" si="113"/>
        <v>467606.74603174604</v>
      </c>
    </row>
    <row r="2430" spans="1:13" x14ac:dyDescent="0.2">
      <c r="A2430" s="4" t="s">
        <v>6176</v>
      </c>
      <c r="B2430" s="4" t="s">
        <v>6177</v>
      </c>
      <c r="C2430" s="5">
        <v>642348712</v>
      </c>
      <c r="D2430" s="5">
        <v>166</v>
      </c>
      <c r="E2430" s="5">
        <v>202</v>
      </c>
      <c r="F2430" s="5">
        <v>784017813</v>
      </c>
      <c r="G2430" s="5">
        <v>514</v>
      </c>
      <c r="H2430" s="5">
        <v>784017813</v>
      </c>
      <c r="I2430" s="6">
        <f t="shared" si="111"/>
        <v>0</v>
      </c>
      <c r="J2430" s="4" t="str">
        <f>VLOOKUP(A2430,districts!$A$4:$G$3181,6,FALSE)</f>
        <v>Szigetvári</v>
      </c>
      <c r="L2430" s="5">
        <f t="shared" si="112"/>
        <v>3869570.5542168673</v>
      </c>
      <c r="M2430" s="5">
        <f t="shared" si="113"/>
        <v>1525326.4844357977</v>
      </c>
    </row>
    <row r="2431" spans="1:13" x14ac:dyDescent="0.2">
      <c r="A2431" s="4" t="s">
        <v>6178</v>
      </c>
      <c r="B2431" s="4" t="s">
        <v>6179</v>
      </c>
      <c r="C2431" s="5">
        <v>78761883</v>
      </c>
      <c r="D2431" s="5">
        <v>61</v>
      </c>
      <c r="E2431" s="5">
        <v>64</v>
      </c>
      <c r="F2431" s="5">
        <v>104904131</v>
      </c>
      <c r="G2431" s="5">
        <v>181</v>
      </c>
      <c r="H2431" s="5">
        <v>104904131</v>
      </c>
      <c r="I2431" s="6">
        <f t="shared" si="111"/>
        <v>0</v>
      </c>
      <c r="J2431" s="4" t="str">
        <f>VLOOKUP(A2431,districts!$A$4:$G$3181,6,FALSE)</f>
        <v>Barcsi</v>
      </c>
      <c r="L2431" s="5">
        <f t="shared" si="112"/>
        <v>1291178.4098360655</v>
      </c>
      <c r="M2431" s="5">
        <f t="shared" si="113"/>
        <v>579580.83425414364</v>
      </c>
    </row>
    <row r="2432" spans="1:13" x14ac:dyDescent="0.2">
      <c r="A2432" s="4" t="s">
        <v>6180</v>
      </c>
      <c r="B2432" s="4" t="s">
        <v>6181</v>
      </c>
      <c r="C2432" s="5">
        <v>1078706757</v>
      </c>
      <c r="D2432" s="5">
        <v>348</v>
      </c>
      <c r="E2432" s="5">
        <v>402</v>
      </c>
      <c r="F2432" s="5">
        <v>1442992500</v>
      </c>
      <c r="G2432" s="5">
        <v>783</v>
      </c>
      <c r="H2432" s="5">
        <v>1442992500</v>
      </c>
      <c r="I2432" s="6">
        <f t="shared" si="111"/>
        <v>0</v>
      </c>
      <c r="J2432" s="4" t="str">
        <f>VLOOKUP(A2432,districts!$A$4:$G$3181,6,FALSE)</f>
        <v>Kaposvári</v>
      </c>
      <c r="L2432" s="5">
        <f t="shared" si="112"/>
        <v>3099732.0603448274</v>
      </c>
      <c r="M2432" s="5">
        <f t="shared" si="113"/>
        <v>1842902.2988505748</v>
      </c>
    </row>
    <row r="2433" spans="1:13" x14ac:dyDescent="0.2">
      <c r="A2433" s="4" t="s">
        <v>6182</v>
      </c>
      <c r="B2433" s="4" t="s">
        <v>6183</v>
      </c>
      <c r="C2433" s="5">
        <v>606341028</v>
      </c>
      <c r="D2433" s="5">
        <v>197</v>
      </c>
      <c r="E2433" s="5">
        <v>235</v>
      </c>
      <c r="F2433" s="5">
        <v>798559733</v>
      </c>
      <c r="G2433" s="5">
        <v>481</v>
      </c>
      <c r="H2433" s="5">
        <v>798559733</v>
      </c>
      <c r="I2433" s="6">
        <f t="shared" si="111"/>
        <v>0</v>
      </c>
      <c r="J2433" s="4" t="str">
        <f>VLOOKUP(A2433,districts!$A$4:$G$3181,6,FALSE)</f>
        <v>Fonyódi</v>
      </c>
      <c r="L2433" s="5">
        <f t="shared" si="112"/>
        <v>3077873.23857868</v>
      </c>
      <c r="M2433" s="5">
        <f t="shared" si="113"/>
        <v>1660207.3451143452</v>
      </c>
    </row>
    <row r="2434" spans="1:13" x14ac:dyDescent="0.2">
      <c r="A2434" s="4" t="s">
        <v>6184</v>
      </c>
      <c r="B2434" s="4" t="s">
        <v>6185</v>
      </c>
      <c r="C2434" s="5">
        <v>108963823</v>
      </c>
      <c r="D2434" s="5">
        <v>34</v>
      </c>
      <c r="E2434" s="5">
        <v>46</v>
      </c>
      <c r="F2434" s="5">
        <v>152625743</v>
      </c>
      <c r="G2434" s="5">
        <v>105</v>
      </c>
      <c r="H2434" s="5">
        <v>152625743</v>
      </c>
      <c r="I2434" s="6">
        <f t="shared" ref="I2434:I2497" si="114">H2434-F2434</f>
        <v>0</v>
      </c>
      <c r="J2434" s="4" t="str">
        <f>VLOOKUP(A2434,districts!$A$4:$G$3181,6,FALSE)</f>
        <v>Csurgói</v>
      </c>
      <c r="L2434" s="5">
        <f t="shared" ref="L2434:L2497" si="115">C2434/D2434</f>
        <v>3204818.3235294116</v>
      </c>
      <c r="M2434" s="5">
        <f t="shared" ref="M2434:M2497" si="116">H2434/G2434</f>
        <v>1453578.5047619047</v>
      </c>
    </row>
    <row r="2435" spans="1:13" x14ac:dyDescent="0.2">
      <c r="A2435" s="4" t="s">
        <v>6186</v>
      </c>
      <c r="B2435" s="4" t="s">
        <v>6187</v>
      </c>
      <c r="C2435" s="5">
        <v>177903333</v>
      </c>
      <c r="D2435" s="5">
        <v>67</v>
      </c>
      <c r="E2435" s="5">
        <v>86</v>
      </c>
      <c r="F2435" s="5">
        <v>226051678</v>
      </c>
      <c r="G2435" s="5">
        <v>145</v>
      </c>
      <c r="H2435" s="5">
        <v>226051678</v>
      </c>
      <c r="I2435" s="6">
        <f t="shared" si="114"/>
        <v>0</v>
      </c>
      <c r="J2435" s="4" t="str">
        <f>VLOOKUP(A2435,districts!$A$4:$G$3181,6,FALSE)</f>
        <v>Csurgói</v>
      </c>
      <c r="L2435" s="5">
        <f t="shared" si="115"/>
        <v>2655273.6268656715</v>
      </c>
      <c r="M2435" s="5">
        <f t="shared" si="116"/>
        <v>1558977.0896551723</v>
      </c>
    </row>
    <row r="2436" spans="1:13" x14ac:dyDescent="0.2">
      <c r="A2436" s="4" t="s">
        <v>6188</v>
      </c>
      <c r="B2436" s="4" t="s">
        <v>6189</v>
      </c>
      <c r="C2436" s="5">
        <v>242520628</v>
      </c>
      <c r="D2436" s="5">
        <v>57</v>
      </c>
      <c r="E2436" s="5">
        <v>64</v>
      </c>
      <c r="F2436" s="5">
        <v>301482187</v>
      </c>
      <c r="G2436" s="5">
        <v>151</v>
      </c>
      <c r="H2436" s="5">
        <v>301482187</v>
      </c>
      <c r="I2436" s="6">
        <f t="shared" si="114"/>
        <v>0</v>
      </c>
      <c r="J2436" s="4" t="str">
        <f>VLOOKUP(A2436,districts!$A$4:$G$3181,6,FALSE)</f>
        <v>Tabi</v>
      </c>
      <c r="L2436" s="5">
        <f t="shared" si="115"/>
        <v>4254747.8596491227</v>
      </c>
      <c r="M2436" s="5">
        <f t="shared" si="116"/>
        <v>1996570.7748344371</v>
      </c>
    </row>
    <row r="2437" spans="1:13" x14ac:dyDescent="0.2">
      <c r="A2437" s="4" t="s">
        <v>6190</v>
      </c>
      <c r="B2437" s="4" t="s">
        <v>6191</v>
      </c>
      <c r="C2437" s="5">
        <v>214157419</v>
      </c>
      <c r="D2437" s="5">
        <v>71</v>
      </c>
      <c r="E2437" s="5">
        <v>84</v>
      </c>
      <c r="F2437" s="5">
        <v>302939580</v>
      </c>
      <c r="G2437" s="5">
        <v>189</v>
      </c>
      <c r="H2437" s="5">
        <v>302939580</v>
      </c>
      <c r="I2437" s="6">
        <f t="shared" si="114"/>
        <v>0</v>
      </c>
      <c r="J2437" s="4" t="str">
        <f>VLOOKUP(A2437,districts!$A$4:$G$3181,6,FALSE)</f>
        <v>Tabi</v>
      </c>
      <c r="L2437" s="5">
        <f t="shared" si="115"/>
        <v>3016301.676056338</v>
      </c>
      <c r="M2437" s="5">
        <f t="shared" si="116"/>
        <v>1602854.9206349207</v>
      </c>
    </row>
    <row r="2438" spans="1:13" x14ac:dyDescent="0.2">
      <c r="A2438" s="4" t="s">
        <v>6192</v>
      </c>
      <c r="B2438" s="4" t="s">
        <v>6193</v>
      </c>
      <c r="C2438" s="5">
        <v>499430512</v>
      </c>
      <c r="D2438" s="5">
        <v>174</v>
      </c>
      <c r="E2438" s="5">
        <v>207</v>
      </c>
      <c r="F2438" s="5">
        <v>597023410</v>
      </c>
      <c r="G2438" s="5">
        <v>538</v>
      </c>
      <c r="H2438" s="5">
        <v>597023410</v>
      </c>
      <c r="I2438" s="6">
        <f t="shared" si="114"/>
        <v>0</v>
      </c>
      <c r="J2438" s="4" t="str">
        <f>VLOOKUP(A2438,districts!$A$4:$G$3181,6,FALSE)</f>
        <v>Kaposvári</v>
      </c>
      <c r="L2438" s="5">
        <f t="shared" si="115"/>
        <v>2870290.2988505745</v>
      </c>
      <c r="M2438" s="5">
        <f t="shared" si="116"/>
        <v>1109708.940520446</v>
      </c>
    </row>
    <row r="2439" spans="1:13" x14ac:dyDescent="0.2">
      <c r="A2439" s="4" t="s">
        <v>6194</v>
      </c>
      <c r="B2439" s="4" t="s">
        <v>6195</v>
      </c>
      <c r="C2439" s="5">
        <v>446335330</v>
      </c>
      <c r="D2439" s="5">
        <v>159</v>
      </c>
      <c r="E2439" s="5">
        <v>183</v>
      </c>
      <c r="F2439" s="5">
        <v>551569830</v>
      </c>
      <c r="G2439" s="5">
        <v>441</v>
      </c>
      <c r="H2439" s="5">
        <v>551569830</v>
      </c>
      <c r="I2439" s="6">
        <f t="shared" si="114"/>
        <v>0</v>
      </c>
      <c r="J2439" s="4" t="str">
        <f>VLOOKUP(A2439,districts!$A$4:$G$3181,6,FALSE)</f>
        <v>Kaposvári</v>
      </c>
      <c r="L2439" s="5">
        <f t="shared" si="115"/>
        <v>2807140.4402515725</v>
      </c>
      <c r="M2439" s="5">
        <f t="shared" si="116"/>
        <v>1250725.2380952381</v>
      </c>
    </row>
    <row r="2440" spans="1:13" x14ac:dyDescent="0.2">
      <c r="A2440" s="4" t="s">
        <v>6196</v>
      </c>
      <c r="B2440" s="4" t="s">
        <v>6197</v>
      </c>
      <c r="C2440" s="5">
        <v>432612880</v>
      </c>
      <c r="D2440" s="5">
        <v>151</v>
      </c>
      <c r="E2440" s="5">
        <v>173</v>
      </c>
      <c r="F2440" s="5">
        <v>597868897</v>
      </c>
      <c r="G2440" s="5">
        <v>426</v>
      </c>
      <c r="H2440" s="5">
        <v>597868897</v>
      </c>
      <c r="I2440" s="6">
        <f t="shared" si="114"/>
        <v>0</v>
      </c>
      <c r="J2440" s="4" t="str">
        <f>VLOOKUP(A2440,districts!$A$4:$G$3181,6,FALSE)</f>
        <v>Szigetvári</v>
      </c>
      <c r="L2440" s="5">
        <f t="shared" si="115"/>
        <v>2864985.9602649007</v>
      </c>
      <c r="M2440" s="5">
        <f t="shared" si="116"/>
        <v>1403448.1150234742</v>
      </c>
    </row>
    <row r="2441" spans="1:13" x14ac:dyDescent="0.2">
      <c r="A2441" s="4" t="s">
        <v>6198</v>
      </c>
      <c r="B2441" s="4" t="s">
        <v>6199</v>
      </c>
      <c r="C2441" s="5">
        <v>325227682</v>
      </c>
      <c r="D2441" s="5">
        <v>157</v>
      </c>
      <c r="E2441" s="5">
        <v>177</v>
      </c>
      <c r="F2441" s="5">
        <v>407220657</v>
      </c>
      <c r="G2441" s="5">
        <v>369</v>
      </c>
      <c r="H2441" s="5">
        <v>407220657</v>
      </c>
      <c r="I2441" s="6">
        <f t="shared" si="114"/>
        <v>0</v>
      </c>
      <c r="J2441" s="4" t="str">
        <f>VLOOKUP(A2441,districts!$A$4:$G$3181,6,FALSE)</f>
        <v>Szigetvári</v>
      </c>
      <c r="L2441" s="5">
        <f t="shared" si="115"/>
        <v>2071513.8980891721</v>
      </c>
      <c r="M2441" s="5">
        <f t="shared" si="116"/>
        <v>1103579.0162601627</v>
      </c>
    </row>
    <row r="2442" spans="1:13" x14ac:dyDescent="0.2">
      <c r="A2442" s="4" t="s">
        <v>6200</v>
      </c>
      <c r="B2442" s="4" t="s">
        <v>6201</v>
      </c>
      <c r="C2442" s="5">
        <v>2216620523</v>
      </c>
      <c r="D2442" s="5">
        <v>661</v>
      </c>
      <c r="E2442" s="5">
        <v>772</v>
      </c>
      <c r="F2442" s="5">
        <v>3071733044</v>
      </c>
      <c r="G2442" s="5">
        <v>1553</v>
      </c>
      <c r="H2442" s="5">
        <v>3071733044</v>
      </c>
      <c r="I2442" s="6">
        <f t="shared" si="114"/>
        <v>0</v>
      </c>
      <c r="J2442" s="4" t="str">
        <f>VLOOKUP(A2442,districts!$A$4:$G$3181,6,FALSE)</f>
        <v>Kaposvári</v>
      </c>
      <c r="L2442" s="5">
        <f t="shared" si="115"/>
        <v>3353434.9818456885</v>
      </c>
      <c r="M2442" s="5">
        <f t="shared" si="116"/>
        <v>1977934.9929169349</v>
      </c>
    </row>
    <row r="2443" spans="1:13" x14ac:dyDescent="0.2">
      <c r="A2443" s="4" t="s">
        <v>6202</v>
      </c>
      <c r="B2443" s="4" t="s">
        <v>6203</v>
      </c>
      <c r="C2443" s="5">
        <v>567797788</v>
      </c>
      <c r="D2443" s="5">
        <v>197</v>
      </c>
      <c r="E2443" s="5">
        <v>225</v>
      </c>
      <c r="F2443" s="5">
        <v>731387718</v>
      </c>
      <c r="G2443" s="5">
        <v>478</v>
      </c>
      <c r="H2443" s="5">
        <v>731387718</v>
      </c>
      <c r="I2443" s="6">
        <f t="shared" si="114"/>
        <v>0</v>
      </c>
      <c r="J2443" s="4" t="str">
        <f>VLOOKUP(A2443,districts!$A$4:$G$3181,6,FALSE)</f>
        <v>Tabi</v>
      </c>
      <c r="L2443" s="5">
        <f t="shared" si="115"/>
        <v>2882222.2741116751</v>
      </c>
      <c r="M2443" s="5">
        <f t="shared" si="116"/>
        <v>1530099.8284518828</v>
      </c>
    </row>
    <row r="2444" spans="1:13" x14ac:dyDescent="0.2">
      <c r="A2444" s="4" t="s">
        <v>6204</v>
      </c>
      <c r="B2444" s="4" t="s">
        <v>6205</v>
      </c>
      <c r="C2444" s="5">
        <v>489669653</v>
      </c>
      <c r="D2444" s="5">
        <v>231</v>
      </c>
      <c r="E2444" s="5">
        <v>272</v>
      </c>
      <c r="F2444" s="5">
        <v>659261472</v>
      </c>
      <c r="G2444" s="5">
        <v>735</v>
      </c>
      <c r="H2444" s="5">
        <v>659261472</v>
      </c>
      <c r="I2444" s="6">
        <f t="shared" si="114"/>
        <v>0</v>
      </c>
      <c r="J2444" s="4" t="str">
        <f>VLOOKUP(A2444,districts!$A$4:$G$3181,6,FALSE)</f>
        <v>Marcali</v>
      </c>
      <c r="L2444" s="5">
        <f t="shared" si="115"/>
        <v>2119782.0476190476</v>
      </c>
      <c r="M2444" s="5">
        <f t="shared" si="116"/>
        <v>896954.38367346942</v>
      </c>
    </row>
    <row r="2445" spans="1:13" x14ac:dyDescent="0.2">
      <c r="A2445" s="4" t="s">
        <v>6206</v>
      </c>
      <c r="B2445" s="4" t="s">
        <v>6207</v>
      </c>
      <c r="C2445" s="5">
        <v>1536114401</v>
      </c>
      <c r="D2445" s="5">
        <v>476</v>
      </c>
      <c r="E2445" s="5">
        <v>557</v>
      </c>
      <c r="F2445" s="5">
        <v>1963918532</v>
      </c>
      <c r="G2445" s="5">
        <v>1276</v>
      </c>
      <c r="H2445" s="5">
        <v>1963918532</v>
      </c>
      <c r="I2445" s="6">
        <f t="shared" si="114"/>
        <v>0</v>
      </c>
      <c r="J2445" s="4" t="str">
        <f>VLOOKUP(A2445,districts!$A$4:$G$3181,6,FALSE)</f>
        <v>Kaposvári</v>
      </c>
      <c r="L2445" s="5">
        <f t="shared" si="115"/>
        <v>3227131.0945378151</v>
      </c>
      <c r="M2445" s="5">
        <f t="shared" si="116"/>
        <v>1539121.1065830721</v>
      </c>
    </row>
    <row r="2446" spans="1:13" x14ac:dyDescent="0.2">
      <c r="A2446" s="4" t="s">
        <v>6208</v>
      </c>
      <c r="B2446" s="4" t="s">
        <v>6209</v>
      </c>
      <c r="C2446" s="5">
        <v>60285605</v>
      </c>
      <c r="D2446" s="5">
        <v>19</v>
      </c>
      <c r="E2446" s="5">
        <v>24</v>
      </c>
      <c r="F2446" s="5">
        <v>80538840</v>
      </c>
      <c r="G2446" s="5">
        <v>99</v>
      </c>
      <c r="H2446" s="5">
        <v>80538840</v>
      </c>
      <c r="I2446" s="6">
        <f t="shared" si="114"/>
        <v>0</v>
      </c>
      <c r="J2446" s="4" t="str">
        <f>VLOOKUP(A2446,districts!$A$4:$G$3181,6,FALSE)</f>
        <v>Marcali</v>
      </c>
      <c r="L2446" s="5">
        <f t="shared" si="115"/>
        <v>3172926.5789473685</v>
      </c>
      <c r="M2446" s="5">
        <f t="shared" si="116"/>
        <v>813523.63636363635</v>
      </c>
    </row>
    <row r="2447" spans="1:13" x14ac:dyDescent="0.2">
      <c r="A2447" s="4" t="s">
        <v>6210</v>
      </c>
      <c r="B2447" s="4" t="s">
        <v>6211</v>
      </c>
      <c r="C2447" s="5">
        <v>598953711</v>
      </c>
      <c r="D2447" s="5">
        <v>238</v>
      </c>
      <c r="E2447" s="5">
        <v>275</v>
      </c>
      <c r="F2447" s="5">
        <v>832806303</v>
      </c>
      <c r="G2447" s="5">
        <v>865</v>
      </c>
      <c r="H2447" s="5">
        <v>832806303</v>
      </c>
      <c r="I2447" s="6">
        <f t="shared" si="114"/>
        <v>0</v>
      </c>
      <c r="J2447" s="4" t="str">
        <f>VLOOKUP(A2447,districts!$A$4:$G$3181,6,FALSE)</f>
        <v>Marcali</v>
      </c>
      <c r="L2447" s="5">
        <f t="shared" si="115"/>
        <v>2516612.2310924372</v>
      </c>
      <c r="M2447" s="5">
        <f t="shared" si="116"/>
        <v>962781.85317919077</v>
      </c>
    </row>
    <row r="2448" spans="1:13" x14ac:dyDescent="0.2">
      <c r="A2448" s="4" t="s">
        <v>6212</v>
      </c>
      <c r="B2448" s="4" t="s">
        <v>6213</v>
      </c>
      <c r="C2448" s="5">
        <v>774326038</v>
      </c>
      <c r="D2448" s="5">
        <v>254</v>
      </c>
      <c r="E2448" s="5">
        <v>314</v>
      </c>
      <c r="F2448" s="5">
        <v>1048938971</v>
      </c>
      <c r="G2448" s="5">
        <v>696</v>
      </c>
      <c r="H2448" s="5">
        <v>1048938971</v>
      </c>
      <c r="I2448" s="6">
        <f t="shared" si="114"/>
        <v>0</v>
      </c>
      <c r="J2448" s="4" t="str">
        <f>VLOOKUP(A2448,districts!$A$4:$G$3181,6,FALSE)</f>
        <v>Kaposvári</v>
      </c>
      <c r="L2448" s="5">
        <f t="shared" si="115"/>
        <v>3048527.7086614175</v>
      </c>
      <c r="M2448" s="5">
        <f t="shared" si="116"/>
        <v>1507096.2227011495</v>
      </c>
    </row>
    <row r="2449" spans="1:13" x14ac:dyDescent="0.2">
      <c r="A2449" s="4" t="s">
        <v>7629</v>
      </c>
      <c r="B2449" s="4" t="s">
        <v>6214</v>
      </c>
      <c r="C2449" s="5">
        <v>2134927468</v>
      </c>
      <c r="D2449" s="5">
        <v>640</v>
      </c>
      <c r="E2449" s="5">
        <v>736</v>
      </c>
      <c r="F2449" s="5">
        <v>3092153564</v>
      </c>
      <c r="G2449" s="5">
        <v>1472</v>
      </c>
      <c r="H2449" s="5">
        <v>3092153564</v>
      </c>
      <c r="I2449" s="6">
        <f t="shared" si="114"/>
        <v>0</v>
      </c>
      <c r="J2449" s="4" t="str">
        <f>VLOOKUP(A2449,districts!$A$4:$G$3181,6,FALSE)</f>
        <v>Nagyatádi</v>
      </c>
      <c r="L2449" s="5">
        <f t="shared" si="115"/>
        <v>3335824.1687500002</v>
      </c>
      <c r="M2449" s="5">
        <f t="shared" si="116"/>
        <v>2100647.8016304346</v>
      </c>
    </row>
    <row r="2450" spans="1:13" x14ac:dyDescent="0.2">
      <c r="A2450" s="4" t="s">
        <v>6215</v>
      </c>
      <c r="B2450" s="4" t="s">
        <v>6216</v>
      </c>
      <c r="C2450" s="5">
        <v>564155198</v>
      </c>
      <c r="D2450" s="5">
        <v>181</v>
      </c>
      <c r="E2450" s="5">
        <v>234</v>
      </c>
      <c r="F2450" s="5">
        <v>682687510</v>
      </c>
      <c r="G2450" s="5">
        <v>465</v>
      </c>
      <c r="H2450" s="5">
        <v>682687510</v>
      </c>
      <c r="I2450" s="6">
        <f t="shared" si="114"/>
        <v>0</v>
      </c>
      <c r="J2450" s="4" t="str">
        <f>VLOOKUP(A2450,districts!$A$4:$G$3181,6,FALSE)</f>
        <v>Fonyódi</v>
      </c>
      <c r="L2450" s="5">
        <f t="shared" si="115"/>
        <v>3116879.5469613262</v>
      </c>
      <c r="M2450" s="5">
        <f t="shared" si="116"/>
        <v>1468145.182795699</v>
      </c>
    </row>
    <row r="2451" spans="1:13" x14ac:dyDescent="0.2">
      <c r="A2451" s="4" t="s">
        <v>6217</v>
      </c>
      <c r="B2451" s="4" t="s">
        <v>6218</v>
      </c>
      <c r="C2451" s="5">
        <v>1493312730</v>
      </c>
      <c r="D2451" s="5">
        <v>432</v>
      </c>
      <c r="E2451" s="5">
        <v>505</v>
      </c>
      <c r="F2451" s="5">
        <v>1937155343</v>
      </c>
      <c r="G2451" s="5">
        <v>1017</v>
      </c>
      <c r="H2451" s="5">
        <v>1937155343</v>
      </c>
      <c r="I2451" s="6">
        <f t="shared" si="114"/>
        <v>0</v>
      </c>
      <c r="J2451" s="4" t="str">
        <f>VLOOKUP(A2451,districts!$A$4:$G$3181,6,FALSE)</f>
        <v>Csurgói</v>
      </c>
      <c r="L2451" s="5">
        <f t="shared" si="115"/>
        <v>3456742.4305555555</v>
      </c>
      <c r="M2451" s="5">
        <f t="shared" si="116"/>
        <v>1904774.1819075714</v>
      </c>
    </row>
    <row r="2452" spans="1:13" x14ac:dyDescent="0.2">
      <c r="A2452" s="4" t="s">
        <v>6219</v>
      </c>
      <c r="B2452" s="4" t="s">
        <v>6220</v>
      </c>
      <c r="C2452" s="5">
        <v>798673868</v>
      </c>
      <c r="D2452" s="5">
        <v>248</v>
      </c>
      <c r="E2452" s="5">
        <v>353</v>
      </c>
      <c r="F2452" s="5">
        <v>898891979</v>
      </c>
      <c r="G2452" s="5">
        <v>742</v>
      </c>
      <c r="H2452" s="5">
        <v>898891979</v>
      </c>
      <c r="I2452" s="6">
        <f t="shared" si="114"/>
        <v>0</v>
      </c>
      <c r="J2452" s="4" t="str">
        <f>VLOOKUP(A2452,districts!$A$4:$G$3181,6,FALSE)</f>
        <v>Fonyódi</v>
      </c>
      <c r="L2452" s="5">
        <f t="shared" si="115"/>
        <v>3220459.1451612902</v>
      </c>
      <c r="M2452" s="5">
        <f t="shared" si="116"/>
        <v>1211444.7156334231</v>
      </c>
    </row>
    <row r="2453" spans="1:13" x14ac:dyDescent="0.2">
      <c r="A2453" s="4" t="s">
        <v>6221</v>
      </c>
      <c r="B2453" s="4" t="s">
        <v>6222</v>
      </c>
      <c r="C2453" s="5">
        <v>2338685887</v>
      </c>
      <c r="D2453" s="5">
        <v>707</v>
      </c>
      <c r="E2453" s="5">
        <v>820</v>
      </c>
      <c r="F2453" s="5">
        <v>3119326598</v>
      </c>
      <c r="G2453" s="5">
        <v>1743</v>
      </c>
      <c r="H2453" s="5">
        <v>3119326598</v>
      </c>
      <c r="I2453" s="6">
        <f t="shared" si="114"/>
        <v>0</v>
      </c>
      <c r="J2453" s="4" t="str">
        <f>VLOOKUP(A2453,districts!$A$4:$G$3181,6,FALSE)</f>
        <v>Fonyódi</v>
      </c>
      <c r="L2453" s="5">
        <f t="shared" si="115"/>
        <v>3307900.8302687411</v>
      </c>
      <c r="M2453" s="5">
        <f t="shared" si="116"/>
        <v>1789630.8651749857</v>
      </c>
    </row>
    <row r="2454" spans="1:13" x14ac:dyDescent="0.2">
      <c r="A2454" s="4" t="s">
        <v>6223</v>
      </c>
      <c r="B2454" s="4" t="s">
        <v>6224</v>
      </c>
      <c r="C2454" s="5">
        <v>233902657</v>
      </c>
      <c r="D2454" s="5">
        <v>89</v>
      </c>
      <c r="E2454" s="5">
        <v>105</v>
      </c>
      <c r="F2454" s="5">
        <v>256476859</v>
      </c>
      <c r="G2454" s="5">
        <v>241</v>
      </c>
      <c r="H2454" s="5">
        <v>256476859</v>
      </c>
      <c r="I2454" s="6">
        <f t="shared" si="114"/>
        <v>0</v>
      </c>
      <c r="J2454" s="4" t="str">
        <f>VLOOKUP(A2454,districts!$A$4:$G$3181,6,FALSE)</f>
        <v>Szigetvári</v>
      </c>
      <c r="L2454" s="5">
        <f t="shared" si="115"/>
        <v>2628119.7415730339</v>
      </c>
      <c r="M2454" s="5">
        <f t="shared" si="116"/>
        <v>1064219.3319502075</v>
      </c>
    </row>
    <row r="2455" spans="1:13" x14ac:dyDescent="0.2">
      <c r="A2455" s="4" t="s">
        <v>6225</v>
      </c>
      <c r="B2455" s="4" t="s">
        <v>6226</v>
      </c>
      <c r="C2455" s="5">
        <v>513319334</v>
      </c>
      <c r="D2455" s="5">
        <v>193</v>
      </c>
      <c r="E2455" s="5">
        <v>232</v>
      </c>
      <c r="F2455" s="5">
        <v>747164998</v>
      </c>
      <c r="G2455" s="5">
        <v>582</v>
      </c>
      <c r="H2455" s="5">
        <v>747164998</v>
      </c>
      <c r="I2455" s="6">
        <f t="shared" si="114"/>
        <v>0</v>
      </c>
      <c r="J2455" s="4" t="str">
        <f>VLOOKUP(A2455,districts!$A$4:$G$3181,6,FALSE)</f>
        <v>Marcali</v>
      </c>
      <c r="L2455" s="5">
        <f t="shared" si="115"/>
        <v>2659685.6683937823</v>
      </c>
      <c r="M2455" s="5">
        <f t="shared" si="116"/>
        <v>1283788.6563573882</v>
      </c>
    </row>
    <row r="2456" spans="1:13" x14ac:dyDescent="0.2">
      <c r="A2456" s="4" t="s">
        <v>7630</v>
      </c>
      <c r="B2456" s="4" t="s">
        <v>6227</v>
      </c>
      <c r="C2456" s="5">
        <v>3937620252</v>
      </c>
      <c r="D2456" s="5">
        <v>934</v>
      </c>
      <c r="E2456" s="5">
        <v>1084</v>
      </c>
      <c r="F2456" s="5">
        <v>5163635824</v>
      </c>
      <c r="G2456" s="5">
        <v>2199</v>
      </c>
      <c r="H2456" s="5">
        <v>5163635824</v>
      </c>
      <c r="I2456" s="6">
        <f t="shared" si="114"/>
        <v>0</v>
      </c>
      <c r="J2456" s="4" t="str">
        <f>VLOOKUP(A2456,districts!$A$4:$G$3181,6,FALSE)</f>
        <v>Salgótarjáni</v>
      </c>
      <c r="L2456" s="5">
        <f t="shared" si="115"/>
        <v>4215867.5074946471</v>
      </c>
      <c r="M2456" s="5">
        <f t="shared" si="116"/>
        <v>2348174.544793088</v>
      </c>
    </row>
    <row r="2457" spans="1:13" x14ac:dyDescent="0.2">
      <c r="A2457" s="4" t="s">
        <v>6228</v>
      </c>
      <c r="B2457" s="4" t="s">
        <v>6229</v>
      </c>
      <c r="C2457" s="5">
        <v>991734860</v>
      </c>
      <c r="D2457" s="5">
        <v>340</v>
      </c>
      <c r="E2457" s="5">
        <v>396</v>
      </c>
      <c r="F2457" s="5">
        <v>1175294636</v>
      </c>
      <c r="G2457" s="5">
        <v>847</v>
      </c>
      <c r="H2457" s="5">
        <v>1175294636</v>
      </c>
      <c r="I2457" s="6">
        <f t="shared" si="114"/>
        <v>0</v>
      </c>
      <c r="J2457" s="4" t="str">
        <f>VLOOKUP(A2457,districts!$A$4:$G$3181,6,FALSE)</f>
        <v>Fehérgyarmati</v>
      </c>
      <c r="L2457" s="5">
        <f t="shared" si="115"/>
        <v>2916867.2352941176</v>
      </c>
      <c r="M2457" s="5">
        <f t="shared" si="116"/>
        <v>1387596.9728453364</v>
      </c>
    </row>
    <row r="2458" spans="1:13" x14ac:dyDescent="0.2">
      <c r="A2458" s="4" t="s">
        <v>331</v>
      </c>
      <c r="B2458" s="4" t="s">
        <v>6230</v>
      </c>
      <c r="C2458" s="5">
        <v>3057102541</v>
      </c>
      <c r="D2458" s="5">
        <v>884</v>
      </c>
      <c r="E2458" s="5">
        <v>1008</v>
      </c>
      <c r="F2458" s="5">
        <v>4550652817</v>
      </c>
      <c r="G2458" s="5">
        <v>1845</v>
      </c>
      <c r="H2458" s="5">
        <v>4550652817</v>
      </c>
      <c r="I2458" s="6">
        <f t="shared" si="114"/>
        <v>0</v>
      </c>
      <c r="J2458" s="4" t="str">
        <f>VLOOKUP(A2458,districts!$A$4:$G$3181,6,FALSE)</f>
        <v>Székesfehérvári</v>
      </c>
      <c r="L2458" s="5">
        <f t="shared" si="115"/>
        <v>3458260.7929864256</v>
      </c>
      <c r="M2458" s="5">
        <f t="shared" si="116"/>
        <v>2466478.4915989158</v>
      </c>
    </row>
    <row r="2459" spans="1:13" x14ac:dyDescent="0.2">
      <c r="A2459" s="4" t="s">
        <v>332</v>
      </c>
      <c r="B2459" s="4" t="s">
        <v>6231</v>
      </c>
      <c r="C2459" s="5">
        <v>80250141154</v>
      </c>
      <c r="D2459" s="5">
        <v>18822</v>
      </c>
      <c r="E2459" s="5">
        <v>24816</v>
      </c>
      <c r="F2459" s="5">
        <v>112554454407</v>
      </c>
      <c r="G2459" s="5">
        <v>56701</v>
      </c>
      <c r="H2459" s="5">
        <v>112625829341</v>
      </c>
      <c r="I2459" s="6">
        <f t="shared" si="114"/>
        <v>71374934</v>
      </c>
      <c r="J2459" s="4" t="str">
        <f>VLOOKUP(A2459,districts!$A$4:$G$3181,6,FALSE)</f>
        <v>Soproni</v>
      </c>
      <c r="L2459" s="5">
        <f t="shared" si="115"/>
        <v>4263635.1691637449</v>
      </c>
      <c r="M2459" s="5">
        <f t="shared" si="116"/>
        <v>1986311.1645473624</v>
      </c>
    </row>
    <row r="2460" spans="1:13" x14ac:dyDescent="0.2">
      <c r="A2460" s="4" t="s">
        <v>6232</v>
      </c>
      <c r="B2460" s="4" t="s">
        <v>6233</v>
      </c>
      <c r="C2460" s="5">
        <v>1828398554</v>
      </c>
      <c r="D2460" s="5">
        <v>367</v>
      </c>
      <c r="E2460" s="5">
        <v>461</v>
      </c>
      <c r="F2460" s="5">
        <v>2148719848</v>
      </c>
      <c r="G2460" s="5">
        <v>875</v>
      </c>
      <c r="H2460" s="5">
        <v>2152187995</v>
      </c>
      <c r="I2460" s="6">
        <f t="shared" si="114"/>
        <v>3468147</v>
      </c>
      <c r="J2460" s="4" t="str">
        <f>VLOOKUP(A2460,districts!$A$4:$G$3181,6,FALSE)</f>
        <v>Soproni</v>
      </c>
      <c r="L2460" s="5">
        <f t="shared" si="115"/>
        <v>4982012.4087193459</v>
      </c>
      <c r="M2460" s="5">
        <f t="shared" si="116"/>
        <v>2459643.422857143</v>
      </c>
    </row>
    <row r="2461" spans="1:13" x14ac:dyDescent="0.2">
      <c r="A2461" s="4" t="s">
        <v>6234</v>
      </c>
      <c r="B2461" s="4" t="s">
        <v>6235</v>
      </c>
      <c r="C2461" s="5">
        <v>2414075271</v>
      </c>
      <c r="D2461" s="5">
        <v>536</v>
      </c>
      <c r="E2461" s="5">
        <v>680</v>
      </c>
      <c r="F2461" s="5">
        <v>3274599929</v>
      </c>
      <c r="G2461" s="5">
        <v>1376</v>
      </c>
      <c r="H2461" s="5">
        <v>3274599929</v>
      </c>
      <c r="I2461" s="6">
        <f t="shared" si="114"/>
        <v>0</v>
      </c>
      <c r="J2461" s="4" t="str">
        <f>VLOOKUP(A2461,districts!$A$4:$G$3181,6,FALSE)</f>
        <v>Soproni</v>
      </c>
      <c r="L2461" s="5">
        <f t="shared" si="115"/>
        <v>4503871.7742537316</v>
      </c>
      <c r="M2461" s="5">
        <f t="shared" si="116"/>
        <v>2379796.4600290698</v>
      </c>
    </row>
    <row r="2462" spans="1:13" x14ac:dyDescent="0.2">
      <c r="A2462" s="4" t="s">
        <v>6236</v>
      </c>
      <c r="B2462" s="4" t="s">
        <v>6237</v>
      </c>
      <c r="C2462" s="5">
        <v>427399445</v>
      </c>
      <c r="D2462" s="5">
        <v>129</v>
      </c>
      <c r="E2462" s="5">
        <v>166</v>
      </c>
      <c r="F2462" s="5">
        <v>694884625</v>
      </c>
      <c r="G2462" s="5">
        <v>299</v>
      </c>
      <c r="H2462" s="5">
        <v>694884625</v>
      </c>
      <c r="I2462" s="6">
        <f t="shared" si="114"/>
        <v>0</v>
      </c>
      <c r="J2462" s="4" t="str">
        <f>VLOOKUP(A2462,districts!$A$4:$G$3181,6,FALSE)</f>
        <v>Csornai</v>
      </c>
      <c r="L2462" s="5">
        <f t="shared" si="115"/>
        <v>3313173.992248062</v>
      </c>
      <c r="M2462" s="5">
        <f t="shared" si="116"/>
        <v>2324028.846153846</v>
      </c>
    </row>
    <row r="2463" spans="1:13" x14ac:dyDescent="0.2">
      <c r="A2463" s="4" t="s">
        <v>6238</v>
      </c>
      <c r="B2463" s="4" t="s">
        <v>6239</v>
      </c>
      <c r="C2463" s="5">
        <v>1224462872</v>
      </c>
      <c r="D2463" s="5">
        <v>315</v>
      </c>
      <c r="E2463" s="5">
        <v>373</v>
      </c>
      <c r="F2463" s="5">
        <v>1582954084</v>
      </c>
      <c r="G2463" s="5">
        <v>666</v>
      </c>
      <c r="H2463" s="5">
        <v>1582954084</v>
      </c>
      <c r="I2463" s="6">
        <f t="shared" si="114"/>
        <v>0</v>
      </c>
      <c r="J2463" s="4" t="str">
        <f>VLOOKUP(A2463,districts!$A$4:$G$3181,6,FALSE)</f>
        <v>Szombathelyi</v>
      </c>
      <c r="L2463" s="5">
        <f t="shared" si="115"/>
        <v>3887183.7206349205</v>
      </c>
      <c r="M2463" s="5">
        <f t="shared" si="116"/>
        <v>2376807.9339339337</v>
      </c>
    </row>
    <row r="2464" spans="1:13" x14ac:dyDescent="0.2">
      <c r="A2464" s="4" t="s">
        <v>6240</v>
      </c>
      <c r="B2464" s="4" t="s">
        <v>6241</v>
      </c>
      <c r="C2464" s="5">
        <v>522671417</v>
      </c>
      <c r="D2464" s="5">
        <v>116</v>
      </c>
      <c r="E2464" s="5">
        <v>136</v>
      </c>
      <c r="F2464" s="5">
        <v>650252012</v>
      </c>
      <c r="G2464" s="5">
        <v>244</v>
      </c>
      <c r="H2464" s="5">
        <v>650252012</v>
      </c>
      <c r="I2464" s="6">
        <f t="shared" si="114"/>
        <v>0</v>
      </c>
      <c r="J2464" s="4" t="str">
        <f>VLOOKUP(A2464,districts!$A$4:$G$3181,6,FALSE)</f>
        <v>Szombathelyi</v>
      </c>
      <c r="L2464" s="5">
        <f t="shared" si="115"/>
        <v>4505788.0775862066</v>
      </c>
      <c r="M2464" s="5">
        <f t="shared" si="116"/>
        <v>2664967.2622950817</v>
      </c>
    </row>
    <row r="2465" spans="1:13" x14ac:dyDescent="0.2">
      <c r="A2465" s="4" t="s">
        <v>6242</v>
      </c>
      <c r="B2465" s="4" t="s">
        <v>6243</v>
      </c>
      <c r="C2465" s="5">
        <v>1267099187</v>
      </c>
      <c r="D2465" s="5">
        <v>340</v>
      </c>
      <c r="E2465" s="5">
        <v>432</v>
      </c>
      <c r="F2465" s="5">
        <v>1749925298</v>
      </c>
      <c r="G2465" s="5">
        <v>823</v>
      </c>
      <c r="H2465" s="5">
        <v>1749925298</v>
      </c>
      <c r="I2465" s="6">
        <f t="shared" si="114"/>
        <v>0</v>
      </c>
      <c r="J2465" s="4" t="str">
        <f>VLOOKUP(A2465,districts!$A$4:$G$3181,6,FALSE)</f>
        <v>Nagykanizsai</v>
      </c>
      <c r="L2465" s="5">
        <f t="shared" si="115"/>
        <v>3726762.3147058822</v>
      </c>
      <c r="M2465" s="5">
        <f t="shared" si="116"/>
        <v>2126276.1822600244</v>
      </c>
    </row>
    <row r="2466" spans="1:13" x14ac:dyDescent="0.2">
      <c r="A2466" s="4" t="s">
        <v>6244</v>
      </c>
      <c r="B2466" s="4" t="s">
        <v>6245</v>
      </c>
      <c r="C2466" s="5">
        <v>1783343913</v>
      </c>
      <c r="D2466" s="5">
        <v>404</v>
      </c>
      <c r="E2466" s="5">
        <v>462</v>
      </c>
      <c r="F2466" s="5">
        <v>2221760213</v>
      </c>
      <c r="G2466" s="5">
        <v>828</v>
      </c>
      <c r="H2466" s="5">
        <v>2221760213</v>
      </c>
      <c r="I2466" s="6">
        <f t="shared" si="114"/>
        <v>0</v>
      </c>
      <c r="J2466" s="4" t="str">
        <f>VLOOKUP(A2466,districts!$A$4:$G$3181,6,FALSE)</f>
        <v>Szombathelyi</v>
      </c>
      <c r="L2466" s="5">
        <f t="shared" si="115"/>
        <v>4414217.6064356435</v>
      </c>
      <c r="M2466" s="5">
        <f t="shared" si="116"/>
        <v>2683285.281400966</v>
      </c>
    </row>
    <row r="2467" spans="1:13" x14ac:dyDescent="0.2">
      <c r="A2467" s="4" t="s">
        <v>6246</v>
      </c>
      <c r="B2467" s="4" t="s">
        <v>6247</v>
      </c>
      <c r="C2467" s="5">
        <v>725424947</v>
      </c>
      <c r="D2467" s="5">
        <v>323</v>
      </c>
      <c r="E2467" s="5">
        <v>355</v>
      </c>
      <c r="F2467" s="5">
        <v>893271887</v>
      </c>
      <c r="G2467" s="5">
        <v>873</v>
      </c>
      <c r="H2467" s="5">
        <v>893271887</v>
      </c>
      <c r="I2467" s="6">
        <f t="shared" si="114"/>
        <v>0</v>
      </c>
      <c r="J2467" s="4" t="str">
        <f>VLOOKUP(A2467,districts!$A$4:$G$3181,6,FALSE)</f>
        <v>Salgótarjáni</v>
      </c>
      <c r="L2467" s="5">
        <f t="shared" si="115"/>
        <v>2245897.6687306501</v>
      </c>
      <c r="M2467" s="5">
        <f t="shared" si="116"/>
        <v>1023220.9473081329</v>
      </c>
    </row>
    <row r="2468" spans="1:13" x14ac:dyDescent="0.2">
      <c r="A2468" s="4" t="s">
        <v>365</v>
      </c>
      <c r="B2468" s="4" t="s">
        <v>6248</v>
      </c>
      <c r="C2468" s="5">
        <v>8465601208</v>
      </c>
      <c r="D2468" s="5">
        <v>1771</v>
      </c>
      <c r="E2468" s="5">
        <v>2032</v>
      </c>
      <c r="F2468" s="5">
        <v>11446016369</v>
      </c>
      <c r="G2468" s="5">
        <v>3740</v>
      </c>
      <c r="H2468" s="5">
        <v>11462231796</v>
      </c>
      <c r="I2468" s="6">
        <f t="shared" si="114"/>
        <v>16215427</v>
      </c>
      <c r="J2468" s="4" t="str">
        <f>VLOOKUP(A2468,districts!$A$4:$G$3181,6,FALSE)</f>
        <v>Érdi</v>
      </c>
      <c r="L2468" s="5">
        <f t="shared" si="115"/>
        <v>4780124.9057029923</v>
      </c>
      <c r="M2468" s="5">
        <f t="shared" si="116"/>
        <v>3064767.8598930482</v>
      </c>
    </row>
    <row r="2469" spans="1:13" x14ac:dyDescent="0.2">
      <c r="A2469" s="4" t="s">
        <v>6249</v>
      </c>
      <c r="B2469" s="4" t="s">
        <v>6250</v>
      </c>
      <c r="C2469" s="5">
        <v>336459694</v>
      </c>
      <c r="D2469" s="5">
        <v>111</v>
      </c>
      <c r="E2469" s="5">
        <v>123</v>
      </c>
      <c r="F2469" s="5">
        <v>395480282</v>
      </c>
      <c r="G2469" s="5">
        <v>239</v>
      </c>
      <c r="H2469" s="5">
        <v>395480282</v>
      </c>
      <c r="I2469" s="6">
        <f t="shared" si="114"/>
        <v>0</v>
      </c>
      <c r="J2469" s="4" t="str">
        <f>VLOOKUP(A2469,districts!$A$4:$G$3181,6,FALSE)</f>
        <v>Miskolci</v>
      </c>
      <c r="L2469" s="5">
        <f t="shared" si="115"/>
        <v>3031168.4144144142</v>
      </c>
      <c r="M2469" s="5">
        <f t="shared" si="116"/>
        <v>1654729.2133891212</v>
      </c>
    </row>
    <row r="2470" spans="1:13" x14ac:dyDescent="0.2">
      <c r="A2470" s="4" t="s">
        <v>6251</v>
      </c>
      <c r="B2470" s="4" t="s">
        <v>6252</v>
      </c>
      <c r="C2470" s="5">
        <v>198161971</v>
      </c>
      <c r="D2470" s="5">
        <v>88</v>
      </c>
      <c r="E2470" s="5">
        <v>93</v>
      </c>
      <c r="F2470" s="5">
        <v>232636384</v>
      </c>
      <c r="G2470" s="5">
        <v>161</v>
      </c>
      <c r="H2470" s="5">
        <v>232636384</v>
      </c>
      <c r="I2470" s="6">
        <f t="shared" si="114"/>
        <v>0</v>
      </c>
      <c r="J2470" s="4" t="str">
        <f>VLOOKUP(A2470,districts!$A$4:$G$3181,6,FALSE)</f>
        <v>Sellyei</v>
      </c>
      <c r="L2470" s="5">
        <f t="shared" si="115"/>
        <v>2251840.5795454546</v>
      </c>
      <c r="M2470" s="5">
        <f t="shared" si="116"/>
        <v>1444946.4844720496</v>
      </c>
    </row>
    <row r="2471" spans="1:13" x14ac:dyDescent="0.2">
      <c r="A2471" s="4" t="s">
        <v>6253</v>
      </c>
      <c r="B2471" s="4" t="s">
        <v>6254</v>
      </c>
      <c r="C2471" s="5">
        <v>1229905674</v>
      </c>
      <c r="D2471" s="5">
        <v>290</v>
      </c>
      <c r="E2471" s="5">
        <v>333</v>
      </c>
      <c r="F2471" s="5">
        <v>1559255280</v>
      </c>
      <c r="G2471" s="5">
        <v>642</v>
      </c>
      <c r="H2471" s="5">
        <v>1559255280</v>
      </c>
      <c r="I2471" s="6">
        <f t="shared" si="114"/>
        <v>0</v>
      </c>
      <c r="J2471" s="4" t="str">
        <f>VLOOKUP(A2471,districts!$A$4:$G$3181,6,FALSE)</f>
        <v>Sárvári</v>
      </c>
      <c r="L2471" s="5">
        <f t="shared" si="115"/>
        <v>4241054.0482758619</v>
      </c>
      <c r="M2471" s="5">
        <f t="shared" si="116"/>
        <v>2428746.5420560748</v>
      </c>
    </row>
    <row r="2472" spans="1:13" x14ac:dyDescent="0.2">
      <c r="A2472" s="4" t="s">
        <v>6255</v>
      </c>
      <c r="B2472" s="4" t="s">
        <v>6256</v>
      </c>
      <c r="C2472" s="5">
        <v>2148659646</v>
      </c>
      <c r="D2472" s="5">
        <v>685</v>
      </c>
      <c r="E2472" s="5">
        <v>773</v>
      </c>
      <c r="F2472" s="5">
        <v>3072923159</v>
      </c>
      <c r="G2472" s="5">
        <v>1508</v>
      </c>
      <c r="H2472" s="5">
        <v>3072923159</v>
      </c>
      <c r="I2472" s="6">
        <f t="shared" si="114"/>
        <v>0</v>
      </c>
      <c r="J2472" s="4" t="str">
        <f>VLOOKUP(A2472,districts!$A$4:$G$3181,6,FALSE)</f>
        <v>Zalaegerszegi</v>
      </c>
      <c r="L2472" s="5">
        <f t="shared" si="115"/>
        <v>3136729.4102189783</v>
      </c>
      <c r="M2472" s="5">
        <f t="shared" si="116"/>
        <v>2037747.4529177719</v>
      </c>
    </row>
    <row r="2473" spans="1:13" x14ac:dyDescent="0.2">
      <c r="A2473" s="4" t="s">
        <v>6257</v>
      </c>
      <c r="B2473" s="4" t="s">
        <v>6258</v>
      </c>
      <c r="C2473" s="5">
        <v>1676464921</v>
      </c>
      <c r="D2473" s="5">
        <v>357</v>
      </c>
      <c r="E2473" s="5">
        <v>416</v>
      </c>
      <c r="F2473" s="5">
        <v>2098503902</v>
      </c>
      <c r="G2473" s="5">
        <v>805</v>
      </c>
      <c r="H2473" s="5">
        <v>2098503902</v>
      </c>
      <c r="I2473" s="6">
        <f t="shared" si="114"/>
        <v>0</v>
      </c>
      <c r="J2473" s="4" t="str">
        <f>VLOOKUP(A2473,districts!$A$4:$G$3181,6,FALSE)</f>
        <v>Szombathelyi</v>
      </c>
      <c r="L2473" s="5">
        <f t="shared" si="115"/>
        <v>4695980.1708683474</v>
      </c>
      <c r="M2473" s="5">
        <f t="shared" si="116"/>
        <v>2606837.1453416147</v>
      </c>
    </row>
    <row r="2474" spans="1:13" x14ac:dyDescent="0.2">
      <c r="A2474" s="4" t="s">
        <v>6259</v>
      </c>
      <c r="B2474" s="4" t="s">
        <v>6260</v>
      </c>
      <c r="C2474" s="5">
        <v>1251619531</v>
      </c>
      <c r="D2474" s="5">
        <v>285</v>
      </c>
      <c r="E2474" s="5">
        <v>341</v>
      </c>
      <c r="F2474" s="5">
        <v>1882985941</v>
      </c>
      <c r="G2474" s="5">
        <v>550</v>
      </c>
      <c r="H2474" s="5">
        <v>1883035494</v>
      </c>
      <c r="I2474" s="6">
        <f t="shared" si="114"/>
        <v>49553</v>
      </c>
      <c r="J2474" s="4" t="str">
        <f>VLOOKUP(A2474,districts!$A$4:$G$3181,6,FALSE)</f>
        <v>Móri</v>
      </c>
      <c r="L2474" s="5">
        <f t="shared" si="115"/>
        <v>4391647.4771929821</v>
      </c>
      <c r="M2474" s="5">
        <f t="shared" si="116"/>
        <v>3423700.898181818</v>
      </c>
    </row>
    <row r="2475" spans="1:13" x14ac:dyDescent="0.2">
      <c r="A2475" s="4" t="s">
        <v>6261</v>
      </c>
      <c r="B2475" s="4" t="s">
        <v>6262</v>
      </c>
      <c r="C2475" s="5">
        <v>4660021487</v>
      </c>
      <c r="D2475" s="5">
        <v>878</v>
      </c>
      <c r="E2475" s="5">
        <v>1081</v>
      </c>
      <c r="F2475" s="5">
        <v>7484382426</v>
      </c>
      <c r="G2475" s="5">
        <v>1997</v>
      </c>
      <c r="H2475" s="5">
        <v>7484385700</v>
      </c>
      <c r="I2475" s="6">
        <f t="shared" si="114"/>
        <v>3274</v>
      </c>
      <c r="J2475" s="4" t="str">
        <f>VLOOKUP(A2475,districts!$A$4:$G$3181,6,FALSE)</f>
        <v>Gárdonyi</v>
      </c>
      <c r="L2475" s="5">
        <f t="shared" si="115"/>
        <v>5307541.5569476085</v>
      </c>
      <c r="M2475" s="5">
        <f t="shared" si="116"/>
        <v>3747814.5718577867</v>
      </c>
    </row>
    <row r="2476" spans="1:13" x14ac:dyDescent="0.2">
      <c r="A2476" s="4" t="s">
        <v>6263</v>
      </c>
      <c r="B2476" s="4" t="s">
        <v>6264</v>
      </c>
      <c r="C2476" s="5">
        <v>353159254</v>
      </c>
      <c r="D2476" s="5">
        <v>160</v>
      </c>
      <c r="E2476" s="5">
        <v>175</v>
      </c>
      <c r="F2476" s="5">
        <v>492395445</v>
      </c>
      <c r="G2476" s="5">
        <v>462</v>
      </c>
      <c r="H2476" s="5">
        <v>492395445</v>
      </c>
      <c r="I2476" s="6">
        <f t="shared" si="114"/>
        <v>0</v>
      </c>
      <c r="J2476" s="4" t="str">
        <f>VLOOKUP(A2476,districts!$A$4:$G$3181,6,FALSE)</f>
        <v>Szentlőrinci</v>
      </c>
      <c r="L2476" s="5">
        <f t="shared" si="115"/>
        <v>2207245.3374999999</v>
      </c>
      <c r="M2476" s="5">
        <f t="shared" si="116"/>
        <v>1065791.0064935065</v>
      </c>
    </row>
    <row r="2477" spans="1:13" x14ac:dyDescent="0.2">
      <c r="A2477" s="4" t="s">
        <v>6265</v>
      </c>
      <c r="B2477" s="4" t="s">
        <v>6266</v>
      </c>
      <c r="C2477" s="5">
        <v>2442450984</v>
      </c>
      <c r="D2477" s="5">
        <v>602</v>
      </c>
      <c r="E2477" s="5">
        <v>690</v>
      </c>
      <c r="F2477" s="5">
        <v>3558452231</v>
      </c>
      <c r="G2477" s="5">
        <v>1302</v>
      </c>
      <c r="H2477" s="5">
        <v>3558452231</v>
      </c>
      <c r="I2477" s="6">
        <f t="shared" si="114"/>
        <v>0</v>
      </c>
      <c r="J2477" s="4" t="str">
        <f>VLOOKUP(A2477,districts!$A$4:$G$3181,6,FALSE)</f>
        <v>Kisbéri</v>
      </c>
      <c r="L2477" s="5">
        <f t="shared" si="115"/>
        <v>4057227.5481727575</v>
      </c>
      <c r="M2477" s="5">
        <f t="shared" si="116"/>
        <v>2733066.2296466972</v>
      </c>
    </row>
    <row r="2478" spans="1:13" x14ac:dyDescent="0.2">
      <c r="A2478" s="4" t="s">
        <v>6267</v>
      </c>
      <c r="B2478" s="4" t="s">
        <v>6268</v>
      </c>
      <c r="C2478" s="5">
        <v>895692001</v>
      </c>
      <c r="D2478" s="5">
        <v>240</v>
      </c>
      <c r="E2478" s="5">
        <v>302</v>
      </c>
      <c r="F2478" s="5">
        <v>1135655696</v>
      </c>
      <c r="G2478" s="5">
        <v>594</v>
      </c>
      <c r="H2478" s="5">
        <v>1135655696</v>
      </c>
      <c r="I2478" s="6">
        <f t="shared" si="114"/>
        <v>0</v>
      </c>
      <c r="J2478" s="4" t="str">
        <f>VLOOKUP(A2478,districts!$A$4:$G$3181,6,FALSE)</f>
        <v>Nagykanizsai</v>
      </c>
      <c r="L2478" s="5">
        <f t="shared" si="115"/>
        <v>3732050.0041666669</v>
      </c>
      <c r="M2478" s="5">
        <f t="shared" si="116"/>
        <v>1911878.276094276</v>
      </c>
    </row>
    <row r="2479" spans="1:13" x14ac:dyDescent="0.2">
      <c r="A2479" s="4" t="s">
        <v>6269</v>
      </c>
      <c r="B2479" s="4" t="s">
        <v>6270</v>
      </c>
      <c r="C2479" s="5">
        <v>4752386455</v>
      </c>
      <c r="D2479" s="5">
        <v>1338</v>
      </c>
      <c r="E2479" s="5">
        <v>1597</v>
      </c>
      <c r="F2479" s="5">
        <v>5969156168</v>
      </c>
      <c r="G2479" s="5">
        <v>3622</v>
      </c>
      <c r="H2479" s="5">
        <v>5969156168</v>
      </c>
      <c r="I2479" s="6">
        <f t="shared" si="114"/>
        <v>0</v>
      </c>
      <c r="J2479" s="4" t="str">
        <f>VLOOKUP(A2479,districts!$A$4:$G$3181,6,FALSE)</f>
        <v>Bajai</v>
      </c>
      <c r="L2479" s="5">
        <f t="shared" si="115"/>
        <v>3551858.3370702541</v>
      </c>
      <c r="M2479" s="5">
        <f t="shared" si="116"/>
        <v>1648027.655438984</v>
      </c>
    </row>
    <row r="2480" spans="1:13" x14ac:dyDescent="0.2">
      <c r="A2480" s="4" t="s">
        <v>366</v>
      </c>
      <c r="B2480" s="4" t="s">
        <v>6271</v>
      </c>
      <c r="C2480" s="5">
        <v>16189933919</v>
      </c>
      <c r="D2480" s="5">
        <v>4227</v>
      </c>
      <c r="E2480" s="5">
        <v>4707</v>
      </c>
      <c r="F2480" s="5">
        <v>23850650712</v>
      </c>
      <c r="G2480" s="5">
        <v>8662</v>
      </c>
      <c r="H2480" s="5">
        <v>23850650712</v>
      </c>
      <c r="I2480" s="6">
        <f t="shared" si="114"/>
        <v>0</v>
      </c>
      <c r="J2480" s="4" t="str">
        <f>VLOOKUP(A2480,districts!$A$4:$G$3181,6,FALSE)</f>
        <v>Nagykátai</v>
      </c>
      <c r="L2480" s="5">
        <f t="shared" si="115"/>
        <v>3830123.945824462</v>
      </c>
      <c r="M2480" s="5">
        <f t="shared" si="116"/>
        <v>2753480.8025860079</v>
      </c>
    </row>
    <row r="2481" spans="1:13" x14ac:dyDescent="0.2">
      <c r="A2481" s="4" t="s">
        <v>6272</v>
      </c>
      <c r="B2481" s="4" t="s">
        <v>6273</v>
      </c>
      <c r="C2481" s="5">
        <v>9427800714</v>
      </c>
      <c r="D2481" s="5">
        <v>2393</v>
      </c>
      <c r="E2481" s="5">
        <v>2957</v>
      </c>
      <c r="F2481" s="5">
        <v>12344497961</v>
      </c>
      <c r="G2481" s="5">
        <v>5924</v>
      </c>
      <c r="H2481" s="5">
        <v>12344497961</v>
      </c>
      <c r="I2481" s="6">
        <f t="shared" si="114"/>
        <v>0</v>
      </c>
      <c r="J2481" s="4" t="str">
        <f>VLOOKUP(A2481,districts!$A$4:$G$3181,6,FALSE)</f>
        <v>Sümegi</v>
      </c>
      <c r="L2481" s="5">
        <f t="shared" si="115"/>
        <v>3939741.2093606354</v>
      </c>
      <c r="M2481" s="5">
        <f t="shared" si="116"/>
        <v>2083811.269581364</v>
      </c>
    </row>
    <row r="2482" spans="1:13" x14ac:dyDescent="0.2">
      <c r="A2482" s="4" t="s">
        <v>6274</v>
      </c>
      <c r="B2482" s="4" t="s">
        <v>6275</v>
      </c>
      <c r="C2482" s="5">
        <v>1019814345</v>
      </c>
      <c r="D2482" s="5">
        <v>278</v>
      </c>
      <c r="E2482" s="5">
        <v>342</v>
      </c>
      <c r="F2482" s="5">
        <v>1219612727</v>
      </c>
      <c r="G2482" s="5">
        <v>594</v>
      </c>
      <c r="H2482" s="5">
        <v>1219612727</v>
      </c>
      <c r="I2482" s="6">
        <f t="shared" si="114"/>
        <v>0</v>
      </c>
      <c r="J2482" s="4" t="str">
        <f>VLOOKUP(A2482,districts!$A$4:$G$3181,6,FALSE)</f>
        <v>Zalaszentgróti</v>
      </c>
      <c r="L2482" s="5">
        <f t="shared" si="115"/>
        <v>3668396.9244604316</v>
      </c>
      <c r="M2482" s="5">
        <f t="shared" si="116"/>
        <v>2053220.0791245792</v>
      </c>
    </row>
    <row r="2483" spans="1:13" x14ac:dyDescent="0.2">
      <c r="A2483" s="4" t="s">
        <v>6276</v>
      </c>
      <c r="B2483" s="4" t="s">
        <v>6277</v>
      </c>
      <c r="C2483" s="5">
        <v>1091316763</v>
      </c>
      <c r="D2483" s="5">
        <v>303</v>
      </c>
      <c r="E2483" s="5">
        <v>359</v>
      </c>
      <c r="F2483" s="5">
        <v>1357829489</v>
      </c>
      <c r="G2483" s="5">
        <v>583</v>
      </c>
      <c r="H2483" s="5">
        <v>1357829489</v>
      </c>
      <c r="I2483" s="6">
        <f t="shared" si="114"/>
        <v>0</v>
      </c>
      <c r="J2483" s="4" t="str">
        <f>VLOOKUP(A2483,districts!$A$4:$G$3181,6,FALSE)</f>
        <v>Sümegi</v>
      </c>
      <c r="L2483" s="5">
        <f t="shared" si="115"/>
        <v>3601705.4884488448</v>
      </c>
      <c r="M2483" s="5">
        <f t="shared" si="116"/>
        <v>2329038.5746140652</v>
      </c>
    </row>
    <row r="2484" spans="1:13" x14ac:dyDescent="0.2">
      <c r="A2484" s="4" t="s">
        <v>6278</v>
      </c>
      <c r="B2484" s="4" t="s">
        <v>6279</v>
      </c>
      <c r="C2484" s="5">
        <v>3620834489</v>
      </c>
      <c r="D2484" s="5">
        <v>914</v>
      </c>
      <c r="E2484" s="5">
        <v>1035</v>
      </c>
      <c r="F2484" s="5">
        <v>5367332520</v>
      </c>
      <c r="G2484" s="5">
        <v>1993</v>
      </c>
      <c r="H2484" s="5">
        <v>5367332520</v>
      </c>
      <c r="I2484" s="6">
        <f t="shared" si="114"/>
        <v>0</v>
      </c>
      <c r="J2484" s="4" t="str">
        <f>VLOOKUP(A2484,districts!$A$4:$G$3181,6,FALSE)</f>
        <v>Esztergomi</v>
      </c>
      <c r="L2484" s="5">
        <f t="shared" si="115"/>
        <v>3961525.6991247265</v>
      </c>
      <c r="M2484" s="5">
        <f t="shared" si="116"/>
        <v>2693092.0822880082</v>
      </c>
    </row>
    <row r="2485" spans="1:13" x14ac:dyDescent="0.2">
      <c r="A2485" s="4" t="s">
        <v>333</v>
      </c>
      <c r="B2485" s="4" t="s">
        <v>6280</v>
      </c>
      <c r="C2485" s="5">
        <v>9238112749</v>
      </c>
      <c r="D2485" s="5">
        <v>2330</v>
      </c>
      <c r="E2485" s="5">
        <v>2690</v>
      </c>
      <c r="F2485" s="5">
        <v>14145823834</v>
      </c>
      <c r="G2485" s="5">
        <v>4868</v>
      </c>
      <c r="H2485" s="5">
        <v>14145823834</v>
      </c>
      <c r="I2485" s="6">
        <f t="shared" si="114"/>
        <v>0</v>
      </c>
      <c r="J2485" s="4" t="str">
        <f>VLOOKUP(A2485,districts!$A$4:$G$3181,6,FALSE)</f>
        <v>Székesfehérvári</v>
      </c>
      <c r="L2485" s="5">
        <f t="shared" si="115"/>
        <v>3964855.257081545</v>
      </c>
      <c r="M2485" s="5">
        <f t="shared" si="116"/>
        <v>2905879.9987674612</v>
      </c>
    </row>
    <row r="2486" spans="1:13" x14ac:dyDescent="0.2">
      <c r="A2486" s="4" t="s">
        <v>6281</v>
      </c>
      <c r="B2486" s="4" t="s">
        <v>6282</v>
      </c>
      <c r="C2486" s="5">
        <v>4418519713</v>
      </c>
      <c r="D2486" s="5">
        <v>1103</v>
      </c>
      <c r="E2486" s="5">
        <v>1230</v>
      </c>
      <c r="F2486" s="5">
        <v>6175377636</v>
      </c>
      <c r="G2486" s="5">
        <v>2045</v>
      </c>
      <c r="H2486" s="5">
        <v>6175377636</v>
      </c>
      <c r="I2486" s="6">
        <f t="shared" si="114"/>
        <v>0</v>
      </c>
      <c r="J2486" s="4" t="str">
        <f>VLOOKUP(A2486,districts!$A$4:$G$3181,6,FALSE)</f>
        <v>Gárdonyi</v>
      </c>
      <c r="L2486" s="5">
        <f t="shared" si="115"/>
        <v>4005910.8912058026</v>
      </c>
      <c r="M2486" s="5">
        <f t="shared" si="116"/>
        <v>3019744.5652811737</v>
      </c>
    </row>
    <row r="2487" spans="1:13" x14ac:dyDescent="0.2">
      <c r="A2487" s="4" t="s">
        <v>6283</v>
      </c>
      <c r="B2487" s="4" t="s">
        <v>6284</v>
      </c>
      <c r="C2487" s="5">
        <v>1418484326</v>
      </c>
      <c r="D2487" s="5">
        <v>398</v>
      </c>
      <c r="E2487" s="5">
        <v>443</v>
      </c>
      <c r="F2487" s="5">
        <v>1785303426</v>
      </c>
      <c r="G2487" s="5">
        <v>825</v>
      </c>
      <c r="H2487" s="5">
        <v>1785303426</v>
      </c>
      <c r="I2487" s="6">
        <f t="shared" si="114"/>
        <v>0</v>
      </c>
      <c r="J2487" s="4" t="str">
        <f>VLOOKUP(A2487,districts!$A$4:$G$3181,6,FALSE)</f>
        <v>Enyingi</v>
      </c>
      <c r="L2487" s="5">
        <f t="shared" si="115"/>
        <v>3564030.9698492461</v>
      </c>
      <c r="M2487" s="5">
        <f t="shared" si="116"/>
        <v>2164004.1527272728</v>
      </c>
    </row>
    <row r="2488" spans="1:13" x14ac:dyDescent="0.2">
      <c r="A2488" s="4" t="s">
        <v>6285</v>
      </c>
      <c r="B2488" s="4" t="s">
        <v>6286</v>
      </c>
      <c r="C2488" s="5">
        <v>322741840</v>
      </c>
      <c r="D2488" s="5">
        <v>109</v>
      </c>
      <c r="E2488" s="5">
        <v>130</v>
      </c>
      <c r="F2488" s="5">
        <v>471481835</v>
      </c>
      <c r="G2488" s="5">
        <v>287</v>
      </c>
      <c r="H2488" s="5">
        <v>471481835</v>
      </c>
      <c r="I2488" s="6">
        <f t="shared" si="114"/>
        <v>0</v>
      </c>
      <c r="J2488" s="4" t="str">
        <f>VLOOKUP(A2488,districts!$A$4:$G$3181,6,FALSE)</f>
        <v>Kaposvári</v>
      </c>
      <c r="L2488" s="5">
        <f t="shared" si="115"/>
        <v>2960934.3119266056</v>
      </c>
      <c r="M2488" s="5">
        <f t="shared" si="116"/>
        <v>1642793.8501742161</v>
      </c>
    </row>
    <row r="2489" spans="1:13" x14ac:dyDescent="0.2">
      <c r="A2489" s="4" t="s">
        <v>6287</v>
      </c>
      <c r="B2489" s="4" t="s">
        <v>6288</v>
      </c>
      <c r="C2489" s="5">
        <v>4137023591</v>
      </c>
      <c r="D2489" s="5">
        <v>1151</v>
      </c>
      <c r="E2489" s="5">
        <v>1315</v>
      </c>
      <c r="F2489" s="5">
        <v>5482828363</v>
      </c>
      <c r="G2489" s="5">
        <v>2546</v>
      </c>
      <c r="H2489" s="5">
        <v>5482828363</v>
      </c>
      <c r="I2489" s="6">
        <f t="shared" si="114"/>
        <v>0</v>
      </c>
      <c r="J2489" s="4" t="str">
        <f>VLOOKUP(A2489,districts!$A$4:$G$3181,6,FALSE)</f>
        <v>Békéscsabai</v>
      </c>
      <c r="L2489" s="5">
        <f t="shared" si="115"/>
        <v>3594286.3518679407</v>
      </c>
      <c r="M2489" s="5">
        <f t="shared" si="116"/>
        <v>2153506.8197172033</v>
      </c>
    </row>
    <row r="2490" spans="1:13" x14ac:dyDescent="0.2">
      <c r="A2490" s="4" t="s">
        <v>334</v>
      </c>
      <c r="B2490" s="4" t="s">
        <v>6289</v>
      </c>
      <c r="C2490" s="5">
        <v>9528585851</v>
      </c>
      <c r="D2490" s="5">
        <v>2625</v>
      </c>
      <c r="E2490" s="5">
        <v>3216</v>
      </c>
      <c r="F2490" s="5">
        <v>13113722409</v>
      </c>
      <c r="G2490" s="5">
        <v>6250</v>
      </c>
      <c r="H2490" s="5">
        <v>13113727638</v>
      </c>
      <c r="I2490" s="6">
        <f t="shared" si="114"/>
        <v>5229</v>
      </c>
      <c r="J2490" s="4" t="str">
        <f>VLOOKUP(A2490,districts!$A$4:$G$3181,6,FALSE)</f>
        <v>Kunszentmiklósi</v>
      </c>
      <c r="L2490" s="5">
        <f t="shared" si="115"/>
        <v>3629937.4670476192</v>
      </c>
      <c r="M2490" s="5">
        <f t="shared" si="116"/>
        <v>2098196.4220799999</v>
      </c>
    </row>
    <row r="2491" spans="1:13" x14ac:dyDescent="0.2">
      <c r="A2491" s="4" t="s">
        <v>6290</v>
      </c>
      <c r="B2491" s="4" t="s">
        <v>6291</v>
      </c>
      <c r="C2491" s="5">
        <v>1142634499</v>
      </c>
      <c r="D2491" s="5">
        <v>340</v>
      </c>
      <c r="E2491" s="5">
        <v>404</v>
      </c>
      <c r="F2491" s="5">
        <v>1582205732</v>
      </c>
      <c r="G2491" s="5">
        <v>805</v>
      </c>
      <c r="H2491" s="5">
        <v>1582205732</v>
      </c>
      <c r="I2491" s="6">
        <f t="shared" si="114"/>
        <v>0</v>
      </c>
      <c r="J2491" s="4" t="str">
        <f>VLOOKUP(A2491,districts!$A$4:$G$3181,6,FALSE)</f>
        <v>Szentlőrinci</v>
      </c>
      <c r="L2491" s="5">
        <f t="shared" si="115"/>
        <v>3360689.7029411765</v>
      </c>
      <c r="M2491" s="5">
        <f t="shared" si="116"/>
        <v>1965472.9590062113</v>
      </c>
    </row>
    <row r="2492" spans="1:13" x14ac:dyDescent="0.2">
      <c r="A2492" s="4" t="s">
        <v>6292</v>
      </c>
      <c r="B2492" s="4" t="s">
        <v>6293</v>
      </c>
      <c r="C2492" s="5">
        <v>647778572</v>
      </c>
      <c r="D2492" s="5">
        <v>250</v>
      </c>
      <c r="E2492" s="5">
        <v>271</v>
      </c>
      <c r="F2492" s="5">
        <v>760448794</v>
      </c>
      <c r="G2492" s="5">
        <v>614</v>
      </c>
      <c r="H2492" s="5">
        <v>760448794</v>
      </c>
      <c r="I2492" s="6">
        <f t="shared" si="114"/>
        <v>0</v>
      </c>
      <c r="J2492" s="4" t="str">
        <f>VLOOKUP(A2492,districts!$A$4:$G$3181,6,FALSE)</f>
        <v>Nagyatádi</v>
      </c>
      <c r="L2492" s="5">
        <f t="shared" si="115"/>
        <v>2591114.2880000002</v>
      </c>
      <c r="M2492" s="5">
        <f t="shared" si="116"/>
        <v>1238515.9511400652</v>
      </c>
    </row>
    <row r="2493" spans="1:13" x14ac:dyDescent="0.2">
      <c r="A2493" s="4" t="s">
        <v>6294</v>
      </c>
      <c r="B2493" s="4" t="s">
        <v>6295</v>
      </c>
      <c r="C2493" s="5">
        <v>522770720</v>
      </c>
      <c r="D2493" s="5">
        <v>150</v>
      </c>
      <c r="E2493" s="5">
        <v>184</v>
      </c>
      <c r="F2493" s="5">
        <v>701474501</v>
      </c>
      <c r="G2493" s="5">
        <v>370</v>
      </c>
      <c r="H2493" s="5">
        <v>701474501</v>
      </c>
      <c r="I2493" s="6">
        <f t="shared" si="114"/>
        <v>0</v>
      </c>
      <c r="J2493" s="4" t="str">
        <f>VLOOKUP(A2493,districts!$A$4:$G$3181,6,FALSE)</f>
        <v>Nyíregyházi</v>
      </c>
      <c r="L2493" s="5">
        <f t="shared" si="115"/>
        <v>3485138.1333333333</v>
      </c>
      <c r="M2493" s="5">
        <f t="shared" si="116"/>
        <v>1895877.0297297298</v>
      </c>
    </row>
    <row r="2494" spans="1:13" x14ac:dyDescent="0.2">
      <c r="A2494" s="4" t="s">
        <v>6296</v>
      </c>
      <c r="B2494" s="4" t="s">
        <v>6297</v>
      </c>
      <c r="C2494" s="5">
        <v>1670814061</v>
      </c>
      <c r="D2494" s="5">
        <v>510</v>
      </c>
      <c r="E2494" s="5">
        <v>583</v>
      </c>
      <c r="F2494" s="5">
        <v>2142951825</v>
      </c>
      <c r="G2494" s="5">
        <v>1100</v>
      </c>
      <c r="H2494" s="5">
        <v>2142951825</v>
      </c>
      <c r="I2494" s="6">
        <f t="shared" si="114"/>
        <v>0</v>
      </c>
      <c r="J2494" s="4" t="str">
        <f>VLOOKUP(A2494,districts!$A$4:$G$3181,6,FALSE)</f>
        <v>Kisvárdai</v>
      </c>
      <c r="L2494" s="5">
        <f t="shared" si="115"/>
        <v>3276106.0019607842</v>
      </c>
      <c r="M2494" s="5">
        <f t="shared" si="116"/>
        <v>1948138.0227272727</v>
      </c>
    </row>
    <row r="2495" spans="1:13" x14ac:dyDescent="0.2">
      <c r="A2495" s="4" t="s">
        <v>6298</v>
      </c>
      <c r="B2495" s="4" t="s">
        <v>6299</v>
      </c>
      <c r="C2495" s="5">
        <v>1847219072</v>
      </c>
      <c r="D2495" s="5">
        <v>623</v>
      </c>
      <c r="E2495" s="5">
        <v>707</v>
      </c>
      <c r="F2495" s="5">
        <v>2417324475</v>
      </c>
      <c r="G2495" s="5">
        <v>1406</v>
      </c>
      <c r="H2495" s="5">
        <v>2417324475</v>
      </c>
      <c r="I2495" s="6">
        <f t="shared" si="114"/>
        <v>0</v>
      </c>
      <c r="J2495" s="4" t="str">
        <f>VLOOKUP(A2495,districts!$A$4:$G$3181,6,FALSE)</f>
        <v>Kisvárdai</v>
      </c>
      <c r="L2495" s="5">
        <f t="shared" si="115"/>
        <v>2965038.6388443019</v>
      </c>
      <c r="M2495" s="5">
        <f t="shared" si="116"/>
        <v>1719291.9452347085</v>
      </c>
    </row>
    <row r="2496" spans="1:13" x14ac:dyDescent="0.2">
      <c r="A2496" s="4" t="s">
        <v>6300</v>
      </c>
      <c r="B2496" s="4" t="s">
        <v>6301</v>
      </c>
      <c r="C2496" s="5">
        <v>14986548656</v>
      </c>
      <c r="D2496" s="5">
        <v>2845</v>
      </c>
      <c r="E2496" s="5">
        <v>3429</v>
      </c>
      <c r="F2496" s="5">
        <v>24045242284</v>
      </c>
      <c r="G2496" s="5">
        <v>6351</v>
      </c>
      <c r="H2496" s="5">
        <v>24065811712</v>
      </c>
      <c r="I2496" s="6">
        <f t="shared" si="114"/>
        <v>20569428</v>
      </c>
      <c r="J2496" s="4" t="str">
        <f>VLOOKUP(A2496,districts!$A$4:$G$3181,6,FALSE)</f>
        <v>Gödöllői</v>
      </c>
      <c r="L2496" s="5">
        <f t="shared" si="115"/>
        <v>5267679.6681898069</v>
      </c>
      <c r="M2496" s="5">
        <f t="shared" si="116"/>
        <v>3789294.8688395526</v>
      </c>
    </row>
    <row r="2497" spans="1:13" x14ac:dyDescent="0.2">
      <c r="A2497" s="4" t="s">
        <v>6302</v>
      </c>
      <c r="B2497" s="4" t="s">
        <v>6303</v>
      </c>
      <c r="C2497" s="5">
        <v>103788852</v>
      </c>
      <c r="D2497" s="5">
        <v>43</v>
      </c>
      <c r="E2497" s="5">
        <v>52</v>
      </c>
      <c r="F2497" s="5">
        <v>143161286</v>
      </c>
      <c r="G2497" s="5">
        <v>119</v>
      </c>
      <c r="H2497" s="5">
        <v>143161286</v>
      </c>
      <c r="I2497" s="6">
        <f t="shared" si="114"/>
        <v>0</v>
      </c>
      <c r="J2497" s="4" t="str">
        <f>VLOOKUP(A2497,districts!$A$4:$G$3181,6,FALSE)</f>
        <v>Hegyháti</v>
      </c>
      <c r="L2497" s="5">
        <f t="shared" si="115"/>
        <v>2413694.2325581396</v>
      </c>
      <c r="M2497" s="5">
        <f t="shared" si="116"/>
        <v>1203036.0168067226</v>
      </c>
    </row>
    <row r="2498" spans="1:13" x14ac:dyDescent="0.2">
      <c r="A2498" s="4" t="s">
        <v>6304</v>
      </c>
      <c r="B2498" s="4" t="s">
        <v>6305</v>
      </c>
      <c r="C2498" s="5">
        <v>1694624218</v>
      </c>
      <c r="D2498" s="5">
        <v>352</v>
      </c>
      <c r="E2498" s="5">
        <v>436</v>
      </c>
      <c r="F2498" s="5">
        <v>2189803980</v>
      </c>
      <c r="G2498" s="5">
        <v>813</v>
      </c>
      <c r="H2498" s="5">
        <v>2189803980</v>
      </c>
      <c r="I2498" s="6">
        <f t="shared" ref="I2498:I2561" si="117">H2498-F2498</f>
        <v>0</v>
      </c>
      <c r="J2498" s="4" t="str">
        <f>VLOOKUP(A2498,districts!$A$4:$G$3181,6,FALSE)</f>
        <v>Bólyi</v>
      </c>
      <c r="L2498" s="5">
        <f t="shared" ref="L2498:L2561" si="118">C2498/D2498</f>
        <v>4814273.3465909092</v>
      </c>
      <c r="M2498" s="5">
        <f t="shared" ref="M2498:M2561" si="119">H2498/G2498</f>
        <v>2693485.8302583024</v>
      </c>
    </row>
    <row r="2499" spans="1:13" x14ac:dyDescent="0.2">
      <c r="A2499" s="4" t="s">
        <v>6306</v>
      </c>
      <c r="B2499" s="4" t="s">
        <v>6307</v>
      </c>
      <c r="C2499" s="5">
        <v>798797050</v>
      </c>
      <c r="D2499" s="5">
        <v>260</v>
      </c>
      <c r="E2499" s="5">
        <v>280</v>
      </c>
      <c r="F2499" s="5">
        <v>1018348540</v>
      </c>
      <c r="G2499" s="5">
        <v>620</v>
      </c>
      <c r="H2499" s="5">
        <v>1018348540</v>
      </c>
      <c r="I2499" s="6">
        <f t="shared" si="117"/>
        <v>0</v>
      </c>
      <c r="J2499" s="4" t="str">
        <f>VLOOKUP(A2499,districts!$A$4:$G$3181,6,FALSE)</f>
        <v>Pétervásárai</v>
      </c>
      <c r="L2499" s="5">
        <f t="shared" si="118"/>
        <v>3072296.346153846</v>
      </c>
      <c r="M2499" s="5">
        <f t="shared" si="119"/>
        <v>1642497.6451612904</v>
      </c>
    </row>
    <row r="2500" spans="1:13" x14ac:dyDescent="0.2">
      <c r="A2500" s="4" t="s">
        <v>335</v>
      </c>
      <c r="B2500" s="4" t="s">
        <v>6308</v>
      </c>
      <c r="C2500" s="5">
        <v>6905022587</v>
      </c>
      <c r="D2500" s="5">
        <v>1886</v>
      </c>
      <c r="E2500" s="5">
        <v>2128</v>
      </c>
      <c r="F2500" s="5">
        <v>10638605256</v>
      </c>
      <c r="G2500" s="5">
        <v>3884</v>
      </c>
      <c r="H2500" s="5">
        <v>10638605256</v>
      </c>
      <c r="I2500" s="6">
        <f t="shared" si="117"/>
        <v>0</v>
      </c>
      <c r="J2500" s="4" t="str">
        <f>VLOOKUP(A2500,districts!$A$4:$G$3181,6,FALSE)</f>
        <v>Szolnoki</v>
      </c>
      <c r="L2500" s="5">
        <f t="shared" si="118"/>
        <v>3661199.6749734888</v>
      </c>
      <c r="M2500" s="5">
        <f t="shared" si="119"/>
        <v>2739084.772399588</v>
      </c>
    </row>
    <row r="2501" spans="1:13" x14ac:dyDescent="0.2">
      <c r="A2501" s="4" t="s">
        <v>6309</v>
      </c>
      <c r="B2501" s="4" t="s">
        <v>6310</v>
      </c>
      <c r="C2501" s="5">
        <v>63335764</v>
      </c>
      <c r="D2501" s="5">
        <v>58</v>
      </c>
      <c r="E2501" s="5">
        <v>64</v>
      </c>
      <c r="F2501" s="5">
        <v>75453678</v>
      </c>
      <c r="G2501" s="5">
        <v>207</v>
      </c>
      <c r="H2501" s="5">
        <v>75453678</v>
      </c>
      <c r="I2501" s="6">
        <f t="shared" si="117"/>
        <v>0</v>
      </c>
      <c r="J2501" s="4" t="str">
        <f>VLOOKUP(A2501,districts!$A$4:$G$3181,6,FALSE)</f>
        <v>Edelényi</v>
      </c>
      <c r="L2501" s="5">
        <f t="shared" si="118"/>
        <v>1091995.9310344828</v>
      </c>
      <c r="M2501" s="5">
        <f t="shared" si="119"/>
        <v>364510.52173913043</v>
      </c>
    </row>
    <row r="2502" spans="1:13" x14ac:dyDescent="0.2">
      <c r="A2502" s="4" t="s">
        <v>6311</v>
      </c>
      <c r="B2502" s="4" t="s">
        <v>6312</v>
      </c>
      <c r="C2502" s="5">
        <v>209612445</v>
      </c>
      <c r="D2502" s="5">
        <v>55</v>
      </c>
      <c r="E2502" s="5">
        <v>69</v>
      </c>
      <c r="F2502" s="5">
        <v>247794128</v>
      </c>
      <c r="G2502" s="5">
        <v>244</v>
      </c>
      <c r="H2502" s="5">
        <v>247794128</v>
      </c>
      <c r="I2502" s="6">
        <f t="shared" si="117"/>
        <v>0</v>
      </c>
      <c r="J2502" s="4" t="str">
        <f>VLOOKUP(A2502,districts!$A$4:$G$3181,6,FALSE)</f>
        <v>Tamási</v>
      </c>
      <c r="L2502" s="5">
        <f t="shared" si="118"/>
        <v>3811135.3636363638</v>
      </c>
      <c r="M2502" s="5">
        <f t="shared" si="119"/>
        <v>1015549.7049180327</v>
      </c>
    </row>
    <row r="2503" spans="1:13" x14ac:dyDescent="0.2">
      <c r="A2503" s="4" t="s">
        <v>6313</v>
      </c>
      <c r="B2503" s="4" t="s">
        <v>6314</v>
      </c>
      <c r="C2503" s="5">
        <v>672967558</v>
      </c>
      <c r="D2503" s="5">
        <v>209</v>
      </c>
      <c r="E2503" s="5">
        <v>236</v>
      </c>
      <c r="F2503" s="5">
        <v>993173610</v>
      </c>
      <c r="G2503" s="5">
        <v>462</v>
      </c>
      <c r="H2503" s="5">
        <v>993173610</v>
      </c>
      <c r="I2503" s="6">
        <f t="shared" si="117"/>
        <v>0</v>
      </c>
      <c r="J2503" s="4" t="str">
        <f>VLOOKUP(A2503,districts!$A$4:$G$3181,6,FALSE)</f>
        <v>Tiszaújvárosi</v>
      </c>
      <c r="L2503" s="5">
        <f t="shared" si="118"/>
        <v>3219940.4688995215</v>
      </c>
      <c r="M2503" s="5">
        <f t="shared" si="119"/>
        <v>2149726.4285714286</v>
      </c>
    </row>
    <row r="2504" spans="1:13" x14ac:dyDescent="0.2">
      <c r="A2504" s="4" t="s">
        <v>6315</v>
      </c>
      <c r="B2504" s="4" t="s">
        <v>6316</v>
      </c>
      <c r="C2504" s="5">
        <v>1525865003</v>
      </c>
      <c r="D2504" s="5">
        <v>507</v>
      </c>
      <c r="E2504" s="5">
        <v>620</v>
      </c>
      <c r="F2504" s="5">
        <v>2218448059</v>
      </c>
      <c r="G2504" s="5">
        <v>1278</v>
      </c>
      <c r="H2504" s="5">
        <v>2218448059</v>
      </c>
      <c r="I2504" s="6">
        <f t="shared" si="117"/>
        <v>0</v>
      </c>
      <c r="J2504" s="4" t="str">
        <f>VLOOKUP(A2504,districts!$A$4:$G$3181,6,FALSE)</f>
        <v>Tamási</v>
      </c>
      <c r="L2504" s="5">
        <f t="shared" si="118"/>
        <v>3009595.6666666665</v>
      </c>
      <c r="M2504" s="5">
        <f t="shared" si="119"/>
        <v>1735874.8505477309</v>
      </c>
    </row>
    <row r="2505" spans="1:13" x14ac:dyDescent="0.2">
      <c r="A2505" s="4" t="s">
        <v>6317</v>
      </c>
      <c r="B2505" s="4" t="s">
        <v>6318</v>
      </c>
      <c r="C2505" s="5">
        <v>938131527</v>
      </c>
      <c r="D2505" s="5">
        <v>293</v>
      </c>
      <c r="E2505" s="5">
        <v>365</v>
      </c>
      <c r="F2505" s="5">
        <v>1247708503</v>
      </c>
      <c r="G2505" s="5">
        <v>856</v>
      </c>
      <c r="H2505" s="5">
        <v>1247708503</v>
      </c>
      <c r="I2505" s="6">
        <f t="shared" si="117"/>
        <v>0</v>
      </c>
      <c r="J2505" s="4" t="str">
        <f>VLOOKUP(A2505,districts!$A$4:$G$3181,6,FALSE)</f>
        <v>Dombóvári</v>
      </c>
      <c r="L2505" s="5">
        <f t="shared" si="118"/>
        <v>3201814.085324232</v>
      </c>
      <c r="M2505" s="5">
        <f t="shared" si="119"/>
        <v>1457603.3913551401</v>
      </c>
    </row>
    <row r="2506" spans="1:13" x14ac:dyDescent="0.2">
      <c r="A2506" s="4" t="s">
        <v>336</v>
      </c>
      <c r="B2506" s="4" t="s">
        <v>6319</v>
      </c>
      <c r="C2506" s="5">
        <v>1635477458</v>
      </c>
      <c r="D2506" s="5">
        <v>469</v>
      </c>
      <c r="E2506" s="5">
        <v>597</v>
      </c>
      <c r="F2506" s="5">
        <v>2165391919</v>
      </c>
      <c r="G2506" s="5">
        <v>1206</v>
      </c>
      <c r="H2506" s="5">
        <v>2165391919</v>
      </c>
      <c r="I2506" s="6">
        <f t="shared" si="117"/>
        <v>0</v>
      </c>
      <c r="J2506" s="4" t="str">
        <f>VLOOKUP(A2506,districts!$A$4:$G$3181,6,FALSE)</f>
        <v>Kalocsai</v>
      </c>
      <c r="L2506" s="5">
        <f t="shared" si="118"/>
        <v>3487158.7590618338</v>
      </c>
      <c r="M2506" s="5">
        <f t="shared" si="119"/>
        <v>1795515.6873963515</v>
      </c>
    </row>
    <row r="2507" spans="1:13" x14ac:dyDescent="0.2">
      <c r="A2507" s="4" t="s">
        <v>6320</v>
      </c>
      <c r="B2507" s="4" t="s">
        <v>6321</v>
      </c>
      <c r="C2507" s="5">
        <v>56278416</v>
      </c>
      <c r="D2507" s="5">
        <v>18</v>
      </c>
      <c r="E2507" s="5">
        <v>26</v>
      </c>
      <c r="F2507" s="5">
        <v>115987834</v>
      </c>
      <c r="G2507" s="5">
        <v>51</v>
      </c>
      <c r="H2507" s="5">
        <v>115987834</v>
      </c>
      <c r="I2507" s="6">
        <f t="shared" si="117"/>
        <v>0</v>
      </c>
      <c r="J2507" s="4" t="str">
        <f>VLOOKUP(A2507,districts!$A$4:$G$3181,6,FALSE)</f>
        <v>Körmendi</v>
      </c>
      <c r="L2507" s="5">
        <f t="shared" si="118"/>
        <v>3126578.6666666665</v>
      </c>
      <c r="M2507" s="5">
        <f t="shared" si="119"/>
        <v>2274271.254901961</v>
      </c>
    </row>
    <row r="2508" spans="1:13" x14ac:dyDescent="0.2">
      <c r="A2508" s="4" t="s">
        <v>6322</v>
      </c>
      <c r="B2508" s="4" t="s">
        <v>6323</v>
      </c>
      <c r="C2508" s="5">
        <v>3835980898</v>
      </c>
      <c r="D2508" s="5">
        <v>1279</v>
      </c>
      <c r="E2508" s="5">
        <v>1421</v>
      </c>
      <c r="F2508" s="5">
        <v>4881978710</v>
      </c>
      <c r="G2508" s="5">
        <v>2759</v>
      </c>
      <c r="H2508" s="5">
        <v>4881978710</v>
      </c>
      <c r="I2508" s="6">
        <f t="shared" si="117"/>
        <v>0</v>
      </c>
      <c r="J2508" s="4" t="str">
        <f>VLOOKUP(A2508,districts!$A$4:$G$3181,6,FALSE)</f>
        <v>Nagykállói</v>
      </c>
      <c r="L2508" s="5">
        <f t="shared" si="118"/>
        <v>2999203.2040656763</v>
      </c>
      <c r="M2508" s="5">
        <f t="shared" si="119"/>
        <v>1769473.979702791</v>
      </c>
    </row>
    <row r="2509" spans="1:13" x14ac:dyDescent="0.2">
      <c r="A2509" s="4" t="s">
        <v>6324</v>
      </c>
      <c r="B2509" s="4" t="s">
        <v>6325</v>
      </c>
      <c r="C2509" s="5">
        <v>703844743</v>
      </c>
      <c r="D2509" s="5">
        <v>150</v>
      </c>
      <c r="E2509" s="5">
        <v>206</v>
      </c>
      <c r="F2509" s="5">
        <v>871631968</v>
      </c>
      <c r="G2509" s="5">
        <v>483</v>
      </c>
      <c r="H2509" s="5">
        <v>871631968</v>
      </c>
      <c r="I2509" s="6">
        <f t="shared" si="117"/>
        <v>0</v>
      </c>
      <c r="J2509" s="4" t="str">
        <f>VLOOKUP(A2509,districts!$A$4:$G$3181,6,FALSE)</f>
        <v>Soproni</v>
      </c>
      <c r="L2509" s="5">
        <f t="shared" si="118"/>
        <v>4692298.2866666671</v>
      </c>
      <c r="M2509" s="5">
        <f t="shared" si="119"/>
        <v>1804621.0517598344</v>
      </c>
    </row>
    <row r="2510" spans="1:13" x14ac:dyDescent="0.2">
      <c r="A2510" s="4" t="s">
        <v>6326</v>
      </c>
      <c r="B2510" s="4" t="s">
        <v>6327</v>
      </c>
      <c r="C2510" s="5">
        <v>468341190</v>
      </c>
      <c r="D2510" s="5">
        <v>136</v>
      </c>
      <c r="E2510" s="5">
        <v>162</v>
      </c>
      <c r="F2510" s="5">
        <v>659137776</v>
      </c>
      <c r="G2510" s="5">
        <v>367</v>
      </c>
      <c r="H2510" s="5">
        <v>659137776</v>
      </c>
      <c r="I2510" s="6">
        <f t="shared" si="117"/>
        <v>0</v>
      </c>
      <c r="J2510" s="4" t="str">
        <f>VLOOKUP(A2510,districts!$A$4:$G$3181,6,FALSE)</f>
        <v>Szentgotthárdi</v>
      </c>
      <c r="L2510" s="5">
        <f t="shared" si="118"/>
        <v>3443685.2205882352</v>
      </c>
      <c r="M2510" s="5">
        <f t="shared" si="119"/>
        <v>1796015.7384196185</v>
      </c>
    </row>
    <row r="2511" spans="1:13" x14ac:dyDescent="0.2">
      <c r="A2511" s="4" t="s">
        <v>6328</v>
      </c>
      <c r="B2511" s="4" t="s">
        <v>6329</v>
      </c>
      <c r="C2511" s="5">
        <v>3203410258</v>
      </c>
      <c r="D2511" s="5">
        <v>749</v>
      </c>
      <c r="E2511" s="5">
        <v>868</v>
      </c>
      <c r="F2511" s="5">
        <v>4394131603</v>
      </c>
      <c r="G2511" s="5">
        <v>1513</v>
      </c>
      <c r="H2511" s="5">
        <v>4394131603</v>
      </c>
      <c r="I2511" s="6">
        <f t="shared" si="117"/>
        <v>0</v>
      </c>
      <c r="J2511" s="4" t="str">
        <f>VLOOKUP(A2511,districts!$A$4:$G$3181,6,FALSE)</f>
        <v>Oroszlányi</v>
      </c>
      <c r="L2511" s="5">
        <f t="shared" si="118"/>
        <v>4276916.2323097466</v>
      </c>
      <c r="M2511" s="5">
        <f t="shared" si="119"/>
        <v>2904250.8942498346</v>
      </c>
    </row>
    <row r="2512" spans="1:13" x14ac:dyDescent="0.2">
      <c r="A2512" s="4" t="s">
        <v>6330</v>
      </c>
      <c r="B2512" s="4" t="s">
        <v>6331</v>
      </c>
      <c r="C2512" s="5">
        <v>263465468</v>
      </c>
      <c r="D2512" s="5">
        <v>75</v>
      </c>
      <c r="E2512" s="5">
        <v>123</v>
      </c>
      <c r="F2512" s="5">
        <v>390090978</v>
      </c>
      <c r="G2512" s="5">
        <v>210</v>
      </c>
      <c r="H2512" s="5">
        <v>390090978</v>
      </c>
      <c r="I2512" s="6">
        <f t="shared" si="117"/>
        <v>0</v>
      </c>
      <c r="J2512" s="4" t="str">
        <f>VLOOKUP(A2512,districts!$A$4:$G$3181,6,FALSE)</f>
        <v>Körmendi</v>
      </c>
      <c r="L2512" s="5">
        <f t="shared" si="118"/>
        <v>3512872.9066666667</v>
      </c>
      <c r="M2512" s="5">
        <f t="shared" si="119"/>
        <v>1857576.0857142857</v>
      </c>
    </row>
    <row r="2513" spans="1:13" x14ac:dyDescent="0.2">
      <c r="A2513" s="4" t="s">
        <v>6332</v>
      </c>
      <c r="B2513" s="4" t="s">
        <v>6333</v>
      </c>
      <c r="C2513" s="5">
        <v>1755843875</v>
      </c>
      <c r="D2513" s="5">
        <v>520</v>
      </c>
      <c r="E2513" s="5">
        <v>639</v>
      </c>
      <c r="F2513" s="5">
        <v>2706652644</v>
      </c>
      <c r="G2513" s="5">
        <v>1198</v>
      </c>
      <c r="H2513" s="5">
        <v>2706652644</v>
      </c>
      <c r="I2513" s="6">
        <f t="shared" si="117"/>
        <v>0</v>
      </c>
      <c r="J2513" s="4" t="str">
        <f>VLOOKUP(A2513,districts!$A$4:$G$3181,6,FALSE)</f>
        <v>Pécsi</v>
      </c>
      <c r="L2513" s="5">
        <f t="shared" si="118"/>
        <v>3376622.8365384615</v>
      </c>
      <c r="M2513" s="5">
        <f t="shared" si="119"/>
        <v>2259309.3856427381</v>
      </c>
    </row>
    <row r="2514" spans="1:13" x14ac:dyDescent="0.2">
      <c r="A2514" s="4" t="s">
        <v>6334</v>
      </c>
      <c r="B2514" s="4" t="s">
        <v>6335</v>
      </c>
      <c r="C2514" s="5">
        <v>201307095</v>
      </c>
      <c r="D2514" s="5">
        <v>77</v>
      </c>
      <c r="E2514" s="5">
        <v>87</v>
      </c>
      <c r="F2514" s="5">
        <v>372114973</v>
      </c>
      <c r="G2514" s="5">
        <v>192</v>
      </c>
      <c r="H2514" s="5">
        <v>372114973</v>
      </c>
      <c r="I2514" s="6">
        <f t="shared" si="117"/>
        <v>0</v>
      </c>
      <c r="J2514" s="4" t="str">
        <f>VLOOKUP(A2514,districts!$A$4:$G$3181,6,FALSE)</f>
        <v>Zalaszentgróti</v>
      </c>
      <c r="L2514" s="5">
        <f t="shared" si="118"/>
        <v>2614377.8571428573</v>
      </c>
      <c r="M2514" s="5">
        <f t="shared" si="119"/>
        <v>1938098.8177083333</v>
      </c>
    </row>
    <row r="2515" spans="1:13" x14ac:dyDescent="0.2">
      <c r="A2515" s="4" t="s">
        <v>6336</v>
      </c>
      <c r="B2515" s="4" t="s">
        <v>6337</v>
      </c>
      <c r="C2515" s="5">
        <v>1065196226</v>
      </c>
      <c r="D2515" s="5">
        <v>364</v>
      </c>
      <c r="E2515" s="5">
        <v>406</v>
      </c>
      <c r="F2515" s="5">
        <v>1268426731</v>
      </c>
      <c r="G2515" s="5">
        <v>1070</v>
      </c>
      <c r="H2515" s="5">
        <v>1268426731</v>
      </c>
      <c r="I2515" s="6">
        <f t="shared" si="117"/>
        <v>0</v>
      </c>
      <c r="J2515" s="4" t="str">
        <f>VLOOKUP(A2515,districts!$A$4:$G$3181,6,FALSE)</f>
        <v>Encsi</v>
      </c>
      <c r="L2515" s="5">
        <f t="shared" si="118"/>
        <v>2926363.2582417582</v>
      </c>
      <c r="M2515" s="5">
        <f t="shared" si="119"/>
        <v>1185445.5429906542</v>
      </c>
    </row>
    <row r="2516" spans="1:13" x14ac:dyDescent="0.2">
      <c r="A2516" s="4" t="s">
        <v>6338</v>
      </c>
      <c r="B2516" s="4" t="s">
        <v>6339</v>
      </c>
      <c r="C2516" s="5">
        <v>293234261</v>
      </c>
      <c r="D2516" s="5">
        <v>99</v>
      </c>
      <c r="E2516" s="5">
        <v>127</v>
      </c>
      <c r="F2516" s="5">
        <v>359336195</v>
      </c>
      <c r="G2516" s="5">
        <v>318</v>
      </c>
      <c r="H2516" s="5">
        <v>359336195</v>
      </c>
      <c r="I2516" s="6">
        <f t="shared" si="117"/>
        <v>0</v>
      </c>
      <c r="J2516" s="4" t="str">
        <f>VLOOKUP(A2516,districts!$A$4:$G$3181,6,FALSE)</f>
        <v>Komlói</v>
      </c>
      <c r="L2516" s="5">
        <f t="shared" si="118"/>
        <v>2961962.2323232321</v>
      </c>
      <c r="M2516" s="5">
        <f t="shared" si="119"/>
        <v>1129988.0345911949</v>
      </c>
    </row>
    <row r="2517" spans="1:13" x14ac:dyDescent="0.2">
      <c r="A2517" s="4" t="s">
        <v>6340</v>
      </c>
      <c r="B2517" s="4" t="s">
        <v>6341</v>
      </c>
      <c r="C2517" s="5">
        <v>1165922887</v>
      </c>
      <c r="D2517" s="5">
        <v>263</v>
      </c>
      <c r="E2517" s="5">
        <v>324</v>
      </c>
      <c r="F2517" s="5">
        <v>1936031629</v>
      </c>
      <c r="G2517" s="5">
        <v>637</v>
      </c>
      <c r="H2517" s="5">
        <v>1936031629</v>
      </c>
      <c r="I2517" s="6">
        <f t="shared" si="117"/>
        <v>0</v>
      </c>
      <c r="J2517" s="4" t="str">
        <f>VLOOKUP(A2517,districts!$A$4:$G$3181,6,FALSE)</f>
        <v>Szekszárdi</v>
      </c>
      <c r="L2517" s="5">
        <f t="shared" si="118"/>
        <v>4433166.8707224336</v>
      </c>
      <c r="M2517" s="5">
        <f t="shared" si="119"/>
        <v>3039296.1208791207</v>
      </c>
    </row>
    <row r="2518" spans="1:13" x14ac:dyDescent="0.2">
      <c r="A2518" s="4" t="s">
        <v>337</v>
      </c>
      <c r="B2518" s="4" t="s">
        <v>6342</v>
      </c>
      <c r="C2518" s="5">
        <v>4900230459</v>
      </c>
      <c r="D2518" s="5">
        <v>1324</v>
      </c>
      <c r="E2518" s="5">
        <v>1596</v>
      </c>
      <c r="F2518" s="5">
        <v>6527128834</v>
      </c>
      <c r="G2518" s="5">
        <v>2935</v>
      </c>
      <c r="H2518" s="5">
        <v>6527128834</v>
      </c>
      <c r="I2518" s="6">
        <f t="shared" si="117"/>
        <v>0</v>
      </c>
      <c r="J2518" s="4" t="str">
        <f>VLOOKUP(A2518,districts!$A$4:$G$3181,6,FALSE)</f>
        <v>Kunszentmiklósi</v>
      </c>
      <c r="L2518" s="5">
        <f t="shared" si="118"/>
        <v>3701080.4070996977</v>
      </c>
      <c r="M2518" s="5">
        <f t="shared" si="119"/>
        <v>2223893.980919932</v>
      </c>
    </row>
    <row r="2519" spans="1:13" x14ac:dyDescent="0.2">
      <c r="A2519" s="4" t="s">
        <v>6343</v>
      </c>
      <c r="B2519" s="4" t="s">
        <v>6344</v>
      </c>
      <c r="C2519" s="5">
        <v>728098460</v>
      </c>
      <c r="D2519" s="5">
        <v>212</v>
      </c>
      <c r="E2519" s="5">
        <v>229</v>
      </c>
      <c r="F2519" s="5">
        <v>866425353</v>
      </c>
      <c r="G2519" s="5">
        <v>466</v>
      </c>
      <c r="H2519" s="5">
        <v>866425353</v>
      </c>
      <c r="I2519" s="6">
        <f t="shared" si="117"/>
        <v>0</v>
      </c>
      <c r="J2519" s="4" t="str">
        <f>VLOOKUP(A2519,districts!$A$4:$G$3181,6,FALSE)</f>
        <v>Szécsényi</v>
      </c>
      <c r="L2519" s="5">
        <f t="shared" si="118"/>
        <v>3434426.6981132077</v>
      </c>
      <c r="M2519" s="5">
        <f t="shared" si="119"/>
        <v>1859281.8733905579</v>
      </c>
    </row>
    <row r="2520" spans="1:13" x14ac:dyDescent="0.2">
      <c r="A2520" s="4" t="s">
        <v>6345</v>
      </c>
      <c r="B2520" s="4" t="s">
        <v>6346</v>
      </c>
      <c r="C2520" s="5">
        <v>1117331532</v>
      </c>
      <c r="D2520" s="5">
        <v>386</v>
      </c>
      <c r="E2520" s="5">
        <v>425</v>
      </c>
      <c r="F2520" s="5">
        <v>1390257273</v>
      </c>
      <c r="G2520" s="5">
        <v>1030</v>
      </c>
      <c r="H2520" s="5">
        <v>1390257273</v>
      </c>
      <c r="I2520" s="6">
        <f t="shared" si="117"/>
        <v>0</v>
      </c>
      <c r="J2520" s="4" t="str">
        <f>VLOOKUP(A2520,districts!$A$4:$G$3181,6,FALSE)</f>
        <v>Edelényi</v>
      </c>
      <c r="L2520" s="5">
        <f t="shared" si="118"/>
        <v>2894641.274611399</v>
      </c>
      <c r="M2520" s="5">
        <f t="shared" si="119"/>
        <v>1349764.3427184466</v>
      </c>
    </row>
    <row r="2521" spans="1:13" x14ac:dyDescent="0.2">
      <c r="A2521" s="4" t="s">
        <v>6347</v>
      </c>
      <c r="B2521" s="4" t="s">
        <v>6348</v>
      </c>
      <c r="C2521" s="5">
        <v>571982843</v>
      </c>
      <c r="D2521" s="5">
        <v>249</v>
      </c>
      <c r="E2521" s="5">
        <v>272</v>
      </c>
      <c r="F2521" s="5">
        <v>666717749</v>
      </c>
      <c r="G2521" s="5">
        <v>716</v>
      </c>
      <c r="H2521" s="5">
        <v>666717749</v>
      </c>
      <c r="I2521" s="6">
        <f t="shared" si="117"/>
        <v>0</v>
      </c>
      <c r="J2521" s="4" t="str">
        <f>VLOOKUP(A2521,districts!$A$4:$G$3181,6,FALSE)</f>
        <v>Csengeri</v>
      </c>
      <c r="L2521" s="5">
        <f t="shared" si="118"/>
        <v>2297119.8514056224</v>
      </c>
      <c r="M2521" s="5">
        <f t="shared" si="119"/>
        <v>931170.04050279327</v>
      </c>
    </row>
    <row r="2522" spans="1:13" x14ac:dyDescent="0.2">
      <c r="A2522" s="4" t="s">
        <v>6349</v>
      </c>
      <c r="B2522" s="4" t="s">
        <v>6350</v>
      </c>
      <c r="C2522" s="5">
        <v>348512525</v>
      </c>
      <c r="D2522" s="5">
        <v>117</v>
      </c>
      <c r="E2522" s="5">
        <v>145</v>
      </c>
      <c r="F2522" s="5">
        <v>471286573</v>
      </c>
      <c r="G2522" s="5">
        <v>406</v>
      </c>
      <c r="H2522" s="5">
        <v>471286573</v>
      </c>
      <c r="I2522" s="6">
        <f t="shared" si="117"/>
        <v>0</v>
      </c>
      <c r="J2522" s="4" t="str">
        <f>VLOOKUP(A2522,districts!$A$4:$G$3181,6,FALSE)</f>
        <v>Csengeri</v>
      </c>
      <c r="L2522" s="5">
        <f t="shared" si="118"/>
        <v>2978739.52991453</v>
      </c>
      <c r="M2522" s="5">
        <f t="shared" si="119"/>
        <v>1160804.3669950739</v>
      </c>
    </row>
    <row r="2523" spans="1:13" x14ac:dyDescent="0.2">
      <c r="A2523" s="4" t="s">
        <v>6351</v>
      </c>
      <c r="B2523" s="4" t="s">
        <v>6352</v>
      </c>
      <c r="C2523" s="5">
        <v>564953270</v>
      </c>
      <c r="D2523" s="5">
        <v>192</v>
      </c>
      <c r="E2523" s="5">
        <v>225</v>
      </c>
      <c r="F2523" s="5">
        <v>831577987</v>
      </c>
      <c r="G2523" s="5">
        <v>408</v>
      </c>
      <c r="H2523" s="5">
        <v>831577987</v>
      </c>
      <c r="I2523" s="6">
        <f t="shared" si="117"/>
        <v>0</v>
      </c>
      <c r="J2523" s="4" t="str">
        <f>VLOOKUP(A2523,districts!$A$4:$G$3181,6,FALSE)</f>
        <v>Mátészalkai</v>
      </c>
      <c r="L2523" s="5">
        <f t="shared" si="118"/>
        <v>2942464.9479166665</v>
      </c>
      <c r="M2523" s="5">
        <f t="shared" si="119"/>
        <v>2038181.3406862745</v>
      </c>
    </row>
    <row r="2524" spans="1:13" x14ac:dyDescent="0.2">
      <c r="A2524" s="4" t="s">
        <v>6353</v>
      </c>
      <c r="B2524" s="4" t="s">
        <v>6354</v>
      </c>
      <c r="C2524" s="5">
        <v>647134022</v>
      </c>
      <c r="D2524" s="5">
        <v>221</v>
      </c>
      <c r="E2524" s="5">
        <v>273</v>
      </c>
      <c r="F2524" s="5">
        <v>715180577</v>
      </c>
      <c r="G2524" s="5">
        <v>750</v>
      </c>
      <c r="H2524" s="5">
        <v>715180577</v>
      </c>
      <c r="I2524" s="6">
        <f t="shared" si="117"/>
        <v>0</v>
      </c>
      <c r="J2524" s="4" t="str">
        <f>VLOOKUP(A2524,districts!$A$4:$G$3181,6,FALSE)</f>
        <v>Fehérgyarmati</v>
      </c>
      <c r="L2524" s="5">
        <f t="shared" si="118"/>
        <v>2928208.2443438913</v>
      </c>
      <c r="M2524" s="5">
        <f t="shared" si="119"/>
        <v>953574.10266666661</v>
      </c>
    </row>
    <row r="2525" spans="1:13" x14ac:dyDescent="0.2">
      <c r="A2525" s="4" t="s">
        <v>6355</v>
      </c>
      <c r="B2525" s="4" t="s">
        <v>6356</v>
      </c>
      <c r="C2525" s="5">
        <v>223334350</v>
      </c>
      <c r="D2525" s="5">
        <v>122</v>
      </c>
      <c r="E2525" s="5">
        <v>138</v>
      </c>
      <c r="F2525" s="5">
        <v>279360939</v>
      </c>
      <c r="G2525" s="5">
        <v>324</v>
      </c>
      <c r="H2525" s="5">
        <v>279360939</v>
      </c>
      <c r="I2525" s="6">
        <f t="shared" si="117"/>
        <v>0</v>
      </c>
      <c r="J2525" s="4" t="str">
        <f>VLOOKUP(A2525,districts!$A$4:$G$3181,6,FALSE)</f>
        <v>Csengeri</v>
      </c>
      <c r="L2525" s="5">
        <f t="shared" si="118"/>
        <v>1830609.4262295081</v>
      </c>
      <c r="M2525" s="5">
        <f t="shared" si="119"/>
        <v>862225.12037037034</v>
      </c>
    </row>
    <row r="2526" spans="1:13" x14ac:dyDescent="0.2">
      <c r="A2526" s="4" t="s">
        <v>6357</v>
      </c>
      <c r="B2526" s="4" t="s">
        <v>6358</v>
      </c>
      <c r="C2526" s="5">
        <v>463142474</v>
      </c>
      <c r="D2526" s="5">
        <v>136</v>
      </c>
      <c r="E2526" s="5">
        <v>163</v>
      </c>
      <c r="F2526" s="5">
        <v>520507395</v>
      </c>
      <c r="G2526" s="5">
        <v>393</v>
      </c>
      <c r="H2526" s="5">
        <v>520507395</v>
      </c>
      <c r="I2526" s="6">
        <f t="shared" si="117"/>
        <v>0</v>
      </c>
      <c r="J2526" s="4" t="str">
        <f>VLOOKUP(A2526,districts!$A$4:$G$3181,6,FALSE)</f>
        <v>Fehérgyarmati</v>
      </c>
      <c r="L2526" s="5">
        <f t="shared" si="118"/>
        <v>3405459.3676470588</v>
      </c>
      <c r="M2526" s="5">
        <f t="shared" si="119"/>
        <v>1324446.2977099237</v>
      </c>
    </row>
    <row r="2527" spans="1:13" x14ac:dyDescent="0.2">
      <c r="A2527" s="4" t="s">
        <v>6359</v>
      </c>
      <c r="B2527" s="4" t="s">
        <v>6360</v>
      </c>
      <c r="C2527" s="5">
        <v>2304222640</v>
      </c>
      <c r="D2527" s="5">
        <v>786</v>
      </c>
      <c r="E2527" s="5">
        <v>947</v>
      </c>
      <c r="F2527" s="5">
        <v>2999870866</v>
      </c>
      <c r="G2527" s="5">
        <v>1798</v>
      </c>
      <c r="H2527" s="5">
        <v>2999870866</v>
      </c>
      <c r="I2527" s="6">
        <f t="shared" si="117"/>
        <v>0</v>
      </c>
      <c r="J2527" s="4" t="str">
        <f>VLOOKUP(A2527,districts!$A$4:$G$3181,6,FALSE)</f>
        <v>Mátészalkai</v>
      </c>
      <c r="L2527" s="5">
        <f t="shared" si="118"/>
        <v>2931580.9669211195</v>
      </c>
      <c r="M2527" s="5">
        <f t="shared" si="119"/>
        <v>1668448.7575083426</v>
      </c>
    </row>
    <row r="2528" spans="1:13" x14ac:dyDescent="0.2">
      <c r="A2528" s="4" t="s">
        <v>6361</v>
      </c>
      <c r="B2528" s="4" t="s">
        <v>6362</v>
      </c>
      <c r="C2528" s="5">
        <v>836865603</v>
      </c>
      <c r="D2528" s="5">
        <v>222</v>
      </c>
      <c r="E2528" s="5">
        <v>269</v>
      </c>
      <c r="F2528" s="5">
        <v>1207703572</v>
      </c>
      <c r="G2528" s="5">
        <v>589</v>
      </c>
      <c r="H2528" s="5">
        <v>1207703572</v>
      </c>
      <c r="I2528" s="6">
        <f t="shared" si="117"/>
        <v>0</v>
      </c>
      <c r="J2528" s="4" t="str">
        <f>VLOOKUP(A2528,districts!$A$4:$G$3181,6,FALSE)</f>
        <v>Balassagyarmati</v>
      </c>
      <c r="L2528" s="5">
        <f t="shared" si="118"/>
        <v>3769664.8783783782</v>
      </c>
      <c r="M2528" s="5">
        <f t="shared" si="119"/>
        <v>2050430.5127334464</v>
      </c>
    </row>
    <row r="2529" spans="1:13" x14ac:dyDescent="0.2">
      <c r="A2529" s="4" t="s">
        <v>6363</v>
      </c>
      <c r="B2529" s="4" t="s">
        <v>6364</v>
      </c>
      <c r="C2529" s="5">
        <v>2957043686</v>
      </c>
      <c r="D2529" s="5">
        <v>880</v>
      </c>
      <c r="E2529" s="5">
        <v>1098</v>
      </c>
      <c r="F2529" s="5">
        <v>4251779415</v>
      </c>
      <c r="G2529" s="5">
        <v>2367</v>
      </c>
      <c r="H2529" s="5">
        <v>4251779415</v>
      </c>
      <c r="I2529" s="6">
        <f t="shared" si="117"/>
        <v>0</v>
      </c>
      <c r="J2529" s="4" t="str">
        <f>VLOOKUP(A2529,districts!$A$4:$G$3181,6,FALSE)</f>
        <v>Kiskunmajsai</v>
      </c>
      <c r="L2529" s="5">
        <f t="shared" si="118"/>
        <v>3360276.915909091</v>
      </c>
      <c r="M2529" s="5">
        <f t="shared" si="119"/>
        <v>1796273.5171102663</v>
      </c>
    </row>
    <row r="2530" spans="1:13" x14ac:dyDescent="0.2">
      <c r="A2530" s="4" t="s">
        <v>354</v>
      </c>
      <c r="B2530" s="4" t="s">
        <v>6365</v>
      </c>
      <c r="C2530" s="5">
        <v>878111502</v>
      </c>
      <c r="D2530" s="5">
        <v>229</v>
      </c>
      <c r="E2530" s="5">
        <v>322</v>
      </c>
      <c r="F2530" s="5">
        <v>1508201093</v>
      </c>
      <c r="G2530" s="5">
        <v>675</v>
      </c>
      <c r="H2530" s="5">
        <v>1508201093</v>
      </c>
      <c r="I2530" s="6">
        <f t="shared" si="117"/>
        <v>0</v>
      </c>
      <c r="J2530" s="4" t="str">
        <f>VLOOKUP(A2530,districts!$A$4:$G$3181,6,FALSE)</f>
        <v>Siófoki</v>
      </c>
      <c r="L2530" s="5">
        <f t="shared" si="118"/>
        <v>3834548.0436681225</v>
      </c>
      <c r="M2530" s="5">
        <f t="shared" si="119"/>
        <v>2234371.9896296295</v>
      </c>
    </row>
    <row r="2531" spans="1:13" x14ac:dyDescent="0.2">
      <c r="A2531" s="4" t="s">
        <v>6366</v>
      </c>
      <c r="B2531" s="4" t="s">
        <v>6367</v>
      </c>
      <c r="C2531" s="5">
        <v>3492330485</v>
      </c>
      <c r="D2531" s="5">
        <v>882</v>
      </c>
      <c r="E2531" s="5">
        <v>1101</v>
      </c>
      <c r="F2531" s="5">
        <v>5039444590</v>
      </c>
      <c r="G2531" s="5">
        <v>2170</v>
      </c>
      <c r="H2531" s="5">
        <v>5039444590</v>
      </c>
      <c r="I2531" s="6">
        <f t="shared" si="117"/>
        <v>0</v>
      </c>
      <c r="J2531" s="4" t="str">
        <f>VLOOKUP(A2531,districts!$A$4:$G$3181,6,FALSE)</f>
        <v>Csornai</v>
      </c>
      <c r="L2531" s="5">
        <f t="shared" si="118"/>
        <v>3959558.3730158731</v>
      </c>
      <c r="M2531" s="5">
        <f t="shared" si="119"/>
        <v>2322324.6958525344</v>
      </c>
    </row>
    <row r="2532" spans="1:13" x14ac:dyDescent="0.2">
      <c r="A2532" s="4" t="s">
        <v>6368</v>
      </c>
      <c r="B2532" s="4" t="s">
        <v>6369</v>
      </c>
      <c r="C2532" s="5">
        <v>1031863965</v>
      </c>
      <c r="D2532" s="5">
        <v>245</v>
      </c>
      <c r="E2532" s="5">
        <v>269</v>
      </c>
      <c r="F2532" s="5">
        <v>1329951608</v>
      </c>
      <c r="G2532" s="5">
        <v>492</v>
      </c>
      <c r="H2532" s="5">
        <v>1329951608</v>
      </c>
      <c r="I2532" s="6">
        <f t="shared" si="117"/>
        <v>0</v>
      </c>
      <c r="J2532" s="4" t="str">
        <f>VLOOKUP(A2532,districts!$A$4:$G$3181,6,FALSE)</f>
        <v>Zirci</v>
      </c>
      <c r="L2532" s="5">
        <f t="shared" si="118"/>
        <v>4211689.6530612241</v>
      </c>
      <c r="M2532" s="5">
        <f t="shared" si="119"/>
        <v>2703153.674796748</v>
      </c>
    </row>
    <row r="2533" spans="1:13" x14ac:dyDescent="0.2">
      <c r="A2533" s="4" t="s">
        <v>7631</v>
      </c>
      <c r="B2533" s="4" t="s">
        <v>6370</v>
      </c>
      <c r="C2533" s="5">
        <v>234553224</v>
      </c>
      <c r="D2533" s="5">
        <v>98</v>
      </c>
      <c r="E2533" s="5">
        <v>108</v>
      </c>
      <c r="F2533" s="5">
        <v>311181004</v>
      </c>
      <c r="G2533" s="5">
        <v>238</v>
      </c>
      <c r="H2533" s="5">
        <v>311181004</v>
      </c>
      <c r="I2533" s="6">
        <f t="shared" si="117"/>
        <v>0</v>
      </c>
      <c r="J2533" s="4" t="str">
        <f>VLOOKUP(A2533,districts!$A$4:$G$3181,6,FALSE)</f>
        <v>Siklósi</v>
      </c>
      <c r="L2533" s="5">
        <f t="shared" si="118"/>
        <v>2393400.2448979593</v>
      </c>
      <c r="M2533" s="5">
        <f t="shared" si="119"/>
        <v>1307483.2100840337</v>
      </c>
    </row>
    <row r="2534" spans="1:13" x14ac:dyDescent="0.2">
      <c r="A2534" s="4" t="s">
        <v>6371</v>
      </c>
      <c r="B2534" s="4" t="s">
        <v>6372</v>
      </c>
      <c r="C2534" s="5">
        <v>3840360938</v>
      </c>
      <c r="D2534" s="5">
        <v>826</v>
      </c>
      <c r="E2534" s="5">
        <v>975</v>
      </c>
      <c r="F2534" s="5">
        <v>5510675998</v>
      </c>
      <c r="G2534" s="5">
        <v>1774</v>
      </c>
      <c r="H2534" s="5">
        <v>5510675998</v>
      </c>
      <c r="I2534" s="6">
        <f t="shared" si="117"/>
        <v>0</v>
      </c>
      <c r="J2534" s="4" t="str">
        <f>VLOOKUP(A2534,districts!$A$4:$G$3181,6,FALSE)</f>
        <v>Bicskei</v>
      </c>
      <c r="L2534" s="5">
        <f t="shared" si="118"/>
        <v>4649347.3825665861</v>
      </c>
      <c r="M2534" s="5">
        <f t="shared" si="119"/>
        <v>3106356.2559188274</v>
      </c>
    </row>
    <row r="2535" spans="1:13" x14ac:dyDescent="0.2">
      <c r="A2535" s="4" t="s">
        <v>6373</v>
      </c>
      <c r="B2535" s="4" t="s">
        <v>6374</v>
      </c>
      <c r="C2535" s="5">
        <v>38820905</v>
      </c>
      <c r="D2535" s="5">
        <v>14</v>
      </c>
      <c r="E2535" s="5">
        <v>16</v>
      </c>
      <c r="F2535" s="5">
        <v>50495818</v>
      </c>
      <c r="G2535" s="5">
        <v>54</v>
      </c>
      <c r="H2535" s="5">
        <v>50495818</v>
      </c>
      <c r="I2535" s="6">
        <f t="shared" si="117"/>
        <v>0</v>
      </c>
      <c r="J2535" s="4" t="str">
        <f>VLOOKUP(A2535,districts!$A$4:$G$3181,6,FALSE)</f>
        <v>Komlói</v>
      </c>
      <c r="L2535" s="5">
        <f t="shared" si="118"/>
        <v>2772921.7857142859</v>
      </c>
      <c r="M2535" s="5">
        <f t="shared" si="119"/>
        <v>935107.74074074079</v>
      </c>
    </row>
    <row r="2536" spans="1:13" x14ac:dyDescent="0.2">
      <c r="A2536" s="4" t="s">
        <v>6375</v>
      </c>
      <c r="B2536" s="4" t="s">
        <v>6376</v>
      </c>
      <c r="C2536" s="5">
        <v>171778856</v>
      </c>
      <c r="D2536" s="5">
        <v>76</v>
      </c>
      <c r="E2536" s="5">
        <v>91</v>
      </c>
      <c r="F2536" s="5">
        <v>233704515</v>
      </c>
      <c r="G2536" s="5">
        <v>269</v>
      </c>
      <c r="H2536" s="5">
        <v>233704515</v>
      </c>
      <c r="I2536" s="6">
        <f t="shared" si="117"/>
        <v>0</v>
      </c>
      <c r="J2536" s="4" t="str">
        <f>VLOOKUP(A2536,districts!$A$4:$G$3181,6,FALSE)</f>
        <v>Tamási</v>
      </c>
      <c r="L2536" s="5">
        <f t="shared" si="118"/>
        <v>2260248.1052631577</v>
      </c>
      <c r="M2536" s="5">
        <f t="shared" si="119"/>
        <v>868790.01858736062</v>
      </c>
    </row>
    <row r="2537" spans="1:13" x14ac:dyDescent="0.2">
      <c r="A2537" s="4" t="s">
        <v>6377</v>
      </c>
      <c r="B2537" s="4" t="s">
        <v>6378</v>
      </c>
      <c r="C2537" s="5">
        <v>1585069261</v>
      </c>
      <c r="D2537" s="5">
        <v>410</v>
      </c>
      <c r="E2537" s="5">
        <v>535</v>
      </c>
      <c r="F2537" s="5">
        <v>2200482724</v>
      </c>
      <c r="G2537" s="5">
        <v>1097</v>
      </c>
      <c r="H2537" s="5">
        <v>2200482724</v>
      </c>
      <c r="I2537" s="6">
        <f t="shared" si="117"/>
        <v>0</v>
      </c>
      <c r="J2537" s="4" t="str">
        <f>VLOOKUP(A2537,districts!$A$4:$G$3181,6,FALSE)</f>
        <v>Kapuvári</v>
      </c>
      <c r="L2537" s="5">
        <f t="shared" si="118"/>
        <v>3866022.5878048781</v>
      </c>
      <c r="M2537" s="5">
        <f t="shared" si="119"/>
        <v>2005909.5022789426</v>
      </c>
    </row>
    <row r="2538" spans="1:13" x14ac:dyDescent="0.2">
      <c r="A2538" s="4" t="s">
        <v>6379</v>
      </c>
      <c r="B2538" s="4" t="s">
        <v>6380</v>
      </c>
      <c r="C2538" s="5">
        <v>5807769314</v>
      </c>
      <c r="D2538" s="5">
        <v>1224</v>
      </c>
      <c r="E2538" s="5">
        <v>1423</v>
      </c>
      <c r="F2538" s="5">
        <v>8565172199</v>
      </c>
      <c r="G2538" s="5">
        <v>2546</v>
      </c>
      <c r="H2538" s="5">
        <v>8565198737</v>
      </c>
      <c r="I2538" s="6">
        <f t="shared" si="117"/>
        <v>26538</v>
      </c>
      <c r="J2538" s="4" t="str">
        <f>VLOOKUP(A2538,districts!$A$4:$G$3181,6,FALSE)</f>
        <v>Tatabányai</v>
      </c>
      <c r="L2538" s="5">
        <f t="shared" si="118"/>
        <v>4744909.5702614374</v>
      </c>
      <c r="M2538" s="5">
        <f t="shared" si="119"/>
        <v>3364178.6084053419</v>
      </c>
    </row>
    <row r="2539" spans="1:13" x14ac:dyDescent="0.2">
      <c r="A2539" s="4" t="s">
        <v>338</v>
      </c>
      <c r="B2539" s="4" t="s">
        <v>6381</v>
      </c>
      <c r="C2539" s="5">
        <v>22194620102</v>
      </c>
      <c r="D2539" s="5">
        <v>6480</v>
      </c>
      <c r="E2539" s="5">
        <v>7993</v>
      </c>
      <c r="F2539" s="5">
        <v>33795265096</v>
      </c>
      <c r="G2539" s="5">
        <v>14928</v>
      </c>
      <c r="H2539" s="5">
        <v>33795265096</v>
      </c>
      <c r="I2539" s="6">
        <f t="shared" si="117"/>
        <v>0</v>
      </c>
      <c r="J2539" s="4" t="str">
        <f>VLOOKUP(A2539,districts!$A$4:$G$3181,6,FALSE)</f>
        <v>Szarvasi</v>
      </c>
      <c r="L2539" s="5">
        <f t="shared" si="118"/>
        <v>3425095.6947530862</v>
      </c>
      <c r="M2539" s="5">
        <f t="shared" si="119"/>
        <v>2263884.3177920687</v>
      </c>
    </row>
    <row r="2540" spans="1:13" x14ac:dyDescent="0.2">
      <c r="A2540" s="4" t="s">
        <v>6382</v>
      </c>
      <c r="B2540" s="4" t="s">
        <v>6383</v>
      </c>
      <c r="C2540" s="5">
        <v>751104494</v>
      </c>
      <c r="D2540" s="5">
        <v>183</v>
      </c>
      <c r="E2540" s="5">
        <v>207</v>
      </c>
      <c r="F2540" s="5">
        <v>954661067</v>
      </c>
      <c r="G2540" s="5">
        <v>413</v>
      </c>
      <c r="H2540" s="5">
        <v>954661067</v>
      </c>
      <c r="I2540" s="6">
        <f t="shared" si="117"/>
        <v>0</v>
      </c>
      <c r="J2540" s="4" t="str">
        <f>VLOOKUP(A2540,districts!$A$4:$G$3181,6,FALSE)</f>
        <v>Pásztói</v>
      </c>
      <c r="L2540" s="5">
        <f t="shared" si="118"/>
        <v>4104396.1420765026</v>
      </c>
      <c r="M2540" s="5">
        <f t="shared" si="119"/>
        <v>2311528.0072639226</v>
      </c>
    </row>
    <row r="2541" spans="1:13" x14ac:dyDescent="0.2">
      <c r="A2541" s="4" t="s">
        <v>6384</v>
      </c>
      <c r="B2541" s="4" t="s">
        <v>6385</v>
      </c>
      <c r="C2541" s="5">
        <v>461651763</v>
      </c>
      <c r="D2541" s="5">
        <v>116</v>
      </c>
      <c r="E2541" s="5">
        <v>144</v>
      </c>
      <c r="F2541" s="5">
        <v>632444378</v>
      </c>
      <c r="G2541" s="5">
        <v>216</v>
      </c>
      <c r="H2541" s="5">
        <v>632444378</v>
      </c>
      <c r="I2541" s="6">
        <f t="shared" si="117"/>
        <v>0</v>
      </c>
      <c r="J2541" s="4" t="str">
        <f>VLOOKUP(A2541,districts!$A$4:$G$3181,6,FALSE)</f>
        <v>Körmendi</v>
      </c>
      <c r="L2541" s="5">
        <f t="shared" si="118"/>
        <v>3979756.5775862071</v>
      </c>
      <c r="M2541" s="5">
        <f t="shared" si="119"/>
        <v>2927983.2314814813</v>
      </c>
    </row>
    <row r="2542" spans="1:13" x14ac:dyDescent="0.2">
      <c r="A2542" s="4" t="s">
        <v>7632</v>
      </c>
      <c r="B2542" s="4" t="s">
        <v>6386</v>
      </c>
      <c r="C2542" s="5">
        <v>594906067</v>
      </c>
      <c r="D2542" s="5">
        <v>150</v>
      </c>
      <c r="E2542" s="5">
        <v>195</v>
      </c>
      <c r="F2542" s="5">
        <v>908850599</v>
      </c>
      <c r="G2542" s="5">
        <v>405</v>
      </c>
      <c r="H2542" s="5">
        <v>908850599</v>
      </c>
      <c r="I2542" s="6">
        <f t="shared" si="117"/>
        <v>0</v>
      </c>
      <c r="J2542" s="4" t="str">
        <f>VLOOKUP(A2542,districts!$A$4:$G$3181,6,FALSE)</f>
        <v>Egri</v>
      </c>
      <c r="L2542" s="5">
        <f t="shared" si="118"/>
        <v>3966040.4466666668</v>
      </c>
      <c r="M2542" s="5">
        <f t="shared" si="119"/>
        <v>2244075.5530864196</v>
      </c>
    </row>
    <row r="2543" spans="1:13" x14ac:dyDescent="0.2">
      <c r="A2543" s="4" t="s">
        <v>6387</v>
      </c>
      <c r="B2543" s="4" t="s">
        <v>6388</v>
      </c>
      <c r="C2543" s="5">
        <v>2114422759</v>
      </c>
      <c r="D2543" s="5">
        <v>496</v>
      </c>
      <c r="E2543" s="5">
        <v>561</v>
      </c>
      <c r="F2543" s="5">
        <v>2870089147</v>
      </c>
      <c r="G2543" s="5">
        <v>975</v>
      </c>
      <c r="H2543" s="5">
        <v>2870089147</v>
      </c>
      <c r="I2543" s="6">
        <f t="shared" si="117"/>
        <v>0</v>
      </c>
      <c r="J2543" s="4" t="str">
        <f>VLOOKUP(A2543,districts!$A$4:$G$3181,6,FALSE)</f>
        <v>Szolnoki</v>
      </c>
      <c r="L2543" s="5">
        <f t="shared" si="118"/>
        <v>4262949.1108870972</v>
      </c>
      <c r="M2543" s="5">
        <f t="shared" si="119"/>
        <v>2943681.1764102564</v>
      </c>
    </row>
    <row r="2544" spans="1:13" x14ac:dyDescent="0.2">
      <c r="A2544" s="4" t="s">
        <v>6389</v>
      </c>
      <c r="B2544" s="4" t="s">
        <v>6390</v>
      </c>
      <c r="C2544" s="5">
        <v>97649172</v>
      </c>
      <c r="D2544" s="5">
        <v>39</v>
      </c>
      <c r="E2544" s="5">
        <v>42</v>
      </c>
      <c r="F2544" s="5">
        <v>113310225</v>
      </c>
      <c r="G2544" s="5">
        <v>111</v>
      </c>
      <c r="H2544" s="5">
        <v>113310225</v>
      </c>
      <c r="I2544" s="6">
        <f t="shared" si="117"/>
        <v>0</v>
      </c>
      <c r="J2544" s="4" t="str">
        <f>VLOOKUP(A2544,districts!$A$4:$G$3181,6,FALSE)</f>
        <v>Szikszói</v>
      </c>
      <c r="L2544" s="5">
        <f t="shared" si="118"/>
        <v>2503824.923076923</v>
      </c>
      <c r="M2544" s="5">
        <f t="shared" si="119"/>
        <v>1020812.8378378379</v>
      </c>
    </row>
    <row r="2545" spans="1:13" x14ac:dyDescent="0.2">
      <c r="A2545" s="4" t="s">
        <v>7633</v>
      </c>
      <c r="B2545" s="4" t="s">
        <v>6391</v>
      </c>
      <c r="C2545" s="5">
        <v>3307865285</v>
      </c>
      <c r="D2545" s="5">
        <v>975</v>
      </c>
      <c r="E2545" s="5">
        <v>1119</v>
      </c>
      <c r="F2545" s="5">
        <v>4265231762</v>
      </c>
      <c r="G2545" s="5">
        <v>2381</v>
      </c>
      <c r="H2545" s="5">
        <v>4265231762</v>
      </c>
      <c r="I2545" s="6">
        <f t="shared" si="117"/>
        <v>0</v>
      </c>
      <c r="J2545" s="4" t="str">
        <f>VLOOKUP(A2545,districts!$A$4:$G$3181,6,FALSE)</f>
        <v>Komlói</v>
      </c>
      <c r="L2545" s="5">
        <f t="shared" si="118"/>
        <v>3392682.3435897436</v>
      </c>
      <c r="M2545" s="5">
        <f t="shared" si="119"/>
        <v>1791361.5128097439</v>
      </c>
    </row>
    <row r="2546" spans="1:13" x14ac:dyDescent="0.2">
      <c r="A2546" s="4" t="s">
        <v>6392</v>
      </c>
      <c r="B2546" s="4" t="s">
        <v>6393</v>
      </c>
      <c r="C2546" s="5">
        <v>1600537471</v>
      </c>
      <c r="D2546" s="5">
        <v>740</v>
      </c>
      <c r="E2546" s="5">
        <v>815</v>
      </c>
      <c r="F2546" s="5">
        <v>1911142654</v>
      </c>
      <c r="G2546" s="5">
        <v>1633</v>
      </c>
      <c r="H2546" s="5">
        <v>1911142654</v>
      </c>
      <c r="I2546" s="6">
        <f t="shared" si="117"/>
        <v>0</v>
      </c>
      <c r="J2546" s="4" t="str">
        <f>VLOOKUP(A2546,districts!$A$4:$G$3181,6,FALSE)</f>
        <v>Fehérgyarmati</v>
      </c>
      <c r="L2546" s="5">
        <f t="shared" si="118"/>
        <v>2162888.4743243242</v>
      </c>
      <c r="M2546" s="5">
        <f t="shared" si="119"/>
        <v>1170326.181261482</v>
      </c>
    </row>
    <row r="2547" spans="1:13" x14ac:dyDescent="0.2">
      <c r="A2547" s="4" t="s">
        <v>6394</v>
      </c>
      <c r="B2547" s="4" t="s">
        <v>6395</v>
      </c>
      <c r="C2547" s="5">
        <v>610083042</v>
      </c>
      <c r="D2547" s="5">
        <v>233</v>
      </c>
      <c r="E2547" s="5">
        <v>248</v>
      </c>
      <c r="F2547" s="5">
        <v>781229086</v>
      </c>
      <c r="G2547" s="5">
        <v>544</v>
      </c>
      <c r="H2547" s="5">
        <v>781229086</v>
      </c>
      <c r="I2547" s="6">
        <f t="shared" si="117"/>
        <v>0</v>
      </c>
      <c r="J2547" s="4" t="str">
        <f>VLOOKUP(A2547,districts!$A$4:$G$3181,6,FALSE)</f>
        <v>Rétsági</v>
      </c>
      <c r="L2547" s="5">
        <f t="shared" si="118"/>
        <v>2618382.1545064379</v>
      </c>
      <c r="M2547" s="5">
        <f t="shared" si="119"/>
        <v>1436082.8786764706</v>
      </c>
    </row>
    <row r="2548" spans="1:13" x14ac:dyDescent="0.2">
      <c r="A2548" s="4" t="s">
        <v>6396</v>
      </c>
      <c r="B2548" s="4" t="s">
        <v>6397</v>
      </c>
      <c r="C2548" s="5">
        <v>135196707</v>
      </c>
      <c r="D2548" s="5">
        <v>31</v>
      </c>
      <c r="E2548" s="5">
        <v>37</v>
      </c>
      <c r="F2548" s="5">
        <v>174939753</v>
      </c>
      <c r="G2548" s="5">
        <v>64</v>
      </c>
      <c r="H2548" s="5">
        <v>174939753</v>
      </c>
      <c r="I2548" s="6">
        <f t="shared" si="117"/>
        <v>0</v>
      </c>
      <c r="J2548" s="4" t="str">
        <f>VLOOKUP(A2548,districts!$A$4:$G$3181,6,FALSE)</f>
        <v>Körmendi</v>
      </c>
      <c r="L2548" s="5">
        <f t="shared" si="118"/>
        <v>4361184.0967741935</v>
      </c>
      <c r="M2548" s="5">
        <f t="shared" si="119"/>
        <v>2733433.640625</v>
      </c>
    </row>
    <row r="2549" spans="1:13" x14ac:dyDescent="0.2">
      <c r="A2549" s="4" t="s">
        <v>339</v>
      </c>
      <c r="B2549" s="4" t="s">
        <v>6398</v>
      </c>
      <c r="C2549" s="5">
        <v>8442786700</v>
      </c>
      <c r="D2549" s="5">
        <v>2171</v>
      </c>
      <c r="E2549" s="5">
        <v>2694</v>
      </c>
      <c r="F2549" s="5">
        <v>11226407889</v>
      </c>
      <c r="G2549" s="5">
        <v>5219</v>
      </c>
      <c r="H2549" s="5">
        <v>11226407889</v>
      </c>
      <c r="I2549" s="6">
        <f t="shared" si="117"/>
        <v>0</v>
      </c>
      <c r="J2549" s="4" t="str">
        <f>VLOOKUP(A2549,districts!$A$4:$G$3181,6,FALSE)</f>
        <v>Szegedi</v>
      </c>
      <c r="L2549" s="5">
        <f t="shared" si="118"/>
        <v>3888892.9986181483</v>
      </c>
      <c r="M2549" s="5">
        <f t="shared" si="119"/>
        <v>2151064.9337037746</v>
      </c>
    </row>
    <row r="2550" spans="1:13" x14ac:dyDescent="0.2">
      <c r="A2550" s="4" t="s">
        <v>6399</v>
      </c>
      <c r="B2550" s="4" t="s">
        <v>6400</v>
      </c>
      <c r="C2550" s="5">
        <v>405837005</v>
      </c>
      <c r="D2550" s="5">
        <v>133</v>
      </c>
      <c r="E2550" s="5">
        <v>167</v>
      </c>
      <c r="F2550" s="5">
        <v>511719287</v>
      </c>
      <c r="G2550" s="5">
        <v>350</v>
      </c>
      <c r="H2550" s="5">
        <v>511719287</v>
      </c>
      <c r="I2550" s="6">
        <f t="shared" si="117"/>
        <v>0</v>
      </c>
      <c r="J2550" s="4" t="str">
        <f>VLOOKUP(A2550,districts!$A$4:$G$3181,6,FALSE)</f>
        <v>Siklósi</v>
      </c>
      <c r="L2550" s="5">
        <f t="shared" si="118"/>
        <v>3051406.0526315789</v>
      </c>
      <c r="M2550" s="5">
        <f t="shared" si="119"/>
        <v>1462055.1057142857</v>
      </c>
    </row>
    <row r="2551" spans="1:13" x14ac:dyDescent="0.2">
      <c r="A2551" s="4" t="s">
        <v>355</v>
      </c>
      <c r="B2551" s="4" t="s">
        <v>6401</v>
      </c>
      <c r="C2551" s="5">
        <v>39952813684</v>
      </c>
      <c r="D2551" s="5">
        <v>8681</v>
      </c>
      <c r="E2551" s="5">
        <v>10094</v>
      </c>
      <c r="F2551" s="5">
        <v>63396753421</v>
      </c>
      <c r="G2551" s="5">
        <v>18164</v>
      </c>
      <c r="H2551" s="5">
        <v>63397793461</v>
      </c>
      <c r="I2551" s="6">
        <f t="shared" si="117"/>
        <v>1040040</v>
      </c>
      <c r="J2551" s="4" t="str">
        <f>VLOOKUP(A2551,districts!$A$4:$G$3181,6,FALSE)</f>
        <v>Érdi</v>
      </c>
      <c r="L2551" s="5">
        <f t="shared" si="118"/>
        <v>4602328.4971777443</v>
      </c>
      <c r="M2551" s="5">
        <f t="shared" si="119"/>
        <v>3490299.1335058357</v>
      </c>
    </row>
    <row r="2552" spans="1:13" x14ac:dyDescent="0.2">
      <c r="A2552" s="4" t="s">
        <v>6402</v>
      </c>
      <c r="B2552" s="4" t="s">
        <v>6403</v>
      </c>
      <c r="C2552" s="5">
        <v>409691494</v>
      </c>
      <c r="D2552" s="5">
        <v>128</v>
      </c>
      <c r="E2552" s="5">
        <v>141</v>
      </c>
      <c r="F2552" s="5">
        <v>544204004</v>
      </c>
      <c r="G2552" s="5">
        <v>349</v>
      </c>
      <c r="H2552" s="5">
        <v>544204004</v>
      </c>
      <c r="I2552" s="6">
        <f t="shared" si="117"/>
        <v>0</v>
      </c>
      <c r="J2552" s="4" t="str">
        <f>VLOOKUP(A2552,districts!$A$4:$G$3181,6,FALSE)</f>
        <v>Mohácsi</v>
      </c>
      <c r="L2552" s="5">
        <f t="shared" si="118"/>
        <v>3200714.796875</v>
      </c>
      <c r="M2552" s="5">
        <f t="shared" si="119"/>
        <v>1559323.793696275</v>
      </c>
    </row>
    <row r="2553" spans="1:13" x14ac:dyDescent="0.2">
      <c r="A2553" s="4" t="s">
        <v>6404</v>
      </c>
      <c r="B2553" s="4" t="s">
        <v>6405</v>
      </c>
      <c r="C2553" s="5">
        <v>315052633</v>
      </c>
      <c r="D2553" s="5">
        <v>77</v>
      </c>
      <c r="E2553" s="5">
        <v>93</v>
      </c>
      <c r="F2553" s="5">
        <v>392833240</v>
      </c>
      <c r="G2553" s="5">
        <v>214</v>
      </c>
      <c r="H2553" s="5">
        <v>392833240</v>
      </c>
      <c r="I2553" s="6">
        <f t="shared" si="117"/>
        <v>0</v>
      </c>
      <c r="J2553" s="4" t="str">
        <f>VLOOKUP(A2553,districts!$A$4:$G$3181,6,FALSE)</f>
        <v>Balassagyarmati</v>
      </c>
      <c r="L2553" s="5">
        <f t="shared" si="118"/>
        <v>4091592.6363636362</v>
      </c>
      <c r="M2553" s="5">
        <f t="shared" si="119"/>
        <v>1835669.3457943925</v>
      </c>
    </row>
    <row r="2554" spans="1:13" x14ac:dyDescent="0.2">
      <c r="A2554" s="4" t="s">
        <v>356</v>
      </c>
      <c r="B2554" s="4" t="s">
        <v>6406</v>
      </c>
      <c r="C2554" s="5">
        <v>10007644139</v>
      </c>
      <c r="D2554" s="5">
        <v>2541</v>
      </c>
      <c r="E2554" s="5">
        <v>2929</v>
      </c>
      <c r="F2554" s="5">
        <v>13071828690</v>
      </c>
      <c r="G2554" s="5">
        <v>5423</v>
      </c>
      <c r="H2554" s="5">
        <v>13087987713</v>
      </c>
      <c r="I2554" s="6">
        <f t="shared" si="117"/>
        <v>16159023</v>
      </c>
      <c r="J2554" s="4" t="str">
        <f>VLOOKUP(A2554,districts!$A$4:$G$3181,6,FALSE)</f>
        <v>Szécsényi</v>
      </c>
      <c r="L2554" s="5">
        <f t="shared" si="118"/>
        <v>3938466.8000787091</v>
      </c>
      <c r="M2554" s="5">
        <f t="shared" si="119"/>
        <v>2413422.038170754</v>
      </c>
    </row>
    <row r="2555" spans="1:13" x14ac:dyDescent="0.2">
      <c r="A2555" s="4" t="s">
        <v>6407</v>
      </c>
      <c r="B2555" s="4" t="s">
        <v>6408</v>
      </c>
      <c r="C2555" s="5">
        <v>657366645</v>
      </c>
      <c r="D2555" s="5">
        <v>193</v>
      </c>
      <c r="E2555" s="5">
        <v>220</v>
      </c>
      <c r="F2555" s="5">
        <v>826194023</v>
      </c>
      <c r="G2555" s="5">
        <v>409</v>
      </c>
      <c r="H2555" s="5">
        <v>826194023</v>
      </c>
      <c r="I2555" s="6">
        <f t="shared" si="117"/>
        <v>0</v>
      </c>
      <c r="J2555" s="4" t="str">
        <f>VLOOKUP(A2555,districts!$A$4:$G$3181,6,FALSE)</f>
        <v>Szécsényi</v>
      </c>
      <c r="L2555" s="5">
        <f t="shared" si="118"/>
        <v>3406044.7927461141</v>
      </c>
      <c r="M2555" s="5">
        <f t="shared" si="119"/>
        <v>2020034.2860635696</v>
      </c>
    </row>
    <row r="2556" spans="1:13" x14ac:dyDescent="0.2">
      <c r="A2556" s="4" t="s">
        <v>6409</v>
      </c>
      <c r="B2556" s="4" t="s">
        <v>6410</v>
      </c>
      <c r="C2556" s="5">
        <v>295346010</v>
      </c>
      <c r="D2556" s="5">
        <v>83</v>
      </c>
      <c r="E2556" s="5">
        <v>99</v>
      </c>
      <c r="F2556" s="5">
        <v>385229724</v>
      </c>
      <c r="G2556" s="5">
        <v>202</v>
      </c>
      <c r="H2556" s="5">
        <v>385229724</v>
      </c>
      <c r="I2556" s="6">
        <f t="shared" si="117"/>
        <v>0</v>
      </c>
      <c r="J2556" s="4" t="str">
        <f>VLOOKUP(A2556,districts!$A$4:$G$3181,6,FALSE)</f>
        <v>Lenti</v>
      </c>
      <c r="L2556" s="5">
        <f t="shared" si="118"/>
        <v>3558385.6626506024</v>
      </c>
      <c r="M2556" s="5">
        <f t="shared" si="119"/>
        <v>1907077.8415841584</v>
      </c>
    </row>
    <row r="2557" spans="1:13" x14ac:dyDescent="0.2">
      <c r="A2557" s="4" t="s">
        <v>6411</v>
      </c>
      <c r="B2557" s="4" t="s">
        <v>6412</v>
      </c>
      <c r="C2557" s="5">
        <v>3001315981</v>
      </c>
      <c r="D2557" s="5">
        <v>725</v>
      </c>
      <c r="E2557" s="5">
        <v>858</v>
      </c>
      <c r="F2557" s="5">
        <v>4115367791</v>
      </c>
      <c r="G2557" s="5">
        <v>1792</v>
      </c>
      <c r="H2557" s="5">
        <v>4115367791</v>
      </c>
      <c r="I2557" s="6">
        <f t="shared" si="117"/>
        <v>0</v>
      </c>
      <c r="J2557" s="4" t="str">
        <f>VLOOKUP(A2557,districts!$A$4:$G$3181,6,FALSE)</f>
        <v>Bólyi</v>
      </c>
      <c r="L2557" s="5">
        <f t="shared" si="118"/>
        <v>4139746.1806896552</v>
      </c>
      <c r="M2557" s="5">
        <f t="shared" si="119"/>
        <v>2296522.2047991073</v>
      </c>
    </row>
    <row r="2558" spans="1:13" x14ac:dyDescent="0.2">
      <c r="A2558" s="4" t="s">
        <v>6413</v>
      </c>
      <c r="B2558" s="4" t="s">
        <v>6414</v>
      </c>
      <c r="C2558" s="5">
        <v>2598067672</v>
      </c>
      <c r="D2558" s="5">
        <v>855</v>
      </c>
      <c r="E2558" s="5">
        <v>1010</v>
      </c>
      <c r="F2558" s="5">
        <v>4175784089</v>
      </c>
      <c r="G2558" s="5">
        <v>2100</v>
      </c>
      <c r="H2558" s="5">
        <v>4175784089</v>
      </c>
      <c r="I2558" s="6">
        <f t="shared" si="117"/>
        <v>0</v>
      </c>
      <c r="J2558" s="4" t="str">
        <f>VLOOKUP(A2558,districts!$A$4:$G$3181,6,FALSE)</f>
        <v>Szekszárdi</v>
      </c>
      <c r="L2558" s="5">
        <f t="shared" si="118"/>
        <v>3038675.6397660817</v>
      </c>
      <c r="M2558" s="5">
        <f t="shared" si="119"/>
        <v>1988468.6138095239</v>
      </c>
    </row>
    <row r="2559" spans="1:13" x14ac:dyDescent="0.2">
      <c r="A2559" s="4" t="s">
        <v>340</v>
      </c>
      <c r="B2559" s="4" t="s">
        <v>6415</v>
      </c>
      <c r="C2559" s="5">
        <v>313359169186</v>
      </c>
      <c r="D2559" s="5">
        <v>66956</v>
      </c>
      <c r="E2559" s="5">
        <v>80632</v>
      </c>
      <c r="F2559" s="5">
        <v>446110823994</v>
      </c>
      <c r="G2559" s="5">
        <v>157252</v>
      </c>
      <c r="H2559" s="5">
        <v>446198750123</v>
      </c>
      <c r="I2559" s="6">
        <f t="shared" si="117"/>
        <v>87926129</v>
      </c>
      <c r="J2559" s="4" t="str">
        <f>VLOOKUP(A2559,districts!$A$4:$G$3181,6,FALSE)</f>
        <v>Szegedi</v>
      </c>
      <c r="L2559" s="5">
        <f t="shared" si="118"/>
        <v>4680076.0079156458</v>
      </c>
      <c r="M2559" s="5">
        <f t="shared" si="119"/>
        <v>2837475.8357477169</v>
      </c>
    </row>
    <row r="2560" spans="1:13" x14ac:dyDescent="0.2">
      <c r="A2560" s="4" t="s">
        <v>6416</v>
      </c>
      <c r="B2560" s="4" t="s">
        <v>6417</v>
      </c>
      <c r="C2560" s="5">
        <v>197070160</v>
      </c>
      <c r="D2560" s="5">
        <v>86</v>
      </c>
      <c r="E2560" s="5">
        <v>98</v>
      </c>
      <c r="F2560" s="5">
        <v>251164981</v>
      </c>
      <c r="G2560" s="5">
        <v>213</v>
      </c>
      <c r="H2560" s="5">
        <v>251164981</v>
      </c>
      <c r="I2560" s="6">
        <f t="shared" si="117"/>
        <v>0</v>
      </c>
      <c r="J2560" s="4" t="str">
        <f>VLOOKUP(A2560,districts!$A$4:$G$3181,6,FALSE)</f>
        <v>Marcali</v>
      </c>
      <c r="L2560" s="5">
        <f t="shared" si="118"/>
        <v>2291513.4883720931</v>
      </c>
      <c r="M2560" s="5">
        <f t="shared" si="119"/>
        <v>1179178.3145539905</v>
      </c>
    </row>
    <row r="2561" spans="1:13" x14ac:dyDescent="0.2">
      <c r="A2561" s="4" t="s">
        <v>341</v>
      </c>
      <c r="B2561" s="4" t="s">
        <v>6418</v>
      </c>
      <c r="C2561" s="5">
        <v>13462343735</v>
      </c>
      <c r="D2561" s="5">
        <v>3878</v>
      </c>
      <c r="E2561" s="5">
        <v>4533</v>
      </c>
      <c r="F2561" s="5">
        <v>17911822044</v>
      </c>
      <c r="G2561" s="5">
        <v>8525</v>
      </c>
      <c r="H2561" s="5">
        <v>17911822044</v>
      </c>
      <c r="I2561" s="6">
        <f t="shared" si="117"/>
        <v>0</v>
      </c>
      <c r="J2561" s="4" t="str">
        <f>VLOOKUP(A2561,districts!$A$4:$G$3181,6,FALSE)</f>
        <v>Szeghalmi</v>
      </c>
      <c r="L2561" s="5">
        <f t="shared" si="118"/>
        <v>3471465.6356369262</v>
      </c>
      <c r="M2561" s="5">
        <f t="shared" si="119"/>
        <v>2101093.4948973609</v>
      </c>
    </row>
    <row r="2562" spans="1:13" x14ac:dyDescent="0.2">
      <c r="A2562" s="4" t="s">
        <v>7634</v>
      </c>
      <c r="B2562" s="4" t="s">
        <v>6419</v>
      </c>
      <c r="C2562" s="5">
        <v>464190154</v>
      </c>
      <c r="D2562" s="5">
        <v>147</v>
      </c>
      <c r="E2562" s="5">
        <v>168</v>
      </c>
      <c r="F2562" s="5">
        <v>580176432</v>
      </c>
      <c r="G2562" s="5">
        <v>289</v>
      </c>
      <c r="H2562" s="5">
        <v>580176432</v>
      </c>
      <c r="I2562" s="6">
        <f t="shared" ref="I2562:I2625" si="120">H2562-F2562</f>
        <v>0</v>
      </c>
      <c r="J2562" s="4" t="str">
        <f>VLOOKUP(A2562,districts!$A$4:$G$3181,6,FALSE)</f>
        <v>Tokaji</v>
      </c>
      <c r="L2562" s="5">
        <f t="shared" ref="L2562:L2625" si="121">C2562/D2562</f>
        <v>3157756.1496598641</v>
      </c>
      <c r="M2562" s="5">
        <f t="shared" ref="M2562:M2625" si="122">H2562/G2562</f>
        <v>2007530.9065743946</v>
      </c>
    </row>
    <row r="2563" spans="1:13" x14ac:dyDescent="0.2">
      <c r="A2563" s="4" t="s">
        <v>6420</v>
      </c>
      <c r="B2563" s="4" t="s">
        <v>6421</v>
      </c>
      <c r="C2563" s="5">
        <v>325667323</v>
      </c>
      <c r="D2563" s="5">
        <v>113</v>
      </c>
      <c r="E2563" s="5">
        <v>130</v>
      </c>
      <c r="F2563" s="5">
        <v>432469745</v>
      </c>
      <c r="G2563" s="5">
        <v>250</v>
      </c>
      <c r="H2563" s="5">
        <v>432469745</v>
      </c>
      <c r="I2563" s="6">
        <f t="shared" si="120"/>
        <v>0</v>
      </c>
      <c r="J2563" s="4" t="str">
        <f>VLOOKUP(A2563,districts!$A$4:$G$3181,6,FALSE)</f>
        <v>Tokaji</v>
      </c>
      <c r="L2563" s="5">
        <f t="shared" si="121"/>
        <v>2882011.7079646019</v>
      </c>
      <c r="M2563" s="5">
        <f t="shared" si="122"/>
        <v>1729878.98</v>
      </c>
    </row>
    <row r="2564" spans="1:13" x14ac:dyDescent="0.2">
      <c r="A2564" s="4" t="s">
        <v>6422</v>
      </c>
      <c r="B2564" s="4" t="s">
        <v>6423</v>
      </c>
      <c r="C2564" s="5">
        <v>6413630308</v>
      </c>
      <c r="D2564" s="5">
        <v>1949</v>
      </c>
      <c r="E2564" s="5">
        <v>2309</v>
      </c>
      <c r="F2564" s="5">
        <v>9292813707</v>
      </c>
      <c r="G2564" s="5">
        <v>4257</v>
      </c>
      <c r="H2564" s="5">
        <v>9367229886</v>
      </c>
      <c r="I2564" s="6">
        <f t="shared" si="120"/>
        <v>74416179</v>
      </c>
      <c r="J2564" s="4" t="str">
        <f>VLOOKUP(A2564,districts!$A$4:$G$3181,6,FALSE)</f>
        <v>Szentesi</v>
      </c>
      <c r="L2564" s="5">
        <f t="shared" si="121"/>
        <v>3290728.7367880964</v>
      </c>
      <c r="M2564" s="5">
        <f t="shared" si="122"/>
        <v>2200429.8534178999</v>
      </c>
    </row>
    <row r="2565" spans="1:13" x14ac:dyDescent="0.2">
      <c r="A2565" s="4" t="s">
        <v>6424</v>
      </c>
      <c r="B2565" s="4" t="s">
        <v>6425</v>
      </c>
      <c r="C2565" s="5">
        <v>1083978020</v>
      </c>
      <c r="D2565" s="5">
        <v>388</v>
      </c>
      <c r="E2565" s="5">
        <v>435</v>
      </c>
      <c r="F2565" s="5">
        <v>1389918424</v>
      </c>
      <c r="G2565" s="5">
        <v>1095</v>
      </c>
      <c r="H2565" s="5">
        <v>1389918424</v>
      </c>
      <c r="I2565" s="6">
        <f t="shared" si="120"/>
        <v>0</v>
      </c>
      <c r="J2565" s="4" t="str">
        <f>VLOOKUP(A2565,districts!$A$4:$G$3181,6,FALSE)</f>
        <v>Kemecsei</v>
      </c>
      <c r="L2565" s="5">
        <f t="shared" si="121"/>
        <v>2793757.7835051548</v>
      </c>
      <c r="M2565" s="5">
        <f t="shared" si="122"/>
        <v>1269331.894063927</v>
      </c>
    </row>
    <row r="2566" spans="1:13" x14ac:dyDescent="0.2">
      <c r="A2566" s="4" t="s">
        <v>6426</v>
      </c>
      <c r="B2566" s="4" t="s">
        <v>6427</v>
      </c>
      <c r="C2566" s="5">
        <v>671087815</v>
      </c>
      <c r="D2566" s="5">
        <v>213</v>
      </c>
      <c r="E2566" s="5">
        <v>249</v>
      </c>
      <c r="F2566" s="5">
        <v>906158019</v>
      </c>
      <c r="G2566" s="5">
        <v>575</v>
      </c>
      <c r="H2566" s="5">
        <v>906158019</v>
      </c>
      <c r="I2566" s="6">
        <f t="shared" si="120"/>
        <v>0</v>
      </c>
      <c r="J2566" s="4" t="str">
        <f>VLOOKUP(A2566,districts!$A$4:$G$3181,6,FALSE)</f>
        <v>Mohácsi</v>
      </c>
      <c r="L2566" s="5">
        <f t="shared" si="121"/>
        <v>3150647.0187793425</v>
      </c>
      <c r="M2566" s="5">
        <f t="shared" si="122"/>
        <v>1575926.9895652174</v>
      </c>
    </row>
    <row r="2567" spans="1:13" x14ac:dyDescent="0.2">
      <c r="A2567" s="4" t="s">
        <v>357</v>
      </c>
      <c r="B2567" s="4" t="s">
        <v>6428</v>
      </c>
      <c r="C2567" s="5">
        <v>183011875851</v>
      </c>
      <c r="D2567" s="5">
        <v>41936</v>
      </c>
      <c r="E2567" s="5">
        <v>50346</v>
      </c>
      <c r="F2567" s="5">
        <v>310343790448</v>
      </c>
      <c r="G2567" s="5">
        <v>92929</v>
      </c>
      <c r="H2567" s="5">
        <v>310373103006</v>
      </c>
      <c r="I2567" s="6">
        <f t="shared" si="120"/>
        <v>29312558</v>
      </c>
      <c r="J2567" s="4" t="str">
        <f>VLOOKUP(A2567,districts!$A$4:$G$3181,6,FALSE)</f>
        <v>Székesfehérvári</v>
      </c>
      <c r="L2567" s="5">
        <f t="shared" si="121"/>
        <v>4364075.6355160242</v>
      </c>
      <c r="M2567" s="5">
        <f t="shared" si="122"/>
        <v>3339895.0059292577</v>
      </c>
    </row>
    <row r="2568" spans="1:13" x14ac:dyDescent="0.2">
      <c r="A2568" s="4" t="s">
        <v>358</v>
      </c>
      <c r="B2568" s="4" t="s">
        <v>6429</v>
      </c>
      <c r="C2568" s="5">
        <v>3104575539</v>
      </c>
      <c r="D2568" s="5">
        <v>873</v>
      </c>
      <c r="E2568" s="5">
        <v>1140</v>
      </c>
      <c r="F2568" s="5">
        <v>3950432002</v>
      </c>
      <c r="G2568" s="5">
        <v>2042</v>
      </c>
      <c r="H2568" s="5">
        <v>3950432002</v>
      </c>
      <c r="I2568" s="6">
        <f t="shared" si="120"/>
        <v>0</v>
      </c>
      <c r="J2568" s="4" t="str">
        <f>VLOOKUP(A2568,districts!$A$4:$G$3181,6,FALSE)</f>
        <v>Hódmezővásárhelyi</v>
      </c>
      <c r="L2568" s="5">
        <f t="shared" si="121"/>
        <v>3556214.8213058421</v>
      </c>
      <c r="M2568" s="5">
        <f t="shared" si="122"/>
        <v>1934589.6190009795</v>
      </c>
    </row>
    <row r="2569" spans="1:13" x14ac:dyDescent="0.2">
      <c r="A2569" s="4" t="s">
        <v>342</v>
      </c>
      <c r="B2569" s="4" t="s">
        <v>6430</v>
      </c>
      <c r="C2569" s="5">
        <v>54282130317</v>
      </c>
      <c r="D2569" s="5">
        <v>12439</v>
      </c>
      <c r="E2569" s="5">
        <v>15222</v>
      </c>
      <c r="F2569" s="5">
        <v>83098349861</v>
      </c>
      <c r="G2569" s="5">
        <v>30407</v>
      </c>
      <c r="H2569" s="5">
        <v>83098349861</v>
      </c>
      <c r="I2569" s="6">
        <f t="shared" si="120"/>
        <v>0</v>
      </c>
      <c r="J2569" s="4" t="str">
        <f>VLOOKUP(A2569,districts!$A$4:$G$3181,6,FALSE)</f>
        <v>Szekszárdi</v>
      </c>
      <c r="L2569" s="5">
        <f t="shared" si="121"/>
        <v>4363866.0918884156</v>
      </c>
      <c r="M2569" s="5">
        <f t="shared" si="122"/>
        <v>2732869.0716282437</v>
      </c>
    </row>
    <row r="2570" spans="1:13" x14ac:dyDescent="0.2">
      <c r="A2570" s="4" t="s">
        <v>6431</v>
      </c>
      <c r="B2570" s="4" t="s">
        <v>6432</v>
      </c>
      <c r="C2570" s="5">
        <v>1450332752</v>
      </c>
      <c r="D2570" s="5">
        <v>296</v>
      </c>
      <c r="E2570" s="5">
        <v>358</v>
      </c>
      <c r="F2570" s="5">
        <v>1841974388</v>
      </c>
      <c r="G2570" s="5">
        <v>680</v>
      </c>
      <c r="H2570" s="5">
        <v>1841974388</v>
      </c>
      <c r="I2570" s="6">
        <f t="shared" si="120"/>
        <v>0</v>
      </c>
      <c r="J2570" s="4" t="str">
        <f>VLOOKUP(A2570,districts!$A$4:$G$3181,6,FALSE)</f>
        <v>Sárvári</v>
      </c>
      <c r="L2570" s="5">
        <f t="shared" si="121"/>
        <v>4899772.8108108109</v>
      </c>
      <c r="M2570" s="5">
        <f t="shared" si="122"/>
        <v>2708785.8647058825</v>
      </c>
    </row>
    <row r="2571" spans="1:13" x14ac:dyDescent="0.2">
      <c r="A2571" s="4" t="s">
        <v>7635</v>
      </c>
      <c r="B2571" s="4" t="s">
        <v>6433</v>
      </c>
      <c r="C2571" s="5">
        <v>1573701488</v>
      </c>
      <c r="D2571" s="5">
        <v>432</v>
      </c>
      <c r="E2571" s="5">
        <v>484</v>
      </c>
      <c r="F2571" s="5">
        <v>1945821416</v>
      </c>
      <c r="G2571" s="5">
        <v>1027</v>
      </c>
      <c r="H2571" s="5">
        <v>1945821416</v>
      </c>
      <c r="I2571" s="6">
        <f t="shared" si="120"/>
        <v>0</v>
      </c>
      <c r="J2571" s="4" t="str">
        <f>VLOOKUP(A2571,districts!$A$4:$G$3181,6,FALSE)</f>
        <v>Kunszentmártoni</v>
      </c>
      <c r="L2571" s="5">
        <f t="shared" si="121"/>
        <v>3642827.5185185187</v>
      </c>
      <c r="M2571" s="5">
        <f t="shared" si="122"/>
        <v>1894665.4488802338</v>
      </c>
    </row>
    <row r="2572" spans="1:13" x14ac:dyDescent="0.2">
      <c r="A2572" s="4" t="s">
        <v>6434</v>
      </c>
      <c r="B2572" s="4" t="s">
        <v>6435</v>
      </c>
      <c r="C2572" s="5">
        <v>166227421</v>
      </c>
      <c r="D2572" s="5">
        <v>47</v>
      </c>
      <c r="E2572" s="5">
        <v>64</v>
      </c>
      <c r="F2572" s="5">
        <v>213982650</v>
      </c>
      <c r="G2572" s="5">
        <v>135</v>
      </c>
      <c r="H2572" s="5">
        <v>213982650</v>
      </c>
      <c r="I2572" s="6">
        <f t="shared" si="120"/>
        <v>0</v>
      </c>
      <c r="J2572" s="4" t="str">
        <f>VLOOKUP(A2572,districts!$A$4:$G$3181,6,FALSE)</f>
        <v>Pécsváradi</v>
      </c>
      <c r="L2572" s="5">
        <f t="shared" si="121"/>
        <v>3536753.6382978722</v>
      </c>
      <c r="M2572" s="5">
        <f t="shared" si="122"/>
        <v>1585056.6666666667</v>
      </c>
    </row>
    <row r="2573" spans="1:13" x14ac:dyDescent="0.2">
      <c r="A2573" s="4" t="s">
        <v>6436</v>
      </c>
      <c r="B2573" s="4" t="s">
        <v>6437</v>
      </c>
      <c r="C2573" s="5">
        <v>719819733</v>
      </c>
      <c r="D2573" s="5">
        <v>222</v>
      </c>
      <c r="E2573" s="5">
        <v>263</v>
      </c>
      <c r="F2573" s="5">
        <v>1058945509</v>
      </c>
      <c r="G2573" s="5">
        <v>489</v>
      </c>
      <c r="H2573" s="5">
        <v>1058945509</v>
      </c>
      <c r="I2573" s="6">
        <f t="shared" si="120"/>
        <v>0</v>
      </c>
      <c r="J2573" s="4" t="str">
        <f>VLOOKUP(A2573,districts!$A$4:$G$3181,6,FALSE)</f>
        <v>Pécsi</v>
      </c>
      <c r="L2573" s="5">
        <f t="shared" si="121"/>
        <v>3242431.2297297297</v>
      </c>
      <c r="M2573" s="5">
        <f t="shared" si="122"/>
        <v>2165532.7382413088</v>
      </c>
    </row>
    <row r="2574" spans="1:13" x14ac:dyDescent="0.2">
      <c r="A2574" s="4" t="s">
        <v>6438</v>
      </c>
      <c r="B2574" s="4" t="s">
        <v>6439</v>
      </c>
      <c r="C2574" s="5">
        <v>624261273</v>
      </c>
      <c r="D2574" s="5">
        <v>161</v>
      </c>
      <c r="E2574" s="5">
        <v>185</v>
      </c>
      <c r="F2574" s="5">
        <v>801822380</v>
      </c>
      <c r="G2574" s="5">
        <v>356</v>
      </c>
      <c r="H2574" s="5">
        <v>801822380</v>
      </c>
      <c r="I2574" s="6">
        <f t="shared" si="120"/>
        <v>0</v>
      </c>
      <c r="J2574" s="4" t="str">
        <f>VLOOKUP(A2574,districts!$A$4:$G$3181,6,FALSE)</f>
        <v>Vasvári</v>
      </c>
      <c r="L2574" s="5">
        <f t="shared" si="121"/>
        <v>3877399.2111801244</v>
      </c>
      <c r="M2574" s="5">
        <f t="shared" si="122"/>
        <v>2252310.0561797754</v>
      </c>
    </row>
    <row r="2575" spans="1:13" x14ac:dyDescent="0.2">
      <c r="A2575" s="4" t="s">
        <v>6440</v>
      </c>
      <c r="B2575" s="4" t="s">
        <v>6441</v>
      </c>
      <c r="C2575" s="5">
        <v>442946197</v>
      </c>
      <c r="D2575" s="5">
        <v>162</v>
      </c>
      <c r="E2575" s="5">
        <v>171</v>
      </c>
      <c r="F2575" s="5">
        <v>467671207</v>
      </c>
      <c r="G2575" s="5">
        <v>395</v>
      </c>
      <c r="H2575" s="5">
        <v>467671207</v>
      </c>
      <c r="I2575" s="6">
        <f t="shared" si="120"/>
        <v>0</v>
      </c>
      <c r="J2575" s="4" t="str">
        <f>VLOOKUP(A2575,districts!$A$4:$G$3181,6,FALSE)</f>
        <v>Encsi</v>
      </c>
      <c r="L2575" s="5">
        <f t="shared" si="121"/>
        <v>2734235.7839506171</v>
      </c>
      <c r="M2575" s="5">
        <f t="shared" si="122"/>
        <v>1183977.7392405064</v>
      </c>
    </row>
    <row r="2576" spans="1:13" x14ac:dyDescent="0.2">
      <c r="A2576" s="4" t="s">
        <v>6442</v>
      </c>
      <c r="B2576" s="4" t="s">
        <v>6443</v>
      </c>
      <c r="C2576" s="5">
        <v>3940997931</v>
      </c>
      <c r="D2576" s="5">
        <v>807</v>
      </c>
      <c r="E2576" s="5">
        <v>941</v>
      </c>
      <c r="F2576" s="5">
        <v>5387498754</v>
      </c>
      <c r="G2576" s="5">
        <v>1677</v>
      </c>
      <c r="H2576" s="5">
        <v>5387498754</v>
      </c>
      <c r="I2576" s="6">
        <f t="shared" si="120"/>
        <v>0</v>
      </c>
      <c r="J2576" s="4" t="str">
        <f>VLOOKUP(A2576,districts!$A$4:$G$3181,6,FALSE)</f>
        <v>Rétsági</v>
      </c>
      <c r="L2576" s="5">
        <f t="shared" si="121"/>
        <v>4883516.6431226768</v>
      </c>
      <c r="M2576" s="5">
        <f t="shared" si="122"/>
        <v>3212581.2486583185</v>
      </c>
    </row>
    <row r="2577" spans="1:13" x14ac:dyDescent="0.2">
      <c r="A2577" s="4" t="s">
        <v>6444</v>
      </c>
      <c r="B2577" s="4" t="s">
        <v>6445</v>
      </c>
      <c r="C2577" s="5">
        <v>4508382230</v>
      </c>
      <c r="D2577" s="5">
        <v>1563</v>
      </c>
      <c r="E2577" s="5">
        <v>1697</v>
      </c>
      <c r="F2577" s="5">
        <v>5668218550</v>
      </c>
      <c r="G2577" s="5">
        <v>4106</v>
      </c>
      <c r="H2577" s="5">
        <v>5668218550</v>
      </c>
      <c r="I2577" s="6">
        <f t="shared" si="120"/>
        <v>0</v>
      </c>
      <c r="J2577" s="4" t="str">
        <f>VLOOKUP(A2577,districts!$A$4:$G$3181,6,FALSE)</f>
        <v>Edelényi</v>
      </c>
      <c r="L2577" s="5">
        <f t="shared" si="121"/>
        <v>2884441.6058861166</v>
      </c>
      <c r="M2577" s="5">
        <f t="shared" si="122"/>
        <v>1380472.1261568437</v>
      </c>
    </row>
    <row r="2578" spans="1:13" x14ac:dyDescent="0.2">
      <c r="A2578" s="4" t="s">
        <v>6446</v>
      </c>
      <c r="B2578" s="4" t="s">
        <v>6447</v>
      </c>
      <c r="C2578" s="5">
        <v>1469883403</v>
      </c>
      <c r="D2578" s="5">
        <v>769</v>
      </c>
      <c r="E2578" s="5">
        <v>791</v>
      </c>
      <c r="F2578" s="5">
        <v>1665020774</v>
      </c>
      <c r="G2578" s="5">
        <v>2238</v>
      </c>
      <c r="H2578" s="5">
        <v>1665020774</v>
      </c>
      <c r="I2578" s="6">
        <f t="shared" si="120"/>
        <v>0</v>
      </c>
      <c r="J2578" s="4" t="str">
        <f>VLOOKUP(A2578,districts!$A$4:$G$3181,6,FALSE)</f>
        <v>Edelényi</v>
      </c>
      <c r="L2578" s="5">
        <f t="shared" si="121"/>
        <v>1911421.8504551365</v>
      </c>
      <c r="M2578" s="5">
        <f t="shared" si="122"/>
        <v>743977.11081322609</v>
      </c>
    </row>
    <row r="2579" spans="1:13" x14ac:dyDescent="0.2">
      <c r="A2579" s="4" t="s">
        <v>6448</v>
      </c>
      <c r="B2579" s="4" t="s">
        <v>6449</v>
      </c>
      <c r="C2579" s="5">
        <v>1368508207</v>
      </c>
      <c r="D2579" s="5">
        <v>344</v>
      </c>
      <c r="E2579" s="5">
        <v>400</v>
      </c>
      <c r="F2579" s="5">
        <v>1880015563</v>
      </c>
      <c r="G2579" s="5">
        <v>782</v>
      </c>
      <c r="H2579" s="5">
        <v>1880015563</v>
      </c>
      <c r="I2579" s="6">
        <f t="shared" si="120"/>
        <v>0</v>
      </c>
      <c r="J2579" s="4" t="str">
        <f>VLOOKUP(A2579,districts!$A$4:$G$3181,6,FALSE)</f>
        <v>Kaposvári</v>
      </c>
      <c r="L2579" s="5">
        <f t="shared" si="121"/>
        <v>3978221.5319767441</v>
      </c>
      <c r="M2579" s="5">
        <f t="shared" si="122"/>
        <v>2404111.9731457802</v>
      </c>
    </row>
    <row r="2580" spans="1:13" x14ac:dyDescent="0.2">
      <c r="A2580" s="4" t="s">
        <v>6450</v>
      </c>
      <c r="B2580" s="4" t="s">
        <v>6451</v>
      </c>
      <c r="C2580" s="5">
        <v>366498304</v>
      </c>
      <c r="D2580" s="5">
        <v>156</v>
      </c>
      <c r="E2580" s="5">
        <v>172</v>
      </c>
      <c r="F2580" s="5">
        <v>540800873</v>
      </c>
      <c r="G2580" s="5">
        <v>387</v>
      </c>
      <c r="H2580" s="5">
        <v>540800873</v>
      </c>
      <c r="I2580" s="6">
        <f t="shared" si="120"/>
        <v>0</v>
      </c>
      <c r="J2580" s="4" t="str">
        <f>VLOOKUP(A2580,districts!$A$4:$G$3181,6,FALSE)</f>
        <v>Csurgói</v>
      </c>
      <c r="L2580" s="5">
        <f t="shared" si="121"/>
        <v>2349348.1025641025</v>
      </c>
      <c r="M2580" s="5">
        <f t="shared" si="122"/>
        <v>1397418.2764857882</v>
      </c>
    </row>
    <row r="2581" spans="1:13" x14ac:dyDescent="0.2">
      <c r="A2581" s="4" t="s">
        <v>6452</v>
      </c>
      <c r="B2581" s="4" t="s">
        <v>6453</v>
      </c>
      <c r="C2581" s="5">
        <v>621794753</v>
      </c>
      <c r="D2581" s="5">
        <v>196</v>
      </c>
      <c r="E2581" s="5">
        <v>281</v>
      </c>
      <c r="F2581" s="5">
        <v>921048797</v>
      </c>
      <c r="G2581" s="5">
        <v>549</v>
      </c>
      <c r="H2581" s="5">
        <v>921048797</v>
      </c>
      <c r="I2581" s="6">
        <f t="shared" si="120"/>
        <v>0</v>
      </c>
      <c r="J2581" s="4" t="str">
        <f>VLOOKUP(A2581,districts!$A$4:$G$3181,6,FALSE)</f>
        <v>Balatonfüredi</v>
      </c>
      <c r="L2581" s="5">
        <f t="shared" si="121"/>
        <v>3172422.2091836734</v>
      </c>
      <c r="M2581" s="5">
        <f t="shared" si="122"/>
        <v>1677684.5118397085</v>
      </c>
    </row>
    <row r="2582" spans="1:13" x14ac:dyDescent="0.2">
      <c r="A2582" s="4" t="s">
        <v>6454</v>
      </c>
      <c r="B2582" s="4" t="s">
        <v>6455</v>
      </c>
      <c r="C2582" s="5">
        <v>454196282</v>
      </c>
      <c r="D2582" s="5">
        <v>119</v>
      </c>
      <c r="E2582" s="5">
        <v>140</v>
      </c>
      <c r="F2582" s="5">
        <v>633216888</v>
      </c>
      <c r="G2582" s="5">
        <v>312</v>
      </c>
      <c r="H2582" s="5">
        <v>633216888</v>
      </c>
      <c r="I2582" s="6">
        <f t="shared" si="120"/>
        <v>0</v>
      </c>
      <c r="J2582" s="4" t="str">
        <f>VLOOKUP(A2582,districts!$A$4:$G$3181,6,FALSE)</f>
        <v>Kaposvári</v>
      </c>
      <c r="L2582" s="5">
        <f t="shared" si="121"/>
        <v>3816775.4789915965</v>
      </c>
      <c r="M2582" s="5">
        <f t="shared" si="122"/>
        <v>2029541.3076923077</v>
      </c>
    </row>
    <row r="2583" spans="1:13" x14ac:dyDescent="0.2">
      <c r="A2583" s="4" t="s">
        <v>6456</v>
      </c>
      <c r="B2583" s="4" t="s">
        <v>6457</v>
      </c>
      <c r="C2583" s="5">
        <v>306837961</v>
      </c>
      <c r="D2583" s="5">
        <v>80</v>
      </c>
      <c r="E2583" s="5">
        <v>125</v>
      </c>
      <c r="F2583" s="5">
        <v>538797397</v>
      </c>
      <c r="G2583" s="5">
        <v>221</v>
      </c>
      <c r="H2583" s="5">
        <v>538797397</v>
      </c>
      <c r="I2583" s="6">
        <f t="shared" si="120"/>
        <v>0</v>
      </c>
      <c r="J2583" s="4" t="str">
        <f>VLOOKUP(A2583,districts!$A$4:$G$3181,6,FALSE)</f>
        <v>Tapolcai</v>
      </c>
      <c r="L2583" s="5">
        <f t="shared" si="121"/>
        <v>3835474.5125000002</v>
      </c>
      <c r="M2583" s="5">
        <f t="shared" si="122"/>
        <v>2437997.2714932128</v>
      </c>
    </row>
    <row r="2584" spans="1:13" x14ac:dyDescent="0.2">
      <c r="A2584" s="4" t="s">
        <v>6458</v>
      </c>
      <c r="B2584" s="4" t="s">
        <v>6459</v>
      </c>
      <c r="C2584" s="5">
        <v>139380624</v>
      </c>
      <c r="D2584" s="5">
        <v>45</v>
      </c>
      <c r="E2584" s="5">
        <v>54</v>
      </c>
      <c r="F2584" s="5">
        <v>193493999</v>
      </c>
      <c r="G2584" s="5">
        <v>122</v>
      </c>
      <c r="H2584" s="5">
        <v>193493999</v>
      </c>
      <c r="I2584" s="6">
        <f t="shared" si="120"/>
        <v>0</v>
      </c>
      <c r="J2584" s="4" t="str">
        <f>VLOOKUP(A2584,districts!$A$4:$G$3181,6,FALSE)</f>
        <v>Barcsi</v>
      </c>
      <c r="L2584" s="5">
        <f t="shared" si="121"/>
        <v>3097347.2</v>
      </c>
      <c r="M2584" s="5">
        <f t="shared" si="122"/>
        <v>1586016.3852459015</v>
      </c>
    </row>
    <row r="2585" spans="1:13" x14ac:dyDescent="0.2">
      <c r="A2585" s="4" t="s">
        <v>6460</v>
      </c>
      <c r="B2585" s="4" t="s">
        <v>6461</v>
      </c>
      <c r="C2585" s="5">
        <v>387479480</v>
      </c>
      <c r="D2585" s="5">
        <v>148</v>
      </c>
      <c r="E2585" s="5">
        <v>166</v>
      </c>
      <c r="F2585" s="5">
        <v>502533559</v>
      </c>
      <c r="G2585" s="5">
        <v>343</v>
      </c>
      <c r="H2585" s="5">
        <v>502533559</v>
      </c>
      <c r="I2585" s="6">
        <f t="shared" si="120"/>
        <v>0</v>
      </c>
      <c r="J2585" s="4" t="str">
        <f>VLOOKUP(A2585,districts!$A$4:$G$3181,6,FALSE)</f>
        <v>Szentlőrinci</v>
      </c>
      <c r="L2585" s="5">
        <f t="shared" si="121"/>
        <v>2618104.5945945946</v>
      </c>
      <c r="M2585" s="5">
        <f t="shared" si="122"/>
        <v>1465112.4169096211</v>
      </c>
    </row>
    <row r="2586" spans="1:13" x14ac:dyDescent="0.2">
      <c r="A2586" s="4" t="s">
        <v>6462</v>
      </c>
      <c r="B2586" s="4" t="s">
        <v>6463</v>
      </c>
      <c r="C2586" s="5">
        <v>477353671</v>
      </c>
      <c r="D2586" s="5">
        <v>166</v>
      </c>
      <c r="E2586" s="5">
        <v>192</v>
      </c>
      <c r="F2586" s="5">
        <v>593066399</v>
      </c>
      <c r="G2586" s="5">
        <v>501</v>
      </c>
      <c r="H2586" s="5">
        <v>593066399</v>
      </c>
      <c r="I2586" s="6">
        <f t="shared" si="120"/>
        <v>0</v>
      </c>
      <c r="J2586" s="4" t="str">
        <f>VLOOKUP(A2586,districts!$A$4:$G$3181,6,FALSE)</f>
        <v>Pétervásárai</v>
      </c>
      <c r="L2586" s="5">
        <f t="shared" si="121"/>
        <v>2875624.5240963856</v>
      </c>
      <c r="M2586" s="5">
        <f t="shared" si="122"/>
        <v>1183765.2674650699</v>
      </c>
    </row>
    <row r="2587" spans="1:13" x14ac:dyDescent="0.2">
      <c r="A2587" s="4" t="s">
        <v>6464</v>
      </c>
      <c r="B2587" s="4" t="s">
        <v>6465</v>
      </c>
      <c r="C2587" s="5">
        <v>696044221</v>
      </c>
      <c r="D2587" s="5">
        <v>163</v>
      </c>
      <c r="E2587" s="5">
        <v>182</v>
      </c>
      <c r="F2587" s="5">
        <v>817094067</v>
      </c>
      <c r="G2587" s="5">
        <v>314</v>
      </c>
      <c r="H2587" s="5">
        <v>817094067</v>
      </c>
      <c r="I2587" s="6">
        <f t="shared" si="120"/>
        <v>0</v>
      </c>
      <c r="J2587" s="4" t="str">
        <f>VLOOKUP(A2587,districts!$A$4:$G$3181,6,FALSE)</f>
        <v>Rétsági</v>
      </c>
      <c r="L2587" s="5">
        <f t="shared" si="121"/>
        <v>4270209.9447852764</v>
      </c>
      <c r="M2587" s="5">
        <f t="shared" si="122"/>
        <v>2602210.4044585987</v>
      </c>
    </row>
    <row r="2588" spans="1:13" x14ac:dyDescent="0.2">
      <c r="A2588" s="4" t="s">
        <v>6466</v>
      </c>
      <c r="B2588" s="4" t="s">
        <v>6467</v>
      </c>
      <c r="C2588" s="5">
        <v>415171883</v>
      </c>
      <c r="D2588" s="5">
        <v>141</v>
      </c>
      <c r="E2588" s="5">
        <v>153</v>
      </c>
      <c r="F2588" s="5">
        <v>466027806</v>
      </c>
      <c r="G2588" s="5">
        <v>351</v>
      </c>
      <c r="H2588" s="5">
        <v>466027806</v>
      </c>
      <c r="I2588" s="6">
        <f t="shared" si="120"/>
        <v>0</v>
      </c>
      <c r="J2588" s="4" t="str">
        <f>VLOOKUP(A2588,districts!$A$4:$G$3181,6,FALSE)</f>
        <v>Szigetvári</v>
      </c>
      <c r="L2588" s="5">
        <f t="shared" si="121"/>
        <v>2944481.4397163121</v>
      </c>
      <c r="M2588" s="5">
        <f t="shared" si="122"/>
        <v>1327714.547008547</v>
      </c>
    </row>
    <row r="2589" spans="1:13" x14ac:dyDescent="0.2">
      <c r="A2589" s="4" t="s">
        <v>343</v>
      </c>
      <c r="B2589" s="4" t="s">
        <v>6468</v>
      </c>
      <c r="C2589" s="5">
        <v>63046302587</v>
      </c>
      <c r="D2589" s="5">
        <v>12115</v>
      </c>
      <c r="E2589" s="5">
        <v>15149</v>
      </c>
      <c r="F2589" s="5">
        <v>102639339611</v>
      </c>
      <c r="G2589" s="5">
        <v>28705</v>
      </c>
      <c r="H2589" s="5">
        <v>102862636353</v>
      </c>
      <c r="I2589" s="6">
        <f t="shared" si="120"/>
        <v>223296742</v>
      </c>
      <c r="J2589" s="4" t="str">
        <f>VLOOKUP(A2589,districts!$A$4:$G$3181,6,FALSE)</f>
        <v>Szentendrei</v>
      </c>
      <c r="L2589" s="5">
        <f t="shared" si="121"/>
        <v>5203987.0067684688</v>
      </c>
      <c r="M2589" s="5">
        <f t="shared" si="122"/>
        <v>3583439.6917958544</v>
      </c>
    </row>
    <row r="2590" spans="1:13" x14ac:dyDescent="0.2">
      <c r="A2590" s="4" t="s">
        <v>344</v>
      </c>
      <c r="B2590" s="4" t="s">
        <v>6469</v>
      </c>
      <c r="C2590" s="5">
        <v>39712487612</v>
      </c>
      <c r="D2590" s="5">
        <v>11427</v>
      </c>
      <c r="E2590" s="5">
        <v>13835</v>
      </c>
      <c r="F2590" s="5">
        <v>61184912677</v>
      </c>
      <c r="G2590" s="5">
        <v>25962</v>
      </c>
      <c r="H2590" s="5">
        <v>61185196364</v>
      </c>
      <c r="I2590" s="6">
        <f t="shared" si="120"/>
        <v>283687</v>
      </c>
      <c r="J2590" s="4" t="str">
        <f>VLOOKUP(A2590,districts!$A$4:$G$3181,6,FALSE)</f>
        <v>Szentesi</v>
      </c>
      <c r="L2590" s="5">
        <f t="shared" si="121"/>
        <v>3475320.5226218607</v>
      </c>
      <c r="M2590" s="5">
        <f t="shared" si="122"/>
        <v>2356721.2219397579</v>
      </c>
    </row>
    <row r="2591" spans="1:13" x14ac:dyDescent="0.2">
      <c r="A2591" s="4" t="s">
        <v>6470</v>
      </c>
      <c r="B2591" s="4" t="s">
        <v>6471</v>
      </c>
      <c r="C2591" s="5">
        <v>4761399571</v>
      </c>
      <c r="D2591" s="5">
        <v>1318</v>
      </c>
      <c r="E2591" s="5">
        <v>1571</v>
      </c>
      <c r="F2591" s="5">
        <v>6510735191</v>
      </c>
      <c r="G2591" s="5">
        <v>2793</v>
      </c>
      <c r="H2591" s="5">
        <v>6510852533</v>
      </c>
      <c r="I2591" s="6">
        <f t="shared" si="120"/>
        <v>117342</v>
      </c>
      <c r="J2591" s="4" t="str">
        <f>VLOOKUP(A2591,districts!$A$4:$G$3181,6,FALSE)</f>
        <v>Veszprémi</v>
      </c>
      <c r="L2591" s="5">
        <f t="shared" si="121"/>
        <v>3612594.5151745067</v>
      </c>
      <c r="M2591" s="5">
        <f t="shared" si="122"/>
        <v>2331132.306838525</v>
      </c>
    </row>
    <row r="2592" spans="1:13" x14ac:dyDescent="0.2">
      <c r="A2592" s="4" t="s">
        <v>6472</v>
      </c>
      <c r="B2592" s="4" t="s">
        <v>6473</v>
      </c>
      <c r="C2592" s="5">
        <v>690538758</v>
      </c>
      <c r="D2592" s="5">
        <v>207</v>
      </c>
      <c r="E2592" s="5">
        <v>241</v>
      </c>
      <c r="F2592" s="5">
        <v>879121688</v>
      </c>
      <c r="G2592" s="5">
        <v>522</v>
      </c>
      <c r="H2592" s="5">
        <v>879121688</v>
      </c>
      <c r="I2592" s="6">
        <f t="shared" si="120"/>
        <v>0</v>
      </c>
      <c r="J2592" s="4" t="str">
        <f>VLOOKUP(A2592,districts!$A$4:$G$3181,6,FALSE)</f>
        <v>Kaposvári</v>
      </c>
      <c r="L2592" s="5">
        <f t="shared" si="121"/>
        <v>3335936.0289855073</v>
      </c>
      <c r="M2592" s="5">
        <f t="shared" si="122"/>
        <v>1684141.1647509579</v>
      </c>
    </row>
    <row r="2593" spans="1:13" x14ac:dyDescent="0.2">
      <c r="A2593" s="4" t="s">
        <v>345</v>
      </c>
      <c r="B2593" s="4" t="s">
        <v>6474</v>
      </c>
      <c r="C2593" s="5">
        <v>10913742681</v>
      </c>
      <c r="D2593" s="5">
        <v>2782</v>
      </c>
      <c r="E2593" s="5">
        <v>3590</v>
      </c>
      <c r="F2593" s="5">
        <v>16894846256</v>
      </c>
      <c r="G2593" s="5">
        <v>8275</v>
      </c>
      <c r="H2593" s="5">
        <v>16894846256</v>
      </c>
      <c r="I2593" s="6">
        <f t="shared" si="120"/>
        <v>0</v>
      </c>
      <c r="J2593" s="4" t="str">
        <f>VLOOKUP(A2593,districts!$A$4:$G$3181,6,FALSE)</f>
        <v>Szentgotthárdi</v>
      </c>
      <c r="L2593" s="5">
        <f t="shared" si="121"/>
        <v>3922984.4288281812</v>
      </c>
      <c r="M2593" s="5">
        <f t="shared" si="122"/>
        <v>2041673.2635649547</v>
      </c>
    </row>
    <row r="2594" spans="1:13" x14ac:dyDescent="0.2">
      <c r="A2594" s="4" t="s">
        <v>6475</v>
      </c>
      <c r="B2594" s="4" t="s">
        <v>6476</v>
      </c>
      <c r="C2594" s="5">
        <v>486115039</v>
      </c>
      <c r="D2594" s="5">
        <v>144</v>
      </c>
      <c r="E2594" s="5">
        <v>176</v>
      </c>
      <c r="F2594" s="5">
        <v>672970745</v>
      </c>
      <c r="G2594" s="5">
        <v>381</v>
      </c>
      <c r="H2594" s="5">
        <v>672970745</v>
      </c>
      <c r="I2594" s="6">
        <f t="shared" si="120"/>
        <v>0</v>
      </c>
      <c r="J2594" s="4" t="str">
        <f>VLOOKUP(A2594,districts!$A$4:$G$3181,6,FALSE)</f>
        <v>Keszthelyi</v>
      </c>
      <c r="L2594" s="5">
        <f t="shared" si="121"/>
        <v>3375798.8819444445</v>
      </c>
      <c r="M2594" s="5">
        <f t="shared" si="122"/>
        <v>1766327.4146981628</v>
      </c>
    </row>
    <row r="2595" spans="1:13" x14ac:dyDescent="0.2">
      <c r="A2595" s="4" t="s">
        <v>6477</v>
      </c>
      <c r="B2595" s="4" t="s">
        <v>6478</v>
      </c>
      <c r="C2595" s="5">
        <v>429416303</v>
      </c>
      <c r="D2595" s="5">
        <v>114</v>
      </c>
      <c r="E2595" s="5">
        <v>165</v>
      </c>
      <c r="F2595" s="5">
        <v>567096562</v>
      </c>
      <c r="G2595" s="5">
        <v>393</v>
      </c>
      <c r="H2595" s="5">
        <v>567096562</v>
      </c>
      <c r="I2595" s="6">
        <f t="shared" si="120"/>
        <v>0</v>
      </c>
      <c r="J2595" s="4" t="str">
        <f>VLOOKUP(A2595,districts!$A$4:$G$3181,6,FALSE)</f>
        <v>Lenti</v>
      </c>
      <c r="L2595" s="5">
        <f t="shared" si="121"/>
        <v>3766809.6754385964</v>
      </c>
      <c r="M2595" s="5">
        <f t="shared" si="122"/>
        <v>1442993.7964376591</v>
      </c>
    </row>
    <row r="2596" spans="1:13" x14ac:dyDescent="0.2">
      <c r="A2596" s="4" t="s">
        <v>6479</v>
      </c>
      <c r="B2596" s="4" t="s">
        <v>6480</v>
      </c>
      <c r="C2596" s="5">
        <v>275030306</v>
      </c>
      <c r="D2596" s="5">
        <v>71</v>
      </c>
      <c r="E2596" s="5">
        <v>83</v>
      </c>
      <c r="F2596" s="5">
        <v>325236566</v>
      </c>
      <c r="G2596" s="5">
        <v>182</v>
      </c>
      <c r="H2596" s="5">
        <v>325236566</v>
      </c>
      <c r="I2596" s="6">
        <f t="shared" si="120"/>
        <v>0</v>
      </c>
      <c r="J2596" s="4" t="str">
        <f>VLOOKUP(A2596,districts!$A$4:$G$3181,6,FALSE)</f>
        <v>Sümegi</v>
      </c>
      <c r="L2596" s="5">
        <f t="shared" si="121"/>
        <v>3873666.2816901407</v>
      </c>
      <c r="M2596" s="5">
        <f t="shared" si="122"/>
        <v>1787014.0989010988</v>
      </c>
    </row>
    <row r="2597" spans="1:13" x14ac:dyDescent="0.2">
      <c r="A2597" s="4" t="s">
        <v>6481</v>
      </c>
      <c r="B2597" s="4" t="s">
        <v>6482</v>
      </c>
      <c r="C2597" s="5">
        <v>3597397658</v>
      </c>
      <c r="D2597" s="5">
        <v>963</v>
      </c>
      <c r="E2597" s="5">
        <v>1145</v>
      </c>
      <c r="F2597" s="5">
        <v>4517191753</v>
      </c>
      <c r="G2597" s="5">
        <v>2451</v>
      </c>
      <c r="H2597" s="5">
        <v>4517191753</v>
      </c>
      <c r="I2597" s="6">
        <f t="shared" si="120"/>
        <v>0</v>
      </c>
      <c r="J2597" s="4" t="str">
        <f>VLOOKUP(A2597,districts!$A$4:$G$3181,6,FALSE)</f>
        <v>Mezőkövesdi</v>
      </c>
      <c r="L2597" s="5">
        <f t="shared" si="121"/>
        <v>3735615.4288681205</v>
      </c>
      <c r="M2597" s="5">
        <f t="shared" si="122"/>
        <v>1842999.4912280701</v>
      </c>
    </row>
    <row r="2598" spans="1:13" x14ac:dyDescent="0.2">
      <c r="A2598" s="4" t="s">
        <v>6483</v>
      </c>
      <c r="B2598" s="4" t="s">
        <v>6484</v>
      </c>
      <c r="C2598" s="5">
        <v>293665750</v>
      </c>
      <c r="D2598" s="5">
        <v>120</v>
      </c>
      <c r="E2598" s="5">
        <v>131</v>
      </c>
      <c r="F2598" s="5">
        <v>377561064</v>
      </c>
      <c r="G2598" s="5">
        <v>280</v>
      </c>
      <c r="H2598" s="5">
        <v>377561064</v>
      </c>
      <c r="I2598" s="6">
        <f t="shared" si="120"/>
        <v>0</v>
      </c>
      <c r="J2598" s="4" t="str">
        <f>VLOOKUP(A2598,districts!$A$4:$G$3181,6,FALSE)</f>
        <v>Szikszói</v>
      </c>
      <c r="L2598" s="5">
        <f t="shared" si="121"/>
        <v>2447214.5833333335</v>
      </c>
      <c r="M2598" s="5">
        <f t="shared" si="122"/>
        <v>1348432.3714285714</v>
      </c>
    </row>
    <row r="2599" spans="1:13" x14ac:dyDescent="0.2">
      <c r="A2599" s="4" t="s">
        <v>6485</v>
      </c>
      <c r="B2599" s="4" t="s">
        <v>6486</v>
      </c>
      <c r="C2599" s="5">
        <v>244430971</v>
      </c>
      <c r="D2599" s="5">
        <v>55</v>
      </c>
      <c r="E2599" s="5">
        <v>71</v>
      </c>
      <c r="F2599" s="5">
        <v>314384565</v>
      </c>
      <c r="G2599" s="5">
        <v>121</v>
      </c>
      <c r="H2599" s="5">
        <v>314384565</v>
      </c>
      <c r="I2599" s="6">
        <f t="shared" si="120"/>
        <v>0</v>
      </c>
      <c r="J2599" s="4" t="str">
        <f>VLOOKUP(A2599,districts!$A$4:$G$3181,6,FALSE)</f>
        <v>Balatonfüredi</v>
      </c>
      <c r="L2599" s="5">
        <f t="shared" si="121"/>
        <v>4444199.4727272727</v>
      </c>
      <c r="M2599" s="5">
        <f t="shared" si="122"/>
        <v>2598219.5454545454</v>
      </c>
    </row>
    <row r="2600" spans="1:13" x14ac:dyDescent="0.2">
      <c r="A2600" s="4" t="s">
        <v>6487</v>
      </c>
      <c r="B2600" s="4" t="s">
        <v>6488</v>
      </c>
      <c r="C2600" s="5">
        <v>30451556</v>
      </c>
      <c r="D2600" s="5">
        <v>12</v>
      </c>
      <c r="E2600" s="5">
        <v>19</v>
      </c>
      <c r="F2600" s="5">
        <v>44405818</v>
      </c>
      <c r="G2600" s="5">
        <v>112</v>
      </c>
      <c r="H2600" s="5">
        <v>44405818</v>
      </c>
      <c r="I2600" s="6">
        <f t="shared" si="120"/>
        <v>0</v>
      </c>
      <c r="J2600" s="4" t="str">
        <f>VLOOKUP(A2600,districts!$A$4:$G$3181,6,FALSE)</f>
        <v>Szentlőrinci</v>
      </c>
      <c r="L2600" s="5">
        <f t="shared" si="121"/>
        <v>2537629.6666666665</v>
      </c>
      <c r="M2600" s="5">
        <f t="shared" si="122"/>
        <v>396480.51785714284</v>
      </c>
    </row>
    <row r="2601" spans="1:13" x14ac:dyDescent="0.2">
      <c r="A2601" s="4" t="s">
        <v>6489</v>
      </c>
      <c r="B2601" s="4" t="s">
        <v>6490</v>
      </c>
      <c r="C2601" s="5">
        <v>3368196105</v>
      </c>
      <c r="D2601" s="5">
        <v>882</v>
      </c>
      <c r="E2601" s="5">
        <v>1152</v>
      </c>
      <c r="F2601" s="5">
        <v>4523101998</v>
      </c>
      <c r="G2601" s="5">
        <v>1959</v>
      </c>
      <c r="H2601" s="5">
        <v>4523101998</v>
      </c>
      <c r="I2601" s="6">
        <f t="shared" si="120"/>
        <v>0</v>
      </c>
      <c r="J2601" s="4" t="str">
        <f>VLOOKUP(A2601,districts!$A$4:$G$3181,6,FALSE)</f>
        <v>Tiszakécskei</v>
      </c>
      <c r="L2601" s="5">
        <f t="shared" si="121"/>
        <v>3818816.4455782315</v>
      </c>
      <c r="M2601" s="5">
        <f t="shared" si="122"/>
        <v>2308883.1026033689</v>
      </c>
    </row>
    <row r="2602" spans="1:13" x14ac:dyDescent="0.2">
      <c r="A2602" s="4" t="s">
        <v>6491</v>
      </c>
      <c r="B2602" s="4" t="s">
        <v>6492</v>
      </c>
      <c r="C2602" s="5">
        <v>4329240786</v>
      </c>
      <c r="D2602" s="5">
        <v>992</v>
      </c>
      <c r="E2602" s="5">
        <v>1165</v>
      </c>
      <c r="F2602" s="5">
        <v>5727366185</v>
      </c>
      <c r="G2602" s="5">
        <v>2179</v>
      </c>
      <c r="H2602" s="5">
        <v>5727366185</v>
      </c>
      <c r="I2602" s="6">
        <f t="shared" si="120"/>
        <v>0</v>
      </c>
      <c r="J2602" s="4" t="str">
        <f>VLOOKUP(A2602,districts!$A$4:$G$3181,6,FALSE)</f>
        <v>Veszprémi</v>
      </c>
      <c r="L2602" s="5">
        <f t="shared" si="121"/>
        <v>4364154.0181451617</v>
      </c>
      <c r="M2602" s="5">
        <f t="shared" si="122"/>
        <v>2628437.9004130336</v>
      </c>
    </row>
    <row r="2603" spans="1:13" x14ac:dyDescent="0.2">
      <c r="A2603" s="4" t="s">
        <v>6493</v>
      </c>
      <c r="B2603" s="4" t="s">
        <v>6494</v>
      </c>
      <c r="C2603" s="5">
        <v>86391342</v>
      </c>
      <c r="D2603" s="5">
        <v>26</v>
      </c>
      <c r="E2603" s="5">
        <v>35</v>
      </c>
      <c r="F2603" s="5">
        <v>110379729</v>
      </c>
      <c r="G2603" s="5">
        <v>65</v>
      </c>
      <c r="H2603" s="5">
        <v>110379729</v>
      </c>
      <c r="I2603" s="6">
        <f t="shared" si="120"/>
        <v>0</v>
      </c>
      <c r="J2603" s="4" t="str">
        <f>VLOOKUP(A2603,districts!$A$4:$G$3181,6,FALSE)</f>
        <v>Zalaegerszegi</v>
      </c>
      <c r="L2603" s="5">
        <f t="shared" si="121"/>
        <v>3322743.923076923</v>
      </c>
      <c r="M2603" s="5">
        <f t="shared" si="122"/>
        <v>1698149.6769230769</v>
      </c>
    </row>
    <row r="2604" spans="1:13" x14ac:dyDescent="0.2">
      <c r="A2604" s="4" t="s">
        <v>346</v>
      </c>
      <c r="B2604" s="4" t="s">
        <v>6495</v>
      </c>
      <c r="C2604" s="5">
        <v>1117413431</v>
      </c>
      <c r="D2604" s="5">
        <v>330</v>
      </c>
      <c r="E2604" s="5">
        <v>393</v>
      </c>
      <c r="F2604" s="5">
        <v>1442816219</v>
      </c>
      <c r="G2604" s="5">
        <v>823</v>
      </c>
      <c r="H2604" s="5">
        <v>1442816219</v>
      </c>
      <c r="I2604" s="6">
        <f t="shared" si="120"/>
        <v>0</v>
      </c>
      <c r="J2604" s="4" t="str">
        <f>VLOOKUP(A2604,districts!$A$4:$G$3181,6,FALSE)</f>
        <v>Szigetvári</v>
      </c>
      <c r="L2604" s="5">
        <f t="shared" si="121"/>
        <v>3386101.3060606061</v>
      </c>
      <c r="M2604" s="5">
        <f t="shared" si="122"/>
        <v>1753118.1275820171</v>
      </c>
    </row>
    <row r="2605" spans="1:13" x14ac:dyDescent="0.2">
      <c r="A2605" s="4" t="s">
        <v>6496</v>
      </c>
      <c r="B2605" s="4" t="s">
        <v>6497</v>
      </c>
      <c r="C2605" s="5">
        <v>441556351</v>
      </c>
      <c r="D2605" s="5">
        <v>126</v>
      </c>
      <c r="E2605" s="5">
        <v>155</v>
      </c>
      <c r="F2605" s="5">
        <v>545732009</v>
      </c>
      <c r="G2605" s="5">
        <v>270</v>
      </c>
      <c r="H2605" s="5">
        <v>545732009</v>
      </c>
      <c r="I2605" s="6">
        <f t="shared" si="120"/>
        <v>0</v>
      </c>
      <c r="J2605" s="4" t="str">
        <f>VLOOKUP(A2605,districts!$A$4:$G$3181,6,FALSE)</f>
        <v>Letenyei</v>
      </c>
      <c r="L2605" s="5">
        <f t="shared" si="121"/>
        <v>3504415.4841269841</v>
      </c>
      <c r="M2605" s="5">
        <f t="shared" si="122"/>
        <v>2021229.6629629629</v>
      </c>
    </row>
    <row r="2606" spans="1:13" x14ac:dyDescent="0.2">
      <c r="A2606" s="4" t="s">
        <v>6498</v>
      </c>
      <c r="B2606" s="4" t="s">
        <v>6499</v>
      </c>
      <c r="C2606" s="5">
        <v>9471061921</v>
      </c>
      <c r="D2606" s="5">
        <v>2711</v>
      </c>
      <c r="E2606" s="5">
        <v>3192</v>
      </c>
      <c r="F2606" s="5">
        <v>14080468477</v>
      </c>
      <c r="G2606" s="5">
        <v>6260</v>
      </c>
      <c r="H2606" s="5">
        <v>14080468477</v>
      </c>
      <c r="I2606" s="6">
        <f t="shared" si="120"/>
        <v>0</v>
      </c>
      <c r="J2606" s="4" t="str">
        <f>VLOOKUP(A2606,districts!$A$4:$G$3181,6,FALSE)</f>
        <v>Szentlőrinci</v>
      </c>
      <c r="L2606" s="5">
        <f t="shared" si="121"/>
        <v>3493567.6580597567</v>
      </c>
      <c r="M2606" s="5">
        <f t="shared" si="122"/>
        <v>2249276.1145367413</v>
      </c>
    </row>
    <row r="2607" spans="1:13" x14ac:dyDescent="0.2">
      <c r="A2607" s="4" t="s">
        <v>6500</v>
      </c>
      <c r="B2607" s="4" t="s">
        <v>6501</v>
      </c>
      <c r="C2607" s="5">
        <v>2890006701</v>
      </c>
      <c r="D2607" s="5">
        <v>835</v>
      </c>
      <c r="E2607" s="5">
        <v>976</v>
      </c>
      <c r="F2607" s="5">
        <v>3946321514</v>
      </c>
      <c r="G2607" s="5">
        <v>2014</v>
      </c>
      <c r="H2607" s="5">
        <v>3946321514</v>
      </c>
      <c r="I2607" s="6">
        <f t="shared" si="120"/>
        <v>0</v>
      </c>
      <c r="J2607" s="4" t="str">
        <f>VLOOKUP(A2607,districts!$A$4:$G$3181,6,FALSE)</f>
        <v>Nagykátai</v>
      </c>
      <c r="L2607" s="5">
        <f t="shared" si="121"/>
        <v>3461085.8694610777</v>
      </c>
      <c r="M2607" s="5">
        <f t="shared" si="122"/>
        <v>1959444.6444885798</v>
      </c>
    </row>
    <row r="2608" spans="1:13" x14ac:dyDescent="0.2">
      <c r="A2608" s="4" t="s">
        <v>6502</v>
      </c>
      <c r="B2608" s="4" t="s">
        <v>6503</v>
      </c>
      <c r="C2608" s="5">
        <v>77736353</v>
      </c>
      <c r="D2608" s="5">
        <v>28</v>
      </c>
      <c r="E2608" s="5">
        <v>38</v>
      </c>
      <c r="F2608" s="5">
        <v>106009902</v>
      </c>
      <c r="G2608" s="5">
        <v>90</v>
      </c>
      <c r="H2608" s="5">
        <v>106009902</v>
      </c>
      <c r="I2608" s="6">
        <f t="shared" si="120"/>
        <v>0</v>
      </c>
      <c r="J2608" s="4" t="str">
        <f>VLOOKUP(A2608,districts!$A$4:$G$3181,6,FALSE)</f>
        <v>Letenyei</v>
      </c>
      <c r="L2608" s="5">
        <f t="shared" si="121"/>
        <v>2776298.3214285714</v>
      </c>
      <c r="M2608" s="5">
        <f t="shared" si="122"/>
        <v>1177887.8</v>
      </c>
    </row>
    <row r="2609" spans="1:13" x14ac:dyDescent="0.2">
      <c r="A2609" s="4" t="s">
        <v>6504</v>
      </c>
      <c r="B2609" s="4" t="s">
        <v>6505</v>
      </c>
      <c r="C2609" s="5">
        <v>8456486991</v>
      </c>
      <c r="D2609" s="5">
        <v>2474</v>
      </c>
      <c r="E2609" s="5">
        <v>2778</v>
      </c>
      <c r="F2609" s="5">
        <v>12347303477</v>
      </c>
      <c r="G2609" s="5">
        <v>5114</v>
      </c>
      <c r="H2609" s="5">
        <v>12347303477</v>
      </c>
      <c r="I2609" s="6">
        <f t="shared" si="120"/>
        <v>0</v>
      </c>
      <c r="J2609" s="4" t="str">
        <f>VLOOKUP(A2609,districts!$A$4:$G$3181,6,FALSE)</f>
        <v>Nagykátai</v>
      </c>
      <c r="L2609" s="5">
        <f t="shared" si="121"/>
        <v>3418143.4886822957</v>
      </c>
      <c r="M2609" s="5">
        <f t="shared" si="122"/>
        <v>2414412.0995307001</v>
      </c>
    </row>
    <row r="2610" spans="1:13" x14ac:dyDescent="0.2">
      <c r="A2610" s="4" t="s">
        <v>6506</v>
      </c>
      <c r="B2610" s="4" t="s">
        <v>6507</v>
      </c>
      <c r="C2610" s="5">
        <v>1603145349</v>
      </c>
      <c r="D2610" s="5">
        <v>385</v>
      </c>
      <c r="E2610" s="5">
        <v>489</v>
      </c>
      <c r="F2610" s="5">
        <v>2158724003</v>
      </c>
      <c r="G2610" s="5">
        <v>1010</v>
      </c>
      <c r="H2610" s="5">
        <v>2158724003</v>
      </c>
      <c r="I2610" s="6">
        <f t="shared" si="120"/>
        <v>0</v>
      </c>
      <c r="J2610" s="4" t="str">
        <f>VLOOKUP(A2610,districts!$A$4:$G$3181,6,FALSE)</f>
        <v>Szombathelyi</v>
      </c>
      <c r="L2610" s="5">
        <f t="shared" si="121"/>
        <v>4164013.8935064934</v>
      </c>
      <c r="M2610" s="5">
        <f t="shared" si="122"/>
        <v>2137350.4980198019</v>
      </c>
    </row>
    <row r="2611" spans="1:13" x14ac:dyDescent="0.2">
      <c r="A2611" s="4" t="s">
        <v>6508</v>
      </c>
      <c r="B2611" s="4" t="s">
        <v>6509</v>
      </c>
      <c r="C2611" s="5">
        <v>154482240</v>
      </c>
      <c r="D2611" s="5">
        <v>50</v>
      </c>
      <c r="E2611" s="5">
        <v>59</v>
      </c>
      <c r="F2611" s="5">
        <v>212000822</v>
      </c>
      <c r="G2611" s="5">
        <v>134</v>
      </c>
      <c r="H2611" s="5">
        <v>212000822</v>
      </c>
      <c r="I2611" s="6">
        <f t="shared" si="120"/>
        <v>0</v>
      </c>
      <c r="J2611" s="4" t="str">
        <f>VLOOKUP(A2611,districts!$A$4:$G$3181,6,FALSE)</f>
        <v>Zalaegerszegi</v>
      </c>
      <c r="L2611" s="5">
        <f t="shared" si="121"/>
        <v>3089644.8</v>
      </c>
      <c r="M2611" s="5">
        <f t="shared" si="122"/>
        <v>1582095.6865671643</v>
      </c>
    </row>
    <row r="2612" spans="1:13" x14ac:dyDescent="0.2">
      <c r="A2612" s="4" t="s">
        <v>6510</v>
      </c>
      <c r="B2612" s="4" t="s">
        <v>6511</v>
      </c>
      <c r="C2612" s="5">
        <v>1670843292</v>
      </c>
      <c r="D2612" s="5">
        <v>457</v>
      </c>
      <c r="E2612" s="5">
        <v>537</v>
      </c>
      <c r="F2612" s="5">
        <v>2034985105</v>
      </c>
      <c r="G2612" s="5">
        <v>1102</v>
      </c>
      <c r="H2612" s="5">
        <v>2034985105</v>
      </c>
      <c r="I2612" s="6">
        <f t="shared" si="120"/>
        <v>0</v>
      </c>
      <c r="J2612" s="4" t="str">
        <f>VLOOKUP(A2612,districts!$A$4:$G$3181,6,FALSE)</f>
        <v>Berettyóújfalui</v>
      </c>
      <c r="L2612" s="5">
        <f t="shared" si="121"/>
        <v>3656112.2363238512</v>
      </c>
      <c r="M2612" s="5">
        <f t="shared" si="122"/>
        <v>1846628.9519056261</v>
      </c>
    </row>
    <row r="2613" spans="1:13" x14ac:dyDescent="0.2">
      <c r="A2613" s="4" t="s">
        <v>6512</v>
      </c>
      <c r="B2613" s="4" t="s">
        <v>6513</v>
      </c>
      <c r="C2613" s="5">
        <v>826770462</v>
      </c>
      <c r="D2613" s="5">
        <v>315</v>
      </c>
      <c r="E2613" s="5">
        <v>346</v>
      </c>
      <c r="F2613" s="5">
        <v>1038590529</v>
      </c>
      <c r="G2613" s="5">
        <v>1045</v>
      </c>
      <c r="H2613" s="5">
        <v>1038590529</v>
      </c>
      <c r="I2613" s="6">
        <f t="shared" si="120"/>
        <v>0</v>
      </c>
      <c r="J2613" s="4" t="str">
        <f>VLOOKUP(A2613,districts!$A$4:$G$3181,6,FALSE)</f>
        <v>Zalaegerszegi</v>
      </c>
      <c r="L2613" s="5">
        <f t="shared" si="121"/>
        <v>2624668.1333333333</v>
      </c>
      <c r="M2613" s="5">
        <f t="shared" si="122"/>
        <v>993866.53492822964</v>
      </c>
    </row>
    <row r="2614" spans="1:13" x14ac:dyDescent="0.2">
      <c r="A2614" s="4" t="s">
        <v>6514</v>
      </c>
      <c r="B2614" s="4" t="s">
        <v>6515</v>
      </c>
      <c r="C2614" s="5">
        <v>229042200</v>
      </c>
      <c r="D2614" s="5">
        <v>117</v>
      </c>
      <c r="E2614" s="5">
        <v>132</v>
      </c>
      <c r="F2614" s="5">
        <v>303157695</v>
      </c>
      <c r="G2614" s="5">
        <v>330</v>
      </c>
      <c r="H2614" s="5">
        <v>303157695</v>
      </c>
      <c r="I2614" s="6">
        <f t="shared" si="120"/>
        <v>0</v>
      </c>
      <c r="J2614" s="4" t="str">
        <f>VLOOKUP(A2614,districts!$A$4:$G$3181,6,FALSE)</f>
        <v>Marcali</v>
      </c>
      <c r="L2614" s="5">
        <f t="shared" si="121"/>
        <v>1957625.641025641</v>
      </c>
      <c r="M2614" s="5">
        <f t="shared" si="122"/>
        <v>918659.68181818177</v>
      </c>
    </row>
    <row r="2615" spans="1:13" x14ac:dyDescent="0.2">
      <c r="A2615" s="4" t="s">
        <v>6516</v>
      </c>
      <c r="B2615" s="4" t="s">
        <v>6517</v>
      </c>
      <c r="C2615" s="5">
        <v>2231057191</v>
      </c>
      <c r="D2615" s="5">
        <v>663</v>
      </c>
      <c r="E2615" s="5">
        <v>758</v>
      </c>
      <c r="F2615" s="5">
        <v>2969021073</v>
      </c>
      <c r="G2615" s="5">
        <v>1562</v>
      </c>
      <c r="H2615" s="5">
        <v>2969021073</v>
      </c>
      <c r="I2615" s="6">
        <f t="shared" si="120"/>
        <v>0</v>
      </c>
      <c r="J2615" s="4" t="str">
        <f>VLOOKUP(A2615,districts!$A$4:$G$3181,6,FALSE)</f>
        <v>Nagykanizsai</v>
      </c>
      <c r="L2615" s="5">
        <f t="shared" si="121"/>
        <v>3365093.8024132731</v>
      </c>
      <c r="M2615" s="5">
        <f t="shared" si="122"/>
        <v>1900781.7368758002</v>
      </c>
    </row>
    <row r="2616" spans="1:13" x14ac:dyDescent="0.2">
      <c r="A2616" s="4" t="s">
        <v>6518</v>
      </c>
      <c r="B2616" s="4" t="s">
        <v>6519</v>
      </c>
      <c r="C2616" s="5">
        <v>1355055251</v>
      </c>
      <c r="D2616" s="5">
        <v>396</v>
      </c>
      <c r="E2616" s="5">
        <v>455</v>
      </c>
      <c r="F2616" s="5">
        <v>2329861642</v>
      </c>
      <c r="G2616" s="5">
        <v>865</v>
      </c>
      <c r="H2616" s="5">
        <v>2329861642</v>
      </c>
      <c r="I2616" s="6">
        <f t="shared" si="120"/>
        <v>0</v>
      </c>
      <c r="J2616" s="4" t="str">
        <f>VLOOKUP(A2616,districts!$A$4:$G$3181,6,FALSE)</f>
        <v>Téti</v>
      </c>
      <c r="L2616" s="5">
        <f t="shared" si="121"/>
        <v>3421856.6944444445</v>
      </c>
      <c r="M2616" s="5">
        <f t="shared" si="122"/>
        <v>2693481.6670520231</v>
      </c>
    </row>
    <row r="2617" spans="1:13" x14ac:dyDescent="0.2">
      <c r="A2617" s="4" t="s">
        <v>6520</v>
      </c>
      <c r="B2617" s="4" t="s">
        <v>6521</v>
      </c>
      <c r="C2617" s="5">
        <v>1898821738</v>
      </c>
      <c r="D2617" s="5">
        <v>571</v>
      </c>
      <c r="E2617" s="5">
        <v>674</v>
      </c>
      <c r="F2617" s="5">
        <v>2444554178</v>
      </c>
      <c r="G2617" s="5">
        <v>1368</v>
      </c>
      <c r="H2617" s="5">
        <v>2444554178</v>
      </c>
      <c r="I2617" s="6">
        <f t="shared" si="120"/>
        <v>0</v>
      </c>
      <c r="J2617" s="4" t="str">
        <f>VLOOKUP(A2617,districts!$A$4:$G$3181,6,FALSE)</f>
        <v>Bajai</v>
      </c>
      <c r="L2617" s="5">
        <f t="shared" si="121"/>
        <v>3325432.1155866901</v>
      </c>
      <c r="M2617" s="5">
        <f t="shared" si="122"/>
        <v>1786954.8084795321</v>
      </c>
    </row>
    <row r="2618" spans="1:13" x14ac:dyDescent="0.2">
      <c r="A2618" s="4" t="s">
        <v>347</v>
      </c>
      <c r="B2618" s="4" t="s">
        <v>6522</v>
      </c>
      <c r="C2618" s="5">
        <v>15348616808</v>
      </c>
      <c r="D2618" s="5">
        <v>3801</v>
      </c>
      <c r="E2618" s="5">
        <v>4419</v>
      </c>
      <c r="F2618" s="5">
        <v>20975881225</v>
      </c>
      <c r="G2618" s="5">
        <v>8858</v>
      </c>
      <c r="H2618" s="5">
        <v>20975881225</v>
      </c>
      <c r="I2618" s="6">
        <f t="shared" si="120"/>
        <v>0</v>
      </c>
      <c r="J2618" s="4" t="str">
        <f>VLOOKUP(A2618,districts!$A$4:$G$3181,6,FALSE)</f>
        <v>Szerencsi</v>
      </c>
      <c r="L2618" s="5">
        <f t="shared" si="121"/>
        <v>4038047.0423572743</v>
      </c>
      <c r="M2618" s="5">
        <f t="shared" si="122"/>
        <v>2368015.4916459699</v>
      </c>
    </row>
    <row r="2619" spans="1:13" x14ac:dyDescent="0.2">
      <c r="A2619" s="4" t="s">
        <v>6523</v>
      </c>
      <c r="B2619" s="4" t="s">
        <v>6524</v>
      </c>
      <c r="C2619" s="5">
        <v>1516057789</v>
      </c>
      <c r="D2619" s="5">
        <v>582</v>
      </c>
      <c r="E2619" s="5">
        <v>650</v>
      </c>
      <c r="F2619" s="5">
        <v>1798558530</v>
      </c>
      <c r="G2619" s="5">
        <v>1584</v>
      </c>
      <c r="H2619" s="5">
        <v>1798558530</v>
      </c>
      <c r="I2619" s="6">
        <f t="shared" si="120"/>
        <v>0</v>
      </c>
      <c r="J2619" s="4" t="str">
        <f>VLOOKUP(A2619,districts!$A$4:$G$3181,6,FALSE)</f>
        <v>Püspökladányi</v>
      </c>
      <c r="L2619" s="5">
        <f t="shared" si="121"/>
        <v>2604910.2903780066</v>
      </c>
      <c r="M2619" s="5">
        <f t="shared" si="122"/>
        <v>1135453.6174242424</v>
      </c>
    </row>
    <row r="2620" spans="1:13" x14ac:dyDescent="0.2">
      <c r="A2620" s="4" t="s">
        <v>6525</v>
      </c>
      <c r="B2620" s="4" t="s">
        <v>6526</v>
      </c>
      <c r="C2620" s="5">
        <v>530146948</v>
      </c>
      <c r="D2620" s="5">
        <v>124</v>
      </c>
      <c r="E2620" s="5">
        <v>150</v>
      </c>
      <c r="F2620" s="5">
        <v>674977546</v>
      </c>
      <c r="G2620" s="5">
        <v>299</v>
      </c>
      <c r="H2620" s="5">
        <v>674977546</v>
      </c>
      <c r="I2620" s="6">
        <f t="shared" si="120"/>
        <v>0</v>
      </c>
      <c r="J2620" s="4" t="str">
        <f>VLOOKUP(A2620,districts!$A$4:$G$3181,6,FALSE)</f>
        <v>Celldömölki</v>
      </c>
      <c r="L2620" s="5">
        <f t="shared" si="121"/>
        <v>4275378.6129032262</v>
      </c>
      <c r="M2620" s="5">
        <f t="shared" si="122"/>
        <v>2257449.9866220737</v>
      </c>
    </row>
    <row r="2621" spans="1:13" x14ac:dyDescent="0.2">
      <c r="A2621" s="4" t="s">
        <v>6527</v>
      </c>
      <c r="B2621" s="4" t="s">
        <v>6528</v>
      </c>
      <c r="C2621" s="5">
        <v>2421352658</v>
      </c>
      <c r="D2621" s="5">
        <v>636</v>
      </c>
      <c r="E2621" s="5">
        <v>758</v>
      </c>
      <c r="F2621" s="5">
        <v>3401399574</v>
      </c>
      <c r="G2621" s="5">
        <v>1450</v>
      </c>
      <c r="H2621" s="5">
        <v>3401619574</v>
      </c>
      <c r="I2621" s="6">
        <f t="shared" si="120"/>
        <v>220000</v>
      </c>
      <c r="J2621" s="4" t="str">
        <f>VLOOKUP(A2621,districts!$A$4:$G$3181,6,FALSE)</f>
        <v>Ráckevei</v>
      </c>
      <c r="L2621" s="5">
        <f t="shared" si="121"/>
        <v>3807158.2672955976</v>
      </c>
      <c r="M2621" s="5">
        <f t="shared" si="122"/>
        <v>2345944.5337931034</v>
      </c>
    </row>
    <row r="2622" spans="1:13" x14ac:dyDescent="0.2">
      <c r="A2622" s="4" t="s">
        <v>6529</v>
      </c>
      <c r="B2622" s="4" t="s">
        <v>6530</v>
      </c>
      <c r="C2622" s="5">
        <v>5073492278</v>
      </c>
      <c r="D2622" s="5">
        <v>1277</v>
      </c>
      <c r="E2622" s="5">
        <v>1491</v>
      </c>
      <c r="F2622" s="5">
        <v>6997718997</v>
      </c>
      <c r="G2622" s="5">
        <v>2855</v>
      </c>
      <c r="H2622" s="5">
        <v>6997718997</v>
      </c>
      <c r="I2622" s="6">
        <f t="shared" si="120"/>
        <v>0</v>
      </c>
      <c r="J2622" s="4" t="str">
        <f>VLOOKUP(A2622,districts!$A$4:$G$3181,6,FALSE)</f>
        <v>Ráckevei</v>
      </c>
      <c r="L2622" s="5">
        <f t="shared" si="121"/>
        <v>3972977.508222396</v>
      </c>
      <c r="M2622" s="5">
        <f t="shared" si="122"/>
        <v>2451039.9288966726</v>
      </c>
    </row>
    <row r="2623" spans="1:13" x14ac:dyDescent="0.2">
      <c r="A2623" s="4" t="s">
        <v>348</v>
      </c>
      <c r="B2623" s="4" t="s">
        <v>6531</v>
      </c>
      <c r="C2623" s="5">
        <v>36538572500</v>
      </c>
      <c r="D2623" s="5">
        <v>8885</v>
      </c>
      <c r="E2623" s="5">
        <v>10108</v>
      </c>
      <c r="F2623" s="5">
        <v>52071405880</v>
      </c>
      <c r="G2623" s="5">
        <v>19101</v>
      </c>
      <c r="H2623" s="5">
        <v>52071405880</v>
      </c>
      <c r="I2623" s="6">
        <f t="shared" si="120"/>
        <v>0</v>
      </c>
      <c r="J2623" s="4" t="str">
        <f>VLOOKUP(A2623,districts!$A$4:$G$3181,6,FALSE)</f>
        <v>Szigetszentmiklósi</v>
      </c>
      <c r="L2623" s="5">
        <f t="shared" si="121"/>
        <v>4112388.5762521103</v>
      </c>
      <c r="M2623" s="5">
        <f t="shared" si="122"/>
        <v>2726108.888539867</v>
      </c>
    </row>
    <row r="2624" spans="1:13" x14ac:dyDescent="0.2">
      <c r="A2624" s="4" t="s">
        <v>6532</v>
      </c>
      <c r="B2624" s="4" t="s">
        <v>6533</v>
      </c>
      <c r="C2624" s="5">
        <v>5190606602</v>
      </c>
      <c r="D2624" s="5">
        <v>1378</v>
      </c>
      <c r="E2624" s="5">
        <v>1648</v>
      </c>
      <c r="F2624" s="5">
        <v>7782869564</v>
      </c>
      <c r="G2624" s="5">
        <v>3052</v>
      </c>
      <c r="H2624" s="5">
        <v>7782869564</v>
      </c>
      <c r="I2624" s="6">
        <f t="shared" si="120"/>
        <v>0</v>
      </c>
      <c r="J2624" s="4" t="str">
        <f>VLOOKUP(A2624,districts!$A$4:$G$3181,6,FALSE)</f>
        <v>Szentendrei</v>
      </c>
      <c r="L2624" s="5">
        <f t="shared" si="121"/>
        <v>3766768.2162554427</v>
      </c>
      <c r="M2624" s="5">
        <f t="shared" si="122"/>
        <v>2550088.3237221492</v>
      </c>
    </row>
    <row r="2625" spans="1:13" x14ac:dyDescent="0.2">
      <c r="A2625" s="4" t="s">
        <v>6534</v>
      </c>
      <c r="B2625" s="4" t="s">
        <v>6535</v>
      </c>
      <c r="C2625" s="5">
        <v>4765198440</v>
      </c>
      <c r="D2625" s="5">
        <v>1189</v>
      </c>
      <c r="E2625" s="5">
        <v>1388</v>
      </c>
      <c r="F2625" s="5">
        <v>6801681214</v>
      </c>
      <c r="G2625" s="5">
        <v>2592</v>
      </c>
      <c r="H2625" s="5">
        <v>6821101906</v>
      </c>
      <c r="I2625" s="6">
        <f t="shared" si="120"/>
        <v>19420692</v>
      </c>
      <c r="J2625" s="4" t="str">
        <f>VLOOKUP(A2625,districts!$A$4:$G$3181,6,FALSE)</f>
        <v>Ráckevei</v>
      </c>
      <c r="L2625" s="5">
        <f t="shared" si="121"/>
        <v>4007736.2825904121</v>
      </c>
      <c r="M2625" s="5">
        <f t="shared" si="122"/>
        <v>2631597.9575617285</v>
      </c>
    </row>
    <row r="2626" spans="1:13" x14ac:dyDescent="0.2">
      <c r="A2626" s="4" t="s">
        <v>349</v>
      </c>
      <c r="B2626" s="4" t="s">
        <v>6536</v>
      </c>
      <c r="C2626" s="5">
        <v>86271074290</v>
      </c>
      <c r="D2626" s="5">
        <v>18973</v>
      </c>
      <c r="E2626" s="5">
        <v>22074</v>
      </c>
      <c r="F2626" s="5">
        <v>127437620929</v>
      </c>
      <c r="G2626" s="5">
        <v>40639</v>
      </c>
      <c r="H2626" s="5">
        <v>127551187804</v>
      </c>
      <c r="I2626" s="6">
        <f t="shared" ref="I2626:I2689" si="123">H2626-F2626</f>
        <v>113566875</v>
      </c>
      <c r="J2626" s="4" t="str">
        <f>VLOOKUP(A2626,districts!$A$4:$G$3181,6,FALSE)</f>
        <v>Szigetszentmiklósi</v>
      </c>
      <c r="L2626" s="5">
        <f t="shared" ref="L2626:L2689" si="124">C2626/D2626</f>
        <v>4547044.4468455175</v>
      </c>
      <c r="M2626" s="5">
        <f t="shared" ref="M2626:M2689" si="125">H2626/G2626</f>
        <v>3138639.9223406087</v>
      </c>
    </row>
    <row r="2627" spans="1:13" x14ac:dyDescent="0.2">
      <c r="A2627" s="4" t="s">
        <v>6537</v>
      </c>
      <c r="B2627" s="4" t="s">
        <v>6538</v>
      </c>
      <c r="C2627" s="5">
        <v>4078373836</v>
      </c>
      <c r="D2627" s="5">
        <v>1052</v>
      </c>
      <c r="E2627" s="5">
        <v>1197</v>
      </c>
      <c r="F2627" s="5">
        <v>5744113496</v>
      </c>
      <c r="G2627" s="5">
        <v>2331</v>
      </c>
      <c r="H2627" s="5">
        <v>5744113496</v>
      </c>
      <c r="I2627" s="6">
        <f t="shared" si="123"/>
        <v>0</v>
      </c>
      <c r="J2627" s="4" t="str">
        <f>VLOOKUP(A2627,districts!$A$4:$G$3181,6,FALSE)</f>
        <v>Ráckevei</v>
      </c>
      <c r="L2627" s="5">
        <f t="shared" si="124"/>
        <v>3876781.2129277568</v>
      </c>
      <c r="M2627" s="5">
        <f t="shared" si="125"/>
        <v>2464227.1540111541</v>
      </c>
    </row>
    <row r="2628" spans="1:13" x14ac:dyDescent="0.2">
      <c r="A2628" s="4" t="s">
        <v>7636</v>
      </c>
      <c r="B2628" s="4" t="s">
        <v>6539</v>
      </c>
      <c r="C2628" s="5">
        <v>15350270053</v>
      </c>
      <c r="D2628" s="5">
        <v>4246</v>
      </c>
      <c r="E2628" s="5">
        <v>5026</v>
      </c>
      <c r="F2628" s="5">
        <v>21937974422</v>
      </c>
      <c r="G2628" s="5">
        <v>9910</v>
      </c>
      <c r="H2628" s="5">
        <v>21938422557</v>
      </c>
      <c r="I2628" s="6">
        <f t="shared" si="123"/>
        <v>448135</v>
      </c>
      <c r="J2628" s="4" t="str">
        <f>VLOOKUP(A2628,districts!$A$4:$G$3181,6,FALSE)</f>
        <v>Szigetvári</v>
      </c>
      <c r="L2628" s="5">
        <f t="shared" si="124"/>
        <v>3615230.8179463022</v>
      </c>
      <c r="M2628" s="5">
        <f t="shared" si="125"/>
        <v>2213766.1510595358</v>
      </c>
    </row>
    <row r="2629" spans="1:13" x14ac:dyDescent="0.2">
      <c r="A2629" s="4" t="s">
        <v>6540</v>
      </c>
      <c r="B2629" s="4" t="s">
        <v>6541</v>
      </c>
      <c r="C2629" s="5">
        <v>1489911101</v>
      </c>
      <c r="D2629" s="5">
        <v>367</v>
      </c>
      <c r="E2629" s="5">
        <v>495</v>
      </c>
      <c r="F2629" s="5">
        <v>2333457625</v>
      </c>
      <c r="G2629" s="5">
        <v>935</v>
      </c>
      <c r="H2629" s="5">
        <v>2333457625</v>
      </c>
      <c r="I2629" s="6">
        <f t="shared" si="123"/>
        <v>0</v>
      </c>
      <c r="J2629" s="4" t="str">
        <f>VLOOKUP(A2629,districts!$A$4:$G$3181,6,FALSE)</f>
        <v>Tapolcai</v>
      </c>
      <c r="L2629" s="5">
        <f t="shared" si="124"/>
        <v>4059703.272479564</v>
      </c>
      <c r="M2629" s="5">
        <f t="shared" si="125"/>
        <v>2495676.604278075</v>
      </c>
    </row>
    <row r="2630" spans="1:13" x14ac:dyDescent="0.2">
      <c r="A2630" s="4" t="s">
        <v>6542</v>
      </c>
      <c r="B2630" s="4" t="s">
        <v>6543</v>
      </c>
      <c r="C2630" s="5">
        <v>3518093270</v>
      </c>
      <c r="D2630" s="5">
        <v>938</v>
      </c>
      <c r="E2630" s="5">
        <v>1035</v>
      </c>
      <c r="F2630" s="5">
        <v>4440412205</v>
      </c>
      <c r="G2630" s="5">
        <v>2060</v>
      </c>
      <c r="H2630" s="5">
        <v>4440481540</v>
      </c>
      <c r="I2630" s="6">
        <f t="shared" si="123"/>
        <v>69335</v>
      </c>
      <c r="J2630" s="4" t="str">
        <f>VLOOKUP(A2630,districts!$A$4:$G$3181,6,FALSE)</f>
        <v>Füzesabonyi</v>
      </c>
      <c r="L2630" s="5">
        <f t="shared" si="124"/>
        <v>3750632.4840085288</v>
      </c>
      <c r="M2630" s="5">
        <f t="shared" si="125"/>
        <v>2155573.5631067962</v>
      </c>
    </row>
    <row r="2631" spans="1:13" x14ac:dyDescent="0.2">
      <c r="A2631" s="4" t="s">
        <v>6544</v>
      </c>
      <c r="B2631" s="4" t="s">
        <v>6545</v>
      </c>
      <c r="C2631" s="5">
        <v>32554251</v>
      </c>
      <c r="D2631" s="5">
        <v>11</v>
      </c>
      <c r="E2631" s="5">
        <v>13</v>
      </c>
      <c r="F2631" s="5">
        <v>42481473</v>
      </c>
      <c r="G2631" s="5">
        <v>37</v>
      </c>
      <c r="H2631" s="5">
        <v>42481473</v>
      </c>
      <c r="I2631" s="6">
        <f t="shared" si="123"/>
        <v>0</v>
      </c>
      <c r="J2631" s="4" t="str">
        <f>VLOOKUP(A2631,districts!$A$4:$G$3181,6,FALSE)</f>
        <v>Lenti</v>
      </c>
      <c r="L2631" s="5">
        <f t="shared" si="124"/>
        <v>2959477.3636363638</v>
      </c>
      <c r="M2631" s="5">
        <f t="shared" si="125"/>
        <v>1148147.9189189188</v>
      </c>
    </row>
    <row r="2632" spans="1:13" x14ac:dyDescent="0.2">
      <c r="A2632" s="4" t="s">
        <v>350</v>
      </c>
      <c r="B2632" s="4" t="s">
        <v>6546</v>
      </c>
      <c r="C2632" s="5">
        <v>9039268570</v>
      </c>
      <c r="D2632" s="5">
        <v>2442</v>
      </c>
      <c r="E2632" s="5">
        <v>2775</v>
      </c>
      <c r="F2632" s="5">
        <v>12260986973</v>
      </c>
      <c r="G2632" s="5">
        <v>5559</v>
      </c>
      <c r="H2632" s="5">
        <v>12260986973</v>
      </c>
      <c r="I2632" s="6">
        <f t="shared" si="123"/>
        <v>0</v>
      </c>
      <c r="J2632" s="4" t="str">
        <f>VLOOKUP(A2632,districts!$A$4:$G$3181,6,FALSE)</f>
        <v>Szikszói</v>
      </c>
      <c r="L2632" s="5">
        <f t="shared" si="124"/>
        <v>3701584.1809991808</v>
      </c>
      <c r="M2632" s="5">
        <f t="shared" si="125"/>
        <v>2205610.1768303653</v>
      </c>
    </row>
    <row r="2633" spans="1:13" x14ac:dyDescent="0.2">
      <c r="A2633" s="4" t="s">
        <v>6547</v>
      </c>
      <c r="B2633" s="4" t="s">
        <v>6548</v>
      </c>
      <c r="C2633" s="5">
        <v>2184271539</v>
      </c>
      <c r="D2633" s="5">
        <v>556</v>
      </c>
      <c r="E2633" s="5">
        <v>765</v>
      </c>
      <c r="F2633" s="5">
        <v>3055783685</v>
      </c>
      <c r="G2633" s="5">
        <v>1430</v>
      </c>
      <c r="H2633" s="5">
        <v>3055783685</v>
      </c>
      <c r="I2633" s="6">
        <f t="shared" si="123"/>
        <v>0</v>
      </c>
      <c r="J2633" s="4" t="str">
        <f>VLOOKUP(A2633,districts!$A$4:$G$3181,6,FALSE)</f>
        <v>Csornai</v>
      </c>
      <c r="L2633" s="5">
        <f t="shared" si="124"/>
        <v>3928545.9334532376</v>
      </c>
      <c r="M2633" s="5">
        <f t="shared" si="125"/>
        <v>2136911.6678321678</v>
      </c>
    </row>
    <row r="2634" spans="1:13" x14ac:dyDescent="0.2">
      <c r="A2634" s="4" t="s">
        <v>6549</v>
      </c>
      <c r="B2634" s="4" t="s">
        <v>6550</v>
      </c>
      <c r="C2634" s="5">
        <v>359093192</v>
      </c>
      <c r="D2634" s="5">
        <v>115</v>
      </c>
      <c r="E2634" s="5">
        <v>135</v>
      </c>
      <c r="F2634" s="5">
        <v>487208144</v>
      </c>
      <c r="G2634" s="5">
        <v>305</v>
      </c>
      <c r="H2634" s="5">
        <v>487208144</v>
      </c>
      <c r="I2634" s="6">
        <f t="shared" si="123"/>
        <v>0</v>
      </c>
      <c r="J2634" s="4" t="str">
        <f>VLOOKUP(A2634,districts!$A$4:$G$3181,6,FALSE)</f>
        <v>Pécsi</v>
      </c>
      <c r="L2634" s="5">
        <f t="shared" si="124"/>
        <v>3122549.4956521741</v>
      </c>
      <c r="M2634" s="5">
        <f t="shared" si="125"/>
        <v>1597403.7508196721</v>
      </c>
    </row>
    <row r="2635" spans="1:13" x14ac:dyDescent="0.2">
      <c r="A2635" s="4" t="s">
        <v>6551</v>
      </c>
      <c r="B2635" s="4" t="s">
        <v>6552</v>
      </c>
      <c r="C2635" s="5">
        <v>223357238</v>
      </c>
      <c r="D2635" s="5">
        <v>79</v>
      </c>
      <c r="E2635" s="5">
        <v>93</v>
      </c>
      <c r="F2635" s="5">
        <v>253236089</v>
      </c>
      <c r="G2635" s="5">
        <v>336</v>
      </c>
      <c r="H2635" s="5">
        <v>253236089</v>
      </c>
      <c r="I2635" s="6">
        <f t="shared" si="123"/>
        <v>0</v>
      </c>
      <c r="J2635" s="4" t="str">
        <f>VLOOKUP(A2635,districts!$A$4:$G$3181,6,FALSE)</f>
        <v>Salgótarjáni</v>
      </c>
      <c r="L2635" s="5">
        <f t="shared" si="124"/>
        <v>2827306.8101265822</v>
      </c>
      <c r="M2635" s="5">
        <f t="shared" si="125"/>
        <v>753678.83630952379</v>
      </c>
    </row>
    <row r="2636" spans="1:13" x14ac:dyDescent="0.2">
      <c r="A2636" s="4" t="s">
        <v>6553</v>
      </c>
      <c r="B2636" s="4" t="s">
        <v>6554</v>
      </c>
      <c r="C2636" s="5">
        <v>1066419868</v>
      </c>
      <c r="D2636" s="5">
        <v>297</v>
      </c>
      <c r="E2636" s="5">
        <v>364</v>
      </c>
      <c r="F2636" s="5">
        <v>1731412666</v>
      </c>
      <c r="G2636" s="5">
        <v>750</v>
      </c>
      <c r="H2636" s="5">
        <v>1731412666</v>
      </c>
      <c r="I2636" s="6">
        <f t="shared" si="123"/>
        <v>0</v>
      </c>
      <c r="J2636" s="4" t="str">
        <f>VLOOKUP(A2636,districts!$A$4:$G$3181,6,FALSE)</f>
        <v>Csornai</v>
      </c>
      <c r="L2636" s="5">
        <f t="shared" si="124"/>
        <v>3590639.2861952861</v>
      </c>
      <c r="M2636" s="5">
        <f t="shared" si="125"/>
        <v>2308550.2213333333</v>
      </c>
    </row>
    <row r="2637" spans="1:13" x14ac:dyDescent="0.2">
      <c r="A2637" s="4" t="s">
        <v>6555</v>
      </c>
      <c r="B2637" s="4" t="s">
        <v>6556</v>
      </c>
      <c r="C2637" s="5">
        <v>274385171</v>
      </c>
      <c r="D2637" s="5">
        <v>79</v>
      </c>
      <c r="E2637" s="5">
        <v>90</v>
      </c>
      <c r="F2637" s="5">
        <v>342092040</v>
      </c>
      <c r="G2637" s="5">
        <v>191</v>
      </c>
      <c r="H2637" s="5">
        <v>342092040</v>
      </c>
      <c r="I2637" s="6">
        <f t="shared" si="123"/>
        <v>0</v>
      </c>
      <c r="J2637" s="4" t="str">
        <f>VLOOKUP(A2637,districts!$A$4:$G$3181,6,FALSE)</f>
        <v>Lenti</v>
      </c>
      <c r="L2637" s="5">
        <f t="shared" si="124"/>
        <v>3473230.0126582277</v>
      </c>
      <c r="M2637" s="5">
        <f t="shared" si="125"/>
        <v>1791057.8010471205</v>
      </c>
    </row>
    <row r="2638" spans="1:13" x14ac:dyDescent="0.2">
      <c r="A2638" s="4" t="s">
        <v>6557</v>
      </c>
      <c r="B2638" s="4" t="s">
        <v>6558</v>
      </c>
      <c r="C2638" s="5">
        <v>142487238</v>
      </c>
      <c r="D2638" s="5">
        <v>52</v>
      </c>
      <c r="E2638" s="5">
        <v>65</v>
      </c>
      <c r="F2638" s="5">
        <v>196073058</v>
      </c>
      <c r="G2638" s="5">
        <v>139</v>
      </c>
      <c r="H2638" s="5">
        <v>196073058</v>
      </c>
      <c r="I2638" s="6">
        <f t="shared" si="123"/>
        <v>0</v>
      </c>
      <c r="J2638" s="4" t="str">
        <f>VLOOKUP(A2638,districts!$A$4:$G$3181,6,FALSE)</f>
        <v>Pécsi</v>
      </c>
      <c r="L2638" s="5">
        <f t="shared" si="124"/>
        <v>2740139.1923076925</v>
      </c>
      <c r="M2638" s="5">
        <f t="shared" si="125"/>
        <v>1410597.5395683453</v>
      </c>
    </row>
    <row r="2639" spans="1:13" x14ac:dyDescent="0.2">
      <c r="A2639" s="4" t="s">
        <v>351</v>
      </c>
      <c r="B2639" s="4" t="s">
        <v>6559</v>
      </c>
      <c r="C2639" s="5">
        <v>2695460965</v>
      </c>
      <c r="D2639" s="5">
        <v>638</v>
      </c>
      <c r="E2639" s="5">
        <v>809</v>
      </c>
      <c r="F2639" s="5">
        <v>3582949698</v>
      </c>
      <c r="G2639" s="5">
        <v>1518</v>
      </c>
      <c r="H2639" s="5">
        <v>3582949698</v>
      </c>
      <c r="I2639" s="6">
        <f t="shared" si="123"/>
        <v>0</v>
      </c>
      <c r="J2639" s="4" t="str">
        <f>VLOOKUP(A2639,districts!$A$4:$G$3181,6,FALSE)</f>
        <v>Bélapátfalvai</v>
      </c>
      <c r="L2639" s="5">
        <f t="shared" si="124"/>
        <v>4224860.4467084641</v>
      </c>
      <c r="M2639" s="5">
        <f t="shared" si="125"/>
        <v>2360309.418972332</v>
      </c>
    </row>
    <row r="2640" spans="1:13" x14ac:dyDescent="0.2">
      <c r="A2640" s="4" t="s">
        <v>6560</v>
      </c>
      <c r="B2640" s="4" t="s">
        <v>6561</v>
      </c>
      <c r="C2640" s="5">
        <v>327822887</v>
      </c>
      <c r="D2640" s="5">
        <v>94</v>
      </c>
      <c r="E2640" s="5">
        <v>101</v>
      </c>
      <c r="F2640" s="5">
        <v>403492466</v>
      </c>
      <c r="G2640" s="5">
        <v>185</v>
      </c>
      <c r="H2640" s="5">
        <v>403492466</v>
      </c>
      <c r="I2640" s="6">
        <f t="shared" si="123"/>
        <v>0</v>
      </c>
      <c r="J2640" s="4" t="str">
        <f>VLOOKUP(A2640,districts!$A$4:$G$3181,6,FALSE)</f>
        <v>Kaposvári</v>
      </c>
      <c r="L2640" s="5">
        <f t="shared" si="124"/>
        <v>3487477.5212765955</v>
      </c>
      <c r="M2640" s="5">
        <f t="shared" si="125"/>
        <v>2181040.3567567565</v>
      </c>
    </row>
    <row r="2641" spans="1:13" x14ac:dyDescent="0.2">
      <c r="A2641" s="4" t="s">
        <v>6562</v>
      </c>
      <c r="B2641" s="4" t="s">
        <v>6563</v>
      </c>
      <c r="C2641" s="5">
        <v>620991122</v>
      </c>
      <c r="D2641" s="5">
        <v>307</v>
      </c>
      <c r="E2641" s="5">
        <v>320</v>
      </c>
      <c r="F2641" s="5">
        <v>709676990</v>
      </c>
      <c r="G2641" s="5">
        <v>834</v>
      </c>
      <c r="H2641" s="5">
        <v>709676990</v>
      </c>
      <c r="I2641" s="6">
        <f t="shared" si="123"/>
        <v>0</v>
      </c>
      <c r="J2641" s="4" t="str">
        <f>VLOOKUP(A2641,districts!$A$4:$G$3181,6,FALSE)</f>
        <v>Edelényi</v>
      </c>
      <c r="L2641" s="5">
        <f t="shared" si="124"/>
        <v>2022772.3843648208</v>
      </c>
      <c r="M2641" s="5">
        <f t="shared" si="125"/>
        <v>850931.64268585132</v>
      </c>
    </row>
    <row r="2642" spans="1:13" x14ac:dyDescent="0.2">
      <c r="A2642" s="4" t="s">
        <v>6564</v>
      </c>
      <c r="B2642" s="4" t="s">
        <v>6565</v>
      </c>
      <c r="C2642" s="5">
        <v>209036905</v>
      </c>
      <c r="D2642" s="5">
        <v>87</v>
      </c>
      <c r="E2642" s="5">
        <v>99</v>
      </c>
      <c r="F2642" s="5">
        <v>274017142</v>
      </c>
      <c r="G2642" s="5">
        <v>207</v>
      </c>
      <c r="H2642" s="5">
        <v>274017142</v>
      </c>
      <c r="I2642" s="6">
        <f t="shared" si="123"/>
        <v>0</v>
      </c>
      <c r="J2642" s="4" t="str">
        <f>VLOOKUP(A2642,districts!$A$4:$G$3181,6,FALSE)</f>
        <v>Edelényi</v>
      </c>
      <c r="L2642" s="5">
        <f t="shared" si="124"/>
        <v>2402723.0459770113</v>
      </c>
      <c r="M2642" s="5">
        <f t="shared" si="125"/>
        <v>1323754.309178744</v>
      </c>
    </row>
    <row r="2643" spans="1:13" x14ac:dyDescent="0.2">
      <c r="A2643" s="4" t="s">
        <v>6566</v>
      </c>
      <c r="B2643" s="4" t="s">
        <v>6567</v>
      </c>
      <c r="C2643" s="5">
        <v>1270080044</v>
      </c>
      <c r="D2643" s="5">
        <v>419</v>
      </c>
      <c r="E2643" s="5">
        <v>470</v>
      </c>
      <c r="F2643" s="5">
        <v>1509898976</v>
      </c>
      <c r="G2643" s="5">
        <v>1047</v>
      </c>
      <c r="H2643" s="5">
        <v>1509898976</v>
      </c>
      <c r="I2643" s="6">
        <f t="shared" si="123"/>
        <v>0</v>
      </c>
      <c r="J2643" s="4" t="str">
        <f>VLOOKUP(A2643,districts!$A$4:$G$3181,6,FALSE)</f>
        <v>Pásztói</v>
      </c>
      <c r="L2643" s="5">
        <f t="shared" si="124"/>
        <v>3031217.2887828164</v>
      </c>
      <c r="M2643" s="5">
        <f t="shared" si="125"/>
        <v>1442119.3658070678</v>
      </c>
    </row>
    <row r="2644" spans="1:13" x14ac:dyDescent="0.2">
      <c r="A2644" s="4" t="s">
        <v>6568</v>
      </c>
      <c r="B2644" s="4" t="s">
        <v>6569</v>
      </c>
      <c r="C2644" s="5">
        <v>9535856006</v>
      </c>
      <c r="D2644" s="5">
        <v>1975</v>
      </c>
      <c r="E2644" s="5">
        <v>2289</v>
      </c>
      <c r="F2644" s="5">
        <v>13205187539</v>
      </c>
      <c r="G2644" s="5">
        <v>4351</v>
      </c>
      <c r="H2644" s="5">
        <v>13205187539</v>
      </c>
      <c r="I2644" s="6">
        <f t="shared" si="123"/>
        <v>0</v>
      </c>
      <c r="J2644" s="4" t="str">
        <f>VLOOKUP(A2644,districts!$A$4:$G$3181,6,FALSE)</f>
        <v>Miskolci</v>
      </c>
      <c r="L2644" s="5">
        <f t="shared" si="124"/>
        <v>4828281.522025316</v>
      </c>
      <c r="M2644" s="5">
        <f t="shared" si="125"/>
        <v>3034977.6003217651</v>
      </c>
    </row>
    <row r="2645" spans="1:13" x14ac:dyDescent="0.2">
      <c r="A2645" s="4" t="s">
        <v>6570</v>
      </c>
      <c r="B2645" s="4" t="s">
        <v>6571</v>
      </c>
      <c r="C2645" s="5">
        <v>4883186649</v>
      </c>
      <c r="D2645" s="5">
        <v>1200</v>
      </c>
      <c r="E2645" s="5">
        <v>1376</v>
      </c>
      <c r="F2645" s="5">
        <v>7069377524</v>
      </c>
      <c r="G2645" s="5">
        <v>2619</v>
      </c>
      <c r="H2645" s="5">
        <v>7069377524</v>
      </c>
      <c r="I2645" s="6">
        <f t="shared" si="123"/>
        <v>0</v>
      </c>
      <c r="J2645" s="4" t="str">
        <f>VLOOKUP(A2645,districts!$A$4:$G$3181,6,FALSE)</f>
        <v>Szobi</v>
      </c>
      <c r="L2645" s="5">
        <f t="shared" si="124"/>
        <v>4069322.2075</v>
      </c>
      <c r="M2645" s="5">
        <f t="shared" si="125"/>
        <v>2699265.950362734</v>
      </c>
    </row>
    <row r="2646" spans="1:13" x14ac:dyDescent="0.2">
      <c r="A2646" s="4" t="s">
        <v>6572</v>
      </c>
      <c r="B2646" s="4" t="s">
        <v>6573</v>
      </c>
      <c r="C2646" s="5">
        <v>3476938217</v>
      </c>
      <c r="D2646" s="5">
        <v>891</v>
      </c>
      <c r="E2646" s="5">
        <v>1006</v>
      </c>
      <c r="F2646" s="5">
        <v>4927364663</v>
      </c>
      <c r="G2646" s="5">
        <v>1974</v>
      </c>
      <c r="H2646" s="5">
        <v>4927364663</v>
      </c>
      <c r="I2646" s="6">
        <f t="shared" si="123"/>
        <v>0</v>
      </c>
      <c r="J2646" s="4" t="str">
        <f>VLOOKUP(A2646,districts!$A$4:$G$3181,6,FALSE)</f>
        <v>Szobi</v>
      </c>
      <c r="L2646" s="5">
        <f t="shared" si="124"/>
        <v>3902287.561167228</v>
      </c>
      <c r="M2646" s="5">
        <f t="shared" si="125"/>
        <v>2496132.048125633</v>
      </c>
    </row>
    <row r="2647" spans="1:13" x14ac:dyDescent="0.2">
      <c r="A2647" s="4" t="s">
        <v>6574</v>
      </c>
      <c r="B2647" s="4" t="s">
        <v>6575</v>
      </c>
      <c r="C2647" s="5">
        <v>646150838</v>
      </c>
      <c r="D2647" s="5">
        <v>213</v>
      </c>
      <c r="E2647" s="5">
        <v>266</v>
      </c>
      <c r="F2647" s="5">
        <v>1007055044</v>
      </c>
      <c r="G2647" s="5">
        <v>581</v>
      </c>
      <c r="H2647" s="5">
        <v>1007055044</v>
      </c>
      <c r="I2647" s="6">
        <f t="shared" si="123"/>
        <v>0</v>
      </c>
      <c r="J2647" s="4" t="str">
        <f>VLOOKUP(A2647,districts!$A$4:$G$3181,6,FALSE)</f>
        <v>Siófoki</v>
      </c>
      <c r="L2647" s="5">
        <f t="shared" si="124"/>
        <v>3033572.0093896715</v>
      </c>
      <c r="M2647" s="5">
        <f t="shared" si="125"/>
        <v>1733313.3287435456</v>
      </c>
    </row>
    <row r="2648" spans="1:13" x14ac:dyDescent="0.2">
      <c r="A2648" s="4" t="s">
        <v>352</v>
      </c>
      <c r="B2648" s="4" t="s">
        <v>6576</v>
      </c>
      <c r="C2648" s="5">
        <v>123881497685</v>
      </c>
      <c r="D2648" s="5">
        <v>30462</v>
      </c>
      <c r="E2648" s="5">
        <v>35719</v>
      </c>
      <c r="F2648" s="5">
        <v>193072161095</v>
      </c>
      <c r="G2648" s="5">
        <v>66764</v>
      </c>
      <c r="H2648" s="5">
        <v>193081022803</v>
      </c>
      <c r="I2648" s="6">
        <f t="shared" si="123"/>
        <v>8861708</v>
      </c>
      <c r="J2648" s="4" t="str">
        <f>VLOOKUP(A2648,districts!$A$4:$G$3181,6,FALSE)</f>
        <v>Szolnoki</v>
      </c>
      <c r="L2648" s="5">
        <f t="shared" si="124"/>
        <v>4066755.2256910247</v>
      </c>
      <c r="M2648" s="5">
        <f t="shared" si="125"/>
        <v>2891993.0322179617</v>
      </c>
    </row>
    <row r="2649" spans="1:13" x14ac:dyDescent="0.2">
      <c r="A2649" s="4" t="s">
        <v>353</v>
      </c>
      <c r="B2649" s="4" t="s">
        <v>6577</v>
      </c>
      <c r="C2649" s="5">
        <v>159116268340</v>
      </c>
      <c r="D2649" s="5">
        <v>32613</v>
      </c>
      <c r="E2649" s="5">
        <v>39645</v>
      </c>
      <c r="F2649" s="5">
        <v>215995896755</v>
      </c>
      <c r="G2649" s="5">
        <v>74623</v>
      </c>
      <c r="H2649" s="5">
        <v>215997585393</v>
      </c>
      <c r="I2649" s="6">
        <f t="shared" si="123"/>
        <v>1688638</v>
      </c>
      <c r="J2649" s="4" t="str">
        <f>VLOOKUP(A2649,districts!$A$4:$G$3181,6,FALSE)</f>
        <v>Szombathelyi</v>
      </c>
      <c r="L2649" s="5">
        <f t="shared" si="124"/>
        <v>4878921.544782755</v>
      </c>
      <c r="M2649" s="5">
        <f t="shared" si="125"/>
        <v>2894517.5802768585</v>
      </c>
    </row>
    <row r="2650" spans="1:13" x14ac:dyDescent="0.2">
      <c r="A2650" s="4" t="s">
        <v>6578</v>
      </c>
      <c r="B2650" s="4" t="s">
        <v>6579</v>
      </c>
      <c r="C2650" s="5">
        <v>5099413425</v>
      </c>
      <c r="D2650" s="5">
        <v>1161</v>
      </c>
      <c r="E2650" s="5">
        <v>1319</v>
      </c>
      <c r="F2650" s="5">
        <v>7418820948</v>
      </c>
      <c r="G2650" s="5">
        <v>2396</v>
      </c>
      <c r="H2650" s="5">
        <v>7418820948</v>
      </c>
      <c r="I2650" s="6">
        <f t="shared" si="123"/>
        <v>0</v>
      </c>
      <c r="J2650" s="4" t="str">
        <f>VLOOKUP(A2650,districts!$A$4:$G$3181,6,FALSE)</f>
        <v>Tatai</v>
      </c>
      <c r="L2650" s="5">
        <f t="shared" si="124"/>
        <v>4392259.6253229976</v>
      </c>
      <c r="M2650" s="5">
        <f t="shared" si="125"/>
        <v>3096335.9549248749</v>
      </c>
    </row>
    <row r="2651" spans="1:13" x14ac:dyDescent="0.2">
      <c r="A2651" s="4" t="s">
        <v>6580</v>
      </c>
      <c r="B2651" s="4" t="s">
        <v>6581</v>
      </c>
      <c r="C2651" s="5">
        <v>1992008035</v>
      </c>
      <c r="D2651" s="5">
        <v>590</v>
      </c>
      <c r="E2651" s="5">
        <v>679</v>
      </c>
      <c r="F2651" s="5">
        <v>2573244883</v>
      </c>
      <c r="G2651" s="5">
        <v>1575</v>
      </c>
      <c r="H2651" s="5">
        <v>2573244883</v>
      </c>
      <c r="I2651" s="6">
        <f t="shared" si="123"/>
        <v>0</v>
      </c>
      <c r="J2651" s="4" t="str">
        <f>VLOOKUP(A2651,districts!$A$4:$G$3181,6,FALSE)</f>
        <v>Mezőkövesdi</v>
      </c>
      <c r="L2651" s="5">
        <f t="shared" si="124"/>
        <v>3376284.8050847459</v>
      </c>
      <c r="M2651" s="5">
        <f t="shared" si="125"/>
        <v>1633806.2749206349</v>
      </c>
    </row>
    <row r="2652" spans="1:13" x14ac:dyDescent="0.2">
      <c r="A2652" s="4" t="s">
        <v>6582</v>
      </c>
      <c r="B2652" s="4" t="s">
        <v>6583</v>
      </c>
      <c r="C2652" s="5">
        <v>2684219725</v>
      </c>
      <c r="D2652" s="5">
        <v>542</v>
      </c>
      <c r="E2652" s="5">
        <v>658</v>
      </c>
      <c r="F2652" s="5">
        <v>3516579663</v>
      </c>
      <c r="G2652" s="5">
        <v>1160</v>
      </c>
      <c r="H2652" s="5">
        <v>3516579663</v>
      </c>
      <c r="I2652" s="6">
        <f t="shared" si="123"/>
        <v>0</v>
      </c>
      <c r="J2652" s="4" t="str">
        <f>VLOOKUP(A2652,districts!$A$4:$G$3181,6,FALSE)</f>
        <v>Tatabányai</v>
      </c>
      <c r="L2652" s="5">
        <f t="shared" si="124"/>
        <v>4952434.9169741701</v>
      </c>
      <c r="M2652" s="5">
        <f t="shared" si="125"/>
        <v>3031534.1922413795</v>
      </c>
    </row>
    <row r="2653" spans="1:13" x14ac:dyDescent="0.2">
      <c r="A2653" s="4" t="s">
        <v>7637</v>
      </c>
      <c r="B2653" s="4" t="s">
        <v>6584</v>
      </c>
      <c r="C2653" s="5">
        <v>1504542583</v>
      </c>
      <c r="D2653" s="5">
        <v>469</v>
      </c>
      <c r="E2653" s="5">
        <v>534</v>
      </c>
      <c r="F2653" s="5">
        <v>1937688353</v>
      </c>
      <c r="G2653" s="5">
        <v>983</v>
      </c>
      <c r="H2653" s="5">
        <v>1937688353</v>
      </c>
      <c r="I2653" s="6">
        <f t="shared" si="123"/>
        <v>0</v>
      </c>
      <c r="J2653" s="4" t="str">
        <f>VLOOKUP(A2653,districts!$A$4:$G$3181,6,FALSE)</f>
        <v>Tiszavasvári</v>
      </c>
      <c r="L2653" s="5">
        <f t="shared" si="124"/>
        <v>3207979.9211087418</v>
      </c>
      <c r="M2653" s="5">
        <f t="shared" si="125"/>
        <v>1971198.7314343846</v>
      </c>
    </row>
    <row r="2654" spans="1:13" x14ac:dyDescent="0.2">
      <c r="A2654" s="4" t="s">
        <v>6585</v>
      </c>
      <c r="B2654" s="4" t="s">
        <v>6586</v>
      </c>
      <c r="C2654" s="5">
        <v>131881416</v>
      </c>
      <c r="D2654" s="5">
        <v>39</v>
      </c>
      <c r="E2654" s="5">
        <v>54</v>
      </c>
      <c r="F2654" s="5">
        <v>189056250</v>
      </c>
      <c r="G2654" s="5">
        <v>107</v>
      </c>
      <c r="H2654" s="5">
        <v>189056250</v>
      </c>
      <c r="I2654" s="6">
        <f t="shared" si="123"/>
        <v>0</v>
      </c>
      <c r="J2654" s="4" t="str">
        <f>VLOOKUP(A2654,districts!$A$4:$G$3181,6,FALSE)</f>
        <v>Tabi</v>
      </c>
      <c r="L2654" s="5">
        <f t="shared" si="124"/>
        <v>3381574.769230769</v>
      </c>
      <c r="M2654" s="5">
        <f t="shared" si="125"/>
        <v>1766880.8411214952</v>
      </c>
    </row>
    <row r="2655" spans="1:13" x14ac:dyDescent="0.2">
      <c r="A2655" s="4" t="s">
        <v>6587</v>
      </c>
      <c r="B2655" s="4" t="s">
        <v>6588</v>
      </c>
      <c r="C2655" s="5">
        <v>448357554</v>
      </c>
      <c r="D2655" s="5">
        <v>126</v>
      </c>
      <c r="E2655" s="5">
        <v>145</v>
      </c>
      <c r="F2655" s="5">
        <v>591720764</v>
      </c>
      <c r="G2655" s="5">
        <v>459</v>
      </c>
      <c r="H2655" s="5">
        <v>591720764</v>
      </c>
      <c r="I2655" s="6">
        <f t="shared" si="123"/>
        <v>0</v>
      </c>
      <c r="J2655" s="4" t="str">
        <f>VLOOKUP(A2655,districts!$A$4:$G$3181,6,FALSE)</f>
        <v>Ajkai</v>
      </c>
      <c r="L2655" s="5">
        <f t="shared" si="124"/>
        <v>3558393.2857142859</v>
      </c>
      <c r="M2655" s="5">
        <f t="shared" si="125"/>
        <v>1289151.991285403</v>
      </c>
    </row>
    <row r="2656" spans="1:13" x14ac:dyDescent="0.2">
      <c r="A2656" s="4" t="s">
        <v>6589</v>
      </c>
      <c r="B2656" s="4" t="s">
        <v>6590</v>
      </c>
      <c r="C2656" s="5">
        <v>443980394</v>
      </c>
      <c r="D2656" s="5">
        <v>120</v>
      </c>
      <c r="E2656" s="5">
        <v>155</v>
      </c>
      <c r="F2656" s="5">
        <v>568148282</v>
      </c>
      <c r="G2656" s="5">
        <v>365</v>
      </c>
      <c r="H2656" s="5">
        <v>568148282</v>
      </c>
      <c r="I2656" s="6">
        <f t="shared" si="123"/>
        <v>0</v>
      </c>
      <c r="J2656" s="4" t="str">
        <f>VLOOKUP(A2656,districts!$A$4:$G$3181,6,FALSE)</f>
        <v>Körmendi</v>
      </c>
      <c r="L2656" s="5">
        <f t="shared" si="124"/>
        <v>3699836.6166666667</v>
      </c>
      <c r="M2656" s="5">
        <f t="shared" si="125"/>
        <v>1556570.6356164385</v>
      </c>
    </row>
    <row r="2657" spans="1:13" x14ac:dyDescent="0.2">
      <c r="A2657" s="4" t="s">
        <v>7638</v>
      </c>
      <c r="B2657" s="4" t="s">
        <v>6591</v>
      </c>
      <c r="C2657" s="5">
        <v>6159684819</v>
      </c>
      <c r="D2657" s="5">
        <v>1556</v>
      </c>
      <c r="E2657" s="5">
        <v>1750</v>
      </c>
      <c r="F2657" s="5">
        <v>9811525348</v>
      </c>
      <c r="G2657" s="5">
        <v>3302</v>
      </c>
      <c r="H2657" s="5">
        <v>9812503569</v>
      </c>
      <c r="I2657" s="6">
        <f t="shared" si="123"/>
        <v>978221</v>
      </c>
      <c r="J2657" s="4" t="str">
        <f>VLOOKUP(A2657,districts!$A$4:$G$3181,6,FALSE)</f>
        <v>Váci</v>
      </c>
      <c r="L2657" s="5">
        <f t="shared" si="124"/>
        <v>3958666.336118252</v>
      </c>
      <c r="M2657" s="5">
        <f t="shared" si="125"/>
        <v>2971684.9088431252</v>
      </c>
    </row>
    <row r="2658" spans="1:13" x14ac:dyDescent="0.2">
      <c r="A2658" s="4" t="s">
        <v>6592</v>
      </c>
      <c r="B2658" s="4" t="s">
        <v>6593</v>
      </c>
      <c r="C2658" s="5">
        <v>10774123641</v>
      </c>
      <c r="D2658" s="5">
        <v>2211</v>
      </c>
      <c r="E2658" s="5">
        <v>2584</v>
      </c>
      <c r="F2658" s="5">
        <v>16451698651</v>
      </c>
      <c r="G2658" s="5">
        <v>4921</v>
      </c>
      <c r="H2658" s="5">
        <v>16451725131</v>
      </c>
      <c r="I2658" s="6">
        <f t="shared" si="123"/>
        <v>26480</v>
      </c>
      <c r="J2658" s="4" t="str">
        <f>VLOOKUP(A2658,districts!$A$4:$G$3181,6,FALSE)</f>
        <v>Váci</v>
      </c>
      <c r="L2658" s="5">
        <f t="shared" si="124"/>
        <v>4872964.1071913159</v>
      </c>
      <c r="M2658" s="5">
        <f t="shared" si="125"/>
        <v>3343167.0658402764</v>
      </c>
    </row>
    <row r="2659" spans="1:13" x14ac:dyDescent="0.2">
      <c r="A2659" s="4" t="s">
        <v>6594</v>
      </c>
      <c r="B2659" s="4" t="s">
        <v>6595</v>
      </c>
      <c r="C2659" s="5">
        <v>803718601</v>
      </c>
      <c r="D2659" s="5">
        <v>231</v>
      </c>
      <c r="E2659" s="5">
        <v>262</v>
      </c>
      <c r="F2659" s="5">
        <v>1098360371</v>
      </c>
      <c r="G2659" s="5">
        <v>592</v>
      </c>
      <c r="H2659" s="5">
        <v>1098360371</v>
      </c>
      <c r="I2659" s="6">
        <f t="shared" si="123"/>
        <v>0</v>
      </c>
      <c r="J2659" s="4" t="str">
        <f>VLOOKUP(A2659,districts!$A$4:$G$3181,6,FALSE)</f>
        <v>Edelényi</v>
      </c>
      <c r="L2659" s="5">
        <f t="shared" si="124"/>
        <v>3479301.3030303032</v>
      </c>
      <c r="M2659" s="5">
        <f t="shared" si="125"/>
        <v>1855338.464527027</v>
      </c>
    </row>
    <row r="2660" spans="1:13" x14ac:dyDescent="0.2">
      <c r="A2660" s="4" t="s">
        <v>6596</v>
      </c>
      <c r="B2660" s="4" t="s">
        <v>6597</v>
      </c>
      <c r="C2660" s="5">
        <v>118302930</v>
      </c>
      <c r="D2660" s="5">
        <v>52</v>
      </c>
      <c r="E2660" s="5">
        <v>58</v>
      </c>
      <c r="F2660" s="5">
        <v>189062782</v>
      </c>
      <c r="G2660" s="5">
        <v>131</v>
      </c>
      <c r="H2660" s="5">
        <v>189062782</v>
      </c>
      <c r="I2660" s="6">
        <f t="shared" si="123"/>
        <v>0</v>
      </c>
      <c r="J2660" s="4" t="str">
        <f>VLOOKUP(A2660,districts!$A$4:$G$3181,6,FALSE)</f>
        <v>Pécsi</v>
      </c>
      <c r="L2660" s="5">
        <f t="shared" si="124"/>
        <v>2275056.346153846</v>
      </c>
      <c r="M2660" s="5">
        <f t="shared" si="125"/>
        <v>1443227.3435114503</v>
      </c>
    </row>
    <row r="2661" spans="1:13" x14ac:dyDescent="0.2">
      <c r="A2661" s="4" t="s">
        <v>6598</v>
      </c>
      <c r="B2661" s="4" t="s">
        <v>6599</v>
      </c>
      <c r="C2661" s="5">
        <v>470542230</v>
      </c>
      <c r="D2661" s="5">
        <v>172</v>
      </c>
      <c r="E2661" s="5">
        <v>198</v>
      </c>
      <c r="F2661" s="5">
        <v>697258411</v>
      </c>
      <c r="G2661" s="5">
        <v>367</v>
      </c>
      <c r="H2661" s="5">
        <v>697258411</v>
      </c>
      <c r="I2661" s="6">
        <f t="shared" si="123"/>
        <v>0</v>
      </c>
      <c r="J2661" s="4" t="str">
        <f>VLOOKUP(A2661,districts!$A$4:$G$3181,6,FALSE)</f>
        <v>Pécsi</v>
      </c>
      <c r="L2661" s="5">
        <f t="shared" si="124"/>
        <v>2735710.6395348837</v>
      </c>
      <c r="M2661" s="5">
        <f t="shared" si="125"/>
        <v>1899886.6784741145</v>
      </c>
    </row>
    <row r="2662" spans="1:13" x14ac:dyDescent="0.2">
      <c r="A2662" s="4" t="s">
        <v>6600</v>
      </c>
      <c r="B2662" s="4" t="s">
        <v>6601</v>
      </c>
      <c r="C2662" s="5">
        <v>301875513</v>
      </c>
      <c r="D2662" s="5">
        <v>95</v>
      </c>
      <c r="E2662" s="5">
        <v>104</v>
      </c>
      <c r="F2662" s="5">
        <v>376515699</v>
      </c>
      <c r="G2662" s="5">
        <v>302</v>
      </c>
      <c r="H2662" s="5">
        <v>376515699</v>
      </c>
      <c r="I2662" s="6">
        <f t="shared" si="123"/>
        <v>0</v>
      </c>
      <c r="J2662" s="4" t="str">
        <f>VLOOKUP(A2662,districts!$A$4:$G$3181,6,FALSE)</f>
        <v>Marcali</v>
      </c>
      <c r="L2662" s="5">
        <f t="shared" si="124"/>
        <v>3177636.9789473685</v>
      </c>
      <c r="M2662" s="5">
        <f t="shared" si="125"/>
        <v>1246740.7251655629</v>
      </c>
    </row>
    <row r="2663" spans="1:13" x14ac:dyDescent="0.2">
      <c r="A2663" s="4" t="s">
        <v>6602</v>
      </c>
      <c r="B2663" s="4" t="s">
        <v>6603</v>
      </c>
      <c r="C2663" s="5">
        <v>166589618</v>
      </c>
      <c r="D2663" s="5">
        <v>53</v>
      </c>
      <c r="E2663" s="5">
        <v>61</v>
      </c>
      <c r="F2663" s="5">
        <v>237794774</v>
      </c>
      <c r="G2663" s="5">
        <v>111</v>
      </c>
      <c r="H2663" s="5">
        <v>237794774</v>
      </c>
      <c r="I2663" s="6">
        <f t="shared" si="123"/>
        <v>0</v>
      </c>
      <c r="J2663" s="4" t="str">
        <f>VLOOKUP(A2663,districts!$A$4:$G$3181,6,FALSE)</f>
        <v>Edelényi</v>
      </c>
      <c r="L2663" s="5">
        <f t="shared" si="124"/>
        <v>3143200.3396226414</v>
      </c>
      <c r="M2663" s="5">
        <f t="shared" si="125"/>
        <v>2142295.2612612611</v>
      </c>
    </row>
    <row r="2664" spans="1:13" x14ac:dyDescent="0.2">
      <c r="A2664" s="4" t="s">
        <v>6604</v>
      </c>
      <c r="B2664" s="4" t="s">
        <v>6605</v>
      </c>
      <c r="C2664" s="5">
        <v>2072808394</v>
      </c>
      <c r="D2664" s="5">
        <v>580</v>
      </c>
      <c r="E2664" s="5">
        <v>685</v>
      </c>
      <c r="F2664" s="5">
        <v>2682491330</v>
      </c>
      <c r="G2664" s="5">
        <v>1372</v>
      </c>
      <c r="H2664" s="5">
        <v>2682491330</v>
      </c>
      <c r="I2664" s="6">
        <f t="shared" si="123"/>
        <v>0</v>
      </c>
      <c r="J2664" s="4" t="str">
        <f>VLOOKUP(A2664,districts!$A$4:$G$3181,6,FALSE)</f>
        <v>Fonyódi</v>
      </c>
      <c r="L2664" s="5">
        <f t="shared" si="124"/>
        <v>3573807.5758620691</v>
      </c>
      <c r="M2664" s="5">
        <f t="shared" si="125"/>
        <v>1955168.6078717201</v>
      </c>
    </row>
    <row r="2665" spans="1:13" x14ac:dyDescent="0.2">
      <c r="A2665" s="4" t="s">
        <v>6606</v>
      </c>
      <c r="B2665" s="4" t="s">
        <v>6607</v>
      </c>
      <c r="C2665" s="5">
        <v>100323736</v>
      </c>
      <c r="D2665" s="5">
        <v>41</v>
      </c>
      <c r="E2665" s="5">
        <v>49</v>
      </c>
      <c r="F2665" s="5">
        <v>115094539</v>
      </c>
      <c r="G2665" s="5">
        <v>82</v>
      </c>
      <c r="H2665" s="5">
        <v>115094539</v>
      </c>
      <c r="I2665" s="6">
        <f t="shared" si="123"/>
        <v>0</v>
      </c>
      <c r="J2665" s="4" t="str">
        <f>VLOOKUP(A2665,districts!$A$4:$G$3181,6,FALSE)</f>
        <v>Szigetvári</v>
      </c>
      <c r="L2665" s="5">
        <f t="shared" si="124"/>
        <v>2446920.3902439023</v>
      </c>
      <c r="M2665" s="5">
        <f t="shared" si="125"/>
        <v>1403591.9390243902</v>
      </c>
    </row>
    <row r="2666" spans="1:13" x14ac:dyDescent="0.2">
      <c r="A2666" s="4" t="s">
        <v>6608</v>
      </c>
      <c r="B2666" s="4" t="s">
        <v>6609</v>
      </c>
      <c r="C2666" s="5">
        <v>394787190</v>
      </c>
      <c r="D2666" s="5">
        <v>137</v>
      </c>
      <c r="E2666" s="5">
        <v>152</v>
      </c>
      <c r="F2666" s="5">
        <v>506179864</v>
      </c>
      <c r="G2666" s="5">
        <v>371</v>
      </c>
      <c r="H2666" s="5">
        <v>506179864</v>
      </c>
      <c r="I2666" s="6">
        <f t="shared" si="123"/>
        <v>0</v>
      </c>
      <c r="J2666" s="4" t="str">
        <f>VLOOKUP(A2666,districts!$A$4:$G$3181,6,FALSE)</f>
        <v>Egri</v>
      </c>
      <c r="L2666" s="5">
        <f t="shared" si="124"/>
        <v>2881658.321167883</v>
      </c>
      <c r="M2666" s="5">
        <f t="shared" si="125"/>
        <v>1364366.2102425876</v>
      </c>
    </row>
    <row r="2667" spans="1:13" x14ac:dyDescent="0.2">
      <c r="A2667" s="4" t="s">
        <v>6610</v>
      </c>
      <c r="B2667" s="4" t="s">
        <v>6611</v>
      </c>
      <c r="C2667" s="5">
        <v>1002802797</v>
      </c>
      <c r="D2667" s="5">
        <v>228</v>
      </c>
      <c r="E2667" s="5">
        <v>266</v>
      </c>
      <c r="F2667" s="5">
        <v>1380809508</v>
      </c>
      <c r="G2667" s="5">
        <v>555</v>
      </c>
      <c r="H2667" s="5">
        <v>1380809508</v>
      </c>
      <c r="I2667" s="6">
        <f t="shared" si="123"/>
        <v>0</v>
      </c>
      <c r="J2667" s="4" t="str">
        <f>VLOOKUP(A2667,districts!$A$4:$G$3181,6,FALSE)</f>
        <v>Bátonyterenyei</v>
      </c>
      <c r="L2667" s="5">
        <f t="shared" si="124"/>
        <v>4398257.8815789474</v>
      </c>
      <c r="M2667" s="5">
        <f t="shared" si="125"/>
        <v>2487945.0594594595</v>
      </c>
    </row>
    <row r="2668" spans="1:13" x14ac:dyDescent="0.2">
      <c r="A2668" s="4" t="s">
        <v>6612</v>
      </c>
      <c r="B2668" s="4" t="s">
        <v>6613</v>
      </c>
      <c r="C2668" s="5">
        <v>204880449</v>
      </c>
      <c r="D2668" s="5">
        <v>58</v>
      </c>
      <c r="E2668" s="5">
        <v>72</v>
      </c>
      <c r="F2668" s="5">
        <v>275451461</v>
      </c>
      <c r="G2668" s="5">
        <v>116</v>
      </c>
      <c r="H2668" s="5">
        <v>275451461</v>
      </c>
      <c r="I2668" s="6">
        <f t="shared" si="123"/>
        <v>0</v>
      </c>
      <c r="J2668" s="4" t="str">
        <f>VLOOKUP(A2668,districts!$A$4:$G$3181,6,FALSE)</f>
        <v>Putnoki</v>
      </c>
      <c r="L2668" s="5">
        <f t="shared" si="124"/>
        <v>3532421.5344827585</v>
      </c>
      <c r="M2668" s="5">
        <f t="shared" si="125"/>
        <v>2374581.5603448274</v>
      </c>
    </row>
    <row r="2669" spans="1:13" x14ac:dyDescent="0.2">
      <c r="A2669" s="4" t="s">
        <v>6614</v>
      </c>
      <c r="B2669" s="4" t="s">
        <v>6615</v>
      </c>
      <c r="C2669" s="5">
        <v>1431604943</v>
      </c>
      <c r="D2669" s="5">
        <v>434</v>
      </c>
      <c r="E2669" s="5">
        <v>489</v>
      </c>
      <c r="F2669" s="5">
        <v>2121886791</v>
      </c>
      <c r="G2669" s="5">
        <v>1013</v>
      </c>
      <c r="H2669" s="5">
        <v>2121886791</v>
      </c>
      <c r="I2669" s="6">
        <f t="shared" si="123"/>
        <v>0</v>
      </c>
      <c r="J2669" s="4" t="str">
        <f>VLOOKUP(A2669,districts!$A$4:$G$3181,6,FALSE)</f>
        <v>Kazincbarcikai</v>
      </c>
      <c r="L2669" s="5">
        <f t="shared" si="124"/>
        <v>3298628.9009216591</v>
      </c>
      <c r="M2669" s="5">
        <f t="shared" si="125"/>
        <v>2094656.2596248765</v>
      </c>
    </row>
    <row r="2670" spans="1:13" x14ac:dyDescent="0.2">
      <c r="A2670" s="4" t="s">
        <v>6616</v>
      </c>
      <c r="B2670" s="4" t="s">
        <v>6617</v>
      </c>
      <c r="C2670" s="5">
        <v>1368271975</v>
      </c>
      <c r="D2670" s="5">
        <v>454</v>
      </c>
      <c r="E2670" s="5">
        <v>502</v>
      </c>
      <c r="F2670" s="5">
        <v>1937314656</v>
      </c>
      <c r="G2670" s="5">
        <v>1070</v>
      </c>
      <c r="H2670" s="5">
        <v>1937314656</v>
      </c>
      <c r="I2670" s="6">
        <f t="shared" si="123"/>
        <v>0</v>
      </c>
      <c r="J2670" s="4" t="str">
        <f>VLOOKUP(A2670,districts!$A$4:$G$3181,6,FALSE)</f>
        <v>Edelényi</v>
      </c>
      <c r="L2670" s="5">
        <f t="shared" si="124"/>
        <v>3013814.9229074889</v>
      </c>
      <c r="M2670" s="5">
        <f t="shared" si="125"/>
        <v>1810574.4448598132</v>
      </c>
    </row>
    <row r="2671" spans="1:13" x14ac:dyDescent="0.2">
      <c r="A2671" s="4" t="s">
        <v>6618</v>
      </c>
      <c r="B2671" s="4" t="s">
        <v>6619</v>
      </c>
      <c r="C2671" s="5">
        <v>268794775</v>
      </c>
      <c r="D2671" s="5">
        <v>99</v>
      </c>
      <c r="E2671" s="5">
        <v>116</v>
      </c>
      <c r="F2671" s="5">
        <v>327817278</v>
      </c>
      <c r="G2671" s="5">
        <v>260</v>
      </c>
      <c r="H2671" s="5">
        <v>327817278</v>
      </c>
      <c r="I2671" s="6">
        <f t="shared" si="123"/>
        <v>0</v>
      </c>
      <c r="J2671" s="4" t="str">
        <f>VLOOKUP(A2671,districts!$A$4:$G$3181,6,FALSE)</f>
        <v>Szigetvári</v>
      </c>
      <c r="L2671" s="5">
        <f t="shared" si="124"/>
        <v>2715098.7373737372</v>
      </c>
      <c r="M2671" s="5">
        <f t="shared" si="125"/>
        <v>1260835.6846153846</v>
      </c>
    </row>
    <row r="2672" spans="1:13" x14ac:dyDescent="0.2">
      <c r="A2672" s="4" t="s">
        <v>6620</v>
      </c>
      <c r="B2672" s="4" t="s">
        <v>6621</v>
      </c>
      <c r="C2672" s="5">
        <v>782910379</v>
      </c>
      <c r="D2672" s="5">
        <v>219</v>
      </c>
      <c r="E2672" s="5">
        <v>308</v>
      </c>
      <c r="F2672" s="5">
        <v>1007920299</v>
      </c>
      <c r="G2672" s="5">
        <v>651</v>
      </c>
      <c r="H2672" s="5">
        <v>1007920299</v>
      </c>
      <c r="I2672" s="6">
        <f t="shared" si="123"/>
        <v>0</v>
      </c>
      <c r="J2672" s="4" t="str">
        <f>VLOOKUP(A2672,districts!$A$4:$G$3181,6,FALSE)</f>
        <v>Barcsi</v>
      </c>
      <c r="L2672" s="5">
        <f t="shared" si="124"/>
        <v>3574933.2374429223</v>
      </c>
      <c r="M2672" s="5">
        <f t="shared" si="125"/>
        <v>1548264.6682027651</v>
      </c>
    </row>
    <row r="2673" spans="1:13" x14ac:dyDescent="0.2">
      <c r="A2673" s="4" t="s">
        <v>6622</v>
      </c>
      <c r="B2673" s="4" t="s">
        <v>6623</v>
      </c>
      <c r="C2673" s="5">
        <v>3520381873</v>
      </c>
      <c r="D2673" s="5">
        <v>862</v>
      </c>
      <c r="E2673" s="5">
        <v>978</v>
      </c>
      <c r="F2673" s="5">
        <v>4568784872</v>
      </c>
      <c r="G2673" s="5">
        <v>1850</v>
      </c>
      <c r="H2673" s="5">
        <v>4568784872</v>
      </c>
      <c r="I2673" s="6">
        <f t="shared" si="123"/>
        <v>0</v>
      </c>
      <c r="J2673" s="4" t="str">
        <f>VLOOKUP(A2673,districts!$A$4:$G$3181,6,FALSE)</f>
        <v>Pásztói</v>
      </c>
      <c r="L2673" s="5">
        <f t="shared" si="124"/>
        <v>4083969.6902552205</v>
      </c>
      <c r="M2673" s="5">
        <f t="shared" si="125"/>
        <v>2469613.4443243244</v>
      </c>
    </row>
    <row r="2674" spans="1:13" x14ac:dyDescent="0.2">
      <c r="A2674" s="4" t="s">
        <v>6624</v>
      </c>
      <c r="B2674" s="4" t="s">
        <v>6625</v>
      </c>
      <c r="C2674" s="5">
        <v>2626703844</v>
      </c>
      <c r="D2674" s="5">
        <v>693</v>
      </c>
      <c r="E2674" s="5">
        <v>780</v>
      </c>
      <c r="F2674" s="5">
        <v>3715488713</v>
      </c>
      <c r="G2674" s="5">
        <v>1519</v>
      </c>
      <c r="H2674" s="5">
        <v>3715488713</v>
      </c>
      <c r="I2674" s="6">
        <f t="shared" si="123"/>
        <v>0</v>
      </c>
      <c r="J2674" s="4" t="str">
        <f>VLOOKUP(A2674,districts!$A$4:$G$3181,6,FALSE)</f>
        <v>Gyöngyösi</v>
      </c>
      <c r="L2674" s="5">
        <f t="shared" si="124"/>
        <v>3790337.4372294373</v>
      </c>
      <c r="M2674" s="5">
        <f t="shared" si="125"/>
        <v>2446009.6859776168</v>
      </c>
    </row>
    <row r="2675" spans="1:13" x14ac:dyDescent="0.2">
      <c r="A2675" s="4" t="s">
        <v>6626</v>
      </c>
      <c r="B2675" s="4" t="s">
        <v>6627</v>
      </c>
      <c r="C2675" s="5">
        <v>2985297842</v>
      </c>
      <c r="D2675" s="5">
        <v>688</v>
      </c>
      <c r="E2675" s="5">
        <v>772</v>
      </c>
      <c r="F2675" s="5">
        <v>3766663697</v>
      </c>
      <c r="G2675" s="5">
        <v>1463</v>
      </c>
      <c r="H2675" s="5">
        <v>3766663697</v>
      </c>
      <c r="I2675" s="6">
        <f t="shared" si="123"/>
        <v>0</v>
      </c>
      <c r="J2675" s="4" t="str">
        <f>VLOOKUP(A2675,districts!$A$4:$G$3181,6,FALSE)</f>
        <v>Balassagyarmati</v>
      </c>
      <c r="L2675" s="5">
        <f t="shared" si="124"/>
        <v>4339095.7005813951</v>
      </c>
      <c r="M2675" s="5">
        <f t="shared" si="125"/>
        <v>2574616.3342447025</v>
      </c>
    </row>
    <row r="2676" spans="1:13" x14ac:dyDescent="0.2">
      <c r="A2676" s="4" t="s">
        <v>6628</v>
      </c>
      <c r="B2676" s="4" t="s">
        <v>6629</v>
      </c>
      <c r="C2676" s="5">
        <v>294914978</v>
      </c>
      <c r="D2676" s="5">
        <v>98</v>
      </c>
      <c r="E2676" s="5">
        <v>120</v>
      </c>
      <c r="F2676" s="5">
        <v>375174868</v>
      </c>
      <c r="G2676" s="5">
        <v>267</v>
      </c>
      <c r="H2676" s="5">
        <v>375174868</v>
      </c>
      <c r="I2676" s="6">
        <f t="shared" si="123"/>
        <v>0</v>
      </c>
      <c r="J2676" s="4" t="str">
        <f>VLOOKUP(A2676,districts!$A$4:$G$3181,6,FALSE)</f>
        <v>Mohácsi</v>
      </c>
      <c r="L2676" s="5">
        <f t="shared" si="124"/>
        <v>3009336.5102040814</v>
      </c>
      <c r="M2676" s="5">
        <f t="shared" si="125"/>
        <v>1405149.3183520599</v>
      </c>
    </row>
    <row r="2677" spans="1:13" x14ac:dyDescent="0.2">
      <c r="A2677" s="4" t="s">
        <v>6630</v>
      </c>
      <c r="B2677" s="4" t="s">
        <v>6631</v>
      </c>
      <c r="C2677" s="5">
        <v>7562465628</v>
      </c>
      <c r="D2677" s="5">
        <v>1861</v>
      </c>
      <c r="E2677" s="5">
        <v>2156</v>
      </c>
      <c r="F2677" s="5">
        <v>9494599296</v>
      </c>
      <c r="G2677" s="5">
        <v>4206</v>
      </c>
      <c r="H2677" s="5">
        <v>9494599296</v>
      </c>
      <c r="I2677" s="6">
        <f t="shared" si="123"/>
        <v>0</v>
      </c>
      <c r="J2677" s="4" t="str">
        <f>VLOOKUP(A2677,districts!$A$4:$G$3181,6,FALSE)</f>
        <v>Tabi</v>
      </c>
      <c r="L2677" s="5">
        <f t="shared" si="124"/>
        <v>4063656.9736700701</v>
      </c>
      <c r="M2677" s="5">
        <f t="shared" si="125"/>
        <v>2257394.0313837375</v>
      </c>
    </row>
    <row r="2678" spans="1:13" x14ac:dyDescent="0.2">
      <c r="A2678" s="4" t="s">
        <v>6632</v>
      </c>
      <c r="B2678" s="4" t="s">
        <v>6633</v>
      </c>
      <c r="C2678" s="5">
        <v>1754435414</v>
      </c>
      <c r="D2678" s="5">
        <v>473</v>
      </c>
      <c r="E2678" s="5">
        <v>548</v>
      </c>
      <c r="F2678" s="5">
        <v>2479533814</v>
      </c>
      <c r="G2678" s="5">
        <v>1029</v>
      </c>
      <c r="H2678" s="5">
        <v>2479533814</v>
      </c>
      <c r="I2678" s="6">
        <f t="shared" si="123"/>
        <v>0</v>
      </c>
      <c r="J2678" s="4" t="str">
        <f>VLOOKUP(A2678,districts!$A$4:$G$3181,6,FALSE)</f>
        <v>Bicskei</v>
      </c>
      <c r="L2678" s="5">
        <f t="shared" si="124"/>
        <v>3709165.7801268501</v>
      </c>
      <c r="M2678" s="5">
        <f t="shared" si="125"/>
        <v>2409653.8522837707</v>
      </c>
    </row>
    <row r="2679" spans="1:13" x14ac:dyDescent="0.2">
      <c r="A2679" s="4" t="s">
        <v>6634</v>
      </c>
      <c r="B2679" s="4" t="s">
        <v>6635</v>
      </c>
      <c r="C2679" s="5">
        <v>1615577353</v>
      </c>
      <c r="D2679" s="5">
        <v>487</v>
      </c>
      <c r="E2679" s="5">
        <v>573</v>
      </c>
      <c r="F2679" s="5">
        <v>1975335365</v>
      </c>
      <c r="G2679" s="5">
        <v>1083</v>
      </c>
      <c r="H2679" s="5">
        <v>1975335365</v>
      </c>
      <c r="I2679" s="6">
        <f t="shared" si="123"/>
        <v>0</v>
      </c>
      <c r="J2679" s="4" t="str">
        <f>VLOOKUP(A2679,districts!$A$4:$G$3181,6,FALSE)</f>
        <v>Kiskőrösi</v>
      </c>
      <c r="L2679" s="5">
        <f t="shared" si="124"/>
        <v>3317407.295687885</v>
      </c>
      <c r="M2679" s="5">
        <f t="shared" si="125"/>
        <v>1823947.70544783</v>
      </c>
    </row>
    <row r="2680" spans="1:13" x14ac:dyDescent="0.2">
      <c r="A2680" s="4" t="s">
        <v>381</v>
      </c>
      <c r="B2680" s="4" t="s">
        <v>6636</v>
      </c>
      <c r="C2680" s="5">
        <v>5782333212</v>
      </c>
      <c r="D2680" s="5">
        <v>1603</v>
      </c>
      <c r="E2680" s="5">
        <v>1787</v>
      </c>
      <c r="F2680" s="5">
        <v>8161594738</v>
      </c>
      <c r="G2680" s="5">
        <v>3473</v>
      </c>
      <c r="H2680" s="5">
        <v>8161594738</v>
      </c>
      <c r="I2680" s="6">
        <f t="shared" si="123"/>
        <v>0</v>
      </c>
      <c r="J2680" s="4" t="str">
        <f>VLOOKUP(A2680,districts!$A$4:$G$3181,6,FALSE)</f>
        <v>Dabasi</v>
      </c>
      <c r="L2680" s="5">
        <f t="shared" si="124"/>
        <v>3607194.7673112913</v>
      </c>
      <c r="M2680" s="5">
        <f t="shared" si="125"/>
        <v>2350012.8816585084</v>
      </c>
    </row>
    <row r="2681" spans="1:13" x14ac:dyDescent="0.2">
      <c r="A2681" s="4" t="s">
        <v>6637</v>
      </c>
      <c r="B2681" s="4" t="s">
        <v>6638</v>
      </c>
      <c r="C2681" s="5">
        <v>3353270914</v>
      </c>
      <c r="D2681" s="5">
        <v>877</v>
      </c>
      <c r="E2681" s="5">
        <v>1001</v>
      </c>
      <c r="F2681" s="5">
        <v>5021253597</v>
      </c>
      <c r="G2681" s="5">
        <v>1763</v>
      </c>
      <c r="H2681" s="5">
        <v>5021253597</v>
      </c>
      <c r="I2681" s="6">
        <f t="shared" si="123"/>
        <v>0</v>
      </c>
      <c r="J2681" s="4" t="str">
        <f>VLOOKUP(A2681,districts!$A$4:$G$3181,6,FALSE)</f>
        <v>Székesfehérvári</v>
      </c>
      <c r="L2681" s="5">
        <f t="shared" si="124"/>
        <v>3823570.0273660207</v>
      </c>
      <c r="M2681" s="5">
        <f t="shared" si="125"/>
        <v>2848130.2308564945</v>
      </c>
    </row>
    <row r="2682" spans="1:13" x14ac:dyDescent="0.2">
      <c r="A2682" s="4" t="s">
        <v>6639</v>
      </c>
      <c r="B2682" s="4" t="s">
        <v>6640</v>
      </c>
      <c r="C2682" s="5">
        <v>109907774</v>
      </c>
      <c r="D2682" s="5">
        <v>36</v>
      </c>
      <c r="E2682" s="5">
        <v>56</v>
      </c>
      <c r="F2682" s="5">
        <v>188784759</v>
      </c>
      <c r="G2682" s="5">
        <v>106</v>
      </c>
      <c r="H2682" s="5">
        <v>188784759</v>
      </c>
      <c r="I2682" s="6">
        <f t="shared" si="123"/>
        <v>0</v>
      </c>
      <c r="J2682" s="4" t="str">
        <f>VLOOKUP(A2682,districts!$A$4:$G$3181,6,FALSE)</f>
        <v>Balatonfüredi</v>
      </c>
      <c r="L2682" s="5">
        <f t="shared" si="124"/>
        <v>3052993.722222222</v>
      </c>
      <c r="M2682" s="5">
        <f t="shared" si="125"/>
        <v>1780988.2924528301</v>
      </c>
    </row>
    <row r="2683" spans="1:13" x14ac:dyDescent="0.2">
      <c r="A2683" s="4" t="s">
        <v>6641</v>
      </c>
      <c r="B2683" s="4" t="s">
        <v>6642</v>
      </c>
      <c r="C2683" s="5">
        <v>11309603812</v>
      </c>
      <c r="D2683" s="5">
        <v>2849</v>
      </c>
      <c r="E2683" s="5">
        <v>3443</v>
      </c>
      <c r="F2683" s="5">
        <v>16931128584</v>
      </c>
      <c r="G2683" s="5">
        <v>6335</v>
      </c>
      <c r="H2683" s="5">
        <v>16931128584</v>
      </c>
      <c r="I2683" s="6">
        <f t="shared" si="123"/>
        <v>0</v>
      </c>
      <c r="J2683" s="4" t="str">
        <f>VLOOKUP(A2683,districts!$A$4:$G$3181,6,FALSE)</f>
        <v>Szentendrei</v>
      </c>
      <c r="L2683" s="5">
        <f t="shared" si="124"/>
        <v>3969674.9076869078</v>
      </c>
      <c r="M2683" s="5">
        <f t="shared" si="125"/>
        <v>2672632.7677979479</v>
      </c>
    </row>
    <row r="2684" spans="1:13" x14ac:dyDescent="0.2">
      <c r="A2684" s="4" t="s">
        <v>6643</v>
      </c>
      <c r="B2684" s="4" t="s">
        <v>6644</v>
      </c>
      <c r="C2684" s="5">
        <v>1518064034</v>
      </c>
      <c r="D2684" s="5">
        <v>402</v>
      </c>
      <c r="E2684" s="5">
        <v>476</v>
      </c>
      <c r="F2684" s="5">
        <v>2170548586</v>
      </c>
      <c r="G2684" s="5">
        <v>852</v>
      </c>
      <c r="H2684" s="5">
        <v>2170548586</v>
      </c>
      <c r="I2684" s="6">
        <f t="shared" si="123"/>
        <v>0</v>
      </c>
      <c r="J2684" s="4" t="str">
        <f>VLOOKUP(A2684,districts!$A$4:$G$3181,6,FALSE)</f>
        <v>Pápai</v>
      </c>
      <c r="L2684" s="5">
        <f t="shared" si="124"/>
        <v>3776278.6915422888</v>
      </c>
      <c r="M2684" s="5">
        <f t="shared" si="125"/>
        <v>2547592.2370892018</v>
      </c>
    </row>
    <row r="2685" spans="1:13" x14ac:dyDescent="0.2">
      <c r="A2685" s="4" t="s">
        <v>6645</v>
      </c>
      <c r="B2685" s="4" t="s">
        <v>6646</v>
      </c>
      <c r="C2685" s="5">
        <v>567067642</v>
      </c>
      <c r="D2685" s="5">
        <v>160</v>
      </c>
      <c r="E2685" s="5">
        <v>189</v>
      </c>
      <c r="F2685" s="5">
        <v>662157805</v>
      </c>
      <c r="G2685" s="5">
        <v>365</v>
      </c>
      <c r="H2685" s="5">
        <v>662157805</v>
      </c>
      <c r="I2685" s="6">
        <f t="shared" si="123"/>
        <v>0</v>
      </c>
      <c r="J2685" s="4" t="str">
        <f>VLOOKUP(A2685,districts!$A$4:$G$3181,6,FALSE)</f>
        <v>Vásárosnaményi</v>
      </c>
      <c r="L2685" s="5">
        <f t="shared" si="124"/>
        <v>3544172.7625000002</v>
      </c>
      <c r="M2685" s="5">
        <f t="shared" si="125"/>
        <v>1814130.9726027397</v>
      </c>
    </row>
    <row r="2686" spans="1:13" x14ac:dyDescent="0.2">
      <c r="A2686" s="4" t="s">
        <v>6647</v>
      </c>
      <c r="B2686" s="4" t="s">
        <v>6648</v>
      </c>
      <c r="C2686" s="5">
        <v>15306788008</v>
      </c>
      <c r="D2686" s="5">
        <v>3272</v>
      </c>
      <c r="E2686" s="5">
        <v>3833</v>
      </c>
      <c r="F2686" s="5">
        <v>21396041322</v>
      </c>
      <c r="G2686" s="5">
        <v>6937</v>
      </c>
      <c r="H2686" s="5">
        <v>21399651296</v>
      </c>
      <c r="I2686" s="6">
        <f t="shared" si="123"/>
        <v>3609974</v>
      </c>
      <c r="J2686" s="4" t="str">
        <f>VLOOKUP(A2686,districts!$A$4:$G$3181,6,FALSE)</f>
        <v>Szigetszentmiklósi</v>
      </c>
      <c r="L2686" s="5">
        <f t="shared" si="124"/>
        <v>4678113.6943765283</v>
      </c>
      <c r="M2686" s="5">
        <f t="shared" si="125"/>
        <v>3084856.7530632839</v>
      </c>
    </row>
    <row r="2687" spans="1:13" x14ac:dyDescent="0.2">
      <c r="A2687" s="4" t="s">
        <v>6649</v>
      </c>
      <c r="B2687" s="4" t="s">
        <v>6650</v>
      </c>
      <c r="C2687" s="5">
        <v>431921482</v>
      </c>
      <c r="D2687" s="5">
        <v>220</v>
      </c>
      <c r="E2687" s="5">
        <v>247</v>
      </c>
      <c r="F2687" s="5">
        <v>464254216</v>
      </c>
      <c r="G2687" s="5">
        <v>585</v>
      </c>
      <c r="H2687" s="5">
        <v>464254216</v>
      </c>
      <c r="I2687" s="6">
        <f t="shared" si="123"/>
        <v>0</v>
      </c>
      <c r="J2687" s="4" t="str">
        <f>VLOOKUP(A2687,districts!$A$4:$G$3181,6,FALSE)</f>
        <v>Tokaji</v>
      </c>
      <c r="L2687" s="5">
        <f t="shared" si="124"/>
        <v>1963279.4636363636</v>
      </c>
      <c r="M2687" s="5">
        <f t="shared" si="125"/>
        <v>793596.95042735047</v>
      </c>
    </row>
    <row r="2688" spans="1:13" x14ac:dyDescent="0.2">
      <c r="A2688" s="4" t="s">
        <v>6651</v>
      </c>
      <c r="B2688" s="4" t="s">
        <v>6652</v>
      </c>
      <c r="C2688" s="5">
        <v>4878754217</v>
      </c>
      <c r="D2688" s="5">
        <v>1556</v>
      </c>
      <c r="E2688" s="5">
        <v>1715</v>
      </c>
      <c r="F2688" s="5">
        <v>6181353789</v>
      </c>
      <c r="G2688" s="5">
        <v>3623</v>
      </c>
      <c r="H2688" s="5">
        <v>6181353789</v>
      </c>
      <c r="I2688" s="6">
        <f t="shared" si="123"/>
        <v>0</v>
      </c>
      <c r="J2688" s="4" t="str">
        <f>VLOOKUP(A2688,districts!$A$4:$G$3181,6,FALSE)</f>
        <v>Szerencsi</v>
      </c>
      <c r="L2688" s="5">
        <f t="shared" si="124"/>
        <v>3135446.1548843188</v>
      </c>
      <c r="M2688" s="5">
        <f t="shared" si="125"/>
        <v>1706142.3651669887</v>
      </c>
    </row>
    <row r="2689" spans="1:13" x14ac:dyDescent="0.2">
      <c r="A2689" s="4" t="s">
        <v>6653</v>
      </c>
      <c r="B2689" s="4" t="s">
        <v>6654</v>
      </c>
      <c r="C2689" s="5">
        <v>865064068</v>
      </c>
      <c r="D2689" s="5">
        <v>436</v>
      </c>
      <c r="E2689" s="5">
        <v>467</v>
      </c>
      <c r="F2689" s="5">
        <v>984636002</v>
      </c>
      <c r="G2689" s="5">
        <v>1210</v>
      </c>
      <c r="H2689" s="5">
        <v>984636002</v>
      </c>
      <c r="I2689" s="6">
        <f t="shared" si="123"/>
        <v>0</v>
      </c>
      <c r="J2689" s="4" t="str">
        <f>VLOOKUP(A2689,districts!$A$4:$G$3181,6,FALSE)</f>
        <v>Szerencsi</v>
      </c>
      <c r="L2689" s="5">
        <f t="shared" si="124"/>
        <v>1984091.8990825687</v>
      </c>
      <c r="M2689" s="5">
        <f t="shared" si="125"/>
        <v>813748.76198347111</v>
      </c>
    </row>
    <row r="2690" spans="1:13" x14ac:dyDescent="0.2">
      <c r="A2690" s="4" t="s">
        <v>6655</v>
      </c>
      <c r="B2690" s="4" t="s">
        <v>6656</v>
      </c>
      <c r="C2690" s="5">
        <v>1805328887</v>
      </c>
      <c r="D2690" s="5">
        <v>686</v>
      </c>
      <c r="E2690" s="5">
        <v>768</v>
      </c>
      <c r="F2690" s="5">
        <v>2281656102</v>
      </c>
      <c r="G2690" s="5">
        <v>1905</v>
      </c>
      <c r="H2690" s="5">
        <v>2281656102</v>
      </c>
      <c r="I2690" s="6">
        <f t="shared" ref="I2690:I2753" si="126">H2690-F2690</f>
        <v>0</v>
      </c>
      <c r="J2690" s="4" t="str">
        <f>VLOOKUP(A2690,districts!$A$4:$G$3181,6,FALSE)</f>
        <v>Szerencsi</v>
      </c>
      <c r="L2690" s="5">
        <f t="shared" ref="L2690:L2753" si="127">C2690/D2690</f>
        <v>2631674.7623906704</v>
      </c>
      <c r="M2690" s="5">
        <f t="shared" ref="M2690:M2753" si="128">H2690/G2690</f>
        <v>1197719.7385826772</v>
      </c>
    </row>
    <row r="2691" spans="1:13" x14ac:dyDescent="0.2">
      <c r="A2691" s="4" t="s">
        <v>6657</v>
      </c>
      <c r="B2691" s="4" t="s">
        <v>6658</v>
      </c>
      <c r="C2691" s="5">
        <v>1200170274</v>
      </c>
      <c r="D2691" s="5">
        <v>301</v>
      </c>
      <c r="E2691" s="5">
        <v>355</v>
      </c>
      <c r="F2691" s="5">
        <v>1496847910</v>
      </c>
      <c r="G2691" s="5">
        <v>668</v>
      </c>
      <c r="H2691" s="5">
        <v>1496847910</v>
      </c>
      <c r="I2691" s="6">
        <f t="shared" si="126"/>
        <v>0</v>
      </c>
      <c r="J2691" s="4" t="str">
        <f>VLOOKUP(A2691,districts!$A$4:$G$3181,6,FALSE)</f>
        <v>Tapolcai</v>
      </c>
      <c r="L2691" s="5">
        <f t="shared" si="127"/>
        <v>3987276.6578073092</v>
      </c>
      <c r="M2691" s="5">
        <f t="shared" si="128"/>
        <v>2240790.2844311376</v>
      </c>
    </row>
    <row r="2692" spans="1:13" x14ac:dyDescent="0.2">
      <c r="A2692" s="4" t="s">
        <v>6659</v>
      </c>
      <c r="B2692" s="4" t="s">
        <v>6660</v>
      </c>
      <c r="C2692" s="5">
        <v>2311697555</v>
      </c>
      <c r="D2692" s="5">
        <v>663</v>
      </c>
      <c r="E2692" s="5">
        <v>773</v>
      </c>
      <c r="F2692" s="5">
        <v>3090956215</v>
      </c>
      <c r="G2692" s="5">
        <v>1712</v>
      </c>
      <c r="H2692" s="5">
        <v>3090956215</v>
      </c>
      <c r="I2692" s="6">
        <f t="shared" si="126"/>
        <v>0</v>
      </c>
      <c r="J2692" s="4" t="str">
        <f>VLOOKUP(A2692,districts!$A$4:$G$3181,6,FALSE)</f>
        <v>Szerencsi</v>
      </c>
      <c r="L2692" s="5">
        <f t="shared" si="127"/>
        <v>3486723.3107088991</v>
      </c>
      <c r="M2692" s="5">
        <f t="shared" si="128"/>
        <v>1805465.0788551401</v>
      </c>
    </row>
    <row r="2693" spans="1:13" x14ac:dyDescent="0.2">
      <c r="A2693" s="4" t="s">
        <v>367</v>
      </c>
      <c r="B2693" s="4" t="s">
        <v>6661</v>
      </c>
      <c r="C2693" s="5">
        <v>12122901851</v>
      </c>
      <c r="D2693" s="5">
        <v>3236</v>
      </c>
      <c r="E2693" s="5">
        <v>3953</v>
      </c>
      <c r="F2693" s="5">
        <v>16478616188</v>
      </c>
      <c r="G2693" s="5">
        <v>7875</v>
      </c>
      <c r="H2693" s="5">
        <v>16502164214</v>
      </c>
      <c r="I2693" s="6">
        <f t="shared" si="126"/>
        <v>23548026</v>
      </c>
      <c r="J2693" s="4" t="str">
        <f>VLOOKUP(A2693,districts!$A$4:$G$3181,6,FALSE)</f>
        <v>Tamási</v>
      </c>
      <c r="L2693" s="5">
        <f t="shared" si="127"/>
        <v>3746261.3878244748</v>
      </c>
      <c r="M2693" s="5">
        <f t="shared" si="128"/>
        <v>2095512.916063492</v>
      </c>
    </row>
    <row r="2694" spans="1:13" x14ac:dyDescent="0.2">
      <c r="A2694" s="4" t="s">
        <v>6662</v>
      </c>
      <c r="B2694" s="4" t="s">
        <v>6663</v>
      </c>
      <c r="C2694" s="5">
        <v>1723240904</v>
      </c>
      <c r="D2694" s="5">
        <v>378</v>
      </c>
      <c r="E2694" s="5">
        <v>448</v>
      </c>
      <c r="F2694" s="5">
        <v>2293381174</v>
      </c>
      <c r="G2694" s="5">
        <v>788</v>
      </c>
      <c r="H2694" s="5">
        <v>2293381174</v>
      </c>
      <c r="I2694" s="6">
        <f t="shared" si="126"/>
        <v>0</v>
      </c>
      <c r="J2694" s="4" t="str">
        <f>VLOOKUP(A2694,districts!$A$4:$G$3181,6,FALSE)</f>
        <v>Szombathelyi</v>
      </c>
      <c r="L2694" s="5">
        <f t="shared" si="127"/>
        <v>4558838.3703703703</v>
      </c>
      <c r="M2694" s="5">
        <f t="shared" si="128"/>
        <v>2910382.2005076143</v>
      </c>
    </row>
    <row r="2695" spans="1:13" x14ac:dyDescent="0.2">
      <c r="A2695" s="4" t="s">
        <v>6664</v>
      </c>
      <c r="B2695" s="4" t="s">
        <v>6665</v>
      </c>
      <c r="C2695" s="5">
        <v>1490502100</v>
      </c>
      <c r="D2695" s="5">
        <v>379</v>
      </c>
      <c r="E2695" s="5">
        <v>431</v>
      </c>
      <c r="F2695" s="5">
        <v>2393125213</v>
      </c>
      <c r="G2695" s="5">
        <v>743</v>
      </c>
      <c r="H2695" s="5">
        <v>2393125213</v>
      </c>
      <c r="I2695" s="6">
        <f t="shared" si="126"/>
        <v>0</v>
      </c>
      <c r="J2695" s="4" t="str">
        <f>VLOOKUP(A2695,districts!$A$4:$G$3181,6,FALSE)</f>
        <v>Pannonhalmi</v>
      </c>
      <c r="L2695" s="5">
        <f t="shared" si="127"/>
        <v>3932723.2189973616</v>
      </c>
      <c r="M2695" s="5">
        <f t="shared" si="128"/>
        <v>3220895.3068640647</v>
      </c>
    </row>
    <row r="2696" spans="1:13" x14ac:dyDescent="0.2">
      <c r="A2696" s="4" t="s">
        <v>382</v>
      </c>
      <c r="B2696" s="4" t="s">
        <v>6666</v>
      </c>
      <c r="C2696" s="5">
        <v>5763448423</v>
      </c>
      <c r="D2696" s="5">
        <v>1621</v>
      </c>
      <c r="E2696" s="5">
        <v>1845</v>
      </c>
      <c r="F2696" s="5">
        <v>7767696944</v>
      </c>
      <c r="G2696" s="5">
        <v>3730</v>
      </c>
      <c r="H2696" s="5">
        <v>7767696944</v>
      </c>
      <c r="I2696" s="6">
        <f t="shared" si="126"/>
        <v>0</v>
      </c>
      <c r="J2696" s="4" t="str">
        <f>VLOOKUP(A2696,districts!$A$4:$G$3181,6,FALSE)</f>
        <v>Nagykátai</v>
      </c>
      <c r="L2696" s="5">
        <f t="shared" si="127"/>
        <v>3555489.4651449723</v>
      </c>
      <c r="M2696" s="5">
        <f t="shared" si="128"/>
        <v>2082492.4782841823</v>
      </c>
    </row>
    <row r="2697" spans="1:13" x14ac:dyDescent="0.2">
      <c r="A2697" s="4" t="s">
        <v>6667</v>
      </c>
      <c r="B2697" s="4" t="s">
        <v>6668</v>
      </c>
      <c r="C2697" s="5">
        <v>5612921929</v>
      </c>
      <c r="D2697" s="5">
        <v>1671</v>
      </c>
      <c r="E2697" s="5">
        <v>1858</v>
      </c>
      <c r="F2697" s="5">
        <v>7523351379</v>
      </c>
      <c r="G2697" s="5">
        <v>3741</v>
      </c>
      <c r="H2697" s="5">
        <v>7523351379</v>
      </c>
      <c r="I2697" s="6">
        <f t="shared" si="126"/>
        <v>0</v>
      </c>
      <c r="J2697" s="4" t="str">
        <f>VLOOKUP(A2697,districts!$A$4:$G$3181,6,FALSE)</f>
        <v>Nagykátai</v>
      </c>
      <c r="L2697" s="5">
        <f t="shared" si="127"/>
        <v>3359019.7061639735</v>
      </c>
      <c r="M2697" s="5">
        <f t="shared" si="128"/>
        <v>2011053.5629510826</v>
      </c>
    </row>
    <row r="2698" spans="1:13" x14ac:dyDescent="0.2">
      <c r="A2698" s="4" t="s">
        <v>6669</v>
      </c>
      <c r="B2698" s="4" t="s">
        <v>6670</v>
      </c>
      <c r="C2698" s="5">
        <v>4404323715</v>
      </c>
      <c r="D2698" s="5">
        <v>1364</v>
      </c>
      <c r="E2698" s="5">
        <v>1524</v>
      </c>
      <c r="F2698" s="5">
        <v>6524463493</v>
      </c>
      <c r="G2698" s="5">
        <v>2855</v>
      </c>
      <c r="H2698" s="5">
        <v>6524463493</v>
      </c>
      <c r="I2698" s="6">
        <f t="shared" si="126"/>
        <v>0</v>
      </c>
      <c r="J2698" s="4" t="str">
        <f>VLOOKUP(A2698,districts!$A$4:$G$3181,6,FALSE)</f>
        <v>Nagykátai</v>
      </c>
      <c r="L2698" s="5">
        <f t="shared" si="127"/>
        <v>3228976.3306451612</v>
      </c>
      <c r="M2698" s="5">
        <f t="shared" si="128"/>
        <v>2285276.1796847638</v>
      </c>
    </row>
    <row r="2699" spans="1:13" x14ac:dyDescent="0.2">
      <c r="A2699" s="4" t="s">
        <v>6671</v>
      </c>
      <c r="B2699" s="4" t="s">
        <v>6672</v>
      </c>
      <c r="C2699" s="5">
        <v>10982579691</v>
      </c>
      <c r="D2699" s="5">
        <v>2953</v>
      </c>
      <c r="E2699" s="5">
        <v>3308</v>
      </c>
      <c r="F2699" s="5">
        <v>15506156688</v>
      </c>
      <c r="G2699" s="5">
        <v>6335</v>
      </c>
      <c r="H2699" s="5">
        <v>15506156688</v>
      </c>
      <c r="I2699" s="6">
        <f t="shared" si="126"/>
        <v>0</v>
      </c>
      <c r="J2699" s="4" t="str">
        <f>VLOOKUP(A2699,districts!$A$4:$G$3181,6,FALSE)</f>
        <v>Nagykátai</v>
      </c>
      <c r="L2699" s="5">
        <f t="shared" si="127"/>
        <v>3719126.2075855061</v>
      </c>
      <c r="M2699" s="5">
        <f t="shared" si="128"/>
        <v>2447696.3990528807</v>
      </c>
    </row>
    <row r="2700" spans="1:13" x14ac:dyDescent="0.2">
      <c r="A2700" s="4" t="s">
        <v>6673</v>
      </c>
      <c r="B2700" s="4" t="s">
        <v>6674</v>
      </c>
      <c r="C2700" s="5">
        <v>10047401778</v>
      </c>
      <c r="D2700" s="5">
        <v>2828</v>
      </c>
      <c r="E2700" s="5">
        <v>3113</v>
      </c>
      <c r="F2700" s="5">
        <v>13118052756</v>
      </c>
      <c r="G2700" s="5">
        <v>6315</v>
      </c>
      <c r="H2700" s="5">
        <v>13118052756</v>
      </c>
      <c r="I2700" s="6">
        <f t="shared" si="126"/>
        <v>0</v>
      </c>
      <c r="J2700" s="4" t="str">
        <f>VLOOKUP(A2700,districts!$A$4:$G$3181,6,FALSE)</f>
        <v>Nagykátai</v>
      </c>
      <c r="L2700" s="5">
        <f t="shared" si="127"/>
        <v>3552829.4830268743</v>
      </c>
      <c r="M2700" s="5">
        <f t="shared" si="128"/>
        <v>2077284.6802850356</v>
      </c>
    </row>
    <row r="2701" spans="1:13" x14ac:dyDescent="0.2">
      <c r="A2701" s="4" t="s">
        <v>6675</v>
      </c>
      <c r="B2701" s="4" t="s">
        <v>6676</v>
      </c>
      <c r="C2701" s="5">
        <v>9706641562</v>
      </c>
      <c r="D2701" s="5">
        <v>2703</v>
      </c>
      <c r="E2701" s="5">
        <v>3191</v>
      </c>
      <c r="F2701" s="5">
        <v>12861732255</v>
      </c>
      <c r="G2701" s="5">
        <v>5805</v>
      </c>
      <c r="H2701" s="5">
        <v>12861732255</v>
      </c>
      <c r="I2701" s="6">
        <f t="shared" si="126"/>
        <v>0</v>
      </c>
      <c r="J2701" s="4" t="str">
        <f>VLOOKUP(A2701,districts!$A$4:$G$3181,6,FALSE)</f>
        <v>Nagykátai</v>
      </c>
      <c r="L2701" s="5">
        <f t="shared" si="127"/>
        <v>3591062.361080281</v>
      </c>
      <c r="M2701" s="5">
        <f t="shared" si="128"/>
        <v>2215630.0180878551</v>
      </c>
    </row>
    <row r="2702" spans="1:13" x14ac:dyDescent="0.2">
      <c r="A2702" s="4" t="s">
        <v>6677</v>
      </c>
      <c r="B2702" s="4" t="s">
        <v>6678</v>
      </c>
      <c r="C2702" s="5">
        <v>4996933518</v>
      </c>
      <c r="D2702" s="5">
        <v>1411</v>
      </c>
      <c r="E2702" s="5">
        <v>1603</v>
      </c>
      <c r="F2702" s="5">
        <v>6618208420</v>
      </c>
      <c r="G2702" s="5">
        <v>3080</v>
      </c>
      <c r="H2702" s="5">
        <v>6618208420</v>
      </c>
      <c r="I2702" s="6">
        <f t="shared" si="126"/>
        <v>0</v>
      </c>
      <c r="J2702" s="4" t="str">
        <f>VLOOKUP(A2702,districts!$A$4:$G$3181,6,FALSE)</f>
        <v>Ceglédi</v>
      </c>
      <c r="L2702" s="5">
        <f t="shared" si="127"/>
        <v>3541412.8405386251</v>
      </c>
      <c r="M2702" s="5">
        <f t="shared" si="128"/>
        <v>2148768.9675324676</v>
      </c>
    </row>
    <row r="2703" spans="1:13" x14ac:dyDescent="0.2">
      <c r="A2703" s="4" t="s">
        <v>6679</v>
      </c>
      <c r="B2703" s="4" t="s">
        <v>6680</v>
      </c>
      <c r="C2703" s="5">
        <v>5487823816</v>
      </c>
      <c r="D2703" s="5">
        <v>1199</v>
      </c>
      <c r="E2703" s="5">
        <v>1415</v>
      </c>
      <c r="F2703" s="5">
        <v>7227896574</v>
      </c>
      <c r="G2703" s="5">
        <v>2623</v>
      </c>
      <c r="H2703" s="5">
        <v>7227896574</v>
      </c>
      <c r="I2703" s="6">
        <f t="shared" si="126"/>
        <v>0</v>
      </c>
      <c r="J2703" s="4" t="str">
        <f>VLOOKUP(A2703,districts!$A$4:$G$3181,6,FALSE)</f>
        <v>Szombathelyi</v>
      </c>
      <c r="L2703" s="5">
        <f t="shared" si="127"/>
        <v>4577000.6805671388</v>
      </c>
      <c r="M2703" s="5">
        <f t="shared" si="128"/>
        <v>2755583.9016393442</v>
      </c>
    </row>
    <row r="2704" spans="1:13" x14ac:dyDescent="0.2">
      <c r="A2704" s="4" t="s">
        <v>6681</v>
      </c>
      <c r="B2704" s="4" t="s">
        <v>6682</v>
      </c>
      <c r="C2704" s="5">
        <v>23033392878</v>
      </c>
      <c r="D2704" s="5">
        <v>6086</v>
      </c>
      <c r="E2704" s="5">
        <v>7434</v>
      </c>
      <c r="F2704" s="5">
        <v>33235685440</v>
      </c>
      <c r="G2704" s="5">
        <v>14758</v>
      </c>
      <c r="H2704" s="5">
        <v>33235685440</v>
      </c>
      <c r="I2704" s="6">
        <f t="shared" si="126"/>
        <v>0</v>
      </c>
      <c r="J2704" s="4" t="str">
        <f>VLOOKUP(A2704,districts!$A$4:$G$3181,6,FALSE)</f>
        <v>Tapolcai</v>
      </c>
      <c r="L2704" s="5">
        <f t="shared" si="127"/>
        <v>3784652.1324350969</v>
      </c>
      <c r="M2704" s="5">
        <f t="shared" si="128"/>
        <v>2252045.3611600487</v>
      </c>
    </row>
    <row r="2705" spans="1:13" x14ac:dyDescent="0.2">
      <c r="A2705" s="4" t="s">
        <v>6683</v>
      </c>
      <c r="B2705" s="4" t="s">
        <v>6684</v>
      </c>
      <c r="C2705" s="5">
        <v>479325059</v>
      </c>
      <c r="D2705" s="5">
        <v>202</v>
      </c>
      <c r="E2705" s="5">
        <v>238</v>
      </c>
      <c r="F2705" s="5">
        <v>897677162</v>
      </c>
      <c r="G2705" s="5">
        <v>657</v>
      </c>
      <c r="H2705" s="5">
        <v>897677162</v>
      </c>
      <c r="I2705" s="6">
        <f t="shared" si="126"/>
        <v>0</v>
      </c>
      <c r="J2705" s="4" t="str">
        <f>VLOOKUP(A2705,districts!$A$4:$G$3181,6,FALSE)</f>
        <v>Marcali</v>
      </c>
      <c r="L2705" s="5">
        <f t="shared" si="127"/>
        <v>2372896.3316831682</v>
      </c>
      <c r="M2705" s="5">
        <f t="shared" si="128"/>
        <v>1366327.491628615</v>
      </c>
    </row>
    <row r="2706" spans="1:13" x14ac:dyDescent="0.2">
      <c r="A2706" s="4" t="s">
        <v>6685</v>
      </c>
      <c r="B2706" s="4" t="s">
        <v>6686</v>
      </c>
      <c r="C2706" s="5">
        <v>2241461595</v>
      </c>
      <c r="D2706" s="5">
        <v>535</v>
      </c>
      <c r="E2706" s="5">
        <v>589</v>
      </c>
      <c r="F2706" s="5">
        <v>3379426965</v>
      </c>
      <c r="G2706" s="5">
        <v>928</v>
      </c>
      <c r="H2706" s="5">
        <v>3379426965</v>
      </c>
      <c r="I2706" s="6">
        <f t="shared" si="126"/>
        <v>0</v>
      </c>
      <c r="J2706" s="4" t="str">
        <f>VLOOKUP(A2706,districts!$A$4:$G$3181,6,FALSE)</f>
        <v>Pannonhalmi</v>
      </c>
      <c r="L2706" s="5">
        <f t="shared" si="127"/>
        <v>4189647.8411214952</v>
      </c>
      <c r="M2706" s="5">
        <f t="shared" si="128"/>
        <v>3641623.8846982759</v>
      </c>
    </row>
    <row r="2707" spans="1:13" x14ac:dyDescent="0.2">
      <c r="A2707" s="4" t="s">
        <v>6687</v>
      </c>
      <c r="B2707" s="4" t="s">
        <v>6688</v>
      </c>
      <c r="C2707" s="5">
        <v>2569003129</v>
      </c>
      <c r="D2707" s="5">
        <v>760</v>
      </c>
      <c r="E2707" s="5">
        <v>865</v>
      </c>
      <c r="F2707" s="5">
        <v>3406415686</v>
      </c>
      <c r="G2707" s="5">
        <v>1924</v>
      </c>
      <c r="H2707" s="5">
        <v>3406415686</v>
      </c>
      <c r="I2707" s="6">
        <f t="shared" si="126"/>
        <v>0</v>
      </c>
      <c r="J2707" s="4" t="str">
        <f>VLOOKUP(A2707,districts!$A$4:$G$3181,6,FALSE)</f>
        <v>Pásztói</v>
      </c>
      <c r="L2707" s="5">
        <f t="shared" si="127"/>
        <v>3380267.2749999999</v>
      </c>
      <c r="M2707" s="5">
        <f t="shared" si="128"/>
        <v>1770486.3232848232</v>
      </c>
    </row>
    <row r="2708" spans="1:13" x14ac:dyDescent="0.2">
      <c r="A2708" s="4" t="s">
        <v>6689</v>
      </c>
      <c r="B2708" s="4" t="s">
        <v>6690</v>
      </c>
      <c r="C2708" s="5">
        <v>1364527490</v>
      </c>
      <c r="D2708" s="5">
        <v>451</v>
      </c>
      <c r="E2708" s="5">
        <v>517</v>
      </c>
      <c r="F2708" s="5">
        <v>1608002384</v>
      </c>
      <c r="G2708" s="5">
        <v>1146</v>
      </c>
      <c r="H2708" s="5">
        <v>1608002384</v>
      </c>
      <c r="I2708" s="6">
        <f t="shared" si="126"/>
        <v>0</v>
      </c>
      <c r="J2708" s="4" t="str">
        <f>VLOOKUP(A2708,districts!$A$4:$G$3181,6,FALSE)</f>
        <v>Nagyatádi</v>
      </c>
      <c r="L2708" s="5">
        <f t="shared" si="127"/>
        <v>3025559.8447893569</v>
      </c>
      <c r="M2708" s="5">
        <f t="shared" si="128"/>
        <v>1403143.4415357767</v>
      </c>
    </row>
    <row r="2709" spans="1:13" x14ac:dyDescent="0.2">
      <c r="A2709" s="4" t="s">
        <v>6691</v>
      </c>
      <c r="B2709" s="4" t="s">
        <v>6692</v>
      </c>
      <c r="C2709" s="5">
        <v>3722700227</v>
      </c>
      <c r="D2709" s="5">
        <v>1105</v>
      </c>
      <c r="E2709" s="5">
        <v>1277</v>
      </c>
      <c r="F2709" s="5">
        <v>5087782908</v>
      </c>
      <c r="G2709" s="5">
        <v>2787</v>
      </c>
      <c r="H2709" s="5">
        <v>5087782908</v>
      </c>
      <c r="I2709" s="6">
        <f t="shared" si="126"/>
        <v>0</v>
      </c>
      <c r="J2709" s="4" t="str">
        <f>VLOOKUP(A2709,districts!$A$4:$G$3181,6,FALSE)</f>
        <v>Tokaji</v>
      </c>
      <c r="L2709" s="5">
        <f t="shared" si="127"/>
        <v>3368959.481447964</v>
      </c>
      <c r="M2709" s="5">
        <f t="shared" si="128"/>
        <v>1825541.0505920344</v>
      </c>
    </row>
    <row r="2710" spans="1:13" x14ac:dyDescent="0.2">
      <c r="A2710" s="4" t="s">
        <v>6693</v>
      </c>
      <c r="B2710" s="4" t="s">
        <v>6694</v>
      </c>
      <c r="C2710" s="5">
        <v>2074206774</v>
      </c>
      <c r="D2710" s="5">
        <v>533</v>
      </c>
      <c r="E2710" s="5">
        <v>621</v>
      </c>
      <c r="F2710" s="5">
        <v>2806952490</v>
      </c>
      <c r="G2710" s="5">
        <v>1137</v>
      </c>
      <c r="H2710" s="5">
        <v>2806952490</v>
      </c>
      <c r="I2710" s="6">
        <f t="shared" si="126"/>
        <v>0</v>
      </c>
      <c r="J2710" s="4" t="str">
        <f>VLOOKUP(A2710,districts!$A$4:$G$3181,6,FALSE)</f>
        <v>Mezőkövesdi</v>
      </c>
      <c r="L2710" s="5">
        <f t="shared" si="127"/>
        <v>3891569.9324577861</v>
      </c>
      <c r="M2710" s="5">
        <f t="shared" si="128"/>
        <v>2468735.6992084431</v>
      </c>
    </row>
    <row r="2711" spans="1:13" x14ac:dyDescent="0.2">
      <c r="A2711" s="4" t="s">
        <v>6695</v>
      </c>
      <c r="B2711" s="4" t="s">
        <v>6696</v>
      </c>
      <c r="C2711" s="5">
        <v>1767442354</v>
      </c>
      <c r="D2711" s="5">
        <v>469</v>
      </c>
      <c r="E2711" s="5">
        <v>534</v>
      </c>
      <c r="F2711" s="5">
        <v>2691650910</v>
      </c>
      <c r="G2711" s="5">
        <v>1030</v>
      </c>
      <c r="H2711" s="5">
        <v>2691650910</v>
      </c>
      <c r="I2711" s="6">
        <f t="shared" si="126"/>
        <v>0</v>
      </c>
      <c r="J2711" s="4" t="str">
        <f>VLOOKUP(A2711,districts!$A$4:$G$3181,6,FALSE)</f>
        <v>Kazincbarcikai</v>
      </c>
      <c r="L2711" s="5">
        <f t="shared" si="127"/>
        <v>3768533.8038379531</v>
      </c>
      <c r="M2711" s="5">
        <f t="shared" si="128"/>
        <v>2613253.3106796117</v>
      </c>
    </row>
    <row r="2712" spans="1:13" x14ac:dyDescent="0.2">
      <c r="A2712" s="4" t="s">
        <v>6697</v>
      </c>
      <c r="B2712" s="4" t="s">
        <v>6698</v>
      </c>
      <c r="C2712" s="5">
        <v>3691645121</v>
      </c>
      <c r="D2712" s="5">
        <v>839</v>
      </c>
      <c r="E2712" s="5">
        <v>963</v>
      </c>
      <c r="F2712" s="5">
        <v>4851226651</v>
      </c>
      <c r="G2712" s="5">
        <v>1748</v>
      </c>
      <c r="H2712" s="5">
        <v>4851246513</v>
      </c>
      <c r="I2712" s="6">
        <f t="shared" si="126"/>
        <v>19862</v>
      </c>
      <c r="J2712" s="4" t="str">
        <f>VLOOKUP(A2712,districts!$A$4:$G$3181,6,FALSE)</f>
        <v>Tatai</v>
      </c>
      <c r="L2712" s="5">
        <f t="shared" si="127"/>
        <v>4400053.7794994041</v>
      </c>
      <c r="M2712" s="5">
        <f t="shared" si="128"/>
        <v>2775312.6504576658</v>
      </c>
    </row>
    <row r="2713" spans="1:13" x14ac:dyDescent="0.2">
      <c r="A2713" s="4" t="s">
        <v>6699</v>
      </c>
      <c r="B2713" s="4" t="s">
        <v>6700</v>
      </c>
      <c r="C2713" s="5">
        <v>1303228387</v>
      </c>
      <c r="D2713" s="5">
        <v>352</v>
      </c>
      <c r="E2713" s="5">
        <v>409</v>
      </c>
      <c r="F2713" s="5">
        <v>1539014748</v>
      </c>
      <c r="G2713" s="5">
        <v>780</v>
      </c>
      <c r="H2713" s="5">
        <v>1539014748</v>
      </c>
      <c r="I2713" s="6">
        <f t="shared" si="126"/>
        <v>0</v>
      </c>
      <c r="J2713" s="4" t="str">
        <f>VLOOKUP(A2713,districts!$A$4:$G$3181,6,FALSE)</f>
        <v>Békési</v>
      </c>
      <c r="L2713" s="5">
        <f t="shared" si="127"/>
        <v>3702353.3721590908</v>
      </c>
      <c r="M2713" s="5">
        <f t="shared" si="128"/>
        <v>1973095.8307692308</v>
      </c>
    </row>
    <row r="2714" spans="1:13" x14ac:dyDescent="0.2">
      <c r="A2714" s="4" t="s">
        <v>368</v>
      </c>
      <c r="B2714" s="4" t="s">
        <v>6701</v>
      </c>
      <c r="C2714" s="5">
        <v>5872892761</v>
      </c>
      <c r="D2714" s="5">
        <v>1223</v>
      </c>
      <c r="E2714" s="5">
        <v>1477</v>
      </c>
      <c r="F2714" s="5">
        <v>8160359037</v>
      </c>
      <c r="G2714" s="5">
        <v>2726</v>
      </c>
      <c r="H2714" s="5">
        <v>8160436842</v>
      </c>
      <c r="I2714" s="6">
        <f t="shared" si="126"/>
        <v>77805</v>
      </c>
      <c r="J2714" s="4" t="str">
        <f>VLOOKUP(A2714,districts!$A$4:$G$3181,6,FALSE)</f>
        <v>Tatabányai</v>
      </c>
      <c r="L2714" s="5">
        <f t="shared" si="127"/>
        <v>4802038.2346688472</v>
      </c>
      <c r="M2714" s="5">
        <f t="shared" si="128"/>
        <v>2993557.1687454144</v>
      </c>
    </row>
    <row r="2715" spans="1:13" x14ac:dyDescent="0.2">
      <c r="A2715" s="4" t="s">
        <v>7639</v>
      </c>
      <c r="B2715" s="4" t="s">
        <v>6702</v>
      </c>
      <c r="C2715" s="5">
        <v>787548989</v>
      </c>
      <c r="D2715" s="5">
        <v>225</v>
      </c>
      <c r="E2715" s="5">
        <v>253</v>
      </c>
      <c r="F2715" s="5">
        <v>1479135938</v>
      </c>
      <c r="G2715" s="5">
        <v>427</v>
      </c>
      <c r="H2715" s="5">
        <v>1479135938</v>
      </c>
      <c r="I2715" s="6">
        <f t="shared" si="126"/>
        <v>0</v>
      </c>
      <c r="J2715" s="4" t="str">
        <f>VLOOKUP(A2715,districts!$A$4:$G$3181,6,FALSE)</f>
        <v>Pannonhalmi</v>
      </c>
      <c r="L2715" s="5">
        <f t="shared" si="127"/>
        <v>3500217.7288888888</v>
      </c>
      <c r="M2715" s="5">
        <f t="shared" si="128"/>
        <v>3464018.5901639345</v>
      </c>
    </row>
    <row r="2716" spans="1:13" x14ac:dyDescent="0.2">
      <c r="A2716" s="4" t="s">
        <v>6703</v>
      </c>
      <c r="B2716" s="4" t="s">
        <v>6704</v>
      </c>
      <c r="C2716" s="5">
        <v>3266808686</v>
      </c>
      <c r="D2716" s="5">
        <v>776</v>
      </c>
      <c r="E2716" s="5">
        <v>858</v>
      </c>
      <c r="F2716" s="5">
        <v>4104217943</v>
      </c>
      <c r="G2716" s="5">
        <v>1523</v>
      </c>
      <c r="H2716" s="5">
        <v>4104217943</v>
      </c>
      <c r="I2716" s="6">
        <f t="shared" si="126"/>
        <v>0</v>
      </c>
      <c r="J2716" s="4" t="str">
        <f>VLOOKUP(A2716,districts!$A$4:$G$3181,6,FALSE)</f>
        <v>Kisbéri</v>
      </c>
      <c r="L2716" s="5">
        <f t="shared" si="127"/>
        <v>4209805.0077319592</v>
      </c>
      <c r="M2716" s="5">
        <f t="shared" si="128"/>
        <v>2694824.6506894287</v>
      </c>
    </row>
    <row r="2717" spans="1:13" x14ac:dyDescent="0.2">
      <c r="A2717" s="4" t="s">
        <v>6705</v>
      </c>
      <c r="B2717" s="4" t="s">
        <v>6706</v>
      </c>
      <c r="C2717" s="5">
        <v>403423696</v>
      </c>
      <c r="D2717" s="5">
        <v>251</v>
      </c>
      <c r="E2717" s="5">
        <v>265</v>
      </c>
      <c r="F2717" s="5">
        <v>547846628</v>
      </c>
      <c r="G2717" s="5">
        <v>773</v>
      </c>
      <c r="H2717" s="5">
        <v>547846628</v>
      </c>
      <c r="I2717" s="6">
        <f t="shared" si="126"/>
        <v>0</v>
      </c>
      <c r="J2717" s="4" t="str">
        <f>VLOOKUP(A2717,districts!$A$4:$G$3181,6,FALSE)</f>
        <v>Hevesi</v>
      </c>
      <c r="L2717" s="5">
        <f t="shared" si="127"/>
        <v>1607265.7211155379</v>
      </c>
      <c r="M2717" s="5">
        <f t="shared" si="128"/>
        <v>708727.84993531695</v>
      </c>
    </row>
    <row r="2718" spans="1:13" x14ac:dyDescent="0.2">
      <c r="A2718" s="4" t="s">
        <v>6707</v>
      </c>
      <c r="B2718" s="4" t="s">
        <v>6708</v>
      </c>
      <c r="C2718" s="5">
        <v>1456487753</v>
      </c>
      <c r="D2718" s="5">
        <v>574</v>
      </c>
      <c r="E2718" s="5">
        <v>663</v>
      </c>
      <c r="F2718" s="5">
        <v>1907666098</v>
      </c>
      <c r="G2718" s="5">
        <v>1650</v>
      </c>
      <c r="H2718" s="5">
        <v>1907666098</v>
      </c>
      <c r="I2718" s="6">
        <f t="shared" si="126"/>
        <v>0</v>
      </c>
      <c r="J2718" s="4" t="str">
        <f>VLOOKUP(A2718,districts!$A$4:$G$3181,6,FALSE)</f>
        <v>Pétervásárai</v>
      </c>
      <c r="L2718" s="5">
        <f t="shared" si="127"/>
        <v>2537435.1097560977</v>
      </c>
      <c r="M2718" s="5">
        <f t="shared" si="128"/>
        <v>1156161.2715151515</v>
      </c>
    </row>
    <row r="2719" spans="1:13" x14ac:dyDescent="0.2">
      <c r="A2719" s="4" t="s">
        <v>6709</v>
      </c>
      <c r="B2719" s="4" t="s">
        <v>6710</v>
      </c>
      <c r="C2719" s="5">
        <v>2883009284</v>
      </c>
      <c r="D2719" s="5">
        <v>758</v>
      </c>
      <c r="E2719" s="5">
        <v>896</v>
      </c>
      <c r="F2719" s="5">
        <v>4508549288</v>
      </c>
      <c r="G2719" s="5">
        <v>1569</v>
      </c>
      <c r="H2719" s="5">
        <v>4508549288</v>
      </c>
      <c r="I2719" s="6">
        <f t="shared" si="126"/>
        <v>0</v>
      </c>
      <c r="J2719" s="4" t="str">
        <f>VLOOKUP(A2719,districts!$A$4:$G$3181,6,FALSE)</f>
        <v>Hevesi</v>
      </c>
      <c r="L2719" s="5">
        <f t="shared" si="127"/>
        <v>3803442.3271767809</v>
      </c>
      <c r="M2719" s="5">
        <f t="shared" si="128"/>
        <v>2873517.7106437222</v>
      </c>
    </row>
    <row r="2720" spans="1:13" x14ac:dyDescent="0.2">
      <c r="A2720" s="4" t="s">
        <v>6711</v>
      </c>
      <c r="B2720" s="4" t="s">
        <v>6712</v>
      </c>
      <c r="C2720" s="5">
        <v>1973614840</v>
      </c>
      <c r="D2720" s="5">
        <v>690</v>
      </c>
      <c r="E2720" s="5">
        <v>770</v>
      </c>
      <c r="F2720" s="5">
        <v>2433416565</v>
      </c>
      <c r="G2720" s="5">
        <v>1766</v>
      </c>
      <c r="H2720" s="5">
        <v>2433416565</v>
      </c>
      <c r="I2720" s="6">
        <f t="shared" si="126"/>
        <v>0</v>
      </c>
      <c r="J2720" s="4" t="str">
        <f>VLOOKUP(A2720,districts!$A$4:$G$3181,6,FALSE)</f>
        <v>Hevesi</v>
      </c>
      <c r="L2720" s="5">
        <f t="shared" si="127"/>
        <v>2860311.3623188408</v>
      </c>
      <c r="M2720" s="5">
        <f t="shared" si="128"/>
        <v>1377925.5747451868</v>
      </c>
    </row>
    <row r="2721" spans="1:13" x14ac:dyDescent="0.2">
      <c r="A2721" s="4" t="s">
        <v>6713</v>
      </c>
      <c r="B2721" s="4" t="s">
        <v>6714</v>
      </c>
      <c r="C2721" s="5">
        <v>351891419</v>
      </c>
      <c r="D2721" s="5">
        <v>101</v>
      </c>
      <c r="E2721" s="5">
        <v>119</v>
      </c>
      <c r="F2721" s="5">
        <v>553182933</v>
      </c>
      <c r="G2721" s="5">
        <v>234</v>
      </c>
      <c r="H2721" s="5">
        <v>553182933</v>
      </c>
      <c r="I2721" s="6">
        <f t="shared" si="126"/>
        <v>0</v>
      </c>
      <c r="J2721" s="4" t="str">
        <f>VLOOKUP(A2721,districts!$A$4:$G$3181,6,FALSE)</f>
        <v>Egri</v>
      </c>
      <c r="L2721" s="5">
        <f t="shared" si="127"/>
        <v>3484073.4554455443</v>
      </c>
      <c r="M2721" s="5">
        <f t="shared" si="128"/>
        <v>2364029.628205128</v>
      </c>
    </row>
    <row r="2722" spans="1:13" x14ac:dyDescent="0.2">
      <c r="A2722" s="4" t="s">
        <v>6715</v>
      </c>
      <c r="B2722" s="4" t="s">
        <v>6716</v>
      </c>
      <c r="C2722" s="5">
        <v>952062375</v>
      </c>
      <c r="D2722" s="5">
        <v>344</v>
      </c>
      <c r="E2722" s="5">
        <v>387</v>
      </c>
      <c r="F2722" s="5">
        <v>1263313758</v>
      </c>
      <c r="G2722" s="5">
        <v>811</v>
      </c>
      <c r="H2722" s="5">
        <v>1263313758</v>
      </c>
      <c r="I2722" s="6">
        <f t="shared" si="126"/>
        <v>0</v>
      </c>
      <c r="J2722" s="4" t="str">
        <f>VLOOKUP(A2722,districts!$A$4:$G$3181,6,FALSE)</f>
        <v>Hevesi</v>
      </c>
      <c r="L2722" s="5">
        <f t="shared" si="127"/>
        <v>2767623.1831395347</v>
      </c>
      <c r="M2722" s="5">
        <f t="shared" si="128"/>
        <v>1557723.4993834773</v>
      </c>
    </row>
    <row r="2723" spans="1:13" x14ac:dyDescent="0.2">
      <c r="A2723" s="4" t="s">
        <v>6717</v>
      </c>
      <c r="B2723" s="4" t="s">
        <v>6718</v>
      </c>
      <c r="C2723" s="5">
        <v>930339652</v>
      </c>
      <c r="D2723" s="5">
        <v>467</v>
      </c>
      <c r="E2723" s="5">
        <v>513</v>
      </c>
      <c r="F2723" s="5">
        <v>1280086790</v>
      </c>
      <c r="G2723" s="5">
        <v>1316</v>
      </c>
      <c r="H2723" s="5">
        <v>1280086790</v>
      </c>
      <c r="I2723" s="6">
        <f t="shared" si="126"/>
        <v>0</v>
      </c>
      <c r="J2723" s="4" t="str">
        <f>VLOOKUP(A2723,districts!$A$4:$G$3181,6,FALSE)</f>
        <v>Hevesi</v>
      </c>
      <c r="L2723" s="5">
        <f t="shared" si="127"/>
        <v>1992161.9957173448</v>
      </c>
      <c r="M2723" s="5">
        <f t="shared" si="128"/>
        <v>972710.32674772036</v>
      </c>
    </row>
    <row r="2724" spans="1:13" x14ac:dyDescent="0.2">
      <c r="A2724" s="4" t="s">
        <v>383</v>
      </c>
      <c r="B2724" s="4" t="s">
        <v>6719</v>
      </c>
      <c r="C2724" s="5">
        <v>24064216510</v>
      </c>
      <c r="D2724" s="5">
        <v>5133</v>
      </c>
      <c r="E2724" s="5">
        <v>5899</v>
      </c>
      <c r="F2724" s="5">
        <v>35510784638</v>
      </c>
      <c r="G2724" s="5">
        <v>10795</v>
      </c>
      <c r="H2724" s="5">
        <v>35517514035</v>
      </c>
      <c r="I2724" s="6">
        <f t="shared" si="126"/>
        <v>6729397</v>
      </c>
      <c r="J2724" s="4" t="str">
        <f>VLOOKUP(A2724,districts!$A$4:$G$3181,6,FALSE)</f>
        <v>Érdi</v>
      </c>
      <c r="L2724" s="5">
        <f t="shared" si="127"/>
        <v>4688138.8096629651</v>
      </c>
      <c r="M2724" s="5">
        <f t="shared" si="128"/>
        <v>3290181.939323761</v>
      </c>
    </row>
    <row r="2725" spans="1:13" x14ac:dyDescent="0.2">
      <c r="A2725" s="4" t="s">
        <v>6720</v>
      </c>
      <c r="B2725" s="4" t="s">
        <v>6721</v>
      </c>
      <c r="C2725" s="5">
        <v>297307001</v>
      </c>
      <c r="D2725" s="5">
        <v>77</v>
      </c>
      <c r="E2725" s="5">
        <v>94</v>
      </c>
      <c r="F2725" s="5">
        <v>450973412</v>
      </c>
      <c r="G2725" s="5">
        <v>206</v>
      </c>
      <c r="H2725" s="5">
        <v>450973412</v>
      </c>
      <c r="I2725" s="6">
        <f t="shared" si="126"/>
        <v>0</v>
      </c>
      <c r="J2725" s="4" t="str">
        <f>VLOOKUP(A2725,districts!$A$4:$G$3181,6,FALSE)</f>
        <v>Csornai</v>
      </c>
      <c r="L2725" s="5">
        <f t="shared" si="127"/>
        <v>3861129.8831168832</v>
      </c>
      <c r="M2725" s="5">
        <f t="shared" si="128"/>
        <v>2189191.3203883497</v>
      </c>
    </row>
    <row r="2726" spans="1:13" x14ac:dyDescent="0.2">
      <c r="A2726" s="4" t="s">
        <v>6722</v>
      </c>
      <c r="B2726" s="4" t="s">
        <v>6723</v>
      </c>
      <c r="C2726" s="5">
        <v>2903520310</v>
      </c>
      <c r="D2726" s="5">
        <v>947</v>
      </c>
      <c r="E2726" s="5">
        <v>1122</v>
      </c>
      <c r="F2726" s="5">
        <v>3332525556</v>
      </c>
      <c r="G2726" s="5">
        <v>2622</v>
      </c>
      <c r="H2726" s="5">
        <v>3332525556</v>
      </c>
      <c r="I2726" s="6">
        <f t="shared" si="126"/>
        <v>0</v>
      </c>
      <c r="J2726" s="4" t="str">
        <f>VLOOKUP(A2726,districts!$A$4:$G$3181,6,FALSE)</f>
        <v>Vásárosnaményi</v>
      </c>
      <c r="L2726" s="5">
        <f t="shared" si="127"/>
        <v>3066019.3347412883</v>
      </c>
      <c r="M2726" s="5">
        <f t="shared" si="128"/>
        <v>1270986.1006864989</v>
      </c>
    </row>
    <row r="2727" spans="1:13" x14ac:dyDescent="0.2">
      <c r="A2727" s="4" t="s">
        <v>6724</v>
      </c>
      <c r="B2727" s="4" t="s">
        <v>6725</v>
      </c>
      <c r="C2727" s="5">
        <v>115939909</v>
      </c>
      <c r="D2727" s="5">
        <v>41</v>
      </c>
      <c r="E2727" s="5">
        <v>50</v>
      </c>
      <c r="F2727" s="5">
        <v>144091812</v>
      </c>
      <c r="G2727" s="5">
        <v>121</v>
      </c>
      <c r="H2727" s="5">
        <v>144091812</v>
      </c>
      <c r="I2727" s="6">
        <f t="shared" si="126"/>
        <v>0</v>
      </c>
      <c r="J2727" s="4" t="str">
        <f>VLOOKUP(A2727,districts!$A$4:$G$3181,6,FALSE)</f>
        <v>Hegyháti</v>
      </c>
      <c r="L2727" s="5">
        <f t="shared" si="127"/>
        <v>2827802.6585365855</v>
      </c>
      <c r="M2727" s="5">
        <f t="shared" si="128"/>
        <v>1190841.4214876033</v>
      </c>
    </row>
    <row r="2728" spans="1:13" x14ac:dyDescent="0.2">
      <c r="A2728" s="4" t="s">
        <v>6726</v>
      </c>
      <c r="B2728" s="4" t="s">
        <v>6727</v>
      </c>
      <c r="C2728" s="5">
        <v>386789831</v>
      </c>
      <c r="D2728" s="5">
        <v>145</v>
      </c>
      <c r="E2728" s="5">
        <v>172</v>
      </c>
      <c r="F2728" s="5">
        <v>527566308</v>
      </c>
      <c r="G2728" s="5">
        <v>434</v>
      </c>
      <c r="H2728" s="5">
        <v>527566308</v>
      </c>
      <c r="I2728" s="6">
        <f t="shared" si="126"/>
        <v>0</v>
      </c>
      <c r="J2728" s="4" t="str">
        <f>VLOOKUP(A2728,districts!$A$4:$G$3181,6,FALSE)</f>
        <v>Marcali</v>
      </c>
      <c r="L2728" s="5">
        <f t="shared" si="127"/>
        <v>2667516.0758620691</v>
      </c>
      <c r="M2728" s="5">
        <f t="shared" si="128"/>
        <v>1215590.5714285714</v>
      </c>
    </row>
    <row r="2729" spans="1:13" x14ac:dyDescent="0.2">
      <c r="A2729" s="4" t="s">
        <v>6728</v>
      </c>
      <c r="B2729" s="4" t="s">
        <v>6729</v>
      </c>
      <c r="C2729" s="5">
        <v>4572867612</v>
      </c>
      <c r="D2729" s="5">
        <v>1312</v>
      </c>
      <c r="E2729" s="5">
        <v>1519</v>
      </c>
      <c r="F2729" s="5">
        <v>5936246539</v>
      </c>
      <c r="G2729" s="5">
        <v>2954</v>
      </c>
      <c r="H2729" s="5">
        <v>5936246539</v>
      </c>
      <c r="I2729" s="6">
        <f t="shared" si="126"/>
        <v>0</v>
      </c>
      <c r="J2729" s="4" t="str">
        <f>VLOOKUP(A2729,districts!$A$4:$G$3181,6,FALSE)</f>
        <v>Kunszentmiklósi</v>
      </c>
      <c r="L2729" s="5">
        <f t="shared" si="127"/>
        <v>3485417.387195122</v>
      </c>
      <c r="M2729" s="5">
        <f t="shared" si="128"/>
        <v>2009562.1323628977</v>
      </c>
    </row>
    <row r="2730" spans="1:13" x14ac:dyDescent="0.2">
      <c r="A2730" s="4" t="s">
        <v>6730</v>
      </c>
      <c r="B2730" s="4" t="s">
        <v>6731</v>
      </c>
      <c r="C2730" s="5">
        <v>2989645445</v>
      </c>
      <c r="D2730" s="5">
        <v>822</v>
      </c>
      <c r="E2730" s="5">
        <v>942</v>
      </c>
      <c r="F2730" s="5">
        <v>4206394388</v>
      </c>
      <c r="G2730" s="5">
        <v>1820</v>
      </c>
      <c r="H2730" s="5">
        <v>4206394388</v>
      </c>
      <c r="I2730" s="6">
        <f t="shared" si="126"/>
        <v>0</v>
      </c>
      <c r="J2730" s="4" t="str">
        <f>VLOOKUP(A2730,districts!$A$4:$G$3181,6,FALSE)</f>
        <v>Kaposvári</v>
      </c>
      <c r="L2730" s="5">
        <f t="shared" si="127"/>
        <v>3637038.2542579076</v>
      </c>
      <c r="M2730" s="5">
        <f t="shared" si="128"/>
        <v>2311205.7076923079</v>
      </c>
    </row>
    <row r="2731" spans="1:13" x14ac:dyDescent="0.2">
      <c r="A2731" s="4" t="s">
        <v>6732</v>
      </c>
      <c r="B2731" s="4" t="s">
        <v>6733</v>
      </c>
      <c r="C2731" s="5">
        <v>11358862622</v>
      </c>
      <c r="D2731" s="5">
        <v>2664</v>
      </c>
      <c r="E2731" s="5">
        <v>3032</v>
      </c>
      <c r="F2731" s="5">
        <v>16923841553</v>
      </c>
      <c r="G2731" s="5">
        <v>5487</v>
      </c>
      <c r="H2731" s="5">
        <v>16923841553</v>
      </c>
      <c r="I2731" s="6">
        <f t="shared" si="126"/>
        <v>0</v>
      </c>
      <c r="J2731" s="4" t="str">
        <f>VLOOKUP(A2731,districts!$A$4:$G$3181,6,FALSE)</f>
        <v>Esztergomi</v>
      </c>
      <c r="L2731" s="5">
        <f t="shared" si="127"/>
        <v>4263837.3205705704</v>
      </c>
      <c r="M2731" s="5">
        <f t="shared" si="128"/>
        <v>3084352.388008019</v>
      </c>
    </row>
    <row r="2732" spans="1:13" x14ac:dyDescent="0.2">
      <c r="A2732" s="4" t="s">
        <v>369</v>
      </c>
      <c r="B2732" s="4" t="s">
        <v>6734</v>
      </c>
      <c r="C2732" s="5">
        <v>49800111536</v>
      </c>
      <c r="D2732" s="5">
        <v>10404</v>
      </c>
      <c r="E2732" s="5">
        <v>12488</v>
      </c>
      <c r="F2732" s="5">
        <v>76424007064</v>
      </c>
      <c r="G2732" s="5">
        <v>22833</v>
      </c>
      <c r="H2732" s="5">
        <v>76424893992</v>
      </c>
      <c r="I2732" s="6">
        <f t="shared" si="126"/>
        <v>886928</v>
      </c>
      <c r="J2732" s="4" t="str">
        <f>VLOOKUP(A2732,districts!$A$4:$G$3181,6,FALSE)</f>
        <v>Tatai</v>
      </c>
      <c r="L2732" s="5">
        <f t="shared" si="127"/>
        <v>4786631.2510572858</v>
      </c>
      <c r="M2732" s="5">
        <f t="shared" si="128"/>
        <v>3347124.5124162398</v>
      </c>
    </row>
    <row r="2733" spans="1:13" x14ac:dyDescent="0.2">
      <c r="A2733" s="4" t="s">
        <v>370</v>
      </c>
      <c r="B2733" s="4" t="s">
        <v>6735</v>
      </c>
      <c r="C2733" s="5">
        <v>132063307471</v>
      </c>
      <c r="D2733" s="5">
        <v>32092</v>
      </c>
      <c r="E2733" s="5">
        <v>36223</v>
      </c>
      <c r="F2733" s="5">
        <v>198032614031</v>
      </c>
      <c r="G2733" s="5">
        <v>65892</v>
      </c>
      <c r="H2733" s="5">
        <v>198051464955</v>
      </c>
      <c r="I2733" s="6">
        <f t="shared" si="126"/>
        <v>18850924</v>
      </c>
      <c r="J2733" s="4" t="str">
        <f>VLOOKUP(A2733,districts!$A$4:$G$3181,6,FALSE)</f>
        <v>Tatabányai</v>
      </c>
      <c r="L2733" s="5">
        <f t="shared" si="127"/>
        <v>4115147.3099526362</v>
      </c>
      <c r="M2733" s="5">
        <f t="shared" si="128"/>
        <v>3005698.1872609723</v>
      </c>
    </row>
    <row r="2734" spans="1:13" x14ac:dyDescent="0.2">
      <c r="A2734" s="4" t="s">
        <v>6736</v>
      </c>
      <c r="B2734" s="4" t="s">
        <v>6737</v>
      </c>
      <c r="C2734" s="5">
        <v>1372812239</v>
      </c>
      <c r="D2734" s="5">
        <v>492</v>
      </c>
      <c r="E2734" s="5">
        <v>605</v>
      </c>
      <c r="F2734" s="5">
        <v>1836826671</v>
      </c>
      <c r="G2734" s="5">
        <v>1217</v>
      </c>
      <c r="H2734" s="5">
        <v>1836826671</v>
      </c>
      <c r="I2734" s="6">
        <f t="shared" si="126"/>
        <v>0</v>
      </c>
      <c r="J2734" s="4" t="str">
        <f>VLOOKUP(A2734,districts!$A$4:$G$3181,6,FALSE)</f>
        <v>Bácsalmási</v>
      </c>
      <c r="L2734" s="5">
        <f t="shared" si="127"/>
        <v>2790268.7784552844</v>
      </c>
      <c r="M2734" s="5">
        <f t="shared" si="128"/>
        <v>1509307.0427280196</v>
      </c>
    </row>
    <row r="2735" spans="1:13" x14ac:dyDescent="0.2">
      <c r="A2735" s="4" t="s">
        <v>6738</v>
      </c>
      <c r="B2735" s="4" t="s">
        <v>6739</v>
      </c>
      <c r="C2735" s="5">
        <v>2590814442</v>
      </c>
      <c r="D2735" s="5">
        <v>830</v>
      </c>
      <c r="E2735" s="5">
        <v>913</v>
      </c>
      <c r="F2735" s="5">
        <v>3241892067</v>
      </c>
      <c r="G2735" s="5">
        <v>2062</v>
      </c>
      <c r="H2735" s="5">
        <v>3241892067</v>
      </c>
      <c r="I2735" s="6">
        <f t="shared" si="126"/>
        <v>0</v>
      </c>
      <c r="J2735" s="4" t="str">
        <f>VLOOKUP(A2735,districts!$A$4:$G$3181,6,FALSE)</f>
        <v>Dabasi</v>
      </c>
      <c r="L2735" s="5">
        <f t="shared" si="127"/>
        <v>3121463.1831325302</v>
      </c>
      <c r="M2735" s="5">
        <f t="shared" si="128"/>
        <v>1572207.5979631427</v>
      </c>
    </row>
    <row r="2736" spans="1:13" x14ac:dyDescent="0.2">
      <c r="A2736" s="4" t="s">
        <v>6740</v>
      </c>
      <c r="B2736" s="4" t="s">
        <v>6741</v>
      </c>
      <c r="C2736" s="5">
        <v>1995017690</v>
      </c>
      <c r="D2736" s="5">
        <v>648</v>
      </c>
      <c r="E2736" s="5">
        <v>876</v>
      </c>
      <c r="F2736" s="5">
        <v>2554337898</v>
      </c>
      <c r="G2736" s="5">
        <v>1737</v>
      </c>
      <c r="H2736" s="5">
        <v>2554337898</v>
      </c>
      <c r="I2736" s="6">
        <f t="shared" si="126"/>
        <v>0</v>
      </c>
      <c r="J2736" s="4" t="str">
        <f>VLOOKUP(A2736,districts!$A$4:$G$3181,6,FALSE)</f>
        <v>Kiskőrösi</v>
      </c>
      <c r="L2736" s="5">
        <f t="shared" si="127"/>
        <v>3078731.0030864198</v>
      </c>
      <c r="M2736" s="5">
        <f t="shared" si="128"/>
        <v>1470545.7098445597</v>
      </c>
    </row>
    <row r="2737" spans="1:13" x14ac:dyDescent="0.2">
      <c r="A2737" s="4" t="s">
        <v>384</v>
      </c>
      <c r="B2737" s="4" t="s">
        <v>6742</v>
      </c>
      <c r="C2737" s="5">
        <v>10932636713</v>
      </c>
      <c r="D2737" s="5">
        <v>3114</v>
      </c>
      <c r="E2737" s="5">
        <v>3527</v>
      </c>
      <c r="F2737" s="5">
        <v>14748244651</v>
      </c>
      <c r="G2737" s="5">
        <v>6423</v>
      </c>
      <c r="H2737" s="5">
        <v>14748244651</v>
      </c>
      <c r="I2737" s="6">
        <f t="shared" si="126"/>
        <v>0</v>
      </c>
      <c r="J2737" s="4" t="str">
        <f>VLOOKUP(A2737,districts!$A$4:$G$3181,6,FALSE)</f>
        <v>Hajdúhadházi</v>
      </c>
      <c r="L2737" s="5">
        <f t="shared" si="127"/>
        <v>3510801.770391779</v>
      </c>
      <c r="M2737" s="5">
        <f t="shared" si="128"/>
        <v>2296161.3966993615</v>
      </c>
    </row>
    <row r="2738" spans="1:13" x14ac:dyDescent="0.2">
      <c r="A2738" s="4" t="s">
        <v>7640</v>
      </c>
      <c r="B2738" s="4" t="s">
        <v>6743</v>
      </c>
      <c r="C2738" s="5">
        <v>657653894</v>
      </c>
      <c r="D2738" s="5">
        <v>193</v>
      </c>
      <c r="E2738" s="5">
        <v>232</v>
      </c>
      <c r="F2738" s="5">
        <v>815497983</v>
      </c>
      <c r="G2738" s="5">
        <v>461</v>
      </c>
      <c r="H2738" s="5">
        <v>815497983</v>
      </c>
      <c r="I2738" s="6">
        <f t="shared" si="126"/>
        <v>0</v>
      </c>
      <c r="J2738" s="4" t="str">
        <f>VLOOKUP(A2738,districts!$A$4:$G$3181,6,FALSE)</f>
        <v>Zalaszentgróti</v>
      </c>
      <c r="L2738" s="5">
        <f t="shared" si="127"/>
        <v>3407533.1295336788</v>
      </c>
      <c r="M2738" s="5">
        <f t="shared" si="128"/>
        <v>1768976.1019522776</v>
      </c>
    </row>
    <row r="2739" spans="1:13" x14ac:dyDescent="0.2">
      <c r="A2739" s="4" t="s">
        <v>6744</v>
      </c>
      <c r="B2739" s="4" t="s">
        <v>6745</v>
      </c>
      <c r="C2739" s="5">
        <v>235407032</v>
      </c>
      <c r="D2739" s="5">
        <v>104</v>
      </c>
      <c r="E2739" s="5">
        <v>112</v>
      </c>
      <c r="F2739" s="5">
        <v>314073788</v>
      </c>
      <c r="G2739" s="5">
        <v>238</v>
      </c>
      <c r="H2739" s="5">
        <v>314073788</v>
      </c>
      <c r="I2739" s="6">
        <f t="shared" si="126"/>
        <v>0</v>
      </c>
      <c r="J2739" s="4" t="str">
        <f>VLOOKUP(A2739,districts!$A$4:$G$3181,6,FALSE)</f>
        <v>Hegyháti</v>
      </c>
      <c r="L2739" s="5">
        <f t="shared" si="127"/>
        <v>2263529.153846154</v>
      </c>
      <c r="M2739" s="5">
        <f t="shared" si="128"/>
        <v>1319637.7647058824</v>
      </c>
    </row>
    <row r="2740" spans="1:13" x14ac:dyDescent="0.2">
      <c r="A2740" s="4" t="s">
        <v>6746</v>
      </c>
      <c r="B2740" s="4" t="s">
        <v>6747</v>
      </c>
      <c r="C2740" s="5">
        <v>283252750</v>
      </c>
      <c r="D2740" s="5">
        <v>103</v>
      </c>
      <c r="E2740" s="5">
        <v>117</v>
      </c>
      <c r="F2740" s="5">
        <v>368433652</v>
      </c>
      <c r="G2740" s="5">
        <v>337</v>
      </c>
      <c r="H2740" s="5">
        <v>368433652</v>
      </c>
      <c r="I2740" s="6">
        <f t="shared" si="126"/>
        <v>0</v>
      </c>
      <c r="J2740" s="4" t="str">
        <f>VLOOKUP(A2740,districts!$A$4:$G$3181,6,FALSE)</f>
        <v>Szigetvári</v>
      </c>
      <c r="L2740" s="5">
        <f t="shared" si="127"/>
        <v>2750026.6990291262</v>
      </c>
      <c r="M2740" s="5">
        <f t="shared" si="128"/>
        <v>1093274.9317507418</v>
      </c>
    </row>
    <row r="2741" spans="1:13" x14ac:dyDescent="0.2">
      <c r="A2741" s="4" t="s">
        <v>6748</v>
      </c>
      <c r="B2741" s="4" t="s">
        <v>6749</v>
      </c>
      <c r="C2741" s="5">
        <v>737252864</v>
      </c>
      <c r="D2741" s="5">
        <v>216</v>
      </c>
      <c r="E2741" s="5">
        <v>243</v>
      </c>
      <c r="F2741" s="5">
        <v>895390225</v>
      </c>
      <c r="G2741" s="5">
        <v>462</v>
      </c>
      <c r="H2741" s="5">
        <v>895390225</v>
      </c>
      <c r="I2741" s="6">
        <f t="shared" si="126"/>
        <v>0</v>
      </c>
      <c r="J2741" s="4" t="str">
        <f>VLOOKUP(A2741,districts!$A$4:$G$3181,6,FALSE)</f>
        <v>Vasvári</v>
      </c>
      <c r="L2741" s="5">
        <f t="shared" si="127"/>
        <v>3413207.7037037038</v>
      </c>
      <c r="M2741" s="5">
        <f t="shared" si="128"/>
        <v>1938074.08008658</v>
      </c>
    </row>
    <row r="2742" spans="1:13" x14ac:dyDescent="0.2">
      <c r="A2742" s="4" t="s">
        <v>6750</v>
      </c>
      <c r="B2742" s="4" t="s">
        <v>6751</v>
      </c>
      <c r="C2742" s="5">
        <v>2850412075</v>
      </c>
      <c r="D2742" s="5">
        <v>726</v>
      </c>
      <c r="E2742" s="5">
        <v>836</v>
      </c>
      <c r="F2742" s="5">
        <v>3602938962</v>
      </c>
      <c r="G2742" s="5">
        <v>1494</v>
      </c>
      <c r="H2742" s="5">
        <v>3602938962</v>
      </c>
      <c r="I2742" s="6">
        <f t="shared" si="126"/>
        <v>0</v>
      </c>
      <c r="J2742" s="4" t="str">
        <f>VLOOKUP(A2742,districts!$A$4:$G$3181,6,FALSE)</f>
        <v>Békéscsabai</v>
      </c>
      <c r="L2742" s="5">
        <f t="shared" si="127"/>
        <v>3926187.4311294765</v>
      </c>
      <c r="M2742" s="5">
        <f t="shared" si="128"/>
        <v>2411605.7309236946</v>
      </c>
    </row>
    <row r="2743" spans="1:13" x14ac:dyDescent="0.2">
      <c r="A2743" s="4" t="s">
        <v>6752</v>
      </c>
      <c r="B2743" s="4" t="s">
        <v>6753</v>
      </c>
      <c r="C2743" s="5">
        <v>168732087</v>
      </c>
      <c r="D2743" s="5">
        <v>62</v>
      </c>
      <c r="E2743" s="5">
        <v>72</v>
      </c>
      <c r="F2743" s="5">
        <v>206247511</v>
      </c>
      <c r="G2743" s="5">
        <v>228</v>
      </c>
      <c r="H2743" s="5">
        <v>206247511</v>
      </c>
      <c r="I2743" s="6">
        <f t="shared" si="126"/>
        <v>0</v>
      </c>
      <c r="J2743" s="4" t="str">
        <f>VLOOKUP(A2743,districts!$A$4:$G$3181,6,FALSE)</f>
        <v>Siófoki</v>
      </c>
      <c r="L2743" s="5">
        <f t="shared" si="127"/>
        <v>2721485.2741935486</v>
      </c>
      <c r="M2743" s="5">
        <f t="shared" si="128"/>
        <v>904594.34649122809</v>
      </c>
    </row>
    <row r="2744" spans="1:13" x14ac:dyDescent="0.2">
      <c r="A2744" s="4" t="s">
        <v>6754</v>
      </c>
      <c r="B2744" s="4" t="s">
        <v>6755</v>
      </c>
      <c r="C2744" s="5">
        <v>12688642217</v>
      </c>
      <c r="D2744" s="5">
        <v>1882</v>
      </c>
      <c r="E2744" s="5">
        <v>2378</v>
      </c>
      <c r="F2744" s="5">
        <v>21500810220</v>
      </c>
      <c r="G2744" s="5">
        <v>4579</v>
      </c>
      <c r="H2744" s="5">
        <v>21500820182</v>
      </c>
      <c r="I2744" s="6">
        <f t="shared" si="126"/>
        <v>9962</v>
      </c>
      <c r="J2744" s="4" t="str">
        <f>VLOOKUP(A2744,districts!$A$4:$G$3181,6,FALSE)</f>
        <v>Budakeszi</v>
      </c>
      <c r="L2744" s="5">
        <f t="shared" si="127"/>
        <v>6742105.3225292247</v>
      </c>
      <c r="M2744" s="5">
        <f t="shared" si="128"/>
        <v>4695527.4474776154</v>
      </c>
    </row>
    <row r="2745" spans="1:13" x14ac:dyDescent="0.2">
      <c r="A2745" s="4" t="s">
        <v>6756</v>
      </c>
      <c r="B2745" s="4" t="s">
        <v>6757</v>
      </c>
      <c r="C2745" s="5">
        <v>908049692</v>
      </c>
      <c r="D2745" s="5">
        <v>253</v>
      </c>
      <c r="E2745" s="5">
        <v>305</v>
      </c>
      <c r="F2745" s="5">
        <v>1193551791</v>
      </c>
      <c r="G2745" s="5">
        <v>634</v>
      </c>
      <c r="H2745" s="5">
        <v>1193551791</v>
      </c>
      <c r="I2745" s="6">
        <f t="shared" si="126"/>
        <v>0</v>
      </c>
      <c r="J2745" s="4" t="str">
        <f>VLOOKUP(A2745,districts!$A$4:$G$3181,6,FALSE)</f>
        <v>Gönci</v>
      </c>
      <c r="L2745" s="5">
        <f t="shared" si="127"/>
        <v>3589129.2173913042</v>
      </c>
      <c r="M2745" s="5">
        <f t="shared" si="128"/>
        <v>1882573.8028391167</v>
      </c>
    </row>
    <row r="2746" spans="1:13" x14ac:dyDescent="0.2">
      <c r="A2746" s="4" t="s">
        <v>6758</v>
      </c>
      <c r="B2746" s="4" t="s">
        <v>6759</v>
      </c>
      <c r="C2746" s="5">
        <v>2697252853</v>
      </c>
      <c r="D2746" s="5">
        <v>893</v>
      </c>
      <c r="E2746" s="5">
        <v>1053</v>
      </c>
      <c r="F2746" s="5">
        <v>4515140039</v>
      </c>
      <c r="G2746" s="5">
        <v>2171</v>
      </c>
      <c r="H2746" s="5">
        <v>4515140039</v>
      </c>
      <c r="I2746" s="6">
        <f t="shared" si="126"/>
        <v>0</v>
      </c>
      <c r="J2746" s="4" t="str">
        <f>VLOOKUP(A2746,districts!$A$4:$G$3181,6,FALSE)</f>
        <v>Paksi</v>
      </c>
      <c r="L2746" s="5">
        <f t="shared" si="127"/>
        <v>3020439.9249720043</v>
      </c>
      <c r="M2746" s="5">
        <f t="shared" si="128"/>
        <v>2079751.2846614462</v>
      </c>
    </row>
    <row r="2747" spans="1:13" x14ac:dyDescent="0.2">
      <c r="A2747" s="4" t="s">
        <v>6760</v>
      </c>
      <c r="B2747" s="4" t="s">
        <v>6761</v>
      </c>
      <c r="C2747" s="5">
        <v>44784848</v>
      </c>
      <c r="D2747" s="5">
        <v>18</v>
      </c>
      <c r="E2747" s="5">
        <v>27</v>
      </c>
      <c r="F2747" s="5">
        <v>72640246</v>
      </c>
      <c r="G2747" s="5">
        <v>57</v>
      </c>
      <c r="H2747" s="5">
        <v>72640246</v>
      </c>
      <c r="I2747" s="6">
        <f t="shared" si="126"/>
        <v>0</v>
      </c>
      <c r="J2747" s="4" t="str">
        <f>VLOOKUP(A2747,districts!$A$4:$G$3181,6,FALSE)</f>
        <v>Sellyei</v>
      </c>
      <c r="L2747" s="5">
        <f t="shared" si="127"/>
        <v>2488047.111111111</v>
      </c>
      <c r="M2747" s="5">
        <f t="shared" si="128"/>
        <v>1274390.2807017544</v>
      </c>
    </row>
    <row r="2748" spans="1:13" x14ac:dyDescent="0.2">
      <c r="A2748" s="4" t="s">
        <v>6762</v>
      </c>
      <c r="B2748" s="4" t="s">
        <v>6763</v>
      </c>
      <c r="C2748" s="5">
        <v>547380001</v>
      </c>
      <c r="D2748" s="5">
        <v>193</v>
      </c>
      <c r="E2748" s="5">
        <v>218</v>
      </c>
      <c r="F2748" s="5">
        <v>784284145</v>
      </c>
      <c r="G2748" s="5">
        <v>430</v>
      </c>
      <c r="H2748" s="5">
        <v>784284145</v>
      </c>
      <c r="I2748" s="6">
        <f t="shared" si="126"/>
        <v>0</v>
      </c>
      <c r="J2748" s="4" t="str">
        <f>VLOOKUP(A2748,districts!$A$4:$G$3181,6,FALSE)</f>
        <v>Tabi</v>
      </c>
      <c r="L2748" s="5">
        <f t="shared" si="127"/>
        <v>2836165.8082901556</v>
      </c>
      <c r="M2748" s="5">
        <f t="shared" si="128"/>
        <v>1823916.6162790698</v>
      </c>
    </row>
    <row r="2749" spans="1:13" x14ac:dyDescent="0.2">
      <c r="A2749" s="4" t="s">
        <v>6764</v>
      </c>
      <c r="B2749" s="4" t="s">
        <v>6765</v>
      </c>
      <c r="C2749" s="5">
        <v>2107797740</v>
      </c>
      <c r="D2749" s="5">
        <v>566</v>
      </c>
      <c r="E2749" s="5">
        <v>659</v>
      </c>
      <c r="F2749" s="5">
        <v>2637127198</v>
      </c>
      <c r="G2749" s="5">
        <v>1183</v>
      </c>
      <c r="H2749" s="5">
        <v>2637127198</v>
      </c>
      <c r="I2749" s="6">
        <f t="shared" si="126"/>
        <v>0</v>
      </c>
      <c r="J2749" s="4" t="str">
        <f>VLOOKUP(A2749,districts!$A$4:$G$3181,6,FALSE)</f>
        <v>Hevesi</v>
      </c>
      <c r="L2749" s="5">
        <f t="shared" si="127"/>
        <v>3724024.2756183743</v>
      </c>
      <c r="M2749" s="5">
        <f t="shared" si="128"/>
        <v>2229186.1352493661</v>
      </c>
    </row>
    <row r="2750" spans="1:13" x14ac:dyDescent="0.2">
      <c r="A2750" s="4" t="s">
        <v>6766</v>
      </c>
      <c r="B2750" s="4" t="s">
        <v>6767</v>
      </c>
      <c r="C2750" s="5">
        <v>3489965381</v>
      </c>
      <c r="D2750" s="5">
        <v>834</v>
      </c>
      <c r="E2750" s="5">
        <v>995</v>
      </c>
      <c r="F2750" s="5">
        <v>5741585193</v>
      </c>
      <c r="G2750" s="5">
        <v>1828</v>
      </c>
      <c r="H2750" s="5">
        <v>5741585193</v>
      </c>
      <c r="I2750" s="6">
        <f t="shared" si="126"/>
        <v>0</v>
      </c>
      <c r="J2750" s="4" t="str">
        <f>VLOOKUP(A2750,districts!$A$4:$G$3181,6,FALSE)</f>
        <v>Győri</v>
      </c>
      <c r="L2750" s="5">
        <f t="shared" si="127"/>
        <v>4184610.768585132</v>
      </c>
      <c r="M2750" s="5">
        <f t="shared" si="128"/>
        <v>3140910.9370897156</v>
      </c>
    </row>
    <row r="2751" spans="1:13" x14ac:dyDescent="0.2">
      <c r="A2751" s="4" t="s">
        <v>6768</v>
      </c>
      <c r="B2751" s="4" t="s">
        <v>6769</v>
      </c>
      <c r="C2751" s="5">
        <v>1773586139</v>
      </c>
      <c r="D2751" s="5">
        <v>493</v>
      </c>
      <c r="E2751" s="5">
        <v>606</v>
      </c>
      <c r="F2751" s="5">
        <v>2256418052</v>
      </c>
      <c r="G2751" s="5">
        <v>1041</v>
      </c>
      <c r="H2751" s="5">
        <v>2256418052</v>
      </c>
      <c r="I2751" s="6">
        <f t="shared" si="126"/>
        <v>0</v>
      </c>
      <c r="J2751" s="4" t="str">
        <f>VLOOKUP(A2751,districts!$A$4:$G$3181,6,FALSE)</f>
        <v>Derecskei</v>
      </c>
      <c r="L2751" s="5">
        <f t="shared" si="127"/>
        <v>3597537.8073022314</v>
      </c>
      <c r="M2751" s="5">
        <f t="shared" si="128"/>
        <v>2167548.5609990396</v>
      </c>
    </row>
    <row r="2752" spans="1:13" x14ac:dyDescent="0.2">
      <c r="A2752" s="4" t="s">
        <v>6770</v>
      </c>
      <c r="B2752" s="4" t="s">
        <v>6771</v>
      </c>
      <c r="C2752" s="5">
        <v>1190610417</v>
      </c>
      <c r="D2752" s="5">
        <v>317</v>
      </c>
      <c r="E2752" s="5">
        <v>361</v>
      </c>
      <c r="F2752" s="5">
        <v>1424023988</v>
      </c>
      <c r="G2752" s="5">
        <v>669</v>
      </c>
      <c r="H2752" s="5">
        <v>1424023988</v>
      </c>
      <c r="I2752" s="6">
        <f t="shared" si="126"/>
        <v>0</v>
      </c>
      <c r="J2752" s="4" t="str">
        <f>VLOOKUP(A2752,districts!$A$4:$G$3181,6,FALSE)</f>
        <v>Nyírbátori</v>
      </c>
      <c r="L2752" s="5">
        <f t="shared" si="127"/>
        <v>3755868.8233438488</v>
      </c>
      <c r="M2752" s="5">
        <f t="shared" si="128"/>
        <v>2128585.9312406578</v>
      </c>
    </row>
    <row r="2753" spans="1:13" x14ac:dyDescent="0.2">
      <c r="A2753" s="4" t="s">
        <v>6772</v>
      </c>
      <c r="B2753" s="4" t="s">
        <v>6773</v>
      </c>
      <c r="C2753" s="5">
        <v>556942114</v>
      </c>
      <c r="D2753" s="5">
        <v>151</v>
      </c>
      <c r="E2753" s="5">
        <v>180</v>
      </c>
      <c r="F2753" s="5">
        <v>702411357</v>
      </c>
      <c r="G2753" s="5">
        <v>371</v>
      </c>
      <c r="H2753" s="5">
        <v>702411357</v>
      </c>
      <c r="I2753" s="6">
        <f t="shared" si="126"/>
        <v>0</v>
      </c>
      <c r="J2753" s="4" t="str">
        <f>VLOOKUP(A2753,districts!$A$4:$G$3181,6,FALSE)</f>
        <v>Balassagyarmati</v>
      </c>
      <c r="L2753" s="5">
        <f t="shared" si="127"/>
        <v>3688358.3708609273</v>
      </c>
      <c r="M2753" s="5">
        <f t="shared" si="128"/>
        <v>1893292.0673854447</v>
      </c>
    </row>
    <row r="2754" spans="1:13" x14ac:dyDescent="0.2">
      <c r="A2754" s="4" t="s">
        <v>6774</v>
      </c>
      <c r="B2754" s="4" t="s">
        <v>6775</v>
      </c>
      <c r="C2754" s="5">
        <v>1152293761</v>
      </c>
      <c r="D2754" s="5">
        <v>333</v>
      </c>
      <c r="E2754" s="5">
        <v>360</v>
      </c>
      <c r="F2754" s="5">
        <v>1413456563</v>
      </c>
      <c r="G2754" s="5">
        <v>725</v>
      </c>
      <c r="H2754" s="5">
        <v>1413456563</v>
      </c>
      <c r="I2754" s="6">
        <f t="shared" ref="I2754:I2817" si="129">H2754-F2754</f>
        <v>0</v>
      </c>
      <c r="J2754" s="4" t="str">
        <f>VLOOKUP(A2754,districts!$A$4:$G$3181,6,FALSE)</f>
        <v>Rétsági</v>
      </c>
      <c r="L2754" s="5">
        <f t="shared" ref="L2754:L2817" si="130">C2754/D2754</f>
        <v>3460341.6246246248</v>
      </c>
      <c r="M2754" s="5">
        <f t="shared" ref="M2754:M2817" si="131">H2754/G2754</f>
        <v>1949595.2593103449</v>
      </c>
    </row>
    <row r="2755" spans="1:13" x14ac:dyDescent="0.2">
      <c r="A2755" s="4" t="s">
        <v>6776</v>
      </c>
      <c r="B2755" s="4" t="s">
        <v>6777</v>
      </c>
      <c r="C2755" s="5">
        <v>26480520</v>
      </c>
      <c r="D2755" s="5">
        <v>10</v>
      </c>
      <c r="E2755" s="5">
        <v>13</v>
      </c>
      <c r="F2755" s="5">
        <v>61690764</v>
      </c>
      <c r="G2755" s="5">
        <v>33</v>
      </c>
      <c r="H2755" s="5">
        <v>61690764</v>
      </c>
      <c r="I2755" s="6">
        <f t="shared" si="129"/>
        <v>0</v>
      </c>
      <c r="J2755" s="4" t="str">
        <f>VLOOKUP(A2755,districts!$A$4:$G$3181,6,FALSE)</f>
        <v>Edelényi</v>
      </c>
      <c r="L2755" s="5">
        <f t="shared" si="130"/>
        <v>2648052</v>
      </c>
      <c r="M2755" s="5">
        <f t="shared" si="131"/>
        <v>1869417.0909090908</v>
      </c>
    </row>
    <row r="2756" spans="1:13" x14ac:dyDescent="0.2">
      <c r="A2756" s="4" t="s">
        <v>6778</v>
      </c>
      <c r="B2756" s="4" t="s">
        <v>6779</v>
      </c>
      <c r="C2756" s="5">
        <v>173672928</v>
      </c>
      <c r="D2756" s="5">
        <v>66</v>
      </c>
      <c r="E2756" s="5">
        <v>75</v>
      </c>
      <c r="F2756" s="5">
        <v>198988439</v>
      </c>
      <c r="G2756" s="5">
        <v>211</v>
      </c>
      <c r="H2756" s="5">
        <v>198988439</v>
      </c>
      <c r="I2756" s="6">
        <f t="shared" si="129"/>
        <v>0</v>
      </c>
      <c r="J2756" s="4" t="str">
        <f>VLOOKUP(A2756,districts!$A$4:$G$3181,6,FALSE)</f>
        <v>Pétervásárai</v>
      </c>
      <c r="L2756" s="5">
        <f t="shared" si="130"/>
        <v>2631408</v>
      </c>
      <c r="M2756" s="5">
        <f t="shared" si="131"/>
        <v>943073.1706161137</v>
      </c>
    </row>
    <row r="2757" spans="1:13" x14ac:dyDescent="0.2">
      <c r="A2757" s="4" t="s">
        <v>6780</v>
      </c>
      <c r="B2757" s="4" t="s">
        <v>6781</v>
      </c>
      <c r="C2757" s="5">
        <v>1479981809</v>
      </c>
      <c r="D2757" s="5">
        <v>382</v>
      </c>
      <c r="E2757" s="5">
        <v>449</v>
      </c>
      <c r="F2757" s="5">
        <v>2155146974</v>
      </c>
      <c r="G2757" s="5">
        <v>891</v>
      </c>
      <c r="H2757" s="5">
        <v>2155146974</v>
      </c>
      <c r="I2757" s="6">
        <f t="shared" si="129"/>
        <v>0</v>
      </c>
      <c r="J2757" s="4" t="str">
        <f>VLOOKUP(A2757,districts!$A$4:$G$3181,6,FALSE)</f>
        <v>Várpalotai</v>
      </c>
      <c r="L2757" s="5">
        <f t="shared" si="130"/>
        <v>3874297.9293193719</v>
      </c>
      <c r="M2757" s="5">
        <f t="shared" si="131"/>
        <v>2418795.7059483728</v>
      </c>
    </row>
    <row r="2758" spans="1:13" x14ac:dyDescent="0.2">
      <c r="A2758" s="4" t="s">
        <v>6782</v>
      </c>
      <c r="B2758" s="4" t="s">
        <v>6783</v>
      </c>
      <c r="C2758" s="5">
        <v>197962785</v>
      </c>
      <c r="D2758" s="5">
        <v>48</v>
      </c>
      <c r="E2758" s="5">
        <v>54</v>
      </c>
      <c r="F2758" s="5">
        <v>257529885</v>
      </c>
      <c r="G2758" s="5">
        <v>93</v>
      </c>
      <c r="H2758" s="5">
        <v>257529885</v>
      </c>
      <c r="I2758" s="6">
        <f t="shared" si="129"/>
        <v>0</v>
      </c>
      <c r="J2758" s="4" t="str">
        <f>VLOOKUP(A2758,districts!$A$4:$G$3181,6,FALSE)</f>
        <v>Szobi</v>
      </c>
      <c r="L2758" s="5">
        <f t="shared" si="130"/>
        <v>4124224.6875</v>
      </c>
      <c r="M2758" s="5">
        <f t="shared" si="131"/>
        <v>2769138.5483870967</v>
      </c>
    </row>
    <row r="2759" spans="1:13" x14ac:dyDescent="0.2">
      <c r="A2759" s="4" t="s">
        <v>6784</v>
      </c>
      <c r="B2759" s="4" t="s">
        <v>6785</v>
      </c>
      <c r="C2759" s="5">
        <v>166721765</v>
      </c>
      <c r="D2759" s="5">
        <v>72</v>
      </c>
      <c r="E2759" s="5">
        <v>80</v>
      </c>
      <c r="F2759" s="5">
        <v>193750169</v>
      </c>
      <c r="G2759" s="5">
        <v>180</v>
      </c>
      <c r="H2759" s="5">
        <v>193750169</v>
      </c>
      <c r="I2759" s="6">
        <f t="shared" si="129"/>
        <v>0</v>
      </c>
      <c r="J2759" s="4" t="str">
        <f>VLOOKUP(A2759,districts!$A$4:$G$3181,6,FALSE)</f>
        <v>Siklósi</v>
      </c>
      <c r="L2759" s="5">
        <f t="shared" si="130"/>
        <v>2315580.0694444445</v>
      </c>
      <c r="M2759" s="5">
        <f t="shared" si="131"/>
        <v>1076389.8277777778</v>
      </c>
    </row>
    <row r="2760" spans="1:13" x14ac:dyDescent="0.2">
      <c r="A2760" s="4" t="s">
        <v>6786</v>
      </c>
      <c r="B2760" s="4" t="s">
        <v>6787</v>
      </c>
      <c r="C2760" s="5">
        <v>257207585</v>
      </c>
      <c r="D2760" s="5">
        <v>109</v>
      </c>
      <c r="E2760" s="5">
        <v>128</v>
      </c>
      <c r="F2760" s="5">
        <v>318201904</v>
      </c>
      <c r="G2760" s="5">
        <v>307</v>
      </c>
      <c r="H2760" s="5">
        <v>318201904</v>
      </c>
      <c r="I2760" s="6">
        <f t="shared" si="129"/>
        <v>0</v>
      </c>
      <c r="J2760" s="4" t="str">
        <f>VLOOKUP(A2760,districts!$A$4:$G$3181,6,FALSE)</f>
        <v>Sellyei</v>
      </c>
      <c r="L2760" s="5">
        <f t="shared" si="130"/>
        <v>2359702.6146788993</v>
      </c>
      <c r="M2760" s="5">
        <f t="shared" si="131"/>
        <v>1036488.2866449511</v>
      </c>
    </row>
    <row r="2761" spans="1:13" x14ac:dyDescent="0.2">
      <c r="A2761" s="4" t="s">
        <v>6788</v>
      </c>
      <c r="B2761" s="4" t="s">
        <v>6789</v>
      </c>
      <c r="C2761" s="5">
        <v>2677995187</v>
      </c>
      <c r="D2761" s="5">
        <v>594</v>
      </c>
      <c r="E2761" s="5">
        <v>715</v>
      </c>
      <c r="F2761" s="5">
        <v>4106456684</v>
      </c>
      <c r="G2761" s="5">
        <v>1275</v>
      </c>
      <c r="H2761" s="5">
        <v>4106456684</v>
      </c>
      <c r="I2761" s="6">
        <f t="shared" si="129"/>
        <v>0</v>
      </c>
      <c r="J2761" s="4" t="str">
        <f>VLOOKUP(A2761,districts!$A$4:$G$3181,6,FALSE)</f>
        <v>Zalaegerszegi</v>
      </c>
      <c r="L2761" s="5">
        <f t="shared" si="130"/>
        <v>4508409.4057239061</v>
      </c>
      <c r="M2761" s="5">
        <f t="shared" si="131"/>
        <v>3220750.340392157</v>
      </c>
    </row>
    <row r="2762" spans="1:13" x14ac:dyDescent="0.2">
      <c r="A2762" s="4" t="s">
        <v>385</v>
      </c>
      <c r="B2762" s="4" t="s">
        <v>6790</v>
      </c>
      <c r="C2762" s="5">
        <v>7654832012</v>
      </c>
      <c r="D2762" s="5">
        <v>1915</v>
      </c>
      <c r="E2762" s="5">
        <v>2212</v>
      </c>
      <c r="F2762" s="5">
        <v>11909524274</v>
      </c>
      <c r="G2762" s="5">
        <v>4181</v>
      </c>
      <c r="H2762" s="5">
        <v>11909524274</v>
      </c>
      <c r="I2762" s="6">
        <f t="shared" si="129"/>
        <v>0</v>
      </c>
      <c r="J2762" s="4" t="str">
        <f>VLOOKUP(A2762,districts!$A$4:$G$3181,6,FALSE)</f>
        <v>Téti</v>
      </c>
      <c r="L2762" s="5">
        <f t="shared" si="130"/>
        <v>3997301.3117493475</v>
      </c>
      <c r="M2762" s="5">
        <f t="shared" si="131"/>
        <v>2848487.0303755081</v>
      </c>
    </row>
    <row r="2763" spans="1:13" x14ac:dyDescent="0.2">
      <c r="A2763" s="4" t="s">
        <v>6791</v>
      </c>
      <c r="B2763" s="4" t="s">
        <v>6792</v>
      </c>
      <c r="C2763" s="5">
        <v>1493338668</v>
      </c>
      <c r="D2763" s="5">
        <v>574</v>
      </c>
      <c r="E2763" s="5">
        <v>665</v>
      </c>
      <c r="F2763" s="5">
        <v>2105250886</v>
      </c>
      <c r="G2763" s="5">
        <v>1344</v>
      </c>
      <c r="H2763" s="5">
        <v>2105250886</v>
      </c>
      <c r="I2763" s="6">
        <f t="shared" si="129"/>
        <v>0</v>
      </c>
      <c r="J2763" s="4" t="str">
        <f>VLOOKUP(A2763,districts!$A$4:$G$3181,6,FALSE)</f>
        <v>Püspökladányi</v>
      </c>
      <c r="L2763" s="5">
        <f t="shared" si="130"/>
        <v>2601635.3101045298</v>
      </c>
      <c r="M2763" s="5">
        <f t="shared" si="131"/>
        <v>1566406.9092261905</v>
      </c>
    </row>
    <row r="2764" spans="1:13" x14ac:dyDescent="0.2">
      <c r="A2764" s="4" t="s">
        <v>6793</v>
      </c>
      <c r="B2764" s="4" t="s">
        <v>6794</v>
      </c>
      <c r="C2764" s="5">
        <v>1711675657</v>
      </c>
      <c r="D2764" s="5">
        <v>482</v>
      </c>
      <c r="E2764" s="5">
        <v>585</v>
      </c>
      <c r="F2764" s="5">
        <v>2081692864</v>
      </c>
      <c r="G2764" s="5">
        <v>1354</v>
      </c>
      <c r="H2764" s="5">
        <v>2081692864</v>
      </c>
      <c r="I2764" s="6">
        <f t="shared" si="129"/>
        <v>0</v>
      </c>
      <c r="J2764" s="4" t="str">
        <f>VLOOKUP(A2764,districts!$A$4:$G$3181,6,FALSE)</f>
        <v>Bonyhádi</v>
      </c>
      <c r="L2764" s="5">
        <f t="shared" si="130"/>
        <v>3551194.3091286309</v>
      </c>
      <c r="M2764" s="5">
        <f t="shared" si="131"/>
        <v>1537439.3382570161</v>
      </c>
    </row>
    <row r="2765" spans="1:13" x14ac:dyDescent="0.2">
      <c r="A2765" s="4" t="s">
        <v>6795</v>
      </c>
      <c r="B2765" s="4" t="s">
        <v>6796</v>
      </c>
      <c r="C2765" s="5">
        <v>1796979062</v>
      </c>
      <c r="D2765" s="5">
        <v>555</v>
      </c>
      <c r="E2765" s="5">
        <v>647</v>
      </c>
      <c r="F2765" s="5">
        <v>2671171207</v>
      </c>
      <c r="G2765" s="5">
        <v>1291</v>
      </c>
      <c r="H2765" s="5">
        <v>2671171207</v>
      </c>
      <c r="I2765" s="6">
        <f t="shared" si="129"/>
        <v>0</v>
      </c>
      <c r="J2765" s="4" t="str">
        <f>VLOOKUP(A2765,districts!$A$4:$G$3181,6,FALSE)</f>
        <v>Mezőkövesdi</v>
      </c>
      <c r="L2765" s="5">
        <f t="shared" si="130"/>
        <v>3237800.1117117116</v>
      </c>
      <c r="M2765" s="5">
        <f t="shared" si="131"/>
        <v>2069071.4229279628</v>
      </c>
    </row>
    <row r="2766" spans="1:13" x14ac:dyDescent="0.2">
      <c r="A2766" s="4" t="s">
        <v>6797</v>
      </c>
      <c r="B2766" s="4" t="s">
        <v>6798</v>
      </c>
      <c r="C2766" s="5">
        <v>1586048508</v>
      </c>
      <c r="D2766" s="5">
        <v>413</v>
      </c>
      <c r="E2766" s="5">
        <v>451</v>
      </c>
      <c r="F2766" s="5">
        <v>1874514757</v>
      </c>
      <c r="G2766" s="5">
        <v>994</v>
      </c>
      <c r="H2766" s="5">
        <v>1874514757</v>
      </c>
      <c r="I2766" s="6">
        <f t="shared" si="129"/>
        <v>0</v>
      </c>
      <c r="J2766" s="4" t="str">
        <f>VLOOKUP(A2766,districts!$A$4:$G$3181,6,FALSE)</f>
        <v>Mátészalkai</v>
      </c>
      <c r="L2766" s="5">
        <f t="shared" si="130"/>
        <v>3840311.1573849879</v>
      </c>
      <c r="M2766" s="5">
        <f t="shared" si="131"/>
        <v>1885829.735412475</v>
      </c>
    </row>
    <row r="2767" spans="1:13" x14ac:dyDescent="0.2">
      <c r="A2767" s="4" t="s">
        <v>6799</v>
      </c>
      <c r="B2767" s="4" t="s">
        <v>6800</v>
      </c>
      <c r="C2767" s="5">
        <v>2594777178</v>
      </c>
      <c r="D2767" s="5">
        <v>546</v>
      </c>
      <c r="E2767" s="5">
        <v>819</v>
      </c>
      <c r="F2767" s="5">
        <v>3941196094</v>
      </c>
      <c r="G2767" s="5">
        <v>1370</v>
      </c>
      <c r="H2767" s="5">
        <v>3941196094</v>
      </c>
      <c r="I2767" s="6">
        <f t="shared" si="129"/>
        <v>0</v>
      </c>
      <c r="J2767" s="4" t="str">
        <f>VLOOKUP(A2767,districts!$A$4:$G$3181,6,FALSE)</f>
        <v>Balatonfüredi</v>
      </c>
      <c r="L2767" s="5">
        <f t="shared" si="130"/>
        <v>4752339.153846154</v>
      </c>
      <c r="M2767" s="5">
        <f t="shared" si="131"/>
        <v>2876785.4700729926</v>
      </c>
    </row>
    <row r="2768" spans="1:13" x14ac:dyDescent="0.2">
      <c r="A2768" s="4" t="s">
        <v>6801</v>
      </c>
      <c r="B2768" s="4" t="s">
        <v>6802</v>
      </c>
      <c r="C2768" s="5">
        <v>137336825</v>
      </c>
      <c r="D2768" s="5">
        <v>52</v>
      </c>
      <c r="E2768" s="5">
        <v>57</v>
      </c>
      <c r="F2768" s="5">
        <v>144260670</v>
      </c>
      <c r="G2768" s="5">
        <v>156</v>
      </c>
      <c r="H2768" s="5">
        <v>144260670</v>
      </c>
      <c r="I2768" s="6">
        <f t="shared" si="129"/>
        <v>0</v>
      </c>
      <c r="J2768" s="4" t="str">
        <f>VLOOKUP(A2768,districts!$A$4:$G$3181,6,FALSE)</f>
        <v>Marcali</v>
      </c>
      <c r="L2768" s="5">
        <f t="shared" si="130"/>
        <v>2641092.7884615385</v>
      </c>
      <c r="M2768" s="5">
        <f t="shared" si="131"/>
        <v>924747.88461538462</v>
      </c>
    </row>
    <row r="2769" spans="1:13" x14ac:dyDescent="0.2">
      <c r="A2769" s="4" t="s">
        <v>6803</v>
      </c>
      <c r="B2769" s="4" t="s">
        <v>6804</v>
      </c>
      <c r="C2769" s="5">
        <v>222518696</v>
      </c>
      <c r="D2769" s="5">
        <v>56</v>
      </c>
      <c r="E2769" s="5">
        <v>78</v>
      </c>
      <c r="F2769" s="5">
        <v>279020047</v>
      </c>
      <c r="G2769" s="5">
        <v>221</v>
      </c>
      <c r="H2769" s="5">
        <v>279020047</v>
      </c>
      <c r="I2769" s="6">
        <f t="shared" si="129"/>
        <v>0</v>
      </c>
      <c r="J2769" s="4" t="str">
        <f>VLOOKUP(A2769,districts!$A$4:$G$3181,6,FALSE)</f>
        <v>Zalaegerszegi</v>
      </c>
      <c r="L2769" s="5">
        <f t="shared" si="130"/>
        <v>3973548.1428571427</v>
      </c>
      <c r="M2769" s="5">
        <f t="shared" si="131"/>
        <v>1262534.1493212669</v>
      </c>
    </row>
    <row r="2770" spans="1:13" x14ac:dyDescent="0.2">
      <c r="A2770" s="4" t="s">
        <v>6805</v>
      </c>
      <c r="B2770" s="4" t="s">
        <v>6806</v>
      </c>
      <c r="C2770" s="5">
        <v>1609082291</v>
      </c>
      <c r="D2770" s="5">
        <v>469</v>
      </c>
      <c r="E2770" s="5">
        <v>532</v>
      </c>
      <c r="F2770" s="5">
        <v>1929454348</v>
      </c>
      <c r="G2770" s="5">
        <v>1315</v>
      </c>
      <c r="H2770" s="5">
        <v>1929454348</v>
      </c>
      <c r="I2770" s="6">
        <f t="shared" si="129"/>
        <v>0</v>
      </c>
      <c r="J2770" s="4" t="str">
        <f>VLOOKUP(A2770,districts!$A$4:$G$3181,6,FALSE)</f>
        <v>Nyíregyházi</v>
      </c>
      <c r="L2770" s="5">
        <f t="shared" si="130"/>
        <v>3430879.0852878466</v>
      </c>
      <c r="M2770" s="5">
        <f t="shared" si="131"/>
        <v>1467265.663878327</v>
      </c>
    </row>
    <row r="2771" spans="1:13" x14ac:dyDescent="0.2">
      <c r="A2771" s="4" t="s">
        <v>6807</v>
      </c>
      <c r="B2771" s="4" t="s">
        <v>6808</v>
      </c>
      <c r="C2771" s="5">
        <v>4499193811</v>
      </c>
      <c r="D2771" s="5">
        <v>968</v>
      </c>
      <c r="E2771" s="5">
        <v>1130</v>
      </c>
      <c r="F2771" s="5">
        <v>6530666164</v>
      </c>
      <c r="G2771" s="5">
        <v>1957</v>
      </c>
      <c r="H2771" s="5">
        <v>6530666164</v>
      </c>
      <c r="I2771" s="6">
        <f t="shared" si="129"/>
        <v>0</v>
      </c>
      <c r="J2771" s="4" t="str">
        <f>VLOOKUP(A2771,districts!$A$4:$G$3181,6,FALSE)</f>
        <v>Pilisvörösvári</v>
      </c>
      <c r="L2771" s="5">
        <f t="shared" si="130"/>
        <v>4647927.4907024791</v>
      </c>
      <c r="M2771" s="5">
        <f t="shared" si="131"/>
        <v>3337080.308635667</v>
      </c>
    </row>
    <row r="2772" spans="1:13" x14ac:dyDescent="0.2">
      <c r="A2772" s="4" t="s">
        <v>6809</v>
      </c>
      <c r="B2772" s="4" t="s">
        <v>6810</v>
      </c>
      <c r="C2772" s="5">
        <v>747148413</v>
      </c>
      <c r="D2772" s="5">
        <v>258</v>
      </c>
      <c r="E2772" s="5">
        <v>300</v>
      </c>
      <c r="F2772" s="5">
        <v>886327496</v>
      </c>
      <c r="G2772" s="5">
        <v>655</v>
      </c>
      <c r="H2772" s="5">
        <v>886327496</v>
      </c>
      <c r="I2772" s="6">
        <f t="shared" si="129"/>
        <v>0</v>
      </c>
      <c r="J2772" s="4" t="str">
        <f>VLOOKUP(A2772,districts!$A$4:$G$3181,6,FALSE)</f>
        <v>Vásárosnaményi</v>
      </c>
      <c r="L2772" s="5">
        <f t="shared" si="130"/>
        <v>2895924.081395349</v>
      </c>
      <c r="M2772" s="5">
        <f t="shared" si="131"/>
        <v>1353171.7496183207</v>
      </c>
    </row>
    <row r="2773" spans="1:13" x14ac:dyDescent="0.2">
      <c r="A2773" s="4" t="s">
        <v>6811</v>
      </c>
      <c r="B2773" s="4" t="s">
        <v>6812</v>
      </c>
      <c r="C2773" s="5">
        <v>8441500042</v>
      </c>
      <c r="D2773" s="5">
        <v>2163</v>
      </c>
      <c r="E2773" s="5">
        <v>2529</v>
      </c>
      <c r="F2773" s="5">
        <v>10405311126</v>
      </c>
      <c r="G2773" s="5">
        <v>5066</v>
      </c>
      <c r="H2773" s="5">
        <v>10405311126</v>
      </c>
      <c r="I2773" s="6">
        <f t="shared" si="129"/>
        <v>0</v>
      </c>
      <c r="J2773" s="4" t="str">
        <f>VLOOKUP(A2773,districts!$A$4:$G$3181,6,FALSE)</f>
        <v>Tiszakécskei</v>
      </c>
      <c r="L2773" s="5">
        <f t="shared" si="130"/>
        <v>3902681.4803513638</v>
      </c>
      <c r="M2773" s="5">
        <f t="shared" si="131"/>
        <v>2053950.0840900119</v>
      </c>
    </row>
    <row r="2774" spans="1:13" x14ac:dyDescent="0.2">
      <c r="A2774" s="4" t="s">
        <v>6813</v>
      </c>
      <c r="B2774" s="4" t="s">
        <v>6814</v>
      </c>
      <c r="C2774" s="5">
        <v>575117002</v>
      </c>
      <c r="D2774" s="5">
        <v>148</v>
      </c>
      <c r="E2774" s="5">
        <v>163</v>
      </c>
      <c r="F2774" s="5">
        <v>698510348</v>
      </c>
      <c r="G2774" s="5">
        <v>314</v>
      </c>
      <c r="H2774" s="5">
        <v>698510348</v>
      </c>
      <c r="I2774" s="6">
        <f t="shared" si="129"/>
        <v>0</v>
      </c>
      <c r="J2774" s="4" t="str">
        <f>VLOOKUP(A2774,districts!$A$4:$G$3181,6,FALSE)</f>
        <v>Mezőkövesdi</v>
      </c>
      <c r="L2774" s="5">
        <f t="shared" si="130"/>
        <v>3885925.6891891891</v>
      </c>
      <c r="M2774" s="5">
        <f t="shared" si="131"/>
        <v>2224555.2484076433</v>
      </c>
    </row>
    <row r="2775" spans="1:13" x14ac:dyDescent="0.2">
      <c r="A2775" s="4" t="s">
        <v>6815</v>
      </c>
      <c r="B2775" s="4" t="s">
        <v>6816</v>
      </c>
      <c r="C2775" s="5">
        <v>1472761991</v>
      </c>
      <c r="D2775" s="5">
        <v>556</v>
      </c>
      <c r="E2775" s="5">
        <v>646</v>
      </c>
      <c r="F2775" s="5">
        <v>1773552139</v>
      </c>
      <c r="G2775" s="5">
        <v>1427</v>
      </c>
      <c r="H2775" s="5">
        <v>1773552139</v>
      </c>
      <c r="I2775" s="6">
        <f t="shared" si="129"/>
        <v>0</v>
      </c>
      <c r="J2775" s="4" t="str">
        <f>VLOOKUP(A2775,districts!$A$4:$G$3181,6,FALSE)</f>
        <v>Fehérgyarmati</v>
      </c>
      <c r="L2775" s="5">
        <f t="shared" si="130"/>
        <v>2648852.5017985613</v>
      </c>
      <c r="M2775" s="5">
        <f t="shared" si="131"/>
        <v>1242853.6362999298</v>
      </c>
    </row>
    <row r="2776" spans="1:13" x14ac:dyDescent="0.2">
      <c r="A2776" s="4" t="s">
        <v>6817</v>
      </c>
      <c r="B2776" s="4" t="s">
        <v>6818</v>
      </c>
      <c r="C2776" s="5">
        <v>1888992825</v>
      </c>
      <c r="D2776" s="5">
        <v>699</v>
      </c>
      <c r="E2776" s="5">
        <v>812</v>
      </c>
      <c r="F2776" s="5">
        <v>2313881031</v>
      </c>
      <c r="G2776" s="5">
        <v>1827</v>
      </c>
      <c r="H2776" s="5">
        <v>2337183906</v>
      </c>
      <c r="I2776" s="6">
        <f t="shared" si="129"/>
        <v>23302875</v>
      </c>
      <c r="J2776" s="4" t="str">
        <f>VLOOKUP(A2776,districts!$A$4:$G$3181,6,FALSE)</f>
        <v>Ibrányi</v>
      </c>
      <c r="L2776" s="5">
        <f t="shared" si="130"/>
        <v>2702421.7811158798</v>
      </c>
      <c r="M2776" s="5">
        <f t="shared" si="131"/>
        <v>1279246.8013136289</v>
      </c>
    </row>
    <row r="2777" spans="1:13" x14ac:dyDescent="0.2">
      <c r="A2777" s="4" t="s">
        <v>6819</v>
      </c>
      <c r="B2777" s="4" t="s">
        <v>6820</v>
      </c>
      <c r="C2777" s="5">
        <v>2120582610</v>
      </c>
      <c r="D2777" s="5">
        <v>877</v>
      </c>
      <c r="E2777" s="5">
        <v>952</v>
      </c>
      <c r="F2777" s="5">
        <v>3071176298</v>
      </c>
      <c r="G2777" s="5">
        <v>1962</v>
      </c>
      <c r="H2777" s="5">
        <v>3071176298</v>
      </c>
      <c r="I2777" s="6">
        <f t="shared" si="129"/>
        <v>0</v>
      </c>
      <c r="J2777" s="4" t="str">
        <f>VLOOKUP(A2777,districts!$A$4:$G$3181,6,FALSE)</f>
        <v>Záhonyi</v>
      </c>
      <c r="L2777" s="5">
        <f t="shared" si="130"/>
        <v>2417996.134549601</v>
      </c>
      <c r="M2777" s="5">
        <f t="shared" si="131"/>
        <v>1565329.4077471967</v>
      </c>
    </row>
    <row r="2778" spans="1:13" x14ac:dyDescent="0.2">
      <c r="A2778" s="4" t="s">
        <v>6821</v>
      </c>
      <c r="B2778" s="4" t="s">
        <v>6822</v>
      </c>
      <c r="C2778" s="5">
        <v>1013819366</v>
      </c>
      <c r="D2778" s="5">
        <v>616</v>
      </c>
      <c r="E2778" s="5">
        <v>665</v>
      </c>
      <c r="F2778" s="5">
        <v>1206187520</v>
      </c>
      <c r="G2778" s="5">
        <v>2301</v>
      </c>
      <c r="H2778" s="5">
        <v>1206187520</v>
      </c>
      <c r="I2778" s="6">
        <f t="shared" si="129"/>
        <v>0</v>
      </c>
      <c r="J2778" s="4" t="str">
        <f>VLOOKUP(A2778,districts!$A$4:$G$3181,6,FALSE)</f>
        <v>Kunhegyesi</v>
      </c>
      <c r="L2778" s="5">
        <f t="shared" si="130"/>
        <v>1645810.6590909092</v>
      </c>
      <c r="M2778" s="5">
        <f t="shared" si="131"/>
        <v>524201.4428509344</v>
      </c>
    </row>
    <row r="2779" spans="1:13" x14ac:dyDescent="0.2">
      <c r="A2779" s="4" t="s">
        <v>6823</v>
      </c>
      <c r="B2779" s="4" t="s">
        <v>6824</v>
      </c>
      <c r="C2779" s="5">
        <v>1938057206</v>
      </c>
      <c r="D2779" s="5">
        <v>1061</v>
      </c>
      <c r="E2779" s="5">
        <v>1144</v>
      </c>
      <c r="F2779" s="5">
        <v>2239362852</v>
      </c>
      <c r="G2779" s="5">
        <v>3210</v>
      </c>
      <c r="H2779" s="5">
        <v>2239362852</v>
      </c>
      <c r="I2779" s="6">
        <f t="shared" si="129"/>
        <v>0</v>
      </c>
      <c r="J2779" s="4" t="str">
        <f>VLOOKUP(A2779,districts!$A$4:$G$3181,6,FALSE)</f>
        <v>Kunhegyesi</v>
      </c>
      <c r="L2779" s="5">
        <f t="shared" si="130"/>
        <v>1826632.616399623</v>
      </c>
      <c r="M2779" s="5">
        <f t="shared" si="131"/>
        <v>697620.82616822433</v>
      </c>
    </row>
    <row r="2780" spans="1:13" x14ac:dyDescent="0.2">
      <c r="A2780" s="4" t="s">
        <v>6825</v>
      </c>
      <c r="B2780" s="4" t="s">
        <v>6826</v>
      </c>
      <c r="C2780" s="5">
        <v>225750106</v>
      </c>
      <c r="D2780" s="5">
        <v>103</v>
      </c>
      <c r="E2780" s="5">
        <v>126</v>
      </c>
      <c r="F2780" s="5">
        <v>263018034</v>
      </c>
      <c r="G2780" s="5">
        <v>256</v>
      </c>
      <c r="H2780" s="5">
        <v>263018034</v>
      </c>
      <c r="I2780" s="6">
        <f t="shared" si="129"/>
        <v>0</v>
      </c>
      <c r="J2780" s="4" t="str">
        <f>VLOOKUP(A2780,districts!$A$4:$G$3181,6,FALSE)</f>
        <v>Fehérgyarmati</v>
      </c>
      <c r="L2780" s="5">
        <f t="shared" si="130"/>
        <v>2191748.6019417476</v>
      </c>
      <c r="M2780" s="5">
        <f t="shared" si="131"/>
        <v>1027414.1953125</v>
      </c>
    </row>
    <row r="2781" spans="1:13" x14ac:dyDescent="0.2">
      <c r="A2781" s="4" t="s">
        <v>6827</v>
      </c>
      <c r="B2781" s="4" t="s">
        <v>6828</v>
      </c>
      <c r="C2781" s="5">
        <v>5670328679</v>
      </c>
      <c r="D2781" s="5">
        <v>1889</v>
      </c>
      <c r="E2781" s="5">
        <v>2226</v>
      </c>
      <c r="F2781" s="5">
        <v>7229657082</v>
      </c>
      <c r="G2781" s="5">
        <v>4615</v>
      </c>
      <c r="H2781" s="5">
        <v>7229657082</v>
      </c>
      <c r="I2781" s="6">
        <f t="shared" si="129"/>
        <v>0</v>
      </c>
      <c r="J2781" s="4" t="str">
        <f>VLOOKUP(A2781,districts!$A$4:$G$3181,6,FALSE)</f>
        <v>Balmazújvárosi</v>
      </c>
      <c r="L2781" s="5">
        <f t="shared" si="130"/>
        <v>3001762.1381683429</v>
      </c>
      <c r="M2781" s="5">
        <f t="shared" si="131"/>
        <v>1566556.2474539545</v>
      </c>
    </row>
    <row r="2782" spans="1:13" x14ac:dyDescent="0.2">
      <c r="A2782" s="4" t="s">
        <v>6829</v>
      </c>
      <c r="B2782" s="4" t="s">
        <v>6830</v>
      </c>
      <c r="C2782" s="5">
        <v>523838428</v>
      </c>
      <c r="D2782" s="5">
        <v>237</v>
      </c>
      <c r="E2782" s="5">
        <v>252</v>
      </c>
      <c r="F2782" s="5">
        <v>586028721</v>
      </c>
      <c r="G2782" s="5">
        <v>491</v>
      </c>
      <c r="H2782" s="5">
        <v>586028721</v>
      </c>
      <c r="I2782" s="6">
        <f t="shared" si="129"/>
        <v>0</v>
      </c>
      <c r="J2782" s="4" t="str">
        <f>VLOOKUP(A2782,districts!$A$4:$G$3181,6,FALSE)</f>
        <v>Cigándi</v>
      </c>
      <c r="L2782" s="5">
        <f t="shared" si="130"/>
        <v>2210288.7257383964</v>
      </c>
      <c r="M2782" s="5">
        <f t="shared" si="131"/>
        <v>1193541.183299389</v>
      </c>
    </row>
    <row r="2783" spans="1:13" x14ac:dyDescent="0.2">
      <c r="A2783" s="4" t="s">
        <v>6831</v>
      </c>
      <c r="B2783" s="4" t="s">
        <v>6832</v>
      </c>
      <c r="C2783" s="5">
        <v>2182267902</v>
      </c>
      <c r="D2783" s="5">
        <v>876</v>
      </c>
      <c r="E2783" s="5">
        <v>996</v>
      </c>
      <c r="F2783" s="5">
        <v>3112042757</v>
      </c>
      <c r="G2783" s="5">
        <v>2142</v>
      </c>
      <c r="H2783" s="5">
        <v>3112042757</v>
      </c>
      <c r="I2783" s="6">
        <f t="shared" si="129"/>
        <v>0</v>
      </c>
      <c r="J2783" s="4" t="str">
        <f>VLOOKUP(A2783,districts!$A$4:$G$3181,6,FALSE)</f>
        <v>Tiszavasvári</v>
      </c>
      <c r="L2783" s="5">
        <f t="shared" si="130"/>
        <v>2491173.4041095888</v>
      </c>
      <c r="M2783" s="5">
        <f t="shared" si="131"/>
        <v>1452867.7670401493</v>
      </c>
    </row>
    <row r="2784" spans="1:13" x14ac:dyDescent="0.2">
      <c r="A2784" s="4" t="s">
        <v>6833</v>
      </c>
      <c r="B2784" s="4" t="s">
        <v>6834</v>
      </c>
      <c r="C2784" s="5">
        <v>1328821993</v>
      </c>
      <c r="D2784" s="5">
        <v>471</v>
      </c>
      <c r="E2784" s="5">
        <v>538</v>
      </c>
      <c r="F2784" s="5">
        <v>1700237198</v>
      </c>
      <c r="G2784" s="5">
        <v>1098</v>
      </c>
      <c r="H2784" s="5">
        <v>1700237198</v>
      </c>
      <c r="I2784" s="6">
        <f t="shared" si="129"/>
        <v>0</v>
      </c>
      <c r="J2784" s="4" t="str">
        <f>VLOOKUP(A2784,districts!$A$4:$G$3181,6,FALSE)</f>
        <v>Tiszafüredi</v>
      </c>
      <c r="L2784" s="5">
        <f t="shared" si="130"/>
        <v>2821278.116772824</v>
      </c>
      <c r="M2784" s="5">
        <f t="shared" si="131"/>
        <v>1548485.6083788706</v>
      </c>
    </row>
    <row r="2785" spans="1:13" x14ac:dyDescent="0.2">
      <c r="A2785" s="4" t="s">
        <v>6835</v>
      </c>
      <c r="B2785" s="4" t="s">
        <v>6836</v>
      </c>
      <c r="C2785" s="5">
        <v>2819643387</v>
      </c>
      <c r="D2785" s="5">
        <v>1122</v>
      </c>
      <c r="E2785" s="5">
        <v>1264</v>
      </c>
      <c r="F2785" s="5">
        <v>3879989773</v>
      </c>
      <c r="G2785" s="5">
        <v>2692</v>
      </c>
      <c r="H2785" s="5">
        <v>3879989773</v>
      </c>
      <c r="I2785" s="6">
        <f t="shared" si="129"/>
        <v>0</v>
      </c>
      <c r="J2785" s="4" t="str">
        <f>VLOOKUP(A2785,districts!$A$4:$G$3181,6,FALSE)</f>
        <v>Tiszavasvári</v>
      </c>
      <c r="L2785" s="5">
        <f t="shared" si="130"/>
        <v>2513051.1470588236</v>
      </c>
      <c r="M2785" s="5">
        <f t="shared" si="131"/>
        <v>1441303.7789747401</v>
      </c>
    </row>
    <row r="2786" spans="1:13" x14ac:dyDescent="0.2">
      <c r="A2786" s="4" t="s">
        <v>6837</v>
      </c>
      <c r="B2786" s="4" t="s">
        <v>6838</v>
      </c>
      <c r="C2786" s="5">
        <v>633958482</v>
      </c>
      <c r="D2786" s="5">
        <v>171</v>
      </c>
      <c r="E2786" s="5">
        <v>207</v>
      </c>
      <c r="F2786" s="5">
        <v>793008014</v>
      </c>
      <c r="G2786" s="5">
        <v>377</v>
      </c>
      <c r="H2786" s="5">
        <v>793008014</v>
      </c>
      <c r="I2786" s="6">
        <f t="shared" si="129"/>
        <v>0</v>
      </c>
      <c r="J2786" s="4" t="str">
        <f>VLOOKUP(A2786,districts!$A$4:$G$3181,6,FALSE)</f>
        <v>Mezőcsáti</v>
      </c>
      <c r="L2786" s="5">
        <f t="shared" si="130"/>
        <v>3707359.543859649</v>
      </c>
      <c r="M2786" s="5">
        <f t="shared" si="131"/>
        <v>2103469.5331564988</v>
      </c>
    </row>
    <row r="2787" spans="1:13" x14ac:dyDescent="0.2">
      <c r="A2787" s="4" t="s">
        <v>6839</v>
      </c>
      <c r="B2787" s="4" t="s">
        <v>6840</v>
      </c>
      <c r="C2787" s="5">
        <v>2477386969</v>
      </c>
      <c r="D2787" s="5">
        <v>980</v>
      </c>
      <c r="E2787" s="5">
        <v>1122</v>
      </c>
      <c r="F2787" s="5">
        <v>3198559490</v>
      </c>
      <c r="G2787" s="5">
        <v>2570</v>
      </c>
      <c r="H2787" s="5">
        <v>3198559490</v>
      </c>
      <c r="I2787" s="6">
        <f t="shared" si="129"/>
        <v>0</v>
      </c>
      <c r="J2787" s="4" t="str">
        <f>VLOOKUP(A2787,districts!$A$4:$G$3181,6,FALSE)</f>
        <v>Tiszavasvári</v>
      </c>
      <c r="L2787" s="5">
        <f t="shared" si="130"/>
        <v>2527945.8867346938</v>
      </c>
      <c r="M2787" s="5">
        <f t="shared" si="131"/>
        <v>1244575.6770428016</v>
      </c>
    </row>
    <row r="2788" spans="1:13" x14ac:dyDescent="0.2">
      <c r="A2788" s="4" t="s">
        <v>371</v>
      </c>
      <c r="B2788" s="4" t="s">
        <v>6841</v>
      </c>
      <c r="C2788" s="5">
        <v>16910683875</v>
      </c>
      <c r="D2788" s="5">
        <v>4625</v>
      </c>
      <c r="E2788" s="5">
        <v>5271</v>
      </c>
      <c r="F2788" s="5">
        <v>21793858292</v>
      </c>
      <c r="G2788" s="5">
        <v>10547</v>
      </c>
      <c r="H2788" s="5">
        <v>21793858292</v>
      </c>
      <c r="I2788" s="6">
        <f t="shared" si="129"/>
        <v>0</v>
      </c>
      <c r="J2788" s="4" t="str">
        <f>VLOOKUP(A2788,districts!$A$4:$G$3181,6,FALSE)</f>
        <v>Kunszentmártoni</v>
      </c>
      <c r="L2788" s="5">
        <f t="shared" si="130"/>
        <v>3656364.0810810812</v>
      </c>
      <c r="M2788" s="5">
        <f t="shared" si="131"/>
        <v>2066356.1479093581</v>
      </c>
    </row>
    <row r="2789" spans="1:13" x14ac:dyDescent="0.2">
      <c r="A2789" s="4" t="s">
        <v>372</v>
      </c>
      <c r="B2789" s="4" t="s">
        <v>6842</v>
      </c>
      <c r="C2789" s="5">
        <v>17029380913</v>
      </c>
      <c r="D2789" s="5">
        <v>4583</v>
      </c>
      <c r="E2789" s="5">
        <v>5541</v>
      </c>
      <c r="F2789" s="5">
        <v>22725338059</v>
      </c>
      <c r="G2789" s="5">
        <v>11086</v>
      </c>
      <c r="H2789" s="5">
        <v>22725338059</v>
      </c>
      <c r="I2789" s="6">
        <f t="shared" si="129"/>
        <v>0</v>
      </c>
      <c r="J2789" s="4" t="str">
        <f>VLOOKUP(A2789,districts!$A$4:$G$3181,6,FALSE)</f>
        <v>Tiszafüredi</v>
      </c>
      <c r="L2789" s="5">
        <f t="shared" si="130"/>
        <v>3715771.528038403</v>
      </c>
      <c r="M2789" s="5">
        <f t="shared" si="131"/>
        <v>2049913.22920801</v>
      </c>
    </row>
    <row r="2790" spans="1:13" x14ac:dyDescent="0.2">
      <c r="A2790" s="4" t="s">
        <v>6843</v>
      </c>
      <c r="B2790" s="4" t="s">
        <v>6844</v>
      </c>
      <c r="C2790" s="5">
        <v>1199374485</v>
      </c>
      <c r="D2790" s="5">
        <v>436</v>
      </c>
      <c r="E2790" s="5">
        <v>495</v>
      </c>
      <c r="F2790" s="5">
        <v>1497795872</v>
      </c>
      <c r="G2790" s="5">
        <v>1027</v>
      </c>
      <c r="H2790" s="5">
        <v>1497795872</v>
      </c>
      <c r="I2790" s="6">
        <f t="shared" si="129"/>
        <v>0</v>
      </c>
      <c r="J2790" s="4" t="str">
        <f>VLOOKUP(A2790,districts!$A$4:$G$3181,6,FALSE)</f>
        <v>Kunhegyesi</v>
      </c>
      <c r="L2790" s="5">
        <f t="shared" si="130"/>
        <v>2750858.9105504588</v>
      </c>
      <c r="M2790" s="5">
        <f t="shared" si="131"/>
        <v>1458418.5705939629</v>
      </c>
    </row>
    <row r="2791" spans="1:13" x14ac:dyDescent="0.2">
      <c r="A2791" s="4" t="s">
        <v>6845</v>
      </c>
      <c r="B2791" s="4" t="s">
        <v>6846</v>
      </c>
      <c r="C2791" s="5">
        <v>1016778634</v>
      </c>
      <c r="D2791" s="5">
        <v>313</v>
      </c>
      <c r="E2791" s="5">
        <v>349</v>
      </c>
      <c r="F2791" s="5">
        <v>1494487400</v>
      </c>
      <c r="G2791" s="5">
        <v>709</v>
      </c>
      <c r="H2791" s="5">
        <v>1494487400</v>
      </c>
      <c r="I2791" s="6">
        <f t="shared" si="129"/>
        <v>0</v>
      </c>
      <c r="J2791" s="4" t="str">
        <f>VLOOKUP(A2791,districts!$A$4:$G$3181,6,FALSE)</f>
        <v>Hajdúnánási</v>
      </c>
      <c r="L2791" s="5">
        <f t="shared" si="130"/>
        <v>3248494.0383386579</v>
      </c>
      <c r="M2791" s="5">
        <f t="shared" si="131"/>
        <v>2107880.6770098731</v>
      </c>
    </row>
    <row r="2792" spans="1:13" x14ac:dyDescent="0.2">
      <c r="A2792" s="4" t="s">
        <v>6847</v>
      </c>
      <c r="B2792" s="4" t="s">
        <v>6848</v>
      </c>
      <c r="C2792" s="5">
        <v>909280391</v>
      </c>
      <c r="D2792" s="5">
        <v>307</v>
      </c>
      <c r="E2792" s="5">
        <v>360</v>
      </c>
      <c r="F2792" s="5">
        <v>1142588929</v>
      </c>
      <c r="G2792" s="5">
        <v>743</v>
      </c>
      <c r="H2792" s="5">
        <v>1142588929</v>
      </c>
      <c r="I2792" s="6">
        <f t="shared" si="129"/>
        <v>0</v>
      </c>
      <c r="J2792" s="4" t="str">
        <f>VLOOKUP(A2792,districts!$A$4:$G$3181,6,FALSE)</f>
        <v>Tiszafüredi</v>
      </c>
      <c r="L2792" s="5">
        <f t="shared" si="130"/>
        <v>2961825.3778501628</v>
      </c>
      <c r="M2792" s="5">
        <f t="shared" si="131"/>
        <v>1537804.7496635262</v>
      </c>
    </row>
    <row r="2793" spans="1:13" x14ac:dyDescent="0.2">
      <c r="A2793" s="4" t="s">
        <v>6849</v>
      </c>
      <c r="B2793" s="4" t="s">
        <v>6850</v>
      </c>
      <c r="C2793" s="5">
        <v>433895269</v>
      </c>
      <c r="D2793" s="5">
        <v>148</v>
      </c>
      <c r="E2793" s="5">
        <v>175</v>
      </c>
      <c r="F2793" s="5">
        <v>519641367</v>
      </c>
      <c r="G2793" s="5">
        <v>396</v>
      </c>
      <c r="H2793" s="5">
        <v>519641367</v>
      </c>
      <c r="I2793" s="6">
        <f t="shared" si="129"/>
        <v>0</v>
      </c>
      <c r="J2793" s="4" t="str">
        <f>VLOOKUP(A2793,districts!$A$4:$G$3181,6,FALSE)</f>
        <v>Kunszentmártoni</v>
      </c>
      <c r="L2793" s="5">
        <f t="shared" si="130"/>
        <v>2931724.7905405406</v>
      </c>
      <c r="M2793" s="5">
        <f t="shared" si="131"/>
        <v>1312225.6742424243</v>
      </c>
    </row>
    <row r="2794" spans="1:13" x14ac:dyDescent="0.2">
      <c r="A2794" s="4" t="s">
        <v>6851</v>
      </c>
      <c r="B2794" s="4" t="s">
        <v>6852</v>
      </c>
      <c r="C2794" s="5">
        <v>2495144889</v>
      </c>
      <c r="D2794" s="5">
        <v>677</v>
      </c>
      <c r="E2794" s="5">
        <v>785</v>
      </c>
      <c r="F2794" s="5">
        <v>3354992777</v>
      </c>
      <c r="G2794" s="5">
        <v>1573</v>
      </c>
      <c r="H2794" s="5">
        <v>3355259777</v>
      </c>
      <c r="I2794" s="6">
        <f t="shared" si="129"/>
        <v>267000</v>
      </c>
      <c r="J2794" s="4" t="str">
        <f>VLOOKUP(A2794,districts!$A$4:$G$3181,6,FALSE)</f>
        <v>Szolnoki</v>
      </c>
      <c r="L2794" s="5">
        <f t="shared" si="130"/>
        <v>3685590.6779911374</v>
      </c>
      <c r="M2794" s="5">
        <f t="shared" si="131"/>
        <v>2133032.2803560076</v>
      </c>
    </row>
    <row r="2795" spans="1:13" x14ac:dyDescent="0.2">
      <c r="A2795" s="4" t="s">
        <v>6853</v>
      </c>
      <c r="B2795" s="4" t="s">
        <v>6854</v>
      </c>
      <c r="C2795" s="5">
        <v>2028506284</v>
      </c>
      <c r="D2795" s="5">
        <v>666</v>
      </c>
      <c r="E2795" s="5">
        <v>748</v>
      </c>
      <c r="F2795" s="5">
        <v>2604319200</v>
      </c>
      <c r="G2795" s="5">
        <v>1615</v>
      </c>
      <c r="H2795" s="5">
        <v>2604319200</v>
      </c>
      <c r="I2795" s="6">
        <f t="shared" si="129"/>
        <v>0</v>
      </c>
      <c r="J2795" s="4" t="str">
        <f>VLOOKUP(A2795,districts!$A$4:$G$3181,6,FALSE)</f>
        <v>Kisvárdai</v>
      </c>
      <c r="L2795" s="5">
        <f t="shared" si="130"/>
        <v>3045805.2312312312</v>
      </c>
      <c r="M2795" s="5">
        <f t="shared" si="131"/>
        <v>1612581.5479876162</v>
      </c>
    </row>
    <row r="2796" spans="1:13" x14ac:dyDescent="0.2">
      <c r="A2796" s="4" t="s">
        <v>6855</v>
      </c>
      <c r="B2796" s="4" t="s">
        <v>6856</v>
      </c>
      <c r="C2796" s="5">
        <v>2465848067</v>
      </c>
      <c r="D2796" s="5">
        <v>997</v>
      </c>
      <c r="E2796" s="5">
        <v>1081</v>
      </c>
      <c r="F2796" s="5">
        <v>2827728840</v>
      </c>
      <c r="G2796" s="5">
        <v>2360</v>
      </c>
      <c r="H2796" s="5">
        <v>2827728840</v>
      </c>
      <c r="I2796" s="6">
        <f t="shared" si="129"/>
        <v>0</v>
      </c>
      <c r="J2796" s="4" t="str">
        <f>VLOOKUP(A2796,districts!$A$4:$G$3181,6,FALSE)</f>
        <v>Cigándi</v>
      </c>
      <c r="L2796" s="5">
        <f t="shared" si="130"/>
        <v>2473267.8706118357</v>
      </c>
      <c r="M2796" s="5">
        <f t="shared" si="131"/>
        <v>1198190.1864406781</v>
      </c>
    </row>
    <row r="2797" spans="1:13" x14ac:dyDescent="0.2">
      <c r="A2797" s="4" t="s">
        <v>373</v>
      </c>
      <c r="B2797" s="4" t="s">
        <v>6857</v>
      </c>
      <c r="C2797" s="5">
        <v>28624810683</v>
      </c>
      <c r="D2797" s="5">
        <v>5092</v>
      </c>
      <c r="E2797" s="5">
        <v>5928</v>
      </c>
      <c r="F2797" s="5">
        <v>35703609569</v>
      </c>
      <c r="G2797" s="5">
        <v>11562</v>
      </c>
      <c r="H2797" s="5">
        <v>35703801007</v>
      </c>
      <c r="I2797" s="6">
        <f t="shared" si="129"/>
        <v>191438</v>
      </c>
      <c r="J2797" s="4" t="str">
        <f>VLOOKUP(A2797,districts!$A$4:$G$3181,6,FALSE)</f>
        <v>Tiszakécskei</v>
      </c>
      <c r="L2797" s="5">
        <f t="shared" si="130"/>
        <v>5621526.0571484677</v>
      </c>
      <c r="M2797" s="5">
        <f t="shared" si="131"/>
        <v>3088029.8397336099</v>
      </c>
    </row>
    <row r="2798" spans="1:13" x14ac:dyDescent="0.2">
      <c r="A2798" s="4" t="s">
        <v>6858</v>
      </c>
      <c r="B2798" s="4" t="s">
        <v>6859</v>
      </c>
      <c r="C2798" s="5">
        <v>834068833</v>
      </c>
      <c r="D2798" s="5">
        <v>339</v>
      </c>
      <c r="E2798" s="5">
        <v>402</v>
      </c>
      <c r="F2798" s="5">
        <v>1001101498</v>
      </c>
      <c r="G2798" s="5">
        <v>1047</v>
      </c>
      <c r="H2798" s="5">
        <v>1001101498</v>
      </c>
      <c r="I2798" s="6">
        <f t="shared" si="129"/>
        <v>0</v>
      </c>
      <c r="J2798" s="4" t="str">
        <f>VLOOKUP(A2798,districts!$A$4:$G$3181,6,FALSE)</f>
        <v>Vásárosnaményi</v>
      </c>
      <c r="L2798" s="5">
        <f t="shared" si="130"/>
        <v>2460380.0383480825</v>
      </c>
      <c r="M2798" s="5">
        <f t="shared" si="131"/>
        <v>956161.88920725882</v>
      </c>
    </row>
    <row r="2799" spans="1:13" x14ac:dyDescent="0.2">
      <c r="A2799" s="4" t="s">
        <v>6860</v>
      </c>
      <c r="B2799" s="4" t="s">
        <v>6861</v>
      </c>
      <c r="C2799" s="5">
        <v>3823980790</v>
      </c>
      <c r="D2799" s="5">
        <v>1102</v>
      </c>
      <c r="E2799" s="5">
        <v>1234</v>
      </c>
      <c r="F2799" s="5">
        <v>4788388591</v>
      </c>
      <c r="G2799" s="5">
        <v>2596</v>
      </c>
      <c r="H2799" s="5">
        <v>4788388591</v>
      </c>
      <c r="I2799" s="6">
        <f t="shared" si="129"/>
        <v>0</v>
      </c>
      <c r="J2799" s="4" t="str">
        <f>VLOOKUP(A2799,districts!$A$4:$G$3181,6,FALSE)</f>
        <v>Mezőcsáti</v>
      </c>
      <c r="L2799" s="5">
        <f t="shared" si="130"/>
        <v>3470037.0145190563</v>
      </c>
      <c r="M2799" s="5">
        <f t="shared" si="131"/>
        <v>1844525.6513867488</v>
      </c>
    </row>
    <row r="2800" spans="1:13" x14ac:dyDescent="0.2">
      <c r="A2800" s="4" t="s">
        <v>6862</v>
      </c>
      <c r="B2800" s="4" t="s">
        <v>6863</v>
      </c>
      <c r="C2800" s="5">
        <v>785272811</v>
      </c>
      <c r="D2800" s="5">
        <v>299</v>
      </c>
      <c r="E2800" s="5">
        <v>365</v>
      </c>
      <c r="F2800" s="5">
        <v>912782733</v>
      </c>
      <c r="G2800" s="5">
        <v>807</v>
      </c>
      <c r="H2800" s="5">
        <v>912782733</v>
      </c>
      <c r="I2800" s="6">
        <f t="shared" si="129"/>
        <v>0</v>
      </c>
      <c r="J2800" s="4" t="str">
        <f>VLOOKUP(A2800,districts!$A$4:$G$3181,6,FALSE)</f>
        <v>Fehérgyarmati</v>
      </c>
      <c r="L2800" s="5">
        <f t="shared" si="130"/>
        <v>2626330.4715719065</v>
      </c>
      <c r="M2800" s="5">
        <f t="shared" si="131"/>
        <v>1131081.4535315984</v>
      </c>
    </row>
    <row r="2801" spans="1:13" x14ac:dyDescent="0.2">
      <c r="A2801" s="4" t="s">
        <v>6864</v>
      </c>
      <c r="B2801" s="4" t="s">
        <v>6865</v>
      </c>
      <c r="C2801" s="5">
        <v>1811131292</v>
      </c>
      <c r="D2801" s="5">
        <v>551</v>
      </c>
      <c r="E2801" s="5">
        <v>646</v>
      </c>
      <c r="F2801" s="5">
        <v>2316179112</v>
      </c>
      <c r="G2801" s="5">
        <v>1308</v>
      </c>
      <c r="H2801" s="5">
        <v>2316179112</v>
      </c>
      <c r="I2801" s="6">
        <f t="shared" si="129"/>
        <v>0</v>
      </c>
      <c r="J2801" s="4" t="str">
        <f>VLOOKUP(A2801,districts!$A$4:$G$3181,6,FALSE)</f>
        <v>Kunszentmártoni</v>
      </c>
      <c r="L2801" s="5">
        <f t="shared" si="130"/>
        <v>3286989.6406533574</v>
      </c>
      <c r="M2801" s="5">
        <f t="shared" si="131"/>
        <v>1770779.1376146788</v>
      </c>
    </row>
    <row r="2802" spans="1:13" x14ac:dyDescent="0.2">
      <c r="A2802" s="4" t="s">
        <v>6866</v>
      </c>
      <c r="B2802" s="4" t="s">
        <v>6867</v>
      </c>
      <c r="C2802" s="5">
        <v>753857901</v>
      </c>
      <c r="D2802" s="5">
        <v>248</v>
      </c>
      <c r="E2802" s="5">
        <v>291</v>
      </c>
      <c r="F2802" s="5">
        <v>889306515</v>
      </c>
      <c r="G2802" s="5">
        <v>595</v>
      </c>
      <c r="H2802" s="5">
        <v>889306515</v>
      </c>
      <c r="I2802" s="6">
        <f t="shared" si="129"/>
        <v>0</v>
      </c>
      <c r="J2802" s="4" t="str">
        <f>VLOOKUP(A2802,districts!$A$4:$G$3181,6,FALSE)</f>
        <v>Tokaji</v>
      </c>
      <c r="L2802" s="5">
        <f t="shared" si="130"/>
        <v>3039749.6008064514</v>
      </c>
      <c r="M2802" s="5">
        <f t="shared" si="131"/>
        <v>1494632.7983193276</v>
      </c>
    </row>
    <row r="2803" spans="1:13" x14ac:dyDescent="0.2">
      <c r="A2803" s="4" t="s">
        <v>374</v>
      </c>
      <c r="B2803" s="4" t="s">
        <v>6868</v>
      </c>
      <c r="C2803" s="5">
        <v>7767873369</v>
      </c>
      <c r="D2803" s="5">
        <v>2382</v>
      </c>
      <c r="E2803" s="5">
        <v>2682</v>
      </c>
      <c r="F2803" s="5">
        <v>10924072264</v>
      </c>
      <c r="G2803" s="5">
        <v>5282</v>
      </c>
      <c r="H2803" s="5">
        <v>10924072264</v>
      </c>
      <c r="I2803" s="6">
        <f t="shared" si="129"/>
        <v>0</v>
      </c>
      <c r="J2803" s="4" t="str">
        <f>VLOOKUP(A2803,districts!$A$4:$G$3181,6,FALSE)</f>
        <v>Tiszavasvári</v>
      </c>
      <c r="L2803" s="5">
        <f t="shared" si="130"/>
        <v>3261071.943324937</v>
      </c>
      <c r="M2803" s="5">
        <f t="shared" si="131"/>
        <v>2068169.6826959485</v>
      </c>
    </row>
    <row r="2804" spans="1:13" x14ac:dyDescent="0.2">
      <c r="A2804" s="4" t="s">
        <v>6869</v>
      </c>
      <c r="B2804" s="4" t="s">
        <v>6870</v>
      </c>
      <c r="C2804" s="5">
        <v>6379244318</v>
      </c>
      <c r="D2804" s="5">
        <v>2027</v>
      </c>
      <c r="E2804" s="5">
        <v>2230</v>
      </c>
      <c r="F2804" s="5">
        <v>8575749722</v>
      </c>
      <c r="G2804" s="5">
        <v>5065</v>
      </c>
      <c r="H2804" s="5">
        <v>8575749722</v>
      </c>
      <c r="I2804" s="6">
        <f t="shared" si="129"/>
        <v>0</v>
      </c>
      <c r="J2804" s="4" t="str">
        <f>VLOOKUP(A2804,districts!$A$4:$G$3181,6,FALSE)</f>
        <v>Szerencsi</v>
      </c>
      <c r="L2804" s="5">
        <f t="shared" si="130"/>
        <v>3147135.8253576714</v>
      </c>
      <c r="M2804" s="5">
        <f t="shared" si="131"/>
        <v>1693139.1356367227</v>
      </c>
    </row>
    <row r="2805" spans="1:13" x14ac:dyDescent="0.2">
      <c r="A2805" s="4" t="s">
        <v>6871</v>
      </c>
      <c r="B2805" s="4" t="s">
        <v>6872</v>
      </c>
      <c r="C2805" s="5">
        <v>628502137</v>
      </c>
      <c r="D2805" s="5">
        <v>274</v>
      </c>
      <c r="E2805" s="5">
        <v>332</v>
      </c>
      <c r="F2805" s="5">
        <v>898390649</v>
      </c>
      <c r="G2805" s="5">
        <v>661</v>
      </c>
      <c r="H2805" s="5">
        <v>898390649</v>
      </c>
      <c r="I2805" s="6">
        <f t="shared" si="129"/>
        <v>0</v>
      </c>
      <c r="J2805" s="4" t="str">
        <f>VLOOKUP(A2805,districts!$A$4:$G$3181,6,FALSE)</f>
        <v>Záhonyi</v>
      </c>
      <c r="L2805" s="5">
        <f t="shared" si="130"/>
        <v>2293803.4197080294</v>
      </c>
      <c r="M2805" s="5">
        <f t="shared" si="131"/>
        <v>1359138.65204236</v>
      </c>
    </row>
    <row r="2806" spans="1:13" x14ac:dyDescent="0.2">
      <c r="A2806" s="4" t="s">
        <v>6873</v>
      </c>
      <c r="B2806" s="4" t="s">
        <v>6874</v>
      </c>
      <c r="C2806" s="5">
        <v>2290266405</v>
      </c>
      <c r="D2806" s="5">
        <v>741</v>
      </c>
      <c r="E2806" s="5">
        <v>852</v>
      </c>
      <c r="F2806" s="5">
        <v>3118353959</v>
      </c>
      <c r="G2806" s="5">
        <v>1854</v>
      </c>
      <c r="H2806" s="5">
        <v>3118353959</v>
      </c>
      <c r="I2806" s="6">
        <f t="shared" si="129"/>
        <v>0</v>
      </c>
      <c r="J2806" s="4" t="str">
        <f>VLOOKUP(A2806,districts!$A$4:$G$3181,6,FALSE)</f>
        <v>Nyíregyházi</v>
      </c>
      <c r="L2806" s="5">
        <f t="shared" si="130"/>
        <v>3090777.8744939272</v>
      </c>
      <c r="M2806" s="5">
        <f t="shared" si="131"/>
        <v>1681960.0641855448</v>
      </c>
    </row>
    <row r="2807" spans="1:13" x14ac:dyDescent="0.2">
      <c r="A2807" s="4" t="s">
        <v>6875</v>
      </c>
      <c r="B2807" s="4" t="s">
        <v>6876</v>
      </c>
      <c r="C2807" s="5">
        <v>2070319727</v>
      </c>
      <c r="D2807" s="5">
        <v>894</v>
      </c>
      <c r="E2807" s="5">
        <v>1024</v>
      </c>
      <c r="F2807" s="5">
        <v>2690495963</v>
      </c>
      <c r="G2807" s="5">
        <v>2441</v>
      </c>
      <c r="H2807" s="5">
        <v>2690495963</v>
      </c>
      <c r="I2807" s="6">
        <f t="shared" si="129"/>
        <v>0</v>
      </c>
      <c r="J2807" s="4" t="str">
        <f>VLOOKUP(A2807,districts!$A$4:$G$3181,6,FALSE)</f>
        <v>Hevesi</v>
      </c>
      <c r="L2807" s="5">
        <f t="shared" si="130"/>
        <v>2315793.8780760625</v>
      </c>
      <c r="M2807" s="5">
        <f t="shared" si="131"/>
        <v>1102210.5542810324</v>
      </c>
    </row>
    <row r="2808" spans="1:13" x14ac:dyDescent="0.2">
      <c r="A2808" s="4" t="s">
        <v>6877</v>
      </c>
      <c r="B2808" s="4" t="s">
        <v>6878</v>
      </c>
      <c r="C2808" s="5">
        <v>1597851767</v>
      </c>
      <c r="D2808" s="5">
        <v>554</v>
      </c>
      <c r="E2808" s="5">
        <v>657</v>
      </c>
      <c r="F2808" s="5">
        <v>2046513559</v>
      </c>
      <c r="G2808" s="5">
        <v>1364</v>
      </c>
      <c r="H2808" s="5">
        <v>2046513559</v>
      </c>
      <c r="I2808" s="6">
        <f t="shared" si="129"/>
        <v>0</v>
      </c>
      <c r="J2808" s="4" t="str">
        <f>VLOOKUP(A2808,districts!$A$4:$G$3181,6,FALSE)</f>
        <v>Tiszafüredi</v>
      </c>
      <c r="L2808" s="5">
        <f t="shared" si="130"/>
        <v>2884208.9657039712</v>
      </c>
      <c r="M2808" s="5">
        <f t="shared" si="131"/>
        <v>1500376.5095307918</v>
      </c>
    </row>
    <row r="2809" spans="1:13" x14ac:dyDescent="0.2">
      <c r="A2809" s="4" t="s">
        <v>6879</v>
      </c>
      <c r="B2809" s="4" t="s">
        <v>6880</v>
      </c>
      <c r="C2809" s="5">
        <v>2038378677</v>
      </c>
      <c r="D2809" s="5">
        <v>669</v>
      </c>
      <c r="E2809" s="5">
        <v>734</v>
      </c>
      <c r="F2809" s="5">
        <v>3042617199</v>
      </c>
      <c r="G2809" s="5">
        <v>1451</v>
      </c>
      <c r="H2809" s="5">
        <v>3042617199</v>
      </c>
      <c r="I2809" s="6">
        <f t="shared" si="129"/>
        <v>0</v>
      </c>
      <c r="J2809" s="4" t="str">
        <f>VLOOKUP(A2809,districts!$A$4:$G$3181,6,FALSE)</f>
        <v>Tiszaújvárosi</v>
      </c>
      <c r="L2809" s="5">
        <f t="shared" si="130"/>
        <v>3046903.8520179372</v>
      </c>
      <c r="M2809" s="5">
        <f t="shared" si="131"/>
        <v>2096910.5437629221</v>
      </c>
    </row>
    <row r="2810" spans="1:13" x14ac:dyDescent="0.2">
      <c r="A2810" s="4" t="s">
        <v>6881</v>
      </c>
      <c r="B2810" s="4" t="s">
        <v>6882</v>
      </c>
      <c r="C2810" s="5">
        <v>2604230685</v>
      </c>
      <c r="D2810" s="5">
        <v>908</v>
      </c>
      <c r="E2810" s="5">
        <v>989</v>
      </c>
      <c r="F2810" s="5">
        <v>3373663102</v>
      </c>
      <c r="G2810" s="5">
        <v>2079</v>
      </c>
      <c r="H2810" s="5">
        <v>3373663102</v>
      </c>
      <c r="I2810" s="6">
        <f t="shared" si="129"/>
        <v>0</v>
      </c>
      <c r="J2810" s="4" t="str">
        <f>VLOOKUP(A2810,districts!$A$4:$G$3181,6,FALSE)</f>
        <v>Törökszentmiklósi</v>
      </c>
      <c r="L2810" s="5">
        <f t="shared" si="130"/>
        <v>2868095.4680616739</v>
      </c>
      <c r="M2810" s="5">
        <f t="shared" si="131"/>
        <v>1622733.5747955749</v>
      </c>
    </row>
    <row r="2811" spans="1:13" x14ac:dyDescent="0.2">
      <c r="A2811" s="4" t="s">
        <v>6883</v>
      </c>
      <c r="B2811" s="4" t="s">
        <v>6884</v>
      </c>
      <c r="C2811" s="5">
        <v>425855504</v>
      </c>
      <c r="D2811" s="5">
        <v>220</v>
      </c>
      <c r="E2811" s="5">
        <v>240</v>
      </c>
      <c r="F2811" s="5">
        <v>590163206</v>
      </c>
      <c r="G2811" s="5">
        <v>579</v>
      </c>
      <c r="H2811" s="5">
        <v>590163206</v>
      </c>
      <c r="I2811" s="6">
        <f t="shared" si="129"/>
        <v>0</v>
      </c>
      <c r="J2811" s="4" t="str">
        <f>VLOOKUP(A2811,districts!$A$4:$G$3181,6,FALSE)</f>
        <v>Kemecsei</v>
      </c>
      <c r="L2811" s="5">
        <f t="shared" si="130"/>
        <v>1935706.8363636364</v>
      </c>
      <c r="M2811" s="5">
        <f t="shared" si="131"/>
        <v>1019280.1485319516</v>
      </c>
    </row>
    <row r="2812" spans="1:13" x14ac:dyDescent="0.2">
      <c r="A2812" s="4" t="s">
        <v>6885</v>
      </c>
      <c r="B2812" s="4" t="s">
        <v>6886</v>
      </c>
      <c r="C2812" s="5">
        <v>1716277685</v>
      </c>
      <c r="D2812" s="5">
        <v>662</v>
      </c>
      <c r="E2812" s="5">
        <v>752</v>
      </c>
      <c r="F2812" s="5">
        <v>2288149285</v>
      </c>
      <c r="G2812" s="5">
        <v>1696</v>
      </c>
      <c r="H2812" s="5">
        <v>2288149285</v>
      </c>
      <c r="I2812" s="6">
        <f t="shared" si="129"/>
        <v>0</v>
      </c>
      <c r="J2812" s="4" t="str">
        <f>VLOOKUP(A2812,districts!$A$4:$G$3181,6,FALSE)</f>
        <v>Kunhegyesi</v>
      </c>
      <c r="L2812" s="5">
        <f t="shared" si="130"/>
        <v>2592564.4788519638</v>
      </c>
      <c r="M2812" s="5">
        <f t="shared" si="131"/>
        <v>1349144.6255896227</v>
      </c>
    </row>
    <row r="2813" spans="1:13" x14ac:dyDescent="0.2">
      <c r="A2813" s="4" t="s">
        <v>6887</v>
      </c>
      <c r="B2813" s="4" t="s">
        <v>6888</v>
      </c>
      <c r="C2813" s="5">
        <v>1496446793</v>
      </c>
      <c r="D2813" s="5">
        <v>413</v>
      </c>
      <c r="E2813" s="5">
        <v>501</v>
      </c>
      <c r="F2813" s="5">
        <v>1882146365</v>
      </c>
      <c r="G2813" s="5">
        <v>1074</v>
      </c>
      <c r="H2813" s="5">
        <v>1882146365</v>
      </c>
      <c r="I2813" s="6">
        <f t="shared" si="129"/>
        <v>0</v>
      </c>
      <c r="J2813" s="4" t="str">
        <f>VLOOKUP(A2813,districts!$A$4:$G$3181,6,FALSE)</f>
        <v>Kunszentmártoni</v>
      </c>
      <c r="L2813" s="5">
        <f t="shared" si="130"/>
        <v>3623357.8523002421</v>
      </c>
      <c r="M2813" s="5">
        <f t="shared" si="131"/>
        <v>1752464.0270018622</v>
      </c>
    </row>
    <row r="2814" spans="1:13" x14ac:dyDescent="0.2">
      <c r="A2814" s="4" t="s">
        <v>6889</v>
      </c>
      <c r="B2814" s="4" t="s">
        <v>6890</v>
      </c>
      <c r="C2814" s="5">
        <v>1694757561</v>
      </c>
      <c r="D2814" s="5">
        <v>575</v>
      </c>
      <c r="E2814" s="5">
        <v>679</v>
      </c>
      <c r="F2814" s="5">
        <v>2163472273</v>
      </c>
      <c r="G2814" s="5">
        <v>1456</v>
      </c>
      <c r="H2814" s="5">
        <v>2163472273</v>
      </c>
      <c r="I2814" s="6">
        <f t="shared" si="129"/>
        <v>0</v>
      </c>
      <c r="J2814" s="4" t="str">
        <f>VLOOKUP(A2814,districts!$A$4:$G$3181,6,FALSE)</f>
        <v>Szolnoki</v>
      </c>
      <c r="L2814" s="5">
        <f t="shared" si="130"/>
        <v>2947404.4539130433</v>
      </c>
      <c r="M2814" s="5">
        <f t="shared" si="131"/>
        <v>1485901.2864010988</v>
      </c>
    </row>
    <row r="2815" spans="1:13" x14ac:dyDescent="0.2">
      <c r="A2815" s="4" t="s">
        <v>6891</v>
      </c>
      <c r="B2815" s="4" t="s">
        <v>6892</v>
      </c>
      <c r="C2815" s="5">
        <v>1551187688</v>
      </c>
      <c r="D2815" s="5">
        <v>415</v>
      </c>
      <c r="E2815" s="5">
        <v>465</v>
      </c>
      <c r="F2815" s="5">
        <v>1865343771</v>
      </c>
      <c r="G2815" s="5">
        <v>922</v>
      </c>
      <c r="H2815" s="5">
        <v>1865343771</v>
      </c>
      <c r="I2815" s="6">
        <f t="shared" si="129"/>
        <v>0</v>
      </c>
      <c r="J2815" s="4" t="str">
        <f>VLOOKUP(A2815,districts!$A$4:$G$3181,6,FALSE)</f>
        <v>Vásárosnaményi</v>
      </c>
      <c r="L2815" s="5">
        <f t="shared" si="130"/>
        <v>3737801.6578313252</v>
      </c>
      <c r="M2815" s="5">
        <f t="shared" si="131"/>
        <v>2023149.4262472885</v>
      </c>
    </row>
    <row r="2816" spans="1:13" x14ac:dyDescent="0.2">
      <c r="A2816" s="4" t="s">
        <v>6893</v>
      </c>
      <c r="B2816" s="4" t="s">
        <v>6894</v>
      </c>
      <c r="C2816" s="5">
        <v>2449978465</v>
      </c>
      <c r="D2816" s="5">
        <v>765</v>
      </c>
      <c r="E2816" s="5">
        <v>889</v>
      </c>
      <c r="F2816" s="5">
        <v>3103900569</v>
      </c>
      <c r="G2816" s="5">
        <v>1923</v>
      </c>
      <c r="H2816" s="5">
        <v>3103900569</v>
      </c>
      <c r="I2816" s="6">
        <f t="shared" si="129"/>
        <v>0</v>
      </c>
      <c r="J2816" s="4" t="str">
        <f>VLOOKUP(A2816,districts!$A$4:$G$3181,6,FALSE)</f>
        <v>Tiszafüredi</v>
      </c>
      <c r="L2816" s="5">
        <f t="shared" si="130"/>
        <v>3202586.2287581698</v>
      </c>
      <c r="M2816" s="5">
        <f t="shared" si="131"/>
        <v>1614092.8595943837</v>
      </c>
    </row>
    <row r="2817" spans="1:13" x14ac:dyDescent="0.2">
      <c r="A2817" s="4" t="s">
        <v>6895</v>
      </c>
      <c r="B2817" s="4" t="s">
        <v>6896</v>
      </c>
      <c r="C2817" s="5">
        <v>1171678187</v>
      </c>
      <c r="D2817" s="5">
        <v>542</v>
      </c>
      <c r="E2817" s="5">
        <v>601</v>
      </c>
      <c r="F2817" s="5">
        <v>1885902487</v>
      </c>
      <c r="G2817" s="5">
        <v>1184</v>
      </c>
      <c r="H2817" s="5">
        <v>1885902487</v>
      </c>
      <c r="I2817" s="6">
        <f t="shared" si="129"/>
        <v>0</v>
      </c>
      <c r="J2817" s="4" t="str">
        <f>VLOOKUP(A2817,districts!$A$4:$G$3181,6,FALSE)</f>
        <v>Záhonyi</v>
      </c>
      <c r="L2817" s="5">
        <f t="shared" si="130"/>
        <v>2161767.8726937268</v>
      </c>
      <c r="M2817" s="5">
        <f t="shared" si="131"/>
        <v>1592823.0464527027</v>
      </c>
    </row>
    <row r="2818" spans="1:13" x14ac:dyDescent="0.2">
      <c r="A2818" s="4" t="s">
        <v>6897</v>
      </c>
      <c r="B2818" s="4" t="s">
        <v>6898</v>
      </c>
      <c r="C2818" s="5">
        <v>3160955768</v>
      </c>
      <c r="D2818" s="5">
        <v>848</v>
      </c>
      <c r="E2818" s="5">
        <v>994</v>
      </c>
      <c r="F2818" s="5">
        <v>3950813692</v>
      </c>
      <c r="G2818" s="5">
        <v>1848</v>
      </c>
      <c r="H2818" s="5">
        <v>3950813692</v>
      </c>
      <c r="I2818" s="6">
        <f t="shared" ref="I2818:I2881" si="132">H2818-F2818</f>
        <v>0</v>
      </c>
      <c r="J2818" s="4" t="str">
        <f>VLOOKUP(A2818,districts!$A$4:$G$3181,6,FALSE)</f>
        <v>Szegedi</v>
      </c>
      <c r="L2818" s="5">
        <f t="shared" ref="L2818:L2881" si="133">C2818/D2818</f>
        <v>3727542.1792452829</v>
      </c>
      <c r="M2818" s="5">
        <f t="shared" ref="M2818:M2881" si="134">H2818/G2818</f>
        <v>2137886.1969696968</v>
      </c>
    </row>
    <row r="2819" spans="1:13" x14ac:dyDescent="0.2">
      <c r="A2819" s="4" t="s">
        <v>7641</v>
      </c>
      <c r="B2819" s="4" t="s">
        <v>6899</v>
      </c>
      <c r="C2819" s="5">
        <v>2034247429</v>
      </c>
      <c r="D2819" s="5">
        <v>656</v>
      </c>
      <c r="E2819" s="5">
        <v>757</v>
      </c>
      <c r="F2819" s="5">
        <v>2475490071</v>
      </c>
      <c r="G2819" s="5">
        <v>1516</v>
      </c>
      <c r="H2819" s="5">
        <v>2475490071</v>
      </c>
      <c r="I2819" s="6">
        <f t="shared" si="132"/>
        <v>0</v>
      </c>
      <c r="J2819" s="4" t="str">
        <f>VLOOKUP(A2819,districts!$A$4:$G$3181,6,FALSE)</f>
        <v>Tiszafüredi</v>
      </c>
      <c r="L2819" s="5">
        <f t="shared" si="133"/>
        <v>3100986.9344512196</v>
      </c>
      <c r="M2819" s="5">
        <f t="shared" si="134"/>
        <v>1632909.0178100264</v>
      </c>
    </row>
    <row r="2820" spans="1:13" x14ac:dyDescent="0.2">
      <c r="A2820" s="4" t="s">
        <v>6900</v>
      </c>
      <c r="B2820" s="4" t="s">
        <v>6901</v>
      </c>
      <c r="C2820" s="5">
        <v>293800023</v>
      </c>
      <c r="D2820" s="5">
        <v>90</v>
      </c>
      <c r="E2820" s="5">
        <v>104</v>
      </c>
      <c r="F2820" s="5">
        <v>315457426</v>
      </c>
      <c r="G2820" s="5">
        <v>241</v>
      </c>
      <c r="H2820" s="5">
        <v>315457426</v>
      </c>
      <c r="I2820" s="6">
        <f t="shared" si="132"/>
        <v>0</v>
      </c>
      <c r="J2820" s="4" t="str">
        <f>VLOOKUP(A2820,districts!$A$4:$G$3181,6,FALSE)</f>
        <v>Tokaji</v>
      </c>
      <c r="L2820" s="5">
        <f t="shared" si="133"/>
        <v>3264444.7</v>
      </c>
      <c r="M2820" s="5">
        <f t="shared" si="134"/>
        <v>1308951.9751037345</v>
      </c>
    </row>
    <row r="2821" spans="1:13" x14ac:dyDescent="0.2">
      <c r="A2821" s="4" t="s">
        <v>6902</v>
      </c>
      <c r="B2821" s="4" t="s">
        <v>6903</v>
      </c>
      <c r="C2821" s="5">
        <v>1781450796</v>
      </c>
      <c r="D2821" s="5">
        <v>618</v>
      </c>
      <c r="E2821" s="5">
        <v>687</v>
      </c>
      <c r="F2821" s="5">
        <v>2381346112</v>
      </c>
      <c r="G2821" s="5">
        <v>1437</v>
      </c>
      <c r="H2821" s="5">
        <v>2381346112</v>
      </c>
      <c r="I2821" s="6">
        <f t="shared" si="132"/>
        <v>0</v>
      </c>
      <c r="J2821" s="4" t="str">
        <f>VLOOKUP(A2821,districts!$A$4:$G$3181,6,FALSE)</f>
        <v>Mezőcsáti</v>
      </c>
      <c r="L2821" s="5">
        <f t="shared" si="133"/>
        <v>2882606.4660194176</v>
      </c>
      <c r="M2821" s="5">
        <f t="shared" si="134"/>
        <v>1657165.0048712597</v>
      </c>
    </row>
    <row r="2822" spans="1:13" x14ac:dyDescent="0.2">
      <c r="A2822" s="4" t="s">
        <v>6904</v>
      </c>
      <c r="B2822" s="4" t="s">
        <v>6905</v>
      </c>
      <c r="C2822" s="5">
        <v>1930141915</v>
      </c>
      <c r="D2822" s="5">
        <v>625</v>
      </c>
      <c r="E2822" s="5">
        <v>707</v>
      </c>
      <c r="F2822" s="5">
        <v>2601296981</v>
      </c>
      <c r="G2822" s="5">
        <v>1329</v>
      </c>
      <c r="H2822" s="5">
        <v>2601296981</v>
      </c>
      <c r="I2822" s="6">
        <f t="shared" si="132"/>
        <v>0</v>
      </c>
      <c r="J2822" s="4" t="str">
        <f>VLOOKUP(A2822,districts!$A$4:$G$3181,6,FALSE)</f>
        <v>Ibrányi</v>
      </c>
      <c r="L2822" s="5">
        <f t="shared" si="133"/>
        <v>3088227.0639999998</v>
      </c>
      <c r="M2822" s="5">
        <f t="shared" si="134"/>
        <v>1957334.0714823175</v>
      </c>
    </row>
    <row r="2823" spans="1:13" x14ac:dyDescent="0.2">
      <c r="A2823" s="4" t="s">
        <v>6906</v>
      </c>
      <c r="B2823" s="4" t="s">
        <v>6907</v>
      </c>
      <c r="C2823" s="5">
        <v>2539724044</v>
      </c>
      <c r="D2823" s="5">
        <v>812</v>
      </c>
      <c r="E2823" s="5">
        <v>872</v>
      </c>
      <c r="F2823" s="5">
        <v>3393577928</v>
      </c>
      <c r="G2823" s="5">
        <v>1617</v>
      </c>
      <c r="H2823" s="5">
        <v>3393577928</v>
      </c>
      <c r="I2823" s="6">
        <f t="shared" si="132"/>
        <v>0</v>
      </c>
      <c r="J2823" s="4" t="str">
        <f>VLOOKUP(A2823,districts!$A$4:$G$3181,6,FALSE)</f>
        <v>Törökszentmiklósi</v>
      </c>
      <c r="L2823" s="5">
        <f t="shared" si="133"/>
        <v>3127738.9704433498</v>
      </c>
      <c r="M2823" s="5">
        <f t="shared" si="134"/>
        <v>2098687.6487322203</v>
      </c>
    </row>
    <row r="2824" spans="1:13" x14ac:dyDescent="0.2">
      <c r="A2824" s="4" t="s">
        <v>6908</v>
      </c>
      <c r="B2824" s="4" t="s">
        <v>6909</v>
      </c>
      <c r="C2824" s="5">
        <v>1246849343</v>
      </c>
      <c r="D2824" s="5">
        <v>341</v>
      </c>
      <c r="E2824" s="5">
        <v>406</v>
      </c>
      <c r="F2824" s="5">
        <v>1704998466</v>
      </c>
      <c r="G2824" s="5">
        <v>918</v>
      </c>
      <c r="H2824" s="5">
        <v>1704998466</v>
      </c>
      <c r="I2824" s="6">
        <f t="shared" si="132"/>
        <v>0</v>
      </c>
      <c r="J2824" s="4" t="str">
        <f>VLOOKUP(A2824,districts!$A$4:$G$3181,6,FALSE)</f>
        <v>Tiszakécskei</v>
      </c>
      <c r="L2824" s="5">
        <f t="shared" si="133"/>
        <v>3656449.6862170086</v>
      </c>
      <c r="M2824" s="5">
        <f t="shared" si="134"/>
        <v>1857296.8039215687</v>
      </c>
    </row>
    <row r="2825" spans="1:13" x14ac:dyDescent="0.2">
      <c r="A2825" s="4" t="s">
        <v>376</v>
      </c>
      <c r="B2825" s="4" t="s">
        <v>6910</v>
      </c>
      <c r="C2825" s="5">
        <v>28752207865</v>
      </c>
      <c r="D2825" s="5">
        <v>6803</v>
      </c>
      <c r="E2825" s="5">
        <v>8057</v>
      </c>
      <c r="F2825" s="5">
        <v>50695545559</v>
      </c>
      <c r="G2825" s="5">
        <v>14878</v>
      </c>
      <c r="H2825" s="5">
        <v>51171176267</v>
      </c>
      <c r="I2825" s="6">
        <f t="shared" si="132"/>
        <v>475630708</v>
      </c>
      <c r="J2825" s="4" t="str">
        <f>VLOOKUP(A2825,districts!$A$4:$G$3181,6,FALSE)</f>
        <v>Tiszaújvárosi</v>
      </c>
      <c r="L2825" s="5">
        <f t="shared" si="133"/>
        <v>4226401.2737027779</v>
      </c>
      <c r="M2825" s="5">
        <f t="shared" si="134"/>
        <v>3439385.4192095711</v>
      </c>
    </row>
    <row r="2826" spans="1:13" x14ac:dyDescent="0.2">
      <c r="A2826" s="4" t="s">
        <v>6911</v>
      </c>
      <c r="B2826" s="4" t="s">
        <v>6912</v>
      </c>
      <c r="C2826" s="5">
        <v>465354250</v>
      </c>
      <c r="D2826" s="5">
        <v>118</v>
      </c>
      <c r="E2826" s="5">
        <v>145</v>
      </c>
      <c r="F2826" s="5">
        <v>583097852</v>
      </c>
      <c r="G2826" s="5">
        <v>302</v>
      </c>
      <c r="H2826" s="5">
        <v>583097852</v>
      </c>
      <c r="I2826" s="6">
        <f t="shared" si="132"/>
        <v>0</v>
      </c>
      <c r="J2826" s="4" t="str">
        <f>VLOOKUP(A2826,districts!$A$4:$G$3181,6,FALSE)</f>
        <v>Mezőkövesdi</v>
      </c>
      <c r="L2826" s="5">
        <f t="shared" si="133"/>
        <v>3943680.0847457629</v>
      </c>
      <c r="M2826" s="5">
        <f t="shared" si="134"/>
        <v>1930787.5894039734</v>
      </c>
    </row>
    <row r="2827" spans="1:13" x14ac:dyDescent="0.2">
      <c r="A2827" s="4" t="s">
        <v>6913</v>
      </c>
      <c r="B2827" s="4" t="s">
        <v>6914</v>
      </c>
      <c r="C2827" s="5">
        <v>2862194194</v>
      </c>
      <c r="D2827" s="5">
        <v>757</v>
      </c>
      <c r="E2827" s="5">
        <v>848</v>
      </c>
      <c r="F2827" s="5">
        <v>3828951047</v>
      </c>
      <c r="G2827" s="5">
        <v>1584</v>
      </c>
      <c r="H2827" s="5">
        <v>3828951047</v>
      </c>
      <c r="I2827" s="6">
        <f t="shared" si="132"/>
        <v>0</v>
      </c>
      <c r="J2827" s="4" t="str">
        <f>VLOOKUP(A2827,districts!$A$4:$G$3181,6,FALSE)</f>
        <v>Szolnoki</v>
      </c>
      <c r="L2827" s="5">
        <f t="shared" si="133"/>
        <v>3780969.8731836197</v>
      </c>
      <c r="M2827" s="5">
        <f t="shared" si="134"/>
        <v>2417267.0751262628</v>
      </c>
    </row>
    <row r="2828" spans="1:13" x14ac:dyDescent="0.2">
      <c r="A2828" s="4" t="s">
        <v>375</v>
      </c>
      <c r="B2828" s="4" t="s">
        <v>6915</v>
      </c>
      <c r="C2828" s="5">
        <v>16737216812</v>
      </c>
      <c r="D2828" s="5">
        <v>5149</v>
      </c>
      <c r="E2828" s="5">
        <v>5832</v>
      </c>
      <c r="F2828" s="5">
        <v>22919147216</v>
      </c>
      <c r="G2828" s="5">
        <v>12895</v>
      </c>
      <c r="H2828" s="5">
        <v>22919147216</v>
      </c>
      <c r="I2828" s="6">
        <f t="shared" si="132"/>
        <v>0</v>
      </c>
      <c r="J2828" s="4" t="str">
        <f>VLOOKUP(A2828,districts!$A$4:$G$3181,6,FALSE)</f>
        <v>Tiszavasvári</v>
      </c>
      <c r="L2828" s="5">
        <f t="shared" si="133"/>
        <v>3250576.1918819188</v>
      </c>
      <c r="M2828" s="5">
        <f t="shared" si="134"/>
        <v>1777366.9806901901</v>
      </c>
    </row>
    <row r="2829" spans="1:13" x14ac:dyDescent="0.2">
      <c r="A2829" s="4" t="s">
        <v>6916</v>
      </c>
      <c r="B2829" s="4" t="s">
        <v>6917</v>
      </c>
      <c r="C2829" s="5">
        <v>464983655</v>
      </c>
      <c r="D2829" s="5">
        <v>223</v>
      </c>
      <c r="E2829" s="5">
        <v>241</v>
      </c>
      <c r="F2829" s="5">
        <v>557240758</v>
      </c>
      <c r="G2829" s="5">
        <v>618</v>
      </c>
      <c r="H2829" s="5">
        <v>557240758</v>
      </c>
      <c r="I2829" s="6">
        <f t="shared" si="132"/>
        <v>0</v>
      </c>
      <c r="J2829" s="4" t="str">
        <f>VLOOKUP(A2829,districts!$A$4:$G$3181,6,FALSE)</f>
        <v>Vásárosnaményi</v>
      </c>
      <c r="L2829" s="5">
        <f t="shared" si="133"/>
        <v>2085128.4977578474</v>
      </c>
      <c r="M2829" s="5">
        <f t="shared" si="134"/>
        <v>901684.07443365699</v>
      </c>
    </row>
    <row r="2830" spans="1:13" x14ac:dyDescent="0.2">
      <c r="A2830" s="4" t="s">
        <v>6918</v>
      </c>
      <c r="B2830" s="4" t="s">
        <v>6919</v>
      </c>
      <c r="C2830" s="5">
        <v>547066869</v>
      </c>
      <c r="D2830" s="5">
        <v>277</v>
      </c>
      <c r="E2830" s="5">
        <v>306</v>
      </c>
      <c r="F2830" s="5">
        <v>633855398</v>
      </c>
      <c r="G2830" s="5">
        <v>694</v>
      </c>
      <c r="H2830" s="5">
        <v>633855398</v>
      </c>
      <c r="I2830" s="6">
        <f t="shared" si="132"/>
        <v>0</v>
      </c>
      <c r="J2830" s="4" t="str">
        <f>VLOOKUP(A2830,districts!$A$4:$G$3181,6,FALSE)</f>
        <v>Fehérgyarmati</v>
      </c>
      <c r="L2830" s="5">
        <f t="shared" si="133"/>
        <v>1974970.6462093862</v>
      </c>
      <c r="M2830" s="5">
        <f t="shared" si="134"/>
        <v>913336.30835734867</v>
      </c>
    </row>
    <row r="2831" spans="1:13" x14ac:dyDescent="0.2">
      <c r="A2831" s="4" t="s">
        <v>6920</v>
      </c>
      <c r="B2831" s="4" t="s">
        <v>6921</v>
      </c>
      <c r="C2831" s="5">
        <v>239569119</v>
      </c>
      <c r="D2831" s="5">
        <v>74</v>
      </c>
      <c r="E2831" s="5">
        <v>100</v>
      </c>
      <c r="F2831" s="5">
        <v>320139885</v>
      </c>
      <c r="G2831" s="5">
        <v>192</v>
      </c>
      <c r="H2831" s="5">
        <v>320139885</v>
      </c>
      <c r="I2831" s="6">
        <f t="shared" si="132"/>
        <v>0</v>
      </c>
      <c r="J2831" s="4" t="str">
        <f>VLOOKUP(A2831,districts!$A$4:$G$3181,6,FALSE)</f>
        <v>Fehérgyarmati</v>
      </c>
      <c r="L2831" s="5">
        <f t="shared" si="133"/>
        <v>3237420.5270270272</v>
      </c>
      <c r="M2831" s="5">
        <f t="shared" si="134"/>
        <v>1667395.234375</v>
      </c>
    </row>
    <row r="2832" spans="1:13" x14ac:dyDescent="0.2">
      <c r="A2832" s="4" t="s">
        <v>6922</v>
      </c>
      <c r="B2832" s="4" t="s">
        <v>6923</v>
      </c>
      <c r="C2832" s="5">
        <v>5947976493</v>
      </c>
      <c r="D2832" s="5">
        <v>1858</v>
      </c>
      <c r="E2832" s="5">
        <v>2092</v>
      </c>
      <c r="F2832" s="5">
        <v>8742927241</v>
      </c>
      <c r="G2832" s="5">
        <v>4133</v>
      </c>
      <c r="H2832" s="5">
        <v>8742927241</v>
      </c>
      <c r="I2832" s="6">
        <f t="shared" si="132"/>
        <v>0</v>
      </c>
      <c r="J2832" s="4" t="str">
        <f>VLOOKUP(A2832,districts!$A$4:$G$3181,6,FALSE)</f>
        <v>Nagykátai</v>
      </c>
      <c r="L2832" s="5">
        <f t="shared" si="133"/>
        <v>3201279.0597416577</v>
      </c>
      <c r="M2832" s="5">
        <f t="shared" si="134"/>
        <v>2115394.9288652311</v>
      </c>
    </row>
    <row r="2833" spans="1:13" x14ac:dyDescent="0.2">
      <c r="A2833" s="4" t="s">
        <v>6924</v>
      </c>
      <c r="B2833" s="4" t="s">
        <v>6925</v>
      </c>
      <c r="C2833" s="5">
        <v>601254958</v>
      </c>
      <c r="D2833" s="5">
        <v>235</v>
      </c>
      <c r="E2833" s="5">
        <v>278</v>
      </c>
      <c r="F2833" s="5">
        <v>905986098</v>
      </c>
      <c r="G2833" s="5">
        <v>591</v>
      </c>
      <c r="H2833" s="5">
        <v>905986098</v>
      </c>
      <c r="I2833" s="6">
        <f t="shared" si="132"/>
        <v>0</v>
      </c>
      <c r="J2833" s="4" t="str">
        <f>VLOOKUP(A2833,districts!$A$4:$G$3181,6,FALSE)</f>
        <v>Füzesabonyi</v>
      </c>
      <c r="L2833" s="5">
        <f t="shared" si="133"/>
        <v>2558531.7361702127</v>
      </c>
      <c r="M2833" s="5">
        <f t="shared" si="134"/>
        <v>1532971.4010152284</v>
      </c>
    </row>
    <row r="2834" spans="1:13" x14ac:dyDescent="0.2">
      <c r="A2834" s="4" t="s">
        <v>6926</v>
      </c>
      <c r="B2834" s="4" t="s">
        <v>6927</v>
      </c>
      <c r="C2834" s="5">
        <v>938366965</v>
      </c>
      <c r="D2834" s="5">
        <v>303</v>
      </c>
      <c r="E2834" s="5">
        <v>346</v>
      </c>
      <c r="F2834" s="5">
        <v>1530466152</v>
      </c>
      <c r="G2834" s="5">
        <v>666</v>
      </c>
      <c r="H2834" s="5">
        <v>1530466152</v>
      </c>
      <c r="I2834" s="6">
        <f t="shared" si="132"/>
        <v>0</v>
      </c>
      <c r="J2834" s="4" t="str">
        <f>VLOOKUP(A2834,districts!$A$4:$G$3181,6,FALSE)</f>
        <v>Zalaegerszegi</v>
      </c>
      <c r="L2834" s="5">
        <f t="shared" si="133"/>
        <v>3096920.6765676569</v>
      </c>
      <c r="M2834" s="5">
        <f t="shared" si="134"/>
        <v>2297997.2252252251</v>
      </c>
    </row>
    <row r="2835" spans="1:13" x14ac:dyDescent="0.2">
      <c r="A2835" s="4" t="s">
        <v>6928</v>
      </c>
      <c r="B2835" s="4" t="s">
        <v>6929</v>
      </c>
      <c r="C2835" s="5">
        <v>130491186</v>
      </c>
      <c r="D2835" s="5">
        <v>45</v>
      </c>
      <c r="E2835" s="5">
        <v>52</v>
      </c>
      <c r="F2835" s="5">
        <v>190498507</v>
      </c>
      <c r="G2835" s="5">
        <v>120</v>
      </c>
      <c r="H2835" s="5">
        <v>190498507</v>
      </c>
      <c r="I2835" s="6">
        <f t="shared" si="132"/>
        <v>0</v>
      </c>
      <c r="J2835" s="4" t="str">
        <f>VLOOKUP(A2835,districts!$A$4:$G$3181,6,FALSE)</f>
        <v>Komlói</v>
      </c>
      <c r="L2835" s="5">
        <f t="shared" si="133"/>
        <v>2899804.1333333333</v>
      </c>
      <c r="M2835" s="5">
        <f t="shared" si="134"/>
        <v>1587487.5583333333</v>
      </c>
    </row>
    <row r="2836" spans="1:13" x14ac:dyDescent="0.2">
      <c r="A2836" s="4" t="s">
        <v>377</v>
      </c>
      <c r="B2836" s="4" t="s">
        <v>6930</v>
      </c>
      <c r="C2836" s="5">
        <v>5983465348</v>
      </c>
      <c r="D2836" s="5">
        <v>1455</v>
      </c>
      <c r="E2836" s="5">
        <v>1739</v>
      </c>
      <c r="F2836" s="5">
        <v>7817436687</v>
      </c>
      <c r="G2836" s="5">
        <v>3694</v>
      </c>
      <c r="H2836" s="5">
        <v>7817436687</v>
      </c>
      <c r="I2836" s="6">
        <f t="shared" si="132"/>
        <v>0</v>
      </c>
      <c r="J2836" s="4" t="str">
        <f>VLOOKUP(A2836,districts!$A$4:$G$3181,6,FALSE)</f>
        <v>Tokaji</v>
      </c>
      <c r="L2836" s="5">
        <f t="shared" si="133"/>
        <v>4112347.3182130586</v>
      </c>
      <c r="M2836" s="5">
        <f t="shared" si="134"/>
        <v>2116252.4870059555</v>
      </c>
    </row>
    <row r="2837" spans="1:13" x14ac:dyDescent="0.2">
      <c r="A2837" s="4" t="s">
        <v>7642</v>
      </c>
      <c r="B2837" s="4" t="s">
        <v>6931</v>
      </c>
      <c r="C2837" s="5">
        <v>7851289411</v>
      </c>
      <c r="D2837" s="5">
        <v>2034</v>
      </c>
      <c r="E2837" s="5">
        <v>2295</v>
      </c>
      <c r="F2837" s="5">
        <v>11382246090</v>
      </c>
      <c r="G2837" s="5">
        <v>4325</v>
      </c>
      <c r="H2837" s="5">
        <v>11382246090</v>
      </c>
      <c r="I2837" s="6">
        <f t="shared" si="132"/>
        <v>0</v>
      </c>
      <c r="J2837" s="4" t="str">
        <f>VLOOKUP(A2837,districts!$A$4:$G$3181,6,FALSE)</f>
        <v>Esztergomi</v>
      </c>
      <c r="L2837" s="5">
        <f t="shared" si="133"/>
        <v>3860024.2925270405</v>
      </c>
      <c r="M2837" s="5">
        <f t="shared" si="134"/>
        <v>2631733.2000000002</v>
      </c>
    </row>
    <row r="2838" spans="1:13" x14ac:dyDescent="0.2">
      <c r="A2838" s="4" t="s">
        <v>7643</v>
      </c>
      <c r="B2838" s="4" t="s">
        <v>6932</v>
      </c>
      <c r="C2838" s="5">
        <v>5255011435</v>
      </c>
      <c r="D2838" s="5">
        <v>1369</v>
      </c>
      <c r="E2838" s="5">
        <v>1524</v>
      </c>
      <c r="F2838" s="5">
        <v>7570749484</v>
      </c>
      <c r="G2838" s="5">
        <v>3062</v>
      </c>
      <c r="H2838" s="5">
        <v>7571054760</v>
      </c>
      <c r="I2838" s="6">
        <f t="shared" si="132"/>
        <v>305276</v>
      </c>
      <c r="J2838" s="4" t="str">
        <f>VLOOKUP(A2838,districts!$A$4:$G$3181,6,FALSE)</f>
        <v>Esztergomi</v>
      </c>
      <c r="L2838" s="5">
        <f t="shared" si="133"/>
        <v>3838576.6508400291</v>
      </c>
      <c r="M2838" s="5">
        <f t="shared" si="134"/>
        <v>2472584.8334421949</v>
      </c>
    </row>
    <row r="2839" spans="1:13" x14ac:dyDescent="0.2">
      <c r="A2839" s="4" t="s">
        <v>6933</v>
      </c>
      <c r="B2839" s="4" t="s">
        <v>6934</v>
      </c>
      <c r="C2839" s="5">
        <v>795033169</v>
      </c>
      <c r="D2839" s="5">
        <v>177</v>
      </c>
      <c r="E2839" s="5">
        <v>222</v>
      </c>
      <c r="F2839" s="5">
        <v>1047700557</v>
      </c>
      <c r="G2839" s="5">
        <v>373</v>
      </c>
      <c r="H2839" s="5">
        <v>1047700557</v>
      </c>
      <c r="I2839" s="6">
        <f t="shared" si="132"/>
        <v>0</v>
      </c>
      <c r="J2839" s="4" t="str">
        <f>VLOOKUP(A2839,districts!$A$4:$G$3181,6,FALSE)</f>
        <v>Celldömölki</v>
      </c>
      <c r="L2839" s="5">
        <f t="shared" si="133"/>
        <v>4491712.8192090392</v>
      </c>
      <c r="M2839" s="5">
        <f t="shared" si="134"/>
        <v>2808848.6782841822</v>
      </c>
    </row>
    <row r="2840" spans="1:13" x14ac:dyDescent="0.2">
      <c r="A2840" s="4" t="s">
        <v>6935</v>
      </c>
      <c r="B2840" s="4" t="s">
        <v>6936</v>
      </c>
      <c r="C2840" s="5">
        <v>2378154525</v>
      </c>
      <c r="D2840" s="5">
        <v>700</v>
      </c>
      <c r="E2840" s="5">
        <v>847</v>
      </c>
      <c r="F2840" s="5">
        <v>3151649813</v>
      </c>
      <c r="G2840" s="5">
        <v>1651</v>
      </c>
      <c r="H2840" s="5">
        <v>3151649813</v>
      </c>
      <c r="I2840" s="6">
        <f t="shared" si="132"/>
        <v>0</v>
      </c>
      <c r="J2840" s="4" t="str">
        <f>VLOOKUP(A2840,districts!$A$4:$G$3181,6,FALSE)</f>
        <v>Sárospataki</v>
      </c>
      <c r="L2840" s="5">
        <f t="shared" si="133"/>
        <v>3397363.6071428573</v>
      </c>
      <c r="M2840" s="5">
        <f t="shared" si="134"/>
        <v>1908933.8661417323</v>
      </c>
    </row>
    <row r="2841" spans="1:13" x14ac:dyDescent="0.2">
      <c r="A2841" s="4" t="s">
        <v>6937</v>
      </c>
      <c r="B2841" s="4" t="s">
        <v>6938</v>
      </c>
      <c r="C2841" s="5">
        <v>258328834</v>
      </c>
      <c r="D2841" s="5">
        <v>128</v>
      </c>
      <c r="E2841" s="5">
        <v>138</v>
      </c>
      <c r="F2841" s="5">
        <v>279596763</v>
      </c>
      <c r="G2841" s="5">
        <v>392</v>
      </c>
      <c r="H2841" s="5">
        <v>279596763</v>
      </c>
      <c r="I2841" s="6">
        <f t="shared" si="132"/>
        <v>0</v>
      </c>
      <c r="J2841" s="4" t="str">
        <f>VLOOKUP(A2841,districts!$A$4:$G$3181,6,FALSE)</f>
        <v>Berettyóújfalui</v>
      </c>
      <c r="L2841" s="5">
        <f t="shared" si="133"/>
        <v>2018194.015625</v>
      </c>
      <c r="M2841" s="5">
        <f t="shared" si="134"/>
        <v>713257.04846938781</v>
      </c>
    </row>
    <row r="2842" spans="1:13" x14ac:dyDescent="0.2">
      <c r="A2842" s="4" t="s">
        <v>378</v>
      </c>
      <c r="B2842" s="4" t="s">
        <v>6939</v>
      </c>
      <c r="C2842" s="5">
        <v>1448007752</v>
      </c>
      <c r="D2842" s="5">
        <v>360</v>
      </c>
      <c r="E2842" s="5">
        <v>405</v>
      </c>
      <c r="F2842" s="5">
        <v>2119931435</v>
      </c>
      <c r="G2842" s="5">
        <v>767</v>
      </c>
      <c r="H2842" s="5">
        <v>2119931435</v>
      </c>
      <c r="I2842" s="6">
        <f t="shared" si="132"/>
        <v>0</v>
      </c>
      <c r="J2842" s="4" t="str">
        <f>VLOOKUP(A2842,districts!$A$4:$G$3181,6,FALSE)</f>
        <v>Rétsági</v>
      </c>
      <c r="L2842" s="5">
        <f t="shared" si="133"/>
        <v>4022243.7555555557</v>
      </c>
      <c r="M2842" s="5">
        <f t="shared" si="134"/>
        <v>2763926.251629726</v>
      </c>
    </row>
    <row r="2843" spans="1:13" x14ac:dyDescent="0.2">
      <c r="A2843" s="4" t="s">
        <v>379</v>
      </c>
      <c r="B2843" s="4" t="s">
        <v>6940</v>
      </c>
      <c r="C2843" s="5">
        <v>16567612779</v>
      </c>
      <c r="D2843" s="5">
        <v>4498</v>
      </c>
      <c r="E2843" s="5">
        <v>5370</v>
      </c>
      <c r="F2843" s="5">
        <v>26240345115</v>
      </c>
      <c r="G2843" s="5">
        <v>11145</v>
      </c>
      <c r="H2843" s="5">
        <v>26240359195</v>
      </c>
      <c r="I2843" s="6">
        <f t="shared" si="132"/>
        <v>14080</v>
      </c>
      <c r="J2843" s="4" t="str">
        <f>VLOOKUP(A2843,districts!$A$4:$G$3181,6,FALSE)</f>
        <v>Tolnai</v>
      </c>
      <c r="L2843" s="5">
        <f t="shared" si="133"/>
        <v>3683328.7636727435</v>
      </c>
      <c r="M2843" s="5">
        <f t="shared" si="134"/>
        <v>2354451.251233737</v>
      </c>
    </row>
    <row r="2844" spans="1:13" x14ac:dyDescent="0.2">
      <c r="A2844" s="4" t="s">
        <v>6941</v>
      </c>
      <c r="B2844" s="4" t="s">
        <v>6942</v>
      </c>
      <c r="C2844" s="5">
        <v>1456965668</v>
      </c>
      <c r="D2844" s="5">
        <v>402</v>
      </c>
      <c r="E2844" s="5">
        <v>466</v>
      </c>
      <c r="F2844" s="5">
        <v>1980622030</v>
      </c>
      <c r="G2844" s="5">
        <v>961</v>
      </c>
      <c r="H2844" s="5">
        <v>2031006245</v>
      </c>
      <c r="I2844" s="6">
        <f t="shared" si="132"/>
        <v>50384215</v>
      </c>
      <c r="J2844" s="4" t="str">
        <f>VLOOKUP(A2844,districts!$A$4:$G$3181,6,FALSE)</f>
        <v>Tamási</v>
      </c>
      <c r="L2844" s="5">
        <f t="shared" si="133"/>
        <v>3624292.7064676615</v>
      </c>
      <c r="M2844" s="5">
        <f t="shared" si="134"/>
        <v>2113430.015608741</v>
      </c>
    </row>
    <row r="2845" spans="1:13" x14ac:dyDescent="0.2">
      <c r="A2845" s="4" t="s">
        <v>6943</v>
      </c>
      <c r="B2845" s="4" t="s">
        <v>6944</v>
      </c>
      <c r="C2845" s="5">
        <v>979941233</v>
      </c>
      <c r="D2845" s="5">
        <v>330</v>
      </c>
      <c r="E2845" s="5">
        <v>387</v>
      </c>
      <c r="F2845" s="5">
        <v>1198348371</v>
      </c>
      <c r="G2845" s="5">
        <v>739</v>
      </c>
      <c r="H2845" s="5">
        <v>1198348371</v>
      </c>
      <c r="I2845" s="6">
        <f t="shared" si="132"/>
        <v>0</v>
      </c>
      <c r="J2845" s="4" t="str">
        <f>VLOOKUP(A2845,districts!$A$4:$G$3181,6,FALSE)</f>
        <v>Kunhegyesi</v>
      </c>
      <c r="L2845" s="5">
        <f t="shared" si="133"/>
        <v>2969518.8878787877</v>
      </c>
      <c r="M2845" s="5">
        <f t="shared" si="134"/>
        <v>1621581.0162381597</v>
      </c>
    </row>
    <row r="2846" spans="1:13" x14ac:dyDescent="0.2">
      <c r="A2846" s="4" t="s">
        <v>6945</v>
      </c>
      <c r="B2846" s="4" t="s">
        <v>6946</v>
      </c>
      <c r="C2846" s="5">
        <v>229330766</v>
      </c>
      <c r="D2846" s="5">
        <v>108</v>
      </c>
      <c r="E2846" s="5">
        <v>119</v>
      </c>
      <c r="F2846" s="5">
        <v>393834931</v>
      </c>
      <c r="G2846" s="5">
        <v>234</v>
      </c>
      <c r="H2846" s="5">
        <v>393834931</v>
      </c>
      <c r="I2846" s="6">
        <f t="shared" si="132"/>
        <v>0</v>
      </c>
      <c r="J2846" s="4" t="str">
        <f>VLOOKUP(A2846,districts!$A$4:$G$3181,6,FALSE)</f>
        <v>Edelényi</v>
      </c>
      <c r="L2846" s="5">
        <f t="shared" si="133"/>
        <v>2123433.0185185187</v>
      </c>
      <c r="M2846" s="5">
        <f t="shared" si="134"/>
        <v>1683055.2606837607</v>
      </c>
    </row>
    <row r="2847" spans="1:13" x14ac:dyDescent="0.2">
      <c r="A2847" s="4" t="s">
        <v>380</v>
      </c>
      <c r="B2847" s="4" t="s">
        <v>6947</v>
      </c>
      <c r="C2847" s="5">
        <v>6355101536</v>
      </c>
      <c r="D2847" s="5">
        <v>1701</v>
      </c>
      <c r="E2847" s="5">
        <v>1998</v>
      </c>
      <c r="F2847" s="5">
        <v>7901336530</v>
      </c>
      <c r="G2847" s="5">
        <v>4617</v>
      </c>
      <c r="H2847" s="5">
        <v>7901336530</v>
      </c>
      <c r="I2847" s="6">
        <f t="shared" si="132"/>
        <v>0</v>
      </c>
      <c r="J2847" s="4" t="str">
        <f>VLOOKUP(A2847,districts!$A$4:$G$3181,6,FALSE)</f>
        <v>Kiskunhalasi</v>
      </c>
      <c r="L2847" s="5">
        <f t="shared" si="133"/>
        <v>3736097.3168724282</v>
      </c>
      <c r="M2847" s="5">
        <f t="shared" si="134"/>
        <v>1711357.2731210743</v>
      </c>
    </row>
    <row r="2848" spans="1:13" x14ac:dyDescent="0.2">
      <c r="A2848" s="4" t="s">
        <v>6948</v>
      </c>
      <c r="B2848" s="4" t="s">
        <v>6949</v>
      </c>
      <c r="C2848" s="5">
        <v>615285236</v>
      </c>
      <c r="D2848" s="5">
        <v>133</v>
      </c>
      <c r="E2848" s="5">
        <v>160</v>
      </c>
      <c r="F2848" s="5">
        <v>757854236</v>
      </c>
      <c r="G2848" s="5">
        <v>344</v>
      </c>
      <c r="H2848" s="5">
        <v>757854236</v>
      </c>
      <c r="I2848" s="6">
        <f t="shared" si="132"/>
        <v>0</v>
      </c>
      <c r="J2848" s="4" t="str">
        <f>VLOOKUP(A2848,districts!$A$4:$G$3181,6,FALSE)</f>
        <v>Sárvári</v>
      </c>
      <c r="L2848" s="5">
        <f t="shared" si="133"/>
        <v>4626204.7819548873</v>
      </c>
      <c r="M2848" s="5">
        <f t="shared" si="134"/>
        <v>2203064.6395348837</v>
      </c>
    </row>
    <row r="2849" spans="1:13" x14ac:dyDescent="0.2">
      <c r="A2849" s="4" t="s">
        <v>6950</v>
      </c>
      <c r="B2849" s="4" t="s">
        <v>6951</v>
      </c>
      <c r="C2849" s="5">
        <v>4741861586</v>
      </c>
      <c r="D2849" s="5">
        <v>1030</v>
      </c>
      <c r="E2849" s="5">
        <v>1221</v>
      </c>
      <c r="F2849" s="5">
        <v>7200805923</v>
      </c>
      <c r="G2849" s="5">
        <v>2269</v>
      </c>
      <c r="H2849" s="5">
        <v>7200805923</v>
      </c>
      <c r="I2849" s="6">
        <f t="shared" si="132"/>
        <v>0</v>
      </c>
      <c r="J2849" s="4" t="str">
        <f>VLOOKUP(A2849,districts!$A$4:$G$3181,6,FALSE)</f>
        <v>Martonvásári</v>
      </c>
      <c r="L2849" s="5">
        <f t="shared" si="133"/>
        <v>4603749.1126213595</v>
      </c>
      <c r="M2849" s="5">
        <f t="shared" si="134"/>
        <v>3173559.2432789775</v>
      </c>
    </row>
    <row r="2850" spans="1:13" x14ac:dyDescent="0.2">
      <c r="A2850" s="4" t="s">
        <v>6952</v>
      </c>
      <c r="B2850" s="4" t="s">
        <v>6953</v>
      </c>
      <c r="C2850" s="5">
        <v>477063339</v>
      </c>
      <c r="D2850" s="5">
        <v>136</v>
      </c>
      <c r="E2850" s="5">
        <v>159</v>
      </c>
      <c r="F2850" s="5">
        <v>579176258</v>
      </c>
      <c r="G2850" s="5">
        <v>348</v>
      </c>
      <c r="H2850" s="5">
        <v>579176258</v>
      </c>
      <c r="I2850" s="6">
        <f t="shared" si="132"/>
        <v>0</v>
      </c>
      <c r="J2850" s="4" t="str">
        <f>VLOOKUP(A2850,districts!$A$4:$G$3181,6,FALSE)</f>
        <v>Lenti</v>
      </c>
      <c r="L2850" s="5">
        <f t="shared" si="133"/>
        <v>3507818.6691176472</v>
      </c>
      <c r="M2850" s="5">
        <f t="shared" si="134"/>
        <v>1664299.5919540229</v>
      </c>
    </row>
    <row r="2851" spans="1:13" x14ac:dyDescent="0.2">
      <c r="A2851" s="4" t="s">
        <v>6954</v>
      </c>
      <c r="B2851" s="4" t="s">
        <v>6955</v>
      </c>
      <c r="C2851" s="5">
        <v>251112516</v>
      </c>
      <c r="D2851" s="5">
        <v>97</v>
      </c>
      <c r="E2851" s="5">
        <v>111</v>
      </c>
      <c r="F2851" s="5">
        <v>334128039</v>
      </c>
      <c r="G2851" s="5">
        <v>267</v>
      </c>
      <c r="H2851" s="5">
        <v>334128039</v>
      </c>
      <c r="I2851" s="6">
        <f t="shared" si="132"/>
        <v>0</v>
      </c>
      <c r="J2851" s="4" t="str">
        <f>VLOOKUP(A2851,districts!$A$4:$G$3181,6,FALSE)</f>
        <v>Hegyháti</v>
      </c>
      <c r="L2851" s="5">
        <f t="shared" si="133"/>
        <v>2588788.8247422678</v>
      </c>
      <c r="M2851" s="5">
        <f t="shared" si="134"/>
        <v>1251415.8764044943</v>
      </c>
    </row>
    <row r="2852" spans="1:13" x14ac:dyDescent="0.2">
      <c r="A2852" s="4" t="s">
        <v>7644</v>
      </c>
      <c r="B2852" s="4" t="s">
        <v>6956</v>
      </c>
      <c r="C2852" s="5">
        <v>923668404</v>
      </c>
      <c r="D2852" s="5">
        <v>145</v>
      </c>
      <c r="E2852" s="5">
        <v>165</v>
      </c>
      <c r="F2852" s="5">
        <v>1019999528</v>
      </c>
      <c r="G2852" s="5">
        <v>282</v>
      </c>
      <c r="H2852" s="5">
        <v>1019999528</v>
      </c>
      <c r="I2852" s="6">
        <f t="shared" si="132"/>
        <v>0</v>
      </c>
      <c r="J2852" s="4" t="str">
        <f>VLOOKUP(A2852,districts!$A$4:$G$3181,6,FALSE)</f>
        <v>Kőszegi</v>
      </c>
      <c r="L2852" s="5">
        <f t="shared" si="133"/>
        <v>6370126.9241379313</v>
      </c>
      <c r="M2852" s="5">
        <f t="shared" si="134"/>
        <v>3617019.6028368794</v>
      </c>
    </row>
    <row r="2853" spans="1:13" x14ac:dyDescent="0.2">
      <c r="A2853" s="4" t="s">
        <v>6957</v>
      </c>
      <c r="B2853" s="4" t="s">
        <v>6958</v>
      </c>
      <c r="C2853" s="5">
        <v>14179129</v>
      </c>
      <c r="D2853" s="5">
        <v>6</v>
      </c>
      <c r="E2853" s="5">
        <v>15</v>
      </c>
      <c r="F2853" s="5">
        <v>58052609</v>
      </c>
      <c r="G2853" s="5">
        <v>33</v>
      </c>
      <c r="H2853" s="5">
        <v>58052609</v>
      </c>
      <c r="I2853" s="6">
        <f t="shared" si="132"/>
        <v>0</v>
      </c>
      <c r="J2853" s="4" t="str">
        <f>VLOOKUP(A2853,districts!$A$4:$G$3181,6,FALSE)</f>
        <v>Edelényi</v>
      </c>
      <c r="L2853" s="5">
        <f t="shared" si="133"/>
        <v>2363188.1666666665</v>
      </c>
      <c r="M2853" s="5">
        <f t="shared" si="134"/>
        <v>1759169.9696969697</v>
      </c>
    </row>
    <row r="2854" spans="1:13" x14ac:dyDescent="0.2">
      <c r="A2854" s="4" t="s">
        <v>6959</v>
      </c>
      <c r="B2854" s="4" t="s">
        <v>6960</v>
      </c>
      <c r="C2854" s="5">
        <v>46262563</v>
      </c>
      <c r="D2854" s="5">
        <v>11</v>
      </c>
      <c r="E2854" s="5">
        <v>12</v>
      </c>
      <c r="F2854" s="5">
        <v>135009973</v>
      </c>
      <c r="G2854" s="5">
        <v>22</v>
      </c>
      <c r="H2854" s="5">
        <v>135009973</v>
      </c>
      <c r="I2854" s="6">
        <f t="shared" si="132"/>
        <v>0</v>
      </c>
      <c r="J2854" s="4" t="str">
        <f>VLOOKUP(A2854,districts!$A$4:$G$3181,6,FALSE)</f>
        <v>Edelényi</v>
      </c>
      <c r="L2854" s="5">
        <f t="shared" si="133"/>
        <v>4205687.5454545459</v>
      </c>
      <c r="M2854" s="5">
        <f t="shared" si="134"/>
        <v>6136816.9545454541</v>
      </c>
    </row>
    <row r="2855" spans="1:13" x14ac:dyDescent="0.2">
      <c r="A2855" s="4" t="s">
        <v>6961</v>
      </c>
      <c r="B2855" s="4" t="s">
        <v>6962</v>
      </c>
      <c r="C2855" s="5">
        <v>237458616</v>
      </c>
      <c r="D2855" s="5">
        <v>222</v>
      </c>
      <c r="E2855" s="5">
        <v>227</v>
      </c>
      <c r="F2855" s="5">
        <v>252230224</v>
      </c>
      <c r="G2855" s="5">
        <v>787</v>
      </c>
      <c r="H2855" s="5">
        <v>252230224</v>
      </c>
      <c r="I2855" s="6">
        <f t="shared" si="132"/>
        <v>0</v>
      </c>
      <c r="J2855" s="4" t="str">
        <f>VLOOKUP(A2855,districts!$A$4:$G$3181,6,FALSE)</f>
        <v>Edelényi</v>
      </c>
      <c r="L2855" s="5">
        <f t="shared" si="133"/>
        <v>1069633.4054054054</v>
      </c>
      <c r="M2855" s="5">
        <f t="shared" si="134"/>
        <v>320495.83735705208</v>
      </c>
    </row>
    <row r="2856" spans="1:13" x14ac:dyDescent="0.2">
      <c r="A2856" s="4" t="s">
        <v>6963</v>
      </c>
      <c r="B2856" s="4" t="s">
        <v>6964</v>
      </c>
      <c r="C2856" s="5">
        <v>167850490</v>
      </c>
      <c r="D2856" s="5">
        <v>57</v>
      </c>
      <c r="E2856" s="5">
        <v>67</v>
      </c>
      <c r="F2856" s="5">
        <v>205458200</v>
      </c>
      <c r="G2856" s="5">
        <v>173</v>
      </c>
      <c r="H2856" s="5">
        <v>205458200</v>
      </c>
      <c r="I2856" s="6">
        <f t="shared" si="132"/>
        <v>0</v>
      </c>
      <c r="J2856" s="4" t="str">
        <f>VLOOKUP(A2856,districts!$A$4:$G$3181,6,FALSE)</f>
        <v>Edelényi</v>
      </c>
      <c r="L2856" s="5">
        <f t="shared" si="133"/>
        <v>2944745.4385964912</v>
      </c>
      <c r="M2856" s="5">
        <f t="shared" si="134"/>
        <v>1187619.6531791908</v>
      </c>
    </row>
    <row r="2857" spans="1:13" x14ac:dyDescent="0.2">
      <c r="A2857" s="4" t="s">
        <v>6965</v>
      </c>
      <c r="B2857" s="4" t="s">
        <v>6966</v>
      </c>
      <c r="C2857" s="5">
        <v>147471021</v>
      </c>
      <c r="D2857" s="5">
        <v>64</v>
      </c>
      <c r="E2857" s="5">
        <v>72</v>
      </c>
      <c r="F2857" s="5">
        <v>170442834</v>
      </c>
      <c r="G2857" s="5">
        <v>201</v>
      </c>
      <c r="H2857" s="5">
        <v>170442834</v>
      </c>
      <c r="I2857" s="6">
        <f t="shared" si="132"/>
        <v>0</v>
      </c>
      <c r="J2857" s="4" t="str">
        <f>VLOOKUP(A2857,districts!$A$4:$G$3181,6,FALSE)</f>
        <v>Edelényi</v>
      </c>
      <c r="L2857" s="5">
        <f t="shared" si="133"/>
        <v>2304234.703125</v>
      </c>
      <c r="M2857" s="5">
        <f t="shared" si="134"/>
        <v>847974.29850746272</v>
      </c>
    </row>
    <row r="2858" spans="1:13" x14ac:dyDescent="0.2">
      <c r="A2858" s="4" t="s">
        <v>6967</v>
      </c>
      <c r="B2858" s="4" t="s">
        <v>6968</v>
      </c>
      <c r="C2858" s="5">
        <v>868970622</v>
      </c>
      <c r="D2858" s="5">
        <v>207</v>
      </c>
      <c r="E2858" s="5">
        <v>234</v>
      </c>
      <c r="F2858" s="5">
        <v>1047165389</v>
      </c>
      <c r="G2858" s="5">
        <v>523</v>
      </c>
      <c r="H2858" s="5">
        <v>1047165389</v>
      </c>
      <c r="I2858" s="6">
        <f t="shared" si="132"/>
        <v>0</v>
      </c>
      <c r="J2858" s="4" t="str">
        <f>VLOOKUP(A2858,districts!$A$4:$G$3181,6,FALSE)</f>
        <v>Lenti</v>
      </c>
      <c r="L2858" s="5">
        <f t="shared" si="133"/>
        <v>4197925.7101449277</v>
      </c>
      <c r="M2858" s="5">
        <f t="shared" si="134"/>
        <v>2002228.277246654</v>
      </c>
    </row>
    <row r="2859" spans="1:13" x14ac:dyDescent="0.2">
      <c r="A2859" s="4" t="s">
        <v>6969</v>
      </c>
      <c r="B2859" s="4" t="s">
        <v>6970</v>
      </c>
      <c r="C2859" s="5">
        <v>391464322</v>
      </c>
      <c r="D2859" s="5">
        <v>149</v>
      </c>
      <c r="E2859" s="5">
        <v>166</v>
      </c>
      <c r="F2859" s="5">
        <v>528623472</v>
      </c>
      <c r="G2859" s="5">
        <v>625</v>
      </c>
      <c r="H2859" s="5">
        <v>528623472</v>
      </c>
      <c r="I2859" s="6">
        <f t="shared" si="132"/>
        <v>0</v>
      </c>
      <c r="J2859" s="4" t="str">
        <f>VLOOKUP(A2859,districts!$A$4:$G$3181,6,FALSE)</f>
        <v>Gönci</v>
      </c>
      <c r="L2859" s="5">
        <f t="shared" si="133"/>
        <v>2627277.3288590605</v>
      </c>
      <c r="M2859" s="5">
        <f t="shared" si="134"/>
        <v>845797.55519999994</v>
      </c>
    </row>
    <row r="2860" spans="1:13" x14ac:dyDescent="0.2">
      <c r="A2860" s="4" t="s">
        <v>6971</v>
      </c>
      <c r="B2860" s="4" t="s">
        <v>6972</v>
      </c>
      <c r="C2860" s="5">
        <v>3169382492</v>
      </c>
      <c r="D2860" s="5">
        <v>1118</v>
      </c>
      <c r="E2860" s="5">
        <v>1308</v>
      </c>
      <c r="F2860" s="5">
        <v>4521054989</v>
      </c>
      <c r="G2860" s="5">
        <v>2594</v>
      </c>
      <c r="H2860" s="5">
        <v>4521054989</v>
      </c>
      <c r="I2860" s="6">
        <f t="shared" si="132"/>
        <v>0</v>
      </c>
      <c r="J2860" s="4" t="str">
        <f>VLOOKUP(A2860,districts!$A$4:$G$3181,6,FALSE)</f>
        <v>Kisvárdai</v>
      </c>
      <c r="L2860" s="5">
        <f t="shared" si="133"/>
        <v>2834868.0608228981</v>
      </c>
      <c r="M2860" s="5">
        <f t="shared" si="134"/>
        <v>1742889.3558211257</v>
      </c>
    </row>
    <row r="2861" spans="1:13" x14ac:dyDescent="0.2">
      <c r="A2861" s="4" t="s">
        <v>6973</v>
      </c>
      <c r="B2861" s="4" t="s">
        <v>6974</v>
      </c>
      <c r="C2861" s="5">
        <v>3541332069</v>
      </c>
      <c r="D2861" s="5">
        <v>841</v>
      </c>
      <c r="E2861" s="5">
        <v>1013</v>
      </c>
      <c r="F2861" s="5">
        <v>4821239911</v>
      </c>
      <c r="G2861" s="5">
        <v>2052</v>
      </c>
      <c r="H2861" s="5">
        <v>4822360087</v>
      </c>
      <c r="I2861" s="6">
        <f t="shared" si="132"/>
        <v>1120176</v>
      </c>
      <c r="J2861" s="4" t="str">
        <f>VLOOKUP(A2861,districts!$A$4:$G$3181,6,FALSE)</f>
        <v>Szombathelyi</v>
      </c>
      <c r="L2861" s="5">
        <f t="shared" si="133"/>
        <v>4210858.5838287752</v>
      </c>
      <c r="M2861" s="5">
        <f t="shared" si="134"/>
        <v>2350078.0151072126</v>
      </c>
    </row>
    <row r="2862" spans="1:13" x14ac:dyDescent="0.2">
      <c r="A2862" s="4" t="s">
        <v>6975</v>
      </c>
      <c r="B2862" s="4" t="s">
        <v>6976</v>
      </c>
      <c r="C2862" s="5">
        <v>276138829</v>
      </c>
      <c r="D2862" s="5">
        <v>92</v>
      </c>
      <c r="E2862" s="5">
        <v>112</v>
      </c>
      <c r="F2862" s="5">
        <v>354638369</v>
      </c>
      <c r="G2862" s="5">
        <v>241</v>
      </c>
      <c r="H2862" s="5">
        <v>354638369</v>
      </c>
      <c r="I2862" s="6">
        <f t="shared" si="132"/>
        <v>0</v>
      </c>
      <c r="J2862" s="4" t="str">
        <f>VLOOKUP(A2862,districts!$A$4:$G$3181,6,FALSE)</f>
        <v>Tabi</v>
      </c>
      <c r="L2862" s="5">
        <f t="shared" si="133"/>
        <v>3001509.0108695654</v>
      </c>
      <c r="M2862" s="5">
        <f t="shared" si="134"/>
        <v>1471528.5020746889</v>
      </c>
    </row>
    <row r="2863" spans="1:13" x14ac:dyDescent="0.2">
      <c r="A2863" s="4" t="s">
        <v>386</v>
      </c>
      <c r="B2863" s="4" t="s">
        <v>6977</v>
      </c>
      <c r="C2863" s="5">
        <v>8489707745</v>
      </c>
      <c r="D2863" s="5">
        <v>2161</v>
      </c>
      <c r="E2863" s="5">
        <v>2459</v>
      </c>
      <c r="F2863" s="5">
        <v>11979192424</v>
      </c>
      <c r="G2863" s="5">
        <v>4490</v>
      </c>
      <c r="H2863" s="5">
        <v>11979192424</v>
      </c>
      <c r="I2863" s="6">
        <f t="shared" si="132"/>
        <v>0</v>
      </c>
      <c r="J2863" s="4" t="str">
        <f>VLOOKUP(A2863,districts!$A$4:$G$3181,6,FALSE)</f>
        <v>Szolnoki</v>
      </c>
      <c r="L2863" s="5">
        <f t="shared" si="133"/>
        <v>3928601.4553447478</v>
      </c>
      <c r="M2863" s="5">
        <f t="shared" si="134"/>
        <v>2667971.5866369712</v>
      </c>
    </row>
    <row r="2864" spans="1:13" x14ac:dyDescent="0.2">
      <c r="A2864" s="4" t="s">
        <v>6978</v>
      </c>
      <c r="B2864" s="4" t="s">
        <v>6979</v>
      </c>
      <c r="C2864" s="5">
        <v>8478488695</v>
      </c>
      <c r="D2864" s="5">
        <v>2406</v>
      </c>
      <c r="E2864" s="5">
        <v>2912</v>
      </c>
      <c r="F2864" s="5">
        <v>11000923035</v>
      </c>
      <c r="G2864" s="5">
        <v>5680</v>
      </c>
      <c r="H2864" s="5">
        <v>11000923035</v>
      </c>
      <c r="I2864" s="6">
        <f t="shared" si="132"/>
        <v>0</v>
      </c>
      <c r="J2864" s="4" t="str">
        <f>VLOOKUP(A2864,districts!$A$4:$G$3181,6,FALSE)</f>
        <v>Orosházi</v>
      </c>
      <c r="L2864" s="5">
        <f t="shared" si="133"/>
        <v>3523893.8881961764</v>
      </c>
      <c r="M2864" s="5">
        <f t="shared" si="134"/>
        <v>1936782.224471831</v>
      </c>
    </row>
    <row r="2865" spans="1:13" x14ac:dyDescent="0.2">
      <c r="A2865" s="4" t="s">
        <v>6980</v>
      </c>
      <c r="B2865" s="4" t="s">
        <v>6981</v>
      </c>
      <c r="C2865" s="5">
        <v>134979266</v>
      </c>
      <c r="D2865" s="5">
        <v>56</v>
      </c>
      <c r="E2865" s="5">
        <v>74</v>
      </c>
      <c r="F2865" s="5">
        <v>197090091</v>
      </c>
      <c r="G2865" s="5">
        <v>147</v>
      </c>
      <c r="H2865" s="5">
        <v>197090091</v>
      </c>
      <c r="I2865" s="6">
        <f t="shared" si="132"/>
        <v>0</v>
      </c>
      <c r="J2865" s="4" t="str">
        <f>VLOOKUP(A2865,districts!$A$4:$G$3181,6,FALSE)</f>
        <v>Szigetvári</v>
      </c>
      <c r="L2865" s="5">
        <f t="shared" si="133"/>
        <v>2410344.0357142859</v>
      </c>
      <c r="M2865" s="5">
        <f t="shared" si="134"/>
        <v>1340748.918367347</v>
      </c>
    </row>
    <row r="2866" spans="1:13" x14ac:dyDescent="0.2">
      <c r="A2866" s="4" t="s">
        <v>6982</v>
      </c>
      <c r="B2866" s="4" t="s">
        <v>6983</v>
      </c>
      <c r="C2866" s="5">
        <v>1070534316</v>
      </c>
      <c r="D2866" s="5">
        <v>269</v>
      </c>
      <c r="E2866" s="5">
        <v>367</v>
      </c>
      <c r="F2866" s="5">
        <v>1470014828</v>
      </c>
      <c r="G2866" s="5">
        <v>781</v>
      </c>
      <c r="H2866" s="5">
        <v>1470014828</v>
      </c>
      <c r="I2866" s="6">
        <f t="shared" si="132"/>
        <v>0</v>
      </c>
      <c r="J2866" s="4" t="str">
        <f>VLOOKUP(A2866,districts!$A$4:$G$3181,6,FALSE)</f>
        <v>Letenyei</v>
      </c>
      <c r="L2866" s="5">
        <f t="shared" si="133"/>
        <v>3979681.4721189593</v>
      </c>
      <c r="M2866" s="5">
        <f t="shared" si="134"/>
        <v>1882221.290653009</v>
      </c>
    </row>
    <row r="2867" spans="1:13" x14ac:dyDescent="0.2">
      <c r="A2867" s="4" t="s">
        <v>6984</v>
      </c>
      <c r="B2867" s="4" t="s">
        <v>6985</v>
      </c>
      <c r="C2867" s="5">
        <v>1745365995</v>
      </c>
      <c r="D2867" s="5">
        <v>429</v>
      </c>
      <c r="E2867" s="5">
        <v>538</v>
      </c>
      <c r="F2867" s="5">
        <v>2105912873</v>
      </c>
      <c r="G2867" s="5">
        <v>1158</v>
      </c>
      <c r="H2867" s="5">
        <v>2105912873</v>
      </c>
      <c r="I2867" s="6">
        <f t="shared" si="132"/>
        <v>0</v>
      </c>
      <c r="J2867" s="4" t="str">
        <f>VLOOKUP(A2867,districts!$A$4:$G$3181,6,FALSE)</f>
        <v>Letenyei</v>
      </c>
      <c r="L2867" s="5">
        <f t="shared" si="133"/>
        <v>4068452.2027972029</v>
      </c>
      <c r="M2867" s="5">
        <f t="shared" si="134"/>
        <v>1818577.6105354058</v>
      </c>
    </row>
    <row r="2868" spans="1:13" x14ac:dyDescent="0.2">
      <c r="A2868" s="4" t="s">
        <v>6986</v>
      </c>
      <c r="B2868" s="4" t="s">
        <v>6987</v>
      </c>
      <c r="C2868" s="5">
        <v>290501093</v>
      </c>
      <c r="D2868" s="5">
        <v>101</v>
      </c>
      <c r="E2868" s="5">
        <v>113</v>
      </c>
      <c r="F2868" s="5">
        <v>327369952</v>
      </c>
      <c r="G2868" s="5">
        <v>248</v>
      </c>
      <c r="H2868" s="5">
        <v>327369952</v>
      </c>
      <c r="I2868" s="6">
        <f t="shared" si="132"/>
        <v>0</v>
      </c>
      <c r="J2868" s="4" t="str">
        <f>VLOOKUP(A2868,districts!$A$4:$G$3181,6,FALSE)</f>
        <v>Barcsi</v>
      </c>
      <c r="L2868" s="5">
        <f t="shared" si="133"/>
        <v>2876248.4455445544</v>
      </c>
      <c r="M2868" s="5">
        <f t="shared" si="134"/>
        <v>1320040.1290322582</v>
      </c>
    </row>
    <row r="2869" spans="1:13" x14ac:dyDescent="0.2">
      <c r="A2869" s="4" t="s">
        <v>6988</v>
      </c>
      <c r="B2869" s="4" t="s">
        <v>6989</v>
      </c>
      <c r="C2869" s="5">
        <v>2794764419</v>
      </c>
      <c r="D2869" s="5">
        <v>650</v>
      </c>
      <c r="E2869" s="5">
        <v>780</v>
      </c>
      <c r="F2869" s="5">
        <v>3879320201</v>
      </c>
      <c r="G2869" s="5">
        <v>1455</v>
      </c>
      <c r="H2869" s="5">
        <v>3879320201</v>
      </c>
      <c r="I2869" s="6">
        <f t="shared" si="132"/>
        <v>0</v>
      </c>
      <c r="J2869" s="4" t="str">
        <f>VLOOKUP(A2869,districts!$A$4:$G$3181,6,FALSE)</f>
        <v>Veszprémi</v>
      </c>
      <c r="L2869" s="5">
        <f t="shared" si="133"/>
        <v>4299637.5676923078</v>
      </c>
      <c r="M2869" s="5">
        <f t="shared" si="134"/>
        <v>2666199.4508591066</v>
      </c>
    </row>
    <row r="2870" spans="1:13" x14ac:dyDescent="0.2">
      <c r="A2870" s="4" t="s">
        <v>6990</v>
      </c>
      <c r="B2870" s="4" t="s">
        <v>6991</v>
      </c>
      <c r="C2870" s="5">
        <v>2916337651</v>
      </c>
      <c r="D2870" s="5">
        <v>686</v>
      </c>
      <c r="E2870" s="5">
        <v>796</v>
      </c>
      <c r="F2870" s="5">
        <v>4132818571</v>
      </c>
      <c r="G2870" s="5">
        <v>1463</v>
      </c>
      <c r="H2870" s="5">
        <v>4132818571</v>
      </c>
      <c r="I2870" s="6">
        <f t="shared" si="132"/>
        <v>0</v>
      </c>
      <c r="J2870" s="4" t="str">
        <f>VLOOKUP(A2870,districts!$A$4:$G$3181,6,FALSE)</f>
        <v>Budakeszi</v>
      </c>
      <c r="L2870" s="5">
        <f t="shared" si="133"/>
        <v>4251221.0655976674</v>
      </c>
      <c r="M2870" s="5">
        <f t="shared" si="134"/>
        <v>2824893.0765550239</v>
      </c>
    </row>
    <row r="2871" spans="1:13" x14ac:dyDescent="0.2">
      <c r="A2871" s="4" t="s">
        <v>387</v>
      </c>
      <c r="B2871" s="4" t="s">
        <v>6992</v>
      </c>
      <c r="C2871" s="5">
        <v>22845593734</v>
      </c>
      <c r="D2871" s="5">
        <v>5224</v>
      </c>
      <c r="E2871" s="5">
        <v>5969</v>
      </c>
      <c r="F2871" s="5">
        <v>32345479995</v>
      </c>
      <c r="G2871" s="5">
        <v>10910</v>
      </c>
      <c r="H2871" s="5">
        <v>32345479995</v>
      </c>
      <c r="I2871" s="6">
        <f t="shared" si="132"/>
        <v>0</v>
      </c>
      <c r="J2871" s="4" t="str">
        <f>VLOOKUP(A2871,districts!$A$4:$G$3181,6,FALSE)</f>
        <v>Szigetszentmiklósi</v>
      </c>
      <c r="L2871" s="5">
        <f t="shared" si="133"/>
        <v>4373199.4130934151</v>
      </c>
      <c r="M2871" s="5">
        <f t="shared" si="134"/>
        <v>2964755.2699358389</v>
      </c>
    </row>
    <row r="2872" spans="1:13" x14ac:dyDescent="0.2">
      <c r="A2872" s="4" t="s">
        <v>6993</v>
      </c>
      <c r="B2872" s="4" t="s">
        <v>6994</v>
      </c>
      <c r="C2872" s="5">
        <v>4954719013</v>
      </c>
      <c r="D2872" s="5">
        <v>1169</v>
      </c>
      <c r="E2872" s="5">
        <v>1367</v>
      </c>
      <c r="F2872" s="5">
        <v>9159680484</v>
      </c>
      <c r="G2872" s="5">
        <v>2630</v>
      </c>
      <c r="H2872" s="5">
        <v>9159680484</v>
      </c>
      <c r="I2872" s="6">
        <f t="shared" si="132"/>
        <v>0</v>
      </c>
      <c r="J2872" s="4" t="str">
        <f>VLOOKUP(A2872,districts!$A$4:$G$3181,6,FALSE)</f>
        <v>Győri</v>
      </c>
      <c r="L2872" s="5">
        <f t="shared" si="133"/>
        <v>4238425.1608212143</v>
      </c>
      <c r="M2872" s="5">
        <f t="shared" si="134"/>
        <v>3482768.2448669202</v>
      </c>
    </row>
    <row r="2873" spans="1:13" x14ac:dyDescent="0.2">
      <c r="A2873" s="4" t="s">
        <v>6995</v>
      </c>
      <c r="B2873" s="4" t="s">
        <v>6996</v>
      </c>
      <c r="C2873" s="5">
        <v>668599168</v>
      </c>
      <c r="D2873" s="5">
        <v>140</v>
      </c>
      <c r="E2873" s="5">
        <v>177</v>
      </c>
      <c r="F2873" s="5">
        <v>827784106</v>
      </c>
      <c r="G2873" s="5">
        <v>285</v>
      </c>
      <c r="H2873" s="5">
        <v>827784106</v>
      </c>
      <c r="I2873" s="6">
        <f t="shared" si="132"/>
        <v>0</v>
      </c>
      <c r="J2873" s="4" t="str">
        <f>VLOOKUP(A2873,districts!$A$4:$G$3181,6,FALSE)</f>
        <v>Kőszegi</v>
      </c>
      <c r="L2873" s="5">
        <f t="shared" si="133"/>
        <v>4775708.3428571429</v>
      </c>
      <c r="M2873" s="5">
        <f t="shared" si="134"/>
        <v>2904505.6350877192</v>
      </c>
    </row>
    <row r="2874" spans="1:13" x14ac:dyDescent="0.2">
      <c r="A2874" s="4" t="s">
        <v>6997</v>
      </c>
      <c r="B2874" s="4" t="s">
        <v>6998</v>
      </c>
      <c r="C2874" s="5">
        <v>2344981858</v>
      </c>
      <c r="D2874" s="5">
        <v>649</v>
      </c>
      <c r="E2874" s="5">
        <v>820</v>
      </c>
      <c r="F2874" s="5">
        <v>2827703190</v>
      </c>
      <c r="G2874" s="5">
        <v>1713</v>
      </c>
      <c r="H2874" s="5">
        <v>2827703190</v>
      </c>
      <c r="I2874" s="6">
        <f t="shared" si="132"/>
        <v>0</v>
      </c>
      <c r="J2874" s="4" t="str">
        <f>VLOOKUP(A2874,districts!$A$4:$G$3181,6,FALSE)</f>
        <v>Csongrádi</v>
      </c>
      <c r="L2874" s="5">
        <f t="shared" si="133"/>
        <v>3613223.2018489987</v>
      </c>
      <c r="M2874" s="5">
        <f t="shared" si="134"/>
        <v>1650731.5761821365</v>
      </c>
    </row>
    <row r="2875" spans="1:13" x14ac:dyDescent="0.2">
      <c r="A2875" s="4" t="s">
        <v>388</v>
      </c>
      <c r="B2875" s="4" t="s">
        <v>6999</v>
      </c>
      <c r="C2875" s="5">
        <v>33227259305</v>
      </c>
      <c r="D2875" s="5">
        <v>6505</v>
      </c>
      <c r="E2875" s="5">
        <v>7817</v>
      </c>
      <c r="F2875" s="5">
        <v>52961078245</v>
      </c>
      <c r="G2875" s="5">
        <v>14760</v>
      </c>
      <c r="H2875" s="5">
        <v>52990458244</v>
      </c>
      <c r="I2875" s="6">
        <f t="shared" si="132"/>
        <v>29379999</v>
      </c>
      <c r="J2875" s="4" t="str">
        <f>VLOOKUP(A2875,districts!$A$4:$G$3181,6,FALSE)</f>
        <v>Érdi</v>
      </c>
      <c r="L2875" s="5">
        <f t="shared" si="133"/>
        <v>5107956.8493466564</v>
      </c>
      <c r="M2875" s="5">
        <f t="shared" si="134"/>
        <v>3590139.4474254744</v>
      </c>
    </row>
    <row r="2876" spans="1:13" x14ac:dyDescent="0.2">
      <c r="A2876" s="4" t="s">
        <v>7000</v>
      </c>
      <c r="B2876" s="4" t="s">
        <v>7001</v>
      </c>
      <c r="C2876" s="5">
        <v>696736854</v>
      </c>
      <c r="D2876" s="5">
        <v>172</v>
      </c>
      <c r="E2876" s="5">
        <v>214</v>
      </c>
      <c r="F2876" s="5">
        <v>830229750</v>
      </c>
      <c r="G2876" s="5">
        <v>400</v>
      </c>
      <c r="H2876" s="5">
        <v>830229750</v>
      </c>
      <c r="I2876" s="6">
        <f t="shared" si="132"/>
        <v>0</v>
      </c>
      <c r="J2876" s="4" t="str">
        <f>VLOOKUP(A2876,districts!$A$4:$G$3181,6,FALSE)</f>
        <v>Tabi</v>
      </c>
      <c r="L2876" s="5">
        <f t="shared" si="133"/>
        <v>4050795.6627906975</v>
      </c>
      <c r="M2876" s="5">
        <f t="shared" si="134"/>
        <v>2075574.375</v>
      </c>
    </row>
    <row r="2877" spans="1:13" x14ac:dyDescent="0.2">
      <c r="A2877" s="4" t="s">
        <v>389</v>
      </c>
      <c r="B2877" s="4" t="s">
        <v>7002</v>
      </c>
      <c r="C2877" s="5">
        <v>32660825873</v>
      </c>
      <c r="D2877" s="5">
        <v>8808</v>
      </c>
      <c r="E2877" s="5">
        <v>10134</v>
      </c>
      <c r="F2877" s="5">
        <v>43182329457</v>
      </c>
      <c r="G2877" s="5">
        <v>20263</v>
      </c>
      <c r="H2877" s="5">
        <v>43201358002</v>
      </c>
      <c r="I2877" s="6">
        <f t="shared" si="132"/>
        <v>19028545</v>
      </c>
      <c r="J2877" s="4" t="str">
        <f>VLOOKUP(A2877,districts!$A$4:$G$3181,6,FALSE)</f>
        <v>Törökszentmiklósi</v>
      </c>
      <c r="L2877" s="5">
        <f t="shared" si="133"/>
        <v>3708086.4978428702</v>
      </c>
      <c r="M2877" s="5">
        <f t="shared" si="134"/>
        <v>2132031.6834624684</v>
      </c>
    </row>
    <row r="2878" spans="1:13" x14ac:dyDescent="0.2">
      <c r="A2878" s="4" t="s">
        <v>7003</v>
      </c>
      <c r="B2878" s="4" t="s">
        <v>7004</v>
      </c>
      <c r="C2878" s="5">
        <v>6719994001</v>
      </c>
      <c r="D2878" s="5">
        <v>1893</v>
      </c>
      <c r="E2878" s="5">
        <v>2150</v>
      </c>
      <c r="F2878" s="5">
        <v>8783871955</v>
      </c>
      <c r="G2878" s="5">
        <v>4383</v>
      </c>
      <c r="H2878" s="5">
        <v>8783871955</v>
      </c>
      <c r="I2878" s="6">
        <f t="shared" si="132"/>
        <v>0</v>
      </c>
      <c r="J2878" s="4" t="str">
        <f>VLOOKUP(A2878,districts!$A$4:$G$3181,6,FALSE)</f>
        <v>Ceglédi</v>
      </c>
      <c r="L2878" s="5">
        <f t="shared" si="133"/>
        <v>3549917.5916534602</v>
      </c>
      <c r="M2878" s="5">
        <f t="shared" si="134"/>
        <v>2004077.5621720282</v>
      </c>
    </row>
    <row r="2879" spans="1:13" x14ac:dyDescent="0.2">
      <c r="A2879" s="4" t="s">
        <v>7005</v>
      </c>
      <c r="B2879" s="4" t="s">
        <v>7006</v>
      </c>
      <c r="C2879" s="5">
        <v>538468731</v>
      </c>
      <c r="D2879" s="5">
        <v>186</v>
      </c>
      <c r="E2879" s="5">
        <v>236</v>
      </c>
      <c r="F2879" s="5">
        <v>759346520</v>
      </c>
      <c r="G2879" s="5">
        <v>574</v>
      </c>
      <c r="H2879" s="5">
        <v>759346520</v>
      </c>
      <c r="I2879" s="6">
        <f t="shared" si="132"/>
        <v>0</v>
      </c>
      <c r="J2879" s="4" t="str">
        <f>VLOOKUP(A2879,districts!$A$4:$G$3181,6,FALSE)</f>
        <v>Bólyi</v>
      </c>
      <c r="L2879" s="5">
        <f t="shared" si="133"/>
        <v>2894993.1774193547</v>
      </c>
      <c r="M2879" s="5">
        <f t="shared" si="134"/>
        <v>1322903.3449477351</v>
      </c>
    </row>
    <row r="2880" spans="1:13" x14ac:dyDescent="0.2">
      <c r="A2880" s="4" t="s">
        <v>7007</v>
      </c>
      <c r="B2880" s="4" t="s">
        <v>7008</v>
      </c>
      <c r="C2880" s="5">
        <v>234753729</v>
      </c>
      <c r="D2880" s="5">
        <v>80</v>
      </c>
      <c r="E2880" s="5">
        <v>87</v>
      </c>
      <c r="F2880" s="5">
        <v>343721768</v>
      </c>
      <c r="G2880" s="5">
        <v>191</v>
      </c>
      <c r="H2880" s="5">
        <v>343721768</v>
      </c>
      <c r="I2880" s="6">
        <f t="shared" si="132"/>
        <v>0</v>
      </c>
      <c r="J2880" s="4" t="str">
        <f>VLOOKUP(A2880,districts!$A$4:$G$3181,6,FALSE)</f>
        <v>Putnoki</v>
      </c>
      <c r="L2880" s="5">
        <f t="shared" si="133"/>
        <v>2934421.6124999998</v>
      </c>
      <c r="M2880" s="5">
        <f t="shared" si="134"/>
        <v>1799590.4083769633</v>
      </c>
    </row>
    <row r="2881" spans="1:13" x14ac:dyDescent="0.2">
      <c r="A2881" s="4" t="s">
        <v>7009</v>
      </c>
      <c r="B2881" s="4" t="s">
        <v>7010</v>
      </c>
      <c r="C2881" s="5">
        <v>3272312816</v>
      </c>
      <c r="D2881" s="5">
        <v>1077</v>
      </c>
      <c r="E2881" s="5">
        <v>1281</v>
      </c>
      <c r="F2881" s="5">
        <v>4265025668</v>
      </c>
      <c r="G2881" s="5">
        <v>2461</v>
      </c>
      <c r="H2881" s="5">
        <v>4265025668</v>
      </c>
      <c r="I2881" s="6">
        <f t="shared" si="132"/>
        <v>0</v>
      </c>
      <c r="J2881" s="4" t="str">
        <f>VLOOKUP(A2881,districts!$A$4:$G$3181,6,FALSE)</f>
        <v>Fehérgyarmati</v>
      </c>
      <c r="L2881" s="5">
        <f t="shared" si="133"/>
        <v>3038359.1606313833</v>
      </c>
      <c r="M2881" s="5">
        <f t="shared" si="134"/>
        <v>1733045.7813896791</v>
      </c>
    </row>
    <row r="2882" spans="1:13" x14ac:dyDescent="0.2">
      <c r="A2882" s="4" t="s">
        <v>7011</v>
      </c>
      <c r="B2882" s="4" t="s">
        <v>7012</v>
      </c>
      <c r="C2882" s="5">
        <v>12500510509</v>
      </c>
      <c r="D2882" s="5">
        <v>3411</v>
      </c>
      <c r="E2882" s="5">
        <v>3848</v>
      </c>
      <c r="F2882" s="5">
        <v>17606497903</v>
      </c>
      <c r="G2882" s="5">
        <v>7913</v>
      </c>
      <c r="H2882" s="5">
        <v>17606497903</v>
      </c>
      <c r="I2882" s="6">
        <f t="shared" ref="I2882:I2945" si="135">H2882-F2882</f>
        <v>0</v>
      </c>
      <c r="J2882" s="4" t="str">
        <f>VLOOKUP(A2882,districts!$A$4:$G$3181,6,FALSE)</f>
        <v>Aszódi</v>
      </c>
      <c r="L2882" s="5">
        <f t="shared" ref="L2882:L2945" si="136">C2882/D2882</f>
        <v>3664764.1480504251</v>
      </c>
      <c r="M2882" s="5">
        <f t="shared" ref="M2882:M2945" si="137">H2882/G2882</f>
        <v>2225009.2130671046</v>
      </c>
    </row>
    <row r="2883" spans="1:13" x14ac:dyDescent="0.2">
      <c r="A2883" s="4" t="s">
        <v>7013</v>
      </c>
      <c r="B2883" s="4" t="s">
        <v>7014</v>
      </c>
      <c r="C2883" s="5">
        <v>754576543</v>
      </c>
      <c r="D2883" s="5">
        <v>331</v>
      </c>
      <c r="E2883" s="5">
        <v>380</v>
      </c>
      <c r="F2883" s="5">
        <v>887425167</v>
      </c>
      <c r="G2883" s="5">
        <v>759</v>
      </c>
      <c r="H2883" s="5">
        <v>887425167</v>
      </c>
      <c r="I2883" s="6">
        <f t="shared" si="135"/>
        <v>0</v>
      </c>
      <c r="J2883" s="4" t="str">
        <f>VLOOKUP(A2883,districts!$A$4:$G$3181,6,FALSE)</f>
        <v>Fehérgyarmati</v>
      </c>
      <c r="L2883" s="5">
        <f t="shared" si="136"/>
        <v>2279687.4410876133</v>
      </c>
      <c r="M2883" s="5">
        <f t="shared" si="137"/>
        <v>1169203.1185770752</v>
      </c>
    </row>
    <row r="2884" spans="1:13" x14ac:dyDescent="0.2">
      <c r="A2884" s="4" t="s">
        <v>390</v>
      </c>
      <c r="B2884" s="4" t="s">
        <v>7015</v>
      </c>
      <c r="C2884" s="5">
        <v>13279136522</v>
      </c>
      <c r="D2884" s="5">
        <v>3682</v>
      </c>
      <c r="E2884" s="5">
        <v>4323</v>
      </c>
      <c r="F2884" s="5">
        <v>16158701656</v>
      </c>
      <c r="G2884" s="5">
        <v>8332</v>
      </c>
      <c r="H2884" s="5">
        <v>16158701656</v>
      </c>
      <c r="I2884" s="6">
        <f t="shared" si="135"/>
        <v>0</v>
      </c>
      <c r="J2884" s="4" t="str">
        <f>VLOOKUP(A2884,districts!$A$4:$G$3181,6,FALSE)</f>
        <v>Mezőtúri</v>
      </c>
      <c r="L2884" s="5">
        <f t="shared" si="136"/>
        <v>3606500.9565453557</v>
      </c>
      <c r="M2884" s="5">
        <f t="shared" si="137"/>
        <v>1939354.4954392703</v>
      </c>
    </row>
    <row r="2885" spans="1:13" x14ac:dyDescent="0.2">
      <c r="A2885" s="4" t="s">
        <v>7016</v>
      </c>
      <c r="B2885" s="4" t="s">
        <v>7017</v>
      </c>
      <c r="C2885" s="5">
        <v>381932725</v>
      </c>
      <c r="D2885" s="5">
        <v>107</v>
      </c>
      <c r="E2885" s="5">
        <v>136</v>
      </c>
      <c r="F2885" s="5">
        <v>514219837</v>
      </c>
      <c r="G2885" s="5">
        <v>259</v>
      </c>
      <c r="H2885" s="5">
        <v>514219837</v>
      </c>
      <c r="I2885" s="6">
        <f t="shared" si="135"/>
        <v>0</v>
      </c>
      <c r="J2885" s="4" t="str">
        <f>VLOOKUP(A2885,districts!$A$4:$G$3181,6,FALSE)</f>
        <v>Siklósi</v>
      </c>
      <c r="L2885" s="5">
        <f t="shared" si="136"/>
        <v>3569464.7196261683</v>
      </c>
      <c r="M2885" s="5">
        <f t="shared" si="137"/>
        <v>1985404.7760617761</v>
      </c>
    </row>
    <row r="2886" spans="1:13" x14ac:dyDescent="0.2">
      <c r="A2886" s="4" t="s">
        <v>7018</v>
      </c>
      <c r="B2886" s="4" t="s">
        <v>7019</v>
      </c>
      <c r="C2886" s="5">
        <v>684781863</v>
      </c>
      <c r="D2886" s="5">
        <v>256</v>
      </c>
      <c r="E2886" s="5">
        <v>296</v>
      </c>
      <c r="F2886" s="5">
        <v>799073962</v>
      </c>
      <c r="G2886" s="5">
        <v>673</v>
      </c>
      <c r="H2886" s="5">
        <v>799073962</v>
      </c>
      <c r="I2886" s="6">
        <f t="shared" si="135"/>
        <v>0</v>
      </c>
      <c r="J2886" s="4" t="str">
        <f>VLOOKUP(A2886,districts!$A$4:$G$3181,6,FALSE)</f>
        <v>Fehérgyarmati</v>
      </c>
      <c r="L2886" s="5">
        <f t="shared" si="136"/>
        <v>2674929.15234375</v>
      </c>
      <c r="M2886" s="5">
        <f t="shared" si="137"/>
        <v>1187331.295690936</v>
      </c>
    </row>
    <row r="2887" spans="1:13" x14ac:dyDescent="0.2">
      <c r="A2887" s="4" t="s">
        <v>7020</v>
      </c>
      <c r="B2887" s="4" t="s">
        <v>7021</v>
      </c>
      <c r="C2887" s="5">
        <v>3076228212</v>
      </c>
      <c r="D2887" s="5">
        <v>1328</v>
      </c>
      <c r="E2887" s="5">
        <v>1459</v>
      </c>
      <c r="F2887" s="5">
        <v>4367796031</v>
      </c>
      <c r="G2887" s="5">
        <v>3474</v>
      </c>
      <c r="H2887" s="5">
        <v>4367796031</v>
      </c>
      <c r="I2887" s="6">
        <f t="shared" si="135"/>
        <v>0</v>
      </c>
      <c r="J2887" s="4" t="str">
        <f>VLOOKUP(A2887,districts!$A$4:$G$3181,6,FALSE)</f>
        <v>Záhonyi</v>
      </c>
      <c r="L2887" s="5">
        <f t="shared" si="136"/>
        <v>2316436.9066265062</v>
      </c>
      <c r="M2887" s="5">
        <f t="shared" si="137"/>
        <v>1257281.528785262</v>
      </c>
    </row>
    <row r="2888" spans="1:13" x14ac:dyDescent="0.2">
      <c r="A2888" s="4" t="s">
        <v>7022</v>
      </c>
      <c r="B2888" s="4" t="s">
        <v>7023</v>
      </c>
      <c r="C2888" s="5">
        <v>2160848071</v>
      </c>
      <c r="D2888" s="5">
        <v>649</v>
      </c>
      <c r="E2888" s="5">
        <v>744</v>
      </c>
      <c r="F2888" s="5">
        <v>2651163283</v>
      </c>
      <c r="G2888" s="5">
        <v>1664</v>
      </c>
      <c r="H2888" s="5">
        <v>2651163283</v>
      </c>
      <c r="I2888" s="6">
        <f t="shared" si="135"/>
        <v>0</v>
      </c>
      <c r="J2888" s="4" t="str">
        <f>VLOOKUP(A2888,districts!$A$4:$G$3181,6,FALSE)</f>
        <v>Zalaszentgróti</v>
      </c>
      <c r="L2888" s="5">
        <f t="shared" si="136"/>
        <v>3329503.9614791987</v>
      </c>
      <c r="M2888" s="5">
        <f t="shared" si="137"/>
        <v>1593247.165264423</v>
      </c>
    </row>
    <row r="2889" spans="1:13" x14ac:dyDescent="0.2">
      <c r="A2889" s="4" t="s">
        <v>7024</v>
      </c>
      <c r="B2889" s="4" t="s">
        <v>7025</v>
      </c>
      <c r="C2889" s="5">
        <v>1009858586</v>
      </c>
      <c r="D2889" s="5">
        <v>276</v>
      </c>
      <c r="E2889" s="5">
        <v>314</v>
      </c>
      <c r="F2889" s="5">
        <v>1462686914</v>
      </c>
      <c r="G2889" s="5">
        <v>559</v>
      </c>
      <c r="H2889" s="5">
        <v>1462686914</v>
      </c>
      <c r="I2889" s="6">
        <f t="shared" si="135"/>
        <v>0</v>
      </c>
      <c r="J2889" s="4" t="str">
        <f>VLOOKUP(A2889,districts!$A$4:$G$3181,6,FALSE)</f>
        <v>Devecseri</v>
      </c>
      <c r="L2889" s="5">
        <f t="shared" si="136"/>
        <v>3658907.920289855</v>
      </c>
      <c r="M2889" s="5">
        <f t="shared" si="137"/>
        <v>2616613.4418604653</v>
      </c>
    </row>
    <row r="2890" spans="1:13" x14ac:dyDescent="0.2">
      <c r="A2890" s="4" t="s">
        <v>7026</v>
      </c>
      <c r="B2890" s="4" t="s">
        <v>7027</v>
      </c>
      <c r="C2890" s="5">
        <v>2703006107</v>
      </c>
      <c r="D2890" s="5">
        <v>810</v>
      </c>
      <c r="E2890" s="5">
        <v>927</v>
      </c>
      <c r="F2890" s="5">
        <v>3164677948</v>
      </c>
      <c r="G2890" s="5">
        <v>2018</v>
      </c>
      <c r="H2890" s="5">
        <v>3164677948</v>
      </c>
      <c r="I2890" s="6">
        <f t="shared" si="135"/>
        <v>0</v>
      </c>
      <c r="J2890" s="4" t="str">
        <f>VLOOKUP(A2890,districts!$A$4:$G$3181,6,FALSE)</f>
        <v>Csengeri</v>
      </c>
      <c r="L2890" s="5">
        <f t="shared" si="136"/>
        <v>3337044.5765432101</v>
      </c>
      <c r="M2890" s="5">
        <f t="shared" si="137"/>
        <v>1568224.9494549059</v>
      </c>
    </row>
    <row r="2891" spans="1:13" x14ac:dyDescent="0.2">
      <c r="A2891" s="4" t="s">
        <v>7028</v>
      </c>
      <c r="B2891" s="4" t="s">
        <v>7029</v>
      </c>
      <c r="C2891" s="5">
        <v>178789711</v>
      </c>
      <c r="D2891" s="5">
        <v>55</v>
      </c>
      <c r="E2891" s="5">
        <v>68</v>
      </c>
      <c r="F2891" s="5">
        <v>258137702</v>
      </c>
      <c r="G2891" s="5">
        <v>133</v>
      </c>
      <c r="H2891" s="5">
        <v>258137702</v>
      </c>
      <c r="I2891" s="6">
        <f t="shared" si="135"/>
        <v>0</v>
      </c>
      <c r="J2891" s="4" t="str">
        <f>VLOOKUP(A2891,districts!$A$4:$G$3181,6,FALSE)</f>
        <v>Mohácsi</v>
      </c>
      <c r="L2891" s="5">
        <f t="shared" si="136"/>
        <v>3250722.0181818181</v>
      </c>
      <c r="M2891" s="5">
        <f t="shared" si="137"/>
        <v>1940884.9774436089</v>
      </c>
    </row>
    <row r="2892" spans="1:13" x14ac:dyDescent="0.2">
      <c r="A2892" s="4" t="s">
        <v>7030</v>
      </c>
      <c r="B2892" s="4" t="s">
        <v>7031</v>
      </c>
      <c r="C2892" s="5">
        <v>361706629</v>
      </c>
      <c r="D2892" s="5">
        <v>137</v>
      </c>
      <c r="E2892" s="5">
        <v>150</v>
      </c>
      <c r="F2892" s="5">
        <v>443960253</v>
      </c>
      <c r="G2892" s="5">
        <v>292</v>
      </c>
      <c r="H2892" s="5">
        <v>443960253</v>
      </c>
      <c r="I2892" s="6">
        <f t="shared" si="135"/>
        <v>0</v>
      </c>
      <c r="J2892" s="4" t="str">
        <f>VLOOKUP(A2892,districts!$A$4:$G$3181,6,FALSE)</f>
        <v>Tamási</v>
      </c>
      <c r="L2892" s="5">
        <f t="shared" si="136"/>
        <v>2640194.3722627736</v>
      </c>
      <c r="M2892" s="5">
        <f t="shared" si="137"/>
        <v>1520411.8253424657</v>
      </c>
    </row>
    <row r="2893" spans="1:13" x14ac:dyDescent="0.2">
      <c r="A2893" s="4" t="s">
        <v>7032</v>
      </c>
      <c r="B2893" s="4" t="s">
        <v>7033</v>
      </c>
      <c r="C2893" s="5">
        <v>2422179559</v>
      </c>
      <c r="D2893" s="5">
        <v>562</v>
      </c>
      <c r="E2893" s="5">
        <v>652</v>
      </c>
      <c r="F2893" s="5">
        <v>3287045334</v>
      </c>
      <c r="G2893" s="5">
        <v>1293</v>
      </c>
      <c r="H2893" s="5">
        <v>3287045334</v>
      </c>
      <c r="I2893" s="6">
        <f t="shared" si="135"/>
        <v>0</v>
      </c>
      <c r="J2893" s="4" t="str">
        <f>VLOOKUP(A2893,districts!$A$4:$G$3181,6,FALSE)</f>
        <v>Pápai</v>
      </c>
      <c r="L2893" s="5">
        <f t="shared" si="136"/>
        <v>4309928.0409252672</v>
      </c>
      <c r="M2893" s="5">
        <f t="shared" si="137"/>
        <v>2542185.0997679816</v>
      </c>
    </row>
    <row r="2894" spans="1:13" x14ac:dyDescent="0.2">
      <c r="A2894" s="4" t="s">
        <v>7034</v>
      </c>
      <c r="B2894" s="4" t="s">
        <v>7035</v>
      </c>
      <c r="C2894" s="5">
        <v>1167692019</v>
      </c>
      <c r="D2894" s="5">
        <v>252</v>
      </c>
      <c r="E2894" s="5">
        <v>284</v>
      </c>
      <c r="F2894" s="5">
        <v>1684577680</v>
      </c>
      <c r="G2894" s="5">
        <v>486</v>
      </c>
      <c r="H2894" s="5">
        <v>1684577680</v>
      </c>
      <c r="I2894" s="6">
        <f t="shared" si="135"/>
        <v>0</v>
      </c>
      <c r="J2894" s="4" t="str">
        <f>VLOOKUP(A2894,districts!$A$4:$G$3181,6,FALSE)</f>
        <v>Bicskei</v>
      </c>
      <c r="L2894" s="5">
        <f t="shared" si="136"/>
        <v>4633698.4880952379</v>
      </c>
      <c r="M2894" s="5">
        <f t="shared" si="137"/>
        <v>3466209.2181069958</v>
      </c>
    </row>
    <row r="2895" spans="1:13" x14ac:dyDescent="0.2">
      <c r="A2895" s="4" t="s">
        <v>7036</v>
      </c>
      <c r="B2895" s="4" t="s">
        <v>7037</v>
      </c>
      <c r="C2895" s="5">
        <v>1112407046</v>
      </c>
      <c r="D2895" s="5">
        <v>329</v>
      </c>
      <c r="E2895" s="5">
        <v>379</v>
      </c>
      <c r="F2895" s="5">
        <v>1377117365</v>
      </c>
      <c r="G2895" s="5">
        <v>847</v>
      </c>
      <c r="H2895" s="5">
        <v>1377117365</v>
      </c>
      <c r="I2895" s="6">
        <f t="shared" si="135"/>
        <v>0</v>
      </c>
      <c r="J2895" s="4" t="str">
        <f>VLOOKUP(A2895,districts!$A$4:$G$3181,6,FALSE)</f>
        <v>Miskolci</v>
      </c>
      <c r="L2895" s="5">
        <f t="shared" si="136"/>
        <v>3381176.4316109424</v>
      </c>
      <c r="M2895" s="5">
        <f t="shared" si="137"/>
        <v>1625876.4639905549</v>
      </c>
    </row>
    <row r="2896" spans="1:13" x14ac:dyDescent="0.2">
      <c r="A2896" s="4" t="s">
        <v>7038</v>
      </c>
      <c r="B2896" s="4" t="s">
        <v>7039</v>
      </c>
      <c r="C2896" s="5">
        <v>903416939</v>
      </c>
      <c r="D2896" s="5">
        <v>289</v>
      </c>
      <c r="E2896" s="5">
        <v>331</v>
      </c>
      <c r="F2896" s="5">
        <v>1201556194</v>
      </c>
      <c r="G2896" s="5">
        <v>654</v>
      </c>
      <c r="H2896" s="5">
        <v>1201556194</v>
      </c>
      <c r="I2896" s="6">
        <f t="shared" si="135"/>
        <v>0</v>
      </c>
      <c r="J2896" s="4" t="str">
        <f>VLOOKUP(A2896,districts!$A$4:$G$3181,6,FALSE)</f>
        <v>Kisvárdai</v>
      </c>
      <c r="L2896" s="5">
        <f t="shared" si="136"/>
        <v>3126010.169550173</v>
      </c>
      <c r="M2896" s="5">
        <f t="shared" si="137"/>
        <v>1837241.8868501529</v>
      </c>
    </row>
    <row r="2897" spans="1:13" x14ac:dyDescent="0.2">
      <c r="A2897" s="4" t="s">
        <v>418</v>
      </c>
      <c r="B2897" s="4" t="s">
        <v>7040</v>
      </c>
      <c r="C2897" s="5">
        <v>18110181091</v>
      </c>
      <c r="D2897" s="5">
        <v>5571</v>
      </c>
      <c r="E2897" s="5">
        <v>6844</v>
      </c>
      <c r="F2897" s="5">
        <v>26519546405</v>
      </c>
      <c r="G2897" s="5">
        <v>12620</v>
      </c>
      <c r="H2897" s="5">
        <v>26519546405</v>
      </c>
      <c r="I2897" s="6">
        <f t="shared" si="135"/>
        <v>0</v>
      </c>
      <c r="J2897" s="4" t="str">
        <f>VLOOKUP(A2897,districts!$A$4:$G$3181,6,FALSE)</f>
        <v>Nyíregyházi</v>
      </c>
      <c r="L2897" s="5">
        <f t="shared" si="136"/>
        <v>3250795.3852091185</v>
      </c>
      <c r="M2897" s="5">
        <f t="shared" si="137"/>
        <v>2101390.364896989</v>
      </c>
    </row>
    <row r="2898" spans="1:13" x14ac:dyDescent="0.2">
      <c r="A2898" s="4" t="s">
        <v>7041</v>
      </c>
      <c r="B2898" s="4" t="s">
        <v>7042</v>
      </c>
      <c r="C2898" s="5">
        <v>6403804257</v>
      </c>
      <c r="D2898" s="5">
        <v>1424</v>
      </c>
      <c r="E2898" s="5">
        <v>1630</v>
      </c>
      <c r="F2898" s="5">
        <v>8837046118</v>
      </c>
      <c r="G2898" s="5">
        <v>2912</v>
      </c>
      <c r="H2898" s="5">
        <v>8961200468</v>
      </c>
      <c r="I2898" s="6">
        <f t="shared" si="135"/>
        <v>124154350</v>
      </c>
      <c r="J2898" s="4" t="str">
        <f>VLOOKUP(A2898,districts!$A$4:$G$3181,6,FALSE)</f>
        <v>Dabasi</v>
      </c>
      <c r="L2898" s="5">
        <f t="shared" si="136"/>
        <v>4497053.5512640448</v>
      </c>
      <c r="M2898" s="5">
        <f t="shared" si="137"/>
        <v>3077335.3255494507</v>
      </c>
    </row>
    <row r="2899" spans="1:13" x14ac:dyDescent="0.2">
      <c r="A2899" s="4" t="s">
        <v>7043</v>
      </c>
      <c r="B2899" s="4" t="s">
        <v>7044</v>
      </c>
      <c r="C2899" s="5">
        <v>659169238</v>
      </c>
      <c r="D2899" s="5">
        <v>180</v>
      </c>
      <c r="E2899" s="5">
        <v>230</v>
      </c>
      <c r="F2899" s="5">
        <v>749336322</v>
      </c>
      <c r="G2899" s="5">
        <v>495</v>
      </c>
      <c r="H2899" s="5">
        <v>749336322</v>
      </c>
      <c r="I2899" s="6">
        <f t="shared" si="135"/>
        <v>0</v>
      </c>
      <c r="J2899" s="4" t="str">
        <f>VLOOKUP(A2899,districts!$A$4:$G$3181,6,FALSE)</f>
        <v>Berettyóújfalui</v>
      </c>
      <c r="L2899" s="5">
        <f t="shared" si="136"/>
        <v>3662051.3222222221</v>
      </c>
      <c r="M2899" s="5">
        <f t="shared" si="137"/>
        <v>1513810.7515151515</v>
      </c>
    </row>
    <row r="2900" spans="1:13" x14ac:dyDescent="0.2">
      <c r="A2900" s="4" t="s">
        <v>7045</v>
      </c>
      <c r="B2900" s="4" t="s">
        <v>7046</v>
      </c>
      <c r="C2900" s="5">
        <v>287090326</v>
      </c>
      <c r="D2900" s="5">
        <v>102</v>
      </c>
      <c r="E2900" s="5">
        <v>128</v>
      </c>
      <c r="F2900" s="5">
        <v>347806294</v>
      </c>
      <c r="G2900" s="5">
        <v>286</v>
      </c>
      <c r="H2900" s="5">
        <v>347806294</v>
      </c>
      <c r="I2900" s="6">
        <f t="shared" si="135"/>
        <v>0</v>
      </c>
      <c r="J2900" s="4" t="str">
        <f>VLOOKUP(A2900,districts!$A$4:$G$3181,6,FALSE)</f>
        <v>Tamási</v>
      </c>
      <c r="L2900" s="5">
        <f t="shared" si="136"/>
        <v>2814611.0392156863</v>
      </c>
      <c r="M2900" s="5">
        <f t="shared" si="137"/>
        <v>1216105.923076923</v>
      </c>
    </row>
    <row r="2901" spans="1:13" x14ac:dyDescent="0.2">
      <c r="A2901" s="4" t="s">
        <v>7047</v>
      </c>
      <c r="B2901" s="4" t="s">
        <v>7048</v>
      </c>
      <c r="C2901" s="5">
        <v>1058036601</v>
      </c>
      <c r="D2901" s="5">
        <v>398</v>
      </c>
      <c r="E2901" s="5">
        <v>447</v>
      </c>
      <c r="F2901" s="5">
        <v>1422982453</v>
      </c>
      <c r="G2901" s="5">
        <v>1025</v>
      </c>
      <c r="H2901" s="5">
        <v>1422982453</v>
      </c>
      <c r="I2901" s="6">
        <f t="shared" si="135"/>
        <v>0</v>
      </c>
      <c r="J2901" s="4" t="str">
        <f>VLOOKUP(A2901,districts!$A$4:$G$3181,6,FALSE)</f>
        <v>Kisvárdai</v>
      </c>
      <c r="L2901" s="5">
        <f t="shared" si="136"/>
        <v>2658383.4195979899</v>
      </c>
      <c r="M2901" s="5">
        <f t="shared" si="137"/>
        <v>1388275.5639024391</v>
      </c>
    </row>
    <row r="2902" spans="1:13" x14ac:dyDescent="0.2">
      <c r="A2902" s="4" t="s">
        <v>7049</v>
      </c>
      <c r="B2902" s="4" t="s">
        <v>7050</v>
      </c>
      <c r="C2902" s="5">
        <v>1732684391</v>
      </c>
      <c r="D2902" s="5">
        <v>412</v>
      </c>
      <c r="E2902" s="5">
        <v>498</v>
      </c>
      <c r="F2902" s="5">
        <v>2142848623</v>
      </c>
      <c r="G2902" s="5">
        <v>1018</v>
      </c>
      <c r="H2902" s="5">
        <v>2142848623</v>
      </c>
      <c r="I2902" s="6">
        <f t="shared" si="135"/>
        <v>0</v>
      </c>
      <c r="J2902" s="4" t="str">
        <f>VLOOKUP(A2902,districts!$A$4:$G$3181,6,FALSE)</f>
        <v>Soproni</v>
      </c>
      <c r="L2902" s="5">
        <f t="shared" si="136"/>
        <v>4205544.6383495145</v>
      </c>
      <c r="M2902" s="5">
        <f t="shared" si="137"/>
        <v>2104959.3546168958</v>
      </c>
    </row>
    <row r="2903" spans="1:13" x14ac:dyDescent="0.2">
      <c r="A2903" s="4" t="s">
        <v>7051</v>
      </c>
      <c r="B2903" s="4" t="s">
        <v>7052</v>
      </c>
      <c r="C2903" s="5">
        <v>7770868679</v>
      </c>
      <c r="D2903" s="5">
        <v>2055</v>
      </c>
      <c r="E2903" s="5">
        <v>2531</v>
      </c>
      <c r="F2903" s="5">
        <v>9846088481</v>
      </c>
      <c r="G2903" s="5">
        <v>5038</v>
      </c>
      <c r="H2903" s="5">
        <v>9846088481</v>
      </c>
      <c r="I2903" s="6">
        <f t="shared" si="135"/>
        <v>0</v>
      </c>
      <c r="J2903" s="4" t="str">
        <f>VLOOKUP(A2903,districts!$A$4:$G$3181,6,FALSE)</f>
        <v>Békéscsabai</v>
      </c>
      <c r="L2903" s="5">
        <f t="shared" si="136"/>
        <v>3781444.612652068</v>
      </c>
      <c r="M2903" s="5">
        <f t="shared" si="137"/>
        <v>1954364.5258038905</v>
      </c>
    </row>
    <row r="2904" spans="1:13" x14ac:dyDescent="0.2">
      <c r="A2904" s="4" t="s">
        <v>7053</v>
      </c>
      <c r="B2904" s="4" t="s">
        <v>7054</v>
      </c>
      <c r="C2904" s="5">
        <v>3559721906</v>
      </c>
      <c r="D2904" s="5">
        <v>916</v>
      </c>
      <c r="E2904" s="5">
        <v>1061</v>
      </c>
      <c r="F2904" s="5">
        <v>4829777277</v>
      </c>
      <c r="G2904" s="5">
        <v>1782</v>
      </c>
      <c r="H2904" s="5">
        <v>4829777277</v>
      </c>
      <c r="I2904" s="6">
        <f t="shared" si="135"/>
        <v>0</v>
      </c>
      <c r="J2904" s="4" t="str">
        <f>VLOOKUP(A2904,districts!$A$4:$G$3181,6,FALSE)</f>
        <v>Dabasi</v>
      </c>
      <c r="L2904" s="5">
        <f t="shared" si="136"/>
        <v>3886159.2860262007</v>
      </c>
      <c r="M2904" s="5">
        <f t="shared" si="137"/>
        <v>2710312.7255892255</v>
      </c>
    </row>
    <row r="2905" spans="1:13" x14ac:dyDescent="0.2">
      <c r="A2905" s="4" t="s">
        <v>7055</v>
      </c>
      <c r="B2905" s="4" t="s">
        <v>7056</v>
      </c>
      <c r="C2905" s="5">
        <v>775898370</v>
      </c>
      <c r="D2905" s="5">
        <v>284</v>
      </c>
      <c r="E2905" s="5">
        <v>414</v>
      </c>
      <c r="F2905" s="5">
        <v>977965454</v>
      </c>
      <c r="G2905" s="5">
        <v>1154</v>
      </c>
      <c r="H2905" s="5">
        <v>977965454</v>
      </c>
      <c r="I2905" s="6">
        <f t="shared" si="135"/>
        <v>0</v>
      </c>
      <c r="J2905" s="4" t="str">
        <f>VLOOKUP(A2905,districts!$A$4:$G$3181,6,FALSE)</f>
        <v>Nyíradonyi</v>
      </c>
      <c r="L2905" s="5">
        <f t="shared" si="136"/>
        <v>2732036.5140845072</v>
      </c>
      <c r="M2905" s="5">
        <f t="shared" si="137"/>
        <v>847457.06585788564</v>
      </c>
    </row>
    <row r="2906" spans="1:13" x14ac:dyDescent="0.2">
      <c r="A2906" s="4" t="s">
        <v>7057</v>
      </c>
      <c r="B2906" s="4" t="s">
        <v>7058</v>
      </c>
      <c r="C2906" s="5">
        <v>338248055</v>
      </c>
      <c r="D2906" s="5">
        <v>100</v>
      </c>
      <c r="E2906" s="5">
        <v>113</v>
      </c>
      <c r="F2906" s="5">
        <v>403669503</v>
      </c>
      <c r="G2906" s="5">
        <v>208</v>
      </c>
      <c r="H2906" s="5">
        <v>403669503</v>
      </c>
      <c r="I2906" s="6">
        <f t="shared" si="135"/>
        <v>0</v>
      </c>
      <c r="J2906" s="4" t="str">
        <f>VLOOKUP(A2906,districts!$A$4:$G$3181,6,FALSE)</f>
        <v>Füzesabonyi</v>
      </c>
      <c r="L2906" s="5">
        <f t="shared" si="136"/>
        <v>3382480.55</v>
      </c>
      <c r="M2906" s="5">
        <f t="shared" si="137"/>
        <v>1940718.764423077</v>
      </c>
    </row>
    <row r="2907" spans="1:13" x14ac:dyDescent="0.2">
      <c r="A2907" s="4" t="s">
        <v>7059</v>
      </c>
      <c r="B2907" s="4" t="s">
        <v>7060</v>
      </c>
      <c r="C2907" s="5">
        <v>1410793449</v>
      </c>
      <c r="D2907" s="5">
        <v>429</v>
      </c>
      <c r="E2907" s="5">
        <v>498</v>
      </c>
      <c r="F2907" s="5">
        <v>2077779735</v>
      </c>
      <c r="G2907" s="5">
        <v>1022</v>
      </c>
      <c r="H2907" s="5">
        <v>2077779735</v>
      </c>
      <c r="I2907" s="6">
        <f t="shared" si="135"/>
        <v>0</v>
      </c>
      <c r="J2907" s="4" t="str">
        <f>VLOOKUP(A2907,districts!$A$4:$G$3181,6,FALSE)</f>
        <v>Siklósi</v>
      </c>
      <c r="L2907" s="5">
        <f t="shared" si="136"/>
        <v>3288562.8181818184</v>
      </c>
      <c r="M2907" s="5">
        <f t="shared" si="137"/>
        <v>2033052.5782778866</v>
      </c>
    </row>
    <row r="2908" spans="1:13" x14ac:dyDescent="0.2">
      <c r="A2908" s="4" t="s">
        <v>7061</v>
      </c>
      <c r="B2908" s="4" t="s">
        <v>7062</v>
      </c>
      <c r="C2908" s="5">
        <v>1352463267</v>
      </c>
      <c r="D2908" s="5">
        <v>317</v>
      </c>
      <c r="E2908" s="5">
        <v>377</v>
      </c>
      <c r="F2908" s="5">
        <v>1694414037</v>
      </c>
      <c r="G2908" s="5">
        <v>925</v>
      </c>
      <c r="H2908" s="5">
        <v>1694414037</v>
      </c>
      <c r="I2908" s="6">
        <f t="shared" si="135"/>
        <v>0</v>
      </c>
      <c r="J2908" s="4" t="str">
        <f>VLOOKUP(A2908,districts!$A$4:$G$3181,6,FALSE)</f>
        <v>Mosonmagyaróvári</v>
      </c>
      <c r="L2908" s="5">
        <f t="shared" si="136"/>
        <v>4266445.6372239748</v>
      </c>
      <c r="M2908" s="5">
        <f t="shared" si="137"/>
        <v>1831798.9589189189</v>
      </c>
    </row>
    <row r="2909" spans="1:13" x14ac:dyDescent="0.2">
      <c r="A2909" s="4" t="s">
        <v>7063</v>
      </c>
      <c r="B2909" s="4" t="s">
        <v>7064</v>
      </c>
      <c r="C2909" s="5">
        <v>226485730</v>
      </c>
      <c r="D2909" s="5">
        <v>69</v>
      </c>
      <c r="E2909" s="5">
        <v>84</v>
      </c>
      <c r="F2909" s="5">
        <v>308502955</v>
      </c>
      <c r="G2909" s="5">
        <v>173</v>
      </c>
      <c r="H2909" s="5">
        <v>308502955</v>
      </c>
      <c r="I2909" s="6">
        <f t="shared" si="135"/>
        <v>0</v>
      </c>
      <c r="J2909" s="4" t="str">
        <f>VLOOKUP(A2909,districts!$A$4:$G$3181,6,FALSE)</f>
        <v>Kalocsai</v>
      </c>
      <c r="L2909" s="5">
        <f t="shared" si="136"/>
        <v>3282401.8840579712</v>
      </c>
      <c r="M2909" s="5">
        <f t="shared" si="137"/>
        <v>1783254.0751445086</v>
      </c>
    </row>
    <row r="2910" spans="1:13" x14ac:dyDescent="0.2">
      <c r="A2910" s="4" t="s">
        <v>7065</v>
      </c>
      <c r="B2910" s="4" t="s">
        <v>7066</v>
      </c>
      <c r="C2910" s="5">
        <v>100843919</v>
      </c>
      <c r="D2910" s="5">
        <v>36</v>
      </c>
      <c r="E2910" s="5">
        <v>43</v>
      </c>
      <c r="F2910" s="5">
        <v>121776210</v>
      </c>
      <c r="G2910" s="5">
        <v>102</v>
      </c>
      <c r="H2910" s="5">
        <v>121776210</v>
      </c>
      <c r="I2910" s="6">
        <f t="shared" si="135"/>
        <v>0</v>
      </c>
      <c r="J2910" s="4" t="str">
        <f>VLOOKUP(A2910,districts!$A$4:$G$3181,6,FALSE)</f>
        <v>Sarkadi</v>
      </c>
      <c r="L2910" s="5">
        <f t="shared" si="136"/>
        <v>2801219.972222222</v>
      </c>
      <c r="M2910" s="5">
        <f t="shared" si="137"/>
        <v>1193884.4117647058</v>
      </c>
    </row>
    <row r="2911" spans="1:13" x14ac:dyDescent="0.2">
      <c r="A2911" s="4" t="s">
        <v>7067</v>
      </c>
      <c r="B2911" s="4" t="s">
        <v>7068</v>
      </c>
      <c r="C2911" s="5">
        <v>8898801971</v>
      </c>
      <c r="D2911" s="5">
        <v>2650</v>
      </c>
      <c r="E2911" s="5">
        <v>2978</v>
      </c>
      <c r="F2911" s="5">
        <v>12922322146</v>
      </c>
      <c r="G2911" s="5">
        <v>6131</v>
      </c>
      <c r="H2911" s="5">
        <v>12922322146</v>
      </c>
      <c r="I2911" s="6">
        <f t="shared" si="135"/>
        <v>0</v>
      </c>
      <c r="J2911" s="4" t="str">
        <f>VLOOKUP(A2911,districts!$A$4:$G$3181,6,FALSE)</f>
        <v>Szolnoki</v>
      </c>
      <c r="L2911" s="5">
        <f t="shared" si="136"/>
        <v>3358038.4796226416</v>
      </c>
      <c r="M2911" s="5">
        <f t="shared" si="137"/>
        <v>2107702.1931169466</v>
      </c>
    </row>
    <row r="2912" spans="1:13" x14ac:dyDescent="0.2">
      <c r="A2912" s="4" t="s">
        <v>7069</v>
      </c>
      <c r="B2912" s="4" t="s">
        <v>7070</v>
      </c>
      <c r="C2912" s="5">
        <v>3726044710</v>
      </c>
      <c r="D2912" s="5">
        <v>943</v>
      </c>
      <c r="E2912" s="5">
        <v>1095</v>
      </c>
      <c r="F2912" s="5">
        <v>5371809187</v>
      </c>
      <c r="G2912" s="5">
        <v>2097</v>
      </c>
      <c r="H2912" s="5">
        <v>5371809187</v>
      </c>
      <c r="I2912" s="6">
        <f t="shared" si="135"/>
        <v>0</v>
      </c>
      <c r="J2912" s="4" t="str">
        <f>VLOOKUP(A2912,districts!$A$4:$G$3181,6,FALSE)</f>
        <v>Szegedi</v>
      </c>
      <c r="L2912" s="5">
        <f t="shared" si="136"/>
        <v>3951266.9247083776</v>
      </c>
      <c r="M2912" s="5">
        <f t="shared" si="137"/>
        <v>2561663.8946113493</v>
      </c>
    </row>
    <row r="2913" spans="1:13" x14ac:dyDescent="0.2">
      <c r="A2913" s="4" t="s">
        <v>7071</v>
      </c>
      <c r="B2913" s="4" t="s">
        <v>7072</v>
      </c>
      <c r="C2913" s="5">
        <v>1848050480</v>
      </c>
      <c r="D2913" s="5">
        <v>634</v>
      </c>
      <c r="E2913" s="5">
        <v>718</v>
      </c>
      <c r="F2913" s="5">
        <v>2345657820</v>
      </c>
      <c r="G2913" s="5">
        <v>1422</v>
      </c>
      <c r="H2913" s="5">
        <v>2345657820</v>
      </c>
      <c r="I2913" s="6">
        <f t="shared" si="135"/>
        <v>0</v>
      </c>
      <c r="J2913" s="4" t="str">
        <f>VLOOKUP(A2913,districts!$A$4:$G$3181,6,FALSE)</f>
        <v>Balmazújvárosi</v>
      </c>
      <c r="L2913" s="5">
        <f t="shared" si="136"/>
        <v>2914906.1198738171</v>
      </c>
      <c r="M2913" s="5">
        <f t="shared" si="137"/>
        <v>1649548.3966244725</v>
      </c>
    </row>
    <row r="2914" spans="1:13" x14ac:dyDescent="0.2">
      <c r="A2914" s="4" t="s">
        <v>7073</v>
      </c>
      <c r="B2914" s="4" t="s">
        <v>7074</v>
      </c>
      <c r="C2914" s="5">
        <v>4838785512</v>
      </c>
      <c r="D2914" s="5">
        <v>1294</v>
      </c>
      <c r="E2914" s="5">
        <v>1438</v>
      </c>
      <c r="F2914" s="5">
        <v>5985164510</v>
      </c>
      <c r="G2914" s="5">
        <v>2788</v>
      </c>
      <c r="H2914" s="5">
        <v>5985164510</v>
      </c>
      <c r="I2914" s="6">
        <f t="shared" si="135"/>
        <v>0</v>
      </c>
      <c r="J2914" s="4" t="str">
        <f>VLOOKUP(A2914,districts!$A$4:$G$3181,6,FALSE)</f>
        <v>Ceglédi</v>
      </c>
      <c r="L2914" s="5">
        <f t="shared" si="136"/>
        <v>3739401.4775888715</v>
      </c>
      <c r="M2914" s="5">
        <f t="shared" si="137"/>
        <v>2146759.1499282639</v>
      </c>
    </row>
    <row r="2915" spans="1:13" x14ac:dyDescent="0.2">
      <c r="A2915" s="4" t="s">
        <v>7075</v>
      </c>
      <c r="B2915" s="4" t="s">
        <v>7076</v>
      </c>
      <c r="C2915" s="5">
        <v>536677255</v>
      </c>
      <c r="D2915" s="5">
        <v>131</v>
      </c>
      <c r="E2915" s="5">
        <v>176</v>
      </c>
      <c r="F2915" s="5">
        <v>626734972</v>
      </c>
      <c r="G2915" s="5">
        <v>387</v>
      </c>
      <c r="H2915" s="5">
        <v>626734972</v>
      </c>
      <c r="I2915" s="6">
        <f t="shared" si="135"/>
        <v>0</v>
      </c>
      <c r="J2915" s="4" t="str">
        <f>VLOOKUP(A2915,districts!$A$4:$G$3181,6,FALSE)</f>
        <v>Kalocsai</v>
      </c>
      <c r="L2915" s="5">
        <f t="shared" si="136"/>
        <v>4096772.9389312975</v>
      </c>
      <c r="M2915" s="5">
        <f t="shared" si="137"/>
        <v>1619470.2118863049</v>
      </c>
    </row>
    <row r="2916" spans="1:13" x14ac:dyDescent="0.2">
      <c r="A2916" s="4" t="s">
        <v>7077</v>
      </c>
      <c r="B2916" s="4" t="s">
        <v>7078</v>
      </c>
      <c r="C2916" s="5">
        <v>1266994820</v>
      </c>
      <c r="D2916" s="5">
        <v>413</v>
      </c>
      <c r="E2916" s="5">
        <v>468</v>
      </c>
      <c r="F2916" s="5">
        <v>1761661731</v>
      </c>
      <c r="G2916" s="5">
        <v>857</v>
      </c>
      <c r="H2916" s="5">
        <v>1761661731</v>
      </c>
      <c r="I2916" s="6">
        <f t="shared" si="135"/>
        <v>0</v>
      </c>
      <c r="J2916" s="4" t="str">
        <f>VLOOKUP(A2916,districts!$A$4:$G$3181,6,FALSE)</f>
        <v>Hajdúnánási</v>
      </c>
      <c r="L2916" s="5">
        <f t="shared" si="136"/>
        <v>3067784.0677966103</v>
      </c>
      <c r="M2916" s="5">
        <f t="shared" si="137"/>
        <v>2055614.6219369895</v>
      </c>
    </row>
    <row r="2917" spans="1:13" x14ac:dyDescent="0.2">
      <c r="A2917" s="4" t="s">
        <v>7079</v>
      </c>
      <c r="B2917" s="4" t="s">
        <v>7080</v>
      </c>
      <c r="C2917" s="5">
        <v>1602754443</v>
      </c>
      <c r="D2917" s="5">
        <v>410</v>
      </c>
      <c r="E2917" s="5">
        <v>489</v>
      </c>
      <c r="F2917" s="5">
        <v>1977566524</v>
      </c>
      <c r="G2917" s="5">
        <v>959</v>
      </c>
      <c r="H2917" s="5">
        <v>1977566524</v>
      </c>
      <c r="I2917" s="6">
        <f t="shared" si="135"/>
        <v>0</v>
      </c>
      <c r="J2917" s="4" t="str">
        <f>VLOOKUP(A2917,districts!$A$4:$G$3181,6,FALSE)</f>
        <v>Nagykanizsai</v>
      </c>
      <c r="L2917" s="5">
        <f t="shared" si="136"/>
        <v>3909157.1780487807</v>
      </c>
      <c r="M2917" s="5">
        <f t="shared" si="137"/>
        <v>2062113.1637122002</v>
      </c>
    </row>
    <row r="2918" spans="1:13" x14ac:dyDescent="0.2">
      <c r="A2918" s="4" t="s">
        <v>7081</v>
      </c>
      <c r="B2918" s="4" t="s">
        <v>7082</v>
      </c>
      <c r="C2918" s="5">
        <v>247490927</v>
      </c>
      <c r="D2918" s="5">
        <v>91</v>
      </c>
      <c r="E2918" s="5">
        <v>101</v>
      </c>
      <c r="F2918" s="5">
        <v>301296939</v>
      </c>
      <c r="G2918" s="5">
        <v>263</v>
      </c>
      <c r="H2918" s="5">
        <v>301296939</v>
      </c>
      <c r="I2918" s="6">
        <f t="shared" si="135"/>
        <v>0</v>
      </c>
      <c r="J2918" s="4" t="str">
        <f>VLOOKUP(A2918,districts!$A$4:$G$3181,6,FALSE)</f>
        <v>Kaposvári</v>
      </c>
      <c r="L2918" s="5">
        <f t="shared" si="136"/>
        <v>2719680.5164835164</v>
      </c>
      <c r="M2918" s="5">
        <f t="shared" si="137"/>
        <v>1145615.7376425855</v>
      </c>
    </row>
    <row r="2919" spans="1:13" x14ac:dyDescent="0.2">
      <c r="A2919" s="4" t="s">
        <v>7083</v>
      </c>
      <c r="B2919" s="4" t="s">
        <v>7084</v>
      </c>
      <c r="C2919" s="5">
        <v>434797324</v>
      </c>
      <c r="D2919" s="5">
        <v>128</v>
      </c>
      <c r="E2919" s="5">
        <v>149</v>
      </c>
      <c r="F2919" s="5">
        <v>620075806</v>
      </c>
      <c r="G2919" s="5">
        <v>332</v>
      </c>
      <c r="H2919" s="5">
        <v>620075806</v>
      </c>
      <c r="I2919" s="6">
        <f t="shared" si="135"/>
        <v>0</v>
      </c>
      <c r="J2919" s="4" t="str">
        <f>VLOOKUP(A2919,districts!$A$4:$G$3181,6,FALSE)</f>
        <v>Sümegi</v>
      </c>
      <c r="L2919" s="5">
        <f t="shared" si="136"/>
        <v>3396854.09375</v>
      </c>
      <c r="M2919" s="5">
        <f t="shared" si="137"/>
        <v>1867698.2108433736</v>
      </c>
    </row>
    <row r="2920" spans="1:13" x14ac:dyDescent="0.2">
      <c r="A2920" s="4" t="s">
        <v>7085</v>
      </c>
      <c r="B2920" s="4" t="s">
        <v>7086</v>
      </c>
      <c r="C2920" s="5">
        <v>458515092</v>
      </c>
      <c r="D2920" s="5">
        <v>109</v>
      </c>
      <c r="E2920" s="5">
        <v>149</v>
      </c>
      <c r="F2920" s="5">
        <v>586360329</v>
      </c>
      <c r="G2920" s="5">
        <v>353</v>
      </c>
      <c r="H2920" s="5">
        <v>586360329</v>
      </c>
      <c r="I2920" s="6">
        <f t="shared" si="135"/>
        <v>0</v>
      </c>
      <c r="J2920" s="4" t="str">
        <f>VLOOKUP(A2920,districts!$A$4:$G$3181,6,FALSE)</f>
        <v>Soproni</v>
      </c>
      <c r="L2920" s="5">
        <f t="shared" si="136"/>
        <v>4206560.4770642202</v>
      </c>
      <c r="M2920" s="5">
        <f t="shared" si="137"/>
        <v>1661077.419263456</v>
      </c>
    </row>
    <row r="2921" spans="1:13" x14ac:dyDescent="0.2">
      <c r="A2921" s="4" t="s">
        <v>7087</v>
      </c>
      <c r="B2921" s="4" t="s">
        <v>7088</v>
      </c>
      <c r="C2921" s="5">
        <v>1273018166</v>
      </c>
      <c r="D2921" s="5">
        <v>328</v>
      </c>
      <c r="E2921" s="5">
        <v>381</v>
      </c>
      <c r="F2921" s="5">
        <v>1940566750</v>
      </c>
      <c r="G2921" s="5">
        <v>782</v>
      </c>
      <c r="H2921" s="5">
        <v>1940566750</v>
      </c>
      <c r="I2921" s="6">
        <f t="shared" si="135"/>
        <v>0</v>
      </c>
      <c r="J2921" s="4" t="str">
        <f>VLOOKUP(A2921,districts!$A$4:$G$3181,6,FALSE)</f>
        <v>Esztergomi</v>
      </c>
      <c r="L2921" s="5">
        <f t="shared" si="136"/>
        <v>3881152.9451219514</v>
      </c>
      <c r="M2921" s="5">
        <f t="shared" si="137"/>
        <v>2481543.158567775</v>
      </c>
    </row>
    <row r="2922" spans="1:13" x14ac:dyDescent="0.2">
      <c r="A2922" s="4" t="s">
        <v>7089</v>
      </c>
      <c r="B2922" s="4" t="s">
        <v>7090</v>
      </c>
      <c r="C2922" s="5">
        <v>476565949</v>
      </c>
      <c r="D2922" s="5">
        <v>121</v>
      </c>
      <c r="E2922" s="5">
        <v>138</v>
      </c>
      <c r="F2922" s="5">
        <v>650589677</v>
      </c>
      <c r="G2922" s="5">
        <v>293</v>
      </c>
      <c r="H2922" s="5">
        <v>650589677</v>
      </c>
      <c r="I2922" s="6">
        <f t="shared" si="135"/>
        <v>0</v>
      </c>
      <c r="J2922" s="4" t="str">
        <f>VLOOKUP(A2922,districts!$A$4:$G$3181,6,FALSE)</f>
        <v>Ózdi</v>
      </c>
      <c r="L2922" s="5">
        <f t="shared" si="136"/>
        <v>3938561.5619834713</v>
      </c>
      <c r="M2922" s="5">
        <f t="shared" si="137"/>
        <v>2220442.5836177473</v>
      </c>
    </row>
    <row r="2923" spans="1:13" x14ac:dyDescent="0.2">
      <c r="A2923" s="4" t="s">
        <v>7091</v>
      </c>
      <c r="B2923" s="4" t="s">
        <v>7092</v>
      </c>
      <c r="C2923" s="5">
        <v>757689189</v>
      </c>
      <c r="D2923" s="5">
        <v>253</v>
      </c>
      <c r="E2923" s="5">
        <v>293</v>
      </c>
      <c r="F2923" s="5">
        <v>912420510</v>
      </c>
      <c r="G2923" s="5">
        <v>596</v>
      </c>
      <c r="H2923" s="5">
        <v>912420510</v>
      </c>
      <c r="I2923" s="6">
        <f t="shared" si="135"/>
        <v>0</v>
      </c>
      <c r="J2923" s="4" t="str">
        <f>VLOOKUP(A2923,districts!$A$4:$G$3181,6,FALSE)</f>
        <v>Csengeri</v>
      </c>
      <c r="L2923" s="5">
        <f t="shared" si="136"/>
        <v>2994818.9288537549</v>
      </c>
      <c r="M2923" s="5">
        <f t="shared" si="137"/>
        <v>1530906.8959731543</v>
      </c>
    </row>
    <row r="2924" spans="1:13" x14ac:dyDescent="0.2">
      <c r="A2924" s="4" t="s">
        <v>7093</v>
      </c>
      <c r="B2924" s="4" t="s">
        <v>7094</v>
      </c>
      <c r="C2924" s="5">
        <v>1773857774</v>
      </c>
      <c r="D2924" s="5">
        <v>398</v>
      </c>
      <c r="E2924" s="5">
        <v>460</v>
      </c>
      <c r="F2924" s="5">
        <v>2066692801</v>
      </c>
      <c r="G2924" s="5">
        <v>847</v>
      </c>
      <c r="H2924" s="5">
        <v>2066692801</v>
      </c>
      <c r="I2924" s="6">
        <f t="shared" si="135"/>
        <v>0</v>
      </c>
      <c r="J2924" s="4" t="str">
        <f>VLOOKUP(A2924,districts!$A$4:$G$3181,6,FALSE)</f>
        <v>Sárvári</v>
      </c>
      <c r="L2924" s="5">
        <f t="shared" si="136"/>
        <v>4456929.0804020101</v>
      </c>
      <c r="M2924" s="5">
        <f t="shared" si="137"/>
        <v>2440015.1133412044</v>
      </c>
    </row>
    <row r="2925" spans="1:13" x14ac:dyDescent="0.2">
      <c r="A2925" s="4" t="s">
        <v>7095</v>
      </c>
      <c r="B2925" s="4" t="s">
        <v>7096</v>
      </c>
      <c r="C2925" s="5">
        <v>5744349788</v>
      </c>
      <c r="D2925" s="5">
        <v>1364</v>
      </c>
      <c r="E2925" s="5">
        <v>1593</v>
      </c>
      <c r="F2925" s="5">
        <v>9460213855</v>
      </c>
      <c r="G2925" s="5">
        <v>2748</v>
      </c>
      <c r="H2925" s="5">
        <v>9490651510</v>
      </c>
      <c r="I2925" s="6">
        <f t="shared" si="135"/>
        <v>30437655</v>
      </c>
      <c r="J2925" s="4" t="str">
        <f>VLOOKUP(A2925,districts!$A$4:$G$3181,6,FALSE)</f>
        <v>Székesfehérvári</v>
      </c>
      <c r="L2925" s="5">
        <f t="shared" si="136"/>
        <v>4211400.1378299119</v>
      </c>
      <c r="M2925" s="5">
        <f t="shared" si="137"/>
        <v>3453657.7547307131</v>
      </c>
    </row>
    <row r="2926" spans="1:13" x14ac:dyDescent="0.2">
      <c r="A2926" s="4" t="s">
        <v>7097</v>
      </c>
      <c r="B2926" s="4" t="s">
        <v>7098</v>
      </c>
      <c r="C2926" s="5">
        <v>4913893729</v>
      </c>
      <c r="D2926" s="5">
        <v>1259</v>
      </c>
      <c r="E2926" s="5">
        <v>1390</v>
      </c>
      <c r="F2926" s="5">
        <v>6639941222</v>
      </c>
      <c r="G2926" s="5">
        <v>2716</v>
      </c>
      <c r="H2926" s="5">
        <v>6639975458</v>
      </c>
      <c r="I2926" s="6">
        <f t="shared" si="135"/>
        <v>34236</v>
      </c>
      <c r="J2926" s="4" t="str">
        <f>VLOOKUP(A2926,districts!$A$4:$G$3181,6,FALSE)</f>
        <v>Nagykátai</v>
      </c>
      <c r="L2926" s="5">
        <f t="shared" si="136"/>
        <v>3903013.2875297857</v>
      </c>
      <c r="M2926" s="5">
        <f t="shared" si="137"/>
        <v>2444762.6870397641</v>
      </c>
    </row>
    <row r="2927" spans="1:13" x14ac:dyDescent="0.2">
      <c r="A2927" s="4" t="s">
        <v>7099</v>
      </c>
      <c r="B2927" s="4" t="s">
        <v>7100</v>
      </c>
      <c r="C2927" s="5">
        <v>3786120819</v>
      </c>
      <c r="D2927" s="5">
        <v>940</v>
      </c>
      <c r="E2927" s="5">
        <v>1094</v>
      </c>
      <c r="F2927" s="5">
        <v>4887864440</v>
      </c>
      <c r="G2927" s="5">
        <v>2000</v>
      </c>
      <c r="H2927" s="5">
        <v>4887864440</v>
      </c>
      <c r="I2927" s="6">
        <f t="shared" si="135"/>
        <v>0</v>
      </c>
      <c r="J2927" s="4" t="str">
        <f>VLOOKUP(A2927,districts!$A$4:$G$3181,6,FALSE)</f>
        <v>Ajkai</v>
      </c>
      <c r="L2927" s="5">
        <f t="shared" si="136"/>
        <v>4027788.1053191489</v>
      </c>
      <c r="M2927" s="5">
        <f t="shared" si="137"/>
        <v>2443932.2200000002</v>
      </c>
    </row>
    <row r="2928" spans="1:13" x14ac:dyDescent="0.2">
      <c r="A2928" s="4" t="s">
        <v>7101</v>
      </c>
      <c r="B2928" s="4" t="s">
        <v>7102</v>
      </c>
      <c r="C2928" s="5">
        <v>341049441</v>
      </c>
      <c r="D2928" s="5">
        <v>232</v>
      </c>
      <c r="E2928" s="5">
        <v>245</v>
      </c>
      <c r="F2928" s="5">
        <v>363460910</v>
      </c>
      <c r="G2928" s="5">
        <v>568</v>
      </c>
      <c r="H2928" s="5">
        <v>363460910</v>
      </c>
      <c r="I2928" s="6">
        <f t="shared" si="135"/>
        <v>0</v>
      </c>
      <c r="J2928" s="4" t="str">
        <f>VLOOKUP(A2928,districts!$A$4:$G$3181,6,FALSE)</f>
        <v>Fehérgyarmati</v>
      </c>
      <c r="L2928" s="5">
        <f t="shared" si="136"/>
        <v>1470040.6939655172</v>
      </c>
      <c r="M2928" s="5">
        <f t="shared" si="137"/>
        <v>639895.96830985916</v>
      </c>
    </row>
    <row r="2929" spans="1:13" x14ac:dyDescent="0.2">
      <c r="A2929" s="4" t="s">
        <v>7103</v>
      </c>
      <c r="B2929" s="4" t="s">
        <v>7104</v>
      </c>
      <c r="C2929" s="5">
        <v>1203129482</v>
      </c>
      <c r="D2929" s="5">
        <v>353</v>
      </c>
      <c r="E2929" s="5">
        <v>442</v>
      </c>
      <c r="F2929" s="5">
        <v>1586837892</v>
      </c>
      <c r="G2929" s="5">
        <v>933</v>
      </c>
      <c r="H2929" s="5">
        <v>1586837892</v>
      </c>
      <c r="I2929" s="6">
        <f t="shared" si="135"/>
        <v>0</v>
      </c>
      <c r="J2929" s="4" t="str">
        <f>VLOOKUP(A2929,districts!$A$4:$G$3181,6,FALSE)</f>
        <v>Kalocsai</v>
      </c>
      <c r="L2929" s="5">
        <f t="shared" si="136"/>
        <v>3408298.8158640228</v>
      </c>
      <c r="M2929" s="5">
        <f t="shared" si="137"/>
        <v>1700790.8810289388</v>
      </c>
    </row>
    <row r="2930" spans="1:13" x14ac:dyDescent="0.2">
      <c r="A2930" s="4" t="s">
        <v>7645</v>
      </c>
      <c r="B2930" s="4" t="s">
        <v>7105</v>
      </c>
      <c r="C2930" s="5">
        <v>677247932</v>
      </c>
      <c r="D2930" s="5">
        <v>165</v>
      </c>
      <c r="E2930" s="5">
        <v>182</v>
      </c>
      <c r="F2930" s="5">
        <v>795233290</v>
      </c>
      <c r="G2930" s="5">
        <v>320</v>
      </c>
      <c r="H2930" s="5">
        <v>795233290</v>
      </c>
      <c r="I2930" s="6">
        <f t="shared" si="135"/>
        <v>0</v>
      </c>
      <c r="J2930" s="4" t="str">
        <f>VLOOKUP(A2930,districts!$A$4:$G$3181,6,FALSE)</f>
        <v>Tapolcai</v>
      </c>
      <c r="L2930" s="5">
        <f t="shared" si="136"/>
        <v>4104532.9212121214</v>
      </c>
      <c r="M2930" s="5">
        <f t="shared" si="137"/>
        <v>2485104.03125</v>
      </c>
    </row>
    <row r="2931" spans="1:13" x14ac:dyDescent="0.2">
      <c r="A2931" s="4" t="s">
        <v>7106</v>
      </c>
      <c r="B2931" s="4" t="s">
        <v>7107</v>
      </c>
      <c r="C2931" s="5">
        <v>4982684157</v>
      </c>
      <c r="D2931" s="5">
        <v>1242</v>
      </c>
      <c r="E2931" s="5">
        <v>1621</v>
      </c>
      <c r="F2931" s="5">
        <v>6572246198</v>
      </c>
      <c r="G2931" s="5">
        <v>3162</v>
      </c>
      <c r="H2931" s="5">
        <v>6572246198</v>
      </c>
      <c r="I2931" s="6">
        <f t="shared" si="135"/>
        <v>0</v>
      </c>
      <c r="J2931" s="4" t="str">
        <f>VLOOKUP(A2931,districts!$A$4:$G$3181,6,FALSE)</f>
        <v>Mórahalmi</v>
      </c>
      <c r="L2931" s="5">
        <f t="shared" si="136"/>
        <v>4011822.9927536231</v>
      </c>
      <c r="M2931" s="5">
        <f t="shared" si="137"/>
        <v>2078509.2340290956</v>
      </c>
    </row>
    <row r="2932" spans="1:13" x14ac:dyDescent="0.2">
      <c r="A2932" s="4" t="s">
        <v>419</v>
      </c>
      <c r="B2932" s="4" t="s">
        <v>7108</v>
      </c>
      <c r="C2932" s="5">
        <v>27592186419</v>
      </c>
      <c r="D2932" s="5">
        <v>6325</v>
      </c>
      <c r="E2932" s="5">
        <v>7214</v>
      </c>
      <c r="F2932" s="5">
        <v>39623925759</v>
      </c>
      <c r="G2932" s="5">
        <v>12995</v>
      </c>
      <c r="H2932" s="5">
        <v>39623925759</v>
      </c>
      <c r="I2932" s="6">
        <f t="shared" si="135"/>
        <v>0</v>
      </c>
      <c r="J2932" s="4" t="str">
        <f>VLOOKUP(A2932,districts!$A$4:$G$3181,6,FALSE)</f>
        <v>Vecsési</v>
      </c>
      <c r="L2932" s="5">
        <f t="shared" si="136"/>
        <v>4362401.0148616601</v>
      </c>
      <c r="M2932" s="5">
        <f t="shared" si="137"/>
        <v>3049167.0457098885</v>
      </c>
    </row>
    <row r="2933" spans="1:13" x14ac:dyDescent="0.2">
      <c r="A2933" s="4" t="s">
        <v>420</v>
      </c>
      <c r="B2933" s="4" t="s">
        <v>7109</v>
      </c>
      <c r="C2933" s="5">
        <v>22779847144</v>
      </c>
      <c r="D2933" s="5">
        <v>3687</v>
      </c>
      <c r="E2933" s="5">
        <v>4645</v>
      </c>
      <c r="F2933" s="5">
        <v>38286485706</v>
      </c>
      <c r="G2933" s="5">
        <v>8609</v>
      </c>
      <c r="H2933" s="5">
        <v>38334226789</v>
      </c>
      <c r="I2933" s="6">
        <f t="shared" si="135"/>
        <v>47741083</v>
      </c>
      <c r="J2933" s="4" t="str">
        <f>VLOOKUP(A2933,districts!$A$4:$G$3181,6,FALSE)</f>
        <v>Pilisvörösvári</v>
      </c>
      <c r="L2933" s="5">
        <f t="shared" si="136"/>
        <v>6178423.4184974236</v>
      </c>
      <c r="M2933" s="5">
        <f t="shared" si="137"/>
        <v>4452808.3155999538</v>
      </c>
    </row>
    <row r="2934" spans="1:13" x14ac:dyDescent="0.2">
      <c r="A2934" s="4" t="s">
        <v>397</v>
      </c>
      <c r="B2934" s="4" t="s">
        <v>7110</v>
      </c>
      <c r="C2934" s="5">
        <v>68004081353</v>
      </c>
      <c r="D2934" s="5">
        <v>15235</v>
      </c>
      <c r="E2934" s="5">
        <v>17751</v>
      </c>
      <c r="F2934" s="5">
        <v>102593134980</v>
      </c>
      <c r="G2934" s="5">
        <v>33819</v>
      </c>
      <c r="H2934" s="5">
        <v>102608758279</v>
      </c>
      <c r="I2934" s="6">
        <f t="shared" si="135"/>
        <v>15623299</v>
      </c>
      <c r="J2934" s="4" t="str">
        <f>VLOOKUP(A2934,districts!$A$4:$G$3181,6,FALSE)</f>
        <v>Váci</v>
      </c>
      <c r="L2934" s="5">
        <f t="shared" si="136"/>
        <v>4463674.5226780437</v>
      </c>
      <c r="M2934" s="5">
        <f t="shared" si="137"/>
        <v>3034056.5445163962</v>
      </c>
    </row>
    <row r="2935" spans="1:13" x14ac:dyDescent="0.2">
      <c r="A2935" s="4" t="s">
        <v>7111</v>
      </c>
      <c r="B2935" s="4" t="s">
        <v>7112</v>
      </c>
      <c r="C2935" s="5">
        <v>3869584091</v>
      </c>
      <c r="D2935" s="5">
        <v>870</v>
      </c>
      <c r="E2935" s="5">
        <v>1018</v>
      </c>
      <c r="F2935" s="5">
        <v>5571131014</v>
      </c>
      <c r="G2935" s="5">
        <v>1845</v>
      </c>
      <c r="H2935" s="5">
        <v>5571131014</v>
      </c>
      <c r="I2935" s="6">
        <f t="shared" si="135"/>
        <v>0</v>
      </c>
      <c r="J2935" s="4" t="str">
        <f>VLOOKUP(A2935,districts!$A$4:$G$3181,6,FALSE)</f>
        <v>Váci</v>
      </c>
      <c r="L2935" s="5">
        <f t="shared" si="136"/>
        <v>4447797.8057471262</v>
      </c>
      <c r="M2935" s="5">
        <f t="shared" si="137"/>
        <v>3019583.205420054</v>
      </c>
    </row>
    <row r="2936" spans="1:13" x14ac:dyDescent="0.2">
      <c r="A2936" s="4" t="s">
        <v>7113</v>
      </c>
      <c r="B2936" s="4" t="s">
        <v>7114</v>
      </c>
      <c r="C2936" s="5">
        <v>1657915365</v>
      </c>
      <c r="D2936" s="5">
        <v>435</v>
      </c>
      <c r="E2936" s="5">
        <v>489</v>
      </c>
      <c r="F2936" s="5">
        <v>2231076069</v>
      </c>
      <c r="G2936" s="5">
        <v>972</v>
      </c>
      <c r="H2936" s="5">
        <v>2231076069</v>
      </c>
      <c r="I2936" s="6">
        <f t="shared" si="135"/>
        <v>0</v>
      </c>
      <c r="J2936" s="4" t="str">
        <f>VLOOKUP(A2936,districts!$A$4:$G$3181,6,FALSE)</f>
        <v>Aszódi</v>
      </c>
      <c r="L2936" s="5">
        <f t="shared" si="136"/>
        <v>3811299.6896551726</v>
      </c>
      <c r="M2936" s="5">
        <f t="shared" si="137"/>
        <v>2295345.75</v>
      </c>
    </row>
    <row r="2937" spans="1:13" x14ac:dyDescent="0.2">
      <c r="A2937" s="4" t="s">
        <v>7115</v>
      </c>
      <c r="B2937" s="4" t="s">
        <v>7116</v>
      </c>
      <c r="C2937" s="5">
        <v>3828335652</v>
      </c>
      <c r="D2937" s="5">
        <v>916</v>
      </c>
      <c r="E2937" s="5">
        <v>986</v>
      </c>
      <c r="F2937" s="5">
        <v>5237475462</v>
      </c>
      <c r="G2937" s="5">
        <v>1885</v>
      </c>
      <c r="H2937" s="5">
        <v>5238572993</v>
      </c>
      <c r="I2937" s="6">
        <f t="shared" si="135"/>
        <v>1097531</v>
      </c>
      <c r="J2937" s="4" t="str">
        <f>VLOOKUP(A2937,districts!$A$4:$G$3181,6,FALSE)</f>
        <v>Váci</v>
      </c>
      <c r="L2937" s="5">
        <f t="shared" si="136"/>
        <v>4179405.7336244541</v>
      </c>
      <c r="M2937" s="5">
        <f t="shared" si="137"/>
        <v>2779083.8159151194</v>
      </c>
    </row>
    <row r="2938" spans="1:13" x14ac:dyDescent="0.2">
      <c r="A2938" s="4" t="s">
        <v>7117</v>
      </c>
      <c r="B2938" s="4" t="s">
        <v>7118</v>
      </c>
      <c r="C2938" s="5">
        <v>821841216</v>
      </c>
      <c r="D2938" s="5">
        <v>216</v>
      </c>
      <c r="E2938" s="5">
        <v>252</v>
      </c>
      <c r="F2938" s="5">
        <v>1337333459</v>
      </c>
      <c r="G2938" s="5">
        <v>488</v>
      </c>
      <c r="H2938" s="5">
        <v>1337333459</v>
      </c>
      <c r="I2938" s="6">
        <f t="shared" si="135"/>
        <v>0</v>
      </c>
      <c r="J2938" s="4" t="str">
        <f>VLOOKUP(A2938,districts!$A$4:$G$3181,6,FALSE)</f>
        <v>Váci</v>
      </c>
      <c r="L2938" s="5">
        <f t="shared" si="136"/>
        <v>3804820.4444444445</v>
      </c>
      <c r="M2938" s="5">
        <f t="shared" si="137"/>
        <v>2740437.4159836066</v>
      </c>
    </row>
    <row r="2939" spans="1:13" x14ac:dyDescent="0.2">
      <c r="A2939" s="4" t="s">
        <v>7119</v>
      </c>
      <c r="B2939" s="4" t="s">
        <v>7120</v>
      </c>
      <c r="C2939" s="5">
        <v>5424945010</v>
      </c>
      <c r="D2939" s="5">
        <v>1191</v>
      </c>
      <c r="E2939" s="5">
        <v>1381</v>
      </c>
      <c r="F2939" s="5">
        <v>7947115232</v>
      </c>
      <c r="G2939" s="5">
        <v>2309</v>
      </c>
      <c r="H2939" s="5">
        <v>7947115232</v>
      </c>
      <c r="I2939" s="6">
        <f t="shared" si="135"/>
        <v>0</v>
      </c>
      <c r="J2939" s="4" t="str">
        <f>VLOOKUP(A2939,districts!$A$4:$G$3181,6,FALSE)</f>
        <v>Váci</v>
      </c>
      <c r="L2939" s="5">
        <f t="shared" si="136"/>
        <v>4554949.6305625523</v>
      </c>
      <c r="M2939" s="5">
        <f t="shared" si="137"/>
        <v>3441799.5807708963</v>
      </c>
    </row>
    <row r="2940" spans="1:13" x14ac:dyDescent="0.2">
      <c r="A2940" s="4" t="s">
        <v>7121</v>
      </c>
      <c r="B2940" s="4" t="s">
        <v>7122</v>
      </c>
      <c r="C2940" s="5">
        <v>4121217363</v>
      </c>
      <c r="D2940" s="5">
        <v>1042</v>
      </c>
      <c r="E2940" s="5">
        <v>1234</v>
      </c>
      <c r="F2940" s="5">
        <v>6141269143</v>
      </c>
      <c r="G2940" s="5">
        <v>2231</v>
      </c>
      <c r="H2940" s="5">
        <v>6141269143</v>
      </c>
      <c r="I2940" s="6">
        <f t="shared" si="135"/>
        <v>0</v>
      </c>
      <c r="J2940" s="4" t="str">
        <f>VLOOKUP(A2940,districts!$A$4:$G$3181,6,FALSE)</f>
        <v>Gödöllői</v>
      </c>
      <c r="L2940" s="5">
        <f t="shared" si="136"/>
        <v>3955103.0355086373</v>
      </c>
      <c r="M2940" s="5">
        <f t="shared" si="137"/>
        <v>2752697.9574181982</v>
      </c>
    </row>
    <row r="2941" spans="1:13" x14ac:dyDescent="0.2">
      <c r="A2941" s="4" t="s">
        <v>7123</v>
      </c>
      <c r="B2941" s="4" t="s">
        <v>7124</v>
      </c>
      <c r="C2941" s="5">
        <v>1031844740</v>
      </c>
      <c r="D2941" s="5">
        <v>298</v>
      </c>
      <c r="E2941" s="5">
        <v>348</v>
      </c>
      <c r="F2941" s="5">
        <v>1630441787</v>
      </c>
      <c r="G2941" s="5">
        <v>653</v>
      </c>
      <c r="H2941" s="5">
        <v>1630441787</v>
      </c>
      <c r="I2941" s="6">
        <f t="shared" si="135"/>
        <v>0</v>
      </c>
      <c r="J2941" s="4" t="str">
        <f>VLOOKUP(A2941,districts!$A$4:$G$3181,6,FALSE)</f>
        <v>Kazincbarcikai</v>
      </c>
      <c r="L2941" s="5">
        <f t="shared" si="136"/>
        <v>3462566.2416107384</v>
      </c>
      <c r="M2941" s="5">
        <f t="shared" si="137"/>
        <v>2496848.0658499235</v>
      </c>
    </row>
    <row r="2942" spans="1:13" x14ac:dyDescent="0.2">
      <c r="A2942" s="4" t="s">
        <v>7125</v>
      </c>
      <c r="B2942" s="4" t="s">
        <v>7126</v>
      </c>
      <c r="C2942" s="5">
        <v>79775684</v>
      </c>
      <c r="D2942" s="5">
        <v>26</v>
      </c>
      <c r="E2942" s="5">
        <v>31</v>
      </c>
      <c r="F2942" s="5">
        <v>110631459</v>
      </c>
      <c r="G2942" s="5">
        <v>91</v>
      </c>
      <c r="H2942" s="5">
        <v>110631459</v>
      </c>
      <c r="I2942" s="6">
        <f t="shared" si="135"/>
        <v>0</v>
      </c>
      <c r="J2942" s="4" t="str">
        <f>VLOOKUP(A2942,districts!$A$4:$G$3181,6,FALSE)</f>
        <v>Kapuvári</v>
      </c>
      <c r="L2942" s="5">
        <f t="shared" si="136"/>
        <v>3068295.5384615385</v>
      </c>
      <c r="M2942" s="5">
        <f t="shared" si="137"/>
        <v>1215730.3186813188</v>
      </c>
    </row>
    <row r="2943" spans="1:13" x14ac:dyDescent="0.2">
      <c r="A2943" s="4" t="s">
        <v>7127</v>
      </c>
      <c r="B2943" s="4" t="s">
        <v>7128</v>
      </c>
      <c r="C2943" s="5">
        <v>873592434</v>
      </c>
      <c r="D2943" s="5">
        <v>226</v>
      </c>
      <c r="E2943" s="5">
        <v>269</v>
      </c>
      <c r="F2943" s="5">
        <v>1399410612</v>
      </c>
      <c r="G2943" s="5">
        <v>532</v>
      </c>
      <c r="H2943" s="5">
        <v>1399410612</v>
      </c>
      <c r="I2943" s="6">
        <f t="shared" si="135"/>
        <v>0</v>
      </c>
      <c r="J2943" s="4" t="str">
        <f>VLOOKUP(A2943,districts!$A$4:$G$3181,6,FALSE)</f>
        <v>Csornai</v>
      </c>
      <c r="L2943" s="5">
        <f t="shared" si="136"/>
        <v>3865453.2477876106</v>
      </c>
      <c r="M2943" s="5">
        <f t="shared" si="137"/>
        <v>2630471.07518797</v>
      </c>
    </row>
    <row r="2944" spans="1:13" x14ac:dyDescent="0.2">
      <c r="A2944" s="4" t="s">
        <v>7129</v>
      </c>
      <c r="B2944" s="4" t="s">
        <v>7130</v>
      </c>
      <c r="C2944" s="5">
        <v>233480882</v>
      </c>
      <c r="D2944" s="5">
        <v>51</v>
      </c>
      <c r="E2944" s="5">
        <v>61</v>
      </c>
      <c r="F2944" s="5">
        <v>259711231</v>
      </c>
      <c r="G2944" s="5">
        <v>118</v>
      </c>
      <c r="H2944" s="5">
        <v>259711231</v>
      </c>
      <c r="I2944" s="6">
        <f t="shared" si="135"/>
        <v>0</v>
      </c>
      <c r="J2944" s="4" t="str">
        <f>VLOOKUP(A2944,districts!$A$4:$G$3181,6,FALSE)</f>
        <v>Sátoraljaújhelyi</v>
      </c>
      <c r="L2944" s="5">
        <f t="shared" si="136"/>
        <v>4578056.5098039219</v>
      </c>
      <c r="M2944" s="5">
        <f t="shared" si="137"/>
        <v>2200942.6355932201</v>
      </c>
    </row>
    <row r="2945" spans="1:13" x14ac:dyDescent="0.2">
      <c r="A2945" s="4" t="s">
        <v>7131</v>
      </c>
      <c r="B2945" s="4" t="s">
        <v>7132</v>
      </c>
      <c r="C2945" s="5">
        <v>4313895654</v>
      </c>
      <c r="D2945" s="5">
        <v>1543</v>
      </c>
      <c r="E2945" s="5">
        <v>1724</v>
      </c>
      <c r="F2945" s="5">
        <v>5835572038</v>
      </c>
      <c r="G2945" s="5">
        <v>3536</v>
      </c>
      <c r="H2945" s="5">
        <v>5835572038</v>
      </c>
      <c r="I2945" s="6">
        <f t="shared" si="135"/>
        <v>0</v>
      </c>
      <c r="J2945" s="4" t="str">
        <f>VLOOKUP(A2945,districts!$A$4:$G$3181,6,FALSE)</f>
        <v>Mátészalkai</v>
      </c>
      <c r="L2945" s="5">
        <f t="shared" si="136"/>
        <v>2795784.6104990277</v>
      </c>
      <c r="M2945" s="5">
        <f t="shared" si="137"/>
        <v>1650331.4587104071</v>
      </c>
    </row>
    <row r="2946" spans="1:13" x14ac:dyDescent="0.2">
      <c r="A2946" s="4" t="s">
        <v>7133</v>
      </c>
      <c r="B2946" s="4" t="s">
        <v>7134</v>
      </c>
      <c r="C2946" s="5">
        <v>1562459486</v>
      </c>
      <c r="D2946" s="5">
        <v>531</v>
      </c>
      <c r="E2946" s="5">
        <v>610</v>
      </c>
      <c r="F2946" s="5">
        <v>1910221699</v>
      </c>
      <c r="G2946" s="5">
        <v>1274</v>
      </c>
      <c r="H2946" s="5">
        <v>1910221699</v>
      </c>
      <c r="I2946" s="6">
        <f t="shared" ref="I2946:I3009" si="138">H2946-F2946</f>
        <v>0</v>
      </c>
      <c r="J2946" s="4" t="str">
        <f>VLOOKUP(A2946,districts!$A$4:$G$3181,6,FALSE)</f>
        <v>Sárospataki</v>
      </c>
      <c r="L2946" s="5">
        <f t="shared" ref="L2946:L3009" si="139">C2946/D2946</f>
        <v>2942484.9077212806</v>
      </c>
      <c r="M2946" s="5">
        <f t="shared" ref="M2946:M3009" si="140">H2946/G2946</f>
        <v>1499389.0886970172</v>
      </c>
    </row>
    <row r="2947" spans="1:13" x14ac:dyDescent="0.2">
      <c r="A2947" s="4" t="s">
        <v>7135</v>
      </c>
      <c r="B2947" s="4" t="s">
        <v>7136</v>
      </c>
      <c r="C2947" s="5">
        <v>2072300757</v>
      </c>
      <c r="D2947" s="5">
        <v>703</v>
      </c>
      <c r="E2947" s="5">
        <v>857</v>
      </c>
      <c r="F2947" s="5">
        <v>2844877430</v>
      </c>
      <c r="G2947" s="5">
        <v>1740</v>
      </c>
      <c r="H2947" s="5">
        <v>2844877430</v>
      </c>
      <c r="I2947" s="6">
        <f t="shared" si="138"/>
        <v>0</v>
      </c>
      <c r="J2947" s="4" t="str">
        <f>VLOOKUP(A2947,districts!$A$4:$G$3181,6,FALSE)</f>
        <v>Sellyei</v>
      </c>
      <c r="L2947" s="5">
        <f t="shared" si="139"/>
        <v>2947796.2403982929</v>
      </c>
      <c r="M2947" s="5">
        <f t="shared" si="140"/>
        <v>1634987.0287356321</v>
      </c>
    </row>
    <row r="2948" spans="1:13" x14ac:dyDescent="0.2">
      <c r="A2948" s="4" t="s">
        <v>7137</v>
      </c>
      <c r="B2948" s="4" t="s">
        <v>7138</v>
      </c>
      <c r="C2948" s="5">
        <v>1290400596</v>
      </c>
      <c r="D2948" s="5">
        <v>367</v>
      </c>
      <c r="E2948" s="5">
        <v>410</v>
      </c>
      <c r="F2948" s="5">
        <v>1750743568</v>
      </c>
      <c r="G2948" s="5">
        <v>882</v>
      </c>
      <c r="H2948" s="5">
        <v>1750743568</v>
      </c>
      <c r="I2948" s="6">
        <f t="shared" si="138"/>
        <v>0</v>
      </c>
      <c r="J2948" s="4" t="str">
        <f>VLOOKUP(A2948,districts!$A$4:$G$3181,6,FALSE)</f>
        <v>Sárbogárdi</v>
      </c>
      <c r="L2948" s="5">
        <f t="shared" si="139"/>
        <v>3516077.918256131</v>
      </c>
      <c r="M2948" s="5">
        <f t="shared" si="140"/>
        <v>1984970.0317460317</v>
      </c>
    </row>
    <row r="2949" spans="1:13" x14ac:dyDescent="0.2">
      <c r="A2949" s="4" t="s">
        <v>398</v>
      </c>
      <c r="B2949" s="4" t="s">
        <v>7139</v>
      </c>
      <c r="C2949" s="5">
        <v>5207686346</v>
      </c>
      <c r="D2949" s="5">
        <v>1334</v>
      </c>
      <c r="E2949" s="5">
        <v>1539</v>
      </c>
      <c r="F2949" s="5">
        <v>7383099193</v>
      </c>
      <c r="G2949" s="5">
        <v>2712</v>
      </c>
      <c r="H2949" s="5">
        <v>7383099193</v>
      </c>
      <c r="I2949" s="6">
        <f t="shared" si="138"/>
        <v>0</v>
      </c>
      <c r="J2949" s="4" t="str">
        <f>VLOOKUP(A2949,districts!$A$4:$G$3181,6,FALSE)</f>
        <v>Martonvásári</v>
      </c>
      <c r="L2949" s="5">
        <f t="shared" si="139"/>
        <v>3903812.8530734633</v>
      </c>
      <c r="M2949" s="5">
        <f t="shared" si="140"/>
        <v>2722381.7083333335</v>
      </c>
    </row>
    <row r="2950" spans="1:13" x14ac:dyDescent="0.2">
      <c r="A2950" s="4" t="s">
        <v>7140</v>
      </c>
      <c r="B2950" s="4" t="s">
        <v>7141</v>
      </c>
      <c r="C2950" s="5">
        <v>3918380073</v>
      </c>
      <c r="D2950" s="5">
        <v>1162</v>
      </c>
      <c r="E2950" s="5">
        <v>1285</v>
      </c>
      <c r="F2950" s="5">
        <v>5431897349</v>
      </c>
      <c r="G2950" s="5">
        <v>2589</v>
      </c>
      <c r="H2950" s="5">
        <v>5431897349</v>
      </c>
      <c r="I2950" s="6">
        <f t="shared" si="138"/>
        <v>0</v>
      </c>
      <c r="J2950" s="4" t="str">
        <f>VLOOKUP(A2950,districts!$A$4:$G$3181,6,FALSE)</f>
        <v>Gödöllői</v>
      </c>
      <c r="L2950" s="5">
        <f t="shared" si="139"/>
        <v>3372099.89070568</v>
      </c>
      <c r="M2950" s="5">
        <f t="shared" si="140"/>
        <v>2098067.7284665895</v>
      </c>
    </row>
    <row r="2951" spans="1:13" x14ac:dyDescent="0.2">
      <c r="A2951" s="4" t="s">
        <v>7142</v>
      </c>
      <c r="B2951" s="4" t="s">
        <v>7143</v>
      </c>
      <c r="C2951" s="5">
        <v>60956108</v>
      </c>
      <c r="D2951" s="5">
        <v>24</v>
      </c>
      <c r="E2951" s="5">
        <v>32</v>
      </c>
      <c r="F2951" s="5">
        <v>123874259</v>
      </c>
      <c r="G2951" s="5">
        <v>57</v>
      </c>
      <c r="H2951" s="5">
        <v>123874259</v>
      </c>
      <c r="I2951" s="6">
        <f t="shared" si="138"/>
        <v>0</v>
      </c>
      <c r="J2951" s="4" t="str">
        <f>VLOOKUP(A2951,districts!$A$4:$G$3181,6,FALSE)</f>
        <v>Letenyei</v>
      </c>
      <c r="L2951" s="5">
        <f t="shared" si="139"/>
        <v>2539837.8333333335</v>
      </c>
      <c r="M2951" s="5">
        <f t="shared" si="140"/>
        <v>2173232.6140350876</v>
      </c>
    </row>
    <row r="2952" spans="1:13" x14ac:dyDescent="0.2">
      <c r="A2952" s="4" t="s">
        <v>7144</v>
      </c>
      <c r="B2952" s="4" t="s">
        <v>7145</v>
      </c>
      <c r="C2952" s="5">
        <v>1111290176</v>
      </c>
      <c r="D2952" s="5">
        <v>330</v>
      </c>
      <c r="E2952" s="5">
        <v>424</v>
      </c>
      <c r="F2952" s="5">
        <v>1474182950</v>
      </c>
      <c r="G2952" s="5">
        <v>1299</v>
      </c>
      <c r="H2952" s="5">
        <v>1474182950</v>
      </c>
      <c r="I2952" s="6">
        <f t="shared" si="138"/>
        <v>0</v>
      </c>
      <c r="J2952" s="4" t="str">
        <f>VLOOKUP(A2952,districts!$A$4:$G$3181,6,FALSE)</f>
        <v>Mátészalkai</v>
      </c>
      <c r="L2952" s="5">
        <f t="shared" si="139"/>
        <v>3367545.9878787878</v>
      </c>
      <c r="M2952" s="5">
        <f t="shared" si="140"/>
        <v>1134859.8537336413</v>
      </c>
    </row>
    <row r="2953" spans="1:13" x14ac:dyDescent="0.2">
      <c r="A2953" s="4" t="s">
        <v>7146</v>
      </c>
      <c r="B2953" s="4" t="s">
        <v>7147</v>
      </c>
      <c r="C2953" s="5">
        <v>184233276</v>
      </c>
      <c r="D2953" s="5">
        <v>45</v>
      </c>
      <c r="E2953" s="5">
        <v>60</v>
      </c>
      <c r="F2953" s="5">
        <v>222195759</v>
      </c>
      <c r="G2953" s="5">
        <v>116</v>
      </c>
      <c r="H2953" s="5">
        <v>222195759</v>
      </c>
      <c r="I2953" s="6">
        <f t="shared" si="138"/>
        <v>0</v>
      </c>
      <c r="J2953" s="4" t="str">
        <f>VLOOKUP(A2953,districts!$A$4:$G$3181,6,FALSE)</f>
        <v>Keszthelyi</v>
      </c>
      <c r="L2953" s="5">
        <f t="shared" si="139"/>
        <v>4094072.8</v>
      </c>
      <c r="M2953" s="5">
        <f t="shared" si="140"/>
        <v>1915480.6810344828</v>
      </c>
    </row>
    <row r="2954" spans="1:13" x14ac:dyDescent="0.2">
      <c r="A2954" s="4" t="s">
        <v>7148</v>
      </c>
      <c r="B2954" s="4" t="s">
        <v>7149</v>
      </c>
      <c r="C2954" s="5">
        <v>625378344</v>
      </c>
      <c r="D2954" s="5">
        <v>211</v>
      </c>
      <c r="E2954" s="5">
        <v>260</v>
      </c>
      <c r="F2954" s="5">
        <v>777984762</v>
      </c>
      <c r="G2954" s="5">
        <v>555</v>
      </c>
      <c r="H2954" s="5">
        <v>777984762</v>
      </c>
      <c r="I2954" s="6">
        <f t="shared" si="138"/>
        <v>0</v>
      </c>
      <c r="J2954" s="4" t="str">
        <f>VLOOKUP(A2954,districts!$A$4:$G$3181,6,FALSE)</f>
        <v>Vásárosnaményi</v>
      </c>
      <c r="L2954" s="5">
        <f t="shared" si="139"/>
        <v>2963878.4075829382</v>
      </c>
      <c r="M2954" s="5">
        <f t="shared" si="140"/>
        <v>1401774.3459459459</v>
      </c>
    </row>
    <row r="2955" spans="1:13" x14ac:dyDescent="0.2">
      <c r="A2955" s="4" t="s">
        <v>7150</v>
      </c>
      <c r="B2955" s="4" t="s">
        <v>7151</v>
      </c>
      <c r="C2955" s="5">
        <v>693588165</v>
      </c>
      <c r="D2955" s="5">
        <v>140</v>
      </c>
      <c r="E2955" s="5">
        <v>159</v>
      </c>
      <c r="F2955" s="5">
        <v>792245100</v>
      </c>
      <c r="G2955" s="5">
        <v>310</v>
      </c>
      <c r="H2955" s="5">
        <v>792245100</v>
      </c>
      <c r="I2955" s="6">
        <f t="shared" si="138"/>
        <v>0</v>
      </c>
      <c r="J2955" s="4" t="str">
        <f>VLOOKUP(A2955,districts!$A$4:$G$3181,6,FALSE)</f>
        <v>Sárvári</v>
      </c>
      <c r="L2955" s="5">
        <f t="shared" si="139"/>
        <v>4954201.1785714282</v>
      </c>
      <c r="M2955" s="5">
        <f t="shared" si="140"/>
        <v>2555629.3548387098</v>
      </c>
    </row>
    <row r="2956" spans="1:13" x14ac:dyDescent="0.2">
      <c r="A2956" s="4" t="s">
        <v>7152</v>
      </c>
      <c r="B2956" s="4" t="s">
        <v>7153</v>
      </c>
      <c r="C2956" s="5">
        <v>3462374102</v>
      </c>
      <c r="D2956" s="5">
        <v>886</v>
      </c>
      <c r="E2956" s="5">
        <v>989</v>
      </c>
      <c r="F2956" s="5">
        <v>5092623884</v>
      </c>
      <c r="G2956" s="5">
        <v>1993</v>
      </c>
      <c r="H2956" s="5">
        <v>5092623884</v>
      </c>
      <c r="I2956" s="6">
        <f t="shared" si="138"/>
        <v>0</v>
      </c>
      <c r="J2956" s="4" t="str">
        <f>VLOOKUP(A2956,districts!$A$4:$G$3181,6,FALSE)</f>
        <v>Gyöngyösi</v>
      </c>
      <c r="L2956" s="5">
        <f t="shared" si="139"/>
        <v>3907871.4469525958</v>
      </c>
      <c r="M2956" s="5">
        <f t="shared" si="140"/>
        <v>2555255.3356748619</v>
      </c>
    </row>
    <row r="2957" spans="1:13" x14ac:dyDescent="0.2">
      <c r="A2957" s="4" t="s">
        <v>7154</v>
      </c>
      <c r="B2957" s="4" t="s">
        <v>7155</v>
      </c>
      <c r="C2957" s="5">
        <v>2546514820</v>
      </c>
      <c r="D2957" s="5">
        <v>617</v>
      </c>
      <c r="E2957" s="5">
        <v>683</v>
      </c>
      <c r="F2957" s="5">
        <v>3296983624</v>
      </c>
      <c r="G2957" s="5">
        <v>1505</v>
      </c>
      <c r="H2957" s="5">
        <v>3296983624</v>
      </c>
      <c r="I2957" s="6">
        <f t="shared" si="138"/>
        <v>0</v>
      </c>
      <c r="J2957" s="4" t="str">
        <f>VLOOKUP(A2957,districts!$A$4:$G$3181,6,FALSE)</f>
        <v>Szobi</v>
      </c>
      <c r="L2957" s="5">
        <f t="shared" si="139"/>
        <v>4127252.5445705024</v>
      </c>
      <c r="M2957" s="5">
        <f t="shared" si="140"/>
        <v>2190686.7933554817</v>
      </c>
    </row>
    <row r="2958" spans="1:13" x14ac:dyDescent="0.2">
      <c r="A2958" s="4" t="s">
        <v>7156</v>
      </c>
      <c r="B2958" s="4" t="s">
        <v>7157</v>
      </c>
      <c r="C2958" s="5">
        <v>707156326</v>
      </c>
      <c r="D2958" s="5">
        <v>246</v>
      </c>
      <c r="E2958" s="5">
        <v>264</v>
      </c>
      <c r="F2958" s="5">
        <v>836965579</v>
      </c>
      <c r="G2958" s="5">
        <v>517</v>
      </c>
      <c r="H2958" s="5">
        <v>836965579</v>
      </c>
      <c r="I2958" s="6">
        <f t="shared" si="138"/>
        <v>0</v>
      </c>
      <c r="J2958" s="4" t="str">
        <f>VLOOKUP(A2958,districts!$A$4:$G$3181,6,FALSE)</f>
        <v>Fehérgyarmati</v>
      </c>
      <c r="L2958" s="5">
        <f t="shared" si="139"/>
        <v>2874619.2113821139</v>
      </c>
      <c r="M2958" s="5">
        <f t="shared" si="140"/>
        <v>1618888.9342359768</v>
      </c>
    </row>
    <row r="2959" spans="1:13" x14ac:dyDescent="0.2">
      <c r="A2959" s="4" t="s">
        <v>399</v>
      </c>
      <c r="B2959" s="4" t="s">
        <v>7158</v>
      </c>
      <c r="C2959" s="5">
        <v>7296925077</v>
      </c>
      <c r="D2959" s="5">
        <v>2296</v>
      </c>
      <c r="E2959" s="5">
        <v>2655</v>
      </c>
      <c r="F2959" s="5">
        <v>10267311817</v>
      </c>
      <c r="G2959" s="5">
        <v>5455</v>
      </c>
      <c r="H2959" s="5">
        <v>10267311817</v>
      </c>
      <c r="I2959" s="6">
        <f t="shared" si="138"/>
        <v>0</v>
      </c>
      <c r="J2959" s="4" t="str">
        <f>VLOOKUP(A2959,districts!$A$4:$G$3181,6,FALSE)</f>
        <v>Nyíradonyi</v>
      </c>
      <c r="L2959" s="5">
        <f t="shared" si="139"/>
        <v>3178103.2565331012</v>
      </c>
      <c r="M2959" s="5">
        <f t="shared" si="140"/>
        <v>1882183.6511457379</v>
      </c>
    </row>
    <row r="2960" spans="1:13" x14ac:dyDescent="0.2">
      <c r="A2960" s="4" t="s">
        <v>7159</v>
      </c>
      <c r="B2960" s="4" t="s">
        <v>7160</v>
      </c>
      <c r="C2960" s="5">
        <v>1077249454</v>
      </c>
      <c r="D2960" s="5">
        <v>337</v>
      </c>
      <c r="E2960" s="5">
        <v>383</v>
      </c>
      <c r="F2960" s="5">
        <v>1503067542</v>
      </c>
      <c r="G2960" s="5">
        <v>721</v>
      </c>
      <c r="H2960" s="5">
        <v>1503067542</v>
      </c>
      <c r="I2960" s="6">
        <f t="shared" si="138"/>
        <v>0</v>
      </c>
      <c r="J2960" s="4" t="str">
        <f>VLOOKUP(A2960,districts!$A$4:$G$3181,6,FALSE)</f>
        <v>Sárospataki</v>
      </c>
      <c r="L2960" s="5">
        <f t="shared" si="139"/>
        <v>3196585.9169139466</v>
      </c>
      <c r="M2960" s="5">
        <f t="shared" si="140"/>
        <v>2084698.3938973648</v>
      </c>
    </row>
    <row r="2961" spans="1:13" x14ac:dyDescent="0.2">
      <c r="A2961" s="4" t="s">
        <v>7161</v>
      </c>
      <c r="B2961" s="4" t="s">
        <v>7162</v>
      </c>
      <c r="C2961" s="5">
        <v>6363193919</v>
      </c>
      <c r="D2961" s="5">
        <v>1451</v>
      </c>
      <c r="E2961" s="5">
        <v>1787</v>
      </c>
      <c r="F2961" s="5">
        <v>12696550346</v>
      </c>
      <c r="G2961" s="5">
        <v>3927</v>
      </c>
      <c r="H2961" s="5">
        <v>12696550346</v>
      </c>
      <c r="I2961" s="6">
        <f t="shared" si="138"/>
        <v>0</v>
      </c>
      <c r="J2961" s="4" t="str">
        <f>VLOOKUP(A2961,districts!$A$4:$G$3181,6,FALSE)</f>
        <v>Győri</v>
      </c>
      <c r="L2961" s="5">
        <f t="shared" si="139"/>
        <v>4385385.1957270848</v>
      </c>
      <c r="M2961" s="5">
        <f t="shared" si="140"/>
        <v>3233142.4359562006</v>
      </c>
    </row>
    <row r="2962" spans="1:13" x14ac:dyDescent="0.2">
      <c r="A2962" s="4" t="s">
        <v>7163</v>
      </c>
      <c r="B2962" s="4" t="s">
        <v>7164</v>
      </c>
      <c r="C2962" s="5">
        <v>1184813911</v>
      </c>
      <c r="D2962" s="5">
        <v>404</v>
      </c>
      <c r="E2962" s="5">
        <v>489</v>
      </c>
      <c r="F2962" s="5">
        <v>1524513567</v>
      </c>
      <c r="G2962" s="5">
        <v>1199</v>
      </c>
      <c r="H2962" s="5">
        <v>1524513567</v>
      </c>
      <c r="I2962" s="6">
        <f t="shared" si="138"/>
        <v>0</v>
      </c>
      <c r="J2962" s="4" t="str">
        <f>VLOOKUP(A2962,districts!$A$4:$G$3181,6,FALSE)</f>
        <v>Berettyóújfalui</v>
      </c>
      <c r="L2962" s="5">
        <f t="shared" si="139"/>
        <v>2932707.7004950494</v>
      </c>
      <c r="M2962" s="5">
        <f t="shared" si="140"/>
        <v>1271487.5454545454</v>
      </c>
    </row>
    <row r="2963" spans="1:13" x14ac:dyDescent="0.2">
      <c r="A2963" s="4" t="s">
        <v>7165</v>
      </c>
      <c r="B2963" s="4" t="s">
        <v>7166</v>
      </c>
      <c r="C2963" s="5">
        <v>1880873805</v>
      </c>
      <c r="D2963" s="5">
        <v>527</v>
      </c>
      <c r="E2963" s="5">
        <v>589</v>
      </c>
      <c r="F2963" s="5">
        <v>2546174460</v>
      </c>
      <c r="G2963" s="5">
        <v>1213</v>
      </c>
      <c r="H2963" s="5">
        <v>2563014645</v>
      </c>
      <c r="I2963" s="6">
        <f t="shared" si="138"/>
        <v>16840185</v>
      </c>
      <c r="J2963" s="4" t="str">
        <f>VLOOKUP(A2963,districts!$A$4:$G$3181,6,FALSE)</f>
        <v>Pásztói</v>
      </c>
      <c r="L2963" s="5">
        <f t="shared" si="139"/>
        <v>3569020.5028462997</v>
      </c>
      <c r="M2963" s="5">
        <f t="shared" si="140"/>
        <v>2112955.1896125311</v>
      </c>
    </row>
    <row r="2964" spans="1:13" x14ac:dyDescent="0.2">
      <c r="A2964" s="4" t="s">
        <v>7167</v>
      </c>
      <c r="B2964" s="4" t="s">
        <v>7168</v>
      </c>
      <c r="C2964" s="5">
        <v>955914430</v>
      </c>
      <c r="D2964" s="5">
        <v>266</v>
      </c>
      <c r="E2964" s="5">
        <v>297</v>
      </c>
      <c r="F2964" s="5">
        <v>1232204745</v>
      </c>
      <c r="G2964" s="5">
        <v>566</v>
      </c>
      <c r="H2964" s="5">
        <v>1232204745</v>
      </c>
      <c r="I2964" s="6">
        <f t="shared" si="138"/>
        <v>0</v>
      </c>
      <c r="J2964" s="4" t="str">
        <f>VLOOKUP(A2964,districts!$A$4:$G$3181,6,FALSE)</f>
        <v>Pápai</v>
      </c>
      <c r="L2964" s="5">
        <f t="shared" si="139"/>
        <v>3593663.2706766916</v>
      </c>
      <c r="M2964" s="5">
        <f t="shared" si="140"/>
        <v>2177040.1855123676</v>
      </c>
    </row>
    <row r="2965" spans="1:13" x14ac:dyDescent="0.2">
      <c r="A2965" s="4" t="s">
        <v>7169</v>
      </c>
      <c r="B2965" s="4" t="s">
        <v>7170</v>
      </c>
      <c r="C2965" s="5">
        <v>132583756</v>
      </c>
      <c r="D2965" s="5">
        <v>56</v>
      </c>
      <c r="E2965" s="5">
        <v>68</v>
      </c>
      <c r="F2965" s="5">
        <v>163740271</v>
      </c>
      <c r="G2965" s="5">
        <v>142</v>
      </c>
      <c r="H2965" s="5">
        <v>163740271</v>
      </c>
      <c r="I2965" s="6">
        <f t="shared" si="138"/>
        <v>0</v>
      </c>
      <c r="J2965" s="4" t="str">
        <f>VLOOKUP(A2965,districts!$A$4:$G$3181,6,FALSE)</f>
        <v>Szigetvári</v>
      </c>
      <c r="L2965" s="5">
        <f t="shared" si="139"/>
        <v>2367567.0714285714</v>
      </c>
      <c r="M2965" s="5">
        <f t="shared" si="140"/>
        <v>1153100.5</v>
      </c>
    </row>
    <row r="2966" spans="1:13" x14ac:dyDescent="0.2">
      <c r="A2966" s="4" t="s">
        <v>7171</v>
      </c>
      <c r="B2966" s="4" t="s">
        <v>7172</v>
      </c>
      <c r="C2966" s="5">
        <v>929982636</v>
      </c>
      <c r="D2966" s="5">
        <v>304</v>
      </c>
      <c r="E2966" s="5">
        <v>345</v>
      </c>
      <c r="F2966" s="5">
        <v>1185088132</v>
      </c>
      <c r="G2966" s="5">
        <v>788</v>
      </c>
      <c r="H2966" s="5">
        <v>1185088132</v>
      </c>
      <c r="I2966" s="6">
        <f t="shared" si="138"/>
        <v>0</v>
      </c>
      <c r="J2966" s="4" t="str">
        <f>VLOOKUP(A2966,districts!$A$4:$G$3181,6,FALSE)</f>
        <v>Bonyhádi</v>
      </c>
      <c r="L2966" s="5">
        <f t="shared" si="139"/>
        <v>3059153.4078947366</v>
      </c>
      <c r="M2966" s="5">
        <f t="shared" si="140"/>
        <v>1503918.9492385788</v>
      </c>
    </row>
    <row r="2967" spans="1:13" x14ac:dyDescent="0.2">
      <c r="A2967" s="4" t="s">
        <v>7173</v>
      </c>
      <c r="B2967" s="4" t="s">
        <v>7174</v>
      </c>
      <c r="C2967" s="5">
        <v>131866704</v>
      </c>
      <c r="D2967" s="5">
        <v>42</v>
      </c>
      <c r="E2967" s="5">
        <v>54</v>
      </c>
      <c r="F2967" s="5">
        <v>209794306</v>
      </c>
      <c r="G2967" s="5">
        <v>163</v>
      </c>
      <c r="H2967" s="5">
        <v>209794306</v>
      </c>
      <c r="I2967" s="6">
        <f t="shared" si="138"/>
        <v>0</v>
      </c>
      <c r="J2967" s="4" t="str">
        <f>VLOOKUP(A2967,districts!$A$4:$G$3181,6,FALSE)</f>
        <v>Marcali</v>
      </c>
      <c r="L2967" s="5">
        <f t="shared" si="139"/>
        <v>3139683.4285714286</v>
      </c>
      <c r="M2967" s="5">
        <f t="shared" si="140"/>
        <v>1287081.6319018404</v>
      </c>
    </row>
    <row r="2968" spans="1:13" x14ac:dyDescent="0.2">
      <c r="A2968" s="4" t="s">
        <v>7175</v>
      </c>
      <c r="B2968" s="4" t="s">
        <v>7176</v>
      </c>
      <c r="C2968" s="5">
        <v>600623924</v>
      </c>
      <c r="D2968" s="5">
        <v>189</v>
      </c>
      <c r="E2968" s="5">
        <v>217</v>
      </c>
      <c r="F2968" s="5">
        <v>781216458</v>
      </c>
      <c r="G2968" s="5">
        <v>498</v>
      </c>
      <c r="H2968" s="5">
        <v>781216458</v>
      </c>
      <c r="I2968" s="6">
        <f t="shared" si="138"/>
        <v>0</v>
      </c>
      <c r="J2968" s="4" t="str">
        <f>VLOOKUP(A2968,districts!$A$4:$G$3181,6,FALSE)</f>
        <v>Pétervásárai</v>
      </c>
      <c r="L2968" s="5">
        <f t="shared" si="139"/>
        <v>3177904.3597883596</v>
      </c>
      <c r="M2968" s="5">
        <f t="shared" si="140"/>
        <v>1568707.7469879519</v>
      </c>
    </row>
    <row r="2969" spans="1:13" x14ac:dyDescent="0.2">
      <c r="A2969" s="4" t="s">
        <v>7177</v>
      </c>
      <c r="B2969" s="4" t="s">
        <v>7178</v>
      </c>
      <c r="C2969" s="5">
        <v>504564906</v>
      </c>
      <c r="D2969" s="5">
        <v>115</v>
      </c>
      <c r="E2969" s="5">
        <v>164</v>
      </c>
      <c r="F2969" s="5">
        <v>758695319</v>
      </c>
      <c r="G2969" s="5">
        <v>453</v>
      </c>
      <c r="H2969" s="5">
        <v>758695319</v>
      </c>
      <c r="I2969" s="6">
        <f t="shared" si="138"/>
        <v>0</v>
      </c>
      <c r="J2969" s="4" t="str">
        <f>VLOOKUP(A2969,districts!$A$4:$G$3181,6,FALSE)</f>
        <v>Mosonmagyaróvári</v>
      </c>
      <c r="L2969" s="5">
        <f t="shared" si="139"/>
        <v>4387520.9217391303</v>
      </c>
      <c r="M2969" s="5">
        <f t="shared" si="140"/>
        <v>1674824.1037527593</v>
      </c>
    </row>
    <row r="2970" spans="1:13" x14ac:dyDescent="0.2">
      <c r="A2970" s="4" t="s">
        <v>7179</v>
      </c>
      <c r="B2970" s="4" t="s">
        <v>7180</v>
      </c>
      <c r="C2970" s="5">
        <v>2242564284</v>
      </c>
      <c r="D2970" s="5">
        <v>506</v>
      </c>
      <c r="E2970" s="5">
        <v>585</v>
      </c>
      <c r="F2970" s="5">
        <v>2942106118</v>
      </c>
      <c r="G2970" s="5">
        <v>1086</v>
      </c>
      <c r="H2970" s="5">
        <v>2942106118</v>
      </c>
      <c r="I2970" s="6">
        <f t="shared" si="138"/>
        <v>0</v>
      </c>
      <c r="J2970" s="4" t="str">
        <f>VLOOKUP(A2970,districts!$A$4:$G$3181,6,FALSE)</f>
        <v>Miskolci</v>
      </c>
      <c r="L2970" s="5">
        <f t="shared" si="139"/>
        <v>4431945.2252964424</v>
      </c>
      <c r="M2970" s="5">
        <f t="shared" si="140"/>
        <v>2709121.6556169428</v>
      </c>
    </row>
    <row r="2971" spans="1:13" x14ac:dyDescent="0.2">
      <c r="A2971" s="4" t="s">
        <v>7181</v>
      </c>
      <c r="B2971" s="4" t="s">
        <v>7182</v>
      </c>
      <c r="C2971" s="5">
        <v>60580970</v>
      </c>
      <c r="D2971" s="5">
        <v>21</v>
      </c>
      <c r="E2971" s="5">
        <v>26</v>
      </c>
      <c r="F2971" s="5">
        <v>107034818</v>
      </c>
      <c r="G2971" s="5">
        <v>55</v>
      </c>
      <c r="H2971" s="5">
        <v>110253541</v>
      </c>
      <c r="I2971" s="6">
        <f t="shared" si="138"/>
        <v>3218723</v>
      </c>
      <c r="J2971" s="4" t="str">
        <f>VLOOKUP(A2971,districts!$A$4:$G$3181,6,FALSE)</f>
        <v>Edelényi</v>
      </c>
      <c r="L2971" s="5">
        <f t="shared" si="139"/>
        <v>2884808.0952380951</v>
      </c>
      <c r="M2971" s="5">
        <f t="shared" si="140"/>
        <v>2004609.8363636364</v>
      </c>
    </row>
    <row r="2972" spans="1:13" x14ac:dyDescent="0.2">
      <c r="A2972" s="4" t="s">
        <v>7183</v>
      </c>
      <c r="B2972" s="4" t="s">
        <v>7184</v>
      </c>
      <c r="C2972" s="5">
        <v>671154419</v>
      </c>
      <c r="D2972" s="5">
        <v>182</v>
      </c>
      <c r="E2972" s="5">
        <v>221</v>
      </c>
      <c r="F2972" s="5">
        <v>841524134</v>
      </c>
      <c r="G2972" s="5">
        <v>439</v>
      </c>
      <c r="H2972" s="5">
        <v>841524134</v>
      </c>
      <c r="I2972" s="6">
        <f t="shared" si="138"/>
        <v>0</v>
      </c>
      <c r="J2972" s="4" t="str">
        <f>VLOOKUP(A2972,districts!$A$4:$G$3181,6,FALSE)</f>
        <v>Kaposvári</v>
      </c>
      <c r="L2972" s="5">
        <f t="shared" si="139"/>
        <v>3687661.6428571427</v>
      </c>
      <c r="M2972" s="5">
        <f t="shared" si="140"/>
        <v>1916911.4669703871</v>
      </c>
    </row>
    <row r="2973" spans="1:13" x14ac:dyDescent="0.2">
      <c r="A2973" s="4" t="s">
        <v>7185</v>
      </c>
      <c r="B2973" s="4" t="s">
        <v>7186</v>
      </c>
      <c r="C2973" s="5">
        <v>1883435122</v>
      </c>
      <c r="D2973" s="5">
        <v>502</v>
      </c>
      <c r="E2973" s="5">
        <v>585</v>
      </c>
      <c r="F2973" s="5">
        <v>2672416906</v>
      </c>
      <c r="G2973" s="5">
        <v>1179</v>
      </c>
      <c r="H2973" s="5">
        <v>2672416906</v>
      </c>
      <c r="I2973" s="6">
        <f t="shared" si="138"/>
        <v>0</v>
      </c>
      <c r="J2973" s="4" t="str">
        <f>VLOOKUP(A2973,districts!$A$4:$G$3181,6,FALSE)</f>
        <v>Szekszárdi</v>
      </c>
      <c r="L2973" s="5">
        <f t="shared" si="139"/>
        <v>3751862.7928286851</v>
      </c>
      <c r="M2973" s="5">
        <f t="shared" si="140"/>
        <v>2266681.005937235</v>
      </c>
    </row>
    <row r="2974" spans="1:13" x14ac:dyDescent="0.2">
      <c r="A2974" s="4" t="s">
        <v>7187</v>
      </c>
      <c r="B2974" s="4" t="s">
        <v>7188</v>
      </c>
      <c r="C2974" s="5">
        <v>255533422</v>
      </c>
      <c r="D2974" s="5">
        <v>83</v>
      </c>
      <c r="E2974" s="5">
        <v>102</v>
      </c>
      <c r="F2974" s="5">
        <v>309693604</v>
      </c>
      <c r="G2974" s="5">
        <v>201</v>
      </c>
      <c r="H2974" s="5">
        <v>309693604</v>
      </c>
      <c r="I2974" s="6">
        <f t="shared" si="138"/>
        <v>0</v>
      </c>
      <c r="J2974" s="4" t="str">
        <f>VLOOKUP(A2974,districts!$A$4:$G$3181,6,FALSE)</f>
        <v>Letenyei</v>
      </c>
      <c r="L2974" s="5">
        <f t="shared" si="139"/>
        <v>3078715.9277108433</v>
      </c>
      <c r="M2974" s="5">
        <f t="shared" si="140"/>
        <v>1540764.1990049751</v>
      </c>
    </row>
    <row r="2975" spans="1:13" x14ac:dyDescent="0.2">
      <c r="A2975" s="4" t="s">
        <v>7189</v>
      </c>
      <c r="B2975" s="4" t="s">
        <v>7190</v>
      </c>
      <c r="C2975" s="5">
        <v>78141763</v>
      </c>
      <c r="D2975" s="5">
        <v>30</v>
      </c>
      <c r="E2975" s="5">
        <v>35</v>
      </c>
      <c r="F2975" s="5">
        <v>79567203</v>
      </c>
      <c r="G2975" s="5">
        <v>84</v>
      </c>
      <c r="H2975" s="5">
        <v>79567203</v>
      </c>
      <c r="I2975" s="6">
        <f t="shared" si="138"/>
        <v>0</v>
      </c>
      <c r="J2975" s="4" t="str">
        <f>VLOOKUP(A2975,districts!$A$4:$G$3181,6,FALSE)</f>
        <v>Hegyháti</v>
      </c>
      <c r="L2975" s="5">
        <f t="shared" si="139"/>
        <v>2604725.4333333331</v>
      </c>
      <c r="M2975" s="5">
        <f t="shared" si="140"/>
        <v>947228.60714285716</v>
      </c>
    </row>
    <row r="2976" spans="1:13" x14ac:dyDescent="0.2">
      <c r="A2976" s="4" t="s">
        <v>7191</v>
      </c>
      <c r="B2976" s="4" t="s">
        <v>7192</v>
      </c>
      <c r="C2976" s="5">
        <v>1334953909</v>
      </c>
      <c r="D2976" s="5">
        <v>314</v>
      </c>
      <c r="E2976" s="5">
        <v>364</v>
      </c>
      <c r="F2976" s="5">
        <v>2048007752</v>
      </c>
      <c r="G2976" s="5">
        <v>661</v>
      </c>
      <c r="H2976" s="5">
        <v>2048007752</v>
      </c>
      <c r="I2976" s="6">
        <f t="shared" si="138"/>
        <v>0</v>
      </c>
      <c r="J2976" s="4" t="str">
        <f>VLOOKUP(A2976,districts!$A$4:$G$3181,6,FALSE)</f>
        <v>Tatabányai</v>
      </c>
      <c r="L2976" s="5">
        <f t="shared" si="139"/>
        <v>4251445.5700636944</v>
      </c>
      <c r="M2976" s="5">
        <f t="shared" si="140"/>
        <v>3098347.5824508322</v>
      </c>
    </row>
    <row r="2977" spans="1:13" x14ac:dyDescent="0.2">
      <c r="A2977" s="4" t="s">
        <v>7193</v>
      </c>
      <c r="B2977" s="4" t="s">
        <v>7194</v>
      </c>
      <c r="C2977" s="5">
        <v>238859679</v>
      </c>
      <c r="D2977" s="5">
        <v>86</v>
      </c>
      <c r="E2977" s="5">
        <v>99</v>
      </c>
      <c r="F2977" s="5">
        <v>383750144</v>
      </c>
      <c r="G2977" s="5">
        <v>182</v>
      </c>
      <c r="H2977" s="5">
        <v>383750144</v>
      </c>
      <c r="I2977" s="6">
        <f t="shared" si="138"/>
        <v>0</v>
      </c>
      <c r="J2977" s="4" t="str">
        <f>VLOOKUP(A2977,districts!$A$4:$G$3181,6,FALSE)</f>
        <v>Pápai</v>
      </c>
      <c r="L2977" s="5">
        <f t="shared" si="139"/>
        <v>2777438.1279069767</v>
      </c>
      <c r="M2977" s="5">
        <f t="shared" si="140"/>
        <v>2108517.2747252746</v>
      </c>
    </row>
    <row r="2978" spans="1:13" x14ac:dyDescent="0.2">
      <c r="A2978" s="4" t="s">
        <v>7195</v>
      </c>
      <c r="B2978" s="4" t="s">
        <v>7196</v>
      </c>
      <c r="C2978" s="5">
        <v>126743953</v>
      </c>
      <c r="D2978" s="5">
        <v>41</v>
      </c>
      <c r="E2978" s="5">
        <v>50</v>
      </c>
      <c r="F2978" s="5">
        <v>164391211</v>
      </c>
      <c r="G2978" s="5">
        <v>136</v>
      </c>
      <c r="H2978" s="5">
        <v>164391211</v>
      </c>
      <c r="I2978" s="6">
        <f t="shared" si="138"/>
        <v>0</v>
      </c>
      <c r="J2978" s="4" t="str">
        <f>VLOOKUP(A2978,districts!$A$4:$G$3181,6,FALSE)</f>
        <v>Dombóvári</v>
      </c>
      <c r="L2978" s="5">
        <f t="shared" si="139"/>
        <v>3091315.9268292682</v>
      </c>
      <c r="M2978" s="5">
        <f t="shared" si="140"/>
        <v>1208758.9044117648</v>
      </c>
    </row>
    <row r="2979" spans="1:13" x14ac:dyDescent="0.2">
      <c r="A2979" s="4" t="s">
        <v>7197</v>
      </c>
      <c r="B2979" s="4" t="s">
        <v>7198</v>
      </c>
      <c r="C2979" s="5">
        <v>4786503893</v>
      </c>
      <c r="D2979" s="5">
        <v>1096</v>
      </c>
      <c r="E2979" s="5">
        <v>1235</v>
      </c>
      <c r="F2979" s="5">
        <v>6720968722</v>
      </c>
      <c r="G2979" s="5">
        <v>2279</v>
      </c>
      <c r="H2979" s="5">
        <v>6720968722</v>
      </c>
      <c r="I2979" s="6">
        <f t="shared" si="138"/>
        <v>0</v>
      </c>
      <c r="J2979" s="4" t="str">
        <f>VLOOKUP(A2979,districts!$A$4:$G$3181,6,FALSE)</f>
        <v>Kecskeméti</v>
      </c>
      <c r="L2979" s="5">
        <f t="shared" si="139"/>
        <v>4367248.0775547447</v>
      </c>
      <c r="M2979" s="5">
        <f t="shared" si="140"/>
        <v>2949086.7582272924</v>
      </c>
    </row>
    <row r="2980" spans="1:13" x14ac:dyDescent="0.2">
      <c r="A2980" s="4" t="s">
        <v>7199</v>
      </c>
      <c r="B2980" s="4" t="s">
        <v>7200</v>
      </c>
      <c r="C2980" s="5">
        <v>2316515780</v>
      </c>
      <c r="D2980" s="5">
        <v>587</v>
      </c>
      <c r="E2980" s="5">
        <v>689</v>
      </c>
      <c r="F2980" s="5">
        <v>3172194348</v>
      </c>
      <c r="G2980" s="5">
        <v>1336</v>
      </c>
      <c r="H2980" s="5">
        <v>3172194348</v>
      </c>
      <c r="I2980" s="6">
        <f t="shared" si="138"/>
        <v>0</v>
      </c>
      <c r="J2980" s="4" t="str">
        <f>VLOOKUP(A2980,districts!$A$4:$G$3181,6,FALSE)</f>
        <v>Ajkai</v>
      </c>
      <c r="L2980" s="5">
        <f t="shared" si="139"/>
        <v>3946364.1908006812</v>
      </c>
      <c r="M2980" s="5">
        <f t="shared" si="140"/>
        <v>2374396.9670658684</v>
      </c>
    </row>
    <row r="2981" spans="1:13" x14ac:dyDescent="0.2">
      <c r="A2981" s="4" t="s">
        <v>400</v>
      </c>
      <c r="B2981" s="4" t="s">
        <v>7201</v>
      </c>
      <c r="C2981" s="5">
        <v>37751685321</v>
      </c>
      <c r="D2981" s="5">
        <v>9382</v>
      </c>
      <c r="E2981" s="5">
        <v>10715</v>
      </c>
      <c r="F2981" s="5">
        <v>55514368181</v>
      </c>
      <c r="G2981" s="5">
        <v>19722</v>
      </c>
      <c r="H2981" s="5">
        <v>55514368181</v>
      </c>
      <c r="I2981" s="6">
        <f t="shared" si="138"/>
        <v>0</v>
      </c>
      <c r="J2981" s="4" t="str">
        <f>VLOOKUP(A2981,districts!$A$4:$G$3181,6,FALSE)</f>
        <v>Várpalotai</v>
      </c>
      <c r="L2981" s="5">
        <f t="shared" si="139"/>
        <v>4023841.9655723725</v>
      </c>
      <c r="M2981" s="5">
        <f t="shared" si="140"/>
        <v>2814844.7510901531</v>
      </c>
    </row>
    <row r="2982" spans="1:13" x14ac:dyDescent="0.2">
      <c r="A2982" s="4" t="s">
        <v>7202</v>
      </c>
      <c r="B2982" s="4" t="s">
        <v>7203</v>
      </c>
      <c r="C2982" s="5">
        <v>458891551</v>
      </c>
      <c r="D2982" s="5">
        <v>149</v>
      </c>
      <c r="E2982" s="5">
        <v>165</v>
      </c>
      <c r="F2982" s="5">
        <v>632351966</v>
      </c>
      <c r="G2982" s="5">
        <v>351</v>
      </c>
      <c r="H2982" s="5">
        <v>632351966</v>
      </c>
      <c r="I2982" s="6">
        <f t="shared" si="138"/>
        <v>0</v>
      </c>
      <c r="J2982" s="4" t="str">
        <f>VLOOKUP(A2982,districts!$A$4:$G$3181,6,FALSE)</f>
        <v>Tamási</v>
      </c>
      <c r="L2982" s="5">
        <f t="shared" si="139"/>
        <v>3079809.0671140938</v>
      </c>
      <c r="M2982" s="5">
        <f t="shared" si="140"/>
        <v>1801572.5527065527</v>
      </c>
    </row>
    <row r="2983" spans="1:13" x14ac:dyDescent="0.2">
      <c r="A2983" s="4" t="s">
        <v>7204</v>
      </c>
      <c r="B2983" s="4" t="s">
        <v>7205</v>
      </c>
      <c r="C2983" s="5">
        <v>2294480242</v>
      </c>
      <c r="D2983" s="5">
        <v>700</v>
      </c>
      <c r="E2983" s="5">
        <v>780</v>
      </c>
      <c r="F2983" s="5">
        <v>2860398578</v>
      </c>
      <c r="G2983" s="5">
        <v>1569</v>
      </c>
      <c r="H2983" s="5">
        <v>2860398578</v>
      </c>
      <c r="I2983" s="6">
        <f t="shared" si="138"/>
        <v>0</v>
      </c>
      <c r="J2983" s="4" t="str">
        <f>VLOOKUP(A2983,districts!$A$4:$G$3181,6,FALSE)</f>
        <v>Szécsényi</v>
      </c>
      <c r="L2983" s="5">
        <f t="shared" si="139"/>
        <v>3277828.9171428573</v>
      </c>
      <c r="M2983" s="5">
        <f t="shared" si="140"/>
        <v>1823071.1140854047</v>
      </c>
    </row>
    <row r="2984" spans="1:13" x14ac:dyDescent="0.2">
      <c r="A2984" s="4" t="s">
        <v>7206</v>
      </c>
      <c r="B2984" s="4" t="s">
        <v>7207</v>
      </c>
      <c r="C2984" s="5">
        <v>1541751940</v>
      </c>
      <c r="D2984" s="5">
        <v>436</v>
      </c>
      <c r="E2984" s="5">
        <v>520</v>
      </c>
      <c r="F2984" s="5">
        <v>1908935379</v>
      </c>
      <c r="G2984" s="5">
        <v>1036</v>
      </c>
      <c r="H2984" s="5">
        <v>1908935379</v>
      </c>
      <c r="I2984" s="6">
        <f t="shared" si="138"/>
        <v>0</v>
      </c>
      <c r="J2984" s="4" t="str">
        <f>VLOOKUP(A2984,districts!$A$4:$G$3181,6,FALSE)</f>
        <v>Keszthelyi</v>
      </c>
      <c r="L2984" s="5">
        <f t="shared" si="139"/>
        <v>3536128.3027522936</v>
      </c>
      <c r="M2984" s="5">
        <f t="shared" si="140"/>
        <v>1842601.7171814672</v>
      </c>
    </row>
    <row r="2985" spans="1:13" x14ac:dyDescent="0.2">
      <c r="A2985" s="4" t="s">
        <v>7208</v>
      </c>
      <c r="B2985" s="4" t="s">
        <v>7209</v>
      </c>
      <c r="C2985" s="5">
        <v>3914925911</v>
      </c>
      <c r="D2985" s="5">
        <v>971</v>
      </c>
      <c r="E2985" s="5">
        <v>1137</v>
      </c>
      <c r="F2985" s="5">
        <v>5261827185</v>
      </c>
      <c r="G2985" s="5">
        <v>2019</v>
      </c>
      <c r="H2985" s="5">
        <v>5261827185</v>
      </c>
      <c r="I2985" s="6">
        <f t="shared" si="138"/>
        <v>0</v>
      </c>
      <c r="J2985" s="4" t="str">
        <f>VLOOKUP(A2985,districts!$A$4:$G$3181,6,FALSE)</f>
        <v>Monori</v>
      </c>
      <c r="L2985" s="5">
        <f t="shared" si="139"/>
        <v>4031849.5478887744</v>
      </c>
      <c r="M2985" s="5">
        <f t="shared" si="140"/>
        <v>2606155.1188707282</v>
      </c>
    </row>
    <row r="2986" spans="1:13" x14ac:dyDescent="0.2">
      <c r="A2986" s="4" t="s">
        <v>7210</v>
      </c>
      <c r="B2986" s="4" t="s">
        <v>7211</v>
      </c>
      <c r="C2986" s="5">
        <v>533603427</v>
      </c>
      <c r="D2986" s="5">
        <v>118</v>
      </c>
      <c r="E2986" s="5">
        <v>154</v>
      </c>
      <c r="F2986" s="5">
        <v>708890877</v>
      </c>
      <c r="G2986" s="5">
        <v>327</v>
      </c>
      <c r="H2986" s="5">
        <v>708890877</v>
      </c>
      <c r="I2986" s="6">
        <f t="shared" si="138"/>
        <v>0</v>
      </c>
      <c r="J2986" s="4" t="str">
        <f>VLOOKUP(A2986,districts!$A$4:$G$3181,6,FALSE)</f>
        <v>Körmendi</v>
      </c>
      <c r="L2986" s="5">
        <f t="shared" si="139"/>
        <v>4522062.940677966</v>
      </c>
      <c r="M2986" s="5">
        <f t="shared" si="140"/>
        <v>2167862.009174312</v>
      </c>
    </row>
    <row r="2987" spans="1:13" x14ac:dyDescent="0.2">
      <c r="A2987" s="4" t="s">
        <v>7212</v>
      </c>
      <c r="B2987" s="4" t="s">
        <v>7213</v>
      </c>
      <c r="C2987" s="5">
        <v>272773546</v>
      </c>
      <c r="D2987" s="5">
        <v>86</v>
      </c>
      <c r="E2987" s="5">
        <v>104</v>
      </c>
      <c r="F2987" s="5">
        <v>302102779</v>
      </c>
      <c r="G2987" s="5">
        <v>235</v>
      </c>
      <c r="H2987" s="5">
        <v>302102779</v>
      </c>
      <c r="I2987" s="6">
        <f t="shared" si="138"/>
        <v>0</v>
      </c>
      <c r="J2987" s="4" t="str">
        <f>VLOOKUP(A2987,districts!$A$4:$G$3181,6,FALSE)</f>
        <v>Szigetvári</v>
      </c>
      <c r="L2987" s="5">
        <f t="shared" si="139"/>
        <v>3171785.418604651</v>
      </c>
      <c r="M2987" s="5">
        <f t="shared" si="140"/>
        <v>1285543.740425532</v>
      </c>
    </row>
    <row r="2988" spans="1:13" x14ac:dyDescent="0.2">
      <c r="A2988" s="4" t="s">
        <v>7214</v>
      </c>
      <c r="B2988" s="4" t="s">
        <v>7215</v>
      </c>
      <c r="C2988" s="5">
        <v>1179964110</v>
      </c>
      <c r="D2988" s="5">
        <v>391</v>
      </c>
      <c r="E2988" s="5">
        <v>466</v>
      </c>
      <c r="F2988" s="5">
        <v>1893539583</v>
      </c>
      <c r="G2988" s="5">
        <v>1097</v>
      </c>
      <c r="H2988" s="5">
        <v>1893539583</v>
      </c>
      <c r="I2988" s="6">
        <f t="shared" si="138"/>
        <v>0</v>
      </c>
      <c r="J2988" s="4" t="str">
        <f>VLOOKUP(A2988,districts!$A$4:$G$3181,6,FALSE)</f>
        <v>Hegyháti</v>
      </c>
      <c r="L2988" s="5">
        <f t="shared" si="139"/>
        <v>3017811.0230179029</v>
      </c>
      <c r="M2988" s="5">
        <f t="shared" si="140"/>
        <v>1726107.1859617138</v>
      </c>
    </row>
    <row r="2989" spans="1:13" x14ac:dyDescent="0.2">
      <c r="A2989" s="4" t="s">
        <v>7216</v>
      </c>
      <c r="B2989" s="4" t="s">
        <v>7217</v>
      </c>
      <c r="C2989" s="5">
        <v>266324219</v>
      </c>
      <c r="D2989" s="5">
        <v>79</v>
      </c>
      <c r="E2989" s="5">
        <v>100</v>
      </c>
      <c r="F2989" s="5">
        <v>384082793</v>
      </c>
      <c r="G2989" s="5">
        <v>163</v>
      </c>
      <c r="H2989" s="5">
        <v>384082793</v>
      </c>
      <c r="I2989" s="6">
        <f t="shared" si="138"/>
        <v>0</v>
      </c>
      <c r="J2989" s="4" t="str">
        <f>VLOOKUP(A2989,districts!$A$4:$G$3181,6,FALSE)</f>
        <v>Kapuvári</v>
      </c>
      <c r="L2989" s="5">
        <f t="shared" si="139"/>
        <v>3371192.6455696202</v>
      </c>
      <c r="M2989" s="5">
        <f t="shared" si="140"/>
        <v>2356336.1533742333</v>
      </c>
    </row>
    <row r="2990" spans="1:13" x14ac:dyDescent="0.2">
      <c r="A2990" s="4" t="s">
        <v>7218</v>
      </c>
      <c r="B2990" s="4" t="s">
        <v>7219</v>
      </c>
      <c r="C2990" s="5">
        <v>705292030</v>
      </c>
      <c r="D2990" s="5">
        <v>176</v>
      </c>
      <c r="E2990" s="5">
        <v>207</v>
      </c>
      <c r="F2990" s="5">
        <v>927653842</v>
      </c>
      <c r="G2990" s="5">
        <v>362</v>
      </c>
      <c r="H2990" s="5">
        <v>927653842</v>
      </c>
      <c r="I2990" s="6">
        <f t="shared" si="138"/>
        <v>0</v>
      </c>
      <c r="J2990" s="4" t="str">
        <f>VLOOKUP(A2990,districts!$A$4:$G$3181,6,FALSE)</f>
        <v>Sárvári</v>
      </c>
      <c r="L2990" s="5">
        <f t="shared" si="139"/>
        <v>4007341.0795454546</v>
      </c>
      <c r="M2990" s="5">
        <f t="shared" si="140"/>
        <v>2562579.6740331491</v>
      </c>
    </row>
    <row r="2991" spans="1:13" x14ac:dyDescent="0.2">
      <c r="A2991" s="4" t="s">
        <v>401</v>
      </c>
      <c r="B2991" s="4" t="s">
        <v>7220</v>
      </c>
      <c r="C2991" s="5">
        <v>13237247410</v>
      </c>
      <c r="D2991" s="5">
        <v>3520</v>
      </c>
      <c r="E2991" s="5">
        <v>4236</v>
      </c>
      <c r="F2991" s="5">
        <v>17719269546</v>
      </c>
      <c r="G2991" s="5">
        <v>8505</v>
      </c>
      <c r="H2991" s="5">
        <v>17719269546</v>
      </c>
      <c r="I2991" s="6">
        <f t="shared" si="138"/>
        <v>0</v>
      </c>
      <c r="J2991" s="4" t="str">
        <f>VLOOKUP(A2991,districts!$A$4:$G$3181,6,FALSE)</f>
        <v>Vásárosnaményi</v>
      </c>
      <c r="L2991" s="5">
        <f t="shared" si="139"/>
        <v>3760581.6505681816</v>
      </c>
      <c r="M2991" s="5">
        <f t="shared" si="140"/>
        <v>2083394.4204585538</v>
      </c>
    </row>
    <row r="2992" spans="1:13" x14ac:dyDescent="0.2">
      <c r="A2992" s="4" t="s">
        <v>7221</v>
      </c>
      <c r="B2992" s="4" t="s">
        <v>7222</v>
      </c>
      <c r="C2992" s="5">
        <v>966273475</v>
      </c>
      <c r="D2992" s="5">
        <v>211</v>
      </c>
      <c r="E2992" s="5">
        <v>248</v>
      </c>
      <c r="F2992" s="5">
        <v>1228269077</v>
      </c>
      <c r="G2992" s="5">
        <v>410</v>
      </c>
      <c r="H2992" s="5">
        <v>1228269077</v>
      </c>
      <c r="I2992" s="6">
        <f t="shared" si="138"/>
        <v>0</v>
      </c>
      <c r="J2992" s="4" t="str">
        <f>VLOOKUP(A2992,districts!$A$4:$G$3181,6,FALSE)</f>
        <v>Szombathelyi</v>
      </c>
      <c r="L2992" s="5">
        <f t="shared" si="139"/>
        <v>4579495.1421800945</v>
      </c>
      <c r="M2992" s="5">
        <f t="shared" si="140"/>
        <v>2995778.2365853661</v>
      </c>
    </row>
    <row r="2993" spans="1:13" x14ac:dyDescent="0.2">
      <c r="A2993" s="4" t="s">
        <v>7223</v>
      </c>
      <c r="B2993" s="4" t="s">
        <v>7224</v>
      </c>
      <c r="C2993" s="5">
        <v>1005158270</v>
      </c>
      <c r="D2993" s="5">
        <v>277</v>
      </c>
      <c r="E2993" s="5">
        <v>321</v>
      </c>
      <c r="F2993" s="5">
        <v>1262839670</v>
      </c>
      <c r="G2993" s="5">
        <v>566</v>
      </c>
      <c r="H2993" s="5">
        <v>1262839670</v>
      </c>
      <c r="I2993" s="6">
        <f t="shared" si="138"/>
        <v>0</v>
      </c>
      <c r="J2993" s="4" t="str">
        <f>VLOOKUP(A2993,districts!$A$4:$G$3181,6,FALSE)</f>
        <v>Zalaegerszegi</v>
      </c>
      <c r="L2993" s="5">
        <f t="shared" si="139"/>
        <v>3628730.2166064982</v>
      </c>
      <c r="M2993" s="5">
        <f t="shared" si="140"/>
        <v>2231165.4946996467</v>
      </c>
    </row>
    <row r="2994" spans="1:13" x14ac:dyDescent="0.2">
      <c r="A2994" s="4" t="s">
        <v>7225</v>
      </c>
      <c r="B2994" s="4" t="s">
        <v>7226</v>
      </c>
      <c r="C2994" s="5">
        <v>529222266</v>
      </c>
      <c r="D2994" s="5">
        <v>127</v>
      </c>
      <c r="E2994" s="5">
        <v>156</v>
      </c>
      <c r="F2994" s="5">
        <v>826151166</v>
      </c>
      <c r="G2994" s="5">
        <v>349</v>
      </c>
      <c r="H2994" s="5">
        <v>826151166</v>
      </c>
      <c r="I2994" s="6">
        <f t="shared" si="138"/>
        <v>0</v>
      </c>
      <c r="J2994" s="4" t="str">
        <f>VLOOKUP(A2994,districts!$A$4:$G$3181,6,FALSE)</f>
        <v>Sárvári</v>
      </c>
      <c r="L2994" s="5">
        <f t="shared" si="139"/>
        <v>4167104.4566929135</v>
      </c>
      <c r="M2994" s="5">
        <f t="shared" si="140"/>
        <v>2367195.3180515761</v>
      </c>
    </row>
    <row r="2995" spans="1:13" x14ac:dyDescent="0.2">
      <c r="A2995" s="4" t="s">
        <v>7227</v>
      </c>
      <c r="B2995" s="4" t="s">
        <v>7228</v>
      </c>
      <c r="C2995" s="5">
        <v>580893555</v>
      </c>
      <c r="D2995" s="5">
        <v>150</v>
      </c>
      <c r="E2995" s="5">
        <v>173</v>
      </c>
      <c r="F2995" s="5">
        <v>751153698</v>
      </c>
      <c r="G2995" s="5">
        <v>372</v>
      </c>
      <c r="H2995" s="5">
        <v>751153698</v>
      </c>
      <c r="I2995" s="6">
        <f t="shared" si="138"/>
        <v>0</v>
      </c>
      <c r="J2995" s="4" t="str">
        <f>VLOOKUP(A2995,districts!$A$4:$G$3181,6,FALSE)</f>
        <v>Sárvári</v>
      </c>
      <c r="L2995" s="5">
        <f t="shared" si="139"/>
        <v>3872623.7</v>
      </c>
      <c r="M2995" s="5">
        <f t="shared" si="140"/>
        <v>2019230.3709677418</v>
      </c>
    </row>
    <row r="2996" spans="1:13" x14ac:dyDescent="0.2">
      <c r="A2996" s="4" t="s">
        <v>7229</v>
      </c>
      <c r="B2996" s="4" t="s">
        <v>7230</v>
      </c>
      <c r="C2996" s="5">
        <v>420057406</v>
      </c>
      <c r="D2996" s="5">
        <v>103</v>
      </c>
      <c r="E2996" s="5">
        <v>148</v>
      </c>
      <c r="F2996" s="5">
        <v>686125235</v>
      </c>
      <c r="G2996" s="5">
        <v>356</v>
      </c>
      <c r="H2996" s="5">
        <v>686125235</v>
      </c>
      <c r="I2996" s="6">
        <f t="shared" si="138"/>
        <v>0</v>
      </c>
      <c r="J2996" s="4" t="str">
        <f>VLOOKUP(A2996,districts!$A$4:$G$3181,6,FALSE)</f>
        <v>Szombathelyi</v>
      </c>
      <c r="L2996" s="5">
        <f t="shared" si="139"/>
        <v>4078227.2427184465</v>
      </c>
      <c r="M2996" s="5">
        <f t="shared" si="140"/>
        <v>1927318.0758426967</v>
      </c>
    </row>
    <row r="2997" spans="1:13" x14ac:dyDescent="0.2">
      <c r="A2997" s="4" t="s">
        <v>7231</v>
      </c>
      <c r="B2997" s="4" t="s">
        <v>7232</v>
      </c>
      <c r="C2997" s="5">
        <v>4736221101</v>
      </c>
      <c r="D2997" s="5">
        <v>1352</v>
      </c>
      <c r="E2997" s="5">
        <v>1587</v>
      </c>
      <c r="F2997" s="5">
        <v>5891980057</v>
      </c>
      <c r="G2997" s="5">
        <v>3422</v>
      </c>
      <c r="H2997" s="5">
        <v>5891980057</v>
      </c>
      <c r="I2997" s="6">
        <f t="shared" si="138"/>
        <v>0</v>
      </c>
      <c r="J2997" s="4" t="str">
        <f>VLOOKUP(A2997,districts!$A$4:$G$3181,6,FALSE)</f>
        <v>Bajai</v>
      </c>
      <c r="L2997" s="5">
        <f t="shared" si="139"/>
        <v>3503122.1161242602</v>
      </c>
      <c r="M2997" s="5">
        <f t="shared" si="140"/>
        <v>1721794.2890122735</v>
      </c>
    </row>
    <row r="2998" spans="1:13" x14ac:dyDescent="0.2">
      <c r="A2998" s="4" t="s">
        <v>7233</v>
      </c>
      <c r="B2998" s="4" t="s">
        <v>7234</v>
      </c>
      <c r="C2998" s="5">
        <v>2139592807</v>
      </c>
      <c r="D2998" s="5">
        <v>777</v>
      </c>
      <c r="E2998" s="5">
        <v>869</v>
      </c>
      <c r="F2998" s="5">
        <v>2781489296</v>
      </c>
      <c r="G2998" s="5">
        <v>1790</v>
      </c>
      <c r="H2998" s="5">
        <v>2781489296</v>
      </c>
      <c r="I2998" s="6">
        <f t="shared" si="138"/>
        <v>0</v>
      </c>
      <c r="J2998" s="4" t="str">
        <f>VLOOKUP(A2998,districts!$A$4:$G$3181,6,FALSE)</f>
        <v>Kemecsei</v>
      </c>
      <c r="L2998" s="5">
        <f t="shared" si="139"/>
        <v>2753658.6962676961</v>
      </c>
      <c r="M2998" s="5">
        <f t="shared" si="140"/>
        <v>1553904.6346368715</v>
      </c>
    </row>
    <row r="2999" spans="1:13" x14ac:dyDescent="0.2">
      <c r="A2999" s="4" t="s">
        <v>7235</v>
      </c>
      <c r="B2999" s="4" t="s">
        <v>7236</v>
      </c>
      <c r="C2999" s="5">
        <v>575796990</v>
      </c>
      <c r="D2999" s="5">
        <v>151</v>
      </c>
      <c r="E2999" s="5">
        <v>179</v>
      </c>
      <c r="F2999" s="5">
        <v>752038110</v>
      </c>
      <c r="G2999" s="5">
        <v>357</v>
      </c>
      <c r="H2999" s="5">
        <v>752038110</v>
      </c>
      <c r="I2999" s="6">
        <f t="shared" si="138"/>
        <v>0</v>
      </c>
      <c r="J2999" s="4" t="str">
        <f>VLOOKUP(A2999,districts!$A$4:$G$3181,6,FALSE)</f>
        <v>Zalaegerszegi</v>
      </c>
      <c r="L2999" s="5">
        <f t="shared" si="139"/>
        <v>3813225.0993377483</v>
      </c>
      <c r="M2999" s="5">
        <f t="shared" si="140"/>
        <v>2106549.3277310925</v>
      </c>
    </row>
    <row r="3000" spans="1:13" x14ac:dyDescent="0.2">
      <c r="A3000" s="4" t="s">
        <v>7237</v>
      </c>
      <c r="B3000" s="4" t="s">
        <v>7238</v>
      </c>
      <c r="C3000" s="5">
        <v>1733942390</v>
      </c>
      <c r="D3000" s="5">
        <v>383</v>
      </c>
      <c r="E3000" s="5">
        <v>440</v>
      </c>
      <c r="F3000" s="5">
        <v>2227983921</v>
      </c>
      <c r="G3000" s="5">
        <v>779</v>
      </c>
      <c r="H3000" s="5">
        <v>2227983921</v>
      </c>
      <c r="I3000" s="6">
        <f t="shared" si="138"/>
        <v>0</v>
      </c>
      <c r="J3000" s="4" t="str">
        <f>VLOOKUP(A3000,districts!$A$4:$G$3181,6,FALSE)</f>
        <v>Szombathelyi</v>
      </c>
      <c r="L3000" s="5">
        <f t="shared" si="139"/>
        <v>4527264.7258485639</v>
      </c>
      <c r="M3000" s="5">
        <f t="shared" si="140"/>
        <v>2860056.381258023</v>
      </c>
    </row>
    <row r="3001" spans="1:13" x14ac:dyDescent="0.2">
      <c r="A3001" s="4" t="s">
        <v>391</v>
      </c>
      <c r="B3001" s="4" t="s">
        <v>7239</v>
      </c>
      <c r="C3001" s="5">
        <v>8183972888</v>
      </c>
      <c r="D3001" s="5">
        <v>1779</v>
      </c>
      <c r="E3001" s="5">
        <v>2113</v>
      </c>
      <c r="F3001" s="5">
        <v>10711546376</v>
      </c>
      <c r="G3001" s="5">
        <v>3986</v>
      </c>
      <c r="H3001" s="5">
        <v>10724298589</v>
      </c>
      <c r="I3001" s="6">
        <f t="shared" si="138"/>
        <v>12752213</v>
      </c>
      <c r="J3001" s="4" t="str">
        <f>VLOOKUP(A3001,districts!$A$4:$G$3181,6,FALSE)</f>
        <v>Vasvári</v>
      </c>
      <c r="L3001" s="5">
        <f t="shared" si="139"/>
        <v>4600322.0281056771</v>
      </c>
      <c r="M3001" s="5">
        <f t="shared" si="140"/>
        <v>2690491.3670346211</v>
      </c>
    </row>
    <row r="3002" spans="1:13" x14ac:dyDescent="0.2">
      <c r="A3002" s="4" t="s">
        <v>7240</v>
      </c>
      <c r="B3002" s="4" t="s">
        <v>7241</v>
      </c>
      <c r="C3002" s="5">
        <v>2841831383</v>
      </c>
      <c r="D3002" s="5">
        <v>733</v>
      </c>
      <c r="E3002" s="5">
        <v>869</v>
      </c>
      <c r="F3002" s="5">
        <v>4458845884</v>
      </c>
      <c r="G3002" s="5">
        <v>1609</v>
      </c>
      <c r="H3002" s="5">
        <v>4458845884</v>
      </c>
      <c r="I3002" s="6">
        <f t="shared" si="138"/>
        <v>0</v>
      </c>
      <c r="J3002" s="4" t="str">
        <f>VLOOKUP(A3002,districts!$A$4:$G$3181,6,FALSE)</f>
        <v>Pápai</v>
      </c>
      <c r="L3002" s="5">
        <f t="shared" si="139"/>
        <v>3876986.87994543</v>
      </c>
      <c r="M3002" s="5">
        <f t="shared" si="140"/>
        <v>2771190.7296457426</v>
      </c>
    </row>
    <row r="3003" spans="1:13" x14ac:dyDescent="0.2">
      <c r="A3003" s="4" t="s">
        <v>7242</v>
      </c>
      <c r="B3003" s="4" t="s">
        <v>7243</v>
      </c>
      <c r="C3003" s="5">
        <v>465897269</v>
      </c>
      <c r="D3003" s="5">
        <v>113</v>
      </c>
      <c r="E3003" s="5">
        <v>142</v>
      </c>
      <c r="F3003" s="5">
        <v>643121744</v>
      </c>
      <c r="G3003" s="5">
        <v>290</v>
      </c>
      <c r="H3003" s="5">
        <v>643121744</v>
      </c>
      <c r="I3003" s="6">
        <f t="shared" si="138"/>
        <v>0</v>
      </c>
      <c r="J3003" s="4" t="str">
        <f>VLOOKUP(A3003,districts!$A$4:$G$3181,6,FALSE)</f>
        <v>Balatonfüredi</v>
      </c>
      <c r="L3003" s="5">
        <f t="shared" si="139"/>
        <v>4122984.681415929</v>
      </c>
      <c r="M3003" s="5">
        <f t="shared" si="140"/>
        <v>2217661.1862068963</v>
      </c>
    </row>
    <row r="3004" spans="1:13" x14ac:dyDescent="0.2">
      <c r="A3004" s="4" t="s">
        <v>7244</v>
      </c>
      <c r="B3004" s="4" t="s">
        <v>7245</v>
      </c>
      <c r="C3004" s="5">
        <v>2919578208</v>
      </c>
      <c r="D3004" s="5">
        <v>665</v>
      </c>
      <c r="E3004" s="5">
        <v>789</v>
      </c>
      <c r="F3004" s="5">
        <v>3818488144</v>
      </c>
      <c r="G3004" s="5">
        <v>1337</v>
      </c>
      <c r="H3004" s="5">
        <v>3818488144</v>
      </c>
      <c r="I3004" s="6">
        <f t="shared" si="138"/>
        <v>0</v>
      </c>
      <c r="J3004" s="4" t="str">
        <f>VLOOKUP(A3004,districts!$A$4:$G$3181,6,FALSE)</f>
        <v>Szombathelyi</v>
      </c>
      <c r="L3004" s="5">
        <f t="shared" si="139"/>
        <v>4390343.1699248124</v>
      </c>
      <c r="M3004" s="5">
        <f t="shared" si="140"/>
        <v>2856012.0747943157</v>
      </c>
    </row>
    <row r="3005" spans="1:13" x14ac:dyDescent="0.2">
      <c r="A3005" s="4" t="s">
        <v>7246</v>
      </c>
      <c r="B3005" s="4" t="s">
        <v>7247</v>
      </c>
      <c r="C3005" s="5">
        <v>546793797</v>
      </c>
      <c r="D3005" s="5">
        <v>141</v>
      </c>
      <c r="E3005" s="5">
        <v>173</v>
      </c>
      <c r="F3005" s="5">
        <v>796048424</v>
      </c>
      <c r="G3005" s="5">
        <v>346</v>
      </c>
      <c r="H3005" s="5">
        <v>796048424</v>
      </c>
      <c r="I3005" s="6">
        <f t="shared" si="138"/>
        <v>0</v>
      </c>
      <c r="J3005" s="4" t="str">
        <f>VLOOKUP(A3005,districts!$A$4:$G$3181,6,FALSE)</f>
        <v>Szentgotthárdi</v>
      </c>
      <c r="L3005" s="5">
        <f t="shared" si="139"/>
        <v>3877970.1914893617</v>
      </c>
      <c r="M3005" s="5">
        <f t="shared" si="140"/>
        <v>2300717.9884393062</v>
      </c>
    </row>
    <row r="3006" spans="1:13" x14ac:dyDescent="0.2">
      <c r="A3006" s="4" t="s">
        <v>7248</v>
      </c>
      <c r="B3006" s="4" t="s">
        <v>7249</v>
      </c>
      <c r="C3006" s="5">
        <v>843157882</v>
      </c>
      <c r="D3006" s="5">
        <v>191</v>
      </c>
      <c r="E3006" s="5">
        <v>224</v>
      </c>
      <c r="F3006" s="5">
        <v>1059949218</v>
      </c>
      <c r="G3006" s="5">
        <v>415</v>
      </c>
      <c r="H3006" s="5">
        <v>1059949218</v>
      </c>
      <c r="I3006" s="6">
        <f t="shared" si="138"/>
        <v>0</v>
      </c>
      <c r="J3006" s="4" t="str">
        <f>VLOOKUP(A3006,districts!$A$4:$G$3181,6,FALSE)</f>
        <v>Szombathelyi</v>
      </c>
      <c r="L3006" s="5">
        <f t="shared" si="139"/>
        <v>4414439.172774869</v>
      </c>
      <c r="M3006" s="5">
        <f t="shared" si="140"/>
        <v>2554094.5012048194</v>
      </c>
    </row>
    <row r="3007" spans="1:13" x14ac:dyDescent="0.2">
      <c r="A3007" s="4" t="s">
        <v>7250</v>
      </c>
      <c r="B3007" s="4" t="s">
        <v>7251</v>
      </c>
      <c r="C3007" s="5">
        <v>1527377110</v>
      </c>
      <c r="D3007" s="5">
        <v>317</v>
      </c>
      <c r="E3007" s="5">
        <v>370</v>
      </c>
      <c r="F3007" s="5">
        <v>1915493974</v>
      </c>
      <c r="G3007" s="5">
        <v>645</v>
      </c>
      <c r="H3007" s="5">
        <v>1915493974</v>
      </c>
      <c r="I3007" s="6">
        <f t="shared" si="138"/>
        <v>0</v>
      </c>
      <c r="J3007" s="4" t="str">
        <f>VLOOKUP(A3007,districts!$A$4:$G$3181,6,FALSE)</f>
        <v>Szombathelyi</v>
      </c>
      <c r="L3007" s="5">
        <f t="shared" si="139"/>
        <v>4818224.3217665618</v>
      </c>
      <c r="M3007" s="5">
        <f t="shared" si="140"/>
        <v>2969758.0992248063</v>
      </c>
    </row>
    <row r="3008" spans="1:13" x14ac:dyDescent="0.2">
      <c r="A3008" s="4" t="s">
        <v>7252</v>
      </c>
      <c r="B3008" s="4" t="s">
        <v>7253</v>
      </c>
      <c r="C3008" s="5">
        <v>1362319828</v>
      </c>
      <c r="D3008" s="5">
        <v>413</v>
      </c>
      <c r="E3008" s="5">
        <v>446</v>
      </c>
      <c r="F3008" s="5">
        <v>1861969030</v>
      </c>
      <c r="G3008" s="5">
        <v>857</v>
      </c>
      <c r="H3008" s="5">
        <v>1861969030</v>
      </c>
      <c r="I3008" s="6">
        <f t="shared" si="138"/>
        <v>0</v>
      </c>
      <c r="J3008" s="4" t="str">
        <f>VLOOKUP(A3008,districts!$A$4:$G$3181,6,FALSE)</f>
        <v>Mezőkövesdi</v>
      </c>
      <c r="L3008" s="5">
        <f t="shared" si="139"/>
        <v>3298595.2251815982</v>
      </c>
      <c r="M3008" s="5">
        <f t="shared" si="140"/>
        <v>2172659.3115519253</v>
      </c>
    </row>
    <row r="3009" spans="1:13" x14ac:dyDescent="0.2">
      <c r="A3009" s="4" t="s">
        <v>7254</v>
      </c>
      <c r="B3009" s="4" t="s">
        <v>7255</v>
      </c>
      <c r="C3009" s="5">
        <v>118285345</v>
      </c>
      <c r="D3009" s="5">
        <v>41</v>
      </c>
      <c r="E3009" s="5">
        <v>53</v>
      </c>
      <c r="F3009" s="5">
        <v>184277521</v>
      </c>
      <c r="G3009" s="5">
        <v>124</v>
      </c>
      <c r="H3009" s="5">
        <v>184277521</v>
      </c>
      <c r="I3009" s="6">
        <f t="shared" si="138"/>
        <v>0</v>
      </c>
      <c r="J3009" s="4" t="str">
        <f>VLOOKUP(A3009,districts!$A$4:$G$3181,6,FALSE)</f>
        <v>Hegyháti</v>
      </c>
      <c r="L3009" s="5">
        <f t="shared" si="139"/>
        <v>2885008.4146341463</v>
      </c>
      <c r="M3009" s="5">
        <f t="shared" si="140"/>
        <v>1486109.0403225806</v>
      </c>
    </row>
    <row r="3010" spans="1:13" x14ac:dyDescent="0.2">
      <c r="A3010" s="4" t="s">
        <v>7256</v>
      </c>
      <c r="B3010" s="4" t="s">
        <v>7257</v>
      </c>
      <c r="C3010" s="5">
        <v>769229543</v>
      </c>
      <c r="D3010" s="5">
        <v>272</v>
      </c>
      <c r="E3010" s="5">
        <v>296</v>
      </c>
      <c r="F3010" s="5">
        <v>1366529031</v>
      </c>
      <c r="G3010" s="5">
        <v>659</v>
      </c>
      <c r="H3010" s="5">
        <v>1366529031</v>
      </c>
      <c r="I3010" s="6">
        <f t="shared" ref="I3010:I3073" si="141">H3010-F3010</f>
        <v>0</v>
      </c>
      <c r="J3010" s="4" t="str">
        <f>VLOOKUP(A3010,districts!$A$4:$G$3181,6,FALSE)</f>
        <v>Gyöngyösi</v>
      </c>
      <c r="L3010" s="5">
        <f t="shared" ref="L3010:L3073" si="142">C3010/D3010</f>
        <v>2828049.7904411764</v>
      </c>
      <c r="M3010" s="5">
        <f t="shared" ref="M3010:M3073" si="143">H3010/G3010</f>
        <v>2073640.411229135</v>
      </c>
    </row>
    <row r="3011" spans="1:13" x14ac:dyDescent="0.2">
      <c r="A3011" s="4" t="s">
        <v>392</v>
      </c>
      <c r="B3011" s="4" t="s">
        <v>7258</v>
      </c>
      <c r="C3011" s="5">
        <v>44813633616</v>
      </c>
      <c r="D3011" s="5">
        <v>10001</v>
      </c>
      <c r="E3011" s="5">
        <v>11728</v>
      </c>
      <c r="F3011" s="5">
        <v>66706221106</v>
      </c>
      <c r="G3011" s="5">
        <v>21795</v>
      </c>
      <c r="H3011" s="5">
        <v>66743719956</v>
      </c>
      <c r="I3011" s="6">
        <f t="shared" si="141"/>
        <v>37498850</v>
      </c>
      <c r="J3011" s="4" t="str">
        <f>VLOOKUP(A3011,districts!$A$4:$G$3181,6,FALSE)</f>
        <v>Vecsési</v>
      </c>
      <c r="L3011" s="5">
        <f t="shared" si="142"/>
        <v>4480915.2700729929</v>
      </c>
      <c r="M3011" s="5">
        <f t="shared" si="143"/>
        <v>3062340.9018582245</v>
      </c>
    </row>
    <row r="3012" spans="1:13" x14ac:dyDescent="0.2">
      <c r="A3012" s="4" t="s">
        <v>7259</v>
      </c>
      <c r="B3012" s="4" t="s">
        <v>7260</v>
      </c>
      <c r="C3012" s="5">
        <v>1635144599</v>
      </c>
      <c r="D3012" s="5">
        <v>467</v>
      </c>
      <c r="E3012" s="5">
        <v>530</v>
      </c>
      <c r="F3012" s="5">
        <v>1826337632</v>
      </c>
      <c r="G3012" s="5">
        <v>1242</v>
      </c>
      <c r="H3012" s="5">
        <v>1826337632</v>
      </c>
      <c r="I3012" s="6">
        <f t="shared" si="141"/>
        <v>0</v>
      </c>
      <c r="J3012" s="4" t="str">
        <f>VLOOKUP(A3012,districts!$A$4:$G$3181,6,FALSE)</f>
        <v>Mezőkovácsházai</v>
      </c>
      <c r="L3012" s="5">
        <f t="shared" si="142"/>
        <v>3501380.2976445397</v>
      </c>
      <c r="M3012" s="5">
        <f t="shared" si="143"/>
        <v>1470481.1851851852</v>
      </c>
    </row>
    <row r="3013" spans="1:13" x14ac:dyDescent="0.2">
      <c r="A3013" s="4" t="s">
        <v>7261</v>
      </c>
      <c r="B3013" s="4" t="s">
        <v>7262</v>
      </c>
      <c r="C3013" s="5">
        <v>148479035</v>
      </c>
      <c r="D3013" s="5">
        <v>66</v>
      </c>
      <c r="E3013" s="5">
        <v>84</v>
      </c>
      <c r="F3013" s="5">
        <v>196607892</v>
      </c>
      <c r="G3013" s="5">
        <v>147</v>
      </c>
      <c r="H3013" s="5">
        <v>196607892</v>
      </c>
      <c r="I3013" s="6">
        <f t="shared" si="141"/>
        <v>0</v>
      </c>
      <c r="J3013" s="4" t="str">
        <f>VLOOKUP(A3013,districts!$A$4:$G$3181,6,FALSE)</f>
        <v>Sellyei</v>
      </c>
      <c r="L3013" s="5">
        <f t="shared" si="142"/>
        <v>2249682.3484848486</v>
      </c>
      <c r="M3013" s="5">
        <f t="shared" si="143"/>
        <v>1337468.6530612244</v>
      </c>
    </row>
    <row r="3014" spans="1:13" x14ac:dyDescent="0.2">
      <c r="A3014" s="4" t="s">
        <v>7263</v>
      </c>
      <c r="B3014" s="4" t="s">
        <v>7264</v>
      </c>
      <c r="C3014" s="5">
        <v>212042884</v>
      </c>
      <c r="D3014" s="5">
        <v>71</v>
      </c>
      <c r="E3014" s="5">
        <v>83</v>
      </c>
      <c r="F3014" s="5">
        <v>284726136</v>
      </c>
      <c r="G3014" s="5">
        <v>151</v>
      </c>
      <c r="H3014" s="5">
        <v>284726136</v>
      </c>
      <c r="I3014" s="6">
        <f t="shared" si="141"/>
        <v>0</v>
      </c>
      <c r="J3014" s="4" t="str">
        <f>VLOOKUP(A3014,districts!$A$4:$G$3181,6,FALSE)</f>
        <v>Komlói</v>
      </c>
      <c r="L3014" s="5">
        <f t="shared" si="142"/>
        <v>2986519.4929577466</v>
      </c>
      <c r="M3014" s="5">
        <f t="shared" si="143"/>
        <v>1885603.5496688741</v>
      </c>
    </row>
    <row r="3015" spans="1:13" x14ac:dyDescent="0.2">
      <c r="A3015" s="4" t="s">
        <v>7265</v>
      </c>
      <c r="B3015" s="4" t="s">
        <v>7266</v>
      </c>
      <c r="C3015" s="5">
        <v>111867176</v>
      </c>
      <c r="D3015" s="5">
        <v>40</v>
      </c>
      <c r="E3015" s="5">
        <v>47</v>
      </c>
      <c r="F3015" s="5">
        <v>141741801</v>
      </c>
      <c r="G3015" s="5">
        <v>111</v>
      </c>
      <c r="H3015" s="5">
        <v>141741801</v>
      </c>
      <c r="I3015" s="6">
        <f t="shared" si="141"/>
        <v>0</v>
      </c>
      <c r="J3015" s="4" t="str">
        <f>VLOOKUP(A3015,districts!$A$4:$G$3181,6,FALSE)</f>
        <v>Berettyóújfalui</v>
      </c>
      <c r="L3015" s="5">
        <f t="shared" si="142"/>
        <v>2796679.4</v>
      </c>
      <c r="M3015" s="5">
        <f t="shared" si="143"/>
        <v>1276953.1621621621</v>
      </c>
    </row>
    <row r="3016" spans="1:13" x14ac:dyDescent="0.2">
      <c r="A3016" s="4" t="s">
        <v>7267</v>
      </c>
      <c r="B3016" s="4" t="s">
        <v>7268</v>
      </c>
      <c r="C3016" s="5">
        <v>556365390</v>
      </c>
      <c r="D3016" s="5">
        <v>142</v>
      </c>
      <c r="E3016" s="5">
        <v>190</v>
      </c>
      <c r="F3016" s="5">
        <v>754436680</v>
      </c>
      <c r="G3016" s="5">
        <v>387</v>
      </c>
      <c r="H3016" s="5">
        <v>754436680</v>
      </c>
      <c r="I3016" s="6">
        <f t="shared" si="141"/>
        <v>0</v>
      </c>
      <c r="J3016" s="4" t="str">
        <f>VLOOKUP(A3016,districts!$A$4:$G$3181,6,FALSE)</f>
        <v>Kőszegi</v>
      </c>
      <c r="L3016" s="5">
        <f t="shared" si="142"/>
        <v>3918066.1267605633</v>
      </c>
      <c r="M3016" s="5">
        <f t="shared" si="143"/>
        <v>1949448.7855297157</v>
      </c>
    </row>
    <row r="3017" spans="1:13" x14ac:dyDescent="0.2">
      <c r="A3017" s="4" t="s">
        <v>7269</v>
      </c>
      <c r="B3017" s="4" t="s">
        <v>7270</v>
      </c>
      <c r="C3017" s="5">
        <v>75579486</v>
      </c>
      <c r="D3017" s="5">
        <v>30</v>
      </c>
      <c r="E3017" s="5">
        <v>41</v>
      </c>
      <c r="F3017" s="5">
        <v>187934379</v>
      </c>
      <c r="G3017" s="5">
        <v>79</v>
      </c>
      <c r="H3017" s="5">
        <v>187934379</v>
      </c>
      <c r="I3017" s="6">
        <f t="shared" si="141"/>
        <v>0</v>
      </c>
      <c r="J3017" s="4" t="str">
        <f>VLOOKUP(A3017,districts!$A$4:$G$3181,6,FALSE)</f>
        <v>Körmendi</v>
      </c>
      <c r="L3017" s="5">
        <f t="shared" si="142"/>
        <v>2519316.2000000002</v>
      </c>
      <c r="M3017" s="5">
        <f t="shared" si="143"/>
        <v>2378916.1898734178</v>
      </c>
    </row>
    <row r="3018" spans="1:13" x14ac:dyDescent="0.2">
      <c r="A3018" s="4" t="s">
        <v>393</v>
      </c>
      <c r="B3018" s="4" t="s">
        <v>7271</v>
      </c>
      <c r="C3018" s="5">
        <v>15973518383</v>
      </c>
      <c r="D3018" s="5">
        <v>3167</v>
      </c>
      <c r="E3018" s="5">
        <v>3891</v>
      </c>
      <c r="F3018" s="5">
        <v>24924969098</v>
      </c>
      <c r="G3018" s="5">
        <v>7305</v>
      </c>
      <c r="H3018" s="5">
        <v>24926867298</v>
      </c>
      <c r="I3018" s="6">
        <f t="shared" si="141"/>
        <v>1898200</v>
      </c>
      <c r="J3018" s="4" t="str">
        <f>VLOOKUP(A3018,districts!$A$4:$G$3181,6,FALSE)</f>
        <v>Gárdonyi</v>
      </c>
      <c r="L3018" s="5">
        <f t="shared" si="142"/>
        <v>5043738.0432586046</v>
      </c>
      <c r="M3018" s="5">
        <f t="shared" si="143"/>
        <v>3412302.1626283368</v>
      </c>
    </row>
    <row r="3019" spans="1:13" x14ac:dyDescent="0.2">
      <c r="A3019" s="4" t="s">
        <v>7272</v>
      </c>
      <c r="B3019" s="4" t="s">
        <v>7273</v>
      </c>
      <c r="C3019" s="5">
        <v>165483999</v>
      </c>
      <c r="D3019" s="5">
        <v>57</v>
      </c>
      <c r="E3019" s="5">
        <v>68</v>
      </c>
      <c r="F3019" s="5">
        <v>181953410</v>
      </c>
      <c r="G3019" s="5">
        <v>134</v>
      </c>
      <c r="H3019" s="5">
        <v>181953410</v>
      </c>
      <c r="I3019" s="6">
        <f t="shared" si="141"/>
        <v>0</v>
      </c>
      <c r="J3019" s="4" t="str">
        <f>VLOOKUP(A3019,districts!$A$4:$G$3181,6,FALSE)</f>
        <v>Szentlőrinci</v>
      </c>
      <c r="L3019" s="5">
        <f t="shared" si="142"/>
        <v>2903228.0526315789</v>
      </c>
      <c r="M3019" s="5">
        <f t="shared" si="143"/>
        <v>1357861.2686567164</v>
      </c>
    </row>
    <row r="3020" spans="1:13" x14ac:dyDescent="0.2">
      <c r="A3020" s="4" t="s">
        <v>7274</v>
      </c>
      <c r="B3020" s="4" t="s">
        <v>7275</v>
      </c>
      <c r="C3020" s="5">
        <v>1598517729</v>
      </c>
      <c r="D3020" s="5">
        <v>456</v>
      </c>
      <c r="E3020" s="5">
        <v>568</v>
      </c>
      <c r="F3020" s="5">
        <v>2173200107</v>
      </c>
      <c r="G3020" s="5">
        <v>1372</v>
      </c>
      <c r="H3020" s="5">
        <v>2173200107</v>
      </c>
      <c r="I3020" s="6">
        <f t="shared" si="141"/>
        <v>0</v>
      </c>
      <c r="J3020" s="4" t="str">
        <f>VLOOKUP(A3020,districts!$A$4:$G$3181,6,FALSE)</f>
        <v>Mohácsi</v>
      </c>
      <c r="L3020" s="5">
        <f t="shared" si="142"/>
        <v>3505521.335526316</v>
      </c>
      <c r="M3020" s="5">
        <f t="shared" si="143"/>
        <v>1583965.0925655977</v>
      </c>
    </row>
    <row r="3021" spans="1:13" x14ac:dyDescent="0.2">
      <c r="A3021" s="4" t="s">
        <v>7276</v>
      </c>
      <c r="B3021" s="4" t="s">
        <v>7277</v>
      </c>
      <c r="C3021" s="5">
        <v>331144408</v>
      </c>
      <c r="D3021" s="5">
        <v>93</v>
      </c>
      <c r="E3021" s="5">
        <v>115</v>
      </c>
      <c r="F3021" s="5">
        <v>575713619</v>
      </c>
      <c r="G3021" s="5">
        <v>226</v>
      </c>
      <c r="H3021" s="5">
        <v>575713619</v>
      </c>
      <c r="I3021" s="6">
        <f t="shared" si="141"/>
        <v>0</v>
      </c>
      <c r="J3021" s="4" t="str">
        <f>VLOOKUP(A3021,districts!$A$4:$G$3181,6,FALSE)</f>
        <v>Győri</v>
      </c>
      <c r="L3021" s="5">
        <f t="shared" si="142"/>
        <v>3560692.5591397849</v>
      </c>
      <c r="M3021" s="5">
        <f t="shared" si="143"/>
        <v>2547405.3938053097</v>
      </c>
    </row>
    <row r="3022" spans="1:13" x14ac:dyDescent="0.2">
      <c r="A3022" s="4" t="s">
        <v>7278</v>
      </c>
      <c r="B3022" s="4" t="s">
        <v>7279</v>
      </c>
      <c r="C3022" s="5">
        <v>6347545488</v>
      </c>
      <c r="D3022" s="5">
        <v>1535</v>
      </c>
      <c r="E3022" s="5">
        <v>1819</v>
      </c>
      <c r="F3022" s="5">
        <v>8663602753</v>
      </c>
      <c r="G3022" s="5">
        <v>3388</v>
      </c>
      <c r="H3022" s="5">
        <v>8676574997</v>
      </c>
      <c r="I3022" s="6">
        <f t="shared" si="141"/>
        <v>12972244</v>
      </c>
      <c r="J3022" s="4" t="str">
        <f>VLOOKUP(A3022,districts!$A$4:$G$3181,6,FALSE)</f>
        <v>Szombathelyi</v>
      </c>
      <c r="L3022" s="5">
        <f t="shared" si="142"/>
        <v>4135208.7869706838</v>
      </c>
      <c r="M3022" s="5">
        <f t="shared" si="143"/>
        <v>2560972.5492916177</v>
      </c>
    </row>
    <row r="3023" spans="1:13" x14ac:dyDescent="0.2">
      <c r="A3023" s="4" t="s">
        <v>7280</v>
      </c>
      <c r="B3023" s="4" t="s">
        <v>7281</v>
      </c>
      <c r="C3023" s="5">
        <v>1338503981</v>
      </c>
      <c r="D3023" s="5">
        <v>377</v>
      </c>
      <c r="E3023" s="5">
        <v>462</v>
      </c>
      <c r="F3023" s="5">
        <v>2041964626</v>
      </c>
      <c r="G3023" s="5">
        <v>834</v>
      </c>
      <c r="H3023" s="5">
        <v>2041964626</v>
      </c>
      <c r="I3023" s="6">
        <f t="shared" si="141"/>
        <v>0</v>
      </c>
      <c r="J3023" s="4" t="str">
        <f>VLOOKUP(A3023,districts!$A$4:$G$3181,6,FALSE)</f>
        <v>Gárdonyi</v>
      </c>
      <c r="L3023" s="5">
        <f t="shared" si="142"/>
        <v>3550408.4376657824</v>
      </c>
      <c r="M3023" s="5">
        <f t="shared" si="143"/>
        <v>2448398.8321342925</v>
      </c>
    </row>
    <row r="3024" spans="1:13" x14ac:dyDescent="0.2">
      <c r="A3024" s="4" t="s">
        <v>394</v>
      </c>
      <c r="B3024" s="4" t="s">
        <v>7282</v>
      </c>
      <c r="C3024" s="5">
        <v>49328148072</v>
      </c>
      <c r="D3024" s="5">
        <v>9446</v>
      </c>
      <c r="E3024" s="5">
        <v>11213</v>
      </c>
      <c r="F3024" s="5">
        <v>77962778647</v>
      </c>
      <c r="G3024" s="5">
        <v>20794</v>
      </c>
      <c r="H3024" s="5">
        <v>77966545384</v>
      </c>
      <c r="I3024" s="6">
        <f t="shared" si="141"/>
        <v>3766737</v>
      </c>
      <c r="J3024" s="4" t="str">
        <f>VLOOKUP(A3024,districts!$A$4:$G$3181,6,FALSE)</f>
        <v>Gödöllői</v>
      </c>
      <c r="L3024" s="5">
        <f t="shared" si="142"/>
        <v>5222120.270167267</v>
      </c>
      <c r="M3024" s="5">
        <f t="shared" si="143"/>
        <v>3749473.18380302</v>
      </c>
    </row>
    <row r="3025" spans="1:13" x14ac:dyDescent="0.2">
      <c r="A3025" s="4" t="s">
        <v>7283</v>
      </c>
      <c r="B3025" s="4" t="s">
        <v>7284</v>
      </c>
      <c r="C3025" s="5">
        <v>7289606223</v>
      </c>
      <c r="D3025" s="5">
        <v>1687</v>
      </c>
      <c r="E3025" s="5">
        <v>2016</v>
      </c>
      <c r="F3025" s="5">
        <v>11200589698</v>
      </c>
      <c r="G3025" s="5">
        <v>4082</v>
      </c>
      <c r="H3025" s="5">
        <v>11200815999</v>
      </c>
      <c r="I3025" s="6">
        <f t="shared" si="141"/>
        <v>226301</v>
      </c>
      <c r="J3025" s="4" t="str">
        <f>VLOOKUP(A3025,districts!$A$4:$G$3181,6,FALSE)</f>
        <v>Szobi</v>
      </c>
      <c r="L3025" s="5">
        <f t="shared" si="142"/>
        <v>4321046.9608772965</v>
      </c>
      <c r="M3025" s="5">
        <f t="shared" si="143"/>
        <v>2743952.9639882413</v>
      </c>
    </row>
    <row r="3026" spans="1:13" x14ac:dyDescent="0.2">
      <c r="A3026" s="4" t="s">
        <v>7285</v>
      </c>
      <c r="B3026" s="4" t="s">
        <v>7286</v>
      </c>
      <c r="C3026" s="5">
        <v>5396846847</v>
      </c>
      <c r="D3026" s="5">
        <v>1611</v>
      </c>
      <c r="E3026" s="5">
        <v>1845</v>
      </c>
      <c r="F3026" s="5">
        <v>7552478126</v>
      </c>
      <c r="G3026" s="5">
        <v>3861</v>
      </c>
      <c r="H3026" s="5">
        <v>7552478126</v>
      </c>
      <c r="I3026" s="6">
        <f t="shared" si="141"/>
        <v>0</v>
      </c>
      <c r="J3026" s="4" t="str">
        <f>VLOOKUP(A3026,districts!$A$4:$G$3181,6,FALSE)</f>
        <v>Egri</v>
      </c>
      <c r="L3026" s="5">
        <f t="shared" si="142"/>
        <v>3349998.0428305399</v>
      </c>
      <c r="M3026" s="5">
        <f t="shared" si="143"/>
        <v>1956093.7907277907</v>
      </c>
    </row>
    <row r="3027" spans="1:13" x14ac:dyDescent="0.2">
      <c r="A3027" s="4" t="s">
        <v>7287</v>
      </c>
      <c r="B3027" s="4" t="s">
        <v>7288</v>
      </c>
      <c r="C3027" s="5">
        <v>2201846421</v>
      </c>
      <c r="D3027" s="5">
        <v>627</v>
      </c>
      <c r="E3027" s="5">
        <v>692</v>
      </c>
      <c r="F3027" s="5">
        <v>3113355020</v>
      </c>
      <c r="G3027" s="5">
        <v>1344</v>
      </c>
      <c r="H3027" s="5">
        <v>3113355020</v>
      </c>
      <c r="I3027" s="6">
        <f t="shared" si="141"/>
        <v>0</v>
      </c>
      <c r="J3027" s="4" t="str">
        <f>VLOOKUP(A3027,districts!$A$4:$G$3181,6,FALSE)</f>
        <v>Aszódi</v>
      </c>
      <c r="L3027" s="5">
        <f t="shared" si="142"/>
        <v>3511716.7799043064</v>
      </c>
      <c r="M3027" s="5">
        <f t="shared" si="143"/>
        <v>2316484.3898809524</v>
      </c>
    </row>
    <row r="3028" spans="1:13" x14ac:dyDescent="0.2">
      <c r="A3028" s="4" t="s">
        <v>7289</v>
      </c>
      <c r="B3028" s="4" t="s">
        <v>7290</v>
      </c>
      <c r="C3028" s="5">
        <v>656947697</v>
      </c>
      <c r="D3028" s="5">
        <v>273</v>
      </c>
      <c r="E3028" s="5">
        <v>308</v>
      </c>
      <c r="F3028" s="5">
        <v>786090885</v>
      </c>
      <c r="G3028" s="5">
        <v>955</v>
      </c>
      <c r="H3028" s="5">
        <v>786090885</v>
      </c>
      <c r="I3028" s="6">
        <f t="shared" si="141"/>
        <v>0</v>
      </c>
      <c r="J3028" s="4" t="str">
        <f>VLOOKUP(A3028,districts!$A$4:$G$3181,6,FALSE)</f>
        <v>Bólyi</v>
      </c>
      <c r="L3028" s="5">
        <f t="shared" si="142"/>
        <v>2406401.8205128205</v>
      </c>
      <c r="M3028" s="5">
        <f t="shared" si="143"/>
        <v>823131.81675392669</v>
      </c>
    </row>
    <row r="3029" spans="1:13" x14ac:dyDescent="0.2">
      <c r="A3029" s="4" t="s">
        <v>7291</v>
      </c>
      <c r="B3029" s="4" t="s">
        <v>7292</v>
      </c>
      <c r="C3029" s="5">
        <v>3353039699</v>
      </c>
      <c r="D3029" s="5">
        <v>883</v>
      </c>
      <c r="E3029" s="5">
        <v>971</v>
      </c>
      <c r="F3029" s="5">
        <v>4893061028</v>
      </c>
      <c r="G3029" s="5">
        <v>1879</v>
      </c>
      <c r="H3029" s="5">
        <v>4894179432</v>
      </c>
      <c r="I3029" s="6">
        <f t="shared" si="141"/>
        <v>1118404</v>
      </c>
      <c r="J3029" s="4" t="str">
        <f>VLOOKUP(A3029,districts!$A$4:$G$3181,6,FALSE)</f>
        <v>Bicskei</v>
      </c>
      <c r="L3029" s="5">
        <f t="shared" si="142"/>
        <v>3797326.9524348811</v>
      </c>
      <c r="M3029" s="5">
        <f t="shared" si="143"/>
        <v>2604672.3959552953</v>
      </c>
    </row>
    <row r="3030" spans="1:13" x14ac:dyDescent="0.2">
      <c r="A3030" s="4" t="s">
        <v>7293</v>
      </c>
      <c r="B3030" s="4" t="s">
        <v>7294</v>
      </c>
      <c r="C3030" s="5">
        <v>2069881379</v>
      </c>
      <c r="D3030" s="5">
        <v>474</v>
      </c>
      <c r="E3030" s="5">
        <v>520</v>
      </c>
      <c r="F3030" s="5">
        <v>2860542536</v>
      </c>
      <c r="G3030" s="5">
        <v>918</v>
      </c>
      <c r="H3030" s="5">
        <v>2860542536</v>
      </c>
      <c r="I3030" s="6">
        <f t="shared" si="141"/>
        <v>0</v>
      </c>
      <c r="J3030" s="4" t="str">
        <f>VLOOKUP(A3030,districts!$A$4:$G$3181,6,FALSE)</f>
        <v>Bicskei</v>
      </c>
      <c r="L3030" s="5">
        <f t="shared" si="142"/>
        <v>4366838.3523206748</v>
      </c>
      <c r="M3030" s="5">
        <f t="shared" si="143"/>
        <v>3116059.4074074072</v>
      </c>
    </row>
    <row r="3031" spans="1:13" x14ac:dyDescent="0.2">
      <c r="A3031" s="4" t="s">
        <v>7295</v>
      </c>
      <c r="B3031" s="4" t="s">
        <v>7296</v>
      </c>
      <c r="C3031" s="5">
        <v>1162899977</v>
      </c>
      <c r="D3031" s="5">
        <v>292</v>
      </c>
      <c r="E3031" s="5">
        <v>325</v>
      </c>
      <c r="F3031" s="5">
        <v>1727240378</v>
      </c>
      <c r="G3031" s="5">
        <v>604</v>
      </c>
      <c r="H3031" s="5">
        <v>1727240378</v>
      </c>
      <c r="I3031" s="6">
        <f t="shared" si="141"/>
        <v>0</v>
      </c>
      <c r="J3031" s="4" t="str">
        <f>VLOOKUP(A3031,districts!$A$4:$G$3181,6,FALSE)</f>
        <v>Kisbéri</v>
      </c>
      <c r="L3031" s="5">
        <f t="shared" si="142"/>
        <v>3982534.1678082193</v>
      </c>
      <c r="M3031" s="5">
        <f t="shared" si="143"/>
        <v>2859669.5</v>
      </c>
    </row>
    <row r="3032" spans="1:13" x14ac:dyDescent="0.2">
      <c r="A3032" s="4" t="s">
        <v>7297</v>
      </c>
      <c r="B3032" s="4" t="s">
        <v>7298</v>
      </c>
      <c r="C3032" s="5">
        <v>3477677663</v>
      </c>
      <c r="D3032" s="5">
        <v>687</v>
      </c>
      <c r="E3032" s="5">
        <v>808</v>
      </c>
      <c r="F3032" s="5">
        <v>4780910374</v>
      </c>
      <c r="G3032" s="5">
        <v>1425</v>
      </c>
      <c r="H3032" s="5">
        <v>4780910374</v>
      </c>
      <c r="I3032" s="6">
        <f t="shared" si="141"/>
        <v>0</v>
      </c>
      <c r="J3032" s="4" t="str">
        <f>VLOOKUP(A3032,districts!$A$4:$G$3181,6,FALSE)</f>
        <v>Tatabányai</v>
      </c>
      <c r="L3032" s="5">
        <f t="shared" si="142"/>
        <v>5062121.7802037848</v>
      </c>
      <c r="M3032" s="5">
        <f t="shared" si="143"/>
        <v>3355024.8238596492</v>
      </c>
    </row>
    <row r="3033" spans="1:13" x14ac:dyDescent="0.2">
      <c r="A3033" s="4" t="s">
        <v>7299</v>
      </c>
      <c r="B3033" s="4" t="s">
        <v>7300</v>
      </c>
      <c r="C3033" s="5">
        <v>1183776052</v>
      </c>
      <c r="D3033" s="5">
        <v>259</v>
      </c>
      <c r="E3033" s="5">
        <v>308</v>
      </c>
      <c r="F3033" s="5">
        <v>1614640827</v>
      </c>
      <c r="G3033" s="5">
        <v>598</v>
      </c>
      <c r="H3033" s="5">
        <v>1614640827</v>
      </c>
      <c r="I3033" s="6">
        <f t="shared" si="141"/>
        <v>0</v>
      </c>
      <c r="J3033" s="4" t="str">
        <f>VLOOKUP(A3033,districts!$A$4:$G$3181,6,FALSE)</f>
        <v>Tatai</v>
      </c>
      <c r="L3033" s="5">
        <f t="shared" si="142"/>
        <v>4570563.9073359072</v>
      </c>
      <c r="M3033" s="5">
        <f t="shared" si="143"/>
        <v>2700068.2725752508</v>
      </c>
    </row>
    <row r="3034" spans="1:13" x14ac:dyDescent="0.2">
      <c r="A3034" s="4" t="s">
        <v>402</v>
      </c>
      <c r="B3034" s="4" t="s">
        <v>7301</v>
      </c>
      <c r="C3034" s="5">
        <v>7840948806</v>
      </c>
      <c r="D3034" s="5">
        <v>1614</v>
      </c>
      <c r="E3034" s="5">
        <v>1930</v>
      </c>
      <c r="F3034" s="5">
        <v>12255795666</v>
      </c>
      <c r="G3034" s="5">
        <v>3609</v>
      </c>
      <c r="H3034" s="5">
        <v>12255795666</v>
      </c>
      <c r="I3034" s="6">
        <f t="shared" si="141"/>
        <v>0</v>
      </c>
      <c r="J3034" s="4" t="str">
        <f>VLOOKUP(A3034,districts!$A$4:$G$3181,6,FALSE)</f>
        <v>Tatabányai</v>
      </c>
      <c r="L3034" s="5">
        <f t="shared" si="142"/>
        <v>4858084.7620817842</v>
      </c>
      <c r="M3034" s="5">
        <f t="shared" si="143"/>
        <v>3395897.9401496258</v>
      </c>
    </row>
    <row r="3035" spans="1:13" x14ac:dyDescent="0.2">
      <c r="A3035" s="4" t="s">
        <v>7302</v>
      </c>
      <c r="B3035" s="4" t="s">
        <v>7303</v>
      </c>
      <c r="C3035" s="5">
        <v>809297864</v>
      </c>
      <c r="D3035" s="5">
        <v>252</v>
      </c>
      <c r="E3035" s="5">
        <v>311</v>
      </c>
      <c r="F3035" s="5">
        <v>1050978110</v>
      </c>
      <c r="G3035" s="5">
        <v>773</v>
      </c>
      <c r="H3035" s="5">
        <v>1050978110</v>
      </c>
      <c r="I3035" s="6">
        <f t="shared" si="141"/>
        <v>0</v>
      </c>
      <c r="J3035" s="4" t="str">
        <f>VLOOKUP(A3035,districts!$A$4:$G$3181,6,FALSE)</f>
        <v>Marcali</v>
      </c>
      <c r="L3035" s="5">
        <f t="shared" si="142"/>
        <v>3211499.4603174604</v>
      </c>
      <c r="M3035" s="5">
        <f t="shared" si="143"/>
        <v>1359609.4566623545</v>
      </c>
    </row>
    <row r="3036" spans="1:13" x14ac:dyDescent="0.2">
      <c r="A3036" s="4" t="s">
        <v>7304</v>
      </c>
      <c r="B3036" s="4" t="s">
        <v>7305</v>
      </c>
      <c r="C3036" s="5">
        <v>1512553890</v>
      </c>
      <c r="D3036" s="5">
        <v>377</v>
      </c>
      <c r="E3036" s="5">
        <v>479</v>
      </c>
      <c r="F3036" s="5">
        <v>2166675399</v>
      </c>
      <c r="G3036" s="5">
        <v>1008</v>
      </c>
      <c r="H3036" s="5">
        <v>2166675399</v>
      </c>
      <c r="I3036" s="6">
        <f t="shared" si="141"/>
        <v>0</v>
      </c>
      <c r="J3036" s="4" t="str">
        <f>VLOOKUP(A3036,districts!$A$4:$G$3181,6,FALSE)</f>
        <v>Kapuvári</v>
      </c>
      <c r="L3036" s="5">
        <f t="shared" si="142"/>
        <v>4012079.2838196289</v>
      </c>
      <c r="M3036" s="5">
        <f t="shared" si="143"/>
        <v>2149479.5625</v>
      </c>
    </row>
    <row r="3037" spans="1:13" x14ac:dyDescent="0.2">
      <c r="A3037" s="4" t="s">
        <v>395</v>
      </c>
      <c r="B3037" s="4" t="s">
        <v>7306</v>
      </c>
      <c r="C3037" s="5">
        <v>114470626417</v>
      </c>
      <c r="D3037" s="5">
        <v>23951</v>
      </c>
      <c r="E3037" s="5">
        <v>29156</v>
      </c>
      <c r="F3037" s="5">
        <v>165267821864</v>
      </c>
      <c r="G3037" s="5">
        <v>52961</v>
      </c>
      <c r="H3037" s="5">
        <v>165338136062</v>
      </c>
      <c r="I3037" s="6">
        <f t="shared" si="141"/>
        <v>70314198</v>
      </c>
      <c r="J3037" s="4" t="str">
        <f>VLOOKUP(A3037,districts!$A$4:$G$3181,6,FALSE)</f>
        <v>Veszprémi</v>
      </c>
      <c r="L3037" s="5">
        <f t="shared" si="142"/>
        <v>4779367.3089641351</v>
      </c>
      <c r="M3037" s="5">
        <f t="shared" si="143"/>
        <v>3121884.7087857104</v>
      </c>
    </row>
    <row r="3038" spans="1:13" x14ac:dyDescent="0.2">
      <c r="A3038" s="4" t="s">
        <v>7307</v>
      </c>
      <c r="B3038" s="4" t="s">
        <v>7308</v>
      </c>
      <c r="C3038" s="5">
        <v>381642489</v>
      </c>
      <c r="D3038" s="5">
        <v>116</v>
      </c>
      <c r="E3038" s="5">
        <v>159</v>
      </c>
      <c r="F3038" s="5">
        <v>583786051</v>
      </c>
      <c r="G3038" s="5">
        <v>255</v>
      </c>
      <c r="H3038" s="5">
        <v>583786051</v>
      </c>
      <c r="I3038" s="6">
        <f t="shared" si="141"/>
        <v>0</v>
      </c>
      <c r="J3038" s="4" t="str">
        <f>VLOOKUP(A3038,districts!$A$4:$G$3181,6,FALSE)</f>
        <v>Veszprémi</v>
      </c>
      <c r="L3038" s="5">
        <f t="shared" si="142"/>
        <v>3290021.4568965519</v>
      </c>
      <c r="M3038" s="5">
        <f t="shared" si="143"/>
        <v>2289357.062745098</v>
      </c>
    </row>
    <row r="3039" spans="1:13" x14ac:dyDescent="0.2">
      <c r="A3039" s="4" t="s">
        <v>7309</v>
      </c>
      <c r="B3039" s="4" t="s">
        <v>7310</v>
      </c>
      <c r="C3039" s="5">
        <v>492030518</v>
      </c>
      <c r="D3039" s="5">
        <v>134</v>
      </c>
      <c r="E3039" s="5">
        <v>167</v>
      </c>
      <c r="F3039" s="5">
        <v>667724057</v>
      </c>
      <c r="G3039" s="5">
        <v>291</v>
      </c>
      <c r="H3039" s="5">
        <v>667724057</v>
      </c>
      <c r="I3039" s="6">
        <f t="shared" si="141"/>
        <v>0</v>
      </c>
      <c r="J3039" s="4" t="str">
        <f>VLOOKUP(A3039,districts!$A$4:$G$3181,6,FALSE)</f>
        <v>Sümegi</v>
      </c>
      <c r="L3039" s="5">
        <f t="shared" si="142"/>
        <v>3671869.5373134329</v>
      </c>
      <c r="M3039" s="5">
        <f t="shared" si="143"/>
        <v>2294584.3883161512</v>
      </c>
    </row>
    <row r="3040" spans="1:13" x14ac:dyDescent="0.2">
      <c r="A3040" s="4" t="s">
        <v>7311</v>
      </c>
      <c r="B3040" s="4" t="s">
        <v>7312</v>
      </c>
      <c r="C3040" s="5">
        <v>1925351426</v>
      </c>
      <c r="D3040" s="5">
        <v>486</v>
      </c>
      <c r="E3040" s="5">
        <v>579</v>
      </c>
      <c r="F3040" s="5">
        <v>3203036692</v>
      </c>
      <c r="G3040" s="5">
        <v>1062</v>
      </c>
      <c r="H3040" s="5">
        <v>3203036692</v>
      </c>
      <c r="I3040" s="6">
        <f t="shared" si="141"/>
        <v>0</v>
      </c>
      <c r="J3040" s="4" t="str">
        <f>VLOOKUP(A3040,districts!$A$4:$G$3181,6,FALSE)</f>
        <v>Pannonhalmi</v>
      </c>
      <c r="L3040" s="5">
        <f t="shared" si="142"/>
        <v>3961628.4485596707</v>
      </c>
      <c r="M3040" s="5">
        <f t="shared" si="143"/>
        <v>3016042.0828625234</v>
      </c>
    </row>
    <row r="3041" spans="1:13" x14ac:dyDescent="0.2">
      <c r="A3041" s="4" t="s">
        <v>7313</v>
      </c>
      <c r="B3041" s="4" t="s">
        <v>7314</v>
      </c>
      <c r="C3041" s="5">
        <v>9530304703</v>
      </c>
      <c r="D3041" s="5">
        <v>3027</v>
      </c>
      <c r="E3041" s="5">
        <v>3406</v>
      </c>
      <c r="F3041" s="5">
        <v>12302529377</v>
      </c>
      <c r="G3041" s="5">
        <v>6684</v>
      </c>
      <c r="H3041" s="5">
        <v>12302529377</v>
      </c>
      <c r="I3041" s="6">
        <f t="shared" si="141"/>
        <v>0</v>
      </c>
      <c r="J3041" s="4" t="str">
        <f>VLOOKUP(A3041,districts!$A$4:$G$3181,6,FALSE)</f>
        <v>Szeghalmi</v>
      </c>
      <c r="L3041" s="5">
        <f t="shared" si="142"/>
        <v>3148432.3432441363</v>
      </c>
      <c r="M3041" s="5">
        <f t="shared" si="143"/>
        <v>1840593.8625074807</v>
      </c>
    </row>
    <row r="3042" spans="1:13" x14ac:dyDescent="0.2">
      <c r="A3042" s="4" t="s">
        <v>7315</v>
      </c>
      <c r="B3042" s="4" t="s">
        <v>7316</v>
      </c>
      <c r="C3042" s="5">
        <v>888623620</v>
      </c>
      <c r="D3042" s="5">
        <v>279</v>
      </c>
      <c r="E3042" s="5">
        <v>314</v>
      </c>
      <c r="F3042" s="5">
        <v>1217940274</v>
      </c>
      <c r="G3042" s="5">
        <v>647</v>
      </c>
      <c r="H3042" s="5">
        <v>1217940274</v>
      </c>
      <c r="I3042" s="6">
        <f t="shared" si="141"/>
        <v>0</v>
      </c>
      <c r="J3042" s="4" t="str">
        <f>VLOOKUP(A3042,districts!$A$4:$G$3181,6,FALSE)</f>
        <v>Szolnoki</v>
      </c>
      <c r="L3042" s="5">
        <f t="shared" si="142"/>
        <v>3185030.8960573478</v>
      </c>
      <c r="M3042" s="5">
        <f t="shared" si="143"/>
        <v>1882442.4636785162</v>
      </c>
    </row>
    <row r="3043" spans="1:13" x14ac:dyDescent="0.2">
      <c r="A3043" s="4" t="s">
        <v>7317</v>
      </c>
      <c r="B3043" s="4" t="s">
        <v>7318</v>
      </c>
      <c r="C3043" s="5">
        <v>167236023</v>
      </c>
      <c r="D3043" s="5">
        <v>48</v>
      </c>
      <c r="E3043" s="5">
        <v>55</v>
      </c>
      <c r="F3043" s="5">
        <v>174140474</v>
      </c>
      <c r="G3043" s="5">
        <v>138</v>
      </c>
      <c r="H3043" s="5">
        <v>174140474</v>
      </c>
      <c r="I3043" s="6">
        <f t="shared" si="141"/>
        <v>0</v>
      </c>
      <c r="J3043" s="4" t="str">
        <f>VLOOKUP(A3043,districts!$A$4:$G$3181,6,FALSE)</f>
        <v>Devecseri</v>
      </c>
      <c r="L3043" s="5">
        <f t="shared" si="142"/>
        <v>3484083.8125</v>
      </c>
      <c r="M3043" s="5">
        <f t="shared" si="143"/>
        <v>1261887.4927536233</v>
      </c>
    </row>
    <row r="3044" spans="1:13" x14ac:dyDescent="0.2">
      <c r="A3044" s="4" t="s">
        <v>7319</v>
      </c>
      <c r="B3044" s="4" t="s">
        <v>7320</v>
      </c>
      <c r="C3044" s="5">
        <v>351364372</v>
      </c>
      <c r="D3044" s="5">
        <v>83</v>
      </c>
      <c r="E3044" s="5">
        <v>111</v>
      </c>
      <c r="F3044" s="5">
        <v>493586910</v>
      </c>
      <c r="G3044" s="5">
        <v>203</v>
      </c>
      <c r="H3044" s="5">
        <v>493586910</v>
      </c>
      <c r="I3044" s="6">
        <f t="shared" si="141"/>
        <v>0</v>
      </c>
      <c r="J3044" s="4" t="str">
        <f>VLOOKUP(A3044,districts!$A$4:$G$3181,6,FALSE)</f>
        <v>Tapolcai</v>
      </c>
      <c r="L3044" s="5">
        <f t="shared" si="142"/>
        <v>4233305.6867469875</v>
      </c>
      <c r="M3044" s="5">
        <f t="shared" si="143"/>
        <v>2431462.6108374386</v>
      </c>
    </row>
    <row r="3045" spans="1:13" x14ac:dyDescent="0.2">
      <c r="A3045" s="4" t="s">
        <v>7321</v>
      </c>
      <c r="B3045" s="4" t="s">
        <v>7322</v>
      </c>
      <c r="C3045" s="5">
        <v>3206103299</v>
      </c>
      <c r="D3045" s="5">
        <v>842</v>
      </c>
      <c r="E3045" s="5">
        <v>1084</v>
      </c>
      <c r="F3045" s="5">
        <v>4316489285</v>
      </c>
      <c r="G3045" s="5">
        <v>2183</v>
      </c>
      <c r="H3045" s="5">
        <v>4316489285</v>
      </c>
      <c r="I3045" s="6">
        <f t="shared" si="141"/>
        <v>0</v>
      </c>
      <c r="J3045" s="4" t="str">
        <f>VLOOKUP(A3045,districts!$A$4:$G$3181,6,FALSE)</f>
        <v>Siklósi</v>
      </c>
      <c r="L3045" s="5">
        <f t="shared" si="142"/>
        <v>3807723.6330166273</v>
      </c>
      <c r="M3045" s="5">
        <f t="shared" si="143"/>
        <v>1977319.8740265688</v>
      </c>
    </row>
    <row r="3046" spans="1:13" x14ac:dyDescent="0.2">
      <c r="A3046" s="4" t="s">
        <v>7323</v>
      </c>
      <c r="B3046" s="4" t="s">
        <v>7324</v>
      </c>
      <c r="C3046" s="5">
        <v>346566176</v>
      </c>
      <c r="D3046" s="5">
        <v>89</v>
      </c>
      <c r="E3046" s="5">
        <v>104</v>
      </c>
      <c r="F3046" s="5">
        <v>415936978</v>
      </c>
      <c r="G3046" s="5">
        <v>230</v>
      </c>
      <c r="H3046" s="5">
        <v>415936978</v>
      </c>
      <c r="I3046" s="6">
        <f t="shared" si="141"/>
        <v>0</v>
      </c>
      <c r="J3046" s="4" t="str">
        <f>VLOOKUP(A3046,districts!$A$4:$G$3181,6,FALSE)</f>
        <v>Siklósi</v>
      </c>
      <c r="L3046" s="5">
        <f t="shared" si="142"/>
        <v>3894001.9775280897</v>
      </c>
      <c r="M3046" s="5">
        <f t="shared" si="143"/>
        <v>1808421.6434782608</v>
      </c>
    </row>
    <row r="3047" spans="1:13" x14ac:dyDescent="0.2">
      <c r="A3047" s="4" t="s">
        <v>7325</v>
      </c>
      <c r="B3047" s="4" t="s">
        <v>7326</v>
      </c>
      <c r="C3047" s="5">
        <v>881360854</v>
      </c>
      <c r="D3047" s="5">
        <v>497</v>
      </c>
      <c r="E3047" s="5">
        <v>529</v>
      </c>
      <c r="F3047" s="5">
        <v>1104174355</v>
      </c>
      <c r="G3047" s="5">
        <v>1478</v>
      </c>
      <c r="H3047" s="5">
        <v>1104174355</v>
      </c>
      <c r="I3047" s="6">
        <f t="shared" si="141"/>
        <v>0</v>
      </c>
      <c r="J3047" s="4" t="str">
        <f>VLOOKUP(A3047,districts!$A$4:$G$3181,6,FALSE)</f>
        <v>Gönci</v>
      </c>
      <c r="L3047" s="5">
        <f t="shared" si="142"/>
        <v>1773361.879275654</v>
      </c>
      <c r="M3047" s="5">
        <f t="shared" si="143"/>
        <v>747073.31190798373</v>
      </c>
    </row>
    <row r="3048" spans="1:13" x14ac:dyDescent="0.2">
      <c r="A3048" s="4" t="s">
        <v>7327</v>
      </c>
      <c r="B3048" s="4" t="s">
        <v>7328</v>
      </c>
      <c r="C3048" s="5">
        <v>1344890043</v>
      </c>
      <c r="D3048" s="5">
        <v>360</v>
      </c>
      <c r="E3048" s="5">
        <v>421</v>
      </c>
      <c r="F3048" s="5">
        <v>1842755100</v>
      </c>
      <c r="G3048" s="5">
        <v>741</v>
      </c>
      <c r="H3048" s="5">
        <v>1842755100</v>
      </c>
      <c r="I3048" s="6">
        <f t="shared" si="141"/>
        <v>0</v>
      </c>
      <c r="J3048" s="4" t="str">
        <f>VLOOKUP(A3048,districts!$A$4:$G$3181,6,FALSE)</f>
        <v>Várpalotai</v>
      </c>
      <c r="L3048" s="5">
        <f t="shared" si="142"/>
        <v>3735805.6749999998</v>
      </c>
      <c r="M3048" s="5">
        <f t="shared" si="143"/>
        <v>2486848.9878542512</v>
      </c>
    </row>
    <row r="3049" spans="1:13" x14ac:dyDescent="0.2">
      <c r="A3049" s="4" t="s">
        <v>7329</v>
      </c>
      <c r="B3049" s="4" t="s">
        <v>7330</v>
      </c>
      <c r="C3049" s="5">
        <v>338266274</v>
      </c>
      <c r="D3049" s="5">
        <v>115</v>
      </c>
      <c r="E3049" s="5">
        <v>127</v>
      </c>
      <c r="F3049" s="5">
        <v>454592807</v>
      </c>
      <c r="G3049" s="5">
        <v>300</v>
      </c>
      <c r="H3049" s="5">
        <v>454592807</v>
      </c>
      <c r="I3049" s="6">
        <f t="shared" si="141"/>
        <v>0</v>
      </c>
      <c r="J3049" s="4" t="str">
        <f>VLOOKUP(A3049,districts!$A$4:$G$3181,6,FALSE)</f>
        <v>Sátoraljaújhelyi</v>
      </c>
      <c r="L3049" s="5">
        <f t="shared" si="142"/>
        <v>2941445.860869565</v>
      </c>
      <c r="M3049" s="5">
        <f t="shared" si="143"/>
        <v>1515309.3566666667</v>
      </c>
    </row>
    <row r="3050" spans="1:13" x14ac:dyDescent="0.2">
      <c r="A3050" s="4" t="s">
        <v>7331</v>
      </c>
      <c r="B3050" s="4" t="s">
        <v>7332</v>
      </c>
      <c r="C3050" s="5">
        <v>402741867</v>
      </c>
      <c r="D3050" s="5">
        <v>113</v>
      </c>
      <c r="E3050" s="5">
        <v>131</v>
      </c>
      <c r="F3050" s="5">
        <v>560747093</v>
      </c>
      <c r="G3050" s="5">
        <v>232</v>
      </c>
      <c r="H3050" s="5">
        <v>560747093</v>
      </c>
      <c r="I3050" s="6">
        <f t="shared" si="141"/>
        <v>0</v>
      </c>
      <c r="J3050" s="4" t="str">
        <f>VLOOKUP(A3050,districts!$A$4:$G$3181,6,FALSE)</f>
        <v>Pápai</v>
      </c>
      <c r="L3050" s="5">
        <f t="shared" si="142"/>
        <v>3564087.318584071</v>
      </c>
      <c r="M3050" s="5">
        <f t="shared" si="143"/>
        <v>2417013.3318965519</v>
      </c>
    </row>
    <row r="3051" spans="1:13" x14ac:dyDescent="0.2">
      <c r="A3051" s="4" t="s">
        <v>7333</v>
      </c>
      <c r="B3051" s="4" t="s">
        <v>7334</v>
      </c>
      <c r="C3051" s="5">
        <v>139400033</v>
      </c>
      <c r="D3051" s="5">
        <v>45</v>
      </c>
      <c r="E3051" s="5">
        <v>52</v>
      </c>
      <c r="F3051" s="5">
        <v>161583652</v>
      </c>
      <c r="G3051" s="5">
        <v>138</v>
      </c>
      <c r="H3051" s="5">
        <v>161583652</v>
      </c>
      <c r="I3051" s="6">
        <f t="shared" si="141"/>
        <v>0</v>
      </c>
      <c r="J3051" s="4" t="str">
        <f>VLOOKUP(A3051,districts!$A$4:$G$3181,6,FALSE)</f>
        <v>Keszthelyi</v>
      </c>
      <c r="L3051" s="5">
        <f t="shared" si="142"/>
        <v>3097778.5111111109</v>
      </c>
      <c r="M3051" s="5">
        <f t="shared" si="143"/>
        <v>1170896.0289855073</v>
      </c>
    </row>
    <row r="3052" spans="1:13" x14ac:dyDescent="0.2">
      <c r="A3052" s="4" t="s">
        <v>7335</v>
      </c>
      <c r="B3052" s="4" t="s">
        <v>7336</v>
      </c>
      <c r="C3052" s="5">
        <v>113179532</v>
      </c>
      <c r="D3052" s="5">
        <v>29</v>
      </c>
      <c r="E3052" s="5">
        <v>38</v>
      </c>
      <c r="F3052" s="5">
        <v>202795559</v>
      </c>
      <c r="G3052" s="5">
        <v>104</v>
      </c>
      <c r="H3052" s="5">
        <v>202795559</v>
      </c>
      <c r="I3052" s="6">
        <f t="shared" si="141"/>
        <v>0</v>
      </c>
      <c r="J3052" s="4" t="str">
        <f>VLOOKUP(A3052,districts!$A$4:$G$3181,6,FALSE)</f>
        <v>Keszthelyi</v>
      </c>
      <c r="L3052" s="5">
        <f t="shared" si="142"/>
        <v>3902742.4827586208</v>
      </c>
      <c r="M3052" s="5">
        <f t="shared" si="143"/>
        <v>1949957.298076923</v>
      </c>
    </row>
    <row r="3053" spans="1:13" x14ac:dyDescent="0.2">
      <c r="A3053" s="4" t="s">
        <v>7337</v>
      </c>
      <c r="B3053" s="4" t="s">
        <v>7338</v>
      </c>
      <c r="C3053" s="5">
        <v>477991555</v>
      </c>
      <c r="D3053" s="5">
        <v>138</v>
      </c>
      <c r="E3053" s="5">
        <v>166</v>
      </c>
      <c r="F3053" s="5">
        <v>662402830</v>
      </c>
      <c r="G3053" s="5">
        <v>355</v>
      </c>
      <c r="H3053" s="5">
        <v>662402830</v>
      </c>
      <c r="I3053" s="6">
        <f t="shared" si="141"/>
        <v>0</v>
      </c>
      <c r="J3053" s="4" t="str">
        <f>VLOOKUP(A3053,districts!$A$4:$G$3181,6,FALSE)</f>
        <v>Keszthelyi</v>
      </c>
      <c r="L3053" s="5">
        <f t="shared" si="142"/>
        <v>3463706.920289855</v>
      </c>
      <c r="M3053" s="5">
        <f t="shared" si="143"/>
        <v>1865923.4647887324</v>
      </c>
    </row>
    <row r="3054" spans="1:13" x14ac:dyDescent="0.2">
      <c r="A3054" s="4" t="s">
        <v>396</v>
      </c>
      <c r="B3054" s="4" t="s">
        <v>7339</v>
      </c>
      <c r="C3054" s="5">
        <v>2694484143</v>
      </c>
      <c r="D3054" s="5">
        <v>708</v>
      </c>
      <c r="E3054" s="5">
        <v>885</v>
      </c>
      <c r="F3054" s="5">
        <v>4352540431</v>
      </c>
      <c r="G3054" s="5">
        <v>1767</v>
      </c>
      <c r="H3054" s="5">
        <v>4364476309</v>
      </c>
      <c r="I3054" s="6">
        <f t="shared" si="141"/>
        <v>11935878</v>
      </c>
      <c r="J3054" s="4" t="str">
        <f>VLOOKUP(A3054,districts!$A$4:$G$3181,6,FALSE)</f>
        <v>Szentendrei</v>
      </c>
      <c r="L3054" s="5">
        <f t="shared" si="142"/>
        <v>3805768.5635593222</v>
      </c>
      <c r="M3054" s="5">
        <f t="shared" si="143"/>
        <v>2469992.2518392755</v>
      </c>
    </row>
    <row r="3055" spans="1:13" x14ac:dyDescent="0.2">
      <c r="A3055" s="4" t="s">
        <v>7340</v>
      </c>
      <c r="B3055" s="4" t="s">
        <v>7341</v>
      </c>
      <c r="C3055" s="5">
        <v>148306272</v>
      </c>
      <c r="D3055" s="5">
        <v>61</v>
      </c>
      <c r="E3055" s="5">
        <v>95</v>
      </c>
      <c r="F3055" s="5">
        <v>187278117</v>
      </c>
      <c r="G3055" s="5">
        <v>241</v>
      </c>
      <c r="H3055" s="5">
        <v>187278117</v>
      </c>
      <c r="I3055" s="6">
        <f t="shared" si="141"/>
        <v>0</v>
      </c>
      <c r="J3055" s="4" t="str">
        <f>VLOOKUP(A3055,districts!$A$4:$G$3181,6,FALSE)</f>
        <v>Kaposvári</v>
      </c>
      <c r="L3055" s="5">
        <f t="shared" si="142"/>
        <v>2431250.3606557376</v>
      </c>
      <c r="M3055" s="5">
        <f t="shared" si="143"/>
        <v>777087.62240663904</v>
      </c>
    </row>
    <row r="3056" spans="1:13" x14ac:dyDescent="0.2">
      <c r="A3056" s="4" t="s">
        <v>7342</v>
      </c>
      <c r="B3056" s="4" t="s">
        <v>7343</v>
      </c>
      <c r="C3056" s="5">
        <v>2172356910</v>
      </c>
      <c r="D3056" s="5">
        <v>595</v>
      </c>
      <c r="E3056" s="5">
        <v>682</v>
      </c>
      <c r="F3056" s="5">
        <v>3779711441</v>
      </c>
      <c r="G3056" s="5">
        <v>1259</v>
      </c>
      <c r="H3056" s="5">
        <v>3779711441</v>
      </c>
      <c r="I3056" s="6">
        <f t="shared" si="141"/>
        <v>0</v>
      </c>
      <c r="J3056" s="4" t="str">
        <f>VLOOKUP(A3056,districts!$A$4:$G$3181,6,FALSE)</f>
        <v>Gyöngyösi</v>
      </c>
      <c r="L3056" s="5">
        <f t="shared" si="142"/>
        <v>3651020.0168067226</v>
      </c>
      <c r="M3056" s="5">
        <f t="shared" si="143"/>
        <v>3002153.646544877</v>
      </c>
    </row>
    <row r="3057" spans="1:13" x14ac:dyDescent="0.2">
      <c r="A3057" s="4" t="s">
        <v>7344</v>
      </c>
      <c r="B3057" s="4" t="s">
        <v>7345</v>
      </c>
      <c r="C3057" s="5">
        <v>611451546</v>
      </c>
      <c r="D3057" s="5">
        <v>236</v>
      </c>
      <c r="E3057" s="5">
        <v>247</v>
      </c>
      <c r="F3057" s="5">
        <v>783651392</v>
      </c>
      <c r="G3057" s="5">
        <v>586</v>
      </c>
      <c r="H3057" s="5">
        <v>783651392</v>
      </c>
      <c r="I3057" s="6">
        <f t="shared" si="141"/>
        <v>0</v>
      </c>
      <c r="J3057" s="4" t="str">
        <f>VLOOKUP(A3057,districts!$A$4:$G$3181,6,FALSE)</f>
        <v>Sárospataki</v>
      </c>
      <c r="L3057" s="5">
        <f t="shared" si="142"/>
        <v>2590896.381355932</v>
      </c>
      <c r="M3057" s="5">
        <f t="shared" si="143"/>
        <v>1337289.0648464165</v>
      </c>
    </row>
    <row r="3058" spans="1:13" x14ac:dyDescent="0.2">
      <c r="A3058" s="4" t="s">
        <v>7346</v>
      </c>
      <c r="B3058" s="4" t="s">
        <v>7347</v>
      </c>
      <c r="C3058" s="5">
        <v>155641295</v>
      </c>
      <c r="D3058" s="5">
        <v>68</v>
      </c>
      <c r="E3058" s="5">
        <v>81</v>
      </c>
      <c r="F3058" s="5">
        <v>254436265</v>
      </c>
      <c r="G3058" s="5">
        <v>174</v>
      </c>
      <c r="H3058" s="5">
        <v>254436265</v>
      </c>
      <c r="I3058" s="6">
        <f t="shared" si="141"/>
        <v>0</v>
      </c>
      <c r="J3058" s="4" t="str">
        <f>VLOOKUP(A3058,districts!$A$4:$G$3181,6,FALSE)</f>
        <v>Fonyódi</v>
      </c>
      <c r="L3058" s="5">
        <f t="shared" si="142"/>
        <v>2288842.5735294116</v>
      </c>
      <c r="M3058" s="5">
        <f t="shared" si="143"/>
        <v>1462277.3850574712</v>
      </c>
    </row>
    <row r="3059" spans="1:13" x14ac:dyDescent="0.2">
      <c r="A3059" s="4" t="s">
        <v>7348</v>
      </c>
      <c r="B3059" s="4" t="s">
        <v>7349</v>
      </c>
      <c r="C3059" s="5">
        <v>472424994</v>
      </c>
      <c r="D3059" s="5">
        <v>120</v>
      </c>
      <c r="E3059" s="5">
        <v>147</v>
      </c>
      <c r="F3059" s="5">
        <v>616651708</v>
      </c>
      <c r="G3059" s="5">
        <v>275</v>
      </c>
      <c r="H3059" s="5">
        <v>616651708</v>
      </c>
      <c r="I3059" s="6">
        <f t="shared" si="141"/>
        <v>0</v>
      </c>
      <c r="J3059" s="4" t="str">
        <f>VLOOKUP(A3059,districts!$A$4:$G$3181,6,FALSE)</f>
        <v>Körmendi</v>
      </c>
      <c r="L3059" s="5">
        <f t="shared" si="142"/>
        <v>3936874.95</v>
      </c>
      <c r="M3059" s="5">
        <f t="shared" si="143"/>
        <v>2242369.8472727272</v>
      </c>
    </row>
    <row r="3060" spans="1:13" x14ac:dyDescent="0.2">
      <c r="A3060" s="4" t="s">
        <v>7350</v>
      </c>
      <c r="B3060" s="4" t="s">
        <v>7351</v>
      </c>
      <c r="C3060" s="5">
        <v>72834821</v>
      </c>
      <c r="D3060" s="5">
        <v>24</v>
      </c>
      <c r="E3060" s="5">
        <v>29</v>
      </c>
      <c r="F3060" s="5">
        <v>104211593</v>
      </c>
      <c r="G3060" s="5">
        <v>65</v>
      </c>
      <c r="H3060" s="5">
        <v>104211593</v>
      </c>
      <c r="I3060" s="6">
        <f t="shared" si="141"/>
        <v>0</v>
      </c>
      <c r="J3060" s="4" t="str">
        <f>VLOOKUP(A3060,districts!$A$4:$G$3181,6,FALSE)</f>
        <v>Edelényi</v>
      </c>
      <c r="L3060" s="5">
        <f t="shared" si="142"/>
        <v>3034784.2083333335</v>
      </c>
      <c r="M3060" s="5">
        <f t="shared" si="143"/>
        <v>1603255.2769230769</v>
      </c>
    </row>
    <row r="3061" spans="1:13" x14ac:dyDescent="0.2">
      <c r="A3061" s="4" t="s">
        <v>7352</v>
      </c>
      <c r="B3061" s="4" t="s">
        <v>7353</v>
      </c>
      <c r="C3061" s="5">
        <v>1901437873</v>
      </c>
      <c r="D3061" s="5">
        <v>478</v>
      </c>
      <c r="E3061" s="5">
        <v>557</v>
      </c>
      <c r="F3061" s="5">
        <v>2515866977</v>
      </c>
      <c r="G3061" s="5">
        <v>1137</v>
      </c>
      <c r="H3061" s="5">
        <v>2515866977</v>
      </c>
      <c r="I3061" s="6">
        <f t="shared" si="141"/>
        <v>0</v>
      </c>
      <c r="J3061" s="4" t="str">
        <f>VLOOKUP(A3061,districts!$A$4:$G$3181,6,FALSE)</f>
        <v>Gyöngyösi</v>
      </c>
      <c r="L3061" s="5">
        <f t="shared" si="142"/>
        <v>3977903.5</v>
      </c>
      <c r="M3061" s="5">
        <f t="shared" si="143"/>
        <v>2212723.8144239224</v>
      </c>
    </row>
    <row r="3062" spans="1:13" x14ac:dyDescent="0.2">
      <c r="A3062" s="4" t="s">
        <v>7354</v>
      </c>
      <c r="B3062" s="4" t="s">
        <v>7355</v>
      </c>
      <c r="C3062" s="5">
        <v>2173529135</v>
      </c>
      <c r="D3062" s="5">
        <v>553</v>
      </c>
      <c r="E3062" s="5">
        <v>702</v>
      </c>
      <c r="F3062" s="5">
        <v>2843133288</v>
      </c>
      <c r="G3062" s="5">
        <v>1456</v>
      </c>
      <c r="H3062" s="5">
        <v>2843133288</v>
      </c>
      <c r="I3062" s="6">
        <f t="shared" si="141"/>
        <v>0</v>
      </c>
      <c r="J3062" s="4" t="str">
        <f>VLOOKUP(A3062,districts!$A$4:$G$3181,6,FALSE)</f>
        <v>Kapuvári</v>
      </c>
      <c r="L3062" s="5">
        <f t="shared" si="142"/>
        <v>3930432.4321880653</v>
      </c>
      <c r="M3062" s="5">
        <f t="shared" si="143"/>
        <v>1952701.434065934</v>
      </c>
    </row>
    <row r="3063" spans="1:13" x14ac:dyDescent="0.2">
      <c r="A3063" s="4" t="s">
        <v>7356</v>
      </c>
      <c r="B3063" s="4" t="s">
        <v>7357</v>
      </c>
      <c r="C3063" s="5">
        <v>611102561</v>
      </c>
      <c r="D3063" s="5">
        <v>189</v>
      </c>
      <c r="E3063" s="5">
        <v>227</v>
      </c>
      <c r="F3063" s="5">
        <v>804672580</v>
      </c>
      <c r="G3063" s="5">
        <v>514</v>
      </c>
      <c r="H3063" s="5">
        <v>804672580</v>
      </c>
      <c r="I3063" s="6">
        <f t="shared" si="141"/>
        <v>0</v>
      </c>
      <c r="J3063" s="4" t="str">
        <f>VLOOKUP(A3063,districts!$A$4:$G$3181,6,FALSE)</f>
        <v>Barcsi</v>
      </c>
      <c r="L3063" s="5">
        <f t="shared" si="142"/>
        <v>3233346.8835978834</v>
      </c>
      <c r="M3063" s="5">
        <f t="shared" si="143"/>
        <v>1565510.8560311284</v>
      </c>
    </row>
    <row r="3064" spans="1:13" x14ac:dyDescent="0.2">
      <c r="A3064" s="4" t="s">
        <v>7358</v>
      </c>
      <c r="B3064" s="4" t="s">
        <v>7359</v>
      </c>
      <c r="C3064" s="5">
        <v>2191997742</v>
      </c>
      <c r="D3064" s="5">
        <v>566</v>
      </c>
      <c r="E3064" s="5">
        <v>631</v>
      </c>
      <c r="F3064" s="5">
        <v>2824640516</v>
      </c>
      <c r="G3064" s="5">
        <v>1249</v>
      </c>
      <c r="H3064" s="5">
        <v>2824640516</v>
      </c>
      <c r="I3064" s="6">
        <f t="shared" si="141"/>
        <v>0</v>
      </c>
      <c r="J3064" s="4" t="str">
        <f>VLOOKUP(A3064,districts!$A$4:$G$3181,6,FALSE)</f>
        <v>Salgótarjáni</v>
      </c>
      <c r="L3064" s="5">
        <f t="shared" si="142"/>
        <v>3872787.5300353356</v>
      </c>
      <c r="M3064" s="5">
        <f t="shared" si="143"/>
        <v>2261521.6301040831</v>
      </c>
    </row>
    <row r="3065" spans="1:13" x14ac:dyDescent="0.2">
      <c r="A3065" s="4" t="s">
        <v>7360</v>
      </c>
      <c r="B3065" s="4" t="s">
        <v>7361</v>
      </c>
      <c r="C3065" s="5">
        <v>888088324</v>
      </c>
      <c r="D3065" s="5">
        <v>340</v>
      </c>
      <c r="E3065" s="5">
        <v>379</v>
      </c>
      <c r="F3065" s="5">
        <v>1025221690</v>
      </c>
      <c r="G3065" s="5">
        <v>952</v>
      </c>
      <c r="H3065" s="5">
        <v>1025221690</v>
      </c>
      <c r="I3065" s="6">
        <f t="shared" si="141"/>
        <v>0</v>
      </c>
      <c r="J3065" s="4" t="str">
        <f>VLOOKUP(A3065,districts!$A$4:$G$3181,6,FALSE)</f>
        <v>Gönci</v>
      </c>
      <c r="L3065" s="5">
        <f t="shared" si="142"/>
        <v>2612024.4823529413</v>
      </c>
      <c r="M3065" s="5">
        <f t="shared" si="143"/>
        <v>1076913.5399159663</v>
      </c>
    </row>
    <row r="3066" spans="1:13" x14ac:dyDescent="0.2">
      <c r="A3066" s="4" t="s">
        <v>7362</v>
      </c>
      <c r="B3066" s="4" t="s">
        <v>7363</v>
      </c>
      <c r="C3066" s="5">
        <v>958391146</v>
      </c>
      <c r="D3066" s="5">
        <v>334</v>
      </c>
      <c r="E3066" s="5">
        <v>403</v>
      </c>
      <c r="F3066" s="5">
        <v>1327951196</v>
      </c>
      <c r="G3066" s="5">
        <v>883</v>
      </c>
      <c r="H3066" s="5">
        <v>1327951196</v>
      </c>
      <c r="I3066" s="6">
        <f t="shared" si="141"/>
        <v>0</v>
      </c>
      <c r="J3066" s="4" t="str">
        <f>VLOOKUP(A3066,districts!$A$4:$G$3181,6,FALSE)</f>
        <v>Siklósi</v>
      </c>
      <c r="L3066" s="5">
        <f t="shared" si="142"/>
        <v>2869434.5688622752</v>
      </c>
      <c r="M3066" s="5">
        <f t="shared" si="143"/>
        <v>1503908.4892412231</v>
      </c>
    </row>
    <row r="3067" spans="1:13" x14ac:dyDescent="0.2">
      <c r="A3067" s="4" t="s">
        <v>7364</v>
      </c>
      <c r="B3067" s="4" t="s">
        <v>7365</v>
      </c>
      <c r="C3067" s="5">
        <v>4160690962</v>
      </c>
      <c r="D3067" s="5">
        <v>963</v>
      </c>
      <c r="E3067" s="5">
        <v>1292</v>
      </c>
      <c r="F3067" s="5">
        <v>5962470847</v>
      </c>
      <c r="G3067" s="5">
        <v>2721</v>
      </c>
      <c r="H3067" s="5">
        <v>5962470847</v>
      </c>
      <c r="I3067" s="6">
        <f t="shared" si="141"/>
        <v>0</v>
      </c>
      <c r="J3067" s="4" t="str">
        <f>VLOOKUP(A3067,districts!$A$4:$G$3181,6,FALSE)</f>
        <v>Keszthelyi</v>
      </c>
      <c r="L3067" s="5">
        <f t="shared" si="142"/>
        <v>4320551.3624091381</v>
      </c>
      <c r="M3067" s="5">
        <f t="shared" si="143"/>
        <v>2191279.2528482177</v>
      </c>
    </row>
    <row r="3068" spans="1:13" x14ac:dyDescent="0.2">
      <c r="A3068" s="4" t="s">
        <v>7366</v>
      </c>
      <c r="B3068" s="4" t="s">
        <v>7367</v>
      </c>
      <c r="C3068" s="5">
        <v>160467609</v>
      </c>
      <c r="D3068" s="5">
        <v>38</v>
      </c>
      <c r="E3068" s="5">
        <v>49</v>
      </c>
      <c r="F3068" s="5">
        <v>197378499</v>
      </c>
      <c r="G3068" s="5">
        <v>101</v>
      </c>
      <c r="H3068" s="5">
        <v>197378499</v>
      </c>
      <c r="I3068" s="6">
        <f t="shared" si="141"/>
        <v>0</v>
      </c>
      <c r="J3068" s="4" t="str">
        <f>VLOOKUP(A3068,districts!$A$4:$G$3181,6,FALSE)</f>
        <v>Zalaegerszegi</v>
      </c>
      <c r="L3068" s="5">
        <f t="shared" si="142"/>
        <v>4222831.8157894732</v>
      </c>
      <c r="M3068" s="5">
        <f t="shared" si="143"/>
        <v>1954242.5643564356</v>
      </c>
    </row>
    <row r="3069" spans="1:13" x14ac:dyDescent="0.2">
      <c r="A3069" s="4" t="s">
        <v>7368</v>
      </c>
      <c r="B3069" s="4" t="s">
        <v>7369</v>
      </c>
      <c r="C3069" s="5">
        <v>694200796</v>
      </c>
      <c r="D3069" s="5">
        <v>158</v>
      </c>
      <c r="E3069" s="5">
        <v>211</v>
      </c>
      <c r="F3069" s="5">
        <v>880739408</v>
      </c>
      <c r="G3069" s="5">
        <v>428</v>
      </c>
      <c r="H3069" s="5">
        <v>880739408</v>
      </c>
      <c r="I3069" s="6">
        <f t="shared" si="141"/>
        <v>0</v>
      </c>
      <c r="J3069" s="4" t="str">
        <f>VLOOKUP(A3069,districts!$A$4:$G$3181,6,FALSE)</f>
        <v>Soproni</v>
      </c>
      <c r="L3069" s="5">
        <f t="shared" si="142"/>
        <v>4393675.9240506329</v>
      </c>
      <c r="M3069" s="5">
        <f t="shared" si="143"/>
        <v>2057802.3551401868</v>
      </c>
    </row>
    <row r="3070" spans="1:13" x14ac:dyDescent="0.2">
      <c r="A3070" s="4" t="s">
        <v>7370</v>
      </c>
      <c r="B3070" s="4" t="s">
        <v>7371</v>
      </c>
      <c r="C3070" s="5">
        <v>1477418229</v>
      </c>
      <c r="D3070" s="5">
        <v>326</v>
      </c>
      <c r="E3070" s="5">
        <v>405</v>
      </c>
      <c r="F3070" s="5">
        <v>1874141377</v>
      </c>
      <c r="G3070" s="5">
        <v>701</v>
      </c>
      <c r="H3070" s="5">
        <v>1874141377</v>
      </c>
      <c r="I3070" s="6">
        <f t="shared" si="141"/>
        <v>0</v>
      </c>
      <c r="J3070" s="4" t="str">
        <f>VLOOKUP(A3070,districts!$A$4:$G$3181,6,FALSE)</f>
        <v>Celldömölki</v>
      </c>
      <c r="L3070" s="5">
        <f t="shared" si="142"/>
        <v>4531957.7576687112</v>
      </c>
      <c r="M3070" s="5">
        <f t="shared" si="143"/>
        <v>2673525.5021398002</v>
      </c>
    </row>
    <row r="3071" spans="1:13" x14ac:dyDescent="0.2">
      <c r="A3071" s="4" t="s">
        <v>7372</v>
      </c>
      <c r="B3071" s="4" t="s">
        <v>7373</v>
      </c>
      <c r="C3071" s="5">
        <v>200614593</v>
      </c>
      <c r="D3071" s="5">
        <v>52</v>
      </c>
      <c r="E3071" s="5">
        <v>68</v>
      </c>
      <c r="F3071" s="5">
        <v>302098323</v>
      </c>
      <c r="G3071" s="5">
        <v>116</v>
      </c>
      <c r="H3071" s="5">
        <v>302098323</v>
      </c>
      <c r="I3071" s="6">
        <f t="shared" si="141"/>
        <v>0</v>
      </c>
      <c r="J3071" s="4" t="str">
        <f>VLOOKUP(A3071,districts!$A$4:$G$3181,6,FALSE)</f>
        <v>Veszprémi</v>
      </c>
      <c r="L3071" s="5">
        <f t="shared" si="142"/>
        <v>3857972.9423076925</v>
      </c>
      <c r="M3071" s="5">
        <f t="shared" si="143"/>
        <v>2604295.8879310344</v>
      </c>
    </row>
    <row r="3072" spans="1:13" x14ac:dyDescent="0.2">
      <c r="A3072" s="4" t="s">
        <v>7374</v>
      </c>
      <c r="B3072" s="4" t="s">
        <v>7375</v>
      </c>
      <c r="C3072" s="5">
        <v>536419341</v>
      </c>
      <c r="D3072" s="5">
        <v>167</v>
      </c>
      <c r="E3072" s="5">
        <v>193</v>
      </c>
      <c r="F3072" s="5">
        <v>680295886</v>
      </c>
      <c r="G3072" s="5">
        <v>563</v>
      </c>
      <c r="H3072" s="5">
        <v>680295886</v>
      </c>
      <c r="I3072" s="6">
        <f t="shared" si="141"/>
        <v>0</v>
      </c>
      <c r="J3072" s="4" t="str">
        <f>VLOOKUP(A3072,districts!$A$4:$G$3181,6,FALSE)</f>
        <v>Marcali</v>
      </c>
      <c r="L3072" s="5">
        <f t="shared" si="142"/>
        <v>3212091.8622754491</v>
      </c>
      <c r="M3072" s="5">
        <f t="shared" si="143"/>
        <v>1208340.8277087035</v>
      </c>
    </row>
    <row r="3073" spans="1:13" x14ac:dyDescent="0.2">
      <c r="A3073" s="4" t="s">
        <v>7376</v>
      </c>
      <c r="B3073" s="4" t="s">
        <v>7377</v>
      </c>
      <c r="C3073" s="5">
        <v>355890949</v>
      </c>
      <c r="D3073" s="5">
        <v>145</v>
      </c>
      <c r="E3073" s="5">
        <v>171</v>
      </c>
      <c r="F3073" s="5">
        <v>487149236</v>
      </c>
      <c r="G3073" s="5">
        <v>492</v>
      </c>
      <c r="H3073" s="5">
        <v>487149236</v>
      </c>
      <c r="I3073" s="6">
        <f t="shared" si="141"/>
        <v>0</v>
      </c>
      <c r="J3073" s="4" t="str">
        <f>VLOOKUP(A3073,districts!$A$4:$G$3181,6,FALSE)</f>
        <v>Salgótarjáni</v>
      </c>
      <c r="L3073" s="5">
        <f t="shared" si="142"/>
        <v>2454420.3379310346</v>
      </c>
      <c r="M3073" s="5">
        <f t="shared" si="143"/>
        <v>990140.72357723583</v>
      </c>
    </row>
    <row r="3074" spans="1:13" x14ac:dyDescent="0.2">
      <c r="A3074" s="4" t="s">
        <v>7378</v>
      </c>
      <c r="B3074" s="4" t="s">
        <v>7379</v>
      </c>
      <c r="C3074" s="5">
        <v>338966932</v>
      </c>
      <c r="D3074" s="5">
        <v>129</v>
      </c>
      <c r="E3074" s="5">
        <v>150</v>
      </c>
      <c r="F3074" s="5">
        <v>393948839</v>
      </c>
      <c r="G3074" s="5">
        <v>316</v>
      </c>
      <c r="H3074" s="5">
        <v>393948839</v>
      </c>
      <c r="I3074" s="6">
        <f t="shared" ref="I3074:I3137" si="144">H3074-F3074</f>
        <v>0</v>
      </c>
      <c r="J3074" s="4" t="str">
        <f>VLOOKUP(A3074,districts!$A$4:$G$3181,6,FALSE)</f>
        <v>Szigetvári</v>
      </c>
      <c r="L3074" s="5">
        <f t="shared" ref="L3074:L3137" si="145">C3074/D3074</f>
        <v>2627650.6356589147</v>
      </c>
      <c r="M3074" s="5">
        <f t="shared" ref="M3074:M3137" si="146">H3074/G3074</f>
        <v>1246673.5411392406</v>
      </c>
    </row>
    <row r="3075" spans="1:13" x14ac:dyDescent="0.2">
      <c r="A3075" s="4" t="s">
        <v>7380</v>
      </c>
      <c r="B3075" s="4" t="s">
        <v>7381</v>
      </c>
      <c r="C3075" s="5">
        <v>437756442</v>
      </c>
      <c r="D3075" s="5">
        <v>183</v>
      </c>
      <c r="E3075" s="5">
        <v>193</v>
      </c>
      <c r="F3075" s="5">
        <v>510369615</v>
      </c>
      <c r="G3075" s="5">
        <v>460</v>
      </c>
      <c r="H3075" s="5">
        <v>510369615</v>
      </c>
      <c r="I3075" s="6">
        <f t="shared" si="144"/>
        <v>0</v>
      </c>
      <c r="J3075" s="4" t="str">
        <f>VLOOKUP(A3075,districts!$A$4:$G$3181,6,FALSE)</f>
        <v>Putnoki</v>
      </c>
      <c r="L3075" s="5">
        <f t="shared" si="145"/>
        <v>2392111.704918033</v>
      </c>
      <c r="M3075" s="5">
        <f t="shared" si="146"/>
        <v>1109499.1630434783</v>
      </c>
    </row>
    <row r="3076" spans="1:13" x14ac:dyDescent="0.2">
      <c r="A3076" s="4" t="s">
        <v>7382</v>
      </c>
      <c r="B3076" s="4" t="s">
        <v>7383</v>
      </c>
      <c r="C3076" s="5">
        <v>5136540927</v>
      </c>
      <c r="D3076" s="5">
        <v>1649</v>
      </c>
      <c r="E3076" s="5">
        <v>1839</v>
      </c>
      <c r="F3076" s="5">
        <v>6917125835</v>
      </c>
      <c r="G3076" s="5">
        <v>3851</v>
      </c>
      <c r="H3076" s="5">
        <v>6917125835</v>
      </c>
      <c r="I3076" s="6">
        <f t="shared" si="144"/>
        <v>0</v>
      </c>
      <c r="J3076" s="4" t="str">
        <f>VLOOKUP(A3076,districts!$A$4:$G$3181,6,FALSE)</f>
        <v>Szolnoki</v>
      </c>
      <c r="L3076" s="5">
        <f t="shared" si="145"/>
        <v>3114942.9514857489</v>
      </c>
      <c r="M3076" s="5">
        <f t="shared" si="146"/>
        <v>1796189.5183069333</v>
      </c>
    </row>
    <row r="3077" spans="1:13" x14ac:dyDescent="0.2">
      <c r="A3077" s="4" t="s">
        <v>7384</v>
      </c>
      <c r="B3077" s="4" t="s">
        <v>7385</v>
      </c>
      <c r="C3077" s="5">
        <v>3731113634</v>
      </c>
      <c r="D3077" s="5">
        <v>887</v>
      </c>
      <c r="E3077" s="5">
        <v>987</v>
      </c>
      <c r="F3077" s="5">
        <v>5063642386</v>
      </c>
      <c r="G3077" s="5">
        <v>1884</v>
      </c>
      <c r="H3077" s="5">
        <v>5063642386</v>
      </c>
      <c r="I3077" s="6">
        <f t="shared" si="144"/>
        <v>0</v>
      </c>
      <c r="J3077" s="4" t="str">
        <f>VLOOKUP(A3077,districts!$A$4:$G$3181,6,FALSE)</f>
        <v>Hatvani</v>
      </c>
      <c r="L3077" s="5">
        <f t="shared" si="145"/>
        <v>4206441.5264937989</v>
      </c>
      <c r="M3077" s="5">
        <f t="shared" si="146"/>
        <v>2687708.2728237794</v>
      </c>
    </row>
    <row r="3078" spans="1:13" x14ac:dyDescent="0.2">
      <c r="A3078" s="4" t="s">
        <v>7386</v>
      </c>
      <c r="B3078" s="4" t="s">
        <v>7387</v>
      </c>
      <c r="C3078" s="5">
        <v>5963525028</v>
      </c>
      <c r="D3078" s="5">
        <v>1834</v>
      </c>
      <c r="E3078" s="5">
        <v>2056</v>
      </c>
      <c r="F3078" s="5">
        <v>10233391436</v>
      </c>
      <c r="G3078" s="5">
        <v>4194</v>
      </c>
      <c r="H3078" s="5">
        <v>10247779148</v>
      </c>
      <c r="I3078" s="6">
        <f t="shared" si="144"/>
        <v>14387712</v>
      </c>
      <c r="J3078" s="4" t="str">
        <f>VLOOKUP(A3078,districts!$A$4:$G$3181,6,FALSE)</f>
        <v>Záhonyi</v>
      </c>
      <c r="L3078" s="5">
        <f t="shared" si="145"/>
        <v>3251649.4154852782</v>
      </c>
      <c r="M3078" s="5">
        <f t="shared" si="146"/>
        <v>2443438.0419647116</v>
      </c>
    </row>
    <row r="3079" spans="1:13" x14ac:dyDescent="0.2">
      <c r="A3079" s="4" t="s">
        <v>7388</v>
      </c>
      <c r="B3079" s="4" t="s">
        <v>7389</v>
      </c>
      <c r="C3079" s="5">
        <v>367144897</v>
      </c>
      <c r="D3079" s="5">
        <v>127</v>
      </c>
      <c r="E3079" s="5">
        <v>145</v>
      </c>
      <c r="F3079" s="5">
        <v>446154006</v>
      </c>
      <c r="G3079" s="5">
        <v>222</v>
      </c>
      <c r="H3079" s="5">
        <v>446154006</v>
      </c>
      <c r="I3079" s="6">
        <f t="shared" si="144"/>
        <v>0</v>
      </c>
      <c r="J3079" s="4" t="str">
        <f>VLOOKUP(A3079,districts!$A$4:$G$3181,6,FALSE)</f>
        <v>Letenyei</v>
      </c>
      <c r="L3079" s="5">
        <f t="shared" si="145"/>
        <v>2890904.7007874018</v>
      </c>
      <c r="M3079" s="5">
        <f t="shared" si="146"/>
        <v>2009702.7297297297</v>
      </c>
    </row>
    <row r="3080" spans="1:13" x14ac:dyDescent="0.2">
      <c r="A3080" s="4" t="s">
        <v>7390</v>
      </c>
      <c r="B3080" s="4" t="s">
        <v>7391</v>
      </c>
      <c r="C3080" s="5">
        <v>348425136</v>
      </c>
      <c r="D3080" s="5">
        <v>150</v>
      </c>
      <c r="E3080" s="5">
        <v>180</v>
      </c>
      <c r="F3080" s="5">
        <v>444696979</v>
      </c>
      <c r="G3080" s="5">
        <v>453</v>
      </c>
      <c r="H3080" s="5">
        <v>444696979</v>
      </c>
      <c r="I3080" s="6">
        <f t="shared" si="144"/>
        <v>0</v>
      </c>
      <c r="J3080" s="4" t="str">
        <f>VLOOKUP(A3080,districts!$A$4:$G$3181,6,FALSE)</f>
        <v>Fehérgyarmati</v>
      </c>
      <c r="L3080" s="5">
        <f t="shared" si="145"/>
        <v>2322834.2400000002</v>
      </c>
      <c r="M3080" s="5">
        <f t="shared" si="146"/>
        <v>981671.03532008827</v>
      </c>
    </row>
    <row r="3081" spans="1:13" x14ac:dyDescent="0.2">
      <c r="A3081" s="4" t="s">
        <v>7646</v>
      </c>
      <c r="B3081" s="4" t="s">
        <v>7392</v>
      </c>
      <c r="C3081" s="5">
        <v>1284321799</v>
      </c>
      <c r="D3081" s="5">
        <v>444</v>
      </c>
      <c r="E3081" s="5">
        <v>519</v>
      </c>
      <c r="F3081" s="5">
        <v>2291471457</v>
      </c>
      <c r="G3081" s="5">
        <v>1097</v>
      </c>
      <c r="H3081" s="5">
        <v>2291471457</v>
      </c>
      <c r="I3081" s="6">
        <f t="shared" si="144"/>
        <v>0</v>
      </c>
      <c r="J3081" s="4" t="str">
        <f>VLOOKUP(A3081,districts!$A$4:$G$3181,6,FALSE)</f>
        <v>Csurgói</v>
      </c>
      <c r="L3081" s="5">
        <f t="shared" si="145"/>
        <v>2892616.6644144142</v>
      </c>
      <c r="M3081" s="5">
        <f t="shared" si="146"/>
        <v>2088852.7411121239</v>
      </c>
    </row>
    <row r="3082" spans="1:13" x14ac:dyDescent="0.2">
      <c r="A3082" s="4" t="s">
        <v>7647</v>
      </c>
      <c r="B3082" s="4" t="s">
        <v>7393</v>
      </c>
      <c r="C3082" s="5">
        <v>644777641</v>
      </c>
      <c r="D3082" s="5">
        <v>241</v>
      </c>
      <c r="E3082" s="5">
        <v>270</v>
      </c>
      <c r="F3082" s="5">
        <v>1051349401</v>
      </c>
      <c r="G3082" s="5">
        <v>509</v>
      </c>
      <c r="H3082" s="5">
        <v>1051349401</v>
      </c>
      <c r="I3082" s="6">
        <f t="shared" si="144"/>
        <v>0</v>
      </c>
      <c r="J3082" s="4" t="str">
        <f>VLOOKUP(A3082,districts!$A$4:$G$3181,6,FALSE)</f>
        <v>Csurgói</v>
      </c>
      <c r="L3082" s="5">
        <f t="shared" si="145"/>
        <v>2675425.8962655603</v>
      </c>
      <c r="M3082" s="5">
        <f t="shared" si="146"/>
        <v>2065519.4518664046</v>
      </c>
    </row>
    <row r="3083" spans="1:13" x14ac:dyDescent="0.2">
      <c r="A3083" s="4" t="s">
        <v>7394</v>
      </c>
      <c r="B3083" s="4" t="s">
        <v>7395</v>
      </c>
      <c r="C3083" s="5">
        <v>3388729857</v>
      </c>
      <c r="D3083" s="5">
        <v>941</v>
      </c>
      <c r="E3083" s="5">
        <v>1493</v>
      </c>
      <c r="F3083" s="5">
        <v>4706692462</v>
      </c>
      <c r="G3083" s="5">
        <v>2916</v>
      </c>
      <c r="H3083" s="5">
        <v>4706692462</v>
      </c>
      <c r="I3083" s="6">
        <f t="shared" si="144"/>
        <v>0</v>
      </c>
      <c r="J3083" s="4" t="str">
        <f>VLOOKUP(A3083,districts!$A$4:$G$3181,6,FALSE)</f>
        <v>Mórahalmi</v>
      </c>
      <c r="L3083" s="5">
        <f t="shared" si="145"/>
        <v>3601200.6981934113</v>
      </c>
      <c r="M3083" s="5">
        <f t="shared" si="146"/>
        <v>1614092.0651577504</v>
      </c>
    </row>
    <row r="3084" spans="1:13" x14ac:dyDescent="0.2">
      <c r="A3084" s="4" t="s">
        <v>7396</v>
      </c>
      <c r="B3084" s="4" t="s">
        <v>7397</v>
      </c>
      <c r="C3084" s="5">
        <v>440911125</v>
      </c>
      <c r="D3084" s="5">
        <v>111</v>
      </c>
      <c r="E3084" s="5">
        <v>126</v>
      </c>
      <c r="F3084" s="5">
        <v>526610096</v>
      </c>
      <c r="G3084" s="5">
        <v>245</v>
      </c>
      <c r="H3084" s="5">
        <v>526610096</v>
      </c>
      <c r="I3084" s="6">
        <f t="shared" si="144"/>
        <v>0</v>
      </c>
      <c r="J3084" s="4" t="str">
        <f>VLOOKUP(A3084,districts!$A$4:$G$3181,6,FALSE)</f>
        <v>Tabi</v>
      </c>
      <c r="L3084" s="5">
        <f t="shared" si="145"/>
        <v>3972172.2972972975</v>
      </c>
      <c r="M3084" s="5">
        <f t="shared" si="146"/>
        <v>2149428.9632653063</v>
      </c>
    </row>
    <row r="3085" spans="1:13" x14ac:dyDescent="0.2">
      <c r="A3085" s="4" t="s">
        <v>7398</v>
      </c>
      <c r="B3085" s="4" t="s">
        <v>7399</v>
      </c>
      <c r="C3085" s="5">
        <v>2146868157</v>
      </c>
      <c r="D3085" s="5">
        <v>624</v>
      </c>
      <c r="E3085" s="5">
        <v>768</v>
      </c>
      <c r="F3085" s="5">
        <v>2693175081</v>
      </c>
      <c r="G3085" s="5">
        <v>1717</v>
      </c>
      <c r="H3085" s="5">
        <v>2693175081</v>
      </c>
      <c r="I3085" s="6">
        <f t="shared" si="144"/>
        <v>0</v>
      </c>
      <c r="J3085" s="4" t="str">
        <f>VLOOKUP(A3085,districts!$A$4:$G$3181,6,FALSE)</f>
        <v>Keszthelyi</v>
      </c>
      <c r="L3085" s="5">
        <f t="shared" si="145"/>
        <v>3440493.841346154</v>
      </c>
      <c r="M3085" s="5">
        <f t="shared" si="146"/>
        <v>1568535.2830518347</v>
      </c>
    </row>
    <row r="3086" spans="1:13" x14ac:dyDescent="0.2">
      <c r="A3086" s="4" t="s">
        <v>7400</v>
      </c>
      <c r="B3086" s="4" t="s">
        <v>7401</v>
      </c>
      <c r="C3086" s="5">
        <v>821134257</v>
      </c>
      <c r="D3086" s="5">
        <v>241</v>
      </c>
      <c r="E3086" s="5">
        <v>283</v>
      </c>
      <c r="F3086" s="5">
        <v>1048197795</v>
      </c>
      <c r="G3086" s="5">
        <v>621</v>
      </c>
      <c r="H3086" s="5">
        <v>1048197795</v>
      </c>
      <c r="I3086" s="6">
        <f t="shared" si="144"/>
        <v>0</v>
      </c>
      <c r="J3086" s="4" t="str">
        <f>VLOOKUP(A3086,districts!$A$4:$G$3181,6,FALSE)</f>
        <v>Lenti</v>
      </c>
      <c r="L3086" s="5">
        <f t="shared" si="145"/>
        <v>3407196.0871369294</v>
      </c>
      <c r="M3086" s="5">
        <f t="shared" si="146"/>
        <v>1687919.154589372</v>
      </c>
    </row>
    <row r="3087" spans="1:13" x14ac:dyDescent="0.2">
      <c r="A3087" s="4" t="s">
        <v>7402</v>
      </c>
      <c r="B3087" s="4" t="s">
        <v>7403</v>
      </c>
      <c r="C3087" s="5">
        <v>1097545751</v>
      </c>
      <c r="D3087" s="5">
        <v>297</v>
      </c>
      <c r="E3087" s="5">
        <v>336</v>
      </c>
      <c r="F3087" s="5">
        <v>1509520272</v>
      </c>
      <c r="G3087" s="5">
        <v>773</v>
      </c>
      <c r="H3087" s="5">
        <v>1509520272</v>
      </c>
      <c r="I3087" s="6">
        <f t="shared" si="144"/>
        <v>0</v>
      </c>
      <c r="J3087" s="4" t="str">
        <f>VLOOKUP(A3087,districts!$A$4:$G$3181,6,FALSE)</f>
        <v>Zalaszentgróti</v>
      </c>
      <c r="L3087" s="5">
        <f t="shared" si="145"/>
        <v>3695440.2390572391</v>
      </c>
      <c r="M3087" s="5">
        <f t="shared" si="146"/>
        <v>1952807.596377749</v>
      </c>
    </row>
    <row r="3088" spans="1:13" x14ac:dyDescent="0.2">
      <c r="A3088" s="4" t="s">
        <v>7404</v>
      </c>
      <c r="B3088" s="4" t="s">
        <v>7405</v>
      </c>
      <c r="C3088" s="5">
        <v>581135292</v>
      </c>
      <c r="D3088" s="5">
        <v>164</v>
      </c>
      <c r="E3088" s="5">
        <v>196</v>
      </c>
      <c r="F3088" s="5">
        <v>752158335</v>
      </c>
      <c r="G3088" s="5">
        <v>375</v>
      </c>
      <c r="H3088" s="5">
        <v>752158335</v>
      </c>
      <c r="I3088" s="6">
        <f t="shared" si="144"/>
        <v>0</v>
      </c>
      <c r="J3088" s="4" t="str">
        <f>VLOOKUP(A3088,districts!$A$4:$G$3181,6,FALSE)</f>
        <v>Zalaegerszegi</v>
      </c>
      <c r="L3088" s="5">
        <f t="shared" si="145"/>
        <v>3543507.8780487804</v>
      </c>
      <c r="M3088" s="5">
        <f t="shared" si="146"/>
        <v>2005755.56</v>
      </c>
    </row>
    <row r="3089" spans="1:13" x14ac:dyDescent="0.2">
      <c r="A3089" s="4" t="s">
        <v>7406</v>
      </c>
      <c r="B3089" s="4" t="s">
        <v>7407</v>
      </c>
      <c r="C3089" s="5">
        <v>1472026899</v>
      </c>
      <c r="D3089" s="5">
        <v>436</v>
      </c>
      <c r="E3089" s="5">
        <v>503</v>
      </c>
      <c r="F3089" s="5">
        <v>2000960544</v>
      </c>
      <c r="G3089" s="5">
        <v>1091</v>
      </c>
      <c r="H3089" s="5">
        <v>2000960544</v>
      </c>
      <c r="I3089" s="6">
        <f t="shared" si="144"/>
        <v>0</v>
      </c>
      <c r="J3089" s="4" t="str">
        <f>VLOOKUP(A3089,districts!$A$4:$G$3181,6,FALSE)</f>
        <v>Keszthelyi</v>
      </c>
      <c r="L3089" s="5">
        <f t="shared" si="145"/>
        <v>3376208.4839449544</v>
      </c>
      <c r="M3089" s="5">
        <f t="shared" si="146"/>
        <v>1834060.993583868</v>
      </c>
    </row>
    <row r="3090" spans="1:13" x14ac:dyDescent="0.2">
      <c r="A3090" s="4" t="s">
        <v>7408</v>
      </c>
      <c r="B3090" s="4" t="s">
        <v>7409</v>
      </c>
      <c r="C3090" s="5">
        <v>781250189</v>
      </c>
      <c r="D3090" s="5">
        <v>220</v>
      </c>
      <c r="E3090" s="5">
        <v>261</v>
      </c>
      <c r="F3090" s="5">
        <v>1065913001</v>
      </c>
      <c r="G3090" s="5">
        <v>509</v>
      </c>
      <c r="H3090" s="5">
        <v>1065913001</v>
      </c>
      <c r="I3090" s="6">
        <f t="shared" si="144"/>
        <v>0</v>
      </c>
      <c r="J3090" s="4" t="str">
        <f>VLOOKUP(A3090,districts!$A$4:$G$3181,6,FALSE)</f>
        <v>Zalaegerszegi</v>
      </c>
      <c r="L3090" s="5">
        <f t="shared" si="145"/>
        <v>3551137.2227272727</v>
      </c>
      <c r="M3090" s="5">
        <f t="shared" si="146"/>
        <v>2094131.6326129667</v>
      </c>
    </row>
    <row r="3091" spans="1:13" x14ac:dyDescent="0.2">
      <c r="A3091" s="4" t="s">
        <v>403</v>
      </c>
      <c r="B3091" s="4" t="s">
        <v>7410</v>
      </c>
      <c r="C3091" s="5">
        <v>104831721163</v>
      </c>
      <c r="D3091" s="5">
        <v>24803</v>
      </c>
      <c r="E3091" s="5">
        <v>29675</v>
      </c>
      <c r="F3091" s="5">
        <v>152548673891</v>
      </c>
      <c r="G3091" s="5">
        <v>54752</v>
      </c>
      <c r="H3091" s="5">
        <v>152549399557</v>
      </c>
      <c r="I3091" s="6">
        <f t="shared" si="144"/>
        <v>725666</v>
      </c>
      <c r="J3091" s="4" t="str">
        <f>VLOOKUP(A3091,districts!$A$4:$G$3181,6,FALSE)</f>
        <v>Zalaegerszegi</v>
      </c>
      <c r="L3091" s="5">
        <f t="shared" si="145"/>
        <v>4226574.2516227877</v>
      </c>
      <c r="M3091" s="5">
        <f t="shared" si="146"/>
        <v>2786188.624287697</v>
      </c>
    </row>
    <row r="3092" spans="1:13" x14ac:dyDescent="0.2">
      <c r="A3092" s="4" t="s">
        <v>7411</v>
      </c>
      <c r="B3092" s="4" t="s">
        <v>7412</v>
      </c>
      <c r="C3092" s="5">
        <v>420427619</v>
      </c>
      <c r="D3092" s="5">
        <v>125</v>
      </c>
      <c r="E3092" s="5">
        <v>138</v>
      </c>
      <c r="F3092" s="5">
        <v>480642099</v>
      </c>
      <c r="G3092" s="5">
        <v>253</v>
      </c>
      <c r="H3092" s="5">
        <v>480642099</v>
      </c>
      <c r="I3092" s="6">
        <f t="shared" si="144"/>
        <v>0</v>
      </c>
      <c r="J3092" s="4" t="str">
        <f>VLOOKUP(A3092,districts!$A$4:$G$3181,6,FALSE)</f>
        <v>Sümegi</v>
      </c>
      <c r="L3092" s="5">
        <f t="shared" si="145"/>
        <v>3363420.952</v>
      </c>
      <c r="M3092" s="5">
        <f t="shared" si="146"/>
        <v>1899771.1422924902</v>
      </c>
    </row>
    <row r="3093" spans="1:13" x14ac:dyDescent="0.2">
      <c r="A3093" s="4" t="s">
        <v>7413</v>
      </c>
      <c r="B3093" s="4" t="s">
        <v>7414</v>
      </c>
      <c r="C3093" s="5">
        <v>686583864</v>
      </c>
      <c r="D3093" s="5">
        <v>200</v>
      </c>
      <c r="E3093" s="5">
        <v>240</v>
      </c>
      <c r="F3093" s="5">
        <v>960411036</v>
      </c>
      <c r="G3093" s="5">
        <v>432</v>
      </c>
      <c r="H3093" s="5">
        <v>960411036</v>
      </c>
      <c r="I3093" s="6">
        <f t="shared" si="144"/>
        <v>0</v>
      </c>
      <c r="J3093" s="4" t="str">
        <f>VLOOKUP(A3093,districts!$A$4:$G$3181,6,FALSE)</f>
        <v>Sümegi</v>
      </c>
      <c r="L3093" s="5">
        <f t="shared" si="145"/>
        <v>3432919.32</v>
      </c>
      <c r="M3093" s="5">
        <f t="shared" si="146"/>
        <v>2223173.6944444445</v>
      </c>
    </row>
    <row r="3094" spans="1:13" x14ac:dyDescent="0.2">
      <c r="A3094" s="4" t="s">
        <v>7415</v>
      </c>
      <c r="B3094" s="4" t="s">
        <v>7416</v>
      </c>
      <c r="C3094" s="5">
        <v>2161689153</v>
      </c>
      <c r="D3094" s="5">
        <v>598</v>
      </c>
      <c r="E3094" s="5">
        <v>701</v>
      </c>
      <c r="F3094" s="5">
        <v>2999417668</v>
      </c>
      <c r="G3094" s="5">
        <v>1305</v>
      </c>
      <c r="H3094" s="5">
        <v>2999417668</v>
      </c>
      <c r="I3094" s="6">
        <f t="shared" si="144"/>
        <v>0</v>
      </c>
      <c r="J3094" s="4" t="str">
        <f>VLOOKUP(A3094,districts!$A$4:$G$3181,6,FALSE)</f>
        <v>Tapolcai</v>
      </c>
      <c r="L3094" s="5">
        <f t="shared" si="145"/>
        <v>3614864.8043478262</v>
      </c>
      <c r="M3094" s="5">
        <f t="shared" si="146"/>
        <v>2298404.3432950191</v>
      </c>
    </row>
    <row r="3095" spans="1:13" x14ac:dyDescent="0.2">
      <c r="A3095" s="4" t="s">
        <v>7417</v>
      </c>
      <c r="B3095" s="4" t="s">
        <v>7418</v>
      </c>
      <c r="C3095" s="5">
        <v>546036285</v>
      </c>
      <c r="D3095" s="5">
        <v>147</v>
      </c>
      <c r="E3095" s="5">
        <v>193</v>
      </c>
      <c r="F3095" s="5">
        <v>777006789</v>
      </c>
      <c r="G3095" s="5">
        <v>378</v>
      </c>
      <c r="H3095" s="5">
        <v>777006789</v>
      </c>
      <c r="I3095" s="6">
        <f t="shared" si="144"/>
        <v>0</v>
      </c>
      <c r="J3095" s="4" t="str">
        <f>VLOOKUP(A3095,districts!$A$4:$G$3181,6,FALSE)</f>
        <v>Zalaegerszegi</v>
      </c>
      <c r="L3095" s="5">
        <f t="shared" si="145"/>
        <v>3714532.551020408</v>
      </c>
      <c r="M3095" s="5">
        <f t="shared" si="146"/>
        <v>2055573.5158730159</v>
      </c>
    </row>
    <row r="3096" spans="1:13" x14ac:dyDescent="0.2">
      <c r="A3096" s="4" t="s">
        <v>7419</v>
      </c>
      <c r="B3096" s="4" t="s">
        <v>7420</v>
      </c>
      <c r="C3096" s="5">
        <v>117459139</v>
      </c>
      <c r="D3096" s="5">
        <v>40</v>
      </c>
      <c r="E3096" s="5">
        <v>42</v>
      </c>
      <c r="F3096" s="5">
        <v>127808391</v>
      </c>
      <c r="G3096" s="5">
        <v>104</v>
      </c>
      <c r="H3096" s="5">
        <v>127808391</v>
      </c>
      <c r="I3096" s="6">
        <f t="shared" si="144"/>
        <v>0</v>
      </c>
      <c r="J3096" s="4" t="str">
        <f>VLOOKUP(A3096,districts!$A$4:$G$3181,6,FALSE)</f>
        <v>Zalaegerszegi</v>
      </c>
      <c r="L3096" s="5">
        <f t="shared" si="145"/>
        <v>2936478.4750000001</v>
      </c>
      <c r="M3096" s="5">
        <f t="shared" si="146"/>
        <v>1228926.8365384615</v>
      </c>
    </row>
    <row r="3097" spans="1:13" x14ac:dyDescent="0.2">
      <c r="A3097" s="4" t="s">
        <v>7421</v>
      </c>
      <c r="B3097" s="4" t="s">
        <v>7422</v>
      </c>
      <c r="C3097" s="5">
        <v>620697239</v>
      </c>
      <c r="D3097" s="5">
        <v>171</v>
      </c>
      <c r="E3097" s="5">
        <v>194</v>
      </c>
      <c r="F3097" s="5">
        <v>836863806</v>
      </c>
      <c r="G3097" s="5">
        <v>362</v>
      </c>
      <c r="H3097" s="5">
        <v>836863806</v>
      </c>
      <c r="I3097" s="6">
        <f t="shared" si="144"/>
        <v>0</v>
      </c>
      <c r="J3097" s="4" t="str">
        <f>VLOOKUP(A3097,districts!$A$4:$G$3181,6,FALSE)</f>
        <v>Zalaegerszegi</v>
      </c>
      <c r="L3097" s="5">
        <f t="shared" si="145"/>
        <v>3629808.4152046782</v>
      </c>
      <c r="M3097" s="5">
        <f t="shared" si="146"/>
        <v>2311778.4696132597</v>
      </c>
    </row>
    <row r="3098" spans="1:13" x14ac:dyDescent="0.2">
      <c r="A3098" s="4" t="s">
        <v>7423</v>
      </c>
      <c r="B3098" s="4" t="s">
        <v>7424</v>
      </c>
      <c r="C3098" s="5">
        <v>3945791902</v>
      </c>
      <c r="D3098" s="5">
        <v>964</v>
      </c>
      <c r="E3098" s="5">
        <v>1323</v>
      </c>
      <c r="F3098" s="5">
        <v>5615664395</v>
      </c>
      <c r="G3098" s="5">
        <v>2916</v>
      </c>
      <c r="H3098" s="5">
        <v>5615664395</v>
      </c>
      <c r="I3098" s="6">
        <f t="shared" si="144"/>
        <v>0</v>
      </c>
      <c r="J3098" s="4" t="str">
        <f>VLOOKUP(A3098,districts!$A$4:$G$3181,6,FALSE)</f>
        <v>Nagykanizsai</v>
      </c>
      <c r="L3098" s="5">
        <f t="shared" si="145"/>
        <v>4093145.1265560165</v>
      </c>
      <c r="M3098" s="5">
        <f t="shared" si="146"/>
        <v>1925810.835048011</v>
      </c>
    </row>
    <row r="3099" spans="1:13" x14ac:dyDescent="0.2">
      <c r="A3099" s="4" t="s">
        <v>404</v>
      </c>
      <c r="B3099" s="4" t="s">
        <v>7425</v>
      </c>
      <c r="C3099" s="5">
        <v>2420769072</v>
      </c>
      <c r="D3099" s="5">
        <v>889</v>
      </c>
      <c r="E3099" s="5">
        <v>1004</v>
      </c>
      <c r="F3099" s="5">
        <v>3033849989</v>
      </c>
      <c r="G3099" s="5">
        <v>2931</v>
      </c>
      <c r="H3099" s="5">
        <v>3033849989</v>
      </c>
      <c r="I3099" s="6">
        <f t="shared" si="144"/>
        <v>0</v>
      </c>
      <c r="J3099" s="4" t="str">
        <f>VLOOKUP(A3099,districts!$A$4:$G$3181,6,FALSE)</f>
        <v>Nagykanizsai</v>
      </c>
      <c r="L3099" s="5">
        <f t="shared" si="145"/>
        <v>2723024.827896513</v>
      </c>
      <c r="M3099" s="5">
        <f t="shared" si="146"/>
        <v>1035090.4090754009</v>
      </c>
    </row>
    <row r="3100" spans="1:13" x14ac:dyDescent="0.2">
      <c r="A3100" s="4" t="s">
        <v>7426</v>
      </c>
      <c r="B3100" s="4" t="s">
        <v>7427</v>
      </c>
      <c r="C3100" s="5">
        <v>43769221</v>
      </c>
      <c r="D3100" s="5">
        <v>12</v>
      </c>
      <c r="E3100" s="5">
        <v>16</v>
      </c>
      <c r="F3100" s="5">
        <v>55258878</v>
      </c>
      <c r="G3100" s="5">
        <v>47</v>
      </c>
      <c r="H3100" s="5">
        <v>55258878</v>
      </c>
      <c r="I3100" s="6">
        <f t="shared" si="144"/>
        <v>0</v>
      </c>
      <c r="J3100" s="4" t="str">
        <f>VLOOKUP(A3100,districts!$A$4:$G$3181,6,FALSE)</f>
        <v>Keszthelyi</v>
      </c>
      <c r="L3100" s="5">
        <f t="shared" si="145"/>
        <v>3647435.0833333335</v>
      </c>
      <c r="M3100" s="5">
        <f t="shared" si="146"/>
        <v>1175720.8085106383</v>
      </c>
    </row>
    <row r="3101" spans="1:13" x14ac:dyDescent="0.2">
      <c r="A3101" s="4" t="s">
        <v>7428</v>
      </c>
      <c r="B3101" s="4" t="s">
        <v>7429</v>
      </c>
      <c r="C3101" s="5">
        <v>4231046705</v>
      </c>
      <c r="D3101" s="5">
        <v>1217</v>
      </c>
      <c r="E3101" s="5">
        <v>1429</v>
      </c>
      <c r="F3101" s="5">
        <v>5904064537</v>
      </c>
      <c r="G3101" s="5">
        <v>2844</v>
      </c>
      <c r="H3101" s="5">
        <v>5904064537</v>
      </c>
      <c r="I3101" s="6">
        <f t="shared" si="144"/>
        <v>0</v>
      </c>
      <c r="J3101" s="4" t="str">
        <f>VLOOKUP(A3101,districts!$A$4:$G$3181,6,FALSE)</f>
        <v>Zalaegerszegi</v>
      </c>
      <c r="L3101" s="5">
        <f t="shared" si="145"/>
        <v>3476620.1355792931</v>
      </c>
      <c r="M3101" s="5">
        <f t="shared" si="146"/>
        <v>2075972.0594233475</v>
      </c>
    </row>
    <row r="3102" spans="1:13" x14ac:dyDescent="0.2">
      <c r="A3102" s="4" t="s">
        <v>7430</v>
      </c>
      <c r="B3102" s="4" t="s">
        <v>7431</v>
      </c>
      <c r="C3102" s="5">
        <v>108336998</v>
      </c>
      <c r="D3102" s="5">
        <v>29</v>
      </c>
      <c r="E3102" s="5">
        <v>35</v>
      </c>
      <c r="F3102" s="5">
        <v>128464166</v>
      </c>
      <c r="G3102" s="5">
        <v>68</v>
      </c>
      <c r="H3102" s="5">
        <v>128464166</v>
      </c>
      <c r="I3102" s="6">
        <f t="shared" si="144"/>
        <v>0</v>
      </c>
      <c r="J3102" s="4" t="str">
        <f>VLOOKUP(A3102,districts!$A$4:$G$3181,6,FALSE)</f>
        <v>Sümegi</v>
      </c>
      <c r="L3102" s="5">
        <f t="shared" si="145"/>
        <v>3735758.5517241377</v>
      </c>
      <c r="M3102" s="5">
        <f t="shared" si="146"/>
        <v>1889178.9117647058</v>
      </c>
    </row>
    <row r="3103" spans="1:13" x14ac:dyDescent="0.2">
      <c r="A3103" s="4" t="s">
        <v>7432</v>
      </c>
      <c r="B3103" s="4" t="s">
        <v>7433</v>
      </c>
      <c r="C3103" s="5">
        <v>194280194</v>
      </c>
      <c r="D3103" s="5">
        <v>63</v>
      </c>
      <c r="E3103" s="5">
        <v>82</v>
      </c>
      <c r="F3103" s="5">
        <v>272408558</v>
      </c>
      <c r="G3103" s="5">
        <v>216</v>
      </c>
      <c r="H3103" s="5">
        <v>272408558</v>
      </c>
      <c r="I3103" s="6">
        <f t="shared" si="144"/>
        <v>0</v>
      </c>
      <c r="J3103" s="4" t="str">
        <f>VLOOKUP(A3103,districts!$A$4:$G$3181,6,FALSE)</f>
        <v>Nagykanizsai</v>
      </c>
      <c r="L3103" s="5">
        <f t="shared" si="145"/>
        <v>3083812.6031746031</v>
      </c>
      <c r="M3103" s="5">
        <f t="shared" si="146"/>
        <v>1261150.7314814816</v>
      </c>
    </row>
    <row r="3104" spans="1:13" x14ac:dyDescent="0.2">
      <c r="A3104" s="4" t="s">
        <v>7434</v>
      </c>
      <c r="B3104" s="4" t="s">
        <v>7435</v>
      </c>
      <c r="C3104" s="5">
        <v>147265182</v>
      </c>
      <c r="D3104" s="5">
        <v>44</v>
      </c>
      <c r="E3104" s="5">
        <v>55</v>
      </c>
      <c r="F3104" s="5">
        <v>178638710</v>
      </c>
      <c r="G3104" s="5">
        <v>125</v>
      </c>
      <c r="H3104" s="5">
        <v>178638710</v>
      </c>
      <c r="I3104" s="6">
        <f t="shared" si="144"/>
        <v>0</v>
      </c>
      <c r="J3104" s="4" t="str">
        <f>VLOOKUP(A3104,districts!$A$4:$G$3181,6,FALSE)</f>
        <v>Nagykanizsai</v>
      </c>
      <c r="L3104" s="5">
        <f t="shared" si="145"/>
        <v>3346935.9545454546</v>
      </c>
      <c r="M3104" s="5">
        <f t="shared" si="146"/>
        <v>1429109.68</v>
      </c>
    </row>
    <row r="3105" spans="1:13" x14ac:dyDescent="0.2">
      <c r="A3105" s="4" t="s">
        <v>7436</v>
      </c>
      <c r="B3105" s="4" t="s">
        <v>7437</v>
      </c>
      <c r="C3105" s="5">
        <v>692542925</v>
      </c>
      <c r="D3105" s="5">
        <v>212</v>
      </c>
      <c r="E3105" s="5">
        <v>249</v>
      </c>
      <c r="F3105" s="5">
        <v>919264869</v>
      </c>
      <c r="G3105" s="5">
        <v>597</v>
      </c>
      <c r="H3105" s="5">
        <v>919264869</v>
      </c>
      <c r="I3105" s="6">
        <f t="shared" si="144"/>
        <v>0</v>
      </c>
      <c r="J3105" s="4" t="str">
        <f>VLOOKUP(A3105,districts!$A$4:$G$3181,6,FALSE)</f>
        <v>Nagykanizsai</v>
      </c>
      <c r="L3105" s="5">
        <f t="shared" si="145"/>
        <v>3266711.9103773586</v>
      </c>
      <c r="M3105" s="5">
        <f t="shared" si="146"/>
        <v>1539807.1507537689</v>
      </c>
    </row>
    <row r="3106" spans="1:13" x14ac:dyDescent="0.2">
      <c r="A3106" s="4" t="s">
        <v>7438</v>
      </c>
      <c r="B3106" s="4" t="s">
        <v>7439</v>
      </c>
      <c r="C3106" s="5">
        <v>1399443976</v>
      </c>
      <c r="D3106" s="5">
        <v>367</v>
      </c>
      <c r="E3106" s="5">
        <v>443</v>
      </c>
      <c r="F3106" s="5">
        <v>1708129665</v>
      </c>
      <c r="G3106" s="5">
        <v>1000</v>
      </c>
      <c r="H3106" s="5">
        <v>1708129665</v>
      </c>
      <c r="I3106" s="6">
        <f t="shared" si="144"/>
        <v>0</v>
      </c>
      <c r="J3106" s="4" t="str">
        <f>VLOOKUP(A3106,districts!$A$4:$G$3181,6,FALSE)</f>
        <v>Keszthelyi</v>
      </c>
      <c r="L3106" s="5">
        <f t="shared" si="145"/>
        <v>3813198.8446866483</v>
      </c>
      <c r="M3106" s="5">
        <f t="shared" si="146"/>
        <v>1708129.665</v>
      </c>
    </row>
    <row r="3107" spans="1:13" x14ac:dyDescent="0.2">
      <c r="A3107" s="4" t="s">
        <v>7440</v>
      </c>
      <c r="B3107" s="4" t="s">
        <v>7441</v>
      </c>
      <c r="C3107" s="5">
        <v>243583821</v>
      </c>
      <c r="D3107" s="5">
        <v>75</v>
      </c>
      <c r="E3107" s="5">
        <v>85</v>
      </c>
      <c r="F3107" s="5">
        <v>273213227</v>
      </c>
      <c r="G3107" s="5">
        <v>148</v>
      </c>
      <c r="H3107" s="5">
        <v>273213227</v>
      </c>
      <c r="I3107" s="6">
        <f t="shared" si="144"/>
        <v>0</v>
      </c>
      <c r="J3107" s="4" t="str">
        <f>VLOOKUP(A3107,districts!$A$4:$G$3181,6,FALSE)</f>
        <v>Sümegi</v>
      </c>
      <c r="L3107" s="5">
        <f t="shared" si="145"/>
        <v>3247784.28</v>
      </c>
      <c r="M3107" s="5">
        <f t="shared" si="146"/>
        <v>1846035.3175675676</v>
      </c>
    </row>
    <row r="3108" spans="1:13" x14ac:dyDescent="0.2">
      <c r="A3108" s="4" t="s">
        <v>7442</v>
      </c>
      <c r="B3108" s="4" t="s">
        <v>7443</v>
      </c>
      <c r="C3108" s="5">
        <v>1140930002</v>
      </c>
      <c r="D3108" s="5">
        <v>321</v>
      </c>
      <c r="E3108" s="5">
        <v>403</v>
      </c>
      <c r="F3108" s="5">
        <v>1543163722</v>
      </c>
      <c r="G3108" s="5">
        <v>828</v>
      </c>
      <c r="H3108" s="5">
        <v>1543163722</v>
      </c>
      <c r="I3108" s="6">
        <f t="shared" si="144"/>
        <v>0</v>
      </c>
      <c r="J3108" s="4" t="str">
        <f>VLOOKUP(A3108,districts!$A$4:$G$3181,6,FALSE)</f>
        <v>Nagykanizsai</v>
      </c>
      <c r="L3108" s="5">
        <f t="shared" si="145"/>
        <v>3554299.0716510904</v>
      </c>
      <c r="M3108" s="5">
        <f t="shared" si="146"/>
        <v>1863724.3019323673</v>
      </c>
    </row>
    <row r="3109" spans="1:13" x14ac:dyDescent="0.2">
      <c r="A3109" s="4" t="s">
        <v>405</v>
      </c>
      <c r="B3109" s="4" t="s">
        <v>7444</v>
      </c>
      <c r="C3109" s="5">
        <v>9317863837</v>
      </c>
      <c r="D3109" s="5">
        <v>2528</v>
      </c>
      <c r="E3109" s="5">
        <v>3058</v>
      </c>
      <c r="F3109" s="5">
        <v>12455207791</v>
      </c>
      <c r="G3109" s="5">
        <v>6244</v>
      </c>
      <c r="H3109" s="5">
        <v>12455207791</v>
      </c>
      <c r="I3109" s="6">
        <f t="shared" si="144"/>
        <v>0</v>
      </c>
      <c r="J3109" s="4" t="str">
        <f>VLOOKUP(A3109,districts!$A$4:$G$3181,6,FALSE)</f>
        <v>Zalaszentgróti</v>
      </c>
      <c r="L3109" s="5">
        <f t="shared" si="145"/>
        <v>3685863.859572785</v>
      </c>
      <c r="M3109" s="5">
        <f t="shared" si="146"/>
        <v>1994748.2048366431</v>
      </c>
    </row>
    <row r="3110" spans="1:13" x14ac:dyDescent="0.2">
      <c r="A3110" s="4" t="s">
        <v>7445</v>
      </c>
      <c r="B3110" s="4" t="s">
        <v>7446</v>
      </c>
      <c r="C3110" s="5">
        <v>644642352</v>
      </c>
      <c r="D3110" s="5">
        <v>188</v>
      </c>
      <c r="E3110" s="5">
        <v>235</v>
      </c>
      <c r="F3110" s="5">
        <v>878857584</v>
      </c>
      <c r="G3110" s="5">
        <v>428</v>
      </c>
      <c r="H3110" s="5">
        <v>878857584</v>
      </c>
      <c r="I3110" s="6">
        <f t="shared" si="144"/>
        <v>0</v>
      </c>
      <c r="J3110" s="4" t="str">
        <f>VLOOKUP(A3110,districts!$A$4:$G$3181,6,FALSE)</f>
        <v>Zalaegerszegi</v>
      </c>
      <c r="L3110" s="5">
        <f t="shared" si="145"/>
        <v>3428948.6808510637</v>
      </c>
      <c r="M3110" s="5">
        <f t="shared" si="146"/>
        <v>2053405.5700934581</v>
      </c>
    </row>
    <row r="3111" spans="1:13" x14ac:dyDescent="0.2">
      <c r="A3111" s="4" t="s">
        <v>7447</v>
      </c>
      <c r="B3111" s="4" t="s">
        <v>7448</v>
      </c>
      <c r="C3111" s="5">
        <v>1668778253</v>
      </c>
      <c r="D3111" s="5">
        <v>452</v>
      </c>
      <c r="E3111" s="5">
        <v>529</v>
      </c>
      <c r="F3111" s="5">
        <v>2475238079</v>
      </c>
      <c r="G3111" s="5">
        <v>1032</v>
      </c>
      <c r="H3111" s="5">
        <v>2475238079</v>
      </c>
      <c r="I3111" s="6">
        <f t="shared" si="144"/>
        <v>0</v>
      </c>
      <c r="J3111" s="4" t="str">
        <f>VLOOKUP(A3111,districts!$A$4:$G$3181,6,FALSE)</f>
        <v>Zalaegerszegi</v>
      </c>
      <c r="L3111" s="5">
        <f t="shared" si="145"/>
        <v>3691987.28539823</v>
      </c>
      <c r="M3111" s="5">
        <f t="shared" si="146"/>
        <v>2398486.5106589147</v>
      </c>
    </row>
    <row r="3112" spans="1:13" x14ac:dyDescent="0.2">
      <c r="A3112" s="4" t="s">
        <v>7449</v>
      </c>
      <c r="B3112" s="4" t="s">
        <v>7450</v>
      </c>
      <c r="C3112" s="5">
        <v>310165942</v>
      </c>
      <c r="D3112" s="5">
        <v>114</v>
      </c>
      <c r="E3112" s="5">
        <v>140</v>
      </c>
      <c r="F3112" s="5">
        <v>388316575</v>
      </c>
      <c r="G3112" s="5">
        <v>344</v>
      </c>
      <c r="H3112" s="5">
        <v>388316575</v>
      </c>
      <c r="I3112" s="6">
        <f t="shared" si="144"/>
        <v>0</v>
      </c>
      <c r="J3112" s="4" t="str">
        <f>VLOOKUP(A3112,districts!$A$4:$G$3181,6,FALSE)</f>
        <v>Nagykanizsai</v>
      </c>
      <c r="L3112" s="5">
        <f t="shared" si="145"/>
        <v>2720753.8771929825</v>
      </c>
      <c r="M3112" s="5">
        <f t="shared" si="146"/>
        <v>1128827.2529069767</v>
      </c>
    </row>
    <row r="3113" spans="1:13" x14ac:dyDescent="0.2">
      <c r="A3113" s="4" t="s">
        <v>7451</v>
      </c>
      <c r="B3113" s="4" t="s">
        <v>7452</v>
      </c>
      <c r="C3113" s="5">
        <v>936484338</v>
      </c>
      <c r="D3113" s="5">
        <v>270</v>
      </c>
      <c r="E3113" s="5">
        <v>329</v>
      </c>
      <c r="F3113" s="5">
        <v>1316924308</v>
      </c>
      <c r="G3113" s="5">
        <v>814</v>
      </c>
      <c r="H3113" s="5">
        <v>1316924308</v>
      </c>
      <c r="I3113" s="6">
        <f t="shared" si="144"/>
        <v>0</v>
      </c>
      <c r="J3113" s="4" t="str">
        <f>VLOOKUP(A3113,districts!$A$4:$G$3181,6,FALSE)</f>
        <v>Zalaszentgróti</v>
      </c>
      <c r="L3113" s="5">
        <f t="shared" si="145"/>
        <v>3468460.5111111109</v>
      </c>
      <c r="M3113" s="5">
        <f t="shared" si="146"/>
        <v>1617843.1302211303</v>
      </c>
    </row>
    <row r="3114" spans="1:13" x14ac:dyDescent="0.2">
      <c r="A3114" s="4" t="s">
        <v>7453</v>
      </c>
      <c r="B3114" s="4" t="s">
        <v>7454</v>
      </c>
      <c r="C3114" s="5">
        <v>406562654</v>
      </c>
      <c r="D3114" s="5">
        <v>123</v>
      </c>
      <c r="E3114" s="5">
        <v>153</v>
      </c>
      <c r="F3114" s="5">
        <v>578207484</v>
      </c>
      <c r="G3114" s="5">
        <v>271</v>
      </c>
      <c r="H3114" s="5">
        <v>578207484</v>
      </c>
      <c r="I3114" s="6">
        <f t="shared" si="144"/>
        <v>0</v>
      </c>
      <c r="J3114" s="4" t="str">
        <f>VLOOKUP(A3114,districts!$A$4:$G$3181,6,FALSE)</f>
        <v>Zalaegerszegi</v>
      </c>
      <c r="L3114" s="5">
        <f t="shared" si="145"/>
        <v>3305387.4308943087</v>
      </c>
      <c r="M3114" s="5">
        <f t="shared" si="146"/>
        <v>2133606.9520295202</v>
      </c>
    </row>
    <row r="3115" spans="1:13" x14ac:dyDescent="0.2">
      <c r="A3115" s="4" t="s">
        <v>7455</v>
      </c>
      <c r="B3115" s="4" t="s">
        <v>7456</v>
      </c>
      <c r="C3115" s="5">
        <v>101443625</v>
      </c>
      <c r="D3115" s="5">
        <v>31</v>
      </c>
      <c r="E3115" s="5">
        <v>37</v>
      </c>
      <c r="F3115" s="5">
        <v>129066039</v>
      </c>
      <c r="G3115" s="5">
        <v>68</v>
      </c>
      <c r="H3115" s="5">
        <v>129066039</v>
      </c>
      <c r="I3115" s="6">
        <f t="shared" si="144"/>
        <v>0</v>
      </c>
      <c r="J3115" s="4" t="str">
        <f>VLOOKUP(A3115,districts!$A$4:$G$3181,6,FALSE)</f>
        <v>Keszthelyi</v>
      </c>
      <c r="L3115" s="5">
        <f t="shared" si="145"/>
        <v>3272375</v>
      </c>
      <c r="M3115" s="5">
        <f t="shared" si="146"/>
        <v>1898029.9852941176</v>
      </c>
    </row>
    <row r="3116" spans="1:13" x14ac:dyDescent="0.2">
      <c r="A3116" s="4" t="s">
        <v>7457</v>
      </c>
      <c r="B3116" s="4" t="s">
        <v>7458</v>
      </c>
      <c r="C3116" s="5">
        <v>1532620983</v>
      </c>
      <c r="D3116" s="5">
        <v>400</v>
      </c>
      <c r="E3116" s="5">
        <v>469</v>
      </c>
      <c r="F3116" s="5">
        <v>2023298425</v>
      </c>
      <c r="G3116" s="5">
        <v>1009</v>
      </c>
      <c r="H3116" s="5">
        <v>2023298425</v>
      </c>
      <c r="I3116" s="6">
        <f t="shared" si="144"/>
        <v>0</v>
      </c>
      <c r="J3116" s="4" t="str">
        <f>VLOOKUP(A3116,districts!$A$4:$G$3181,6,FALSE)</f>
        <v>Zalaegerszegi</v>
      </c>
      <c r="L3116" s="5">
        <f t="shared" si="145"/>
        <v>3831552.4575</v>
      </c>
      <c r="M3116" s="5">
        <f t="shared" si="146"/>
        <v>2005251.1645193261</v>
      </c>
    </row>
    <row r="3117" spans="1:13" x14ac:dyDescent="0.2">
      <c r="A3117" s="4" t="s">
        <v>7459</v>
      </c>
      <c r="B3117" s="4" t="s">
        <v>7460</v>
      </c>
      <c r="C3117" s="5">
        <v>37576062</v>
      </c>
      <c r="D3117" s="5">
        <v>14</v>
      </c>
      <c r="E3117" s="5">
        <v>18</v>
      </c>
      <c r="F3117" s="5">
        <v>44060301</v>
      </c>
      <c r="G3117" s="5">
        <v>51</v>
      </c>
      <c r="H3117" s="5">
        <v>44060301</v>
      </c>
      <c r="I3117" s="6">
        <f t="shared" si="144"/>
        <v>0</v>
      </c>
      <c r="J3117" s="4" t="str">
        <f>VLOOKUP(A3117,districts!$A$4:$G$3181,6,FALSE)</f>
        <v>Lenti</v>
      </c>
      <c r="L3117" s="5">
        <f t="shared" si="145"/>
        <v>2684004.4285714286</v>
      </c>
      <c r="M3117" s="5">
        <f t="shared" si="146"/>
        <v>863927.4705882353</v>
      </c>
    </row>
    <row r="3118" spans="1:13" x14ac:dyDescent="0.2">
      <c r="A3118" s="4" t="s">
        <v>7461</v>
      </c>
      <c r="B3118" s="4" t="s">
        <v>7462</v>
      </c>
      <c r="C3118" s="5">
        <v>206888255</v>
      </c>
      <c r="D3118" s="5">
        <v>94</v>
      </c>
      <c r="E3118" s="5">
        <v>110</v>
      </c>
      <c r="F3118" s="5">
        <v>259969050</v>
      </c>
      <c r="G3118" s="5">
        <v>247</v>
      </c>
      <c r="H3118" s="5">
        <v>259969050</v>
      </c>
      <c r="I3118" s="6">
        <f t="shared" si="144"/>
        <v>0</v>
      </c>
      <c r="J3118" s="4" t="str">
        <f>VLOOKUP(A3118,districts!$A$4:$G$3181,6,FALSE)</f>
        <v>Sellyei</v>
      </c>
      <c r="L3118" s="5">
        <f t="shared" si="145"/>
        <v>2200938.8829787234</v>
      </c>
      <c r="M3118" s="5">
        <f t="shared" si="146"/>
        <v>1052506.2753036437</v>
      </c>
    </row>
    <row r="3119" spans="1:13" x14ac:dyDescent="0.2">
      <c r="A3119" s="4" t="s">
        <v>7463</v>
      </c>
      <c r="B3119" s="4" t="s">
        <v>7464</v>
      </c>
      <c r="C3119" s="5">
        <v>791793338</v>
      </c>
      <c r="D3119" s="5">
        <v>263</v>
      </c>
      <c r="E3119" s="5">
        <v>308</v>
      </c>
      <c r="F3119" s="5">
        <v>1155077692</v>
      </c>
      <c r="G3119" s="5">
        <v>629</v>
      </c>
      <c r="H3119" s="5">
        <v>1155192116</v>
      </c>
      <c r="I3119" s="6">
        <f t="shared" si="144"/>
        <v>114424</v>
      </c>
      <c r="J3119" s="4" t="str">
        <f>VLOOKUP(A3119,districts!$A$4:$G$3181,6,FALSE)</f>
        <v>Zalaegerszegi</v>
      </c>
      <c r="L3119" s="5">
        <f t="shared" si="145"/>
        <v>3010621.0570342205</v>
      </c>
      <c r="M3119" s="5">
        <f t="shared" si="146"/>
        <v>1836553.4435612082</v>
      </c>
    </row>
    <row r="3120" spans="1:13" x14ac:dyDescent="0.2">
      <c r="A3120" s="4" t="s">
        <v>7465</v>
      </c>
      <c r="B3120" s="4" t="s">
        <v>7466</v>
      </c>
      <c r="C3120" s="5">
        <v>139168416</v>
      </c>
      <c r="D3120" s="5">
        <v>42</v>
      </c>
      <c r="E3120" s="5">
        <v>51</v>
      </c>
      <c r="F3120" s="5">
        <v>213683874</v>
      </c>
      <c r="G3120" s="5">
        <v>115</v>
      </c>
      <c r="H3120" s="5">
        <v>213683874</v>
      </c>
      <c r="I3120" s="6">
        <f t="shared" si="144"/>
        <v>0</v>
      </c>
      <c r="J3120" s="4" t="str">
        <f>VLOOKUP(A3120,districts!$A$4:$G$3181,6,FALSE)</f>
        <v>Nagykanizsai</v>
      </c>
      <c r="L3120" s="5">
        <f t="shared" si="145"/>
        <v>3313533.7142857141</v>
      </c>
      <c r="M3120" s="5">
        <f t="shared" si="146"/>
        <v>1858120.6434782608</v>
      </c>
    </row>
    <row r="3121" spans="1:13" x14ac:dyDescent="0.2">
      <c r="A3121" s="4" t="s">
        <v>7467</v>
      </c>
      <c r="B3121" s="4" t="s">
        <v>7468</v>
      </c>
      <c r="C3121" s="5">
        <v>1177710263</v>
      </c>
      <c r="D3121" s="5">
        <v>373</v>
      </c>
      <c r="E3121" s="5">
        <v>434</v>
      </c>
      <c r="F3121" s="5">
        <v>1565398029</v>
      </c>
      <c r="G3121" s="5">
        <v>956</v>
      </c>
      <c r="H3121" s="5">
        <v>1565398029</v>
      </c>
      <c r="I3121" s="6">
        <f t="shared" si="144"/>
        <v>0</v>
      </c>
      <c r="J3121" s="4" t="str">
        <f>VLOOKUP(A3121,districts!$A$4:$G$3181,6,FALSE)</f>
        <v>Keszthelyi</v>
      </c>
      <c r="L3121" s="5">
        <f t="shared" si="145"/>
        <v>3157400.1689008041</v>
      </c>
      <c r="M3121" s="5">
        <f t="shared" si="146"/>
        <v>1637445.6370292888</v>
      </c>
    </row>
    <row r="3122" spans="1:13" x14ac:dyDescent="0.2">
      <c r="A3122" s="4" t="s">
        <v>7469</v>
      </c>
      <c r="B3122" s="4" t="s">
        <v>7470</v>
      </c>
      <c r="C3122" s="5">
        <v>446010206</v>
      </c>
      <c r="D3122" s="5">
        <v>134</v>
      </c>
      <c r="E3122" s="5">
        <v>162</v>
      </c>
      <c r="F3122" s="5">
        <v>622273280</v>
      </c>
      <c r="G3122" s="5">
        <v>342</v>
      </c>
      <c r="H3122" s="5">
        <v>622273280</v>
      </c>
      <c r="I3122" s="6">
        <f t="shared" si="144"/>
        <v>0</v>
      </c>
      <c r="J3122" s="4" t="str">
        <f>VLOOKUP(A3122,districts!$A$4:$G$3181,6,FALSE)</f>
        <v>Zalaszentgróti</v>
      </c>
      <c r="L3122" s="5">
        <f t="shared" si="145"/>
        <v>3328434.3731343285</v>
      </c>
      <c r="M3122" s="5">
        <f t="shared" si="146"/>
        <v>1819512.5146198831</v>
      </c>
    </row>
    <row r="3123" spans="1:13" x14ac:dyDescent="0.2">
      <c r="A3123" s="4" t="s">
        <v>7471</v>
      </c>
      <c r="B3123" s="4" t="s">
        <v>7472</v>
      </c>
      <c r="C3123" s="5">
        <v>183328577</v>
      </c>
      <c r="D3123" s="5">
        <v>59</v>
      </c>
      <c r="E3123" s="5">
        <v>79</v>
      </c>
      <c r="F3123" s="5">
        <v>226608879</v>
      </c>
      <c r="G3123" s="5">
        <v>208</v>
      </c>
      <c r="H3123" s="5">
        <v>226608879</v>
      </c>
      <c r="I3123" s="6">
        <f t="shared" si="144"/>
        <v>0</v>
      </c>
      <c r="J3123" s="4" t="str">
        <f>VLOOKUP(A3123,districts!$A$4:$G$3181,6,FALSE)</f>
        <v>Sárospataki</v>
      </c>
      <c r="L3123" s="5">
        <f t="shared" si="145"/>
        <v>3107264.0169491526</v>
      </c>
      <c r="M3123" s="5">
        <f t="shared" si="146"/>
        <v>1089465.764423077</v>
      </c>
    </row>
    <row r="3124" spans="1:13" x14ac:dyDescent="0.2">
      <c r="A3124" s="4" t="s">
        <v>406</v>
      </c>
      <c r="B3124" s="4" t="s">
        <v>7473</v>
      </c>
      <c r="C3124" s="5">
        <v>4188968372</v>
      </c>
      <c r="D3124" s="5">
        <v>1018</v>
      </c>
      <c r="E3124" s="5">
        <v>1428</v>
      </c>
      <c r="F3124" s="5">
        <v>6500069171</v>
      </c>
      <c r="G3124" s="5">
        <v>2712</v>
      </c>
      <c r="H3124" s="5">
        <v>6500069171</v>
      </c>
      <c r="I3124" s="6">
        <f t="shared" si="144"/>
        <v>0</v>
      </c>
      <c r="J3124" s="4" t="str">
        <f>VLOOKUP(A3124,districts!$A$4:$G$3181,6,FALSE)</f>
        <v>Siófoki</v>
      </c>
      <c r="L3124" s="5">
        <f t="shared" si="145"/>
        <v>4114900.1689587426</v>
      </c>
      <c r="M3124" s="5">
        <f t="shared" si="146"/>
        <v>2396780.6677728612</v>
      </c>
    </row>
    <row r="3125" spans="1:13" x14ac:dyDescent="0.2">
      <c r="A3125" s="4" t="s">
        <v>7474</v>
      </c>
      <c r="B3125" s="4" t="s">
        <v>7475</v>
      </c>
      <c r="C3125" s="5">
        <v>4395316175</v>
      </c>
      <c r="D3125" s="5">
        <v>1167</v>
      </c>
      <c r="E3125" s="5">
        <v>1325</v>
      </c>
      <c r="F3125" s="5">
        <v>6673761156</v>
      </c>
      <c r="G3125" s="5">
        <v>2427</v>
      </c>
      <c r="H3125" s="5">
        <v>6673761156</v>
      </c>
      <c r="I3125" s="6">
        <f t="shared" si="144"/>
        <v>0</v>
      </c>
      <c r="J3125" s="4" t="str">
        <f>VLOOKUP(A3125,districts!$A$4:$G$3181,6,FALSE)</f>
        <v>Székesfehérvári</v>
      </c>
      <c r="L3125" s="5">
        <f t="shared" si="145"/>
        <v>3766337.7677806341</v>
      </c>
      <c r="M3125" s="5">
        <f t="shared" si="146"/>
        <v>2749798.5809641532</v>
      </c>
    </row>
    <row r="3126" spans="1:13" x14ac:dyDescent="0.2">
      <c r="A3126" s="4" t="s">
        <v>7476</v>
      </c>
      <c r="B3126" s="4" t="s">
        <v>7477</v>
      </c>
      <c r="C3126" s="5">
        <v>1447112050</v>
      </c>
      <c r="D3126" s="5">
        <v>395</v>
      </c>
      <c r="E3126" s="5">
        <v>562</v>
      </c>
      <c r="F3126" s="5">
        <v>2559642479</v>
      </c>
      <c r="G3126" s="5">
        <v>1060</v>
      </c>
      <c r="H3126" s="5">
        <v>2578678628</v>
      </c>
      <c r="I3126" s="6">
        <f t="shared" si="144"/>
        <v>19036149</v>
      </c>
      <c r="J3126" s="4" t="str">
        <f>VLOOKUP(A3126,districts!$A$4:$G$3181,6,FALSE)</f>
        <v>Balatonfüredi</v>
      </c>
      <c r="L3126" s="5">
        <f t="shared" si="145"/>
        <v>3663574.8101265822</v>
      </c>
      <c r="M3126" s="5">
        <f t="shared" si="146"/>
        <v>2432715.6867924528</v>
      </c>
    </row>
    <row r="3127" spans="1:13" x14ac:dyDescent="0.2">
      <c r="A3127" s="4" t="s">
        <v>7478</v>
      </c>
      <c r="B3127" s="4" t="s">
        <v>7479</v>
      </c>
      <c r="C3127" s="5">
        <v>512019908</v>
      </c>
      <c r="D3127" s="5">
        <v>170</v>
      </c>
      <c r="E3127" s="5">
        <v>205</v>
      </c>
      <c r="F3127" s="5">
        <v>747494298</v>
      </c>
      <c r="G3127" s="5">
        <v>445</v>
      </c>
      <c r="H3127" s="5">
        <v>747494298</v>
      </c>
      <c r="I3127" s="6">
        <f t="shared" si="144"/>
        <v>0</v>
      </c>
      <c r="J3127" s="4" t="str">
        <f>VLOOKUP(A3127,districts!$A$4:$G$3181,6,FALSE)</f>
        <v>Hevesi</v>
      </c>
      <c r="L3127" s="5">
        <f t="shared" si="145"/>
        <v>3011881.8117647059</v>
      </c>
      <c r="M3127" s="5">
        <f t="shared" si="146"/>
        <v>1679762.4674157302</v>
      </c>
    </row>
    <row r="3128" spans="1:13" x14ac:dyDescent="0.2">
      <c r="A3128" s="4" t="s">
        <v>7480</v>
      </c>
      <c r="B3128" s="4" t="s">
        <v>7481</v>
      </c>
      <c r="C3128" s="5">
        <v>233074684</v>
      </c>
      <c r="D3128" s="5">
        <v>76</v>
      </c>
      <c r="E3128" s="5">
        <v>100</v>
      </c>
      <c r="F3128" s="5">
        <v>315027973</v>
      </c>
      <c r="G3128" s="5">
        <v>303</v>
      </c>
      <c r="H3128" s="5">
        <v>315027973</v>
      </c>
      <c r="I3128" s="6">
        <f t="shared" si="144"/>
        <v>0</v>
      </c>
      <c r="J3128" s="4" t="str">
        <f>VLOOKUP(A3128,districts!$A$4:$G$3181,6,FALSE)</f>
        <v>Bonyhádi</v>
      </c>
      <c r="L3128" s="5">
        <f t="shared" si="145"/>
        <v>3066772.1578947366</v>
      </c>
      <c r="M3128" s="5">
        <f t="shared" si="146"/>
        <v>1039696.2805280528</v>
      </c>
    </row>
    <row r="3129" spans="1:13" x14ac:dyDescent="0.2">
      <c r="A3129" s="4" t="s">
        <v>7482</v>
      </c>
      <c r="B3129" s="4" t="s">
        <v>7483</v>
      </c>
      <c r="C3129" s="5">
        <v>38878509</v>
      </c>
      <c r="D3129" s="5">
        <v>13</v>
      </c>
      <c r="E3129" s="5">
        <v>16</v>
      </c>
      <c r="F3129" s="5">
        <v>63974039</v>
      </c>
      <c r="G3129" s="5">
        <v>72</v>
      </c>
      <c r="H3129" s="5">
        <v>63974039</v>
      </c>
      <c r="I3129" s="6">
        <f t="shared" si="144"/>
        <v>0</v>
      </c>
      <c r="J3129" s="4" t="str">
        <f>VLOOKUP(A3129,districts!$A$4:$G$3181,6,FALSE)</f>
        <v>Lenti</v>
      </c>
      <c r="L3129" s="5">
        <f t="shared" si="145"/>
        <v>2990654.5384615385</v>
      </c>
      <c r="M3129" s="5">
        <f t="shared" si="146"/>
        <v>888528.3194444445</v>
      </c>
    </row>
    <row r="3130" spans="1:13" x14ac:dyDescent="0.2">
      <c r="A3130" s="4" t="s">
        <v>7484</v>
      </c>
      <c r="B3130" s="4" t="s">
        <v>7485</v>
      </c>
      <c r="C3130" s="5">
        <v>2102927963</v>
      </c>
      <c r="D3130" s="5">
        <v>520</v>
      </c>
      <c r="E3130" s="5">
        <v>652</v>
      </c>
      <c r="F3130" s="5">
        <v>3714824193</v>
      </c>
      <c r="G3130" s="5">
        <v>1318</v>
      </c>
      <c r="H3130" s="5">
        <v>3714824193</v>
      </c>
      <c r="I3130" s="6">
        <f t="shared" si="144"/>
        <v>0</v>
      </c>
      <c r="J3130" s="4" t="str">
        <f>VLOOKUP(A3130,districts!$A$4:$G$3181,6,FALSE)</f>
        <v>Szobi</v>
      </c>
      <c r="L3130" s="5">
        <f t="shared" si="145"/>
        <v>4044092.2365384614</v>
      </c>
      <c r="M3130" s="5">
        <f t="shared" si="146"/>
        <v>2818531.2541729892</v>
      </c>
    </row>
    <row r="3131" spans="1:13" x14ac:dyDescent="0.2">
      <c r="A3131" s="4" t="s">
        <v>7486</v>
      </c>
      <c r="B3131" s="4" t="s">
        <v>7487</v>
      </c>
      <c r="C3131" s="5">
        <v>673584120</v>
      </c>
      <c r="D3131" s="5">
        <v>267</v>
      </c>
      <c r="E3131" s="5">
        <v>299</v>
      </c>
      <c r="F3131" s="5">
        <v>770131529</v>
      </c>
      <c r="G3131" s="5">
        <v>703</v>
      </c>
      <c r="H3131" s="5">
        <v>770131529</v>
      </c>
      <c r="I3131" s="6">
        <f t="shared" si="144"/>
        <v>0</v>
      </c>
      <c r="J3131" s="4" t="str">
        <f>VLOOKUP(A3131,districts!$A$4:$G$3181,6,FALSE)</f>
        <v>Cigándi</v>
      </c>
      <c r="L3131" s="5">
        <f t="shared" si="145"/>
        <v>2522786.966292135</v>
      </c>
      <c r="M3131" s="5">
        <f t="shared" si="146"/>
        <v>1095492.9288762447</v>
      </c>
    </row>
    <row r="3132" spans="1:13" x14ac:dyDescent="0.2">
      <c r="A3132" s="4" t="s">
        <v>7488</v>
      </c>
      <c r="B3132" s="4" t="s">
        <v>7489</v>
      </c>
      <c r="C3132" s="5">
        <v>634837845</v>
      </c>
      <c r="D3132" s="5">
        <v>164</v>
      </c>
      <c r="E3132" s="5">
        <v>214</v>
      </c>
      <c r="F3132" s="5">
        <v>774722167</v>
      </c>
      <c r="G3132" s="5">
        <v>435</v>
      </c>
      <c r="H3132" s="5">
        <v>774722167</v>
      </c>
      <c r="I3132" s="6">
        <f t="shared" si="144"/>
        <v>0</v>
      </c>
      <c r="J3132" s="4" t="str">
        <f>VLOOKUP(A3132,districts!$A$4:$G$3181,6,FALSE)</f>
        <v>Pécsváradi</v>
      </c>
      <c r="L3132" s="5">
        <f t="shared" si="145"/>
        <v>3870962.4695121953</v>
      </c>
      <c r="M3132" s="5">
        <f t="shared" si="146"/>
        <v>1780970.4988505747</v>
      </c>
    </row>
    <row r="3133" spans="1:13" x14ac:dyDescent="0.2">
      <c r="A3133" s="4" t="s">
        <v>7648</v>
      </c>
      <c r="B3133" s="4" t="s">
        <v>7490</v>
      </c>
      <c r="C3133" s="5">
        <v>1727671154</v>
      </c>
      <c r="D3133" s="5">
        <v>465</v>
      </c>
      <c r="E3133" s="5">
        <v>508</v>
      </c>
      <c r="F3133" s="5">
        <v>2365000525</v>
      </c>
      <c r="G3133" s="5">
        <v>936</v>
      </c>
      <c r="H3133" s="5">
        <v>2365000525</v>
      </c>
      <c r="I3133" s="6">
        <f t="shared" si="144"/>
        <v>0</v>
      </c>
      <c r="J3133" s="4" t="str">
        <f>VLOOKUP(A3133,districts!$A$4:$G$3181,6,FALSE)</f>
        <v>Gárdonyi</v>
      </c>
      <c r="L3133" s="5">
        <f t="shared" si="145"/>
        <v>3715421.8365591397</v>
      </c>
      <c r="M3133" s="5">
        <f t="shared" si="146"/>
        <v>2526709.9626068375</v>
      </c>
    </row>
    <row r="3134" spans="1:13" x14ac:dyDescent="0.2">
      <c r="A3134" s="4" t="s">
        <v>7491</v>
      </c>
      <c r="B3134" s="4" t="s">
        <v>7492</v>
      </c>
      <c r="C3134" s="5">
        <v>395331043</v>
      </c>
      <c r="D3134" s="5">
        <v>136</v>
      </c>
      <c r="E3134" s="5">
        <v>156</v>
      </c>
      <c r="F3134" s="5">
        <v>471529879</v>
      </c>
      <c r="G3134" s="5">
        <v>347</v>
      </c>
      <c r="H3134" s="5">
        <v>471529879</v>
      </c>
      <c r="I3134" s="6">
        <f t="shared" si="144"/>
        <v>0</v>
      </c>
      <c r="J3134" s="4" t="str">
        <f>VLOOKUP(A3134,districts!$A$4:$G$3181,6,FALSE)</f>
        <v>Tabi</v>
      </c>
      <c r="L3134" s="5">
        <f t="shared" si="145"/>
        <v>2906845.9044117648</v>
      </c>
      <c r="M3134" s="5">
        <f t="shared" si="146"/>
        <v>1358875.7319884726</v>
      </c>
    </row>
    <row r="3135" spans="1:13" x14ac:dyDescent="0.2">
      <c r="A3135" s="4" t="s">
        <v>7493</v>
      </c>
      <c r="B3135" s="4" t="s">
        <v>7494</v>
      </c>
      <c r="C3135" s="5">
        <v>571163275</v>
      </c>
      <c r="D3135" s="5">
        <v>164</v>
      </c>
      <c r="E3135" s="5">
        <v>186</v>
      </c>
      <c r="F3135" s="5">
        <v>708213351</v>
      </c>
      <c r="G3135" s="5">
        <v>412</v>
      </c>
      <c r="H3135" s="5">
        <v>708213351</v>
      </c>
      <c r="I3135" s="6">
        <f t="shared" si="144"/>
        <v>0</v>
      </c>
      <c r="J3135" s="4" t="str">
        <f>VLOOKUP(A3135,districts!$A$4:$G$3181,6,FALSE)</f>
        <v>Edelényi</v>
      </c>
      <c r="L3135" s="5">
        <f t="shared" si="145"/>
        <v>3482702.8963414636</v>
      </c>
      <c r="M3135" s="5">
        <f t="shared" si="146"/>
        <v>1718964.4441747572</v>
      </c>
    </row>
    <row r="3136" spans="1:13" x14ac:dyDescent="0.2">
      <c r="A3136" s="4" t="s">
        <v>7495</v>
      </c>
      <c r="B3136" s="4" t="s">
        <v>7496</v>
      </c>
      <c r="C3136" s="5">
        <v>884352068</v>
      </c>
      <c r="D3136" s="5">
        <v>246</v>
      </c>
      <c r="E3136" s="5">
        <v>277</v>
      </c>
      <c r="F3136" s="5">
        <v>1092440647</v>
      </c>
      <c r="G3136" s="5">
        <v>558</v>
      </c>
      <c r="H3136" s="5">
        <v>1092440647</v>
      </c>
      <c r="I3136" s="6">
        <f t="shared" si="144"/>
        <v>0</v>
      </c>
      <c r="J3136" s="4" t="str">
        <f>VLOOKUP(A3136,districts!$A$4:$G$3181,6,FALSE)</f>
        <v>Kaposvári</v>
      </c>
      <c r="L3136" s="5">
        <f t="shared" si="145"/>
        <v>3594927.1056910567</v>
      </c>
      <c r="M3136" s="5">
        <f t="shared" si="146"/>
        <v>1957778.9372759857</v>
      </c>
    </row>
    <row r="3137" spans="1:13" x14ac:dyDescent="0.2">
      <c r="A3137" s="4" t="s">
        <v>407</v>
      </c>
      <c r="B3137" s="4" t="s">
        <v>7497</v>
      </c>
      <c r="C3137" s="5">
        <v>13245944051</v>
      </c>
      <c r="D3137" s="5">
        <v>3028</v>
      </c>
      <c r="E3137" s="5">
        <v>3584</v>
      </c>
      <c r="F3137" s="5">
        <v>18203039545</v>
      </c>
      <c r="G3137" s="5">
        <v>6552</v>
      </c>
      <c r="H3137" s="5">
        <v>18204187885</v>
      </c>
      <c r="I3137" s="6">
        <f t="shared" si="144"/>
        <v>1148340</v>
      </c>
      <c r="J3137" s="4" t="str">
        <f>VLOOKUP(A3137,districts!$A$4:$G$3181,6,FALSE)</f>
        <v>Zirci</v>
      </c>
      <c r="L3137" s="5">
        <f t="shared" si="145"/>
        <v>4374486.1463011885</v>
      </c>
      <c r="M3137" s="5">
        <f t="shared" si="146"/>
        <v>2778416.9543650793</v>
      </c>
    </row>
    <row r="3138" spans="1:13" x14ac:dyDescent="0.2">
      <c r="A3138" s="4" t="s">
        <v>7498</v>
      </c>
      <c r="B3138" s="4" t="s">
        <v>7499</v>
      </c>
      <c r="C3138" s="5">
        <v>473944723</v>
      </c>
      <c r="D3138" s="5">
        <v>135</v>
      </c>
      <c r="E3138" s="5">
        <v>154</v>
      </c>
      <c r="F3138" s="5">
        <v>611893953</v>
      </c>
      <c r="G3138" s="5">
        <v>282</v>
      </c>
      <c r="H3138" s="5">
        <v>611893953</v>
      </c>
      <c r="I3138" s="6">
        <f t="shared" ref="I3138:I3156" si="147">H3138-F3138</f>
        <v>0</v>
      </c>
      <c r="J3138" s="4" t="str">
        <f>VLOOKUP(A3138,districts!$A$4:$G$3181,6,FALSE)</f>
        <v>Szentlőrinci</v>
      </c>
      <c r="L3138" s="5">
        <f t="shared" ref="L3138:L3156" si="148">C3138/D3138</f>
        <v>3510701.651851852</v>
      </c>
      <c r="M3138" s="5">
        <f t="shared" ref="M3138:M3156" si="149">H3138/G3138</f>
        <v>2169836.7127659572</v>
      </c>
    </row>
    <row r="3139" spans="1:13" x14ac:dyDescent="0.2">
      <c r="A3139" s="4" t="s">
        <v>408</v>
      </c>
      <c r="B3139" s="4" t="s">
        <v>7500</v>
      </c>
      <c r="C3139" s="5">
        <v>3159067521</v>
      </c>
      <c r="D3139" s="5">
        <v>847</v>
      </c>
      <c r="E3139" s="5">
        <v>1053</v>
      </c>
      <c r="F3139" s="5">
        <v>4593993589</v>
      </c>
      <c r="G3139" s="5">
        <v>1997</v>
      </c>
      <c r="H3139" s="5">
        <v>4593993589</v>
      </c>
      <c r="I3139" s="6">
        <f t="shared" si="147"/>
        <v>0</v>
      </c>
      <c r="J3139" s="4" t="str">
        <f>VLOOKUP(A3139,districts!$A$4:$G$3181,6,FALSE)</f>
        <v>Bonyhádi</v>
      </c>
      <c r="L3139" s="5">
        <f t="shared" si="148"/>
        <v>3729713.7201889022</v>
      </c>
      <c r="M3139" s="5">
        <f t="shared" si="149"/>
        <v>2300447.4656985477</v>
      </c>
    </row>
    <row r="3140" spans="1:13" x14ac:dyDescent="0.2">
      <c r="A3140" s="4" t="s">
        <v>7501</v>
      </c>
      <c r="B3140" s="4" t="s">
        <v>7502</v>
      </c>
      <c r="C3140" s="5">
        <v>876908389</v>
      </c>
      <c r="D3140" s="5">
        <v>224</v>
      </c>
      <c r="E3140" s="5">
        <v>247</v>
      </c>
      <c r="F3140" s="5">
        <v>1162324808</v>
      </c>
      <c r="G3140" s="5">
        <v>482</v>
      </c>
      <c r="H3140" s="5">
        <v>1162324808</v>
      </c>
      <c r="I3140" s="6">
        <f t="shared" si="147"/>
        <v>0</v>
      </c>
      <c r="J3140" s="4" t="str">
        <f>VLOOKUP(A3140,districts!$A$4:$G$3181,6,FALSE)</f>
        <v>Putnoki</v>
      </c>
      <c r="L3140" s="5">
        <f t="shared" si="148"/>
        <v>3914769.59375</v>
      </c>
      <c r="M3140" s="5">
        <f t="shared" si="149"/>
        <v>2411462.2572614108</v>
      </c>
    </row>
    <row r="3141" spans="1:13" x14ac:dyDescent="0.2">
      <c r="A3141" s="4" t="s">
        <v>7503</v>
      </c>
      <c r="B3141" s="4" t="s">
        <v>7504</v>
      </c>
      <c r="C3141" s="5">
        <v>2072865261</v>
      </c>
      <c r="D3141" s="5">
        <v>715</v>
      </c>
      <c r="E3141" s="5">
        <v>812</v>
      </c>
      <c r="F3141" s="5">
        <v>2580575012</v>
      </c>
      <c r="G3141" s="5">
        <v>1593</v>
      </c>
      <c r="H3141" s="5">
        <v>2580575012</v>
      </c>
      <c r="I3141" s="6">
        <f t="shared" si="147"/>
        <v>0</v>
      </c>
      <c r="J3141" s="4" t="str">
        <f>VLOOKUP(A3141,districts!$A$4:$G$3181,6,FALSE)</f>
        <v>Sarkadi</v>
      </c>
      <c r="L3141" s="5">
        <f t="shared" si="148"/>
        <v>2899112.2531468533</v>
      </c>
      <c r="M3141" s="5">
        <f t="shared" si="149"/>
        <v>1619946.6490897678</v>
      </c>
    </row>
    <row r="3142" spans="1:13" x14ac:dyDescent="0.2">
      <c r="A3142" s="4" t="s">
        <v>7505</v>
      </c>
      <c r="B3142" s="4" t="s">
        <v>7506</v>
      </c>
      <c r="C3142" s="5">
        <v>2065341077</v>
      </c>
      <c r="D3142" s="5">
        <v>611</v>
      </c>
      <c r="E3142" s="5">
        <v>734</v>
      </c>
      <c r="F3142" s="5">
        <v>2523262180</v>
      </c>
      <c r="G3142" s="5">
        <v>1562</v>
      </c>
      <c r="H3142" s="5">
        <v>2523262180</v>
      </c>
      <c r="I3142" s="6">
        <f t="shared" si="147"/>
        <v>0</v>
      </c>
      <c r="J3142" s="4" t="str">
        <f>VLOOKUP(A3142,districts!$A$4:$G$3181,6,FALSE)</f>
        <v>Berettyóújfalui</v>
      </c>
      <c r="L3142" s="5">
        <f t="shared" si="148"/>
        <v>3380263.6284779049</v>
      </c>
      <c r="M3142" s="5">
        <f t="shared" si="149"/>
        <v>1615404.7247119078</v>
      </c>
    </row>
    <row r="3143" spans="1:13" x14ac:dyDescent="0.2">
      <c r="A3143" s="4" t="s">
        <v>409</v>
      </c>
      <c r="B3143" s="4" t="s">
        <v>7507</v>
      </c>
      <c r="C3143" s="5">
        <v>13281302707</v>
      </c>
      <c r="D3143" s="5">
        <v>2694</v>
      </c>
      <c r="E3143" s="5">
        <v>3150</v>
      </c>
      <c r="F3143" s="5">
        <v>19130288432</v>
      </c>
      <c r="G3143" s="5">
        <v>5956</v>
      </c>
      <c r="H3143" s="5">
        <v>19130288432</v>
      </c>
      <c r="I3143" s="6">
        <f t="shared" si="147"/>
        <v>0</v>
      </c>
      <c r="J3143" s="4" t="str">
        <f>VLOOKUP(A3143,districts!$A$4:$G$3181,6,FALSE)</f>
        <v>Budakeszi</v>
      </c>
      <c r="L3143" s="5">
        <f t="shared" si="148"/>
        <v>4929956.4613956939</v>
      </c>
      <c r="M3143" s="5">
        <f t="shared" si="149"/>
        <v>3211935.5997313634</v>
      </c>
    </row>
    <row r="3144" spans="1:13" x14ac:dyDescent="0.2">
      <c r="A3144" s="4" t="s">
        <v>7508</v>
      </c>
      <c r="B3144" s="4" t="s">
        <v>7509</v>
      </c>
      <c r="C3144" s="5">
        <v>4214572138</v>
      </c>
      <c r="D3144" s="5">
        <v>1149</v>
      </c>
      <c r="E3144" s="5">
        <v>1305</v>
      </c>
      <c r="F3144" s="5">
        <v>5933470806</v>
      </c>
      <c r="G3144" s="5">
        <v>2563</v>
      </c>
      <c r="H3144" s="5">
        <v>5933470806</v>
      </c>
      <c r="I3144" s="6">
        <f t="shared" si="147"/>
        <v>0</v>
      </c>
      <c r="J3144" s="4" t="str">
        <f>VLOOKUP(A3144,districts!$A$4:$G$3181,6,FALSE)</f>
        <v>Gödöllői</v>
      </c>
      <c r="L3144" s="5">
        <f t="shared" si="148"/>
        <v>3668034.9329852047</v>
      </c>
      <c r="M3144" s="5">
        <f t="shared" si="149"/>
        <v>2315049.0854467419</v>
      </c>
    </row>
    <row r="3145" spans="1:13" x14ac:dyDescent="0.2">
      <c r="A3145" s="4" t="s">
        <v>7510</v>
      </c>
      <c r="B3145" s="4" t="s">
        <v>7511</v>
      </c>
      <c r="C3145" s="5">
        <v>930482751</v>
      </c>
      <c r="D3145" s="5">
        <v>248</v>
      </c>
      <c r="E3145" s="5">
        <v>388</v>
      </c>
      <c r="F3145" s="5">
        <v>1162508596</v>
      </c>
      <c r="G3145" s="5">
        <v>714</v>
      </c>
      <c r="H3145" s="5">
        <v>1162508596</v>
      </c>
      <c r="I3145" s="6">
        <f t="shared" si="147"/>
        <v>0</v>
      </c>
      <c r="J3145" s="4" t="str">
        <f>VLOOKUP(A3145,districts!$A$4:$G$3181,6,FALSE)</f>
        <v>Kiskunhalasi</v>
      </c>
      <c r="L3145" s="5">
        <f t="shared" si="148"/>
        <v>3751946.5766129033</v>
      </c>
      <c r="M3145" s="5">
        <f t="shared" si="149"/>
        <v>1628163.299719888</v>
      </c>
    </row>
    <row r="3146" spans="1:13" x14ac:dyDescent="0.2">
      <c r="A3146" s="4" t="s">
        <v>7512</v>
      </c>
      <c r="B3146" s="4" t="s">
        <v>7513</v>
      </c>
      <c r="C3146" s="5">
        <v>496180742</v>
      </c>
      <c r="D3146" s="5">
        <v>194</v>
      </c>
      <c r="E3146" s="5">
        <v>223</v>
      </c>
      <c r="F3146" s="5">
        <v>642017827</v>
      </c>
      <c r="G3146" s="5">
        <v>416</v>
      </c>
      <c r="H3146" s="5">
        <v>642017827</v>
      </c>
      <c r="I3146" s="6">
        <f t="shared" si="147"/>
        <v>0</v>
      </c>
      <c r="J3146" s="4" t="str">
        <f>VLOOKUP(A3146,districts!$A$4:$G$3181,6,FALSE)</f>
        <v>Fehérgyarmati</v>
      </c>
      <c r="L3146" s="5">
        <f t="shared" si="148"/>
        <v>2557632.6907216497</v>
      </c>
      <c r="M3146" s="5">
        <f t="shared" si="149"/>
        <v>1543312.0841346155</v>
      </c>
    </row>
    <row r="3147" spans="1:13" x14ac:dyDescent="0.2">
      <c r="A3147" s="4" t="s">
        <v>7514</v>
      </c>
      <c r="B3147" s="4" t="s">
        <v>7515</v>
      </c>
      <c r="C3147" s="5">
        <v>238182788</v>
      </c>
      <c r="D3147" s="5">
        <v>57</v>
      </c>
      <c r="E3147" s="5">
        <v>86</v>
      </c>
      <c r="F3147" s="5">
        <v>325071296</v>
      </c>
      <c r="G3147" s="5">
        <v>152</v>
      </c>
      <c r="H3147" s="5">
        <v>325071296</v>
      </c>
      <c r="I3147" s="6">
        <f t="shared" si="147"/>
        <v>0</v>
      </c>
      <c r="J3147" s="4" t="str">
        <f>VLOOKUP(A3147,districts!$A$4:$G$3181,6,FALSE)</f>
        <v>Csornai</v>
      </c>
      <c r="L3147" s="5">
        <f t="shared" si="148"/>
        <v>4178645.4035087721</v>
      </c>
      <c r="M3147" s="5">
        <f t="shared" si="149"/>
        <v>2138626.9473684211</v>
      </c>
    </row>
    <row r="3148" spans="1:13" x14ac:dyDescent="0.2">
      <c r="A3148" s="4" t="s">
        <v>7516</v>
      </c>
      <c r="B3148" s="4" t="s">
        <v>7517</v>
      </c>
      <c r="C3148" s="5">
        <v>419949210</v>
      </c>
      <c r="D3148" s="5">
        <v>109</v>
      </c>
      <c r="E3148" s="5">
        <v>129</v>
      </c>
      <c r="F3148" s="5">
        <v>579601289</v>
      </c>
      <c r="G3148" s="5">
        <v>228</v>
      </c>
      <c r="H3148" s="5">
        <v>579601289</v>
      </c>
      <c r="I3148" s="6">
        <f t="shared" si="147"/>
        <v>0</v>
      </c>
      <c r="J3148" s="4" t="str">
        <f>VLOOKUP(A3148,districts!$A$4:$G$3181,6,FALSE)</f>
        <v>Sárvári</v>
      </c>
      <c r="L3148" s="5">
        <f t="shared" si="148"/>
        <v>3852745.0458715595</v>
      </c>
      <c r="M3148" s="5">
        <f t="shared" si="149"/>
        <v>2542110.9166666665</v>
      </c>
    </row>
    <row r="3149" spans="1:13" x14ac:dyDescent="0.2">
      <c r="A3149" s="4" t="s">
        <v>7518</v>
      </c>
      <c r="B3149" s="4" t="s">
        <v>7519</v>
      </c>
      <c r="C3149" s="5">
        <v>448546443</v>
      </c>
      <c r="D3149" s="5">
        <v>109</v>
      </c>
      <c r="E3149" s="5">
        <v>122</v>
      </c>
      <c r="F3149" s="5">
        <v>526131148</v>
      </c>
      <c r="G3149" s="5">
        <v>251</v>
      </c>
      <c r="H3149" s="5">
        <v>526131148</v>
      </c>
      <c r="I3149" s="6">
        <f t="shared" si="147"/>
        <v>0</v>
      </c>
      <c r="J3149" s="4" t="str">
        <f>VLOOKUP(A3149,districts!$A$4:$G$3181,6,FALSE)</f>
        <v>Kaposvári</v>
      </c>
      <c r="L3149" s="5">
        <f t="shared" si="148"/>
        <v>4115104.981651376</v>
      </c>
      <c r="M3149" s="5">
        <f t="shared" si="149"/>
        <v>2096140.03187251</v>
      </c>
    </row>
    <row r="3150" spans="1:13" x14ac:dyDescent="0.2">
      <c r="A3150" s="4" t="s">
        <v>7520</v>
      </c>
      <c r="B3150" s="4" t="s">
        <v>7521</v>
      </c>
      <c r="C3150" s="5">
        <v>451465513</v>
      </c>
      <c r="D3150" s="5">
        <v>147</v>
      </c>
      <c r="E3150" s="5">
        <v>176</v>
      </c>
      <c r="F3150" s="5">
        <v>653431775</v>
      </c>
      <c r="G3150" s="5">
        <v>412</v>
      </c>
      <c r="H3150" s="5">
        <v>653431775</v>
      </c>
      <c r="I3150" s="6">
        <f t="shared" si="147"/>
        <v>0</v>
      </c>
      <c r="J3150" s="4" t="str">
        <f>VLOOKUP(A3150,districts!$A$4:$G$3181,6,FALSE)</f>
        <v>Kaposvári</v>
      </c>
      <c r="L3150" s="5">
        <f t="shared" si="148"/>
        <v>3071193.9659863948</v>
      </c>
      <c r="M3150" s="5">
        <f t="shared" si="149"/>
        <v>1585999.4538834952</v>
      </c>
    </row>
    <row r="3151" spans="1:13" x14ac:dyDescent="0.2">
      <c r="A3151" s="4" t="s">
        <v>7522</v>
      </c>
      <c r="B3151" s="4" t="s">
        <v>7523</v>
      </c>
      <c r="C3151" s="5">
        <v>693625017</v>
      </c>
      <c r="D3151" s="5">
        <v>188</v>
      </c>
      <c r="E3151" s="5">
        <v>223</v>
      </c>
      <c r="F3151" s="5">
        <v>1028531606</v>
      </c>
      <c r="G3151" s="5">
        <v>437</v>
      </c>
      <c r="H3151" s="5">
        <v>1028531606</v>
      </c>
      <c r="I3151" s="6">
        <f t="shared" si="147"/>
        <v>0</v>
      </c>
      <c r="J3151" s="4" t="str">
        <f>VLOOKUP(A3151,districts!$A$4:$G$3181,6,FALSE)</f>
        <v>Kaposvári</v>
      </c>
      <c r="L3151" s="5">
        <f t="shared" si="148"/>
        <v>3689494.7712765955</v>
      </c>
      <c r="M3151" s="5">
        <f t="shared" si="149"/>
        <v>2353619.2356979405</v>
      </c>
    </row>
    <row r="3152" spans="1:13" x14ac:dyDescent="0.2">
      <c r="A3152" s="4" t="s">
        <v>7524</v>
      </c>
      <c r="B3152" s="4" t="s">
        <v>7525</v>
      </c>
      <c r="C3152" s="5">
        <v>209424747</v>
      </c>
      <c r="D3152" s="5">
        <v>40</v>
      </c>
      <c r="E3152" s="5">
        <v>48</v>
      </c>
      <c r="F3152" s="5">
        <v>296780358</v>
      </c>
      <c r="G3152" s="5">
        <v>106</v>
      </c>
      <c r="H3152" s="5">
        <v>296780358</v>
      </c>
      <c r="I3152" s="6">
        <f t="shared" si="147"/>
        <v>0</v>
      </c>
      <c r="J3152" s="4" t="str">
        <f>VLOOKUP(A3152,districts!$A$4:$G$3181,6,FALSE)</f>
        <v>Szombathelyi</v>
      </c>
      <c r="L3152" s="5">
        <f t="shared" si="148"/>
        <v>5235618.6749999998</v>
      </c>
      <c r="M3152" s="5">
        <f t="shared" si="149"/>
        <v>2799814.6981132077</v>
      </c>
    </row>
    <row r="3153" spans="1:13" x14ac:dyDescent="0.2">
      <c r="A3153" s="4" t="s">
        <v>7526</v>
      </c>
      <c r="B3153" s="4" t="s">
        <v>7527</v>
      </c>
      <c r="C3153" s="5">
        <v>1386225533</v>
      </c>
      <c r="D3153" s="5">
        <v>266</v>
      </c>
      <c r="E3153" s="5">
        <v>334</v>
      </c>
      <c r="F3153" s="5">
        <v>1584465489</v>
      </c>
      <c r="G3153" s="5">
        <v>850</v>
      </c>
      <c r="H3153" s="5">
        <v>1584465489</v>
      </c>
      <c r="I3153" s="6">
        <f t="shared" si="147"/>
        <v>0</v>
      </c>
      <c r="J3153" s="4" t="str">
        <f>VLOOKUP(A3153,districts!$A$4:$G$3181,6,FALSE)</f>
        <v>Soproni</v>
      </c>
      <c r="L3153" s="5">
        <f t="shared" si="148"/>
        <v>5211374.1842105268</v>
      </c>
      <c r="M3153" s="5">
        <f t="shared" si="149"/>
        <v>1864077.0458823529</v>
      </c>
    </row>
    <row r="3154" spans="1:13" x14ac:dyDescent="0.2">
      <c r="A3154" s="4" t="s">
        <v>7528</v>
      </c>
      <c r="B3154" s="4" t="s">
        <v>7529</v>
      </c>
      <c r="C3154" s="5">
        <v>6035920190</v>
      </c>
      <c r="D3154" s="5">
        <v>1485</v>
      </c>
      <c r="E3154" s="5">
        <v>1923</v>
      </c>
      <c r="F3154" s="5">
        <v>8316480816</v>
      </c>
      <c r="G3154" s="5">
        <v>3574</v>
      </c>
      <c r="H3154" s="5">
        <v>8316480816</v>
      </c>
      <c r="I3154" s="6">
        <f t="shared" si="147"/>
        <v>0</v>
      </c>
      <c r="J3154" s="4" t="str">
        <f>VLOOKUP(A3154,districts!$A$4:$G$3181,6,FALSE)</f>
        <v>Mórahalmi</v>
      </c>
      <c r="L3154" s="5">
        <f t="shared" si="148"/>
        <v>4064592.7205387205</v>
      </c>
      <c r="M3154" s="5">
        <f t="shared" si="149"/>
        <v>2326939.2322327923</v>
      </c>
    </row>
    <row r="3155" spans="1:13" x14ac:dyDescent="0.2">
      <c r="A3155" s="4" t="s">
        <v>7530</v>
      </c>
      <c r="B3155" s="4" t="s">
        <v>7531</v>
      </c>
      <c r="C3155" s="5">
        <v>222313166</v>
      </c>
      <c r="D3155" s="5">
        <v>69</v>
      </c>
      <c r="E3155" s="5">
        <v>80</v>
      </c>
      <c r="F3155" s="5">
        <v>254330842</v>
      </c>
      <c r="G3155" s="5">
        <v>239</v>
      </c>
      <c r="H3155" s="5">
        <v>254330842</v>
      </c>
      <c r="I3155" s="6">
        <f t="shared" si="147"/>
        <v>0</v>
      </c>
      <c r="J3155" s="4" t="str">
        <f>VLOOKUP(A3155,districts!$A$4:$G$3181,6,FALSE)</f>
        <v>Gönci</v>
      </c>
      <c r="L3155" s="5">
        <f t="shared" si="148"/>
        <v>3221929.9420289854</v>
      </c>
      <c r="M3155" s="5">
        <f t="shared" si="149"/>
        <v>1064145.7824267782</v>
      </c>
    </row>
    <row r="3156" spans="1:13" x14ac:dyDescent="0.2">
      <c r="A3156" s="4" t="s">
        <v>7532</v>
      </c>
      <c r="B3156" s="4" t="s">
        <v>7533</v>
      </c>
      <c r="C3156" s="5">
        <v>785008501</v>
      </c>
      <c r="D3156" s="5">
        <v>296</v>
      </c>
      <c r="E3156" s="5">
        <v>359</v>
      </c>
      <c r="F3156" s="5">
        <v>1239607982</v>
      </c>
      <c r="G3156" s="5">
        <v>687</v>
      </c>
      <c r="H3156" s="5">
        <v>1239607982</v>
      </c>
      <c r="I3156" s="6">
        <f t="shared" si="147"/>
        <v>0</v>
      </c>
      <c r="J3156" s="4" t="str">
        <f>VLOOKUP(A3156,districts!$A$4:$G$3181,6,FALSE)</f>
        <v>Záhonyi</v>
      </c>
      <c r="L3156" s="5">
        <f t="shared" si="148"/>
        <v>2652055.7466216218</v>
      </c>
      <c r="M3156" s="5">
        <f t="shared" si="149"/>
        <v>1804378.4308588065</v>
      </c>
    </row>
    <row r="3157" spans="1:13" x14ac:dyDescent="0.2">
      <c r="A3157" s="8" t="s">
        <v>42</v>
      </c>
      <c r="C3157" t="s">
        <v>7839</v>
      </c>
      <c r="D3157" s="5"/>
      <c r="E3157" s="5"/>
      <c r="F3157" s="5"/>
      <c r="G3157" s="5"/>
      <c r="H3157" s="5"/>
      <c r="I3157" s="6"/>
      <c r="J3157" s="8" t="s">
        <v>42</v>
      </c>
      <c r="L3157" s="9">
        <v>6117121</v>
      </c>
      <c r="M3157" s="5"/>
    </row>
    <row r="3158" spans="1:13" x14ac:dyDescent="0.2">
      <c r="A3158" s="8" t="s">
        <v>43</v>
      </c>
      <c r="C3158" t="s">
        <v>7840</v>
      </c>
      <c r="D3158" s="5"/>
      <c r="E3158" s="5"/>
      <c r="F3158" s="5"/>
      <c r="G3158" s="5"/>
      <c r="H3158" s="5"/>
      <c r="I3158" s="6"/>
      <c r="J3158" s="8" t="s">
        <v>43</v>
      </c>
      <c r="L3158" s="9">
        <v>7326251</v>
      </c>
      <c r="M3158" s="5"/>
    </row>
    <row r="3159" spans="1:13" x14ac:dyDescent="0.2">
      <c r="A3159" s="8" t="s">
        <v>44</v>
      </c>
      <c r="C3159" t="s">
        <v>7841</v>
      </c>
      <c r="D3159" s="5"/>
      <c r="E3159" s="5"/>
      <c r="F3159" s="5"/>
      <c r="G3159" s="5"/>
      <c r="H3159" s="5"/>
      <c r="I3159" s="6"/>
      <c r="J3159" s="8" t="s">
        <v>44</v>
      </c>
      <c r="L3159" s="9">
        <v>5274786</v>
      </c>
      <c r="M3159" s="5"/>
    </row>
    <row r="3160" spans="1:13" x14ac:dyDescent="0.2">
      <c r="A3160" s="8" t="s">
        <v>45</v>
      </c>
      <c r="C3160" t="s">
        <v>7842</v>
      </c>
      <c r="D3160" s="5"/>
      <c r="E3160" s="5"/>
      <c r="F3160" s="5"/>
      <c r="G3160" s="5"/>
      <c r="H3160" s="5"/>
      <c r="I3160" s="6"/>
      <c r="J3160" s="8" t="s">
        <v>45</v>
      </c>
      <c r="L3160" s="9">
        <v>4583690</v>
      </c>
      <c r="M3160" s="5"/>
    </row>
    <row r="3161" spans="1:13" x14ac:dyDescent="0.2">
      <c r="A3161" s="8" t="s">
        <v>7664</v>
      </c>
      <c r="C3161" t="s">
        <v>7843</v>
      </c>
      <c r="D3161" s="5"/>
      <c r="E3161" s="5"/>
      <c r="F3161" s="5"/>
      <c r="G3161" s="5"/>
      <c r="H3161" s="5"/>
      <c r="I3161" s="6"/>
      <c r="J3161" s="8" t="s">
        <v>7664</v>
      </c>
      <c r="L3161" s="9">
        <v>6324153</v>
      </c>
      <c r="M3161" s="5"/>
    </row>
    <row r="3162" spans="1:13" x14ac:dyDescent="0.2">
      <c r="A3162" s="8" t="s">
        <v>47</v>
      </c>
      <c r="C3162" t="s">
        <v>7844</v>
      </c>
      <c r="D3162" s="5"/>
      <c r="E3162" s="5"/>
      <c r="F3162" s="5"/>
      <c r="G3162" s="5"/>
      <c r="H3162" s="5"/>
      <c r="I3162" s="6"/>
      <c r="J3162" s="8" t="s">
        <v>47</v>
      </c>
      <c r="L3162" s="9">
        <v>5419759</v>
      </c>
      <c r="M3162" s="5"/>
    </row>
    <row r="3163" spans="1:13" x14ac:dyDescent="0.2">
      <c r="A3163" s="8" t="s">
        <v>7665</v>
      </c>
      <c r="C3163" t="s">
        <v>7845</v>
      </c>
      <c r="D3163" s="5"/>
      <c r="E3163" s="5"/>
      <c r="F3163" s="5"/>
      <c r="G3163" s="5"/>
      <c r="H3163" s="5"/>
      <c r="I3163" s="6"/>
      <c r="J3163" s="8" t="s">
        <v>7665</v>
      </c>
      <c r="L3163" s="9">
        <v>4580805</v>
      </c>
      <c r="M3163" s="5"/>
    </row>
    <row r="3164" spans="1:13" x14ac:dyDescent="0.2">
      <c r="A3164" s="8" t="s">
        <v>48</v>
      </c>
      <c r="C3164" t="s">
        <v>7846</v>
      </c>
      <c r="D3164" s="5"/>
      <c r="E3164" s="5"/>
      <c r="F3164" s="5"/>
      <c r="G3164" s="5"/>
      <c r="H3164" s="5"/>
      <c r="I3164" s="6"/>
      <c r="J3164" s="8" t="s">
        <v>48</v>
      </c>
      <c r="L3164" s="9">
        <v>4285136</v>
      </c>
      <c r="M3164" s="5"/>
    </row>
    <row r="3165" spans="1:13" x14ac:dyDescent="0.2">
      <c r="A3165" s="8" t="s">
        <v>46</v>
      </c>
      <c r="C3165" t="s">
        <v>7847</v>
      </c>
      <c r="D3165" s="5"/>
      <c r="E3165" s="5"/>
      <c r="F3165" s="5"/>
      <c r="G3165" s="5"/>
      <c r="H3165" s="5"/>
      <c r="I3165" s="6"/>
      <c r="J3165" s="8" t="s">
        <v>46</v>
      </c>
      <c r="L3165" s="9">
        <v>5194479</v>
      </c>
      <c r="M3165" s="5"/>
    </row>
    <row r="3166" spans="1:13" x14ac:dyDescent="0.2">
      <c r="A3166" s="8" t="s">
        <v>49</v>
      </c>
      <c r="C3166" t="s">
        <v>7848</v>
      </c>
      <c r="D3166" s="5"/>
      <c r="E3166" s="5"/>
      <c r="F3166" s="5"/>
      <c r="G3166" s="5"/>
      <c r="H3166" s="5"/>
      <c r="I3166" s="6"/>
      <c r="J3166" s="8" t="s">
        <v>49</v>
      </c>
      <c r="L3166" s="9">
        <v>4175534</v>
      </c>
      <c r="M3166" s="5"/>
    </row>
    <row r="3167" spans="1:13" x14ac:dyDescent="0.2">
      <c r="A3167" s="8" t="s">
        <v>50</v>
      </c>
      <c r="C3167" t="s">
        <v>7849</v>
      </c>
      <c r="D3167" s="5"/>
      <c r="E3167" s="5"/>
      <c r="F3167" s="5"/>
      <c r="G3167" s="5"/>
      <c r="H3167" s="5"/>
      <c r="I3167" s="6"/>
      <c r="J3167" s="8" t="s">
        <v>50</v>
      </c>
      <c r="L3167" s="9">
        <v>5798294</v>
      </c>
      <c r="M3167" s="5"/>
    </row>
    <row r="3168" spans="1:13" x14ac:dyDescent="0.2">
      <c r="A3168" s="8" t="s">
        <v>51</v>
      </c>
      <c r="C3168" t="s">
        <v>7850</v>
      </c>
      <c r="D3168" s="5"/>
      <c r="E3168" s="5"/>
      <c r="F3168" s="5"/>
      <c r="G3168" s="5"/>
      <c r="H3168" s="5"/>
      <c r="I3168" s="6"/>
      <c r="J3168" s="8" t="s">
        <v>51</v>
      </c>
      <c r="L3168" s="9">
        <v>6953583</v>
      </c>
      <c r="M3168" s="5"/>
    </row>
    <row r="3169" spans="1:13" x14ac:dyDescent="0.2">
      <c r="A3169" s="8" t="s">
        <v>52</v>
      </c>
      <c r="C3169" t="s">
        <v>7851</v>
      </c>
      <c r="D3169" s="5"/>
      <c r="E3169" s="5"/>
      <c r="F3169" s="5"/>
      <c r="G3169" s="5"/>
      <c r="H3169" s="5"/>
      <c r="I3169" s="6"/>
      <c r="J3169" s="8" t="s">
        <v>52</v>
      </c>
      <c r="L3169" s="9">
        <v>5325764</v>
      </c>
      <c r="M3169" s="5"/>
    </row>
    <row r="3170" spans="1:13" x14ac:dyDescent="0.2">
      <c r="A3170" s="8" t="s">
        <v>53</v>
      </c>
      <c r="C3170" t="s">
        <v>7852</v>
      </c>
      <c r="D3170" s="5"/>
      <c r="E3170" s="5"/>
      <c r="F3170" s="5"/>
      <c r="G3170" s="5"/>
      <c r="H3170" s="5"/>
      <c r="I3170" s="6"/>
      <c r="J3170" s="8" t="s">
        <v>53</v>
      </c>
      <c r="L3170" s="9">
        <v>5255202</v>
      </c>
      <c r="M3170" s="5"/>
    </row>
    <row r="3171" spans="1:13" x14ac:dyDescent="0.2">
      <c r="A3171" s="8" t="s">
        <v>55</v>
      </c>
      <c r="C3171" t="s">
        <v>7853</v>
      </c>
      <c r="D3171" s="5"/>
      <c r="E3171" s="5"/>
      <c r="F3171" s="5"/>
      <c r="G3171" s="5"/>
      <c r="H3171" s="5"/>
      <c r="I3171" s="6"/>
      <c r="J3171" s="8" t="s">
        <v>55</v>
      </c>
      <c r="L3171" s="9">
        <v>4163611</v>
      </c>
      <c r="M3171" s="5"/>
    </row>
    <row r="3172" spans="1:13" x14ac:dyDescent="0.2">
      <c r="A3172" s="8" t="s">
        <v>56</v>
      </c>
      <c r="C3172" t="s">
        <v>7854</v>
      </c>
      <c r="D3172" s="5"/>
      <c r="E3172" s="5"/>
      <c r="F3172" s="5"/>
      <c r="G3172" s="5"/>
      <c r="H3172" s="5"/>
      <c r="I3172" s="6"/>
      <c r="J3172" s="8" t="s">
        <v>56</v>
      </c>
      <c r="L3172" s="9">
        <v>5240844</v>
      </c>
      <c r="M3172" s="5"/>
    </row>
    <row r="3173" spans="1:13" x14ac:dyDescent="0.2">
      <c r="A3173" s="8" t="s">
        <v>57</v>
      </c>
      <c r="C3173" t="s">
        <v>7855</v>
      </c>
      <c r="D3173" s="5"/>
      <c r="E3173" s="5"/>
      <c r="F3173" s="5"/>
      <c r="G3173" s="5"/>
      <c r="H3173" s="5"/>
      <c r="I3173" s="6"/>
      <c r="J3173" s="8" t="s">
        <v>57</v>
      </c>
      <c r="L3173" s="9">
        <v>4642131</v>
      </c>
      <c r="M3173" s="5"/>
    </row>
    <row r="3174" spans="1:13" x14ac:dyDescent="0.2">
      <c r="A3174" s="8" t="s">
        <v>58</v>
      </c>
      <c r="C3174" t="s">
        <v>7856</v>
      </c>
      <c r="D3174" s="5"/>
      <c r="E3174" s="5"/>
      <c r="F3174" s="5"/>
      <c r="G3174" s="5"/>
      <c r="H3174" s="5"/>
      <c r="I3174" s="6"/>
      <c r="J3174" s="8" t="s">
        <v>58</v>
      </c>
      <c r="L3174" s="9">
        <v>4662524</v>
      </c>
      <c r="M3174" s="5"/>
    </row>
    <row r="3175" spans="1:13" x14ac:dyDescent="0.2">
      <c r="A3175" s="8" t="s">
        <v>54</v>
      </c>
      <c r="C3175" t="s">
        <v>7857</v>
      </c>
      <c r="D3175" s="5"/>
      <c r="E3175" s="5"/>
      <c r="F3175" s="5"/>
      <c r="G3175" s="5"/>
      <c r="H3175" s="5"/>
      <c r="I3175" s="6"/>
      <c r="J3175" s="8" t="s">
        <v>54</v>
      </c>
      <c r="L3175" s="9">
        <v>4338413</v>
      </c>
      <c r="M3175" s="5"/>
    </row>
    <row r="3176" spans="1:13" x14ac:dyDescent="0.2">
      <c r="A3176" s="8" t="s">
        <v>59</v>
      </c>
      <c r="C3176" t="s">
        <v>7858</v>
      </c>
      <c r="D3176" s="5"/>
      <c r="E3176" s="5"/>
      <c r="F3176" s="5"/>
      <c r="G3176" s="5"/>
      <c r="H3176" s="5"/>
      <c r="I3176" s="6"/>
      <c r="J3176" s="8" t="s">
        <v>59</v>
      </c>
      <c r="L3176" s="9">
        <v>4283392</v>
      </c>
      <c r="M3176" s="5"/>
    </row>
    <row r="3177" spans="1:13" x14ac:dyDescent="0.2">
      <c r="A3177" s="8" t="s">
        <v>60</v>
      </c>
      <c r="C3177" t="s">
        <v>7859</v>
      </c>
      <c r="D3177" s="5"/>
      <c r="E3177" s="5"/>
      <c r="F3177" s="5"/>
      <c r="G3177" s="5"/>
      <c r="H3177" s="5"/>
      <c r="I3177" s="6"/>
      <c r="J3177" s="8" t="s">
        <v>60</v>
      </c>
      <c r="L3177" s="9">
        <v>4286925</v>
      </c>
      <c r="M3177" s="5"/>
    </row>
    <row r="3178" spans="1:13" x14ac:dyDescent="0.2">
      <c r="A3178" s="8" t="s">
        <v>61</v>
      </c>
      <c r="C3178" t="s">
        <v>7860</v>
      </c>
      <c r="D3178" s="5"/>
      <c r="E3178" s="5"/>
      <c r="F3178" s="5"/>
      <c r="G3178" s="5"/>
      <c r="H3178" s="5"/>
      <c r="I3178" s="6"/>
      <c r="J3178" s="8" t="s">
        <v>61</v>
      </c>
      <c r="L3178" s="9">
        <v>5263776</v>
      </c>
      <c r="M3178" s="5"/>
    </row>
    <row r="3179" spans="1:13" x14ac:dyDescent="0.2">
      <c r="A3179" s="8" t="s">
        <v>62</v>
      </c>
      <c r="C3179" t="s">
        <v>7861</v>
      </c>
      <c r="D3179" s="5"/>
      <c r="E3179" s="5"/>
      <c r="F3179" s="5"/>
      <c r="G3179" s="5"/>
      <c r="H3179" s="5"/>
      <c r="I3179" s="6"/>
      <c r="J3179" s="8" t="s">
        <v>62</v>
      </c>
      <c r="L3179" s="9">
        <v>4390870</v>
      </c>
      <c r="M3179" s="5"/>
    </row>
    <row r="3180" spans="1:13" x14ac:dyDescent="0.2">
      <c r="C3180" s="5"/>
      <c r="D3180" s="5"/>
      <c r="E3180" s="5"/>
      <c r="F3180" s="5"/>
      <c r="G3180" s="5"/>
      <c r="H3180" s="5"/>
      <c r="I3180" s="6"/>
      <c r="L3180" s="5"/>
      <c r="M3180" s="5"/>
    </row>
    <row r="3181" spans="1:13" x14ac:dyDescent="0.2">
      <c r="C3181" s="5"/>
      <c r="D3181" s="5"/>
      <c r="E3181" s="5"/>
      <c r="F3181" s="5"/>
      <c r="G3181" s="5"/>
      <c r="H3181" s="5"/>
      <c r="I3181" s="6"/>
      <c r="L3181" s="5"/>
      <c r="M3181" s="5"/>
    </row>
    <row r="3182" spans="1:13" x14ac:dyDescent="0.2">
      <c r="C3182" s="5"/>
      <c r="D3182" s="5"/>
      <c r="E3182" s="5"/>
      <c r="F3182" s="5"/>
      <c r="G3182" s="5"/>
      <c r="H3182" s="5"/>
      <c r="I3182" s="6"/>
      <c r="L3182" s="5"/>
      <c r="M3182" s="5"/>
    </row>
    <row r="3183" spans="1:13" x14ac:dyDescent="0.2">
      <c r="C3183" s="5"/>
      <c r="D3183" s="5"/>
      <c r="E3183" s="5"/>
      <c r="F3183" s="5"/>
      <c r="G3183" s="5"/>
      <c r="H3183" s="5"/>
      <c r="I3183" s="6"/>
      <c r="L3183" s="5"/>
      <c r="M3183" s="5"/>
    </row>
    <row r="3184" spans="1:13" x14ac:dyDescent="0.2">
      <c r="C3184" s="5"/>
      <c r="D3184" s="5"/>
      <c r="E3184" s="5"/>
      <c r="F3184" s="5"/>
      <c r="G3184" s="5"/>
      <c r="H3184" s="5"/>
      <c r="I3184" s="6"/>
      <c r="L3184" s="5"/>
      <c r="M3184" s="5"/>
    </row>
    <row r="3185" spans="1:13" x14ac:dyDescent="0.2">
      <c r="C3185" s="5"/>
      <c r="D3185" s="5"/>
      <c r="E3185" s="5"/>
      <c r="F3185" s="5"/>
      <c r="G3185" s="5"/>
      <c r="H3185" s="5"/>
      <c r="I3185" s="6"/>
      <c r="L3185" s="5"/>
      <c r="M3185" s="5"/>
    </row>
    <row r="3186" spans="1:13" x14ac:dyDescent="0.2">
      <c r="C3186" s="5"/>
      <c r="D3186" s="5"/>
      <c r="E3186" s="5"/>
      <c r="F3186" s="5"/>
      <c r="G3186" s="5"/>
      <c r="H3186" s="5"/>
      <c r="I3186" s="6"/>
      <c r="L3186" s="5"/>
      <c r="M3186" s="5"/>
    </row>
    <row r="3187" spans="1:13" x14ac:dyDescent="0.2">
      <c r="C3187" s="5"/>
      <c r="D3187" s="5"/>
      <c r="E3187" s="5"/>
      <c r="F3187" s="5"/>
      <c r="G3187" s="5"/>
      <c r="H3187" s="5"/>
      <c r="I3187" s="6"/>
      <c r="L3187" s="5"/>
      <c r="M3187" s="5"/>
    </row>
    <row r="3188" spans="1:13" x14ac:dyDescent="0.2">
      <c r="C3188" s="5"/>
      <c r="D3188" s="5"/>
      <c r="E3188" s="5"/>
      <c r="F3188" s="5"/>
      <c r="G3188" s="5"/>
      <c r="H3188" s="5"/>
      <c r="I3188" s="6"/>
      <c r="L3188" s="5"/>
      <c r="M3188" s="5"/>
    </row>
    <row r="3189" spans="1:13" x14ac:dyDescent="0.2">
      <c r="C3189" s="5"/>
      <c r="D3189" s="5"/>
      <c r="E3189" s="5"/>
      <c r="F3189" s="5"/>
      <c r="G3189" s="5"/>
      <c r="H3189" s="5"/>
      <c r="I3189" s="6"/>
      <c r="L3189" s="5"/>
      <c r="M3189" s="5"/>
    </row>
    <row r="3190" spans="1:13" x14ac:dyDescent="0.2">
      <c r="C3190" s="5"/>
      <c r="D3190" s="5"/>
      <c r="E3190" s="5"/>
      <c r="F3190" s="5"/>
      <c r="G3190" s="5"/>
      <c r="H3190" s="5"/>
      <c r="I3190" s="6"/>
      <c r="L3190" s="5"/>
      <c r="M3190" s="5"/>
    </row>
    <row r="3191" spans="1:13" x14ac:dyDescent="0.2">
      <c r="C3191" s="5"/>
      <c r="D3191" s="5"/>
      <c r="E3191" s="5"/>
      <c r="F3191" s="5"/>
      <c r="G3191" s="5"/>
      <c r="H3191" s="5"/>
      <c r="I3191" s="6"/>
      <c r="L3191" s="5"/>
      <c r="M3191" s="5"/>
    </row>
    <row r="3192" spans="1:13" x14ac:dyDescent="0.2">
      <c r="C3192" s="5"/>
      <c r="D3192" s="5"/>
      <c r="E3192" s="5"/>
      <c r="F3192" s="5"/>
      <c r="G3192" s="5"/>
      <c r="H3192" s="5"/>
      <c r="I3192" s="6"/>
      <c r="L3192" s="5"/>
      <c r="M3192" s="5"/>
    </row>
    <row r="3193" spans="1:13" x14ac:dyDescent="0.2">
      <c r="C3193" s="5"/>
      <c r="D3193" s="5"/>
      <c r="E3193" s="5"/>
      <c r="F3193" s="5"/>
      <c r="G3193" s="5"/>
      <c r="H3193" s="5"/>
      <c r="I3193" s="6"/>
      <c r="L3193" s="5"/>
      <c r="M3193" s="5"/>
    </row>
    <row r="3194" spans="1:13" x14ac:dyDescent="0.2">
      <c r="C3194" s="5"/>
      <c r="D3194" s="5"/>
      <c r="E3194" s="5"/>
      <c r="F3194" s="5"/>
      <c r="G3194" s="5"/>
      <c r="H3194" s="5"/>
      <c r="I3194" s="6"/>
      <c r="L3194" s="5"/>
      <c r="M3194" s="5"/>
    </row>
    <row r="3196" spans="1:13" x14ac:dyDescent="0.2">
      <c r="A3196" s="4" t="s">
        <v>7680</v>
      </c>
    </row>
    <row r="3197" spans="1:13" x14ac:dyDescent="0.2">
      <c r="A3197" s="4" t="s">
        <v>7681</v>
      </c>
    </row>
    <row r="3198" spans="1:13" x14ac:dyDescent="0.2">
      <c r="A3198" s="4" t="s">
        <v>7682</v>
      </c>
    </row>
    <row r="3199" spans="1:13" x14ac:dyDescent="0.2">
      <c r="A3199" s="4" t="s">
        <v>7683</v>
      </c>
    </row>
    <row r="3200" spans="1:13" x14ac:dyDescent="0.2">
      <c r="A3200" s="4" t="s">
        <v>7684</v>
      </c>
    </row>
    <row r="3201" spans="1:1" x14ac:dyDescent="0.2">
      <c r="A3201" s="4" t="s">
        <v>7685</v>
      </c>
    </row>
    <row r="3202" spans="1:1" x14ac:dyDescent="0.2">
      <c r="A3202" s="4" t="s">
        <v>7686</v>
      </c>
    </row>
    <row r="3203" spans="1:1" x14ac:dyDescent="0.2">
      <c r="A3203" s="4" t="s">
        <v>7687</v>
      </c>
    </row>
    <row r="3204" spans="1:1" x14ac:dyDescent="0.2">
      <c r="A3204" s="4" t="s">
        <v>7688</v>
      </c>
    </row>
    <row r="3205" spans="1:1" x14ac:dyDescent="0.2">
      <c r="A3205" s="4" t="s">
        <v>7689</v>
      </c>
    </row>
    <row r="3206" spans="1:1" x14ac:dyDescent="0.2">
      <c r="A3206" s="4" t="s">
        <v>7690</v>
      </c>
    </row>
    <row r="3207" spans="1:1" x14ac:dyDescent="0.2">
      <c r="A3207" s="4" t="s">
        <v>7691</v>
      </c>
    </row>
    <row r="3208" spans="1:1" x14ac:dyDescent="0.2">
      <c r="A3208" s="4" t="s">
        <v>7692</v>
      </c>
    </row>
    <row r="3209" spans="1:1" x14ac:dyDescent="0.2">
      <c r="A3209" s="4" t="s">
        <v>7693</v>
      </c>
    </row>
    <row r="3210" spans="1:1" x14ac:dyDescent="0.2">
      <c r="A3210" s="4" t="s">
        <v>7694</v>
      </c>
    </row>
    <row r="3211" spans="1:1" x14ac:dyDescent="0.2">
      <c r="A3211" s="4" t="s">
        <v>7695</v>
      </c>
    </row>
    <row r="3212" spans="1:1" x14ac:dyDescent="0.2">
      <c r="A3212" s="4" t="s">
        <v>7696</v>
      </c>
    </row>
    <row r="3213" spans="1:1" x14ac:dyDescent="0.2">
      <c r="A3213" s="4" t="s">
        <v>7697</v>
      </c>
    </row>
    <row r="3214" spans="1:1" x14ac:dyDescent="0.2">
      <c r="A3214" s="4" t="s">
        <v>7698</v>
      </c>
    </row>
    <row r="3215" spans="1:1" x14ac:dyDescent="0.2">
      <c r="A3215" s="4" t="s">
        <v>7699</v>
      </c>
    </row>
    <row r="3216" spans="1:1" x14ac:dyDescent="0.2">
      <c r="A3216" s="4" t="s">
        <v>7700</v>
      </c>
    </row>
    <row r="3217" spans="1:1" x14ac:dyDescent="0.2">
      <c r="A3217" s="4" t="s">
        <v>7701</v>
      </c>
    </row>
    <row r="3218" spans="1:1" x14ac:dyDescent="0.2">
      <c r="A3218" s="4" t="s">
        <v>7702</v>
      </c>
    </row>
    <row r="3219" spans="1:1" x14ac:dyDescent="0.2">
      <c r="A3219" s="4" t="s">
        <v>7703</v>
      </c>
    </row>
    <row r="3220" spans="1:1" x14ac:dyDescent="0.2">
      <c r="A3220" s="4" t="s">
        <v>7704</v>
      </c>
    </row>
    <row r="3221" spans="1:1" x14ac:dyDescent="0.2">
      <c r="A3221" s="4" t="s">
        <v>7705</v>
      </c>
    </row>
    <row r="3222" spans="1:1" x14ac:dyDescent="0.2">
      <c r="A3222" s="4" t="s">
        <v>7706</v>
      </c>
    </row>
    <row r="3223" spans="1:1" x14ac:dyDescent="0.2">
      <c r="A3223" s="4" t="s">
        <v>7707</v>
      </c>
    </row>
    <row r="3224" spans="1:1" x14ac:dyDescent="0.2">
      <c r="A3224" s="4" t="s">
        <v>7708</v>
      </c>
    </row>
    <row r="3225" spans="1:1" x14ac:dyDescent="0.2">
      <c r="A3225" s="4" t="s">
        <v>7709</v>
      </c>
    </row>
    <row r="3226" spans="1:1" x14ac:dyDescent="0.2">
      <c r="A3226" s="4" t="s">
        <v>7710</v>
      </c>
    </row>
    <row r="3227" spans="1:1" x14ac:dyDescent="0.2">
      <c r="A3227" s="4" t="s">
        <v>7711</v>
      </c>
    </row>
    <row r="3228" spans="1:1" x14ac:dyDescent="0.2">
      <c r="A3228" s="4" t="s">
        <v>7712</v>
      </c>
    </row>
    <row r="3229" spans="1:1" x14ac:dyDescent="0.2">
      <c r="A3229" s="4" t="s">
        <v>7713</v>
      </c>
    </row>
    <row r="3230" spans="1:1" x14ac:dyDescent="0.2">
      <c r="A3230" s="4" t="s">
        <v>7714</v>
      </c>
    </row>
    <row r="3231" spans="1:1" x14ac:dyDescent="0.2">
      <c r="A3231" s="4" t="s">
        <v>7715</v>
      </c>
    </row>
    <row r="3232" spans="1:1" x14ac:dyDescent="0.2">
      <c r="A3232" s="4" t="s">
        <v>7716</v>
      </c>
    </row>
    <row r="3233" spans="1:1" x14ac:dyDescent="0.2">
      <c r="A3233" s="4" t="s">
        <v>7717</v>
      </c>
    </row>
    <row r="3234" spans="1:1" x14ac:dyDescent="0.2">
      <c r="A3234" s="4" t="s">
        <v>7718</v>
      </c>
    </row>
    <row r="3235" spans="1:1" x14ac:dyDescent="0.2">
      <c r="A3235" s="4" t="s">
        <v>7719</v>
      </c>
    </row>
    <row r="3236" spans="1:1" x14ac:dyDescent="0.2">
      <c r="A3236" s="4" t="s">
        <v>7720</v>
      </c>
    </row>
    <row r="3237" spans="1:1" x14ac:dyDescent="0.2">
      <c r="A3237" s="4" t="s">
        <v>7721</v>
      </c>
    </row>
    <row r="3238" spans="1:1" x14ac:dyDescent="0.2">
      <c r="A3238" s="4" t="s">
        <v>7722</v>
      </c>
    </row>
    <row r="3239" spans="1:1" x14ac:dyDescent="0.2">
      <c r="A3239" s="4" t="s">
        <v>7723</v>
      </c>
    </row>
    <row r="3240" spans="1:1" x14ac:dyDescent="0.2">
      <c r="A3240" s="4" t="s">
        <v>7724</v>
      </c>
    </row>
    <row r="3241" spans="1:1" x14ac:dyDescent="0.2">
      <c r="A3241" s="4" t="s">
        <v>7725</v>
      </c>
    </row>
    <row r="3242" spans="1:1" x14ac:dyDescent="0.2">
      <c r="A3242" s="4" t="s">
        <v>7726</v>
      </c>
    </row>
    <row r="3243" spans="1:1" x14ac:dyDescent="0.2">
      <c r="A3243" s="4" t="s">
        <v>7727</v>
      </c>
    </row>
    <row r="3244" spans="1:1" x14ac:dyDescent="0.2">
      <c r="A3244" s="4" t="s">
        <v>7728</v>
      </c>
    </row>
    <row r="3245" spans="1:1" x14ac:dyDescent="0.2">
      <c r="A3245" s="4" t="s">
        <v>7729</v>
      </c>
    </row>
    <row r="3246" spans="1:1" x14ac:dyDescent="0.2">
      <c r="A3246" s="4" t="s">
        <v>7730</v>
      </c>
    </row>
    <row r="3247" spans="1:1" x14ac:dyDescent="0.2">
      <c r="A3247" s="4" t="s">
        <v>7731</v>
      </c>
    </row>
    <row r="3248" spans="1:1" x14ac:dyDescent="0.2">
      <c r="A3248" s="4" t="s">
        <v>7732</v>
      </c>
    </row>
    <row r="3249" spans="1:1" x14ac:dyDescent="0.2">
      <c r="A3249" s="4" t="s">
        <v>7733</v>
      </c>
    </row>
    <row r="3250" spans="1:1" x14ac:dyDescent="0.2">
      <c r="A3250" s="4" t="s">
        <v>7734</v>
      </c>
    </row>
    <row r="3251" spans="1:1" x14ac:dyDescent="0.2">
      <c r="A3251" s="4" t="s">
        <v>7735</v>
      </c>
    </row>
    <row r="3252" spans="1:1" x14ac:dyDescent="0.2">
      <c r="A3252" s="4" t="s">
        <v>7736</v>
      </c>
    </row>
    <row r="3253" spans="1:1" x14ac:dyDescent="0.2">
      <c r="A3253" s="4" t="s">
        <v>7737</v>
      </c>
    </row>
    <row r="3254" spans="1:1" x14ac:dyDescent="0.2">
      <c r="A3254" s="4" t="s">
        <v>7738</v>
      </c>
    </row>
    <row r="3255" spans="1:1" x14ac:dyDescent="0.2">
      <c r="A3255" s="4" t="s">
        <v>7739</v>
      </c>
    </row>
    <row r="3256" spans="1:1" x14ac:dyDescent="0.2">
      <c r="A3256" s="4" t="s">
        <v>7740</v>
      </c>
    </row>
    <row r="3257" spans="1:1" x14ac:dyDescent="0.2">
      <c r="A3257" s="4" t="s">
        <v>7741</v>
      </c>
    </row>
    <row r="3258" spans="1:1" x14ac:dyDescent="0.2">
      <c r="A3258" s="4" t="s">
        <v>7742</v>
      </c>
    </row>
    <row r="3259" spans="1:1" x14ac:dyDescent="0.2">
      <c r="A3259" s="4" t="s">
        <v>7743</v>
      </c>
    </row>
    <row r="3260" spans="1:1" x14ac:dyDescent="0.2">
      <c r="A3260" s="4" t="s">
        <v>7744</v>
      </c>
    </row>
    <row r="3261" spans="1:1" x14ac:dyDescent="0.2">
      <c r="A3261" s="4" t="s">
        <v>7745</v>
      </c>
    </row>
    <row r="3262" spans="1:1" x14ac:dyDescent="0.2">
      <c r="A3262" s="4" t="s">
        <v>7746</v>
      </c>
    </row>
    <row r="3263" spans="1:1" x14ac:dyDescent="0.2">
      <c r="A3263" s="4" t="s">
        <v>7747</v>
      </c>
    </row>
    <row r="3264" spans="1:1" x14ac:dyDescent="0.2">
      <c r="A3264" s="4" t="s">
        <v>7748</v>
      </c>
    </row>
    <row r="3265" spans="1:1" x14ac:dyDescent="0.2">
      <c r="A3265" s="4" t="s">
        <v>7749</v>
      </c>
    </row>
    <row r="3266" spans="1:1" x14ac:dyDescent="0.2">
      <c r="A3266" s="4" t="s">
        <v>7750</v>
      </c>
    </row>
    <row r="3267" spans="1:1" x14ac:dyDescent="0.2">
      <c r="A3267" s="4" t="s">
        <v>7751</v>
      </c>
    </row>
    <row r="3268" spans="1:1" x14ac:dyDescent="0.2">
      <c r="A3268" s="4" t="s">
        <v>7752</v>
      </c>
    </row>
    <row r="3269" spans="1:1" x14ac:dyDescent="0.2">
      <c r="A3269" s="4" t="s">
        <v>7753</v>
      </c>
    </row>
    <row r="3270" spans="1:1" x14ac:dyDescent="0.2">
      <c r="A3270" s="4" t="s">
        <v>7754</v>
      </c>
    </row>
    <row r="3271" spans="1:1" x14ac:dyDescent="0.2">
      <c r="A3271" s="4" t="s">
        <v>7755</v>
      </c>
    </row>
    <row r="3272" spans="1:1" x14ac:dyDescent="0.2">
      <c r="A3272" s="4" t="s">
        <v>7756</v>
      </c>
    </row>
    <row r="3273" spans="1:1" x14ac:dyDescent="0.2">
      <c r="A3273" s="4" t="s">
        <v>7757</v>
      </c>
    </row>
    <row r="3274" spans="1:1" x14ac:dyDescent="0.2">
      <c r="A3274" s="4" t="s">
        <v>7758</v>
      </c>
    </row>
    <row r="3275" spans="1:1" x14ac:dyDescent="0.2">
      <c r="A3275" s="4" t="s">
        <v>7759</v>
      </c>
    </row>
    <row r="3276" spans="1:1" x14ac:dyDescent="0.2">
      <c r="A3276" s="4" t="s">
        <v>7760</v>
      </c>
    </row>
    <row r="3277" spans="1:1" x14ac:dyDescent="0.2">
      <c r="A3277" s="4" t="s">
        <v>7761</v>
      </c>
    </row>
    <row r="3278" spans="1:1" x14ac:dyDescent="0.2">
      <c r="A3278" s="4" t="s">
        <v>7762</v>
      </c>
    </row>
    <row r="3279" spans="1:1" x14ac:dyDescent="0.2">
      <c r="A3279" s="4" t="s">
        <v>7763</v>
      </c>
    </row>
    <row r="3280" spans="1:1" x14ac:dyDescent="0.2">
      <c r="A3280" s="4" t="s">
        <v>7764</v>
      </c>
    </row>
    <row r="3281" spans="1:1" x14ac:dyDescent="0.2">
      <c r="A3281" s="4" t="s">
        <v>7765</v>
      </c>
    </row>
    <row r="3282" spans="1:1" x14ac:dyDescent="0.2">
      <c r="A3282" s="4" t="s">
        <v>7766</v>
      </c>
    </row>
    <row r="3283" spans="1:1" x14ac:dyDescent="0.2">
      <c r="A3283" s="4" t="s">
        <v>7767</v>
      </c>
    </row>
    <row r="3284" spans="1:1" x14ac:dyDescent="0.2">
      <c r="A3284" s="4" t="s">
        <v>7768</v>
      </c>
    </row>
    <row r="3285" spans="1:1" x14ac:dyDescent="0.2">
      <c r="A3285" s="4" t="s">
        <v>7769</v>
      </c>
    </row>
    <row r="3286" spans="1:1" x14ac:dyDescent="0.2">
      <c r="A3286" s="4" t="s">
        <v>7770</v>
      </c>
    </row>
    <row r="3287" spans="1:1" x14ac:dyDescent="0.2">
      <c r="A3287" s="4" t="s">
        <v>7771</v>
      </c>
    </row>
    <row r="3288" spans="1:1" x14ac:dyDescent="0.2">
      <c r="A3288" s="4" t="s">
        <v>7772</v>
      </c>
    </row>
    <row r="3289" spans="1:1" x14ac:dyDescent="0.2">
      <c r="A3289" s="4" t="s">
        <v>7773</v>
      </c>
    </row>
    <row r="3290" spans="1:1" x14ac:dyDescent="0.2">
      <c r="A3290" s="4" t="s">
        <v>7774</v>
      </c>
    </row>
    <row r="3291" spans="1:1" x14ac:dyDescent="0.2">
      <c r="A3291" s="4" t="s">
        <v>7775</v>
      </c>
    </row>
    <row r="3292" spans="1:1" x14ac:dyDescent="0.2">
      <c r="A3292" s="4" t="s">
        <v>7776</v>
      </c>
    </row>
    <row r="3293" spans="1:1" x14ac:dyDescent="0.2">
      <c r="A3293" s="4" t="s">
        <v>7777</v>
      </c>
    </row>
    <row r="3294" spans="1:1" x14ac:dyDescent="0.2">
      <c r="A3294" s="4" t="s">
        <v>7778</v>
      </c>
    </row>
    <row r="3295" spans="1:1" x14ac:dyDescent="0.2">
      <c r="A3295" s="4" t="s">
        <v>7779</v>
      </c>
    </row>
    <row r="3296" spans="1:1" x14ac:dyDescent="0.2">
      <c r="A3296" s="4" t="s">
        <v>7780</v>
      </c>
    </row>
    <row r="3297" spans="1:1" x14ac:dyDescent="0.2">
      <c r="A3297" s="4" t="s">
        <v>7781</v>
      </c>
    </row>
    <row r="3298" spans="1:1" x14ac:dyDescent="0.2">
      <c r="A3298" s="4" t="s">
        <v>7782</v>
      </c>
    </row>
    <row r="3299" spans="1:1" x14ac:dyDescent="0.2">
      <c r="A3299" s="4" t="s">
        <v>7783</v>
      </c>
    </row>
    <row r="3300" spans="1:1" x14ac:dyDescent="0.2">
      <c r="A3300" s="4" t="s">
        <v>7784</v>
      </c>
    </row>
    <row r="3301" spans="1:1" x14ac:dyDescent="0.2">
      <c r="A3301" s="4" t="s">
        <v>7785</v>
      </c>
    </row>
    <row r="3302" spans="1:1" x14ac:dyDescent="0.2">
      <c r="A3302" s="4" t="s">
        <v>7786</v>
      </c>
    </row>
    <row r="3303" spans="1:1" x14ac:dyDescent="0.2">
      <c r="A3303" s="4" t="s">
        <v>7787</v>
      </c>
    </row>
    <row r="3304" spans="1:1" x14ac:dyDescent="0.2">
      <c r="A3304" s="4" t="s">
        <v>7788</v>
      </c>
    </row>
    <row r="3305" spans="1:1" x14ac:dyDescent="0.2">
      <c r="A3305" s="4" t="s">
        <v>7789</v>
      </c>
    </row>
    <row r="3306" spans="1:1" x14ac:dyDescent="0.2">
      <c r="A3306" s="4" t="s">
        <v>7790</v>
      </c>
    </row>
    <row r="3307" spans="1:1" x14ac:dyDescent="0.2">
      <c r="A3307" s="4" t="s">
        <v>7791</v>
      </c>
    </row>
    <row r="3308" spans="1:1" x14ac:dyDescent="0.2">
      <c r="A3308" s="4" t="s">
        <v>7792</v>
      </c>
    </row>
    <row r="3309" spans="1:1" x14ac:dyDescent="0.2">
      <c r="A3309" s="4" t="s">
        <v>7793</v>
      </c>
    </row>
    <row r="3310" spans="1:1" x14ac:dyDescent="0.2">
      <c r="A3310" s="4" t="s">
        <v>7794</v>
      </c>
    </row>
    <row r="3311" spans="1:1" x14ac:dyDescent="0.2">
      <c r="A3311" s="4" t="s">
        <v>7795</v>
      </c>
    </row>
    <row r="3312" spans="1:1" x14ac:dyDescent="0.2">
      <c r="A3312" s="4" t="s">
        <v>7796</v>
      </c>
    </row>
    <row r="3313" spans="1:1" x14ac:dyDescent="0.2">
      <c r="A3313" s="4" t="s">
        <v>7797</v>
      </c>
    </row>
    <row r="3314" spans="1:1" x14ac:dyDescent="0.2">
      <c r="A3314" s="4" t="s">
        <v>7798</v>
      </c>
    </row>
    <row r="3315" spans="1:1" x14ac:dyDescent="0.2">
      <c r="A3315" s="4" t="s">
        <v>7799</v>
      </c>
    </row>
    <row r="3316" spans="1:1" x14ac:dyDescent="0.2">
      <c r="A3316" s="4" t="s">
        <v>7800</v>
      </c>
    </row>
    <row r="3317" spans="1:1" x14ac:dyDescent="0.2">
      <c r="A3317" s="4" t="s">
        <v>7801</v>
      </c>
    </row>
    <row r="3318" spans="1:1" x14ac:dyDescent="0.2">
      <c r="A3318" s="4" t="s">
        <v>7802</v>
      </c>
    </row>
    <row r="3319" spans="1:1" x14ac:dyDescent="0.2">
      <c r="A3319" s="4" t="s">
        <v>7803</v>
      </c>
    </row>
    <row r="3320" spans="1:1" x14ac:dyDescent="0.2">
      <c r="A3320" s="4" t="s">
        <v>7804</v>
      </c>
    </row>
    <row r="3321" spans="1:1" x14ac:dyDescent="0.2">
      <c r="A3321" s="4" t="s">
        <v>7805</v>
      </c>
    </row>
    <row r="3322" spans="1:1" x14ac:dyDescent="0.2">
      <c r="A3322" s="4" t="s">
        <v>7806</v>
      </c>
    </row>
    <row r="3323" spans="1:1" x14ac:dyDescent="0.2">
      <c r="A3323" s="4" t="s">
        <v>7807</v>
      </c>
    </row>
    <row r="3324" spans="1:1" x14ac:dyDescent="0.2">
      <c r="A3324" s="4" t="s">
        <v>7808</v>
      </c>
    </row>
    <row r="3325" spans="1:1" x14ac:dyDescent="0.2">
      <c r="A3325" s="4" t="s">
        <v>7809</v>
      </c>
    </row>
    <row r="3326" spans="1:1" x14ac:dyDescent="0.2">
      <c r="A3326" s="4" t="s">
        <v>7810</v>
      </c>
    </row>
    <row r="3327" spans="1:1" x14ac:dyDescent="0.2">
      <c r="A3327" s="4" t="s">
        <v>7811</v>
      </c>
    </row>
    <row r="3328" spans="1:1" x14ac:dyDescent="0.2">
      <c r="A3328" s="4" t="s">
        <v>7812</v>
      </c>
    </row>
    <row r="3329" spans="1:1" x14ac:dyDescent="0.2">
      <c r="A3329" s="4" t="s">
        <v>7813</v>
      </c>
    </row>
    <row r="3330" spans="1:1" x14ac:dyDescent="0.2">
      <c r="A3330" s="4" t="s">
        <v>7814</v>
      </c>
    </row>
    <row r="3331" spans="1:1" x14ac:dyDescent="0.2">
      <c r="A3331" s="4" t="s">
        <v>7815</v>
      </c>
    </row>
    <row r="3332" spans="1:1" x14ac:dyDescent="0.2">
      <c r="A3332" s="4" t="s">
        <v>7816</v>
      </c>
    </row>
    <row r="3333" spans="1:1" x14ac:dyDescent="0.2">
      <c r="A3333" s="4" t="s">
        <v>7817</v>
      </c>
    </row>
    <row r="3334" spans="1:1" x14ac:dyDescent="0.2">
      <c r="A3334" s="4" t="s">
        <v>7818</v>
      </c>
    </row>
    <row r="3335" spans="1:1" x14ac:dyDescent="0.2">
      <c r="A3335" s="4" t="s">
        <v>7819</v>
      </c>
    </row>
    <row r="3336" spans="1:1" x14ac:dyDescent="0.2">
      <c r="A3336" s="4" t="s">
        <v>7820</v>
      </c>
    </row>
    <row r="3337" spans="1:1" x14ac:dyDescent="0.2">
      <c r="A3337" s="4" t="s">
        <v>7821</v>
      </c>
    </row>
    <row r="3338" spans="1:1" x14ac:dyDescent="0.2">
      <c r="A3338" s="4" t="s">
        <v>7822</v>
      </c>
    </row>
    <row r="3339" spans="1:1" x14ac:dyDescent="0.2">
      <c r="A3339" s="4" t="s">
        <v>7823</v>
      </c>
    </row>
    <row r="3340" spans="1:1" x14ac:dyDescent="0.2">
      <c r="A3340" s="4" t="s">
        <v>7824</v>
      </c>
    </row>
    <row r="3341" spans="1:1" x14ac:dyDescent="0.2">
      <c r="A3341" s="4" t="s">
        <v>7825</v>
      </c>
    </row>
    <row r="3342" spans="1:1" x14ac:dyDescent="0.2">
      <c r="A3342" s="4" t="s">
        <v>7826</v>
      </c>
    </row>
    <row r="3343" spans="1:1" x14ac:dyDescent="0.2">
      <c r="A3343" s="4" t="s">
        <v>7827</v>
      </c>
    </row>
    <row r="3344" spans="1:1" x14ac:dyDescent="0.2">
      <c r="A3344" s="4" t="s">
        <v>7828</v>
      </c>
    </row>
    <row r="3345" spans="1:1" x14ac:dyDescent="0.2">
      <c r="A3345" s="4" t="s">
        <v>7829</v>
      </c>
    </row>
    <row r="3346" spans="1:1" x14ac:dyDescent="0.2">
      <c r="A3346" s="4" t="s">
        <v>7830</v>
      </c>
    </row>
    <row r="3347" spans="1:1" x14ac:dyDescent="0.2">
      <c r="A3347" s="4" t="s">
        <v>7831</v>
      </c>
    </row>
    <row r="3348" spans="1:1" x14ac:dyDescent="0.2">
      <c r="A3348" s="4" t="s">
        <v>7832</v>
      </c>
    </row>
    <row r="3349" spans="1:1" x14ac:dyDescent="0.2">
      <c r="A3349" s="4" t="s">
        <v>7833</v>
      </c>
    </row>
    <row r="3350" spans="1:1" x14ac:dyDescent="0.2">
      <c r="A3350" s="4" t="s">
        <v>7834</v>
      </c>
    </row>
    <row r="3351" spans="1:1" x14ac:dyDescent="0.2">
      <c r="A3351" s="4" t="s">
        <v>7835</v>
      </c>
    </row>
    <row r="3352" spans="1:1" x14ac:dyDescent="0.2">
      <c r="A3352" s="4" t="s">
        <v>7836</v>
      </c>
    </row>
    <row r="3353" spans="1:1" x14ac:dyDescent="0.2">
      <c r="A3353" s="4" t="s">
        <v>7837</v>
      </c>
    </row>
    <row r="3354" spans="1:1" x14ac:dyDescent="0.2">
      <c r="A3354" s="4" t="s">
        <v>7838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02646-58EB-A449-8055-2C259068BB34}">
  <dimension ref="A1:AA3182"/>
  <sheetViews>
    <sheetView topLeftCell="A374" workbookViewId="0">
      <selection activeCell="A397" sqref="A397"/>
    </sheetView>
  </sheetViews>
  <sheetFormatPr baseColWidth="10" defaultRowHeight="15" x14ac:dyDescent="0.2"/>
  <cols>
    <col min="14" max="14" width="13.6640625" bestFit="1" customWidth="1"/>
  </cols>
  <sheetData>
    <row r="1" spans="1:27" x14ac:dyDescent="0.2">
      <c r="A1" s="41" t="s">
        <v>7862</v>
      </c>
      <c r="B1" s="41"/>
      <c r="C1" s="41"/>
      <c r="D1" s="11" t="s">
        <v>7862</v>
      </c>
      <c r="E1" s="42" t="s">
        <v>7862</v>
      </c>
      <c r="F1" s="43"/>
      <c r="G1" s="44"/>
      <c r="H1" s="45" t="s">
        <v>7862</v>
      </c>
      <c r="I1" s="46"/>
      <c r="J1" s="47" t="s">
        <v>7862</v>
      </c>
      <c r="K1" s="41"/>
      <c r="L1" s="48"/>
      <c r="M1" s="49"/>
      <c r="N1" s="10"/>
      <c r="O1" s="50" t="s">
        <v>7862</v>
      </c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46"/>
    </row>
    <row r="2" spans="1:27" x14ac:dyDescent="0.2">
      <c r="A2" s="51" t="s">
        <v>7863</v>
      </c>
      <c r="B2" s="39"/>
      <c r="C2" s="40"/>
      <c r="D2" s="34" t="s">
        <v>7864</v>
      </c>
      <c r="E2" s="52" t="s">
        <v>7865</v>
      </c>
      <c r="F2" s="53"/>
      <c r="G2" s="54"/>
      <c r="H2" s="39" t="s">
        <v>7866</v>
      </c>
      <c r="I2" s="40"/>
      <c r="J2" s="55" t="s">
        <v>7867</v>
      </c>
      <c r="K2" s="34" t="s">
        <v>7868</v>
      </c>
      <c r="L2" s="36" t="s">
        <v>7869</v>
      </c>
      <c r="M2" s="34" t="s">
        <v>7870</v>
      </c>
      <c r="N2" s="31"/>
      <c r="O2" s="38" t="s">
        <v>7871</v>
      </c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40"/>
    </row>
    <row r="3" spans="1:27" x14ac:dyDescent="0.2">
      <c r="A3" s="14" t="s">
        <v>7872</v>
      </c>
      <c r="B3" s="14" t="s">
        <v>7873</v>
      </c>
      <c r="C3" s="13" t="s">
        <v>7874</v>
      </c>
      <c r="D3" s="35"/>
      <c r="E3" s="15" t="s">
        <v>7875</v>
      </c>
      <c r="F3" s="15" t="s">
        <v>7876</v>
      </c>
      <c r="G3" s="15" t="s">
        <v>7877</v>
      </c>
      <c r="H3" s="16" t="s">
        <v>7875</v>
      </c>
      <c r="I3" s="16" t="s">
        <v>7877</v>
      </c>
      <c r="J3" s="56"/>
      <c r="K3" s="35"/>
      <c r="L3" s="37"/>
      <c r="M3" s="35"/>
      <c r="N3" s="32" t="s">
        <v>11643</v>
      </c>
      <c r="O3" s="13" t="s">
        <v>7878</v>
      </c>
      <c r="P3" s="16" t="s">
        <v>7879</v>
      </c>
      <c r="Q3" s="16" t="s">
        <v>7880</v>
      </c>
      <c r="R3" s="16" t="s">
        <v>7881</v>
      </c>
      <c r="S3" s="16" t="s">
        <v>7882</v>
      </c>
      <c r="T3" s="16" t="s">
        <v>7883</v>
      </c>
      <c r="U3" s="16" t="s">
        <v>7884</v>
      </c>
      <c r="V3" s="16" t="s">
        <v>7885</v>
      </c>
      <c r="W3" s="16" t="s">
        <v>7886</v>
      </c>
      <c r="X3" s="16" t="s">
        <v>7887</v>
      </c>
      <c r="Y3" s="16" t="s">
        <v>7888</v>
      </c>
      <c r="Z3" s="16" t="s">
        <v>7889</v>
      </c>
      <c r="AA3" s="16" t="s">
        <v>7890</v>
      </c>
    </row>
    <row r="4" spans="1:27" x14ac:dyDescent="0.2">
      <c r="A4" s="17" t="s">
        <v>1738</v>
      </c>
      <c r="B4" s="18" t="s">
        <v>7891</v>
      </c>
      <c r="C4" s="19" t="s">
        <v>7892</v>
      </c>
      <c r="D4" s="19" t="s">
        <v>7893</v>
      </c>
      <c r="E4" s="19" t="s">
        <v>7894</v>
      </c>
      <c r="F4" s="20" t="s">
        <v>7895</v>
      </c>
      <c r="G4" s="20" t="s">
        <v>357</v>
      </c>
      <c r="H4" s="21">
        <v>1</v>
      </c>
      <c r="I4" s="22" t="s">
        <v>7896</v>
      </c>
      <c r="J4" s="23">
        <v>8801</v>
      </c>
      <c r="K4" s="23">
        <v>4426</v>
      </c>
      <c r="L4" s="23">
        <v>1545</v>
      </c>
      <c r="M4" s="24"/>
      <c r="N4" s="33">
        <f>VLOOKUP(F4,'district level salary'!$B$2:$E$176,4,FALSE)*1000</f>
        <v>686800</v>
      </c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</row>
    <row r="5" spans="1:27" x14ac:dyDescent="0.2">
      <c r="A5" s="17" t="s">
        <v>1740</v>
      </c>
      <c r="B5" s="18" t="s">
        <v>7897</v>
      </c>
      <c r="C5" s="19" t="s">
        <v>7892</v>
      </c>
      <c r="D5" s="19" t="s">
        <v>7898</v>
      </c>
      <c r="E5" s="19" t="s">
        <v>7899</v>
      </c>
      <c r="F5" s="20" t="s">
        <v>7900</v>
      </c>
      <c r="G5" s="20" t="s">
        <v>220</v>
      </c>
      <c r="H5" s="21">
        <v>2</v>
      </c>
      <c r="I5" s="25" t="s">
        <v>7901</v>
      </c>
      <c r="J5" s="23">
        <v>13218</v>
      </c>
      <c r="K5" s="23">
        <v>4279</v>
      </c>
      <c r="L5" s="23">
        <v>2041</v>
      </c>
      <c r="M5" s="24"/>
      <c r="N5" s="33">
        <f>VLOOKUP(F5,'district level salary'!$B$2:$E$176,4,FALSE)*1000</f>
        <v>439563</v>
      </c>
      <c r="O5" s="24"/>
      <c r="P5" s="24"/>
      <c r="Q5" s="24"/>
      <c r="R5" s="24"/>
      <c r="S5" s="24"/>
      <c r="T5" s="24"/>
      <c r="U5" s="24">
        <v>1</v>
      </c>
      <c r="V5" s="24"/>
      <c r="W5" s="24"/>
      <c r="X5" s="24"/>
      <c r="Y5" s="24"/>
      <c r="Z5" s="24"/>
      <c r="AA5" s="24"/>
    </row>
    <row r="6" spans="1:27" x14ac:dyDescent="0.2">
      <c r="A6" s="17" t="s">
        <v>1742</v>
      </c>
      <c r="B6" s="18" t="s">
        <v>7902</v>
      </c>
      <c r="C6" s="19" t="s">
        <v>7903</v>
      </c>
      <c r="D6" s="19" t="s">
        <v>7904</v>
      </c>
      <c r="E6" s="19" t="s">
        <v>7905</v>
      </c>
      <c r="F6" s="20" t="s">
        <v>7906</v>
      </c>
      <c r="G6" s="20" t="s">
        <v>312</v>
      </c>
      <c r="H6" s="21">
        <v>6</v>
      </c>
      <c r="I6" s="25" t="s">
        <v>5429</v>
      </c>
      <c r="J6" s="23">
        <v>1609</v>
      </c>
      <c r="K6" s="23">
        <v>650</v>
      </c>
      <c r="L6" s="23">
        <v>241</v>
      </c>
      <c r="M6" s="24"/>
      <c r="N6" s="33">
        <f>VLOOKUP(F6,'district level salary'!$B$2:$E$176,4,FALSE)*1000</f>
        <v>651331</v>
      </c>
      <c r="O6" s="24"/>
      <c r="P6" s="24"/>
      <c r="Q6" s="24"/>
      <c r="R6" s="24"/>
      <c r="S6" s="24"/>
      <c r="T6" s="24"/>
      <c r="U6" s="24">
        <v>1</v>
      </c>
      <c r="V6" s="24"/>
      <c r="W6" s="24"/>
      <c r="X6" s="24"/>
      <c r="Y6" s="24"/>
      <c r="Z6" s="24"/>
      <c r="AA6" s="24"/>
    </row>
    <row r="7" spans="1:27" x14ac:dyDescent="0.2">
      <c r="A7" s="17" t="s">
        <v>7534</v>
      </c>
      <c r="B7" s="18" t="s">
        <v>7907</v>
      </c>
      <c r="C7" s="19" t="s">
        <v>7903</v>
      </c>
      <c r="D7" s="19" t="s">
        <v>161</v>
      </c>
      <c r="E7" s="19" t="s">
        <v>7908</v>
      </c>
      <c r="F7" s="20" t="s">
        <v>7909</v>
      </c>
      <c r="G7" s="20" t="s">
        <v>131</v>
      </c>
      <c r="H7" s="21">
        <v>1</v>
      </c>
      <c r="I7" s="25" t="s">
        <v>7896</v>
      </c>
      <c r="J7" s="23">
        <v>2082</v>
      </c>
      <c r="K7" s="23">
        <v>2538</v>
      </c>
      <c r="L7" s="23">
        <v>1189</v>
      </c>
      <c r="M7" s="24"/>
      <c r="N7" s="33">
        <f>VLOOKUP(F7,'district level salary'!$B$2:$E$176,4,FALSE)*1000</f>
        <v>638259</v>
      </c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</row>
    <row r="8" spans="1:27" x14ac:dyDescent="0.2">
      <c r="A8" s="17" t="s">
        <v>1745</v>
      </c>
      <c r="B8" s="19" t="s">
        <v>7910</v>
      </c>
      <c r="C8" s="19" t="s">
        <v>7903</v>
      </c>
      <c r="D8" s="19" t="s">
        <v>7911</v>
      </c>
      <c r="E8" s="19" t="s">
        <v>7912</v>
      </c>
      <c r="F8" s="20" t="s">
        <v>7913</v>
      </c>
      <c r="G8" s="20" t="s">
        <v>3355</v>
      </c>
      <c r="H8" s="26">
        <v>6</v>
      </c>
      <c r="I8" s="25" t="s">
        <v>2354</v>
      </c>
      <c r="J8" s="27">
        <v>848</v>
      </c>
      <c r="K8" s="27">
        <v>66</v>
      </c>
      <c r="L8" s="27">
        <v>58</v>
      </c>
      <c r="M8" s="17"/>
      <c r="N8" s="33">
        <f>VLOOKUP(F8,'district level salary'!$B$2:$E$176,4,FALSE)*1000</f>
        <v>410188</v>
      </c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</row>
    <row r="9" spans="1:27" x14ac:dyDescent="0.2">
      <c r="A9" s="17" t="s">
        <v>1747</v>
      </c>
      <c r="B9" s="19" t="s">
        <v>7914</v>
      </c>
      <c r="C9" s="19" t="s">
        <v>7903</v>
      </c>
      <c r="D9" s="19" t="s">
        <v>7911</v>
      </c>
      <c r="E9" s="19" t="s">
        <v>7912</v>
      </c>
      <c r="F9" s="20" t="s">
        <v>7913</v>
      </c>
      <c r="G9" s="20" t="s">
        <v>3355</v>
      </c>
      <c r="H9" s="26">
        <v>6</v>
      </c>
      <c r="I9" s="25" t="s">
        <v>2354</v>
      </c>
      <c r="J9" s="27">
        <v>1727</v>
      </c>
      <c r="K9" s="27">
        <v>631</v>
      </c>
      <c r="L9" s="27">
        <v>291</v>
      </c>
      <c r="M9" s="17"/>
      <c r="N9" s="33">
        <f>VLOOKUP(F9,'district level salary'!$B$2:$E$176,4,FALSE)*1000</f>
        <v>410188</v>
      </c>
      <c r="O9" s="17"/>
      <c r="P9" s="17"/>
      <c r="Q9" s="17"/>
      <c r="R9" s="17"/>
      <c r="S9" s="17"/>
      <c r="T9" s="17"/>
      <c r="U9" s="17">
        <v>1</v>
      </c>
      <c r="V9" s="17"/>
      <c r="W9" s="17"/>
      <c r="X9" s="17"/>
      <c r="Y9" s="17"/>
      <c r="Z9" s="17"/>
      <c r="AA9" s="17"/>
    </row>
    <row r="10" spans="1:27" x14ac:dyDescent="0.2">
      <c r="A10" s="17" t="s">
        <v>1749</v>
      </c>
      <c r="B10" s="19" t="s">
        <v>7915</v>
      </c>
      <c r="C10" s="19" t="s">
        <v>7903</v>
      </c>
      <c r="D10" s="19" t="s">
        <v>7911</v>
      </c>
      <c r="E10" s="19" t="s">
        <v>7916</v>
      </c>
      <c r="F10" s="20" t="s">
        <v>7917</v>
      </c>
      <c r="G10" s="20" t="s">
        <v>350</v>
      </c>
      <c r="H10" s="26">
        <v>6</v>
      </c>
      <c r="I10" s="25" t="s">
        <v>6107</v>
      </c>
      <c r="J10" s="27">
        <v>706</v>
      </c>
      <c r="K10" s="27">
        <v>70</v>
      </c>
      <c r="L10" s="27">
        <v>81</v>
      </c>
      <c r="M10" s="17"/>
      <c r="N10" s="33">
        <f>VLOOKUP(F10,'district level salary'!$B$2:$E$176,4,FALSE)*1000</f>
        <v>448157</v>
      </c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</row>
    <row r="11" spans="1:27" x14ac:dyDescent="0.2">
      <c r="A11" s="17" t="s">
        <v>1751</v>
      </c>
      <c r="B11" s="19" t="s">
        <v>7918</v>
      </c>
      <c r="C11" s="19" t="s">
        <v>7892</v>
      </c>
      <c r="D11" s="19" t="s">
        <v>7911</v>
      </c>
      <c r="E11" s="19" t="s">
        <v>7912</v>
      </c>
      <c r="F11" s="20" t="s">
        <v>7913</v>
      </c>
      <c r="G11" s="20" t="s">
        <v>3355</v>
      </c>
      <c r="H11" s="26">
        <v>2</v>
      </c>
      <c r="I11" s="25" t="s">
        <v>7901</v>
      </c>
      <c r="J11" s="27">
        <v>4739</v>
      </c>
      <c r="K11" s="27">
        <v>3062</v>
      </c>
      <c r="L11" s="27">
        <v>1213</v>
      </c>
      <c r="M11" s="17"/>
      <c r="N11" s="33">
        <f>VLOOKUP(F11,'district level salary'!$B$2:$E$176,4,FALSE)*1000</f>
        <v>410188</v>
      </c>
      <c r="O11" s="17"/>
      <c r="P11" s="17"/>
      <c r="Q11" s="17"/>
      <c r="R11" s="17"/>
      <c r="S11" s="17"/>
      <c r="T11" s="17"/>
      <c r="U11" s="17">
        <v>1</v>
      </c>
      <c r="V11" s="17"/>
      <c r="W11" s="17"/>
      <c r="X11" s="17"/>
      <c r="Y11" s="17"/>
      <c r="Z11" s="17"/>
      <c r="AA11" s="17"/>
    </row>
    <row r="12" spans="1:27" x14ac:dyDescent="0.2">
      <c r="A12" s="17" t="s">
        <v>1753</v>
      </c>
      <c r="B12" s="19" t="s">
        <v>7919</v>
      </c>
      <c r="C12" s="19" t="s">
        <v>7903</v>
      </c>
      <c r="D12" s="19" t="s">
        <v>7911</v>
      </c>
      <c r="E12" s="19" t="s">
        <v>7916</v>
      </c>
      <c r="F12" s="20" t="s">
        <v>7917</v>
      </c>
      <c r="G12" s="20" t="s">
        <v>350</v>
      </c>
      <c r="H12" s="26">
        <v>6</v>
      </c>
      <c r="I12" s="25" t="s">
        <v>6107</v>
      </c>
      <c r="J12" s="27">
        <v>867</v>
      </c>
      <c r="K12" s="27">
        <v>183</v>
      </c>
      <c r="L12" s="27">
        <v>59</v>
      </c>
      <c r="M12" s="17"/>
      <c r="N12" s="33">
        <f>VLOOKUP(F12,'district level salary'!$B$2:$E$176,4,FALSE)*1000</f>
        <v>448157</v>
      </c>
      <c r="O12" s="17"/>
      <c r="P12" s="17"/>
      <c r="Q12" s="17"/>
      <c r="R12" s="17"/>
      <c r="S12" s="17"/>
      <c r="T12" s="17"/>
      <c r="U12" s="17">
        <v>1</v>
      </c>
      <c r="V12" s="17"/>
      <c r="W12" s="17"/>
      <c r="X12" s="17"/>
      <c r="Y12" s="17"/>
      <c r="Z12" s="17"/>
      <c r="AA12" s="17"/>
    </row>
    <row r="13" spans="1:27" x14ac:dyDescent="0.2">
      <c r="A13" s="17" t="s">
        <v>1755</v>
      </c>
      <c r="B13" s="19" t="s">
        <v>7920</v>
      </c>
      <c r="C13" s="19" t="s">
        <v>7903</v>
      </c>
      <c r="D13" s="19" t="s">
        <v>7911</v>
      </c>
      <c r="E13" s="19" t="s">
        <v>7912</v>
      </c>
      <c r="F13" s="20" t="s">
        <v>7913</v>
      </c>
      <c r="G13" s="20" t="s">
        <v>3355</v>
      </c>
      <c r="H13" s="26">
        <v>5</v>
      </c>
      <c r="I13" s="25" t="s">
        <v>3355</v>
      </c>
      <c r="J13" s="27">
        <v>735</v>
      </c>
      <c r="K13" s="27">
        <v>250</v>
      </c>
      <c r="L13" s="27">
        <v>140</v>
      </c>
      <c r="M13" s="17"/>
      <c r="N13" s="33">
        <f>VLOOKUP(F13,'district level salary'!$B$2:$E$176,4,FALSE)*1000</f>
        <v>410188</v>
      </c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</row>
    <row r="14" spans="1:27" x14ac:dyDescent="0.2">
      <c r="A14" s="17" t="s">
        <v>0</v>
      </c>
      <c r="B14" s="18" t="s">
        <v>7921</v>
      </c>
      <c r="C14" s="19" t="s">
        <v>7903</v>
      </c>
      <c r="D14" s="19" t="s">
        <v>7922</v>
      </c>
      <c r="E14" s="19" t="s">
        <v>7923</v>
      </c>
      <c r="F14" s="20" t="s">
        <v>7924</v>
      </c>
      <c r="G14" s="20" t="s">
        <v>134</v>
      </c>
      <c r="H14" s="21">
        <v>2</v>
      </c>
      <c r="I14" s="25" t="s">
        <v>7901</v>
      </c>
      <c r="J14" s="23">
        <v>1903</v>
      </c>
      <c r="K14" s="23">
        <v>3117</v>
      </c>
      <c r="L14" s="23">
        <v>1143</v>
      </c>
      <c r="M14" s="24"/>
      <c r="N14" s="33">
        <f>VLOOKUP(F14,'district level salary'!$B$2:$E$176,4,FALSE)*1000</f>
        <v>757645</v>
      </c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</row>
    <row r="15" spans="1:27" x14ac:dyDescent="0.2">
      <c r="A15" s="17" t="s">
        <v>7535</v>
      </c>
      <c r="B15" s="19" t="s">
        <v>7925</v>
      </c>
      <c r="C15" s="19" t="s">
        <v>7903</v>
      </c>
      <c r="D15" s="19" t="s">
        <v>7911</v>
      </c>
      <c r="E15" s="19" t="s">
        <v>7926</v>
      </c>
      <c r="F15" s="20" t="s">
        <v>7927</v>
      </c>
      <c r="G15" s="20" t="s">
        <v>7562</v>
      </c>
      <c r="H15" s="26">
        <v>6</v>
      </c>
      <c r="I15" s="25" t="s">
        <v>7562</v>
      </c>
      <c r="J15" s="27">
        <v>3116</v>
      </c>
      <c r="K15" s="27">
        <v>231</v>
      </c>
      <c r="L15" s="27">
        <v>137</v>
      </c>
      <c r="M15" s="17"/>
      <c r="N15" s="33">
        <f>VLOOKUP(F15,'district level salary'!$B$2:$E$176,4,FALSE)*1000</f>
        <v>462097</v>
      </c>
      <c r="O15" s="17"/>
      <c r="P15" s="17"/>
      <c r="Q15" s="17"/>
      <c r="R15" s="17"/>
      <c r="S15" s="17"/>
      <c r="T15" s="17"/>
      <c r="U15" s="17">
        <v>1</v>
      </c>
      <c r="V15" s="17"/>
      <c r="W15" s="17">
        <v>1</v>
      </c>
      <c r="X15" s="17"/>
      <c r="Y15" s="17"/>
      <c r="Z15" s="17"/>
      <c r="AA15" s="17"/>
    </row>
    <row r="16" spans="1:27" x14ac:dyDescent="0.2">
      <c r="A16" s="17" t="s">
        <v>1</v>
      </c>
      <c r="B16" s="18" t="s">
        <v>7928</v>
      </c>
      <c r="C16" s="19" t="s">
        <v>7892</v>
      </c>
      <c r="D16" s="19" t="s">
        <v>7929</v>
      </c>
      <c r="E16" s="19" t="s">
        <v>7930</v>
      </c>
      <c r="F16" s="20" t="s">
        <v>7931</v>
      </c>
      <c r="G16" s="20" t="s">
        <v>76</v>
      </c>
      <c r="H16" s="21">
        <v>1</v>
      </c>
      <c r="I16" s="25" t="s">
        <v>7896</v>
      </c>
      <c r="J16" s="23">
        <v>12797</v>
      </c>
      <c r="K16" s="23">
        <v>14563</v>
      </c>
      <c r="L16" s="23">
        <v>6009</v>
      </c>
      <c r="M16" s="24"/>
      <c r="N16" s="33">
        <f>VLOOKUP(F16,'district level salary'!$B$2:$E$176,4,FALSE)*1000</f>
        <v>588123</v>
      </c>
      <c r="O16" s="24"/>
      <c r="P16" s="24"/>
      <c r="Q16" s="24"/>
      <c r="R16" s="24"/>
      <c r="S16" s="24"/>
      <c r="T16" s="24"/>
      <c r="U16" s="24">
        <v>1</v>
      </c>
      <c r="V16" s="24"/>
      <c r="W16" s="24"/>
      <c r="X16" s="24"/>
      <c r="Y16" s="24"/>
      <c r="Z16" s="24"/>
      <c r="AA16" s="24"/>
    </row>
    <row r="17" spans="1:27" x14ac:dyDescent="0.2">
      <c r="A17" s="17" t="s">
        <v>7536</v>
      </c>
      <c r="B17" s="18" t="s">
        <v>7932</v>
      </c>
      <c r="C17" s="19" t="s">
        <v>7903</v>
      </c>
      <c r="D17" s="19" t="s">
        <v>395</v>
      </c>
      <c r="E17" s="19" t="s">
        <v>7933</v>
      </c>
      <c r="F17" s="20" t="s">
        <v>7934</v>
      </c>
      <c r="G17" s="20" t="s">
        <v>6681</v>
      </c>
      <c r="H17" s="21">
        <v>6</v>
      </c>
      <c r="I17" s="25" t="s">
        <v>13</v>
      </c>
      <c r="J17" s="23">
        <v>1488</v>
      </c>
      <c r="K17" s="23">
        <v>423</v>
      </c>
      <c r="L17" s="23">
        <v>296</v>
      </c>
      <c r="M17" s="24"/>
      <c r="N17" s="33">
        <f>VLOOKUP(F17,'district level salary'!$B$2:$E$176,4,FALSE)*1000</f>
        <v>567771</v>
      </c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</row>
    <row r="18" spans="1:27" x14ac:dyDescent="0.2">
      <c r="A18" s="17" t="s">
        <v>410</v>
      </c>
      <c r="B18" s="18" t="s">
        <v>7935</v>
      </c>
      <c r="C18" s="19" t="s">
        <v>7892</v>
      </c>
      <c r="D18" s="19" t="s">
        <v>7936</v>
      </c>
      <c r="E18" s="19" t="s">
        <v>7937</v>
      </c>
      <c r="F18" s="20" t="s">
        <v>7938</v>
      </c>
      <c r="G18" s="20" t="s">
        <v>218</v>
      </c>
      <c r="H18" s="21">
        <v>1</v>
      </c>
      <c r="I18" s="25" t="s">
        <v>7896</v>
      </c>
      <c r="J18" s="23">
        <v>10392</v>
      </c>
      <c r="K18" s="23">
        <v>6771</v>
      </c>
      <c r="L18" s="23">
        <v>2722</v>
      </c>
      <c r="M18" s="24"/>
      <c r="N18" s="33">
        <f>VLOOKUP(F18,'district level salary'!$B$2:$E$176,4,FALSE)*1000</f>
        <v>681194</v>
      </c>
      <c r="O18" s="24"/>
      <c r="P18" s="24"/>
      <c r="Q18" s="24"/>
      <c r="R18" s="24"/>
      <c r="S18" s="24"/>
      <c r="T18" s="24"/>
      <c r="U18" s="24">
        <v>1</v>
      </c>
      <c r="V18" s="24"/>
      <c r="W18" s="24"/>
      <c r="X18" s="24"/>
      <c r="Y18" s="24"/>
      <c r="Z18" s="24"/>
      <c r="AA18" s="24"/>
    </row>
    <row r="19" spans="1:27" x14ac:dyDescent="0.2">
      <c r="A19" s="17" t="s">
        <v>1762</v>
      </c>
      <c r="B19" s="18" t="s">
        <v>7939</v>
      </c>
      <c r="C19" s="19" t="s">
        <v>7903</v>
      </c>
      <c r="D19" s="19" t="s">
        <v>7929</v>
      </c>
      <c r="E19" s="19" t="s">
        <v>7940</v>
      </c>
      <c r="F19" s="20" t="s">
        <v>7941</v>
      </c>
      <c r="G19" s="20" t="s">
        <v>397</v>
      </c>
      <c r="H19" s="21">
        <v>2</v>
      </c>
      <c r="I19" s="25" t="s">
        <v>7901</v>
      </c>
      <c r="J19" s="23">
        <v>2694</v>
      </c>
      <c r="K19" s="23">
        <v>1416</v>
      </c>
      <c r="L19" s="23">
        <v>480</v>
      </c>
      <c r="M19" s="24"/>
      <c r="N19" s="33">
        <f>VLOOKUP(F19,'district level salary'!$B$2:$E$176,4,FALSE)*1000</f>
        <v>690992</v>
      </c>
      <c r="O19" s="24"/>
      <c r="P19" s="24"/>
      <c r="Q19" s="24"/>
      <c r="R19" s="24"/>
      <c r="S19" s="24"/>
      <c r="T19" s="24"/>
      <c r="U19" s="24">
        <v>1</v>
      </c>
      <c r="V19" s="24"/>
      <c r="W19" s="24"/>
      <c r="X19" s="24"/>
      <c r="Y19" s="24">
        <v>1</v>
      </c>
      <c r="Z19" s="24"/>
      <c r="AA19" s="24"/>
    </row>
    <row r="20" spans="1:27" x14ac:dyDescent="0.2">
      <c r="A20" s="17" t="s">
        <v>1764</v>
      </c>
      <c r="B20" s="18" t="s">
        <v>7942</v>
      </c>
      <c r="C20" s="19" t="s">
        <v>7903</v>
      </c>
      <c r="D20" s="19" t="s">
        <v>7943</v>
      </c>
      <c r="E20" s="19" t="s">
        <v>7944</v>
      </c>
      <c r="F20" s="20" t="s">
        <v>7945</v>
      </c>
      <c r="G20" s="20" t="s">
        <v>353</v>
      </c>
      <c r="H20" s="21">
        <v>6</v>
      </c>
      <c r="I20" s="25" t="s">
        <v>5190</v>
      </c>
      <c r="J20" s="23">
        <v>1433</v>
      </c>
      <c r="K20" s="23">
        <v>651</v>
      </c>
      <c r="L20" s="23">
        <v>183</v>
      </c>
      <c r="M20" s="24"/>
      <c r="N20" s="33">
        <f>VLOOKUP(F20,'district level salary'!$B$2:$E$176,4,FALSE)*1000</f>
        <v>645712</v>
      </c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</row>
    <row r="21" spans="1:27" x14ac:dyDescent="0.2">
      <c r="A21" s="17" t="s">
        <v>1766</v>
      </c>
      <c r="B21" s="18" t="s">
        <v>7946</v>
      </c>
      <c r="C21" s="19" t="s">
        <v>7903</v>
      </c>
      <c r="D21" s="19" t="s">
        <v>7922</v>
      </c>
      <c r="E21" s="19" t="s">
        <v>7947</v>
      </c>
      <c r="F21" s="20" t="s">
        <v>7948</v>
      </c>
      <c r="G21" s="20" t="s">
        <v>84</v>
      </c>
      <c r="H21" s="21">
        <v>6</v>
      </c>
      <c r="I21" s="25" t="s">
        <v>7567</v>
      </c>
      <c r="J21" s="23">
        <v>1043</v>
      </c>
      <c r="K21" s="23">
        <v>493</v>
      </c>
      <c r="L21" s="23">
        <v>220</v>
      </c>
      <c r="M21" s="24"/>
      <c r="N21" s="33">
        <f>VLOOKUP(F21,'district level salary'!$B$2:$E$176,4,FALSE)*1000</f>
        <v>632337</v>
      </c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</row>
    <row r="22" spans="1:27" x14ac:dyDescent="0.2">
      <c r="A22" s="17" t="s">
        <v>1768</v>
      </c>
      <c r="B22" s="18" t="s">
        <v>7949</v>
      </c>
      <c r="C22" s="19" t="s">
        <v>7903</v>
      </c>
      <c r="D22" s="19" t="s">
        <v>7936</v>
      </c>
      <c r="E22" s="19" t="s">
        <v>7950</v>
      </c>
      <c r="F22" s="20" t="s">
        <v>7951</v>
      </c>
      <c r="G22" s="20" t="s">
        <v>203</v>
      </c>
      <c r="H22" s="21">
        <v>5</v>
      </c>
      <c r="I22" s="25" t="s">
        <v>2013</v>
      </c>
      <c r="J22" s="23">
        <v>1772</v>
      </c>
      <c r="K22" s="23">
        <v>696</v>
      </c>
      <c r="L22" s="23">
        <v>277</v>
      </c>
      <c r="M22" s="24"/>
      <c r="N22" s="33">
        <f>VLOOKUP(F22,'district level salary'!$B$2:$E$176,4,FALSE)*1000</f>
        <v>612582</v>
      </c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</row>
    <row r="23" spans="1:27" x14ac:dyDescent="0.2">
      <c r="A23" s="17" t="s">
        <v>1770</v>
      </c>
      <c r="B23" s="18" t="s">
        <v>7952</v>
      </c>
      <c r="C23" s="19" t="s">
        <v>7903</v>
      </c>
      <c r="D23" s="19" t="s">
        <v>161</v>
      </c>
      <c r="E23" s="19" t="s">
        <v>7908</v>
      </c>
      <c r="F23" s="20" t="s">
        <v>7909</v>
      </c>
      <c r="G23" s="20" t="s">
        <v>131</v>
      </c>
      <c r="H23" s="21">
        <v>1</v>
      </c>
      <c r="I23" s="25" t="s">
        <v>7896</v>
      </c>
      <c r="J23" s="23">
        <v>3794</v>
      </c>
      <c r="K23" s="23">
        <v>2642</v>
      </c>
      <c r="L23" s="23">
        <v>1221</v>
      </c>
      <c r="M23" s="24"/>
      <c r="N23" s="33">
        <f>VLOOKUP(F23,'district level salary'!$B$2:$E$176,4,FALSE)*1000</f>
        <v>638259</v>
      </c>
      <c r="O23" s="24"/>
      <c r="P23" s="24"/>
      <c r="Q23" s="24"/>
      <c r="R23" s="24"/>
      <c r="S23" s="24"/>
      <c r="T23" s="24"/>
      <c r="U23" s="24">
        <v>1</v>
      </c>
      <c r="V23" s="24"/>
      <c r="W23" s="24"/>
      <c r="X23" s="24"/>
      <c r="Y23" s="24"/>
      <c r="Z23" s="24"/>
      <c r="AA23" s="24"/>
    </row>
    <row r="24" spans="1:27" x14ac:dyDescent="0.2">
      <c r="A24" s="17" t="s">
        <v>1772</v>
      </c>
      <c r="B24" s="18" t="s">
        <v>7953</v>
      </c>
      <c r="C24" s="19" t="s">
        <v>7903</v>
      </c>
      <c r="D24" s="19" t="s">
        <v>7954</v>
      </c>
      <c r="E24" s="19" t="s">
        <v>7955</v>
      </c>
      <c r="F24" s="20" t="s">
        <v>7956</v>
      </c>
      <c r="G24" s="20" t="s">
        <v>327</v>
      </c>
      <c r="H24" s="21">
        <v>2</v>
      </c>
      <c r="I24" s="25" t="s">
        <v>7901</v>
      </c>
      <c r="J24" s="23">
        <v>2951</v>
      </c>
      <c r="K24" s="23">
        <v>2125</v>
      </c>
      <c r="L24" s="23">
        <v>851</v>
      </c>
      <c r="M24" s="24"/>
      <c r="N24" s="33">
        <f>VLOOKUP(F24,'district level salary'!$B$2:$E$176,4,FALSE)*1000</f>
        <v>617367</v>
      </c>
      <c r="O24" s="24"/>
      <c r="P24" s="24"/>
      <c r="Q24" s="24"/>
      <c r="R24" s="24"/>
      <c r="S24" s="24"/>
      <c r="T24" s="24"/>
      <c r="U24" s="24">
        <v>1</v>
      </c>
      <c r="V24" s="24"/>
      <c r="W24" s="24"/>
      <c r="X24" s="24"/>
      <c r="Y24" s="24"/>
      <c r="Z24" s="24"/>
      <c r="AA24" s="24"/>
    </row>
    <row r="25" spans="1:27" x14ac:dyDescent="0.2">
      <c r="A25" s="17" t="s">
        <v>1774</v>
      </c>
      <c r="B25" s="18" t="s">
        <v>7957</v>
      </c>
      <c r="C25" s="19" t="s">
        <v>7903</v>
      </c>
      <c r="D25" s="19" t="s">
        <v>395</v>
      </c>
      <c r="E25" s="19" t="s">
        <v>7958</v>
      </c>
      <c r="F25" s="20" t="s">
        <v>7959</v>
      </c>
      <c r="G25" s="20" t="s">
        <v>308</v>
      </c>
      <c r="H25" s="21">
        <v>2</v>
      </c>
      <c r="I25" s="25" t="s">
        <v>7901</v>
      </c>
      <c r="J25" s="23">
        <v>837</v>
      </c>
      <c r="K25" s="23">
        <v>795</v>
      </c>
      <c r="L25" s="23">
        <v>312</v>
      </c>
      <c r="M25" s="24"/>
      <c r="N25" s="33">
        <f>VLOOKUP(F25,'district level salary'!$B$2:$E$176,4,FALSE)*1000</f>
        <v>591046</v>
      </c>
      <c r="O25" s="24"/>
      <c r="P25" s="24"/>
      <c r="Q25" s="24"/>
      <c r="R25" s="24"/>
      <c r="S25" s="24">
        <v>1</v>
      </c>
      <c r="T25" s="24"/>
      <c r="U25" s="24"/>
      <c r="V25" s="24"/>
      <c r="W25" s="24"/>
      <c r="X25" s="24"/>
      <c r="Y25" s="24"/>
      <c r="Z25" s="24"/>
      <c r="AA25" s="24"/>
    </row>
    <row r="26" spans="1:27" x14ac:dyDescent="0.2">
      <c r="A26" s="17" t="s">
        <v>2</v>
      </c>
      <c r="B26" s="18" t="s">
        <v>7960</v>
      </c>
      <c r="C26" s="19" t="s">
        <v>7892</v>
      </c>
      <c r="D26" s="19" t="s">
        <v>7893</v>
      </c>
      <c r="E26" s="19" t="s">
        <v>7961</v>
      </c>
      <c r="F26" s="20" t="s">
        <v>7962</v>
      </c>
      <c r="G26" s="20" t="s">
        <v>103</v>
      </c>
      <c r="H26" s="21">
        <v>2</v>
      </c>
      <c r="I26" s="25" t="s">
        <v>7901</v>
      </c>
      <c r="J26" s="23">
        <v>6103</v>
      </c>
      <c r="K26" s="23">
        <v>3679</v>
      </c>
      <c r="L26" s="23">
        <v>1557</v>
      </c>
      <c r="M26" s="24"/>
      <c r="N26" s="33">
        <f>VLOOKUP(F26,'district level salary'!$B$2:$E$176,4,FALSE)*1000</f>
        <v>636605</v>
      </c>
      <c r="O26" s="24"/>
      <c r="P26" s="24"/>
      <c r="Q26" s="24"/>
      <c r="R26" s="24"/>
      <c r="S26" s="24">
        <v>1</v>
      </c>
      <c r="T26" s="24"/>
      <c r="U26" s="24"/>
      <c r="V26" s="24"/>
      <c r="W26" s="24"/>
      <c r="X26" s="24"/>
      <c r="Y26" s="24"/>
      <c r="Z26" s="24"/>
      <c r="AA26" s="24"/>
    </row>
    <row r="27" spans="1:27" x14ac:dyDescent="0.2">
      <c r="A27" s="17" t="s">
        <v>7537</v>
      </c>
      <c r="B27" s="18" t="s">
        <v>7963</v>
      </c>
      <c r="C27" s="19" t="s">
        <v>7903</v>
      </c>
      <c r="D27" s="19" t="s">
        <v>395</v>
      </c>
      <c r="E27" s="19" t="s">
        <v>7964</v>
      </c>
      <c r="F27" s="20" t="s">
        <v>7965</v>
      </c>
      <c r="G27" s="20" t="s">
        <v>92</v>
      </c>
      <c r="H27" s="21">
        <v>6</v>
      </c>
      <c r="I27" s="25" t="s">
        <v>2693</v>
      </c>
      <c r="J27" s="23">
        <v>1142</v>
      </c>
      <c r="K27" s="23">
        <v>362</v>
      </c>
      <c r="L27" s="23">
        <v>195</v>
      </c>
      <c r="M27" s="24"/>
      <c r="N27" s="33">
        <f>VLOOKUP(F27,'district level salary'!$B$2:$E$176,4,FALSE)*1000</f>
        <v>503970</v>
      </c>
      <c r="O27" s="24"/>
      <c r="P27" s="24"/>
      <c r="Q27" s="24"/>
      <c r="R27" s="24"/>
      <c r="S27" s="24"/>
      <c r="T27" s="24"/>
      <c r="U27" s="24">
        <v>1</v>
      </c>
      <c r="V27" s="24"/>
      <c r="W27" s="24"/>
      <c r="X27" s="24"/>
      <c r="Y27" s="24"/>
      <c r="Z27" s="24"/>
      <c r="AA27" s="24"/>
    </row>
    <row r="28" spans="1:27" x14ac:dyDescent="0.2">
      <c r="A28" s="17" t="s">
        <v>1778</v>
      </c>
      <c r="B28" s="18" t="s">
        <v>7966</v>
      </c>
      <c r="C28" s="19" t="s">
        <v>7903</v>
      </c>
      <c r="D28" s="19" t="s">
        <v>7904</v>
      </c>
      <c r="E28" s="19" t="s">
        <v>7967</v>
      </c>
      <c r="F28" s="20" t="s">
        <v>7968</v>
      </c>
      <c r="G28" s="20" t="s">
        <v>6109</v>
      </c>
      <c r="H28" s="21">
        <v>5</v>
      </c>
      <c r="I28" s="25" t="s">
        <v>2021</v>
      </c>
      <c r="J28" s="23">
        <v>810</v>
      </c>
      <c r="K28" s="23">
        <v>180</v>
      </c>
      <c r="L28" s="23">
        <v>62</v>
      </c>
      <c r="M28" s="24"/>
      <c r="N28" s="33">
        <f>VLOOKUP(F28,'district level salary'!$B$2:$E$176,4,FALSE)*1000</f>
        <v>429565</v>
      </c>
      <c r="O28" s="24"/>
      <c r="P28" s="24"/>
      <c r="Q28" s="24"/>
      <c r="R28" s="24"/>
      <c r="S28" s="24"/>
      <c r="T28" s="24"/>
      <c r="U28" s="24">
        <v>1</v>
      </c>
      <c r="V28" s="24"/>
      <c r="W28" s="24"/>
      <c r="X28" s="24"/>
      <c r="Y28" s="24"/>
      <c r="Z28" s="24"/>
      <c r="AA28" s="24"/>
    </row>
    <row r="29" spans="1:27" x14ac:dyDescent="0.2">
      <c r="A29" s="17" t="s">
        <v>1780</v>
      </c>
      <c r="B29" s="18" t="s">
        <v>7969</v>
      </c>
      <c r="C29" s="19" t="s">
        <v>7903</v>
      </c>
      <c r="D29" s="19" t="s">
        <v>7904</v>
      </c>
      <c r="E29" s="19" t="s">
        <v>7970</v>
      </c>
      <c r="F29" s="20" t="s">
        <v>7971</v>
      </c>
      <c r="G29" s="20" t="s">
        <v>6093</v>
      </c>
      <c r="H29" s="21">
        <v>6</v>
      </c>
      <c r="I29" s="25" t="s">
        <v>7214</v>
      </c>
      <c r="J29" s="23">
        <v>1203</v>
      </c>
      <c r="K29" s="23">
        <v>189</v>
      </c>
      <c r="L29" s="23">
        <v>65</v>
      </c>
      <c r="M29" s="24"/>
      <c r="N29" s="33">
        <f>VLOOKUP(F29,'district level salary'!$B$2:$E$176,4,FALSE)*1000</f>
        <v>477577</v>
      </c>
      <c r="O29" s="24"/>
      <c r="P29" s="24"/>
      <c r="Q29" s="24"/>
      <c r="R29" s="24"/>
      <c r="S29" s="24"/>
      <c r="T29" s="24"/>
      <c r="U29" s="24">
        <v>1</v>
      </c>
      <c r="V29" s="24"/>
      <c r="W29" s="24"/>
      <c r="X29" s="24"/>
      <c r="Y29" s="24"/>
      <c r="Z29" s="24"/>
      <c r="AA29" s="24"/>
    </row>
    <row r="30" spans="1:27" x14ac:dyDescent="0.2">
      <c r="A30" s="17" t="s">
        <v>1782</v>
      </c>
      <c r="B30" s="18" t="s">
        <v>7972</v>
      </c>
      <c r="C30" s="19" t="s">
        <v>7903</v>
      </c>
      <c r="D30" s="19" t="s">
        <v>7973</v>
      </c>
      <c r="E30" s="19" t="s">
        <v>7974</v>
      </c>
      <c r="F30" s="20" t="s">
        <v>7975</v>
      </c>
      <c r="G30" s="20" t="s">
        <v>196</v>
      </c>
      <c r="H30" s="21">
        <v>1</v>
      </c>
      <c r="I30" s="25" t="s">
        <v>7896</v>
      </c>
      <c r="J30" s="23">
        <v>5587</v>
      </c>
      <c r="K30" s="23">
        <v>1894</v>
      </c>
      <c r="L30" s="23">
        <v>858</v>
      </c>
      <c r="M30" s="24"/>
      <c r="N30" s="33">
        <f>VLOOKUP(F30,'district level salary'!$B$2:$E$176,4,FALSE)*1000</f>
        <v>649982</v>
      </c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</row>
    <row r="31" spans="1:27" x14ac:dyDescent="0.2">
      <c r="A31" s="17" t="s">
        <v>1784</v>
      </c>
      <c r="B31" s="18" t="s">
        <v>7976</v>
      </c>
      <c r="C31" s="19" t="s">
        <v>7903</v>
      </c>
      <c r="D31" s="19" t="s">
        <v>7922</v>
      </c>
      <c r="E31" s="19" t="s">
        <v>7977</v>
      </c>
      <c r="F31" s="20" t="s">
        <v>7978</v>
      </c>
      <c r="G31" s="20" t="s">
        <v>332</v>
      </c>
      <c r="H31" s="21">
        <v>2</v>
      </c>
      <c r="I31" s="25" t="s">
        <v>7901</v>
      </c>
      <c r="J31" s="23">
        <v>1307</v>
      </c>
      <c r="K31" s="23">
        <v>2147</v>
      </c>
      <c r="L31" s="23">
        <v>718</v>
      </c>
      <c r="M31" s="24"/>
      <c r="N31" s="33">
        <f>VLOOKUP(F31,'district level salary'!$B$2:$E$176,4,FALSE)*1000</f>
        <v>608944</v>
      </c>
      <c r="O31" s="24"/>
      <c r="P31" s="24"/>
      <c r="Q31" s="24"/>
      <c r="R31" s="24"/>
      <c r="S31" s="24">
        <v>1</v>
      </c>
      <c r="T31" s="24"/>
      <c r="U31" s="24"/>
      <c r="V31" s="24"/>
      <c r="W31" s="24"/>
      <c r="X31" s="24"/>
      <c r="Y31" s="24"/>
      <c r="Z31" s="24"/>
      <c r="AA31" s="24"/>
    </row>
    <row r="32" spans="1:27" x14ac:dyDescent="0.2">
      <c r="A32" s="17" t="s">
        <v>3</v>
      </c>
      <c r="B32" s="19" t="s">
        <v>7979</v>
      </c>
      <c r="C32" s="19" t="s">
        <v>7903</v>
      </c>
      <c r="D32" s="19" t="s">
        <v>7911</v>
      </c>
      <c r="E32" s="19" t="s">
        <v>7980</v>
      </c>
      <c r="F32" s="20" t="s">
        <v>7981</v>
      </c>
      <c r="G32" s="20" t="s">
        <v>307</v>
      </c>
      <c r="H32" s="26">
        <v>2</v>
      </c>
      <c r="I32" s="25" t="s">
        <v>7901</v>
      </c>
      <c r="J32" s="27">
        <v>4381</v>
      </c>
      <c r="K32" s="27">
        <v>557</v>
      </c>
      <c r="L32" s="27">
        <v>241</v>
      </c>
      <c r="M32" s="17"/>
      <c r="N32" s="33">
        <f>VLOOKUP(F32,'district level salary'!$B$2:$E$176,4,FALSE)*1000</f>
        <v>484013</v>
      </c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</row>
    <row r="33" spans="1:27" x14ac:dyDescent="0.2">
      <c r="A33" s="17" t="s">
        <v>1787</v>
      </c>
      <c r="B33" s="18" t="s">
        <v>7982</v>
      </c>
      <c r="C33" s="19" t="s">
        <v>7903</v>
      </c>
      <c r="D33" s="19" t="s">
        <v>7922</v>
      </c>
      <c r="E33" s="19" t="s">
        <v>7983</v>
      </c>
      <c r="F33" s="20" t="s">
        <v>7984</v>
      </c>
      <c r="G33" s="20" t="s">
        <v>189</v>
      </c>
      <c r="H33" s="21">
        <v>6</v>
      </c>
      <c r="I33" s="25" t="s">
        <v>7354</v>
      </c>
      <c r="J33" s="23">
        <v>1989</v>
      </c>
      <c r="K33" s="23">
        <v>936</v>
      </c>
      <c r="L33" s="23">
        <v>378</v>
      </c>
      <c r="M33" s="24"/>
      <c r="N33" s="33">
        <f>VLOOKUP(F33,'district level salary'!$B$2:$E$176,4,FALSE)*1000</f>
        <v>553017</v>
      </c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</row>
    <row r="34" spans="1:27" x14ac:dyDescent="0.2">
      <c r="A34" s="17" t="s">
        <v>1789</v>
      </c>
      <c r="B34" s="18" t="s">
        <v>7985</v>
      </c>
      <c r="C34" s="19" t="s">
        <v>7892</v>
      </c>
      <c r="D34" s="19" t="s">
        <v>7986</v>
      </c>
      <c r="E34" s="19" t="s">
        <v>7987</v>
      </c>
      <c r="F34" s="20" t="s">
        <v>7988</v>
      </c>
      <c r="G34" s="20" t="s">
        <v>212</v>
      </c>
      <c r="H34" s="21">
        <v>1</v>
      </c>
      <c r="I34" s="25" t="s">
        <v>7896</v>
      </c>
      <c r="J34" s="23">
        <v>2474</v>
      </c>
      <c r="K34" s="23">
        <v>3730</v>
      </c>
      <c r="L34" s="23">
        <v>1331</v>
      </c>
      <c r="M34" s="24"/>
      <c r="N34" s="33">
        <f>VLOOKUP(F34,'district level salary'!$B$2:$E$176,4,FALSE)*1000</f>
        <v>522486.99999999994</v>
      </c>
      <c r="O34" s="24"/>
      <c r="P34" s="24"/>
      <c r="Q34" s="24"/>
      <c r="R34" s="24"/>
      <c r="S34" s="24"/>
      <c r="T34" s="24"/>
      <c r="U34" s="24">
        <v>1</v>
      </c>
      <c r="V34" s="24"/>
      <c r="W34" s="24"/>
      <c r="X34" s="24"/>
      <c r="Y34" s="24"/>
      <c r="Z34" s="24"/>
      <c r="AA34" s="24"/>
    </row>
    <row r="35" spans="1:27" x14ac:dyDescent="0.2">
      <c r="A35" s="17" t="s">
        <v>4</v>
      </c>
      <c r="B35" s="18" t="s">
        <v>7989</v>
      </c>
      <c r="C35" s="19" t="s">
        <v>7892</v>
      </c>
      <c r="D35" s="19" t="s">
        <v>395</v>
      </c>
      <c r="E35" s="19" t="s">
        <v>7990</v>
      </c>
      <c r="F35" s="20" t="s">
        <v>7991</v>
      </c>
      <c r="G35" s="20" t="s">
        <v>4</v>
      </c>
      <c r="H35" s="21">
        <v>2</v>
      </c>
      <c r="I35" s="25" t="s">
        <v>7901</v>
      </c>
      <c r="J35" s="23">
        <v>9504</v>
      </c>
      <c r="K35" s="23">
        <v>28487</v>
      </c>
      <c r="L35" s="23">
        <v>12563</v>
      </c>
      <c r="M35" s="24"/>
      <c r="N35" s="33">
        <f>VLOOKUP(F35,'district level salary'!$B$2:$E$176,4,FALSE)*1000</f>
        <v>580653</v>
      </c>
      <c r="O35" s="24"/>
      <c r="P35" s="24"/>
      <c r="Q35" s="24"/>
      <c r="R35" s="24"/>
      <c r="S35" s="24">
        <v>1</v>
      </c>
      <c r="T35" s="24"/>
      <c r="U35" s="23">
        <v>1</v>
      </c>
      <c r="V35" s="24"/>
      <c r="W35" s="24"/>
      <c r="X35" s="24"/>
      <c r="Y35" s="24"/>
      <c r="Z35" s="24"/>
      <c r="AA35" s="24"/>
    </row>
    <row r="36" spans="1:27" x14ac:dyDescent="0.2">
      <c r="A36" s="17" t="s">
        <v>1792</v>
      </c>
      <c r="B36" s="18" t="s">
        <v>7992</v>
      </c>
      <c r="C36" s="19" t="s">
        <v>7903</v>
      </c>
      <c r="D36" s="19" t="s">
        <v>7936</v>
      </c>
      <c r="E36" s="19" t="s">
        <v>7950</v>
      </c>
      <c r="F36" s="20" t="s">
        <v>7951</v>
      </c>
      <c r="G36" s="20" t="s">
        <v>203</v>
      </c>
      <c r="H36" s="21">
        <v>6</v>
      </c>
      <c r="I36" s="25" t="s">
        <v>2557</v>
      </c>
      <c r="J36" s="23">
        <v>1809</v>
      </c>
      <c r="K36" s="23">
        <v>243</v>
      </c>
      <c r="L36" s="23">
        <v>109</v>
      </c>
      <c r="M36" s="24"/>
      <c r="N36" s="33">
        <f>VLOOKUP(F36,'district level salary'!$B$2:$E$176,4,FALSE)*1000</f>
        <v>612582</v>
      </c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</row>
    <row r="37" spans="1:27" x14ac:dyDescent="0.2">
      <c r="A37" s="17" t="s">
        <v>5</v>
      </c>
      <c r="B37" s="18" t="s">
        <v>7993</v>
      </c>
      <c r="C37" s="19" t="s">
        <v>7903</v>
      </c>
      <c r="D37" s="19" t="s">
        <v>7973</v>
      </c>
      <c r="E37" s="19" t="s">
        <v>7994</v>
      </c>
      <c r="F37" s="20" t="s">
        <v>7995</v>
      </c>
      <c r="G37" s="20" t="s">
        <v>208</v>
      </c>
      <c r="H37" s="21">
        <v>1</v>
      </c>
      <c r="I37" s="25" t="s">
        <v>7896</v>
      </c>
      <c r="J37" s="23">
        <v>6488</v>
      </c>
      <c r="K37" s="23">
        <v>3333</v>
      </c>
      <c r="L37" s="23">
        <v>1557</v>
      </c>
      <c r="M37" s="24"/>
      <c r="N37" s="33">
        <f>VLOOKUP(F37,'district level salary'!$B$2:$E$176,4,FALSE)*1000</f>
        <v>512746</v>
      </c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</row>
    <row r="38" spans="1:27" x14ac:dyDescent="0.2">
      <c r="A38" s="17" t="s">
        <v>1795</v>
      </c>
      <c r="B38" s="19" t="s">
        <v>7996</v>
      </c>
      <c r="C38" s="19" t="s">
        <v>7903</v>
      </c>
      <c r="D38" s="19" t="s">
        <v>7911</v>
      </c>
      <c r="E38" s="19" t="s">
        <v>7997</v>
      </c>
      <c r="F38" s="20" t="s">
        <v>7998</v>
      </c>
      <c r="G38" s="20" t="s">
        <v>194</v>
      </c>
      <c r="H38" s="26">
        <v>6</v>
      </c>
      <c r="I38" s="25" t="s">
        <v>7548</v>
      </c>
      <c r="J38" s="27">
        <v>856</v>
      </c>
      <c r="K38" s="27">
        <v>778</v>
      </c>
      <c r="L38" s="27">
        <v>281</v>
      </c>
      <c r="M38" s="17"/>
      <c r="N38" s="33">
        <f>VLOOKUP(F38,'district level salary'!$B$2:$E$176,4,FALSE)*1000</f>
        <v>592439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</row>
    <row r="39" spans="1:27" x14ac:dyDescent="0.2">
      <c r="A39" s="17" t="s">
        <v>1797</v>
      </c>
      <c r="B39" s="18" t="s">
        <v>7999</v>
      </c>
      <c r="C39" s="19" t="s">
        <v>7903</v>
      </c>
      <c r="D39" s="19" t="s">
        <v>7893</v>
      </c>
      <c r="E39" s="19" t="s">
        <v>8000</v>
      </c>
      <c r="F39" s="20" t="s">
        <v>8001</v>
      </c>
      <c r="G39" s="20" t="s">
        <v>360</v>
      </c>
      <c r="H39" s="21">
        <v>2</v>
      </c>
      <c r="I39" s="25" t="s">
        <v>7901</v>
      </c>
      <c r="J39" s="23">
        <v>4830</v>
      </c>
      <c r="K39" s="23">
        <v>1907</v>
      </c>
      <c r="L39" s="23">
        <v>877</v>
      </c>
      <c r="M39" s="24"/>
      <c r="N39" s="33">
        <f>VLOOKUP(F39,'district level salary'!$B$2:$E$176,4,FALSE)*1000</f>
        <v>548863</v>
      </c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</row>
    <row r="40" spans="1:27" x14ac:dyDescent="0.2">
      <c r="A40" s="17" t="s">
        <v>1799</v>
      </c>
      <c r="B40" s="18" t="s">
        <v>8002</v>
      </c>
      <c r="C40" s="19" t="s">
        <v>7903</v>
      </c>
      <c r="D40" s="19" t="s">
        <v>7898</v>
      </c>
      <c r="E40" s="19" t="s">
        <v>8003</v>
      </c>
      <c r="F40" s="20" t="s">
        <v>177</v>
      </c>
      <c r="G40" s="20" t="s">
        <v>177</v>
      </c>
      <c r="H40" s="21">
        <v>1</v>
      </c>
      <c r="I40" s="25" t="s">
        <v>7896</v>
      </c>
      <c r="J40" s="23">
        <v>3430</v>
      </c>
      <c r="K40" s="23">
        <v>1989</v>
      </c>
      <c r="L40" s="23">
        <v>910</v>
      </c>
      <c r="M40" s="24"/>
      <c r="N40" s="33">
        <f>VLOOKUP(F40,'district level salary'!$B$2:$E$176,4,FALSE)*1000</f>
        <v>511125</v>
      </c>
      <c r="O40" s="24"/>
      <c r="P40" s="24"/>
      <c r="Q40" s="24"/>
      <c r="R40" s="24"/>
      <c r="S40" s="24"/>
      <c r="T40" s="24"/>
      <c r="U40" s="24">
        <v>1</v>
      </c>
      <c r="V40" s="24"/>
      <c r="W40" s="24"/>
      <c r="X40" s="24"/>
      <c r="Y40" s="24"/>
      <c r="Z40" s="24"/>
      <c r="AA40" s="24"/>
    </row>
    <row r="41" spans="1:27" x14ac:dyDescent="0.2">
      <c r="A41" s="17" t="s">
        <v>6</v>
      </c>
      <c r="B41" s="18" t="s">
        <v>8004</v>
      </c>
      <c r="C41" s="19" t="s">
        <v>7892</v>
      </c>
      <c r="D41" s="19" t="s">
        <v>7929</v>
      </c>
      <c r="E41" s="19" t="s">
        <v>7930</v>
      </c>
      <c r="F41" s="20" t="s">
        <v>7931</v>
      </c>
      <c r="G41" s="20" t="s">
        <v>76</v>
      </c>
      <c r="H41" s="21">
        <v>2</v>
      </c>
      <c r="I41" s="25" t="s">
        <v>7901</v>
      </c>
      <c r="J41" s="23">
        <v>7294</v>
      </c>
      <c r="K41" s="23">
        <v>12212</v>
      </c>
      <c r="L41" s="23">
        <v>4950</v>
      </c>
      <c r="M41" s="24"/>
      <c r="N41" s="33">
        <f>VLOOKUP(F41,'district level salary'!$B$2:$E$176,4,FALSE)*1000</f>
        <v>588123</v>
      </c>
      <c r="O41" s="24"/>
      <c r="P41" s="24"/>
      <c r="Q41" s="24"/>
      <c r="R41" s="24"/>
      <c r="S41" s="24"/>
      <c r="T41" s="24"/>
      <c r="U41" s="24">
        <v>1</v>
      </c>
      <c r="V41" s="24"/>
      <c r="W41" s="24"/>
      <c r="X41" s="24"/>
      <c r="Y41" s="24">
        <v>1</v>
      </c>
      <c r="Z41" s="24"/>
      <c r="AA41" s="24"/>
    </row>
    <row r="42" spans="1:27" x14ac:dyDescent="0.2">
      <c r="A42" s="17" t="s">
        <v>1802</v>
      </c>
      <c r="B42" s="18" t="s">
        <v>8005</v>
      </c>
      <c r="C42" s="19" t="s">
        <v>7903</v>
      </c>
      <c r="D42" s="19" t="s">
        <v>7893</v>
      </c>
      <c r="E42" s="19" t="s">
        <v>8006</v>
      </c>
      <c r="F42" s="20" t="s">
        <v>8007</v>
      </c>
      <c r="G42" s="20" t="s">
        <v>37</v>
      </c>
      <c r="H42" s="21">
        <v>6</v>
      </c>
      <c r="I42" s="25" t="s">
        <v>120</v>
      </c>
      <c r="J42" s="23">
        <v>5071</v>
      </c>
      <c r="K42" s="23">
        <v>1452</v>
      </c>
      <c r="L42" s="23">
        <v>584</v>
      </c>
      <c r="M42" s="24"/>
      <c r="N42" s="33">
        <f>VLOOKUP(F42,'district level salary'!$B$2:$E$176,4,FALSE)*1000</f>
        <v>662899</v>
      </c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</row>
    <row r="43" spans="1:27" x14ac:dyDescent="0.2">
      <c r="A43" s="17" t="s">
        <v>1804</v>
      </c>
      <c r="B43" s="18" t="s">
        <v>8008</v>
      </c>
      <c r="C43" s="19" t="s">
        <v>7903</v>
      </c>
      <c r="D43" s="19" t="s">
        <v>161</v>
      </c>
      <c r="E43" s="19" t="s">
        <v>8009</v>
      </c>
      <c r="F43" s="20" t="s">
        <v>8010</v>
      </c>
      <c r="G43" s="20" t="s">
        <v>3220</v>
      </c>
      <c r="H43" s="21">
        <v>6</v>
      </c>
      <c r="I43" s="25" t="s">
        <v>227</v>
      </c>
      <c r="J43" s="23">
        <v>2178</v>
      </c>
      <c r="K43" s="23">
        <v>718</v>
      </c>
      <c r="L43" s="23">
        <v>342</v>
      </c>
      <c r="M43" s="24"/>
      <c r="N43" s="33">
        <f>VLOOKUP(F43,'district level salary'!$B$2:$E$176,4,FALSE)*1000</f>
        <v>526563</v>
      </c>
      <c r="O43" s="24"/>
      <c r="P43" s="24"/>
      <c r="Q43" s="24"/>
      <c r="R43" s="24"/>
      <c r="S43" s="24">
        <v>1</v>
      </c>
      <c r="T43" s="24"/>
      <c r="U43" s="24"/>
      <c r="V43" s="24"/>
      <c r="W43" s="24"/>
      <c r="X43" s="24"/>
      <c r="Y43" s="24"/>
      <c r="Z43" s="24"/>
      <c r="AA43" s="24"/>
    </row>
    <row r="44" spans="1:27" x14ac:dyDescent="0.2">
      <c r="A44" s="17" t="s">
        <v>7</v>
      </c>
      <c r="B44" s="18" t="s">
        <v>8011</v>
      </c>
      <c r="C44" s="19" t="s">
        <v>8012</v>
      </c>
      <c r="D44" s="19" t="s">
        <v>83</v>
      </c>
      <c r="E44" s="19" t="s">
        <v>8013</v>
      </c>
      <c r="F44" s="20" t="s">
        <v>8014</v>
      </c>
      <c r="G44" s="20" t="s">
        <v>340</v>
      </c>
      <c r="H44" s="21">
        <v>1</v>
      </c>
      <c r="I44" s="25" t="s">
        <v>7896</v>
      </c>
      <c r="J44" s="23">
        <v>7577</v>
      </c>
      <c r="K44" s="23">
        <v>5088</v>
      </c>
      <c r="L44" s="23">
        <v>2076</v>
      </c>
      <c r="M44" s="24"/>
      <c r="N44" s="33">
        <f>VLOOKUP(F44,'district level salary'!$B$2:$E$176,4,FALSE)*1000</f>
        <v>657680</v>
      </c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</row>
    <row r="45" spans="1:27" x14ac:dyDescent="0.2">
      <c r="A45" s="17" t="s">
        <v>1807</v>
      </c>
      <c r="B45" s="18" t="s">
        <v>8015</v>
      </c>
      <c r="C45" s="19" t="s">
        <v>7903</v>
      </c>
      <c r="D45" s="19" t="s">
        <v>7396</v>
      </c>
      <c r="E45" s="19" t="s">
        <v>8016</v>
      </c>
      <c r="F45" s="20" t="s">
        <v>8017</v>
      </c>
      <c r="G45" s="20" t="s">
        <v>403</v>
      </c>
      <c r="H45" s="21">
        <v>1</v>
      </c>
      <c r="I45" s="25" t="s">
        <v>7896</v>
      </c>
      <c r="J45" s="23">
        <v>584</v>
      </c>
      <c r="K45" s="23">
        <v>394</v>
      </c>
      <c r="L45" s="23">
        <v>166</v>
      </c>
      <c r="M45" s="24"/>
      <c r="N45" s="33">
        <f>VLOOKUP(F45,'district level salary'!$B$2:$E$176,4,FALSE)*1000</f>
        <v>581500</v>
      </c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</row>
    <row r="46" spans="1:27" x14ac:dyDescent="0.2">
      <c r="A46" s="17" t="s">
        <v>1809</v>
      </c>
      <c r="B46" s="18" t="s">
        <v>8018</v>
      </c>
      <c r="C46" s="19" t="s">
        <v>7903</v>
      </c>
      <c r="D46" s="19" t="s">
        <v>7904</v>
      </c>
      <c r="E46" s="19" t="s">
        <v>8019</v>
      </c>
      <c r="F46" s="20" t="s">
        <v>8020</v>
      </c>
      <c r="G46" s="20" t="s">
        <v>7636</v>
      </c>
      <c r="H46" s="21">
        <v>6</v>
      </c>
      <c r="I46" s="25" t="s">
        <v>346</v>
      </c>
      <c r="J46" s="23">
        <v>4432</v>
      </c>
      <c r="K46" s="23">
        <v>381</v>
      </c>
      <c r="L46" s="23">
        <v>163</v>
      </c>
      <c r="M46" s="24"/>
      <c r="N46" s="33">
        <f>VLOOKUP(F46,'district level salary'!$B$2:$E$176,4,FALSE)*1000</f>
        <v>477534</v>
      </c>
      <c r="O46" s="24"/>
      <c r="P46" s="24"/>
      <c r="Q46" s="24"/>
      <c r="R46" s="24"/>
      <c r="S46" s="24">
        <v>1</v>
      </c>
      <c r="T46" s="24"/>
      <c r="U46" s="24"/>
      <c r="V46" s="24"/>
      <c r="W46" s="24"/>
      <c r="X46" s="24"/>
      <c r="Y46" s="24"/>
      <c r="Z46" s="24"/>
      <c r="AA46" s="24"/>
    </row>
    <row r="47" spans="1:27" x14ac:dyDescent="0.2">
      <c r="A47" s="17" t="s">
        <v>1811</v>
      </c>
      <c r="B47" s="18" t="s">
        <v>8021</v>
      </c>
      <c r="C47" s="19" t="s">
        <v>7903</v>
      </c>
      <c r="D47" s="19" t="s">
        <v>7936</v>
      </c>
      <c r="E47" s="19" t="s">
        <v>7937</v>
      </c>
      <c r="F47" s="20" t="s">
        <v>7938</v>
      </c>
      <c r="G47" s="20" t="s">
        <v>218</v>
      </c>
      <c r="H47" s="21">
        <v>1</v>
      </c>
      <c r="I47" s="25" t="s">
        <v>7896</v>
      </c>
      <c r="J47" s="23">
        <v>818</v>
      </c>
      <c r="K47" s="23">
        <v>2047</v>
      </c>
      <c r="L47" s="23">
        <v>1125</v>
      </c>
      <c r="M47" s="24"/>
      <c r="N47" s="33">
        <f>VLOOKUP(F47,'district level salary'!$B$2:$E$176,4,FALSE)*1000</f>
        <v>681194</v>
      </c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</row>
    <row r="48" spans="1:27" x14ac:dyDescent="0.2">
      <c r="A48" s="17" t="s">
        <v>1813</v>
      </c>
      <c r="B48" s="18" t="s">
        <v>8022</v>
      </c>
      <c r="C48" s="19" t="s">
        <v>7903</v>
      </c>
      <c r="D48" s="19" t="s">
        <v>7396</v>
      </c>
      <c r="E48" s="19" t="s">
        <v>8016</v>
      </c>
      <c r="F48" s="20" t="s">
        <v>8017</v>
      </c>
      <c r="G48" s="20" t="s">
        <v>403</v>
      </c>
      <c r="H48" s="21">
        <v>6</v>
      </c>
      <c r="I48" s="25" t="s">
        <v>5064</v>
      </c>
      <c r="J48" s="23">
        <v>499</v>
      </c>
      <c r="K48" s="23">
        <v>70</v>
      </c>
      <c r="L48" s="23">
        <v>24</v>
      </c>
      <c r="M48" s="24"/>
      <c r="N48" s="33">
        <f>VLOOKUP(F48,'district level salary'!$B$2:$E$176,4,FALSE)*1000</f>
        <v>581500</v>
      </c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</row>
    <row r="49" spans="1:27" x14ac:dyDescent="0.2">
      <c r="A49" s="17" t="s">
        <v>1815</v>
      </c>
      <c r="B49" s="18" t="s">
        <v>8023</v>
      </c>
      <c r="C49" s="19" t="s">
        <v>7903</v>
      </c>
      <c r="D49" s="19" t="s">
        <v>69</v>
      </c>
      <c r="E49" s="19" t="s">
        <v>8024</v>
      </c>
      <c r="F49" s="20" t="s">
        <v>8025</v>
      </c>
      <c r="G49" s="20" t="s">
        <v>251</v>
      </c>
      <c r="H49" s="21">
        <v>6</v>
      </c>
      <c r="I49" s="25" t="s">
        <v>4432</v>
      </c>
      <c r="J49" s="23">
        <v>1471</v>
      </c>
      <c r="K49" s="23">
        <v>886</v>
      </c>
      <c r="L49" s="23">
        <v>450</v>
      </c>
      <c r="M49" s="24"/>
      <c r="N49" s="33">
        <f>VLOOKUP(F49,'district level salary'!$B$2:$E$176,4,FALSE)*1000</f>
        <v>467345</v>
      </c>
      <c r="O49" s="24"/>
      <c r="P49" s="24"/>
      <c r="Q49" s="24"/>
      <c r="R49" s="24"/>
      <c r="S49" s="24">
        <v>1</v>
      </c>
      <c r="T49" s="24"/>
      <c r="U49" s="24"/>
      <c r="V49" s="24"/>
      <c r="W49" s="24"/>
      <c r="X49" s="24"/>
      <c r="Y49" s="24"/>
      <c r="Z49" s="24"/>
      <c r="AA49" s="24"/>
    </row>
    <row r="50" spans="1:27" x14ac:dyDescent="0.2">
      <c r="A50" s="17" t="s">
        <v>1817</v>
      </c>
      <c r="B50" s="18" t="s">
        <v>8026</v>
      </c>
      <c r="C50" s="19" t="s">
        <v>7903</v>
      </c>
      <c r="D50" s="19" t="s">
        <v>7904</v>
      </c>
      <c r="E50" s="19" t="s">
        <v>8019</v>
      </c>
      <c r="F50" s="20" t="s">
        <v>8020</v>
      </c>
      <c r="G50" s="20" t="s">
        <v>7636</v>
      </c>
      <c r="H50" s="21">
        <v>6</v>
      </c>
      <c r="I50" s="25" t="s">
        <v>4959</v>
      </c>
      <c r="J50" s="23">
        <v>1303</v>
      </c>
      <c r="K50" s="23">
        <v>81</v>
      </c>
      <c r="L50" s="23">
        <v>51</v>
      </c>
      <c r="M50" s="24"/>
      <c r="N50" s="33">
        <f>VLOOKUP(F50,'district level salary'!$B$2:$E$176,4,FALSE)*1000</f>
        <v>477534</v>
      </c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 spans="1:27" x14ac:dyDescent="0.2">
      <c r="A51" s="17" t="s">
        <v>1819</v>
      </c>
      <c r="B51" s="18" t="s">
        <v>8027</v>
      </c>
      <c r="C51" s="19" t="s">
        <v>7903</v>
      </c>
      <c r="D51" s="19" t="s">
        <v>8028</v>
      </c>
      <c r="E51" s="19" t="s">
        <v>8029</v>
      </c>
      <c r="F51" s="20" t="s">
        <v>8030</v>
      </c>
      <c r="G51" s="20" t="s">
        <v>284</v>
      </c>
      <c r="H51" s="21">
        <v>2</v>
      </c>
      <c r="I51" s="25" t="s">
        <v>7901</v>
      </c>
      <c r="J51" s="23">
        <v>3413</v>
      </c>
      <c r="K51" s="23">
        <v>1653</v>
      </c>
      <c r="L51" s="23">
        <v>702</v>
      </c>
      <c r="M51" s="24"/>
      <c r="N51" s="33">
        <f>VLOOKUP(F51,'district level salary'!$B$2:$E$176,4,FALSE)*1000</f>
        <v>475187</v>
      </c>
      <c r="O51" s="24"/>
      <c r="P51" s="24"/>
      <c r="Q51" s="24"/>
      <c r="R51" s="24"/>
      <c r="S51" s="24"/>
      <c r="T51" s="24"/>
      <c r="U51" s="24">
        <v>1</v>
      </c>
      <c r="V51" s="24"/>
      <c r="W51" s="24"/>
      <c r="X51" s="24"/>
      <c r="Y51" s="24"/>
      <c r="Z51" s="24"/>
      <c r="AA51" s="24"/>
    </row>
    <row r="52" spans="1:27" x14ac:dyDescent="0.2">
      <c r="A52" s="17" t="s">
        <v>1821</v>
      </c>
      <c r="B52" s="19" t="s">
        <v>8031</v>
      </c>
      <c r="C52" s="19" t="s">
        <v>7903</v>
      </c>
      <c r="D52" s="19" t="s">
        <v>7911</v>
      </c>
      <c r="E52" s="19" t="s">
        <v>8032</v>
      </c>
      <c r="F52" s="20" t="s">
        <v>8033</v>
      </c>
      <c r="G52" s="20" t="s">
        <v>364</v>
      </c>
      <c r="H52" s="26">
        <v>6</v>
      </c>
      <c r="I52" s="25" t="s">
        <v>4890</v>
      </c>
      <c r="J52" s="27">
        <v>686</v>
      </c>
      <c r="K52" s="27">
        <v>705</v>
      </c>
      <c r="L52" s="27">
        <v>282</v>
      </c>
      <c r="M52" s="17"/>
      <c r="N52" s="33">
        <f>VLOOKUP(F52,'district level salary'!$B$2:$E$176,4,FALSE)*1000</f>
        <v>516297</v>
      </c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</row>
    <row r="53" spans="1:27" x14ac:dyDescent="0.2">
      <c r="A53" s="17" t="s">
        <v>7538</v>
      </c>
      <c r="B53" s="18" t="s">
        <v>8034</v>
      </c>
      <c r="C53" s="19" t="s">
        <v>7903</v>
      </c>
      <c r="D53" s="19" t="s">
        <v>7954</v>
      </c>
      <c r="E53" s="19" t="s">
        <v>8035</v>
      </c>
      <c r="F53" s="20" t="s">
        <v>8036</v>
      </c>
      <c r="G53" s="20" t="s">
        <v>188</v>
      </c>
      <c r="H53" s="21">
        <v>6</v>
      </c>
      <c r="I53" s="25" t="s">
        <v>6200</v>
      </c>
      <c r="J53" s="23">
        <v>1201</v>
      </c>
      <c r="K53" s="23">
        <v>239</v>
      </c>
      <c r="L53" s="23">
        <v>88</v>
      </c>
      <c r="M53" s="24"/>
      <c r="N53" s="33">
        <f>VLOOKUP(F53,'district level salary'!$B$2:$E$176,4,FALSE)*1000</f>
        <v>565435</v>
      </c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 spans="1:27" x14ac:dyDescent="0.2">
      <c r="A54" s="17" t="s">
        <v>1824</v>
      </c>
      <c r="B54" s="19" t="s">
        <v>8037</v>
      </c>
      <c r="C54" s="19" t="s">
        <v>7903</v>
      </c>
      <c r="D54" s="19" t="s">
        <v>7911</v>
      </c>
      <c r="E54" s="19" t="s">
        <v>8038</v>
      </c>
      <c r="F54" s="20" t="s">
        <v>8039</v>
      </c>
      <c r="G54" s="20" t="s">
        <v>347</v>
      </c>
      <c r="H54" s="26">
        <v>6</v>
      </c>
      <c r="I54" s="25" t="s">
        <v>4781</v>
      </c>
      <c r="J54" s="27">
        <v>1068</v>
      </c>
      <c r="K54" s="27">
        <v>287</v>
      </c>
      <c r="L54" s="27">
        <v>150</v>
      </c>
      <c r="M54" s="17"/>
      <c r="N54" s="33">
        <f>VLOOKUP(F54,'district level salary'!$B$2:$E$176,4,FALSE)*1000</f>
        <v>487975</v>
      </c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</row>
    <row r="55" spans="1:27" x14ac:dyDescent="0.2">
      <c r="A55" s="17" t="s">
        <v>1826</v>
      </c>
      <c r="B55" s="19" t="s">
        <v>8040</v>
      </c>
      <c r="C55" s="19" t="s">
        <v>7903</v>
      </c>
      <c r="D55" s="19" t="s">
        <v>7911</v>
      </c>
      <c r="E55" s="19" t="s">
        <v>8041</v>
      </c>
      <c r="F55" s="20" t="s">
        <v>8042</v>
      </c>
      <c r="G55" s="20" t="s">
        <v>111</v>
      </c>
      <c r="H55" s="26">
        <v>6</v>
      </c>
      <c r="I55" s="25" t="s">
        <v>6336</v>
      </c>
      <c r="J55" s="27">
        <v>628</v>
      </c>
      <c r="K55" s="27">
        <v>87</v>
      </c>
      <c r="L55" s="27">
        <v>55</v>
      </c>
      <c r="M55" s="17"/>
      <c r="N55" s="33">
        <f>VLOOKUP(F55,'district level salary'!$B$2:$E$176,4,FALSE)*1000</f>
        <v>435243</v>
      </c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</row>
    <row r="56" spans="1:27" x14ac:dyDescent="0.2">
      <c r="A56" s="17" t="s">
        <v>1828</v>
      </c>
      <c r="B56" s="18" t="s">
        <v>8043</v>
      </c>
      <c r="C56" s="19" t="s">
        <v>7903</v>
      </c>
      <c r="D56" s="19" t="s">
        <v>7904</v>
      </c>
      <c r="E56" s="19" t="s">
        <v>7970</v>
      </c>
      <c r="F56" s="20" t="s">
        <v>7971</v>
      </c>
      <c r="G56" s="20" t="s">
        <v>6093</v>
      </c>
      <c r="H56" s="21">
        <v>6</v>
      </c>
      <c r="I56" s="25" t="s">
        <v>260</v>
      </c>
      <c r="J56" s="23">
        <v>1300</v>
      </c>
      <c r="K56" s="23">
        <v>283</v>
      </c>
      <c r="L56" s="23">
        <v>140</v>
      </c>
      <c r="M56" s="24"/>
      <c r="N56" s="33">
        <f>VLOOKUP(F56,'district level salary'!$B$2:$E$176,4,FALSE)*1000</f>
        <v>477577</v>
      </c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</row>
    <row r="57" spans="1:27" x14ac:dyDescent="0.2">
      <c r="A57" s="17" t="s">
        <v>1830</v>
      </c>
      <c r="B57" s="18" t="s">
        <v>8044</v>
      </c>
      <c r="C57" s="19" t="s">
        <v>7903</v>
      </c>
      <c r="D57" s="19" t="s">
        <v>379</v>
      </c>
      <c r="E57" s="19" t="s">
        <v>8045</v>
      </c>
      <c r="F57" s="20" t="s">
        <v>8046</v>
      </c>
      <c r="G57" s="20" t="s">
        <v>342</v>
      </c>
      <c r="H57" s="21">
        <v>6</v>
      </c>
      <c r="I57" s="25" t="s">
        <v>66</v>
      </c>
      <c r="J57" s="23">
        <v>1313</v>
      </c>
      <c r="K57" s="23">
        <v>700</v>
      </c>
      <c r="L57" s="23">
        <v>280</v>
      </c>
      <c r="M57" s="24"/>
      <c r="N57" s="33">
        <f>VLOOKUP(F57,'district level salary'!$B$2:$E$176,4,FALSE)*1000</f>
        <v>603950</v>
      </c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 spans="1:27" x14ac:dyDescent="0.2">
      <c r="A58" s="17" t="s">
        <v>8</v>
      </c>
      <c r="B58" s="18" t="s">
        <v>8047</v>
      </c>
      <c r="C58" s="19" t="s">
        <v>8012</v>
      </c>
      <c r="D58" s="19" t="s">
        <v>7929</v>
      </c>
      <c r="E58" s="19" t="s">
        <v>8048</v>
      </c>
      <c r="F58" s="20" t="s">
        <v>8049</v>
      </c>
      <c r="G58" s="20" t="s">
        <v>129</v>
      </c>
      <c r="H58" s="21">
        <v>1</v>
      </c>
      <c r="I58" s="25" t="s">
        <v>7896</v>
      </c>
      <c r="J58" s="23">
        <v>4907</v>
      </c>
      <c r="K58" s="23">
        <v>5205</v>
      </c>
      <c r="L58" s="23">
        <v>2126</v>
      </c>
      <c r="M58" s="24"/>
      <c r="N58" s="33">
        <f>VLOOKUP(F58,'district level salary'!$B$2:$E$176,4,FALSE)*1000</f>
        <v>638400</v>
      </c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</row>
    <row r="59" spans="1:27" x14ac:dyDescent="0.2">
      <c r="A59" s="17" t="s">
        <v>1833</v>
      </c>
      <c r="B59" s="18" t="s">
        <v>8050</v>
      </c>
      <c r="C59" s="19" t="s">
        <v>7903</v>
      </c>
      <c r="D59" s="19" t="s">
        <v>7396</v>
      </c>
      <c r="E59" s="19" t="s">
        <v>8016</v>
      </c>
      <c r="F59" s="20" t="s">
        <v>8017</v>
      </c>
      <c r="G59" s="20" t="s">
        <v>403</v>
      </c>
      <c r="H59" s="21">
        <v>5</v>
      </c>
      <c r="I59" s="25" t="s">
        <v>5108</v>
      </c>
      <c r="J59" s="23">
        <v>1451</v>
      </c>
      <c r="K59" s="23">
        <v>654</v>
      </c>
      <c r="L59" s="23">
        <v>273</v>
      </c>
      <c r="M59" s="24"/>
      <c r="N59" s="33">
        <f>VLOOKUP(F59,'district level salary'!$B$2:$E$176,4,FALSE)*1000</f>
        <v>581500</v>
      </c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 spans="1:27" x14ac:dyDescent="0.2">
      <c r="A60" s="17" t="s">
        <v>1835</v>
      </c>
      <c r="B60" s="18" t="s">
        <v>8051</v>
      </c>
      <c r="C60" s="19" t="s">
        <v>7903</v>
      </c>
      <c r="D60" s="19" t="s">
        <v>379</v>
      </c>
      <c r="E60" s="19" t="s">
        <v>8045</v>
      </c>
      <c r="F60" s="20" t="s">
        <v>8046</v>
      </c>
      <c r="G60" s="20" t="s">
        <v>342</v>
      </c>
      <c r="H60" s="21">
        <v>6</v>
      </c>
      <c r="I60" s="25" t="s">
        <v>66</v>
      </c>
      <c r="J60" s="23">
        <v>3188</v>
      </c>
      <c r="K60" s="23">
        <v>760</v>
      </c>
      <c r="L60" s="23">
        <v>302</v>
      </c>
      <c r="M60" s="24"/>
      <c r="N60" s="33">
        <f>VLOOKUP(F60,'district level salary'!$B$2:$E$176,4,FALSE)*1000</f>
        <v>603950</v>
      </c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</row>
    <row r="61" spans="1:27" x14ac:dyDescent="0.2">
      <c r="A61" s="17" t="s">
        <v>1837</v>
      </c>
      <c r="B61" s="18" t="s">
        <v>8052</v>
      </c>
      <c r="C61" s="19" t="s">
        <v>7903</v>
      </c>
      <c r="D61" s="19" t="s">
        <v>395</v>
      </c>
      <c r="E61" s="19" t="s">
        <v>8053</v>
      </c>
      <c r="F61" s="20" t="s">
        <v>8054</v>
      </c>
      <c r="G61" s="20" t="s">
        <v>23</v>
      </c>
      <c r="H61" s="21">
        <v>2</v>
      </c>
      <c r="I61" s="25" t="s">
        <v>7901</v>
      </c>
      <c r="J61" s="23">
        <v>3334</v>
      </c>
      <c r="K61" s="23">
        <v>1631</v>
      </c>
      <c r="L61" s="23">
        <v>797</v>
      </c>
      <c r="M61" s="24"/>
      <c r="N61" s="33">
        <f>VLOOKUP(F61,'district level salary'!$B$2:$E$176,4,FALSE)*1000</f>
        <v>655899</v>
      </c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 spans="1:27" x14ac:dyDescent="0.2">
      <c r="A62" s="17" t="s">
        <v>9</v>
      </c>
      <c r="B62" s="18" t="s">
        <v>8055</v>
      </c>
      <c r="C62" s="19" t="s">
        <v>7903</v>
      </c>
      <c r="D62" s="19" t="s">
        <v>7396</v>
      </c>
      <c r="E62" s="19" t="s">
        <v>8056</v>
      </c>
      <c r="F62" s="20" t="s">
        <v>8057</v>
      </c>
      <c r="G62" s="20" t="s">
        <v>201</v>
      </c>
      <c r="H62" s="21">
        <v>2</v>
      </c>
      <c r="I62" s="25" t="s">
        <v>7901</v>
      </c>
      <c r="J62" s="23">
        <v>1802</v>
      </c>
      <c r="K62" s="23">
        <v>1307</v>
      </c>
      <c r="L62" s="23">
        <v>664</v>
      </c>
      <c r="M62" s="24"/>
      <c r="N62" s="33">
        <f>VLOOKUP(F62,'district level salary'!$B$2:$E$176,4,FALSE)*1000</f>
        <v>563638</v>
      </c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 spans="1:27" x14ac:dyDescent="0.2">
      <c r="A63" s="17" t="s">
        <v>1840</v>
      </c>
      <c r="B63" s="18" t="s">
        <v>8058</v>
      </c>
      <c r="C63" s="19" t="s">
        <v>7903</v>
      </c>
      <c r="D63" s="19" t="s">
        <v>5259</v>
      </c>
      <c r="E63" s="19" t="s">
        <v>8059</v>
      </c>
      <c r="F63" s="20" t="s">
        <v>8060</v>
      </c>
      <c r="G63" s="20" t="s">
        <v>318</v>
      </c>
      <c r="H63" s="21">
        <v>6</v>
      </c>
      <c r="I63" s="25" t="s">
        <v>5253</v>
      </c>
      <c r="J63" s="23">
        <v>1968</v>
      </c>
      <c r="K63" s="23">
        <v>550</v>
      </c>
      <c r="L63" s="23">
        <v>300</v>
      </c>
      <c r="M63" s="24"/>
      <c r="N63" s="33">
        <f>VLOOKUP(F63,'district level salary'!$B$2:$E$176,4,FALSE)*1000</f>
        <v>593468</v>
      </c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>
        <v>1</v>
      </c>
      <c r="Z63" s="24"/>
      <c r="AA63" s="24"/>
    </row>
    <row r="64" spans="1:27" x14ac:dyDescent="0.2">
      <c r="A64" s="17" t="s">
        <v>1842</v>
      </c>
      <c r="B64" s="18" t="s">
        <v>8061</v>
      </c>
      <c r="C64" s="19" t="s">
        <v>7903</v>
      </c>
      <c r="D64" s="19" t="s">
        <v>7396</v>
      </c>
      <c r="E64" s="19" t="s">
        <v>8062</v>
      </c>
      <c r="F64" s="20" t="s">
        <v>8063</v>
      </c>
      <c r="G64" s="20" t="s">
        <v>272</v>
      </c>
      <c r="H64" s="21">
        <v>6</v>
      </c>
      <c r="I64" s="25" t="s">
        <v>3126</v>
      </c>
      <c r="J64" s="23">
        <v>845</v>
      </c>
      <c r="K64" s="23">
        <v>341</v>
      </c>
      <c r="L64" s="23">
        <v>171</v>
      </c>
      <c r="M64" s="24"/>
      <c r="N64" s="33">
        <f>VLOOKUP(F64,'district level salary'!$B$2:$E$176,4,FALSE)*1000</f>
        <v>556075</v>
      </c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</row>
    <row r="65" spans="1:27" x14ac:dyDescent="0.2">
      <c r="A65" s="17" t="s">
        <v>1844</v>
      </c>
      <c r="B65" s="19" t="s">
        <v>8064</v>
      </c>
      <c r="C65" s="19" t="s">
        <v>7903</v>
      </c>
      <c r="D65" s="19" t="s">
        <v>7911</v>
      </c>
      <c r="E65" s="19" t="s">
        <v>8032</v>
      </c>
      <c r="F65" s="20" t="s">
        <v>8033</v>
      </c>
      <c r="G65" s="20" t="s">
        <v>364</v>
      </c>
      <c r="H65" s="26">
        <v>6</v>
      </c>
      <c r="I65" s="25" t="s">
        <v>4890</v>
      </c>
      <c r="J65" s="27">
        <v>1540</v>
      </c>
      <c r="K65" s="27">
        <v>178</v>
      </c>
      <c r="L65" s="27">
        <v>87</v>
      </c>
      <c r="M65" s="17"/>
      <c r="N65" s="33">
        <f>VLOOKUP(F65,'district level salary'!$B$2:$E$176,4,FALSE)*1000</f>
        <v>516297</v>
      </c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>
        <v>1</v>
      </c>
      <c r="Z65" s="17"/>
      <c r="AA65" s="17"/>
    </row>
    <row r="66" spans="1:27" x14ac:dyDescent="0.2">
      <c r="A66" s="17" t="s">
        <v>1846</v>
      </c>
      <c r="B66" s="18" t="s">
        <v>8065</v>
      </c>
      <c r="C66" s="19" t="s">
        <v>7903</v>
      </c>
      <c r="D66" s="19" t="s">
        <v>7396</v>
      </c>
      <c r="E66" s="19" t="s">
        <v>8066</v>
      </c>
      <c r="F66" s="20" t="s">
        <v>234</v>
      </c>
      <c r="G66" s="20" t="s">
        <v>234</v>
      </c>
      <c r="H66" s="21">
        <v>6</v>
      </c>
      <c r="I66" s="25" t="s">
        <v>2635</v>
      </c>
      <c r="J66" s="23">
        <v>963</v>
      </c>
      <c r="K66" s="23">
        <v>48</v>
      </c>
      <c r="L66" s="23">
        <v>38</v>
      </c>
      <c r="M66" s="24"/>
      <c r="N66" s="33">
        <f>VLOOKUP(F66,'district level salary'!$B$2:$E$176,4,FALSE)*1000</f>
        <v>508382</v>
      </c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</row>
    <row r="67" spans="1:27" x14ac:dyDescent="0.2">
      <c r="A67" s="17" t="s">
        <v>1848</v>
      </c>
      <c r="B67" s="18" t="s">
        <v>8067</v>
      </c>
      <c r="C67" s="19" t="s">
        <v>7903</v>
      </c>
      <c r="D67" s="19" t="s">
        <v>7893</v>
      </c>
      <c r="E67" s="19" t="s">
        <v>8000</v>
      </c>
      <c r="F67" s="20" t="s">
        <v>8001</v>
      </c>
      <c r="G67" s="20" t="s">
        <v>360</v>
      </c>
      <c r="H67" s="21">
        <v>6</v>
      </c>
      <c r="I67" s="25" t="s">
        <v>1797</v>
      </c>
      <c r="J67" s="23">
        <v>3963</v>
      </c>
      <c r="K67" s="23">
        <v>645</v>
      </c>
      <c r="L67" s="23">
        <v>285</v>
      </c>
      <c r="M67" s="24"/>
      <c r="N67" s="33">
        <f>VLOOKUP(F67,'district level salary'!$B$2:$E$176,4,FALSE)*1000</f>
        <v>548863</v>
      </c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</row>
    <row r="68" spans="1:27" x14ac:dyDescent="0.2">
      <c r="A68" s="17" t="s">
        <v>1850</v>
      </c>
      <c r="B68" s="18" t="s">
        <v>8068</v>
      </c>
      <c r="C68" s="19" t="s">
        <v>7903</v>
      </c>
      <c r="D68" s="19" t="s">
        <v>7904</v>
      </c>
      <c r="E68" s="19" t="s">
        <v>8069</v>
      </c>
      <c r="F68" s="20" t="s">
        <v>8070</v>
      </c>
      <c r="G68" s="20" t="s">
        <v>6127</v>
      </c>
      <c r="H68" s="21">
        <v>6</v>
      </c>
      <c r="I68" s="25" t="s">
        <v>6131</v>
      </c>
      <c r="J68" s="23">
        <v>1362</v>
      </c>
      <c r="K68" s="23">
        <v>1247</v>
      </c>
      <c r="L68" s="23">
        <v>296</v>
      </c>
      <c r="M68" s="24"/>
      <c r="N68" s="33">
        <f>VLOOKUP(F68,'district level salary'!$B$2:$E$176,4,FALSE)*1000</f>
        <v>497516</v>
      </c>
      <c r="O68" s="24"/>
      <c r="P68" s="24"/>
      <c r="Q68" s="24"/>
      <c r="R68" s="24"/>
      <c r="S68" s="24"/>
      <c r="T68" s="24"/>
      <c r="U68" s="24">
        <v>1</v>
      </c>
      <c r="V68" s="24"/>
      <c r="W68" s="24"/>
      <c r="X68" s="24"/>
      <c r="Y68" s="24"/>
      <c r="Z68" s="24"/>
      <c r="AA68" s="24"/>
    </row>
    <row r="69" spans="1:27" x14ac:dyDescent="0.2">
      <c r="A69" s="17" t="s">
        <v>1852</v>
      </c>
      <c r="B69" s="18" t="s">
        <v>8071</v>
      </c>
      <c r="C69" s="19" t="s">
        <v>7903</v>
      </c>
      <c r="D69" s="19" t="s">
        <v>7943</v>
      </c>
      <c r="E69" s="19" t="s">
        <v>8072</v>
      </c>
      <c r="F69" s="20" t="s">
        <v>8073</v>
      </c>
      <c r="G69" s="20" t="s">
        <v>345</v>
      </c>
      <c r="H69" s="21">
        <v>2</v>
      </c>
      <c r="I69" s="25" t="s">
        <v>7901</v>
      </c>
      <c r="J69" s="23">
        <v>1002</v>
      </c>
      <c r="K69" s="23">
        <v>368</v>
      </c>
      <c r="L69" s="23">
        <v>166</v>
      </c>
      <c r="M69" s="24"/>
      <c r="N69" s="33">
        <f>VLOOKUP(F69,'district level salary'!$B$2:$E$176,4,FALSE)*1000</f>
        <v>617362</v>
      </c>
      <c r="O69" s="24"/>
      <c r="P69" s="24"/>
      <c r="Q69" s="24"/>
      <c r="R69" s="24"/>
      <c r="S69" s="24">
        <v>1</v>
      </c>
      <c r="T69" s="24"/>
      <c r="U69" s="24"/>
      <c r="V69" s="24"/>
      <c r="W69" s="24"/>
      <c r="X69" s="24"/>
      <c r="Y69" s="24"/>
      <c r="Z69" s="24">
        <v>1</v>
      </c>
      <c r="AA69" s="24"/>
    </row>
    <row r="70" spans="1:27" x14ac:dyDescent="0.2">
      <c r="A70" s="17" t="s">
        <v>1854</v>
      </c>
      <c r="B70" s="19" t="s">
        <v>8074</v>
      </c>
      <c r="C70" s="19" t="s">
        <v>7903</v>
      </c>
      <c r="D70" s="19" t="s">
        <v>7911</v>
      </c>
      <c r="E70" s="19" t="s">
        <v>7980</v>
      </c>
      <c r="F70" s="20" t="s">
        <v>7981</v>
      </c>
      <c r="G70" s="20" t="s">
        <v>307</v>
      </c>
      <c r="H70" s="26">
        <v>6</v>
      </c>
      <c r="I70" s="25" t="s">
        <v>5875</v>
      </c>
      <c r="J70" s="27">
        <v>2242</v>
      </c>
      <c r="K70" s="27">
        <v>423</v>
      </c>
      <c r="L70" s="27">
        <v>172</v>
      </c>
      <c r="M70" s="17"/>
      <c r="N70" s="33">
        <f>VLOOKUP(F70,'district level salary'!$B$2:$E$176,4,FALSE)*1000</f>
        <v>484013</v>
      </c>
      <c r="O70" s="17"/>
      <c r="P70" s="17"/>
      <c r="Q70" s="17"/>
      <c r="R70" s="17"/>
      <c r="S70" s="17"/>
      <c r="T70" s="17"/>
      <c r="U70" s="17">
        <v>1</v>
      </c>
      <c r="V70" s="17"/>
      <c r="W70" s="17"/>
      <c r="X70" s="17"/>
      <c r="Y70" s="17"/>
      <c r="Z70" s="17"/>
      <c r="AA70" s="17"/>
    </row>
    <row r="71" spans="1:27" x14ac:dyDescent="0.2">
      <c r="A71" s="17" t="s">
        <v>1856</v>
      </c>
      <c r="B71" s="19" t="s">
        <v>8075</v>
      </c>
      <c r="C71" s="19" t="s">
        <v>7903</v>
      </c>
      <c r="D71" s="19" t="s">
        <v>7911</v>
      </c>
      <c r="E71" s="19" t="s">
        <v>7997</v>
      </c>
      <c r="F71" s="20" t="s">
        <v>7998</v>
      </c>
      <c r="G71" s="20" t="s">
        <v>194</v>
      </c>
      <c r="H71" s="26">
        <v>6</v>
      </c>
      <c r="I71" s="25" t="s">
        <v>5978</v>
      </c>
      <c r="J71" s="27">
        <v>644</v>
      </c>
      <c r="K71" s="27">
        <v>139</v>
      </c>
      <c r="L71" s="27">
        <v>92</v>
      </c>
      <c r="M71" s="17"/>
      <c r="N71" s="33">
        <f>VLOOKUP(F71,'district level salary'!$B$2:$E$176,4,FALSE)*1000</f>
        <v>592439</v>
      </c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</row>
    <row r="72" spans="1:27" x14ac:dyDescent="0.2">
      <c r="A72" s="17" t="s">
        <v>1858</v>
      </c>
      <c r="B72" s="18" t="s">
        <v>8076</v>
      </c>
      <c r="C72" s="19" t="s">
        <v>7903</v>
      </c>
      <c r="D72" s="19" t="s">
        <v>5259</v>
      </c>
      <c r="E72" s="19" t="s">
        <v>8077</v>
      </c>
      <c r="F72" s="20" t="s">
        <v>8078</v>
      </c>
      <c r="G72" s="20" t="s">
        <v>309</v>
      </c>
      <c r="H72" s="21">
        <v>6</v>
      </c>
      <c r="I72" s="25" t="s">
        <v>6622</v>
      </c>
      <c r="J72" s="23">
        <v>786</v>
      </c>
      <c r="K72" s="23">
        <v>229</v>
      </c>
      <c r="L72" s="23">
        <v>112</v>
      </c>
      <c r="M72" s="24"/>
      <c r="N72" s="33">
        <f>VLOOKUP(F72,'district level salary'!$B$2:$E$176,4,FALSE)*1000</f>
        <v>553124</v>
      </c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</row>
    <row r="73" spans="1:27" x14ac:dyDescent="0.2">
      <c r="A73" s="17" t="s">
        <v>7539</v>
      </c>
      <c r="B73" s="18" t="s">
        <v>8079</v>
      </c>
      <c r="C73" s="19" t="s">
        <v>7903</v>
      </c>
      <c r="D73" s="19" t="s">
        <v>7943</v>
      </c>
      <c r="E73" s="19" t="s">
        <v>8080</v>
      </c>
      <c r="F73" s="20" t="s">
        <v>8081</v>
      </c>
      <c r="G73" s="20" t="s">
        <v>391</v>
      </c>
      <c r="H73" s="21">
        <v>6</v>
      </c>
      <c r="I73" s="25" t="s">
        <v>226</v>
      </c>
      <c r="J73" s="23">
        <v>2102</v>
      </c>
      <c r="K73" s="23">
        <v>594</v>
      </c>
      <c r="L73" s="23">
        <v>291</v>
      </c>
      <c r="M73" s="24"/>
      <c r="N73" s="33">
        <f>VLOOKUP(F73,'district level salary'!$B$2:$E$176,4,FALSE)*1000</f>
        <v>542419</v>
      </c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</row>
    <row r="74" spans="1:27" x14ac:dyDescent="0.2">
      <c r="A74" s="17" t="s">
        <v>1861</v>
      </c>
      <c r="B74" s="19" t="s">
        <v>8082</v>
      </c>
      <c r="C74" s="19" t="s">
        <v>7903</v>
      </c>
      <c r="D74" s="19" t="s">
        <v>7911</v>
      </c>
      <c r="E74" s="19" t="s">
        <v>7916</v>
      </c>
      <c r="F74" s="20" t="s">
        <v>7917</v>
      </c>
      <c r="G74" s="20" t="s">
        <v>350</v>
      </c>
      <c r="H74" s="26">
        <v>6</v>
      </c>
      <c r="I74" s="25" t="s">
        <v>1916</v>
      </c>
      <c r="J74" s="27">
        <v>2291</v>
      </c>
      <c r="K74" s="27">
        <v>1511</v>
      </c>
      <c r="L74" s="27">
        <v>447</v>
      </c>
      <c r="M74" s="17"/>
      <c r="N74" s="33">
        <f>VLOOKUP(F74,'district level salary'!$B$2:$E$176,4,FALSE)*1000</f>
        <v>448157</v>
      </c>
      <c r="O74" s="17"/>
      <c r="P74" s="17"/>
      <c r="Q74" s="17"/>
      <c r="R74" s="17"/>
      <c r="S74" s="17"/>
      <c r="T74" s="17"/>
      <c r="U74" s="17">
        <v>1</v>
      </c>
      <c r="V74" s="17"/>
      <c r="W74" s="17"/>
      <c r="X74" s="17"/>
      <c r="Y74" s="17"/>
      <c r="Z74" s="17"/>
      <c r="AA74" s="17"/>
    </row>
    <row r="75" spans="1:27" x14ac:dyDescent="0.2">
      <c r="A75" s="17" t="s">
        <v>1863</v>
      </c>
      <c r="B75" s="19" t="s">
        <v>8083</v>
      </c>
      <c r="C75" s="19" t="s">
        <v>7892</v>
      </c>
      <c r="D75" s="19" t="s">
        <v>7911</v>
      </c>
      <c r="E75" s="19" t="s">
        <v>8084</v>
      </c>
      <c r="F75" s="20" t="s">
        <v>8085</v>
      </c>
      <c r="G75" s="20" t="s">
        <v>255</v>
      </c>
      <c r="H75" s="26">
        <v>1</v>
      </c>
      <c r="I75" s="25" t="s">
        <v>7896</v>
      </c>
      <c r="J75" s="27">
        <v>2603</v>
      </c>
      <c r="K75" s="27">
        <v>5683</v>
      </c>
      <c r="L75" s="27">
        <v>1837</v>
      </c>
      <c r="M75" s="17"/>
      <c r="N75" s="33">
        <f>VLOOKUP(F75,'district level salary'!$B$2:$E$176,4,FALSE)*1000</f>
        <v>616044</v>
      </c>
      <c r="O75" s="17"/>
      <c r="P75" s="17"/>
      <c r="Q75" s="17"/>
      <c r="R75" s="17"/>
      <c r="S75" s="17"/>
      <c r="T75" s="17"/>
      <c r="U75" s="17">
        <v>1</v>
      </c>
      <c r="V75" s="17"/>
      <c r="W75" s="17"/>
      <c r="X75" s="17"/>
      <c r="Y75" s="17"/>
      <c r="Z75" s="17"/>
      <c r="AA75" s="17"/>
    </row>
    <row r="76" spans="1:27" x14ac:dyDescent="0.2">
      <c r="A76" s="17" t="s">
        <v>1865</v>
      </c>
      <c r="B76" s="18" t="s">
        <v>8086</v>
      </c>
      <c r="C76" s="19" t="s">
        <v>7903</v>
      </c>
      <c r="D76" s="19" t="s">
        <v>83</v>
      </c>
      <c r="E76" s="19" t="s">
        <v>8087</v>
      </c>
      <c r="F76" s="20" t="s">
        <v>8088</v>
      </c>
      <c r="G76" s="20" t="s">
        <v>243</v>
      </c>
      <c r="H76" s="21">
        <v>6</v>
      </c>
      <c r="I76" s="25" t="s">
        <v>2534</v>
      </c>
      <c r="J76" s="23">
        <v>1121</v>
      </c>
      <c r="K76" s="23">
        <v>508</v>
      </c>
      <c r="L76" s="23">
        <v>237</v>
      </c>
      <c r="M76" s="24"/>
      <c r="N76" s="33">
        <f>VLOOKUP(F76,'district level salary'!$B$2:$E$176,4,FALSE)*1000</f>
        <v>531430</v>
      </c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>
        <v>1</v>
      </c>
      <c r="Z76" s="24"/>
      <c r="AA76" s="24"/>
    </row>
    <row r="77" spans="1:27" x14ac:dyDescent="0.2">
      <c r="A77" s="17" t="s">
        <v>1867</v>
      </c>
      <c r="B77" s="18" t="s">
        <v>8089</v>
      </c>
      <c r="C77" s="19" t="s">
        <v>7903</v>
      </c>
      <c r="D77" s="19" t="s">
        <v>7986</v>
      </c>
      <c r="E77" s="19" t="s">
        <v>7987</v>
      </c>
      <c r="F77" s="20" t="s">
        <v>7988</v>
      </c>
      <c r="G77" s="20" t="s">
        <v>212</v>
      </c>
      <c r="H77" s="21">
        <v>5</v>
      </c>
      <c r="I77" s="25" t="s">
        <v>3446</v>
      </c>
      <c r="J77" s="23">
        <v>1705</v>
      </c>
      <c r="K77" s="23">
        <v>1943</v>
      </c>
      <c r="L77" s="23">
        <v>655</v>
      </c>
      <c r="M77" s="24"/>
      <c r="N77" s="33">
        <f>VLOOKUP(F77,'district level salary'!$B$2:$E$176,4,FALSE)*1000</f>
        <v>522486.99999999994</v>
      </c>
      <c r="O77" s="24"/>
      <c r="P77" s="24"/>
      <c r="Q77" s="24"/>
      <c r="R77" s="24"/>
      <c r="S77" s="24"/>
      <c r="T77" s="24"/>
      <c r="U77" s="24">
        <v>1</v>
      </c>
      <c r="V77" s="24"/>
      <c r="W77" s="24"/>
      <c r="X77" s="24"/>
      <c r="Y77" s="24"/>
      <c r="Z77" s="24"/>
      <c r="AA77" s="24"/>
    </row>
    <row r="78" spans="1:27" x14ac:dyDescent="0.2">
      <c r="A78" s="17" t="s">
        <v>1869</v>
      </c>
      <c r="B78" s="18" t="s">
        <v>8090</v>
      </c>
      <c r="C78" s="19" t="s">
        <v>7903</v>
      </c>
      <c r="D78" s="19" t="s">
        <v>7954</v>
      </c>
      <c r="E78" s="19" t="s">
        <v>8091</v>
      </c>
      <c r="F78" s="20" t="s">
        <v>8092</v>
      </c>
      <c r="G78" s="20" t="s">
        <v>6630</v>
      </c>
      <c r="H78" s="21">
        <v>2</v>
      </c>
      <c r="I78" s="25" t="s">
        <v>7901</v>
      </c>
      <c r="J78" s="23">
        <v>4327</v>
      </c>
      <c r="K78" s="23">
        <v>1078</v>
      </c>
      <c r="L78" s="23">
        <v>469</v>
      </c>
      <c r="M78" s="24"/>
      <c r="N78" s="33">
        <f>VLOOKUP(F78,'district level salary'!$B$2:$E$176,4,FALSE)*1000</f>
        <v>485989</v>
      </c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</row>
    <row r="79" spans="1:27" x14ac:dyDescent="0.2">
      <c r="A79" s="17" t="s">
        <v>1871</v>
      </c>
      <c r="B79" s="18" t="s">
        <v>8093</v>
      </c>
      <c r="C79" s="19" t="s">
        <v>7903</v>
      </c>
      <c r="D79" s="19" t="s">
        <v>161</v>
      </c>
      <c r="E79" s="19" t="s">
        <v>8094</v>
      </c>
      <c r="F79" s="20" t="s">
        <v>8095</v>
      </c>
      <c r="G79" s="20" t="s">
        <v>110</v>
      </c>
      <c r="H79" s="21">
        <v>1</v>
      </c>
      <c r="I79" s="25" t="s">
        <v>7896</v>
      </c>
      <c r="J79" s="23">
        <v>1675</v>
      </c>
      <c r="K79" s="23">
        <v>2604</v>
      </c>
      <c r="L79" s="23">
        <v>1052</v>
      </c>
      <c r="M79" s="24"/>
      <c r="N79" s="33">
        <f>VLOOKUP(F79,'district level salary'!$B$2:$E$176,4,FALSE)*1000</f>
        <v>630081</v>
      </c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</row>
    <row r="80" spans="1:27" x14ac:dyDescent="0.2">
      <c r="A80" s="17" t="s">
        <v>1873</v>
      </c>
      <c r="B80" s="18" t="s">
        <v>8096</v>
      </c>
      <c r="C80" s="19" t="s">
        <v>7903</v>
      </c>
      <c r="D80" s="19" t="s">
        <v>7943</v>
      </c>
      <c r="E80" s="19" t="s">
        <v>8080</v>
      </c>
      <c r="F80" s="20" t="s">
        <v>8081</v>
      </c>
      <c r="G80" s="20" t="s">
        <v>391</v>
      </c>
      <c r="H80" s="21">
        <v>6</v>
      </c>
      <c r="I80" s="25" t="s">
        <v>226</v>
      </c>
      <c r="J80" s="23">
        <v>823</v>
      </c>
      <c r="K80" s="23">
        <v>236</v>
      </c>
      <c r="L80" s="23">
        <v>138</v>
      </c>
      <c r="M80" s="24"/>
      <c r="N80" s="33">
        <f>VLOOKUP(F80,'district level salary'!$B$2:$E$176,4,FALSE)*1000</f>
        <v>542419</v>
      </c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</row>
    <row r="81" spans="1:27" x14ac:dyDescent="0.2">
      <c r="A81" s="17" t="s">
        <v>7540</v>
      </c>
      <c r="B81" s="18" t="s">
        <v>8097</v>
      </c>
      <c r="C81" s="19" t="s">
        <v>7903</v>
      </c>
      <c r="D81" s="19" t="s">
        <v>7936</v>
      </c>
      <c r="E81" s="19" t="s">
        <v>8098</v>
      </c>
      <c r="F81" s="20" t="s">
        <v>8099</v>
      </c>
      <c r="G81" s="20" t="s">
        <v>115</v>
      </c>
      <c r="H81" s="21">
        <v>6</v>
      </c>
      <c r="I81" s="25" t="s">
        <v>82</v>
      </c>
      <c r="J81" s="23">
        <v>479</v>
      </c>
      <c r="K81" s="23">
        <v>927</v>
      </c>
      <c r="L81" s="23">
        <v>399</v>
      </c>
      <c r="M81" s="24"/>
      <c r="N81" s="33">
        <f>VLOOKUP(F81,'district level salary'!$B$2:$E$176,4,FALSE)*1000</f>
        <v>646017</v>
      </c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</row>
    <row r="82" spans="1:27" x14ac:dyDescent="0.2">
      <c r="A82" s="17" t="s">
        <v>1876</v>
      </c>
      <c r="B82" s="18" t="s">
        <v>8100</v>
      </c>
      <c r="C82" s="19" t="s">
        <v>7903</v>
      </c>
      <c r="D82" s="19" t="s">
        <v>395</v>
      </c>
      <c r="E82" s="19" t="s">
        <v>7964</v>
      </c>
      <c r="F82" s="20" t="s">
        <v>7965</v>
      </c>
      <c r="G82" s="20" t="s">
        <v>92</v>
      </c>
      <c r="H82" s="21">
        <v>6</v>
      </c>
      <c r="I82" s="25" t="s">
        <v>7024</v>
      </c>
      <c r="J82" s="23">
        <v>729</v>
      </c>
      <c r="K82" s="23">
        <v>166</v>
      </c>
      <c r="L82" s="23">
        <v>84</v>
      </c>
      <c r="M82" s="24"/>
      <c r="N82" s="33">
        <f>VLOOKUP(F82,'district level salary'!$B$2:$E$176,4,FALSE)*1000</f>
        <v>503970</v>
      </c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</row>
    <row r="83" spans="1:27" x14ac:dyDescent="0.2">
      <c r="A83" s="17" t="s">
        <v>10</v>
      </c>
      <c r="B83" s="18" t="s">
        <v>8101</v>
      </c>
      <c r="C83" s="19" t="s">
        <v>7903</v>
      </c>
      <c r="D83" s="19" t="s">
        <v>7986</v>
      </c>
      <c r="E83" s="19" t="s">
        <v>8102</v>
      </c>
      <c r="F83" s="20" t="s">
        <v>8103</v>
      </c>
      <c r="G83" s="20" t="s">
        <v>286</v>
      </c>
      <c r="H83" s="21">
        <v>1</v>
      </c>
      <c r="I83" s="25" t="s">
        <v>7896</v>
      </c>
      <c r="J83" s="23">
        <v>3200</v>
      </c>
      <c r="K83" s="23">
        <v>2309</v>
      </c>
      <c r="L83" s="23">
        <v>872</v>
      </c>
      <c r="M83" s="24"/>
      <c r="N83" s="33">
        <f>VLOOKUP(F83,'district level salary'!$B$2:$E$176,4,FALSE)*1000</f>
        <v>589781</v>
      </c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</row>
    <row r="84" spans="1:27" x14ac:dyDescent="0.2">
      <c r="A84" s="17" t="s">
        <v>1879</v>
      </c>
      <c r="B84" s="18" t="s">
        <v>8104</v>
      </c>
      <c r="C84" s="19" t="s">
        <v>7903</v>
      </c>
      <c r="D84" s="19" t="s">
        <v>7929</v>
      </c>
      <c r="E84" s="19" t="s">
        <v>8105</v>
      </c>
      <c r="F84" s="20" t="s">
        <v>8106</v>
      </c>
      <c r="G84" s="20" t="s">
        <v>317</v>
      </c>
      <c r="H84" s="21">
        <v>6</v>
      </c>
      <c r="I84" s="25" t="s">
        <v>1891</v>
      </c>
      <c r="J84" s="23">
        <v>7105</v>
      </c>
      <c r="K84" s="23">
        <v>1206</v>
      </c>
      <c r="L84" s="23">
        <v>430</v>
      </c>
      <c r="M84" s="24"/>
      <c r="N84" s="33">
        <f>VLOOKUP(F84,'district level salary'!$B$2:$E$176,4,FALSE)*1000</f>
        <v>581767</v>
      </c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</row>
    <row r="85" spans="1:27" x14ac:dyDescent="0.2">
      <c r="A85" s="17" t="s">
        <v>1881</v>
      </c>
      <c r="B85" s="18" t="s">
        <v>8107</v>
      </c>
      <c r="C85" s="19" t="s">
        <v>7903</v>
      </c>
      <c r="D85" s="19" t="s">
        <v>379</v>
      </c>
      <c r="E85" s="19" t="s">
        <v>8108</v>
      </c>
      <c r="F85" s="20" t="s">
        <v>8109</v>
      </c>
      <c r="G85" s="20" t="s">
        <v>39</v>
      </c>
      <c r="H85" s="21">
        <v>6</v>
      </c>
      <c r="I85" s="25" t="s">
        <v>3858</v>
      </c>
      <c r="J85" s="23">
        <v>1796</v>
      </c>
      <c r="K85" s="23">
        <v>1009</v>
      </c>
      <c r="L85" s="23">
        <v>386</v>
      </c>
      <c r="M85" s="24"/>
      <c r="N85" s="33">
        <f>VLOOKUP(F85,'district level salary'!$B$2:$E$176,4,FALSE)*1000</f>
        <v>529863</v>
      </c>
      <c r="O85" s="24"/>
      <c r="P85" s="24"/>
      <c r="Q85" s="24"/>
      <c r="R85" s="24"/>
      <c r="S85" s="24"/>
      <c r="T85" s="24"/>
      <c r="U85" s="24">
        <v>1</v>
      </c>
      <c r="V85" s="24"/>
      <c r="W85" s="24"/>
      <c r="X85" s="24"/>
      <c r="Y85" s="24"/>
      <c r="Z85" s="24"/>
      <c r="AA85" s="24"/>
    </row>
    <row r="86" spans="1:27" x14ac:dyDescent="0.2">
      <c r="A86" s="17" t="s">
        <v>1883</v>
      </c>
      <c r="B86" s="18" t="s">
        <v>8110</v>
      </c>
      <c r="C86" s="19" t="s">
        <v>7903</v>
      </c>
      <c r="D86" s="19" t="s">
        <v>83</v>
      </c>
      <c r="E86" s="19" t="s">
        <v>8087</v>
      </c>
      <c r="F86" s="20" t="s">
        <v>8088</v>
      </c>
      <c r="G86" s="20" t="s">
        <v>243</v>
      </c>
      <c r="H86" s="21">
        <v>1</v>
      </c>
      <c r="I86" s="25" t="s">
        <v>7896</v>
      </c>
      <c r="J86" s="23">
        <v>5373</v>
      </c>
      <c r="K86" s="23">
        <v>2920</v>
      </c>
      <c r="L86" s="23">
        <v>1539</v>
      </c>
      <c r="M86" s="24"/>
      <c r="N86" s="33">
        <f>VLOOKUP(F86,'district level salary'!$B$2:$E$176,4,FALSE)*1000</f>
        <v>531430</v>
      </c>
      <c r="O86" s="24"/>
      <c r="P86" s="24"/>
      <c r="Q86" s="24"/>
      <c r="R86" s="24"/>
      <c r="S86" s="24"/>
      <c r="T86" s="24"/>
      <c r="U86" s="23">
        <v>1</v>
      </c>
      <c r="V86" s="24">
        <v>1</v>
      </c>
      <c r="W86" s="24"/>
      <c r="X86" s="24"/>
      <c r="Y86" s="24"/>
      <c r="Z86" s="24"/>
      <c r="AA86" s="24"/>
    </row>
    <row r="87" spans="1:27" x14ac:dyDescent="0.2">
      <c r="A87" s="17" t="s">
        <v>1885</v>
      </c>
      <c r="B87" s="18" t="s">
        <v>8111</v>
      </c>
      <c r="C87" s="19" t="s">
        <v>7903</v>
      </c>
      <c r="D87" s="19" t="s">
        <v>7943</v>
      </c>
      <c r="E87" s="19" t="s">
        <v>8072</v>
      </c>
      <c r="F87" s="20" t="s">
        <v>8073</v>
      </c>
      <c r="G87" s="20" t="s">
        <v>345</v>
      </c>
      <c r="H87" s="21">
        <v>6</v>
      </c>
      <c r="I87" s="25" t="s">
        <v>345</v>
      </c>
      <c r="J87" s="23">
        <v>1286</v>
      </c>
      <c r="K87" s="23">
        <v>377</v>
      </c>
      <c r="L87" s="23">
        <v>164</v>
      </c>
      <c r="M87" s="24"/>
      <c r="N87" s="33">
        <f>VLOOKUP(F87,'district level salary'!$B$2:$E$176,4,FALSE)*1000</f>
        <v>617362</v>
      </c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>
        <v>1</v>
      </c>
      <c r="AA87" s="24"/>
    </row>
    <row r="88" spans="1:27" x14ac:dyDescent="0.2">
      <c r="A88" s="17" t="s">
        <v>1887</v>
      </c>
      <c r="B88" s="18" t="s">
        <v>8112</v>
      </c>
      <c r="C88" s="19" t="s">
        <v>7903</v>
      </c>
      <c r="D88" s="19" t="s">
        <v>7904</v>
      </c>
      <c r="E88" s="19" t="s">
        <v>8113</v>
      </c>
      <c r="F88" s="20" t="s">
        <v>8114</v>
      </c>
      <c r="G88" s="20" t="s">
        <v>5628</v>
      </c>
      <c r="H88" s="21">
        <v>6</v>
      </c>
      <c r="I88" s="25" t="s">
        <v>5628</v>
      </c>
      <c r="J88" s="23">
        <v>814</v>
      </c>
      <c r="K88" s="23">
        <v>129</v>
      </c>
      <c r="L88" s="23">
        <v>38</v>
      </c>
      <c r="M88" s="24"/>
      <c r="N88" s="33">
        <f>VLOOKUP(F88,'district level salary'!$B$2:$E$176,4,FALSE)*1000</f>
        <v>543193</v>
      </c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</row>
    <row r="89" spans="1:27" x14ac:dyDescent="0.2">
      <c r="A89" s="17" t="s">
        <v>1889</v>
      </c>
      <c r="B89" s="18" t="s">
        <v>8115</v>
      </c>
      <c r="C89" s="19" t="s">
        <v>7903</v>
      </c>
      <c r="D89" s="19" t="s">
        <v>161</v>
      </c>
      <c r="E89" s="19" t="s">
        <v>8116</v>
      </c>
      <c r="F89" s="20" t="s">
        <v>8117</v>
      </c>
      <c r="G89" s="20" t="s">
        <v>153</v>
      </c>
      <c r="H89" s="21">
        <v>1</v>
      </c>
      <c r="I89" s="25" t="s">
        <v>7896</v>
      </c>
      <c r="J89" s="23">
        <v>2046</v>
      </c>
      <c r="K89" s="23">
        <v>2453</v>
      </c>
      <c r="L89" s="23">
        <v>1099</v>
      </c>
      <c r="M89" s="24"/>
      <c r="N89" s="33">
        <f>VLOOKUP(F89,'district level salary'!$B$2:$E$176,4,FALSE)*1000</f>
        <v>638202</v>
      </c>
      <c r="O89" s="24"/>
      <c r="P89" s="24"/>
      <c r="Q89" s="24"/>
      <c r="R89" s="24"/>
      <c r="S89" s="24"/>
      <c r="T89" s="24"/>
      <c r="U89" s="24">
        <v>1</v>
      </c>
      <c r="V89" s="24"/>
      <c r="W89" s="24"/>
      <c r="X89" s="24"/>
      <c r="Y89" s="24"/>
      <c r="Z89" s="24"/>
      <c r="AA89" s="24"/>
    </row>
    <row r="90" spans="1:27" x14ac:dyDescent="0.2">
      <c r="A90" s="17" t="s">
        <v>1891</v>
      </c>
      <c r="B90" s="18" t="s">
        <v>8118</v>
      </c>
      <c r="C90" s="19" t="s">
        <v>7903</v>
      </c>
      <c r="D90" s="19" t="s">
        <v>7929</v>
      </c>
      <c r="E90" s="19" t="s">
        <v>8105</v>
      </c>
      <c r="F90" s="20" t="s">
        <v>8106</v>
      </c>
      <c r="G90" s="20" t="s">
        <v>317</v>
      </c>
      <c r="H90" s="21">
        <v>2</v>
      </c>
      <c r="I90" s="25" t="s">
        <v>7901</v>
      </c>
      <c r="J90" s="23">
        <v>1747</v>
      </c>
      <c r="K90" s="23">
        <v>1067</v>
      </c>
      <c r="L90" s="23">
        <v>490</v>
      </c>
      <c r="M90" s="24"/>
      <c r="N90" s="33">
        <f>VLOOKUP(F90,'district level salary'!$B$2:$E$176,4,FALSE)*1000</f>
        <v>581767</v>
      </c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</row>
    <row r="91" spans="1:27" x14ac:dyDescent="0.2">
      <c r="A91" s="17" t="s">
        <v>1893</v>
      </c>
      <c r="B91" s="18" t="s">
        <v>8119</v>
      </c>
      <c r="C91" s="19" t="s">
        <v>7903</v>
      </c>
      <c r="D91" s="19" t="s">
        <v>7973</v>
      </c>
      <c r="E91" s="19" t="s">
        <v>8120</v>
      </c>
      <c r="F91" s="20" t="s">
        <v>8121</v>
      </c>
      <c r="G91" s="20" t="s">
        <v>221</v>
      </c>
      <c r="H91" s="21">
        <v>2</v>
      </c>
      <c r="I91" s="25" t="s">
        <v>7901</v>
      </c>
      <c r="J91" s="23">
        <v>3194</v>
      </c>
      <c r="K91" s="23">
        <v>2010</v>
      </c>
      <c r="L91" s="23">
        <v>965</v>
      </c>
      <c r="M91" s="24"/>
      <c r="N91" s="33">
        <f>VLOOKUP(F91,'district level salary'!$B$2:$E$176,4,FALSE)*1000</f>
        <v>540469</v>
      </c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</row>
    <row r="92" spans="1:27" x14ac:dyDescent="0.2">
      <c r="A92" s="17" t="s">
        <v>1895</v>
      </c>
      <c r="B92" s="18" t="s">
        <v>8122</v>
      </c>
      <c r="C92" s="19" t="s">
        <v>7903</v>
      </c>
      <c r="D92" s="19" t="s">
        <v>7986</v>
      </c>
      <c r="E92" s="19" t="s">
        <v>8123</v>
      </c>
      <c r="F92" s="20" t="s">
        <v>8124</v>
      </c>
      <c r="G92" s="20" t="s">
        <v>401</v>
      </c>
      <c r="H92" s="21">
        <v>2</v>
      </c>
      <c r="I92" s="25" t="s">
        <v>7901</v>
      </c>
      <c r="J92" s="23">
        <v>2109</v>
      </c>
      <c r="K92" s="23">
        <v>2047</v>
      </c>
      <c r="L92" s="23">
        <v>675</v>
      </c>
      <c r="M92" s="24"/>
      <c r="N92" s="33">
        <f>VLOOKUP(F92,'district level salary'!$B$2:$E$176,4,FALSE)*1000</f>
        <v>452186</v>
      </c>
      <c r="O92" s="24"/>
      <c r="P92" s="24"/>
      <c r="Q92" s="24"/>
      <c r="R92" s="24"/>
      <c r="S92" s="24"/>
      <c r="T92" s="24"/>
      <c r="U92" s="24">
        <v>1</v>
      </c>
      <c r="V92" s="24"/>
      <c r="W92" s="24"/>
      <c r="X92" s="24"/>
      <c r="Y92" s="24"/>
      <c r="Z92" s="24"/>
      <c r="AA92" s="24"/>
    </row>
    <row r="93" spans="1:27" x14ac:dyDescent="0.2">
      <c r="A93" s="17" t="s">
        <v>1897</v>
      </c>
      <c r="B93" s="18" t="s">
        <v>8125</v>
      </c>
      <c r="C93" s="19" t="s">
        <v>7903</v>
      </c>
      <c r="D93" s="19" t="s">
        <v>7904</v>
      </c>
      <c r="E93" s="19" t="s">
        <v>7905</v>
      </c>
      <c r="F93" s="20" t="s">
        <v>7906</v>
      </c>
      <c r="G93" s="20" t="s">
        <v>312</v>
      </c>
      <c r="H93" s="21">
        <v>6</v>
      </c>
      <c r="I93" s="25" t="s">
        <v>5630</v>
      </c>
      <c r="J93" s="23">
        <v>826</v>
      </c>
      <c r="K93" s="23">
        <v>369</v>
      </c>
      <c r="L93" s="23">
        <v>138</v>
      </c>
      <c r="M93" s="24"/>
      <c r="N93" s="33">
        <f>VLOOKUP(F93,'district level salary'!$B$2:$E$176,4,FALSE)*1000</f>
        <v>651331</v>
      </c>
      <c r="O93" s="24"/>
      <c r="P93" s="24"/>
      <c r="Q93" s="24">
        <v>1</v>
      </c>
      <c r="R93" s="24"/>
      <c r="S93" s="24">
        <v>1</v>
      </c>
      <c r="T93" s="24"/>
      <c r="U93" s="24">
        <v>1</v>
      </c>
      <c r="V93" s="24"/>
      <c r="W93" s="24"/>
      <c r="X93" s="24"/>
      <c r="Y93" s="24"/>
      <c r="Z93" s="24"/>
      <c r="AA93" s="24"/>
    </row>
    <row r="94" spans="1:27" x14ac:dyDescent="0.2">
      <c r="A94" s="17" t="s">
        <v>1899</v>
      </c>
      <c r="B94" s="19" t="s">
        <v>8126</v>
      </c>
      <c r="C94" s="19" t="s">
        <v>7903</v>
      </c>
      <c r="D94" s="19" t="s">
        <v>7911</v>
      </c>
      <c r="E94" s="19" t="s">
        <v>7912</v>
      </c>
      <c r="F94" s="20" t="s">
        <v>7913</v>
      </c>
      <c r="G94" s="20" t="s">
        <v>3355</v>
      </c>
      <c r="H94" s="26">
        <v>6</v>
      </c>
      <c r="I94" s="25" t="s">
        <v>2354</v>
      </c>
      <c r="J94" s="27">
        <v>949</v>
      </c>
      <c r="K94" s="27">
        <v>54</v>
      </c>
      <c r="L94" s="27">
        <v>66</v>
      </c>
      <c r="M94" s="17"/>
      <c r="N94" s="33">
        <f>VLOOKUP(F94,'district level salary'!$B$2:$E$176,4,FALSE)*1000</f>
        <v>410188</v>
      </c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</row>
    <row r="95" spans="1:27" x14ac:dyDescent="0.2">
      <c r="A95" s="17" t="s">
        <v>1901</v>
      </c>
      <c r="B95" s="19" t="s">
        <v>8127</v>
      </c>
      <c r="C95" s="19" t="s">
        <v>8012</v>
      </c>
      <c r="D95" s="19" t="s">
        <v>7911</v>
      </c>
      <c r="E95" s="19" t="s">
        <v>8128</v>
      </c>
      <c r="F95" s="20" t="s">
        <v>8129</v>
      </c>
      <c r="G95" s="20" t="s">
        <v>416</v>
      </c>
      <c r="H95" s="26">
        <v>1</v>
      </c>
      <c r="I95" s="25" t="s">
        <v>7896</v>
      </c>
      <c r="J95" s="27">
        <v>4685</v>
      </c>
      <c r="K95" s="27">
        <v>3798</v>
      </c>
      <c r="L95" s="27">
        <v>1120</v>
      </c>
      <c r="M95" s="17"/>
      <c r="N95" s="33">
        <f>VLOOKUP(F95,'district level salary'!$B$2:$E$176,4,FALSE)*1000</f>
        <v>481102</v>
      </c>
      <c r="O95" s="17"/>
      <c r="P95" s="17"/>
      <c r="Q95" s="17"/>
      <c r="R95" s="17"/>
      <c r="S95" s="17"/>
      <c r="T95" s="17"/>
      <c r="U95" s="17">
        <v>1</v>
      </c>
      <c r="V95" s="17"/>
      <c r="W95" s="17"/>
      <c r="X95" s="17"/>
      <c r="Y95" s="17"/>
      <c r="Z95" s="17"/>
      <c r="AA95" s="17"/>
    </row>
    <row r="96" spans="1:27" x14ac:dyDescent="0.2">
      <c r="A96" s="17" t="s">
        <v>1903</v>
      </c>
      <c r="B96" s="19" t="s">
        <v>8130</v>
      </c>
      <c r="C96" s="19" t="s">
        <v>7903</v>
      </c>
      <c r="D96" s="19" t="s">
        <v>7911</v>
      </c>
      <c r="E96" s="19" t="s">
        <v>8084</v>
      </c>
      <c r="F96" s="20" t="s">
        <v>8085</v>
      </c>
      <c r="G96" s="20" t="s">
        <v>255</v>
      </c>
      <c r="H96" s="26">
        <v>1</v>
      </c>
      <c r="I96" s="25" t="s">
        <v>7896</v>
      </c>
      <c r="J96" s="27">
        <v>1754</v>
      </c>
      <c r="K96" s="27">
        <v>2420</v>
      </c>
      <c r="L96" s="27">
        <v>824</v>
      </c>
      <c r="M96" s="17"/>
      <c r="N96" s="33">
        <f>VLOOKUP(F96,'district level salary'!$B$2:$E$176,4,FALSE)*1000</f>
        <v>616044</v>
      </c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</row>
    <row r="97" spans="1:27" x14ac:dyDescent="0.2">
      <c r="A97" s="17" t="s">
        <v>1905</v>
      </c>
      <c r="B97" s="19" t="s">
        <v>8131</v>
      </c>
      <c r="C97" s="19" t="s">
        <v>7903</v>
      </c>
      <c r="D97" s="19" t="s">
        <v>7911</v>
      </c>
      <c r="E97" s="19" t="s">
        <v>8132</v>
      </c>
      <c r="F97" s="20" t="s">
        <v>8133</v>
      </c>
      <c r="G97" s="20" t="s">
        <v>248</v>
      </c>
      <c r="H97" s="26">
        <v>6</v>
      </c>
      <c r="I97" s="25" t="s">
        <v>248</v>
      </c>
      <c r="J97" s="27">
        <v>4641</v>
      </c>
      <c r="K97" s="27">
        <v>1116</v>
      </c>
      <c r="L97" s="27">
        <v>479</v>
      </c>
      <c r="M97" s="17"/>
      <c r="N97" s="33">
        <f>VLOOKUP(F97,'district level salary'!$B$2:$E$176,4,FALSE)*1000</f>
        <v>468080</v>
      </c>
      <c r="O97" s="17"/>
      <c r="P97" s="17"/>
      <c r="Q97" s="17"/>
      <c r="R97" s="17"/>
      <c r="S97" s="17"/>
      <c r="T97" s="17"/>
      <c r="U97" s="17">
        <v>1</v>
      </c>
      <c r="V97" s="17"/>
      <c r="W97" s="17"/>
      <c r="X97" s="17"/>
      <c r="Y97" s="17"/>
      <c r="Z97" s="17"/>
      <c r="AA97" s="17"/>
    </row>
    <row r="98" spans="1:27" x14ac:dyDescent="0.2">
      <c r="A98" s="17" t="s">
        <v>1907</v>
      </c>
      <c r="B98" s="18" t="s">
        <v>8134</v>
      </c>
      <c r="C98" s="19" t="s">
        <v>7903</v>
      </c>
      <c r="D98" s="19" t="s">
        <v>83</v>
      </c>
      <c r="E98" s="19" t="s">
        <v>8135</v>
      </c>
      <c r="F98" s="20" t="s">
        <v>8136</v>
      </c>
      <c r="G98" s="20" t="s">
        <v>344</v>
      </c>
      <c r="H98" s="21">
        <v>6</v>
      </c>
      <c r="I98" s="25" t="s">
        <v>5097</v>
      </c>
      <c r="J98" s="23">
        <v>4517</v>
      </c>
      <c r="K98" s="23">
        <v>514</v>
      </c>
      <c r="L98" s="23">
        <v>247</v>
      </c>
      <c r="M98" s="24"/>
      <c r="N98" s="33">
        <f>VLOOKUP(F98,'district level salary'!$B$2:$E$176,4,FALSE)*1000</f>
        <v>553268</v>
      </c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</row>
    <row r="99" spans="1:27" x14ac:dyDescent="0.2">
      <c r="A99" s="17" t="s">
        <v>1909</v>
      </c>
      <c r="B99" s="18" t="s">
        <v>8137</v>
      </c>
      <c r="C99" s="19" t="s">
        <v>7903</v>
      </c>
      <c r="D99" s="19" t="s">
        <v>7922</v>
      </c>
      <c r="E99" s="19" t="s">
        <v>8138</v>
      </c>
      <c r="F99" s="20" t="s">
        <v>8139</v>
      </c>
      <c r="G99" s="20" t="s">
        <v>385</v>
      </c>
      <c r="H99" s="21">
        <v>6</v>
      </c>
      <c r="I99" s="25" t="s">
        <v>3381</v>
      </c>
      <c r="J99" s="23">
        <v>1426</v>
      </c>
      <c r="K99" s="23">
        <v>273</v>
      </c>
      <c r="L99" s="23">
        <v>129</v>
      </c>
      <c r="M99" s="24"/>
      <c r="N99" s="33">
        <f>VLOOKUP(F99,'district level salary'!$B$2:$E$176,4,FALSE)*1000</f>
        <v>669955</v>
      </c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</row>
    <row r="100" spans="1:27" x14ac:dyDescent="0.2">
      <c r="A100" s="17" t="s">
        <v>1911</v>
      </c>
      <c r="B100" s="18" t="s">
        <v>8140</v>
      </c>
      <c r="C100" s="19" t="s">
        <v>7903</v>
      </c>
      <c r="D100" s="19" t="s">
        <v>8028</v>
      </c>
      <c r="E100" s="19" t="s">
        <v>8141</v>
      </c>
      <c r="F100" s="20" t="s">
        <v>8142</v>
      </c>
      <c r="G100" s="20" t="s">
        <v>34</v>
      </c>
      <c r="H100" s="21">
        <v>6</v>
      </c>
      <c r="I100" s="25" t="s">
        <v>38</v>
      </c>
      <c r="J100" s="23">
        <v>1979</v>
      </c>
      <c r="K100" s="23">
        <v>514</v>
      </c>
      <c r="L100" s="23">
        <v>249</v>
      </c>
      <c r="M100" s="24"/>
      <c r="N100" s="33">
        <f>VLOOKUP(F100,'district level salary'!$B$2:$E$176,4,FALSE)*1000</f>
        <v>505497</v>
      </c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</row>
    <row r="101" spans="1:27" x14ac:dyDescent="0.2">
      <c r="A101" s="17" t="s">
        <v>411</v>
      </c>
      <c r="B101" s="18" t="s">
        <v>8143</v>
      </c>
      <c r="C101" s="19" t="s">
        <v>8012</v>
      </c>
      <c r="D101" s="19" t="s">
        <v>83</v>
      </c>
      <c r="E101" s="19" t="s">
        <v>8144</v>
      </c>
      <c r="F101" s="20" t="s">
        <v>8145</v>
      </c>
      <c r="G101" s="20" t="s">
        <v>265</v>
      </c>
      <c r="H101" s="21">
        <v>1</v>
      </c>
      <c r="I101" s="25" t="s">
        <v>7896</v>
      </c>
      <c r="J101" s="23">
        <v>12255</v>
      </c>
      <c r="K101" s="23">
        <v>3849</v>
      </c>
      <c r="L101" s="23">
        <v>1930</v>
      </c>
      <c r="M101" s="24"/>
      <c r="N101" s="33">
        <f>VLOOKUP(F101,'district level salary'!$B$2:$E$176,4,FALSE)*1000</f>
        <v>525214</v>
      </c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</row>
    <row r="102" spans="1:27" x14ac:dyDescent="0.2">
      <c r="A102" s="17" t="s">
        <v>1914</v>
      </c>
      <c r="B102" s="18" t="s">
        <v>8146</v>
      </c>
      <c r="C102" s="19" t="s">
        <v>7903</v>
      </c>
      <c r="D102" s="19" t="s">
        <v>7922</v>
      </c>
      <c r="E102" s="19" t="s">
        <v>8147</v>
      </c>
      <c r="F102" s="20" t="s">
        <v>8148</v>
      </c>
      <c r="G102" s="20" t="s">
        <v>259</v>
      </c>
      <c r="H102" s="21">
        <v>6</v>
      </c>
      <c r="I102" s="25" t="s">
        <v>7584</v>
      </c>
      <c r="J102" s="23">
        <v>3910</v>
      </c>
      <c r="K102" s="23">
        <v>1914</v>
      </c>
      <c r="L102" s="23">
        <v>805</v>
      </c>
      <c r="M102" s="24"/>
      <c r="N102" s="33">
        <f>VLOOKUP(F102,'district level salary'!$B$2:$E$176,4,FALSE)*1000</f>
        <v>617937</v>
      </c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</row>
    <row r="103" spans="1:27" x14ac:dyDescent="0.2">
      <c r="A103" s="17" t="s">
        <v>1916</v>
      </c>
      <c r="B103" s="19" t="s">
        <v>8149</v>
      </c>
      <c r="C103" s="19" t="s">
        <v>7903</v>
      </c>
      <c r="D103" s="19" t="s">
        <v>7911</v>
      </c>
      <c r="E103" s="19" t="s">
        <v>7916</v>
      </c>
      <c r="F103" s="20" t="s">
        <v>7917</v>
      </c>
      <c r="G103" s="20" t="s">
        <v>350</v>
      </c>
      <c r="H103" s="26">
        <v>2</v>
      </c>
      <c r="I103" s="25" t="s">
        <v>7901</v>
      </c>
      <c r="J103" s="27">
        <v>2536</v>
      </c>
      <c r="K103" s="27">
        <v>1843</v>
      </c>
      <c r="L103" s="27">
        <v>631</v>
      </c>
      <c r="M103" s="17"/>
      <c r="N103" s="33">
        <f>VLOOKUP(F103,'district level salary'!$B$2:$E$176,4,FALSE)*1000</f>
        <v>448157</v>
      </c>
      <c r="O103" s="17"/>
      <c r="P103" s="17"/>
      <c r="Q103" s="17"/>
      <c r="R103" s="17"/>
      <c r="S103" s="17"/>
      <c r="T103" s="17"/>
      <c r="U103" s="17">
        <v>1</v>
      </c>
      <c r="V103" s="17"/>
      <c r="W103" s="17"/>
      <c r="X103" s="17"/>
      <c r="Y103" s="17"/>
      <c r="Z103" s="17"/>
      <c r="AA103" s="17"/>
    </row>
    <row r="104" spans="1:27" x14ac:dyDescent="0.2">
      <c r="A104" s="17" t="s">
        <v>412</v>
      </c>
      <c r="B104" s="18" t="s">
        <v>8150</v>
      </c>
      <c r="C104" s="19" t="s">
        <v>7903</v>
      </c>
      <c r="D104" s="19" t="s">
        <v>7936</v>
      </c>
      <c r="E104" s="19" t="s">
        <v>7950</v>
      </c>
      <c r="F104" s="20" t="s">
        <v>7951</v>
      </c>
      <c r="G104" s="20" t="s">
        <v>203</v>
      </c>
      <c r="H104" s="21">
        <v>2</v>
      </c>
      <c r="I104" s="25" t="s">
        <v>7901</v>
      </c>
      <c r="J104" s="23">
        <v>1868</v>
      </c>
      <c r="K104" s="23">
        <v>1714</v>
      </c>
      <c r="L104" s="23">
        <v>674</v>
      </c>
      <c r="M104" s="24"/>
      <c r="N104" s="33">
        <f>VLOOKUP(F104,'district level salary'!$B$2:$E$176,4,FALSE)*1000</f>
        <v>612582</v>
      </c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</row>
    <row r="105" spans="1:27" x14ac:dyDescent="0.2">
      <c r="A105" s="17" t="s">
        <v>11</v>
      </c>
      <c r="B105" s="18" t="s">
        <v>8151</v>
      </c>
      <c r="C105" s="19" t="s">
        <v>7892</v>
      </c>
      <c r="D105" s="19" t="s">
        <v>7929</v>
      </c>
      <c r="E105" s="19" t="s">
        <v>8152</v>
      </c>
      <c r="F105" s="20" t="s">
        <v>8153</v>
      </c>
      <c r="G105" s="20" t="s">
        <v>11</v>
      </c>
      <c r="H105" s="21">
        <v>1</v>
      </c>
      <c r="I105" s="25" t="s">
        <v>7896</v>
      </c>
      <c r="J105" s="23">
        <v>1620</v>
      </c>
      <c r="K105" s="23">
        <v>6162</v>
      </c>
      <c r="L105" s="23">
        <v>2460</v>
      </c>
      <c r="M105" s="24"/>
      <c r="N105" s="33">
        <f>VLOOKUP(F105,'district level salary'!$B$2:$E$176,4,FALSE)*1000</f>
        <v>619787</v>
      </c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</row>
    <row r="106" spans="1:27" x14ac:dyDescent="0.2">
      <c r="A106" s="17" t="s">
        <v>1920</v>
      </c>
      <c r="B106" s="18" t="s">
        <v>8154</v>
      </c>
      <c r="C106" s="19" t="s">
        <v>7903</v>
      </c>
      <c r="D106" s="19" t="s">
        <v>395</v>
      </c>
      <c r="E106" s="19" t="s">
        <v>8053</v>
      </c>
      <c r="F106" s="20" t="s">
        <v>8054</v>
      </c>
      <c r="G106" s="20" t="s">
        <v>23</v>
      </c>
      <c r="H106" s="21">
        <v>6</v>
      </c>
      <c r="I106" s="25" t="s">
        <v>6799</v>
      </c>
      <c r="J106" s="23">
        <v>832</v>
      </c>
      <c r="K106" s="23">
        <v>389</v>
      </c>
      <c r="L106" s="23">
        <v>196</v>
      </c>
      <c r="M106" s="24"/>
      <c r="N106" s="33">
        <f>VLOOKUP(F106,'district level salary'!$B$2:$E$176,4,FALSE)*1000</f>
        <v>655899</v>
      </c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</row>
    <row r="107" spans="1:27" x14ac:dyDescent="0.2">
      <c r="A107" s="17" t="s">
        <v>1922</v>
      </c>
      <c r="B107" s="18" t="s">
        <v>8155</v>
      </c>
      <c r="C107" s="19" t="s">
        <v>7903</v>
      </c>
      <c r="D107" s="19" t="s">
        <v>7904</v>
      </c>
      <c r="E107" s="19" t="s">
        <v>7905</v>
      </c>
      <c r="F107" s="20" t="s">
        <v>7906</v>
      </c>
      <c r="G107" s="20" t="s">
        <v>312</v>
      </c>
      <c r="H107" s="21">
        <v>6</v>
      </c>
      <c r="I107" s="25" t="s">
        <v>5626</v>
      </c>
      <c r="J107" s="23">
        <v>809</v>
      </c>
      <c r="K107" s="23">
        <v>165</v>
      </c>
      <c r="L107" s="23">
        <v>90</v>
      </c>
      <c r="M107" s="24"/>
      <c r="N107" s="33">
        <f>VLOOKUP(F107,'district level salary'!$B$2:$E$176,4,FALSE)*1000</f>
        <v>651331</v>
      </c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</row>
    <row r="108" spans="1:27" x14ac:dyDescent="0.2">
      <c r="A108" s="17" t="s">
        <v>1924</v>
      </c>
      <c r="B108" s="18" t="s">
        <v>8156</v>
      </c>
      <c r="C108" s="19" t="s">
        <v>7903</v>
      </c>
      <c r="D108" s="19" t="s">
        <v>161</v>
      </c>
      <c r="E108" s="19" t="s">
        <v>8157</v>
      </c>
      <c r="F108" s="20" t="s">
        <v>8158</v>
      </c>
      <c r="G108" s="20" t="s">
        <v>161</v>
      </c>
      <c r="H108" s="21">
        <v>2</v>
      </c>
      <c r="I108" s="25" t="s">
        <v>7901</v>
      </c>
      <c r="J108" s="23">
        <v>5040</v>
      </c>
      <c r="K108" s="23">
        <v>1490</v>
      </c>
      <c r="L108" s="23">
        <v>574</v>
      </c>
      <c r="M108" s="24"/>
      <c r="N108" s="33">
        <f>VLOOKUP(F108,'district level salary'!$B$2:$E$176,4,FALSE)*1000</f>
        <v>480090</v>
      </c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</row>
    <row r="109" spans="1:27" x14ac:dyDescent="0.2">
      <c r="A109" s="17" t="s">
        <v>12</v>
      </c>
      <c r="B109" s="18" t="s">
        <v>8159</v>
      </c>
      <c r="C109" s="19" t="s">
        <v>7903</v>
      </c>
      <c r="D109" s="19" t="s">
        <v>161</v>
      </c>
      <c r="E109" s="19" t="s">
        <v>7908</v>
      </c>
      <c r="F109" s="20" t="s">
        <v>7909</v>
      </c>
      <c r="G109" s="20" t="s">
        <v>131</v>
      </c>
      <c r="H109" s="21">
        <v>6</v>
      </c>
      <c r="I109" s="25" t="s">
        <v>7342</v>
      </c>
      <c r="J109" s="23">
        <v>3376</v>
      </c>
      <c r="K109" s="23">
        <v>1715</v>
      </c>
      <c r="L109" s="23">
        <v>729</v>
      </c>
      <c r="M109" s="24"/>
      <c r="N109" s="33">
        <f>VLOOKUP(F109,'district level salary'!$B$2:$E$176,4,FALSE)*1000</f>
        <v>638259</v>
      </c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</row>
    <row r="110" spans="1:27" x14ac:dyDescent="0.2">
      <c r="A110" s="17" t="s">
        <v>1927</v>
      </c>
      <c r="B110" s="18" t="s">
        <v>8160</v>
      </c>
      <c r="C110" s="19" t="s">
        <v>7903</v>
      </c>
      <c r="D110" s="19" t="s">
        <v>379</v>
      </c>
      <c r="E110" s="19" t="s">
        <v>8161</v>
      </c>
      <c r="F110" s="20" t="s">
        <v>8162</v>
      </c>
      <c r="G110" s="20" t="s">
        <v>95</v>
      </c>
      <c r="H110" s="21">
        <v>2</v>
      </c>
      <c r="I110" s="25" t="s">
        <v>7901</v>
      </c>
      <c r="J110" s="23">
        <v>2064</v>
      </c>
      <c r="K110" s="23">
        <v>820</v>
      </c>
      <c r="L110" s="23">
        <v>365</v>
      </c>
      <c r="M110" s="24"/>
      <c r="N110" s="33">
        <f>VLOOKUP(F110,'district level salary'!$B$2:$E$176,4,FALSE)*1000</f>
        <v>544501</v>
      </c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</row>
    <row r="111" spans="1:27" x14ac:dyDescent="0.2">
      <c r="A111" s="17" t="s">
        <v>1929</v>
      </c>
      <c r="B111" s="18" t="s">
        <v>8163</v>
      </c>
      <c r="C111" s="19" t="s">
        <v>7903</v>
      </c>
      <c r="D111" s="19" t="s">
        <v>7904</v>
      </c>
      <c r="E111" s="19" t="s">
        <v>8164</v>
      </c>
      <c r="F111" s="20" t="s">
        <v>8165</v>
      </c>
      <c r="G111" s="20" t="s">
        <v>73</v>
      </c>
      <c r="H111" s="21">
        <v>2</v>
      </c>
      <c r="I111" s="25" t="s">
        <v>7901</v>
      </c>
      <c r="J111" s="23">
        <v>1885</v>
      </c>
      <c r="K111" s="23">
        <v>708</v>
      </c>
      <c r="L111" s="23">
        <v>315</v>
      </c>
      <c r="M111" s="24"/>
      <c r="N111" s="33">
        <f>VLOOKUP(F111,'district level salary'!$B$2:$E$176,4,FALSE)*1000</f>
        <v>550744</v>
      </c>
      <c r="O111" s="24"/>
      <c r="P111" s="24"/>
      <c r="Q111" s="24"/>
      <c r="R111" s="24"/>
      <c r="S111" s="24">
        <v>1</v>
      </c>
      <c r="T111" s="24"/>
      <c r="U111" s="24"/>
      <c r="V111" s="24"/>
      <c r="W111" s="24"/>
      <c r="X111" s="24"/>
      <c r="Y111" s="24"/>
      <c r="Z111" s="24"/>
      <c r="AA111" s="24"/>
    </row>
    <row r="112" spans="1:27" x14ac:dyDescent="0.2">
      <c r="A112" s="17" t="s">
        <v>1931</v>
      </c>
      <c r="B112" s="18" t="s">
        <v>8166</v>
      </c>
      <c r="C112" s="19" t="s">
        <v>7903</v>
      </c>
      <c r="D112" s="19" t="s">
        <v>7904</v>
      </c>
      <c r="E112" s="19" t="s">
        <v>8069</v>
      </c>
      <c r="F112" s="20" t="s">
        <v>8070</v>
      </c>
      <c r="G112" s="20" t="s">
        <v>6127</v>
      </c>
      <c r="H112" s="21">
        <v>6</v>
      </c>
      <c r="I112" s="25" t="s">
        <v>2792</v>
      </c>
      <c r="J112" s="23">
        <v>425</v>
      </c>
      <c r="K112" s="23">
        <v>109</v>
      </c>
      <c r="L112" s="23">
        <v>61</v>
      </c>
      <c r="M112" s="24"/>
      <c r="N112" s="33">
        <f>VLOOKUP(F112,'district level salary'!$B$2:$E$176,4,FALSE)*1000</f>
        <v>497516</v>
      </c>
      <c r="O112" s="24"/>
      <c r="P112" s="24"/>
      <c r="Q112" s="24"/>
      <c r="R112" s="24"/>
      <c r="S112" s="24"/>
      <c r="T112" s="24"/>
      <c r="U112" s="24">
        <v>1</v>
      </c>
      <c r="V112" s="24"/>
      <c r="W112" s="24"/>
      <c r="X112" s="24"/>
      <c r="Y112" s="24"/>
      <c r="Z112" s="24"/>
      <c r="AA112" s="24"/>
    </row>
    <row r="113" spans="1:27" x14ac:dyDescent="0.2">
      <c r="A113" s="17" t="s">
        <v>1933</v>
      </c>
      <c r="B113" s="18" t="s">
        <v>8167</v>
      </c>
      <c r="C113" s="19" t="s">
        <v>7903</v>
      </c>
      <c r="D113" s="19" t="s">
        <v>7954</v>
      </c>
      <c r="E113" s="19" t="s">
        <v>8168</v>
      </c>
      <c r="F113" s="20" t="s">
        <v>8169</v>
      </c>
      <c r="G113" s="20" t="s">
        <v>31</v>
      </c>
      <c r="H113" s="21">
        <v>2</v>
      </c>
      <c r="I113" s="25" t="s">
        <v>7901</v>
      </c>
      <c r="J113" s="23">
        <v>3099</v>
      </c>
      <c r="K113" s="23">
        <v>1510</v>
      </c>
      <c r="L113" s="23">
        <v>700</v>
      </c>
      <c r="M113" s="24"/>
      <c r="N113" s="33">
        <f>VLOOKUP(F113,'district level salary'!$B$2:$E$176,4,FALSE)*1000</f>
        <v>486029</v>
      </c>
      <c r="O113" s="24"/>
      <c r="P113" s="24"/>
      <c r="Q113" s="24"/>
      <c r="R113" s="24"/>
      <c r="S113" s="24"/>
      <c r="T113" s="24"/>
      <c r="U113" s="24">
        <v>1</v>
      </c>
      <c r="V113" s="24"/>
      <c r="W113" s="24"/>
      <c r="X113" s="24"/>
      <c r="Y113" s="24"/>
      <c r="Z113" s="24"/>
      <c r="AA113" s="24"/>
    </row>
    <row r="114" spans="1:27" x14ac:dyDescent="0.2">
      <c r="A114" s="17" t="s">
        <v>64</v>
      </c>
      <c r="B114" s="18" t="s">
        <v>8170</v>
      </c>
      <c r="C114" s="19" t="s">
        <v>7892</v>
      </c>
      <c r="D114" s="19" t="s">
        <v>7936</v>
      </c>
      <c r="E114" s="19" t="s">
        <v>7937</v>
      </c>
      <c r="F114" s="20" t="s">
        <v>7938</v>
      </c>
      <c r="G114" s="20" t="s">
        <v>218</v>
      </c>
      <c r="H114" s="21">
        <v>2</v>
      </c>
      <c r="I114" s="25" t="s">
        <v>7901</v>
      </c>
      <c r="J114" s="23">
        <v>3357</v>
      </c>
      <c r="K114" s="23">
        <v>3789</v>
      </c>
      <c r="L114" s="23">
        <v>1376</v>
      </c>
      <c r="M114" s="24"/>
      <c r="N114" s="33">
        <f>VLOOKUP(F114,'district level salary'!$B$2:$E$176,4,FALSE)*1000</f>
        <v>681194</v>
      </c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</row>
    <row r="115" spans="1:27" x14ac:dyDescent="0.2">
      <c r="A115" s="17" t="s">
        <v>1936</v>
      </c>
      <c r="B115" s="18" t="s">
        <v>8171</v>
      </c>
      <c r="C115" s="19" t="s">
        <v>7903</v>
      </c>
      <c r="D115" s="19" t="s">
        <v>7954</v>
      </c>
      <c r="E115" s="19" t="s">
        <v>8091</v>
      </c>
      <c r="F115" s="20" t="s">
        <v>8092</v>
      </c>
      <c r="G115" s="20" t="s">
        <v>6630</v>
      </c>
      <c r="H115" s="21">
        <v>6</v>
      </c>
      <c r="I115" s="25" t="s">
        <v>6630</v>
      </c>
      <c r="J115" s="23">
        <v>2193</v>
      </c>
      <c r="K115" s="23">
        <v>790</v>
      </c>
      <c r="L115" s="23">
        <v>364</v>
      </c>
      <c r="M115" s="24"/>
      <c r="N115" s="33">
        <f>VLOOKUP(F115,'district level salary'!$B$2:$E$176,4,FALSE)*1000</f>
        <v>485989</v>
      </c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</row>
    <row r="116" spans="1:27" x14ac:dyDescent="0.2">
      <c r="A116" s="17" t="s">
        <v>1938</v>
      </c>
      <c r="B116" s="18" t="s">
        <v>8172</v>
      </c>
      <c r="C116" s="19" t="s">
        <v>7903</v>
      </c>
      <c r="D116" s="19" t="s">
        <v>7396</v>
      </c>
      <c r="E116" s="19" t="s">
        <v>8016</v>
      </c>
      <c r="F116" s="20" t="s">
        <v>8017</v>
      </c>
      <c r="G116" s="20" t="s">
        <v>403</v>
      </c>
      <c r="H116" s="21">
        <v>6</v>
      </c>
      <c r="I116" s="25" t="s">
        <v>7445</v>
      </c>
      <c r="J116" s="23">
        <v>1252</v>
      </c>
      <c r="K116" s="23">
        <v>473</v>
      </c>
      <c r="L116" s="23">
        <v>228</v>
      </c>
      <c r="M116" s="24"/>
      <c r="N116" s="33">
        <f>VLOOKUP(F116,'district level salary'!$B$2:$E$176,4,FALSE)*1000</f>
        <v>581500</v>
      </c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</row>
    <row r="117" spans="1:27" x14ac:dyDescent="0.2">
      <c r="A117" s="17" t="s">
        <v>1940</v>
      </c>
      <c r="B117" s="18" t="s">
        <v>8173</v>
      </c>
      <c r="C117" s="19" t="s">
        <v>7903</v>
      </c>
      <c r="D117" s="19" t="s">
        <v>7922</v>
      </c>
      <c r="E117" s="19" t="s">
        <v>7983</v>
      </c>
      <c r="F117" s="20" t="s">
        <v>7984</v>
      </c>
      <c r="G117" s="20" t="s">
        <v>189</v>
      </c>
      <c r="H117" s="21">
        <v>2</v>
      </c>
      <c r="I117" s="25" t="s">
        <v>7901</v>
      </c>
      <c r="J117" s="23">
        <v>2167</v>
      </c>
      <c r="K117" s="23">
        <v>1128</v>
      </c>
      <c r="L117" s="23">
        <v>472</v>
      </c>
      <c r="M117" s="24"/>
      <c r="N117" s="33">
        <f>VLOOKUP(F117,'district level salary'!$B$2:$E$176,4,FALSE)*1000</f>
        <v>553017</v>
      </c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</row>
    <row r="118" spans="1:27" x14ac:dyDescent="0.2">
      <c r="A118" s="17" t="s">
        <v>65</v>
      </c>
      <c r="B118" s="18" t="s">
        <v>8174</v>
      </c>
      <c r="C118" s="19" t="s">
        <v>7892</v>
      </c>
      <c r="D118" s="19" t="s">
        <v>7973</v>
      </c>
      <c r="E118" s="19" t="s">
        <v>8175</v>
      </c>
      <c r="F118" s="20" t="s">
        <v>8176</v>
      </c>
      <c r="G118" s="20" t="s">
        <v>65</v>
      </c>
      <c r="H118" s="21">
        <v>2</v>
      </c>
      <c r="I118" s="25" t="s">
        <v>7901</v>
      </c>
      <c r="J118" s="23">
        <v>10832</v>
      </c>
      <c r="K118" s="23">
        <v>6586</v>
      </c>
      <c r="L118" s="23">
        <v>3132</v>
      </c>
      <c r="M118" s="24"/>
      <c r="N118" s="33">
        <f>VLOOKUP(F118,'district level salary'!$B$2:$E$176,4,FALSE)*1000</f>
        <v>471201</v>
      </c>
      <c r="O118" s="17"/>
      <c r="P118" s="17"/>
      <c r="Q118" s="17">
        <v>1</v>
      </c>
      <c r="R118" s="17"/>
      <c r="S118" s="17">
        <v>1</v>
      </c>
      <c r="T118" s="17"/>
      <c r="U118" s="17">
        <v>1</v>
      </c>
      <c r="V118" s="17"/>
      <c r="W118" s="17"/>
      <c r="X118" s="17"/>
      <c r="Y118" s="17"/>
      <c r="Z118" s="17"/>
      <c r="AA118" s="24"/>
    </row>
    <row r="119" spans="1:27" x14ac:dyDescent="0.2">
      <c r="A119" s="17" t="s">
        <v>1943</v>
      </c>
      <c r="B119" s="18" t="s">
        <v>8177</v>
      </c>
      <c r="C119" s="19" t="s">
        <v>8012</v>
      </c>
      <c r="D119" s="19" t="s">
        <v>7973</v>
      </c>
      <c r="E119" s="19" t="s">
        <v>8178</v>
      </c>
      <c r="F119" s="20" t="s">
        <v>8176</v>
      </c>
      <c r="G119" s="20" t="s">
        <v>65</v>
      </c>
      <c r="H119" s="21">
        <v>1</v>
      </c>
      <c r="I119" s="25" t="s">
        <v>7896</v>
      </c>
      <c r="J119" s="23">
        <v>6393</v>
      </c>
      <c r="K119" s="23">
        <v>2567</v>
      </c>
      <c r="L119" s="23">
        <v>1219</v>
      </c>
      <c r="M119" s="24"/>
      <c r="N119" s="33">
        <f>VLOOKUP(F119,'district level salary'!$B$2:$E$176,4,FALSE)*1000</f>
        <v>471201</v>
      </c>
      <c r="O119" s="17"/>
      <c r="P119" s="17"/>
      <c r="Q119" s="17"/>
      <c r="R119" s="17"/>
      <c r="S119" s="17">
        <v>1</v>
      </c>
      <c r="T119" s="17"/>
      <c r="U119" s="17"/>
      <c r="V119" s="17"/>
      <c r="W119" s="17"/>
      <c r="X119" s="17"/>
      <c r="Y119" s="17"/>
      <c r="Z119" s="17"/>
      <c r="AA119" s="24"/>
    </row>
    <row r="120" spans="1:27" x14ac:dyDescent="0.2">
      <c r="A120" s="17" t="s">
        <v>1945</v>
      </c>
      <c r="B120" s="18" t="s">
        <v>8179</v>
      </c>
      <c r="C120" s="19" t="s">
        <v>7903</v>
      </c>
      <c r="D120" s="19" t="s">
        <v>7973</v>
      </c>
      <c r="E120" s="19" t="s">
        <v>8178</v>
      </c>
      <c r="F120" s="20" t="s">
        <v>8176</v>
      </c>
      <c r="G120" s="20" t="s">
        <v>65</v>
      </c>
      <c r="H120" s="21">
        <v>5</v>
      </c>
      <c r="I120" s="25" t="s">
        <v>3975</v>
      </c>
      <c r="J120" s="23">
        <v>7753</v>
      </c>
      <c r="K120" s="23">
        <v>1124</v>
      </c>
      <c r="L120" s="23">
        <v>416</v>
      </c>
      <c r="M120" s="24"/>
      <c r="N120" s="33">
        <f>VLOOKUP(F120,'district level salary'!$B$2:$E$176,4,FALSE)*1000</f>
        <v>471201</v>
      </c>
      <c r="O120" s="17"/>
      <c r="P120" s="17"/>
      <c r="Q120" s="17"/>
      <c r="R120" s="17"/>
      <c r="S120" s="17">
        <v>1</v>
      </c>
      <c r="T120" s="17"/>
      <c r="U120" s="17"/>
      <c r="V120" s="17"/>
      <c r="W120" s="17"/>
      <c r="X120" s="17"/>
      <c r="Y120" s="17"/>
      <c r="Z120" s="17"/>
      <c r="AA120" s="24"/>
    </row>
    <row r="121" spans="1:27" x14ac:dyDescent="0.2">
      <c r="A121" s="17" t="s">
        <v>1947</v>
      </c>
      <c r="B121" s="18" t="s">
        <v>8180</v>
      </c>
      <c r="C121" s="19" t="s">
        <v>7903</v>
      </c>
      <c r="D121" s="19" t="s">
        <v>7973</v>
      </c>
      <c r="E121" s="19" t="s">
        <v>8181</v>
      </c>
      <c r="F121" s="20" t="s">
        <v>8182</v>
      </c>
      <c r="G121" s="20" t="s">
        <v>15</v>
      </c>
      <c r="H121" s="21">
        <v>6</v>
      </c>
      <c r="I121" s="25" t="s">
        <v>3264</v>
      </c>
      <c r="J121" s="23">
        <v>1475</v>
      </c>
      <c r="K121" s="23">
        <v>155</v>
      </c>
      <c r="L121" s="23">
        <v>96</v>
      </c>
      <c r="M121" s="24"/>
      <c r="N121" s="33">
        <f>VLOOKUP(F121,'district level salary'!$B$2:$E$176,4,FALSE)*1000</f>
        <v>549221</v>
      </c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24"/>
    </row>
    <row r="122" spans="1:27" x14ac:dyDescent="0.2">
      <c r="A122" s="17" t="s">
        <v>1949</v>
      </c>
      <c r="B122" s="18" t="s">
        <v>8183</v>
      </c>
      <c r="C122" s="19" t="s">
        <v>7903</v>
      </c>
      <c r="D122" s="19" t="s">
        <v>7973</v>
      </c>
      <c r="E122" s="19" t="s">
        <v>8178</v>
      </c>
      <c r="F122" s="20" t="s">
        <v>8176</v>
      </c>
      <c r="G122" s="20" t="s">
        <v>65</v>
      </c>
      <c r="H122" s="21">
        <v>6</v>
      </c>
      <c r="I122" s="25" t="s">
        <v>65</v>
      </c>
      <c r="J122" s="23">
        <v>3881</v>
      </c>
      <c r="K122" s="23">
        <v>360</v>
      </c>
      <c r="L122" s="23">
        <v>225</v>
      </c>
      <c r="M122" s="24"/>
      <c r="N122" s="33">
        <f>VLOOKUP(F122,'district level salary'!$B$2:$E$176,4,FALSE)*1000</f>
        <v>471201</v>
      </c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24"/>
    </row>
    <row r="123" spans="1:27" x14ac:dyDescent="0.2">
      <c r="A123" s="17" t="s">
        <v>13</v>
      </c>
      <c r="B123" s="18" t="s">
        <v>8184</v>
      </c>
      <c r="C123" s="19" t="s">
        <v>7892</v>
      </c>
      <c r="D123" s="19" t="s">
        <v>395</v>
      </c>
      <c r="E123" s="19" t="s">
        <v>7933</v>
      </c>
      <c r="F123" s="20" t="s">
        <v>7934</v>
      </c>
      <c r="G123" s="20" t="s">
        <v>6681</v>
      </c>
      <c r="H123" s="21">
        <v>2</v>
      </c>
      <c r="I123" s="25" t="s">
        <v>7901</v>
      </c>
      <c r="J123" s="23">
        <v>3270</v>
      </c>
      <c r="K123" s="23">
        <v>2150</v>
      </c>
      <c r="L123" s="23">
        <v>1080</v>
      </c>
      <c r="M123" s="24"/>
      <c r="N123" s="33">
        <f>VLOOKUP(F123,'district level salary'!$B$2:$E$176,4,FALSE)*1000</f>
        <v>567771</v>
      </c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</row>
    <row r="124" spans="1:27" x14ac:dyDescent="0.2">
      <c r="A124" s="17" t="s">
        <v>1952</v>
      </c>
      <c r="B124" s="18" t="s">
        <v>8185</v>
      </c>
      <c r="C124" s="19" t="s">
        <v>7903</v>
      </c>
      <c r="D124" s="19" t="s">
        <v>395</v>
      </c>
      <c r="E124" s="19" t="s">
        <v>7933</v>
      </c>
      <c r="F124" s="20" t="s">
        <v>7934</v>
      </c>
      <c r="G124" s="20" t="s">
        <v>6681</v>
      </c>
      <c r="H124" s="21">
        <v>6</v>
      </c>
      <c r="I124" s="25" t="s">
        <v>6540</v>
      </c>
      <c r="J124" s="23">
        <v>1025</v>
      </c>
      <c r="K124" s="23">
        <v>878</v>
      </c>
      <c r="L124" s="23">
        <v>449</v>
      </c>
      <c r="M124" s="24"/>
      <c r="N124" s="33">
        <f>VLOOKUP(F124,'district level salary'!$B$2:$E$176,4,FALSE)*1000</f>
        <v>567771</v>
      </c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</row>
    <row r="125" spans="1:27" x14ac:dyDescent="0.2">
      <c r="A125" s="17" t="s">
        <v>14</v>
      </c>
      <c r="B125" s="18" t="s">
        <v>8186</v>
      </c>
      <c r="C125" s="19" t="s">
        <v>8012</v>
      </c>
      <c r="D125" s="19" t="s">
        <v>7929</v>
      </c>
      <c r="E125" s="19" t="s">
        <v>8187</v>
      </c>
      <c r="F125" s="20" t="s">
        <v>8153</v>
      </c>
      <c r="G125" s="20" t="s">
        <v>11</v>
      </c>
      <c r="H125" s="21">
        <v>1</v>
      </c>
      <c r="I125" s="25" t="s">
        <v>7896</v>
      </c>
      <c r="J125" s="23">
        <v>2355</v>
      </c>
      <c r="K125" s="23">
        <v>3584</v>
      </c>
      <c r="L125" s="23">
        <v>1339</v>
      </c>
      <c r="M125" s="24"/>
      <c r="N125" s="33">
        <f>VLOOKUP(F125,'district level salary'!$B$2:$E$176,4,FALSE)*1000</f>
        <v>619787</v>
      </c>
      <c r="O125" s="23"/>
      <c r="P125" s="24"/>
      <c r="Q125" s="24"/>
      <c r="R125" s="24"/>
      <c r="S125" s="24"/>
      <c r="T125" s="24"/>
      <c r="U125" s="24">
        <v>1</v>
      </c>
      <c r="V125" s="24"/>
      <c r="W125" s="24"/>
      <c r="X125" s="24"/>
      <c r="Y125" s="24"/>
      <c r="Z125" s="24"/>
      <c r="AA125" s="24"/>
    </row>
    <row r="126" spans="1:27" x14ac:dyDescent="0.2">
      <c r="A126" s="17" t="s">
        <v>1955</v>
      </c>
      <c r="B126" s="18" t="s">
        <v>8188</v>
      </c>
      <c r="C126" s="19" t="s">
        <v>8012</v>
      </c>
      <c r="D126" s="19" t="s">
        <v>8028</v>
      </c>
      <c r="E126" s="19" t="s">
        <v>8029</v>
      </c>
      <c r="F126" s="20" t="s">
        <v>8030</v>
      </c>
      <c r="G126" s="20" t="s">
        <v>284</v>
      </c>
      <c r="H126" s="21">
        <v>1</v>
      </c>
      <c r="I126" s="25" t="s">
        <v>7896</v>
      </c>
      <c r="J126" s="23">
        <v>4702</v>
      </c>
      <c r="K126" s="23">
        <v>2540</v>
      </c>
      <c r="L126" s="23">
        <v>971</v>
      </c>
      <c r="M126" s="24"/>
      <c r="N126" s="33">
        <f>VLOOKUP(F126,'district level salary'!$B$2:$E$176,4,FALSE)*1000</f>
        <v>475187</v>
      </c>
      <c r="O126" s="24"/>
      <c r="P126" s="24"/>
      <c r="Q126" s="24"/>
      <c r="R126" s="24"/>
      <c r="S126" s="24"/>
      <c r="T126" s="24"/>
      <c r="U126" s="24">
        <v>1</v>
      </c>
      <c r="V126" s="24"/>
      <c r="W126" s="24"/>
      <c r="X126" s="24"/>
      <c r="Y126" s="24"/>
      <c r="Z126" s="24"/>
      <c r="AA126" s="24"/>
    </row>
    <row r="127" spans="1:27" x14ac:dyDescent="0.2">
      <c r="A127" s="17" t="s">
        <v>1957</v>
      </c>
      <c r="B127" s="18" t="s">
        <v>8189</v>
      </c>
      <c r="C127" s="19" t="s">
        <v>7903</v>
      </c>
      <c r="D127" s="19" t="s">
        <v>7396</v>
      </c>
      <c r="E127" s="19" t="s">
        <v>8066</v>
      </c>
      <c r="F127" s="20" t="s">
        <v>234</v>
      </c>
      <c r="G127" s="20" t="s">
        <v>234</v>
      </c>
      <c r="H127" s="21">
        <v>6</v>
      </c>
      <c r="I127" s="25" t="s">
        <v>5909</v>
      </c>
      <c r="J127" s="23">
        <v>486</v>
      </c>
      <c r="K127" s="23">
        <v>38</v>
      </c>
      <c r="L127" s="23">
        <v>41</v>
      </c>
      <c r="M127" s="24"/>
      <c r="N127" s="33">
        <f>VLOOKUP(F127,'district level salary'!$B$2:$E$176,4,FALSE)*1000</f>
        <v>508382</v>
      </c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</row>
    <row r="128" spans="1:27" x14ac:dyDescent="0.2">
      <c r="A128" s="17" t="s">
        <v>1959</v>
      </c>
      <c r="B128" s="18" t="s">
        <v>8190</v>
      </c>
      <c r="C128" s="19" t="s">
        <v>7903</v>
      </c>
      <c r="D128" s="19" t="s">
        <v>7396</v>
      </c>
      <c r="E128" s="19" t="s">
        <v>8016</v>
      </c>
      <c r="F128" s="20" t="s">
        <v>8017</v>
      </c>
      <c r="G128" s="20" t="s">
        <v>403</v>
      </c>
      <c r="H128" s="21">
        <v>2</v>
      </c>
      <c r="I128" s="25" t="s">
        <v>7901</v>
      </c>
      <c r="J128" s="23">
        <v>1636</v>
      </c>
      <c r="K128" s="23">
        <v>1270</v>
      </c>
      <c r="L128" s="23">
        <v>465</v>
      </c>
      <c r="M128" s="24"/>
      <c r="N128" s="33">
        <f>VLOOKUP(F128,'district level salary'!$B$2:$E$176,4,FALSE)*1000</f>
        <v>581500</v>
      </c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</row>
    <row r="129" spans="1:27" x14ac:dyDescent="0.2">
      <c r="A129" s="17" t="s">
        <v>1961</v>
      </c>
      <c r="B129" s="18" t="s">
        <v>8191</v>
      </c>
      <c r="C129" s="19" t="s">
        <v>7903</v>
      </c>
      <c r="D129" s="19" t="s">
        <v>7922</v>
      </c>
      <c r="E129" s="19" t="s">
        <v>7947</v>
      </c>
      <c r="F129" s="20" t="s">
        <v>7948</v>
      </c>
      <c r="G129" s="20" t="s">
        <v>84</v>
      </c>
      <c r="H129" s="21">
        <v>2</v>
      </c>
      <c r="I129" s="25" t="s">
        <v>7901</v>
      </c>
      <c r="J129" s="23">
        <v>2406</v>
      </c>
      <c r="K129" s="23">
        <v>1293</v>
      </c>
      <c r="L129" s="23">
        <v>547</v>
      </c>
      <c r="M129" s="24"/>
      <c r="N129" s="33">
        <f>VLOOKUP(F129,'district level salary'!$B$2:$E$176,4,FALSE)*1000</f>
        <v>632337</v>
      </c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</row>
    <row r="130" spans="1:27" x14ac:dyDescent="0.2">
      <c r="A130" s="17" t="s">
        <v>1963</v>
      </c>
      <c r="B130" s="18" t="s">
        <v>8192</v>
      </c>
      <c r="C130" s="19" t="s">
        <v>7903</v>
      </c>
      <c r="D130" s="19" t="s">
        <v>7936</v>
      </c>
      <c r="E130" s="19" t="s">
        <v>8193</v>
      </c>
      <c r="F130" s="20" t="s">
        <v>8194</v>
      </c>
      <c r="G130" s="20" t="s">
        <v>369</v>
      </c>
      <c r="H130" s="21">
        <v>1</v>
      </c>
      <c r="I130" s="25" t="s">
        <v>7896</v>
      </c>
      <c r="J130" s="23">
        <v>2113</v>
      </c>
      <c r="K130" s="23">
        <v>2779</v>
      </c>
      <c r="L130" s="23">
        <v>1068</v>
      </c>
      <c r="M130" s="24"/>
      <c r="N130" s="33">
        <f>VLOOKUP(F130,'district level salary'!$B$2:$E$176,4,FALSE)*1000</f>
        <v>687222</v>
      </c>
      <c r="O130" s="24"/>
      <c r="P130" s="24"/>
      <c r="Q130" s="24"/>
      <c r="R130" s="24"/>
      <c r="S130" s="24">
        <v>1</v>
      </c>
      <c r="T130" s="24"/>
      <c r="U130" s="24"/>
      <c r="V130" s="24"/>
      <c r="W130" s="24"/>
      <c r="X130" s="24"/>
      <c r="Y130" s="24"/>
      <c r="Z130" s="24"/>
      <c r="AA130" s="24"/>
    </row>
    <row r="131" spans="1:27" x14ac:dyDescent="0.2">
      <c r="A131" s="17" t="s">
        <v>15</v>
      </c>
      <c r="B131" s="18" t="s">
        <v>8195</v>
      </c>
      <c r="C131" s="19" t="s">
        <v>7892</v>
      </c>
      <c r="D131" s="19" t="s">
        <v>7973</v>
      </c>
      <c r="E131" s="19" t="s">
        <v>8196</v>
      </c>
      <c r="F131" s="20" t="s">
        <v>8182</v>
      </c>
      <c r="G131" s="20" t="s">
        <v>15</v>
      </c>
      <c r="H131" s="21">
        <v>1</v>
      </c>
      <c r="I131" s="25" t="s">
        <v>7896</v>
      </c>
      <c r="J131" s="23">
        <v>17792</v>
      </c>
      <c r="K131" s="23">
        <v>35718</v>
      </c>
      <c r="L131" s="23">
        <v>16977</v>
      </c>
      <c r="M131" s="24"/>
      <c r="N131" s="33">
        <f>VLOOKUP(F131,'district level salary'!$B$2:$E$176,4,FALSE)*1000</f>
        <v>549221</v>
      </c>
      <c r="O131" s="17"/>
      <c r="P131" s="17"/>
      <c r="Q131" s="17">
        <v>1</v>
      </c>
      <c r="R131" s="17"/>
      <c r="S131" s="17">
        <v>1</v>
      </c>
      <c r="T131" s="17"/>
      <c r="U131" s="17">
        <v>1</v>
      </c>
      <c r="V131" s="17"/>
      <c r="W131" s="17"/>
      <c r="X131" s="17">
        <v>1</v>
      </c>
      <c r="Y131" s="17"/>
      <c r="Z131" s="17"/>
      <c r="AA131" s="24"/>
    </row>
    <row r="132" spans="1:27" x14ac:dyDescent="0.2">
      <c r="A132" s="17" t="s">
        <v>1966</v>
      </c>
      <c r="B132" s="18" t="s">
        <v>8197</v>
      </c>
      <c r="C132" s="19" t="s">
        <v>7903</v>
      </c>
      <c r="D132" s="19" t="s">
        <v>7943</v>
      </c>
      <c r="E132" s="19" t="s">
        <v>8198</v>
      </c>
      <c r="F132" s="20" t="s">
        <v>8199</v>
      </c>
      <c r="G132" s="20" t="s">
        <v>229</v>
      </c>
      <c r="H132" s="21">
        <v>6</v>
      </c>
      <c r="I132" s="25" t="s">
        <v>5488</v>
      </c>
      <c r="J132" s="23">
        <v>2185</v>
      </c>
      <c r="K132" s="23">
        <v>487</v>
      </c>
      <c r="L132" s="23">
        <v>242</v>
      </c>
      <c r="M132" s="24"/>
      <c r="N132" s="33">
        <f>VLOOKUP(F132,'district level salary'!$B$2:$E$176,4,FALSE)*1000</f>
        <v>584485</v>
      </c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</row>
    <row r="133" spans="1:27" x14ac:dyDescent="0.2">
      <c r="A133" s="17" t="s">
        <v>1968</v>
      </c>
      <c r="B133" s="18" t="s">
        <v>8200</v>
      </c>
      <c r="C133" s="19" t="s">
        <v>7903</v>
      </c>
      <c r="D133" s="19" t="s">
        <v>7936</v>
      </c>
      <c r="E133" s="19" t="s">
        <v>8098</v>
      </c>
      <c r="F133" s="20" t="s">
        <v>8099</v>
      </c>
      <c r="G133" s="20" t="s">
        <v>115</v>
      </c>
      <c r="H133" s="21">
        <v>2</v>
      </c>
      <c r="I133" s="25" t="s">
        <v>7901</v>
      </c>
      <c r="J133" s="23">
        <v>3721</v>
      </c>
      <c r="K133" s="23">
        <v>1935</v>
      </c>
      <c r="L133" s="23">
        <v>779</v>
      </c>
      <c r="M133" s="24"/>
      <c r="N133" s="33">
        <f>VLOOKUP(F133,'district level salary'!$B$2:$E$176,4,FALSE)*1000</f>
        <v>646017</v>
      </c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</row>
    <row r="134" spans="1:27" x14ac:dyDescent="0.2">
      <c r="A134" s="17" t="s">
        <v>1970</v>
      </c>
      <c r="B134" s="18" t="s">
        <v>8201</v>
      </c>
      <c r="C134" s="19" t="s">
        <v>7903</v>
      </c>
      <c r="D134" s="19" t="s">
        <v>7936</v>
      </c>
      <c r="E134" s="19" t="s">
        <v>8098</v>
      </c>
      <c r="F134" s="20" t="s">
        <v>8099</v>
      </c>
      <c r="G134" s="20" t="s">
        <v>115</v>
      </c>
      <c r="H134" s="21">
        <v>2</v>
      </c>
      <c r="I134" s="25" t="s">
        <v>7901</v>
      </c>
      <c r="J134" s="23">
        <v>1643</v>
      </c>
      <c r="K134" s="23">
        <v>1602</v>
      </c>
      <c r="L134" s="23">
        <v>559</v>
      </c>
      <c r="M134" s="24"/>
      <c r="N134" s="33">
        <f>VLOOKUP(F134,'district level salary'!$B$2:$E$176,4,FALSE)*1000</f>
        <v>646017</v>
      </c>
      <c r="O134" s="24"/>
      <c r="P134" s="24"/>
      <c r="Q134" s="24"/>
      <c r="R134" s="24"/>
      <c r="S134" s="24"/>
      <c r="T134" s="24"/>
      <c r="U134" s="24">
        <v>1</v>
      </c>
      <c r="V134" s="24"/>
      <c r="W134" s="24"/>
      <c r="X134" s="24"/>
      <c r="Y134" s="24"/>
      <c r="Z134" s="24"/>
      <c r="AA134" s="24"/>
    </row>
    <row r="135" spans="1:27" x14ac:dyDescent="0.2">
      <c r="A135" s="17" t="s">
        <v>1972</v>
      </c>
      <c r="B135" s="18" t="s">
        <v>8202</v>
      </c>
      <c r="C135" s="19" t="s">
        <v>7903</v>
      </c>
      <c r="D135" s="19" t="s">
        <v>7396</v>
      </c>
      <c r="E135" s="19" t="s">
        <v>8016</v>
      </c>
      <c r="F135" s="20" t="s">
        <v>8017</v>
      </c>
      <c r="G135" s="20" t="s">
        <v>403</v>
      </c>
      <c r="H135" s="21">
        <v>2</v>
      </c>
      <c r="I135" s="25" t="s">
        <v>7901</v>
      </c>
      <c r="J135" s="23">
        <v>2305</v>
      </c>
      <c r="K135" s="23">
        <v>1578</v>
      </c>
      <c r="L135" s="23">
        <v>583</v>
      </c>
      <c r="M135" s="24"/>
      <c r="N135" s="33">
        <f>VLOOKUP(F135,'district level salary'!$B$2:$E$176,4,FALSE)*1000</f>
        <v>581500</v>
      </c>
      <c r="O135" s="24"/>
      <c r="P135" s="24"/>
      <c r="Q135" s="24"/>
      <c r="R135" s="24"/>
      <c r="S135" s="24"/>
      <c r="T135" s="24"/>
      <c r="U135" s="24">
        <v>1</v>
      </c>
      <c r="V135" s="24"/>
      <c r="W135" s="24"/>
      <c r="X135" s="24"/>
      <c r="Y135" s="24"/>
      <c r="Z135" s="24"/>
      <c r="AA135" s="24"/>
    </row>
    <row r="136" spans="1:27" x14ac:dyDescent="0.2">
      <c r="A136" s="17" t="s">
        <v>1974</v>
      </c>
      <c r="B136" s="18" t="s">
        <v>8203</v>
      </c>
      <c r="C136" s="19" t="s">
        <v>7903</v>
      </c>
      <c r="D136" s="19" t="s">
        <v>7954</v>
      </c>
      <c r="E136" s="19" t="s">
        <v>8204</v>
      </c>
      <c r="F136" s="20" t="s">
        <v>8205</v>
      </c>
      <c r="G136" s="20" t="s">
        <v>267</v>
      </c>
      <c r="H136" s="21">
        <v>6</v>
      </c>
      <c r="I136" s="25" t="s">
        <v>4462</v>
      </c>
      <c r="J136" s="23">
        <v>592</v>
      </c>
      <c r="K136" s="23">
        <v>184</v>
      </c>
      <c r="L136" s="23">
        <v>85</v>
      </c>
      <c r="M136" s="24"/>
      <c r="N136" s="33">
        <f>VLOOKUP(F136,'district level salary'!$B$2:$E$176,4,FALSE)*1000</f>
        <v>495889</v>
      </c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</row>
    <row r="137" spans="1:27" x14ac:dyDescent="0.2">
      <c r="A137" s="17" t="s">
        <v>1976</v>
      </c>
      <c r="B137" s="18" t="s">
        <v>8206</v>
      </c>
      <c r="C137" s="19" t="s">
        <v>7903</v>
      </c>
      <c r="D137" s="19" t="s">
        <v>7904</v>
      </c>
      <c r="E137" s="19" t="s">
        <v>7970</v>
      </c>
      <c r="F137" s="20" t="s">
        <v>7971</v>
      </c>
      <c r="G137" s="20" t="s">
        <v>6093</v>
      </c>
      <c r="H137" s="21">
        <v>6</v>
      </c>
      <c r="I137" s="25" t="s">
        <v>4899</v>
      </c>
      <c r="J137" s="23">
        <v>1065</v>
      </c>
      <c r="K137" s="23">
        <v>269</v>
      </c>
      <c r="L137" s="23">
        <v>134</v>
      </c>
      <c r="M137" s="24"/>
      <c r="N137" s="33">
        <f>VLOOKUP(F137,'district level salary'!$B$2:$E$176,4,FALSE)*1000</f>
        <v>477577</v>
      </c>
      <c r="O137" s="24"/>
      <c r="P137" s="24"/>
      <c r="Q137" s="24"/>
      <c r="R137" s="24"/>
      <c r="S137" s="24"/>
      <c r="T137" s="24"/>
      <c r="U137" s="24">
        <v>1</v>
      </c>
      <c r="V137" s="24"/>
      <c r="W137" s="24"/>
      <c r="X137" s="24"/>
      <c r="Y137" s="24"/>
      <c r="Z137" s="24"/>
      <c r="AA137" s="24"/>
    </row>
    <row r="138" spans="1:27" x14ac:dyDescent="0.2">
      <c r="A138" s="17" t="s">
        <v>1978</v>
      </c>
      <c r="B138" s="18" t="s">
        <v>8207</v>
      </c>
      <c r="C138" s="19" t="s">
        <v>7903</v>
      </c>
      <c r="D138" s="19" t="s">
        <v>8028</v>
      </c>
      <c r="E138" s="19" t="s">
        <v>8141</v>
      </c>
      <c r="F138" s="20" t="s">
        <v>8142</v>
      </c>
      <c r="G138" s="20" t="s">
        <v>34</v>
      </c>
      <c r="H138" s="21">
        <v>6</v>
      </c>
      <c r="I138" s="25" t="s">
        <v>3194</v>
      </c>
      <c r="J138" s="23">
        <v>3496</v>
      </c>
      <c r="K138" s="23">
        <v>1194</v>
      </c>
      <c r="L138" s="23">
        <v>574</v>
      </c>
      <c r="M138" s="24"/>
      <c r="N138" s="33">
        <f>VLOOKUP(F138,'district level salary'!$B$2:$E$176,4,FALSE)*1000</f>
        <v>505497</v>
      </c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 spans="1:27" x14ac:dyDescent="0.2">
      <c r="A139" s="17" t="s">
        <v>1980</v>
      </c>
      <c r="B139" s="18" t="s">
        <v>8208</v>
      </c>
      <c r="C139" s="19" t="s">
        <v>7903</v>
      </c>
      <c r="D139" s="19" t="s">
        <v>7904</v>
      </c>
      <c r="E139" s="19" t="s">
        <v>7905</v>
      </c>
      <c r="F139" s="20" t="s">
        <v>7906</v>
      </c>
      <c r="G139" s="20" t="s">
        <v>312</v>
      </c>
      <c r="H139" s="21">
        <v>6</v>
      </c>
      <c r="I139" s="25" t="s">
        <v>4419</v>
      </c>
      <c r="J139" s="23">
        <v>1507</v>
      </c>
      <c r="K139" s="23">
        <v>322</v>
      </c>
      <c r="L139" s="23">
        <v>142</v>
      </c>
      <c r="M139" s="24"/>
      <c r="N139" s="33">
        <f>VLOOKUP(F139,'district level salary'!$B$2:$E$176,4,FALSE)*1000</f>
        <v>651331</v>
      </c>
      <c r="O139" s="24"/>
      <c r="P139" s="24"/>
      <c r="Q139" s="24"/>
      <c r="R139" s="24"/>
      <c r="S139" s="24"/>
      <c r="T139" s="24"/>
      <c r="U139" s="24">
        <v>1</v>
      </c>
      <c r="V139" s="24"/>
      <c r="W139" s="24"/>
      <c r="X139" s="24"/>
      <c r="Y139" s="24"/>
      <c r="Z139" s="24"/>
      <c r="AA139" s="24"/>
    </row>
    <row r="140" spans="1:27" x14ac:dyDescent="0.2">
      <c r="A140" s="17" t="s">
        <v>1982</v>
      </c>
      <c r="B140" s="18" t="s">
        <v>8209</v>
      </c>
      <c r="C140" s="19" t="s">
        <v>7903</v>
      </c>
      <c r="D140" s="19" t="s">
        <v>7936</v>
      </c>
      <c r="E140" s="19" t="s">
        <v>7950</v>
      </c>
      <c r="F140" s="20" t="s">
        <v>7951</v>
      </c>
      <c r="G140" s="20" t="s">
        <v>203</v>
      </c>
      <c r="H140" s="21">
        <v>6</v>
      </c>
      <c r="I140" s="25" t="s">
        <v>5907</v>
      </c>
      <c r="J140" s="23">
        <v>1506</v>
      </c>
      <c r="K140" s="23">
        <v>439</v>
      </c>
      <c r="L140" s="23">
        <v>216</v>
      </c>
      <c r="M140" s="24"/>
      <c r="N140" s="33">
        <f>VLOOKUP(F140,'district level salary'!$B$2:$E$176,4,FALSE)*1000</f>
        <v>612582</v>
      </c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</row>
    <row r="141" spans="1:27" x14ac:dyDescent="0.2">
      <c r="A141" s="17" t="s">
        <v>1984</v>
      </c>
      <c r="B141" s="18" t="s">
        <v>8210</v>
      </c>
      <c r="C141" s="19" t="s">
        <v>7903</v>
      </c>
      <c r="D141" s="19" t="s">
        <v>395</v>
      </c>
      <c r="E141" s="19" t="s">
        <v>8211</v>
      </c>
      <c r="F141" s="20" t="s">
        <v>8212</v>
      </c>
      <c r="G141" s="20" t="s">
        <v>407</v>
      </c>
      <c r="H141" s="21">
        <v>2</v>
      </c>
      <c r="I141" s="25" t="s">
        <v>7901</v>
      </c>
      <c r="J141" s="23">
        <v>2436</v>
      </c>
      <c r="K141" s="23">
        <v>1221</v>
      </c>
      <c r="L141" s="23">
        <v>569</v>
      </c>
      <c r="M141" s="24"/>
      <c r="N141" s="33">
        <f>VLOOKUP(F141,'district level salary'!$B$2:$E$176,4,FALSE)*1000</f>
        <v>561623</v>
      </c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</row>
    <row r="142" spans="1:27" x14ac:dyDescent="0.2">
      <c r="A142" s="17" t="s">
        <v>16</v>
      </c>
      <c r="B142" s="18" t="s">
        <v>8213</v>
      </c>
      <c r="C142" s="19" t="s">
        <v>7903</v>
      </c>
      <c r="D142" s="19" t="s">
        <v>7893</v>
      </c>
      <c r="E142" s="19" t="s">
        <v>8214</v>
      </c>
      <c r="F142" s="20" t="s">
        <v>8215</v>
      </c>
      <c r="G142" s="20" t="s">
        <v>264</v>
      </c>
      <c r="H142" s="21">
        <v>2</v>
      </c>
      <c r="I142" s="25" t="s">
        <v>7901</v>
      </c>
      <c r="J142" s="23">
        <v>3813</v>
      </c>
      <c r="K142" s="23">
        <v>2952</v>
      </c>
      <c r="L142" s="23">
        <v>1209</v>
      </c>
      <c r="M142" s="24"/>
      <c r="N142" s="33">
        <f>VLOOKUP(F142,'district level salary'!$B$2:$E$176,4,FALSE)*1000</f>
        <v>637539</v>
      </c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>
        <v>1</v>
      </c>
      <c r="Z142" s="24"/>
      <c r="AA142" s="24"/>
    </row>
    <row r="143" spans="1:27" x14ac:dyDescent="0.2">
      <c r="A143" s="17" t="s">
        <v>1987</v>
      </c>
      <c r="B143" s="18" t="s">
        <v>8216</v>
      </c>
      <c r="C143" s="19" t="s">
        <v>7903</v>
      </c>
      <c r="D143" s="19" t="s">
        <v>7922</v>
      </c>
      <c r="E143" s="19" t="s">
        <v>8217</v>
      </c>
      <c r="F143" s="20" t="s">
        <v>8218</v>
      </c>
      <c r="G143" s="20" t="s">
        <v>5556</v>
      </c>
      <c r="H143" s="21">
        <v>6</v>
      </c>
      <c r="I143" s="25" t="s">
        <v>2011</v>
      </c>
      <c r="J143" s="23">
        <v>685</v>
      </c>
      <c r="K143" s="23">
        <v>139</v>
      </c>
      <c r="L143" s="23">
        <v>117</v>
      </c>
      <c r="M143" s="24"/>
      <c r="N143" s="33">
        <f>VLOOKUP(F143,'district level salary'!$B$2:$E$176,4,FALSE)*1000</f>
        <v>651603</v>
      </c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 spans="1:27" x14ac:dyDescent="0.2">
      <c r="A144" s="17" t="s">
        <v>1989</v>
      </c>
      <c r="B144" s="18" t="s">
        <v>8219</v>
      </c>
      <c r="C144" s="19" t="s">
        <v>7903</v>
      </c>
      <c r="D144" s="19" t="s">
        <v>395</v>
      </c>
      <c r="E144" s="19" t="s">
        <v>7958</v>
      </c>
      <c r="F144" s="20" t="s">
        <v>7959</v>
      </c>
      <c r="G144" s="20" t="s">
        <v>308</v>
      </c>
      <c r="H144" s="21">
        <v>6</v>
      </c>
      <c r="I144" s="25" t="s">
        <v>1774</v>
      </c>
      <c r="J144" s="23">
        <v>4716</v>
      </c>
      <c r="K144" s="23">
        <v>630</v>
      </c>
      <c r="L144" s="23">
        <v>259</v>
      </c>
      <c r="M144" s="24"/>
      <c r="N144" s="33">
        <f>VLOOKUP(F144,'district level salary'!$B$2:$E$176,4,FALSE)*1000</f>
        <v>591046</v>
      </c>
      <c r="O144" s="24"/>
      <c r="P144" s="24"/>
      <c r="Q144" s="24"/>
      <c r="R144" s="24"/>
      <c r="S144" s="24">
        <v>1</v>
      </c>
      <c r="T144" s="24"/>
      <c r="U144" s="24"/>
      <c r="V144" s="24"/>
      <c r="W144" s="24"/>
      <c r="X144" s="24"/>
      <c r="Y144" s="24"/>
      <c r="Z144" s="24"/>
      <c r="AA144" s="24"/>
    </row>
    <row r="145" spans="1:27" x14ac:dyDescent="0.2">
      <c r="A145" s="17" t="s">
        <v>1991</v>
      </c>
      <c r="B145" s="18" t="s">
        <v>8220</v>
      </c>
      <c r="C145" s="19" t="s">
        <v>7903</v>
      </c>
      <c r="D145" s="19" t="s">
        <v>395</v>
      </c>
      <c r="E145" s="19" t="s">
        <v>7958</v>
      </c>
      <c r="F145" s="20" t="s">
        <v>7959</v>
      </c>
      <c r="G145" s="20" t="s">
        <v>308</v>
      </c>
      <c r="H145" s="21">
        <v>6</v>
      </c>
      <c r="I145" s="25" t="s">
        <v>7032</v>
      </c>
      <c r="J145" s="23">
        <v>683</v>
      </c>
      <c r="K145" s="23">
        <v>194</v>
      </c>
      <c r="L145" s="23">
        <v>116</v>
      </c>
      <c r="M145" s="24"/>
      <c r="N145" s="33">
        <f>VLOOKUP(F145,'district level salary'!$B$2:$E$176,4,FALSE)*1000</f>
        <v>591046</v>
      </c>
      <c r="O145" s="24"/>
      <c r="P145" s="24"/>
      <c r="Q145" s="24"/>
      <c r="R145" s="24"/>
      <c r="S145" s="24">
        <v>1</v>
      </c>
      <c r="T145" s="24"/>
      <c r="U145" s="24"/>
      <c r="V145" s="24"/>
      <c r="W145" s="24"/>
      <c r="X145" s="24"/>
      <c r="Y145" s="24"/>
      <c r="Z145" s="24"/>
      <c r="AA145" s="24"/>
    </row>
    <row r="146" spans="1:27" x14ac:dyDescent="0.2">
      <c r="A146" s="17" t="s">
        <v>1993</v>
      </c>
      <c r="B146" s="18" t="s">
        <v>8221</v>
      </c>
      <c r="C146" s="19" t="s">
        <v>7903</v>
      </c>
      <c r="D146" s="19" t="s">
        <v>7893</v>
      </c>
      <c r="E146" s="19" t="s">
        <v>7894</v>
      </c>
      <c r="F146" s="20" t="s">
        <v>7895</v>
      </c>
      <c r="G146" s="20" t="s">
        <v>357</v>
      </c>
      <c r="H146" s="21">
        <v>6</v>
      </c>
      <c r="I146" s="25" t="s">
        <v>171</v>
      </c>
      <c r="J146" s="23">
        <v>1245</v>
      </c>
      <c r="K146" s="23">
        <v>131</v>
      </c>
      <c r="L146" s="23">
        <v>75</v>
      </c>
      <c r="M146" s="24"/>
      <c r="N146" s="33">
        <f>VLOOKUP(F146,'district level salary'!$B$2:$E$176,4,FALSE)*1000</f>
        <v>686800</v>
      </c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 spans="1:27" x14ac:dyDescent="0.2">
      <c r="A147" s="17" t="s">
        <v>1995</v>
      </c>
      <c r="B147" s="18" t="s">
        <v>8222</v>
      </c>
      <c r="C147" s="19" t="s">
        <v>7903</v>
      </c>
      <c r="D147" s="19" t="s">
        <v>395</v>
      </c>
      <c r="E147" s="19" t="s">
        <v>8211</v>
      </c>
      <c r="F147" s="20" t="s">
        <v>8212</v>
      </c>
      <c r="G147" s="20" t="s">
        <v>407</v>
      </c>
      <c r="H147" s="21">
        <v>6</v>
      </c>
      <c r="I147" s="25" t="s">
        <v>2009</v>
      </c>
      <c r="J147" s="23">
        <v>1493</v>
      </c>
      <c r="K147" s="23">
        <v>1009</v>
      </c>
      <c r="L147" s="23">
        <v>382</v>
      </c>
      <c r="M147" s="24"/>
      <c r="N147" s="33">
        <f>VLOOKUP(F147,'district level salary'!$B$2:$E$176,4,FALSE)*1000</f>
        <v>561623</v>
      </c>
      <c r="O147" s="24"/>
      <c r="P147" s="24"/>
      <c r="Q147" s="24"/>
      <c r="R147" s="24"/>
      <c r="S147" s="24">
        <v>1</v>
      </c>
      <c r="T147" s="24"/>
      <c r="U147" s="24"/>
      <c r="V147" s="24"/>
      <c r="W147" s="24"/>
      <c r="X147" s="24"/>
      <c r="Y147" s="24"/>
      <c r="Z147" s="24"/>
      <c r="AA147" s="24"/>
    </row>
    <row r="148" spans="1:27" x14ac:dyDescent="0.2">
      <c r="A148" s="17" t="s">
        <v>1997</v>
      </c>
      <c r="B148" s="18" t="s">
        <v>8223</v>
      </c>
      <c r="C148" s="19" t="s">
        <v>7903</v>
      </c>
      <c r="D148" s="19" t="s">
        <v>395</v>
      </c>
      <c r="E148" s="19" t="s">
        <v>8211</v>
      </c>
      <c r="F148" s="20" t="s">
        <v>8212</v>
      </c>
      <c r="G148" s="20" t="s">
        <v>407</v>
      </c>
      <c r="H148" s="21">
        <v>6</v>
      </c>
      <c r="I148" s="25" t="s">
        <v>2009</v>
      </c>
      <c r="J148" s="23">
        <v>1420</v>
      </c>
      <c r="K148" s="23">
        <v>420</v>
      </c>
      <c r="L148" s="23">
        <v>206</v>
      </c>
      <c r="M148" s="24"/>
      <c r="N148" s="33">
        <f>VLOOKUP(F148,'district level salary'!$B$2:$E$176,4,FALSE)*1000</f>
        <v>561623</v>
      </c>
      <c r="O148" s="24"/>
      <c r="P148" s="24"/>
      <c r="Q148" s="24"/>
      <c r="R148" s="24"/>
      <c r="S148" s="24">
        <v>1</v>
      </c>
      <c r="T148" s="24"/>
      <c r="U148" s="24"/>
      <c r="V148" s="24"/>
      <c r="W148" s="24"/>
      <c r="X148" s="24"/>
      <c r="Y148" s="24"/>
      <c r="Z148" s="24"/>
      <c r="AA148" s="24"/>
    </row>
    <row r="149" spans="1:27" x14ac:dyDescent="0.2">
      <c r="A149" s="17" t="s">
        <v>1999</v>
      </c>
      <c r="B149" s="18" t="s">
        <v>8224</v>
      </c>
      <c r="C149" s="19" t="s">
        <v>7903</v>
      </c>
      <c r="D149" s="19" t="s">
        <v>7922</v>
      </c>
      <c r="E149" s="19" t="s">
        <v>8217</v>
      </c>
      <c r="F149" s="20" t="s">
        <v>8218</v>
      </c>
      <c r="G149" s="20" t="s">
        <v>5556</v>
      </c>
      <c r="H149" s="21">
        <v>6</v>
      </c>
      <c r="I149" s="25" t="s">
        <v>2011</v>
      </c>
      <c r="J149" s="23">
        <v>1002</v>
      </c>
      <c r="K149" s="23">
        <v>284</v>
      </c>
      <c r="L149" s="23">
        <v>126</v>
      </c>
      <c r="M149" s="24"/>
      <c r="N149" s="33">
        <f>VLOOKUP(F149,'district level salary'!$B$2:$E$176,4,FALSE)*1000</f>
        <v>651603</v>
      </c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</row>
    <row r="150" spans="1:27" x14ac:dyDescent="0.2">
      <c r="A150" s="17" t="s">
        <v>2001</v>
      </c>
      <c r="B150" s="18" t="s">
        <v>8225</v>
      </c>
      <c r="C150" s="19" t="s">
        <v>7903</v>
      </c>
      <c r="D150" s="19" t="s">
        <v>395</v>
      </c>
      <c r="E150" s="19" t="s">
        <v>7958</v>
      </c>
      <c r="F150" s="20" t="s">
        <v>7959</v>
      </c>
      <c r="G150" s="20" t="s">
        <v>308</v>
      </c>
      <c r="H150" s="21">
        <v>6</v>
      </c>
      <c r="I150" s="25" t="s">
        <v>5567</v>
      </c>
      <c r="J150" s="23">
        <v>1104</v>
      </c>
      <c r="K150" s="23">
        <v>375</v>
      </c>
      <c r="L150" s="23">
        <v>163</v>
      </c>
      <c r="M150" s="24"/>
      <c r="N150" s="33">
        <f>VLOOKUP(F150,'district level salary'!$B$2:$E$176,4,FALSE)*1000</f>
        <v>591046</v>
      </c>
      <c r="O150" s="24"/>
      <c r="P150" s="24"/>
      <c r="Q150" s="24"/>
      <c r="R150" s="24"/>
      <c r="S150" s="24">
        <v>1</v>
      </c>
      <c r="T150" s="24"/>
      <c r="U150" s="24"/>
      <c r="V150" s="24"/>
      <c r="W150" s="24"/>
      <c r="X150" s="24"/>
      <c r="Y150" s="24"/>
      <c r="Z150" s="24"/>
      <c r="AA150" s="24"/>
    </row>
    <row r="151" spans="1:27" x14ac:dyDescent="0.2">
      <c r="A151" s="17" t="s">
        <v>2003</v>
      </c>
      <c r="B151" s="18" t="s">
        <v>8226</v>
      </c>
      <c r="C151" s="19" t="s">
        <v>7903</v>
      </c>
      <c r="D151" s="19" t="s">
        <v>395</v>
      </c>
      <c r="E151" s="19" t="s">
        <v>7958</v>
      </c>
      <c r="F151" s="20" t="s">
        <v>7959</v>
      </c>
      <c r="G151" s="20" t="s">
        <v>308</v>
      </c>
      <c r="H151" s="21">
        <v>6</v>
      </c>
      <c r="I151" s="25" t="s">
        <v>7032</v>
      </c>
      <c r="J151" s="23">
        <v>857</v>
      </c>
      <c r="K151" s="23">
        <v>44</v>
      </c>
      <c r="L151" s="23">
        <v>55</v>
      </c>
      <c r="M151" s="24"/>
      <c r="N151" s="33">
        <f>VLOOKUP(F151,'district level salary'!$B$2:$E$176,4,FALSE)*1000</f>
        <v>591046</v>
      </c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</row>
    <row r="152" spans="1:27" x14ac:dyDescent="0.2">
      <c r="A152" s="17" t="s">
        <v>2005</v>
      </c>
      <c r="B152" s="18" t="s">
        <v>8227</v>
      </c>
      <c r="C152" s="19" t="s">
        <v>7903</v>
      </c>
      <c r="D152" s="19" t="s">
        <v>7936</v>
      </c>
      <c r="E152" s="19" t="s">
        <v>7950</v>
      </c>
      <c r="F152" s="20" t="s">
        <v>7951</v>
      </c>
      <c r="G152" s="20" t="s">
        <v>203</v>
      </c>
      <c r="H152" s="21">
        <v>6</v>
      </c>
      <c r="I152" s="25" t="s">
        <v>2557</v>
      </c>
      <c r="J152" s="23">
        <v>1413</v>
      </c>
      <c r="K152" s="23">
        <v>956</v>
      </c>
      <c r="L152" s="23">
        <v>395</v>
      </c>
      <c r="M152" s="24"/>
      <c r="N152" s="33">
        <f>VLOOKUP(F152,'district level salary'!$B$2:$E$176,4,FALSE)*1000</f>
        <v>612582</v>
      </c>
      <c r="O152" s="24"/>
      <c r="P152" s="24"/>
      <c r="Q152" s="24"/>
      <c r="R152" s="24"/>
      <c r="S152" s="24">
        <v>1</v>
      </c>
      <c r="T152" s="24"/>
      <c r="U152" s="24"/>
      <c r="V152" s="24"/>
      <c r="W152" s="24"/>
      <c r="X152" s="24"/>
      <c r="Y152" s="24"/>
      <c r="Z152" s="24"/>
      <c r="AA152" s="24"/>
    </row>
    <row r="153" spans="1:27" x14ac:dyDescent="0.2">
      <c r="A153" s="17" t="s">
        <v>2007</v>
      </c>
      <c r="B153" s="18" t="s">
        <v>8228</v>
      </c>
      <c r="C153" s="19" t="s">
        <v>7903</v>
      </c>
      <c r="D153" s="19" t="s">
        <v>395</v>
      </c>
      <c r="E153" s="19" t="s">
        <v>7958</v>
      </c>
      <c r="F153" s="20" t="s">
        <v>7959</v>
      </c>
      <c r="G153" s="20" t="s">
        <v>308</v>
      </c>
      <c r="H153" s="21">
        <v>6</v>
      </c>
      <c r="I153" s="25" t="s">
        <v>5571</v>
      </c>
      <c r="J153" s="23">
        <v>914</v>
      </c>
      <c r="K153" s="23">
        <v>232</v>
      </c>
      <c r="L153" s="23">
        <v>103</v>
      </c>
      <c r="M153" s="24"/>
      <c r="N153" s="33">
        <f>VLOOKUP(F153,'district level salary'!$B$2:$E$176,4,FALSE)*1000</f>
        <v>591046</v>
      </c>
      <c r="O153" s="24"/>
      <c r="P153" s="24"/>
      <c r="Q153" s="24"/>
      <c r="R153" s="24"/>
      <c r="S153" s="24">
        <v>1</v>
      </c>
      <c r="T153" s="24"/>
      <c r="U153" s="24"/>
      <c r="V153" s="24"/>
      <c r="W153" s="24"/>
      <c r="X153" s="24"/>
      <c r="Y153" s="24"/>
      <c r="Z153" s="24"/>
      <c r="AA153" s="24"/>
    </row>
    <row r="154" spans="1:27" x14ac:dyDescent="0.2">
      <c r="A154" s="17" t="s">
        <v>2009</v>
      </c>
      <c r="B154" s="18" t="s">
        <v>8229</v>
      </c>
      <c r="C154" s="19" t="s">
        <v>7903</v>
      </c>
      <c r="D154" s="19" t="s">
        <v>395</v>
      </c>
      <c r="E154" s="19" t="s">
        <v>8211</v>
      </c>
      <c r="F154" s="20" t="s">
        <v>8212</v>
      </c>
      <c r="G154" s="20" t="s">
        <v>407</v>
      </c>
      <c r="H154" s="21">
        <v>2</v>
      </c>
      <c r="I154" s="25" t="s">
        <v>7901</v>
      </c>
      <c r="J154" s="23">
        <v>2789</v>
      </c>
      <c r="K154" s="23">
        <v>839</v>
      </c>
      <c r="L154" s="23">
        <v>381</v>
      </c>
      <c r="M154" s="24"/>
      <c r="N154" s="33">
        <f>VLOOKUP(F154,'district level salary'!$B$2:$E$176,4,FALSE)*1000</f>
        <v>561623</v>
      </c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</row>
    <row r="155" spans="1:27" x14ac:dyDescent="0.2">
      <c r="A155" s="17" t="s">
        <v>2011</v>
      </c>
      <c r="B155" s="18" t="s">
        <v>8230</v>
      </c>
      <c r="C155" s="19" t="s">
        <v>7903</v>
      </c>
      <c r="D155" s="19" t="s">
        <v>7922</v>
      </c>
      <c r="E155" s="19" t="s">
        <v>8217</v>
      </c>
      <c r="F155" s="20" t="s">
        <v>8218</v>
      </c>
      <c r="G155" s="20" t="s">
        <v>5556</v>
      </c>
      <c r="H155" s="21">
        <v>2</v>
      </c>
      <c r="I155" s="25" t="s">
        <v>7901</v>
      </c>
      <c r="J155" s="23">
        <v>3851</v>
      </c>
      <c r="K155" s="23">
        <v>1753</v>
      </c>
      <c r="L155" s="23">
        <v>778</v>
      </c>
      <c r="M155" s="24"/>
      <c r="N155" s="33">
        <f>VLOOKUP(F155,'district level salary'!$B$2:$E$176,4,FALSE)*1000</f>
        <v>651603</v>
      </c>
      <c r="O155" s="24"/>
      <c r="P155" s="24"/>
      <c r="Q155" s="24"/>
      <c r="R155" s="24"/>
      <c r="S155" s="24"/>
      <c r="T155" s="24"/>
      <c r="U155" s="24">
        <v>1</v>
      </c>
      <c r="V155" s="24"/>
      <c r="W155" s="24"/>
      <c r="X155" s="24"/>
      <c r="Y155" s="24"/>
      <c r="Z155" s="24"/>
      <c r="AA155" s="24"/>
    </row>
    <row r="156" spans="1:27" x14ac:dyDescent="0.2">
      <c r="A156" s="17" t="s">
        <v>2013</v>
      </c>
      <c r="B156" s="18" t="s">
        <v>8231</v>
      </c>
      <c r="C156" s="19" t="s">
        <v>7903</v>
      </c>
      <c r="D156" s="19" t="s">
        <v>7936</v>
      </c>
      <c r="E156" s="19" t="s">
        <v>7950</v>
      </c>
      <c r="F156" s="20" t="s">
        <v>7951</v>
      </c>
      <c r="G156" s="20" t="s">
        <v>203</v>
      </c>
      <c r="H156" s="21">
        <v>2</v>
      </c>
      <c r="I156" s="25" t="s">
        <v>7901</v>
      </c>
      <c r="J156" s="23">
        <v>3653</v>
      </c>
      <c r="K156" s="23">
        <v>1453</v>
      </c>
      <c r="L156" s="23">
        <v>602</v>
      </c>
      <c r="M156" s="24"/>
      <c r="N156" s="33">
        <f>VLOOKUP(F156,'district level salary'!$B$2:$E$176,4,FALSE)*1000</f>
        <v>612582</v>
      </c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</row>
    <row r="157" spans="1:27" x14ac:dyDescent="0.2">
      <c r="A157" s="17" t="s">
        <v>2015</v>
      </c>
      <c r="B157" s="18" t="s">
        <v>8232</v>
      </c>
      <c r="C157" s="19" t="s">
        <v>7903</v>
      </c>
      <c r="D157" s="19" t="s">
        <v>395</v>
      </c>
      <c r="E157" s="19" t="s">
        <v>7958</v>
      </c>
      <c r="F157" s="20" t="s">
        <v>7959</v>
      </c>
      <c r="G157" s="20" t="s">
        <v>308</v>
      </c>
      <c r="H157" s="21">
        <v>6</v>
      </c>
      <c r="I157" s="25" t="s">
        <v>7032</v>
      </c>
      <c r="J157" s="23">
        <v>3520</v>
      </c>
      <c r="K157" s="23">
        <v>299</v>
      </c>
      <c r="L157" s="23">
        <v>153</v>
      </c>
      <c r="M157" s="24"/>
      <c r="N157" s="33">
        <f>VLOOKUP(F157,'district level salary'!$B$2:$E$176,4,FALSE)*1000</f>
        <v>591046</v>
      </c>
      <c r="O157" s="24"/>
      <c r="P157" s="24"/>
      <c r="Q157" s="24"/>
      <c r="R157" s="24"/>
      <c r="S157" s="24">
        <v>1</v>
      </c>
      <c r="T157" s="24"/>
      <c r="U157" s="24"/>
      <c r="V157" s="24"/>
      <c r="W157" s="24"/>
      <c r="X157" s="24"/>
      <c r="Y157" s="24"/>
      <c r="Z157" s="24"/>
      <c r="AA157" s="24"/>
    </row>
    <row r="158" spans="1:27" x14ac:dyDescent="0.2">
      <c r="A158" s="17" t="s">
        <v>2017</v>
      </c>
      <c r="B158" s="18" t="s">
        <v>8233</v>
      </c>
      <c r="C158" s="19" t="s">
        <v>7903</v>
      </c>
      <c r="D158" s="19" t="s">
        <v>395</v>
      </c>
      <c r="E158" s="19" t="s">
        <v>7958</v>
      </c>
      <c r="F158" s="20" t="s">
        <v>7959</v>
      </c>
      <c r="G158" s="20" t="s">
        <v>308</v>
      </c>
      <c r="H158" s="21">
        <v>6</v>
      </c>
      <c r="I158" s="25" t="s">
        <v>2689</v>
      </c>
      <c r="J158" s="23">
        <v>2049</v>
      </c>
      <c r="K158" s="23">
        <v>635</v>
      </c>
      <c r="L158" s="23">
        <v>271</v>
      </c>
      <c r="M158" s="24"/>
      <c r="N158" s="33">
        <f>VLOOKUP(F158,'district level salary'!$B$2:$E$176,4,FALSE)*1000</f>
        <v>591046</v>
      </c>
      <c r="O158" s="24"/>
      <c r="P158" s="24"/>
      <c r="Q158" s="24"/>
      <c r="R158" s="24"/>
      <c r="S158" s="24"/>
      <c r="T158" s="24"/>
      <c r="U158" s="24">
        <v>1</v>
      </c>
      <c r="V158" s="24"/>
      <c r="W158" s="24"/>
      <c r="X158" s="24"/>
      <c r="Y158" s="24"/>
      <c r="Z158" s="24"/>
      <c r="AA158" s="24"/>
    </row>
    <row r="159" spans="1:27" x14ac:dyDescent="0.2">
      <c r="A159" s="17" t="s">
        <v>2019</v>
      </c>
      <c r="B159" s="18" t="s">
        <v>8234</v>
      </c>
      <c r="C159" s="19" t="s">
        <v>7903</v>
      </c>
      <c r="D159" s="19" t="s">
        <v>83</v>
      </c>
      <c r="E159" s="19" t="s">
        <v>8235</v>
      </c>
      <c r="F159" s="20" t="s">
        <v>8236</v>
      </c>
      <c r="G159" s="20" t="s">
        <v>210</v>
      </c>
      <c r="H159" s="21">
        <v>1</v>
      </c>
      <c r="I159" s="25" t="s">
        <v>7896</v>
      </c>
      <c r="J159" s="23">
        <v>6192</v>
      </c>
      <c r="K159" s="23">
        <v>1977</v>
      </c>
      <c r="L159" s="23">
        <v>853</v>
      </c>
      <c r="M159" s="24"/>
      <c r="N159" s="33">
        <f>VLOOKUP(F159,'district level salary'!$B$2:$E$176,4,FALSE)*1000</f>
        <v>498955</v>
      </c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</row>
    <row r="160" spans="1:27" x14ac:dyDescent="0.2">
      <c r="A160" s="17" t="s">
        <v>2021</v>
      </c>
      <c r="B160" s="18" t="s">
        <v>8237</v>
      </c>
      <c r="C160" s="19" t="s">
        <v>7903</v>
      </c>
      <c r="D160" s="19" t="s">
        <v>7904</v>
      </c>
      <c r="E160" s="19" t="s">
        <v>7967</v>
      </c>
      <c r="F160" s="20" t="s">
        <v>7968</v>
      </c>
      <c r="G160" s="20" t="s">
        <v>6109</v>
      </c>
      <c r="H160" s="21">
        <v>2</v>
      </c>
      <c r="I160" s="25" t="s">
        <v>7901</v>
      </c>
      <c r="J160" s="23">
        <v>1382</v>
      </c>
      <c r="K160" s="23">
        <v>745</v>
      </c>
      <c r="L160" s="23">
        <v>277</v>
      </c>
      <c r="M160" s="24"/>
      <c r="N160" s="33">
        <f>VLOOKUP(F160,'district level salary'!$B$2:$E$176,4,FALSE)*1000</f>
        <v>429565</v>
      </c>
      <c r="O160" s="24"/>
      <c r="P160" s="24"/>
      <c r="Q160" s="24"/>
      <c r="R160" s="24"/>
      <c r="S160" s="24"/>
      <c r="T160" s="24"/>
      <c r="U160" s="24">
        <v>1</v>
      </c>
      <c r="V160" s="24"/>
      <c r="W160" s="24"/>
      <c r="X160" s="24"/>
      <c r="Y160" s="24"/>
      <c r="Z160" s="24"/>
      <c r="AA160" s="24"/>
    </row>
    <row r="161" spans="1:27" x14ac:dyDescent="0.2">
      <c r="A161" s="17" t="s">
        <v>2023</v>
      </c>
      <c r="B161" s="19" t="s">
        <v>8238</v>
      </c>
      <c r="C161" s="19" t="s">
        <v>7903</v>
      </c>
      <c r="D161" s="19" t="s">
        <v>7911</v>
      </c>
      <c r="E161" s="19" t="s">
        <v>8041</v>
      </c>
      <c r="F161" s="20" t="s">
        <v>8042</v>
      </c>
      <c r="G161" s="20" t="s">
        <v>111</v>
      </c>
      <c r="H161" s="26">
        <v>6</v>
      </c>
      <c r="I161" s="25" t="s">
        <v>6336</v>
      </c>
      <c r="J161" s="27">
        <v>1879</v>
      </c>
      <c r="K161" s="27">
        <v>724</v>
      </c>
      <c r="L161" s="27">
        <v>282</v>
      </c>
      <c r="M161" s="17"/>
      <c r="N161" s="33">
        <f>VLOOKUP(F161,'district level salary'!$B$2:$E$176,4,FALSE)*1000</f>
        <v>435243</v>
      </c>
      <c r="O161" s="17"/>
      <c r="P161" s="17"/>
      <c r="Q161" s="17"/>
      <c r="R161" s="17"/>
      <c r="S161" s="17"/>
      <c r="T161" s="17"/>
      <c r="U161" s="17">
        <v>1</v>
      </c>
      <c r="V161" s="17"/>
      <c r="W161" s="17"/>
      <c r="X161" s="17"/>
      <c r="Y161" s="17"/>
      <c r="Z161" s="17"/>
      <c r="AA161" s="17"/>
    </row>
    <row r="162" spans="1:27" x14ac:dyDescent="0.2">
      <c r="A162" s="17" t="s">
        <v>17</v>
      </c>
      <c r="B162" s="18" t="s">
        <v>8239</v>
      </c>
      <c r="C162" s="19" t="s">
        <v>7892</v>
      </c>
      <c r="D162" s="19" t="s">
        <v>7986</v>
      </c>
      <c r="E162" s="19" t="s">
        <v>8240</v>
      </c>
      <c r="F162" s="20" t="s">
        <v>8241</v>
      </c>
      <c r="G162" s="20" t="s">
        <v>17</v>
      </c>
      <c r="H162" s="21">
        <v>2</v>
      </c>
      <c r="I162" s="25" t="s">
        <v>7901</v>
      </c>
      <c r="J162" s="23">
        <v>3524</v>
      </c>
      <c r="K162" s="23">
        <v>3987</v>
      </c>
      <c r="L162" s="23">
        <v>1175</v>
      </c>
      <c r="M162" s="24"/>
      <c r="N162" s="33">
        <f>VLOOKUP(F162,'district level salary'!$B$2:$E$176,4,FALSE)*1000</f>
        <v>446435</v>
      </c>
      <c r="O162" s="24"/>
      <c r="P162" s="24"/>
      <c r="Q162" s="24"/>
      <c r="R162" s="24"/>
      <c r="S162" s="24"/>
      <c r="T162" s="24"/>
      <c r="U162" s="24">
        <v>1</v>
      </c>
      <c r="V162" s="24"/>
      <c r="W162" s="24"/>
      <c r="X162" s="24"/>
      <c r="Y162" s="24"/>
      <c r="Z162" s="24"/>
      <c r="AA162" s="24"/>
    </row>
    <row r="163" spans="1:27" x14ac:dyDescent="0.2">
      <c r="A163" s="17" t="s">
        <v>2026</v>
      </c>
      <c r="B163" s="18" t="s">
        <v>8242</v>
      </c>
      <c r="C163" s="19" t="s">
        <v>7903</v>
      </c>
      <c r="D163" s="19" t="s">
        <v>7396</v>
      </c>
      <c r="E163" s="19" t="s">
        <v>8016</v>
      </c>
      <c r="F163" s="20" t="s">
        <v>8017</v>
      </c>
      <c r="G163" s="20" t="s">
        <v>403</v>
      </c>
      <c r="H163" s="21">
        <v>6</v>
      </c>
      <c r="I163" s="25" t="s">
        <v>6255</v>
      </c>
      <c r="J163" s="23">
        <v>970</v>
      </c>
      <c r="K163" s="23">
        <v>352</v>
      </c>
      <c r="L163" s="23">
        <v>144</v>
      </c>
      <c r="M163" s="24"/>
      <c r="N163" s="33">
        <f>VLOOKUP(F163,'district level salary'!$B$2:$E$176,4,FALSE)*1000</f>
        <v>581500</v>
      </c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 spans="1:27" x14ac:dyDescent="0.2">
      <c r="A164" s="17" t="s">
        <v>7541</v>
      </c>
      <c r="B164" s="19" t="s">
        <v>8243</v>
      </c>
      <c r="C164" s="19" t="s">
        <v>7903</v>
      </c>
      <c r="D164" s="19" t="s">
        <v>7911</v>
      </c>
      <c r="E164" s="19" t="s">
        <v>7926</v>
      </c>
      <c r="F164" s="20" t="s">
        <v>7927</v>
      </c>
      <c r="G164" s="20" t="s">
        <v>7562</v>
      </c>
      <c r="H164" s="26">
        <v>6</v>
      </c>
      <c r="I164" s="25" t="s">
        <v>6446</v>
      </c>
      <c r="J164" s="27">
        <v>903</v>
      </c>
      <c r="K164" s="27">
        <v>487</v>
      </c>
      <c r="L164" s="27">
        <v>148</v>
      </c>
      <c r="M164" s="17"/>
      <c r="N164" s="33">
        <f>VLOOKUP(F164,'district level salary'!$B$2:$E$176,4,FALSE)*1000</f>
        <v>462097</v>
      </c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</row>
    <row r="165" spans="1:27" x14ac:dyDescent="0.2">
      <c r="A165" s="17" t="s">
        <v>18</v>
      </c>
      <c r="B165" s="18" t="s">
        <v>8244</v>
      </c>
      <c r="C165" s="19" t="s">
        <v>7892</v>
      </c>
      <c r="D165" s="19" t="s">
        <v>5259</v>
      </c>
      <c r="E165" s="19" t="s">
        <v>8245</v>
      </c>
      <c r="F165" s="20" t="s">
        <v>8246</v>
      </c>
      <c r="G165" s="20" t="s">
        <v>18</v>
      </c>
      <c r="H165" s="21">
        <v>2</v>
      </c>
      <c r="I165" s="25" t="s">
        <v>7901</v>
      </c>
      <c r="J165" s="23">
        <v>2333</v>
      </c>
      <c r="K165" s="23">
        <v>15570</v>
      </c>
      <c r="L165" s="23">
        <v>6718</v>
      </c>
      <c r="M165" s="24"/>
      <c r="N165" s="33">
        <f>VLOOKUP(F165,'district level salary'!$B$2:$E$176,4,FALSE)*1000</f>
        <v>571085</v>
      </c>
      <c r="O165" s="24"/>
      <c r="P165" s="24"/>
      <c r="Q165" s="24"/>
      <c r="R165" s="24"/>
      <c r="S165" s="24"/>
      <c r="T165" s="24"/>
      <c r="U165" s="24">
        <v>1</v>
      </c>
      <c r="V165" s="24"/>
      <c r="W165" s="24"/>
      <c r="X165" s="24"/>
      <c r="Y165" s="24"/>
      <c r="Z165" s="24"/>
      <c r="AA165" s="24"/>
    </row>
    <row r="166" spans="1:27" x14ac:dyDescent="0.2">
      <c r="A166" s="17" t="s">
        <v>30</v>
      </c>
      <c r="B166" s="18" t="s">
        <v>8247</v>
      </c>
      <c r="C166" s="19" t="s">
        <v>7903</v>
      </c>
      <c r="D166" s="19" t="s">
        <v>83</v>
      </c>
      <c r="E166" s="19" t="s">
        <v>8235</v>
      </c>
      <c r="F166" s="20" t="s">
        <v>8236</v>
      </c>
      <c r="G166" s="20" t="s">
        <v>210</v>
      </c>
      <c r="H166" s="21">
        <v>1</v>
      </c>
      <c r="I166" s="25" t="s">
        <v>7896</v>
      </c>
      <c r="J166" s="23">
        <v>10995</v>
      </c>
      <c r="K166" s="23">
        <v>3436</v>
      </c>
      <c r="L166" s="23">
        <v>1893</v>
      </c>
      <c r="M166" s="24"/>
      <c r="N166" s="33">
        <f>VLOOKUP(F166,'district level salary'!$B$2:$E$176,4,FALSE)*1000</f>
        <v>498955</v>
      </c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</row>
    <row r="167" spans="1:27" x14ac:dyDescent="0.2">
      <c r="A167" s="17" t="s">
        <v>2031</v>
      </c>
      <c r="B167" s="18" t="s">
        <v>8248</v>
      </c>
      <c r="C167" s="19" t="s">
        <v>7903</v>
      </c>
      <c r="D167" s="19" t="s">
        <v>161</v>
      </c>
      <c r="E167" s="19" t="s">
        <v>8249</v>
      </c>
      <c r="F167" s="20" t="s">
        <v>8250</v>
      </c>
      <c r="G167" s="20" t="s">
        <v>2191</v>
      </c>
      <c r="H167" s="21">
        <v>2</v>
      </c>
      <c r="I167" s="25" t="s">
        <v>7901</v>
      </c>
      <c r="J167" s="23">
        <v>1320</v>
      </c>
      <c r="K167" s="23">
        <v>1053</v>
      </c>
      <c r="L167" s="23">
        <v>447</v>
      </c>
      <c r="M167" s="24"/>
      <c r="N167" s="33">
        <f>VLOOKUP(F167,'district level salary'!$B$2:$E$176,4,FALSE)*1000</f>
        <v>526356</v>
      </c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</row>
    <row r="168" spans="1:27" x14ac:dyDescent="0.2">
      <c r="A168" s="17" t="s">
        <v>2033</v>
      </c>
      <c r="B168" s="18" t="s">
        <v>8251</v>
      </c>
      <c r="C168" s="19" t="s">
        <v>7903</v>
      </c>
      <c r="D168" s="19" t="s">
        <v>395</v>
      </c>
      <c r="E168" s="19" t="s">
        <v>8053</v>
      </c>
      <c r="F168" s="20" t="s">
        <v>8054</v>
      </c>
      <c r="G168" s="20" t="s">
        <v>23</v>
      </c>
      <c r="H168" s="21">
        <v>6</v>
      </c>
      <c r="I168" s="25" t="s">
        <v>6799</v>
      </c>
      <c r="J168" s="23">
        <v>3620</v>
      </c>
      <c r="K168" s="23">
        <v>658</v>
      </c>
      <c r="L168" s="23">
        <v>343</v>
      </c>
      <c r="M168" s="24"/>
      <c r="N168" s="33">
        <f>VLOOKUP(F168,'district level salary'!$B$2:$E$176,4,FALSE)*1000</f>
        <v>655899</v>
      </c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</row>
    <row r="169" spans="1:27" x14ac:dyDescent="0.2">
      <c r="A169" s="17" t="s">
        <v>7542</v>
      </c>
      <c r="B169" s="18">
        <v>34421</v>
      </c>
      <c r="C169" s="19" t="s">
        <v>7903</v>
      </c>
      <c r="D169" s="19" t="s">
        <v>395</v>
      </c>
      <c r="E169" s="19" t="s">
        <v>8252</v>
      </c>
      <c r="F169" s="20" t="s">
        <v>19</v>
      </c>
      <c r="G169" s="20" t="s">
        <v>19</v>
      </c>
      <c r="H169" s="21">
        <v>6</v>
      </c>
      <c r="I169" s="25" t="s">
        <v>2046</v>
      </c>
      <c r="J169" s="23">
        <v>2139</v>
      </c>
      <c r="K169" s="23">
        <v>835</v>
      </c>
      <c r="L169" s="23">
        <v>468</v>
      </c>
      <c r="M169" s="24" t="s">
        <v>8253</v>
      </c>
      <c r="N169" s="33">
        <f>VLOOKUP(F169,'district level salary'!$B$2:$E$176,4,FALSE)*1000</f>
        <v>673020</v>
      </c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</row>
    <row r="170" spans="1:27" x14ac:dyDescent="0.2">
      <c r="A170" s="17" t="s">
        <v>19</v>
      </c>
      <c r="B170" s="18" t="s">
        <v>8254</v>
      </c>
      <c r="C170" s="19" t="s">
        <v>7892</v>
      </c>
      <c r="D170" s="19" t="s">
        <v>395</v>
      </c>
      <c r="E170" s="19" t="s">
        <v>8255</v>
      </c>
      <c r="F170" s="20" t="s">
        <v>19</v>
      </c>
      <c r="G170" s="20" t="s">
        <v>19</v>
      </c>
      <c r="H170" s="21">
        <v>2</v>
      </c>
      <c r="I170" s="25" t="s">
        <v>7901</v>
      </c>
      <c r="J170" s="23">
        <v>4988</v>
      </c>
      <c r="K170" s="23">
        <v>8535</v>
      </c>
      <c r="L170" s="23">
        <v>4267</v>
      </c>
      <c r="M170" s="24"/>
      <c r="N170" s="33">
        <f>VLOOKUP(F170,'district level salary'!$B$2:$E$176,4,FALSE)*1000</f>
        <v>673020</v>
      </c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</row>
    <row r="171" spans="1:27" x14ac:dyDescent="0.2">
      <c r="A171" s="17" t="s">
        <v>2037</v>
      </c>
      <c r="B171" s="18" t="s">
        <v>8256</v>
      </c>
      <c r="C171" s="19" t="s">
        <v>7903</v>
      </c>
      <c r="D171" s="19" t="s">
        <v>7954</v>
      </c>
      <c r="E171" s="19" t="s">
        <v>8257</v>
      </c>
      <c r="F171" s="20" t="s">
        <v>4700</v>
      </c>
      <c r="G171" s="20" t="s">
        <v>4700</v>
      </c>
      <c r="H171" s="21">
        <v>6</v>
      </c>
      <c r="I171" s="25" t="s">
        <v>25</v>
      </c>
      <c r="J171" s="23">
        <v>2609</v>
      </c>
      <c r="K171" s="23">
        <v>1081</v>
      </c>
      <c r="L171" s="23">
        <v>652</v>
      </c>
      <c r="M171" s="24"/>
      <c r="N171" s="33">
        <f>VLOOKUP(F171,'district level salary'!$B$2:$E$176,4,FALSE)*1000</f>
        <v>509441</v>
      </c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</row>
    <row r="172" spans="1:27" x14ac:dyDescent="0.2">
      <c r="A172" s="17" t="s">
        <v>20</v>
      </c>
      <c r="B172" s="18" t="s">
        <v>8258</v>
      </c>
      <c r="C172" s="19" t="s">
        <v>7892</v>
      </c>
      <c r="D172" s="19" t="s">
        <v>7954</v>
      </c>
      <c r="E172" s="19" t="s">
        <v>8259</v>
      </c>
      <c r="F172" s="20" t="s">
        <v>8260</v>
      </c>
      <c r="G172" s="20" t="s">
        <v>122</v>
      </c>
      <c r="H172" s="21">
        <v>2</v>
      </c>
      <c r="I172" s="25" t="s">
        <v>7901</v>
      </c>
      <c r="J172" s="23">
        <v>3204</v>
      </c>
      <c r="K172" s="23">
        <v>5798</v>
      </c>
      <c r="L172" s="23">
        <v>2736</v>
      </c>
      <c r="M172" s="24"/>
      <c r="N172" s="33">
        <f>VLOOKUP(F172,'district level salary'!$B$2:$E$176,4,FALSE)*1000</f>
        <v>542892</v>
      </c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</row>
    <row r="173" spans="1:27" x14ac:dyDescent="0.2">
      <c r="A173" s="17" t="s">
        <v>2040</v>
      </c>
      <c r="B173" s="18" t="s">
        <v>8261</v>
      </c>
      <c r="C173" s="19" t="s">
        <v>7903</v>
      </c>
      <c r="D173" s="19" t="s">
        <v>395</v>
      </c>
      <c r="E173" s="19" t="s">
        <v>8053</v>
      </c>
      <c r="F173" s="20" t="s">
        <v>8054</v>
      </c>
      <c r="G173" s="20" t="s">
        <v>23</v>
      </c>
      <c r="H173" s="21">
        <v>6</v>
      </c>
      <c r="I173" s="25" t="s">
        <v>7476</v>
      </c>
      <c r="J173" s="23">
        <v>1320</v>
      </c>
      <c r="K173" s="23">
        <v>220</v>
      </c>
      <c r="L173" s="23">
        <v>108</v>
      </c>
      <c r="M173" s="24"/>
      <c r="N173" s="33">
        <f>VLOOKUP(F173,'district level salary'!$B$2:$E$176,4,FALSE)*1000</f>
        <v>655899</v>
      </c>
      <c r="O173" s="24"/>
      <c r="P173" s="24"/>
      <c r="Q173" s="24"/>
      <c r="R173" s="24"/>
      <c r="S173" s="24">
        <v>1</v>
      </c>
      <c r="T173" s="24"/>
      <c r="U173" s="24"/>
      <c r="V173" s="24"/>
      <c r="W173" s="24"/>
      <c r="X173" s="24"/>
      <c r="Y173" s="24"/>
      <c r="Z173" s="24"/>
      <c r="AA173" s="24"/>
    </row>
    <row r="174" spans="1:27" x14ac:dyDescent="0.2">
      <c r="A174" s="17" t="s">
        <v>21</v>
      </c>
      <c r="B174" s="18" t="s">
        <v>8262</v>
      </c>
      <c r="C174" s="19" t="s">
        <v>7903</v>
      </c>
      <c r="D174" s="19" t="s">
        <v>395</v>
      </c>
      <c r="E174" s="19" t="s">
        <v>7933</v>
      </c>
      <c r="F174" s="20" t="s">
        <v>7934</v>
      </c>
      <c r="G174" s="20" t="s">
        <v>6681</v>
      </c>
      <c r="H174" s="21">
        <v>6</v>
      </c>
      <c r="I174" s="25" t="s">
        <v>4535</v>
      </c>
      <c r="J174" s="23">
        <v>1858</v>
      </c>
      <c r="K174" s="23">
        <v>1018</v>
      </c>
      <c r="L174" s="23">
        <v>457</v>
      </c>
      <c r="M174" s="24"/>
      <c r="N174" s="33">
        <f>VLOOKUP(F174,'district level salary'!$B$2:$E$176,4,FALSE)*1000</f>
        <v>567771</v>
      </c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</row>
    <row r="175" spans="1:27" x14ac:dyDescent="0.2">
      <c r="A175" s="17" t="s">
        <v>2043</v>
      </c>
      <c r="B175" s="18" t="s">
        <v>8263</v>
      </c>
      <c r="C175" s="19" t="s">
        <v>7903</v>
      </c>
      <c r="D175" s="19" t="s">
        <v>7954</v>
      </c>
      <c r="E175" s="19" t="s">
        <v>7955</v>
      </c>
      <c r="F175" s="20" t="s">
        <v>7956</v>
      </c>
      <c r="G175" s="20" t="s">
        <v>327</v>
      </c>
      <c r="H175" s="21">
        <v>5</v>
      </c>
      <c r="I175" s="25" t="s">
        <v>4387</v>
      </c>
      <c r="J175" s="23">
        <v>4001</v>
      </c>
      <c r="K175" s="23">
        <v>1311</v>
      </c>
      <c r="L175" s="23">
        <v>582</v>
      </c>
      <c r="M175" s="24"/>
      <c r="N175" s="33">
        <f>VLOOKUP(F175,'district level salary'!$B$2:$E$176,4,FALSE)*1000</f>
        <v>617367</v>
      </c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</row>
    <row r="176" spans="1:27" x14ac:dyDescent="0.2">
      <c r="A176" s="17" t="s">
        <v>7543</v>
      </c>
      <c r="B176" s="18" t="s">
        <v>8264</v>
      </c>
      <c r="C176" s="19" t="s">
        <v>7903</v>
      </c>
      <c r="D176" s="19" t="s">
        <v>7954</v>
      </c>
      <c r="E176" s="19" t="s">
        <v>8259</v>
      </c>
      <c r="F176" s="20" t="s">
        <v>8260</v>
      </c>
      <c r="G176" s="20" t="s">
        <v>122</v>
      </c>
      <c r="H176" s="21">
        <v>1</v>
      </c>
      <c r="I176" s="25" t="s">
        <v>7896</v>
      </c>
      <c r="J176" s="23">
        <v>5193</v>
      </c>
      <c r="K176" s="23">
        <v>1833</v>
      </c>
      <c r="L176" s="23">
        <v>1144</v>
      </c>
      <c r="M176" s="24"/>
      <c r="N176" s="33">
        <f>VLOOKUP(F176,'district level salary'!$B$2:$E$176,4,FALSE)*1000</f>
        <v>542892</v>
      </c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</row>
    <row r="177" spans="1:27" x14ac:dyDescent="0.2">
      <c r="A177" s="17" t="s">
        <v>2046</v>
      </c>
      <c r="B177" s="18" t="s">
        <v>8265</v>
      </c>
      <c r="C177" s="19" t="s">
        <v>7903</v>
      </c>
      <c r="D177" s="19" t="s">
        <v>395</v>
      </c>
      <c r="E177" s="19" t="s">
        <v>8252</v>
      </c>
      <c r="F177" s="20" t="s">
        <v>19</v>
      </c>
      <c r="G177" s="20" t="s">
        <v>19</v>
      </c>
      <c r="H177" s="21">
        <v>2</v>
      </c>
      <c r="I177" s="25" t="s">
        <v>7901</v>
      </c>
      <c r="J177" s="23">
        <v>2192</v>
      </c>
      <c r="K177" s="23">
        <v>1300</v>
      </c>
      <c r="L177" s="23">
        <v>533</v>
      </c>
      <c r="M177" s="24"/>
      <c r="N177" s="33">
        <f>VLOOKUP(F177,'district level salary'!$B$2:$E$176,4,FALSE)*1000</f>
        <v>673020</v>
      </c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</row>
    <row r="178" spans="1:27" x14ac:dyDescent="0.2">
      <c r="A178" s="17" t="s">
        <v>22</v>
      </c>
      <c r="B178" s="18" t="s">
        <v>8266</v>
      </c>
      <c r="C178" s="19" t="s">
        <v>7892</v>
      </c>
      <c r="D178" s="19" t="s">
        <v>7954</v>
      </c>
      <c r="E178" s="19" t="s">
        <v>7955</v>
      </c>
      <c r="F178" s="20" t="s">
        <v>7956</v>
      </c>
      <c r="G178" s="20" t="s">
        <v>327</v>
      </c>
      <c r="H178" s="21">
        <v>2</v>
      </c>
      <c r="I178" s="25" t="s">
        <v>7901</v>
      </c>
      <c r="J178" s="23">
        <v>1532</v>
      </c>
      <c r="K178" s="23">
        <v>2195</v>
      </c>
      <c r="L178" s="23">
        <v>1174</v>
      </c>
      <c r="M178" s="24"/>
      <c r="N178" s="33">
        <f>VLOOKUP(F178,'district level salary'!$B$2:$E$176,4,FALSE)*1000</f>
        <v>617367</v>
      </c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</row>
    <row r="179" spans="1:27" x14ac:dyDescent="0.2">
      <c r="A179" s="17" t="s">
        <v>23</v>
      </c>
      <c r="B179" s="18" t="s">
        <v>8267</v>
      </c>
      <c r="C179" s="19" t="s">
        <v>7892</v>
      </c>
      <c r="D179" s="19" t="s">
        <v>395</v>
      </c>
      <c r="E179" s="19" t="s">
        <v>8268</v>
      </c>
      <c r="F179" s="20" t="s">
        <v>8054</v>
      </c>
      <c r="G179" s="20" t="s">
        <v>23</v>
      </c>
      <c r="H179" s="21">
        <v>2</v>
      </c>
      <c r="I179" s="25" t="s">
        <v>7901</v>
      </c>
      <c r="J179" s="23">
        <v>4645</v>
      </c>
      <c r="K179" s="23">
        <v>13224</v>
      </c>
      <c r="L179" s="23">
        <v>6171</v>
      </c>
      <c r="M179" s="24"/>
      <c r="N179" s="33">
        <f>VLOOKUP(F179,'district level salary'!$B$2:$E$176,4,FALSE)*1000</f>
        <v>655899</v>
      </c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</row>
    <row r="180" spans="1:27" x14ac:dyDescent="0.2">
      <c r="A180" s="17" t="s">
        <v>24</v>
      </c>
      <c r="B180" s="18" t="s">
        <v>8269</v>
      </c>
      <c r="C180" s="19" t="s">
        <v>7892</v>
      </c>
      <c r="D180" s="19" t="s">
        <v>395</v>
      </c>
      <c r="E180" s="19" t="s">
        <v>8252</v>
      </c>
      <c r="F180" s="20" t="s">
        <v>19</v>
      </c>
      <c r="G180" s="20" t="s">
        <v>19</v>
      </c>
      <c r="H180" s="21">
        <v>2</v>
      </c>
      <c r="I180" s="25" t="s">
        <v>7901</v>
      </c>
      <c r="J180" s="23">
        <v>925</v>
      </c>
      <c r="K180" s="23">
        <v>4142</v>
      </c>
      <c r="L180" s="23">
        <v>2013</v>
      </c>
      <c r="M180" s="24"/>
      <c r="N180" s="33">
        <f>VLOOKUP(F180,'district level salary'!$B$2:$E$176,4,FALSE)*1000</f>
        <v>673020</v>
      </c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</row>
    <row r="181" spans="1:27" x14ac:dyDescent="0.2">
      <c r="A181" s="17" t="s">
        <v>2051</v>
      </c>
      <c r="B181" s="18" t="s">
        <v>8270</v>
      </c>
      <c r="C181" s="19" t="s">
        <v>7903</v>
      </c>
      <c r="D181" s="19" t="s">
        <v>7396</v>
      </c>
      <c r="E181" s="19" t="s">
        <v>8056</v>
      </c>
      <c r="F181" s="20" t="s">
        <v>8057</v>
      </c>
      <c r="G181" s="20" t="s">
        <v>201</v>
      </c>
      <c r="H181" s="21">
        <v>6</v>
      </c>
      <c r="I181" s="25" t="s">
        <v>7364</v>
      </c>
      <c r="J181" s="23">
        <v>3759</v>
      </c>
      <c r="K181" s="23">
        <v>1030</v>
      </c>
      <c r="L181" s="23">
        <v>534</v>
      </c>
      <c r="M181" s="24"/>
      <c r="N181" s="33">
        <f>VLOOKUP(F181,'district level salary'!$B$2:$E$176,4,FALSE)*1000</f>
        <v>563638</v>
      </c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</row>
    <row r="182" spans="1:27" x14ac:dyDescent="0.2">
      <c r="A182" s="17" t="s">
        <v>2053</v>
      </c>
      <c r="B182" s="18" t="s">
        <v>8271</v>
      </c>
      <c r="C182" s="19" t="s">
        <v>7903</v>
      </c>
      <c r="D182" s="19" t="s">
        <v>395</v>
      </c>
      <c r="E182" s="19" t="s">
        <v>7933</v>
      </c>
      <c r="F182" s="20" t="s">
        <v>7934</v>
      </c>
      <c r="G182" s="20" t="s">
        <v>6681</v>
      </c>
      <c r="H182" s="21">
        <v>6</v>
      </c>
      <c r="I182" s="25" t="s">
        <v>4417</v>
      </c>
      <c r="J182" s="23">
        <v>1173</v>
      </c>
      <c r="K182" s="23">
        <v>130</v>
      </c>
      <c r="L182" s="23">
        <v>62</v>
      </c>
      <c r="M182" s="24"/>
      <c r="N182" s="33">
        <f>VLOOKUP(F182,'district level salary'!$B$2:$E$176,4,FALSE)*1000</f>
        <v>567771</v>
      </c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</row>
    <row r="183" spans="1:27" x14ac:dyDescent="0.2">
      <c r="A183" s="17" t="s">
        <v>7544</v>
      </c>
      <c r="B183" s="18" t="s">
        <v>8272</v>
      </c>
      <c r="C183" s="19" t="s">
        <v>7892</v>
      </c>
      <c r="D183" s="19" t="s">
        <v>395</v>
      </c>
      <c r="E183" s="19" t="s">
        <v>8252</v>
      </c>
      <c r="F183" s="20" t="s">
        <v>19</v>
      </c>
      <c r="G183" s="20" t="s">
        <v>19</v>
      </c>
      <c r="H183" s="21">
        <v>1</v>
      </c>
      <c r="I183" s="25" t="s">
        <v>7896</v>
      </c>
      <c r="J183" s="23">
        <v>4418</v>
      </c>
      <c r="K183" s="23">
        <v>2576</v>
      </c>
      <c r="L183" s="23">
        <v>1186</v>
      </c>
      <c r="M183" s="24"/>
      <c r="N183" s="33">
        <f>VLOOKUP(F183,'district level salary'!$B$2:$E$176,4,FALSE)*1000</f>
        <v>673020</v>
      </c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</row>
    <row r="184" spans="1:27" x14ac:dyDescent="0.2">
      <c r="A184" s="17" t="s">
        <v>25</v>
      </c>
      <c r="B184" s="18" t="s">
        <v>8273</v>
      </c>
      <c r="C184" s="19" t="s">
        <v>7903</v>
      </c>
      <c r="D184" s="19" t="s">
        <v>7954</v>
      </c>
      <c r="E184" s="19" t="s">
        <v>8257</v>
      </c>
      <c r="F184" s="20" t="s">
        <v>4700</v>
      </c>
      <c r="G184" s="20" t="s">
        <v>4700</v>
      </c>
      <c r="H184" s="21">
        <v>2</v>
      </c>
      <c r="I184" s="25" t="s">
        <v>7901</v>
      </c>
      <c r="J184" s="23">
        <v>2106</v>
      </c>
      <c r="K184" s="23">
        <v>1504</v>
      </c>
      <c r="L184" s="23">
        <v>735</v>
      </c>
      <c r="M184" s="24"/>
      <c r="N184" s="33">
        <f>VLOOKUP(F184,'district level salary'!$B$2:$E$176,4,FALSE)*1000</f>
        <v>509441</v>
      </c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</row>
    <row r="185" spans="1:27" x14ac:dyDescent="0.2">
      <c r="A185" s="17" t="s">
        <v>26</v>
      </c>
      <c r="B185" s="18" t="s">
        <v>8274</v>
      </c>
      <c r="C185" s="19" t="s">
        <v>7892</v>
      </c>
      <c r="D185" s="19" t="s">
        <v>7954</v>
      </c>
      <c r="E185" s="19" t="s">
        <v>8259</v>
      </c>
      <c r="F185" s="20" t="s">
        <v>8260</v>
      </c>
      <c r="G185" s="20" t="s">
        <v>122</v>
      </c>
      <c r="H185" s="21">
        <v>1</v>
      </c>
      <c r="I185" s="25" t="s">
        <v>7896</v>
      </c>
      <c r="J185" s="23">
        <v>4323</v>
      </c>
      <c r="K185" s="23">
        <v>5223</v>
      </c>
      <c r="L185" s="23">
        <v>2786</v>
      </c>
      <c r="M185" s="24"/>
      <c r="N185" s="33">
        <f>VLOOKUP(F185,'district level salary'!$B$2:$E$176,4,FALSE)*1000</f>
        <v>542892</v>
      </c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</row>
    <row r="186" spans="1:27" x14ac:dyDescent="0.2">
      <c r="A186" s="17" t="s">
        <v>2058</v>
      </c>
      <c r="B186" s="18" t="s">
        <v>8275</v>
      </c>
      <c r="C186" s="19" t="s">
        <v>7903</v>
      </c>
      <c r="D186" s="19" t="s">
        <v>7396</v>
      </c>
      <c r="E186" s="19" t="s">
        <v>8062</v>
      </c>
      <c r="F186" s="20" t="s">
        <v>8063</v>
      </c>
      <c r="G186" s="20" t="s">
        <v>272</v>
      </c>
      <c r="H186" s="21">
        <v>6</v>
      </c>
      <c r="I186" s="25" t="s">
        <v>404</v>
      </c>
      <c r="J186" s="23">
        <v>3154</v>
      </c>
      <c r="K186" s="23">
        <v>427</v>
      </c>
      <c r="L186" s="23">
        <v>259</v>
      </c>
      <c r="M186" s="24"/>
      <c r="N186" s="33">
        <f>VLOOKUP(F186,'district level salary'!$B$2:$E$176,4,FALSE)*1000</f>
        <v>556075</v>
      </c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</row>
    <row r="187" spans="1:27" x14ac:dyDescent="0.2">
      <c r="A187" s="17" t="s">
        <v>2060</v>
      </c>
      <c r="B187" s="18" t="s">
        <v>8276</v>
      </c>
      <c r="C187" s="19" t="s">
        <v>7903</v>
      </c>
      <c r="D187" s="19" t="s">
        <v>7954</v>
      </c>
      <c r="E187" s="19" t="s">
        <v>8257</v>
      </c>
      <c r="F187" s="20" t="s">
        <v>4700</v>
      </c>
      <c r="G187" s="20" t="s">
        <v>4700</v>
      </c>
      <c r="H187" s="21">
        <v>5</v>
      </c>
      <c r="I187" s="25" t="s">
        <v>25</v>
      </c>
      <c r="J187" s="23">
        <v>2677</v>
      </c>
      <c r="K187" s="23">
        <v>700</v>
      </c>
      <c r="L187" s="23">
        <v>355</v>
      </c>
      <c r="M187" s="24"/>
      <c r="N187" s="33">
        <f>VLOOKUP(F187,'district level salary'!$B$2:$E$176,4,FALSE)*1000</f>
        <v>509441</v>
      </c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</row>
    <row r="188" spans="1:27" x14ac:dyDescent="0.2">
      <c r="A188" s="17" t="s">
        <v>2062</v>
      </c>
      <c r="B188" s="18" t="s">
        <v>8277</v>
      </c>
      <c r="C188" s="19" t="s">
        <v>7903</v>
      </c>
      <c r="D188" s="19" t="s">
        <v>7954</v>
      </c>
      <c r="E188" s="19" t="s">
        <v>7955</v>
      </c>
      <c r="F188" s="20" t="s">
        <v>7956</v>
      </c>
      <c r="G188" s="20" t="s">
        <v>327</v>
      </c>
      <c r="H188" s="21">
        <v>6</v>
      </c>
      <c r="I188" s="25" t="s">
        <v>2069</v>
      </c>
      <c r="J188" s="23">
        <v>1508</v>
      </c>
      <c r="K188" s="23">
        <v>502</v>
      </c>
      <c r="L188" s="23">
        <v>409</v>
      </c>
      <c r="M188" s="24"/>
      <c r="N188" s="33">
        <f>VLOOKUP(F188,'district level salary'!$B$2:$E$176,4,FALSE)*1000</f>
        <v>617367</v>
      </c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</row>
    <row r="189" spans="1:27" x14ac:dyDescent="0.2">
      <c r="A189" s="17" t="s">
        <v>7545</v>
      </c>
      <c r="B189" s="18" t="s">
        <v>8278</v>
      </c>
      <c r="C189" s="19" t="s">
        <v>7903</v>
      </c>
      <c r="D189" s="19" t="s">
        <v>395</v>
      </c>
      <c r="E189" s="19" t="s">
        <v>7933</v>
      </c>
      <c r="F189" s="20" t="s">
        <v>7934</v>
      </c>
      <c r="G189" s="20" t="s">
        <v>6681</v>
      </c>
      <c r="H189" s="21">
        <v>6</v>
      </c>
      <c r="I189" s="25" t="s">
        <v>4417</v>
      </c>
      <c r="J189" s="23">
        <v>675</v>
      </c>
      <c r="K189" s="23">
        <v>121</v>
      </c>
      <c r="L189" s="23">
        <v>84</v>
      </c>
      <c r="M189" s="24"/>
      <c r="N189" s="33">
        <f>VLOOKUP(F189,'district level salary'!$B$2:$E$176,4,FALSE)*1000</f>
        <v>567771</v>
      </c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</row>
    <row r="190" spans="1:27" x14ac:dyDescent="0.2">
      <c r="A190" s="17" t="s">
        <v>2065</v>
      </c>
      <c r="B190" s="18" t="s">
        <v>8279</v>
      </c>
      <c r="C190" s="19" t="s">
        <v>7903</v>
      </c>
      <c r="D190" s="19" t="s">
        <v>7954</v>
      </c>
      <c r="E190" s="19" t="s">
        <v>7955</v>
      </c>
      <c r="F190" s="20" t="s">
        <v>7956</v>
      </c>
      <c r="G190" s="20" t="s">
        <v>327</v>
      </c>
      <c r="H190" s="21">
        <v>1</v>
      </c>
      <c r="I190" s="25" t="s">
        <v>7896</v>
      </c>
      <c r="J190" s="23">
        <v>4134</v>
      </c>
      <c r="K190" s="23">
        <v>2965</v>
      </c>
      <c r="L190" s="23">
        <v>1183</v>
      </c>
      <c r="M190" s="24"/>
      <c r="N190" s="33">
        <f>VLOOKUP(F190,'district level salary'!$B$2:$E$176,4,FALSE)*1000</f>
        <v>617367</v>
      </c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</row>
    <row r="191" spans="1:27" x14ac:dyDescent="0.2">
      <c r="A191" s="17" t="s">
        <v>2067</v>
      </c>
      <c r="B191" s="18" t="s">
        <v>8280</v>
      </c>
      <c r="C191" s="19" t="s">
        <v>8012</v>
      </c>
      <c r="D191" s="19" t="s">
        <v>7954</v>
      </c>
      <c r="E191" s="19" t="s">
        <v>7955</v>
      </c>
      <c r="F191" s="20" t="s">
        <v>7956</v>
      </c>
      <c r="G191" s="20" t="s">
        <v>327</v>
      </c>
      <c r="H191" s="21">
        <v>2</v>
      </c>
      <c r="I191" s="25" t="s">
        <v>7901</v>
      </c>
      <c r="J191" s="23">
        <v>3013</v>
      </c>
      <c r="K191" s="23">
        <v>1947</v>
      </c>
      <c r="L191" s="23">
        <v>941</v>
      </c>
      <c r="M191" s="24"/>
      <c r="N191" s="33">
        <f>VLOOKUP(F191,'district level salary'!$B$2:$E$176,4,FALSE)*1000</f>
        <v>617367</v>
      </c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</row>
    <row r="192" spans="1:27" x14ac:dyDescent="0.2">
      <c r="A192" s="17" t="s">
        <v>2069</v>
      </c>
      <c r="B192" s="18" t="s">
        <v>8281</v>
      </c>
      <c r="C192" s="19" t="s">
        <v>7903</v>
      </c>
      <c r="D192" s="19" t="s">
        <v>7954</v>
      </c>
      <c r="E192" s="19" t="s">
        <v>7955</v>
      </c>
      <c r="F192" s="20" t="s">
        <v>7956</v>
      </c>
      <c r="G192" s="20" t="s">
        <v>327</v>
      </c>
      <c r="H192" s="21">
        <v>2</v>
      </c>
      <c r="I192" s="25" t="s">
        <v>7901</v>
      </c>
      <c r="J192" s="23">
        <v>3602</v>
      </c>
      <c r="K192" s="23">
        <v>1763</v>
      </c>
      <c r="L192" s="23">
        <v>981</v>
      </c>
      <c r="M192" s="24"/>
      <c r="N192" s="33">
        <f>VLOOKUP(F192,'district level salary'!$B$2:$E$176,4,FALSE)*1000</f>
        <v>617367</v>
      </c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 spans="1:27" x14ac:dyDescent="0.2">
      <c r="A193" s="17" t="s">
        <v>27</v>
      </c>
      <c r="B193" s="18" t="s">
        <v>8282</v>
      </c>
      <c r="C193" s="19" t="s">
        <v>7903</v>
      </c>
      <c r="D193" s="19" t="s">
        <v>7954</v>
      </c>
      <c r="E193" s="19" t="s">
        <v>8257</v>
      </c>
      <c r="F193" s="20" t="s">
        <v>4700</v>
      </c>
      <c r="G193" s="20" t="s">
        <v>4700</v>
      </c>
      <c r="H193" s="21">
        <v>2</v>
      </c>
      <c r="I193" s="25" t="s">
        <v>7901</v>
      </c>
      <c r="J193" s="23">
        <v>2368</v>
      </c>
      <c r="K193" s="23">
        <v>1584</v>
      </c>
      <c r="L193" s="23">
        <v>727</v>
      </c>
      <c r="M193" s="24"/>
      <c r="N193" s="33">
        <f>VLOOKUP(F193,'district level salary'!$B$2:$E$176,4,FALSE)*1000</f>
        <v>509441</v>
      </c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</row>
    <row r="194" spans="1:27" x14ac:dyDescent="0.2">
      <c r="A194" s="17" t="s">
        <v>2072</v>
      </c>
      <c r="B194" s="18" t="s">
        <v>8283</v>
      </c>
      <c r="C194" s="19" t="s">
        <v>7903</v>
      </c>
      <c r="D194" s="19" t="s">
        <v>395</v>
      </c>
      <c r="E194" s="19" t="s">
        <v>8053</v>
      </c>
      <c r="F194" s="20" t="s">
        <v>8054</v>
      </c>
      <c r="G194" s="20" t="s">
        <v>23</v>
      </c>
      <c r="H194" s="21">
        <v>6</v>
      </c>
      <c r="I194" s="25" t="s">
        <v>7476</v>
      </c>
      <c r="J194" s="23">
        <v>2505</v>
      </c>
      <c r="K194" s="23">
        <v>368</v>
      </c>
      <c r="L194" s="23">
        <v>210</v>
      </c>
      <c r="M194" s="24"/>
      <c r="N194" s="33">
        <f>VLOOKUP(F194,'district level salary'!$B$2:$E$176,4,FALSE)*1000</f>
        <v>655899</v>
      </c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</row>
    <row r="195" spans="1:27" x14ac:dyDescent="0.2">
      <c r="A195" s="17" t="s">
        <v>2074</v>
      </c>
      <c r="B195" s="18" t="s">
        <v>8284</v>
      </c>
      <c r="C195" s="19" t="s">
        <v>7903</v>
      </c>
      <c r="D195" s="19" t="s">
        <v>395</v>
      </c>
      <c r="E195" s="19" t="s">
        <v>8053</v>
      </c>
      <c r="F195" s="20" t="s">
        <v>8054</v>
      </c>
      <c r="G195" s="20" t="s">
        <v>23</v>
      </c>
      <c r="H195" s="21">
        <v>6</v>
      </c>
      <c r="I195" s="25" t="s">
        <v>23</v>
      </c>
      <c r="J195" s="23">
        <v>1282</v>
      </c>
      <c r="K195" s="23">
        <v>624</v>
      </c>
      <c r="L195" s="23">
        <v>221</v>
      </c>
      <c r="M195" s="24"/>
      <c r="N195" s="33">
        <f>VLOOKUP(F195,'district level salary'!$B$2:$E$176,4,FALSE)*1000</f>
        <v>655899</v>
      </c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</row>
    <row r="196" spans="1:27" x14ac:dyDescent="0.2">
      <c r="A196" s="17" t="s">
        <v>2076</v>
      </c>
      <c r="B196" s="18" t="s">
        <v>8285</v>
      </c>
      <c r="C196" s="19" t="s">
        <v>7903</v>
      </c>
      <c r="D196" s="19" t="s">
        <v>395</v>
      </c>
      <c r="E196" s="19" t="s">
        <v>8053</v>
      </c>
      <c r="F196" s="20" t="s">
        <v>8054</v>
      </c>
      <c r="G196" s="20" t="s">
        <v>23</v>
      </c>
      <c r="H196" s="21">
        <v>6</v>
      </c>
      <c r="I196" s="25" t="s">
        <v>6799</v>
      </c>
      <c r="J196" s="23">
        <v>1879</v>
      </c>
      <c r="K196" s="23">
        <v>301</v>
      </c>
      <c r="L196" s="23">
        <v>174</v>
      </c>
      <c r="M196" s="24"/>
      <c r="N196" s="33">
        <f>VLOOKUP(F196,'district level salary'!$B$2:$E$176,4,FALSE)*1000</f>
        <v>655899</v>
      </c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</row>
    <row r="197" spans="1:27" x14ac:dyDescent="0.2">
      <c r="A197" s="17" t="s">
        <v>2078</v>
      </c>
      <c r="B197" s="18" t="s">
        <v>8286</v>
      </c>
      <c r="C197" s="19" t="s">
        <v>7903</v>
      </c>
      <c r="D197" s="19" t="s">
        <v>7954</v>
      </c>
      <c r="E197" s="19" t="s">
        <v>8257</v>
      </c>
      <c r="F197" s="20" t="s">
        <v>4700</v>
      </c>
      <c r="G197" s="20" t="s">
        <v>4700</v>
      </c>
      <c r="H197" s="21">
        <v>6</v>
      </c>
      <c r="I197" s="25" t="s">
        <v>4098</v>
      </c>
      <c r="J197" s="23">
        <v>1081</v>
      </c>
      <c r="K197" s="23">
        <v>458</v>
      </c>
      <c r="L197" s="23">
        <v>262</v>
      </c>
      <c r="M197" s="24"/>
      <c r="N197" s="33">
        <f>VLOOKUP(F197,'district level salary'!$B$2:$E$176,4,FALSE)*1000</f>
        <v>509441</v>
      </c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</row>
    <row r="198" spans="1:27" x14ac:dyDescent="0.2">
      <c r="A198" s="17" t="s">
        <v>28</v>
      </c>
      <c r="B198" s="18" t="s">
        <v>8287</v>
      </c>
      <c r="C198" s="19" t="s">
        <v>7903</v>
      </c>
      <c r="D198" s="19" t="s">
        <v>7954</v>
      </c>
      <c r="E198" s="19" t="s">
        <v>7955</v>
      </c>
      <c r="F198" s="20" t="s">
        <v>7956</v>
      </c>
      <c r="G198" s="20" t="s">
        <v>327</v>
      </c>
      <c r="H198" s="21">
        <v>6</v>
      </c>
      <c r="I198" s="25" t="s">
        <v>327</v>
      </c>
      <c r="J198" s="23">
        <v>2921</v>
      </c>
      <c r="K198" s="23">
        <v>1153</v>
      </c>
      <c r="L198" s="23">
        <v>609</v>
      </c>
      <c r="M198" s="24"/>
      <c r="N198" s="33">
        <f>VLOOKUP(F198,'district level salary'!$B$2:$E$176,4,FALSE)*1000</f>
        <v>617367</v>
      </c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</row>
    <row r="199" spans="1:27" x14ac:dyDescent="0.2">
      <c r="A199" s="17" t="s">
        <v>2081</v>
      </c>
      <c r="B199" s="18" t="s">
        <v>8288</v>
      </c>
      <c r="C199" s="19" t="s">
        <v>7903</v>
      </c>
      <c r="D199" s="19" t="s">
        <v>7893</v>
      </c>
      <c r="E199" s="19" t="s">
        <v>8214</v>
      </c>
      <c r="F199" s="20" t="s">
        <v>8215</v>
      </c>
      <c r="G199" s="20" t="s">
        <v>264</v>
      </c>
      <c r="H199" s="21">
        <v>6</v>
      </c>
      <c r="I199" s="25" t="s">
        <v>16</v>
      </c>
      <c r="J199" s="23">
        <v>1862</v>
      </c>
      <c r="K199" s="23">
        <v>891</v>
      </c>
      <c r="L199" s="23">
        <v>377</v>
      </c>
      <c r="M199" s="24"/>
      <c r="N199" s="33">
        <f>VLOOKUP(F199,'district level salary'!$B$2:$E$176,4,FALSE)*1000</f>
        <v>637539</v>
      </c>
      <c r="O199" s="24"/>
      <c r="P199" s="24"/>
      <c r="Q199" s="24"/>
      <c r="R199" s="24"/>
      <c r="S199" s="24">
        <v>1</v>
      </c>
      <c r="T199" s="24"/>
      <c r="U199" s="24"/>
      <c r="V199" s="24"/>
      <c r="W199" s="24"/>
      <c r="X199" s="24"/>
      <c r="Y199" s="24"/>
      <c r="Z199" s="24"/>
      <c r="AA199" s="24"/>
    </row>
    <row r="200" spans="1:27" x14ac:dyDescent="0.2">
      <c r="A200" s="17" t="s">
        <v>29</v>
      </c>
      <c r="B200" s="18" t="s">
        <v>8289</v>
      </c>
      <c r="C200" s="19" t="s">
        <v>7892</v>
      </c>
      <c r="D200" s="19" t="s">
        <v>7986</v>
      </c>
      <c r="E200" s="19" t="s">
        <v>8290</v>
      </c>
      <c r="F200" s="20" t="s">
        <v>8291</v>
      </c>
      <c r="G200" s="20" t="s">
        <v>273</v>
      </c>
      <c r="H200" s="21">
        <v>1</v>
      </c>
      <c r="I200" s="25" t="s">
        <v>7896</v>
      </c>
      <c r="J200" s="23">
        <v>8998</v>
      </c>
      <c r="K200" s="23">
        <v>6392</v>
      </c>
      <c r="L200" s="23">
        <v>2464</v>
      </c>
      <c r="M200" s="24"/>
      <c r="N200" s="33">
        <f>VLOOKUP(F200,'district level salary'!$B$2:$E$176,4,FALSE)*1000</f>
        <v>464210</v>
      </c>
      <c r="O200" s="24"/>
      <c r="P200" s="24"/>
      <c r="Q200" s="24"/>
      <c r="R200" s="24"/>
      <c r="S200" s="24"/>
      <c r="T200" s="24"/>
      <c r="U200" s="24">
        <v>1</v>
      </c>
      <c r="V200" s="24"/>
      <c r="W200" s="24"/>
      <c r="X200" s="24"/>
      <c r="Y200" s="24"/>
      <c r="Z200" s="24"/>
      <c r="AA200" s="24"/>
    </row>
    <row r="201" spans="1:27" x14ac:dyDescent="0.2">
      <c r="A201" s="17" t="s">
        <v>2084</v>
      </c>
      <c r="B201" s="18" t="s">
        <v>8292</v>
      </c>
      <c r="C201" s="19" t="s">
        <v>7903</v>
      </c>
      <c r="D201" s="19" t="s">
        <v>7973</v>
      </c>
      <c r="E201" s="19" t="s">
        <v>7974</v>
      </c>
      <c r="F201" s="20" t="s">
        <v>7975</v>
      </c>
      <c r="G201" s="20" t="s">
        <v>196</v>
      </c>
      <c r="H201" s="21">
        <v>1</v>
      </c>
      <c r="I201" s="25" t="s">
        <v>7896</v>
      </c>
      <c r="J201" s="23">
        <v>3493</v>
      </c>
      <c r="K201" s="23">
        <v>3459</v>
      </c>
      <c r="L201" s="23">
        <v>1163</v>
      </c>
      <c r="M201" s="24"/>
      <c r="N201" s="33">
        <f>VLOOKUP(F201,'district level salary'!$B$2:$E$176,4,FALSE)*1000</f>
        <v>649982</v>
      </c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24"/>
    </row>
    <row r="202" spans="1:27" x14ac:dyDescent="0.2">
      <c r="A202" s="17" t="s">
        <v>2086</v>
      </c>
      <c r="B202" s="18" t="s">
        <v>8293</v>
      </c>
      <c r="C202" s="19" t="s">
        <v>7892</v>
      </c>
      <c r="D202" s="19" t="s">
        <v>8028</v>
      </c>
      <c r="E202" s="19" t="s">
        <v>8294</v>
      </c>
      <c r="F202" s="20" t="s">
        <v>8295</v>
      </c>
      <c r="G202" s="20" t="s">
        <v>2086</v>
      </c>
      <c r="H202" s="21">
        <v>2</v>
      </c>
      <c r="I202" s="25" t="s">
        <v>7901</v>
      </c>
      <c r="J202" s="23">
        <v>20534</v>
      </c>
      <c r="K202" s="23">
        <v>17448</v>
      </c>
      <c r="L202" s="23">
        <v>6790</v>
      </c>
      <c r="M202" s="24"/>
      <c r="N202" s="33">
        <f>VLOOKUP(F202,'district level salary'!$B$2:$E$176,4,FALSE)*1000</f>
        <v>488216</v>
      </c>
      <c r="O202" s="24"/>
      <c r="P202" s="24"/>
      <c r="Q202" s="24"/>
      <c r="R202" s="24"/>
      <c r="S202" s="24">
        <v>1</v>
      </c>
      <c r="T202" s="24"/>
      <c r="U202" s="24">
        <v>1</v>
      </c>
      <c r="V202" s="24"/>
      <c r="W202" s="24"/>
      <c r="X202" s="24"/>
      <c r="Y202" s="24"/>
      <c r="Z202" s="24"/>
      <c r="AA202" s="24"/>
    </row>
    <row r="203" spans="1:27" x14ac:dyDescent="0.2">
      <c r="A203" s="17" t="s">
        <v>2088</v>
      </c>
      <c r="B203" s="18" t="s">
        <v>8296</v>
      </c>
      <c r="C203" s="19" t="s">
        <v>7903</v>
      </c>
      <c r="D203" s="19" t="s">
        <v>7943</v>
      </c>
      <c r="E203" s="19" t="s">
        <v>7944</v>
      </c>
      <c r="F203" s="20" t="s">
        <v>7945</v>
      </c>
      <c r="G203" s="20" t="s">
        <v>353</v>
      </c>
      <c r="H203" s="21">
        <v>2</v>
      </c>
      <c r="I203" s="25" t="s">
        <v>7901</v>
      </c>
      <c r="J203" s="23">
        <v>1211</v>
      </c>
      <c r="K203" s="23">
        <v>1106</v>
      </c>
      <c r="L203" s="23">
        <v>421</v>
      </c>
      <c r="M203" s="24"/>
      <c r="N203" s="33">
        <f>VLOOKUP(F203,'district level salary'!$B$2:$E$176,4,FALSE)*1000</f>
        <v>645712</v>
      </c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</row>
    <row r="204" spans="1:27" x14ac:dyDescent="0.2">
      <c r="A204" s="17" t="s">
        <v>2090</v>
      </c>
      <c r="B204" s="18" t="s">
        <v>8297</v>
      </c>
      <c r="C204" s="19" t="s">
        <v>7903</v>
      </c>
      <c r="D204" s="19" t="s">
        <v>7973</v>
      </c>
      <c r="E204" s="19" t="s">
        <v>8298</v>
      </c>
      <c r="F204" s="20" t="s">
        <v>8299</v>
      </c>
      <c r="G204" s="20" t="s">
        <v>205</v>
      </c>
      <c r="H204" s="21">
        <v>2</v>
      </c>
      <c r="I204" s="25" t="s">
        <v>7901</v>
      </c>
      <c r="J204" s="23">
        <v>10493</v>
      </c>
      <c r="K204" s="23">
        <v>1483</v>
      </c>
      <c r="L204" s="23">
        <v>729</v>
      </c>
      <c r="M204" s="24"/>
      <c r="N204" s="33">
        <f>VLOOKUP(F204,'district level salary'!$B$2:$E$176,4,FALSE)*1000</f>
        <v>548293</v>
      </c>
      <c r="O204" s="17"/>
      <c r="P204" s="17"/>
      <c r="Q204" s="17"/>
      <c r="R204" s="17"/>
      <c r="S204" s="17"/>
      <c r="T204" s="17"/>
      <c r="U204" s="17">
        <v>1</v>
      </c>
      <c r="V204" s="17"/>
      <c r="W204" s="17"/>
      <c r="X204" s="17"/>
      <c r="Y204" s="17"/>
      <c r="Z204" s="17"/>
      <c r="AA204" s="24"/>
    </row>
    <row r="205" spans="1:27" x14ac:dyDescent="0.2">
      <c r="A205" s="17" t="s">
        <v>2092</v>
      </c>
      <c r="B205" s="18" t="s">
        <v>8300</v>
      </c>
      <c r="C205" s="19" t="s">
        <v>7903</v>
      </c>
      <c r="D205" s="19" t="s">
        <v>7986</v>
      </c>
      <c r="E205" s="19" t="s">
        <v>8301</v>
      </c>
      <c r="F205" s="20" t="s">
        <v>8302</v>
      </c>
      <c r="G205" s="20" t="s">
        <v>166</v>
      </c>
      <c r="H205" s="21">
        <v>6</v>
      </c>
      <c r="I205" s="25" t="s">
        <v>6817</v>
      </c>
      <c r="J205" s="23">
        <v>2252</v>
      </c>
      <c r="K205" s="23">
        <v>838</v>
      </c>
      <c r="L205" s="23">
        <v>417</v>
      </c>
      <c r="M205" s="24"/>
      <c r="N205" s="33">
        <f>VLOOKUP(F205,'district level salary'!$B$2:$E$176,4,FALSE)*1000</f>
        <v>461795</v>
      </c>
      <c r="O205" s="24"/>
      <c r="P205" s="24"/>
      <c r="Q205" s="24"/>
      <c r="R205" s="24"/>
      <c r="S205" s="24"/>
      <c r="T205" s="24"/>
      <c r="U205" s="24">
        <v>1</v>
      </c>
      <c r="V205" s="24"/>
      <c r="W205" s="24"/>
      <c r="X205" s="24"/>
      <c r="Y205" s="24"/>
      <c r="Z205" s="24"/>
      <c r="AA205" s="24"/>
    </row>
    <row r="206" spans="1:27" x14ac:dyDescent="0.2">
      <c r="A206" s="17" t="s">
        <v>2094</v>
      </c>
      <c r="B206" s="18" t="s">
        <v>8303</v>
      </c>
      <c r="C206" s="19" t="s">
        <v>7903</v>
      </c>
      <c r="D206" s="19" t="s">
        <v>7954</v>
      </c>
      <c r="E206" s="19" t="s">
        <v>7955</v>
      </c>
      <c r="F206" s="20" t="s">
        <v>7956</v>
      </c>
      <c r="G206" s="20" t="s">
        <v>327</v>
      </c>
      <c r="H206" s="21">
        <v>6</v>
      </c>
      <c r="I206" s="25" t="s">
        <v>22</v>
      </c>
      <c r="J206" s="23">
        <v>2368</v>
      </c>
      <c r="K206" s="23">
        <v>541</v>
      </c>
      <c r="L206" s="23">
        <v>264</v>
      </c>
      <c r="M206" s="24"/>
      <c r="N206" s="33">
        <f>VLOOKUP(F206,'district level salary'!$B$2:$E$176,4,FALSE)*1000</f>
        <v>617367</v>
      </c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</row>
    <row r="207" spans="1:27" x14ac:dyDescent="0.2">
      <c r="A207" s="17" t="s">
        <v>2096</v>
      </c>
      <c r="B207" s="18" t="s">
        <v>8304</v>
      </c>
      <c r="C207" s="19" t="s">
        <v>7903</v>
      </c>
      <c r="D207" s="19" t="s">
        <v>7936</v>
      </c>
      <c r="E207" s="19" t="s">
        <v>7937</v>
      </c>
      <c r="F207" s="20" t="s">
        <v>7938</v>
      </c>
      <c r="G207" s="20" t="s">
        <v>218</v>
      </c>
      <c r="H207" s="21">
        <v>6</v>
      </c>
      <c r="I207" s="25" t="s">
        <v>64</v>
      </c>
      <c r="J207" s="23">
        <v>2513</v>
      </c>
      <c r="K207" s="23">
        <v>1629</v>
      </c>
      <c r="L207" s="23">
        <v>570</v>
      </c>
      <c r="M207" s="24"/>
      <c r="N207" s="33">
        <f>VLOOKUP(F207,'district level salary'!$B$2:$E$176,4,FALSE)*1000</f>
        <v>681194</v>
      </c>
      <c r="O207" s="24"/>
      <c r="P207" s="24"/>
      <c r="Q207" s="24"/>
      <c r="R207" s="24"/>
      <c r="S207" s="24"/>
      <c r="T207" s="24"/>
      <c r="U207" s="24">
        <v>1</v>
      </c>
      <c r="V207" s="24"/>
      <c r="W207" s="24"/>
      <c r="X207" s="24"/>
      <c r="Y207" s="24"/>
      <c r="Z207" s="24"/>
      <c r="AA207" s="24"/>
    </row>
    <row r="208" spans="1:27" x14ac:dyDescent="0.2">
      <c r="A208" s="17" t="s">
        <v>2098</v>
      </c>
      <c r="B208" s="18" t="s">
        <v>8305</v>
      </c>
      <c r="C208" s="19" t="s">
        <v>7903</v>
      </c>
      <c r="D208" s="19" t="s">
        <v>395</v>
      </c>
      <c r="E208" s="19" t="s">
        <v>8306</v>
      </c>
      <c r="F208" s="20" t="s">
        <v>8307</v>
      </c>
      <c r="G208" s="20" t="s">
        <v>395</v>
      </c>
      <c r="H208" s="21">
        <v>6</v>
      </c>
      <c r="I208" s="25" t="s">
        <v>4719</v>
      </c>
      <c r="J208" s="23">
        <v>983</v>
      </c>
      <c r="K208" s="23">
        <v>648</v>
      </c>
      <c r="L208" s="23">
        <v>245</v>
      </c>
      <c r="M208" s="24"/>
      <c r="N208" s="33">
        <f>VLOOKUP(F208,'district level salary'!$B$2:$E$176,4,FALSE)*1000</f>
        <v>674646</v>
      </c>
      <c r="O208" s="24"/>
      <c r="P208" s="24"/>
      <c r="Q208" s="24"/>
      <c r="R208" s="24"/>
      <c r="S208" s="24">
        <v>1</v>
      </c>
      <c r="T208" s="24"/>
      <c r="U208" s="24"/>
      <c r="V208" s="24"/>
      <c r="W208" s="24"/>
      <c r="X208" s="24"/>
      <c r="Y208" s="24"/>
      <c r="Z208" s="24"/>
      <c r="AA208" s="24"/>
    </row>
    <row r="209" spans="1:27" x14ac:dyDescent="0.2">
      <c r="A209" s="17" t="s">
        <v>2100</v>
      </c>
      <c r="B209" s="18" t="s">
        <v>8308</v>
      </c>
      <c r="C209" s="19" t="s">
        <v>7903</v>
      </c>
      <c r="D209" s="19" t="s">
        <v>7904</v>
      </c>
      <c r="E209" s="19" t="s">
        <v>8019</v>
      </c>
      <c r="F209" s="20" t="s">
        <v>8020</v>
      </c>
      <c r="G209" s="20" t="s">
        <v>7636</v>
      </c>
      <c r="H209" s="21">
        <v>6</v>
      </c>
      <c r="I209" s="25" t="s">
        <v>2767</v>
      </c>
      <c r="J209" s="23">
        <v>1206</v>
      </c>
      <c r="K209" s="23">
        <v>168</v>
      </c>
      <c r="L209" s="23">
        <v>81</v>
      </c>
      <c r="M209" s="24"/>
      <c r="N209" s="33">
        <f>VLOOKUP(F209,'district level salary'!$B$2:$E$176,4,FALSE)*1000</f>
        <v>477534</v>
      </c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</row>
    <row r="210" spans="1:27" x14ac:dyDescent="0.2">
      <c r="A210" s="17" t="s">
        <v>2102</v>
      </c>
      <c r="B210" s="19" t="s">
        <v>8309</v>
      </c>
      <c r="C210" s="19" t="s">
        <v>7903</v>
      </c>
      <c r="D210" s="19" t="s">
        <v>7911</v>
      </c>
      <c r="E210" s="19" t="s">
        <v>7997</v>
      </c>
      <c r="F210" s="20" t="s">
        <v>7998</v>
      </c>
      <c r="G210" s="20" t="s">
        <v>194</v>
      </c>
      <c r="H210" s="26">
        <v>2</v>
      </c>
      <c r="I210" s="25" t="s">
        <v>7901</v>
      </c>
      <c r="J210" s="27">
        <v>2847</v>
      </c>
      <c r="K210" s="27">
        <v>1373</v>
      </c>
      <c r="L210" s="27">
        <v>579</v>
      </c>
      <c r="M210" s="17"/>
      <c r="N210" s="33">
        <f>VLOOKUP(F210,'district level salary'!$B$2:$E$176,4,FALSE)*1000</f>
        <v>592439</v>
      </c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</row>
    <row r="211" spans="1:27" x14ac:dyDescent="0.2">
      <c r="A211" s="17" t="s">
        <v>7546</v>
      </c>
      <c r="B211" s="18" t="s">
        <v>8310</v>
      </c>
      <c r="C211" s="19" t="s">
        <v>7903</v>
      </c>
      <c r="D211" s="19" t="s">
        <v>5259</v>
      </c>
      <c r="E211" s="19" t="s">
        <v>8059</v>
      </c>
      <c r="F211" s="20" t="s">
        <v>8060</v>
      </c>
      <c r="G211" s="20" t="s">
        <v>318</v>
      </c>
      <c r="H211" s="21">
        <v>6</v>
      </c>
      <c r="I211" s="25" t="s">
        <v>2392</v>
      </c>
      <c r="J211" s="23">
        <v>990</v>
      </c>
      <c r="K211" s="23">
        <v>659</v>
      </c>
      <c r="L211" s="23">
        <v>304</v>
      </c>
      <c r="M211" s="24"/>
      <c r="N211" s="33">
        <f>VLOOKUP(F211,'district level salary'!$B$2:$E$176,4,FALSE)*1000</f>
        <v>593468</v>
      </c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>
        <v>1</v>
      </c>
      <c r="Z211" s="24"/>
      <c r="AA211" s="24"/>
    </row>
    <row r="212" spans="1:27" x14ac:dyDescent="0.2">
      <c r="A212" s="17" t="s">
        <v>2105</v>
      </c>
      <c r="B212" s="18" t="s">
        <v>8311</v>
      </c>
      <c r="C212" s="19" t="s">
        <v>7903</v>
      </c>
      <c r="D212" s="19" t="s">
        <v>7396</v>
      </c>
      <c r="E212" s="19" t="s">
        <v>8312</v>
      </c>
      <c r="F212" s="20" t="s">
        <v>8313</v>
      </c>
      <c r="G212" s="20" t="s">
        <v>4539</v>
      </c>
      <c r="H212" s="21">
        <v>2</v>
      </c>
      <c r="I212" s="25" t="s">
        <v>7901</v>
      </c>
      <c r="J212" s="23">
        <v>3253</v>
      </c>
      <c r="K212" s="23">
        <v>627</v>
      </c>
      <c r="L212" s="23">
        <v>290</v>
      </c>
      <c r="M212" s="24"/>
      <c r="N212" s="33">
        <f>VLOOKUP(F212,'district level salary'!$B$2:$E$176,4,FALSE)*1000</f>
        <v>505244</v>
      </c>
      <c r="O212" s="24"/>
      <c r="P212" s="24"/>
      <c r="Q212" s="24"/>
      <c r="R212" s="24"/>
      <c r="S212" s="24"/>
      <c r="T212" s="24"/>
      <c r="U212" s="24">
        <v>1</v>
      </c>
      <c r="V212" s="24"/>
      <c r="W212" s="24"/>
      <c r="X212" s="24"/>
      <c r="Y212" s="24"/>
      <c r="Z212" s="24"/>
      <c r="AA212" s="24"/>
    </row>
    <row r="213" spans="1:27" x14ac:dyDescent="0.2">
      <c r="A213" s="17" t="s">
        <v>2107</v>
      </c>
      <c r="B213" s="19" t="s">
        <v>8314</v>
      </c>
      <c r="C213" s="19" t="s">
        <v>7903</v>
      </c>
      <c r="D213" s="19" t="s">
        <v>7911</v>
      </c>
      <c r="E213" s="19" t="s">
        <v>7980</v>
      </c>
      <c r="F213" s="20" t="s">
        <v>7981</v>
      </c>
      <c r="G213" s="20" t="s">
        <v>307</v>
      </c>
      <c r="H213" s="26">
        <v>6</v>
      </c>
      <c r="I213" s="25" t="s">
        <v>6121</v>
      </c>
      <c r="J213" s="27">
        <v>662</v>
      </c>
      <c r="K213" s="27">
        <v>1331</v>
      </c>
      <c r="L213" s="27">
        <v>543</v>
      </c>
      <c r="M213" s="17"/>
      <c r="N213" s="33">
        <f>VLOOKUP(F213,'district level salary'!$B$2:$E$176,4,FALSE)*1000</f>
        <v>484013</v>
      </c>
      <c r="O213" s="17"/>
      <c r="P213" s="17"/>
      <c r="Q213" s="17"/>
      <c r="R213" s="17"/>
      <c r="S213" s="17"/>
      <c r="T213" s="17"/>
      <c r="U213" s="17">
        <v>1</v>
      </c>
      <c r="V213" s="17"/>
      <c r="W213" s="17"/>
      <c r="X213" s="17"/>
      <c r="Y213" s="17"/>
      <c r="Z213" s="17"/>
      <c r="AA213" s="17"/>
    </row>
    <row r="214" spans="1:27" x14ac:dyDescent="0.2">
      <c r="A214" s="17" t="s">
        <v>2109</v>
      </c>
      <c r="B214" s="18" t="s">
        <v>8315</v>
      </c>
      <c r="C214" s="19" t="s">
        <v>7903</v>
      </c>
      <c r="D214" s="19" t="s">
        <v>7904</v>
      </c>
      <c r="E214" s="19" t="s">
        <v>8316</v>
      </c>
      <c r="F214" s="20" t="s">
        <v>8317</v>
      </c>
      <c r="G214" s="20" t="s">
        <v>257</v>
      </c>
      <c r="H214" s="21">
        <v>6</v>
      </c>
      <c r="I214" s="25" t="s">
        <v>2898</v>
      </c>
      <c r="J214" s="23">
        <v>900</v>
      </c>
      <c r="K214" s="23">
        <v>522</v>
      </c>
      <c r="L214" s="23">
        <v>237</v>
      </c>
      <c r="M214" s="24"/>
      <c r="N214" s="33">
        <f>VLOOKUP(F214,'district level salary'!$B$2:$E$176,4,FALSE)*1000</f>
        <v>541764</v>
      </c>
      <c r="O214" s="24"/>
      <c r="P214" s="24"/>
      <c r="Q214" s="24"/>
      <c r="R214" s="24"/>
      <c r="S214" s="24">
        <v>1</v>
      </c>
      <c r="T214" s="24"/>
      <c r="U214" s="24"/>
      <c r="V214" s="24"/>
      <c r="W214" s="24"/>
      <c r="X214" s="24"/>
      <c r="Y214" s="24"/>
      <c r="Z214" s="24"/>
      <c r="AA214" s="24"/>
    </row>
    <row r="215" spans="1:27" x14ac:dyDescent="0.2">
      <c r="A215" s="17" t="s">
        <v>2111</v>
      </c>
      <c r="B215" s="18" t="s">
        <v>8318</v>
      </c>
      <c r="C215" s="19" t="s">
        <v>7903</v>
      </c>
      <c r="D215" s="19" t="s">
        <v>7986</v>
      </c>
      <c r="E215" s="19" t="s">
        <v>8123</v>
      </c>
      <c r="F215" s="20" t="s">
        <v>8124</v>
      </c>
      <c r="G215" s="20" t="s">
        <v>401</v>
      </c>
      <c r="H215" s="21">
        <v>6</v>
      </c>
      <c r="I215" s="25" t="s">
        <v>6858</v>
      </c>
      <c r="J215" s="23">
        <v>3820</v>
      </c>
      <c r="K215" s="23">
        <v>916</v>
      </c>
      <c r="L215" s="23">
        <v>382</v>
      </c>
      <c r="M215" s="24"/>
      <c r="N215" s="33">
        <f>VLOOKUP(F215,'district level salary'!$B$2:$E$176,4,FALSE)*1000</f>
        <v>452186</v>
      </c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</row>
    <row r="216" spans="1:27" x14ac:dyDescent="0.2">
      <c r="A216" s="17" t="s">
        <v>2113</v>
      </c>
      <c r="B216" s="18" t="s">
        <v>8319</v>
      </c>
      <c r="C216" s="19" t="s">
        <v>7903</v>
      </c>
      <c r="D216" s="19" t="s">
        <v>7893</v>
      </c>
      <c r="E216" s="19" t="s">
        <v>7961</v>
      </c>
      <c r="F216" s="20" t="s">
        <v>7962</v>
      </c>
      <c r="G216" s="20" t="s">
        <v>103</v>
      </c>
      <c r="H216" s="21">
        <v>2</v>
      </c>
      <c r="I216" s="25" t="s">
        <v>7901</v>
      </c>
      <c r="J216" s="23">
        <v>5516</v>
      </c>
      <c r="K216" s="23">
        <v>3362</v>
      </c>
      <c r="L216" s="23">
        <v>1378</v>
      </c>
      <c r="M216" s="24"/>
      <c r="N216" s="33">
        <f>VLOOKUP(F216,'district level salary'!$B$2:$E$176,4,FALSE)*1000</f>
        <v>636605</v>
      </c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</row>
    <row r="217" spans="1:27" x14ac:dyDescent="0.2">
      <c r="A217" s="17" t="s">
        <v>2115</v>
      </c>
      <c r="B217" s="18" t="s">
        <v>8320</v>
      </c>
      <c r="C217" s="19" t="s">
        <v>7903</v>
      </c>
      <c r="D217" s="19" t="s">
        <v>7893</v>
      </c>
      <c r="E217" s="19" t="s">
        <v>8321</v>
      </c>
      <c r="F217" s="20" t="s">
        <v>8322</v>
      </c>
      <c r="G217" s="20" t="s">
        <v>245</v>
      </c>
      <c r="H217" s="21">
        <v>1</v>
      </c>
      <c r="I217" s="25" t="s">
        <v>7896</v>
      </c>
      <c r="J217" s="23">
        <v>3968</v>
      </c>
      <c r="K217" s="23">
        <v>2670</v>
      </c>
      <c r="L217" s="23">
        <v>1056</v>
      </c>
      <c r="M217" s="24"/>
      <c r="N217" s="33">
        <f>VLOOKUP(F217,'district level salary'!$B$2:$E$176,4,FALSE)*1000</f>
        <v>648826</v>
      </c>
      <c r="O217" s="24"/>
      <c r="P217" s="24"/>
      <c r="Q217" s="24"/>
      <c r="R217" s="24"/>
      <c r="S217" s="24"/>
      <c r="T217" s="24"/>
      <c r="U217" s="24">
        <v>1</v>
      </c>
      <c r="V217" s="24"/>
      <c r="W217" s="24"/>
      <c r="X217" s="24"/>
      <c r="Y217" s="24"/>
      <c r="Z217" s="24"/>
      <c r="AA217" s="24"/>
    </row>
    <row r="218" spans="1:27" x14ac:dyDescent="0.2">
      <c r="A218" s="17" t="s">
        <v>2117</v>
      </c>
      <c r="B218" s="18" t="s">
        <v>8323</v>
      </c>
      <c r="C218" s="19" t="s">
        <v>7903</v>
      </c>
      <c r="D218" s="19" t="s">
        <v>8028</v>
      </c>
      <c r="E218" s="19" t="s">
        <v>8324</v>
      </c>
      <c r="F218" s="20" t="s">
        <v>8325</v>
      </c>
      <c r="G218" s="20" t="s">
        <v>5827</v>
      </c>
      <c r="H218" s="21">
        <v>2</v>
      </c>
      <c r="I218" s="25" t="s">
        <v>7901</v>
      </c>
      <c r="J218" s="23">
        <v>4254</v>
      </c>
      <c r="K218" s="23">
        <v>2631</v>
      </c>
      <c r="L218" s="23">
        <v>1153</v>
      </c>
      <c r="M218" s="24"/>
      <c r="N218" s="33">
        <f>VLOOKUP(F218,'district level salary'!$B$2:$E$176,4,FALSE)*1000</f>
        <v>496605</v>
      </c>
      <c r="O218" s="24"/>
      <c r="P218" s="24"/>
      <c r="Q218" s="24"/>
      <c r="R218" s="24"/>
      <c r="S218" s="24"/>
      <c r="T218" s="24"/>
      <c r="U218" s="24">
        <v>1</v>
      </c>
      <c r="V218" s="24"/>
      <c r="W218" s="24"/>
      <c r="X218" s="24"/>
      <c r="Y218" s="24"/>
      <c r="Z218" s="24"/>
      <c r="AA218" s="24"/>
    </row>
    <row r="219" spans="1:27" x14ac:dyDescent="0.2">
      <c r="A219" s="17" t="s">
        <v>2119</v>
      </c>
      <c r="B219" s="18" t="s">
        <v>8326</v>
      </c>
      <c r="C219" s="19" t="s">
        <v>7903</v>
      </c>
      <c r="D219" s="19" t="s">
        <v>7904</v>
      </c>
      <c r="E219" s="19" t="s">
        <v>7967</v>
      </c>
      <c r="F219" s="20" t="s">
        <v>7968</v>
      </c>
      <c r="G219" s="20" t="s">
        <v>6109</v>
      </c>
      <c r="H219" s="21">
        <v>5</v>
      </c>
      <c r="I219" s="25" t="s">
        <v>2021</v>
      </c>
      <c r="J219" s="23">
        <v>849</v>
      </c>
      <c r="K219" s="23">
        <v>178</v>
      </c>
      <c r="L219" s="23">
        <v>73</v>
      </c>
      <c r="M219" s="24"/>
      <c r="N219" s="33">
        <f>VLOOKUP(F219,'district level salary'!$B$2:$E$176,4,FALSE)*1000</f>
        <v>429565</v>
      </c>
      <c r="O219" s="24"/>
      <c r="P219" s="24"/>
      <c r="Q219" s="24"/>
      <c r="R219" s="24"/>
      <c r="S219" s="24"/>
      <c r="T219" s="24"/>
      <c r="U219" s="24">
        <v>1</v>
      </c>
      <c r="V219" s="24"/>
      <c r="W219" s="24"/>
      <c r="X219" s="24"/>
      <c r="Y219" s="24"/>
      <c r="Z219" s="24"/>
      <c r="AA219" s="24"/>
    </row>
    <row r="220" spans="1:27" x14ac:dyDescent="0.2">
      <c r="A220" s="17" t="s">
        <v>2121</v>
      </c>
      <c r="B220" s="18" t="s">
        <v>8327</v>
      </c>
      <c r="C220" s="19" t="s">
        <v>7903</v>
      </c>
      <c r="D220" s="19" t="s">
        <v>7904</v>
      </c>
      <c r="E220" s="19" t="s">
        <v>7970</v>
      </c>
      <c r="F220" s="20" t="s">
        <v>7971</v>
      </c>
      <c r="G220" s="20" t="s">
        <v>6093</v>
      </c>
      <c r="H220" s="21">
        <v>6</v>
      </c>
      <c r="I220" s="25" t="s">
        <v>4899</v>
      </c>
      <c r="J220" s="23">
        <v>1555</v>
      </c>
      <c r="K220" s="23">
        <v>412</v>
      </c>
      <c r="L220" s="23">
        <v>158</v>
      </c>
      <c r="M220" s="24"/>
      <c r="N220" s="33">
        <f>VLOOKUP(F220,'district level salary'!$B$2:$E$176,4,FALSE)*1000</f>
        <v>477577</v>
      </c>
      <c r="O220" s="24"/>
      <c r="P220" s="24"/>
      <c r="Q220" s="24"/>
      <c r="R220" s="24"/>
      <c r="S220" s="24"/>
      <c r="T220" s="24"/>
      <c r="U220" s="24">
        <v>1</v>
      </c>
      <c r="V220" s="24"/>
      <c r="W220" s="24"/>
      <c r="X220" s="24"/>
      <c r="Y220" s="24"/>
      <c r="Z220" s="24"/>
      <c r="AA220" s="24"/>
    </row>
    <row r="221" spans="1:27" x14ac:dyDescent="0.2">
      <c r="A221" s="17" t="s">
        <v>2123</v>
      </c>
      <c r="B221" s="18" t="s">
        <v>8328</v>
      </c>
      <c r="C221" s="19" t="s">
        <v>7903</v>
      </c>
      <c r="D221" s="19" t="s">
        <v>7904</v>
      </c>
      <c r="E221" s="19" t="s">
        <v>7970</v>
      </c>
      <c r="F221" s="20" t="s">
        <v>7971</v>
      </c>
      <c r="G221" s="20" t="s">
        <v>6093</v>
      </c>
      <c r="H221" s="21">
        <v>6</v>
      </c>
      <c r="I221" s="25" t="s">
        <v>6093</v>
      </c>
      <c r="J221" s="23">
        <v>727</v>
      </c>
      <c r="K221" s="23">
        <v>154</v>
      </c>
      <c r="L221" s="23">
        <v>76</v>
      </c>
      <c r="M221" s="24"/>
      <c r="N221" s="33">
        <f>VLOOKUP(F221,'district level salary'!$B$2:$E$176,4,FALSE)*1000</f>
        <v>477577</v>
      </c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</row>
    <row r="222" spans="1:27" x14ac:dyDescent="0.2">
      <c r="A222" s="17" t="s">
        <v>2125</v>
      </c>
      <c r="B222" s="18" t="s">
        <v>8329</v>
      </c>
      <c r="C222" s="19" t="s">
        <v>7903</v>
      </c>
      <c r="D222" s="19" t="s">
        <v>7922</v>
      </c>
      <c r="E222" s="19" t="s">
        <v>7947</v>
      </c>
      <c r="F222" s="20" t="s">
        <v>7948</v>
      </c>
      <c r="G222" s="20" t="s">
        <v>84</v>
      </c>
      <c r="H222" s="21">
        <v>6</v>
      </c>
      <c r="I222" s="25" t="s">
        <v>228</v>
      </c>
      <c r="J222" s="23">
        <v>1364</v>
      </c>
      <c r="K222" s="23">
        <v>731</v>
      </c>
      <c r="L222" s="23">
        <v>315</v>
      </c>
      <c r="M222" s="24"/>
      <c r="N222" s="33">
        <f>VLOOKUP(F222,'district level salary'!$B$2:$E$176,4,FALSE)*1000</f>
        <v>632337</v>
      </c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</row>
    <row r="223" spans="1:27" x14ac:dyDescent="0.2">
      <c r="A223" s="17" t="s">
        <v>31</v>
      </c>
      <c r="B223" s="18" t="s">
        <v>8330</v>
      </c>
      <c r="C223" s="19" t="s">
        <v>7892</v>
      </c>
      <c r="D223" s="19" t="s">
        <v>7954</v>
      </c>
      <c r="E223" s="19" t="s">
        <v>8331</v>
      </c>
      <c r="F223" s="20" t="s">
        <v>8169</v>
      </c>
      <c r="G223" s="20" t="s">
        <v>31</v>
      </c>
      <c r="H223" s="21">
        <v>1</v>
      </c>
      <c r="I223" s="25" t="s">
        <v>7896</v>
      </c>
      <c r="J223" s="23">
        <v>12292</v>
      </c>
      <c r="K223" s="23">
        <v>10858</v>
      </c>
      <c r="L223" s="23">
        <v>4538</v>
      </c>
      <c r="M223" s="24"/>
      <c r="N223" s="33">
        <f>VLOOKUP(F223,'district level salary'!$B$2:$E$176,4,FALSE)*1000</f>
        <v>486029</v>
      </c>
      <c r="O223" s="24"/>
      <c r="P223" s="24"/>
      <c r="Q223" s="24">
        <v>1</v>
      </c>
      <c r="R223" s="24"/>
      <c r="S223" s="24">
        <v>1</v>
      </c>
      <c r="T223" s="24"/>
      <c r="U223" s="24">
        <v>1</v>
      </c>
      <c r="V223" s="24"/>
      <c r="W223" s="24"/>
      <c r="X223" s="24"/>
      <c r="Y223" s="24"/>
      <c r="Z223" s="24"/>
      <c r="AA223" s="24"/>
    </row>
    <row r="224" spans="1:27" x14ac:dyDescent="0.2">
      <c r="A224" s="17" t="s">
        <v>2128</v>
      </c>
      <c r="B224" s="18" t="s">
        <v>8332</v>
      </c>
      <c r="C224" s="19" t="s">
        <v>7903</v>
      </c>
      <c r="D224" s="19" t="s">
        <v>7954</v>
      </c>
      <c r="E224" s="19" t="s">
        <v>8035</v>
      </c>
      <c r="F224" s="20" t="s">
        <v>8036</v>
      </c>
      <c r="G224" s="20" t="s">
        <v>188</v>
      </c>
      <c r="H224" s="21">
        <v>2</v>
      </c>
      <c r="I224" s="25" t="s">
        <v>7901</v>
      </c>
      <c r="J224" s="23">
        <v>4856</v>
      </c>
      <c r="K224" s="23">
        <v>1098</v>
      </c>
      <c r="L224" s="23">
        <v>511</v>
      </c>
      <c r="M224" s="24"/>
      <c r="N224" s="33">
        <f>VLOOKUP(F224,'district level salary'!$B$2:$E$176,4,FALSE)*1000</f>
        <v>565435</v>
      </c>
      <c r="O224" s="24"/>
      <c r="P224" s="24"/>
      <c r="Q224" s="24"/>
      <c r="R224" s="24"/>
      <c r="S224" s="24"/>
      <c r="T224" s="24"/>
      <c r="U224" s="24">
        <v>1</v>
      </c>
      <c r="V224" s="24"/>
      <c r="W224" s="24"/>
      <c r="X224" s="24"/>
      <c r="Y224" s="24"/>
      <c r="Z224" s="24"/>
      <c r="AA224" s="24"/>
    </row>
    <row r="225" spans="1:27" x14ac:dyDescent="0.2">
      <c r="A225" s="17" t="s">
        <v>2130</v>
      </c>
      <c r="B225" s="18" t="s">
        <v>8333</v>
      </c>
      <c r="C225" s="19" t="s">
        <v>7903</v>
      </c>
      <c r="D225" s="19" t="s">
        <v>7396</v>
      </c>
      <c r="E225" s="19" t="s">
        <v>8066</v>
      </c>
      <c r="F225" s="20" t="s">
        <v>234</v>
      </c>
      <c r="G225" s="20" t="s">
        <v>234</v>
      </c>
      <c r="H225" s="21">
        <v>6</v>
      </c>
      <c r="I225" s="25" t="s">
        <v>2701</v>
      </c>
      <c r="J225" s="23">
        <v>605</v>
      </c>
      <c r="K225" s="23">
        <v>109</v>
      </c>
      <c r="L225" s="23">
        <v>86</v>
      </c>
      <c r="M225" s="24"/>
      <c r="N225" s="33">
        <f>VLOOKUP(F225,'district level salary'!$B$2:$E$176,4,FALSE)*1000</f>
        <v>508382</v>
      </c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</row>
    <row r="226" spans="1:27" x14ac:dyDescent="0.2">
      <c r="A226" s="17" t="s">
        <v>2132</v>
      </c>
      <c r="B226" s="18" t="s">
        <v>8334</v>
      </c>
      <c r="C226" s="19" t="s">
        <v>7903</v>
      </c>
      <c r="D226" s="19" t="s">
        <v>5259</v>
      </c>
      <c r="E226" s="19" t="s">
        <v>8335</v>
      </c>
      <c r="F226" s="20" t="s">
        <v>8336</v>
      </c>
      <c r="G226" s="20" t="s">
        <v>323</v>
      </c>
      <c r="H226" s="21">
        <v>6</v>
      </c>
      <c r="I226" s="25" t="s">
        <v>4755</v>
      </c>
      <c r="J226" s="23">
        <v>1539</v>
      </c>
      <c r="K226" s="23">
        <v>1024</v>
      </c>
      <c r="L226" s="23">
        <v>456</v>
      </c>
      <c r="M226" s="24"/>
      <c r="N226" s="33">
        <f>VLOOKUP(F226,'district level salary'!$B$2:$E$176,4,FALSE)*1000</f>
        <v>540292</v>
      </c>
      <c r="O226" s="24"/>
      <c r="P226" s="24"/>
      <c r="Q226" s="24"/>
      <c r="R226" s="24"/>
      <c r="S226" s="24"/>
      <c r="T226" s="24"/>
      <c r="U226" s="24">
        <v>1</v>
      </c>
      <c r="V226" s="24"/>
      <c r="W226" s="24"/>
      <c r="X226" s="24"/>
      <c r="Y226" s="24"/>
      <c r="Z226" s="24"/>
      <c r="AA226" s="24"/>
    </row>
    <row r="227" spans="1:27" x14ac:dyDescent="0.2">
      <c r="A227" s="17" t="s">
        <v>2134</v>
      </c>
      <c r="B227" s="18" t="s">
        <v>8337</v>
      </c>
      <c r="C227" s="19" t="s">
        <v>7903</v>
      </c>
      <c r="D227" s="19" t="s">
        <v>395</v>
      </c>
      <c r="E227" s="19" t="s">
        <v>8306</v>
      </c>
      <c r="F227" s="20" t="s">
        <v>8307</v>
      </c>
      <c r="G227" s="20" t="s">
        <v>395</v>
      </c>
      <c r="H227" s="21">
        <v>6</v>
      </c>
      <c r="I227" s="25" t="s">
        <v>6988</v>
      </c>
      <c r="J227" s="23">
        <v>1201</v>
      </c>
      <c r="K227" s="23">
        <v>128</v>
      </c>
      <c r="L227" s="23">
        <v>75</v>
      </c>
      <c r="M227" s="24"/>
      <c r="N227" s="33">
        <f>VLOOKUP(F227,'district level salary'!$B$2:$E$176,4,FALSE)*1000</f>
        <v>674646</v>
      </c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</row>
    <row r="228" spans="1:27" x14ac:dyDescent="0.2">
      <c r="A228" s="17" t="s">
        <v>2136</v>
      </c>
      <c r="B228" s="18" t="s">
        <v>8338</v>
      </c>
      <c r="C228" s="19" t="s">
        <v>7903</v>
      </c>
      <c r="D228" s="19" t="s">
        <v>7936</v>
      </c>
      <c r="E228" s="19" t="s">
        <v>7950</v>
      </c>
      <c r="F228" s="20" t="s">
        <v>7951</v>
      </c>
      <c r="G228" s="20" t="s">
        <v>203</v>
      </c>
      <c r="H228" s="21">
        <v>5</v>
      </c>
      <c r="I228" s="25" t="s">
        <v>5907</v>
      </c>
      <c r="J228" s="23">
        <v>1685</v>
      </c>
      <c r="K228" s="23">
        <v>751</v>
      </c>
      <c r="L228" s="23">
        <v>298</v>
      </c>
      <c r="M228" s="24"/>
      <c r="N228" s="33">
        <f>VLOOKUP(F228,'district level salary'!$B$2:$E$176,4,FALSE)*1000</f>
        <v>612582</v>
      </c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</row>
    <row r="229" spans="1:27" x14ac:dyDescent="0.2">
      <c r="A229" s="17" t="s">
        <v>2138</v>
      </c>
      <c r="B229" s="18" t="s">
        <v>8339</v>
      </c>
      <c r="C229" s="19" t="s">
        <v>7903</v>
      </c>
      <c r="D229" s="19" t="s">
        <v>7904</v>
      </c>
      <c r="E229" s="19" t="s">
        <v>8019</v>
      </c>
      <c r="F229" s="20" t="s">
        <v>8020</v>
      </c>
      <c r="G229" s="20" t="s">
        <v>7636</v>
      </c>
      <c r="H229" s="21">
        <v>6</v>
      </c>
      <c r="I229" s="25" t="s">
        <v>5112</v>
      </c>
      <c r="J229" s="23">
        <v>403</v>
      </c>
      <c r="K229" s="23">
        <v>167</v>
      </c>
      <c r="L229" s="23">
        <v>78</v>
      </c>
      <c r="M229" s="24"/>
      <c r="N229" s="33">
        <f>VLOOKUP(F229,'district level salary'!$B$2:$E$176,4,FALSE)*1000</f>
        <v>477534</v>
      </c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</row>
    <row r="230" spans="1:27" x14ac:dyDescent="0.2">
      <c r="A230" s="17" t="s">
        <v>2140</v>
      </c>
      <c r="B230" s="19" t="s">
        <v>8340</v>
      </c>
      <c r="C230" s="19" t="s">
        <v>7903</v>
      </c>
      <c r="D230" s="19" t="s">
        <v>7911</v>
      </c>
      <c r="E230" s="19" t="s">
        <v>7912</v>
      </c>
      <c r="F230" s="20" t="s">
        <v>7913</v>
      </c>
      <c r="G230" s="20" t="s">
        <v>3355</v>
      </c>
      <c r="H230" s="26">
        <v>6</v>
      </c>
      <c r="I230" s="25" t="s">
        <v>1751</v>
      </c>
      <c r="J230" s="27">
        <v>2963</v>
      </c>
      <c r="K230" s="27">
        <v>181</v>
      </c>
      <c r="L230" s="27">
        <v>91</v>
      </c>
      <c r="M230" s="17"/>
      <c r="N230" s="33">
        <f>VLOOKUP(F230,'district level salary'!$B$2:$E$176,4,FALSE)*1000</f>
        <v>410188</v>
      </c>
      <c r="O230" s="17"/>
      <c r="P230" s="17"/>
      <c r="Q230" s="17"/>
      <c r="R230" s="17"/>
      <c r="S230" s="17"/>
      <c r="T230" s="17"/>
      <c r="U230" s="17"/>
      <c r="V230" s="17"/>
      <c r="W230" s="17">
        <v>1</v>
      </c>
      <c r="X230" s="17"/>
      <c r="Y230" s="17"/>
      <c r="Z230" s="17"/>
      <c r="AA230" s="17"/>
    </row>
    <row r="231" spans="1:27" x14ac:dyDescent="0.2">
      <c r="A231" s="17" t="s">
        <v>2142</v>
      </c>
      <c r="B231" s="18" t="s">
        <v>8341</v>
      </c>
      <c r="C231" s="19" t="s">
        <v>7903</v>
      </c>
      <c r="D231" s="19" t="s">
        <v>379</v>
      </c>
      <c r="E231" s="19" t="s">
        <v>8045</v>
      </c>
      <c r="F231" s="20" t="s">
        <v>8046</v>
      </c>
      <c r="G231" s="20" t="s">
        <v>342</v>
      </c>
      <c r="H231" s="21">
        <v>2</v>
      </c>
      <c r="I231" s="25" t="s">
        <v>7901</v>
      </c>
      <c r="J231" s="23">
        <v>6619</v>
      </c>
      <c r="K231" s="23">
        <v>1683</v>
      </c>
      <c r="L231" s="23">
        <v>768</v>
      </c>
      <c r="M231" s="24"/>
      <c r="N231" s="33">
        <f>VLOOKUP(F231,'district level salary'!$B$2:$E$176,4,FALSE)*1000</f>
        <v>603950</v>
      </c>
      <c r="O231" s="24"/>
      <c r="P231" s="24"/>
      <c r="Q231" s="24"/>
      <c r="R231" s="24"/>
      <c r="S231" s="24"/>
      <c r="T231" s="24"/>
      <c r="U231" s="24">
        <v>1</v>
      </c>
      <c r="V231" s="24"/>
      <c r="W231" s="24"/>
      <c r="X231" s="24"/>
      <c r="Y231" s="24"/>
      <c r="Z231" s="24"/>
      <c r="AA231" s="24"/>
    </row>
    <row r="232" spans="1:27" x14ac:dyDescent="0.2">
      <c r="A232" s="17" t="s">
        <v>2144</v>
      </c>
      <c r="B232" s="18" t="s">
        <v>8342</v>
      </c>
      <c r="C232" s="19" t="s">
        <v>7903</v>
      </c>
      <c r="D232" s="19" t="s">
        <v>379</v>
      </c>
      <c r="E232" s="19" t="s">
        <v>8108</v>
      </c>
      <c r="F232" s="20" t="s">
        <v>8109</v>
      </c>
      <c r="G232" s="20" t="s">
        <v>39</v>
      </c>
      <c r="H232" s="21">
        <v>2</v>
      </c>
      <c r="I232" s="25" t="s">
        <v>7901</v>
      </c>
      <c r="J232" s="23">
        <v>2044</v>
      </c>
      <c r="K232" s="23">
        <v>423</v>
      </c>
      <c r="L232" s="23">
        <v>140</v>
      </c>
      <c r="M232" s="24"/>
      <c r="N232" s="33">
        <f>VLOOKUP(F232,'district level salary'!$B$2:$E$176,4,FALSE)*1000</f>
        <v>529863</v>
      </c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</row>
    <row r="233" spans="1:27" x14ac:dyDescent="0.2">
      <c r="A233" s="17" t="s">
        <v>66</v>
      </c>
      <c r="B233" s="18" t="s">
        <v>8343</v>
      </c>
      <c r="C233" s="19" t="s">
        <v>7892</v>
      </c>
      <c r="D233" s="19" t="s">
        <v>379</v>
      </c>
      <c r="E233" s="19" t="s">
        <v>8045</v>
      </c>
      <c r="F233" s="20" t="s">
        <v>8046</v>
      </c>
      <c r="G233" s="20" t="s">
        <v>342</v>
      </c>
      <c r="H233" s="21">
        <v>2</v>
      </c>
      <c r="I233" s="25" t="s">
        <v>7901</v>
      </c>
      <c r="J233" s="23">
        <v>6368</v>
      </c>
      <c r="K233" s="23">
        <v>6217</v>
      </c>
      <c r="L233" s="23">
        <v>2522</v>
      </c>
      <c r="M233" s="24"/>
      <c r="N233" s="33">
        <f>VLOOKUP(F233,'district level salary'!$B$2:$E$176,4,FALSE)*1000</f>
        <v>603950</v>
      </c>
      <c r="O233" s="24"/>
      <c r="P233" s="24"/>
      <c r="Q233" s="24"/>
      <c r="R233" s="24"/>
      <c r="S233" s="24">
        <v>1</v>
      </c>
      <c r="T233" s="24"/>
      <c r="U233" s="24">
        <v>1</v>
      </c>
      <c r="V233" s="24"/>
      <c r="W233" s="24"/>
      <c r="X233" s="24"/>
      <c r="Y233" s="24"/>
      <c r="Z233" s="24"/>
      <c r="AA233" s="24"/>
    </row>
    <row r="234" spans="1:27" x14ac:dyDescent="0.2">
      <c r="A234" s="17" t="s">
        <v>2147</v>
      </c>
      <c r="B234" s="18" t="s">
        <v>8344</v>
      </c>
      <c r="C234" s="19" t="s">
        <v>7903</v>
      </c>
      <c r="D234" s="19" t="s">
        <v>7954</v>
      </c>
      <c r="E234" s="19" t="s">
        <v>8035</v>
      </c>
      <c r="F234" s="20" t="s">
        <v>8036</v>
      </c>
      <c r="G234" s="20" t="s">
        <v>188</v>
      </c>
      <c r="H234" s="21">
        <v>2</v>
      </c>
      <c r="I234" s="25" t="s">
        <v>7901</v>
      </c>
      <c r="J234" s="23">
        <v>1028</v>
      </c>
      <c r="K234" s="23">
        <v>809</v>
      </c>
      <c r="L234" s="23">
        <v>298</v>
      </c>
      <c r="M234" s="24"/>
      <c r="N234" s="33">
        <f>VLOOKUP(F234,'district level salary'!$B$2:$E$176,4,FALSE)*1000</f>
        <v>565435</v>
      </c>
      <c r="O234" s="24"/>
      <c r="P234" s="24"/>
      <c r="Q234" s="24"/>
      <c r="R234" s="24"/>
      <c r="S234" s="24"/>
      <c r="T234" s="24"/>
      <c r="U234" s="24">
        <v>1</v>
      </c>
      <c r="V234" s="24"/>
      <c r="W234" s="24"/>
      <c r="X234" s="24"/>
      <c r="Y234" s="24"/>
      <c r="Z234" s="24"/>
      <c r="AA234" s="24"/>
    </row>
    <row r="235" spans="1:27" x14ac:dyDescent="0.2">
      <c r="A235" s="17" t="s">
        <v>67</v>
      </c>
      <c r="B235" s="18" t="s">
        <v>8345</v>
      </c>
      <c r="C235" s="19" t="s">
        <v>7903</v>
      </c>
      <c r="D235" s="19" t="s">
        <v>7973</v>
      </c>
      <c r="E235" s="19" t="s">
        <v>8181</v>
      </c>
      <c r="F235" s="20" t="s">
        <v>8182</v>
      </c>
      <c r="G235" s="20" t="s">
        <v>15</v>
      </c>
      <c r="H235" s="21">
        <v>6</v>
      </c>
      <c r="I235" s="25" t="s">
        <v>7231</v>
      </c>
      <c r="J235" s="23">
        <v>3795</v>
      </c>
      <c r="K235" s="23">
        <v>1503</v>
      </c>
      <c r="L235" s="23">
        <v>698</v>
      </c>
      <c r="M235" s="24"/>
      <c r="N235" s="33">
        <f>VLOOKUP(F235,'district level salary'!$B$2:$E$176,4,FALSE)*1000</f>
        <v>549221</v>
      </c>
      <c r="O235" s="17"/>
      <c r="P235" s="17"/>
      <c r="Q235" s="17"/>
      <c r="R235" s="17"/>
      <c r="S235" s="17"/>
      <c r="T235" s="17"/>
      <c r="U235" s="17">
        <v>1</v>
      </c>
      <c r="V235" s="17"/>
      <c r="W235" s="17"/>
      <c r="X235" s="17"/>
      <c r="Y235" s="17"/>
      <c r="Z235" s="17"/>
      <c r="AA235" s="24"/>
    </row>
    <row r="236" spans="1:27" x14ac:dyDescent="0.2">
      <c r="A236" s="17" t="s">
        <v>68</v>
      </c>
      <c r="B236" s="18" t="s">
        <v>8346</v>
      </c>
      <c r="C236" s="19" t="s">
        <v>7892</v>
      </c>
      <c r="D236" s="19" t="s">
        <v>5259</v>
      </c>
      <c r="E236" s="19" t="s">
        <v>8347</v>
      </c>
      <c r="F236" s="20" t="s">
        <v>8348</v>
      </c>
      <c r="G236" s="20" t="s">
        <v>68</v>
      </c>
      <c r="H236" s="21">
        <v>1</v>
      </c>
      <c r="I236" s="25" t="s">
        <v>7896</v>
      </c>
      <c r="J236" s="23">
        <v>7893</v>
      </c>
      <c r="K236" s="23">
        <v>12443</v>
      </c>
      <c r="L236" s="23">
        <v>5708</v>
      </c>
      <c r="M236" s="24"/>
      <c r="N236" s="33">
        <f>VLOOKUP(F236,'district level salary'!$B$2:$E$176,4,FALSE)*1000</f>
        <v>540218</v>
      </c>
      <c r="O236" s="24"/>
      <c r="P236" s="24"/>
      <c r="Q236" s="24"/>
      <c r="R236" s="24"/>
      <c r="S236" s="24"/>
      <c r="T236" s="24"/>
      <c r="U236" s="24">
        <v>1</v>
      </c>
      <c r="V236" s="24"/>
      <c r="W236" s="24"/>
      <c r="X236" s="24"/>
      <c r="Y236" s="24"/>
      <c r="Z236" s="24"/>
      <c r="AA236" s="24"/>
    </row>
    <row r="237" spans="1:27" x14ac:dyDescent="0.2">
      <c r="A237" s="17" t="s">
        <v>2151</v>
      </c>
      <c r="B237" s="18" t="s">
        <v>8349</v>
      </c>
      <c r="C237" s="19" t="s">
        <v>7903</v>
      </c>
      <c r="D237" s="19" t="s">
        <v>161</v>
      </c>
      <c r="E237" s="19" t="s">
        <v>8094</v>
      </c>
      <c r="F237" s="20" t="s">
        <v>8095</v>
      </c>
      <c r="G237" s="20" t="s">
        <v>110</v>
      </c>
      <c r="H237" s="21">
        <v>6</v>
      </c>
      <c r="I237" s="25" t="s">
        <v>2943</v>
      </c>
      <c r="J237" s="23">
        <v>2732</v>
      </c>
      <c r="K237" s="23">
        <v>343</v>
      </c>
      <c r="L237" s="23">
        <v>193</v>
      </c>
      <c r="M237" s="24"/>
      <c r="N237" s="33">
        <f>VLOOKUP(F237,'district level salary'!$B$2:$E$176,4,FALSE)*1000</f>
        <v>630081</v>
      </c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</row>
    <row r="238" spans="1:27" x14ac:dyDescent="0.2">
      <c r="A238" s="17" t="s">
        <v>2153</v>
      </c>
      <c r="B238" s="18" t="s">
        <v>8350</v>
      </c>
      <c r="C238" s="19" t="s">
        <v>7903</v>
      </c>
      <c r="D238" s="19" t="s">
        <v>7986</v>
      </c>
      <c r="E238" s="19" t="s">
        <v>8351</v>
      </c>
      <c r="F238" s="20" t="s">
        <v>8352</v>
      </c>
      <c r="G238" s="20" t="s">
        <v>285</v>
      </c>
      <c r="H238" s="21">
        <v>6</v>
      </c>
      <c r="I238" s="25" t="s">
        <v>5319</v>
      </c>
      <c r="J238" s="23">
        <v>3328</v>
      </c>
      <c r="K238" s="23">
        <v>669</v>
      </c>
      <c r="L238" s="23">
        <v>334</v>
      </c>
      <c r="M238" s="24"/>
      <c r="N238" s="33">
        <f>VLOOKUP(F238,'district level salary'!$B$2:$E$176,4,FALSE)*1000</f>
        <v>480872</v>
      </c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</row>
    <row r="239" spans="1:27" x14ac:dyDescent="0.2">
      <c r="A239" s="17" t="s">
        <v>2155</v>
      </c>
      <c r="B239" s="18" t="s">
        <v>8353</v>
      </c>
      <c r="C239" s="19" t="s">
        <v>7892</v>
      </c>
      <c r="D239" s="19" t="s">
        <v>69</v>
      </c>
      <c r="E239" s="19" t="s">
        <v>8024</v>
      </c>
      <c r="F239" s="20" t="s">
        <v>8025</v>
      </c>
      <c r="G239" s="20" t="s">
        <v>251</v>
      </c>
      <c r="H239" s="21">
        <v>1</v>
      </c>
      <c r="I239" s="25" t="s">
        <v>7896</v>
      </c>
      <c r="J239" s="23">
        <v>14571</v>
      </c>
      <c r="K239" s="23">
        <v>5960</v>
      </c>
      <c r="L239" s="23">
        <v>3011</v>
      </c>
      <c r="M239" s="24"/>
      <c r="N239" s="33">
        <f>VLOOKUP(F239,'district level salary'!$B$2:$E$176,4,FALSE)*1000</f>
        <v>467345</v>
      </c>
      <c r="O239" s="24"/>
      <c r="P239" s="24"/>
      <c r="Q239" s="24"/>
      <c r="R239" s="24"/>
      <c r="S239" s="24"/>
      <c r="T239" s="24"/>
      <c r="U239" s="24">
        <v>1</v>
      </c>
      <c r="V239" s="24">
        <v>1</v>
      </c>
      <c r="W239" s="24"/>
      <c r="X239" s="24">
        <v>1</v>
      </c>
      <c r="Y239" s="24"/>
      <c r="Z239" s="24"/>
      <c r="AA239" s="24"/>
    </row>
    <row r="240" spans="1:27" x14ac:dyDescent="0.2">
      <c r="A240" s="17" t="s">
        <v>2157</v>
      </c>
      <c r="B240" s="18" t="s">
        <v>8354</v>
      </c>
      <c r="C240" s="19" t="s">
        <v>7903</v>
      </c>
      <c r="D240" s="19" t="s">
        <v>7973</v>
      </c>
      <c r="E240" s="19" t="s">
        <v>8355</v>
      </c>
      <c r="F240" s="20" t="s">
        <v>8356</v>
      </c>
      <c r="G240" s="20" t="s">
        <v>185</v>
      </c>
      <c r="H240" s="21">
        <v>1</v>
      </c>
      <c r="I240" s="25" t="s">
        <v>7896</v>
      </c>
      <c r="J240" s="23">
        <v>3391</v>
      </c>
      <c r="K240" s="23">
        <v>2016</v>
      </c>
      <c r="L240" s="23">
        <v>939</v>
      </c>
      <c r="M240" s="24"/>
      <c r="N240" s="33">
        <f>VLOOKUP(F240,'district level salary'!$B$2:$E$176,4,FALSE)*1000</f>
        <v>530764</v>
      </c>
      <c r="O240" s="17"/>
      <c r="P240" s="17"/>
      <c r="Q240" s="17">
        <v>1</v>
      </c>
      <c r="R240" s="17"/>
      <c r="S240" s="17"/>
      <c r="T240" s="17"/>
      <c r="U240" s="17">
        <v>1</v>
      </c>
      <c r="V240" s="17"/>
      <c r="W240" s="17"/>
      <c r="X240" s="17"/>
      <c r="Y240" s="17"/>
      <c r="Z240" s="17"/>
      <c r="AA240" s="24"/>
    </row>
    <row r="241" spans="1:27" x14ac:dyDescent="0.2">
      <c r="A241" s="17" t="s">
        <v>2159</v>
      </c>
      <c r="B241" s="18" t="s">
        <v>8357</v>
      </c>
      <c r="C241" s="19" t="s">
        <v>7903</v>
      </c>
      <c r="D241" s="19" t="s">
        <v>7396</v>
      </c>
      <c r="E241" s="19" t="s">
        <v>8358</v>
      </c>
      <c r="F241" s="20" t="s">
        <v>8359</v>
      </c>
      <c r="G241" s="20" t="s">
        <v>405</v>
      </c>
      <c r="H241" s="21">
        <v>6</v>
      </c>
      <c r="I241" s="25" t="s">
        <v>7022</v>
      </c>
      <c r="J241" s="23">
        <v>809</v>
      </c>
      <c r="K241" s="23">
        <v>373</v>
      </c>
      <c r="L241" s="23">
        <v>190</v>
      </c>
      <c r="M241" s="24"/>
      <c r="N241" s="33">
        <f>VLOOKUP(F241,'district level salary'!$B$2:$E$176,4,FALSE)*1000</f>
        <v>492985</v>
      </c>
      <c r="O241" s="24"/>
      <c r="P241" s="24"/>
      <c r="Q241" s="24"/>
      <c r="R241" s="24"/>
      <c r="S241" s="24"/>
      <c r="T241" s="24"/>
      <c r="U241" s="24">
        <v>1</v>
      </c>
      <c r="V241" s="24"/>
      <c r="W241" s="24"/>
      <c r="X241" s="24"/>
      <c r="Y241" s="24"/>
      <c r="Z241" s="24"/>
      <c r="AA241" s="24"/>
    </row>
    <row r="242" spans="1:27" x14ac:dyDescent="0.2">
      <c r="A242" s="17" t="s">
        <v>2161</v>
      </c>
      <c r="B242" s="18" t="s">
        <v>8360</v>
      </c>
      <c r="C242" s="19" t="s">
        <v>7903</v>
      </c>
      <c r="D242" s="19" t="s">
        <v>7396</v>
      </c>
      <c r="E242" s="19" t="s">
        <v>8312</v>
      </c>
      <c r="F242" s="20" t="s">
        <v>8313</v>
      </c>
      <c r="G242" s="20" t="s">
        <v>4539</v>
      </c>
      <c r="H242" s="21">
        <v>2</v>
      </c>
      <c r="I242" s="25" t="s">
        <v>7901</v>
      </c>
      <c r="J242" s="23">
        <v>803</v>
      </c>
      <c r="K242" s="23">
        <v>809</v>
      </c>
      <c r="L242" s="23">
        <v>385</v>
      </c>
      <c r="M242" s="24"/>
      <c r="N242" s="33">
        <f>VLOOKUP(F242,'district level salary'!$B$2:$E$176,4,FALSE)*1000</f>
        <v>505244</v>
      </c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</row>
    <row r="243" spans="1:27" x14ac:dyDescent="0.2">
      <c r="A243" s="17" t="s">
        <v>2163</v>
      </c>
      <c r="B243" s="18" t="s">
        <v>8361</v>
      </c>
      <c r="C243" s="19" t="s">
        <v>7903</v>
      </c>
      <c r="D243" s="19" t="s">
        <v>395</v>
      </c>
      <c r="E243" s="19" t="s">
        <v>8362</v>
      </c>
      <c r="F243" s="20" t="s">
        <v>8363</v>
      </c>
      <c r="G243" s="20" t="s">
        <v>6272</v>
      </c>
      <c r="H243" s="21">
        <v>6</v>
      </c>
      <c r="I243" s="25" t="s">
        <v>3333</v>
      </c>
      <c r="J243" s="23">
        <v>910</v>
      </c>
      <c r="K243" s="23">
        <v>398</v>
      </c>
      <c r="L243" s="23">
        <v>180</v>
      </c>
      <c r="M243" s="24"/>
      <c r="N243" s="33">
        <f>VLOOKUP(F243,'district level salary'!$B$2:$E$176,4,FALSE)*1000</f>
        <v>496593</v>
      </c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</row>
    <row r="244" spans="1:27" x14ac:dyDescent="0.2">
      <c r="A244" s="17" t="s">
        <v>2165</v>
      </c>
      <c r="B244" s="18" t="s">
        <v>8364</v>
      </c>
      <c r="C244" s="19" t="s">
        <v>7903</v>
      </c>
      <c r="D244" s="19" t="s">
        <v>395</v>
      </c>
      <c r="E244" s="19" t="s">
        <v>7958</v>
      </c>
      <c r="F244" s="20" t="s">
        <v>7959</v>
      </c>
      <c r="G244" s="20" t="s">
        <v>308</v>
      </c>
      <c r="H244" s="21">
        <v>6</v>
      </c>
      <c r="I244" s="25" t="s">
        <v>7032</v>
      </c>
      <c r="J244" s="23">
        <v>703</v>
      </c>
      <c r="K244" s="23">
        <v>229</v>
      </c>
      <c r="L244" s="23">
        <v>100</v>
      </c>
      <c r="M244" s="24"/>
      <c r="N244" s="33">
        <f>VLOOKUP(F244,'district level salary'!$B$2:$E$176,4,FALSE)*1000</f>
        <v>591046</v>
      </c>
      <c r="O244" s="24"/>
      <c r="P244" s="24"/>
      <c r="Q244" s="24"/>
      <c r="R244" s="24"/>
      <c r="S244" s="24">
        <v>1</v>
      </c>
      <c r="T244" s="24"/>
      <c r="U244" s="24"/>
      <c r="V244" s="24"/>
      <c r="W244" s="24"/>
      <c r="X244" s="24"/>
      <c r="Y244" s="24"/>
      <c r="Z244" s="24"/>
      <c r="AA244" s="24"/>
    </row>
    <row r="245" spans="1:27" x14ac:dyDescent="0.2">
      <c r="A245" s="17" t="s">
        <v>32</v>
      </c>
      <c r="B245" s="18" t="s">
        <v>8365</v>
      </c>
      <c r="C245" s="19" t="s">
        <v>7903</v>
      </c>
      <c r="D245" s="19" t="s">
        <v>7396</v>
      </c>
      <c r="E245" s="19" t="s">
        <v>8312</v>
      </c>
      <c r="F245" s="20" t="s">
        <v>8313</v>
      </c>
      <c r="G245" s="20" t="s">
        <v>4539</v>
      </c>
      <c r="H245" s="21">
        <v>2</v>
      </c>
      <c r="I245" s="25" t="s">
        <v>7901</v>
      </c>
      <c r="J245" s="23">
        <v>3607</v>
      </c>
      <c r="K245" s="23">
        <v>2069</v>
      </c>
      <c r="L245" s="23">
        <v>750</v>
      </c>
      <c r="M245" s="24"/>
      <c r="N245" s="33">
        <f>VLOOKUP(F245,'district level salary'!$B$2:$E$176,4,FALSE)*1000</f>
        <v>505244</v>
      </c>
      <c r="O245" s="24"/>
      <c r="P245" s="24"/>
      <c r="Q245" s="24">
        <v>1</v>
      </c>
      <c r="R245" s="24"/>
      <c r="S245" s="24"/>
      <c r="T245" s="24"/>
      <c r="U245" s="24">
        <v>1</v>
      </c>
      <c r="V245" s="24"/>
      <c r="W245" s="24"/>
      <c r="X245" s="24"/>
      <c r="Y245" s="24"/>
      <c r="Z245" s="24"/>
      <c r="AA245" s="24"/>
    </row>
    <row r="246" spans="1:27" x14ac:dyDescent="0.2">
      <c r="A246" s="17" t="s">
        <v>2168</v>
      </c>
      <c r="B246" s="18" t="s">
        <v>8366</v>
      </c>
      <c r="C246" s="19" t="s">
        <v>7903</v>
      </c>
      <c r="D246" s="19" t="s">
        <v>5259</v>
      </c>
      <c r="E246" s="19" t="s">
        <v>8367</v>
      </c>
      <c r="F246" s="20" t="s">
        <v>8246</v>
      </c>
      <c r="G246" s="20" t="s">
        <v>18</v>
      </c>
      <c r="H246" s="21">
        <v>6</v>
      </c>
      <c r="I246" s="25" t="s">
        <v>2218</v>
      </c>
      <c r="J246" s="23">
        <v>1566</v>
      </c>
      <c r="K246" s="23">
        <v>530</v>
      </c>
      <c r="L246" s="23">
        <v>292</v>
      </c>
      <c r="M246" s="24"/>
      <c r="N246" s="33">
        <f>VLOOKUP(F246,'district level salary'!$B$2:$E$176,4,FALSE)*1000</f>
        <v>571085</v>
      </c>
      <c r="O246" s="24"/>
      <c r="P246" s="24"/>
      <c r="Q246" s="24"/>
      <c r="R246" s="24"/>
      <c r="S246" s="24"/>
      <c r="T246" s="24"/>
      <c r="U246" s="24">
        <v>1</v>
      </c>
      <c r="V246" s="24"/>
      <c r="W246" s="24"/>
      <c r="X246" s="24"/>
      <c r="Y246" s="24"/>
      <c r="Z246" s="24"/>
      <c r="AA246" s="24"/>
    </row>
    <row r="247" spans="1:27" x14ac:dyDescent="0.2">
      <c r="A247" s="17" t="s">
        <v>2170</v>
      </c>
      <c r="B247" s="19" t="s">
        <v>8368</v>
      </c>
      <c r="C247" s="19" t="s">
        <v>7903</v>
      </c>
      <c r="D247" s="19" t="s">
        <v>7911</v>
      </c>
      <c r="E247" s="19" t="s">
        <v>7926</v>
      </c>
      <c r="F247" s="20" t="s">
        <v>7927</v>
      </c>
      <c r="G247" s="20" t="s">
        <v>7562</v>
      </c>
      <c r="H247" s="26">
        <v>6</v>
      </c>
      <c r="I247" s="25" t="s">
        <v>2326</v>
      </c>
      <c r="J247" s="27">
        <v>500</v>
      </c>
      <c r="K247" s="27">
        <v>27</v>
      </c>
      <c r="L247" s="27">
        <v>33</v>
      </c>
      <c r="M247" s="17"/>
      <c r="N247" s="33">
        <f>VLOOKUP(F247,'district level salary'!$B$2:$E$176,4,FALSE)*1000</f>
        <v>462097</v>
      </c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</row>
    <row r="248" spans="1:27" x14ac:dyDescent="0.2">
      <c r="A248" s="17" t="s">
        <v>2172</v>
      </c>
      <c r="B248" s="18" t="s">
        <v>8369</v>
      </c>
      <c r="C248" s="19" t="s">
        <v>7903</v>
      </c>
      <c r="D248" s="19" t="s">
        <v>7396</v>
      </c>
      <c r="E248" s="19" t="s">
        <v>8016</v>
      </c>
      <c r="F248" s="20" t="s">
        <v>8017</v>
      </c>
      <c r="G248" s="20" t="s">
        <v>403</v>
      </c>
      <c r="H248" s="21">
        <v>6</v>
      </c>
      <c r="I248" s="25" t="s">
        <v>6788</v>
      </c>
      <c r="J248" s="23">
        <v>2140</v>
      </c>
      <c r="K248" s="23">
        <v>770</v>
      </c>
      <c r="L248" s="23">
        <v>348</v>
      </c>
      <c r="M248" s="24"/>
      <c r="N248" s="33">
        <f>VLOOKUP(F248,'district level salary'!$B$2:$E$176,4,FALSE)*1000</f>
        <v>581500</v>
      </c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</row>
    <row r="249" spans="1:27" x14ac:dyDescent="0.2">
      <c r="A249" s="17" t="s">
        <v>2174</v>
      </c>
      <c r="B249" s="18" t="s">
        <v>8370</v>
      </c>
      <c r="C249" s="19" t="s">
        <v>7903</v>
      </c>
      <c r="D249" s="19" t="s">
        <v>7954</v>
      </c>
      <c r="E249" s="19" t="s">
        <v>8091</v>
      </c>
      <c r="F249" s="20" t="s">
        <v>8092</v>
      </c>
      <c r="G249" s="20" t="s">
        <v>6630</v>
      </c>
      <c r="H249" s="21">
        <v>6</v>
      </c>
      <c r="I249" s="25" t="s">
        <v>3903</v>
      </c>
      <c r="J249" s="23">
        <v>2600</v>
      </c>
      <c r="K249" s="23">
        <v>412</v>
      </c>
      <c r="L249" s="23">
        <v>198</v>
      </c>
      <c r="M249" s="24"/>
      <c r="N249" s="33">
        <f>VLOOKUP(F249,'district level salary'!$B$2:$E$176,4,FALSE)*1000</f>
        <v>485989</v>
      </c>
      <c r="O249" s="24"/>
      <c r="P249" s="24"/>
      <c r="Q249" s="24"/>
      <c r="R249" s="24"/>
      <c r="S249" s="24"/>
      <c r="T249" s="24"/>
      <c r="U249" s="23"/>
      <c r="V249" s="24"/>
      <c r="W249" s="24"/>
      <c r="X249" s="24"/>
      <c r="Y249" s="24"/>
      <c r="Z249" s="24"/>
      <c r="AA249" s="24"/>
    </row>
    <row r="250" spans="1:27" x14ac:dyDescent="0.2">
      <c r="A250" s="17" t="s">
        <v>2176</v>
      </c>
      <c r="B250" s="18" t="s">
        <v>8371</v>
      </c>
      <c r="C250" s="19" t="s">
        <v>7903</v>
      </c>
      <c r="D250" s="19" t="s">
        <v>8028</v>
      </c>
      <c r="E250" s="19" t="s">
        <v>8141</v>
      </c>
      <c r="F250" s="20" t="s">
        <v>8142</v>
      </c>
      <c r="G250" s="20" t="s">
        <v>34</v>
      </c>
      <c r="H250" s="21">
        <v>6</v>
      </c>
      <c r="I250" s="25" t="s">
        <v>2224</v>
      </c>
      <c r="J250" s="23">
        <v>1019</v>
      </c>
      <c r="K250" s="23">
        <v>291</v>
      </c>
      <c r="L250" s="23">
        <v>141</v>
      </c>
      <c r="M250" s="24"/>
      <c r="N250" s="33">
        <f>VLOOKUP(F250,'district level salary'!$B$2:$E$176,4,FALSE)*1000</f>
        <v>505497</v>
      </c>
      <c r="O250" s="24"/>
      <c r="P250" s="24"/>
      <c r="Q250" s="24"/>
      <c r="R250" s="24"/>
      <c r="S250" s="24"/>
      <c r="T250" s="24"/>
      <c r="U250" s="24"/>
      <c r="V250" s="24">
        <v>1</v>
      </c>
      <c r="W250" s="24"/>
      <c r="X250" s="24"/>
      <c r="Y250" s="24"/>
      <c r="Z250" s="24"/>
      <c r="AA250" s="24"/>
    </row>
    <row r="251" spans="1:27" x14ac:dyDescent="0.2">
      <c r="A251" s="17" t="s">
        <v>2178</v>
      </c>
      <c r="B251" s="18" t="s">
        <v>8372</v>
      </c>
      <c r="C251" s="19" t="s">
        <v>7903</v>
      </c>
      <c r="D251" s="19" t="s">
        <v>7943</v>
      </c>
      <c r="E251" s="19" t="s">
        <v>8373</v>
      </c>
      <c r="F251" s="20" t="s">
        <v>8374</v>
      </c>
      <c r="G251" s="20" t="s">
        <v>363</v>
      </c>
      <c r="H251" s="21">
        <v>6</v>
      </c>
      <c r="I251" s="25" t="s">
        <v>5367</v>
      </c>
      <c r="J251" s="23">
        <v>3143</v>
      </c>
      <c r="K251" s="23">
        <v>438</v>
      </c>
      <c r="L251" s="23">
        <v>265</v>
      </c>
      <c r="M251" s="24"/>
      <c r="N251" s="33">
        <f>VLOOKUP(F251,'district level salary'!$B$2:$E$176,4,FALSE)*1000</f>
        <v>598261</v>
      </c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</row>
    <row r="252" spans="1:27" x14ac:dyDescent="0.2">
      <c r="A252" s="17" t="s">
        <v>2180</v>
      </c>
      <c r="B252" s="18" t="s">
        <v>8375</v>
      </c>
      <c r="C252" s="19" t="s">
        <v>7903</v>
      </c>
      <c r="D252" s="19" t="s">
        <v>395</v>
      </c>
      <c r="E252" s="19" t="s">
        <v>7958</v>
      </c>
      <c r="F252" s="20" t="s">
        <v>7959</v>
      </c>
      <c r="G252" s="20" t="s">
        <v>308</v>
      </c>
      <c r="H252" s="21">
        <v>6</v>
      </c>
      <c r="I252" s="25" t="s">
        <v>5198</v>
      </c>
      <c r="J252" s="23">
        <v>652</v>
      </c>
      <c r="K252" s="23">
        <v>204</v>
      </c>
      <c r="L252" s="23">
        <v>95</v>
      </c>
      <c r="M252" s="24"/>
      <c r="N252" s="33">
        <f>VLOOKUP(F252,'district level salary'!$B$2:$E$176,4,FALSE)*1000</f>
        <v>591046</v>
      </c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</row>
    <row r="253" spans="1:27" x14ac:dyDescent="0.2">
      <c r="A253" s="17" t="s">
        <v>2182</v>
      </c>
      <c r="B253" s="19" t="s">
        <v>8376</v>
      </c>
      <c r="C253" s="19" t="s">
        <v>7903</v>
      </c>
      <c r="D253" s="19" t="s">
        <v>7911</v>
      </c>
      <c r="E253" s="19" t="s">
        <v>8038</v>
      </c>
      <c r="F253" s="20" t="s">
        <v>8039</v>
      </c>
      <c r="G253" s="20" t="s">
        <v>347</v>
      </c>
      <c r="H253" s="26">
        <v>2</v>
      </c>
      <c r="I253" s="25" t="s">
        <v>7901</v>
      </c>
      <c r="J253" s="27">
        <v>2572</v>
      </c>
      <c r="K253" s="27">
        <v>2485</v>
      </c>
      <c r="L253" s="27">
        <v>956</v>
      </c>
      <c r="M253" s="17"/>
      <c r="N253" s="33">
        <f>VLOOKUP(F253,'district level salary'!$B$2:$E$176,4,FALSE)*1000</f>
        <v>487975</v>
      </c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</row>
    <row r="254" spans="1:27" x14ac:dyDescent="0.2">
      <c r="A254" s="17" t="s">
        <v>69</v>
      </c>
      <c r="B254" s="18" t="s">
        <v>8377</v>
      </c>
      <c r="C254" s="19" t="s">
        <v>7892</v>
      </c>
      <c r="D254" s="19" t="s">
        <v>69</v>
      </c>
      <c r="E254" s="19" t="s">
        <v>8378</v>
      </c>
      <c r="F254" s="20" t="s">
        <v>8379</v>
      </c>
      <c r="G254" s="20" t="s">
        <v>69</v>
      </c>
      <c r="H254" s="21">
        <v>1</v>
      </c>
      <c r="I254" s="25" t="s">
        <v>7896</v>
      </c>
      <c r="J254" s="23">
        <v>12723</v>
      </c>
      <c r="K254" s="23">
        <v>19433</v>
      </c>
      <c r="L254" s="23">
        <v>8381</v>
      </c>
      <c r="M254" s="24"/>
      <c r="N254" s="33">
        <f>VLOOKUP(F254,'district level salary'!$B$2:$E$176,4,FALSE)*1000</f>
        <v>502464</v>
      </c>
      <c r="O254" s="24"/>
      <c r="P254" s="24"/>
      <c r="Q254" s="24"/>
      <c r="R254" s="24"/>
      <c r="S254" s="24">
        <v>1</v>
      </c>
      <c r="T254" s="24"/>
      <c r="U254" s="24">
        <v>1</v>
      </c>
      <c r="V254" s="24">
        <v>1</v>
      </c>
      <c r="W254" s="24"/>
      <c r="X254" s="24"/>
      <c r="Y254" s="24">
        <v>1</v>
      </c>
      <c r="Z254" s="24"/>
      <c r="AA254" s="24"/>
    </row>
    <row r="255" spans="1:27" x14ac:dyDescent="0.2">
      <c r="A255" s="17" t="s">
        <v>70</v>
      </c>
      <c r="B255" s="18" t="s">
        <v>8380</v>
      </c>
      <c r="C255" s="19" t="s">
        <v>8381</v>
      </c>
      <c r="D255" s="19" t="s">
        <v>69</v>
      </c>
      <c r="E255" s="19" t="s">
        <v>8382</v>
      </c>
      <c r="F255" s="20" t="s">
        <v>8383</v>
      </c>
      <c r="G255" s="20" t="s">
        <v>70</v>
      </c>
      <c r="H255" s="21">
        <v>1</v>
      </c>
      <c r="I255" s="25" t="s">
        <v>7896</v>
      </c>
      <c r="J255" s="23">
        <v>19393</v>
      </c>
      <c r="K255" s="23">
        <v>60334</v>
      </c>
      <c r="L255" s="23">
        <v>29303</v>
      </c>
      <c r="M255" s="24"/>
      <c r="N255" s="33">
        <f>VLOOKUP(F255,'district level salary'!$B$2:$E$176,4,FALSE)*1000</f>
        <v>570765</v>
      </c>
      <c r="O255" s="24"/>
      <c r="P255" s="24"/>
      <c r="Q255" s="24"/>
      <c r="R255" s="24">
        <v>1</v>
      </c>
      <c r="S255" s="24">
        <v>1</v>
      </c>
      <c r="T255" s="24"/>
      <c r="U255" s="24">
        <v>1</v>
      </c>
      <c r="V255" s="24">
        <v>1</v>
      </c>
      <c r="W255" s="24"/>
      <c r="X255" s="24"/>
      <c r="Y255" s="24">
        <v>1</v>
      </c>
      <c r="Z255" s="24"/>
      <c r="AA255" s="24"/>
    </row>
    <row r="256" spans="1:27" x14ac:dyDescent="0.2">
      <c r="A256" s="17" t="s">
        <v>2186</v>
      </c>
      <c r="B256" s="18" t="s">
        <v>8384</v>
      </c>
      <c r="C256" s="19" t="s">
        <v>7903</v>
      </c>
      <c r="D256" s="19" t="s">
        <v>69</v>
      </c>
      <c r="E256" s="19" t="s">
        <v>8385</v>
      </c>
      <c r="F256" s="20" t="s">
        <v>8386</v>
      </c>
      <c r="G256" s="20" t="s">
        <v>292</v>
      </c>
      <c r="H256" s="21">
        <v>1</v>
      </c>
      <c r="I256" s="25" t="s">
        <v>7896</v>
      </c>
      <c r="J256" s="23">
        <v>7121</v>
      </c>
      <c r="K256" s="23">
        <v>2381</v>
      </c>
      <c r="L256" s="23">
        <v>1107</v>
      </c>
      <c r="M256" s="24"/>
      <c r="N256" s="33">
        <f>VLOOKUP(F256,'district level salary'!$B$2:$E$176,4,FALSE)*1000</f>
        <v>543361</v>
      </c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</row>
    <row r="257" spans="1:27" x14ac:dyDescent="0.2">
      <c r="A257" s="17" t="s">
        <v>71</v>
      </c>
      <c r="B257" s="18" t="s">
        <v>8387</v>
      </c>
      <c r="C257" s="19" t="s">
        <v>8012</v>
      </c>
      <c r="D257" s="19" t="s">
        <v>69</v>
      </c>
      <c r="E257" s="19" t="s">
        <v>8388</v>
      </c>
      <c r="F257" s="20" t="s">
        <v>8389</v>
      </c>
      <c r="G257" s="20" t="s">
        <v>338</v>
      </c>
      <c r="H257" s="21">
        <v>1</v>
      </c>
      <c r="I257" s="25" t="s">
        <v>7896</v>
      </c>
      <c r="J257" s="23">
        <v>7745</v>
      </c>
      <c r="K257" s="23">
        <v>3608</v>
      </c>
      <c r="L257" s="23">
        <v>1938</v>
      </c>
      <c r="M257" s="24"/>
      <c r="N257" s="33">
        <f>VLOOKUP(F257,'district level salary'!$B$2:$E$176,4,FALSE)*1000</f>
        <v>527792</v>
      </c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</row>
    <row r="258" spans="1:27" x14ac:dyDescent="0.2">
      <c r="A258" s="17" t="s">
        <v>2189</v>
      </c>
      <c r="B258" s="18" t="s">
        <v>8390</v>
      </c>
      <c r="C258" s="19" t="s">
        <v>7903</v>
      </c>
      <c r="D258" s="19" t="s">
        <v>161</v>
      </c>
      <c r="E258" s="19" t="s">
        <v>8249</v>
      </c>
      <c r="F258" s="20" t="s">
        <v>8250</v>
      </c>
      <c r="G258" s="20" t="s">
        <v>2191</v>
      </c>
      <c r="H258" s="21">
        <v>6</v>
      </c>
      <c r="I258" s="25" t="s">
        <v>2031</v>
      </c>
      <c r="J258" s="23">
        <v>1377</v>
      </c>
      <c r="K258" s="23">
        <v>591</v>
      </c>
      <c r="L258" s="23">
        <v>338</v>
      </c>
      <c r="M258" s="24"/>
      <c r="N258" s="33">
        <f>VLOOKUP(F258,'district level salary'!$B$2:$E$176,4,FALSE)*1000</f>
        <v>526356</v>
      </c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</row>
    <row r="259" spans="1:27" x14ac:dyDescent="0.2">
      <c r="A259" s="17" t="s">
        <v>2191</v>
      </c>
      <c r="B259" s="18" t="s">
        <v>8391</v>
      </c>
      <c r="C259" s="19" t="s">
        <v>7892</v>
      </c>
      <c r="D259" s="19" t="s">
        <v>161</v>
      </c>
      <c r="E259" s="19" t="s">
        <v>8392</v>
      </c>
      <c r="F259" s="20" t="s">
        <v>8250</v>
      </c>
      <c r="G259" s="20" t="s">
        <v>2191</v>
      </c>
      <c r="H259" s="21">
        <v>2</v>
      </c>
      <c r="I259" s="25" t="s">
        <v>7901</v>
      </c>
      <c r="J259" s="23">
        <v>3663</v>
      </c>
      <c r="K259" s="23">
        <v>3041</v>
      </c>
      <c r="L259" s="23">
        <v>1117</v>
      </c>
      <c r="M259" s="24"/>
      <c r="N259" s="33">
        <f>VLOOKUP(F259,'district level salary'!$B$2:$E$176,4,FALSE)*1000</f>
        <v>526356</v>
      </c>
      <c r="O259" s="24"/>
      <c r="P259" s="24"/>
      <c r="Q259" s="24"/>
      <c r="R259" s="24"/>
      <c r="S259" s="24"/>
      <c r="T259" s="24"/>
      <c r="U259" s="24">
        <v>1</v>
      </c>
      <c r="V259" s="24"/>
      <c r="W259" s="24"/>
      <c r="X259" s="24"/>
      <c r="Y259" s="24"/>
      <c r="Z259" s="24"/>
      <c r="AA259" s="24"/>
    </row>
    <row r="260" spans="1:27" x14ac:dyDescent="0.2">
      <c r="A260" s="17" t="s">
        <v>2193</v>
      </c>
      <c r="B260" s="18" t="s">
        <v>8393</v>
      </c>
      <c r="C260" s="19" t="s">
        <v>7903</v>
      </c>
      <c r="D260" s="19" t="s">
        <v>7954</v>
      </c>
      <c r="E260" s="19" t="s">
        <v>8168</v>
      </c>
      <c r="F260" s="20" t="s">
        <v>8169</v>
      </c>
      <c r="G260" s="20" t="s">
        <v>31</v>
      </c>
      <c r="H260" s="21">
        <v>6</v>
      </c>
      <c r="I260" s="25" t="s">
        <v>2360</v>
      </c>
      <c r="J260" s="23">
        <v>2278</v>
      </c>
      <c r="K260" s="23">
        <v>342</v>
      </c>
      <c r="L260" s="23">
        <v>221</v>
      </c>
      <c r="M260" s="24"/>
      <c r="N260" s="33">
        <f>VLOOKUP(F260,'district level salary'!$B$2:$E$176,4,FALSE)*1000</f>
        <v>486029</v>
      </c>
      <c r="O260" s="24"/>
      <c r="P260" s="24"/>
      <c r="Q260" s="24"/>
      <c r="R260" s="24"/>
      <c r="S260" s="24"/>
      <c r="T260" s="24"/>
      <c r="U260" s="24">
        <v>1</v>
      </c>
      <c r="V260" s="24"/>
      <c r="W260" s="24"/>
      <c r="X260" s="24"/>
      <c r="Y260" s="24"/>
      <c r="Z260" s="24"/>
      <c r="AA260" s="24"/>
    </row>
    <row r="261" spans="1:27" x14ac:dyDescent="0.2">
      <c r="A261" s="17" t="s">
        <v>2195</v>
      </c>
      <c r="B261" s="18" t="s">
        <v>8394</v>
      </c>
      <c r="C261" s="19" t="s">
        <v>7903</v>
      </c>
      <c r="D261" s="19" t="s">
        <v>379</v>
      </c>
      <c r="E261" s="19" t="s">
        <v>8395</v>
      </c>
      <c r="F261" s="20" t="s">
        <v>367</v>
      </c>
      <c r="G261" s="20" t="s">
        <v>367</v>
      </c>
      <c r="H261" s="21">
        <v>6</v>
      </c>
      <c r="I261" s="25" t="s">
        <v>6941</v>
      </c>
      <c r="J261" s="23">
        <v>1439</v>
      </c>
      <c r="K261" s="23">
        <v>365</v>
      </c>
      <c r="L261" s="23">
        <v>138</v>
      </c>
      <c r="M261" s="24"/>
      <c r="N261" s="33">
        <f>VLOOKUP(F261,'district level salary'!$B$2:$E$176,4,FALSE)*1000</f>
        <v>492197</v>
      </c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</row>
    <row r="262" spans="1:27" x14ac:dyDescent="0.2">
      <c r="A262" s="17" t="s">
        <v>33</v>
      </c>
      <c r="B262" s="18" t="s">
        <v>8396</v>
      </c>
      <c r="C262" s="19" t="s">
        <v>7892</v>
      </c>
      <c r="D262" s="19" t="s">
        <v>7922</v>
      </c>
      <c r="E262" s="19" t="s">
        <v>7983</v>
      </c>
      <c r="F262" s="20" t="s">
        <v>7984</v>
      </c>
      <c r="G262" s="20" t="s">
        <v>189</v>
      </c>
      <c r="H262" s="21">
        <v>2</v>
      </c>
      <c r="I262" s="25" t="s">
        <v>7901</v>
      </c>
      <c r="J262" s="23">
        <v>2647</v>
      </c>
      <c r="K262" s="23">
        <v>2640</v>
      </c>
      <c r="L262" s="23">
        <v>1093</v>
      </c>
      <c r="M262" s="24"/>
      <c r="N262" s="33">
        <f>VLOOKUP(F262,'district level salary'!$B$2:$E$176,4,FALSE)*1000</f>
        <v>553017</v>
      </c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</row>
    <row r="263" spans="1:27" x14ac:dyDescent="0.2">
      <c r="A263" s="17" t="s">
        <v>2198</v>
      </c>
      <c r="B263" s="18" t="s">
        <v>8397</v>
      </c>
      <c r="C263" s="19" t="s">
        <v>7903</v>
      </c>
      <c r="D263" s="19" t="s">
        <v>7954</v>
      </c>
      <c r="E263" s="19" t="s">
        <v>8204</v>
      </c>
      <c r="F263" s="20" t="s">
        <v>8205</v>
      </c>
      <c r="G263" s="20" t="s">
        <v>267</v>
      </c>
      <c r="H263" s="21">
        <v>6</v>
      </c>
      <c r="I263" s="25" t="s">
        <v>325</v>
      </c>
      <c r="J263" s="23">
        <v>1799</v>
      </c>
      <c r="K263" s="23">
        <v>601</v>
      </c>
      <c r="L263" s="23">
        <v>225</v>
      </c>
      <c r="M263" s="24"/>
      <c r="N263" s="33">
        <f>VLOOKUP(F263,'district level salary'!$B$2:$E$176,4,FALSE)*1000</f>
        <v>495889</v>
      </c>
      <c r="O263" s="24"/>
      <c r="P263" s="24"/>
      <c r="Q263" s="24"/>
      <c r="R263" s="24"/>
      <c r="S263" s="24"/>
      <c r="T263" s="24"/>
      <c r="U263" s="24">
        <v>1</v>
      </c>
      <c r="V263" s="24"/>
      <c r="W263" s="24"/>
      <c r="X263" s="24"/>
      <c r="Y263" s="24"/>
      <c r="Z263" s="24"/>
      <c r="AA263" s="24"/>
    </row>
    <row r="264" spans="1:27" x14ac:dyDescent="0.2">
      <c r="A264" s="17" t="s">
        <v>2200</v>
      </c>
      <c r="B264" s="18" t="s">
        <v>8398</v>
      </c>
      <c r="C264" s="19" t="s">
        <v>7903</v>
      </c>
      <c r="D264" s="19" t="s">
        <v>7396</v>
      </c>
      <c r="E264" s="19" t="s">
        <v>8062</v>
      </c>
      <c r="F264" s="20" t="s">
        <v>8063</v>
      </c>
      <c r="G264" s="20" t="s">
        <v>272</v>
      </c>
      <c r="H264" s="21">
        <v>6</v>
      </c>
      <c r="I264" s="25" t="s">
        <v>6267</v>
      </c>
      <c r="J264" s="23">
        <v>3094</v>
      </c>
      <c r="K264" s="23">
        <v>733</v>
      </c>
      <c r="L264" s="23">
        <v>287</v>
      </c>
      <c r="M264" s="24"/>
      <c r="N264" s="33">
        <f>VLOOKUP(F264,'district level salary'!$B$2:$E$176,4,FALSE)*1000</f>
        <v>556075</v>
      </c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</row>
    <row r="265" spans="1:27" x14ac:dyDescent="0.2">
      <c r="A265" s="17" t="s">
        <v>2202</v>
      </c>
      <c r="B265" s="18" t="s">
        <v>8399</v>
      </c>
      <c r="C265" s="19" t="s">
        <v>7903</v>
      </c>
      <c r="D265" s="19" t="s">
        <v>69</v>
      </c>
      <c r="E265" s="19" t="s">
        <v>8400</v>
      </c>
      <c r="F265" s="20" t="s">
        <v>8379</v>
      </c>
      <c r="G265" s="20" t="s">
        <v>69</v>
      </c>
      <c r="H265" s="21">
        <v>6</v>
      </c>
      <c r="I265" s="25" t="s">
        <v>3886</v>
      </c>
      <c r="J265" s="23">
        <v>6305</v>
      </c>
      <c r="K265" s="23">
        <v>968</v>
      </c>
      <c r="L265" s="23">
        <v>530</v>
      </c>
      <c r="M265" s="24"/>
      <c r="N265" s="33">
        <f>VLOOKUP(F265,'district level salary'!$B$2:$E$176,4,FALSE)*1000</f>
        <v>502464</v>
      </c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</row>
    <row r="266" spans="1:27" x14ac:dyDescent="0.2">
      <c r="A266" s="17" t="s">
        <v>2204</v>
      </c>
      <c r="B266" s="18" t="s">
        <v>8401</v>
      </c>
      <c r="C266" s="19" t="s">
        <v>7903</v>
      </c>
      <c r="D266" s="19" t="s">
        <v>7893</v>
      </c>
      <c r="E266" s="19" t="s">
        <v>7961</v>
      </c>
      <c r="F266" s="20" t="s">
        <v>7962</v>
      </c>
      <c r="G266" s="20" t="s">
        <v>103</v>
      </c>
      <c r="H266" s="21">
        <v>6</v>
      </c>
      <c r="I266" s="25" t="s">
        <v>2</v>
      </c>
      <c r="J266" s="23">
        <v>454</v>
      </c>
      <c r="K266" s="23">
        <v>1029</v>
      </c>
      <c r="L266" s="23">
        <v>432</v>
      </c>
      <c r="M266" s="24"/>
      <c r="N266" s="33">
        <f>VLOOKUP(F266,'district level salary'!$B$2:$E$176,4,FALSE)*1000</f>
        <v>636605</v>
      </c>
      <c r="O266" s="24"/>
      <c r="P266" s="24">
        <v>1</v>
      </c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</row>
    <row r="267" spans="1:27" x14ac:dyDescent="0.2">
      <c r="A267" s="17" t="s">
        <v>2206</v>
      </c>
      <c r="B267" s="18" t="s">
        <v>8402</v>
      </c>
      <c r="C267" s="19" t="s">
        <v>7903</v>
      </c>
      <c r="D267" s="19" t="s">
        <v>7396</v>
      </c>
      <c r="E267" s="19" t="s">
        <v>8066</v>
      </c>
      <c r="F267" s="20" t="s">
        <v>234</v>
      </c>
      <c r="G267" s="20" t="s">
        <v>234</v>
      </c>
      <c r="H267" s="21">
        <v>6</v>
      </c>
      <c r="I267" s="25" t="s">
        <v>5909</v>
      </c>
      <c r="J267" s="23">
        <v>979</v>
      </c>
      <c r="K267" s="23">
        <v>94</v>
      </c>
      <c r="L267" s="23">
        <v>43</v>
      </c>
      <c r="M267" s="24"/>
      <c r="N267" s="33">
        <f>VLOOKUP(F267,'district level salary'!$B$2:$E$176,4,FALSE)*1000</f>
        <v>508382</v>
      </c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</row>
    <row r="268" spans="1:27" x14ac:dyDescent="0.2">
      <c r="A268" s="17" t="s">
        <v>2208</v>
      </c>
      <c r="B268" s="18" t="s">
        <v>8403</v>
      </c>
      <c r="C268" s="19" t="s">
        <v>7903</v>
      </c>
      <c r="D268" s="19" t="s">
        <v>7904</v>
      </c>
      <c r="E268" s="19" t="s">
        <v>8164</v>
      </c>
      <c r="F268" s="20" t="s">
        <v>8165</v>
      </c>
      <c r="G268" s="20" t="s">
        <v>73</v>
      </c>
      <c r="H268" s="21">
        <v>6</v>
      </c>
      <c r="I268" s="25" t="s">
        <v>6411</v>
      </c>
      <c r="J268" s="23">
        <v>1723</v>
      </c>
      <c r="K268" s="23">
        <v>403</v>
      </c>
      <c r="L268" s="23">
        <v>167</v>
      </c>
      <c r="M268" s="24"/>
      <c r="N268" s="33">
        <f>VLOOKUP(F268,'district level salary'!$B$2:$E$176,4,FALSE)*1000</f>
        <v>550744</v>
      </c>
      <c r="O268" s="24"/>
      <c r="P268" s="24"/>
      <c r="Q268" s="24"/>
      <c r="R268" s="24"/>
      <c r="S268" s="24"/>
      <c r="T268" s="24"/>
      <c r="U268" s="24">
        <v>1</v>
      </c>
      <c r="V268" s="24"/>
      <c r="W268" s="24"/>
      <c r="X268" s="24"/>
      <c r="Y268" s="24"/>
      <c r="Z268" s="24"/>
      <c r="AA268" s="24"/>
    </row>
    <row r="269" spans="1:27" x14ac:dyDescent="0.2">
      <c r="A269" s="17" t="s">
        <v>2210</v>
      </c>
      <c r="B269" s="18" t="s">
        <v>8404</v>
      </c>
      <c r="C269" s="19" t="s">
        <v>7903</v>
      </c>
      <c r="D269" s="19" t="s">
        <v>7986</v>
      </c>
      <c r="E269" s="19" t="s">
        <v>8405</v>
      </c>
      <c r="F269" s="20" t="s">
        <v>8406</v>
      </c>
      <c r="G269" s="20" t="s">
        <v>7386</v>
      </c>
      <c r="H269" s="21">
        <v>6</v>
      </c>
      <c r="I269" s="25" t="s">
        <v>3003</v>
      </c>
      <c r="J269" s="23">
        <v>842</v>
      </c>
      <c r="K269" s="23">
        <v>418</v>
      </c>
      <c r="L269" s="23">
        <v>175</v>
      </c>
      <c r="M269" s="24"/>
      <c r="N269" s="33">
        <f>VLOOKUP(F269,'district level salary'!$B$2:$E$176,4,FALSE)*1000</f>
        <v>474298</v>
      </c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</row>
    <row r="270" spans="1:27" x14ac:dyDescent="0.2">
      <c r="A270" s="17" t="s">
        <v>2212</v>
      </c>
      <c r="B270" s="18" t="s">
        <v>8407</v>
      </c>
      <c r="C270" s="19" t="s">
        <v>7903</v>
      </c>
      <c r="D270" s="19" t="s">
        <v>7929</v>
      </c>
      <c r="E270" s="19" t="s">
        <v>8408</v>
      </c>
      <c r="F270" s="20" t="s">
        <v>8409</v>
      </c>
      <c r="G270" s="20" t="s">
        <v>258</v>
      </c>
      <c r="H270" s="21">
        <v>6</v>
      </c>
      <c r="I270" s="25" t="s">
        <v>7208</v>
      </c>
      <c r="J270" s="23">
        <v>1651</v>
      </c>
      <c r="K270" s="23">
        <v>1220</v>
      </c>
      <c r="L270" s="23">
        <v>511</v>
      </c>
      <c r="M270" s="24"/>
      <c r="N270" s="33">
        <f>VLOOKUP(F270,'district level salary'!$B$2:$E$176,4,FALSE)*1000</f>
        <v>647177</v>
      </c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</row>
    <row r="271" spans="1:27" x14ac:dyDescent="0.2">
      <c r="A271" s="17" t="s">
        <v>2214</v>
      </c>
      <c r="B271" s="18" t="s">
        <v>8410</v>
      </c>
      <c r="C271" s="19" t="s">
        <v>7903</v>
      </c>
      <c r="D271" s="19" t="s">
        <v>5259</v>
      </c>
      <c r="E271" s="19" t="s">
        <v>8077</v>
      </c>
      <c r="F271" s="20" t="s">
        <v>8078</v>
      </c>
      <c r="G271" s="20" t="s">
        <v>309</v>
      </c>
      <c r="H271" s="21">
        <v>6</v>
      </c>
      <c r="I271" s="25" t="s">
        <v>7165</v>
      </c>
      <c r="J271" s="23">
        <v>2549</v>
      </c>
      <c r="K271" s="23">
        <v>323</v>
      </c>
      <c r="L271" s="23">
        <v>196</v>
      </c>
      <c r="M271" s="24"/>
      <c r="N271" s="33">
        <f>VLOOKUP(F271,'district level salary'!$B$2:$E$176,4,FALSE)*1000</f>
        <v>553124</v>
      </c>
      <c r="O271" s="24"/>
      <c r="P271" s="24"/>
      <c r="Q271" s="24"/>
      <c r="R271" s="24"/>
      <c r="S271" s="24"/>
      <c r="T271" s="24"/>
      <c r="U271" s="24">
        <v>1</v>
      </c>
      <c r="V271" s="24"/>
      <c r="W271" s="24"/>
      <c r="X271" s="24"/>
      <c r="Y271" s="24">
        <v>1</v>
      </c>
      <c r="Z271" s="24"/>
      <c r="AA271" s="24"/>
    </row>
    <row r="272" spans="1:27" x14ac:dyDescent="0.2">
      <c r="A272" s="17" t="s">
        <v>2216</v>
      </c>
      <c r="B272" s="18" t="s">
        <v>8411</v>
      </c>
      <c r="C272" s="19" t="s">
        <v>7903</v>
      </c>
      <c r="D272" s="19" t="s">
        <v>7943</v>
      </c>
      <c r="E272" s="19" t="s">
        <v>8080</v>
      </c>
      <c r="F272" s="20" t="s">
        <v>8081</v>
      </c>
      <c r="G272" s="20" t="s">
        <v>391</v>
      </c>
      <c r="H272" s="21">
        <v>6</v>
      </c>
      <c r="I272" s="25" t="s">
        <v>5452</v>
      </c>
      <c r="J272" s="23">
        <v>2566</v>
      </c>
      <c r="K272" s="23">
        <v>531</v>
      </c>
      <c r="L272" s="23">
        <v>289</v>
      </c>
      <c r="M272" s="24"/>
      <c r="N272" s="33">
        <f>VLOOKUP(F272,'district level salary'!$B$2:$E$176,4,FALSE)*1000</f>
        <v>542419</v>
      </c>
      <c r="O272" s="24"/>
      <c r="P272" s="24"/>
      <c r="Q272" s="24"/>
      <c r="R272" s="24"/>
      <c r="S272" s="24"/>
      <c r="T272" s="24"/>
      <c r="U272" s="24">
        <v>1</v>
      </c>
      <c r="V272" s="24"/>
      <c r="W272" s="24"/>
      <c r="X272" s="24"/>
      <c r="Y272" s="24"/>
      <c r="Z272" s="24"/>
      <c r="AA272" s="24"/>
    </row>
    <row r="273" spans="1:27" x14ac:dyDescent="0.2">
      <c r="A273" s="17" t="s">
        <v>2218</v>
      </c>
      <c r="B273" s="18" t="s">
        <v>8412</v>
      </c>
      <c r="C273" s="19" t="s">
        <v>7903</v>
      </c>
      <c r="D273" s="19" t="s">
        <v>5259</v>
      </c>
      <c r="E273" s="19" t="s">
        <v>8367</v>
      </c>
      <c r="F273" s="20" t="s">
        <v>8246</v>
      </c>
      <c r="G273" s="20" t="s">
        <v>18</v>
      </c>
      <c r="H273" s="21">
        <v>2</v>
      </c>
      <c r="I273" s="25" t="s">
        <v>7901</v>
      </c>
      <c r="J273" s="23">
        <v>3588</v>
      </c>
      <c r="K273" s="23">
        <v>2044</v>
      </c>
      <c r="L273" s="23">
        <v>746</v>
      </c>
      <c r="M273" s="24"/>
      <c r="N273" s="33">
        <f>VLOOKUP(F273,'district level salary'!$B$2:$E$176,4,FALSE)*1000</f>
        <v>571085</v>
      </c>
      <c r="O273" s="24"/>
      <c r="P273" s="24"/>
      <c r="Q273" s="24"/>
      <c r="R273" s="24"/>
      <c r="S273" s="24"/>
      <c r="T273" s="24"/>
      <c r="U273" s="24">
        <v>1</v>
      </c>
      <c r="V273" s="24"/>
      <c r="W273" s="24"/>
      <c r="X273" s="24"/>
      <c r="Y273" s="24"/>
      <c r="Z273" s="24"/>
      <c r="AA273" s="24"/>
    </row>
    <row r="274" spans="1:27" x14ac:dyDescent="0.2">
      <c r="A274" s="17" t="s">
        <v>2220</v>
      </c>
      <c r="B274" s="18" t="s">
        <v>8413</v>
      </c>
      <c r="C274" s="19" t="s">
        <v>7903</v>
      </c>
      <c r="D274" s="19" t="s">
        <v>7986</v>
      </c>
      <c r="E274" s="19" t="s">
        <v>8123</v>
      </c>
      <c r="F274" s="20" t="s">
        <v>8124</v>
      </c>
      <c r="G274" s="20" t="s">
        <v>401</v>
      </c>
      <c r="H274" s="21">
        <v>6</v>
      </c>
      <c r="I274" s="25" t="s">
        <v>6722</v>
      </c>
      <c r="J274" s="23">
        <v>2382</v>
      </c>
      <c r="K274" s="23">
        <v>950</v>
      </c>
      <c r="L274" s="23">
        <v>345</v>
      </c>
      <c r="M274" s="24"/>
      <c r="N274" s="33">
        <f>VLOOKUP(F274,'district level salary'!$B$2:$E$176,4,FALSE)*1000</f>
        <v>452186</v>
      </c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</row>
    <row r="275" spans="1:27" x14ac:dyDescent="0.2">
      <c r="A275" s="17" t="s">
        <v>2222</v>
      </c>
      <c r="B275" s="18" t="s">
        <v>8414</v>
      </c>
      <c r="C275" s="19" t="s">
        <v>7903</v>
      </c>
      <c r="D275" s="19" t="s">
        <v>7986</v>
      </c>
      <c r="E275" s="19" t="s">
        <v>8123</v>
      </c>
      <c r="F275" s="20" t="s">
        <v>8124</v>
      </c>
      <c r="G275" s="20" t="s">
        <v>401</v>
      </c>
      <c r="H275" s="21">
        <v>6</v>
      </c>
      <c r="I275" s="25" t="s">
        <v>6722</v>
      </c>
      <c r="J275" s="23">
        <v>1601</v>
      </c>
      <c r="K275" s="23">
        <v>814</v>
      </c>
      <c r="L275" s="23">
        <v>230</v>
      </c>
      <c r="M275" s="24"/>
      <c r="N275" s="33">
        <f>VLOOKUP(F275,'district level salary'!$B$2:$E$176,4,FALSE)*1000</f>
        <v>452186</v>
      </c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</row>
    <row r="276" spans="1:27" x14ac:dyDescent="0.2">
      <c r="A276" s="17" t="s">
        <v>2224</v>
      </c>
      <c r="B276" s="18" t="s">
        <v>8415</v>
      </c>
      <c r="C276" s="19" t="s">
        <v>7903</v>
      </c>
      <c r="D276" s="19" t="s">
        <v>8028</v>
      </c>
      <c r="E276" s="19" t="s">
        <v>8141</v>
      </c>
      <c r="F276" s="20" t="s">
        <v>8142</v>
      </c>
      <c r="G276" s="20" t="s">
        <v>34</v>
      </c>
      <c r="H276" s="21">
        <v>2</v>
      </c>
      <c r="I276" s="25" t="s">
        <v>7901</v>
      </c>
      <c r="J276" s="23">
        <v>4283</v>
      </c>
      <c r="K276" s="23">
        <v>1923</v>
      </c>
      <c r="L276" s="23">
        <v>762</v>
      </c>
      <c r="M276" s="24"/>
      <c r="N276" s="33">
        <f>VLOOKUP(F276,'district level salary'!$B$2:$E$176,4,FALSE)*1000</f>
        <v>505497</v>
      </c>
      <c r="O276" s="24"/>
      <c r="P276" s="24"/>
      <c r="Q276" s="24"/>
      <c r="R276" s="24"/>
      <c r="S276" s="24"/>
      <c r="T276" s="24"/>
      <c r="U276" s="24">
        <v>1</v>
      </c>
      <c r="V276" s="24"/>
      <c r="W276" s="24"/>
      <c r="X276" s="24"/>
      <c r="Y276" s="24"/>
      <c r="Z276" s="24"/>
      <c r="AA276" s="24"/>
    </row>
    <row r="277" spans="1:27" x14ac:dyDescent="0.2">
      <c r="A277" s="17" t="s">
        <v>7547</v>
      </c>
      <c r="B277" s="18" t="s">
        <v>8416</v>
      </c>
      <c r="C277" s="19" t="s">
        <v>7903</v>
      </c>
      <c r="D277" s="19" t="s">
        <v>7898</v>
      </c>
      <c r="E277" s="19" t="s">
        <v>8417</v>
      </c>
      <c r="F277" s="20" t="s">
        <v>8418</v>
      </c>
      <c r="G277" s="20" t="s">
        <v>191</v>
      </c>
      <c r="H277" s="21">
        <v>6</v>
      </c>
      <c r="I277" s="25" t="s">
        <v>4443</v>
      </c>
      <c r="J277" s="23">
        <v>1857</v>
      </c>
      <c r="K277" s="23">
        <v>1010</v>
      </c>
      <c r="L277" s="23">
        <v>520</v>
      </c>
      <c r="M277" s="24"/>
      <c r="N277" s="33">
        <f>VLOOKUP(F277,'district level salary'!$B$2:$E$176,4,FALSE)*1000</f>
        <v>518837.99999999994</v>
      </c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</row>
    <row r="278" spans="1:27" x14ac:dyDescent="0.2">
      <c r="A278" s="17" t="s">
        <v>2227</v>
      </c>
      <c r="B278" s="18" t="s">
        <v>8419</v>
      </c>
      <c r="C278" s="19" t="s">
        <v>8012</v>
      </c>
      <c r="D278" s="19" t="s">
        <v>7904</v>
      </c>
      <c r="E278" s="19" t="s">
        <v>8069</v>
      </c>
      <c r="F278" s="20" t="s">
        <v>8070</v>
      </c>
      <c r="G278" s="20" t="s">
        <v>6127</v>
      </c>
      <c r="H278" s="21">
        <v>2</v>
      </c>
      <c r="I278" s="25" t="s">
        <v>7901</v>
      </c>
      <c r="J278" s="23">
        <v>4826</v>
      </c>
      <c r="K278" s="23">
        <v>2428</v>
      </c>
      <c r="L278" s="23">
        <v>1012</v>
      </c>
      <c r="M278" s="24"/>
      <c r="N278" s="33">
        <f>VLOOKUP(F278,'district level salary'!$B$2:$E$176,4,FALSE)*1000</f>
        <v>497516</v>
      </c>
      <c r="O278" s="17"/>
      <c r="P278" s="17"/>
      <c r="Q278" s="17">
        <v>1</v>
      </c>
      <c r="R278" s="17"/>
      <c r="S278" s="17">
        <v>1</v>
      </c>
      <c r="T278" s="17"/>
      <c r="U278" s="17"/>
      <c r="V278" s="17"/>
      <c r="W278" s="17"/>
      <c r="X278" s="17"/>
      <c r="Y278" s="17"/>
      <c r="Z278" s="17"/>
      <c r="AA278" s="24"/>
    </row>
    <row r="279" spans="1:27" x14ac:dyDescent="0.2">
      <c r="A279" s="17" t="s">
        <v>7548</v>
      </c>
      <c r="B279" s="19" t="s">
        <v>8420</v>
      </c>
      <c r="C279" s="19" t="s">
        <v>7903</v>
      </c>
      <c r="D279" s="19" t="s">
        <v>7911</v>
      </c>
      <c r="E279" s="19" t="s">
        <v>7997</v>
      </c>
      <c r="F279" s="20" t="s">
        <v>7998</v>
      </c>
      <c r="G279" s="20" t="s">
        <v>194</v>
      </c>
      <c r="H279" s="26">
        <v>2</v>
      </c>
      <c r="I279" s="25" t="s">
        <v>7901</v>
      </c>
      <c r="J279" s="27">
        <v>920</v>
      </c>
      <c r="K279" s="27">
        <v>1211</v>
      </c>
      <c r="L279" s="27">
        <v>399</v>
      </c>
      <c r="M279" s="17"/>
      <c r="N279" s="33">
        <f>VLOOKUP(F279,'district level salary'!$B$2:$E$176,4,FALSE)*1000</f>
        <v>592439</v>
      </c>
      <c r="O279" s="17"/>
      <c r="P279" s="17"/>
      <c r="Q279" s="17"/>
      <c r="R279" s="17"/>
      <c r="S279" s="17"/>
      <c r="T279" s="17"/>
      <c r="U279" s="17">
        <v>1</v>
      </c>
      <c r="V279" s="17"/>
      <c r="W279" s="17"/>
      <c r="X279" s="17"/>
      <c r="Y279" s="17"/>
      <c r="Z279" s="17"/>
      <c r="AA279" s="17"/>
    </row>
    <row r="280" spans="1:27" x14ac:dyDescent="0.2">
      <c r="A280" s="17" t="s">
        <v>2230</v>
      </c>
      <c r="B280" s="19" t="s">
        <v>8421</v>
      </c>
      <c r="C280" s="19" t="s">
        <v>7903</v>
      </c>
      <c r="D280" s="19" t="s">
        <v>7911</v>
      </c>
      <c r="E280" s="19" t="s">
        <v>8041</v>
      </c>
      <c r="F280" s="20" t="s">
        <v>8042</v>
      </c>
      <c r="G280" s="20" t="s">
        <v>111</v>
      </c>
      <c r="H280" s="26">
        <v>6</v>
      </c>
      <c r="I280" s="25" t="s">
        <v>6336</v>
      </c>
      <c r="J280" s="27">
        <v>677</v>
      </c>
      <c r="K280" s="27">
        <v>274</v>
      </c>
      <c r="L280" s="27">
        <v>91</v>
      </c>
      <c r="M280" s="17"/>
      <c r="N280" s="33">
        <f>VLOOKUP(F280,'district level salary'!$B$2:$E$176,4,FALSE)*1000</f>
        <v>435243</v>
      </c>
      <c r="O280" s="17"/>
      <c r="P280" s="17"/>
      <c r="Q280" s="17"/>
      <c r="R280" s="17"/>
      <c r="S280" s="17"/>
      <c r="T280" s="17"/>
      <c r="U280" s="17">
        <v>1</v>
      </c>
      <c r="V280" s="17"/>
      <c r="W280" s="17"/>
      <c r="X280" s="17"/>
      <c r="Y280" s="17"/>
      <c r="Z280" s="17"/>
      <c r="AA280" s="17"/>
    </row>
    <row r="281" spans="1:27" x14ac:dyDescent="0.2">
      <c r="A281" s="17" t="s">
        <v>34</v>
      </c>
      <c r="B281" s="18" t="s">
        <v>8422</v>
      </c>
      <c r="C281" s="19" t="s">
        <v>7892</v>
      </c>
      <c r="D281" s="19" t="s">
        <v>8028</v>
      </c>
      <c r="E281" s="19" t="s">
        <v>8423</v>
      </c>
      <c r="F281" s="20" t="s">
        <v>8142</v>
      </c>
      <c r="G281" s="20" t="s">
        <v>34</v>
      </c>
      <c r="H281" s="21">
        <v>1</v>
      </c>
      <c r="I281" s="25" t="s">
        <v>7896</v>
      </c>
      <c r="J281" s="23">
        <v>17100</v>
      </c>
      <c r="K281" s="23">
        <v>15008</v>
      </c>
      <c r="L281" s="23">
        <v>6471</v>
      </c>
      <c r="M281" s="24"/>
      <c r="N281" s="33">
        <f>VLOOKUP(F281,'district level salary'!$B$2:$E$176,4,FALSE)*1000</f>
        <v>505497</v>
      </c>
      <c r="O281" s="24"/>
      <c r="P281" s="24"/>
      <c r="Q281" s="24"/>
      <c r="R281" s="24"/>
      <c r="S281" s="24"/>
      <c r="T281" s="24"/>
      <c r="U281" s="24">
        <v>1</v>
      </c>
      <c r="V281" s="24"/>
      <c r="W281" s="24"/>
      <c r="X281" s="24"/>
      <c r="Y281" s="24"/>
      <c r="Z281" s="24"/>
      <c r="AA281" s="24"/>
    </row>
    <row r="282" spans="1:27" x14ac:dyDescent="0.2">
      <c r="A282" s="17" t="s">
        <v>35</v>
      </c>
      <c r="B282" s="18" t="s">
        <v>8424</v>
      </c>
      <c r="C282" s="19" t="s">
        <v>7892</v>
      </c>
      <c r="D282" s="19" t="s">
        <v>395</v>
      </c>
      <c r="E282" s="19" t="s">
        <v>8425</v>
      </c>
      <c r="F282" s="20" t="s">
        <v>8426</v>
      </c>
      <c r="G282" s="20" t="s">
        <v>400</v>
      </c>
      <c r="H282" s="21">
        <v>2</v>
      </c>
      <c r="I282" s="25" t="s">
        <v>7901</v>
      </c>
      <c r="J282" s="23">
        <v>4273</v>
      </c>
      <c r="K282" s="23">
        <v>5833</v>
      </c>
      <c r="L282" s="23">
        <v>2038</v>
      </c>
      <c r="M282" s="24"/>
      <c r="N282" s="33">
        <f>VLOOKUP(F282,'district level salary'!$B$2:$E$176,4,FALSE)*1000</f>
        <v>598693</v>
      </c>
      <c r="O282" s="24"/>
      <c r="P282" s="24"/>
      <c r="Q282" s="24"/>
      <c r="R282" s="24"/>
      <c r="S282" s="24">
        <v>1</v>
      </c>
      <c r="T282" s="24"/>
      <c r="U282" s="24">
        <v>1</v>
      </c>
      <c r="V282" s="24"/>
      <c r="W282" s="24"/>
      <c r="X282" s="24"/>
      <c r="Y282" s="24"/>
      <c r="Z282" s="24"/>
      <c r="AA282" s="24"/>
    </row>
    <row r="283" spans="1:27" x14ac:dyDescent="0.2">
      <c r="A283" s="17" t="s">
        <v>2234</v>
      </c>
      <c r="B283" s="18" t="s">
        <v>8427</v>
      </c>
      <c r="C283" s="19" t="s">
        <v>7903</v>
      </c>
      <c r="D283" s="19" t="s">
        <v>5259</v>
      </c>
      <c r="E283" s="19" t="s">
        <v>8059</v>
      </c>
      <c r="F283" s="20" t="s">
        <v>8060</v>
      </c>
      <c r="G283" s="20" t="s">
        <v>318</v>
      </c>
      <c r="H283" s="21">
        <v>2</v>
      </c>
      <c r="I283" s="25" t="s">
        <v>7901</v>
      </c>
      <c r="J283" s="23">
        <v>1346</v>
      </c>
      <c r="K283" s="23">
        <v>602</v>
      </c>
      <c r="L283" s="23">
        <v>273</v>
      </c>
      <c r="M283" s="24"/>
      <c r="N283" s="33">
        <f>VLOOKUP(F283,'district level salary'!$B$2:$E$176,4,FALSE)*1000</f>
        <v>593468</v>
      </c>
      <c r="O283" s="24"/>
      <c r="P283" s="24"/>
      <c r="Q283" s="24"/>
      <c r="R283" s="24"/>
      <c r="S283" s="24">
        <v>1</v>
      </c>
      <c r="T283" s="24"/>
      <c r="U283" s="24"/>
      <c r="V283" s="24"/>
      <c r="W283" s="24"/>
      <c r="X283" s="24"/>
      <c r="Y283" s="24"/>
      <c r="Z283" s="24"/>
      <c r="AA283" s="24"/>
    </row>
    <row r="284" spans="1:27" x14ac:dyDescent="0.2">
      <c r="A284" s="17" t="s">
        <v>2236</v>
      </c>
      <c r="B284" s="18" t="s">
        <v>8428</v>
      </c>
      <c r="C284" s="19" t="s">
        <v>7903</v>
      </c>
      <c r="D284" s="19" t="s">
        <v>7904</v>
      </c>
      <c r="E284" s="19" t="s">
        <v>7905</v>
      </c>
      <c r="F284" s="20" t="s">
        <v>7906</v>
      </c>
      <c r="G284" s="20" t="s">
        <v>312</v>
      </c>
      <c r="H284" s="21">
        <v>6</v>
      </c>
      <c r="I284" s="25" t="s">
        <v>5965</v>
      </c>
      <c r="J284" s="23">
        <v>1904</v>
      </c>
      <c r="K284" s="23">
        <v>863</v>
      </c>
      <c r="L284" s="23">
        <v>295</v>
      </c>
      <c r="M284" s="24"/>
      <c r="N284" s="33">
        <f>VLOOKUP(F284,'district level salary'!$B$2:$E$176,4,FALSE)*1000</f>
        <v>651331</v>
      </c>
      <c r="O284" s="24"/>
      <c r="P284" s="24"/>
      <c r="Q284" s="24"/>
      <c r="R284" s="24"/>
      <c r="S284" s="24">
        <v>1</v>
      </c>
      <c r="T284" s="24"/>
      <c r="U284" s="24">
        <v>1</v>
      </c>
      <c r="V284" s="24"/>
      <c r="W284" s="24"/>
      <c r="X284" s="24"/>
      <c r="Y284" s="24"/>
      <c r="Z284" s="24"/>
      <c r="AA284" s="24"/>
    </row>
    <row r="285" spans="1:27" x14ac:dyDescent="0.2">
      <c r="A285" s="17" t="s">
        <v>2238</v>
      </c>
      <c r="B285" s="18" t="s">
        <v>8429</v>
      </c>
      <c r="C285" s="19" t="s">
        <v>7903</v>
      </c>
      <c r="D285" s="19" t="s">
        <v>7986</v>
      </c>
      <c r="E285" s="19" t="s">
        <v>8430</v>
      </c>
      <c r="F285" s="20" t="s">
        <v>8431</v>
      </c>
      <c r="G285" s="20" t="s">
        <v>4014</v>
      </c>
      <c r="H285" s="21">
        <v>6</v>
      </c>
      <c r="I285" s="25" t="s">
        <v>5360</v>
      </c>
      <c r="J285" s="23">
        <v>1317</v>
      </c>
      <c r="K285" s="23">
        <v>834</v>
      </c>
      <c r="L285" s="23">
        <v>304</v>
      </c>
      <c r="M285" s="24"/>
      <c r="N285" s="33">
        <f>VLOOKUP(F285,'district level salary'!$B$2:$E$176,4,FALSE)*1000</f>
        <v>459378</v>
      </c>
      <c r="O285" s="24"/>
      <c r="P285" s="24"/>
      <c r="Q285" s="24"/>
      <c r="R285" s="24"/>
      <c r="S285" s="24"/>
      <c r="T285" s="24"/>
      <c r="U285" s="24">
        <v>1</v>
      </c>
      <c r="V285" s="24"/>
      <c r="W285" s="24"/>
      <c r="X285" s="24"/>
      <c r="Y285" s="24"/>
      <c r="Z285" s="24"/>
      <c r="AA285" s="24"/>
    </row>
    <row r="286" spans="1:27" x14ac:dyDescent="0.2">
      <c r="A286" s="17" t="s">
        <v>2240</v>
      </c>
      <c r="B286" s="18" t="s">
        <v>8432</v>
      </c>
      <c r="C286" s="19" t="s">
        <v>7903</v>
      </c>
      <c r="D286" s="19" t="s">
        <v>7929</v>
      </c>
      <c r="E286" s="19" t="s">
        <v>8433</v>
      </c>
      <c r="F286" s="20" t="s">
        <v>8434</v>
      </c>
      <c r="G286" s="20" t="s">
        <v>6570</v>
      </c>
      <c r="H286" s="21">
        <v>6</v>
      </c>
      <c r="I286" s="25" t="s">
        <v>4016</v>
      </c>
      <c r="J286" s="23">
        <v>3767</v>
      </c>
      <c r="K286" s="23">
        <v>898</v>
      </c>
      <c r="L286" s="23">
        <v>454</v>
      </c>
      <c r="M286" s="24"/>
      <c r="N286" s="33">
        <f>VLOOKUP(F286,'district level salary'!$B$2:$E$176,4,FALSE)*1000</f>
        <v>645044</v>
      </c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</row>
    <row r="287" spans="1:27" x14ac:dyDescent="0.2">
      <c r="A287" s="17" t="s">
        <v>2242</v>
      </c>
      <c r="B287" s="19" t="s">
        <v>8435</v>
      </c>
      <c r="C287" s="19" t="s">
        <v>7903</v>
      </c>
      <c r="D287" s="19" t="s">
        <v>7911</v>
      </c>
      <c r="E287" s="19" t="s">
        <v>8084</v>
      </c>
      <c r="F287" s="20" t="s">
        <v>8085</v>
      </c>
      <c r="G287" s="20" t="s">
        <v>255</v>
      </c>
      <c r="H287" s="26">
        <v>6</v>
      </c>
      <c r="I287" s="25" t="s">
        <v>5994</v>
      </c>
      <c r="J287" s="27">
        <v>1059</v>
      </c>
      <c r="K287" s="27">
        <v>1096</v>
      </c>
      <c r="L287" s="27">
        <v>348</v>
      </c>
      <c r="M287" s="17"/>
      <c r="N287" s="33">
        <f>VLOOKUP(F287,'district level salary'!$B$2:$E$176,4,FALSE)*1000</f>
        <v>616044</v>
      </c>
      <c r="O287" s="17"/>
      <c r="P287" s="17"/>
      <c r="Q287" s="17"/>
      <c r="R287" s="17"/>
      <c r="S287" s="17"/>
      <c r="T287" s="17"/>
      <c r="U287" s="17">
        <v>1</v>
      </c>
      <c r="V287" s="17"/>
      <c r="W287" s="17"/>
      <c r="X287" s="17"/>
      <c r="Y287" s="17"/>
      <c r="Z287" s="17"/>
      <c r="AA287" s="17"/>
    </row>
    <row r="288" spans="1:27" x14ac:dyDescent="0.2">
      <c r="A288" s="17" t="s">
        <v>2244</v>
      </c>
      <c r="B288" s="18" t="s">
        <v>8436</v>
      </c>
      <c r="C288" s="19" t="s">
        <v>8012</v>
      </c>
      <c r="D288" s="19" t="s">
        <v>7954</v>
      </c>
      <c r="E288" s="19" t="s">
        <v>8437</v>
      </c>
      <c r="F288" s="20" t="s">
        <v>8438</v>
      </c>
      <c r="G288" s="20" t="s">
        <v>85</v>
      </c>
      <c r="H288" s="21">
        <v>1</v>
      </c>
      <c r="I288" s="25" t="s">
        <v>7896</v>
      </c>
      <c r="J288" s="23">
        <v>5376</v>
      </c>
      <c r="K288" s="23">
        <v>2574</v>
      </c>
      <c r="L288" s="23">
        <v>965</v>
      </c>
      <c r="M288" s="24"/>
      <c r="N288" s="33">
        <f>VLOOKUP(F288,'district level salary'!$B$2:$E$176,4,FALSE)*1000</f>
        <v>491379</v>
      </c>
      <c r="O288" s="24"/>
      <c r="P288" s="24"/>
      <c r="Q288" s="24"/>
      <c r="R288" s="24"/>
      <c r="S288" s="24"/>
      <c r="T288" s="24"/>
      <c r="U288" s="24">
        <v>1</v>
      </c>
      <c r="V288" s="24"/>
      <c r="W288" s="24"/>
      <c r="X288" s="24"/>
      <c r="Y288" s="24"/>
      <c r="Z288" s="24"/>
      <c r="AA288" s="24"/>
    </row>
    <row r="289" spans="1:27" x14ac:dyDescent="0.2">
      <c r="A289" s="17" t="s">
        <v>2246</v>
      </c>
      <c r="B289" s="18" t="s">
        <v>8439</v>
      </c>
      <c r="C289" s="19" t="s">
        <v>7903</v>
      </c>
      <c r="D289" s="19" t="s">
        <v>7904</v>
      </c>
      <c r="E289" s="19" t="s">
        <v>7967</v>
      </c>
      <c r="F289" s="20" t="s">
        <v>7968</v>
      </c>
      <c r="G289" s="20" t="s">
        <v>6109</v>
      </c>
      <c r="H289" s="21">
        <v>6</v>
      </c>
      <c r="I289" s="25" t="s">
        <v>2543</v>
      </c>
      <c r="J289" s="23">
        <v>958</v>
      </c>
      <c r="K289" s="23">
        <v>107</v>
      </c>
      <c r="L289" s="23">
        <v>44</v>
      </c>
      <c r="M289" s="24"/>
      <c r="N289" s="33">
        <f>VLOOKUP(F289,'district level salary'!$B$2:$E$176,4,FALSE)*1000</f>
        <v>429565</v>
      </c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</row>
    <row r="290" spans="1:27" x14ac:dyDescent="0.2">
      <c r="A290" s="17" t="s">
        <v>2248</v>
      </c>
      <c r="B290" s="18" t="s">
        <v>8440</v>
      </c>
      <c r="C290" s="19" t="s">
        <v>7903</v>
      </c>
      <c r="D290" s="19" t="s">
        <v>7986</v>
      </c>
      <c r="E290" s="19" t="s">
        <v>8441</v>
      </c>
      <c r="F290" s="20" t="s">
        <v>8241</v>
      </c>
      <c r="G290" s="20" t="s">
        <v>17</v>
      </c>
      <c r="H290" s="21">
        <v>6</v>
      </c>
      <c r="I290" s="25" t="s">
        <v>235</v>
      </c>
      <c r="J290" s="23">
        <v>945</v>
      </c>
      <c r="K290" s="23">
        <v>722</v>
      </c>
      <c r="L290" s="23">
        <v>254</v>
      </c>
      <c r="M290" s="24"/>
      <c r="N290" s="33">
        <f>VLOOKUP(F290,'district level salary'!$B$2:$E$176,4,FALSE)*1000</f>
        <v>446435</v>
      </c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</row>
    <row r="291" spans="1:27" x14ac:dyDescent="0.2">
      <c r="A291" s="17" t="s">
        <v>2250</v>
      </c>
      <c r="B291" s="18" t="s">
        <v>8442</v>
      </c>
      <c r="C291" s="19" t="s">
        <v>7903</v>
      </c>
      <c r="D291" s="19" t="s">
        <v>161</v>
      </c>
      <c r="E291" s="19" t="s">
        <v>8009</v>
      </c>
      <c r="F291" s="20" t="s">
        <v>8010</v>
      </c>
      <c r="G291" s="20" t="s">
        <v>3220</v>
      </c>
      <c r="H291" s="21">
        <v>1</v>
      </c>
      <c r="I291" s="25" t="s">
        <v>7896</v>
      </c>
      <c r="J291" s="23">
        <v>4910</v>
      </c>
      <c r="K291" s="23">
        <v>2588</v>
      </c>
      <c r="L291" s="23">
        <v>1085</v>
      </c>
      <c r="M291" s="24"/>
      <c r="N291" s="33">
        <f>VLOOKUP(F291,'district level salary'!$B$2:$E$176,4,FALSE)*1000</f>
        <v>526563</v>
      </c>
      <c r="O291" s="24"/>
      <c r="P291" s="24"/>
      <c r="Q291" s="24"/>
      <c r="R291" s="24"/>
      <c r="S291" s="24"/>
      <c r="T291" s="24"/>
      <c r="U291" s="24">
        <v>1</v>
      </c>
      <c r="V291" s="24"/>
      <c r="W291" s="24"/>
      <c r="X291" s="24"/>
      <c r="Y291" s="24"/>
      <c r="Z291" s="24"/>
      <c r="AA291" s="24"/>
    </row>
    <row r="292" spans="1:27" x14ac:dyDescent="0.2">
      <c r="A292" s="17" t="s">
        <v>2252</v>
      </c>
      <c r="B292" s="18" t="s">
        <v>8443</v>
      </c>
      <c r="C292" s="19" t="s">
        <v>7892</v>
      </c>
      <c r="D292" s="19" t="s">
        <v>7898</v>
      </c>
      <c r="E292" s="19" t="s">
        <v>8444</v>
      </c>
      <c r="F292" s="20" t="s">
        <v>8445</v>
      </c>
      <c r="G292" s="20" t="s">
        <v>352</v>
      </c>
      <c r="H292" s="21">
        <v>2</v>
      </c>
      <c r="I292" s="25" t="s">
        <v>7901</v>
      </c>
      <c r="J292" s="23">
        <v>13807</v>
      </c>
      <c r="K292" s="23">
        <v>3276</v>
      </c>
      <c r="L292" s="23">
        <v>1422</v>
      </c>
      <c r="M292" s="24"/>
      <c r="N292" s="33">
        <f>VLOOKUP(F292,'district level salary'!$B$2:$E$176,4,FALSE)*1000</f>
        <v>622499</v>
      </c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</row>
    <row r="293" spans="1:27" x14ac:dyDescent="0.2">
      <c r="A293" s="17" t="s">
        <v>2254</v>
      </c>
      <c r="B293" s="18" t="s">
        <v>8446</v>
      </c>
      <c r="C293" s="19" t="s">
        <v>7903</v>
      </c>
      <c r="D293" s="19" t="s">
        <v>7893</v>
      </c>
      <c r="E293" s="19" t="s">
        <v>7961</v>
      </c>
      <c r="F293" s="20" t="s">
        <v>7962</v>
      </c>
      <c r="G293" s="20" t="s">
        <v>103</v>
      </c>
      <c r="H293" s="21">
        <v>6</v>
      </c>
      <c r="I293" s="25" t="s">
        <v>172</v>
      </c>
      <c r="J293" s="23">
        <v>4464</v>
      </c>
      <c r="K293" s="23">
        <v>1691</v>
      </c>
      <c r="L293" s="23">
        <v>688</v>
      </c>
      <c r="M293" s="24"/>
      <c r="N293" s="33">
        <f>VLOOKUP(F293,'district level salary'!$B$2:$E$176,4,FALSE)*1000</f>
        <v>636605</v>
      </c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</row>
    <row r="294" spans="1:27" x14ac:dyDescent="0.2">
      <c r="A294" s="17" t="s">
        <v>2256</v>
      </c>
      <c r="B294" s="18" t="s">
        <v>8447</v>
      </c>
      <c r="C294" s="19" t="s">
        <v>7903</v>
      </c>
      <c r="D294" s="19" t="s">
        <v>7986</v>
      </c>
      <c r="E294" s="19" t="s">
        <v>8430</v>
      </c>
      <c r="F294" s="20" t="s">
        <v>8431</v>
      </c>
      <c r="G294" s="20" t="s">
        <v>4014</v>
      </c>
      <c r="H294" s="21">
        <v>5</v>
      </c>
      <c r="I294" s="25" t="s">
        <v>3994</v>
      </c>
      <c r="J294" s="23">
        <v>1159</v>
      </c>
      <c r="K294" s="23">
        <v>1043</v>
      </c>
      <c r="L294" s="23">
        <v>371</v>
      </c>
      <c r="M294" s="24"/>
      <c r="N294" s="33">
        <f>VLOOKUP(F294,'district level salary'!$B$2:$E$176,4,FALSE)*1000</f>
        <v>459378</v>
      </c>
      <c r="O294" s="24"/>
      <c r="P294" s="24"/>
      <c r="Q294" s="24"/>
      <c r="R294" s="24"/>
      <c r="S294" s="24"/>
      <c r="T294" s="24"/>
      <c r="U294" s="24">
        <v>1</v>
      </c>
      <c r="V294" s="24"/>
      <c r="W294" s="24"/>
      <c r="X294" s="24"/>
      <c r="Y294" s="24"/>
      <c r="Z294" s="24"/>
      <c r="AA294" s="24"/>
    </row>
    <row r="295" spans="1:27" x14ac:dyDescent="0.2">
      <c r="A295" s="17" t="s">
        <v>2258</v>
      </c>
      <c r="B295" s="18" t="s">
        <v>8448</v>
      </c>
      <c r="C295" s="19" t="s">
        <v>7903</v>
      </c>
      <c r="D295" s="19" t="s">
        <v>7904</v>
      </c>
      <c r="E295" s="19" t="s">
        <v>8316</v>
      </c>
      <c r="F295" s="20" t="s">
        <v>8317</v>
      </c>
      <c r="G295" s="20" t="s">
        <v>257</v>
      </c>
      <c r="H295" s="21">
        <v>6</v>
      </c>
      <c r="I295" s="25" t="s">
        <v>5104</v>
      </c>
      <c r="J295" s="23">
        <v>1136</v>
      </c>
      <c r="K295" s="23">
        <v>223</v>
      </c>
      <c r="L295" s="23">
        <v>104</v>
      </c>
      <c r="M295" s="24"/>
      <c r="N295" s="33">
        <f>VLOOKUP(F295,'district level salary'!$B$2:$E$176,4,FALSE)*1000</f>
        <v>541764</v>
      </c>
      <c r="O295" s="24"/>
      <c r="P295" s="24"/>
      <c r="Q295" s="24"/>
      <c r="R295" s="24"/>
      <c r="S295" s="24">
        <v>1</v>
      </c>
      <c r="T295" s="24"/>
      <c r="U295" s="24"/>
      <c r="V295" s="24"/>
      <c r="W295" s="24"/>
      <c r="X295" s="24"/>
      <c r="Y295" s="24"/>
      <c r="Z295" s="24"/>
      <c r="AA295" s="24"/>
    </row>
    <row r="296" spans="1:27" x14ac:dyDescent="0.2">
      <c r="A296" s="17" t="s">
        <v>2260</v>
      </c>
      <c r="B296" s="18" t="s">
        <v>8449</v>
      </c>
      <c r="C296" s="19" t="s">
        <v>7903</v>
      </c>
      <c r="D296" s="19" t="s">
        <v>7922</v>
      </c>
      <c r="E296" s="19" t="s">
        <v>8147</v>
      </c>
      <c r="F296" s="20" t="s">
        <v>8148</v>
      </c>
      <c r="G296" s="20" t="s">
        <v>259</v>
      </c>
      <c r="H296" s="21">
        <v>6</v>
      </c>
      <c r="I296" s="25" t="s">
        <v>154</v>
      </c>
      <c r="J296" s="23">
        <v>3002</v>
      </c>
      <c r="K296" s="23">
        <v>1302</v>
      </c>
      <c r="L296" s="23">
        <v>569</v>
      </c>
      <c r="M296" s="24"/>
      <c r="N296" s="33">
        <f>VLOOKUP(F296,'district level salary'!$B$2:$E$176,4,FALSE)*1000</f>
        <v>617937</v>
      </c>
      <c r="O296" s="24"/>
      <c r="P296" s="24"/>
      <c r="Q296" s="24">
        <v>1</v>
      </c>
      <c r="R296" s="24"/>
      <c r="S296" s="24"/>
      <c r="T296" s="24"/>
      <c r="U296" s="24"/>
      <c r="V296" s="24"/>
      <c r="W296" s="24"/>
      <c r="X296" s="24"/>
      <c r="Y296" s="24"/>
      <c r="Z296" s="24"/>
      <c r="AA296" s="24"/>
    </row>
    <row r="297" spans="1:27" x14ac:dyDescent="0.2">
      <c r="A297" s="17" t="s">
        <v>2262</v>
      </c>
      <c r="B297" s="18" t="s">
        <v>8450</v>
      </c>
      <c r="C297" s="19" t="s">
        <v>7903</v>
      </c>
      <c r="D297" s="19" t="s">
        <v>7396</v>
      </c>
      <c r="E297" s="19" t="s">
        <v>8016</v>
      </c>
      <c r="F297" s="20" t="s">
        <v>8017</v>
      </c>
      <c r="G297" s="20" t="s">
        <v>403</v>
      </c>
      <c r="H297" s="21">
        <v>6</v>
      </c>
      <c r="I297" s="25" t="s">
        <v>5064</v>
      </c>
      <c r="J297" s="23">
        <v>1214</v>
      </c>
      <c r="K297" s="23">
        <v>126</v>
      </c>
      <c r="L297" s="23">
        <v>149</v>
      </c>
      <c r="M297" s="24"/>
      <c r="N297" s="33">
        <f>VLOOKUP(F297,'district level salary'!$B$2:$E$176,4,FALSE)*1000</f>
        <v>581500</v>
      </c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</row>
    <row r="298" spans="1:27" x14ac:dyDescent="0.2">
      <c r="A298" s="17" t="s">
        <v>2264</v>
      </c>
      <c r="B298" s="18" t="s">
        <v>8451</v>
      </c>
      <c r="C298" s="19" t="s">
        <v>7903</v>
      </c>
      <c r="D298" s="19" t="s">
        <v>7922</v>
      </c>
      <c r="E298" s="19" t="s">
        <v>7923</v>
      </c>
      <c r="F298" s="20" t="s">
        <v>7924</v>
      </c>
      <c r="G298" s="20" t="s">
        <v>134</v>
      </c>
      <c r="H298" s="21">
        <v>6</v>
      </c>
      <c r="I298" s="25" t="s">
        <v>112</v>
      </c>
      <c r="J298" s="23">
        <v>1120</v>
      </c>
      <c r="K298" s="23">
        <v>517</v>
      </c>
      <c r="L298" s="23">
        <v>205</v>
      </c>
      <c r="M298" s="24"/>
      <c r="N298" s="33">
        <f>VLOOKUP(F298,'district level salary'!$B$2:$E$176,4,FALSE)*1000</f>
        <v>757645</v>
      </c>
      <c r="O298" s="24"/>
      <c r="P298" s="24"/>
      <c r="Q298" s="24"/>
      <c r="R298" s="24"/>
      <c r="S298" s="24">
        <v>1</v>
      </c>
      <c r="T298" s="24"/>
      <c r="U298" s="24"/>
      <c r="V298" s="24"/>
      <c r="W298" s="24"/>
      <c r="X298" s="24"/>
      <c r="Y298" s="24"/>
      <c r="Z298" s="24"/>
      <c r="AA298" s="24"/>
    </row>
    <row r="299" spans="1:27" x14ac:dyDescent="0.2">
      <c r="A299" s="17" t="s">
        <v>36</v>
      </c>
      <c r="B299" s="18" t="s">
        <v>8452</v>
      </c>
      <c r="C299" s="19" t="s">
        <v>7892</v>
      </c>
      <c r="D299" s="19" t="s">
        <v>7929</v>
      </c>
      <c r="E299" s="19" t="s">
        <v>8453</v>
      </c>
      <c r="F299" s="20" t="s">
        <v>41</v>
      </c>
      <c r="G299" s="20" t="s">
        <v>41</v>
      </c>
      <c r="H299" s="21">
        <v>1</v>
      </c>
      <c r="I299" s="25" t="s">
        <v>7896</v>
      </c>
      <c r="J299" s="23">
        <v>4411</v>
      </c>
      <c r="K299" s="23">
        <v>12767</v>
      </c>
      <c r="L299" s="23">
        <v>4818</v>
      </c>
      <c r="M299" s="24"/>
      <c r="N299" s="33">
        <f>VLOOKUP(F299,'district level salary'!$B$2:$E$176,4,FALSE)*1000</f>
        <v>893533</v>
      </c>
      <c r="O299" s="24"/>
      <c r="P299" s="23"/>
      <c r="Q299" s="24"/>
      <c r="R299" s="24"/>
      <c r="S299" s="24">
        <v>1</v>
      </c>
      <c r="T299" s="24"/>
      <c r="U299" s="24"/>
      <c r="V299" s="24"/>
      <c r="W299" s="24"/>
      <c r="X299" s="24"/>
      <c r="Y299" s="24"/>
      <c r="Z299" s="24"/>
      <c r="AA299" s="24"/>
    </row>
    <row r="300" spans="1:27" x14ac:dyDescent="0.2">
      <c r="A300" s="17" t="s">
        <v>2267</v>
      </c>
      <c r="B300" s="18" t="s">
        <v>8454</v>
      </c>
      <c r="C300" s="19" t="s">
        <v>7903</v>
      </c>
      <c r="D300" s="19" t="s">
        <v>7904</v>
      </c>
      <c r="E300" s="19" t="s">
        <v>8455</v>
      </c>
      <c r="F300" s="20" t="s">
        <v>8456</v>
      </c>
      <c r="G300" s="20" t="s">
        <v>6498</v>
      </c>
      <c r="H300" s="21">
        <v>2</v>
      </c>
      <c r="I300" s="25" t="s">
        <v>7901</v>
      </c>
      <c r="J300" s="23">
        <v>1975</v>
      </c>
      <c r="K300" s="23">
        <v>1003</v>
      </c>
      <c r="L300" s="23">
        <v>366</v>
      </c>
      <c r="M300" s="24"/>
      <c r="N300" s="33">
        <f>VLOOKUP(F300,'district level salary'!$B$2:$E$176,4,FALSE)*1000</f>
        <v>513128.00000000006</v>
      </c>
      <c r="O300" s="24"/>
      <c r="P300" s="24"/>
      <c r="Q300" s="24"/>
      <c r="R300" s="24"/>
      <c r="S300" s="24"/>
      <c r="T300" s="24"/>
      <c r="U300" s="24">
        <v>1</v>
      </c>
      <c r="V300" s="24"/>
      <c r="W300" s="24"/>
      <c r="X300" s="24"/>
      <c r="Y300" s="24"/>
      <c r="Z300" s="24"/>
      <c r="AA300" s="24"/>
    </row>
    <row r="301" spans="1:27" x14ac:dyDescent="0.2">
      <c r="A301" s="17" t="s">
        <v>37</v>
      </c>
      <c r="B301" s="18" t="s">
        <v>8457</v>
      </c>
      <c r="C301" s="19" t="s">
        <v>7892</v>
      </c>
      <c r="D301" s="19" t="s">
        <v>7893</v>
      </c>
      <c r="E301" s="19" t="s">
        <v>8458</v>
      </c>
      <c r="F301" s="20" t="s">
        <v>8007</v>
      </c>
      <c r="G301" s="20" t="s">
        <v>37</v>
      </c>
      <c r="H301" s="21">
        <v>1</v>
      </c>
      <c r="I301" s="25" t="s">
        <v>7896</v>
      </c>
      <c r="J301" s="23">
        <v>7708</v>
      </c>
      <c r="K301" s="23">
        <v>11891</v>
      </c>
      <c r="L301" s="23">
        <v>4125</v>
      </c>
      <c r="M301" s="24"/>
      <c r="N301" s="33">
        <f>VLOOKUP(F301,'district level salary'!$B$2:$E$176,4,FALSE)*1000</f>
        <v>662899</v>
      </c>
      <c r="O301" s="24"/>
      <c r="P301" s="24"/>
      <c r="Q301" s="24"/>
      <c r="R301" s="24"/>
      <c r="S301" s="24"/>
      <c r="T301" s="24"/>
      <c r="U301" s="24">
        <v>1</v>
      </c>
      <c r="V301" s="24"/>
      <c r="W301" s="24"/>
      <c r="X301" s="24"/>
      <c r="Y301" s="24"/>
      <c r="Z301" s="24"/>
      <c r="AA301" s="24"/>
    </row>
    <row r="302" spans="1:27" x14ac:dyDescent="0.2">
      <c r="A302" s="17" t="s">
        <v>2270</v>
      </c>
      <c r="B302" s="18" t="s">
        <v>8459</v>
      </c>
      <c r="C302" s="19" t="s">
        <v>7903</v>
      </c>
      <c r="D302" s="19" t="s">
        <v>8028</v>
      </c>
      <c r="E302" s="19" t="s">
        <v>8324</v>
      </c>
      <c r="F302" s="20" t="s">
        <v>8325</v>
      </c>
      <c r="G302" s="20" t="s">
        <v>5827</v>
      </c>
      <c r="H302" s="21">
        <v>6</v>
      </c>
      <c r="I302" s="25" t="s">
        <v>5116</v>
      </c>
      <c r="J302" s="23">
        <v>831</v>
      </c>
      <c r="K302" s="23">
        <v>172</v>
      </c>
      <c r="L302" s="23">
        <v>100</v>
      </c>
      <c r="M302" s="24"/>
      <c r="N302" s="33">
        <f>VLOOKUP(F302,'district level salary'!$B$2:$E$176,4,FALSE)*1000</f>
        <v>496605</v>
      </c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</row>
    <row r="303" spans="1:27" x14ac:dyDescent="0.2">
      <c r="A303" s="17" t="s">
        <v>38</v>
      </c>
      <c r="B303" s="18" t="s">
        <v>8460</v>
      </c>
      <c r="C303" s="19" t="s">
        <v>7892</v>
      </c>
      <c r="D303" s="19" t="s">
        <v>8028</v>
      </c>
      <c r="E303" s="19" t="s">
        <v>8141</v>
      </c>
      <c r="F303" s="20" t="s">
        <v>8142</v>
      </c>
      <c r="G303" s="20" t="s">
        <v>34</v>
      </c>
      <c r="H303" s="21">
        <v>2</v>
      </c>
      <c r="I303" s="25" t="s">
        <v>7901</v>
      </c>
      <c r="J303" s="23">
        <v>4923</v>
      </c>
      <c r="K303" s="23">
        <v>4149</v>
      </c>
      <c r="L303" s="23">
        <v>1642</v>
      </c>
      <c r="M303" s="24"/>
      <c r="N303" s="33">
        <f>VLOOKUP(F303,'district level salary'!$B$2:$E$176,4,FALSE)*1000</f>
        <v>505497</v>
      </c>
      <c r="O303" s="24"/>
      <c r="P303" s="24"/>
      <c r="Q303" s="24"/>
      <c r="R303" s="24"/>
      <c r="S303" s="24"/>
      <c r="T303" s="24"/>
      <c r="U303" s="24">
        <v>1</v>
      </c>
      <c r="V303" s="24">
        <v>1</v>
      </c>
      <c r="W303" s="24"/>
      <c r="X303" s="24"/>
      <c r="Y303" s="24"/>
      <c r="Z303" s="24"/>
      <c r="AA303" s="24"/>
    </row>
    <row r="304" spans="1:27" x14ac:dyDescent="0.2">
      <c r="A304" s="17" t="s">
        <v>2273</v>
      </c>
      <c r="B304" s="18" t="s">
        <v>8461</v>
      </c>
      <c r="C304" s="19" t="s">
        <v>7903</v>
      </c>
      <c r="D304" s="19" t="s">
        <v>8028</v>
      </c>
      <c r="E304" s="19" t="s">
        <v>8324</v>
      </c>
      <c r="F304" s="20" t="s">
        <v>8325</v>
      </c>
      <c r="G304" s="20" t="s">
        <v>5827</v>
      </c>
      <c r="H304" s="21">
        <v>1</v>
      </c>
      <c r="I304" s="25" t="s">
        <v>7896</v>
      </c>
      <c r="J304" s="23">
        <v>6134</v>
      </c>
      <c r="K304" s="23">
        <v>2824</v>
      </c>
      <c r="L304" s="23">
        <v>1114</v>
      </c>
      <c r="M304" s="24"/>
      <c r="N304" s="33">
        <f>VLOOKUP(F304,'district level salary'!$B$2:$E$176,4,FALSE)*1000</f>
        <v>496605</v>
      </c>
      <c r="O304" s="24"/>
      <c r="P304" s="24"/>
      <c r="Q304" s="24"/>
      <c r="R304" s="24"/>
      <c r="S304" s="24"/>
      <c r="T304" s="24"/>
      <c r="U304" s="24">
        <v>1</v>
      </c>
      <c r="V304" s="24"/>
      <c r="W304" s="24"/>
      <c r="X304" s="24"/>
      <c r="Y304" s="24"/>
      <c r="Z304" s="24"/>
      <c r="AA304" s="24"/>
    </row>
    <row r="305" spans="1:27" x14ac:dyDescent="0.2">
      <c r="A305" s="17" t="s">
        <v>2275</v>
      </c>
      <c r="B305" s="18" t="s">
        <v>8462</v>
      </c>
      <c r="C305" s="19" t="s">
        <v>7903</v>
      </c>
      <c r="D305" s="19" t="s">
        <v>8028</v>
      </c>
      <c r="E305" s="19" t="s">
        <v>8324</v>
      </c>
      <c r="F305" s="20" t="s">
        <v>8325</v>
      </c>
      <c r="G305" s="20" t="s">
        <v>5827</v>
      </c>
      <c r="H305" s="21">
        <v>2</v>
      </c>
      <c r="I305" s="25" t="s">
        <v>7901</v>
      </c>
      <c r="J305" s="23">
        <v>2237</v>
      </c>
      <c r="K305" s="23">
        <v>941</v>
      </c>
      <c r="L305" s="23">
        <v>407</v>
      </c>
      <c r="M305" s="24"/>
      <c r="N305" s="33">
        <f>VLOOKUP(F305,'district level salary'!$B$2:$E$176,4,FALSE)*1000</f>
        <v>496605</v>
      </c>
      <c r="O305" s="24"/>
      <c r="P305" s="24"/>
      <c r="Q305" s="24"/>
      <c r="R305" s="24"/>
      <c r="S305" s="24"/>
      <c r="T305" s="24"/>
      <c r="U305" s="24">
        <v>1</v>
      </c>
      <c r="V305" s="24"/>
      <c r="W305" s="24"/>
      <c r="X305" s="24"/>
      <c r="Y305" s="24"/>
      <c r="Z305" s="24"/>
      <c r="AA305" s="24"/>
    </row>
    <row r="306" spans="1:27" x14ac:dyDescent="0.2">
      <c r="A306" s="17" t="s">
        <v>2277</v>
      </c>
      <c r="B306" s="18" t="s">
        <v>8463</v>
      </c>
      <c r="C306" s="19" t="s">
        <v>7903</v>
      </c>
      <c r="D306" s="19" t="s">
        <v>69</v>
      </c>
      <c r="E306" s="19" t="s">
        <v>8464</v>
      </c>
      <c r="F306" s="20" t="s">
        <v>8465</v>
      </c>
      <c r="G306" s="20" t="s">
        <v>324</v>
      </c>
      <c r="H306" s="21">
        <v>6</v>
      </c>
      <c r="I306" s="25" t="s">
        <v>5388</v>
      </c>
      <c r="J306" s="23">
        <v>5284</v>
      </c>
      <c r="K306" s="23">
        <v>945</v>
      </c>
      <c r="L306" s="23">
        <v>557</v>
      </c>
      <c r="M306" s="24"/>
      <c r="N306" s="33">
        <f>VLOOKUP(F306,'district level salary'!$B$2:$E$176,4,FALSE)*1000</f>
        <v>448246</v>
      </c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</row>
    <row r="307" spans="1:27" x14ac:dyDescent="0.2">
      <c r="A307" s="17" t="s">
        <v>2279</v>
      </c>
      <c r="B307" s="18" t="s">
        <v>8466</v>
      </c>
      <c r="C307" s="19" t="s">
        <v>7903</v>
      </c>
      <c r="D307" s="19" t="s">
        <v>379</v>
      </c>
      <c r="E307" s="19" t="s">
        <v>8467</v>
      </c>
      <c r="F307" s="20" t="s">
        <v>8468</v>
      </c>
      <c r="G307" s="20" t="s">
        <v>295</v>
      </c>
      <c r="H307" s="21">
        <v>6</v>
      </c>
      <c r="I307" s="25" t="s">
        <v>270</v>
      </c>
      <c r="J307" s="23">
        <v>3466</v>
      </c>
      <c r="K307" s="23">
        <v>449</v>
      </c>
      <c r="L307" s="23">
        <v>206</v>
      </c>
      <c r="M307" s="24"/>
      <c r="N307" s="33">
        <f>VLOOKUP(F307,'district level salary'!$B$2:$E$176,4,FALSE)*1000</f>
        <v>722349</v>
      </c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</row>
    <row r="308" spans="1:27" x14ac:dyDescent="0.2">
      <c r="A308" s="17" t="s">
        <v>2281</v>
      </c>
      <c r="B308" s="18" t="s">
        <v>8469</v>
      </c>
      <c r="C308" s="19" t="s">
        <v>7903</v>
      </c>
      <c r="D308" s="19" t="s">
        <v>7904</v>
      </c>
      <c r="E308" s="19" t="s">
        <v>8470</v>
      </c>
      <c r="F308" s="20" t="s">
        <v>8471</v>
      </c>
      <c r="G308" s="20" t="s">
        <v>216</v>
      </c>
      <c r="H308" s="21">
        <v>6</v>
      </c>
      <c r="I308" s="25" t="s">
        <v>2980</v>
      </c>
      <c r="J308" s="23">
        <v>1703</v>
      </c>
      <c r="K308" s="23">
        <v>729</v>
      </c>
      <c r="L308" s="23">
        <v>329</v>
      </c>
      <c r="M308" s="24"/>
      <c r="N308" s="33">
        <f>VLOOKUP(F308,'district level salary'!$B$2:$E$176,4,FALSE)*1000</f>
        <v>514091</v>
      </c>
      <c r="O308" s="24"/>
      <c r="P308" s="24"/>
      <c r="Q308" s="24"/>
      <c r="R308" s="24"/>
      <c r="S308" s="24">
        <v>1</v>
      </c>
      <c r="T308" s="24"/>
      <c r="U308" s="24"/>
      <c r="V308" s="24"/>
      <c r="W308" s="24"/>
      <c r="X308" s="24"/>
      <c r="Y308" s="24"/>
      <c r="Z308" s="24"/>
      <c r="AA308" s="24"/>
    </row>
    <row r="309" spans="1:27" x14ac:dyDescent="0.2">
      <c r="A309" s="17" t="s">
        <v>2283</v>
      </c>
      <c r="B309" s="18" t="s">
        <v>8472</v>
      </c>
      <c r="C309" s="19" t="s">
        <v>7903</v>
      </c>
      <c r="D309" s="19" t="s">
        <v>7986</v>
      </c>
      <c r="E309" s="19" t="s">
        <v>8290</v>
      </c>
      <c r="F309" s="20" t="s">
        <v>8291</v>
      </c>
      <c r="G309" s="20" t="s">
        <v>273</v>
      </c>
      <c r="H309" s="21">
        <v>6</v>
      </c>
      <c r="I309" s="25" t="s">
        <v>3320</v>
      </c>
      <c r="J309" s="23">
        <v>2259</v>
      </c>
      <c r="K309" s="23">
        <v>1407</v>
      </c>
      <c r="L309" s="23">
        <v>511</v>
      </c>
      <c r="M309" s="24"/>
      <c r="N309" s="33">
        <f>VLOOKUP(F309,'district level salary'!$B$2:$E$176,4,FALSE)*1000</f>
        <v>464210</v>
      </c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</row>
    <row r="310" spans="1:27" x14ac:dyDescent="0.2">
      <c r="A310" s="17" t="s">
        <v>2285</v>
      </c>
      <c r="B310" s="18" t="s">
        <v>8473</v>
      </c>
      <c r="C310" s="19" t="s">
        <v>7903</v>
      </c>
      <c r="D310" s="19" t="s">
        <v>7904</v>
      </c>
      <c r="E310" s="19" t="s">
        <v>7905</v>
      </c>
      <c r="F310" s="20" t="s">
        <v>7906</v>
      </c>
      <c r="G310" s="20" t="s">
        <v>312</v>
      </c>
      <c r="H310" s="21">
        <v>6</v>
      </c>
      <c r="I310" s="25" t="s">
        <v>5626</v>
      </c>
      <c r="J310" s="23">
        <v>907</v>
      </c>
      <c r="K310" s="23">
        <v>501</v>
      </c>
      <c r="L310" s="23">
        <v>205</v>
      </c>
      <c r="M310" s="24"/>
      <c r="N310" s="33">
        <f>VLOOKUP(F310,'district level salary'!$B$2:$E$176,4,FALSE)*1000</f>
        <v>651331</v>
      </c>
      <c r="O310" s="24"/>
      <c r="P310" s="24"/>
      <c r="Q310" s="24">
        <v>1</v>
      </c>
      <c r="R310" s="24"/>
      <c r="S310" s="24">
        <v>1</v>
      </c>
      <c r="T310" s="24"/>
      <c r="U310" s="24"/>
      <c r="V310" s="24"/>
      <c r="W310" s="24"/>
      <c r="X310" s="24"/>
      <c r="Y310" s="24"/>
      <c r="Z310" s="24"/>
      <c r="AA310" s="24"/>
    </row>
    <row r="311" spans="1:27" x14ac:dyDescent="0.2">
      <c r="A311" s="17" t="s">
        <v>2287</v>
      </c>
      <c r="B311" s="18" t="s">
        <v>8474</v>
      </c>
      <c r="C311" s="19" t="s">
        <v>7903</v>
      </c>
      <c r="D311" s="19" t="s">
        <v>7904</v>
      </c>
      <c r="E311" s="19" t="s">
        <v>8069</v>
      </c>
      <c r="F311" s="20" t="s">
        <v>8070</v>
      </c>
      <c r="G311" s="20" t="s">
        <v>6127</v>
      </c>
      <c r="H311" s="21">
        <v>6</v>
      </c>
      <c r="I311" s="25" t="s">
        <v>2792</v>
      </c>
      <c r="J311" s="23">
        <v>1380</v>
      </c>
      <c r="K311" s="23">
        <v>215</v>
      </c>
      <c r="L311" s="23">
        <v>112</v>
      </c>
      <c r="M311" s="24"/>
      <c r="N311" s="33">
        <f>VLOOKUP(F311,'district level salary'!$B$2:$E$176,4,FALSE)*1000</f>
        <v>497516</v>
      </c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</row>
    <row r="312" spans="1:27" x14ac:dyDescent="0.2">
      <c r="A312" s="17" t="s">
        <v>2289</v>
      </c>
      <c r="B312" s="18" t="s">
        <v>8475</v>
      </c>
      <c r="C312" s="19" t="s">
        <v>7903</v>
      </c>
      <c r="D312" s="19" t="s">
        <v>7943</v>
      </c>
      <c r="E312" s="19" t="s">
        <v>8476</v>
      </c>
      <c r="F312" s="20" t="s">
        <v>8477</v>
      </c>
      <c r="G312" s="20" t="s">
        <v>77</v>
      </c>
      <c r="H312" s="21">
        <v>6</v>
      </c>
      <c r="I312" s="25" t="s">
        <v>3794</v>
      </c>
      <c r="J312" s="23">
        <v>1095</v>
      </c>
      <c r="K312" s="23">
        <v>827</v>
      </c>
      <c r="L312" s="23">
        <v>326</v>
      </c>
      <c r="M312" s="24"/>
      <c r="N312" s="33">
        <f>VLOOKUP(F312,'district level salary'!$B$2:$E$176,4,FALSE)*1000</f>
        <v>575289</v>
      </c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</row>
    <row r="313" spans="1:27" x14ac:dyDescent="0.2">
      <c r="A313" s="17" t="s">
        <v>2291</v>
      </c>
      <c r="B313" s="18" t="s">
        <v>8478</v>
      </c>
      <c r="C313" s="19" t="s">
        <v>7903</v>
      </c>
      <c r="D313" s="19" t="s">
        <v>7396</v>
      </c>
      <c r="E313" s="19" t="s">
        <v>8016</v>
      </c>
      <c r="F313" s="20" t="s">
        <v>8017</v>
      </c>
      <c r="G313" s="20" t="s">
        <v>403</v>
      </c>
      <c r="H313" s="21">
        <v>6</v>
      </c>
      <c r="I313" s="25" t="s">
        <v>1972</v>
      </c>
      <c r="J313" s="23">
        <v>873</v>
      </c>
      <c r="K313" s="23">
        <v>1123</v>
      </c>
      <c r="L313" s="23">
        <v>421</v>
      </c>
      <c r="M313" s="24"/>
      <c r="N313" s="33">
        <f>VLOOKUP(F313,'district level salary'!$B$2:$E$176,4,FALSE)*1000</f>
        <v>581500</v>
      </c>
      <c r="O313" s="24"/>
      <c r="P313" s="24"/>
      <c r="Q313" s="24"/>
      <c r="R313" s="24"/>
      <c r="S313" s="24"/>
      <c r="T313" s="24"/>
      <c r="U313" s="24">
        <v>1</v>
      </c>
      <c r="V313" s="24"/>
      <c r="W313" s="24"/>
      <c r="X313" s="24"/>
      <c r="Y313" s="24"/>
      <c r="Z313" s="24"/>
      <c r="AA313" s="24"/>
    </row>
    <row r="314" spans="1:27" x14ac:dyDescent="0.2">
      <c r="A314" s="17" t="s">
        <v>2293</v>
      </c>
      <c r="B314" s="18" t="s">
        <v>8479</v>
      </c>
      <c r="C314" s="19" t="s">
        <v>7903</v>
      </c>
      <c r="D314" s="19" t="s">
        <v>161</v>
      </c>
      <c r="E314" s="19" t="s">
        <v>8157</v>
      </c>
      <c r="F314" s="20" t="s">
        <v>8158</v>
      </c>
      <c r="G314" s="20" t="s">
        <v>161</v>
      </c>
      <c r="H314" s="21">
        <v>6</v>
      </c>
      <c r="I314" s="25" t="s">
        <v>6709</v>
      </c>
      <c r="J314" s="23">
        <v>2953</v>
      </c>
      <c r="K314" s="23">
        <v>1274</v>
      </c>
      <c r="L314" s="23">
        <v>639</v>
      </c>
      <c r="M314" s="24"/>
      <c r="N314" s="33">
        <f>VLOOKUP(F314,'district level salary'!$B$2:$E$176,4,FALSE)*1000</f>
        <v>480090</v>
      </c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</row>
    <row r="315" spans="1:27" x14ac:dyDescent="0.2">
      <c r="A315" s="17" t="s">
        <v>72</v>
      </c>
      <c r="B315" s="18" t="s">
        <v>8480</v>
      </c>
      <c r="C315" s="19" t="s">
        <v>7903</v>
      </c>
      <c r="D315" s="19" t="s">
        <v>7973</v>
      </c>
      <c r="E315" s="19" t="s">
        <v>7994</v>
      </c>
      <c r="F315" s="20" t="s">
        <v>7995</v>
      </c>
      <c r="G315" s="20" t="s">
        <v>208</v>
      </c>
      <c r="H315" s="21">
        <v>2</v>
      </c>
      <c r="I315" s="25" t="s">
        <v>7901</v>
      </c>
      <c r="J315" s="23">
        <v>9704</v>
      </c>
      <c r="K315" s="23">
        <v>1823</v>
      </c>
      <c r="L315" s="23">
        <v>877</v>
      </c>
      <c r="M315" s="24"/>
      <c r="N315" s="33">
        <f>VLOOKUP(F315,'district level salary'!$B$2:$E$176,4,FALSE)*1000</f>
        <v>512746</v>
      </c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24"/>
    </row>
    <row r="316" spans="1:27" x14ac:dyDescent="0.2">
      <c r="A316" s="17" t="s">
        <v>2296</v>
      </c>
      <c r="B316" s="18" t="s">
        <v>8481</v>
      </c>
      <c r="C316" s="19" t="s">
        <v>7903</v>
      </c>
      <c r="D316" s="19" t="s">
        <v>7396</v>
      </c>
      <c r="E316" s="19" t="s">
        <v>8062</v>
      </c>
      <c r="F316" s="20" t="s">
        <v>8063</v>
      </c>
      <c r="G316" s="20" t="s">
        <v>272</v>
      </c>
      <c r="H316" s="21">
        <v>5</v>
      </c>
      <c r="I316" s="25" t="s">
        <v>3463</v>
      </c>
      <c r="J316" s="23">
        <v>738</v>
      </c>
      <c r="K316" s="23">
        <v>323</v>
      </c>
      <c r="L316" s="23">
        <v>135</v>
      </c>
      <c r="M316" s="24"/>
      <c r="N316" s="33">
        <f>VLOOKUP(F316,'district level salary'!$B$2:$E$176,4,FALSE)*1000</f>
        <v>556075</v>
      </c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</row>
    <row r="317" spans="1:27" x14ac:dyDescent="0.2">
      <c r="A317" s="17" t="s">
        <v>7549</v>
      </c>
      <c r="B317" s="18" t="s">
        <v>8482</v>
      </c>
      <c r="C317" s="19" t="s">
        <v>7903</v>
      </c>
      <c r="D317" s="19" t="s">
        <v>8028</v>
      </c>
      <c r="E317" s="19" t="s">
        <v>8483</v>
      </c>
      <c r="F317" s="20" t="s">
        <v>8484</v>
      </c>
      <c r="G317" s="20" t="s">
        <v>7572</v>
      </c>
      <c r="H317" s="21">
        <v>1</v>
      </c>
      <c r="I317" s="25" t="s">
        <v>7896</v>
      </c>
      <c r="J317" s="23">
        <v>1090</v>
      </c>
      <c r="K317" s="23">
        <v>3192</v>
      </c>
      <c r="L317" s="23">
        <v>1282</v>
      </c>
      <c r="M317" s="24"/>
      <c r="N317" s="33">
        <f>VLOOKUP(F317,'district level salary'!$B$2:$E$176,4,FALSE)*1000</f>
        <v>526375</v>
      </c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</row>
    <row r="318" spans="1:27" x14ac:dyDescent="0.2">
      <c r="A318" s="17" t="s">
        <v>2299</v>
      </c>
      <c r="B318" s="18" t="s">
        <v>8485</v>
      </c>
      <c r="C318" s="19" t="s">
        <v>7903</v>
      </c>
      <c r="D318" s="19" t="s">
        <v>7904</v>
      </c>
      <c r="E318" s="19" t="s">
        <v>8455</v>
      </c>
      <c r="F318" s="20" t="s">
        <v>8456</v>
      </c>
      <c r="G318" s="20" t="s">
        <v>6498</v>
      </c>
      <c r="H318" s="21">
        <v>6</v>
      </c>
      <c r="I318" s="25" t="s">
        <v>2267</v>
      </c>
      <c r="J318" s="23">
        <v>1542</v>
      </c>
      <c r="K318" s="23">
        <v>403</v>
      </c>
      <c r="L318" s="23">
        <v>173</v>
      </c>
      <c r="M318" s="24"/>
      <c r="N318" s="33">
        <f>VLOOKUP(F318,'district level salary'!$B$2:$E$176,4,FALSE)*1000</f>
        <v>513128.00000000006</v>
      </c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</row>
    <row r="319" spans="1:27" x14ac:dyDescent="0.2">
      <c r="A319" s="17" t="s">
        <v>2301</v>
      </c>
      <c r="B319" s="18" t="s">
        <v>8486</v>
      </c>
      <c r="C319" s="19" t="s">
        <v>7892</v>
      </c>
      <c r="D319" s="19" t="s">
        <v>7893</v>
      </c>
      <c r="E319" s="19" t="s">
        <v>8214</v>
      </c>
      <c r="F319" s="20" t="s">
        <v>8215</v>
      </c>
      <c r="G319" s="20" t="s">
        <v>264</v>
      </c>
      <c r="H319" s="21">
        <v>1</v>
      </c>
      <c r="I319" s="25" t="s">
        <v>7896</v>
      </c>
      <c r="J319" s="23">
        <v>2897</v>
      </c>
      <c r="K319" s="23">
        <v>4066</v>
      </c>
      <c r="L319" s="23">
        <v>1542</v>
      </c>
      <c r="M319" s="24"/>
      <c r="N319" s="33">
        <f>VLOOKUP(F319,'district level salary'!$B$2:$E$176,4,FALSE)*1000</f>
        <v>637539</v>
      </c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</row>
    <row r="320" spans="1:27" x14ac:dyDescent="0.2">
      <c r="A320" s="17" t="s">
        <v>2303</v>
      </c>
      <c r="B320" s="18" t="s">
        <v>8487</v>
      </c>
      <c r="C320" s="19" t="s">
        <v>7903</v>
      </c>
      <c r="D320" s="19" t="s">
        <v>7893</v>
      </c>
      <c r="E320" s="19" t="s">
        <v>8006</v>
      </c>
      <c r="F320" s="20" t="s">
        <v>8007</v>
      </c>
      <c r="G320" s="20" t="s">
        <v>37</v>
      </c>
      <c r="H320" s="21">
        <v>6</v>
      </c>
      <c r="I320" s="25" t="s">
        <v>2532</v>
      </c>
      <c r="J320" s="23">
        <v>717</v>
      </c>
      <c r="K320" s="23">
        <v>232</v>
      </c>
      <c r="L320" s="23">
        <v>108</v>
      </c>
      <c r="M320" s="24"/>
      <c r="N320" s="33">
        <f>VLOOKUP(F320,'district level salary'!$B$2:$E$176,4,FALSE)*1000</f>
        <v>662899</v>
      </c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</row>
    <row r="321" spans="1:27" x14ac:dyDescent="0.2">
      <c r="A321" s="17" t="s">
        <v>2305</v>
      </c>
      <c r="B321" s="18" t="s">
        <v>8488</v>
      </c>
      <c r="C321" s="19" t="s">
        <v>7903</v>
      </c>
      <c r="D321" s="19" t="s">
        <v>7904</v>
      </c>
      <c r="E321" s="19" t="s">
        <v>8470</v>
      </c>
      <c r="F321" s="20" t="s">
        <v>8471</v>
      </c>
      <c r="G321" s="20" t="s">
        <v>216</v>
      </c>
      <c r="H321" s="21">
        <v>6</v>
      </c>
      <c r="I321" s="25" t="s">
        <v>242</v>
      </c>
      <c r="J321" s="23">
        <v>909</v>
      </c>
      <c r="K321" s="23">
        <v>206</v>
      </c>
      <c r="L321" s="23">
        <v>121</v>
      </c>
      <c r="M321" s="24"/>
      <c r="N321" s="33">
        <f>VLOOKUP(F321,'district level salary'!$B$2:$E$176,4,FALSE)*1000</f>
        <v>514091</v>
      </c>
      <c r="O321" s="24"/>
      <c r="P321" s="24"/>
      <c r="Q321" s="24"/>
      <c r="R321" s="24"/>
      <c r="S321" s="24"/>
      <c r="T321" s="24"/>
      <c r="U321" s="24">
        <v>1</v>
      </c>
      <c r="V321" s="24"/>
      <c r="W321" s="24"/>
      <c r="X321" s="24"/>
      <c r="Y321" s="24"/>
      <c r="Z321" s="24"/>
      <c r="AA321" s="24"/>
    </row>
    <row r="322" spans="1:27" x14ac:dyDescent="0.2">
      <c r="A322" s="17" t="s">
        <v>2307</v>
      </c>
      <c r="B322" s="18" t="s">
        <v>8489</v>
      </c>
      <c r="C322" s="19" t="s">
        <v>7903</v>
      </c>
      <c r="D322" s="19" t="s">
        <v>7922</v>
      </c>
      <c r="E322" s="19" t="s">
        <v>7947</v>
      </c>
      <c r="F322" s="20" t="s">
        <v>7948</v>
      </c>
      <c r="G322" s="20" t="s">
        <v>84</v>
      </c>
      <c r="H322" s="21">
        <v>6</v>
      </c>
      <c r="I322" s="25" t="s">
        <v>1961</v>
      </c>
      <c r="J322" s="23">
        <v>1109</v>
      </c>
      <c r="K322" s="23">
        <v>287</v>
      </c>
      <c r="L322" s="23">
        <v>163</v>
      </c>
      <c r="M322" s="24"/>
      <c r="N322" s="33">
        <f>VLOOKUP(F322,'district level salary'!$B$2:$E$176,4,FALSE)*1000</f>
        <v>632337</v>
      </c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</row>
    <row r="323" spans="1:27" x14ac:dyDescent="0.2">
      <c r="A323" s="17" t="s">
        <v>2309</v>
      </c>
      <c r="B323" s="18" t="s">
        <v>8490</v>
      </c>
      <c r="C323" s="19" t="s">
        <v>7903</v>
      </c>
      <c r="D323" s="19" t="s">
        <v>161</v>
      </c>
      <c r="E323" s="19" t="s">
        <v>8491</v>
      </c>
      <c r="F323" s="20" t="s">
        <v>8492</v>
      </c>
      <c r="G323" s="20" t="s">
        <v>314</v>
      </c>
      <c r="H323" s="21">
        <v>6</v>
      </c>
      <c r="I323" s="25" t="s">
        <v>297</v>
      </c>
      <c r="J323" s="23">
        <v>2896</v>
      </c>
      <c r="K323" s="23">
        <v>745</v>
      </c>
      <c r="L323" s="23">
        <v>447</v>
      </c>
      <c r="M323" s="24"/>
      <c r="N323" s="33">
        <f>VLOOKUP(F323,'district level salary'!$B$2:$E$176,4,FALSE)*1000</f>
        <v>516830.00000000006</v>
      </c>
      <c r="O323" s="24"/>
      <c r="P323" s="24"/>
      <c r="Q323" s="24"/>
      <c r="R323" s="24"/>
      <c r="S323" s="24"/>
      <c r="T323" s="24"/>
      <c r="U323" s="24">
        <v>1</v>
      </c>
      <c r="V323" s="24"/>
      <c r="W323" s="24"/>
      <c r="X323" s="24"/>
      <c r="Y323" s="24"/>
      <c r="Z323" s="24"/>
      <c r="AA323" s="24"/>
    </row>
    <row r="324" spans="1:27" x14ac:dyDescent="0.2">
      <c r="A324" s="17" t="s">
        <v>2311</v>
      </c>
      <c r="B324" s="18" t="s">
        <v>8493</v>
      </c>
      <c r="C324" s="19" t="s">
        <v>7903</v>
      </c>
      <c r="D324" s="19" t="s">
        <v>395</v>
      </c>
      <c r="E324" s="19" t="s">
        <v>8362</v>
      </c>
      <c r="F324" s="20" t="s">
        <v>8363</v>
      </c>
      <c r="G324" s="20" t="s">
        <v>6272</v>
      </c>
      <c r="H324" s="21">
        <v>6</v>
      </c>
      <c r="I324" s="25" t="s">
        <v>6272</v>
      </c>
      <c r="J324" s="23">
        <v>222</v>
      </c>
      <c r="K324" s="23">
        <v>94</v>
      </c>
      <c r="L324" s="23">
        <v>55</v>
      </c>
      <c r="M324" s="24"/>
      <c r="N324" s="33">
        <f>VLOOKUP(F324,'district level salary'!$B$2:$E$176,4,FALSE)*1000</f>
        <v>496593</v>
      </c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</row>
    <row r="325" spans="1:27" x14ac:dyDescent="0.2">
      <c r="A325" s="17" t="s">
        <v>2313</v>
      </c>
      <c r="B325" s="18" t="s">
        <v>8494</v>
      </c>
      <c r="C325" s="19" t="s">
        <v>7903</v>
      </c>
      <c r="D325" s="19" t="s">
        <v>7954</v>
      </c>
      <c r="E325" s="19" t="s">
        <v>8035</v>
      </c>
      <c r="F325" s="20" t="s">
        <v>8036</v>
      </c>
      <c r="G325" s="20" t="s">
        <v>188</v>
      </c>
      <c r="H325" s="21">
        <v>6</v>
      </c>
      <c r="I325" s="25" t="s">
        <v>3608</v>
      </c>
      <c r="J325" s="23">
        <v>1478</v>
      </c>
      <c r="K325" s="23">
        <v>439</v>
      </c>
      <c r="L325" s="23">
        <v>185</v>
      </c>
      <c r="M325" s="24"/>
      <c r="N325" s="33">
        <f>VLOOKUP(F325,'district level salary'!$B$2:$E$176,4,FALSE)*1000</f>
        <v>565435</v>
      </c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</row>
    <row r="326" spans="1:27" x14ac:dyDescent="0.2">
      <c r="A326" s="17" t="s">
        <v>2315</v>
      </c>
      <c r="B326" s="19" t="s">
        <v>8495</v>
      </c>
      <c r="C326" s="19" t="s">
        <v>7903</v>
      </c>
      <c r="D326" s="19" t="s">
        <v>7911</v>
      </c>
      <c r="E326" s="19" t="s">
        <v>8496</v>
      </c>
      <c r="F326" s="20" t="s">
        <v>8497</v>
      </c>
      <c r="G326" s="20" t="s">
        <v>2506</v>
      </c>
      <c r="H326" s="26">
        <v>6</v>
      </c>
      <c r="I326" s="25" t="s">
        <v>5511</v>
      </c>
      <c r="J326" s="27">
        <v>2686</v>
      </c>
      <c r="K326" s="27">
        <v>1358</v>
      </c>
      <c r="L326" s="27">
        <v>526</v>
      </c>
      <c r="M326" s="17"/>
      <c r="N326" s="33">
        <f>VLOOKUP(F326,'district level salary'!$B$2:$E$176,4,FALSE)*1000</f>
        <v>390969</v>
      </c>
      <c r="O326" s="17"/>
      <c r="P326" s="17"/>
      <c r="Q326" s="17"/>
      <c r="R326" s="17"/>
      <c r="S326" s="17"/>
      <c r="T326" s="17"/>
      <c r="U326" s="17">
        <v>1</v>
      </c>
      <c r="V326" s="17"/>
      <c r="W326" s="17"/>
      <c r="X326" s="17"/>
      <c r="Y326" s="17"/>
      <c r="Z326" s="17"/>
      <c r="AA326" s="17"/>
    </row>
    <row r="327" spans="1:27" x14ac:dyDescent="0.2">
      <c r="A327" s="17" t="s">
        <v>2317</v>
      </c>
      <c r="B327" s="19" t="s">
        <v>8498</v>
      </c>
      <c r="C327" s="19" t="s">
        <v>7903</v>
      </c>
      <c r="D327" s="19" t="s">
        <v>7911</v>
      </c>
      <c r="E327" s="19" t="s">
        <v>8499</v>
      </c>
      <c r="F327" s="20" t="s">
        <v>8500</v>
      </c>
      <c r="G327" s="20" t="s">
        <v>377</v>
      </c>
      <c r="H327" s="26">
        <v>2</v>
      </c>
      <c r="I327" s="25" t="s">
        <v>7901</v>
      </c>
      <c r="J327" s="27">
        <v>2987</v>
      </c>
      <c r="K327" s="27">
        <v>1109</v>
      </c>
      <c r="L327" s="27">
        <v>545</v>
      </c>
      <c r="M327" s="17"/>
      <c r="N327" s="33">
        <f>VLOOKUP(F327,'district level salary'!$B$2:$E$176,4,FALSE)*1000</f>
        <v>491401</v>
      </c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</row>
    <row r="328" spans="1:27" x14ac:dyDescent="0.2">
      <c r="A328" s="17" t="s">
        <v>7550</v>
      </c>
      <c r="B328" s="19" t="s">
        <v>8501</v>
      </c>
      <c r="C328" s="19" t="s">
        <v>7903</v>
      </c>
      <c r="D328" s="19" t="s">
        <v>7911</v>
      </c>
      <c r="E328" s="19" t="s">
        <v>8499</v>
      </c>
      <c r="F328" s="20" t="s">
        <v>8500</v>
      </c>
      <c r="G328" s="20" t="s">
        <v>377</v>
      </c>
      <c r="H328" s="26">
        <v>2</v>
      </c>
      <c r="I328" s="25" t="s">
        <v>7901</v>
      </c>
      <c r="J328" s="27">
        <v>1468</v>
      </c>
      <c r="K328" s="27">
        <v>840</v>
      </c>
      <c r="L328" s="27">
        <v>430</v>
      </c>
      <c r="M328" s="17"/>
      <c r="N328" s="33">
        <f>VLOOKUP(F328,'district level salary'!$B$2:$E$176,4,FALSE)*1000</f>
        <v>491401</v>
      </c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</row>
    <row r="329" spans="1:27" x14ac:dyDescent="0.2">
      <c r="A329" s="17" t="s">
        <v>2320</v>
      </c>
      <c r="B329" s="19" t="s">
        <v>8502</v>
      </c>
      <c r="C329" s="19" t="s">
        <v>7903</v>
      </c>
      <c r="D329" s="19" t="s">
        <v>7911</v>
      </c>
      <c r="E329" s="19" t="s">
        <v>8503</v>
      </c>
      <c r="F329" s="20" t="s">
        <v>8504</v>
      </c>
      <c r="G329" s="20" t="s">
        <v>6076</v>
      </c>
      <c r="H329" s="26">
        <v>2</v>
      </c>
      <c r="I329" s="25" t="s">
        <v>7901</v>
      </c>
      <c r="J329" s="27">
        <v>2062</v>
      </c>
      <c r="K329" s="27">
        <v>917</v>
      </c>
      <c r="L329" s="27">
        <v>387</v>
      </c>
      <c r="M329" s="17"/>
      <c r="N329" s="33">
        <f>VLOOKUP(F329,'district level salary'!$B$2:$E$176,4,FALSE)*1000</f>
        <v>519985</v>
      </c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</row>
    <row r="330" spans="1:27" x14ac:dyDescent="0.2">
      <c r="A330" s="17" t="s">
        <v>2322</v>
      </c>
      <c r="B330" s="19" t="s">
        <v>8505</v>
      </c>
      <c r="C330" s="19" t="s">
        <v>7903</v>
      </c>
      <c r="D330" s="19" t="s">
        <v>7911</v>
      </c>
      <c r="E330" s="19" t="s">
        <v>7926</v>
      </c>
      <c r="F330" s="20" t="s">
        <v>7927</v>
      </c>
      <c r="G330" s="20" t="s">
        <v>7562</v>
      </c>
      <c r="H330" s="26">
        <v>6</v>
      </c>
      <c r="I330" s="25" t="s">
        <v>2326</v>
      </c>
      <c r="J330" s="27">
        <v>663</v>
      </c>
      <c r="K330" s="27">
        <v>211</v>
      </c>
      <c r="L330" s="27">
        <v>60</v>
      </c>
      <c r="M330" s="17"/>
      <c r="N330" s="33">
        <f>VLOOKUP(F330,'district level salary'!$B$2:$E$176,4,FALSE)*1000</f>
        <v>462097</v>
      </c>
      <c r="O330" s="17"/>
      <c r="P330" s="17"/>
      <c r="Q330" s="17"/>
      <c r="R330" s="17"/>
      <c r="S330" s="17"/>
      <c r="T330" s="17"/>
      <c r="U330" s="17">
        <v>1</v>
      </c>
      <c r="V330" s="17"/>
      <c r="W330" s="17"/>
      <c r="X330" s="17"/>
      <c r="Y330" s="17"/>
      <c r="Z330" s="17"/>
      <c r="AA330" s="17"/>
    </row>
    <row r="331" spans="1:27" x14ac:dyDescent="0.2">
      <c r="A331" s="17" t="s">
        <v>2324</v>
      </c>
      <c r="B331" s="19" t="s">
        <v>8506</v>
      </c>
      <c r="C331" s="19" t="s">
        <v>7903</v>
      </c>
      <c r="D331" s="19" t="s">
        <v>7911</v>
      </c>
      <c r="E331" s="19" t="s">
        <v>7926</v>
      </c>
      <c r="F331" s="20" t="s">
        <v>7927</v>
      </c>
      <c r="G331" s="20" t="s">
        <v>7562</v>
      </c>
      <c r="H331" s="26">
        <v>6</v>
      </c>
      <c r="I331" s="25" t="s">
        <v>5659</v>
      </c>
      <c r="J331" s="27">
        <v>922</v>
      </c>
      <c r="K331" s="27">
        <v>80</v>
      </c>
      <c r="L331" s="27">
        <v>79</v>
      </c>
      <c r="M331" s="17"/>
      <c r="N331" s="33">
        <f>VLOOKUP(F331,'district level salary'!$B$2:$E$176,4,FALSE)*1000</f>
        <v>462097</v>
      </c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</row>
    <row r="332" spans="1:27" x14ac:dyDescent="0.2">
      <c r="A332" s="17" t="s">
        <v>2326</v>
      </c>
      <c r="B332" s="19" t="s">
        <v>8507</v>
      </c>
      <c r="C332" s="19" t="s">
        <v>7903</v>
      </c>
      <c r="D332" s="19" t="s">
        <v>7911</v>
      </c>
      <c r="E332" s="19" t="s">
        <v>7926</v>
      </c>
      <c r="F332" s="20" t="s">
        <v>7927</v>
      </c>
      <c r="G332" s="20" t="s">
        <v>7562</v>
      </c>
      <c r="H332" s="26">
        <v>2</v>
      </c>
      <c r="I332" s="25" t="s">
        <v>7901</v>
      </c>
      <c r="J332" s="27">
        <v>1923</v>
      </c>
      <c r="K332" s="27">
        <v>1080</v>
      </c>
      <c r="L332" s="27">
        <v>471</v>
      </c>
      <c r="M332" s="17"/>
      <c r="N332" s="33">
        <f>VLOOKUP(F332,'district level salary'!$B$2:$E$176,4,FALSE)*1000</f>
        <v>462097</v>
      </c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</row>
    <row r="333" spans="1:27" x14ac:dyDescent="0.2">
      <c r="A333" s="17" t="s">
        <v>2328</v>
      </c>
      <c r="B333" s="19" t="s">
        <v>8508</v>
      </c>
      <c r="C333" s="19" t="s">
        <v>7903</v>
      </c>
      <c r="D333" s="19" t="s">
        <v>7911</v>
      </c>
      <c r="E333" s="19" t="s">
        <v>8509</v>
      </c>
      <c r="F333" s="20" t="s">
        <v>8510</v>
      </c>
      <c r="G333" s="20" t="s">
        <v>252</v>
      </c>
      <c r="H333" s="26">
        <v>1</v>
      </c>
      <c r="I333" s="25" t="s">
        <v>7896</v>
      </c>
      <c r="J333" s="27">
        <v>2469</v>
      </c>
      <c r="K333" s="27">
        <v>1960</v>
      </c>
      <c r="L333" s="27">
        <v>968</v>
      </c>
      <c r="M333" s="17"/>
      <c r="N333" s="33">
        <f>VLOOKUP(F333,'district level salary'!$B$2:$E$176,4,FALSE)*1000</f>
        <v>561452</v>
      </c>
      <c r="O333" s="17"/>
      <c r="P333" s="17"/>
      <c r="Q333" s="17"/>
      <c r="R333" s="17"/>
      <c r="S333" s="17"/>
      <c r="T333" s="17"/>
      <c r="U333" s="17">
        <v>1</v>
      </c>
      <c r="V333" s="17"/>
      <c r="W333" s="17"/>
      <c r="X333" s="17"/>
      <c r="Y333" s="17"/>
      <c r="Z333" s="17"/>
      <c r="AA333" s="17"/>
    </row>
    <row r="334" spans="1:27" x14ac:dyDescent="0.2">
      <c r="A334" s="17" t="s">
        <v>2330</v>
      </c>
      <c r="B334" s="18" t="s">
        <v>8511</v>
      </c>
      <c r="C334" s="19" t="s">
        <v>7903</v>
      </c>
      <c r="D334" s="19" t="s">
        <v>7904</v>
      </c>
      <c r="E334" s="19" t="s">
        <v>7905</v>
      </c>
      <c r="F334" s="20" t="s">
        <v>7906</v>
      </c>
      <c r="G334" s="20" t="s">
        <v>312</v>
      </c>
      <c r="H334" s="21">
        <v>6</v>
      </c>
      <c r="I334" s="25" t="s">
        <v>5965</v>
      </c>
      <c r="J334" s="23">
        <v>784</v>
      </c>
      <c r="K334" s="23">
        <v>999</v>
      </c>
      <c r="L334" s="23">
        <v>393</v>
      </c>
      <c r="M334" s="24"/>
      <c r="N334" s="33">
        <f>VLOOKUP(F334,'district level salary'!$B$2:$E$176,4,FALSE)*1000</f>
        <v>651331</v>
      </c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</row>
    <row r="335" spans="1:27" x14ac:dyDescent="0.2">
      <c r="A335" s="17" t="s">
        <v>2332</v>
      </c>
      <c r="B335" s="18" t="s">
        <v>8512</v>
      </c>
      <c r="C335" s="19" t="s">
        <v>7903</v>
      </c>
      <c r="D335" s="19" t="s">
        <v>7904</v>
      </c>
      <c r="E335" s="19" t="s">
        <v>7967</v>
      </c>
      <c r="F335" s="20" t="s">
        <v>7968</v>
      </c>
      <c r="G335" s="20" t="s">
        <v>6109</v>
      </c>
      <c r="H335" s="21">
        <v>6</v>
      </c>
      <c r="I335" s="25" t="s">
        <v>2021</v>
      </c>
      <c r="J335" s="23">
        <v>1158</v>
      </c>
      <c r="K335" s="23">
        <v>425</v>
      </c>
      <c r="L335" s="23">
        <v>138</v>
      </c>
      <c r="M335" s="24"/>
      <c r="N335" s="33">
        <f>VLOOKUP(F335,'district level salary'!$B$2:$E$176,4,FALSE)*1000</f>
        <v>429565</v>
      </c>
      <c r="O335" s="24"/>
      <c r="P335" s="24"/>
      <c r="Q335" s="24"/>
      <c r="R335" s="24"/>
      <c r="S335" s="24"/>
      <c r="T335" s="24"/>
      <c r="U335" s="24">
        <v>1</v>
      </c>
      <c r="V335" s="24"/>
      <c r="W335" s="24"/>
      <c r="X335" s="24"/>
      <c r="Y335" s="24"/>
      <c r="Z335" s="24"/>
      <c r="AA335" s="24"/>
    </row>
    <row r="336" spans="1:27" x14ac:dyDescent="0.2">
      <c r="A336" s="17" t="s">
        <v>2334</v>
      </c>
      <c r="B336" s="18" t="s">
        <v>8513</v>
      </c>
      <c r="C336" s="19" t="s">
        <v>7903</v>
      </c>
      <c r="D336" s="19" t="s">
        <v>7904</v>
      </c>
      <c r="E336" s="19" t="s">
        <v>7967</v>
      </c>
      <c r="F336" s="20" t="s">
        <v>7968</v>
      </c>
      <c r="G336" s="20" t="s">
        <v>6109</v>
      </c>
      <c r="H336" s="21">
        <v>6</v>
      </c>
      <c r="I336" s="25" t="s">
        <v>6109</v>
      </c>
      <c r="J336" s="23">
        <v>2100</v>
      </c>
      <c r="K336" s="23">
        <v>256</v>
      </c>
      <c r="L336" s="23">
        <v>123</v>
      </c>
      <c r="M336" s="24"/>
      <c r="N336" s="33">
        <f>VLOOKUP(F336,'district level salary'!$B$2:$E$176,4,FALSE)*1000</f>
        <v>429565</v>
      </c>
      <c r="O336" s="24"/>
      <c r="P336" s="24"/>
      <c r="Q336" s="24"/>
      <c r="R336" s="24"/>
      <c r="S336" s="24"/>
      <c r="T336" s="24"/>
      <c r="U336" s="24">
        <v>1</v>
      </c>
      <c r="V336" s="24"/>
      <c r="W336" s="24"/>
      <c r="X336" s="24"/>
      <c r="Y336" s="24"/>
      <c r="Z336" s="24"/>
      <c r="AA336" s="24"/>
    </row>
    <row r="337" spans="1:27" x14ac:dyDescent="0.2">
      <c r="A337" s="17" t="s">
        <v>2336</v>
      </c>
      <c r="B337" s="18" t="s">
        <v>8514</v>
      </c>
      <c r="C337" s="19" t="s">
        <v>7903</v>
      </c>
      <c r="D337" s="19" t="s">
        <v>379</v>
      </c>
      <c r="E337" s="19" t="s">
        <v>8515</v>
      </c>
      <c r="F337" s="20" t="s">
        <v>8516</v>
      </c>
      <c r="G337" s="20" t="s">
        <v>379</v>
      </c>
      <c r="H337" s="21">
        <v>2</v>
      </c>
      <c r="I337" s="25" t="s">
        <v>7901</v>
      </c>
      <c r="J337" s="23">
        <v>5595</v>
      </c>
      <c r="K337" s="23">
        <v>2152</v>
      </c>
      <c r="L337" s="23">
        <v>914</v>
      </c>
      <c r="M337" s="24"/>
      <c r="N337" s="33">
        <f>VLOOKUP(F337,'district level salary'!$B$2:$E$176,4,FALSE)*1000</f>
        <v>593762</v>
      </c>
      <c r="O337" s="24"/>
      <c r="P337" s="24"/>
      <c r="Q337" s="24"/>
      <c r="R337" s="24"/>
      <c r="S337" s="24"/>
      <c r="T337" s="24"/>
      <c r="U337" s="24">
        <v>1</v>
      </c>
      <c r="V337" s="24"/>
      <c r="W337" s="24"/>
      <c r="X337" s="24"/>
      <c r="Y337" s="24"/>
      <c r="Z337" s="24"/>
      <c r="AA337" s="24"/>
    </row>
    <row r="338" spans="1:27" x14ac:dyDescent="0.2">
      <c r="A338" s="17" t="s">
        <v>2338</v>
      </c>
      <c r="B338" s="18" t="s">
        <v>8517</v>
      </c>
      <c r="C338" s="19" t="s">
        <v>7903</v>
      </c>
      <c r="D338" s="19" t="s">
        <v>7922</v>
      </c>
      <c r="E338" s="19" t="s">
        <v>7947</v>
      </c>
      <c r="F338" s="20" t="s">
        <v>7948</v>
      </c>
      <c r="G338" s="20" t="s">
        <v>84</v>
      </c>
      <c r="H338" s="21">
        <v>6</v>
      </c>
      <c r="I338" s="25" t="s">
        <v>6553</v>
      </c>
      <c r="J338" s="23">
        <v>2621</v>
      </c>
      <c r="K338" s="23">
        <v>619</v>
      </c>
      <c r="L338" s="23">
        <v>312</v>
      </c>
      <c r="M338" s="24"/>
      <c r="N338" s="33">
        <f>VLOOKUP(F338,'district level salary'!$B$2:$E$176,4,FALSE)*1000</f>
        <v>632337</v>
      </c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</row>
    <row r="339" spans="1:27" x14ac:dyDescent="0.2">
      <c r="A339" s="17" t="s">
        <v>2340</v>
      </c>
      <c r="B339" s="18" t="s">
        <v>8518</v>
      </c>
      <c r="C339" s="19" t="s">
        <v>7903</v>
      </c>
      <c r="D339" s="19" t="s">
        <v>8028</v>
      </c>
      <c r="E339" s="19" t="s">
        <v>8141</v>
      </c>
      <c r="F339" s="20" t="s">
        <v>8142</v>
      </c>
      <c r="G339" s="20" t="s">
        <v>34</v>
      </c>
      <c r="H339" s="21">
        <v>6</v>
      </c>
      <c r="I339" s="25" t="s">
        <v>38</v>
      </c>
      <c r="J339" s="23">
        <v>2686</v>
      </c>
      <c r="K339" s="23">
        <v>551</v>
      </c>
      <c r="L339" s="23">
        <v>206</v>
      </c>
      <c r="M339" s="24"/>
      <c r="N339" s="33">
        <f>VLOOKUP(F339,'district level salary'!$B$2:$E$176,4,FALSE)*1000</f>
        <v>505497</v>
      </c>
      <c r="O339" s="24"/>
      <c r="P339" s="24"/>
      <c r="Q339" s="24"/>
      <c r="R339" s="24"/>
      <c r="S339" s="24"/>
      <c r="T339" s="24"/>
      <c r="U339" s="24">
        <v>1</v>
      </c>
      <c r="V339" s="24"/>
      <c r="W339" s="24"/>
      <c r="X339" s="24"/>
      <c r="Y339" s="24"/>
      <c r="Z339" s="24"/>
      <c r="AA339" s="24"/>
    </row>
    <row r="340" spans="1:27" x14ac:dyDescent="0.2">
      <c r="A340" s="17" t="s">
        <v>2342</v>
      </c>
      <c r="B340" s="18" t="s">
        <v>8519</v>
      </c>
      <c r="C340" s="19" t="s">
        <v>7903</v>
      </c>
      <c r="D340" s="19" t="s">
        <v>7396</v>
      </c>
      <c r="E340" s="19" t="s">
        <v>8056</v>
      </c>
      <c r="F340" s="20" t="s">
        <v>8057</v>
      </c>
      <c r="G340" s="20" t="s">
        <v>201</v>
      </c>
      <c r="H340" s="21">
        <v>6</v>
      </c>
      <c r="I340" s="25" t="s">
        <v>7398</v>
      </c>
      <c r="J340" s="23">
        <v>670</v>
      </c>
      <c r="K340" s="23">
        <v>263</v>
      </c>
      <c r="L340" s="23">
        <v>142</v>
      </c>
      <c r="M340" s="24"/>
      <c r="N340" s="33">
        <f>VLOOKUP(F340,'district level salary'!$B$2:$E$176,4,FALSE)*1000</f>
        <v>563638</v>
      </c>
      <c r="O340" s="24"/>
      <c r="P340" s="24"/>
      <c r="Q340" s="24"/>
      <c r="R340" s="24"/>
      <c r="S340" s="24"/>
      <c r="T340" s="24"/>
      <c r="U340" s="24">
        <v>1</v>
      </c>
      <c r="V340" s="24"/>
      <c r="W340" s="24"/>
      <c r="X340" s="24"/>
      <c r="Y340" s="24"/>
      <c r="Z340" s="24"/>
      <c r="AA340" s="24"/>
    </row>
    <row r="341" spans="1:27" x14ac:dyDescent="0.2">
      <c r="A341" s="17" t="s">
        <v>2344</v>
      </c>
      <c r="B341" s="18" t="s">
        <v>8520</v>
      </c>
      <c r="C341" s="19" t="s">
        <v>7903</v>
      </c>
      <c r="D341" s="19" t="s">
        <v>7936</v>
      </c>
      <c r="E341" s="19" t="s">
        <v>8521</v>
      </c>
      <c r="F341" s="20" t="s">
        <v>8522</v>
      </c>
      <c r="G341" s="20" t="s">
        <v>293</v>
      </c>
      <c r="H341" s="21">
        <v>2</v>
      </c>
      <c r="I341" s="25" t="s">
        <v>7901</v>
      </c>
      <c r="J341" s="23">
        <v>2991</v>
      </c>
      <c r="K341" s="23">
        <v>2064</v>
      </c>
      <c r="L341" s="23">
        <v>807</v>
      </c>
      <c r="M341" s="24"/>
      <c r="N341" s="33">
        <f>VLOOKUP(F341,'district level salary'!$B$2:$E$176,4,FALSE)*1000</f>
        <v>631779</v>
      </c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</row>
    <row r="342" spans="1:27" x14ac:dyDescent="0.2">
      <c r="A342" s="17" t="s">
        <v>2346</v>
      </c>
      <c r="B342" s="18" t="s">
        <v>8523</v>
      </c>
      <c r="C342" s="19" t="s">
        <v>7903</v>
      </c>
      <c r="D342" s="19" t="s">
        <v>5259</v>
      </c>
      <c r="E342" s="19" t="s">
        <v>8077</v>
      </c>
      <c r="F342" s="20" t="s">
        <v>8078</v>
      </c>
      <c r="G342" s="20" t="s">
        <v>309</v>
      </c>
      <c r="H342" s="21">
        <v>6</v>
      </c>
      <c r="I342" s="25" t="s">
        <v>7595</v>
      </c>
      <c r="J342" s="23">
        <v>675</v>
      </c>
      <c r="K342" s="23">
        <v>125</v>
      </c>
      <c r="L342" s="23">
        <v>68</v>
      </c>
      <c r="M342" s="24"/>
      <c r="N342" s="33">
        <f>VLOOKUP(F342,'district level salary'!$B$2:$E$176,4,FALSE)*1000</f>
        <v>553124</v>
      </c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</row>
    <row r="343" spans="1:27" x14ac:dyDescent="0.2">
      <c r="A343" s="17" t="s">
        <v>2348</v>
      </c>
      <c r="B343" s="18" t="s">
        <v>8524</v>
      </c>
      <c r="C343" s="19" t="s">
        <v>7903</v>
      </c>
      <c r="D343" s="19" t="s">
        <v>161</v>
      </c>
      <c r="E343" s="19" t="s">
        <v>8116</v>
      </c>
      <c r="F343" s="20" t="s">
        <v>8117</v>
      </c>
      <c r="G343" s="20" t="s">
        <v>153</v>
      </c>
      <c r="H343" s="21">
        <v>1</v>
      </c>
      <c r="I343" s="25" t="s">
        <v>7896</v>
      </c>
      <c r="J343" s="23">
        <v>2674</v>
      </c>
      <c r="K343" s="23">
        <v>2937</v>
      </c>
      <c r="L343" s="23">
        <v>1168</v>
      </c>
      <c r="M343" s="24"/>
      <c r="N343" s="33">
        <f>VLOOKUP(F343,'district level salary'!$B$2:$E$176,4,FALSE)*1000</f>
        <v>638202</v>
      </c>
      <c r="O343" s="24"/>
      <c r="P343" s="24"/>
      <c r="Q343" s="24"/>
      <c r="R343" s="24"/>
      <c r="S343" s="24"/>
      <c r="T343" s="24"/>
      <c r="U343" s="24">
        <v>1</v>
      </c>
      <c r="V343" s="24"/>
      <c r="W343" s="24"/>
      <c r="X343" s="24"/>
      <c r="Y343" s="24"/>
      <c r="Z343" s="24"/>
      <c r="AA343" s="24"/>
    </row>
    <row r="344" spans="1:27" x14ac:dyDescent="0.2">
      <c r="A344" s="17" t="s">
        <v>2350</v>
      </c>
      <c r="B344" s="18" t="s">
        <v>8525</v>
      </c>
      <c r="C344" s="19" t="s">
        <v>7903</v>
      </c>
      <c r="D344" s="19" t="s">
        <v>7904</v>
      </c>
      <c r="E344" s="19" t="s">
        <v>8019</v>
      </c>
      <c r="F344" s="20" t="s">
        <v>8020</v>
      </c>
      <c r="G344" s="20" t="s">
        <v>7636</v>
      </c>
      <c r="H344" s="21">
        <v>6</v>
      </c>
      <c r="I344" s="25" t="s">
        <v>346</v>
      </c>
      <c r="J344" s="23">
        <v>1722</v>
      </c>
      <c r="K344" s="23">
        <v>379</v>
      </c>
      <c r="L344" s="23">
        <v>212</v>
      </c>
      <c r="M344" s="24"/>
      <c r="N344" s="33">
        <f>VLOOKUP(F344,'district level salary'!$B$2:$E$176,4,FALSE)*1000</f>
        <v>477534</v>
      </c>
      <c r="O344" s="24"/>
      <c r="P344" s="24"/>
      <c r="Q344" s="24"/>
      <c r="R344" s="24"/>
      <c r="S344" s="24">
        <v>1</v>
      </c>
      <c r="T344" s="24"/>
      <c r="U344" s="24"/>
      <c r="V344" s="24"/>
      <c r="W344" s="24"/>
      <c r="X344" s="24"/>
      <c r="Y344" s="24"/>
      <c r="Z344" s="24"/>
      <c r="AA344" s="24"/>
    </row>
    <row r="345" spans="1:27" x14ac:dyDescent="0.2">
      <c r="A345" s="17" t="s">
        <v>2352</v>
      </c>
      <c r="B345" s="19" t="s">
        <v>8526</v>
      </c>
      <c r="C345" s="19" t="s">
        <v>7903</v>
      </c>
      <c r="D345" s="19" t="s">
        <v>7911</v>
      </c>
      <c r="E345" s="19" t="s">
        <v>7912</v>
      </c>
      <c r="F345" s="20" t="s">
        <v>7913</v>
      </c>
      <c r="G345" s="20" t="s">
        <v>3355</v>
      </c>
      <c r="H345" s="26">
        <v>6</v>
      </c>
      <c r="I345" s="25" t="s">
        <v>2354</v>
      </c>
      <c r="J345" s="27">
        <v>1098</v>
      </c>
      <c r="K345" s="27">
        <v>576</v>
      </c>
      <c r="L345" s="27">
        <v>207</v>
      </c>
      <c r="M345" s="17"/>
      <c r="N345" s="33">
        <f>VLOOKUP(F345,'district level salary'!$B$2:$E$176,4,FALSE)*1000</f>
        <v>410188</v>
      </c>
      <c r="O345" s="17"/>
      <c r="P345" s="17"/>
      <c r="Q345" s="17"/>
      <c r="R345" s="17"/>
      <c r="S345" s="17"/>
      <c r="T345" s="17"/>
      <c r="U345" s="17">
        <v>1</v>
      </c>
      <c r="V345" s="17"/>
      <c r="W345" s="17"/>
      <c r="X345" s="17"/>
      <c r="Y345" s="17"/>
      <c r="Z345" s="17"/>
      <c r="AA345" s="17"/>
    </row>
    <row r="346" spans="1:27" x14ac:dyDescent="0.2">
      <c r="A346" s="17" t="s">
        <v>2354</v>
      </c>
      <c r="B346" s="19" t="s">
        <v>8527</v>
      </c>
      <c r="C346" s="19" t="s">
        <v>7903</v>
      </c>
      <c r="D346" s="19" t="s">
        <v>7911</v>
      </c>
      <c r="E346" s="19" t="s">
        <v>7912</v>
      </c>
      <c r="F346" s="20" t="s">
        <v>7913</v>
      </c>
      <c r="G346" s="20" t="s">
        <v>3355</v>
      </c>
      <c r="H346" s="26">
        <v>2</v>
      </c>
      <c r="I346" s="25" t="s">
        <v>7901</v>
      </c>
      <c r="J346" s="27">
        <v>2199</v>
      </c>
      <c r="K346" s="27">
        <v>1119</v>
      </c>
      <c r="L346" s="27">
        <v>419</v>
      </c>
      <c r="M346" s="17"/>
      <c r="N346" s="33">
        <f>VLOOKUP(F346,'district level salary'!$B$2:$E$176,4,FALSE)*1000</f>
        <v>410188</v>
      </c>
      <c r="O346" s="17"/>
      <c r="P346" s="17"/>
      <c r="Q346" s="17"/>
      <c r="R346" s="17"/>
      <c r="S346" s="17"/>
      <c r="T346" s="17"/>
      <c r="U346" s="17">
        <v>1</v>
      </c>
      <c r="V346" s="17"/>
      <c r="W346" s="17">
        <v>1</v>
      </c>
      <c r="X346" s="17"/>
      <c r="Y346" s="17"/>
      <c r="Z346" s="17"/>
      <c r="AA346" s="17"/>
    </row>
    <row r="347" spans="1:27" x14ac:dyDescent="0.2">
      <c r="A347" s="17" t="s">
        <v>2356</v>
      </c>
      <c r="B347" s="19" t="s">
        <v>8528</v>
      </c>
      <c r="C347" s="19" t="s">
        <v>7903</v>
      </c>
      <c r="D347" s="19" t="s">
        <v>7911</v>
      </c>
      <c r="E347" s="19" t="s">
        <v>7926</v>
      </c>
      <c r="F347" s="20" t="s">
        <v>7927</v>
      </c>
      <c r="G347" s="20" t="s">
        <v>7562</v>
      </c>
      <c r="H347" s="26">
        <v>2</v>
      </c>
      <c r="I347" s="25" t="s">
        <v>7901</v>
      </c>
      <c r="J347" s="27">
        <v>2834</v>
      </c>
      <c r="K347" s="27">
        <v>2360</v>
      </c>
      <c r="L347" s="27">
        <v>791</v>
      </c>
      <c r="M347" s="17"/>
      <c r="N347" s="33">
        <f>VLOOKUP(F347,'district level salary'!$B$2:$E$176,4,FALSE)*1000</f>
        <v>462097</v>
      </c>
      <c r="O347" s="17"/>
      <c r="P347" s="17"/>
      <c r="Q347" s="17"/>
      <c r="R347" s="17"/>
      <c r="S347" s="17"/>
      <c r="T347" s="17"/>
      <c r="U347" s="17">
        <v>1</v>
      </c>
      <c r="V347" s="17"/>
      <c r="W347" s="17"/>
      <c r="X347" s="17"/>
      <c r="Y347" s="17"/>
      <c r="Z347" s="17"/>
      <c r="AA347" s="17"/>
    </row>
    <row r="348" spans="1:27" x14ac:dyDescent="0.2">
      <c r="A348" s="17" t="s">
        <v>2358</v>
      </c>
      <c r="B348" s="18" t="s">
        <v>8529</v>
      </c>
      <c r="C348" s="19" t="s">
        <v>7903</v>
      </c>
      <c r="D348" s="19" t="s">
        <v>7954</v>
      </c>
      <c r="E348" s="19" t="s">
        <v>8204</v>
      </c>
      <c r="F348" s="20" t="s">
        <v>8205</v>
      </c>
      <c r="G348" s="20" t="s">
        <v>267</v>
      </c>
      <c r="H348" s="21">
        <v>6</v>
      </c>
      <c r="I348" s="25" t="s">
        <v>7629</v>
      </c>
      <c r="J348" s="23">
        <v>3143</v>
      </c>
      <c r="K348" s="23">
        <v>431</v>
      </c>
      <c r="L348" s="23">
        <v>184</v>
      </c>
      <c r="M348" s="24"/>
      <c r="N348" s="33">
        <f>VLOOKUP(F348,'district level salary'!$B$2:$E$176,4,FALSE)*1000</f>
        <v>495889</v>
      </c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</row>
    <row r="349" spans="1:27" x14ac:dyDescent="0.2">
      <c r="A349" s="17" t="s">
        <v>2360</v>
      </c>
      <c r="B349" s="18" t="s">
        <v>8530</v>
      </c>
      <c r="C349" s="19" t="s">
        <v>7903</v>
      </c>
      <c r="D349" s="19" t="s">
        <v>7954</v>
      </c>
      <c r="E349" s="19" t="s">
        <v>8168</v>
      </c>
      <c r="F349" s="20" t="s">
        <v>8169</v>
      </c>
      <c r="G349" s="20" t="s">
        <v>31</v>
      </c>
      <c r="H349" s="21">
        <v>2</v>
      </c>
      <c r="I349" s="25" t="s">
        <v>7901</v>
      </c>
      <c r="J349" s="23">
        <v>2507</v>
      </c>
      <c r="K349" s="23">
        <v>756</v>
      </c>
      <c r="L349" s="23">
        <v>392</v>
      </c>
      <c r="M349" s="24"/>
      <c r="N349" s="33">
        <f>VLOOKUP(F349,'district level salary'!$B$2:$E$176,4,FALSE)*1000</f>
        <v>486029</v>
      </c>
      <c r="O349" s="24"/>
      <c r="P349" s="24"/>
      <c r="Q349" s="24">
        <v>1</v>
      </c>
      <c r="R349" s="24"/>
      <c r="S349" s="24"/>
      <c r="T349" s="24"/>
      <c r="U349" s="24">
        <v>1</v>
      </c>
      <c r="V349" s="24"/>
      <c r="W349" s="24"/>
      <c r="X349" s="24"/>
      <c r="Y349" s="24"/>
      <c r="Z349" s="24"/>
      <c r="AA349" s="24"/>
    </row>
    <row r="350" spans="1:27" x14ac:dyDescent="0.2">
      <c r="A350" s="17" t="s">
        <v>73</v>
      </c>
      <c r="B350" s="18" t="s">
        <v>8531</v>
      </c>
      <c r="C350" s="19" t="s">
        <v>7892</v>
      </c>
      <c r="D350" s="19" t="s">
        <v>7904</v>
      </c>
      <c r="E350" s="19" t="s">
        <v>8532</v>
      </c>
      <c r="F350" s="20" t="s">
        <v>8165</v>
      </c>
      <c r="G350" s="20" t="s">
        <v>73</v>
      </c>
      <c r="H350" s="21">
        <v>2</v>
      </c>
      <c r="I350" s="25" t="s">
        <v>7901</v>
      </c>
      <c r="J350" s="23">
        <v>2538</v>
      </c>
      <c r="K350" s="23">
        <v>3887</v>
      </c>
      <c r="L350" s="23">
        <v>1492</v>
      </c>
      <c r="M350" s="24"/>
      <c r="N350" s="33">
        <f>VLOOKUP(F350,'district level salary'!$B$2:$E$176,4,FALSE)*1000</f>
        <v>550744</v>
      </c>
      <c r="O350" s="17"/>
      <c r="P350" s="17"/>
      <c r="Q350" s="17"/>
      <c r="R350" s="17"/>
      <c r="S350" s="17">
        <v>1</v>
      </c>
      <c r="T350" s="17"/>
      <c r="U350" s="17"/>
      <c r="V350" s="17"/>
      <c r="W350" s="17"/>
      <c r="X350" s="17"/>
      <c r="Y350" s="17"/>
      <c r="Z350" s="17"/>
      <c r="AA350" s="24"/>
    </row>
    <row r="351" spans="1:27" x14ac:dyDescent="0.2">
      <c r="A351" s="17" t="s">
        <v>2363</v>
      </c>
      <c r="B351" s="18" t="s">
        <v>8533</v>
      </c>
      <c r="C351" s="19" t="s">
        <v>7903</v>
      </c>
      <c r="D351" s="19" t="s">
        <v>7396</v>
      </c>
      <c r="E351" s="19" t="s">
        <v>8016</v>
      </c>
      <c r="F351" s="20" t="s">
        <v>8017</v>
      </c>
      <c r="G351" s="20" t="s">
        <v>403</v>
      </c>
      <c r="H351" s="21">
        <v>6</v>
      </c>
      <c r="I351" s="25" t="s">
        <v>6788</v>
      </c>
      <c r="J351" s="23">
        <v>590</v>
      </c>
      <c r="K351" s="23">
        <v>341</v>
      </c>
      <c r="L351" s="23">
        <v>131</v>
      </c>
      <c r="M351" s="24"/>
      <c r="N351" s="33">
        <f>VLOOKUP(F351,'district level salary'!$B$2:$E$176,4,FALSE)*1000</f>
        <v>581500</v>
      </c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</row>
    <row r="352" spans="1:27" x14ac:dyDescent="0.2">
      <c r="A352" s="17" t="s">
        <v>39</v>
      </c>
      <c r="B352" s="18" t="s">
        <v>8534</v>
      </c>
      <c r="C352" s="19" t="s">
        <v>7892</v>
      </c>
      <c r="D352" s="19" t="s">
        <v>379</v>
      </c>
      <c r="E352" s="19" t="s">
        <v>8535</v>
      </c>
      <c r="F352" s="20" t="s">
        <v>8109</v>
      </c>
      <c r="G352" s="20" t="s">
        <v>39</v>
      </c>
      <c r="H352" s="21">
        <v>2</v>
      </c>
      <c r="I352" s="25" t="s">
        <v>7901</v>
      </c>
      <c r="J352" s="23">
        <v>7213</v>
      </c>
      <c r="K352" s="23">
        <v>13471</v>
      </c>
      <c r="L352" s="23">
        <v>5572</v>
      </c>
      <c r="M352" s="24"/>
      <c r="N352" s="33">
        <f>VLOOKUP(F352,'district level salary'!$B$2:$E$176,4,FALSE)*1000</f>
        <v>529863</v>
      </c>
      <c r="O352" s="24"/>
      <c r="P352" s="24"/>
      <c r="Q352" s="24"/>
      <c r="R352" s="24"/>
      <c r="S352" s="24">
        <v>1</v>
      </c>
      <c r="T352" s="24"/>
      <c r="U352" s="24">
        <v>1</v>
      </c>
      <c r="V352" s="24"/>
      <c r="W352" s="24"/>
      <c r="X352" s="24"/>
      <c r="Y352" s="24"/>
      <c r="Z352" s="24"/>
      <c r="AA352" s="24"/>
    </row>
    <row r="353" spans="1:27" x14ac:dyDescent="0.2">
      <c r="A353" s="17" t="s">
        <v>2366</v>
      </c>
      <c r="B353" s="18" t="s">
        <v>8536</v>
      </c>
      <c r="C353" s="19" t="s">
        <v>7903</v>
      </c>
      <c r="D353" s="19" t="s">
        <v>379</v>
      </c>
      <c r="E353" s="19" t="s">
        <v>8108</v>
      </c>
      <c r="F353" s="20" t="s">
        <v>8109</v>
      </c>
      <c r="G353" s="20" t="s">
        <v>39</v>
      </c>
      <c r="H353" s="21">
        <v>6</v>
      </c>
      <c r="I353" s="25" t="s">
        <v>39</v>
      </c>
      <c r="J353" s="23">
        <v>1045</v>
      </c>
      <c r="K353" s="23">
        <v>416</v>
      </c>
      <c r="L353" s="23">
        <v>159</v>
      </c>
      <c r="M353" s="24"/>
      <c r="N353" s="33">
        <f>VLOOKUP(F353,'district level salary'!$B$2:$E$176,4,FALSE)*1000</f>
        <v>529863</v>
      </c>
      <c r="O353" s="24"/>
      <c r="P353" s="24"/>
      <c r="Q353" s="24"/>
      <c r="R353" s="24"/>
      <c r="S353" s="24">
        <v>1</v>
      </c>
      <c r="T353" s="24"/>
      <c r="U353" s="24"/>
      <c r="V353" s="24"/>
      <c r="W353" s="24"/>
      <c r="X353" s="24"/>
      <c r="Y353" s="24"/>
      <c r="Z353" s="24"/>
      <c r="AA353" s="24"/>
    </row>
    <row r="354" spans="1:27" x14ac:dyDescent="0.2">
      <c r="A354" s="17" t="s">
        <v>2368</v>
      </c>
      <c r="B354" s="18" t="s">
        <v>8537</v>
      </c>
      <c r="C354" s="19" t="s">
        <v>7903</v>
      </c>
      <c r="D354" s="19" t="s">
        <v>7954</v>
      </c>
      <c r="E354" s="19" t="s">
        <v>8091</v>
      </c>
      <c r="F354" s="20" t="s">
        <v>8092</v>
      </c>
      <c r="G354" s="20" t="s">
        <v>6630</v>
      </c>
      <c r="H354" s="21">
        <v>6</v>
      </c>
      <c r="I354" s="25" t="s">
        <v>7000</v>
      </c>
      <c r="J354" s="23">
        <v>1462</v>
      </c>
      <c r="K354" s="23">
        <v>250</v>
      </c>
      <c r="L354" s="23">
        <v>141</v>
      </c>
      <c r="M354" s="24"/>
      <c r="N354" s="33">
        <f>VLOOKUP(F354,'district level salary'!$B$2:$E$176,4,FALSE)*1000</f>
        <v>485989</v>
      </c>
      <c r="O354" s="24"/>
      <c r="P354" s="24"/>
      <c r="Q354" s="24"/>
      <c r="R354" s="24"/>
      <c r="S354" s="24">
        <v>1</v>
      </c>
      <c r="T354" s="24"/>
      <c r="U354" s="24">
        <v>1</v>
      </c>
      <c r="V354" s="24"/>
      <c r="W354" s="24"/>
      <c r="X354" s="24"/>
      <c r="Y354" s="24"/>
      <c r="Z354" s="24"/>
      <c r="AA354" s="24"/>
    </row>
    <row r="355" spans="1:27" x14ac:dyDescent="0.2">
      <c r="A355" s="17" t="s">
        <v>2370</v>
      </c>
      <c r="B355" s="18" t="s">
        <v>8538</v>
      </c>
      <c r="C355" s="19" t="s">
        <v>8012</v>
      </c>
      <c r="D355" s="19" t="s">
        <v>83</v>
      </c>
      <c r="E355" s="19" t="s">
        <v>8144</v>
      </c>
      <c r="F355" s="20" t="s">
        <v>8145</v>
      </c>
      <c r="G355" s="20" t="s">
        <v>265</v>
      </c>
      <c r="H355" s="21">
        <v>1</v>
      </c>
      <c r="I355" s="25" t="s">
        <v>7896</v>
      </c>
      <c r="J355" s="23">
        <v>3648</v>
      </c>
      <c r="K355" s="23">
        <v>3281</v>
      </c>
      <c r="L355" s="23">
        <v>1487</v>
      </c>
      <c r="M355" s="24"/>
      <c r="N355" s="33">
        <f>VLOOKUP(F355,'district level salary'!$B$2:$E$176,4,FALSE)*1000</f>
        <v>525214</v>
      </c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</row>
    <row r="356" spans="1:27" x14ac:dyDescent="0.2">
      <c r="A356" s="17" t="s">
        <v>2372</v>
      </c>
      <c r="B356" s="18" t="s">
        <v>8539</v>
      </c>
      <c r="C356" s="19" t="s">
        <v>7903</v>
      </c>
      <c r="D356" s="19" t="s">
        <v>7943</v>
      </c>
      <c r="E356" s="19" t="s">
        <v>8476</v>
      </c>
      <c r="F356" s="20" t="s">
        <v>8477</v>
      </c>
      <c r="G356" s="20" t="s">
        <v>77</v>
      </c>
      <c r="H356" s="21">
        <v>6</v>
      </c>
      <c r="I356" s="25" t="s">
        <v>3794</v>
      </c>
      <c r="J356" s="23">
        <v>621</v>
      </c>
      <c r="K356" s="23">
        <v>179</v>
      </c>
      <c r="L356" s="23">
        <v>104</v>
      </c>
      <c r="M356" s="24"/>
      <c r="N356" s="33">
        <f>VLOOKUP(F356,'district level salary'!$B$2:$E$176,4,FALSE)*1000</f>
        <v>575289</v>
      </c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</row>
    <row r="357" spans="1:27" x14ac:dyDescent="0.2">
      <c r="A357" s="17" t="s">
        <v>2374</v>
      </c>
      <c r="B357" s="18" t="s">
        <v>8540</v>
      </c>
      <c r="C357" s="19" t="s">
        <v>7903</v>
      </c>
      <c r="D357" s="19" t="s">
        <v>7904</v>
      </c>
      <c r="E357" s="19" t="s">
        <v>8164</v>
      </c>
      <c r="F357" s="20" t="s">
        <v>8165</v>
      </c>
      <c r="G357" s="20" t="s">
        <v>73</v>
      </c>
      <c r="H357" s="21">
        <v>6</v>
      </c>
      <c r="I357" s="25" t="s">
        <v>73</v>
      </c>
      <c r="J357" s="23">
        <v>1559</v>
      </c>
      <c r="K357" s="23">
        <v>379</v>
      </c>
      <c r="L357" s="23">
        <v>153</v>
      </c>
      <c r="M357" s="24"/>
      <c r="N357" s="33">
        <f>VLOOKUP(F357,'district level salary'!$B$2:$E$176,4,FALSE)*1000</f>
        <v>550744</v>
      </c>
      <c r="O357" s="24"/>
      <c r="P357" s="24"/>
      <c r="Q357" s="24"/>
      <c r="R357" s="24"/>
      <c r="S357" s="24">
        <v>1</v>
      </c>
      <c r="T357" s="24"/>
      <c r="U357" s="24"/>
      <c r="V357" s="24"/>
      <c r="W357" s="24"/>
      <c r="X357" s="24"/>
      <c r="Y357" s="24"/>
      <c r="Z357" s="24"/>
      <c r="AA357" s="24"/>
    </row>
    <row r="358" spans="1:27" x14ac:dyDescent="0.2">
      <c r="A358" s="17" t="s">
        <v>2376</v>
      </c>
      <c r="B358" s="18" t="s">
        <v>8541</v>
      </c>
      <c r="C358" s="19" t="s">
        <v>7903</v>
      </c>
      <c r="D358" s="19" t="s">
        <v>7973</v>
      </c>
      <c r="E358" s="19" t="s">
        <v>8542</v>
      </c>
      <c r="F358" s="20" t="s">
        <v>8543</v>
      </c>
      <c r="G358" s="20" t="s">
        <v>174</v>
      </c>
      <c r="H358" s="21">
        <v>2</v>
      </c>
      <c r="I358" s="25" t="s">
        <v>7901</v>
      </c>
      <c r="J358" s="23">
        <v>8178</v>
      </c>
      <c r="K358" s="23">
        <v>1371</v>
      </c>
      <c r="L358" s="23">
        <v>766</v>
      </c>
      <c r="M358" s="24"/>
      <c r="N358" s="33">
        <f>VLOOKUP(F358,'district level salary'!$B$2:$E$176,4,FALSE)*1000</f>
        <v>492298</v>
      </c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24"/>
    </row>
    <row r="359" spans="1:27" x14ac:dyDescent="0.2">
      <c r="A359" s="17" t="s">
        <v>2378</v>
      </c>
      <c r="B359" s="18" t="s">
        <v>8544</v>
      </c>
      <c r="C359" s="19" t="s">
        <v>7903</v>
      </c>
      <c r="D359" s="19" t="s">
        <v>7396</v>
      </c>
      <c r="E359" s="19" t="s">
        <v>8312</v>
      </c>
      <c r="F359" s="20" t="s">
        <v>8313</v>
      </c>
      <c r="G359" s="20" t="s">
        <v>4539</v>
      </c>
      <c r="H359" s="21">
        <v>6</v>
      </c>
      <c r="I359" s="25" t="s">
        <v>32</v>
      </c>
      <c r="J359" s="23">
        <v>1183</v>
      </c>
      <c r="K359" s="23">
        <v>694</v>
      </c>
      <c r="L359" s="23">
        <v>292</v>
      </c>
      <c r="M359" s="24"/>
      <c r="N359" s="33">
        <f>VLOOKUP(F359,'district level salary'!$B$2:$E$176,4,FALSE)*1000</f>
        <v>505244</v>
      </c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</row>
    <row r="360" spans="1:27" x14ac:dyDescent="0.2">
      <c r="A360" s="17" t="s">
        <v>2380</v>
      </c>
      <c r="B360" s="19" t="s">
        <v>8545</v>
      </c>
      <c r="C360" s="19" t="s">
        <v>7903</v>
      </c>
      <c r="D360" s="19" t="s">
        <v>7911</v>
      </c>
      <c r="E360" s="19" t="s">
        <v>8128</v>
      </c>
      <c r="F360" s="20" t="s">
        <v>8129</v>
      </c>
      <c r="G360" s="20" t="s">
        <v>416</v>
      </c>
      <c r="H360" s="26">
        <v>2</v>
      </c>
      <c r="I360" s="25" t="s">
        <v>7901</v>
      </c>
      <c r="J360" s="27">
        <v>813</v>
      </c>
      <c r="K360" s="27">
        <v>907</v>
      </c>
      <c r="L360" s="27">
        <v>344</v>
      </c>
      <c r="M360" s="17"/>
      <c r="N360" s="33">
        <f>VLOOKUP(F360,'district level salary'!$B$2:$E$176,4,FALSE)*1000</f>
        <v>481102</v>
      </c>
      <c r="O360" s="17"/>
      <c r="P360" s="17"/>
      <c r="Q360" s="17"/>
      <c r="R360" s="17"/>
      <c r="S360" s="17"/>
      <c r="T360" s="17"/>
      <c r="U360" s="17">
        <v>1</v>
      </c>
      <c r="V360" s="17"/>
      <c r="W360" s="17"/>
      <c r="X360" s="17"/>
      <c r="Y360" s="17"/>
      <c r="Z360" s="17"/>
      <c r="AA360" s="17"/>
    </row>
    <row r="361" spans="1:27" x14ac:dyDescent="0.2">
      <c r="A361" s="17" t="s">
        <v>2382</v>
      </c>
      <c r="B361" s="19" t="s">
        <v>8546</v>
      </c>
      <c r="C361" s="19" t="s">
        <v>7903</v>
      </c>
      <c r="D361" s="19" t="s">
        <v>7911</v>
      </c>
      <c r="E361" s="19" t="s">
        <v>8509</v>
      </c>
      <c r="F361" s="20" t="s">
        <v>8510</v>
      </c>
      <c r="G361" s="20" t="s">
        <v>252</v>
      </c>
      <c r="H361" s="26">
        <v>6</v>
      </c>
      <c r="I361" s="25" t="s">
        <v>2465</v>
      </c>
      <c r="J361" s="27">
        <v>1506</v>
      </c>
      <c r="K361" s="27">
        <v>259</v>
      </c>
      <c r="L361" s="27">
        <v>174</v>
      </c>
      <c r="M361" s="17"/>
      <c r="N361" s="33">
        <f>VLOOKUP(F361,'district level salary'!$B$2:$E$176,4,FALSE)*1000</f>
        <v>561452</v>
      </c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</row>
    <row r="362" spans="1:27" x14ac:dyDescent="0.2">
      <c r="A362" s="17" t="s">
        <v>2384</v>
      </c>
      <c r="B362" s="19" t="s">
        <v>8547</v>
      </c>
      <c r="C362" s="19" t="s">
        <v>7903</v>
      </c>
      <c r="D362" s="19" t="s">
        <v>7911</v>
      </c>
      <c r="E362" s="19" t="s">
        <v>8509</v>
      </c>
      <c r="F362" s="20" t="s">
        <v>8510</v>
      </c>
      <c r="G362" s="20" t="s">
        <v>252</v>
      </c>
      <c r="H362" s="26">
        <v>6</v>
      </c>
      <c r="I362" s="25" t="s">
        <v>252</v>
      </c>
      <c r="J362" s="27">
        <v>1590</v>
      </c>
      <c r="K362" s="27">
        <v>708</v>
      </c>
      <c r="L362" s="27">
        <v>250</v>
      </c>
      <c r="M362" s="17"/>
      <c r="N362" s="33">
        <f>VLOOKUP(F362,'district level salary'!$B$2:$E$176,4,FALSE)*1000</f>
        <v>561452</v>
      </c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</row>
    <row r="363" spans="1:27" x14ac:dyDescent="0.2">
      <c r="A363" s="17" t="s">
        <v>2386</v>
      </c>
      <c r="B363" s="19" t="s">
        <v>8548</v>
      </c>
      <c r="C363" s="19" t="s">
        <v>7892</v>
      </c>
      <c r="D363" s="19" t="s">
        <v>7911</v>
      </c>
      <c r="E363" s="19" t="s">
        <v>8128</v>
      </c>
      <c r="F363" s="20" t="s">
        <v>8129</v>
      </c>
      <c r="G363" s="20" t="s">
        <v>416</v>
      </c>
      <c r="H363" s="26">
        <v>1</v>
      </c>
      <c r="I363" s="25" t="s">
        <v>7896</v>
      </c>
      <c r="J363" s="27">
        <v>2807</v>
      </c>
      <c r="K363" s="27">
        <v>3204</v>
      </c>
      <c r="L363" s="27">
        <v>1349</v>
      </c>
      <c r="M363" s="17"/>
      <c r="N363" s="33">
        <f>VLOOKUP(F363,'district level salary'!$B$2:$E$176,4,FALSE)*1000</f>
        <v>481102</v>
      </c>
      <c r="O363" s="17"/>
      <c r="P363" s="17"/>
      <c r="Q363" s="17"/>
      <c r="R363" s="17"/>
      <c r="S363" s="17"/>
      <c r="T363" s="17"/>
      <c r="U363" s="17">
        <v>1</v>
      </c>
      <c r="V363" s="17"/>
      <c r="W363" s="17"/>
      <c r="X363" s="17"/>
      <c r="Y363" s="17"/>
      <c r="Z363" s="17"/>
      <c r="AA363" s="17"/>
    </row>
    <row r="364" spans="1:27" x14ac:dyDescent="0.2">
      <c r="A364" s="17" t="s">
        <v>2388</v>
      </c>
      <c r="B364" s="19" t="s">
        <v>8549</v>
      </c>
      <c r="C364" s="19" t="s">
        <v>7903</v>
      </c>
      <c r="D364" s="19" t="s">
        <v>7911</v>
      </c>
      <c r="E364" s="19" t="s">
        <v>8128</v>
      </c>
      <c r="F364" s="20" t="s">
        <v>8129</v>
      </c>
      <c r="G364" s="20" t="s">
        <v>416</v>
      </c>
      <c r="H364" s="26">
        <v>6</v>
      </c>
      <c r="I364" s="25" t="s">
        <v>3799</v>
      </c>
      <c r="J364" s="27">
        <v>2153</v>
      </c>
      <c r="K364" s="27">
        <v>1193</v>
      </c>
      <c r="L364" s="27">
        <v>484</v>
      </c>
      <c r="M364" s="17"/>
      <c r="N364" s="33">
        <f>VLOOKUP(F364,'district level salary'!$B$2:$E$176,4,FALSE)*1000</f>
        <v>481102</v>
      </c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</row>
    <row r="365" spans="1:27" x14ac:dyDescent="0.2">
      <c r="A365" s="17" t="s">
        <v>2390</v>
      </c>
      <c r="B365" s="19" t="s">
        <v>8550</v>
      </c>
      <c r="C365" s="19" t="s">
        <v>7903</v>
      </c>
      <c r="D365" s="19" t="s">
        <v>7911</v>
      </c>
      <c r="E365" s="19" t="s">
        <v>7926</v>
      </c>
      <c r="F365" s="20" t="s">
        <v>7927</v>
      </c>
      <c r="G365" s="20" t="s">
        <v>7562</v>
      </c>
      <c r="H365" s="26">
        <v>2</v>
      </c>
      <c r="I365" s="25" t="s">
        <v>7901</v>
      </c>
      <c r="J365" s="27">
        <v>1101</v>
      </c>
      <c r="K365" s="27">
        <v>1145</v>
      </c>
      <c r="L365" s="27">
        <v>386</v>
      </c>
      <c r="M365" s="17"/>
      <c r="N365" s="33">
        <f>VLOOKUP(F365,'district level salary'!$B$2:$E$176,4,FALSE)*1000</f>
        <v>462097</v>
      </c>
      <c r="O365" s="17"/>
      <c r="P365" s="17"/>
      <c r="Q365" s="17"/>
      <c r="R365" s="17"/>
      <c r="S365" s="17"/>
      <c r="T365" s="17"/>
      <c r="U365" s="17">
        <v>1</v>
      </c>
      <c r="V365" s="17"/>
      <c r="W365" s="17"/>
      <c r="X365" s="17"/>
      <c r="Y365" s="17"/>
      <c r="Z365" s="17"/>
      <c r="AA365" s="17"/>
    </row>
    <row r="366" spans="1:27" x14ac:dyDescent="0.2">
      <c r="A366" s="17" t="s">
        <v>2392</v>
      </c>
      <c r="B366" s="18" t="s">
        <v>8551</v>
      </c>
      <c r="C366" s="19" t="s">
        <v>7903</v>
      </c>
      <c r="D366" s="19" t="s">
        <v>5259</v>
      </c>
      <c r="E366" s="19" t="s">
        <v>8059</v>
      </c>
      <c r="F366" s="20" t="s">
        <v>8060</v>
      </c>
      <c r="G366" s="20" t="s">
        <v>318</v>
      </c>
      <c r="H366" s="21">
        <v>2</v>
      </c>
      <c r="I366" s="25" t="s">
        <v>7901</v>
      </c>
      <c r="J366" s="23">
        <v>2026</v>
      </c>
      <c r="K366" s="23">
        <v>935</v>
      </c>
      <c r="L366" s="23">
        <v>386</v>
      </c>
      <c r="M366" s="24"/>
      <c r="N366" s="33">
        <f>VLOOKUP(F366,'district level salary'!$B$2:$E$176,4,FALSE)*1000</f>
        <v>593468</v>
      </c>
      <c r="O366" s="24"/>
      <c r="P366" s="24"/>
      <c r="Q366" s="24"/>
      <c r="R366" s="24"/>
      <c r="S366" s="24"/>
      <c r="T366" s="24"/>
      <c r="U366" s="24">
        <v>1</v>
      </c>
      <c r="V366" s="24"/>
      <c r="W366" s="24"/>
      <c r="X366" s="24"/>
      <c r="Y366" s="24"/>
      <c r="Z366" s="24"/>
      <c r="AA366" s="24"/>
    </row>
    <row r="367" spans="1:27" x14ac:dyDescent="0.2">
      <c r="A367" s="17" t="s">
        <v>2394</v>
      </c>
      <c r="B367" s="18" t="s">
        <v>8552</v>
      </c>
      <c r="C367" s="19" t="s">
        <v>7903</v>
      </c>
      <c r="D367" s="19" t="s">
        <v>395</v>
      </c>
      <c r="E367" s="19" t="s">
        <v>7964</v>
      </c>
      <c r="F367" s="20" t="s">
        <v>7965</v>
      </c>
      <c r="G367" s="20" t="s">
        <v>92</v>
      </c>
      <c r="H367" s="21">
        <v>6</v>
      </c>
      <c r="I367" s="25" t="s">
        <v>6168</v>
      </c>
      <c r="J367" s="23">
        <v>1180</v>
      </c>
      <c r="K367" s="23">
        <v>360</v>
      </c>
      <c r="L367" s="23">
        <v>159</v>
      </c>
      <c r="M367" s="24"/>
      <c r="N367" s="33">
        <f>VLOOKUP(F367,'district level salary'!$B$2:$E$176,4,FALSE)*1000</f>
        <v>503970</v>
      </c>
      <c r="O367" s="24"/>
      <c r="P367" s="24"/>
      <c r="Q367" s="24"/>
      <c r="R367" s="24"/>
      <c r="S367" s="24"/>
      <c r="T367" s="24"/>
      <c r="U367" s="17">
        <v>1</v>
      </c>
      <c r="V367" s="24"/>
      <c r="W367" s="24"/>
      <c r="X367" s="24"/>
      <c r="Y367" s="24"/>
      <c r="Z367" s="24"/>
      <c r="AA367" s="24"/>
    </row>
    <row r="368" spans="1:27" x14ac:dyDescent="0.2">
      <c r="A368" s="17" t="s">
        <v>2396</v>
      </c>
      <c r="B368" s="18" t="s">
        <v>8553</v>
      </c>
      <c r="C368" s="19" t="s">
        <v>7903</v>
      </c>
      <c r="D368" s="19" t="s">
        <v>395</v>
      </c>
      <c r="E368" s="19" t="s">
        <v>8211</v>
      </c>
      <c r="F368" s="20" t="s">
        <v>8212</v>
      </c>
      <c r="G368" s="20" t="s">
        <v>407</v>
      </c>
      <c r="H368" s="21">
        <v>6</v>
      </c>
      <c r="I368" s="25" t="s">
        <v>407</v>
      </c>
      <c r="J368" s="23">
        <v>1300</v>
      </c>
      <c r="K368" s="23">
        <v>704</v>
      </c>
      <c r="L368" s="23">
        <v>333</v>
      </c>
      <c r="M368" s="24"/>
      <c r="N368" s="33">
        <f>VLOOKUP(F368,'district level salary'!$B$2:$E$176,4,FALSE)*1000</f>
        <v>561623</v>
      </c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</row>
    <row r="369" spans="1:27" x14ac:dyDescent="0.2">
      <c r="A369" s="17" t="s">
        <v>2398</v>
      </c>
      <c r="B369" s="18" t="s">
        <v>8554</v>
      </c>
      <c r="C369" s="19" t="s">
        <v>7903</v>
      </c>
      <c r="D369" s="19" t="s">
        <v>7904</v>
      </c>
      <c r="E369" s="19" t="s">
        <v>7905</v>
      </c>
      <c r="F369" s="20" t="s">
        <v>7906</v>
      </c>
      <c r="G369" s="20" t="s">
        <v>312</v>
      </c>
      <c r="H369" s="21">
        <v>6</v>
      </c>
      <c r="I369" s="25" t="s">
        <v>6332</v>
      </c>
      <c r="J369" s="23">
        <v>595</v>
      </c>
      <c r="K369" s="23">
        <v>132</v>
      </c>
      <c r="L369" s="23">
        <v>52</v>
      </c>
      <c r="M369" s="24"/>
      <c r="N369" s="33">
        <f>VLOOKUP(F369,'district level salary'!$B$2:$E$176,4,FALSE)*1000</f>
        <v>651331</v>
      </c>
      <c r="O369" s="24"/>
      <c r="P369" s="24"/>
      <c r="Q369" s="24"/>
      <c r="R369" s="24"/>
      <c r="S369" s="24"/>
      <c r="T369" s="24"/>
      <c r="U369" s="24">
        <v>1</v>
      </c>
      <c r="V369" s="24"/>
      <c r="W369" s="24"/>
      <c r="X369" s="24"/>
      <c r="Y369" s="24"/>
      <c r="Z369" s="24"/>
      <c r="AA369" s="24"/>
    </row>
    <row r="370" spans="1:27" x14ac:dyDescent="0.2">
      <c r="A370" s="17" t="s">
        <v>2400</v>
      </c>
      <c r="B370" s="18" t="s">
        <v>8555</v>
      </c>
      <c r="C370" s="19" t="s">
        <v>7903</v>
      </c>
      <c r="D370" s="19" t="s">
        <v>7986</v>
      </c>
      <c r="E370" s="19" t="s">
        <v>8556</v>
      </c>
      <c r="F370" s="20" t="s">
        <v>8557</v>
      </c>
      <c r="G370" s="20" t="s">
        <v>119</v>
      </c>
      <c r="H370" s="21">
        <v>6</v>
      </c>
      <c r="I370" s="25" t="s">
        <v>6815</v>
      </c>
      <c r="J370" s="23">
        <v>1650</v>
      </c>
      <c r="K370" s="23">
        <v>738</v>
      </c>
      <c r="L370" s="23">
        <v>236</v>
      </c>
      <c r="M370" s="24"/>
      <c r="N370" s="33">
        <f>VLOOKUP(F370,'district level salary'!$B$2:$E$176,4,FALSE)*1000</f>
        <v>420435</v>
      </c>
      <c r="O370" s="24"/>
      <c r="P370" s="24"/>
      <c r="Q370" s="24"/>
      <c r="R370" s="24"/>
      <c r="S370" s="24"/>
      <c r="T370" s="24"/>
      <c r="U370" s="24">
        <v>1</v>
      </c>
      <c r="V370" s="24"/>
      <c r="W370" s="24"/>
      <c r="X370" s="24"/>
      <c r="Y370" s="24"/>
      <c r="Z370" s="24"/>
      <c r="AA370" s="24"/>
    </row>
    <row r="371" spans="1:27" x14ac:dyDescent="0.2">
      <c r="A371" s="17" t="s">
        <v>2402</v>
      </c>
      <c r="B371" s="18" t="s">
        <v>8558</v>
      </c>
      <c r="C371" s="19" t="s">
        <v>7903</v>
      </c>
      <c r="D371" s="19" t="s">
        <v>7904</v>
      </c>
      <c r="E371" s="19" t="s">
        <v>8019</v>
      </c>
      <c r="F371" s="20" t="s">
        <v>8020</v>
      </c>
      <c r="G371" s="20" t="s">
        <v>7636</v>
      </c>
      <c r="H371" s="21">
        <v>6</v>
      </c>
      <c r="I371" s="25" t="s">
        <v>5112</v>
      </c>
      <c r="J371" s="23">
        <v>1743</v>
      </c>
      <c r="K371" s="23">
        <v>341</v>
      </c>
      <c r="L371" s="23">
        <v>130</v>
      </c>
      <c r="M371" s="24"/>
      <c r="N371" s="33">
        <f>VLOOKUP(F371,'district level salary'!$B$2:$E$176,4,FALSE)*1000</f>
        <v>477534</v>
      </c>
      <c r="O371" s="24"/>
      <c r="P371" s="24"/>
      <c r="Q371" s="24"/>
      <c r="R371" s="24"/>
      <c r="S371" s="24"/>
      <c r="T371" s="24"/>
      <c r="U371" s="24">
        <v>1</v>
      </c>
      <c r="V371" s="24"/>
      <c r="W371" s="24"/>
      <c r="X371" s="24"/>
      <c r="Y371" s="24"/>
      <c r="Z371" s="24"/>
      <c r="AA371" s="24"/>
    </row>
    <row r="372" spans="1:27" x14ac:dyDescent="0.2">
      <c r="A372" s="17" t="s">
        <v>2404</v>
      </c>
      <c r="B372" s="18" t="s">
        <v>8559</v>
      </c>
      <c r="C372" s="19" t="s">
        <v>7903</v>
      </c>
      <c r="D372" s="19" t="s">
        <v>7943</v>
      </c>
      <c r="E372" s="19" t="s">
        <v>7944</v>
      </c>
      <c r="F372" s="20" t="s">
        <v>7945</v>
      </c>
      <c r="G372" s="20" t="s">
        <v>353</v>
      </c>
      <c r="H372" s="21">
        <v>6</v>
      </c>
      <c r="I372" s="25" t="s">
        <v>7278</v>
      </c>
      <c r="J372" s="23">
        <v>442</v>
      </c>
      <c r="K372" s="23">
        <v>324</v>
      </c>
      <c r="L372" s="23">
        <v>120</v>
      </c>
      <c r="M372" s="24"/>
      <c r="N372" s="33">
        <f>VLOOKUP(F372,'district level salary'!$B$2:$E$176,4,FALSE)*1000</f>
        <v>645712</v>
      </c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</row>
    <row r="373" spans="1:27" x14ac:dyDescent="0.2">
      <c r="A373" s="17" t="s">
        <v>2406</v>
      </c>
      <c r="B373" s="18" t="s">
        <v>8560</v>
      </c>
      <c r="C373" s="19" t="s">
        <v>7903</v>
      </c>
      <c r="D373" s="19" t="s">
        <v>7943</v>
      </c>
      <c r="E373" s="19" t="s">
        <v>8561</v>
      </c>
      <c r="F373" s="20" t="s">
        <v>8562</v>
      </c>
      <c r="G373" s="20" t="s">
        <v>231</v>
      </c>
      <c r="H373" s="21">
        <v>6</v>
      </c>
      <c r="I373" s="25" t="s">
        <v>231</v>
      </c>
      <c r="J373" s="23">
        <v>2091</v>
      </c>
      <c r="K373" s="23">
        <v>341</v>
      </c>
      <c r="L373" s="23">
        <v>149</v>
      </c>
      <c r="M373" s="24"/>
      <c r="N373" s="33">
        <f>VLOOKUP(F373,'district level salary'!$B$2:$E$176,4,FALSE)*1000</f>
        <v>601742</v>
      </c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</row>
    <row r="374" spans="1:27" x14ac:dyDescent="0.2">
      <c r="A374" s="17" t="s">
        <v>2408</v>
      </c>
      <c r="B374" s="19" t="s">
        <v>8563</v>
      </c>
      <c r="C374" s="19" t="s">
        <v>7903</v>
      </c>
      <c r="D374" s="19" t="s">
        <v>7911</v>
      </c>
      <c r="E374" s="19" t="s">
        <v>8032</v>
      </c>
      <c r="F374" s="20" t="s">
        <v>8033</v>
      </c>
      <c r="G374" s="20" t="s">
        <v>364</v>
      </c>
      <c r="H374" s="26">
        <v>6</v>
      </c>
      <c r="I374" s="25" t="s">
        <v>5533</v>
      </c>
      <c r="J374" s="27">
        <v>1639</v>
      </c>
      <c r="K374" s="27">
        <v>171</v>
      </c>
      <c r="L374" s="27">
        <v>115</v>
      </c>
      <c r="M374" s="17"/>
      <c r="N374" s="33">
        <f>VLOOKUP(F374,'district level salary'!$B$2:$E$176,4,FALSE)*1000</f>
        <v>516297</v>
      </c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</row>
    <row r="375" spans="1:27" x14ac:dyDescent="0.2">
      <c r="A375" s="17" t="s">
        <v>2410</v>
      </c>
      <c r="B375" s="18" t="s">
        <v>8564</v>
      </c>
      <c r="C375" s="19" t="s">
        <v>7903</v>
      </c>
      <c r="D375" s="19" t="s">
        <v>7943</v>
      </c>
      <c r="E375" s="19" t="s">
        <v>8373</v>
      </c>
      <c r="F375" s="20" t="s">
        <v>8374</v>
      </c>
      <c r="G375" s="20" t="s">
        <v>363</v>
      </c>
      <c r="H375" s="21">
        <v>2</v>
      </c>
      <c r="I375" s="25" t="s">
        <v>7901</v>
      </c>
      <c r="J375" s="23">
        <v>1065</v>
      </c>
      <c r="K375" s="23">
        <v>728</v>
      </c>
      <c r="L375" s="23">
        <v>317</v>
      </c>
      <c r="M375" s="24"/>
      <c r="N375" s="33">
        <f>VLOOKUP(F375,'district level salary'!$B$2:$E$176,4,FALSE)*1000</f>
        <v>598261</v>
      </c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</row>
    <row r="376" spans="1:27" x14ac:dyDescent="0.2">
      <c r="A376" s="17" t="s">
        <v>2412</v>
      </c>
      <c r="B376" s="19" t="s">
        <v>8565</v>
      </c>
      <c r="C376" s="19" t="s">
        <v>7903</v>
      </c>
      <c r="D376" s="19" t="s">
        <v>7911</v>
      </c>
      <c r="E376" s="19" t="s">
        <v>8084</v>
      </c>
      <c r="F376" s="20" t="s">
        <v>8085</v>
      </c>
      <c r="G376" s="20" t="s">
        <v>255</v>
      </c>
      <c r="H376" s="26">
        <v>1</v>
      </c>
      <c r="I376" s="25" t="s">
        <v>7896</v>
      </c>
      <c r="J376" s="27">
        <v>2432</v>
      </c>
      <c r="K376" s="27">
        <v>2710</v>
      </c>
      <c r="L376" s="27">
        <v>949</v>
      </c>
      <c r="M376" s="17"/>
      <c r="N376" s="33">
        <f>VLOOKUP(F376,'district level salary'!$B$2:$E$176,4,FALSE)*1000</f>
        <v>616044</v>
      </c>
      <c r="O376" s="17"/>
      <c r="P376" s="17"/>
      <c r="Q376" s="17"/>
      <c r="R376" s="17"/>
      <c r="S376" s="17"/>
      <c r="T376" s="17"/>
      <c r="U376" s="17">
        <v>1</v>
      </c>
      <c r="V376" s="17"/>
      <c r="W376" s="17"/>
      <c r="X376" s="17"/>
      <c r="Y376" s="17"/>
      <c r="Z376" s="17"/>
      <c r="AA376" s="17"/>
    </row>
    <row r="377" spans="1:27" x14ac:dyDescent="0.2">
      <c r="A377" s="17" t="s">
        <v>2414</v>
      </c>
      <c r="B377" s="18" t="s">
        <v>8566</v>
      </c>
      <c r="C377" s="19" t="s">
        <v>7903</v>
      </c>
      <c r="D377" s="19" t="s">
        <v>7396</v>
      </c>
      <c r="E377" s="19" t="s">
        <v>8016</v>
      </c>
      <c r="F377" s="20" t="s">
        <v>8017</v>
      </c>
      <c r="G377" s="20" t="s">
        <v>403</v>
      </c>
      <c r="H377" s="21">
        <v>6</v>
      </c>
      <c r="I377" s="25" t="s">
        <v>7445</v>
      </c>
      <c r="J377" s="23">
        <v>917</v>
      </c>
      <c r="K377" s="23">
        <v>294</v>
      </c>
      <c r="L377" s="23">
        <v>122</v>
      </c>
      <c r="M377" s="24"/>
      <c r="N377" s="33">
        <f>VLOOKUP(F377,'district level salary'!$B$2:$E$176,4,FALSE)*1000</f>
        <v>581500</v>
      </c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</row>
    <row r="378" spans="1:27" x14ac:dyDescent="0.2">
      <c r="A378" s="17" t="s">
        <v>2416</v>
      </c>
      <c r="B378" s="18" t="s">
        <v>8567</v>
      </c>
      <c r="C378" s="19" t="s">
        <v>7903</v>
      </c>
      <c r="D378" s="19" t="s">
        <v>7396</v>
      </c>
      <c r="E378" s="19" t="s">
        <v>8066</v>
      </c>
      <c r="F378" s="20" t="s">
        <v>234</v>
      </c>
      <c r="G378" s="20" t="s">
        <v>234</v>
      </c>
      <c r="H378" s="21">
        <v>6</v>
      </c>
      <c r="I378" s="25" t="s">
        <v>5909</v>
      </c>
      <c r="J378" s="23">
        <v>667</v>
      </c>
      <c r="K378" s="23">
        <v>38</v>
      </c>
      <c r="L378" s="23">
        <v>57</v>
      </c>
      <c r="M378" s="24"/>
      <c r="N378" s="33">
        <f>VLOOKUP(F378,'district level salary'!$B$2:$E$176,4,FALSE)*1000</f>
        <v>508382</v>
      </c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</row>
    <row r="379" spans="1:27" x14ac:dyDescent="0.2">
      <c r="A379" s="17" t="s">
        <v>2418</v>
      </c>
      <c r="B379" s="18" t="s">
        <v>8568</v>
      </c>
      <c r="C379" s="19" t="s">
        <v>7903</v>
      </c>
      <c r="D379" s="19" t="s">
        <v>7943</v>
      </c>
      <c r="E379" s="19" t="s">
        <v>8373</v>
      </c>
      <c r="F379" s="20" t="s">
        <v>8374</v>
      </c>
      <c r="G379" s="20" t="s">
        <v>363</v>
      </c>
      <c r="H379" s="21">
        <v>6</v>
      </c>
      <c r="I379" s="25" t="s">
        <v>363</v>
      </c>
      <c r="J379" s="23">
        <v>499</v>
      </c>
      <c r="K379" s="23">
        <v>384</v>
      </c>
      <c r="L379" s="23">
        <v>166</v>
      </c>
      <c r="M379" s="24"/>
      <c r="N379" s="33">
        <f>VLOOKUP(F379,'district level salary'!$B$2:$E$176,4,FALSE)*1000</f>
        <v>598261</v>
      </c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</row>
    <row r="380" spans="1:27" x14ac:dyDescent="0.2">
      <c r="A380" s="17" t="s">
        <v>2420</v>
      </c>
      <c r="B380" s="18" t="s">
        <v>8569</v>
      </c>
      <c r="C380" s="19" t="s">
        <v>7903</v>
      </c>
      <c r="D380" s="19" t="s">
        <v>7943</v>
      </c>
      <c r="E380" s="19" t="s">
        <v>8373</v>
      </c>
      <c r="F380" s="20" t="s">
        <v>8374</v>
      </c>
      <c r="G380" s="20" t="s">
        <v>363</v>
      </c>
      <c r="H380" s="21">
        <v>6</v>
      </c>
      <c r="I380" s="25" t="s">
        <v>5367</v>
      </c>
      <c r="J380" s="23">
        <v>2074</v>
      </c>
      <c r="K380" s="23">
        <v>280</v>
      </c>
      <c r="L380" s="23">
        <v>162</v>
      </c>
      <c r="M380" s="24"/>
      <c r="N380" s="33">
        <f>VLOOKUP(F380,'district level salary'!$B$2:$E$176,4,FALSE)*1000</f>
        <v>598261</v>
      </c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</row>
    <row r="381" spans="1:27" x14ac:dyDescent="0.2">
      <c r="A381" s="17" t="s">
        <v>74</v>
      </c>
      <c r="B381" s="18" t="s">
        <v>8570</v>
      </c>
      <c r="C381" s="19" t="s">
        <v>7903</v>
      </c>
      <c r="D381" s="19" t="s">
        <v>7954</v>
      </c>
      <c r="E381" s="19" t="s">
        <v>8257</v>
      </c>
      <c r="F381" s="20" t="s">
        <v>4700</v>
      </c>
      <c r="G381" s="20" t="s">
        <v>4700</v>
      </c>
      <c r="H381" s="21">
        <v>2</v>
      </c>
      <c r="I381" s="25" t="s">
        <v>7901</v>
      </c>
      <c r="J381" s="23">
        <v>6414</v>
      </c>
      <c r="K381" s="23">
        <v>2261</v>
      </c>
      <c r="L381" s="23">
        <v>949</v>
      </c>
      <c r="M381" s="24"/>
      <c r="N381" s="33">
        <f>VLOOKUP(F381,'district level salary'!$B$2:$E$176,4,FALSE)*1000</f>
        <v>509441</v>
      </c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</row>
    <row r="382" spans="1:27" x14ac:dyDescent="0.2">
      <c r="A382" s="17" t="s">
        <v>2423</v>
      </c>
      <c r="B382" s="18" t="s">
        <v>8571</v>
      </c>
      <c r="C382" s="19" t="s">
        <v>7903</v>
      </c>
      <c r="D382" s="19" t="s">
        <v>7986</v>
      </c>
      <c r="E382" s="19" t="s">
        <v>8290</v>
      </c>
      <c r="F382" s="20" t="s">
        <v>8291</v>
      </c>
      <c r="G382" s="20" t="s">
        <v>273</v>
      </c>
      <c r="H382" s="21">
        <v>2</v>
      </c>
      <c r="I382" s="25" t="s">
        <v>7901</v>
      </c>
      <c r="J382" s="23">
        <v>3547</v>
      </c>
      <c r="K382" s="23">
        <v>3118</v>
      </c>
      <c r="L382" s="23">
        <v>1204</v>
      </c>
      <c r="M382" s="24"/>
      <c r="N382" s="33">
        <f>VLOOKUP(F382,'district level salary'!$B$2:$E$176,4,FALSE)*1000</f>
        <v>464210</v>
      </c>
      <c r="O382" s="24"/>
      <c r="P382" s="24"/>
      <c r="Q382" s="24"/>
      <c r="R382" s="24"/>
      <c r="S382" s="24"/>
      <c r="T382" s="24"/>
      <c r="U382" s="24">
        <v>1</v>
      </c>
      <c r="V382" s="24"/>
      <c r="W382" s="24"/>
      <c r="X382" s="24"/>
      <c r="Y382" s="24"/>
      <c r="Z382" s="24"/>
      <c r="AA382" s="24"/>
    </row>
    <row r="383" spans="1:27" x14ac:dyDescent="0.2">
      <c r="A383" s="17" t="s">
        <v>2425</v>
      </c>
      <c r="B383" s="18" t="s">
        <v>8572</v>
      </c>
      <c r="C383" s="19" t="s">
        <v>7903</v>
      </c>
      <c r="D383" s="19" t="s">
        <v>379</v>
      </c>
      <c r="E383" s="19" t="s">
        <v>8467</v>
      </c>
      <c r="F383" s="20" t="s">
        <v>8468</v>
      </c>
      <c r="G383" s="20" t="s">
        <v>295</v>
      </c>
      <c r="H383" s="21">
        <v>2</v>
      </c>
      <c r="I383" s="25" t="s">
        <v>7901</v>
      </c>
      <c r="J383" s="23">
        <v>5871</v>
      </c>
      <c r="K383" s="23">
        <v>2754</v>
      </c>
      <c r="L383" s="23">
        <v>1264</v>
      </c>
      <c r="M383" s="24"/>
      <c r="N383" s="33">
        <f>VLOOKUP(F383,'district level salary'!$B$2:$E$176,4,FALSE)*1000</f>
        <v>722349</v>
      </c>
      <c r="O383" s="24"/>
      <c r="P383" s="24"/>
      <c r="Q383" s="24"/>
      <c r="R383" s="24"/>
      <c r="S383" s="24"/>
      <c r="T383" s="24"/>
      <c r="U383" s="24">
        <v>1</v>
      </c>
      <c r="V383" s="24"/>
      <c r="W383" s="24"/>
      <c r="X383" s="24"/>
      <c r="Y383" s="24"/>
      <c r="Z383" s="24"/>
      <c r="AA383" s="24"/>
    </row>
    <row r="384" spans="1:27" x14ac:dyDescent="0.2">
      <c r="A384" s="17" t="s">
        <v>7551</v>
      </c>
      <c r="B384" s="18" t="s">
        <v>8573</v>
      </c>
      <c r="C384" s="19" t="s">
        <v>7903</v>
      </c>
      <c r="D384" s="19" t="s">
        <v>7922</v>
      </c>
      <c r="E384" s="19" t="s">
        <v>7923</v>
      </c>
      <c r="F384" s="20" t="s">
        <v>7924</v>
      </c>
      <c r="G384" s="20" t="s">
        <v>134</v>
      </c>
      <c r="H384" s="21">
        <v>1</v>
      </c>
      <c r="I384" s="25" t="s">
        <v>7896</v>
      </c>
      <c r="J384" s="23">
        <v>5042</v>
      </c>
      <c r="K384" s="23">
        <v>2151</v>
      </c>
      <c r="L384" s="23">
        <v>791</v>
      </c>
      <c r="M384" s="24"/>
      <c r="N384" s="33">
        <f>VLOOKUP(F384,'district level salary'!$B$2:$E$176,4,FALSE)*1000</f>
        <v>757645</v>
      </c>
      <c r="O384" s="24"/>
      <c r="P384" s="24"/>
      <c r="Q384" s="24"/>
      <c r="R384" s="24"/>
      <c r="S384" s="24"/>
      <c r="T384" s="24"/>
      <c r="U384" s="24">
        <v>1</v>
      </c>
      <c r="V384" s="24"/>
      <c r="W384" s="24"/>
      <c r="X384" s="24"/>
      <c r="Y384" s="24"/>
      <c r="Z384" s="24"/>
      <c r="AA384" s="24"/>
    </row>
    <row r="385" spans="1:27" x14ac:dyDescent="0.2">
      <c r="A385" s="17" t="s">
        <v>2428</v>
      </c>
      <c r="B385" s="18" t="s">
        <v>8574</v>
      </c>
      <c r="C385" s="19" t="s">
        <v>7903</v>
      </c>
      <c r="D385" s="19" t="s">
        <v>7922</v>
      </c>
      <c r="E385" s="19" t="s">
        <v>7923</v>
      </c>
      <c r="F385" s="20" t="s">
        <v>7924</v>
      </c>
      <c r="G385" s="20" t="s">
        <v>134</v>
      </c>
      <c r="H385" s="21">
        <v>6</v>
      </c>
      <c r="I385" s="25" t="s">
        <v>0</v>
      </c>
      <c r="J385" s="23">
        <v>1277</v>
      </c>
      <c r="K385" s="23">
        <v>1283</v>
      </c>
      <c r="L385" s="23">
        <v>451</v>
      </c>
      <c r="M385" s="24"/>
      <c r="N385" s="33">
        <f>VLOOKUP(F385,'district level salary'!$B$2:$E$176,4,FALSE)*1000</f>
        <v>757645</v>
      </c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</row>
    <row r="386" spans="1:27" x14ac:dyDescent="0.2">
      <c r="A386" s="17" t="s">
        <v>2430</v>
      </c>
      <c r="B386" s="18" t="s">
        <v>8575</v>
      </c>
      <c r="C386" s="19" t="s">
        <v>7903</v>
      </c>
      <c r="D386" s="19" t="s">
        <v>7396</v>
      </c>
      <c r="E386" s="19" t="s">
        <v>8062</v>
      </c>
      <c r="F386" s="20" t="s">
        <v>8063</v>
      </c>
      <c r="G386" s="20" t="s">
        <v>272</v>
      </c>
      <c r="H386" s="21">
        <v>5</v>
      </c>
      <c r="I386" s="25" t="s">
        <v>3463</v>
      </c>
      <c r="J386" s="23">
        <v>560</v>
      </c>
      <c r="K386" s="23">
        <v>53</v>
      </c>
      <c r="L386" s="23">
        <v>35</v>
      </c>
      <c r="M386" s="24"/>
      <c r="N386" s="33">
        <f>VLOOKUP(F386,'district level salary'!$B$2:$E$176,4,FALSE)*1000</f>
        <v>556075</v>
      </c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</row>
    <row r="387" spans="1:27" x14ac:dyDescent="0.2">
      <c r="A387" s="17" t="s">
        <v>2432</v>
      </c>
      <c r="B387" s="18" t="s">
        <v>8576</v>
      </c>
      <c r="C387" s="19" t="s">
        <v>8012</v>
      </c>
      <c r="D387" s="19" t="s">
        <v>7922</v>
      </c>
      <c r="E387" s="19" t="s">
        <v>7947</v>
      </c>
      <c r="F387" s="20" t="s">
        <v>7948</v>
      </c>
      <c r="G387" s="20" t="s">
        <v>84</v>
      </c>
      <c r="H387" s="21">
        <v>2</v>
      </c>
      <c r="I387" s="25" t="s">
        <v>7901</v>
      </c>
      <c r="J387" s="23">
        <v>2329</v>
      </c>
      <c r="K387" s="23">
        <v>2046</v>
      </c>
      <c r="L387" s="23">
        <v>797</v>
      </c>
      <c r="M387" s="24"/>
      <c r="N387" s="33">
        <f>VLOOKUP(F387,'district level salary'!$B$2:$E$176,4,FALSE)*1000</f>
        <v>632337</v>
      </c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</row>
    <row r="388" spans="1:27" x14ac:dyDescent="0.2">
      <c r="A388" s="17" t="s">
        <v>2434</v>
      </c>
      <c r="B388" s="18" t="s">
        <v>8577</v>
      </c>
      <c r="C388" s="19" t="s">
        <v>7903</v>
      </c>
      <c r="D388" s="19" t="s">
        <v>7954</v>
      </c>
      <c r="E388" s="19" t="s">
        <v>8035</v>
      </c>
      <c r="F388" s="20" t="s">
        <v>8036</v>
      </c>
      <c r="G388" s="20" t="s">
        <v>188</v>
      </c>
      <c r="H388" s="21">
        <v>6</v>
      </c>
      <c r="I388" s="25" t="s">
        <v>6137</v>
      </c>
      <c r="J388" s="23">
        <v>4294</v>
      </c>
      <c r="K388" s="23">
        <v>522</v>
      </c>
      <c r="L388" s="23">
        <v>193</v>
      </c>
      <c r="M388" s="24"/>
      <c r="N388" s="33">
        <f>VLOOKUP(F388,'district level salary'!$B$2:$E$176,4,FALSE)*1000</f>
        <v>565435</v>
      </c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</row>
    <row r="389" spans="1:27" x14ac:dyDescent="0.2">
      <c r="A389" s="17" t="s">
        <v>2436</v>
      </c>
      <c r="B389" s="18" t="s">
        <v>8578</v>
      </c>
      <c r="C389" s="19" t="s">
        <v>7903</v>
      </c>
      <c r="D389" s="19" t="s">
        <v>69</v>
      </c>
      <c r="E389" s="19" t="s">
        <v>8579</v>
      </c>
      <c r="F389" s="20" t="s">
        <v>8580</v>
      </c>
      <c r="G389" s="20" t="s">
        <v>341</v>
      </c>
      <c r="H389" s="21">
        <v>2</v>
      </c>
      <c r="I389" s="25" t="s">
        <v>7901</v>
      </c>
      <c r="J389" s="23">
        <v>5581</v>
      </c>
      <c r="K389" s="23">
        <v>2179</v>
      </c>
      <c r="L389" s="23">
        <v>975</v>
      </c>
      <c r="M389" s="24"/>
      <c r="N389" s="33">
        <f>VLOOKUP(F389,'district level salary'!$B$2:$E$176,4,FALSE)*1000</f>
        <v>476950</v>
      </c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</row>
    <row r="390" spans="1:27" x14ac:dyDescent="0.2">
      <c r="A390" s="17" t="s">
        <v>2438</v>
      </c>
      <c r="B390" s="18" t="s">
        <v>8581</v>
      </c>
      <c r="C390" s="19" t="s">
        <v>7903</v>
      </c>
      <c r="D390" s="19" t="s">
        <v>7943</v>
      </c>
      <c r="E390" s="19" t="s">
        <v>7944</v>
      </c>
      <c r="F390" s="20" t="s">
        <v>7945</v>
      </c>
      <c r="G390" s="20" t="s">
        <v>353</v>
      </c>
      <c r="H390" s="21">
        <v>6</v>
      </c>
      <c r="I390" s="25" t="s">
        <v>6104</v>
      </c>
      <c r="J390" s="23">
        <v>1654</v>
      </c>
      <c r="K390" s="23">
        <v>565</v>
      </c>
      <c r="L390" s="23">
        <v>212</v>
      </c>
      <c r="M390" s="24"/>
      <c r="N390" s="33">
        <f>VLOOKUP(F390,'district level salary'!$B$2:$E$176,4,FALSE)*1000</f>
        <v>645712</v>
      </c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</row>
    <row r="391" spans="1:27" x14ac:dyDescent="0.2">
      <c r="A391" s="17" t="s">
        <v>2440</v>
      </c>
      <c r="B391" s="18" t="s">
        <v>8582</v>
      </c>
      <c r="C391" s="19" t="s">
        <v>7903</v>
      </c>
      <c r="D391" s="19" t="s">
        <v>7396</v>
      </c>
      <c r="E391" s="19" t="s">
        <v>8016</v>
      </c>
      <c r="F391" s="20" t="s">
        <v>8017</v>
      </c>
      <c r="G391" s="20" t="s">
        <v>403</v>
      </c>
      <c r="H391" s="21">
        <v>6</v>
      </c>
      <c r="I391" s="25" t="s">
        <v>7457</v>
      </c>
      <c r="J391" s="23">
        <v>154</v>
      </c>
      <c r="K391" s="23">
        <v>795</v>
      </c>
      <c r="L391" s="23">
        <v>293</v>
      </c>
      <c r="M391" s="24"/>
      <c r="N391" s="33">
        <f>VLOOKUP(F391,'district level salary'!$B$2:$E$176,4,FALSE)*1000</f>
        <v>581500</v>
      </c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</row>
    <row r="392" spans="1:27" x14ac:dyDescent="0.2">
      <c r="A392" s="17" t="s">
        <v>2442</v>
      </c>
      <c r="B392" s="18" t="s">
        <v>8583</v>
      </c>
      <c r="C392" s="19" t="s">
        <v>7903</v>
      </c>
      <c r="D392" s="19" t="s">
        <v>7396</v>
      </c>
      <c r="E392" s="19" t="s">
        <v>8312</v>
      </c>
      <c r="F392" s="20" t="s">
        <v>8313</v>
      </c>
      <c r="G392" s="20" t="s">
        <v>4539</v>
      </c>
      <c r="H392" s="21">
        <v>6</v>
      </c>
      <c r="I392" s="25" t="s">
        <v>2105</v>
      </c>
      <c r="J392" s="23">
        <v>1620</v>
      </c>
      <c r="K392" s="23">
        <v>214</v>
      </c>
      <c r="L392" s="23">
        <v>109</v>
      </c>
      <c r="M392" s="24"/>
      <c r="N392" s="33">
        <f>VLOOKUP(F392,'district level salary'!$B$2:$E$176,4,FALSE)*1000</f>
        <v>505244</v>
      </c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</row>
    <row r="393" spans="1:27" x14ac:dyDescent="0.2">
      <c r="A393" s="17" t="s">
        <v>2444</v>
      </c>
      <c r="B393" s="18" t="s">
        <v>8584</v>
      </c>
      <c r="C393" s="19" t="s">
        <v>7903</v>
      </c>
      <c r="D393" s="19" t="s">
        <v>7929</v>
      </c>
      <c r="E393" s="19" t="s">
        <v>8453</v>
      </c>
      <c r="F393" s="20" t="s">
        <v>41</v>
      </c>
      <c r="G393" s="20" t="s">
        <v>41</v>
      </c>
      <c r="H393" s="21">
        <v>2</v>
      </c>
      <c r="I393" s="25" t="s">
        <v>7901</v>
      </c>
      <c r="J393" s="23">
        <v>1242</v>
      </c>
      <c r="K393" s="23">
        <v>1864</v>
      </c>
      <c r="L393" s="23">
        <v>617</v>
      </c>
      <c r="M393" s="24"/>
      <c r="N393" s="33">
        <f>VLOOKUP(F393,'district level salary'!$B$2:$E$176,4,FALSE)*1000</f>
        <v>893533</v>
      </c>
      <c r="O393" s="24"/>
      <c r="P393" s="24"/>
      <c r="Q393" s="24"/>
      <c r="R393" s="24"/>
      <c r="S393" s="24">
        <v>1</v>
      </c>
      <c r="T393" s="24"/>
      <c r="U393" s="24"/>
      <c r="V393" s="24"/>
      <c r="W393" s="24"/>
      <c r="X393" s="24"/>
      <c r="Y393" s="24"/>
      <c r="Z393" s="24"/>
      <c r="AA393" s="24"/>
    </row>
    <row r="394" spans="1:27" x14ac:dyDescent="0.2">
      <c r="A394" s="17" t="s">
        <v>40</v>
      </c>
      <c r="B394" s="18" t="s">
        <v>8585</v>
      </c>
      <c r="C394" s="19" t="s">
        <v>7892</v>
      </c>
      <c r="D394" s="19" t="s">
        <v>7929</v>
      </c>
      <c r="E394" s="19" t="s">
        <v>8586</v>
      </c>
      <c r="F394" s="20" t="s">
        <v>8587</v>
      </c>
      <c r="G394" s="20" t="s">
        <v>343</v>
      </c>
      <c r="H394" s="21">
        <v>1</v>
      </c>
      <c r="I394" s="25" t="s">
        <v>7896</v>
      </c>
      <c r="J394" s="23">
        <v>1517</v>
      </c>
      <c r="K394" s="23">
        <v>10660</v>
      </c>
      <c r="L394" s="23">
        <v>3933</v>
      </c>
      <c r="M394" s="24"/>
      <c r="N394" s="33">
        <f>VLOOKUP(F394,'district level salary'!$B$2:$E$176,4,FALSE)*1000</f>
        <v>776595</v>
      </c>
      <c r="O394" s="24"/>
      <c r="P394" s="24"/>
      <c r="Q394" s="24"/>
      <c r="R394" s="24"/>
      <c r="S394" s="24">
        <v>1</v>
      </c>
      <c r="T394" s="24"/>
      <c r="U394" s="24"/>
      <c r="V394" s="24"/>
      <c r="W394" s="24"/>
      <c r="X394" s="24">
        <v>1</v>
      </c>
      <c r="Y394" s="24"/>
      <c r="Z394" s="24"/>
      <c r="AA394" s="24"/>
    </row>
    <row r="395" spans="1:27" x14ac:dyDescent="0.2">
      <c r="A395" s="17" t="s">
        <v>41</v>
      </c>
      <c r="B395" s="18" t="s">
        <v>8588</v>
      </c>
      <c r="C395" s="19" t="s">
        <v>7892</v>
      </c>
      <c r="D395" s="19" t="s">
        <v>7929</v>
      </c>
      <c r="E395" s="19" t="s">
        <v>8589</v>
      </c>
      <c r="F395" s="20" t="s">
        <v>41</v>
      </c>
      <c r="G395" s="20" t="s">
        <v>41</v>
      </c>
      <c r="H395" s="21">
        <v>1</v>
      </c>
      <c r="I395" s="25" t="s">
        <v>7896</v>
      </c>
      <c r="J395" s="23">
        <v>3710</v>
      </c>
      <c r="K395" s="23">
        <v>13863</v>
      </c>
      <c r="L395" s="23">
        <v>5590</v>
      </c>
      <c r="M395" s="24"/>
      <c r="N395" s="33">
        <f>VLOOKUP(F395,'district level salary'!$B$2:$E$176,4,FALSE)*1000</f>
        <v>893533</v>
      </c>
      <c r="O395" s="24"/>
      <c r="P395" s="24"/>
      <c r="Q395" s="24"/>
      <c r="R395" s="24"/>
      <c r="S395" s="24">
        <v>1</v>
      </c>
      <c r="T395" s="24"/>
      <c r="U395" s="24"/>
      <c r="V395" s="24"/>
      <c r="W395" s="24"/>
      <c r="X395" s="24"/>
      <c r="Y395" s="24"/>
      <c r="Z395" s="24"/>
      <c r="AA395" s="24"/>
    </row>
    <row r="396" spans="1:27" x14ac:dyDescent="0.2">
      <c r="A396" s="17" t="s">
        <v>63</v>
      </c>
      <c r="B396" s="18" t="s">
        <v>8590</v>
      </c>
      <c r="C396" s="19" t="s">
        <v>7892</v>
      </c>
      <c r="D396" s="19" t="s">
        <v>7929</v>
      </c>
      <c r="E396" s="19" t="s">
        <v>8453</v>
      </c>
      <c r="F396" s="20" t="s">
        <v>41</v>
      </c>
      <c r="G396" s="20" t="s">
        <v>41</v>
      </c>
      <c r="H396" s="21">
        <v>1</v>
      </c>
      <c r="I396" s="25" t="s">
        <v>7896</v>
      </c>
      <c r="J396" s="23">
        <v>2359</v>
      </c>
      <c r="K396" s="23">
        <v>28045</v>
      </c>
      <c r="L396" s="23">
        <v>10899</v>
      </c>
      <c r="M396" s="24"/>
      <c r="N396" s="33">
        <f>VLOOKUP(F396,'district level salary'!$B$2:$E$176,4,FALSE)*1000</f>
        <v>893533</v>
      </c>
      <c r="O396" s="24"/>
      <c r="P396" s="24">
        <v>1</v>
      </c>
      <c r="Q396" s="24"/>
      <c r="R396" s="24"/>
      <c r="S396" s="24">
        <v>1</v>
      </c>
      <c r="T396" s="24">
        <v>1</v>
      </c>
      <c r="U396" s="24">
        <v>1</v>
      </c>
      <c r="V396" s="24">
        <v>1</v>
      </c>
      <c r="W396" s="24"/>
      <c r="X396" s="24">
        <v>1</v>
      </c>
      <c r="Y396" s="24"/>
      <c r="Z396" s="24"/>
      <c r="AA396" s="24"/>
    </row>
    <row r="397" spans="1:27" x14ac:dyDescent="0.2">
      <c r="A397" s="17" t="s">
        <v>2449</v>
      </c>
      <c r="B397" s="18">
        <v>13578</v>
      </c>
      <c r="C397" s="19" t="s">
        <v>8591</v>
      </c>
      <c r="D397" s="19" t="s">
        <v>7929</v>
      </c>
      <c r="E397" s="19"/>
      <c r="F397" s="20"/>
      <c r="G397" s="20"/>
      <c r="H397" s="21">
        <v>1</v>
      </c>
      <c r="I397" s="25" t="s">
        <v>7896</v>
      </c>
      <c r="J397" s="23">
        <v>52513</v>
      </c>
      <c r="K397" s="23">
        <v>1757618</v>
      </c>
      <c r="L397" s="23">
        <v>909962</v>
      </c>
      <c r="M397" s="24"/>
      <c r="N397" s="33" t="e">
        <f>VLOOKUP(F397,'district level salary'!$B$2:$E$176,4,FALSE)*1000</f>
        <v>#N/A</v>
      </c>
      <c r="O397" s="24">
        <v>1</v>
      </c>
      <c r="P397" s="24">
        <v>1</v>
      </c>
      <c r="Q397" s="24">
        <v>1</v>
      </c>
      <c r="R397" s="24">
        <v>1</v>
      </c>
      <c r="S397" s="24">
        <v>1</v>
      </c>
      <c r="T397" s="24">
        <v>1</v>
      </c>
      <c r="U397" s="24">
        <v>1</v>
      </c>
      <c r="V397" s="24">
        <v>1</v>
      </c>
      <c r="W397" s="24">
        <v>1</v>
      </c>
      <c r="X397" s="24">
        <v>1</v>
      </c>
      <c r="Y397" s="24">
        <v>1</v>
      </c>
      <c r="Z397" s="24"/>
      <c r="AA397" s="24"/>
    </row>
    <row r="398" spans="1:27" x14ac:dyDescent="0.2">
      <c r="A398" s="17" t="s">
        <v>7839</v>
      </c>
      <c r="B398" s="18" t="s">
        <v>8592</v>
      </c>
      <c r="C398" s="19" t="s">
        <v>8593</v>
      </c>
      <c r="D398" s="19" t="s">
        <v>8594</v>
      </c>
      <c r="E398" s="19" t="s">
        <v>8595</v>
      </c>
      <c r="F398" s="17" t="s">
        <v>7839</v>
      </c>
      <c r="G398" s="17" t="s">
        <v>7839</v>
      </c>
      <c r="H398" s="21">
        <v>1</v>
      </c>
      <c r="I398" s="25" t="s">
        <v>7896</v>
      </c>
      <c r="J398" s="23">
        <v>341</v>
      </c>
      <c r="K398" s="23">
        <v>24933</v>
      </c>
      <c r="L398" s="23">
        <v>16999</v>
      </c>
      <c r="M398" s="24"/>
      <c r="N398" s="33" t="e">
        <f>VLOOKUP(F398,'district level salary'!$B$2:$E$176,4,FALSE)*1000</f>
        <v>#N/A</v>
      </c>
      <c r="O398" s="24">
        <v>1</v>
      </c>
      <c r="P398" s="24">
        <v>1</v>
      </c>
      <c r="Q398" s="24"/>
      <c r="R398" s="24"/>
      <c r="S398" s="24">
        <v>1</v>
      </c>
      <c r="T398" s="24">
        <v>1</v>
      </c>
      <c r="U398" s="24">
        <v>1</v>
      </c>
      <c r="V398" s="24"/>
      <c r="W398" s="24"/>
      <c r="X398" s="24">
        <v>1</v>
      </c>
      <c r="Y398" s="24"/>
      <c r="Z398" s="24"/>
      <c r="AA398" s="24"/>
    </row>
    <row r="399" spans="1:27" x14ac:dyDescent="0.2">
      <c r="A399" s="17" t="s">
        <v>7840</v>
      </c>
      <c r="B399" s="18" t="s">
        <v>8596</v>
      </c>
      <c r="C399" s="19" t="s">
        <v>8593</v>
      </c>
      <c r="D399" s="19" t="s">
        <v>8594</v>
      </c>
      <c r="E399" s="19" t="s">
        <v>8597</v>
      </c>
      <c r="F399" s="17" t="s">
        <v>7840</v>
      </c>
      <c r="G399" s="17" t="s">
        <v>7840</v>
      </c>
      <c r="H399" s="21">
        <v>1</v>
      </c>
      <c r="I399" s="25" t="s">
        <v>7896</v>
      </c>
      <c r="J399" s="23">
        <v>3634</v>
      </c>
      <c r="K399" s="23">
        <v>89598</v>
      </c>
      <c r="L399" s="23">
        <v>48967</v>
      </c>
      <c r="M399" s="24"/>
      <c r="N399" s="33" t="e">
        <f>VLOOKUP(F399,'district level salary'!$B$2:$E$176,4,FALSE)*1000</f>
        <v>#N/A</v>
      </c>
      <c r="O399" s="24">
        <v>1</v>
      </c>
      <c r="P399" s="24">
        <v>1</v>
      </c>
      <c r="Q399" s="24">
        <v>1</v>
      </c>
      <c r="R399" s="24">
        <v>1</v>
      </c>
      <c r="S399" s="24">
        <v>1</v>
      </c>
      <c r="T399" s="24">
        <v>1</v>
      </c>
      <c r="U399" s="24">
        <v>1</v>
      </c>
      <c r="V399" s="24"/>
      <c r="W399" s="24">
        <v>1</v>
      </c>
      <c r="X399" s="24">
        <v>1</v>
      </c>
      <c r="Y399" s="24">
        <v>1</v>
      </c>
      <c r="Z399" s="24"/>
      <c r="AA399" s="24">
        <v>1</v>
      </c>
    </row>
    <row r="400" spans="1:27" x14ac:dyDescent="0.2">
      <c r="A400" s="17" t="s">
        <v>7841</v>
      </c>
      <c r="B400" s="18" t="s">
        <v>8598</v>
      </c>
      <c r="C400" s="19" t="s">
        <v>8593</v>
      </c>
      <c r="D400" s="19" t="s">
        <v>8594</v>
      </c>
      <c r="E400" s="19" t="s">
        <v>8599</v>
      </c>
      <c r="F400" s="17" t="s">
        <v>7841</v>
      </c>
      <c r="G400" s="17" t="s">
        <v>7841</v>
      </c>
      <c r="H400" s="21">
        <v>1</v>
      </c>
      <c r="I400" s="25" t="s">
        <v>7896</v>
      </c>
      <c r="J400" s="23">
        <v>3970</v>
      </c>
      <c r="K400" s="23">
        <v>128535</v>
      </c>
      <c r="L400" s="23">
        <v>62989</v>
      </c>
      <c r="M400" s="24"/>
      <c r="N400" s="33" t="e">
        <f>VLOOKUP(F400,'district level salary'!$B$2:$E$176,4,FALSE)*1000</f>
        <v>#N/A</v>
      </c>
      <c r="O400" s="24">
        <v>1</v>
      </c>
      <c r="P400" s="24">
        <v>1</v>
      </c>
      <c r="Q400" s="24"/>
      <c r="R400" s="24">
        <v>1</v>
      </c>
      <c r="S400" s="24">
        <v>1</v>
      </c>
      <c r="T400" s="24">
        <v>1</v>
      </c>
      <c r="U400" s="24">
        <v>1</v>
      </c>
      <c r="V400" s="24">
        <v>1</v>
      </c>
      <c r="W400" s="24">
        <v>1</v>
      </c>
      <c r="X400" s="24">
        <v>1</v>
      </c>
      <c r="Y400" s="24">
        <v>1</v>
      </c>
      <c r="Z400" s="24"/>
      <c r="AA400" s="24"/>
    </row>
    <row r="401" spans="1:27" x14ac:dyDescent="0.2">
      <c r="A401" s="17" t="s">
        <v>7842</v>
      </c>
      <c r="B401" s="18" t="s">
        <v>8600</v>
      </c>
      <c r="C401" s="19" t="s">
        <v>8593</v>
      </c>
      <c r="D401" s="19" t="s">
        <v>8594</v>
      </c>
      <c r="E401" s="19" t="s">
        <v>8601</v>
      </c>
      <c r="F401" s="17" t="s">
        <v>7842</v>
      </c>
      <c r="G401" s="17" t="s">
        <v>7842</v>
      </c>
      <c r="H401" s="21">
        <v>1</v>
      </c>
      <c r="I401" s="25" t="s">
        <v>7896</v>
      </c>
      <c r="J401" s="23">
        <v>1882</v>
      </c>
      <c r="K401" s="23">
        <v>101182</v>
      </c>
      <c r="L401" s="23">
        <v>47162</v>
      </c>
      <c r="M401" s="24"/>
      <c r="N401" s="33" t="e">
        <f>VLOOKUP(F401,'district level salary'!$B$2:$E$176,4,FALSE)*1000</f>
        <v>#N/A</v>
      </c>
      <c r="O401" s="24">
        <v>1</v>
      </c>
      <c r="P401" s="24">
        <v>1</v>
      </c>
      <c r="Q401" s="24">
        <v>1</v>
      </c>
      <c r="R401" s="24">
        <v>1</v>
      </c>
      <c r="S401" s="24">
        <v>1</v>
      </c>
      <c r="T401" s="24">
        <v>1</v>
      </c>
      <c r="U401" s="24">
        <v>1</v>
      </c>
      <c r="V401" s="24">
        <v>1</v>
      </c>
      <c r="W401" s="24">
        <v>1</v>
      </c>
      <c r="X401" s="24">
        <v>1</v>
      </c>
      <c r="Y401" s="24">
        <v>1</v>
      </c>
      <c r="Z401" s="24"/>
      <c r="AA401" s="24">
        <v>1</v>
      </c>
    </row>
    <row r="402" spans="1:27" x14ac:dyDescent="0.2">
      <c r="A402" s="17" t="s">
        <v>7843</v>
      </c>
      <c r="B402" s="18" t="s">
        <v>8602</v>
      </c>
      <c r="C402" s="19" t="s">
        <v>8593</v>
      </c>
      <c r="D402" s="19" t="s">
        <v>8594</v>
      </c>
      <c r="E402" s="19" t="s">
        <v>8603</v>
      </c>
      <c r="F402" s="17" t="s">
        <v>7843</v>
      </c>
      <c r="G402" s="17" t="s">
        <v>7843</v>
      </c>
      <c r="H402" s="21">
        <v>1</v>
      </c>
      <c r="I402" s="25" t="s">
        <v>7896</v>
      </c>
      <c r="J402" s="23">
        <v>259</v>
      </c>
      <c r="K402" s="23">
        <v>26277</v>
      </c>
      <c r="L402" s="23">
        <v>19705</v>
      </c>
      <c r="M402" s="24"/>
      <c r="N402" s="33" t="e">
        <f>VLOOKUP(F402,'district level salary'!$B$2:$E$176,4,FALSE)*1000</f>
        <v>#N/A</v>
      </c>
      <c r="O402" s="24">
        <v>1</v>
      </c>
      <c r="P402" s="24">
        <v>1</v>
      </c>
      <c r="Q402" s="24">
        <v>1</v>
      </c>
      <c r="R402" s="24">
        <v>1</v>
      </c>
      <c r="S402" s="24">
        <v>1</v>
      </c>
      <c r="T402" s="24">
        <v>1</v>
      </c>
      <c r="U402" s="24">
        <v>1</v>
      </c>
      <c r="V402" s="24">
        <v>1</v>
      </c>
      <c r="W402" s="24"/>
      <c r="X402" s="24">
        <v>1</v>
      </c>
      <c r="Y402" s="24">
        <v>1</v>
      </c>
      <c r="Z402" s="24"/>
      <c r="AA402" s="24"/>
    </row>
    <row r="403" spans="1:27" x14ac:dyDescent="0.2">
      <c r="A403" s="17" t="s">
        <v>7844</v>
      </c>
      <c r="B403" s="18" t="s">
        <v>8604</v>
      </c>
      <c r="C403" s="19" t="s">
        <v>8593</v>
      </c>
      <c r="D403" s="19" t="s">
        <v>8594</v>
      </c>
      <c r="E403" s="19" t="s">
        <v>8605</v>
      </c>
      <c r="F403" s="17" t="s">
        <v>7844</v>
      </c>
      <c r="G403" s="17" t="s">
        <v>7844</v>
      </c>
      <c r="H403" s="21">
        <v>1</v>
      </c>
      <c r="I403" s="25" t="s">
        <v>7896</v>
      </c>
      <c r="J403" s="23">
        <v>238</v>
      </c>
      <c r="K403" s="23">
        <v>38757</v>
      </c>
      <c r="L403" s="23">
        <v>27903</v>
      </c>
      <c r="M403" s="24"/>
      <c r="N403" s="33" t="e">
        <f>VLOOKUP(F403,'district level salary'!$B$2:$E$176,4,FALSE)*1000</f>
        <v>#N/A</v>
      </c>
      <c r="O403" s="24">
        <v>1</v>
      </c>
      <c r="P403" s="24">
        <v>1</v>
      </c>
      <c r="Q403" s="24"/>
      <c r="R403" s="24"/>
      <c r="S403" s="24">
        <v>1</v>
      </c>
      <c r="T403" s="24">
        <v>1</v>
      </c>
      <c r="U403" s="24">
        <v>1</v>
      </c>
      <c r="V403" s="24">
        <v>1</v>
      </c>
      <c r="W403" s="24">
        <v>1</v>
      </c>
      <c r="X403" s="24">
        <v>1</v>
      </c>
      <c r="Y403" s="24">
        <v>1</v>
      </c>
      <c r="Z403" s="24"/>
      <c r="AA403" s="24"/>
    </row>
    <row r="404" spans="1:27" x14ac:dyDescent="0.2">
      <c r="A404" s="17" t="s">
        <v>7845</v>
      </c>
      <c r="B404" s="18" t="s">
        <v>8606</v>
      </c>
      <c r="C404" s="19" t="s">
        <v>8593</v>
      </c>
      <c r="D404" s="19" t="s">
        <v>8594</v>
      </c>
      <c r="E404" s="19" t="s">
        <v>8607</v>
      </c>
      <c r="F404" s="17" t="s">
        <v>7845</v>
      </c>
      <c r="G404" s="17" t="s">
        <v>7845</v>
      </c>
      <c r="H404" s="21">
        <v>1</v>
      </c>
      <c r="I404" s="25" t="s">
        <v>7896</v>
      </c>
      <c r="J404" s="23">
        <v>209</v>
      </c>
      <c r="K404" s="23">
        <v>54129</v>
      </c>
      <c r="L404" s="23">
        <v>36853</v>
      </c>
      <c r="M404" s="24"/>
      <c r="N404" s="33" t="e">
        <f>VLOOKUP(F404,'district level salary'!$B$2:$E$176,4,FALSE)*1000</f>
        <v>#N/A</v>
      </c>
      <c r="O404" s="24">
        <v>1</v>
      </c>
      <c r="P404" s="24">
        <v>1</v>
      </c>
      <c r="Q404" s="24">
        <v>1</v>
      </c>
      <c r="R404" s="24">
        <v>1</v>
      </c>
      <c r="S404" s="24">
        <v>1</v>
      </c>
      <c r="T404" s="24">
        <v>1</v>
      </c>
      <c r="U404" s="24">
        <v>1</v>
      </c>
      <c r="V404" s="24">
        <v>1</v>
      </c>
      <c r="W404" s="24">
        <v>1</v>
      </c>
      <c r="X404" s="24">
        <v>1</v>
      </c>
      <c r="Y404" s="24"/>
      <c r="Z404" s="24"/>
      <c r="AA404" s="24">
        <v>1</v>
      </c>
    </row>
    <row r="405" spans="1:27" x14ac:dyDescent="0.2">
      <c r="A405" s="17" t="s">
        <v>7846</v>
      </c>
      <c r="B405" s="18" t="s">
        <v>8608</v>
      </c>
      <c r="C405" s="19" t="s">
        <v>8593</v>
      </c>
      <c r="D405" s="19" t="s">
        <v>8594</v>
      </c>
      <c r="E405" s="19" t="s">
        <v>8609</v>
      </c>
      <c r="F405" s="17" t="s">
        <v>7846</v>
      </c>
      <c r="G405" s="17" t="s">
        <v>7846</v>
      </c>
      <c r="H405" s="21">
        <v>1</v>
      </c>
      <c r="I405" s="25" t="s">
        <v>7896</v>
      </c>
      <c r="J405" s="23">
        <v>685</v>
      </c>
      <c r="K405" s="23">
        <v>76957</v>
      </c>
      <c r="L405" s="23">
        <v>44752</v>
      </c>
      <c r="M405" s="24"/>
      <c r="N405" s="33" t="e">
        <f>VLOOKUP(F405,'district level salary'!$B$2:$E$176,4,FALSE)*1000</f>
        <v>#N/A</v>
      </c>
      <c r="O405" s="24">
        <v>1</v>
      </c>
      <c r="P405" s="24">
        <v>1</v>
      </c>
      <c r="Q405" s="24"/>
      <c r="R405" s="24">
        <v>1</v>
      </c>
      <c r="S405" s="24">
        <v>1</v>
      </c>
      <c r="T405" s="24">
        <v>1</v>
      </c>
      <c r="U405" s="24">
        <v>1</v>
      </c>
      <c r="V405" s="24">
        <v>1</v>
      </c>
      <c r="W405" s="24">
        <v>1</v>
      </c>
      <c r="X405" s="24">
        <v>1</v>
      </c>
      <c r="Y405" s="24">
        <v>1</v>
      </c>
      <c r="Z405" s="24"/>
      <c r="AA405" s="24">
        <v>1</v>
      </c>
    </row>
    <row r="406" spans="1:27" x14ac:dyDescent="0.2">
      <c r="A406" s="17" t="s">
        <v>7847</v>
      </c>
      <c r="B406" s="18" t="s">
        <v>8610</v>
      </c>
      <c r="C406" s="19" t="s">
        <v>8593</v>
      </c>
      <c r="D406" s="19" t="s">
        <v>8594</v>
      </c>
      <c r="E406" s="19" t="s">
        <v>8611</v>
      </c>
      <c r="F406" s="17" t="s">
        <v>7847</v>
      </c>
      <c r="G406" s="17" t="s">
        <v>7847</v>
      </c>
      <c r="H406" s="21">
        <v>1</v>
      </c>
      <c r="I406" s="25" t="s">
        <v>7896</v>
      </c>
      <c r="J406" s="23">
        <v>1253</v>
      </c>
      <c r="K406" s="23">
        <v>59121</v>
      </c>
      <c r="L406" s="23">
        <v>39846</v>
      </c>
      <c r="M406" s="24"/>
      <c r="N406" s="33" t="e">
        <f>VLOOKUP(F406,'district level salary'!$B$2:$E$176,4,FALSE)*1000</f>
        <v>#N/A</v>
      </c>
      <c r="O406" s="24">
        <v>1</v>
      </c>
      <c r="P406" s="24">
        <v>1</v>
      </c>
      <c r="Q406" s="24">
        <v>1</v>
      </c>
      <c r="R406" s="24"/>
      <c r="S406" s="24">
        <v>1</v>
      </c>
      <c r="T406" s="24">
        <v>1</v>
      </c>
      <c r="U406" s="24">
        <v>1</v>
      </c>
      <c r="V406" s="24">
        <v>1</v>
      </c>
      <c r="W406" s="24"/>
      <c r="X406" s="24">
        <v>1</v>
      </c>
      <c r="Y406" s="24">
        <v>1</v>
      </c>
      <c r="Z406" s="24"/>
      <c r="AA406" s="24">
        <v>1</v>
      </c>
    </row>
    <row r="407" spans="1:27" x14ac:dyDescent="0.2">
      <c r="A407" s="17" t="s">
        <v>7848</v>
      </c>
      <c r="B407" s="18" t="s">
        <v>8612</v>
      </c>
      <c r="C407" s="19" t="s">
        <v>8593</v>
      </c>
      <c r="D407" s="19" t="s">
        <v>8594</v>
      </c>
      <c r="E407" s="19" t="s">
        <v>8613</v>
      </c>
      <c r="F407" s="17" t="s">
        <v>7848</v>
      </c>
      <c r="G407" s="17" t="s">
        <v>7848</v>
      </c>
      <c r="H407" s="21">
        <v>1</v>
      </c>
      <c r="I407" s="25" t="s">
        <v>7896</v>
      </c>
      <c r="J407" s="23">
        <v>3249</v>
      </c>
      <c r="K407" s="23">
        <v>78703</v>
      </c>
      <c r="L407" s="23">
        <v>38647</v>
      </c>
      <c r="M407" s="24"/>
      <c r="N407" s="33" t="e">
        <f>VLOOKUP(F407,'district level salary'!$B$2:$E$176,4,FALSE)*1000</f>
        <v>#N/A</v>
      </c>
      <c r="O407" s="24">
        <v>1</v>
      </c>
      <c r="P407" s="24">
        <v>1</v>
      </c>
      <c r="Q407" s="24">
        <v>1</v>
      </c>
      <c r="R407" s="24">
        <v>1</v>
      </c>
      <c r="S407" s="24">
        <v>1</v>
      </c>
      <c r="T407" s="24">
        <v>1</v>
      </c>
      <c r="U407" s="24">
        <v>1</v>
      </c>
      <c r="V407" s="24">
        <v>1</v>
      </c>
      <c r="W407" s="24">
        <v>1</v>
      </c>
      <c r="X407" s="24">
        <v>1</v>
      </c>
      <c r="Y407" s="24"/>
      <c r="Z407" s="24"/>
      <c r="AA407" s="24">
        <v>1</v>
      </c>
    </row>
    <row r="408" spans="1:27" x14ac:dyDescent="0.2">
      <c r="A408" s="17" t="s">
        <v>7849</v>
      </c>
      <c r="B408" s="18" t="s">
        <v>8614</v>
      </c>
      <c r="C408" s="19" t="s">
        <v>8593</v>
      </c>
      <c r="D408" s="19" t="s">
        <v>8594</v>
      </c>
      <c r="E408" s="19" t="s">
        <v>8615</v>
      </c>
      <c r="F408" s="17" t="s">
        <v>7849</v>
      </c>
      <c r="G408" s="17" t="s">
        <v>7849</v>
      </c>
      <c r="H408" s="21">
        <v>1</v>
      </c>
      <c r="I408" s="25" t="s">
        <v>7896</v>
      </c>
      <c r="J408" s="23">
        <v>3349</v>
      </c>
      <c r="K408" s="23">
        <v>152620</v>
      </c>
      <c r="L408" s="23">
        <v>78560</v>
      </c>
      <c r="M408" s="24"/>
      <c r="N408" s="33" t="e">
        <f>VLOOKUP(F408,'district level salary'!$B$2:$E$176,4,FALSE)*1000</f>
        <v>#N/A</v>
      </c>
      <c r="O408" s="24">
        <v>1</v>
      </c>
      <c r="P408" s="24">
        <v>1</v>
      </c>
      <c r="Q408" s="24">
        <v>1</v>
      </c>
      <c r="R408" s="24">
        <v>1</v>
      </c>
      <c r="S408" s="24">
        <v>1</v>
      </c>
      <c r="T408" s="24">
        <v>1</v>
      </c>
      <c r="U408" s="24">
        <v>1</v>
      </c>
      <c r="V408" s="24">
        <v>1</v>
      </c>
      <c r="W408" s="24">
        <v>1</v>
      </c>
      <c r="X408" s="24">
        <v>1</v>
      </c>
      <c r="Y408" s="24">
        <v>1</v>
      </c>
      <c r="Z408" s="24">
        <v>1</v>
      </c>
      <c r="AA408" s="24">
        <v>1</v>
      </c>
    </row>
    <row r="409" spans="1:27" x14ac:dyDescent="0.2">
      <c r="A409" s="17" t="s">
        <v>7850</v>
      </c>
      <c r="B409" s="18" t="s">
        <v>8616</v>
      </c>
      <c r="C409" s="19" t="s">
        <v>8593</v>
      </c>
      <c r="D409" s="19" t="s">
        <v>8594</v>
      </c>
      <c r="E409" s="19" t="s">
        <v>8617</v>
      </c>
      <c r="F409" s="17" t="s">
        <v>7850</v>
      </c>
      <c r="G409" s="17" t="s">
        <v>7850</v>
      </c>
      <c r="H409" s="21">
        <v>1</v>
      </c>
      <c r="I409" s="25" t="s">
        <v>7896</v>
      </c>
      <c r="J409" s="23">
        <v>2667</v>
      </c>
      <c r="K409" s="23">
        <v>58322</v>
      </c>
      <c r="L409" s="23">
        <v>33538</v>
      </c>
      <c r="M409" s="24"/>
      <c r="N409" s="33" t="e">
        <f>VLOOKUP(F409,'district level salary'!$B$2:$E$176,4,FALSE)*1000</f>
        <v>#N/A</v>
      </c>
      <c r="O409" s="23"/>
      <c r="P409" s="24">
        <v>1</v>
      </c>
      <c r="Q409" s="24">
        <v>1</v>
      </c>
      <c r="R409" s="24">
        <v>1</v>
      </c>
      <c r="S409" s="24">
        <v>1</v>
      </c>
      <c r="T409" s="24">
        <v>1</v>
      </c>
      <c r="U409" s="24">
        <v>1</v>
      </c>
      <c r="V409" s="24">
        <v>1</v>
      </c>
      <c r="W409" s="24"/>
      <c r="X409" s="24">
        <v>1</v>
      </c>
      <c r="Y409" s="24">
        <v>1</v>
      </c>
      <c r="Z409" s="24"/>
      <c r="AA409" s="24"/>
    </row>
    <row r="410" spans="1:27" x14ac:dyDescent="0.2">
      <c r="A410" s="17" t="s">
        <v>7851</v>
      </c>
      <c r="B410" s="18" t="s">
        <v>8618</v>
      </c>
      <c r="C410" s="19" t="s">
        <v>8593</v>
      </c>
      <c r="D410" s="19" t="s">
        <v>8594</v>
      </c>
      <c r="E410" s="19" t="s">
        <v>8619</v>
      </c>
      <c r="F410" s="17" t="s">
        <v>7851</v>
      </c>
      <c r="G410" s="17" t="s">
        <v>7851</v>
      </c>
      <c r="H410" s="21">
        <v>1</v>
      </c>
      <c r="I410" s="25" t="s">
        <v>7896</v>
      </c>
      <c r="J410" s="23">
        <v>1344</v>
      </c>
      <c r="K410" s="23">
        <v>120199</v>
      </c>
      <c r="L410" s="23">
        <v>73318</v>
      </c>
      <c r="M410" s="24"/>
      <c r="N410" s="33" t="e">
        <f>VLOOKUP(F410,'district level salary'!$B$2:$E$176,4,FALSE)*1000</f>
        <v>#N/A</v>
      </c>
      <c r="O410" s="24">
        <v>1</v>
      </c>
      <c r="P410" s="24">
        <v>1</v>
      </c>
      <c r="Q410" s="24">
        <v>1</v>
      </c>
      <c r="R410" s="24">
        <v>1</v>
      </c>
      <c r="S410" s="24">
        <v>1</v>
      </c>
      <c r="T410" s="24">
        <v>1</v>
      </c>
      <c r="U410" s="24">
        <v>1</v>
      </c>
      <c r="V410" s="24">
        <v>1</v>
      </c>
      <c r="W410" s="24">
        <v>1</v>
      </c>
      <c r="X410" s="24">
        <v>1</v>
      </c>
      <c r="Y410" s="24">
        <v>1</v>
      </c>
      <c r="Z410" s="24"/>
      <c r="AA410" s="24"/>
    </row>
    <row r="411" spans="1:27" x14ac:dyDescent="0.2">
      <c r="A411" s="17" t="s">
        <v>7852</v>
      </c>
      <c r="B411" s="18" t="s">
        <v>8620</v>
      </c>
      <c r="C411" s="19" t="s">
        <v>8593</v>
      </c>
      <c r="D411" s="19" t="s">
        <v>8594</v>
      </c>
      <c r="E411" s="19" t="s">
        <v>8621</v>
      </c>
      <c r="F411" s="17" t="s">
        <v>7852</v>
      </c>
      <c r="G411" s="17" t="s">
        <v>7852</v>
      </c>
      <c r="H411" s="21">
        <v>1</v>
      </c>
      <c r="I411" s="25" t="s">
        <v>7896</v>
      </c>
      <c r="J411" s="23">
        <v>1813</v>
      </c>
      <c r="K411" s="23">
        <v>124956</v>
      </c>
      <c r="L411" s="23">
        <v>72586</v>
      </c>
      <c r="M411" s="24"/>
      <c r="N411" s="33" t="e">
        <f>VLOOKUP(F411,'district level salary'!$B$2:$E$176,4,FALSE)*1000</f>
        <v>#N/A</v>
      </c>
      <c r="O411" s="24">
        <v>1</v>
      </c>
      <c r="P411" s="24">
        <v>1</v>
      </c>
      <c r="Q411" s="24">
        <v>1</v>
      </c>
      <c r="R411" s="24">
        <v>1</v>
      </c>
      <c r="S411" s="24">
        <v>1</v>
      </c>
      <c r="T411" s="24">
        <v>1</v>
      </c>
      <c r="U411" s="24">
        <v>1</v>
      </c>
      <c r="V411" s="24">
        <v>1</v>
      </c>
      <c r="W411" s="24">
        <v>1</v>
      </c>
      <c r="X411" s="24">
        <v>1</v>
      </c>
      <c r="Y411" s="24">
        <v>1</v>
      </c>
      <c r="Z411" s="24"/>
      <c r="AA411" s="24"/>
    </row>
    <row r="412" spans="1:27" x14ac:dyDescent="0.2">
      <c r="A412" s="17" t="s">
        <v>7853</v>
      </c>
      <c r="B412" s="18" t="s">
        <v>8622</v>
      </c>
      <c r="C412" s="19" t="s">
        <v>8593</v>
      </c>
      <c r="D412" s="19" t="s">
        <v>8594</v>
      </c>
      <c r="E412" s="19" t="s">
        <v>8623</v>
      </c>
      <c r="F412" s="17" t="s">
        <v>7853</v>
      </c>
      <c r="G412" s="17" t="s">
        <v>7853</v>
      </c>
      <c r="H412" s="21">
        <v>1</v>
      </c>
      <c r="I412" s="25" t="s">
        <v>7896</v>
      </c>
      <c r="J412" s="23">
        <v>2694</v>
      </c>
      <c r="K412" s="23">
        <v>80327</v>
      </c>
      <c r="L412" s="23">
        <v>37262</v>
      </c>
      <c r="M412" s="24"/>
      <c r="N412" s="33" t="e">
        <f>VLOOKUP(F412,'district level salary'!$B$2:$E$176,4,FALSE)*1000</f>
        <v>#N/A</v>
      </c>
      <c r="O412" s="24">
        <v>1</v>
      </c>
      <c r="P412" s="24">
        <v>1</v>
      </c>
      <c r="Q412" s="24">
        <v>1</v>
      </c>
      <c r="R412" s="24"/>
      <c r="S412" s="24">
        <v>1</v>
      </c>
      <c r="T412" s="24">
        <v>1</v>
      </c>
      <c r="U412" s="24">
        <v>1</v>
      </c>
      <c r="V412" s="24">
        <v>1</v>
      </c>
      <c r="W412" s="24"/>
      <c r="X412" s="24">
        <v>1</v>
      </c>
      <c r="Y412" s="24"/>
      <c r="Z412" s="24"/>
      <c r="AA412" s="24"/>
    </row>
    <row r="413" spans="1:27" x14ac:dyDescent="0.2">
      <c r="A413" s="17" t="s">
        <v>7854</v>
      </c>
      <c r="B413" s="28" t="s">
        <v>8624</v>
      </c>
      <c r="C413" s="19" t="s">
        <v>8593</v>
      </c>
      <c r="D413" s="19" t="s">
        <v>8594</v>
      </c>
      <c r="E413" s="19" t="s">
        <v>8625</v>
      </c>
      <c r="F413" s="17" t="s">
        <v>7854</v>
      </c>
      <c r="G413" s="17" t="s">
        <v>7854</v>
      </c>
      <c r="H413" s="21">
        <v>1</v>
      </c>
      <c r="I413" s="25" t="s">
        <v>7896</v>
      </c>
      <c r="J413" s="23">
        <v>3351</v>
      </c>
      <c r="K413" s="23">
        <v>72904</v>
      </c>
      <c r="L413" s="23">
        <v>30830</v>
      </c>
      <c r="M413" s="24"/>
      <c r="N413" s="33" t="e">
        <f>VLOOKUP(F413,'district level salary'!$B$2:$E$176,4,FALSE)*1000</f>
        <v>#N/A</v>
      </c>
      <c r="O413" s="24">
        <v>1</v>
      </c>
      <c r="P413" s="24">
        <v>1</v>
      </c>
      <c r="Q413" s="24"/>
      <c r="R413" s="24"/>
      <c r="S413" s="24">
        <v>1</v>
      </c>
      <c r="T413" s="24">
        <v>1</v>
      </c>
      <c r="U413" s="24">
        <v>1</v>
      </c>
      <c r="V413" s="24">
        <v>1</v>
      </c>
      <c r="W413" s="24">
        <v>1</v>
      </c>
      <c r="X413" s="24">
        <v>1</v>
      </c>
      <c r="Y413" s="24">
        <v>1</v>
      </c>
      <c r="Z413" s="24"/>
      <c r="AA413" s="24"/>
    </row>
    <row r="414" spans="1:27" x14ac:dyDescent="0.2">
      <c r="A414" s="17" t="s">
        <v>7855</v>
      </c>
      <c r="B414" s="28" t="s">
        <v>8626</v>
      </c>
      <c r="C414" s="19" t="s">
        <v>8593</v>
      </c>
      <c r="D414" s="19" t="s">
        <v>8594</v>
      </c>
      <c r="E414" s="19" t="s">
        <v>8627</v>
      </c>
      <c r="F414" s="17" t="s">
        <v>7855</v>
      </c>
      <c r="G414" s="17" t="s">
        <v>7855</v>
      </c>
      <c r="H414" s="21">
        <v>1</v>
      </c>
      <c r="I414" s="25" t="s">
        <v>7896</v>
      </c>
      <c r="J414" s="23">
        <v>5482</v>
      </c>
      <c r="K414" s="23">
        <v>87569</v>
      </c>
      <c r="L414" s="23">
        <v>33246</v>
      </c>
      <c r="M414" s="24"/>
      <c r="N414" s="33" t="e">
        <f>VLOOKUP(F414,'district level salary'!$B$2:$E$176,4,FALSE)*1000</f>
        <v>#N/A</v>
      </c>
      <c r="O414" s="24">
        <v>1</v>
      </c>
      <c r="P414" s="24">
        <v>1</v>
      </c>
      <c r="Q414" s="24">
        <v>1</v>
      </c>
      <c r="R414" s="24">
        <v>1</v>
      </c>
      <c r="S414" s="24">
        <v>1</v>
      </c>
      <c r="T414" s="24">
        <v>1</v>
      </c>
      <c r="U414" s="24">
        <v>1</v>
      </c>
      <c r="V414" s="24">
        <v>1</v>
      </c>
      <c r="W414" s="24">
        <v>1</v>
      </c>
      <c r="X414" s="24"/>
      <c r="Y414" s="24">
        <v>1</v>
      </c>
      <c r="Z414" s="24"/>
      <c r="AA414" s="24"/>
    </row>
    <row r="415" spans="1:27" x14ac:dyDescent="0.2">
      <c r="A415" s="17" t="s">
        <v>7856</v>
      </c>
      <c r="B415" s="18" t="s">
        <v>8628</v>
      </c>
      <c r="C415" s="19" t="s">
        <v>8593</v>
      </c>
      <c r="D415" s="19" t="s">
        <v>8594</v>
      </c>
      <c r="E415" s="19" t="s">
        <v>8629</v>
      </c>
      <c r="F415" s="17" t="s">
        <v>7856</v>
      </c>
      <c r="G415" s="17" t="s">
        <v>7856</v>
      </c>
      <c r="H415" s="21">
        <v>1</v>
      </c>
      <c r="I415" s="25" t="s">
        <v>7896</v>
      </c>
      <c r="J415" s="23">
        <v>3860</v>
      </c>
      <c r="K415" s="23">
        <v>101613</v>
      </c>
      <c r="L415" s="23">
        <v>43770</v>
      </c>
      <c r="M415" s="24"/>
      <c r="N415" s="33" t="e">
        <f>VLOOKUP(F415,'district level salary'!$B$2:$E$176,4,FALSE)*1000</f>
        <v>#N/A</v>
      </c>
      <c r="O415" s="24">
        <v>1</v>
      </c>
      <c r="P415" s="24">
        <v>1</v>
      </c>
      <c r="Q415" s="24">
        <v>1</v>
      </c>
      <c r="R415" s="24">
        <v>1</v>
      </c>
      <c r="S415" s="24">
        <v>1</v>
      </c>
      <c r="T415" s="24">
        <v>1</v>
      </c>
      <c r="U415" s="24">
        <v>1</v>
      </c>
      <c r="V415" s="24"/>
      <c r="W415" s="24">
        <v>1</v>
      </c>
      <c r="X415" s="24">
        <v>1</v>
      </c>
      <c r="Y415" s="24"/>
      <c r="Z415" s="24"/>
      <c r="AA415" s="24"/>
    </row>
    <row r="416" spans="1:27" x14ac:dyDescent="0.2">
      <c r="A416" s="17" t="s">
        <v>7857</v>
      </c>
      <c r="B416" s="28" t="s">
        <v>8630</v>
      </c>
      <c r="C416" s="19" t="s">
        <v>8593</v>
      </c>
      <c r="D416" s="19" t="s">
        <v>8594</v>
      </c>
      <c r="E416" s="19" t="s">
        <v>8631</v>
      </c>
      <c r="F416" s="17" t="s">
        <v>7857</v>
      </c>
      <c r="G416" s="17" t="s">
        <v>7857</v>
      </c>
      <c r="H416" s="21">
        <v>1</v>
      </c>
      <c r="I416" s="25" t="s">
        <v>7896</v>
      </c>
      <c r="J416" s="23">
        <v>938</v>
      </c>
      <c r="K416" s="23">
        <v>60904</v>
      </c>
      <c r="L416" s="23">
        <v>27310</v>
      </c>
      <c r="M416" s="24"/>
      <c r="N416" s="33" t="e">
        <f>VLOOKUP(F416,'district level salary'!$B$2:$E$176,4,FALSE)*1000</f>
        <v>#N/A</v>
      </c>
      <c r="O416" s="24">
        <v>1</v>
      </c>
      <c r="P416" s="24">
        <v>1</v>
      </c>
      <c r="Q416" s="24">
        <v>1</v>
      </c>
      <c r="R416" s="24">
        <v>1</v>
      </c>
      <c r="S416" s="24">
        <v>1</v>
      </c>
      <c r="T416" s="24">
        <v>1</v>
      </c>
      <c r="U416" s="24">
        <v>1</v>
      </c>
      <c r="V416" s="24">
        <v>1</v>
      </c>
      <c r="W416" s="24"/>
      <c r="X416" s="24">
        <v>1</v>
      </c>
      <c r="Y416" s="24"/>
      <c r="Z416" s="24"/>
      <c r="AA416" s="24"/>
    </row>
    <row r="417" spans="1:27" x14ac:dyDescent="0.2">
      <c r="A417" s="17" t="s">
        <v>7858</v>
      </c>
      <c r="B417" s="18" t="s">
        <v>8632</v>
      </c>
      <c r="C417" s="19" t="s">
        <v>8593</v>
      </c>
      <c r="D417" s="19" t="s">
        <v>8594</v>
      </c>
      <c r="E417" s="19" t="s">
        <v>8633</v>
      </c>
      <c r="F417" s="17" t="s">
        <v>7858</v>
      </c>
      <c r="G417" s="17" t="s">
        <v>7858</v>
      </c>
      <c r="H417" s="21">
        <v>1</v>
      </c>
      <c r="I417" s="25" t="s">
        <v>7896</v>
      </c>
      <c r="J417" s="23">
        <v>1218</v>
      </c>
      <c r="K417" s="23">
        <v>65851</v>
      </c>
      <c r="L417" s="23">
        <v>31011</v>
      </c>
      <c r="M417" s="24"/>
      <c r="N417" s="33" t="e">
        <f>VLOOKUP(F417,'district level salary'!$B$2:$E$176,4,FALSE)*1000</f>
        <v>#N/A</v>
      </c>
      <c r="O417" s="24">
        <v>1</v>
      </c>
      <c r="P417" s="24"/>
      <c r="Q417" s="24"/>
      <c r="R417" s="24">
        <v>1</v>
      </c>
      <c r="S417" s="24">
        <v>1</v>
      </c>
      <c r="T417" s="24">
        <v>1</v>
      </c>
      <c r="U417" s="24">
        <v>1</v>
      </c>
      <c r="V417" s="24"/>
      <c r="W417" s="24"/>
      <c r="X417" s="24"/>
      <c r="Y417" s="24">
        <v>1</v>
      </c>
      <c r="Z417" s="24"/>
      <c r="AA417" s="24">
        <v>1</v>
      </c>
    </row>
    <row r="418" spans="1:27" x14ac:dyDescent="0.2">
      <c r="A418" s="17" t="s">
        <v>7859</v>
      </c>
      <c r="B418" s="18" t="s">
        <v>8634</v>
      </c>
      <c r="C418" s="19" t="s">
        <v>8593</v>
      </c>
      <c r="D418" s="19" t="s">
        <v>8594</v>
      </c>
      <c r="E418" s="19" t="s">
        <v>8635</v>
      </c>
      <c r="F418" s="17" t="s">
        <v>7859</v>
      </c>
      <c r="G418" s="17" t="s">
        <v>7859</v>
      </c>
      <c r="H418" s="21">
        <v>1</v>
      </c>
      <c r="I418" s="25" t="s">
        <v>7896</v>
      </c>
      <c r="J418" s="23">
        <v>2575</v>
      </c>
      <c r="K418" s="23">
        <v>76824</v>
      </c>
      <c r="L418" s="23">
        <v>33271</v>
      </c>
      <c r="M418" s="24"/>
      <c r="N418" s="33" t="e">
        <f>VLOOKUP(F418,'district level salary'!$B$2:$E$176,4,FALSE)*1000</f>
        <v>#N/A</v>
      </c>
      <c r="O418" s="24">
        <v>1</v>
      </c>
      <c r="P418" s="24">
        <v>1</v>
      </c>
      <c r="Q418" s="24"/>
      <c r="R418" s="24"/>
      <c r="S418" s="24">
        <v>1</v>
      </c>
      <c r="T418" s="24">
        <v>1</v>
      </c>
      <c r="U418" s="24">
        <v>1</v>
      </c>
      <c r="V418" s="24">
        <v>1</v>
      </c>
      <c r="W418" s="24"/>
      <c r="X418" s="24"/>
      <c r="Y418" s="24"/>
      <c r="Z418" s="24"/>
      <c r="AA418" s="24">
        <v>1</v>
      </c>
    </row>
    <row r="419" spans="1:27" x14ac:dyDescent="0.2">
      <c r="A419" s="17" t="s">
        <v>7860</v>
      </c>
      <c r="B419" s="18" t="s">
        <v>8636</v>
      </c>
      <c r="C419" s="19" t="s">
        <v>8593</v>
      </c>
      <c r="D419" s="19" t="s">
        <v>8594</v>
      </c>
      <c r="E419" s="19" t="s">
        <v>8637</v>
      </c>
      <c r="F419" s="17" t="s">
        <v>7860</v>
      </c>
      <c r="G419" s="17" t="s">
        <v>7860</v>
      </c>
      <c r="H419" s="21">
        <v>1</v>
      </c>
      <c r="I419" s="25" t="s">
        <v>7896</v>
      </c>
      <c r="J419" s="23">
        <v>3425</v>
      </c>
      <c r="K419" s="23">
        <v>54504</v>
      </c>
      <c r="L419" s="23">
        <v>22738</v>
      </c>
      <c r="M419" s="24"/>
      <c r="N419" s="33" t="e">
        <f>VLOOKUP(F419,'district level salary'!$B$2:$E$176,4,FALSE)*1000</f>
        <v>#N/A</v>
      </c>
      <c r="O419" s="24">
        <v>1</v>
      </c>
      <c r="P419" s="24">
        <v>1</v>
      </c>
      <c r="Q419" s="24">
        <v>1</v>
      </c>
      <c r="R419" s="24"/>
      <c r="S419" s="24">
        <v>1</v>
      </c>
      <c r="T419" s="24"/>
      <c r="U419" s="24">
        <v>1</v>
      </c>
      <c r="V419" s="24"/>
      <c r="W419" s="24"/>
      <c r="X419" s="24"/>
      <c r="Y419" s="24"/>
      <c r="Z419" s="24"/>
      <c r="AA419" s="24"/>
    </row>
    <row r="420" spans="1:27" x14ac:dyDescent="0.2">
      <c r="A420" s="17" t="s">
        <v>7861</v>
      </c>
      <c r="B420" s="18" t="s">
        <v>8638</v>
      </c>
      <c r="C420" s="19" t="s">
        <v>8593</v>
      </c>
      <c r="D420" s="19" t="s">
        <v>8594</v>
      </c>
      <c r="E420" s="19" t="s">
        <v>8639</v>
      </c>
      <c r="F420" s="17" t="s">
        <v>7861</v>
      </c>
      <c r="G420" s="17" t="s">
        <v>7861</v>
      </c>
      <c r="H420" s="21">
        <v>1</v>
      </c>
      <c r="I420" s="25" t="s">
        <v>7896</v>
      </c>
      <c r="J420" s="23">
        <v>4077</v>
      </c>
      <c r="K420" s="23">
        <v>22833</v>
      </c>
      <c r="L420" s="23">
        <v>8699</v>
      </c>
      <c r="M420" s="24"/>
      <c r="N420" s="33" t="e">
        <f>VLOOKUP(F420,'district level salary'!$B$2:$E$176,4,FALSE)*1000</f>
        <v>#N/A</v>
      </c>
      <c r="O420" s="24">
        <v>1</v>
      </c>
      <c r="P420" s="24"/>
      <c r="Q420" s="24"/>
      <c r="R420" s="24"/>
      <c r="S420" s="24">
        <v>1</v>
      </c>
      <c r="T420" s="24"/>
      <c r="U420" s="24">
        <v>1</v>
      </c>
      <c r="V420" s="24"/>
      <c r="W420" s="24"/>
      <c r="X420" s="24"/>
      <c r="Y420" s="24"/>
      <c r="Z420" s="24"/>
      <c r="AA420" s="24"/>
    </row>
    <row r="421" spans="1:27" x14ac:dyDescent="0.2">
      <c r="A421" s="17" t="s">
        <v>2451</v>
      </c>
      <c r="B421" s="18" t="s">
        <v>8640</v>
      </c>
      <c r="C421" s="19" t="s">
        <v>8012</v>
      </c>
      <c r="D421" s="19" t="s">
        <v>7973</v>
      </c>
      <c r="E421" s="19" t="s">
        <v>8641</v>
      </c>
      <c r="F421" s="20" t="s">
        <v>8642</v>
      </c>
      <c r="G421" s="20" t="s">
        <v>204</v>
      </c>
      <c r="H421" s="21">
        <v>2</v>
      </c>
      <c r="I421" s="25" t="s">
        <v>7901</v>
      </c>
      <c r="J421" s="23">
        <v>13030</v>
      </c>
      <c r="K421" s="23">
        <v>2690</v>
      </c>
      <c r="L421" s="23">
        <v>1403</v>
      </c>
      <c r="M421" s="24"/>
      <c r="N421" s="33">
        <f>VLOOKUP(F421,'district level salary'!$B$2:$E$176,4,FALSE)*1000</f>
        <v>571398</v>
      </c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24"/>
    </row>
    <row r="422" spans="1:27" x14ac:dyDescent="0.2">
      <c r="A422" s="17" t="s">
        <v>2453</v>
      </c>
      <c r="B422" s="18" t="s">
        <v>8643</v>
      </c>
      <c r="C422" s="19" t="s">
        <v>7903</v>
      </c>
      <c r="D422" s="19" t="s">
        <v>7973</v>
      </c>
      <c r="E422" s="19" t="s">
        <v>8641</v>
      </c>
      <c r="F422" s="20" t="s">
        <v>8642</v>
      </c>
      <c r="G422" s="20" t="s">
        <v>204</v>
      </c>
      <c r="H422" s="21">
        <v>6</v>
      </c>
      <c r="I422" s="25" t="s">
        <v>2451</v>
      </c>
      <c r="J422" s="23">
        <v>4359</v>
      </c>
      <c r="K422" s="23">
        <v>255</v>
      </c>
      <c r="L422" s="23">
        <v>141</v>
      </c>
      <c r="M422" s="24"/>
      <c r="N422" s="33">
        <f>VLOOKUP(F422,'district level salary'!$B$2:$E$176,4,FALSE)*1000</f>
        <v>571398</v>
      </c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24"/>
    </row>
    <row r="423" spans="1:27" x14ac:dyDescent="0.2">
      <c r="A423" s="17" t="s">
        <v>2455</v>
      </c>
      <c r="B423" s="18" t="s">
        <v>8644</v>
      </c>
      <c r="C423" s="19" t="s">
        <v>8012</v>
      </c>
      <c r="D423" s="19" t="s">
        <v>7929</v>
      </c>
      <c r="E423" s="19" t="s">
        <v>8645</v>
      </c>
      <c r="F423" s="20" t="s">
        <v>8646</v>
      </c>
      <c r="G423" s="20" t="s">
        <v>89</v>
      </c>
      <c r="H423" s="21">
        <v>1</v>
      </c>
      <c r="I423" s="25" t="s">
        <v>7896</v>
      </c>
      <c r="J423" s="23">
        <v>11553</v>
      </c>
      <c r="K423" s="23">
        <v>5127</v>
      </c>
      <c r="L423" s="23">
        <v>2069</v>
      </c>
      <c r="M423" s="24"/>
      <c r="N423" s="33">
        <f>VLOOKUP(F423,'district level salary'!$B$2:$E$176,4,FALSE)*1000</f>
        <v>581640</v>
      </c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</row>
    <row r="424" spans="1:27" x14ac:dyDescent="0.2">
      <c r="A424" s="17" t="s">
        <v>2457</v>
      </c>
      <c r="B424" s="18" t="s">
        <v>8647</v>
      </c>
      <c r="C424" s="19" t="s">
        <v>7903</v>
      </c>
      <c r="D424" s="19" t="s">
        <v>7986</v>
      </c>
      <c r="E424" s="19" t="s">
        <v>8301</v>
      </c>
      <c r="F424" s="20" t="s">
        <v>8302</v>
      </c>
      <c r="G424" s="20" t="s">
        <v>166</v>
      </c>
      <c r="H424" s="21">
        <v>1</v>
      </c>
      <c r="I424" s="25" t="s">
        <v>7896</v>
      </c>
      <c r="J424" s="23">
        <v>3276</v>
      </c>
      <c r="K424" s="23">
        <v>2287</v>
      </c>
      <c r="L424" s="23">
        <v>964</v>
      </c>
      <c r="M424" s="24"/>
      <c r="N424" s="33">
        <f>VLOOKUP(F424,'district level salary'!$B$2:$E$176,4,FALSE)*1000</f>
        <v>461795</v>
      </c>
      <c r="O424" s="24"/>
      <c r="P424" s="24"/>
      <c r="Q424" s="24"/>
      <c r="R424" s="24"/>
      <c r="S424" s="24"/>
      <c r="T424" s="24"/>
      <c r="U424" s="24">
        <v>1</v>
      </c>
      <c r="V424" s="24"/>
      <c r="W424" s="24"/>
      <c r="X424" s="24"/>
      <c r="Y424" s="24"/>
      <c r="Z424" s="24"/>
      <c r="AA424" s="24"/>
    </row>
    <row r="425" spans="1:27" x14ac:dyDescent="0.2">
      <c r="A425" s="17" t="s">
        <v>2459</v>
      </c>
      <c r="B425" s="18" t="s">
        <v>8648</v>
      </c>
      <c r="C425" s="19" t="s">
        <v>7903</v>
      </c>
      <c r="D425" s="19" t="s">
        <v>5259</v>
      </c>
      <c r="E425" s="19" t="s">
        <v>8077</v>
      </c>
      <c r="F425" s="20" t="s">
        <v>8078</v>
      </c>
      <c r="G425" s="20" t="s">
        <v>309</v>
      </c>
      <c r="H425" s="21">
        <v>1</v>
      </c>
      <c r="I425" s="25" t="s">
        <v>7896</v>
      </c>
      <c r="J425" s="23">
        <v>5304</v>
      </c>
      <c r="K425" s="23">
        <v>2183</v>
      </c>
      <c r="L425" s="23">
        <v>907</v>
      </c>
      <c r="M425" s="24"/>
      <c r="N425" s="33">
        <f>VLOOKUP(F425,'district level salary'!$B$2:$E$176,4,FALSE)*1000</f>
        <v>553124</v>
      </c>
      <c r="O425" s="24"/>
      <c r="P425" s="24"/>
      <c r="Q425" s="24"/>
      <c r="R425" s="24"/>
      <c r="S425" s="24"/>
      <c r="T425" s="24"/>
      <c r="U425" s="24">
        <v>1</v>
      </c>
      <c r="V425" s="24"/>
      <c r="W425" s="24"/>
      <c r="X425" s="24"/>
      <c r="Y425" s="24"/>
      <c r="Z425" s="24"/>
      <c r="AA425" s="24"/>
    </row>
    <row r="426" spans="1:27" x14ac:dyDescent="0.2">
      <c r="A426" s="17" t="s">
        <v>2461</v>
      </c>
      <c r="B426" s="18" t="s">
        <v>8649</v>
      </c>
      <c r="C426" s="19" t="s">
        <v>7903</v>
      </c>
      <c r="D426" s="19" t="s">
        <v>7954</v>
      </c>
      <c r="E426" s="19" t="s">
        <v>8259</v>
      </c>
      <c r="F426" s="20" t="s">
        <v>8260</v>
      </c>
      <c r="G426" s="20" t="s">
        <v>122</v>
      </c>
      <c r="H426" s="21">
        <v>2</v>
      </c>
      <c r="I426" s="25" t="s">
        <v>7901</v>
      </c>
      <c r="J426" s="23">
        <v>5968</v>
      </c>
      <c r="K426" s="23">
        <v>1347</v>
      </c>
      <c r="L426" s="23">
        <v>655</v>
      </c>
      <c r="M426" s="24"/>
      <c r="N426" s="33">
        <f>VLOOKUP(F426,'district level salary'!$B$2:$E$176,4,FALSE)*1000</f>
        <v>542892</v>
      </c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</row>
    <row r="427" spans="1:27" x14ac:dyDescent="0.2">
      <c r="A427" s="17" t="s">
        <v>2463</v>
      </c>
      <c r="B427" s="18" t="s">
        <v>8650</v>
      </c>
      <c r="C427" s="19" t="s">
        <v>7892</v>
      </c>
      <c r="D427" s="19" t="s">
        <v>7943</v>
      </c>
      <c r="E427" s="19" t="s">
        <v>8561</v>
      </c>
      <c r="F427" s="20" t="s">
        <v>8562</v>
      </c>
      <c r="G427" s="20" t="s">
        <v>231</v>
      </c>
      <c r="H427" s="21">
        <v>2</v>
      </c>
      <c r="I427" s="25" t="s">
        <v>7901</v>
      </c>
      <c r="J427" s="23">
        <v>2086</v>
      </c>
      <c r="K427" s="23">
        <v>3544</v>
      </c>
      <c r="L427" s="23">
        <v>1446</v>
      </c>
      <c r="M427" s="24"/>
      <c r="N427" s="33">
        <f>VLOOKUP(F427,'district level salary'!$B$2:$E$176,4,FALSE)*1000</f>
        <v>601742</v>
      </c>
      <c r="O427" s="24"/>
      <c r="P427" s="24"/>
      <c r="Q427" s="24">
        <v>1</v>
      </c>
      <c r="R427" s="24"/>
      <c r="S427" s="24"/>
      <c r="T427" s="24"/>
      <c r="U427" s="24">
        <v>1</v>
      </c>
      <c r="V427" s="24"/>
      <c r="W427" s="24"/>
      <c r="X427" s="24"/>
      <c r="Y427" s="24"/>
      <c r="Z427" s="24"/>
      <c r="AA427" s="24"/>
    </row>
    <row r="428" spans="1:27" x14ac:dyDescent="0.2">
      <c r="A428" s="17" t="s">
        <v>2465</v>
      </c>
      <c r="B428" s="19" t="s">
        <v>8651</v>
      </c>
      <c r="C428" s="19" t="s">
        <v>7903</v>
      </c>
      <c r="D428" s="19" t="s">
        <v>7911</v>
      </c>
      <c r="E428" s="19" t="s">
        <v>8509</v>
      </c>
      <c r="F428" s="20" t="s">
        <v>8510</v>
      </c>
      <c r="G428" s="20" t="s">
        <v>252</v>
      </c>
      <c r="H428" s="26">
        <v>2</v>
      </c>
      <c r="I428" s="25" t="s">
        <v>7901</v>
      </c>
      <c r="J428" s="27">
        <v>1802</v>
      </c>
      <c r="K428" s="27">
        <v>1697</v>
      </c>
      <c r="L428" s="27">
        <v>692</v>
      </c>
      <c r="M428" s="17"/>
      <c r="N428" s="33">
        <f>VLOOKUP(F428,'district level salary'!$B$2:$E$176,4,FALSE)*1000</f>
        <v>561452</v>
      </c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</row>
    <row r="429" spans="1:27" x14ac:dyDescent="0.2">
      <c r="A429" s="17" t="s">
        <v>2467</v>
      </c>
      <c r="B429" s="19" t="s">
        <v>8652</v>
      </c>
      <c r="C429" s="19" t="s">
        <v>7903</v>
      </c>
      <c r="D429" s="19" t="s">
        <v>7911</v>
      </c>
      <c r="E429" s="19" t="s">
        <v>8084</v>
      </c>
      <c r="F429" s="20" t="s">
        <v>8085</v>
      </c>
      <c r="G429" s="20" t="s">
        <v>255</v>
      </c>
      <c r="H429" s="26">
        <v>6</v>
      </c>
      <c r="I429" s="25" t="s">
        <v>4182</v>
      </c>
      <c r="J429" s="27">
        <v>2619</v>
      </c>
      <c r="K429" s="27">
        <v>1478</v>
      </c>
      <c r="L429" s="27">
        <v>540</v>
      </c>
      <c r="M429" s="17"/>
      <c r="N429" s="33">
        <f>VLOOKUP(F429,'district level salary'!$B$2:$E$176,4,FALSE)*1000</f>
        <v>616044</v>
      </c>
      <c r="O429" s="17"/>
      <c r="P429" s="17"/>
      <c r="Q429" s="17"/>
      <c r="R429" s="17"/>
      <c r="S429" s="17"/>
      <c r="T429" s="17"/>
      <c r="U429" s="17">
        <v>1</v>
      </c>
      <c r="V429" s="17"/>
      <c r="W429" s="17"/>
      <c r="X429" s="17"/>
      <c r="Y429" s="17"/>
      <c r="Z429" s="17"/>
      <c r="AA429" s="17"/>
    </row>
    <row r="430" spans="1:27" x14ac:dyDescent="0.2">
      <c r="A430" s="17" t="s">
        <v>2469</v>
      </c>
      <c r="B430" s="19" t="s">
        <v>8653</v>
      </c>
      <c r="C430" s="19" t="s">
        <v>7903</v>
      </c>
      <c r="D430" s="19" t="s">
        <v>7911</v>
      </c>
      <c r="E430" s="19" t="s">
        <v>8128</v>
      </c>
      <c r="F430" s="20" t="s">
        <v>8129</v>
      </c>
      <c r="G430" s="20" t="s">
        <v>416</v>
      </c>
      <c r="H430" s="26">
        <v>6</v>
      </c>
      <c r="I430" s="25" t="s">
        <v>5182</v>
      </c>
      <c r="J430" s="27">
        <v>990</v>
      </c>
      <c r="K430" s="27">
        <v>128</v>
      </c>
      <c r="L430" s="27">
        <v>102</v>
      </c>
      <c r="M430" s="17"/>
      <c r="N430" s="33">
        <f>VLOOKUP(F430,'district level salary'!$B$2:$E$176,4,FALSE)*1000</f>
        <v>481102</v>
      </c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</row>
    <row r="431" spans="1:27" x14ac:dyDescent="0.2">
      <c r="A431" s="17" t="s">
        <v>2471</v>
      </c>
      <c r="B431" s="18" t="s">
        <v>8654</v>
      </c>
      <c r="C431" s="19" t="s">
        <v>7903</v>
      </c>
      <c r="D431" s="19" t="s">
        <v>7904</v>
      </c>
      <c r="E431" s="19" t="s">
        <v>8455</v>
      </c>
      <c r="F431" s="20" t="s">
        <v>8456</v>
      </c>
      <c r="G431" s="20" t="s">
        <v>6498</v>
      </c>
      <c r="H431" s="21">
        <v>6</v>
      </c>
      <c r="I431" s="25" t="s">
        <v>2267</v>
      </c>
      <c r="J431" s="23">
        <v>3015</v>
      </c>
      <c r="K431" s="23">
        <v>1098</v>
      </c>
      <c r="L431" s="23">
        <v>440</v>
      </c>
      <c r="M431" s="24"/>
      <c r="N431" s="33">
        <f>VLOOKUP(F431,'district level salary'!$B$2:$E$176,4,FALSE)*1000</f>
        <v>513128.00000000006</v>
      </c>
      <c r="O431" s="24"/>
      <c r="P431" s="24"/>
      <c r="Q431" s="24"/>
      <c r="R431" s="24"/>
      <c r="S431" s="24">
        <v>1</v>
      </c>
      <c r="T431" s="24"/>
      <c r="U431" s="24">
        <v>1</v>
      </c>
      <c r="V431" s="24"/>
      <c r="W431" s="24"/>
      <c r="X431" s="24"/>
      <c r="Y431" s="24"/>
      <c r="Z431" s="24"/>
      <c r="AA431" s="24"/>
    </row>
    <row r="432" spans="1:27" x14ac:dyDescent="0.2">
      <c r="A432" s="17" t="s">
        <v>2473</v>
      </c>
      <c r="B432" s="18" t="s">
        <v>8655</v>
      </c>
      <c r="C432" s="19" t="s">
        <v>7903</v>
      </c>
      <c r="D432" s="19" t="s">
        <v>161</v>
      </c>
      <c r="E432" s="19" t="s">
        <v>8491</v>
      </c>
      <c r="F432" s="20" t="s">
        <v>8492</v>
      </c>
      <c r="G432" s="20" t="s">
        <v>314</v>
      </c>
      <c r="H432" s="21">
        <v>6</v>
      </c>
      <c r="I432" s="25" t="s">
        <v>6145</v>
      </c>
      <c r="J432" s="23">
        <v>1530</v>
      </c>
      <c r="K432" s="23">
        <v>692</v>
      </c>
      <c r="L432" s="23">
        <v>420</v>
      </c>
      <c r="M432" s="24"/>
      <c r="N432" s="33">
        <f>VLOOKUP(F432,'district level salary'!$B$2:$E$176,4,FALSE)*1000</f>
        <v>516830.00000000006</v>
      </c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</row>
    <row r="433" spans="1:27" x14ac:dyDescent="0.2">
      <c r="A433" s="17" t="s">
        <v>2475</v>
      </c>
      <c r="B433" s="18" t="s">
        <v>8656</v>
      </c>
      <c r="C433" s="19" t="s">
        <v>7903</v>
      </c>
      <c r="D433" s="19" t="s">
        <v>161</v>
      </c>
      <c r="E433" s="19" t="s">
        <v>8491</v>
      </c>
      <c r="F433" s="20" t="s">
        <v>8492</v>
      </c>
      <c r="G433" s="20" t="s">
        <v>314</v>
      </c>
      <c r="H433" s="21">
        <v>6</v>
      </c>
      <c r="I433" s="25" t="s">
        <v>3753</v>
      </c>
      <c r="J433" s="23">
        <v>2486</v>
      </c>
      <c r="K433" s="23">
        <v>1067</v>
      </c>
      <c r="L433" s="23">
        <v>470</v>
      </c>
      <c r="M433" s="24"/>
      <c r="N433" s="33">
        <f>VLOOKUP(F433,'district level salary'!$B$2:$E$176,4,FALSE)*1000</f>
        <v>516830.00000000006</v>
      </c>
      <c r="O433" s="24"/>
      <c r="P433" s="24"/>
      <c r="Q433" s="24"/>
      <c r="R433" s="24"/>
      <c r="S433" s="24"/>
      <c r="T433" s="24"/>
      <c r="U433" s="24">
        <v>1</v>
      </c>
      <c r="V433" s="24"/>
      <c r="W433" s="24"/>
      <c r="X433" s="24"/>
      <c r="Y433" s="24"/>
      <c r="Z433" s="24"/>
      <c r="AA433" s="24"/>
    </row>
    <row r="434" spans="1:27" x14ac:dyDescent="0.2">
      <c r="A434" s="17" t="s">
        <v>2477</v>
      </c>
      <c r="B434" s="19" t="s">
        <v>8657</v>
      </c>
      <c r="C434" s="19" t="s">
        <v>7903</v>
      </c>
      <c r="D434" s="19" t="s">
        <v>7911</v>
      </c>
      <c r="E434" s="19" t="s">
        <v>8084</v>
      </c>
      <c r="F434" s="20" t="s">
        <v>8085</v>
      </c>
      <c r="G434" s="20" t="s">
        <v>255</v>
      </c>
      <c r="H434" s="26">
        <v>2</v>
      </c>
      <c r="I434" s="25" t="s">
        <v>7901</v>
      </c>
      <c r="J434" s="27">
        <v>2698</v>
      </c>
      <c r="K434" s="27">
        <v>1206</v>
      </c>
      <c r="L434" s="27">
        <v>517</v>
      </c>
      <c r="M434" s="17"/>
      <c r="N434" s="33">
        <f>VLOOKUP(F434,'district level salary'!$B$2:$E$176,4,FALSE)*1000</f>
        <v>616044</v>
      </c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>
        <v>1</v>
      </c>
      <c r="Z434" s="17"/>
      <c r="AA434" s="17"/>
    </row>
    <row r="435" spans="1:27" x14ac:dyDescent="0.2">
      <c r="A435" s="17" t="s">
        <v>2479</v>
      </c>
      <c r="B435" s="18" t="s">
        <v>8658</v>
      </c>
      <c r="C435" s="19" t="s">
        <v>7903</v>
      </c>
      <c r="D435" s="19" t="s">
        <v>161</v>
      </c>
      <c r="E435" s="19" t="s">
        <v>8249</v>
      </c>
      <c r="F435" s="20" t="s">
        <v>8250</v>
      </c>
      <c r="G435" s="20" t="s">
        <v>2191</v>
      </c>
      <c r="H435" s="21">
        <v>6</v>
      </c>
      <c r="I435" s="25" t="s">
        <v>2191</v>
      </c>
      <c r="J435" s="23">
        <v>826</v>
      </c>
      <c r="K435" s="23">
        <v>295</v>
      </c>
      <c r="L435" s="23">
        <v>128</v>
      </c>
      <c r="M435" s="24"/>
      <c r="N435" s="33">
        <f>VLOOKUP(F435,'district level salary'!$B$2:$E$176,4,FALSE)*1000</f>
        <v>526356</v>
      </c>
      <c r="O435" s="24"/>
      <c r="P435" s="24"/>
      <c r="Q435" s="24"/>
      <c r="R435" s="24"/>
      <c r="S435" s="24"/>
      <c r="T435" s="24"/>
      <c r="U435" s="24">
        <v>1</v>
      </c>
      <c r="V435" s="24"/>
      <c r="W435" s="24"/>
      <c r="X435" s="24"/>
      <c r="Y435" s="24"/>
      <c r="Z435" s="24"/>
      <c r="AA435" s="24"/>
    </row>
    <row r="436" spans="1:27" x14ac:dyDescent="0.2">
      <c r="A436" s="17" t="s">
        <v>2481</v>
      </c>
      <c r="B436" s="19" t="s">
        <v>8659</v>
      </c>
      <c r="C436" s="19" t="s">
        <v>7903</v>
      </c>
      <c r="D436" s="19" t="s">
        <v>7911</v>
      </c>
      <c r="E436" s="19" t="s">
        <v>8509</v>
      </c>
      <c r="F436" s="20" t="s">
        <v>8510</v>
      </c>
      <c r="G436" s="20" t="s">
        <v>252</v>
      </c>
      <c r="H436" s="26">
        <v>6</v>
      </c>
      <c r="I436" s="25" t="s">
        <v>2612</v>
      </c>
      <c r="J436" s="27">
        <v>3725</v>
      </c>
      <c r="K436" s="27">
        <v>957</v>
      </c>
      <c r="L436" s="27">
        <v>514</v>
      </c>
      <c r="M436" s="17"/>
      <c r="N436" s="33">
        <f>VLOOKUP(F436,'district level salary'!$B$2:$E$176,4,FALSE)*1000</f>
        <v>561452</v>
      </c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</row>
    <row r="437" spans="1:27" x14ac:dyDescent="0.2">
      <c r="A437" s="17" t="s">
        <v>2483</v>
      </c>
      <c r="B437" s="18" t="s">
        <v>8660</v>
      </c>
      <c r="C437" s="19" t="s">
        <v>7903</v>
      </c>
      <c r="D437" s="19" t="s">
        <v>7904</v>
      </c>
      <c r="E437" s="19" t="s">
        <v>8019</v>
      </c>
      <c r="F437" s="20" t="s">
        <v>8020</v>
      </c>
      <c r="G437" s="20" t="s">
        <v>7636</v>
      </c>
      <c r="H437" s="21">
        <v>6</v>
      </c>
      <c r="I437" s="25" t="s">
        <v>4104</v>
      </c>
      <c r="J437" s="23">
        <v>1631</v>
      </c>
      <c r="K437" s="23">
        <v>71</v>
      </c>
      <c r="L437" s="23">
        <v>39</v>
      </c>
      <c r="M437" s="24"/>
      <c r="N437" s="33">
        <f>VLOOKUP(F437,'district level salary'!$B$2:$E$176,4,FALSE)*1000</f>
        <v>477534</v>
      </c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</row>
    <row r="438" spans="1:27" x14ac:dyDescent="0.2">
      <c r="A438" s="17" t="s">
        <v>2485</v>
      </c>
      <c r="B438" s="18" t="s">
        <v>8661</v>
      </c>
      <c r="C438" s="19" t="s">
        <v>7903</v>
      </c>
      <c r="D438" s="19" t="s">
        <v>7954</v>
      </c>
      <c r="E438" s="19" t="s">
        <v>8035</v>
      </c>
      <c r="F438" s="20" t="s">
        <v>8036</v>
      </c>
      <c r="G438" s="20" t="s">
        <v>188</v>
      </c>
      <c r="H438" s="21">
        <v>6</v>
      </c>
      <c r="I438" s="25" t="s">
        <v>3351</v>
      </c>
      <c r="J438" s="23">
        <v>1719</v>
      </c>
      <c r="K438" s="23">
        <v>405</v>
      </c>
      <c r="L438" s="23">
        <v>153</v>
      </c>
      <c r="M438" s="24"/>
      <c r="N438" s="33">
        <f>VLOOKUP(F438,'district level salary'!$B$2:$E$176,4,FALSE)*1000</f>
        <v>565435</v>
      </c>
      <c r="O438" s="24"/>
      <c r="P438" s="24"/>
      <c r="Q438" s="24"/>
      <c r="R438" s="24"/>
      <c r="S438" s="24"/>
      <c r="T438" s="24"/>
      <c r="U438" s="24">
        <v>1</v>
      </c>
      <c r="V438" s="24"/>
      <c r="W438" s="24"/>
      <c r="X438" s="24"/>
      <c r="Y438" s="24"/>
      <c r="Z438" s="24"/>
      <c r="AA438" s="24"/>
    </row>
    <row r="439" spans="1:27" x14ac:dyDescent="0.2">
      <c r="A439" s="17" t="s">
        <v>2487</v>
      </c>
      <c r="B439" s="19" t="s">
        <v>8662</v>
      </c>
      <c r="C439" s="19" t="s">
        <v>7903</v>
      </c>
      <c r="D439" s="19" t="s">
        <v>7911</v>
      </c>
      <c r="E439" s="19" t="s">
        <v>8041</v>
      </c>
      <c r="F439" s="20" t="s">
        <v>8042</v>
      </c>
      <c r="G439" s="20" t="s">
        <v>111</v>
      </c>
      <c r="H439" s="26">
        <v>6</v>
      </c>
      <c r="I439" s="25" t="s">
        <v>4427</v>
      </c>
      <c r="J439" s="27">
        <v>1818</v>
      </c>
      <c r="K439" s="27">
        <v>157</v>
      </c>
      <c r="L439" s="27">
        <v>100</v>
      </c>
      <c r="M439" s="17"/>
      <c r="N439" s="33">
        <f>VLOOKUP(F439,'district level salary'!$B$2:$E$176,4,FALSE)*1000</f>
        <v>435243</v>
      </c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</row>
    <row r="440" spans="1:27" x14ac:dyDescent="0.2">
      <c r="A440" s="17" t="s">
        <v>2489</v>
      </c>
      <c r="B440" s="18" t="s">
        <v>8663</v>
      </c>
      <c r="C440" s="19" t="s">
        <v>7903</v>
      </c>
      <c r="D440" s="19" t="s">
        <v>7943</v>
      </c>
      <c r="E440" s="19" t="s">
        <v>8561</v>
      </c>
      <c r="F440" s="20" t="s">
        <v>8562</v>
      </c>
      <c r="G440" s="20" t="s">
        <v>231</v>
      </c>
      <c r="H440" s="21">
        <v>6</v>
      </c>
      <c r="I440" s="25" t="s">
        <v>4598</v>
      </c>
      <c r="J440" s="23">
        <v>648</v>
      </c>
      <c r="K440" s="23">
        <v>259</v>
      </c>
      <c r="L440" s="23">
        <v>122</v>
      </c>
      <c r="M440" s="24"/>
      <c r="N440" s="33">
        <f>VLOOKUP(F440,'district level salary'!$B$2:$E$176,4,FALSE)*1000</f>
        <v>601742</v>
      </c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</row>
    <row r="441" spans="1:27" x14ac:dyDescent="0.2">
      <c r="A441" s="17" t="s">
        <v>2491</v>
      </c>
      <c r="B441" s="18" t="s">
        <v>8664</v>
      </c>
      <c r="C441" s="19" t="s">
        <v>7903</v>
      </c>
      <c r="D441" s="19" t="s">
        <v>7922</v>
      </c>
      <c r="E441" s="19" t="s">
        <v>7947</v>
      </c>
      <c r="F441" s="20" t="s">
        <v>7948</v>
      </c>
      <c r="G441" s="20" t="s">
        <v>84</v>
      </c>
      <c r="H441" s="21">
        <v>6</v>
      </c>
      <c r="I441" s="25" t="s">
        <v>228</v>
      </c>
      <c r="J441" s="23">
        <v>288</v>
      </c>
      <c r="K441" s="23">
        <v>55</v>
      </c>
      <c r="L441" s="23">
        <v>29</v>
      </c>
      <c r="M441" s="24"/>
      <c r="N441" s="33">
        <f>VLOOKUP(F441,'district level salary'!$B$2:$E$176,4,FALSE)*1000</f>
        <v>632337</v>
      </c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</row>
    <row r="442" spans="1:27" x14ac:dyDescent="0.2">
      <c r="A442" s="17" t="s">
        <v>75</v>
      </c>
      <c r="B442" s="18" t="s">
        <v>8665</v>
      </c>
      <c r="C442" s="19" t="s">
        <v>8012</v>
      </c>
      <c r="D442" s="19" t="s">
        <v>7893</v>
      </c>
      <c r="E442" s="19" t="s">
        <v>8000</v>
      </c>
      <c r="F442" s="20" t="s">
        <v>8001</v>
      </c>
      <c r="G442" s="20" t="s">
        <v>360</v>
      </c>
      <c r="H442" s="21">
        <v>2</v>
      </c>
      <c r="I442" s="25" t="s">
        <v>7901</v>
      </c>
      <c r="J442" s="23">
        <v>5885</v>
      </c>
      <c r="K442" s="23">
        <v>2589</v>
      </c>
      <c r="L442" s="23">
        <v>1121</v>
      </c>
      <c r="M442" s="24"/>
      <c r="N442" s="33">
        <f>VLOOKUP(F442,'district level salary'!$B$2:$E$176,4,FALSE)*1000</f>
        <v>548863</v>
      </c>
      <c r="O442" s="24"/>
      <c r="P442" s="24"/>
      <c r="Q442" s="24"/>
      <c r="R442" s="24"/>
      <c r="S442" s="24"/>
      <c r="T442" s="24"/>
      <c r="U442" s="24">
        <v>1</v>
      </c>
      <c r="V442" s="24"/>
      <c r="W442" s="24"/>
      <c r="X442" s="24"/>
      <c r="Y442" s="24"/>
      <c r="Z442" s="24"/>
      <c r="AA442" s="24"/>
    </row>
    <row r="443" spans="1:27" x14ac:dyDescent="0.2">
      <c r="A443" s="17" t="s">
        <v>2494</v>
      </c>
      <c r="B443" s="18" t="s">
        <v>8666</v>
      </c>
      <c r="C443" s="19" t="s">
        <v>7903</v>
      </c>
      <c r="D443" s="19" t="s">
        <v>7986</v>
      </c>
      <c r="E443" s="19" t="s">
        <v>8556</v>
      </c>
      <c r="F443" s="20" t="s">
        <v>8557</v>
      </c>
      <c r="G443" s="20" t="s">
        <v>119</v>
      </c>
      <c r="H443" s="21">
        <v>2</v>
      </c>
      <c r="I443" s="25" t="s">
        <v>7901</v>
      </c>
      <c r="J443" s="23">
        <v>1205</v>
      </c>
      <c r="K443" s="23">
        <v>641</v>
      </c>
      <c r="L443" s="23">
        <v>281</v>
      </c>
      <c r="M443" s="24"/>
      <c r="N443" s="33">
        <f>VLOOKUP(F443,'district level salary'!$B$2:$E$176,4,FALSE)*1000</f>
        <v>420435</v>
      </c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</row>
    <row r="444" spans="1:27" x14ac:dyDescent="0.2">
      <c r="A444" s="17" t="s">
        <v>76</v>
      </c>
      <c r="B444" s="18" t="s">
        <v>8667</v>
      </c>
      <c r="C444" s="19" t="s">
        <v>7892</v>
      </c>
      <c r="D444" s="19" t="s">
        <v>7929</v>
      </c>
      <c r="E444" s="19" t="s">
        <v>8668</v>
      </c>
      <c r="F444" s="20" t="s">
        <v>7931</v>
      </c>
      <c r="G444" s="20" t="s">
        <v>76</v>
      </c>
      <c r="H444" s="21">
        <v>2</v>
      </c>
      <c r="I444" s="25" t="s">
        <v>7901</v>
      </c>
      <c r="J444" s="23">
        <v>24487</v>
      </c>
      <c r="K444" s="23">
        <v>35885</v>
      </c>
      <c r="L444" s="23">
        <v>15632</v>
      </c>
      <c r="M444" s="24"/>
      <c r="N444" s="33">
        <f>VLOOKUP(F444,'district level salary'!$B$2:$E$176,4,FALSE)*1000</f>
        <v>588123</v>
      </c>
      <c r="O444" s="24"/>
      <c r="P444" s="24"/>
      <c r="Q444" s="24"/>
      <c r="R444" s="24"/>
      <c r="S444" s="24"/>
      <c r="T444" s="24"/>
      <c r="U444" s="24">
        <v>1</v>
      </c>
      <c r="V444" s="24"/>
      <c r="W444" s="24"/>
      <c r="X444" s="24"/>
      <c r="Y444" s="24"/>
      <c r="Z444" s="24"/>
      <c r="AA444" s="24"/>
    </row>
    <row r="445" spans="1:27" x14ac:dyDescent="0.2">
      <c r="A445" s="17" t="s">
        <v>2497</v>
      </c>
      <c r="B445" s="18" t="s">
        <v>8669</v>
      </c>
      <c r="C445" s="19" t="s">
        <v>7903</v>
      </c>
      <c r="D445" s="19" t="s">
        <v>7929</v>
      </c>
      <c r="E445" s="19" t="s">
        <v>7930</v>
      </c>
      <c r="F445" s="20" t="s">
        <v>7931</v>
      </c>
      <c r="G445" s="20" t="s">
        <v>76</v>
      </c>
      <c r="H445" s="21">
        <v>1</v>
      </c>
      <c r="I445" s="25" t="s">
        <v>7896</v>
      </c>
      <c r="J445" s="23">
        <v>2814</v>
      </c>
      <c r="K445" s="23">
        <v>4265</v>
      </c>
      <c r="L445" s="23">
        <v>1698</v>
      </c>
      <c r="M445" s="24"/>
      <c r="N445" s="33">
        <f>VLOOKUP(F445,'district level salary'!$B$2:$E$176,4,FALSE)*1000</f>
        <v>588123</v>
      </c>
      <c r="O445" s="24"/>
      <c r="P445" s="24"/>
      <c r="Q445" s="24"/>
      <c r="R445" s="24"/>
      <c r="S445" s="24">
        <v>1</v>
      </c>
      <c r="T445" s="24"/>
      <c r="U445" s="24"/>
      <c r="V445" s="24"/>
      <c r="W445" s="24"/>
      <c r="X445" s="24"/>
      <c r="Y445" s="24"/>
      <c r="Z445" s="24"/>
      <c r="AA445" s="24"/>
    </row>
    <row r="446" spans="1:27" x14ac:dyDescent="0.2">
      <c r="A446" s="17" t="s">
        <v>77</v>
      </c>
      <c r="B446" s="18" t="s">
        <v>8670</v>
      </c>
      <c r="C446" s="19" t="s">
        <v>7892</v>
      </c>
      <c r="D446" s="19" t="s">
        <v>7943</v>
      </c>
      <c r="E446" s="19" t="s">
        <v>8671</v>
      </c>
      <c r="F446" s="20" t="s">
        <v>8477</v>
      </c>
      <c r="G446" s="20" t="s">
        <v>77</v>
      </c>
      <c r="H446" s="21">
        <v>2</v>
      </c>
      <c r="I446" s="25" t="s">
        <v>7901</v>
      </c>
      <c r="J446" s="23">
        <v>5239</v>
      </c>
      <c r="K446" s="23">
        <v>10927</v>
      </c>
      <c r="L446" s="23">
        <v>4774</v>
      </c>
      <c r="M446" s="24"/>
      <c r="N446" s="33">
        <f>VLOOKUP(F446,'district level salary'!$B$2:$E$176,4,FALSE)*1000</f>
        <v>575289</v>
      </c>
      <c r="O446" s="24"/>
      <c r="P446" s="24"/>
      <c r="Q446" s="24"/>
      <c r="R446" s="24"/>
      <c r="S446" s="24"/>
      <c r="T446" s="24"/>
      <c r="U446" s="24">
        <v>1</v>
      </c>
      <c r="V446" s="24"/>
      <c r="W446" s="24"/>
      <c r="X446" s="24"/>
      <c r="Y446" s="24"/>
      <c r="Z446" s="24"/>
      <c r="AA446" s="24"/>
    </row>
    <row r="447" spans="1:27" x14ac:dyDescent="0.2">
      <c r="A447" s="17" t="s">
        <v>2500</v>
      </c>
      <c r="B447" s="18" t="s">
        <v>8672</v>
      </c>
      <c r="C447" s="19" t="s">
        <v>7903</v>
      </c>
      <c r="D447" s="19" t="s">
        <v>5259</v>
      </c>
      <c r="E447" s="19" t="s">
        <v>8335</v>
      </c>
      <c r="F447" s="20" t="s">
        <v>8336</v>
      </c>
      <c r="G447" s="20" t="s">
        <v>323</v>
      </c>
      <c r="H447" s="21">
        <v>6</v>
      </c>
      <c r="I447" s="25" t="s">
        <v>7630</v>
      </c>
      <c r="J447" s="23">
        <v>3857</v>
      </c>
      <c r="K447" s="23">
        <v>1105</v>
      </c>
      <c r="L447" s="23">
        <v>553</v>
      </c>
      <c r="M447" s="24"/>
      <c r="N447" s="33">
        <f>VLOOKUP(F447,'district level salary'!$B$2:$E$176,4,FALSE)*1000</f>
        <v>540292</v>
      </c>
      <c r="O447" s="24"/>
      <c r="P447" s="24"/>
      <c r="Q447" s="24"/>
      <c r="R447" s="24"/>
      <c r="S447" s="24"/>
      <c r="T447" s="24"/>
      <c r="U447" s="24">
        <v>1</v>
      </c>
      <c r="V447" s="24"/>
      <c r="W447" s="24"/>
      <c r="X447" s="24"/>
      <c r="Y447" s="24"/>
      <c r="Z447" s="24"/>
      <c r="AA447" s="24"/>
    </row>
    <row r="448" spans="1:27" x14ac:dyDescent="0.2">
      <c r="A448" s="17" t="s">
        <v>2502</v>
      </c>
      <c r="B448" s="18" t="s">
        <v>8673</v>
      </c>
      <c r="C448" s="19" t="s">
        <v>7903</v>
      </c>
      <c r="D448" s="19" t="s">
        <v>7943</v>
      </c>
      <c r="E448" s="19" t="s">
        <v>8373</v>
      </c>
      <c r="F448" s="20" t="s">
        <v>8374</v>
      </c>
      <c r="G448" s="20" t="s">
        <v>363</v>
      </c>
      <c r="H448" s="21">
        <v>6</v>
      </c>
      <c r="I448" s="25" t="s">
        <v>2410</v>
      </c>
      <c r="J448" s="23">
        <v>785</v>
      </c>
      <c r="K448" s="23">
        <v>192</v>
      </c>
      <c r="L448" s="23">
        <v>103</v>
      </c>
      <c r="M448" s="24"/>
      <c r="N448" s="33">
        <f>VLOOKUP(F448,'district level salary'!$B$2:$E$176,4,FALSE)*1000</f>
        <v>598261</v>
      </c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</row>
    <row r="449" spans="1:27" x14ac:dyDescent="0.2">
      <c r="A449" s="17" t="s">
        <v>2504</v>
      </c>
      <c r="B449" s="18" t="s">
        <v>8674</v>
      </c>
      <c r="C449" s="19" t="s">
        <v>8012</v>
      </c>
      <c r="D449" s="19" t="s">
        <v>7898</v>
      </c>
      <c r="E449" s="19" t="s">
        <v>8675</v>
      </c>
      <c r="F449" s="20" t="s">
        <v>8676</v>
      </c>
      <c r="G449" s="20" t="s">
        <v>222</v>
      </c>
      <c r="H449" s="21">
        <v>2</v>
      </c>
      <c r="I449" s="25" t="s">
        <v>7901</v>
      </c>
      <c r="J449" s="23">
        <v>3820</v>
      </c>
      <c r="K449" s="23">
        <v>4117</v>
      </c>
      <c r="L449" s="23">
        <v>1949</v>
      </c>
      <c r="M449" s="24"/>
      <c r="N449" s="33">
        <f>VLOOKUP(F449,'district level salary'!$B$2:$E$176,4,FALSE)*1000</f>
        <v>511642</v>
      </c>
      <c r="O449" s="24"/>
      <c r="P449" s="24"/>
      <c r="Q449" s="24"/>
      <c r="R449" s="24"/>
      <c r="S449" s="24"/>
      <c r="T449" s="24"/>
      <c r="U449" s="24">
        <v>1</v>
      </c>
      <c r="V449" s="24"/>
      <c r="W449" s="24"/>
      <c r="X449" s="24"/>
      <c r="Y449" s="24"/>
      <c r="Z449" s="24"/>
      <c r="AA449" s="24"/>
    </row>
    <row r="450" spans="1:27" x14ac:dyDescent="0.2">
      <c r="A450" s="17" t="s">
        <v>2506</v>
      </c>
      <c r="B450" s="19" t="s">
        <v>8677</v>
      </c>
      <c r="C450" s="19" t="s">
        <v>7892</v>
      </c>
      <c r="D450" s="19" t="s">
        <v>7911</v>
      </c>
      <c r="E450" s="19" t="s">
        <v>8678</v>
      </c>
      <c r="F450" s="20" t="s">
        <v>8497</v>
      </c>
      <c r="G450" s="20" t="s">
        <v>2506</v>
      </c>
      <c r="H450" s="26">
        <v>1</v>
      </c>
      <c r="I450" s="25" t="s">
        <v>7896</v>
      </c>
      <c r="J450" s="27">
        <v>5680</v>
      </c>
      <c r="K450" s="27">
        <v>3044</v>
      </c>
      <c r="L450" s="27">
        <v>1115</v>
      </c>
      <c r="M450" s="17"/>
      <c r="N450" s="33">
        <f>VLOOKUP(F450,'district level salary'!$B$2:$E$176,4,FALSE)*1000</f>
        <v>390969</v>
      </c>
      <c r="O450" s="17"/>
      <c r="P450" s="17"/>
      <c r="Q450" s="17"/>
      <c r="R450" s="17"/>
      <c r="S450" s="17"/>
      <c r="T450" s="17"/>
      <c r="U450" s="17">
        <v>1</v>
      </c>
      <c r="V450" s="17"/>
      <c r="W450" s="17"/>
      <c r="X450" s="17"/>
      <c r="Y450" s="17"/>
      <c r="Z450" s="17"/>
      <c r="AA450" s="17"/>
    </row>
    <row r="451" spans="1:27" x14ac:dyDescent="0.2">
      <c r="A451" s="17" t="s">
        <v>2508</v>
      </c>
      <c r="B451" s="18" t="s">
        <v>8679</v>
      </c>
      <c r="C451" s="19" t="s">
        <v>7903</v>
      </c>
      <c r="D451" s="19" t="s">
        <v>379</v>
      </c>
      <c r="E451" s="19" t="s">
        <v>8108</v>
      </c>
      <c r="F451" s="20" t="s">
        <v>8109</v>
      </c>
      <c r="G451" s="20" t="s">
        <v>39</v>
      </c>
      <c r="H451" s="21">
        <v>6</v>
      </c>
      <c r="I451" s="25" t="s">
        <v>2144</v>
      </c>
      <c r="J451" s="23">
        <v>1986</v>
      </c>
      <c r="K451" s="23">
        <v>870</v>
      </c>
      <c r="L451" s="23">
        <v>342</v>
      </c>
      <c r="M451" s="24"/>
      <c r="N451" s="33">
        <f>VLOOKUP(F451,'district level salary'!$B$2:$E$176,4,FALSE)*1000</f>
        <v>529863</v>
      </c>
      <c r="O451" s="24"/>
      <c r="P451" s="24"/>
      <c r="Q451" s="24"/>
      <c r="R451" s="24"/>
      <c r="S451" s="24">
        <v>1</v>
      </c>
      <c r="T451" s="24"/>
      <c r="U451" s="24"/>
      <c r="V451" s="24"/>
      <c r="W451" s="24"/>
      <c r="X451" s="24"/>
      <c r="Y451" s="24"/>
      <c r="Z451" s="24"/>
      <c r="AA451" s="24"/>
    </row>
    <row r="452" spans="1:27" x14ac:dyDescent="0.2">
      <c r="A452" s="17" t="s">
        <v>2510</v>
      </c>
      <c r="B452" s="18" t="s">
        <v>8680</v>
      </c>
      <c r="C452" s="19" t="s">
        <v>7903</v>
      </c>
      <c r="D452" s="19" t="s">
        <v>7922</v>
      </c>
      <c r="E452" s="19" t="s">
        <v>7983</v>
      </c>
      <c r="F452" s="20" t="s">
        <v>7984</v>
      </c>
      <c r="G452" s="20" t="s">
        <v>189</v>
      </c>
      <c r="H452" s="21">
        <v>6</v>
      </c>
      <c r="I452" s="25" t="s">
        <v>4876</v>
      </c>
      <c r="J452" s="23">
        <v>1176</v>
      </c>
      <c r="K452" s="23">
        <v>582</v>
      </c>
      <c r="L452" s="23">
        <v>269</v>
      </c>
      <c r="M452" s="24"/>
      <c r="N452" s="33">
        <f>VLOOKUP(F452,'district level salary'!$B$2:$E$176,4,FALSE)*1000</f>
        <v>553017</v>
      </c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</row>
    <row r="453" spans="1:27" x14ac:dyDescent="0.2">
      <c r="A453" s="17" t="s">
        <v>2512</v>
      </c>
      <c r="B453" s="18" t="s">
        <v>8681</v>
      </c>
      <c r="C453" s="19" t="s">
        <v>7903</v>
      </c>
      <c r="D453" s="19" t="s">
        <v>7904</v>
      </c>
      <c r="E453" s="19" t="s">
        <v>8069</v>
      </c>
      <c r="F453" s="20" t="s">
        <v>8070</v>
      </c>
      <c r="G453" s="20" t="s">
        <v>6127</v>
      </c>
      <c r="H453" s="21">
        <v>6</v>
      </c>
      <c r="I453" s="25" t="s">
        <v>4350</v>
      </c>
      <c r="J453" s="23">
        <v>1845</v>
      </c>
      <c r="K453" s="23">
        <v>230</v>
      </c>
      <c r="L453" s="23">
        <v>98</v>
      </c>
      <c r="M453" s="24"/>
      <c r="N453" s="33">
        <f>VLOOKUP(F453,'district level salary'!$B$2:$E$176,4,FALSE)*1000</f>
        <v>497516</v>
      </c>
      <c r="O453" s="24"/>
      <c r="P453" s="24"/>
      <c r="Q453" s="24"/>
      <c r="R453" s="24"/>
      <c r="S453" s="24"/>
      <c r="T453" s="24"/>
      <c r="U453" s="24">
        <v>1</v>
      </c>
      <c r="V453" s="24"/>
      <c r="W453" s="24"/>
      <c r="X453" s="24"/>
      <c r="Y453" s="24"/>
      <c r="Z453" s="24"/>
      <c r="AA453" s="24"/>
    </row>
    <row r="454" spans="1:27" x14ac:dyDescent="0.2">
      <c r="A454" s="17" t="s">
        <v>2514</v>
      </c>
      <c r="B454" s="18" t="s">
        <v>8682</v>
      </c>
      <c r="C454" s="19" t="s">
        <v>8012</v>
      </c>
      <c r="D454" s="19" t="s">
        <v>69</v>
      </c>
      <c r="E454" s="19" t="s">
        <v>8388</v>
      </c>
      <c r="F454" s="20" t="s">
        <v>8389</v>
      </c>
      <c r="G454" s="20" t="s">
        <v>338</v>
      </c>
      <c r="H454" s="21">
        <v>2</v>
      </c>
      <c r="I454" s="25" t="s">
        <v>7901</v>
      </c>
      <c r="J454" s="23">
        <v>6685</v>
      </c>
      <c r="K454" s="23">
        <v>1764</v>
      </c>
      <c r="L454" s="23">
        <v>834</v>
      </c>
      <c r="M454" s="24"/>
      <c r="N454" s="33">
        <f>VLOOKUP(F454,'district level salary'!$B$2:$E$176,4,FALSE)*1000</f>
        <v>527792</v>
      </c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>
        <v>1</v>
      </c>
      <c r="Z454" s="24"/>
      <c r="AA454" s="24"/>
    </row>
    <row r="455" spans="1:27" x14ac:dyDescent="0.2">
      <c r="A455" s="17" t="s">
        <v>7552</v>
      </c>
      <c r="B455" s="18" t="s">
        <v>8683</v>
      </c>
      <c r="C455" s="19" t="s">
        <v>7903</v>
      </c>
      <c r="D455" s="19" t="s">
        <v>69</v>
      </c>
      <c r="E455" s="19" t="s">
        <v>8684</v>
      </c>
      <c r="F455" s="20" t="s">
        <v>8383</v>
      </c>
      <c r="G455" s="20" t="s">
        <v>70</v>
      </c>
      <c r="H455" s="21">
        <v>6</v>
      </c>
      <c r="I455" s="25" t="s">
        <v>7051</v>
      </c>
      <c r="J455" s="23">
        <v>3271</v>
      </c>
      <c r="K455" s="23">
        <v>281</v>
      </c>
      <c r="L455" s="23">
        <v>168</v>
      </c>
      <c r="M455" s="24"/>
      <c r="N455" s="33">
        <f>VLOOKUP(F455,'district level salary'!$B$2:$E$176,4,FALSE)*1000</f>
        <v>570765</v>
      </c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>
        <v>1</v>
      </c>
      <c r="Z455" s="24"/>
      <c r="AA455" s="24"/>
    </row>
    <row r="456" spans="1:27" x14ac:dyDescent="0.2">
      <c r="A456" s="17" t="s">
        <v>7553</v>
      </c>
      <c r="B456" s="18" t="s">
        <v>8685</v>
      </c>
      <c r="C456" s="19" t="s">
        <v>7903</v>
      </c>
      <c r="D456" s="19" t="s">
        <v>7893</v>
      </c>
      <c r="E456" s="19" t="s">
        <v>8006</v>
      </c>
      <c r="F456" s="20" t="s">
        <v>8007</v>
      </c>
      <c r="G456" s="20" t="s">
        <v>37</v>
      </c>
      <c r="H456" s="21">
        <v>6</v>
      </c>
      <c r="I456" s="25" t="s">
        <v>120</v>
      </c>
      <c r="J456" s="23">
        <v>1702</v>
      </c>
      <c r="K456" s="23">
        <v>1183</v>
      </c>
      <c r="L456" s="23">
        <v>453</v>
      </c>
      <c r="M456" s="24"/>
      <c r="N456" s="33">
        <f>VLOOKUP(F456,'district level salary'!$B$2:$E$176,4,FALSE)*1000</f>
        <v>662899</v>
      </c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</row>
    <row r="457" spans="1:27" x14ac:dyDescent="0.2">
      <c r="A457" s="17" t="s">
        <v>2518</v>
      </c>
      <c r="B457" s="18" t="s">
        <v>8686</v>
      </c>
      <c r="C457" s="19" t="s">
        <v>7903</v>
      </c>
      <c r="D457" s="19" t="s">
        <v>395</v>
      </c>
      <c r="E457" s="19" t="s">
        <v>8362</v>
      </c>
      <c r="F457" s="20" t="s">
        <v>8363</v>
      </c>
      <c r="G457" s="20" t="s">
        <v>6272</v>
      </c>
      <c r="H457" s="21">
        <v>2</v>
      </c>
      <c r="I457" s="25" t="s">
        <v>7901</v>
      </c>
      <c r="J457" s="23">
        <v>4492</v>
      </c>
      <c r="K457" s="23">
        <v>3048</v>
      </c>
      <c r="L457" s="23">
        <v>1092</v>
      </c>
      <c r="M457" s="24"/>
      <c r="N457" s="33">
        <f>VLOOKUP(F457,'district level salary'!$B$2:$E$176,4,FALSE)*1000</f>
        <v>496593</v>
      </c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</row>
    <row r="458" spans="1:27" x14ac:dyDescent="0.2">
      <c r="A458" s="17" t="s">
        <v>2520</v>
      </c>
      <c r="B458" s="18" t="s">
        <v>8687</v>
      </c>
      <c r="C458" s="19" t="s">
        <v>7903</v>
      </c>
      <c r="D458" s="19" t="s">
        <v>7922</v>
      </c>
      <c r="E458" s="19" t="s">
        <v>7977</v>
      </c>
      <c r="F458" s="20" t="s">
        <v>7978</v>
      </c>
      <c r="G458" s="20" t="s">
        <v>332</v>
      </c>
      <c r="H458" s="21">
        <v>6</v>
      </c>
      <c r="I458" s="25" t="s">
        <v>3764</v>
      </c>
      <c r="J458" s="23">
        <v>528</v>
      </c>
      <c r="K458" s="23">
        <v>199</v>
      </c>
      <c r="L458" s="23">
        <v>103</v>
      </c>
      <c r="M458" s="24"/>
      <c r="N458" s="33">
        <f>VLOOKUP(F458,'district level salary'!$B$2:$E$176,4,FALSE)*1000</f>
        <v>608944</v>
      </c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</row>
    <row r="459" spans="1:27" x14ac:dyDescent="0.2">
      <c r="A459" s="17" t="s">
        <v>2522</v>
      </c>
      <c r="B459" s="18" t="s">
        <v>8688</v>
      </c>
      <c r="C459" s="19" t="s">
        <v>7903</v>
      </c>
      <c r="D459" s="19" t="s">
        <v>7986</v>
      </c>
      <c r="E459" s="19" t="s">
        <v>8556</v>
      </c>
      <c r="F459" s="20" t="s">
        <v>8557</v>
      </c>
      <c r="G459" s="20" t="s">
        <v>119</v>
      </c>
      <c r="H459" s="21">
        <v>2</v>
      </c>
      <c r="I459" s="25" t="s">
        <v>7901</v>
      </c>
      <c r="J459" s="23">
        <v>1936</v>
      </c>
      <c r="K459" s="23">
        <v>559</v>
      </c>
      <c r="L459" s="23">
        <v>178</v>
      </c>
      <c r="M459" s="24"/>
      <c r="N459" s="33">
        <f>VLOOKUP(F459,'district level salary'!$B$2:$E$176,4,FALSE)*1000</f>
        <v>420435</v>
      </c>
      <c r="O459" s="24"/>
      <c r="P459" s="24"/>
      <c r="Q459" s="24"/>
      <c r="R459" s="24"/>
      <c r="S459" s="24"/>
      <c r="T459" s="24"/>
      <c r="U459" s="24">
        <v>1</v>
      </c>
      <c r="V459" s="24"/>
      <c r="W459" s="24"/>
      <c r="X459" s="24"/>
      <c r="Y459" s="24"/>
      <c r="Z459" s="24"/>
      <c r="AA459" s="24"/>
    </row>
    <row r="460" spans="1:27" x14ac:dyDescent="0.2">
      <c r="A460" s="17" t="s">
        <v>2524</v>
      </c>
      <c r="B460" s="18" t="s">
        <v>8689</v>
      </c>
      <c r="C460" s="19" t="s">
        <v>7903</v>
      </c>
      <c r="D460" s="19" t="s">
        <v>395</v>
      </c>
      <c r="E460" s="19" t="s">
        <v>8252</v>
      </c>
      <c r="F460" s="20" t="s">
        <v>19</v>
      </c>
      <c r="G460" s="20" t="s">
        <v>19</v>
      </c>
      <c r="H460" s="21">
        <v>6</v>
      </c>
      <c r="I460" s="25" t="s">
        <v>2046</v>
      </c>
      <c r="J460" s="23">
        <v>2229</v>
      </c>
      <c r="K460" s="23">
        <v>829</v>
      </c>
      <c r="L460" s="23">
        <v>340</v>
      </c>
      <c r="M460" s="24"/>
      <c r="N460" s="33">
        <f>VLOOKUP(F460,'district level salary'!$B$2:$E$176,4,FALSE)*1000</f>
        <v>673020</v>
      </c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</row>
    <row r="461" spans="1:27" x14ac:dyDescent="0.2">
      <c r="A461" s="17" t="s">
        <v>2526</v>
      </c>
      <c r="B461" s="18" t="s">
        <v>8690</v>
      </c>
      <c r="C461" s="19" t="s">
        <v>7903</v>
      </c>
      <c r="D461" s="19" t="s">
        <v>7954</v>
      </c>
      <c r="E461" s="19" t="s">
        <v>8257</v>
      </c>
      <c r="F461" s="20" t="s">
        <v>4700</v>
      </c>
      <c r="G461" s="20" t="s">
        <v>4700</v>
      </c>
      <c r="H461" s="21">
        <v>6</v>
      </c>
      <c r="I461" s="25" t="s">
        <v>6225</v>
      </c>
      <c r="J461" s="23">
        <v>1608</v>
      </c>
      <c r="K461" s="23">
        <v>229</v>
      </c>
      <c r="L461" s="23">
        <v>179</v>
      </c>
      <c r="M461" s="24"/>
      <c r="N461" s="33">
        <f>VLOOKUP(F461,'district level salary'!$B$2:$E$176,4,FALSE)*1000</f>
        <v>509441</v>
      </c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</row>
    <row r="462" spans="1:27" x14ac:dyDescent="0.2">
      <c r="A462" s="17" t="s">
        <v>2528</v>
      </c>
      <c r="B462" s="18" t="s">
        <v>8691</v>
      </c>
      <c r="C462" s="19" t="s">
        <v>7903</v>
      </c>
      <c r="D462" s="19" t="s">
        <v>7943</v>
      </c>
      <c r="E462" s="19" t="s">
        <v>8198</v>
      </c>
      <c r="F462" s="20" t="s">
        <v>8199</v>
      </c>
      <c r="G462" s="20" t="s">
        <v>229</v>
      </c>
      <c r="H462" s="21">
        <v>6</v>
      </c>
      <c r="I462" s="25" t="s">
        <v>229</v>
      </c>
      <c r="J462" s="23">
        <v>2661</v>
      </c>
      <c r="K462" s="23">
        <v>1757</v>
      </c>
      <c r="L462" s="23">
        <v>596</v>
      </c>
      <c r="M462" s="24"/>
      <c r="N462" s="33">
        <f>VLOOKUP(F462,'district level salary'!$B$2:$E$176,4,FALSE)*1000</f>
        <v>584485</v>
      </c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</row>
    <row r="463" spans="1:27" x14ac:dyDescent="0.2">
      <c r="A463" s="17" t="s">
        <v>2530</v>
      </c>
      <c r="B463" s="18" t="s">
        <v>8692</v>
      </c>
      <c r="C463" s="19" t="s">
        <v>7903</v>
      </c>
      <c r="D463" s="19" t="s">
        <v>7893</v>
      </c>
      <c r="E463" s="19" t="s">
        <v>8214</v>
      </c>
      <c r="F463" s="20" t="s">
        <v>8215</v>
      </c>
      <c r="G463" s="20" t="s">
        <v>264</v>
      </c>
      <c r="H463" s="21">
        <v>6</v>
      </c>
      <c r="I463" s="25" t="s">
        <v>2662</v>
      </c>
      <c r="J463" s="23">
        <v>4137</v>
      </c>
      <c r="K463" s="23">
        <v>1165</v>
      </c>
      <c r="L463" s="23">
        <v>524</v>
      </c>
      <c r="M463" s="24"/>
      <c r="N463" s="33">
        <f>VLOOKUP(F463,'district level salary'!$B$2:$E$176,4,FALSE)*1000</f>
        <v>637539</v>
      </c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</row>
    <row r="464" spans="1:27" x14ac:dyDescent="0.2">
      <c r="A464" s="17" t="s">
        <v>2532</v>
      </c>
      <c r="B464" s="18" t="s">
        <v>8693</v>
      </c>
      <c r="C464" s="19" t="s">
        <v>7892</v>
      </c>
      <c r="D464" s="19" t="s">
        <v>7893</v>
      </c>
      <c r="E464" s="19" t="s">
        <v>8006</v>
      </c>
      <c r="F464" s="20" t="s">
        <v>8007</v>
      </c>
      <c r="G464" s="20" t="s">
        <v>37</v>
      </c>
      <c r="H464" s="21">
        <v>2</v>
      </c>
      <c r="I464" s="25" t="s">
        <v>7901</v>
      </c>
      <c r="J464" s="23">
        <v>11876</v>
      </c>
      <c r="K464" s="23">
        <v>5225</v>
      </c>
      <c r="L464" s="23">
        <v>1994</v>
      </c>
      <c r="M464" s="24"/>
      <c r="N464" s="33">
        <f>VLOOKUP(F464,'district level salary'!$B$2:$E$176,4,FALSE)*1000</f>
        <v>662899</v>
      </c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</row>
    <row r="465" spans="1:27" x14ac:dyDescent="0.2">
      <c r="A465" s="17" t="s">
        <v>2534</v>
      </c>
      <c r="B465" s="18" t="s">
        <v>8694</v>
      </c>
      <c r="C465" s="19" t="s">
        <v>7903</v>
      </c>
      <c r="D465" s="19" t="s">
        <v>83</v>
      </c>
      <c r="E465" s="19" t="s">
        <v>8087</v>
      </c>
      <c r="F465" s="20" t="s">
        <v>8088</v>
      </c>
      <c r="G465" s="20" t="s">
        <v>243</v>
      </c>
      <c r="H465" s="21">
        <v>2</v>
      </c>
      <c r="I465" s="25" t="s">
        <v>7901</v>
      </c>
      <c r="J465" s="23">
        <v>1530</v>
      </c>
      <c r="K465" s="23">
        <v>423</v>
      </c>
      <c r="L465" s="23">
        <v>242</v>
      </c>
      <c r="M465" s="24"/>
      <c r="N465" s="33">
        <f>VLOOKUP(F465,'district level salary'!$B$2:$E$176,4,FALSE)*1000</f>
        <v>531430</v>
      </c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</row>
    <row r="466" spans="1:27" x14ac:dyDescent="0.2">
      <c r="A466" s="17" t="s">
        <v>2536</v>
      </c>
      <c r="B466" s="18" t="s">
        <v>8695</v>
      </c>
      <c r="C466" s="19" t="s">
        <v>7903</v>
      </c>
      <c r="D466" s="19" t="s">
        <v>69</v>
      </c>
      <c r="E466" s="19" t="s">
        <v>8385</v>
      </c>
      <c r="F466" s="20" t="s">
        <v>8386</v>
      </c>
      <c r="G466" s="20" t="s">
        <v>292</v>
      </c>
      <c r="H466" s="21">
        <v>2</v>
      </c>
      <c r="I466" s="25" t="s">
        <v>7901</v>
      </c>
      <c r="J466" s="23">
        <v>5130</v>
      </c>
      <c r="K466" s="23">
        <v>2527</v>
      </c>
      <c r="L466" s="23">
        <v>1348</v>
      </c>
      <c r="M466" s="24"/>
      <c r="N466" s="33">
        <f>VLOOKUP(F466,'district level salary'!$B$2:$E$176,4,FALSE)*1000</f>
        <v>543361</v>
      </c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</row>
    <row r="467" spans="1:27" x14ac:dyDescent="0.2">
      <c r="A467" s="17" t="s">
        <v>78</v>
      </c>
      <c r="B467" s="18" t="s">
        <v>8696</v>
      </c>
      <c r="C467" s="19" t="s">
        <v>7892</v>
      </c>
      <c r="D467" s="19" t="s">
        <v>83</v>
      </c>
      <c r="E467" s="19" t="s">
        <v>8087</v>
      </c>
      <c r="F467" s="20" t="s">
        <v>8088</v>
      </c>
      <c r="G467" s="20" t="s">
        <v>243</v>
      </c>
      <c r="H467" s="21">
        <v>2</v>
      </c>
      <c r="I467" s="25" t="s">
        <v>7901</v>
      </c>
      <c r="J467" s="23">
        <v>7768</v>
      </c>
      <c r="K467" s="23">
        <v>2827</v>
      </c>
      <c r="L467" s="23">
        <v>1573</v>
      </c>
      <c r="M467" s="24"/>
      <c r="N467" s="33">
        <f>VLOOKUP(F467,'district level salary'!$B$2:$E$176,4,FALSE)*1000</f>
        <v>531430</v>
      </c>
      <c r="O467" s="24"/>
      <c r="P467" s="24"/>
      <c r="Q467" s="24"/>
      <c r="R467" s="24"/>
      <c r="S467" s="24"/>
      <c r="T467" s="24"/>
      <c r="U467" s="24">
        <v>1</v>
      </c>
      <c r="V467" s="24">
        <v>1</v>
      </c>
      <c r="W467" s="24"/>
      <c r="X467" s="24"/>
      <c r="Y467" s="24"/>
      <c r="Z467" s="24"/>
      <c r="AA467" s="24"/>
    </row>
    <row r="468" spans="1:27" x14ac:dyDescent="0.2">
      <c r="A468" s="17" t="s">
        <v>2539</v>
      </c>
      <c r="B468" s="18" t="s">
        <v>8697</v>
      </c>
      <c r="C468" s="19" t="s">
        <v>7903</v>
      </c>
      <c r="D468" s="19" t="s">
        <v>7943</v>
      </c>
      <c r="E468" s="19" t="s">
        <v>8373</v>
      </c>
      <c r="F468" s="20" t="s">
        <v>8374</v>
      </c>
      <c r="G468" s="20" t="s">
        <v>363</v>
      </c>
      <c r="H468" s="21">
        <v>6</v>
      </c>
      <c r="I468" s="25" t="s">
        <v>5922</v>
      </c>
      <c r="J468" s="23">
        <v>819</v>
      </c>
      <c r="K468" s="23">
        <v>340</v>
      </c>
      <c r="L468" s="23">
        <v>178</v>
      </c>
      <c r="M468" s="24"/>
      <c r="N468" s="33">
        <f>VLOOKUP(F468,'district level salary'!$B$2:$E$176,4,FALSE)*1000</f>
        <v>598261</v>
      </c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</row>
    <row r="469" spans="1:27" x14ac:dyDescent="0.2">
      <c r="A469" s="17" t="s">
        <v>2541</v>
      </c>
      <c r="B469" s="18" t="s">
        <v>8698</v>
      </c>
      <c r="C469" s="19" t="s">
        <v>7903</v>
      </c>
      <c r="D469" s="19" t="s">
        <v>161</v>
      </c>
      <c r="E469" s="19" t="s">
        <v>8116</v>
      </c>
      <c r="F469" s="20" t="s">
        <v>8117</v>
      </c>
      <c r="G469" s="20" t="s">
        <v>153</v>
      </c>
      <c r="H469" s="21">
        <v>1</v>
      </c>
      <c r="I469" s="25" t="s">
        <v>7896</v>
      </c>
      <c r="J469" s="23">
        <v>4789</v>
      </c>
      <c r="K469" s="23">
        <v>2118</v>
      </c>
      <c r="L469" s="23">
        <v>980</v>
      </c>
      <c r="M469" s="24"/>
      <c r="N469" s="33">
        <f>VLOOKUP(F469,'district level salary'!$B$2:$E$176,4,FALSE)*1000</f>
        <v>638202</v>
      </c>
      <c r="O469" s="24"/>
      <c r="P469" s="24"/>
      <c r="Q469" s="24"/>
      <c r="R469" s="24"/>
      <c r="S469" s="24"/>
      <c r="T469" s="24"/>
      <c r="U469" s="24">
        <v>1</v>
      </c>
      <c r="V469" s="24"/>
      <c r="W469" s="24"/>
      <c r="X469" s="24"/>
      <c r="Y469" s="24"/>
      <c r="Z469" s="24"/>
      <c r="AA469" s="24"/>
    </row>
    <row r="470" spans="1:27" x14ac:dyDescent="0.2">
      <c r="A470" s="17" t="s">
        <v>2543</v>
      </c>
      <c r="B470" s="18" t="s">
        <v>8699</v>
      </c>
      <c r="C470" s="19" t="s">
        <v>7903</v>
      </c>
      <c r="D470" s="19" t="s">
        <v>7904</v>
      </c>
      <c r="E470" s="19" t="s">
        <v>7967</v>
      </c>
      <c r="F470" s="20" t="s">
        <v>7968</v>
      </c>
      <c r="G470" s="20" t="s">
        <v>6109</v>
      </c>
      <c r="H470" s="21">
        <v>2</v>
      </c>
      <c r="I470" s="25" t="s">
        <v>7901</v>
      </c>
      <c r="J470" s="23">
        <v>2856</v>
      </c>
      <c r="K470" s="23">
        <v>656</v>
      </c>
      <c r="L470" s="23">
        <v>265</v>
      </c>
      <c r="M470" s="24"/>
      <c r="N470" s="33">
        <f>VLOOKUP(F470,'district level salary'!$B$2:$E$176,4,FALSE)*1000</f>
        <v>429565</v>
      </c>
      <c r="O470" s="24"/>
      <c r="P470" s="24"/>
      <c r="Q470" s="24"/>
      <c r="R470" s="24"/>
      <c r="S470" s="24"/>
      <c r="T470" s="24"/>
      <c r="U470" s="24">
        <v>1</v>
      </c>
      <c r="V470" s="24"/>
      <c r="W470" s="24"/>
      <c r="X470" s="24"/>
      <c r="Y470" s="24"/>
      <c r="Z470" s="24"/>
      <c r="AA470" s="24"/>
    </row>
    <row r="471" spans="1:27" x14ac:dyDescent="0.2">
      <c r="A471" s="17" t="s">
        <v>2545</v>
      </c>
      <c r="B471" s="18" t="s">
        <v>8700</v>
      </c>
      <c r="C471" s="19" t="s">
        <v>7903</v>
      </c>
      <c r="D471" s="19" t="s">
        <v>83</v>
      </c>
      <c r="E471" s="19" t="s">
        <v>8701</v>
      </c>
      <c r="F471" s="20" t="s">
        <v>8702</v>
      </c>
      <c r="G471" s="20" t="s">
        <v>83</v>
      </c>
      <c r="H471" s="21">
        <v>1</v>
      </c>
      <c r="I471" s="25" t="s">
        <v>7896</v>
      </c>
      <c r="J471" s="23">
        <v>3471</v>
      </c>
      <c r="K471" s="23">
        <v>2628</v>
      </c>
      <c r="L471" s="23">
        <v>1329</v>
      </c>
      <c r="M471" s="24"/>
      <c r="N471" s="33">
        <f>VLOOKUP(F471,'district level salary'!$B$2:$E$176,4,FALSE)*1000</f>
        <v>551091</v>
      </c>
      <c r="O471" s="24"/>
      <c r="P471" s="24"/>
      <c r="Q471" s="24"/>
      <c r="R471" s="24"/>
      <c r="S471" s="24"/>
      <c r="T471" s="24"/>
      <c r="U471" s="24">
        <v>1</v>
      </c>
      <c r="V471" s="24"/>
      <c r="W471" s="24"/>
      <c r="X471" s="24"/>
      <c r="Y471" s="24"/>
      <c r="Z471" s="24"/>
      <c r="AA471" s="24"/>
    </row>
    <row r="472" spans="1:27" x14ac:dyDescent="0.2">
      <c r="A472" s="17" t="s">
        <v>2547</v>
      </c>
      <c r="B472" s="18" t="s">
        <v>8703</v>
      </c>
      <c r="C472" s="19" t="s">
        <v>7903</v>
      </c>
      <c r="D472" s="19" t="s">
        <v>7396</v>
      </c>
      <c r="E472" s="19" t="s">
        <v>8062</v>
      </c>
      <c r="F472" s="20" t="s">
        <v>8063</v>
      </c>
      <c r="G472" s="20" t="s">
        <v>272</v>
      </c>
      <c r="H472" s="21">
        <v>6</v>
      </c>
      <c r="I472" s="25" t="s">
        <v>5122</v>
      </c>
      <c r="J472" s="23">
        <v>1011</v>
      </c>
      <c r="K472" s="23">
        <v>159</v>
      </c>
      <c r="L472" s="23">
        <v>85</v>
      </c>
      <c r="M472" s="24"/>
      <c r="N472" s="33">
        <f>VLOOKUP(F472,'district level salary'!$B$2:$E$176,4,FALSE)*1000</f>
        <v>556075</v>
      </c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</row>
    <row r="473" spans="1:27" x14ac:dyDescent="0.2">
      <c r="A473" s="17" t="s">
        <v>2549</v>
      </c>
      <c r="B473" s="18" t="s">
        <v>8704</v>
      </c>
      <c r="C473" s="19" t="s">
        <v>7903</v>
      </c>
      <c r="D473" s="19" t="s">
        <v>7922</v>
      </c>
      <c r="E473" s="19" t="s">
        <v>7977</v>
      </c>
      <c r="F473" s="20" t="s">
        <v>7978</v>
      </c>
      <c r="G473" s="20" t="s">
        <v>332</v>
      </c>
      <c r="H473" s="21">
        <v>5</v>
      </c>
      <c r="I473" s="25" t="s">
        <v>5678</v>
      </c>
      <c r="J473" s="23">
        <v>2918</v>
      </c>
      <c r="K473" s="23">
        <v>588</v>
      </c>
      <c r="L473" s="23">
        <v>280</v>
      </c>
      <c r="M473" s="24"/>
      <c r="N473" s="33">
        <f>VLOOKUP(F473,'district level salary'!$B$2:$E$176,4,FALSE)*1000</f>
        <v>608944</v>
      </c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</row>
    <row r="474" spans="1:27" x14ac:dyDescent="0.2">
      <c r="A474" s="17" t="s">
        <v>2551</v>
      </c>
      <c r="B474" s="18" t="s">
        <v>8705</v>
      </c>
      <c r="C474" s="19" t="s">
        <v>7903</v>
      </c>
      <c r="D474" s="19" t="s">
        <v>69</v>
      </c>
      <c r="E474" s="19" t="s">
        <v>8706</v>
      </c>
      <c r="F474" s="20" t="s">
        <v>8707</v>
      </c>
      <c r="G474" s="20" t="s">
        <v>127</v>
      </c>
      <c r="H474" s="21">
        <v>6</v>
      </c>
      <c r="I474" s="25" t="s">
        <v>127</v>
      </c>
      <c r="J474" s="23">
        <v>5416</v>
      </c>
      <c r="K474" s="23">
        <v>372</v>
      </c>
      <c r="L474" s="23">
        <v>226</v>
      </c>
      <c r="M474" s="24"/>
      <c r="N474" s="33">
        <f>VLOOKUP(F474,'district level salary'!$B$2:$E$176,4,FALSE)*1000</f>
        <v>475632</v>
      </c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</row>
    <row r="475" spans="1:27" x14ac:dyDescent="0.2">
      <c r="A475" s="17" t="s">
        <v>2553</v>
      </c>
      <c r="B475" s="18" t="s">
        <v>8708</v>
      </c>
      <c r="C475" s="19" t="s">
        <v>7903</v>
      </c>
      <c r="D475" s="19" t="s">
        <v>7904</v>
      </c>
      <c r="E475" s="19" t="s">
        <v>8069</v>
      </c>
      <c r="F475" s="20" t="s">
        <v>8070</v>
      </c>
      <c r="G475" s="20" t="s">
        <v>6127</v>
      </c>
      <c r="H475" s="21">
        <v>6</v>
      </c>
      <c r="I475" s="25" t="s">
        <v>271</v>
      </c>
      <c r="J475" s="23">
        <v>533</v>
      </c>
      <c r="K475" s="23">
        <v>163</v>
      </c>
      <c r="L475" s="23">
        <v>56</v>
      </c>
      <c r="M475" s="24"/>
      <c r="N475" s="33">
        <f>VLOOKUP(F475,'district level salary'!$B$2:$E$176,4,FALSE)*1000</f>
        <v>497516</v>
      </c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</row>
    <row r="476" spans="1:27" x14ac:dyDescent="0.2">
      <c r="A476" s="17" t="s">
        <v>2555</v>
      </c>
      <c r="B476" s="18" t="s">
        <v>8709</v>
      </c>
      <c r="C476" s="19" t="s">
        <v>7903</v>
      </c>
      <c r="D476" s="19" t="s">
        <v>7986</v>
      </c>
      <c r="E476" s="19" t="s">
        <v>8123</v>
      </c>
      <c r="F476" s="20" t="s">
        <v>8124</v>
      </c>
      <c r="G476" s="20" t="s">
        <v>401</v>
      </c>
      <c r="H476" s="21">
        <v>2</v>
      </c>
      <c r="I476" s="25" t="s">
        <v>7901</v>
      </c>
      <c r="J476" s="23">
        <v>2468</v>
      </c>
      <c r="K476" s="23">
        <v>578</v>
      </c>
      <c r="L476" s="23">
        <v>245</v>
      </c>
      <c r="M476" s="24"/>
      <c r="N476" s="33">
        <f>VLOOKUP(F476,'district level salary'!$B$2:$E$176,4,FALSE)*1000</f>
        <v>452186</v>
      </c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</row>
    <row r="477" spans="1:27" x14ac:dyDescent="0.2">
      <c r="A477" s="17" t="s">
        <v>2557</v>
      </c>
      <c r="B477" s="18" t="s">
        <v>8710</v>
      </c>
      <c r="C477" s="19" t="s">
        <v>7903</v>
      </c>
      <c r="D477" s="19" t="s">
        <v>7936</v>
      </c>
      <c r="E477" s="19" t="s">
        <v>7950</v>
      </c>
      <c r="F477" s="20" t="s">
        <v>7951</v>
      </c>
      <c r="G477" s="20" t="s">
        <v>203</v>
      </c>
      <c r="H477" s="21">
        <v>2</v>
      </c>
      <c r="I477" s="25" t="s">
        <v>7901</v>
      </c>
      <c r="J477" s="23">
        <v>6780</v>
      </c>
      <c r="K477" s="23">
        <v>1878</v>
      </c>
      <c r="L477" s="23">
        <v>734</v>
      </c>
      <c r="M477" s="24"/>
      <c r="N477" s="33">
        <f>VLOOKUP(F477,'district level salary'!$B$2:$E$176,4,FALSE)*1000</f>
        <v>612582</v>
      </c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</row>
    <row r="478" spans="1:27" x14ac:dyDescent="0.2">
      <c r="A478" s="17" t="s">
        <v>2559</v>
      </c>
      <c r="B478" s="18" t="s">
        <v>8711</v>
      </c>
      <c r="C478" s="19" t="s">
        <v>7903</v>
      </c>
      <c r="D478" s="19" t="s">
        <v>7973</v>
      </c>
      <c r="E478" s="19" t="s">
        <v>7994</v>
      </c>
      <c r="F478" s="20" t="s">
        <v>7995</v>
      </c>
      <c r="G478" s="20" t="s">
        <v>208</v>
      </c>
      <c r="H478" s="21">
        <v>1</v>
      </c>
      <c r="I478" s="25" t="s">
        <v>7896</v>
      </c>
      <c r="J478" s="23">
        <v>8200</v>
      </c>
      <c r="K478" s="23">
        <v>2283</v>
      </c>
      <c r="L478" s="23">
        <v>1068</v>
      </c>
      <c r="M478" s="24"/>
      <c r="N478" s="33">
        <f>VLOOKUP(F478,'district level salary'!$B$2:$E$176,4,FALSE)*1000</f>
        <v>512746</v>
      </c>
      <c r="O478" s="17"/>
      <c r="P478" s="17"/>
      <c r="Q478" s="17"/>
      <c r="R478" s="17"/>
      <c r="S478" s="17">
        <v>1</v>
      </c>
      <c r="T478" s="17"/>
      <c r="U478" s="17"/>
      <c r="V478" s="17"/>
      <c r="W478" s="17"/>
      <c r="X478" s="17"/>
      <c r="Y478" s="17"/>
      <c r="Z478" s="17"/>
      <c r="AA478" s="24"/>
    </row>
    <row r="479" spans="1:27" x14ac:dyDescent="0.2">
      <c r="A479" s="17" t="s">
        <v>2561</v>
      </c>
      <c r="B479" s="18" t="s">
        <v>8712</v>
      </c>
      <c r="C479" s="19" t="s">
        <v>7903</v>
      </c>
      <c r="D479" s="19" t="s">
        <v>7986</v>
      </c>
      <c r="E479" s="19" t="s">
        <v>8556</v>
      </c>
      <c r="F479" s="20" t="s">
        <v>8557</v>
      </c>
      <c r="G479" s="20" t="s">
        <v>119</v>
      </c>
      <c r="H479" s="21">
        <v>6</v>
      </c>
      <c r="I479" s="25" t="s">
        <v>5969</v>
      </c>
      <c r="J479" s="23">
        <v>1016</v>
      </c>
      <c r="K479" s="23">
        <v>362</v>
      </c>
      <c r="L479" s="23">
        <v>152</v>
      </c>
      <c r="M479" s="24"/>
      <c r="N479" s="33">
        <f>VLOOKUP(F479,'district level salary'!$B$2:$E$176,4,FALSE)*1000</f>
        <v>420435</v>
      </c>
      <c r="O479" s="24"/>
      <c r="P479" s="24"/>
      <c r="Q479" s="24"/>
      <c r="R479" s="24"/>
      <c r="S479" s="24"/>
      <c r="T479" s="24"/>
      <c r="U479" s="24">
        <v>1</v>
      </c>
      <c r="V479" s="24"/>
      <c r="W479" s="24"/>
      <c r="X479" s="24"/>
      <c r="Y479" s="24"/>
      <c r="Z479" s="24"/>
      <c r="AA479" s="24"/>
    </row>
    <row r="480" spans="1:27" x14ac:dyDescent="0.2">
      <c r="A480" s="17" t="s">
        <v>2563</v>
      </c>
      <c r="B480" s="18" t="s">
        <v>8713</v>
      </c>
      <c r="C480" s="19" t="s">
        <v>7903</v>
      </c>
      <c r="D480" s="19" t="s">
        <v>7973</v>
      </c>
      <c r="E480" s="19" t="s">
        <v>8181</v>
      </c>
      <c r="F480" s="20" t="s">
        <v>8182</v>
      </c>
      <c r="G480" s="20" t="s">
        <v>15</v>
      </c>
      <c r="H480" s="21">
        <v>6</v>
      </c>
      <c r="I480" s="25" t="s">
        <v>5004</v>
      </c>
      <c r="J480" s="23">
        <v>3906</v>
      </c>
      <c r="K480" s="23">
        <v>1437</v>
      </c>
      <c r="L480" s="23">
        <v>662</v>
      </c>
      <c r="M480" s="24"/>
      <c r="N480" s="33">
        <f>VLOOKUP(F480,'district level salary'!$B$2:$E$176,4,FALSE)*1000</f>
        <v>549221</v>
      </c>
      <c r="O480" s="17"/>
      <c r="P480" s="17"/>
      <c r="Q480" s="17"/>
      <c r="R480" s="17"/>
      <c r="S480" s="17">
        <v>1</v>
      </c>
      <c r="T480" s="17"/>
      <c r="U480" s="17"/>
      <c r="V480" s="17"/>
      <c r="W480" s="17"/>
      <c r="X480" s="17"/>
      <c r="Y480" s="17"/>
      <c r="Z480" s="17"/>
      <c r="AA480" s="24"/>
    </row>
    <row r="481" spans="1:27" x14ac:dyDescent="0.2">
      <c r="A481" s="17" t="s">
        <v>2565</v>
      </c>
      <c r="B481" s="18" t="s">
        <v>8714</v>
      </c>
      <c r="C481" s="19" t="s">
        <v>7903</v>
      </c>
      <c r="D481" s="19" t="s">
        <v>7396</v>
      </c>
      <c r="E481" s="19" t="s">
        <v>8016</v>
      </c>
      <c r="F481" s="20" t="s">
        <v>8017</v>
      </c>
      <c r="G481" s="20" t="s">
        <v>403</v>
      </c>
      <c r="H481" s="21">
        <v>6</v>
      </c>
      <c r="I481" s="25" t="s">
        <v>7564</v>
      </c>
      <c r="J481" s="23">
        <v>779</v>
      </c>
      <c r="K481" s="23">
        <v>558</v>
      </c>
      <c r="L481" s="23">
        <v>211</v>
      </c>
      <c r="M481" s="24"/>
      <c r="N481" s="33">
        <f>VLOOKUP(F481,'district level salary'!$B$2:$E$176,4,FALSE)*1000</f>
        <v>581500</v>
      </c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</row>
    <row r="482" spans="1:27" x14ac:dyDescent="0.2">
      <c r="A482" s="17" t="s">
        <v>7554</v>
      </c>
      <c r="B482" s="18" t="s">
        <v>8715</v>
      </c>
      <c r="C482" s="19" t="s">
        <v>7903</v>
      </c>
      <c r="D482" s="19" t="s">
        <v>7898</v>
      </c>
      <c r="E482" s="19" t="s">
        <v>8444</v>
      </c>
      <c r="F482" s="20" t="s">
        <v>8445</v>
      </c>
      <c r="G482" s="20" t="s">
        <v>352</v>
      </c>
      <c r="H482" s="21">
        <v>6</v>
      </c>
      <c r="I482" s="25" t="s">
        <v>7607</v>
      </c>
      <c r="J482" s="23">
        <v>1121</v>
      </c>
      <c r="K482" s="23">
        <v>294</v>
      </c>
      <c r="L482" s="23">
        <v>132</v>
      </c>
      <c r="M482" s="24"/>
      <c r="N482" s="33">
        <f>VLOOKUP(F482,'district level salary'!$B$2:$E$176,4,FALSE)*1000</f>
        <v>622499</v>
      </c>
      <c r="O482" s="24"/>
      <c r="P482" s="24"/>
      <c r="Q482" s="24"/>
      <c r="R482" s="24"/>
      <c r="S482" s="24"/>
      <c r="T482" s="24"/>
      <c r="U482" s="24">
        <v>1</v>
      </c>
      <c r="V482" s="24"/>
      <c r="W482" s="24"/>
      <c r="X482" s="24"/>
      <c r="Y482" s="24"/>
      <c r="Z482" s="24"/>
      <c r="AA482" s="24"/>
    </row>
    <row r="483" spans="1:27" x14ac:dyDescent="0.2">
      <c r="A483" s="17" t="s">
        <v>2568</v>
      </c>
      <c r="B483" s="18" t="s">
        <v>8716</v>
      </c>
      <c r="C483" s="19" t="s">
        <v>7903</v>
      </c>
      <c r="D483" s="19" t="s">
        <v>7936</v>
      </c>
      <c r="E483" s="19" t="s">
        <v>7950</v>
      </c>
      <c r="F483" s="20" t="s">
        <v>7951</v>
      </c>
      <c r="G483" s="20" t="s">
        <v>203</v>
      </c>
      <c r="H483" s="21">
        <v>5</v>
      </c>
      <c r="I483" s="25" t="s">
        <v>2013</v>
      </c>
      <c r="J483" s="23">
        <v>1777</v>
      </c>
      <c r="K483" s="23">
        <v>220</v>
      </c>
      <c r="L483" s="23">
        <v>170</v>
      </c>
      <c r="M483" s="24"/>
      <c r="N483" s="33">
        <f>VLOOKUP(F483,'district level salary'!$B$2:$E$176,4,FALSE)*1000</f>
        <v>612582</v>
      </c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</row>
    <row r="484" spans="1:27" x14ac:dyDescent="0.2">
      <c r="A484" s="17" t="s">
        <v>86</v>
      </c>
      <c r="B484" s="18" t="s">
        <v>8717</v>
      </c>
      <c r="C484" s="19" t="s">
        <v>7903</v>
      </c>
      <c r="D484" s="19" t="s">
        <v>7973</v>
      </c>
      <c r="E484" s="19" t="s">
        <v>8181</v>
      </c>
      <c r="F484" s="20" t="s">
        <v>8182</v>
      </c>
      <c r="G484" s="20" t="s">
        <v>15</v>
      </c>
      <c r="H484" s="21">
        <v>6</v>
      </c>
      <c r="I484" s="25" t="s">
        <v>3132</v>
      </c>
      <c r="J484" s="23">
        <v>4742</v>
      </c>
      <c r="K484" s="23">
        <v>1832</v>
      </c>
      <c r="L484" s="23">
        <v>820</v>
      </c>
      <c r="M484" s="24"/>
      <c r="N484" s="33">
        <f>VLOOKUP(F484,'district level salary'!$B$2:$E$176,4,FALSE)*1000</f>
        <v>549221</v>
      </c>
      <c r="O484" s="17"/>
      <c r="P484" s="17"/>
      <c r="Q484" s="17">
        <v>1</v>
      </c>
      <c r="R484" s="17"/>
      <c r="S484" s="17">
        <v>1</v>
      </c>
      <c r="T484" s="17"/>
      <c r="U484" s="17"/>
      <c r="V484" s="17"/>
      <c r="W484" s="17"/>
      <c r="X484" s="17"/>
      <c r="Y484" s="17"/>
      <c r="Z484" s="17"/>
      <c r="AA484" s="24"/>
    </row>
    <row r="485" spans="1:27" x14ac:dyDescent="0.2">
      <c r="A485" s="17" t="s">
        <v>2571</v>
      </c>
      <c r="B485" s="18" t="s">
        <v>8718</v>
      </c>
      <c r="C485" s="19" t="s">
        <v>7903</v>
      </c>
      <c r="D485" s="19" t="s">
        <v>7904</v>
      </c>
      <c r="E485" s="19" t="s">
        <v>8019</v>
      </c>
      <c r="F485" s="20" t="s">
        <v>8020</v>
      </c>
      <c r="G485" s="20" t="s">
        <v>7636</v>
      </c>
      <c r="H485" s="21">
        <v>6</v>
      </c>
      <c r="I485" s="25" t="s">
        <v>346</v>
      </c>
      <c r="J485" s="23">
        <v>376</v>
      </c>
      <c r="K485" s="23">
        <v>98</v>
      </c>
      <c r="L485" s="23">
        <v>43</v>
      </c>
      <c r="M485" s="24"/>
      <c r="N485" s="33">
        <f>VLOOKUP(F485,'district level salary'!$B$2:$E$176,4,FALSE)*1000</f>
        <v>477534</v>
      </c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</row>
    <row r="486" spans="1:27" x14ac:dyDescent="0.2">
      <c r="A486" s="17" t="s">
        <v>2573</v>
      </c>
      <c r="B486" s="18" t="s">
        <v>8719</v>
      </c>
      <c r="C486" s="19" t="s">
        <v>7903</v>
      </c>
      <c r="D486" s="19" t="s">
        <v>5259</v>
      </c>
      <c r="E486" s="19" t="s">
        <v>8077</v>
      </c>
      <c r="F486" s="20" t="s">
        <v>8078</v>
      </c>
      <c r="G486" s="20" t="s">
        <v>309</v>
      </c>
      <c r="H486" s="21">
        <v>6</v>
      </c>
      <c r="I486" s="25" t="s">
        <v>2925</v>
      </c>
      <c r="J486" s="23">
        <v>2173</v>
      </c>
      <c r="K486" s="23">
        <v>909</v>
      </c>
      <c r="L486" s="23">
        <v>423</v>
      </c>
      <c r="M486" s="24"/>
      <c r="N486" s="33">
        <f>VLOOKUP(F486,'district level salary'!$B$2:$E$176,4,FALSE)*1000</f>
        <v>553124</v>
      </c>
      <c r="O486" s="24"/>
      <c r="P486" s="24"/>
      <c r="Q486" s="24"/>
      <c r="R486" s="24"/>
      <c r="S486" s="24"/>
      <c r="T486" s="24"/>
      <c r="U486" s="24">
        <v>1</v>
      </c>
      <c r="V486" s="24"/>
      <c r="W486" s="24"/>
      <c r="X486" s="24"/>
      <c r="Y486" s="24"/>
      <c r="Z486" s="24"/>
      <c r="AA486" s="24"/>
    </row>
    <row r="487" spans="1:27" x14ac:dyDescent="0.2">
      <c r="A487" s="17" t="s">
        <v>2575</v>
      </c>
      <c r="B487" s="18" t="s">
        <v>8720</v>
      </c>
      <c r="C487" s="19" t="s">
        <v>7903</v>
      </c>
      <c r="D487" s="19" t="s">
        <v>7986</v>
      </c>
      <c r="E487" s="19" t="s">
        <v>8556</v>
      </c>
      <c r="F487" s="20" t="s">
        <v>8557</v>
      </c>
      <c r="G487" s="20" t="s">
        <v>119</v>
      </c>
      <c r="H487" s="21">
        <v>6</v>
      </c>
      <c r="I487" s="25" t="s">
        <v>3791</v>
      </c>
      <c r="J487" s="23">
        <v>1935</v>
      </c>
      <c r="K487" s="23">
        <v>671</v>
      </c>
      <c r="L487" s="23">
        <v>263</v>
      </c>
      <c r="M487" s="24"/>
      <c r="N487" s="33">
        <f>VLOOKUP(F487,'district level salary'!$B$2:$E$176,4,FALSE)*1000</f>
        <v>420435</v>
      </c>
      <c r="O487" s="24"/>
      <c r="P487" s="24"/>
      <c r="Q487" s="24"/>
      <c r="R487" s="24"/>
      <c r="S487" s="24"/>
      <c r="T487" s="24"/>
      <c r="U487" s="24">
        <v>1</v>
      </c>
      <c r="V487" s="24"/>
      <c r="W487" s="24"/>
      <c r="X487" s="24"/>
      <c r="Y487" s="24"/>
      <c r="Z487" s="24"/>
      <c r="AA487" s="24"/>
    </row>
    <row r="488" spans="1:27" x14ac:dyDescent="0.2">
      <c r="A488" s="17" t="s">
        <v>2577</v>
      </c>
      <c r="B488" s="18" t="s">
        <v>8721</v>
      </c>
      <c r="C488" s="19" t="s">
        <v>7903</v>
      </c>
      <c r="D488" s="19" t="s">
        <v>395</v>
      </c>
      <c r="E488" s="19" t="s">
        <v>8722</v>
      </c>
      <c r="F488" s="20" t="s">
        <v>7991</v>
      </c>
      <c r="G488" s="20" t="s">
        <v>4</v>
      </c>
      <c r="H488" s="21">
        <v>6</v>
      </c>
      <c r="I488" s="25" t="s">
        <v>7199</v>
      </c>
      <c r="J488" s="23">
        <v>1282</v>
      </c>
      <c r="K488" s="23">
        <v>288</v>
      </c>
      <c r="L488" s="23">
        <v>132</v>
      </c>
      <c r="M488" s="24"/>
      <c r="N488" s="33">
        <f>VLOOKUP(F488,'district level salary'!$B$2:$E$176,4,FALSE)*1000</f>
        <v>580653</v>
      </c>
      <c r="O488" s="24"/>
      <c r="P488" s="24"/>
      <c r="Q488" s="24"/>
      <c r="R488" s="24"/>
      <c r="S488" s="24">
        <v>1</v>
      </c>
      <c r="T488" s="24"/>
      <c r="U488" s="24"/>
      <c r="V488" s="24"/>
      <c r="W488" s="24"/>
      <c r="X488" s="24"/>
      <c r="Y488" s="24"/>
      <c r="Z488" s="24"/>
      <c r="AA488" s="24"/>
    </row>
    <row r="489" spans="1:27" x14ac:dyDescent="0.2">
      <c r="A489" s="17" t="s">
        <v>2579</v>
      </c>
      <c r="B489" s="18" t="s">
        <v>8723</v>
      </c>
      <c r="C489" s="19" t="s">
        <v>7903</v>
      </c>
      <c r="D489" s="19" t="s">
        <v>7943</v>
      </c>
      <c r="E489" s="19" t="s">
        <v>8080</v>
      </c>
      <c r="F489" s="20" t="s">
        <v>8081</v>
      </c>
      <c r="G489" s="20" t="s">
        <v>391</v>
      </c>
      <c r="H489" s="21">
        <v>6</v>
      </c>
      <c r="I489" s="25" t="s">
        <v>226</v>
      </c>
      <c r="J489" s="23">
        <v>933</v>
      </c>
      <c r="K489" s="23">
        <v>238</v>
      </c>
      <c r="L489" s="23">
        <v>145</v>
      </c>
      <c r="M489" s="24"/>
      <c r="N489" s="33">
        <f>VLOOKUP(F489,'district level salary'!$B$2:$E$176,4,FALSE)*1000</f>
        <v>542419</v>
      </c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</row>
    <row r="490" spans="1:27" x14ac:dyDescent="0.2">
      <c r="A490" s="17" t="s">
        <v>2581</v>
      </c>
      <c r="B490" s="18" t="s">
        <v>8724</v>
      </c>
      <c r="C490" s="19" t="s">
        <v>7903</v>
      </c>
      <c r="D490" s="19" t="s">
        <v>7943</v>
      </c>
      <c r="E490" s="19" t="s">
        <v>8080</v>
      </c>
      <c r="F490" s="20" t="s">
        <v>8081</v>
      </c>
      <c r="G490" s="20" t="s">
        <v>391</v>
      </c>
      <c r="H490" s="21">
        <v>6</v>
      </c>
      <c r="I490" s="25" t="s">
        <v>5452</v>
      </c>
      <c r="J490" s="23">
        <v>1543</v>
      </c>
      <c r="K490" s="23">
        <v>360</v>
      </c>
      <c r="L490" s="23">
        <v>177</v>
      </c>
      <c r="M490" s="24"/>
      <c r="N490" s="33">
        <f>VLOOKUP(F490,'district level salary'!$B$2:$E$176,4,FALSE)*1000</f>
        <v>542419</v>
      </c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</row>
    <row r="491" spans="1:27" x14ac:dyDescent="0.2">
      <c r="A491" s="17" t="s">
        <v>87</v>
      </c>
      <c r="B491" s="18" t="s">
        <v>8725</v>
      </c>
      <c r="C491" s="19" t="s">
        <v>7903</v>
      </c>
      <c r="D491" s="19" t="s">
        <v>7936</v>
      </c>
      <c r="E491" s="19" t="s">
        <v>7937</v>
      </c>
      <c r="F491" s="20" t="s">
        <v>7938</v>
      </c>
      <c r="G491" s="20" t="s">
        <v>218</v>
      </c>
      <c r="H491" s="21">
        <v>6</v>
      </c>
      <c r="I491" s="25" t="s">
        <v>5056</v>
      </c>
      <c r="J491" s="23">
        <v>629</v>
      </c>
      <c r="K491" s="23">
        <v>388</v>
      </c>
      <c r="L491" s="23">
        <v>167</v>
      </c>
      <c r="M491" s="24"/>
      <c r="N491" s="33">
        <f>VLOOKUP(F491,'district level salary'!$B$2:$E$176,4,FALSE)*1000</f>
        <v>681194</v>
      </c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</row>
    <row r="492" spans="1:27" x14ac:dyDescent="0.2">
      <c r="A492" s="17" t="s">
        <v>2584</v>
      </c>
      <c r="B492" s="18" t="s">
        <v>8726</v>
      </c>
      <c r="C492" s="19" t="s">
        <v>7903</v>
      </c>
      <c r="D492" s="19" t="s">
        <v>7929</v>
      </c>
      <c r="E492" s="19" t="s">
        <v>7930</v>
      </c>
      <c r="F492" s="20" t="s">
        <v>7931</v>
      </c>
      <c r="G492" s="20" t="s">
        <v>76</v>
      </c>
      <c r="H492" s="21">
        <v>1</v>
      </c>
      <c r="I492" s="25" t="s">
        <v>7896</v>
      </c>
      <c r="J492" s="23">
        <v>7944</v>
      </c>
      <c r="K492" s="23">
        <v>4171</v>
      </c>
      <c r="L492" s="23">
        <v>1848</v>
      </c>
      <c r="M492" s="24"/>
      <c r="N492" s="33">
        <f>VLOOKUP(F492,'district level salary'!$B$2:$E$176,4,FALSE)*1000</f>
        <v>588123</v>
      </c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</row>
    <row r="493" spans="1:27" x14ac:dyDescent="0.2">
      <c r="A493" s="17" t="s">
        <v>2586</v>
      </c>
      <c r="B493" s="18" t="s">
        <v>8727</v>
      </c>
      <c r="C493" s="19" t="s">
        <v>7903</v>
      </c>
      <c r="D493" s="19" t="s">
        <v>7943</v>
      </c>
      <c r="E493" s="19" t="s">
        <v>7944</v>
      </c>
      <c r="F493" s="20" t="s">
        <v>7945</v>
      </c>
      <c r="G493" s="20" t="s">
        <v>353</v>
      </c>
      <c r="H493" s="21">
        <v>6</v>
      </c>
      <c r="I493" s="25" t="s">
        <v>7244</v>
      </c>
      <c r="J493" s="23">
        <v>540</v>
      </c>
      <c r="K493" s="23">
        <v>283</v>
      </c>
      <c r="L493" s="23">
        <v>118</v>
      </c>
      <c r="M493" s="24"/>
      <c r="N493" s="33">
        <f>VLOOKUP(F493,'district level salary'!$B$2:$E$176,4,FALSE)*1000</f>
        <v>645712</v>
      </c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</row>
    <row r="494" spans="1:27" x14ac:dyDescent="0.2">
      <c r="A494" s="17" t="s">
        <v>2588</v>
      </c>
      <c r="B494" s="18" t="s">
        <v>8728</v>
      </c>
      <c r="C494" s="19" t="s">
        <v>7903</v>
      </c>
      <c r="D494" s="19" t="s">
        <v>83</v>
      </c>
      <c r="E494" s="19" t="s">
        <v>8235</v>
      </c>
      <c r="F494" s="20" t="s">
        <v>8236</v>
      </c>
      <c r="G494" s="20" t="s">
        <v>210</v>
      </c>
      <c r="H494" s="21">
        <v>2</v>
      </c>
      <c r="I494" s="25" t="s">
        <v>7901</v>
      </c>
      <c r="J494" s="23">
        <v>6065</v>
      </c>
      <c r="K494" s="23">
        <v>2006</v>
      </c>
      <c r="L494" s="23">
        <v>969</v>
      </c>
      <c r="M494" s="24"/>
      <c r="N494" s="33">
        <f>VLOOKUP(F494,'district level salary'!$B$2:$E$176,4,FALSE)*1000</f>
        <v>498955</v>
      </c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</row>
    <row r="495" spans="1:27" x14ac:dyDescent="0.2">
      <c r="A495" s="17" t="s">
        <v>79</v>
      </c>
      <c r="B495" s="18" t="s">
        <v>8729</v>
      </c>
      <c r="C495" s="19" t="s">
        <v>7892</v>
      </c>
      <c r="D495" s="19" t="s">
        <v>7986</v>
      </c>
      <c r="E495" s="19" t="s">
        <v>8730</v>
      </c>
      <c r="F495" s="20" t="s">
        <v>8731</v>
      </c>
      <c r="G495" s="20" t="s">
        <v>79</v>
      </c>
      <c r="H495" s="21">
        <v>2</v>
      </c>
      <c r="I495" s="25" t="s">
        <v>7901</v>
      </c>
      <c r="J495" s="23">
        <v>3616</v>
      </c>
      <c r="K495" s="23">
        <v>4870</v>
      </c>
      <c r="L495" s="23">
        <v>1925</v>
      </c>
      <c r="M495" s="24"/>
      <c r="N495" s="33">
        <f>VLOOKUP(F495,'district level salary'!$B$2:$E$176,4,FALSE)*1000</f>
        <v>422004</v>
      </c>
      <c r="O495" s="24"/>
      <c r="P495" s="24"/>
      <c r="Q495" s="24"/>
      <c r="R495" s="24"/>
      <c r="S495" s="24"/>
      <c r="T495" s="24"/>
      <c r="U495" s="24">
        <v>1</v>
      </c>
      <c r="V495" s="24"/>
      <c r="W495" s="24"/>
      <c r="X495" s="24"/>
      <c r="Y495" s="24"/>
      <c r="Z495" s="24"/>
      <c r="AA495" s="24"/>
    </row>
    <row r="496" spans="1:27" x14ac:dyDescent="0.2">
      <c r="A496" s="17" t="s">
        <v>2591</v>
      </c>
      <c r="B496" s="18" t="s">
        <v>8732</v>
      </c>
      <c r="C496" s="19" t="s">
        <v>7903</v>
      </c>
      <c r="D496" s="19" t="s">
        <v>7986</v>
      </c>
      <c r="E496" s="19" t="s">
        <v>8733</v>
      </c>
      <c r="F496" s="20" t="s">
        <v>8731</v>
      </c>
      <c r="G496" s="20" t="s">
        <v>79</v>
      </c>
      <c r="H496" s="21">
        <v>6</v>
      </c>
      <c r="I496" s="25" t="s">
        <v>79</v>
      </c>
      <c r="J496" s="23">
        <v>2377</v>
      </c>
      <c r="K496" s="23">
        <v>775</v>
      </c>
      <c r="L496" s="23">
        <v>303</v>
      </c>
      <c r="M496" s="24"/>
      <c r="N496" s="33">
        <f>VLOOKUP(F496,'district level salary'!$B$2:$E$176,4,FALSE)*1000</f>
        <v>422004</v>
      </c>
      <c r="O496" s="24"/>
      <c r="P496" s="24"/>
      <c r="Q496" s="24"/>
      <c r="R496" s="24"/>
      <c r="S496" s="24"/>
      <c r="T496" s="24"/>
      <c r="U496" s="24">
        <v>1</v>
      </c>
      <c r="V496" s="24"/>
      <c r="W496" s="24"/>
      <c r="X496" s="24"/>
      <c r="Y496" s="24"/>
      <c r="Z496" s="24"/>
      <c r="AA496" s="24"/>
    </row>
    <row r="497" spans="1:27" x14ac:dyDescent="0.2">
      <c r="A497" s="17" t="s">
        <v>2593</v>
      </c>
      <c r="B497" s="18" t="s">
        <v>8734</v>
      </c>
      <c r="C497" s="19" t="s">
        <v>7903</v>
      </c>
      <c r="D497" s="19" t="s">
        <v>7986</v>
      </c>
      <c r="E497" s="19" t="s">
        <v>8733</v>
      </c>
      <c r="F497" s="20" t="s">
        <v>8731</v>
      </c>
      <c r="G497" s="20" t="s">
        <v>79</v>
      </c>
      <c r="H497" s="21">
        <v>6</v>
      </c>
      <c r="I497" s="25" t="s">
        <v>79</v>
      </c>
      <c r="J497" s="23">
        <v>2559</v>
      </c>
      <c r="K497" s="23">
        <v>807</v>
      </c>
      <c r="L497" s="23">
        <v>336</v>
      </c>
      <c r="M497" s="24"/>
      <c r="N497" s="33">
        <f>VLOOKUP(F497,'district level salary'!$B$2:$E$176,4,FALSE)*1000</f>
        <v>422004</v>
      </c>
      <c r="O497" s="24"/>
      <c r="P497" s="24"/>
      <c r="Q497" s="24"/>
      <c r="R497" s="24"/>
      <c r="S497" s="24"/>
      <c r="T497" s="24"/>
      <c r="U497" s="24">
        <v>1</v>
      </c>
      <c r="V497" s="24"/>
      <c r="W497" s="24"/>
      <c r="X497" s="24"/>
      <c r="Y497" s="24"/>
      <c r="Z497" s="24"/>
      <c r="AA497" s="24"/>
    </row>
    <row r="498" spans="1:27" x14ac:dyDescent="0.2">
      <c r="A498" s="17" t="s">
        <v>2595</v>
      </c>
      <c r="B498" s="18" t="s">
        <v>8735</v>
      </c>
      <c r="C498" s="19" t="s">
        <v>7903</v>
      </c>
      <c r="D498" s="19" t="s">
        <v>7973</v>
      </c>
      <c r="E498" s="19" t="s">
        <v>7994</v>
      </c>
      <c r="F498" s="20" t="s">
        <v>7995</v>
      </c>
      <c r="G498" s="20" t="s">
        <v>208</v>
      </c>
      <c r="H498" s="21">
        <v>1</v>
      </c>
      <c r="I498" s="25" t="s">
        <v>7896</v>
      </c>
      <c r="J498" s="23">
        <v>4889</v>
      </c>
      <c r="K498" s="23">
        <v>2010</v>
      </c>
      <c r="L498" s="23">
        <v>1114</v>
      </c>
      <c r="M498" s="24"/>
      <c r="N498" s="33">
        <f>VLOOKUP(F498,'district level salary'!$B$2:$E$176,4,FALSE)*1000</f>
        <v>512746</v>
      </c>
      <c r="O498" s="17"/>
      <c r="P498" s="17"/>
      <c r="Q498" s="17"/>
      <c r="R498" s="17"/>
      <c r="S498" s="17"/>
      <c r="T498" s="17"/>
      <c r="U498" s="17">
        <v>1</v>
      </c>
      <c r="V498" s="17"/>
      <c r="W498" s="17"/>
      <c r="X498" s="17"/>
      <c r="Y498" s="17"/>
      <c r="Z498" s="17"/>
      <c r="AA498" s="24"/>
    </row>
    <row r="499" spans="1:27" x14ac:dyDescent="0.2">
      <c r="A499" s="17" t="s">
        <v>2597</v>
      </c>
      <c r="B499" s="18" t="s">
        <v>8736</v>
      </c>
      <c r="C499" s="19" t="s">
        <v>7903</v>
      </c>
      <c r="D499" s="19" t="s">
        <v>7943</v>
      </c>
      <c r="E499" s="19" t="s">
        <v>8373</v>
      </c>
      <c r="F499" s="20" t="s">
        <v>8374</v>
      </c>
      <c r="G499" s="20" t="s">
        <v>363</v>
      </c>
      <c r="H499" s="21">
        <v>6</v>
      </c>
      <c r="I499" s="25" t="s">
        <v>3712</v>
      </c>
      <c r="J499" s="23">
        <v>1912</v>
      </c>
      <c r="K499" s="23">
        <v>712</v>
      </c>
      <c r="L499" s="23">
        <v>295</v>
      </c>
      <c r="M499" s="24"/>
      <c r="N499" s="33">
        <f>VLOOKUP(F499,'district level salary'!$B$2:$E$176,4,FALSE)*1000</f>
        <v>598261</v>
      </c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</row>
    <row r="500" spans="1:27" x14ac:dyDescent="0.2">
      <c r="A500" s="17" t="s">
        <v>2599</v>
      </c>
      <c r="B500" s="19" t="s">
        <v>8737</v>
      </c>
      <c r="C500" s="19" t="s">
        <v>7903</v>
      </c>
      <c r="D500" s="19" t="s">
        <v>7911</v>
      </c>
      <c r="E500" s="19" t="s">
        <v>8041</v>
      </c>
      <c r="F500" s="20" t="s">
        <v>8042</v>
      </c>
      <c r="G500" s="20" t="s">
        <v>111</v>
      </c>
      <c r="H500" s="26">
        <v>6</v>
      </c>
      <c r="I500" s="25" t="s">
        <v>4427</v>
      </c>
      <c r="J500" s="27">
        <v>997</v>
      </c>
      <c r="K500" s="27">
        <v>442</v>
      </c>
      <c r="L500" s="27">
        <v>75</v>
      </c>
      <c r="M500" s="17"/>
      <c r="N500" s="33">
        <f>VLOOKUP(F500,'district level salary'!$B$2:$E$176,4,FALSE)*1000</f>
        <v>435243</v>
      </c>
      <c r="O500" s="17"/>
      <c r="P500" s="17"/>
      <c r="Q500" s="17"/>
      <c r="R500" s="17"/>
      <c r="S500" s="17"/>
      <c r="T500" s="17"/>
      <c r="U500" s="17">
        <v>1</v>
      </c>
      <c r="V500" s="17"/>
      <c r="W500" s="17"/>
      <c r="X500" s="17"/>
      <c r="Y500" s="17"/>
      <c r="Z500" s="17"/>
      <c r="AA500" s="17"/>
    </row>
    <row r="501" spans="1:27" x14ac:dyDescent="0.2">
      <c r="A501" s="17" t="s">
        <v>2601</v>
      </c>
      <c r="B501" s="18" t="s">
        <v>8738</v>
      </c>
      <c r="C501" s="19" t="s">
        <v>7903</v>
      </c>
      <c r="D501" s="19" t="s">
        <v>7936</v>
      </c>
      <c r="E501" s="19" t="s">
        <v>7950</v>
      </c>
      <c r="F501" s="20" t="s">
        <v>7951</v>
      </c>
      <c r="G501" s="20" t="s">
        <v>203</v>
      </c>
      <c r="H501" s="21">
        <v>6</v>
      </c>
      <c r="I501" s="25" t="s">
        <v>6703</v>
      </c>
      <c r="J501" s="23">
        <v>2005</v>
      </c>
      <c r="K501" s="23">
        <v>353</v>
      </c>
      <c r="L501" s="23">
        <v>151</v>
      </c>
      <c r="M501" s="24"/>
      <c r="N501" s="33">
        <f>VLOOKUP(F501,'district level salary'!$B$2:$E$176,4,FALSE)*1000</f>
        <v>612582</v>
      </c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</row>
    <row r="502" spans="1:27" x14ac:dyDescent="0.2">
      <c r="A502" s="17" t="s">
        <v>2603</v>
      </c>
      <c r="B502" s="18" t="s">
        <v>8739</v>
      </c>
      <c r="C502" s="19" t="s">
        <v>7903</v>
      </c>
      <c r="D502" s="19" t="s">
        <v>7898</v>
      </c>
      <c r="E502" s="19" t="s">
        <v>8675</v>
      </c>
      <c r="F502" s="20" t="s">
        <v>8676</v>
      </c>
      <c r="G502" s="20" t="s">
        <v>222</v>
      </c>
      <c r="H502" s="21">
        <v>6</v>
      </c>
      <c r="I502" s="25" t="s">
        <v>222</v>
      </c>
      <c r="J502" s="23">
        <v>2968</v>
      </c>
      <c r="K502" s="23">
        <v>1642</v>
      </c>
      <c r="L502" s="23">
        <v>847</v>
      </c>
      <c r="M502" s="24"/>
      <c r="N502" s="33">
        <f>VLOOKUP(F502,'district level salary'!$B$2:$E$176,4,FALSE)*1000</f>
        <v>511642</v>
      </c>
      <c r="O502" s="24"/>
      <c r="P502" s="24"/>
      <c r="Q502" s="24"/>
      <c r="R502" s="24"/>
      <c r="S502" s="24"/>
      <c r="T502" s="24"/>
      <c r="U502" s="24">
        <v>1</v>
      </c>
      <c r="V502" s="24"/>
      <c r="W502" s="24"/>
      <c r="X502" s="24"/>
      <c r="Y502" s="24"/>
      <c r="Z502" s="24"/>
      <c r="AA502" s="24"/>
    </row>
    <row r="503" spans="1:27" x14ac:dyDescent="0.2">
      <c r="A503" s="17" t="s">
        <v>80</v>
      </c>
      <c r="B503" s="18" t="s">
        <v>8740</v>
      </c>
      <c r="C503" s="19" t="s">
        <v>7892</v>
      </c>
      <c r="D503" s="19" t="s">
        <v>7943</v>
      </c>
      <c r="E503" s="19" t="s">
        <v>8561</v>
      </c>
      <c r="F503" s="20" t="s">
        <v>8562</v>
      </c>
      <c r="G503" s="20" t="s">
        <v>231</v>
      </c>
      <c r="H503" s="21">
        <v>2</v>
      </c>
      <c r="I503" s="25" t="s">
        <v>7901</v>
      </c>
      <c r="J503" s="23">
        <v>4953</v>
      </c>
      <c r="K503" s="23">
        <v>3241</v>
      </c>
      <c r="L503" s="23">
        <v>1294</v>
      </c>
      <c r="M503" s="24"/>
      <c r="N503" s="33">
        <f>VLOOKUP(F503,'district level salary'!$B$2:$E$176,4,FALSE)*1000</f>
        <v>601742</v>
      </c>
      <c r="O503" s="24"/>
      <c r="P503" s="24"/>
      <c r="Q503" s="24">
        <v>1</v>
      </c>
      <c r="R503" s="24"/>
      <c r="S503" s="24"/>
      <c r="T503" s="24"/>
      <c r="U503" s="24">
        <v>1</v>
      </c>
      <c r="V503" s="24"/>
      <c r="W503" s="24"/>
      <c r="X503" s="24"/>
      <c r="Y503" s="24"/>
      <c r="Z503" s="24"/>
      <c r="AA503" s="24"/>
    </row>
    <row r="504" spans="1:27" x14ac:dyDescent="0.2">
      <c r="A504" s="17" t="s">
        <v>2606</v>
      </c>
      <c r="B504" s="18" t="s">
        <v>8741</v>
      </c>
      <c r="C504" s="19" t="s">
        <v>7903</v>
      </c>
      <c r="D504" s="19" t="s">
        <v>7922</v>
      </c>
      <c r="E504" s="19" t="s">
        <v>7977</v>
      </c>
      <c r="F504" s="20" t="s">
        <v>7978</v>
      </c>
      <c r="G504" s="20" t="s">
        <v>332</v>
      </c>
      <c r="H504" s="21">
        <v>6</v>
      </c>
      <c r="I504" s="25" t="s">
        <v>3764</v>
      </c>
      <c r="J504" s="23">
        <v>293</v>
      </c>
      <c r="K504" s="23">
        <v>27</v>
      </c>
      <c r="L504" s="23">
        <v>22</v>
      </c>
      <c r="M504" s="24"/>
      <c r="N504" s="33">
        <f>VLOOKUP(F504,'district level salary'!$B$2:$E$176,4,FALSE)*1000</f>
        <v>608944</v>
      </c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</row>
    <row r="505" spans="1:27" x14ac:dyDescent="0.2">
      <c r="A505" s="17" t="s">
        <v>2608</v>
      </c>
      <c r="B505" s="18" t="s">
        <v>8742</v>
      </c>
      <c r="C505" s="19" t="s">
        <v>7903</v>
      </c>
      <c r="D505" s="19" t="s">
        <v>7904</v>
      </c>
      <c r="E505" s="19" t="s">
        <v>8455</v>
      </c>
      <c r="F505" s="20" t="s">
        <v>8456</v>
      </c>
      <c r="G505" s="20" t="s">
        <v>6498</v>
      </c>
      <c r="H505" s="21">
        <v>6</v>
      </c>
      <c r="I505" s="25" t="s">
        <v>2267</v>
      </c>
      <c r="J505" s="23">
        <v>646</v>
      </c>
      <c r="K505" s="23">
        <v>391</v>
      </c>
      <c r="L505" s="23">
        <v>152</v>
      </c>
      <c r="M505" s="24"/>
      <c r="N505" s="33">
        <f>VLOOKUP(F505,'district level salary'!$B$2:$E$176,4,FALSE)*1000</f>
        <v>513128.00000000006</v>
      </c>
      <c r="O505" s="24"/>
      <c r="P505" s="24"/>
      <c r="Q505" s="24"/>
      <c r="R505" s="24"/>
      <c r="S505" s="24"/>
      <c r="T505" s="24"/>
      <c r="U505" s="24">
        <v>1</v>
      </c>
      <c r="V505" s="24"/>
      <c r="W505" s="24"/>
      <c r="X505" s="24"/>
      <c r="Y505" s="24"/>
      <c r="Z505" s="24"/>
      <c r="AA505" s="24"/>
    </row>
    <row r="506" spans="1:27" x14ac:dyDescent="0.2">
      <c r="A506" s="17" t="s">
        <v>2610</v>
      </c>
      <c r="B506" s="18" t="s">
        <v>8743</v>
      </c>
      <c r="C506" s="19" t="s">
        <v>7903</v>
      </c>
      <c r="D506" s="19" t="s">
        <v>7954</v>
      </c>
      <c r="E506" s="19" t="s">
        <v>8035</v>
      </c>
      <c r="F506" s="20" t="s">
        <v>8036</v>
      </c>
      <c r="G506" s="20" t="s">
        <v>188</v>
      </c>
      <c r="H506" s="21">
        <v>6</v>
      </c>
      <c r="I506" s="25" t="s">
        <v>2147</v>
      </c>
      <c r="J506" s="23">
        <v>1775</v>
      </c>
      <c r="K506" s="23">
        <v>221</v>
      </c>
      <c r="L506" s="23">
        <v>84</v>
      </c>
      <c r="M506" s="24"/>
      <c r="N506" s="33">
        <f>VLOOKUP(F506,'district level salary'!$B$2:$E$176,4,FALSE)*1000</f>
        <v>565435</v>
      </c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</row>
    <row r="507" spans="1:27" x14ac:dyDescent="0.2">
      <c r="A507" s="17" t="s">
        <v>2612</v>
      </c>
      <c r="B507" s="19" t="s">
        <v>8744</v>
      </c>
      <c r="C507" s="19" t="s">
        <v>7903</v>
      </c>
      <c r="D507" s="19" t="s">
        <v>7911</v>
      </c>
      <c r="E507" s="19" t="s">
        <v>8509</v>
      </c>
      <c r="F507" s="20" t="s">
        <v>8510</v>
      </c>
      <c r="G507" s="20" t="s">
        <v>252</v>
      </c>
      <c r="H507" s="26">
        <v>2</v>
      </c>
      <c r="I507" s="25" t="s">
        <v>7901</v>
      </c>
      <c r="J507" s="27">
        <v>4464</v>
      </c>
      <c r="K507" s="27">
        <v>1017</v>
      </c>
      <c r="L507" s="27">
        <v>609</v>
      </c>
      <c r="M507" s="17"/>
      <c r="N507" s="33">
        <f>VLOOKUP(F507,'district level salary'!$B$2:$E$176,4,FALSE)*1000</f>
        <v>561452</v>
      </c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</row>
    <row r="508" spans="1:27" x14ac:dyDescent="0.2">
      <c r="A508" s="17" t="s">
        <v>2614</v>
      </c>
      <c r="B508" s="19" t="s">
        <v>8745</v>
      </c>
      <c r="C508" s="19" t="s">
        <v>7903</v>
      </c>
      <c r="D508" s="19" t="s">
        <v>7911</v>
      </c>
      <c r="E508" s="19" t="s">
        <v>8509</v>
      </c>
      <c r="F508" s="20" t="s">
        <v>8510</v>
      </c>
      <c r="G508" s="20" t="s">
        <v>252</v>
      </c>
      <c r="H508" s="26">
        <v>6</v>
      </c>
      <c r="I508" s="25" t="s">
        <v>2612</v>
      </c>
      <c r="J508" s="27">
        <v>1461</v>
      </c>
      <c r="K508" s="27">
        <v>382</v>
      </c>
      <c r="L508" s="27">
        <v>219</v>
      </c>
      <c r="M508" s="17"/>
      <c r="N508" s="33">
        <f>VLOOKUP(F508,'district level salary'!$B$2:$E$176,4,FALSE)*1000</f>
        <v>561452</v>
      </c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</row>
    <row r="509" spans="1:27" x14ac:dyDescent="0.2">
      <c r="A509" s="17" t="s">
        <v>2616</v>
      </c>
      <c r="B509" s="18" t="s">
        <v>8746</v>
      </c>
      <c r="C509" s="19" t="s">
        <v>7903</v>
      </c>
      <c r="D509" s="19" t="s">
        <v>5259</v>
      </c>
      <c r="E509" s="19" t="s">
        <v>8367</v>
      </c>
      <c r="F509" s="20" t="s">
        <v>8246</v>
      </c>
      <c r="G509" s="20" t="s">
        <v>18</v>
      </c>
      <c r="H509" s="21">
        <v>6</v>
      </c>
      <c r="I509" s="25" t="s">
        <v>4656</v>
      </c>
      <c r="J509" s="23">
        <v>1047</v>
      </c>
      <c r="K509" s="23">
        <v>339</v>
      </c>
      <c r="L509" s="23">
        <v>174</v>
      </c>
      <c r="M509" s="24"/>
      <c r="N509" s="33">
        <f>VLOOKUP(F509,'district level salary'!$B$2:$E$176,4,FALSE)*1000</f>
        <v>571085</v>
      </c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</row>
    <row r="510" spans="1:27" x14ac:dyDescent="0.2">
      <c r="A510" s="17" t="s">
        <v>2618</v>
      </c>
      <c r="B510" s="18" t="s">
        <v>8747</v>
      </c>
      <c r="C510" s="19" t="s">
        <v>7903</v>
      </c>
      <c r="D510" s="19" t="s">
        <v>5259</v>
      </c>
      <c r="E510" s="19" t="s">
        <v>8367</v>
      </c>
      <c r="F510" s="20" t="s">
        <v>8246</v>
      </c>
      <c r="G510" s="20" t="s">
        <v>18</v>
      </c>
      <c r="H510" s="21">
        <v>2</v>
      </c>
      <c r="I510" s="25" t="s">
        <v>7901</v>
      </c>
      <c r="J510" s="23">
        <v>1880</v>
      </c>
      <c r="K510" s="23">
        <v>858</v>
      </c>
      <c r="L510" s="23">
        <v>364</v>
      </c>
      <c r="M510" s="24"/>
      <c r="N510" s="33">
        <f>VLOOKUP(F510,'district level salary'!$B$2:$E$176,4,FALSE)*1000</f>
        <v>571085</v>
      </c>
      <c r="O510" s="24"/>
      <c r="P510" s="24"/>
      <c r="Q510" s="24"/>
      <c r="R510" s="24"/>
      <c r="S510" s="24"/>
      <c r="T510" s="24"/>
      <c r="U510" s="24">
        <v>1</v>
      </c>
      <c r="V510" s="24"/>
      <c r="W510" s="24"/>
      <c r="X510" s="24"/>
      <c r="Y510" s="24"/>
      <c r="Z510" s="24"/>
      <c r="AA510" s="24"/>
    </row>
    <row r="511" spans="1:27" x14ac:dyDescent="0.2">
      <c r="A511" s="17" t="s">
        <v>2620</v>
      </c>
      <c r="B511" s="18" t="s">
        <v>8748</v>
      </c>
      <c r="C511" s="19" t="s">
        <v>7903</v>
      </c>
      <c r="D511" s="19" t="s">
        <v>5259</v>
      </c>
      <c r="E511" s="19" t="s">
        <v>8077</v>
      </c>
      <c r="F511" s="20" t="s">
        <v>8078</v>
      </c>
      <c r="G511" s="20" t="s">
        <v>309</v>
      </c>
      <c r="H511" s="21">
        <v>6</v>
      </c>
      <c r="I511" s="25" t="s">
        <v>7595</v>
      </c>
      <c r="J511" s="23">
        <v>1066</v>
      </c>
      <c r="K511" s="23">
        <v>118</v>
      </c>
      <c r="L511" s="23">
        <v>128</v>
      </c>
      <c r="M511" s="24"/>
      <c r="N511" s="33">
        <f>VLOOKUP(F511,'district level salary'!$B$2:$E$176,4,FALSE)*1000</f>
        <v>553124</v>
      </c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</row>
    <row r="512" spans="1:27" x14ac:dyDescent="0.2">
      <c r="A512" s="17" t="s">
        <v>81</v>
      </c>
      <c r="B512" s="18" t="s">
        <v>8749</v>
      </c>
      <c r="C512" s="19" t="s">
        <v>7903</v>
      </c>
      <c r="D512" s="19" t="s">
        <v>7898</v>
      </c>
      <c r="E512" s="19" t="s">
        <v>8675</v>
      </c>
      <c r="F512" s="20" t="s">
        <v>8676</v>
      </c>
      <c r="G512" s="20" t="s">
        <v>222</v>
      </c>
      <c r="H512" s="21">
        <v>1</v>
      </c>
      <c r="I512" s="25" t="s">
        <v>7896</v>
      </c>
      <c r="J512" s="23">
        <v>3070</v>
      </c>
      <c r="K512" s="23">
        <v>2218</v>
      </c>
      <c r="L512" s="23">
        <v>1490</v>
      </c>
      <c r="M512" s="24"/>
      <c r="N512" s="33">
        <f>VLOOKUP(F512,'district level salary'!$B$2:$E$176,4,FALSE)*1000</f>
        <v>511642</v>
      </c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</row>
    <row r="513" spans="1:27" x14ac:dyDescent="0.2">
      <c r="A513" s="17" t="s">
        <v>2623</v>
      </c>
      <c r="B513" s="18" t="s">
        <v>8750</v>
      </c>
      <c r="C513" s="19" t="s">
        <v>7903</v>
      </c>
      <c r="D513" s="19" t="s">
        <v>7904</v>
      </c>
      <c r="E513" s="19" t="s">
        <v>7905</v>
      </c>
      <c r="F513" s="20" t="s">
        <v>7906</v>
      </c>
      <c r="G513" s="20" t="s">
        <v>312</v>
      </c>
      <c r="H513" s="21">
        <v>6</v>
      </c>
      <c r="I513" s="25" t="s">
        <v>4419</v>
      </c>
      <c r="J513" s="23">
        <v>667</v>
      </c>
      <c r="K513" s="23">
        <v>586</v>
      </c>
      <c r="L513" s="23">
        <v>222</v>
      </c>
      <c r="M513" s="24"/>
      <c r="N513" s="33">
        <f>VLOOKUP(F513,'district level salary'!$B$2:$E$176,4,FALSE)*1000</f>
        <v>651331</v>
      </c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</row>
    <row r="514" spans="1:27" x14ac:dyDescent="0.2">
      <c r="A514" s="17" t="s">
        <v>2625</v>
      </c>
      <c r="B514" s="19" t="s">
        <v>8751</v>
      </c>
      <c r="C514" s="19" t="s">
        <v>7903</v>
      </c>
      <c r="D514" s="19" t="s">
        <v>7911</v>
      </c>
      <c r="E514" s="19" t="s">
        <v>8128</v>
      </c>
      <c r="F514" s="20" t="s">
        <v>8129</v>
      </c>
      <c r="G514" s="20" t="s">
        <v>416</v>
      </c>
      <c r="H514" s="26">
        <v>6</v>
      </c>
      <c r="I514" s="25" t="s">
        <v>5182</v>
      </c>
      <c r="J514" s="27">
        <v>2062</v>
      </c>
      <c r="K514" s="27">
        <v>754</v>
      </c>
      <c r="L514" s="27">
        <v>415</v>
      </c>
      <c r="M514" s="17"/>
      <c r="N514" s="33">
        <f>VLOOKUP(F514,'district level salary'!$B$2:$E$176,4,FALSE)*1000</f>
        <v>481102</v>
      </c>
      <c r="O514" s="17"/>
      <c r="P514" s="17"/>
      <c r="Q514" s="17"/>
      <c r="R514" s="17"/>
      <c r="S514" s="17"/>
      <c r="T514" s="17"/>
      <c r="U514" s="17">
        <v>1</v>
      </c>
      <c r="V514" s="17"/>
      <c r="W514" s="17"/>
      <c r="X514" s="17"/>
      <c r="Y514" s="17"/>
      <c r="Z514" s="17"/>
      <c r="AA514" s="17"/>
    </row>
    <row r="515" spans="1:27" x14ac:dyDescent="0.2">
      <c r="A515" s="17" t="s">
        <v>2627</v>
      </c>
      <c r="B515" s="18" t="s">
        <v>8752</v>
      </c>
      <c r="C515" s="19" t="s">
        <v>7903</v>
      </c>
      <c r="D515" s="19" t="s">
        <v>7396</v>
      </c>
      <c r="E515" s="19" t="s">
        <v>8056</v>
      </c>
      <c r="F515" s="20" t="s">
        <v>8057</v>
      </c>
      <c r="G515" s="20" t="s">
        <v>201</v>
      </c>
      <c r="H515" s="21">
        <v>1</v>
      </c>
      <c r="I515" s="25" t="s">
        <v>7896</v>
      </c>
      <c r="J515" s="23">
        <v>1260</v>
      </c>
      <c r="K515" s="23">
        <v>2929</v>
      </c>
      <c r="L515" s="23">
        <v>1208</v>
      </c>
      <c r="M515" s="24"/>
      <c r="N515" s="33">
        <f>VLOOKUP(F515,'district level salary'!$B$2:$E$176,4,FALSE)*1000</f>
        <v>563638</v>
      </c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</row>
    <row r="516" spans="1:27" x14ac:dyDescent="0.2">
      <c r="A516" s="17" t="s">
        <v>2629</v>
      </c>
      <c r="B516" s="18" t="s">
        <v>8753</v>
      </c>
      <c r="C516" s="19" t="s">
        <v>7903</v>
      </c>
      <c r="D516" s="19" t="s">
        <v>7396</v>
      </c>
      <c r="E516" s="19" t="s">
        <v>8016</v>
      </c>
      <c r="F516" s="20" t="s">
        <v>8017</v>
      </c>
      <c r="G516" s="20" t="s">
        <v>403</v>
      </c>
      <c r="H516" s="21">
        <v>6</v>
      </c>
      <c r="I516" s="25" t="s">
        <v>6255</v>
      </c>
      <c r="J516" s="23">
        <v>199</v>
      </c>
      <c r="K516" s="23">
        <v>17</v>
      </c>
      <c r="L516" s="23">
        <v>30</v>
      </c>
      <c r="M516" s="24"/>
      <c r="N516" s="33">
        <f>VLOOKUP(F516,'district level salary'!$B$2:$E$176,4,FALSE)*1000</f>
        <v>581500</v>
      </c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</row>
    <row r="517" spans="1:27" x14ac:dyDescent="0.2">
      <c r="A517" s="17" t="s">
        <v>2631</v>
      </c>
      <c r="B517" s="18" t="s">
        <v>8754</v>
      </c>
      <c r="C517" s="19" t="s">
        <v>7903</v>
      </c>
      <c r="D517" s="19" t="s">
        <v>7904</v>
      </c>
      <c r="E517" s="19" t="s">
        <v>8019</v>
      </c>
      <c r="F517" s="20" t="s">
        <v>8020</v>
      </c>
      <c r="G517" s="20" t="s">
        <v>7636</v>
      </c>
      <c r="H517" s="21">
        <v>6</v>
      </c>
      <c r="I517" s="25" t="s">
        <v>4959</v>
      </c>
      <c r="J517" s="23">
        <v>1426</v>
      </c>
      <c r="K517" s="23">
        <v>363</v>
      </c>
      <c r="L517" s="23">
        <v>170</v>
      </c>
      <c r="M517" s="24"/>
      <c r="N517" s="33">
        <f>VLOOKUP(F517,'district level salary'!$B$2:$E$176,4,FALSE)*1000</f>
        <v>477534</v>
      </c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</row>
    <row r="518" spans="1:27" x14ac:dyDescent="0.2">
      <c r="A518" s="17" t="s">
        <v>2633</v>
      </c>
      <c r="B518" s="18" t="s">
        <v>8755</v>
      </c>
      <c r="C518" s="19" t="s">
        <v>7903</v>
      </c>
      <c r="D518" s="19" t="s">
        <v>395</v>
      </c>
      <c r="E518" s="19" t="s">
        <v>8211</v>
      </c>
      <c r="F518" s="20" t="s">
        <v>8212</v>
      </c>
      <c r="G518" s="20" t="s">
        <v>407</v>
      </c>
      <c r="H518" s="21">
        <v>6</v>
      </c>
      <c r="I518" s="25" t="s">
        <v>2009</v>
      </c>
      <c r="J518" s="23">
        <v>2420</v>
      </c>
      <c r="K518" s="23">
        <v>547</v>
      </c>
      <c r="L518" s="23">
        <v>232</v>
      </c>
      <c r="M518" s="24"/>
      <c r="N518" s="33">
        <f>VLOOKUP(F518,'district level salary'!$B$2:$E$176,4,FALSE)*1000</f>
        <v>561623</v>
      </c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</row>
    <row r="519" spans="1:27" x14ac:dyDescent="0.2">
      <c r="A519" s="17" t="s">
        <v>2635</v>
      </c>
      <c r="B519" s="18" t="s">
        <v>8756</v>
      </c>
      <c r="C519" s="19" t="s">
        <v>7903</v>
      </c>
      <c r="D519" s="19" t="s">
        <v>7396</v>
      </c>
      <c r="E519" s="19" t="s">
        <v>8066</v>
      </c>
      <c r="F519" s="20" t="s">
        <v>234</v>
      </c>
      <c r="G519" s="20" t="s">
        <v>234</v>
      </c>
      <c r="H519" s="21">
        <v>2</v>
      </c>
      <c r="I519" s="25" t="s">
        <v>7901</v>
      </c>
      <c r="J519" s="23">
        <v>2300</v>
      </c>
      <c r="K519" s="23">
        <v>849</v>
      </c>
      <c r="L519" s="23">
        <v>357</v>
      </c>
      <c r="M519" s="24"/>
      <c r="N519" s="33">
        <f>VLOOKUP(F519,'district level salary'!$B$2:$E$176,4,FALSE)*1000</f>
        <v>508382</v>
      </c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</row>
    <row r="520" spans="1:27" x14ac:dyDescent="0.2">
      <c r="A520" s="17" t="s">
        <v>2637</v>
      </c>
      <c r="B520" s="18" t="s">
        <v>8757</v>
      </c>
      <c r="C520" s="19" t="s">
        <v>7903</v>
      </c>
      <c r="D520" s="19" t="s">
        <v>5259</v>
      </c>
      <c r="E520" s="19" t="s">
        <v>8367</v>
      </c>
      <c r="F520" s="20" t="s">
        <v>8246</v>
      </c>
      <c r="G520" s="20" t="s">
        <v>18</v>
      </c>
      <c r="H520" s="21">
        <v>6</v>
      </c>
      <c r="I520" s="25" t="s">
        <v>6626</v>
      </c>
      <c r="J520" s="23">
        <v>1625</v>
      </c>
      <c r="K520" s="23">
        <v>328</v>
      </c>
      <c r="L520" s="23">
        <v>185</v>
      </c>
      <c r="M520" s="24"/>
      <c r="N520" s="33">
        <f>VLOOKUP(F520,'district level salary'!$B$2:$E$176,4,FALSE)*1000</f>
        <v>571085</v>
      </c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</row>
    <row r="521" spans="1:27" x14ac:dyDescent="0.2">
      <c r="A521" s="17" t="s">
        <v>2639</v>
      </c>
      <c r="B521" s="18" t="s">
        <v>8758</v>
      </c>
      <c r="C521" s="19" t="s">
        <v>7903</v>
      </c>
      <c r="D521" s="19" t="s">
        <v>395</v>
      </c>
      <c r="E521" s="19" t="s">
        <v>8211</v>
      </c>
      <c r="F521" s="20" t="s">
        <v>8212</v>
      </c>
      <c r="G521" s="20" t="s">
        <v>407</v>
      </c>
      <c r="H521" s="21">
        <v>2</v>
      </c>
      <c r="I521" s="25" t="s">
        <v>7901</v>
      </c>
      <c r="J521" s="23">
        <v>1837</v>
      </c>
      <c r="K521" s="23">
        <v>1877</v>
      </c>
      <c r="L521" s="23">
        <v>702</v>
      </c>
      <c r="M521" s="24"/>
      <c r="N521" s="33">
        <f>VLOOKUP(F521,'district level salary'!$B$2:$E$176,4,FALSE)*1000</f>
        <v>561623</v>
      </c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</row>
    <row r="522" spans="1:27" x14ac:dyDescent="0.2">
      <c r="A522" s="17" t="s">
        <v>2641</v>
      </c>
      <c r="B522" s="18" t="s">
        <v>8759</v>
      </c>
      <c r="C522" s="19" t="s">
        <v>7903</v>
      </c>
      <c r="D522" s="19" t="s">
        <v>7929</v>
      </c>
      <c r="E522" s="19" t="s">
        <v>8408</v>
      </c>
      <c r="F522" s="20" t="s">
        <v>8409</v>
      </c>
      <c r="G522" s="20" t="s">
        <v>258</v>
      </c>
      <c r="H522" s="21">
        <v>6</v>
      </c>
      <c r="I522" s="25" t="s">
        <v>5667</v>
      </c>
      <c r="J522" s="23">
        <v>4915</v>
      </c>
      <c r="K522" s="23">
        <v>1869</v>
      </c>
      <c r="L522" s="23">
        <v>710</v>
      </c>
      <c r="M522" s="24"/>
      <c r="N522" s="33">
        <f>VLOOKUP(F522,'district level salary'!$B$2:$E$176,4,FALSE)*1000</f>
        <v>647177</v>
      </c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</row>
    <row r="523" spans="1:27" x14ac:dyDescent="0.2">
      <c r="A523" s="17" t="s">
        <v>2643</v>
      </c>
      <c r="B523" s="18" t="s">
        <v>8760</v>
      </c>
      <c r="C523" s="19" t="s">
        <v>7903</v>
      </c>
      <c r="D523" s="19" t="s">
        <v>379</v>
      </c>
      <c r="E523" s="19" t="s">
        <v>8161</v>
      </c>
      <c r="F523" s="20" t="s">
        <v>8162</v>
      </c>
      <c r="G523" s="20" t="s">
        <v>95</v>
      </c>
      <c r="H523" s="21">
        <v>6</v>
      </c>
      <c r="I523" s="25" t="s">
        <v>223</v>
      </c>
      <c r="J523" s="23">
        <v>1462</v>
      </c>
      <c r="K523" s="23">
        <v>296</v>
      </c>
      <c r="L523" s="23">
        <v>143</v>
      </c>
      <c r="M523" s="24"/>
      <c r="N523" s="33">
        <f>VLOOKUP(F523,'district level salary'!$B$2:$E$176,4,FALSE)*1000</f>
        <v>544501</v>
      </c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</row>
    <row r="524" spans="1:27" x14ac:dyDescent="0.2">
      <c r="A524" s="17" t="s">
        <v>2645</v>
      </c>
      <c r="B524" s="18" t="s">
        <v>8761</v>
      </c>
      <c r="C524" s="19" t="s">
        <v>7903</v>
      </c>
      <c r="D524" s="19" t="s">
        <v>7973</v>
      </c>
      <c r="E524" s="19" t="s">
        <v>8178</v>
      </c>
      <c r="F524" s="20" t="s">
        <v>8176</v>
      </c>
      <c r="G524" s="20" t="s">
        <v>65</v>
      </c>
      <c r="H524" s="21">
        <v>6</v>
      </c>
      <c r="I524" s="25" t="s">
        <v>65</v>
      </c>
      <c r="J524" s="23">
        <v>2580</v>
      </c>
      <c r="K524" s="23">
        <v>846</v>
      </c>
      <c r="L524" s="23">
        <v>480</v>
      </c>
      <c r="M524" s="24"/>
      <c r="N524" s="33">
        <f>VLOOKUP(F524,'district level salary'!$B$2:$E$176,4,FALSE)*1000</f>
        <v>471201</v>
      </c>
      <c r="O524" s="17"/>
      <c r="P524" s="17"/>
      <c r="Q524" s="17">
        <v>1</v>
      </c>
      <c r="R524" s="17"/>
      <c r="S524" s="17">
        <v>1</v>
      </c>
      <c r="T524" s="17"/>
      <c r="U524" s="17"/>
      <c r="V524" s="17"/>
      <c r="W524" s="17"/>
      <c r="X524" s="17"/>
      <c r="Y524" s="17"/>
      <c r="Z524" s="17"/>
      <c r="AA524" s="24"/>
    </row>
    <row r="525" spans="1:27" x14ac:dyDescent="0.2">
      <c r="A525" s="17" t="s">
        <v>2647</v>
      </c>
      <c r="B525" s="18" t="s">
        <v>8762</v>
      </c>
      <c r="C525" s="19" t="s">
        <v>7903</v>
      </c>
      <c r="D525" s="19" t="s">
        <v>379</v>
      </c>
      <c r="E525" s="19" t="s">
        <v>8161</v>
      </c>
      <c r="F525" s="20" t="s">
        <v>8162</v>
      </c>
      <c r="G525" s="20" t="s">
        <v>95</v>
      </c>
      <c r="H525" s="21">
        <v>6</v>
      </c>
      <c r="I525" s="25" t="s">
        <v>2728</v>
      </c>
      <c r="J525" s="23">
        <v>1770</v>
      </c>
      <c r="K525" s="23">
        <v>828</v>
      </c>
      <c r="L525" s="23">
        <v>353</v>
      </c>
      <c r="M525" s="24"/>
      <c r="N525" s="33">
        <f>VLOOKUP(F525,'district level salary'!$B$2:$E$176,4,FALSE)*1000</f>
        <v>544501</v>
      </c>
      <c r="O525" s="24"/>
      <c r="P525" s="24"/>
      <c r="Q525" s="24"/>
      <c r="R525" s="24"/>
      <c r="S525" s="24">
        <v>1</v>
      </c>
      <c r="T525" s="24"/>
      <c r="U525" s="24"/>
      <c r="V525" s="24"/>
      <c r="W525" s="24"/>
      <c r="X525" s="24"/>
      <c r="Y525" s="24"/>
      <c r="Z525" s="24"/>
      <c r="AA525" s="24"/>
    </row>
    <row r="526" spans="1:27" x14ac:dyDescent="0.2">
      <c r="A526" s="17" t="s">
        <v>2649</v>
      </c>
      <c r="B526" s="18" t="s">
        <v>8763</v>
      </c>
      <c r="C526" s="19" t="s">
        <v>7903</v>
      </c>
      <c r="D526" s="19" t="s">
        <v>7922</v>
      </c>
      <c r="E526" s="19" t="s">
        <v>8138</v>
      </c>
      <c r="F526" s="20" t="s">
        <v>8139</v>
      </c>
      <c r="G526" s="20" t="s">
        <v>385</v>
      </c>
      <c r="H526" s="21">
        <v>6</v>
      </c>
      <c r="I526" s="25" t="s">
        <v>3381</v>
      </c>
      <c r="J526" s="23">
        <v>1453</v>
      </c>
      <c r="K526" s="23">
        <v>462</v>
      </c>
      <c r="L526" s="23">
        <v>229</v>
      </c>
      <c r="M526" s="24"/>
      <c r="N526" s="33">
        <f>VLOOKUP(F526,'district level salary'!$B$2:$E$176,4,FALSE)*1000</f>
        <v>669955</v>
      </c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</row>
    <row r="527" spans="1:27" x14ac:dyDescent="0.2">
      <c r="A527" s="17" t="s">
        <v>7555</v>
      </c>
      <c r="B527" s="19" t="s">
        <v>8764</v>
      </c>
      <c r="C527" s="19" t="s">
        <v>7903</v>
      </c>
      <c r="D527" s="19" t="s">
        <v>7911</v>
      </c>
      <c r="E527" s="19" t="s">
        <v>8509</v>
      </c>
      <c r="F527" s="20" t="s">
        <v>8510</v>
      </c>
      <c r="G527" s="20" t="s">
        <v>252</v>
      </c>
      <c r="H527" s="26">
        <v>6</v>
      </c>
      <c r="I527" s="25" t="s">
        <v>4849</v>
      </c>
      <c r="J527" s="27">
        <v>1134</v>
      </c>
      <c r="K527" s="27">
        <v>543</v>
      </c>
      <c r="L527" s="27">
        <v>211</v>
      </c>
      <c r="M527" s="17"/>
      <c r="N527" s="33">
        <f>VLOOKUP(F527,'district level salary'!$B$2:$E$176,4,FALSE)*1000</f>
        <v>561452</v>
      </c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</row>
    <row r="528" spans="1:27" x14ac:dyDescent="0.2">
      <c r="A528" s="17" t="s">
        <v>2652</v>
      </c>
      <c r="B528" s="18" t="s">
        <v>8765</v>
      </c>
      <c r="C528" s="19" t="s">
        <v>7903</v>
      </c>
      <c r="D528" s="19" t="s">
        <v>7943</v>
      </c>
      <c r="E528" s="19" t="s">
        <v>8080</v>
      </c>
      <c r="F528" s="20" t="s">
        <v>8081</v>
      </c>
      <c r="G528" s="20" t="s">
        <v>391</v>
      </c>
      <c r="H528" s="21">
        <v>6</v>
      </c>
      <c r="I528" s="25" t="s">
        <v>226</v>
      </c>
      <c r="J528" s="23">
        <v>1314</v>
      </c>
      <c r="K528" s="23">
        <v>326</v>
      </c>
      <c r="L528" s="23">
        <v>236</v>
      </c>
      <c r="M528" s="24"/>
      <c r="N528" s="33">
        <f>VLOOKUP(F528,'district level salary'!$B$2:$E$176,4,FALSE)*1000</f>
        <v>542419</v>
      </c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</row>
    <row r="529" spans="1:27" x14ac:dyDescent="0.2">
      <c r="A529" s="17" t="s">
        <v>2654</v>
      </c>
      <c r="B529" s="18" t="s">
        <v>8766</v>
      </c>
      <c r="C529" s="19" t="s">
        <v>7903</v>
      </c>
      <c r="D529" s="19" t="s">
        <v>5259</v>
      </c>
      <c r="E529" s="19" t="s">
        <v>8367</v>
      </c>
      <c r="F529" s="20" t="s">
        <v>8246</v>
      </c>
      <c r="G529" s="20" t="s">
        <v>18</v>
      </c>
      <c r="H529" s="21">
        <v>6</v>
      </c>
      <c r="I529" s="25" t="s">
        <v>5484</v>
      </c>
      <c r="J529" s="23">
        <v>1685</v>
      </c>
      <c r="K529" s="23">
        <v>415</v>
      </c>
      <c r="L529" s="23">
        <v>199</v>
      </c>
      <c r="M529" s="24"/>
      <c r="N529" s="33">
        <f>VLOOKUP(F529,'district level salary'!$B$2:$E$176,4,FALSE)*1000</f>
        <v>571085</v>
      </c>
      <c r="O529" s="24"/>
      <c r="P529" s="24"/>
      <c r="Q529" s="24"/>
      <c r="R529" s="24"/>
      <c r="S529" s="24"/>
      <c r="T529" s="24"/>
      <c r="U529" s="24">
        <v>1</v>
      </c>
      <c r="V529" s="24"/>
      <c r="W529" s="24"/>
      <c r="X529" s="24"/>
      <c r="Y529" s="24"/>
      <c r="Z529" s="24"/>
      <c r="AA529" s="24"/>
    </row>
    <row r="530" spans="1:27" x14ac:dyDescent="0.2">
      <c r="A530" s="17" t="s">
        <v>2656</v>
      </c>
      <c r="B530" s="19" t="s">
        <v>8767</v>
      </c>
      <c r="C530" s="19" t="s">
        <v>7903</v>
      </c>
      <c r="D530" s="19" t="s">
        <v>7911</v>
      </c>
      <c r="E530" s="19" t="s">
        <v>8041</v>
      </c>
      <c r="F530" s="20" t="s">
        <v>8042</v>
      </c>
      <c r="G530" s="20" t="s">
        <v>111</v>
      </c>
      <c r="H530" s="26">
        <v>5</v>
      </c>
      <c r="I530" s="25" t="s">
        <v>3731</v>
      </c>
      <c r="J530" s="27">
        <v>1183</v>
      </c>
      <c r="K530" s="27">
        <v>667</v>
      </c>
      <c r="L530" s="27">
        <v>265</v>
      </c>
      <c r="M530" s="17"/>
      <c r="N530" s="33">
        <f>VLOOKUP(F530,'district level salary'!$B$2:$E$176,4,FALSE)*1000</f>
        <v>435243</v>
      </c>
      <c r="O530" s="17"/>
      <c r="P530" s="17"/>
      <c r="Q530" s="17"/>
      <c r="R530" s="17"/>
      <c r="S530" s="17"/>
      <c r="T530" s="17"/>
      <c r="U530" s="17">
        <v>1</v>
      </c>
      <c r="V530" s="17"/>
      <c r="W530" s="17"/>
      <c r="X530" s="17"/>
      <c r="Y530" s="17"/>
      <c r="Z530" s="17"/>
      <c r="AA530" s="17"/>
    </row>
    <row r="531" spans="1:27" x14ac:dyDescent="0.2">
      <c r="A531" s="17" t="s">
        <v>2658</v>
      </c>
      <c r="B531" s="19" t="s">
        <v>8768</v>
      </c>
      <c r="C531" s="19" t="s">
        <v>7903</v>
      </c>
      <c r="D531" s="19" t="s">
        <v>7911</v>
      </c>
      <c r="E531" s="19" t="s">
        <v>8499</v>
      </c>
      <c r="F531" s="20" t="s">
        <v>8500</v>
      </c>
      <c r="G531" s="20" t="s">
        <v>377</v>
      </c>
      <c r="H531" s="26">
        <v>5</v>
      </c>
      <c r="I531" s="25" t="s">
        <v>377</v>
      </c>
      <c r="J531" s="27">
        <v>1960</v>
      </c>
      <c r="K531" s="27">
        <v>694</v>
      </c>
      <c r="L531" s="27">
        <v>320</v>
      </c>
      <c r="M531" s="17"/>
      <c r="N531" s="33">
        <f>VLOOKUP(F531,'district level salary'!$B$2:$E$176,4,FALSE)*1000</f>
        <v>491401</v>
      </c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</row>
    <row r="532" spans="1:27" x14ac:dyDescent="0.2">
      <c r="A532" s="17" t="s">
        <v>2660</v>
      </c>
      <c r="B532" s="18" t="s">
        <v>8769</v>
      </c>
      <c r="C532" s="19" t="s">
        <v>7903</v>
      </c>
      <c r="D532" s="19" t="s">
        <v>7929</v>
      </c>
      <c r="E532" s="19" t="s">
        <v>8586</v>
      </c>
      <c r="F532" s="20" t="s">
        <v>8587</v>
      </c>
      <c r="G532" s="20" t="s">
        <v>343</v>
      </c>
      <c r="H532" s="21">
        <v>1</v>
      </c>
      <c r="I532" s="25" t="s">
        <v>7896</v>
      </c>
      <c r="J532" s="23">
        <v>2276</v>
      </c>
      <c r="K532" s="23">
        <v>3189</v>
      </c>
      <c r="L532" s="23">
        <v>1093</v>
      </c>
      <c r="M532" s="24"/>
      <c r="N532" s="33">
        <f>VLOOKUP(F532,'district level salary'!$B$2:$E$176,4,FALSE)*1000</f>
        <v>776595</v>
      </c>
      <c r="O532" s="24"/>
      <c r="P532" s="24"/>
      <c r="Q532" s="24"/>
      <c r="R532" s="24"/>
      <c r="S532" s="24">
        <v>1</v>
      </c>
      <c r="T532" s="24"/>
      <c r="U532" s="24">
        <v>1</v>
      </c>
      <c r="V532" s="24"/>
      <c r="W532" s="24"/>
      <c r="X532" s="24">
        <v>1</v>
      </c>
      <c r="Y532" s="24">
        <v>1</v>
      </c>
      <c r="Z532" s="24"/>
      <c r="AA532" s="24"/>
    </row>
    <row r="533" spans="1:27" x14ac:dyDescent="0.2">
      <c r="A533" s="17" t="s">
        <v>2662</v>
      </c>
      <c r="B533" s="18" t="s">
        <v>8770</v>
      </c>
      <c r="C533" s="19" t="s">
        <v>7903</v>
      </c>
      <c r="D533" s="19" t="s">
        <v>7893</v>
      </c>
      <c r="E533" s="19" t="s">
        <v>8214</v>
      </c>
      <c r="F533" s="20" t="s">
        <v>8215</v>
      </c>
      <c r="G533" s="20" t="s">
        <v>264</v>
      </c>
      <c r="H533" s="21">
        <v>2</v>
      </c>
      <c r="I533" s="25" t="s">
        <v>7901</v>
      </c>
      <c r="J533" s="23">
        <v>1092</v>
      </c>
      <c r="K533" s="23">
        <v>1356</v>
      </c>
      <c r="L533" s="23">
        <v>538</v>
      </c>
      <c r="M533" s="24"/>
      <c r="N533" s="33">
        <f>VLOOKUP(F533,'district level salary'!$B$2:$E$176,4,FALSE)*1000</f>
        <v>637539</v>
      </c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</row>
    <row r="534" spans="1:27" x14ac:dyDescent="0.2">
      <c r="A534" s="17" t="s">
        <v>2664</v>
      </c>
      <c r="B534" s="18" t="s">
        <v>8771</v>
      </c>
      <c r="C534" s="19" t="s">
        <v>7903</v>
      </c>
      <c r="D534" s="19" t="s">
        <v>7954</v>
      </c>
      <c r="E534" s="19" t="s">
        <v>8168</v>
      </c>
      <c r="F534" s="20" t="s">
        <v>8169</v>
      </c>
      <c r="G534" s="20" t="s">
        <v>31</v>
      </c>
      <c r="H534" s="21">
        <v>2</v>
      </c>
      <c r="I534" s="25" t="s">
        <v>7901</v>
      </c>
      <c r="J534" s="23">
        <v>8129</v>
      </c>
      <c r="K534" s="23">
        <v>1561</v>
      </c>
      <c r="L534" s="23">
        <v>653</v>
      </c>
      <c r="M534" s="24"/>
      <c r="N534" s="33">
        <f>VLOOKUP(F534,'district level salary'!$B$2:$E$176,4,FALSE)*1000</f>
        <v>486029</v>
      </c>
      <c r="O534" s="24"/>
      <c r="P534" s="24"/>
      <c r="Q534" s="24"/>
      <c r="R534" s="24"/>
      <c r="S534" s="24"/>
      <c r="T534" s="24"/>
      <c r="U534" s="24">
        <v>1</v>
      </c>
      <c r="V534" s="24"/>
      <c r="W534" s="24"/>
      <c r="X534" s="24"/>
      <c r="Y534" s="24"/>
      <c r="Z534" s="24"/>
      <c r="AA534" s="24"/>
    </row>
    <row r="535" spans="1:27" x14ac:dyDescent="0.2">
      <c r="A535" s="17" t="s">
        <v>2666</v>
      </c>
      <c r="B535" s="19" t="s">
        <v>8772</v>
      </c>
      <c r="C535" s="19" t="s">
        <v>7903</v>
      </c>
      <c r="D535" s="19" t="s">
        <v>7911</v>
      </c>
      <c r="E535" s="19" t="s">
        <v>8128</v>
      </c>
      <c r="F535" s="20" t="s">
        <v>8129</v>
      </c>
      <c r="G535" s="20" t="s">
        <v>416</v>
      </c>
      <c r="H535" s="26">
        <v>6</v>
      </c>
      <c r="I535" s="25" t="s">
        <v>5182</v>
      </c>
      <c r="J535" s="27">
        <v>1500</v>
      </c>
      <c r="K535" s="27">
        <v>895</v>
      </c>
      <c r="L535" s="27">
        <v>417</v>
      </c>
      <c r="M535" s="17"/>
      <c r="N535" s="33">
        <f>VLOOKUP(F535,'district level salary'!$B$2:$E$176,4,FALSE)*1000</f>
        <v>481102</v>
      </c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</row>
    <row r="536" spans="1:27" x14ac:dyDescent="0.2">
      <c r="A536" s="17" t="s">
        <v>82</v>
      </c>
      <c r="B536" s="18" t="s">
        <v>8773</v>
      </c>
      <c r="C536" s="19" t="s">
        <v>7903</v>
      </c>
      <c r="D536" s="19" t="s">
        <v>7936</v>
      </c>
      <c r="E536" s="19" t="s">
        <v>8098</v>
      </c>
      <c r="F536" s="20" t="s">
        <v>8099</v>
      </c>
      <c r="G536" s="20" t="s">
        <v>115</v>
      </c>
      <c r="H536" s="21">
        <v>2</v>
      </c>
      <c r="I536" s="25" t="s">
        <v>7901</v>
      </c>
      <c r="J536" s="23">
        <v>1870</v>
      </c>
      <c r="K536" s="23">
        <v>3111</v>
      </c>
      <c r="L536" s="23">
        <v>1292</v>
      </c>
      <c r="M536" s="24"/>
      <c r="N536" s="33">
        <f>VLOOKUP(F536,'district level salary'!$B$2:$E$176,4,FALSE)*1000</f>
        <v>646017</v>
      </c>
      <c r="O536" s="24"/>
      <c r="P536" s="24"/>
      <c r="Q536" s="24"/>
      <c r="R536" s="24"/>
      <c r="S536" s="24">
        <v>1</v>
      </c>
      <c r="T536" s="24"/>
      <c r="U536" s="24"/>
      <c r="V536" s="24"/>
      <c r="W536" s="24"/>
      <c r="X536" s="24"/>
      <c r="Y536" s="24"/>
      <c r="Z536" s="24"/>
      <c r="AA536" s="24"/>
    </row>
    <row r="537" spans="1:27" x14ac:dyDescent="0.2">
      <c r="A537" s="17" t="s">
        <v>2669</v>
      </c>
      <c r="B537" s="18" t="s">
        <v>8774</v>
      </c>
      <c r="C537" s="19" t="s">
        <v>7903</v>
      </c>
      <c r="D537" s="19" t="s">
        <v>7973</v>
      </c>
      <c r="E537" s="19" t="s">
        <v>8775</v>
      </c>
      <c r="F537" s="20" t="s">
        <v>8776</v>
      </c>
      <c r="G537" s="20" t="s">
        <v>207</v>
      </c>
      <c r="H537" s="21">
        <v>2</v>
      </c>
      <c r="I537" s="25" t="s">
        <v>7901</v>
      </c>
      <c r="J537" s="23">
        <v>6507</v>
      </c>
      <c r="K537" s="23">
        <v>1613</v>
      </c>
      <c r="L537" s="23">
        <v>947</v>
      </c>
      <c r="M537" s="24"/>
      <c r="N537" s="33">
        <f>VLOOKUP(F537,'district level salary'!$B$2:$E$176,4,FALSE)*1000</f>
        <v>521193.99999999994</v>
      </c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24"/>
    </row>
    <row r="538" spans="1:27" x14ac:dyDescent="0.2">
      <c r="A538" s="17" t="s">
        <v>2671</v>
      </c>
      <c r="B538" s="18" t="s">
        <v>8777</v>
      </c>
      <c r="C538" s="19" t="s">
        <v>7903</v>
      </c>
      <c r="D538" s="19" t="s">
        <v>7954</v>
      </c>
      <c r="E538" s="19" t="s">
        <v>8035</v>
      </c>
      <c r="F538" s="20" t="s">
        <v>8036</v>
      </c>
      <c r="G538" s="20" t="s">
        <v>188</v>
      </c>
      <c r="H538" s="21">
        <v>6</v>
      </c>
      <c r="I538" s="25" t="s">
        <v>5012</v>
      </c>
      <c r="J538" s="23">
        <v>842</v>
      </c>
      <c r="K538" s="23">
        <v>424</v>
      </c>
      <c r="L538" s="23">
        <v>179</v>
      </c>
      <c r="M538" s="24"/>
      <c r="N538" s="33">
        <f>VLOOKUP(F538,'district level salary'!$B$2:$E$176,4,FALSE)*1000</f>
        <v>565435</v>
      </c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</row>
    <row r="539" spans="1:27" x14ac:dyDescent="0.2">
      <c r="A539" s="17" t="s">
        <v>2673</v>
      </c>
      <c r="B539" s="18" t="s">
        <v>8778</v>
      </c>
      <c r="C539" s="19" t="s">
        <v>7903</v>
      </c>
      <c r="D539" s="19" t="s">
        <v>7929</v>
      </c>
      <c r="E539" s="19" t="s">
        <v>8779</v>
      </c>
      <c r="F539" s="20" t="s">
        <v>100</v>
      </c>
      <c r="G539" s="20" t="s">
        <v>100</v>
      </c>
      <c r="H539" s="21">
        <v>5</v>
      </c>
      <c r="I539" s="25" t="s">
        <v>123</v>
      </c>
      <c r="J539" s="23">
        <v>1239</v>
      </c>
      <c r="K539" s="23">
        <v>1592</v>
      </c>
      <c r="L539" s="23">
        <v>584</v>
      </c>
      <c r="M539" s="24"/>
      <c r="N539" s="33">
        <f>VLOOKUP(F539,'district level salary'!$B$2:$E$176,4,FALSE)*1000</f>
        <v>804250</v>
      </c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>
        <v>1</v>
      </c>
      <c r="Z539" s="24"/>
      <c r="AA539" s="24"/>
    </row>
    <row r="540" spans="1:27" x14ac:dyDescent="0.2">
      <c r="A540" s="17" t="s">
        <v>2675</v>
      </c>
      <c r="B540" s="18" t="s">
        <v>8780</v>
      </c>
      <c r="C540" s="19" t="s">
        <v>7903</v>
      </c>
      <c r="D540" s="19" t="s">
        <v>7954</v>
      </c>
      <c r="E540" s="19" t="s">
        <v>8035</v>
      </c>
      <c r="F540" s="20" t="s">
        <v>8036</v>
      </c>
      <c r="G540" s="20" t="s">
        <v>188</v>
      </c>
      <c r="H540" s="21">
        <v>6</v>
      </c>
      <c r="I540" s="25" t="s">
        <v>3608</v>
      </c>
      <c r="J540" s="23">
        <v>899</v>
      </c>
      <c r="K540" s="23">
        <v>265</v>
      </c>
      <c r="L540" s="23">
        <v>109</v>
      </c>
      <c r="M540" s="24"/>
      <c r="N540" s="33">
        <f>VLOOKUP(F540,'district level salary'!$B$2:$E$176,4,FALSE)*1000</f>
        <v>565435</v>
      </c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</row>
    <row r="541" spans="1:27" x14ac:dyDescent="0.2">
      <c r="A541" s="17" t="s">
        <v>83</v>
      </c>
      <c r="B541" s="18" t="s">
        <v>8781</v>
      </c>
      <c r="C541" s="19" t="s">
        <v>7892</v>
      </c>
      <c r="D541" s="19" t="s">
        <v>83</v>
      </c>
      <c r="E541" s="19" t="s">
        <v>8782</v>
      </c>
      <c r="F541" s="20" t="s">
        <v>8702</v>
      </c>
      <c r="G541" s="20" t="s">
        <v>83</v>
      </c>
      <c r="H541" s="21">
        <v>1</v>
      </c>
      <c r="I541" s="25" t="s">
        <v>7896</v>
      </c>
      <c r="J541" s="23">
        <v>17389</v>
      </c>
      <c r="K541" s="23">
        <v>16564</v>
      </c>
      <c r="L541" s="23">
        <v>8405</v>
      </c>
      <c r="M541" s="24"/>
      <c r="N541" s="33">
        <f>VLOOKUP(F541,'district level salary'!$B$2:$E$176,4,FALSE)*1000</f>
        <v>551091</v>
      </c>
      <c r="O541" s="24"/>
      <c r="P541" s="24"/>
      <c r="Q541" s="24"/>
      <c r="R541" s="24"/>
      <c r="S541" s="24"/>
      <c r="T541" s="24"/>
      <c r="U541" s="24">
        <v>1</v>
      </c>
      <c r="V541" s="24"/>
      <c r="W541" s="24"/>
      <c r="X541" s="24"/>
      <c r="Y541" s="24"/>
      <c r="Z541" s="24"/>
      <c r="AA541" s="24"/>
    </row>
    <row r="542" spans="1:27" x14ac:dyDescent="0.2">
      <c r="A542" s="17" t="s">
        <v>2678</v>
      </c>
      <c r="B542" s="18" t="s">
        <v>8783</v>
      </c>
      <c r="C542" s="19" t="s">
        <v>7903</v>
      </c>
      <c r="D542" s="19" t="s">
        <v>7396</v>
      </c>
      <c r="E542" s="19" t="s">
        <v>8016</v>
      </c>
      <c r="F542" s="20" t="s">
        <v>8017</v>
      </c>
      <c r="G542" s="20" t="s">
        <v>403</v>
      </c>
      <c r="H542" s="21">
        <v>6</v>
      </c>
      <c r="I542" s="25" t="s">
        <v>3293</v>
      </c>
      <c r="J542" s="23">
        <v>828</v>
      </c>
      <c r="K542" s="23">
        <v>322</v>
      </c>
      <c r="L542" s="23">
        <v>142</v>
      </c>
      <c r="M542" s="24"/>
      <c r="N542" s="33">
        <f>VLOOKUP(F542,'district level salary'!$B$2:$E$176,4,FALSE)*1000</f>
        <v>581500</v>
      </c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</row>
    <row r="543" spans="1:27" x14ac:dyDescent="0.2">
      <c r="A543" s="17" t="s">
        <v>2680</v>
      </c>
      <c r="B543" s="18" t="s">
        <v>8784</v>
      </c>
      <c r="C543" s="19" t="s">
        <v>7903</v>
      </c>
      <c r="D543" s="19" t="s">
        <v>7904</v>
      </c>
      <c r="E543" s="19" t="s">
        <v>8455</v>
      </c>
      <c r="F543" s="20" t="s">
        <v>8456</v>
      </c>
      <c r="G543" s="20" t="s">
        <v>6498</v>
      </c>
      <c r="H543" s="21">
        <v>6</v>
      </c>
      <c r="I543" s="25" t="s">
        <v>6498</v>
      </c>
      <c r="J543" s="23">
        <v>553</v>
      </c>
      <c r="K543" s="23">
        <v>157</v>
      </c>
      <c r="L543" s="23">
        <v>62</v>
      </c>
      <c r="M543" s="24"/>
      <c r="N543" s="33">
        <f>VLOOKUP(F543,'district level salary'!$B$2:$E$176,4,FALSE)*1000</f>
        <v>513128.00000000006</v>
      </c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</row>
    <row r="544" spans="1:27" x14ac:dyDescent="0.2">
      <c r="A544" s="17" t="s">
        <v>2682</v>
      </c>
      <c r="B544" s="18" t="s">
        <v>8785</v>
      </c>
      <c r="C544" s="19" t="s">
        <v>7903</v>
      </c>
      <c r="D544" s="19" t="s">
        <v>395</v>
      </c>
      <c r="E544" s="19" t="s">
        <v>8053</v>
      </c>
      <c r="F544" s="20" t="s">
        <v>8054</v>
      </c>
      <c r="G544" s="20" t="s">
        <v>23</v>
      </c>
      <c r="H544" s="21">
        <v>2</v>
      </c>
      <c r="I544" s="25" t="s">
        <v>7901</v>
      </c>
      <c r="J544" s="23">
        <v>2398</v>
      </c>
      <c r="K544" s="23">
        <v>1759</v>
      </c>
      <c r="L544" s="23">
        <v>896</v>
      </c>
      <c r="M544" s="24"/>
      <c r="N544" s="33">
        <f>VLOOKUP(F544,'district level salary'!$B$2:$E$176,4,FALSE)*1000</f>
        <v>655899</v>
      </c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</row>
    <row r="545" spans="1:27" x14ac:dyDescent="0.2">
      <c r="A545" s="17" t="s">
        <v>2684</v>
      </c>
      <c r="B545" s="18" t="s">
        <v>8786</v>
      </c>
      <c r="C545" s="19" t="s">
        <v>7903</v>
      </c>
      <c r="D545" s="19" t="s">
        <v>7893</v>
      </c>
      <c r="E545" s="19" t="s">
        <v>7894</v>
      </c>
      <c r="F545" s="20" t="s">
        <v>7895</v>
      </c>
      <c r="G545" s="20" t="s">
        <v>357</v>
      </c>
      <c r="H545" s="21">
        <v>6</v>
      </c>
      <c r="I545" s="25" t="s">
        <v>6637</v>
      </c>
      <c r="J545" s="23">
        <v>4149</v>
      </c>
      <c r="K545" s="23">
        <v>1785</v>
      </c>
      <c r="L545" s="23">
        <v>677</v>
      </c>
      <c r="M545" s="24"/>
      <c r="N545" s="33">
        <f>VLOOKUP(F545,'district level salary'!$B$2:$E$176,4,FALSE)*1000</f>
        <v>686800</v>
      </c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</row>
    <row r="546" spans="1:27" x14ac:dyDescent="0.2">
      <c r="A546" s="17" t="s">
        <v>84</v>
      </c>
      <c r="B546" s="18" t="s">
        <v>8787</v>
      </c>
      <c r="C546" s="19" t="s">
        <v>7892</v>
      </c>
      <c r="D546" s="19" t="s">
        <v>7922</v>
      </c>
      <c r="E546" s="19" t="s">
        <v>8788</v>
      </c>
      <c r="F546" s="20" t="s">
        <v>7948</v>
      </c>
      <c r="G546" s="20" t="s">
        <v>84</v>
      </c>
      <c r="H546" s="21">
        <v>1</v>
      </c>
      <c r="I546" s="25" t="s">
        <v>7896</v>
      </c>
      <c r="J546" s="23">
        <v>9196</v>
      </c>
      <c r="K546" s="23">
        <v>10400</v>
      </c>
      <c r="L546" s="23">
        <v>4300</v>
      </c>
      <c r="M546" s="24"/>
      <c r="N546" s="33">
        <f>VLOOKUP(F546,'district level salary'!$B$2:$E$176,4,FALSE)*1000</f>
        <v>632337</v>
      </c>
      <c r="O546" s="24"/>
      <c r="P546" s="24"/>
      <c r="Q546" s="24"/>
      <c r="R546" s="24"/>
      <c r="S546" s="24"/>
      <c r="T546" s="24"/>
      <c r="U546" s="24">
        <v>1</v>
      </c>
      <c r="V546" s="24"/>
      <c r="W546" s="24"/>
      <c r="X546" s="24"/>
      <c r="Y546" s="24"/>
      <c r="Z546" s="24"/>
      <c r="AA546" s="24"/>
    </row>
    <row r="547" spans="1:27" x14ac:dyDescent="0.2">
      <c r="A547" s="17" t="s">
        <v>2687</v>
      </c>
      <c r="B547" s="18" t="s">
        <v>8789</v>
      </c>
      <c r="C547" s="19" t="s">
        <v>7892</v>
      </c>
      <c r="D547" s="19" t="s">
        <v>69</v>
      </c>
      <c r="E547" s="19" t="s">
        <v>8684</v>
      </c>
      <c r="F547" s="20" t="s">
        <v>8383</v>
      </c>
      <c r="G547" s="20" t="s">
        <v>70</v>
      </c>
      <c r="H547" s="21">
        <v>1</v>
      </c>
      <c r="I547" s="25" t="s">
        <v>7896</v>
      </c>
      <c r="J547" s="23">
        <v>9018</v>
      </c>
      <c r="K547" s="23">
        <v>4871</v>
      </c>
      <c r="L547" s="23">
        <v>2357</v>
      </c>
      <c r="M547" s="24"/>
      <c r="N547" s="33">
        <f>VLOOKUP(F547,'district level salary'!$B$2:$E$176,4,FALSE)*1000</f>
        <v>570765</v>
      </c>
      <c r="O547" s="24"/>
      <c r="P547" s="24"/>
      <c r="Q547" s="24"/>
      <c r="R547" s="24"/>
      <c r="S547" s="24"/>
      <c r="T547" s="24"/>
      <c r="U547" s="24">
        <v>1</v>
      </c>
      <c r="V547" s="24"/>
      <c r="W547" s="24"/>
      <c r="X547" s="24"/>
      <c r="Y547" s="24">
        <v>1</v>
      </c>
      <c r="Z547" s="24"/>
      <c r="AA547" s="24"/>
    </row>
    <row r="548" spans="1:27" x14ac:dyDescent="0.2">
      <c r="A548" s="17" t="s">
        <v>2689</v>
      </c>
      <c r="B548" s="18" t="s">
        <v>8790</v>
      </c>
      <c r="C548" s="19" t="s">
        <v>7903</v>
      </c>
      <c r="D548" s="19" t="s">
        <v>395</v>
      </c>
      <c r="E548" s="19" t="s">
        <v>7958</v>
      </c>
      <c r="F548" s="20" t="s">
        <v>7959</v>
      </c>
      <c r="G548" s="20" t="s">
        <v>308</v>
      </c>
      <c r="H548" s="21">
        <v>2</v>
      </c>
      <c r="I548" s="25" t="s">
        <v>7901</v>
      </c>
      <c r="J548" s="23">
        <v>2002</v>
      </c>
      <c r="K548" s="23">
        <v>987</v>
      </c>
      <c r="L548" s="23">
        <v>361</v>
      </c>
      <c r="M548" s="24"/>
      <c r="N548" s="33">
        <f>VLOOKUP(F548,'district level salary'!$B$2:$E$176,4,FALSE)*1000</f>
        <v>591046</v>
      </c>
      <c r="O548" s="24"/>
      <c r="P548" s="24"/>
      <c r="Q548" s="24"/>
      <c r="R548" s="24"/>
      <c r="S548" s="24"/>
      <c r="T548" s="24"/>
      <c r="U548" s="24">
        <v>1</v>
      </c>
      <c r="V548" s="24"/>
      <c r="W548" s="24"/>
      <c r="X548" s="24"/>
      <c r="Y548" s="24"/>
      <c r="Z548" s="24"/>
      <c r="AA548" s="24"/>
    </row>
    <row r="549" spans="1:27" x14ac:dyDescent="0.2">
      <c r="A549" s="17" t="s">
        <v>2691</v>
      </c>
      <c r="B549" s="18" t="s">
        <v>8791</v>
      </c>
      <c r="C549" s="19" t="s">
        <v>7903</v>
      </c>
      <c r="D549" s="19" t="s">
        <v>7396</v>
      </c>
      <c r="E549" s="19" t="s">
        <v>8016</v>
      </c>
      <c r="F549" s="20" t="s">
        <v>8017</v>
      </c>
      <c r="G549" s="20" t="s">
        <v>403</v>
      </c>
      <c r="H549" s="21">
        <v>6</v>
      </c>
      <c r="I549" s="25" t="s">
        <v>7428</v>
      </c>
      <c r="J549" s="23">
        <v>1061</v>
      </c>
      <c r="K549" s="23">
        <v>82</v>
      </c>
      <c r="L549" s="23">
        <v>55</v>
      </c>
      <c r="M549" s="24"/>
      <c r="N549" s="33">
        <f>VLOOKUP(F549,'district level salary'!$B$2:$E$176,4,FALSE)*1000</f>
        <v>581500</v>
      </c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</row>
    <row r="550" spans="1:27" x14ac:dyDescent="0.2">
      <c r="A550" s="17" t="s">
        <v>2693</v>
      </c>
      <c r="B550" s="18" t="s">
        <v>8792</v>
      </c>
      <c r="C550" s="19" t="s">
        <v>7903</v>
      </c>
      <c r="D550" s="19" t="s">
        <v>395</v>
      </c>
      <c r="E550" s="19" t="s">
        <v>7964</v>
      </c>
      <c r="F550" s="20" t="s">
        <v>7965</v>
      </c>
      <c r="G550" s="20" t="s">
        <v>92</v>
      </c>
      <c r="H550" s="21">
        <v>2</v>
      </c>
      <c r="I550" s="25" t="s">
        <v>7901</v>
      </c>
      <c r="J550" s="23">
        <v>1691</v>
      </c>
      <c r="K550" s="23">
        <v>587</v>
      </c>
      <c r="L550" s="23">
        <v>301</v>
      </c>
      <c r="M550" s="24"/>
      <c r="N550" s="33">
        <f>VLOOKUP(F550,'district level salary'!$B$2:$E$176,4,FALSE)*1000</f>
        <v>503970</v>
      </c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</row>
    <row r="551" spans="1:27" x14ac:dyDescent="0.2">
      <c r="A551" s="17" t="s">
        <v>2695</v>
      </c>
      <c r="B551" s="18" t="s">
        <v>8793</v>
      </c>
      <c r="C551" s="19" t="s">
        <v>8012</v>
      </c>
      <c r="D551" s="19" t="s">
        <v>8028</v>
      </c>
      <c r="E551" s="19" t="s">
        <v>8141</v>
      </c>
      <c r="F551" s="20" t="s">
        <v>8142</v>
      </c>
      <c r="G551" s="20" t="s">
        <v>34</v>
      </c>
      <c r="H551" s="21">
        <v>1</v>
      </c>
      <c r="I551" s="25" t="s">
        <v>7896</v>
      </c>
      <c r="J551" s="23">
        <v>6895</v>
      </c>
      <c r="K551" s="23">
        <v>1912</v>
      </c>
      <c r="L551" s="23">
        <v>866</v>
      </c>
      <c r="M551" s="24"/>
      <c r="N551" s="33">
        <f>VLOOKUP(F551,'district level salary'!$B$2:$E$176,4,FALSE)*1000</f>
        <v>505497</v>
      </c>
      <c r="O551" s="24"/>
      <c r="P551" s="24"/>
      <c r="Q551" s="24"/>
      <c r="R551" s="24"/>
      <c r="S551" s="24"/>
      <c r="T551" s="24"/>
      <c r="U551" s="24">
        <v>1</v>
      </c>
      <c r="V551" s="24"/>
      <c r="W551" s="24"/>
      <c r="X551" s="24"/>
      <c r="Y551" s="24"/>
      <c r="Z551" s="24"/>
      <c r="AA551" s="24"/>
    </row>
    <row r="552" spans="1:27" x14ac:dyDescent="0.2">
      <c r="A552" s="17" t="s">
        <v>2697</v>
      </c>
      <c r="B552" s="18" t="s">
        <v>8794</v>
      </c>
      <c r="C552" s="19" t="s">
        <v>7903</v>
      </c>
      <c r="D552" s="19" t="s">
        <v>7954</v>
      </c>
      <c r="E552" s="19" t="s">
        <v>8035</v>
      </c>
      <c r="F552" s="20" t="s">
        <v>8036</v>
      </c>
      <c r="G552" s="20" t="s">
        <v>188</v>
      </c>
      <c r="H552" s="21">
        <v>2</v>
      </c>
      <c r="I552" s="25" t="s">
        <v>7901</v>
      </c>
      <c r="J552" s="23">
        <v>2985</v>
      </c>
      <c r="K552" s="23">
        <v>1068</v>
      </c>
      <c r="L552" s="23">
        <v>396</v>
      </c>
      <c r="M552" s="24"/>
      <c r="N552" s="33">
        <f>VLOOKUP(F552,'district level salary'!$B$2:$E$176,4,FALSE)*1000</f>
        <v>565435</v>
      </c>
      <c r="O552" s="24"/>
      <c r="P552" s="24"/>
      <c r="Q552" s="24"/>
      <c r="R552" s="24"/>
      <c r="S552" s="24"/>
      <c r="T552" s="24"/>
      <c r="U552" s="24">
        <v>1</v>
      </c>
      <c r="V552" s="24"/>
      <c r="W552" s="24"/>
      <c r="X552" s="24"/>
      <c r="Y552" s="24"/>
      <c r="Z552" s="24"/>
      <c r="AA552" s="24"/>
    </row>
    <row r="553" spans="1:27" x14ac:dyDescent="0.2">
      <c r="A553" s="17" t="s">
        <v>2699</v>
      </c>
      <c r="B553" s="18" t="s">
        <v>8795</v>
      </c>
      <c r="C553" s="19" t="s">
        <v>7903</v>
      </c>
      <c r="D553" s="19" t="s">
        <v>7954</v>
      </c>
      <c r="E553" s="19" t="s">
        <v>8257</v>
      </c>
      <c r="F553" s="20" t="s">
        <v>4700</v>
      </c>
      <c r="G553" s="20" t="s">
        <v>4700</v>
      </c>
      <c r="H553" s="21">
        <v>6</v>
      </c>
      <c r="I553" s="25" t="s">
        <v>4823</v>
      </c>
      <c r="J553" s="23">
        <v>866</v>
      </c>
      <c r="K553" s="23">
        <v>307</v>
      </c>
      <c r="L553" s="23">
        <v>132</v>
      </c>
      <c r="M553" s="24"/>
      <c r="N553" s="33">
        <f>VLOOKUP(F553,'district level salary'!$B$2:$E$176,4,FALSE)*1000</f>
        <v>509441</v>
      </c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</row>
    <row r="554" spans="1:27" x14ac:dyDescent="0.2">
      <c r="A554" s="17" t="s">
        <v>2701</v>
      </c>
      <c r="B554" s="18" t="s">
        <v>8796</v>
      </c>
      <c r="C554" s="19" t="s">
        <v>7903</v>
      </c>
      <c r="D554" s="19" t="s">
        <v>7396</v>
      </c>
      <c r="E554" s="19" t="s">
        <v>8066</v>
      </c>
      <c r="F554" s="20" t="s">
        <v>234</v>
      </c>
      <c r="G554" s="20" t="s">
        <v>234</v>
      </c>
      <c r="H554" s="21">
        <v>2</v>
      </c>
      <c r="I554" s="25" t="s">
        <v>7901</v>
      </c>
      <c r="J554" s="23">
        <v>779</v>
      </c>
      <c r="K554" s="23">
        <v>633</v>
      </c>
      <c r="L554" s="23">
        <v>260</v>
      </c>
      <c r="M554" s="24"/>
      <c r="N554" s="33">
        <f>VLOOKUP(F554,'district level salary'!$B$2:$E$176,4,FALSE)*1000</f>
        <v>508382</v>
      </c>
      <c r="O554" s="24"/>
      <c r="P554" s="24"/>
      <c r="Q554" s="24"/>
      <c r="R554" s="24"/>
      <c r="S554" s="24"/>
      <c r="T554" s="24"/>
      <c r="U554" s="24">
        <v>1</v>
      </c>
      <c r="V554" s="24"/>
      <c r="W554" s="24"/>
      <c r="X554" s="24"/>
      <c r="Y554" s="24"/>
      <c r="Z554" s="24"/>
      <c r="AA554" s="24"/>
    </row>
    <row r="555" spans="1:27" x14ac:dyDescent="0.2">
      <c r="A555" s="17" t="s">
        <v>88</v>
      </c>
      <c r="B555" s="18" t="s">
        <v>8797</v>
      </c>
      <c r="C555" s="19" t="s">
        <v>8012</v>
      </c>
      <c r="D555" s="19" t="s">
        <v>7929</v>
      </c>
      <c r="E555" s="19" t="s">
        <v>8798</v>
      </c>
      <c r="F555" s="20" t="s">
        <v>8799</v>
      </c>
      <c r="G555" s="20" t="s">
        <v>141</v>
      </c>
      <c r="H555" s="21">
        <v>1</v>
      </c>
      <c r="I555" s="25" t="s">
        <v>7896</v>
      </c>
      <c r="J555" s="23">
        <v>2270</v>
      </c>
      <c r="K555" s="23">
        <v>9253</v>
      </c>
      <c r="L555" s="23">
        <v>3348</v>
      </c>
      <c r="M555" s="24"/>
      <c r="N555" s="33">
        <f>VLOOKUP(F555,'district level salary'!$B$2:$E$176,4,FALSE)*1000</f>
        <v>756590</v>
      </c>
      <c r="O555" s="24"/>
      <c r="P555" s="24"/>
      <c r="Q555" s="24"/>
      <c r="R555" s="24"/>
      <c r="S555" s="24">
        <v>1</v>
      </c>
      <c r="T555" s="24"/>
      <c r="U555" s="24"/>
      <c r="V555" s="24"/>
      <c r="W555" s="24"/>
      <c r="X555" s="24"/>
      <c r="Y555" s="24">
        <v>1</v>
      </c>
      <c r="Z555" s="24"/>
      <c r="AA555" s="24"/>
    </row>
    <row r="556" spans="1:27" x14ac:dyDescent="0.2">
      <c r="A556" s="17" t="s">
        <v>2704</v>
      </c>
      <c r="B556" s="18" t="s">
        <v>8800</v>
      </c>
      <c r="C556" s="19" t="s">
        <v>7903</v>
      </c>
      <c r="D556" s="19" t="s">
        <v>7943</v>
      </c>
      <c r="E556" s="19" t="s">
        <v>8476</v>
      </c>
      <c r="F556" s="20" t="s">
        <v>8477</v>
      </c>
      <c r="G556" s="20" t="s">
        <v>77</v>
      </c>
      <c r="H556" s="21">
        <v>6</v>
      </c>
      <c r="I556" s="25" t="s">
        <v>4048</v>
      </c>
      <c r="J556" s="23">
        <v>2527</v>
      </c>
      <c r="K556" s="23">
        <v>374</v>
      </c>
      <c r="L556" s="23">
        <v>191</v>
      </c>
      <c r="M556" s="24"/>
      <c r="N556" s="33">
        <f>VLOOKUP(F556,'district level salary'!$B$2:$E$176,4,FALSE)*1000</f>
        <v>575289</v>
      </c>
      <c r="O556" s="24"/>
      <c r="P556" s="24"/>
      <c r="Q556" s="24"/>
      <c r="R556" s="24"/>
      <c r="S556" s="24"/>
      <c r="T556" s="24"/>
      <c r="U556" s="24">
        <v>1</v>
      </c>
      <c r="V556" s="24"/>
      <c r="W556" s="24"/>
      <c r="X556" s="24"/>
      <c r="Y556" s="24"/>
      <c r="Z556" s="24"/>
      <c r="AA556" s="24"/>
    </row>
    <row r="557" spans="1:27" x14ac:dyDescent="0.2">
      <c r="A557" s="17" t="s">
        <v>7556</v>
      </c>
      <c r="B557" s="18" t="s">
        <v>8801</v>
      </c>
      <c r="C557" s="19" t="s">
        <v>7903</v>
      </c>
      <c r="D557" s="19" t="s">
        <v>7396</v>
      </c>
      <c r="E557" s="19" t="s">
        <v>8312</v>
      </c>
      <c r="F557" s="20" t="s">
        <v>8313</v>
      </c>
      <c r="G557" s="20" t="s">
        <v>4539</v>
      </c>
      <c r="H557" s="21">
        <v>6</v>
      </c>
      <c r="I557" s="25" t="s">
        <v>2161</v>
      </c>
      <c r="J557" s="23">
        <v>2122</v>
      </c>
      <c r="K557" s="23">
        <v>393</v>
      </c>
      <c r="L557" s="23">
        <v>213</v>
      </c>
      <c r="M557" s="24"/>
      <c r="N557" s="33">
        <f>VLOOKUP(F557,'district level salary'!$B$2:$E$176,4,FALSE)*1000</f>
        <v>505244</v>
      </c>
      <c r="O557" s="24"/>
      <c r="P557" s="24"/>
      <c r="Q557" s="24"/>
      <c r="R557" s="24"/>
      <c r="S557" s="24"/>
      <c r="T557" s="24"/>
      <c r="U557" s="24">
        <v>1</v>
      </c>
      <c r="V557" s="24"/>
      <c r="W557" s="24"/>
      <c r="X557" s="24"/>
      <c r="Y557" s="24"/>
      <c r="Z557" s="24"/>
      <c r="AA557" s="24"/>
    </row>
    <row r="558" spans="1:27" x14ac:dyDescent="0.2">
      <c r="A558" s="17" t="s">
        <v>7557</v>
      </c>
      <c r="B558" s="18" t="s">
        <v>8802</v>
      </c>
      <c r="C558" s="19" t="s">
        <v>7903</v>
      </c>
      <c r="D558" s="19" t="s">
        <v>7929</v>
      </c>
      <c r="E558" s="19" t="s">
        <v>7940</v>
      </c>
      <c r="F558" s="20" t="s">
        <v>7941</v>
      </c>
      <c r="G558" s="20" t="s">
        <v>397</v>
      </c>
      <c r="H558" s="21">
        <v>1</v>
      </c>
      <c r="I558" s="25" t="s">
        <v>7896</v>
      </c>
      <c r="J558" s="23">
        <v>504</v>
      </c>
      <c r="K558" s="23">
        <v>1925</v>
      </c>
      <c r="L558" s="23">
        <v>697</v>
      </c>
      <c r="M558" s="24"/>
      <c r="N558" s="33">
        <f>VLOOKUP(F558,'district level salary'!$B$2:$E$176,4,FALSE)*1000</f>
        <v>690992</v>
      </c>
      <c r="O558" s="24"/>
      <c r="P558" s="24"/>
      <c r="Q558" s="24"/>
      <c r="R558" s="24"/>
      <c r="S558" s="24"/>
      <c r="T558" s="24"/>
      <c r="U558" s="24">
        <v>1</v>
      </c>
      <c r="V558" s="24"/>
      <c r="W558" s="24"/>
      <c r="X558" s="24"/>
      <c r="Y558" s="24"/>
      <c r="Z558" s="24"/>
      <c r="AA558" s="24"/>
    </row>
    <row r="559" spans="1:27" x14ac:dyDescent="0.2">
      <c r="A559" s="17" t="s">
        <v>2708</v>
      </c>
      <c r="B559" s="18" t="s">
        <v>8803</v>
      </c>
      <c r="C559" s="19" t="s">
        <v>7903</v>
      </c>
      <c r="D559" s="19" t="s">
        <v>7943</v>
      </c>
      <c r="E559" s="19" t="s">
        <v>8072</v>
      </c>
      <c r="F559" s="20" t="s">
        <v>8073</v>
      </c>
      <c r="G559" s="20" t="s">
        <v>345</v>
      </c>
      <c r="H559" s="21">
        <v>2</v>
      </c>
      <c r="I559" s="25" t="s">
        <v>7901</v>
      </c>
      <c r="J559" s="23">
        <v>2053</v>
      </c>
      <c r="K559" s="23">
        <v>899</v>
      </c>
      <c r="L559" s="23">
        <v>323</v>
      </c>
      <c r="M559" s="24"/>
      <c r="N559" s="33">
        <f>VLOOKUP(F559,'district level salary'!$B$2:$E$176,4,FALSE)*1000</f>
        <v>617362</v>
      </c>
      <c r="O559" s="24"/>
      <c r="P559" s="24"/>
      <c r="Q559" s="24"/>
      <c r="R559" s="24"/>
      <c r="S559" s="24"/>
      <c r="T559" s="24"/>
      <c r="U559" s="24">
        <v>1</v>
      </c>
      <c r="V559" s="24"/>
      <c r="W559" s="24"/>
      <c r="X559" s="24"/>
      <c r="Y559" s="24"/>
      <c r="Z559" s="24"/>
      <c r="AA559" s="24"/>
    </row>
    <row r="560" spans="1:27" x14ac:dyDescent="0.2">
      <c r="A560" s="17" t="s">
        <v>2710</v>
      </c>
      <c r="B560" s="18" t="s">
        <v>8804</v>
      </c>
      <c r="C560" s="19" t="s">
        <v>7903</v>
      </c>
      <c r="D560" s="19" t="s">
        <v>7893</v>
      </c>
      <c r="E560" s="19" t="s">
        <v>7894</v>
      </c>
      <c r="F560" s="20" t="s">
        <v>7895</v>
      </c>
      <c r="G560" s="20" t="s">
        <v>357</v>
      </c>
      <c r="H560" s="21">
        <v>6</v>
      </c>
      <c r="I560" s="25" t="s">
        <v>6637</v>
      </c>
      <c r="J560" s="23">
        <v>1711</v>
      </c>
      <c r="K560" s="23">
        <v>1008</v>
      </c>
      <c r="L560" s="23">
        <v>390</v>
      </c>
      <c r="M560" s="24"/>
      <c r="N560" s="33">
        <f>VLOOKUP(F560,'district level salary'!$B$2:$E$176,4,FALSE)*1000</f>
        <v>686800</v>
      </c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</row>
    <row r="561" spans="1:27" x14ac:dyDescent="0.2">
      <c r="A561" s="17" t="s">
        <v>2712</v>
      </c>
      <c r="B561" s="18" t="s">
        <v>8805</v>
      </c>
      <c r="C561" s="19" t="s">
        <v>7903</v>
      </c>
      <c r="D561" s="19" t="s">
        <v>7929</v>
      </c>
      <c r="E561" s="19" t="s">
        <v>7940</v>
      </c>
      <c r="F561" s="20" t="s">
        <v>7941</v>
      </c>
      <c r="G561" s="20" t="s">
        <v>397</v>
      </c>
      <c r="H561" s="21">
        <v>6</v>
      </c>
      <c r="I561" s="25" t="s">
        <v>1762</v>
      </c>
      <c r="J561" s="23">
        <v>1717</v>
      </c>
      <c r="K561" s="23">
        <v>620</v>
      </c>
      <c r="L561" s="23">
        <v>242</v>
      </c>
      <c r="M561" s="24"/>
      <c r="N561" s="33">
        <f>VLOOKUP(F561,'district level salary'!$B$2:$E$176,4,FALSE)*1000</f>
        <v>690992</v>
      </c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>
        <v>1</v>
      </c>
      <c r="Z561" s="24"/>
      <c r="AA561" s="24"/>
    </row>
    <row r="562" spans="1:27" x14ac:dyDescent="0.2">
      <c r="A562" s="17" t="s">
        <v>85</v>
      </c>
      <c r="B562" s="18" t="s">
        <v>8806</v>
      </c>
      <c r="C562" s="19" t="s">
        <v>7892</v>
      </c>
      <c r="D562" s="19" t="s">
        <v>7954</v>
      </c>
      <c r="E562" s="19" t="s">
        <v>8807</v>
      </c>
      <c r="F562" s="20" t="s">
        <v>8438</v>
      </c>
      <c r="G562" s="20" t="s">
        <v>85</v>
      </c>
      <c r="H562" s="21">
        <v>2</v>
      </c>
      <c r="I562" s="25" t="s">
        <v>7901</v>
      </c>
      <c r="J562" s="23">
        <v>5942</v>
      </c>
      <c r="K562" s="23">
        <v>5053</v>
      </c>
      <c r="L562" s="23">
        <v>2093</v>
      </c>
      <c r="M562" s="24"/>
      <c r="N562" s="33">
        <f>VLOOKUP(F562,'district level salary'!$B$2:$E$176,4,FALSE)*1000</f>
        <v>491379</v>
      </c>
      <c r="O562" s="24"/>
      <c r="P562" s="24"/>
      <c r="Q562" s="24"/>
      <c r="R562" s="24"/>
      <c r="S562" s="24"/>
      <c r="T562" s="24"/>
      <c r="U562" s="24">
        <v>1</v>
      </c>
      <c r="V562" s="24"/>
      <c r="W562" s="24"/>
      <c r="X562" s="24"/>
      <c r="Y562" s="24"/>
      <c r="Z562" s="24"/>
      <c r="AA562" s="24"/>
    </row>
    <row r="563" spans="1:27" x14ac:dyDescent="0.2">
      <c r="A563" s="17" t="s">
        <v>2715</v>
      </c>
      <c r="B563" s="18" t="s">
        <v>8808</v>
      </c>
      <c r="C563" s="19" t="s">
        <v>7903</v>
      </c>
      <c r="D563" s="19" t="s">
        <v>7954</v>
      </c>
      <c r="E563" s="19" t="s">
        <v>8437</v>
      </c>
      <c r="F563" s="20" t="s">
        <v>8438</v>
      </c>
      <c r="G563" s="20" t="s">
        <v>85</v>
      </c>
      <c r="H563" s="21">
        <v>6</v>
      </c>
      <c r="I563" s="25" t="s">
        <v>85</v>
      </c>
      <c r="J563" s="23">
        <v>1482</v>
      </c>
      <c r="K563" s="23">
        <v>154</v>
      </c>
      <c r="L563" s="23">
        <v>82</v>
      </c>
      <c r="M563" s="24"/>
      <c r="N563" s="33">
        <f>VLOOKUP(F563,'district level salary'!$B$2:$E$176,4,FALSE)*1000</f>
        <v>491379</v>
      </c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</row>
    <row r="564" spans="1:27" x14ac:dyDescent="0.2">
      <c r="A564" s="17" t="s">
        <v>89</v>
      </c>
      <c r="B564" s="18" t="s">
        <v>8809</v>
      </c>
      <c r="C564" s="19" t="s">
        <v>7892</v>
      </c>
      <c r="D564" s="19" t="s">
        <v>7929</v>
      </c>
      <c r="E564" s="19" t="s">
        <v>8810</v>
      </c>
      <c r="F564" s="20" t="s">
        <v>8646</v>
      </c>
      <c r="G564" s="20" t="s">
        <v>89</v>
      </c>
      <c r="H564" s="21">
        <v>1</v>
      </c>
      <c r="I564" s="25" t="s">
        <v>7896</v>
      </c>
      <c r="J564" s="23">
        <v>16602</v>
      </c>
      <c r="K564" s="23">
        <v>16623</v>
      </c>
      <c r="L564" s="23">
        <v>6646</v>
      </c>
      <c r="M564" s="24"/>
      <c r="N564" s="33">
        <f>VLOOKUP(F564,'district level salary'!$B$2:$E$176,4,FALSE)*1000</f>
        <v>581640</v>
      </c>
      <c r="O564" s="24"/>
      <c r="P564" s="24"/>
      <c r="Q564" s="24"/>
      <c r="R564" s="24"/>
      <c r="S564" s="24"/>
      <c r="T564" s="24"/>
      <c r="U564" s="24">
        <v>1</v>
      </c>
      <c r="V564" s="24"/>
      <c r="W564" s="24"/>
      <c r="X564" s="24"/>
      <c r="Y564" s="24">
        <v>1</v>
      </c>
      <c r="Z564" s="24"/>
      <c r="AA564" s="24"/>
    </row>
    <row r="565" spans="1:27" x14ac:dyDescent="0.2">
      <c r="A565" s="17" t="s">
        <v>2718</v>
      </c>
      <c r="B565" s="18" t="s">
        <v>8811</v>
      </c>
      <c r="C565" s="19" t="s">
        <v>7903</v>
      </c>
      <c r="D565" s="19" t="s">
        <v>395</v>
      </c>
      <c r="E565" s="19" t="s">
        <v>8362</v>
      </c>
      <c r="F565" s="20" t="s">
        <v>8363</v>
      </c>
      <c r="G565" s="20" t="s">
        <v>6272</v>
      </c>
      <c r="H565" s="21">
        <v>6</v>
      </c>
      <c r="I565" s="25" t="s">
        <v>3333</v>
      </c>
      <c r="J565" s="23">
        <v>2027</v>
      </c>
      <c r="K565" s="23">
        <v>400</v>
      </c>
      <c r="L565" s="23">
        <v>201</v>
      </c>
      <c r="M565" s="24"/>
      <c r="N565" s="33">
        <f>VLOOKUP(F565,'district level salary'!$B$2:$E$176,4,FALSE)*1000</f>
        <v>496593</v>
      </c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</row>
    <row r="566" spans="1:27" x14ac:dyDescent="0.2">
      <c r="A566" s="17" t="s">
        <v>2720</v>
      </c>
      <c r="B566" s="18" t="s">
        <v>8812</v>
      </c>
      <c r="C566" s="19" t="s">
        <v>7903</v>
      </c>
      <c r="D566" s="19" t="s">
        <v>395</v>
      </c>
      <c r="E566" s="19" t="s">
        <v>7964</v>
      </c>
      <c r="F566" s="20" t="s">
        <v>7965</v>
      </c>
      <c r="G566" s="20" t="s">
        <v>92</v>
      </c>
      <c r="H566" s="21">
        <v>6</v>
      </c>
      <c r="I566" s="25" t="s">
        <v>7024</v>
      </c>
      <c r="J566" s="23">
        <v>1700</v>
      </c>
      <c r="K566" s="23">
        <v>350</v>
      </c>
      <c r="L566" s="23">
        <v>196</v>
      </c>
      <c r="M566" s="24"/>
      <c r="N566" s="33">
        <f>VLOOKUP(F566,'district level salary'!$B$2:$E$176,4,FALSE)*1000</f>
        <v>503970</v>
      </c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</row>
    <row r="567" spans="1:27" x14ac:dyDescent="0.2">
      <c r="A567" s="17" t="s">
        <v>2722</v>
      </c>
      <c r="B567" s="18" t="s">
        <v>8813</v>
      </c>
      <c r="C567" s="19" t="s">
        <v>7903</v>
      </c>
      <c r="D567" s="19" t="s">
        <v>7936</v>
      </c>
      <c r="E567" s="19" t="s">
        <v>8521</v>
      </c>
      <c r="F567" s="20" t="s">
        <v>8522</v>
      </c>
      <c r="G567" s="20" t="s">
        <v>293</v>
      </c>
      <c r="H567" s="21">
        <v>6</v>
      </c>
      <c r="I567" s="25" t="s">
        <v>2344</v>
      </c>
      <c r="J567" s="23">
        <v>2374</v>
      </c>
      <c r="K567" s="23">
        <v>977</v>
      </c>
      <c r="L567" s="23">
        <v>380</v>
      </c>
      <c r="M567" s="24"/>
      <c r="N567" s="33">
        <f>VLOOKUP(F567,'district level salary'!$B$2:$E$176,4,FALSE)*1000</f>
        <v>631779</v>
      </c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</row>
    <row r="568" spans="1:27" x14ac:dyDescent="0.2">
      <c r="A568" s="17" t="s">
        <v>2724</v>
      </c>
      <c r="B568" s="18" t="s">
        <v>8814</v>
      </c>
      <c r="C568" s="19" t="s">
        <v>7903</v>
      </c>
      <c r="D568" s="19" t="s">
        <v>7936</v>
      </c>
      <c r="E568" s="19" t="s">
        <v>8098</v>
      </c>
      <c r="F568" s="20" t="s">
        <v>8099</v>
      </c>
      <c r="G568" s="20" t="s">
        <v>115</v>
      </c>
      <c r="H568" s="21">
        <v>2</v>
      </c>
      <c r="I568" s="25" t="s">
        <v>7901</v>
      </c>
      <c r="J568" s="23">
        <v>1188</v>
      </c>
      <c r="K568" s="23">
        <v>946</v>
      </c>
      <c r="L568" s="23">
        <v>390</v>
      </c>
      <c r="M568" s="24"/>
      <c r="N568" s="33">
        <f>VLOOKUP(F568,'district level salary'!$B$2:$E$176,4,FALSE)*1000</f>
        <v>646017</v>
      </c>
      <c r="O568" s="24"/>
      <c r="P568" s="24"/>
      <c r="Q568" s="24"/>
      <c r="R568" s="24"/>
      <c r="S568" s="24">
        <v>1</v>
      </c>
      <c r="T568" s="24"/>
      <c r="U568" s="24"/>
      <c r="V568" s="24"/>
      <c r="W568" s="24"/>
      <c r="X568" s="24"/>
      <c r="Y568" s="24"/>
      <c r="Z568" s="24"/>
      <c r="AA568" s="24"/>
    </row>
    <row r="569" spans="1:27" x14ac:dyDescent="0.2">
      <c r="A569" s="17" t="s">
        <v>2726</v>
      </c>
      <c r="B569" s="18" t="s">
        <v>8815</v>
      </c>
      <c r="C569" s="19" t="s">
        <v>7903</v>
      </c>
      <c r="D569" s="19" t="s">
        <v>395</v>
      </c>
      <c r="E569" s="19" t="s">
        <v>7958</v>
      </c>
      <c r="F569" s="20" t="s">
        <v>7959</v>
      </c>
      <c r="G569" s="20" t="s">
        <v>308</v>
      </c>
      <c r="H569" s="21">
        <v>6</v>
      </c>
      <c r="I569" s="25" t="s">
        <v>5289</v>
      </c>
      <c r="J569" s="23">
        <v>2539</v>
      </c>
      <c r="K569" s="23">
        <v>639</v>
      </c>
      <c r="L569" s="23">
        <v>173</v>
      </c>
      <c r="M569" s="24"/>
      <c r="N569" s="33">
        <f>VLOOKUP(F569,'district level salary'!$B$2:$E$176,4,FALSE)*1000</f>
        <v>591046</v>
      </c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</row>
    <row r="570" spans="1:27" x14ac:dyDescent="0.2">
      <c r="A570" s="17" t="s">
        <v>2728</v>
      </c>
      <c r="B570" s="18" t="s">
        <v>8816</v>
      </c>
      <c r="C570" s="19" t="s">
        <v>7903</v>
      </c>
      <c r="D570" s="19" t="s">
        <v>379</v>
      </c>
      <c r="E570" s="19" t="s">
        <v>8161</v>
      </c>
      <c r="F570" s="20" t="s">
        <v>8162</v>
      </c>
      <c r="G570" s="20" t="s">
        <v>95</v>
      </c>
      <c r="H570" s="21">
        <v>2</v>
      </c>
      <c r="I570" s="25" t="s">
        <v>7901</v>
      </c>
      <c r="J570" s="23">
        <v>4877</v>
      </c>
      <c r="K570" s="23">
        <v>1240</v>
      </c>
      <c r="L570" s="23">
        <v>519</v>
      </c>
      <c r="M570" s="24"/>
      <c r="N570" s="33">
        <f>VLOOKUP(F570,'district level salary'!$B$2:$E$176,4,FALSE)*1000</f>
        <v>544501</v>
      </c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</row>
    <row r="571" spans="1:27" x14ac:dyDescent="0.2">
      <c r="A571" s="17" t="s">
        <v>7558</v>
      </c>
      <c r="B571" s="19" t="s">
        <v>8817</v>
      </c>
      <c r="C571" s="19" t="s">
        <v>7903</v>
      </c>
      <c r="D571" s="19" t="s">
        <v>7911</v>
      </c>
      <c r="E571" s="19" t="s">
        <v>7926</v>
      </c>
      <c r="F571" s="20" t="s">
        <v>7927</v>
      </c>
      <c r="G571" s="20" t="s">
        <v>7562</v>
      </c>
      <c r="H571" s="26">
        <v>6</v>
      </c>
      <c r="I571" s="25" t="s">
        <v>2390</v>
      </c>
      <c r="J571" s="27">
        <v>753</v>
      </c>
      <c r="K571" s="27">
        <v>246</v>
      </c>
      <c r="L571" s="27">
        <v>102</v>
      </c>
      <c r="M571" s="17"/>
      <c r="N571" s="33">
        <f>VLOOKUP(F571,'district level salary'!$B$2:$E$176,4,FALSE)*1000</f>
        <v>462097</v>
      </c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</row>
    <row r="572" spans="1:27" x14ac:dyDescent="0.2">
      <c r="A572" s="17" t="s">
        <v>2731</v>
      </c>
      <c r="B572" s="19" t="s">
        <v>8818</v>
      </c>
      <c r="C572" s="19" t="s">
        <v>7903</v>
      </c>
      <c r="D572" s="19" t="s">
        <v>7911</v>
      </c>
      <c r="E572" s="19" t="s">
        <v>8496</v>
      </c>
      <c r="F572" s="20" t="s">
        <v>8497</v>
      </c>
      <c r="G572" s="20" t="s">
        <v>2506</v>
      </c>
      <c r="H572" s="26">
        <v>6</v>
      </c>
      <c r="I572" s="25" t="s">
        <v>7486</v>
      </c>
      <c r="J572" s="27">
        <v>1599</v>
      </c>
      <c r="K572" s="27">
        <v>371</v>
      </c>
      <c r="L572" s="27">
        <v>183</v>
      </c>
      <c r="M572" s="17"/>
      <c r="N572" s="33">
        <f>VLOOKUP(F572,'district level salary'!$B$2:$E$176,4,FALSE)*1000</f>
        <v>390969</v>
      </c>
      <c r="O572" s="17"/>
      <c r="P572" s="17"/>
      <c r="Q572" s="17"/>
      <c r="R572" s="17"/>
      <c r="S572" s="17"/>
      <c r="T572" s="17"/>
      <c r="U572" s="17">
        <v>1</v>
      </c>
      <c r="V572" s="17"/>
      <c r="W572" s="17"/>
      <c r="X572" s="17"/>
      <c r="Y572" s="17"/>
      <c r="Z572" s="17"/>
      <c r="AA572" s="17"/>
    </row>
    <row r="573" spans="1:27" x14ac:dyDescent="0.2">
      <c r="A573" s="17" t="s">
        <v>2733</v>
      </c>
      <c r="B573" s="18" t="s">
        <v>8819</v>
      </c>
      <c r="C573" s="19" t="s">
        <v>7903</v>
      </c>
      <c r="D573" s="19" t="s">
        <v>7929</v>
      </c>
      <c r="E573" s="19" t="s">
        <v>7930</v>
      </c>
      <c r="F573" s="20" t="s">
        <v>7931</v>
      </c>
      <c r="G573" s="20" t="s">
        <v>76</v>
      </c>
      <c r="H573" s="21">
        <v>1</v>
      </c>
      <c r="I573" s="25" t="s">
        <v>7896</v>
      </c>
      <c r="J573" s="23">
        <v>3800</v>
      </c>
      <c r="K573" s="23">
        <v>2943</v>
      </c>
      <c r="L573" s="23">
        <v>1066</v>
      </c>
      <c r="M573" s="24"/>
      <c r="N573" s="33">
        <f>VLOOKUP(F573,'district level salary'!$B$2:$E$176,4,FALSE)*1000</f>
        <v>588123</v>
      </c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</row>
    <row r="574" spans="1:27" x14ac:dyDescent="0.2">
      <c r="A574" s="17" t="s">
        <v>2735</v>
      </c>
      <c r="B574" s="18" t="s">
        <v>8820</v>
      </c>
      <c r="C574" s="19" t="s">
        <v>7903</v>
      </c>
      <c r="D574" s="19" t="s">
        <v>7929</v>
      </c>
      <c r="E574" s="19" t="s">
        <v>8798</v>
      </c>
      <c r="F574" s="20" t="s">
        <v>8799</v>
      </c>
      <c r="G574" s="20" t="s">
        <v>141</v>
      </c>
      <c r="H574" s="21">
        <v>1</v>
      </c>
      <c r="I574" s="25" t="s">
        <v>7896</v>
      </c>
      <c r="J574" s="23">
        <v>4301</v>
      </c>
      <c r="K574" s="23">
        <v>4451</v>
      </c>
      <c r="L574" s="23">
        <v>1528</v>
      </c>
      <c r="M574" s="24"/>
      <c r="N574" s="33">
        <f>VLOOKUP(F574,'district level salary'!$B$2:$E$176,4,FALSE)*1000</f>
        <v>756590</v>
      </c>
      <c r="O574" s="24"/>
      <c r="P574" s="24"/>
      <c r="Q574" s="24"/>
      <c r="R574" s="24"/>
      <c r="S574" s="24"/>
      <c r="T574" s="24"/>
      <c r="U574" s="24">
        <v>1</v>
      </c>
      <c r="V574" s="24"/>
      <c r="W574" s="24"/>
      <c r="X574" s="24"/>
      <c r="Y574" s="24"/>
      <c r="Z574" s="24"/>
      <c r="AA574" s="24"/>
    </row>
    <row r="575" spans="1:27" x14ac:dyDescent="0.2">
      <c r="A575" s="17" t="s">
        <v>2737</v>
      </c>
      <c r="B575" s="18" t="s">
        <v>8821</v>
      </c>
      <c r="C575" s="19" t="s">
        <v>7903</v>
      </c>
      <c r="D575" s="19" t="s">
        <v>7943</v>
      </c>
      <c r="E575" s="19" t="s">
        <v>8198</v>
      </c>
      <c r="F575" s="20" t="s">
        <v>8199</v>
      </c>
      <c r="G575" s="20" t="s">
        <v>229</v>
      </c>
      <c r="H575" s="21">
        <v>6</v>
      </c>
      <c r="I575" s="25" t="s">
        <v>4983</v>
      </c>
      <c r="J575" s="23">
        <v>459</v>
      </c>
      <c r="K575" s="23">
        <v>91</v>
      </c>
      <c r="L575" s="23">
        <v>66</v>
      </c>
      <c r="M575" s="24"/>
      <c r="N575" s="33">
        <f>VLOOKUP(F575,'district level salary'!$B$2:$E$176,4,FALSE)*1000</f>
        <v>584485</v>
      </c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</row>
    <row r="576" spans="1:27" x14ac:dyDescent="0.2">
      <c r="A576" s="17" t="s">
        <v>2739</v>
      </c>
      <c r="B576" s="18" t="s">
        <v>8822</v>
      </c>
      <c r="C576" s="19" t="s">
        <v>7903</v>
      </c>
      <c r="D576" s="19" t="s">
        <v>7954</v>
      </c>
      <c r="E576" s="19" t="s">
        <v>8168</v>
      </c>
      <c r="F576" s="20" t="s">
        <v>8169</v>
      </c>
      <c r="G576" s="20" t="s">
        <v>31</v>
      </c>
      <c r="H576" s="21">
        <v>2</v>
      </c>
      <c r="I576" s="25" t="s">
        <v>7901</v>
      </c>
      <c r="J576" s="23">
        <v>2810</v>
      </c>
      <c r="K576" s="23">
        <v>915</v>
      </c>
      <c r="L576" s="23">
        <v>334</v>
      </c>
      <c r="M576" s="24"/>
      <c r="N576" s="33">
        <f>VLOOKUP(F576,'district level salary'!$B$2:$E$176,4,FALSE)*1000</f>
        <v>486029</v>
      </c>
      <c r="O576" s="24"/>
      <c r="P576" s="24"/>
      <c r="Q576" s="24">
        <v>1</v>
      </c>
      <c r="R576" s="24"/>
      <c r="S576" s="24"/>
      <c r="T576" s="24"/>
      <c r="U576" s="24"/>
      <c r="V576" s="24"/>
      <c r="W576" s="24"/>
      <c r="X576" s="24"/>
      <c r="Y576" s="24"/>
      <c r="Z576" s="24"/>
      <c r="AA576" s="24"/>
    </row>
    <row r="577" spans="1:27" x14ac:dyDescent="0.2">
      <c r="A577" s="17" t="s">
        <v>2741</v>
      </c>
      <c r="B577" s="18" t="s">
        <v>8823</v>
      </c>
      <c r="C577" s="19" t="s">
        <v>7903</v>
      </c>
      <c r="D577" s="19" t="s">
        <v>7986</v>
      </c>
      <c r="E577" s="19" t="s">
        <v>8556</v>
      </c>
      <c r="F577" s="20" t="s">
        <v>8557</v>
      </c>
      <c r="G577" s="20" t="s">
        <v>119</v>
      </c>
      <c r="H577" s="21">
        <v>6</v>
      </c>
      <c r="I577" s="25" t="s">
        <v>3791</v>
      </c>
      <c r="J577" s="23">
        <v>464</v>
      </c>
      <c r="K577" s="23">
        <v>172</v>
      </c>
      <c r="L577" s="23">
        <v>58</v>
      </c>
      <c r="M577" s="24"/>
      <c r="N577" s="33">
        <f>VLOOKUP(F577,'district level salary'!$B$2:$E$176,4,FALSE)*1000</f>
        <v>420435</v>
      </c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</row>
    <row r="578" spans="1:27" x14ac:dyDescent="0.2">
      <c r="A578" s="17" t="s">
        <v>2743</v>
      </c>
      <c r="B578" s="18" t="s">
        <v>8824</v>
      </c>
      <c r="C578" s="19" t="s">
        <v>7903</v>
      </c>
      <c r="D578" s="19" t="s">
        <v>7922</v>
      </c>
      <c r="E578" s="19" t="s">
        <v>8147</v>
      </c>
      <c r="F578" s="20" t="s">
        <v>8148</v>
      </c>
      <c r="G578" s="20" t="s">
        <v>259</v>
      </c>
      <c r="H578" s="21">
        <v>2</v>
      </c>
      <c r="I578" s="25" t="s">
        <v>7901</v>
      </c>
      <c r="J578" s="23">
        <v>1960</v>
      </c>
      <c r="K578" s="23">
        <v>1524</v>
      </c>
      <c r="L578" s="23">
        <v>587</v>
      </c>
      <c r="M578" s="24"/>
      <c r="N578" s="33">
        <f>VLOOKUP(F578,'district level salary'!$B$2:$E$176,4,FALSE)*1000</f>
        <v>617937</v>
      </c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</row>
    <row r="579" spans="1:27" x14ac:dyDescent="0.2">
      <c r="A579" s="17" t="s">
        <v>7559</v>
      </c>
      <c r="B579" s="18" t="s">
        <v>8825</v>
      </c>
      <c r="C579" s="19" t="s">
        <v>7903</v>
      </c>
      <c r="D579" s="19" t="s">
        <v>7893</v>
      </c>
      <c r="E579" s="19" t="s">
        <v>7961</v>
      </c>
      <c r="F579" s="20" t="s">
        <v>7962</v>
      </c>
      <c r="G579" s="20" t="s">
        <v>103</v>
      </c>
      <c r="H579" s="21">
        <v>6</v>
      </c>
      <c r="I579" s="25" t="s">
        <v>5066</v>
      </c>
      <c r="J579" s="23">
        <v>1913</v>
      </c>
      <c r="K579" s="23">
        <v>1274</v>
      </c>
      <c r="L579" s="23">
        <v>557</v>
      </c>
      <c r="M579" s="24"/>
      <c r="N579" s="33">
        <f>VLOOKUP(F579,'district level salary'!$B$2:$E$176,4,FALSE)*1000</f>
        <v>636605</v>
      </c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</row>
    <row r="580" spans="1:27" x14ac:dyDescent="0.2">
      <c r="A580" s="17" t="s">
        <v>2746</v>
      </c>
      <c r="B580" s="18" t="s">
        <v>8826</v>
      </c>
      <c r="C580" s="19" t="s">
        <v>7903</v>
      </c>
      <c r="D580" s="19" t="s">
        <v>8028</v>
      </c>
      <c r="E580" s="19" t="s">
        <v>8141</v>
      </c>
      <c r="F580" s="20" t="s">
        <v>8142</v>
      </c>
      <c r="G580" s="20" t="s">
        <v>34</v>
      </c>
      <c r="H580" s="21">
        <v>6</v>
      </c>
      <c r="I580" s="25" t="s">
        <v>7505</v>
      </c>
      <c r="J580" s="23">
        <v>4230</v>
      </c>
      <c r="K580" s="23">
        <v>550</v>
      </c>
      <c r="L580" s="23">
        <v>281</v>
      </c>
      <c r="M580" s="24"/>
      <c r="N580" s="33">
        <f>VLOOKUP(F580,'district level salary'!$B$2:$E$176,4,FALSE)*1000</f>
        <v>505497</v>
      </c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</row>
    <row r="581" spans="1:27" x14ac:dyDescent="0.2">
      <c r="A581" s="17" t="s">
        <v>2748</v>
      </c>
      <c r="B581" s="18" t="s">
        <v>8827</v>
      </c>
      <c r="C581" s="19" t="s">
        <v>7903</v>
      </c>
      <c r="D581" s="19" t="s">
        <v>7973</v>
      </c>
      <c r="E581" s="19" t="s">
        <v>8181</v>
      </c>
      <c r="F581" s="20" t="s">
        <v>8182</v>
      </c>
      <c r="G581" s="20" t="s">
        <v>15</v>
      </c>
      <c r="H581" s="21">
        <v>1</v>
      </c>
      <c r="I581" s="25" t="s">
        <v>7896</v>
      </c>
      <c r="J581" s="23">
        <v>6919</v>
      </c>
      <c r="K581" s="23">
        <v>1965</v>
      </c>
      <c r="L581" s="23">
        <v>1058</v>
      </c>
      <c r="M581" s="24"/>
      <c r="N581" s="33">
        <f>VLOOKUP(F581,'district level salary'!$B$2:$E$176,4,FALSE)*1000</f>
        <v>549221</v>
      </c>
      <c r="O581" s="17"/>
      <c r="P581" s="17"/>
      <c r="Q581" s="17"/>
      <c r="R581" s="17"/>
      <c r="S581" s="17"/>
      <c r="T581" s="17"/>
      <c r="U581" s="17">
        <v>1</v>
      </c>
      <c r="V581" s="17"/>
      <c r="W581" s="17"/>
      <c r="X581" s="17"/>
      <c r="Y581" s="17"/>
      <c r="Z581" s="17"/>
      <c r="AA581" s="24"/>
    </row>
    <row r="582" spans="1:27" x14ac:dyDescent="0.2">
      <c r="A582" s="17" t="s">
        <v>2750</v>
      </c>
      <c r="B582" s="18" t="s">
        <v>8828</v>
      </c>
      <c r="C582" s="19" t="s">
        <v>7903</v>
      </c>
      <c r="D582" s="19" t="s">
        <v>5259</v>
      </c>
      <c r="E582" s="19" t="s">
        <v>8367</v>
      </c>
      <c r="F582" s="20" t="s">
        <v>8246</v>
      </c>
      <c r="G582" s="20" t="s">
        <v>18</v>
      </c>
      <c r="H582" s="21">
        <v>6</v>
      </c>
      <c r="I582" s="25" t="s">
        <v>4656</v>
      </c>
      <c r="J582" s="23">
        <v>543</v>
      </c>
      <c r="K582" s="23">
        <v>72</v>
      </c>
      <c r="L582" s="23">
        <v>52</v>
      </c>
      <c r="M582" s="24"/>
      <c r="N582" s="33">
        <f>VLOOKUP(F582,'district level salary'!$B$2:$E$176,4,FALSE)*1000</f>
        <v>571085</v>
      </c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</row>
    <row r="583" spans="1:27" x14ac:dyDescent="0.2">
      <c r="A583" s="17" t="s">
        <v>90</v>
      </c>
      <c r="B583" s="18" t="s">
        <v>8829</v>
      </c>
      <c r="C583" s="19" t="s">
        <v>8381</v>
      </c>
      <c r="D583" s="19" t="s">
        <v>8028</v>
      </c>
      <c r="E583" s="19" t="s">
        <v>8830</v>
      </c>
      <c r="F583" s="20" t="s">
        <v>8831</v>
      </c>
      <c r="G583" s="20" t="s">
        <v>90</v>
      </c>
      <c r="H583" s="21">
        <v>1</v>
      </c>
      <c r="I583" s="25" t="s">
        <v>7896</v>
      </c>
      <c r="J583" s="23">
        <v>46166</v>
      </c>
      <c r="K583" s="23">
        <v>203506</v>
      </c>
      <c r="L583" s="23">
        <v>95772</v>
      </c>
      <c r="M583" s="24"/>
      <c r="N583" s="33">
        <f>VLOOKUP(F583,'district level salary'!$B$2:$E$176,4,FALSE)*1000</f>
        <v>678682</v>
      </c>
      <c r="O583" s="24">
        <v>1</v>
      </c>
      <c r="P583" s="23">
        <v>1</v>
      </c>
      <c r="Q583" s="24"/>
      <c r="R583" s="24"/>
      <c r="S583" s="24">
        <v>1</v>
      </c>
      <c r="T583" s="24">
        <v>1</v>
      </c>
      <c r="U583" s="24">
        <v>1</v>
      </c>
      <c r="V583" s="24">
        <v>1</v>
      </c>
      <c r="W583" s="24">
        <v>1</v>
      </c>
      <c r="X583" s="24"/>
      <c r="Y583" s="24"/>
      <c r="Z583" s="24"/>
      <c r="AA583" s="24"/>
    </row>
    <row r="584" spans="1:27" x14ac:dyDescent="0.2">
      <c r="A584" s="17" t="s">
        <v>2753</v>
      </c>
      <c r="B584" s="19" t="s">
        <v>8832</v>
      </c>
      <c r="C584" s="19" t="s">
        <v>7903</v>
      </c>
      <c r="D584" s="19" t="s">
        <v>7911</v>
      </c>
      <c r="E584" s="19" t="s">
        <v>7926</v>
      </c>
      <c r="F584" s="20" t="s">
        <v>7927</v>
      </c>
      <c r="G584" s="20" t="s">
        <v>7562</v>
      </c>
      <c r="H584" s="26">
        <v>6</v>
      </c>
      <c r="I584" s="25" t="s">
        <v>6345</v>
      </c>
      <c r="J584" s="27">
        <v>962</v>
      </c>
      <c r="K584" s="27">
        <v>22</v>
      </c>
      <c r="L584" s="27">
        <v>26</v>
      </c>
      <c r="M584" s="17"/>
      <c r="N584" s="33">
        <f>VLOOKUP(F584,'district level salary'!$B$2:$E$176,4,FALSE)*1000</f>
        <v>462097</v>
      </c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</row>
    <row r="585" spans="1:27" x14ac:dyDescent="0.2">
      <c r="A585" s="17" t="s">
        <v>2755</v>
      </c>
      <c r="B585" s="18" t="s">
        <v>8833</v>
      </c>
      <c r="C585" s="19" t="s">
        <v>8012</v>
      </c>
      <c r="D585" s="19" t="s">
        <v>379</v>
      </c>
      <c r="E585" s="19" t="s">
        <v>8045</v>
      </c>
      <c r="F585" s="20" t="s">
        <v>8046</v>
      </c>
      <c r="G585" s="20" t="s">
        <v>342</v>
      </c>
      <c r="H585" s="21">
        <v>1</v>
      </c>
      <c r="I585" s="25" t="s">
        <v>7896</v>
      </c>
      <c r="J585" s="23">
        <v>9472</v>
      </c>
      <c r="K585" s="23">
        <v>3802</v>
      </c>
      <c r="L585" s="23">
        <v>1503</v>
      </c>
      <c r="M585" s="24"/>
      <c r="N585" s="33">
        <f>VLOOKUP(F585,'district level salary'!$B$2:$E$176,4,FALSE)*1000</f>
        <v>603950</v>
      </c>
      <c r="O585" s="24"/>
      <c r="P585" s="24"/>
      <c r="Q585" s="24"/>
      <c r="R585" s="24"/>
      <c r="S585" s="24"/>
      <c r="T585" s="24"/>
      <c r="U585" s="24">
        <v>1</v>
      </c>
      <c r="V585" s="24"/>
      <c r="W585" s="24"/>
      <c r="X585" s="24"/>
      <c r="Y585" s="24"/>
      <c r="Z585" s="24"/>
      <c r="AA585" s="24"/>
    </row>
    <row r="586" spans="1:27" x14ac:dyDescent="0.2">
      <c r="A586" s="17" t="s">
        <v>2757</v>
      </c>
      <c r="B586" s="19" t="s">
        <v>8834</v>
      </c>
      <c r="C586" s="19" t="s">
        <v>7903</v>
      </c>
      <c r="D586" s="19" t="s">
        <v>7911</v>
      </c>
      <c r="E586" s="19" t="s">
        <v>7997</v>
      </c>
      <c r="F586" s="20" t="s">
        <v>7998</v>
      </c>
      <c r="G586" s="20" t="s">
        <v>194</v>
      </c>
      <c r="H586" s="26">
        <v>6</v>
      </c>
      <c r="I586" s="25" t="s">
        <v>6614</v>
      </c>
      <c r="J586" s="27">
        <v>2943</v>
      </c>
      <c r="K586" s="27">
        <v>1526</v>
      </c>
      <c r="L586" s="27">
        <v>742</v>
      </c>
      <c r="M586" s="17"/>
      <c r="N586" s="33">
        <f>VLOOKUP(F586,'district level salary'!$B$2:$E$176,4,FALSE)*1000</f>
        <v>592439</v>
      </c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</row>
    <row r="587" spans="1:27" x14ac:dyDescent="0.2">
      <c r="A587" s="17" t="s">
        <v>105</v>
      </c>
      <c r="B587" s="18" t="s">
        <v>8835</v>
      </c>
      <c r="C587" s="19" t="s">
        <v>7903</v>
      </c>
      <c r="D587" s="19" t="s">
        <v>7893</v>
      </c>
      <c r="E587" s="19" t="s">
        <v>8836</v>
      </c>
      <c r="F587" s="20" t="s">
        <v>8837</v>
      </c>
      <c r="G587" s="20" t="s">
        <v>2999</v>
      </c>
      <c r="H587" s="21">
        <v>2</v>
      </c>
      <c r="I587" s="25" t="s">
        <v>7901</v>
      </c>
      <c r="J587" s="23">
        <v>4686</v>
      </c>
      <c r="K587" s="23">
        <v>2184</v>
      </c>
      <c r="L587" s="23">
        <v>864</v>
      </c>
      <c r="M587" s="24"/>
      <c r="N587" s="33">
        <f>VLOOKUP(F587,'district level salary'!$B$2:$E$176,4,FALSE)*1000</f>
        <v>536928</v>
      </c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</row>
    <row r="588" spans="1:27" x14ac:dyDescent="0.2">
      <c r="A588" s="17" t="s">
        <v>2760</v>
      </c>
      <c r="B588" s="18" t="s">
        <v>8838</v>
      </c>
      <c r="C588" s="19" t="s">
        <v>7903</v>
      </c>
      <c r="D588" s="19" t="s">
        <v>5259</v>
      </c>
      <c r="E588" s="19" t="s">
        <v>8367</v>
      </c>
      <c r="F588" s="20" t="s">
        <v>8246</v>
      </c>
      <c r="G588" s="20" t="s">
        <v>18</v>
      </c>
      <c r="H588" s="21">
        <v>6</v>
      </c>
      <c r="I588" s="25" t="s">
        <v>2873</v>
      </c>
      <c r="J588" s="23">
        <v>2142</v>
      </c>
      <c r="K588" s="23">
        <v>1377</v>
      </c>
      <c r="L588" s="23">
        <v>569</v>
      </c>
      <c r="M588" s="24"/>
      <c r="N588" s="33">
        <f>VLOOKUP(F588,'district level salary'!$B$2:$E$176,4,FALSE)*1000</f>
        <v>571085</v>
      </c>
      <c r="O588" s="24"/>
      <c r="P588" s="24"/>
      <c r="Q588" s="24"/>
      <c r="R588" s="24"/>
      <c r="S588" s="24"/>
      <c r="T588" s="24"/>
      <c r="U588" s="24">
        <v>1</v>
      </c>
      <c r="V588" s="24"/>
      <c r="W588" s="24"/>
      <c r="X588" s="24"/>
      <c r="Y588" s="24"/>
      <c r="Z588" s="24"/>
      <c r="AA588" s="24"/>
    </row>
    <row r="589" spans="1:27" x14ac:dyDescent="0.2">
      <c r="A589" s="17" t="s">
        <v>2762</v>
      </c>
      <c r="B589" s="18" t="s">
        <v>8839</v>
      </c>
      <c r="C589" s="19" t="s">
        <v>7903</v>
      </c>
      <c r="D589" s="19" t="s">
        <v>7929</v>
      </c>
      <c r="E589" s="19" t="s">
        <v>8840</v>
      </c>
      <c r="F589" s="20" t="s">
        <v>8841</v>
      </c>
      <c r="G589" s="20" t="s">
        <v>349</v>
      </c>
      <c r="H589" s="21">
        <v>1</v>
      </c>
      <c r="I589" s="25" t="s">
        <v>7896</v>
      </c>
      <c r="J589" s="23">
        <v>2541</v>
      </c>
      <c r="K589" s="23">
        <v>3734</v>
      </c>
      <c r="L589" s="23">
        <v>1456</v>
      </c>
      <c r="M589" s="24"/>
      <c r="N589" s="33">
        <f>VLOOKUP(F589,'district level salary'!$B$2:$E$176,4,FALSE)*1000</f>
        <v>700515</v>
      </c>
      <c r="O589" s="24"/>
      <c r="P589" s="24"/>
      <c r="Q589" s="24"/>
      <c r="R589" s="24"/>
      <c r="S589" s="24"/>
      <c r="T589" s="24"/>
      <c r="U589" s="24">
        <v>1</v>
      </c>
      <c r="V589" s="24"/>
      <c r="W589" s="24"/>
      <c r="X589" s="24"/>
      <c r="Y589" s="24"/>
      <c r="Z589" s="24"/>
      <c r="AA589" s="24"/>
    </row>
    <row r="590" spans="1:27" x14ac:dyDescent="0.2">
      <c r="A590" s="17" t="s">
        <v>91</v>
      </c>
      <c r="B590" s="18" t="s">
        <v>8842</v>
      </c>
      <c r="C590" s="19" t="s">
        <v>7892</v>
      </c>
      <c r="D590" s="19" t="s">
        <v>7986</v>
      </c>
      <c r="E590" s="19" t="s">
        <v>8430</v>
      </c>
      <c r="F590" s="20" t="s">
        <v>8431</v>
      </c>
      <c r="G590" s="20" t="s">
        <v>4014</v>
      </c>
      <c r="H590" s="21">
        <v>1</v>
      </c>
      <c r="I590" s="25" t="s">
        <v>7896</v>
      </c>
      <c r="J590" s="23">
        <v>3697</v>
      </c>
      <c r="K590" s="23">
        <v>4205</v>
      </c>
      <c r="L590" s="23">
        <v>1486</v>
      </c>
      <c r="M590" s="24"/>
      <c r="N590" s="33">
        <f>VLOOKUP(F590,'district level salary'!$B$2:$E$176,4,FALSE)*1000</f>
        <v>459378</v>
      </c>
      <c r="O590" s="24"/>
      <c r="P590" s="24"/>
      <c r="Q590" s="24"/>
      <c r="R590" s="24"/>
      <c r="S590" s="24"/>
      <c r="T590" s="24"/>
      <c r="U590" s="24">
        <v>1</v>
      </c>
      <c r="V590" s="24"/>
      <c r="W590" s="24"/>
      <c r="X590" s="24"/>
      <c r="Y590" s="24"/>
      <c r="Z590" s="24"/>
      <c r="AA590" s="24"/>
    </row>
    <row r="591" spans="1:27" x14ac:dyDescent="0.2">
      <c r="A591" s="17" t="s">
        <v>2765</v>
      </c>
      <c r="B591" s="18" t="s">
        <v>8843</v>
      </c>
      <c r="C591" s="19" t="s">
        <v>7903</v>
      </c>
      <c r="D591" s="19" t="s">
        <v>161</v>
      </c>
      <c r="E591" s="19" t="s">
        <v>8094</v>
      </c>
      <c r="F591" s="20" t="s">
        <v>8095</v>
      </c>
      <c r="G591" s="20" t="s">
        <v>110</v>
      </c>
      <c r="H591" s="21">
        <v>6</v>
      </c>
      <c r="I591" s="25" t="s">
        <v>4054</v>
      </c>
      <c r="J591" s="23">
        <v>2508</v>
      </c>
      <c r="K591" s="23">
        <v>602</v>
      </c>
      <c r="L591" s="23">
        <v>331</v>
      </c>
      <c r="M591" s="24"/>
      <c r="N591" s="33">
        <f>VLOOKUP(F591,'district level salary'!$B$2:$E$176,4,FALSE)*1000</f>
        <v>630081</v>
      </c>
      <c r="O591" s="24"/>
      <c r="P591" s="24"/>
      <c r="Q591" s="24"/>
      <c r="R591" s="24"/>
      <c r="S591" s="24"/>
      <c r="T591" s="24"/>
      <c r="U591" s="24">
        <v>1</v>
      </c>
      <c r="V591" s="24"/>
      <c r="W591" s="24"/>
      <c r="X591" s="24"/>
      <c r="Y591" s="24"/>
      <c r="Z591" s="24"/>
      <c r="AA591" s="24"/>
    </row>
    <row r="592" spans="1:27" x14ac:dyDescent="0.2">
      <c r="A592" s="17" t="s">
        <v>2767</v>
      </c>
      <c r="B592" s="18" t="s">
        <v>8844</v>
      </c>
      <c r="C592" s="19" t="s">
        <v>7903</v>
      </c>
      <c r="D592" s="19" t="s">
        <v>7904</v>
      </c>
      <c r="E592" s="19" t="s">
        <v>8019</v>
      </c>
      <c r="F592" s="20" t="s">
        <v>8020</v>
      </c>
      <c r="G592" s="20" t="s">
        <v>7636</v>
      </c>
      <c r="H592" s="21">
        <v>2</v>
      </c>
      <c r="I592" s="25" t="s">
        <v>7901</v>
      </c>
      <c r="J592" s="23">
        <v>1398</v>
      </c>
      <c r="K592" s="23">
        <v>564</v>
      </c>
      <c r="L592" s="23">
        <v>212</v>
      </c>
      <c r="M592" s="24"/>
      <c r="N592" s="33">
        <f>VLOOKUP(F592,'district level salary'!$B$2:$E$176,4,FALSE)*1000</f>
        <v>477534</v>
      </c>
      <c r="O592" s="24"/>
      <c r="P592" s="24"/>
      <c r="Q592" s="24"/>
      <c r="R592" s="24"/>
      <c r="S592" s="24"/>
      <c r="T592" s="24"/>
      <c r="U592" s="24">
        <v>1</v>
      </c>
      <c r="V592" s="24"/>
      <c r="W592" s="24"/>
      <c r="X592" s="24"/>
      <c r="Y592" s="24"/>
      <c r="Z592" s="24"/>
      <c r="AA592" s="24"/>
    </row>
    <row r="593" spans="1:27" x14ac:dyDescent="0.2">
      <c r="A593" s="17" t="s">
        <v>2769</v>
      </c>
      <c r="B593" s="18" t="s">
        <v>8845</v>
      </c>
      <c r="C593" s="19" t="s">
        <v>7903</v>
      </c>
      <c r="D593" s="19" t="s">
        <v>7922</v>
      </c>
      <c r="E593" s="19" t="s">
        <v>7983</v>
      </c>
      <c r="F593" s="20" t="s">
        <v>7984</v>
      </c>
      <c r="G593" s="20" t="s">
        <v>189</v>
      </c>
      <c r="H593" s="21">
        <v>6</v>
      </c>
      <c r="I593" s="25" t="s">
        <v>33</v>
      </c>
      <c r="J593" s="23">
        <v>1754</v>
      </c>
      <c r="K593" s="23">
        <v>362</v>
      </c>
      <c r="L593" s="23">
        <v>178</v>
      </c>
      <c r="M593" s="24"/>
      <c r="N593" s="33">
        <f>VLOOKUP(F593,'district level salary'!$B$2:$E$176,4,FALSE)*1000</f>
        <v>553017</v>
      </c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</row>
    <row r="594" spans="1:27" x14ac:dyDescent="0.2">
      <c r="A594" s="17" t="s">
        <v>2771</v>
      </c>
      <c r="B594" s="18" t="s">
        <v>8846</v>
      </c>
      <c r="C594" s="19" t="s">
        <v>7892</v>
      </c>
      <c r="D594" s="19" t="s">
        <v>8028</v>
      </c>
      <c r="E594" s="19" t="s">
        <v>8847</v>
      </c>
      <c r="F594" s="20" t="s">
        <v>8848</v>
      </c>
      <c r="G594" s="20" t="s">
        <v>2771</v>
      </c>
      <c r="H594" s="21">
        <v>1</v>
      </c>
      <c r="I594" s="25" t="s">
        <v>7896</v>
      </c>
      <c r="J594" s="23">
        <v>10352</v>
      </c>
      <c r="K594" s="23">
        <v>8734</v>
      </c>
      <c r="L594" s="23">
        <v>3407</v>
      </c>
      <c r="M594" s="24"/>
      <c r="N594" s="33">
        <f>VLOOKUP(F594,'district level salary'!$B$2:$E$176,4,FALSE)*1000</f>
        <v>503760</v>
      </c>
      <c r="O594" s="24"/>
      <c r="P594" s="24"/>
      <c r="Q594" s="24"/>
      <c r="R594" s="24"/>
      <c r="S594" s="24"/>
      <c r="T594" s="24"/>
      <c r="U594" s="24">
        <v>1</v>
      </c>
      <c r="V594" s="24"/>
      <c r="W594" s="24"/>
      <c r="X594" s="24"/>
      <c r="Y594" s="24"/>
      <c r="Z594" s="24"/>
      <c r="AA594" s="24"/>
    </row>
    <row r="595" spans="1:27" x14ac:dyDescent="0.2">
      <c r="A595" s="17" t="s">
        <v>2773</v>
      </c>
      <c r="B595" s="18" t="s">
        <v>8849</v>
      </c>
      <c r="C595" s="19" t="s">
        <v>7903</v>
      </c>
      <c r="D595" s="19" t="s">
        <v>83</v>
      </c>
      <c r="E595" s="19" t="s">
        <v>8135</v>
      </c>
      <c r="F595" s="20" t="s">
        <v>8136</v>
      </c>
      <c r="G595" s="20" t="s">
        <v>344</v>
      </c>
      <c r="H595" s="21">
        <v>6</v>
      </c>
      <c r="I595" s="25" t="s">
        <v>6422</v>
      </c>
      <c r="J595" s="23">
        <v>5376</v>
      </c>
      <c r="K595" s="23">
        <v>1584</v>
      </c>
      <c r="L595" s="23">
        <v>674</v>
      </c>
      <c r="M595" s="24"/>
      <c r="N595" s="33">
        <f>VLOOKUP(F595,'district level salary'!$B$2:$E$176,4,FALSE)*1000</f>
        <v>553268</v>
      </c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</row>
    <row r="596" spans="1:27" x14ac:dyDescent="0.2">
      <c r="A596" s="17" t="s">
        <v>2775</v>
      </c>
      <c r="B596" s="18" t="s">
        <v>8850</v>
      </c>
      <c r="C596" s="19" t="s">
        <v>7903</v>
      </c>
      <c r="D596" s="19" t="s">
        <v>83</v>
      </c>
      <c r="E596" s="19" t="s">
        <v>8013</v>
      </c>
      <c r="F596" s="20" t="s">
        <v>8014</v>
      </c>
      <c r="G596" s="20" t="s">
        <v>340</v>
      </c>
      <c r="H596" s="21">
        <v>1</v>
      </c>
      <c r="I596" s="25" t="s">
        <v>7896</v>
      </c>
      <c r="J596" s="23">
        <v>5205</v>
      </c>
      <c r="K596" s="23">
        <v>3461</v>
      </c>
      <c r="L596" s="23">
        <v>1339</v>
      </c>
      <c r="M596" s="24"/>
      <c r="N596" s="33">
        <f>VLOOKUP(F596,'district level salary'!$B$2:$E$176,4,FALSE)*1000</f>
        <v>657680</v>
      </c>
      <c r="O596" s="24"/>
      <c r="P596" s="24"/>
      <c r="Q596" s="24"/>
      <c r="R596" s="24"/>
      <c r="S596" s="24"/>
      <c r="T596" s="24"/>
      <c r="U596" s="24"/>
      <c r="V596" s="24"/>
      <c r="W596" s="24"/>
      <c r="X596" s="24">
        <v>1</v>
      </c>
      <c r="Y596" s="24"/>
      <c r="Z596" s="24"/>
      <c r="AA596" s="24"/>
    </row>
    <row r="597" spans="1:27" x14ac:dyDescent="0.2">
      <c r="A597" s="17" t="s">
        <v>2777</v>
      </c>
      <c r="B597" s="19" t="s">
        <v>8851</v>
      </c>
      <c r="C597" s="19" t="s">
        <v>7903</v>
      </c>
      <c r="D597" s="19" t="s">
        <v>7911</v>
      </c>
      <c r="E597" s="19" t="s">
        <v>8041</v>
      </c>
      <c r="F597" s="20" t="s">
        <v>8042</v>
      </c>
      <c r="G597" s="20" t="s">
        <v>111</v>
      </c>
      <c r="H597" s="26">
        <v>6</v>
      </c>
      <c r="I597" s="25" t="s">
        <v>6336</v>
      </c>
      <c r="J597" s="27">
        <v>968</v>
      </c>
      <c r="K597" s="27">
        <v>258</v>
      </c>
      <c r="L597" s="27">
        <v>126</v>
      </c>
      <c r="M597" s="17"/>
      <c r="N597" s="33">
        <f>VLOOKUP(F597,'district level salary'!$B$2:$E$176,4,FALSE)*1000</f>
        <v>435243</v>
      </c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</row>
    <row r="598" spans="1:27" x14ac:dyDescent="0.2">
      <c r="A598" s="17" t="s">
        <v>2779</v>
      </c>
      <c r="B598" s="18" t="s">
        <v>8852</v>
      </c>
      <c r="C598" s="19" t="s">
        <v>7903</v>
      </c>
      <c r="D598" s="19" t="s">
        <v>161</v>
      </c>
      <c r="E598" s="19" t="s">
        <v>7908</v>
      </c>
      <c r="F598" s="20" t="s">
        <v>7909</v>
      </c>
      <c r="G598" s="20" t="s">
        <v>131</v>
      </c>
      <c r="H598" s="21">
        <v>6</v>
      </c>
      <c r="I598" s="25" t="s">
        <v>7342</v>
      </c>
      <c r="J598" s="23">
        <v>2808</v>
      </c>
      <c r="K598" s="23">
        <v>1165</v>
      </c>
      <c r="L598" s="23">
        <v>536</v>
      </c>
      <c r="M598" s="24"/>
      <c r="N598" s="33">
        <f>VLOOKUP(F598,'district level salary'!$B$2:$E$176,4,FALSE)*1000</f>
        <v>638259</v>
      </c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</row>
    <row r="599" spans="1:27" x14ac:dyDescent="0.2">
      <c r="A599" s="17" t="s">
        <v>106</v>
      </c>
      <c r="B599" s="18" t="s">
        <v>8853</v>
      </c>
      <c r="C599" s="19" t="s">
        <v>7892</v>
      </c>
      <c r="D599" s="19" t="s">
        <v>69</v>
      </c>
      <c r="E599" s="19" t="s">
        <v>8706</v>
      </c>
      <c r="F599" s="20" t="s">
        <v>8707</v>
      </c>
      <c r="G599" s="20" t="s">
        <v>127</v>
      </c>
      <c r="H599" s="21">
        <v>2</v>
      </c>
      <c r="I599" s="25" t="s">
        <v>7901</v>
      </c>
      <c r="J599" s="23">
        <v>21655</v>
      </c>
      <c r="K599" s="23">
        <v>7772</v>
      </c>
      <c r="L599" s="23">
        <v>3338</v>
      </c>
      <c r="M599" s="24"/>
      <c r="N599" s="33">
        <f>VLOOKUP(F599,'district level salary'!$B$2:$E$176,4,FALSE)*1000</f>
        <v>475632</v>
      </c>
      <c r="O599" s="24"/>
      <c r="P599" s="24"/>
      <c r="Q599" s="24"/>
      <c r="R599" s="24"/>
      <c r="S599" s="24"/>
      <c r="T599" s="24"/>
      <c r="U599" s="24">
        <v>1</v>
      </c>
      <c r="V599" s="24"/>
      <c r="W599" s="24"/>
      <c r="X599" s="24"/>
      <c r="Y599" s="24"/>
      <c r="Z599" s="24"/>
      <c r="AA599" s="24"/>
    </row>
    <row r="600" spans="1:27" x14ac:dyDescent="0.2">
      <c r="A600" s="17" t="s">
        <v>92</v>
      </c>
      <c r="B600" s="18" t="s">
        <v>8854</v>
      </c>
      <c r="C600" s="19" t="s">
        <v>7892</v>
      </c>
      <c r="D600" s="19" t="s">
        <v>395</v>
      </c>
      <c r="E600" s="19" t="s">
        <v>8855</v>
      </c>
      <c r="F600" s="20" t="s">
        <v>7965</v>
      </c>
      <c r="G600" s="20" t="s">
        <v>92</v>
      </c>
      <c r="H600" s="21">
        <v>2</v>
      </c>
      <c r="I600" s="25" t="s">
        <v>7901</v>
      </c>
      <c r="J600" s="23">
        <v>6410</v>
      </c>
      <c r="K600" s="23">
        <v>4330</v>
      </c>
      <c r="L600" s="23">
        <v>1752</v>
      </c>
      <c r="M600" s="24"/>
      <c r="N600" s="33">
        <f>VLOOKUP(F600,'district level salary'!$B$2:$E$176,4,FALSE)*1000</f>
        <v>503970</v>
      </c>
      <c r="O600" s="24"/>
      <c r="P600" s="24"/>
      <c r="Q600" s="24"/>
      <c r="R600" s="24"/>
      <c r="S600" s="24"/>
      <c r="T600" s="24"/>
      <c r="U600" s="24">
        <v>1</v>
      </c>
      <c r="V600" s="24"/>
      <c r="W600" s="24"/>
      <c r="X600" s="24"/>
      <c r="Y600" s="24"/>
      <c r="Z600" s="24"/>
      <c r="AA600" s="24"/>
    </row>
    <row r="601" spans="1:27" x14ac:dyDescent="0.2">
      <c r="A601" s="17" t="s">
        <v>2783</v>
      </c>
      <c r="B601" s="18" t="s">
        <v>8856</v>
      </c>
      <c r="C601" s="19" t="s">
        <v>7903</v>
      </c>
      <c r="D601" s="19" t="s">
        <v>7904</v>
      </c>
      <c r="E601" s="19" t="s">
        <v>8455</v>
      </c>
      <c r="F601" s="20" t="s">
        <v>8456</v>
      </c>
      <c r="G601" s="20" t="s">
        <v>6498</v>
      </c>
      <c r="H601" s="21">
        <v>6</v>
      </c>
      <c r="I601" s="25" t="s">
        <v>2267</v>
      </c>
      <c r="J601" s="23">
        <v>856</v>
      </c>
      <c r="K601" s="23">
        <v>87</v>
      </c>
      <c r="L601" s="23">
        <v>52</v>
      </c>
      <c r="M601" s="24"/>
      <c r="N601" s="33">
        <f>VLOOKUP(F601,'district level salary'!$B$2:$E$176,4,FALSE)*1000</f>
        <v>513128.00000000006</v>
      </c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</row>
    <row r="602" spans="1:27" x14ac:dyDescent="0.2">
      <c r="A602" s="17" t="s">
        <v>2785</v>
      </c>
      <c r="B602" s="18" t="s">
        <v>8857</v>
      </c>
      <c r="C602" s="19" t="s">
        <v>7903</v>
      </c>
      <c r="D602" s="19" t="s">
        <v>379</v>
      </c>
      <c r="E602" s="19" t="s">
        <v>8395</v>
      </c>
      <c r="F602" s="20" t="s">
        <v>367</v>
      </c>
      <c r="G602" s="20" t="s">
        <v>367</v>
      </c>
      <c r="H602" s="21">
        <v>6</v>
      </c>
      <c r="I602" s="25" t="s">
        <v>5915</v>
      </c>
      <c r="J602" s="23">
        <v>1775</v>
      </c>
      <c r="K602" s="23">
        <v>335</v>
      </c>
      <c r="L602" s="23">
        <v>173</v>
      </c>
      <c r="M602" s="24"/>
      <c r="N602" s="33">
        <f>VLOOKUP(F602,'district level salary'!$B$2:$E$176,4,FALSE)*1000</f>
        <v>492197</v>
      </c>
      <c r="O602" s="24"/>
      <c r="P602" s="24"/>
      <c r="Q602" s="24"/>
      <c r="R602" s="24"/>
      <c r="S602" s="24">
        <v>1</v>
      </c>
      <c r="T602" s="24"/>
      <c r="U602" s="24"/>
      <c r="V602" s="24"/>
      <c r="W602" s="24"/>
      <c r="X602" s="24"/>
      <c r="Y602" s="24"/>
      <c r="Z602" s="24"/>
      <c r="AA602" s="24"/>
    </row>
    <row r="603" spans="1:27" x14ac:dyDescent="0.2">
      <c r="A603" s="17" t="s">
        <v>93</v>
      </c>
      <c r="B603" s="18" t="s">
        <v>8858</v>
      </c>
      <c r="C603" s="19" t="s">
        <v>7892</v>
      </c>
      <c r="D603" s="19" t="s">
        <v>7929</v>
      </c>
      <c r="E603" s="19" t="s">
        <v>8859</v>
      </c>
      <c r="F603" s="20" t="s">
        <v>8860</v>
      </c>
      <c r="G603" s="20" t="s">
        <v>413</v>
      </c>
      <c r="H603" s="21">
        <v>1</v>
      </c>
      <c r="I603" s="25" t="s">
        <v>7896</v>
      </c>
      <c r="J603" s="23">
        <v>575</v>
      </c>
      <c r="K603" s="23">
        <v>9628</v>
      </c>
      <c r="L603" s="23">
        <v>3705</v>
      </c>
      <c r="M603" s="24"/>
      <c r="N603" s="33">
        <f>VLOOKUP(F603,'district level salary'!$B$2:$E$176,4,FALSE)*1000</f>
        <v>783307</v>
      </c>
      <c r="O603" s="24"/>
      <c r="P603" s="24"/>
      <c r="Q603" s="24"/>
      <c r="R603" s="24"/>
      <c r="S603" s="24">
        <v>1</v>
      </c>
      <c r="T603" s="24"/>
      <c r="U603" s="24">
        <v>1</v>
      </c>
      <c r="V603" s="24"/>
      <c r="W603" s="24"/>
      <c r="X603" s="24"/>
      <c r="Y603" s="24"/>
      <c r="Z603" s="24"/>
      <c r="AA603" s="24"/>
    </row>
    <row r="604" spans="1:27" x14ac:dyDescent="0.2">
      <c r="A604" s="17" t="s">
        <v>2788</v>
      </c>
      <c r="B604" s="18" t="s">
        <v>8861</v>
      </c>
      <c r="C604" s="19" t="s">
        <v>7903</v>
      </c>
      <c r="D604" s="19" t="s">
        <v>5259</v>
      </c>
      <c r="E604" s="19" t="s">
        <v>8059</v>
      </c>
      <c r="F604" s="20" t="s">
        <v>8060</v>
      </c>
      <c r="G604" s="20" t="s">
        <v>318</v>
      </c>
      <c r="H604" s="21">
        <v>1</v>
      </c>
      <c r="I604" s="25" t="s">
        <v>7896</v>
      </c>
      <c r="J604" s="23">
        <v>5750</v>
      </c>
      <c r="K604" s="23">
        <v>2768</v>
      </c>
      <c r="L604" s="23">
        <v>1115</v>
      </c>
      <c r="M604" s="24"/>
      <c r="N604" s="33">
        <f>VLOOKUP(F604,'district level salary'!$B$2:$E$176,4,FALSE)*1000</f>
        <v>593468</v>
      </c>
      <c r="O604" s="24"/>
      <c r="P604" s="24"/>
      <c r="Q604" s="24"/>
      <c r="R604" s="24"/>
      <c r="S604" s="24"/>
      <c r="T604" s="24"/>
      <c r="U604" s="24">
        <v>1</v>
      </c>
      <c r="V604" s="24"/>
      <c r="W604" s="24"/>
      <c r="X604" s="24"/>
      <c r="Y604" s="24"/>
      <c r="Z604" s="24"/>
      <c r="AA604" s="24"/>
    </row>
    <row r="605" spans="1:27" x14ac:dyDescent="0.2">
      <c r="A605" s="17" t="s">
        <v>2790</v>
      </c>
      <c r="B605" s="18" t="s">
        <v>8862</v>
      </c>
      <c r="C605" s="19" t="s">
        <v>7903</v>
      </c>
      <c r="D605" s="19" t="s">
        <v>7396</v>
      </c>
      <c r="E605" s="19" t="s">
        <v>8056</v>
      </c>
      <c r="F605" s="20" t="s">
        <v>8057</v>
      </c>
      <c r="G605" s="20" t="s">
        <v>201</v>
      </c>
      <c r="H605" s="21">
        <v>6</v>
      </c>
      <c r="I605" s="25" t="s">
        <v>7398</v>
      </c>
      <c r="J605" s="23">
        <v>1962</v>
      </c>
      <c r="K605" s="23">
        <v>470</v>
      </c>
      <c r="L605" s="23">
        <v>262</v>
      </c>
      <c r="M605" s="24"/>
      <c r="N605" s="33">
        <f>VLOOKUP(F605,'district level salary'!$B$2:$E$176,4,FALSE)*1000</f>
        <v>563638</v>
      </c>
      <c r="O605" s="24"/>
      <c r="P605" s="24"/>
      <c r="Q605" s="24"/>
      <c r="R605" s="24"/>
      <c r="S605" s="24"/>
      <c r="T605" s="24"/>
      <c r="U605" s="24">
        <v>1</v>
      </c>
      <c r="V605" s="24"/>
      <c r="W605" s="24"/>
      <c r="X605" s="24"/>
      <c r="Y605" s="24"/>
      <c r="Z605" s="24"/>
      <c r="AA605" s="24"/>
    </row>
    <row r="606" spans="1:27" x14ac:dyDescent="0.2">
      <c r="A606" s="17" t="s">
        <v>2792</v>
      </c>
      <c r="B606" s="18" t="s">
        <v>8863</v>
      </c>
      <c r="C606" s="19" t="s">
        <v>7903</v>
      </c>
      <c r="D606" s="19" t="s">
        <v>7904</v>
      </c>
      <c r="E606" s="19" t="s">
        <v>8069</v>
      </c>
      <c r="F606" s="20" t="s">
        <v>8070</v>
      </c>
      <c r="G606" s="20" t="s">
        <v>6127</v>
      </c>
      <c r="H606" s="21">
        <v>2</v>
      </c>
      <c r="I606" s="25" t="s">
        <v>7901</v>
      </c>
      <c r="J606" s="23">
        <v>1581</v>
      </c>
      <c r="K606" s="23">
        <v>680</v>
      </c>
      <c r="L606" s="23">
        <v>259</v>
      </c>
      <c r="M606" s="24"/>
      <c r="N606" s="33">
        <f>VLOOKUP(F606,'district level salary'!$B$2:$E$176,4,FALSE)*1000</f>
        <v>497516</v>
      </c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</row>
    <row r="607" spans="1:27" x14ac:dyDescent="0.2">
      <c r="A607" s="17" t="s">
        <v>2794</v>
      </c>
      <c r="B607" s="18" t="s">
        <v>8864</v>
      </c>
      <c r="C607" s="19" t="s">
        <v>7903</v>
      </c>
      <c r="D607" s="19" t="s">
        <v>395</v>
      </c>
      <c r="E607" s="19" t="s">
        <v>7964</v>
      </c>
      <c r="F607" s="20" t="s">
        <v>7965</v>
      </c>
      <c r="G607" s="20" t="s">
        <v>92</v>
      </c>
      <c r="H607" s="21">
        <v>6</v>
      </c>
      <c r="I607" s="25" t="s">
        <v>6168</v>
      </c>
      <c r="J607" s="23">
        <v>2122</v>
      </c>
      <c r="K607" s="23">
        <v>448</v>
      </c>
      <c r="L607" s="23">
        <v>257</v>
      </c>
      <c r="M607" s="24"/>
      <c r="N607" s="33">
        <f>VLOOKUP(F607,'district level salary'!$B$2:$E$176,4,FALSE)*1000</f>
        <v>503970</v>
      </c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</row>
    <row r="608" spans="1:27" x14ac:dyDescent="0.2">
      <c r="A608" s="17" t="s">
        <v>2796</v>
      </c>
      <c r="B608" s="18" t="s">
        <v>8865</v>
      </c>
      <c r="C608" s="19" t="s">
        <v>8012</v>
      </c>
      <c r="D608" s="19" t="s">
        <v>69</v>
      </c>
      <c r="E608" s="19" t="s">
        <v>8684</v>
      </c>
      <c r="F608" s="20" t="s">
        <v>8383</v>
      </c>
      <c r="G608" s="20" t="s">
        <v>70</v>
      </c>
      <c r="H608" s="21">
        <v>1</v>
      </c>
      <c r="I608" s="25" t="s">
        <v>7896</v>
      </c>
      <c r="J608" s="23">
        <v>5447</v>
      </c>
      <c r="K608" s="23">
        <v>4084</v>
      </c>
      <c r="L608" s="23">
        <v>1893</v>
      </c>
      <c r="M608" s="24"/>
      <c r="N608" s="33">
        <f>VLOOKUP(F608,'district level salary'!$B$2:$E$176,4,FALSE)*1000</f>
        <v>570765</v>
      </c>
      <c r="O608" s="24"/>
      <c r="P608" s="24"/>
      <c r="Q608" s="24"/>
      <c r="R608" s="24"/>
      <c r="S608" s="24"/>
      <c r="T608" s="24"/>
      <c r="U608" s="24">
        <v>1</v>
      </c>
      <c r="V608" s="24"/>
      <c r="W608" s="24"/>
      <c r="X608" s="24"/>
      <c r="Y608" s="24"/>
      <c r="Z608" s="24"/>
      <c r="AA608" s="24"/>
    </row>
    <row r="609" spans="1:27" x14ac:dyDescent="0.2">
      <c r="A609" s="17" t="s">
        <v>2798</v>
      </c>
      <c r="B609" s="18" t="s">
        <v>8866</v>
      </c>
      <c r="C609" s="19" t="s">
        <v>7903</v>
      </c>
      <c r="D609" s="19" t="s">
        <v>7396</v>
      </c>
      <c r="E609" s="19" t="s">
        <v>8066</v>
      </c>
      <c r="F609" s="20" t="s">
        <v>234</v>
      </c>
      <c r="G609" s="20" t="s">
        <v>234</v>
      </c>
      <c r="H609" s="21">
        <v>6</v>
      </c>
      <c r="I609" s="25" t="s">
        <v>4583</v>
      </c>
      <c r="J609" s="23">
        <v>789</v>
      </c>
      <c r="K609" s="23">
        <v>136</v>
      </c>
      <c r="L609" s="23">
        <v>103</v>
      </c>
      <c r="M609" s="24"/>
      <c r="N609" s="33">
        <f>VLOOKUP(F609,'district level salary'!$B$2:$E$176,4,FALSE)*1000</f>
        <v>508382</v>
      </c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</row>
    <row r="610" spans="1:27" x14ac:dyDescent="0.2">
      <c r="A610" s="17" t="s">
        <v>2800</v>
      </c>
      <c r="B610" s="18" t="s">
        <v>8867</v>
      </c>
      <c r="C610" s="19" t="s">
        <v>7903</v>
      </c>
      <c r="D610" s="19" t="s">
        <v>7396</v>
      </c>
      <c r="E610" s="19" t="s">
        <v>8016</v>
      </c>
      <c r="F610" s="20" t="s">
        <v>8017</v>
      </c>
      <c r="G610" s="20" t="s">
        <v>403</v>
      </c>
      <c r="H610" s="21">
        <v>6</v>
      </c>
      <c r="I610" s="25" t="s">
        <v>3293</v>
      </c>
      <c r="J610" s="23">
        <v>214</v>
      </c>
      <c r="K610" s="23">
        <v>146</v>
      </c>
      <c r="L610" s="23">
        <v>65</v>
      </c>
      <c r="M610" s="24"/>
      <c r="N610" s="33">
        <f>VLOOKUP(F610,'district level salary'!$B$2:$E$176,4,FALSE)*1000</f>
        <v>581500</v>
      </c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</row>
    <row r="611" spans="1:27" x14ac:dyDescent="0.2">
      <c r="A611" s="17" t="s">
        <v>2802</v>
      </c>
      <c r="B611" s="18" t="s">
        <v>8868</v>
      </c>
      <c r="C611" s="19" t="s">
        <v>7903</v>
      </c>
      <c r="D611" s="19" t="s">
        <v>83</v>
      </c>
      <c r="E611" s="19" t="s">
        <v>8013</v>
      </c>
      <c r="F611" s="20" t="s">
        <v>8014</v>
      </c>
      <c r="G611" s="20" t="s">
        <v>340</v>
      </c>
      <c r="H611" s="21">
        <v>6</v>
      </c>
      <c r="I611" s="25" t="s">
        <v>6045</v>
      </c>
      <c r="J611" s="23">
        <v>4943</v>
      </c>
      <c r="K611" s="23">
        <v>707</v>
      </c>
      <c r="L611" s="23">
        <v>301</v>
      </c>
      <c r="M611" s="24"/>
      <c r="N611" s="33">
        <f>VLOOKUP(F611,'district level salary'!$B$2:$E$176,4,FALSE)*1000</f>
        <v>657680</v>
      </c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</row>
    <row r="612" spans="1:27" x14ac:dyDescent="0.2">
      <c r="A612" s="17" t="s">
        <v>2804</v>
      </c>
      <c r="B612" s="19" t="s">
        <v>8869</v>
      </c>
      <c r="C612" s="19" t="s">
        <v>7903</v>
      </c>
      <c r="D612" s="19" t="s">
        <v>7911</v>
      </c>
      <c r="E612" s="19" t="s">
        <v>8128</v>
      </c>
      <c r="F612" s="20" t="s">
        <v>8129</v>
      </c>
      <c r="G612" s="20" t="s">
        <v>416</v>
      </c>
      <c r="H612" s="26">
        <v>6</v>
      </c>
      <c r="I612" s="25" t="s">
        <v>3493</v>
      </c>
      <c r="J612" s="27">
        <v>2882</v>
      </c>
      <c r="K612" s="27">
        <v>828</v>
      </c>
      <c r="L612" s="27">
        <v>327</v>
      </c>
      <c r="M612" s="17"/>
      <c r="N612" s="33">
        <f>VLOOKUP(F612,'district level salary'!$B$2:$E$176,4,FALSE)*1000</f>
        <v>481102</v>
      </c>
      <c r="O612" s="17"/>
      <c r="P612" s="17"/>
      <c r="Q612" s="17"/>
      <c r="R612" s="17"/>
      <c r="S612" s="17"/>
      <c r="T612" s="17"/>
      <c r="U612" s="17">
        <v>1</v>
      </c>
      <c r="V612" s="17"/>
      <c r="W612" s="17"/>
      <c r="X612" s="17"/>
      <c r="Y612" s="17"/>
      <c r="Z612" s="17"/>
      <c r="AA612" s="17"/>
    </row>
    <row r="613" spans="1:27" x14ac:dyDescent="0.2">
      <c r="A613" s="17" t="s">
        <v>2806</v>
      </c>
      <c r="B613" s="18" t="s">
        <v>8870</v>
      </c>
      <c r="C613" s="19" t="s">
        <v>7903</v>
      </c>
      <c r="D613" s="19" t="s">
        <v>83</v>
      </c>
      <c r="E613" s="19" t="s">
        <v>8013</v>
      </c>
      <c r="F613" s="20" t="s">
        <v>8014</v>
      </c>
      <c r="G613" s="20" t="s">
        <v>340</v>
      </c>
      <c r="H613" s="21">
        <v>1</v>
      </c>
      <c r="I613" s="25" t="s">
        <v>7896</v>
      </c>
      <c r="J613" s="23">
        <v>5213</v>
      </c>
      <c r="K613" s="23">
        <v>4919</v>
      </c>
      <c r="L613" s="23">
        <v>2018</v>
      </c>
      <c r="M613" s="24"/>
      <c r="N613" s="33">
        <f>VLOOKUP(F613,'district level salary'!$B$2:$E$176,4,FALSE)*1000</f>
        <v>657680</v>
      </c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</row>
    <row r="614" spans="1:27" x14ac:dyDescent="0.2">
      <c r="A614" s="17" t="s">
        <v>2808</v>
      </c>
      <c r="B614" s="18" t="s">
        <v>8871</v>
      </c>
      <c r="C614" s="19" t="s">
        <v>8012</v>
      </c>
      <c r="D614" s="19" t="s">
        <v>69</v>
      </c>
      <c r="E614" s="19" t="s">
        <v>8024</v>
      </c>
      <c r="F614" s="20" t="s">
        <v>8025</v>
      </c>
      <c r="G614" s="20" t="s">
        <v>251</v>
      </c>
      <c r="H614" s="21">
        <v>1</v>
      </c>
      <c r="I614" s="25" t="s">
        <v>7896</v>
      </c>
      <c r="J614" s="23">
        <v>5794</v>
      </c>
      <c r="K614" s="23">
        <v>2039</v>
      </c>
      <c r="L614" s="23">
        <v>1028</v>
      </c>
      <c r="M614" s="24"/>
      <c r="N614" s="33">
        <f>VLOOKUP(F614,'district level salary'!$B$2:$E$176,4,FALSE)*1000</f>
        <v>467345</v>
      </c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</row>
    <row r="615" spans="1:27" x14ac:dyDescent="0.2">
      <c r="A615" s="17" t="s">
        <v>2810</v>
      </c>
      <c r="B615" s="18" t="s">
        <v>8872</v>
      </c>
      <c r="C615" s="19" t="s">
        <v>7903</v>
      </c>
      <c r="D615" s="19" t="s">
        <v>69</v>
      </c>
      <c r="E615" s="19" t="s">
        <v>8024</v>
      </c>
      <c r="F615" s="20" t="s">
        <v>8025</v>
      </c>
      <c r="G615" s="20" t="s">
        <v>251</v>
      </c>
      <c r="H615" s="21">
        <v>6</v>
      </c>
      <c r="I615" s="25" t="s">
        <v>5061</v>
      </c>
      <c r="J615" s="23">
        <v>1830</v>
      </c>
      <c r="K615" s="23">
        <v>577</v>
      </c>
      <c r="L615" s="23">
        <v>416</v>
      </c>
      <c r="M615" s="24"/>
      <c r="N615" s="33">
        <f>VLOOKUP(F615,'district level salary'!$B$2:$E$176,4,FALSE)*1000</f>
        <v>467345</v>
      </c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</row>
    <row r="616" spans="1:27" x14ac:dyDescent="0.2">
      <c r="A616" s="17" t="s">
        <v>95</v>
      </c>
      <c r="B616" s="18" t="s">
        <v>8873</v>
      </c>
      <c r="C616" s="19" t="s">
        <v>7892</v>
      </c>
      <c r="D616" s="19" t="s">
        <v>379</v>
      </c>
      <c r="E616" s="19" t="s">
        <v>8874</v>
      </c>
      <c r="F616" s="20" t="s">
        <v>8162</v>
      </c>
      <c r="G616" s="20" t="s">
        <v>95</v>
      </c>
      <c r="H616" s="21">
        <v>2</v>
      </c>
      <c r="I616" s="25" t="s">
        <v>7901</v>
      </c>
      <c r="J616" s="23">
        <v>7848</v>
      </c>
      <c r="K616" s="23">
        <v>18688</v>
      </c>
      <c r="L616" s="23">
        <v>8387</v>
      </c>
      <c r="M616" s="24"/>
      <c r="N616" s="33">
        <f>VLOOKUP(F616,'district level salary'!$B$2:$E$176,4,FALSE)*1000</f>
        <v>544501</v>
      </c>
      <c r="O616" s="24"/>
      <c r="P616" s="24"/>
      <c r="Q616" s="24">
        <v>1</v>
      </c>
      <c r="R616" s="24"/>
      <c r="S616" s="24">
        <v>1</v>
      </c>
      <c r="T616" s="24"/>
      <c r="U616" s="24">
        <v>1</v>
      </c>
      <c r="V616" s="24"/>
      <c r="W616" s="24"/>
      <c r="X616" s="24"/>
      <c r="Y616" s="24"/>
      <c r="Z616" s="24"/>
      <c r="AA616" s="24"/>
    </row>
    <row r="617" spans="1:27" x14ac:dyDescent="0.2">
      <c r="A617" s="17" t="s">
        <v>94</v>
      </c>
      <c r="B617" s="18" t="s">
        <v>8875</v>
      </c>
      <c r="C617" s="19" t="s">
        <v>7892</v>
      </c>
      <c r="D617" s="19" t="s">
        <v>7986</v>
      </c>
      <c r="E617" s="19" t="s">
        <v>7987</v>
      </c>
      <c r="F617" s="20" t="s">
        <v>7988</v>
      </c>
      <c r="G617" s="20" t="s">
        <v>212</v>
      </c>
      <c r="H617" s="21">
        <v>2</v>
      </c>
      <c r="I617" s="25" t="s">
        <v>7901</v>
      </c>
      <c r="J617" s="23">
        <v>5183</v>
      </c>
      <c r="K617" s="23">
        <v>4015</v>
      </c>
      <c r="L617" s="23">
        <v>1422</v>
      </c>
      <c r="M617" s="24"/>
      <c r="N617" s="33">
        <f>VLOOKUP(F617,'district level salary'!$B$2:$E$176,4,FALSE)*1000</f>
        <v>522486.99999999994</v>
      </c>
      <c r="O617" s="24"/>
      <c r="P617" s="24"/>
      <c r="Q617" s="24"/>
      <c r="R617" s="24"/>
      <c r="S617" s="24"/>
      <c r="T617" s="24"/>
      <c r="U617" s="24">
        <v>1</v>
      </c>
      <c r="V617" s="24"/>
      <c r="W617" s="24"/>
      <c r="X617" s="24"/>
      <c r="Y617" s="24"/>
      <c r="Z617" s="24"/>
      <c r="AA617" s="24"/>
    </row>
    <row r="618" spans="1:27" x14ac:dyDescent="0.2">
      <c r="A618" s="17" t="s">
        <v>2814</v>
      </c>
      <c r="B618" s="18" t="s">
        <v>8876</v>
      </c>
      <c r="C618" s="19" t="s">
        <v>7903</v>
      </c>
      <c r="D618" s="19" t="s">
        <v>7929</v>
      </c>
      <c r="E618" s="19" t="s">
        <v>8187</v>
      </c>
      <c r="F618" s="20" t="s">
        <v>8153</v>
      </c>
      <c r="G618" s="20" t="s">
        <v>11</v>
      </c>
      <c r="H618" s="21">
        <v>1</v>
      </c>
      <c r="I618" s="25" t="s">
        <v>7896</v>
      </c>
      <c r="J618" s="23">
        <v>2181</v>
      </c>
      <c r="K618" s="23">
        <v>2159</v>
      </c>
      <c r="L618" s="23">
        <v>736</v>
      </c>
      <c r="M618" s="24"/>
      <c r="N618" s="33">
        <f>VLOOKUP(F618,'district level salary'!$B$2:$E$176,4,FALSE)*1000</f>
        <v>619787</v>
      </c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</row>
    <row r="619" spans="1:27" x14ac:dyDescent="0.2">
      <c r="A619" s="17" t="s">
        <v>2816</v>
      </c>
      <c r="B619" s="18" t="s">
        <v>8877</v>
      </c>
      <c r="C619" s="19" t="s">
        <v>7903</v>
      </c>
      <c r="D619" s="19" t="s">
        <v>161</v>
      </c>
      <c r="E619" s="19" t="s">
        <v>7908</v>
      </c>
      <c r="F619" s="20" t="s">
        <v>7909</v>
      </c>
      <c r="G619" s="20" t="s">
        <v>131</v>
      </c>
      <c r="H619" s="21">
        <v>2</v>
      </c>
      <c r="I619" s="25" t="s">
        <v>7901</v>
      </c>
      <c r="J619" s="23">
        <v>4022</v>
      </c>
      <c r="K619" s="23">
        <v>1955</v>
      </c>
      <c r="L619" s="23">
        <v>957</v>
      </c>
      <c r="M619" s="24"/>
      <c r="N619" s="33">
        <f>VLOOKUP(F619,'district level salary'!$B$2:$E$176,4,FALSE)*1000</f>
        <v>638259</v>
      </c>
      <c r="O619" s="24"/>
      <c r="P619" s="24"/>
      <c r="Q619" s="24"/>
      <c r="R619" s="24"/>
      <c r="S619" s="24"/>
      <c r="T619" s="24"/>
      <c r="U619" s="24">
        <v>1</v>
      </c>
      <c r="V619" s="24"/>
      <c r="W619" s="24"/>
      <c r="X619" s="24"/>
      <c r="Y619" s="24"/>
      <c r="Z619" s="24"/>
      <c r="AA619" s="24"/>
    </row>
    <row r="620" spans="1:27" x14ac:dyDescent="0.2">
      <c r="A620" s="17" t="s">
        <v>2818</v>
      </c>
      <c r="B620" s="18" t="s">
        <v>8878</v>
      </c>
      <c r="C620" s="19" t="s">
        <v>7903</v>
      </c>
      <c r="D620" s="19" t="s">
        <v>161</v>
      </c>
      <c r="E620" s="19" t="s">
        <v>8009</v>
      </c>
      <c r="F620" s="20" t="s">
        <v>8010</v>
      </c>
      <c r="G620" s="20" t="s">
        <v>3220</v>
      </c>
      <c r="H620" s="21">
        <v>6</v>
      </c>
      <c r="I620" s="25" t="s">
        <v>4863</v>
      </c>
      <c r="J620" s="23">
        <v>2006</v>
      </c>
      <c r="K620" s="23">
        <v>1028</v>
      </c>
      <c r="L620" s="23">
        <v>389</v>
      </c>
      <c r="M620" s="24"/>
      <c r="N620" s="33">
        <f>VLOOKUP(F620,'district level salary'!$B$2:$E$176,4,FALSE)*1000</f>
        <v>526563</v>
      </c>
      <c r="O620" s="24"/>
      <c r="P620" s="24"/>
      <c r="Q620" s="24"/>
      <c r="R620" s="24"/>
      <c r="S620" s="24"/>
      <c r="T620" s="24"/>
      <c r="U620" s="24">
        <v>1</v>
      </c>
      <c r="V620" s="24"/>
      <c r="W620" s="24"/>
      <c r="X620" s="24"/>
      <c r="Y620" s="24"/>
      <c r="Z620" s="24"/>
      <c r="AA620" s="24"/>
    </row>
    <row r="621" spans="1:27" x14ac:dyDescent="0.2">
      <c r="A621" s="17" t="s">
        <v>96</v>
      </c>
      <c r="B621" s="18" t="s">
        <v>8879</v>
      </c>
      <c r="C621" s="19" t="s">
        <v>7892</v>
      </c>
      <c r="D621" s="19" t="s">
        <v>7936</v>
      </c>
      <c r="E621" s="19" t="s">
        <v>8098</v>
      </c>
      <c r="F621" s="20" t="s">
        <v>8099</v>
      </c>
      <c r="G621" s="20" t="s">
        <v>115</v>
      </c>
      <c r="H621" s="21">
        <v>1</v>
      </c>
      <c r="I621" s="25" t="s">
        <v>7896</v>
      </c>
      <c r="J621" s="23">
        <v>1154</v>
      </c>
      <c r="K621" s="23">
        <v>11883</v>
      </c>
      <c r="L621" s="23">
        <v>5146</v>
      </c>
      <c r="M621" s="24"/>
      <c r="N621" s="33">
        <f>VLOOKUP(F621,'district level salary'!$B$2:$E$176,4,FALSE)*1000</f>
        <v>646017</v>
      </c>
      <c r="O621" s="23"/>
      <c r="P621" s="24"/>
      <c r="Q621" s="24"/>
      <c r="R621" s="24"/>
      <c r="S621" s="24">
        <v>1</v>
      </c>
      <c r="T621" s="24"/>
      <c r="U621" s="24">
        <v>1</v>
      </c>
      <c r="V621" s="24"/>
      <c r="W621" s="24"/>
      <c r="X621" s="24"/>
      <c r="Y621" s="24">
        <v>1</v>
      </c>
      <c r="Z621" s="24"/>
      <c r="AA621" s="24"/>
    </row>
    <row r="622" spans="1:27" x14ac:dyDescent="0.2">
      <c r="A622" s="17" t="s">
        <v>2821</v>
      </c>
      <c r="B622" s="18" t="s">
        <v>8880</v>
      </c>
      <c r="C622" s="19" t="s">
        <v>7903</v>
      </c>
      <c r="D622" s="19" t="s">
        <v>5259</v>
      </c>
      <c r="E622" s="19" t="s">
        <v>8881</v>
      </c>
      <c r="F622" s="20" t="s">
        <v>8348</v>
      </c>
      <c r="G622" s="20" t="s">
        <v>68</v>
      </c>
      <c r="H622" s="21">
        <v>6</v>
      </c>
      <c r="I622" s="25" t="s">
        <v>4752</v>
      </c>
      <c r="J622" s="23">
        <v>1768</v>
      </c>
      <c r="K622" s="23">
        <v>1053</v>
      </c>
      <c r="L622" s="23">
        <v>574</v>
      </c>
      <c r="M622" s="24"/>
      <c r="N622" s="33">
        <f>VLOOKUP(F622,'district level salary'!$B$2:$E$176,4,FALSE)*1000</f>
        <v>540218</v>
      </c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</row>
    <row r="623" spans="1:27" x14ac:dyDescent="0.2">
      <c r="A623" s="17" t="s">
        <v>2823</v>
      </c>
      <c r="B623" s="18" t="s">
        <v>8882</v>
      </c>
      <c r="C623" s="19" t="s">
        <v>7903</v>
      </c>
      <c r="D623" s="19" t="s">
        <v>7943</v>
      </c>
      <c r="E623" s="19" t="s">
        <v>7944</v>
      </c>
      <c r="F623" s="20" t="s">
        <v>7945</v>
      </c>
      <c r="G623" s="20" t="s">
        <v>353</v>
      </c>
      <c r="H623" s="21">
        <v>6</v>
      </c>
      <c r="I623" s="25" t="s">
        <v>6973</v>
      </c>
      <c r="J623" s="23">
        <v>854</v>
      </c>
      <c r="K623" s="23">
        <v>231</v>
      </c>
      <c r="L623" s="23">
        <v>95</v>
      </c>
      <c r="M623" s="24"/>
      <c r="N623" s="33">
        <f>VLOOKUP(F623,'district level salary'!$B$2:$E$176,4,FALSE)*1000</f>
        <v>645712</v>
      </c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</row>
    <row r="624" spans="1:27" x14ac:dyDescent="0.2">
      <c r="A624" s="17" t="s">
        <v>2825</v>
      </c>
      <c r="B624" s="18" t="s">
        <v>8883</v>
      </c>
      <c r="C624" s="19" t="s">
        <v>7903</v>
      </c>
      <c r="D624" s="19" t="s">
        <v>7943</v>
      </c>
      <c r="E624" s="19" t="s">
        <v>8198</v>
      </c>
      <c r="F624" s="20" t="s">
        <v>8199</v>
      </c>
      <c r="G624" s="20" t="s">
        <v>229</v>
      </c>
      <c r="H624" s="21">
        <v>6</v>
      </c>
      <c r="I624" s="25" t="s">
        <v>4924</v>
      </c>
      <c r="J624" s="23">
        <v>1175</v>
      </c>
      <c r="K624" s="23">
        <v>111</v>
      </c>
      <c r="L624" s="23">
        <v>108</v>
      </c>
      <c r="M624" s="24"/>
      <c r="N624" s="33">
        <f>VLOOKUP(F624,'district level salary'!$B$2:$E$176,4,FALSE)*1000</f>
        <v>584485</v>
      </c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</row>
    <row r="625" spans="1:27" x14ac:dyDescent="0.2">
      <c r="A625" s="17" t="s">
        <v>2827</v>
      </c>
      <c r="B625" s="18" t="s">
        <v>8884</v>
      </c>
      <c r="C625" s="19" t="s">
        <v>7903</v>
      </c>
      <c r="D625" s="19" t="s">
        <v>7396</v>
      </c>
      <c r="E625" s="19" t="s">
        <v>8358</v>
      </c>
      <c r="F625" s="20" t="s">
        <v>8359</v>
      </c>
      <c r="G625" s="20" t="s">
        <v>405</v>
      </c>
      <c r="H625" s="21">
        <v>6</v>
      </c>
      <c r="I625" s="25" t="s">
        <v>5386</v>
      </c>
      <c r="J625" s="23">
        <v>270</v>
      </c>
      <c r="K625" s="23">
        <v>66</v>
      </c>
      <c r="L625" s="23">
        <v>47</v>
      </c>
      <c r="M625" s="24"/>
      <c r="N625" s="33">
        <f>VLOOKUP(F625,'district level salary'!$B$2:$E$176,4,FALSE)*1000</f>
        <v>492985</v>
      </c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</row>
    <row r="626" spans="1:27" x14ac:dyDescent="0.2">
      <c r="A626" s="17" t="s">
        <v>107</v>
      </c>
      <c r="B626" s="18" t="s">
        <v>8885</v>
      </c>
      <c r="C626" s="19" t="s">
        <v>7903</v>
      </c>
      <c r="D626" s="19" t="s">
        <v>379</v>
      </c>
      <c r="E626" s="19" t="s">
        <v>8161</v>
      </c>
      <c r="F626" s="20" t="s">
        <v>8162</v>
      </c>
      <c r="G626" s="20" t="s">
        <v>95</v>
      </c>
      <c r="H626" s="21">
        <v>2</v>
      </c>
      <c r="I626" s="25" t="s">
        <v>7901</v>
      </c>
      <c r="J626" s="23">
        <v>4313</v>
      </c>
      <c r="K626" s="23">
        <v>1946</v>
      </c>
      <c r="L626" s="23">
        <v>964</v>
      </c>
      <c r="M626" s="24"/>
      <c r="N626" s="33">
        <f>VLOOKUP(F626,'district level salary'!$B$2:$E$176,4,FALSE)*1000</f>
        <v>544501</v>
      </c>
      <c r="O626" s="24"/>
      <c r="P626" s="24"/>
      <c r="Q626" s="24"/>
      <c r="R626" s="24"/>
      <c r="S626" s="24">
        <v>1</v>
      </c>
      <c r="T626" s="24"/>
      <c r="U626" s="24">
        <v>1</v>
      </c>
      <c r="V626" s="24"/>
      <c r="W626" s="24"/>
      <c r="X626" s="24"/>
      <c r="Y626" s="24"/>
      <c r="Z626" s="24"/>
      <c r="AA626" s="24"/>
    </row>
    <row r="627" spans="1:27" x14ac:dyDescent="0.2">
      <c r="A627" s="17" t="s">
        <v>2830</v>
      </c>
      <c r="B627" s="18" t="s">
        <v>8886</v>
      </c>
      <c r="C627" s="19" t="s">
        <v>7903</v>
      </c>
      <c r="D627" s="19" t="s">
        <v>395</v>
      </c>
      <c r="E627" s="19" t="s">
        <v>7958</v>
      </c>
      <c r="F627" s="20" t="s">
        <v>7959</v>
      </c>
      <c r="G627" s="20" t="s">
        <v>308</v>
      </c>
      <c r="H627" s="21">
        <v>6</v>
      </c>
      <c r="I627" s="25" t="s">
        <v>5567</v>
      </c>
      <c r="J627" s="23">
        <v>1079</v>
      </c>
      <c r="K627" s="23">
        <v>237</v>
      </c>
      <c r="L627" s="23">
        <v>114</v>
      </c>
      <c r="M627" s="24"/>
      <c r="N627" s="33">
        <f>VLOOKUP(F627,'district level salary'!$B$2:$E$176,4,FALSE)*1000</f>
        <v>591046</v>
      </c>
      <c r="O627" s="24"/>
      <c r="P627" s="24"/>
      <c r="Q627" s="24"/>
      <c r="R627" s="24"/>
      <c r="S627" s="24">
        <v>1</v>
      </c>
      <c r="T627" s="24"/>
      <c r="U627" s="24"/>
      <c r="V627" s="24"/>
      <c r="W627" s="24"/>
      <c r="X627" s="24"/>
      <c r="Y627" s="24"/>
      <c r="Z627" s="24"/>
      <c r="AA627" s="24"/>
    </row>
    <row r="628" spans="1:27" x14ac:dyDescent="0.2">
      <c r="A628" s="17" t="s">
        <v>2832</v>
      </c>
      <c r="B628" s="18" t="s">
        <v>8887</v>
      </c>
      <c r="C628" s="19" t="s">
        <v>7903</v>
      </c>
      <c r="D628" s="19" t="s">
        <v>7986</v>
      </c>
      <c r="E628" s="19" t="s">
        <v>7987</v>
      </c>
      <c r="F628" s="20" t="s">
        <v>7988</v>
      </c>
      <c r="G628" s="20" t="s">
        <v>212</v>
      </c>
      <c r="H628" s="21">
        <v>1</v>
      </c>
      <c r="I628" s="25" t="s">
        <v>7896</v>
      </c>
      <c r="J628" s="23">
        <v>1654</v>
      </c>
      <c r="K628" s="23">
        <v>2288</v>
      </c>
      <c r="L628" s="23">
        <v>745</v>
      </c>
      <c r="M628" s="24"/>
      <c r="N628" s="33">
        <f>VLOOKUP(F628,'district level salary'!$B$2:$E$176,4,FALSE)*1000</f>
        <v>522486.99999999994</v>
      </c>
      <c r="O628" s="24"/>
      <c r="P628" s="24"/>
      <c r="Q628" s="24"/>
      <c r="R628" s="24"/>
      <c r="S628" s="24"/>
      <c r="T628" s="24"/>
      <c r="U628" s="24">
        <v>1</v>
      </c>
      <c r="V628" s="24"/>
      <c r="W628" s="24"/>
      <c r="X628" s="24"/>
      <c r="Y628" s="24"/>
      <c r="Z628" s="24"/>
      <c r="AA628" s="24"/>
    </row>
    <row r="629" spans="1:27" x14ac:dyDescent="0.2">
      <c r="A629" s="17" t="s">
        <v>2834</v>
      </c>
      <c r="B629" s="18" t="s">
        <v>8888</v>
      </c>
      <c r="C629" s="19" t="s">
        <v>7903</v>
      </c>
      <c r="D629" s="19" t="s">
        <v>7936</v>
      </c>
      <c r="E629" s="19" t="s">
        <v>8098</v>
      </c>
      <c r="F629" s="20" t="s">
        <v>8099</v>
      </c>
      <c r="G629" s="20" t="s">
        <v>115</v>
      </c>
      <c r="H629" s="21">
        <v>5</v>
      </c>
      <c r="I629" s="25" t="s">
        <v>115</v>
      </c>
      <c r="J629" s="23">
        <v>2401</v>
      </c>
      <c r="K629" s="23">
        <v>1116</v>
      </c>
      <c r="L629" s="23">
        <v>518</v>
      </c>
      <c r="M629" s="24"/>
      <c r="N629" s="33">
        <f>VLOOKUP(F629,'district level salary'!$B$2:$E$176,4,FALSE)*1000</f>
        <v>646017</v>
      </c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</row>
    <row r="630" spans="1:27" x14ac:dyDescent="0.2">
      <c r="A630" s="17" t="s">
        <v>108</v>
      </c>
      <c r="B630" s="18" t="s">
        <v>8889</v>
      </c>
      <c r="C630" s="19" t="s">
        <v>8012</v>
      </c>
      <c r="D630" s="19" t="s">
        <v>7929</v>
      </c>
      <c r="E630" s="19" t="s">
        <v>8105</v>
      </c>
      <c r="F630" s="20" t="s">
        <v>8106</v>
      </c>
      <c r="G630" s="20" t="s">
        <v>317</v>
      </c>
      <c r="H630" s="21">
        <v>1</v>
      </c>
      <c r="I630" s="25" t="s">
        <v>7896</v>
      </c>
      <c r="J630" s="23">
        <v>7233</v>
      </c>
      <c r="K630" s="23">
        <v>5676</v>
      </c>
      <c r="L630" s="23">
        <v>2380</v>
      </c>
      <c r="M630" s="24"/>
      <c r="N630" s="33">
        <f>VLOOKUP(F630,'district level salary'!$B$2:$E$176,4,FALSE)*1000</f>
        <v>581767</v>
      </c>
      <c r="O630" s="24"/>
      <c r="P630" s="24"/>
      <c r="Q630" s="24"/>
      <c r="R630" s="24"/>
      <c r="S630" s="24"/>
      <c r="T630" s="24"/>
      <c r="U630" s="24">
        <v>1</v>
      </c>
      <c r="V630" s="24"/>
      <c r="W630" s="24"/>
      <c r="X630" s="24"/>
      <c r="Y630" s="24"/>
      <c r="Z630" s="24"/>
      <c r="AA630" s="24"/>
    </row>
    <row r="631" spans="1:27" x14ac:dyDescent="0.2">
      <c r="A631" s="17" t="s">
        <v>2837</v>
      </c>
      <c r="B631" s="18" t="s">
        <v>8890</v>
      </c>
      <c r="C631" s="19" t="s">
        <v>7903</v>
      </c>
      <c r="D631" s="19" t="s">
        <v>7922</v>
      </c>
      <c r="E631" s="19" t="s">
        <v>7947</v>
      </c>
      <c r="F631" s="20" t="s">
        <v>7948</v>
      </c>
      <c r="G631" s="20" t="s">
        <v>84</v>
      </c>
      <c r="H631" s="21">
        <v>6</v>
      </c>
      <c r="I631" s="25" t="s">
        <v>6553</v>
      </c>
      <c r="J631" s="23">
        <v>1100</v>
      </c>
      <c r="K631" s="23">
        <v>675</v>
      </c>
      <c r="L631" s="23">
        <v>224</v>
      </c>
      <c r="M631" s="24"/>
      <c r="N631" s="33">
        <f>VLOOKUP(F631,'district level salary'!$B$2:$E$176,4,FALSE)*1000</f>
        <v>632337</v>
      </c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</row>
    <row r="632" spans="1:27" x14ac:dyDescent="0.2">
      <c r="A632" s="17" t="s">
        <v>2839</v>
      </c>
      <c r="B632" s="18" t="s">
        <v>8891</v>
      </c>
      <c r="C632" s="19" t="s">
        <v>7903</v>
      </c>
      <c r="D632" s="19" t="s">
        <v>395</v>
      </c>
      <c r="E632" s="19" t="s">
        <v>8053</v>
      </c>
      <c r="F632" s="20" t="s">
        <v>8054</v>
      </c>
      <c r="G632" s="20" t="s">
        <v>23</v>
      </c>
      <c r="H632" s="21">
        <v>6</v>
      </c>
      <c r="I632" s="25" t="s">
        <v>23</v>
      </c>
      <c r="J632" s="23">
        <v>1911</v>
      </c>
      <c r="K632" s="23">
        <v>258</v>
      </c>
      <c r="L632" s="23">
        <v>159</v>
      </c>
      <c r="M632" s="24"/>
      <c r="N632" s="33">
        <f>VLOOKUP(F632,'district level salary'!$B$2:$E$176,4,FALSE)*1000</f>
        <v>655899</v>
      </c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</row>
    <row r="633" spans="1:27" x14ac:dyDescent="0.2">
      <c r="A633" s="17" t="s">
        <v>2841</v>
      </c>
      <c r="B633" s="18" t="s">
        <v>8892</v>
      </c>
      <c r="C633" s="19" t="s">
        <v>7903</v>
      </c>
      <c r="D633" s="19" t="s">
        <v>7943</v>
      </c>
      <c r="E633" s="19" t="s">
        <v>8198</v>
      </c>
      <c r="F633" s="20" t="s">
        <v>8199</v>
      </c>
      <c r="G633" s="20" t="s">
        <v>229</v>
      </c>
      <c r="H633" s="21">
        <v>6</v>
      </c>
      <c r="I633" s="25" t="s">
        <v>4924</v>
      </c>
      <c r="J633" s="23">
        <v>440</v>
      </c>
      <c r="K633" s="23">
        <v>80</v>
      </c>
      <c r="L633" s="23">
        <v>77</v>
      </c>
      <c r="M633" s="24"/>
      <c r="N633" s="33">
        <f>VLOOKUP(F633,'district level salary'!$B$2:$E$176,4,FALSE)*1000</f>
        <v>584485</v>
      </c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</row>
    <row r="634" spans="1:27" x14ac:dyDescent="0.2">
      <c r="A634" s="17" t="s">
        <v>2843</v>
      </c>
      <c r="B634" s="18" t="s">
        <v>8893</v>
      </c>
      <c r="C634" s="19" t="s">
        <v>7903</v>
      </c>
      <c r="D634" s="19" t="s">
        <v>7396</v>
      </c>
      <c r="E634" s="19" t="s">
        <v>8358</v>
      </c>
      <c r="F634" s="20" t="s">
        <v>8359</v>
      </c>
      <c r="G634" s="20" t="s">
        <v>405</v>
      </c>
      <c r="H634" s="21">
        <v>6</v>
      </c>
      <c r="I634" s="25" t="s">
        <v>3992</v>
      </c>
      <c r="J634" s="23">
        <v>172</v>
      </c>
      <c r="K634" s="23">
        <v>36</v>
      </c>
      <c r="L634" s="23">
        <v>21</v>
      </c>
      <c r="M634" s="24"/>
      <c r="N634" s="33">
        <f>VLOOKUP(F634,'district level salary'!$B$2:$E$176,4,FALSE)*1000</f>
        <v>492985</v>
      </c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</row>
    <row r="635" spans="1:27" x14ac:dyDescent="0.2">
      <c r="A635" s="17" t="s">
        <v>2845</v>
      </c>
      <c r="B635" s="19" t="s">
        <v>8894</v>
      </c>
      <c r="C635" s="19" t="s">
        <v>7903</v>
      </c>
      <c r="D635" s="19" t="s">
        <v>7911</v>
      </c>
      <c r="E635" s="19" t="s">
        <v>7980</v>
      </c>
      <c r="F635" s="20" t="s">
        <v>7981</v>
      </c>
      <c r="G635" s="20" t="s">
        <v>307</v>
      </c>
      <c r="H635" s="26">
        <v>6</v>
      </c>
      <c r="I635" s="25" t="s">
        <v>3114</v>
      </c>
      <c r="J635" s="27">
        <v>1165</v>
      </c>
      <c r="K635" s="27">
        <v>301</v>
      </c>
      <c r="L635" s="27">
        <v>120</v>
      </c>
      <c r="M635" s="17"/>
      <c r="N635" s="33">
        <f>VLOOKUP(F635,'district level salary'!$B$2:$E$176,4,FALSE)*1000</f>
        <v>484013</v>
      </c>
      <c r="O635" s="17"/>
      <c r="P635" s="17"/>
      <c r="Q635" s="17"/>
      <c r="R635" s="17"/>
      <c r="S635" s="17"/>
      <c r="T635" s="17"/>
      <c r="U635" s="17">
        <v>1</v>
      </c>
      <c r="V635" s="17"/>
      <c r="W635" s="17"/>
      <c r="X635" s="17"/>
      <c r="Y635" s="17"/>
      <c r="Z635" s="17"/>
      <c r="AA635" s="17"/>
    </row>
    <row r="636" spans="1:27" x14ac:dyDescent="0.2">
      <c r="A636" s="17" t="s">
        <v>2847</v>
      </c>
      <c r="B636" s="18" t="s">
        <v>8895</v>
      </c>
      <c r="C636" s="19" t="s">
        <v>7903</v>
      </c>
      <c r="D636" s="19" t="s">
        <v>7973</v>
      </c>
      <c r="E636" s="19" t="s">
        <v>8355</v>
      </c>
      <c r="F636" s="20" t="s">
        <v>8356</v>
      </c>
      <c r="G636" s="20" t="s">
        <v>185</v>
      </c>
      <c r="H636" s="21">
        <v>6</v>
      </c>
      <c r="I636" s="25" t="s">
        <v>4905</v>
      </c>
      <c r="J636" s="23">
        <v>1260</v>
      </c>
      <c r="K636" s="23">
        <v>314</v>
      </c>
      <c r="L636" s="23">
        <v>169</v>
      </c>
      <c r="M636" s="24"/>
      <c r="N636" s="33">
        <f>VLOOKUP(F636,'district level salary'!$B$2:$E$176,4,FALSE)*1000</f>
        <v>530764</v>
      </c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24"/>
    </row>
    <row r="637" spans="1:27" x14ac:dyDescent="0.2">
      <c r="A637" s="17" t="s">
        <v>2849</v>
      </c>
      <c r="B637" s="18" t="s">
        <v>8896</v>
      </c>
      <c r="C637" s="19" t="s">
        <v>7903</v>
      </c>
      <c r="D637" s="19" t="s">
        <v>7904</v>
      </c>
      <c r="E637" s="19" t="s">
        <v>8069</v>
      </c>
      <c r="F637" s="20" t="s">
        <v>8070</v>
      </c>
      <c r="G637" s="20" t="s">
        <v>6127</v>
      </c>
      <c r="H637" s="21">
        <v>6</v>
      </c>
      <c r="I637" s="25" t="s">
        <v>4350</v>
      </c>
      <c r="J637" s="23">
        <v>741</v>
      </c>
      <c r="K637" s="23">
        <v>181</v>
      </c>
      <c r="L637" s="23">
        <v>83</v>
      </c>
      <c r="M637" s="24"/>
      <c r="N637" s="33">
        <f>VLOOKUP(F637,'district level salary'!$B$2:$E$176,4,FALSE)*1000</f>
        <v>497516</v>
      </c>
      <c r="O637" s="24"/>
      <c r="P637" s="24"/>
      <c r="Q637" s="24"/>
      <c r="R637" s="24"/>
      <c r="S637" s="24"/>
      <c r="T637" s="24"/>
      <c r="U637" s="24">
        <v>1</v>
      </c>
      <c r="V637" s="24"/>
      <c r="W637" s="24"/>
      <c r="X637" s="24"/>
      <c r="Y637" s="24"/>
      <c r="Z637" s="24"/>
      <c r="AA637" s="24"/>
    </row>
    <row r="638" spans="1:27" x14ac:dyDescent="0.2">
      <c r="A638" s="17" t="s">
        <v>2851</v>
      </c>
      <c r="B638" s="18" t="s">
        <v>8897</v>
      </c>
      <c r="C638" s="19" t="s">
        <v>7903</v>
      </c>
      <c r="D638" s="19" t="s">
        <v>7904</v>
      </c>
      <c r="E638" s="19" t="s">
        <v>8069</v>
      </c>
      <c r="F638" s="20" t="s">
        <v>8070</v>
      </c>
      <c r="G638" s="20" t="s">
        <v>6127</v>
      </c>
      <c r="H638" s="21">
        <v>6</v>
      </c>
      <c r="I638" s="25" t="s">
        <v>4350</v>
      </c>
      <c r="J638" s="23">
        <v>660</v>
      </c>
      <c r="K638" s="23">
        <v>197</v>
      </c>
      <c r="L638" s="23">
        <v>89</v>
      </c>
      <c r="M638" s="24"/>
      <c r="N638" s="33">
        <f>VLOOKUP(F638,'district level salary'!$B$2:$E$176,4,FALSE)*1000</f>
        <v>497516</v>
      </c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</row>
    <row r="639" spans="1:27" x14ac:dyDescent="0.2">
      <c r="A639" s="17" t="s">
        <v>2853</v>
      </c>
      <c r="B639" s="18" t="s">
        <v>8898</v>
      </c>
      <c r="C639" s="19" t="s">
        <v>7903</v>
      </c>
      <c r="D639" s="19" t="s">
        <v>7904</v>
      </c>
      <c r="E639" s="19" t="s">
        <v>7967</v>
      </c>
      <c r="F639" s="20" t="s">
        <v>7968</v>
      </c>
      <c r="G639" s="20" t="s">
        <v>6109</v>
      </c>
      <c r="H639" s="21">
        <v>6</v>
      </c>
      <c r="I639" s="25" t="s">
        <v>6109</v>
      </c>
      <c r="J639" s="23">
        <v>2390</v>
      </c>
      <c r="K639" s="23">
        <v>510</v>
      </c>
      <c r="L639" s="23">
        <v>212</v>
      </c>
      <c r="M639" s="24"/>
      <c r="N639" s="33">
        <f>VLOOKUP(F639,'district level salary'!$B$2:$E$176,4,FALSE)*1000</f>
        <v>429565</v>
      </c>
      <c r="O639" s="24"/>
      <c r="P639" s="24"/>
      <c r="Q639" s="24">
        <v>1</v>
      </c>
      <c r="R639" s="24"/>
      <c r="S639" s="24"/>
      <c r="T639" s="24"/>
      <c r="U639" s="24">
        <v>1</v>
      </c>
      <c r="V639" s="24"/>
      <c r="W639" s="24"/>
      <c r="X639" s="24"/>
      <c r="Y639" s="24"/>
      <c r="Z639" s="24"/>
      <c r="AA639" s="24"/>
    </row>
    <row r="640" spans="1:27" x14ac:dyDescent="0.2">
      <c r="A640" s="17" t="s">
        <v>2855</v>
      </c>
      <c r="B640" s="18" t="s">
        <v>8899</v>
      </c>
      <c r="C640" s="19" t="s">
        <v>7903</v>
      </c>
      <c r="D640" s="19" t="s">
        <v>7954</v>
      </c>
      <c r="E640" s="19" t="s">
        <v>8168</v>
      </c>
      <c r="F640" s="20" t="s">
        <v>8169</v>
      </c>
      <c r="G640" s="20" t="s">
        <v>31</v>
      </c>
      <c r="H640" s="21">
        <v>6</v>
      </c>
      <c r="I640" s="25" t="s">
        <v>2739</v>
      </c>
      <c r="J640" s="23">
        <v>627</v>
      </c>
      <c r="K640" s="23">
        <v>156</v>
      </c>
      <c r="L640" s="23">
        <v>63</v>
      </c>
      <c r="M640" s="24"/>
      <c r="N640" s="33">
        <f>VLOOKUP(F640,'district level salary'!$B$2:$E$176,4,FALSE)*1000</f>
        <v>486029</v>
      </c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</row>
    <row r="641" spans="1:27" x14ac:dyDescent="0.2">
      <c r="A641" s="17" t="s">
        <v>2857</v>
      </c>
      <c r="B641" s="18" t="s">
        <v>8900</v>
      </c>
      <c r="C641" s="19" t="s">
        <v>7903</v>
      </c>
      <c r="D641" s="19" t="s">
        <v>7904</v>
      </c>
      <c r="E641" s="19" t="s">
        <v>7967</v>
      </c>
      <c r="F641" s="20" t="s">
        <v>7968</v>
      </c>
      <c r="G641" s="20" t="s">
        <v>6109</v>
      </c>
      <c r="H641" s="21">
        <v>6</v>
      </c>
      <c r="I641" s="25" t="s">
        <v>6109</v>
      </c>
      <c r="J641" s="23">
        <v>1101</v>
      </c>
      <c r="K641" s="23">
        <v>215</v>
      </c>
      <c r="L641" s="23">
        <v>88</v>
      </c>
      <c r="M641" s="24"/>
      <c r="N641" s="33">
        <f>VLOOKUP(F641,'district level salary'!$B$2:$E$176,4,FALSE)*1000</f>
        <v>429565</v>
      </c>
      <c r="O641" s="24"/>
      <c r="P641" s="24"/>
      <c r="Q641" s="24"/>
      <c r="R641" s="24"/>
      <c r="S641" s="24"/>
      <c r="T641" s="24"/>
      <c r="U641" s="24">
        <v>1</v>
      </c>
      <c r="V641" s="24"/>
      <c r="W641" s="24"/>
      <c r="X641" s="24"/>
      <c r="Y641" s="24"/>
      <c r="Z641" s="24"/>
      <c r="AA641" s="24"/>
    </row>
    <row r="642" spans="1:27" x14ac:dyDescent="0.2">
      <c r="A642" s="17" t="s">
        <v>2859</v>
      </c>
      <c r="B642" s="18" t="s">
        <v>8901</v>
      </c>
      <c r="C642" s="19" t="s">
        <v>7903</v>
      </c>
      <c r="D642" s="19" t="s">
        <v>7904</v>
      </c>
      <c r="E642" s="19" t="s">
        <v>7967</v>
      </c>
      <c r="F642" s="20" t="s">
        <v>7968</v>
      </c>
      <c r="G642" s="20" t="s">
        <v>6109</v>
      </c>
      <c r="H642" s="21">
        <v>6</v>
      </c>
      <c r="I642" s="25" t="s">
        <v>3134</v>
      </c>
      <c r="J642" s="23">
        <v>1297</v>
      </c>
      <c r="K642" s="23">
        <v>117</v>
      </c>
      <c r="L642" s="23">
        <v>97</v>
      </c>
      <c r="M642" s="24"/>
      <c r="N642" s="33">
        <f>VLOOKUP(F642,'district level salary'!$B$2:$E$176,4,FALSE)*1000</f>
        <v>429565</v>
      </c>
      <c r="O642" s="24"/>
      <c r="P642" s="24"/>
      <c r="Q642" s="24">
        <v>1</v>
      </c>
      <c r="R642" s="24"/>
      <c r="S642" s="24"/>
      <c r="T642" s="24"/>
      <c r="U642" s="24"/>
      <c r="V642" s="24"/>
      <c r="W642" s="24"/>
      <c r="X642" s="24"/>
      <c r="Y642" s="24"/>
      <c r="Z642" s="24"/>
      <c r="AA642" s="24"/>
    </row>
    <row r="643" spans="1:27" x14ac:dyDescent="0.2">
      <c r="A643" s="17" t="s">
        <v>2861</v>
      </c>
      <c r="B643" s="18" t="s">
        <v>8902</v>
      </c>
      <c r="C643" s="19" t="s">
        <v>7903</v>
      </c>
      <c r="D643" s="19" t="s">
        <v>7904</v>
      </c>
      <c r="E643" s="19" t="s">
        <v>8069</v>
      </c>
      <c r="F643" s="20" t="s">
        <v>8070</v>
      </c>
      <c r="G643" s="20" t="s">
        <v>6127</v>
      </c>
      <c r="H643" s="21">
        <v>6</v>
      </c>
      <c r="I643" s="25" t="s">
        <v>4350</v>
      </c>
      <c r="J643" s="23">
        <v>1013</v>
      </c>
      <c r="K643" s="23">
        <v>267</v>
      </c>
      <c r="L643" s="23">
        <v>105</v>
      </c>
      <c r="M643" s="24"/>
      <c r="N643" s="33">
        <f>VLOOKUP(F643,'district level salary'!$B$2:$E$176,4,FALSE)*1000</f>
        <v>497516</v>
      </c>
      <c r="O643" s="24"/>
      <c r="P643" s="24"/>
      <c r="Q643" s="24"/>
      <c r="R643" s="24"/>
      <c r="S643" s="24"/>
      <c r="T643" s="24"/>
      <c r="U643" s="24">
        <v>1</v>
      </c>
      <c r="V643" s="24"/>
      <c r="W643" s="24"/>
      <c r="X643" s="24"/>
      <c r="Y643" s="24"/>
      <c r="Z643" s="24"/>
      <c r="AA643" s="24"/>
    </row>
    <row r="644" spans="1:27" x14ac:dyDescent="0.2">
      <c r="A644" s="17" t="s">
        <v>2863</v>
      </c>
      <c r="B644" s="18" t="s">
        <v>8903</v>
      </c>
      <c r="C644" s="19" t="s">
        <v>7903</v>
      </c>
      <c r="D644" s="19" t="s">
        <v>7904</v>
      </c>
      <c r="E644" s="19" t="s">
        <v>8069</v>
      </c>
      <c r="F644" s="20" t="s">
        <v>8070</v>
      </c>
      <c r="G644" s="20" t="s">
        <v>6127</v>
      </c>
      <c r="H644" s="21">
        <v>6</v>
      </c>
      <c r="I644" s="25" t="s">
        <v>4350</v>
      </c>
      <c r="J644" s="23">
        <v>491</v>
      </c>
      <c r="K644" s="23">
        <v>79</v>
      </c>
      <c r="L644" s="23">
        <v>40</v>
      </c>
      <c r="M644" s="24"/>
      <c r="N644" s="33">
        <f>VLOOKUP(F644,'district level salary'!$B$2:$E$176,4,FALSE)*1000</f>
        <v>497516</v>
      </c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</row>
    <row r="645" spans="1:27" x14ac:dyDescent="0.2">
      <c r="A645" s="17" t="s">
        <v>2865</v>
      </c>
      <c r="B645" s="18" t="s">
        <v>8904</v>
      </c>
      <c r="C645" s="19" t="s">
        <v>7903</v>
      </c>
      <c r="D645" s="19" t="s">
        <v>7904</v>
      </c>
      <c r="E645" s="19" t="s">
        <v>8069</v>
      </c>
      <c r="F645" s="20" t="s">
        <v>8070</v>
      </c>
      <c r="G645" s="20" t="s">
        <v>6127</v>
      </c>
      <c r="H645" s="21">
        <v>6</v>
      </c>
      <c r="I645" s="25" t="s">
        <v>4350</v>
      </c>
      <c r="J645" s="23">
        <v>1122</v>
      </c>
      <c r="K645" s="23">
        <v>687</v>
      </c>
      <c r="L645" s="23">
        <v>289</v>
      </c>
      <c r="M645" s="24"/>
      <c r="N645" s="33">
        <f>VLOOKUP(F645,'district level salary'!$B$2:$E$176,4,FALSE)*1000</f>
        <v>497516</v>
      </c>
      <c r="O645" s="24"/>
      <c r="P645" s="24"/>
      <c r="Q645" s="24"/>
      <c r="R645" s="24"/>
      <c r="S645" s="24"/>
      <c r="T645" s="24"/>
      <c r="U645" s="24">
        <v>1</v>
      </c>
      <c r="V645" s="24"/>
      <c r="W645" s="24"/>
      <c r="X645" s="24"/>
      <c r="Y645" s="24"/>
      <c r="Z645" s="24"/>
      <c r="AA645" s="24"/>
    </row>
    <row r="646" spans="1:27" x14ac:dyDescent="0.2">
      <c r="A646" s="17" t="s">
        <v>2867</v>
      </c>
      <c r="B646" s="18" t="s">
        <v>8905</v>
      </c>
      <c r="C646" s="19" t="s">
        <v>7903</v>
      </c>
      <c r="D646" s="19" t="s">
        <v>7904</v>
      </c>
      <c r="E646" s="19" t="s">
        <v>8069</v>
      </c>
      <c r="F646" s="20" t="s">
        <v>8070</v>
      </c>
      <c r="G646" s="20" t="s">
        <v>6127</v>
      </c>
      <c r="H646" s="21">
        <v>6</v>
      </c>
      <c r="I646" s="25" t="s">
        <v>152</v>
      </c>
      <c r="J646" s="23">
        <v>625</v>
      </c>
      <c r="K646" s="23">
        <v>189</v>
      </c>
      <c r="L646" s="23">
        <v>76</v>
      </c>
      <c r="M646" s="24"/>
      <c r="N646" s="33">
        <f>VLOOKUP(F646,'district level salary'!$B$2:$E$176,4,FALSE)*1000</f>
        <v>497516</v>
      </c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</row>
    <row r="647" spans="1:27" x14ac:dyDescent="0.2">
      <c r="A647" s="17" t="s">
        <v>2869</v>
      </c>
      <c r="B647" s="18" t="s">
        <v>8906</v>
      </c>
      <c r="C647" s="19" t="s">
        <v>7903</v>
      </c>
      <c r="D647" s="19" t="s">
        <v>7904</v>
      </c>
      <c r="E647" s="19" t="s">
        <v>7967</v>
      </c>
      <c r="F647" s="20" t="s">
        <v>7968</v>
      </c>
      <c r="G647" s="20" t="s">
        <v>6109</v>
      </c>
      <c r="H647" s="21">
        <v>6</v>
      </c>
      <c r="I647" s="25" t="s">
        <v>3134</v>
      </c>
      <c r="J647" s="23">
        <v>1820</v>
      </c>
      <c r="K647" s="23">
        <v>391</v>
      </c>
      <c r="L647" s="23">
        <v>226</v>
      </c>
      <c r="M647" s="24"/>
      <c r="N647" s="33">
        <f>VLOOKUP(F647,'district level salary'!$B$2:$E$176,4,FALSE)*1000</f>
        <v>429565</v>
      </c>
      <c r="O647" s="24"/>
      <c r="P647" s="24"/>
      <c r="Q647" s="24">
        <v>1</v>
      </c>
      <c r="R647" s="24"/>
      <c r="S647" s="24"/>
      <c r="T647" s="24"/>
      <c r="U647" s="24"/>
      <c r="V647" s="24"/>
      <c r="W647" s="24"/>
      <c r="X647" s="24"/>
      <c r="Y647" s="24"/>
      <c r="Z647" s="24"/>
      <c r="AA647" s="24"/>
    </row>
    <row r="648" spans="1:27" x14ac:dyDescent="0.2">
      <c r="A648" s="17" t="s">
        <v>2871</v>
      </c>
      <c r="B648" s="18" t="s">
        <v>8907</v>
      </c>
      <c r="C648" s="19" t="s">
        <v>7903</v>
      </c>
      <c r="D648" s="19" t="s">
        <v>7954</v>
      </c>
      <c r="E648" s="19" t="s">
        <v>8168</v>
      </c>
      <c r="F648" s="20" t="s">
        <v>8169</v>
      </c>
      <c r="G648" s="20" t="s">
        <v>31</v>
      </c>
      <c r="H648" s="21">
        <v>6</v>
      </c>
      <c r="I648" s="25" t="s">
        <v>2739</v>
      </c>
      <c r="J648" s="23">
        <v>845</v>
      </c>
      <c r="K648" s="23">
        <v>410</v>
      </c>
      <c r="L648" s="23">
        <v>103</v>
      </c>
      <c r="M648" s="24"/>
      <c r="N648" s="33">
        <f>VLOOKUP(F648,'district level salary'!$B$2:$E$176,4,FALSE)*1000</f>
        <v>486029</v>
      </c>
      <c r="O648" s="24"/>
      <c r="P648" s="24"/>
      <c r="Q648" s="24">
        <v>1</v>
      </c>
      <c r="R648" s="24"/>
      <c r="S648" s="24"/>
      <c r="T648" s="24"/>
      <c r="U648" s="24"/>
      <c r="V648" s="24"/>
      <c r="W648" s="24"/>
      <c r="X648" s="24"/>
      <c r="Y648" s="24"/>
      <c r="Z648" s="24"/>
      <c r="AA648" s="24"/>
    </row>
    <row r="649" spans="1:27" x14ac:dyDescent="0.2">
      <c r="A649" s="17" t="s">
        <v>2873</v>
      </c>
      <c r="B649" s="18" t="s">
        <v>8908</v>
      </c>
      <c r="C649" s="19" t="s">
        <v>7903</v>
      </c>
      <c r="D649" s="19" t="s">
        <v>5259</v>
      </c>
      <c r="E649" s="19" t="s">
        <v>8367</v>
      </c>
      <c r="F649" s="20" t="s">
        <v>8246</v>
      </c>
      <c r="G649" s="20" t="s">
        <v>18</v>
      </c>
      <c r="H649" s="21">
        <v>2</v>
      </c>
      <c r="I649" s="25" t="s">
        <v>7901</v>
      </c>
      <c r="J649" s="23">
        <v>2218</v>
      </c>
      <c r="K649" s="23">
        <v>1496</v>
      </c>
      <c r="L649" s="23">
        <v>646</v>
      </c>
      <c r="M649" s="24"/>
      <c r="N649" s="33">
        <f>VLOOKUP(F649,'district level salary'!$B$2:$E$176,4,FALSE)*1000</f>
        <v>571085</v>
      </c>
      <c r="O649" s="24"/>
      <c r="P649" s="24"/>
      <c r="Q649" s="24"/>
      <c r="R649" s="24"/>
      <c r="S649" s="24"/>
      <c r="T649" s="24"/>
      <c r="U649" s="24">
        <v>1</v>
      </c>
      <c r="V649" s="24"/>
      <c r="W649" s="24"/>
      <c r="X649" s="24"/>
      <c r="Y649" s="24"/>
      <c r="Z649" s="24"/>
      <c r="AA649" s="24"/>
    </row>
    <row r="650" spans="1:27" x14ac:dyDescent="0.2">
      <c r="A650" s="17" t="s">
        <v>2875</v>
      </c>
      <c r="B650" s="19" t="s">
        <v>8909</v>
      </c>
      <c r="C650" s="19" t="s">
        <v>7903</v>
      </c>
      <c r="D650" s="19" t="s">
        <v>7911</v>
      </c>
      <c r="E650" s="19" t="s">
        <v>7980</v>
      </c>
      <c r="F650" s="20" t="s">
        <v>7981</v>
      </c>
      <c r="G650" s="20" t="s">
        <v>307</v>
      </c>
      <c r="H650" s="26">
        <v>6</v>
      </c>
      <c r="I650" s="25" t="s">
        <v>307</v>
      </c>
      <c r="J650" s="27">
        <v>1300</v>
      </c>
      <c r="K650" s="27">
        <v>233</v>
      </c>
      <c r="L650" s="27">
        <v>119</v>
      </c>
      <c r="M650" s="17"/>
      <c r="N650" s="33">
        <f>VLOOKUP(F650,'district level salary'!$B$2:$E$176,4,FALSE)*1000</f>
        <v>484013</v>
      </c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</row>
    <row r="651" spans="1:27" x14ac:dyDescent="0.2">
      <c r="A651" s="17" t="s">
        <v>97</v>
      </c>
      <c r="B651" s="18" t="s">
        <v>8910</v>
      </c>
      <c r="C651" s="19" t="s">
        <v>7903</v>
      </c>
      <c r="D651" s="19" t="s">
        <v>395</v>
      </c>
      <c r="E651" s="19" t="s">
        <v>8211</v>
      </c>
      <c r="F651" s="20" t="s">
        <v>8212</v>
      </c>
      <c r="G651" s="20" t="s">
        <v>407</v>
      </c>
      <c r="H651" s="21">
        <v>2</v>
      </c>
      <c r="I651" s="25" t="s">
        <v>7901</v>
      </c>
      <c r="J651" s="23">
        <v>2458</v>
      </c>
      <c r="K651" s="23">
        <v>1649</v>
      </c>
      <c r="L651" s="23">
        <v>654</v>
      </c>
      <c r="M651" s="24"/>
      <c r="N651" s="33">
        <f>VLOOKUP(F651,'district level salary'!$B$2:$E$176,4,FALSE)*1000</f>
        <v>561623</v>
      </c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</row>
    <row r="652" spans="1:27" x14ac:dyDescent="0.2">
      <c r="A652" s="17" t="s">
        <v>2878</v>
      </c>
      <c r="B652" s="18" t="s">
        <v>8911</v>
      </c>
      <c r="C652" s="19" t="s">
        <v>7903</v>
      </c>
      <c r="D652" s="19" t="s">
        <v>7943</v>
      </c>
      <c r="E652" s="19" t="s">
        <v>8476</v>
      </c>
      <c r="F652" s="20" t="s">
        <v>8477</v>
      </c>
      <c r="G652" s="20" t="s">
        <v>77</v>
      </c>
      <c r="H652" s="21">
        <v>6</v>
      </c>
      <c r="I652" s="25" t="s">
        <v>3794</v>
      </c>
      <c r="J652" s="23">
        <v>1524</v>
      </c>
      <c r="K652" s="23">
        <v>210</v>
      </c>
      <c r="L652" s="23">
        <v>164</v>
      </c>
      <c r="M652" s="24"/>
      <c r="N652" s="33">
        <f>VLOOKUP(F652,'district level salary'!$B$2:$E$176,4,FALSE)*1000</f>
        <v>575289</v>
      </c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</row>
    <row r="653" spans="1:27" x14ac:dyDescent="0.2">
      <c r="A653" s="17" t="s">
        <v>7560</v>
      </c>
      <c r="B653" s="18" t="s">
        <v>8912</v>
      </c>
      <c r="C653" s="19" t="s">
        <v>7903</v>
      </c>
      <c r="D653" s="19" t="s">
        <v>7936</v>
      </c>
      <c r="E653" s="19" t="s">
        <v>8193</v>
      </c>
      <c r="F653" s="20" t="s">
        <v>8194</v>
      </c>
      <c r="G653" s="20" t="s">
        <v>369</v>
      </c>
      <c r="H653" s="21">
        <v>6</v>
      </c>
      <c r="I653" s="25" t="s">
        <v>369</v>
      </c>
      <c r="J653" s="23">
        <v>1484</v>
      </c>
      <c r="K653" s="23">
        <v>1547</v>
      </c>
      <c r="L653" s="23">
        <v>666</v>
      </c>
      <c r="M653" s="24"/>
      <c r="N653" s="33">
        <f>VLOOKUP(F653,'district level salary'!$B$2:$E$176,4,FALSE)*1000</f>
        <v>687222</v>
      </c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</row>
    <row r="654" spans="1:27" x14ac:dyDescent="0.2">
      <c r="A654" s="17" t="s">
        <v>2881</v>
      </c>
      <c r="B654" s="18" t="s">
        <v>8913</v>
      </c>
      <c r="C654" s="19" t="s">
        <v>7903</v>
      </c>
      <c r="D654" s="19" t="s">
        <v>7929</v>
      </c>
      <c r="E654" s="19" t="s">
        <v>8586</v>
      </c>
      <c r="F654" s="20" t="s">
        <v>8587</v>
      </c>
      <c r="G654" s="20" t="s">
        <v>343</v>
      </c>
      <c r="H654" s="21">
        <v>1</v>
      </c>
      <c r="I654" s="25" t="s">
        <v>7896</v>
      </c>
      <c r="J654" s="23">
        <v>2550</v>
      </c>
      <c r="K654" s="23">
        <v>3052</v>
      </c>
      <c r="L654" s="23">
        <v>1223</v>
      </c>
      <c r="M654" s="24"/>
      <c r="N654" s="33">
        <f>VLOOKUP(F654,'district level salary'!$B$2:$E$176,4,FALSE)*1000</f>
        <v>776595</v>
      </c>
      <c r="O654" s="24"/>
      <c r="P654" s="24"/>
      <c r="Q654" s="24"/>
      <c r="R654" s="24"/>
      <c r="S654" s="24">
        <v>1</v>
      </c>
      <c r="T654" s="24"/>
      <c r="U654" s="24"/>
      <c r="V654" s="24"/>
      <c r="W654" s="24"/>
      <c r="X654" s="24"/>
      <c r="Y654" s="24"/>
      <c r="Z654" s="24"/>
      <c r="AA654" s="24"/>
    </row>
    <row r="655" spans="1:27" x14ac:dyDescent="0.2">
      <c r="A655" s="17" t="s">
        <v>2883</v>
      </c>
      <c r="B655" s="18" t="s">
        <v>8914</v>
      </c>
      <c r="C655" s="19" t="s">
        <v>7903</v>
      </c>
      <c r="D655" s="19" t="s">
        <v>7973</v>
      </c>
      <c r="E655" s="19" t="s">
        <v>8120</v>
      </c>
      <c r="F655" s="20" t="s">
        <v>8121</v>
      </c>
      <c r="G655" s="20" t="s">
        <v>221</v>
      </c>
      <c r="H655" s="21">
        <v>6</v>
      </c>
      <c r="I655" s="25" t="s">
        <v>1893</v>
      </c>
      <c r="J655" s="23">
        <v>1012</v>
      </c>
      <c r="K655" s="23">
        <v>1389</v>
      </c>
      <c r="L655" s="23">
        <v>723</v>
      </c>
      <c r="M655" s="24"/>
      <c r="N655" s="33">
        <f>VLOOKUP(F655,'district level salary'!$B$2:$E$176,4,FALSE)*1000</f>
        <v>540469</v>
      </c>
      <c r="O655" s="17"/>
      <c r="P655" s="17"/>
      <c r="Q655" s="17"/>
      <c r="R655" s="17"/>
      <c r="S655" s="17"/>
      <c r="T655" s="17"/>
      <c r="U655" s="17">
        <v>1</v>
      </c>
      <c r="V655" s="17"/>
      <c r="W655" s="17"/>
      <c r="X655" s="17"/>
      <c r="Y655" s="17">
        <v>1</v>
      </c>
      <c r="Z655" s="17"/>
      <c r="AA655" s="24"/>
    </row>
    <row r="656" spans="1:27" x14ac:dyDescent="0.2">
      <c r="A656" s="17" t="s">
        <v>2885</v>
      </c>
      <c r="B656" s="18" t="s">
        <v>8915</v>
      </c>
      <c r="C656" s="19" t="s">
        <v>7903</v>
      </c>
      <c r="D656" s="19" t="s">
        <v>7973</v>
      </c>
      <c r="E656" s="19" t="s">
        <v>8181</v>
      </c>
      <c r="F656" s="20" t="s">
        <v>8182</v>
      </c>
      <c r="G656" s="20" t="s">
        <v>15</v>
      </c>
      <c r="H656" s="21">
        <v>6</v>
      </c>
      <c r="I656" s="25" t="s">
        <v>6520</v>
      </c>
      <c r="J656" s="23">
        <v>5793</v>
      </c>
      <c r="K656" s="23">
        <v>905</v>
      </c>
      <c r="L656" s="23">
        <v>570</v>
      </c>
      <c r="M656" s="24"/>
      <c r="N656" s="33">
        <f>VLOOKUP(F656,'district level salary'!$B$2:$E$176,4,FALSE)*1000</f>
        <v>549221</v>
      </c>
      <c r="O656" s="17"/>
      <c r="P656" s="17"/>
      <c r="Q656" s="17"/>
      <c r="R656" s="17"/>
      <c r="S656" s="17">
        <v>1</v>
      </c>
      <c r="T656" s="17"/>
      <c r="U656" s="17">
        <v>1</v>
      </c>
      <c r="V656" s="17"/>
      <c r="W656" s="17"/>
      <c r="X656" s="17"/>
      <c r="Y656" s="17"/>
      <c r="Z656" s="17"/>
      <c r="AA656" s="24"/>
    </row>
    <row r="657" spans="1:27" x14ac:dyDescent="0.2">
      <c r="A657" s="17" t="s">
        <v>98</v>
      </c>
      <c r="B657" s="18" t="s">
        <v>8916</v>
      </c>
      <c r="C657" s="19" t="s">
        <v>7892</v>
      </c>
      <c r="D657" s="19" t="s">
        <v>379</v>
      </c>
      <c r="E657" s="19" t="s">
        <v>8467</v>
      </c>
      <c r="F657" s="20" t="s">
        <v>8468</v>
      </c>
      <c r="G657" s="20" t="s">
        <v>295</v>
      </c>
      <c r="H657" s="21">
        <v>1</v>
      </c>
      <c r="I657" s="25" t="s">
        <v>7896</v>
      </c>
      <c r="J657" s="23">
        <v>11142</v>
      </c>
      <c r="K657" s="23">
        <v>8593</v>
      </c>
      <c r="L657" s="23">
        <v>4072</v>
      </c>
      <c r="M657" s="24"/>
      <c r="N657" s="33">
        <f>VLOOKUP(F657,'district level salary'!$B$2:$E$176,4,FALSE)*1000</f>
        <v>722349</v>
      </c>
      <c r="O657" s="24"/>
      <c r="P657" s="24"/>
      <c r="Q657" s="24"/>
      <c r="R657" s="24"/>
      <c r="S657" s="24"/>
      <c r="T657" s="24"/>
      <c r="U657" s="24">
        <v>1</v>
      </c>
      <c r="V657" s="24"/>
      <c r="W657" s="24"/>
      <c r="X657" s="24"/>
      <c r="Y657" s="24"/>
      <c r="Z657" s="24"/>
      <c r="AA657" s="24"/>
    </row>
    <row r="658" spans="1:27" x14ac:dyDescent="0.2">
      <c r="A658" s="17" t="s">
        <v>99</v>
      </c>
      <c r="B658" s="18" t="s">
        <v>8917</v>
      </c>
      <c r="C658" s="19" t="s">
        <v>7892</v>
      </c>
      <c r="D658" s="19" t="s">
        <v>7929</v>
      </c>
      <c r="E658" s="19" t="s">
        <v>8840</v>
      </c>
      <c r="F658" s="20" t="s">
        <v>8841</v>
      </c>
      <c r="G658" s="20" t="s">
        <v>349</v>
      </c>
      <c r="H658" s="21">
        <v>1</v>
      </c>
      <c r="I658" s="25" t="s">
        <v>7896</v>
      </c>
      <c r="J658" s="23">
        <v>2917</v>
      </c>
      <c r="K658" s="23">
        <v>20767</v>
      </c>
      <c r="L658" s="23">
        <v>8017</v>
      </c>
      <c r="M658" s="24"/>
      <c r="N658" s="33">
        <f>VLOOKUP(F658,'district level salary'!$B$2:$E$176,4,FALSE)*1000</f>
        <v>700515</v>
      </c>
      <c r="O658" s="24">
        <v>1</v>
      </c>
      <c r="P658" s="24"/>
      <c r="Q658" s="24"/>
      <c r="R658" s="24"/>
      <c r="S658" s="24">
        <v>1</v>
      </c>
      <c r="T658" s="24"/>
      <c r="U658" s="24">
        <v>1</v>
      </c>
      <c r="V658" s="24"/>
      <c r="W658" s="24"/>
      <c r="X658" s="24"/>
      <c r="Y658" s="24"/>
      <c r="Z658" s="24"/>
      <c r="AA658" s="24"/>
    </row>
    <row r="659" spans="1:27" x14ac:dyDescent="0.2">
      <c r="A659" s="17" t="s">
        <v>100</v>
      </c>
      <c r="B659" s="18" t="s">
        <v>8918</v>
      </c>
      <c r="C659" s="19" t="s">
        <v>7892</v>
      </c>
      <c r="D659" s="19" t="s">
        <v>7929</v>
      </c>
      <c r="E659" s="19" t="s">
        <v>8919</v>
      </c>
      <c r="F659" s="20" t="s">
        <v>100</v>
      </c>
      <c r="G659" s="20" t="s">
        <v>100</v>
      </c>
      <c r="H659" s="21">
        <v>1</v>
      </c>
      <c r="I659" s="25" t="s">
        <v>7896</v>
      </c>
      <c r="J659" s="23">
        <v>3106</v>
      </c>
      <c r="K659" s="23">
        <v>41846</v>
      </c>
      <c r="L659" s="23">
        <v>17143</v>
      </c>
      <c r="M659" s="24"/>
      <c r="N659" s="33">
        <f>VLOOKUP(F659,'district level salary'!$B$2:$E$176,4,FALSE)*1000</f>
        <v>804250</v>
      </c>
      <c r="O659" s="24">
        <v>1</v>
      </c>
      <c r="P659" s="24"/>
      <c r="Q659" s="24"/>
      <c r="R659" s="24"/>
      <c r="S659" s="24">
        <v>1</v>
      </c>
      <c r="T659" s="24"/>
      <c r="U659" s="24">
        <v>1</v>
      </c>
      <c r="V659" s="24"/>
      <c r="W659" s="24"/>
      <c r="X659" s="24"/>
      <c r="Y659" s="24"/>
      <c r="Z659" s="24"/>
      <c r="AA659" s="24"/>
    </row>
    <row r="660" spans="1:27" x14ac:dyDescent="0.2">
      <c r="A660" s="17" t="s">
        <v>2890</v>
      </c>
      <c r="B660" s="18" t="s">
        <v>8920</v>
      </c>
      <c r="C660" s="19" t="s">
        <v>7903</v>
      </c>
      <c r="D660" s="19" t="s">
        <v>7922</v>
      </c>
      <c r="E660" s="19" t="s">
        <v>8147</v>
      </c>
      <c r="F660" s="20" t="s">
        <v>8148</v>
      </c>
      <c r="G660" s="20" t="s">
        <v>259</v>
      </c>
      <c r="H660" s="21">
        <v>2</v>
      </c>
      <c r="I660" s="25" t="s">
        <v>7901</v>
      </c>
      <c r="J660" s="23">
        <v>3366</v>
      </c>
      <c r="K660" s="23">
        <v>1867</v>
      </c>
      <c r="L660" s="23">
        <v>742</v>
      </c>
      <c r="M660" s="24"/>
      <c r="N660" s="33">
        <f>VLOOKUP(F660,'district level salary'!$B$2:$E$176,4,FALSE)*1000</f>
        <v>617937</v>
      </c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</row>
    <row r="661" spans="1:27" x14ac:dyDescent="0.2">
      <c r="A661" s="17" t="s">
        <v>2892</v>
      </c>
      <c r="B661" s="18" t="s">
        <v>8921</v>
      </c>
      <c r="C661" s="19" t="s">
        <v>8012</v>
      </c>
      <c r="D661" s="19" t="s">
        <v>7973</v>
      </c>
      <c r="E661" s="19" t="s">
        <v>8355</v>
      </c>
      <c r="F661" s="20" t="s">
        <v>8356</v>
      </c>
      <c r="G661" s="20" t="s">
        <v>185</v>
      </c>
      <c r="H661" s="21">
        <v>1</v>
      </c>
      <c r="I661" s="25" t="s">
        <v>7896</v>
      </c>
      <c r="J661" s="23">
        <v>9045</v>
      </c>
      <c r="K661" s="23">
        <v>3087</v>
      </c>
      <c r="L661" s="23">
        <v>1592</v>
      </c>
      <c r="M661" s="24"/>
      <c r="N661" s="33">
        <f>VLOOKUP(F661,'district level salary'!$B$2:$E$176,4,FALSE)*1000</f>
        <v>530764</v>
      </c>
      <c r="O661" s="17"/>
      <c r="P661" s="17"/>
      <c r="Q661" s="17"/>
      <c r="R661" s="17"/>
      <c r="S661" s="17"/>
      <c r="T661" s="17"/>
      <c r="U661" s="17">
        <v>1</v>
      </c>
      <c r="V661" s="17"/>
      <c r="W661" s="17"/>
      <c r="X661" s="17"/>
      <c r="Y661" s="17"/>
      <c r="Z661" s="17"/>
      <c r="AA661" s="24"/>
    </row>
    <row r="662" spans="1:27" x14ac:dyDescent="0.2">
      <c r="A662" s="17" t="s">
        <v>2894</v>
      </c>
      <c r="B662" s="18" t="s">
        <v>8922</v>
      </c>
      <c r="C662" s="19" t="s">
        <v>7903</v>
      </c>
      <c r="D662" s="19" t="s">
        <v>7922</v>
      </c>
      <c r="E662" s="19" t="s">
        <v>8147</v>
      </c>
      <c r="F662" s="20" t="s">
        <v>8148</v>
      </c>
      <c r="G662" s="20" t="s">
        <v>259</v>
      </c>
      <c r="H662" s="21">
        <v>6</v>
      </c>
      <c r="I662" s="25" t="s">
        <v>2743</v>
      </c>
      <c r="J662" s="23">
        <v>436</v>
      </c>
      <c r="K662" s="23">
        <v>247</v>
      </c>
      <c r="L662" s="23">
        <v>111</v>
      </c>
      <c r="M662" s="24"/>
      <c r="N662" s="33">
        <f>VLOOKUP(F662,'district level salary'!$B$2:$E$176,4,FALSE)*1000</f>
        <v>617937</v>
      </c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</row>
    <row r="663" spans="1:27" x14ac:dyDescent="0.2">
      <c r="A663" s="17" t="s">
        <v>2896</v>
      </c>
      <c r="B663" s="18" t="s">
        <v>8923</v>
      </c>
      <c r="C663" s="19" t="s">
        <v>7903</v>
      </c>
      <c r="D663" s="19" t="s">
        <v>7922</v>
      </c>
      <c r="E663" s="19" t="s">
        <v>7923</v>
      </c>
      <c r="F663" s="20" t="s">
        <v>7924</v>
      </c>
      <c r="G663" s="20" t="s">
        <v>134</v>
      </c>
      <c r="H663" s="21">
        <v>2</v>
      </c>
      <c r="I663" s="25" t="s">
        <v>7901</v>
      </c>
      <c r="J663" s="23">
        <v>1726</v>
      </c>
      <c r="K663" s="23">
        <v>2000</v>
      </c>
      <c r="L663" s="23">
        <v>704</v>
      </c>
      <c r="M663" s="24"/>
      <c r="N663" s="33">
        <f>VLOOKUP(F663,'district level salary'!$B$2:$E$176,4,FALSE)*1000</f>
        <v>757645</v>
      </c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</row>
    <row r="664" spans="1:27" x14ac:dyDescent="0.2">
      <c r="A664" s="17" t="s">
        <v>2898</v>
      </c>
      <c r="B664" s="18" t="s">
        <v>8924</v>
      </c>
      <c r="C664" s="19" t="s">
        <v>7903</v>
      </c>
      <c r="D664" s="19" t="s">
        <v>7904</v>
      </c>
      <c r="E664" s="19" t="s">
        <v>8316</v>
      </c>
      <c r="F664" s="20" t="s">
        <v>8317</v>
      </c>
      <c r="G664" s="20" t="s">
        <v>257</v>
      </c>
      <c r="H664" s="21">
        <v>2</v>
      </c>
      <c r="I664" s="25" t="s">
        <v>7901</v>
      </c>
      <c r="J664" s="23">
        <v>3675</v>
      </c>
      <c r="K664" s="23">
        <v>1911</v>
      </c>
      <c r="L664" s="23">
        <v>920</v>
      </c>
      <c r="M664" s="24"/>
      <c r="N664" s="33">
        <f>VLOOKUP(F664,'district level salary'!$B$2:$E$176,4,FALSE)*1000</f>
        <v>541764</v>
      </c>
      <c r="O664" s="24"/>
      <c r="P664" s="24"/>
      <c r="Q664" s="24"/>
      <c r="R664" s="24"/>
      <c r="S664" s="24">
        <v>1</v>
      </c>
      <c r="T664" s="24"/>
      <c r="U664" s="24">
        <v>1</v>
      </c>
      <c r="V664" s="24"/>
      <c r="W664" s="24"/>
      <c r="X664" s="24"/>
      <c r="Y664" s="24"/>
      <c r="Z664" s="24"/>
      <c r="AA664" s="24"/>
    </row>
    <row r="665" spans="1:27" x14ac:dyDescent="0.2">
      <c r="A665" s="17" t="s">
        <v>2900</v>
      </c>
      <c r="B665" s="18" t="s">
        <v>8925</v>
      </c>
      <c r="C665" s="19" t="s">
        <v>7903</v>
      </c>
      <c r="D665" s="19" t="s">
        <v>7973</v>
      </c>
      <c r="E665" s="19" t="s">
        <v>8355</v>
      </c>
      <c r="F665" s="20" t="s">
        <v>8356</v>
      </c>
      <c r="G665" s="20" t="s">
        <v>185</v>
      </c>
      <c r="H665" s="21">
        <v>6</v>
      </c>
      <c r="I665" s="25" t="s">
        <v>3285</v>
      </c>
      <c r="J665" s="23">
        <v>2310</v>
      </c>
      <c r="K665" s="23">
        <v>808</v>
      </c>
      <c r="L665" s="23">
        <v>423</v>
      </c>
      <c r="M665" s="24"/>
      <c r="N665" s="33">
        <f>VLOOKUP(F665,'district level salary'!$B$2:$E$176,4,FALSE)*1000</f>
        <v>530764</v>
      </c>
      <c r="O665" s="17"/>
      <c r="P665" s="17"/>
      <c r="Q665" s="17"/>
      <c r="R665" s="17"/>
      <c r="S665" s="17"/>
      <c r="T665" s="17"/>
      <c r="U665" s="17">
        <v>1</v>
      </c>
      <c r="V665" s="17"/>
      <c r="W665" s="17"/>
      <c r="X665" s="17"/>
      <c r="Y665" s="17"/>
      <c r="Z665" s="17"/>
      <c r="AA665" s="24"/>
    </row>
    <row r="666" spans="1:27" x14ac:dyDescent="0.2">
      <c r="A666" s="17" t="s">
        <v>2902</v>
      </c>
      <c r="B666" s="18" t="s">
        <v>8926</v>
      </c>
      <c r="C666" s="19" t="s">
        <v>7903</v>
      </c>
      <c r="D666" s="19" t="s">
        <v>379</v>
      </c>
      <c r="E666" s="19" t="s">
        <v>8467</v>
      </c>
      <c r="F666" s="20" t="s">
        <v>8468</v>
      </c>
      <c r="G666" s="20" t="s">
        <v>295</v>
      </c>
      <c r="H666" s="21">
        <v>2</v>
      </c>
      <c r="I666" s="25" t="s">
        <v>7901</v>
      </c>
      <c r="J666" s="23">
        <v>3763</v>
      </c>
      <c r="K666" s="23">
        <v>2562</v>
      </c>
      <c r="L666" s="23">
        <v>1033</v>
      </c>
      <c r="M666" s="24"/>
      <c r="N666" s="33">
        <f>VLOOKUP(F666,'district level salary'!$B$2:$E$176,4,FALSE)*1000</f>
        <v>722349</v>
      </c>
      <c r="O666" s="24"/>
      <c r="P666" s="24"/>
      <c r="Q666" s="24"/>
      <c r="R666" s="24"/>
      <c r="S666" s="24"/>
      <c r="T666" s="24"/>
      <c r="U666" s="24">
        <v>1</v>
      </c>
      <c r="V666" s="24"/>
      <c r="W666" s="24"/>
      <c r="X666" s="24"/>
      <c r="Y666" s="24"/>
      <c r="Z666" s="24"/>
      <c r="AA666" s="24"/>
    </row>
    <row r="667" spans="1:27" x14ac:dyDescent="0.2">
      <c r="A667" s="17" t="s">
        <v>2904</v>
      </c>
      <c r="B667" s="18" t="s">
        <v>8927</v>
      </c>
      <c r="C667" s="19" t="s">
        <v>7903</v>
      </c>
      <c r="D667" s="19" t="s">
        <v>7936</v>
      </c>
      <c r="E667" s="19" t="s">
        <v>8193</v>
      </c>
      <c r="F667" s="20" t="s">
        <v>8194</v>
      </c>
      <c r="G667" s="20" t="s">
        <v>369</v>
      </c>
      <c r="H667" s="21">
        <v>6</v>
      </c>
      <c r="I667" s="25" t="s">
        <v>369</v>
      </c>
      <c r="J667" s="23">
        <v>777</v>
      </c>
      <c r="K667" s="23">
        <v>446</v>
      </c>
      <c r="L667" s="23">
        <v>190</v>
      </c>
      <c r="M667" s="24"/>
      <c r="N667" s="33">
        <f>VLOOKUP(F667,'district level salary'!$B$2:$E$176,4,FALSE)*1000</f>
        <v>687222</v>
      </c>
      <c r="O667" s="24"/>
      <c r="P667" s="24"/>
      <c r="Q667" s="24"/>
      <c r="R667" s="24"/>
      <c r="S667" s="24">
        <v>1</v>
      </c>
      <c r="T667" s="24"/>
      <c r="U667" s="24"/>
      <c r="V667" s="24"/>
      <c r="W667" s="24"/>
      <c r="X667" s="24"/>
      <c r="Y667" s="24"/>
      <c r="Z667" s="24"/>
      <c r="AA667" s="24"/>
    </row>
    <row r="668" spans="1:27" x14ac:dyDescent="0.2">
      <c r="A668" s="17" t="s">
        <v>2906</v>
      </c>
      <c r="B668" s="18" t="s">
        <v>8928</v>
      </c>
      <c r="C668" s="19" t="s">
        <v>7903</v>
      </c>
      <c r="D668" s="19" t="s">
        <v>7922</v>
      </c>
      <c r="E668" s="19" t="s">
        <v>7923</v>
      </c>
      <c r="F668" s="20" t="s">
        <v>7924</v>
      </c>
      <c r="G668" s="20" t="s">
        <v>134</v>
      </c>
      <c r="H668" s="21">
        <v>6</v>
      </c>
      <c r="I668" s="25" t="s">
        <v>2896</v>
      </c>
      <c r="J668" s="23">
        <v>981</v>
      </c>
      <c r="K668" s="23">
        <v>736</v>
      </c>
      <c r="L668" s="23">
        <v>265</v>
      </c>
      <c r="M668" s="24"/>
      <c r="N668" s="33">
        <f>VLOOKUP(F668,'district level salary'!$B$2:$E$176,4,FALSE)*1000</f>
        <v>757645</v>
      </c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</row>
    <row r="669" spans="1:27" x14ac:dyDescent="0.2">
      <c r="A669" s="17" t="s">
        <v>2908</v>
      </c>
      <c r="B669" s="18" t="s">
        <v>8929</v>
      </c>
      <c r="C669" s="19" t="s">
        <v>7903</v>
      </c>
      <c r="D669" s="19" t="s">
        <v>7922</v>
      </c>
      <c r="E669" s="19" t="s">
        <v>8147</v>
      </c>
      <c r="F669" s="20" t="s">
        <v>8148</v>
      </c>
      <c r="G669" s="20" t="s">
        <v>259</v>
      </c>
      <c r="H669" s="21">
        <v>6</v>
      </c>
      <c r="I669" s="25" t="s">
        <v>315</v>
      </c>
      <c r="J669" s="23">
        <v>3589</v>
      </c>
      <c r="K669" s="23">
        <v>1603</v>
      </c>
      <c r="L669" s="23">
        <v>629</v>
      </c>
      <c r="M669" s="24"/>
      <c r="N669" s="33">
        <f>VLOOKUP(F669,'district level salary'!$B$2:$E$176,4,FALSE)*1000</f>
        <v>617937</v>
      </c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</row>
    <row r="670" spans="1:27" x14ac:dyDescent="0.2">
      <c r="A670" s="17" t="s">
        <v>2910</v>
      </c>
      <c r="B670" s="18" t="s">
        <v>8930</v>
      </c>
      <c r="C670" s="19" t="s">
        <v>7903</v>
      </c>
      <c r="D670" s="19" t="s">
        <v>7973</v>
      </c>
      <c r="E670" s="19" t="s">
        <v>8355</v>
      </c>
      <c r="F670" s="20" t="s">
        <v>8356</v>
      </c>
      <c r="G670" s="20" t="s">
        <v>185</v>
      </c>
      <c r="H670" s="21">
        <v>6</v>
      </c>
      <c r="I670" s="25" t="s">
        <v>3514</v>
      </c>
      <c r="J670" s="23">
        <v>4320</v>
      </c>
      <c r="K670" s="23">
        <v>528</v>
      </c>
      <c r="L670" s="23">
        <v>256</v>
      </c>
      <c r="M670" s="24"/>
      <c r="N670" s="33">
        <f>VLOOKUP(F670,'district level salary'!$B$2:$E$176,4,FALSE)*1000</f>
        <v>530764</v>
      </c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24"/>
    </row>
    <row r="671" spans="1:27" x14ac:dyDescent="0.2">
      <c r="A671" s="17" t="s">
        <v>103</v>
      </c>
      <c r="B671" s="18" t="s">
        <v>8931</v>
      </c>
      <c r="C671" s="19" t="s">
        <v>8932</v>
      </c>
      <c r="D671" s="19" t="s">
        <v>7893</v>
      </c>
      <c r="E671" s="19" t="s">
        <v>8933</v>
      </c>
      <c r="F671" s="20" t="s">
        <v>7962</v>
      </c>
      <c r="G671" s="20" t="s">
        <v>103</v>
      </c>
      <c r="H671" s="21">
        <v>1</v>
      </c>
      <c r="I671" s="25" t="s">
        <v>7896</v>
      </c>
      <c r="J671" s="23">
        <v>5267</v>
      </c>
      <c r="K671" s="23">
        <v>46052</v>
      </c>
      <c r="L671" s="23">
        <v>23020</v>
      </c>
      <c r="M671" s="24"/>
      <c r="N671" s="33">
        <f>VLOOKUP(F671,'district level salary'!$B$2:$E$176,4,FALSE)*1000</f>
        <v>636605</v>
      </c>
      <c r="O671" s="24"/>
      <c r="P671" s="24"/>
      <c r="Q671" s="24">
        <v>1</v>
      </c>
      <c r="R671" s="24">
        <v>1</v>
      </c>
      <c r="S671" s="24"/>
      <c r="T671" s="24"/>
      <c r="U671" s="24">
        <v>1</v>
      </c>
      <c r="V671" s="24"/>
      <c r="W671" s="24">
        <v>1</v>
      </c>
      <c r="X671" s="24">
        <v>1</v>
      </c>
      <c r="Y671" s="24"/>
      <c r="Z671" s="24"/>
      <c r="AA671" s="24"/>
    </row>
    <row r="672" spans="1:27" x14ac:dyDescent="0.2">
      <c r="A672" s="17" t="s">
        <v>101</v>
      </c>
      <c r="B672" s="18" t="s">
        <v>8934</v>
      </c>
      <c r="C672" s="19" t="s">
        <v>7892</v>
      </c>
      <c r="D672" s="19" t="s">
        <v>7929</v>
      </c>
      <c r="E672" s="19" t="s">
        <v>8840</v>
      </c>
      <c r="F672" s="20" t="s">
        <v>8841</v>
      </c>
      <c r="G672" s="20" t="s">
        <v>349</v>
      </c>
      <c r="H672" s="21">
        <v>2</v>
      </c>
      <c r="I672" s="25" t="s">
        <v>7901</v>
      </c>
      <c r="J672" s="23">
        <v>2250</v>
      </c>
      <c r="K672" s="23">
        <v>7517</v>
      </c>
      <c r="L672" s="23">
        <v>2937</v>
      </c>
      <c r="M672" s="24"/>
      <c r="N672" s="33">
        <f>VLOOKUP(F672,'district level salary'!$B$2:$E$176,4,FALSE)*1000</f>
        <v>700515</v>
      </c>
      <c r="O672" s="24"/>
      <c r="P672" s="24"/>
      <c r="Q672" s="24"/>
      <c r="R672" s="24"/>
      <c r="S672" s="24">
        <v>1</v>
      </c>
      <c r="T672" s="24"/>
      <c r="U672" s="24">
        <v>1</v>
      </c>
      <c r="V672" s="24"/>
      <c r="W672" s="24"/>
      <c r="X672" s="24"/>
      <c r="Y672" s="24"/>
      <c r="Z672" s="24"/>
      <c r="AA672" s="24"/>
    </row>
    <row r="673" spans="1:27" x14ac:dyDescent="0.2">
      <c r="A673" s="17" t="s">
        <v>102</v>
      </c>
      <c r="B673" s="18" t="s">
        <v>8935</v>
      </c>
      <c r="C673" s="19" t="s">
        <v>7892</v>
      </c>
      <c r="D673" s="19" t="s">
        <v>7973</v>
      </c>
      <c r="E673" s="19" t="s">
        <v>8120</v>
      </c>
      <c r="F673" s="20" t="s">
        <v>8121</v>
      </c>
      <c r="G673" s="20" t="s">
        <v>221</v>
      </c>
      <c r="H673" s="21">
        <v>1</v>
      </c>
      <c r="I673" s="25" t="s">
        <v>7896</v>
      </c>
      <c r="J673" s="23">
        <v>6658</v>
      </c>
      <c r="K673" s="23">
        <v>3856</v>
      </c>
      <c r="L673" s="23">
        <v>1677</v>
      </c>
      <c r="M673" s="24"/>
      <c r="N673" s="33">
        <f>VLOOKUP(F673,'district level salary'!$B$2:$E$176,4,FALSE)*1000</f>
        <v>540469</v>
      </c>
      <c r="O673" s="17"/>
      <c r="P673" s="17"/>
      <c r="Q673" s="17"/>
      <c r="R673" s="17"/>
      <c r="S673" s="17"/>
      <c r="T673" s="17"/>
      <c r="U673" s="17">
        <v>1</v>
      </c>
      <c r="V673" s="17"/>
      <c r="W673" s="17"/>
      <c r="X673" s="17"/>
      <c r="Y673" s="17"/>
      <c r="Z673" s="17"/>
      <c r="AA673" s="24"/>
    </row>
    <row r="674" spans="1:27" x14ac:dyDescent="0.2">
      <c r="A674" s="17" t="s">
        <v>104</v>
      </c>
      <c r="B674" s="18" t="s">
        <v>8936</v>
      </c>
      <c r="C674" s="19" t="s">
        <v>7903</v>
      </c>
      <c r="D674" s="19" t="s">
        <v>7973</v>
      </c>
      <c r="E674" s="19" t="s">
        <v>8355</v>
      </c>
      <c r="F674" s="20" t="s">
        <v>8356</v>
      </c>
      <c r="G674" s="20" t="s">
        <v>185</v>
      </c>
      <c r="H674" s="21">
        <v>1</v>
      </c>
      <c r="I674" s="25" t="s">
        <v>7896</v>
      </c>
      <c r="J674" s="23">
        <v>5746</v>
      </c>
      <c r="K674" s="23">
        <v>2823</v>
      </c>
      <c r="L674" s="23">
        <v>1254</v>
      </c>
      <c r="M674" s="24"/>
      <c r="N674" s="33">
        <f>VLOOKUP(F674,'district level salary'!$B$2:$E$176,4,FALSE)*1000</f>
        <v>530764</v>
      </c>
      <c r="O674" s="17"/>
      <c r="P674" s="17"/>
      <c r="Q674" s="17">
        <v>1</v>
      </c>
      <c r="R674" s="17"/>
      <c r="S674" s="17">
        <v>1</v>
      </c>
      <c r="T674" s="17"/>
      <c r="U674" s="17">
        <v>1</v>
      </c>
      <c r="V674" s="17"/>
      <c r="W674" s="17"/>
      <c r="X674" s="17"/>
      <c r="Y674" s="17"/>
      <c r="Z674" s="17"/>
      <c r="AA674" s="24"/>
    </row>
    <row r="675" spans="1:27" x14ac:dyDescent="0.2">
      <c r="A675" s="17" t="s">
        <v>2916</v>
      </c>
      <c r="B675" s="18" t="s">
        <v>8937</v>
      </c>
      <c r="C675" s="19" t="s">
        <v>7903</v>
      </c>
      <c r="D675" s="19" t="s">
        <v>379</v>
      </c>
      <c r="E675" s="19" t="s">
        <v>8395</v>
      </c>
      <c r="F675" s="20" t="s">
        <v>367</v>
      </c>
      <c r="G675" s="20" t="s">
        <v>367</v>
      </c>
      <c r="H675" s="21">
        <v>6</v>
      </c>
      <c r="I675" s="25" t="s">
        <v>6315</v>
      </c>
      <c r="J675" s="23">
        <v>1127</v>
      </c>
      <c r="K675" s="23">
        <v>252</v>
      </c>
      <c r="L675" s="23">
        <v>115</v>
      </c>
      <c r="M675" s="24"/>
      <c r="N675" s="33">
        <f>VLOOKUP(F675,'district level salary'!$B$2:$E$176,4,FALSE)*1000</f>
        <v>492197</v>
      </c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</row>
    <row r="676" spans="1:27" x14ac:dyDescent="0.2">
      <c r="A676" s="17" t="s">
        <v>2918</v>
      </c>
      <c r="B676" s="18" t="s">
        <v>8938</v>
      </c>
      <c r="C676" s="19" t="s">
        <v>7903</v>
      </c>
      <c r="D676" s="19" t="s">
        <v>7922</v>
      </c>
      <c r="E676" s="19" t="s">
        <v>7977</v>
      </c>
      <c r="F676" s="20" t="s">
        <v>7978</v>
      </c>
      <c r="G676" s="20" t="s">
        <v>332</v>
      </c>
      <c r="H676" s="21">
        <v>6</v>
      </c>
      <c r="I676" s="25" t="s">
        <v>6234</v>
      </c>
      <c r="J676" s="23">
        <v>502</v>
      </c>
      <c r="K676" s="23">
        <v>163</v>
      </c>
      <c r="L676" s="23">
        <v>87</v>
      </c>
      <c r="M676" s="24"/>
      <c r="N676" s="33">
        <f>VLOOKUP(F676,'district level salary'!$B$2:$E$176,4,FALSE)*1000</f>
        <v>608944</v>
      </c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</row>
    <row r="677" spans="1:27" x14ac:dyDescent="0.2">
      <c r="A677" s="17" t="s">
        <v>109</v>
      </c>
      <c r="B677" s="18" t="s">
        <v>8939</v>
      </c>
      <c r="C677" s="19" t="s">
        <v>7903</v>
      </c>
      <c r="D677" s="19" t="s">
        <v>8028</v>
      </c>
      <c r="E677" s="19" t="s">
        <v>8940</v>
      </c>
      <c r="F677" s="20" t="s">
        <v>8941</v>
      </c>
      <c r="G677" s="20" t="s">
        <v>146</v>
      </c>
      <c r="H677" s="21">
        <v>1</v>
      </c>
      <c r="I677" s="25" t="s">
        <v>7896</v>
      </c>
      <c r="J677" s="23">
        <v>7727</v>
      </c>
      <c r="K677" s="23">
        <v>4388</v>
      </c>
      <c r="L677" s="23">
        <v>1627</v>
      </c>
      <c r="M677" s="24"/>
      <c r="N677" s="33">
        <f>VLOOKUP(F677,'district level salary'!$B$2:$E$176,4,FALSE)*1000</f>
        <v>578362</v>
      </c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</row>
    <row r="678" spans="1:27" x14ac:dyDescent="0.2">
      <c r="A678" s="17" t="s">
        <v>2921</v>
      </c>
      <c r="B678" s="18" t="s">
        <v>8942</v>
      </c>
      <c r="C678" s="19" t="s">
        <v>7903</v>
      </c>
      <c r="D678" s="19" t="s">
        <v>7922</v>
      </c>
      <c r="E678" s="19" t="s">
        <v>8217</v>
      </c>
      <c r="F678" s="20" t="s">
        <v>8218</v>
      </c>
      <c r="G678" s="20" t="s">
        <v>5556</v>
      </c>
      <c r="H678" s="21">
        <v>2</v>
      </c>
      <c r="I678" s="25" t="s">
        <v>7901</v>
      </c>
      <c r="J678" s="23">
        <v>1984</v>
      </c>
      <c r="K678" s="23">
        <v>1903</v>
      </c>
      <c r="L678" s="23">
        <v>735</v>
      </c>
      <c r="M678" s="24"/>
      <c r="N678" s="33">
        <f>VLOOKUP(F678,'district level salary'!$B$2:$E$176,4,FALSE)*1000</f>
        <v>651603</v>
      </c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</row>
    <row r="679" spans="1:27" x14ac:dyDescent="0.2">
      <c r="A679" s="17" t="s">
        <v>2923</v>
      </c>
      <c r="B679" s="18" t="s">
        <v>8943</v>
      </c>
      <c r="C679" s="19" t="s">
        <v>7903</v>
      </c>
      <c r="D679" s="19" t="s">
        <v>161</v>
      </c>
      <c r="E679" s="19" t="s">
        <v>8116</v>
      </c>
      <c r="F679" s="20" t="s">
        <v>8117</v>
      </c>
      <c r="G679" s="20" t="s">
        <v>153</v>
      </c>
      <c r="H679" s="21">
        <v>1</v>
      </c>
      <c r="I679" s="25" t="s">
        <v>7896</v>
      </c>
      <c r="J679" s="23">
        <v>4161</v>
      </c>
      <c r="K679" s="23">
        <v>3094</v>
      </c>
      <c r="L679" s="23">
        <v>1431</v>
      </c>
      <c r="M679" s="24"/>
      <c r="N679" s="33">
        <f>VLOOKUP(F679,'district level salary'!$B$2:$E$176,4,FALSE)*1000</f>
        <v>638202</v>
      </c>
      <c r="O679" s="24"/>
      <c r="P679" s="24"/>
      <c r="Q679" s="24"/>
      <c r="R679" s="24"/>
      <c r="S679" s="24"/>
      <c r="T679" s="24"/>
      <c r="U679" s="24">
        <v>1</v>
      </c>
      <c r="V679" s="24"/>
      <c r="W679" s="24"/>
      <c r="X679" s="24"/>
      <c r="Y679" s="24"/>
      <c r="Z679" s="24"/>
      <c r="AA679" s="24"/>
    </row>
    <row r="680" spans="1:27" x14ac:dyDescent="0.2">
      <c r="A680" s="17" t="s">
        <v>2925</v>
      </c>
      <c r="B680" s="18" t="s">
        <v>8944</v>
      </c>
      <c r="C680" s="19" t="s">
        <v>7903</v>
      </c>
      <c r="D680" s="19" t="s">
        <v>5259</v>
      </c>
      <c r="E680" s="19" t="s">
        <v>8077</v>
      </c>
      <c r="F680" s="20" t="s">
        <v>8078</v>
      </c>
      <c r="G680" s="20" t="s">
        <v>309</v>
      </c>
      <c r="H680" s="21">
        <v>2</v>
      </c>
      <c r="I680" s="25" t="s">
        <v>7901</v>
      </c>
      <c r="J680" s="23">
        <v>2410</v>
      </c>
      <c r="K680" s="23">
        <v>1174</v>
      </c>
      <c r="L680" s="23">
        <v>515</v>
      </c>
      <c r="M680" s="24"/>
      <c r="N680" s="33">
        <f>VLOOKUP(F680,'district level salary'!$B$2:$E$176,4,FALSE)*1000</f>
        <v>553124</v>
      </c>
      <c r="O680" s="24"/>
      <c r="P680" s="24"/>
      <c r="Q680" s="24"/>
      <c r="R680" s="24"/>
      <c r="S680" s="24"/>
      <c r="T680" s="24"/>
      <c r="U680" s="24">
        <v>1</v>
      </c>
      <c r="V680" s="24"/>
      <c r="W680" s="24"/>
      <c r="X680" s="24"/>
      <c r="Y680" s="24"/>
      <c r="Z680" s="24"/>
      <c r="AA680" s="24"/>
    </row>
    <row r="681" spans="1:27" x14ac:dyDescent="0.2">
      <c r="A681" s="17" t="s">
        <v>2927</v>
      </c>
      <c r="B681" s="18" t="s">
        <v>8945</v>
      </c>
      <c r="C681" s="19" t="s">
        <v>7903</v>
      </c>
      <c r="D681" s="19" t="s">
        <v>69</v>
      </c>
      <c r="E681" s="19" t="s">
        <v>8706</v>
      </c>
      <c r="F681" s="20" t="s">
        <v>8707</v>
      </c>
      <c r="G681" s="20" t="s">
        <v>127</v>
      </c>
      <c r="H681" s="21">
        <v>6</v>
      </c>
      <c r="I681" s="25" t="s">
        <v>106</v>
      </c>
      <c r="J681" s="23">
        <v>7899</v>
      </c>
      <c r="K681" s="23">
        <v>1255</v>
      </c>
      <c r="L681" s="23">
        <v>557</v>
      </c>
      <c r="M681" s="24"/>
      <c r="N681" s="33">
        <f>VLOOKUP(F681,'district level salary'!$B$2:$E$176,4,FALSE)*1000</f>
        <v>475632</v>
      </c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</row>
    <row r="682" spans="1:27" x14ac:dyDescent="0.2">
      <c r="A682" s="17" t="s">
        <v>2929</v>
      </c>
      <c r="B682" s="18" t="s">
        <v>8946</v>
      </c>
      <c r="C682" s="19" t="s">
        <v>7903</v>
      </c>
      <c r="D682" s="19" t="s">
        <v>7954</v>
      </c>
      <c r="E682" s="19" t="s">
        <v>8035</v>
      </c>
      <c r="F682" s="20" t="s">
        <v>8036</v>
      </c>
      <c r="G682" s="20" t="s">
        <v>188</v>
      </c>
      <c r="H682" s="21">
        <v>6</v>
      </c>
      <c r="I682" s="25" t="s">
        <v>4809</v>
      </c>
      <c r="J682" s="23">
        <v>1292</v>
      </c>
      <c r="K682" s="23">
        <v>219</v>
      </c>
      <c r="L682" s="23">
        <v>160</v>
      </c>
      <c r="M682" s="24"/>
      <c r="N682" s="33">
        <f>VLOOKUP(F682,'district level salary'!$B$2:$E$176,4,FALSE)*1000</f>
        <v>565435</v>
      </c>
      <c r="O682" s="24"/>
      <c r="P682" s="24"/>
      <c r="Q682" s="24"/>
      <c r="R682" s="24"/>
      <c r="S682" s="24">
        <v>1</v>
      </c>
      <c r="T682" s="24"/>
      <c r="U682" s="24"/>
      <c r="V682" s="24"/>
      <c r="W682" s="24"/>
      <c r="X682" s="24"/>
      <c r="Y682" s="24"/>
      <c r="Z682" s="24"/>
      <c r="AA682" s="24"/>
    </row>
    <row r="683" spans="1:27" x14ac:dyDescent="0.2">
      <c r="A683" s="17" t="s">
        <v>2931</v>
      </c>
      <c r="B683" s="18" t="s">
        <v>8947</v>
      </c>
      <c r="C683" s="19" t="s">
        <v>8012</v>
      </c>
      <c r="D683" s="19" t="s">
        <v>7929</v>
      </c>
      <c r="E683" s="19" t="s">
        <v>8948</v>
      </c>
      <c r="F683" s="20" t="s">
        <v>8949</v>
      </c>
      <c r="G683" s="20" t="s">
        <v>392</v>
      </c>
      <c r="H683" s="21">
        <v>1</v>
      </c>
      <c r="I683" s="25" t="s">
        <v>7896</v>
      </c>
      <c r="J683" s="23">
        <v>1312</v>
      </c>
      <c r="K683" s="23">
        <v>3621</v>
      </c>
      <c r="L683" s="23">
        <v>1515</v>
      </c>
      <c r="M683" s="24"/>
      <c r="N683" s="33">
        <f>VLOOKUP(F683,'district level salary'!$B$2:$E$176,4,FALSE)*1000</f>
        <v>701215</v>
      </c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>
        <v>1</v>
      </c>
      <c r="Z683" s="24"/>
      <c r="AA683" s="24"/>
    </row>
    <row r="684" spans="1:27" x14ac:dyDescent="0.2">
      <c r="A684" s="17" t="s">
        <v>7561</v>
      </c>
      <c r="B684" s="18" t="s">
        <v>8950</v>
      </c>
      <c r="C684" s="19" t="s">
        <v>7903</v>
      </c>
      <c r="D684" s="19" t="s">
        <v>7954</v>
      </c>
      <c r="E684" s="19" t="s">
        <v>8035</v>
      </c>
      <c r="F684" s="20" t="s">
        <v>8036</v>
      </c>
      <c r="G684" s="20" t="s">
        <v>188</v>
      </c>
      <c r="H684" s="21">
        <v>6</v>
      </c>
      <c r="I684" s="25" t="s">
        <v>6200</v>
      </c>
      <c r="J684" s="23">
        <v>851</v>
      </c>
      <c r="K684" s="23">
        <v>197</v>
      </c>
      <c r="L684" s="23">
        <v>79</v>
      </c>
      <c r="M684" s="24"/>
      <c r="N684" s="33">
        <f>VLOOKUP(F684,'district level salary'!$B$2:$E$176,4,FALSE)*1000</f>
        <v>565435</v>
      </c>
      <c r="O684" s="24"/>
      <c r="P684" s="24"/>
      <c r="Q684" s="24"/>
      <c r="R684" s="24"/>
      <c r="S684" s="24"/>
      <c r="T684" s="24"/>
      <c r="U684" s="24">
        <v>1</v>
      </c>
      <c r="V684" s="24"/>
      <c r="W684" s="24"/>
      <c r="X684" s="24"/>
      <c r="Y684" s="24"/>
      <c r="Z684" s="24"/>
      <c r="AA684" s="24"/>
    </row>
    <row r="685" spans="1:27" x14ac:dyDescent="0.2">
      <c r="A685" s="17" t="s">
        <v>7562</v>
      </c>
      <c r="B685" s="19" t="s">
        <v>8951</v>
      </c>
      <c r="C685" s="19" t="s">
        <v>7892</v>
      </c>
      <c r="D685" s="19" t="s">
        <v>7911</v>
      </c>
      <c r="E685" s="19" t="s">
        <v>8952</v>
      </c>
      <c r="F685" s="20" t="s">
        <v>7927</v>
      </c>
      <c r="G685" s="20" t="s">
        <v>7562</v>
      </c>
      <c r="H685" s="26">
        <v>2</v>
      </c>
      <c r="I685" s="25" t="s">
        <v>7901</v>
      </c>
      <c r="J685" s="27">
        <v>5682</v>
      </c>
      <c r="K685" s="27">
        <v>9739</v>
      </c>
      <c r="L685" s="27">
        <v>3517</v>
      </c>
      <c r="M685" s="17"/>
      <c r="N685" s="33">
        <f>VLOOKUP(F685,'district level salary'!$B$2:$E$176,4,FALSE)*1000</f>
        <v>462097</v>
      </c>
      <c r="O685" s="17"/>
      <c r="P685" s="17"/>
      <c r="Q685" s="17"/>
      <c r="R685" s="17">
        <v>1</v>
      </c>
      <c r="S685" s="17"/>
      <c r="T685" s="17"/>
      <c r="U685" s="17">
        <v>1</v>
      </c>
      <c r="V685" s="17"/>
      <c r="W685" s="17">
        <v>1</v>
      </c>
      <c r="X685" s="17"/>
      <c r="Y685" s="17"/>
      <c r="Z685" s="17"/>
      <c r="AA685" s="17"/>
    </row>
    <row r="686" spans="1:27" x14ac:dyDescent="0.2">
      <c r="A686" s="17" t="s">
        <v>2935</v>
      </c>
      <c r="B686" s="18" t="s">
        <v>8953</v>
      </c>
      <c r="C686" s="19" t="s">
        <v>7903</v>
      </c>
      <c r="D686" s="19" t="s">
        <v>7922</v>
      </c>
      <c r="E686" s="19" t="s">
        <v>7983</v>
      </c>
      <c r="F686" s="20" t="s">
        <v>7984</v>
      </c>
      <c r="G686" s="20" t="s">
        <v>189</v>
      </c>
      <c r="H686" s="21">
        <v>6</v>
      </c>
      <c r="I686" s="25" t="s">
        <v>33</v>
      </c>
      <c r="J686" s="23">
        <v>505</v>
      </c>
      <c r="K686" s="23">
        <v>116</v>
      </c>
      <c r="L686" s="23">
        <v>72</v>
      </c>
      <c r="M686" s="24"/>
      <c r="N686" s="33">
        <f>VLOOKUP(F686,'district level salary'!$B$2:$E$176,4,FALSE)*1000</f>
        <v>553017</v>
      </c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</row>
    <row r="687" spans="1:27" x14ac:dyDescent="0.2">
      <c r="A687" s="17" t="s">
        <v>110</v>
      </c>
      <c r="B687" s="18" t="s">
        <v>8954</v>
      </c>
      <c r="C687" s="19" t="s">
        <v>8381</v>
      </c>
      <c r="D687" s="19" t="s">
        <v>161</v>
      </c>
      <c r="E687" s="19" t="s">
        <v>8955</v>
      </c>
      <c r="F687" s="20" t="s">
        <v>8095</v>
      </c>
      <c r="G687" s="20" t="s">
        <v>110</v>
      </c>
      <c r="H687" s="21">
        <v>1</v>
      </c>
      <c r="I687" s="25" t="s">
        <v>7896</v>
      </c>
      <c r="J687" s="23">
        <v>9220</v>
      </c>
      <c r="K687" s="23">
        <v>54609</v>
      </c>
      <c r="L687" s="23">
        <v>26299</v>
      </c>
      <c r="M687" s="24"/>
      <c r="N687" s="33">
        <f>VLOOKUP(F687,'district level salary'!$B$2:$E$176,4,FALSE)*1000</f>
        <v>630081</v>
      </c>
      <c r="O687" s="24"/>
      <c r="P687" s="24">
        <v>1</v>
      </c>
      <c r="Q687" s="24"/>
      <c r="R687" s="24">
        <v>1</v>
      </c>
      <c r="S687" s="24">
        <v>1</v>
      </c>
      <c r="T687" s="24"/>
      <c r="U687" s="24">
        <v>1</v>
      </c>
      <c r="V687" s="24"/>
      <c r="W687" s="24"/>
      <c r="X687" s="24"/>
      <c r="Y687" s="24"/>
      <c r="Z687" s="24"/>
      <c r="AA687" s="24"/>
    </row>
    <row r="688" spans="1:27" x14ac:dyDescent="0.2">
      <c r="A688" s="17" t="s">
        <v>2938</v>
      </c>
      <c r="B688" s="18" t="s">
        <v>8956</v>
      </c>
      <c r="C688" s="19" t="s">
        <v>7903</v>
      </c>
      <c r="D688" s="19" t="s">
        <v>7904</v>
      </c>
      <c r="E688" s="19" t="s">
        <v>7905</v>
      </c>
      <c r="F688" s="20" t="s">
        <v>7906</v>
      </c>
      <c r="G688" s="20" t="s">
        <v>312</v>
      </c>
      <c r="H688" s="21">
        <v>6</v>
      </c>
      <c r="I688" s="25" t="s">
        <v>219</v>
      </c>
      <c r="J688" s="23">
        <v>1301</v>
      </c>
      <c r="K688" s="23">
        <v>968</v>
      </c>
      <c r="L688" s="23">
        <v>340</v>
      </c>
      <c r="M688" s="24"/>
      <c r="N688" s="33">
        <f>VLOOKUP(F688,'district level salary'!$B$2:$E$176,4,FALSE)*1000</f>
        <v>651331</v>
      </c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</row>
    <row r="689" spans="1:27" x14ac:dyDescent="0.2">
      <c r="A689" s="17" t="s">
        <v>7563</v>
      </c>
      <c r="B689" s="18" t="s">
        <v>8957</v>
      </c>
      <c r="C689" s="19" t="s">
        <v>7903</v>
      </c>
      <c r="D689" s="19" t="s">
        <v>395</v>
      </c>
      <c r="E689" s="19" t="s">
        <v>7964</v>
      </c>
      <c r="F689" s="20" t="s">
        <v>7965</v>
      </c>
      <c r="G689" s="20" t="s">
        <v>92</v>
      </c>
      <c r="H689" s="21">
        <v>6</v>
      </c>
      <c r="I689" s="25" t="s">
        <v>2693</v>
      </c>
      <c r="J689" s="23">
        <v>893</v>
      </c>
      <c r="K689" s="23">
        <v>227</v>
      </c>
      <c r="L689" s="23">
        <v>114</v>
      </c>
      <c r="M689" s="24"/>
      <c r="N689" s="33">
        <f>VLOOKUP(F689,'district level salary'!$B$2:$E$176,4,FALSE)*1000</f>
        <v>503970</v>
      </c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</row>
    <row r="690" spans="1:27" x14ac:dyDescent="0.2">
      <c r="A690" s="17" t="s">
        <v>2941</v>
      </c>
      <c r="B690" s="18" t="s">
        <v>8958</v>
      </c>
      <c r="C690" s="19" t="s">
        <v>7903</v>
      </c>
      <c r="D690" s="19" t="s">
        <v>7396</v>
      </c>
      <c r="E690" s="19" t="s">
        <v>8056</v>
      </c>
      <c r="F690" s="20" t="s">
        <v>8057</v>
      </c>
      <c r="G690" s="20" t="s">
        <v>201</v>
      </c>
      <c r="H690" s="21">
        <v>6</v>
      </c>
      <c r="I690" s="25" t="s">
        <v>7398</v>
      </c>
      <c r="J690" s="23">
        <v>703</v>
      </c>
      <c r="K690" s="23">
        <v>307</v>
      </c>
      <c r="L690" s="23">
        <v>169</v>
      </c>
      <c r="M690" s="24"/>
      <c r="N690" s="33">
        <f>VLOOKUP(F690,'district level salary'!$B$2:$E$176,4,FALSE)*1000</f>
        <v>563638</v>
      </c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</row>
    <row r="691" spans="1:27" x14ac:dyDescent="0.2">
      <c r="A691" s="17" t="s">
        <v>2943</v>
      </c>
      <c r="B691" s="18" t="s">
        <v>8959</v>
      </c>
      <c r="C691" s="19" t="s">
        <v>7903</v>
      </c>
      <c r="D691" s="19" t="s">
        <v>161</v>
      </c>
      <c r="E691" s="19" t="s">
        <v>8094</v>
      </c>
      <c r="F691" s="20" t="s">
        <v>8095</v>
      </c>
      <c r="G691" s="20" t="s">
        <v>110</v>
      </c>
      <c r="H691" s="21">
        <v>2</v>
      </c>
      <c r="I691" s="25" t="s">
        <v>7901</v>
      </c>
      <c r="J691" s="23">
        <v>3238</v>
      </c>
      <c r="K691" s="23">
        <v>1420</v>
      </c>
      <c r="L691" s="23">
        <v>532</v>
      </c>
      <c r="M691" s="24"/>
      <c r="N691" s="33">
        <f>VLOOKUP(F691,'district level salary'!$B$2:$E$176,4,FALSE)*1000</f>
        <v>630081</v>
      </c>
      <c r="O691" s="24"/>
      <c r="P691" s="24"/>
      <c r="Q691" s="24"/>
      <c r="R691" s="24"/>
      <c r="S691" s="24"/>
      <c r="T691" s="24"/>
      <c r="U691" s="24">
        <v>1</v>
      </c>
      <c r="V691" s="24"/>
      <c r="W691" s="24"/>
      <c r="X691" s="24"/>
      <c r="Y691" s="24"/>
      <c r="Z691" s="24"/>
      <c r="AA691" s="24"/>
    </row>
    <row r="692" spans="1:27" x14ac:dyDescent="0.2">
      <c r="A692" s="17" t="s">
        <v>2945</v>
      </c>
      <c r="B692" s="18" t="s">
        <v>8960</v>
      </c>
      <c r="C692" s="19" t="s">
        <v>7903</v>
      </c>
      <c r="D692" s="19" t="s">
        <v>161</v>
      </c>
      <c r="E692" s="19" t="s">
        <v>8094</v>
      </c>
      <c r="F692" s="20" t="s">
        <v>8095</v>
      </c>
      <c r="G692" s="20" t="s">
        <v>110</v>
      </c>
      <c r="H692" s="21">
        <v>6</v>
      </c>
      <c r="I692" s="25" t="s">
        <v>2947</v>
      </c>
      <c r="J692" s="23">
        <v>1595</v>
      </c>
      <c r="K692" s="23">
        <v>562</v>
      </c>
      <c r="L692" s="23">
        <v>272</v>
      </c>
      <c r="M692" s="24"/>
      <c r="N692" s="33">
        <f>VLOOKUP(F692,'district level salary'!$B$2:$E$176,4,FALSE)*1000</f>
        <v>630081</v>
      </c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</row>
    <row r="693" spans="1:27" x14ac:dyDescent="0.2">
      <c r="A693" s="17" t="s">
        <v>2947</v>
      </c>
      <c r="B693" s="18" t="s">
        <v>8961</v>
      </c>
      <c r="C693" s="19" t="s">
        <v>7903</v>
      </c>
      <c r="D693" s="19" t="s">
        <v>161</v>
      </c>
      <c r="E693" s="19" t="s">
        <v>8094</v>
      </c>
      <c r="F693" s="20" t="s">
        <v>8095</v>
      </c>
      <c r="G693" s="20" t="s">
        <v>110</v>
      </c>
      <c r="H693" s="21">
        <v>2</v>
      </c>
      <c r="I693" s="25" t="s">
        <v>7901</v>
      </c>
      <c r="J693" s="23">
        <v>1039</v>
      </c>
      <c r="K693" s="23">
        <v>1320</v>
      </c>
      <c r="L693" s="23">
        <v>635</v>
      </c>
      <c r="M693" s="24"/>
      <c r="N693" s="33">
        <f>VLOOKUP(F693,'district level salary'!$B$2:$E$176,4,FALSE)*1000</f>
        <v>630081</v>
      </c>
      <c r="O693" s="24"/>
      <c r="P693" s="24"/>
      <c r="Q693" s="24"/>
      <c r="R693" s="24"/>
      <c r="S693" s="24"/>
      <c r="T693" s="24"/>
      <c r="U693" s="24">
        <v>1</v>
      </c>
      <c r="V693" s="24"/>
      <c r="W693" s="24"/>
      <c r="X693" s="24"/>
      <c r="Y693" s="24"/>
      <c r="Z693" s="24"/>
      <c r="AA693" s="24"/>
    </row>
    <row r="694" spans="1:27" x14ac:dyDescent="0.2">
      <c r="A694" s="17" t="s">
        <v>2949</v>
      </c>
      <c r="B694" s="18" t="s">
        <v>8962</v>
      </c>
      <c r="C694" s="19" t="s">
        <v>7903</v>
      </c>
      <c r="D694" s="19" t="s">
        <v>161</v>
      </c>
      <c r="E694" s="19" t="s">
        <v>8009</v>
      </c>
      <c r="F694" s="20" t="s">
        <v>8010</v>
      </c>
      <c r="G694" s="20" t="s">
        <v>3220</v>
      </c>
      <c r="H694" s="21">
        <v>6</v>
      </c>
      <c r="I694" s="25" t="s">
        <v>4863</v>
      </c>
      <c r="J694" s="23">
        <v>2380</v>
      </c>
      <c r="K694" s="23">
        <v>680</v>
      </c>
      <c r="L694" s="23">
        <v>334</v>
      </c>
      <c r="M694" s="24"/>
      <c r="N694" s="33">
        <f>VLOOKUP(F694,'district level salary'!$B$2:$E$176,4,FALSE)*1000</f>
        <v>526563</v>
      </c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</row>
    <row r="695" spans="1:27" x14ac:dyDescent="0.2">
      <c r="A695" s="17" t="s">
        <v>2951</v>
      </c>
      <c r="B695" s="19" t="s">
        <v>8963</v>
      </c>
      <c r="C695" s="19" t="s">
        <v>7903</v>
      </c>
      <c r="D695" s="19" t="s">
        <v>7911</v>
      </c>
      <c r="E695" s="19" t="s">
        <v>8509</v>
      </c>
      <c r="F695" s="20" t="s">
        <v>8510</v>
      </c>
      <c r="G695" s="20" t="s">
        <v>252</v>
      </c>
      <c r="H695" s="26">
        <v>6</v>
      </c>
      <c r="I695" s="25" t="s">
        <v>252</v>
      </c>
      <c r="J695" s="27">
        <v>1978</v>
      </c>
      <c r="K695" s="27">
        <v>512</v>
      </c>
      <c r="L695" s="27">
        <v>275</v>
      </c>
      <c r="M695" s="17"/>
      <c r="N695" s="33">
        <f>VLOOKUP(F695,'district level salary'!$B$2:$E$176,4,FALSE)*1000</f>
        <v>561452</v>
      </c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</row>
    <row r="696" spans="1:27" x14ac:dyDescent="0.2">
      <c r="A696" s="17" t="s">
        <v>2953</v>
      </c>
      <c r="B696" s="18" t="s">
        <v>8964</v>
      </c>
      <c r="C696" s="19" t="s">
        <v>7903</v>
      </c>
      <c r="D696" s="19" t="s">
        <v>161</v>
      </c>
      <c r="E696" s="19" t="s">
        <v>8094</v>
      </c>
      <c r="F696" s="20" t="s">
        <v>8095</v>
      </c>
      <c r="G696" s="20" t="s">
        <v>110</v>
      </c>
      <c r="H696" s="21">
        <v>2</v>
      </c>
      <c r="I696" s="25" t="s">
        <v>7901</v>
      </c>
      <c r="J696" s="23">
        <v>2311</v>
      </c>
      <c r="K696" s="23">
        <v>1981</v>
      </c>
      <c r="L696" s="23">
        <v>778</v>
      </c>
      <c r="M696" s="24"/>
      <c r="N696" s="33">
        <f>VLOOKUP(F696,'district level salary'!$B$2:$E$176,4,FALSE)*1000</f>
        <v>630081</v>
      </c>
      <c r="O696" s="24"/>
      <c r="P696" s="24"/>
      <c r="Q696" s="24"/>
      <c r="R696" s="24"/>
      <c r="S696" s="24"/>
      <c r="T696" s="24"/>
      <c r="U696" s="24">
        <v>1</v>
      </c>
      <c r="V696" s="24"/>
      <c r="W696" s="24"/>
      <c r="X696" s="24"/>
      <c r="Y696" s="24"/>
      <c r="Z696" s="24"/>
      <c r="AA696" s="24"/>
    </row>
    <row r="697" spans="1:27" x14ac:dyDescent="0.2">
      <c r="A697" s="17" t="s">
        <v>2955</v>
      </c>
      <c r="B697" s="18" t="s">
        <v>8965</v>
      </c>
      <c r="C697" s="19" t="s">
        <v>7903</v>
      </c>
      <c r="D697" s="19" t="s">
        <v>161</v>
      </c>
      <c r="E697" s="19" t="s">
        <v>8094</v>
      </c>
      <c r="F697" s="20" t="s">
        <v>8095</v>
      </c>
      <c r="G697" s="20" t="s">
        <v>110</v>
      </c>
      <c r="H697" s="21">
        <v>6</v>
      </c>
      <c r="I697" s="25" t="s">
        <v>2953</v>
      </c>
      <c r="J697" s="23">
        <v>2610</v>
      </c>
      <c r="K697" s="23">
        <v>1000</v>
      </c>
      <c r="L697" s="23">
        <v>442</v>
      </c>
      <c r="M697" s="24"/>
      <c r="N697" s="33">
        <f>VLOOKUP(F697,'district level salary'!$B$2:$E$176,4,FALSE)*1000</f>
        <v>630081</v>
      </c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</row>
    <row r="698" spans="1:27" x14ac:dyDescent="0.2">
      <c r="A698" s="17" t="s">
        <v>2957</v>
      </c>
      <c r="B698" s="19" t="s">
        <v>8966</v>
      </c>
      <c r="C698" s="19" t="s">
        <v>7903</v>
      </c>
      <c r="D698" s="19" t="s">
        <v>7911</v>
      </c>
      <c r="E698" s="19" t="s">
        <v>7926</v>
      </c>
      <c r="F698" s="20" t="s">
        <v>7927</v>
      </c>
      <c r="G698" s="20" t="s">
        <v>7562</v>
      </c>
      <c r="H698" s="26">
        <v>6</v>
      </c>
      <c r="I698" s="25" t="s">
        <v>5659</v>
      </c>
      <c r="J698" s="27">
        <v>1077</v>
      </c>
      <c r="K698" s="27">
        <v>59</v>
      </c>
      <c r="L698" s="27">
        <v>45</v>
      </c>
      <c r="M698" s="17"/>
      <c r="N698" s="33">
        <f>VLOOKUP(F698,'district level salary'!$B$2:$E$176,4,FALSE)*1000</f>
        <v>462097</v>
      </c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</row>
    <row r="699" spans="1:27" x14ac:dyDescent="0.2">
      <c r="A699" s="17" t="s">
        <v>7564</v>
      </c>
      <c r="B699" s="18" t="s">
        <v>8967</v>
      </c>
      <c r="C699" s="19" t="s">
        <v>7903</v>
      </c>
      <c r="D699" s="19" t="s">
        <v>7396</v>
      </c>
      <c r="E699" s="19" t="s">
        <v>8016</v>
      </c>
      <c r="F699" s="20" t="s">
        <v>8017</v>
      </c>
      <c r="G699" s="20" t="s">
        <v>403</v>
      </c>
      <c r="H699" s="21">
        <v>2</v>
      </c>
      <c r="I699" s="25" t="s">
        <v>7901</v>
      </c>
      <c r="J699" s="23">
        <v>1029</v>
      </c>
      <c r="K699" s="23">
        <v>1012</v>
      </c>
      <c r="L699" s="23">
        <v>385</v>
      </c>
      <c r="M699" s="24"/>
      <c r="N699" s="33">
        <f>VLOOKUP(F699,'district level salary'!$B$2:$E$176,4,FALSE)*1000</f>
        <v>581500</v>
      </c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</row>
    <row r="700" spans="1:27" x14ac:dyDescent="0.2">
      <c r="A700" s="17" t="s">
        <v>2960</v>
      </c>
      <c r="B700" s="18" t="s">
        <v>8968</v>
      </c>
      <c r="C700" s="19" t="s">
        <v>7903</v>
      </c>
      <c r="D700" s="19" t="s">
        <v>7943</v>
      </c>
      <c r="E700" s="19" t="s">
        <v>8080</v>
      </c>
      <c r="F700" s="20" t="s">
        <v>8081</v>
      </c>
      <c r="G700" s="20" t="s">
        <v>391</v>
      </c>
      <c r="H700" s="21">
        <v>6</v>
      </c>
      <c r="I700" s="25" t="s">
        <v>226</v>
      </c>
      <c r="J700" s="23">
        <v>886</v>
      </c>
      <c r="K700" s="23">
        <v>329</v>
      </c>
      <c r="L700" s="23">
        <v>227</v>
      </c>
      <c r="M700" s="24"/>
      <c r="N700" s="33">
        <f>VLOOKUP(F700,'district level salary'!$B$2:$E$176,4,FALSE)*1000</f>
        <v>542419</v>
      </c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</row>
    <row r="701" spans="1:27" x14ac:dyDescent="0.2">
      <c r="A701" s="17" t="s">
        <v>2962</v>
      </c>
      <c r="B701" s="18" t="s">
        <v>8969</v>
      </c>
      <c r="C701" s="19" t="s">
        <v>7903</v>
      </c>
      <c r="D701" s="19" t="s">
        <v>7922</v>
      </c>
      <c r="E701" s="19" t="s">
        <v>7947</v>
      </c>
      <c r="F701" s="20" t="s">
        <v>7948</v>
      </c>
      <c r="G701" s="20" t="s">
        <v>84</v>
      </c>
      <c r="H701" s="21">
        <v>6</v>
      </c>
      <c r="I701" s="25" t="s">
        <v>1961</v>
      </c>
      <c r="J701" s="23">
        <v>1343</v>
      </c>
      <c r="K701" s="23">
        <v>504</v>
      </c>
      <c r="L701" s="23">
        <v>240</v>
      </c>
      <c r="M701" s="24"/>
      <c r="N701" s="33">
        <f>VLOOKUP(F701,'district level salary'!$B$2:$E$176,4,FALSE)*1000</f>
        <v>632337</v>
      </c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</row>
    <row r="702" spans="1:27" x14ac:dyDescent="0.2">
      <c r="A702" s="17" t="s">
        <v>2964</v>
      </c>
      <c r="B702" s="18" t="s">
        <v>8970</v>
      </c>
      <c r="C702" s="19" t="s">
        <v>8012</v>
      </c>
      <c r="D702" s="19" t="s">
        <v>8028</v>
      </c>
      <c r="E702" s="19" t="s">
        <v>8971</v>
      </c>
      <c r="F702" s="20" t="s">
        <v>8295</v>
      </c>
      <c r="G702" s="20" t="s">
        <v>2086</v>
      </c>
      <c r="H702" s="21">
        <v>1</v>
      </c>
      <c r="I702" s="25" t="s">
        <v>7896</v>
      </c>
      <c r="J702" s="23">
        <v>10473</v>
      </c>
      <c r="K702" s="23">
        <v>5071</v>
      </c>
      <c r="L702" s="23">
        <v>2298</v>
      </c>
      <c r="M702" s="24"/>
      <c r="N702" s="33">
        <f>VLOOKUP(F702,'district level salary'!$B$2:$E$176,4,FALSE)*1000</f>
        <v>488216</v>
      </c>
      <c r="O702" s="24"/>
      <c r="P702" s="24"/>
      <c r="Q702" s="24"/>
      <c r="R702" s="24"/>
      <c r="S702" s="24"/>
      <c r="T702" s="24"/>
      <c r="U702" s="24">
        <v>1</v>
      </c>
      <c r="V702" s="24"/>
      <c r="W702" s="24"/>
      <c r="X702" s="24"/>
      <c r="Y702" s="24"/>
      <c r="Z702" s="24"/>
      <c r="AA702" s="24"/>
    </row>
    <row r="703" spans="1:27" x14ac:dyDescent="0.2">
      <c r="A703" s="17" t="s">
        <v>2966</v>
      </c>
      <c r="B703" s="18" t="s">
        <v>8972</v>
      </c>
      <c r="C703" s="19" t="s">
        <v>7903</v>
      </c>
      <c r="D703" s="19" t="s">
        <v>5259</v>
      </c>
      <c r="E703" s="19" t="s">
        <v>8077</v>
      </c>
      <c r="F703" s="20" t="s">
        <v>8078</v>
      </c>
      <c r="G703" s="20" t="s">
        <v>309</v>
      </c>
      <c r="H703" s="21">
        <v>6</v>
      </c>
      <c r="I703" s="25" t="s">
        <v>3547</v>
      </c>
      <c r="J703" s="23">
        <v>1575</v>
      </c>
      <c r="K703" s="23">
        <v>464</v>
      </c>
      <c r="L703" s="23">
        <v>215</v>
      </c>
      <c r="M703" s="24"/>
      <c r="N703" s="33">
        <f>VLOOKUP(F703,'district level salary'!$B$2:$E$176,4,FALSE)*1000</f>
        <v>553124</v>
      </c>
      <c r="O703" s="24"/>
      <c r="P703" s="24"/>
      <c r="Q703" s="24"/>
      <c r="R703" s="24"/>
      <c r="S703" s="24"/>
      <c r="T703" s="24"/>
      <c r="U703" s="24">
        <v>1</v>
      </c>
      <c r="V703" s="24"/>
      <c r="W703" s="24"/>
      <c r="X703" s="24"/>
      <c r="Y703" s="24">
        <v>1</v>
      </c>
      <c r="Z703" s="24"/>
      <c r="AA703" s="24"/>
    </row>
    <row r="704" spans="1:27" x14ac:dyDescent="0.2">
      <c r="A704" s="17" t="s">
        <v>2968</v>
      </c>
      <c r="B704" s="18" t="s">
        <v>8973</v>
      </c>
      <c r="C704" s="19" t="s">
        <v>7903</v>
      </c>
      <c r="D704" s="19" t="s">
        <v>7922</v>
      </c>
      <c r="E704" s="19" t="s">
        <v>7977</v>
      </c>
      <c r="F704" s="20" t="s">
        <v>7978</v>
      </c>
      <c r="G704" s="20" t="s">
        <v>332</v>
      </c>
      <c r="H704" s="21">
        <v>6</v>
      </c>
      <c r="I704" s="25" t="s">
        <v>3764</v>
      </c>
      <c r="J704" s="23">
        <v>2163</v>
      </c>
      <c r="K704" s="23">
        <v>887</v>
      </c>
      <c r="L704" s="23">
        <v>364</v>
      </c>
      <c r="M704" s="24"/>
      <c r="N704" s="33">
        <f>VLOOKUP(F704,'district level salary'!$B$2:$E$176,4,FALSE)*1000</f>
        <v>608944</v>
      </c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</row>
    <row r="705" spans="1:27" x14ac:dyDescent="0.2">
      <c r="A705" s="17" t="s">
        <v>2970</v>
      </c>
      <c r="B705" s="18" t="s">
        <v>8974</v>
      </c>
      <c r="C705" s="19" t="s">
        <v>7903</v>
      </c>
      <c r="D705" s="19" t="s">
        <v>5259</v>
      </c>
      <c r="E705" s="19" t="s">
        <v>8335</v>
      </c>
      <c r="F705" s="20" t="s">
        <v>8336</v>
      </c>
      <c r="G705" s="20" t="s">
        <v>323</v>
      </c>
      <c r="H705" s="21">
        <v>6</v>
      </c>
      <c r="I705" s="25" t="s">
        <v>4872</v>
      </c>
      <c r="J705" s="23">
        <v>1537</v>
      </c>
      <c r="K705" s="23">
        <v>730</v>
      </c>
      <c r="L705" s="23">
        <v>365</v>
      </c>
      <c r="M705" s="24"/>
      <c r="N705" s="33">
        <f>VLOOKUP(F705,'district level salary'!$B$2:$E$176,4,FALSE)*1000</f>
        <v>540292</v>
      </c>
      <c r="O705" s="24"/>
      <c r="P705" s="24"/>
      <c r="Q705" s="24"/>
      <c r="R705" s="24"/>
      <c r="S705" s="24"/>
      <c r="T705" s="24"/>
      <c r="U705" s="24">
        <v>1</v>
      </c>
      <c r="V705" s="24"/>
      <c r="W705" s="24"/>
      <c r="X705" s="24"/>
      <c r="Y705" s="24"/>
      <c r="Z705" s="24"/>
      <c r="AA705" s="24"/>
    </row>
    <row r="706" spans="1:27" x14ac:dyDescent="0.2">
      <c r="A706" s="17" t="s">
        <v>2972</v>
      </c>
      <c r="B706" s="18" t="s">
        <v>8975</v>
      </c>
      <c r="C706" s="19" t="s">
        <v>7903</v>
      </c>
      <c r="D706" s="19" t="s">
        <v>7904</v>
      </c>
      <c r="E706" s="19" t="s">
        <v>8069</v>
      </c>
      <c r="F706" s="20" t="s">
        <v>8070</v>
      </c>
      <c r="G706" s="20" t="s">
        <v>6127</v>
      </c>
      <c r="H706" s="21">
        <v>6</v>
      </c>
      <c r="I706" s="25" t="s">
        <v>271</v>
      </c>
      <c r="J706" s="23">
        <v>1099</v>
      </c>
      <c r="K706" s="23">
        <v>282</v>
      </c>
      <c r="L706" s="23">
        <v>129</v>
      </c>
      <c r="M706" s="24"/>
      <c r="N706" s="33">
        <f>VLOOKUP(F706,'district level salary'!$B$2:$E$176,4,FALSE)*1000</f>
        <v>497516</v>
      </c>
      <c r="O706" s="24"/>
      <c r="P706" s="24"/>
      <c r="Q706" s="24"/>
      <c r="R706" s="24"/>
      <c r="S706" s="24"/>
      <c r="T706" s="24"/>
      <c r="U706" s="24">
        <v>1</v>
      </c>
      <c r="V706" s="24"/>
      <c r="W706" s="24"/>
      <c r="X706" s="24"/>
      <c r="Y706" s="24"/>
      <c r="Z706" s="24"/>
      <c r="AA706" s="24"/>
    </row>
    <row r="707" spans="1:27" x14ac:dyDescent="0.2">
      <c r="A707" s="17" t="s">
        <v>2974</v>
      </c>
      <c r="B707" s="18" t="s">
        <v>8976</v>
      </c>
      <c r="C707" s="19" t="s">
        <v>7903</v>
      </c>
      <c r="D707" s="19" t="s">
        <v>7943</v>
      </c>
      <c r="E707" s="19" t="s">
        <v>8476</v>
      </c>
      <c r="F707" s="20" t="s">
        <v>8477</v>
      </c>
      <c r="G707" s="20" t="s">
        <v>77</v>
      </c>
      <c r="H707" s="21">
        <v>6</v>
      </c>
      <c r="I707" s="25" t="s">
        <v>3794</v>
      </c>
      <c r="J707" s="23">
        <v>1320</v>
      </c>
      <c r="K707" s="23">
        <v>328</v>
      </c>
      <c r="L707" s="23">
        <v>177</v>
      </c>
      <c r="M707" s="24"/>
      <c r="N707" s="33">
        <f>VLOOKUP(F707,'district level salary'!$B$2:$E$176,4,FALSE)*1000</f>
        <v>575289</v>
      </c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</row>
    <row r="708" spans="1:27" x14ac:dyDescent="0.2">
      <c r="A708" s="17" t="s">
        <v>2976</v>
      </c>
      <c r="B708" s="18" t="s">
        <v>8977</v>
      </c>
      <c r="C708" s="19" t="s">
        <v>7903</v>
      </c>
      <c r="D708" s="19" t="s">
        <v>7943</v>
      </c>
      <c r="E708" s="19" t="s">
        <v>8198</v>
      </c>
      <c r="F708" s="20" t="s">
        <v>8199</v>
      </c>
      <c r="G708" s="20" t="s">
        <v>229</v>
      </c>
      <c r="H708" s="21">
        <v>6</v>
      </c>
      <c r="I708" s="25" t="s">
        <v>2982</v>
      </c>
      <c r="J708" s="23">
        <v>1905</v>
      </c>
      <c r="K708" s="23">
        <v>556</v>
      </c>
      <c r="L708" s="23">
        <v>261</v>
      </c>
      <c r="M708" s="24"/>
      <c r="N708" s="33">
        <f>VLOOKUP(F708,'district level salary'!$B$2:$E$176,4,FALSE)*1000</f>
        <v>584485</v>
      </c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</row>
    <row r="709" spans="1:27" x14ac:dyDescent="0.2">
      <c r="A709" s="17" t="s">
        <v>2978</v>
      </c>
      <c r="B709" s="18" t="s">
        <v>8978</v>
      </c>
      <c r="C709" s="19" t="s">
        <v>7903</v>
      </c>
      <c r="D709" s="19" t="s">
        <v>395</v>
      </c>
      <c r="E709" s="19" t="s">
        <v>7958</v>
      </c>
      <c r="F709" s="20" t="s">
        <v>7959</v>
      </c>
      <c r="G709" s="20" t="s">
        <v>308</v>
      </c>
      <c r="H709" s="21">
        <v>6</v>
      </c>
      <c r="I709" s="25" t="s">
        <v>4702</v>
      </c>
      <c r="J709" s="23">
        <v>2012</v>
      </c>
      <c r="K709" s="23">
        <v>517</v>
      </c>
      <c r="L709" s="23">
        <v>248</v>
      </c>
      <c r="M709" s="24"/>
      <c r="N709" s="33">
        <f>VLOOKUP(F709,'district level salary'!$B$2:$E$176,4,FALSE)*1000</f>
        <v>591046</v>
      </c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</row>
    <row r="710" spans="1:27" x14ac:dyDescent="0.2">
      <c r="A710" s="17" t="s">
        <v>2980</v>
      </c>
      <c r="B710" s="18" t="s">
        <v>8979</v>
      </c>
      <c r="C710" s="19" t="s">
        <v>7903</v>
      </c>
      <c r="D710" s="19" t="s">
        <v>7904</v>
      </c>
      <c r="E710" s="19" t="s">
        <v>8470</v>
      </c>
      <c r="F710" s="20" t="s">
        <v>8471</v>
      </c>
      <c r="G710" s="20" t="s">
        <v>216</v>
      </c>
      <c r="H710" s="21">
        <v>2</v>
      </c>
      <c r="I710" s="25" t="s">
        <v>7901</v>
      </c>
      <c r="J710" s="23">
        <v>2431</v>
      </c>
      <c r="K710" s="23">
        <v>769</v>
      </c>
      <c r="L710" s="23">
        <v>343</v>
      </c>
      <c r="M710" s="24"/>
      <c r="N710" s="33">
        <f>VLOOKUP(F710,'district level salary'!$B$2:$E$176,4,FALSE)*1000</f>
        <v>514091</v>
      </c>
      <c r="O710" s="24"/>
      <c r="P710" s="24"/>
      <c r="Q710" s="24"/>
      <c r="R710" s="24"/>
      <c r="S710" s="24">
        <v>1</v>
      </c>
      <c r="T710" s="24"/>
      <c r="U710" s="24"/>
      <c r="V710" s="24"/>
      <c r="W710" s="24"/>
      <c r="X710" s="24"/>
      <c r="Y710" s="24"/>
      <c r="Z710" s="24"/>
      <c r="AA710" s="24"/>
    </row>
    <row r="711" spans="1:27" x14ac:dyDescent="0.2">
      <c r="A711" s="17" t="s">
        <v>2982</v>
      </c>
      <c r="B711" s="18" t="s">
        <v>8980</v>
      </c>
      <c r="C711" s="19" t="s">
        <v>7903</v>
      </c>
      <c r="D711" s="19" t="s">
        <v>7943</v>
      </c>
      <c r="E711" s="19" t="s">
        <v>8198</v>
      </c>
      <c r="F711" s="20" t="s">
        <v>8199</v>
      </c>
      <c r="G711" s="20" t="s">
        <v>229</v>
      </c>
      <c r="H711" s="21">
        <v>2</v>
      </c>
      <c r="I711" s="25" t="s">
        <v>7901</v>
      </c>
      <c r="J711" s="23">
        <v>2479</v>
      </c>
      <c r="K711" s="23">
        <v>1291</v>
      </c>
      <c r="L711" s="23">
        <v>518</v>
      </c>
      <c r="M711" s="24"/>
      <c r="N711" s="33">
        <f>VLOOKUP(F711,'district level salary'!$B$2:$E$176,4,FALSE)*1000</f>
        <v>584485</v>
      </c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</row>
    <row r="712" spans="1:27" x14ac:dyDescent="0.2">
      <c r="A712" s="17" t="s">
        <v>2984</v>
      </c>
      <c r="B712" s="18" t="s">
        <v>8981</v>
      </c>
      <c r="C712" s="19" t="s">
        <v>7892</v>
      </c>
      <c r="D712" s="19" t="s">
        <v>69</v>
      </c>
      <c r="E712" s="19" t="s">
        <v>8982</v>
      </c>
      <c r="F712" s="20" t="s">
        <v>8983</v>
      </c>
      <c r="G712" s="20" t="s">
        <v>128</v>
      </c>
      <c r="H712" s="21">
        <v>2</v>
      </c>
      <c r="I712" s="25" t="s">
        <v>7901</v>
      </c>
      <c r="J712" s="23">
        <v>5491</v>
      </c>
      <c r="K712" s="23">
        <v>4787</v>
      </c>
      <c r="L712" s="23">
        <v>2005</v>
      </c>
      <c r="M712" s="24"/>
      <c r="N712" s="33">
        <f>VLOOKUP(F712,'district level salary'!$B$2:$E$176,4,FALSE)*1000</f>
        <v>576309</v>
      </c>
      <c r="O712" s="24"/>
      <c r="P712" s="24"/>
      <c r="Q712" s="24"/>
      <c r="R712" s="24"/>
      <c r="S712" s="24">
        <v>1</v>
      </c>
      <c r="T712" s="24"/>
      <c r="U712" s="24">
        <v>1</v>
      </c>
      <c r="V712" s="24">
        <v>1</v>
      </c>
      <c r="W712" s="24"/>
      <c r="X712" s="24"/>
      <c r="Y712" s="24">
        <v>1</v>
      </c>
      <c r="Z712" s="24"/>
      <c r="AA712" s="24"/>
    </row>
    <row r="713" spans="1:27" x14ac:dyDescent="0.2">
      <c r="A713" s="17" t="s">
        <v>2986</v>
      </c>
      <c r="B713" s="18" t="s">
        <v>8984</v>
      </c>
      <c r="C713" s="19" t="s">
        <v>7903</v>
      </c>
      <c r="D713" s="19" t="s">
        <v>7904</v>
      </c>
      <c r="E713" s="19" t="s">
        <v>7905</v>
      </c>
      <c r="F713" s="20" t="s">
        <v>7906</v>
      </c>
      <c r="G713" s="20" t="s">
        <v>312</v>
      </c>
      <c r="H713" s="21">
        <v>6</v>
      </c>
      <c r="I713" s="25" t="s">
        <v>5965</v>
      </c>
      <c r="J713" s="23">
        <v>799</v>
      </c>
      <c r="K713" s="23">
        <v>185</v>
      </c>
      <c r="L713" s="23">
        <v>98</v>
      </c>
      <c r="M713" s="24"/>
      <c r="N713" s="33">
        <f>VLOOKUP(F713,'district level salary'!$B$2:$E$176,4,FALSE)*1000</f>
        <v>651331</v>
      </c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</row>
    <row r="714" spans="1:27" x14ac:dyDescent="0.2">
      <c r="A714" s="17" t="s">
        <v>7565</v>
      </c>
      <c r="B714" s="18" t="s">
        <v>8985</v>
      </c>
      <c r="C714" s="19" t="s">
        <v>8012</v>
      </c>
      <c r="D714" s="19" t="s">
        <v>7893</v>
      </c>
      <c r="E714" s="19" t="s">
        <v>7961</v>
      </c>
      <c r="F714" s="20" t="s">
        <v>7962</v>
      </c>
      <c r="G714" s="20" t="s">
        <v>103</v>
      </c>
      <c r="H714" s="21">
        <v>1</v>
      </c>
      <c r="I714" s="25" t="s">
        <v>7896</v>
      </c>
      <c r="J714" s="23">
        <v>3996</v>
      </c>
      <c r="K714" s="23">
        <v>2276</v>
      </c>
      <c r="L714" s="23">
        <v>953</v>
      </c>
      <c r="M714" s="24"/>
      <c r="N714" s="33">
        <f>VLOOKUP(F714,'district level salary'!$B$2:$E$176,4,FALSE)*1000</f>
        <v>636605</v>
      </c>
      <c r="O714" s="24"/>
      <c r="P714" s="24"/>
      <c r="Q714" s="24"/>
      <c r="R714" s="24"/>
      <c r="S714" s="24"/>
      <c r="T714" s="24"/>
      <c r="U714" s="24">
        <v>1</v>
      </c>
      <c r="V714" s="24"/>
      <c r="W714" s="24"/>
      <c r="X714" s="24"/>
      <c r="Y714" s="24"/>
      <c r="Z714" s="24"/>
      <c r="AA714" s="24"/>
    </row>
    <row r="715" spans="1:27" x14ac:dyDescent="0.2">
      <c r="A715" s="17" t="s">
        <v>2989</v>
      </c>
      <c r="B715" s="19" t="s">
        <v>8986</v>
      </c>
      <c r="C715" s="19" t="s">
        <v>7892</v>
      </c>
      <c r="D715" s="19" t="s">
        <v>7911</v>
      </c>
      <c r="E715" s="19" t="s">
        <v>8084</v>
      </c>
      <c r="F715" s="20" t="s">
        <v>8085</v>
      </c>
      <c r="G715" s="20" t="s">
        <v>255</v>
      </c>
      <c r="H715" s="26">
        <v>1</v>
      </c>
      <c r="I715" s="25" t="s">
        <v>7896</v>
      </c>
      <c r="J715" s="27">
        <v>4937</v>
      </c>
      <c r="K715" s="27">
        <v>4785</v>
      </c>
      <c r="L715" s="27">
        <v>1955</v>
      </c>
      <c r="M715" s="17"/>
      <c r="N715" s="33">
        <f>VLOOKUP(F715,'district level salary'!$B$2:$E$176,4,FALSE)*1000</f>
        <v>616044</v>
      </c>
      <c r="O715" s="17"/>
      <c r="P715" s="17"/>
      <c r="Q715" s="17"/>
      <c r="R715" s="17">
        <v>1</v>
      </c>
      <c r="S715" s="17"/>
      <c r="T715" s="17"/>
      <c r="U715" s="17">
        <v>1</v>
      </c>
      <c r="V715" s="17"/>
      <c r="W715" s="17"/>
      <c r="X715" s="17"/>
      <c r="Y715" s="17"/>
      <c r="Z715" s="17"/>
      <c r="AA715" s="17"/>
    </row>
    <row r="716" spans="1:27" x14ac:dyDescent="0.2">
      <c r="A716" s="17" t="s">
        <v>111</v>
      </c>
      <c r="B716" s="19" t="s">
        <v>8987</v>
      </c>
      <c r="C716" s="19" t="s">
        <v>7892</v>
      </c>
      <c r="D716" s="19" t="s">
        <v>7911</v>
      </c>
      <c r="E716" s="19" t="s">
        <v>8988</v>
      </c>
      <c r="F716" s="20" t="s">
        <v>8042</v>
      </c>
      <c r="G716" s="20" t="s">
        <v>111</v>
      </c>
      <c r="H716" s="26">
        <v>1</v>
      </c>
      <c r="I716" s="25" t="s">
        <v>7896</v>
      </c>
      <c r="J716" s="27">
        <v>2580</v>
      </c>
      <c r="K716" s="27">
        <v>6402</v>
      </c>
      <c r="L716" s="27">
        <v>2263</v>
      </c>
      <c r="M716" s="17"/>
      <c r="N716" s="33">
        <f>VLOOKUP(F716,'district level salary'!$B$2:$E$176,4,FALSE)*1000</f>
        <v>435243</v>
      </c>
      <c r="O716" s="17"/>
      <c r="P716" s="17"/>
      <c r="Q716" s="17"/>
      <c r="R716" s="17"/>
      <c r="S716" s="17"/>
      <c r="T716" s="17"/>
      <c r="U716" s="17">
        <v>1</v>
      </c>
      <c r="V716" s="17"/>
      <c r="W716" s="17"/>
      <c r="X716" s="17"/>
      <c r="Y716" s="17"/>
      <c r="Z716" s="17"/>
      <c r="AA716" s="17"/>
    </row>
    <row r="717" spans="1:27" x14ac:dyDescent="0.2">
      <c r="A717" s="17" t="s">
        <v>2992</v>
      </c>
      <c r="B717" s="18" t="s">
        <v>8989</v>
      </c>
      <c r="C717" s="19" t="s">
        <v>7903</v>
      </c>
      <c r="D717" s="19" t="s">
        <v>7986</v>
      </c>
      <c r="E717" s="19" t="s">
        <v>8351</v>
      </c>
      <c r="F717" s="20" t="s">
        <v>8352</v>
      </c>
      <c r="G717" s="20" t="s">
        <v>285</v>
      </c>
      <c r="H717" s="21">
        <v>2</v>
      </c>
      <c r="I717" s="25" t="s">
        <v>7901</v>
      </c>
      <c r="J717" s="23">
        <v>3188</v>
      </c>
      <c r="K717" s="23">
        <v>1958</v>
      </c>
      <c r="L717" s="23">
        <v>655</v>
      </c>
      <c r="M717" s="24"/>
      <c r="N717" s="33">
        <f>VLOOKUP(F717,'district level salary'!$B$2:$E$176,4,FALSE)*1000</f>
        <v>480872</v>
      </c>
      <c r="O717" s="24"/>
      <c r="P717" s="24"/>
      <c r="Q717" s="24"/>
      <c r="R717" s="24"/>
      <c r="S717" s="24"/>
      <c r="T717" s="24"/>
      <c r="U717" s="24">
        <v>1</v>
      </c>
      <c r="V717" s="24"/>
      <c r="W717" s="24"/>
      <c r="X717" s="24"/>
      <c r="Y717" s="24"/>
      <c r="Z717" s="24"/>
      <c r="AA717" s="24"/>
    </row>
    <row r="718" spans="1:27" x14ac:dyDescent="0.2">
      <c r="A718" s="17" t="s">
        <v>2994</v>
      </c>
      <c r="B718" s="18" t="s">
        <v>8990</v>
      </c>
      <c r="C718" s="19" t="s">
        <v>7903</v>
      </c>
      <c r="D718" s="19" t="s">
        <v>5259</v>
      </c>
      <c r="E718" s="19" t="s">
        <v>8991</v>
      </c>
      <c r="F718" s="20" t="s">
        <v>8992</v>
      </c>
      <c r="G718" s="20" t="s">
        <v>356</v>
      </c>
      <c r="H718" s="21">
        <v>2</v>
      </c>
      <c r="I718" s="25" t="s">
        <v>7901</v>
      </c>
      <c r="J718" s="23">
        <v>1323</v>
      </c>
      <c r="K718" s="23">
        <v>1212</v>
      </c>
      <c r="L718" s="23">
        <v>454</v>
      </c>
      <c r="M718" s="24"/>
      <c r="N718" s="33">
        <f>VLOOKUP(F718,'district level salary'!$B$2:$E$176,4,FALSE)*1000</f>
        <v>477733</v>
      </c>
      <c r="O718" s="24"/>
      <c r="P718" s="24"/>
      <c r="Q718" s="24"/>
      <c r="R718" s="24"/>
      <c r="S718" s="24"/>
      <c r="T718" s="24"/>
      <c r="U718" s="24">
        <v>1</v>
      </c>
      <c r="V718" s="24"/>
      <c r="W718" s="24"/>
      <c r="X718" s="24"/>
      <c r="Y718" s="24"/>
      <c r="Z718" s="24"/>
      <c r="AA718" s="24"/>
    </row>
    <row r="719" spans="1:27" x14ac:dyDescent="0.2">
      <c r="A719" s="17" t="s">
        <v>2996</v>
      </c>
      <c r="B719" s="18" t="s">
        <v>8993</v>
      </c>
      <c r="C719" s="19" t="s">
        <v>7903</v>
      </c>
      <c r="D719" s="19" t="s">
        <v>7904</v>
      </c>
      <c r="E719" s="19" t="s">
        <v>8019</v>
      </c>
      <c r="F719" s="20" t="s">
        <v>8020</v>
      </c>
      <c r="G719" s="20" t="s">
        <v>7636</v>
      </c>
      <c r="H719" s="21">
        <v>6</v>
      </c>
      <c r="I719" s="25" t="s">
        <v>4104</v>
      </c>
      <c r="J719" s="23">
        <v>1133</v>
      </c>
      <c r="K719" s="23">
        <v>362</v>
      </c>
      <c r="L719" s="23">
        <v>132</v>
      </c>
      <c r="M719" s="24"/>
      <c r="N719" s="33">
        <f>VLOOKUP(F719,'district level salary'!$B$2:$E$176,4,FALSE)*1000</f>
        <v>477534</v>
      </c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</row>
    <row r="720" spans="1:27" x14ac:dyDescent="0.2">
      <c r="A720" s="17" t="s">
        <v>112</v>
      </c>
      <c r="B720" s="18" t="s">
        <v>8994</v>
      </c>
      <c r="C720" s="19" t="s">
        <v>7903</v>
      </c>
      <c r="D720" s="19" t="s">
        <v>7922</v>
      </c>
      <c r="E720" s="19" t="s">
        <v>7923</v>
      </c>
      <c r="F720" s="20" t="s">
        <v>7924</v>
      </c>
      <c r="G720" s="20" t="s">
        <v>134</v>
      </c>
      <c r="H720" s="21">
        <v>2</v>
      </c>
      <c r="I720" s="25" t="s">
        <v>7901</v>
      </c>
      <c r="J720" s="23">
        <v>1986</v>
      </c>
      <c r="K720" s="23">
        <v>1734</v>
      </c>
      <c r="L720" s="23">
        <v>616</v>
      </c>
      <c r="M720" s="24"/>
      <c r="N720" s="33">
        <f>VLOOKUP(F720,'district level salary'!$B$2:$E$176,4,FALSE)*1000</f>
        <v>757645</v>
      </c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</row>
    <row r="721" spans="1:27" x14ac:dyDescent="0.2">
      <c r="A721" s="17" t="s">
        <v>2999</v>
      </c>
      <c r="B721" s="18" t="s">
        <v>8995</v>
      </c>
      <c r="C721" s="19" t="s">
        <v>7892</v>
      </c>
      <c r="D721" s="19" t="s">
        <v>7893</v>
      </c>
      <c r="E721" s="19" t="s">
        <v>8996</v>
      </c>
      <c r="F721" s="20" t="s">
        <v>8837</v>
      </c>
      <c r="G721" s="20" t="s">
        <v>2999</v>
      </c>
      <c r="H721" s="21">
        <v>1</v>
      </c>
      <c r="I721" s="25" t="s">
        <v>7896</v>
      </c>
      <c r="J721" s="23">
        <v>8278</v>
      </c>
      <c r="K721" s="23">
        <v>6777</v>
      </c>
      <c r="L721" s="23">
        <v>2608</v>
      </c>
      <c r="M721" s="24"/>
      <c r="N721" s="33">
        <f>VLOOKUP(F721,'district level salary'!$B$2:$E$176,4,FALSE)*1000</f>
        <v>536928</v>
      </c>
      <c r="O721" s="24"/>
      <c r="P721" s="24"/>
      <c r="Q721" s="24"/>
      <c r="R721" s="24"/>
      <c r="S721" s="24"/>
      <c r="T721" s="24"/>
      <c r="U721" s="24">
        <v>1</v>
      </c>
      <c r="V721" s="24"/>
      <c r="W721" s="24"/>
      <c r="X721" s="24"/>
      <c r="Y721" s="24"/>
      <c r="Z721" s="24"/>
      <c r="AA721" s="24"/>
    </row>
    <row r="722" spans="1:27" x14ac:dyDescent="0.2">
      <c r="A722" s="17" t="s">
        <v>3001</v>
      </c>
      <c r="B722" s="18" t="s">
        <v>8997</v>
      </c>
      <c r="C722" s="19" t="s">
        <v>7903</v>
      </c>
      <c r="D722" s="19" t="s">
        <v>83</v>
      </c>
      <c r="E722" s="19" t="s">
        <v>8135</v>
      </c>
      <c r="F722" s="20" t="s">
        <v>8136</v>
      </c>
      <c r="G722" s="20" t="s">
        <v>344</v>
      </c>
      <c r="H722" s="21">
        <v>6</v>
      </c>
      <c r="I722" s="25" t="s">
        <v>3054</v>
      </c>
      <c r="J722" s="23">
        <v>7387</v>
      </c>
      <c r="K722" s="23">
        <v>548</v>
      </c>
      <c r="L722" s="23">
        <v>299</v>
      </c>
      <c r="M722" s="24"/>
      <c r="N722" s="33">
        <f>VLOOKUP(F722,'district level salary'!$B$2:$E$176,4,FALSE)*1000</f>
        <v>553268</v>
      </c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</row>
    <row r="723" spans="1:27" x14ac:dyDescent="0.2">
      <c r="A723" s="17" t="s">
        <v>3003</v>
      </c>
      <c r="B723" s="18" t="s">
        <v>8998</v>
      </c>
      <c r="C723" s="19" t="s">
        <v>7903</v>
      </c>
      <c r="D723" s="19" t="s">
        <v>7986</v>
      </c>
      <c r="E723" s="19" t="s">
        <v>8405</v>
      </c>
      <c r="F723" s="20" t="s">
        <v>8406</v>
      </c>
      <c r="G723" s="20" t="s">
        <v>7386</v>
      </c>
      <c r="H723" s="21">
        <v>2</v>
      </c>
      <c r="I723" s="25" t="s">
        <v>7901</v>
      </c>
      <c r="J723" s="23">
        <v>1354</v>
      </c>
      <c r="K723" s="23">
        <v>1260</v>
      </c>
      <c r="L723" s="23">
        <v>384</v>
      </c>
      <c r="M723" s="24"/>
      <c r="N723" s="33">
        <f>VLOOKUP(F723,'district level salary'!$B$2:$E$176,4,FALSE)*1000</f>
        <v>474298</v>
      </c>
      <c r="O723" s="24"/>
      <c r="P723" s="24"/>
      <c r="Q723" s="24"/>
      <c r="R723" s="24"/>
      <c r="S723" s="24"/>
      <c r="T723" s="24"/>
      <c r="U723" s="24">
        <v>1</v>
      </c>
      <c r="V723" s="24"/>
      <c r="W723" s="24"/>
      <c r="X723" s="24"/>
      <c r="Y723" s="24"/>
      <c r="Z723" s="24"/>
      <c r="AA723" s="24"/>
    </row>
    <row r="724" spans="1:27" x14ac:dyDescent="0.2">
      <c r="A724" s="17" t="s">
        <v>7566</v>
      </c>
      <c r="B724" s="18" t="s">
        <v>8999</v>
      </c>
      <c r="C724" s="19" t="s">
        <v>7903</v>
      </c>
      <c r="D724" s="19" t="s">
        <v>395</v>
      </c>
      <c r="E724" s="19" t="s">
        <v>8306</v>
      </c>
      <c r="F724" s="20" t="s">
        <v>8307</v>
      </c>
      <c r="G724" s="20" t="s">
        <v>395</v>
      </c>
      <c r="H724" s="21">
        <v>6</v>
      </c>
      <c r="I724" s="25" t="s">
        <v>395</v>
      </c>
      <c r="J724" s="23">
        <v>828</v>
      </c>
      <c r="K724" s="23">
        <v>491</v>
      </c>
      <c r="L724" s="23">
        <v>184</v>
      </c>
      <c r="M724" s="24"/>
      <c r="N724" s="33">
        <f>VLOOKUP(F724,'district level salary'!$B$2:$E$176,4,FALSE)*1000</f>
        <v>674646</v>
      </c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</row>
    <row r="725" spans="1:27" x14ac:dyDescent="0.2">
      <c r="A725" s="17" t="s">
        <v>3006</v>
      </c>
      <c r="B725" s="18" t="s">
        <v>9000</v>
      </c>
      <c r="C725" s="19" t="s">
        <v>7903</v>
      </c>
      <c r="D725" s="19" t="s">
        <v>7936</v>
      </c>
      <c r="E725" s="19" t="s">
        <v>8098</v>
      </c>
      <c r="F725" s="20" t="s">
        <v>8099</v>
      </c>
      <c r="G725" s="20" t="s">
        <v>115</v>
      </c>
      <c r="H725" s="21">
        <v>6</v>
      </c>
      <c r="I725" s="25" t="s">
        <v>1968</v>
      </c>
      <c r="J725" s="23">
        <v>1251</v>
      </c>
      <c r="K725" s="23">
        <v>632</v>
      </c>
      <c r="L725" s="23">
        <v>260</v>
      </c>
      <c r="M725" s="24"/>
      <c r="N725" s="33">
        <f>VLOOKUP(F725,'district level salary'!$B$2:$E$176,4,FALSE)*1000</f>
        <v>646017</v>
      </c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</row>
    <row r="726" spans="1:27" x14ac:dyDescent="0.2">
      <c r="A726" s="17" t="s">
        <v>113</v>
      </c>
      <c r="B726" s="18" t="s">
        <v>9001</v>
      </c>
      <c r="C726" s="19" t="s">
        <v>7892</v>
      </c>
      <c r="D726" s="19" t="s">
        <v>7893</v>
      </c>
      <c r="E726" s="19" t="s">
        <v>8321</v>
      </c>
      <c r="F726" s="20" t="s">
        <v>8322</v>
      </c>
      <c r="G726" s="20" t="s">
        <v>245</v>
      </c>
      <c r="H726" s="21">
        <v>1</v>
      </c>
      <c r="I726" s="25" t="s">
        <v>7896</v>
      </c>
      <c r="J726" s="23">
        <v>6531</v>
      </c>
      <c r="K726" s="23">
        <v>8050</v>
      </c>
      <c r="L726" s="23">
        <v>3168</v>
      </c>
      <c r="M726" s="24"/>
      <c r="N726" s="33">
        <f>VLOOKUP(F726,'district level salary'!$B$2:$E$176,4,FALSE)*1000</f>
        <v>648826</v>
      </c>
      <c r="O726" s="24"/>
      <c r="P726" s="24"/>
      <c r="Q726" s="24">
        <v>1</v>
      </c>
      <c r="R726" s="24"/>
      <c r="S726" s="24"/>
      <c r="T726" s="24"/>
      <c r="U726" s="24">
        <v>1</v>
      </c>
      <c r="V726" s="24"/>
      <c r="W726" s="24"/>
      <c r="X726" s="24"/>
      <c r="Y726" s="24"/>
      <c r="Z726" s="24"/>
      <c r="AA726" s="24"/>
    </row>
    <row r="727" spans="1:27" x14ac:dyDescent="0.2">
      <c r="A727" s="17" t="s">
        <v>413</v>
      </c>
      <c r="B727" s="18" t="s">
        <v>9002</v>
      </c>
      <c r="C727" s="19" t="s">
        <v>8932</v>
      </c>
      <c r="D727" s="19" t="s">
        <v>7929</v>
      </c>
      <c r="E727" s="19" t="s">
        <v>9003</v>
      </c>
      <c r="F727" s="20" t="s">
        <v>8860</v>
      </c>
      <c r="G727" s="20" t="s">
        <v>413</v>
      </c>
      <c r="H727" s="21">
        <v>1</v>
      </c>
      <c r="I727" s="25" t="s">
        <v>7896</v>
      </c>
      <c r="J727" s="23">
        <v>6053</v>
      </c>
      <c r="K727" s="23">
        <v>63993</v>
      </c>
      <c r="L727" s="23">
        <v>24185</v>
      </c>
      <c r="M727" s="24"/>
      <c r="N727" s="33">
        <f>VLOOKUP(F727,'district level salary'!$B$2:$E$176,4,FALSE)*1000</f>
        <v>783307</v>
      </c>
      <c r="O727" s="23"/>
      <c r="P727" s="24">
        <v>1</v>
      </c>
      <c r="Q727" s="24">
        <v>1</v>
      </c>
      <c r="R727" s="24">
        <v>1</v>
      </c>
      <c r="S727" s="24">
        <v>1</v>
      </c>
      <c r="T727" s="24"/>
      <c r="U727" s="24">
        <v>1</v>
      </c>
      <c r="V727" s="24">
        <v>1</v>
      </c>
      <c r="W727" s="24"/>
      <c r="X727" s="24">
        <v>1</v>
      </c>
      <c r="Y727" s="24"/>
      <c r="Z727" s="24"/>
      <c r="AA727" s="24"/>
    </row>
    <row r="728" spans="1:27" x14ac:dyDescent="0.2">
      <c r="A728" s="17" t="s">
        <v>3010</v>
      </c>
      <c r="B728" s="19" t="s">
        <v>9004</v>
      </c>
      <c r="C728" s="19" t="s">
        <v>7903</v>
      </c>
      <c r="D728" s="19" t="s">
        <v>7911</v>
      </c>
      <c r="E728" s="19" t="s">
        <v>8499</v>
      </c>
      <c r="F728" s="20" t="s">
        <v>8500</v>
      </c>
      <c r="G728" s="20" t="s">
        <v>377</v>
      </c>
      <c r="H728" s="26">
        <v>5</v>
      </c>
      <c r="I728" s="25" t="s">
        <v>7550</v>
      </c>
      <c r="J728" s="27">
        <v>4578</v>
      </c>
      <c r="K728" s="27">
        <v>1081</v>
      </c>
      <c r="L728" s="27">
        <v>747</v>
      </c>
      <c r="M728" s="17"/>
      <c r="N728" s="33">
        <f>VLOOKUP(F728,'district level salary'!$B$2:$E$176,4,FALSE)*1000</f>
        <v>491401</v>
      </c>
      <c r="O728" s="17"/>
      <c r="P728" s="17"/>
      <c r="Q728" s="17"/>
      <c r="R728" s="17"/>
      <c r="S728" s="17"/>
      <c r="T728" s="17"/>
      <c r="U728" s="17">
        <v>1</v>
      </c>
      <c r="V728" s="17"/>
      <c r="W728" s="17"/>
      <c r="X728" s="17"/>
      <c r="Y728" s="17"/>
      <c r="Z728" s="17"/>
      <c r="AA728" s="17"/>
    </row>
    <row r="729" spans="1:27" x14ac:dyDescent="0.2">
      <c r="A729" s="17" t="s">
        <v>3012</v>
      </c>
      <c r="B729" s="19" t="s">
        <v>9005</v>
      </c>
      <c r="C729" s="19" t="s">
        <v>7903</v>
      </c>
      <c r="D729" s="19" t="s">
        <v>7911</v>
      </c>
      <c r="E729" s="19" t="s">
        <v>8503</v>
      </c>
      <c r="F729" s="20" t="s">
        <v>8504</v>
      </c>
      <c r="G729" s="20" t="s">
        <v>6076</v>
      </c>
      <c r="H729" s="26">
        <v>6</v>
      </c>
      <c r="I729" s="25" t="s">
        <v>7133</v>
      </c>
      <c r="J729" s="27">
        <v>5009</v>
      </c>
      <c r="K729" s="27">
        <v>618</v>
      </c>
      <c r="L729" s="27">
        <v>308</v>
      </c>
      <c r="M729" s="17"/>
      <c r="N729" s="33">
        <f>VLOOKUP(F729,'district level salary'!$B$2:$E$176,4,FALSE)*1000</f>
        <v>519985</v>
      </c>
      <c r="O729" s="17"/>
      <c r="P729" s="17"/>
      <c r="Q729" s="17"/>
      <c r="R729" s="17"/>
      <c r="S729" s="17"/>
      <c r="T729" s="17"/>
      <c r="U729" s="17">
        <v>1</v>
      </c>
      <c r="V729" s="17"/>
      <c r="W729" s="17">
        <v>1</v>
      </c>
      <c r="X729" s="17"/>
      <c r="Y729" s="17"/>
      <c r="Z729" s="17"/>
      <c r="AA729" s="17"/>
    </row>
    <row r="730" spans="1:27" x14ac:dyDescent="0.2">
      <c r="A730" s="17" t="s">
        <v>114</v>
      </c>
      <c r="B730" s="18" t="s">
        <v>9006</v>
      </c>
      <c r="C730" s="19" t="s">
        <v>7903</v>
      </c>
      <c r="D730" s="19" t="s">
        <v>7929</v>
      </c>
      <c r="E730" s="19" t="s">
        <v>8798</v>
      </c>
      <c r="F730" s="20" t="s">
        <v>8799</v>
      </c>
      <c r="G730" s="20" t="s">
        <v>141</v>
      </c>
      <c r="H730" s="21">
        <v>1</v>
      </c>
      <c r="I730" s="25" t="s">
        <v>7896</v>
      </c>
      <c r="J730" s="23">
        <v>575</v>
      </c>
      <c r="K730" s="23">
        <v>7543</v>
      </c>
      <c r="L730" s="23">
        <v>2840</v>
      </c>
      <c r="M730" s="24"/>
      <c r="N730" s="33">
        <f>VLOOKUP(F730,'district level salary'!$B$2:$E$176,4,FALSE)*1000</f>
        <v>756590</v>
      </c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</row>
    <row r="731" spans="1:27" x14ac:dyDescent="0.2">
      <c r="A731" s="17" t="s">
        <v>3015</v>
      </c>
      <c r="B731" s="18" t="s">
        <v>9007</v>
      </c>
      <c r="C731" s="19" t="s">
        <v>7903</v>
      </c>
      <c r="D731" s="19" t="s">
        <v>161</v>
      </c>
      <c r="E731" s="19" t="s">
        <v>8491</v>
      </c>
      <c r="F731" s="20" t="s">
        <v>8492</v>
      </c>
      <c r="G731" s="20" t="s">
        <v>314</v>
      </c>
      <c r="H731" s="21">
        <v>6</v>
      </c>
      <c r="I731" s="25" t="s">
        <v>6707</v>
      </c>
      <c r="J731" s="23">
        <v>1718</v>
      </c>
      <c r="K731" s="23">
        <v>656</v>
      </c>
      <c r="L731" s="23">
        <v>302</v>
      </c>
      <c r="M731" s="24"/>
      <c r="N731" s="33">
        <f>VLOOKUP(F731,'district level salary'!$B$2:$E$176,4,FALSE)*1000</f>
        <v>516830.00000000006</v>
      </c>
      <c r="O731" s="24"/>
      <c r="P731" s="24"/>
      <c r="Q731" s="24"/>
      <c r="R731" s="24"/>
      <c r="S731" s="24"/>
      <c r="T731" s="24"/>
      <c r="U731" s="24">
        <v>1</v>
      </c>
      <c r="V731" s="24"/>
      <c r="W731" s="24"/>
      <c r="X731" s="24"/>
      <c r="Y731" s="24"/>
      <c r="Z731" s="24"/>
      <c r="AA731" s="24"/>
    </row>
    <row r="732" spans="1:27" x14ac:dyDescent="0.2">
      <c r="A732" s="17" t="s">
        <v>3017</v>
      </c>
      <c r="B732" s="18" t="s">
        <v>9008</v>
      </c>
      <c r="C732" s="19" t="s">
        <v>7903</v>
      </c>
      <c r="D732" s="19" t="s">
        <v>5259</v>
      </c>
      <c r="E732" s="19" t="s">
        <v>8077</v>
      </c>
      <c r="F732" s="20" t="s">
        <v>8078</v>
      </c>
      <c r="G732" s="20" t="s">
        <v>309</v>
      </c>
      <c r="H732" s="21">
        <v>6</v>
      </c>
      <c r="I732" s="25" t="s">
        <v>3547</v>
      </c>
      <c r="J732" s="23">
        <v>2172</v>
      </c>
      <c r="K732" s="23">
        <v>477</v>
      </c>
      <c r="L732" s="23">
        <v>264</v>
      </c>
      <c r="M732" s="24"/>
      <c r="N732" s="33">
        <f>VLOOKUP(F732,'district level salary'!$B$2:$E$176,4,FALSE)*1000</f>
        <v>553124</v>
      </c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>
        <v>1</v>
      </c>
      <c r="Z732" s="24"/>
      <c r="AA732" s="24"/>
    </row>
    <row r="733" spans="1:27" x14ac:dyDescent="0.2">
      <c r="A733" s="17" t="s">
        <v>3019</v>
      </c>
      <c r="B733" s="18" t="s">
        <v>9009</v>
      </c>
      <c r="C733" s="19" t="s">
        <v>7903</v>
      </c>
      <c r="D733" s="19" t="s">
        <v>7904</v>
      </c>
      <c r="E733" s="19" t="s">
        <v>8316</v>
      </c>
      <c r="F733" s="20" t="s">
        <v>8317</v>
      </c>
      <c r="G733" s="20" t="s">
        <v>257</v>
      </c>
      <c r="H733" s="21">
        <v>6</v>
      </c>
      <c r="I733" s="25" t="s">
        <v>3632</v>
      </c>
      <c r="J733" s="23">
        <v>814</v>
      </c>
      <c r="K733" s="23">
        <v>86</v>
      </c>
      <c r="L733" s="23">
        <v>41</v>
      </c>
      <c r="M733" s="24"/>
      <c r="N733" s="33">
        <f>VLOOKUP(F733,'district level salary'!$B$2:$E$176,4,FALSE)*1000</f>
        <v>541764</v>
      </c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</row>
    <row r="734" spans="1:27" x14ac:dyDescent="0.2">
      <c r="A734" s="17" t="s">
        <v>3021</v>
      </c>
      <c r="B734" s="18" t="s">
        <v>9010</v>
      </c>
      <c r="C734" s="19" t="s">
        <v>7903</v>
      </c>
      <c r="D734" s="19" t="s">
        <v>7904</v>
      </c>
      <c r="E734" s="19" t="s">
        <v>8113</v>
      </c>
      <c r="F734" s="20" t="s">
        <v>8114</v>
      </c>
      <c r="G734" s="20" t="s">
        <v>5628</v>
      </c>
      <c r="H734" s="21">
        <v>6</v>
      </c>
      <c r="I734" s="25" t="s">
        <v>3038</v>
      </c>
      <c r="J734" s="23">
        <v>2644</v>
      </c>
      <c r="K734" s="23">
        <v>362</v>
      </c>
      <c r="L734" s="23">
        <v>188</v>
      </c>
      <c r="M734" s="24"/>
      <c r="N734" s="33">
        <f>VLOOKUP(F734,'district level salary'!$B$2:$E$176,4,FALSE)*1000</f>
        <v>543193</v>
      </c>
      <c r="O734" s="24"/>
      <c r="P734" s="24"/>
      <c r="Q734" s="24"/>
      <c r="R734" s="24"/>
      <c r="S734" s="24">
        <v>1</v>
      </c>
      <c r="T734" s="24"/>
      <c r="U734" s="24"/>
      <c r="V734" s="24"/>
      <c r="W734" s="24"/>
      <c r="X734" s="24"/>
      <c r="Y734" s="24"/>
      <c r="Z734" s="24"/>
      <c r="AA734" s="24"/>
    </row>
    <row r="735" spans="1:27" x14ac:dyDescent="0.2">
      <c r="A735" s="17" t="s">
        <v>3023</v>
      </c>
      <c r="B735" s="18" t="s">
        <v>9011</v>
      </c>
      <c r="C735" s="19" t="s">
        <v>7903</v>
      </c>
      <c r="D735" s="19" t="s">
        <v>5259</v>
      </c>
      <c r="E735" s="19" t="s">
        <v>8077</v>
      </c>
      <c r="F735" s="20" t="s">
        <v>8078</v>
      </c>
      <c r="G735" s="20" t="s">
        <v>309</v>
      </c>
      <c r="H735" s="21">
        <v>6</v>
      </c>
      <c r="I735" s="25" t="s">
        <v>3869</v>
      </c>
      <c r="J735" s="23">
        <v>1507</v>
      </c>
      <c r="K735" s="23">
        <v>508</v>
      </c>
      <c r="L735" s="23">
        <v>240</v>
      </c>
      <c r="M735" s="24"/>
      <c r="N735" s="33">
        <f>VLOOKUP(F735,'district level salary'!$B$2:$E$176,4,FALSE)*1000</f>
        <v>553124</v>
      </c>
      <c r="O735" s="24"/>
      <c r="P735" s="24"/>
      <c r="Q735" s="24"/>
      <c r="R735" s="24"/>
      <c r="S735" s="24"/>
      <c r="T735" s="24"/>
      <c r="U735" s="24">
        <v>1</v>
      </c>
      <c r="V735" s="24"/>
      <c r="W735" s="24"/>
      <c r="X735" s="24"/>
      <c r="Y735" s="24"/>
      <c r="Z735" s="24"/>
      <c r="AA735" s="24"/>
    </row>
    <row r="736" spans="1:27" x14ac:dyDescent="0.2">
      <c r="A736" s="17" t="s">
        <v>3025</v>
      </c>
      <c r="B736" s="18" t="s">
        <v>9012</v>
      </c>
      <c r="C736" s="19" t="s">
        <v>7903</v>
      </c>
      <c r="D736" s="19" t="s">
        <v>161</v>
      </c>
      <c r="E736" s="19" t="s">
        <v>8157</v>
      </c>
      <c r="F736" s="20" t="s">
        <v>8158</v>
      </c>
      <c r="G736" s="20" t="s">
        <v>161</v>
      </c>
      <c r="H736" s="21">
        <v>1</v>
      </c>
      <c r="I736" s="25" t="s">
        <v>7896</v>
      </c>
      <c r="J736" s="23">
        <v>4490</v>
      </c>
      <c r="K736" s="23">
        <v>3212</v>
      </c>
      <c r="L736" s="23">
        <v>1372</v>
      </c>
      <c r="M736" s="24"/>
      <c r="N736" s="33">
        <f>VLOOKUP(F736,'district level salary'!$B$2:$E$176,4,FALSE)*1000</f>
        <v>480090</v>
      </c>
      <c r="O736" s="24"/>
      <c r="P736" s="24"/>
      <c r="Q736" s="24"/>
      <c r="R736" s="24"/>
      <c r="S736" s="24"/>
      <c r="T736" s="24"/>
      <c r="U736" s="24">
        <v>1</v>
      </c>
      <c r="V736" s="24"/>
      <c r="W736" s="24"/>
      <c r="X736" s="24"/>
      <c r="Y736" s="24"/>
      <c r="Z736" s="24"/>
      <c r="AA736" s="24"/>
    </row>
    <row r="737" spans="1:27" x14ac:dyDescent="0.2">
      <c r="A737" s="17" t="s">
        <v>3027</v>
      </c>
      <c r="B737" s="18" t="s">
        <v>9013</v>
      </c>
      <c r="C737" s="19" t="s">
        <v>7903</v>
      </c>
      <c r="D737" s="19" t="s">
        <v>161</v>
      </c>
      <c r="E737" s="19" t="s">
        <v>8157</v>
      </c>
      <c r="F737" s="20" t="s">
        <v>8158</v>
      </c>
      <c r="G737" s="20" t="s">
        <v>161</v>
      </c>
      <c r="H737" s="21">
        <v>6</v>
      </c>
      <c r="I737" s="25" t="s">
        <v>6711</v>
      </c>
      <c r="J737" s="23">
        <v>2169</v>
      </c>
      <c r="K737" s="23">
        <v>935</v>
      </c>
      <c r="L737" s="23">
        <v>350</v>
      </c>
      <c r="M737" s="24"/>
      <c r="N737" s="33">
        <f>VLOOKUP(F737,'district level salary'!$B$2:$E$176,4,FALSE)*1000</f>
        <v>480090</v>
      </c>
      <c r="O737" s="24"/>
      <c r="P737" s="24"/>
      <c r="Q737" s="24"/>
      <c r="R737" s="24"/>
      <c r="S737" s="24"/>
      <c r="T737" s="24"/>
      <c r="U737" s="24">
        <v>1</v>
      </c>
      <c r="V737" s="24"/>
      <c r="W737" s="24"/>
      <c r="X737" s="24"/>
      <c r="Y737" s="24"/>
      <c r="Z737" s="24"/>
      <c r="AA737" s="24"/>
    </row>
    <row r="738" spans="1:27" x14ac:dyDescent="0.2">
      <c r="A738" s="17" t="s">
        <v>3029</v>
      </c>
      <c r="B738" s="18" t="s">
        <v>9014</v>
      </c>
      <c r="C738" s="19" t="s">
        <v>7903</v>
      </c>
      <c r="D738" s="19" t="s">
        <v>7986</v>
      </c>
      <c r="E738" s="19" t="s">
        <v>8290</v>
      </c>
      <c r="F738" s="20" t="s">
        <v>8291</v>
      </c>
      <c r="G738" s="20" t="s">
        <v>273</v>
      </c>
      <c r="H738" s="21">
        <v>6</v>
      </c>
      <c r="I738" s="25" t="s">
        <v>2423</v>
      </c>
      <c r="J738" s="23">
        <v>3134</v>
      </c>
      <c r="K738" s="23">
        <v>1673</v>
      </c>
      <c r="L738" s="23">
        <v>665</v>
      </c>
      <c r="M738" s="24"/>
      <c r="N738" s="33">
        <f>VLOOKUP(F738,'district level salary'!$B$2:$E$176,4,FALSE)*1000</f>
        <v>464210</v>
      </c>
      <c r="O738" s="24"/>
      <c r="P738" s="24"/>
      <c r="Q738" s="24"/>
      <c r="R738" s="24"/>
      <c r="S738" s="24"/>
      <c r="T738" s="24"/>
      <c r="U738" s="24">
        <v>1</v>
      </c>
      <c r="V738" s="24"/>
      <c r="W738" s="24"/>
      <c r="X738" s="24"/>
      <c r="Y738" s="24"/>
      <c r="Z738" s="24"/>
      <c r="AA738" s="24"/>
    </row>
    <row r="739" spans="1:27" x14ac:dyDescent="0.2">
      <c r="A739" s="17" t="s">
        <v>414</v>
      </c>
      <c r="B739" s="18" t="s">
        <v>9015</v>
      </c>
      <c r="C739" s="19" t="s">
        <v>7903</v>
      </c>
      <c r="D739" s="19" t="s">
        <v>7973</v>
      </c>
      <c r="E739" s="19" t="s">
        <v>8181</v>
      </c>
      <c r="F739" s="20" t="s">
        <v>8182</v>
      </c>
      <c r="G739" s="20" t="s">
        <v>15</v>
      </c>
      <c r="H739" s="21">
        <v>1</v>
      </c>
      <c r="I739" s="25" t="s">
        <v>7896</v>
      </c>
      <c r="J739" s="23">
        <v>5829</v>
      </c>
      <c r="K739" s="23">
        <v>2804</v>
      </c>
      <c r="L739" s="23">
        <v>1040</v>
      </c>
      <c r="M739" s="24"/>
      <c r="N739" s="33">
        <f>VLOOKUP(F739,'district level salary'!$B$2:$E$176,4,FALSE)*1000</f>
        <v>549221</v>
      </c>
      <c r="O739" s="17"/>
      <c r="P739" s="17"/>
      <c r="Q739" s="17"/>
      <c r="R739" s="17"/>
      <c r="S739" s="17">
        <v>1</v>
      </c>
      <c r="T739" s="17"/>
      <c r="U739" s="17">
        <v>1</v>
      </c>
      <c r="V739" s="17"/>
      <c r="W739" s="17"/>
      <c r="X739" s="17"/>
      <c r="Y739" s="17"/>
      <c r="Z739" s="17"/>
      <c r="AA739" s="24"/>
    </row>
    <row r="740" spans="1:27" x14ac:dyDescent="0.2">
      <c r="A740" s="17" t="s">
        <v>3032</v>
      </c>
      <c r="B740" s="18" t="s">
        <v>9016</v>
      </c>
      <c r="C740" s="19" t="s">
        <v>7903</v>
      </c>
      <c r="D740" s="19" t="s">
        <v>7973</v>
      </c>
      <c r="E740" s="19" t="s">
        <v>8181</v>
      </c>
      <c r="F740" s="20" t="s">
        <v>8182</v>
      </c>
      <c r="G740" s="20" t="s">
        <v>15</v>
      </c>
      <c r="H740" s="21">
        <v>6</v>
      </c>
      <c r="I740" s="25" t="s">
        <v>5222</v>
      </c>
      <c r="J740" s="23">
        <v>2754</v>
      </c>
      <c r="K740" s="23">
        <v>583</v>
      </c>
      <c r="L740" s="23">
        <v>292</v>
      </c>
      <c r="M740" s="24"/>
      <c r="N740" s="33">
        <f>VLOOKUP(F740,'district level salary'!$B$2:$E$176,4,FALSE)*1000</f>
        <v>549221</v>
      </c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24"/>
    </row>
    <row r="741" spans="1:27" x14ac:dyDescent="0.2">
      <c r="A741" s="17" t="s">
        <v>3034</v>
      </c>
      <c r="B741" s="18" t="s">
        <v>9017</v>
      </c>
      <c r="C741" s="19" t="s">
        <v>7903</v>
      </c>
      <c r="D741" s="19" t="s">
        <v>5259</v>
      </c>
      <c r="E741" s="19" t="s">
        <v>8367</v>
      </c>
      <c r="F741" s="20" t="s">
        <v>8246</v>
      </c>
      <c r="G741" s="20" t="s">
        <v>18</v>
      </c>
      <c r="H741" s="21">
        <v>1</v>
      </c>
      <c r="I741" s="25" t="s">
        <v>7896</v>
      </c>
      <c r="J741" s="23">
        <v>5537</v>
      </c>
      <c r="K741" s="23">
        <v>3461</v>
      </c>
      <c r="L741" s="23">
        <v>1391</v>
      </c>
      <c r="M741" s="24"/>
      <c r="N741" s="33">
        <f>VLOOKUP(F741,'district level salary'!$B$2:$E$176,4,FALSE)*1000</f>
        <v>571085</v>
      </c>
      <c r="O741" s="24"/>
      <c r="P741" s="24"/>
      <c r="Q741" s="24"/>
      <c r="R741" s="24"/>
      <c r="S741" s="24"/>
      <c r="T741" s="24"/>
      <c r="U741" s="24">
        <v>1</v>
      </c>
      <c r="V741" s="24"/>
      <c r="W741" s="24"/>
      <c r="X741" s="24"/>
      <c r="Y741" s="24"/>
      <c r="Z741" s="24"/>
      <c r="AA741" s="24"/>
    </row>
    <row r="742" spans="1:27" x14ac:dyDescent="0.2">
      <c r="A742" s="17" t="s">
        <v>3036</v>
      </c>
      <c r="B742" s="18" t="s">
        <v>9018</v>
      </c>
      <c r="C742" s="19" t="s">
        <v>7903</v>
      </c>
      <c r="D742" s="19" t="s">
        <v>379</v>
      </c>
      <c r="E742" s="19" t="s">
        <v>8395</v>
      </c>
      <c r="F742" s="20" t="s">
        <v>367</v>
      </c>
      <c r="G742" s="20" t="s">
        <v>367</v>
      </c>
      <c r="H742" s="21">
        <v>6</v>
      </c>
      <c r="I742" s="25" t="s">
        <v>367</v>
      </c>
      <c r="J742" s="23">
        <v>2995</v>
      </c>
      <c r="K742" s="23">
        <v>778</v>
      </c>
      <c r="L742" s="23">
        <v>277</v>
      </c>
      <c r="M742" s="24"/>
      <c r="N742" s="33">
        <f>VLOOKUP(F742,'district level salary'!$B$2:$E$176,4,FALSE)*1000</f>
        <v>492197</v>
      </c>
      <c r="O742" s="24"/>
      <c r="P742" s="24"/>
      <c r="Q742" s="24"/>
      <c r="R742" s="24"/>
      <c r="S742" s="24"/>
      <c r="T742" s="24"/>
      <c r="U742" s="24">
        <v>1</v>
      </c>
      <c r="V742" s="24"/>
      <c r="W742" s="24"/>
      <c r="X742" s="24"/>
      <c r="Y742" s="24"/>
      <c r="Z742" s="24"/>
      <c r="AA742" s="24"/>
    </row>
    <row r="743" spans="1:27" x14ac:dyDescent="0.2">
      <c r="A743" s="17" t="s">
        <v>3038</v>
      </c>
      <c r="B743" s="18" t="s">
        <v>9019</v>
      </c>
      <c r="C743" s="19" t="s">
        <v>7903</v>
      </c>
      <c r="D743" s="19" t="s">
        <v>7904</v>
      </c>
      <c r="E743" s="19" t="s">
        <v>8113</v>
      </c>
      <c r="F743" s="20" t="s">
        <v>8114</v>
      </c>
      <c r="G743" s="20" t="s">
        <v>5628</v>
      </c>
      <c r="H743" s="21">
        <v>2</v>
      </c>
      <c r="I743" s="25" t="s">
        <v>7901</v>
      </c>
      <c r="J743" s="23">
        <v>975</v>
      </c>
      <c r="K743" s="23">
        <v>264</v>
      </c>
      <c r="L743" s="23">
        <v>127</v>
      </c>
      <c r="M743" s="24"/>
      <c r="N743" s="33">
        <f>VLOOKUP(F743,'district level salary'!$B$2:$E$176,4,FALSE)*1000</f>
        <v>543193</v>
      </c>
      <c r="O743" s="24"/>
      <c r="P743" s="24"/>
      <c r="Q743" s="24"/>
      <c r="R743" s="24"/>
      <c r="S743" s="24">
        <v>1</v>
      </c>
      <c r="T743" s="24"/>
      <c r="U743" s="24"/>
      <c r="V743" s="24"/>
      <c r="W743" s="24"/>
      <c r="X743" s="24"/>
      <c r="Y743" s="24"/>
      <c r="Z743" s="24"/>
      <c r="AA743" s="24"/>
    </row>
    <row r="744" spans="1:27" x14ac:dyDescent="0.2">
      <c r="A744" s="17" t="s">
        <v>3040</v>
      </c>
      <c r="B744" s="18" t="s">
        <v>9020</v>
      </c>
      <c r="C744" s="19" t="s">
        <v>7903</v>
      </c>
      <c r="D744" s="19" t="s">
        <v>8028</v>
      </c>
      <c r="E744" s="19" t="s">
        <v>9021</v>
      </c>
      <c r="F744" s="20" t="s">
        <v>8848</v>
      </c>
      <c r="G744" s="20" t="s">
        <v>2771</v>
      </c>
      <c r="H744" s="21">
        <v>2</v>
      </c>
      <c r="I744" s="25" t="s">
        <v>7901</v>
      </c>
      <c r="J744" s="23">
        <v>3170</v>
      </c>
      <c r="K744" s="23">
        <v>1335</v>
      </c>
      <c r="L744" s="23">
        <v>516</v>
      </c>
      <c r="M744" s="24"/>
      <c r="N744" s="33">
        <f>VLOOKUP(F744,'district level salary'!$B$2:$E$176,4,FALSE)*1000</f>
        <v>503760</v>
      </c>
      <c r="O744" s="24"/>
      <c r="P744" s="24"/>
      <c r="Q744" s="24"/>
      <c r="R744" s="24"/>
      <c r="S744" s="24"/>
      <c r="T744" s="24"/>
      <c r="U744" s="24">
        <v>1</v>
      </c>
      <c r="V744" s="24"/>
      <c r="W744" s="24"/>
      <c r="X744" s="24"/>
      <c r="Y744" s="24"/>
      <c r="Z744" s="24"/>
      <c r="AA744" s="24"/>
    </row>
    <row r="745" spans="1:27" x14ac:dyDescent="0.2">
      <c r="A745" s="17" t="s">
        <v>3042</v>
      </c>
      <c r="B745" s="18" t="s">
        <v>9022</v>
      </c>
      <c r="C745" s="19" t="s">
        <v>7903</v>
      </c>
      <c r="D745" s="19" t="s">
        <v>7396</v>
      </c>
      <c r="E745" s="19" t="s">
        <v>8062</v>
      </c>
      <c r="F745" s="20" t="s">
        <v>8063</v>
      </c>
      <c r="G745" s="20" t="s">
        <v>272</v>
      </c>
      <c r="H745" s="21">
        <v>5</v>
      </c>
      <c r="I745" s="25" t="s">
        <v>6516</v>
      </c>
      <c r="J745" s="23">
        <v>2009</v>
      </c>
      <c r="K745" s="23">
        <v>669</v>
      </c>
      <c r="L745" s="23">
        <v>285</v>
      </c>
      <c r="M745" s="24"/>
      <c r="N745" s="33">
        <f>VLOOKUP(F745,'district level salary'!$B$2:$E$176,4,FALSE)*1000</f>
        <v>556075</v>
      </c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</row>
    <row r="746" spans="1:27" x14ac:dyDescent="0.2">
      <c r="A746" s="17" t="s">
        <v>3044</v>
      </c>
      <c r="B746" s="18" t="s">
        <v>9023</v>
      </c>
      <c r="C746" s="19" t="s">
        <v>7903</v>
      </c>
      <c r="D746" s="19" t="s">
        <v>7396</v>
      </c>
      <c r="E746" s="19" t="s">
        <v>8056</v>
      </c>
      <c r="F746" s="20" t="s">
        <v>8057</v>
      </c>
      <c r="G746" s="20" t="s">
        <v>201</v>
      </c>
      <c r="H746" s="21">
        <v>6</v>
      </c>
      <c r="I746" s="25" t="s">
        <v>7398</v>
      </c>
      <c r="J746" s="23">
        <v>1668</v>
      </c>
      <c r="K746" s="23">
        <v>429</v>
      </c>
      <c r="L746" s="23">
        <v>208</v>
      </c>
      <c r="M746" s="24"/>
      <c r="N746" s="33">
        <f>VLOOKUP(F746,'district level salary'!$B$2:$E$176,4,FALSE)*1000</f>
        <v>563638</v>
      </c>
      <c r="O746" s="24"/>
      <c r="P746" s="24"/>
      <c r="Q746" s="24"/>
      <c r="R746" s="24"/>
      <c r="S746" s="24"/>
      <c r="T746" s="24"/>
      <c r="U746" s="24">
        <v>1</v>
      </c>
      <c r="V746" s="24"/>
      <c r="W746" s="24"/>
      <c r="X746" s="24"/>
      <c r="Y746" s="24"/>
      <c r="Z746" s="24"/>
      <c r="AA746" s="24"/>
    </row>
    <row r="747" spans="1:27" x14ac:dyDescent="0.2">
      <c r="A747" s="17" t="s">
        <v>115</v>
      </c>
      <c r="B747" s="18" t="s">
        <v>9024</v>
      </c>
      <c r="C747" s="19" t="s">
        <v>7892</v>
      </c>
      <c r="D747" s="19" t="s">
        <v>7936</v>
      </c>
      <c r="E747" s="19" t="s">
        <v>9025</v>
      </c>
      <c r="F747" s="20" t="s">
        <v>8099</v>
      </c>
      <c r="G747" s="20" t="s">
        <v>115</v>
      </c>
      <c r="H747" s="21">
        <v>2</v>
      </c>
      <c r="I747" s="25" t="s">
        <v>7901</v>
      </c>
      <c r="J747" s="23">
        <v>9935</v>
      </c>
      <c r="K747" s="23">
        <v>28102</v>
      </c>
      <c r="L747" s="23">
        <v>12422</v>
      </c>
      <c r="M747" s="24"/>
      <c r="N747" s="33">
        <f>VLOOKUP(F747,'district level salary'!$B$2:$E$176,4,FALSE)*1000</f>
        <v>646017</v>
      </c>
      <c r="O747" s="24"/>
      <c r="P747" s="24"/>
      <c r="Q747" s="24"/>
      <c r="R747" s="24">
        <v>1</v>
      </c>
      <c r="S747" s="24">
        <v>1</v>
      </c>
      <c r="T747" s="24"/>
      <c r="U747" s="24">
        <v>1</v>
      </c>
      <c r="V747" s="24"/>
      <c r="W747" s="24"/>
      <c r="X747" s="24"/>
      <c r="Y747" s="24">
        <v>1</v>
      </c>
      <c r="Z747" s="24"/>
      <c r="AA747" s="24"/>
    </row>
    <row r="748" spans="1:27" x14ac:dyDescent="0.2">
      <c r="A748" s="17" t="s">
        <v>3047</v>
      </c>
      <c r="B748" s="18" t="s">
        <v>9026</v>
      </c>
      <c r="C748" s="19" t="s">
        <v>7903</v>
      </c>
      <c r="D748" s="19" t="s">
        <v>7936</v>
      </c>
      <c r="E748" s="19" t="s">
        <v>7950</v>
      </c>
      <c r="F748" s="20" t="s">
        <v>7951</v>
      </c>
      <c r="G748" s="20" t="s">
        <v>203</v>
      </c>
      <c r="H748" s="21">
        <v>6</v>
      </c>
      <c r="I748" s="25" t="s">
        <v>6703</v>
      </c>
      <c r="J748" s="23">
        <v>2061</v>
      </c>
      <c r="K748" s="23">
        <v>613</v>
      </c>
      <c r="L748" s="23">
        <v>246</v>
      </c>
      <c r="M748" s="24"/>
      <c r="N748" s="33">
        <f>VLOOKUP(F748,'district level salary'!$B$2:$E$176,4,FALSE)*1000</f>
        <v>612582</v>
      </c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</row>
    <row r="749" spans="1:27" x14ac:dyDescent="0.2">
      <c r="A749" s="17" t="s">
        <v>3049</v>
      </c>
      <c r="B749" s="18" t="s">
        <v>9027</v>
      </c>
      <c r="C749" s="19" t="s">
        <v>7903</v>
      </c>
      <c r="D749" s="19" t="s">
        <v>5259</v>
      </c>
      <c r="E749" s="19" t="s">
        <v>8335</v>
      </c>
      <c r="F749" s="20" t="s">
        <v>8336</v>
      </c>
      <c r="G749" s="20" t="s">
        <v>323</v>
      </c>
      <c r="H749" s="21">
        <v>2</v>
      </c>
      <c r="I749" s="25" t="s">
        <v>7901</v>
      </c>
      <c r="J749" s="23">
        <v>1580</v>
      </c>
      <c r="K749" s="23">
        <v>1374</v>
      </c>
      <c r="L749" s="23">
        <v>695</v>
      </c>
      <c r="M749" s="24"/>
      <c r="N749" s="33">
        <f>VLOOKUP(F749,'district level salary'!$B$2:$E$176,4,FALSE)*1000</f>
        <v>540292</v>
      </c>
      <c r="O749" s="24"/>
      <c r="P749" s="24"/>
      <c r="Q749" s="24"/>
      <c r="R749" s="24"/>
      <c r="S749" s="24"/>
      <c r="T749" s="24"/>
      <c r="U749" s="24">
        <v>1</v>
      </c>
      <c r="V749" s="24"/>
      <c r="W749" s="24"/>
      <c r="X749" s="24"/>
      <c r="Y749" s="24"/>
      <c r="Z749" s="24"/>
      <c r="AA749" s="24"/>
    </row>
    <row r="750" spans="1:27" x14ac:dyDescent="0.2">
      <c r="A750" s="17" t="s">
        <v>116</v>
      </c>
      <c r="B750" s="18" t="s">
        <v>9028</v>
      </c>
      <c r="C750" s="19" t="s">
        <v>8012</v>
      </c>
      <c r="D750" s="19" t="s">
        <v>7893</v>
      </c>
      <c r="E750" s="19" t="s">
        <v>8006</v>
      </c>
      <c r="F750" s="20" t="s">
        <v>8007</v>
      </c>
      <c r="G750" s="20" t="s">
        <v>37</v>
      </c>
      <c r="H750" s="21">
        <v>1</v>
      </c>
      <c r="I750" s="25" t="s">
        <v>7896</v>
      </c>
      <c r="J750" s="23">
        <v>5327</v>
      </c>
      <c r="K750" s="23">
        <v>4112</v>
      </c>
      <c r="L750" s="23">
        <v>1583</v>
      </c>
      <c r="M750" s="24"/>
      <c r="N750" s="33">
        <f>VLOOKUP(F750,'district level salary'!$B$2:$E$176,4,FALSE)*1000</f>
        <v>662899</v>
      </c>
      <c r="O750" s="24"/>
      <c r="P750" s="24"/>
      <c r="Q750" s="24"/>
      <c r="R750" s="24"/>
      <c r="S750" s="24">
        <v>1</v>
      </c>
      <c r="T750" s="24"/>
      <c r="U750" s="24">
        <v>1</v>
      </c>
      <c r="V750" s="24"/>
      <c r="W750" s="24"/>
      <c r="X750" s="24"/>
      <c r="Y750" s="24"/>
      <c r="Z750" s="24"/>
      <c r="AA750" s="24"/>
    </row>
    <row r="751" spans="1:27" x14ac:dyDescent="0.2">
      <c r="A751" s="17" t="s">
        <v>3052</v>
      </c>
      <c r="B751" s="18" t="s">
        <v>9029</v>
      </c>
      <c r="C751" s="19" t="s">
        <v>7903</v>
      </c>
      <c r="D751" s="19" t="s">
        <v>7986</v>
      </c>
      <c r="E751" s="19" t="s">
        <v>9030</v>
      </c>
      <c r="F751" s="20" t="s">
        <v>9031</v>
      </c>
      <c r="G751" s="20" t="s">
        <v>263</v>
      </c>
      <c r="H751" s="21">
        <v>2</v>
      </c>
      <c r="I751" s="25" t="s">
        <v>7901</v>
      </c>
      <c r="J751" s="23">
        <v>2734</v>
      </c>
      <c r="K751" s="23">
        <v>1747</v>
      </c>
      <c r="L751" s="23">
        <v>753</v>
      </c>
      <c r="M751" s="24"/>
      <c r="N751" s="33">
        <f>VLOOKUP(F751,'district level salary'!$B$2:$E$176,4,FALSE)*1000</f>
        <v>486720</v>
      </c>
      <c r="O751" s="24"/>
      <c r="P751" s="24"/>
      <c r="Q751" s="24"/>
      <c r="R751" s="24"/>
      <c r="S751" s="24"/>
      <c r="T751" s="24"/>
      <c r="U751" s="24">
        <v>1</v>
      </c>
      <c r="V751" s="24"/>
      <c r="W751" s="24"/>
      <c r="X751" s="24"/>
      <c r="Y751" s="24"/>
      <c r="Z751" s="24"/>
      <c r="AA751" s="24"/>
    </row>
    <row r="752" spans="1:27" x14ac:dyDescent="0.2">
      <c r="A752" s="17" t="s">
        <v>3054</v>
      </c>
      <c r="B752" s="18" t="s">
        <v>9032</v>
      </c>
      <c r="C752" s="19" t="s">
        <v>7903</v>
      </c>
      <c r="D752" s="19" t="s">
        <v>83</v>
      </c>
      <c r="E752" s="19" t="s">
        <v>8135</v>
      </c>
      <c r="F752" s="20" t="s">
        <v>8136</v>
      </c>
      <c r="G752" s="20" t="s">
        <v>344</v>
      </c>
      <c r="H752" s="21">
        <v>2</v>
      </c>
      <c r="I752" s="25" t="s">
        <v>7901</v>
      </c>
      <c r="J752" s="23">
        <v>7171</v>
      </c>
      <c r="K752" s="23">
        <v>1970</v>
      </c>
      <c r="L752" s="23">
        <v>900</v>
      </c>
      <c r="M752" s="24"/>
      <c r="N752" s="33">
        <f>VLOOKUP(F752,'district level salary'!$B$2:$E$176,4,FALSE)*1000</f>
        <v>553268</v>
      </c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</row>
    <row r="753" spans="1:27" x14ac:dyDescent="0.2">
      <c r="A753" s="17" t="s">
        <v>3056</v>
      </c>
      <c r="B753" s="18" t="s">
        <v>9033</v>
      </c>
      <c r="C753" s="19" t="s">
        <v>7903</v>
      </c>
      <c r="D753" s="19" t="s">
        <v>379</v>
      </c>
      <c r="E753" s="19" t="s">
        <v>8515</v>
      </c>
      <c r="F753" s="20" t="s">
        <v>8516</v>
      </c>
      <c r="G753" s="20" t="s">
        <v>379</v>
      </c>
      <c r="H753" s="21">
        <v>6</v>
      </c>
      <c r="I753" s="25" t="s">
        <v>2336</v>
      </c>
      <c r="J753" s="23">
        <v>1070</v>
      </c>
      <c r="K753" s="23">
        <v>612</v>
      </c>
      <c r="L753" s="23">
        <v>283</v>
      </c>
      <c r="M753" s="24"/>
      <c r="N753" s="33">
        <f>VLOOKUP(F753,'district level salary'!$B$2:$E$176,4,FALSE)*1000</f>
        <v>593762</v>
      </c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</row>
    <row r="754" spans="1:27" x14ac:dyDescent="0.2">
      <c r="A754" s="17" t="s">
        <v>117</v>
      </c>
      <c r="B754" s="18" t="s">
        <v>9034</v>
      </c>
      <c r="C754" s="19" t="s">
        <v>8012</v>
      </c>
      <c r="D754" s="19" t="s">
        <v>379</v>
      </c>
      <c r="E754" s="19" t="s">
        <v>8515</v>
      </c>
      <c r="F754" s="20" t="s">
        <v>8516</v>
      </c>
      <c r="G754" s="20" t="s">
        <v>379</v>
      </c>
      <c r="H754" s="21">
        <v>1</v>
      </c>
      <c r="I754" s="25" t="s">
        <v>7896</v>
      </c>
      <c r="J754" s="23">
        <v>6754</v>
      </c>
      <c r="K754" s="23">
        <v>4083</v>
      </c>
      <c r="L754" s="23">
        <v>1594</v>
      </c>
      <c r="M754" s="24"/>
      <c r="N754" s="33">
        <f>VLOOKUP(F754,'district level salary'!$B$2:$E$176,4,FALSE)*1000</f>
        <v>593762</v>
      </c>
      <c r="O754" s="24"/>
      <c r="P754" s="24"/>
      <c r="Q754" s="24"/>
      <c r="R754" s="24"/>
      <c r="S754" s="24"/>
      <c r="T754" s="24"/>
      <c r="U754" s="24">
        <v>1</v>
      </c>
      <c r="V754" s="24"/>
      <c r="W754" s="24"/>
      <c r="X754" s="24"/>
      <c r="Y754" s="24"/>
      <c r="Z754" s="24"/>
      <c r="AA754" s="24"/>
    </row>
    <row r="755" spans="1:27" x14ac:dyDescent="0.2">
      <c r="A755" s="17" t="s">
        <v>3059</v>
      </c>
      <c r="B755" s="19" t="s">
        <v>9035</v>
      </c>
      <c r="C755" s="19" t="s">
        <v>7903</v>
      </c>
      <c r="D755" s="19" t="s">
        <v>7911</v>
      </c>
      <c r="E755" s="19" t="s">
        <v>8041</v>
      </c>
      <c r="F755" s="20" t="s">
        <v>8042</v>
      </c>
      <c r="G755" s="20" t="s">
        <v>111</v>
      </c>
      <c r="H755" s="26">
        <v>6</v>
      </c>
      <c r="I755" s="25" t="s">
        <v>6336</v>
      </c>
      <c r="J755" s="27">
        <v>1933</v>
      </c>
      <c r="K755" s="27">
        <v>426</v>
      </c>
      <c r="L755" s="27">
        <v>91</v>
      </c>
      <c r="M755" s="17"/>
      <c r="N755" s="33">
        <f>VLOOKUP(F755,'district level salary'!$B$2:$E$176,4,FALSE)*1000</f>
        <v>435243</v>
      </c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</row>
    <row r="756" spans="1:27" x14ac:dyDescent="0.2">
      <c r="A756" s="17" t="s">
        <v>3061</v>
      </c>
      <c r="B756" s="18" t="s">
        <v>9036</v>
      </c>
      <c r="C756" s="19" t="s">
        <v>7903</v>
      </c>
      <c r="D756" s="19" t="s">
        <v>7973</v>
      </c>
      <c r="E756" s="19" t="s">
        <v>8355</v>
      </c>
      <c r="F756" s="20" t="s">
        <v>8356</v>
      </c>
      <c r="G756" s="20" t="s">
        <v>185</v>
      </c>
      <c r="H756" s="21">
        <v>2</v>
      </c>
      <c r="I756" s="25" t="s">
        <v>7901</v>
      </c>
      <c r="J756" s="23">
        <v>3199</v>
      </c>
      <c r="K756" s="23">
        <v>1687</v>
      </c>
      <c r="L756" s="23">
        <v>850</v>
      </c>
      <c r="M756" s="24"/>
      <c r="N756" s="33">
        <f>VLOOKUP(F756,'district level salary'!$B$2:$E$176,4,FALSE)*1000</f>
        <v>530764</v>
      </c>
      <c r="O756" s="17"/>
      <c r="P756" s="17"/>
      <c r="Q756" s="17"/>
      <c r="R756" s="17"/>
      <c r="S756" s="17"/>
      <c r="T756" s="17"/>
      <c r="U756" s="17">
        <v>1</v>
      </c>
      <c r="V756" s="17"/>
      <c r="W756" s="17"/>
      <c r="X756" s="17"/>
      <c r="Y756" s="17"/>
      <c r="Z756" s="17"/>
      <c r="AA756" s="24"/>
    </row>
    <row r="757" spans="1:27" x14ac:dyDescent="0.2">
      <c r="A757" s="17" t="s">
        <v>3063</v>
      </c>
      <c r="B757" s="19" t="s">
        <v>9037</v>
      </c>
      <c r="C757" s="19" t="s">
        <v>7903</v>
      </c>
      <c r="D757" s="19" t="s">
        <v>7911</v>
      </c>
      <c r="E757" s="19" t="s">
        <v>8041</v>
      </c>
      <c r="F757" s="20" t="s">
        <v>8042</v>
      </c>
      <c r="G757" s="20" t="s">
        <v>111</v>
      </c>
      <c r="H757" s="26">
        <v>6</v>
      </c>
      <c r="I757" s="25" t="s">
        <v>3183</v>
      </c>
      <c r="J757" s="27">
        <v>977</v>
      </c>
      <c r="K757" s="27">
        <v>300</v>
      </c>
      <c r="L757" s="27">
        <v>150</v>
      </c>
      <c r="M757" s="17"/>
      <c r="N757" s="33">
        <f>VLOOKUP(F757,'district level salary'!$B$2:$E$176,4,FALSE)*1000</f>
        <v>435243</v>
      </c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</row>
    <row r="758" spans="1:27" x14ac:dyDescent="0.2">
      <c r="A758" s="17" t="s">
        <v>7567</v>
      </c>
      <c r="B758" s="18" t="s">
        <v>9038</v>
      </c>
      <c r="C758" s="19" t="s">
        <v>7903</v>
      </c>
      <c r="D758" s="19" t="s">
        <v>7922</v>
      </c>
      <c r="E758" s="19" t="s">
        <v>7947</v>
      </c>
      <c r="F758" s="20" t="s">
        <v>7948</v>
      </c>
      <c r="G758" s="20" t="s">
        <v>84</v>
      </c>
      <c r="H758" s="21">
        <v>2</v>
      </c>
      <c r="I758" s="25" t="s">
        <v>7901</v>
      </c>
      <c r="J758" s="23">
        <v>2879</v>
      </c>
      <c r="K758" s="23">
        <v>1895</v>
      </c>
      <c r="L758" s="23">
        <v>731</v>
      </c>
      <c r="M758" s="24"/>
      <c r="N758" s="33">
        <f>VLOOKUP(F758,'district level salary'!$B$2:$E$176,4,FALSE)*1000</f>
        <v>632337</v>
      </c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</row>
    <row r="759" spans="1:27" x14ac:dyDescent="0.2">
      <c r="A759" s="17" t="s">
        <v>3066</v>
      </c>
      <c r="B759" s="18" t="s">
        <v>9039</v>
      </c>
      <c r="C759" s="19" t="s">
        <v>7903</v>
      </c>
      <c r="D759" s="19" t="s">
        <v>395</v>
      </c>
      <c r="E759" s="19" t="s">
        <v>8722</v>
      </c>
      <c r="F759" s="20" t="s">
        <v>7991</v>
      </c>
      <c r="G759" s="20" t="s">
        <v>4</v>
      </c>
      <c r="H759" s="21">
        <v>6</v>
      </c>
      <c r="I759" s="25" t="s">
        <v>7199</v>
      </c>
      <c r="J759" s="23">
        <v>1005</v>
      </c>
      <c r="K759" s="23">
        <v>355</v>
      </c>
      <c r="L759" s="23">
        <v>162</v>
      </c>
      <c r="M759" s="24"/>
      <c r="N759" s="33">
        <f>VLOOKUP(F759,'district level salary'!$B$2:$E$176,4,FALSE)*1000</f>
        <v>580653</v>
      </c>
      <c r="O759" s="24"/>
      <c r="P759" s="24"/>
      <c r="Q759" s="24"/>
      <c r="R759" s="24"/>
      <c r="S759" s="24">
        <v>1</v>
      </c>
      <c r="T759" s="24"/>
      <c r="U759" s="24"/>
      <c r="V759" s="24"/>
      <c r="W759" s="24"/>
      <c r="X759" s="24"/>
      <c r="Y759" s="24"/>
      <c r="Z759" s="24"/>
      <c r="AA759" s="24"/>
    </row>
    <row r="760" spans="1:27" x14ac:dyDescent="0.2">
      <c r="A760" s="17" t="s">
        <v>7568</v>
      </c>
      <c r="B760" s="19" t="s">
        <v>9040</v>
      </c>
      <c r="C760" s="19" t="s">
        <v>7903</v>
      </c>
      <c r="D760" s="19" t="s">
        <v>7911</v>
      </c>
      <c r="E760" s="19" t="s">
        <v>8128</v>
      </c>
      <c r="F760" s="20" t="s">
        <v>8129</v>
      </c>
      <c r="G760" s="20" t="s">
        <v>416</v>
      </c>
      <c r="H760" s="26">
        <v>1</v>
      </c>
      <c r="I760" s="25" t="s">
        <v>7896</v>
      </c>
      <c r="J760" s="27">
        <v>548</v>
      </c>
      <c r="K760" s="27">
        <v>1940</v>
      </c>
      <c r="L760" s="27">
        <v>598</v>
      </c>
      <c r="M760" s="17"/>
      <c r="N760" s="33">
        <f>VLOOKUP(F760,'district level salary'!$B$2:$E$176,4,FALSE)*1000</f>
        <v>481102</v>
      </c>
      <c r="O760" s="17"/>
      <c r="P760" s="17"/>
      <c r="Q760" s="17"/>
      <c r="R760" s="17"/>
      <c r="S760" s="17"/>
      <c r="T760" s="17"/>
      <c r="U760" s="17">
        <v>1</v>
      </c>
      <c r="V760" s="17"/>
      <c r="W760" s="17"/>
      <c r="X760" s="17"/>
      <c r="Y760" s="17"/>
      <c r="Z760" s="17"/>
      <c r="AA760" s="17"/>
    </row>
    <row r="761" spans="1:27" x14ac:dyDescent="0.2">
      <c r="A761" s="17" t="s">
        <v>3069</v>
      </c>
      <c r="B761" s="18" t="s">
        <v>9041</v>
      </c>
      <c r="C761" s="19" t="s">
        <v>7903</v>
      </c>
      <c r="D761" s="19" t="s">
        <v>7929</v>
      </c>
      <c r="E761" s="19" t="s">
        <v>9042</v>
      </c>
      <c r="F761" s="20" t="s">
        <v>9043</v>
      </c>
      <c r="G761" s="20" t="s">
        <v>274</v>
      </c>
      <c r="H761" s="21">
        <v>1</v>
      </c>
      <c r="I761" s="25" t="s">
        <v>7896</v>
      </c>
      <c r="J761" s="23">
        <v>4010</v>
      </c>
      <c r="K761" s="23">
        <v>3427</v>
      </c>
      <c r="L761" s="23">
        <v>1539</v>
      </c>
      <c r="M761" s="24"/>
      <c r="N761" s="33">
        <f>VLOOKUP(F761,'district level salary'!$B$2:$E$176,4,FALSE)*1000</f>
        <v>570074</v>
      </c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</row>
    <row r="762" spans="1:27" x14ac:dyDescent="0.2">
      <c r="A762" s="17" t="s">
        <v>3071</v>
      </c>
      <c r="B762" s="18" t="s">
        <v>9044</v>
      </c>
      <c r="C762" s="19" t="s">
        <v>7903</v>
      </c>
      <c r="D762" s="19" t="s">
        <v>7904</v>
      </c>
      <c r="E762" s="19" t="s">
        <v>8113</v>
      </c>
      <c r="F762" s="20" t="s">
        <v>8114</v>
      </c>
      <c r="G762" s="20" t="s">
        <v>5628</v>
      </c>
      <c r="H762" s="21">
        <v>6</v>
      </c>
      <c r="I762" s="25" t="s">
        <v>3038</v>
      </c>
      <c r="J762" s="23">
        <v>702</v>
      </c>
      <c r="K762" s="23">
        <v>200</v>
      </c>
      <c r="L762" s="23">
        <v>96</v>
      </c>
      <c r="M762" s="24"/>
      <c r="N762" s="33">
        <f>VLOOKUP(F762,'district level salary'!$B$2:$E$176,4,FALSE)*1000</f>
        <v>543193</v>
      </c>
      <c r="O762" s="24"/>
      <c r="P762" s="24"/>
      <c r="Q762" s="24"/>
      <c r="R762" s="24"/>
      <c r="S762" s="24">
        <v>1</v>
      </c>
      <c r="T762" s="24"/>
      <c r="U762" s="24"/>
      <c r="V762" s="24"/>
      <c r="W762" s="24"/>
      <c r="X762" s="24"/>
      <c r="Y762" s="24"/>
      <c r="Z762" s="24"/>
      <c r="AA762" s="24"/>
    </row>
    <row r="763" spans="1:27" x14ac:dyDescent="0.2">
      <c r="A763" s="17" t="s">
        <v>3073</v>
      </c>
      <c r="B763" s="18" t="s">
        <v>9045</v>
      </c>
      <c r="C763" s="19" t="s">
        <v>7903</v>
      </c>
      <c r="D763" s="19" t="s">
        <v>161</v>
      </c>
      <c r="E763" s="19" t="s">
        <v>8491</v>
      </c>
      <c r="F763" s="20" t="s">
        <v>8492</v>
      </c>
      <c r="G763" s="20" t="s">
        <v>314</v>
      </c>
      <c r="H763" s="21">
        <v>6</v>
      </c>
      <c r="I763" s="25" t="s">
        <v>6707</v>
      </c>
      <c r="J763" s="23">
        <v>862</v>
      </c>
      <c r="K763" s="23">
        <v>317</v>
      </c>
      <c r="L763" s="23">
        <v>167</v>
      </c>
      <c r="M763" s="24"/>
      <c r="N763" s="33">
        <f>VLOOKUP(F763,'district level salary'!$B$2:$E$176,4,FALSE)*1000</f>
        <v>516830.00000000006</v>
      </c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</row>
    <row r="764" spans="1:27" x14ac:dyDescent="0.2">
      <c r="A764" s="17" t="s">
        <v>118</v>
      </c>
      <c r="B764" s="18" t="s">
        <v>9046</v>
      </c>
      <c r="C764" s="19" t="s">
        <v>7892</v>
      </c>
      <c r="D764" s="19" t="s">
        <v>7898</v>
      </c>
      <c r="E764" s="19" t="s">
        <v>9047</v>
      </c>
      <c r="F764" s="20" t="s">
        <v>9048</v>
      </c>
      <c r="G764" s="20" t="s">
        <v>389</v>
      </c>
      <c r="H764" s="21">
        <v>1</v>
      </c>
      <c r="I764" s="25" t="s">
        <v>7896</v>
      </c>
      <c r="J764" s="23">
        <v>7148</v>
      </c>
      <c r="K764" s="23">
        <v>6447</v>
      </c>
      <c r="L764" s="23">
        <v>2643</v>
      </c>
      <c r="M764" s="24"/>
      <c r="N764" s="33">
        <f>VLOOKUP(F764,'district level salary'!$B$2:$E$176,4,FALSE)*1000</f>
        <v>508074</v>
      </c>
      <c r="O764" s="24"/>
      <c r="P764" s="24"/>
      <c r="Q764" s="24"/>
      <c r="R764" s="24"/>
      <c r="S764" s="24"/>
      <c r="T764" s="24"/>
      <c r="U764" s="24">
        <v>1</v>
      </c>
      <c r="V764" s="24"/>
      <c r="W764" s="24"/>
      <c r="X764" s="24"/>
      <c r="Y764" s="24"/>
      <c r="Z764" s="24"/>
      <c r="AA764" s="24"/>
    </row>
    <row r="765" spans="1:27" x14ac:dyDescent="0.2">
      <c r="A765" s="17" t="s">
        <v>119</v>
      </c>
      <c r="B765" s="18" t="s">
        <v>9049</v>
      </c>
      <c r="C765" s="19" t="s">
        <v>7892</v>
      </c>
      <c r="D765" s="19" t="s">
        <v>7986</v>
      </c>
      <c r="E765" s="19" t="s">
        <v>9050</v>
      </c>
      <c r="F765" s="20" t="s">
        <v>8557</v>
      </c>
      <c r="G765" s="20" t="s">
        <v>119</v>
      </c>
      <c r="H765" s="21">
        <v>1</v>
      </c>
      <c r="I765" s="25" t="s">
        <v>7896</v>
      </c>
      <c r="J765" s="23">
        <v>5244</v>
      </c>
      <c r="K765" s="23">
        <v>8089</v>
      </c>
      <c r="L765" s="23">
        <v>3270</v>
      </c>
      <c r="M765" s="24"/>
      <c r="N765" s="33">
        <f>VLOOKUP(F765,'district level salary'!$B$2:$E$176,4,FALSE)*1000</f>
        <v>420435</v>
      </c>
      <c r="O765" s="24"/>
      <c r="P765" s="24"/>
      <c r="Q765" s="24"/>
      <c r="R765" s="24"/>
      <c r="S765" s="24"/>
      <c r="T765" s="24"/>
      <c r="U765" s="24">
        <v>1</v>
      </c>
      <c r="V765" s="24"/>
      <c r="W765" s="24"/>
      <c r="X765" s="24"/>
      <c r="Y765" s="24"/>
      <c r="Z765" s="24"/>
      <c r="AA765" s="24"/>
    </row>
    <row r="766" spans="1:27" x14ac:dyDescent="0.2">
      <c r="A766" s="17" t="s">
        <v>3077</v>
      </c>
      <c r="B766" s="18" t="s">
        <v>9051</v>
      </c>
      <c r="C766" s="19" t="s">
        <v>7903</v>
      </c>
      <c r="D766" s="19" t="s">
        <v>7922</v>
      </c>
      <c r="E766" s="19" t="s">
        <v>7923</v>
      </c>
      <c r="F766" s="20" t="s">
        <v>7924</v>
      </c>
      <c r="G766" s="20" t="s">
        <v>134</v>
      </c>
      <c r="H766" s="21">
        <v>6</v>
      </c>
      <c r="I766" s="25" t="s">
        <v>112</v>
      </c>
      <c r="J766" s="23">
        <v>1138</v>
      </c>
      <c r="K766" s="23">
        <v>481</v>
      </c>
      <c r="L766" s="23">
        <v>223</v>
      </c>
      <c r="M766" s="24"/>
      <c r="N766" s="33">
        <f>VLOOKUP(F766,'district level salary'!$B$2:$E$176,4,FALSE)*1000</f>
        <v>757645</v>
      </c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</row>
    <row r="767" spans="1:27" x14ac:dyDescent="0.2">
      <c r="A767" s="17" t="s">
        <v>3079</v>
      </c>
      <c r="B767" s="18" t="s">
        <v>9052</v>
      </c>
      <c r="C767" s="19" t="s">
        <v>7903</v>
      </c>
      <c r="D767" s="19" t="s">
        <v>7893</v>
      </c>
      <c r="E767" s="19" t="s">
        <v>8214</v>
      </c>
      <c r="F767" s="20" t="s">
        <v>8215</v>
      </c>
      <c r="G767" s="20" t="s">
        <v>264</v>
      </c>
      <c r="H767" s="21">
        <v>2</v>
      </c>
      <c r="I767" s="25" t="s">
        <v>7901</v>
      </c>
      <c r="J767" s="23">
        <v>2965</v>
      </c>
      <c r="K767" s="23">
        <v>1900</v>
      </c>
      <c r="L767" s="23">
        <v>761</v>
      </c>
      <c r="M767" s="24"/>
      <c r="N767" s="33">
        <f>VLOOKUP(F767,'district level salary'!$B$2:$E$176,4,FALSE)*1000</f>
        <v>637539</v>
      </c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</row>
    <row r="768" spans="1:27" x14ac:dyDescent="0.2">
      <c r="A768" s="17" t="s">
        <v>3081</v>
      </c>
      <c r="B768" s="18" t="s">
        <v>9053</v>
      </c>
      <c r="C768" s="19" t="s">
        <v>7903</v>
      </c>
      <c r="D768" s="19" t="s">
        <v>7904</v>
      </c>
      <c r="E768" s="19" t="s">
        <v>8316</v>
      </c>
      <c r="F768" s="20" t="s">
        <v>8317</v>
      </c>
      <c r="G768" s="20" t="s">
        <v>257</v>
      </c>
      <c r="H768" s="21">
        <v>6</v>
      </c>
      <c r="I768" s="25" t="s">
        <v>5543</v>
      </c>
      <c r="J768" s="23">
        <v>1933</v>
      </c>
      <c r="K768" s="23">
        <v>203</v>
      </c>
      <c r="L768" s="23">
        <v>109</v>
      </c>
      <c r="M768" s="24"/>
      <c r="N768" s="33">
        <f>VLOOKUP(F768,'district level salary'!$B$2:$E$176,4,FALSE)*1000</f>
        <v>541764</v>
      </c>
      <c r="O768" s="24"/>
      <c r="P768" s="24"/>
      <c r="Q768" s="24"/>
      <c r="R768" s="24"/>
      <c r="S768" s="24">
        <v>1</v>
      </c>
      <c r="T768" s="24"/>
      <c r="U768" s="24"/>
      <c r="V768" s="24"/>
      <c r="W768" s="24"/>
      <c r="X768" s="24"/>
      <c r="Y768" s="24"/>
      <c r="Z768" s="24"/>
      <c r="AA768" s="24"/>
    </row>
    <row r="769" spans="1:27" x14ac:dyDescent="0.2">
      <c r="A769" s="17" t="s">
        <v>3083</v>
      </c>
      <c r="B769" s="18" t="s">
        <v>9054</v>
      </c>
      <c r="C769" s="19" t="s">
        <v>7903</v>
      </c>
      <c r="D769" s="19" t="s">
        <v>7922</v>
      </c>
      <c r="E769" s="19" t="s">
        <v>8147</v>
      </c>
      <c r="F769" s="20" t="s">
        <v>8148</v>
      </c>
      <c r="G769" s="20" t="s">
        <v>259</v>
      </c>
      <c r="H769" s="21">
        <v>6</v>
      </c>
      <c r="I769" s="25" t="s">
        <v>2890</v>
      </c>
      <c r="J769" s="23">
        <v>675</v>
      </c>
      <c r="K769" s="23">
        <v>558</v>
      </c>
      <c r="L769" s="23">
        <v>205</v>
      </c>
      <c r="M769" s="24"/>
      <c r="N769" s="33">
        <f>VLOOKUP(F769,'district level salary'!$B$2:$E$176,4,FALSE)*1000</f>
        <v>617937</v>
      </c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</row>
    <row r="770" spans="1:27" x14ac:dyDescent="0.2">
      <c r="A770" s="17" t="s">
        <v>120</v>
      </c>
      <c r="B770" s="18" t="s">
        <v>9055</v>
      </c>
      <c r="C770" s="19" t="s">
        <v>7903</v>
      </c>
      <c r="D770" s="19" t="s">
        <v>7893</v>
      </c>
      <c r="E770" s="19" t="s">
        <v>8006</v>
      </c>
      <c r="F770" s="20" t="s">
        <v>8007</v>
      </c>
      <c r="G770" s="20" t="s">
        <v>37</v>
      </c>
      <c r="H770" s="21">
        <v>2</v>
      </c>
      <c r="I770" s="25" t="s">
        <v>7901</v>
      </c>
      <c r="J770" s="23">
        <v>2202</v>
      </c>
      <c r="K770" s="23">
        <v>1812</v>
      </c>
      <c r="L770" s="23">
        <v>723</v>
      </c>
      <c r="M770" s="24"/>
      <c r="N770" s="33">
        <f>VLOOKUP(F770,'district level salary'!$B$2:$E$176,4,FALSE)*1000</f>
        <v>662899</v>
      </c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</row>
    <row r="771" spans="1:27" x14ac:dyDescent="0.2">
      <c r="A771" s="17" t="s">
        <v>3086</v>
      </c>
      <c r="B771" s="18" t="s">
        <v>9056</v>
      </c>
      <c r="C771" s="19" t="s">
        <v>7903</v>
      </c>
      <c r="D771" s="19" t="s">
        <v>161</v>
      </c>
      <c r="E771" s="19" t="s">
        <v>8094</v>
      </c>
      <c r="F771" s="20" t="s">
        <v>8095</v>
      </c>
      <c r="G771" s="20" t="s">
        <v>110</v>
      </c>
      <c r="H771" s="21">
        <v>6</v>
      </c>
      <c r="I771" s="25" t="s">
        <v>7285</v>
      </c>
      <c r="J771" s="23">
        <v>2652</v>
      </c>
      <c r="K771" s="23">
        <v>974</v>
      </c>
      <c r="L771" s="23">
        <v>551</v>
      </c>
      <c r="M771" s="24"/>
      <c r="N771" s="33">
        <f>VLOOKUP(F771,'district level salary'!$B$2:$E$176,4,FALSE)*1000</f>
        <v>630081</v>
      </c>
      <c r="O771" s="24"/>
      <c r="P771" s="24"/>
      <c r="Q771" s="24"/>
      <c r="R771" s="24"/>
      <c r="S771" s="24"/>
      <c r="T771" s="24"/>
      <c r="U771" s="24">
        <v>1</v>
      </c>
      <c r="V771" s="24"/>
      <c r="W771" s="24"/>
      <c r="X771" s="24"/>
      <c r="Y771" s="24"/>
      <c r="Z771" s="24"/>
      <c r="AA771" s="24"/>
    </row>
    <row r="772" spans="1:27" x14ac:dyDescent="0.2">
      <c r="A772" s="17" t="s">
        <v>3088</v>
      </c>
      <c r="B772" s="18" t="s">
        <v>9057</v>
      </c>
      <c r="C772" s="19" t="s">
        <v>7903</v>
      </c>
      <c r="D772" s="19" t="s">
        <v>83</v>
      </c>
      <c r="E772" s="19" t="s">
        <v>8701</v>
      </c>
      <c r="F772" s="20" t="s">
        <v>8702</v>
      </c>
      <c r="G772" s="20" t="s">
        <v>83</v>
      </c>
      <c r="H772" s="21">
        <v>6</v>
      </c>
      <c r="I772" s="25" t="s">
        <v>6997</v>
      </c>
      <c r="J772" s="23">
        <v>7673</v>
      </c>
      <c r="K772" s="23">
        <v>1193</v>
      </c>
      <c r="L772" s="23">
        <v>569</v>
      </c>
      <c r="M772" s="24"/>
      <c r="N772" s="33">
        <f>VLOOKUP(F772,'district level salary'!$B$2:$E$176,4,FALSE)*1000</f>
        <v>551091</v>
      </c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</row>
    <row r="773" spans="1:27" x14ac:dyDescent="0.2">
      <c r="A773" s="17" t="s">
        <v>3090</v>
      </c>
      <c r="B773" s="18" t="s">
        <v>9058</v>
      </c>
      <c r="C773" s="19" t="s">
        <v>7903</v>
      </c>
      <c r="D773" s="19" t="s">
        <v>7922</v>
      </c>
      <c r="E773" s="19" t="s">
        <v>8138</v>
      </c>
      <c r="F773" s="20" t="s">
        <v>8139</v>
      </c>
      <c r="G773" s="20" t="s">
        <v>385</v>
      </c>
      <c r="H773" s="21">
        <v>6</v>
      </c>
      <c r="I773" s="25" t="s">
        <v>3381</v>
      </c>
      <c r="J773" s="23">
        <v>2247</v>
      </c>
      <c r="K773" s="23">
        <v>852</v>
      </c>
      <c r="L773" s="23">
        <v>364</v>
      </c>
      <c r="M773" s="24"/>
      <c r="N773" s="33">
        <f>VLOOKUP(F773,'district level salary'!$B$2:$E$176,4,FALSE)*1000</f>
        <v>669955</v>
      </c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</row>
    <row r="774" spans="1:27" x14ac:dyDescent="0.2">
      <c r="A774" s="17" t="s">
        <v>3092</v>
      </c>
      <c r="B774" s="19" t="s">
        <v>9059</v>
      </c>
      <c r="C774" s="19" t="s">
        <v>7903</v>
      </c>
      <c r="D774" s="19" t="s">
        <v>7911</v>
      </c>
      <c r="E774" s="19" t="s">
        <v>8032</v>
      </c>
      <c r="F774" s="20" t="s">
        <v>8033</v>
      </c>
      <c r="G774" s="20" t="s">
        <v>364</v>
      </c>
      <c r="H774" s="26">
        <v>6</v>
      </c>
      <c r="I774" s="25" t="s">
        <v>4890</v>
      </c>
      <c r="J774" s="27">
        <v>353</v>
      </c>
      <c r="K774" s="27">
        <v>259</v>
      </c>
      <c r="L774" s="27">
        <v>116</v>
      </c>
      <c r="M774" s="17"/>
      <c r="N774" s="33">
        <f>VLOOKUP(F774,'district level salary'!$B$2:$E$176,4,FALSE)*1000</f>
        <v>516297</v>
      </c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</row>
    <row r="775" spans="1:27" x14ac:dyDescent="0.2">
      <c r="A775" s="17" t="s">
        <v>3094</v>
      </c>
      <c r="B775" s="18" t="s">
        <v>9060</v>
      </c>
      <c r="C775" s="19" t="s">
        <v>7903</v>
      </c>
      <c r="D775" s="19" t="s">
        <v>7943</v>
      </c>
      <c r="E775" s="19" t="s">
        <v>7944</v>
      </c>
      <c r="F775" s="20" t="s">
        <v>7945</v>
      </c>
      <c r="G775" s="20" t="s">
        <v>353</v>
      </c>
      <c r="H775" s="21">
        <v>6</v>
      </c>
      <c r="I775" s="25" t="s">
        <v>6973</v>
      </c>
      <c r="J775" s="23">
        <v>1790</v>
      </c>
      <c r="K775" s="23">
        <v>509</v>
      </c>
      <c r="L775" s="23">
        <v>186</v>
      </c>
      <c r="M775" s="24"/>
      <c r="N775" s="33">
        <f>VLOOKUP(F775,'district level salary'!$B$2:$E$176,4,FALSE)*1000</f>
        <v>645712</v>
      </c>
      <c r="O775" s="24"/>
      <c r="P775" s="24"/>
      <c r="Q775" s="24">
        <v>1</v>
      </c>
      <c r="R775" s="24"/>
      <c r="S775" s="24"/>
      <c r="T775" s="24"/>
      <c r="U775" s="24"/>
      <c r="V775" s="24"/>
      <c r="W775" s="24"/>
      <c r="X775" s="24"/>
      <c r="Y775" s="24"/>
      <c r="Z775" s="24"/>
      <c r="AA775" s="24"/>
    </row>
    <row r="776" spans="1:27" x14ac:dyDescent="0.2">
      <c r="A776" s="17" t="s">
        <v>3096</v>
      </c>
      <c r="B776" s="19" t="s">
        <v>9061</v>
      </c>
      <c r="C776" s="19" t="s">
        <v>7903</v>
      </c>
      <c r="D776" s="19" t="s">
        <v>7911</v>
      </c>
      <c r="E776" s="19" t="s">
        <v>7912</v>
      </c>
      <c r="F776" s="20" t="s">
        <v>7913</v>
      </c>
      <c r="G776" s="20" t="s">
        <v>3355</v>
      </c>
      <c r="H776" s="26">
        <v>6</v>
      </c>
      <c r="I776" s="25" t="s">
        <v>1751</v>
      </c>
      <c r="J776" s="27">
        <v>1524</v>
      </c>
      <c r="K776" s="27">
        <v>937</v>
      </c>
      <c r="L776" s="27">
        <v>317</v>
      </c>
      <c r="M776" s="17"/>
      <c r="N776" s="33">
        <f>VLOOKUP(F776,'district level salary'!$B$2:$E$176,4,FALSE)*1000</f>
        <v>410188</v>
      </c>
      <c r="O776" s="17"/>
      <c r="P776" s="17"/>
      <c r="Q776" s="17"/>
      <c r="R776" s="17"/>
      <c r="S776" s="17"/>
      <c r="T776" s="17"/>
      <c r="U776" s="17">
        <v>1</v>
      </c>
      <c r="V776" s="17"/>
      <c r="W776" s="17"/>
      <c r="X776" s="17"/>
      <c r="Y776" s="17"/>
      <c r="Z776" s="17"/>
      <c r="AA776" s="17"/>
    </row>
    <row r="777" spans="1:27" x14ac:dyDescent="0.2">
      <c r="A777" s="17" t="s">
        <v>3098</v>
      </c>
      <c r="B777" s="18" t="s">
        <v>9062</v>
      </c>
      <c r="C777" s="19" t="s">
        <v>7903</v>
      </c>
      <c r="D777" s="19" t="s">
        <v>7904</v>
      </c>
      <c r="E777" s="19" t="s">
        <v>7970</v>
      </c>
      <c r="F777" s="20" t="s">
        <v>7971</v>
      </c>
      <c r="G777" s="20" t="s">
        <v>6093</v>
      </c>
      <c r="H777" s="21">
        <v>6</v>
      </c>
      <c r="I777" s="25" t="s">
        <v>6093</v>
      </c>
      <c r="J777" s="23">
        <v>484</v>
      </c>
      <c r="K777" s="23">
        <v>128</v>
      </c>
      <c r="L777" s="23">
        <v>64</v>
      </c>
      <c r="M777" s="24"/>
      <c r="N777" s="33">
        <f>VLOOKUP(F777,'district level salary'!$B$2:$E$176,4,FALSE)*1000</f>
        <v>477577</v>
      </c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</row>
    <row r="778" spans="1:27" x14ac:dyDescent="0.2">
      <c r="A778" s="17" t="s">
        <v>3100</v>
      </c>
      <c r="B778" s="19" t="s">
        <v>9063</v>
      </c>
      <c r="C778" s="19" t="s">
        <v>7903</v>
      </c>
      <c r="D778" s="19" t="s">
        <v>7911</v>
      </c>
      <c r="E778" s="19" t="s">
        <v>8041</v>
      </c>
      <c r="F778" s="20" t="s">
        <v>8042</v>
      </c>
      <c r="G778" s="20" t="s">
        <v>111</v>
      </c>
      <c r="H778" s="26">
        <v>6</v>
      </c>
      <c r="I778" s="25" t="s">
        <v>4427</v>
      </c>
      <c r="J778" s="27">
        <v>1447</v>
      </c>
      <c r="K778" s="27">
        <v>216</v>
      </c>
      <c r="L778" s="27">
        <v>80</v>
      </c>
      <c r="M778" s="17"/>
      <c r="N778" s="33">
        <f>VLOOKUP(F778,'district level salary'!$B$2:$E$176,4,FALSE)*1000</f>
        <v>435243</v>
      </c>
      <c r="O778" s="17"/>
      <c r="P778" s="17"/>
      <c r="Q778" s="17"/>
      <c r="R778" s="17"/>
      <c r="S778" s="17"/>
      <c r="T778" s="17"/>
      <c r="U778" s="17">
        <v>1</v>
      </c>
      <c r="V778" s="17"/>
      <c r="W778" s="17"/>
      <c r="X778" s="17"/>
      <c r="Y778" s="17"/>
      <c r="Z778" s="17"/>
      <c r="AA778" s="17"/>
    </row>
    <row r="779" spans="1:27" x14ac:dyDescent="0.2">
      <c r="A779" s="17" t="s">
        <v>3102</v>
      </c>
      <c r="B779" s="18" t="s">
        <v>9064</v>
      </c>
      <c r="C779" s="19" t="s">
        <v>7903</v>
      </c>
      <c r="D779" s="19" t="s">
        <v>7943</v>
      </c>
      <c r="E779" s="19" t="s">
        <v>8198</v>
      </c>
      <c r="F779" s="20" t="s">
        <v>8199</v>
      </c>
      <c r="G779" s="20" t="s">
        <v>229</v>
      </c>
      <c r="H779" s="21">
        <v>6</v>
      </c>
      <c r="I779" s="25" t="s">
        <v>5488</v>
      </c>
      <c r="J779" s="23">
        <v>306</v>
      </c>
      <c r="K779" s="23">
        <v>175</v>
      </c>
      <c r="L779" s="23">
        <v>89</v>
      </c>
      <c r="M779" s="24"/>
      <c r="N779" s="33">
        <f>VLOOKUP(F779,'district level salary'!$B$2:$E$176,4,FALSE)*1000</f>
        <v>584485</v>
      </c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</row>
    <row r="780" spans="1:27" x14ac:dyDescent="0.2">
      <c r="A780" s="17" t="s">
        <v>3104</v>
      </c>
      <c r="B780" s="19" t="s">
        <v>9065</v>
      </c>
      <c r="C780" s="19" t="s">
        <v>7903</v>
      </c>
      <c r="D780" s="19" t="s">
        <v>7911</v>
      </c>
      <c r="E780" s="19" t="s">
        <v>7980</v>
      </c>
      <c r="F780" s="20" t="s">
        <v>7981</v>
      </c>
      <c r="G780" s="20" t="s">
        <v>307</v>
      </c>
      <c r="H780" s="26">
        <v>6</v>
      </c>
      <c r="I780" s="25" t="s">
        <v>3114</v>
      </c>
      <c r="J780" s="27">
        <v>799</v>
      </c>
      <c r="K780" s="27">
        <v>362</v>
      </c>
      <c r="L780" s="27">
        <v>134</v>
      </c>
      <c r="M780" s="17"/>
      <c r="N780" s="33">
        <f>VLOOKUP(F780,'district level salary'!$B$2:$E$176,4,FALSE)*1000</f>
        <v>484013</v>
      </c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</row>
    <row r="781" spans="1:27" x14ac:dyDescent="0.2">
      <c r="A781" s="17" t="s">
        <v>3106</v>
      </c>
      <c r="B781" s="18" t="s">
        <v>9066</v>
      </c>
      <c r="C781" s="19" t="s">
        <v>7903</v>
      </c>
      <c r="D781" s="19" t="s">
        <v>7973</v>
      </c>
      <c r="E781" s="19" t="s">
        <v>7974</v>
      </c>
      <c r="F781" s="20" t="s">
        <v>7975</v>
      </c>
      <c r="G781" s="20" t="s">
        <v>196</v>
      </c>
      <c r="H781" s="21">
        <v>6</v>
      </c>
      <c r="I781" s="25" t="s">
        <v>232</v>
      </c>
      <c r="J781" s="23">
        <v>1141</v>
      </c>
      <c r="K781" s="23">
        <v>864</v>
      </c>
      <c r="L781" s="23">
        <v>385</v>
      </c>
      <c r="M781" s="24"/>
      <c r="N781" s="33">
        <f>VLOOKUP(F781,'district level salary'!$B$2:$E$176,4,FALSE)*1000</f>
        <v>649982</v>
      </c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24"/>
    </row>
    <row r="782" spans="1:27" x14ac:dyDescent="0.2">
      <c r="A782" s="17" t="s">
        <v>3108</v>
      </c>
      <c r="B782" s="18" t="s">
        <v>9067</v>
      </c>
      <c r="C782" s="19" t="s">
        <v>7903</v>
      </c>
      <c r="D782" s="19" t="s">
        <v>7943</v>
      </c>
      <c r="E782" s="19" t="s">
        <v>8198</v>
      </c>
      <c r="F782" s="20" t="s">
        <v>8199</v>
      </c>
      <c r="G782" s="20" t="s">
        <v>229</v>
      </c>
      <c r="H782" s="21">
        <v>6</v>
      </c>
      <c r="I782" s="25" t="s">
        <v>3768</v>
      </c>
      <c r="J782" s="23">
        <v>1744</v>
      </c>
      <c r="K782" s="23">
        <v>227</v>
      </c>
      <c r="L782" s="23">
        <v>184</v>
      </c>
      <c r="M782" s="24"/>
      <c r="N782" s="33">
        <f>VLOOKUP(F782,'district level salary'!$B$2:$E$176,4,FALSE)*1000</f>
        <v>584485</v>
      </c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</row>
    <row r="783" spans="1:27" x14ac:dyDescent="0.2">
      <c r="A783" s="17" t="s">
        <v>3110</v>
      </c>
      <c r="B783" s="18" t="s">
        <v>9068</v>
      </c>
      <c r="C783" s="19" t="s">
        <v>7903</v>
      </c>
      <c r="D783" s="19" t="s">
        <v>7954</v>
      </c>
      <c r="E783" s="19" t="s">
        <v>8035</v>
      </c>
      <c r="F783" s="20" t="s">
        <v>8036</v>
      </c>
      <c r="G783" s="20" t="s">
        <v>188</v>
      </c>
      <c r="H783" s="21">
        <v>6</v>
      </c>
      <c r="I783" s="25" t="s">
        <v>4809</v>
      </c>
      <c r="J783" s="23">
        <v>1650</v>
      </c>
      <c r="K783" s="23">
        <v>391</v>
      </c>
      <c r="L783" s="23">
        <v>252</v>
      </c>
      <c r="M783" s="24"/>
      <c r="N783" s="33">
        <f>VLOOKUP(F783,'district level salary'!$B$2:$E$176,4,FALSE)*1000</f>
        <v>565435</v>
      </c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</row>
    <row r="784" spans="1:27" x14ac:dyDescent="0.2">
      <c r="A784" s="17" t="s">
        <v>3112</v>
      </c>
      <c r="B784" s="18" t="s">
        <v>9069</v>
      </c>
      <c r="C784" s="19" t="s">
        <v>7903</v>
      </c>
      <c r="D784" s="19" t="s">
        <v>379</v>
      </c>
      <c r="E784" s="19" t="s">
        <v>8108</v>
      </c>
      <c r="F784" s="20" t="s">
        <v>8109</v>
      </c>
      <c r="G784" s="20" t="s">
        <v>39</v>
      </c>
      <c r="H784" s="21">
        <v>6</v>
      </c>
      <c r="I784" s="25" t="s">
        <v>408</v>
      </c>
      <c r="J784" s="23">
        <v>1891</v>
      </c>
      <c r="K784" s="23">
        <v>588</v>
      </c>
      <c r="L784" s="23">
        <v>238</v>
      </c>
      <c r="M784" s="24"/>
      <c r="N784" s="33">
        <f>VLOOKUP(F784,'district level salary'!$B$2:$E$176,4,FALSE)*1000</f>
        <v>529863</v>
      </c>
      <c r="O784" s="24"/>
      <c r="P784" s="24"/>
      <c r="Q784" s="24"/>
      <c r="R784" s="24"/>
      <c r="S784" s="24">
        <v>1</v>
      </c>
      <c r="T784" s="24"/>
      <c r="U784" s="24"/>
      <c r="V784" s="24"/>
      <c r="W784" s="24"/>
      <c r="X784" s="24"/>
      <c r="Y784" s="24"/>
      <c r="Z784" s="24"/>
      <c r="AA784" s="24"/>
    </row>
    <row r="785" spans="1:27" x14ac:dyDescent="0.2">
      <c r="A785" s="17" t="s">
        <v>3114</v>
      </c>
      <c r="B785" s="19" t="s">
        <v>9070</v>
      </c>
      <c r="C785" s="19" t="s">
        <v>7903</v>
      </c>
      <c r="D785" s="19" t="s">
        <v>7911</v>
      </c>
      <c r="E785" s="19" t="s">
        <v>7980</v>
      </c>
      <c r="F785" s="20" t="s">
        <v>7981</v>
      </c>
      <c r="G785" s="20" t="s">
        <v>307</v>
      </c>
      <c r="H785" s="26">
        <v>2</v>
      </c>
      <c r="I785" s="25" t="s">
        <v>7901</v>
      </c>
      <c r="J785" s="27">
        <v>1167</v>
      </c>
      <c r="K785" s="27">
        <v>940</v>
      </c>
      <c r="L785" s="27">
        <v>388</v>
      </c>
      <c r="M785" s="17"/>
      <c r="N785" s="33">
        <f>VLOOKUP(F785,'district level salary'!$B$2:$E$176,4,FALSE)*1000</f>
        <v>484013</v>
      </c>
      <c r="O785" s="17"/>
      <c r="P785" s="17"/>
      <c r="Q785" s="17"/>
      <c r="R785" s="17"/>
      <c r="S785" s="17"/>
      <c r="T785" s="17"/>
      <c r="U785" s="17">
        <v>1</v>
      </c>
      <c r="V785" s="17"/>
      <c r="W785" s="17"/>
      <c r="X785" s="17"/>
      <c r="Y785" s="17"/>
      <c r="Z785" s="17"/>
      <c r="AA785" s="17"/>
    </row>
    <row r="786" spans="1:27" x14ac:dyDescent="0.2">
      <c r="A786" s="17" t="s">
        <v>3116</v>
      </c>
      <c r="B786" s="18" t="s">
        <v>9071</v>
      </c>
      <c r="C786" s="19" t="s">
        <v>7903</v>
      </c>
      <c r="D786" s="19" t="s">
        <v>379</v>
      </c>
      <c r="E786" s="19" t="s">
        <v>8395</v>
      </c>
      <c r="F786" s="20" t="s">
        <v>367</v>
      </c>
      <c r="G786" s="20" t="s">
        <v>367</v>
      </c>
      <c r="H786" s="21">
        <v>6</v>
      </c>
      <c r="I786" s="25" t="s">
        <v>4646</v>
      </c>
      <c r="J786" s="23">
        <v>3203</v>
      </c>
      <c r="K786" s="23">
        <v>978</v>
      </c>
      <c r="L786" s="23">
        <v>491</v>
      </c>
      <c r="M786" s="24"/>
      <c r="N786" s="33">
        <f>VLOOKUP(F786,'district level salary'!$B$2:$E$176,4,FALSE)*1000</f>
        <v>492197</v>
      </c>
      <c r="O786" s="24"/>
      <c r="P786" s="24"/>
      <c r="Q786" s="24"/>
      <c r="R786" s="24"/>
      <c r="S786" s="24"/>
      <c r="T786" s="24"/>
      <c r="U786" s="24">
        <v>1</v>
      </c>
      <c r="V786" s="24"/>
      <c r="W786" s="24"/>
      <c r="X786" s="24"/>
      <c r="Y786" s="24"/>
      <c r="Z786" s="24"/>
      <c r="AA786" s="24"/>
    </row>
    <row r="787" spans="1:27" x14ac:dyDescent="0.2">
      <c r="A787" s="17" t="s">
        <v>3118</v>
      </c>
      <c r="B787" s="18" t="s">
        <v>9072</v>
      </c>
      <c r="C787" s="19" t="s">
        <v>7903</v>
      </c>
      <c r="D787" s="19" t="s">
        <v>395</v>
      </c>
      <c r="E787" s="19" t="s">
        <v>8252</v>
      </c>
      <c r="F787" s="20" t="s">
        <v>19</v>
      </c>
      <c r="G787" s="20" t="s">
        <v>19</v>
      </c>
      <c r="H787" s="21">
        <v>6</v>
      </c>
      <c r="I787" s="25" t="s">
        <v>19</v>
      </c>
      <c r="J787" s="23">
        <v>1723</v>
      </c>
      <c r="K787" s="23">
        <v>1631</v>
      </c>
      <c r="L787" s="23">
        <v>579</v>
      </c>
      <c r="M787" s="24"/>
      <c r="N787" s="33">
        <f>VLOOKUP(F787,'district level salary'!$B$2:$E$176,4,FALSE)*1000</f>
        <v>673020</v>
      </c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</row>
    <row r="788" spans="1:27" x14ac:dyDescent="0.2">
      <c r="A788" s="17" t="s">
        <v>3120</v>
      </c>
      <c r="B788" s="18" t="s">
        <v>9073</v>
      </c>
      <c r="C788" s="19" t="s">
        <v>7903</v>
      </c>
      <c r="D788" s="19" t="s">
        <v>7396</v>
      </c>
      <c r="E788" s="19" t="s">
        <v>8056</v>
      </c>
      <c r="F788" s="20" t="s">
        <v>8057</v>
      </c>
      <c r="G788" s="20" t="s">
        <v>201</v>
      </c>
      <c r="H788" s="21">
        <v>6</v>
      </c>
      <c r="I788" s="25" t="s">
        <v>7406</v>
      </c>
      <c r="J788" s="23">
        <v>726</v>
      </c>
      <c r="K788" s="23">
        <v>647</v>
      </c>
      <c r="L788" s="23">
        <v>324</v>
      </c>
      <c r="M788" s="24"/>
      <c r="N788" s="33">
        <f>VLOOKUP(F788,'district level salary'!$B$2:$E$176,4,FALSE)*1000</f>
        <v>563638</v>
      </c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</row>
    <row r="789" spans="1:27" x14ac:dyDescent="0.2">
      <c r="A789" s="17" t="s">
        <v>3122</v>
      </c>
      <c r="B789" s="18" t="s">
        <v>9074</v>
      </c>
      <c r="C789" s="19" t="s">
        <v>8012</v>
      </c>
      <c r="D789" s="19" t="s">
        <v>7929</v>
      </c>
      <c r="E789" s="19" t="s">
        <v>8048</v>
      </c>
      <c r="F789" s="20" t="s">
        <v>8049</v>
      </c>
      <c r="G789" s="20" t="s">
        <v>129</v>
      </c>
      <c r="H789" s="21">
        <v>1</v>
      </c>
      <c r="I789" s="25" t="s">
        <v>7896</v>
      </c>
      <c r="J789" s="23">
        <v>1532</v>
      </c>
      <c r="K789" s="23">
        <v>3359</v>
      </c>
      <c r="L789" s="23">
        <v>1202</v>
      </c>
      <c r="M789" s="24"/>
      <c r="N789" s="33">
        <f>VLOOKUP(F789,'district level salary'!$B$2:$E$176,4,FALSE)*1000</f>
        <v>638400</v>
      </c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</row>
    <row r="790" spans="1:27" x14ac:dyDescent="0.2">
      <c r="A790" s="17" t="s">
        <v>3124</v>
      </c>
      <c r="B790" s="18" t="s">
        <v>9075</v>
      </c>
      <c r="C790" s="19" t="s">
        <v>7903</v>
      </c>
      <c r="D790" s="19" t="s">
        <v>5259</v>
      </c>
      <c r="E790" s="19" t="s">
        <v>8059</v>
      </c>
      <c r="F790" s="20" t="s">
        <v>8060</v>
      </c>
      <c r="G790" s="20" t="s">
        <v>318</v>
      </c>
      <c r="H790" s="21">
        <v>6</v>
      </c>
      <c r="I790" s="25" t="s">
        <v>5285</v>
      </c>
      <c r="J790" s="23">
        <v>1450</v>
      </c>
      <c r="K790" s="23">
        <v>567</v>
      </c>
      <c r="L790" s="23">
        <v>267</v>
      </c>
      <c r="M790" s="24"/>
      <c r="N790" s="33">
        <f>VLOOKUP(F790,'district level salary'!$B$2:$E$176,4,FALSE)*1000</f>
        <v>593468</v>
      </c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>
        <v>1</v>
      </c>
      <c r="Z790" s="24"/>
      <c r="AA790" s="24"/>
    </row>
    <row r="791" spans="1:27" x14ac:dyDescent="0.2">
      <c r="A791" s="17" t="s">
        <v>3126</v>
      </c>
      <c r="B791" s="18" t="s">
        <v>9076</v>
      </c>
      <c r="C791" s="19" t="s">
        <v>7903</v>
      </c>
      <c r="D791" s="19" t="s">
        <v>7396</v>
      </c>
      <c r="E791" s="19" t="s">
        <v>8062</v>
      </c>
      <c r="F791" s="20" t="s">
        <v>8063</v>
      </c>
      <c r="G791" s="20" t="s">
        <v>272</v>
      </c>
      <c r="H791" s="21">
        <v>2</v>
      </c>
      <c r="I791" s="25" t="s">
        <v>7901</v>
      </c>
      <c r="J791" s="23">
        <v>2055</v>
      </c>
      <c r="K791" s="23">
        <v>739</v>
      </c>
      <c r="L791" s="23">
        <v>326</v>
      </c>
      <c r="M791" s="24"/>
      <c r="N791" s="33">
        <f>VLOOKUP(F791,'district level salary'!$B$2:$E$176,4,FALSE)*1000</f>
        <v>556075</v>
      </c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</row>
    <row r="792" spans="1:27" x14ac:dyDescent="0.2">
      <c r="A792" s="17" t="s">
        <v>3128</v>
      </c>
      <c r="B792" s="19" t="s">
        <v>9077</v>
      </c>
      <c r="C792" s="19" t="s">
        <v>7903</v>
      </c>
      <c r="D792" s="19" t="s">
        <v>7911</v>
      </c>
      <c r="E792" s="19" t="s">
        <v>8032</v>
      </c>
      <c r="F792" s="20" t="s">
        <v>8033</v>
      </c>
      <c r="G792" s="20" t="s">
        <v>364</v>
      </c>
      <c r="H792" s="26">
        <v>6</v>
      </c>
      <c r="I792" s="25" t="s">
        <v>4194</v>
      </c>
      <c r="J792" s="27">
        <v>1075</v>
      </c>
      <c r="K792" s="27">
        <v>319</v>
      </c>
      <c r="L792" s="27">
        <v>88</v>
      </c>
      <c r="M792" s="17"/>
      <c r="N792" s="33">
        <f>VLOOKUP(F792,'district level salary'!$B$2:$E$176,4,FALSE)*1000</f>
        <v>516297</v>
      </c>
      <c r="O792" s="17"/>
      <c r="P792" s="17"/>
      <c r="Q792" s="17"/>
      <c r="R792" s="17"/>
      <c r="S792" s="17"/>
      <c r="T792" s="17"/>
      <c r="U792" s="17">
        <v>1</v>
      </c>
      <c r="V792" s="17"/>
      <c r="W792" s="17"/>
      <c r="X792" s="17"/>
      <c r="Y792" s="17"/>
      <c r="Z792" s="17"/>
      <c r="AA792" s="17"/>
    </row>
    <row r="793" spans="1:27" x14ac:dyDescent="0.2">
      <c r="A793" s="17" t="s">
        <v>3130</v>
      </c>
      <c r="B793" s="18" t="s">
        <v>9078</v>
      </c>
      <c r="C793" s="19" t="s">
        <v>7903</v>
      </c>
      <c r="D793" s="19" t="s">
        <v>7396</v>
      </c>
      <c r="E793" s="19" t="s">
        <v>8066</v>
      </c>
      <c r="F793" s="20" t="s">
        <v>234</v>
      </c>
      <c r="G793" s="20" t="s">
        <v>234</v>
      </c>
      <c r="H793" s="21">
        <v>6</v>
      </c>
      <c r="I793" s="25" t="s">
        <v>2635</v>
      </c>
      <c r="J793" s="23">
        <v>824</v>
      </c>
      <c r="K793" s="23">
        <v>16</v>
      </c>
      <c r="L793" s="23">
        <v>16</v>
      </c>
      <c r="M793" s="24"/>
      <c r="N793" s="33">
        <f>VLOOKUP(F793,'district level salary'!$B$2:$E$176,4,FALSE)*1000</f>
        <v>508382</v>
      </c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</row>
    <row r="794" spans="1:27" x14ac:dyDescent="0.2">
      <c r="A794" s="17" t="s">
        <v>3132</v>
      </c>
      <c r="B794" s="18" t="s">
        <v>9079</v>
      </c>
      <c r="C794" s="19" t="s">
        <v>7903</v>
      </c>
      <c r="D794" s="19" t="s">
        <v>7973</v>
      </c>
      <c r="E794" s="19" t="s">
        <v>8181</v>
      </c>
      <c r="F794" s="20" t="s">
        <v>8182</v>
      </c>
      <c r="G794" s="20" t="s">
        <v>15</v>
      </c>
      <c r="H794" s="21">
        <v>2</v>
      </c>
      <c r="I794" s="25" t="s">
        <v>7901</v>
      </c>
      <c r="J794" s="23">
        <v>5354</v>
      </c>
      <c r="K794" s="23">
        <v>1815</v>
      </c>
      <c r="L794" s="23">
        <v>842</v>
      </c>
      <c r="M794" s="24"/>
      <c r="N794" s="33">
        <f>VLOOKUP(F794,'district level salary'!$B$2:$E$176,4,FALSE)*1000</f>
        <v>549221</v>
      </c>
      <c r="O794" s="17"/>
      <c r="P794" s="17"/>
      <c r="Q794" s="17">
        <v>1</v>
      </c>
      <c r="R794" s="17"/>
      <c r="S794" s="17">
        <v>1</v>
      </c>
      <c r="T794" s="17"/>
      <c r="U794" s="17">
        <v>1</v>
      </c>
      <c r="V794" s="17"/>
      <c r="W794" s="17"/>
      <c r="X794" s="17"/>
      <c r="Y794" s="17"/>
      <c r="Z794" s="17"/>
      <c r="AA794" s="24"/>
    </row>
    <row r="795" spans="1:27" x14ac:dyDescent="0.2">
      <c r="A795" s="17" t="s">
        <v>3134</v>
      </c>
      <c r="B795" s="18" t="s">
        <v>9080</v>
      </c>
      <c r="C795" s="19" t="s">
        <v>7903</v>
      </c>
      <c r="D795" s="19" t="s">
        <v>7904</v>
      </c>
      <c r="E795" s="19" t="s">
        <v>7967</v>
      </c>
      <c r="F795" s="20" t="s">
        <v>7968</v>
      </c>
      <c r="G795" s="20" t="s">
        <v>6109</v>
      </c>
      <c r="H795" s="21">
        <v>2</v>
      </c>
      <c r="I795" s="25" t="s">
        <v>7901</v>
      </c>
      <c r="J795" s="23">
        <v>1947</v>
      </c>
      <c r="K795" s="23">
        <v>914</v>
      </c>
      <c r="L795" s="23">
        <v>507</v>
      </c>
      <c r="M795" s="24"/>
      <c r="N795" s="33">
        <f>VLOOKUP(F795,'district level salary'!$B$2:$E$176,4,FALSE)*1000</f>
        <v>429565</v>
      </c>
      <c r="O795" s="24"/>
      <c r="P795" s="24"/>
      <c r="Q795" s="24">
        <v>1</v>
      </c>
      <c r="R795" s="24"/>
      <c r="S795" s="24"/>
      <c r="T795" s="24"/>
      <c r="U795" s="24"/>
      <c r="V795" s="24"/>
      <c r="W795" s="24"/>
      <c r="X795" s="24"/>
      <c r="Y795" s="24"/>
      <c r="Z795" s="24"/>
      <c r="AA795" s="24"/>
    </row>
    <row r="796" spans="1:27" x14ac:dyDescent="0.2">
      <c r="A796" s="17" t="s">
        <v>3136</v>
      </c>
      <c r="B796" s="18" t="s">
        <v>9081</v>
      </c>
      <c r="C796" s="19" t="s">
        <v>7903</v>
      </c>
      <c r="D796" s="19" t="s">
        <v>7943</v>
      </c>
      <c r="E796" s="19" t="s">
        <v>8072</v>
      </c>
      <c r="F796" s="20" t="s">
        <v>8073</v>
      </c>
      <c r="G796" s="20" t="s">
        <v>345</v>
      </c>
      <c r="H796" s="21">
        <v>6</v>
      </c>
      <c r="I796" s="25" t="s">
        <v>1852</v>
      </c>
      <c r="J796" s="23">
        <v>2356</v>
      </c>
      <c r="K796" s="23">
        <v>584</v>
      </c>
      <c r="L796" s="23">
        <v>291</v>
      </c>
      <c r="M796" s="24"/>
      <c r="N796" s="33">
        <f>VLOOKUP(F796,'district level salary'!$B$2:$E$176,4,FALSE)*1000</f>
        <v>617362</v>
      </c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>
        <v>1</v>
      </c>
      <c r="AA796" s="24"/>
    </row>
    <row r="797" spans="1:27" x14ac:dyDescent="0.2">
      <c r="A797" s="17" t="s">
        <v>3138</v>
      </c>
      <c r="B797" s="18" t="s">
        <v>9082</v>
      </c>
      <c r="C797" s="19" t="s">
        <v>7903</v>
      </c>
      <c r="D797" s="19" t="s">
        <v>161</v>
      </c>
      <c r="E797" s="19" t="s">
        <v>8094</v>
      </c>
      <c r="F797" s="20" t="s">
        <v>8095</v>
      </c>
      <c r="G797" s="20" t="s">
        <v>110</v>
      </c>
      <c r="H797" s="21">
        <v>2</v>
      </c>
      <c r="I797" s="25" t="s">
        <v>7901</v>
      </c>
      <c r="J797" s="23">
        <v>7733</v>
      </c>
      <c r="K797" s="23">
        <v>3506</v>
      </c>
      <c r="L797" s="23">
        <v>1309</v>
      </c>
      <c r="M797" s="24"/>
      <c r="N797" s="33">
        <f>VLOOKUP(F797,'district level salary'!$B$2:$E$176,4,FALSE)*1000</f>
        <v>630081</v>
      </c>
      <c r="O797" s="24"/>
      <c r="P797" s="24"/>
      <c r="Q797" s="24"/>
      <c r="R797" s="24"/>
      <c r="S797" s="24"/>
      <c r="T797" s="24"/>
      <c r="U797" s="24">
        <v>1</v>
      </c>
      <c r="V797" s="24"/>
      <c r="W797" s="24"/>
      <c r="X797" s="24"/>
      <c r="Y797" s="24"/>
      <c r="Z797" s="24"/>
      <c r="AA797" s="24"/>
    </row>
    <row r="798" spans="1:27" x14ac:dyDescent="0.2">
      <c r="A798" s="17" t="s">
        <v>3140</v>
      </c>
      <c r="B798" s="19" t="s">
        <v>9083</v>
      </c>
      <c r="C798" s="19" t="s">
        <v>7903</v>
      </c>
      <c r="D798" s="19" t="s">
        <v>7911</v>
      </c>
      <c r="E798" s="19" t="s">
        <v>7997</v>
      </c>
      <c r="F798" s="20" t="s">
        <v>7998</v>
      </c>
      <c r="G798" s="20" t="s">
        <v>194</v>
      </c>
      <c r="H798" s="26">
        <v>5</v>
      </c>
      <c r="I798" s="25" t="s">
        <v>7612</v>
      </c>
      <c r="J798" s="27">
        <v>845</v>
      </c>
      <c r="K798" s="27">
        <v>711</v>
      </c>
      <c r="L798" s="27">
        <v>286</v>
      </c>
      <c r="M798" s="17"/>
      <c r="N798" s="33">
        <f>VLOOKUP(F798,'district level salary'!$B$2:$E$176,4,FALSE)*1000</f>
        <v>592439</v>
      </c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</row>
    <row r="799" spans="1:27" x14ac:dyDescent="0.2">
      <c r="A799" s="17" t="s">
        <v>3142</v>
      </c>
      <c r="B799" s="18" t="s">
        <v>9084</v>
      </c>
      <c r="C799" s="19" t="s">
        <v>7903</v>
      </c>
      <c r="D799" s="19" t="s">
        <v>5259</v>
      </c>
      <c r="E799" s="19" t="s">
        <v>8077</v>
      </c>
      <c r="F799" s="20" t="s">
        <v>8078</v>
      </c>
      <c r="G799" s="20" t="s">
        <v>309</v>
      </c>
      <c r="H799" s="21">
        <v>6</v>
      </c>
      <c r="I799" s="25" t="s">
        <v>7595</v>
      </c>
      <c r="J799" s="23">
        <v>1083</v>
      </c>
      <c r="K799" s="23">
        <v>125</v>
      </c>
      <c r="L799" s="23">
        <v>104</v>
      </c>
      <c r="M799" s="24"/>
      <c r="N799" s="33">
        <f>VLOOKUP(F799,'district level salary'!$B$2:$E$176,4,FALSE)*1000</f>
        <v>553124</v>
      </c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</row>
    <row r="800" spans="1:27" x14ac:dyDescent="0.2">
      <c r="A800" s="17" t="s">
        <v>3144</v>
      </c>
      <c r="B800" s="19" t="s">
        <v>9085</v>
      </c>
      <c r="C800" s="19" t="s">
        <v>7903</v>
      </c>
      <c r="D800" s="19" t="s">
        <v>7911</v>
      </c>
      <c r="E800" s="19" t="s">
        <v>7916</v>
      </c>
      <c r="F800" s="20" t="s">
        <v>7917</v>
      </c>
      <c r="G800" s="20" t="s">
        <v>350</v>
      </c>
      <c r="H800" s="26">
        <v>6</v>
      </c>
      <c r="I800" s="25" t="s">
        <v>3658</v>
      </c>
      <c r="J800" s="27">
        <v>1864</v>
      </c>
      <c r="K800" s="27">
        <v>520</v>
      </c>
      <c r="L800" s="27">
        <v>177</v>
      </c>
      <c r="M800" s="17"/>
      <c r="N800" s="33">
        <f>VLOOKUP(F800,'district level salary'!$B$2:$E$176,4,FALSE)*1000</f>
        <v>448157</v>
      </c>
      <c r="O800" s="17"/>
      <c r="P800" s="17"/>
      <c r="Q800" s="17"/>
      <c r="R800" s="17"/>
      <c r="S800" s="17"/>
      <c r="T800" s="17"/>
      <c r="U800" s="17">
        <v>1</v>
      </c>
      <c r="V800" s="17"/>
      <c r="W800" s="17"/>
      <c r="X800" s="17"/>
      <c r="Y800" s="17"/>
      <c r="Z800" s="17"/>
      <c r="AA800" s="17"/>
    </row>
    <row r="801" spans="1:27" x14ac:dyDescent="0.2">
      <c r="A801" s="17" t="s">
        <v>121</v>
      </c>
      <c r="B801" s="19" t="s">
        <v>9086</v>
      </c>
      <c r="C801" s="19" t="s">
        <v>7892</v>
      </c>
      <c r="D801" s="19" t="s">
        <v>7911</v>
      </c>
      <c r="E801" s="19" t="s">
        <v>8084</v>
      </c>
      <c r="F801" s="20" t="s">
        <v>8085</v>
      </c>
      <c r="G801" s="20" t="s">
        <v>255</v>
      </c>
      <c r="H801" s="26">
        <v>1</v>
      </c>
      <c r="I801" s="25" t="s">
        <v>7896</v>
      </c>
      <c r="J801" s="27">
        <v>1626</v>
      </c>
      <c r="K801" s="27">
        <v>6521</v>
      </c>
      <c r="L801" s="27">
        <v>2176</v>
      </c>
      <c r="M801" s="17"/>
      <c r="N801" s="33">
        <f>VLOOKUP(F801,'district level salary'!$B$2:$E$176,4,FALSE)*1000</f>
        <v>616044</v>
      </c>
      <c r="O801" s="17">
        <v>1</v>
      </c>
      <c r="P801" s="17"/>
      <c r="Q801" s="17"/>
      <c r="R801" s="17"/>
      <c r="S801" s="17"/>
      <c r="T801" s="17"/>
      <c r="U801" s="17">
        <v>1</v>
      </c>
      <c r="V801" s="17"/>
      <c r="W801" s="17"/>
      <c r="X801" s="17"/>
      <c r="Y801" s="17"/>
      <c r="Z801" s="17"/>
      <c r="AA801" s="17"/>
    </row>
    <row r="802" spans="1:27" x14ac:dyDescent="0.2">
      <c r="A802" s="17" t="s">
        <v>3147</v>
      </c>
      <c r="B802" s="18" t="s">
        <v>9087</v>
      </c>
      <c r="C802" s="19" t="s">
        <v>7903</v>
      </c>
      <c r="D802" s="19" t="s">
        <v>7986</v>
      </c>
      <c r="E802" s="19" t="s">
        <v>7987</v>
      </c>
      <c r="F802" s="20" t="s">
        <v>7988</v>
      </c>
      <c r="G802" s="20" t="s">
        <v>212</v>
      </c>
      <c r="H802" s="21">
        <v>1</v>
      </c>
      <c r="I802" s="25" t="s">
        <v>7896</v>
      </c>
      <c r="J802" s="23">
        <v>2516</v>
      </c>
      <c r="K802" s="23">
        <v>2407</v>
      </c>
      <c r="L802" s="23">
        <v>866</v>
      </c>
      <c r="M802" s="24"/>
      <c r="N802" s="33">
        <f>VLOOKUP(F802,'district level salary'!$B$2:$E$176,4,FALSE)*1000</f>
        <v>522486.99999999994</v>
      </c>
      <c r="O802" s="24"/>
      <c r="P802" s="24"/>
      <c r="Q802" s="24"/>
      <c r="R802" s="24"/>
      <c r="S802" s="24"/>
      <c r="T802" s="24"/>
      <c r="U802" s="17">
        <v>1</v>
      </c>
      <c r="V802" s="24"/>
      <c r="W802" s="24"/>
      <c r="X802" s="24"/>
      <c r="Y802" s="24"/>
      <c r="Z802" s="24"/>
      <c r="AA802" s="24"/>
    </row>
    <row r="803" spans="1:27" x14ac:dyDescent="0.2">
      <c r="A803" s="17" t="s">
        <v>3149</v>
      </c>
      <c r="B803" s="18" t="s">
        <v>9088</v>
      </c>
      <c r="C803" s="19" t="s">
        <v>7903</v>
      </c>
      <c r="D803" s="19" t="s">
        <v>7922</v>
      </c>
      <c r="E803" s="19" t="s">
        <v>8217</v>
      </c>
      <c r="F803" s="20" t="s">
        <v>8218</v>
      </c>
      <c r="G803" s="20" t="s">
        <v>5556</v>
      </c>
      <c r="H803" s="21">
        <v>6</v>
      </c>
      <c r="I803" s="25" t="s">
        <v>2011</v>
      </c>
      <c r="J803" s="23">
        <v>2965</v>
      </c>
      <c r="K803" s="23">
        <v>109</v>
      </c>
      <c r="L803" s="23">
        <v>85</v>
      </c>
      <c r="M803" s="24"/>
      <c r="N803" s="33">
        <f>VLOOKUP(F803,'district level salary'!$B$2:$E$176,4,FALSE)*1000</f>
        <v>651603</v>
      </c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</row>
    <row r="804" spans="1:27" x14ac:dyDescent="0.2">
      <c r="A804" s="17" t="s">
        <v>3151</v>
      </c>
      <c r="B804" s="18" t="s">
        <v>9089</v>
      </c>
      <c r="C804" s="19" t="s">
        <v>7903</v>
      </c>
      <c r="D804" s="19" t="s">
        <v>83</v>
      </c>
      <c r="E804" s="19" t="s">
        <v>8013</v>
      </c>
      <c r="F804" s="20" t="s">
        <v>8014</v>
      </c>
      <c r="G804" s="20" t="s">
        <v>340</v>
      </c>
      <c r="H804" s="21">
        <v>6</v>
      </c>
      <c r="I804" s="25" t="s">
        <v>4466</v>
      </c>
      <c r="J804" s="23">
        <v>579</v>
      </c>
      <c r="K804" s="23">
        <v>605</v>
      </c>
      <c r="L804" s="23">
        <v>269</v>
      </c>
      <c r="M804" s="24"/>
      <c r="N804" s="33">
        <f>VLOOKUP(F804,'district level salary'!$B$2:$E$176,4,FALSE)*1000</f>
        <v>657680</v>
      </c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</row>
    <row r="805" spans="1:27" x14ac:dyDescent="0.2">
      <c r="A805" s="17" t="s">
        <v>3153</v>
      </c>
      <c r="B805" s="18" t="s">
        <v>9090</v>
      </c>
      <c r="C805" s="19" t="s">
        <v>7903</v>
      </c>
      <c r="D805" s="19" t="s">
        <v>7922</v>
      </c>
      <c r="E805" s="19" t="s">
        <v>7977</v>
      </c>
      <c r="F805" s="20" t="s">
        <v>7978</v>
      </c>
      <c r="G805" s="20" t="s">
        <v>332</v>
      </c>
      <c r="H805" s="21">
        <v>6</v>
      </c>
      <c r="I805" s="25" t="s">
        <v>268</v>
      </c>
      <c r="J805" s="23">
        <v>1364</v>
      </c>
      <c r="K805" s="23">
        <v>310</v>
      </c>
      <c r="L805" s="23">
        <v>116</v>
      </c>
      <c r="M805" s="24"/>
      <c r="N805" s="33">
        <f>VLOOKUP(F805,'district level salary'!$B$2:$E$176,4,FALSE)*1000</f>
        <v>608944</v>
      </c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</row>
    <row r="806" spans="1:27" x14ac:dyDescent="0.2">
      <c r="A806" s="17" t="s">
        <v>3155</v>
      </c>
      <c r="B806" s="18" t="s">
        <v>9091</v>
      </c>
      <c r="C806" s="19" t="s">
        <v>7892</v>
      </c>
      <c r="D806" s="19" t="s">
        <v>7922</v>
      </c>
      <c r="E806" s="19" t="s">
        <v>7977</v>
      </c>
      <c r="F806" s="20" t="s">
        <v>7978</v>
      </c>
      <c r="G806" s="20" t="s">
        <v>332</v>
      </c>
      <c r="H806" s="21">
        <v>1</v>
      </c>
      <c r="I806" s="25" t="s">
        <v>7896</v>
      </c>
      <c r="J806" s="23">
        <v>4853</v>
      </c>
      <c r="K806" s="23">
        <v>3360</v>
      </c>
      <c r="L806" s="23">
        <v>1432</v>
      </c>
      <c r="M806" s="24"/>
      <c r="N806" s="33">
        <f>VLOOKUP(F806,'district level salary'!$B$2:$E$176,4,FALSE)*1000</f>
        <v>608944</v>
      </c>
      <c r="O806" s="24"/>
      <c r="P806" s="24"/>
      <c r="Q806" s="24"/>
      <c r="R806" s="24"/>
      <c r="S806" s="24">
        <v>1</v>
      </c>
      <c r="T806" s="24"/>
      <c r="U806" s="24"/>
      <c r="V806" s="24"/>
      <c r="W806" s="24"/>
      <c r="X806" s="24"/>
      <c r="Y806" s="24"/>
      <c r="Z806" s="24"/>
      <c r="AA806" s="24"/>
    </row>
    <row r="807" spans="1:27" x14ac:dyDescent="0.2">
      <c r="A807" s="17" t="s">
        <v>3157</v>
      </c>
      <c r="B807" s="18" t="s">
        <v>9092</v>
      </c>
      <c r="C807" s="19" t="s">
        <v>7903</v>
      </c>
      <c r="D807" s="19" t="s">
        <v>7922</v>
      </c>
      <c r="E807" s="19" t="s">
        <v>7977</v>
      </c>
      <c r="F807" s="20" t="s">
        <v>7978</v>
      </c>
      <c r="G807" s="20" t="s">
        <v>332</v>
      </c>
      <c r="H807" s="21">
        <v>6</v>
      </c>
      <c r="I807" s="25" t="s">
        <v>5678</v>
      </c>
      <c r="J807" s="23">
        <v>1510</v>
      </c>
      <c r="K807" s="23">
        <v>638</v>
      </c>
      <c r="L807" s="23">
        <v>252</v>
      </c>
      <c r="M807" s="24"/>
      <c r="N807" s="33">
        <f>VLOOKUP(F807,'district level salary'!$B$2:$E$176,4,FALSE)*1000</f>
        <v>608944</v>
      </c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</row>
    <row r="808" spans="1:27" x14ac:dyDescent="0.2">
      <c r="A808" s="17" t="s">
        <v>3159</v>
      </c>
      <c r="B808" s="18" t="s">
        <v>9093</v>
      </c>
      <c r="C808" s="19" t="s">
        <v>7903</v>
      </c>
      <c r="D808" s="19" t="s">
        <v>7922</v>
      </c>
      <c r="E808" s="19" t="s">
        <v>7977</v>
      </c>
      <c r="F808" s="20" t="s">
        <v>7978</v>
      </c>
      <c r="G808" s="20" t="s">
        <v>332</v>
      </c>
      <c r="H808" s="21">
        <v>6</v>
      </c>
      <c r="I808" s="25" t="s">
        <v>3539</v>
      </c>
      <c r="J808" s="23">
        <v>1261</v>
      </c>
      <c r="K808" s="23">
        <v>696</v>
      </c>
      <c r="L808" s="23">
        <v>256</v>
      </c>
      <c r="M808" s="24"/>
      <c r="N808" s="33">
        <f>VLOOKUP(F808,'district level salary'!$B$2:$E$176,4,FALSE)*1000</f>
        <v>608944</v>
      </c>
      <c r="O808" s="24"/>
      <c r="P808" s="24"/>
      <c r="Q808" s="24">
        <v>1</v>
      </c>
      <c r="R808" s="24"/>
      <c r="S808" s="24"/>
      <c r="T808" s="24"/>
      <c r="U808" s="24"/>
      <c r="V808" s="24"/>
      <c r="W808" s="24"/>
      <c r="X808" s="24"/>
      <c r="Y808" s="24"/>
      <c r="Z808" s="24"/>
      <c r="AA808" s="24"/>
    </row>
    <row r="809" spans="1:27" x14ac:dyDescent="0.2">
      <c r="A809" s="17" t="s">
        <v>3161</v>
      </c>
      <c r="B809" s="18" t="s">
        <v>9094</v>
      </c>
      <c r="C809" s="19" t="s">
        <v>7903</v>
      </c>
      <c r="D809" s="19" t="s">
        <v>7922</v>
      </c>
      <c r="E809" s="19" t="s">
        <v>7977</v>
      </c>
      <c r="F809" s="20" t="s">
        <v>7978</v>
      </c>
      <c r="G809" s="20" t="s">
        <v>332</v>
      </c>
      <c r="H809" s="21">
        <v>1</v>
      </c>
      <c r="I809" s="25" t="s">
        <v>7896</v>
      </c>
      <c r="J809" s="23">
        <v>2188</v>
      </c>
      <c r="K809" s="23">
        <v>2260</v>
      </c>
      <c r="L809" s="23">
        <v>916</v>
      </c>
      <c r="M809" s="24"/>
      <c r="N809" s="33">
        <f>VLOOKUP(F809,'district level salary'!$B$2:$E$176,4,FALSE)*1000</f>
        <v>608944</v>
      </c>
      <c r="O809" s="24"/>
      <c r="P809" s="24"/>
      <c r="Q809" s="24"/>
      <c r="R809" s="24"/>
      <c r="S809" s="24">
        <v>1</v>
      </c>
      <c r="T809" s="24"/>
      <c r="U809" s="24"/>
      <c r="V809" s="24"/>
      <c r="W809" s="24"/>
      <c r="X809" s="24"/>
      <c r="Y809" s="24"/>
      <c r="Z809" s="24"/>
      <c r="AA809" s="24"/>
    </row>
    <row r="810" spans="1:27" x14ac:dyDescent="0.2">
      <c r="A810" s="17" t="s">
        <v>3163</v>
      </c>
      <c r="B810" s="18" t="s">
        <v>9095</v>
      </c>
      <c r="C810" s="19" t="s">
        <v>7892</v>
      </c>
      <c r="D810" s="19" t="s">
        <v>7922</v>
      </c>
      <c r="E810" s="19" t="s">
        <v>7977</v>
      </c>
      <c r="F810" s="20" t="s">
        <v>7978</v>
      </c>
      <c r="G810" s="20" t="s">
        <v>332</v>
      </c>
      <c r="H810" s="21">
        <v>1</v>
      </c>
      <c r="I810" s="25" t="s">
        <v>7896</v>
      </c>
      <c r="J810" s="23">
        <v>3938</v>
      </c>
      <c r="K810" s="23">
        <v>3854</v>
      </c>
      <c r="L810" s="23">
        <v>1483</v>
      </c>
      <c r="M810" s="24"/>
      <c r="N810" s="33">
        <f>VLOOKUP(F810,'district level salary'!$B$2:$E$176,4,FALSE)*1000</f>
        <v>608944</v>
      </c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</row>
    <row r="811" spans="1:27" x14ac:dyDescent="0.2">
      <c r="A811" s="17" t="s">
        <v>3165</v>
      </c>
      <c r="B811" s="18" t="s">
        <v>9096</v>
      </c>
      <c r="C811" s="19" t="s">
        <v>7903</v>
      </c>
      <c r="D811" s="19" t="s">
        <v>7922</v>
      </c>
      <c r="E811" s="19" t="s">
        <v>7977</v>
      </c>
      <c r="F811" s="20" t="s">
        <v>7978</v>
      </c>
      <c r="G811" s="20" t="s">
        <v>332</v>
      </c>
      <c r="H811" s="21">
        <v>2</v>
      </c>
      <c r="I811" s="25" t="s">
        <v>7901</v>
      </c>
      <c r="J811" s="23">
        <v>2175</v>
      </c>
      <c r="K811" s="23">
        <v>1312</v>
      </c>
      <c r="L811" s="23">
        <v>479</v>
      </c>
      <c r="M811" s="24"/>
      <c r="N811" s="33">
        <f>VLOOKUP(F811,'district level salary'!$B$2:$E$176,4,FALSE)*1000</f>
        <v>608944</v>
      </c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</row>
    <row r="812" spans="1:27" x14ac:dyDescent="0.2">
      <c r="A812" s="17" t="s">
        <v>3167</v>
      </c>
      <c r="B812" s="18" t="s">
        <v>9097</v>
      </c>
      <c r="C812" s="19" t="s">
        <v>7903</v>
      </c>
      <c r="D812" s="19" t="s">
        <v>7954</v>
      </c>
      <c r="E812" s="19" t="s">
        <v>8091</v>
      </c>
      <c r="F812" s="20" t="s">
        <v>8092</v>
      </c>
      <c r="G812" s="20" t="s">
        <v>6630</v>
      </c>
      <c r="H812" s="21">
        <v>6</v>
      </c>
      <c r="I812" s="25" t="s">
        <v>1869</v>
      </c>
      <c r="J812" s="23">
        <v>1491</v>
      </c>
      <c r="K812" s="23">
        <v>127</v>
      </c>
      <c r="L812" s="23">
        <v>79</v>
      </c>
      <c r="M812" s="24"/>
      <c r="N812" s="33">
        <f>VLOOKUP(F812,'district level salary'!$B$2:$E$176,4,FALSE)*1000</f>
        <v>485989</v>
      </c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</row>
    <row r="813" spans="1:27" x14ac:dyDescent="0.2">
      <c r="A813" s="17" t="s">
        <v>3169</v>
      </c>
      <c r="B813" s="19" t="s">
        <v>9098</v>
      </c>
      <c r="C813" s="19" t="s">
        <v>7903</v>
      </c>
      <c r="D813" s="19" t="s">
        <v>7911</v>
      </c>
      <c r="E813" s="19" t="s">
        <v>8032</v>
      </c>
      <c r="F813" s="20" t="s">
        <v>8033</v>
      </c>
      <c r="G813" s="20" t="s">
        <v>364</v>
      </c>
      <c r="H813" s="26">
        <v>6</v>
      </c>
      <c r="I813" s="25" t="s">
        <v>4194</v>
      </c>
      <c r="J813" s="27">
        <v>441</v>
      </c>
      <c r="K813" s="27">
        <v>99</v>
      </c>
      <c r="L813" s="27">
        <v>42</v>
      </c>
      <c r="M813" s="17"/>
      <c r="N813" s="33">
        <f>VLOOKUP(F813,'district level salary'!$B$2:$E$176,4,FALSE)*1000</f>
        <v>516297</v>
      </c>
      <c r="O813" s="17"/>
      <c r="P813" s="17"/>
      <c r="Q813" s="17"/>
      <c r="R813" s="17"/>
      <c r="S813" s="17"/>
      <c r="T813" s="17"/>
      <c r="U813" s="17"/>
      <c r="V813" s="17"/>
      <c r="W813" s="17">
        <v>1</v>
      </c>
      <c r="X813" s="17"/>
      <c r="Y813" s="17"/>
      <c r="Z813" s="17"/>
      <c r="AA813" s="17"/>
    </row>
    <row r="814" spans="1:27" x14ac:dyDescent="0.2">
      <c r="A814" s="17" t="s">
        <v>3171</v>
      </c>
      <c r="B814" s="18" t="s">
        <v>9099</v>
      </c>
      <c r="C814" s="19" t="s">
        <v>7903</v>
      </c>
      <c r="D814" s="19" t="s">
        <v>7396</v>
      </c>
      <c r="E814" s="19" t="s">
        <v>8062</v>
      </c>
      <c r="F814" s="20" t="s">
        <v>8063</v>
      </c>
      <c r="G814" s="20" t="s">
        <v>272</v>
      </c>
      <c r="H814" s="21">
        <v>6</v>
      </c>
      <c r="I814" s="25" t="s">
        <v>4970</v>
      </c>
      <c r="J814" s="23">
        <v>650</v>
      </c>
      <c r="K814" s="23">
        <v>640</v>
      </c>
      <c r="L814" s="23">
        <v>253</v>
      </c>
      <c r="M814" s="24"/>
      <c r="N814" s="33">
        <f>VLOOKUP(F814,'district level salary'!$B$2:$E$176,4,FALSE)*1000</f>
        <v>556075</v>
      </c>
      <c r="O814" s="24"/>
      <c r="P814" s="24"/>
      <c r="Q814" s="24">
        <v>1</v>
      </c>
      <c r="R814" s="24"/>
      <c r="S814" s="24"/>
      <c r="T814" s="24"/>
      <c r="U814" s="24"/>
      <c r="V814" s="24"/>
      <c r="W814" s="24"/>
      <c r="X814" s="24"/>
      <c r="Y814" s="24"/>
      <c r="Z814" s="24"/>
      <c r="AA814" s="24"/>
    </row>
    <row r="815" spans="1:27" x14ac:dyDescent="0.2">
      <c r="A815" s="17" t="s">
        <v>3173</v>
      </c>
      <c r="B815" s="18" t="s">
        <v>9100</v>
      </c>
      <c r="C815" s="19" t="s">
        <v>7903</v>
      </c>
      <c r="D815" s="19" t="s">
        <v>7973</v>
      </c>
      <c r="E815" s="19" t="s">
        <v>8355</v>
      </c>
      <c r="F815" s="20" t="s">
        <v>8356</v>
      </c>
      <c r="G815" s="20" t="s">
        <v>185</v>
      </c>
      <c r="H815" s="21">
        <v>6</v>
      </c>
      <c r="I815" s="25" t="s">
        <v>3061</v>
      </c>
      <c r="J815" s="23">
        <v>3146</v>
      </c>
      <c r="K815" s="23">
        <v>1590</v>
      </c>
      <c r="L815" s="23">
        <v>737</v>
      </c>
      <c r="M815" s="24"/>
      <c r="N815" s="33">
        <f>VLOOKUP(F815,'district level salary'!$B$2:$E$176,4,FALSE)*1000</f>
        <v>530764</v>
      </c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24"/>
    </row>
    <row r="816" spans="1:27" x14ac:dyDescent="0.2">
      <c r="A816" s="17" t="s">
        <v>7569</v>
      </c>
      <c r="B816" s="18" t="s">
        <v>9101</v>
      </c>
      <c r="C816" s="19" t="s">
        <v>7903</v>
      </c>
      <c r="D816" s="19" t="s">
        <v>8028</v>
      </c>
      <c r="E816" s="19" t="s">
        <v>9102</v>
      </c>
      <c r="F816" s="20" t="s">
        <v>9103</v>
      </c>
      <c r="G816" s="20" t="s">
        <v>145</v>
      </c>
      <c r="H816" s="21">
        <v>6</v>
      </c>
      <c r="I816" s="25" t="s">
        <v>145</v>
      </c>
      <c r="J816" s="23">
        <v>5389</v>
      </c>
      <c r="K816" s="23">
        <v>297</v>
      </c>
      <c r="L816" s="23">
        <v>148</v>
      </c>
      <c r="M816" s="24"/>
      <c r="N816" s="33">
        <f>VLOOKUP(F816,'district level salary'!$B$2:$E$176,4,FALSE)*1000</f>
        <v>514826</v>
      </c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</row>
    <row r="817" spans="1:27" x14ac:dyDescent="0.2">
      <c r="A817" s="17" t="s">
        <v>3176</v>
      </c>
      <c r="B817" s="18" t="s">
        <v>9104</v>
      </c>
      <c r="C817" s="19" t="s">
        <v>7903</v>
      </c>
      <c r="D817" s="19" t="s">
        <v>7954</v>
      </c>
      <c r="E817" s="19" t="s">
        <v>8035</v>
      </c>
      <c r="F817" s="20" t="s">
        <v>8036</v>
      </c>
      <c r="G817" s="20" t="s">
        <v>188</v>
      </c>
      <c r="H817" s="21">
        <v>6</v>
      </c>
      <c r="I817" s="25" t="s">
        <v>2147</v>
      </c>
      <c r="J817" s="23">
        <v>1061</v>
      </c>
      <c r="K817" s="23">
        <v>256</v>
      </c>
      <c r="L817" s="23">
        <v>149</v>
      </c>
      <c r="M817" s="24"/>
      <c r="N817" s="33">
        <f>VLOOKUP(F817,'district level salary'!$B$2:$E$176,4,FALSE)*1000</f>
        <v>565435</v>
      </c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</row>
    <row r="818" spans="1:27" x14ac:dyDescent="0.2">
      <c r="A818" s="17" t="s">
        <v>3178</v>
      </c>
      <c r="B818" s="19" t="s">
        <v>9105</v>
      </c>
      <c r="C818" s="19" t="s">
        <v>7903</v>
      </c>
      <c r="D818" s="19" t="s">
        <v>7911</v>
      </c>
      <c r="E818" s="19" t="s">
        <v>7912</v>
      </c>
      <c r="F818" s="20" t="s">
        <v>7913</v>
      </c>
      <c r="G818" s="20" t="s">
        <v>3355</v>
      </c>
      <c r="H818" s="26">
        <v>6</v>
      </c>
      <c r="I818" s="25" t="s">
        <v>6756</v>
      </c>
      <c r="J818" s="27">
        <v>4056</v>
      </c>
      <c r="K818" s="27">
        <v>320</v>
      </c>
      <c r="L818" s="27">
        <v>226</v>
      </c>
      <c r="M818" s="17"/>
      <c r="N818" s="33">
        <f>VLOOKUP(F818,'district level salary'!$B$2:$E$176,4,FALSE)*1000</f>
        <v>410188</v>
      </c>
      <c r="O818" s="17"/>
      <c r="P818" s="17"/>
      <c r="Q818" s="17"/>
      <c r="R818" s="17"/>
      <c r="S818" s="17"/>
      <c r="T818" s="17"/>
      <c r="U818" s="17">
        <v>1</v>
      </c>
      <c r="V818" s="17"/>
      <c r="W818" s="17"/>
      <c r="X818" s="17"/>
      <c r="Y818" s="17"/>
      <c r="Z818" s="17"/>
      <c r="AA818" s="17"/>
    </row>
    <row r="819" spans="1:27" x14ac:dyDescent="0.2">
      <c r="A819" s="17" t="s">
        <v>122</v>
      </c>
      <c r="B819" s="18" t="s">
        <v>9106</v>
      </c>
      <c r="C819" s="19" t="s">
        <v>7892</v>
      </c>
      <c r="D819" s="19" t="s">
        <v>7954</v>
      </c>
      <c r="E819" s="19" t="s">
        <v>9107</v>
      </c>
      <c r="F819" s="20" t="s">
        <v>8260</v>
      </c>
      <c r="G819" s="20" t="s">
        <v>122</v>
      </c>
      <c r="H819" s="21">
        <v>1</v>
      </c>
      <c r="I819" s="25" t="s">
        <v>7896</v>
      </c>
      <c r="J819" s="23">
        <v>5355</v>
      </c>
      <c r="K819" s="23">
        <v>4757</v>
      </c>
      <c r="L819" s="23">
        <v>2589</v>
      </c>
      <c r="M819" s="24"/>
      <c r="N819" s="33">
        <f>VLOOKUP(F819,'district level salary'!$B$2:$E$176,4,FALSE)*1000</f>
        <v>542892</v>
      </c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</row>
    <row r="820" spans="1:27" x14ac:dyDescent="0.2">
      <c r="A820" s="17" t="s">
        <v>3181</v>
      </c>
      <c r="B820" s="18" t="s">
        <v>9108</v>
      </c>
      <c r="C820" s="19" t="s">
        <v>7903</v>
      </c>
      <c r="D820" s="19" t="s">
        <v>83</v>
      </c>
      <c r="E820" s="19" t="s">
        <v>8144</v>
      </c>
      <c r="F820" s="20" t="s">
        <v>8145</v>
      </c>
      <c r="G820" s="20" t="s">
        <v>265</v>
      </c>
      <c r="H820" s="21">
        <v>1</v>
      </c>
      <c r="I820" s="25" t="s">
        <v>7896</v>
      </c>
      <c r="J820" s="23">
        <v>3667</v>
      </c>
      <c r="K820" s="23">
        <v>2265</v>
      </c>
      <c r="L820" s="23">
        <v>1010</v>
      </c>
      <c r="M820" s="24"/>
      <c r="N820" s="33">
        <f>VLOOKUP(F820,'district level salary'!$B$2:$E$176,4,FALSE)*1000</f>
        <v>525214</v>
      </c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</row>
    <row r="821" spans="1:27" x14ac:dyDescent="0.2">
      <c r="A821" s="17" t="s">
        <v>3183</v>
      </c>
      <c r="B821" s="19" t="s">
        <v>9109</v>
      </c>
      <c r="C821" s="19" t="s">
        <v>7903</v>
      </c>
      <c r="D821" s="19" t="s">
        <v>7911</v>
      </c>
      <c r="E821" s="19" t="s">
        <v>8041</v>
      </c>
      <c r="F821" s="20" t="s">
        <v>8042</v>
      </c>
      <c r="G821" s="20" t="s">
        <v>111</v>
      </c>
      <c r="H821" s="26">
        <v>2</v>
      </c>
      <c r="I821" s="25" t="s">
        <v>7901</v>
      </c>
      <c r="J821" s="27">
        <v>1903</v>
      </c>
      <c r="K821" s="27">
        <v>2489</v>
      </c>
      <c r="L821" s="27">
        <v>811</v>
      </c>
      <c r="M821" s="17"/>
      <c r="N821" s="33">
        <f>VLOOKUP(F821,'district level salary'!$B$2:$E$176,4,FALSE)*1000</f>
        <v>435243</v>
      </c>
      <c r="O821" s="17"/>
      <c r="P821" s="17"/>
      <c r="Q821" s="17"/>
      <c r="R821" s="17"/>
      <c r="S821" s="17"/>
      <c r="T821" s="17"/>
      <c r="U821" s="17">
        <v>1</v>
      </c>
      <c r="V821" s="17"/>
      <c r="W821" s="17"/>
      <c r="X821" s="17"/>
      <c r="Y821" s="17"/>
      <c r="Z821" s="17"/>
      <c r="AA821" s="17"/>
    </row>
    <row r="822" spans="1:27" x14ac:dyDescent="0.2">
      <c r="A822" s="17" t="s">
        <v>123</v>
      </c>
      <c r="B822" s="18" t="s">
        <v>9110</v>
      </c>
      <c r="C822" s="19" t="s">
        <v>7892</v>
      </c>
      <c r="D822" s="19" t="s">
        <v>7929</v>
      </c>
      <c r="E822" s="19" t="s">
        <v>8779</v>
      </c>
      <c r="F822" s="20" t="s">
        <v>100</v>
      </c>
      <c r="G822" s="20" t="s">
        <v>100</v>
      </c>
      <c r="H822" s="21">
        <v>2</v>
      </c>
      <c r="I822" s="25" t="s">
        <v>7901</v>
      </c>
      <c r="J822" s="23">
        <v>3741</v>
      </c>
      <c r="K822" s="23">
        <v>19121</v>
      </c>
      <c r="L822" s="23">
        <v>7168</v>
      </c>
      <c r="M822" s="24"/>
      <c r="N822" s="33">
        <f>VLOOKUP(F822,'district level salary'!$B$2:$E$176,4,FALSE)*1000</f>
        <v>804250</v>
      </c>
      <c r="O822" s="24"/>
      <c r="P822" s="24"/>
      <c r="Q822" s="24"/>
      <c r="R822" s="24"/>
      <c r="S822" s="24"/>
      <c r="T822" s="24"/>
      <c r="U822" s="24">
        <v>1</v>
      </c>
      <c r="V822" s="24"/>
      <c r="W822" s="24"/>
      <c r="X822" s="24"/>
      <c r="Y822" s="24"/>
      <c r="Z822" s="24"/>
      <c r="AA822" s="24"/>
    </row>
    <row r="823" spans="1:27" x14ac:dyDescent="0.2">
      <c r="A823" s="17" t="s">
        <v>3186</v>
      </c>
      <c r="B823" s="18" t="s">
        <v>9111</v>
      </c>
      <c r="C823" s="19" t="s">
        <v>7903</v>
      </c>
      <c r="D823" s="19" t="s">
        <v>83</v>
      </c>
      <c r="E823" s="19" t="s">
        <v>8087</v>
      </c>
      <c r="F823" s="20" t="s">
        <v>8088</v>
      </c>
      <c r="G823" s="20" t="s">
        <v>243</v>
      </c>
      <c r="H823" s="21">
        <v>2</v>
      </c>
      <c r="I823" s="25" t="s">
        <v>7901</v>
      </c>
      <c r="J823" s="23">
        <v>3634</v>
      </c>
      <c r="K823" s="23">
        <v>2993</v>
      </c>
      <c r="L823" s="23">
        <v>1458</v>
      </c>
      <c r="M823" s="24"/>
      <c r="N823" s="33">
        <f>VLOOKUP(F823,'district level salary'!$B$2:$E$176,4,FALSE)*1000</f>
        <v>531430</v>
      </c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</row>
    <row r="824" spans="1:27" x14ac:dyDescent="0.2">
      <c r="A824" s="17" t="s">
        <v>3188</v>
      </c>
      <c r="B824" s="18" t="s">
        <v>9112</v>
      </c>
      <c r="C824" s="19" t="s">
        <v>8012</v>
      </c>
      <c r="D824" s="19" t="s">
        <v>8028</v>
      </c>
      <c r="E824" s="19" t="s">
        <v>8324</v>
      </c>
      <c r="F824" s="20" t="s">
        <v>8325</v>
      </c>
      <c r="G824" s="20" t="s">
        <v>5827</v>
      </c>
      <c r="H824" s="21">
        <v>1</v>
      </c>
      <c r="I824" s="25" t="s">
        <v>7896</v>
      </c>
      <c r="J824" s="23">
        <v>6522</v>
      </c>
      <c r="K824" s="23">
        <v>3980</v>
      </c>
      <c r="L824" s="23">
        <v>1726</v>
      </c>
      <c r="M824" s="24"/>
      <c r="N824" s="33">
        <f>VLOOKUP(F824,'district level salary'!$B$2:$E$176,4,FALSE)*1000</f>
        <v>496605</v>
      </c>
      <c r="O824" s="24"/>
      <c r="P824" s="24"/>
      <c r="Q824" s="24"/>
      <c r="R824" s="24"/>
      <c r="S824" s="24"/>
      <c r="T824" s="24"/>
      <c r="U824" s="24">
        <v>1</v>
      </c>
      <c r="V824" s="24"/>
      <c r="W824" s="24"/>
      <c r="X824" s="24"/>
      <c r="Y824" s="24"/>
      <c r="Z824" s="24"/>
      <c r="AA824" s="24"/>
    </row>
    <row r="825" spans="1:27" x14ac:dyDescent="0.2">
      <c r="A825" s="17" t="s">
        <v>3190</v>
      </c>
      <c r="B825" s="18" t="s">
        <v>9113</v>
      </c>
      <c r="C825" s="19" t="s">
        <v>7903</v>
      </c>
      <c r="D825" s="19" t="s">
        <v>7954</v>
      </c>
      <c r="E825" s="19" t="s">
        <v>8257</v>
      </c>
      <c r="F825" s="20" t="s">
        <v>4700</v>
      </c>
      <c r="G825" s="20" t="s">
        <v>4700</v>
      </c>
      <c r="H825" s="21">
        <v>6</v>
      </c>
      <c r="I825" s="25" t="s">
        <v>27</v>
      </c>
      <c r="J825" s="23">
        <v>573</v>
      </c>
      <c r="K825" s="23">
        <v>79</v>
      </c>
      <c r="L825" s="23">
        <v>53</v>
      </c>
      <c r="M825" s="24"/>
      <c r="N825" s="33">
        <f>VLOOKUP(F825,'district level salary'!$B$2:$E$176,4,FALSE)*1000</f>
        <v>509441</v>
      </c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</row>
    <row r="826" spans="1:27" x14ac:dyDescent="0.2">
      <c r="A826" s="17" t="s">
        <v>3192</v>
      </c>
      <c r="B826" s="19" t="s">
        <v>9114</v>
      </c>
      <c r="C826" s="19" t="s">
        <v>7903</v>
      </c>
      <c r="D826" s="19" t="s">
        <v>7911</v>
      </c>
      <c r="E826" s="19" t="s">
        <v>8041</v>
      </c>
      <c r="F826" s="20" t="s">
        <v>8042</v>
      </c>
      <c r="G826" s="20" t="s">
        <v>111</v>
      </c>
      <c r="H826" s="26">
        <v>6</v>
      </c>
      <c r="I826" s="25" t="s">
        <v>4801</v>
      </c>
      <c r="J826" s="27">
        <v>1860</v>
      </c>
      <c r="K826" s="27">
        <v>374</v>
      </c>
      <c r="L826" s="27">
        <v>113</v>
      </c>
      <c r="M826" s="17"/>
      <c r="N826" s="33">
        <f>VLOOKUP(F826,'district level salary'!$B$2:$E$176,4,FALSE)*1000</f>
        <v>435243</v>
      </c>
      <c r="O826" s="17"/>
      <c r="P826" s="17"/>
      <c r="Q826" s="17"/>
      <c r="R826" s="17"/>
      <c r="S826" s="17"/>
      <c r="T826" s="17"/>
      <c r="U826" s="17">
        <v>1</v>
      </c>
      <c r="V826" s="17"/>
      <c r="W826" s="17"/>
      <c r="X826" s="17"/>
      <c r="Y826" s="17"/>
      <c r="Z826" s="17"/>
      <c r="AA826" s="17"/>
    </row>
    <row r="827" spans="1:27" x14ac:dyDescent="0.2">
      <c r="A827" s="17" t="s">
        <v>3194</v>
      </c>
      <c r="B827" s="18" t="s">
        <v>9115</v>
      </c>
      <c r="C827" s="19" t="s">
        <v>7903</v>
      </c>
      <c r="D827" s="19" t="s">
        <v>8028</v>
      </c>
      <c r="E827" s="19" t="s">
        <v>8141</v>
      </c>
      <c r="F827" s="20" t="s">
        <v>8142</v>
      </c>
      <c r="G827" s="20" t="s">
        <v>34</v>
      </c>
      <c r="H827" s="21">
        <v>2</v>
      </c>
      <c r="I827" s="25" t="s">
        <v>7901</v>
      </c>
      <c r="J827" s="23">
        <v>4281</v>
      </c>
      <c r="K827" s="23">
        <v>1170</v>
      </c>
      <c r="L827" s="23">
        <v>584</v>
      </c>
      <c r="M827" s="24"/>
      <c r="N827" s="33">
        <f>VLOOKUP(F827,'district level salary'!$B$2:$E$176,4,FALSE)*1000</f>
        <v>505497</v>
      </c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</row>
    <row r="828" spans="1:27" x14ac:dyDescent="0.2">
      <c r="A828" s="17" t="s">
        <v>3196</v>
      </c>
      <c r="B828" s="18" t="s">
        <v>9116</v>
      </c>
      <c r="C828" s="19" t="s">
        <v>7903</v>
      </c>
      <c r="D828" s="19" t="s">
        <v>7893</v>
      </c>
      <c r="E828" s="19" t="s">
        <v>7894</v>
      </c>
      <c r="F828" s="20" t="s">
        <v>7895</v>
      </c>
      <c r="G828" s="20" t="s">
        <v>357</v>
      </c>
      <c r="H828" s="21">
        <v>2</v>
      </c>
      <c r="I828" s="25" t="s">
        <v>7901</v>
      </c>
      <c r="J828" s="23">
        <v>3032</v>
      </c>
      <c r="K828" s="23">
        <v>839</v>
      </c>
      <c r="L828" s="23">
        <v>403</v>
      </c>
      <c r="M828" s="24"/>
      <c r="N828" s="33">
        <f>VLOOKUP(F828,'district level salary'!$B$2:$E$176,4,FALSE)*1000</f>
        <v>686800</v>
      </c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</row>
    <row r="829" spans="1:27" x14ac:dyDescent="0.2">
      <c r="A829" s="17" t="s">
        <v>3198</v>
      </c>
      <c r="B829" s="18" t="s">
        <v>9117</v>
      </c>
      <c r="C829" s="19" t="s">
        <v>7903</v>
      </c>
      <c r="D829" s="19" t="s">
        <v>7986</v>
      </c>
      <c r="E829" s="19" t="s">
        <v>8556</v>
      </c>
      <c r="F829" s="20" t="s">
        <v>8557</v>
      </c>
      <c r="G829" s="20" t="s">
        <v>119</v>
      </c>
      <c r="H829" s="21">
        <v>6</v>
      </c>
      <c r="I829" s="25" t="s">
        <v>4369</v>
      </c>
      <c r="J829" s="23">
        <v>1504</v>
      </c>
      <c r="K829" s="23">
        <v>449</v>
      </c>
      <c r="L829" s="23">
        <v>172</v>
      </c>
      <c r="M829" s="24"/>
      <c r="N829" s="33">
        <f>VLOOKUP(F829,'district level salary'!$B$2:$E$176,4,FALSE)*1000</f>
        <v>420435</v>
      </c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</row>
    <row r="830" spans="1:27" x14ac:dyDescent="0.2">
      <c r="A830" s="17" t="s">
        <v>3200</v>
      </c>
      <c r="B830" s="18" t="s">
        <v>9118</v>
      </c>
      <c r="C830" s="19" t="s">
        <v>7903</v>
      </c>
      <c r="D830" s="19" t="s">
        <v>8028</v>
      </c>
      <c r="E830" s="19" t="s">
        <v>8029</v>
      </c>
      <c r="F830" s="20" t="s">
        <v>8030</v>
      </c>
      <c r="G830" s="20" t="s">
        <v>284</v>
      </c>
      <c r="H830" s="21">
        <v>1</v>
      </c>
      <c r="I830" s="25" t="s">
        <v>7896</v>
      </c>
      <c r="J830" s="23">
        <v>5591</v>
      </c>
      <c r="K830" s="23">
        <v>1748</v>
      </c>
      <c r="L830" s="23">
        <v>719</v>
      </c>
      <c r="M830" s="24"/>
      <c r="N830" s="33">
        <f>VLOOKUP(F830,'district level salary'!$B$2:$E$176,4,FALSE)*1000</f>
        <v>475187</v>
      </c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</row>
    <row r="831" spans="1:27" x14ac:dyDescent="0.2">
      <c r="A831" s="17" t="s">
        <v>3202</v>
      </c>
      <c r="B831" s="18" t="s">
        <v>9119</v>
      </c>
      <c r="C831" s="19" t="s">
        <v>7903</v>
      </c>
      <c r="D831" s="19" t="s">
        <v>7973</v>
      </c>
      <c r="E831" s="19" t="s">
        <v>7974</v>
      </c>
      <c r="F831" s="20" t="s">
        <v>7975</v>
      </c>
      <c r="G831" s="20" t="s">
        <v>196</v>
      </c>
      <c r="H831" s="21">
        <v>6</v>
      </c>
      <c r="I831" s="25" t="s">
        <v>198</v>
      </c>
      <c r="J831" s="23">
        <v>4704</v>
      </c>
      <c r="K831" s="23">
        <v>841</v>
      </c>
      <c r="L831" s="23">
        <v>445</v>
      </c>
      <c r="M831" s="24"/>
      <c r="N831" s="33">
        <f>VLOOKUP(F831,'district level salary'!$B$2:$E$176,4,FALSE)*1000</f>
        <v>649982</v>
      </c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24"/>
    </row>
    <row r="832" spans="1:27" x14ac:dyDescent="0.2">
      <c r="A832" s="17" t="s">
        <v>3204</v>
      </c>
      <c r="B832" s="18" t="s">
        <v>9120</v>
      </c>
      <c r="C832" s="19" t="s">
        <v>7903</v>
      </c>
      <c r="D832" s="19" t="s">
        <v>7973</v>
      </c>
      <c r="E832" s="19" t="s">
        <v>7974</v>
      </c>
      <c r="F832" s="20" t="s">
        <v>7975</v>
      </c>
      <c r="G832" s="20" t="s">
        <v>196</v>
      </c>
      <c r="H832" s="21">
        <v>6</v>
      </c>
      <c r="I832" s="25" t="s">
        <v>4447</v>
      </c>
      <c r="J832" s="23">
        <v>2314</v>
      </c>
      <c r="K832" s="23">
        <v>1132</v>
      </c>
      <c r="L832" s="23">
        <v>512</v>
      </c>
      <c r="M832" s="24"/>
      <c r="N832" s="33">
        <f>VLOOKUP(F832,'district level salary'!$B$2:$E$176,4,FALSE)*1000</f>
        <v>649982</v>
      </c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24"/>
    </row>
    <row r="833" spans="1:27" x14ac:dyDescent="0.2">
      <c r="A833" s="17" t="s">
        <v>3206</v>
      </c>
      <c r="B833" s="18" t="s">
        <v>9121</v>
      </c>
      <c r="C833" s="19" t="s">
        <v>7903</v>
      </c>
      <c r="D833" s="19" t="s">
        <v>7973</v>
      </c>
      <c r="E833" s="19" t="s">
        <v>7994</v>
      </c>
      <c r="F833" s="20" t="s">
        <v>7995</v>
      </c>
      <c r="G833" s="20" t="s">
        <v>208</v>
      </c>
      <c r="H833" s="21">
        <v>1</v>
      </c>
      <c r="I833" s="25" t="s">
        <v>7896</v>
      </c>
      <c r="J833" s="23">
        <v>9132</v>
      </c>
      <c r="K833" s="23">
        <v>2159</v>
      </c>
      <c r="L833" s="23">
        <v>1166</v>
      </c>
      <c r="M833" s="24"/>
      <c r="N833" s="33">
        <f>VLOOKUP(F833,'district level salary'!$B$2:$E$176,4,FALSE)*1000</f>
        <v>512746</v>
      </c>
      <c r="O833" s="17"/>
      <c r="P833" s="17"/>
      <c r="Q833" s="17"/>
      <c r="R833" s="17"/>
      <c r="S833" s="17"/>
      <c r="T833" s="17"/>
      <c r="U833" s="17">
        <v>1</v>
      </c>
      <c r="V833" s="17"/>
      <c r="W833" s="17"/>
      <c r="X833" s="17"/>
      <c r="Y833" s="17"/>
      <c r="Z833" s="17"/>
      <c r="AA833" s="24"/>
    </row>
    <row r="834" spans="1:27" x14ac:dyDescent="0.2">
      <c r="A834" s="17" t="s">
        <v>3208</v>
      </c>
      <c r="B834" s="18" t="s">
        <v>9122</v>
      </c>
      <c r="C834" s="19" t="s">
        <v>7903</v>
      </c>
      <c r="D834" s="19" t="s">
        <v>7986</v>
      </c>
      <c r="E834" s="19" t="s">
        <v>9030</v>
      </c>
      <c r="F834" s="20" t="s">
        <v>9031</v>
      </c>
      <c r="G834" s="20" t="s">
        <v>263</v>
      </c>
      <c r="H834" s="21">
        <v>6</v>
      </c>
      <c r="I834" s="25" t="s">
        <v>3435</v>
      </c>
      <c r="J834" s="23">
        <v>425</v>
      </c>
      <c r="K834" s="23">
        <v>320</v>
      </c>
      <c r="L834" s="23">
        <v>115</v>
      </c>
      <c r="M834" s="24"/>
      <c r="N834" s="33">
        <f>VLOOKUP(F834,'district level salary'!$B$2:$E$176,4,FALSE)*1000</f>
        <v>486720</v>
      </c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</row>
    <row r="835" spans="1:27" x14ac:dyDescent="0.2">
      <c r="A835" s="17" t="s">
        <v>3210</v>
      </c>
      <c r="B835" s="18" t="s">
        <v>9123</v>
      </c>
      <c r="C835" s="19" t="s">
        <v>7903</v>
      </c>
      <c r="D835" s="19" t="s">
        <v>379</v>
      </c>
      <c r="E835" s="19" t="s">
        <v>8395</v>
      </c>
      <c r="F835" s="20" t="s">
        <v>367</v>
      </c>
      <c r="G835" s="20" t="s">
        <v>367</v>
      </c>
      <c r="H835" s="21">
        <v>6</v>
      </c>
      <c r="I835" s="25" t="s">
        <v>5463</v>
      </c>
      <c r="J835" s="23">
        <v>2676</v>
      </c>
      <c r="K835" s="23">
        <v>706</v>
      </c>
      <c r="L835" s="23">
        <v>249</v>
      </c>
      <c r="M835" s="24"/>
      <c r="N835" s="33">
        <f>VLOOKUP(F835,'district level salary'!$B$2:$E$176,4,FALSE)*1000</f>
        <v>492197</v>
      </c>
      <c r="O835" s="24"/>
      <c r="P835" s="24"/>
      <c r="Q835" s="24"/>
      <c r="R835" s="24"/>
      <c r="S835" s="24"/>
      <c r="T835" s="24"/>
      <c r="U835" s="24">
        <v>1</v>
      </c>
      <c r="V835" s="24"/>
      <c r="W835" s="24"/>
      <c r="X835" s="24"/>
      <c r="Y835" s="24"/>
      <c r="Z835" s="24"/>
      <c r="AA835" s="24"/>
    </row>
    <row r="836" spans="1:27" x14ac:dyDescent="0.2">
      <c r="A836" s="17" t="s">
        <v>3212</v>
      </c>
      <c r="B836" s="19" t="s">
        <v>9124</v>
      </c>
      <c r="C836" s="19" t="s">
        <v>7903</v>
      </c>
      <c r="D836" s="19" t="s">
        <v>7911</v>
      </c>
      <c r="E836" s="19" t="s">
        <v>8032</v>
      </c>
      <c r="F836" s="20" t="s">
        <v>8033</v>
      </c>
      <c r="G836" s="20" t="s">
        <v>364</v>
      </c>
      <c r="H836" s="26">
        <v>6</v>
      </c>
      <c r="I836" s="25" t="s">
        <v>4890</v>
      </c>
      <c r="J836" s="27">
        <v>3750</v>
      </c>
      <c r="K836" s="27">
        <v>415</v>
      </c>
      <c r="L836" s="27">
        <v>220</v>
      </c>
      <c r="M836" s="17"/>
      <c r="N836" s="33">
        <f>VLOOKUP(F836,'district level salary'!$B$2:$E$176,4,FALSE)*1000</f>
        <v>516297</v>
      </c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>
        <v>1</v>
      </c>
      <c r="Z836" s="17"/>
      <c r="AA836" s="17"/>
    </row>
    <row r="837" spans="1:27" x14ac:dyDescent="0.2">
      <c r="A837" s="17" t="s">
        <v>3214</v>
      </c>
      <c r="B837" s="19" t="s">
        <v>9125</v>
      </c>
      <c r="C837" s="19" t="s">
        <v>7903</v>
      </c>
      <c r="D837" s="19" t="s">
        <v>7911</v>
      </c>
      <c r="E837" s="19" t="s">
        <v>8032</v>
      </c>
      <c r="F837" s="20" t="s">
        <v>8033</v>
      </c>
      <c r="G837" s="20" t="s">
        <v>364</v>
      </c>
      <c r="H837" s="26">
        <v>6</v>
      </c>
      <c r="I837" s="25" t="s">
        <v>4194</v>
      </c>
      <c r="J837" s="27">
        <v>1144</v>
      </c>
      <c r="K837" s="27">
        <v>120</v>
      </c>
      <c r="L837" s="27">
        <v>78</v>
      </c>
      <c r="M837" s="17"/>
      <c r="N837" s="33">
        <f>VLOOKUP(F837,'district level salary'!$B$2:$E$176,4,FALSE)*1000</f>
        <v>516297</v>
      </c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</row>
    <row r="838" spans="1:27" x14ac:dyDescent="0.2">
      <c r="A838" s="17" t="s">
        <v>3216</v>
      </c>
      <c r="B838" s="19" t="s">
        <v>9126</v>
      </c>
      <c r="C838" s="19" t="s">
        <v>7903</v>
      </c>
      <c r="D838" s="19" t="s">
        <v>7911</v>
      </c>
      <c r="E838" s="19" t="s">
        <v>8032</v>
      </c>
      <c r="F838" s="20" t="s">
        <v>8033</v>
      </c>
      <c r="G838" s="20" t="s">
        <v>364</v>
      </c>
      <c r="H838" s="26">
        <v>2</v>
      </c>
      <c r="I838" s="25" t="s">
        <v>7901</v>
      </c>
      <c r="J838" s="27">
        <v>587</v>
      </c>
      <c r="K838" s="27">
        <v>300</v>
      </c>
      <c r="L838" s="27">
        <v>134</v>
      </c>
      <c r="M838" s="17"/>
      <c r="N838" s="33">
        <f>VLOOKUP(F838,'district level salary'!$B$2:$E$176,4,FALSE)*1000</f>
        <v>516297</v>
      </c>
      <c r="O838" s="17"/>
      <c r="P838" s="17"/>
      <c r="Q838" s="17"/>
      <c r="R838" s="17"/>
      <c r="S838" s="17"/>
      <c r="T838" s="17"/>
      <c r="U838" s="17">
        <v>1</v>
      </c>
      <c r="V838" s="17"/>
      <c r="W838" s="17"/>
      <c r="X838" s="17"/>
      <c r="Y838" s="17"/>
      <c r="Z838" s="17"/>
      <c r="AA838" s="17"/>
    </row>
    <row r="839" spans="1:27" x14ac:dyDescent="0.2">
      <c r="A839" s="17" t="s">
        <v>3218</v>
      </c>
      <c r="B839" s="19" t="s">
        <v>9127</v>
      </c>
      <c r="C839" s="19" t="s">
        <v>7903</v>
      </c>
      <c r="D839" s="19" t="s">
        <v>7911</v>
      </c>
      <c r="E839" s="19" t="s">
        <v>8032</v>
      </c>
      <c r="F839" s="20" t="s">
        <v>8033</v>
      </c>
      <c r="G839" s="20" t="s">
        <v>364</v>
      </c>
      <c r="H839" s="26">
        <v>6</v>
      </c>
      <c r="I839" s="25" t="s">
        <v>4194</v>
      </c>
      <c r="J839" s="27">
        <v>981</v>
      </c>
      <c r="K839" s="27">
        <v>284</v>
      </c>
      <c r="L839" s="27">
        <v>207</v>
      </c>
      <c r="M839" s="17"/>
      <c r="N839" s="33">
        <f>VLOOKUP(F839,'district level salary'!$B$2:$E$176,4,FALSE)*1000</f>
        <v>516297</v>
      </c>
      <c r="O839" s="17"/>
      <c r="P839" s="17"/>
      <c r="Q839" s="17"/>
      <c r="R839" s="17"/>
      <c r="S839" s="17"/>
      <c r="T839" s="17"/>
      <c r="U839" s="17">
        <v>1</v>
      </c>
      <c r="V839" s="17"/>
      <c r="W839" s="17"/>
      <c r="X839" s="17"/>
      <c r="Y839" s="17"/>
      <c r="Z839" s="17"/>
      <c r="AA839" s="17"/>
    </row>
    <row r="840" spans="1:27" x14ac:dyDescent="0.2">
      <c r="A840" s="17" t="s">
        <v>3220</v>
      </c>
      <c r="B840" s="18" t="s">
        <v>9128</v>
      </c>
      <c r="C840" s="19" t="s">
        <v>7892</v>
      </c>
      <c r="D840" s="19" t="s">
        <v>161</v>
      </c>
      <c r="E840" s="19" t="s">
        <v>9129</v>
      </c>
      <c r="F840" s="20" t="s">
        <v>8010</v>
      </c>
      <c r="G840" s="20" t="s">
        <v>3220</v>
      </c>
      <c r="H840" s="21">
        <v>2</v>
      </c>
      <c r="I840" s="25" t="s">
        <v>7901</v>
      </c>
      <c r="J840" s="23">
        <v>4634</v>
      </c>
      <c r="K840" s="23">
        <v>7637</v>
      </c>
      <c r="L840" s="23">
        <v>3128</v>
      </c>
      <c r="M840" s="24"/>
      <c r="N840" s="33">
        <f>VLOOKUP(F840,'district level salary'!$B$2:$E$176,4,FALSE)*1000</f>
        <v>526563</v>
      </c>
      <c r="O840" s="24"/>
      <c r="P840" s="24"/>
      <c r="Q840" s="24"/>
      <c r="R840" s="24"/>
      <c r="S840" s="24"/>
      <c r="T840" s="24"/>
      <c r="U840" s="24">
        <v>1</v>
      </c>
      <c r="V840" s="24"/>
      <c r="W840" s="24"/>
      <c r="X840" s="24"/>
      <c r="Y840" s="24"/>
      <c r="Z840" s="24"/>
      <c r="AA840" s="24"/>
    </row>
    <row r="841" spans="1:27" x14ac:dyDescent="0.2">
      <c r="A841" s="17" t="s">
        <v>3222</v>
      </c>
      <c r="B841" s="18" t="s">
        <v>9130</v>
      </c>
      <c r="C841" s="19" t="s">
        <v>7892</v>
      </c>
      <c r="D841" s="19" t="s">
        <v>69</v>
      </c>
      <c r="E841" s="19" t="s">
        <v>8579</v>
      </c>
      <c r="F841" s="20" t="s">
        <v>8580</v>
      </c>
      <c r="G841" s="20" t="s">
        <v>341</v>
      </c>
      <c r="H841" s="21">
        <v>1</v>
      </c>
      <c r="I841" s="25" t="s">
        <v>7896</v>
      </c>
      <c r="J841" s="23">
        <v>12733</v>
      </c>
      <c r="K841" s="23">
        <v>5774</v>
      </c>
      <c r="L841" s="23">
        <v>2406</v>
      </c>
      <c r="M841" s="24"/>
      <c r="N841" s="33">
        <f>VLOOKUP(F841,'district level salary'!$B$2:$E$176,4,FALSE)*1000</f>
        <v>476950</v>
      </c>
      <c r="O841" s="24"/>
      <c r="P841" s="24"/>
      <c r="Q841" s="24"/>
      <c r="R841" s="24"/>
      <c r="S841" s="24"/>
      <c r="T841" s="24"/>
      <c r="U841" s="17">
        <v>1</v>
      </c>
      <c r="V841" s="24"/>
      <c r="W841" s="24"/>
      <c r="X841" s="24"/>
      <c r="Y841" s="24"/>
      <c r="Z841" s="24"/>
      <c r="AA841" s="24"/>
    </row>
    <row r="842" spans="1:27" x14ac:dyDescent="0.2">
      <c r="A842" s="17" t="s">
        <v>3224</v>
      </c>
      <c r="B842" s="18" t="s">
        <v>9131</v>
      </c>
      <c r="C842" s="19" t="s">
        <v>7903</v>
      </c>
      <c r="D842" s="19" t="s">
        <v>7396</v>
      </c>
      <c r="E842" s="19" t="s">
        <v>8062</v>
      </c>
      <c r="F842" s="20" t="s">
        <v>8063</v>
      </c>
      <c r="G842" s="20" t="s">
        <v>272</v>
      </c>
      <c r="H842" s="21">
        <v>6</v>
      </c>
      <c r="I842" s="25" t="s">
        <v>3463</v>
      </c>
      <c r="J842" s="23">
        <v>314</v>
      </c>
      <c r="K842" s="23">
        <v>122</v>
      </c>
      <c r="L842" s="23">
        <v>58</v>
      </c>
      <c r="M842" s="24"/>
      <c r="N842" s="33">
        <f>VLOOKUP(F842,'district level salary'!$B$2:$E$176,4,FALSE)*1000</f>
        <v>556075</v>
      </c>
      <c r="O842" s="24"/>
      <c r="P842" s="24"/>
      <c r="Q842" s="24"/>
      <c r="R842" s="24"/>
      <c r="S842" s="24">
        <v>1</v>
      </c>
      <c r="T842" s="24"/>
      <c r="U842" s="24"/>
      <c r="V842" s="24"/>
      <c r="W842" s="24"/>
      <c r="X842" s="24"/>
      <c r="Y842" s="24"/>
      <c r="Z842" s="24"/>
      <c r="AA842" s="24"/>
    </row>
    <row r="843" spans="1:27" x14ac:dyDescent="0.2">
      <c r="A843" s="17" t="s">
        <v>3226</v>
      </c>
      <c r="B843" s="18" t="s">
        <v>9132</v>
      </c>
      <c r="C843" s="19" t="s">
        <v>7903</v>
      </c>
      <c r="D843" s="19" t="s">
        <v>8028</v>
      </c>
      <c r="E843" s="19" t="s">
        <v>8141</v>
      </c>
      <c r="F843" s="20" t="s">
        <v>8142</v>
      </c>
      <c r="G843" s="20" t="s">
        <v>34</v>
      </c>
      <c r="H843" s="21">
        <v>6</v>
      </c>
      <c r="I843" s="25" t="s">
        <v>7163</v>
      </c>
      <c r="J843" s="23">
        <v>2645</v>
      </c>
      <c r="K843" s="23">
        <v>863</v>
      </c>
      <c r="L843" s="23">
        <v>376</v>
      </c>
      <c r="M843" s="24"/>
      <c r="N843" s="33">
        <f>VLOOKUP(F843,'district level salary'!$B$2:$E$176,4,FALSE)*1000</f>
        <v>505497</v>
      </c>
      <c r="O843" s="24"/>
      <c r="P843" s="24"/>
      <c r="Q843" s="24"/>
      <c r="R843" s="24"/>
      <c r="S843" s="24"/>
      <c r="T843" s="24"/>
      <c r="U843" s="17">
        <v>1</v>
      </c>
      <c r="V843" s="24"/>
      <c r="W843" s="24"/>
      <c r="X843" s="24"/>
      <c r="Y843" s="24"/>
      <c r="Z843" s="24"/>
      <c r="AA843" s="24"/>
    </row>
    <row r="844" spans="1:27" x14ac:dyDescent="0.2">
      <c r="A844" s="17" t="s">
        <v>3228</v>
      </c>
      <c r="B844" s="18" t="s">
        <v>9133</v>
      </c>
      <c r="C844" s="19" t="s">
        <v>7903</v>
      </c>
      <c r="D844" s="19" t="s">
        <v>7396</v>
      </c>
      <c r="E844" s="19" t="s">
        <v>8066</v>
      </c>
      <c r="F844" s="20" t="s">
        <v>234</v>
      </c>
      <c r="G844" s="20" t="s">
        <v>234</v>
      </c>
      <c r="H844" s="21">
        <v>6</v>
      </c>
      <c r="I844" s="25" t="s">
        <v>5909</v>
      </c>
      <c r="J844" s="23">
        <v>507</v>
      </c>
      <c r="K844" s="23">
        <v>69</v>
      </c>
      <c r="L844" s="23">
        <v>61</v>
      </c>
      <c r="M844" s="24"/>
      <c r="N844" s="33">
        <f>VLOOKUP(F844,'district level salary'!$B$2:$E$176,4,FALSE)*1000</f>
        <v>508382</v>
      </c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</row>
    <row r="845" spans="1:27" x14ac:dyDescent="0.2">
      <c r="A845" s="17" t="s">
        <v>3230</v>
      </c>
      <c r="B845" s="18" t="s">
        <v>9134</v>
      </c>
      <c r="C845" s="19" t="s">
        <v>7903</v>
      </c>
      <c r="D845" s="19" t="s">
        <v>7986</v>
      </c>
      <c r="E845" s="19" t="s">
        <v>8556</v>
      </c>
      <c r="F845" s="20" t="s">
        <v>8557</v>
      </c>
      <c r="G845" s="20" t="s">
        <v>119</v>
      </c>
      <c r="H845" s="21">
        <v>5</v>
      </c>
      <c r="I845" s="25" t="s">
        <v>5969</v>
      </c>
      <c r="J845" s="23">
        <v>1980</v>
      </c>
      <c r="K845" s="23">
        <v>918</v>
      </c>
      <c r="L845" s="23">
        <v>298</v>
      </c>
      <c r="M845" s="24"/>
      <c r="N845" s="33">
        <f>VLOOKUP(F845,'district level salary'!$B$2:$E$176,4,FALSE)*1000</f>
        <v>420435</v>
      </c>
      <c r="O845" s="24"/>
      <c r="P845" s="24"/>
      <c r="Q845" s="24"/>
      <c r="R845" s="24"/>
      <c r="S845" s="24"/>
      <c r="T845" s="24"/>
      <c r="U845" s="24">
        <v>1</v>
      </c>
      <c r="V845" s="24"/>
      <c r="W845" s="24"/>
      <c r="X845" s="24"/>
      <c r="Y845" s="24"/>
      <c r="Z845" s="24"/>
      <c r="AA845" s="24"/>
    </row>
    <row r="846" spans="1:27" x14ac:dyDescent="0.2">
      <c r="A846" s="17" t="s">
        <v>3232</v>
      </c>
      <c r="B846" s="18" t="s">
        <v>9135</v>
      </c>
      <c r="C846" s="19" t="s">
        <v>7903</v>
      </c>
      <c r="D846" s="19" t="s">
        <v>7954</v>
      </c>
      <c r="E846" s="19" t="s">
        <v>8035</v>
      </c>
      <c r="F846" s="20" t="s">
        <v>8036</v>
      </c>
      <c r="G846" s="20" t="s">
        <v>188</v>
      </c>
      <c r="H846" s="21">
        <v>6</v>
      </c>
      <c r="I846" s="25" t="s">
        <v>3702</v>
      </c>
      <c r="J846" s="23">
        <v>386</v>
      </c>
      <c r="K846" s="23">
        <v>85</v>
      </c>
      <c r="L846" s="23">
        <v>60</v>
      </c>
      <c r="M846" s="24"/>
      <c r="N846" s="33">
        <f>VLOOKUP(F846,'district level salary'!$B$2:$E$176,4,FALSE)*1000</f>
        <v>565435</v>
      </c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</row>
    <row r="847" spans="1:27" x14ac:dyDescent="0.2">
      <c r="A847" s="17" t="s">
        <v>3234</v>
      </c>
      <c r="B847" s="18" t="s">
        <v>9136</v>
      </c>
      <c r="C847" s="19" t="s">
        <v>7903</v>
      </c>
      <c r="D847" s="19" t="s">
        <v>7954</v>
      </c>
      <c r="E847" s="19" t="s">
        <v>8257</v>
      </c>
      <c r="F847" s="20" t="s">
        <v>4700</v>
      </c>
      <c r="G847" s="20" t="s">
        <v>4700</v>
      </c>
      <c r="H847" s="21">
        <v>6</v>
      </c>
      <c r="I847" s="25" t="s">
        <v>4823</v>
      </c>
      <c r="J847" s="23">
        <v>1970</v>
      </c>
      <c r="K847" s="23">
        <v>311</v>
      </c>
      <c r="L847" s="23">
        <v>144</v>
      </c>
      <c r="M847" s="24"/>
      <c r="N847" s="33">
        <f>VLOOKUP(F847,'district level salary'!$B$2:$E$176,4,FALSE)*1000</f>
        <v>509441</v>
      </c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</row>
    <row r="848" spans="1:27" x14ac:dyDescent="0.2">
      <c r="A848" s="17" t="s">
        <v>3236</v>
      </c>
      <c r="B848" s="19" t="s">
        <v>9137</v>
      </c>
      <c r="C848" s="19" t="s">
        <v>7903</v>
      </c>
      <c r="D848" s="19" t="s">
        <v>7911</v>
      </c>
      <c r="E848" s="19" t="s">
        <v>7916</v>
      </c>
      <c r="F848" s="20" t="s">
        <v>7917</v>
      </c>
      <c r="G848" s="20" t="s">
        <v>350</v>
      </c>
      <c r="H848" s="26">
        <v>6</v>
      </c>
      <c r="I848" s="25" t="s">
        <v>3658</v>
      </c>
      <c r="J848" s="27">
        <v>809</v>
      </c>
      <c r="K848" s="27">
        <v>277</v>
      </c>
      <c r="L848" s="27">
        <v>72</v>
      </c>
      <c r="M848" s="17"/>
      <c r="N848" s="33">
        <f>VLOOKUP(F848,'district level salary'!$B$2:$E$176,4,FALSE)*1000</f>
        <v>448157</v>
      </c>
      <c r="O848" s="17"/>
      <c r="P848" s="17"/>
      <c r="Q848" s="17"/>
      <c r="R848" s="17"/>
      <c r="S848" s="17"/>
      <c r="T848" s="17"/>
      <c r="U848" s="17">
        <v>1</v>
      </c>
      <c r="V848" s="17"/>
      <c r="W848" s="17"/>
      <c r="X848" s="17"/>
      <c r="Y848" s="17"/>
      <c r="Z848" s="17"/>
      <c r="AA848" s="17"/>
    </row>
    <row r="849" spans="1:27" x14ac:dyDescent="0.2">
      <c r="A849" s="17" t="s">
        <v>3238</v>
      </c>
      <c r="B849" s="18" t="s">
        <v>9138</v>
      </c>
      <c r="C849" s="19" t="s">
        <v>8012</v>
      </c>
      <c r="D849" s="19" t="s">
        <v>69</v>
      </c>
      <c r="E849" s="19" t="s">
        <v>8385</v>
      </c>
      <c r="F849" s="20" t="s">
        <v>8386</v>
      </c>
      <c r="G849" s="20" t="s">
        <v>292</v>
      </c>
      <c r="H849" s="21">
        <v>1</v>
      </c>
      <c r="I849" s="25" t="s">
        <v>7896</v>
      </c>
      <c r="J849" s="23">
        <v>3813</v>
      </c>
      <c r="K849" s="23">
        <v>3481</v>
      </c>
      <c r="L849" s="23">
        <v>1776</v>
      </c>
      <c r="M849" s="24"/>
      <c r="N849" s="33">
        <f>VLOOKUP(F849,'district level salary'!$B$2:$E$176,4,FALSE)*1000</f>
        <v>543361</v>
      </c>
      <c r="O849" s="24"/>
      <c r="P849" s="24"/>
      <c r="Q849" s="24"/>
      <c r="R849" s="24"/>
      <c r="S849" s="24"/>
      <c r="T849" s="24"/>
      <c r="U849" s="24">
        <v>1</v>
      </c>
      <c r="V849" s="24"/>
      <c r="W849" s="24"/>
      <c r="X849" s="24"/>
      <c r="Y849" s="24"/>
      <c r="Z849" s="24"/>
      <c r="AA849" s="24"/>
    </row>
    <row r="850" spans="1:27" x14ac:dyDescent="0.2">
      <c r="A850" s="17" t="s">
        <v>3240</v>
      </c>
      <c r="B850" s="19" t="s">
        <v>9139</v>
      </c>
      <c r="C850" s="19" t="s">
        <v>7903</v>
      </c>
      <c r="D850" s="19" t="s">
        <v>7911</v>
      </c>
      <c r="E850" s="19" t="s">
        <v>8041</v>
      </c>
      <c r="F850" s="20" t="s">
        <v>8042</v>
      </c>
      <c r="G850" s="20" t="s">
        <v>111</v>
      </c>
      <c r="H850" s="26">
        <v>6</v>
      </c>
      <c r="I850" s="25" t="s">
        <v>4427</v>
      </c>
      <c r="J850" s="27">
        <v>323</v>
      </c>
      <c r="K850" s="27">
        <v>10</v>
      </c>
      <c r="L850" s="27">
        <v>14</v>
      </c>
      <c r="M850" s="17"/>
      <c r="N850" s="33">
        <f>VLOOKUP(F850,'district level salary'!$B$2:$E$176,4,FALSE)*1000</f>
        <v>435243</v>
      </c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</row>
    <row r="851" spans="1:27" x14ac:dyDescent="0.2">
      <c r="A851" s="17" t="s">
        <v>3242</v>
      </c>
      <c r="B851" s="19" t="s">
        <v>9140</v>
      </c>
      <c r="C851" s="19" t="s">
        <v>7903</v>
      </c>
      <c r="D851" s="19" t="s">
        <v>7911</v>
      </c>
      <c r="E851" s="19" t="s">
        <v>7916</v>
      </c>
      <c r="F851" s="20" t="s">
        <v>7917</v>
      </c>
      <c r="G851" s="20" t="s">
        <v>350</v>
      </c>
      <c r="H851" s="26">
        <v>6</v>
      </c>
      <c r="I851" s="25" t="s">
        <v>6107</v>
      </c>
      <c r="J851" s="27">
        <v>1877</v>
      </c>
      <c r="K851" s="27">
        <v>193</v>
      </c>
      <c r="L851" s="27">
        <v>95</v>
      </c>
      <c r="M851" s="17"/>
      <c r="N851" s="33">
        <f>VLOOKUP(F851,'district level salary'!$B$2:$E$176,4,FALSE)*1000</f>
        <v>448157</v>
      </c>
      <c r="O851" s="17"/>
      <c r="P851" s="17"/>
      <c r="Q851" s="17"/>
      <c r="R851" s="17"/>
      <c r="S851" s="17"/>
      <c r="T851" s="17"/>
      <c r="U851" s="17">
        <v>1</v>
      </c>
      <c r="V851" s="17"/>
      <c r="W851" s="17"/>
      <c r="X851" s="17"/>
      <c r="Y851" s="17"/>
      <c r="Z851" s="17"/>
      <c r="AA851" s="17"/>
    </row>
    <row r="852" spans="1:27" x14ac:dyDescent="0.2">
      <c r="A852" s="17" t="s">
        <v>3244</v>
      </c>
      <c r="B852" s="19" t="s">
        <v>9141</v>
      </c>
      <c r="C852" s="19" t="s">
        <v>7903</v>
      </c>
      <c r="D852" s="19" t="s">
        <v>7911</v>
      </c>
      <c r="E852" s="19" t="s">
        <v>7916</v>
      </c>
      <c r="F852" s="20" t="s">
        <v>7917</v>
      </c>
      <c r="G852" s="20" t="s">
        <v>350</v>
      </c>
      <c r="H852" s="26">
        <v>6</v>
      </c>
      <c r="I852" s="25" t="s">
        <v>6107</v>
      </c>
      <c r="J852" s="27">
        <v>1232</v>
      </c>
      <c r="K852" s="27">
        <v>215</v>
      </c>
      <c r="L852" s="27">
        <v>101</v>
      </c>
      <c r="M852" s="17"/>
      <c r="N852" s="33">
        <f>VLOOKUP(F852,'district level salary'!$B$2:$E$176,4,FALSE)*1000</f>
        <v>448157</v>
      </c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</row>
    <row r="853" spans="1:27" x14ac:dyDescent="0.2">
      <c r="A853" s="17" t="s">
        <v>124</v>
      </c>
      <c r="B853" s="18" t="s">
        <v>9142</v>
      </c>
      <c r="C853" s="19" t="s">
        <v>7903</v>
      </c>
      <c r="D853" s="19" t="s">
        <v>7396</v>
      </c>
      <c r="E853" s="19" t="s">
        <v>8062</v>
      </c>
      <c r="F853" s="20" t="s">
        <v>8063</v>
      </c>
      <c r="G853" s="20" t="s">
        <v>272</v>
      </c>
      <c r="H853" s="21">
        <v>2</v>
      </c>
      <c r="I853" s="25" t="s">
        <v>7901</v>
      </c>
      <c r="J853" s="23">
        <v>2591</v>
      </c>
      <c r="K853" s="23">
        <v>1263</v>
      </c>
      <c r="L853" s="23">
        <v>554</v>
      </c>
      <c r="M853" s="24"/>
      <c r="N853" s="33">
        <f>VLOOKUP(F853,'district level salary'!$B$2:$E$176,4,FALSE)*1000</f>
        <v>556075</v>
      </c>
      <c r="O853" s="24"/>
      <c r="P853" s="24"/>
      <c r="Q853" s="24"/>
      <c r="R853" s="24"/>
      <c r="S853" s="24"/>
      <c r="T853" s="24"/>
      <c r="U853" s="24">
        <v>1</v>
      </c>
      <c r="V853" s="24"/>
      <c r="W853" s="24"/>
      <c r="X853" s="24"/>
      <c r="Y853" s="24"/>
      <c r="Z853" s="24"/>
      <c r="AA853" s="24"/>
    </row>
    <row r="854" spans="1:27" x14ac:dyDescent="0.2">
      <c r="A854" s="17" t="s">
        <v>125</v>
      </c>
      <c r="B854" s="18" t="s">
        <v>9143</v>
      </c>
      <c r="C854" s="19" t="s">
        <v>7903</v>
      </c>
      <c r="D854" s="19" t="s">
        <v>5259</v>
      </c>
      <c r="E854" s="19" t="s">
        <v>8367</v>
      </c>
      <c r="F854" s="20" t="s">
        <v>8246</v>
      </c>
      <c r="G854" s="20" t="s">
        <v>18</v>
      </c>
      <c r="H854" s="21">
        <v>6</v>
      </c>
      <c r="I854" s="25" t="s">
        <v>2218</v>
      </c>
      <c r="J854" s="23">
        <v>1589</v>
      </c>
      <c r="K854" s="23">
        <v>608</v>
      </c>
      <c r="L854" s="23">
        <v>285</v>
      </c>
      <c r="M854" s="24"/>
      <c r="N854" s="33">
        <f>VLOOKUP(F854,'district level salary'!$B$2:$E$176,4,FALSE)*1000</f>
        <v>571085</v>
      </c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>
        <v>1</v>
      </c>
      <c r="Z854" s="24"/>
      <c r="AA854" s="24"/>
    </row>
    <row r="855" spans="1:27" x14ac:dyDescent="0.2">
      <c r="A855" s="17" t="s">
        <v>3248</v>
      </c>
      <c r="B855" s="18" t="s">
        <v>9144</v>
      </c>
      <c r="C855" s="19" t="s">
        <v>7903</v>
      </c>
      <c r="D855" s="19" t="s">
        <v>7929</v>
      </c>
      <c r="E855" s="19" t="s">
        <v>7940</v>
      </c>
      <c r="F855" s="20" t="s">
        <v>7941</v>
      </c>
      <c r="G855" s="20" t="s">
        <v>397</v>
      </c>
      <c r="H855" s="21">
        <v>6</v>
      </c>
      <c r="I855" s="25" t="s">
        <v>5825</v>
      </c>
      <c r="J855" s="23">
        <v>1472</v>
      </c>
      <c r="K855" s="23">
        <v>1031</v>
      </c>
      <c r="L855" s="23">
        <v>349</v>
      </c>
      <c r="M855" s="24"/>
      <c r="N855" s="33">
        <f>VLOOKUP(F855,'district level salary'!$B$2:$E$176,4,FALSE)*1000</f>
        <v>690992</v>
      </c>
      <c r="O855" s="24"/>
      <c r="P855" s="24"/>
      <c r="Q855" s="24"/>
      <c r="R855" s="24"/>
      <c r="S855" s="24">
        <v>1</v>
      </c>
      <c r="T855" s="24"/>
      <c r="U855" s="24">
        <v>1</v>
      </c>
      <c r="V855" s="24"/>
      <c r="W855" s="24"/>
      <c r="X855" s="24"/>
      <c r="Y855" s="24">
        <v>1</v>
      </c>
      <c r="Z855" s="24"/>
      <c r="AA855" s="24"/>
    </row>
    <row r="856" spans="1:27" x14ac:dyDescent="0.2">
      <c r="A856" s="17" t="s">
        <v>3250</v>
      </c>
      <c r="B856" s="18" t="s">
        <v>9145</v>
      </c>
      <c r="C856" s="19" t="s">
        <v>7903</v>
      </c>
      <c r="D856" s="19" t="s">
        <v>7929</v>
      </c>
      <c r="E856" s="19" t="s">
        <v>8187</v>
      </c>
      <c r="F856" s="20" t="s">
        <v>8153</v>
      </c>
      <c r="G856" s="20" t="s">
        <v>11</v>
      </c>
      <c r="H856" s="21">
        <v>1</v>
      </c>
      <c r="I856" s="25" t="s">
        <v>7896</v>
      </c>
      <c r="J856" s="23">
        <v>3118</v>
      </c>
      <c r="K856" s="23">
        <v>2456</v>
      </c>
      <c r="L856" s="23">
        <v>994</v>
      </c>
      <c r="M856" s="24"/>
      <c r="N856" s="33">
        <f>VLOOKUP(F856,'district level salary'!$B$2:$E$176,4,FALSE)*1000</f>
        <v>619787</v>
      </c>
      <c r="O856" s="24"/>
      <c r="P856" s="24"/>
      <c r="Q856" s="24"/>
      <c r="R856" s="24"/>
      <c r="S856" s="24"/>
      <c r="T856" s="24"/>
      <c r="U856" s="24">
        <v>1</v>
      </c>
      <c r="V856" s="24"/>
      <c r="W856" s="24"/>
      <c r="X856" s="24"/>
      <c r="Y856" s="24"/>
      <c r="Z856" s="24"/>
      <c r="AA856" s="24"/>
    </row>
    <row r="857" spans="1:27" x14ac:dyDescent="0.2">
      <c r="A857" s="17" t="s">
        <v>3252</v>
      </c>
      <c r="B857" s="18" t="s">
        <v>9146</v>
      </c>
      <c r="C857" s="19" t="s">
        <v>7903</v>
      </c>
      <c r="D857" s="19" t="s">
        <v>7929</v>
      </c>
      <c r="E857" s="19" t="s">
        <v>8187</v>
      </c>
      <c r="F857" s="20" t="s">
        <v>8153</v>
      </c>
      <c r="G857" s="20" t="s">
        <v>11</v>
      </c>
      <c r="H857" s="21">
        <v>2</v>
      </c>
      <c r="I857" s="25" t="s">
        <v>7901</v>
      </c>
      <c r="J857" s="23">
        <v>4330</v>
      </c>
      <c r="K857" s="23">
        <v>1729</v>
      </c>
      <c r="L857" s="23">
        <v>740</v>
      </c>
      <c r="M857" s="24"/>
      <c r="N857" s="33">
        <f>VLOOKUP(F857,'district level salary'!$B$2:$E$176,4,FALSE)*1000</f>
        <v>619787</v>
      </c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</row>
    <row r="858" spans="1:27" x14ac:dyDescent="0.2">
      <c r="A858" s="17" t="s">
        <v>3254</v>
      </c>
      <c r="B858" s="18" t="s">
        <v>9147</v>
      </c>
      <c r="C858" s="19" t="s">
        <v>7903</v>
      </c>
      <c r="D858" s="19" t="s">
        <v>7954</v>
      </c>
      <c r="E858" s="19" t="s">
        <v>8035</v>
      </c>
      <c r="F858" s="20" t="s">
        <v>8036</v>
      </c>
      <c r="G858" s="20" t="s">
        <v>188</v>
      </c>
      <c r="H858" s="21">
        <v>6</v>
      </c>
      <c r="I858" s="25" t="s">
        <v>2147</v>
      </c>
      <c r="J858" s="23">
        <v>1975</v>
      </c>
      <c r="K858" s="23">
        <v>218</v>
      </c>
      <c r="L858" s="23">
        <v>114</v>
      </c>
      <c r="M858" s="24"/>
      <c r="N858" s="33">
        <f>VLOOKUP(F858,'district level salary'!$B$2:$E$176,4,FALSE)*1000</f>
        <v>565435</v>
      </c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</row>
    <row r="859" spans="1:27" x14ac:dyDescent="0.2">
      <c r="A859" s="17" t="s">
        <v>3256</v>
      </c>
      <c r="B859" s="19" t="s">
        <v>9148</v>
      </c>
      <c r="C859" s="19" t="s">
        <v>7903</v>
      </c>
      <c r="D859" s="19" t="s">
        <v>7911</v>
      </c>
      <c r="E859" s="19" t="s">
        <v>7926</v>
      </c>
      <c r="F859" s="20" t="s">
        <v>7927</v>
      </c>
      <c r="G859" s="20" t="s">
        <v>7562</v>
      </c>
      <c r="H859" s="26">
        <v>6</v>
      </c>
      <c r="I859" s="25" t="s">
        <v>6444</v>
      </c>
      <c r="J859" s="27">
        <v>1504</v>
      </c>
      <c r="K859" s="27">
        <v>96</v>
      </c>
      <c r="L859" s="27">
        <v>75</v>
      </c>
      <c r="M859" s="17"/>
      <c r="N859" s="33">
        <f>VLOOKUP(F859,'district level salary'!$B$2:$E$176,4,FALSE)*1000</f>
        <v>462097</v>
      </c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</row>
    <row r="860" spans="1:27" x14ac:dyDescent="0.2">
      <c r="A860" s="17" t="s">
        <v>3258</v>
      </c>
      <c r="B860" s="18" t="s">
        <v>9149</v>
      </c>
      <c r="C860" s="19" t="s">
        <v>7903</v>
      </c>
      <c r="D860" s="19" t="s">
        <v>7954</v>
      </c>
      <c r="E860" s="19" t="s">
        <v>8259</v>
      </c>
      <c r="F860" s="20" t="s">
        <v>8260</v>
      </c>
      <c r="G860" s="20" t="s">
        <v>122</v>
      </c>
      <c r="H860" s="21">
        <v>6</v>
      </c>
      <c r="I860" s="25" t="s">
        <v>4504</v>
      </c>
      <c r="J860" s="23">
        <v>4286</v>
      </c>
      <c r="K860" s="23">
        <v>748</v>
      </c>
      <c r="L860" s="23">
        <v>375</v>
      </c>
      <c r="M860" s="24"/>
      <c r="N860" s="33">
        <f>VLOOKUP(F860,'district level salary'!$B$2:$E$176,4,FALSE)*1000</f>
        <v>542892</v>
      </c>
      <c r="O860" s="24"/>
      <c r="P860" s="24"/>
      <c r="Q860" s="24"/>
      <c r="R860" s="24"/>
      <c r="S860" s="24"/>
      <c r="T860" s="24"/>
      <c r="U860" s="24">
        <v>1</v>
      </c>
      <c r="V860" s="24"/>
      <c r="W860" s="24"/>
      <c r="X860" s="24"/>
      <c r="Y860" s="24"/>
      <c r="Z860" s="24"/>
      <c r="AA860" s="24"/>
    </row>
    <row r="861" spans="1:27" x14ac:dyDescent="0.2">
      <c r="A861" s="17" t="s">
        <v>3260</v>
      </c>
      <c r="B861" s="18" t="s">
        <v>9150</v>
      </c>
      <c r="C861" s="19" t="s">
        <v>7903</v>
      </c>
      <c r="D861" s="19" t="s">
        <v>395</v>
      </c>
      <c r="E861" s="19" t="s">
        <v>7958</v>
      </c>
      <c r="F861" s="20" t="s">
        <v>7959</v>
      </c>
      <c r="G861" s="20" t="s">
        <v>308</v>
      </c>
      <c r="H861" s="21">
        <v>6</v>
      </c>
      <c r="I861" s="25" t="s">
        <v>5567</v>
      </c>
      <c r="J861" s="23">
        <v>1547</v>
      </c>
      <c r="K861" s="23">
        <v>235</v>
      </c>
      <c r="L861" s="23">
        <v>122</v>
      </c>
      <c r="M861" s="24"/>
      <c r="N861" s="33">
        <f>VLOOKUP(F861,'district level salary'!$B$2:$E$176,4,FALSE)*1000</f>
        <v>591046</v>
      </c>
      <c r="O861" s="24"/>
      <c r="P861" s="24"/>
      <c r="Q861" s="24"/>
      <c r="R861" s="24"/>
      <c r="S861" s="24">
        <v>1</v>
      </c>
      <c r="T861" s="24"/>
      <c r="U861" s="24"/>
      <c r="V861" s="24"/>
      <c r="W861" s="24"/>
      <c r="X861" s="24"/>
      <c r="Y861" s="24"/>
      <c r="Z861" s="24"/>
      <c r="AA861" s="24"/>
    </row>
    <row r="862" spans="1:27" x14ac:dyDescent="0.2">
      <c r="A862" s="17" t="s">
        <v>3262</v>
      </c>
      <c r="B862" s="18" t="s">
        <v>9151</v>
      </c>
      <c r="C862" s="19" t="s">
        <v>7903</v>
      </c>
      <c r="D862" s="19" t="s">
        <v>7893</v>
      </c>
      <c r="E862" s="19" t="s">
        <v>8006</v>
      </c>
      <c r="F862" s="20" t="s">
        <v>8007</v>
      </c>
      <c r="G862" s="20" t="s">
        <v>37</v>
      </c>
      <c r="H862" s="21">
        <v>6</v>
      </c>
      <c r="I862" s="25" t="s">
        <v>2532</v>
      </c>
      <c r="J862" s="23">
        <v>5815</v>
      </c>
      <c r="K862" s="23">
        <v>862</v>
      </c>
      <c r="L862" s="23">
        <v>270</v>
      </c>
      <c r="M862" s="24"/>
      <c r="N862" s="33">
        <f>VLOOKUP(F862,'district level salary'!$B$2:$E$176,4,FALSE)*1000</f>
        <v>662899</v>
      </c>
      <c r="O862" s="24"/>
      <c r="P862" s="24"/>
      <c r="Q862" s="24"/>
      <c r="R862" s="24"/>
      <c r="S862" s="24">
        <v>1</v>
      </c>
      <c r="T862" s="24"/>
      <c r="U862" s="24"/>
      <c r="V862" s="24"/>
      <c r="W862" s="24"/>
      <c r="X862" s="24"/>
      <c r="Y862" s="24"/>
      <c r="Z862" s="24"/>
      <c r="AA862" s="24"/>
    </row>
    <row r="863" spans="1:27" x14ac:dyDescent="0.2">
      <c r="A863" s="17" t="s">
        <v>3264</v>
      </c>
      <c r="B863" s="18" t="s">
        <v>9152</v>
      </c>
      <c r="C863" s="19" t="s">
        <v>7903</v>
      </c>
      <c r="D863" s="19" t="s">
        <v>7973</v>
      </c>
      <c r="E863" s="19" t="s">
        <v>8181</v>
      </c>
      <c r="F863" s="20" t="s">
        <v>8182</v>
      </c>
      <c r="G863" s="20" t="s">
        <v>15</v>
      </c>
      <c r="H863" s="21">
        <v>2</v>
      </c>
      <c r="I863" s="25" t="s">
        <v>7901</v>
      </c>
      <c r="J863" s="23">
        <v>5996</v>
      </c>
      <c r="K863" s="23">
        <v>2323</v>
      </c>
      <c r="L863" s="23">
        <v>920</v>
      </c>
      <c r="M863" s="24"/>
      <c r="N863" s="33">
        <f>VLOOKUP(F863,'district level salary'!$B$2:$E$176,4,FALSE)*1000</f>
        <v>549221</v>
      </c>
      <c r="O863" s="17"/>
      <c r="P863" s="17"/>
      <c r="Q863" s="17">
        <v>1</v>
      </c>
      <c r="R863" s="17"/>
      <c r="S863" s="17">
        <v>1</v>
      </c>
      <c r="T863" s="17"/>
      <c r="U863" s="17">
        <v>1</v>
      </c>
      <c r="V863" s="17"/>
      <c r="W863" s="17"/>
      <c r="X863" s="17"/>
      <c r="Y863" s="17"/>
      <c r="Z863" s="17"/>
      <c r="AA863" s="24"/>
    </row>
    <row r="864" spans="1:27" x14ac:dyDescent="0.2">
      <c r="A864" s="17" t="s">
        <v>3266</v>
      </c>
      <c r="B864" s="18" t="s">
        <v>9153</v>
      </c>
      <c r="C864" s="19" t="s">
        <v>7903</v>
      </c>
      <c r="D864" s="19" t="s">
        <v>5259</v>
      </c>
      <c r="E864" s="19" t="s">
        <v>8077</v>
      </c>
      <c r="F864" s="20" t="s">
        <v>8078</v>
      </c>
      <c r="G864" s="20" t="s">
        <v>309</v>
      </c>
      <c r="H864" s="21">
        <v>6</v>
      </c>
      <c r="I864" s="25" t="s">
        <v>7595</v>
      </c>
      <c r="J864" s="23">
        <v>820</v>
      </c>
      <c r="K864" s="23">
        <v>48</v>
      </c>
      <c r="L864" s="23">
        <v>59</v>
      </c>
      <c r="M864" s="24"/>
      <c r="N864" s="33">
        <f>VLOOKUP(F864,'district level salary'!$B$2:$E$176,4,FALSE)*1000</f>
        <v>553124</v>
      </c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</row>
    <row r="865" spans="1:27" x14ac:dyDescent="0.2">
      <c r="A865" s="17" t="s">
        <v>3268</v>
      </c>
      <c r="B865" s="18" t="s">
        <v>9154</v>
      </c>
      <c r="C865" s="19" t="s">
        <v>7903</v>
      </c>
      <c r="D865" s="19" t="s">
        <v>7396</v>
      </c>
      <c r="E865" s="19" t="s">
        <v>8062</v>
      </c>
      <c r="F865" s="20" t="s">
        <v>8063</v>
      </c>
      <c r="G865" s="20" t="s">
        <v>272</v>
      </c>
      <c r="H865" s="21">
        <v>6</v>
      </c>
      <c r="I865" s="25" t="s">
        <v>3295</v>
      </c>
      <c r="J865" s="23">
        <v>1856</v>
      </c>
      <c r="K865" s="23">
        <v>694</v>
      </c>
      <c r="L865" s="23">
        <v>267</v>
      </c>
      <c r="M865" s="24"/>
      <c r="N865" s="33">
        <f>VLOOKUP(F865,'district level salary'!$B$2:$E$176,4,FALSE)*1000</f>
        <v>556075</v>
      </c>
      <c r="O865" s="24"/>
      <c r="P865" s="24"/>
      <c r="Q865" s="24"/>
      <c r="R865" s="24"/>
      <c r="S865" s="24"/>
      <c r="T865" s="24"/>
      <c r="U865" s="24">
        <v>1</v>
      </c>
      <c r="V865" s="24"/>
      <c r="W865" s="24"/>
      <c r="X865" s="24"/>
      <c r="Y865" s="24"/>
      <c r="Z865" s="24"/>
      <c r="AA865" s="24"/>
    </row>
    <row r="866" spans="1:27" x14ac:dyDescent="0.2">
      <c r="A866" s="17" t="s">
        <v>3270</v>
      </c>
      <c r="B866" s="19" t="s">
        <v>9155</v>
      </c>
      <c r="C866" s="19" t="s">
        <v>7903</v>
      </c>
      <c r="D866" s="19" t="s">
        <v>7911</v>
      </c>
      <c r="E866" s="19" t="s">
        <v>8041</v>
      </c>
      <c r="F866" s="20" t="s">
        <v>8042</v>
      </c>
      <c r="G866" s="20" t="s">
        <v>111</v>
      </c>
      <c r="H866" s="26">
        <v>6</v>
      </c>
      <c r="I866" s="25" t="s">
        <v>5283</v>
      </c>
      <c r="J866" s="27">
        <v>975</v>
      </c>
      <c r="K866" s="27">
        <v>385</v>
      </c>
      <c r="L866" s="27">
        <v>184</v>
      </c>
      <c r="M866" s="17"/>
      <c r="N866" s="33">
        <f>VLOOKUP(F866,'district level salary'!$B$2:$E$176,4,FALSE)*1000</f>
        <v>435243</v>
      </c>
      <c r="O866" s="17"/>
      <c r="P866" s="17"/>
      <c r="Q866" s="17"/>
      <c r="R866" s="17"/>
      <c r="S866" s="17"/>
      <c r="T866" s="17"/>
      <c r="U866" s="17"/>
      <c r="V866" s="17"/>
      <c r="W866" s="17">
        <v>1</v>
      </c>
      <c r="X866" s="17"/>
      <c r="Y866" s="17"/>
      <c r="Z866" s="17"/>
      <c r="AA866" s="17"/>
    </row>
    <row r="867" spans="1:27" x14ac:dyDescent="0.2">
      <c r="A867" s="17" t="s">
        <v>3272</v>
      </c>
      <c r="B867" s="18" t="s">
        <v>9156</v>
      </c>
      <c r="C867" s="19" t="s">
        <v>7903</v>
      </c>
      <c r="D867" s="19" t="s">
        <v>7986</v>
      </c>
      <c r="E867" s="19" t="s">
        <v>8556</v>
      </c>
      <c r="F867" s="20" t="s">
        <v>8557</v>
      </c>
      <c r="G867" s="20" t="s">
        <v>119</v>
      </c>
      <c r="H867" s="21">
        <v>6</v>
      </c>
      <c r="I867" s="25" t="s">
        <v>4791</v>
      </c>
      <c r="J867" s="23">
        <v>725</v>
      </c>
      <c r="K867" s="23">
        <v>143</v>
      </c>
      <c r="L867" s="23">
        <v>66</v>
      </c>
      <c r="M867" s="24"/>
      <c r="N867" s="33">
        <f>VLOOKUP(F867,'district level salary'!$B$2:$E$176,4,FALSE)*1000</f>
        <v>420435</v>
      </c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</row>
    <row r="868" spans="1:27" x14ac:dyDescent="0.2">
      <c r="A868" s="17" t="s">
        <v>137</v>
      </c>
      <c r="B868" s="18" t="s">
        <v>9157</v>
      </c>
      <c r="C868" s="19" t="s">
        <v>7892</v>
      </c>
      <c r="D868" s="19" t="s">
        <v>7893</v>
      </c>
      <c r="E868" s="19" t="s">
        <v>9158</v>
      </c>
      <c r="F868" s="20" t="s">
        <v>9159</v>
      </c>
      <c r="G868" s="20" t="s">
        <v>137</v>
      </c>
      <c r="H868" s="21">
        <v>1</v>
      </c>
      <c r="I868" s="25" t="s">
        <v>7896</v>
      </c>
      <c r="J868" s="23">
        <v>6350</v>
      </c>
      <c r="K868" s="23">
        <v>10206</v>
      </c>
      <c r="L868" s="23">
        <v>4515</v>
      </c>
      <c r="M868" s="24"/>
      <c r="N868" s="33">
        <f>VLOOKUP(F868,'district level salary'!$B$2:$E$176,4,FALSE)*1000</f>
        <v>741118</v>
      </c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</row>
    <row r="869" spans="1:27" x14ac:dyDescent="0.2">
      <c r="A869" s="17" t="s">
        <v>3275</v>
      </c>
      <c r="B869" s="18" t="s">
        <v>9160</v>
      </c>
      <c r="C869" s="19" t="s">
        <v>7903</v>
      </c>
      <c r="D869" s="19" t="s">
        <v>7904</v>
      </c>
      <c r="E869" s="19" t="s">
        <v>8069</v>
      </c>
      <c r="F869" s="20" t="s">
        <v>8070</v>
      </c>
      <c r="G869" s="20" t="s">
        <v>6127</v>
      </c>
      <c r="H869" s="21">
        <v>6</v>
      </c>
      <c r="I869" s="25" t="s">
        <v>2792</v>
      </c>
      <c r="J869" s="23">
        <v>853</v>
      </c>
      <c r="K869" s="23">
        <v>288</v>
      </c>
      <c r="L869" s="23">
        <v>111</v>
      </c>
      <c r="M869" s="24"/>
      <c r="N869" s="33">
        <f>VLOOKUP(F869,'district level salary'!$B$2:$E$176,4,FALSE)*1000</f>
        <v>497516</v>
      </c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</row>
    <row r="870" spans="1:27" x14ac:dyDescent="0.2">
      <c r="A870" s="17" t="s">
        <v>3277</v>
      </c>
      <c r="B870" s="18" t="s">
        <v>9161</v>
      </c>
      <c r="C870" s="19" t="s">
        <v>7903</v>
      </c>
      <c r="D870" s="19" t="s">
        <v>7943</v>
      </c>
      <c r="E870" s="19" t="s">
        <v>8072</v>
      </c>
      <c r="F870" s="20" t="s">
        <v>8073</v>
      </c>
      <c r="G870" s="20" t="s">
        <v>345</v>
      </c>
      <c r="H870" s="21">
        <v>6</v>
      </c>
      <c r="I870" s="25" t="s">
        <v>5902</v>
      </c>
      <c r="J870" s="23">
        <v>1427</v>
      </c>
      <c r="K870" s="23">
        <v>422</v>
      </c>
      <c r="L870" s="23">
        <v>211</v>
      </c>
      <c r="M870" s="24"/>
      <c r="N870" s="33">
        <f>VLOOKUP(F870,'district level salary'!$B$2:$E$176,4,FALSE)*1000</f>
        <v>617362</v>
      </c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</row>
    <row r="871" spans="1:27" x14ac:dyDescent="0.2">
      <c r="A871" s="17" t="s">
        <v>138</v>
      </c>
      <c r="B871" s="18" t="s">
        <v>9162</v>
      </c>
      <c r="C871" s="19" t="s">
        <v>7903</v>
      </c>
      <c r="D871" s="19" t="s">
        <v>7973</v>
      </c>
      <c r="E871" s="19" t="s">
        <v>8641</v>
      </c>
      <c r="F871" s="20" t="s">
        <v>8642</v>
      </c>
      <c r="G871" s="20" t="s">
        <v>204</v>
      </c>
      <c r="H871" s="21">
        <v>6</v>
      </c>
      <c r="I871" s="25" t="s">
        <v>298</v>
      </c>
      <c r="J871" s="23">
        <v>3088</v>
      </c>
      <c r="K871" s="23">
        <v>919</v>
      </c>
      <c r="L871" s="23">
        <v>466</v>
      </c>
      <c r="M871" s="24"/>
      <c r="N871" s="33">
        <f>VLOOKUP(F871,'district level salary'!$B$2:$E$176,4,FALSE)*1000</f>
        <v>571398</v>
      </c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24"/>
    </row>
    <row r="872" spans="1:27" x14ac:dyDescent="0.2">
      <c r="A872" s="17" t="s">
        <v>139</v>
      </c>
      <c r="B872" s="18" t="s">
        <v>9163</v>
      </c>
      <c r="C872" s="19" t="s">
        <v>8012</v>
      </c>
      <c r="D872" s="19" t="s">
        <v>7986</v>
      </c>
      <c r="E872" s="19" t="s">
        <v>8301</v>
      </c>
      <c r="F872" s="20" t="s">
        <v>8302</v>
      </c>
      <c r="G872" s="20" t="s">
        <v>166</v>
      </c>
      <c r="H872" s="21">
        <v>1</v>
      </c>
      <c r="I872" s="25" t="s">
        <v>7896</v>
      </c>
      <c r="J872" s="23">
        <v>6684</v>
      </c>
      <c r="K872" s="23">
        <v>3481</v>
      </c>
      <c r="L872" s="23">
        <v>1558</v>
      </c>
      <c r="M872" s="24"/>
      <c r="N872" s="33">
        <f>VLOOKUP(F872,'district level salary'!$B$2:$E$176,4,FALSE)*1000</f>
        <v>461795</v>
      </c>
      <c r="O872" s="24"/>
      <c r="P872" s="24"/>
      <c r="Q872" s="24"/>
      <c r="R872" s="24"/>
      <c r="S872" s="24">
        <v>1</v>
      </c>
      <c r="T872" s="24"/>
      <c r="U872" s="24">
        <v>1</v>
      </c>
      <c r="V872" s="24"/>
      <c r="W872" s="24"/>
      <c r="X872" s="24"/>
      <c r="Y872" s="24"/>
      <c r="Z872" s="24"/>
      <c r="AA872" s="24"/>
    </row>
    <row r="873" spans="1:27" x14ac:dyDescent="0.2">
      <c r="A873" s="17" t="s">
        <v>3281</v>
      </c>
      <c r="B873" s="18" t="s">
        <v>9164</v>
      </c>
      <c r="C873" s="19" t="s">
        <v>7903</v>
      </c>
      <c r="D873" s="19" t="s">
        <v>7986</v>
      </c>
      <c r="E873" s="19" t="s">
        <v>9030</v>
      </c>
      <c r="F873" s="20" t="s">
        <v>9031</v>
      </c>
      <c r="G873" s="20" t="s">
        <v>263</v>
      </c>
      <c r="H873" s="21">
        <v>6</v>
      </c>
      <c r="I873" s="25" t="s">
        <v>5470</v>
      </c>
      <c r="J873" s="23">
        <v>538</v>
      </c>
      <c r="K873" s="23">
        <v>488</v>
      </c>
      <c r="L873" s="23">
        <v>203</v>
      </c>
      <c r="M873" s="24"/>
      <c r="N873" s="33">
        <f>VLOOKUP(F873,'district level salary'!$B$2:$E$176,4,FALSE)*1000</f>
        <v>486720</v>
      </c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</row>
    <row r="874" spans="1:27" x14ac:dyDescent="0.2">
      <c r="A874" s="17" t="s">
        <v>3283</v>
      </c>
      <c r="B874" s="18" t="s">
        <v>9165</v>
      </c>
      <c r="C874" s="19" t="s">
        <v>7903</v>
      </c>
      <c r="D874" s="19" t="s">
        <v>395</v>
      </c>
      <c r="E874" s="19" t="s">
        <v>7958</v>
      </c>
      <c r="F874" s="20" t="s">
        <v>7959</v>
      </c>
      <c r="G874" s="20" t="s">
        <v>308</v>
      </c>
      <c r="H874" s="21">
        <v>6</v>
      </c>
      <c r="I874" s="25" t="s">
        <v>7240</v>
      </c>
      <c r="J874" s="23">
        <v>933</v>
      </c>
      <c r="K874" s="23">
        <v>384</v>
      </c>
      <c r="L874" s="23">
        <v>189</v>
      </c>
      <c r="M874" s="24"/>
      <c r="N874" s="33">
        <f>VLOOKUP(F874,'district level salary'!$B$2:$E$176,4,FALSE)*1000</f>
        <v>591046</v>
      </c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</row>
    <row r="875" spans="1:27" x14ac:dyDescent="0.2">
      <c r="A875" s="17" t="s">
        <v>3285</v>
      </c>
      <c r="B875" s="18" t="s">
        <v>9166</v>
      </c>
      <c r="C875" s="19" t="s">
        <v>7903</v>
      </c>
      <c r="D875" s="19" t="s">
        <v>7973</v>
      </c>
      <c r="E875" s="19" t="s">
        <v>8355</v>
      </c>
      <c r="F875" s="20" t="s">
        <v>8356</v>
      </c>
      <c r="G875" s="20" t="s">
        <v>185</v>
      </c>
      <c r="H875" s="21">
        <v>2</v>
      </c>
      <c r="I875" s="25" t="s">
        <v>7901</v>
      </c>
      <c r="J875" s="23">
        <v>1874</v>
      </c>
      <c r="K875" s="23">
        <v>997</v>
      </c>
      <c r="L875" s="23">
        <v>468</v>
      </c>
      <c r="M875" s="24"/>
      <c r="N875" s="33">
        <f>VLOOKUP(F875,'district level salary'!$B$2:$E$176,4,FALSE)*1000</f>
        <v>530764</v>
      </c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24"/>
    </row>
    <row r="876" spans="1:27" x14ac:dyDescent="0.2">
      <c r="A876" s="17" t="s">
        <v>3287</v>
      </c>
      <c r="B876" s="18" t="s">
        <v>9167</v>
      </c>
      <c r="C876" s="19" t="s">
        <v>7903</v>
      </c>
      <c r="D876" s="19" t="s">
        <v>7986</v>
      </c>
      <c r="E876" s="19" t="s">
        <v>8430</v>
      </c>
      <c r="F876" s="20" t="s">
        <v>8431</v>
      </c>
      <c r="G876" s="20" t="s">
        <v>4014</v>
      </c>
      <c r="H876" s="21">
        <v>1</v>
      </c>
      <c r="I876" s="25" t="s">
        <v>7896</v>
      </c>
      <c r="J876" s="23">
        <v>2343</v>
      </c>
      <c r="K876" s="23">
        <v>1935</v>
      </c>
      <c r="L876" s="23">
        <v>723</v>
      </c>
      <c r="M876" s="24"/>
      <c r="N876" s="33">
        <f>VLOOKUP(F876,'district level salary'!$B$2:$E$176,4,FALSE)*1000</f>
        <v>459378</v>
      </c>
      <c r="O876" s="24"/>
      <c r="P876" s="24"/>
      <c r="Q876" s="24"/>
      <c r="R876" s="24"/>
      <c r="S876" s="24"/>
      <c r="T876" s="24"/>
      <c r="U876" s="24">
        <v>1</v>
      </c>
      <c r="V876" s="24"/>
      <c r="W876" s="24"/>
      <c r="X876" s="24"/>
      <c r="Y876" s="24"/>
      <c r="Z876" s="24"/>
      <c r="AA876" s="24"/>
    </row>
    <row r="877" spans="1:27" x14ac:dyDescent="0.2">
      <c r="A877" s="17" t="s">
        <v>3289</v>
      </c>
      <c r="B877" s="19" t="s">
        <v>9168</v>
      </c>
      <c r="C877" s="19" t="s">
        <v>7903</v>
      </c>
      <c r="D877" s="19" t="s">
        <v>7911</v>
      </c>
      <c r="E877" s="19" t="s">
        <v>8132</v>
      </c>
      <c r="F877" s="20" t="s">
        <v>8133</v>
      </c>
      <c r="G877" s="20" t="s">
        <v>248</v>
      </c>
      <c r="H877" s="26">
        <v>6</v>
      </c>
      <c r="I877" s="25" t="s">
        <v>6902</v>
      </c>
      <c r="J877" s="27">
        <v>3211</v>
      </c>
      <c r="K877" s="27">
        <v>580</v>
      </c>
      <c r="L877" s="27">
        <v>270</v>
      </c>
      <c r="M877" s="17"/>
      <c r="N877" s="33">
        <f>VLOOKUP(F877,'district level salary'!$B$2:$E$176,4,FALSE)*1000</f>
        <v>468080</v>
      </c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</row>
    <row r="878" spans="1:27" x14ac:dyDescent="0.2">
      <c r="A878" s="17" t="s">
        <v>3291</v>
      </c>
      <c r="B878" s="18" t="s">
        <v>9169</v>
      </c>
      <c r="C878" s="19" t="s">
        <v>7903</v>
      </c>
      <c r="D878" s="19" t="s">
        <v>7986</v>
      </c>
      <c r="E878" s="19" t="s">
        <v>8123</v>
      </c>
      <c r="F878" s="20" t="s">
        <v>8124</v>
      </c>
      <c r="G878" s="20" t="s">
        <v>401</v>
      </c>
      <c r="H878" s="21">
        <v>5</v>
      </c>
      <c r="I878" s="25" t="s">
        <v>2555</v>
      </c>
      <c r="J878" s="23">
        <v>2056</v>
      </c>
      <c r="K878" s="23">
        <v>574</v>
      </c>
      <c r="L878" s="23">
        <v>238</v>
      </c>
      <c r="M878" s="24"/>
      <c r="N878" s="33">
        <f>VLOOKUP(F878,'district level salary'!$B$2:$E$176,4,FALSE)*1000</f>
        <v>452186</v>
      </c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</row>
    <row r="879" spans="1:27" x14ac:dyDescent="0.2">
      <c r="A879" s="17" t="s">
        <v>3293</v>
      </c>
      <c r="B879" s="18" t="s">
        <v>9170</v>
      </c>
      <c r="C879" s="19" t="s">
        <v>7903</v>
      </c>
      <c r="D879" s="19" t="s">
        <v>7396</v>
      </c>
      <c r="E879" s="19" t="s">
        <v>8016</v>
      </c>
      <c r="F879" s="20" t="s">
        <v>8017</v>
      </c>
      <c r="G879" s="20" t="s">
        <v>403</v>
      </c>
      <c r="H879" s="21">
        <v>2</v>
      </c>
      <c r="I879" s="25" t="s">
        <v>7901</v>
      </c>
      <c r="J879" s="23">
        <v>523</v>
      </c>
      <c r="K879" s="23">
        <v>1558</v>
      </c>
      <c r="L879" s="23">
        <v>643</v>
      </c>
      <c r="M879" s="24"/>
      <c r="N879" s="33">
        <f>VLOOKUP(F879,'district level salary'!$B$2:$E$176,4,FALSE)*1000</f>
        <v>581500</v>
      </c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</row>
    <row r="880" spans="1:27" x14ac:dyDescent="0.2">
      <c r="A880" s="17" t="s">
        <v>3295</v>
      </c>
      <c r="B880" s="18" t="s">
        <v>9171</v>
      </c>
      <c r="C880" s="19" t="s">
        <v>7903</v>
      </c>
      <c r="D880" s="19" t="s">
        <v>7396</v>
      </c>
      <c r="E880" s="19" t="s">
        <v>8062</v>
      </c>
      <c r="F880" s="20" t="s">
        <v>8063</v>
      </c>
      <c r="G880" s="20" t="s">
        <v>272</v>
      </c>
      <c r="H880" s="21">
        <v>2</v>
      </c>
      <c r="I880" s="25" t="s">
        <v>7901</v>
      </c>
      <c r="J880" s="23">
        <v>2246</v>
      </c>
      <c r="K880" s="23">
        <v>1098</v>
      </c>
      <c r="L880" s="23">
        <v>451</v>
      </c>
      <c r="M880" s="24"/>
      <c r="N880" s="33">
        <f>VLOOKUP(F880,'district level salary'!$B$2:$E$176,4,FALSE)*1000</f>
        <v>556075</v>
      </c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</row>
    <row r="881" spans="1:27" x14ac:dyDescent="0.2">
      <c r="A881" s="17" t="s">
        <v>3297</v>
      </c>
      <c r="B881" s="18" t="s">
        <v>9172</v>
      </c>
      <c r="C881" s="19" t="s">
        <v>7903</v>
      </c>
      <c r="D881" s="19" t="s">
        <v>7396</v>
      </c>
      <c r="E881" s="19" t="s">
        <v>8062</v>
      </c>
      <c r="F881" s="20" t="s">
        <v>8063</v>
      </c>
      <c r="G881" s="20" t="s">
        <v>272</v>
      </c>
      <c r="H881" s="21">
        <v>6</v>
      </c>
      <c r="I881" s="25" t="s">
        <v>3295</v>
      </c>
      <c r="J881" s="23">
        <v>498</v>
      </c>
      <c r="K881" s="23">
        <v>250</v>
      </c>
      <c r="L881" s="23">
        <v>106</v>
      </c>
      <c r="M881" s="24"/>
      <c r="N881" s="33">
        <f>VLOOKUP(F881,'district level salary'!$B$2:$E$176,4,FALSE)*1000</f>
        <v>556075</v>
      </c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</row>
    <row r="882" spans="1:27" x14ac:dyDescent="0.2">
      <c r="A882" s="17" t="s">
        <v>3299</v>
      </c>
      <c r="B882" s="18" t="s">
        <v>9173</v>
      </c>
      <c r="C882" s="19" t="s">
        <v>7903</v>
      </c>
      <c r="D882" s="19" t="s">
        <v>7986</v>
      </c>
      <c r="E882" s="19" t="s">
        <v>8123</v>
      </c>
      <c r="F882" s="20" t="s">
        <v>8124</v>
      </c>
      <c r="G882" s="20" t="s">
        <v>401</v>
      </c>
      <c r="H882" s="21">
        <v>6</v>
      </c>
      <c r="I882" s="25" t="s">
        <v>3723</v>
      </c>
      <c r="J882" s="23">
        <v>1356</v>
      </c>
      <c r="K882" s="23">
        <v>930</v>
      </c>
      <c r="L882" s="23">
        <v>283</v>
      </c>
      <c r="M882" s="24"/>
      <c r="N882" s="33">
        <f>VLOOKUP(F882,'district level salary'!$B$2:$E$176,4,FALSE)*1000</f>
        <v>452186</v>
      </c>
      <c r="O882" s="24"/>
      <c r="P882" s="24"/>
      <c r="Q882" s="24"/>
      <c r="R882" s="24"/>
      <c r="S882" s="24"/>
      <c r="T882" s="24"/>
      <c r="U882" s="24">
        <v>1</v>
      </c>
      <c r="V882" s="24"/>
      <c r="W882" s="24"/>
      <c r="X882" s="24"/>
      <c r="Y882" s="24"/>
      <c r="Z882" s="24"/>
      <c r="AA882" s="24"/>
    </row>
    <row r="883" spans="1:27" x14ac:dyDescent="0.2">
      <c r="A883" s="17" t="s">
        <v>3301</v>
      </c>
      <c r="B883" s="18" t="s">
        <v>9174</v>
      </c>
      <c r="C883" s="19" t="s">
        <v>7903</v>
      </c>
      <c r="D883" s="19" t="s">
        <v>7943</v>
      </c>
      <c r="E883" s="19" t="s">
        <v>7944</v>
      </c>
      <c r="F883" s="20" t="s">
        <v>7945</v>
      </c>
      <c r="G883" s="20" t="s">
        <v>353</v>
      </c>
      <c r="H883" s="21">
        <v>1</v>
      </c>
      <c r="I883" s="25" t="s">
        <v>7896</v>
      </c>
      <c r="J883" s="23">
        <v>2239</v>
      </c>
      <c r="K883" s="23">
        <v>2711</v>
      </c>
      <c r="L883" s="23">
        <v>939</v>
      </c>
      <c r="M883" s="24"/>
      <c r="N883" s="33">
        <f>VLOOKUP(F883,'district level salary'!$B$2:$E$176,4,FALSE)*1000</f>
        <v>645712</v>
      </c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</row>
    <row r="884" spans="1:27" x14ac:dyDescent="0.2">
      <c r="A884" s="17" t="s">
        <v>3303</v>
      </c>
      <c r="B884" s="18" t="s">
        <v>9175</v>
      </c>
      <c r="C884" s="19" t="s">
        <v>7903</v>
      </c>
      <c r="D884" s="19" t="s">
        <v>7943</v>
      </c>
      <c r="E884" s="19" t="s">
        <v>8373</v>
      </c>
      <c r="F884" s="20" t="s">
        <v>8374</v>
      </c>
      <c r="G884" s="20" t="s">
        <v>363</v>
      </c>
      <c r="H884" s="21">
        <v>2</v>
      </c>
      <c r="I884" s="25" t="s">
        <v>7901</v>
      </c>
      <c r="J884" s="23">
        <v>1830</v>
      </c>
      <c r="K884" s="23">
        <v>1124</v>
      </c>
      <c r="L884" s="23">
        <v>500</v>
      </c>
      <c r="M884" s="24"/>
      <c r="N884" s="33">
        <f>VLOOKUP(F884,'district level salary'!$B$2:$E$176,4,FALSE)*1000</f>
        <v>598261</v>
      </c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</row>
    <row r="885" spans="1:27" x14ac:dyDescent="0.2">
      <c r="A885" s="17" t="s">
        <v>3305</v>
      </c>
      <c r="B885" s="18" t="s">
        <v>9176</v>
      </c>
      <c r="C885" s="19" t="s">
        <v>7903</v>
      </c>
      <c r="D885" s="19" t="s">
        <v>7904</v>
      </c>
      <c r="E885" s="19" t="s">
        <v>8455</v>
      </c>
      <c r="F885" s="20" t="s">
        <v>8456</v>
      </c>
      <c r="G885" s="20" t="s">
        <v>6498</v>
      </c>
      <c r="H885" s="21">
        <v>6</v>
      </c>
      <c r="I885" s="25" t="s">
        <v>4119</v>
      </c>
      <c r="J885" s="23">
        <v>1276</v>
      </c>
      <c r="K885" s="23">
        <v>521</v>
      </c>
      <c r="L885" s="23">
        <v>195</v>
      </c>
      <c r="M885" s="24"/>
      <c r="N885" s="33">
        <f>VLOOKUP(F885,'district level salary'!$B$2:$E$176,4,FALSE)*1000</f>
        <v>513128.00000000006</v>
      </c>
      <c r="O885" s="24"/>
      <c r="P885" s="24"/>
      <c r="Q885" s="24"/>
      <c r="R885" s="24"/>
      <c r="S885" s="24"/>
      <c r="T885" s="24"/>
      <c r="U885" s="24">
        <v>1</v>
      </c>
      <c r="V885" s="24"/>
      <c r="W885" s="24"/>
      <c r="X885" s="24"/>
      <c r="Y885" s="24"/>
      <c r="Z885" s="24"/>
      <c r="AA885" s="24"/>
    </row>
    <row r="886" spans="1:27" x14ac:dyDescent="0.2">
      <c r="A886" s="17" t="s">
        <v>3307</v>
      </c>
      <c r="B886" s="18" t="s">
        <v>9177</v>
      </c>
      <c r="C886" s="19" t="s">
        <v>7903</v>
      </c>
      <c r="D886" s="19" t="s">
        <v>69</v>
      </c>
      <c r="E886" s="19" t="s">
        <v>8684</v>
      </c>
      <c r="F886" s="20" t="s">
        <v>8383</v>
      </c>
      <c r="G886" s="20" t="s">
        <v>70</v>
      </c>
      <c r="H886" s="21">
        <v>6</v>
      </c>
      <c r="I886" s="25" t="s">
        <v>4102</v>
      </c>
      <c r="J886" s="23">
        <v>4078</v>
      </c>
      <c r="K886" s="23">
        <v>1289</v>
      </c>
      <c r="L886" s="23">
        <v>682</v>
      </c>
      <c r="M886" s="24"/>
      <c r="N886" s="33">
        <f>VLOOKUP(F886,'district level salary'!$B$2:$E$176,4,FALSE)*1000</f>
        <v>570765</v>
      </c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>
        <v>1</v>
      </c>
      <c r="Z886" s="24"/>
      <c r="AA886" s="24"/>
    </row>
    <row r="887" spans="1:27" x14ac:dyDescent="0.2">
      <c r="A887" s="17" t="s">
        <v>3309</v>
      </c>
      <c r="B887" s="18" t="s">
        <v>9178</v>
      </c>
      <c r="C887" s="19" t="s">
        <v>7903</v>
      </c>
      <c r="D887" s="19" t="s">
        <v>7904</v>
      </c>
      <c r="E887" s="19" t="s">
        <v>7970</v>
      </c>
      <c r="F887" s="20" t="s">
        <v>7971</v>
      </c>
      <c r="G887" s="20" t="s">
        <v>6093</v>
      </c>
      <c r="H887" s="21">
        <v>6</v>
      </c>
      <c r="I887" s="25" t="s">
        <v>7214</v>
      </c>
      <c r="J887" s="23">
        <v>1234</v>
      </c>
      <c r="K887" s="23">
        <v>256</v>
      </c>
      <c r="L887" s="23">
        <v>98</v>
      </c>
      <c r="M887" s="24"/>
      <c r="N887" s="33">
        <f>VLOOKUP(F887,'district level salary'!$B$2:$E$176,4,FALSE)*1000</f>
        <v>477577</v>
      </c>
      <c r="O887" s="24"/>
      <c r="P887" s="24"/>
      <c r="Q887" s="24"/>
      <c r="R887" s="24"/>
      <c r="S887" s="24"/>
      <c r="T887" s="24"/>
      <c r="U887" s="24">
        <v>1</v>
      </c>
      <c r="V887" s="24"/>
      <c r="W887" s="24"/>
      <c r="X887" s="24"/>
      <c r="Y887" s="24"/>
      <c r="Z887" s="24"/>
      <c r="AA887" s="24"/>
    </row>
    <row r="888" spans="1:27" x14ac:dyDescent="0.2">
      <c r="A888" s="17" t="s">
        <v>126</v>
      </c>
      <c r="B888" s="18" t="s">
        <v>9179</v>
      </c>
      <c r="C888" s="19" t="s">
        <v>7903</v>
      </c>
      <c r="D888" s="19" t="s">
        <v>7904</v>
      </c>
      <c r="E888" s="19" t="s">
        <v>8113</v>
      </c>
      <c r="F888" s="20" t="s">
        <v>8114</v>
      </c>
      <c r="G888" s="20" t="s">
        <v>5628</v>
      </c>
      <c r="H888" s="21">
        <v>6</v>
      </c>
      <c r="I888" s="25" t="s">
        <v>3038</v>
      </c>
      <c r="J888" s="23">
        <v>2528</v>
      </c>
      <c r="K888" s="23">
        <v>765</v>
      </c>
      <c r="L888" s="23">
        <v>402</v>
      </c>
      <c r="M888" s="24"/>
      <c r="N888" s="33">
        <f>VLOOKUP(F888,'district level salary'!$B$2:$E$176,4,FALSE)*1000</f>
        <v>543193</v>
      </c>
      <c r="O888" s="24"/>
      <c r="P888" s="24"/>
      <c r="Q888" s="24"/>
      <c r="R888" s="24"/>
      <c r="S888" s="24">
        <v>1</v>
      </c>
      <c r="T888" s="24"/>
      <c r="U888" s="24"/>
      <c r="V888" s="24"/>
      <c r="W888" s="24"/>
      <c r="X888" s="24"/>
      <c r="Y888" s="24"/>
      <c r="Z888" s="24"/>
      <c r="AA888" s="24"/>
    </row>
    <row r="889" spans="1:27" x14ac:dyDescent="0.2">
      <c r="A889" s="17" t="s">
        <v>3312</v>
      </c>
      <c r="B889" s="18" t="s">
        <v>9180</v>
      </c>
      <c r="C889" s="19" t="s">
        <v>7903</v>
      </c>
      <c r="D889" s="19" t="s">
        <v>379</v>
      </c>
      <c r="E889" s="19" t="s">
        <v>8467</v>
      </c>
      <c r="F889" s="20" t="s">
        <v>8468</v>
      </c>
      <c r="G889" s="20" t="s">
        <v>295</v>
      </c>
      <c r="H889" s="21">
        <v>6</v>
      </c>
      <c r="I889" s="25" t="s">
        <v>2902</v>
      </c>
      <c r="J889" s="23">
        <v>3623</v>
      </c>
      <c r="K889" s="23">
        <v>1200</v>
      </c>
      <c r="L889" s="23">
        <v>516</v>
      </c>
      <c r="M889" s="24"/>
      <c r="N889" s="33">
        <f>VLOOKUP(F889,'district level salary'!$B$2:$E$176,4,FALSE)*1000</f>
        <v>722349</v>
      </c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</row>
    <row r="890" spans="1:27" x14ac:dyDescent="0.2">
      <c r="A890" s="17" t="s">
        <v>3314</v>
      </c>
      <c r="B890" s="18" t="s">
        <v>9181</v>
      </c>
      <c r="C890" s="19" t="s">
        <v>7903</v>
      </c>
      <c r="D890" s="19" t="s">
        <v>7943</v>
      </c>
      <c r="E890" s="19" t="s">
        <v>8080</v>
      </c>
      <c r="F890" s="20" t="s">
        <v>8081</v>
      </c>
      <c r="G890" s="20" t="s">
        <v>391</v>
      </c>
      <c r="H890" s="21">
        <v>6</v>
      </c>
      <c r="I890" s="25" t="s">
        <v>5839</v>
      </c>
      <c r="J890" s="23">
        <v>1992</v>
      </c>
      <c r="K890" s="23">
        <v>639</v>
      </c>
      <c r="L890" s="23">
        <v>335</v>
      </c>
      <c r="M890" s="24"/>
      <c r="N890" s="33">
        <f>VLOOKUP(F890,'district level salary'!$B$2:$E$176,4,FALSE)*1000</f>
        <v>542419</v>
      </c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</row>
    <row r="891" spans="1:27" x14ac:dyDescent="0.2">
      <c r="A891" s="17" t="s">
        <v>3316</v>
      </c>
      <c r="B891" s="18" t="s">
        <v>9182</v>
      </c>
      <c r="C891" s="19" t="s">
        <v>7903</v>
      </c>
      <c r="D891" s="19" t="s">
        <v>69</v>
      </c>
      <c r="E891" s="19" t="s">
        <v>8464</v>
      </c>
      <c r="F891" s="20" t="s">
        <v>8465</v>
      </c>
      <c r="G891" s="20" t="s">
        <v>324</v>
      </c>
      <c r="H891" s="21">
        <v>2</v>
      </c>
      <c r="I891" s="25" t="s">
        <v>7901</v>
      </c>
      <c r="J891" s="23">
        <v>5139</v>
      </c>
      <c r="K891" s="23">
        <v>821</v>
      </c>
      <c r="L891" s="23">
        <v>340</v>
      </c>
      <c r="M891" s="24"/>
      <c r="N891" s="33">
        <f>VLOOKUP(F891,'district level salary'!$B$2:$E$176,4,FALSE)*1000</f>
        <v>448246</v>
      </c>
      <c r="O891" s="24"/>
      <c r="P891" s="24"/>
      <c r="Q891" s="24"/>
      <c r="R891" s="24"/>
      <c r="S891" s="24"/>
      <c r="T891" s="24"/>
      <c r="U891" s="24">
        <v>1</v>
      </c>
      <c r="V891" s="24"/>
      <c r="W891" s="24"/>
      <c r="X891" s="24"/>
      <c r="Y891" s="24"/>
      <c r="Z891" s="24"/>
      <c r="AA891" s="24"/>
    </row>
    <row r="892" spans="1:27" x14ac:dyDescent="0.2">
      <c r="A892" s="17" t="s">
        <v>3318</v>
      </c>
      <c r="B892" s="19" t="s">
        <v>9183</v>
      </c>
      <c r="C892" s="19" t="s">
        <v>7903</v>
      </c>
      <c r="D892" s="19" t="s">
        <v>7911</v>
      </c>
      <c r="E892" s="19" t="s">
        <v>8084</v>
      </c>
      <c r="F892" s="20" t="s">
        <v>8085</v>
      </c>
      <c r="G892" s="20" t="s">
        <v>255</v>
      </c>
      <c r="H892" s="26">
        <v>2</v>
      </c>
      <c r="I892" s="25" t="s">
        <v>7901</v>
      </c>
      <c r="J892" s="27">
        <v>2882</v>
      </c>
      <c r="K892" s="27">
        <v>2790</v>
      </c>
      <c r="L892" s="27">
        <v>949</v>
      </c>
      <c r="M892" s="17"/>
      <c r="N892" s="33">
        <f>VLOOKUP(F892,'district level salary'!$B$2:$E$176,4,FALSE)*1000</f>
        <v>616044</v>
      </c>
      <c r="O892" s="17"/>
      <c r="P892" s="17"/>
      <c r="Q892" s="17"/>
      <c r="R892" s="17"/>
      <c r="S892" s="17"/>
      <c r="T892" s="17"/>
      <c r="U892" s="17">
        <v>1</v>
      </c>
      <c r="V892" s="17"/>
      <c r="W892" s="17"/>
      <c r="X892" s="17"/>
      <c r="Y892" s="17"/>
      <c r="Z892" s="17"/>
      <c r="AA892" s="17"/>
    </row>
    <row r="893" spans="1:27" x14ac:dyDescent="0.2">
      <c r="A893" s="17" t="s">
        <v>3320</v>
      </c>
      <c r="B893" s="18" t="s">
        <v>9184</v>
      </c>
      <c r="C893" s="19" t="s">
        <v>7903</v>
      </c>
      <c r="D893" s="19" t="s">
        <v>7986</v>
      </c>
      <c r="E893" s="19" t="s">
        <v>8290</v>
      </c>
      <c r="F893" s="20" t="s">
        <v>8291</v>
      </c>
      <c r="G893" s="20" t="s">
        <v>273</v>
      </c>
      <c r="H893" s="21">
        <v>2</v>
      </c>
      <c r="I893" s="25" t="s">
        <v>7901</v>
      </c>
      <c r="J893" s="23">
        <v>3352</v>
      </c>
      <c r="K893" s="23">
        <v>1718</v>
      </c>
      <c r="L893" s="23">
        <v>745</v>
      </c>
      <c r="M893" s="24"/>
      <c r="N893" s="33">
        <f>VLOOKUP(F893,'district level salary'!$B$2:$E$176,4,FALSE)*1000</f>
        <v>464210</v>
      </c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</row>
    <row r="894" spans="1:27" x14ac:dyDescent="0.2">
      <c r="A894" s="17" t="s">
        <v>3322</v>
      </c>
      <c r="B894" s="18" t="s">
        <v>9185</v>
      </c>
      <c r="C894" s="19" t="s">
        <v>7903</v>
      </c>
      <c r="D894" s="19" t="s">
        <v>7396</v>
      </c>
      <c r="E894" s="19" t="s">
        <v>8056</v>
      </c>
      <c r="F894" s="20" t="s">
        <v>8057</v>
      </c>
      <c r="G894" s="20" t="s">
        <v>201</v>
      </c>
      <c r="H894" s="21">
        <v>6</v>
      </c>
      <c r="I894" s="25" t="s">
        <v>7398</v>
      </c>
      <c r="J894" s="23">
        <v>666</v>
      </c>
      <c r="K894" s="23">
        <v>112</v>
      </c>
      <c r="L894" s="23">
        <v>94</v>
      </c>
      <c r="M894" s="24"/>
      <c r="N894" s="33">
        <f>VLOOKUP(F894,'district level salary'!$B$2:$E$176,4,FALSE)*1000</f>
        <v>563638</v>
      </c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</row>
    <row r="895" spans="1:27" x14ac:dyDescent="0.2">
      <c r="A895" s="17" t="s">
        <v>7570</v>
      </c>
      <c r="B895" s="19" t="s">
        <v>9186</v>
      </c>
      <c r="C895" s="19" t="s">
        <v>7903</v>
      </c>
      <c r="D895" s="19" t="s">
        <v>7911</v>
      </c>
      <c r="E895" s="19" t="s">
        <v>7912</v>
      </c>
      <c r="F895" s="20" t="s">
        <v>7913</v>
      </c>
      <c r="G895" s="20" t="s">
        <v>3355</v>
      </c>
      <c r="H895" s="26">
        <v>6</v>
      </c>
      <c r="I895" s="25" t="s">
        <v>1751</v>
      </c>
      <c r="J895" s="27">
        <v>533</v>
      </c>
      <c r="K895" s="27">
        <v>318</v>
      </c>
      <c r="L895" s="27">
        <v>156</v>
      </c>
      <c r="M895" s="17"/>
      <c r="N895" s="33">
        <f>VLOOKUP(F895,'district level salary'!$B$2:$E$176,4,FALSE)*1000</f>
        <v>410188</v>
      </c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</row>
    <row r="896" spans="1:27" x14ac:dyDescent="0.2">
      <c r="A896" s="17" t="s">
        <v>3325</v>
      </c>
      <c r="B896" s="18" t="s">
        <v>9187</v>
      </c>
      <c r="C896" s="19" t="s">
        <v>7903</v>
      </c>
      <c r="D896" s="19" t="s">
        <v>395</v>
      </c>
      <c r="E896" s="19" t="s">
        <v>7958</v>
      </c>
      <c r="F896" s="20" t="s">
        <v>7959</v>
      </c>
      <c r="G896" s="20" t="s">
        <v>308</v>
      </c>
      <c r="H896" s="21">
        <v>6</v>
      </c>
      <c r="I896" s="25" t="s">
        <v>5571</v>
      </c>
      <c r="J896" s="23">
        <v>1968</v>
      </c>
      <c r="K896" s="23">
        <v>353</v>
      </c>
      <c r="L896" s="23">
        <v>145</v>
      </c>
      <c r="M896" s="24"/>
      <c r="N896" s="33">
        <f>VLOOKUP(F896,'district level salary'!$B$2:$E$176,4,FALSE)*1000</f>
        <v>591046</v>
      </c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</row>
    <row r="897" spans="1:27" x14ac:dyDescent="0.2">
      <c r="A897" s="17" t="s">
        <v>3327</v>
      </c>
      <c r="B897" s="18" t="s">
        <v>9188</v>
      </c>
      <c r="C897" s="19" t="s">
        <v>7903</v>
      </c>
      <c r="D897" s="19" t="s">
        <v>7954</v>
      </c>
      <c r="E897" s="19" t="s">
        <v>8035</v>
      </c>
      <c r="F897" s="20" t="s">
        <v>8036</v>
      </c>
      <c r="G897" s="20" t="s">
        <v>188</v>
      </c>
      <c r="H897" s="21">
        <v>6</v>
      </c>
      <c r="I897" s="25" t="s">
        <v>2697</v>
      </c>
      <c r="J897" s="23">
        <v>1319</v>
      </c>
      <c r="K897" s="23">
        <v>367</v>
      </c>
      <c r="L897" s="23">
        <v>132</v>
      </c>
      <c r="M897" s="24"/>
      <c r="N897" s="33">
        <f>VLOOKUP(F897,'district level salary'!$B$2:$E$176,4,FALSE)*1000</f>
        <v>565435</v>
      </c>
      <c r="O897" s="24"/>
      <c r="P897" s="24"/>
      <c r="Q897" s="24"/>
      <c r="R897" s="24"/>
      <c r="S897" s="24"/>
      <c r="T897" s="24"/>
      <c r="U897" s="24">
        <v>1</v>
      </c>
      <c r="V897" s="24"/>
      <c r="W897" s="24"/>
      <c r="X897" s="24"/>
      <c r="Y897" s="24"/>
      <c r="Z897" s="24"/>
      <c r="AA897" s="24"/>
    </row>
    <row r="898" spans="1:27" x14ac:dyDescent="0.2">
      <c r="A898" s="17" t="s">
        <v>3329</v>
      </c>
      <c r="B898" s="18" t="s">
        <v>9189</v>
      </c>
      <c r="C898" s="19" t="s">
        <v>7903</v>
      </c>
      <c r="D898" s="19" t="s">
        <v>7904</v>
      </c>
      <c r="E898" s="19" t="s">
        <v>7967</v>
      </c>
      <c r="F898" s="20" t="s">
        <v>7968</v>
      </c>
      <c r="G898" s="20" t="s">
        <v>6109</v>
      </c>
      <c r="H898" s="21">
        <v>6</v>
      </c>
      <c r="I898" s="25" t="s">
        <v>2543</v>
      </c>
      <c r="J898" s="23">
        <v>1543</v>
      </c>
      <c r="K898" s="23">
        <v>403</v>
      </c>
      <c r="L898" s="23">
        <v>107</v>
      </c>
      <c r="M898" s="24"/>
      <c r="N898" s="33">
        <f>VLOOKUP(F898,'district level salary'!$B$2:$E$176,4,FALSE)*1000</f>
        <v>429565</v>
      </c>
      <c r="O898" s="24"/>
      <c r="P898" s="24"/>
      <c r="Q898" s="24"/>
      <c r="R898" s="24"/>
      <c r="S898" s="24"/>
      <c r="T898" s="24"/>
      <c r="U898" s="24">
        <v>1</v>
      </c>
      <c r="V898" s="24"/>
      <c r="W898" s="24"/>
      <c r="X898" s="24"/>
      <c r="Y898" s="24"/>
      <c r="Z898" s="24"/>
      <c r="AA898" s="24"/>
    </row>
    <row r="899" spans="1:27" x14ac:dyDescent="0.2">
      <c r="A899" s="17" t="s">
        <v>3331</v>
      </c>
      <c r="B899" s="19" t="s">
        <v>9190</v>
      </c>
      <c r="C899" s="19" t="s">
        <v>7903</v>
      </c>
      <c r="D899" s="19" t="s">
        <v>7911</v>
      </c>
      <c r="E899" s="19" t="s">
        <v>9191</v>
      </c>
      <c r="F899" s="20" t="s">
        <v>9192</v>
      </c>
      <c r="G899" s="20" t="s">
        <v>376</v>
      </c>
      <c r="H899" s="26">
        <v>6</v>
      </c>
      <c r="I899" s="25" t="s">
        <v>4086</v>
      </c>
      <c r="J899" s="27">
        <v>1120</v>
      </c>
      <c r="K899" s="27">
        <v>886</v>
      </c>
      <c r="L899" s="27">
        <v>288</v>
      </c>
      <c r="M899" s="17"/>
      <c r="N899" s="33">
        <f>VLOOKUP(F899,'district level salary'!$B$2:$E$176,4,FALSE)*1000</f>
        <v>642321</v>
      </c>
      <c r="O899" s="17"/>
      <c r="P899" s="17"/>
      <c r="Q899" s="17"/>
      <c r="R899" s="17"/>
      <c r="S899" s="17"/>
      <c r="T899" s="17"/>
      <c r="U899" s="17">
        <v>1</v>
      </c>
      <c r="V899" s="17"/>
      <c r="W899" s="17"/>
      <c r="X899" s="17"/>
      <c r="Y899" s="17"/>
      <c r="Z899" s="17"/>
      <c r="AA899" s="17"/>
    </row>
    <row r="900" spans="1:27" x14ac:dyDescent="0.2">
      <c r="A900" s="17" t="s">
        <v>3333</v>
      </c>
      <c r="B900" s="18" t="s">
        <v>9193</v>
      </c>
      <c r="C900" s="19" t="s">
        <v>7903</v>
      </c>
      <c r="D900" s="19" t="s">
        <v>395</v>
      </c>
      <c r="E900" s="19" t="s">
        <v>8362</v>
      </c>
      <c r="F900" s="20" t="s">
        <v>8363</v>
      </c>
      <c r="G900" s="20" t="s">
        <v>6272</v>
      </c>
      <c r="H900" s="21">
        <v>2</v>
      </c>
      <c r="I900" s="25" t="s">
        <v>7901</v>
      </c>
      <c r="J900" s="23">
        <v>1317</v>
      </c>
      <c r="K900" s="23">
        <v>815</v>
      </c>
      <c r="L900" s="23">
        <v>315</v>
      </c>
      <c r="M900" s="24"/>
      <c r="N900" s="33">
        <f>VLOOKUP(F900,'district level salary'!$B$2:$E$176,4,FALSE)*1000</f>
        <v>496593</v>
      </c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</row>
    <row r="901" spans="1:27" x14ac:dyDescent="0.2">
      <c r="A901" s="17" t="s">
        <v>3335</v>
      </c>
      <c r="B901" s="19" t="s">
        <v>9194</v>
      </c>
      <c r="C901" s="19" t="s">
        <v>7903</v>
      </c>
      <c r="D901" s="19" t="s">
        <v>7911</v>
      </c>
      <c r="E901" s="19" t="s">
        <v>8038</v>
      </c>
      <c r="F901" s="20" t="s">
        <v>8039</v>
      </c>
      <c r="G901" s="20" t="s">
        <v>347</v>
      </c>
      <c r="H901" s="26">
        <v>6</v>
      </c>
      <c r="I901" s="25" t="s">
        <v>6659</v>
      </c>
      <c r="J901" s="27">
        <v>943</v>
      </c>
      <c r="K901" s="27">
        <v>544</v>
      </c>
      <c r="L901" s="27">
        <v>288</v>
      </c>
      <c r="M901" s="17"/>
      <c r="N901" s="33">
        <f>VLOOKUP(F901,'district level salary'!$B$2:$E$176,4,FALSE)*1000</f>
        <v>487975</v>
      </c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</row>
    <row r="902" spans="1:27" x14ac:dyDescent="0.2">
      <c r="A902" s="17" t="s">
        <v>3337</v>
      </c>
      <c r="B902" s="18" t="s">
        <v>9195</v>
      </c>
      <c r="C902" s="19" t="s">
        <v>7903</v>
      </c>
      <c r="D902" s="19" t="s">
        <v>7929</v>
      </c>
      <c r="E902" s="19" t="s">
        <v>8408</v>
      </c>
      <c r="F902" s="20" t="s">
        <v>8409</v>
      </c>
      <c r="G902" s="20" t="s">
        <v>258</v>
      </c>
      <c r="H902" s="21">
        <v>1</v>
      </c>
      <c r="I902" s="25" t="s">
        <v>7896</v>
      </c>
      <c r="J902" s="23">
        <v>3975</v>
      </c>
      <c r="K902" s="23">
        <v>2921</v>
      </c>
      <c r="L902" s="23">
        <v>1066</v>
      </c>
      <c r="M902" s="24"/>
      <c r="N902" s="33">
        <f>VLOOKUP(F902,'district level salary'!$B$2:$E$176,4,FALSE)*1000</f>
        <v>647177</v>
      </c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</row>
    <row r="903" spans="1:27" x14ac:dyDescent="0.2">
      <c r="A903" s="17" t="s">
        <v>3339</v>
      </c>
      <c r="B903" s="18" t="s">
        <v>9196</v>
      </c>
      <c r="C903" s="19" t="s">
        <v>7903</v>
      </c>
      <c r="D903" s="19" t="s">
        <v>7396</v>
      </c>
      <c r="E903" s="19" t="s">
        <v>8016</v>
      </c>
      <c r="F903" s="20" t="s">
        <v>8017</v>
      </c>
      <c r="G903" s="20" t="s">
        <v>403</v>
      </c>
      <c r="H903" s="21">
        <v>6</v>
      </c>
      <c r="I903" s="25" t="s">
        <v>3293</v>
      </c>
      <c r="J903" s="23">
        <v>216</v>
      </c>
      <c r="K903" s="23">
        <v>37</v>
      </c>
      <c r="L903" s="23">
        <v>34</v>
      </c>
      <c r="M903" s="24"/>
      <c r="N903" s="33">
        <f>VLOOKUP(F903,'district level salary'!$B$2:$E$176,4,FALSE)*1000</f>
        <v>581500</v>
      </c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</row>
    <row r="904" spans="1:27" x14ac:dyDescent="0.2">
      <c r="A904" s="17" t="s">
        <v>3341</v>
      </c>
      <c r="B904" s="18" t="s">
        <v>9197</v>
      </c>
      <c r="C904" s="19" t="s">
        <v>7903</v>
      </c>
      <c r="D904" s="19" t="s">
        <v>7943</v>
      </c>
      <c r="E904" s="19" t="s">
        <v>8373</v>
      </c>
      <c r="F904" s="20" t="s">
        <v>8374</v>
      </c>
      <c r="G904" s="20" t="s">
        <v>363</v>
      </c>
      <c r="H904" s="21">
        <v>6</v>
      </c>
      <c r="I904" s="25" t="s">
        <v>2410</v>
      </c>
      <c r="J904" s="23">
        <v>1099</v>
      </c>
      <c r="K904" s="23">
        <v>295</v>
      </c>
      <c r="L904" s="23">
        <v>182</v>
      </c>
      <c r="M904" s="24"/>
      <c r="N904" s="33">
        <f>VLOOKUP(F904,'district level salary'!$B$2:$E$176,4,FALSE)*1000</f>
        <v>598261</v>
      </c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</row>
    <row r="905" spans="1:27" x14ac:dyDescent="0.2">
      <c r="A905" s="17" t="s">
        <v>3343</v>
      </c>
      <c r="B905" s="18" t="s">
        <v>9198</v>
      </c>
      <c r="C905" s="19" t="s">
        <v>7903</v>
      </c>
      <c r="D905" s="19" t="s">
        <v>7904</v>
      </c>
      <c r="E905" s="19" t="s">
        <v>8069</v>
      </c>
      <c r="F905" s="20" t="s">
        <v>8070</v>
      </c>
      <c r="G905" s="20" t="s">
        <v>6127</v>
      </c>
      <c r="H905" s="21">
        <v>6</v>
      </c>
      <c r="I905" s="25" t="s">
        <v>4350</v>
      </c>
      <c r="J905" s="23">
        <v>1088</v>
      </c>
      <c r="K905" s="23">
        <v>274</v>
      </c>
      <c r="L905" s="23">
        <v>96</v>
      </c>
      <c r="M905" s="24"/>
      <c r="N905" s="33">
        <f>VLOOKUP(F905,'district level salary'!$B$2:$E$176,4,FALSE)*1000</f>
        <v>497516</v>
      </c>
      <c r="O905" s="24"/>
      <c r="P905" s="24"/>
      <c r="Q905" s="24"/>
      <c r="R905" s="24"/>
      <c r="S905" s="24"/>
      <c r="T905" s="24"/>
      <c r="U905" s="24">
        <v>1</v>
      </c>
      <c r="V905" s="24"/>
      <c r="W905" s="24"/>
      <c r="X905" s="24"/>
      <c r="Y905" s="24"/>
      <c r="Z905" s="24"/>
      <c r="AA905" s="24"/>
    </row>
    <row r="906" spans="1:27" x14ac:dyDescent="0.2">
      <c r="A906" s="17" t="s">
        <v>3345</v>
      </c>
      <c r="B906" s="18" t="s">
        <v>9199</v>
      </c>
      <c r="C906" s="19" t="s">
        <v>7903</v>
      </c>
      <c r="D906" s="19" t="s">
        <v>7396</v>
      </c>
      <c r="E906" s="19" t="s">
        <v>8066</v>
      </c>
      <c r="F906" s="20" t="s">
        <v>234</v>
      </c>
      <c r="G906" s="20" t="s">
        <v>234</v>
      </c>
      <c r="H906" s="21">
        <v>6</v>
      </c>
      <c r="I906" s="25" t="s">
        <v>5909</v>
      </c>
      <c r="J906" s="23">
        <v>698</v>
      </c>
      <c r="K906" s="23">
        <v>61</v>
      </c>
      <c r="L906" s="23">
        <v>43</v>
      </c>
      <c r="M906" s="24"/>
      <c r="N906" s="33">
        <f>VLOOKUP(F906,'district level salary'!$B$2:$E$176,4,FALSE)*1000</f>
        <v>508382</v>
      </c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</row>
    <row r="907" spans="1:27" x14ac:dyDescent="0.2">
      <c r="A907" s="17" t="s">
        <v>140</v>
      </c>
      <c r="B907" s="18" t="s">
        <v>9200</v>
      </c>
      <c r="C907" s="19" t="s">
        <v>7892</v>
      </c>
      <c r="D907" s="19" t="s">
        <v>7929</v>
      </c>
      <c r="E907" s="19" t="s">
        <v>8779</v>
      </c>
      <c r="F907" s="20" t="s">
        <v>100</v>
      </c>
      <c r="G907" s="20" t="s">
        <v>100</v>
      </c>
      <c r="H907" s="21">
        <v>1</v>
      </c>
      <c r="I907" s="25" t="s">
        <v>7896</v>
      </c>
      <c r="J907" s="23">
        <v>2223</v>
      </c>
      <c r="K907" s="23">
        <v>18194</v>
      </c>
      <c r="L907" s="23">
        <v>7032</v>
      </c>
      <c r="M907" s="24"/>
      <c r="N907" s="33">
        <f>VLOOKUP(F907,'district level salary'!$B$2:$E$176,4,FALSE)*1000</f>
        <v>804250</v>
      </c>
      <c r="O907" s="24"/>
      <c r="P907" s="24"/>
      <c r="Q907" s="24"/>
      <c r="R907" s="24"/>
      <c r="S907" s="24"/>
      <c r="T907" s="24"/>
      <c r="U907" s="24">
        <v>1</v>
      </c>
      <c r="V907" s="24"/>
      <c r="W907" s="24"/>
      <c r="X907" s="24">
        <v>1</v>
      </c>
      <c r="Y907" s="24"/>
      <c r="Z907" s="24"/>
      <c r="AA907" s="24"/>
    </row>
    <row r="908" spans="1:27" x14ac:dyDescent="0.2">
      <c r="A908" s="17" t="s">
        <v>141</v>
      </c>
      <c r="B908" s="18" t="s">
        <v>9201</v>
      </c>
      <c r="C908" s="19" t="s">
        <v>7892</v>
      </c>
      <c r="D908" s="19" t="s">
        <v>7929</v>
      </c>
      <c r="E908" s="19" t="s">
        <v>9202</v>
      </c>
      <c r="F908" s="20" t="s">
        <v>8799</v>
      </c>
      <c r="G908" s="20" t="s">
        <v>141</v>
      </c>
      <c r="H908" s="21">
        <v>1</v>
      </c>
      <c r="I908" s="25" t="s">
        <v>7896</v>
      </c>
      <c r="J908" s="23">
        <v>6191</v>
      </c>
      <c r="K908" s="23">
        <v>32720</v>
      </c>
      <c r="L908" s="23">
        <v>12719</v>
      </c>
      <c r="M908" s="24"/>
      <c r="N908" s="33">
        <f>VLOOKUP(F908,'district level salary'!$B$2:$E$176,4,FALSE)*1000</f>
        <v>756590</v>
      </c>
      <c r="O908" s="24"/>
      <c r="P908" s="24"/>
      <c r="Q908" s="24"/>
      <c r="R908" s="24">
        <v>1</v>
      </c>
      <c r="S908" s="24">
        <v>1</v>
      </c>
      <c r="T908" s="24"/>
      <c r="U908" s="24">
        <v>1</v>
      </c>
      <c r="V908" s="24"/>
      <c r="W908" s="24"/>
      <c r="X908" s="24"/>
      <c r="Y908" s="24"/>
      <c r="Z908" s="24"/>
      <c r="AA908" s="24"/>
    </row>
    <row r="909" spans="1:27" x14ac:dyDescent="0.2">
      <c r="A909" s="17" t="s">
        <v>3349</v>
      </c>
      <c r="B909" s="18" t="s">
        <v>9203</v>
      </c>
      <c r="C909" s="19" t="s">
        <v>7903</v>
      </c>
      <c r="D909" s="19" t="s">
        <v>7904</v>
      </c>
      <c r="E909" s="19" t="s">
        <v>7970</v>
      </c>
      <c r="F909" s="20" t="s">
        <v>7971</v>
      </c>
      <c r="G909" s="20" t="s">
        <v>6093</v>
      </c>
      <c r="H909" s="21">
        <v>6</v>
      </c>
      <c r="I909" s="25" t="s">
        <v>6093</v>
      </c>
      <c r="J909" s="23">
        <v>3993</v>
      </c>
      <c r="K909" s="23">
        <v>859</v>
      </c>
      <c r="L909" s="23">
        <v>396</v>
      </c>
      <c r="M909" s="24"/>
      <c r="N909" s="33">
        <f>VLOOKUP(F909,'district level salary'!$B$2:$E$176,4,FALSE)*1000</f>
        <v>477577</v>
      </c>
      <c r="O909" s="24"/>
      <c r="P909" s="24"/>
      <c r="Q909" s="24"/>
      <c r="R909" s="24"/>
      <c r="S909" s="24">
        <v>1</v>
      </c>
      <c r="T909" s="24"/>
      <c r="U909" s="24">
        <v>1</v>
      </c>
      <c r="V909" s="24"/>
      <c r="W909" s="24"/>
      <c r="X909" s="24"/>
      <c r="Y909" s="24"/>
      <c r="Z909" s="24"/>
      <c r="AA909" s="24"/>
    </row>
    <row r="910" spans="1:27" x14ac:dyDescent="0.2">
      <c r="A910" s="17" t="s">
        <v>3351</v>
      </c>
      <c r="B910" s="18" t="s">
        <v>9204</v>
      </c>
      <c r="C910" s="19" t="s">
        <v>7903</v>
      </c>
      <c r="D910" s="19" t="s">
        <v>7954</v>
      </c>
      <c r="E910" s="19" t="s">
        <v>8035</v>
      </c>
      <c r="F910" s="20" t="s">
        <v>8036</v>
      </c>
      <c r="G910" s="20" t="s">
        <v>188</v>
      </c>
      <c r="H910" s="21">
        <v>2</v>
      </c>
      <c r="I910" s="25" t="s">
        <v>7901</v>
      </c>
      <c r="J910" s="23">
        <v>4469</v>
      </c>
      <c r="K910" s="23">
        <v>915</v>
      </c>
      <c r="L910" s="23">
        <v>431</v>
      </c>
      <c r="M910" s="24"/>
      <c r="N910" s="33">
        <f>VLOOKUP(F910,'district level salary'!$B$2:$E$176,4,FALSE)*1000</f>
        <v>565435</v>
      </c>
      <c r="O910" s="24"/>
      <c r="P910" s="24"/>
      <c r="Q910" s="24"/>
      <c r="R910" s="24"/>
      <c r="S910" s="24"/>
      <c r="T910" s="24"/>
      <c r="U910" s="24">
        <v>1</v>
      </c>
      <c r="V910" s="24"/>
      <c r="W910" s="24"/>
      <c r="X910" s="24"/>
      <c r="Y910" s="24"/>
      <c r="Z910" s="24"/>
      <c r="AA910" s="24"/>
    </row>
    <row r="911" spans="1:27" x14ac:dyDescent="0.2">
      <c r="A911" s="17" t="s">
        <v>3353</v>
      </c>
      <c r="B911" s="19" t="s">
        <v>9205</v>
      </c>
      <c r="C911" s="19" t="s">
        <v>7903</v>
      </c>
      <c r="D911" s="19" t="s">
        <v>7911</v>
      </c>
      <c r="E911" s="19" t="s">
        <v>7980</v>
      </c>
      <c r="F911" s="20" t="s">
        <v>7981</v>
      </c>
      <c r="G911" s="20" t="s">
        <v>307</v>
      </c>
      <c r="H911" s="26">
        <v>6</v>
      </c>
      <c r="I911" s="25" t="s">
        <v>3</v>
      </c>
      <c r="J911" s="27">
        <v>877</v>
      </c>
      <c r="K911" s="27">
        <v>89</v>
      </c>
      <c r="L911" s="27">
        <v>46</v>
      </c>
      <c r="M911" s="17"/>
      <c r="N911" s="33">
        <f>VLOOKUP(F911,'district level salary'!$B$2:$E$176,4,FALSE)*1000</f>
        <v>484013</v>
      </c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</row>
    <row r="912" spans="1:27" x14ac:dyDescent="0.2">
      <c r="A912" s="17" t="s">
        <v>3355</v>
      </c>
      <c r="B912" s="19" t="s">
        <v>9206</v>
      </c>
      <c r="C912" s="19" t="s">
        <v>7892</v>
      </c>
      <c r="D912" s="19" t="s">
        <v>7911</v>
      </c>
      <c r="E912" s="19" t="s">
        <v>9207</v>
      </c>
      <c r="F912" s="20" t="s">
        <v>7913</v>
      </c>
      <c r="G912" s="20" t="s">
        <v>3355</v>
      </c>
      <c r="H912" s="26">
        <v>2</v>
      </c>
      <c r="I912" s="25" t="s">
        <v>7901</v>
      </c>
      <c r="J912" s="27">
        <v>3727</v>
      </c>
      <c r="K912" s="27">
        <v>2051</v>
      </c>
      <c r="L912" s="27">
        <v>902</v>
      </c>
      <c r="M912" s="17"/>
      <c r="N912" s="33">
        <f>VLOOKUP(F912,'district level salary'!$B$2:$E$176,4,FALSE)*1000</f>
        <v>410188</v>
      </c>
      <c r="O912" s="17"/>
      <c r="P912" s="17"/>
      <c r="Q912" s="17"/>
      <c r="R912" s="17"/>
      <c r="S912" s="17"/>
      <c r="T912" s="17"/>
      <c r="U912" s="17">
        <v>1</v>
      </c>
      <c r="V912" s="17"/>
      <c r="W912" s="17"/>
      <c r="X912" s="17"/>
      <c r="Y912" s="17"/>
      <c r="Z912" s="17"/>
      <c r="AA912" s="17"/>
    </row>
    <row r="913" spans="1:27" x14ac:dyDescent="0.2">
      <c r="A913" s="17" t="s">
        <v>3357</v>
      </c>
      <c r="B913" s="19" t="s">
        <v>9208</v>
      </c>
      <c r="C913" s="19" t="s">
        <v>7903</v>
      </c>
      <c r="D913" s="19" t="s">
        <v>7911</v>
      </c>
      <c r="E913" s="19" t="s">
        <v>7912</v>
      </c>
      <c r="F913" s="20" t="s">
        <v>7913</v>
      </c>
      <c r="G913" s="20" t="s">
        <v>3355</v>
      </c>
      <c r="H913" s="26">
        <v>6</v>
      </c>
      <c r="I913" s="25" t="s">
        <v>7325</v>
      </c>
      <c r="J913" s="27">
        <v>1670</v>
      </c>
      <c r="K913" s="27">
        <v>643</v>
      </c>
      <c r="L913" s="27">
        <v>316</v>
      </c>
      <c r="M913" s="17"/>
      <c r="N913" s="33">
        <f>VLOOKUP(F913,'district level salary'!$B$2:$E$176,4,FALSE)*1000</f>
        <v>410188</v>
      </c>
      <c r="O913" s="17"/>
      <c r="P913" s="17"/>
      <c r="Q913" s="17"/>
      <c r="R913" s="17"/>
      <c r="S913" s="17"/>
      <c r="T913" s="17"/>
      <c r="U913" s="17">
        <v>1</v>
      </c>
      <c r="V913" s="17"/>
      <c r="W913" s="17"/>
      <c r="X913" s="17"/>
      <c r="Y913" s="17"/>
      <c r="Z913" s="17"/>
      <c r="AA913" s="17"/>
    </row>
    <row r="914" spans="1:27" x14ac:dyDescent="0.2">
      <c r="A914" s="17" t="s">
        <v>3359</v>
      </c>
      <c r="B914" s="18" t="s">
        <v>9209</v>
      </c>
      <c r="C914" s="19" t="s">
        <v>7903</v>
      </c>
      <c r="D914" s="19" t="s">
        <v>7922</v>
      </c>
      <c r="E914" s="19" t="s">
        <v>7923</v>
      </c>
      <c r="F914" s="20" t="s">
        <v>7924</v>
      </c>
      <c r="G914" s="20" t="s">
        <v>134</v>
      </c>
      <c r="H914" s="21">
        <v>1</v>
      </c>
      <c r="I914" s="25" t="s">
        <v>7896</v>
      </c>
      <c r="J914" s="23">
        <v>2172</v>
      </c>
      <c r="K914" s="23">
        <v>3049</v>
      </c>
      <c r="L914" s="23">
        <v>1148</v>
      </c>
      <c r="M914" s="24"/>
      <c r="N914" s="33">
        <f>VLOOKUP(F914,'district level salary'!$B$2:$E$176,4,FALSE)*1000</f>
        <v>757645</v>
      </c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</row>
    <row r="915" spans="1:27" x14ac:dyDescent="0.2">
      <c r="A915" s="17" t="s">
        <v>142</v>
      </c>
      <c r="B915" s="18" t="s">
        <v>9210</v>
      </c>
      <c r="C915" s="19" t="s">
        <v>7903</v>
      </c>
      <c r="D915" s="19" t="s">
        <v>8028</v>
      </c>
      <c r="E915" s="19" t="s">
        <v>9102</v>
      </c>
      <c r="F915" s="20" t="s">
        <v>9103</v>
      </c>
      <c r="G915" s="20" t="s">
        <v>145</v>
      </c>
      <c r="H915" s="21">
        <v>1</v>
      </c>
      <c r="I915" s="25" t="s">
        <v>7896</v>
      </c>
      <c r="J915" s="23">
        <v>8020</v>
      </c>
      <c r="K915" s="23">
        <v>2366</v>
      </c>
      <c r="L915" s="23">
        <v>1031</v>
      </c>
      <c r="M915" s="24"/>
      <c r="N915" s="33">
        <f>VLOOKUP(F915,'district level salary'!$B$2:$E$176,4,FALSE)*1000</f>
        <v>514826</v>
      </c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</row>
    <row r="916" spans="1:27" x14ac:dyDescent="0.2">
      <c r="A916" s="17" t="s">
        <v>3362</v>
      </c>
      <c r="B916" s="18" t="s">
        <v>9211</v>
      </c>
      <c r="C916" s="19" t="s">
        <v>7903</v>
      </c>
      <c r="D916" s="19" t="s">
        <v>7904</v>
      </c>
      <c r="E916" s="19" t="s">
        <v>7905</v>
      </c>
      <c r="F916" s="20" t="s">
        <v>7906</v>
      </c>
      <c r="G916" s="20" t="s">
        <v>312</v>
      </c>
      <c r="H916" s="21">
        <v>2</v>
      </c>
      <c r="I916" s="25" t="s">
        <v>7901</v>
      </c>
      <c r="J916" s="23">
        <v>1852</v>
      </c>
      <c r="K916" s="23">
        <v>1539</v>
      </c>
      <c r="L916" s="23">
        <v>528</v>
      </c>
      <c r="M916" s="24"/>
      <c r="N916" s="33">
        <f>VLOOKUP(F916,'district level salary'!$B$2:$E$176,4,FALSE)*1000</f>
        <v>651331</v>
      </c>
      <c r="O916" s="24"/>
      <c r="P916" s="24"/>
      <c r="Q916" s="24"/>
      <c r="R916" s="24"/>
      <c r="S916" s="24">
        <v>1</v>
      </c>
      <c r="T916" s="24"/>
      <c r="U916" s="24">
        <v>1</v>
      </c>
      <c r="V916" s="24"/>
      <c r="W916" s="24"/>
      <c r="X916" s="24"/>
      <c r="Y916" s="24"/>
      <c r="Z916" s="24"/>
      <c r="AA916" s="24"/>
    </row>
    <row r="917" spans="1:27" x14ac:dyDescent="0.2">
      <c r="A917" s="17" t="s">
        <v>3364</v>
      </c>
      <c r="B917" s="18" t="s">
        <v>9212</v>
      </c>
      <c r="C917" s="19" t="s">
        <v>7903</v>
      </c>
      <c r="D917" s="19" t="s">
        <v>7904</v>
      </c>
      <c r="E917" s="19" t="s">
        <v>8316</v>
      </c>
      <c r="F917" s="20" t="s">
        <v>8317</v>
      </c>
      <c r="G917" s="20" t="s">
        <v>257</v>
      </c>
      <c r="H917" s="21">
        <v>6</v>
      </c>
      <c r="I917" s="25" t="s">
        <v>6162</v>
      </c>
      <c r="J917" s="23">
        <v>951</v>
      </c>
      <c r="K917" s="23">
        <v>370</v>
      </c>
      <c r="L917" s="23">
        <v>180</v>
      </c>
      <c r="M917" s="24"/>
      <c r="N917" s="33">
        <f>VLOOKUP(F917,'district level salary'!$B$2:$E$176,4,FALSE)*1000</f>
        <v>541764</v>
      </c>
      <c r="O917" s="24"/>
      <c r="P917" s="24"/>
      <c r="Q917" s="24"/>
      <c r="R917" s="24"/>
      <c r="S917" s="24">
        <v>1</v>
      </c>
      <c r="T917" s="24"/>
      <c r="U917" s="24"/>
      <c r="V917" s="24"/>
      <c r="W917" s="24"/>
      <c r="X917" s="24"/>
      <c r="Y917" s="24"/>
      <c r="Z917" s="24"/>
      <c r="AA917" s="24"/>
    </row>
    <row r="918" spans="1:27" x14ac:dyDescent="0.2">
      <c r="A918" s="17" t="s">
        <v>3366</v>
      </c>
      <c r="B918" s="18" t="s">
        <v>9213</v>
      </c>
      <c r="C918" s="19" t="s">
        <v>7903</v>
      </c>
      <c r="D918" s="19" t="s">
        <v>7954</v>
      </c>
      <c r="E918" s="19" t="s">
        <v>8204</v>
      </c>
      <c r="F918" s="20" t="s">
        <v>8205</v>
      </c>
      <c r="G918" s="20" t="s">
        <v>267</v>
      </c>
      <c r="H918" s="21">
        <v>6</v>
      </c>
      <c r="I918" s="25" t="s">
        <v>4476</v>
      </c>
      <c r="J918" s="23">
        <v>3350</v>
      </c>
      <c r="K918" s="23">
        <v>1093</v>
      </c>
      <c r="L918" s="23">
        <v>436</v>
      </c>
      <c r="M918" s="24"/>
      <c r="N918" s="33">
        <f>VLOOKUP(F918,'district level salary'!$B$2:$E$176,4,FALSE)*1000</f>
        <v>495889</v>
      </c>
      <c r="O918" s="24"/>
      <c r="P918" s="24"/>
      <c r="Q918" s="24"/>
      <c r="R918" s="24"/>
      <c r="S918" s="24"/>
      <c r="T918" s="24"/>
      <c r="U918" s="24">
        <v>1</v>
      </c>
      <c r="V918" s="24"/>
      <c r="W918" s="24"/>
      <c r="X918" s="24"/>
      <c r="Y918" s="24"/>
      <c r="Z918" s="24"/>
      <c r="AA918" s="24"/>
    </row>
    <row r="919" spans="1:27" x14ac:dyDescent="0.2">
      <c r="A919" s="17" t="s">
        <v>3368</v>
      </c>
      <c r="B919" s="18" t="s">
        <v>9214</v>
      </c>
      <c r="C919" s="19" t="s">
        <v>7903</v>
      </c>
      <c r="D919" s="19" t="s">
        <v>7396</v>
      </c>
      <c r="E919" s="19" t="s">
        <v>8016</v>
      </c>
      <c r="F919" s="20" t="s">
        <v>8017</v>
      </c>
      <c r="G919" s="20" t="s">
        <v>403</v>
      </c>
      <c r="H919" s="21">
        <v>6</v>
      </c>
      <c r="I919" s="25" t="s">
        <v>5108</v>
      </c>
      <c r="J919" s="23">
        <v>1045</v>
      </c>
      <c r="K919" s="23">
        <v>307</v>
      </c>
      <c r="L919" s="23">
        <v>131</v>
      </c>
      <c r="M919" s="24"/>
      <c r="N919" s="33">
        <f>VLOOKUP(F919,'district level salary'!$B$2:$E$176,4,FALSE)*1000</f>
        <v>581500</v>
      </c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</row>
    <row r="920" spans="1:27" x14ac:dyDescent="0.2">
      <c r="A920" s="17" t="s">
        <v>3370</v>
      </c>
      <c r="B920" s="18" t="s">
        <v>9215</v>
      </c>
      <c r="C920" s="19" t="s">
        <v>7903</v>
      </c>
      <c r="D920" s="19" t="s">
        <v>379</v>
      </c>
      <c r="E920" s="19" t="s">
        <v>8108</v>
      </c>
      <c r="F920" s="20" t="s">
        <v>8109</v>
      </c>
      <c r="G920" s="20" t="s">
        <v>39</v>
      </c>
      <c r="H920" s="21">
        <v>6</v>
      </c>
      <c r="I920" s="25" t="s">
        <v>39</v>
      </c>
      <c r="J920" s="23">
        <v>1373</v>
      </c>
      <c r="K920" s="23">
        <v>177</v>
      </c>
      <c r="L920" s="23">
        <v>86</v>
      </c>
      <c r="M920" s="24"/>
      <c r="N920" s="33">
        <f>VLOOKUP(F920,'district level salary'!$B$2:$E$176,4,FALSE)*1000</f>
        <v>529863</v>
      </c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</row>
    <row r="921" spans="1:27" x14ac:dyDescent="0.2">
      <c r="A921" s="17" t="s">
        <v>3372</v>
      </c>
      <c r="B921" s="18" t="s">
        <v>9216</v>
      </c>
      <c r="C921" s="19" t="s">
        <v>7903</v>
      </c>
      <c r="D921" s="19" t="s">
        <v>7986</v>
      </c>
      <c r="E921" s="19" t="s">
        <v>8123</v>
      </c>
      <c r="F921" s="20" t="s">
        <v>8124</v>
      </c>
      <c r="G921" s="20" t="s">
        <v>401</v>
      </c>
      <c r="H921" s="21">
        <v>5</v>
      </c>
      <c r="I921" s="25" t="s">
        <v>6722</v>
      </c>
      <c r="J921" s="23">
        <v>2333</v>
      </c>
      <c r="K921" s="23">
        <v>899</v>
      </c>
      <c r="L921" s="23">
        <v>366</v>
      </c>
      <c r="M921" s="24"/>
      <c r="N921" s="33">
        <f>VLOOKUP(F921,'district level salary'!$B$2:$E$176,4,FALSE)*1000</f>
        <v>452186</v>
      </c>
      <c r="O921" s="24"/>
      <c r="P921" s="24"/>
      <c r="Q921" s="24"/>
      <c r="R921" s="24"/>
      <c r="S921" s="24"/>
      <c r="T921" s="24"/>
      <c r="U921" s="24">
        <v>1</v>
      </c>
      <c r="V921" s="24"/>
      <c r="W921" s="24"/>
      <c r="X921" s="24"/>
      <c r="Y921" s="24"/>
      <c r="Z921" s="24"/>
      <c r="AA921" s="24"/>
    </row>
    <row r="922" spans="1:27" x14ac:dyDescent="0.2">
      <c r="A922" s="17" t="s">
        <v>3374</v>
      </c>
      <c r="B922" s="18" t="s">
        <v>9217</v>
      </c>
      <c r="C922" s="19" t="s">
        <v>7903</v>
      </c>
      <c r="D922" s="19" t="s">
        <v>7396</v>
      </c>
      <c r="E922" s="19" t="s">
        <v>8016</v>
      </c>
      <c r="F922" s="20" t="s">
        <v>8017</v>
      </c>
      <c r="G922" s="20" t="s">
        <v>403</v>
      </c>
      <c r="H922" s="21">
        <v>6</v>
      </c>
      <c r="I922" s="25" t="s">
        <v>6255</v>
      </c>
      <c r="J922" s="23">
        <v>2485</v>
      </c>
      <c r="K922" s="23">
        <v>985</v>
      </c>
      <c r="L922" s="23">
        <v>477</v>
      </c>
      <c r="M922" s="24"/>
      <c r="N922" s="33">
        <f>VLOOKUP(F922,'district level salary'!$B$2:$E$176,4,FALSE)*1000</f>
        <v>581500</v>
      </c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</row>
    <row r="923" spans="1:27" x14ac:dyDescent="0.2">
      <c r="A923" s="17" t="s">
        <v>129</v>
      </c>
      <c r="B923" s="18" t="s">
        <v>9218</v>
      </c>
      <c r="C923" s="19" t="s">
        <v>7892</v>
      </c>
      <c r="D923" s="19" t="s">
        <v>7929</v>
      </c>
      <c r="E923" s="19" t="s">
        <v>9219</v>
      </c>
      <c r="F923" s="20" t="s">
        <v>8049</v>
      </c>
      <c r="G923" s="20" t="s">
        <v>129</v>
      </c>
      <c r="H923" s="21">
        <v>1</v>
      </c>
      <c r="I923" s="25" t="s">
        <v>7896</v>
      </c>
      <c r="J923" s="23">
        <v>2493</v>
      </c>
      <c r="K923" s="23">
        <v>22920</v>
      </c>
      <c r="L923" s="23">
        <v>8169</v>
      </c>
      <c r="M923" s="24"/>
      <c r="N923" s="33">
        <f>VLOOKUP(F923,'district level salary'!$B$2:$E$176,4,FALSE)*1000</f>
        <v>638400</v>
      </c>
      <c r="O923" s="23"/>
      <c r="P923" s="24"/>
      <c r="Q923" s="24"/>
      <c r="R923" s="24"/>
      <c r="S923" s="24"/>
      <c r="T923" s="24"/>
      <c r="U923" s="24">
        <v>1</v>
      </c>
      <c r="V923" s="24">
        <v>1</v>
      </c>
      <c r="W923" s="24"/>
      <c r="X923" s="24"/>
      <c r="Y923" s="24"/>
      <c r="Z923" s="24"/>
      <c r="AA923" s="24"/>
    </row>
    <row r="924" spans="1:27" x14ac:dyDescent="0.2">
      <c r="A924" s="17" t="s">
        <v>3377</v>
      </c>
      <c r="B924" s="18" t="s">
        <v>9220</v>
      </c>
      <c r="C924" s="19" t="s">
        <v>7903</v>
      </c>
      <c r="D924" s="19" t="s">
        <v>7922</v>
      </c>
      <c r="E924" s="19" t="s">
        <v>7977</v>
      </c>
      <c r="F924" s="20" t="s">
        <v>7978</v>
      </c>
      <c r="G924" s="20" t="s">
        <v>332</v>
      </c>
      <c r="H924" s="21">
        <v>6</v>
      </c>
      <c r="I924" s="25" t="s">
        <v>6232</v>
      </c>
      <c r="J924" s="23">
        <v>393</v>
      </c>
      <c r="K924" s="23">
        <v>68</v>
      </c>
      <c r="L924" s="23">
        <v>50</v>
      </c>
      <c r="M924" s="24"/>
      <c r="N924" s="33">
        <f>VLOOKUP(F924,'district level salary'!$B$2:$E$176,4,FALSE)*1000</f>
        <v>608944</v>
      </c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</row>
    <row r="925" spans="1:27" x14ac:dyDescent="0.2">
      <c r="A925" s="17" t="s">
        <v>3379</v>
      </c>
      <c r="B925" s="18" t="s">
        <v>9221</v>
      </c>
      <c r="C925" s="19" t="s">
        <v>7903</v>
      </c>
      <c r="D925" s="19" t="s">
        <v>7943</v>
      </c>
      <c r="E925" s="19" t="s">
        <v>7944</v>
      </c>
      <c r="F925" s="20" t="s">
        <v>7945</v>
      </c>
      <c r="G925" s="20" t="s">
        <v>353</v>
      </c>
      <c r="H925" s="21">
        <v>6</v>
      </c>
      <c r="I925" s="25" t="s">
        <v>2088</v>
      </c>
      <c r="J925" s="23">
        <v>707</v>
      </c>
      <c r="K925" s="23">
        <v>146</v>
      </c>
      <c r="L925" s="23">
        <v>64</v>
      </c>
      <c r="M925" s="24"/>
      <c r="N925" s="33">
        <f>VLOOKUP(F925,'district level salary'!$B$2:$E$176,4,FALSE)*1000</f>
        <v>645712</v>
      </c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</row>
    <row r="926" spans="1:27" x14ac:dyDescent="0.2">
      <c r="A926" s="17" t="s">
        <v>3381</v>
      </c>
      <c r="B926" s="18" t="s">
        <v>9222</v>
      </c>
      <c r="C926" s="19" t="s">
        <v>7903</v>
      </c>
      <c r="D926" s="19" t="s">
        <v>7922</v>
      </c>
      <c r="E926" s="19" t="s">
        <v>8138</v>
      </c>
      <c r="F926" s="20" t="s">
        <v>8139</v>
      </c>
      <c r="G926" s="20" t="s">
        <v>385</v>
      </c>
      <c r="H926" s="21">
        <v>2</v>
      </c>
      <c r="I926" s="25" t="s">
        <v>7901</v>
      </c>
      <c r="J926" s="23">
        <v>2245</v>
      </c>
      <c r="K926" s="23">
        <v>1290</v>
      </c>
      <c r="L926" s="23">
        <v>563</v>
      </c>
      <c r="M926" s="24"/>
      <c r="N926" s="33">
        <f>VLOOKUP(F926,'district level salary'!$B$2:$E$176,4,FALSE)*1000</f>
        <v>669955</v>
      </c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</row>
    <row r="927" spans="1:27" x14ac:dyDescent="0.2">
      <c r="A927" s="17" t="s">
        <v>3383</v>
      </c>
      <c r="B927" s="18" t="s">
        <v>9223</v>
      </c>
      <c r="C927" s="19" t="s">
        <v>7903</v>
      </c>
      <c r="D927" s="19" t="s">
        <v>7954</v>
      </c>
      <c r="E927" s="19" t="s">
        <v>8437</v>
      </c>
      <c r="F927" s="20" t="s">
        <v>8438</v>
      </c>
      <c r="G927" s="20" t="s">
        <v>85</v>
      </c>
      <c r="H927" s="21">
        <v>2</v>
      </c>
      <c r="I927" s="25" t="s">
        <v>7901</v>
      </c>
      <c r="J927" s="23">
        <v>3376</v>
      </c>
      <c r="K927" s="23">
        <v>1003</v>
      </c>
      <c r="L927" s="23">
        <v>465</v>
      </c>
      <c r="M927" s="24"/>
      <c r="N927" s="33">
        <f>VLOOKUP(F927,'district level salary'!$B$2:$E$176,4,FALSE)*1000</f>
        <v>491379</v>
      </c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</row>
    <row r="928" spans="1:27" x14ac:dyDescent="0.2">
      <c r="A928" s="17" t="s">
        <v>3385</v>
      </c>
      <c r="B928" s="18" t="s">
        <v>9224</v>
      </c>
      <c r="C928" s="19" t="s">
        <v>8012</v>
      </c>
      <c r="D928" s="19" t="s">
        <v>7396</v>
      </c>
      <c r="E928" s="19" t="s">
        <v>8056</v>
      </c>
      <c r="F928" s="20" t="s">
        <v>8057</v>
      </c>
      <c r="G928" s="20" t="s">
        <v>201</v>
      </c>
      <c r="H928" s="21">
        <v>2</v>
      </c>
      <c r="I928" s="25" t="s">
        <v>7901</v>
      </c>
      <c r="J928" s="23">
        <v>1850</v>
      </c>
      <c r="K928" s="23">
        <v>3650</v>
      </c>
      <c r="L928" s="23">
        <v>1732</v>
      </c>
      <c r="M928" s="24"/>
      <c r="N928" s="33">
        <f>VLOOKUP(F928,'district level salary'!$B$2:$E$176,4,FALSE)*1000</f>
        <v>563638</v>
      </c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</row>
    <row r="929" spans="1:27" x14ac:dyDescent="0.2">
      <c r="A929" s="17" t="s">
        <v>3387</v>
      </c>
      <c r="B929" s="18" t="s">
        <v>9225</v>
      </c>
      <c r="C929" s="19" t="s">
        <v>7903</v>
      </c>
      <c r="D929" s="19" t="s">
        <v>395</v>
      </c>
      <c r="E929" s="19" t="s">
        <v>8362</v>
      </c>
      <c r="F929" s="20" t="s">
        <v>8363</v>
      </c>
      <c r="G929" s="20" t="s">
        <v>6272</v>
      </c>
      <c r="H929" s="21">
        <v>6</v>
      </c>
      <c r="I929" s="25" t="s">
        <v>6272</v>
      </c>
      <c r="J929" s="23">
        <v>911</v>
      </c>
      <c r="K929" s="23">
        <v>313</v>
      </c>
      <c r="L929" s="23">
        <v>158</v>
      </c>
      <c r="M929" s="24"/>
      <c r="N929" s="33">
        <f>VLOOKUP(F929,'district level salary'!$B$2:$E$176,4,FALSE)*1000</f>
        <v>496593</v>
      </c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</row>
    <row r="930" spans="1:27" x14ac:dyDescent="0.2">
      <c r="A930" s="17" t="s">
        <v>3389</v>
      </c>
      <c r="B930" s="18" t="s">
        <v>9226</v>
      </c>
      <c r="C930" s="19" t="s">
        <v>7903</v>
      </c>
      <c r="D930" s="19" t="s">
        <v>7936</v>
      </c>
      <c r="E930" s="19" t="s">
        <v>9227</v>
      </c>
      <c r="F930" s="20" t="s">
        <v>9228</v>
      </c>
      <c r="G930" s="20" t="s">
        <v>370</v>
      </c>
      <c r="H930" s="21">
        <v>2</v>
      </c>
      <c r="I930" s="25" t="s">
        <v>7901</v>
      </c>
      <c r="J930" s="23">
        <v>4546</v>
      </c>
      <c r="K930" s="23">
        <v>1464</v>
      </c>
      <c r="L930" s="23">
        <v>538</v>
      </c>
      <c r="M930" s="24"/>
      <c r="N930" s="33">
        <f>VLOOKUP(F930,'district level salary'!$B$2:$E$176,4,FALSE)*1000</f>
        <v>661512</v>
      </c>
      <c r="O930" s="24"/>
      <c r="P930" s="24"/>
      <c r="Q930" s="24"/>
      <c r="R930" s="24"/>
      <c r="S930" s="24">
        <v>1</v>
      </c>
      <c r="T930" s="24"/>
      <c r="U930" s="24"/>
      <c r="V930" s="24"/>
      <c r="W930" s="24"/>
      <c r="X930" s="24"/>
      <c r="Y930" s="24"/>
      <c r="Z930" s="24"/>
      <c r="AA930" s="24"/>
    </row>
    <row r="931" spans="1:27" x14ac:dyDescent="0.2">
      <c r="A931" s="17" t="s">
        <v>3391</v>
      </c>
      <c r="B931" s="18" t="s">
        <v>9229</v>
      </c>
      <c r="C931" s="19" t="s">
        <v>7903</v>
      </c>
      <c r="D931" s="19" t="s">
        <v>7904</v>
      </c>
      <c r="E931" s="19" t="s">
        <v>7905</v>
      </c>
      <c r="F931" s="20" t="s">
        <v>7906</v>
      </c>
      <c r="G931" s="20" t="s">
        <v>312</v>
      </c>
      <c r="H931" s="21">
        <v>6</v>
      </c>
      <c r="I931" s="25" t="s">
        <v>4093</v>
      </c>
      <c r="J931" s="23">
        <v>325</v>
      </c>
      <c r="K931" s="23">
        <v>640</v>
      </c>
      <c r="L931" s="23">
        <v>253</v>
      </c>
      <c r="M931" s="24"/>
      <c r="N931" s="33">
        <f>VLOOKUP(F931,'district level salary'!$B$2:$E$176,4,FALSE)*1000</f>
        <v>651331</v>
      </c>
      <c r="O931" s="24"/>
      <c r="P931" s="24"/>
      <c r="Q931" s="24"/>
      <c r="R931" s="24"/>
      <c r="S931" s="24">
        <v>1</v>
      </c>
      <c r="T931" s="24"/>
      <c r="U931" s="24"/>
      <c r="V931" s="24"/>
      <c r="W931" s="24"/>
      <c r="X931" s="24"/>
      <c r="Y931" s="24"/>
      <c r="Z931" s="24"/>
      <c r="AA931" s="24"/>
    </row>
    <row r="932" spans="1:27" x14ac:dyDescent="0.2">
      <c r="A932" s="17" t="s">
        <v>127</v>
      </c>
      <c r="B932" s="18" t="s">
        <v>9230</v>
      </c>
      <c r="C932" s="19" t="s">
        <v>7892</v>
      </c>
      <c r="D932" s="19" t="s">
        <v>69</v>
      </c>
      <c r="E932" s="19" t="s">
        <v>9231</v>
      </c>
      <c r="F932" s="20" t="s">
        <v>8707</v>
      </c>
      <c r="G932" s="20" t="s">
        <v>127</v>
      </c>
      <c r="H932" s="21">
        <v>2</v>
      </c>
      <c r="I932" s="25" t="s">
        <v>7901</v>
      </c>
      <c r="J932" s="23">
        <v>30395</v>
      </c>
      <c r="K932" s="23">
        <v>13295</v>
      </c>
      <c r="L932" s="23">
        <v>6443</v>
      </c>
      <c r="M932" s="24"/>
      <c r="N932" s="33">
        <f>VLOOKUP(F932,'district level salary'!$B$2:$E$176,4,FALSE)*1000</f>
        <v>475632</v>
      </c>
      <c r="O932" s="24"/>
      <c r="P932" s="24"/>
      <c r="Q932" s="24"/>
      <c r="R932" s="24"/>
      <c r="S932" s="24">
        <v>1</v>
      </c>
      <c r="T932" s="24"/>
      <c r="U932" s="24">
        <v>1</v>
      </c>
      <c r="V932" s="24"/>
      <c r="W932" s="24"/>
      <c r="X932" s="24"/>
      <c r="Y932" s="24"/>
      <c r="Z932" s="24"/>
      <c r="AA932" s="24"/>
    </row>
    <row r="933" spans="1:27" x14ac:dyDescent="0.2">
      <c r="A933" s="17" t="s">
        <v>3394</v>
      </c>
      <c r="B933" s="18" t="s">
        <v>9232</v>
      </c>
      <c r="C933" s="19" t="s">
        <v>7903</v>
      </c>
      <c r="D933" s="19" t="s">
        <v>7922</v>
      </c>
      <c r="E933" s="19" t="s">
        <v>7983</v>
      </c>
      <c r="F933" s="20" t="s">
        <v>7984</v>
      </c>
      <c r="G933" s="20" t="s">
        <v>189</v>
      </c>
      <c r="H933" s="21">
        <v>6</v>
      </c>
      <c r="I933" s="25" t="s">
        <v>4876</v>
      </c>
      <c r="J933" s="23">
        <v>1164</v>
      </c>
      <c r="K933" s="23">
        <v>383</v>
      </c>
      <c r="L933" s="23">
        <v>170</v>
      </c>
      <c r="M933" s="24"/>
      <c r="N933" s="33">
        <f>VLOOKUP(F933,'district level salary'!$B$2:$E$176,4,FALSE)*1000</f>
        <v>553017</v>
      </c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</row>
    <row r="934" spans="1:27" x14ac:dyDescent="0.2">
      <c r="A934" s="17" t="s">
        <v>3396</v>
      </c>
      <c r="B934" s="18" t="s">
        <v>9233</v>
      </c>
      <c r="C934" s="19" t="s">
        <v>7903</v>
      </c>
      <c r="D934" s="19" t="s">
        <v>7922</v>
      </c>
      <c r="E934" s="19" t="s">
        <v>8138</v>
      </c>
      <c r="F934" s="20" t="s">
        <v>8139</v>
      </c>
      <c r="G934" s="20" t="s">
        <v>385</v>
      </c>
      <c r="H934" s="21">
        <v>2</v>
      </c>
      <c r="I934" s="25" t="s">
        <v>7901</v>
      </c>
      <c r="J934" s="23">
        <v>2050</v>
      </c>
      <c r="K934" s="23">
        <v>1206</v>
      </c>
      <c r="L934" s="23">
        <v>514</v>
      </c>
      <c r="M934" s="24"/>
      <c r="N934" s="33">
        <f>VLOOKUP(F934,'district level salary'!$B$2:$E$176,4,FALSE)*1000</f>
        <v>669955</v>
      </c>
      <c r="O934" s="24"/>
      <c r="P934" s="24"/>
      <c r="Q934" s="24"/>
      <c r="R934" s="24"/>
      <c r="S934" s="24"/>
      <c r="T934" s="24"/>
      <c r="U934" s="24">
        <v>1</v>
      </c>
      <c r="V934" s="24"/>
      <c r="W934" s="24"/>
      <c r="X934" s="24"/>
      <c r="Y934" s="24"/>
      <c r="Z934" s="24"/>
      <c r="AA934" s="24"/>
    </row>
    <row r="935" spans="1:27" x14ac:dyDescent="0.2">
      <c r="A935" s="17" t="s">
        <v>130</v>
      </c>
      <c r="B935" s="18" t="s">
        <v>9234</v>
      </c>
      <c r="C935" s="19" t="s">
        <v>7892</v>
      </c>
      <c r="D935" s="19" t="s">
        <v>7929</v>
      </c>
      <c r="E935" s="19" t="s">
        <v>8408</v>
      </c>
      <c r="F935" s="20" t="s">
        <v>8409</v>
      </c>
      <c r="G935" s="20" t="s">
        <v>258</v>
      </c>
      <c r="H935" s="21">
        <v>1</v>
      </c>
      <c r="I935" s="25" t="s">
        <v>7896</v>
      </c>
      <c r="J935" s="23">
        <v>2650</v>
      </c>
      <c r="K935" s="23">
        <v>16937</v>
      </c>
      <c r="L935" s="23">
        <v>6042</v>
      </c>
      <c r="M935" s="24"/>
      <c r="N935" s="33">
        <f>VLOOKUP(F935,'district level salary'!$B$2:$E$176,4,FALSE)*1000</f>
        <v>647177</v>
      </c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</row>
    <row r="936" spans="1:27" x14ac:dyDescent="0.2">
      <c r="A936" s="17" t="s">
        <v>3399</v>
      </c>
      <c r="B936" s="18" t="s">
        <v>9235</v>
      </c>
      <c r="C936" s="19" t="s">
        <v>7903</v>
      </c>
      <c r="D936" s="19" t="s">
        <v>7904</v>
      </c>
      <c r="E936" s="19" t="s">
        <v>8455</v>
      </c>
      <c r="F936" s="20" t="s">
        <v>8456</v>
      </c>
      <c r="G936" s="20" t="s">
        <v>6498</v>
      </c>
      <c r="H936" s="21">
        <v>6</v>
      </c>
      <c r="I936" s="25" t="s">
        <v>4119</v>
      </c>
      <c r="J936" s="23">
        <v>878</v>
      </c>
      <c r="K936" s="23">
        <v>134</v>
      </c>
      <c r="L936" s="23">
        <v>52</v>
      </c>
      <c r="M936" s="24"/>
      <c r="N936" s="33">
        <f>VLOOKUP(F936,'district level salary'!$B$2:$E$176,4,FALSE)*1000</f>
        <v>513128.00000000006</v>
      </c>
      <c r="O936" s="24"/>
      <c r="P936" s="24"/>
      <c r="Q936" s="24"/>
      <c r="R936" s="24"/>
      <c r="S936" s="24"/>
      <c r="T936" s="24"/>
      <c r="U936" s="24">
        <v>1</v>
      </c>
      <c r="V936" s="24"/>
      <c r="W936" s="24"/>
      <c r="X936" s="24"/>
      <c r="Y936" s="24"/>
      <c r="Z936" s="24"/>
      <c r="AA936" s="24"/>
    </row>
    <row r="937" spans="1:27" x14ac:dyDescent="0.2">
      <c r="A937" s="17" t="s">
        <v>131</v>
      </c>
      <c r="B937" s="18" t="s">
        <v>9236</v>
      </c>
      <c r="C937" s="19" t="s">
        <v>7892</v>
      </c>
      <c r="D937" s="19" t="s">
        <v>161</v>
      </c>
      <c r="E937" s="19" t="s">
        <v>9237</v>
      </c>
      <c r="F937" s="20" t="s">
        <v>7909</v>
      </c>
      <c r="G937" s="20" t="s">
        <v>131</v>
      </c>
      <c r="H937" s="21">
        <v>1</v>
      </c>
      <c r="I937" s="25" t="s">
        <v>7896</v>
      </c>
      <c r="J937" s="23">
        <v>5531</v>
      </c>
      <c r="K937" s="23">
        <v>30190</v>
      </c>
      <c r="L937" s="23">
        <v>14822</v>
      </c>
      <c r="M937" s="24"/>
      <c r="N937" s="33">
        <f>VLOOKUP(F937,'district level salary'!$B$2:$E$176,4,FALSE)*1000</f>
        <v>638259</v>
      </c>
      <c r="O937" s="24"/>
      <c r="P937" s="24"/>
      <c r="Q937" s="24"/>
      <c r="R937" s="24"/>
      <c r="S937" s="24"/>
      <c r="T937" s="24"/>
      <c r="U937" s="24">
        <v>1</v>
      </c>
      <c r="V937" s="24"/>
      <c r="W937" s="24">
        <v>1</v>
      </c>
      <c r="X937" s="24"/>
      <c r="Y937" s="24"/>
      <c r="Z937" s="24"/>
      <c r="AA937" s="24"/>
    </row>
    <row r="938" spans="1:27" x14ac:dyDescent="0.2">
      <c r="A938" s="17" t="s">
        <v>3402</v>
      </c>
      <c r="B938" s="18" t="s">
        <v>9238</v>
      </c>
      <c r="C938" s="19" t="s">
        <v>7903</v>
      </c>
      <c r="D938" s="19" t="s">
        <v>7943</v>
      </c>
      <c r="E938" s="19" t="s">
        <v>8561</v>
      </c>
      <c r="F938" s="20" t="s">
        <v>8562</v>
      </c>
      <c r="G938" s="20" t="s">
        <v>231</v>
      </c>
      <c r="H938" s="21">
        <v>6</v>
      </c>
      <c r="I938" s="25" t="s">
        <v>4598</v>
      </c>
      <c r="J938" s="23">
        <v>965</v>
      </c>
      <c r="K938" s="23">
        <v>1134</v>
      </c>
      <c r="L938" s="23">
        <v>404</v>
      </c>
      <c r="M938" s="24"/>
      <c r="N938" s="33">
        <f>VLOOKUP(F938,'district level salary'!$B$2:$E$176,4,FALSE)*1000</f>
        <v>601742</v>
      </c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</row>
    <row r="939" spans="1:27" x14ac:dyDescent="0.2">
      <c r="A939" s="17" t="s">
        <v>3404</v>
      </c>
      <c r="B939" s="18" t="s">
        <v>9239</v>
      </c>
      <c r="C939" s="19" t="s">
        <v>7903</v>
      </c>
      <c r="D939" s="19" t="s">
        <v>161</v>
      </c>
      <c r="E939" s="19" t="s">
        <v>7908</v>
      </c>
      <c r="F939" s="20" t="s">
        <v>7909</v>
      </c>
      <c r="G939" s="20" t="s">
        <v>131</v>
      </c>
      <c r="H939" s="21">
        <v>1</v>
      </c>
      <c r="I939" s="25" t="s">
        <v>7896</v>
      </c>
      <c r="J939" s="23">
        <v>2714</v>
      </c>
      <c r="K939" s="23">
        <v>2503</v>
      </c>
      <c r="L939" s="23">
        <v>1056</v>
      </c>
      <c r="M939" s="24"/>
      <c r="N939" s="33">
        <f>VLOOKUP(F939,'district level salary'!$B$2:$E$176,4,FALSE)*1000</f>
        <v>638259</v>
      </c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</row>
    <row r="940" spans="1:27" x14ac:dyDescent="0.2">
      <c r="A940" s="17" t="s">
        <v>3406</v>
      </c>
      <c r="B940" s="18" t="s">
        <v>9240</v>
      </c>
      <c r="C940" s="19" t="s">
        <v>7903</v>
      </c>
      <c r="D940" s="19" t="s">
        <v>7904</v>
      </c>
      <c r="E940" s="19" t="s">
        <v>8019</v>
      </c>
      <c r="F940" s="20" t="s">
        <v>8020</v>
      </c>
      <c r="G940" s="20" t="s">
        <v>7636</v>
      </c>
      <c r="H940" s="21">
        <v>6</v>
      </c>
      <c r="I940" s="25" t="s">
        <v>4104</v>
      </c>
      <c r="J940" s="23">
        <v>1003</v>
      </c>
      <c r="K940" s="23">
        <v>296</v>
      </c>
      <c r="L940" s="23">
        <v>99</v>
      </c>
      <c r="M940" s="24"/>
      <c r="N940" s="33">
        <f>VLOOKUP(F940,'district level salary'!$B$2:$E$176,4,FALSE)*1000</f>
        <v>477534</v>
      </c>
      <c r="O940" s="24"/>
      <c r="P940" s="24"/>
      <c r="Q940" s="24"/>
      <c r="R940" s="24"/>
      <c r="S940" s="24"/>
      <c r="T940" s="24"/>
      <c r="U940" s="24">
        <v>1</v>
      </c>
      <c r="V940" s="24"/>
      <c r="W940" s="24"/>
      <c r="X940" s="24"/>
      <c r="Y940" s="24"/>
      <c r="Z940" s="24"/>
      <c r="AA940" s="24"/>
    </row>
    <row r="941" spans="1:27" x14ac:dyDescent="0.2">
      <c r="A941" s="17" t="s">
        <v>3408</v>
      </c>
      <c r="B941" s="18" t="s">
        <v>9241</v>
      </c>
      <c r="C941" s="19" t="s">
        <v>7903</v>
      </c>
      <c r="D941" s="19" t="s">
        <v>161</v>
      </c>
      <c r="E941" s="19" t="s">
        <v>7908</v>
      </c>
      <c r="F941" s="20" t="s">
        <v>7909</v>
      </c>
      <c r="G941" s="20" t="s">
        <v>131</v>
      </c>
      <c r="H941" s="21">
        <v>6</v>
      </c>
      <c r="I941" s="25" t="s">
        <v>3414</v>
      </c>
      <c r="J941" s="23">
        <v>2139</v>
      </c>
      <c r="K941" s="23">
        <v>1545</v>
      </c>
      <c r="L941" s="23">
        <v>570</v>
      </c>
      <c r="M941" s="24"/>
      <c r="N941" s="33">
        <f>VLOOKUP(F941,'district level salary'!$B$2:$E$176,4,FALSE)*1000</f>
        <v>638259</v>
      </c>
      <c r="O941" s="24"/>
      <c r="P941" s="24"/>
      <c r="Q941" s="24"/>
      <c r="R941" s="24"/>
      <c r="S941" s="24"/>
      <c r="T941" s="24"/>
      <c r="U941" s="24">
        <v>1</v>
      </c>
      <c r="V941" s="24"/>
      <c r="W941" s="24"/>
      <c r="X941" s="24"/>
      <c r="Y941" s="24"/>
      <c r="Z941" s="24"/>
      <c r="AA941" s="24"/>
    </row>
    <row r="942" spans="1:27" x14ac:dyDescent="0.2">
      <c r="A942" s="17" t="s">
        <v>3410</v>
      </c>
      <c r="B942" s="18" t="s">
        <v>9242</v>
      </c>
      <c r="C942" s="19" t="s">
        <v>7892</v>
      </c>
      <c r="D942" s="19" t="s">
        <v>161</v>
      </c>
      <c r="E942" s="19" t="s">
        <v>7908</v>
      </c>
      <c r="F942" s="20" t="s">
        <v>7909</v>
      </c>
      <c r="G942" s="20" t="s">
        <v>131</v>
      </c>
      <c r="H942" s="21">
        <v>1</v>
      </c>
      <c r="I942" s="25" t="s">
        <v>7896</v>
      </c>
      <c r="J942" s="23">
        <v>6075</v>
      </c>
      <c r="K942" s="23">
        <v>2476</v>
      </c>
      <c r="L942" s="23">
        <v>1054</v>
      </c>
      <c r="M942" s="24"/>
      <c r="N942" s="33">
        <f>VLOOKUP(F942,'district level salary'!$B$2:$E$176,4,FALSE)*1000</f>
        <v>638259</v>
      </c>
      <c r="O942" s="24"/>
      <c r="P942" s="24"/>
      <c r="Q942" s="24"/>
      <c r="R942" s="24"/>
      <c r="S942" s="24"/>
      <c r="T942" s="24"/>
      <c r="U942" s="24">
        <v>1</v>
      </c>
      <c r="V942" s="24"/>
      <c r="W942" s="24"/>
      <c r="X942" s="24"/>
      <c r="Y942" s="24"/>
      <c r="Z942" s="24"/>
      <c r="AA942" s="24"/>
    </row>
    <row r="943" spans="1:27" x14ac:dyDescent="0.2">
      <c r="A943" s="17" t="s">
        <v>3412</v>
      </c>
      <c r="B943" s="18" t="s">
        <v>9243</v>
      </c>
      <c r="C943" s="19" t="s">
        <v>7903</v>
      </c>
      <c r="D943" s="19" t="s">
        <v>161</v>
      </c>
      <c r="E943" s="19" t="s">
        <v>7908</v>
      </c>
      <c r="F943" s="20" t="s">
        <v>7909</v>
      </c>
      <c r="G943" s="20" t="s">
        <v>131</v>
      </c>
      <c r="H943" s="21">
        <v>2</v>
      </c>
      <c r="I943" s="25" t="s">
        <v>7901</v>
      </c>
      <c r="J943" s="23">
        <v>6485</v>
      </c>
      <c r="K943" s="23">
        <v>2833</v>
      </c>
      <c r="L943" s="23">
        <v>1267</v>
      </c>
      <c r="M943" s="24"/>
      <c r="N943" s="33">
        <f>VLOOKUP(F943,'district level salary'!$B$2:$E$176,4,FALSE)*1000</f>
        <v>638259</v>
      </c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</row>
    <row r="944" spans="1:27" x14ac:dyDescent="0.2">
      <c r="A944" s="17" t="s">
        <v>3414</v>
      </c>
      <c r="B944" s="18" t="s">
        <v>9244</v>
      </c>
      <c r="C944" s="19" t="s">
        <v>7903</v>
      </c>
      <c r="D944" s="19" t="s">
        <v>161</v>
      </c>
      <c r="E944" s="19" t="s">
        <v>7908</v>
      </c>
      <c r="F944" s="20" t="s">
        <v>7909</v>
      </c>
      <c r="G944" s="20" t="s">
        <v>131</v>
      </c>
      <c r="H944" s="21">
        <v>2</v>
      </c>
      <c r="I944" s="25" t="s">
        <v>7901</v>
      </c>
      <c r="J944" s="23">
        <v>4639</v>
      </c>
      <c r="K944" s="23">
        <v>2372</v>
      </c>
      <c r="L944" s="23">
        <v>980</v>
      </c>
      <c r="M944" s="24"/>
      <c r="N944" s="33">
        <f>VLOOKUP(F944,'district level salary'!$B$2:$E$176,4,FALSE)*1000</f>
        <v>638259</v>
      </c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</row>
    <row r="945" spans="1:27" x14ac:dyDescent="0.2">
      <c r="A945" s="17" t="s">
        <v>132</v>
      </c>
      <c r="B945" s="18" t="s">
        <v>9245</v>
      </c>
      <c r="C945" s="19" t="s">
        <v>7892</v>
      </c>
      <c r="D945" s="19" t="s">
        <v>379</v>
      </c>
      <c r="E945" s="19" t="s">
        <v>8395</v>
      </c>
      <c r="F945" s="20" t="s">
        <v>367</v>
      </c>
      <c r="G945" s="20" t="s">
        <v>367</v>
      </c>
      <c r="H945" s="21">
        <v>2</v>
      </c>
      <c r="I945" s="25" t="s">
        <v>7901</v>
      </c>
      <c r="J945" s="23">
        <v>3812</v>
      </c>
      <c r="K945" s="23">
        <v>2048</v>
      </c>
      <c r="L945" s="23">
        <v>682</v>
      </c>
      <c r="M945" s="24"/>
      <c r="N945" s="33">
        <f>VLOOKUP(F945,'district level salary'!$B$2:$E$176,4,FALSE)*1000</f>
        <v>492197</v>
      </c>
      <c r="O945" s="24"/>
      <c r="P945" s="24"/>
      <c r="Q945" s="24"/>
      <c r="R945" s="24"/>
      <c r="S945" s="24">
        <v>1</v>
      </c>
      <c r="T945" s="24"/>
      <c r="U945" s="24">
        <v>1</v>
      </c>
      <c r="V945" s="24"/>
      <c r="W945" s="24"/>
      <c r="X945" s="24"/>
      <c r="Y945" s="24"/>
      <c r="Z945" s="24"/>
      <c r="AA945" s="24"/>
    </row>
    <row r="946" spans="1:27" x14ac:dyDescent="0.2">
      <c r="A946" s="17" t="s">
        <v>134</v>
      </c>
      <c r="B946" s="18" t="s">
        <v>9246</v>
      </c>
      <c r="C946" s="19" t="s">
        <v>8381</v>
      </c>
      <c r="D946" s="19" t="s">
        <v>7922</v>
      </c>
      <c r="E946" s="19" t="s">
        <v>9247</v>
      </c>
      <c r="F946" s="20" t="s">
        <v>7924</v>
      </c>
      <c r="G946" s="20" t="s">
        <v>134</v>
      </c>
      <c r="H946" s="21">
        <v>1</v>
      </c>
      <c r="I946" s="25" t="s">
        <v>7896</v>
      </c>
      <c r="J946" s="23">
        <v>17456</v>
      </c>
      <c r="K946" s="23">
        <v>129372</v>
      </c>
      <c r="L946" s="23">
        <v>58537</v>
      </c>
      <c r="M946" s="24"/>
      <c r="N946" s="33">
        <f>VLOOKUP(F946,'district level salary'!$B$2:$E$176,4,FALSE)*1000</f>
        <v>757645</v>
      </c>
      <c r="O946" s="24"/>
      <c r="P946" s="24"/>
      <c r="Q946" s="24"/>
      <c r="R946" s="24">
        <v>1</v>
      </c>
      <c r="S946" s="24">
        <v>1</v>
      </c>
      <c r="T946" s="24">
        <v>1</v>
      </c>
      <c r="U946" s="24">
        <v>1</v>
      </c>
      <c r="V946" s="24">
        <v>1</v>
      </c>
      <c r="W946" s="24"/>
      <c r="X946" s="24"/>
      <c r="Y946" s="24"/>
      <c r="Z946" s="24"/>
      <c r="AA946" s="24"/>
    </row>
    <row r="947" spans="1:27" x14ac:dyDescent="0.2">
      <c r="A947" s="17" t="s">
        <v>3418</v>
      </c>
      <c r="B947" s="18" t="s">
        <v>9248</v>
      </c>
      <c r="C947" s="19" t="s">
        <v>7903</v>
      </c>
      <c r="D947" s="19" t="s">
        <v>7922</v>
      </c>
      <c r="E947" s="19" t="s">
        <v>8217</v>
      </c>
      <c r="F947" s="20" t="s">
        <v>8218</v>
      </c>
      <c r="G947" s="20" t="s">
        <v>5556</v>
      </c>
      <c r="H947" s="21">
        <v>6</v>
      </c>
      <c r="I947" s="25" t="s">
        <v>6685</v>
      </c>
      <c r="J947" s="23">
        <v>648</v>
      </c>
      <c r="K947" s="23">
        <v>509</v>
      </c>
      <c r="L947" s="23">
        <v>201</v>
      </c>
      <c r="M947" s="24"/>
      <c r="N947" s="33">
        <f>VLOOKUP(F947,'district level salary'!$B$2:$E$176,4,FALSE)*1000</f>
        <v>651603</v>
      </c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</row>
    <row r="948" spans="1:27" x14ac:dyDescent="0.2">
      <c r="A948" s="17" t="s">
        <v>3420</v>
      </c>
      <c r="B948" s="18" t="s">
        <v>9249</v>
      </c>
      <c r="C948" s="19" t="s">
        <v>7903</v>
      </c>
      <c r="D948" s="19" t="s">
        <v>379</v>
      </c>
      <c r="E948" s="19" t="s">
        <v>8108</v>
      </c>
      <c r="F948" s="20" t="s">
        <v>8109</v>
      </c>
      <c r="G948" s="20" t="s">
        <v>39</v>
      </c>
      <c r="H948" s="21">
        <v>6</v>
      </c>
      <c r="I948" s="25" t="s">
        <v>3858</v>
      </c>
      <c r="J948" s="23">
        <v>1131</v>
      </c>
      <c r="K948" s="23">
        <v>638</v>
      </c>
      <c r="L948" s="23">
        <v>251</v>
      </c>
      <c r="M948" s="24"/>
      <c r="N948" s="33">
        <f>VLOOKUP(F948,'district level salary'!$B$2:$E$176,4,FALSE)*1000</f>
        <v>529863</v>
      </c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</row>
    <row r="949" spans="1:27" x14ac:dyDescent="0.2">
      <c r="A949" s="17" t="s">
        <v>3422</v>
      </c>
      <c r="B949" s="19" t="s">
        <v>9250</v>
      </c>
      <c r="C949" s="19" t="s">
        <v>7903</v>
      </c>
      <c r="D949" s="19" t="s">
        <v>7911</v>
      </c>
      <c r="E949" s="19" t="s">
        <v>8503</v>
      </c>
      <c r="F949" s="20" t="s">
        <v>8504</v>
      </c>
      <c r="G949" s="20" t="s">
        <v>6076</v>
      </c>
      <c r="H949" s="26">
        <v>6</v>
      </c>
      <c r="I949" s="25" t="s">
        <v>4044</v>
      </c>
      <c r="J949" s="27">
        <v>3019</v>
      </c>
      <c r="K949" s="27">
        <v>540</v>
      </c>
      <c r="L949" s="27">
        <v>211</v>
      </c>
      <c r="M949" s="17"/>
      <c r="N949" s="33">
        <f>VLOOKUP(F949,'district level salary'!$B$2:$E$176,4,FALSE)*1000</f>
        <v>519985</v>
      </c>
      <c r="O949" s="17"/>
      <c r="P949" s="17"/>
      <c r="Q949" s="17"/>
      <c r="R949" s="17"/>
      <c r="S949" s="17"/>
      <c r="T949" s="17"/>
      <c r="U949" s="17">
        <v>1</v>
      </c>
      <c r="V949" s="17"/>
      <c r="W949" s="17"/>
      <c r="X949" s="17"/>
      <c r="Y949" s="17"/>
      <c r="Z949" s="17"/>
      <c r="AA949" s="17"/>
    </row>
    <row r="950" spans="1:27" x14ac:dyDescent="0.2">
      <c r="A950" s="17" t="s">
        <v>133</v>
      </c>
      <c r="B950" s="18" t="s">
        <v>9251</v>
      </c>
      <c r="C950" s="19" t="s">
        <v>7903</v>
      </c>
      <c r="D950" s="19" t="s">
        <v>379</v>
      </c>
      <c r="E950" s="19" t="s">
        <v>8467</v>
      </c>
      <c r="F950" s="20" t="s">
        <v>8468</v>
      </c>
      <c r="G950" s="20" t="s">
        <v>295</v>
      </c>
      <c r="H950" s="21">
        <v>6</v>
      </c>
      <c r="I950" s="25" t="s">
        <v>5793</v>
      </c>
      <c r="J950" s="23">
        <v>3160</v>
      </c>
      <c r="K950" s="23">
        <v>951</v>
      </c>
      <c r="L950" s="23">
        <v>445</v>
      </c>
      <c r="M950" s="24"/>
      <c r="N950" s="33">
        <f>VLOOKUP(F950,'district level salary'!$B$2:$E$176,4,FALSE)*1000</f>
        <v>722349</v>
      </c>
      <c r="O950" s="24"/>
      <c r="P950" s="24"/>
      <c r="Q950" s="24"/>
      <c r="R950" s="24"/>
      <c r="S950" s="24">
        <v>1</v>
      </c>
      <c r="T950" s="24"/>
      <c r="U950" s="24"/>
      <c r="V950" s="24"/>
      <c r="W950" s="24"/>
      <c r="X950" s="24"/>
      <c r="Y950" s="24"/>
      <c r="Z950" s="24"/>
      <c r="AA950" s="24"/>
    </row>
    <row r="951" spans="1:27" x14ac:dyDescent="0.2">
      <c r="A951" s="17" t="s">
        <v>3425</v>
      </c>
      <c r="B951" s="18" t="s">
        <v>9252</v>
      </c>
      <c r="C951" s="19" t="s">
        <v>7903</v>
      </c>
      <c r="D951" s="19" t="s">
        <v>7922</v>
      </c>
      <c r="E951" s="19" t="s">
        <v>7923</v>
      </c>
      <c r="F951" s="20" t="s">
        <v>7924</v>
      </c>
      <c r="G951" s="20" t="s">
        <v>134</v>
      </c>
      <c r="H951" s="21">
        <v>2</v>
      </c>
      <c r="I951" s="25" t="s">
        <v>7901</v>
      </c>
      <c r="J951" s="23">
        <v>860</v>
      </c>
      <c r="K951" s="23">
        <v>1664</v>
      </c>
      <c r="L951" s="23">
        <v>562</v>
      </c>
      <c r="M951" s="24"/>
      <c r="N951" s="33">
        <f>VLOOKUP(F951,'district level salary'!$B$2:$E$176,4,FALSE)*1000</f>
        <v>757645</v>
      </c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</row>
    <row r="952" spans="1:27" x14ac:dyDescent="0.2">
      <c r="A952" s="17" t="s">
        <v>3427</v>
      </c>
      <c r="B952" s="18" t="s">
        <v>9253</v>
      </c>
      <c r="C952" s="19" t="s">
        <v>7903</v>
      </c>
      <c r="D952" s="19" t="s">
        <v>7986</v>
      </c>
      <c r="E952" s="19" t="s">
        <v>8405</v>
      </c>
      <c r="F952" s="20" t="s">
        <v>8406</v>
      </c>
      <c r="G952" s="20" t="s">
        <v>7386</v>
      </c>
      <c r="H952" s="21">
        <v>6</v>
      </c>
      <c r="I952" s="25" t="s">
        <v>7386</v>
      </c>
      <c r="J952" s="23">
        <v>211</v>
      </c>
      <c r="K952" s="23">
        <v>135</v>
      </c>
      <c r="L952" s="23">
        <v>54</v>
      </c>
      <c r="M952" s="24"/>
      <c r="N952" s="33">
        <f>VLOOKUP(F952,'district level salary'!$B$2:$E$176,4,FALSE)*1000</f>
        <v>474298</v>
      </c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</row>
    <row r="953" spans="1:27" x14ac:dyDescent="0.2">
      <c r="A953" s="17" t="s">
        <v>3429</v>
      </c>
      <c r="B953" s="18" t="s">
        <v>9254</v>
      </c>
      <c r="C953" s="19" t="s">
        <v>7903</v>
      </c>
      <c r="D953" s="19" t="s">
        <v>7922</v>
      </c>
      <c r="E953" s="19" t="s">
        <v>7923</v>
      </c>
      <c r="F953" s="20" t="s">
        <v>7924</v>
      </c>
      <c r="G953" s="20" t="s">
        <v>134</v>
      </c>
      <c r="H953" s="21">
        <v>6</v>
      </c>
      <c r="I953" s="25" t="s">
        <v>6993</v>
      </c>
      <c r="J953" s="23">
        <v>820</v>
      </c>
      <c r="K953" s="23">
        <v>1465</v>
      </c>
      <c r="L953" s="23">
        <v>588</v>
      </c>
      <c r="M953" s="24"/>
      <c r="N953" s="33">
        <f>VLOOKUP(F953,'district level salary'!$B$2:$E$176,4,FALSE)*1000</f>
        <v>757645</v>
      </c>
      <c r="O953" s="24"/>
      <c r="P953" s="24"/>
      <c r="Q953" s="24"/>
      <c r="R953" s="24"/>
      <c r="S953" s="24"/>
      <c r="T953" s="24"/>
      <c r="U953" s="24">
        <v>1</v>
      </c>
      <c r="V953" s="24"/>
      <c r="W953" s="24"/>
      <c r="X953" s="24"/>
      <c r="Y953" s="24"/>
      <c r="Z953" s="24"/>
      <c r="AA953" s="24"/>
    </row>
    <row r="954" spans="1:27" x14ac:dyDescent="0.2">
      <c r="A954" s="17" t="s">
        <v>3431</v>
      </c>
      <c r="B954" s="18" t="s">
        <v>9255</v>
      </c>
      <c r="C954" s="19" t="s">
        <v>7903</v>
      </c>
      <c r="D954" s="19" t="s">
        <v>7922</v>
      </c>
      <c r="E954" s="19" t="s">
        <v>7923</v>
      </c>
      <c r="F954" s="20" t="s">
        <v>7924</v>
      </c>
      <c r="G954" s="20" t="s">
        <v>134</v>
      </c>
      <c r="H954" s="21">
        <v>6</v>
      </c>
      <c r="I954" s="25" t="s">
        <v>112</v>
      </c>
      <c r="J954" s="23">
        <v>2420</v>
      </c>
      <c r="K954" s="23">
        <v>772</v>
      </c>
      <c r="L954" s="23">
        <v>321</v>
      </c>
      <c r="M954" s="24"/>
      <c r="N954" s="33">
        <f>VLOOKUP(F954,'district level salary'!$B$2:$E$176,4,FALSE)*1000</f>
        <v>757645</v>
      </c>
      <c r="O954" s="24"/>
      <c r="P954" s="24"/>
      <c r="Q954" s="24"/>
      <c r="R954" s="24"/>
      <c r="S954" s="24">
        <v>1</v>
      </c>
      <c r="T954" s="24"/>
      <c r="U954" s="24"/>
      <c r="V954" s="24"/>
      <c r="W954" s="24"/>
      <c r="X954" s="24"/>
      <c r="Y954" s="24"/>
      <c r="Z954" s="24"/>
      <c r="AA954" s="24"/>
    </row>
    <row r="955" spans="1:27" x14ac:dyDescent="0.2">
      <c r="A955" s="17" t="s">
        <v>3433</v>
      </c>
      <c r="B955" s="18" t="s">
        <v>9256</v>
      </c>
      <c r="C955" s="19" t="s">
        <v>7903</v>
      </c>
      <c r="D955" s="19" t="s">
        <v>7922</v>
      </c>
      <c r="E955" s="19" t="s">
        <v>8138</v>
      </c>
      <c r="F955" s="20" t="s">
        <v>8139</v>
      </c>
      <c r="G955" s="20" t="s">
        <v>385</v>
      </c>
      <c r="H955" s="21">
        <v>1</v>
      </c>
      <c r="I955" s="25" t="s">
        <v>7896</v>
      </c>
      <c r="J955" s="23">
        <v>3310</v>
      </c>
      <c r="K955" s="23">
        <v>3279</v>
      </c>
      <c r="L955" s="23">
        <v>1170</v>
      </c>
      <c r="M955" s="24"/>
      <c r="N955" s="33">
        <f>VLOOKUP(F955,'district level salary'!$B$2:$E$176,4,FALSE)*1000</f>
        <v>669955</v>
      </c>
      <c r="O955" s="24"/>
      <c r="P955" s="24"/>
      <c r="Q955" s="24"/>
      <c r="R955" s="24"/>
      <c r="S955" s="24"/>
      <c r="T955" s="24"/>
      <c r="U955" s="24">
        <v>1</v>
      </c>
      <c r="V955" s="24"/>
      <c r="W955" s="24"/>
      <c r="X955" s="24"/>
      <c r="Y955" s="24"/>
      <c r="Z955" s="24"/>
      <c r="AA955" s="24"/>
    </row>
    <row r="956" spans="1:27" x14ac:dyDescent="0.2">
      <c r="A956" s="17" t="s">
        <v>3435</v>
      </c>
      <c r="B956" s="18" t="s">
        <v>9257</v>
      </c>
      <c r="C956" s="19" t="s">
        <v>7903</v>
      </c>
      <c r="D956" s="19" t="s">
        <v>7986</v>
      </c>
      <c r="E956" s="19" t="s">
        <v>9030</v>
      </c>
      <c r="F956" s="20" t="s">
        <v>9031</v>
      </c>
      <c r="G956" s="20" t="s">
        <v>263</v>
      </c>
      <c r="H956" s="21">
        <v>2</v>
      </c>
      <c r="I956" s="25" t="s">
        <v>7901</v>
      </c>
      <c r="J956" s="23">
        <v>1477</v>
      </c>
      <c r="K956" s="23">
        <v>1599</v>
      </c>
      <c r="L956" s="23">
        <v>476</v>
      </c>
      <c r="M956" s="24"/>
      <c r="N956" s="33">
        <f>VLOOKUP(F956,'district level salary'!$B$2:$E$176,4,FALSE)*1000</f>
        <v>486720</v>
      </c>
      <c r="O956" s="24"/>
      <c r="P956" s="24"/>
      <c r="Q956" s="24"/>
      <c r="R956" s="24"/>
      <c r="S956" s="24"/>
      <c r="T956" s="24"/>
      <c r="U956" s="24">
        <v>1</v>
      </c>
      <c r="V956" s="24"/>
      <c r="W956" s="24"/>
      <c r="X956" s="24"/>
      <c r="Y956" s="24"/>
      <c r="Z956" s="24"/>
      <c r="AA956" s="24"/>
    </row>
    <row r="957" spans="1:27" x14ac:dyDescent="0.2">
      <c r="A957" s="17" t="s">
        <v>136</v>
      </c>
      <c r="B957" s="18" t="s">
        <v>9258</v>
      </c>
      <c r="C957" s="19" t="s">
        <v>7903</v>
      </c>
      <c r="D957" s="19" t="s">
        <v>7922</v>
      </c>
      <c r="E957" s="19" t="s">
        <v>7923</v>
      </c>
      <c r="F957" s="20" t="s">
        <v>7924</v>
      </c>
      <c r="G957" s="20" t="s">
        <v>134</v>
      </c>
      <c r="H957" s="21">
        <v>1</v>
      </c>
      <c r="I957" s="25" t="s">
        <v>7896</v>
      </c>
      <c r="J957" s="23">
        <v>3361</v>
      </c>
      <c r="K957" s="23">
        <v>6401</v>
      </c>
      <c r="L957" s="23">
        <v>2253</v>
      </c>
      <c r="M957" s="24"/>
      <c r="N957" s="33">
        <f>VLOOKUP(F957,'district level salary'!$B$2:$E$176,4,FALSE)*1000</f>
        <v>757645</v>
      </c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</row>
    <row r="958" spans="1:27" x14ac:dyDescent="0.2">
      <c r="A958" s="17" t="s">
        <v>3438</v>
      </c>
      <c r="B958" s="18" t="s">
        <v>9259</v>
      </c>
      <c r="C958" s="19" t="s">
        <v>7903</v>
      </c>
      <c r="D958" s="19" t="s">
        <v>7922</v>
      </c>
      <c r="E958" s="19" t="s">
        <v>7923</v>
      </c>
      <c r="F958" s="20" t="s">
        <v>7924</v>
      </c>
      <c r="G958" s="20" t="s">
        <v>134</v>
      </c>
      <c r="H958" s="21">
        <v>6</v>
      </c>
      <c r="I958" s="25" t="s">
        <v>3425</v>
      </c>
      <c r="J958" s="23">
        <v>737</v>
      </c>
      <c r="K958" s="23">
        <v>1758</v>
      </c>
      <c r="L958" s="23">
        <v>656</v>
      </c>
      <c r="M958" s="24"/>
      <c r="N958" s="33">
        <f>VLOOKUP(F958,'district level salary'!$B$2:$E$176,4,FALSE)*1000</f>
        <v>757645</v>
      </c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</row>
    <row r="959" spans="1:27" x14ac:dyDescent="0.2">
      <c r="A959" s="17" t="s">
        <v>3440</v>
      </c>
      <c r="B959" s="18" t="s">
        <v>9260</v>
      </c>
      <c r="C959" s="19" t="s">
        <v>7903</v>
      </c>
      <c r="D959" s="19" t="s">
        <v>7943</v>
      </c>
      <c r="E959" s="19" t="s">
        <v>8080</v>
      </c>
      <c r="F959" s="20" t="s">
        <v>8081</v>
      </c>
      <c r="G959" s="20" t="s">
        <v>391</v>
      </c>
      <c r="H959" s="21">
        <v>6</v>
      </c>
      <c r="I959" s="25" t="s">
        <v>226</v>
      </c>
      <c r="J959" s="23">
        <v>1659</v>
      </c>
      <c r="K959" s="23">
        <v>585</v>
      </c>
      <c r="L959" s="23">
        <v>287</v>
      </c>
      <c r="M959" s="24"/>
      <c r="N959" s="33">
        <f>VLOOKUP(F959,'district level salary'!$B$2:$E$176,4,FALSE)*1000</f>
        <v>542419</v>
      </c>
      <c r="O959" s="24"/>
      <c r="P959" s="24"/>
      <c r="Q959" s="24"/>
      <c r="R959" s="24"/>
      <c r="S959" s="24"/>
      <c r="T959" s="24"/>
      <c r="U959" s="24">
        <v>1</v>
      </c>
      <c r="V959" s="24"/>
      <c r="W959" s="24"/>
      <c r="X959" s="24"/>
      <c r="Y959" s="24"/>
      <c r="Z959" s="24"/>
      <c r="AA959" s="24"/>
    </row>
    <row r="960" spans="1:27" x14ac:dyDescent="0.2">
      <c r="A960" s="17" t="s">
        <v>135</v>
      </c>
      <c r="B960" s="18" t="s">
        <v>9261</v>
      </c>
      <c r="C960" s="19" t="s">
        <v>7903</v>
      </c>
      <c r="D960" s="19" t="s">
        <v>7922</v>
      </c>
      <c r="E960" s="19" t="s">
        <v>7923</v>
      </c>
      <c r="F960" s="20" t="s">
        <v>7924</v>
      </c>
      <c r="G960" s="20" t="s">
        <v>134</v>
      </c>
      <c r="H960" s="21">
        <v>1</v>
      </c>
      <c r="I960" s="25" t="s">
        <v>7896</v>
      </c>
      <c r="J960" s="23">
        <v>2675</v>
      </c>
      <c r="K960" s="23">
        <v>2676</v>
      </c>
      <c r="L960" s="23">
        <v>884</v>
      </c>
      <c r="M960" s="24"/>
      <c r="N960" s="33">
        <f>VLOOKUP(F960,'district level salary'!$B$2:$E$176,4,FALSE)*1000</f>
        <v>757645</v>
      </c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</row>
    <row r="961" spans="1:27" x14ac:dyDescent="0.2">
      <c r="A961" s="17" t="s">
        <v>3443</v>
      </c>
      <c r="B961" s="18" t="s">
        <v>9262</v>
      </c>
      <c r="C961" s="19" t="s">
        <v>7903</v>
      </c>
      <c r="D961" s="19" t="s">
        <v>7954</v>
      </c>
      <c r="E961" s="19" t="s">
        <v>8259</v>
      </c>
      <c r="F961" s="20" t="s">
        <v>8260</v>
      </c>
      <c r="G961" s="20" t="s">
        <v>122</v>
      </c>
      <c r="H961" s="21">
        <v>6</v>
      </c>
      <c r="I961" s="25" t="s">
        <v>4527</v>
      </c>
      <c r="J961" s="23">
        <v>1531</v>
      </c>
      <c r="K961" s="23">
        <v>292</v>
      </c>
      <c r="L961" s="23">
        <v>139</v>
      </c>
      <c r="M961" s="24"/>
      <c r="N961" s="33">
        <f>VLOOKUP(F961,'district level salary'!$B$2:$E$176,4,FALSE)*1000</f>
        <v>542892</v>
      </c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</row>
    <row r="962" spans="1:27" x14ac:dyDescent="0.2">
      <c r="A962" s="17" t="s">
        <v>128</v>
      </c>
      <c r="B962" s="18" t="s">
        <v>9263</v>
      </c>
      <c r="C962" s="19" t="s">
        <v>7892</v>
      </c>
      <c r="D962" s="19" t="s">
        <v>69</v>
      </c>
      <c r="E962" s="19" t="s">
        <v>9264</v>
      </c>
      <c r="F962" s="20" t="s">
        <v>8983</v>
      </c>
      <c r="G962" s="20" t="s">
        <v>128</v>
      </c>
      <c r="H962" s="21">
        <v>1</v>
      </c>
      <c r="I962" s="25" t="s">
        <v>7896</v>
      </c>
      <c r="J962" s="23">
        <v>25578</v>
      </c>
      <c r="K962" s="23">
        <v>30658</v>
      </c>
      <c r="L962" s="23">
        <v>14284</v>
      </c>
      <c r="M962" s="24"/>
      <c r="N962" s="33">
        <f>VLOOKUP(F962,'district level salary'!$B$2:$E$176,4,FALSE)*1000</f>
        <v>576309</v>
      </c>
      <c r="O962" s="24"/>
      <c r="P962" s="24"/>
      <c r="Q962" s="24"/>
      <c r="R962" s="24"/>
      <c r="S962" s="24">
        <v>1</v>
      </c>
      <c r="T962" s="24"/>
      <c r="U962" s="24">
        <v>1</v>
      </c>
      <c r="V962" s="24">
        <v>1</v>
      </c>
      <c r="W962" s="24"/>
      <c r="X962" s="24"/>
      <c r="Y962" s="24"/>
      <c r="Z962" s="24"/>
      <c r="AA962" s="24"/>
    </row>
    <row r="963" spans="1:27" x14ac:dyDescent="0.2">
      <c r="A963" s="17" t="s">
        <v>3446</v>
      </c>
      <c r="B963" s="18" t="s">
        <v>9265</v>
      </c>
      <c r="C963" s="19" t="s">
        <v>7903</v>
      </c>
      <c r="D963" s="19" t="s">
        <v>7986</v>
      </c>
      <c r="E963" s="19" t="s">
        <v>7987</v>
      </c>
      <c r="F963" s="20" t="s">
        <v>7988</v>
      </c>
      <c r="G963" s="20" t="s">
        <v>212</v>
      </c>
      <c r="H963" s="21">
        <v>2</v>
      </c>
      <c r="I963" s="25" t="s">
        <v>7901</v>
      </c>
      <c r="J963" s="23">
        <v>2210</v>
      </c>
      <c r="K963" s="23">
        <v>1938</v>
      </c>
      <c r="L963" s="23">
        <v>663</v>
      </c>
      <c r="M963" s="24"/>
      <c r="N963" s="33">
        <f>VLOOKUP(F963,'district level salary'!$B$2:$E$176,4,FALSE)*1000</f>
        <v>522486.99999999994</v>
      </c>
      <c r="O963" s="24"/>
      <c r="P963" s="24"/>
      <c r="Q963" s="24"/>
      <c r="R963" s="24"/>
      <c r="S963" s="24"/>
      <c r="T963" s="24"/>
      <c r="U963" s="24">
        <v>1</v>
      </c>
      <c r="V963" s="24"/>
      <c r="W963" s="24"/>
      <c r="X963" s="24"/>
      <c r="Y963" s="24"/>
      <c r="Z963" s="24"/>
      <c r="AA963" s="24"/>
    </row>
    <row r="964" spans="1:27" x14ac:dyDescent="0.2">
      <c r="A964" s="17" t="s">
        <v>3448</v>
      </c>
      <c r="B964" s="18" t="s">
        <v>9266</v>
      </c>
      <c r="C964" s="19" t="s">
        <v>7903</v>
      </c>
      <c r="D964" s="19" t="s">
        <v>379</v>
      </c>
      <c r="E964" s="19" t="s">
        <v>8161</v>
      </c>
      <c r="F964" s="20" t="s">
        <v>8162</v>
      </c>
      <c r="G964" s="20" t="s">
        <v>95</v>
      </c>
      <c r="H964" s="21">
        <v>6</v>
      </c>
      <c r="I964" s="25" t="s">
        <v>223</v>
      </c>
      <c r="J964" s="23">
        <v>7082</v>
      </c>
      <c r="K964" s="23">
        <v>1019</v>
      </c>
      <c r="L964" s="23">
        <v>343</v>
      </c>
      <c r="M964" s="24"/>
      <c r="N964" s="33">
        <f>VLOOKUP(F964,'district level salary'!$B$2:$E$176,4,FALSE)*1000</f>
        <v>544501</v>
      </c>
      <c r="O964" s="24"/>
      <c r="P964" s="24"/>
      <c r="Q964" s="24"/>
      <c r="R964" s="24"/>
      <c r="S964" s="24"/>
      <c r="T964" s="24"/>
      <c r="U964" s="24">
        <v>1</v>
      </c>
      <c r="V964" s="24"/>
      <c r="W964" s="24"/>
      <c r="X964" s="24"/>
      <c r="Y964" s="24"/>
      <c r="Z964" s="24"/>
      <c r="AA964" s="24"/>
    </row>
    <row r="965" spans="1:27" x14ac:dyDescent="0.2">
      <c r="A965" s="17" t="s">
        <v>3450</v>
      </c>
      <c r="B965" s="18" t="s">
        <v>9267</v>
      </c>
      <c r="C965" s="19" t="s">
        <v>7903</v>
      </c>
      <c r="D965" s="19" t="s">
        <v>395</v>
      </c>
      <c r="E965" s="19" t="s">
        <v>7933</v>
      </c>
      <c r="F965" s="20" t="s">
        <v>7934</v>
      </c>
      <c r="G965" s="20" t="s">
        <v>6681</v>
      </c>
      <c r="H965" s="21">
        <v>6</v>
      </c>
      <c r="I965" s="25" t="s">
        <v>6681</v>
      </c>
      <c r="J965" s="23">
        <v>967</v>
      </c>
      <c r="K965" s="23">
        <v>695</v>
      </c>
      <c r="L965" s="23">
        <v>256</v>
      </c>
      <c r="M965" s="24"/>
      <c r="N965" s="33">
        <f>VLOOKUP(F965,'district level salary'!$B$2:$E$176,4,FALSE)*1000</f>
        <v>567771</v>
      </c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</row>
    <row r="966" spans="1:27" x14ac:dyDescent="0.2">
      <c r="A966" s="17" t="s">
        <v>3452</v>
      </c>
      <c r="B966" s="18" t="s">
        <v>9268</v>
      </c>
      <c r="C966" s="19" t="s">
        <v>7903</v>
      </c>
      <c r="D966" s="19" t="s">
        <v>7893</v>
      </c>
      <c r="E966" s="19" t="s">
        <v>8321</v>
      </c>
      <c r="F966" s="20" t="s">
        <v>8322</v>
      </c>
      <c r="G966" s="20" t="s">
        <v>245</v>
      </c>
      <c r="H966" s="21">
        <v>6</v>
      </c>
      <c r="I966" s="25" t="s">
        <v>398</v>
      </c>
      <c r="J966" s="23">
        <v>2437</v>
      </c>
      <c r="K966" s="23">
        <v>1244</v>
      </c>
      <c r="L966" s="23">
        <v>488</v>
      </c>
      <c r="M966" s="24"/>
      <c r="N966" s="33">
        <f>VLOOKUP(F966,'district level salary'!$B$2:$E$176,4,FALSE)*1000</f>
        <v>648826</v>
      </c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</row>
    <row r="967" spans="1:27" x14ac:dyDescent="0.2">
      <c r="A967" s="17" t="s">
        <v>3454</v>
      </c>
      <c r="B967" s="18" t="s">
        <v>9269</v>
      </c>
      <c r="C967" s="19" t="s">
        <v>7903</v>
      </c>
      <c r="D967" s="19" t="s">
        <v>7986</v>
      </c>
      <c r="E967" s="19" t="s">
        <v>8556</v>
      </c>
      <c r="F967" s="20" t="s">
        <v>8557</v>
      </c>
      <c r="G967" s="20" t="s">
        <v>119</v>
      </c>
      <c r="H967" s="21">
        <v>6</v>
      </c>
      <c r="I967" s="25" t="s">
        <v>2494</v>
      </c>
      <c r="J967" s="23">
        <v>431</v>
      </c>
      <c r="K967" s="23">
        <v>253</v>
      </c>
      <c r="L967" s="23">
        <v>135</v>
      </c>
      <c r="M967" s="24"/>
      <c r="N967" s="33">
        <f>VLOOKUP(F967,'district level salary'!$B$2:$E$176,4,FALSE)*1000</f>
        <v>420435</v>
      </c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</row>
    <row r="968" spans="1:27" x14ac:dyDescent="0.2">
      <c r="A968" s="17" t="s">
        <v>7571</v>
      </c>
      <c r="B968" s="18" t="s">
        <v>9270</v>
      </c>
      <c r="C968" s="19" t="s">
        <v>7903</v>
      </c>
      <c r="D968" s="19" t="s">
        <v>7986</v>
      </c>
      <c r="E968" s="19" t="s">
        <v>8123</v>
      </c>
      <c r="F968" s="20" t="s">
        <v>8124</v>
      </c>
      <c r="G968" s="20" t="s">
        <v>401</v>
      </c>
      <c r="H968" s="21">
        <v>6</v>
      </c>
      <c r="I968" s="25" t="s">
        <v>1895</v>
      </c>
      <c r="J968" s="23">
        <v>1587</v>
      </c>
      <c r="K968" s="23">
        <v>1244</v>
      </c>
      <c r="L968" s="23">
        <v>430</v>
      </c>
      <c r="M968" s="24"/>
      <c r="N968" s="33">
        <f>VLOOKUP(F968,'district level salary'!$B$2:$E$176,4,FALSE)*1000</f>
        <v>452186</v>
      </c>
      <c r="O968" s="24"/>
      <c r="P968" s="24"/>
      <c r="Q968" s="24"/>
      <c r="R968" s="24"/>
      <c r="S968" s="24"/>
      <c r="T968" s="24"/>
      <c r="U968" s="24">
        <v>1</v>
      </c>
      <c r="V968" s="24"/>
      <c r="W968" s="24"/>
      <c r="X968" s="24"/>
      <c r="Y968" s="24"/>
      <c r="Z968" s="24"/>
      <c r="AA968" s="24"/>
    </row>
    <row r="969" spans="1:27" x14ac:dyDescent="0.2">
      <c r="A969" s="17" t="s">
        <v>3457</v>
      </c>
      <c r="B969" s="18" t="s">
        <v>9271</v>
      </c>
      <c r="C969" s="19" t="s">
        <v>7903</v>
      </c>
      <c r="D969" s="19" t="s">
        <v>7396</v>
      </c>
      <c r="E969" s="19" t="s">
        <v>8016</v>
      </c>
      <c r="F969" s="20" t="s">
        <v>8017</v>
      </c>
      <c r="G969" s="20" t="s">
        <v>403</v>
      </c>
      <c r="H969" s="21">
        <v>6</v>
      </c>
      <c r="I969" s="25" t="s">
        <v>5734</v>
      </c>
      <c r="J969" s="23">
        <v>419</v>
      </c>
      <c r="K969" s="23">
        <v>98</v>
      </c>
      <c r="L969" s="23">
        <v>51</v>
      </c>
      <c r="M969" s="24"/>
      <c r="N969" s="33">
        <f>VLOOKUP(F969,'district level salary'!$B$2:$E$176,4,FALSE)*1000</f>
        <v>581500</v>
      </c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</row>
    <row r="970" spans="1:27" x14ac:dyDescent="0.2">
      <c r="A970" s="17" t="s">
        <v>3459</v>
      </c>
      <c r="B970" s="18" t="s">
        <v>9272</v>
      </c>
      <c r="C970" s="19" t="s">
        <v>7903</v>
      </c>
      <c r="D970" s="19" t="s">
        <v>7954</v>
      </c>
      <c r="E970" s="19" t="s">
        <v>8259</v>
      </c>
      <c r="F970" s="20" t="s">
        <v>8260</v>
      </c>
      <c r="G970" s="20" t="s">
        <v>122</v>
      </c>
      <c r="H970" s="21">
        <v>6</v>
      </c>
      <c r="I970" s="25" t="s">
        <v>4527</v>
      </c>
      <c r="J970" s="23">
        <v>2126</v>
      </c>
      <c r="K970" s="23">
        <v>386</v>
      </c>
      <c r="L970" s="23">
        <v>190</v>
      </c>
      <c r="M970" s="24"/>
      <c r="N970" s="33">
        <f>VLOOKUP(F970,'district level salary'!$B$2:$E$176,4,FALSE)*1000</f>
        <v>542892</v>
      </c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</row>
    <row r="971" spans="1:27" x14ac:dyDescent="0.2">
      <c r="A971" s="17" t="s">
        <v>3461</v>
      </c>
      <c r="B971" s="18" t="s">
        <v>9273</v>
      </c>
      <c r="C971" s="19" t="s">
        <v>7903</v>
      </c>
      <c r="D971" s="19" t="s">
        <v>7396</v>
      </c>
      <c r="E971" s="19" t="s">
        <v>8016</v>
      </c>
      <c r="F971" s="20" t="s">
        <v>8017</v>
      </c>
      <c r="G971" s="20" t="s">
        <v>403</v>
      </c>
      <c r="H971" s="21">
        <v>6</v>
      </c>
      <c r="I971" s="25" t="s">
        <v>1959</v>
      </c>
      <c r="J971" s="23">
        <v>1125</v>
      </c>
      <c r="K971" s="23">
        <v>301</v>
      </c>
      <c r="L971" s="23">
        <v>136</v>
      </c>
      <c r="M971" s="24"/>
      <c r="N971" s="33">
        <f>VLOOKUP(F971,'district level salary'!$B$2:$E$176,4,FALSE)*1000</f>
        <v>581500</v>
      </c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</row>
    <row r="972" spans="1:27" x14ac:dyDescent="0.2">
      <c r="A972" s="17" t="s">
        <v>3463</v>
      </c>
      <c r="B972" s="18" t="s">
        <v>9274</v>
      </c>
      <c r="C972" s="19" t="s">
        <v>7903</v>
      </c>
      <c r="D972" s="19" t="s">
        <v>7396</v>
      </c>
      <c r="E972" s="19" t="s">
        <v>8062</v>
      </c>
      <c r="F972" s="20" t="s">
        <v>8063</v>
      </c>
      <c r="G972" s="20" t="s">
        <v>272</v>
      </c>
      <c r="H972" s="21">
        <v>2</v>
      </c>
      <c r="I972" s="25" t="s">
        <v>7901</v>
      </c>
      <c r="J972" s="23">
        <v>3900</v>
      </c>
      <c r="K972" s="23">
        <v>1019</v>
      </c>
      <c r="L972" s="23">
        <v>492</v>
      </c>
      <c r="M972" s="24"/>
      <c r="N972" s="33">
        <f>VLOOKUP(F972,'district level salary'!$B$2:$E$176,4,FALSE)*1000</f>
        <v>556075</v>
      </c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</row>
    <row r="973" spans="1:27" x14ac:dyDescent="0.2">
      <c r="A973" s="17" t="s">
        <v>3465</v>
      </c>
      <c r="B973" s="18" t="s">
        <v>9275</v>
      </c>
      <c r="C973" s="19" t="s">
        <v>7903</v>
      </c>
      <c r="D973" s="19" t="s">
        <v>8028</v>
      </c>
      <c r="E973" s="19" t="s">
        <v>9021</v>
      </c>
      <c r="F973" s="20" t="s">
        <v>8848</v>
      </c>
      <c r="G973" s="20" t="s">
        <v>2771</v>
      </c>
      <c r="H973" s="21">
        <v>1</v>
      </c>
      <c r="I973" s="25" t="s">
        <v>7896</v>
      </c>
      <c r="J973" s="23">
        <v>3744</v>
      </c>
      <c r="K973" s="23">
        <v>1989</v>
      </c>
      <c r="L973" s="23">
        <v>856</v>
      </c>
      <c r="M973" s="24"/>
      <c r="N973" s="33">
        <f>VLOOKUP(F973,'district level salary'!$B$2:$E$176,4,FALSE)*1000</f>
        <v>503760</v>
      </c>
      <c r="O973" s="24"/>
      <c r="P973" s="24"/>
      <c r="Q973" s="24"/>
      <c r="R973" s="24"/>
      <c r="S973" s="24"/>
      <c r="T973" s="24"/>
      <c r="U973" s="24">
        <v>1</v>
      </c>
      <c r="V973" s="24"/>
      <c r="W973" s="24"/>
      <c r="X973" s="24"/>
      <c r="Y973" s="24"/>
      <c r="Z973" s="24"/>
      <c r="AA973" s="24"/>
    </row>
    <row r="974" spans="1:27" x14ac:dyDescent="0.2">
      <c r="A974" s="17" t="s">
        <v>143</v>
      </c>
      <c r="B974" s="18" t="s">
        <v>9276</v>
      </c>
      <c r="C974" s="19" t="s">
        <v>7892</v>
      </c>
      <c r="D974" s="19" t="s">
        <v>8028</v>
      </c>
      <c r="E974" s="19" t="s">
        <v>9277</v>
      </c>
      <c r="F974" s="20" t="s">
        <v>9278</v>
      </c>
      <c r="G974" s="20" t="s">
        <v>143</v>
      </c>
      <c r="H974" s="21">
        <v>1</v>
      </c>
      <c r="I974" s="25" t="s">
        <v>7896</v>
      </c>
      <c r="J974" s="23">
        <v>37078</v>
      </c>
      <c r="K974" s="23">
        <v>31224</v>
      </c>
      <c r="L974" s="23">
        <v>12387</v>
      </c>
      <c r="M974" s="24"/>
      <c r="N974" s="33">
        <f>VLOOKUP(F974,'district level salary'!$B$2:$E$176,4,FALSE)*1000</f>
        <v>526027</v>
      </c>
      <c r="O974" s="24"/>
      <c r="P974" s="24"/>
      <c r="Q974" s="24"/>
      <c r="R974" s="24"/>
      <c r="S974" s="24"/>
      <c r="T974" s="24"/>
      <c r="U974" s="24">
        <v>1</v>
      </c>
      <c r="V974" s="24"/>
      <c r="W974" s="24"/>
      <c r="X974" s="24"/>
      <c r="Y974" s="24"/>
      <c r="Z974" s="24"/>
      <c r="AA974" s="24"/>
    </row>
    <row r="975" spans="1:27" x14ac:dyDescent="0.2">
      <c r="A975" s="17" t="s">
        <v>144</v>
      </c>
      <c r="B975" s="18" t="s">
        <v>9279</v>
      </c>
      <c r="C975" s="19" t="s">
        <v>7892</v>
      </c>
      <c r="D975" s="19" t="s">
        <v>8028</v>
      </c>
      <c r="E975" s="19" t="s">
        <v>9280</v>
      </c>
      <c r="F975" s="20" t="s">
        <v>9278</v>
      </c>
      <c r="G975" s="20" t="s">
        <v>143</v>
      </c>
      <c r="H975" s="21">
        <v>1</v>
      </c>
      <c r="I975" s="25" t="s">
        <v>7896</v>
      </c>
      <c r="J975" s="23">
        <v>10065</v>
      </c>
      <c r="K975" s="23">
        <v>8677</v>
      </c>
      <c r="L975" s="23">
        <v>3603</v>
      </c>
      <c r="M975" s="24"/>
      <c r="N975" s="33">
        <f>VLOOKUP(F975,'district level salary'!$B$2:$E$176,4,FALSE)*1000</f>
        <v>526027</v>
      </c>
      <c r="O975" s="24"/>
      <c r="P975" s="24"/>
      <c r="Q975" s="24"/>
      <c r="R975" s="24"/>
      <c r="S975" s="24"/>
      <c r="T975" s="24"/>
      <c r="U975" s="24">
        <v>1</v>
      </c>
      <c r="V975" s="24"/>
      <c r="W975" s="24"/>
      <c r="X975" s="24"/>
      <c r="Y975" s="24"/>
      <c r="Z975" s="24"/>
      <c r="AA975" s="24"/>
    </row>
    <row r="976" spans="1:27" x14ac:dyDescent="0.2">
      <c r="A976" s="17" t="s">
        <v>7572</v>
      </c>
      <c r="B976" s="18" t="s">
        <v>9281</v>
      </c>
      <c r="C976" s="19" t="s">
        <v>7892</v>
      </c>
      <c r="D976" s="19" t="s">
        <v>8028</v>
      </c>
      <c r="E976" s="19" t="s">
        <v>9282</v>
      </c>
      <c r="F976" s="20" t="s">
        <v>8484</v>
      </c>
      <c r="G976" s="20" t="s">
        <v>7572</v>
      </c>
      <c r="H976" s="21">
        <v>1</v>
      </c>
      <c r="I976" s="25" t="s">
        <v>7896</v>
      </c>
      <c r="J976" s="23">
        <v>8780</v>
      </c>
      <c r="K976" s="23">
        <v>12724</v>
      </c>
      <c r="L976" s="23">
        <v>4217</v>
      </c>
      <c r="M976" s="24"/>
      <c r="N976" s="33">
        <f>VLOOKUP(F976,'district level salary'!$B$2:$E$176,4,FALSE)*1000</f>
        <v>526375</v>
      </c>
      <c r="O976" s="24"/>
      <c r="P976" s="24"/>
      <c r="Q976" s="24"/>
      <c r="R976" s="24"/>
      <c r="S976" s="24"/>
      <c r="T976" s="24"/>
      <c r="U976" s="24">
        <v>1</v>
      </c>
      <c r="V976" s="24"/>
      <c r="W976" s="24"/>
      <c r="X976" s="24"/>
      <c r="Y976" s="24"/>
      <c r="Z976" s="24"/>
      <c r="AA976" s="24"/>
    </row>
    <row r="977" spans="1:27" x14ac:dyDescent="0.2">
      <c r="A977" s="17" t="s">
        <v>145</v>
      </c>
      <c r="B977" s="18" t="s">
        <v>9283</v>
      </c>
      <c r="C977" s="19" t="s">
        <v>7892</v>
      </c>
      <c r="D977" s="19" t="s">
        <v>8028</v>
      </c>
      <c r="E977" s="19" t="s">
        <v>9284</v>
      </c>
      <c r="F977" s="20" t="s">
        <v>9103</v>
      </c>
      <c r="G977" s="20" t="s">
        <v>145</v>
      </c>
      <c r="H977" s="21">
        <v>2</v>
      </c>
      <c r="I977" s="25" t="s">
        <v>7901</v>
      </c>
      <c r="J977" s="23">
        <v>25962</v>
      </c>
      <c r="K977" s="23">
        <v>17172</v>
      </c>
      <c r="L977" s="23">
        <v>6936</v>
      </c>
      <c r="M977" s="24"/>
      <c r="N977" s="33">
        <f>VLOOKUP(F977,'district level salary'!$B$2:$E$176,4,FALSE)*1000</f>
        <v>514826</v>
      </c>
      <c r="O977" s="24"/>
      <c r="P977" s="24"/>
      <c r="Q977" s="24"/>
      <c r="R977" s="24"/>
      <c r="S977" s="24"/>
      <c r="T977" s="24"/>
      <c r="U977" s="24">
        <v>1</v>
      </c>
      <c r="V977" s="24"/>
      <c r="W977" s="24"/>
      <c r="X977" s="24"/>
      <c r="Y977" s="24"/>
      <c r="Z977" s="24"/>
      <c r="AA977" s="24"/>
    </row>
    <row r="978" spans="1:27" x14ac:dyDescent="0.2">
      <c r="A978" s="17" t="s">
        <v>148</v>
      </c>
      <c r="B978" s="18" t="s">
        <v>9285</v>
      </c>
      <c r="C978" s="19" t="s">
        <v>7892</v>
      </c>
      <c r="D978" s="19" t="s">
        <v>8028</v>
      </c>
      <c r="E978" s="19" t="s">
        <v>9286</v>
      </c>
      <c r="F978" s="20" t="s">
        <v>8831</v>
      </c>
      <c r="G978" s="20" t="s">
        <v>90</v>
      </c>
      <c r="H978" s="21">
        <v>1</v>
      </c>
      <c r="I978" s="25" t="s">
        <v>7896</v>
      </c>
      <c r="J978" s="23">
        <v>6947</v>
      </c>
      <c r="K978" s="23">
        <v>12961</v>
      </c>
      <c r="L978" s="23">
        <v>4756</v>
      </c>
      <c r="M978" s="24"/>
      <c r="N978" s="33">
        <f>VLOOKUP(F978,'district level salary'!$B$2:$E$176,4,FALSE)*1000</f>
        <v>678682</v>
      </c>
      <c r="O978" s="24"/>
      <c r="P978" s="24"/>
      <c r="Q978" s="24"/>
      <c r="R978" s="24"/>
      <c r="S978" s="24"/>
      <c r="T978" s="24"/>
      <c r="U978" s="24">
        <v>1</v>
      </c>
      <c r="V978" s="24"/>
      <c r="W978" s="24"/>
      <c r="X978" s="24"/>
      <c r="Y978" s="24"/>
      <c r="Z978" s="24"/>
      <c r="AA978" s="24"/>
    </row>
    <row r="979" spans="1:27" x14ac:dyDescent="0.2">
      <c r="A979" s="17" t="s">
        <v>146</v>
      </c>
      <c r="B979" s="18" t="s">
        <v>9287</v>
      </c>
      <c r="C979" s="19" t="s">
        <v>7892</v>
      </c>
      <c r="D979" s="19" t="s">
        <v>8028</v>
      </c>
      <c r="E979" s="19" t="s">
        <v>9288</v>
      </c>
      <c r="F979" s="20" t="s">
        <v>8941</v>
      </c>
      <c r="G979" s="20" t="s">
        <v>146</v>
      </c>
      <c r="H979" s="21">
        <v>1</v>
      </c>
      <c r="I979" s="25" t="s">
        <v>7896</v>
      </c>
      <c r="J979" s="23">
        <v>23870</v>
      </c>
      <c r="K979" s="23">
        <v>23882</v>
      </c>
      <c r="L979" s="23">
        <v>11429</v>
      </c>
      <c r="M979" s="24"/>
      <c r="N979" s="33">
        <f>VLOOKUP(F979,'district level salary'!$B$2:$E$176,4,FALSE)*1000</f>
        <v>578362</v>
      </c>
      <c r="O979" s="24"/>
      <c r="P979" s="24"/>
      <c r="Q979" s="24"/>
      <c r="R979" s="24"/>
      <c r="S979" s="24">
        <v>1</v>
      </c>
      <c r="T979" s="24"/>
      <c r="U979" s="24">
        <v>1</v>
      </c>
      <c r="V979" s="24"/>
      <c r="W979" s="24"/>
      <c r="X979" s="24"/>
      <c r="Y979" s="24"/>
      <c r="Z979" s="24"/>
      <c r="AA979" s="24"/>
    </row>
    <row r="980" spans="1:27" x14ac:dyDescent="0.2">
      <c r="A980" s="17" t="s">
        <v>147</v>
      </c>
      <c r="B980" s="18" t="s">
        <v>9289</v>
      </c>
      <c r="C980" s="19" t="s">
        <v>7903</v>
      </c>
      <c r="D980" s="19" t="s">
        <v>8028</v>
      </c>
      <c r="E980" s="19" t="s">
        <v>8940</v>
      </c>
      <c r="F980" s="20" t="s">
        <v>8941</v>
      </c>
      <c r="G980" s="20" t="s">
        <v>146</v>
      </c>
      <c r="H980" s="21">
        <v>1</v>
      </c>
      <c r="I980" s="25" t="s">
        <v>7896</v>
      </c>
      <c r="J980" s="23">
        <v>5800</v>
      </c>
      <c r="K980" s="23">
        <v>3045</v>
      </c>
      <c r="L980" s="23">
        <v>1109</v>
      </c>
      <c r="M980" s="24"/>
      <c r="N980" s="33">
        <f>VLOOKUP(F980,'district level salary'!$B$2:$E$176,4,FALSE)*1000</f>
        <v>578362</v>
      </c>
      <c r="O980" s="24"/>
      <c r="P980" s="24"/>
      <c r="Q980" s="24"/>
      <c r="R980" s="24"/>
      <c r="S980" s="24"/>
      <c r="T980" s="24"/>
      <c r="U980" s="24">
        <v>1</v>
      </c>
      <c r="V980" s="24"/>
      <c r="W980" s="24"/>
      <c r="X980" s="24"/>
      <c r="Y980" s="24"/>
      <c r="Z980" s="24"/>
      <c r="AA980" s="24"/>
    </row>
    <row r="981" spans="1:27" x14ac:dyDescent="0.2">
      <c r="A981" s="17" t="s">
        <v>3474</v>
      </c>
      <c r="B981" s="18" t="s">
        <v>9290</v>
      </c>
      <c r="C981" s="19" t="s">
        <v>7903</v>
      </c>
      <c r="D981" s="19" t="s">
        <v>7954</v>
      </c>
      <c r="E981" s="19" t="s">
        <v>8035</v>
      </c>
      <c r="F981" s="20" t="s">
        <v>8036</v>
      </c>
      <c r="G981" s="20" t="s">
        <v>188</v>
      </c>
      <c r="H981" s="21">
        <v>6</v>
      </c>
      <c r="I981" s="25" t="s">
        <v>2147</v>
      </c>
      <c r="J981" s="23">
        <v>1112</v>
      </c>
      <c r="K981" s="23">
        <v>220</v>
      </c>
      <c r="L981" s="23">
        <v>75</v>
      </c>
      <c r="M981" s="24"/>
      <c r="N981" s="33">
        <f>VLOOKUP(F981,'district level salary'!$B$2:$E$176,4,FALSE)*1000</f>
        <v>565435</v>
      </c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</row>
    <row r="982" spans="1:27" x14ac:dyDescent="0.2">
      <c r="A982" s="17" t="s">
        <v>149</v>
      </c>
      <c r="B982" s="18" t="s">
        <v>9291</v>
      </c>
      <c r="C982" s="19" t="s">
        <v>7903</v>
      </c>
      <c r="D982" s="19" t="s">
        <v>395</v>
      </c>
      <c r="E982" s="19" t="s">
        <v>8306</v>
      </c>
      <c r="F982" s="20" t="s">
        <v>8307</v>
      </c>
      <c r="G982" s="20" t="s">
        <v>395</v>
      </c>
      <c r="H982" s="21">
        <v>2</v>
      </c>
      <c r="I982" s="25" t="s">
        <v>7901</v>
      </c>
      <c r="J982" s="23">
        <v>3814</v>
      </c>
      <c r="K982" s="23">
        <v>2854</v>
      </c>
      <c r="L982" s="23">
        <v>1276</v>
      </c>
      <c r="M982" s="24"/>
      <c r="N982" s="33">
        <f>VLOOKUP(F982,'district level salary'!$B$2:$E$176,4,FALSE)*1000</f>
        <v>674646</v>
      </c>
      <c r="O982" s="24"/>
      <c r="P982" s="24"/>
      <c r="Q982" s="24"/>
      <c r="R982" s="24"/>
      <c r="S982" s="24"/>
      <c r="T982" s="24"/>
      <c r="U982" s="24">
        <v>1</v>
      </c>
      <c r="V982" s="24"/>
      <c r="W982" s="24"/>
      <c r="X982" s="24"/>
      <c r="Y982" s="24"/>
      <c r="Z982" s="24"/>
      <c r="AA982" s="24"/>
    </row>
    <row r="983" spans="1:27" x14ac:dyDescent="0.2">
      <c r="A983" s="17" t="s">
        <v>150</v>
      </c>
      <c r="B983" s="18" t="s">
        <v>9292</v>
      </c>
      <c r="C983" s="19" t="s">
        <v>7892</v>
      </c>
      <c r="D983" s="19" t="s">
        <v>7973</v>
      </c>
      <c r="E983" s="19" t="s">
        <v>8355</v>
      </c>
      <c r="F983" s="20" t="s">
        <v>8356</v>
      </c>
      <c r="G983" s="20" t="s">
        <v>185</v>
      </c>
      <c r="H983" s="21">
        <v>2</v>
      </c>
      <c r="I983" s="25" t="s">
        <v>7901</v>
      </c>
      <c r="J983" s="23">
        <v>8993</v>
      </c>
      <c r="K983" s="23">
        <v>3053</v>
      </c>
      <c r="L983" s="23">
        <v>1376</v>
      </c>
      <c r="M983" s="24"/>
      <c r="N983" s="33">
        <f>VLOOKUP(F983,'district level salary'!$B$2:$E$176,4,FALSE)*1000</f>
        <v>530764</v>
      </c>
      <c r="O983" s="17"/>
      <c r="P983" s="17"/>
      <c r="Q983" s="17"/>
      <c r="R983" s="17"/>
      <c r="S983" s="17">
        <v>1</v>
      </c>
      <c r="T983" s="17"/>
      <c r="U983" s="17"/>
      <c r="V983" s="17"/>
      <c r="W983" s="17"/>
      <c r="X983" s="17"/>
      <c r="Y983" s="17"/>
      <c r="Z983" s="17"/>
      <c r="AA983" s="24"/>
    </row>
    <row r="984" spans="1:27" x14ac:dyDescent="0.2">
      <c r="A984" s="17" t="s">
        <v>3478</v>
      </c>
      <c r="B984" s="18" t="s">
        <v>9293</v>
      </c>
      <c r="C984" s="19" t="s">
        <v>7903</v>
      </c>
      <c r="D984" s="19" t="s">
        <v>7943</v>
      </c>
      <c r="E984" s="19" t="s">
        <v>8198</v>
      </c>
      <c r="F984" s="20" t="s">
        <v>8199</v>
      </c>
      <c r="G984" s="20" t="s">
        <v>229</v>
      </c>
      <c r="H984" s="21">
        <v>6</v>
      </c>
      <c r="I984" s="25" t="s">
        <v>4924</v>
      </c>
      <c r="J984" s="23">
        <v>565</v>
      </c>
      <c r="K984" s="23">
        <v>80</v>
      </c>
      <c r="L984" s="23">
        <v>64</v>
      </c>
      <c r="M984" s="24"/>
      <c r="N984" s="33">
        <f>VLOOKUP(F984,'district level salary'!$B$2:$E$176,4,FALSE)*1000</f>
        <v>584485</v>
      </c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</row>
    <row r="985" spans="1:27" x14ac:dyDescent="0.2">
      <c r="A985" s="17" t="s">
        <v>3480</v>
      </c>
      <c r="B985" s="18" t="s">
        <v>9294</v>
      </c>
      <c r="C985" s="19" t="s">
        <v>7903</v>
      </c>
      <c r="D985" s="19" t="s">
        <v>7922</v>
      </c>
      <c r="E985" s="19" t="s">
        <v>8147</v>
      </c>
      <c r="F985" s="20" t="s">
        <v>8148</v>
      </c>
      <c r="G985" s="20" t="s">
        <v>259</v>
      </c>
      <c r="H985" s="21">
        <v>2</v>
      </c>
      <c r="I985" s="25" t="s">
        <v>7901</v>
      </c>
      <c r="J985" s="23">
        <v>3644</v>
      </c>
      <c r="K985" s="23">
        <v>3118</v>
      </c>
      <c r="L985" s="23">
        <v>1135</v>
      </c>
      <c r="M985" s="24"/>
      <c r="N985" s="33">
        <f>VLOOKUP(F985,'district level salary'!$B$2:$E$176,4,FALSE)*1000</f>
        <v>617937</v>
      </c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</row>
    <row r="986" spans="1:27" x14ac:dyDescent="0.2">
      <c r="A986" s="17" t="s">
        <v>151</v>
      </c>
      <c r="B986" s="18" t="s">
        <v>9295</v>
      </c>
      <c r="C986" s="19" t="s">
        <v>7892</v>
      </c>
      <c r="D986" s="19" t="s">
        <v>7929</v>
      </c>
      <c r="E986" s="19" t="s">
        <v>8840</v>
      </c>
      <c r="F986" s="20" t="s">
        <v>8841</v>
      </c>
      <c r="G986" s="20" t="s">
        <v>349</v>
      </c>
      <c r="H986" s="21">
        <v>1</v>
      </c>
      <c r="I986" s="25" t="s">
        <v>7896</v>
      </c>
      <c r="J986" s="23">
        <v>866</v>
      </c>
      <c r="K986" s="23">
        <v>9506</v>
      </c>
      <c r="L986" s="23">
        <v>3636</v>
      </c>
      <c r="M986" s="24"/>
      <c r="N986" s="33">
        <f>VLOOKUP(F986,'district level salary'!$B$2:$E$176,4,FALSE)*1000</f>
        <v>700515</v>
      </c>
      <c r="O986" s="24">
        <v>1</v>
      </c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</row>
    <row r="987" spans="1:27" x14ac:dyDescent="0.2">
      <c r="A987" s="17" t="s">
        <v>3483</v>
      </c>
      <c r="B987" s="18" t="s">
        <v>9296</v>
      </c>
      <c r="C987" s="19" t="s">
        <v>7903</v>
      </c>
      <c r="D987" s="19" t="s">
        <v>395</v>
      </c>
      <c r="E987" s="19" t="s">
        <v>8722</v>
      </c>
      <c r="F987" s="20" t="s">
        <v>7991</v>
      </c>
      <c r="G987" s="20" t="s">
        <v>4</v>
      </c>
      <c r="H987" s="21">
        <v>6</v>
      </c>
      <c r="I987" s="25" t="s">
        <v>4</v>
      </c>
      <c r="J987" s="23">
        <v>1262</v>
      </c>
      <c r="K987" s="23">
        <v>1117</v>
      </c>
      <c r="L987" s="23">
        <v>443</v>
      </c>
      <c r="M987" s="24"/>
      <c r="N987" s="33">
        <f>VLOOKUP(F987,'district level salary'!$B$2:$E$176,4,FALSE)*1000</f>
        <v>580653</v>
      </c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</row>
    <row r="988" spans="1:27" x14ac:dyDescent="0.2">
      <c r="A988" s="17" t="s">
        <v>3485</v>
      </c>
      <c r="B988" s="19" t="s">
        <v>9297</v>
      </c>
      <c r="C988" s="19" t="s">
        <v>7903</v>
      </c>
      <c r="D988" s="19" t="s">
        <v>7911</v>
      </c>
      <c r="E988" s="19" t="s">
        <v>7916</v>
      </c>
      <c r="F988" s="20" t="s">
        <v>7917</v>
      </c>
      <c r="G988" s="20" t="s">
        <v>350</v>
      </c>
      <c r="H988" s="26">
        <v>2</v>
      </c>
      <c r="I988" s="25" t="s">
        <v>7901</v>
      </c>
      <c r="J988" s="27">
        <v>1259</v>
      </c>
      <c r="K988" s="27">
        <v>1799</v>
      </c>
      <c r="L988" s="27">
        <v>598</v>
      </c>
      <c r="M988" s="17"/>
      <c r="N988" s="33">
        <f>VLOOKUP(F988,'district level salary'!$B$2:$E$176,4,FALSE)*1000</f>
        <v>448157</v>
      </c>
      <c r="O988" s="17"/>
      <c r="P988" s="17"/>
      <c r="Q988" s="17"/>
      <c r="R988" s="17"/>
      <c r="S988" s="17"/>
      <c r="T988" s="17"/>
      <c r="U988" s="17">
        <v>1</v>
      </c>
      <c r="V988" s="17"/>
      <c r="W988" s="17"/>
      <c r="X988" s="17"/>
      <c r="Y988" s="17"/>
      <c r="Z988" s="17"/>
      <c r="AA988" s="17"/>
    </row>
    <row r="989" spans="1:27" x14ac:dyDescent="0.2">
      <c r="A989" s="17" t="s">
        <v>3487</v>
      </c>
      <c r="B989" s="18" t="s">
        <v>9298</v>
      </c>
      <c r="C989" s="19" t="s">
        <v>7903</v>
      </c>
      <c r="D989" s="19" t="s">
        <v>161</v>
      </c>
      <c r="E989" s="19" t="s">
        <v>7908</v>
      </c>
      <c r="F989" s="20" t="s">
        <v>7909</v>
      </c>
      <c r="G989" s="20" t="s">
        <v>131</v>
      </c>
      <c r="H989" s="21">
        <v>6</v>
      </c>
      <c r="I989" s="25" t="s">
        <v>4715</v>
      </c>
      <c r="J989" s="23">
        <v>2169</v>
      </c>
      <c r="K989" s="23">
        <v>1287</v>
      </c>
      <c r="L989" s="23">
        <v>447</v>
      </c>
      <c r="M989" s="24"/>
      <c r="N989" s="33">
        <f>VLOOKUP(F989,'district level salary'!$B$2:$E$176,4,FALSE)*1000</f>
        <v>638259</v>
      </c>
      <c r="O989" s="24"/>
      <c r="P989" s="24"/>
      <c r="Q989" s="24"/>
      <c r="R989" s="24"/>
      <c r="S989" s="24"/>
      <c r="T989" s="24"/>
      <c r="U989" s="24">
        <v>1</v>
      </c>
      <c r="V989" s="24"/>
      <c r="W989" s="24"/>
      <c r="X989" s="24"/>
      <c r="Y989" s="24"/>
      <c r="Z989" s="24"/>
      <c r="AA989" s="24"/>
    </row>
    <row r="990" spans="1:27" x14ac:dyDescent="0.2">
      <c r="A990" s="17" t="s">
        <v>3489</v>
      </c>
      <c r="B990" s="18" t="s">
        <v>9299</v>
      </c>
      <c r="C990" s="19" t="s">
        <v>7903</v>
      </c>
      <c r="D990" s="19" t="s">
        <v>7943</v>
      </c>
      <c r="E990" s="19" t="s">
        <v>8198</v>
      </c>
      <c r="F990" s="20" t="s">
        <v>8199</v>
      </c>
      <c r="G990" s="20" t="s">
        <v>229</v>
      </c>
      <c r="H990" s="21">
        <v>6</v>
      </c>
      <c r="I990" s="25" t="s">
        <v>4983</v>
      </c>
      <c r="J990" s="23">
        <v>705</v>
      </c>
      <c r="K990" s="23">
        <v>255</v>
      </c>
      <c r="L990" s="23">
        <v>142</v>
      </c>
      <c r="M990" s="24"/>
      <c r="N990" s="33">
        <f>VLOOKUP(F990,'district level salary'!$B$2:$E$176,4,FALSE)*1000</f>
        <v>584485</v>
      </c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</row>
    <row r="991" spans="1:27" x14ac:dyDescent="0.2">
      <c r="A991" s="17" t="s">
        <v>3491</v>
      </c>
      <c r="B991" s="19" t="s">
        <v>9300</v>
      </c>
      <c r="C991" s="19" t="s">
        <v>7903</v>
      </c>
      <c r="D991" s="19" t="s">
        <v>7911</v>
      </c>
      <c r="E991" s="19" t="s">
        <v>7926</v>
      </c>
      <c r="F991" s="20" t="s">
        <v>7927</v>
      </c>
      <c r="G991" s="20" t="s">
        <v>7562</v>
      </c>
      <c r="H991" s="26">
        <v>6</v>
      </c>
      <c r="I991" s="25" t="s">
        <v>2390</v>
      </c>
      <c r="J991" s="27">
        <v>2253</v>
      </c>
      <c r="K991" s="27">
        <v>581</v>
      </c>
      <c r="L991" s="27">
        <v>243</v>
      </c>
      <c r="M991" s="17"/>
      <c r="N991" s="33">
        <f>VLOOKUP(F991,'district level salary'!$B$2:$E$176,4,FALSE)*1000</f>
        <v>462097</v>
      </c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</row>
    <row r="992" spans="1:27" x14ac:dyDescent="0.2">
      <c r="A992" s="17" t="s">
        <v>3493</v>
      </c>
      <c r="B992" s="19" t="s">
        <v>9301</v>
      </c>
      <c r="C992" s="19" t="s">
        <v>7903</v>
      </c>
      <c r="D992" s="19" t="s">
        <v>7911</v>
      </c>
      <c r="E992" s="19" t="s">
        <v>8128</v>
      </c>
      <c r="F992" s="20" t="s">
        <v>8129</v>
      </c>
      <c r="G992" s="20" t="s">
        <v>416</v>
      </c>
      <c r="H992" s="26">
        <v>2</v>
      </c>
      <c r="I992" s="25" t="s">
        <v>7901</v>
      </c>
      <c r="J992" s="27">
        <v>3913</v>
      </c>
      <c r="K992" s="27">
        <v>1602</v>
      </c>
      <c r="L992" s="27">
        <v>589</v>
      </c>
      <c r="M992" s="17"/>
      <c r="N992" s="33">
        <f>VLOOKUP(F992,'district level salary'!$B$2:$E$176,4,FALSE)*1000</f>
        <v>481102</v>
      </c>
      <c r="O992" s="17"/>
      <c r="P992" s="17"/>
      <c r="Q992" s="17"/>
      <c r="R992" s="17"/>
      <c r="S992" s="17"/>
      <c r="T992" s="17"/>
      <c r="U992" s="17">
        <v>1</v>
      </c>
      <c r="V992" s="17"/>
      <c r="W992" s="17"/>
      <c r="X992" s="17"/>
      <c r="Y992" s="17"/>
      <c r="Z992" s="17"/>
      <c r="AA992" s="17"/>
    </row>
    <row r="993" spans="1:27" x14ac:dyDescent="0.2">
      <c r="A993" s="17" t="s">
        <v>3495</v>
      </c>
      <c r="B993" s="18" t="s">
        <v>9302</v>
      </c>
      <c r="C993" s="19" t="s">
        <v>7903</v>
      </c>
      <c r="D993" s="19" t="s">
        <v>7893</v>
      </c>
      <c r="E993" s="19" t="s">
        <v>8000</v>
      </c>
      <c r="F993" s="20" t="s">
        <v>8001</v>
      </c>
      <c r="G993" s="20" t="s">
        <v>360</v>
      </c>
      <c r="H993" s="21">
        <v>6</v>
      </c>
      <c r="I993" s="25" t="s">
        <v>5093</v>
      </c>
      <c r="J993" s="23">
        <v>3698</v>
      </c>
      <c r="K993" s="23">
        <v>977</v>
      </c>
      <c r="L993" s="23">
        <v>372</v>
      </c>
      <c r="M993" s="24"/>
      <c r="N993" s="33">
        <f>VLOOKUP(F993,'district level salary'!$B$2:$E$176,4,FALSE)*1000</f>
        <v>548863</v>
      </c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</row>
    <row r="994" spans="1:27" x14ac:dyDescent="0.2">
      <c r="A994" s="17" t="s">
        <v>3497</v>
      </c>
      <c r="B994" s="18" t="s">
        <v>9303</v>
      </c>
      <c r="C994" s="19" t="s">
        <v>7903</v>
      </c>
      <c r="D994" s="19" t="s">
        <v>7943</v>
      </c>
      <c r="E994" s="19" t="s">
        <v>8198</v>
      </c>
      <c r="F994" s="20" t="s">
        <v>8199</v>
      </c>
      <c r="G994" s="20" t="s">
        <v>229</v>
      </c>
      <c r="H994" s="21">
        <v>6</v>
      </c>
      <c r="I994" s="25" t="s">
        <v>7210</v>
      </c>
      <c r="J994" s="23">
        <v>789</v>
      </c>
      <c r="K994" s="23">
        <v>157</v>
      </c>
      <c r="L994" s="23">
        <v>84</v>
      </c>
      <c r="M994" s="24"/>
      <c r="N994" s="33">
        <f>VLOOKUP(F994,'district level salary'!$B$2:$E$176,4,FALSE)*1000</f>
        <v>584485</v>
      </c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</row>
    <row r="995" spans="1:27" x14ac:dyDescent="0.2">
      <c r="A995" s="17" t="s">
        <v>3499</v>
      </c>
      <c r="B995" s="18" t="s">
        <v>9304</v>
      </c>
      <c r="C995" s="19" t="s">
        <v>7903</v>
      </c>
      <c r="D995" s="19" t="s">
        <v>379</v>
      </c>
      <c r="E995" s="19" t="s">
        <v>8045</v>
      </c>
      <c r="F995" s="20" t="s">
        <v>8046</v>
      </c>
      <c r="G995" s="20" t="s">
        <v>342</v>
      </c>
      <c r="H995" s="21">
        <v>6</v>
      </c>
      <c r="I995" s="25" t="s">
        <v>4371</v>
      </c>
      <c r="J995" s="23">
        <v>1586</v>
      </c>
      <c r="K995" s="23">
        <v>879</v>
      </c>
      <c r="L995" s="23">
        <v>331</v>
      </c>
      <c r="M995" s="24"/>
      <c r="N995" s="33">
        <f>VLOOKUP(F995,'district level salary'!$B$2:$E$176,4,FALSE)*1000</f>
        <v>603950</v>
      </c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</row>
    <row r="996" spans="1:27" x14ac:dyDescent="0.2">
      <c r="A996" s="17" t="s">
        <v>3501</v>
      </c>
      <c r="B996" s="18" t="s">
        <v>9305</v>
      </c>
      <c r="C996" s="19" t="s">
        <v>7903</v>
      </c>
      <c r="D996" s="19" t="s">
        <v>7922</v>
      </c>
      <c r="E996" s="19" t="s">
        <v>7977</v>
      </c>
      <c r="F996" s="20" t="s">
        <v>7978</v>
      </c>
      <c r="G996" s="20" t="s">
        <v>332</v>
      </c>
      <c r="H996" s="21">
        <v>6</v>
      </c>
      <c r="I996" s="25" t="s">
        <v>1784</v>
      </c>
      <c r="J996" s="23">
        <v>1099</v>
      </c>
      <c r="K996" s="23">
        <v>2003</v>
      </c>
      <c r="L996" s="23">
        <v>643</v>
      </c>
      <c r="M996" s="24"/>
      <c r="N996" s="33">
        <f>VLOOKUP(F996,'district level salary'!$B$2:$E$176,4,FALSE)*1000</f>
        <v>608944</v>
      </c>
      <c r="O996" s="24"/>
      <c r="P996" s="24"/>
      <c r="Q996" s="24"/>
      <c r="R996" s="24"/>
      <c r="S996" s="24">
        <v>1</v>
      </c>
      <c r="T996" s="24"/>
      <c r="U996" s="24"/>
      <c r="V996" s="24"/>
      <c r="W996" s="24"/>
      <c r="X996" s="24"/>
      <c r="Y996" s="24"/>
      <c r="Z996" s="24"/>
      <c r="AA996" s="24"/>
    </row>
    <row r="997" spans="1:27" x14ac:dyDescent="0.2">
      <c r="A997" s="17" t="s">
        <v>3503</v>
      </c>
      <c r="B997" s="18" t="s">
        <v>9306</v>
      </c>
      <c r="C997" s="19" t="s">
        <v>7903</v>
      </c>
      <c r="D997" s="19" t="s">
        <v>7973</v>
      </c>
      <c r="E997" s="19" t="s">
        <v>8298</v>
      </c>
      <c r="F997" s="20" t="s">
        <v>8299</v>
      </c>
      <c r="G997" s="20" t="s">
        <v>205</v>
      </c>
      <c r="H997" s="21">
        <v>6</v>
      </c>
      <c r="I997" s="25" t="s">
        <v>205</v>
      </c>
      <c r="J997" s="23">
        <v>5269</v>
      </c>
      <c r="K997" s="23">
        <v>843</v>
      </c>
      <c r="L997" s="23">
        <v>386</v>
      </c>
      <c r="M997" s="24"/>
      <c r="N997" s="33">
        <f>VLOOKUP(F997,'district level salary'!$B$2:$E$176,4,FALSE)*1000</f>
        <v>548293</v>
      </c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24"/>
    </row>
    <row r="998" spans="1:27" x14ac:dyDescent="0.2">
      <c r="A998" s="17" t="s">
        <v>152</v>
      </c>
      <c r="B998" s="18" t="s">
        <v>9307</v>
      </c>
      <c r="C998" s="19" t="s">
        <v>7892</v>
      </c>
      <c r="D998" s="19" t="s">
        <v>7904</v>
      </c>
      <c r="E998" s="19" t="s">
        <v>8069</v>
      </c>
      <c r="F998" s="20" t="s">
        <v>8070</v>
      </c>
      <c r="G998" s="20" t="s">
        <v>6127</v>
      </c>
      <c r="H998" s="21">
        <v>2</v>
      </c>
      <c r="I998" s="25" t="s">
        <v>7901</v>
      </c>
      <c r="J998" s="23">
        <v>2569</v>
      </c>
      <c r="K998" s="23">
        <v>4219</v>
      </c>
      <c r="L998" s="23">
        <v>2060</v>
      </c>
      <c r="M998" s="24"/>
      <c r="N998" s="33">
        <f>VLOOKUP(F998,'district level salary'!$B$2:$E$176,4,FALSE)*1000</f>
        <v>497516</v>
      </c>
      <c r="O998" s="17"/>
      <c r="P998" s="17"/>
      <c r="Q998" s="17">
        <v>1</v>
      </c>
      <c r="R998" s="17"/>
      <c r="S998" s="17">
        <v>1</v>
      </c>
      <c r="T998" s="17"/>
      <c r="U998" s="17"/>
      <c r="V998" s="17"/>
      <c r="W998" s="17"/>
      <c r="X998" s="17"/>
      <c r="Y998" s="17"/>
      <c r="Z998" s="17"/>
      <c r="AA998" s="24"/>
    </row>
    <row r="999" spans="1:27" x14ac:dyDescent="0.2">
      <c r="A999" s="17" t="s">
        <v>3506</v>
      </c>
      <c r="B999" s="18" t="s">
        <v>9308</v>
      </c>
      <c r="C999" s="19" t="s">
        <v>7903</v>
      </c>
      <c r="D999" s="19" t="s">
        <v>7954</v>
      </c>
      <c r="E999" s="19" t="s">
        <v>8204</v>
      </c>
      <c r="F999" s="20" t="s">
        <v>8205</v>
      </c>
      <c r="G999" s="20" t="s">
        <v>267</v>
      </c>
      <c r="H999" s="21">
        <v>6</v>
      </c>
      <c r="I999" s="25" t="s">
        <v>4476</v>
      </c>
      <c r="J999" s="23">
        <v>4214</v>
      </c>
      <c r="K999" s="23">
        <v>767</v>
      </c>
      <c r="L999" s="23">
        <v>325</v>
      </c>
      <c r="M999" s="24"/>
      <c r="N999" s="33">
        <f>VLOOKUP(F999,'district level salary'!$B$2:$E$176,4,FALSE)*1000</f>
        <v>495889</v>
      </c>
      <c r="O999" s="24"/>
      <c r="P999" s="24"/>
      <c r="Q999" s="24"/>
      <c r="R999" s="24"/>
      <c r="S999" s="24"/>
      <c r="T999" s="24"/>
      <c r="U999" s="24">
        <v>1</v>
      </c>
      <c r="V999" s="24"/>
      <c r="W999" s="24"/>
      <c r="X999" s="24"/>
      <c r="Y999" s="24"/>
      <c r="Z999" s="24"/>
      <c r="AA999" s="24"/>
    </row>
    <row r="1000" spans="1:27" x14ac:dyDescent="0.2">
      <c r="A1000" s="17" t="s">
        <v>3508</v>
      </c>
      <c r="B1000" s="19" t="s">
        <v>9309</v>
      </c>
      <c r="C1000" s="19" t="s">
        <v>7903</v>
      </c>
      <c r="D1000" s="19" t="s">
        <v>7911</v>
      </c>
      <c r="E1000" s="19" t="s">
        <v>8503</v>
      </c>
      <c r="F1000" s="20" t="s">
        <v>8504</v>
      </c>
      <c r="G1000" s="20" t="s">
        <v>6076</v>
      </c>
      <c r="H1000" s="26">
        <v>6</v>
      </c>
      <c r="I1000" s="25" t="s">
        <v>6935</v>
      </c>
      <c r="J1000" s="27">
        <v>3779</v>
      </c>
      <c r="K1000" s="27">
        <v>109</v>
      </c>
      <c r="L1000" s="27">
        <v>76</v>
      </c>
      <c r="M1000" s="17"/>
      <c r="N1000" s="33">
        <f>VLOOKUP(F1000,'district level salary'!$B$2:$E$176,4,FALSE)*1000</f>
        <v>519985</v>
      </c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</row>
    <row r="1001" spans="1:27" x14ac:dyDescent="0.2">
      <c r="A1001" s="17" t="s">
        <v>3510</v>
      </c>
      <c r="B1001" s="19" t="s">
        <v>9310</v>
      </c>
      <c r="C1001" s="19" t="s">
        <v>7903</v>
      </c>
      <c r="D1001" s="19" t="s">
        <v>7911</v>
      </c>
      <c r="E1001" s="19" t="s">
        <v>8084</v>
      </c>
      <c r="F1001" s="20" t="s">
        <v>8085</v>
      </c>
      <c r="G1001" s="20" t="s">
        <v>255</v>
      </c>
      <c r="H1001" s="26">
        <v>1</v>
      </c>
      <c r="I1001" s="25" t="s">
        <v>7896</v>
      </c>
      <c r="J1001" s="27">
        <v>3653</v>
      </c>
      <c r="K1001" s="27">
        <v>2016</v>
      </c>
      <c r="L1001" s="27">
        <v>822</v>
      </c>
      <c r="M1001" s="17"/>
      <c r="N1001" s="33">
        <f>VLOOKUP(F1001,'district level salary'!$B$2:$E$176,4,FALSE)*1000</f>
        <v>616044</v>
      </c>
      <c r="O1001" s="17"/>
      <c r="P1001" s="17"/>
      <c r="Q1001" s="17"/>
      <c r="R1001" s="17"/>
      <c r="S1001" s="17"/>
      <c r="T1001" s="17"/>
      <c r="U1001" s="17">
        <v>1</v>
      </c>
      <c r="V1001" s="17"/>
      <c r="W1001" s="17"/>
      <c r="X1001" s="17"/>
      <c r="Y1001" s="17"/>
      <c r="Z1001" s="17"/>
      <c r="AA1001" s="17"/>
    </row>
    <row r="1002" spans="1:27" x14ac:dyDescent="0.2">
      <c r="A1002" s="17" t="s">
        <v>3512</v>
      </c>
      <c r="B1002" s="18" t="s">
        <v>9311</v>
      </c>
      <c r="C1002" s="19" t="s">
        <v>7903</v>
      </c>
      <c r="D1002" s="19" t="s">
        <v>395</v>
      </c>
      <c r="E1002" s="19" t="s">
        <v>8306</v>
      </c>
      <c r="F1002" s="20" t="s">
        <v>8307</v>
      </c>
      <c r="G1002" s="20" t="s">
        <v>395</v>
      </c>
      <c r="H1002" s="21">
        <v>6</v>
      </c>
      <c r="I1002" s="25" t="s">
        <v>4719</v>
      </c>
      <c r="J1002" s="23">
        <v>3446</v>
      </c>
      <c r="K1002" s="23">
        <v>660</v>
      </c>
      <c r="L1002" s="23">
        <v>243</v>
      </c>
      <c r="M1002" s="24"/>
      <c r="N1002" s="33">
        <f>VLOOKUP(F1002,'district level salary'!$B$2:$E$176,4,FALSE)*1000</f>
        <v>674646</v>
      </c>
      <c r="O1002" s="24"/>
      <c r="P1002" s="24"/>
      <c r="Q1002" s="24"/>
      <c r="R1002" s="24"/>
      <c r="S1002" s="24">
        <v>1</v>
      </c>
      <c r="T1002" s="24"/>
      <c r="U1002" s="24"/>
      <c r="V1002" s="24"/>
      <c r="W1002" s="24"/>
      <c r="X1002" s="24"/>
      <c r="Y1002" s="24"/>
      <c r="Z1002" s="24"/>
      <c r="AA1002" s="24"/>
    </row>
    <row r="1003" spans="1:27" x14ac:dyDescent="0.2">
      <c r="A1003" s="17" t="s">
        <v>3514</v>
      </c>
      <c r="B1003" s="18" t="s">
        <v>9312</v>
      </c>
      <c r="C1003" s="19" t="s">
        <v>8012</v>
      </c>
      <c r="D1003" s="19" t="s">
        <v>7973</v>
      </c>
      <c r="E1003" s="19" t="s">
        <v>8355</v>
      </c>
      <c r="F1003" s="20" t="s">
        <v>8356</v>
      </c>
      <c r="G1003" s="20" t="s">
        <v>185</v>
      </c>
      <c r="H1003" s="21">
        <v>2</v>
      </c>
      <c r="I1003" s="25" t="s">
        <v>7901</v>
      </c>
      <c r="J1003" s="23">
        <v>12972</v>
      </c>
      <c r="K1003" s="23">
        <v>3328</v>
      </c>
      <c r="L1003" s="23">
        <v>1602</v>
      </c>
      <c r="M1003" s="24"/>
      <c r="N1003" s="33">
        <f>VLOOKUP(F1003,'district level salary'!$B$2:$E$176,4,FALSE)*1000</f>
        <v>530764</v>
      </c>
      <c r="O1003" s="17"/>
      <c r="P1003" s="17"/>
      <c r="Q1003" s="17"/>
      <c r="R1003" s="17"/>
      <c r="S1003" s="17">
        <v>1</v>
      </c>
      <c r="T1003" s="17"/>
      <c r="U1003" s="17"/>
      <c r="V1003" s="17"/>
      <c r="W1003" s="17"/>
      <c r="X1003" s="17"/>
      <c r="Y1003" s="17"/>
      <c r="Z1003" s="17"/>
      <c r="AA1003" s="24"/>
    </row>
    <row r="1004" spans="1:27" x14ac:dyDescent="0.2">
      <c r="A1004" s="17" t="s">
        <v>3516</v>
      </c>
      <c r="B1004" s="18" t="s">
        <v>9313</v>
      </c>
      <c r="C1004" s="19" t="s">
        <v>7903</v>
      </c>
      <c r="D1004" s="19" t="s">
        <v>7904</v>
      </c>
      <c r="E1004" s="19" t="s">
        <v>8164</v>
      </c>
      <c r="F1004" s="20" t="s">
        <v>8165</v>
      </c>
      <c r="G1004" s="20" t="s">
        <v>73</v>
      </c>
      <c r="H1004" s="21">
        <v>6</v>
      </c>
      <c r="I1004" s="25" t="s">
        <v>6411</v>
      </c>
      <c r="J1004" s="23">
        <v>800</v>
      </c>
      <c r="K1004" s="23">
        <v>265</v>
      </c>
      <c r="L1004" s="23">
        <v>140</v>
      </c>
      <c r="M1004" s="24"/>
      <c r="N1004" s="33">
        <f>VLOOKUP(F1004,'district level salary'!$B$2:$E$176,4,FALSE)*1000</f>
        <v>550744</v>
      </c>
      <c r="O1004" s="24"/>
      <c r="P1004" s="24"/>
      <c r="Q1004" s="24"/>
      <c r="R1004" s="24"/>
      <c r="S1004" s="24">
        <v>1</v>
      </c>
      <c r="T1004" s="24"/>
      <c r="U1004" s="24"/>
      <c r="V1004" s="24"/>
      <c r="W1004" s="24"/>
      <c r="X1004" s="24"/>
      <c r="Y1004" s="24"/>
      <c r="Z1004" s="24"/>
      <c r="AA1004" s="24"/>
    </row>
    <row r="1005" spans="1:27" x14ac:dyDescent="0.2">
      <c r="A1005" s="17" t="s">
        <v>153</v>
      </c>
      <c r="B1005" s="18" t="s">
        <v>9314</v>
      </c>
      <c r="C1005" s="19" t="s">
        <v>7892</v>
      </c>
      <c r="D1005" s="19" t="s">
        <v>161</v>
      </c>
      <c r="E1005" s="19" t="s">
        <v>9315</v>
      </c>
      <c r="F1005" s="20" t="s">
        <v>8117</v>
      </c>
      <c r="G1005" s="20" t="s">
        <v>153</v>
      </c>
      <c r="H1005" s="21">
        <v>2</v>
      </c>
      <c r="I1005" s="25" t="s">
        <v>7901</v>
      </c>
      <c r="J1005" s="23">
        <v>6630</v>
      </c>
      <c r="K1005" s="23">
        <v>20366</v>
      </c>
      <c r="L1005" s="23">
        <v>8969</v>
      </c>
      <c r="M1005" s="24"/>
      <c r="N1005" s="33">
        <f>VLOOKUP(F1005,'district level salary'!$B$2:$E$176,4,FALSE)*1000</f>
        <v>638202</v>
      </c>
      <c r="O1005" s="24"/>
      <c r="P1005" s="24"/>
      <c r="Q1005" s="24"/>
      <c r="R1005" s="24"/>
      <c r="S1005" s="24"/>
      <c r="T1005" s="24"/>
      <c r="U1005" s="24">
        <v>1</v>
      </c>
      <c r="V1005" s="24"/>
      <c r="W1005" s="24"/>
      <c r="X1005" s="24"/>
      <c r="Y1005" s="24"/>
      <c r="Z1005" s="24"/>
      <c r="AA1005" s="24"/>
    </row>
    <row r="1006" spans="1:27" x14ac:dyDescent="0.2">
      <c r="A1006" s="17" t="s">
        <v>3519</v>
      </c>
      <c r="B1006" s="18" t="s">
        <v>9316</v>
      </c>
      <c r="C1006" s="19" t="s">
        <v>7903</v>
      </c>
      <c r="D1006" s="19" t="s">
        <v>7922</v>
      </c>
      <c r="E1006" s="19" t="s">
        <v>8147</v>
      </c>
      <c r="F1006" s="20" t="s">
        <v>8148</v>
      </c>
      <c r="G1006" s="20" t="s">
        <v>259</v>
      </c>
      <c r="H1006" s="21">
        <v>6</v>
      </c>
      <c r="I1006" s="25" t="s">
        <v>2743</v>
      </c>
      <c r="J1006" s="23">
        <v>1431</v>
      </c>
      <c r="K1006" s="23">
        <v>1237</v>
      </c>
      <c r="L1006" s="23">
        <v>455</v>
      </c>
      <c r="M1006" s="24"/>
      <c r="N1006" s="33">
        <f>VLOOKUP(F1006,'district level salary'!$B$2:$E$176,4,FALSE)*1000</f>
        <v>617937</v>
      </c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</row>
    <row r="1007" spans="1:27" x14ac:dyDescent="0.2">
      <c r="A1007" s="17" t="s">
        <v>3521</v>
      </c>
      <c r="B1007" s="18" t="s">
        <v>9317</v>
      </c>
      <c r="C1007" s="19" t="s">
        <v>7903</v>
      </c>
      <c r="D1007" s="19" t="s">
        <v>7954</v>
      </c>
      <c r="E1007" s="19" t="s">
        <v>8035</v>
      </c>
      <c r="F1007" s="20" t="s">
        <v>8036</v>
      </c>
      <c r="G1007" s="20" t="s">
        <v>188</v>
      </c>
      <c r="H1007" s="21">
        <v>6</v>
      </c>
      <c r="I1007" s="25" t="s">
        <v>4878</v>
      </c>
      <c r="J1007" s="23">
        <v>2551</v>
      </c>
      <c r="K1007" s="23">
        <v>389</v>
      </c>
      <c r="L1007" s="23">
        <v>178</v>
      </c>
      <c r="M1007" s="24"/>
      <c r="N1007" s="33">
        <f>VLOOKUP(F1007,'district level salary'!$B$2:$E$176,4,FALSE)*1000</f>
        <v>565435</v>
      </c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</row>
    <row r="1008" spans="1:27" x14ac:dyDescent="0.2">
      <c r="A1008" s="17" t="s">
        <v>3523</v>
      </c>
      <c r="B1008" s="18" t="s">
        <v>9318</v>
      </c>
      <c r="C1008" s="19" t="s">
        <v>7903</v>
      </c>
      <c r="D1008" s="19" t="s">
        <v>395</v>
      </c>
      <c r="E1008" s="19" t="s">
        <v>7933</v>
      </c>
      <c r="F1008" s="20" t="s">
        <v>7934</v>
      </c>
      <c r="G1008" s="20" t="s">
        <v>6681</v>
      </c>
      <c r="H1008" s="21">
        <v>6</v>
      </c>
      <c r="I1008" s="25" t="s">
        <v>4936</v>
      </c>
      <c r="J1008" s="23">
        <v>1105</v>
      </c>
      <c r="K1008" s="23">
        <v>146</v>
      </c>
      <c r="L1008" s="23">
        <v>91</v>
      </c>
      <c r="M1008" s="24"/>
      <c r="N1008" s="33">
        <f>VLOOKUP(F1008,'district level salary'!$B$2:$E$176,4,FALSE)*1000</f>
        <v>567771</v>
      </c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</row>
    <row r="1009" spans="1:27" x14ac:dyDescent="0.2">
      <c r="A1009" s="17" t="s">
        <v>154</v>
      </c>
      <c r="B1009" s="18" t="s">
        <v>9319</v>
      </c>
      <c r="C1009" s="19" t="s">
        <v>8012</v>
      </c>
      <c r="D1009" s="19" t="s">
        <v>7922</v>
      </c>
      <c r="E1009" s="19" t="s">
        <v>8147</v>
      </c>
      <c r="F1009" s="20" t="s">
        <v>8148</v>
      </c>
      <c r="G1009" s="20" t="s">
        <v>259</v>
      </c>
      <c r="H1009" s="21">
        <v>2</v>
      </c>
      <c r="I1009" s="25" t="s">
        <v>7901</v>
      </c>
      <c r="J1009" s="23">
        <v>5265</v>
      </c>
      <c r="K1009" s="23">
        <v>3387</v>
      </c>
      <c r="L1009" s="23">
        <v>1450</v>
      </c>
      <c r="M1009" s="24"/>
      <c r="N1009" s="33">
        <f>VLOOKUP(F1009,'district level salary'!$B$2:$E$176,4,FALSE)*1000</f>
        <v>617937</v>
      </c>
      <c r="O1009" s="24"/>
      <c r="P1009" s="24"/>
      <c r="Q1009" s="24"/>
      <c r="R1009" s="24"/>
      <c r="S1009" s="24">
        <v>1</v>
      </c>
      <c r="T1009" s="24"/>
      <c r="U1009" s="24"/>
      <c r="V1009" s="24"/>
      <c r="W1009" s="24"/>
      <c r="X1009" s="24"/>
      <c r="Y1009" s="24"/>
      <c r="Z1009" s="24"/>
      <c r="AA1009" s="24"/>
    </row>
    <row r="1010" spans="1:27" x14ac:dyDescent="0.2">
      <c r="A1010" s="17" t="s">
        <v>155</v>
      </c>
      <c r="B1010" s="18" t="s">
        <v>9320</v>
      </c>
      <c r="C1010" s="19" t="s">
        <v>7903</v>
      </c>
      <c r="D1010" s="19" t="s">
        <v>7943</v>
      </c>
      <c r="E1010" s="19" t="s">
        <v>8373</v>
      </c>
      <c r="F1010" s="20" t="s">
        <v>8374</v>
      </c>
      <c r="G1010" s="20" t="s">
        <v>363</v>
      </c>
      <c r="H1010" s="21">
        <v>6</v>
      </c>
      <c r="I1010" s="25" t="s">
        <v>2410</v>
      </c>
      <c r="J1010" s="23">
        <v>1189</v>
      </c>
      <c r="K1010" s="23">
        <v>794</v>
      </c>
      <c r="L1010" s="23">
        <v>312</v>
      </c>
      <c r="M1010" s="24"/>
      <c r="N1010" s="33">
        <f>VLOOKUP(F1010,'district level salary'!$B$2:$E$176,4,FALSE)*1000</f>
        <v>598261</v>
      </c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</row>
    <row r="1011" spans="1:27" x14ac:dyDescent="0.2">
      <c r="A1011" s="17" t="s">
        <v>3527</v>
      </c>
      <c r="B1011" s="18" t="s">
        <v>9321</v>
      </c>
      <c r="C1011" s="19" t="s">
        <v>7903</v>
      </c>
      <c r="D1011" s="19" t="s">
        <v>7943</v>
      </c>
      <c r="E1011" s="19" t="s">
        <v>8198</v>
      </c>
      <c r="F1011" s="20" t="s">
        <v>8199</v>
      </c>
      <c r="G1011" s="20" t="s">
        <v>229</v>
      </c>
      <c r="H1011" s="21">
        <v>6</v>
      </c>
      <c r="I1011" s="25" t="s">
        <v>4983</v>
      </c>
      <c r="J1011" s="23">
        <v>808</v>
      </c>
      <c r="K1011" s="23">
        <v>166</v>
      </c>
      <c r="L1011" s="23">
        <v>100</v>
      </c>
      <c r="M1011" s="24"/>
      <c r="N1011" s="33">
        <f>VLOOKUP(F1011,'district level salary'!$B$2:$E$176,4,FALSE)*1000</f>
        <v>584485</v>
      </c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</row>
    <row r="1012" spans="1:27" x14ac:dyDescent="0.2">
      <c r="A1012" s="17" t="s">
        <v>3529</v>
      </c>
      <c r="B1012" s="18" t="s">
        <v>9322</v>
      </c>
      <c r="C1012" s="19" t="s">
        <v>7903</v>
      </c>
      <c r="D1012" s="19" t="s">
        <v>7904</v>
      </c>
      <c r="E1012" s="19" t="s">
        <v>8470</v>
      </c>
      <c r="F1012" s="20" t="s">
        <v>8471</v>
      </c>
      <c r="G1012" s="20" t="s">
        <v>216</v>
      </c>
      <c r="H1012" s="21">
        <v>6</v>
      </c>
      <c r="I1012" s="25" t="s">
        <v>2980</v>
      </c>
      <c r="J1012" s="23">
        <v>759</v>
      </c>
      <c r="K1012" s="23">
        <v>134</v>
      </c>
      <c r="L1012" s="23">
        <v>87</v>
      </c>
      <c r="M1012" s="24"/>
      <c r="N1012" s="33">
        <f>VLOOKUP(F1012,'district level salary'!$B$2:$E$176,4,FALSE)*1000</f>
        <v>514091</v>
      </c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</row>
    <row r="1013" spans="1:27" x14ac:dyDescent="0.2">
      <c r="A1013" s="17" t="s">
        <v>3531</v>
      </c>
      <c r="B1013" s="18" t="s">
        <v>9323</v>
      </c>
      <c r="C1013" s="19" t="s">
        <v>7903</v>
      </c>
      <c r="D1013" s="19" t="s">
        <v>7943</v>
      </c>
      <c r="E1013" s="19" t="s">
        <v>8198</v>
      </c>
      <c r="F1013" s="20" t="s">
        <v>8199</v>
      </c>
      <c r="G1013" s="20" t="s">
        <v>229</v>
      </c>
      <c r="H1013" s="21">
        <v>6</v>
      </c>
      <c r="I1013" s="25" t="s">
        <v>4983</v>
      </c>
      <c r="J1013" s="23">
        <v>458</v>
      </c>
      <c r="K1013" s="23">
        <v>154</v>
      </c>
      <c r="L1013" s="23">
        <v>89</v>
      </c>
      <c r="M1013" s="24"/>
      <c r="N1013" s="33">
        <f>VLOOKUP(F1013,'district level salary'!$B$2:$E$176,4,FALSE)*1000</f>
        <v>584485</v>
      </c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</row>
    <row r="1014" spans="1:27" x14ac:dyDescent="0.2">
      <c r="A1014" s="17" t="s">
        <v>3533</v>
      </c>
      <c r="B1014" s="18" t="s">
        <v>9324</v>
      </c>
      <c r="C1014" s="19" t="s">
        <v>7903</v>
      </c>
      <c r="D1014" s="19" t="s">
        <v>7943</v>
      </c>
      <c r="E1014" s="19" t="s">
        <v>8198</v>
      </c>
      <c r="F1014" s="20" t="s">
        <v>8199</v>
      </c>
      <c r="G1014" s="20" t="s">
        <v>229</v>
      </c>
      <c r="H1014" s="21">
        <v>6</v>
      </c>
      <c r="I1014" s="25" t="s">
        <v>5488</v>
      </c>
      <c r="J1014" s="23">
        <v>947</v>
      </c>
      <c r="K1014" s="23">
        <v>265</v>
      </c>
      <c r="L1014" s="23">
        <v>167</v>
      </c>
      <c r="M1014" s="24"/>
      <c r="N1014" s="33">
        <f>VLOOKUP(F1014,'district level salary'!$B$2:$E$176,4,FALSE)*1000</f>
        <v>584485</v>
      </c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</row>
    <row r="1015" spans="1:27" x14ac:dyDescent="0.2">
      <c r="A1015" s="17" t="s">
        <v>3535</v>
      </c>
      <c r="B1015" s="18" t="s">
        <v>9325</v>
      </c>
      <c r="C1015" s="19" t="s">
        <v>7903</v>
      </c>
      <c r="D1015" s="19" t="s">
        <v>7943</v>
      </c>
      <c r="E1015" s="19" t="s">
        <v>8198</v>
      </c>
      <c r="F1015" s="20" t="s">
        <v>8199</v>
      </c>
      <c r="G1015" s="20" t="s">
        <v>229</v>
      </c>
      <c r="H1015" s="21">
        <v>6</v>
      </c>
      <c r="I1015" s="25" t="s">
        <v>3768</v>
      </c>
      <c r="J1015" s="23">
        <v>1274</v>
      </c>
      <c r="K1015" s="23">
        <v>57</v>
      </c>
      <c r="L1015" s="23">
        <v>54</v>
      </c>
      <c r="M1015" s="24"/>
      <c r="N1015" s="33">
        <f>VLOOKUP(F1015,'district level salary'!$B$2:$E$176,4,FALSE)*1000</f>
        <v>584485</v>
      </c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</row>
    <row r="1016" spans="1:27" x14ac:dyDescent="0.2">
      <c r="A1016" s="17" t="s">
        <v>3537</v>
      </c>
      <c r="B1016" s="18" t="s">
        <v>9326</v>
      </c>
      <c r="C1016" s="19" t="s">
        <v>7903</v>
      </c>
      <c r="D1016" s="19" t="s">
        <v>7943</v>
      </c>
      <c r="E1016" s="19" t="s">
        <v>8080</v>
      </c>
      <c r="F1016" s="20" t="s">
        <v>8081</v>
      </c>
      <c r="G1016" s="20" t="s">
        <v>391</v>
      </c>
      <c r="H1016" s="21">
        <v>5</v>
      </c>
      <c r="I1016" s="25" t="s">
        <v>226</v>
      </c>
      <c r="J1016" s="23">
        <v>684</v>
      </c>
      <c r="K1016" s="23">
        <v>113</v>
      </c>
      <c r="L1016" s="23">
        <v>89</v>
      </c>
      <c r="M1016" s="24"/>
      <c r="N1016" s="33">
        <f>VLOOKUP(F1016,'district level salary'!$B$2:$E$176,4,FALSE)*1000</f>
        <v>542419</v>
      </c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</row>
    <row r="1017" spans="1:27" x14ac:dyDescent="0.2">
      <c r="A1017" s="17" t="s">
        <v>3539</v>
      </c>
      <c r="B1017" s="18" t="s">
        <v>9327</v>
      </c>
      <c r="C1017" s="19" t="s">
        <v>7903</v>
      </c>
      <c r="D1017" s="19" t="s">
        <v>7922</v>
      </c>
      <c r="E1017" s="19" t="s">
        <v>7977</v>
      </c>
      <c r="F1017" s="20" t="s">
        <v>7978</v>
      </c>
      <c r="G1017" s="20" t="s">
        <v>332</v>
      </c>
      <c r="H1017" s="21">
        <v>2</v>
      </c>
      <c r="I1017" s="25" t="s">
        <v>7901</v>
      </c>
      <c r="J1017" s="23">
        <v>2683</v>
      </c>
      <c r="K1017" s="23">
        <v>1588</v>
      </c>
      <c r="L1017" s="23">
        <v>574</v>
      </c>
      <c r="M1017" s="24"/>
      <c r="N1017" s="33">
        <f>VLOOKUP(F1017,'district level salary'!$B$2:$E$176,4,FALSE)*1000</f>
        <v>608944</v>
      </c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</row>
    <row r="1018" spans="1:27" x14ac:dyDescent="0.2">
      <c r="A1018" s="17" t="s">
        <v>3541</v>
      </c>
      <c r="B1018" s="18" t="s">
        <v>9328</v>
      </c>
      <c r="C1018" s="19" t="s">
        <v>7903</v>
      </c>
      <c r="D1018" s="19" t="s">
        <v>395</v>
      </c>
      <c r="E1018" s="19" t="s">
        <v>7933</v>
      </c>
      <c r="F1018" s="20" t="s">
        <v>7934</v>
      </c>
      <c r="G1018" s="20" t="s">
        <v>6681</v>
      </c>
      <c r="H1018" s="21">
        <v>6</v>
      </c>
      <c r="I1018" s="25" t="s">
        <v>6540</v>
      </c>
      <c r="J1018" s="23">
        <v>789</v>
      </c>
      <c r="K1018" s="23">
        <v>282</v>
      </c>
      <c r="L1018" s="23">
        <v>130</v>
      </c>
      <c r="M1018" s="24"/>
      <c r="N1018" s="33">
        <f>VLOOKUP(F1018,'district level salary'!$B$2:$E$176,4,FALSE)*1000</f>
        <v>567771</v>
      </c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</row>
    <row r="1019" spans="1:27" x14ac:dyDescent="0.2">
      <c r="A1019" s="17" t="s">
        <v>3543</v>
      </c>
      <c r="B1019" s="19" t="s">
        <v>9329</v>
      </c>
      <c r="C1019" s="19" t="s">
        <v>7903</v>
      </c>
      <c r="D1019" s="19" t="s">
        <v>7911</v>
      </c>
      <c r="E1019" s="19" t="s">
        <v>7926</v>
      </c>
      <c r="F1019" s="20" t="s">
        <v>7927</v>
      </c>
      <c r="G1019" s="20" t="s">
        <v>7562</v>
      </c>
      <c r="H1019" s="26">
        <v>6</v>
      </c>
      <c r="I1019" s="25" t="s">
        <v>2390</v>
      </c>
      <c r="J1019" s="27">
        <v>570</v>
      </c>
      <c r="K1019" s="27">
        <v>114</v>
      </c>
      <c r="L1019" s="27">
        <v>55</v>
      </c>
      <c r="M1019" s="17"/>
      <c r="N1019" s="33">
        <f>VLOOKUP(F1019,'district level salary'!$B$2:$E$176,4,FALSE)*1000</f>
        <v>462097</v>
      </c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</row>
    <row r="1020" spans="1:27" x14ac:dyDescent="0.2">
      <c r="A1020" s="17" t="s">
        <v>3545</v>
      </c>
      <c r="B1020" s="18" t="s">
        <v>9330</v>
      </c>
      <c r="C1020" s="19" t="s">
        <v>7903</v>
      </c>
      <c r="D1020" s="19" t="s">
        <v>7904</v>
      </c>
      <c r="E1020" s="19" t="s">
        <v>7967</v>
      </c>
      <c r="F1020" s="20" t="s">
        <v>7968</v>
      </c>
      <c r="G1020" s="20" t="s">
        <v>6109</v>
      </c>
      <c r="H1020" s="21">
        <v>6</v>
      </c>
      <c r="I1020" s="25" t="s">
        <v>2021</v>
      </c>
      <c r="J1020" s="23">
        <v>1877</v>
      </c>
      <c r="K1020" s="23">
        <v>421</v>
      </c>
      <c r="L1020" s="23">
        <v>159</v>
      </c>
      <c r="M1020" s="24"/>
      <c r="N1020" s="33">
        <f>VLOOKUP(F1020,'district level salary'!$B$2:$E$176,4,FALSE)*1000</f>
        <v>429565</v>
      </c>
      <c r="O1020" s="24"/>
      <c r="P1020" s="24"/>
      <c r="Q1020" s="24"/>
      <c r="R1020" s="24"/>
      <c r="S1020" s="24"/>
      <c r="T1020" s="24"/>
      <c r="U1020" s="24">
        <v>1</v>
      </c>
      <c r="V1020" s="24"/>
      <c r="W1020" s="24"/>
      <c r="X1020" s="24"/>
      <c r="Y1020" s="24"/>
      <c r="Z1020" s="24"/>
      <c r="AA1020" s="24"/>
    </row>
    <row r="1021" spans="1:27" x14ac:dyDescent="0.2">
      <c r="A1021" s="17" t="s">
        <v>3547</v>
      </c>
      <c r="B1021" s="18" t="s">
        <v>9331</v>
      </c>
      <c r="C1021" s="19" t="s">
        <v>7903</v>
      </c>
      <c r="D1021" s="19" t="s">
        <v>5259</v>
      </c>
      <c r="E1021" s="19" t="s">
        <v>8077</v>
      </c>
      <c r="F1021" s="20" t="s">
        <v>8078</v>
      </c>
      <c r="G1021" s="20" t="s">
        <v>309</v>
      </c>
      <c r="H1021" s="21">
        <v>2</v>
      </c>
      <c r="I1021" s="25" t="s">
        <v>7901</v>
      </c>
      <c r="J1021" s="23">
        <v>1868</v>
      </c>
      <c r="K1021" s="23">
        <v>987</v>
      </c>
      <c r="L1021" s="23">
        <v>407</v>
      </c>
      <c r="M1021" s="24"/>
      <c r="N1021" s="33">
        <f>VLOOKUP(F1021,'district level salary'!$B$2:$E$176,4,FALSE)*1000</f>
        <v>553124</v>
      </c>
      <c r="O1021" s="24"/>
      <c r="P1021" s="24"/>
      <c r="Q1021" s="24"/>
      <c r="R1021" s="24"/>
      <c r="S1021" s="24"/>
      <c r="T1021" s="24"/>
      <c r="U1021" s="24">
        <v>1</v>
      </c>
      <c r="V1021" s="24"/>
      <c r="W1021" s="24"/>
      <c r="X1021" s="24"/>
      <c r="Y1021" s="24"/>
      <c r="Z1021" s="24"/>
      <c r="AA1021" s="24"/>
    </row>
    <row r="1022" spans="1:27" x14ac:dyDescent="0.2">
      <c r="A1022" s="17" t="s">
        <v>3549</v>
      </c>
      <c r="B1022" s="19" t="s">
        <v>9332</v>
      </c>
      <c r="C1022" s="19" t="s">
        <v>7903</v>
      </c>
      <c r="D1022" s="19" t="s">
        <v>7911</v>
      </c>
      <c r="E1022" s="19" t="s">
        <v>7912</v>
      </c>
      <c r="F1022" s="20" t="s">
        <v>7913</v>
      </c>
      <c r="G1022" s="20" t="s">
        <v>3355</v>
      </c>
      <c r="H1022" s="26">
        <v>6</v>
      </c>
      <c r="I1022" s="25" t="s">
        <v>6756</v>
      </c>
      <c r="J1022" s="27">
        <v>952</v>
      </c>
      <c r="K1022" s="27">
        <v>232</v>
      </c>
      <c r="L1022" s="27">
        <v>180</v>
      </c>
      <c r="M1022" s="17"/>
      <c r="N1022" s="33">
        <f>VLOOKUP(F1022,'district level salary'!$B$2:$E$176,4,FALSE)*1000</f>
        <v>410188</v>
      </c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</row>
    <row r="1023" spans="1:27" x14ac:dyDescent="0.2">
      <c r="A1023" s="17" t="s">
        <v>156</v>
      </c>
      <c r="B1023" s="19" t="s">
        <v>9333</v>
      </c>
      <c r="C1023" s="19" t="s">
        <v>7903</v>
      </c>
      <c r="D1023" s="19" t="s">
        <v>7911</v>
      </c>
      <c r="E1023" s="19" t="s">
        <v>9191</v>
      </c>
      <c r="F1023" s="20" t="s">
        <v>9192</v>
      </c>
      <c r="G1023" s="20" t="s">
        <v>376</v>
      </c>
      <c r="H1023" s="26">
        <v>2</v>
      </c>
      <c r="I1023" s="25" t="s">
        <v>7901</v>
      </c>
      <c r="J1023" s="27">
        <v>1872</v>
      </c>
      <c r="K1023" s="27">
        <v>1899</v>
      </c>
      <c r="L1023" s="27">
        <v>547</v>
      </c>
      <c r="M1023" s="17"/>
      <c r="N1023" s="33">
        <f>VLOOKUP(F1023,'district level salary'!$B$2:$E$176,4,FALSE)*1000</f>
        <v>642321</v>
      </c>
      <c r="O1023" s="17"/>
      <c r="P1023" s="17"/>
      <c r="Q1023" s="17"/>
      <c r="R1023" s="17"/>
      <c r="S1023" s="17"/>
      <c r="T1023" s="17"/>
      <c r="U1023" s="17">
        <v>1</v>
      </c>
      <c r="V1023" s="17"/>
      <c r="W1023" s="17"/>
      <c r="X1023" s="17"/>
      <c r="Y1023" s="17"/>
      <c r="Z1023" s="17"/>
      <c r="AA1023" s="17"/>
    </row>
    <row r="1024" spans="1:27" x14ac:dyDescent="0.2">
      <c r="A1024" s="17" t="s">
        <v>3552</v>
      </c>
      <c r="B1024" s="19" t="s">
        <v>9334</v>
      </c>
      <c r="C1024" s="19" t="s">
        <v>7903</v>
      </c>
      <c r="D1024" s="19" t="s">
        <v>7911</v>
      </c>
      <c r="E1024" s="19" t="s">
        <v>9191</v>
      </c>
      <c r="F1024" s="20" t="s">
        <v>9192</v>
      </c>
      <c r="G1024" s="20" t="s">
        <v>376</v>
      </c>
      <c r="H1024" s="26">
        <v>6</v>
      </c>
      <c r="I1024" s="25" t="s">
        <v>156</v>
      </c>
      <c r="J1024" s="27">
        <v>1028</v>
      </c>
      <c r="K1024" s="27">
        <v>1025</v>
      </c>
      <c r="L1024" s="27">
        <v>411</v>
      </c>
      <c r="M1024" s="17"/>
      <c r="N1024" s="33">
        <f>VLOOKUP(F1024,'district level salary'!$B$2:$E$176,4,FALSE)*1000</f>
        <v>642321</v>
      </c>
      <c r="O1024" s="17"/>
      <c r="P1024" s="17"/>
      <c r="Q1024" s="17"/>
      <c r="R1024" s="17"/>
      <c r="S1024" s="17"/>
      <c r="T1024" s="17"/>
      <c r="U1024" s="17"/>
      <c r="V1024" s="17"/>
      <c r="W1024" s="17">
        <v>1</v>
      </c>
      <c r="X1024" s="17"/>
      <c r="Y1024" s="17"/>
      <c r="Z1024" s="17"/>
      <c r="AA1024" s="17"/>
    </row>
    <row r="1025" spans="1:27" x14ac:dyDescent="0.2">
      <c r="A1025" s="17" t="s">
        <v>3554</v>
      </c>
      <c r="B1025" s="19" t="s">
        <v>9335</v>
      </c>
      <c r="C1025" s="19" t="s">
        <v>7903</v>
      </c>
      <c r="D1025" s="19" t="s">
        <v>7911</v>
      </c>
      <c r="E1025" s="19" t="s">
        <v>9191</v>
      </c>
      <c r="F1025" s="20" t="s">
        <v>9192</v>
      </c>
      <c r="G1025" s="20" t="s">
        <v>376</v>
      </c>
      <c r="H1025" s="26">
        <v>6</v>
      </c>
      <c r="I1025" s="25" t="s">
        <v>6879</v>
      </c>
      <c r="J1025" s="27">
        <v>1490</v>
      </c>
      <c r="K1025" s="27">
        <v>283</v>
      </c>
      <c r="L1025" s="27">
        <v>148</v>
      </c>
      <c r="M1025" s="17"/>
      <c r="N1025" s="33">
        <f>VLOOKUP(F1025,'district level salary'!$B$2:$E$176,4,FALSE)*1000</f>
        <v>642321</v>
      </c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</row>
    <row r="1026" spans="1:27" x14ac:dyDescent="0.2">
      <c r="A1026" s="17" t="s">
        <v>3556</v>
      </c>
      <c r="B1026" s="19" t="s">
        <v>9336</v>
      </c>
      <c r="C1026" s="19" t="s">
        <v>7903</v>
      </c>
      <c r="D1026" s="19" t="s">
        <v>7911</v>
      </c>
      <c r="E1026" s="19" t="s">
        <v>8132</v>
      </c>
      <c r="F1026" s="20" t="s">
        <v>8133</v>
      </c>
      <c r="G1026" s="20" t="s">
        <v>248</v>
      </c>
      <c r="H1026" s="26">
        <v>6</v>
      </c>
      <c r="I1026" s="25" t="s">
        <v>248</v>
      </c>
      <c r="J1026" s="27">
        <v>1702</v>
      </c>
      <c r="K1026" s="27">
        <v>1152</v>
      </c>
      <c r="L1026" s="27">
        <v>413</v>
      </c>
      <c r="M1026" s="17"/>
      <c r="N1026" s="33">
        <f>VLOOKUP(F1026,'district level salary'!$B$2:$E$176,4,FALSE)*1000</f>
        <v>468080</v>
      </c>
      <c r="O1026" s="17"/>
      <c r="P1026" s="17"/>
      <c r="Q1026" s="17"/>
      <c r="R1026" s="17"/>
      <c r="S1026" s="17"/>
      <c r="T1026" s="17"/>
      <c r="U1026" s="17">
        <v>1</v>
      </c>
      <c r="V1026" s="17"/>
      <c r="W1026" s="17"/>
      <c r="X1026" s="17"/>
      <c r="Y1026" s="17"/>
      <c r="Z1026" s="17"/>
      <c r="AA1026" s="17"/>
    </row>
    <row r="1027" spans="1:27" x14ac:dyDescent="0.2">
      <c r="A1027" s="17" t="s">
        <v>3558</v>
      </c>
      <c r="B1027" s="19" t="s">
        <v>9337</v>
      </c>
      <c r="C1027" s="19" t="s">
        <v>7903</v>
      </c>
      <c r="D1027" s="19" t="s">
        <v>7911</v>
      </c>
      <c r="E1027" s="19" t="s">
        <v>9191</v>
      </c>
      <c r="F1027" s="20" t="s">
        <v>9192</v>
      </c>
      <c r="G1027" s="20" t="s">
        <v>376</v>
      </c>
      <c r="H1027" s="26">
        <v>6</v>
      </c>
      <c r="I1027" s="25" t="s">
        <v>5186</v>
      </c>
      <c r="J1027" s="27">
        <v>1097</v>
      </c>
      <c r="K1027" s="27">
        <v>830</v>
      </c>
      <c r="L1027" s="27">
        <v>249</v>
      </c>
      <c r="M1027" s="17"/>
      <c r="N1027" s="33">
        <f>VLOOKUP(F1027,'district level salary'!$B$2:$E$176,4,FALSE)*1000</f>
        <v>642321</v>
      </c>
      <c r="O1027" s="17"/>
      <c r="P1027" s="17"/>
      <c r="Q1027" s="17"/>
      <c r="R1027" s="17"/>
      <c r="S1027" s="17"/>
      <c r="T1027" s="17"/>
      <c r="U1027" s="17">
        <v>1</v>
      </c>
      <c r="V1027" s="17"/>
      <c r="W1027" s="17"/>
      <c r="X1027" s="17"/>
      <c r="Y1027" s="17"/>
      <c r="Z1027" s="17"/>
      <c r="AA1027" s="17"/>
    </row>
    <row r="1028" spans="1:27" x14ac:dyDescent="0.2">
      <c r="A1028" s="17" t="s">
        <v>3560</v>
      </c>
      <c r="B1028" s="18" t="s">
        <v>9338</v>
      </c>
      <c r="C1028" s="19" t="s">
        <v>7903</v>
      </c>
      <c r="D1028" s="19" t="s">
        <v>7904</v>
      </c>
      <c r="E1028" s="19" t="s">
        <v>8455</v>
      </c>
      <c r="F1028" s="20" t="s">
        <v>8456</v>
      </c>
      <c r="G1028" s="20" t="s">
        <v>6498</v>
      </c>
      <c r="H1028" s="21">
        <v>6</v>
      </c>
      <c r="I1028" s="25" t="s">
        <v>6498</v>
      </c>
      <c r="J1028" s="23">
        <v>987</v>
      </c>
      <c r="K1028" s="23">
        <v>483</v>
      </c>
      <c r="L1028" s="23">
        <v>136</v>
      </c>
      <c r="M1028" s="24"/>
      <c r="N1028" s="33">
        <f>VLOOKUP(F1028,'district level salary'!$B$2:$E$176,4,FALSE)*1000</f>
        <v>513128.00000000006</v>
      </c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</row>
    <row r="1029" spans="1:27" x14ac:dyDescent="0.2">
      <c r="A1029" s="17" t="s">
        <v>3562</v>
      </c>
      <c r="B1029" s="18" t="s">
        <v>9339</v>
      </c>
      <c r="C1029" s="19" t="s">
        <v>8012</v>
      </c>
      <c r="D1029" s="19" t="s">
        <v>7973</v>
      </c>
      <c r="E1029" s="19" t="s">
        <v>7974</v>
      </c>
      <c r="F1029" s="20" t="s">
        <v>7975</v>
      </c>
      <c r="G1029" s="20" t="s">
        <v>196</v>
      </c>
      <c r="H1029" s="21">
        <v>1</v>
      </c>
      <c r="I1029" s="25" t="s">
        <v>7896</v>
      </c>
      <c r="J1029" s="23">
        <v>5647</v>
      </c>
      <c r="K1029" s="23">
        <v>4522</v>
      </c>
      <c r="L1029" s="23">
        <v>1698</v>
      </c>
      <c r="M1029" s="24"/>
      <c r="N1029" s="33">
        <f>VLOOKUP(F1029,'district level salary'!$B$2:$E$176,4,FALSE)*1000</f>
        <v>649982</v>
      </c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24"/>
    </row>
    <row r="1030" spans="1:27" x14ac:dyDescent="0.2">
      <c r="A1030" s="17" t="s">
        <v>3564</v>
      </c>
      <c r="B1030" s="18" t="s">
        <v>9340</v>
      </c>
      <c r="C1030" s="19" t="s">
        <v>7903</v>
      </c>
      <c r="D1030" s="19" t="s">
        <v>8028</v>
      </c>
      <c r="E1030" s="19" t="s">
        <v>8141</v>
      </c>
      <c r="F1030" s="20" t="s">
        <v>8142</v>
      </c>
      <c r="G1030" s="20" t="s">
        <v>34</v>
      </c>
      <c r="H1030" s="21">
        <v>2</v>
      </c>
      <c r="I1030" s="25" t="s">
        <v>7901</v>
      </c>
      <c r="J1030" s="23">
        <v>3476</v>
      </c>
      <c r="K1030" s="23">
        <v>1191</v>
      </c>
      <c r="L1030" s="23">
        <v>436</v>
      </c>
      <c r="M1030" s="24"/>
      <c r="N1030" s="33">
        <f>VLOOKUP(F1030,'district level salary'!$B$2:$E$176,4,FALSE)*1000</f>
        <v>505497</v>
      </c>
      <c r="O1030" s="24"/>
      <c r="P1030" s="24"/>
      <c r="Q1030" s="24"/>
      <c r="R1030" s="24"/>
      <c r="S1030" s="24"/>
      <c r="T1030" s="24"/>
      <c r="U1030" s="24">
        <v>1</v>
      </c>
      <c r="V1030" s="24"/>
      <c r="W1030" s="24"/>
      <c r="X1030" s="24"/>
      <c r="Y1030" s="24"/>
      <c r="Z1030" s="24"/>
      <c r="AA1030" s="24"/>
    </row>
    <row r="1031" spans="1:27" x14ac:dyDescent="0.2">
      <c r="A1031" s="17" t="s">
        <v>3566</v>
      </c>
      <c r="B1031" s="18" t="s">
        <v>9341</v>
      </c>
      <c r="C1031" s="19" t="s">
        <v>7903</v>
      </c>
      <c r="D1031" s="19" t="s">
        <v>7954</v>
      </c>
      <c r="E1031" s="19" t="s">
        <v>8035</v>
      </c>
      <c r="F1031" s="20" t="s">
        <v>8036</v>
      </c>
      <c r="G1031" s="20" t="s">
        <v>188</v>
      </c>
      <c r="H1031" s="21">
        <v>6</v>
      </c>
      <c r="I1031" s="25" t="s">
        <v>4878</v>
      </c>
      <c r="J1031" s="23">
        <v>711</v>
      </c>
      <c r="K1031" s="23">
        <v>337</v>
      </c>
      <c r="L1031" s="23">
        <v>140</v>
      </c>
      <c r="M1031" s="24"/>
      <c r="N1031" s="33">
        <f>VLOOKUP(F1031,'district level salary'!$B$2:$E$176,4,FALSE)*1000</f>
        <v>565435</v>
      </c>
      <c r="O1031" s="24"/>
      <c r="P1031" s="24"/>
      <c r="Q1031" s="24"/>
      <c r="R1031" s="24"/>
      <c r="S1031" s="24"/>
      <c r="T1031" s="24"/>
      <c r="U1031" s="24">
        <v>1</v>
      </c>
      <c r="V1031" s="24"/>
      <c r="W1031" s="24"/>
      <c r="X1031" s="24"/>
      <c r="Y1031" s="24"/>
      <c r="Z1031" s="24"/>
      <c r="AA1031" s="24"/>
    </row>
    <row r="1032" spans="1:27" x14ac:dyDescent="0.2">
      <c r="A1032" s="17" t="s">
        <v>157</v>
      </c>
      <c r="B1032" s="18" t="s">
        <v>9342</v>
      </c>
      <c r="C1032" s="19" t="s">
        <v>7903</v>
      </c>
      <c r="D1032" s="19" t="s">
        <v>7929</v>
      </c>
      <c r="E1032" s="19" t="s">
        <v>8453</v>
      </c>
      <c r="F1032" s="20" t="s">
        <v>41</v>
      </c>
      <c r="G1032" s="20" t="s">
        <v>41</v>
      </c>
      <c r="H1032" s="21">
        <v>1</v>
      </c>
      <c r="I1032" s="25" t="s">
        <v>7896</v>
      </c>
      <c r="J1032" s="23">
        <v>734</v>
      </c>
      <c r="K1032" s="23">
        <v>2333</v>
      </c>
      <c r="L1032" s="23">
        <v>903</v>
      </c>
      <c r="M1032" s="24"/>
      <c r="N1032" s="33">
        <f>VLOOKUP(F1032,'district level salary'!$B$2:$E$176,4,FALSE)*1000</f>
        <v>893533</v>
      </c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</row>
    <row r="1033" spans="1:27" x14ac:dyDescent="0.2">
      <c r="A1033" s="17" t="s">
        <v>3569</v>
      </c>
      <c r="B1033" s="19" t="s">
        <v>9343</v>
      </c>
      <c r="C1033" s="19" t="s">
        <v>7903</v>
      </c>
      <c r="D1033" s="19" t="s">
        <v>7911</v>
      </c>
      <c r="E1033" s="19" t="s">
        <v>8503</v>
      </c>
      <c r="F1033" s="20" t="s">
        <v>8504</v>
      </c>
      <c r="G1033" s="20" t="s">
        <v>6076</v>
      </c>
      <c r="H1033" s="26">
        <v>6</v>
      </c>
      <c r="I1033" s="25" t="s">
        <v>2320</v>
      </c>
      <c r="J1033" s="27">
        <v>781</v>
      </c>
      <c r="K1033" s="27">
        <v>655</v>
      </c>
      <c r="L1033" s="27">
        <v>250</v>
      </c>
      <c r="M1033" s="17"/>
      <c r="N1033" s="33">
        <f>VLOOKUP(F1033,'district level salary'!$B$2:$E$176,4,FALSE)*1000</f>
        <v>519985</v>
      </c>
      <c r="O1033" s="17"/>
      <c r="P1033" s="17"/>
      <c r="Q1033" s="17"/>
      <c r="R1033" s="17"/>
      <c r="S1033" s="17">
        <v>1</v>
      </c>
      <c r="T1033" s="17"/>
      <c r="U1033" s="17"/>
      <c r="V1033" s="17"/>
      <c r="W1033" s="17"/>
      <c r="X1033" s="17"/>
      <c r="Y1033" s="17"/>
      <c r="Z1033" s="17"/>
      <c r="AA1033" s="17"/>
    </row>
    <row r="1034" spans="1:27" x14ac:dyDescent="0.2">
      <c r="A1034" s="17" t="s">
        <v>3571</v>
      </c>
      <c r="B1034" s="18" t="s">
        <v>9344</v>
      </c>
      <c r="C1034" s="19" t="s">
        <v>7903</v>
      </c>
      <c r="D1034" s="19" t="s">
        <v>7973</v>
      </c>
      <c r="E1034" s="19" t="s">
        <v>8181</v>
      </c>
      <c r="F1034" s="20" t="s">
        <v>8182</v>
      </c>
      <c r="G1034" s="20" t="s">
        <v>15</v>
      </c>
      <c r="H1034" s="21">
        <v>1</v>
      </c>
      <c r="I1034" s="25" t="s">
        <v>7896</v>
      </c>
      <c r="J1034" s="23">
        <v>6855</v>
      </c>
      <c r="K1034" s="23">
        <v>2056</v>
      </c>
      <c r="L1034" s="23">
        <v>1112</v>
      </c>
      <c r="M1034" s="24"/>
      <c r="N1034" s="33">
        <f>VLOOKUP(F1034,'district level salary'!$B$2:$E$176,4,FALSE)*1000</f>
        <v>549221</v>
      </c>
      <c r="O1034" s="17"/>
      <c r="P1034" s="17"/>
      <c r="Q1034" s="17">
        <v>1</v>
      </c>
      <c r="R1034" s="17"/>
      <c r="S1034" s="17"/>
      <c r="T1034" s="17"/>
      <c r="U1034" s="17"/>
      <c r="V1034" s="17"/>
      <c r="W1034" s="17"/>
      <c r="X1034" s="17">
        <v>1</v>
      </c>
      <c r="Y1034" s="17"/>
      <c r="Z1034" s="17"/>
      <c r="AA1034" s="24"/>
    </row>
    <row r="1035" spans="1:27" x14ac:dyDescent="0.2">
      <c r="A1035" s="17" t="s">
        <v>3573</v>
      </c>
      <c r="B1035" s="18" t="s">
        <v>9345</v>
      </c>
      <c r="C1035" s="19" t="s">
        <v>7903</v>
      </c>
      <c r="D1035" s="19" t="s">
        <v>161</v>
      </c>
      <c r="E1035" s="19" t="s">
        <v>8116</v>
      </c>
      <c r="F1035" s="20" t="s">
        <v>8117</v>
      </c>
      <c r="G1035" s="20" t="s">
        <v>153</v>
      </c>
      <c r="H1035" s="21">
        <v>2</v>
      </c>
      <c r="I1035" s="25" t="s">
        <v>7901</v>
      </c>
      <c r="J1035" s="23">
        <v>1396</v>
      </c>
      <c r="K1035" s="23">
        <v>1877</v>
      </c>
      <c r="L1035" s="23">
        <v>788</v>
      </c>
      <c r="M1035" s="24"/>
      <c r="N1035" s="33">
        <f>VLOOKUP(F1035,'district level salary'!$B$2:$E$176,4,FALSE)*1000</f>
        <v>638202</v>
      </c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</row>
    <row r="1036" spans="1:27" x14ac:dyDescent="0.2">
      <c r="A1036" s="17" t="s">
        <v>3575</v>
      </c>
      <c r="B1036" s="18" t="s">
        <v>9346</v>
      </c>
      <c r="C1036" s="19" t="s">
        <v>7903</v>
      </c>
      <c r="D1036" s="19" t="s">
        <v>7936</v>
      </c>
      <c r="E1036" s="19" t="s">
        <v>9227</v>
      </c>
      <c r="F1036" s="20" t="s">
        <v>9228</v>
      </c>
      <c r="G1036" s="20" t="s">
        <v>370</v>
      </c>
      <c r="H1036" s="21">
        <v>6</v>
      </c>
      <c r="I1036" s="25" t="s">
        <v>3389</v>
      </c>
      <c r="J1036" s="23">
        <v>2712</v>
      </c>
      <c r="K1036" s="23">
        <v>995</v>
      </c>
      <c r="L1036" s="23">
        <v>436</v>
      </c>
      <c r="M1036" s="24"/>
      <c r="N1036" s="33">
        <f>VLOOKUP(F1036,'district level salary'!$B$2:$E$176,4,FALSE)*1000</f>
        <v>661512</v>
      </c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</row>
    <row r="1037" spans="1:27" x14ac:dyDescent="0.2">
      <c r="A1037" s="17" t="s">
        <v>3577</v>
      </c>
      <c r="B1037" s="18" t="s">
        <v>9347</v>
      </c>
      <c r="C1037" s="19" t="s">
        <v>7903</v>
      </c>
      <c r="D1037" s="19" t="s">
        <v>5259</v>
      </c>
      <c r="E1037" s="19" t="s">
        <v>8367</v>
      </c>
      <c r="F1037" s="20" t="s">
        <v>8246</v>
      </c>
      <c r="G1037" s="20" t="s">
        <v>18</v>
      </c>
      <c r="H1037" s="21">
        <v>6</v>
      </c>
      <c r="I1037" s="25" t="s">
        <v>2618</v>
      </c>
      <c r="J1037" s="23">
        <v>3318</v>
      </c>
      <c r="K1037" s="23">
        <v>586</v>
      </c>
      <c r="L1037" s="23">
        <v>293</v>
      </c>
      <c r="M1037" s="24"/>
      <c r="N1037" s="33">
        <f>VLOOKUP(F1037,'district level salary'!$B$2:$E$176,4,FALSE)*1000</f>
        <v>571085</v>
      </c>
      <c r="O1037" s="24"/>
      <c r="P1037" s="24"/>
      <c r="Q1037" s="24"/>
      <c r="R1037" s="24"/>
      <c r="S1037" s="24"/>
      <c r="T1037" s="24"/>
      <c r="U1037" s="24">
        <v>1</v>
      </c>
      <c r="V1037" s="24"/>
      <c r="W1037" s="24"/>
      <c r="X1037" s="24"/>
      <c r="Y1037" s="24"/>
      <c r="Z1037" s="24"/>
      <c r="AA1037" s="24"/>
    </row>
    <row r="1038" spans="1:27" x14ac:dyDescent="0.2">
      <c r="A1038" s="17" t="s">
        <v>158</v>
      </c>
      <c r="B1038" s="18" t="s">
        <v>9348</v>
      </c>
      <c r="C1038" s="19" t="s">
        <v>7892</v>
      </c>
      <c r="D1038" s="19" t="s">
        <v>395</v>
      </c>
      <c r="E1038" s="19" t="s">
        <v>8306</v>
      </c>
      <c r="F1038" s="20" t="s">
        <v>8307</v>
      </c>
      <c r="G1038" s="20" t="s">
        <v>395</v>
      </c>
      <c r="H1038" s="21">
        <v>1</v>
      </c>
      <c r="I1038" s="25" t="s">
        <v>7896</v>
      </c>
      <c r="J1038" s="23">
        <v>1956</v>
      </c>
      <c r="K1038" s="23">
        <v>3384</v>
      </c>
      <c r="L1038" s="23">
        <v>1315</v>
      </c>
      <c r="M1038" s="24"/>
      <c r="N1038" s="33">
        <f>VLOOKUP(F1038,'district level salary'!$B$2:$E$176,4,FALSE)*1000</f>
        <v>674646</v>
      </c>
      <c r="O1038" s="24"/>
      <c r="P1038" s="24"/>
      <c r="Q1038" s="24"/>
      <c r="R1038" s="24"/>
      <c r="S1038" s="24">
        <v>1</v>
      </c>
      <c r="T1038" s="24"/>
      <c r="U1038" s="24"/>
      <c r="V1038" s="24"/>
      <c r="W1038" s="24"/>
      <c r="X1038" s="24"/>
      <c r="Y1038" s="24"/>
      <c r="Z1038" s="24"/>
      <c r="AA1038" s="24"/>
    </row>
    <row r="1039" spans="1:27" x14ac:dyDescent="0.2">
      <c r="A1039" s="17" t="s">
        <v>3580</v>
      </c>
      <c r="B1039" s="18" t="s">
        <v>9349</v>
      </c>
      <c r="C1039" s="19" t="s">
        <v>7903</v>
      </c>
      <c r="D1039" s="19" t="s">
        <v>7954</v>
      </c>
      <c r="E1039" s="19" t="s">
        <v>8168</v>
      </c>
      <c r="F1039" s="20" t="s">
        <v>8169</v>
      </c>
      <c r="G1039" s="20" t="s">
        <v>31</v>
      </c>
      <c r="H1039" s="21">
        <v>6</v>
      </c>
      <c r="I1039" s="25" t="s">
        <v>2360</v>
      </c>
      <c r="J1039" s="23">
        <v>990</v>
      </c>
      <c r="K1039" s="23">
        <v>245</v>
      </c>
      <c r="L1039" s="23">
        <v>160</v>
      </c>
      <c r="M1039" s="24"/>
      <c r="N1039" s="33">
        <f>VLOOKUP(F1039,'district level salary'!$B$2:$E$176,4,FALSE)*1000</f>
        <v>486029</v>
      </c>
      <c r="O1039" s="24"/>
      <c r="P1039" s="24"/>
      <c r="Q1039" s="24">
        <v>1</v>
      </c>
      <c r="R1039" s="24"/>
      <c r="S1039" s="24"/>
      <c r="T1039" s="24"/>
      <c r="U1039" s="24">
        <v>1</v>
      </c>
      <c r="V1039" s="24"/>
      <c r="W1039" s="24"/>
      <c r="X1039" s="24"/>
      <c r="Y1039" s="24"/>
      <c r="Z1039" s="24"/>
      <c r="AA1039" s="24"/>
    </row>
    <row r="1040" spans="1:27" x14ac:dyDescent="0.2">
      <c r="A1040" s="17" t="s">
        <v>3582</v>
      </c>
      <c r="B1040" s="18" t="s">
        <v>9350</v>
      </c>
      <c r="C1040" s="19" t="s">
        <v>7903</v>
      </c>
      <c r="D1040" s="19" t="s">
        <v>7986</v>
      </c>
      <c r="E1040" s="19" t="s">
        <v>8556</v>
      </c>
      <c r="F1040" s="20" t="s">
        <v>8557</v>
      </c>
      <c r="G1040" s="20" t="s">
        <v>119</v>
      </c>
      <c r="H1040" s="21">
        <v>6</v>
      </c>
      <c r="I1040" s="25" t="s">
        <v>2494</v>
      </c>
      <c r="J1040" s="23">
        <v>520</v>
      </c>
      <c r="K1040" s="23">
        <v>246</v>
      </c>
      <c r="L1040" s="23">
        <v>135</v>
      </c>
      <c r="M1040" s="24"/>
      <c r="N1040" s="33">
        <f>VLOOKUP(F1040,'district level salary'!$B$2:$E$176,4,FALSE)*1000</f>
        <v>420435</v>
      </c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</row>
    <row r="1041" spans="1:27" x14ac:dyDescent="0.2">
      <c r="A1041" s="17" t="s">
        <v>159</v>
      </c>
      <c r="B1041" s="18" t="s">
        <v>9351</v>
      </c>
      <c r="C1041" s="19" t="s">
        <v>8012</v>
      </c>
      <c r="D1041" s="19" t="s">
        <v>7929</v>
      </c>
      <c r="E1041" s="19" t="s">
        <v>8645</v>
      </c>
      <c r="F1041" s="20" t="s">
        <v>8646</v>
      </c>
      <c r="G1041" s="20" t="s">
        <v>89</v>
      </c>
      <c r="H1041" s="21">
        <v>1</v>
      </c>
      <c r="I1041" s="25" t="s">
        <v>7896</v>
      </c>
      <c r="J1041" s="23">
        <v>2705</v>
      </c>
      <c r="K1041" s="23">
        <v>3981</v>
      </c>
      <c r="L1041" s="23">
        <v>1503</v>
      </c>
      <c r="M1041" s="24"/>
      <c r="N1041" s="33">
        <f>VLOOKUP(F1041,'district level salary'!$B$2:$E$176,4,FALSE)*1000</f>
        <v>581640</v>
      </c>
      <c r="O1041" s="24"/>
      <c r="P1041" s="24"/>
      <c r="Q1041" s="24"/>
      <c r="R1041" s="24"/>
      <c r="S1041" s="24"/>
      <c r="T1041" s="24"/>
      <c r="U1041" s="24">
        <v>1</v>
      </c>
      <c r="V1041" s="24"/>
      <c r="W1041" s="24"/>
      <c r="X1041" s="24"/>
      <c r="Y1041" s="24"/>
      <c r="Z1041" s="24"/>
      <c r="AA1041" s="24"/>
    </row>
    <row r="1042" spans="1:27" x14ac:dyDescent="0.2">
      <c r="A1042" s="17" t="s">
        <v>3585</v>
      </c>
      <c r="B1042" s="19" t="s">
        <v>9352</v>
      </c>
      <c r="C1042" s="19" t="s">
        <v>7903</v>
      </c>
      <c r="D1042" s="19" t="s">
        <v>7911</v>
      </c>
      <c r="E1042" s="19" t="s">
        <v>7912</v>
      </c>
      <c r="F1042" s="20" t="s">
        <v>7913</v>
      </c>
      <c r="G1042" s="20" t="s">
        <v>3355</v>
      </c>
      <c r="H1042" s="26">
        <v>6</v>
      </c>
      <c r="I1042" s="25" t="s">
        <v>2354</v>
      </c>
      <c r="J1042" s="27">
        <v>591</v>
      </c>
      <c r="K1042" s="27">
        <v>133</v>
      </c>
      <c r="L1042" s="27">
        <v>82</v>
      </c>
      <c r="M1042" s="17"/>
      <c r="N1042" s="33">
        <f>VLOOKUP(F1042,'district level salary'!$B$2:$E$176,4,FALSE)*1000</f>
        <v>410188</v>
      </c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</row>
    <row r="1043" spans="1:27" x14ac:dyDescent="0.2">
      <c r="A1043" s="17" t="s">
        <v>3587</v>
      </c>
      <c r="B1043" s="19" t="s">
        <v>9353</v>
      </c>
      <c r="C1043" s="19" t="s">
        <v>7903</v>
      </c>
      <c r="D1043" s="19" t="s">
        <v>7911</v>
      </c>
      <c r="E1043" s="19" t="s">
        <v>7912</v>
      </c>
      <c r="F1043" s="20" t="s">
        <v>7913</v>
      </c>
      <c r="G1043" s="20" t="s">
        <v>3355</v>
      </c>
      <c r="H1043" s="26">
        <v>6</v>
      </c>
      <c r="I1043" s="25" t="s">
        <v>2354</v>
      </c>
      <c r="J1043" s="27">
        <v>991</v>
      </c>
      <c r="K1043" s="27">
        <v>212</v>
      </c>
      <c r="L1043" s="27">
        <v>121</v>
      </c>
      <c r="M1043" s="17"/>
      <c r="N1043" s="33">
        <f>VLOOKUP(F1043,'district level salary'!$B$2:$E$176,4,FALSE)*1000</f>
        <v>410188</v>
      </c>
      <c r="O1043" s="17"/>
      <c r="P1043" s="17"/>
      <c r="Q1043" s="17"/>
      <c r="R1043" s="17"/>
      <c r="S1043" s="17"/>
      <c r="T1043" s="17"/>
      <c r="U1043" s="17">
        <v>1</v>
      </c>
      <c r="V1043" s="17"/>
      <c r="W1043" s="17"/>
      <c r="X1043" s="17"/>
      <c r="Y1043" s="17"/>
      <c r="Z1043" s="17"/>
      <c r="AA1043" s="17"/>
    </row>
    <row r="1044" spans="1:27" x14ac:dyDescent="0.2">
      <c r="A1044" s="17" t="s">
        <v>160</v>
      </c>
      <c r="B1044" s="19" t="s">
        <v>9354</v>
      </c>
      <c r="C1044" s="19" t="s">
        <v>7903</v>
      </c>
      <c r="D1044" s="19" t="s">
        <v>7911</v>
      </c>
      <c r="E1044" s="19" t="s">
        <v>8084</v>
      </c>
      <c r="F1044" s="20" t="s">
        <v>8085</v>
      </c>
      <c r="G1044" s="20" t="s">
        <v>255</v>
      </c>
      <c r="H1044" s="26">
        <v>6</v>
      </c>
      <c r="I1044" s="25" t="s">
        <v>3318</v>
      </c>
      <c r="J1044" s="27">
        <v>1090</v>
      </c>
      <c r="K1044" s="27">
        <v>1664</v>
      </c>
      <c r="L1044" s="27">
        <v>553</v>
      </c>
      <c r="M1044" s="17"/>
      <c r="N1044" s="33">
        <f>VLOOKUP(F1044,'district level salary'!$B$2:$E$176,4,FALSE)*1000</f>
        <v>616044</v>
      </c>
      <c r="O1044" s="17"/>
      <c r="P1044" s="17"/>
      <c r="Q1044" s="17"/>
      <c r="R1044" s="17"/>
      <c r="S1044" s="17"/>
      <c r="T1044" s="17"/>
      <c r="U1044" s="17">
        <v>1</v>
      </c>
      <c r="V1044" s="17"/>
      <c r="W1044" s="17"/>
      <c r="X1044" s="17"/>
      <c r="Y1044" s="17"/>
      <c r="Z1044" s="17"/>
      <c r="AA1044" s="17"/>
    </row>
    <row r="1045" spans="1:27" x14ac:dyDescent="0.2">
      <c r="A1045" s="17" t="s">
        <v>3590</v>
      </c>
      <c r="B1045" s="19" t="s">
        <v>9355</v>
      </c>
      <c r="C1045" s="19" t="s">
        <v>7903</v>
      </c>
      <c r="D1045" s="19" t="s">
        <v>7911</v>
      </c>
      <c r="E1045" s="19" t="s">
        <v>7916</v>
      </c>
      <c r="F1045" s="20" t="s">
        <v>7917</v>
      </c>
      <c r="G1045" s="20" t="s">
        <v>350</v>
      </c>
      <c r="H1045" s="26">
        <v>6</v>
      </c>
      <c r="I1045" s="25" t="s">
        <v>350</v>
      </c>
      <c r="J1045" s="27">
        <v>741</v>
      </c>
      <c r="K1045" s="27">
        <v>302</v>
      </c>
      <c r="L1045" s="27">
        <v>133</v>
      </c>
      <c r="M1045" s="17"/>
      <c r="N1045" s="33">
        <f>VLOOKUP(F1045,'district level salary'!$B$2:$E$176,4,FALSE)*1000</f>
        <v>448157</v>
      </c>
      <c r="O1045" s="17"/>
      <c r="P1045" s="17"/>
      <c r="Q1045" s="17"/>
      <c r="R1045" s="17"/>
      <c r="S1045" s="17"/>
      <c r="T1045" s="17"/>
      <c r="U1045" s="17">
        <v>1</v>
      </c>
      <c r="V1045" s="17"/>
      <c r="W1045" s="17"/>
      <c r="X1045" s="17"/>
      <c r="Y1045" s="17"/>
      <c r="Z1045" s="17"/>
      <c r="AA1045" s="17"/>
    </row>
    <row r="1046" spans="1:27" x14ac:dyDescent="0.2">
      <c r="A1046" s="17" t="s">
        <v>3592</v>
      </c>
      <c r="B1046" s="19" t="s">
        <v>9356</v>
      </c>
      <c r="C1046" s="19" t="s">
        <v>8012</v>
      </c>
      <c r="D1046" s="19" t="s">
        <v>7911</v>
      </c>
      <c r="E1046" s="19" t="s">
        <v>8084</v>
      </c>
      <c r="F1046" s="20" t="s">
        <v>8085</v>
      </c>
      <c r="G1046" s="20" t="s">
        <v>255</v>
      </c>
      <c r="H1046" s="26">
        <v>2</v>
      </c>
      <c r="I1046" s="25" t="s">
        <v>7901</v>
      </c>
      <c r="J1046" s="27">
        <v>2876</v>
      </c>
      <c r="K1046" s="27">
        <v>3421</v>
      </c>
      <c r="L1046" s="27">
        <v>1215</v>
      </c>
      <c r="M1046" s="17"/>
      <c r="N1046" s="33">
        <f>VLOOKUP(F1046,'district level salary'!$B$2:$E$176,4,FALSE)*1000</f>
        <v>616044</v>
      </c>
      <c r="O1046" s="17"/>
      <c r="P1046" s="17"/>
      <c r="Q1046" s="17"/>
      <c r="R1046" s="17"/>
      <c r="S1046" s="17"/>
      <c r="T1046" s="17"/>
      <c r="U1046" s="17">
        <v>1</v>
      </c>
      <c r="V1046" s="17"/>
      <c r="W1046" s="17"/>
      <c r="X1046" s="17"/>
      <c r="Y1046" s="17"/>
      <c r="Z1046" s="17"/>
      <c r="AA1046" s="17"/>
    </row>
    <row r="1047" spans="1:27" x14ac:dyDescent="0.2">
      <c r="A1047" s="17" t="s">
        <v>3594</v>
      </c>
      <c r="B1047" s="19" t="s">
        <v>9357</v>
      </c>
      <c r="C1047" s="19" t="s">
        <v>7903</v>
      </c>
      <c r="D1047" s="19" t="s">
        <v>7911</v>
      </c>
      <c r="E1047" s="19" t="s">
        <v>8041</v>
      </c>
      <c r="F1047" s="20" t="s">
        <v>8042</v>
      </c>
      <c r="G1047" s="20" t="s">
        <v>111</v>
      </c>
      <c r="H1047" s="26">
        <v>6</v>
      </c>
      <c r="I1047" s="25" t="s">
        <v>5283</v>
      </c>
      <c r="J1047" s="27">
        <v>1708</v>
      </c>
      <c r="K1047" s="27">
        <v>232</v>
      </c>
      <c r="L1047" s="27">
        <v>106</v>
      </c>
      <c r="M1047" s="17"/>
      <c r="N1047" s="33">
        <f>VLOOKUP(F1047,'district level salary'!$B$2:$E$176,4,FALSE)*1000</f>
        <v>435243</v>
      </c>
      <c r="O1047" s="17"/>
      <c r="P1047" s="17"/>
      <c r="Q1047" s="17"/>
      <c r="R1047" s="17"/>
      <c r="S1047" s="17"/>
      <c r="T1047" s="17"/>
      <c r="U1047" s="17">
        <v>1</v>
      </c>
      <c r="V1047" s="17"/>
      <c r="W1047" s="17"/>
      <c r="X1047" s="17"/>
      <c r="Y1047" s="17"/>
      <c r="Z1047" s="17"/>
      <c r="AA1047" s="17"/>
    </row>
    <row r="1048" spans="1:27" x14ac:dyDescent="0.2">
      <c r="A1048" s="17" t="s">
        <v>3596</v>
      </c>
      <c r="B1048" s="19" t="s">
        <v>9358</v>
      </c>
      <c r="C1048" s="19" t="s">
        <v>7903</v>
      </c>
      <c r="D1048" s="19" t="s">
        <v>7911</v>
      </c>
      <c r="E1048" s="19" t="s">
        <v>8041</v>
      </c>
      <c r="F1048" s="20" t="s">
        <v>8042</v>
      </c>
      <c r="G1048" s="20" t="s">
        <v>111</v>
      </c>
      <c r="H1048" s="26">
        <v>6</v>
      </c>
      <c r="I1048" s="25" t="s">
        <v>3731</v>
      </c>
      <c r="J1048" s="27">
        <v>700</v>
      </c>
      <c r="K1048" s="27">
        <v>425</v>
      </c>
      <c r="L1048" s="27">
        <v>151</v>
      </c>
      <c r="M1048" s="17"/>
      <c r="N1048" s="33">
        <f>VLOOKUP(F1048,'district level salary'!$B$2:$E$176,4,FALSE)*1000</f>
        <v>435243</v>
      </c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</row>
    <row r="1049" spans="1:27" x14ac:dyDescent="0.2">
      <c r="A1049" s="17" t="s">
        <v>3598</v>
      </c>
      <c r="B1049" s="19" t="s">
        <v>9359</v>
      </c>
      <c r="C1049" s="19" t="s">
        <v>7903</v>
      </c>
      <c r="D1049" s="19" t="s">
        <v>7911</v>
      </c>
      <c r="E1049" s="19" t="s">
        <v>7912</v>
      </c>
      <c r="F1049" s="20" t="s">
        <v>7913</v>
      </c>
      <c r="G1049" s="20" t="s">
        <v>3355</v>
      </c>
      <c r="H1049" s="26">
        <v>6</v>
      </c>
      <c r="I1049" s="25" t="s">
        <v>3624</v>
      </c>
      <c r="J1049" s="27">
        <v>448</v>
      </c>
      <c r="K1049" s="27">
        <v>159</v>
      </c>
      <c r="L1049" s="27">
        <v>101</v>
      </c>
      <c r="M1049" s="17"/>
      <c r="N1049" s="33">
        <f>VLOOKUP(F1049,'district level salary'!$B$2:$E$176,4,FALSE)*1000</f>
        <v>410188</v>
      </c>
      <c r="O1049" s="17"/>
      <c r="P1049" s="17"/>
      <c r="Q1049" s="17"/>
      <c r="R1049" s="17"/>
      <c r="S1049" s="17"/>
      <c r="T1049" s="17"/>
      <c r="U1049" s="17">
        <v>1</v>
      </c>
      <c r="V1049" s="17"/>
      <c r="W1049" s="17"/>
      <c r="X1049" s="17"/>
      <c r="Y1049" s="17"/>
      <c r="Z1049" s="17"/>
      <c r="AA1049" s="17"/>
    </row>
    <row r="1050" spans="1:27" x14ac:dyDescent="0.2">
      <c r="A1050" s="17" t="s">
        <v>3600</v>
      </c>
      <c r="B1050" s="19" t="s">
        <v>9360</v>
      </c>
      <c r="C1050" s="19" t="s">
        <v>7903</v>
      </c>
      <c r="D1050" s="19" t="s">
        <v>7911</v>
      </c>
      <c r="E1050" s="19" t="s">
        <v>8041</v>
      </c>
      <c r="F1050" s="20" t="s">
        <v>8042</v>
      </c>
      <c r="G1050" s="20" t="s">
        <v>111</v>
      </c>
      <c r="H1050" s="26">
        <v>6</v>
      </c>
      <c r="I1050" s="25" t="s">
        <v>5283</v>
      </c>
      <c r="J1050" s="27">
        <v>1694</v>
      </c>
      <c r="K1050" s="27">
        <v>1089</v>
      </c>
      <c r="L1050" s="27">
        <v>287</v>
      </c>
      <c r="M1050" s="17"/>
      <c r="N1050" s="33">
        <f>VLOOKUP(F1050,'district level salary'!$B$2:$E$176,4,FALSE)*1000</f>
        <v>435243</v>
      </c>
      <c r="O1050" s="17"/>
      <c r="P1050" s="17"/>
      <c r="Q1050" s="17"/>
      <c r="R1050" s="17"/>
      <c r="S1050" s="17"/>
      <c r="T1050" s="17"/>
      <c r="U1050" s="17">
        <v>1</v>
      </c>
      <c r="V1050" s="17"/>
      <c r="W1050" s="17"/>
      <c r="X1050" s="17"/>
      <c r="Y1050" s="17"/>
      <c r="Z1050" s="17"/>
      <c r="AA1050" s="17"/>
    </row>
    <row r="1051" spans="1:27" x14ac:dyDescent="0.2">
      <c r="A1051" s="17" t="s">
        <v>3602</v>
      </c>
      <c r="B1051" s="18" t="s">
        <v>9361</v>
      </c>
      <c r="C1051" s="19" t="s">
        <v>7903</v>
      </c>
      <c r="D1051" s="19" t="s">
        <v>7396</v>
      </c>
      <c r="E1051" s="19" t="s">
        <v>8066</v>
      </c>
      <c r="F1051" s="20" t="s">
        <v>234</v>
      </c>
      <c r="G1051" s="20" t="s">
        <v>234</v>
      </c>
      <c r="H1051" s="21">
        <v>6</v>
      </c>
      <c r="I1051" s="25" t="s">
        <v>2701</v>
      </c>
      <c r="J1051" s="23">
        <v>1031</v>
      </c>
      <c r="K1051" s="23">
        <v>90</v>
      </c>
      <c r="L1051" s="23">
        <v>65</v>
      </c>
      <c r="M1051" s="24"/>
      <c r="N1051" s="33">
        <f>VLOOKUP(F1051,'district level salary'!$B$2:$E$176,4,FALSE)*1000</f>
        <v>508382</v>
      </c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</row>
    <row r="1052" spans="1:27" x14ac:dyDescent="0.2">
      <c r="A1052" s="17" t="s">
        <v>3604</v>
      </c>
      <c r="B1052" s="19" t="s">
        <v>9362</v>
      </c>
      <c r="C1052" s="19" t="s">
        <v>7903</v>
      </c>
      <c r="D1052" s="19" t="s">
        <v>7911</v>
      </c>
      <c r="E1052" s="19" t="s">
        <v>7980</v>
      </c>
      <c r="F1052" s="20" t="s">
        <v>7981</v>
      </c>
      <c r="G1052" s="20" t="s">
        <v>307</v>
      </c>
      <c r="H1052" s="26">
        <v>6</v>
      </c>
      <c r="I1052" s="25" t="s">
        <v>6121</v>
      </c>
      <c r="J1052" s="27">
        <v>371</v>
      </c>
      <c r="K1052" s="27">
        <v>476</v>
      </c>
      <c r="L1052" s="27">
        <v>205</v>
      </c>
      <c r="M1052" s="17"/>
      <c r="N1052" s="33">
        <f>VLOOKUP(F1052,'district level salary'!$B$2:$E$176,4,FALSE)*1000</f>
        <v>484013</v>
      </c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</row>
    <row r="1053" spans="1:27" x14ac:dyDescent="0.2">
      <c r="A1053" s="17" t="s">
        <v>3606</v>
      </c>
      <c r="B1053" s="18" t="s">
        <v>9363</v>
      </c>
      <c r="C1053" s="19" t="s">
        <v>7903</v>
      </c>
      <c r="D1053" s="19" t="s">
        <v>7986</v>
      </c>
      <c r="E1053" s="19" t="s">
        <v>8123</v>
      </c>
      <c r="F1053" s="20" t="s">
        <v>8124</v>
      </c>
      <c r="G1053" s="20" t="s">
        <v>401</v>
      </c>
      <c r="H1053" s="21">
        <v>6</v>
      </c>
      <c r="I1053" s="25" t="s">
        <v>2555</v>
      </c>
      <c r="J1053" s="23">
        <v>1545</v>
      </c>
      <c r="K1053" s="23">
        <v>295</v>
      </c>
      <c r="L1053" s="23">
        <v>106</v>
      </c>
      <c r="M1053" s="24"/>
      <c r="N1053" s="33">
        <f>VLOOKUP(F1053,'district level salary'!$B$2:$E$176,4,FALSE)*1000</f>
        <v>452186</v>
      </c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</row>
    <row r="1054" spans="1:27" x14ac:dyDescent="0.2">
      <c r="A1054" s="17" t="s">
        <v>3608</v>
      </c>
      <c r="B1054" s="18" t="s">
        <v>9364</v>
      </c>
      <c r="C1054" s="19" t="s">
        <v>7903</v>
      </c>
      <c r="D1054" s="19" t="s">
        <v>7954</v>
      </c>
      <c r="E1054" s="19" t="s">
        <v>8035</v>
      </c>
      <c r="F1054" s="20" t="s">
        <v>8036</v>
      </c>
      <c r="G1054" s="20" t="s">
        <v>188</v>
      </c>
      <c r="H1054" s="21">
        <v>2</v>
      </c>
      <c r="I1054" s="25" t="s">
        <v>7901</v>
      </c>
      <c r="J1054" s="23">
        <v>2663</v>
      </c>
      <c r="K1054" s="23">
        <v>1182</v>
      </c>
      <c r="L1054" s="23">
        <v>407</v>
      </c>
      <c r="M1054" s="24"/>
      <c r="N1054" s="33">
        <f>VLOOKUP(F1054,'district level salary'!$B$2:$E$176,4,FALSE)*1000</f>
        <v>565435</v>
      </c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</row>
    <row r="1055" spans="1:27" x14ac:dyDescent="0.2">
      <c r="A1055" s="17" t="s">
        <v>3610</v>
      </c>
      <c r="B1055" s="18" t="s">
        <v>9365</v>
      </c>
      <c r="C1055" s="19" t="s">
        <v>7903</v>
      </c>
      <c r="D1055" s="19" t="s">
        <v>7904</v>
      </c>
      <c r="E1055" s="19" t="s">
        <v>8455</v>
      </c>
      <c r="F1055" s="20" t="s">
        <v>8456</v>
      </c>
      <c r="G1055" s="20" t="s">
        <v>6498</v>
      </c>
      <c r="H1055" s="21">
        <v>5</v>
      </c>
      <c r="I1055" s="25" t="s">
        <v>6498</v>
      </c>
      <c r="J1055" s="23">
        <v>2138</v>
      </c>
      <c r="K1055" s="23">
        <v>500</v>
      </c>
      <c r="L1055" s="23">
        <v>160</v>
      </c>
      <c r="M1055" s="24"/>
      <c r="N1055" s="33">
        <f>VLOOKUP(F1055,'district level salary'!$B$2:$E$176,4,FALSE)*1000</f>
        <v>513128.00000000006</v>
      </c>
      <c r="O1055" s="24"/>
      <c r="P1055" s="24"/>
      <c r="Q1055" s="24"/>
      <c r="R1055" s="24"/>
      <c r="S1055" s="24">
        <v>1</v>
      </c>
      <c r="T1055" s="24"/>
      <c r="U1055" s="24">
        <v>1</v>
      </c>
      <c r="V1055" s="24"/>
      <c r="W1055" s="24"/>
      <c r="X1055" s="24"/>
      <c r="Y1055" s="24"/>
      <c r="Z1055" s="24"/>
      <c r="AA1055" s="24"/>
    </row>
    <row r="1056" spans="1:27" x14ac:dyDescent="0.2">
      <c r="A1056" s="17" t="s">
        <v>3612</v>
      </c>
      <c r="B1056" s="18" t="s">
        <v>9366</v>
      </c>
      <c r="C1056" s="19" t="s">
        <v>7903</v>
      </c>
      <c r="D1056" s="19" t="s">
        <v>395</v>
      </c>
      <c r="E1056" s="19" t="s">
        <v>8362</v>
      </c>
      <c r="F1056" s="20" t="s">
        <v>8363</v>
      </c>
      <c r="G1056" s="20" t="s">
        <v>6272</v>
      </c>
      <c r="H1056" s="21">
        <v>6</v>
      </c>
      <c r="I1056" s="25" t="s">
        <v>3333</v>
      </c>
      <c r="J1056" s="23">
        <v>411</v>
      </c>
      <c r="K1056" s="23">
        <v>70</v>
      </c>
      <c r="L1056" s="23">
        <v>50</v>
      </c>
      <c r="M1056" s="24"/>
      <c r="N1056" s="33">
        <f>VLOOKUP(F1056,'district level salary'!$B$2:$E$176,4,FALSE)*1000</f>
        <v>496593</v>
      </c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</row>
    <row r="1057" spans="1:27" x14ac:dyDescent="0.2">
      <c r="A1057" s="17" t="s">
        <v>161</v>
      </c>
      <c r="B1057" s="18" t="s">
        <v>9367</v>
      </c>
      <c r="C1057" s="19" t="s">
        <v>7892</v>
      </c>
      <c r="D1057" s="19" t="s">
        <v>161</v>
      </c>
      <c r="E1057" s="19" t="s">
        <v>9368</v>
      </c>
      <c r="F1057" s="20" t="s">
        <v>8158</v>
      </c>
      <c r="G1057" s="20" t="s">
        <v>161</v>
      </c>
      <c r="H1057" s="21">
        <v>2</v>
      </c>
      <c r="I1057" s="25" t="s">
        <v>7901</v>
      </c>
      <c r="J1057" s="23">
        <v>9935</v>
      </c>
      <c r="K1057" s="23">
        <v>10695</v>
      </c>
      <c r="L1057" s="23">
        <v>4143</v>
      </c>
      <c r="M1057" s="24"/>
      <c r="N1057" s="33">
        <f>VLOOKUP(F1057,'district level salary'!$B$2:$E$176,4,FALSE)*1000</f>
        <v>480090</v>
      </c>
      <c r="O1057" s="24"/>
      <c r="P1057" s="24"/>
      <c r="Q1057" s="24"/>
      <c r="R1057" s="24"/>
      <c r="S1057" s="24"/>
      <c r="T1057" s="24"/>
      <c r="U1057" s="24">
        <v>1</v>
      </c>
      <c r="V1057" s="24"/>
      <c r="W1057" s="24"/>
      <c r="X1057" s="24"/>
      <c r="Y1057" s="24"/>
      <c r="Z1057" s="24"/>
      <c r="AA1057" s="24"/>
    </row>
    <row r="1058" spans="1:27" x14ac:dyDescent="0.2">
      <c r="A1058" s="17" t="s">
        <v>3615</v>
      </c>
      <c r="B1058" s="18" t="s">
        <v>9369</v>
      </c>
      <c r="C1058" s="19" t="s">
        <v>7903</v>
      </c>
      <c r="D1058" s="19" t="s">
        <v>161</v>
      </c>
      <c r="E1058" s="19" t="s">
        <v>8094</v>
      </c>
      <c r="F1058" s="20" t="s">
        <v>8095</v>
      </c>
      <c r="G1058" s="20" t="s">
        <v>110</v>
      </c>
      <c r="H1058" s="21">
        <v>6</v>
      </c>
      <c r="I1058" s="25" t="s">
        <v>2943</v>
      </c>
      <c r="J1058" s="23">
        <v>1703</v>
      </c>
      <c r="K1058" s="23">
        <v>600</v>
      </c>
      <c r="L1058" s="23">
        <v>269</v>
      </c>
      <c r="M1058" s="24"/>
      <c r="N1058" s="33">
        <f>VLOOKUP(F1058,'district level salary'!$B$2:$E$176,4,FALSE)*1000</f>
        <v>630081</v>
      </c>
      <c r="O1058" s="24"/>
      <c r="P1058" s="24"/>
      <c r="Q1058" s="24"/>
      <c r="R1058" s="24"/>
      <c r="S1058" s="24"/>
      <c r="T1058" s="24"/>
      <c r="U1058" s="24">
        <v>1</v>
      </c>
      <c r="V1058" s="24"/>
      <c r="W1058" s="24"/>
      <c r="X1058" s="24"/>
      <c r="Y1058" s="24"/>
      <c r="Z1058" s="24"/>
      <c r="AA1058" s="24"/>
    </row>
    <row r="1059" spans="1:27" x14ac:dyDescent="0.2">
      <c r="A1059" s="17" t="s">
        <v>3617</v>
      </c>
      <c r="B1059" s="18" t="s">
        <v>9370</v>
      </c>
      <c r="C1059" s="19" t="s">
        <v>7903</v>
      </c>
      <c r="D1059" s="19" t="s">
        <v>161</v>
      </c>
      <c r="E1059" s="19" t="s">
        <v>8157</v>
      </c>
      <c r="F1059" s="20" t="s">
        <v>8158</v>
      </c>
      <c r="G1059" s="20" t="s">
        <v>161</v>
      </c>
      <c r="H1059" s="21">
        <v>6</v>
      </c>
      <c r="I1059" s="25" t="s">
        <v>1924</v>
      </c>
      <c r="J1059" s="23">
        <v>1979</v>
      </c>
      <c r="K1059" s="23">
        <v>632</v>
      </c>
      <c r="L1059" s="23">
        <v>305</v>
      </c>
      <c r="M1059" s="24"/>
      <c r="N1059" s="33">
        <f>VLOOKUP(F1059,'district level salary'!$B$2:$E$176,4,FALSE)*1000</f>
        <v>480090</v>
      </c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</row>
    <row r="1060" spans="1:27" x14ac:dyDescent="0.2">
      <c r="A1060" s="17" t="s">
        <v>3619</v>
      </c>
      <c r="B1060" s="18" t="s">
        <v>9371</v>
      </c>
      <c r="C1060" s="19" t="s">
        <v>7892</v>
      </c>
      <c r="D1060" s="19" t="s">
        <v>7396</v>
      </c>
      <c r="E1060" s="19" t="s">
        <v>8056</v>
      </c>
      <c r="F1060" s="20" t="s">
        <v>8057</v>
      </c>
      <c r="G1060" s="20" t="s">
        <v>201</v>
      </c>
      <c r="H1060" s="21">
        <v>1</v>
      </c>
      <c r="I1060" s="25" t="s">
        <v>7896</v>
      </c>
      <c r="J1060" s="23">
        <v>830</v>
      </c>
      <c r="K1060" s="23">
        <v>4634</v>
      </c>
      <c r="L1060" s="23">
        <v>3720</v>
      </c>
      <c r="M1060" s="24"/>
      <c r="N1060" s="33">
        <f>VLOOKUP(F1060,'district level salary'!$B$2:$E$176,4,FALSE)*1000</f>
        <v>563638</v>
      </c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</row>
    <row r="1061" spans="1:27" x14ac:dyDescent="0.2">
      <c r="A1061" s="17" t="s">
        <v>163</v>
      </c>
      <c r="B1061" s="18" t="s">
        <v>9372</v>
      </c>
      <c r="C1061" s="19" t="s">
        <v>7903</v>
      </c>
      <c r="D1061" s="19" t="s">
        <v>7929</v>
      </c>
      <c r="E1061" s="19" t="s">
        <v>8187</v>
      </c>
      <c r="F1061" s="20" t="s">
        <v>8153</v>
      </c>
      <c r="G1061" s="20" t="s">
        <v>11</v>
      </c>
      <c r="H1061" s="21">
        <v>1</v>
      </c>
      <c r="I1061" s="25" t="s">
        <v>7896</v>
      </c>
      <c r="J1061" s="23">
        <v>2284</v>
      </c>
      <c r="K1061" s="23">
        <v>2994</v>
      </c>
      <c r="L1061" s="23">
        <v>1144</v>
      </c>
      <c r="M1061" s="24"/>
      <c r="N1061" s="33">
        <f>VLOOKUP(F1061,'district level salary'!$B$2:$E$176,4,FALSE)*1000</f>
        <v>619787</v>
      </c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</row>
    <row r="1062" spans="1:27" x14ac:dyDescent="0.2">
      <c r="A1062" s="17" t="s">
        <v>3622</v>
      </c>
      <c r="B1062" s="18" t="s">
        <v>9373</v>
      </c>
      <c r="C1062" s="19" t="s">
        <v>7903</v>
      </c>
      <c r="D1062" s="19" t="s">
        <v>7904</v>
      </c>
      <c r="E1062" s="19" t="s">
        <v>8113</v>
      </c>
      <c r="F1062" s="20" t="s">
        <v>8114</v>
      </c>
      <c r="G1062" s="20" t="s">
        <v>5628</v>
      </c>
      <c r="H1062" s="21">
        <v>1</v>
      </c>
      <c r="I1062" s="25" t="s">
        <v>7896</v>
      </c>
      <c r="J1062" s="23">
        <v>1906</v>
      </c>
      <c r="K1062" s="23">
        <v>2046</v>
      </c>
      <c r="L1062" s="23">
        <v>808</v>
      </c>
      <c r="M1062" s="24"/>
      <c r="N1062" s="33">
        <f>VLOOKUP(F1062,'district level salary'!$B$2:$E$176,4,FALSE)*1000</f>
        <v>543193</v>
      </c>
      <c r="O1062" s="24"/>
      <c r="P1062" s="24"/>
      <c r="Q1062" s="24"/>
      <c r="R1062" s="24"/>
      <c r="S1062" s="24">
        <v>1</v>
      </c>
      <c r="T1062" s="24"/>
      <c r="U1062" s="24">
        <v>1</v>
      </c>
      <c r="V1062" s="24"/>
      <c r="W1062" s="24"/>
      <c r="X1062" s="24"/>
      <c r="Y1062" s="24"/>
      <c r="Z1062" s="24"/>
      <c r="AA1062" s="24"/>
    </row>
    <row r="1063" spans="1:27" x14ac:dyDescent="0.2">
      <c r="A1063" s="17" t="s">
        <v>3624</v>
      </c>
      <c r="B1063" s="19" t="s">
        <v>9374</v>
      </c>
      <c r="C1063" s="19" t="s">
        <v>7903</v>
      </c>
      <c r="D1063" s="19" t="s">
        <v>7911</v>
      </c>
      <c r="E1063" s="19" t="s">
        <v>7912</v>
      </c>
      <c r="F1063" s="20" t="s">
        <v>7913</v>
      </c>
      <c r="G1063" s="20" t="s">
        <v>3355</v>
      </c>
      <c r="H1063" s="26">
        <v>2</v>
      </c>
      <c r="I1063" s="25" t="s">
        <v>7901</v>
      </c>
      <c r="J1063" s="27">
        <v>1608</v>
      </c>
      <c r="K1063" s="27">
        <v>1165</v>
      </c>
      <c r="L1063" s="27">
        <v>446</v>
      </c>
      <c r="M1063" s="17"/>
      <c r="N1063" s="33">
        <f>VLOOKUP(F1063,'district level salary'!$B$2:$E$176,4,FALSE)*1000</f>
        <v>410188</v>
      </c>
      <c r="O1063" s="17" t="s">
        <v>9375</v>
      </c>
      <c r="P1063" s="17"/>
      <c r="Q1063" s="17"/>
      <c r="R1063" s="17"/>
      <c r="S1063" s="17"/>
      <c r="T1063" s="17"/>
      <c r="U1063" s="17">
        <v>1</v>
      </c>
      <c r="V1063" s="17"/>
      <c r="W1063" s="17"/>
      <c r="X1063" s="17"/>
      <c r="Y1063" s="17"/>
      <c r="Z1063" s="17"/>
      <c r="AA1063" s="17"/>
    </row>
    <row r="1064" spans="1:27" x14ac:dyDescent="0.2">
      <c r="A1064" s="17" t="s">
        <v>3626</v>
      </c>
      <c r="B1064" s="18" t="s">
        <v>9376</v>
      </c>
      <c r="C1064" s="19" t="s">
        <v>7903</v>
      </c>
      <c r="D1064" s="19" t="s">
        <v>395</v>
      </c>
      <c r="E1064" s="19" t="s">
        <v>8306</v>
      </c>
      <c r="F1064" s="20" t="s">
        <v>8307</v>
      </c>
      <c r="G1064" s="20" t="s">
        <v>395</v>
      </c>
      <c r="H1064" s="21">
        <v>6</v>
      </c>
      <c r="I1064" s="25" t="s">
        <v>6988</v>
      </c>
      <c r="J1064" s="23">
        <v>1358</v>
      </c>
      <c r="K1064" s="23">
        <v>410</v>
      </c>
      <c r="L1064" s="23">
        <v>186</v>
      </c>
      <c r="M1064" s="24"/>
      <c r="N1064" s="33">
        <f>VLOOKUP(F1064,'district level salary'!$B$2:$E$176,4,FALSE)*1000</f>
        <v>674646</v>
      </c>
      <c r="O1064" s="24"/>
      <c r="P1064" s="24"/>
      <c r="Q1064" s="24"/>
      <c r="R1064" s="24"/>
      <c r="S1064" s="24">
        <v>1</v>
      </c>
      <c r="T1064" s="24"/>
      <c r="U1064" s="24"/>
      <c r="V1064" s="24"/>
      <c r="W1064" s="24"/>
      <c r="X1064" s="24"/>
      <c r="Y1064" s="24"/>
      <c r="Z1064" s="24"/>
      <c r="AA1064" s="24"/>
    </row>
    <row r="1065" spans="1:27" x14ac:dyDescent="0.2">
      <c r="A1065" s="17" t="s">
        <v>3628</v>
      </c>
      <c r="B1065" s="18" t="s">
        <v>9377</v>
      </c>
      <c r="C1065" s="19" t="s">
        <v>7903</v>
      </c>
      <c r="D1065" s="19" t="s">
        <v>7922</v>
      </c>
      <c r="E1065" s="19" t="s">
        <v>7977</v>
      </c>
      <c r="F1065" s="20" t="s">
        <v>7978</v>
      </c>
      <c r="G1065" s="20" t="s">
        <v>332</v>
      </c>
      <c r="H1065" s="21">
        <v>6</v>
      </c>
      <c r="I1065" s="25" t="s">
        <v>3539</v>
      </c>
      <c r="J1065" s="23">
        <v>1680</v>
      </c>
      <c r="K1065" s="23">
        <v>384</v>
      </c>
      <c r="L1065" s="23">
        <v>162</v>
      </c>
      <c r="M1065" s="24"/>
      <c r="N1065" s="33">
        <f>VLOOKUP(F1065,'district level salary'!$B$2:$E$176,4,FALSE)*1000</f>
        <v>608944</v>
      </c>
      <c r="O1065" s="24"/>
      <c r="P1065" s="24"/>
      <c r="Q1065" s="24">
        <v>1</v>
      </c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</row>
    <row r="1066" spans="1:27" x14ac:dyDescent="0.2">
      <c r="A1066" s="17" t="s">
        <v>3630</v>
      </c>
      <c r="B1066" s="19" t="s">
        <v>9378</v>
      </c>
      <c r="C1066" s="19" t="s">
        <v>7903</v>
      </c>
      <c r="D1066" s="19" t="s">
        <v>7911</v>
      </c>
      <c r="E1066" s="19" t="s">
        <v>7926</v>
      </c>
      <c r="F1066" s="20" t="s">
        <v>7927</v>
      </c>
      <c r="G1066" s="20" t="s">
        <v>7562</v>
      </c>
      <c r="H1066" s="26">
        <v>6</v>
      </c>
      <c r="I1066" s="25" t="s">
        <v>5659</v>
      </c>
      <c r="J1066" s="27">
        <v>1699</v>
      </c>
      <c r="K1066" s="27">
        <v>544</v>
      </c>
      <c r="L1066" s="27">
        <v>280</v>
      </c>
      <c r="M1066" s="17"/>
      <c r="N1066" s="33">
        <f>VLOOKUP(F1066,'district level salary'!$B$2:$E$176,4,FALSE)*1000</f>
        <v>462097</v>
      </c>
      <c r="O1066" s="17"/>
      <c r="P1066" s="17"/>
      <c r="Q1066" s="17"/>
      <c r="R1066" s="17"/>
      <c r="S1066" s="17"/>
      <c r="T1066" s="17"/>
      <c r="U1066" s="17">
        <v>1</v>
      </c>
      <c r="V1066" s="17"/>
      <c r="W1066" s="17"/>
      <c r="X1066" s="17"/>
      <c r="Y1066" s="17"/>
      <c r="Z1066" s="17"/>
      <c r="AA1066" s="17"/>
    </row>
    <row r="1067" spans="1:27" x14ac:dyDescent="0.2">
      <c r="A1067" s="17" t="s">
        <v>3632</v>
      </c>
      <c r="B1067" s="18" t="s">
        <v>9379</v>
      </c>
      <c r="C1067" s="19" t="s">
        <v>7903</v>
      </c>
      <c r="D1067" s="19" t="s">
        <v>7904</v>
      </c>
      <c r="E1067" s="19" t="s">
        <v>8316</v>
      </c>
      <c r="F1067" s="20" t="s">
        <v>8317</v>
      </c>
      <c r="G1067" s="20" t="s">
        <v>257</v>
      </c>
      <c r="H1067" s="21">
        <v>2</v>
      </c>
      <c r="I1067" s="25" t="s">
        <v>7901</v>
      </c>
      <c r="J1067" s="23">
        <v>1754</v>
      </c>
      <c r="K1067" s="23">
        <v>1036</v>
      </c>
      <c r="L1067" s="23">
        <v>448</v>
      </c>
      <c r="M1067" s="24"/>
      <c r="N1067" s="33">
        <f>VLOOKUP(F1067,'district level salary'!$B$2:$E$176,4,FALSE)*1000</f>
        <v>541764</v>
      </c>
      <c r="O1067" s="24"/>
      <c r="P1067" s="24"/>
      <c r="Q1067" s="24"/>
      <c r="R1067" s="24"/>
      <c r="S1067" s="24">
        <v>1</v>
      </c>
      <c r="T1067" s="24"/>
      <c r="U1067" s="24"/>
      <c r="V1067" s="24"/>
      <c r="W1067" s="24"/>
      <c r="X1067" s="24"/>
      <c r="Y1067" s="24"/>
      <c r="Z1067" s="24"/>
      <c r="AA1067" s="24"/>
    </row>
    <row r="1068" spans="1:27" x14ac:dyDescent="0.2">
      <c r="A1068" s="17" t="s">
        <v>3634</v>
      </c>
      <c r="B1068" s="18" t="s">
        <v>9380</v>
      </c>
      <c r="C1068" s="19" t="s">
        <v>7903</v>
      </c>
      <c r="D1068" s="19" t="s">
        <v>7922</v>
      </c>
      <c r="E1068" s="19" t="s">
        <v>7983</v>
      </c>
      <c r="F1068" s="20" t="s">
        <v>7984</v>
      </c>
      <c r="G1068" s="20" t="s">
        <v>189</v>
      </c>
      <c r="H1068" s="21">
        <v>6</v>
      </c>
      <c r="I1068" s="25" t="s">
        <v>4876</v>
      </c>
      <c r="J1068" s="23">
        <v>2270</v>
      </c>
      <c r="K1068" s="23">
        <v>612</v>
      </c>
      <c r="L1068" s="23">
        <v>381</v>
      </c>
      <c r="M1068" s="24"/>
      <c r="N1068" s="33">
        <f>VLOOKUP(F1068,'district level salary'!$B$2:$E$176,4,FALSE)*1000</f>
        <v>553017</v>
      </c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</row>
    <row r="1069" spans="1:27" x14ac:dyDescent="0.2">
      <c r="A1069" s="17" t="s">
        <v>3636</v>
      </c>
      <c r="B1069" s="18" t="s">
        <v>9381</v>
      </c>
      <c r="C1069" s="19" t="s">
        <v>7903</v>
      </c>
      <c r="D1069" s="19" t="s">
        <v>7904</v>
      </c>
      <c r="E1069" s="19" t="s">
        <v>7967</v>
      </c>
      <c r="F1069" s="20" t="s">
        <v>7968</v>
      </c>
      <c r="G1069" s="20" t="s">
        <v>6109</v>
      </c>
      <c r="H1069" s="21">
        <v>2</v>
      </c>
      <c r="I1069" s="25" t="s">
        <v>7901</v>
      </c>
      <c r="J1069" s="23">
        <v>1468</v>
      </c>
      <c r="K1069" s="23">
        <v>237</v>
      </c>
      <c r="L1069" s="23">
        <v>79</v>
      </c>
      <c r="M1069" s="24"/>
      <c r="N1069" s="33">
        <f>VLOOKUP(F1069,'district level salary'!$B$2:$E$176,4,FALSE)*1000</f>
        <v>429565</v>
      </c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</row>
    <row r="1070" spans="1:27" x14ac:dyDescent="0.2">
      <c r="A1070" s="17" t="s">
        <v>7573</v>
      </c>
      <c r="B1070" s="18" t="s">
        <v>9382</v>
      </c>
      <c r="C1070" s="19" t="s">
        <v>7903</v>
      </c>
      <c r="D1070" s="19" t="s">
        <v>7904</v>
      </c>
      <c r="E1070" s="19" t="s">
        <v>8019</v>
      </c>
      <c r="F1070" s="20" t="s">
        <v>8020</v>
      </c>
      <c r="G1070" s="20" t="s">
        <v>7636</v>
      </c>
      <c r="H1070" s="21">
        <v>5</v>
      </c>
      <c r="I1070" s="25" t="s">
        <v>2767</v>
      </c>
      <c r="J1070" s="23">
        <v>1827</v>
      </c>
      <c r="K1070" s="23">
        <v>992</v>
      </c>
      <c r="L1070" s="23">
        <v>346</v>
      </c>
      <c r="M1070" s="24"/>
      <c r="N1070" s="33">
        <f>VLOOKUP(F1070,'district level salary'!$B$2:$E$176,4,FALSE)*1000</f>
        <v>477534</v>
      </c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</row>
    <row r="1071" spans="1:27" x14ac:dyDescent="0.2">
      <c r="A1071" s="17" t="s">
        <v>3639</v>
      </c>
      <c r="B1071" s="18" t="s">
        <v>9383</v>
      </c>
      <c r="C1071" s="19" t="s">
        <v>8012</v>
      </c>
      <c r="D1071" s="19" t="s">
        <v>7986</v>
      </c>
      <c r="E1071" s="19" t="s">
        <v>9030</v>
      </c>
      <c r="F1071" s="20" t="s">
        <v>9031</v>
      </c>
      <c r="G1071" s="20" t="s">
        <v>263</v>
      </c>
      <c r="H1071" s="21">
        <v>1</v>
      </c>
      <c r="I1071" s="25" t="s">
        <v>7896</v>
      </c>
      <c r="J1071" s="23">
        <v>2650</v>
      </c>
      <c r="K1071" s="23">
        <v>3380</v>
      </c>
      <c r="L1071" s="23">
        <v>1111</v>
      </c>
      <c r="M1071" s="24"/>
      <c r="N1071" s="33">
        <f>VLOOKUP(F1071,'district level salary'!$B$2:$E$176,4,FALSE)*1000</f>
        <v>486720</v>
      </c>
      <c r="O1071" s="24"/>
      <c r="P1071" s="24"/>
      <c r="Q1071" s="24"/>
      <c r="R1071" s="24"/>
      <c r="S1071" s="24"/>
      <c r="T1071" s="24"/>
      <c r="U1071" s="24">
        <v>1</v>
      </c>
      <c r="V1071" s="24"/>
      <c r="W1071" s="24"/>
      <c r="X1071" s="24"/>
      <c r="Y1071" s="24"/>
      <c r="Z1071" s="24"/>
      <c r="AA1071" s="24"/>
    </row>
    <row r="1072" spans="1:27" x14ac:dyDescent="0.2">
      <c r="A1072" s="17" t="s">
        <v>164</v>
      </c>
      <c r="B1072" s="18" t="s">
        <v>9384</v>
      </c>
      <c r="C1072" s="19" t="s">
        <v>8932</v>
      </c>
      <c r="D1072" s="19" t="s">
        <v>83</v>
      </c>
      <c r="E1072" s="19" t="s">
        <v>9385</v>
      </c>
      <c r="F1072" s="20" t="s">
        <v>9386</v>
      </c>
      <c r="G1072" s="20" t="s">
        <v>164</v>
      </c>
      <c r="H1072" s="21">
        <v>2</v>
      </c>
      <c r="I1072" s="25" t="s">
        <v>7901</v>
      </c>
      <c r="J1072" s="23">
        <v>48798</v>
      </c>
      <c r="K1072" s="23">
        <v>44795</v>
      </c>
      <c r="L1072" s="23">
        <v>20219</v>
      </c>
      <c r="M1072" s="24"/>
      <c r="N1072" s="33">
        <f>VLOOKUP(F1072,'district level salary'!$B$2:$E$176,4,FALSE)*1000</f>
        <v>556805</v>
      </c>
      <c r="O1072" s="24"/>
      <c r="P1072" s="24"/>
      <c r="Q1072" s="24"/>
      <c r="R1072" s="24"/>
      <c r="S1072" s="24">
        <v>1</v>
      </c>
      <c r="T1072" s="24"/>
      <c r="U1072" s="24">
        <v>1</v>
      </c>
      <c r="V1072" s="24"/>
      <c r="W1072" s="24"/>
      <c r="X1072" s="24"/>
      <c r="Y1072" s="24"/>
      <c r="Z1072" s="24"/>
      <c r="AA1072" s="24"/>
    </row>
    <row r="1073" spans="1:27" x14ac:dyDescent="0.2">
      <c r="A1073" s="17" t="s">
        <v>3642</v>
      </c>
      <c r="B1073" s="18" t="s">
        <v>9387</v>
      </c>
      <c r="C1073" s="19" t="s">
        <v>7903</v>
      </c>
      <c r="D1073" s="19" t="s">
        <v>7954</v>
      </c>
      <c r="E1073" s="19" t="s">
        <v>8257</v>
      </c>
      <c r="F1073" s="20" t="s">
        <v>4700</v>
      </c>
      <c r="G1073" s="20" t="s">
        <v>4700</v>
      </c>
      <c r="H1073" s="21">
        <v>6</v>
      </c>
      <c r="I1073" s="25" t="s">
        <v>27</v>
      </c>
      <c r="J1073" s="23">
        <v>820</v>
      </c>
      <c r="K1073" s="23">
        <v>222</v>
      </c>
      <c r="L1073" s="23">
        <v>156</v>
      </c>
      <c r="M1073" s="24"/>
      <c r="N1073" s="33">
        <f>VLOOKUP(F1073,'district level salary'!$B$2:$E$176,4,FALSE)*1000</f>
        <v>509441</v>
      </c>
      <c r="O1073" s="24"/>
      <c r="P1073" s="24"/>
      <c r="Q1073" s="24"/>
      <c r="R1073" s="24"/>
      <c r="S1073" s="24"/>
      <c r="T1073" s="24"/>
      <c r="U1073" s="24">
        <v>1</v>
      </c>
      <c r="V1073" s="24"/>
      <c r="W1073" s="24"/>
      <c r="X1073" s="24"/>
      <c r="Y1073" s="24"/>
      <c r="Z1073" s="24"/>
      <c r="AA1073" s="24"/>
    </row>
    <row r="1074" spans="1:27" x14ac:dyDescent="0.2">
      <c r="A1074" s="17" t="s">
        <v>3644</v>
      </c>
      <c r="B1074" s="19" t="s">
        <v>9388</v>
      </c>
      <c r="C1074" s="19" t="s">
        <v>7903</v>
      </c>
      <c r="D1074" s="19" t="s">
        <v>7911</v>
      </c>
      <c r="E1074" s="19" t="s">
        <v>8032</v>
      </c>
      <c r="F1074" s="20" t="s">
        <v>8033</v>
      </c>
      <c r="G1074" s="20" t="s">
        <v>364</v>
      </c>
      <c r="H1074" s="26">
        <v>6</v>
      </c>
      <c r="I1074" s="25" t="s">
        <v>4890</v>
      </c>
      <c r="J1074" s="27">
        <v>236</v>
      </c>
      <c r="K1074" s="27">
        <v>820</v>
      </c>
      <c r="L1074" s="27">
        <v>429</v>
      </c>
      <c r="M1074" s="17"/>
      <c r="N1074" s="33">
        <f>VLOOKUP(F1074,'district level salary'!$B$2:$E$176,4,FALSE)*1000</f>
        <v>516297</v>
      </c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>
        <v>1</v>
      </c>
      <c r="Z1074" s="17"/>
      <c r="AA1074" s="17"/>
    </row>
    <row r="1075" spans="1:27" x14ac:dyDescent="0.2">
      <c r="A1075" s="17" t="s">
        <v>3646</v>
      </c>
      <c r="B1075" s="18" t="s">
        <v>9389</v>
      </c>
      <c r="C1075" s="19" t="s">
        <v>7903</v>
      </c>
      <c r="D1075" s="19" t="s">
        <v>5259</v>
      </c>
      <c r="E1075" s="19" t="s">
        <v>8991</v>
      </c>
      <c r="F1075" s="20" t="s">
        <v>8992</v>
      </c>
      <c r="G1075" s="20" t="s">
        <v>356</v>
      </c>
      <c r="H1075" s="21">
        <v>6</v>
      </c>
      <c r="I1075" s="25" t="s">
        <v>356</v>
      </c>
      <c r="J1075" s="23">
        <v>518</v>
      </c>
      <c r="K1075" s="23">
        <v>329</v>
      </c>
      <c r="L1075" s="23">
        <v>226</v>
      </c>
      <c r="M1075" s="24"/>
      <c r="N1075" s="33">
        <f>VLOOKUP(F1075,'district level salary'!$B$2:$E$176,4,FALSE)*1000</f>
        <v>477733</v>
      </c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</row>
    <row r="1076" spans="1:27" x14ac:dyDescent="0.2">
      <c r="A1076" s="17" t="s">
        <v>3648</v>
      </c>
      <c r="B1076" s="18" t="s">
        <v>9390</v>
      </c>
      <c r="C1076" s="19" t="s">
        <v>7903</v>
      </c>
      <c r="D1076" s="19" t="s">
        <v>395</v>
      </c>
      <c r="E1076" s="19" t="s">
        <v>7958</v>
      </c>
      <c r="F1076" s="20" t="s">
        <v>7959</v>
      </c>
      <c r="G1076" s="20" t="s">
        <v>308</v>
      </c>
      <c r="H1076" s="21">
        <v>6</v>
      </c>
      <c r="I1076" s="25" t="s">
        <v>1774</v>
      </c>
      <c r="J1076" s="23">
        <v>1615</v>
      </c>
      <c r="K1076" s="23">
        <v>703</v>
      </c>
      <c r="L1076" s="23">
        <v>295</v>
      </c>
      <c r="M1076" s="24"/>
      <c r="N1076" s="33">
        <f>VLOOKUP(F1076,'district level salary'!$B$2:$E$176,4,FALSE)*1000</f>
        <v>591046</v>
      </c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</row>
    <row r="1077" spans="1:27" x14ac:dyDescent="0.2">
      <c r="A1077" s="17" t="s">
        <v>3650</v>
      </c>
      <c r="B1077" s="18" t="s">
        <v>9391</v>
      </c>
      <c r="C1077" s="19" t="s">
        <v>7903</v>
      </c>
      <c r="D1077" s="19" t="s">
        <v>7396</v>
      </c>
      <c r="E1077" s="19" t="s">
        <v>8062</v>
      </c>
      <c r="F1077" s="20" t="s">
        <v>8063</v>
      </c>
      <c r="G1077" s="20" t="s">
        <v>272</v>
      </c>
      <c r="H1077" s="21">
        <v>6</v>
      </c>
      <c r="I1077" s="25" t="s">
        <v>3463</v>
      </c>
      <c r="J1077" s="23">
        <v>1670</v>
      </c>
      <c r="K1077" s="23">
        <v>161</v>
      </c>
      <c r="L1077" s="23">
        <v>89</v>
      </c>
      <c r="M1077" s="24"/>
      <c r="N1077" s="33">
        <f>VLOOKUP(F1077,'district level salary'!$B$2:$E$176,4,FALSE)*1000</f>
        <v>556075</v>
      </c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</row>
    <row r="1078" spans="1:27" x14ac:dyDescent="0.2">
      <c r="A1078" s="17" t="s">
        <v>3652</v>
      </c>
      <c r="B1078" s="18" t="s">
        <v>9392</v>
      </c>
      <c r="C1078" s="19" t="s">
        <v>7903</v>
      </c>
      <c r="D1078" s="19" t="s">
        <v>7973</v>
      </c>
      <c r="E1078" s="19" t="s">
        <v>8355</v>
      </c>
      <c r="F1078" s="20" t="s">
        <v>8356</v>
      </c>
      <c r="G1078" s="20" t="s">
        <v>185</v>
      </c>
      <c r="H1078" s="21">
        <v>6</v>
      </c>
      <c r="I1078" s="25" t="s">
        <v>150</v>
      </c>
      <c r="J1078" s="23">
        <v>7032</v>
      </c>
      <c r="K1078" s="23">
        <v>1330</v>
      </c>
      <c r="L1078" s="23">
        <v>713</v>
      </c>
      <c r="M1078" s="24"/>
      <c r="N1078" s="33">
        <f>VLOOKUP(F1078,'district level salary'!$B$2:$E$176,4,FALSE)*1000</f>
        <v>530764</v>
      </c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24"/>
    </row>
    <row r="1079" spans="1:27" x14ac:dyDescent="0.2">
      <c r="A1079" s="17" t="s">
        <v>3654</v>
      </c>
      <c r="B1079" s="18" t="s">
        <v>9393</v>
      </c>
      <c r="C1079" s="19" t="s">
        <v>7903</v>
      </c>
      <c r="D1079" s="19" t="s">
        <v>7954</v>
      </c>
      <c r="E1079" s="19" t="s">
        <v>8168</v>
      </c>
      <c r="F1079" s="20" t="s">
        <v>8169</v>
      </c>
      <c r="G1079" s="20" t="s">
        <v>31</v>
      </c>
      <c r="H1079" s="21">
        <v>2</v>
      </c>
      <c r="I1079" s="25" t="s">
        <v>7901</v>
      </c>
      <c r="J1079" s="23">
        <v>4963</v>
      </c>
      <c r="K1079" s="23">
        <v>1108</v>
      </c>
      <c r="L1079" s="23">
        <v>481</v>
      </c>
      <c r="M1079" s="24"/>
      <c r="N1079" s="33">
        <f>VLOOKUP(F1079,'district level salary'!$B$2:$E$176,4,FALSE)*1000</f>
        <v>486029</v>
      </c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</row>
    <row r="1080" spans="1:27" x14ac:dyDescent="0.2">
      <c r="A1080" s="17" t="s">
        <v>3656</v>
      </c>
      <c r="B1080" s="18" t="s">
        <v>9394</v>
      </c>
      <c r="C1080" s="19" t="s">
        <v>7903</v>
      </c>
      <c r="D1080" s="19" t="s">
        <v>7904</v>
      </c>
      <c r="E1080" s="19" t="s">
        <v>8316</v>
      </c>
      <c r="F1080" s="20" t="s">
        <v>8317</v>
      </c>
      <c r="G1080" s="20" t="s">
        <v>257</v>
      </c>
      <c r="H1080" s="21">
        <v>6</v>
      </c>
      <c r="I1080" s="25" t="s">
        <v>4494</v>
      </c>
      <c r="J1080" s="23">
        <v>4473</v>
      </c>
      <c r="K1080" s="23">
        <v>599</v>
      </c>
      <c r="L1080" s="23">
        <v>395</v>
      </c>
      <c r="M1080" s="24"/>
      <c r="N1080" s="33">
        <f>VLOOKUP(F1080,'district level salary'!$B$2:$E$176,4,FALSE)*1000</f>
        <v>541764</v>
      </c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</row>
    <row r="1081" spans="1:27" x14ac:dyDescent="0.2">
      <c r="A1081" s="17" t="s">
        <v>3658</v>
      </c>
      <c r="B1081" s="19" t="s">
        <v>9395</v>
      </c>
      <c r="C1081" s="19" t="s">
        <v>7903</v>
      </c>
      <c r="D1081" s="19" t="s">
        <v>7911</v>
      </c>
      <c r="E1081" s="19" t="s">
        <v>7916</v>
      </c>
      <c r="F1081" s="20" t="s">
        <v>7917</v>
      </c>
      <c r="G1081" s="20" t="s">
        <v>350</v>
      </c>
      <c r="H1081" s="26">
        <v>2</v>
      </c>
      <c r="I1081" s="25" t="s">
        <v>7901</v>
      </c>
      <c r="J1081" s="27">
        <v>1343</v>
      </c>
      <c r="K1081" s="27">
        <v>891</v>
      </c>
      <c r="L1081" s="27">
        <v>318</v>
      </c>
      <c r="M1081" s="17"/>
      <c r="N1081" s="33">
        <f>VLOOKUP(F1081,'district level salary'!$B$2:$E$176,4,FALSE)*1000</f>
        <v>448157</v>
      </c>
      <c r="O1081" s="17"/>
      <c r="P1081" s="17"/>
      <c r="Q1081" s="17"/>
      <c r="R1081" s="17"/>
      <c r="S1081" s="17"/>
      <c r="T1081" s="17"/>
      <c r="U1081" s="17">
        <v>1</v>
      </c>
      <c r="V1081" s="17"/>
      <c r="W1081" s="17">
        <v>1</v>
      </c>
      <c r="X1081" s="17"/>
      <c r="Y1081" s="17"/>
      <c r="Z1081" s="17"/>
      <c r="AA1081" s="17"/>
    </row>
    <row r="1082" spans="1:27" x14ac:dyDescent="0.2">
      <c r="A1082" s="17" t="s">
        <v>3660</v>
      </c>
      <c r="B1082" s="18" t="s">
        <v>9396</v>
      </c>
      <c r="C1082" s="19" t="s">
        <v>7903</v>
      </c>
      <c r="D1082" s="19" t="s">
        <v>5259</v>
      </c>
      <c r="E1082" s="19" t="s">
        <v>8367</v>
      </c>
      <c r="F1082" s="20" t="s">
        <v>8246</v>
      </c>
      <c r="G1082" s="20" t="s">
        <v>18</v>
      </c>
      <c r="H1082" s="21">
        <v>6</v>
      </c>
      <c r="I1082" s="25" t="s">
        <v>2873</v>
      </c>
      <c r="J1082" s="23">
        <v>2413</v>
      </c>
      <c r="K1082" s="23">
        <v>468</v>
      </c>
      <c r="L1082" s="23">
        <v>304</v>
      </c>
      <c r="M1082" s="24"/>
      <c r="N1082" s="33">
        <f>VLOOKUP(F1082,'district level salary'!$B$2:$E$176,4,FALSE)*1000</f>
        <v>571085</v>
      </c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</row>
    <row r="1083" spans="1:27" x14ac:dyDescent="0.2">
      <c r="A1083" s="17" t="s">
        <v>3662</v>
      </c>
      <c r="B1083" s="18" t="s">
        <v>9397</v>
      </c>
      <c r="C1083" s="19" t="s">
        <v>7903</v>
      </c>
      <c r="D1083" s="19" t="s">
        <v>5259</v>
      </c>
      <c r="E1083" s="19" t="s">
        <v>8059</v>
      </c>
      <c r="F1083" s="20" t="s">
        <v>8060</v>
      </c>
      <c r="G1083" s="20" t="s">
        <v>318</v>
      </c>
      <c r="H1083" s="21">
        <v>6</v>
      </c>
      <c r="I1083" s="25" t="s">
        <v>5106</v>
      </c>
      <c r="J1083" s="23">
        <v>672</v>
      </c>
      <c r="K1083" s="23">
        <v>166</v>
      </c>
      <c r="L1083" s="23">
        <v>92</v>
      </c>
      <c r="M1083" s="24"/>
      <c r="N1083" s="33">
        <f>VLOOKUP(F1083,'district level salary'!$B$2:$E$176,4,FALSE)*1000</f>
        <v>593468</v>
      </c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</row>
    <row r="1084" spans="1:27" x14ac:dyDescent="0.2">
      <c r="A1084" s="17" t="s">
        <v>3664</v>
      </c>
      <c r="B1084" s="18" t="s">
        <v>9398</v>
      </c>
      <c r="C1084" s="19" t="s">
        <v>7903</v>
      </c>
      <c r="D1084" s="19" t="s">
        <v>161</v>
      </c>
      <c r="E1084" s="19" t="s">
        <v>8116</v>
      </c>
      <c r="F1084" s="20" t="s">
        <v>8117</v>
      </c>
      <c r="G1084" s="20" t="s">
        <v>153</v>
      </c>
      <c r="H1084" s="21">
        <v>1</v>
      </c>
      <c r="I1084" s="25" t="s">
        <v>7896</v>
      </c>
      <c r="J1084" s="23">
        <v>4309</v>
      </c>
      <c r="K1084" s="23">
        <v>3634</v>
      </c>
      <c r="L1084" s="23">
        <v>1592</v>
      </c>
      <c r="M1084" s="24"/>
      <c r="N1084" s="33">
        <f>VLOOKUP(F1084,'district level salary'!$B$2:$E$176,4,FALSE)*1000</f>
        <v>638202</v>
      </c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</row>
    <row r="1085" spans="1:27" x14ac:dyDescent="0.2">
      <c r="A1085" s="17" t="s">
        <v>3666</v>
      </c>
      <c r="B1085" s="18" t="s">
        <v>9399</v>
      </c>
      <c r="C1085" s="19" t="s">
        <v>7903</v>
      </c>
      <c r="D1085" s="19" t="s">
        <v>8028</v>
      </c>
      <c r="E1085" s="19" t="s">
        <v>8971</v>
      </c>
      <c r="F1085" s="20" t="s">
        <v>8295</v>
      </c>
      <c r="G1085" s="20" t="s">
        <v>2086</v>
      </c>
      <c r="H1085" s="21">
        <v>6</v>
      </c>
      <c r="I1085" s="25" t="s">
        <v>2086</v>
      </c>
      <c r="J1085" s="23">
        <v>28447</v>
      </c>
      <c r="K1085" s="23">
        <v>1470</v>
      </c>
      <c r="L1085" s="23">
        <v>625</v>
      </c>
      <c r="M1085" s="24"/>
      <c r="N1085" s="33">
        <f>VLOOKUP(F1085,'district level salary'!$B$2:$E$176,4,FALSE)*1000</f>
        <v>488216</v>
      </c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</row>
    <row r="1086" spans="1:27" x14ac:dyDescent="0.2">
      <c r="A1086" s="17" t="s">
        <v>3668</v>
      </c>
      <c r="B1086" s="18" t="s">
        <v>9400</v>
      </c>
      <c r="C1086" s="19" t="s">
        <v>7903</v>
      </c>
      <c r="D1086" s="19" t="s">
        <v>7904</v>
      </c>
      <c r="E1086" s="19" t="s">
        <v>8019</v>
      </c>
      <c r="F1086" s="20" t="s">
        <v>8020</v>
      </c>
      <c r="G1086" s="20" t="s">
        <v>7636</v>
      </c>
      <c r="H1086" s="21">
        <v>6</v>
      </c>
      <c r="I1086" s="25" t="s">
        <v>346</v>
      </c>
      <c r="J1086" s="23">
        <v>536</v>
      </c>
      <c r="K1086" s="23">
        <v>67</v>
      </c>
      <c r="L1086" s="23">
        <v>27</v>
      </c>
      <c r="M1086" s="24"/>
      <c r="N1086" s="33">
        <f>VLOOKUP(F1086,'district level salary'!$B$2:$E$176,4,FALSE)*1000</f>
        <v>477534</v>
      </c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</row>
    <row r="1087" spans="1:27" x14ac:dyDescent="0.2">
      <c r="A1087" s="17" t="s">
        <v>3670</v>
      </c>
      <c r="B1087" s="18" t="s">
        <v>9401</v>
      </c>
      <c r="C1087" s="19" t="s">
        <v>7903</v>
      </c>
      <c r="D1087" s="19" t="s">
        <v>7943</v>
      </c>
      <c r="E1087" s="19" t="s">
        <v>7944</v>
      </c>
      <c r="F1087" s="20" t="s">
        <v>7945</v>
      </c>
      <c r="G1087" s="20" t="s">
        <v>353</v>
      </c>
      <c r="H1087" s="21">
        <v>6</v>
      </c>
      <c r="I1087" s="25" t="s">
        <v>5742</v>
      </c>
      <c r="J1087" s="23">
        <v>616</v>
      </c>
      <c r="K1087" s="23">
        <v>190</v>
      </c>
      <c r="L1087" s="23">
        <v>75</v>
      </c>
      <c r="M1087" s="24"/>
      <c r="N1087" s="33">
        <f>VLOOKUP(F1087,'district level salary'!$B$2:$E$176,4,FALSE)*1000</f>
        <v>645712</v>
      </c>
      <c r="O1087" s="24"/>
      <c r="P1087" s="24"/>
      <c r="Q1087" s="24">
        <v>1</v>
      </c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</row>
    <row r="1088" spans="1:27" x14ac:dyDescent="0.2">
      <c r="A1088" s="17" t="s">
        <v>3672</v>
      </c>
      <c r="B1088" s="18" t="s">
        <v>9402</v>
      </c>
      <c r="C1088" s="19" t="s">
        <v>7903</v>
      </c>
      <c r="D1088" s="19" t="s">
        <v>7943</v>
      </c>
      <c r="E1088" s="19" t="s">
        <v>8561</v>
      </c>
      <c r="F1088" s="20" t="s">
        <v>8562</v>
      </c>
      <c r="G1088" s="20" t="s">
        <v>231</v>
      </c>
      <c r="H1088" s="21">
        <v>2</v>
      </c>
      <c r="I1088" s="25" t="s">
        <v>7901</v>
      </c>
      <c r="J1088" s="23">
        <v>1216</v>
      </c>
      <c r="K1088" s="23">
        <v>808</v>
      </c>
      <c r="L1088" s="23">
        <v>332</v>
      </c>
      <c r="M1088" s="24"/>
      <c r="N1088" s="33">
        <f>VLOOKUP(F1088,'district level salary'!$B$2:$E$176,4,FALSE)*1000</f>
        <v>601742</v>
      </c>
      <c r="O1088" s="24"/>
      <c r="P1088" s="24"/>
      <c r="Q1088" s="24">
        <v>1</v>
      </c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</row>
    <row r="1089" spans="1:27" x14ac:dyDescent="0.2">
      <c r="A1089" s="17" t="s">
        <v>3674</v>
      </c>
      <c r="B1089" s="18" t="s">
        <v>9403</v>
      </c>
      <c r="C1089" s="19" t="s">
        <v>7903</v>
      </c>
      <c r="D1089" s="19" t="s">
        <v>7904</v>
      </c>
      <c r="E1089" s="19" t="s">
        <v>7905</v>
      </c>
      <c r="F1089" s="20" t="s">
        <v>7906</v>
      </c>
      <c r="G1089" s="20" t="s">
        <v>312</v>
      </c>
      <c r="H1089" s="21">
        <v>1</v>
      </c>
      <c r="I1089" s="25" t="s">
        <v>7896</v>
      </c>
      <c r="J1089" s="23">
        <v>4527</v>
      </c>
      <c r="K1089" s="23">
        <v>3359</v>
      </c>
      <c r="L1089" s="23">
        <v>1189</v>
      </c>
      <c r="M1089" s="24"/>
      <c r="N1089" s="33">
        <f>VLOOKUP(F1089,'district level salary'!$B$2:$E$176,4,FALSE)*1000</f>
        <v>651331</v>
      </c>
      <c r="O1089" s="24"/>
      <c r="P1089" s="24"/>
      <c r="Q1089" s="24"/>
      <c r="R1089" s="24"/>
      <c r="S1089" s="24">
        <v>1</v>
      </c>
      <c r="T1089" s="24"/>
      <c r="U1089" s="24">
        <v>1</v>
      </c>
      <c r="V1089" s="24"/>
      <c r="W1089" s="24"/>
      <c r="X1089" s="24"/>
      <c r="Y1089" s="24"/>
      <c r="Z1089" s="24"/>
      <c r="AA1089" s="24"/>
    </row>
    <row r="1090" spans="1:27" x14ac:dyDescent="0.2">
      <c r="A1090" s="17" t="s">
        <v>162</v>
      </c>
      <c r="B1090" s="18" t="s">
        <v>9404</v>
      </c>
      <c r="C1090" s="19" t="s">
        <v>8012</v>
      </c>
      <c r="D1090" s="19" t="s">
        <v>8028</v>
      </c>
      <c r="E1090" s="19" t="s">
        <v>9021</v>
      </c>
      <c r="F1090" s="20" t="s">
        <v>8848</v>
      </c>
      <c r="G1090" s="20" t="s">
        <v>2771</v>
      </c>
      <c r="H1090" s="21">
        <v>1</v>
      </c>
      <c r="I1090" s="25" t="s">
        <v>7896</v>
      </c>
      <c r="J1090" s="23">
        <v>7914</v>
      </c>
      <c r="K1090" s="23">
        <v>5662</v>
      </c>
      <c r="L1090" s="23">
        <v>2061</v>
      </c>
      <c r="M1090" s="24"/>
      <c r="N1090" s="33">
        <f>VLOOKUP(F1090,'district level salary'!$B$2:$E$176,4,FALSE)*1000</f>
        <v>503760</v>
      </c>
      <c r="O1090" s="24"/>
      <c r="P1090" s="24"/>
      <c r="Q1090" s="24"/>
      <c r="R1090" s="24"/>
      <c r="S1090" s="24"/>
      <c r="T1090" s="24"/>
      <c r="U1090" s="24">
        <v>1</v>
      </c>
      <c r="V1090" s="24"/>
      <c r="W1090" s="24"/>
      <c r="X1090" s="24"/>
      <c r="Y1090" s="24"/>
      <c r="Z1090" s="24"/>
      <c r="AA1090" s="24"/>
    </row>
    <row r="1091" spans="1:27" x14ac:dyDescent="0.2">
      <c r="A1091" s="17" t="s">
        <v>3677</v>
      </c>
      <c r="B1091" s="18" t="s">
        <v>9405</v>
      </c>
      <c r="C1091" s="19" t="s">
        <v>7903</v>
      </c>
      <c r="D1091" s="19" t="s">
        <v>7943</v>
      </c>
      <c r="E1091" s="19" t="s">
        <v>8373</v>
      </c>
      <c r="F1091" s="20" t="s">
        <v>8374</v>
      </c>
      <c r="G1091" s="20" t="s">
        <v>363</v>
      </c>
      <c r="H1091" s="21">
        <v>6</v>
      </c>
      <c r="I1091" s="25" t="s">
        <v>3303</v>
      </c>
      <c r="J1091" s="23">
        <v>3700</v>
      </c>
      <c r="K1091" s="23">
        <v>627</v>
      </c>
      <c r="L1091" s="23">
        <v>396</v>
      </c>
      <c r="M1091" s="24"/>
      <c r="N1091" s="33">
        <f>VLOOKUP(F1091,'district level salary'!$B$2:$E$176,4,FALSE)*1000</f>
        <v>598261</v>
      </c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</row>
    <row r="1092" spans="1:27" x14ac:dyDescent="0.2">
      <c r="A1092" s="17" t="s">
        <v>3679</v>
      </c>
      <c r="B1092" s="18" t="s">
        <v>9406</v>
      </c>
      <c r="C1092" s="19" t="s">
        <v>7903</v>
      </c>
      <c r="D1092" s="19" t="s">
        <v>7954</v>
      </c>
      <c r="E1092" s="19" t="s">
        <v>8257</v>
      </c>
      <c r="F1092" s="20" t="s">
        <v>4700</v>
      </c>
      <c r="G1092" s="20" t="s">
        <v>4700</v>
      </c>
      <c r="H1092" s="21">
        <v>6</v>
      </c>
      <c r="I1092" s="25" t="s">
        <v>4823</v>
      </c>
      <c r="J1092" s="23">
        <v>710</v>
      </c>
      <c r="K1092" s="23">
        <v>48</v>
      </c>
      <c r="L1092" s="23">
        <v>32</v>
      </c>
      <c r="M1092" s="24"/>
      <c r="N1092" s="33">
        <f>VLOOKUP(F1092,'district level salary'!$B$2:$E$176,4,FALSE)*1000</f>
        <v>509441</v>
      </c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</row>
    <row r="1093" spans="1:27" x14ac:dyDescent="0.2">
      <c r="A1093" s="17" t="s">
        <v>3681</v>
      </c>
      <c r="B1093" s="18" t="s">
        <v>9407</v>
      </c>
      <c r="C1093" s="19" t="s">
        <v>7903</v>
      </c>
      <c r="D1093" s="19" t="s">
        <v>7396</v>
      </c>
      <c r="E1093" s="19" t="s">
        <v>8062</v>
      </c>
      <c r="F1093" s="20" t="s">
        <v>8063</v>
      </c>
      <c r="G1093" s="20" t="s">
        <v>272</v>
      </c>
      <c r="H1093" s="21">
        <v>6</v>
      </c>
      <c r="I1093" s="25" t="s">
        <v>3463</v>
      </c>
      <c r="J1093" s="23">
        <v>360</v>
      </c>
      <c r="K1093" s="23">
        <v>158</v>
      </c>
      <c r="L1093" s="23">
        <v>76</v>
      </c>
      <c r="M1093" s="24"/>
      <c r="N1093" s="33">
        <f>VLOOKUP(F1093,'district level salary'!$B$2:$E$176,4,FALSE)*1000</f>
        <v>556075</v>
      </c>
      <c r="O1093" s="24"/>
      <c r="P1093" s="24"/>
      <c r="Q1093" s="24"/>
      <c r="R1093" s="24"/>
      <c r="S1093" s="24">
        <v>1</v>
      </c>
      <c r="T1093" s="24"/>
      <c r="U1093" s="24"/>
      <c r="V1093" s="24"/>
      <c r="W1093" s="24"/>
      <c r="X1093" s="24"/>
      <c r="Y1093" s="24"/>
      <c r="Z1093" s="24"/>
      <c r="AA1093" s="24"/>
    </row>
    <row r="1094" spans="1:27" x14ac:dyDescent="0.2">
      <c r="A1094" s="17" t="s">
        <v>3683</v>
      </c>
      <c r="B1094" s="18" t="s">
        <v>9408</v>
      </c>
      <c r="C1094" s="19" t="s">
        <v>7903</v>
      </c>
      <c r="D1094" s="19" t="s">
        <v>395</v>
      </c>
      <c r="E1094" s="19" t="s">
        <v>8362</v>
      </c>
      <c r="F1094" s="20" t="s">
        <v>8363</v>
      </c>
      <c r="G1094" s="20" t="s">
        <v>6272</v>
      </c>
      <c r="H1094" s="21">
        <v>6</v>
      </c>
      <c r="I1094" s="25" t="s">
        <v>2518</v>
      </c>
      <c r="J1094" s="23">
        <v>727</v>
      </c>
      <c r="K1094" s="23">
        <v>56</v>
      </c>
      <c r="L1094" s="23">
        <v>50</v>
      </c>
      <c r="M1094" s="24"/>
      <c r="N1094" s="33">
        <f>VLOOKUP(F1094,'district level salary'!$B$2:$E$176,4,FALSE)*1000</f>
        <v>496593</v>
      </c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</row>
    <row r="1095" spans="1:27" x14ac:dyDescent="0.2">
      <c r="A1095" s="17" t="s">
        <v>3685</v>
      </c>
      <c r="B1095" s="18" t="s">
        <v>9409</v>
      </c>
      <c r="C1095" s="19" t="s">
        <v>7903</v>
      </c>
      <c r="D1095" s="19" t="s">
        <v>7396</v>
      </c>
      <c r="E1095" s="19" t="s">
        <v>8016</v>
      </c>
      <c r="F1095" s="20" t="s">
        <v>8017</v>
      </c>
      <c r="G1095" s="20" t="s">
        <v>403</v>
      </c>
      <c r="H1095" s="21">
        <v>6</v>
      </c>
      <c r="I1095" s="25" t="s">
        <v>7445</v>
      </c>
      <c r="J1095" s="23">
        <v>670</v>
      </c>
      <c r="K1095" s="23">
        <v>316</v>
      </c>
      <c r="L1095" s="23">
        <v>135</v>
      </c>
      <c r="M1095" s="24"/>
      <c r="N1095" s="33">
        <f>VLOOKUP(F1095,'district level salary'!$B$2:$E$176,4,FALSE)*1000</f>
        <v>581500</v>
      </c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</row>
    <row r="1096" spans="1:27" x14ac:dyDescent="0.2">
      <c r="A1096" s="17" t="s">
        <v>165</v>
      </c>
      <c r="B1096" s="18" t="s">
        <v>9410</v>
      </c>
      <c r="C1096" s="19" t="s">
        <v>8012</v>
      </c>
      <c r="D1096" s="19" t="s">
        <v>379</v>
      </c>
      <c r="E1096" s="19" t="s">
        <v>8395</v>
      </c>
      <c r="F1096" s="20" t="s">
        <v>367</v>
      </c>
      <c r="G1096" s="20" t="s">
        <v>367</v>
      </c>
      <c r="H1096" s="21">
        <v>2</v>
      </c>
      <c r="I1096" s="25" t="s">
        <v>7901</v>
      </c>
      <c r="J1096" s="23">
        <v>3714</v>
      </c>
      <c r="K1096" s="23">
        <v>2858</v>
      </c>
      <c r="L1096" s="23">
        <v>1113</v>
      </c>
      <c r="M1096" s="24"/>
      <c r="N1096" s="33">
        <f>VLOOKUP(F1096,'district level salary'!$B$2:$E$176,4,FALSE)*1000</f>
        <v>492197</v>
      </c>
      <c r="O1096" s="24"/>
      <c r="P1096" s="24"/>
      <c r="Q1096" s="24"/>
      <c r="R1096" s="24"/>
      <c r="S1096" s="24">
        <v>1</v>
      </c>
      <c r="T1096" s="24"/>
      <c r="U1096" s="24"/>
      <c r="V1096" s="24"/>
      <c r="W1096" s="24"/>
      <c r="X1096" s="24"/>
      <c r="Y1096" s="24"/>
      <c r="Z1096" s="24"/>
      <c r="AA1096" s="24"/>
    </row>
    <row r="1097" spans="1:27" x14ac:dyDescent="0.2">
      <c r="A1097" s="17" t="s">
        <v>3688</v>
      </c>
      <c r="B1097" s="18" t="s">
        <v>9411</v>
      </c>
      <c r="C1097" s="19" t="s">
        <v>7903</v>
      </c>
      <c r="D1097" s="19" t="s">
        <v>7922</v>
      </c>
      <c r="E1097" s="19" t="s">
        <v>7983</v>
      </c>
      <c r="F1097" s="20" t="s">
        <v>7984</v>
      </c>
      <c r="G1097" s="20" t="s">
        <v>189</v>
      </c>
      <c r="H1097" s="21">
        <v>6</v>
      </c>
      <c r="I1097" s="25" t="s">
        <v>7304</v>
      </c>
      <c r="J1097" s="23">
        <v>852</v>
      </c>
      <c r="K1097" s="23">
        <v>288</v>
      </c>
      <c r="L1097" s="23">
        <v>164</v>
      </c>
      <c r="M1097" s="24"/>
      <c r="N1097" s="33">
        <f>VLOOKUP(F1097,'district level salary'!$B$2:$E$176,4,FALSE)*1000</f>
        <v>553017</v>
      </c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</row>
    <row r="1098" spans="1:27" x14ac:dyDescent="0.2">
      <c r="A1098" s="17" t="s">
        <v>3690</v>
      </c>
      <c r="B1098" s="18" t="s">
        <v>9412</v>
      </c>
      <c r="C1098" s="19" t="s">
        <v>7903</v>
      </c>
      <c r="D1098" s="19" t="s">
        <v>5259</v>
      </c>
      <c r="E1098" s="19" t="s">
        <v>8367</v>
      </c>
      <c r="F1098" s="20" t="s">
        <v>8246</v>
      </c>
      <c r="G1098" s="20" t="s">
        <v>18</v>
      </c>
      <c r="H1098" s="21">
        <v>6</v>
      </c>
      <c r="I1098" s="25" t="s">
        <v>5484</v>
      </c>
      <c r="J1098" s="23">
        <v>1090</v>
      </c>
      <c r="K1098" s="23">
        <v>840</v>
      </c>
      <c r="L1098" s="23">
        <v>328</v>
      </c>
      <c r="M1098" s="24"/>
      <c r="N1098" s="33">
        <f>VLOOKUP(F1098,'district level salary'!$B$2:$E$176,4,FALSE)*1000</f>
        <v>571085</v>
      </c>
      <c r="O1098" s="24"/>
      <c r="P1098" s="24"/>
      <c r="Q1098" s="24"/>
      <c r="R1098" s="24"/>
      <c r="S1098" s="24"/>
      <c r="T1098" s="24"/>
      <c r="U1098" s="24">
        <v>1</v>
      </c>
      <c r="V1098" s="24"/>
      <c r="W1098" s="24"/>
      <c r="X1098" s="24"/>
      <c r="Y1098" s="24"/>
      <c r="Z1098" s="24"/>
      <c r="AA1098" s="24"/>
    </row>
    <row r="1099" spans="1:27" x14ac:dyDescent="0.2">
      <c r="A1099" s="17" t="s">
        <v>3692</v>
      </c>
      <c r="B1099" s="18" t="s">
        <v>9413</v>
      </c>
      <c r="C1099" s="19" t="s">
        <v>7903</v>
      </c>
      <c r="D1099" s="19" t="s">
        <v>69</v>
      </c>
      <c r="E1099" s="19" t="s">
        <v>8706</v>
      </c>
      <c r="F1099" s="20" t="s">
        <v>8707</v>
      </c>
      <c r="G1099" s="20" t="s">
        <v>127</v>
      </c>
      <c r="H1099" s="21">
        <v>6</v>
      </c>
      <c r="I1099" s="25" t="s">
        <v>127</v>
      </c>
      <c r="J1099" s="23">
        <v>3257</v>
      </c>
      <c r="K1099" s="23">
        <v>649</v>
      </c>
      <c r="L1099" s="23">
        <v>395</v>
      </c>
      <c r="M1099" s="24"/>
      <c r="N1099" s="33">
        <f>VLOOKUP(F1099,'district level salary'!$B$2:$E$176,4,FALSE)*1000</f>
        <v>475632</v>
      </c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</row>
    <row r="1100" spans="1:27" x14ac:dyDescent="0.2">
      <c r="A1100" s="17" t="s">
        <v>7574</v>
      </c>
      <c r="B1100" s="18" t="s">
        <v>9414</v>
      </c>
      <c r="C1100" s="19" t="s">
        <v>7903</v>
      </c>
      <c r="D1100" s="19" t="s">
        <v>7898</v>
      </c>
      <c r="E1100" s="19" t="s">
        <v>8444</v>
      </c>
      <c r="F1100" s="20" t="s">
        <v>8445</v>
      </c>
      <c r="G1100" s="20" t="s">
        <v>352</v>
      </c>
      <c r="H1100" s="21">
        <v>6</v>
      </c>
      <c r="I1100" s="25" t="s">
        <v>7607</v>
      </c>
      <c r="J1100" s="23">
        <v>534</v>
      </c>
      <c r="K1100" s="23">
        <v>173</v>
      </c>
      <c r="L1100" s="23">
        <v>101</v>
      </c>
      <c r="M1100" s="24"/>
      <c r="N1100" s="33">
        <f>VLOOKUP(F1100,'district level salary'!$B$2:$E$176,4,FALSE)*1000</f>
        <v>622499</v>
      </c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</row>
    <row r="1101" spans="1:27" x14ac:dyDescent="0.2">
      <c r="A1101" s="17" t="s">
        <v>3695</v>
      </c>
      <c r="B1101" s="18" t="s">
        <v>9415</v>
      </c>
      <c r="C1101" s="19" t="s">
        <v>7903</v>
      </c>
      <c r="D1101" s="19" t="s">
        <v>7904</v>
      </c>
      <c r="E1101" s="19" t="s">
        <v>7905</v>
      </c>
      <c r="F1101" s="20" t="s">
        <v>7906</v>
      </c>
      <c r="G1101" s="20" t="s">
        <v>312</v>
      </c>
      <c r="H1101" s="21">
        <v>6</v>
      </c>
      <c r="I1101" s="25" t="s">
        <v>5429</v>
      </c>
      <c r="J1101" s="23">
        <v>675</v>
      </c>
      <c r="K1101" s="23">
        <v>57</v>
      </c>
      <c r="L1101" s="23">
        <v>42</v>
      </c>
      <c r="M1101" s="24"/>
      <c r="N1101" s="33">
        <f>VLOOKUP(F1101,'district level salary'!$B$2:$E$176,4,FALSE)*1000</f>
        <v>651331</v>
      </c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</row>
    <row r="1102" spans="1:27" x14ac:dyDescent="0.2">
      <c r="A1102" s="17" t="s">
        <v>3697</v>
      </c>
      <c r="B1102" s="18" t="s">
        <v>9416</v>
      </c>
      <c r="C1102" s="19" t="s">
        <v>7903</v>
      </c>
      <c r="D1102" s="19" t="s">
        <v>7904</v>
      </c>
      <c r="E1102" s="19" t="s">
        <v>8019</v>
      </c>
      <c r="F1102" s="20" t="s">
        <v>8020</v>
      </c>
      <c r="G1102" s="20" t="s">
        <v>7636</v>
      </c>
      <c r="H1102" s="21">
        <v>6</v>
      </c>
      <c r="I1102" s="25" t="s">
        <v>346</v>
      </c>
      <c r="J1102" s="23">
        <v>2930</v>
      </c>
      <c r="K1102" s="23">
        <v>233</v>
      </c>
      <c r="L1102" s="23">
        <v>93</v>
      </c>
      <c r="M1102" s="24"/>
      <c r="N1102" s="33">
        <f>VLOOKUP(F1102,'district level salary'!$B$2:$E$176,4,FALSE)*1000</f>
        <v>477534</v>
      </c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</row>
    <row r="1103" spans="1:27" x14ac:dyDescent="0.2">
      <c r="A1103" s="17" t="s">
        <v>3699</v>
      </c>
      <c r="B1103" s="18" t="s">
        <v>9417</v>
      </c>
      <c r="C1103" s="19" t="s">
        <v>7903</v>
      </c>
      <c r="D1103" s="19" t="s">
        <v>7396</v>
      </c>
      <c r="E1103" s="19" t="s">
        <v>8016</v>
      </c>
      <c r="F1103" s="20" t="s">
        <v>8017</v>
      </c>
      <c r="G1103" s="20" t="s">
        <v>403</v>
      </c>
      <c r="H1103" s="21">
        <v>6</v>
      </c>
      <c r="I1103" s="25" t="s">
        <v>3293</v>
      </c>
      <c r="J1103" s="23">
        <v>259</v>
      </c>
      <c r="K1103" s="23">
        <v>11</v>
      </c>
      <c r="L1103" s="23">
        <v>17</v>
      </c>
      <c r="M1103" s="24"/>
      <c r="N1103" s="33">
        <f>VLOOKUP(F1103,'district level salary'!$B$2:$E$176,4,FALSE)*1000</f>
        <v>581500</v>
      </c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</row>
    <row r="1104" spans="1:27" x14ac:dyDescent="0.2">
      <c r="A1104" s="17" t="s">
        <v>166</v>
      </c>
      <c r="B1104" s="18" t="s">
        <v>9418</v>
      </c>
      <c r="C1104" s="19" t="s">
        <v>7892</v>
      </c>
      <c r="D1104" s="19" t="s">
        <v>7986</v>
      </c>
      <c r="E1104" s="19" t="s">
        <v>9419</v>
      </c>
      <c r="F1104" s="20" t="s">
        <v>8302</v>
      </c>
      <c r="G1104" s="20" t="s">
        <v>166</v>
      </c>
      <c r="H1104" s="21">
        <v>1</v>
      </c>
      <c r="I1104" s="25" t="s">
        <v>7896</v>
      </c>
      <c r="J1104" s="23">
        <v>6032</v>
      </c>
      <c r="K1104" s="23">
        <v>6751</v>
      </c>
      <c r="L1104" s="23">
        <v>2388</v>
      </c>
      <c r="M1104" s="24"/>
      <c r="N1104" s="33">
        <f>VLOOKUP(F1104,'district level salary'!$B$2:$E$176,4,FALSE)*1000</f>
        <v>461795</v>
      </c>
      <c r="O1104" s="24"/>
      <c r="P1104" s="24"/>
      <c r="Q1104" s="24"/>
      <c r="R1104" s="24"/>
      <c r="S1104" s="24"/>
      <c r="T1104" s="24"/>
      <c r="U1104" s="24">
        <v>1</v>
      </c>
      <c r="V1104" s="24"/>
      <c r="W1104" s="24"/>
      <c r="X1104" s="24"/>
      <c r="Y1104" s="24"/>
      <c r="Z1104" s="24"/>
      <c r="AA1104" s="24"/>
    </row>
    <row r="1105" spans="1:27" x14ac:dyDescent="0.2">
      <c r="A1105" s="17" t="s">
        <v>3702</v>
      </c>
      <c r="B1105" s="18" t="s">
        <v>9420</v>
      </c>
      <c r="C1105" s="19" t="s">
        <v>7892</v>
      </c>
      <c r="D1105" s="19" t="s">
        <v>7954</v>
      </c>
      <c r="E1105" s="19" t="s">
        <v>8035</v>
      </c>
      <c r="F1105" s="20" t="s">
        <v>8036</v>
      </c>
      <c r="G1105" s="20" t="s">
        <v>188</v>
      </c>
      <c r="H1105" s="21">
        <v>2</v>
      </c>
      <c r="I1105" s="25" t="s">
        <v>7901</v>
      </c>
      <c r="J1105" s="23">
        <v>3606</v>
      </c>
      <c r="K1105" s="23">
        <v>1305</v>
      </c>
      <c r="L1105" s="23">
        <v>626</v>
      </c>
      <c r="M1105" s="24"/>
      <c r="N1105" s="33">
        <f>VLOOKUP(F1105,'district level salary'!$B$2:$E$176,4,FALSE)*1000</f>
        <v>565435</v>
      </c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</row>
    <row r="1106" spans="1:27" x14ac:dyDescent="0.2">
      <c r="A1106" s="17" t="s">
        <v>3704</v>
      </c>
      <c r="B1106" s="18" t="s">
        <v>9421</v>
      </c>
      <c r="C1106" s="19" t="s">
        <v>7903</v>
      </c>
      <c r="D1106" s="19" t="s">
        <v>7893</v>
      </c>
      <c r="E1106" s="19" t="s">
        <v>8000</v>
      </c>
      <c r="F1106" s="20" t="s">
        <v>8001</v>
      </c>
      <c r="G1106" s="20" t="s">
        <v>360</v>
      </c>
      <c r="H1106" s="21">
        <v>6</v>
      </c>
      <c r="I1106" s="25" t="s">
        <v>4861</v>
      </c>
      <c r="J1106" s="23">
        <v>4113</v>
      </c>
      <c r="K1106" s="23">
        <v>932</v>
      </c>
      <c r="L1106" s="23">
        <v>502</v>
      </c>
      <c r="M1106" s="24"/>
      <c r="N1106" s="33">
        <f>VLOOKUP(F1106,'district level salary'!$B$2:$E$176,4,FALSE)*1000</f>
        <v>548863</v>
      </c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</row>
    <row r="1107" spans="1:27" x14ac:dyDescent="0.2">
      <c r="A1107" s="17" t="s">
        <v>3706</v>
      </c>
      <c r="B1107" s="19" t="s">
        <v>9422</v>
      </c>
      <c r="C1107" s="19" t="s">
        <v>7903</v>
      </c>
      <c r="D1107" s="19" t="s">
        <v>7911</v>
      </c>
      <c r="E1107" s="19" t="s">
        <v>8132</v>
      </c>
      <c r="F1107" s="20" t="s">
        <v>8133</v>
      </c>
      <c r="G1107" s="20" t="s">
        <v>248</v>
      </c>
      <c r="H1107" s="26">
        <v>6</v>
      </c>
      <c r="I1107" s="25" t="s">
        <v>6902</v>
      </c>
      <c r="J1107" s="27">
        <v>1947</v>
      </c>
      <c r="K1107" s="27">
        <v>1221</v>
      </c>
      <c r="L1107" s="27">
        <v>444</v>
      </c>
      <c r="M1107" s="17"/>
      <c r="N1107" s="33">
        <f>VLOOKUP(F1107,'district level salary'!$B$2:$E$176,4,FALSE)*1000</f>
        <v>468080</v>
      </c>
      <c r="O1107" s="17"/>
      <c r="P1107" s="17"/>
      <c r="Q1107" s="17"/>
      <c r="R1107" s="17"/>
      <c r="S1107" s="17"/>
      <c r="T1107" s="17"/>
      <c r="U1107" s="17">
        <v>1</v>
      </c>
      <c r="V1107" s="17"/>
      <c r="W1107" s="17"/>
      <c r="X1107" s="17"/>
      <c r="Y1107" s="17"/>
      <c r="Z1107" s="17"/>
      <c r="AA1107" s="17"/>
    </row>
    <row r="1108" spans="1:27" x14ac:dyDescent="0.2">
      <c r="A1108" s="17" t="s">
        <v>3708</v>
      </c>
      <c r="B1108" s="18" t="s">
        <v>9423</v>
      </c>
      <c r="C1108" s="19" t="s">
        <v>7903</v>
      </c>
      <c r="D1108" s="19" t="s">
        <v>7954</v>
      </c>
      <c r="E1108" s="19" t="s">
        <v>8437</v>
      </c>
      <c r="F1108" s="20" t="s">
        <v>8438</v>
      </c>
      <c r="G1108" s="20" t="s">
        <v>85</v>
      </c>
      <c r="H1108" s="21">
        <v>6</v>
      </c>
      <c r="I1108" s="25" t="s">
        <v>3710</v>
      </c>
      <c r="J1108" s="23">
        <v>2268</v>
      </c>
      <c r="K1108" s="23">
        <v>444</v>
      </c>
      <c r="L1108" s="23">
        <v>197</v>
      </c>
      <c r="M1108" s="24"/>
      <c r="N1108" s="33">
        <f>VLOOKUP(F1108,'district level salary'!$B$2:$E$176,4,FALSE)*1000</f>
        <v>491379</v>
      </c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</row>
    <row r="1109" spans="1:27" x14ac:dyDescent="0.2">
      <c r="A1109" s="17" t="s">
        <v>3710</v>
      </c>
      <c r="B1109" s="18" t="s">
        <v>9424</v>
      </c>
      <c r="C1109" s="19" t="s">
        <v>7903</v>
      </c>
      <c r="D1109" s="19" t="s">
        <v>7954</v>
      </c>
      <c r="E1109" s="19" t="s">
        <v>8437</v>
      </c>
      <c r="F1109" s="20" t="s">
        <v>8438</v>
      </c>
      <c r="G1109" s="20" t="s">
        <v>85</v>
      </c>
      <c r="H1109" s="21">
        <v>2</v>
      </c>
      <c r="I1109" s="25" t="s">
        <v>7901</v>
      </c>
      <c r="J1109" s="23">
        <v>4966</v>
      </c>
      <c r="K1109" s="23">
        <v>1274</v>
      </c>
      <c r="L1109" s="23">
        <v>482</v>
      </c>
      <c r="M1109" s="24"/>
      <c r="N1109" s="33">
        <f>VLOOKUP(F1109,'district level salary'!$B$2:$E$176,4,FALSE)*1000</f>
        <v>491379</v>
      </c>
      <c r="O1109" s="24"/>
      <c r="P1109" s="24"/>
      <c r="Q1109" s="24"/>
      <c r="R1109" s="24"/>
      <c r="S1109" s="24"/>
      <c r="T1109" s="24"/>
      <c r="U1109" s="24">
        <v>1</v>
      </c>
      <c r="V1109" s="24"/>
      <c r="W1109" s="24"/>
      <c r="X1109" s="24"/>
      <c r="Y1109" s="24"/>
      <c r="Z1109" s="24"/>
      <c r="AA1109" s="24"/>
    </row>
    <row r="1110" spans="1:27" x14ac:dyDescent="0.2">
      <c r="A1110" s="17" t="s">
        <v>3712</v>
      </c>
      <c r="B1110" s="18" t="s">
        <v>9425</v>
      </c>
      <c r="C1110" s="19" t="s">
        <v>7903</v>
      </c>
      <c r="D1110" s="19" t="s">
        <v>7943</v>
      </c>
      <c r="E1110" s="19" t="s">
        <v>8373</v>
      </c>
      <c r="F1110" s="20" t="s">
        <v>8374</v>
      </c>
      <c r="G1110" s="20" t="s">
        <v>363</v>
      </c>
      <c r="H1110" s="21">
        <v>2</v>
      </c>
      <c r="I1110" s="25" t="s">
        <v>7901</v>
      </c>
      <c r="J1110" s="23">
        <v>3534</v>
      </c>
      <c r="K1110" s="23">
        <v>1780</v>
      </c>
      <c r="L1110" s="23">
        <v>670</v>
      </c>
      <c r="M1110" s="24"/>
      <c r="N1110" s="33">
        <f>VLOOKUP(F1110,'district level salary'!$B$2:$E$176,4,FALSE)*1000</f>
        <v>598261</v>
      </c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</row>
    <row r="1111" spans="1:27" x14ac:dyDescent="0.2">
      <c r="A1111" s="17" t="s">
        <v>167</v>
      </c>
      <c r="B1111" s="18" t="s">
        <v>9426</v>
      </c>
      <c r="C1111" s="19" t="s">
        <v>7903</v>
      </c>
      <c r="D1111" s="19" t="s">
        <v>7929</v>
      </c>
      <c r="E1111" s="19" t="s">
        <v>8187</v>
      </c>
      <c r="F1111" s="20" t="s">
        <v>8153</v>
      </c>
      <c r="G1111" s="20" t="s">
        <v>11</v>
      </c>
      <c r="H1111" s="21">
        <v>1</v>
      </c>
      <c r="I1111" s="25" t="s">
        <v>7896</v>
      </c>
      <c r="J1111" s="23">
        <v>1121</v>
      </c>
      <c r="K1111" s="23">
        <v>2004</v>
      </c>
      <c r="L1111" s="23">
        <v>681</v>
      </c>
      <c r="M1111" s="24"/>
      <c r="N1111" s="33">
        <f>VLOOKUP(F1111,'district level salary'!$B$2:$E$176,4,FALSE)*1000</f>
        <v>619787</v>
      </c>
      <c r="O1111" s="24"/>
      <c r="P1111" s="24"/>
      <c r="Q1111" s="24"/>
      <c r="R1111" s="24"/>
      <c r="S1111" s="24">
        <v>1</v>
      </c>
      <c r="T1111" s="24"/>
      <c r="U1111" s="24"/>
      <c r="V1111" s="24"/>
      <c r="W1111" s="24"/>
      <c r="X1111" s="24"/>
      <c r="Y1111" s="24"/>
      <c r="Z1111" s="24"/>
      <c r="AA1111" s="24"/>
    </row>
    <row r="1112" spans="1:27" x14ac:dyDescent="0.2">
      <c r="A1112" s="17" t="s">
        <v>3715</v>
      </c>
      <c r="B1112" s="18" t="s">
        <v>9427</v>
      </c>
      <c r="C1112" s="19" t="s">
        <v>7903</v>
      </c>
      <c r="D1112" s="19" t="s">
        <v>7943</v>
      </c>
      <c r="E1112" s="19" t="s">
        <v>8561</v>
      </c>
      <c r="F1112" s="20" t="s">
        <v>8562</v>
      </c>
      <c r="G1112" s="20" t="s">
        <v>231</v>
      </c>
      <c r="H1112" s="21">
        <v>6</v>
      </c>
      <c r="I1112" s="25" t="s">
        <v>2463</v>
      </c>
      <c r="J1112" s="23">
        <v>296</v>
      </c>
      <c r="K1112" s="23">
        <v>39</v>
      </c>
      <c r="L1112" s="23">
        <v>38</v>
      </c>
      <c r="M1112" s="24"/>
      <c r="N1112" s="33">
        <f>VLOOKUP(F1112,'district level salary'!$B$2:$E$176,4,FALSE)*1000</f>
        <v>601742</v>
      </c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</row>
    <row r="1113" spans="1:27" x14ac:dyDescent="0.2">
      <c r="A1113" s="17" t="s">
        <v>3717</v>
      </c>
      <c r="B1113" s="18" t="s">
        <v>9428</v>
      </c>
      <c r="C1113" s="19" t="s">
        <v>7903</v>
      </c>
      <c r="D1113" s="19" t="s">
        <v>7396</v>
      </c>
      <c r="E1113" s="19" t="s">
        <v>8066</v>
      </c>
      <c r="F1113" s="20" t="s">
        <v>234</v>
      </c>
      <c r="G1113" s="20" t="s">
        <v>234</v>
      </c>
      <c r="H1113" s="21">
        <v>6</v>
      </c>
      <c r="I1113" s="25" t="s">
        <v>2701</v>
      </c>
      <c r="J1113" s="23">
        <v>1230</v>
      </c>
      <c r="K1113" s="23">
        <v>276</v>
      </c>
      <c r="L1113" s="23">
        <v>137</v>
      </c>
      <c r="M1113" s="24"/>
      <c r="N1113" s="33">
        <f>VLOOKUP(F1113,'district level salary'!$B$2:$E$176,4,FALSE)*1000</f>
        <v>508382</v>
      </c>
      <c r="O1113" s="24"/>
      <c r="P1113" s="24"/>
      <c r="Q1113" s="24"/>
      <c r="R1113" s="24"/>
      <c r="S1113" s="24"/>
      <c r="T1113" s="24"/>
      <c r="U1113" s="24">
        <v>1</v>
      </c>
      <c r="V1113" s="24"/>
      <c r="W1113" s="24"/>
      <c r="X1113" s="24"/>
      <c r="Y1113" s="24"/>
      <c r="Z1113" s="24"/>
      <c r="AA1113" s="24"/>
    </row>
    <row r="1114" spans="1:27" x14ac:dyDescent="0.2">
      <c r="A1114" s="17" t="s">
        <v>3719</v>
      </c>
      <c r="B1114" s="18" t="s">
        <v>9429</v>
      </c>
      <c r="C1114" s="19" t="s">
        <v>7903</v>
      </c>
      <c r="D1114" s="19" t="s">
        <v>7922</v>
      </c>
      <c r="E1114" s="19" t="s">
        <v>7923</v>
      </c>
      <c r="F1114" s="20" t="s">
        <v>7924</v>
      </c>
      <c r="G1114" s="20" t="s">
        <v>134</v>
      </c>
      <c r="H1114" s="21">
        <v>6</v>
      </c>
      <c r="I1114" s="25" t="s">
        <v>0</v>
      </c>
      <c r="J1114" s="23">
        <v>1558</v>
      </c>
      <c r="K1114" s="23">
        <v>1826</v>
      </c>
      <c r="L1114" s="23">
        <v>616</v>
      </c>
      <c r="M1114" s="24"/>
      <c r="N1114" s="33">
        <f>VLOOKUP(F1114,'district level salary'!$B$2:$E$176,4,FALSE)*1000</f>
        <v>757645</v>
      </c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</row>
    <row r="1115" spans="1:27" x14ac:dyDescent="0.2">
      <c r="A1115" s="17" t="s">
        <v>3721</v>
      </c>
      <c r="B1115" s="18" t="s">
        <v>9430</v>
      </c>
      <c r="C1115" s="19" t="s">
        <v>7903</v>
      </c>
      <c r="D1115" s="19" t="s">
        <v>5259</v>
      </c>
      <c r="E1115" s="19" t="s">
        <v>8367</v>
      </c>
      <c r="F1115" s="20" t="s">
        <v>8246</v>
      </c>
      <c r="G1115" s="20" t="s">
        <v>18</v>
      </c>
      <c r="H1115" s="21">
        <v>6</v>
      </c>
      <c r="I1115" s="25" t="s">
        <v>5484</v>
      </c>
      <c r="J1115" s="23">
        <v>646</v>
      </c>
      <c r="K1115" s="23">
        <v>166</v>
      </c>
      <c r="L1115" s="23">
        <v>90</v>
      </c>
      <c r="M1115" s="24"/>
      <c r="N1115" s="33">
        <f>VLOOKUP(F1115,'district level salary'!$B$2:$E$176,4,FALSE)*1000</f>
        <v>571085</v>
      </c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</row>
    <row r="1116" spans="1:27" x14ac:dyDescent="0.2">
      <c r="A1116" s="17" t="s">
        <v>3723</v>
      </c>
      <c r="B1116" s="18" t="s">
        <v>9431</v>
      </c>
      <c r="C1116" s="19" t="s">
        <v>7903</v>
      </c>
      <c r="D1116" s="19" t="s">
        <v>7986</v>
      </c>
      <c r="E1116" s="19" t="s">
        <v>8123</v>
      </c>
      <c r="F1116" s="20" t="s">
        <v>8124</v>
      </c>
      <c r="G1116" s="20" t="s">
        <v>401</v>
      </c>
      <c r="H1116" s="21">
        <v>2</v>
      </c>
      <c r="I1116" s="25" t="s">
        <v>7901</v>
      </c>
      <c r="J1116" s="23">
        <v>1455</v>
      </c>
      <c r="K1116" s="23">
        <v>1230</v>
      </c>
      <c r="L1116" s="23">
        <v>412</v>
      </c>
      <c r="M1116" s="24"/>
      <c r="N1116" s="33">
        <f>VLOOKUP(F1116,'district level salary'!$B$2:$E$176,4,FALSE)*1000</f>
        <v>452186</v>
      </c>
      <c r="O1116" s="24"/>
      <c r="P1116" s="24"/>
      <c r="Q1116" s="24"/>
      <c r="R1116" s="24"/>
      <c r="S1116" s="24"/>
      <c r="T1116" s="24"/>
      <c r="U1116" s="24">
        <v>1</v>
      </c>
      <c r="V1116" s="24"/>
      <c r="W1116" s="24"/>
      <c r="X1116" s="24"/>
      <c r="Y1116" s="24"/>
      <c r="Z1116" s="24"/>
      <c r="AA1116" s="24"/>
    </row>
    <row r="1117" spans="1:27" x14ac:dyDescent="0.2">
      <c r="A1117" s="17" t="s">
        <v>3725</v>
      </c>
      <c r="B1117" s="18" t="s">
        <v>9432</v>
      </c>
      <c r="C1117" s="19" t="s">
        <v>7903</v>
      </c>
      <c r="D1117" s="19" t="s">
        <v>7904</v>
      </c>
      <c r="E1117" s="19" t="s">
        <v>8069</v>
      </c>
      <c r="F1117" s="20" t="s">
        <v>8070</v>
      </c>
      <c r="G1117" s="20" t="s">
        <v>6127</v>
      </c>
      <c r="H1117" s="21">
        <v>6</v>
      </c>
      <c r="I1117" s="25" t="s">
        <v>271</v>
      </c>
      <c r="J1117" s="23">
        <v>1510</v>
      </c>
      <c r="K1117" s="23">
        <v>247</v>
      </c>
      <c r="L1117" s="23">
        <v>96</v>
      </c>
      <c r="M1117" s="24"/>
      <c r="N1117" s="33">
        <f>VLOOKUP(F1117,'district level salary'!$B$2:$E$176,4,FALSE)*1000</f>
        <v>497516</v>
      </c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</row>
    <row r="1118" spans="1:27" x14ac:dyDescent="0.2">
      <c r="A1118" s="17" t="s">
        <v>3727</v>
      </c>
      <c r="B1118" s="19" t="s">
        <v>9433</v>
      </c>
      <c r="C1118" s="19" t="s">
        <v>7903</v>
      </c>
      <c r="D1118" s="19" t="s">
        <v>7911</v>
      </c>
      <c r="E1118" s="19" t="s">
        <v>7980</v>
      </c>
      <c r="F1118" s="20" t="s">
        <v>7981</v>
      </c>
      <c r="G1118" s="20" t="s">
        <v>307</v>
      </c>
      <c r="H1118" s="26">
        <v>6</v>
      </c>
      <c r="I1118" s="25" t="s">
        <v>5875</v>
      </c>
      <c r="J1118" s="27">
        <v>1811</v>
      </c>
      <c r="K1118" s="27">
        <v>87</v>
      </c>
      <c r="L1118" s="27">
        <v>69</v>
      </c>
      <c r="M1118" s="17"/>
      <c r="N1118" s="33">
        <f>VLOOKUP(F1118,'district level salary'!$B$2:$E$176,4,FALSE)*1000</f>
        <v>484013</v>
      </c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</row>
    <row r="1119" spans="1:27" x14ac:dyDescent="0.2">
      <c r="A1119" s="17" t="s">
        <v>3729</v>
      </c>
      <c r="B1119" s="18" t="s">
        <v>9434</v>
      </c>
      <c r="C1119" s="19" t="s">
        <v>7903</v>
      </c>
      <c r="D1119" s="19" t="s">
        <v>7973</v>
      </c>
      <c r="E1119" s="19" t="s">
        <v>7994</v>
      </c>
      <c r="F1119" s="20" t="s">
        <v>7995</v>
      </c>
      <c r="G1119" s="20" t="s">
        <v>208</v>
      </c>
      <c r="H1119" s="21">
        <v>6</v>
      </c>
      <c r="I1119" s="25" t="s">
        <v>195</v>
      </c>
      <c r="J1119" s="23">
        <v>7024</v>
      </c>
      <c r="K1119" s="23">
        <v>719</v>
      </c>
      <c r="L1119" s="23">
        <v>322</v>
      </c>
      <c r="M1119" s="24"/>
      <c r="N1119" s="33">
        <f>VLOOKUP(F1119,'district level salary'!$B$2:$E$176,4,FALSE)*1000</f>
        <v>512746</v>
      </c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24"/>
    </row>
    <row r="1120" spans="1:27" x14ac:dyDescent="0.2">
      <c r="A1120" s="17" t="s">
        <v>3731</v>
      </c>
      <c r="B1120" s="19" t="s">
        <v>9435</v>
      </c>
      <c r="C1120" s="19" t="s">
        <v>7903</v>
      </c>
      <c r="D1120" s="19" t="s">
        <v>7911</v>
      </c>
      <c r="E1120" s="19" t="s">
        <v>8041</v>
      </c>
      <c r="F1120" s="20" t="s">
        <v>8042</v>
      </c>
      <c r="G1120" s="20" t="s">
        <v>111</v>
      </c>
      <c r="H1120" s="26">
        <v>2</v>
      </c>
      <c r="I1120" s="25" t="s">
        <v>7901</v>
      </c>
      <c r="J1120" s="27">
        <v>1094</v>
      </c>
      <c r="K1120" s="27">
        <v>1212</v>
      </c>
      <c r="L1120" s="27">
        <v>416</v>
      </c>
      <c r="M1120" s="17"/>
      <c r="N1120" s="33">
        <f>VLOOKUP(F1120,'district level salary'!$B$2:$E$176,4,FALSE)*1000</f>
        <v>435243</v>
      </c>
      <c r="O1120" s="17"/>
      <c r="P1120" s="17"/>
      <c r="Q1120" s="17"/>
      <c r="R1120" s="17"/>
      <c r="S1120" s="17">
        <v>1</v>
      </c>
      <c r="T1120" s="17"/>
      <c r="U1120" s="17">
        <v>1</v>
      </c>
      <c r="V1120" s="17"/>
      <c r="W1120" s="17"/>
      <c r="X1120" s="17"/>
      <c r="Y1120" s="17"/>
      <c r="Z1120" s="17"/>
      <c r="AA1120" s="17"/>
    </row>
    <row r="1121" spans="1:27" x14ac:dyDescent="0.2">
      <c r="A1121" s="17" t="s">
        <v>168</v>
      </c>
      <c r="B1121" s="18" t="s">
        <v>9436</v>
      </c>
      <c r="C1121" s="19" t="s">
        <v>8012</v>
      </c>
      <c r="D1121" s="19" t="s">
        <v>7929</v>
      </c>
      <c r="E1121" s="19" t="s">
        <v>8645</v>
      </c>
      <c r="F1121" s="20" t="s">
        <v>8646</v>
      </c>
      <c r="G1121" s="20" t="s">
        <v>89</v>
      </c>
      <c r="H1121" s="21">
        <v>1</v>
      </c>
      <c r="I1121" s="25" t="s">
        <v>7896</v>
      </c>
      <c r="J1121" s="23">
        <v>2252</v>
      </c>
      <c r="K1121" s="23">
        <v>4397</v>
      </c>
      <c r="L1121" s="23">
        <v>1600</v>
      </c>
      <c r="M1121" s="24"/>
      <c r="N1121" s="33">
        <f>VLOOKUP(F1121,'district level salary'!$B$2:$E$176,4,FALSE)*1000</f>
        <v>581640</v>
      </c>
      <c r="O1121" s="24"/>
      <c r="P1121" s="24"/>
      <c r="Q1121" s="24"/>
      <c r="R1121" s="24"/>
      <c r="S1121" s="24"/>
      <c r="T1121" s="24"/>
      <c r="U1121" s="24">
        <v>1</v>
      </c>
      <c r="V1121" s="24"/>
      <c r="W1121" s="24"/>
      <c r="X1121" s="24"/>
      <c r="Y1121" s="24"/>
      <c r="Z1121" s="24"/>
      <c r="AA1121" s="24"/>
    </row>
    <row r="1122" spans="1:27" x14ac:dyDescent="0.2">
      <c r="A1122" s="17" t="s">
        <v>3734</v>
      </c>
      <c r="B1122" s="18" t="s">
        <v>9437</v>
      </c>
      <c r="C1122" s="19" t="s">
        <v>7903</v>
      </c>
      <c r="D1122" s="19" t="s">
        <v>7954</v>
      </c>
      <c r="E1122" s="19" t="s">
        <v>8437</v>
      </c>
      <c r="F1122" s="20" t="s">
        <v>8438</v>
      </c>
      <c r="G1122" s="20" t="s">
        <v>85</v>
      </c>
      <c r="H1122" s="21">
        <v>6</v>
      </c>
      <c r="I1122" s="25" t="s">
        <v>3710</v>
      </c>
      <c r="J1122" s="23">
        <v>5176</v>
      </c>
      <c r="K1122" s="23">
        <v>1164</v>
      </c>
      <c r="L1122" s="23">
        <v>431</v>
      </c>
      <c r="M1122" s="24"/>
      <c r="N1122" s="33">
        <f>VLOOKUP(F1122,'district level salary'!$B$2:$E$176,4,FALSE)*1000</f>
        <v>491379</v>
      </c>
      <c r="O1122" s="24"/>
      <c r="P1122" s="24"/>
      <c r="Q1122" s="24"/>
      <c r="R1122" s="24"/>
      <c r="S1122" s="24"/>
      <c r="T1122" s="24"/>
      <c r="U1122" s="24">
        <v>1</v>
      </c>
      <c r="V1122" s="24"/>
      <c r="W1122" s="24"/>
      <c r="X1122" s="24"/>
      <c r="Y1122" s="24"/>
      <c r="Z1122" s="24"/>
      <c r="AA1122" s="24"/>
    </row>
    <row r="1123" spans="1:27" x14ac:dyDescent="0.2">
      <c r="A1123" s="17" t="s">
        <v>3736</v>
      </c>
      <c r="B1123" s="18" t="s">
        <v>9438</v>
      </c>
      <c r="C1123" s="19" t="s">
        <v>7903</v>
      </c>
      <c r="D1123" s="19" t="s">
        <v>7904</v>
      </c>
      <c r="E1123" s="19" t="s">
        <v>8069</v>
      </c>
      <c r="F1123" s="20" t="s">
        <v>8070</v>
      </c>
      <c r="G1123" s="20" t="s">
        <v>6127</v>
      </c>
      <c r="H1123" s="21">
        <v>6</v>
      </c>
      <c r="I1123" s="25" t="s">
        <v>4350</v>
      </c>
      <c r="J1123" s="23">
        <v>601</v>
      </c>
      <c r="K1123" s="23">
        <v>198</v>
      </c>
      <c r="L1123" s="23">
        <v>83</v>
      </c>
      <c r="M1123" s="24"/>
      <c r="N1123" s="33">
        <f>VLOOKUP(F1123,'district level salary'!$B$2:$E$176,4,FALSE)*1000</f>
        <v>497516</v>
      </c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</row>
    <row r="1124" spans="1:27" x14ac:dyDescent="0.2">
      <c r="A1124" s="17" t="s">
        <v>3738</v>
      </c>
      <c r="B1124" s="18" t="s">
        <v>9439</v>
      </c>
      <c r="C1124" s="19" t="s">
        <v>7903</v>
      </c>
      <c r="D1124" s="19" t="s">
        <v>7929</v>
      </c>
      <c r="E1124" s="19" t="s">
        <v>8433</v>
      </c>
      <c r="F1124" s="20" t="s">
        <v>8434</v>
      </c>
      <c r="G1124" s="20" t="s">
        <v>6570</v>
      </c>
      <c r="H1124" s="21">
        <v>6</v>
      </c>
      <c r="I1124" s="25" t="s">
        <v>4712</v>
      </c>
      <c r="J1124" s="23">
        <v>1157</v>
      </c>
      <c r="K1124" s="23">
        <v>359</v>
      </c>
      <c r="L1124" s="23">
        <v>197</v>
      </c>
      <c r="M1124" s="24"/>
      <c r="N1124" s="33">
        <f>VLOOKUP(F1124,'district level salary'!$B$2:$E$176,4,FALSE)*1000</f>
        <v>645044</v>
      </c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</row>
    <row r="1125" spans="1:27" x14ac:dyDescent="0.2">
      <c r="A1125" s="17" t="s">
        <v>7575</v>
      </c>
      <c r="B1125" s="18" t="s">
        <v>9440</v>
      </c>
      <c r="C1125" s="19" t="s">
        <v>7903</v>
      </c>
      <c r="D1125" s="19" t="s">
        <v>5259</v>
      </c>
      <c r="E1125" s="19" t="s">
        <v>8367</v>
      </c>
      <c r="F1125" s="20" t="s">
        <v>8246</v>
      </c>
      <c r="G1125" s="20" t="s">
        <v>18</v>
      </c>
      <c r="H1125" s="21">
        <v>6</v>
      </c>
      <c r="I1125" s="25" t="s">
        <v>18</v>
      </c>
      <c r="J1125" s="23">
        <v>607</v>
      </c>
      <c r="K1125" s="23">
        <v>625</v>
      </c>
      <c r="L1125" s="23">
        <v>220</v>
      </c>
      <c r="M1125" s="24"/>
      <c r="N1125" s="33">
        <f>VLOOKUP(F1125,'district level salary'!$B$2:$E$176,4,FALSE)*1000</f>
        <v>571085</v>
      </c>
      <c r="O1125" s="24"/>
      <c r="P1125" s="24"/>
      <c r="Q1125" s="24"/>
      <c r="R1125" s="24"/>
      <c r="S1125" s="24"/>
      <c r="T1125" s="24"/>
      <c r="U1125" s="24">
        <v>1</v>
      </c>
      <c r="V1125" s="24"/>
      <c r="W1125" s="24"/>
      <c r="X1125" s="24"/>
      <c r="Y1125" s="24"/>
      <c r="Z1125" s="24"/>
      <c r="AA1125" s="24"/>
    </row>
    <row r="1126" spans="1:27" x14ac:dyDescent="0.2">
      <c r="A1126" s="17" t="s">
        <v>3741</v>
      </c>
      <c r="B1126" s="18" t="s">
        <v>9441</v>
      </c>
      <c r="C1126" s="19" t="s">
        <v>7903</v>
      </c>
      <c r="D1126" s="19" t="s">
        <v>5259</v>
      </c>
      <c r="E1126" s="19" t="s">
        <v>8335</v>
      </c>
      <c r="F1126" s="20" t="s">
        <v>8336</v>
      </c>
      <c r="G1126" s="20" t="s">
        <v>323</v>
      </c>
      <c r="H1126" s="21">
        <v>6</v>
      </c>
      <c r="I1126" s="25" t="s">
        <v>4872</v>
      </c>
      <c r="J1126" s="23">
        <v>1358</v>
      </c>
      <c r="K1126" s="23">
        <v>455</v>
      </c>
      <c r="L1126" s="23">
        <v>206</v>
      </c>
      <c r="M1126" s="24"/>
      <c r="N1126" s="33">
        <f>VLOOKUP(F1126,'district level salary'!$B$2:$E$176,4,FALSE)*1000</f>
        <v>540292</v>
      </c>
      <c r="O1126" s="24"/>
      <c r="P1126" s="24"/>
      <c r="Q1126" s="24"/>
      <c r="R1126" s="24"/>
      <c r="S1126" s="24"/>
      <c r="T1126" s="24"/>
      <c r="U1126" s="24">
        <v>1</v>
      </c>
      <c r="V1126" s="24"/>
      <c r="W1126" s="24"/>
      <c r="X1126" s="24"/>
      <c r="Y1126" s="24"/>
      <c r="Z1126" s="24"/>
      <c r="AA1126" s="24"/>
    </row>
    <row r="1127" spans="1:27" x14ac:dyDescent="0.2">
      <c r="A1127" s="17" t="s">
        <v>3743</v>
      </c>
      <c r="B1127" s="18" t="s">
        <v>9442</v>
      </c>
      <c r="C1127" s="19" t="s">
        <v>7903</v>
      </c>
      <c r="D1127" s="19" t="s">
        <v>7929</v>
      </c>
      <c r="E1127" s="19" t="s">
        <v>8433</v>
      </c>
      <c r="F1127" s="20" t="s">
        <v>8434</v>
      </c>
      <c r="G1127" s="20" t="s">
        <v>6570</v>
      </c>
      <c r="H1127" s="21">
        <v>6</v>
      </c>
      <c r="I1127" s="25" t="s">
        <v>4712</v>
      </c>
      <c r="J1127" s="23">
        <v>1367</v>
      </c>
      <c r="K1127" s="23">
        <v>427</v>
      </c>
      <c r="L1127" s="23">
        <v>124</v>
      </c>
      <c r="M1127" s="24"/>
      <c r="N1127" s="33">
        <f>VLOOKUP(F1127,'district level salary'!$B$2:$E$176,4,FALSE)*1000</f>
        <v>645044</v>
      </c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</row>
    <row r="1128" spans="1:27" x14ac:dyDescent="0.2">
      <c r="A1128" s="17" t="s">
        <v>3745</v>
      </c>
      <c r="B1128" s="18" t="s">
        <v>9443</v>
      </c>
      <c r="C1128" s="19" t="s">
        <v>7903</v>
      </c>
      <c r="D1128" s="19" t="s">
        <v>5259</v>
      </c>
      <c r="E1128" s="19" t="s">
        <v>8367</v>
      </c>
      <c r="F1128" s="20" t="s">
        <v>8246</v>
      </c>
      <c r="G1128" s="20" t="s">
        <v>18</v>
      </c>
      <c r="H1128" s="21">
        <v>6</v>
      </c>
      <c r="I1128" s="25" t="s">
        <v>2873</v>
      </c>
      <c r="J1128" s="23">
        <v>1383</v>
      </c>
      <c r="K1128" s="23">
        <v>757</v>
      </c>
      <c r="L1128" s="23">
        <v>353</v>
      </c>
      <c r="M1128" s="24"/>
      <c r="N1128" s="33">
        <f>VLOOKUP(F1128,'district level salary'!$B$2:$E$176,4,FALSE)*1000</f>
        <v>571085</v>
      </c>
      <c r="O1128" s="24"/>
      <c r="P1128" s="24"/>
      <c r="Q1128" s="24"/>
      <c r="R1128" s="24"/>
      <c r="S1128" s="24"/>
      <c r="T1128" s="24"/>
      <c r="U1128" s="24">
        <v>1</v>
      </c>
      <c r="V1128" s="24"/>
      <c r="W1128" s="24"/>
      <c r="X1128" s="24"/>
      <c r="Y1128" s="24"/>
      <c r="Z1128" s="24"/>
      <c r="AA1128" s="24"/>
    </row>
    <row r="1129" spans="1:27" x14ac:dyDescent="0.2">
      <c r="A1129" s="17" t="s">
        <v>169</v>
      </c>
      <c r="B1129" s="18" t="s">
        <v>9444</v>
      </c>
      <c r="C1129" s="19" t="s">
        <v>7903</v>
      </c>
      <c r="D1129" s="19" t="s">
        <v>379</v>
      </c>
      <c r="E1129" s="19" t="s">
        <v>8395</v>
      </c>
      <c r="F1129" s="20" t="s">
        <v>367</v>
      </c>
      <c r="G1129" s="20" t="s">
        <v>367</v>
      </c>
      <c r="H1129" s="21">
        <v>1</v>
      </c>
      <c r="I1129" s="25" t="s">
        <v>7896</v>
      </c>
      <c r="J1129" s="23">
        <v>5834</v>
      </c>
      <c r="K1129" s="23">
        <v>2656</v>
      </c>
      <c r="L1129" s="23">
        <v>1055</v>
      </c>
      <c r="M1129" s="24"/>
      <c r="N1129" s="33">
        <f>VLOOKUP(F1129,'district level salary'!$B$2:$E$176,4,FALSE)*1000</f>
        <v>492197</v>
      </c>
      <c r="O1129" s="24"/>
      <c r="P1129" s="24"/>
      <c r="Q1129" s="24"/>
      <c r="R1129" s="24"/>
      <c r="S1129" s="24"/>
      <c r="T1129" s="24"/>
      <c r="U1129" s="24">
        <v>1</v>
      </c>
      <c r="V1129" s="24"/>
      <c r="W1129" s="24"/>
      <c r="X1129" s="24"/>
      <c r="Y1129" s="24"/>
      <c r="Z1129" s="24"/>
      <c r="AA1129" s="24"/>
    </row>
    <row r="1130" spans="1:27" x14ac:dyDescent="0.2">
      <c r="A1130" s="17" t="s">
        <v>3748</v>
      </c>
      <c r="B1130" s="19" t="s">
        <v>9445</v>
      </c>
      <c r="C1130" s="19" t="s">
        <v>7903</v>
      </c>
      <c r="D1130" s="19" t="s">
        <v>7911</v>
      </c>
      <c r="E1130" s="19" t="s">
        <v>7926</v>
      </c>
      <c r="F1130" s="20" t="s">
        <v>7927</v>
      </c>
      <c r="G1130" s="20" t="s">
        <v>7562</v>
      </c>
      <c r="H1130" s="26">
        <v>6</v>
      </c>
      <c r="I1130" s="25" t="s">
        <v>2390</v>
      </c>
      <c r="J1130" s="27">
        <v>1234</v>
      </c>
      <c r="K1130" s="27">
        <v>80</v>
      </c>
      <c r="L1130" s="27">
        <v>59</v>
      </c>
      <c r="M1130" s="17"/>
      <c r="N1130" s="33">
        <f>VLOOKUP(F1130,'district level salary'!$B$2:$E$176,4,FALSE)*1000</f>
        <v>462097</v>
      </c>
      <c r="O1130" s="17"/>
      <c r="P1130" s="17"/>
      <c r="Q1130" s="17"/>
      <c r="R1130" s="17"/>
      <c r="S1130" s="17"/>
      <c r="T1130" s="17"/>
      <c r="U1130" s="17"/>
      <c r="V1130" s="17"/>
      <c r="W1130" s="17">
        <v>1</v>
      </c>
      <c r="X1130" s="17"/>
      <c r="Y1130" s="17"/>
      <c r="Z1130" s="17"/>
      <c r="AA1130" s="17"/>
    </row>
    <row r="1131" spans="1:27" x14ac:dyDescent="0.2">
      <c r="A1131" s="17" t="s">
        <v>170</v>
      </c>
      <c r="B1131" s="18" t="s">
        <v>9446</v>
      </c>
      <c r="C1131" s="19" t="s">
        <v>7892</v>
      </c>
      <c r="D1131" s="19" t="s">
        <v>7929</v>
      </c>
      <c r="E1131" s="19" t="s">
        <v>8798</v>
      </c>
      <c r="F1131" s="20" t="s">
        <v>8799</v>
      </c>
      <c r="G1131" s="20" t="s">
        <v>141</v>
      </c>
      <c r="H1131" s="21">
        <v>1</v>
      </c>
      <c r="I1131" s="25" t="s">
        <v>7896</v>
      </c>
      <c r="J1131" s="23">
        <v>5484</v>
      </c>
      <c r="K1131" s="23">
        <v>11250</v>
      </c>
      <c r="L1131" s="23">
        <v>3877</v>
      </c>
      <c r="M1131" s="24"/>
      <c r="N1131" s="33">
        <f>VLOOKUP(F1131,'district level salary'!$B$2:$E$176,4,FALSE)*1000</f>
        <v>756590</v>
      </c>
      <c r="O1131" s="24"/>
      <c r="P1131" s="24"/>
      <c r="Q1131" s="24"/>
      <c r="R1131" s="24"/>
      <c r="S1131" s="24"/>
      <c r="T1131" s="24"/>
      <c r="U1131" s="24">
        <v>1</v>
      </c>
      <c r="V1131" s="24"/>
      <c r="W1131" s="24"/>
      <c r="X1131" s="24"/>
      <c r="Y1131" s="24">
        <v>1</v>
      </c>
      <c r="Z1131" s="24"/>
      <c r="AA1131" s="24"/>
    </row>
    <row r="1132" spans="1:27" x14ac:dyDescent="0.2">
      <c r="A1132" s="17" t="s">
        <v>3751</v>
      </c>
      <c r="B1132" s="18" t="s">
        <v>9447</v>
      </c>
      <c r="C1132" s="19" t="s">
        <v>7903</v>
      </c>
      <c r="D1132" s="19" t="s">
        <v>7943</v>
      </c>
      <c r="E1132" s="19" t="s">
        <v>8198</v>
      </c>
      <c r="F1132" s="20" t="s">
        <v>8199</v>
      </c>
      <c r="G1132" s="20" t="s">
        <v>229</v>
      </c>
      <c r="H1132" s="21">
        <v>6</v>
      </c>
      <c r="I1132" s="25" t="s">
        <v>5488</v>
      </c>
      <c r="J1132" s="23">
        <v>692</v>
      </c>
      <c r="K1132" s="23">
        <v>100</v>
      </c>
      <c r="L1132" s="23">
        <v>62</v>
      </c>
      <c r="M1132" s="24"/>
      <c r="N1132" s="33">
        <f>VLOOKUP(F1132,'district level salary'!$B$2:$E$176,4,FALSE)*1000</f>
        <v>584485</v>
      </c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</row>
    <row r="1133" spans="1:27" x14ac:dyDescent="0.2">
      <c r="A1133" s="17" t="s">
        <v>3753</v>
      </c>
      <c r="B1133" s="18" t="s">
        <v>9448</v>
      </c>
      <c r="C1133" s="19" t="s">
        <v>7903</v>
      </c>
      <c r="D1133" s="19" t="s">
        <v>161</v>
      </c>
      <c r="E1133" s="19" t="s">
        <v>8491</v>
      </c>
      <c r="F1133" s="20" t="s">
        <v>8492</v>
      </c>
      <c r="G1133" s="20" t="s">
        <v>314</v>
      </c>
      <c r="H1133" s="21">
        <v>2</v>
      </c>
      <c r="I1133" s="25" t="s">
        <v>7901</v>
      </c>
      <c r="J1133" s="23">
        <v>3279</v>
      </c>
      <c r="K1133" s="23">
        <v>1600</v>
      </c>
      <c r="L1133" s="23">
        <v>698</v>
      </c>
      <c r="M1133" s="24"/>
      <c r="N1133" s="33">
        <f>VLOOKUP(F1133,'district level salary'!$B$2:$E$176,4,FALSE)*1000</f>
        <v>516830.00000000006</v>
      </c>
      <c r="O1133" s="24"/>
      <c r="P1133" s="24"/>
      <c r="Q1133" s="24"/>
      <c r="R1133" s="24"/>
      <c r="S1133" s="24"/>
      <c r="T1133" s="24"/>
      <c r="U1133" s="24">
        <v>1</v>
      </c>
      <c r="V1133" s="24"/>
      <c r="W1133" s="24"/>
      <c r="X1133" s="24"/>
      <c r="Y1133" s="24"/>
      <c r="Z1133" s="24"/>
      <c r="AA1133" s="24"/>
    </row>
    <row r="1134" spans="1:27" x14ac:dyDescent="0.2">
      <c r="A1134" s="17" t="s">
        <v>3755</v>
      </c>
      <c r="B1134" s="18" t="s">
        <v>9449</v>
      </c>
      <c r="C1134" s="19" t="s">
        <v>7903</v>
      </c>
      <c r="D1134" s="19" t="s">
        <v>7954</v>
      </c>
      <c r="E1134" s="19" t="s">
        <v>8168</v>
      </c>
      <c r="F1134" s="20" t="s">
        <v>8169</v>
      </c>
      <c r="G1134" s="20" t="s">
        <v>31</v>
      </c>
      <c r="H1134" s="21">
        <v>6</v>
      </c>
      <c r="I1134" s="25" t="s">
        <v>2739</v>
      </c>
      <c r="J1134" s="23">
        <v>3030</v>
      </c>
      <c r="K1134" s="23">
        <v>607</v>
      </c>
      <c r="L1134" s="23">
        <v>186</v>
      </c>
      <c r="M1134" s="24"/>
      <c r="N1134" s="33">
        <f>VLOOKUP(F1134,'district level salary'!$B$2:$E$176,4,FALSE)*1000</f>
        <v>486029</v>
      </c>
      <c r="O1134" s="24"/>
      <c r="P1134" s="24"/>
      <c r="Q1134" s="24"/>
      <c r="R1134" s="24"/>
      <c r="S1134" s="24"/>
      <c r="T1134" s="24"/>
      <c r="U1134" s="24">
        <v>1</v>
      </c>
      <c r="V1134" s="24"/>
      <c r="W1134" s="24"/>
      <c r="X1134" s="24"/>
      <c r="Y1134" s="24"/>
      <c r="Z1134" s="24"/>
      <c r="AA1134" s="24"/>
    </row>
    <row r="1135" spans="1:27" x14ac:dyDescent="0.2">
      <c r="A1135" s="17" t="s">
        <v>171</v>
      </c>
      <c r="B1135" s="18" t="s">
        <v>9450</v>
      </c>
      <c r="C1135" s="19" t="s">
        <v>7903</v>
      </c>
      <c r="D1135" s="19" t="s">
        <v>7893</v>
      </c>
      <c r="E1135" s="19" t="s">
        <v>7894</v>
      </c>
      <c r="F1135" s="20" t="s">
        <v>7895</v>
      </c>
      <c r="G1135" s="20" t="s">
        <v>357</v>
      </c>
      <c r="H1135" s="21">
        <v>2</v>
      </c>
      <c r="I1135" s="25" t="s">
        <v>7901</v>
      </c>
      <c r="J1135" s="23">
        <v>2626</v>
      </c>
      <c r="K1135" s="23">
        <v>1940</v>
      </c>
      <c r="L1135" s="23">
        <v>740</v>
      </c>
      <c r="M1135" s="24"/>
      <c r="N1135" s="33">
        <f>VLOOKUP(F1135,'district level salary'!$B$2:$E$176,4,FALSE)*1000</f>
        <v>686800</v>
      </c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</row>
    <row r="1136" spans="1:27" x14ac:dyDescent="0.2">
      <c r="A1136" s="17" t="s">
        <v>3758</v>
      </c>
      <c r="B1136" s="18" t="s">
        <v>9451</v>
      </c>
      <c r="C1136" s="19" t="s">
        <v>7903</v>
      </c>
      <c r="D1136" s="19" t="s">
        <v>395</v>
      </c>
      <c r="E1136" s="19" t="s">
        <v>7964</v>
      </c>
      <c r="F1136" s="20" t="s">
        <v>7965</v>
      </c>
      <c r="G1136" s="20" t="s">
        <v>92</v>
      </c>
      <c r="H1136" s="21">
        <v>6</v>
      </c>
      <c r="I1136" s="25" t="s">
        <v>7024</v>
      </c>
      <c r="J1136" s="23">
        <v>1573</v>
      </c>
      <c r="K1136" s="23">
        <v>348</v>
      </c>
      <c r="L1136" s="23">
        <v>188</v>
      </c>
      <c r="M1136" s="24"/>
      <c r="N1136" s="33">
        <f>VLOOKUP(F1136,'district level salary'!$B$2:$E$176,4,FALSE)*1000</f>
        <v>503970</v>
      </c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</row>
    <row r="1137" spans="1:27" x14ac:dyDescent="0.2">
      <c r="A1137" s="17" t="s">
        <v>3760</v>
      </c>
      <c r="B1137" s="18" t="s">
        <v>9452</v>
      </c>
      <c r="C1137" s="19" t="s">
        <v>7903</v>
      </c>
      <c r="D1137" s="19" t="s">
        <v>7893</v>
      </c>
      <c r="E1137" s="19" t="s">
        <v>8214</v>
      </c>
      <c r="F1137" s="20" t="s">
        <v>8215</v>
      </c>
      <c r="G1137" s="20" t="s">
        <v>264</v>
      </c>
      <c r="H1137" s="21">
        <v>6</v>
      </c>
      <c r="I1137" s="25" t="s">
        <v>4115</v>
      </c>
      <c r="J1137" s="23">
        <v>5388</v>
      </c>
      <c r="K1137" s="23">
        <v>976</v>
      </c>
      <c r="L1137" s="23">
        <v>373</v>
      </c>
      <c r="M1137" s="24"/>
      <c r="N1137" s="33">
        <f>VLOOKUP(F1137,'district level salary'!$B$2:$E$176,4,FALSE)*1000</f>
        <v>637539</v>
      </c>
      <c r="O1137" s="24"/>
      <c r="P1137" s="24"/>
      <c r="Q1137" s="24"/>
      <c r="R1137" s="24"/>
      <c r="S1137" s="24">
        <v>1</v>
      </c>
      <c r="T1137" s="24"/>
      <c r="U1137" s="24"/>
      <c r="V1137" s="24"/>
      <c r="W1137" s="24"/>
      <c r="X1137" s="24"/>
      <c r="Y1137" s="24"/>
      <c r="Z1137" s="24"/>
      <c r="AA1137" s="24"/>
    </row>
    <row r="1138" spans="1:27" x14ac:dyDescent="0.2">
      <c r="A1138" s="17" t="s">
        <v>3762</v>
      </c>
      <c r="B1138" s="18" t="s">
        <v>9453</v>
      </c>
      <c r="C1138" s="19" t="s">
        <v>7903</v>
      </c>
      <c r="D1138" s="19" t="s">
        <v>161</v>
      </c>
      <c r="E1138" s="19" t="s">
        <v>8491</v>
      </c>
      <c r="F1138" s="20" t="s">
        <v>8492</v>
      </c>
      <c r="G1138" s="20" t="s">
        <v>314</v>
      </c>
      <c r="H1138" s="21">
        <v>6</v>
      </c>
      <c r="I1138" s="25" t="s">
        <v>314</v>
      </c>
      <c r="J1138" s="23">
        <v>1194</v>
      </c>
      <c r="K1138" s="23">
        <v>365</v>
      </c>
      <c r="L1138" s="23">
        <v>198</v>
      </c>
      <c r="M1138" s="24"/>
      <c r="N1138" s="33">
        <f>VLOOKUP(F1138,'district level salary'!$B$2:$E$176,4,FALSE)*1000</f>
        <v>516830.00000000006</v>
      </c>
      <c r="O1138" s="24"/>
      <c r="P1138" s="24"/>
      <c r="Q1138" s="24"/>
      <c r="R1138" s="24"/>
      <c r="S1138" s="24"/>
      <c r="T1138" s="24"/>
      <c r="U1138" s="24">
        <v>1</v>
      </c>
      <c r="V1138" s="24"/>
      <c r="W1138" s="24"/>
      <c r="X1138" s="24"/>
      <c r="Y1138" s="24"/>
      <c r="Z1138" s="24"/>
      <c r="AA1138" s="24"/>
    </row>
    <row r="1139" spans="1:27" x14ac:dyDescent="0.2">
      <c r="A1139" s="17" t="s">
        <v>3764</v>
      </c>
      <c r="B1139" s="18" t="s">
        <v>9454</v>
      </c>
      <c r="C1139" s="19" t="s">
        <v>7903</v>
      </c>
      <c r="D1139" s="19" t="s">
        <v>7922</v>
      </c>
      <c r="E1139" s="19" t="s">
        <v>7977</v>
      </c>
      <c r="F1139" s="20" t="s">
        <v>7978</v>
      </c>
      <c r="G1139" s="20" t="s">
        <v>332</v>
      </c>
      <c r="H1139" s="21">
        <v>2</v>
      </c>
      <c r="I1139" s="25" t="s">
        <v>7901</v>
      </c>
      <c r="J1139" s="23">
        <v>5471</v>
      </c>
      <c r="K1139" s="23">
        <v>1263</v>
      </c>
      <c r="L1139" s="23">
        <v>467</v>
      </c>
      <c r="M1139" s="24"/>
      <c r="N1139" s="33">
        <f>VLOOKUP(F1139,'district level salary'!$B$2:$E$176,4,FALSE)*1000</f>
        <v>608944</v>
      </c>
      <c r="O1139" s="24"/>
      <c r="P1139" s="24"/>
      <c r="Q1139" s="24"/>
      <c r="R1139" s="24"/>
      <c r="S1139" s="24"/>
      <c r="T1139" s="24"/>
      <c r="U1139" s="24">
        <v>1</v>
      </c>
      <c r="V1139" s="24"/>
      <c r="W1139" s="24"/>
      <c r="X1139" s="24"/>
      <c r="Y1139" s="24"/>
      <c r="Z1139" s="24"/>
      <c r="AA1139" s="24"/>
    </row>
    <row r="1140" spans="1:27" x14ac:dyDescent="0.2">
      <c r="A1140" s="17" t="s">
        <v>3766</v>
      </c>
      <c r="B1140" s="18" t="s">
        <v>9455</v>
      </c>
      <c r="C1140" s="19" t="s">
        <v>7903</v>
      </c>
      <c r="D1140" s="19" t="s">
        <v>7904</v>
      </c>
      <c r="E1140" s="19" t="s">
        <v>8069</v>
      </c>
      <c r="F1140" s="20" t="s">
        <v>8070</v>
      </c>
      <c r="G1140" s="20" t="s">
        <v>6127</v>
      </c>
      <c r="H1140" s="21">
        <v>6</v>
      </c>
      <c r="I1140" s="25" t="s">
        <v>7059</v>
      </c>
      <c r="J1140" s="23">
        <v>613</v>
      </c>
      <c r="K1140" s="23">
        <v>123</v>
      </c>
      <c r="L1140" s="23">
        <v>62</v>
      </c>
      <c r="M1140" s="24"/>
      <c r="N1140" s="33">
        <f>VLOOKUP(F1140,'district level salary'!$B$2:$E$176,4,FALSE)*1000</f>
        <v>497516</v>
      </c>
      <c r="O1140" s="24"/>
      <c r="P1140" s="24"/>
      <c r="Q1140" s="24"/>
      <c r="R1140" s="24"/>
      <c r="S1140" s="24">
        <v>1</v>
      </c>
      <c r="T1140" s="24"/>
      <c r="U1140" s="24"/>
      <c r="V1140" s="24"/>
      <c r="W1140" s="24"/>
      <c r="X1140" s="24"/>
      <c r="Y1140" s="24"/>
      <c r="Z1140" s="24"/>
      <c r="AA1140" s="24"/>
    </row>
    <row r="1141" spans="1:27" x14ac:dyDescent="0.2">
      <c r="A1141" s="17" t="s">
        <v>3768</v>
      </c>
      <c r="B1141" s="18" t="s">
        <v>9456</v>
      </c>
      <c r="C1141" s="19" t="s">
        <v>7903</v>
      </c>
      <c r="D1141" s="19" t="s">
        <v>7943</v>
      </c>
      <c r="E1141" s="19" t="s">
        <v>8198</v>
      </c>
      <c r="F1141" s="20" t="s">
        <v>8199</v>
      </c>
      <c r="G1141" s="20" t="s">
        <v>229</v>
      </c>
      <c r="H1141" s="21">
        <v>2</v>
      </c>
      <c r="I1141" s="25" t="s">
        <v>7901</v>
      </c>
      <c r="J1141" s="23">
        <v>1714</v>
      </c>
      <c r="K1141" s="23">
        <v>684</v>
      </c>
      <c r="L1141" s="23">
        <v>225</v>
      </c>
      <c r="M1141" s="24"/>
      <c r="N1141" s="33">
        <f>VLOOKUP(F1141,'district level salary'!$B$2:$E$176,4,FALSE)*1000</f>
        <v>584485</v>
      </c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</row>
    <row r="1142" spans="1:27" x14ac:dyDescent="0.2">
      <c r="A1142" s="17" t="s">
        <v>172</v>
      </c>
      <c r="B1142" s="18" t="s">
        <v>9457</v>
      </c>
      <c r="C1142" s="19" t="s">
        <v>7903</v>
      </c>
      <c r="D1142" s="19" t="s">
        <v>7893</v>
      </c>
      <c r="E1142" s="19" t="s">
        <v>7961</v>
      </c>
      <c r="F1142" s="20" t="s">
        <v>7962</v>
      </c>
      <c r="G1142" s="20" t="s">
        <v>103</v>
      </c>
      <c r="H1142" s="21">
        <v>2</v>
      </c>
      <c r="I1142" s="25" t="s">
        <v>7901</v>
      </c>
      <c r="J1142" s="23">
        <v>2516</v>
      </c>
      <c r="K1142" s="23">
        <v>2758</v>
      </c>
      <c r="L1142" s="23">
        <v>1031</v>
      </c>
      <c r="M1142" s="24"/>
      <c r="N1142" s="33">
        <f>VLOOKUP(F1142,'district level salary'!$B$2:$E$176,4,FALSE)*1000</f>
        <v>636605</v>
      </c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</row>
    <row r="1143" spans="1:27" x14ac:dyDescent="0.2">
      <c r="A1143" s="17" t="s">
        <v>3771</v>
      </c>
      <c r="B1143" s="18" t="s">
        <v>9458</v>
      </c>
      <c r="C1143" s="19" t="s">
        <v>7903</v>
      </c>
      <c r="D1143" s="19" t="s">
        <v>7904</v>
      </c>
      <c r="E1143" s="19" t="s">
        <v>8316</v>
      </c>
      <c r="F1143" s="20" t="s">
        <v>8317</v>
      </c>
      <c r="G1143" s="20" t="s">
        <v>257</v>
      </c>
      <c r="H1143" s="21">
        <v>6</v>
      </c>
      <c r="I1143" s="25" t="s">
        <v>5104</v>
      </c>
      <c r="J1143" s="23">
        <v>767</v>
      </c>
      <c r="K1143" s="23">
        <v>223</v>
      </c>
      <c r="L1143" s="23">
        <v>104</v>
      </c>
      <c r="M1143" s="24"/>
      <c r="N1143" s="33">
        <f>VLOOKUP(F1143,'district level salary'!$B$2:$E$176,4,FALSE)*1000</f>
        <v>541764</v>
      </c>
      <c r="O1143" s="24"/>
      <c r="P1143" s="24"/>
      <c r="Q1143" s="24"/>
      <c r="R1143" s="24"/>
      <c r="S1143" s="24">
        <v>1</v>
      </c>
      <c r="T1143" s="24"/>
      <c r="U1143" s="24"/>
      <c r="V1143" s="24"/>
      <c r="W1143" s="24"/>
      <c r="X1143" s="24"/>
      <c r="Y1143" s="24"/>
      <c r="Z1143" s="24"/>
      <c r="AA1143" s="24"/>
    </row>
    <row r="1144" spans="1:27" x14ac:dyDescent="0.2">
      <c r="A1144" s="17" t="s">
        <v>3773</v>
      </c>
      <c r="B1144" s="18" t="s">
        <v>9459</v>
      </c>
      <c r="C1144" s="19" t="s">
        <v>7903</v>
      </c>
      <c r="D1144" s="19" t="s">
        <v>379</v>
      </c>
      <c r="E1144" s="19" t="s">
        <v>8108</v>
      </c>
      <c r="F1144" s="20" t="s">
        <v>8109</v>
      </c>
      <c r="G1144" s="20" t="s">
        <v>39</v>
      </c>
      <c r="H1144" s="21">
        <v>6</v>
      </c>
      <c r="I1144" s="25" t="s">
        <v>39</v>
      </c>
      <c r="J1144" s="23">
        <v>1373</v>
      </c>
      <c r="K1144" s="23">
        <v>475</v>
      </c>
      <c r="L1144" s="23">
        <v>199</v>
      </c>
      <c r="M1144" s="24"/>
      <c r="N1144" s="33">
        <f>VLOOKUP(F1144,'district level salary'!$B$2:$E$176,4,FALSE)*1000</f>
        <v>529863</v>
      </c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</row>
    <row r="1145" spans="1:27" x14ac:dyDescent="0.2">
      <c r="A1145" s="17" t="s">
        <v>3775</v>
      </c>
      <c r="B1145" s="18" t="s">
        <v>9460</v>
      </c>
      <c r="C1145" s="19" t="s">
        <v>7892</v>
      </c>
      <c r="D1145" s="19" t="s">
        <v>7973</v>
      </c>
      <c r="E1145" s="19" t="s">
        <v>7994</v>
      </c>
      <c r="F1145" s="20" t="s">
        <v>7995</v>
      </c>
      <c r="G1145" s="20" t="s">
        <v>208</v>
      </c>
      <c r="H1145" s="21">
        <v>1</v>
      </c>
      <c r="I1145" s="25" t="s">
        <v>7896</v>
      </c>
      <c r="J1145" s="23">
        <v>11376</v>
      </c>
      <c r="K1145" s="23">
        <v>5622</v>
      </c>
      <c r="L1145" s="23">
        <v>2763</v>
      </c>
      <c r="M1145" s="24"/>
      <c r="N1145" s="33">
        <f>VLOOKUP(F1145,'district level salary'!$B$2:$E$176,4,FALSE)*1000</f>
        <v>512746</v>
      </c>
      <c r="O1145" s="17"/>
      <c r="P1145" s="17"/>
      <c r="Q1145" s="17"/>
      <c r="R1145" s="17"/>
      <c r="S1145" s="17"/>
      <c r="T1145" s="17"/>
      <c r="U1145" s="17">
        <v>1</v>
      </c>
      <c r="V1145" s="17"/>
      <c r="W1145" s="17"/>
      <c r="X1145" s="17"/>
      <c r="Y1145" s="17"/>
      <c r="Z1145" s="17"/>
      <c r="AA1145" s="24"/>
    </row>
    <row r="1146" spans="1:27" x14ac:dyDescent="0.2">
      <c r="A1146" s="17" t="s">
        <v>7576</v>
      </c>
      <c r="B1146" s="19" t="s">
        <v>9461</v>
      </c>
      <c r="C1146" s="19" t="s">
        <v>8012</v>
      </c>
      <c r="D1146" s="19" t="s">
        <v>7911</v>
      </c>
      <c r="E1146" s="19" t="s">
        <v>7997</v>
      </c>
      <c r="F1146" s="20" t="s">
        <v>7998</v>
      </c>
      <c r="G1146" s="20" t="s">
        <v>194</v>
      </c>
      <c r="H1146" s="26">
        <v>6</v>
      </c>
      <c r="I1146" s="25" t="s">
        <v>5978</v>
      </c>
      <c r="J1146" s="27">
        <v>941</v>
      </c>
      <c r="K1146" s="27">
        <v>1746</v>
      </c>
      <c r="L1146" s="27">
        <v>625</v>
      </c>
      <c r="M1146" s="17"/>
      <c r="N1146" s="33">
        <f>VLOOKUP(F1146,'district level salary'!$B$2:$E$176,4,FALSE)*1000</f>
        <v>592439</v>
      </c>
      <c r="O1146" s="17"/>
      <c r="P1146" s="17"/>
      <c r="Q1146" s="17"/>
      <c r="R1146" s="17"/>
      <c r="S1146" s="17"/>
      <c r="T1146" s="17"/>
      <c r="U1146" s="17">
        <v>1</v>
      </c>
      <c r="V1146" s="17"/>
      <c r="W1146" s="17"/>
      <c r="X1146" s="17"/>
      <c r="Y1146" s="17"/>
      <c r="Z1146" s="17"/>
      <c r="AA1146" s="17"/>
    </row>
    <row r="1147" spans="1:27" x14ac:dyDescent="0.2">
      <c r="A1147" s="17" t="s">
        <v>3778</v>
      </c>
      <c r="B1147" s="18" t="s">
        <v>9462</v>
      </c>
      <c r="C1147" s="19" t="s">
        <v>7903</v>
      </c>
      <c r="D1147" s="19" t="s">
        <v>379</v>
      </c>
      <c r="E1147" s="19" t="s">
        <v>8161</v>
      </c>
      <c r="F1147" s="20" t="s">
        <v>8162</v>
      </c>
      <c r="G1147" s="20" t="s">
        <v>95</v>
      </c>
      <c r="H1147" s="21">
        <v>6</v>
      </c>
      <c r="I1147" s="25" t="s">
        <v>107</v>
      </c>
      <c r="J1147" s="23">
        <v>1539</v>
      </c>
      <c r="K1147" s="23">
        <v>259</v>
      </c>
      <c r="L1147" s="23">
        <v>117</v>
      </c>
      <c r="M1147" s="24"/>
      <c r="N1147" s="33">
        <f>VLOOKUP(F1147,'district level salary'!$B$2:$E$176,4,FALSE)*1000</f>
        <v>544501</v>
      </c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</row>
    <row r="1148" spans="1:27" x14ac:dyDescent="0.2">
      <c r="A1148" s="17" t="s">
        <v>3780</v>
      </c>
      <c r="B1148" s="18" t="s">
        <v>9463</v>
      </c>
      <c r="C1148" s="19" t="s">
        <v>7903</v>
      </c>
      <c r="D1148" s="19" t="s">
        <v>7943</v>
      </c>
      <c r="E1148" s="19" t="s">
        <v>7944</v>
      </c>
      <c r="F1148" s="20" t="s">
        <v>7945</v>
      </c>
      <c r="G1148" s="20" t="s">
        <v>353</v>
      </c>
      <c r="H1148" s="21">
        <v>2</v>
      </c>
      <c r="I1148" s="25" t="s">
        <v>7901</v>
      </c>
      <c r="J1148" s="23">
        <v>4495</v>
      </c>
      <c r="K1148" s="23">
        <v>2598</v>
      </c>
      <c r="L1148" s="23">
        <v>937</v>
      </c>
      <c r="M1148" s="24"/>
      <c r="N1148" s="33">
        <f>VLOOKUP(F1148,'district level salary'!$B$2:$E$176,4,FALSE)*1000</f>
        <v>645712</v>
      </c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</row>
    <row r="1149" spans="1:27" x14ac:dyDescent="0.2">
      <c r="A1149" s="17" t="s">
        <v>173</v>
      </c>
      <c r="B1149" s="18" t="s">
        <v>9464</v>
      </c>
      <c r="C1149" s="19" t="s">
        <v>7903</v>
      </c>
      <c r="D1149" s="19" t="s">
        <v>7973</v>
      </c>
      <c r="E1149" s="19" t="s">
        <v>7974</v>
      </c>
      <c r="F1149" s="20" t="s">
        <v>7975</v>
      </c>
      <c r="G1149" s="20" t="s">
        <v>196</v>
      </c>
      <c r="H1149" s="21">
        <v>1</v>
      </c>
      <c r="I1149" s="25" t="s">
        <v>7896</v>
      </c>
      <c r="J1149" s="23">
        <v>7086</v>
      </c>
      <c r="K1149" s="23">
        <v>2590</v>
      </c>
      <c r="L1149" s="23">
        <v>1260</v>
      </c>
      <c r="M1149" s="24"/>
      <c r="N1149" s="33">
        <f>VLOOKUP(F1149,'district level salary'!$B$2:$E$176,4,FALSE)*1000</f>
        <v>649982</v>
      </c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24"/>
    </row>
    <row r="1150" spans="1:27" x14ac:dyDescent="0.2">
      <c r="A1150" s="17" t="s">
        <v>3783</v>
      </c>
      <c r="B1150" s="18" t="s">
        <v>9465</v>
      </c>
      <c r="C1150" s="19" t="s">
        <v>7903</v>
      </c>
      <c r="D1150" s="19" t="s">
        <v>7943</v>
      </c>
      <c r="E1150" s="19" t="s">
        <v>8373</v>
      </c>
      <c r="F1150" s="20" t="s">
        <v>8374</v>
      </c>
      <c r="G1150" s="20" t="s">
        <v>363</v>
      </c>
      <c r="H1150" s="21">
        <v>6</v>
      </c>
      <c r="I1150" s="25" t="s">
        <v>5845</v>
      </c>
      <c r="J1150" s="23">
        <v>2011</v>
      </c>
      <c r="K1150" s="23">
        <v>510</v>
      </c>
      <c r="L1150" s="23">
        <v>239</v>
      </c>
      <c r="M1150" s="24"/>
      <c r="N1150" s="33">
        <f>VLOOKUP(F1150,'district level salary'!$B$2:$E$176,4,FALSE)*1000</f>
        <v>598261</v>
      </c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</row>
    <row r="1151" spans="1:27" x14ac:dyDescent="0.2">
      <c r="A1151" s="17" t="s">
        <v>3785</v>
      </c>
      <c r="B1151" s="19" t="s">
        <v>9466</v>
      </c>
      <c r="C1151" s="19" t="s">
        <v>7903</v>
      </c>
      <c r="D1151" s="19" t="s">
        <v>7911</v>
      </c>
      <c r="E1151" s="19" t="s">
        <v>7980</v>
      </c>
      <c r="F1151" s="20" t="s">
        <v>7981</v>
      </c>
      <c r="G1151" s="20" t="s">
        <v>307</v>
      </c>
      <c r="H1151" s="26">
        <v>6</v>
      </c>
      <c r="I1151" s="25" t="s">
        <v>3114</v>
      </c>
      <c r="J1151" s="27">
        <v>906</v>
      </c>
      <c r="K1151" s="27">
        <v>544</v>
      </c>
      <c r="L1151" s="27">
        <v>144</v>
      </c>
      <c r="M1151" s="17"/>
      <c r="N1151" s="33">
        <f>VLOOKUP(F1151,'district level salary'!$B$2:$E$176,4,FALSE)*1000</f>
        <v>484013</v>
      </c>
      <c r="O1151" s="17"/>
      <c r="P1151" s="17"/>
      <c r="Q1151" s="17"/>
      <c r="R1151" s="17"/>
      <c r="S1151" s="17"/>
      <c r="T1151" s="17"/>
      <c r="U1151" s="17">
        <v>1</v>
      </c>
      <c r="V1151" s="17"/>
      <c r="W1151" s="17"/>
      <c r="X1151" s="17"/>
      <c r="Y1151" s="17"/>
      <c r="Z1151" s="17"/>
      <c r="AA1151" s="17"/>
    </row>
    <row r="1152" spans="1:27" x14ac:dyDescent="0.2">
      <c r="A1152" s="17" t="s">
        <v>3787</v>
      </c>
      <c r="B1152" s="18" t="s">
        <v>9467</v>
      </c>
      <c r="C1152" s="19" t="s">
        <v>7903</v>
      </c>
      <c r="D1152" s="19" t="s">
        <v>7954</v>
      </c>
      <c r="E1152" s="19" t="s">
        <v>8035</v>
      </c>
      <c r="F1152" s="20" t="s">
        <v>8036</v>
      </c>
      <c r="G1152" s="20" t="s">
        <v>188</v>
      </c>
      <c r="H1152" s="21">
        <v>6</v>
      </c>
      <c r="I1152" s="25" t="s">
        <v>7602</v>
      </c>
      <c r="J1152" s="23">
        <v>1669</v>
      </c>
      <c r="K1152" s="23">
        <v>625</v>
      </c>
      <c r="L1152" s="23">
        <v>245</v>
      </c>
      <c r="M1152" s="24"/>
      <c r="N1152" s="33">
        <f>VLOOKUP(F1152,'district level salary'!$B$2:$E$176,4,FALSE)*1000</f>
        <v>565435</v>
      </c>
      <c r="O1152" s="24"/>
      <c r="P1152" s="24"/>
      <c r="Q1152" s="24"/>
      <c r="R1152" s="24"/>
      <c r="S1152" s="24"/>
      <c r="T1152" s="24"/>
      <c r="U1152" s="24">
        <v>1</v>
      </c>
      <c r="V1152" s="24"/>
      <c r="W1152" s="24"/>
      <c r="X1152" s="24"/>
      <c r="Y1152" s="24"/>
      <c r="Z1152" s="24"/>
      <c r="AA1152" s="24"/>
    </row>
    <row r="1153" spans="1:27" x14ac:dyDescent="0.2">
      <c r="A1153" s="17" t="s">
        <v>3789</v>
      </c>
      <c r="B1153" s="18" t="s">
        <v>9468</v>
      </c>
      <c r="C1153" s="19" t="s">
        <v>7903</v>
      </c>
      <c r="D1153" s="19" t="s">
        <v>7986</v>
      </c>
      <c r="E1153" s="19" t="s">
        <v>8123</v>
      </c>
      <c r="F1153" s="20" t="s">
        <v>8124</v>
      </c>
      <c r="G1153" s="20" t="s">
        <v>401</v>
      </c>
      <c r="H1153" s="21">
        <v>6</v>
      </c>
      <c r="I1153" s="25" t="s">
        <v>401</v>
      </c>
      <c r="J1153" s="23">
        <v>1653</v>
      </c>
      <c r="K1153" s="23">
        <v>778</v>
      </c>
      <c r="L1153" s="23">
        <v>281</v>
      </c>
      <c r="M1153" s="24"/>
      <c r="N1153" s="33">
        <f>VLOOKUP(F1153,'district level salary'!$B$2:$E$176,4,FALSE)*1000</f>
        <v>452186</v>
      </c>
      <c r="O1153" s="24"/>
      <c r="P1153" s="24"/>
      <c r="Q1153" s="24"/>
      <c r="R1153" s="24"/>
      <c r="S1153" s="24"/>
      <c r="T1153" s="24"/>
      <c r="U1153" s="24">
        <v>1</v>
      </c>
      <c r="V1153" s="24"/>
      <c r="W1153" s="24"/>
      <c r="X1153" s="24"/>
      <c r="Y1153" s="24"/>
      <c r="Z1153" s="24"/>
      <c r="AA1153" s="24"/>
    </row>
    <row r="1154" spans="1:27" x14ac:dyDescent="0.2">
      <c r="A1154" s="17" t="s">
        <v>3791</v>
      </c>
      <c r="B1154" s="18" t="s">
        <v>9469</v>
      </c>
      <c r="C1154" s="19" t="s">
        <v>7903</v>
      </c>
      <c r="D1154" s="19" t="s">
        <v>7986</v>
      </c>
      <c r="E1154" s="19" t="s">
        <v>8556</v>
      </c>
      <c r="F1154" s="20" t="s">
        <v>8557</v>
      </c>
      <c r="G1154" s="20" t="s">
        <v>119</v>
      </c>
      <c r="H1154" s="21">
        <v>2</v>
      </c>
      <c r="I1154" s="25" t="s">
        <v>7901</v>
      </c>
      <c r="J1154" s="23">
        <v>2502</v>
      </c>
      <c r="K1154" s="23">
        <v>1736</v>
      </c>
      <c r="L1154" s="23">
        <v>648</v>
      </c>
      <c r="M1154" s="24"/>
      <c r="N1154" s="33">
        <f>VLOOKUP(F1154,'district level salary'!$B$2:$E$176,4,FALSE)*1000</f>
        <v>420435</v>
      </c>
      <c r="O1154" s="24"/>
      <c r="P1154" s="24"/>
      <c r="Q1154" s="24"/>
      <c r="R1154" s="24"/>
      <c r="S1154" s="24"/>
      <c r="T1154" s="24"/>
      <c r="U1154" s="24">
        <v>1</v>
      </c>
      <c r="V1154" s="24"/>
      <c r="W1154" s="24"/>
      <c r="X1154" s="24"/>
      <c r="Y1154" s="24"/>
      <c r="Z1154" s="24"/>
      <c r="AA1154" s="24"/>
    </row>
    <row r="1155" spans="1:27" x14ac:dyDescent="0.2">
      <c r="A1155" s="17" t="s">
        <v>174</v>
      </c>
      <c r="B1155" s="18" t="s">
        <v>9470</v>
      </c>
      <c r="C1155" s="19" t="s">
        <v>7892</v>
      </c>
      <c r="D1155" s="19" t="s">
        <v>7973</v>
      </c>
      <c r="E1155" s="19" t="s">
        <v>9471</v>
      </c>
      <c r="F1155" s="20" t="s">
        <v>8543</v>
      </c>
      <c r="G1155" s="20" t="s">
        <v>174</v>
      </c>
      <c r="H1155" s="21">
        <v>1</v>
      </c>
      <c r="I1155" s="25" t="s">
        <v>7896</v>
      </c>
      <c r="J1155" s="23">
        <v>13219</v>
      </c>
      <c r="K1155" s="23">
        <v>8675</v>
      </c>
      <c r="L1155" s="23">
        <v>4435</v>
      </c>
      <c r="M1155" s="24"/>
      <c r="N1155" s="33">
        <f>VLOOKUP(F1155,'district level salary'!$B$2:$E$176,4,FALSE)*1000</f>
        <v>492298</v>
      </c>
      <c r="O1155" s="17"/>
      <c r="P1155" s="17"/>
      <c r="Q1155" s="17"/>
      <c r="R1155" s="17"/>
      <c r="S1155" s="17"/>
      <c r="T1155" s="17"/>
      <c r="U1155" s="17">
        <v>1</v>
      </c>
      <c r="V1155" s="17"/>
      <c r="W1155" s="17"/>
      <c r="X1155" s="17"/>
      <c r="Y1155" s="17"/>
      <c r="Z1155" s="17"/>
      <c r="AA1155" s="24"/>
    </row>
    <row r="1156" spans="1:27" x14ac:dyDescent="0.2">
      <c r="A1156" s="17" t="s">
        <v>3794</v>
      </c>
      <c r="B1156" s="18" t="s">
        <v>9472</v>
      </c>
      <c r="C1156" s="19" t="s">
        <v>7892</v>
      </c>
      <c r="D1156" s="19" t="s">
        <v>7943</v>
      </c>
      <c r="E1156" s="19" t="s">
        <v>8476</v>
      </c>
      <c r="F1156" s="20" t="s">
        <v>8477</v>
      </c>
      <c r="G1156" s="20" t="s">
        <v>77</v>
      </c>
      <c r="H1156" s="21">
        <v>2</v>
      </c>
      <c r="I1156" s="25" t="s">
        <v>7901</v>
      </c>
      <c r="J1156" s="23">
        <v>2341</v>
      </c>
      <c r="K1156" s="23">
        <v>2489</v>
      </c>
      <c r="L1156" s="23">
        <v>1076</v>
      </c>
      <c r="M1156" s="24"/>
      <c r="N1156" s="33">
        <f>VLOOKUP(F1156,'district level salary'!$B$2:$E$176,4,FALSE)*1000</f>
        <v>575289</v>
      </c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</row>
    <row r="1157" spans="1:27" x14ac:dyDescent="0.2">
      <c r="A1157" s="17" t="s">
        <v>3796</v>
      </c>
      <c r="B1157" s="18" t="s">
        <v>9473</v>
      </c>
      <c r="C1157" s="19" t="s">
        <v>7903</v>
      </c>
      <c r="D1157" s="19" t="s">
        <v>7898</v>
      </c>
      <c r="E1157" s="19" t="s">
        <v>8003</v>
      </c>
      <c r="F1157" s="20" t="s">
        <v>177</v>
      </c>
      <c r="G1157" s="20" t="s">
        <v>177</v>
      </c>
      <c r="H1157" s="21">
        <v>1</v>
      </c>
      <c r="I1157" s="25" t="s">
        <v>7896</v>
      </c>
      <c r="J1157" s="23">
        <v>3478</v>
      </c>
      <c r="K1157" s="23">
        <v>2394</v>
      </c>
      <c r="L1157" s="23">
        <v>1135</v>
      </c>
      <c r="M1157" s="24"/>
      <c r="N1157" s="33">
        <f>VLOOKUP(F1157,'district level salary'!$B$2:$E$176,4,FALSE)*1000</f>
        <v>511125</v>
      </c>
      <c r="O1157" s="24"/>
      <c r="P1157" s="24"/>
      <c r="Q1157" s="24"/>
      <c r="R1157" s="24"/>
      <c r="S1157" s="24"/>
      <c r="T1157" s="24"/>
      <c r="U1157" s="24">
        <v>1</v>
      </c>
      <c r="V1157" s="24"/>
      <c r="W1157" s="24"/>
      <c r="X1157" s="24"/>
      <c r="Y1157" s="24"/>
      <c r="Z1157" s="24"/>
      <c r="AA1157" s="24"/>
    </row>
    <row r="1158" spans="1:27" x14ac:dyDescent="0.2">
      <c r="A1158" s="17" t="s">
        <v>175</v>
      </c>
      <c r="B1158" s="18" t="s">
        <v>9474</v>
      </c>
      <c r="C1158" s="19" t="s">
        <v>7892</v>
      </c>
      <c r="D1158" s="19" t="s">
        <v>7922</v>
      </c>
      <c r="E1158" s="19" t="s">
        <v>8147</v>
      </c>
      <c r="F1158" s="20" t="s">
        <v>8148</v>
      </c>
      <c r="G1158" s="20" t="s">
        <v>259</v>
      </c>
      <c r="H1158" s="21">
        <v>2</v>
      </c>
      <c r="I1158" s="25" t="s">
        <v>7901</v>
      </c>
      <c r="J1158" s="23">
        <v>14891</v>
      </c>
      <c r="K1158" s="23">
        <v>6052</v>
      </c>
      <c r="L1158" s="23">
        <v>2206</v>
      </c>
      <c r="M1158" s="24"/>
      <c r="N1158" s="33">
        <f>VLOOKUP(F1158,'district level salary'!$B$2:$E$176,4,FALSE)*1000</f>
        <v>617937</v>
      </c>
      <c r="O1158" s="24"/>
      <c r="P1158" s="24"/>
      <c r="Q1158" s="24"/>
      <c r="R1158" s="24"/>
      <c r="S1158" s="24">
        <v>1</v>
      </c>
      <c r="T1158" s="24"/>
      <c r="U1158" s="24"/>
      <c r="V1158" s="24"/>
      <c r="W1158" s="24"/>
      <c r="X1158" s="24"/>
      <c r="Y1158" s="24"/>
      <c r="Z1158" s="24"/>
      <c r="AA1158" s="24"/>
    </row>
    <row r="1159" spans="1:27" x14ac:dyDescent="0.2">
      <c r="A1159" s="17" t="s">
        <v>3799</v>
      </c>
      <c r="B1159" s="19" t="s">
        <v>9475</v>
      </c>
      <c r="C1159" s="19" t="s">
        <v>7903</v>
      </c>
      <c r="D1159" s="19" t="s">
        <v>7911</v>
      </c>
      <c r="E1159" s="19" t="s">
        <v>8128</v>
      </c>
      <c r="F1159" s="20" t="s">
        <v>8129</v>
      </c>
      <c r="G1159" s="20" t="s">
        <v>416</v>
      </c>
      <c r="H1159" s="26">
        <v>2</v>
      </c>
      <c r="I1159" s="25" t="s">
        <v>7901</v>
      </c>
      <c r="J1159" s="27">
        <v>1124</v>
      </c>
      <c r="K1159" s="27">
        <v>1852</v>
      </c>
      <c r="L1159" s="27">
        <v>644</v>
      </c>
      <c r="M1159" s="17"/>
      <c r="N1159" s="33">
        <f>VLOOKUP(F1159,'district level salary'!$B$2:$E$176,4,FALSE)*1000</f>
        <v>481102</v>
      </c>
      <c r="O1159" s="17"/>
      <c r="P1159" s="17"/>
      <c r="Q1159" s="17"/>
      <c r="R1159" s="17"/>
      <c r="S1159" s="17"/>
      <c r="T1159" s="17"/>
      <c r="U1159" s="17">
        <v>1</v>
      </c>
      <c r="V1159" s="17"/>
      <c r="W1159" s="17"/>
      <c r="X1159" s="17"/>
      <c r="Y1159" s="17"/>
      <c r="Z1159" s="17"/>
      <c r="AA1159" s="17"/>
    </row>
    <row r="1160" spans="1:27" x14ac:dyDescent="0.2">
      <c r="A1160" s="17" t="s">
        <v>3801</v>
      </c>
      <c r="B1160" s="18" t="s">
        <v>9476</v>
      </c>
      <c r="C1160" s="19" t="s">
        <v>7903</v>
      </c>
      <c r="D1160" s="19" t="s">
        <v>7986</v>
      </c>
      <c r="E1160" s="19" t="s">
        <v>9030</v>
      </c>
      <c r="F1160" s="20" t="s">
        <v>9031</v>
      </c>
      <c r="G1160" s="20" t="s">
        <v>263</v>
      </c>
      <c r="H1160" s="21">
        <v>2</v>
      </c>
      <c r="I1160" s="25" t="s">
        <v>7901</v>
      </c>
      <c r="J1160" s="23">
        <v>1237</v>
      </c>
      <c r="K1160" s="23">
        <v>1301</v>
      </c>
      <c r="L1160" s="23">
        <v>502</v>
      </c>
      <c r="M1160" s="24"/>
      <c r="N1160" s="33">
        <f>VLOOKUP(F1160,'district level salary'!$B$2:$E$176,4,FALSE)*1000</f>
        <v>486720</v>
      </c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</row>
    <row r="1161" spans="1:27" x14ac:dyDescent="0.2">
      <c r="A1161" s="17" t="s">
        <v>3803</v>
      </c>
      <c r="B1161" s="18" t="s">
        <v>9477</v>
      </c>
      <c r="C1161" s="19" t="s">
        <v>7903</v>
      </c>
      <c r="D1161" s="19" t="s">
        <v>395</v>
      </c>
      <c r="E1161" s="19" t="s">
        <v>8425</v>
      </c>
      <c r="F1161" s="20" t="s">
        <v>8426</v>
      </c>
      <c r="G1161" s="20" t="s">
        <v>400</v>
      </c>
      <c r="H1161" s="21">
        <v>6</v>
      </c>
      <c r="I1161" s="25" t="s">
        <v>5504</v>
      </c>
      <c r="J1161" s="23">
        <v>1028</v>
      </c>
      <c r="K1161" s="23">
        <v>721</v>
      </c>
      <c r="L1161" s="23">
        <v>340</v>
      </c>
      <c r="M1161" s="24"/>
      <c r="N1161" s="33">
        <f>VLOOKUP(F1161,'district level salary'!$B$2:$E$176,4,FALSE)*1000</f>
        <v>598693</v>
      </c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>
        <v>1</v>
      </c>
      <c r="Z1161" s="24"/>
      <c r="AA1161" s="24"/>
    </row>
    <row r="1162" spans="1:27" x14ac:dyDescent="0.2">
      <c r="A1162" s="17" t="s">
        <v>3805</v>
      </c>
      <c r="B1162" s="18" t="s">
        <v>9478</v>
      </c>
      <c r="C1162" s="19" t="s">
        <v>7903</v>
      </c>
      <c r="D1162" s="19" t="s">
        <v>7898</v>
      </c>
      <c r="E1162" s="19" t="s">
        <v>9479</v>
      </c>
      <c r="F1162" s="20" t="s">
        <v>9480</v>
      </c>
      <c r="G1162" s="20" t="s">
        <v>178</v>
      </c>
      <c r="H1162" s="21">
        <v>6</v>
      </c>
      <c r="I1162" s="25" t="s">
        <v>3815</v>
      </c>
      <c r="J1162" s="23">
        <v>3693</v>
      </c>
      <c r="K1162" s="23">
        <v>723</v>
      </c>
      <c r="L1162" s="23">
        <v>415</v>
      </c>
      <c r="M1162" s="24"/>
      <c r="N1162" s="33">
        <f>VLOOKUP(F1162,'district level salary'!$B$2:$E$176,4,FALSE)*1000</f>
        <v>595582</v>
      </c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</row>
    <row r="1163" spans="1:27" x14ac:dyDescent="0.2">
      <c r="A1163" s="17" t="s">
        <v>176</v>
      </c>
      <c r="B1163" s="18" t="s">
        <v>9481</v>
      </c>
      <c r="C1163" s="19" t="s">
        <v>7903</v>
      </c>
      <c r="D1163" s="19" t="s">
        <v>7898</v>
      </c>
      <c r="E1163" s="19" t="s">
        <v>8003</v>
      </c>
      <c r="F1163" s="20" t="s">
        <v>177</v>
      </c>
      <c r="G1163" s="20" t="s">
        <v>177</v>
      </c>
      <c r="H1163" s="21">
        <v>1</v>
      </c>
      <c r="I1163" s="25" t="s">
        <v>7896</v>
      </c>
      <c r="J1163" s="23">
        <v>4766</v>
      </c>
      <c r="K1163" s="23">
        <v>3367</v>
      </c>
      <c r="L1163" s="23">
        <v>1559</v>
      </c>
      <c r="M1163" s="24"/>
      <c r="N1163" s="33">
        <f>VLOOKUP(F1163,'district level salary'!$B$2:$E$176,4,FALSE)*1000</f>
        <v>511125</v>
      </c>
      <c r="O1163" s="24"/>
      <c r="P1163" s="24"/>
      <c r="Q1163" s="24"/>
      <c r="R1163" s="24"/>
      <c r="S1163" s="24"/>
      <c r="T1163" s="24"/>
      <c r="U1163" s="24">
        <v>1</v>
      </c>
      <c r="V1163" s="24"/>
      <c r="W1163" s="24"/>
      <c r="X1163" s="24"/>
      <c r="Y1163" s="24"/>
      <c r="Z1163" s="24"/>
      <c r="AA1163" s="24"/>
    </row>
    <row r="1164" spans="1:27" x14ac:dyDescent="0.2">
      <c r="A1164" s="17" t="s">
        <v>177</v>
      </c>
      <c r="B1164" s="18" t="s">
        <v>9482</v>
      </c>
      <c r="C1164" s="19" t="s">
        <v>7892</v>
      </c>
      <c r="D1164" s="19" t="s">
        <v>7898</v>
      </c>
      <c r="E1164" s="19" t="s">
        <v>9483</v>
      </c>
      <c r="F1164" s="20" t="s">
        <v>177</v>
      </c>
      <c r="G1164" s="20" t="s">
        <v>177</v>
      </c>
      <c r="H1164" s="21">
        <v>1</v>
      </c>
      <c r="I1164" s="25" t="s">
        <v>7896</v>
      </c>
      <c r="J1164" s="23">
        <v>7814</v>
      </c>
      <c r="K1164" s="23">
        <v>8585</v>
      </c>
      <c r="L1164" s="23">
        <v>3656</v>
      </c>
      <c r="M1164" s="24"/>
      <c r="N1164" s="33">
        <f>VLOOKUP(F1164,'district level salary'!$B$2:$E$176,4,FALSE)*1000</f>
        <v>511125</v>
      </c>
      <c r="O1164" s="24"/>
      <c r="P1164" s="24"/>
      <c r="Q1164" s="24"/>
      <c r="R1164" s="24"/>
      <c r="S1164" s="24"/>
      <c r="T1164" s="24"/>
      <c r="U1164" s="24">
        <v>1</v>
      </c>
      <c r="V1164" s="24"/>
      <c r="W1164" s="24"/>
      <c r="X1164" s="24"/>
      <c r="Y1164" s="24"/>
      <c r="Z1164" s="24"/>
      <c r="AA1164" s="24"/>
    </row>
    <row r="1165" spans="1:27" x14ac:dyDescent="0.2">
      <c r="A1165" s="17" t="s">
        <v>182</v>
      </c>
      <c r="B1165" s="18" t="s">
        <v>9484</v>
      </c>
      <c r="C1165" s="19" t="s">
        <v>7892</v>
      </c>
      <c r="D1165" s="19" t="s">
        <v>7898</v>
      </c>
      <c r="E1165" s="19" t="s">
        <v>9479</v>
      </c>
      <c r="F1165" s="20" t="s">
        <v>9480</v>
      </c>
      <c r="G1165" s="20" t="s">
        <v>178</v>
      </c>
      <c r="H1165" s="21">
        <v>1</v>
      </c>
      <c r="I1165" s="25" t="s">
        <v>7896</v>
      </c>
      <c r="J1165" s="23">
        <v>7717</v>
      </c>
      <c r="K1165" s="23">
        <v>7810</v>
      </c>
      <c r="L1165" s="23">
        <v>3777</v>
      </c>
      <c r="M1165" s="24"/>
      <c r="N1165" s="33">
        <f>VLOOKUP(F1165,'district level salary'!$B$2:$E$176,4,FALSE)*1000</f>
        <v>595582</v>
      </c>
      <c r="O1165" s="24"/>
      <c r="P1165" s="24"/>
      <c r="Q1165" s="24"/>
      <c r="R1165" s="24"/>
      <c r="S1165" s="24"/>
      <c r="T1165" s="24"/>
      <c r="U1165" s="24">
        <v>1</v>
      </c>
      <c r="V1165" s="24"/>
      <c r="W1165" s="24"/>
      <c r="X1165" s="24"/>
      <c r="Y1165" s="24"/>
      <c r="Z1165" s="24"/>
      <c r="AA1165" s="24"/>
    </row>
    <row r="1166" spans="1:27" x14ac:dyDescent="0.2">
      <c r="A1166" s="17" t="s">
        <v>178</v>
      </c>
      <c r="B1166" s="18" t="s">
        <v>9485</v>
      </c>
      <c r="C1166" s="19" t="s">
        <v>7892</v>
      </c>
      <c r="D1166" s="19" t="s">
        <v>7898</v>
      </c>
      <c r="E1166" s="19" t="s">
        <v>9486</v>
      </c>
      <c r="F1166" s="20" t="s">
        <v>9480</v>
      </c>
      <c r="G1166" s="20" t="s">
        <v>178</v>
      </c>
      <c r="H1166" s="21">
        <v>1</v>
      </c>
      <c r="I1166" s="25" t="s">
        <v>7896</v>
      </c>
      <c r="J1166" s="23">
        <v>22136</v>
      </c>
      <c r="K1166" s="23">
        <v>26372</v>
      </c>
      <c r="L1166" s="23">
        <v>12228</v>
      </c>
      <c r="M1166" s="24"/>
      <c r="N1166" s="33">
        <f>VLOOKUP(F1166,'district level salary'!$B$2:$E$176,4,FALSE)*1000</f>
        <v>595582</v>
      </c>
      <c r="O1166" s="24"/>
      <c r="P1166" s="24"/>
      <c r="Q1166" s="24"/>
      <c r="R1166" s="24"/>
      <c r="S1166" s="24"/>
      <c r="T1166" s="24"/>
      <c r="U1166" s="24">
        <v>1</v>
      </c>
      <c r="V1166" s="24"/>
      <c r="W1166" s="24"/>
      <c r="X1166" s="24"/>
      <c r="Y1166" s="24"/>
      <c r="Z1166" s="24"/>
      <c r="AA1166" s="24"/>
    </row>
    <row r="1167" spans="1:27" x14ac:dyDescent="0.2">
      <c r="A1167" s="17" t="s">
        <v>3811</v>
      </c>
      <c r="B1167" s="18" t="s">
        <v>9487</v>
      </c>
      <c r="C1167" s="19" t="s">
        <v>7903</v>
      </c>
      <c r="D1167" s="19" t="s">
        <v>7898</v>
      </c>
      <c r="E1167" s="19" t="s">
        <v>9479</v>
      </c>
      <c r="F1167" s="20" t="s">
        <v>9480</v>
      </c>
      <c r="G1167" s="20" t="s">
        <v>178</v>
      </c>
      <c r="H1167" s="21">
        <v>5</v>
      </c>
      <c r="I1167" s="25" t="s">
        <v>3830</v>
      </c>
      <c r="J1167" s="23">
        <v>5529</v>
      </c>
      <c r="K1167" s="23">
        <v>1675</v>
      </c>
      <c r="L1167" s="23">
        <v>815</v>
      </c>
      <c r="M1167" s="24"/>
      <c r="N1167" s="33">
        <f>VLOOKUP(F1167,'district level salary'!$B$2:$E$176,4,FALSE)*1000</f>
        <v>595582</v>
      </c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</row>
    <row r="1168" spans="1:27" x14ac:dyDescent="0.2">
      <c r="A1168" s="17" t="s">
        <v>3813</v>
      </c>
      <c r="B1168" s="18" t="s">
        <v>9488</v>
      </c>
      <c r="C1168" s="19" t="s">
        <v>7903</v>
      </c>
      <c r="D1168" s="19" t="s">
        <v>7898</v>
      </c>
      <c r="E1168" s="19" t="s">
        <v>8003</v>
      </c>
      <c r="F1168" s="20" t="s">
        <v>177</v>
      </c>
      <c r="G1168" s="20" t="s">
        <v>177</v>
      </c>
      <c r="H1168" s="21">
        <v>1</v>
      </c>
      <c r="I1168" s="25" t="s">
        <v>7896</v>
      </c>
      <c r="J1168" s="23">
        <v>4287</v>
      </c>
      <c r="K1168" s="23">
        <v>2149</v>
      </c>
      <c r="L1168" s="23">
        <v>1135</v>
      </c>
      <c r="M1168" s="24"/>
      <c r="N1168" s="33">
        <f>VLOOKUP(F1168,'district level salary'!$B$2:$E$176,4,FALSE)*1000</f>
        <v>511125</v>
      </c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</row>
    <row r="1169" spans="1:27" x14ac:dyDescent="0.2">
      <c r="A1169" s="17" t="s">
        <v>3815</v>
      </c>
      <c r="B1169" s="18" t="s">
        <v>9489</v>
      </c>
      <c r="C1169" s="19" t="s">
        <v>7903</v>
      </c>
      <c r="D1169" s="19" t="s">
        <v>7898</v>
      </c>
      <c r="E1169" s="19" t="s">
        <v>9479</v>
      </c>
      <c r="F1169" s="20" t="s">
        <v>9480</v>
      </c>
      <c r="G1169" s="20" t="s">
        <v>178</v>
      </c>
      <c r="H1169" s="21">
        <v>2</v>
      </c>
      <c r="I1169" s="25" t="s">
        <v>7901</v>
      </c>
      <c r="J1169" s="23">
        <v>3928</v>
      </c>
      <c r="K1169" s="23">
        <v>1903</v>
      </c>
      <c r="L1169" s="23">
        <v>784</v>
      </c>
      <c r="M1169" s="24"/>
      <c r="N1169" s="33">
        <f>VLOOKUP(F1169,'district level salary'!$B$2:$E$176,4,FALSE)*1000</f>
        <v>595582</v>
      </c>
      <c r="O1169" s="24"/>
      <c r="P1169" s="24"/>
      <c r="Q1169" s="24"/>
      <c r="R1169" s="24"/>
      <c r="S1169" s="24"/>
      <c r="T1169" s="24"/>
      <c r="U1169" s="24">
        <v>1</v>
      </c>
      <c r="V1169" s="24"/>
      <c r="W1169" s="24"/>
      <c r="X1169" s="24"/>
      <c r="Y1169" s="24"/>
      <c r="Z1169" s="24"/>
      <c r="AA1169" s="24"/>
    </row>
    <row r="1170" spans="1:27" x14ac:dyDescent="0.2">
      <c r="A1170" s="17" t="s">
        <v>179</v>
      </c>
      <c r="B1170" s="18" t="s">
        <v>9490</v>
      </c>
      <c r="C1170" s="19" t="s">
        <v>7892</v>
      </c>
      <c r="D1170" s="19" t="s">
        <v>7898</v>
      </c>
      <c r="E1170" s="19" t="s">
        <v>9479</v>
      </c>
      <c r="F1170" s="20" t="s">
        <v>9480</v>
      </c>
      <c r="G1170" s="20" t="s">
        <v>178</v>
      </c>
      <c r="H1170" s="21">
        <v>2</v>
      </c>
      <c r="I1170" s="25" t="s">
        <v>7901</v>
      </c>
      <c r="J1170" s="23">
        <v>7616</v>
      </c>
      <c r="K1170" s="23">
        <v>5567</v>
      </c>
      <c r="L1170" s="23">
        <v>2662</v>
      </c>
      <c r="M1170" s="24"/>
      <c r="N1170" s="33">
        <f>VLOOKUP(F1170,'district level salary'!$B$2:$E$176,4,FALSE)*1000</f>
        <v>595582</v>
      </c>
      <c r="O1170" s="24"/>
      <c r="P1170" s="24"/>
      <c r="Q1170" s="24"/>
      <c r="R1170" s="24"/>
      <c r="S1170" s="24"/>
      <c r="T1170" s="24"/>
      <c r="U1170" s="24">
        <v>1</v>
      </c>
      <c r="V1170" s="24"/>
      <c r="W1170" s="24"/>
      <c r="X1170" s="24"/>
      <c r="Y1170" s="24"/>
      <c r="Z1170" s="24"/>
      <c r="AA1170" s="24"/>
    </row>
    <row r="1171" spans="1:27" x14ac:dyDescent="0.2">
      <c r="A1171" s="17" t="s">
        <v>3818</v>
      </c>
      <c r="B1171" s="18" t="s">
        <v>9491</v>
      </c>
      <c r="C1171" s="19" t="s">
        <v>7903</v>
      </c>
      <c r="D1171" s="19" t="s">
        <v>7898</v>
      </c>
      <c r="E1171" s="19" t="s">
        <v>8003</v>
      </c>
      <c r="F1171" s="20" t="s">
        <v>177</v>
      </c>
      <c r="G1171" s="20" t="s">
        <v>177</v>
      </c>
      <c r="H1171" s="21">
        <v>6</v>
      </c>
      <c r="I1171" s="25" t="s">
        <v>3827</v>
      </c>
      <c r="J1171" s="23">
        <v>3949</v>
      </c>
      <c r="K1171" s="23">
        <v>372</v>
      </c>
      <c r="L1171" s="23">
        <v>217</v>
      </c>
      <c r="M1171" s="24"/>
      <c r="N1171" s="33">
        <f>VLOOKUP(F1171,'district level salary'!$B$2:$E$176,4,FALSE)*1000</f>
        <v>511125</v>
      </c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</row>
    <row r="1172" spans="1:27" x14ac:dyDescent="0.2">
      <c r="A1172" s="17" t="s">
        <v>180</v>
      </c>
      <c r="B1172" s="18" t="s">
        <v>9492</v>
      </c>
      <c r="C1172" s="19" t="s">
        <v>7903</v>
      </c>
      <c r="D1172" s="19" t="s">
        <v>7898</v>
      </c>
      <c r="E1172" s="19" t="s">
        <v>9479</v>
      </c>
      <c r="F1172" s="20" t="s">
        <v>9480</v>
      </c>
      <c r="G1172" s="20" t="s">
        <v>178</v>
      </c>
      <c r="H1172" s="21">
        <v>1</v>
      </c>
      <c r="I1172" s="25" t="s">
        <v>7896</v>
      </c>
      <c r="J1172" s="23">
        <v>4505</v>
      </c>
      <c r="K1172" s="23">
        <v>2950</v>
      </c>
      <c r="L1172" s="23">
        <v>1368</v>
      </c>
      <c r="M1172" s="24"/>
      <c r="N1172" s="33">
        <f>VLOOKUP(F1172,'district level salary'!$B$2:$E$176,4,FALSE)*1000</f>
        <v>595582</v>
      </c>
      <c r="O1172" s="24"/>
      <c r="P1172" s="24"/>
      <c r="Q1172" s="24"/>
      <c r="R1172" s="24"/>
      <c r="S1172" s="24"/>
      <c r="T1172" s="24"/>
      <c r="U1172" s="24">
        <v>1</v>
      </c>
      <c r="V1172" s="24"/>
      <c r="W1172" s="24"/>
      <c r="X1172" s="24"/>
      <c r="Y1172" s="24"/>
      <c r="Z1172" s="24"/>
      <c r="AA1172" s="24"/>
    </row>
    <row r="1173" spans="1:27" x14ac:dyDescent="0.2">
      <c r="A1173" s="17" t="s">
        <v>3821</v>
      </c>
      <c r="B1173" s="18" t="s">
        <v>9493</v>
      </c>
      <c r="C1173" s="19" t="s">
        <v>7903</v>
      </c>
      <c r="D1173" s="19" t="s">
        <v>7929</v>
      </c>
      <c r="E1173" s="19" t="s">
        <v>7930</v>
      </c>
      <c r="F1173" s="20" t="s">
        <v>7931</v>
      </c>
      <c r="G1173" s="20" t="s">
        <v>76</v>
      </c>
      <c r="H1173" s="21">
        <v>1</v>
      </c>
      <c r="I1173" s="25" t="s">
        <v>7896</v>
      </c>
      <c r="J1173" s="23">
        <v>6513</v>
      </c>
      <c r="K1173" s="23">
        <v>2707</v>
      </c>
      <c r="L1173" s="23">
        <v>1390</v>
      </c>
      <c r="M1173" s="24"/>
      <c r="N1173" s="33">
        <f>VLOOKUP(F1173,'district level salary'!$B$2:$E$176,4,FALSE)*1000</f>
        <v>588123</v>
      </c>
      <c r="O1173" s="24"/>
      <c r="P1173" s="24"/>
      <c r="Q1173" s="24"/>
      <c r="R1173" s="24"/>
      <c r="S1173" s="24"/>
      <c r="T1173" s="24"/>
      <c r="U1173" s="24">
        <v>1</v>
      </c>
      <c r="V1173" s="24"/>
      <c r="W1173" s="24"/>
      <c r="X1173" s="24"/>
      <c r="Y1173" s="24"/>
      <c r="Z1173" s="24"/>
      <c r="AA1173" s="24"/>
    </row>
    <row r="1174" spans="1:27" x14ac:dyDescent="0.2">
      <c r="A1174" s="17" t="s">
        <v>3823</v>
      </c>
      <c r="B1174" s="18" t="s">
        <v>9494</v>
      </c>
      <c r="C1174" s="19" t="s">
        <v>7892</v>
      </c>
      <c r="D1174" s="19" t="s">
        <v>7898</v>
      </c>
      <c r="E1174" s="19" t="s">
        <v>8003</v>
      </c>
      <c r="F1174" s="20" t="s">
        <v>177</v>
      </c>
      <c r="G1174" s="20" t="s">
        <v>177</v>
      </c>
      <c r="H1174" s="21">
        <v>1</v>
      </c>
      <c r="I1174" s="25" t="s">
        <v>7896</v>
      </c>
      <c r="J1174" s="23">
        <v>13009</v>
      </c>
      <c r="K1174" s="23">
        <v>5448</v>
      </c>
      <c r="L1174" s="23">
        <v>2221</v>
      </c>
      <c r="M1174" s="24"/>
      <c r="N1174" s="33">
        <f>VLOOKUP(F1174,'district level salary'!$B$2:$E$176,4,FALSE)*1000</f>
        <v>511125</v>
      </c>
      <c r="O1174" s="24"/>
      <c r="P1174" s="24"/>
      <c r="Q1174" s="24"/>
      <c r="R1174" s="24"/>
      <c r="S1174" s="24"/>
      <c r="T1174" s="24"/>
      <c r="U1174" s="24">
        <v>1</v>
      </c>
      <c r="V1174" s="24"/>
      <c r="W1174" s="24"/>
      <c r="X1174" s="24"/>
      <c r="Y1174" s="24"/>
      <c r="Z1174" s="24"/>
      <c r="AA1174" s="24"/>
    </row>
    <row r="1175" spans="1:27" x14ac:dyDescent="0.2">
      <c r="A1175" s="17" t="s">
        <v>3825</v>
      </c>
      <c r="B1175" s="18" t="s">
        <v>9495</v>
      </c>
      <c r="C1175" s="19" t="s">
        <v>8012</v>
      </c>
      <c r="D1175" s="19" t="s">
        <v>7898</v>
      </c>
      <c r="E1175" s="19" t="s">
        <v>8003</v>
      </c>
      <c r="F1175" s="20" t="s">
        <v>177</v>
      </c>
      <c r="G1175" s="20" t="s">
        <v>177</v>
      </c>
      <c r="H1175" s="21">
        <v>1</v>
      </c>
      <c r="I1175" s="25" t="s">
        <v>7896</v>
      </c>
      <c r="J1175" s="23">
        <v>9274</v>
      </c>
      <c r="K1175" s="23">
        <v>5551</v>
      </c>
      <c r="L1175" s="23">
        <v>2301</v>
      </c>
      <c r="M1175" s="24"/>
      <c r="N1175" s="33">
        <f>VLOOKUP(F1175,'district level salary'!$B$2:$E$176,4,FALSE)*1000</f>
        <v>511125</v>
      </c>
      <c r="O1175" s="24"/>
      <c r="P1175" s="24"/>
      <c r="Q1175" s="24"/>
      <c r="R1175" s="24"/>
      <c r="S1175" s="24"/>
      <c r="T1175" s="24"/>
      <c r="U1175" s="24">
        <v>1</v>
      </c>
      <c r="V1175" s="24"/>
      <c r="W1175" s="24"/>
      <c r="X1175" s="24"/>
      <c r="Y1175" s="24"/>
      <c r="Z1175" s="24"/>
      <c r="AA1175" s="24"/>
    </row>
    <row r="1176" spans="1:27" x14ac:dyDescent="0.2">
      <c r="A1176" s="17" t="s">
        <v>3827</v>
      </c>
      <c r="B1176" s="18" t="s">
        <v>9496</v>
      </c>
      <c r="C1176" s="19" t="s">
        <v>7903</v>
      </c>
      <c r="D1176" s="19" t="s">
        <v>7898</v>
      </c>
      <c r="E1176" s="19" t="s">
        <v>8003</v>
      </c>
      <c r="F1176" s="20" t="s">
        <v>177</v>
      </c>
      <c r="G1176" s="20" t="s">
        <v>177</v>
      </c>
      <c r="H1176" s="21">
        <v>2</v>
      </c>
      <c r="I1176" s="25" t="s">
        <v>7901</v>
      </c>
      <c r="J1176" s="23">
        <v>4433</v>
      </c>
      <c r="K1176" s="23">
        <v>2440</v>
      </c>
      <c r="L1176" s="23">
        <v>1538</v>
      </c>
      <c r="M1176" s="24"/>
      <c r="N1176" s="33">
        <f>VLOOKUP(F1176,'district level salary'!$B$2:$E$176,4,FALSE)*1000</f>
        <v>511125</v>
      </c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</row>
    <row r="1177" spans="1:27" x14ac:dyDescent="0.2">
      <c r="A1177" s="17" t="s">
        <v>181</v>
      </c>
      <c r="B1177" s="18" t="s">
        <v>9497</v>
      </c>
      <c r="C1177" s="19" t="s">
        <v>7903</v>
      </c>
      <c r="D1177" s="19" t="s">
        <v>7973</v>
      </c>
      <c r="E1177" s="19" t="s">
        <v>8775</v>
      </c>
      <c r="F1177" s="20" t="s">
        <v>8776</v>
      </c>
      <c r="G1177" s="20" t="s">
        <v>207</v>
      </c>
      <c r="H1177" s="21">
        <v>2</v>
      </c>
      <c r="I1177" s="25" t="s">
        <v>7901</v>
      </c>
      <c r="J1177" s="23">
        <v>6030</v>
      </c>
      <c r="K1177" s="23">
        <v>2469</v>
      </c>
      <c r="L1177" s="23">
        <v>1252</v>
      </c>
      <c r="M1177" s="24"/>
      <c r="N1177" s="33">
        <f>VLOOKUP(F1177,'district level salary'!$B$2:$E$176,4,FALSE)*1000</f>
        <v>521193.99999999994</v>
      </c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24"/>
    </row>
    <row r="1178" spans="1:27" x14ac:dyDescent="0.2">
      <c r="A1178" s="17" t="s">
        <v>3830</v>
      </c>
      <c r="B1178" s="18" t="s">
        <v>9498</v>
      </c>
      <c r="C1178" s="19" t="s">
        <v>7903</v>
      </c>
      <c r="D1178" s="19" t="s">
        <v>7898</v>
      </c>
      <c r="E1178" s="19" t="s">
        <v>9479</v>
      </c>
      <c r="F1178" s="20" t="s">
        <v>9480</v>
      </c>
      <c r="G1178" s="20" t="s">
        <v>178</v>
      </c>
      <c r="H1178" s="21">
        <v>2</v>
      </c>
      <c r="I1178" s="25" t="s">
        <v>7901</v>
      </c>
      <c r="J1178" s="23">
        <v>4115</v>
      </c>
      <c r="K1178" s="23">
        <v>1641</v>
      </c>
      <c r="L1178" s="23">
        <v>709</v>
      </c>
      <c r="M1178" s="24"/>
      <c r="N1178" s="33">
        <f>VLOOKUP(F1178,'district level salary'!$B$2:$E$176,4,FALSE)*1000</f>
        <v>595582</v>
      </c>
      <c r="O1178" s="24"/>
      <c r="P1178" s="24"/>
      <c r="Q1178" s="24"/>
      <c r="R1178" s="24"/>
      <c r="S1178" s="24"/>
      <c r="T1178" s="24"/>
      <c r="U1178" s="24">
        <v>1</v>
      </c>
      <c r="V1178" s="24"/>
      <c r="W1178" s="24"/>
      <c r="X1178" s="24"/>
      <c r="Y1178" s="24"/>
      <c r="Z1178" s="24"/>
      <c r="AA1178" s="24"/>
    </row>
    <row r="1179" spans="1:27" x14ac:dyDescent="0.2">
      <c r="A1179" s="17" t="s">
        <v>3832</v>
      </c>
      <c r="B1179" s="18" t="s">
        <v>9499</v>
      </c>
      <c r="C1179" s="19" t="s">
        <v>7903</v>
      </c>
      <c r="D1179" s="19" t="s">
        <v>7986</v>
      </c>
      <c r="E1179" s="19" t="s">
        <v>7987</v>
      </c>
      <c r="F1179" s="20" t="s">
        <v>7988</v>
      </c>
      <c r="G1179" s="20" t="s">
        <v>212</v>
      </c>
      <c r="H1179" s="21">
        <v>6</v>
      </c>
      <c r="I1179" s="25" t="s">
        <v>6971</v>
      </c>
      <c r="J1179" s="23">
        <v>632</v>
      </c>
      <c r="K1179" s="23">
        <v>766</v>
      </c>
      <c r="L1179" s="23">
        <v>270</v>
      </c>
      <c r="M1179" s="24"/>
      <c r="N1179" s="33">
        <f>VLOOKUP(F1179,'district level salary'!$B$2:$E$176,4,FALSE)*1000</f>
        <v>522486.99999999994</v>
      </c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</row>
    <row r="1180" spans="1:27" x14ac:dyDescent="0.2">
      <c r="A1180" s="17" t="s">
        <v>3834</v>
      </c>
      <c r="B1180" s="18" t="s">
        <v>9500</v>
      </c>
      <c r="C1180" s="19" t="s">
        <v>7903</v>
      </c>
      <c r="D1180" s="19" t="s">
        <v>7893</v>
      </c>
      <c r="E1180" s="19" t="s">
        <v>7894</v>
      </c>
      <c r="F1180" s="20" t="s">
        <v>7895</v>
      </c>
      <c r="G1180" s="20" t="s">
        <v>357</v>
      </c>
      <c r="H1180" s="21">
        <v>6</v>
      </c>
      <c r="I1180" s="25" t="s">
        <v>3196</v>
      </c>
      <c r="J1180" s="23">
        <v>556</v>
      </c>
      <c r="K1180" s="23">
        <v>1293</v>
      </c>
      <c r="L1180" s="23">
        <v>531</v>
      </c>
      <c r="M1180" s="24"/>
      <c r="N1180" s="33">
        <f>VLOOKUP(F1180,'district level salary'!$B$2:$E$176,4,FALSE)*1000</f>
        <v>686800</v>
      </c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</row>
    <row r="1181" spans="1:27" x14ac:dyDescent="0.2">
      <c r="A1181" s="17" t="s">
        <v>3836</v>
      </c>
      <c r="B1181" s="18" t="s">
        <v>9501</v>
      </c>
      <c r="C1181" s="19" t="s">
        <v>7903</v>
      </c>
      <c r="D1181" s="19" t="s">
        <v>7922</v>
      </c>
      <c r="E1181" s="19" t="s">
        <v>7947</v>
      </c>
      <c r="F1181" s="20" t="s">
        <v>7948</v>
      </c>
      <c r="G1181" s="20" t="s">
        <v>84</v>
      </c>
      <c r="H1181" s="21">
        <v>6</v>
      </c>
      <c r="I1181" s="25" t="s">
        <v>5857</v>
      </c>
      <c r="J1181" s="23">
        <v>806</v>
      </c>
      <c r="K1181" s="23">
        <v>559</v>
      </c>
      <c r="L1181" s="23">
        <v>188</v>
      </c>
      <c r="M1181" s="24"/>
      <c r="N1181" s="33">
        <f>VLOOKUP(F1181,'district level salary'!$B$2:$E$176,4,FALSE)*1000</f>
        <v>632337</v>
      </c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</row>
    <row r="1182" spans="1:27" x14ac:dyDescent="0.2">
      <c r="A1182" s="17" t="s">
        <v>3838</v>
      </c>
      <c r="B1182" s="18" t="s">
        <v>9502</v>
      </c>
      <c r="C1182" s="19" t="s">
        <v>7903</v>
      </c>
      <c r="D1182" s="19" t="s">
        <v>5259</v>
      </c>
      <c r="E1182" s="19" t="s">
        <v>8077</v>
      </c>
      <c r="F1182" s="20" t="s">
        <v>8078</v>
      </c>
      <c r="G1182" s="20" t="s">
        <v>309</v>
      </c>
      <c r="H1182" s="21">
        <v>1</v>
      </c>
      <c r="I1182" s="25" t="s">
        <v>7896</v>
      </c>
      <c r="J1182" s="23">
        <v>1783</v>
      </c>
      <c r="K1182" s="23">
        <v>2087</v>
      </c>
      <c r="L1182" s="23">
        <v>861</v>
      </c>
      <c r="M1182" s="24"/>
      <c r="N1182" s="33">
        <f>VLOOKUP(F1182,'district level salary'!$B$2:$E$176,4,FALSE)*1000</f>
        <v>553124</v>
      </c>
      <c r="O1182" s="24"/>
      <c r="P1182" s="24"/>
      <c r="Q1182" s="24"/>
      <c r="R1182" s="24"/>
      <c r="S1182" s="24"/>
      <c r="T1182" s="24"/>
      <c r="U1182" s="24">
        <v>1</v>
      </c>
      <c r="V1182" s="24"/>
      <c r="W1182" s="24"/>
      <c r="X1182" s="24"/>
      <c r="Y1182" s="24"/>
      <c r="Z1182" s="24"/>
      <c r="AA1182" s="24"/>
    </row>
    <row r="1183" spans="1:27" x14ac:dyDescent="0.2">
      <c r="A1183" s="17" t="s">
        <v>3840</v>
      </c>
      <c r="B1183" s="19" t="s">
        <v>9503</v>
      </c>
      <c r="C1183" s="19" t="s">
        <v>7903</v>
      </c>
      <c r="D1183" s="19" t="s">
        <v>7911</v>
      </c>
      <c r="E1183" s="19" t="s">
        <v>7980</v>
      </c>
      <c r="F1183" s="20" t="s">
        <v>7981</v>
      </c>
      <c r="G1183" s="20" t="s">
        <v>307</v>
      </c>
      <c r="H1183" s="26">
        <v>6</v>
      </c>
      <c r="I1183" s="25" t="s">
        <v>3</v>
      </c>
      <c r="J1183" s="27">
        <v>2154</v>
      </c>
      <c r="K1183" s="27">
        <v>229</v>
      </c>
      <c r="L1183" s="27">
        <v>175</v>
      </c>
      <c r="M1183" s="17"/>
      <c r="N1183" s="33">
        <f>VLOOKUP(F1183,'district level salary'!$B$2:$E$176,4,FALSE)*1000</f>
        <v>484013</v>
      </c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</row>
    <row r="1184" spans="1:27" x14ac:dyDescent="0.2">
      <c r="A1184" s="17" t="s">
        <v>3842</v>
      </c>
      <c r="B1184" s="18" t="s">
        <v>9504</v>
      </c>
      <c r="C1184" s="19" t="s">
        <v>7903</v>
      </c>
      <c r="D1184" s="19" t="s">
        <v>7954</v>
      </c>
      <c r="E1184" s="19" t="s">
        <v>8035</v>
      </c>
      <c r="F1184" s="20" t="s">
        <v>8036</v>
      </c>
      <c r="G1184" s="20" t="s">
        <v>188</v>
      </c>
      <c r="H1184" s="21">
        <v>2</v>
      </c>
      <c r="I1184" s="25" t="s">
        <v>7901</v>
      </c>
      <c r="J1184" s="23">
        <v>1923</v>
      </c>
      <c r="K1184" s="23">
        <v>1146</v>
      </c>
      <c r="L1184" s="23">
        <v>427</v>
      </c>
      <c r="M1184" s="24"/>
      <c r="N1184" s="33">
        <f>VLOOKUP(F1184,'district level salary'!$B$2:$E$176,4,FALSE)*1000</f>
        <v>565435</v>
      </c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</row>
    <row r="1185" spans="1:27" x14ac:dyDescent="0.2">
      <c r="A1185" s="17" t="s">
        <v>183</v>
      </c>
      <c r="B1185" s="18" t="s">
        <v>9505</v>
      </c>
      <c r="C1185" s="19" t="s">
        <v>7892</v>
      </c>
      <c r="D1185" s="19" t="s">
        <v>8028</v>
      </c>
      <c r="E1185" s="19" t="s">
        <v>8324</v>
      </c>
      <c r="F1185" s="20" t="s">
        <v>8325</v>
      </c>
      <c r="G1185" s="20" t="s">
        <v>5827</v>
      </c>
      <c r="H1185" s="21">
        <v>1</v>
      </c>
      <c r="I1185" s="25" t="s">
        <v>7896</v>
      </c>
      <c r="J1185" s="23">
        <v>9501</v>
      </c>
      <c r="K1185" s="23">
        <v>5878</v>
      </c>
      <c r="L1185" s="23">
        <v>2389</v>
      </c>
      <c r="M1185" s="24"/>
      <c r="N1185" s="33">
        <f>VLOOKUP(F1185,'district level salary'!$B$2:$E$176,4,FALSE)*1000</f>
        <v>496605</v>
      </c>
      <c r="O1185" s="24"/>
      <c r="P1185" s="24"/>
      <c r="Q1185" s="24"/>
      <c r="R1185" s="24"/>
      <c r="S1185" s="24"/>
      <c r="T1185" s="24"/>
      <c r="U1185" s="24">
        <v>1</v>
      </c>
      <c r="V1185" s="24"/>
      <c r="W1185" s="24"/>
      <c r="X1185" s="24"/>
      <c r="Y1185" s="24"/>
      <c r="Z1185" s="24"/>
      <c r="AA1185" s="24"/>
    </row>
    <row r="1186" spans="1:27" x14ac:dyDescent="0.2">
      <c r="A1186" s="17" t="s">
        <v>3845</v>
      </c>
      <c r="B1186" s="18" t="s">
        <v>9506</v>
      </c>
      <c r="C1186" s="19" t="s">
        <v>7903</v>
      </c>
      <c r="D1186" s="19" t="s">
        <v>7396</v>
      </c>
      <c r="E1186" s="19" t="s">
        <v>8062</v>
      </c>
      <c r="F1186" s="20" t="s">
        <v>8063</v>
      </c>
      <c r="G1186" s="20" t="s">
        <v>272</v>
      </c>
      <c r="H1186" s="21">
        <v>6</v>
      </c>
      <c r="I1186" s="25" t="s">
        <v>3295</v>
      </c>
      <c r="J1186" s="23">
        <v>760</v>
      </c>
      <c r="K1186" s="23">
        <v>212</v>
      </c>
      <c r="L1186" s="23">
        <v>90</v>
      </c>
      <c r="M1186" s="24"/>
      <c r="N1186" s="33">
        <f>VLOOKUP(F1186,'district level salary'!$B$2:$E$176,4,FALSE)*1000</f>
        <v>556075</v>
      </c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</row>
    <row r="1187" spans="1:27" x14ac:dyDescent="0.2">
      <c r="A1187" s="17" t="s">
        <v>3847</v>
      </c>
      <c r="B1187" s="19" t="s">
        <v>9507</v>
      </c>
      <c r="C1187" s="19" t="s">
        <v>7903</v>
      </c>
      <c r="D1187" s="19" t="s">
        <v>7911</v>
      </c>
      <c r="E1187" s="19" t="s">
        <v>8509</v>
      </c>
      <c r="F1187" s="20" t="s">
        <v>8510</v>
      </c>
      <c r="G1187" s="20" t="s">
        <v>252</v>
      </c>
      <c r="H1187" s="26">
        <v>6</v>
      </c>
      <c r="I1187" s="25" t="s">
        <v>2465</v>
      </c>
      <c r="J1187" s="27">
        <v>1669</v>
      </c>
      <c r="K1187" s="27">
        <v>432</v>
      </c>
      <c r="L1187" s="27">
        <v>334</v>
      </c>
      <c r="M1187" s="17"/>
      <c r="N1187" s="33">
        <f>VLOOKUP(F1187,'district level salary'!$B$2:$E$176,4,FALSE)*1000</f>
        <v>561452</v>
      </c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</row>
    <row r="1188" spans="1:27" x14ac:dyDescent="0.2">
      <c r="A1188" s="17" t="s">
        <v>3849</v>
      </c>
      <c r="B1188" s="18" t="s">
        <v>9508</v>
      </c>
      <c r="C1188" s="19" t="s">
        <v>7903</v>
      </c>
      <c r="D1188" s="19" t="s">
        <v>7904</v>
      </c>
      <c r="E1188" s="19" t="s">
        <v>8455</v>
      </c>
      <c r="F1188" s="20" t="s">
        <v>8456</v>
      </c>
      <c r="G1188" s="20" t="s">
        <v>6498</v>
      </c>
      <c r="H1188" s="21">
        <v>6</v>
      </c>
      <c r="I1188" s="25" t="s">
        <v>6498</v>
      </c>
      <c r="J1188" s="23">
        <v>951</v>
      </c>
      <c r="K1188" s="23">
        <v>273</v>
      </c>
      <c r="L1188" s="23">
        <v>101</v>
      </c>
      <c r="M1188" s="24"/>
      <c r="N1188" s="33">
        <f>VLOOKUP(F1188,'district level salary'!$B$2:$E$176,4,FALSE)*1000</f>
        <v>513128.00000000006</v>
      </c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</row>
    <row r="1189" spans="1:27" x14ac:dyDescent="0.2">
      <c r="A1189" s="17" t="s">
        <v>184</v>
      </c>
      <c r="B1189" s="18" t="s">
        <v>9509</v>
      </c>
      <c r="C1189" s="19" t="s">
        <v>7892</v>
      </c>
      <c r="D1189" s="19" t="s">
        <v>7954</v>
      </c>
      <c r="E1189" s="19" t="s">
        <v>8035</v>
      </c>
      <c r="F1189" s="20" t="s">
        <v>8036</v>
      </c>
      <c r="G1189" s="20" t="s">
        <v>188</v>
      </c>
      <c r="H1189" s="21">
        <v>2</v>
      </c>
      <c r="I1189" s="25" t="s">
        <v>7901</v>
      </c>
      <c r="J1189" s="23">
        <v>3973</v>
      </c>
      <c r="K1189" s="23">
        <v>2435</v>
      </c>
      <c r="L1189" s="23">
        <v>960</v>
      </c>
      <c r="M1189" s="24"/>
      <c r="N1189" s="33">
        <f>VLOOKUP(F1189,'district level salary'!$B$2:$E$176,4,FALSE)*1000</f>
        <v>565435</v>
      </c>
      <c r="O1189" s="24"/>
      <c r="P1189" s="24"/>
      <c r="Q1189" s="24"/>
      <c r="R1189" s="24"/>
      <c r="S1189" s="24"/>
      <c r="T1189" s="24"/>
      <c r="U1189" s="24">
        <v>1</v>
      </c>
      <c r="V1189" s="24"/>
      <c r="W1189" s="24"/>
      <c r="X1189" s="24"/>
      <c r="Y1189" s="24"/>
      <c r="Z1189" s="24"/>
      <c r="AA1189" s="24"/>
    </row>
    <row r="1190" spans="1:27" x14ac:dyDescent="0.2">
      <c r="A1190" s="17" t="s">
        <v>3852</v>
      </c>
      <c r="B1190" s="18" t="s">
        <v>9510</v>
      </c>
      <c r="C1190" s="19" t="s">
        <v>7903</v>
      </c>
      <c r="D1190" s="19" t="s">
        <v>7922</v>
      </c>
      <c r="E1190" s="19" t="s">
        <v>7923</v>
      </c>
      <c r="F1190" s="20" t="s">
        <v>7924</v>
      </c>
      <c r="G1190" s="20" t="s">
        <v>134</v>
      </c>
      <c r="H1190" s="21">
        <v>2</v>
      </c>
      <c r="I1190" s="25" t="s">
        <v>7901</v>
      </c>
      <c r="J1190" s="23">
        <v>3189</v>
      </c>
      <c r="K1190" s="23">
        <v>1274</v>
      </c>
      <c r="L1190" s="23">
        <v>574</v>
      </c>
      <c r="M1190" s="24"/>
      <c r="N1190" s="33">
        <f>VLOOKUP(F1190,'district level salary'!$B$2:$E$176,4,FALSE)*1000</f>
        <v>757645</v>
      </c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</row>
    <row r="1191" spans="1:27" x14ac:dyDescent="0.2">
      <c r="A1191" s="17" t="s">
        <v>3854</v>
      </c>
      <c r="B1191" s="18" t="s">
        <v>9511</v>
      </c>
      <c r="C1191" s="19" t="s">
        <v>7903</v>
      </c>
      <c r="D1191" s="19" t="s">
        <v>7893</v>
      </c>
      <c r="E1191" s="19" t="s">
        <v>8321</v>
      </c>
      <c r="F1191" s="20" t="s">
        <v>8322</v>
      </c>
      <c r="G1191" s="20" t="s">
        <v>245</v>
      </c>
      <c r="H1191" s="21">
        <v>6</v>
      </c>
      <c r="I1191" s="25" t="s">
        <v>398</v>
      </c>
      <c r="J1191" s="23">
        <v>2398</v>
      </c>
      <c r="K1191" s="23">
        <v>1035</v>
      </c>
      <c r="L1191" s="23">
        <v>410</v>
      </c>
      <c r="M1191" s="24"/>
      <c r="N1191" s="33">
        <f>VLOOKUP(F1191,'district level salary'!$B$2:$E$176,4,FALSE)*1000</f>
        <v>648826</v>
      </c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</row>
    <row r="1192" spans="1:27" x14ac:dyDescent="0.2">
      <c r="A1192" s="17" t="s">
        <v>3856</v>
      </c>
      <c r="B1192" s="18" t="s">
        <v>9512</v>
      </c>
      <c r="C1192" s="19" t="s">
        <v>7903</v>
      </c>
      <c r="D1192" s="19" t="s">
        <v>379</v>
      </c>
      <c r="E1192" s="19" t="s">
        <v>8467</v>
      </c>
      <c r="F1192" s="20" t="s">
        <v>8468</v>
      </c>
      <c r="G1192" s="20" t="s">
        <v>295</v>
      </c>
      <c r="H1192" s="21">
        <v>6</v>
      </c>
      <c r="I1192" s="25" t="s">
        <v>270</v>
      </c>
      <c r="J1192" s="23">
        <v>3773</v>
      </c>
      <c r="K1192" s="23">
        <v>1249</v>
      </c>
      <c r="L1192" s="23">
        <v>526</v>
      </c>
      <c r="M1192" s="24"/>
      <c r="N1192" s="33">
        <f>VLOOKUP(F1192,'district level salary'!$B$2:$E$176,4,FALSE)*1000</f>
        <v>722349</v>
      </c>
      <c r="O1192" s="24"/>
      <c r="P1192" s="24"/>
      <c r="Q1192" s="24"/>
      <c r="R1192" s="24"/>
      <c r="S1192" s="24"/>
      <c r="T1192" s="24"/>
      <c r="U1192" s="24">
        <v>1</v>
      </c>
      <c r="V1192" s="24"/>
      <c r="W1192" s="24"/>
      <c r="X1192" s="24"/>
      <c r="Y1192" s="24"/>
      <c r="Z1192" s="24"/>
      <c r="AA1192" s="24"/>
    </row>
    <row r="1193" spans="1:27" x14ac:dyDescent="0.2">
      <c r="A1193" s="17" t="s">
        <v>3858</v>
      </c>
      <c r="B1193" s="18" t="s">
        <v>9513</v>
      </c>
      <c r="C1193" s="19" t="s">
        <v>7903</v>
      </c>
      <c r="D1193" s="19" t="s">
        <v>379</v>
      </c>
      <c r="E1193" s="19" t="s">
        <v>8108</v>
      </c>
      <c r="F1193" s="20" t="s">
        <v>8109</v>
      </c>
      <c r="G1193" s="20" t="s">
        <v>39</v>
      </c>
      <c r="H1193" s="21">
        <v>2</v>
      </c>
      <c r="I1193" s="25" t="s">
        <v>7901</v>
      </c>
      <c r="J1193" s="23">
        <v>2080</v>
      </c>
      <c r="K1193" s="23">
        <v>1656</v>
      </c>
      <c r="L1193" s="23">
        <v>617</v>
      </c>
      <c r="M1193" s="24"/>
      <c r="N1193" s="33">
        <f>VLOOKUP(F1193,'district level salary'!$B$2:$E$176,4,FALSE)*1000</f>
        <v>529863</v>
      </c>
      <c r="O1193" s="24"/>
      <c r="P1193" s="24"/>
      <c r="Q1193" s="24"/>
      <c r="R1193" s="24"/>
      <c r="S1193" s="24">
        <v>1</v>
      </c>
      <c r="T1193" s="24"/>
      <c r="U1193" s="24"/>
      <c r="V1193" s="24"/>
      <c r="W1193" s="24"/>
      <c r="X1193" s="24"/>
      <c r="Y1193" s="24"/>
      <c r="Z1193" s="24"/>
      <c r="AA1193" s="24"/>
    </row>
    <row r="1194" spans="1:27" x14ac:dyDescent="0.2">
      <c r="A1194" s="17" t="s">
        <v>3860</v>
      </c>
      <c r="B1194" s="18" t="s">
        <v>9514</v>
      </c>
      <c r="C1194" s="19" t="s">
        <v>7903</v>
      </c>
      <c r="D1194" s="19" t="s">
        <v>7904</v>
      </c>
      <c r="E1194" s="19" t="s">
        <v>7967</v>
      </c>
      <c r="F1194" s="20" t="s">
        <v>7968</v>
      </c>
      <c r="G1194" s="20" t="s">
        <v>6109</v>
      </c>
      <c r="H1194" s="21">
        <v>6</v>
      </c>
      <c r="I1194" s="25" t="s">
        <v>6109</v>
      </c>
      <c r="J1194" s="23">
        <v>1489</v>
      </c>
      <c r="K1194" s="23">
        <v>210</v>
      </c>
      <c r="L1194" s="23">
        <v>89</v>
      </c>
      <c r="M1194" s="24"/>
      <c r="N1194" s="33">
        <f>VLOOKUP(F1194,'district level salary'!$B$2:$E$176,4,FALSE)*1000</f>
        <v>429565</v>
      </c>
      <c r="O1194" s="24"/>
      <c r="P1194" s="24"/>
      <c r="Q1194" s="24"/>
      <c r="R1194" s="24"/>
      <c r="S1194" s="24"/>
      <c r="T1194" s="24"/>
      <c r="U1194" s="24">
        <v>1</v>
      </c>
      <c r="V1194" s="24"/>
      <c r="W1194" s="24"/>
      <c r="X1194" s="24"/>
      <c r="Y1194" s="24"/>
      <c r="Z1194" s="24"/>
      <c r="AA1194" s="24"/>
    </row>
    <row r="1195" spans="1:27" x14ac:dyDescent="0.2">
      <c r="A1195" s="17" t="s">
        <v>3862</v>
      </c>
      <c r="B1195" s="18" t="s">
        <v>9515</v>
      </c>
      <c r="C1195" s="19" t="s">
        <v>7903</v>
      </c>
      <c r="D1195" s="19" t="s">
        <v>7929</v>
      </c>
      <c r="E1195" s="19" t="s">
        <v>8645</v>
      </c>
      <c r="F1195" s="20" t="s">
        <v>8646</v>
      </c>
      <c r="G1195" s="20" t="s">
        <v>89</v>
      </c>
      <c r="H1195" s="21">
        <v>1</v>
      </c>
      <c r="I1195" s="25" t="s">
        <v>7896</v>
      </c>
      <c r="J1195" s="23">
        <v>2181</v>
      </c>
      <c r="K1195" s="23">
        <v>2936</v>
      </c>
      <c r="L1195" s="23">
        <v>1047</v>
      </c>
      <c r="M1195" s="24"/>
      <c r="N1195" s="33">
        <f>VLOOKUP(F1195,'district level salary'!$B$2:$E$176,4,FALSE)*1000</f>
        <v>581640</v>
      </c>
      <c r="O1195" s="24"/>
      <c r="P1195" s="24"/>
      <c r="Q1195" s="24"/>
      <c r="R1195" s="24"/>
      <c r="S1195" s="24"/>
      <c r="T1195" s="24"/>
      <c r="U1195" s="24">
        <v>1</v>
      </c>
      <c r="V1195" s="24"/>
      <c r="W1195" s="24"/>
      <c r="X1195" s="24"/>
      <c r="Y1195" s="24"/>
      <c r="Z1195" s="24"/>
      <c r="AA1195" s="24"/>
    </row>
    <row r="1196" spans="1:27" x14ac:dyDescent="0.2">
      <c r="A1196" s="17" t="s">
        <v>224</v>
      </c>
      <c r="B1196" s="18" t="s">
        <v>9516</v>
      </c>
      <c r="C1196" s="19" t="s">
        <v>8012</v>
      </c>
      <c r="D1196" s="19" t="s">
        <v>161</v>
      </c>
      <c r="E1196" s="19" t="s">
        <v>8009</v>
      </c>
      <c r="F1196" s="20" t="s">
        <v>8010</v>
      </c>
      <c r="G1196" s="20" t="s">
        <v>3220</v>
      </c>
      <c r="H1196" s="21">
        <v>1</v>
      </c>
      <c r="I1196" s="25" t="s">
        <v>7896</v>
      </c>
      <c r="J1196" s="23">
        <v>3481</v>
      </c>
      <c r="K1196" s="23">
        <v>3519</v>
      </c>
      <c r="L1196" s="23">
        <v>1358</v>
      </c>
      <c r="M1196" s="24"/>
      <c r="N1196" s="33">
        <f>VLOOKUP(F1196,'district level salary'!$B$2:$E$176,4,FALSE)*1000</f>
        <v>526563</v>
      </c>
      <c r="O1196" s="24"/>
      <c r="P1196" s="24"/>
      <c r="Q1196" s="24"/>
      <c r="R1196" s="24"/>
      <c r="S1196" s="24"/>
      <c r="T1196" s="24"/>
      <c r="U1196" s="24">
        <v>1</v>
      </c>
      <c r="V1196" s="24"/>
      <c r="W1196" s="24"/>
      <c r="X1196" s="24"/>
      <c r="Y1196" s="24"/>
      <c r="Z1196" s="24"/>
      <c r="AA1196" s="24"/>
    </row>
    <row r="1197" spans="1:27" x14ac:dyDescent="0.2">
      <c r="A1197" s="17" t="s">
        <v>3865</v>
      </c>
      <c r="B1197" s="18" t="s">
        <v>9517</v>
      </c>
      <c r="C1197" s="19" t="s">
        <v>7903</v>
      </c>
      <c r="D1197" s="19" t="s">
        <v>379</v>
      </c>
      <c r="E1197" s="19" t="s">
        <v>8395</v>
      </c>
      <c r="F1197" s="20" t="s">
        <v>367</v>
      </c>
      <c r="G1197" s="20" t="s">
        <v>367</v>
      </c>
      <c r="H1197" s="21">
        <v>6</v>
      </c>
      <c r="I1197" s="25" t="s">
        <v>165</v>
      </c>
      <c r="J1197" s="23">
        <v>1835</v>
      </c>
      <c r="K1197" s="23">
        <v>138</v>
      </c>
      <c r="L1197" s="23">
        <v>102</v>
      </c>
      <c r="M1197" s="24"/>
      <c r="N1197" s="33">
        <f>VLOOKUP(F1197,'district level salary'!$B$2:$E$176,4,FALSE)*1000</f>
        <v>492197</v>
      </c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</row>
    <row r="1198" spans="1:27" x14ac:dyDescent="0.2">
      <c r="A1198" s="17" t="s">
        <v>3867</v>
      </c>
      <c r="B1198" s="18" t="s">
        <v>9518</v>
      </c>
      <c r="C1198" s="19" t="s">
        <v>7903</v>
      </c>
      <c r="D1198" s="19" t="s">
        <v>7943</v>
      </c>
      <c r="E1198" s="19" t="s">
        <v>8373</v>
      </c>
      <c r="F1198" s="20" t="s">
        <v>8374</v>
      </c>
      <c r="G1198" s="20" t="s">
        <v>363</v>
      </c>
      <c r="H1198" s="21">
        <v>6</v>
      </c>
      <c r="I1198" s="25" t="s">
        <v>5367</v>
      </c>
      <c r="J1198" s="23">
        <v>4244</v>
      </c>
      <c r="K1198" s="23">
        <v>1065</v>
      </c>
      <c r="L1198" s="23">
        <v>480</v>
      </c>
      <c r="M1198" s="24"/>
      <c r="N1198" s="33">
        <f>VLOOKUP(F1198,'district level salary'!$B$2:$E$176,4,FALSE)*1000</f>
        <v>598261</v>
      </c>
      <c r="O1198" s="24"/>
      <c r="P1198" s="24"/>
      <c r="Q1198" s="24"/>
      <c r="R1198" s="24"/>
      <c r="S1198" s="24"/>
      <c r="T1198" s="24"/>
      <c r="U1198" s="24">
        <v>1</v>
      </c>
      <c r="V1198" s="24"/>
      <c r="W1198" s="24"/>
      <c r="X1198" s="24"/>
      <c r="Y1198" s="24"/>
      <c r="Z1198" s="24"/>
      <c r="AA1198" s="24"/>
    </row>
    <row r="1199" spans="1:27" x14ac:dyDescent="0.2">
      <c r="A1199" s="17" t="s">
        <v>3869</v>
      </c>
      <c r="B1199" s="18" t="s">
        <v>9519</v>
      </c>
      <c r="C1199" s="19" t="s">
        <v>7903</v>
      </c>
      <c r="D1199" s="19" t="s">
        <v>5259</v>
      </c>
      <c r="E1199" s="19" t="s">
        <v>8077</v>
      </c>
      <c r="F1199" s="20" t="s">
        <v>8078</v>
      </c>
      <c r="G1199" s="20" t="s">
        <v>309</v>
      </c>
      <c r="H1199" s="21">
        <v>2</v>
      </c>
      <c r="I1199" s="25" t="s">
        <v>7901</v>
      </c>
      <c r="J1199" s="23">
        <v>3697</v>
      </c>
      <c r="K1199" s="23">
        <v>1455</v>
      </c>
      <c r="L1199" s="23">
        <v>531</v>
      </c>
      <c r="M1199" s="24"/>
      <c r="N1199" s="33">
        <f>VLOOKUP(F1199,'district level salary'!$B$2:$E$176,4,FALSE)*1000</f>
        <v>553124</v>
      </c>
      <c r="O1199" s="24"/>
      <c r="P1199" s="24"/>
      <c r="Q1199" s="24"/>
      <c r="R1199" s="24"/>
      <c r="S1199" s="24"/>
      <c r="T1199" s="24"/>
      <c r="U1199" s="24">
        <v>1</v>
      </c>
      <c r="V1199" s="24"/>
      <c r="W1199" s="24"/>
      <c r="X1199" s="24"/>
      <c r="Y1199" s="24"/>
      <c r="Z1199" s="24"/>
      <c r="AA1199" s="24"/>
    </row>
    <row r="1200" spans="1:27" x14ac:dyDescent="0.2">
      <c r="A1200" s="17" t="s">
        <v>3871</v>
      </c>
      <c r="B1200" s="18" t="s">
        <v>9520</v>
      </c>
      <c r="C1200" s="19" t="s">
        <v>7903</v>
      </c>
      <c r="D1200" s="19" t="s">
        <v>7396</v>
      </c>
      <c r="E1200" s="19" t="s">
        <v>8358</v>
      </c>
      <c r="F1200" s="20" t="s">
        <v>8359</v>
      </c>
      <c r="G1200" s="20" t="s">
        <v>405</v>
      </c>
      <c r="H1200" s="21">
        <v>6</v>
      </c>
      <c r="I1200" s="25" t="s">
        <v>3992</v>
      </c>
      <c r="J1200" s="23">
        <v>541</v>
      </c>
      <c r="K1200" s="23">
        <v>91</v>
      </c>
      <c r="L1200" s="23">
        <v>72</v>
      </c>
      <c r="M1200" s="24"/>
      <c r="N1200" s="33">
        <f>VLOOKUP(F1200,'district level salary'!$B$2:$E$176,4,FALSE)*1000</f>
        <v>492985</v>
      </c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</row>
    <row r="1201" spans="1:27" x14ac:dyDescent="0.2">
      <c r="A1201" s="17" t="s">
        <v>3873</v>
      </c>
      <c r="B1201" s="18" t="s">
        <v>9521</v>
      </c>
      <c r="C1201" s="19" t="s">
        <v>8012</v>
      </c>
      <c r="D1201" s="19" t="s">
        <v>7986</v>
      </c>
      <c r="E1201" s="19" t="s">
        <v>8290</v>
      </c>
      <c r="F1201" s="20" t="s">
        <v>8291</v>
      </c>
      <c r="G1201" s="20" t="s">
        <v>273</v>
      </c>
      <c r="H1201" s="21">
        <v>1</v>
      </c>
      <c r="I1201" s="25" t="s">
        <v>7896</v>
      </c>
      <c r="J1201" s="23">
        <v>5452</v>
      </c>
      <c r="K1201" s="23">
        <v>3537</v>
      </c>
      <c r="L1201" s="23">
        <v>1532</v>
      </c>
      <c r="M1201" s="24"/>
      <c r="N1201" s="33">
        <f>VLOOKUP(F1201,'district level salary'!$B$2:$E$176,4,FALSE)*1000</f>
        <v>464210</v>
      </c>
      <c r="O1201" s="24"/>
      <c r="P1201" s="24"/>
      <c r="Q1201" s="24"/>
      <c r="R1201" s="24"/>
      <c r="S1201" s="24"/>
      <c r="T1201" s="24"/>
      <c r="U1201" s="24">
        <v>1</v>
      </c>
      <c r="V1201" s="24"/>
      <c r="W1201" s="24"/>
      <c r="X1201" s="24"/>
      <c r="Y1201" s="24"/>
      <c r="Z1201" s="24"/>
      <c r="AA1201" s="24"/>
    </row>
    <row r="1202" spans="1:27" x14ac:dyDescent="0.2">
      <c r="A1202" s="17" t="s">
        <v>3875</v>
      </c>
      <c r="B1202" s="18" t="s">
        <v>9522</v>
      </c>
      <c r="C1202" s="19" t="s">
        <v>7903</v>
      </c>
      <c r="D1202" s="19" t="s">
        <v>7954</v>
      </c>
      <c r="E1202" s="19" t="s">
        <v>8168</v>
      </c>
      <c r="F1202" s="20" t="s">
        <v>8169</v>
      </c>
      <c r="G1202" s="20" t="s">
        <v>31</v>
      </c>
      <c r="H1202" s="21">
        <v>6</v>
      </c>
      <c r="I1202" s="25" t="s">
        <v>3654</v>
      </c>
      <c r="J1202" s="23">
        <v>4886</v>
      </c>
      <c r="K1202" s="23">
        <v>631</v>
      </c>
      <c r="L1202" s="23">
        <v>245</v>
      </c>
      <c r="M1202" s="24"/>
      <c r="N1202" s="33">
        <f>VLOOKUP(F1202,'district level salary'!$B$2:$E$176,4,FALSE)*1000</f>
        <v>486029</v>
      </c>
      <c r="O1202" s="24"/>
      <c r="P1202" s="24"/>
      <c r="Q1202" s="24"/>
      <c r="R1202" s="24"/>
      <c r="S1202" s="24"/>
      <c r="T1202" s="24"/>
      <c r="U1202" s="24">
        <v>1</v>
      </c>
      <c r="V1202" s="24"/>
      <c r="W1202" s="24"/>
      <c r="X1202" s="24"/>
      <c r="Y1202" s="24"/>
      <c r="Z1202" s="24"/>
      <c r="AA1202" s="24"/>
    </row>
    <row r="1203" spans="1:27" x14ac:dyDescent="0.2">
      <c r="A1203" s="17" t="s">
        <v>225</v>
      </c>
      <c r="B1203" s="18" t="s">
        <v>9523</v>
      </c>
      <c r="C1203" s="19" t="s">
        <v>7903</v>
      </c>
      <c r="D1203" s="19" t="s">
        <v>7986</v>
      </c>
      <c r="E1203" s="19" t="s">
        <v>8102</v>
      </c>
      <c r="F1203" s="20" t="s">
        <v>8103</v>
      </c>
      <c r="G1203" s="20" t="s">
        <v>286</v>
      </c>
      <c r="H1203" s="21">
        <v>2</v>
      </c>
      <c r="I1203" s="25" t="s">
        <v>7901</v>
      </c>
      <c r="J1203" s="23">
        <v>3724</v>
      </c>
      <c r="K1203" s="23">
        <v>1840</v>
      </c>
      <c r="L1203" s="23">
        <v>748</v>
      </c>
      <c r="M1203" s="24"/>
      <c r="N1203" s="33">
        <f>VLOOKUP(F1203,'district level salary'!$B$2:$E$176,4,FALSE)*1000</f>
        <v>589781</v>
      </c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</row>
    <row r="1204" spans="1:27" x14ac:dyDescent="0.2">
      <c r="A1204" s="17" t="s">
        <v>3878</v>
      </c>
      <c r="B1204" s="18" t="s">
        <v>9524</v>
      </c>
      <c r="C1204" s="19" t="s">
        <v>7903</v>
      </c>
      <c r="D1204" s="19" t="s">
        <v>7396</v>
      </c>
      <c r="E1204" s="19" t="s">
        <v>8066</v>
      </c>
      <c r="F1204" s="20" t="s">
        <v>234</v>
      </c>
      <c r="G1204" s="20" t="s">
        <v>234</v>
      </c>
      <c r="H1204" s="21">
        <v>6</v>
      </c>
      <c r="I1204" s="25" t="s">
        <v>7400</v>
      </c>
      <c r="J1204" s="23">
        <v>1021</v>
      </c>
      <c r="K1204" s="23">
        <v>158</v>
      </c>
      <c r="L1204" s="23">
        <v>91</v>
      </c>
      <c r="M1204" s="24"/>
      <c r="N1204" s="33">
        <f>VLOOKUP(F1204,'district level salary'!$B$2:$E$176,4,FALSE)*1000</f>
        <v>508382</v>
      </c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</row>
    <row r="1205" spans="1:27" x14ac:dyDescent="0.2">
      <c r="A1205" s="17" t="s">
        <v>185</v>
      </c>
      <c r="B1205" s="18" t="s">
        <v>9525</v>
      </c>
      <c r="C1205" s="19" t="s">
        <v>7892</v>
      </c>
      <c r="D1205" s="19" t="s">
        <v>7973</v>
      </c>
      <c r="E1205" s="19" t="s">
        <v>9526</v>
      </c>
      <c r="F1205" s="20" t="s">
        <v>8356</v>
      </c>
      <c r="G1205" s="20" t="s">
        <v>185</v>
      </c>
      <c r="H1205" s="21">
        <v>1</v>
      </c>
      <c r="I1205" s="25" t="s">
        <v>7896</v>
      </c>
      <c r="J1205" s="23">
        <v>5318</v>
      </c>
      <c r="K1205" s="23">
        <v>16136</v>
      </c>
      <c r="L1205" s="23">
        <v>7790</v>
      </c>
      <c r="M1205" s="24"/>
      <c r="N1205" s="33">
        <f>VLOOKUP(F1205,'district level salary'!$B$2:$E$176,4,FALSE)*1000</f>
        <v>530764</v>
      </c>
      <c r="O1205" s="17"/>
      <c r="P1205" s="17"/>
      <c r="Q1205" s="17">
        <v>1</v>
      </c>
      <c r="R1205" s="17"/>
      <c r="S1205" s="17">
        <v>1</v>
      </c>
      <c r="T1205" s="17"/>
      <c r="U1205" s="17">
        <v>1</v>
      </c>
      <c r="V1205" s="17"/>
      <c r="W1205" s="17"/>
      <c r="X1205" s="17"/>
      <c r="Y1205" s="17"/>
      <c r="Z1205" s="17"/>
      <c r="AA1205" s="24"/>
    </row>
    <row r="1206" spans="1:27" x14ac:dyDescent="0.2">
      <c r="A1206" s="17" t="s">
        <v>3881</v>
      </c>
      <c r="B1206" s="18" t="s">
        <v>9527</v>
      </c>
      <c r="C1206" s="19" t="s">
        <v>7903</v>
      </c>
      <c r="D1206" s="19" t="s">
        <v>7893</v>
      </c>
      <c r="E1206" s="19" t="s">
        <v>7894</v>
      </c>
      <c r="F1206" s="20" t="s">
        <v>7895</v>
      </c>
      <c r="G1206" s="20" t="s">
        <v>357</v>
      </c>
      <c r="H1206" s="21">
        <v>2</v>
      </c>
      <c r="I1206" s="25" t="s">
        <v>7901</v>
      </c>
      <c r="J1206" s="23">
        <v>4774</v>
      </c>
      <c r="K1206" s="23">
        <v>2370</v>
      </c>
      <c r="L1206" s="23">
        <v>892</v>
      </c>
      <c r="M1206" s="24"/>
      <c r="N1206" s="33">
        <f>VLOOKUP(F1206,'district level salary'!$B$2:$E$176,4,FALSE)*1000</f>
        <v>686800</v>
      </c>
      <c r="O1206" s="24"/>
      <c r="P1206" s="24"/>
      <c r="Q1206" s="24"/>
      <c r="R1206" s="24"/>
      <c r="S1206" s="24"/>
      <c r="T1206" s="24"/>
      <c r="U1206" s="24">
        <v>1</v>
      </c>
      <c r="V1206" s="24"/>
      <c r="W1206" s="24"/>
      <c r="X1206" s="24"/>
      <c r="Y1206" s="24"/>
      <c r="Z1206" s="24"/>
      <c r="AA1206" s="24"/>
    </row>
    <row r="1207" spans="1:27" x14ac:dyDescent="0.2">
      <c r="A1207" s="17" t="s">
        <v>226</v>
      </c>
      <c r="B1207" s="18" t="s">
        <v>9528</v>
      </c>
      <c r="C1207" s="19" t="s">
        <v>7903</v>
      </c>
      <c r="D1207" s="19" t="s">
        <v>7943</v>
      </c>
      <c r="E1207" s="19" t="s">
        <v>8080</v>
      </c>
      <c r="F1207" s="20" t="s">
        <v>8081</v>
      </c>
      <c r="G1207" s="20" t="s">
        <v>391</v>
      </c>
      <c r="H1207" s="21">
        <v>2</v>
      </c>
      <c r="I1207" s="25" t="s">
        <v>7901</v>
      </c>
      <c r="J1207" s="23">
        <v>1530</v>
      </c>
      <c r="K1207" s="23">
        <v>395</v>
      </c>
      <c r="L1207" s="23">
        <v>199</v>
      </c>
      <c r="M1207" s="24"/>
      <c r="N1207" s="33">
        <f>VLOOKUP(F1207,'district level salary'!$B$2:$E$176,4,FALSE)*1000</f>
        <v>542419</v>
      </c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</row>
    <row r="1208" spans="1:27" x14ac:dyDescent="0.2">
      <c r="A1208" s="17" t="s">
        <v>3884</v>
      </c>
      <c r="B1208" s="18" t="s">
        <v>9529</v>
      </c>
      <c r="C1208" s="19" t="s">
        <v>7903</v>
      </c>
      <c r="D1208" s="19" t="s">
        <v>395</v>
      </c>
      <c r="E1208" s="19" t="s">
        <v>7964</v>
      </c>
      <c r="F1208" s="20" t="s">
        <v>7965</v>
      </c>
      <c r="G1208" s="20" t="s">
        <v>92</v>
      </c>
      <c r="H1208" s="21">
        <v>6</v>
      </c>
      <c r="I1208" s="25" t="s">
        <v>2693</v>
      </c>
      <c r="J1208" s="23">
        <v>2050</v>
      </c>
      <c r="K1208" s="23">
        <v>430</v>
      </c>
      <c r="L1208" s="23">
        <v>167</v>
      </c>
      <c r="M1208" s="24"/>
      <c r="N1208" s="33">
        <f>VLOOKUP(F1208,'district level salary'!$B$2:$E$176,4,FALSE)*1000</f>
        <v>503970</v>
      </c>
      <c r="O1208" s="24"/>
      <c r="P1208" s="24"/>
      <c r="Q1208" s="24"/>
      <c r="R1208" s="24"/>
      <c r="S1208" s="24"/>
      <c r="T1208" s="24"/>
      <c r="U1208" s="24">
        <v>1</v>
      </c>
      <c r="V1208" s="24"/>
      <c r="W1208" s="24"/>
      <c r="X1208" s="24"/>
      <c r="Y1208" s="24"/>
      <c r="Z1208" s="24"/>
      <c r="AA1208" s="24"/>
    </row>
    <row r="1209" spans="1:27" x14ac:dyDescent="0.2">
      <c r="A1209" s="17" t="s">
        <v>3886</v>
      </c>
      <c r="B1209" s="18" t="s">
        <v>9530</v>
      </c>
      <c r="C1209" s="19" t="s">
        <v>7903</v>
      </c>
      <c r="D1209" s="19" t="s">
        <v>69</v>
      </c>
      <c r="E1209" s="19" t="s">
        <v>8400</v>
      </c>
      <c r="F1209" s="20" t="s">
        <v>8379</v>
      </c>
      <c r="G1209" s="20" t="s">
        <v>69</v>
      </c>
      <c r="H1209" s="21">
        <v>2</v>
      </c>
      <c r="I1209" s="25" t="s">
        <v>7901</v>
      </c>
      <c r="J1209" s="23">
        <v>6048</v>
      </c>
      <c r="K1209" s="23">
        <v>1003</v>
      </c>
      <c r="L1209" s="23">
        <v>520</v>
      </c>
      <c r="M1209" s="24"/>
      <c r="N1209" s="33">
        <f>VLOOKUP(F1209,'district level salary'!$B$2:$E$176,4,FALSE)*1000</f>
        <v>502464</v>
      </c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</row>
    <row r="1210" spans="1:27" x14ac:dyDescent="0.2">
      <c r="A1210" s="17" t="s">
        <v>3888</v>
      </c>
      <c r="B1210" s="19" t="s">
        <v>9531</v>
      </c>
      <c r="C1210" s="19" t="s">
        <v>7903</v>
      </c>
      <c r="D1210" s="19" t="s">
        <v>7911</v>
      </c>
      <c r="E1210" s="19" t="s">
        <v>7980</v>
      </c>
      <c r="F1210" s="20" t="s">
        <v>7981</v>
      </c>
      <c r="G1210" s="20" t="s">
        <v>307</v>
      </c>
      <c r="H1210" s="26">
        <v>6</v>
      </c>
      <c r="I1210" s="25" t="s">
        <v>3</v>
      </c>
      <c r="J1210" s="27">
        <v>1377</v>
      </c>
      <c r="K1210" s="27">
        <v>162</v>
      </c>
      <c r="L1210" s="27">
        <v>90</v>
      </c>
      <c r="M1210" s="17"/>
      <c r="N1210" s="33">
        <f>VLOOKUP(F1210,'district level salary'!$B$2:$E$176,4,FALSE)*1000</f>
        <v>484013</v>
      </c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</row>
    <row r="1211" spans="1:27" x14ac:dyDescent="0.2">
      <c r="A1211" s="17" t="s">
        <v>3890</v>
      </c>
      <c r="B1211" s="18" t="s">
        <v>9532</v>
      </c>
      <c r="C1211" s="19" t="s">
        <v>7903</v>
      </c>
      <c r="D1211" s="19" t="s">
        <v>7986</v>
      </c>
      <c r="E1211" s="19" t="s">
        <v>9030</v>
      </c>
      <c r="F1211" s="20" t="s">
        <v>9031</v>
      </c>
      <c r="G1211" s="20" t="s">
        <v>263</v>
      </c>
      <c r="H1211" s="21">
        <v>1</v>
      </c>
      <c r="I1211" s="25" t="s">
        <v>7896</v>
      </c>
      <c r="J1211" s="23">
        <v>4163</v>
      </c>
      <c r="K1211" s="23">
        <v>2173</v>
      </c>
      <c r="L1211" s="23">
        <v>867</v>
      </c>
      <c r="M1211" s="24"/>
      <c r="N1211" s="33">
        <f>VLOOKUP(F1211,'district level salary'!$B$2:$E$176,4,FALSE)*1000</f>
        <v>486720</v>
      </c>
      <c r="O1211" s="24"/>
      <c r="P1211" s="24"/>
      <c r="Q1211" s="24"/>
      <c r="R1211" s="24"/>
      <c r="S1211" s="24"/>
      <c r="T1211" s="24"/>
      <c r="U1211" s="24">
        <v>1</v>
      </c>
      <c r="V1211" s="24"/>
      <c r="W1211" s="24"/>
      <c r="X1211" s="24"/>
      <c r="Y1211" s="24"/>
      <c r="Z1211" s="24"/>
      <c r="AA1211" s="24"/>
    </row>
    <row r="1212" spans="1:27" x14ac:dyDescent="0.2">
      <c r="A1212" s="17" t="s">
        <v>3892</v>
      </c>
      <c r="B1212" s="19" t="s">
        <v>9533</v>
      </c>
      <c r="C1212" s="19" t="s">
        <v>7903</v>
      </c>
      <c r="D1212" s="19" t="s">
        <v>7911</v>
      </c>
      <c r="E1212" s="19" t="s">
        <v>8041</v>
      </c>
      <c r="F1212" s="20" t="s">
        <v>8042</v>
      </c>
      <c r="G1212" s="20" t="s">
        <v>111</v>
      </c>
      <c r="H1212" s="26">
        <v>6</v>
      </c>
      <c r="I1212" s="25" t="s">
        <v>4427</v>
      </c>
      <c r="J1212" s="27">
        <v>921</v>
      </c>
      <c r="K1212" s="27">
        <v>47</v>
      </c>
      <c r="L1212" s="27">
        <v>49</v>
      </c>
      <c r="M1212" s="17"/>
      <c r="N1212" s="33">
        <f>VLOOKUP(F1212,'district level salary'!$B$2:$E$176,4,FALSE)*1000</f>
        <v>435243</v>
      </c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</row>
    <row r="1213" spans="1:27" x14ac:dyDescent="0.2">
      <c r="A1213" s="17" t="s">
        <v>3894</v>
      </c>
      <c r="B1213" s="18" t="s">
        <v>9534</v>
      </c>
      <c r="C1213" s="19" t="s">
        <v>7903</v>
      </c>
      <c r="D1213" s="19" t="s">
        <v>7954</v>
      </c>
      <c r="E1213" s="19" t="s">
        <v>8091</v>
      </c>
      <c r="F1213" s="20" t="s">
        <v>8092</v>
      </c>
      <c r="G1213" s="20" t="s">
        <v>6630</v>
      </c>
      <c r="H1213" s="21">
        <v>6</v>
      </c>
      <c r="I1213" s="25" t="s">
        <v>3903</v>
      </c>
      <c r="J1213" s="23">
        <v>1452</v>
      </c>
      <c r="K1213" s="23">
        <v>422</v>
      </c>
      <c r="L1213" s="23">
        <v>213</v>
      </c>
      <c r="M1213" s="24"/>
      <c r="N1213" s="33">
        <f>VLOOKUP(F1213,'district level salary'!$B$2:$E$176,4,FALSE)*1000</f>
        <v>485989</v>
      </c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</row>
    <row r="1214" spans="1:27" x14ac:dyDescent="0.2">
      <c r="A1214" s="17" t="s">
        <v>3896</v>
      </c>
      <c r="B1214" s="18" t="s">
        <v>9535</v>
      </c>
      <c r="C1214" s="19" t="s">
        <v>7903</v>
      </c>
      <c r="D1214" s="19" t="s">
        <v>7396</v>
      </c>
      <c r="E1214" s="19" t="s">
        <v>8066</v>
      </c>
      <c r="F1214" s="20" t="s">
        <v>234</v>
      </c>
      <c r="G1214" s="20" t="s">
        <v>234</v>
      </c>
      <c r="H1214" s="21">
        <v>6</v>
      </c>
      <c r="I1214" s="25" t="s">
        <v>5520</v>
      </c>
      <c r="J1214" s="23">
        <v>420</v>
      </c>
      <c r="K1214" s="23">
        <v>118</v>
      </c>
      <c r="L1214" s="23">
        <v>82</v>
      </c>
      <c r="M1214" s="24"/>
      <c r="N1214" s="33">
        <f>VLOOKUP(F1214,'district level salary'!$B$2:$E$176,4,FALSE)*1000</f>
        <v>508382</v>
      </c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</row>
    <row r="1215" spans="1:27" x14ac:dyDescent="0.2">
      <c r="A1215" s="17" t="s">
        <v>3898</v>
      </c>
      <c r="B1215" s="18" t="s">
        <v>9536</v>
      </c>
      <c r="C1215" s="19" t="s">
        <v>7903</v>
      </c>
      <c r="D1215" s="19" t="s">
        <v>395</v>
      </c>
      <c r="E1215" s="19" t="s">
        <v>7933</v>
      </c>
      <c r="F1215" s="20" t="s">
        <v>7934</v>
      </c>
      <c r="G1215" s="20" t="s">
        <v>6681</v>
      </c>
      <c r="H1215" s="21">
        <v>6</v>
      </c>
      <c r="I1215" s="25" t="s">
        <v>4936</v>
      </c>
      <c r="J1215" s="23">
        <v>1396</v>
      </c>
      <c r="K1215" s="23">
        <v>374</v>
      </c>
      <c r="L1215" s="23">
        <v>209</v>
      </c>
      <c r="M1215" s="24"/>
      <c r="N1215" s="33">
        <f>VLOOKUP(F1215,'district level salary'!$B$2:$E$176,4,FALSE)*1000</f>
        <v>567771</v>
      </c>
      <c r="O1215" s="24"/>
      <c r="P1215" s="24"/>
      <c r="Q1215" s="24"/>
      <c r="R1215" s="24"/>
      <c r="S1215" s="24"/>
      <c r="T1215" s="24"/>
      <c r="U1215" s="24">
        <v>1</v>
      </c>
      <c r="V1215" s="24"/>
      <c r="W1215" s="24"/>
      <c r="X1215" s="24"/>
      <c r="Y1215" s="24"/>
      <c r="Z1215" s="24"/>
      <c r="AA1215" s="24"/>
    </row>
    <row r="1216" spans="1:27" x14ac:dyDescent="0.2">
      <c r="A1216" s="17" t="s">
        <v>227</v>
      </c>
      <c r="B1216" s="18" t="s">
        <v>9537</v>
      </c>
      <c r="C1216" s="19" t="s">
        <v>7903</v>
      </c>
      <c r="D1216" s="19" t="s">
        <v>161</v>
      </c>
      <c r="E1216" s="19" t="s">
        <v>8009</v>
      </c>
      <c r="F1216" s="20" t="s">
        <v>8010</v>
      </c>
      <c r="G1216" s="20" t="s">
        <v>3220</v>
      </c>
      <c r="H1216" s="21">
        <v>2</v>
      </c>
      <c r="I1216" s="25" t="s">
        <v>7901</v>
      </c>
      <c r="J1216" s="23">
        <v>2151</v>
      </c>
      <c r="K1216" s="23">
        <v>1465</v>
      </c>
      <c r="L1216" s="23">
        <v>566</v>
      </c>
      <c r="M1216" s="24"/>
      <c r="N1216" s="33">
        <f>VLOOKUP(F1216,'district level salary'!$B$2:$E$176,4,FALSE)*1000</f>
        <v>526563</v>
      </c>
      <c r="O1216" s="24"/>
      <c r="P1216" s="24"/>
      <c r="Q1216" s="24"/>
      <c r="R1216" s="24"/>
      <c r="S1216" s="24">
        <v>1</v>
      </c>
      <c r="T1216" s="24"/>
      <c r="U1216" s="24">
        <v>1</v>
      </c>
      <c r="V1216" s="24"/>
      <c r="W1216" s="24"/>
      <c r="X1216" s="24"/>
      <c r="Y1216" s="24"/>
      <c r="Z1216" s="24"/>
      <c r="AA1216" s="24"/>
    </row>
    <row r="1217" spans="1:27" x14ac:dyDescent="0.2">
      <c r="A1217" s="17" t="s">
        <v>3901</v>
      </c>
      <c r="B1217" s="18" t="s">
        <v>9538</v>
      </c>
      <c r="C1217" s="19" t="s">
        <v>7903</v>
      </c>
      <c r="D1217" s="19" t="s">
        <v>7893</v>
      </c>
      <c r="E1217" s="19" t="s">
        <v>9539</v>
      </c>
      <c r="F1217" s="20" t="s">
        <v>9159</v>
      </c>
      <c r="G1217" s="20" t="s">
        <v>137</v>
      </c>
      <c r="H1217" s="21">
        <v>2</v>
      </c>
      <c r="I1217" s="25" t="s">
        <v>7901</v>
      </c>
      <c r="J1217" s="23">
        <v>4150</v>
      </c>
      <c r="K1217" s="23">
        <v>3590</v>
      </c>
      <c r="L1217" s="23">
        <v>1561</v>
      </c>
      <c r="M1217" s="24"/>
      <c r="N1217" s="33">
        <f>VLOOKUP(F1217,'district level salary'!$B$2:$E$176,4,FALSE)*1000</f>
        <v>741118</v>
      </c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</row>
    <row r="1218" spans="1:27" x14ac:dyDescent="0.2">
      <c r="A1218" s="17" t="s">
        <v>3903</v>
      </c>
      <c r="B1218" s="18" t="s">
        <v>9540</v>
      </c>
      <c r="C1218" s="19" t="s">
        <v>7903</v>
      </c>
      <c r="D1218" s="19" t="s">
        <v>7954</v>
      </c>
      <c r="E1218" s="19" t="s">
        <v>8091</v>
      </c>
      <c r="F1218" s="20" t="s">
        <v>8092</v>
      </c>
      <c r="G1218" s="20" t="s">
        <v>6630</v>
      </c>
      <c r="H1218" s="21">
        <v>2</v>
      </c>
      <c r="I1218" s="25" t="s">
        <v>7901</v>
      </c>
      <c r="J1218" s="23">
        <v>2236</v>
      </c>
      <c r="K1218" s="23">
        <v>667</v>
      </c>
      <c r="L1218" s="23">
        <v>333</v>
      </c>
      <c r="M1218" s="24"/>
      <c r="N1218" s="33">
        <f>VLOOKUP(F1218,'district level salary'!$B$2:$E$176,4,FALSE)*1000</f>
        <v>485989</v>
      </c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</row>
    <row r="1219" spans="1:27" x14ac:dyDescent="0.2">
      <c r="A1219" s="17" t="s">
        <v>3905</v>
      </c>
      <c r="B1219" s="18" t="s">
        <v>9541</v>
      </c>
      <c r="C1219" s="19" t="s">
        <v>7903</v>
      </c>
      <c r="D1219" s="19" t="s">
        <v>7954</v>
      </c>
      <c r="E1219" s="19" t="s">
        <v>8035</v>
      </c>
      <c r="F1219" s="20" t="s">
        <v>8036</v>
      </c>
      <c r="G1219" s="20" t="s">
        <v>188</v>
      </c>
      <c r="H1219" s="21">
        <v>6</v>
      </c>
      <c r="I1219" s="25" t="s">
        <v>3842</v>
      </c>
      <c r="J1219" s="23">
        <v>2726</v>
      </c>
      <c r="K1219" s="23">
        <v>1637</v>
      </c>
      <c r="L1219" s="23">
        <v>588</v>
      </c>
      <c r="M1219" s="24"/>
      <c r="N1219" s="33">
        <f>VLOOKUP(F1219,'district level salary'!$B$2:$E$176,4,FALSE)*1000</f>
        <v>565435</v>
      </c>
      <c r="O1219" s="24"/>
      <c r="P1219" s="24"/>
      <c r="Q1219" s="24"/>
      <c r="R1219" s="24"/>
      <c r="S1219" s="24">
        <v>1</v>
      </c>
      <c r="T1219" s="24"/>
      <c r="U1219" s="24">
        <v>1</v>
      </c>
      <c r="V1219" s="24"/>
      <c r="W1219" s="24"/>
      <c r="X1219" s="24"/>
      <c r="Y1219" s="24"/>
      <c r="Z1219" s="24"/>
      <c r="AA1219" s="24"/>
    </row>
    <row r="1220" spans="1:27" x14ac:dyDescent="0.2">
      <c r="A1220" s="17" t="s">
        <v>3907</v>
      </c>
      <c r="B1220" s="18" t="s">
        <v>9542</v>
      </c>
      <c r="C1220" s="19" t="s">
        <v>7903</v>
      </c>
      <c r="D1220" s="19" t="s">
        <v>7954</v>
      </c>
      <c r="E1220" s="19" t="s">
        <v>8035</v>
      </c>
      <c r="F1220" s="20" t="s">
        <v>8036</v>
      </c>
      <c r="G1220" s="20" t="s">
        <v>188</v>
      </c>
      <c r="H1220" s="21">
        <v>6</v>
      </c>
      <c r="I1220" s="25" t="s">
        <v>2147</v>
      </c>
      <c r="J1220" s="23">
        <v>1107</v>
      </c>
      <c r="K1220" s="23">
        <v>89</v>
      </c>
      <c r="L1220" s="23">
        <v>36</v>
      </c>
      <c r="M1220" s="24"/>
      <c r="N1220" s="33">
        <f>VLOOKUP(F1220,'district level salary'!$B$2:$E$176,4,FALSE)*1000</f>
        <v>565435</v>
      </c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</row>
    <row r="1221" spans="1:27" x14ac:dyDescent="0.2">
      <c r="A1221" s="17" t="s">
        <v>3909</v>
      </c>
      <c r="B1221" s="18" t="s">
        <v>9543</v>
      </c>
      <c r="C1221" s="19" t="s">
        <v>7903</v>
      </c>
      <c r="D1221" s="19" t="s">
        <v>7954</v>
      </c>
      <c r="E1221" s="19" t="s">
        <v>8035</v>
      </c>
      <c r="F1221" s="20" t="s">
        <v>8036</v>
      </c>
      <c r="G1221" s="20" t="s">
        <v>188</v>
      </c>
      <c r="H1221" s="21">
        <v>6</v>
      </c>
      <c r="I1221" s="25" t="s">
        <v>2147</v>
      </c>
      <c r="J1221" s="23">
        <v>1148</v>
      </c>
      <c r="K1221" s="23">
        <v>481</v>
      </c>
      <c r="L1221" s="23">
        <v>143</v>
      </c>
      <c r="M1221" s="24"/>
      <c r="N1221" s="33">
        <f>VLOOKUP(F1221,'district level salary'!$B$2:$E$176,4,FALSE)*1000</f>
        <v>565435</v>
      </c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</row>
    <row r="1222" spans="1:27" x14ac:dyDescent="0.2">
      <c r="A1222" s="17" t="s">
        <v>3911</v>
      </c>
      <c r="B1222" s="18" t="s">
        <v>9544</v>
      </c>
      <c r="C1222" s="19" t="s">
        <v>7903</v>
      </c>
      <c r="D1222" s="19" t="s">
        <v>7954</v>
      </c>
      <c r="E1222" s="19" t="s">
        <v>8035</v>
      </c>
      <c r="F1222" s="20" t="s">
        <v>8036</v>
      </c>
      <c r="G1222" s="20" t="s">
        <v>188</v>
      </c>
      <c r="H1222" s="21">
        <v>6</v>
      </c>
      <c r="I1222" s="25" t="s">
        <v>2147</v>
      </c>
      <c r="J1222" s="23">
        <v>1980</v>
      </c>
      <c r="K1222" s="23">
        <v>339</v>
      </c>
      <c r="L1222" s="23">
        <v>132</v>
      </c>
      <c r="M1222" s="24"/>
      <c r="N1222" s="33">
        <f>VLOOKUP(F1222,'district level salary'!$B$2:$E$176,4,FALSE)*1000</f>
        <v>565435</v>
      </c>
      <c r="O1222" s="24"/>
      <c r="P1222" s="24"/>
      <c r="Q1222" s="24"/>
      <c r="R1222" s="24"/>
      <c r="S1222" s="24"/>
      <c r="T1222" s="24"/>
      <c r="U1222" s="24">
        <v>1</v>
      </c>
      <c r="V1222" s="24"/>
      <c r="W1222" s="24"/>
      <c r="X1222" s="24"/>
      <c r="Y1222" s="24"/>
      <c r="Z1222" s="24"/>
      <c r="AA1222" s="24"/>
    </row>
    <row r="1223" spans="1:27" x14ac:dyDescent="0.2">
      <c r="A1223" s="17" t="s">
        <v>3913</v>
      </c>
      <c r="B1223" s="18" t="s">
        <v>9545</v>
      </c>
      <c r="C1223" s="19" t="s">
        <v>7903</v>
      </c>
      <c r="D1223" s="19" t="s">
        <v>7954</v>
      </c>
      <c r="E1223" s="19" t="s">
        <v>8035</v>
      </c>
      <c r="F1223" s="20" t="s">
        <v>8036</v>
      </c>
      <c r="G1223" s="20" t="s">
        <v>188</v>
      </c>
      <c r="H1223" s="21">
        <v>2</v>
      </c>
      <c r="I1223" s="25" t="s">
        <v>7901</v>
      </c>
      <c r="J1223" s="23">
        <v>1398</v>
      </c>
      <c r="K1223" s="23">
        <v>2433</v>
      </c>
      <c r="L1223" s="23">
        <v>864</v>
      </c>
      <c r="M1223" s="24"/>
      <c r="N1223" s="33">
        <f>VLOOKUP(F1223,'district level salary'!$B$2:$E$176,4,FALSE)*1000</f>
        <v>565435</v>
      </c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</row>
    <row r="1224" spans="1:27" x14ac:dyDescent="0.2">
      <c r="A1224" s="17" t="s">
        <v>186</v>
      </c>
      <c r="B1224" s="18" t="s">
        <v>9546</v>
      </c>
      <c r="C1224" s="19" t="s">
        <v>7903</v>
      </c>
      <c r="D1224" s="19" t="s">
        <v>379</v>
      </c>
      <c r="E1224" s="19" t="s">
        <v>8161</v>
      </c>
      <c r="F1224" s="20" t="s">
        <v>8162</v>
      </c>
      <c r="G1224" s="20" t="s">
        <v>95</v>
      </c>
      <c r="H1224" s="21">
        <v>5</v>
      </c>
      <c r="I1224" s="25" t="s">
        <v>1927</v>
      </c>
      <c r="J1224" s="23">
        <v>1980</v>
      </c>
      <c r="K1224" s="23">
        <v>864</v>
      </c>
      <c r="L1224" s="23">
        <v>359</v>
      </c>
      <c r="M1224" s="24"/>
      <c r="N1224" s="33">
        <f>VLOOKUP(F1224,'district level salary'!$B$2:$E$176,4,FALSE)*1000</f>
        <v>544501</v>
      </c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</row>
    <row r="1225" spans="1:27" x14ac:dyDescent="0.2">
      <c r="A1225" s="17" t="s">
        <v>3916</v>
      </c>
      <c r="B1225" s="18" t="s">
        <v>9547</v>
      </c>
      <c r="C1225" s="19" t="s">
        <v>7903</v>
      </c>
      <c r="D1225" s="19" t="s">
        <v>7954</v>
      </c>
      <c r="E1225" s="19" t="s">
        <v>8035</v>
      </c>
      <c r="F1225" s="20" t="s">
        <v>8036</v>
      </c>
      <c r="G1225" s="20" t="s">
        <v>188</v>
      </c>
      <c r="H1225" s="21">
        <v>6</v>
      </c>
      <c r="I1225" s="25" t="s">
        <v>3913</v>
      </c>
      <c r="J1225" s="23">
        <v>893</v>
      </c>
      <c r="K1225" s="23">
        <v>737</v>
      </c>
      <c r="L1225" s="23">
        <v>272</v>
      </c>
      <c r="M1225" s="24"/>
      <c r="N1225" s="33">
        <f>VLOOKUP(F1225,'district level salary'!$B$2:$E$176,4,FALSE)*1000</f>
        <v>565435</v>
      </c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</row>
    <row r="1226" spans="1:27" x14ac:dyDescent="0.2">
      <c r="A1226" s="17" t="s">
        <v>188</v>
      </c>
      <c r="B1226" s="18" t="s">
        <v>9548</v>
      </c>
      <c r="C1226" s="19" t="s">
        <v>8381</v>
      </c>
      <c r="D1226" s="19" t="s">
        <v>7954</v>
      </c>
      <c r="E1226" s="19" t="s">
        <v>9549</v>
      </c>
      <c r="F1226" s="20" t="s">
        <v>8036</v>
      </c>
      <c r="G1226" s="20" t="s">
        <v>188</v>
      </c>
      <c r="H1226" s="21">
        <v>1</v>
      </c>
      <c r="I1226" s="25" t="s">
        <v>7896</v>
      </c>
      <c r="J1226" s="23">
        <v>11360</v>
      </c>
      <c r="K1226" s="23">
        <v>63742</v>
      </c>
      <c r="L1226" s="23">
        <v>29193</v>
      </c>
      <c r="M1226" s="24"/>
      <c r="N1226" s="33">
        <f>VLOOKUP(F1226,'district level salary'!$B$2:$E$176,4,FALSE)*1000</f>
        <v>565435</v>
      </c>
      <c r="O1226" s="24"/>
      <c r="P1226" s="24"/>
      <c r="Q1226" s="24">
        <v>1</v>
      </c>
      <c r="R1226" s="24">
        <v>1</v>
      </c>
      <c r="S1226" s="24">
        <v>1</v>
      </c>
      <c r="T1226" s="24">
        <v>1</v>
      </c>
      <c r="U1226" s="24">
        <v>1</v>
      </c>
      <c r="V1226" s="24"/>
      <c r="W1226" s="24"/>
      <c r="X1226" s="24"/>
      <c r="Y1226" s="24"/>
      <c r="Z1226" s="24"/>
      <c r="AA1226" s="24"/>
    </row>
    <row r="1227" spans="1:27" x14ac:dyDescent="0.2">
      <c r="A1227" s="17" t="s">
        <v>187</v>
      </c>
      <c r="B1227" s="18" t="s">
        <v>9550</v>
      </c>
      <c r="C1227" s="19" t="s">
        <v>7903</v>
      </c>
      <c r="D1227" s="19" t="s">
        <v>379</v>
      </c>
      <c r="E1227" s="19" t="s">
        <v>8161</v>
      </c>
      <c r="F1227" s="20" t="s">
        <v>8162</v>
      </c>
      <c r="G1227" s="20" t="s">
        <v>95</v>
      </c>
      <c r="H1227" s="21">
        <v>6</v>
      </c>
      <c r="I1227" s="25" t="s">
        <v>107</v>
      </c>
      <c r="J1227" s="23">
        <v>1562</v>
      </c>
      <c r="K1227" s="23">
        <v>1512</v>
      </c>
      <c r="L1227" s="23">
        <v>641</v>
      </c>
      <c r="M1227" s="24"/>
      <c r="N1227" s="33">
        <f>VLOOKUP(F1227,'district level salary'!$B$2:$E$176,4,FALSE)*1000</f>
        <v>544501</v>
      </c>
      <c r="O1227" s="24"/>
      <c r="P1227" s="24"/>
      <c r="Q1227" s="24"/>
      <c r="R1227" s="24"/>
      <c r="S1227" s="24">
        <v>1</v>
      </c>
      <c r="T1227" s="24"/>
      <c r="U1227" s="24"/>
      <c r="V1227" s="24"/>
      <c r="W1227" s="24"/>
      <c r="X1227" s="24"/>
      <c r="Y1227" s="24"/>
      <c r="Z1227" s="24"/>
      <c r="AA1227" s="24"/>
    </row>
    <row r="1228" spans="1:27" x14ac:dyDescent="0.2">
      <c r="A1228" s="17" t="s">
        <v>3920</v>
      </c>
      <c r="B1228" s="18" t="s">
        <v>9551</v>
      </c>
      <c r="C1228" s="19" t="s">
        <v>7903</v>
      </c>
      <c r="D1228" s="19" t="s">
        <v>7954</v>
      </c>
      <c r="E1228" s="19" t="s">
        <v>8035</v>
      </c>
      <c r="F1228" s="20" t="s">
        <v>8036</v>
      </c>
      <c r="G1228" s="20" t="s">
        <v>188</v>
      </c>
      <c r="H1228" s="21">
        <v>6</v>
      </c>
      <c r="I1228" s="25" t="s">
        <v>2128</v>
      </c>
      <c r="J1228" s="23">
        <v>885</v>
      </c>
      <c r="K1228" s="23">
        <v>953</v>
      </c>
      <c r="L1228" s="23">
        <v>352</v>
      </c>
      <c r="M1228" s="24"/>
      <c r="N1228" s="33">
        <f>VLOOKUP(F1228,'district level salary'!$B$2:$E$176,4,FALSE)*1000</f>
        <v>565435</v>
      </c>
      <c r="O1228" s="24"/>
      <c r="P1228" s="24"/>
      <c r="Q1228" s="24"/>
      <c r="R1228" s="24"/>
      <c r="S1228" s="24"/>
      <c r="T1228" s="24"/>
      <c r="U1228" s="24">
        <v>1</v>
      </c>
      <c r="V1228" s="24"/>
      <c r="W1228" s="24"/>
      <c r="X1228" s="24"/>
      <c r="Y1228" s="24"/>
      <c r="Z1228" s="24"/>
      <c r="AA1228" s="24"/>
    </row>
    <row r="1229" spans="1:27" x14ac:dyDescent="0.2">
      <c r="A1229" s="17" t="s">
        <v>3922</v>
      </c>
      <c r="B1229" s="18" t="s">
        <v>9552</v>
      </c>
      <c r="C1229" s="19" t="s">
        <v>7903</v>
      </c>
      <c r="D1229" s="19" t="s">
        <v>395</v>
      </c>
      <c r="E1229" s="19" t="s">
        <v>8362</v>
      </c>
      <c r="F1229" s="20" t="s">
        <v>8363</v>
      </c>
      <c r="G1229" s="20" t="s">
        <v>6272</v>
      </c>
      <c r="H1229" s="21">
        <v>6</v>
      </c>
      <c r="I1229" s="25" t="s">
        <v>6272</v>
      </c>
      <c r="J1229" s="23">
        <v>3370</v>
      </c>
      <c r="K1229" s="23">
        <v>790</v>
      </c>
      <c r="L1229" s="23">
        <v>321</v>
      </c>
      <c r="M1229" s="24"/>
      <c r="N1229" s="33">
        <f>VLOOKUP(F1229,'district level salary'!$B$2:$E$176,4,FALSE)*1000</f>
        <v>496593</v>
      </c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</row>
    <row r="1230" spans="1:27" x14ac:dyDescent="0.2">
      <c r="A1230" s="17" t="s">
        <v>3924</v>
      </c>
      <c r="B1230" s="18" t="s">
        <v>9553</v>
      </c>
      <c r="C1230" s="19" t="s">
        <v>7903</v>
      </c>
      <c r="D1230" s="19" t="s">
        <v>395</v>
      </c>
      <c r="E1230" s="19" t="s">
        <v>7933</v>
      </c>
      <c r="F1230" s="20" t="s">
        <v>7934</v>
      </c>
      <c r="G1230" s="20" t="s">
        <v>6681</v>
      </c>
      <c r="H1230" s="21">
        <v>6</v>
      </c>
      <c r="I1230" s="25" t="s">
        <v>6540</v>
      </c>
      <c r="J1230" s="23">
        <v>1173</v>
      </c>
      <c r="K1230" s="23">
        <v>472</v>
      </c>
      <c r="L1230" s="23">
        <v>199</v>
      </c>
      <c r="M1230" s="24"/>
      <c r="N1230" s="33">
        <f>VLOOKUP(F1230,'district level salary'!$B$2:$E$176,4,FALSE)*1000</f>
        <v>567771</v>
      </c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</row>
    <row r="1231" spans="1:27" x14ac:dyDescent="0.2">
      <c r="A1231" s="17" t="s">
        <v>189</v>
      </c>
      <c r="B1231" s="18" t="s">
        <v>9554</v>
      </c>
      <c r="C1231" s="19" t="s">
        <v>7892</v>
      </c>
      <c r="D1231" s="19" t="s">
        <v>7922</v>
      </c>
      <c r="E1231" s="19" t="s">
        <v>9555</v>
      </c>
      <c r="F1231" s="20" t="s">
        <v>7984</v>
      </c>
      <c r="G1231" s="20" t="s">
        <v>189</v>
      </c>
      <c r="H1231" s="21">
        <v>1</v>
      </c>
      <c r="I1231" s="25" t="s">
        <v>7896</v>
      </c>
      <c r="J1231" s="23">
        <v>9605</v>
      </c>
      <c r="K1231" s="23">
        <v>10393</v>
      </c>
      <c r="L1231" s="23">
        <v>4413</v>
      </c>
      <c r="M1231" s="24"/>
      <c r="N1231" s="33">
        <f>VLOOKUP(F1231,'district level salary'!$B$2:$E$176,4,FALSE)*1000</f>
        <v>553017</v>
      </c>
      <c r="O1231" s="24"/>
      <c r="P1231" s="24"/>
      <c r="Q1231" s="24"/>
      <c r="R1231" s="24"/>
      <c r="S1231" s="24"/>
      <c r="T1231" s="24"/>
      <c r="U1231" s="24">
        <v>1</v>
      </c>
      <c r="V1231" s="24"/>
      <c r="W1231" s="24"/>
      <c r="X1231" s="24"/>
      <c r="Y1231" s="24"/>
      <c r="Z1231" s="24"/>
      <c r="AA1231" s="24"/>
    </row>
    <row r="1232" spans="1:27" x14ac:dyDescent="0.2">
      <c r="A1232" s="17" t="s">
        <v>3927</v>
      </c>
      <c r="B1232" s="18" t="s">
        <v>9556</v>
      </c>
      <c r="C1232" s="19" t="s">
        <v>7903</v>
      </c>
      <c r="D1232" s="19" t="s">
        <v>7954</v>
      </c>
      <c r="E1232" s="19" t="s">
        <v>8091</v>
      </c>
      <c r="F1232" s="20" t="s">
        <v>8092</v>
      </c>
      <c r="G1232" s="20" t="s">
        <v>6630</v>
      </c>
      <c r="H1232" s="21">
        <v>6</v>
      </c>
      <c r="I1232" s="25" t="s">
        <v>7000</v>
      </c>
      <c r="J1232" s="23">
        <v>537</v>
      </c>
      <c r="K1232" s="23">
        <v>45</v>
      </c>
      <c r="L1232" s="23">
        <v>45</v>
      </c>
      <c r="M1232" s="24"/>
      <c r="N1232" s="33">
        <f>VLOOKUP(F1232,'district level salary'!$B$2:$E$176,4,FALSE)*1000</f>
        <v>485989</v>
      </c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</row>
    <row r="1233" spans="1:27" x14ac:dyDescent="0.2">
      <c r="A1233" s="17" t="s">
        <v>193</v>
      </c>
      <c r="B1233" s="18" t="s">
        <v>9557</v>
      </c>
      <c r="C1233" s="19" t="s">
        <v>7903</v>
      </c>
      <c r="D1233" s="19" t="s">
        <v>161</v>
      </c>
      <c r="E1233" s="19" t="s">
        <v>7908</v>
      </c>
      <c r="F1233" s="20" t="s">
        <v>7909</v>
      </c>
      <c r="G1233" s="20" t="s">
        <v>131</v>
      </c>
      <c r="H1233" s="21">
        <v>1</v>
      </c>
      <c r="I1233" s="25" t="s">
        <v>7896</v>
      </c>
      <c r="J1233" s="23">
        <v>3160</v>
      </c>
      <c r="K1233" s="23">
        <v>2911</v>
      </c>
      <c r="L1233" s="23">
        <v>1269</v>
      </c>
      <c r="M1233" s="24"/>
      <c r="N1233" s="33">
        <f>VLOOKUP(F1233,'district level salary'!$B$2:$E$176,4,FALSE)*1000</f>
        <v>638259</v>
      </c>
      <c r="O1233" s="24"/>
      <c r="P1233" s="24"/>
      <c r="Q1233" s="24"/>
      <c r="R1233" s="24"/>
      <c r="S1233" s="24"/>
      <c r="T1233" s="24"/>
      <c r="U1233" s="24">
        <v>1</v>
      </c>
      <c r="V1233" s="24"/>
      <c r="W1233" s="24"/>
      <c r="X1233" s="24"/>
      <c r="Y1233" s="24"/>
      <c r="Z1233" s="24"/>
      <c r="AA1233" s="24"/>
    </row>
    <row r="1234" spans="1:27" x14ac:dyDescent="0.2">
      <c r="A1234" s="17" t="s">
        <v>3930</v>
      </c>
      <c r="B1234" s="18" t="s">
        <v>9558</v>
      </c>
      <c r="C1234" s="19" t="s">
        <v>7903</v>
      </c>
      <c r="D1234" s="19" t="s">
        <v>7954</v>
      </c>
      <c r="E1234" s="19" t="s">
        <v>8259</v>
      </c>
      <c r="F1234" s="20" t="s">
        <v>8260</v>
      </c>
      <c r="G1234" s="20" t="s">
        <v>122</v>
      </c>
      <c r="H1234" s="21">
        <v>2</v>
      </c>
      <c r="I1234" s="25" t="s">
        <v>7901</v>
      </c>
      <c r="J1234" s="23">
        <v>5238</v>
      </c>
      <c r="K1234" s="23">
        <v>1561</v>
      </c>
      <c r="L1234" s="23">
        <v>840</v>
      </c>
      <c r="M1234" s="24"/>
      <c r="N1234" s="33">
        <f>VLOOKUP(F1234,'district level salary'!$B$2:$E$176,4,FALSE)*1000</f>
        <v>542892</v>
      </c>
      <c r="O1234" s="24"/>
      <c r="P1234" s="24"/>
      <c r="Q1234" s="24"/>
      <c r="R1234" s="24"/>
      <c r="S1234" s="24"/>
      <c r="T1234" s="24"/>
      <c r="U1234" s="24">
        <v>1</v>
      </c>
      <c r="V1234" s="24"/>
      <c r="W1234" s="24"/>
      <c r="X1234" s="24"/>
      <c r="Y1234" s="24"/>
      <c r="Z1234" s="24"/>
      <c r="AA1234" s="24"/>
    </row>
    <row r="1235" spans="1:27" x14ac:dyDescent="0.2">
      <c r="A1235" s="17" t="s">
        <v>3932</v>
      </c>
      <c r="B1235" s="18" t="s">
        <v>9559</v>
      </c>
      <c r="C1235" s="19" t="s">
        <v>7903</v>
      </c>
      <c r="D1235" s="19" t="s">
        <v>7943</v>
      </c>
      <c r="E1235" s="19" t="s">
        <v>8476</v>
      </c>
      <c r="F1235" s="20" t="s">
        <v>8477</v>
      </c>
      <c r="G1235" s="20" t="s">
        <v>77</v>
      </c>
      <c r="H1235" s="21">
        <v>6</v>
      </c>
      <c r="I1235" s="25" t="s">
        <v>3794</v>
      </c>
      <c r="J1235" s="23">
        <v>1035</v>
      </c>
      <c r="K1235" s="23">
        <v>183</v>
      </c>
      <c r="L1235" s="23">
        <v>106</v>
      </c>
      <c r="M1235" s="24"/>
      <c r="N1235" s="33">
        <f>VLOOKUP(F1235,'district level salary'!$B$2:$E$176,4,FALSE)*1000</f>
        <v>575289</v>
      </c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</row>
    <row r="1236" spans="1:27" x14ac:dyDescent="0.2">
      <c r="A1236" s="17" t="s">
        <v>3934</v>
      </c>
      <c r="B1236" s="18" t="s">
        <v>9560</v>
      </c>
      <c r="C1236" s="19" t="s">
        <v>7903</v>
      </c>
      <c r="D1236" s="19" t="s">
        <v>395</v>
      </c>
      <c r="E1236" s="19" t="s">
        <v>7964</v>
      </c>
      <c r="F1236" s="20" t="s">
        <v>7965</v>
      </c>
      <c r="G1236" s="20" t="s">
        <v>92</v>
      </c>
      <c r="H1236" s="21">
        <v>6</v>
      </c>
      <c r="I1236" s="25" t="s">
        <v>2693</v>
      </c>
      <c r="J1236" s="23">
        <v>711</v>
      </c>
      <c r="K1236" s="23">
        <v>273</v>
      </c>
      <c r="L1236" s="23">
        <v>130</v>
      </c>
      <c r="M1236" s="24"/>
      <c r="N1236" s="33">
        <f>VLOOKUP(F1236,'district level salary'!$B$2:$E$176,4,FALSE)*1000</f>
        <v>503970</v>
      </c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</row>
    <row r="1237" spans="1:27" x14ac:dyDescent="0.2">
      <c r="A1237" s="17" t="s">
        <v>3936</v>
      </c>
      <c r="B1237" s="18" t="s">
        <v>9561</v>
      </c>
      <c r="C1237" s="19" t="s">
        <v>7903</v>
      </c>
      <c r="D1237" s="19" t="s">
        <v>5259</v>
      </c>
      <c r="E1237" s="19" t="s">
        <v>8335</v>
      </c>
      <c r="F1237" s="20" t="s">
        <v>8336</v>
      </c>
      <c r="G1237" s="20" t="s">
        <v>323</v>
      </c>
      <c r="H1237" s="21">
        <v>2</v>
      </c>
      <c r="I1237" s="25" t="s">
        <v>7901</v>
      </c>
      <c r="J1237" s="23">
        <v>1254</v>
      </c>
      <c r="K1237" s="23">
        <v>1527</v>
      </c>
      <c r="L1237" s="23">
        <v>638</v>
      </c>
      <c r="M1237" s="24"/>
      <c r="N1237" s="33">
        <f>VLOOKUP(F1237,'district level salary'!$B$2:$E$176,4,FALSE)*1000</f>
        <v>540292</v>
      </c>
      <c r="O1237" s="24"/>
      <c r="P1237" s="24"/>
      <c r="Q1237" s="24"/>
      <c r="R1237" s="24"/>
      <c r="S1237" s="24"/>
      <c r="T1237" s="24"/>
      <c r="U1237" s="24">
        <v>1</v>
      </c>
      <c r="V1237" s="24"/>
      <c r="W1237" s="24"/>
      <c r="X1237" s="24"/>
      <c r="Y1237" s="24"/>
      <c r="Z1237" s="24"/>
      <c r="AA1237" s="24"/>
    </row>
    <row r="1238" spans="1:27" x14ac:dyDescent="0.2">
      <c r="A1238" s="17" t="s">
        <v>3938</v>
      </c>
      <c r="B1238" s="18" t="s">
        <v>9562</v>
      </c>
      <c r="C1238" s="19" t="s">
        <v>7903</v>
      </c>
      <c r="D1238" s="19" t="s">
        <v>5259</v>
      </c>
      <c r="E1238" s="19" t="s">
        <v>8335</v>
      </c>
      <c r="F1238" s="20" t="s">
        <v>8336</v>
      </c>
      <c r="G1238" s="20" t="s">
        <v>323</v>
      </c>
      <c r="H1238" s="21">
        <v>6</v>
      </c>
      <c r="I1238" s="25" t="s">
        <v>190</v>
      </c>
      <c r="J1238" s="23">
        <v>2314</v>
      </c>
      <c r="K1238" s="23">
        <v>850</v>
      </c>
      <c r="L1238" s="23">
        <v>388</v>
      </c>
      <c r="M1238" s="24"/>
      <c r="N1238" s="33">
        <f>VLOOKUP(F1238,'district level salary'!$B$2:$E$176,4,FALSE)*1000</f>
        <v>540292</v>
      </c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</row>
    <row r="1239" spans="1:27" x14ac:dyDescent="0.2">
      <c r="A1239" s="17" t="s">
        <v>3940</v>
      </c>
      <c r="B1239" s="18" t="s">
        <v>9563</v>
      </c>
      <c r="C1239" s="19" t="s">
        <v>7903</v>
      </c>
      <c r="D1239" s="19" t="s">
        <v>5259</v>
      </c>
      <c r="E1239" s="19" t="s">
        <v>8335</v>
      </c>
      <c r="F1239" s="20" t="s">
        <v>8336</v>
      </c>
      <c r="G1239" s="20" t="s">
        <v>323</v>
      </c>
      <c r="H1239" s="21">
        <v>6</v>
      </c>
      <c r="I1239" s="25" t="s">
        <v>3936</v>
      </c>
      <c r="J1239" s="23">
        <v>3172</v>
      </c>
      <c r="K1239" s="23">
        <v>1877</v>
      </c>
      <c r="L1239" s="23">
        <v>807</v>
      </c>
      <c r="M1239" s="24"/>
      <c r="N1239" s="33">
        <f>VLOOKUP(F1239,'district level salary'!$B$2:$E$176,4,FALSE)*1000</f>
        <v>540292</v>
      </c>
      <c r="O1239" s="24"/>
      <c r="P1239" s="24"/>
      <c r="Q1239" s="24"/>
      <c r="R1239" s="24"/>
      <c r="S1239" s="24"/>
      <c r="T1239" s="24"/>
      <c r="U1239" s="24">
        <v>1</v>
      </c>
      <c r="V1239" s="24"/>
      <c r="W1239" s="24"/>
      <c r="X1239" s="24"/>
      <c r="Y1239" s="24"/>
      <c r="Z1239" s="24"/>
      <c r="AA1239" s="24"/>
    </row>
    <row r="1240" spans="1:27" x14ac:dyDescent="0.2">
      <c r="A1240" s="17" t="s">
        <v>190</v>
      </c>
      <c r="B1240" s="18" t="s">
        <v>9564</v>
      </c>
      <c r="C1240" s="19" t="s">
        <v>7903</v>
      </c>
      <c r="D1240" s="19" t="s">
        <v>5259</v>
      </c>
      <c r="E1240" s="19" t="s">
        <v>8335</v>
      </c>
      <c r="F1240" s="20" t="s">
        <v>8336</v>
      </c>
      <c r="G1240" s="20" t="s">
        <v>323</v>
      </c>
      <c r="H1240" s="21">
        <v>2</v>
      </c>
      <c r="I1240" s="25" t="s">
        <v>7901</v>
      </c>
      <c r="J1240" s="23">
        <v>1937</v>
      </c>
      <c r="K1240" s="23">
        <v>2599</v>
      </c>
      <c r="L1240" s="23">
        <v>1043</v>
      </c>
      <c r="M1240" s="24"/>
      <c r="N1240" s="33">
        <f>VLOOKUP(F1240,'district level salary'!$B$2:$E$176,4,FALSE)*1000</f>
        <v>540292</v>
      </c>
      <c r="O1240" s="24"/>
      <c r="P1240" s="24"/>
      <c r="Q1240" s="24"/>
      <c r="R1240" s="24"/>
      <c r="S1240" s="24"/>
      <c r="T1240" s="24"/>
      <c r="U1240" s="24">
        <v>1</v>
      </c>
      <c r="V1240" s="24"/>
      <c r="W1240" s="24"/>
      <c r="X1240" s="24"/>
      <c r="Y1240" s="24"/>
      <c r="Z1240" s="24"/>
      <c r="AA1240" s="24"/>
    </row>
    <row r="1241" spans="1:27" x14ac:dyDescent="0.2">
      <c r="A1241" s="17" t="s">
        <v>3943</v>
      </c>
      <c r="B1241" s="18" t="s">
        <v>9565</v>
      </c>
      <c r="C1241" s="19" t="s">
        <v>7903</v>
      </c>
      <c r="D1241" s="19" t="s">
        <v>5259</v>
      </c>
      <c r="E1241" s="19" t="s">
        <v>8335</v>
      </c>
      <c r="F1241" s="20" t="s">
        <v>8336</v>
      </c>
      <c r="G1241" s="20" t="s">
        <v>323</v>
      </c>
      <c r="H1241" s="21">
        <v>6</v>
      </c>
      <c r="I1241" s="25" t="s">
        <v>5985</v>
      </c>
      <c r="J1241" s="23">
        <v>2139</v>
      </c>
      <c r="K1241" s="23">
        <v>1274</v>
      </c>
      <c r="L1241" s="23">
        <v>420</v>
      </c>
      <c r="M1241" s="24"/>
      <c r="N1241" s="33">
        <f>VLOOKUP(F1241,'district level salary'!$B$2:$E$176,4,FALSE)*1000</f>
        <v>540292</v>
      </c>
      <c r="O1241" s="24"/>
      <c r="P1241" s="24"/>
      <c r="Q1241" s="24"/>
      <c r="R1241" s="24"/>
      <c r="S1241" s="24"/>
      <c r="T1241" s="24"/>
      <c r="U1241" s="24">
        <v>1</v>
      </c>
      <c r="V1241" s="24"/>
      <c r="W1241" s="24"/>
      <c r="X1241" s="24"/>
      <c r="Y1241" s="24"/>
      <c r="Z1241" s="24"/>
      <c r="AA1241" s="24"/>
    </row>
    <row r="1242" spans="1:27" x14ac:dyDescent="0.2">
      <c r="A1242" s="17" t="s">
        <v>3945</v>
      </c>
      <c r="B1242" s="18" t="s">
        <v>9566</v>
      </c>
      <c r="C1242" s="19" t="s">
        <v>7903</v>
      </c>
      <c r="D1242" s="19" t="s">
        <v>7904</v>
      </c>
      <c r="E1242" s="19" t="s">
        <v>8470</v>
      </c>
      <c r="F1242" s="20" t="s">
        <v>8471</v>
      </c>
      <c r="G1242" s="20" t="s">
        <v>216</v>
      </c>
      <c r="H1242" s="21">
        <v>6</v>
      </c>
      <c r="I1242" s="25" t="s">
        <v>2980</v>
      </c>
      <c r="J1242" s="23">
        <v>802</v>
      </c>
      <c r="K1242" s="23">
        <v>319</v>
      </c>
      <c r="L1242" s="23">
        <v>152</v>
      </c>
      <c r="M1242" s="24"/>
      <c r="N1242" s="33">
        <f>VLOOKUP(F1242,'district level salary'!$B$2:$E$176,4,FALSE)*1000</f>
        <v>514091</v>
      </c>
      <c r="O1242" s="24"/>
      <c r="P1242" s="24"/>
      <c r="Q1242" s="24"/>
      <c r="R1242" s="24"/>
      <c r="S1242" s="24"/>
      <c r="T1242" s="24"/>
      <c r="U1242" s="24">
        <v>1</v>
      </c>
      <c r="V1242" s="24"/>
      <c r="W1242" s="24"/>
      <c r="X1242" s="24"/>
      <c r="Y1242" s="24"/>
      <c r="Z1242" s="24"/>
      <c r="AA1242" s="24"/>
    </row>
    <row r="1243" spans="1:27" x14ac:dyDescent="0.2">
      <c r="A1243" s="17" t="s">
        <v>191</v>
      </c>
      <c r="B1243" s="18" t="s">
        <v>9567</v>
      </c>
      <c r="C1243" s="19" t="s">
        <v>7892</v>
      </c>
      <c r="D1243" s="19" t="s">
        <v>7898</v>
      </c>
      <c r="E1243" s="19" t="s">
        <v>9568</v>
      </c>
      <c r="F1243" s="20" t="s">
        <v>8418</v>
      </c>
      <c r="G1243" s="20" t="s">
        <v>191</v>
      </c>
      <c r="H1243" s="21">
        <v>1</v>
      </c>
      <c r="I1243" s="25" t="s">
        <v>7896</v>
      </c>
      <c r="J1243" s="23">
        <v>36863</v>
      </c>
      <c r="K1243" s="23">
        <v>20163</v>
      </c>
      <c r="L1243" s="23">
        <v>8201</v>
      </c>
      <c r="M1243" s="24"/>
      <c r="N1243" s="33">
        <f>VLOOKUP(F1243,'district level salary'!$B$2:$E$176,4,FALSE)*1000</f>
        <v>518837.99999999994</v>
      </c>
      <c r="O1243" s="24"/>
      <c r="P1243" s="24"/>
      <c r="Q1243" s="24"/>
      <c r="R1243" s="24"/>
      <c r="S1243" s="24"/>
      <c r="T1243" s="24"/>
      <c r="U1243" s="24">
        <v>1</v>
      </c>
      <c r="V1243" s="24"/>
      <c r="W1243" s="24"/>
      <c r="X1243" s="24"/>
      <c r="Y1243" s="24"/>
      <c r="Z1243" s="24"/>
      <c r="AA1243" s="24"/>
    </row>
    <row r="1244" spans="1:27" x14ac:dyDescent="0.2">
      <c r="A1244" s="17" t="s">
        <v>3948</v>
      </c>
      <c r="B1244" s="19" t="s">
        <v>9569</v>
      </c>
      <c r="C1244" s="19" t="s">
        <v>7903</v>
      </c>
      <c r="D1244" s="19" t="s">
        <v>7911</v>
      </c>
      <c r="E1244" s="19" t="s">
        <v>8496</v>
      </c>
      <c r="F1244" s="20" t="s">
        <v>8497</v>
      </c>
      <c r="G1244" s="20" t="s">
        <v>2506</v>
      </c>
      <c r="H1244" s="26">
        <v>2</v>
      </c>
      <c r="I1244" s="25" t="s">
        <v>7901</v>
      </c>
      <c r="J1244" s="27">
        <v>4370</v>
      </c>
      <c r="K1244" s="27">
        <v>1820</v>
      </c>
      <c r="L1244" s="27">
        <v>659</v>
      </c>
      <c r="M1244" s="17"/>
      <c r="N1244" s="33">
        <f>VLOOKUP(F1244,'district level salary'!$B$2:$E$176,4,FALSE)*1000</f>
        <v>390969</v>
      </c>
      <c r="O1244" s="17"/>
      <c r="P1244" s="17"/>
      <c r="Q1244" s="17"/>
      <c r="R1244" s="17"/>
      <c r="S1244" s="17"/>
      <c r="T1244" s="17"/>
      <c r="U1244" s="17">
        <v>1</v>
      </c>
      <c r="V1244" s="17"/>
      <c r="W1244" s="17"/>
      <c r="X1244" s="17"/>
      <c r="Y1244" s="17"/>
      <c r="Z1244" s="17"/>
      <c r="AA1244" s="17"/>
    </row>
    <row r="1245" spans="1:27" x14ac:dyDescent="0.2">
      <c r="A1245" s="17" t="s">
        <v>3950</v>
      </c>
      <c r="B1245" s="18" t="s">
        <v>9570</v>
      </c>
      <c r="C1245" s="19" t="s">
        <v>7903</v>
      </c>
      <c r="D1245" s="19" t="s">
        <v>69</v>
      </c>
      <c r="E1245" s="19" t="s">
        <v>8388</v>
      </c>
      <c r="F1245" s="20" t="s">
        <v>8389</v>
      </c>
      <c r="G1245" s="20" t="s">
        <v>338</v>
      </c>
      <c r="H1245" s="21">
        <v>6</v>
      </c>
      <c r="I1245" s="25" t="s">
        <v>4329</v>
      </c>
      <c r="J1245" s="23">
        <v>4279</v>
      </c>
      <c r="K1245" s="23">
        <v>632</v>
      </c>
      <c r="L1245" s="23">
        <v>366</v>
      </c>
      <c r="M1245" s="24"/>
      <c r="N1245" s="33">
        <f>VLOOKUP(F1245,'district level salary'!$B$2:$E$176,4,FALSE)*1000</f>
        <v>527792</v>
      </c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>
        <v>1</v>
      </c>
      <c r="Z1245" s="24"/>
      <c r="AA1245" s="24"/>
    </row>
    <row r="1246" spans="1:27" x14ac:dyDescent="0.2">
      <c r="A1246" s="17" t="s">
        <v>3952</v>
      </c>
      <c r="B1246" s="18" t="s">
        <v>9571</v>
      </c>
      <c r="C1246" s="19" t="s">
        <v>7903</v>
      </c>
      <c r="D1246" s="19" t="s">
        <v>69</v>
      </c>
      <c r="E1246" s="19" t="s">
        <v>8385</v>
      </c>
      <c r="F1246" s="20" t="s">
        <v>8386</v>
      </c>
      <c r="G1246" s="20" t="s">
        <v>292</v>
      </c>
      <c r="H1246" s="21">
        <v>6</v>
      </c>
      <c r="I1246" s="25" t="s">
        <v>2536</v>
      </c>
      <c r="J1246" s="23">
        <v>7658</v>
      </c>
      <c r="K1246" s="23">
        <v>913</v>
      </c>
      <c r="L1246" s="23">
        <v>415</v>
      </c>
      <c r="M1246" s="24"/>
      <c r="N1246" s="33">
        <f>VLOOKUP(F1246,'district level salary'!$B$2:$E$176,4,FALSE)*1000</f>
        <v>543361</v>
      </c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</row>
    <row r="1247" spans="1:27" x14ac:dyDescent="0.2">
      <c r="A1247" s="17" t="s">
        <v>3954</v>
      </c>
      <c r="B1247" s="18" t="s">
        <v>9572</v>
      </c>
      <c r="C1247" s="19" t="s">
        <v>7903</v>
      </c>
      <c r="D1247" s="19" t="s">
        <v>7396</v>
      </c>
      <c r="E1247" s="19" t="s">
        <v>8056</v>
      </c>
      <c r="F1247" s="20" t="s">
        <v>8057</v>
      </c>
      <c r="G1247" s="20" t="s">
        <v>201</v>
      </c>
      <c r="H1247" s="21">
        <v>2</v>
      </c>
      <c r="I1247" s="25" t="s">
        <v>7901</v>
      </c>
      <c r="J1247" s="23">
        <v>1422</v>
      </c>
      <c r="K1247" s="23">
        <v>788</v>
      </c>
      <c r="L1247" s="23">
        <v>357</v>
      </c>
      <c r="M1247" s="24"/>
      <c r="N1247" s="33">
        <f>VLOOKUP(F1247,'district level salary'!$B$2:$E$176,4,FALSE)*1000</f>
        <v>563638</v>
      </c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</row>
    <row r="1248" spans="1:27" x14ac:dyDescent="0.2">
      <c r="A1248" s="17" t="s">
        <v>7577</v>
      </c>
      <c r="B1248" s="18" t="s">
        <v>9573</v>
      </c>
      <c r="C1248" s="19" t="s">
        <v>7903</v>
      </c>
      <c r="D1248" s="19" t="s">
        <v>7922</v>
      </c>
      <c r="E1248" s="19" t="s">
        <v>8147</v>
      </c>
      <c r="F1248" s="20" t="s">
        <v>8148</v>
      </c>
      <c r="G1248" s="20" t="s">
        <v>259</v>
      </c>
      <c r="H1248" s="21">
        <v>6</v>
      </c>
      <c r="I1248" s="25" t="s">
        <v>7584</v>
      </c>
      <c r="J1248" s="23">
        <v>1124</v>
      </c>
      <c r="K1248" s="23">
        <v>519</v>
      </c>
      <c r="L1248" s="23">
        <v>163</v>
      </c>
      <c r="M1248" s="24"/>
      <c r="N1248" s="33">
        <f>VLOOKUP(F1248,'district level salary'!$B$2:$E$176,4,FALSE)*1000</f>
        <v>617937</v>
      </c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</row>
    <row r="1249" spans="1:27" x14ac:dyDescent="0.2">
      <c r="A1249" s="17" t="s">
        <v>3957</v>
      </c>
      <c r="B1249" s="19" t="s">
        <v>9574</v>
      </c>
      <c r="C1249" s="19" t="s">
        <v>7903</v>
      </c>
      <c r="D1249" s="19" t="s">
        <v>7911</v>
      </c>
      <c r="E1249" s="19" t="s">
        <v>8496</v>
      </c>
      <c r="F1249" s="20" t="s">
        <v>8497</v>
      </c>
      <c r="G1249" s="20" t="s">
        <v>2506</v>
      </c>
      <c r="H1249" s="26">
        <v>6</v>
      </c>
      <c r="I1249" s="25" t="s">
        <v>3948</v>
      </c>
      <c r="J1249" s="27">
        <v>1532</v>
      </c>
      <c r="K1249" s="27">
        <v>487</v>
      </c>
      <c r="L1249" s="27">
        <v>206</v>
      </c>
      <c r="M1249" s="17"/>
      <c r="N1249" s="33">
        <f>VLOOKUP(F1249,'district level salary'!$B$2:$E$176,4,FALSE)*1000</f>
        <v>390969</v>
      </c>
      <c r="O1249" s="17"/>
      <c r="P1249" s="17"/>
      <c r="Q1249" s="17"/>
      <c r="R1249" s="17"/>
      <c r="S1249" s="17"/>
      <c r="T1249" s="17"/>
      <c r="U1249" s="17">
        <v>1</v>
      </c>
      <c r="V1249" s="17"/>
      <c r="W1249" s="17"/>
      <c r="X1249" s="17"/>
      <c r="Y1249" s="17"/>
      <c r="Z1249" s="17"/>
      <c r="AA1249" s="17"/>
    </row>
    <row r="1250" spans="1:27" x14ac:dyDescent="0.2">
      <c r="A1250" s="17" t="s">
        <v>192</v>
      </c>
      <c r="B1250" s="18" t="s">
        <v>9575</v>
      </c>
      <c r="C1250" s="19" t="s">
        <v>8012</v>
      </c>
      <c r="D1250" s="19" t="s">
        <v>7929</v>
      </c>
      <c r="E1250" s="19" t="s">
        <v>8187</v>
      </c>
      <c r="F1250" s="20" t="s">
        <v>8153</v>
      </c>
      <c r="G1250" s="20" t="s">
        <v>11</v>
      </c>
      <c r="H1250" s="21">
        <v>2</v>
      </c>
      <c r="I1250" s="25" t="s">
        <v>7901</v>
      </c>
      <c r="J1250" s="23">
        <v>2911</v>
      </c>
      <c r="K1250" s="23">
        <v>5616</v>
      </c>
      <c r="L1250" s="23">
        <v>1911</v>
      </c>
      <c r="M1250" s="24"/>
      <c r="N1250" s="33">
        <f>VLOOKUP(F1250,'district level salary'!$B$2:$E$176,4,FALSE)*1000</f>
        <v>619787</v>
      </c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</row>
    <row r="1251" spans="1:27" x14ac:dyDescent="0.2">
      <c r="A1251" s="17" t="s">
        <v>3960</v>
      </c>
      <c r="B1251" s="18" t="s">
        <v>9576</v>
      </c>
      <c r="C1251" s="19" t="s">
        <v>7903</v>
      </c>
      <c r="D1251" s="19" t="s">
        <v>7904</v>
      </c>
      <c r="E1251" s="19" t="s">
        <v>8069</v>
      </c>
      <c r="F1251" s="20" t="s">
        <v>8070</v>
      </c>
      <c r="G1251" s="20" t="s">
        <v>6127</v>
      </c>
      <c r="H1251" s="21">
        <v>6</v>
      </c>
      <c r="I1251" s="25" t="s">
        <v>2227</v>
      </c>
      <c r="J1251" s="23">
        <v>1329</v>
      </c>
      <c r="K1251" s="23">
        <v>285</v>
      </c>
      <c r="L1251" s="23">
        <v>133</v>
      </c>
      <c r="M1251" s="24"/>
      <c r="N1251" s="33">
        <f>VLOOKUP(F1251,'district level salary'!$B$2:$E$176,4,FALSE)*1000</f>
        <v>497516</v>
      </c>
      <c r="O1251" s="24"/>
      <c r="P1251" s="24"/>
      <c r="Q1251" s="24">
        <v>1</v>
      </c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</row>
    <row r="1252" spans="1:27" x14ac:dyDescent="0.2">
      <c r="A1252" s="17" t="s">
        <v>3962</v>
      </c>
      <c r="B1252" s="18" t="s">
        <v>9577</v>
      </c>
      <c r="C1252" s="19" t="s">
        <v>7903</v>
      </c>
      <c r="D1252" s="19" t="s">
        <v>7973</v>
      </c>
      <c r="E1252" s="19" t="s">
        <v>7994</v>
      </c>
      <c r="F1252" s="20" t="s">
        <v>7995</v>
      </c>
      <c r="G1252" s="20" t="s">
        <v>208</v>
      </c>
      <c r="H1252" s="21">
        <v>6</v>
      </c>
      <c r="I1252" s="25" t="s">
        <v>6634</v>
      </c>
      <c r="J1252" s="23">
        <v>5828</v>
      </c>
      <c r="K1252" s="23">
        <v>1002</v>
      </c>
      <c r="L1252" s="23">
        <v>525</v>
      </c>
      <c r="M1252" s="24"/>
      <c r="N1252" s="33">
        <f>VLOOKUP(F1252,'district level salary'!$B$2:$E$176,4,FALSE)*1000</f>
        <v>512746</v>
      </c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24"/>
    </row>
    <row r="1253" spans="1:27" x14ac:dyDescent="0.2">
      <c r="A1253" s="17" t="s">
        <v>3964</v>
      </c>
      <c r="B1253" s="18" t="s">
        <v>9578</v>
      </c>
      <c r="C1253" s="19" t="s">
        <v>7903</v>
      </c>
      <c r="D1253" s="19" t="s">
        <v>7954</v>
      </c>
      <c r="E1253" s="19" t="s">
        <v>8168</v>
      </c>
      <c r="F1253" s="20" t="s">
        <v>8169</v>
      </c>
      <c r="G1253" s="20" t="s">
        <v>31</v>
      </c>
      <c r="H1253" s="21">
        <v>6</v>
      </c>
      <c r="I1253" s="25" t="s">
        <v>2739</v>
      </c>
      <c r="J1253" s="23">
        <v>1308</v>
      </c>
      <c r="K1253" s="23">
        <v>268</v>
      </c>
      <c r="L1253" s="23">
        <v>104</v>
      </c>
      <c r="M1253" s="24"/>
      <c r="N1253" s="33">
        <f>VLOOKUP(F1253,'district level salary'!$B$2:$E$176,4,FALSE)*1000</f>
        <v>486029</v>
      </c>
      <c r="O1253" s="24"/>
      <c r="P1253" s="24"/>
      <c r="Q1253" s="24">
        <v>1</v>
      </c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</row>
    <row r="1254" spans="1:27" x14ac:dyDescent="0.2">
      <c r="A1254" s="17" t="s">
        <v>3966</v>
      </c>
      <c r="B1254" s="18" t="s">
        <v>9579</v>
      </c>
      <c r="C1254" s="19" t="s">
        <v>7903</v>
      </c>
      <c r="D1254" s="19" t="s">
        <v>69</v>
      </c>
      <c r="E1254" s="19" t="s">
        <v>8024</v>
      </c>
      <c r="F1254" s="20" t="s">
        <v>8025</v>
      </c>
      <c r="G1254" s="20" t="s">
        <v>251</v>
      </c>
      <c r="H1254" s="21">
        <v>2</v>
      </c>
      <c r="I1254" s="25" t="s">
        <v>7901</v>
      </c>
      <c r="J1254" s="23">
        <v>3357</v>
      </c>
      <c r="K1254" s="23">
        <v>1933</v>
      </c>
      <c r="L1254" s="23">
        <v>875</v>
      </c>
      <c r="M1254" s="24"/>
      <c r="N1254" s="33">
        <f>VLOOKUP(F1254,'district level salary'!$B$2:$E$176,4,FALSE)*1000</f>
        <v>467345</v>
      </c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</row>
    <row r="1255" spans="1:27" x14ac:dyDescent="0.2">
      <c r="A1255" s="17" t="s">
        <v>7578</v>
      </c>
      <c r="B1255" s="18" t="s">
        <v>9580</v>
      </c>
      <c r="C1255" s="19" t="s">
        <v>7903</v>
      </c>
      <c r="D1255" s="19" t="s">
        <v>7954</v>
      </c>
      <c r="E1255" s="19" t="s">
        <v>8204</v>
      </c>
      <c r="F1255" s="20" t="s">
        <v>8205</v>
      </c>
      <c r="G1255" s="20" t="s">
        <v>267</v>
      </c>
      <c r="H1255" s="21">
        <v>6</v>
      </c>
      <c r="I1255" s="25" t="s">
        <v>7629</v>
      </c>
      <c r="J1255" s="23">
        <v>2248</v>
      </c>
      <c r="K1255" s="23">
        <v>95</v>
      </c>
      <c r="L1255" s="23">
        <v>66</v>
      </c>
      <c r="M1255" s="24"/>
      <c r="N1255" s="33">
        <f>VLOOKUP(F1255,'district level salary'!$B$2:$E$176,4,FALSE)*1000</f>
        <v>495889</v>
      </c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</row>
    <row r="1256" spans="1:27" x14ac:dyDescent="0.2">
      <c r="A1256" s="17" t="s">
        <v>3969</v>
      </c>
      <c r="B1256" s="18" t="s">
        <v>9581</v>
      </c>
      <c r="C1256" s="19" t="s">
        <v>7903</v>
      </c>
      <c r="D1256" s="19" t="s">
        <v>7904</v>
      </c>
      <c r="E1256" s="19" t="s">
        <v>8019</v>
      </c>
      <c r="F1256" s="20" t="s">
        <v>8020</v>
      </c>
      <c r="G1256" s="20" t="s">
        <v>7636</v>
      </c>
      <c r="H1256" s="21">
        <v>5</v>
      </c>
      <c r="I1256" s="25" t="s">
        <v>2767</v>
      </c>
      <c r="J1256" s="23">
        <v>439</v>
      </c>
      <c r="K1256" s="23">
        <v>147</v>
      </c>
      <c r="L1256" s="23">
        <v>60</v>
      </c>
      <c r="M1256" s="24"/>
      <c r="N1256" s="33">
        <f>VLOOKUP(F1256,'district level salary'!$B$2:$E$176,4,FALSE)*1000</f>
        <v>477534</v>
      </c>
      <c r="O1256" s="24"/>
      <c r="P1256" s="24"/>
      <c r="Q1256" s="24"/>
      <c r="R1256" s="24"/>
      <c r="S1256" s="24"/>
      <c r="T1256" s="24"/>
      <c r="U1256" s="24">
        <v>1</v>
      </c>
      <c r="V1256" s="24"/>
      <c r="W1256" s="24"/>
      <c r="X1256" s="24"/>
      <c r="Y1256" s="24"/>
      <c r="Z1256" s="24"/>
      <c r="AA1256" s="24"/>
    </row>
    <row r="1257" spans="1:27" x14ac:dyDescent="0.2">
      <c r="A1257" s="17" t="s">
        <v>3971</v>
      </c>
      <c r="B1257" s="18" t="s">
        <v>9582</v>
      </c>
      <c r="C1257" s="19" t="s">
        <v>7903</v>
      </c>
      <c r="D1257" s="19" t="s">
        <v>7943</v>
      </c>
      <c r="E1257" s="19" t="s">
        <v>8198</v>
      </c>
      <c r="F1257" s="20" t="s">
        <v>8199</v>
      </c>
      <c r="G1257" s="20" t="s">
        <v>229</v>
      </c>
      <c r="H1257" s="21">
        <v>6</v>
      </c>
      <c r="I1257" s="25" t="s">
        <v>4983</v>
      </c>
      <c r="J1257" s="23">
        <v>481</v>
      </c>
      <c r="K1257" s="23">
        <v>352</v>
      </c>
      <c r="L1257" s="23">
        <v>163</v>
      </c>
      <c r="M1257" s="24"/>
      <c r="N1257" s="33">
        <f>VLOOKUP(F1257,'district level salary'!$B$2:$E$176,4,FALSE)*1000</f>
        <v>584485</v>
      </c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</row>
    <row r="1258" spans="1:27" x14ac:dyDescent="0.2">
      <c r="A1258" s="17" t="s">
        <v>3973</v>
      </c>
      <c r="B1258" s="18" t="s">
        <v>9583</v>
      </c>
      <c r="C1258" s="19" t="s">
        <v>7903</v>
      </c>
      <c r="D1258" s="19" t="s">
        <v>7904</v>
      </c>
      <c r="E1258" s="19" t="s">
        <v>8113</v>
      </c>
      <c r="F1258" s="20" t="s">
        <v>8114</v>
      </c>
      <c r="G1258" s="20" t="s">
        <v>5628</v>
      </c>
      <c r="H1258" s="21">
        <v>6</v>
      </c>
      <c r="I1258" s="25" t="s">
        <v>3038</v>
      </c>
      <c r="J1258" s="23">
        <v>875</v>
      </c>
      <c r="K1258" s="23">
        <v>284</v>
      </c>
      <c r="L1258" s="23">
        <v>144</v>
      </c>
      <c r="M1258" s="24"/>
      <c r="N1258" s="33">
        <f>VLOOKUP(F1258,'district level salary'!$B$2:$E$176,4,FALSE)*1000</f>
        <v>543193</v>
      </c>
      <c r="O1258" s="24"/>
      <c r="P1258" s="24"/>
      <c r="Q1258" s="24">
        <v>1</v>
      </c>
      <c r="R1258" s="24"/>
      <c r="S1258" s="24">
        <v>1</v>
      </c>
      <c r="T1258" s="24"/>
      <c r="U1258" s="24"/>
      <c r="V1258" s="24"/>
      <c r="W1258" s="24"/>
      <c r="X1258" s="24"/>
      <c r="Y1258" s="24"/>
      <c r="Z1258" s="24"/>
      <c r="AA1258" s="24"/>
    </row>
    <row r="1259" spans="1:27" x14ac:dyDescent="0.2">
      <c r="A1259" s="17" t="s">
        <v>3975</v>
      </c>
      <c r="B1259" s="18" t="s">
        <v>9584</v>
      </c>
      <c r="C1259" s="19" t="s">
        <v>7903</v>
      </c>
      <c r="D1259" s="19" t="s">
        <v>7973</v>
      </c>
      <c r="E1259" s="19" t="s">
        <v>8178</v>
      </c>
      <c r="F1259" s="20" t="s">
        <v>8176</v>
      </c>
      <c r="G1259" s="20" t="s">
        <v>65</v>
      </c>
      <c r="H1259" s="21">
        <v>2</v>
      </c>
      <c r="I1259" s="25" t="s">
        <v>7901</v>
      </c>
      <c r="J1259" s="23">
        <v>7108</v>
      </c>
      <c r="K1259" s="23">
        <v>1843</v>
      </c>
      <c r="L1259" s="23">
        <v>904</v>
      </c>
      <c r="M1259" s="24"/>
      <c r="N1259" s="33">
        <f>VLOOKUP(F1259,'district level salary'!$B$2:$E$176,4,FALSE)*1000</f>
        <v>471201</v>
      </c>
      <c r="O1259" s="17"/>
      <c r="P1259" s="17"/>
      <c r="Q1259" s="17">
        <v>1</v>
      </c>
      <c r="R1259" s="17"/>
      <c r="S1259" s="17">
        <v>1</v>
      </c>
      <c r="T1259" s="17"/>
      <c r="U1259" s="17">
        <v>1</v>
      </c>
      <c r="V1259" s="17"/>
      <c r="W1259" s="17"/>
      <c r="X1259" s="17"/>
      <c r="Y1259" s="17"/>
      <c r="Z1259" s="17"/>
      <c r="AA1259" s="24"/>
    </row>
    <row r="1260" spans="1:27" x14ac:dyDescent="0.2">
      <c r="A1260" s="17" t="s">
        <v>3977</v>
      </c>
      <c r="B1260" s="18" t="s">
        <v>9585</v>
      </c>
      <c r="C1260" s="19" t="s">
        <v>7903</v>
      </c>
      <c r="D1260" s="19" t="s">
        <v>7929</v>
      </c>
      <c r="E1260" s="19" t="s">
        <v>8408</v>
      </c>
      <c r="F1260" s="20" t="s">
        <v>8409</v>
      </c>
      <c r="G1260" s="20" t="s">
        <v>258</v>
      </c>
      <c r="H1260" s="21">
        <v>6</v>
      </c>
      <c r="I1260" s="25" t="s">
        <v>7208</v>
      </c>
      <c r="J1260" s="23">
        <v>1130</v>
      </c>
      <c r="K1260" s="23">
        <v>661</v>
      </c>
      <c r="L1260" s="23">
        <v>292</v>
      </c>
      <c r="M1260" s="24"/>
      <c r="N1260" s="33">
        <f>VLOOKUP(F1260,'district level salary'!$B$2:$E$176,4,FALSE)*1000</f>
        <v>647177</v>
      </c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</row>
    <row r="1261" spans="1:27" x14ac:dyDescent="0.2">
      <c r="A1261" s="17" t="s">
        <v>3979</v>
      </c>
      <c r="B1261" s="18" t="s">
        <v>9586</v>
      </c>
      <c r="C1261" s="19" t="s">
        <v>7903</v>
      </c>
      <c r="D1261" s="19" t="s">
        <v>7396</v>
      </c>
      <c r="E1261" s="19" t="s">
        <v>8016</v>
      </c>
      <c r="F1261" s="20" t="s">
        <v>8017</v>
      </c>
      <c r="G1261" s="20" t="s">
        <v>403</v>
      </c>
      <c r="H1261" s="21">
        <v>6</v>
      </c>
      <c r="I1261" s="25" t="s">
        <v>7445</v>
      </c>
      <c r="J1261" s="23">
        <v>664</v>
      </c>
      <c r="K1261" s="23">
        <v>256</v>
      </c>
      <c r="L1261" s="23">
        <v>99</v>
      </c>
      <c r="M1261" s="24"/>
      <c r="N1261" s="33">
        <f>VLOOKUP(F1261,'district level salary'!$B$2:$E$176,4,FALSE)*1000</f>
        <v>581500</v>
      </c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</row>
    <row r="1262" spans="1:27" x14ac:dyDescent="0.2">
      <c r="A1262" s="17" t="s">
        <v>3981</v>
      </c>
      <c r="B1262" s="18" t="s">
        <v>9587</v>
      </c>
      <c r="C1262" s="19" t="s">
        <v>7903</v>
      </c>
      <c r="D1262" s="19" t="s">
        <v>5259</v>
      </c>
      <c r="E1262" s="19" t="s">
        <v>8335</v>
      </c>
      <c r="F1262" s="20" t="s">
        <v>8336</v>
      </c>
      <c r="G1262" s="20" t="s">
        <v>323</v>
      </c>
      <c r="H1262" s="21">
        <v>2</v>
      </c>
      <c r="I1262" s="25" t="s">
        <v>7901</v>
      </c>
      <c r="J1262" s="23">
        <v>3039</v>
      </c>
      <c r="K1262" s="23">
        <v>1839</v>
      </c>
      <c r="L1262" s="23">
        <v>775</v>
      </c>
      <c r="M1262" s="24"/>
      <c r="N1262" s="33">
        <f>VLOOKUP(F1262,'district level salary'!$B$2:$E$176,4,FALSE)*1000</f>
        <v>540292</v>
      </c>
      <c r="O1262" s="24"/>
      <c r="P1262" s="24"/>
      <c r="Q1262" s="24"/>
      <c r="R1262" s="24"/>
      <c r="S1262" s="24"/>
      <c r="T1262" s="24"/>
      <c r="U1262" s="24">
        <v>1</v>
      </c>
      <c r="V1262" s="24"/>
      <c r="W1262" s="24"/>
      <c r="X1262" s="24"/>
      <c r="Y1262" s="24"/>
      <c r="Z1262" s="24"/>
      <c r="AA1262" s="24"/>
    </row>
    <row r="1263" spans="1:27" x14ac:dyDescent="0.2">
      <c r="A1263" s="17" t="s">
        <v>194</v>
      </c>
      <c r="B1263" s="19" t="s">
        <v>9588</v>
      </c>
      <c r="C1263" s="19" t="s">
        <v>7892</v>
      </c>
      <c r="D1263" s="19" t="s">
        <v>7911</v>
      </c>
      <c r="E1263" s="19" t="s">
        <v>9589</v>
      </c>
      <c r="F1263" s="20" t="s">
        <v>7998</v>
      </c>
      <c r="G1263" s="20" t="s">
        <v>194</v>
      </c>
      <c r="H1263" s="26">
        <v>1</v>
      </c>
      <c r="I1263" s="25" t="s">
        <v>7896</v>
      </c>
      <c r="J1263" s="27">
        <v>3664</v>
      </c>
      <c r="K1263" s="27">
        <v>27487</v>
      </c>
      <c r="L1263" s="27">
        <v>12863</v>
      </c>
      <c r="M1263" s="17"/>
      <c r="N1263" s="33">
        <f>VLOOKUP(F1263,'district level salary'!$B$2:$E$176,4,FALSE)*1000</f>
        <v>592439</v>
      </c>
      <c r="O1263" s="17"/>
      <c r="P1263" s="17"/>
      <c r="Q1263" s="17"/>
      <c r="R1263" s="17">
        <v>1</v>
      </c>
      <c r="S1263" s="17">
        <v>1</v>
      </c>
      <c r="T1263" s="17"/>
      <c r="U1263" s="17">
        <v>1</v>
      </c>
      <c r="V1263" s="17"/>
      <c r="W1263" s="17"/>
      <c r="X1263" s="17"/>
      <c r="Y1263" s="17"/>
      <c r="Z1263" s="17"/>
      <c r="AA1263" s="17"/>
    </row>
    <row r="1264" spans="1:27" x14ac:dyDescent="0.2">
      <c r="A1264" s="17" t="s">
        <v>3984</v>
      </c>
      <c r="B1264" s="19" t="s">
        <v>9590</v>
      </c>
      <c r="C1264" s="19" t="s">
        <v>7903</v>
      </c>
      <c r="D1264" s="19" t="s">
        <v>7911</v>
      </c>
      <c r="E1264" s="19" t="s">
        <v>7916</v>
      </c>
      <c r="F1264" s="20" t="s">
        <v>7917</v>
      </c>
      <c r="G1264" s="20" t="s">
        <v>350</v>
      </c>
      <c r="H1264" s="26">
        <v>2</v>
      </c>
      <c r="I1264" s="25" t="s">
        <v>7901</v>
      </c>
      <c r="J1264" s="27">
        <v>1248</v>
      </c>
      <c r="K1264" s="27">
        <v>984</v>
      </c>
      <c r="L1264" s="27">
        <v>268</v>
      </c>
      <c r="M1264" s="17"/>
      <c r="N1264" s="33">
        <f>VLOOKUP(F1264,'district level salary'!$B$2:$E$176,4,FALSE)*1000</f>
        <v>448157</v>
      </c>
      <c r="O1264" s="17"/>
      <c r="P1264" s="17"/>
      <c r="Q1264" s="17"/>
      <c r="R1264" s="17"/>
      <c r="S1264" s="17"/>
      <c r="T1264" s="17"/>
      <c r="U1264" s="17">
        <v>1</v>
      </c>
      <c r="V1264" s="17"/>
      <c r="W1264" s="17"/>
      <c r="X1264" s="17"/>
      <c r="Y1264" s="17"/>
      <c r="Z1264" s="17"/>
      <c r="AA1264" s="17"/>
    </row>
    <row r="1265" spans="1:27" x14ac:dyDescent="0.2">
      <c r="A1265" s="17" t="s">
        <v>3986</v>
      </c>
      <c r="B1265" s="18" t="s">
        <v>9591</v>
      </c>
      <c r="C1265" s="19" t="s">
        <v>7903</v>
      </c>
      <c r="D1265" s="19" t="s">
        <v>7954</v>
      </c>
      <c r="E1265" s="19" t="s">
        <v>8035</v>
      </c>
      <c r="F1265" s="20" t="s">
        <v>8036</v>
      </c>
      <c r="G1265" s="20" t="s">
        <v>188</v>
      </c>
      <c r="H1265" s="21">
        <v>6</v>
      </c>
      <c r="I1265" s="25" t="s">
        <v>3702</v>
      </c>
      <c r="J1265" s="23">
        <v>1071</v>
      </c>
      <c r="K1265" s="23">
        <v>320</v>
      </c>
      <c r="L1265" s="23">
        <v>125</v>
      </c>
      <c r="M1265" s="24"/>
      <c r="N1265" s="33">
        <f>VLOOKUP(F1265,'district level salary'!$B$2:$E$176,4,FALSE)*1000</f>
        <v>565435</v>
      </c>
      <c r="O1265" s="24"/>
      <c r="P1265" s="24"/>
      <c r="Q1265" s="24"/>
      <c r="R1265" s="24"/>
      <c r="S1265" s="24"/>
      <c r="T1265" s="24"/>
      <c r="U1265" s="24">
        <v>1</v>
      </c>
      <c r="V1265" s="24"/>
      <c r="W1265" s="24"/>
      <c r="X1265" s="24"/>
      <c r="Y1265" s="24"/>
      <c r="Z1265" s="24"/>
      <c r="AA1265" s="24"/>
    </row>
    <row r="1266" spans="1:27" x14ac:dyDescent="0.2">
      <c r="A1266" s="17" t="s">
        <v>195</v>
      </c>
      <c r="B1266" s="18" t="s">
        <v>9592</v>
      </c>
      <c r="C1266" s="19" t="s">
        <v>7892</v>
      </c>
      <c r="D1266" s="19" t="s">
        <v>7973</v>
      </c>
      <c r="E1266" s="19" t="s">
        <v>7994</v>
      </c>
      <c r="F1266" s="20" t="s">
        <v>7995</v>
      </c>
      <c r="G1266" s="20" t="s">
        <v>208</v>
      </c>
      <c r="H1266" s="21">
        <v>2</v>
      </c>
      <c r="I1266" s="25" t="s">
        <v>7901</v>
      </c>
      <c r="J1266" s="23">
        <v>11453</v>
      </c>
      <c r="K1266" s="23">
        <v>8540</v>
      </c>
      <c r="L1266" s="23">
        <v>3815</v>
      </c>
      <c r="M1266" s="24"/>
      <c r="N1266" s="33">
        <f>VLOOKUP(F1266,'district level salary'!$B$2:$E$176,4,FALSE)*1000</f>
        <v>512746</v>
      </c>
      <c r="O1266" s="17"/>
      <c r="P1266" s="17"/>
      <c r="Q1266" s="17"/>
      <c r="R1266" s="17"/>
      <c r="S1266" s="17">
        <v>1</v>
      </c>
      <c r="T1266" s="17"/>
      <c r="U1266" s="17">
        <v>1</v>
      </c>
      <c r="V1266" s="17"/>
      <c r="W1266" s="17"/>
      <c r="X1266" s="17"/>
      <c r="Y1266" s="17"/>
      <c r="Z1266" s="17"/>
      <c r="AA1266" s="24"/>
    </row>
    <row r="1267" spans="1:27" x14ac:dyDescent="0.2">
      <c r="A1267" s="17" t="s">
        <v>3989</v>
      </c>
      <c r="B1267" s="18" t="s">
        <v>9593</v>
      </c>
      <c r="C1267" s="19" t="s">
        <v>7903</v>
      </c>
      <c r="D1267" s="19" t="s">
        <v>7936</v>
      </c>
      <c r="E1267" s="19" t="s">
        <v>8521</v>
      </c>
      <c r="F1267" s="20" t="s">
        <v>8522</v>
      </c>
      <c r="G1267" s="20" t="s">
        <v>293</v>
      </c>
      <c r="H1267" s="21">
        <v>1</v>
      </c>
      <c r="I1267" s="25" t="s">
        <v>7896</v>
      </c>
      <c r="J1267" s="23">
        <v>1108</v>
      </c>
      <c r="K1267" s="23">
        <v>1990</v>
      </c>
      <c r="L1267" s="23">
        <v>708</v>
      </c>
      <c r="M1267" s="24"/>
      <c r="N1267" s="33">
        <f>VLOOKUP(F1267,'district level salary'!$B$2:$E$176,4,FALSE)*1000</f>
        <v>631779</v>
      </c>
      <c r="O1267" s="24"/>
      <c r="P1267" s="24"/>
      <c r="Q1267" s="24"/>
      <c r="R1267" s="24"/>
      <c r="S1267" s="24">
        <v>1</v>
      </c>
      <c r="T1267" s="24"/>
      <c r="U1267" s="24"/>
      <c r="V1267" s="24"/>
      <c r="W1267" s="24"/>
      <c r="X1267" s="24"/>
      <c r="Y1267" s="24"/>
      <c r="Z1267" s="24"/>
      <c r="AA1267" s="24"/>
    </row>
    <row r="1268" spans="1:27" x14ac:dyDescent="0.2">
      <c r="A1268" s="17" t="s">
        <v>196</v>
      </c>
      <c r="B1268" s="18" t="s">
        <v>9594</v>
      </c>
      <c r="C1268" s="19" t="s">
        <v>8381</v>
      </c>
      <c r="D1268" s="19" t="s">
        <v>7973</v>
      </c>
      <c r="E1268" s="19" t="s">
        <v>9595</v>
      </c>
      <c r="F1268" s="20" t="s">
        <v>7975</v>
      </c>
      <c r="G1268" s="20" t="s">
        <v>196</v>
      </c>
      <c r="H1268" s="21">
        <v>1</v>
      </c>
      <c r="I1268" s="25" t="s">
        <v>7896</v>
      </c>
      <c r="J1268" s="23">
        <v>32258</v>
      </c>
      <c r="K1268" s="23">
        <v>111836</v>
      </c>
      <c r="L1268" s="23">
        <v>50272</v>
      </c>
      <c r="M1268" s="24"/>
      <c r="N1268" s="33">
        <f>VLOOKUP(F1268,'district level salary'!$B$2:$E$176,4,FALSE)*1000</f>
        <v>649982</v>
      </c>
      <c r="O1268" s="17">
        <v>1</v>
      </c>
      <c r="P1268" s="17">
        <v>1</v>
      </c>
      <c r="Q1268" s="17">
        <v>1</v>
      </c>
      <c r="R1268" s="17">
        <v>1</v>
      </c>
      <c r="S1268" s="17">
        <v>1</v>
      </c>
      <c r="T1268" s="17">
        <v>1</v>
      </c>
      <c r="U1268" s="17">
        <v>1</v>
      </c>
      <c r="V1268" s="17"/>
      <c r="W1268" s="17"/>
      <c r="X1268" s="17"/>
      <c r="Y1268" s="17"/>
      <c r="Z1268" s="17"/>
      <c r="AA1268" s="24"/>
    </row>
    <row r="1269" spans="1:27" x14ac:dyDescent="0.2">
      <c r="A1269" s="17" t="s">
        <v>3992</v>
      </c>
      <c r="B1269" s="18" t="s">
        <v>9596</v>
      </c>
      <c r="C1269" s="19" t="s">
        <v>7903</v>
      </c>
      <c r="D1269" s="19" t="s">
        <v>7396</v>
      </c>
      <c r="E1269" s="19" t="s">
        <v>8358</v>
      </c>
      <c r="F1269" s="20" t="s">
        <v>8359</v>
      </c>
      <c r="G1269" s="20" t="s">
        <v>405</v>
      </c>
      <c r="H1269" s="21">
        <v>2</v>
      </c>
      <c r="I1269" s="25" t="s">
        <v>7901</v>
      </c>
      <c r="J1269" s="23">
        <v>1975</v>
      </c>
      <c r="K1269" s="23">
        <v>1187</v>
      </c>
      <c r="L1269" s="23">
        <v>635</v>
      </c>
      <c r="M1269" s="24"/>
      <c r="N1269" s="33">
        <f>VLOOKUP(F1269,'district level salary'!$B$2:$E$176,4,FALSE)*1000</f>
        <v>492985</v>
      </c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</row>
    <row r="1270" spans="1:27" x14ac:dyDescent="0.2">
      <c r="A1270" s="17" t="s">
        <v>3994</v>
      </c>
      <c r="B1270" s="18" t="s">
        <v>9597</v>
      </c>
      <c r="C1270" s="19" t="s">
        <v>7903</v>
      </c>
      <c r="D1270" s="19" t="s">
        <v>7986</v>
      </c>
      <c r="E1270" s="19" t="s">
        <v>8430</v>
      </c>
      <c r="F1270" s="20" t="s">
        <v>8431</v>
      </c>
      <c r="G1270" s="20" t="s">
        <v>4014</v>
      </c>
      <c r="H1270" s="21">
        <v>2</v>
      </c>
      <c r="I1270" s="25" t="s">
        <v>7901</v>
      </c>
      <c r="J1270" s="23">
        <v>2198</v>
      </c>
      <c r="K1270" s="23">
        <v>1935</v>
      </c>
      <c r="L1270" s="23">
        <v>659</v>
      </c>
      <c r="M1270" s="24"/>
      <c r="N1270" s="33">
        <f>VLOOKUP(F1270,'district level salary'!$B$2:$E$176,4,FALSE)*1000</f>
        <v>459378</v>
      </c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</row>
    <row r="1271" spans="1:27" x14ac:dyDescent="0.2">
      <c r="A1271" s="17" t="s">
        <v>3996</v>
      </c>
      <c r="B1271" s="18" t="s">
        <v>9598</v>
      </c>
      <c r="C1271" s="19" t="s">
        <v>7903</v>
      </c>
      <c r="D1271" s="19" t="s">
        <v>7986</v>
      </c>
      <c r="E1271" s="19" t="s">
        <v>7987</v>
      </c>
      <c r="F1271" s="20" t="s">
        <v>7988</v>
      </c>
      <c r="G1271" s="20" t="s">
        <v>212</v>
      </c>
      <c r="H1271" s="21">
        <v>5</v>
      </c>
      <c r="I1271" s="25" t="s">
        <v>212</v>
      </c>
      <c r="J1271" s="23">
        <v>1821</v>
      </c>
      <c r="K1271" s="23">
        <v>1524</v>
      </c>
      <c r="L1271" s="23">
        <v>492</v>
      </c>
      <c r="M1271" s="24"/>
      <c r="N1271" s="33">
        <f>VLOOKUP(F1271,'district level salary'!$B$2:$E$176,4,FALSE)*1000</f>
        <v>522486.99999999994</v>
      </c>
      <c r="O1271" s="24"/>
      <c r="P1271" s="24"/>
      <c r="Q1271" s="24"/>
      <c r="R1271" s="24"/>
      <c r="S1271" s="24"/>
      <c r="T1271" s="24"/>
      <c r="U1271" s="24">
        <v>1</v>
      </c>
      <c r="V1271" s="24"/>
      <c r="W1271" s="24"/>
      <c r="X1271" s="24"/>
      <c r="Y1271" s="24"/>
      <c r="Z1271" s="24"/>
      <c r="AA1271" s="24"/>
    </row>
    <row r="1272" spans="1:27" x14ac:dyDescent="0.2">
      <c r="A1272" s="17" t="s">
        <v>3998</v>
      </c>
      <c r="B1272" s="19" t="s">
        <v>9599</v>
      </c>
      <c r="C1272" s="19" t="s">
        <v>7903</v>
      </c>
      <c r="D1272" s="19" t="s">
        <v>7911</v>
      </c>
      <c r="E1272" s="19" t="s">
        <v>7912</v>
      </c>
      <c r="F1272" s="20" t="s">
        <v>7913</v>
      </c>
      <c r="G1272" s="20" t="s">
        <v>3355</v>
      </c>
      <c r="H1272" s="26">
        <v>6</v>
      </c>
      <c r="I1272" s="25" t="s">
        <v>6756</v>
      </c>
      <c r="J1272" s="27">
        <v>1302</v>
      </c>
      <c r="K1272" s="27">
        <v>178</v>
      </c>
      <c r="L1272" s="27">
        <v>131</v>
      </c>
      <c r="M1272" s="17"/>
      <c r="N1272" s="33">
        <f>VLOOKUP(F1272,'district level salary'!$B$2:$E$176,4,FALSE)*1000</f>
        <v>410188</v>
      </c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</row>
    <row r="1273" spans="1:27" x14ac:dyDescent="0.2">
      <c r="A1273" s="17" t="s">
        <v>4000</v>
      </c>
      <c r="B1273" s="18" t="s">
        <v>9600</v>
      </c>
      <c r="C1273" s="19" t="s">
        <v>7903</v>
      </c>
      <c r="D1273" s="19" t="s">
        <v>7904</v>
      </c>
      <c r="E1273" s="19" t="s">
        <v>8113</v>
      </c>
      <c r="F1273" s="20" t="s">
        <v>8114</v>
      </c>
      <c r="G1273" s="20" t="s">
        <v>5628</v>
      </c>
      <c r="H1273" s="21">
        <v>6</v>
      </c>
      <c r="I1273" s="25" t="s">
        <v>3038</v>
      </c>
      <c r="J1273" s="23">
        <v>811</v>
      </c>
      <c r="K1273" s="23">
        <v>159</v>
      </c>
      <c r="L1273" s="23">
        <v>93</v>
      </c>
      <c r="M1273" s="24"/>
      <c r="N1273" s="33">
        <f>VLOOKUP(F1273,'district level salary'!$B$2:$E$176,4,FALSE)*1000</f>
        <v>543193</v>
      </c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</row>
    <row r="1274" spans="1:27" x14ac:dyDescent="0.2">
      <c r="A1274" s="17" t="s">
        <v>4002</v>
      </c>
      <c r="B1274" s="18" t="s">
        <v>9601</v>
      </c>
      <c r="C1274" s="19" t="s">
        <v>7903</v>
      </c>
      <c r="D1274" s="19" t="s">
        <v>395</v>
      </c>
      <c r="E1274" s="19" t="s">
        <v>7933</v>
      </c>
      <c r="F1274" s="20" t="s">
        <v>7934</v>
      </c>
      <c r="G1274" s="20" t="s">
        <v>6681</v>
      </c>
      <c r="H1274" s="21">
        <v>6</v>
      </c>
      <c r="I1274" s="25" t="s">
        <v>4417</v>
      </c>
      <c r="J1274" s="23">
        <v>368</v>
      </c>
      <c r="K1274" s="23">
        <v>72</v>
      </c>
      <c r="L1274" s="23">
        <v>42</v>
      </c>
      <c r="M1274" s="24"/>
      <c r="N1274" s="33">
        <f>VLOOKUP(F1274,'district level salary'!$B$2:$E$176,4,FALSE)*1000</f>
        <v>567771</v>
      </c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</row>
    <row r="1275" spans="1:27" x14ac:dyDescent="0.2">
      <c r="A1275" s="17" t="s">
        <v>4004</v>
      </c>
      <c r="B1275" s="18" t="s">
        <v>9602</v>
      </c>
      <c r="C1275" s="19" t="s">
        <v>7903</v>
      </c>
      <c r="D1275" s="19" t="s">
        <v>7973</v>
      </c>
      <c r="E1275" s="19" t="s">
        <v>8298</v>
      </c>
      <c r="F1275" s="20" t="s">
        <v>8299</v>
      </c>
      <c r="G1275" s="20" t="s">
        <v>205</v>
      </c>
      <c r="H1275" s="21">
        <v>1</v>
      </c>
      <c r="I1275" s="25" t="s">
        <v>7896</v>
      </c>
      <c r="J1275" s="23">
        <v>6669</v>
      </c>
      <c r="K1275" s="23">
        <v>2490</v>
      </c>
      <c r="L1275" s="23">
        <v>1261</v>
      </c>
      <c r="M1275" s="24"/>
      <c r="N1275" s="33">
        <f>VLOOKUP(F1275,'district level salary'!$B$2:$E$176,4,FALSE)*1000</f>
        <v>548293</v>
      </c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24"/>
    </row>
    <row r="1276" spans="1:27" x14ac:dyDescent="0.2">
      <c r="A1276" s="17" t="s">
        <v>4006</v>
      </c>
      <c r="B1276" s="18" t="s">
        <v>9603</v>
      </c>
      <c r="C1276" s="19" t="s">
        <v>7903</v>
      </c>
      <c r="D1276" s="19" t="s">
        <v>7943</v>
      </c>
      <c r="E1276" s="19" t="s">
        <v>8476</v>
      </c>
      <c r="F1276" s="20" t="s">
        <v>8477</v>
      </c>
      <c r="G1276" s="20" t="s">
        <v>77</v>
      </c>
      <c r="H1276" s="21">
        <v>6</v>
      </c>
      <c r="I1276" s="25" t="s">
        <v>3794</v>
      </c>
      <c r="J1276" s="23">
        <v>872</v>
      </c>
      <c r="K1276" s="23">
        <v>77</v>
      </c>
      <c r="L1276" s="23">
        <v>51</v>
      </c>
      <c r="M1276" s="24"/>
      <c r="N1276" s="33">
        <f>VLOOKUP(F1276,'district level salary'!$B$2:$E$176,4,FALSE)*1000</f>
        <v>575289</v>
      </c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</row>
    <row r="1277" spans="1:27" x14ac:dyDescent="0.2">
      <c r="A1277" s="17" t="s">
        <v>4008</v>
      </c>
      <c r="B1277" s="19" t="s">
        <v>9604</v>
      </c>
      <c r="C1277" s="19" t="s">
        <v>7903</v>
      </c>
      <c r="D1277" s="19" t="s">
        <v>7911</v>
      </c>
      <c r="E1277" s="19" t="s">
        <v>7980</v>
      </c>
      <c r="F1277" s="20" t="s">
        <v>7981</v>
      </c>
      <c r="G1277" s="20" t="s">
        <v>307</v>
      </c>
      <c r="H1277" s="26">
        <v>6</v>
      </c>
      <c r="I1277" s="25" t="s">
        <v>3</v>
      </c>
      <c r="J1277" s="27">
        <v>1881</v>
      </c>
      <c r="K1277" s="27">
        <v>507</v>
      </c>
      <c r="L1277" s="27">
        <v>176</v>
      </c>
      <c r="M1277" s="17"/>
      <c r="N1277" s="33">
        <f>VLOOKUP(F1277,'district level salary'!$B$2:$E$176,4,FALSE)*1000</f>
        <v>484013</v>
      </c>
      <c r="O1277" s="17"/>
      <c r="P1277" s="17"/>
      <c r="Q1277" s="17"/>
      <c r="R1277" s="17"/>
      <c r="S1277" s="17"/>
      <c r="T1277" s="17"/>
      <c r="U1277" s="17">
        <v>1</v>
      </c>
      <c r="V1277" s="17"/>
      <c r="W1277" s="17"/>
      <c r="X1277" s="17"/>
      <c r="Y1277" s="17"/>
      <c r="Z1277" s="17"/>
      <c r="AA1277" s="17"/>
    </row>
    <row r="1278" spans="1:27" x14ac:dyDescent="0.2">
      <c r="A1278" s="17" t="s">
        <v>4010</v>
      </c>
      <c r="B1278" s="18" t="s">
        <v>9605</v>
      </c>
      <c r="C1278" s="19" t="s">
        <v>7903</v>
      </c>
      <c r="D1278" s="19" t="s">
        <v>7973</v>
      </c>
      <c r="E1278" s="19" t="s">
        <v>8542</v>
      </c>
      <c r="F1278" s="20" t="s">
        <v>8543</v>
      </c>
      <c r="G1278" s="20" t="s">
        <v>174</v>
      </c>
      <c r="H1278" s="21">
        <v>6</v>
      </c>
      <c r="I1278" s="25" t="s">
        <v>2376</v>
      </c>
      <c r="J1278" s="23">
        <v>6163</v>
      </c>
      <c r="K1278" s="23">
        <v>434</v>
      </c>
      <c r="L1278" s="23">
        <v>281</v>
      </c>
      <c r="M1278" s="24"/>
      <c r="N1278" s="33">
        <f>VLOOKUP(F1278,'district level salary'!$B$2:$E$176,4,FALSE)*1000</f>
        <v>492298</v>
      </c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24"/>
    </row>
    <row r="1279" spans="1:27" x14ac:dyDescent="0.2">
      <c r="A1279" s="17" t="s">
        <v>4012</v>
      </c>
      <c r="B1279" s="18" t="s">
        <v>9606</v>
      </c>
      <c r="C1279" s="19" t="s">
        <v>7903</v>
      </c>
      <c r="D1279" s="19" t="s">
        <v>7954</v>
      </c>
      <c r="E1279" s="19" t="s">
        <v>8257</v>
      </c>
      <c r="F1279" s="20" t="s">
        <v>4700</v>
      </c>
      <c r="G1279" s="20" t="s">
        <v>4700</v>
      </c>
      <c r="H1279" s="21">
        <v>6</v>
      </c>
      <c r="I1279" s="25" t="s">
        <v>4700</v>
      </c>
      <c r="J1279" s="23">
        <v>491</v>
      </c>
      <c r="K1279" s="23">
        <v>311</v>
      </c>
      <c r="L1279" s="23">
        <v>127</v>
      </c>
      <c r="M1279" s="24"/>
      <c r="N1279" s="33">
        <f>VLOOKUP(F1279,'district level salary'!$B$2:$E$176,4,FALSE)*1000</f>
        <v>509441</v>
      </c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</row>
    <row r="1280" spans="1:27" x14ac:dyDescent="0.2">
      <c r="A1280" s="17" t="s">
        <v>4014</v>
      </c>
      <c r="B1280" s="18" t="s">
        <v>9607</v>
      </c>
      <c r="C1280" s="19" t="s">
        <v>7892</v>
      </c>
      <c r="D1280" s="19" t="s">
        <v>7986</v>
      </c>
      <c r="E1280" s="19" t="s">
        <v>9608</v>
      </c>
      <c r="F1280" s="20" t="s">
        <v>8431</v>
      </c>
      <c r="G1280" s="20" t="s">
        <v>4014</v>
      </c>
      <c r="H1280" s="21">
        <v>2</v>
      </c>
      <c r="I1280" s="25" t="s">
        <v>7901</v>
      </c>
      <c r="J1280" s="23">
        <v>3894</v>
      </c>
      <c r="K1280" s="23">
        <v>4815</v>
      </c>
      <c r="L1280" s="23">
        <v>1672</v>
      </c>
      <c r="M1280" s="24"/>
      <c r="N1280" s="33">
        <f>VLOOKUP(F1280,'district level salary'!$B$2:$E$176,4,FALSE)*1000</f>
        <v>459378</v>
      </c>
      <c r="O1280" s="24"/>
      <c r="P1280" s="24"/>
      <c r="Q1280" s="24"/>
      <c r="R1280" s="24"/>
      <c r="S1280" s="24"/>
      <c r="T1280" s="24"/>
      <c r="U1280" s="24">
        <v>1</v>
      </c>
      <c r="V1280" s="24"/>
      <c r="W1280" s="24"/>
      <c r="X1280" s="24"/>
      <c r="Y1280" s="24"/>
      <c r="Z1280" s="24"/>
      <c r="AA1280" s="24"/>
    </row>
    <row r="1281" spans="1:27" x14ac:dyDescent="0.2">
      <c r="A1281" s="17" t="s">
        <v>4016</v>
      </c>
      <c r="B1281" s="18" t="s">
        <v>9609</v>
      </c>
      <c r="C1281" s="19" t="s">
        <v>7903</v>
      </c>
      <c r="D1281" s="19" t="s">
        <v>7929</v>
      </c>
      <c r="E1281" s="19" t="s">
        <v>8433</v>
      </c>
      <c r="F1281" s="20" t="s">
        <v>8434</v>
      </c>
      <c r="G1281" s="20" t="s">
        <v>6570</v>
      </c>
      <c r="H1281" s="21">
        <v>2</v>
      </c>
      <c r="I1281" s="25" t="s">
        <v>7901</v>
      </c>
      <c r="J1281" s="23">
        <v>4274</v>
      </c>
      <c r="K1281" s="23">
        <v>972</v>
      </c>
      <c r="L1281" s="23">
        <v>539</v>
      </c>
      <c r="M1281" s="24"/>
      <c r="N1281" s="33">
        <f>VLOOKUP(F1281,'district level salary'!$B$2:$E$176,4,FALSE)*1000</f>
        <v>645044</v>
      </c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</row>
    <row r="1282" spans="1:27" x14ac:dyDescent="0.2">
      <c r="A1282" s="17" t="s">
        <v>4018</v>
      </c>
      <c r="B1282" s="18" t="s">
        <v>9610</v>
      </c>
      <c r="C1282" s="19" t="s">
        <v>7903</v>
      </c>
      <c r="D1282" s="19" t="s">
        <v>7396</v>
      </c>
      <c r="E1282" s="19" t="s">
        <v>8016</v>
      </c>
      <c r="F1282" s="20" t="s">
        <v>8017</v>
      </c>
      <c r="G1282" s="20" t="s">
        <v>403</v>
      </c>
      <c r="H1282" s="21">
        <v>6</v>
      </c>
      <c r="I1282" s="25" t="s">
        <v>5734</v>
      </c>
      <c r="J1282" s="23">
        <v>1607</v>
      </c>
      <c r="K1282" s="23">
        <v>510</v>
      </c>
      <c r="L1282" s="23">
        <v>206</v>
      </c>
      <c r="M1282" s="24"/>
      <c r="N1282" s="33">
        <f>VLOOKUP(F1282,'district level salary'!$B$2:$E$176,4,FALSE)*1000</f>
        <v>581500</v>
      </c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</row>
    <row r="1283" spans="1:27" x14ac:dyDescent="0.2">
      <c r="A1283" s="17" t="s">
        <v>4020</v>
      </c>
      <c r="B1283" s="18" t="s">
        <v>9611</v>
      </c>
      <c r="C1283" s="19" t="s">
        <v>7903</v>
      </c>
      <c r="D1283" s="19" t="s">
        <v>395</v>
      </c>
      <c r="E1283" s="19" t="s">
        <v>7958</v>
      </c>
      <c r="F1283" s="20" t="s">
        <v>7959</v>
      </c>
      <c r="G1283" s="20" t="s">
        <v>308</v>
      </c>
      <c r="H1283" s="21">
        <v>6</v>
      </c>
      <c r="I1283" s="25" t="s">
        <v>5198</v>
      </c>
      <c r="J1283" s="23">
        <v>2607</v>
      </c>
      <c r="K1283" s="23">
        <v>447</v>
      </c>
      <c r="L1283" s="23">
        <v>240</v>
      </c>
      <c r="M1283" s="24"/>
      <c r="N1283" s="33">
        <f>VLOOKUP(F1283,'district level salary'!$B$2:$E$176,4,FALSE)*1000</f>
        <v>591046</v>
      </c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</row>
    <row r="1284" spans="1:27" x14ac:dyDescent="0.2">
      <c r="A1284" s="17" t="s">
        <v>4022</v>
      </c>
      <c r="B1284" s="18" t="s">
        <v>9612</v>
      </c>
      <c r="C1284" s="19" t="s">
        <v>7903</v>
      </c>
      <c r="D1284" s="19" t="s">
        <v>7943</v>
      </c>
      <c r="E1284" s="19" t="s">
        <v>8476</v>
      </c>
      <c r="F1284" s="20" t="s">
        <v>8477</v>
      </c>
      <c r="G1284" s="20" t="s">
        <v>77</v>
      </c>
      <c r="H1284" s="21">
        <v>6</v>
      </c>
      <c r="I1284" s="25" t="s">
        <v>3794</v>
      </c>
      <c r="J1284" s="23">
        <v>497</v>
      </c>
      <c r="K1284" s="23">
        <v>88</v>
      </c>
      <c r="L1284" s="23">
        <v>68</v>
      </c>
      <c r="M1284" s="24"/>
      <c r="N1284" s="33">
        <f>VLOOKUP(F1284,'district level salary'!$B$2:$E$176,4,FALSE)*1000</f>
        <v>575289</v>
      </c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</row>
    <row r="1285" spans="1:27" x14ac:dyDescent="0.2">
      <c r="A1285" s="17" t="s">
        <v>4024</v>
      </c>
      <c r="B1285" s="18" t="s">
        <v>9613</v>
      </c>
      <c r="C1285" s="19" t="s">
        <v>7903</v>
      </c>
      <c r="D1285" s="19" t="s">
        <v>7943</v>
      </c>
      <c r="E1285" s="19" t="s">
        <v>8476</v>
      </c>
      <c r="F1285" s="20" t="s">
        <v>8477</v>
      </c>
      <c r="G1285" s="20" t="s">
        <v>77</v>
      </c>
      <c r="H1285" s="21">
        <v>6</v>
      </c>
      <c r="I1285" s="25" t="s">
        <v>4048</v>
      </c>
      <c r="J1285" s="23">
        <v>3319</v>
      </c>
      <c r="K1285" s="23">
        <v>804</v>
      </c>
      <c r="L1285" s="23">
        <v>440</v>
      </c>
      <c r="M1285" s="24"/>
      <c r="N1285" s="33">
        <f>VLOOKUP(F1285,'district level salary'!$B$2:$E$176,4,FALSE)*1000</f>
        <v>575289</v>
      </c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</row>
    <row r="1286" spans="1:27" x14ac:dyDescent="0.2">
      <c r="A1286" s="17" t="s">
        <v>7579</v>
      </c>
      <c r="B1286" s="18" t="s">
        <v>9614</v>
      </c>
      <c r="C1286" s="19" t="s">
        <v>7903</v>
      </c>
      <c r="D1286" s="19" t="s">
        <v>7943</v>
      </c>
      <c r="E1286" s="19" t="s">
        <v>8476</v>
      </c>
      <c r="F1286" s="20" t="s">
        <v>8477</v>
      </c>
      <c r="G1286" s="20" t="s">
        <v>77</v>
      </c>
      <c r="H1286" s="21">
        <v>6</v>
      </c>
      <c r="I1286" s="25" t="s">
        <v>5131</v>
      </c>
      <c r="J1286" s="23">
        <v>1781</v>
      </c>
      <c r="K1286" s="23">
        <v>497</v>
      </c>
      <c r="L1286" s="23">
        <v>233</v>
      </c>
      <c r="M1286" s="24"/>
      <c r="N1286" s="33">
        <f>VLOOKUP(F1286,'district level salary'!$B$2:$E$176,4,FALSE)*1000</f>
        <v>575289</v>
      </c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</row>
    <row r="1287" spans="1:27" x14ac:dyDescent="0.2">
      <c r="A1287" s="17" t="s">
        <v>4027</v>
      </c>
      <c r="B1287" s="18" t="s">
        <v>9615</v>
      </c>
      <c r="C1287" s="19" t="s">
        <v>7903</v>
      </c>
      <c r="D1287" s="19" t="s">
        <v>7943</v>
      </c>
      <c r="E1287" s="19" t="s">
        <v>8476</v>
      </c>
      <c r="F1287" s="20" t="s">
        <v>8477</v>
      </c>
      <c r="G1287" s="20" t="s">
        <v>77</v>
      </c>
      <c r="H1287" s="21">
        <v>6</v>
      </c>
      <c r="I1287" s="25" t="s">
        <v>3794</v>
      </c>
      <c r="J1287" s="23">
        <v>1372</v>
      </c>
      <c r="K1287" s="23">
        <v>373</v>
      </c>
      <c r="L1287" s="23">
        <v>155</v>
      </c>
      <c r="M1287" s="24"/>
      <c r="N1287" s="33">
        <f>VLOOKUP(F1287,'district level salary'!$B$2:$E$176,4,FALSE)*1000</f>
        <v>575289</v>
      </c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</row>
    <row r="1288" spans="1:27" x14ac:dyDescent="0.2">
      <c r="A1288" s="17" t="s">
        <v>7580</v>
      </c>
      <c r="B1288" s="18" t="s">
        <v>9616</v>
      </c>
      <c r="C1288" s="19" t="s">
        <v>7903</v>
      </c>
      <c r="D1288" s="19" t="s">
        <v>7943</v>
      </c>
      <c r="E1288" s="19" t="s">
        <v>8476</v>
      </c>
      <c r="F1288" s="20" t="s">
        <v>8477</v>
      </c>
      <c r="G1288" s="20" t="s">
        <v>77</v>
      </c>
      <c r="H1288" s="21">
        <v>6</v>
      </c>
      <c r="I1288" s="25" t="s">
        <v>5131</v>
      </c>
      <c r="J1288" s="23">
        <v>1605</v>
      </c>
      <c r="K1288" s="23">
        <v>600</v>
      </c>
      <c r="L1288" s="23">
        <v>229</v>
      </c>
      <c r="M1288" s="24"/>
      <c r="N1288" s="33">
        <f>VLOOKUP(F1288,'district level salary'!$B$2:$E$176,4,FALSE)*1000</f>
        <v>575289</v>
      </c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</row>
    <row r="1289" spans="1:27" x14ac:dyDescent="0.2">
      <c r="A1289" s="17" t="s">
        <v>4030</v>
      </c>
      <c r="B1289" s="18" t="s">
        <v>9617</v>
      </c>
      <c r="C1289" s="19" t="s">
        <v>7903</v>
      </c>
      <c r="D1289" s="19" t="s">
        <v>7943</v>
      </c>
      <c r="E1289" s="19" t="s">
        <v>8476</v>
      </c>
      <c r="F1289" s="20" t="s">
        <v>8477</v>
      </c>
      <c r="G1289" s="20" t="s">
        <v>77</v>
      </c>
      <c r="H1289" s="21">
        <v>6</v>
      </c>
      <c r="I1289" s="25" t="s">
        <v>4048</v>
      </c>
      <c r="J1289" s="23">
        <v>429</v>
      </c>
      <c r="K1289" s="23">
        <v>196</v>
      </c>
      <c r="L1289" s="23">
        <v>95</v>
      </c>
      <c r="M1289" s="24"/>
      <c r="N1289" s="33">
        <f>VLOOKUP(F1289,'district level salary'!$B$2:$E$176,4,FALSE)*1000</f>
        <v>575289</v>
      </c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</row>
    <row r="1290" spans="1:27" x14ac:dyDescent="0.2">
      <c r="A1290" s="17" t="s">
        <v>4032</v>
      </c>
      <c r="B1290" s="18" t="s">
        <v>9618</v>
      </c>
      <c r="C1290" s="19" t="s">
        <v>7903</v>
      </c>
      <c r="D1290" s="19" t="s">
        <v>395</v>
      </c>
      <c r="E1290" s="19" t="s">
        <v>7958</v>
      </c>
      <c r="F1290" s="20" t="s">
        <v>7959</v>
      </c>
      <c r="G1290" s="20" t="s">
        <v>308</v>
      </c>
      <c r="H1290" s="21">
        <v>6</v>
      </c>
      <c r="I1290" s="25" t="s">
        <v>5198</v>
      </c>
      <c r="J1290" s="23">
        <v>2134</v>
      </c>
      <c r="K1290" s="23">
        <v>621</v>
      </c>
      <c r="L1290" s="23">
        <v>298</v>
      </c>
      <c r="M1290" s="24"/>
      <c r="N1290" s="33">
        <f>VLOOKUP(F1290,'district level salary'!$B$2:$E$176,4,FALSE)*1000</f>
        <v>591046</v>
      </c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</row>
    <row r="1291" spans="1:27" x14ac:dyDescent="0.2">
      <c r="A1291" s="17" t="s">
        <v>4034</v>
      </c>
      <c r="B1291" s="18" t="s">
        <v>9619</v>
      </c>
      <c r="C1291" s="19" t="s">
        <v>7903</v>
      </c>
      <c r="D1291" s="19" t="s">
        <v>7396</v>
      </c>
      <c r="E1291" s="19" t="s">
        <v>8016</v>
      </c>
      <c r="F1291" s="20" t="s">
        <v>8017</v>
      </c>
      <c r="G1291" s="20" t="s">
        <v>403</v>
      </c>
      <c r="H1291" s="21">
        <v>6</v>
      </c>
      <c r="I1291" s="25" t="s">
        <v>7428</v>
      </c>
      <c r="J1291" s="23">
        <v>1489</v>
      </c>
      <c r="K1291" s="23">
        <v>86</v>
      </c>
      <c r="L1291" s="23">
        <v>48</v>
      </c>
      <c r="M1291" s="24"/>
      <c r="N1291" s="33">
        <f>VLOOKUP(F1291,'district level salary'!$B$2:$E$176,4,FALSE)*1000</f>
        <v>581500</v>
      </c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</row>
    <row r="1292" spans="1:27" x14ac:dyDescent="0.2">
      <c r="A1292" s="17" t="s">
        <v>7581</v>
      </c>
      <c r="B1292" s="18" t="s">
        <v>9620</v>
      </c>
      <c r="C1292" s="19" t="s">
        <v>7903</v>
      </c>
      <c r="D1292" s="19" t="s">
        <v>7904</v>
      </c>
      <c r="E1292" s="19" t="s">
        <v>8069</v>
      </c>
      <c r="F1292" s="20" t="s">
        <v>8070</v>
      </c>
      <c r="G1292" s="20" t="s">
        <v>6127</v>
      </c>
      <c r="H1292" s="21">
        <v>6</v>
      </c>
      <c r="I1292" s="25" t="s">
        <v>4350</v>
      </c>
      <c r="J1292" s="23">
        <v>689</v>
      </c>
      <c r="K1292" s="23">
        <v>468</v>
      </c>
      <c r="L1292" s="23">
        <v>188</v>
      </c>
      <c r="M1292" s="24"/>
      <c r="N1292" s="33">
        <f>VLOOKUP(F1292,'district level salary'!$B$2:$E$176,4,FALSE)*1000</f>
        <v>497516</v>
      </c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</row>
    <row r="1293" spans="1:27" x14ac:dyDescent="0.2">
      <c r="A1293" s="17" t="s">
        <v>4037</v>
      </c>
      <c r="B1293" s="18" t="s">
        <v>9621</v>
      </c>
      <c r="C1293" s="19" t="s">
        <v>7903</v>
      </c>
      <c r="D1293" s="19" t="s">
        <v>7943</v>
      </c>
      <c r="E1293" s="19" t="s">
        <v>8198</v>
      </c>
      <c r="F1293" s="20" t="s">
        <v>8199</v>
      </c>
      <c r="G1293" s="20" t="s">
        <v>229</v>
      </c>
      <c r="H1293" s="21">
        <v>6</v>
      </c>
      <c r="I1293" s="25" t="s">
        <v>7210</v>
      </c>
      <c r="J1293" s="23">
        <v>635</v>
      </c>
      <c r="K1293" s="23">
        <v>205</v>
      </c>
      <c r="L1293" s="23">
        <v>115</v>
      </c>
      <c r="M1293" s="24"/>
      <c r="N1293" s="33">
        <f>VLOOKUP(F1293,'district level salary'!$B$2:$E$176,4,FALSE)*1000</f>
        <v>584485</v>
      </c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</row>
    <row r="1294" spans="1:27" x14ac:dyDescent="0.2">
      <c r="A1294" s="17" t="s">
        <v>4039</v>
      </c>
      <c r="B1294" s="18" t="s">
        <v>9622</v>
      </c>
      <c r="C1294" s="19" t="s">
        <v>7903</v>
      </c>
      <c r="D1294" s="19" t="s">
        <v>7904</v>
      </c>
      <c r="E1294" s="19" t="s">
        <v>7967</v>
      </c>
      <c r="F1294" s="20" t="s">
        <v>7968</v>
      </c>
      <c r="G1294" s="20" t="s">
        <v>6109</v>
      </c>
      <c r="H1294" s="21">
        <v>6</v>
      </c>
      <c r="I1294" s="25" t="s">
        <v>3636</v>
      </c>
      <c r="J1294" s="23">
        <v>896</v>
      </c>
      <c r="K1294" s="23">
        <v>58</v>
      </c>
      <c r="L1294" s="23">
        <v>37</v>
      </c>
      <c r="M1294" s="24"/>
      <c r="N1294" s="33">
        <f>VLOOKUP(F1294,'district level salary'!$B$2:$E$176,4,FALSE)*1000</f>
        <v>429565</v>
      </c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</row>
    <row r="1295" spans="1:27" x14ac:dyDescent="0.2">
      <c r="A1295" s="17" t="s">
        <v>197</v>
      </c>
      <c r="B1295" s="18" t="s">
        <v>9623</v>
      </c>
      <c r="C1295" s="19" t="s">
        <v>7892</v>
      </c>
      <c r="D1295" s="19" t="s">
        <v>7898</v>
      </c>
      <c r="E1295" s="19" t="s">
        <v>8417</v>
      </c>
      <c r="F1295" s="20" t="s">
        <v>8418</v>
      </c>
      <c r="G1295" s="20" t="s">
        <v>191</v>
      </c>
      <c r="H1295" s="21">
        <v>1</v>
      </c>
      <c r="I1295" s="25" t="s">
        <v>7896</v>
      </c>
      <c r="J1295" s="23">
        <v>11124</v>
      </c>
      <c r="K1295" s="23">
        <v>4508</v>
      </c>
      <c r="L1295" s="23">
        <v>1944</v>
      </c>
      <c r="M1295" s="24"/>
      <c r="N1295" s="33">
        <f>VLOOKUP(F1295,'district level salary'!$B$2:$E$176,4,FALSE)*1000</f>
        <v>518837.99999999994</v>
      </c>
      <c r="O1295" s="24"/>
      <c r="P1295" s="24"/>
      <c r="Q1295" s="24"/>
      <c r="R1295" s="24"/>
      <c r="S1295" s="24"/>
      <c r="T1295" s="24"/>
      <c r="U1295" s="24">
        <v>1</v>
      </c>
      <c r="V1295" s="24"/>
      <c r="W1295" s="24"/>
      <c r="X1295" s="24"/>
      <c r="Y1295" s="24"/>
      <c r="Z1295" s="24"/>
      <c r="AA1295" s="24"/>
    </row>
    <row r="1296" spans="1:27" x14ac:dyDescent="0.2">
      <c r="A1296" s="17" t="s">
        <v>4042</v>
      </c>
      <c r="B1296" s="18" t="s">
        <v>9624</v>
      </c>
      <c r="C1296" s="19" t="s">
        <v>7903</v>
      </c>
      <c r="D1296" s="19" t="s">
        <v>7943</v>
      </c>
      <c r="E1296" s="19" t="s">
        <v>8373</v>
      </c>
      <c r="F1296" s="20" t="s">
        <v>8374</v>
      </c>
      <c r="G1296" s="20" t="s">
        <v>363</v>
      </c>
      <c r="H1296" s="21">
        <v>6</v>
      </c>
      <c r="I1296" s="25" t="s">
        <v>3712</v>
      </c>
      <c r="J1296" s="23">
        <v>717</v>
      </c>
      <c r="K1296" s="23">
        <v>269</v>
      </c>
      <c r="L1296" s="23">
        <v>111</v>
      </c>
      <c r="M1296" s="24"/>
      <c r="N1296" s="33">
        <f>VLOOKUP(F1296,'district level salary'!$B$2:$E$176,4,FALSE)*1000</f>
        <v>598261</v>
      </c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</row>
    <row r="1297" spans="1:27" x14ac:dyDescent="0.2">
      <c r="A1297" s="17" t="s">
        <v>4044</v>
      </c>
      <c r="B1297" s="19" t="s">
        <v>9625</v>
      </c>
      <c r="C1297" s="19" t="s">
        <v>7903</v>
      </c>
      <c r="D1297" s="19" t="s">
        <v>7911</v>
      </c>
      <c r="E1297" s="19" t="s">
        <v>8503</v>
      </c>
      <c r="F1297" s="20" t="s">
        <v>8504</v>
      </c>
      <c r="G1297" s="20" t="s">
        <v>6076</v>
      </c>
      <c r="H1297" s="26">
        <v>2</v>
      </c>
      <c r="I1297" s="25" t="s">
        <v>7901</v>
      </c>
      <c r="J1297" s="27">
        <v>2296</v>
      </c>
      <c r="K1297" s="27">
        <v>1169</v>
      </c>
      <c r="L1297" s="27">
        <v>537</v>
      </c>
      <c r="M1297" s="17"/>
      <c r="N1297" s="33">
        <f>VLOOKUP(F1297,'district level salary'!$B$2:$E$176,4,FALSE)*1000</f>
        <v>519985</v>
      </c>
      <c r="O1297" s="17"/>
      <c r="P1297" s="17"/>
      <c r="Q1297" s="17"/>
      <c r="R1297" s="17"/>
      <c r="S1297" s="17"/>
      <c r="T1297" s="17"/>
      <c r="U1297" s="17">
        <v>1</v>
      </c>
      <c r="V1297" s="17"/>
      <c r="W1297" s="17"/>
      <c r="X1297" s="17"/>
      <c r="Y1297" s="17"/>
      <c r="Z1297" s="17"/>
      <c r="AA1297" s="17"/>
    </row>
    <row r="1298" spans="1:27" x14ac:dyDescent="0.2">
      <c r="A1298" s="17" t="s">
        <v>4046</v>
      </c>
      <c r="B1298" s="18" t="s">
        <v>9626</v>
      </c>
      <c r="C1298" s="19" t="s">
        <v>7903</v>
      </c>
      <c r="D1298" s="19" t="s">
        <v>7898</v>
      </c>
      <c r="E1298" s="19" t="s">
        <v>9047</v>
      </c>
      <c r="F1298" s="20" t="s">
        <v>9048</v>
      </c>
      <c r="G1298" s="20" t="s">
        <v>389</v>
      </c>
      <c r="H1298" s="21">
        <v>1</v>
      </c>
      <c r="I1298" s="25" t="s">
        <v>7896</v>
      </c>
      <c r="J1298" s="23">
        <v>7913</v>
      </c>
      <c r="K1298" s="23">
        <v>3552</v>
      </c>
      <c r="L1298" s="23">
        <v>1403</v>
      </c>
      <c r="M1298" s="24"/>
      <c r="N1298" s="33">
        <f>VLOOKUP(F1298,'district level salary'!$B$2:$E$176,4,FALSE)*1000</f>
        <v>508074</v>
      </c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</row>
    <row r="1299" spans="1:27" x14ac:dyDescent="0.2">
      <c r="A1299" s="17" t="s">
        <v>4048</v>
      </c>
      <c r="B1299" s="18" t="s">
        <v>9627</v>
      </c>
      <c r="C1299" s="19" t="s">
        <v>7903</v>
      </c>
      <c r="D1299" s="19" t="s">
        <v>7943</v>
      </c>
      <c r="E1299" s="19" t="s">
        <v>8476</v>
      </c>
      <c r="F1299" s="20" t="s">
        <v>8477</v>
      </c>
      <c r="G1299" s="20" t="s">
        <v>77</v>
      </c>
      <c r="H1299" s="21">
        <v>2</v>
      </c>
      <c r="I1299" s="25" t="s">
        <v>7901</v>
      </c>
      <c r="J1299" s="23">
        <v>3396</v>
      </c>
      <c r="K1299" s="23">
        <v>867</v>
      </c>
      <c r="L1299" s="23">
        <v>450</v>
      </c>
      <c r="M1299" s="24"/>
      <c r="N1299" s="33">
        <f>VLOOKUP(F1299,'district level salary'!$B$2:$E$176,4,FALSE)*1000</f>
        <v>575289</v>
      </c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</row>
    <row r="1300" spans="1:27" x14ac:dyDescent="0.2">
      <c r="A1300" s="17" t="s">
        <v>4050</v>
      </c>
      <c r="B1300" s="18" t="s">
        <v>9628</v>
      </c>
      <c r="C1300" s="19" t="s">
        <v>7903</v>
      </c>
      <c r="D1300" s="19" t="s">
        <v>7943</v>
      </c>
      <c r="E1300" s="19" t="s">
        <v>8198</v>
      </c>
      <c r="F1300" s="20" t="s">
        <v>8199</v>
      </c>
      <c r="G1300" s="20" t="s">
        <v>229</v>
      </c>
      <c r="H1300" s="21">
        <v>6</v>
      </c>
      <c r="I1300" s="25" t="s">
        <v>5488</v>
      </c>
      <c r="J1300" s="23">
        <v>1287</v>
      </c>
      <c r="K1300" s="23">
        <v>198</v>
      </c>
      <c r="L1300" s="23">
        <v>125</v>
      </c>
      <c r="M1300" s="24"/>
      <c r="N1300" s="33">
        <f>VLOOKUP(F1300,'district level salary'!$B$2:$E$176,4,FALSE)*1000</f>
        <v>584485</v>
      </c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</row>
    <row r="1301" spans="1:27" x14ac:dyDescent="0.2">
      <c r="A1301" s="17" t="s">
        <v>4052</v>
      </c>
      <c r="B1301" s="18" t="s">
        <v>9629</v>
      </c>
      <c r="C1301" s="19" t="s">
        <v>7903</v>
      </c>
      <c r="D1301" s="19" t="s">
        <v>7954</v>
      </c>
      <c r="E1301" s="19" t="s">
        <v>8035</v>
      </c>
      <c r="F1301" s="20" t="s">
        <v>8036</v>
      </c>
      <c r="G1301" s="20" t="s">
        <v>188</v>
      </c>
      <c r="H1301" s="21">
        <v>6</v>
      </c>
      <c r="I1301" s="25" t="s">
        <v>5012</v>
      </c>
      <c r="J1301" s="23">
        <v>1946</v>
      </c>
      <c r="K1301" s="23">
        <v>371</v>
      </c>
      <c r="L1301" s="23">
        <v>164</v>
      </c>
      <c r="M1301" s="24"/>
      <c r="N1301" s="33">
        <f>VLOOKUP(F1301,'district level salary'!$B$2:$E$176,4,FALSE)*1000</f>
        <v>565435</v>
      </c>
      <c r="O1301" s="24"/>
      <c r="P1301" s="24"/>
      <c r="Q1301" s="24"/>
      <c r="R1301" s="24"/>
      <c r="S1301" s="24"/>
      <c r="T1301" s="24"/>
      <c r="U1301" s="24">
        <v>1</v>
      </c>
      <c r="V1301" s="24"/>
      <c r="W1301" s="24"/>
      <c r="X1301" s="24"/>
      <c r="Y1301" s="24"/>
      <c r="Z1301" s="24"/>
      <c r="AA1301" s="24"/>
    </row>
    <row r="1302" spans="1:27" x14ac:dyDescent="0.2">
      <c r="A1302" s="17" t="s">
        <v>4054</v>
      </c>
      <c r="B1302" s="18" t="s">
        <v>9630</v>
      </c>
      <c r="C1302" s="19" t="s">
        <v>7903</v>
      </c>
      <c r="D1302" s="19" t="s">
        <v>161</v>
      </c>
      <c r="E1302" s="19" t="s">
        <v>8094</v>
      </c>
      <c r="F1302" s="20" t="s">
        <v>8095</v>
      </c>
      <c r="G1302" s="20" t="s">
        <v>110</v>
      </c>
      <c r="H1302" s="21">
        <v>2</v>
      </c>
      <c r="I1302" s="25" t="s">
        <v>7901</v>
      </c>
      <c r="J1302" s="23">
        <v>2458</v>
      </c>
      <c r="K1302" s="23">
        <v>2307</v>
      </c>
      <c r="L1302" s="23">
        <v>748</v>
      </c>
      <c r="M1302" s="24"/>
      <c r="N1302" s="33">
        <f>VLOOKUP(F1302,'district level salary'!$B$2:$E$176,4,FALSE)*1000</f>
        <v>630081</v>
      </c>
      <c r="O1302" s="24"/>
      <c r="P1302" s="24"/>
      <c r="Q1302" s="24"/>
      <c r="R1302" s="24"/>
      <c r="S1302" s="24">
        <v>1</v>
      </c>
      <c r="T1302" s="24"/>
      <c r="U1302" s="24">
        <v>1</v>
      </c>
      <c r="V1302" s="24"/>
      <c r="W1302" s="24"/>
      <c r="X1302" s="24"/>
      <c r="Y1302" s="24"/>
      <c r="Z1302" s="24"/>
      <c r="AA1302" s="24"/>
    </row>
    <row r="1303" spans="1:27" x14ac:dyDescent="0.2">
      <c r="A1303" s="17" t="s">
        <v>4056</v>
      </c>
      <c r="B1303" s="18" t="s">
        <v>9631</v>
      </c>
      <c r="C1303" s="19" t="s">
        <v>7903</v>
      </c>
      <c r="D1303" s="19" t="s">
        <v>7396</v>
      </c>
      <c r="E1303" s="19" t="s">
        <v>8062</v>
      </c>
      <c r="F1303" s="20" t="s">
        <v>8063</v>
      </c>
      <c r="G1303" s="20" t="s">
        <v>272</v>
      </c>
      <c r="H1303" s="21">
        <v>6</v>
      </c>
      <c r="I1303" s="25" t="s">
        <v>3126</v>
      </c>
      <c r="J1303" s="23">
        <v>1283</v>
      </c>
      <c r="K1303" s="23">
        <v>233</v>
      </c>
      <c r="L1303" s="23">
        <v>147</v>
      </c>
      <c r="M1303" s="24"/>
      <c r="N1303" s="33">
        <f>VLOOKUP(F1303,'district level salary'!$B$2:$E$176,4,FALSE)*1000</f>
        <v>556075</v>
      </c>
      <c r="O1303" s="24"/>
      <c r="P1303" s="24"/>
      <c r="Q1303" s="24"/>
      <c r="R1303" s="24"/>
      <c r="S1303" s="24"/>
      <c r="T1303" s="24"/>
      <c r="U1303" s="24">
        <v>1</v>
      </c>
      <c r="V1303" s="24"/>
      <c r="W1303" s="24"/>
      <c r="X1303" s="24"/>
      <c r="Y1303" s="24"/>
      <c r="Z1303" s="24"/>
      <c r="AA1303" s="24"/>
    </row>
    <row r="1304" spans="1:27" x14ac:dyDescent="0.2">
      <c r="A1304" s="17" t="s">
        <v>198</v>
      </c>
      <c r="B1304" s="18" t="s">
        <v>9632</v>
      </c>
      <c r="C1304" s="19" t="s">
        <v>7892</v>
      </c>
      <c r="D1304" s="19" t="s">
        <v>7973</v>
      </c>
      <c r="E1304" s="19" t="s">
        <v>7974</v>
      </c>
      <c r="F1304" s="20" t="s">
        <v>7975</v>
      </c>
      <c r="G1304" s="20" t="s">
        <v>196</v>
      </c>
      <c r="H1304" s="21">
        <v>2</v>
      </c>
      <c r="I1304" s="25" t="s">
        <v>7901</v>
      </c>
      <c r="J1304" s="23">
        <v>8132</v>
      </c>
      <c r="K1304" s="23">
        <v>6437</v>
      </c>
      <c r="L1304" s="23">
        <v>2797</v>
      </c>
      <c r="M1304" s="24"/>
      <c r="N1304" s="33">
        <f>VLOOKUP(F1304,'district level salary'!$B$2:$E$176,4,FALSE)*1000</f>
        <v>649982</v>
      </c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24"/>
    </row>
    <row r="1305" spans="1:27" x14ac:dyDescent="0.2">
      <c r="A1305" s="17" t="s">
        <v>7582</v>
      </c>
      <c r="B1305" s="18" t="s">
        <v>9633</v>
      </c>
      <c r="C1305" s="19" t="s">
        <v>7903</v>
      </c>
      <c r="D1305" s="19" t="s">
        <v>161</v>
      </c>
      <c r="E1305" s="19" t="s">
        <v>8116</v>
      </c>
      <c r="F1305" s="20" t="s">
        <v>8117</v>
      </c>
      <c r="G1305" s="20" t="s">
        <v>153</v>
      </c>
      <c r="H1305" s="21">
        <v>6</v>
      </c>
      <c r="I1305" s="25" t="s">
        <v>153</v>
      </c>
      <c r="J1305" s="23">
        <v>1436</v>
      </c>
      <c r="K1305" s="23">
        <v>958</v>
      </c>
      <c r="L1305" s="23">
        <v>328</v>
      </c>
      <c r="M1305" s="24"/>
      <c r="N1305" s="33">
        <f>VLOOKUP(F1305,'district level salary'!$B$2:$E$176,4,FALSE)*1000</f>
        <v>638202</v>
      </c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</row>
    <row r="1306" spans="1:27" x14ac:dyDescent="0.2">
      <c r="A1306" s="17" t="s">
        <v>4060</v>
      </c>
      <c r="B1306" s="18" t="s">
        <v>9634</v>
      </c>
      <c r="C1306" s="19" t="s">
        <v>7903</v>
      </c>
      <c r="D1306" s="19" t="s">
        <v>7954</v>
      </c>
      <c r="E1306" s="19" t="s">
        <v>7955</v>
      </c>
      <c r="F1306" s="20" t="s">
        <v>7956</v>
      </c>
      <c r="G1306" s="20" t="s">
        <v>327</v>
      </c>
      <c r="H1306" s="21">
        <v>6</v>
      </c>
      <c r="I1306" s="25" t="s">
        <v>22</v>
      </c>
      <c r="J1306" s="23">
        <v>1442</v>
      </c>
      <c r="K1306" s="23">
        <v>535</v>
      </c>
      <c r="L1306" s="23">
        <v>219</v>
      </c>
      <c r="M1306" s="24"/>
      <c r="N1306" s="33">
        <f>VLOOKUP(F1306,'district level salary'!$B$2:$E$176,4,FALSE)*1000</f>
        <v>617367</v>
      </c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</row>
    <row r="1307" spans="1:27" x14ac:dyDescent="0.2">
      <c r="A1307" s="17" t="s">
        <v>200</v>
      </c>
      <c r="B1307" s="18" t="s">
        <v>9635</v>
      </c>
      <c r="C1307" s="19" t="s">
        <v>7903</v>
      </c>
      <c r="D1307" s="19" t="s">
        <v>7936</v>
      </c>
      <c r="E1307" s="19" t="s">
        <v>7950</v>
      </c>
      <c r="F1307" s="20" t="s">
        <v>7951</v>
      </c>
      <c r="G1307" s="20" t="s">
        <v>203</v>
      </c>
      <c r="H1307" s="21">
        <v>5</v>
      </c>
      <c r="I1307" s="25" t="s">
        <v>412</v>
      </c>
      <c r="J1307" s="23">
        <v>2946</v>
      </c>
      <c r="K1307" s="23">
        <v>689</v>
      </c>
      <c r="L1307" s="23">
        <v>282</v>
      </c>
      <c r="M1307" s="24"/>
      <c r="N1307" s="33">
        <f>VLOOKUP(F1307,'district level salary'!$B$2:$E$176,4,FALSE)*1000</f>
        <v>612582</v>
      </c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</row>
    <row r="1308" spans="1:27" x14ac:dyDescent="0.2">
      <c r="A1308" s="17" t="s">
        <v>199</v>
      </c>
      <c r="B1308" s="18" t="s">
        <v>9636</v>
      </c>
      <c r="C1308" s="19" t="s">
        <v>7892</v>
      </c>
      <c r="D1308" s="19" t="s">
        <v>7929</v>
      </c>
      <c r="E1308" s="19" t="s">
        <v>8798</v>
      </c>
      <c r="F1308" s="20" t="s">
        <v>8799</v>
      </c>
      <c r="G1308" s="20" t="s">
        <v>141</v>
      </c>
      <c r="H1308" s="21">
        <v>1</v>
      </c>
      <c r="I1308" s="25" t="s">
        <v>7896</v>
      </c>
      <c r="J1308" s="23">
        <v>2407</v>
      </c>
      <c r="K1308" s="23">
        <v>9873</v>
      </c>
      <c r="L1308" s="23">
        <v>3743</v>
      </c>
      <c r="M1308" s="24"/>
      <c r="N1308" s="33">
        <f>VLOOKUP(F1308,'district level salary'!$B$2:$E$176,4,FALSE)*1000</f>
        <v>756590</v>
      </c>
      <c r="O1308" s="24"/>
      <c r="P1308" s="24"/>
      <c r="Q1308" s="24"/>
      <c r="R1308" s="24"/>
      <c r="S1308" s="24">
        <v>1</v>
      </c>
      <c r="T1308" s="24"/>
      <c r="U1308" s="24">
        <v>1</v>
      </c>
      <c r="V1308" s="24"/>
      <c r="W1308" s="24"/>
      <c r="X1308" s="24"/>
      <c r="Y1308" s="24">
        <v>1</v>
      </c>
      <c r="Z1308" s="24"/>
      <c r="AA1308" s="24"/>
    </row>
    <row r="1309" spans="1:27" x14ac:dyDescent="0.2">
      <c r="A1309" s="17" t="s">
        <v>4064</v>
      </c>
      <c r="B1309" s="19" t="s">
        <v>9637</v>
      </c>
      <c r="C1309" s="19" t="s">
        <v>7903</v>
      </c>
      <c r="D1309" s="19" t="s">
        <v>7911</v>
      </c>
      <c r="E1309" s="19" t="s">
        <v>8041</v>
      </c>
      <c r="F1309" s="20" t="s">
        <v>8042</v>
      </c>
      <c r="G1309" s="20" t="s">
        <v>111</v>
      </c>
      <c r="H1309" s="26">
        <v>6</v>
      </c>
      <c r="I1309" s="25" t="s">
        <v>4427</v>
      </c>
      <c r="J1309" s="27">
        <v>397</v>
      </c>
      <c r="K1309" s="27">
        <v>36</v>
      </c>
      <c r="L1309" s="27">
        <v>28</v>
      </c>
      <c r="M1309" s="17"/>
      <c r="N1309" s="33">
        <f>VLOOKUP(F1309,'district level salary'!$B$2:$E$176,4,FALSE)*1000</f>
        <v>435243</v>
      </c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</row>
    <row r="1310" spans="1:27" x14ac:dyDescent="0.2">
      <c r="A1310" s="17" t="s">
        <v>4066</v>
      </c>
      <c r="B1310" s="18" t="s">
        <v>9638</v>
      </c>
      <c r="C1310" s="19" t="s">
        <v>7903</v>
      </c>
      <c r="D1310" s="19" t="s">
        <v>7396</v>
      </c>
      <c r="E1310" s="19" t="s">
        <v>8066</v>
      </c>
      <c r="F1310" s="20" t="s">
        <v>234</v>
      </c>
      <c r="G1310" s="20" t="s">
        <v>234</v>
      </c>
      <c r="H1310" s="21">
        <v>6</v>
      </c>
      <c r="I1310" s="25" t="s">
        <v>7400</v>
      </c>
      <c r="J1310" s="23">
        <v>1029</v>
      </c>
      <c r="K1310" s="23">
        <v>261</v>
      </c>
      <c r="L1310" s="23">
        <v>140</v>
      </c>
      <c r="M1310" s="24"/>
      <c r="N1310" s="33">
        <f>VLOOKUP(F1310,'district level salary'!$B$2:$E$176,4,FALSE)*1000</f>
        <v>508382</v>
      </c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</row>
    <row r="1311" spans="1:27" x14ac:dyDescent="0.2">
      <c r="A1311" s="17" t="s">
        <v>4068</v>
      </c>
      <c r="B1311" s="18" t="s">
        <v>9639</v>
      </c>
      <c r="C1311" s="19" t="s">
        <v>7903</v>
      </c>
      <c r="D1311" s="19" t="s">
        <v>7396</v>
      </c>
      <c r="E1311" s="19" t="s">
        <v>8066</v>
      </c>
      <c r="F1311" s="20" t="s">
        <v>234</v>
      </c>
      <c r="G1311" s="20" t="s">
        <v>234</v>
      </c>
      <c r="H1311" s="21">
        <v>6</v>
      </c>
      <c r="I1311" s="25" t="s">
        <v>2635</v>
      </c>
      <c r="J1311" s="23">
        <v>1850</v>
      </c>
      <c r="K1311" s="23">
        <v>94</v>
      </c>
      <c r="L1311" s="23">
        <v>80</v>
      </c>
      <c r="M1311" s="24"/>
      <c r="N1311" s="33">
        <f>VLOOKUP(F1311,'district level salary'!$B$2:$E$176,4,FALSE)*1000</f>
        <v>508382</v>
      </c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</row>
    <row r="1312" spans="1:27" x14ac:dyDescent="0.2">
      <c r="A1312" s="17" t="s">
        <v>4070</v>
      </c>
      <c r="B1312" s="18" t="s">
        <v>9640</v>
      </c>
      <c r="C1312" s="19" t="s">
        <v>7903</v>
      </c>
      <c r="D1312" s="19" t="s">
        <v>7396</v>
      </c>
      <c r="E1312" s="19" t="s">
        <v>8066</v>
      </c>
      <c r="F1312" s="20" t="s">
        <v>234</v>
      </c>
      <c r="G1312" s="20" t="s">
        <v>234</v>
      </c>
      <c r="H1312" s="21">
        <v>6</v>
      </c>
      <c r="I1312" s="25" t="s">
        <v>2635</v>
      </c>
      <c r="J1312" s="23">
        <v>2007</v>
      </c>
      <c r="K1312" s="23">
        <v>112</v>
      </c>
      <c r="L1312" s="23">
        <v>95</v>
      </c>
      <c r="M1312" s="24"/>
      <c r="N1312" s="33">
        <f>VLOOKUP(F1312,'district level salary'!$B$2:$E$176,4,FALSE)*1000</f>
        <v>508382</v>
      </c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</row>
    <row r="1313" spans="1:27" x14ac:dyDescent="0.2">
      <c r="A1313" s="17" t="s">
        <v>4072</v>
      </c>
      <c r="B1313" s="18" t="s">
        <v>9641</v>
      </c>
      <c r="C1313" s="19" t="s">
        <v>7903</v>
      </c>
      <c r="D1313" s="19" t="s">
        <v>7943</v>
      </c>
      <c r="E1313" s="19" t="s">
        <v>8198</v>
      </c>
      <c r="F1313" s="20" t="s">
        <v>8199</v>
      </c>
      <c r="G1313" s="20" t="s">
        <v>229</v>
      </c>
      <c r="H1313" s="21">
        <v>6</v>
      </c>
      <c r="I1313" s="25" t="s">
        <v>5488</v>
      </c>
      <c r="J1313" s="23">
        <v>920</v>
      </c>
      <c r="K1313" s="23">
        <v>78</v>
      </c>
      <c r="L1313" s="23">
        <v>54</v>
      </c>
      <c r="M1313" s="24"/>
      <c r="N1313" s="33">
        <f>VLOOKUP(F1313,'district level salary'!$B$2:$E$176,4,FALSE)*1000</f>
        <v>584485</v>
      </c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</row>
    <row r="1314" spans="1:27" x14ac:dyDescent="0.2">
      <c r="A1314" s="17" t="s">
        <v>4074</v>
      </c>
      <c r="B1314" s="18" t="s">
        <v>9642</v>
      </c>
      <c r="C1314" s="19" t="s">
        <v>7903</v>
      </c>
      <c r="D1314" s="19" t="s">
        <v>7396</v>
      </c>
      <c r="E1314" s="19" t="s">
        <v>8312</v>
      </c>
      <c r="F1314" s="20" t="s">
        <v>8313</v>
      </c>
      <c r="G1314" s="20" t="s">
        <v>4539</v>
      </c>
      <c r="H1314" s="21">
        <v>6</v>
      </c>
      <c r="I1314" s="25" t="s">
        <v>2161</v>
      </c>
      <c r="J1314" s="23">
        <v>812</v>
      </c>
      <c r="K1314" s="23">
        <v>215</v>
      </c>
      <c r="L1314" s="23">
        <v>115</v>
      </c>
      <c r="M1314" s="24"/>
      <c r="N1314" s="33">
        <f>VLOOKUP(F1314,'district level salary'!$B$2:$E$176,4,FALSE)*1000</f>
        <v>505244</v>
      </c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</row>
    <row r="1315" spans="1:27" x14ac:dyDescent="0.2">
      <c r="A1315" s="17" t="s">
        <v>4076</v>
      </c>
      <c r="B1315" s="18" t="s">
        <v>9643</v>
      </c>
      <c r="C1315" s="19" t="s">
        <v>7903</v>
      </c>
      <c r="D1315" s="19" t="s">
        <v>7396</v>
      </c>
      <c r="E1315" s="19" t="s">
        <v>8066</v>
      </c>
      <c r="F1315" s="20" t="s">
        <v>234</v>
      </c>
      <c r="G1315" s="20" t="s">
        <v>234</v>
      </c>
      <c r="H1315" s="21">
        <v>6</v>
      </c>
      <c r="I1315" s="25" t="s">
        <v>4583</v>
      </c>
      <c r="J1315" s="23">
        <v>893</v>
      </c>
      <c r="K1315" s="23">
        <v>162</v>
      </c>
      <c r="L1315" s="23">
        <v>97</v>
      </c>
      <c r="M1315" s="24"/>
      <c r="N1315" s="33">
        <f>VLOOKUP(F1315,'district level salary'!$B$2:$E$176,4,FALSE)*1000</f>
        <v>508382</v>
      </c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</row>
    <row r="1316" spans="1:27" x14ac:dyDescent="0.2">
      <c r="A1316" s="17" t="s">
        <v>4078</v>
      </c>
      <c r="B1316" s="18" t="s">
        <v>9644</v>
      </c>
      <c r="C1316" s="19" t="s">
        <v>7903</v>
      </c>
      <c r="D1316" s="19" t="s">
        <v>7986</v>
      </c>
      <c r="E1316" s="19" t="s">
        <v>8556</v>
      </c>
      <c r="F1316" s="20" t="s">
        <v>8557</v>
      </c>
      <c r="G1316" s="20" t="s">
        <v>119</v>
      </c>
      <c r="H1316" s="21">
        <v>6</v>
      </c>
      <c r="I1316" s="25" t="s">
        <v>4979</v>
      </c>
      <c r="J1316" s="23">
        <v>708</v>
      </c>
      <c r="K1316" s="23">
        <v>290</v>
      </c>
      <c r="L1316" s="23">
        <v>120</v>
      </c>
      <c r="M1316" s="24"/>
      <c r="N1316" s="33">
        <f>VLOOKUP(F1316,'district level salary'!$B$2:$E$176,4,FALSE)*1000</f>
        <v>420435</v>
      </c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</row>
    <row r="1317" spans="1:27" x14ac:dyDescent="0.2">
      <c r="A1317" s="17" t="s">
        <v>4080</v>
      </c>
      <c r="B1317" s="18" t="s">
        <v>9645</v>
      </c>
      <c r="C1317" s="19" t="s">
        <v>7903</v>
      </c>
      <c r="D1317" s="19" t="s">
        <v>395</v>
      </c>
      <c r="E1317" s="19" t="s">
        <v>7964</v>
      </c>
      <c r="F1317" s="20" t="s">
        <v>7965</v>
      </c>
      <c r="G1317" s="20" t="s">
        <v>92</v>
      </c>
      <c r="H1317" s="21">
        <v>6</v>
      </c>
      <c r="I1317" s="25" t="s">
        <v>2693</v>
      </c>
      <c r="J1317" s="23">
        <v>1546</v>
      </c>
      <c r="K1317" s="23">
        <v>624</v>
      </c>
      <c r="L1317" s="23">
        <v>244</v>
      </c>
      <c r="M1317" s="24"/>
      <c r="N1317" s="33">
        <f>VLOOKUP(F1317,'district level salary'!$B$2:$E$176,4,FALSE)*1000</f>
        <v>503970</v>
      </c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</row>
    <row r="1318" spans="1:27" x14ac:dyDescent="0.2">
      <c r="A1318" s="17" t="s">
        <v>4082</v>
      </c>
      <c r="B1318" s="18" t="s">
        <v>9646</v>
      </c>
      <c r="C1318" s="19" t="s">
        <v>7903</v>
      </c>
      <c r="D1318" s="19" t="s">
        <v>69</v>
      </c>
      <c r="E1318" s="19" t="s">
        <v>8579</v>
      </c>
      <c r="F1318" s="20" t="s">
        <v>8580</v>
      </c>
      <c r="G1318" s="20" t="s">
        <v>341</v>
      </c>
      <c r="H1318" s="21">
        <v>6</v>
      </c>
      <c r="I1318" s="25" t="s">
        <v>2436</v>
      </c>
      <c r="J1318" s="23">
        <v>3911</v>
      </c>
      <c r="K1318" s="23">
        <v>374</v>
      </c>
      <c r="L1318" s="23">
        <v>190</v>
      </c>
      <c r="M1318" s="24"/>
      <c r="N1318" s="33">
        <f>VLOOKUP(F1318,'district level salary'!$B$2:$E$176,4,FALSE)*1000</f>
        <v>476950</v>
      </c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</row>
    <row r="1319" spans="1:27" x14ac:dyDescent="0.2">
      <c r="A1319" s="17" t="s">
        <v>4084</v>
      </c>
      <c r="B1319" s="18" t="s">
        <v>9647</v>
      </c>
      <c r="C1319" s="19" t="s">
        <v>7903</v>
      </c>
      <c r="D1319" s="19" t="s">
        <v>5259</v>
      </c>
      <c r="E1319" s="19" t="s">
        <v>8059</v>
      </c>
      <c r="F1319" s="20" t="s">
        <v>8060</v>
      </c>
      <c r="G1319" s="20" t="s">
        <v>318</v>
      </c>
      <c r="H1319" s="21">
        <v>6</v>
      </c>
      <c r="I1319" s="25" t="s">
        <v>6442</v>
      </c>
      <c r="J1319" s="23">
        <v>995</v>
      </c>
      <c r="K1319" s="23">
        <v>641</v>
      </c>
      <c r="L1319" s="23">
        <v>308</v>
      </c>
      <c r="M1319" s="24"/>
      <c r="N1319" s="33">
        <f>VLOOKUP(F1319,'district level salary'!$B$2:$E$176,4,FALSE)*1000</f>
        <v>593468</v>
      </c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</row>
    <row r="1320" spans="1:27" x14ac:dyDescent="0.2">
      <c r="A1320" s="17" t="s">
        <v>4086</v>
      </c>
      <c r="B1320" s="19" t="s">
        <v>9648</v>
      </c>
      <c r="C1320" s="19" t="s">
        <v>7903</v>
      </c>
      <c r="D1320" s="19" t="s">
        <v>7911</v>
      </c>
      <c r="E1320" s="19" t="s">
        <v>9191</v>
      </c>
      <c r="F1320" s="20" t="s">
        <v>9192</v>
      </c>
      <c r="G1320" s="20" t="s">
        <v>376</v>
      </c>
      <c r="H1320" s="26">
        <v>2</v>
      </c>
      <c r="I1320" s="25" t="s">
        <v>7901</v>
      </c>
      <c r="J1320" s="27">
        <v>3640</v>
      </c>
      <c r="K1320" s="27">
        <v>1800</v>
      </c>
      <c r="L1320" s="27">
        <v>646</v>
      </c>
      <c r="M1320" s="17"/>
      <c r="N1320" s="33">
        <f>VLOOKUP(F1320,'district level salary'!$B$2:$E$176,4,FALSE)*1000</f>
        <v>642321</v>
      </c>
      <c r="O1320" s="17"/>
      <c r="P1320" s="17"/>
      <c r="Q1320" s="17"/>
      <c r="R1320" s="17"/>
      <c r="S1320" s="17"/>
      <c r="T1320" s="17"/>
      <c r="U1320" s="17">
        <v>1</v>
      </c>
      <c r="V1320" s="17"/>
      <c r="W1320" s="17"/>
      <c r="X1320" s="17"/>
      <c r="Y1320" s="17"/>
      <c r="Z1320" s="17"/>
      <c r="AA1320" s="17"/>
    </row>
    <row r="1321" spans="1:27" x14ac:dyDescent="0.2">
      <c r="A1321" s="17" t="s">
        <v>4088</v>
      </c>
      <c r="B1321" s="18" t="s">
        <v>9649</v>
      </c>
      <c r="C1321" s="19" t="s">
        <v>7903</v>
      </c>
      <c r="D1321" s="19" t="s">
        <v>379</v>
      </c>
      <c r="E1321" s="19" t="s">
        <v>8395</v>
      </c>
      <c r="F1321" s="20" t="s">
        <v>367</v>
      </c>
      <c r="G1321" s="20" t="s">
        <v>367</v>
      </c>
      <c r="H1321" s="21">
        <v>6</v>
      </c>
      <c r="I1321" s="25" t="s">
        <v>5915</v>
      </c>
      <c r="J1321" s="23">
        <v>1031</v>
      </c>
      <c r="K1321" s="23">
        <v>194</v>
      </c>
      <c r="L1321" s="23">
        <v>116</v>
      </c>
      <c r="M1321" s="24"/>
      <c r="N1321" s="33">
        <f>VLOOKUP(F1321,'district level salary'!$B$2:$E$176,4,FALSE)*1000</f>
        <v>492197</v>
      </c>
      <c r="O1321" s="24"/>
      <c r="P1321" s="24"/>
      <c r="Q1321" s="24"/>
      <c r="R1321" s="24"/>
      <c r="S1321" s="24">
        <v>1</v>
      </c>
      <c r="T1321" s="24"/>
      <c r="U1321" s="24"/>
      <c r="V1321" s="24"/>
      <c r="W1321" s="24"/>
      <c r="X1321" s="24"/>
      <c r="Y1321" s="24"/>
      <c r="Z1321" s="24"/>
      <c r="AA1321" s="24"/>
    </row>
    <row r="1322" spans="1:27" x14ac:dyDescent="0.2">
      <c r="A1322" s="17" t="s">
        <v>201</v>
      </c>
      <c r="B1322" s="18" t="s">
        <v>9650</v>
      </c>
      <c r="C1322" s="19" t="s">
        <v>7892</v>
      </c>
      <c r="D1322" s="19" t="s">
        <v>7396</v>
      </c>
      <c r="E1322" s="19" t="s">
        <v>9651</v>
      </c>
      <c r="F1322" s="20" t="s">
        <v>8057</v>
      </c>
      <c r="G1322" s="20" t="s">
        <v>201</v>
      </c>
      <c r="H1322" s="21">
        <v>1</v>
      </c>
      <c r="I1322" s="25" t="s">
        <v>7896</v>
      </c>
      <c r="J1322" s="23">
        <v>7598</v>
      </c>
      <c r="K1322" s="23">
        <v>20116</v>
      </c>
      <c r="L1322" s="23">
        <v>10087</v>
      </c>
      <c r="M1322" s="24"/>
      <c r="N1322" s="33">
        <f>VLOOKUP(F1322,'district level salary'!$B$2:$E$176,4,FALSE)*1000</f>
        <v>563638</v>
      </c>
      <c r="O1322" s="24"/>
      <c r="P1322" s="24"/>
      <c r="Q1322" s="24"/>
      <c r="R1322" s="24"/>
      <c r="S1322" s="24"/>
      <c r="T1322" s="24"/>
      <c r="U1322" s="24">
        <v>1</v>
      </c>
      <c r="V1322" s="24"/>
      <c r="W1322" s="24"/>
      <c r="X1322" s="24"/>
      <c r="Y1322" s="24"/>
      <c r="Z1322" s="24"/>
      <c r="AA1322" s="24"/>
    </row>
    <row r="1323" spans="1:27" x14ac:dyDescent="0.2">
      <c r="A1323" s="17" t="s">
        <v>4091</v>
      </c>
      <c r="B1323" s="18" t="s">
        <v>9652</v>
      </c>
      <c r="C1323" s="19" t="s">
        <v>7903</v>
      </c>
      <c r="D1323" s="19" t="s">
        <v>7936</v>
      </c>
      <c r="E1323" s="19" t="s">
        <v>8098</v>
      </c>
      <c r="F1323" s="20" t="s">
        <v>8099</v>
      </c>
      <c r="G1323" s="20" t="s">
        <v>115</v>
      </c>
      <c r="H1323" s="21">
        <v>1</v>
      </c>
      <c r="I1323" s="25" t="s">
        <v>7896</v>
      </c>
      <c r="J1323" s="23">
        <v>2199</v>
      </c>
      <c r="K1323" s="23">
        <v>2526</v>
      </c>
      <c r="L1323" s="23">
        <v>1018</v>
      </c>
      <c r="M1323" s="24"/>
      <c r="N1323" s="33">
        <f>VLOOKUP(F1323,'district level salary'!$B$2:$E$176,4,FALSE)*1000</f>
        <v>646017</v>
      </c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>
        <v>1</v>
      </c>
      <c r="Z1323" s="24"/>
      <c r="AA1323" s="24"/>
    </row>
    <row r="1324" spans="1:27" x14ac:dyDescent="0.2">
      <c r="A1324" s="17" t="s">
        <v>4093</v>
      </c>
      <c r="B1324" s="18" t="s">
        <v>9653</v>
      </c>
      <c r="C1324" s="19" t="s">
        <v>7903</v>
      </c>
      <c r="D1324" s="19" t="s">
        <v>7904</v>
      </c>
      <c r="E1324" s="19" t="s">
        <v>7905</v>
      </c>
      <c r="F1324" s="20" t="s">
        <v>7906</v>
      </c>
      <c r="G1324" s="20" t="s">
        <v>312</v>
      </c>
      <c r="H1324" s="21">
        <v>2</v>
      </c>
      <c r="I1324" s="25" t="s">
        <v>7901</v>
      </c>
      <c r="J1324" s="23">
        <v>731</v>
      </c>
      <c r="K1324" s="23">
        <v>1248</v>
      </c>
      <c r="L1324" s="23">
        <v>433</v>
      </c>
      <c r="M1324" s="24"/>
      <c r="N1324" s="33">
        <f>VLOOKUP(F1324,'district level salary'!$B$2:$E$176,4,FALSE)*1000</f>
        <v>651331</v>
      </c>
      <c r="O1324" s="24"/>
      <c r="P1324" s="24"/>
      <c r="Q1324" s="24"/>
      <c r="R1324" s="24"/>
      <c r="S1324" s="24">
        <v>1</v>
      </c>
      <c r="T1324" s="24"/>
      <c r="U1324" s="24">
        <v>1</v>
      </c>
      <c r="V1324" s="24"/>
      <c r="W1324" s="24"/>
      <c r="X1324" s="24"/>
      <c r="Y1324" s="24"/>
      <c r="Z1324" s="24"/>
      <c r="AA1324" s="24"/>
    </row>
    <row r="1325" spans="1:27" x14ac:dyDescent="0.2">
      <c r="A1325" s="17" t="s">
        <v>7583</v>
      </c>
      <c r="B1325" s="18" t="s">
        <v>9654</v>
      </c>
      <c r="C1325" s="19" t="s">
        <v>7903</v>
      </c>
      <c r="D1325" s="19" t="s">
        <v>5259</v>
      </c>
      <c r="E1325" s="19" t="s">
        <v>8059</v>
      </c>
      <c r="F1325" s="20" t="s">
        <v>8060</v>
      </c>
      <c r="G1325" s="20" t="s">
        <v>318</v>
      </c>
      <c r="H1325" s="21">
        <v>2</v>
      </c>
      <c r="I1325" s="25" t="s">
        <v>7901</v>
      </c>
      <c r="J1325" s="23">
        <v>1305</v>
      </c>
      <c r="K1325" s="23">
        <v>433</v>
      </c>
      <c r="L1325" s="23">
        <v>235</v>
      </c>
      <c r="M1325" s="24"/>
      <c r="N1325" s="33">
        <f>VLOOKUP(F1325,'district level salary'!$B$2:$E$176,4,FALSE)*1000</f>
        <v>593468</v>
      </c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</row>
    <row r="1326" spans="1:27" x14ac:dyDescent="0.2">
      <c r="A1326" s="17" t="s">
        <v>4096</v>
      </c>
      <c r="B1326" s="18" t="s">
        <v>9655</v>
      </c>
      <c r="C1326" s="19" t="s">
        <v>8012</v>
      </c>
      <c r="D1326" s="19" t="s">
        <v>69</v>
      </c>
      <c r="E1326" s="19" t="s">
        <v>8982</v>
      </c>
      <c r="F1326" s="20" t="s">
        <v>8983</v>
      </c>
      <c r="G1326" s="20" t="s">
        <v>128</v>
      </c>
      <c r="H1326" s="21">
        <v>1</v>
      </c>
      <c r="I1326" s="25" t="s">
        <v>7896</v>
      </c>
      <c r="J1326" s="23">
        <v>5050</v>
      </c>
      <c r="K1326" s="23">
        <v>3578</v>
      </c>
      <c r="L1326" s="23">
        <v>1726</v>
      </c>
      <c r="M1326" s="24"/>
      <c r="N1326" s="33">
        <f>VLOOKUP(F1326,'district level salary'!$B$2:$E$176,4,FALSE)*1000</f>
        <v>576309</v>
      </c>
      <c r="O1326" s="24"/>
      <c r="P1326" s="24"/>
      <c r="Q1326" s="24"/>
      <c r="R1326" s="24"/>
      <c r="S1326" s="24">
        <v>1</v>
      </c>
      <c r="T1326" s="24"/>
      <c r="U1326" s="24">
        <v>1</v>
      </c>
      <c r="V1326" s="24">
        <v>1</v>
      </c>
      <c r="W1326" s="24"/>
      <c r="X1326" s="24"/>
      <c r="Y1326" s="24"/>
      <c r="Z1326" s="24"/>
      <c r="AA1326" s="24"/>
    </row>
    <row r="1327" spans="1:27" x14ac:dyDescent="0.2">
      <c r="A1327" s="17" t="s">
        <v>4098</v>
      </c>
      <c r="B1327" s="18" t="s">
        <v>9656</v>
      </c>
      <c r="C1327" s="19" t="s">
        <v>7903</v>
      </c>
      <c r="D1327" s="19" t="s">
        <v>7954</v>
      </c>
      <c r="E1327" s="19" t="s">
        <v>8257</v>
      </c>
      <c r="F1327" s="20" t="s">
        <v>4700</v>
      </c>
      <c r="G1327" s="20" t="s">
        <v>4700</v>
      </c>
      <c r="H1327" s="21">
        <v>2</v>
      </c>
      <c r="I1327" s="25" t="s">
        <v>7901</v>
      </c>
      <c r="J1327" s="23">
        <v>4906</v>
      </c>
      <c r="K1327" s="23">
        <v>2282</v>
      </c>
      <c r="L1327" s="23">
        <v>875</v>
      </c>
      <c r="M1327" s="24"/>
      <c r="N1327" s="33">
        <f>VLOOKUP(F1327,'district level salary'!$B$2:$E$176,4,FALSE)*1000</f>
        <v>509441</v>
      </c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</row>
    <row r="1328" spans="1:27" x14ac:dyDescent="0.2">
      <c r="A1328" s="17" t="s">
        <v>4100</v>
      </c>
      <c r="B1328" s="18" t="s">
        <v>9657</v>
      </c>
      <c r="C1328" s="19" t="s">
        <v>7903</v>
      </c>
      <c r="D1328" s="19" t="s">
        <v>7898</v>
      </c>
      <c r="E1328" s="19" t="s">
        <v>9658</v>
      </c>
      <c r="F1328" s="20" t="s">
        <v>9659</v>
      </c>
      <c r="G1328" s="20" t="s">
        <v>253</v>
      </c>
      <c r="H1328" s="21">
        <v>6</v>
      </c>
      <c r="I1328" s="25" t="s">
        <v>253</v>
      </c>
      <c r="J1328" s="23">
        <v>6676</v>
      </c>
      <c r="K1328" s="23">
        <v>690</v>
      </c>
      <c r="L1328" s="23">
        <v>304</v>
      </c>
      <c r="M1328" s="24"/>
      <c r="N1328" s="33">
        <f>VLOOKUP(F1328,'district level salary'!$B$2:$E$176,4,FALSE)*1000</f>
        <v>499821</v>
      </c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</row>
    <row r="1329" spans="1:27" x14ac:dyDescent="0.2">
      <c r="A1329" s="17" t="s">
        <v>4102</v>
      </c>
      <c r="B1329" s="18" t="s">
        <v>9660</v>
      </c>
      <c r="C1329" s="19" t="s">
        <v>7903</v>
      </c>
      <c r="D1329" s="19" t="s">
        <v>69</v>
      </c>
      <c r="E1329" s="19" t="s">
        <v>8684</v>
      </c>
      <c r="F1329" s="20" t="s">
        <v>8383</v>
      </c>
      <c r="G1329" s="20" t="s">
        <v>70</v>
      </c>
      <c r="H1329" s="21">
        <v>2</v>
      </c>
      <c r="I1329" s="25" t="s">
        <v>7901</v>
      </c>
      <c r="J1329" s="23">
        <v>5124</v>
      </c>
      <c r="K1329" s="23">
        <v>1330</v>
      </c>
      <c r="L1329" s="23">
        <v>579</v>
      </c>
      <c r="M1329" s="24"/>
      <c r="N1329" s="33">
        <f>VLOOKUP(F1329,'district level salary'!$B$2:$E$176,4,FALSE)*1000</f>
        <v>570765</v>
      </c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>
        <v>1</v>
      </c>
      <c r="Z1329" s="24"/>
      <c r="AA1329" s="24"/>
    </row>
    <row r="1330" spans="1:27" x14ac:dyDescent="0.2">
      <c r="A1330" s="17" t="s">
        <v>4104</v>
      </c>
      <c r="B1330" s="18" t="s">
        <v>9661</v>
      </c>
      <c r="C1330" s="19" t="s">
        <v>7903</v>
      </c>
      <c r="D1330" s="19" t="s">
        <v>7904</v>
      </c>
      <c r="E1330" s="19" t="s">
        <v>8019</v>
      </c>
      <c r="F1330" s="20" t="s">
        <v>8020</v>
      </c>
      <c r="G1330" s="20" t="s">
        <v>7636</v>
      </c>
      <c r="H1330" s="21">
        <v>2</v>
      </c>
      <c r="I1330" s="25" t="s">
        <v>7901</v>
      </c>
      <c r="J1330" s="23">
        <v>1630</v>
      </c>
      <c r="K1330" s="23">
        <v>703</v>
      </c>
      <c r="L1330" s="23">
        <v>262</v>
      </c>
      <c r="M1330" s="24"/>
      <c r="N1330" s="33">
        <f>VLOOKUP(F1330,'district level salary'!$B$2:$E$176,4,FALSE)*1000</f>
        <v>477534</v>
      </c>
      <c r="O1330" s="24"/>
      <c r="P1330" s="24"/>
      <c r="Q1330" s="24"/>
      <c r="R1330" s="24"/>
      <c r="S1330" s="24"/>
      <c r="T1330" s="24"/>
      <c r="U1330" s="24">
        <v>1</v>
      </c>
      <c r="V1330" s="24"/>
      <c r="W1330" s="24"/>
      <c r="X1330" s="24"/>
      <c r="Y1330" s="24"/>
      <c r="Z1330" s="24"/>
      <c r="AA1330" s="24"/>
    </row>
    <row r="1331" spans="1:27" x14ac:dyDescent="0.2">
      <c r="A1331" s="17" t="s">
        <v>4106</v>
      </c>
      <c r="B1331" s="18" t="s">
        <v>9662</v>
      </c>
      <c r="C1331" s="19" t="s">
        <v>7903</v>
      </c>
      <c r="D1331" s="19" t="s">
        <v>7943</v>
      </c>
      <c r="E1331" s="19" t="s">
        <v>8072</v>
      </c>
      <c r="F1331" s="20" t="s">
        <v>8073</v>
      </c>
      <c r="G1331" s="20" t="s">
        <v>345</v>
      </c>
      <c r="H1331" s="21">
        <v>6</v>
      </c>
      <c r="I1331" s="25" t="s">
        <v>1852</v>
      </c>
      <c r="J1331" s="23">
        <v>627</v>
      </c>
      <c r="K1331" s="23">
        <v>97</v>
      </c>
      <c r="L1331" s="23">
        <v>70</v>
      </c>
      <c r="M1331" s="24"/>
      <c r="N1331" s="33">
        <f>VLOOKUP(F1331,'district level salary'!$B$2:$E$176,4,FALSE)*1000</f>
        <v>617362</v>
      </c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>
        <v>1</v>
      </c>
      <c r="AA1331" s="24"/>
    </row>
    <row r="1332" spans="1:27" x14ac:dyDescent="0.2">
      <c r="A1332" s="17" t="s">
        <v>4108</v>
      </c>
      <c r="B1332" s="18" t="s">
        <v>9663</v>
      </c>
      <c r="C1332" s="19" t="s">
        <v>7903</v>
      </c>
      <c r="D1332" s="19" t="s">
        <v>379</v>
      </c>
      <c r="E1332" s="19" t="s">
        <v>8108</v>
      </c>
      <c r="F1332" s="20" t="s">
        <v>8109</v>
      </c>
      <c r="G1332" s="20" t="s">
        <v>39</v>
      </c>
      <c r="H1332" s="21">
        <v>6</v>
      </c>
      <c r="I1332" s="25" t="s">
        <v>408</v>
      </c>
      <c r="J1332" s="23">
        <v>1652</v>
      </c>
      <c r="K1332" s="23">
        <v>698</v>
      </c>
      <c r="L1332" s="23">
        <v>265</v>
      </c>
      <c r="M1332" s="24"/>
      <c r="N1332" s="33">
        <f>VLOOKUP(F1332,'district level salary'!$B$2:$E$176,4,FALSE)*1000</f>
        <v>529863</v>
      </c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</row>
    <row r="1333" spans="1:27" x14ac:dyDescent="0.2">
      <c r="A1333" s="17" t="s">
        <v>4110</v>
      </c>
      <c r="B1333" s="18" t="s">
        <v>9664</v>
      </c>
      <c r="C1333" s="19" t="s">
        <v>8012</v>
      </c>
      <c r="D1333" s="19" t="s">
        <v>69</v>
      </c>
      <c r="E1333" s="19" t="s">
        <v>8024</v>
      </c>
      <c r="F1333" s="20" t="s">
        <v>8025</v>
      </c>
      <c r="G1333" s="20" t="s">
        <v>251</v>
      </c>
      <c r="H1333" s="21">
        <v>2</v>
      </c>
      <c r="I1333" s="25" t="s">
        <v>7901</v>
      </c>
      <c r="J1333" s="23">
        <v>4334</v>
      </c>
      <c r="K1333" s="23">
        <v>2049</v>
      </c>
      <c r="L1333" s="23">
        <v>1061</v>
      </c>
      <c r="M1333" s="24"/>
      <c r="N1333" s="33">
        <f>VLOOKUP(F1333,'district level salary'!$B$2:$E$176,4,FALSE)*1000</f>
        <v>467345</v>
      </c>
      <c r="O1333" s="24"/>
      <c r="P1333" s="24"/>
      <c r="Q1333" s="24"/>
      <c r="R1333" s="24"/>
      <c r="S1333" s="24"/>
      <c r="T1333" s="24"/>
      <c r="U1333" s="24">
        <v>1</v>
      </c>
      <c r="V1333" s="24"/>
      <c r="W1333" s="24"/>
      <c r="X1333" s="24"/>
      <c r="Y1333" s="24"/>
      <c r="Z1333" s="24"/>
      <c r="AA1333" s="24"/>
    </row>
    <row r="1334" spans="1:27" x14ac:dyDescent="0.2">
      <c r="A1334" s="17" t="s">
        <v>4112</v>
      </c>
      <c r="B1334" s="18" t="s">
        <v>9665</v>
      </c>
      <c r="C1334" s="19" t="s">
        <v>7903</v>
      </c>
      <c r="D1334" s="19" t="s">
        <v>7396</v>
      </c>
      <c r="E1334" s="19" t="s">
        <v>8062</v>
      </c>
      <c r="F1334" s="20" t="s">
        <v>8063</v>
      </c>
      <c r="G1334" s="20" t="s">
        <v>272</v>
      </c>
      <c r="H1334" s="21">
        <v>6</v>
      </c>
      <c r="I1334" s="25" t="s">
        <v>3295</v>
      </c>
      <c r="J1334" s="23">
        <v>572</v>
      </c>
      <c r="K1334" s="23">
        <v>237</v>
      </c>
      <c r="L1334" s="23">
        <v>97</v>
      </c>
      <c r="M1334" s="24"/>
      <c r="N1334" s="33">
        <f>VLOOKUP(F1334,'district level salary'!$B$2:$E$176,4,FALSE)*1000</f>
        <v>556075</v>
      </c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</row>
    <row r="1335" spans="1:27" x14ac:dyDescent="0.2">
      <c r="A1335" s="17" t="s">
        <v>7584</v>
      </c>
      <c r="B1335" s="18" t="s">
        <v>9666</v>
      </c>
      <c r="C1335" s="19" t="s">
        <v>7903</v>
      </c>
      <c r="D1335" s="19" t="s">
        <v>7922</v>
      </c>
      <c r="E1335" s="19" t="s">
        <v>8147</v>
      </c>
      <c r="F1335" s="20" t="s">
        <v>8148</v>
      </c>
      <c r="G1335" s="20" t="s">
        <v>259</v>
      </c>
      <c r="H1335" s="21">
        <v>2</v>
      </c>
      <c r="I1335" s="25" t="s">
        <v>7901</v>
      </c>
      <c r="J1335" s="23">
        <v>3726</v>
      </c>
      <c r="K1335" s="23">
        <v>2285</v>
      </c>
      <c r="L1335" s="23">
        <v>875</v>
      </c>
      <c r="M1335" s="24"/>
      <c r="N1335" s="33">
        <f>VLOOKUP(F1335,'district level salary'!$B$2:$E$176,4,FALSE)*1000</f>
        <v>617937</v>
      </c>
      <c r="O1335" s="24"/>
      <c r="P1335" s="24"/>
      <c r="Q1335" s="24">
        <v>1</v>
      </c>
      <c r="R1335" s="24"/>
      <c r="S1335" s="24">
        <v>1</v>
      </c>
      <c r="T1335" s="24"/>
      <c r="U1335" s="24"/>
      <c r="V1335" s="24"/>
      <c r="W1335" s="24"/>
      <c r="X1335" s="24"/>
      <c r="Y1335" s="24"/>
      <c r="Z1335" s="24"/>
      <c r="AA1335" s="24"/>
    </row>
    <row r="1336" spans="1:27" x14ac:dyDescent="0.2">
      <c r="A1336" s="17" t="s">
        <v>4115</v>
      </c>
      <c r="B1336" s="18" t="s">
        <v>9667</v>
      </c>
      <c r="C1336" s="19" t="s">
        <v>7903</v>
      </c>
      <c r="D1336" s="19" t="s">
        <v>7893</v>
      </c>
      <c r="E1336" s="19" t="s">
        <v>8214</v>
      </c>
      <c r="F1336" s="20" t="s">
        <v>8215</v>
      </c>
      <c r="G1336" s="20" t="s">
        <v>264</v>
      </c>
      <c r="H1336" s="21">
        <v>2</v>
      </c>
      <c r="I1336" s="25" t="s">
        <v>7901</v>
      </c>
      <c r="J1336" s="23">
        <v>1087</v>
      </c>
      <c r="K1336" s="23">
        <v>1451</v>
      </c>
      <c r="L1336" s="23">
        <v>613</v>
      </c>
      <c r="M1336" s="24"/>
      <c r="N1336" s="33">
        <f>VLOOKUP(F1336,'district level salary'!$B$2:$E$176,4,FALSE)*1000</f>
        <v>637539</v>
      </c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</row>
    <row r="1337" spans="1:27" x14ac:dyDescent="0.2">
      <c r="A1337" s="17" t="s">
        <v>4117</v>
      </c>
      <c r="B1337" s="19" t="s">
        <v>9668</v>
      </c>
      <c r="C1337" s="19" t="s">
        <v>7903</v>
      </c>
      <c r="D1337" s="19" t="s">
        <v>7911</v>
      </c>
      <c r="E1337" s="19" t="s">
        <v>7980</v>
      </c>
      <c r="F1337" s="20" t="s">
        <v>7981</v>
      </c>
      <c r="G1337" s="20" t="s">
        <v>307</v>
      </c>
      <c r="H1337" s="26">
        <v>2</v>
      </c>
      <c r="I1337" s="25" t="s">
        <v>7901</v>
      </c>
      <c r="J1337" s="27">
        <v>788</v>
      </c>
      <c r="K1337" s="27">
        <v>785</v>
      </c>
      <c r="L1337" s="27">
        <v>406</v>
      </c>
      <c r="M1337" s="17"/>
      <c r="N1337" s="33">
        <f>VLOOKUP(F1337,'district level salary'!$B$2:$E$176,4,FALSE)*1000</f>
        <v>484013</v>
      </c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</row>
    <row r="1338" spans="1:27" x14ac:dyDescent="0.2">
      <c r="A1338" s="17" t="s">
        <v>4119</v>
      </c>
      <c r="B1338" s="18" t="s">
        <v>9669</v>
      </c>
      <c r="C1338" s="19" t="s">
        <v>7903</v>
      </c>
      <c r="D1338" s="19" t="s">
        <v>7904</v>
      </c>
      <c r="E1338" s="19" t="s">
        <v>8455</v>
      </c>
      <c r="F1338" s="20" t="s">
        <v>8456</v>
      </c>
      <c r="G1338" s="20" t="s">
        <v>6498</v>
      </c>
      <c r="H1338" s="21">
        <v>2</v>
      </c>
      <c r="I1338" s="25" t="s">
        <v>7901</v>
      </c>
      <c r="J1338" s="23">
        <v>2288</v>
      </c>
      <c r="K1338" s="23">
        <v>909</v>
      </c>
      <c r="L1338" s="23">
        <v>321</v>
      </c>
      <c r="M1338" s="24"/>
      <c r="N1338" s="33">
        <f>VLOOKUP(F1338,'district level salary'!$B$2:$E$176,4,FALSE)*1000</f>
        <v>513128.00000000006</v>
      </c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</row>
    <row r="1339" spans="1:27" x14ac:dyDescent="0.2">
      <c r="A1339" s="17" t="s">
        <v>4121</v>
      </c>
      <c r="B1339" s="18" t="s">
        <v>9670</v>
      </c>
      <c r="C1339" s="19" t="s">
        <v>7903</v>
      </c>
      <c r="D1339" s="19" t="s">
        <v>83</v>
      </c>
      <c r="E1339" s="19" t="s">
        <v>8087</v>
      </c>
      <c r="F1339" s="20" t="s">
        <v>8088</v>
      </c>
      <c r="G1339" s="20" t="s">
        <v>243</v>
      </c>
      <c r="H1339" s="21">
        <v>6</v>
      </c>
      <c r="I1339" s="25" t="s">
        <v>78</v>
      </c>
      <c r="J1339" s="23">
        <v>2976</v>
      </c>
      <c r="K1339" s="23">
        <v>626</v>
      </c>
      <c r="L1339" s="23">
        <v>343</v>
      </c>
      <c r="M1339" s="24"/>
      <c r="N1339" s="33">
        <f>VLOOKUP(F1339,'district level salary'!$B$2:$E$176,4,FALSE)*1000</f>
        <v>531430</v>
      </c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</row>
    <row r="1340" spans="1:27" x14ac:dyDescent="0.2">
      <c r="A1340" s="17" t="s">
        <v>4123</v>
      </c>
      <c r="B1340" s="18" t="s">
        <v>9671</v>
      </c>
      <c r="C1340" s="19" t="s">
        <v>7903</v>
      </c>
      <c r="D1340" s="19" t="s">
        <v>395</v>
      </c>
      <c r="E1340" s="19" t="s">
        <v>8252</v>
      </c>
      <c r="F1340" s="20" t="s">
        <v>19</v>
      </c>
      <c r="G1340" s="20" t="s">
        <v>19</v>
      </c>
      <c r="H1340" s="21">
        <v>6</v>
      </c>
      <c r="I1340" s="25" t="s">
        <v>4563</v>
      </c>
      <c r="J1340" s="23">
        <v>891</v>
      </c>
      <c r="K1340" s="23">
        <v>468</v>
      </c>
      <c r="L1340" s="23">
        <v>161</v>
      </c>
      <c r="M1340" s="24"/>
      <c r="N1340" s="33">
        <f>VLOOKUP(F1340,'district level salary'!$B$2:$E$176,4,FALSE)*1000</f>
        <v>673020</v>
      </c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</row>
    <row r="1341" spans="1:27" x14ac:dyDescent="0.2">
      <c r="A1341" s="17" t="s">
        <v>4125</v>
      </c>
      <c r="B1341" s="18" t="s">
        <v>9672</v>
      </c>
      <c r="C1341" s="19" t="s">
        <v>7903</v>
      </c>
      <c r="D1341" s="19" t="s">
        <v>395</v>
      </c>
      <c r="E1341" s="19" t="s">
        <v>7933</v>
      </c>
      <c r="F1341" s="20" t="s">
        <v>7934</v>
      </c>
      <c r="G1341" s="20" t="s">
        <v>6681</v>
      </c>
      <c r="H1341" s="21">
        <v>6</v>
      </c>
      <c r="I1341" s="25" t="s">
        <v>6540</v>
      </c>
      <c r="J1341" s="23">
        <v>689</v>
      </c>
      <c r="K1341" s="23">
        <v>327</v>
      </c>
      <c r="L1341" s="23">
        <v>152</v>
      </c>
      <c r="M1341" s="24"/>
      <c r="N1341" s="33">
        <f>VLOOKUP(F1341,'district level salary'!$B$2:$E$176,4,FALSE)*1000</f>
        <v>567771</v>
      </c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</row>
    <row r="1342" spans="1:27" x14ac:dyDescent="0.2">
      <c r="A1342" s="17" t="s">
        <v>202</v>
      </c>
      <c r="B1342" s="18" t="s">
        <v>9673</v>
      </c>
      <c r="C1342" s="19" t="s">
        <v>7903</v>
      </c>
      <c r="D1342" s="19" t="s">
        <v>7893</v>
      </c>
      <c r="E1342" s="19" t="s">
        <v>7961</v>
      </c>
      <c r="F1342" s="20" t="s">
        <v>7962</v>
      </c>
      <c r="G1342" s="20" t="s">
        <v>103</v>
      </c>
      <c r="H1342" s="21">
        <v>6</v>
      </c>
      <c r="I1342" s="25" t="s">
        <v>2113</v>
      </c>
      <c r="J1342" s="23">
        <v>959</v>
      </c>
      <c r="K1342" s="23">
        <v>1374</v>
      </c>
      <c r="L1342" s="23">
        <v>575</v>
      </c>
      <c r="M1342" s="24"/>
      <c r="N1342" s="33">
        <f>VLOOKUP(F1342,'district level salary'!$B$2:$E$176,4,FALSE)*1000</f>
        <v>636605</v>
      </c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</row>
    <row r="1343" spans="1:27" x14ac:dyDescent="0.2">
      <c r="A1343" s="17" t="s">
        <v>4128</v>
      </c>
      <c r="B1343" s="18" t="s">
        <v>9674</v>
      </c>
      <c r="C1343" s="19" t="s">
        <v>7903</v>
      </c>
      <c r="D1343" s="19" t="s">
        <v>7986</v>
      </c>
      <c r="E1343" s="19" t="s">
        <v>8556</v>
      </c>
      <c r="F1343" s="20" t="s">
        <v>8557</v>
      </c>
      <c r="G1343" s="20" t="s">
        <v>119</v>
      </c>
      <c r="H1343" s="21">
        <v>2</v>
      </c>
      <c r="I1343" s="25" t="s">
        <v>7901</v>
      </c>
      <c r="J1343" s="23">
        <v>1520</v>
      </c>
      <c r="K1343" s="23">
        <v>1145</v>
      </c>
      <c r="L1343" s="23">
        <v>390</v>
      </c>
      <c r="M1343" s="24"/>
      <c r="N1343" s="33">
        <f>VLOOKUP(F1343,'district level salary'!$B$2:$E$176,4,FALSE)*1000</f>
        <v>420435</v>
      </c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</row>
    <row r="1344" spans="1:27" x14ac:dyDescent="0.2">
      <c r="A1344" s="17" t="s">
        <v>4130</v>
      </c>
      <c r="B1344" s="18" t="s">
        <v>9675</v>
      </c>
      <c r="C1344" s="19" t="s">
        <v>7903</v>
      </c>
      <c r="D1344" s="19" t="s">
        <v>7954</v>
      </c>
      <c r="E1344" s="19" t="s">
        <v>8035</v>
      </c>
      <c r="F1344" s="20" t="s">
        <v>8036</v>
      </c>
      <c r="G1344" s="20" t="s">
        <v>188</v>
      </c>
      <c r="H1344" s="21">
        <v>6</v>
      </c>
      <c r="I1344" s="25" t="s">
        <v>184</v>
      </c>
      <c r="J1344" s="23">
        <v>784</v>
      </c>
      <c r="K1344" s="23">
        <v>162</v>
      </c>
      <c r="L1344" s="23">
        <v>76</v>
      </c>
      <c r="M1344" s="24"/>
      <c r="N1344" s="33">
        <f>VLOOKUP(F1344,'district level salary'!$B$2:$E$176,4,FALSE)*1000</f>
        <v>565435</v>
      </c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</row>
    <row r="1345" spans="1:27" x14ac:dyDescent="0.2">
      <c r="A1345" s="17" t="s">
        <v>4132</v>
      </c>
      <c r="B1345" s="18" t="s">
        <v>9676</v>
      </c>
      <c r="C1345" s="19" t="s">
        <v>7903</v>
      </c>
      <c r="D1345" s="19" t="s">
        <v>7904</v>
      </c>
      <c r="E1345" s="19" t="s">
        <v>7967</v>
      </c>
      <c r="F1345" s="20" t="s">
        <v>7968</v>
      </c>
      <c r="G1345" s="20" t="s">
        <v>6109</v>
      </c>
      <c r="H1345" s="21">
        <v>6</v>
      </c>
      <c r="I1345" s="25" t="s">
        <v>2543</v>
      </c>
      <c r="J1345" s="23">
        <v>887</v>
      </c>
      <c r="K1345" s="23">
        <v>213</v>
      </c>
      <c r="L1345" s="23">
        <v>71</v>
      </c>
      <c r="M1345" s="24"/>
      <c r="N1345" s="33">
        <f>VLOOKUP(F1345,'district level salary'!$B$2:$E$176,4,FALSE)*1000</f>
        <v>429565</v>
      </c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</row>
    <row r="1346" spans="1:27" x14ac:dyDescent="0.2">
      <c r="A1346" s="17" t="s">
        <v>4134</v>
      </c>
      <c r="B1346" s="18" t="s">
        <v>9677</v>
      </c>
      <c r="C1346" s="19" t="s">
        <v>7903</v>
      </c>
      <c r="D1346" s="19" t="s">
        <v>7922</v>
      </c>
      <c r="E1346" s="19" t="s">
        <v>8138</v>
      </c>
      <c r="F1346" s="20" t="s">
        <v>8139</v>
      </c>
      <c r="G1346" s="20" t="s">
        <v>385</v>
      </c>
      <c r="H1346" s="21">
        <v>6</v>
      </c>
      <c r="I1346" s="25" t="s">
        <v>385</v>
      </c>
      <c r="J1346" s="23">
        <v>610</v>
      </c>
      <c r="K1346" s="23">
        <v>221</v>
      </c>
      <c r="L1346" s="23">
        <v>107</v>
      </c>
      <c r="M1346" s="24"/>
      <c r="N1346" s="33">
        <f>VLOOKUP(F1346,'district level salary'!$B$2:$E$176,4,FALSE)*1000</f>
        <v>669955</v>
      </c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</row>
    <row r="1347" spans="1:27" x14ac:dyDescent="0.2">
      <c r="A1347" s="17" t="s">
        <v>4136</v>
      </c>
      <c r="B1347" s="18" t="s">
        <v>9678</v>
      </c>
      <c r="C1347" s="19" t="s">
        <v>7903</v>
      </c>
      <c r="D1347" s="19" t="s">
        <v>5259</v>
      </c>
      <c r="E1347" s="19" t="s">
        <v>8077</v>
      </c>
      <c r="F1347" s="20" t="s">
        <v>8078</v>
      </c>
      <c r="G1347" s="20" t="s">
        <v>309</v>
      </c>
      <c r="H1347" s="21">
        <v>6</v>
      </c>
      <c r="I1347" s="25" t="s">
        <v>296</v>
      </c>
      <c r="J1347" s="23">
        <v>1024</v>
      </c>
      <c r="K1347" s="23">
        <v>423</v>
      </c>
      <c r="L1347" s="23">
        <v>197</v>
      </c>
      <c r="M1347" s="24"/>
      <c r="N1347" s="33">
        <f>VLOOKUP(F1347,'district level salary'!$B$2:$E$176,4,FALSE)*1000</f>
        <v>553124</v>
      </c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</row>
    <row r="1348" spans="1:27" x14ac:dyDescent="0.2">
      <c r="A1348" s="17" t="s">
        <v>4138</v>
      </c>
      <c r="B1348" s="18" t="s">
        <v>9679</v>
      </c>
      <c r="C1348" s="19" t="s">
        <v>7903</v>
      </c>
      <c r="D1348" s="19" t="s">
        <v>7922</v>
      </c>
      <c r="E1348" s="19" t="s">
        <v>7923</v>
      </c>
      <c r="F1348" s="20" t="s">
        <v>7924</v>
      </c>
      <c r="G1348" s="20" t="s">
        <v>134</v>
      </c>
      <c r="H1348" s="21">
        <v>2</v>
      </c>
      <c r="I1348" s="25" t="s">
        <v>7901</v>
      </c>
      <c r="J1348" s="23">
        <v>875</v>
      </c>
      <c r="K1348" s="23">
        <v>886</v>
      </c>
      <c r="L1348" s="23">
        <v>287</v>
      </c>
      <c r="M1348" s="24"/>
      <c r="N1348" s="33">
        <f>VLOOKUP(F1348,'district level salary'!$B$2:$E$176,4,FALSE)*1000</f>
        <v>757645</v>
      </c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</row>
    <row r="1349" spans="1:27" x14ac:dyDescent="0.2">
      <c r="A1349" s="17" t="s">
        <v>4140</v>
      </c>
      <c r="B1349" s="18" t="s">
        <v>9680</v>
      </c>
      <c r="C1349" s="19" t="s">
        <v>7903</v>
      </c>
      <c r="D1349" s="19" t="s">
        <v>7954</v>
      </c>
      <c r="E1349" s="19" t="s">
        <v>8204</v>
      </c>
      <c r="F1349" s="20" t="s">
        <v>8205</v>
      </c>
      <c r="G1349" s="20" t="s">
        <v>267</v>
      </c>
      <c r="H1349" s="21">
        <v>6</v>
      </c>
      <c r="I1349" s="25" t="s">
        <v>4462</v>
      </c>
      <c r="J1349" s="23">
        <v>1367</v>
      </c>
      <c r="K1349" s="23">
        <v>402</v>
      </c>
      <c r="L1349" s="23">
        <v>172</v>
      </c>
      <c r="M1349" s="24"/>
      <c r="N1349" s="33">
        <f>VLOOKUP(F1349,'district level salary'!$B$2:$E$176,4,FALSE)*1000</f>
        <v>495889</v>
      </c>
      <c r="O1349" s="24"/>
      <c r="P1349" s="24"/>
      <c r="Q1349" s="24"/>
      <c r="R1349" s="24"/>
      <c r="S1349" s="24"/>
      <c r="T1349" s="24"/>
      <c r="U1349" s="24">
        <v>1</v>
      </c>
      <c r="V1349" s="24"/>
      <c r="W1349" s="24"/>
      <c r="X1349" s="24"/>
      <c r="Y1349" s="24"/>
      <c r="Z1349" s="24"/>
      <c r="AA1349" s="24"/>
    </row>
    <row r="1350" spans="1:27" x14ac:dyDescent="0.2">
      <c r="A1350" s="17" t="s">
        <v>4142</v>
      </c>
      <c r="B1350" s="18" t="s">
        <v>9681</v>
      </c>
      <c r="C1350" s="19" t="s">
        <v>7903</v>
      </c>
      <c r="D1350" s="19" t="s">
        <v>7954</v>
      </c>
      <c r="E1350" s="19" t="s">
        <v>8091</v>
      </c>
      <c r="F1350" s="20" t="s">
        <v>8092</v>
      </c>
      <c r="G1350" s="20" t="s">
        <v>6630</v>
      </c>
      <c r="H1350" s="21">
        <v>6</v>
      </c>
      <c r="I1350" s="25" t="s">
        <v>1869</v>
      </c>
      <c r="J1350" s="23">
        <v>2871</v>
      </c>
      <c r="K1350" s="23">
        <v>375</v>
      </c>
      <c r="L1350" s="23">
        <v>228</v>
      </c>
      <c r="M1350" s="24"/>
      <c r="N1350" s="33">
        <f>VLOOKUP(F1350,'district level salary'!$B$2:$E$176,4,FALSE)*1000</f>
        <v>485989</v>
      </c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</row>
    <row r="1351" spans="1:27" x14ac:dyDescent="0.2">
      <c r="A1351" s="17" t="s">
        <v>4144</v>
      </c>
      <c r="B1351" s="18" t="s">
        <v>9682</v>
      </c>
      <c r="C1351" s="19" t="s">
        <v>7903</v>
      </c>
      <c r="D1351" s="19" t="s">
        <v>5259</v>
      </c>
      <c r="E1351" s="19" t="s">
        <v>8335</v>
      </c>
      <c r="F1351" s="20" t="s">
        <v>8336</v>
      </c>
      <c r="G1351" s="20" t="s">
        <v>323</v>
      </c>
      <c r="H1351" s="21">
        <v>6</v>
      </c>
      <c r="I1351" s="25" t="s">
        <v>7592</v>
      </c>
      <c r="J1351" s="23">
        <v>803</v>
      </c>
      <c r="K1351" s="23">
        <v>143</v>
      </c>
      <c r="L1351" s="23">
        <v>100</v>
      </c>
      <c r="M1351" s="24"/>
      <c r="N1351" s="33">
        <f>VLOOKUP(F1351,'district level salary'!$B$2:$E$176,4,FALSE)*1000</f>
        <v>540292</v>
      </c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</row>
    <row r="1352" spans="1:27" x14ac:dyDescent="0.2">
      <c r="A1352" s="17" t="s">
        <v>203</v>
      </c>
      <c r="B1352" s="18" t="s">
        <v>9683</v>
      </c>
      <c r="C1352" s="19" t="s">
        <v>7892</v>
      </c>
      <c r="D1352" s="19" t="s">
        <v>7936</v>
      </c>
      <c r="E1352" s="19" t="s">
        <v>9684</v>
      </c>
      <c r="F1352" s="20" t="s">
        <v>7951</v>
      </c>
      <c r="G1352" s="20" t="s">
        <v>203</v>
      </c>
      <c r="H1352" s="21">
        <v>1</v>
      </c>
      <c r="I1352" s="25" t="s">
        <v>7896</v>
      </c>
      <c r="J1352" s="23">
        <v>5216</v>
      </c>
      <c r="K1352" s="23">
        <v>5348</v>
      </c>
      <c r="L1352" s="23">
        <v>2149</v>
      </c>
      <c r="M1352" s="24"/>
      <c r="N1352" s="33">
        <f>VLOOKUP(F1352,'district level salary'!$B$2:$E$176,4,FALSE)*1000</f>
        <v>612582</v>
      </c>
      <c r="O1352" s="24"/>
      <c r="P1352" s="24"/>
      <c r="Q1352" s="24"/>
      <c r="R1352" s="24"/>
      <c r="S1352" s="24"/>
      <c r="T1352" s="24"/>
      <c r="U1352" s="24">
        <v>1</v>
      </c>
      <c r="V1352" s="24"/>
      <c r="W1352" s="24"/>
      <c r="X1352" s="24"/>
      <c r="Y1352" s="24"/>
      <c r="Z1352" s="24"/>
      <c r="AA1352" s="24"/>
    </row>
    <row r="1353" spans="1:27" x14ac:dyDescent="0.2">
      <c r="A1353" s="17" t="s">
        <v>4147</v>
      </c>
      <c r="B1353" s="18" t="s">
        <v>9685</v>
      </c>
      <c r="C1353" s="19" t="s">
        <v>7903</v>
      </c>
      <c r="D1353" s="19" t="s">
        <v>7954</v>
      </c>
      <c r="E1353" s="19" t="s">
        <v>8259</v>
      </c>
      <c r="F1353" s="20" t="s">
        <v>8260</v>
      </c>
      <c r="G1353" s="20" t="s">
        <v>122</v>
      </c>
      <c r="H1353" s="21">
        <v>6</v>
      </c>
      <c r="I1353" s="25" t="s">
        <v>4527</v>
      </c>
      <c r="J1353" s="23">
        <v>746</v>
      </c>
      <c r="K1353" s="23">
        <v>206</v>
      </c>
      <c r="L1353" s="23">
        <v>63</v>
      </c>
      <c r="M1353" s="24"/>
      <c r="N1353" s="33">
        <f>VLOOKUP(F1353,'district level salary'!$B$2:$E$176,4,FALSE)*1000</f>
        <v>542892</v>
      </c>
      <c r="O1353" s="24"/>
      <c r="P1353" s="24"/>
      <c r="Q1353" s="24"/>
      <c r="R1353" s="24"/>
      <c r="S1353" s="24"/>
      <c r="T1353" s="24"/>
      <c r="U1353" s="24">
        <v>1</v>
      </c>
      <c r="V1353" s="24"/>
      <c r="W1353" s="24"/>
      <c r="X1353" s="24"/>
      <c r="Y1353" s="24"/>
      <c r="Z1353" s="24"/>
      <c r="AA1353" s="24"/>
    </row>
    <row r="1354" spans="1:27" x14ac:dyDescent="0.2">
      <c r="A1354" s="17" t="s">
        <v>4149</v>
      </c>
      <c r="B1354" s="18" t="s">
        <v>9686</v>
      </c>
      <c r="C1354" s="19" t="s">
        <v>7903</v>
      </c>
      <c r="D1354" s="19" t="s">
        <v>395</v>
      </c>
      <c r="E1354" s="19" t="s">
        <v>7964</v>
      </c>
      <c r="F1354" s="20" t="s">
        <v>7965</v>
      </c>
      <c r="G1354" s="20" t="s">
        <v>92</v>
      </c>
      <c r="H1354" s="21">
        <v>6</v>
      </c>
      <c r="I1354" s="25" t="s">
        <v>7024</v>
      </c>
      <c r="J1354" s="23">
        <v>529</v>
      </c>
      <c r="K1354" s="23">
        <v>82</v>
      </c>
      <c r="L1354" s="23">
        <v>59</v>
      </c>
      <c r="M1354" s="24"/>
      <c r="N1354" s="33">
        <f>VLOOKUP(F1354,'district level salary'!$B$2:$E$176,4,FALSE)*1000</f>
        <v>503970</v>
      </c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</row>
    <row r="1355" spans="1:27" x14ac:dyDescent="0.2">
      <c r="A1355" s="17" t="s">
        <v>4151</v>
      </c>
      <c r="B1355" s="18" t="s">
        <v>9687</v>
      </c>
      <c r="C1355" s="19" t="s">
        <v>7903</v>
      </c>
      <c r="D1355" s="19" t="s">
        <v>7904</v>
      </c>
      <c r="E1355" s="19" t="s">
        <v>7970</v>
      </c>
      <c r="F1355" s="20" t="s">
        <v>7971</v>
      </c>
      <c r="G1355" s="20" t="s">
        <v>6093</v>
      </c>
      <c r="H1355" s="21">
        <v>6</v>
      </c>
      <c r="I1355" s="25" t="s">
        <v>4899</v>
      </c>
      <c r="J1355" s="23">
        <v>747</v>
      </c>
      <c r="K1355" s="23">
        <v>83</v>
      </c>
      <c r="L1355" s="23">
        <v>36</v>
      </c>
      <c r="M1355" s="24"/>
      <c r="N1355" s="33">
        <f>VLOOKUP(F1355,'district level salary'!$B$2:$E$176,4,FALSE)*1000</f>
        <v>477577</v>
      </c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</row>
    <row r="1356" spans="1:27" x14ac:dyDescent="0.2">
      <c r="A1356" s="17" t="s">
        <v>4153</v>
      </c>
      <c r="B1356" s="18" t="s">
        <v>9688</v>
      </c>
      <c r="C1356" s="19" t="s">
        <v>7903</v>
      </c>
      <c r="D1356" s="19" t="s">
        <v>7922</v>
      </c>
      <c r="E1356" s="19" t="s">
        <v>8147</v>
      </c>
      <c r="F1356" s="20" t="s">
        <v>8148</v>
      </c>
      <c r="G1356" s="20" t="s">
        <v>259</v>
      </c>
      <c r="H1356" s="21">
        <v>6</v>
      </c>
      <c r="I1356" s="25" t="s">
        <v>2743</v>
      </c>
      <c r="J1356" s="23">
        <v>909</v>
      </c>
      <c r="K1356" s="23">
        <v>359</v>
      </c>
      <c r="L1356" s="23">
        <v>164</v>
      </c>
      <c r="M1356" s="24"/>
      <c r="N1356" s="33">
        <f>VLOOKUP(F1356,'district level salary'!$B$2:$E$176,4,FALSE)*1000</f>
        <v>617937</v>
      </c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</row>
    <row r="1357" spans="1:27" x14ac:dyDescent="0.2">
      <c r="A1357" s="17" t="s">
        <v>4155</v>
      </c>
      <c r="B1357" s="18" t="s">
        <v>9689</v>
      </c>
      <c r="C1357" s="19" t="s">
        <v>7903</v>
      </c>
      <c r="D1357" s="19" t="s">
        <v>7396</v>
      </c>
      <c r="E1357" s="19" t="s">
        <v>8016</v>
      </c>
      <c r="F1357" s="20" t="s">
        <v>8017</v>
      </c>
      <c r="G1357" s="20" t="s">
        <v>403</v>
      </c>
      <c r="H1357" s="21">
        <v>6</v>
      </c>
      <c r="I1357" s="25" t="s">
        <v>5108</v>
      </c>
      <c r="J1357" s="23">
        <v>880</v>
      </c>
      <c r="K1357" s="23">
        <v>455</v>
      </c>
      <c r="L1357" s="23">
        <v>185</v>
      </c>
      <c r="M1357" s="24"/>
      <c r="N1357" s="33">
        <f>VLOOKUP(F1357,'district level salary'!$B$2:$E$176,4,FALSE)*1000</f>
        <v>581500</v>
      </c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</row>
    <row r="1358" spans="1:27" x14ac:dyDescent="0.2">
      <c r="A1358" s="17" t="s">
        <v>4157</v>
      </c>
      <c r="B1358" s="18" t="s">
        <v>9690</v>
      </c>
      <c r="C1358" s="19" t="s">
        <v>7903</v>
      </c>
      <c r="D1358" s="19" t="s">
        <v>7904</v>
      </c>
      <c r="E1358" s="19" t="s">
        <v>8164</v>
      </c>
      <c r="F1358" s="20" t="s">
        <v>8165</v>
      </c>
      <c r="G1358" s="20" t="s">
        <v>73</v>
      </c>
      <c r="H1358" s="21">
        <v>6</v>
      </c>
      <c r="I1358" s="25" t="s">
        <v>73</v>
      </c>
      <c r="J1358" s="23">
        <v>572</v>
      </c>
      <c r="K1358" s="23">
        <v>106</v>
      </c>
      <c r="L1358" s="23">
        <v>41</v>
      </c>
      <c r="M1358" s="24"/>
      <c r="N1358" s="33">
        <f>VLOOKUP(F1358,'district level salary'!$B$2:$E$176,4,FALSE)*1000</f>
        <v>550744</v>
      </c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</row>
    <row r="1359" spans="1:27" x14ac:dyDescent="0.2">
      <c r="A1359" s="17" t="s">
        <v>4159</v>
      </c>
      <c r="B1359" s="19" t="s">
        <v>9691</v>
      </c>
      <c r="C1359" s="19" t="s">
        <v>7903</v>
      </c>
      <c r="D1359" s="19" t="s">
        <v>7911</v>
      </c>
      <c r="E1359" s="19" t="s">
        <v>9191</v>
      </c>
      <c r="F1359" s="20" t="s">
        <v>9192</v>
      </c>
      <c r="G1359" s="20" t="s">
        <v>376</v>
      </c>
      <c r="H1359" s="26">
        <v>6</v>
      </c>
      <c r="I1359" s="25" t="s">
        <v>4086</v>
      </c>
      <c r="J1359" s="27">
        <v>413</v>
      </c>
      <c r="K1359" s="27">
        <v>201</v>
      </c>
      <c r="L1359" s="27">
        <v>50</v>
      </c>
      <c r="M1359" s="17"/>
      <c r="N1359" s="33">
        <f>VLOOKUP(F1359,'district level salary'!$B$2:$E$176,4,FALSE)*1000</f>
        <v>642321</v>
      </c>
      <c r="O1359" s="17"/>
      <c r="P1359" s="17"/>
      <c r="Q1359" s="17"/>
      <c r="R1359" s="17"/>
      <c r="S1359" s="17"/>
      <c r="T1359" s="17"/>
      <c r="U1359" s="17">
        <v>1</v>
      </c>
      <c r="V1359" s="17"/>
      <c r="W1359" s="17"/>
      <c r="X1359" s="17"/>
      <c r="Y1359" s="17"/>
      <c r="Z1359" s="17"/>
      <c r="AA1359" s="17"/>
    </row>
    <row r="1360" spans="1:27" x14ac:dyDescent="0.2">
      <c r="A1360" s="17" t="s">
        <v>4161</v>
      </c>
      <c r="B1360" s="18" t="s">
        <v>9692</v>
      </c>
      <c r="C1360" s="19" t="s">
        <v>7903</v>
      </c>
      <c r="D1360" s="19" t="s">
        <v>7396</v>
      </c>
      <c r="E1360" s="19" t="s">
        <v>8312</v>
      </c>
      <c r="F1360" s="20" t="s">
        <v>8313</v>
      </c>
      <c r="G1360" s="20" t="s">
        <v>4539</v>
      </c>
      <c r="H1360" s="21">
        <v>6</v>
      </c>
      <c r="I1360" s="25" t="s">
        <v>2161</v>
      </c>
      <c r="J1360" s="23">
        <v>1143</v>
      </c>
      <c r="K1360" s="23">
        <v>165</v>
      </c>
      <c r="L1360" s="23">
        <v>98</v>
      </c>
      <c r="M1360" s="24"/>
      <c r="N1360" s="33">
        <f>VLOOKUP(F1360,'district level salary'!$B$2:$E$176,4,FALSE)*1000</f>
        <v>505244</v>
      </c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</row>
    <row r="1361" spans="1:27" x14ac:dyDescent="0.2">
      <c r="A1361" s="17" t="s">
        <v>4163</v>
      </c>
      <c r="B1361" s="18" t="s">
        <v>9693</v>
      </c>
      <c r="C1361" s="19" t="s">
        <v>7903</v>
      </c>
      <c r="D1361" s="19" t="s">
        <v>395</v>
      </c>
      <c r="E1361" s="19" t="s">
        <v>7964</v>
      </c>
      <c r="F1361" s="20" t="s">
        <v>7965</v>
      </c>
      <c r="G1361" s="20" t="s">
        <v>92</v>
      </c>
      <c r="H1361" s="21">
        <v>6</v>
      </c>
      <c r="I1361" s="25" t="s">
        <v>7024</v>
      </c>
      <c r="J1361" s="23">
        <v>904</v>
      </c>
      <c r="K1361" s="23">
        <v>111</v>
      </c>
      <c r="L1361" s="23">
        <v>73</v>
      </c>
      <c r="M1361" s="24"/>
      <c r="N1361" s="33">
        <f>VLOOKUP(F1361,'district level salary'!$B$2:$E$176,4,FALSE)*1000</f>
        <v>503970</v>
      </c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</row>
    <row r="1362" spans="1:27" x14ac:dyDescent="0.2">
      <c r="A1362" s="17" t="s">
        <v>4165</v>
      </c>
      <c r="B1362" s="18" t="s">
        <v>9694</v>
      </c>
      <c r="C1362" s="19" t="s">
        <v>7903</v>
      </c>
      <c r="D1362" s="19" t="s">
        <v>7904</v>
      </c>
      <c r="E1362" s="19" t="s">
        <v>8069</v>
      </c>
      <c r="F1362" s="20" t="s">
        <v>8070</v>
      </c>
      <c r="G1362" s="20" t="s">
        <v>6127</v>
      </c>
      <c r="H1362" s="21">
        <v>6</v>
      </c>
      <c r="I1362" s="25" t="s">
        <v>2792</v>
      </c>
      <c r="J1362" s="23">
        <v>437</v>
      </c>
      <c r="K1362" s="23">
        <v>121</v>
      </c>
      <c r="L1362" s="23">
        <v>54</v>
      </c>
      <c r="M1362" s="24"/>
      <c r="N1362" s="33">
        <f>VLOOKUP(F1362,'district level salary'!$B$2:$E$176,4,FALSE)*1000</f>
        <v>497516</v>
      </c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</row>
    <row r="1363" spans="1:27" x14ac:dyDescent="0.2">
      <c r="A1363" s="17" t="s">
        <v>7585</v>
      </c>
      <c r="B1363" s="18" t="s">
        <v>9695</v>
      </c>
      <c r="C1363" s="19" t="s">
        <v>7903</v>
      </c>
      <c r="D1363" s="19" t="s">
        <v>7904</v>
      </c>
      <c r="E1363" s="19" t="s">
        <v>8019</v>
      </c>
      <c r="F1363" s="20" t="s">
        <v>8020</v>
      </c>
      <c r="G1363" s="20" t="s">
        <v>7636</v>
      </c>
      <c r="H1363" s="21">
        <v>6</v>
      </c>
      <c r="I1363" s="25" t="s">
        <v>4104</v>
      </c>
      <c r="J1363" s="23">
        <v>996</v>
      </c>
      <c r="K1363" s="23">
        <v>241</v>
      </c>
      <c r="L1363" s="23">
        <v>104</v>
      </c>
      <c r="M1363" s="24"/>
      <c r="N1363" s="33">
        <f>VLOOKUP(F1363,'district level salary'!$B$2:$E$176,4,FALSE)*1000</f>
        <v>477534</v>
      </c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</row>
    <row r="1364" spans="1:27" x14ac:dyDescent="0.2">
      <c r="A1364" s="17" t="s">
        <v>4168</v>
      </c>
      <c r="B1364" s="18" t="s">
        <v>9696</v>
      </c>
      <c r="C1364" s="19" t="s">
        <v>7903</v>
      </c>
      <c r="D1364" s="19" t="s">
        <v>69</v>
      </c>
      <c r="E1364" s="19" t="s">
        <v>8024</v>
      </c>
      <c r="F1364" s="20" t="s">
        <v>8025</v>
      </c>
      <c r="G1364" s="20" t="s">
        <v>251</v>
      </c>
      <c r="H1364" s="21">
        <v>6</v>
      </c>
      <c r="I1364" s="25" t="s">
        <v>4110</v>
      </c>
      <c r="J1364" s="23">
        <v>1261</v>
      </c>
      <c r="K1364" s="23">
        <v>467</v>
      </c>
      <c r="L1364" s="23">
        <v>266</v>
      </c>
      <c r="M1364" s="24"/>
      <c r="N1364" s="33">
        <f>VLOOKUP(F1364,'district level salary'!$B$2:$E$176,4,FALSE)*1000</f>
        <v>467345</v>
      </c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</row>
    <row r="1365" spans="1:27" x14ac:dyDescent="0.2">
      <c r="A1365" s="17" t="s">
        <v>4170</v>
      </c>
      <c r="B1365" s="18" t="s">
        <v>9697</v>
      </c>
      <c r="C1365" s="19" t="s">
        <v>7903</v>
      </c>
      <c r="D1365" s="19" t="s">
        <v>379</v>
      </c>
      <c r="E1365" s="19" t="s">
        <v>8108</v>
      </c>
      <c r="F1365" s="20" t="s">
        <v>8109</v>
      </c>
      <c r="G1365" s="20" t="s">
        <v>39</v>
      </c>
      <c r="H1365" s="21">
        <v>6</v>
      </c>
      <c r="I1365" s="25" t="s">
        <v>39</v>
      </c>
      <c r="J1365" s="23">
        <v>2000</v>
      </c>
      <c r="K1365" s="23">
        <v>738</v>
      </c>
      <c r="L1365" s="23">
        <v>287</v>
      </c>
      <c r="M1365" s="24"/>
      <c r="N1365" s="33">
        <f>VLOOKUP(F1365,'district level salary'!$B$2:$E$176,4,FALSE)*1000</f>
        <v>529863</v>
      </c>
      <c r="O1365" s="24"/>
      <c r="P1365" s="24"/>
      <c r="Q1365" s="24"/>
      <c r="R1365" s="24"/>
      <c r="S1365" s="24">
        <v>1</v>
      </c>
      <c r="T1365" s="24"/>
      <c r="U1365" s="24"/>
      <c r="V1365" s="24"/>
      <c r="W1365" s="24"/>
      <c r="X1365" s="24"/>
      <c r="Y1365" s="24"/>
      <c r="Z1365" s="24"/>
      <c r="AA1365" s="24"/>
    </row>
    <row r="1366" spans="1:27" x14ac:dyDescent="0.2">
      <c r="A1366" s="17" t="s">
        <v>4172</v>
      </c>
      <c r="B1366" s="18" t="s">
        <v>9698</v>
      </c>
      <c r="C1366" s="19" t="s">
        <v>7903</v>
      </c>
      <c r="D1366" s="19" t="s">
        <v>5259</v>
      </c>
      <c r="E1366" s="19" t="s">
        <v>8059</v>
      </c>
      <c r="F1366" s="20" t="s">
        <v>8060</v>
      </c>
      <c r="G1366" s="20" t="s">
        <v>318</v>
      </c>
      <c r="H1366" s="21">
        <v>6</v>
      </c>
      <c r="I1366" s="25" t="s">
        <v>7583</v>
      </c>
      <c r="J1366" s="23">
        <v>862</v>
      </c>
      <c r="K1366" s="23">
        <v>150</v>
      </c>
      <c r="L1366" s="23">
        <v>145</v>
      </c>
      <c r="M1366" s="24"/>
      <c r="N1366" s="33">
        <f>VLOOKUP(F1366,'district level salary'!$B$2:$E$176,4,FALSE)*1000</f>
        <v>593468</v>
      </c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</row>
    <row r="1367" spans="1:27" x14ac:dyDescent="0.2">
      <c r="A1367" s="17" t="s">
        <v>4174</v>
      </c>
      <c r="B1367" s="18" t="s">
        <v>9699</v>
      </c>
      <c r="C1367" s="19" t="s">
        <v>7903</v>
      </c>
      <c r="D1367" s="19" t="s">
        <v>7922</v>
      </c>
      <c r="E1367" s="19" t="s">
        <v>7983</v>
      </c>
      <c r="F1367" s="20" t="s">
        <v>7984</v>
      </c>
      <c r="G1367" s="20" t="s">
        <v>189</v>
      </c>
      <c r="H1367" s="21">
        <v>6</v>
      </c>
      <c r="I1367" s="25" t="s">
        <v>4876</v>
      </c>
      <c r="J1367" s="23">
        <v>1510</v>
      </c>
      <c r="K1367" s="23">
        <v>749</v>
      </c>
      <c r="L1367" s="23">
        <v>309</v>
      </c>
      <c r="M1367" s="24"/>
      <c r="N1367" s="33">
        <f>VLOOKUP(F1367,'district level salary'!$B$2:$E$176,4,FALSE)*1000</f>
        <v>553017</v>
      </c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</row>
    <row r="1368" spans="1:27" x14ac:dyDescent="0.2">
      <c r="A1368" s="17" t="s">
        <v>4176</v>
      </c>
      <c r="B1368" s="18" t="s">
        <v>9700</v>
      </c>
      <c r="C1368" s="19" t="s">
        <v>7903</v>
      </c>
      <c r="D1368" s="19" t="s">
        <v>161</v>
      </c>
      <c r="E1368" s="19" t="s">
        <v>8491</v>
      </c>
      <c r="F1368" s="20" t="s">
        <v>8492</v>
      </c>
      <c r="G1368" s="20" t="s">
        <v>314</v>
      </c>
      <c r="H1368" s="21">
        <v>6</v>
      </c>
      <c r="I1368" s="25" t="s">
        <v>314</v>
      </c>
      <c r="J1368" s="23">
        <v>481</v>
      </c>
      <c r="K1368" s="23">
        <v>130</v>
      </c>
      <c r="L1368" s="23">
        <v>79</v>
      </c>
      <c r="M1368" s="24"/>
      <c r="N1368" s="33">
        <f>VLOOKUP(F1368,'district level salary'!$B$2:$E$176,4,FALSE)*1000</f>
        <v>516830.00000000006</v>
      </c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</row>
    <row r="1369" spans="1:27" x14ac:dyDescent="0.2">
      <c r="A1369" s="17" t="s">
        <v>4178</v>
      </c>
      <c r="B1369" s="18" t="s">
        <v>9701</v>
      </c>
      <c r="C1369" s="19" t="s">
        <v>7903</v>
      </c>
      <c r="D1369" s="19" t="s">
        <v>7396</v>
      </c>
      <c r="E1369" s="19" t="s">
        <v>8358</v>
      </c>
      <c r="F1369" s="20" t="s">
        <v>8359</v>
      </c>
      <c r="G1369" s="20" t="s">
        <v>405</v>
      </c>
      <c r="H1369" s="21">
        <v>6</v>
      </c>
      <c r="I1369" s="25" t="s">
        <v>5386</v>
      </c>
      <c r="J1369" s="23">
        <v>659</v>
      </c>
      <c r="K1369" s="23">
        <v>158</v>
      </c>
      <c r="L1369" s="23">
        <v>97</v>
      </c>
      <c r="M1369" s="24"/>
      <c r="N1369" s="33">
        <f>VLOOKUP(F1369,'district level salary'!$B$2:$E$176,4,FALSE)*1000</f>
        <v>492985</v>
      </c>
      <c r="O1369" s="24"/>
      <c r="P1369" s="24"/>
      <c r="Q1369" s="24"/>
      <c r="R1369" s="24"/>
      <c r="S1369" s="24"/>
      <c r="T1369" s="24"/>
      <c r="U1369" s="24">
        <v>1</v>
      </c>
      <c r="V1369" s="24"/>
      <c r="W1369" s="24"/>
      <c r="X1369" s="24"/>
      <c r="Y1369" s="24"/>
      <c r="Z1369" s="24"/>
      <c r="AA1369" s="24"/>
    </row>
    <row r="1370" spans="1:27" x14ac:dyDescent="0.2">
      <c r="A1370" s="17" t="s">
        <v>4180</v>
      </c>
      <c r="B1370" s="18" t="s">
        <v>9702</v>
      </c>
      <c r="C1370" s="19" t="s">
        <v>7903</v>
      </c>
      <c r="D1370" s="19" t="s">
        <v>7954</v>
      </c>
      <c r="E1370" s="19" t="s">
        <v>8035</v>
      </c>
      <c r="F1370" s="20" t="s">
        <v>8036</v>
      </c>
      <c r="G1370" s="20" t="s">
        <v>188</v>
      </c>
      <c r="H1370" s="21">
        <v>6</v>
      </c>
      <c r="I1370" s="25" t="s">
        <v>3351</v>
      </c>
      <c r="J1370" s="23">
        <v>941</v>
      </c>
      <c r="K1370" s="23">
        <v>194</v>
      </c>
      <c r="L1370" s="23">
        <v>104</v>
      </c>
      <c r="M1370" s="24"/>
      <c r="N1370" s="33">
        <f>VLOOKUP(F1370,'district level salary'!$B$2:$E$176,4,FALSE)*1000</f>
        <v>565435</v>
      </c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</row>
    <row r="1371" spans="1:27" x14ac:dyDescent="0.2">
      <c r="A1371" s="17" t="s">
        <v>4182</v>
      </c>
      <c r="B1371" s="19" t="s">
        <v>9703</v>
      </c>
      <c r="C1371" s="19" t="s">
        <v>7903</v>
      </c>
      <c r="D1371" s="19" t="s">
        <v>7911</v>
      </c>
      <c r="E1371" s="19" t="s">
        <v>8084</v>
      </c>
      <c r="F1371" s="20" t="s">
        <v>8085</v>
      </c>
      <c r="G1371" s="20" t="s">
        <v>255</v>
      </c>
      <c r="H1371" s="26">
        <v>2</v>
      </c>
      <c r="I1371" s="25" t="s">
        <v>7901</v>
      </c>
      <c r="J1371" s="27">
        <v>7112</v>
      </c>
      <c r="K1371" s="27">
        <v>1680</v>
      </c>
      <c r="L1371" s="27">
        <v>644</v>
      </c>
      <c r="M1371" s="17"/>
      <c r="N1371" s="33">
        <f>VLOOKUP(F1371,'district level salary'!$B$2:$E$176,4,FALSE)*1000</f>
        <v>616044</v>
      </c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</row>
    <row r="1372" spans="1:27" x14ac:dyDescent="0.2">
      <c r="A1372" s="17" t="s">
        <v>4184</v>
      </c>
      <c r="B1372" s="18" t="s">
        <v>9704</v>
      </c>
      <c r="C1372" s="19" t="s">
        <v>7903</v>
      </c>
      <c r="D1372" s="19" t="s">
        <v>7904</v>
      </c>
      <c r="E1372" s="19" t="s">
        <v>7970</v>
      </c>
      <c r="F1372" s="20" t="s">
        <v>7971</v>
      </c>
      <c r="G1372" s="20" t="s">
        <v>6093</v>
      </c>
      <c r="H1372" s="21">
        <v>6</v>
      </c>
      <c r="I1372" s="25" t="s">
        <v>4899</v>
      </c>
      <c r="J1372" s="23">
        <v>1176</v>
      </c>
      <c r="K1372" s="23">
        <v>187</v>
      </c>
      <c r="L1372" s="23">
        <v>93</v>
      </c>
      <c r="M1372" s="24"/>
      <c r="N1372" s="33">
        <f>VLOOKUP(F1372,'district level salary'!$B$2:$E$176,4,FALSE)*1000</f>
        <v>477577</v>
      </c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</row>
    <row r="1373" spans="1:27" x14ac:dyDescent="0.2">
      <c r="A1373" s="17" t="s">
        <v>4186</v>
      </c>
      <c r="B1373" s="18" t="s">
        <v>9705</v>
      </c>
      <c r="C1373" s="19" t="s">
        <v>7903</v>
      </c>
      <c r="D1373" s="19" t="s">
        <v>7904</v>
      </c>
      <c r="E1373" s="19" t="s">
        <v>8069</v>
      </c>
      <c r="F1373" s="20" t="s">
        <v>8070</v>
      </c>
      <c r="G1373" s="20" t="s">
        <v>6127</v>
      </c>
      <c r="H1373" s="21">
        <v>6</v>
      </c>
      <c r="I1373" s="25" t="s">
        <v>271</v>
      </c>
      <c r="J1373" s="23">
        <v>1293</v>
      </c>
      <c r="K1373" s="23">
        <v>481</v>
      </c>
      <c r="L1373" s="23">
        <v>200</v>
      </c>
      <c r="M1373" s="24"/>
      <c r="N1373" s="33">
        <f>VLOOKUP(F1373,'district level salary'!$B$2:$E$176,4,FALSE)*1000</f>
        <v>497516</v>
      </c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</row>
    <row r="1374" spans="1:27" x14ac:dyDescent="0.2">
      <c r="A1374" s="17" t="s">
        <v>4188</v>
      </c>
      <c r="B1374" s="18" t="s">
        <v>9706</v>
      </c>
      <c r="C1374" s="19" t="s">
        <v>7903</v>
      </c>
      <c r="D1374" s="19" t="s">
        <v>5259</v>
      </c>
      <c r="E1374" s="19" t="s">
        <v>8335</v>
      </c>
      <c r="F1374" s="20" t="s">
        <v>8336</v>
      </c>
      <c r="G1374" s="20" t="s">
        <v>323</v>
      </c>
      <c r="H1374" s="21">
        <v>6</v>
      </c>
      <c r="I1374" s="25" t="s">
        <v>5985</v>
      </c>
      <c r="J1374" s="23">
        <v>895</v>
      </c>
      <c r="K1374" s="23">
        <v>527</v>
      </c>
      <c r="L1374" s="23">
        <v>256</v>
      </c>
      <c r="M1374" s="24"/>
      <c r="N1374" s="33">
        <f>VLOOKUP(F1374,'district level salary'!$B$2:$E$176,4,FALSE)*1000</f>
        <v>540292</v>
      </c>
      <c r="O1374" s="24"/>
      <c r="P1374" s="24"/>
      <c r="Q1374" s="24"/>
      <c r="R1374" s="24"/>
      <c r="S1374" s="24"/>
      <c r="T1374" s="24"/>
      <c r="U1374" s="24">
        <v>1</v>
      </c>
      <c r="V1374" s="24"/>
      <c r="W1374" s="24"/>
      <c r="X1374" s="24"/>
      <c r="Y1374" s="24"/>
      <c r="Z1374" s="24"/>
      <c r="AA1374" s="24"/>
    </row>
    <row r="1375" spans="1:27" x14ac:dyDescent="0.2">
      <c r="A1375" s="17" t="s">
        <v>4190</v>
      </c>
      <c r="B1375" s="18" t="s">
        <v>9707</v>
      </c>
      <c r="C1375" s="19" t="s">
        <v>7903</v>
      </c>
      <c r="D1375" s="19" t="s">
        <v>7904</v>
      </c>
      <c r="E1375" s="19" t="s">
        <v>7905</v>
      </c>
      <c r="F1375" s="20" t="s">
        <v>7906</v>
      </c>
      <c r="G1375" s="20" t="s">
        <v>312</v>
      </c>
      <c r="H1375" s="21">
        <v>6</v>
      </c>
      <c r="I1375" s="25" t="s">
        <v>219</v>
      </c>
      <c r="J1375" s="23">
        <v>692</v>
      </c>
      <c r="K1375" s="23">
        <v>194</v>
      </c>
      <c r="L1375" s="23">
        <v>81</v>
      </c>
      <c r="M1375" s="24"/>
      <c r="N1375" s="33">
        <f>VLOOKUP(F1375,'district level salary'!$B$2:$E$176,4,FALSE)*1000</f>
        <v>651331</v>
      </c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</row>
    <row r="1376" spans="1:27" x14ac:dyDescent="0.2">
      <c r="A1376" s="17" t="s">
        <v>4192</v>
      </c>
      <c r="B1376" s="18" t="s">
        <v>9708</v>
      </c>
      <c r="C1376" s="19" t="s">
        <v>7903</v>
      </c>
      <c r="D1376" s="19" t="s">
        <v>7986</v>
      </c>
      <c r="E1376" s="19" t="s">
        <v>8556</v>
      </c>
      <c r="F1376" s="20" t="s">
        <v>8557</v>
      </c>
      <c r="G1376" s="20" t="s">
        <v>119</v>
      </c>
      <c r="H1376" s="21">
        <v>6</v>
      </c>
      <c r="I1376" s="25" t="s">
        <v>4791</v>
      </c>
      <c r="J1376" s="23">
        <v>892</v>
      </c>
      <c r="K1376" s="23">
        <v>68</v>
      </c>
      <c r="L1376" s="23">
        <v>33</v>
      </c>
      <c r="M1376" s="24"/>
      <c r="N1376" s="33">
        <f>VLOOKUP(F1376,'district level salary'!$B$2:$E$176,4,FALSE)*1000</f>
        <v>420435</v>
      </c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</row>
    <row r="1377" spans="1:27" x14ac:dyDescent="0.2">
      <c r="A1377" s="17" t="s">
        <v>4194</v>
      </c>
      <c r="B1377" s="19" t="s">
        <v>9709</v>
      </c>
      <c r="C1377" s="19" t="s">
        <v>7903</v>
      </c>
      <c r="D1377" s="19" t="s">
        <v>7911</v>
      </c>
      <c r="E1377" s="19" t="s">
        <v>8032</v>
      </c>
      <c r="F1377" s="20" t="s">
        <v>8033</v>
      </c>
      <c r="G1377" s="20" t="s">
        <v>364</v>
      </c>
      <c r="H1377" s="26">
        <v>2</v>
      </c>
      <c r="I1377" s="25" t="s">
        <v>7901</v>
      </c>
      <c r="J1377" s="27">
        <v>517</v>
      </c>
      <c r="K1377" s="27">
        <v>295</v>
      </c>
      <c r="L1377" s="27">
        <v>153</v>
      </c>
      <c r="M1377" s="17"/>
      <c r="N1377" s="33">
        <f>VLOOKUP(F1377,'district level salary'!$B$2:$E$176,4,FALSE)*1000</f>
        <v>516297</v>
      </c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>
        <v>1</v>
      </c>
      <c r="Z1377" s="17"/>
      <c r="AA1377" s="17"/>
    </row>
    <row r="1378" spans="1:27" x14ac:dyDescent="0.2">
      <c r="A1378" s="17" t="s">
        <v>4196</v>
      </c>
      <c r="B1378" s="18" t="s">
        <v>9710</v>
      </c>
      <c r="C1378" s="19" t="s">
        <v>7903</v>
      </c>
      <c r="D1378" s="19" t="s">
        <v>7936</v>
      </c>
      <c r="E1378" s="19" t="s">
        <v>7937</v>
      </c>
      <c r="F1378" s="20" t="s">
        <v>7938</v>
      </c>
      <c r="G1378" s="20" t="s">
        <v>218</v>
      </c>
      <c r="H1378" s="21">
        <v>6</v>
      </c>
      <c r="I1378" s="25" t="s">
        <v>4910</v>
      </c>
      <c r="J1378" s="23">
        <v>1314</v>
      </c>
      <c r="K1378" s="23">
        <v>450</v>
      </c>
      <c r="L1378" s="23">
        <v>201</v>
      </c>
      <c r="M1378" s="24"/>
      <c r="N1378" s="33">
        <f>VLOOKUP(F1378,'district level salary'!$B$2:$E$176,4,FALSE)*1000</f>
        <v>681194</v>
      </c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</row>
    <row r="1379" spans="1:27" x14ac:dyDescent="0.2">
      <c r="A1379" s="17" t="s">
        <v>4198</v>
      </c>
      <c r="B1379" s="18" t="s">
        <v>9711</v>
      </c>
      <c r="C1379" s="19" t="s">
        <v>7903</v>
      </c>
      <c r="D1379" s="19" t="s">
        <v>7904</v>
      </c>
      <c r="E1379" s="19" t="s">
        <v>8069</v>
      </c>
      <c r="F1379" s="20" t="s">
        <v>8070</v>
      </c>
      <c r="G1379" s="20" t="s">
        <v>6127</v>
      </c>
      <c r="H1379" s="21">
        <v>6</v>
      </c>
      <c r="I1379" s="25" t="s">
        <v>7321</v>
      </c>
      <c r="J1379" s="23">
        <v>662</v>
      </c>
      <c r="K1379" s="23">
        <v>117</v>
      </c>
      <c r="L1379" s="23">
        <v>75</v>
      </c>
      <c r="M1379" s="24"/>
      <c r="N1379" s="33">
        <f>VLOOKUP(F1379,'district level salary'!$B$2:$E$176,4,FALSE)*1000</f>
        <v>497516</v>
      </c>
      <c r="O1379" s="24"/>
      <c r="P1379" s="24"/>
      <c r="Q1379" s="24"/>
      <c r="R1379" s="24"/>
      <c r="S1379" s="24">
        <v>1</v>
      </c>
      <c r="T1379" s="24"/>
      <c r="U1379" s="24"/>
      <c r="V1379" s="24"/>
      <c r="W1379" s="24"/>
      <c r="X1379" s="24"/>
      <c r="Y1379" s="24"/>
      <c r="Z1379" s="24"/>
      <c r="AA1379" s="24"/>
    </row>
    <row r="1380" spans="1:27" x14ac:dyDescent="0.2">
      <c r="A1380" s="17" t="s">
        <v>4200</v>
      </c>
      <c r="B1380" s="18" t="s">
        <v>9712</v>
      </c>
      <c r="C1380" s="19" t="s">
        <v>7903</v>
      </c>
      <c r="D1380" s="19" t="s">
        <v>7904</v>
      </c>
      <c r="E1380" s="19" t="s">
        <v>8069</v>
      </c>
      <c r="F1380" s="20" t="s">
        <v>8070</v>
      </c>
      <c r="G1380" s="20" t="s">
        <v>6127</v>
      </c>
      <c r="H1380" s="21">
        <v>6</v>
      </c>
      <c r="I1380" s="25" t="s">
        <v>7059</v>
      </c>
      <c r="J1380" s="23">
        <v>1333</v>
      </c>
      <c r="K1380" s="23">
        <v>252</v>
      </c>
      <c r="L1380" s="23">
        <v>108</v>
      </c>
      <c r="M1380" s="24"/>
      <c r="N1380" s="33">
        <f>VLOOKUP(F1380,'district level salary'!$B$2:$E$176,4,FALSE)*1000</f>
        <v>497516</v>
      </c>
      <c r="O1380" s="24"/>
      <c r="P1380" s="24"/>
      <c r="Q1380" s="24"/>
      <c r="R1380" s="24"/>
      <c r="S1380" s="24">
        <v>1</v>
      </c>
      <c r="T1380" s="24"/>
      <c r="U1380" s="24"/>
      <c r="V1380" s="24"/>
      <c r="W1380" s="24"/>
      <c r="X1380" s="24"/>
      <c r="Y1380" s="24"/>
      <c r="Z1380" s="24"/>
      <c r="AA1380" s="24"/>
    </row>
    <row r="1381" spans="1:27" x14ac:dyDescent="0.2">
      <c r="A1381" s="17" t="s">
        <v>4202</v>
      </c>
      <c r="B1381" s="19" t="s">
        <v>9713</v>
      </c>
      <c r="C1381" s="19" t="s">
        <v>7903</v>
      </c>
      <c r="D1381" s="19" t="s">
        <v>7911</v>
      </c>
      <c r="E1381" s="19" t="s">
        <v>7916</v>
      </c>
      <c r="F1381" s="20" t="s">
        <v>7917</v>
      </c>
      <c r="G1381" s="20" t="s">
        <v>350</v>
      </c>
      <c r="H1381" s="26">
        <v>6</v>
      </c>
      <c r="I1381" s="25" t="s">
        <v>3485</v>
      </c>
      <c r="J1381" s="27">
        <v>717</v>
      </c>
      <c r="K1381" s="27">
        <v>323</v>
      </c>
      <c r="L1381" s="27">
        <v>126</v>
      </c>
      <c r="M1381" s="17"/>
      <c r="N1381" s="33">
        <f>VLOOKUP(F1381,'district level salary'!$B$2:$E$176,4,FALSE)*1000</f>
        <v>448157</v>
      </c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</row>
    <row r="1382" spans="1:27" x14ac:dyDescent="0.2">
      <c r="A1382" s="17" t="s">
        <v>4204</v>
      </c>
      <c r="B1382" s="18" t="s">
        <v>9714</v>
      </c>
      <c r="C1382" s="19" t="s">
        <v>7903</v>
      </c>
      <c r="D1382" s="19" t="s">
        <v>7954</v>
      </c>
      <c r="E1382" s="19" t="s">
        <v>8035</v>
      </c>
      <c r="F1382" s="20" t="s">
        <v>8036</v>
      </c>
      <c r="G1382" s="20" t="s">
        <v>188</v>
      </c>
      <c r="H1382" s="21">
        <v>6</v>
      </c>
      <c r="I1382" s="25" t="s">
        <v>7602</v>
      </c>
      <c r="J1382" s="23">
        <v>1695</v>
      </c>
      <c r="K1382" s="23">
        <v>893</v>
      </c>
      <c r="L1382" s="23">
        <v>340</v>
      </c>
      <c r="M1382" s="24"/>
      <c r="N1382" s="33">
        <f>VLOOKUP(F1382,'district level salary'!$B$2:$E$176,4,FALSE)*1000</f>
        <v>565435</v>
      </c>
      <c r="O1382" s="24"/>
      <c r="P1382" s="24"/>
      <c r="Q1382" s="24"/>
      <c r="R1382" s="24"/>
      <c r="S1382" s="24"/>
      <c r="T1382" s="24"/>
      <c r="U1382" s="24">
        <v>1</v>
      </c>
      <c r="V1382" s="24"/>
      <c r="W1382" s="24"/>
      <c r="X1382" s="24"/>
      <c r="Y1382" s="24"/>
      <c r="Z1382" s="24"/>
      <c r="AA1382" s="24"/>
    </row>
    <row r="1383" spans="1:27" x14ac:dyDescent="0.2">
      <c r="A1383" s="17" t="s">
        <v>4206</v>
      </c>
      <c r="B1383" s="18" t="s">
        <v>9715</v>
      </c>
      <c r="C1383" s="19" t="s">
        <v>7892</v>
      </c>
      <c r="D1383" s="19" t="s">
        <v>161</v>
      </c>
      <c r="E1383" s="19" t="s">
        <v>8157</v>
      </c>
      <c r="F1383" s="20" t="s">
        <v>8158</v>
      </c>
      <c r="G1383" s="20" t="s">
        <v>161</v>
      </c>
      <c r="H1383" s="21">
        <v>1</v>
      </c>
      <c r="I1383" s="25" t="s">
        <v>7896</v>
      </c>
      <c r="J1383" s="23">
        <v>6839</v>
      </c>
      <c r="K1383" s="23">
        <v>2911</v>
      </c>
      <c r="L1383" s="23">
        <v>1271</v>
      </c>
      <c r="M1383" s="24"/>
      <c r="N1383" s="33">
        <f>VLOOKUP(F1383,'district level salary'!$B$2:$E$176,4,FALSE)*1000</f>
        <v>480090</v>
      </c>
      <c r="O1383" s="24"/>
      <c r="P1383" s="24"/>
      <c r="Q1383" s="24"/>
      <c r="R1383" s="24"/>
      <c r="S1383" s="24"/>
      <c r="T1383" s="24"/>
      <c r="U1383" s="24">
        <v>1</v>
      </c>
      <c r="V1383" s="24"/>
      <c r="W1383" s="24"/>
      <c r="X1383" s="24"/>
      <c r="Y1383" s="24"/>
      <c r="Z1383" s="24"/>
      <c r="AA1383" s="24"/>
    </row>
    <row r="1384" spans="1:27" x14ac:dyDescent="0.2">
      <c r="A1384" s="17" t="s">
        <v>208</v>
      </c>
      <c r="B1384" s="18" t="s">
        <v>9716</v>
      </c>
      <c r="C1384" s="19" t="s">
        <v>7892</v>
      </c>
      <c r="D1384" s="19" t="s">
        <v>7973</v>
      </c>
      <c r="E1384" s="19" t="s">
        <v>9717</v>
      </c>
      <c r="F1384" s="20" t="s">
        <v>7995</v>
      </c>
      <c r="G1384" s="20" t="s">
        <v>208</v>
      </c>
      <c r="H1384" s="21">
        <v>1</v>
      </c>
      <c r="I1384" s="25" t="s">
        <v>7896</v>
      </c>
      <c r="J1384" s="23">
        <v>10223</v>
      </c>
      <c r="K1384" s="23">
        <v>14164</v>
      </c>
      <c r="L1384" s="23">
        <v>6752</v>
      </c>
      <c r="M1384" s="24"/>
      <c r="N1384" s="33">
        <f>VLOOKUP(F1384,'district level salary'!$B$2:$E$176,4,FALSE)*1000</f>
        <v>512746</v>
      </c>
      <c r="O1384" s="17"/>
      <c r="P1384" s="17"/>
      <c r="Q1384" s="17"/>
      <c r="R1384" s="17"/>
      <c r="S1384" s="17">
        <v>1</v>
      </c>
      <c r="T1384" s="17"/>
      <c r="U1384" s="17">
        <v>1</v>
      </c>
      <c r="V1384" s="17"/>
      <c r="W1384" s="17"/>
      <c r="X1384" s="17"/>
      <c r="Y1384" s="17">
        <v>1</v>
      </c>
      <c r="Z1384" s="17"/>
      <c r="AA1384" s="24"/>
    </row>
    <row r="1385" spans="1:27" x14ac:dyDescent="0.2">
      <c r="A1385" s="17" t="s">
        <v>204</v>
      </c>
      <c r="B1385" s="18" t="s">
        <v>9718</v>
      </c>
      <c r="C1385" s="19" t="s">
        <v>7892</v>
      </c>
      <c r="D1385" s="19" t="s">
        <v>7973</v>
      </c>
      <c r="E1385" s="19" t="s">
        <v>9719</v>
      </c>
      <c r="F1385" s="20" t="s">
        <v>8642</v>
      </c>
      <c r="G1385" s="20" t="s">
        <v>204</v>
      </c>
      <c r="H1385" s="21">
        <v>1</v>
      </c>
      <c r="I1385" s="25" t="s">
        <v>7896</v>
      </c>
      <c r="J1385" s="23">
        <v>25627</v>
      </c>
      <c r="K1385" s="23">
        <v>29153</v>
      </c>
      <c r="L1385" s="23">
        <v>14559</v>
      </c>
      <c r="M1385" s="24"/>
      <c r="N1385" s="33">
        <f>VLOOKUP(F1385,'district level salary'!$B$2:$E$176,4,FALSE)*1000</f>
        <v>571398</v>
      </c>
      <c r="O1385" s="17"/>
      <c r="P1385" s="17"/>
      <c r="Q1385" s="17"/>
      <c r="R1385" s="17"/>
      <c r="S1385" s="17"/>
      <c r="T1385" s="17"/>
      <c r="U1385" s="17">
        <v>1</v>
      </c>
      <c r="V1385" s="17"/>
      <c r="W1385" s="17"/>
      <c r="X1385" s="17"/>
      <c r="Y1385" s="17"/>
      <c r="Z1385" s="17"/>
      <c r="AA1385" s="24"/>
    </row>
    <row r="1386" spans="1:27" x14ac:dyDescent="0.2">
      <c r="A1386" s="17" t="s">
        <v>205</v>
      </c>
      <c r="B1386" s="18" t="s">
        <v>9720</v>
      </c>
      <c r="C1386" s="19" t="s">
        <v>7892</v>
      </c>
      <c r="D1386" s="19" t="s">
        <v>7973</v>
      </c>
      <c r="E1386" s="19" t="s">
        <v>9721</v>
      </c>
      <c r="F1386" s="20" t="s">
        <v>8299</v>
      </c>
      <c r="G1386" s="20" t="s">
        <v>205</v>
      </c>
      <c r="H1386" s="21">
        <v>2</v>
      </c>
      <c r="I1386" s="25" t="s">
        <v>7901</v>
      </c>
      <c r="J1386" s="23">
        <v>22759</v>
      </c>
      <c r="K1386" s="23">
        <v>27714</v>
      </c>
      <c r="L1386" s="23">
        <v>12632</v>
      </c>
      <c r="M1386" s="24"/>
      <c r="N1386" s="33">
        <f>VLOOKUP(F1386,'district level salary'!$B$2:$E$176,4,FALSE)*1000</f>
        <v>548293</v>
      </c>
      <c r="O1386" s="17"/>
      <c r="P1386" s="17"/>
      <c r="Q1386" s="17"/>
      <c r="R1386" s="17"/>
      <c r="S1386" s="17">
        <v>1</v>
      </c>
      <c r="T1386" s="17"/>
      <c r="U1386" s="17">
        <v>1</v>
      </c>
      <c r="V1386" s="17"/>
      <c r="W1386" s="17"/>
      <c r="X1386" s="17"/>
      <c r="Y1386" s="17"/>
      <c r="Z1386" s="17"/>
      <c r="AA1386" s="24"/>
    </row>
    <row r="1387" spans="1:27" x14ac:dyDescent="0.2">
      <c r="A1387" s="17" t="s">
        <v>206</v>
      </c>
      <c r="B1387" s="18" t="s">
        <v>9722</v>
      </c>
      <c r="C1387" s="19" t="s">
        <v>8012</v>
      </c>
      <c r="D1387" s="19" t="s">
        <v>7929</v>
      </c>
      <c r="E1387" s="19" t="s">
        <v>8105</v>
      </c>
      <c r="F1387" s="20" t="s">
        <v>8106</v>
      </c>
      <c r="G1387" s="20" t="s">
        <v>317</v>
      </c>
      <c r="H1387" s="21">
        <v>1</v>
      </c>
      <c r="I1387" s="25" t="s">
        <v>7896</v>
      </c>
      <c r="J1387" s="23">
        <v>9351</v>
      </c>
      <c r="K1387" s="23">
        <v>8821</v>
      </c>
      <c r="L1387" s="23">
        <v>3484</v>
      </c>
      <c r="M1387" s="24"/>
      <c r="N1387" s="33">
        <f>VLOOKUP(F1387,'district level salary'!$B$2:$E$176,4,FALSE)*1000</f>
        <v>581767</v>
      </c>
      <c r="O1387" s="24" t="s">
        <v>9723</v>
      </c>
      <c r="P1387" s="24"/>
      <c r="Q1387" s="24"/>
      <c r="R1387" s="24"/>
      <c r="S1387" s="24"/>
      <c r="T1387" s="24"/>
      <c r="U1387" s="17">
        <v>1</v>
      </c>
      <c r="V1387" s="24"/>
      <c r="W1387" s="24"/>
      <c r="X1387" s="24"/>
      <c r="Y1387" s="24"/>
      <c r="Z1387" s="24"/>
      <c r="AA1387" s="24"/>
    </row>
    <row r="1388" spans="1:27" x14ac:dyDescent="0.2">
      <c r="A1388" s="17" t="s">
        <v>207</v>
      </c>
      <c r="B1388" s="18" t="s">
        <v>9724</v>
      </c>
      <c r="C1388" s="19" t="s">
        <v>7892</v>
      </c>
      <c r="D1388" s="19" t="s">
        <v>7973</v>
      </c>
      <c r="E1388" s="19" t="s">
        <v>9725</v>
      </c>
      <c r="F1388" s="20" t="s">
        <v>8776</v>
      </c>
      <c r="G1388" s="20" t="s">
        <v>207</v>
      </c>
      <c r="H1388" s="21">
        <v>1</v>
      </c>
      <c r="I1388" s="25" t="s">
        <v>7896</v>
      </c>
      <c r="J1388" s="23">
        <v>22198</v>
      </c>
      <c r="K1388" s="23">
        <v>11381</v>
      </c>
      <c r="L1388" s="23">
        <v>5332</v>
      </c>
      <c r="M1388" s="24"/>
      <c r="N1388" s="33">
        <f>VLOOKUP(F1388,'district level salary'!$B$2:$E$176,4,FALSE)*1000</f>
        <v>521193.99999999994</v>
      </c>
      <c r="O1388" s="17"/>
      <c r="P1388" s="17"/>
      <c r="Q1388" s="17"/>
      <c r="R1388" s="17"/>
      <c r="S1388" s="17"/>
      <c r="T1388" s="17"/>
      <c r="U1388" s="17">
        <v>1</v>
      </c>
      <c r="V1388" s="17"/>
      <c r="W1388" s="17"/>
      <c r="X1388" s="17"/>
      <c r="Y1388" s="17"/>
      <c r="Z1388" s="17"/>
      <c r="AA1388" s="24"/>
    </row>
    <row r="1389" spans="1:27" x14ac:dyDescent="0.2">
      <c r="A1389" s="17" t="s">
        <v>4213</v>
      </c>
      <c r="B1389" s="18" t="s">
        <v>9726</v>
      </c>
      <c r="C1389" s="19" t="s">
        <v>7903</v>
      </c>
      <c r="D1389" s="19" t="s">
        <v>7396</v>
      </c>
      <c r="E1389" s="19" t="s">
        <v>8016</v>
      </c>
      <c r="F1389" s="20" t="s">
        <v>8017</v>
      </c>
      <c r="G1389" s="20" t="s">
        <v>403</v>
      </c>
      <c r="H1389" s="21">
        <v>1</v>
      </c>
      <c r="I1389" s="25" t="s">
        <v>7896</v>
      </c>
      <c r="J1389" s="23">
        <v>468</v>
      </c>
      <c r="K1389" s="23">
        <v>161</v>
      </c>
      <c r="L1389" s="23">
        <v>85</v>
      </c>
      <c r="M1389" s="24"/>
      <c r="N1389" s="33">
        <f>VLOOKUP(F1389,'district level salary'!$B$2:$E$176,4,FALSE)*1000</f>
        <v>581500</v>
      </c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</row>
    <row r="1390" spans="1:27" x14ac:dyDescent="0.2">
      <c r="A1390" s="17" t="s">
        <v>4215</v>
      </c>
      <c r="B1390" s="18" t="s">
        <v>9727</v>
      </c>
      <c r="C1390" s="19" t="s">
        <v>7903</v>
      </c>
      <c r="D1390" s="19" t="s">
        <v>7893</v>
      </c>
      <c r="E1390" s="19" t="s">
        <v>8836</v>
      </c>
      <c r="F1390" s="20" t="s">
        <v>8837</v>
      </c>
      <c r="G1390" s="20" t="s">
        <v>2999</v>
      </c>
      <c r="H1390" s="21">
        <v>2</v>
      </c>
      <c r="I1390" s="25" t="s">
        <v>7901</v>
      </c>
      <c r="J1390" s="23">
        <v>5306</v>
      </c>
      <c r="K1390" s="23">
        <v>2442</v>
      </c>
      <c r="L1390" s="23">
        <v>1017</v>
      </c>
      <c r="M1390" s="24"/>
      <c r="N1390" s="33">
        <f>VLOOKUP(F1390,'district level salary'!$B$2:$E$176,4,FALSE)*1000</f>
        <v>536928</v>
      </c>
      <c r="O1390" s="24"/>
      <c r="P1390" s="24"/>
      <c r="Q1390" s="24"/>
      <c r="R1390" s="24"/>
      <c r="S1390" s="24"/>
      <c r="T1390" s="24"/>
      <c r="U1390" s="17">
        <v>1</v>
      </c>
      <c r="V1390" s="24"/>
      <c r="W1390" s="24"/>
      <c r="X1390" s="24"/>
      <c r="Y1390" s="24"/>
      <c r="Z1390" s="24"/>
      <c r="AA1390" s="24"/>
    </row>
    <row r="1391" spans="1:27" x14ac:dyDescent="0.2">
      <c r="A1391" s="17" t="s">
        <v>4217</v>
      </c>
      <c r="B1391" s="18" t="s">
        <v>9728</v>
      </c>
      <c r="C1391" s="19" t="s">
        <v>7903</v>
      </c>
      <c r="D1391" s="19" t="s">
        <v>7986</v>
      </c>
      <c r="E1391" s="19" t="s">
        <v>8351</v>
      </c>
      <c r="F1391" s="20" t="s">
        <v>8352</v>
      </c>
      <c r="G1391" s="20" t="s">
        <v>285</v>
      </c>
      <c r="H1391" s="21">
        <v>5</v>
      </c>
      <c r="I1391" s="25" t="s">
        <v>5313</v>
      </c>
      <c r="J1391" s="23">
        <v>2200</v>
      </c>
      <c r="K1391" s="23">
        <v>1899</v>
      </c>
      <c r="L1391" s="23">
        <v>568</v>
      </c>
      <c r="M1391" s="24"/>
      <c r="N1391" s="33">
        <f>VLOOKUP(F1391,'district level salary'!$B$2:$E$176,4,FALSE)*1000</f>
        <v>480872</v>
      </c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</row>
    <row r="1392" spans="1:27" x14ac:dyDescent="0.2">
      <c r="A1392" s="17" t="s">
        <v>4219</v>
      </c>
      <c r="B1392" s="18" t="s">
        <v>9729</v>
      </c>
      <c r="C1392" s="19" t="s">
        <v>7903</v>
      </c>
      <c r="D1392" s="19" t="s">
        <v>7904</v>
      </c>
      <c r="E1392" s="19" t="s">
        <v>8069</v>
      </c>
      <c r="F1392" s="20" t="s">
        <v>8070</v>
      </c>
      <c r="G1392" s="20" t="s">
        <v>6127</v>
      </c>
      <c r="H1392" s="21">
        <v>6</v>
      </c>
      <c r="I1392" s="25" t="s">
        <v>271</v>
      </c>
      <c r="J1392" s="23">
        <v>837</v>
      </c>
      <c r="K1392" s="23">
        <v>274</v>
      </c>
      <c r="L1392" s="23">
        <v>115</v>
      </c>
      <c r="M1392" s="24"/>
      <c r="N1392" s="33">
        <f>VLOOKUP(F1392,'district level salary'!$B$2:$E$176,4,FALSE)*1000</f>
        <v>497516</v>
      </c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</row>
    <row r="1393" spans="1:27" x14ac:dyDescent="0.2">
      <c r="A1393" s="17" t="s">
        <v>4221</v>
      </c>
      <c r="B1393" s="18" t="s">
        <v>9730</v>
      </c>
      <c r="C1393" s="19" t="s">
        <v>7903</v>
      </c>
      <c r="D1393" s="19" t="s">
        <v>395</v>
      </c>
      <c r="E1393" s="19" t="s">
        <v>8722</v>
      </c>
      <c r="F1393" s="20" t="s">
        <v>7991</v>
      </c>
      <c r="G1393" s="20" t="s">
        <v>4</v>
      </c>
      <c r="H1393" s="21">
        <v>6</v>
      </c>
      <c r="I1393" s="25" t="s">
        <v>4658</v>
      </c>
      <c r="J1393" s="23">
        <v>3818</v>
      </c>
      <c r="K1393" s="23">
        <v>1202</v>
      </c>
      <c r="L1393" s="23">
        <v>440</v>
      </c>
      <c r="M1393" s="24"/>
      <c r="N1393" s="33">
        <f>VLOOKUP(F1393,'district level salary'!$B$2:$E$176,4,FALSE)*1000</f>
        <v>580653</v>
      </c>
      <c r="O1393" s="24"/>
      <c r="P1393" s="24"/>
      <c r="Q1393" s="24"/>
      <c r="R1393" s="24"/>
      <c r="S1393" s="24">
        <v>1</v>
      </c>
      <c r="T1393" s="24"/>
      <c r="U1393" s="24">
        <v>1</v>
      </c>
      <c r="V1393" s="24"/>
      <c r="W1393" s="24"/>
      <c r="X1393" s="24"/>
      <c r="Y1393" s="24"/>
      <c r="Z1393" s="24"/>
      <c r="AA1393" s="24"/>
    </row>
    <row r="1394" spans="1:27" x14ac:dyDescent="0.2">
      <c r="A1394" s="17" t="s">
        <v>4223</v>
      </c>
      <c r="B1394" s="18" t="s">
        <v>9731</v>
      </c>
      <c r="C1394" s="19" t="s">
        <v>7903</v>
      </c>
      <c r="D1394" s="19" t="s">
        <v>379</v>
      </c>
      <c r="E1394" s="19" t="s">
        <v>8108</v>
      </c>
      <c r="F1394" s="20" t="s">
        <v>8109</v>
      </c>
      <c r="G1394" s="20" t="s">
        <v>39</v>
      </c>
      <c r="H1394" s="21">
        <v>6</v>
      </c>
      <c r="I1394" s="25" t="s">
        <v>39</v>
      </c>
      <c r="J1394" s="23">
        <v>543</v>
      </c>
      <c r="K1394" s="23">
        <v>325</v>
      </c>
      <c r="L1394" s="23">
        <v>130</v>
      </c>
      <c r="M1394" s="24"/>
      <c r="N1394" s="33">
        <f>VLOOKUP(F1394,'district level salary'!$B$2:$E$176,4,FALSE)*1000</f>
        <v>529863</v>
      </c>
      <c r="O1394" s="24"/>
      <c r="P1394" s="24"/>
      <c r="Q1394" s="24"/>
      <c r="R1394" s="24"/>
      <c r="S1394" s="24">
        <v>1</v>
      </c>
      <c r="T1394" s="24"/>
      <c r="U1394" s="24"/>
      <c r="V1394" s="24"/>
      <c r="W1394" s="24"/>
      <c r="X1394" s="24"/>
      <c r="Y1394" s="24"/>
      <c r="Z1394" s="24"/>
      <c r="AA1394" s="24"/>
    </row>
    <row r="1395" spans="1:27" x14ac:dyDescent="0.2">
      <c r="A1395" s="17" t="s">
        <v>4225</v>
      </c>
      <c r="B1395" s="18" t="s">
        <v>9732</v>
      </c>
      <c r="C1395" s="19" t="s">
        <v>7903</v>
      </c>
      <c r="D1395" s="19" t="s">
        <v>8028</v>
      </c>
      <c r="E1395" s="19" t="s">
        <v>9021</v>
      </c>
      <c r="F1395" s="20" t="s">
        <v>8848</v>
      </c>
      <c r="G1395" s="20" t="s">
        <v>2771</v>
      </c>
      <c r="H1395" s="21">
        <v>6</v>
      </c>
      <c r="I1395" s="25" t="s">
        <v>3040</v>
      </c>
      <c r="J1395" s="23">
        <v>4713</v>
      </c>
      <c r="K1395" s="23">
        <v>1254</v>
      </c>
      <c r="L1395" s="23">
        <v>535</v>
      </c>
      <c r="M1395" s="24"/>
      <c r="N1395" s="33">
        <f>VLOOKUP(F1395,'district level salary'!$B$2:$E$176,4,FALSE)*1000</f>
        <v>503760</v>
      </c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</row>
    <row r="1396" spans="1:27" x14ac:dyDescent="0.2">
      <c r="A1396" s="17" t="s">
        <v>4227</v>
      </c>
      <c r="B1396" s="18" t="s">
        <v>9733</v>
      </c>
      <c r="C1396" s="19" t="s">
        <v>7903</v>
      </c>
      <c r="D1396" s="19" t="s">
        <v>7929</v>
      </c>
      <c r="E1396" s="19" t="s">
        <v>8433</v>
      </c>
      <c r="F1396" s="20" t="s">
        <v>8434</v>
      </c>
      <c r="G1396" s="20" t="s">
        <v>6570</v>
      </c>
      <c r="H1396" s="21">
        <v>2</v>
      </c>
      <c r="I1396" s="25" t="s">
        <v>7901</v>
      </c>
      <c r="J1396" s="23">
        <v>1196</v>
      </c>
      <c r="K1396" s="23">
        <v>2183</v>
      </c>
      <c r="L1396" s="23">
        <v>783</v>
      </c>
      <c r="M1396" s="24"/>
      <c r="N1396" s="33">
        <f>VLOOKUP(F1396,'district level salary'!$B$2:$E$176,4,FALSE)*1000</f>
        <v>645044</v>
      </c>
      <c r="O1396" s="24"/>
      <c r="P1396" s="24"/>
      <c r="Q1396" s="24"/>
      <c r="R1396" s="24"/>
      <c r="S1396" s="24">
        <v>1</v>
      </c>
      <c r="T1396" s="24"/>
      <c r="U1396" s="24"/>
      <c r="V1396" s="24"/>
      <c r="W1396" s="24"/>
      <c r="X1396" s="24"/>
      <c r="Y1396" s="24"/>
      <c r="Z1396" s="24"/>
      <c r="AA1396" s="24"/>
    </row>
    <row r="1397" spans="1:27" x14ac:dyDescent="0.2">
      <c r="A1397" s="17" t="s">
        <v>4229</v>
      </c>
      <c r="B1397" s="18" t="s">
        <v>9734</v>
      </c>
      <c r="C1397" s="19" t="s">
        <v>7903</v>
      </c>
      <c r="D1397" s="19" t="s">
        <v>7986</v>
      </c>
      <c r="E1397" s="19" t="s">
        <v>8556</v>
      </c>
      <c r="F1397" s="20" t="s">
        <v>8557</v>
      </c>
      <c r="G1397" s="20" t="s">
        <v>119</v>
      </c>
      <c r="H1397" s="21">
        <v>5</v>
      </c>
      <c r="I1397" s="25" t="s">
        <v>2522</v>
      </c>
      <c r="J1397" s="23">
        <v>1798</v>
      </c>
      <c r="K1397" s="23">
        <v>311</v>
      </c>
      <c r="L1397" s="23">
        <v>147</v>
      </c>
      <c r="M1397" s="24"/>
      <c r="N1397" s="33">
        <f>VLOOKUP(F1397,'district level salary'!$B$2:$E$176,4,FALSE)*1000</f>
        <v>420435</v>
      </c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</row>
    <row r="1398" spans="1:27" x14ac:dyDescent="0.2">
      <c r="A1398" s="17" t="s">
        <v>4231</v>
      </c>
      <c r="B1398" s="18" t="s">
        <v>9735</v>
      </c>
      <c r="C1398" s="19" t="s">
        <v>7903</v>
      </c>
      <c r="D1398" s="19" t="s">
        <v>161</v>
      </c>
      <c r="E1398" s="19" t="s">
        <v>7908</v>
      </c>
      <c r="F1398" s="20" t="s">
        <v>7909</v>
      </c>
      <c r="G1398" s="20" t="s">
        <v>131</v>
      </c>
      <c r="H1398" s="21">
        <v>6</v>
      </c>
      <c r="I1398" s="25" t="s">
        <v>2816</v>
      </c>
      <c r="J1398" s="23">
        <v>2261</v>
      </c>
      <c r="K1398" s="23">
        <v>1014</v>
      </c>
      <c r="L1398" s="23">
        <v>523</v>
      </c>
      <c r="M1398" s="24"/>
      <c r="N1398" s="33">
        <f>VLOOKUP(F1398,'district level salary'!$B$2:$E$176,4,FALSE)*1000</f>
        <v>638259</v>
      </c>
      <c r="O1398" s="24"/>
      <c r="P1398" s="24"/>
      <c r="Q1398" s="24"/>
      <c r="R1398" s="24"/>
      <c r="S1398" s="24"/>
      <c r="T1398" s="24"/>
      <c r="U1398" s="24">
        <v>1</v>
      </c>
      <c r="V1398" s="24"/>
      <c r="W1398" s="24"/>
      <c r="X1398" s="24"/>
      <c r="Y1398" s="24">
        <v>1</v>
      </c>
      <c r="Z1398" s="24"/>
      <c r="AA1398" s="24"/>
    </row>
    <row r="1399" spans="1:27" x14ac:dyDescent="0.2">
      <c r="A1399" s="17" t="s">
        <v>4233</v>
      </c>
      <c r="B1399" s="18" t="s">
        <v>9736</v>
      </c>
      <c r="C1399" s="19" t="s">
        <v>7903</v>
      </c>
      <c r="D1399" s="19" t="s">
        <v>7929</v>
      </c>
      <c r="E1399" s="19" t="s">
        <v>7940</v>
      </c>
      <c r="F1399" s="20" t="s">
        <v>7941</v>
      </c>
      <c r="G1399" s="20" t="s">
        <v>397</v>
      </c>
      <c r="H1399" s="21">
        <v>6</v>
      </c>
      <c r="I1399" s="25" t="s">
        <v>7111</v>
      </c>
      <c r="J1399" s="23">
        <v>1384</v>
      </c>
      <c r="K1399" s="23">
        <v>616</v>
      </c>
      <c r="L1399" s="23">
        <v>286</v>
      </c>
      <c r="M1399" s="24"/>
      <c r="N1399" s="33">
        <f>VLOOKUP(F1399,'district level salary'!$B$2:$E$176,4,FALSE)*1000</f>
        <v>690992</v>
      </c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</row>
    <row r="1400" spans="1:27" x14ac:dyDescent="0.2">
      <c r="A1400" s="17" t="s">
        <v>4235</v>
      </c>
      <c r="B1400" s="18" t="s">
        <v>9737</v>
      </c>
      <c r="C1400" s="19" t="s">
        <v>7903</v>
      </c>
      <c r="D1400" s="19" t="s">
        <v>7904</v>
      </c>
      <c r="E1400" s="19" t="s">
        <v>8316</v>
      </c>
      <c r="F1400" s="20" t="s">
        <v>8317</v>
      </c>
      <c r="G1400" s="20" t="s">
        <v>257</v>
      </c>
      <c r="H1400" s="21">
        <v>6</v>
      </c>
      <c r="I1400" s="25" t="s">
        <v>4494</v>
      </c>
      <c r="J1400" s="23">
        <v>903</v>
      </c>
      <c r="K1400" s="23">
        <v>167</v>
      </c>
      <c r="L1400" s="23">
        <v>108</v>
      </c>
      <c r="M1400" s="24"/>
      <c r="N1400" s="33">
        <f>VLOOKUP(F1400,'district level salary'!$B$2:$E$176,4,FALSE)*1000</f>
        <v>541764</v>
      </c>
      <c r="O1400" s="24"/>
      <c r="P1400" s="24"/>
      <c r="Q1400" s="24"/>
      <c r="R1400" s="24"/>
      <c r="S1400" s="24">
        <v>1</v>
      </c>
      <c r="T1400" s="24"/>
      <c r="U1400" s="24">
        <v>1</v>
      </c>
      <c r="V1400" s="24"/>
      <c r="W1400" s="24"/>
      <c r="X1400" s="24"/>
      <c r="Y1400" s="24"/>
      <c r="Z1400" s="24"/>
      <c r="AA1400" s="24"/>
    </row>
    <row r="1401" spans="1:27" x14ac:dyDescent="0.2">
      <c r="A1401" s="17" t="s">
        <v>4237</v>
      </c>
      <c r="B1401" s="18" t="s">
        <v>9738</v>
      </c>
      <c r="C1401" s="19" t="s">
        <v>7903</v>
      </c>
      <c r="D1401" s="19" t="s">
        <v>7929</v>
      </c>
      <c r="E1401" s="19" t="s">
        <v>8586</v>
      </c>
      <c r="F1401" s="20" t="s">
        <v>8587</v>
      </c>
      <c r="G1401" s="20" t="s">
        <v>343</v>
      </c>
      <c r="H1401" s="21">
        <v>6</v>
      </c>
      <c r="I1401" s="25" t="s">
        <v>6641</v>
      </c>
      <c r="J1401" s="23">
        <v>1094</v>
      </c>
      <c r="K1401" s="23">
        <v>951</v>
      </c>
      <c r="L1401" s="23">
        <v>440</v>
      </c>
      <c r="M1401" s="24"/>
      <c r="N1401" s="33">
        <f>VLOOKUP(F1401,'district level salary'!$B$2:$E$176,4,FALSE)*1000</f>
        <v>776595</v>
      </c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</row>
    <row r="1402" spans="1:27" x14ac:dyDescent="0.2">
      <c r="A1402" s="17" t="s">
        <v>4239</v>
      </c>
      <c r="B1402" s="18" t="s">
        <v>9739</v>
      </c>
      <c r="C1402" s="19" t="s">
        <v>7903</v>
      </c>
      <c r="D1402" s="19" t="s">
        <v>7986</v>
      </c>
      <c r="E1402" s="19" t="s">
        <v>8556</v>
      </c>
      <c r="F1402" s="20" t="s">
        <v>8557</v>
      </c>
      <c r="G1402" s="20" t="s">
        <v>119</v>
      </c>
      <c r="H1402" s="21">
        <v>6</v>
      </c>
      <c r="I1402" s="25" t="s">
        <v>4791</v>
      </c>
      <c r="J1402" s="23">
        <v>1673</v>
      </c>
      <c r="K1402" s="23">
        <v>963</v>
      </c>
      <c r="L1402" s="23">
        <v>185</v>
      </c>
      <c r="M1402" s="24"/>
      <c r="N1402" s="33">
        <f>VLOOKUP(F1402,'district level salary'!$B$2:$E$176,4,FALSE)*1000</f>
        <v>420435</v>
      </c>
      <c r="O1402" s="24"/>
      <c r="P1402" s="24"/>
      <c r="Q1402" s="24"/>
      <c r="R1402" s="24"/>
      <c r="S1402" s="24"/>
      <c r="T1402" s="24"/>
      <c r="U1402" s="24">
        <v>1</v>
      </c>
      <c r="V1402" s="24"/>
      <c r="W1402" s="24"/>
      <c r="X1402" s="24"/>
      <c r="Y1402" s="24"/>
      <c r="Z1402" s="24"/>
      <c r="AA1402" s="24"/>
    </row>
    <row r="1403" spans="1:27" x14ac:dyDescent="0.2">
      <c r="A1403" s="17" t="s">
        <v>4241</v>
      </c>
      <c r="B1403" s="18" t="s">
        <v>9740</v>
      </c>
      <c r="C1403" s="19" t="s">
        <v>7903</v>
      </c>
      <c r="D1403" s="19" t="s">
        <v>7396</v>
      </c>
      <c r="E1403" s="19" t="s">
        <v>8016</v>
      </c>
      <c r="F1403" s="20" t="s">
        <v>8017</v>
      </c>
      <c r="G1403" s="20" t="s">
        <v>403</v>
      </c>
      <c r="H1403" s="21">
        <v>6</v>
      </c>
      <c r="I1403" s="25" t="s">
        <v>5108</v>
      </c>
      <c r="J1403" s="23">
        <v>451</v>
      </c>
      <c r="K1403" s="23">
        <v>286</v>
      </c>
      <c r="L1403" s="23">
        <v>114</v>
      </c>
      <c r="M1403" s="24"/>
      <c r="N1403" s="33">
        <f>VLOOKUP(F1403,'district level salary'!$B$2:$E$176,4,FALSE)*1000</f>
        <v>581500</v>
      </c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</row>
    <row r="1404" spans="1:27" x14ac:dyDescent="0.2">
      <c r="A1404" s="17" t="s">
        <v>4243</v>
      </c>
      <c r="B1404" s="18" t="s">
        <v>9741</v>
      </c>
      <c r="C1404" s="19" t="s">
        <v>7903</v>
      </c>
      <c r="D1404" s="19" t="s">
        <v>395</v>
      </c>
      <c r="E1404" s="19" t="s">
        <v>7964</v>
      </c>
      <c r="F1404" s="20" t="s">
        <v>7965</v>
      </c>
      <c r="G1404" s="20" t="s">
        <v>92</v>
      </c>
      <c r="H1404" s="21">
        <v>6</v>
      </c>
      <c r="I1404" s="25" t="s">
        <v>7024</v>
      </c>
      <c r="J1404" s="23">
        <v>496</v>
      </c>
      <c r="K1404" s="23">
        <v>59</v>
      </c>
      <c r="L1404" s="23">
        <v>61</v>
      </c>
      <c r="M1404" s="24"/>
      <c r="N1404" s="33">
        <f>VLOOKUP(F1404,'district level salary'!$B$2:$E$176,4,FALSE)*1000</f>
        <v>503970</v>
      </c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</row>
    <row r="1405" spans="1:27" x14ac:dyDescent="0.2">
      <c r="A1405" s="17" t="s">
        <v>4245</v>
      </c>
      <c r="B1405" s="18" t="s">
        <v>9742</v>
      </c>
      <c r="C1405" s="19" t="s">
        <v>7903</v>
      </c>
      <c r="D1405" s="19" t="s">
        <v>7943</v>
      </c>
      <c r="E1405" s="19" t="s">
        <v>8198</v>
      </c>
      <c r="F1405" s="20" t="s">
        <v>8199</v>
      </c>
      <c r="G1405" s="20" t="s">
        <v>229</v>
      </c>
      <c r="H1405" s="21">
        <v>6</v>
      </c>
      <c r="I1405" s="25" t="s">
        <v>3768</v>
      </c>
      <c r="J1405" s="23">
        <v>1106</v>
      </c>
      <c r="K1405" s="23">
        <v>186</v>
      </c>
      <c r="L1405" s="23">
        <v>104</v>
      </c>
      <c r="M1405" s="24"/>
      <c r="N1405" s="33">
        <f>VLOOKUP(F1405,'district level salary'!$B$2:$E$176,4,FALSE)*1000</f>
        <v>584485</v>
      </c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</row>
    <row r="1406" spans="1:27" x14ac:dyDescent="0.2">
      <c r="A1406" s="17" t="s">
        <v>4247</v>
      </c>
      <c r="B1406" s="18" t="s">
        <v>9743</v>
      </c>
      <c r="C1406" s="19" t="s">
        <v>7903</v>
      </c>
      <c r="D1406" s="19" t="s">
        <v>7396</v>
      </c>
      <c r="E1406" s="19" t="s">
        <v>8062</v>
      </c>
      <c r="F1406" s="20" t="s">
        <v>8063</v>
      </c>
      <c r="G1406" s="20" t="s">
        <v>272</v>
      </c>
      <c r="H1406" s="21">
        <v>6</v>
      </c>
      <c r="I1406" s="25" t="s">
        <v>404</v>
      </c>
      <c r="J1406" s="23">
        <v>342</v>
      </c>
      <c r="K1406" s="23">
        <v>193</v>
      </c>
      <c r="L1406" s="23">
        <v>96</v>
      </c>
      <c r="M1406" s="24"/>
      <c r="N1406" s="33">
        <f>VLOOKUP(F1406,'district level salary'!$B$2:$E$176,4,FALSE)*1000</f>
        <v>556075</v>
      </c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</row>
    <row r="1407" spans="1:27" x14ac:dyDescent="0.2">
      <c r="A1407" s="17" t="s">
        <v>4249</v>
      </c>
      <c r="B1407" s="19" t="s">
        <v>9744</v>
      </c>
      <c r="C1407" s="19" t="s">
        <v>7903</v>
      </c>
      <c r="D1407" s="19" t="s">
        <v>7911</v>
      </c>
      <c r="E1407" s="19" t="s">
        <v>8496</v>
      </c>
      <c r="F1407" s="20" t="s">
        <v>8497</v>
      </c>
      <c r="G1407" s="20" t="s">
        <v>2506</v>
      </c>
      <c r="H1407" s="26">
        <v>6</v>
      </c>
      <c r="I1407" s="25" t="s">
        <v>5942</v>
      </c>
      <c r="J1407" s="27">
        <v>834</v>
      </c>
      <c r="K1407" s="27">
        <v>169</v>
      </c>
      <c r="L1407" s="27">
        <v>89</v>
      </c>
      <c r="M1407" s="17"/>
      <c r="N1407" s="33">
        <f>VLOOKUP(F1407,'district level salary'!$B$2:$E$176,4,FALSE)*1000</f>
        <v>390969</v>
      </c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</row>
    <row r="1408" spans="1:27" x14ac:dyDescent="0.2">
      <c r="A1408" s="17" t="s">
        <v>4251</v>
      </c>
      <c r="B1408" s="19" t="s">
        <v>9745</v>
      </c>
      <c r="C1408" s="19" t="s">
        <v>7903</v>
      </c>
      <c r="D1408" s="19" t="s">
        <v>7911</v>
      </c>
      <c r="E1408" s="19" t="s">
        <v>8128</v>
      </c>
      <c r="F1408" s="20" t="s">
        <v>8129</v>
      </c>
      <c r="G1408" s="20" t="s">
        <v>416</v>
      </c>
      <c r="H1408" s="26">
        <v>5</v>
      </c>
      <c r="I1408" s="25" t="s">
        <v>3493</v>
      </c>
      <c r="J1408" s="27">
        <v>1038</v>
      </c>
      <c r="K1408" s="27">
        <v>295</v>
      </c>
      <c r="L1408" s="27">
        <v>131</v>
      </c>
      <c r="M1408" s="17"/>
      <c r="N1408" s="33">
        <f>VLOOKUP(F1408,'district level salary'!$B$2:$E$176,4,FALSE)*1000</f>
        <v>481102</v>
      </c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</row>
    <row r="1409" spans="1:27" x14ac:dyDescent="0.2">
      <c r="A1409" s="17" t="s">
        <v>4253</v>
      </c>
      <c r="B1409" s="18" t="s">
        <v>9746</v>
      </c>
      <c r="C1409" s="19" t="s">
        <v>7903</v>
      </c>
      <c r="D1409" s="19" t="s">
        <v>7943</v>
      </c>
      <c r="E1409" s="19" t="s">
        <v>8476</v>
      </c>
      <c r="F1409" s="20" t="s">
        <v>8477</v>
      </c>
      <c r="G1409" s="20" t="s">
        <v>77</v>
      </c>
      <c r="H1409" s="21">
        <v>6</v>
      </c>
      <c r="I1409" s="25" t="s">
        <v>3794</v>
      </c>
      <c r="J1409" s="23">
        <v>858</v>
      </c>
      <c r="K1409" s="23">
        <v>220</v>
      </c>
      <c r="L1409" s="23">
        <v>150</v>
      </c>
      <c r="M1409" s="24"/>
      <c r="N1409" s="33">
        <f>VLOOKUP(F1409,'district level salary'!$B$2:$E$176,4,FALSE)*1000</f>
        <v>575289</v>
      </c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</row>
    <row r="1410" spans="1:27" x14ac:dyDescent="0.2">
      <c r="A1410" s="17" t="s">
        <v>4255</v>
      </c>
      <c r="B1410" s="18" t="s">
        <v>9747</v>
      </c>
      <c r="C1410" s="19" t="s">
        <v>7903</v>
      </c>
      <c r="D1410" s="19" t="s">
        <v>7904</v>
      </c>
      <c r="E1410" s="19" t="s">
        <v>8019</v>
      </c>
      <c r="F1410" s="20" t="s">
        <v>8020</v>
      </c>
      <c r="G1410" s="20" t="s">
        <v>7636</v>
      </c>
      <c r="H1410" s="21">
        <v>6</v>
      </c>
      <c r="I1410" s="25" t="s">
        <v>7603</v>
      </c>
      <c r="J1410" s="23">
        <v>439</v>
      </c>
      <c r="K1410" s="23">
        <v>111</v>
      </c>
      <c r="L1410" s="23">
        <v>44</v>
      </c>
      <c r="M1410" s="24"/>
      <c r="N1410" s="33">
        <f>VLOOKUP(F1410,'district level salary'!$B$2:$E$176,4,FALSE)*1000</f>
        <v>477534</v>
      </c>
      <c r="O1410" s="24"/>
      <c r="P1410" s="24"/>
      <c r="Q1410" s="24"/>
      <c r="R1410" s="24"/>
      <c r="S1410" s="24"/>
      <c r="T1410" s="24"/>
      <c r="U1410" s="24">
        <v>1</v>
      </c>
      <c r="V1410" s="24"/>
      <c r="W1410" s="24"/>
      <c r="X1410" s="24"/>
      <c r="Y1410" s="24"/>
      <c r="Z1410" s="24"/>
      <c r="AA1410" s="24"/>
    </row>
    <row r="1411" spans="1:27" x14ac:dyDescent="0.2">
      <c r="A1411" s="17" t="s">
        <v>4257</v>
      </c>
      <c r="B1411" s="18" t="s">
        <v>9748</v>
      </c>
      <c r="C1411" s="19" t="s">
        <v>7903</v>
      </c>
      <c r="D1411" s="19" t="s">
        <v>7904</v>
      </c>
      <c r="E1411" s="19" t="s">
        <v>8069</v>
      </c>
      <c r="F1411" s="20" t="s">
        <v>8070</v>
      </c>
      <c r="G1411" s="20" t="s">
        <v>6127</v>
      </c>
      <c r="H1411" s="21">
        <v>6</v>
      </c>
      <c r="I1411" s="25" t="s">
        <v>2227</v>
      </c>
      <c r="J1411" s="23">
        <v>357</v>
      </c>
      <c r="K1411" s="23">
        <v>180</v>
      </c>
      <c r="L1411" s="23">
        <v>74</v>
      </c>
      <c r="M1411" s="24"/>
      <c r="N1411" s="33">
        <f>VLOOKUP(F1411,'district level salary'!$B$2:$E$176,4,FALSE)*1000</f>
        <v>497516</v>
      </c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</row>
    <row r="1412" spans="1:27" x14ac:dyDescent="0.2">
      <c r="A1412" s="17" t="s">
        <v>209</v>
      </c>
      <c r="B1412" s="18" t="s">
        <v>9749</v>
      </c>
      <c r="C1412" s="19" t="s">
        <v>7892</v>
      </c>
      <c r="D1412" s="19" t="s">
        <v>7929</v>
      </c>
      <c r="E1412" s="19" t="s">
        <v>8798</v>
      </c>
      <c r="F1412" s="20" t="s">
        <v>8799</v>
      </c>
      <c r="G1412" s="20" t="s">
        <v>141</v>
      </c>
      <c r="H1412" s="21">
        <v>1</v>
      </c>
      <c r="I1412" s="25" t="s">
        <v>7896</v>
      </c>
      <c r="J1412" s="23">
        <v>1101</v>
      </c>
      <c r="K1412" s="23">
        <v>12212</v>
      </c>
      <c r="L1412" s="23">
        <v>4689</v>
      </c>
      <c r="M1412" s="24"/>
      <c r="N1412" s="33">
        <f>VLOOKUP(F1412,'district level salary'!$B$2:$E$176,4,FALSE)*1000</f>
        <v>756590</v>
      </c>
      <c r="O1412" s="24"/>
      <c r="P1412" s="24"/>
      <c r="Q1412" s="24"/>
      <c r="R1412" s="24"/>
      <c r="S1412" s="24"/>
      <c r="T1412" s="24"/>
      <c r="U1412" s="24">
        <v>1</v>
      </c>
      <c r="V1412" s="24"/>
      <c r="W1412" s="24"/>
      <c r="X1412" s="24"/>
      <c r="Y1412" s="24">
        <v>1</v>
      </c>
      <c r="Z1412" s="24"/>
      <c r="AA1412" s="24"/>
    </row>
    <row r="1413" spans="1:27" x14ac:dyDescent="0.2">
      <c r="A1413" s="17" t="s">
        <v>210</v>
      </c>
      <c r="B1413" s="18" t="s">
        <v>9750</v>
      </c>
      <c r="C1413" s="19" t="s">
        <v>7892</v>
      </c>
      <c r="D1413" s="19" t="s">
        <v>83</v>
      </c>
      <c r="E1413" s="19" t="s">
        <v>9751</v>
      </c>
      <c r="F1413" s="20" t="s">
        <v>8236</v>
      </c>
      <c r="G1413" s="20" t="s">
        <v>210</v>
      </c>
      <c r="H1413" s="21">
        <v>1</v>
      </c>
      <c r="I1413" s="25" t="s">
        <v>7896</v>
      </c>
      <c r="J1413" s="23">
        <v>6916</v>
      </c>
      <c r="K1413" s="23">
        <v>7033</v>
      </c>
      <c r="L1413" s="23">
        <v>3391</v>
      </c>
      <c r="M1413" s="24"/>
      <c r="N1413" s="33">
        <f>VLOOKUP(F1413,'district level salary'!$B$2:$E$176,4,FALSE)*1000</f>
        <v>498955</v>
      </c>
      <c r="O1413" s="24"/>
      <c r="P1413" s="24"/>
      <c r="Q1413" s="24"/>
      <c r="R1413" s="24"/>
      <c r="S1413" s="24"/>
      <c r="T1413" s="24"/>
      <c r="U1413" s="24">
        <v>1</v>
      </c>
      <c r="V1413" s="24"/>
      <c r="W1413" s="24"/>
      <c r="X1413" s="24"/>
      <c r="Y1413" s="24"/>
      <c r="Z1413" s="24"/>
      <c r="AA1413" s="24"/>
    </row>
    <row r="1414" spans="1:27" x14ac:dyDescent="0.2">
      <c r="A1414" s="17" t="s">
        <v>211</v>
      </c>
      <c r="B1414" s="19" t="s">
        <v>9752</v>
      </c>
      <c r="C1414" s="19" t="s">
        <v>7903</v>
      </c>
      <c r="D1414" s="19" t="s">
        <v>7911</v>
      </c>
      <c r="E1414" s="19" t="s">
        <v>8084</v>
      </c>
      <c r="F1414" s="20" t="s">
        <v>8085</v>
      </c>
      <c r="G1414" s="20" t="s">
        <v>255</v>
      </c>
      <c r="H1414" s="26">
        <v>2</v>
      </c>
      <c r="I1414" s="25" t="s">
        <v>7901</v>
      </c>
      <c r="J1414" s="27">
        <v>976</v>
      </c>
      <c r="K1414" s="27">
        <v>2084</v>
      </c>
      <c r="L1414" s="27">
        <v>758</v>
      </c>
      <c r="M1414" s="17"/>
      <c r="N1414" s="33">
        <f>VLOOKUP(F1414,'district level salary'!$B$2:$E$176,4,FALSE)*1000</f>
        <v>616044</v>
      </c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</row>
    <row r="1415" spans="1:27" x14ac:dyDescent="0.2">
      <c r="A1415" s="17" t="s">
        <v>4262</v>
      </c>
      <c r="B1415" s="18" t="s">
        <v>9753</v>
      </c>
      <c r="C1415" s="19" t="s">
        <v>7903</v>
      </c>
      <c r="D1415" s="19" t="s">
        <v>7396</v>
      </c>
      <c r="E1415" s="19" t="s">
        <v>8312</v>
      </c>
      <c r="F1415" s="20" t="s">
        <v>8313</v>
      </c>
      <c r="G1415" s="20" t="s">
        <v>4539</v>
      </c>
      <c r="H1415" s="21">
        <v>6</v>
      </c>
      <c r="I1415" s="25" t="s">
        <v>4539</v>
      </c>
      <c r="J1415" s="23">
        <v>1220</v>
      </c>
      <c r="K1415" s="23">
        <v>174</v>
      </c>
      <c r="L1415" s="23">
        <v>81</v>
      </c>
      <c r="M1415" s="24"/>
      <c r="N1415" s="33">
        <f>VLOOKUP(F1415,'district level salary'!$B$2:$E$176,4,FALSE)*1000</f>
        <v>505244</v>
      </c>
      <c r="O1415" s="24"/>
      <c r="P1415" s="24"/>
      <c r="Q1415" s="24"/>
      <c r="R1415" s="24"/>
      <c r="S1415" s="24"/>
      <c r="T1415" s="24"/>
      <c r="U1415" s="24">
        <v>1</v>
      </c>
      <c r="V1415" s="24"/>
      <c r="W1415" s="24"/>
      <c r="X1415" s="24"/>
      <c r="Y1415" s="24"/>
      <c r="Z1415" s="24"/>
      <c r="AA1415" s="24"/>
    </row>
    <row r="1416" spans="1:27" x14ac:dyDescent="0.2">
      <c r="A1416" s="17" t="s">
        <v>4264</v>
      </c>
      <c r="B1416" s="18" t="s">
        <v>9754</v>
      </c>
      <c r="C1416" s="19" t="s">
        <v>7903</v>
      </c>
      <c r="D1416" s="19" t="s">
        <v>379</v>
      </c>
      <c r="E1416" s="19" t="s">
        <v>8045</v>
      </c>
      <c r="F1416" s="20" t="s">
        <v>8046</v>
      </c>
      <c r="G1416" s="20" t="s">
        <v>342</v>
      </c>
      <c r="H1416" s="21">
        <v>6</v>
      </c>
      <c r="I1416" s="25" t="s">
        <v>4371</v>
      </c>
      <c r="J1416" s="23">
        <v>1135</v>
      </c>
      <c r="K1416" s="23">
        <v>339</v>
      </c>
      <c r="L1416" s="23">
        <v>125</v>
      </c>
      <c r="M1416" s="24"/>
      <c r="N1416" s="33">
        <f>VLOOKUP(F1416,'district level salary'!$B$2:$E$176,4,FALSE)*1000</f>
        <v>603950</v>
      </c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</row>
    <row r="1417" spans="1:27" x14ac:dyDescent="0.2">
      <c r="A1417" s="17" t="s">
        <v>4266</v>
      </c>
      <c r="B1417" s="18" t="s">
        <v>9755</v>
      </c>
      <c r="C1417" s="19" t="s">
        <v>7903</v>
      </c>
      <c r="D1417" s="19" t="s">
        <v>7904</v>
      </c>
      <c r="E1417" s="19" t="s">
        <v>8069</v>
      </c>
      <c r="F1417" s="20" t="s">
        <v>8070</v>
      </c>
      <c r="G1417" s="20" t="s">
        <v>6127</v>
      </c>
      <c r="H1417" s="21">
        <v>6</v>
      </c>
      <c r="I1417" s="25" t="s">
        <v>7059</v>
      </c>
      <c r="J1417" s="23">
        <v>1050</v>
      </c>
      <c r="K1417" s="23">
        <v>312</v>
      </c>
      <c r="L1417" s="23">
        <v>131</v>
      </c>
      <c r="M1417" s="24"/>
      <c r="N1417" s="33">
        <f>VLOOKUP(F1417,'district level salary'!$B$2:$E$176,4,FALSE)*1000</f>
        <v>497516</v>
      </c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</row>
    <row r="1418" spans="1:27" x14ac:dyDescent="0.2">
      <c r="A1418" s="17" t="s">
        <v>213</v>
      </c>
      <c r="B1418" s="18" t="s">
        <v>9756</v>
      </c>
      <c r="C1418" s="19" t="s">
        <v>7892</v>
      </c>
      <c r="D1418" s="19" t="s">
        <v>7898</v>
      </c>
      <c r="E1418" s="19" t="s">
        <v>8417</v>
      </c>
      <c r="F1418" s="20" t="s">
        <v>8418</v>
      </c>
      <c r="G1418" s="20" t="s">
        <v>191</v>
      </c>
      <c r="H1418" s="21">
        <v>1</v>
      </c>
      <c r="I1418" s="25" t="s">
        <v>7896</v>
      </c>
      <c r="J1418" s="23">
        <v>20527</v>
      </c>
      <c r="K1418" s="23">
        <v>11249</v>
      </c>
      <c r="L1418" s="23">
        <v>4723</v>
      </c>
      <c r="M1418" s="24"/>
      <c r="N1418" s="33">
        <f>VLOOKUP(F1418,'district level salary'!$B$2:$E$176,4,FALSE)*1000</f>
        <v>518837.99999999994</v>
      </c>
      <c r="O1418" s="24"/>
      <c r="P1418" s="24"/>
      <c r="Q1418" s="24"/>
      <c r="R1418" s="24"/>
      <c r="S1418" s="24"/>
      <c r="T1418" s="24"/>
      <c r="U1418" s="24">
        <v>1</v>
      </c>
      <c r="V1418" s="24"/>
      <c r="W1418" s="24"/>
      <c r="X1418" s="24"/>
      <c r="Y1418" s="24"/>
      <c r="Z1418" s="24"/>
      <c r="AA1418" s="24"/>
    </row>
    <row r="1419" spans="1:27" x14ac:dyDescent="0.2">
      <c r="A1419" s="17" t="s">
        <v>4269</v>
      </c>
      <c r="B1419" s="18" t="s">
        <v>9757</v>
      </c>
      <c r="C1419" s="19" t="s">
        <v>7903</v>
      </c>
      <c r="D1419" s="19" t="s">
        <v>7943</v>
      </c>
      <c r="E1419" s="19" t="s">
        <v>7944</v>
      </c>
      <c r="F1419" s="20" t="s">
        <v>7945</v>
      </c>
      <c r="G1419" s="20" t="s">
        <v>353</v>
      </c>
      <c r="H1419" s="21">
        <v>6</v>
      </c>
      <c r="I1419" s="25" t="s">
        <v>2088</v>
      </c>
      <c r="J1419" s="23">
        <v>1000</v>
      </c>
      <c r="K1419" s="23">
        <v>423</v>
      </c>
      <c r="L1419" s="23">
        <v>180</v>
      </c>
      <c r="M1419" s="24"/>
      <c r="N1419" s="33">
        <f>VLOOKUP(F1419,'district level salary'!$B$2:$E$176,4,FALSE)*1000</f>
        <v>645712</v>
      </c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</row>
    <row r="1420" spans="1:27" x14ac:dyDescent="0.2">
      <c r="A1420" s="17" t="s">
        <v>212</v>
      </c>
      <c r="B1420" s="18" t="s">
        <v>9758</v>
      </c>
      <c r="C1420" s="19" t="s">
        <v>7892</v>
      </c>
      <c r="D1420" s="19" t="s">
        <v>7986</v>
      </c>
      <c r="E1420" s="19" t="s">
        <v>9759</v>
      </c>
      <c r="F1420" s="20" t="s">
        <v>7988</v>
      </c>
      <c r="G1420" s="20" t="s">
        <v>212</v>
      </c>
      <c r="H1420" s="21">
        <v>2</v>
      </c>
      <c r="I1420" s="25" t="s">
        <v>7901</v>
      </c>
      <c r="J1420" s="23">
        <v>3590</v>
      </c>
      <c r="K1420" s="23">
        <v>16628</v>
      </c>
      <c r="L1420" s="23">
        <v>6849</v>
      </c>
      <c r="M1420" s="24"/>
      <c r="N1420" s="33">
        <f>VLOOKUP(F1420,'district level salary'!$B$2:$E$176,4,FALSE)*1000</f>
        <v>522486.99999999994</v>
      </c>
      <c r="O1420" s="24"/>
      <c r="P1420" s="24"/>
      <c r="Q1420" s="24"/>
      <c r="R1420" s="24"/>
      <c r="S1420" s="24"/>
      <c r="T1420" s="24"/>
      <c r="U1420" s="24">
        <v>1</v>
      </c>
      <c r="V1420" s="24"/>
      <c r="W1420" s="24">
        <v>1</v>
      </c>
      <c r="X1420" s="24"/>
      <c r="Y1420" s="24"/>
      <c r="Z1420" s="24"/>
      <c r="AA1420" s="24"/>
    </row>
    <row r="1421" spans="1:27" x14ac:dyDescent="0.2">
      <c r="A1421" s="17" t="s">
        <v>4272</v>
      </c>
      <c r="B1421" s="18" t="s">
        <v>9760</v>
      </c>
      <c r="C1421" s="19" t="s">
        <v>7903</v>
      </c>
      <c r="D1421" s="19" t="s">
        <v>7986</v>
      </c>
      <c r="E1421" s="19" t="s">
        <v>8123</v>
      </c>
      <c r="F1421" s="20" t="s">
        <v>8124</v>
      </c>
      <c r="G1421" s="20" t="s">
        <v>401</v>
      </c>
      <c r="H1421" s="21">
        <v>6</v>
      </c>
      <c r="I1421" s="25" t="s">
        <v>3723</v>
      </c>
      <c r="J1421" s="23">
        <v>1284</v>
      </c>
      <c r="K1421" s="23">
        <v>1030</v>
      </c>
      <c r="L1421" s="23">
        <v>382</v>
      </c>
      <c r="M1421" s="24"/>
      <c r="N1421" s="33">
        <f>VLOOKUP(F1421,'district level salary'!$B$2:$E$176,4,FALSE)*1000</f>
        <v>452186</v>
      </c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</row>
    <row r="1422" spans="1:27" x14ac:dyDescent="0.2">
      <c r="A1422" s="17" t="s">
        <v>4274</v>
      </c>
      <c r="B1422" s="18" t="s">
        <v>9761</v>
      </c>
      <c r="C1422" s="19" t="s">
        <v>7903</v>
      </c>
      <c r="D1422" s="19" t="s">
        <v>7396</v>
      </c>
      <c r="E1422" s="19" t="s">
        <v>8358</v>
      </c>
      <c r="F1422" s="20" t="s">
        <v>8359</v>
      </c>
      <c r="G1422" s="20" t="s">
        <v>405</v>
      </c>
      <c r="H1422" s="21">
        <v>6</v>
      </c>
      <c r="I1422" s="25" t="s">
        <v>5386</v>
      </c>
      <c r="J1422" s="23">
        <v>435</v>
      </c>
      <c r="K1422" s="23">
        <v>37</v>
      </c>
      <c r="L1422" s="23">
        <v>39</v>
      </c>
      <c r="M1422" s="24"/>
      <c r="N1422" s="33">
        <f>VLOOKUP(F1422,'district level salary'!$B$2:$E$176,4,FALSE)*1000</f>
        <v>492985</v>
      </c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</row>
    <row r="1423" spans="1:27" x14ac:dyDescent="0.2">
      <c r="A1423" s="17" t="s">
        <v>4276</v>
      </c>
      <c r="B1423" s="18" t="s">
        <v>9762</v>
      </c>
      <c r="C1423" s="19" t="s">
        <v>7903</v>
      </c>
      <c r="D1423" s="19" t="s">
        <v>7904</v>
      </c>
      <c r="E1423" s="19" t="s">
        <v>7970</v>
      </c>
      <c r="F1423" s="20" t="s">
        <v>7971</v>
      </c>
      <c r="G1423" s="20" t="s">
        <v>6093</v>
      </c>
      <c r="H1423" s="21">
        <v>6</v>
      </c>
      <c r="I1423" s="25" t="s">
        <v>7214</v>
      </c>
      <c r="J1423" s="23">
        <v>2035</v>
      </c>
      <c r="K1423" s="23">
        <v>317</v>
      </c>
      <c r="L1423" s="23">
        <v>115</v>
      </c>
      <c r="M1423" s="24"/>
      <c r="N1423" s="33">
        <f>VLOOKUP(F1423,'district level salary'!$B$2:$E$176,4,FALSE)*1000</f>
        <v>477577</v>
      </c>
      <c r="O1423" s="24"/>
      <c r="P1423" s="24"/>
      <c r="Q1423" s="24"/>
      <c r="R1423" s="24"/>
      <c r="S1423" s="24"/>
      <c r="T1423" s="24"/>
      <c r="U1423" s="24">
        <v>1</v>
      </c>
      <c r="V1423" s="24"/>
      <c r="W1423" s="24"/>
      <c r="X1423" s="24"/>
      <c r="Y1423" s="24"/>
      <c r="Z1423" s="24"/>
      <c r="AA1423" s="24"/>
    </row>
    <row r="1424" spans="1:27" x14ac:dyDescent="0.2">
      <c r="A1424" s="17" t="s">
        <v>4278</v>
      </c>
      <c r="B1424" s="18" t="s">
        <v>9763</v>
      </c>
      <c r="C1424" s="19" t="s">
        <v>7903</v>
      </c>
      <c r="D1424" s="19" t="s">
        <v>379</v>
      </c>
      <c r="E1424" s="19" t="s">
        <v>8108</v>
      </c>
      <c r="F1424" s="20" t="s">
        <v>8109</v>
      </c>
      <c r="G1424" s="20" t="s">
        <v>39</v>
      </c>
      <c r="H1424" s="21">
        <v>6</v>
      </c>
      <c r="I1424" s="25" t="s">
        <v>39</v>
      </c>
      <c r="J1424" s="23">
        <v>1133</v>
      </c>
      <c r="K1424" s="23">
        <v>412</v>
      </c>
      <c r="L1424" s="23">
        <v>142</v>
      </c>
      <c r="M1424" s="24"/>
      <c r="N1424" s="33">
        <f>VLOOKUP(F1424,'district level salary'!$B$2:$E$176,4,FALSE)*1000</f>
        <v>529863</v>
      </c>
      <c r="O1424" s="24"/>
      <c r="P1424" s="24"/>
      <c r="Q1424" s="24"/>
      <c r="R1424" s="24"/>
      <c r="S1424" s="24">
        <v>1</v>
      </c>
      <c r="T1424" s="24"/>
      <c r="U1424" s="24">
        <v>1</v>
      </c>
      <c r="V1424" s="24"/>
      <c r="W1424" s="24"/>
      <c r="X1424" s="24"/>
      <c r="Y1424" s="24"/>
      <c r="Z1424" s="24"/>
      <c r="AA1424" s="24"/>
    </row>
    <row r="1425" spans="1:27" x14ac:dyDescent="0.2">
      <c r="A1425" s="17" t="s">
        <v>4280</v>
      </c>
      <c r="B1425" s="18" t="s">
        <v>9764</v>
      </c>
      <c r="C1425" s="19" t="s">
        <v>8012</v>
      </c>
      <c r="D1425" s="19" t="s">
        <v>83</v>
      </c>
      <c r="E1425" s="19" t="s">
        <v>8087</v>
      </c>
      <c r="F1425" s="20" t="s">
        <v>8088</v>
      </c>
      <c r="G1425" s="20" t="s">
        <v>243</v>
      </c>
      <c r="H1425" s="21">
        <v>1</v>
      </c>
      <c r="I1425" s="25" t="s">
        <v>7896</v>
      </c>
      <c r="J1425" s="23">
        <v>6581</v>
      </c>
      <c r="K1425" s="23">
        <v>3795</v>
      </c>
      <c r="L1425" s="23">
        <v>1620</v>
      </c>
      <c r="M1425" s="24"/>
      <c r="N1425" s="33">
        <f>VLOOKUP(F1425,'district level salary'!$B$2:$E$176,4,FALSE)*1000</f>
        <v>531430</v>
      </c>
      <c r="O1425" s="24"/>
      <c r="P1425" s="24"/>
      <c r="Q1425" s="24"/>
      <c r="R1425" s="24"/>
      <c r="S1425" s="24"/>
      <c r="T1425" s="24"/>
      <c r="U1425" s="24">
        <v>1</v>
      </c>
      <c r="V1425" s="24"/>
      <c r="W1425" s="24"/>
      <c r="X1425" s="24"/>
      <c r="Y1425" s="24"/>
      <c r="Z1425" s="24"/>
      <c r="AA1425" s="24"/>
    </row>
    <row r="1426" spans="1:27" x14ac:dyDescent="0.2">
      <c r="A1426" s="17" t="s">
        <v>4282</v>
      </c>
      <c r="B1426" s="18" t="s">
        <v>9765</v>
      </c>
      <c r="C1426" s="19" t="s">
        <v>7903</v>
      </c>
      <c r="D1426" s="19" t="s">
        <v>7943</v>
      </c>
      <c r="E1426" s="19" t="s">
        <v>8561</v>
      </c>
      <c r="F1426" s="20" t="s">
        <v>8562</v>
      </c>
      <c r="G1426" s="20" t="s">
        <v>231</v>
      </c>
      <c r="H1426" s="21">
        <v>6</v>
      </c>
      <c r="I1426" s="25" t="s">
        <v>3672</v>
      </c>
      <c r="J1426" s="23">
        <v>491</v>
      </c>
      <c r="K1426" s="23">
        <v>93</v>
      </c>
      <c r="L1426" s="23">
        <v>40</v>
      </c>
      <c r="M1426" s="24"/>
      <c r="N1426" s="33">
        <f>VLOOKUP(F1426,'district level salary'!$B$2:$E$176,4,FALSE)*1000</f>
        <v>601742</v>
      </c>
      <c r="O1426" s="24"/>
      <c r="P1426" s="24"/>
      <c r="Q1426" s="24"/>
      <c r="R1426" s="24"/>
      <c r="S1426" s="24">
        <v>1</v>
      </c>
      <c r="T1426" s="24"/>
      <c r="U1426" s="24"/>
      <c r="V1426" s="24"/>
      <c r="W1426" s="24"/>
      <c r="X1426" s="24"/>
      <c r="Y1426" s="24"/>
      <c r="Z1426" s="24"/>
      <c r="AA1426" s="24"/>
    </row>
    <row r="1427" spans="1:27" x14ac:dyDescent="0.2">
      <c r="A1427" s="17" t="s">
        <v>4284</v>
      </c>
      <c r="B1427" s="18" t="s">
        <v>9766</v>
      </c>
      <c r="C1427" s="19" t="s">
        <v>7903</v>
      </c>
      <c r="D1427" s="19" t="s">
        <v>7973</v>
      </c>
      <c r="E1427" s="19" t="s">
        <v>8298</v>
      </c>
      <c r="F1427" s="20" t="s">
        <v>8299</v>
      </c>
      <c r="G1427" s="20" t="s">
        <v>205</v>
      </c>
      <c r="H1427" s="21">
        <v>1</v>
      </c>
      <c r="I1427" s="25" t="s">
        <v>7896</v>
      </c>
      <c r="J1427" s="23">
        <v>9205</v>
      </c>
      <c r="K1427" s="23">
        <v>2382</v>
      </c>
      <c r="L1427" s="23">
        <v>1213</v>
      </c>
      <c r="M1427" s="24"/>
      <c r="N1427" s="33">
        <f>VLOOKUP(F1427,'district level salary'!$B$2:$E$176,4,FALSE)*1000</f>
        <v>548293</v>
      </c>
      <c r="O1427" s="17"/>
      <c r="P1427" s="17"/>
      <c r="Q1427" s="17"/>
      <c r="R1427" s="17"/>
      <c r="S1427" s="17"/>
      <c r="T1427" s="17"/>
      <c r="U1427" s="17">
        <v>1</v>
      </c>
      <c r="V1427" s="17"/>
      <c r="W1427" s="17"/>
      <c r="X1427" s="17"/>
      <c r="Y1427" s="17"/>
      <c r="Z1427" s="17"/>
      <c r="AA1427" s="24"/>
    </row>
    <row r="1428" spans="1:27" x14ac:dyDescent="0.2">
      <c r="A1428" s="17" t="s">
        <v>4286</v>
      </c>
      <c r="B1428" s="18" t="s">
        <v>9767</v>
      </c>
      <c r="C1428" s="19" t="s">
        <v>7903</v>
      </c>
      <c r="D1428" s="19" t="s">
        <v>379</v>
      </c>
      <c r="E1428" s="19" t="s">
        <v>8395</v>
      </c>
      <c r="F1428" s="20" t="s">
        <v>367</v>
      </c>
      <c r="G1428" s="20" t="s">
        <v>367</v>
      </c>
      <c r="H1428" s="21">
        <v>6</v>
      </c>
      <c r="I1428" s="25" t="s">
        <v>6941</v>
      </c>
      <c r="J1428" s="23">
        <v>2830</v>
      </c>
      <c r="K1428" s="23">
        <v>296</v>
      </c>
      <c r="L1428" s="23">
        <v>193</v>
      </c>
      <c r="M1428" s="24"/>
      <c r="N1428" s="33">
        <f>VLOOKUP(F1428,'district level salary'!$B$2:$E$176,4,FALSE)*1000</f>
        <v>492197</v>
      </c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</row>
    <row r="1429" spans="1:27" x14ac:dyDescent="0.2">
      <c r="A1429" s="17" t="s">
        <v>4288</v>
      </c>
      <c r="B1429" s="18" t="s">
        <v>9768</v>
      </c>
      <c r="C1429" s="19" t="s">
        <v>7903</v>
      </c>
      <c r="D1429" s="19" t="s">
        <v>7986</v>
      </c>
      <c r="E1429" s="19" t="s">
        <v>8556</v>
      </c>
      <c r="F1429" s="20" t="s">
        <v>8557</v>
      </c>
      <c r="G1429" s="20" t="s">
        <v>119</v>
      </c>
      <c r="H1429" s="21">
        <v>6</v>
      </c>
      <c r="I1429" s="25" t="s">
        <v>5137</v>
      </c>
      <c r="J1429" s="23">
        <v>1465</v>
      </c>
      <c r="K1429" s="23">
        <v>555</v>
      </c>
      <c r="L1429" s="23">
        <v>214</v>
      </c>
      <c r="M1429" s="24"/>
      <c r="N1429" s="33">
        <f>VLOOKUP(F1429,'district level salary'!$B$2:$E$176,4,FALSE)*1000</f>
        <v>420435</v>
      </c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</row>
    <row r="1430" spans="1:27" x14ac:dyDescent="0.2">
      <c r="A1430" s="17" t="s">
        <v>4290</v>
      </c>
      <c r="B1430" s="18" t="s">
        <v>9769</v>
      </c>
      <c r="C1430" s="19" t="s">
        <v>7903</v>
      </c>
      <c r="D1430" s="19" t="s">
        <v>7904</v>
      </c>
      <c r="E1430" s="19" t="s">
        <v>7967</v>
      </c>
      <c r="F1430" s="20" t="s">
        <v>7968</v>
      </c>
      <c r="G1430" s="20" t="s">
        <v>6109</v>
      </c>
      <c r="H1430" s="21">
        <v>5</v>
      </c>
      <c r="I1430" s="25" t="s">
        <v>2021</v>
      </c>
      <c r="J1430" s="23">
        <v>1486</v>
      </c>
      <c r="K1430" s="23">
        <v>246</v>
      </c>
      <c r="L1430" s="23">
        <v>103</v>
      </c>
      <c r="M1430" s="24"/>
      <c r="N1430" s="33">
        <f>VLOOKUP(F1430,'district level salary'!$B$2:$E$176,4,FALSE)*1000</f>
        <v>429565</v>
      </c>
      <c r="O1430" s="24"/>
      <c r="P1430" s="24"/>
      <c r="Q1430" s="24"/>
      <c r="R1430" s="24"/>
      <c r="S1430" s="24"/>
      <c r="T1430" s="24"/>
      <c r="U1430" s="24">
        <v>1</v>
      </c>
      <c r="V1430" s="24"/>
      <c r="W1430" s="24"/>
      <c r="X1430" s="24"/>
      <c r="Y1430" s="24"/>
      <c r="Z1430" s="24"/>
      <c r="AA1430" s="24"/>
    </row>
    <row r="1431" spans="1:27" x14ac:dyDescent="0.2">
      <c r="A1431" s="17" t="s">
        <v>4292</v>
      </c>
      <c r="B1431" s="18" t="s">
        <v>9770</v>
      </c>
      <c r="C1431" s="19" t="s">
        <v>7903</v>
      </c>
      <c r="D1431" s="19" t="s">
        <v>7396</v>
      </c>
      <c r="E1431" s="19" t="s">
        <v>8066</v>
      </c>
      <c r="F1431" s="20" t="s">
        <v>234</v>
      </c>
      <c r="G1431" s="20" t="s">
        <v>234</v>
      </c>
      <c r="H1431" s="21">
        <v>6</v>
      </c>
      <c r="I1431" s="25" t="s">
        <v>2701</v>
      </c>
      <c r="J1431" s="23">
        <v>707</v>
      </c>
      <c r="K1431" s="23">
        <v>170</v>
      </c>
      <c r="L1431" s="23">
        <v>92</v>
      </c>
      <c r="M1431" s="24"/>
      <c r="N1431" s="33">
        <f>VLOOKUP(F1431,'district level salary'!$B$2:$E$176,4,FALSE)*1000</f>
        <v>508382</v>
      </c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</row>
    <row r="1432" spans="1:27" x14ac:dyDescent="0.2">
      <c r="A1432" s="17" t="s">
        <v>4294</v>
      </c>
      <c r="B1432" s="18" t="s">
        <v>9771</v>
      </c>
      <c r="C1432" s="19" t="s">
        <v>7903</v>
      </c>
      <c r="D1432" s="19" t="s">
        <v>395</v>
      </c>
      <c r="E1432" s="19" t="s">
        <v>7964</v>
      </c>
      <c r="F1432" s="20" t="s">
        <v>7965</v>
      </c>
      <c r="G1432" s="20" t="s">
        <v>92</v>
      </c>
      <c r="H1432" s="21">
        <v>6</v>
      </c>
      <c r="I1432" s="25" t="s">
        <v>6168</v>
      </c>
      <c r="J1432" s="23">
        <v>649</v>
      </c>
      <c r="K1432" s="23">
        <v>138</v>
      </c>
      <c r="L1432" s="23">
        <v>65</v>
      </c>
      <c r="M1432" s="24"/>
      <c r="N1432" s="33">
        <f>VLOOKUP(F1432,'district level salary'!$B$2:$E$176,4,FALSE)*1000</f>
        <v>503970</v>
      </c>
      <c r="O1432" s="24"/>
      <c r="P1432" s="24"/>
      <c r="Q1432" s="24"/>
      <c r="R1432" s="24"/>
      <c r="S1432" s="24"/>
      <c r="T1432" s="24"/>
      <c r="U1432" s="24">
        <v>1</v>
      </c>
      <c r="V1432" s="24"/>
      <c r="W1432" s="24"/>
      <c r="X1432" s="24"/>
      <c r="Y1432" s="24"/>
      <c r="Z1432" s="24"/>
      <c r="AA1432" s="24"/>
    </row>
    <row r="1433" spans="1:27" x14ac:dyDescent="0.2">
      <c r="A1433" s="17" t="s">
        <v>4296</v>
      </c>
      <c r="B1433" s="18" t="s">
        <v>9772</v>
      </c>
      <c r="C1433" s="19" t="s">
        <v>7903</v>
      </c>
      <c r="D1433" s="19" t="s">
        <v>83</v>
      </c>
      <c r="E1433" s="19" t="s">
        <v>8013</v>
      </c>
      <c r="F1433" s="20" t="s">
        <v>8014</v>
      </c>
      <c r="G1433" s="20" t="s">
        <v>340</v>
      </c>
      <c r="H1433" s="21">
        <v>6</v>
      </c>
      <c r="I1433" s="25" t="s">
        <v>4466</v>
      </c>
      <c r="J1433" s="23">
        <v>910</v>
      </c>
      <c r="K1433" s="23">
        <v>462</v>
      </c>
      <c r="L1433" s="23">
        <v>201</v>
      </c>
      <c r="M1433" s="24"/>
      <c r="N1433" s="33">
        <f>VLOOKUP(F1433,'district level salary'!$B$2:$E$176,4,FALSE)*1000</f>
        <v>657680</v>
      </c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</row>
    <row r="1434" spans="1:27" x14ac:dyDescent="0.2">
      <c r="A1434" s="17" t="s">
        <v>214</v>
      </c>
      <c r="B1434" s="18" t="s">
        <v>9773</v>
      </c>
      <c r="C1434" s="19" t="s">
        <v>7903</v>
      </c>
      <c r="D1434" s="19" t="s">
        <v>7936</v>
      </c>
      <c r="E1434" s="19" t="s">
        <v>8193</v>
      </c>
      <c r="F1434" s="20" t="s">
        <v>8194</v>
      </c>
      <c r="G1434" s="20" t="s">
        <v>369</v>
      </c>
      <c r="H1434" s="21">
        <v>1</v>
      </c>
      <c r="I1434" s="25" t="s">
        <v>7896</v>
      </c>
      <c r="J1434" s="23">
        <v>5831</v>
      </c>
      <c r="K1434" s="23">
        <v>2519</v>
      </c>
      <c r="L1434" s="23">
        <v>974</v>
      </c>
      <c r="M1434" s="24"/>
      <c r="N1434" s="33">
        <f>VLOOKUP(F1434,'district level salary'!$B$2:$E$176,4,FALSE)*1000</f>
        <v>687222</v>
      </c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</row>
    <row r="1435" spans="1:27" x14ac:dyDescent="0.2">
      <c r="A1435" s="17" t="s">
        <v>4299</v>
      </c>
      <c r="B1435" s="18" t="s">
        <v>9774</v>
      </c>
      <c r="C1435" s="19" t="s">
        <v>7903</v>
      </c>
      <c r="D1435" s="19" t="s">
        <v>7929</v>
      </c>
      <c r="E1435" s="19" t="s">
        <v>9775</v>
      </c>
      <c r="F1435" s="20" t="s">
        <v>9776</v>
      </c>
      <c r="G1435" s="20" t="s">
        <v>276</v>
      </c>
      <c r="H1435" s="21">
        <v>6</v>
      </c>
      <c r="I1435" s="25" t="s">
        <v>5295</v>
      </c>
      <c r="J1435" s="23">
        <v>6728</v>
      </c>
      <c r="K1435" s="23">
        <v>1841</v>
      </c>
      <c r="L1435" s="23">
        <v>976</v>
      </c>
      <c r="M1435" s="24"/>
      <c r="N1435" s="33">
        <f>VLOOKUP(F1435,'district level salary'!$B$2:$E$176,4,FALSE)*1000</f>
        <v>582232</v>
      </c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</row>
    <row r="1436" spans="1:27" x14ac:dyDescent="0.2">
      <c r="A1436" s="17" t="s">
        <v>215</v>
      </c>
      <c r="B1436" s="18" t="s">
        <v>9777</v>
      </c>
      <c r="C1436" s="19" t="s">
        <v>7903</v>
      </c>
      <c r="D1436" s="19" t="s">
        <v>379</v>
      </c>
      <c r="E1436" s="19" t="s">
        <v>8161</v>
      </c>
      <c r="F1436" s="20" t="s">
        <v>8162</v>
      </c>
      <c r="G1436" s="20" t="s">
        <v>95</v>
      </c>
      <c r="H1436" s="21">
        <v>6</v>
      </c>
      <c r="I1436" s="25" t="s">
        <v>2728</v>
      </c>
      <c r="J1436" s="23">
        <v>3334</v>
      </c>
      <c r="K1436" s="23">
        <v>1287</v>
      </c>
      <c r="L1436" s="23">
        <v>511</v>
      </c>
      <c r="M1436" s="24"/>
      <c r="N1436" s="33">
        <f>VLOOKUP(F1436,'district level salary'!$B$2:$E$176,4,FALSE)*1000</f>
        <v>544501</v>
      </c>
      <c r="O1436" s="24"/>
      <c r="P1436" s="24"/>
      <c r="Q1436" s="24"/>
      <c r="R1436" s="24"/>
      <c r="S1436" s="24">
        <v>1</v>
      </c>
      <c r="T1436" s="24"/>
      <c r="U1436" s="24">
        <v>1</v>
      </c>
      <c r="V1436" s="24"/>
      <c r="W1436" s="24"/>
      <c r="X1436" s="24"/>
      <c r="Y1436" s="24"/>
      <c r="Z1436" s="24"/>
      <c r="AA1436" s="24"/>
    </row>
    <row r="1437" spans="1:27" x14ac:dyDescent="0.2">
      <c r="A1437" s="17" t="s">
        <v>4302</v>
      </c>
      <c r="B1437" s="18" t="s">
        <v>9778</v>
      </c>
      <c r="C1437" s="19" t="s">
        <v>7903</v>
      </c>
      <c r="D1437" s="19" t="s">
        <v>7986</v>
      </c>
      <c r="E1437" s="19" t="s">
        <v>9030</v>
      </c>
      <c r="F1437" s="20" t="s">
        <v>9031</v>
      </c>
      <c r="G1437" s="20" t="s">
        <v>263</v>
      </c>
      <c r="H1437" s="21">
        <v>1</v>
      </c>
      <c r="I1437" s="25" t="s">
        <v>7896</v>
      </c>
      <c r="J1437" s="23">
        <v>2543</v>
      </c>
      <c r="K1437" s="23">
        <v>2878</v>
      </c>
      <c r="L1437" s="23">
        <v>1022</v>
      </c>
      <c r="M1437" s="24"/>
      <c r="N1437" s="33">
        <f>VLOOKUP(F1437,'district level salary'!$B$2:$E$176,4,FALSE)*1000</f>
        <v>486720</v>
      </c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</row>
    <row r="1438" spans="1:27" x14ac:dyDescent="0.2">
      <c r="A1438" s="17" t="s">
        <v>4304</v>
      </c>
      <c r="B1438" s="18" t="s">
        <v>9779</v>
      </c>
      <c r="C1438" s="19" t="s">
        <v>7903</v>
      </c>
      <c r="D1438" s="19" t="s">
        <v>7929</v>
      </c>
      <c r="E1438" s="19" t="s">
        <v>9042</v>
      </c>
      <c r="F1438" s="20" t="s">
        <v>9043</v>
      </c>
      <c r="G1438" s="20" t="s">
        <v>274</v>
      </c>
      <c r="H1438" s="21">
        <v>1</v>
      </c>
      <c r="I1438" s="25" t="s">
        <v>7896</v>
      </c>
      <c r="J1438" s="23">
        <v>4434</v>
      </c>
      <c r="K1438" s="23">
        <v>4265</v>
      </c>
      <c r="L1438" s="23">
        <v>1803</v>
      </c>
      <c r="M1438" s="24"/>
      <c r="N1438" s="33">
        <f>VLOOKUP(F1438,'district level salary'!$B$2:$E$176,4,FALSE)*1000</f>
        <v>570074</v>
      </c>
      <c r="O1438" s="24"/>
      <c r="P1438" s="24"/>
      <c r="Q1438" s="24"/>
      <c r="R1438" s="24"/>
      <c r="S1438" s="24"/>
      <c r="T1438" s="24"/>
      <c r="U1438" s="24">
        <v>1</v>
      </c>
      <c r="V1438" s="24"/>
      <c r="W1438" s="24"/>
      <c r="X1438" s="24"/>
      <c r="Y1438" s="24"/>
      <c r="Z1438" s="24"/>
      <c r="AA1438" s="24"/>
    </row>
    <row r="1439" spans="1:27" x14ac:dyDescent="0.2">
      <c r="A1439" s="17" t="s">
        <v>4306</v>
      </c>
      <c r="B1439" s="18" t="s">
        <v>9780</v>
      </c>
      <c r="C1439" s="19" t="s">
        <v>7903</v>
      </c>
      <c r="D1439" s="19" t="s">
        <v>8028</v>
      </c>
      <c r="E1439" s="19" t="s">
        <v>9021</v>
      </c>
      <c r="F1439" s="20" t="s">
        <v>8848</v>
      </c>
      <c r="G1439" s="20" t="s">
        <v>2771</v>
      </c>
      <c r="H1439" s="21">
        <v>6</v>
      </c>
      <c r="I1439" s="25" t="s">
        <v>4537</v>
      </c>
      <c r="J1439" s="23">
        <v>1610</v>
      </c>
      <c r="K1439" s="23">
        <v>661</v>
      </c>
      <c r="L1439" s="23">
        <v>282</v>
      </c>
      <c r="M1439" s="24"/>
      <c r="N1439" s="33">
        <f>VLOOKUP(F1439,'district level salary'!$B$2:$E$176,4,FALSE)*1000</f>
        <v>503760</v>
      </c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</row>
    <row r="1440" spans="1:27" x14ac:dyDescent="0.2">
      <c r="A1440" s="17" t="s">
        <v>4308</v>
      </c>
      <c r="B1440" s="18" t="s">
        <v>9781</v>
      </c>
      <c r="C1440" s="19" t="s">
        <v>7903</v>
      </c>
      <c r="D1440" s="19" t="s">
        <v>395</v>
      </c>
      <c r="E1440" s="19" t="s">
        <v>7964</v>
      </c>
      <c r="F1440" s="20" t="s">
        <v>7965</v>
      </c>
      <c r="G1440" s="20" t="s">
        <v>92</v>
      </c>
      <c r="H1440" s="21">
        <v>5</v>
      </c>
      <c r="I1440" s="25" t="s">
        <v>7024</v>
      </c>
      <c r="J1440" s="23">
        <v>2171</v>
      </c>
      <c r="K1440" s="23">
        <v>679</v>
      </c>
      <c r="L1440" s="23">
        <v>278</v>
      </c>
      <c r="M1440" s="24"/>
      <c r="N1440" s="33">
        <f>VLOOKUP(F1440,'district level salary'!$B$2:$E$176,4,FALSE)*1000</f>
        <v>503970</v>
      </c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</row>
    <row r="1441" spans="1:27" x14ac:dyDescent="0.2">
      <c r="A1441" s="17" t="s">
        <v>217</v>
      </c>
      <c r="B1441" s="18" t="s">
        <v>9782</v>
      </c>
      <c r="C1441" s="19" t="s">
        <v>7892</v>
      </c>
      <c r="D1441" s="19" t="s">
        <v>8028</v>
      </c>
      <c r="E1441" s="19" t="s">
        <v>8141</v>
      </c>
      <c r="F1441" s="20" t="s">
        <v>8142</v>
      </c>
      <c r="G1441" s="20" t="s">
        <v>34</v>
      </c>
      <c r="H1441" s="21">
        <v>2</v>
      </c>
      <c r="I1441" s="25" t="s">
        <v>7901</v>
      </c>
      <c r="J1441" s="23">
        <v>14458</v>
      </c>
      <c r="K1441" s="23">
        <v>5421</v>
      </c>
      <c r="L1441" s="23">
        <v>2503</v>
      </c>
      <c r="M1441" s="24"/>
      <c r="N1441" s="33">
        <f>VLOOKUP(F1441,'district level salary'!$B$2:$E$176,4,FALSE)*1000</f>
        <v>505497</v>
      </c>
      <c r="O1441" s="24"/>
      <c r="P1441" s="24"/>
      <c r="Q1441" s="24"/>
      <c r="R1441" s="24"/>
      <c r="S1441" s="24"/>
      <c r="T1441" s="24"/>
      <c r="U1441" s="24">
        <v>1</v>
      </c>
      <c r="V1441" s="24"/>
      <c r="W1441" s="24"/>
      <c r="X1441" s="24"/>
      <c r="Y1441" s="24"/>
      <c r="Z1441" s="24"/>
      <c r="AA1441" s="24"/>
    </row>
    <row r="1442" spans="1:27" x14ac:dyDescent="0.2">
      <c r="A1442" s="17" t="s">
        <v>218</v>
      </c>
      <c r="B1442" s="18" t="s">
        <v>9783</v>
      </c>
      <c r="C1442" s="19" t="s">
        <v>7892</v>
      </c>
      <c r="D1442" s="19" t="s">
        <v>7936</v>
      </c>
      <c r="E1442" s="19" t="s">
        <v>9784</v>
      </c>
      <c r="F1442" s="20" t="s">
        <v>7938</v>
      </c>
      <c r="G1442" s="20" t="s">
        <v>218</v>
      </c>
      <c r="H1442" s="21">
        <v>1</v>
      </c>
      <c r="I1442" s="25" t="s">
        <v>7896</v>
      </c>
      <c r="J1442" s="23">
        <v>6994</v>
      </c>
      <c r="K1442" s="23">
        <v>18957</v>
      </c>
      <c r="L1442" s="23">
        <v>8632</v>
      </c>
      <c r="M1442" s="24"/>
      <c r="N1442" s="33">
        <f>VLOOKUP(F1442,'district level salary'!$B$2:$E$176,4,FALSE)*1000</f>
        <v>681194</v>
      </c>
      <c r="O1442" s="24"/>
      <c r="P1442" s="24"/>
      <c r="Q1442" s="24"/>
      <c r="R1442" s="24"/>
      <c r="S1442" s="24"/>
      <c r="T1442" s="24"/>
      <c r="U1442" s="24">
        <v>1</v>
      </c>
      <c r="V1442" s="24"/>
      <c r="W1442" s="24"/>
      <c r="X1442" s="24"/>
      <c r="Y1442" s="24"/>
      <c r="Z1442" s="24"/>
      <c r="AA1442" s="24"/>
    </row>
    <row r="1443" spans="1:27" x14ac:dyDescent="0.2">
      <c r="A1443" s="17" t="s">
        <v>4312</v>
      </c>
      <c r="B1443" s="19" t="s">
        <v>9785</v>
      </c>
      <c r="C1443" s="19" t="s">
        <v>7903</v>
      </c>
      <c r="D1443" s="19" t="s">
        <v>7911</v>
      </c>
      <c r="E1443" s="19" t="s">
        <v>7926</v>
      </c>
      <c r="F1443" s="20" t="s">
        <v>7927</v>
      </c>
      <c r="G1443" s="20" t="s">
        <v>7562</v>
      </c>
      <c r="H1443" s="26">
        <v>6</v>
      </c>
      <c r="I1443" s="25" t="s">
        <v>2326</v>
      </c>
      <c r="J1443" s="27">
        <v>1108</v>
      </c>
      <c r="K1443" s="27">
        <v>213</v>
      </c>
      <c r="L1443" s="27">
        <v>140</v>
      </c>
      <c r="M1443" s="17"/>
      <c r="N1443" s="33">
        <f>VLOOKUP(F1443,'district level salary'!$B$2:$E$176,4,FALSE)*1000</f>
        <v>462097</v>
      </c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</row>
    <row r="1444" spans="1:27" x14ac:dyDescent="0.2">
      <c r="A1444" s="17" t="s">
        <v>216</v>
      </c>
      <c r="B1444" s="18" t="s">
        <v>9786</v>
      </c>
      <c r="C1444" s="19" t="s">
        <v>7892</v>
      </c>
      <c r="D1444" s="19" t="s">
        <v>7904</v>
      </c>
      <c r="E1444" s="19" t="s">
        <v>9787</v>
      </c>
      <c r="F1444" s="20" t="s">
        <v>8471</v>
      </c>
      <c r="G1444" s="20" t="s">
        <v>216</v>
      </c>
      <c r="H1444" s="21">
        <v>2</v>
      </c>
      <c r="I1444" s="25" t="s">
        <v>7901</v>
      </c>
      <c r="J1444" s="23">
        <v>4655</v>
      </c>
      <c r="K1444" s="23">
        <v>23604</v>
      </c>
      <c r="L1444" s="23">
        <v>11271</v>
      </c>
      <c r="M1444" s="24"/>
      <c r="N1444" s="33">
        <f>VLOOKUP(F1444,'district level salary'!$B$2:$E$176,4,FALSE)*1000</f>
        <v>514091</v>
      </c>
      <c r="O1444" s="17"/>
      <c r="P1444" s="17"/>
      <c r="Q1444" s="17">
        <v>1</v>
      </c>
      <c r="R1444" s="17"/>
      <c r="S1444" s="17">
        <v>1</v>
      </c>
      <c r="T1444" s="17"/>
      <c r="U1444" s="17">
        <v>1</v>
      </c>
      <c r="V1444" s="17"/>
      <c r="W1444" s="17"/>
      <c r="X1444" s="17"/>
      <c r="Y1444" s="17"/>
      <c r="Z1444" s="17"/>
      <c r="AA1444" s="24"/>
    </row>
    <row r="1445" spans="1:27" x14ac:dyDescent="0.2">
      <c r="A1445" s="17" t="s">
        <v>4315</v>
      </c>
      <c r="B1445" s="18" t="s">
        <v>9788</v>
      </c>
      <c r="C1445" s="19" t="s">
        <v>7903</v>
      </c>
      <c r="D1445" s="19" t="s">
        <v>7986</v>
      </c>
      <c r="E1445" s="19" t="s">
        <v>8733</v>
      </c>
      <c r="F1445" s="20" t="s">
        <v>8731</v>
      </c>
      <c r="G1445" s="20" t="s">
        <v>79</v>
      </c>
      <c r="H1445" s="21">
        <v>6</v>
      </c>
      <c r="I1445" s="25" t="s">
        <v>79</v>
      </c>
      <c r="J1445" s="23">
        <v>696</v>
      </c>
      <c r="K1445" s="23">
        <v>121</v>
      </c>
      <c r="L1445" s="23">
        <v>71</v>
      </c>
      <c r="M1445" s="24"/>
      <c r="N1445" s="33">
        <f>VLOOKUP(F1445,'district level salary'!$B$2:$E$176,4,FALSE)*1000</f>
        <v>422004</v>
      </c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</row>
    <row r="1446" spans="1:27" x14ac:dyDescent="0.2">
      <c r="A1446" s="17" t="s">
        <v>4317</v>
      </c>
      <c r="B1446" s="18" t="s">
        <v>9789</v>
      </c>
      <c r="C1446" s="19" t="s">
        <v>7903</v>
      </c>
      <c r="D1446" s="19" t="s">
        <v>7954</v>
      </c>
      <c r="E1446" s="19" t="s">
        <v>8168</v>
      </c>
      <c r="F1446" s="20" t="s">
        <v>8169</v>
      </c>
      <c r="G1446" s="20" t="s">
        <v>31</v>
      </c>
      <c r="H1446" s="21">
        <v>6</v>
      </c>
      <c r="I1446" s="25" t="s">
        <v>1933</v>
      </c>
      <c r="J1446" s="23">
        <v>746</v>
      </c>
      <c r="K1446" s="23">
        <v>159</v>
      </c>
      <c r="L1446" s="23">
        <v>90</v>
      </c>
      <c r="M1446" s="24"/>
      <c r="N1446" s="33">
        <f>VLOOKUP(F1446,'district level salary'!$B$2:$E$176,4,FALSE)*1000</f>
        <v>486029</v>
      </c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</row>
    <row r="1447" spans="1:27" x14ac:dyDescent="0.2">
      <c r="A1447" s="17" t="s">
        <v>4319</v>
      </c>
      <c r="B1447" s="19" t="s">
        <v>9790</v>
      </c>
      <c r="C1447" s="19" t="s">
        <v>7903</v>
      </c>
      <c r="D1447" s="19" t="s">
        <v>7911</v>
      </c>
      <c r="E1447" s="19" t="s">
        <v>8503</v>
      </c>
      <c r="F1447" s="20" t="s">
        <v>8504</v>
      </c>
      <c r="G1447" s="20" t="s">
        <v>6076</v>
      </c>
      <c r="H1447" s="26">
        <v>6</v>
      </c>
      <c r="I1447" s="25" t="s">
        <v>2320</v>
      </c>
      <c r="J1447" s="27">
        <v>2986</v>
      </c>
      <c r="K1447" s="27">
        <v>233</v>
      </c>
      <c r="L1447" s="27">
        <v>159</v>
      </c>
      <c r="M1447" s="17"/>
      <c r="N1447" s="33">
        <f>VLOOKUP(F1447,'district level salary'!$B$2:$E$176,4,FALSE)*1000</f>
        <v>519985</v>
      </c>
      <c r="O1447" s="17"/>
      <c r="P1447" s="17"/>
      <c r="Q1447" s="17"/>
      <c r="R1447" s="17"/>
      <c r="S1447" s="17"/>
      <c r="T1447" s="17"/>
      <c r="U1447" s="17"/>
      <c r="V1447" s="17"/>
      <c r="W1447" s="17">
        <v>1</v>
      </c>
      <c r="X1447" s="17"/>
      <c r="Y1447" s="17"/>
      <c r="Z1447" s="17"/>
      <c r="AA1447" s="17"/>
    </row>
    <row r="1448" spans="1:27" x14ac:dyDescent="0.2">
      <c r="A1448" s="17" t="s">
        <v>4321</v>
      </c>
      <c r="B1448" s="18" t="s">
        <v>9791</v>
      </c>
      <c r="C1448" s="19" t="s">
        <v>7903</v>
      </c>
      <c r="D1448" s="19" t="s">
        <v>7986</v>
      </c>
      <c r="E1448" s="19" t="s">
        <v>8405</v>
      </c>
      <c r="F1448" s="20" t="s">
        <v>8406</v>
      </c>
      <c r="G1448" s="20" t="s">
        <v>7386</v>
      </c>
      <c r="H1448" s="21">
        <v>5</v>
      </c>
      <c r="I1448" s="25" t="s">
        <v>7020</v>
      </c>
      <c r="J1448" s="23">
        <v>1168</v>
      </c>
      <c r="K1448" s="23">
        <v>1253</v>
      </c>
      <c r="L1448" s="23">
        <v>453</v>
      </c>
      <c r="M1448" s="24"/>
      <c r="N1448" s="33">
        <f>VLOOKUP(F1448,'district level salary'!$B$2:$E$176,4,FALSE)*1000</f>
        <v>474298</v>
      </c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</row>
    <row r="1449" spans="1:27" x14ac:dyDescent="0.2">
      <c r="A1449" s="17" t="s">
        <v>4323</v>
      </c>
      <c r="B1449" s="18" t="s">
        <v>9792</v>
      </c>
      <c r="C1449" s="19" t="s">
        <v>7903</v>
      </c>
      <c r="D1449" s="19" t="s">
        <v>161</v>
      </c>
      <c r="E1449" s="19" t="s">
        <v>8009</v>
      </c>
      <c r="F1449" s="20" t="s">
        <v>8010</v>
      </c>
      <c r="G1449" s="20" t="s">
        <v>3220</v>
      </c>
      <c r="H1449" s="21">
        <v>2</v>
      </c>
      <c r="I1449" s="25" t="s">
        <v>7901</v>
      </c>
      <c r="J1449" s="23">
        <v>2273</v>
      </c>
      <c r="K1449" s="23">
        <v>1981</v>
      </c>
      <c r="L1449" s="23">
        <v>761</v>
      </c>
      <c r="M1449" s="24"/>
      <c r="N1449" s="33">
        <f>VLOOKUP(F1449,'district level salary'!$B$2:$E$176,4,FALSE)*1000</f>
        <v>526563</v>
      </c>
      <c r="O1449" s="24"/>
      <c r="P1449" s="24"/>
      <c r="Q1449" s="24"/>
      <c r="R1449" s="24"/>
      <c r="S1449" s="24">
        <v>1</v>
      </c>
      <c r="T1449" s="24"/>
      <c r="U1449" s="24">
        <v>1</v>
      </c>
      <c r="V1449" s="24"/>
      <c r="W1449" s="24"/>
      <c r="X1449" s="24"/>
      <c r="Y1449" s="24"/>
      <c r="Z1449" s="24"/>
      <c r="AA1449" s="24"/>
    </row>
    <row r="1450" spans="1:27" x14ac:dyDescent="0.2">
      <c r="A1450" s="17" t="s">
        <v>4325</v>
      </c>
      <c r="B1450" s="19" t="s">
        <v>9793</v>
      </c>
      <c r="C1450" s="19" t="s">
        <v>7903</v>
      </c>
      <c r="D1450" s="19" t="s">
        <v>7911</v>
      </c>
      <c r="E1450" s="19" t="s">
        <v>8084</v>
      </c>
      <c r="F1450" s="20" t="s">
        <v>8085</v>
      </c>
      <c r="G1450" s="20" t="s">
        <v>255</v>
      </c>
      <c r="H1450" s="26">
        <v>6</v>
      </c>
      <c r="I1450" s="25" t="s">
        <v>7179</v>
      </c>
      <c r="J1450" s="27">
        <v>1962</v>
      </c>
      <c r="K1450" s="27">
        <v>593</v>
      </c>
      <c r="L1450" s="27">
        <v>218</v>
      </c>
      <c r="M1450" s="17"/>
      <c r="N1450" s="33">
        <f>VLOOKUP(F1450,'district level salary'!$B$2:$E$176,4,FALSE)*1000</f>
        <v>616044</v>
      </c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</row>
    <row r="1451" spans="1:27" x14ac:dyDescent="0.2">
      <c r="A1451" s="17" t="s">
        <v>4327</v>
      </c>
      <c r="B1451" s="18" t="s">
        <v>9794</v>
      </c>
      <c r="C1451" s="19" t="s">
        <v>7903</v>
      </c>
      <c r="D1451" s="19" t="s">
        <v>7943</v>
      </c>
      <c r="E1451" s="19" t="s">
        <v>8072</v>
      </c>
      <c r="F1451" s="20" t="s">
        <v>8073</v>
      </c>
      <c r="G1451" s="20" t="s">
        <v>345</v>
      </c>
      <c r="H1451" s="21">
        <v>6</v>
      </c>
      <c r="I1451" s="25" t="s">
        <v>2708</v>
      </c>
      <c r="J1451" s="23">
        <v>2161</v>
      </c>
      <c r="K1451" s="23">
        <v>498</v>
      </c>
      <c r="L1451" s="23">
        <v>299</v>
      </c>
      <c r="M1451" s="24"/>
      <c r="N1451" s="33">
        <f>VLOOKUP(F1451,'district level salary'!$B$2:$E$176,4,FALSE)*1000</f>
        <v>617362</v>
      </c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</row>
    <row r="1452" spans="1:27" x14ac:dyDescent="0.2">
      <c r="A1452" s="17" t="s">
        <v>4329</v>
      </c>
      <c r="B1452" s="18" t="s">
        <v>9795</v>
      </c>
      <c r="C1452" s="19" t="s">
        <v>7892</v>
      </c>
      <c r="D1452" s="19" t="s">
        <v>69</v>
      </c>
      <c r="E1452" s="19" t="s">
        <v>8388</v>
      </c>
      <c r="F1452" s="20" t="s">
        <v>8389</v>
      </c>
      <c r="G1452" s="20" t="s">
        <v>338</v>
      </c>
      <c r="H1452" s="21">
        <v>2</v>
      </c>
      <c r="I1452" s="25" t="s">
        <v>7901</v>
      </c>
      <c r="J1452" s="23">
        <v>8184</v>
      </c>
      <c r="K1452" s="23">
        <v>4997</v>
      </c>
      <c r="L1452" s="23">
        <v>2483</v>
      </c>
      <c r="M1452" s="24"/>
      <c r="N1452" s="33">
        <f>VLOOKUP(F1452,'district level salary'!$B$2:$E$176,4,FALSE)*1000</f>
        <v>527792</v>
      </c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>
        <v>1</v>
      </c>
      <c r="Z1452" s="24"/>
      <c r="AA1452" s="24"/>
    </row>
    <row r="1453" spans="1:27" x14ac:dyDescent="0.2">
      <c r="A1453" s="17" t="s">
        <v>228</v>
      </c>
      <c r="B1453" s="18" t="s">
        <v>9796</v>
      </c>
      <c r="C1453" s="19" t="s">
        <v>7903</v>
      </c>
      <c r="D1453" s="19" t="s">
        <v>7922</v>
      </c>
      <c r="E1453" s="19" t="s">
        <v>7947</v>
      </c>
      <c r="F1453" s="20" t="s">
        <v>7948</v>
      </c>
      <c r="G1453" s="20" t="s">
        <v>84</v>
      </c>
      <c r="H1453" s="21">
        <v>2</v>
      </c>
      <c r="I1453" s="25" t="s">
        <v>7901</v>
      </c>
      <c r="J1453" s="23">
        <v>2886</v>
      </c>
      <c r="K1453" s="23">
        <v>2640</v>
      </c>
      <c r="L1453" s="23">
        <v>1053</v>
      </c>
      <c r="M1453" s="24"/>
      <c r="N1453" s="33">
        <f>VLOOKUP(F1453,'district level salary'!$B$2:$E$176,4,FALSE)*1000</f>
        <v>632337</v>
      </c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</row>
    <row r="1454" spans="1:27" x14ac:dyDescent="0.2">
      <c r="A1454" s="17" t="s">
        <v>4332</v>
      </c>
      <c r="B1454" s="18" t="s">
        <v>9797</v>
      </c>
      <c r="C1454" s="19" t="s">
        <v>7903</v>
      </c>
      <c r="D1454" s="19" t="s">
        <v>8028</v>
      </c>
      <c r="E1454" s="19" t="s">
        <v>9021</v>
      </c>
      <c r="F1454" s="20" t="s">
        <v>8848</v>
      </c>
      <c r="G1454" s="20" t="s">
        <v>2771</v>
      </c>
      <c r="H1454" s="21">
        <v>1</v>
      </c>
      <c r="I1454" s="25" t="s">
        <v>7896</v>
      </c>
      <c r="J1454" s="23">
        <v>4166</v>
      </c>
      <c r="K1454" s="23">
        <v>2183</v>
      </c>
      <c r="L1454" s="23">
        <v>837</v>
      </c>
      <c r="M1454" s="24"/>
      <c r="N1454" s="33">
        <f>VLOOKUP(F1454,'district level salary'!$B$2:$E$176,4,FALSE)*1000</f>
        <v>503760</v>
      </c>
      <c r="O1454" s="24"/>
      <c r="P1454" s="24"/>
      <c r="Q1454" s="24"/>
      <c r="R1454" s="24"/>
      <c r="S1454" s="24"/>
      <c r="T1454" s="24"/>
      <c r="U1454" s="24">
        <v>1</v>
      </c>
      <c r="V1454" s="24"/>
      <c r="W1454" s="24"/>
      <c r="X1454" s="24"/>
      <c r="Y1454" s="24"/>
      <c r="Z1454" s="24"/>
      <c r="AA1454" s="24"/>
    </row>
    <row r="1455" spans="1:27" x14ac:dyDescent="0.2">
      <c r="A1455" s="17" t="s">
        <v>4334</v>
      </c>
      <c r="B1455" s="18" t="s">
        <v>9798</v>
      </c>
      <c r="C1455" s="19" t="s">
        <v>7903</v>
      </c>
      <c r="D1455" s="19" t="s">
        <v>7922</v>
      </c>
      <c r="E1455" s="19" t="s">
        <v>7977</v>
      </c>
      <c r="F1455" s="20" t="s">
        <v>7978</v>
      </c>
      <c r="G1455" s="20" t="s">
        <v>332</v>
      </c>
      <c r="H1455" s="21">
        <v>1</v>
      </c>
      <c r="I1455" s="25" t="s">
        <v>7896</v>
      </c>
      <c r="J1455" s="23">
        <v>873</v>
      </c>
      <c r="K1455" s="23">
        <v>2081</v>
      </c>
      <c r="L1455" s="23">
        <v>732</v>
      </c>
      <c r="M1455" s="24"/>
      <c r="N1455" s="33">
        <f>VLOOKUP(F1455,'district level salary'!$B$2:$E$176,4,FALSE)*1000</f>
        <v>608944</v>
      </c>
      <c r="O1455" s="24"/>
      <c r="P1455" s="24"/>
      <c r="Q1455" s="24">
        <v>1</v>
      </c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</row>
    <row r="1456" spans="1:27" x14ac:dyDescent="0.2">
      <c r="A1456" s="17" t="s">
        <v>4336</v>
      </c>
      <c r="B1456" s="18" t="s">
        <v>9799</v>
      </c>
      <c r="C1456" s="19" t="s">
        <v>7903</v>
      </c>
      <c r="D1456" s="19" t="s">
        <v>379</v>
      </c>
      <c r="E1456" s="19" t="s">
        <v>8395</v>
      </c>
      <c r="F1456" s="20" t="s">
        <v>367</v>
      </c>
      <c r="G1456" s="20" t="s">
        <v>367</v>
      </c>
      <c r="H1456" s="21">
        <v>6</v>
      </c>
      <c r="I1456" s="25" t="s">
        <v>367</v>
      </c>
      <c r="J1456" s="23">
        <v>2255</v>
      </c>
      <c r="K1456" s="23">
        <v>314</v>
      </c>
      <c r="L1456" s="23">
        <v>213</v>
      </c>
      <c r="M1456" s="24"/>
      <c r="N1456" s="33">
        <f>VLOOKUP(F1456,'district level salary'!$B$2:$E$176,4,FALSE)*1000</f>
        <v>492197</v>
      </c>
      <c r="O1456" s="24"/>
      <c r="P1456" s="24"/>
      <c r="Q1456" s="24"/>
      <c r="R1456" s="24"/>
      <c r="S1456" s="24"/>
      <c r="T1456" s="24"/>
      <c r="U1456" s="24">
        <v>1</v>
      </c>
      <c r="V1456" s="24"/>
      <c r="W1456" s="24"/>
      <c r="X1456" s="24"/>
      <c r="Y1456" s="24"/>
      <c r="Z1456" s="24"/>
      <c r="AA1456" s="24"/>
    </row>
    <row r="1457" spans="1:27" x14ac:dyDescent="0.2">
      <c r="A1457" s="17" t="s">
        <v>4338</v>
      </c>
      <c r="B1457" s="19" t="s">
        <v>9800</v>
      </c>
      <c r="C1457" s="19" t="s">
        <v>7903</v>
      </c>
      <c r="D1457" s="19" t="s">
        <v>7911</v>
      </c>
      <c r="E1457" s="19" t="s">
        <v>7912</v>
      </c>
      <c r="F1457" s="20" t="s">
        <v>7913</v>
      </c>
      <c r="G1457" s="20" t="s">
        <v>3355</v>
      </c>
      <c r="H1457" s="26">
        <v>6</v>
      </c>
      <c r="I1457" s="25" t="s">
        <v>2354</v>
      </c>
      <c r="J1457" s="27">
        <v>791</v>
      </c>
      <c r="K1457" s="27">
        <v>312</v>
      </c>
      <c r="L1457" s="27">
        <v>144</v>
      </c>
      <c r="M1457" s="17"/>
      <c r="N1457" s="33">
        <f>VLOOKUP(F1457,'district level salary'!$B$2:$E$176,4,FALSE)*1000</f>
        <v>410188</v>
      </c>
      <c r="O1457" s="17"/>
      <c r="P1457" s="17"/>
      <c r="Q1457" s="17"/>
      <c r="R1457" s="17"/>
      <c r="S1457" s="17"/>
      <c r="T1457" s="17"/>
      <c r="U1457" s="17">
        <v>1</v>
      </c>
      <c r="V1457" s="17"/>
      <c r="W1457" s="17"/>
      <c r="X1457" s="17"/>
      <c r="Y1457" s="17"/>
      <c r="Z1457" s="17"/>
      <c r="AA1457" s="17"/>
    </row>
    <row r="1458" spans="1:27" x14ac:dyDescent="0.2">
      <c r="A1458" s="17" t="s">
        <v>4340</v>
      </c>
      <c r="B1458" s="18" t="s">
        <v>9801</v>
      </c>
      <c r="C1458" s="19" t="s">
        <v>7903</v>
      </c>
      <c r="D1458" s="19" t="s">
        <v>7922</v>
      </c>
      <c r="E1458" s="19" t="s">
        <v>7923</v>
      </c>
      <c r="F1458" s="20" t="s">
        <v>7924</v>
      </c>
      <c r="G1458" s="20" t="s">
        <v>134</v>
      </c>
      <c r="H1458" s="21">
        <v>1</v>
      </c>
      <c r="I1458" s="25" t="s">
        <v>7896</v>
      </c>
      <c r="J1458" s="23">
        <v>2691</v>
      </c>
      <c r="K1458" s="23">
        <v>2074</v>
      </c>
      <c r="L1458" s="23">
        <v>727</v>
      </c>
      <c r="M1458" s="24"/>
      <c r="N1458" s="33">
        <f>VLOOKUP(F1458,'district level salary'!$B$2:$E$176,4,FALSE)*1000</f>
        <v>757645</v>
      </c>
      <c r="O1458" s="24"/>
      <c r="P1458" s="24"/>
      <c r="Q1458" s="24"/>
      <c r="R1458" s="24"/>
      <c r="S1458" s="24"/>
      <c r="T1458" s="24"/>
      <c r="U1458" s="24">
        <v>1</v>
      </c>
      <c r="V1458" s="24"/>
      <c r="W1458" s="24"/>
      <c r="X1458" s="24"/>
      <c r="Y1458" s="24"/>
      <c r="Z1458" s="24"/>
      <c r="AA1458" s="24"/>
    </row>
    <row r="1459" spans="1:27" x14ac:dyDescent="0.2">
      <c r="A1459" s="17" t="s">
        <v>4342</v>
      </c>
      <c r="B1459" s="18" t="s">
        <v>9802</v>
      </c>
      <c r="C1459" s="19" t="s">
        <v>7903</v>
      </c>
      <c r="D1459" s="19" t="s">
        <v>7904</v>
      </c>
      <c r="E1459" s="19" t="s">
        <v>7967</v>
      </c>
      <c r="F1459" s="20" t="s">
        <v>7968</v>
      </c>
      <c r="G1459" s="20" t="s">
        <v>6109</v>
      </c>
      <c r="H1459" s="21">
        <v>6</v>
      </c>
      <c r="I1459" s="25" t="s">
        <v>3636</v>
      </c>
      <c r="J1459" s="23">
        <v>1512</v>
      </c>
      <c r="K1459" s="23">
        <v>224</v>
      </c>
      <c r="L1459" s="23">
        <v>86</v>
      </c>
      <c r="M1459" s="24"/>
      <c r="N1459" s="33">
        <f>VLOOKUP(F1459,'district level salary'!$B$2:$E$176,4,FALSE)*1000</f>
        <v>429565</v>
      </c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</row>
    <row r="1460" spans="1:27" x14ac:dyDescent="0.2">
      <c r="A1460" s="17" t="s">
        <v>4344</v>
      </c>
      <c r="B1460" s="18" t="s">
        <v>9803</v>
      </c>
      <c r="C1460" s="19" t="s">
        <v>7903</v>
      </c>
      <c r="D1460" s="19" t="s">
        <v>7929</v>
      </c>
      <c r="E1460" s="19" t="s">
        <v>7940</v>
      </c>
      <c r="F1460" s="20" t="s">
        <v>7941</v>
      </c>
      <c r="G1460" s="20" t="s">
        <v>397</v>
      </c>
      <c r="H1460" s="21">
        <v>1</v>
      </c>
      <c r="I1460" s="25" t="s">
        <v>7896</v>
      </c>
      <c r="J1460" s="23">
        <v>3409</v>
      </c>
      <c r="K1460" s="23">
        <v>2425</v>
      </c>
      <c r="L1460" s="23">
        <v>911</v>
      </c>
      <c r="M1460" s="24"/>
      <c r="N1460" s="33">
        <f>VLOOKUP(F1460,'district level salary'!$B$2:$E$176,4,FALSE)*1000</f>
        <v>690992</v>
      </c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</row>
    <row r="1461" spans="1:27" x14ac:dyDescent="0.2">
      <c r="A1461" s="17" t="s">
        <v>4346</v>
      </c>
      <c r="B1461" s="18" t="s">
        <v>9804</v>
      </c>
      <c r="C1461" s="19" t="s">
        <v>7903</v>
      </c>
      <c r="D1461" s="19" t="s">
        <v>7929</v>
      </c>
      <c r="E1461" s="19" t="s">
        <v>8433</v>
      </c>
      <c r="F1461" s="20" t="s">
        <v>8434</v>
      </c>
      <c r="G1461" s="20" t="s">
        <v>6570</v>
      </c>
      <c r="H1461" s="21">
        <v>6</v>
      </c>
      <c r="I1461" s="25" t="s">
        <v>4227</v>
      </c>
      <c r="J1461" s="23">
        <v>1278</v>
      </c>
      <c r="K1461" s="23">
        <v>755</v>
      </c>
      <c r="L1461" s="23">
        <v>311</v>
      </c>
      <c r="M1461" s="24"/>
      <c r="N1461" s="33">
        <f>VLOOKUP(F1461,'district level salary'!$B$2:$E$176,4,FALSE)*1000</f>
        <v>645044</v>
      </c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>
        <v>1</v>
      </c>
      <c r="Z1461" s="24"/>
      <c r="AA1461" s="24"/>
    </row>
    <row r="1462" spans="1:27" x14ac:dyDescent="0.2">
      <c r="A1462" s="17" t="s">
        <v>4348</v>
      </c>
      <c r="B1462" s="18" t="s">
        <v>9805</v>
      </c>
      <c r="C1462" s="19" t="s">
        <v>7903</v>
      </c>
      <c r="D1462" s="19" t="s">
        <v>7986</v>
      </c>
      <c r="E1462" s="19" t="s">
        <v>8102</v>
      </c>
      <c r="F1462" s="20" t="s">
        <v>8103</v>
      </c>
      <c r="G1462" s="20" t="s">
        <v>286</v>
      </c>
      <c r="H1462" s="21">
        <v>1</v>
      </c>
      <c r="I1462" s="25" t="s">
        <v>7896</v>
      </c>
      <c r="J1462" s="23">
        <v>2593</v>
      </c>
      <c r="K1462" s="23">
        <v>4436</v>
      </c>
      <c r="L1462" s="23">
        <v>1518</v>
      </c>
      <c r="M1462" s="24"/>
      <c r="N1462" s="33">
        <f>VLOOKUP(F1462,'district level salary'!$B$2:$E$176,4,FALSE)*1000</f>
        <v>589781</v>
      </c>
      <c r="O1462" s="24"/>
      <c r="P1462" s="24"/>
      <c r="Q1462" s="24"/>
      <c r="R1462" s="24"/>
      <c r="S1462" s="24"/>
      <c r="T1462" s="24"/>
      <c r="U1462" s="24">
        <v>1</v>
      </c>
      <c r="V1462" s="24"/>
      <c r="W1462" s="24"/>
      <c r="X1462" s="24"/>
      <c r="Y1462" s="24"/>
      <c r="Z1462" s="24"/>
      <c r="AA1462" s="24"/>
    </row>
    <row r="1463" spans="1:27" x14ac:dyDescent="0.2">
      <c r="A1463" s="17" t="s">
        <v>4350</v>
      </c>
      <c r="B1463" s="18" t="s">
        <v>9806</v>
      </c>
      <c r="C1463" s="19" t="s">
        <v>7903</v>
      </c>
      <c r="D1463" s="19" t="s">
        <v>7904</v>
      </c>
      <c r="E1463" s="19" t="s">
        <v>8069</v>
      </c>
      <c r="F1463" s="20" t="s">
        <v>8070</v>
      </c>
      <c r="G1463" s="20" t="s">
        <v>6127</v>
      </c>
      <c r="H1463" s="21">
        <v>2</v>
      </c>
      <c r="I1463" s="25" t="s">
        <v>7901</v>
      </c>
      <c r="J1463" s="23">
        <v>809</v>
      </c>
      <c r="K1463" s="23">
        <v>272</v>
      </c>
      <c r="L1463" s="23">
        <v>93</v>
      </c>
      <c r="M1463" s="24"/>
      <c r="N1463" s="33">
        <f>VLOOKUP(F1463,'district level salary'!$B$2:$E$176,4,FALSE)*1000</f>
        <v>497516</v>
      </c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</row>
    <row r="1464" spans="1:27" x14ac:dyDescent="0.2">
      <c r="A1464" s="17" t="s">
        <v>4352</v>
      </c>
      <c r="B1464" s="18" t="s">
        <v>9807</v>
      </c>
      <c r="C1464" s="19" t="s">
        <v>7903</v>
      </c>
      <c r="D1464" s="19" t="s">
        <v>7904</v>
      </c>
      <c r="E1464" s="19" t="s">
        <v>7905</v>
      </c>
      <c r="F1464" s="20" t="s">
        <v>7906</v>
      </c>
      <c r="G1464" s="20" t="s">
        <v>312</v>
      </c>
      <c r="H1464" s="21">
        <v>6</v>
      </c>
      <c r="I1464" s="25" t="s">
        <v>5429</v>
      </c>
      <c r="J1464" s="23">
        <v>783</v>
      </c>
      <c r="K1464" s="23">
        <v>55</v>
      </c>
      <c r="L1464" s="23">
        <v>42</v>
      </c>
      <c r="M1464" s="24"/>
      <c r="N1464" s="33">
        <f>VLOOKUP(F1464,'district level salary'!$B$2:$E$176,4,FALSE)*1000</f>
        <v>651331</v>
      </c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</row>
    <row r="1465" spans="1:27" x14ac:dyDescent="0.2">
      <c r="A1465" s="17" t="s">
        <v>4354</v>
      </c>
      <c r="B1465" s="19" t="s">
        <v>9808</v>
      </c>
      <c r="C1465" s="19" t="s">
        <v>7903</v>
      </c>
      <c r="D1465" s="19" t="s">
        <v>7911</v>
      </c>
      <c r="E1465" s="19" t="s">
        <v>8032</v>
      </c>
      <c r="F1465" s="20" t="s">
        <v>8033</v>
      </c>
      <c r="G1465" s="20" t="s">
        <v>364</v>
      </c>
      <c r="H1465" s="26">
        <v>6</v>
      </c>
      <c r="I1465" s="25" t="s">
        <v>4194</v>
      </c>
      <c r="J1465" s="27">
        <v>2108</v>
      </c>
      <c r="K1465" s="27">
        <v>667</v>
      </c>
      <c r="L1465" s="27">
        <v>220</v>
      </c>
      <c r="M1465" s="17"/>
      <c r="N1465" s="33">
        <f>VLOOKUP(F1465,'district level salary'!$B$2:$E$176,4,FALSE)*1000</f>
        <v>516297</v>
      </c>
      <c r="O1465" s="17"/>
      <c r="P1465" s="17"/>
      <c r="Q1465" s="17"/>
      <c r="R1465" s="17"/>
      <c r="S1465" s="17"/>
      <c r="T1465" s="17"/>
      <c r="U1465" s="17">
        <v>1</v>
      </c>
      <c r="V1465" s="17"/>
      <c r="W1465" s="17"/>
      <c r="X1465" s="17"/>
      <c r="Y1465" s="17"/>
      <c r="Z1465" s="17"/>
      <c r="AA1465" s="17"/>
    </row>
    <row r="1466" spans="1:27" x14ac:dyDescent="0.2">
      <c r="A1466" s="17" t="s">
        <v>4356</v>
      </c>
      <c r="B1466" s="18" t="s">
        <v>9809</v>
      </c>
      <c r="C1466" s="19" t="s">
        <v>7903</v>
      </c>
      <c r="D1466" s="19" t="s">
        <v>5259</v>
      </c>
      <c r="E1466" s="19" t="s">
        <v>8077</v>
      </c>
      <c r="F1466" s="20" t="s">
        <v>8078</v>
      </c>
      <c r="G1466" s="20" t="s">
        <v>309</v>
      </c>
      <c r="H1466" s="21">
        <v>6</v>
      </c>
      <c r="I1466" s="25" t="s">
        <v>6622</v>
      </c>
      <c r="J1466" s="23">
        <v>644</v>
      </c>
      <c r="K1466" s="23">
        <v>153</v>
      </c>
      <c r="L1466" s="23">
        <v>131</v>
      </c>
      <c r="M1466" s="24"/>
      <c r="N1466" s="33">
        <f>VLOOKUP(F1466,'district level salary'!$B$2:$E$176,4,FALSE)*1000</f>
        <v>553124</v>
      </c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</row>
    <row r="1467" spans="1:27" x14ac:dyDescent="0.2">
      <c r="A1467" s="17" t="s">
        <v>219</v>
      </c>
      <c r="B1467" s="18" t="s">
        <v>9810</v>
      </c>
      <c r="C1467" s="19" t="s">
        <v>7892</v>
      </c>
      <c r="D1467" s="19" t="s">
        <v>7904</v>
      </c>
      <c r="E1467" s="19" t="s">
        <v>7905</v>
      </c>
      <c r="F1467" s="20" t="s">
        <v>7906</v>
      </c>
      <c r="G1467" s="20" t="s">
        <v>312</v>
      </c>
      <c r="H1467" s="21">
        <v>2</v>
      </c>
      <c r="I1467" s="25" t="s">
        <v>7901</v>
      </c>
      <c r="J1467" s="23">
        <v>1445</v>
      </c>
      <c r="K1467" s="23">
        <v>6017</v>
      </c>
      <c r="L1467" s="23">
        <v>2126</v>
      </c>
      <c r="M1467" s="24"/>
      <c r="N1467" s="33">
        <f>VLOOKUP(F1467,'district level salary'!$B$2:$E$176,4,FALSE)*1000</f>
        <v>651331</v>
      </c>
      <c r="O1467" s="17"/>
      <c r="P1467" s="17"/>
      <c r="Q1467" s="17">
        <v>1</v>
      </c>
      <c r="R1467" s="17"/>
      <c r="S1467" s="17">
        <v>1</v>
      </c>
      <c r="T1467" s="17"/>
      <c r="U1467" s="17">
        <v>1</v>
      </c>
      <c r="V1467" s="17"/>
      <c r="W1467" s="17"/>
      <c r="X1467" s="17"/>
      <c r="Y1467" s="17"/>
      <c r="Z1467" s="17"/>
      <c r="AA1467" s="24"/>
    </row>
    <row r="1468" spans="1:27" x14ac:dyDescent="0.2">
      <c r="A1468" s="17" t="s">
        <v>4359</v>
      </c>
      <c r="B1468" s="18" t="s">
        <v>9811</v>
      </c>
      <c r="C1468" s="19" t="s">
        <v>7903</v>
      </c>
      <c r="D1468" s="19" t="s">
        <v>7396</v>
      </c>
      <c r="E1468" s="19" t="s">
        <v>8066</v>
      </c>
      <c r="F1468" s="20" t="s">
        <v>234</v>
      </c>
      <c r="G1468" s="20" t="s">
        <v>234</v>
      </c>
      <c r="H1468" s="21">
        <v>6</v>
      </c>
      <c r="I1468" s="25" t="s">
        <v>7400</v>
      </c>
      <c r="J1468" s="23">
        <v>762</v>
      </c>
      <c r="K1468" s="23">
        <v>36</v>
      </c>
      <c r="L1468" s="23">
        <v>32</v>
      </c>
      <c r="M1468" s="24"/>
      <c r="N1468" s="33">
        <f>VLOOKUP(F1468,'district level salary'!$B$2:$E$176,4,FALSE)*1000</f>
        <v>508382</v>
      </c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</row>
    <row r="1469" spans="1:27" x14ac:dyDescent="0.2">
      <c r="A1469" s="17" t="s">
        <v>4361</v>
      </c>
      <c r="B1469" s="18" t="s">
        <v>9812</v>
      </c>
      <c r="C1469" s="19" t="s">
        <v>7903</v>
      </c>
      <c r="D1469" s="19" t="s">
        <v>7904</v>
      </c>
      <c r="E1469" s="19" t="s">
        <v>8470</v>
      </c>
      <c r="F1469" s="20" t="s">
        <v>8471</v>
      </c>
      <c r="G1469" s="20" t="s">
        <v>216</v>
      </c>
      <c r="H1469" s="21">
        <v>6</v>
      </c>
      <c r="I1469" s="25" t="s">
        <v>2980</v>
      </c>
      <c r="J1469" s="23">
        <v>804</v>
      </c>
      <c r="K1469" s="23">
        <v>201</v>
      </c>
      <c r="L1469" s="23">
        <v>106</v>
      </c>
      <c r="M1469" s="24"/>
      <c r="N1469" s="33">
        <f>VLOOKUP(F1469,'district level salary'!$B$2:$E$176,4,FALSE)*1000</f>
        <v>514091</v>
      </c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</row>
    <row r="1470" spans="1:27" x14ac:dyDescent="0.2">
      <c r="A1470" s="17" t="s">
        <v>4363</v>
      </c>
      <c r="B1470" s="18" t="s">
        <v>9813</v>
      </c>
      <c r="C1470" s="19" t="s">
        <v>7903</v>
      </c>
      <c r="D1470" s="19" t="s">
        <v>7943</v>
      </c>
      <c r="E1470" s="19" t="s">
        <v>8476</v>
      </c>
      <c r="F1470" s="20" t="s">
        <v>8477</v>
      </c>
      <c r="G1470" s="20" t="s">
        <v>77</v>
      </c>
      <c r="H1470" s="21">
        <v>6</v>
      </c>
      <c r="I1470" s="25" t="s">
        <v>3794</v>
      </c>
      <c r="J1470" s="23">
        <v>1258</v>
      </c>
      <c r="K1470" s="23">
        <v>230</v>
      </c>
      <c r="L1470" s="23">
        <v>165</v>
      </c>
      <c r="M1470" s="24"/>
      <c r="N1470" s="33">
        <f>VLOOKUP(F1470,'district level salary'!$B$2:$E$176,4,FALSE)*1000</f>
        <v>575289</v>
      </c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</row>
    <row r="1471" spans="1:27" x14ac:dyDescent="0.2">
      <c r="A1471" s="17" t="s">
        <v>4365</v>
      </c>
      <c r="B1471" s="18" t="s">
        <v>9814</v>
      </c>
      <c r="C1471" s="19" t="s">
        <v>7903</v>
      </c>
      <c r="D1471" s="19" t="s">
        <v>7904</v>
      </c>
      <c r="E1471" s="19" t="s">
        <v>7905</v>
      </c>
      <c r="F1471" s="20" t="s">
        <v>7906</v>
      </c>
      <c r="G1471" s="20" t="s">
        <v>312</v>
      </c>
      <c r="H1471" s="21">
        <v>6</v>
      </c>
      <c r="I1471" s="25" t="s">
        <v>4093</v>
      </c>
      <c r="J1471" s="23">
        <v>490</v>
      </c>
      <c r="K1471" s="23">
        <v>619</v>
      </c>
      <c r="L1471" s="23">
        <v>224</v>
      </c>
      <c r="M1471" s="24"/>
      <c r="N1471" s="33">
        <f>VLOOKUP(F1471,'district level salary'!$B$2:$E$176,4,FALSE)*1000</f>
        <v>651331</v>
      </c>
      <c r="O1471" s="24"/>
      <c r="P1471" s="24"/>
      <c r="Q1471" s="24">
        <v>1</v>
      </c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</row>
    <row r="1472" spans="1:27" x14ac:dyDescent="0.2">
      <c r="A1472" s="17" t="s">
        <v>4367</v>
      </c>
      <c r="B1472" s="18" t="s">
        <v>9815</v>
      </c>
      <c r="C1472" s="19" t="s">
        <v>7903</v>
      </c>
      <c r="D1472" s="19" t="s">
        <v>7954</v>
      </c>
      <c r="E1472" s="19" t="s">
        <v>8035</v>
      </c>
      <c r="F1472" s="20" t="s">
        <v>8036</v>
      </c>
      <c r="G1472" s="20" t="s">
        <v>188</v>
      </c>
      <c r="H1472" s="21">
        <v>6</v>
      </c>
      <c r="I1472" s="25" t="s">
        <v>4878</v>
      </c>
      <c r="J1472" s="23">
        <v>2023</v>
      </c>
      <c r="K1472" s="23">
        <v>594</v>
      </c>
      <c r="L1472" s="23">
        <v>129</v>
      </c>
      <c r="M1472" s="24"/>
      <c r="N1472" s="33">
        <f>VLOOKUP(F1472,'district level salary'!$B$2:$E$176,4,FALSE)*1000</f>
        <v>565435</v>
      </c>
      <c r="O1472" s="24"/>
      <c r="P1472" s="24"/>
      <c r="Q1472" s="24"/>
      <c r="R1472" s="24"/>
      <c r="S1472" s="24"/>
      <c r="T1472" s="24"/>
      <c r="U1472" s="24">
        <v>1</v>
      </c>
      <c r="V1472" s="24"/>
      <c r="W1472" s="24"/>
      <c r="X1472" s="24"/>
      <c r="Y1472" s="24"/>
      <c r="Z1472" s="24"/>
      <c r="AA1472" s="24"/>
    </row>
    <row r="1473" spans="1:27" x14ac:dyDescent="0.2">
      <c r="A1473" s="17" t="s">
        <v>4369</v>
      </c>
      <c r="B1473" s="18" t="s">
        <v>9816</v>
      </c>
      <c r="C1473" s="19" t="s">
        <v>8012</v>
      </c>
      <c r="D1473" s="19" t="s">
        <v>7986</v>
      </c>
      <c r="E1473" s="19" t="s">
        <v>8556</v>
      </c>
      <c r="F1473" s="20" t="s">
        <v>8557</v>
      </c>
      <c r="G1473" s="20" t="s">
        <v>119</v>
      </c>
      <c r="H1473" s="21">
        <v>2</v>
      </c>
      <c r="I1473" s="25" t="s">
        <v>7901</v>
      </c>
      <c r="J1473" s="23">
        <v>2824</v>
      </c>
      <c r="K1473" s="23">
        <v>1411</v>
      </c>
      <c r="L1473" s="23">
        <v>540</v>
      </c>
      <c r="M1473" s="24"/>
      <c r="N1473" s="33">
        <f>VLOOKUP(F1473,'district level salary'!$B$2:$E$176,4,FALSE)*1000</f>
        <v>420435</v>
      </c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</row>
    <row r="1474" spans="1:27" x14ac:dyDescent="0.2">
      <c r="A1474" s="17" t="s">
        <v>4371</v>
      </c>
      <c r="B1474" s="18" t="s">
        <v>9817</v>
      </c>
      <c r="C1474" s="19" t="s">
        <v>7903</v>
      </c>
      <c r="D1474" s="19" t="s">
        <v>379</v>
      </c>
      <c r="E1474" s="19" t="s">
        <v>8045</v>
      </c>
      <c r="F1474" s="20" t="s">
        <v>8046</v>
      </c>
      <c r="G1474" s="20" t="s">
        <v>342</v>
      </c>
      <c r="H1474" s="21">
        <v>2</v>
      </c>
      <c r="I1474" s="25" t="s">
        <v>7901</v>
      </c>
      <c r="J1474" s="23">
        <v>3811</v>
      </c>
      <c r="K1474" s="23">
        <v>1482</v>
      </c>
      <c r="L1474" s="23">
        <v>612</v>
      </c>
      <c r="M1474" s="24"/>
      <c r="N1474" s="33">
        <f>VLOOKUP(F1474,'district level salary'!$B$2:$E$176,4,FALSE)*1000</f>
        <v>603950</v>
      </c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</row>
    <row r="1475" spans="1:27" x14ac:dyDescent="0.2">
      <c r="A1475" s="17" t="s">
        <v>4373</v>
      </c>
      <c r="B1475" s="18" t="s">
        <v>9818</v>
      </c>
      <c r="C1475" s="19" t="s">
        <v>7903</v>
      </c>
      <c r="D1475" s="19" t="s">
        <v>7904</v>
      </c>
      <c r="E1475" s="19" t="s">
        <v>8316</v>
      </c>
      <c r="F1475" s="20" t="s">
        <v>8317</v>
      </c>
      <c r="G1475" s="20" t="s">
        <v>257</v>
      </c>
      <c r="H1475" s="21">
        <v>6</v>
      </c>
      <c r="I1475" s="25" t="s">
        <v>5104</v>
      </c>
      <c r="J1475" s="23">
        <v>6194</v>
      </c>
      <c r="K1475" s="23">
        <v>1031</v>
      </c>
      <c r="L1475" s="23">
        <v>383</v>
      </c>
      <c r="M1475" s="24"/>
      <c r="N1475" s="33">
        <f>VLOOKUP(F1475,'district level salary'!$B$2:$E$176,4,FALSE)*1000</f>
        <v>541764</v>
      </c>
      <c r="O1475" s="24"/>
      <c r="P1475" s="24"/>
      <c r="Q1475" s="24"/>
      <c r="R1475" s="24"/>
      <c r="S1475" s="24">
        <v>1</v>
      </c>
      <c r="T1475" s="24"/>
      <c r="U1475" s="24">
        <v>1</v>
      </c>
      <c r="V1475" s="24"/>
      <c r="W1475" s="24"/>
      <c r="X1475" s="24"/>
      <c r="Y1475" s="24"/>
      <c r="Z1475" s="24"/>
      <c r="AA1475" s="24"/>
    </row>
    <row r="1476" spans="1:27" x14ac:dyDescent="0.2">
      <c r="A1476" s="17" t="s">
        <v>4375</v>
      </c>
      <c r="B1476" s="18" t="s">
        <v>9819</v>
      </c>
      <c r="C1476" s="19" t="s">
        <v>7903</v>
      </c>
      <c r="D1476" s="19" t="s">
        <v>161</v>
      </c>
      <c r="E1476" s="19" t="s">
        <v>8157</v>
      </c>
      <c r="F1476" s="20" t="s">
        <v>8158</v>
      </c>
      <c r="G1476" s="20" t="s">
        <v>161</v>
      </c>
      <c r="H1476" s="21">
        <v>6</v>
      </c>
      <c r="I1476" s="25" t="s">
        <v>6875</v>
      </c>
      <c r="J1476" s="23">
        <v>4922</v>
      </c>
      <c r="K1476" s="23">
        <v>1881</v>
      </c>
      <c r="L1476" s="23">
        <v>673</v>
      </c>
      <c r="M1476" s="24"/>
      <c r="N1476" s="33">
        <f>VLOOKUP(F1476,'district level salary'!$B$2:$E$176,4,FALSE)*1000</f>
        <v>480090</v>
      </c>
      <c r="O1476" s="24"/>
      <c r="P1476" s="24"/>
      <c r="Q1476" s="24"/>
      <c r="R1476" s="24"/>
      <c r="S1476" s="24"/>
      <c r="T1476" s="24"/>
      <c r="U1476" s="24">
        <v>1</v>
      </c>
      <c r="V1476" s="24"/>
      <c r="W1476" s="24"/>
      <c r="X1476" s="24"/>
      <c r="Y1476" s="24"/>
      <c r="Z1476" s="24"/>
      <c r="AA1476" s="24"/>
    </row>
    <row r="1477" spans="1:27" x14ac:dyDescent="0.2">
      <c r="A1477" s="17" t="s">
        <v>4377</v>
      </c>
      <c r="B1477" s="18" t="s">
        <v>9820</v>
      </c>
      <c r="C1477" s="19" t="s">
        <v>7903</v>
      </c>
      <c r="D1477" s="19" t="s">
        <v>7936</v>
      </c>
      <c r="E1477" s="19" t="s">
        <v>8521</v>
      </c>
      <c r="F1477" s="20" t="s">
        <v>8522</v>
      </c>
      <c r="G1477" s="20" t="s">
        <v>293</v>
      </c>
      <c r="H1477" s="21">
        <v>6</v>
      </c>
      <c r="I1477" s="25" t="s">
        <v>9821</v>
      </c>
      <c r="J1477" s="23">
        <v>2282</v>
      </c>
      <c r="K1477" s="23">
        <v>1090</v>
      </c>
      <c r="L1477" s="23">
        <v>392</v>
      </c>
      <c r="M1477" s="24"/>
      <c r="N1477" s="33">
        <f>VLOOKUP(F1477,'district level salary'!$B$2:$E$176,4,FALSE)*1000</f>
        <v>631779</v>
      </c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</row>
    <row r="1478" spans="1:27" x14ac:dyDescent="0.2">
      <c r="A1478" s="17" t="s">
        <v>4379</v>
      </c>
      <c r="B1478" s="18" t="s">
        <v>9822</v>
      </c>
      <c r="C1478" s="19" t="s">
        <v>7903</v>
      </c>
      <c r="D1478" s="19" t="s">
        <v>7986</v>
      </c>
      <c r="E1478" s="19" t="s">
        <v>8556</v>
      </c>
      <c r="F1478" s="20" t="s">
        <v>8557</v>
      </c>
      <c r="G1478" s="20" t="s">
        <v>119</v>
      </c>
      <c r="H1478" s="21">
        <v>6</v>
      </c>
      <c r="I1478" s="25" t="s">
        <v>7013</v>
      </c>
      <c r="J1478" s="23">
        <v>1634</v>
      </c>
      <c r="K1478" s="23">
        <v>571</v>
      </c>
      <c r="L1478" s="23">
        <v>237</v>
      </c>
      <c r="M1478" s="24"/>
      <c r="N1478" s="33">
        <f>VLOOKUP(F1478,'district level salary'!$B$2:$E$176,4,FALSE)*1000</f>
        <v>420435</v>
      </c>
      <c r="O1478" s="24"/>
      <c r="P1478" s="24"/>
      <c r="Q1478" s="24"/>
      <c r="R1478" s="24"/>
      <c r="S1478" s="24"/>
      <c r="T1478" s="24"/>
      <c r="U1478" s="24">
        <v>1</v>
      </c>
      <c r="V1478" s="24"/>
      <c r="W1478" s="24"/>
      <c r="X1478" s="24"/>
      <c r="Y1478" s="24"/>
      <c r="Z1478" s="24"/>
      <c r="AA1478" s="24"/>
    </row>
    <row r="1479" spans="1:27" x14ac:dyDescent="0.2">
      <c r="A1479" s="17" t="s">
        <v>4381</v>
      </c>
      <c r="B1479" s="18" t="s">
        <v>9823</v>
      </c>
      <c r="C1479" s="19" t="s">
        <v>7903</v>
      </c>
      <c r="D1479" s="19" t="s">
        <v>7973</v>
      </c>
      <c r="E1479" s="19" t="s">
        <v>8775</v>
      </c>
      <c r="F1479" s="20" t="s">
        <v>8776</v>
      </c>
      <c r="G1479" s="20" t="s">
        <v>207</v>
      </c>
      <c r="H1479" s="21">
        <v>6</v>
      </c>
      <c r="I1479" s="25" t="s">
        <v>2669</v>
      </c>
      <c r="J1479" s="23">
        <v>2998</v>
      </c>
      <c r="K1479" s="23">
        <v>674</v>
      </c>
      <c r="L1479" s="23">
        <v>362</v>
      </c>
      <c r="M1479" s="24"/>
      <c r="N1479" s="33">
        <f>VLOOKUP(F1479,'district level salary'!$B$2:$E$176,4,FALSE)*1000</f>
        <v>521193.99999999994</v>
      </c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24"/>
    </row>
    <row r="1480" spans="1:27" x14ac:dyDescent="0.2">
      <c r="A1480" s="17" t="s">
        <v>229</v>
      </c>
      <c r="B1480" s="18" t="s">
        <v>9824</v>
      </c>
      <c r="C1480" s="19" t="s">
        <v>7892</v>
      </c>
      <c r="D1480" s="19" t="s">
        <v>7943</v>
      </c>
      <c r="E1480" s="19" t="s">
        <v>9825</v>
      </c>
      <c r="F1480" s="20" t="s">
        <v>8199</v>
      </c>
      <c r="G1480" s="20" t="s">
        <v>229</v>
      </c>
      <c r="H1480" s="21">
        <v>2</v>
      </c>
      <c r="I1480" s="25" t="s">
        <v>7901</v>
      </c>
      <c r="J1480" s="23">
        <v>5279</v>
      </c>
      <c r="K1480" s="23">
        <v>11472</v>
      </c>
      <c r="L1480" s="23">
        <v>5081</v>
      </c>
      <c r="M1480" s="24"/>
      <c r="N1480" s="33">
        <f>VLOOKUP(F1480,'district level salary'!$B$2:$E$176,4,FALSE)*1000</f>
        <v>584485</v>
      </c>
      <c r="O1480" s="24"/>
      <c r="P1480" s="24"/>
      <c r="Q1480" s="24"/>
      <c r="R1480" s="24"/>
      <c r="S1480" s="24"/>
      <c r="T1480" s="24"/>
      <c r="U1480" s="24">
        <v>1</v>
      </c>
      <c r="V1480" s="24"/>
      <c r="W1480" s="24"/>
      <c r="X1480" s="24"/>
      <c r="Y1480" s="24"/>
      <c r="Z1480" s="24"/>
      <c r="AA1480" s="24"/>
    </row>
    <row r="1481" spans="1:27" x14ac:dyDescent="0.2">
      <c r="A1481" s="17" t="s">
        <v>230</v>
      </c>
      <c r="B1481" s="18" t="s">
        <v>9826</v>
      </c>
      <c r="C1481" s="19" t="s">
        <v>7903</v>
      </c>
      <c r="D1481" s="19" t="s">
        <v>7936</v>
      </c>
      <c r="E1481" s="19" t="s">
        <v>9227</v>
      </c>
      <c r="F1481" s="20" t="s">
        <v>9228</v>
      </c>
      <c r="G1481" s="20" t="s">
        <v>370</v>
      </c>
      <c r="H1481" s="21">
        <v>1</v>
      </c>
      <c r="I1481" s="25" t="s">
        <v>7896</v>
      </c>
      <c r="J1481" s="23">
        <v>4534</v>
      </c>
      <c r="K1481" s="23">
        <v>4379</v>
      </c>
      <c r="L1481" s="23">
        <v>1743</v>
      </c>
      <c r="M1481" s="24"/>
      <c r="N1481" s="33">
        <f>VLOOKUP(F1481,'district level salary'!$B$2:$E$176,4,FALSE)*1000</f>
        <v>661512</v>
      </c>
      <c r="O1481" s="24"/>
      <c r="P1481" s="24"/>
      <c r="Q1481" s="24"/>
      <c r="R1481" s="24"/>
      <c r="S1481" s="24">
        <v>1</v>
      </c>
      <c r="T1481" s="24"/>
      <c r="U1481" s="24"/>
      <c r="V1481" s="24"/>
      <c r="W1481" s="24"/>
      <c r="X1481" s="24"/>
      <c r="Y1481" s="24"/>
      <c r="Z1481" s="24"/>
      <c r="AA1481" s="24"/>
    </row>
    <row r="1482" spans="1:27" x14ac:dyDescent="0.2">
      <c r="A1482" s="17" t="s">
        <v>4385</v>
      </c>
      <c r="B1482" s="19" t="s">
        <v>9827</v>
      </c>
      <c r="C1482" s="19" t="s">
        <v>7903</v>
      </c>
      <c r="D1482" s="19" t="s">
        <v>7911</v>
      </c>
      <c r="E1482" s="19" t="s">
        <v>8084</v>
      </c>
      <c r="F1482" s="20" t="s">
        <v>8085</v>
      </c>
      <c r="G1482" s="20" t="s">
        <v>255</v>
      </c>
      <c r="H1482" s="26">
        <v>6</v>
      </c>
      <c r="I1482" s="25" t="s">
        <v>5994</v>
      </c>
      <c r="J1482" s="27">
        <v>834</v>
      </c>
      <c r="K1482" s="27">
        <v>1374</v>
      </c>
      <c r="L1482" s="27">
        <v>342</v>
      </c>
      <c r="M1482" s="17"/>
      <c r="N1482" s="33">
        <f>VLOOKUP(F1482,'district level salary'!$B$2:$E$176,4,FALSE)*1000</f>
        <v>616044</v>
      </c>
      <c r="O1482" s="17"/>
      <c r="P1482" s="17"/>
      <c r="Q1482" s="17"/>
      <c r="R1482" s="17"/>
      <c r="S1482" s="17"/>
      <c r="T1482" s="17"/>
      <c r="U1482" s="17">
        <v>1</v>
      </c>
      <c r="V1482" s="17"/>
      <c r="W1482" s="17"/>
      <c r="X1482" s="17"/>
      <c r="Y1482" s="17"/>
      <c r="Z1482" s="17"/>
      <c r="AA1482" s="17"/>
    </row>
    <row r="1483" spans="1:27" x14ac:dyDescent="0.2">
      <c r="A1483" s="17" t="s">
        <v>4387</v>
      </c>
      <c r="B1483" s="18" t="s">
        <v>9828</v>
      </c>
      <c r="C1483" s="19" t="s">
        <v>7903</v>
      </c>
      <c r="D1483" s="19" t="s">
        <v>7954</v>
      </c>
      <c r="E1483" s="19" t="s">
        <v>7955</v>
      </c>
      <c r="F1483" s="20" t="s">
        <v>7956</v>
      </c>
      <c r="G1483" s="20" t="s">
        <v>327</v>
      </c>
      <c r="H1483" s="21">
        <v>2</v>
      </c>
      <c r="I1483" s="25" t="s">
        <v>7901</v>
      </c>
      <c r="J1483" s="23">
        <v>2139</v>
      </c>
      <c r="K1483" s="23">
        <v>1330</v>
      </c>
      <c r="L1483" s="23">
        <v>643</v>
      </c>
      <c r="M1483" s="24"/>
      <c r="N1483" s="33">
        <f>VLOOKUP(F1483,'district level salary'!$B$2:$E$176,4,FALSE)*1000</f>
        <v>617367</v>
      </c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</row>
    <row r="1484" spans="1:27" x14ac:dyDescent="0.2">
      <c r="A1484" s="17" t="s">
        <v>4389</v>
      </c>
      <c r="B1484" s="18" t="s">
        <v>9829</v>
      </c>
      <c r="C1484" s="19" t="s">
        <v>7892</v>
      </c>
      <c r="D1484" s="19" t="s">
        <v>69</v>
      </c>
      <c r="E1484" s="19" t="s">
        <v>8579</v>
      </c>
      <c r="F1484" s="20" t="s">
        <v>8580</v>
      </c>
      <c r="G1484" s="20" t="s">
        <v>341</v>
      </c>
      <c r="H1484" s="21">
        <v>1</v>
      </c>
      <c r="I1484" s="25" t="s">
        <v>7896</v>
      </c>
      <c r="J1484" s="23">
        <v>12379</v>
      </c>
      <c r="K1484" s="23">
        <v>4557</v>
      </c>
      <c r="L1484" s="23">
        <v>1953</v>
      </c>
      <c r="M1484" s="24"/>
      <c r="N1484" s="33">
        <f>VLOOKUP(F1484,'district level salary'!$B$2:$E$176,4,FALSE)*1000</f>
        <v>476950</v>
      </c>
      <c r="O1484" s="24"/>
      <c r="P1484" s="24"/>
      <c r="Q1484" s="24"/>
      <c r="R1484" s="24"/>
      <c r="S1484" s="24"/>
      <c r="T1484" s="24"/>
      <c r="U1484" s="24">
        <v>1</v>
      </c>
      <c r="V1484" s="24"/>
      <c r="W1484" s="24"/>
      <c r="X1484" s="24"/>
      <c r="Y1484" s="24"/>
      <c r="Z1484" s="24"/>
      <c r="AA1484" s="24"/>
    </row>
    <row r="1485" spans="1:27" x14ac:dyDescent="0.2">
      <c r="A1485" s="17" t="s">
        <v>4391</v>
      </c>
      <c r="B1485" s="18" t="s">
        <v>9830</v>
      </c>
      <c r="C1485" s="19" t="s">
        <v>7903</v>
      </c>
      <c r="D1485" s="19" t="s">
        <v>69</v>
      </c>
      <c r="E1485" s="19" t="s">
        <v>8464</v>
      </c>
      <c r="F1485" s="20" t="s">
        <v>8465</v>
      </c>
      <c r="G1485" s="20" t="s">
        <v>324</v>
      </c>
      <c r="H1485" s="21">
        <v>6</v>
      </c>
      <c r="I1485" s="25" t="s">
        <v>7503</v>
      </c>
      <c r="J1485" s="23">
        <v>1992</v>
      </c>
      <c r="K1485" s="23">
        <v>541</v>
      </c>
      <c r="L1485" s="23">
        <v>337</v>
      </c>
      <c r="M1485" s="24"/>
      <c r="N1485" s="33">
        <f>VLOOKUP(F1485,'district level salary'!$B$2:$E$176,4,FALSE)*1000</f>
        <v>448246</v>
      </c>
      <c r="O1485" s="24"/>
      <c r="P1485" s="24"/>
      <c r="Q1485" s="24"/>
      <c r="R1485" s="24"/>
      <c r="S1485" s="24"/>
      <c r="T1485" s="24"/>
      <c r="U1485" s="24">
        <v>1</v>
      </c>
      <c r="V1485" s="24">
        <v>1</v>
      </c>
      <c r="W1485" s="24"/>
      <c r="X1485" s="24"/>
      <c r="Y1485" s="24"/>
      <c r="Z1485" s="24"/>
      <c r="AA1485" s="24"/>
    </row>
    <row r="1486" spans="1:27" x14ac:dyDescent="0.2">
      <c r="A1486" s="17" t="s">
        <v>4393</v>
      </c>
      <c r="B1486" s="18" t="s">
        <v>9831</v>
      </c>
      <c r="C1486" s="19" t="s">
        <v>7903</v>
      </c>
      <c r="D1486" s="19" t="s">
        <v>69</v>
      </c>
      <c r="E1486" s="19" t="s">
        <v>8400</v>
      </c>
      <c r="F1486" s="20" t="s">
        <v>8379</v>
      </c>
      <c r="G1486" s="20" t="s">
        <v>69</v>
      </c>
      <c r="H1486" s="21">
        <v>1</v>
      </c>
      <c r="I1486" s="25" t="s">
        <v>7896</v>
      </c>
      <c r="J1486" s="23">
        <v>6280</v>
      </c>
      <c r="K1486" s="23">
        <v>2557</v>
      </c>
      <c r="L1486" s="23">
        <v>1208</v>
      </c>
      <c r="M1486" s="24"/>
      <c r="N1486" s="33">
        <f>VLOOKUP(F1486,'district level salary'!$B$2:$E$176,4,FALSE)*1000</f>
        <v>502464</v>
      </c>
      <c r="O1486" s="24"/>
      <c r="P1486" s="24"/>
      <c r="Q1486" s="24"/>
      <c r="R1486" s="24"/>
      <c r="S1486" s="24"/>
      <c r="T1486" s="24"/>
      <c r="U1486" s="24">
        <v>1</v>
      </c>
      <c r="V1486" s="24"/>
      <c r="W1486" s="24"/>
      <c r="X1486" s="24"/>
      <c r="Y1486" s="24"/>
      <c r="Z1486" s="24"/>
      <c r="AA1486" s="24"/>
    </row>
    <row r="1487" spans="1:27" x14ac:dyDescent="0.2">
      <c r="A1487" s="17" t="s">
        <v>4395</v>
      </c>
      <c r="B1487" s="18" t="s">
        <v>9832</v>
      </c>
      <c r="C1487" s="19" t="s">
        <v>7903</v>
      </c>
      <c r="D1487" s="19" t="s">
        <v>7929</v>
      </c>
      <c r="E1487" s="19" t="s">
        <v>7930</v>
      </c>
      <c r="F1487" s="20" t="s">
        <v>7931</v>
      </c>
      <c r="G1487" s="20" t="s">
        <v>76</v>
      </c>
      <c r="H1487" s="21">
        <v>6</v>
      </c>
      <c r="I1487" s="25" t="s">
        <v>76</v>
      </c>
      <c r="J1487" s="23">
        <v>3265</v>
      </c>
      <c r="K1487" s="23">
        <v>875</v>
      </c>
      <c r="L1487" s="23">
        <v>374</v>
      </c>
      <c r="M1487" s="24"/>
      <c r="N1487" s="33">
        <f>VLOOKUP(F1487,'district level salary'!$B$2:$E$176,4,FALSE)*1000</f>
        <v>588123</v>
      </c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</row>
    <row r="1488" spans="1:27" x14ac:dyDescent="0.2">
      <c r="A1488" s="17" t="s">
        <v>4397</v>
      </c>
      <c r="B1488" s="18" t="s">
        <v>9833</v>
      </c>
      <c r="C1488" s="19" t="s">
        <v>7903</v>
      </c>
      <c r="D1488" s="19" t="s">
        <v>69</v>
      </c>
      <c r="E1488" s="19" t="s">
        <v>8579</v>
      </c>
      <c r="F1488" s="20" t="s">
        <v>8580</v>
      </c>
      <c r="G1488" s="20" t="s">
        <v>341</v>
      </c>
      <c r="H1488" s="21">
        <v>6</v>
      </c>
      <c r="I1488" s="25" t="s">
        <v>7313</v>
      </c>
      <c r="J1488" s="23">
        <v>2530</v>
      </c>
      <c r="K1488" s="23">
        <v>448</v>
      </c>
      <c r="L1488" s="23">
        <v>270</v>
      </c>
      <c r="M1488" s="24"/>
      <c r="N1488" s="33">
        <f>VLOOKUP(F1488,'district level salary'!$B$2:$E$176,4,FALSE)*1000</f>
        <v>476950</v>
      </c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</row>
    <row r="1489" spans="1:27" x14ac:dyDescent="0.2">
      <c r="A1489" s="17" t="s">
        <v>4399</v>
      </c>
      <c r="B1489" s="18" t="s">
        <v>9834</v>
      </c>
      <c r="C1489" s="19" t="s">
        <v>7903</v>
      </c>
      <c r="D1489" s="19" t="s">
        <v>8028</v>
      </c>
      <c r="E1489" s="19" t="s">
        <v>8141</v>
      </c>
      <c r="F1489" s="20" t="s">
        <v>8142</v>
      </c>
      <c r="G1489" s="20" t="s">
        <v>34</v>
      </c>
      <c r="H1489" s="21">
        <v>6</v>
      </c>
      <c r="I1489" s="25" t="s">
        <v>2224</v>
      </c>
      <c r="J1489" s="23">
        <v>1500</v>
      </c>
      <c r="K1489" s="23">
        <v>833</v>
      </c>
      <c r="L1489" s="23">
        <v>355</v>
      </c>
      <c r="M1489" s="24"/>
      <c r="N1489" s="33">
        <f>VLOOKUP(F1489,'district level salary'!$B$2:$E$176,4,FALSE)*1000</f>
        <v>505497</v>
      </c>
      <c r="O1489" s="24"/>
      <c r="P1489" s="24"/>
      <c r="Q1489" s="24"/>
      <c r="R1489" s="24"/>
      <c r="S1489" s="24"/>
      <c r="T1489" s="24"/>
      <c r="U1489" s="24">
        <v>1</v>
      </c>
      <c r="V1489" s="24">
        <v>1</v>
      </c>
      <c r="W1489" s="24"/>
      <c r="X1489" s="24"/>
      <c r="Y1489" s="24"/>
      <c r="Z1489" s="24"/>
      <c r="AA1489" s="24"/>
    </row>
    <row r="1490" spans="1:27" x14ac:dyDescent="0.2">
      <c r="A1490" s="17" t="s">
        <v>4401</v>
      </c>
      <c r="B1490" s="18" t="s">
        <v>9835</v>
      </c>
      <c r="C1490" s="19" t="s">
        <v>7903</v>
      </c>
      <c r="D1490" s="19" t="s">
        <v>8028</v>
      </c>
      <c r="E1490" s="19" t="s">
        <v>8141</v>
      </c>
      <c r="F1490" s="20" t="s">
        <v>8142</v>
      </c>
      <c r="G1490" s="20" t="s">
        <v>34</v>
      </c>
      <c r="H1490" s="21">
        <v>2</v>
      </c>
      <c r="I1490" s="25" t="s">
        <v>7901</v>
      </c>
      <c r="J1490" s="23">
        <v>4584</v>
      </c>
      <c r="K1490" s="23">
        <v>1012</v>
      </c>
      <c r="L1490" s="23">
        <v>497</v>
      </c>
      <c r="M1490" s="24"/>
      <c r="N1490" s="33">
        <f>VLOOKUP(F1490,'district level salary'!$B$2:$E$176,4,FALSE)*1000</f>
        <v>505497</v>
      </c>
      <c r="O1490" s="24"/>
      <c r="P1490" s="24"/>
      <c r="Q1490" s="24"/>
      <c r="R1490" s="24"/>
      <c r="S1490" s="24"/>
      <c r="T1490" s="24"/>
      <c r="U1490" s="24">
        <v>1</v>
      </c>
      <c r="V1490" s="24">
        <v>1</v>
      </c>
      <c r="W1490" s="24"/>
      <c r="X1490" s="24"/>
      <c r="Y1490" s="24"/>
      <c r="Z1490" s="24"/>
      <c r="AA1490" s="24"/>
    </row>
    <row r="1491" spans="1:27" x14ac:dyDescent="0.2">
      <c r="A1491" s="17" t="s">
        <v>4403</v>
      </c>
      <c r="B1491" s="18" t="s">
        <v>9836</v>
      </c>
      <c r="C1491" s="19" t="s">
        <v>7903</v>
      </c>
      <c r="D1491" s="19" t="s">
        <v>7893</v>
      </c>
      <c r="E1491" s="19" t="s">
        <v>7894</v>
      </c>
      <c r="F1491" s="20" t="s">
        <v>7895</v>
      </c>
      <c r="G1491" s="20" t="s">
        <v>357</v>
      </c>
      <c r="H1491" s="21">
        <v>5</v>
      </c>
      <c r="I1491" s="25" t="s">
        <v>7095</v>
      </c>
      <c r="J1491" s="23">
        <v>590</v>
      </c>
      <c r="K1491" s="23">
        <v>1475</v>
      </c>
      <c r="L1491" s="23">
        <v>559</v>
      </c>
      <c r="M1491" s="24"/>
      <c r="N1491" s="33">
        <f>VLOOKUP(F1491,'district level salary'!$B$2:$E$176,4,FALSE)*1000</f>
        <v>686800</v>
      </c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</row>
    <row r="1492" spans="1:27" x14ac:dyDescent="0.2">
      <c r="A1492" s="17" t="s">
        <v>231</v>
      </c>
      <c r="B1492" s="18" t="s">
        <v>9837</v>
      </c>
      <c r="C1492" s="19" t="s">
        <v>7892</v>
      </c>
      <c r="D1492" s="19" t="s">
        <v>7943</v>
      </c>
      <c r="E1492" s="19" t="s">
        <v>9838</v>
      </c>
      <c r="F1492" s="20" t="s">
        <v>8562</v>
      </c>
      <c r="G1492" s="20" t="s">
        <v>231</v>
      </c>
      <c r="H1492" s="21">
        <v>2</v>
      </c>
      <c r="I1492" s="25" t="s">
        <v>7901</v>
      </c>
      <c r="J1492" s="23">
        <v>5466</v>
      </c>
      <c r="K1492" s="23">
        <v>11702</v>
      </c>
      <c r="L1492" s="23">
        <v>4943</v>
      </c>
      <c r="M1492" s="24"/>
      <c r="N1492" s="33">
        <f>VLOOKUP(F1492,'district level salary'!$B$2:$E$176,4,FALSE)*1000</f>
        <v>601742</v>
      </c>
      <c r="O1492" s="24"/>
      <c r="P1492" s="24"/>
      <c r="Q1492" s="24">
        <v>1</v>
      </c>
      <c r="R1492" s="24"/>
      <c r="S1492" s="24">
        <v>1</v>
      </c>
      <c r="T1492" s="24"/>
      <c r="U1492" s="24">
        <v>1</v>
      </c>
      <c r="V1492" s="24"/>
      <c r="W1492" s="24"/>
      <c r="X1492" s="24"/>
      <c r="Y1492" s="24"/>
      <c r="Z1492" s="24"/>
      <c r="AA1492" s="24"/>
    </row>
    <row r="1493" spans="1:27" x14ac:dyDescent="0.2">
      <c r="A1493" s="17" t="s">
        <v>4406</v>
      </c>
      <c r="B1493" s="18" t="s">
        <v>9839</v>
      </c>
      <c r="C1493" s="19" t="s">
        <v>7903</v>
      </c>
      <c r="D1493" s="19" t="s">
        <v>7943</v>
      </c>
      <c r="E1493" s="19" t="s">
        <v>8561</v>
      </c>
      <c r="F1493" s="20" t="s">
        <v>8562</v>
      </c>
      <c r="G1493" s="20" t="s">
        <v>231</v>
      </c>
      <c r="H1493" s="21">
        <v>6</v>
      </c>
      <c r="I1493" s="25" t="s">
        <v>4598</v>
      </c>
      <c r="J1493" s="23">
        <v>961</v>
      </c>
      <c r="K1493" s="23">
        <v>246</v>
      </c>
      <c r="L1493" s="23">
        <v>105</v>
      </c>
      <c r="M1493" s="24"/>
      <c r="N1493" s="33">
        <f>VLOOKUP(F1493,'district level salary'!$B$2:$E$176,4,FALSE)*1000</f>
        <v>601742</v>
      </c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</row>
    <row r="1494" spans="1:27" x14ac:dyDescent="0.2">
      <c r="A1494" s="17" t="s">
        <v>4408</v>
      </c>
      <c r="B1494" s="18" t="s">
        <v>9840</v>
      </c>
      <c r="C1494" s="19" t="s">
        <v>7903</v>
      </c>
      <c r="D1494" s="19" t="s">
        <v>7943</v>
      </c>
      <c r="E1494" s="19" t="s">
        <v>8561</v>
      </c>
      <c r="F1494" s="20" t="s">
        <v>8562</v>
      </c>
      <c r="G1494" s="20" t="s">
        <v>231</v>
      </c>
      <c r="H1494" s="21">
        <v>6</v>
      </c>
      <c r="I1494" s="25" t="s">
        <v>4598</v>
      </c>
      <c r="J1494" s="23">
        <v>1224</v>
      </c>
      <c r="K1494" s="23">
        <v>204</v>
      </c>
      <c r="L1494" s="23">
        <v>79</v>
      </c>
      <c r="M1494" s="24"/>
      <c r="N1494" s="33">
        <f>VLOOKUP(F1494,'district level salary'!$B$2:$E$176,4,FALSE)*1000</f>
        <v>601742</v>
      </c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</row>
    <row r="1495" spans="1:27" x14ac:dyDescent="0.2">
      <c r="A1495" s="17" t="s">
        <v>4410</v>
      </c>
      <c r="B1495" s="18" t="s">
        <v>9841</v>
      </c>
      <c r="C1495" s="19" t="s">
        <v>7903</v>
      </c>
      <c r="D1495" s="19" t="s">
        <v>7943</v>
      </c>
      <c r="E1495" s="19" t="s">
        <v>8561</v>
      </c>
      <c r="F1495" s="20" t="s">
        <v>8562</v>
      </c>
      <c r="G1495" s="20" t="s">
        <v>231</v>
      </c>
      <c r="H1495" s="21">
        <v>6</v>
      </c>
      <c r="I1495" s="25" t="s">
        <v>4598</v>
      </c>
      <c r="J1495" s="23">
        <v>737</v>
      </c>
      <c r="K1495" s="23">
        <v>466</v>
      </c>
      <c r="L1495" s="23">
        <v>199</v>
      </c>
      <c r="M1495" s="24"/>
      <c r="N1495" s="33">
        <f>VLOOKUP(F1495,'district level salary'!$B$2:$E$176,4,FALSE)*1000</f>
        <v>601742</v>
      </c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</row>
    <row r="1496" spans="1:27" x14ac:dyDescent="0.2">
      <c r="A1496" s="17" t="s">
        <v>4412</v>
      </c>
      <c r="B1496" s="18" t="s">
        <v>9842</v>
      </c>
      <c r="C1496" s="19" t="s">
        <v>7903</v>
      </c>
      <c r="D1496" s="19" t="s">
        <v>7954</v>
      </c>
      <c r="E1496" s="19" t="s">
        <v>7955</v>
      </c>
      <c r="F1496" s="20" t="s">
        <v>7956</v>
      </c>
      <c r="G1496" s="20" t="s">
        <v>327</v>
      </c>
      <c r="H1496" s="21">
        <v>6</v>
      </c>
      <c r="I1496" s="25" t="s">
        <v>2067</v>
      </c>
      <c r="J1496" s="23">
        <v>1954</v>
      </c>
      <c r="K1496" s="23">
        <v>477</v>
      </c>
      <c r="L1496" s="23">
        <v>250</v>
      </c>
      <c r="M1496" s="24"/>
      <c r="N1496" s="33">
        <f>VLOOKUP(F1496,'district level salary'!$B$2:$E$176,4,FALSE)*1000</f>
        <v>617367</v>
      </c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</row>
    <row r="1497" spans="1:27" x14ac:dyDescent="0.2">
      <c r="A1497" s="17" t="s">
        <v>4414</v>
      </c>
      <c r="B1497" s="18" t="s">
        <v>9843</v>
      </c>
      <c r="C1497" s="19" t="s">
        <v>7903</v>
      </c>
      <c r="D1497" s="19" t="s">
        <v>69</v>
      </c>
      <c r="E1497" s="19" t="s">
        <v>8464</v>
      </c>
      <c r="F1497" s="20" t="s">
        <v>8465</v>
      </c>
      <c r="G1497" s="20" t="s">
        <v>324</v>
      </c>
      <c r="H1497" s="21">
        <v>6</v>
      </c>
      <c r="I1497" s="25" t="s">
        <v>6064</v>
      </c>
      <c r="J1497" s="23">
        <v>4295</v>
      </c>
      <c r="K1497" s="23">
        <v>1463</v>
      </c>
      <c r="L1497" s="23">
        <v>705</v>
      </c>
      <c r="M1497" s="24"/>
      <c r="N1497" s="33">
        <f>VLOOKUP(F1497,'district level salary'!$B$2:$E$176,4,FALSE)*1000</f>
        <v>448246</v>
      </c>
      <c r="O1497" s="24"/>
      <c r="P1497" s="24"/>
      <c r="Q1497" s="24"/>
      <c r="R1497" s="24"/>
      <c r="S1497" s="24"/>
      <c r="T1497" s="24"/>
      <c r="U1497" s="24">
        <v>1</v>
      </c>
      <c r="V1497" s="24"/>
      <c r="W1497" s="24"/>
      <c r="X1497" s="24"/>
      <c r="Y1497" s="24"/>
      <c r="Z1497" s="24"/>
      <c r="AA1497" s="24"/>
    </row>
    <row r="1498" spans="1:27" x14ac:dyDescent="0.2">
      <c r="A1498" s="17" t="s">
        <v>7586</v>
      </c>
      <c r="B1498" s="18" t="s">
        <v>9844</v>
      </c>
      <c r="C1498" s="19" t="s">
        <v>7903</v>
      </c>
      <c r="D1498" s="19" t="s">
        <v>7898</v>
      </c>
      <c r="E1498" s="19" t="s">
        <v>8444</v>
      </c>
      <c r="F1498" s="20" t="s">
        <v>8445</v>
      </c>
      <c r="G1498" s="20" t="s">
        <v>352</v>
      </c>
      <c r="H1498" s="21">
        <v>2</v>
      </c>
      <c r="I1498" s="25" t="s">
        <v>7901</v>
      </c>
      <c r="J1498" s="23">
        <v>4514</v>
      </c>
      <c r="K1498" s="23">
        <v>1609</v>
      </c>
      <c r="L1498" s="23">
        <v>813</v>
      </c>
      <c r="M1498" s="24"/>
      <c r="N1498" s="33">
        <f>VLOOKUP(F1498,'district level salary'!$B$2:$E$176,4,FALSE)*1000</f>
        <v>622499</v>
      </c>
      <c r="O1498" s="24"/>
      <c r="P1498" s="24"/>
      <c r="Q1498" s="24"/>
      <c r="R1498" s="24"/>
      <c r="S1498" s="24"/>
      <c r="T1498" s="24"/>
      <c r="U1498" s="24">
        <v>1</v>
      </c>
      <c r="V1498" s="24"/>
      <c r="W1498" s="24"/>
      <c r="X1498" s="24"/>
      <c r="Y1498" s="24"/>
      <c r="Z1498" s="24"/>
      <c r="AA1498" s="24"/>
    </row>
    <row r="1499" spans="1:27" x14ac:dyDescent="0.2">
      <c r="A1499" s="17" t="s">
        <v>4417</v>
      </c>
      <c r="B1499" s="18" t="s">
        <v>9845</v>
      </c>
      <c r="C1499" s="19" t="s">
        <v>7903</v>
      </c>
      <c r="D1499" s="19" t="s">
        <v>395</v>
      </c>
      <c r="E1499" s="19" t="s">
        <v>7933</v>
      </c>
      <c r="F1499" s="20" t="s">
        <v>7934</v>
      </c>
      <c r="G1499" s="20" t="s">
        <v>6681</v>
      </c>
      <c r="H1499" s="21">
        <v>2</v>
      </c>
      <c r="I1499" s="25" t="s">
        <v>7901</v>
      </c>
      <c r="J1499" s="23">
        <v>2208</v>
      </c>
      <c r="K1499" s="23">
        <v>783</v>
      </c>
      <c r="L1499" s="23">
        <v>363</v>
      </c>
      <c r="M1499" s="24"/>
      <c r="N1499" s="33">
        <f>VLOOKUP(F1499,'district level salary'!$B$2:$E$176,4,FALSE)*1000</f>
        <v>567771</v>
      </c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</row>
    <row r="1500" spans="1:27" x14ac:dyDescent="0.2">
      <c r="A1500" s="17" t="s">
        <v>4419</v>
      </c>
      <c r="B1500" s="18" t="s">
        <v>9846</v>
      </c>
      <c r="C1500" s="19" t="s">
        <v>7903</v>
      </c>
      <c r="D1500" s="19" t="s">
        <v>7904</v>
      </c>
      <c r="E1500" s="19" t="s">
        <v>7905</v>
      </c>
      <c r="F1500" s="20" t="s">
        <v>7906</v>
      </c>
      <c r="G1500" s="20" t="s">
        <v>312</v>
      </c>
      <c r="H1500" s="21">
        <v>2</v>
      </c>
      <c r="I1500" s="25" t="s">
        <v>7901</v>
      </c>
      <c r="J1500" s="23">
        <v>1825</v>
      </c>
      <c r="K1500" s="23">
        <v>1232</v>
      </c>
      <c r="L1500" s="23">
        <v>517</v>
      </c>
      <c r="M1500" s="24"/>
      <c r="N1500" s="33">
        <f>VLOOKUP(F1500,'district level salary'!$B$2:$E$176,4,FALSE)*1000</f>
        <v>651331</v>
      </c>
      <c r="O1500" s="24"/>
      <c r="P1500" s="24"/>
      <c r="Q1500" s="24"/>
      <c r="R1500" s="24"/>
      <c r="S1500" s="24"/>
      <c r="T1500" s="24"/>
      <c r="U1500" s="24">
        <v>1</v>
      </c>
      <c r="V1500" s="24"/>
      <c r="W1500" s="24"/>
      <c r="X1500" s="24"/>
      <c r="Y1500" s="24"/>
      <c r="Z1500" s="24"/>
      <c r="AA1500" s="24"/>
    </row>
    <row r="1501" spans="1:27" x14ac:dyDescent="0.2">
      <c r="A1501" s="17" t="s">
        <v>4421</v>
      </c>
      <c r="B1501" s="18" t="s">
        <v>9847</v>
      </c>
      <c r="C1501" s="19" t="s">
        <v>7903</v>
      </c>
      <c r="D1501" s="19" t="s">
        <v>7904</v>
      </c>
      <c r="E1501" s="19" t="s">
        <v>7905</v>
      </c>
      <c r="F1501" s="20" t="s">
        <v>7906</v>
      </c>
      <c r="G1501" s="20" t="s">
        <v>312</v>
      </c>
      <c r="H1501" s="21">
        <v>6</v>
      </c>
      <c r="I1501" s="25" t="s">
        <v>5429</v>
      </c>
      <c r="J1501" s="23">
        <v>1394</v>
      </c>
      <c r="K1501" s="23">
        <v>316</v>
      </c>
      <c r="L1501" s="23">
        <v>129</v>
      </c>
      <c r="M1501" s="24"/>
      <c r="N1501" s="33">
        <f>VLOOKUP(F1501,'district level salary'!$B$2:$E$176,4,FALSE)*1000</f>
        <v>651331</v>
      </c>
      <c r="O1501" s="24"/>
      <c r="P1501" s="24"/>
      <c r="Q1501" s="24"/>
      <c r="R1501" s="24"/>
      <c r="S1501" s="24"/>
      <c r="T1501" s="24"/>
      <c r="U1501" s="24">
        <v>1</v>
      </c>
      <c r="V1501" s="24"/>
      <c r="W1501" s="24"/>
      <c r="X1501" s="24"/>
      <c r="Y1501" s="24"/>
      <c r="Z1501" s="24"/>
      <c r="AA1501" s="24"/>
    </row>
    <row r="1502" spans="1:27" x14ac:dyDescent="0.2">
      <c r="A1502" s="17" t="s">
        <v>4423</v>
      </c>
      <c r="B1502" s="18" t="s">
        <v>9848</v>
      </c>
      <c r="C1502" s="19" t="s">
        <v>7903</v>
      </c>
      <c r="D1502" s="19" t="s">
        <v>83</v>
      </c>
      <c r="E1502" s="19" t="s">
        <v>8087</v>
      </c>
      <c r="F1502" s="20" t="s">
        <v>8088</v>
      </c>
      <c r="G1502" s="20" t="s">
        <v>243</v>
      </c>
      <c r="H1502" s="21">
        <v>6</v>
      </c>
      <c r="I1502" s="25" t="s">
        <v>78</v>
      </c>
      <c r="J1502" s="23">
        <v>970</v>
      </c>
      <c r="K1502" s="23">
        <v>362</v>
      </c>
      <c r="L1502" s="23">
        <v>232</v>
      </c>
      <c r="M1502" s="24"/>
      <c r="N1502" s="33">
        <f>VLOOKUP(F1502,'district level salary'!$B$2:$E$176,4,FALSE)*1000</f>
        <v>531430</v>
      </c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</row>
    <row r="1503" spans="1:27" x14ac:dyDescent="0.2">
      <c r="A1503" s="17" t="s">
        <v>4425</v>
      </c>
      <c r="B1503" s="18" t="s">
        <v>9849</v>
      </c>
      <c r="C1503" s="19" t="s">
        <v>7903</v>
      </c>
      <c r="D1503" s="19" t="s">
        <v>395</v>
      </c>
      <c r="E1503" s="19" t="s">
        <v>7933</v>
      </c>
      <c r="F1503" s="20" t="s">
        <v>7934</v>
      </c>
      <c r="G1503" s="20" t="s">
        <v>6681</v>
      </c>
      <c r="H1503" s="21">
        <v>6</v>
      </c>
      <c r="I1503" s="25" t="s">
        <v>4417</v>
      </c>
      <c r="J1503" s="23">
        <v>1445</v>
      </c>
      <c r="K1503" s="23">
        <v>338</v>
      </c>
      <c r="L1503" s="23">
        <v>168</v>
      </c>
      <c r="M1503" s="24"/>
      <c r="N1503" s="33">
        <f>VLOOKUP(F1503,'district level salary'!$B$2:$E$176,4,FALSE)*1000</f>
        <v>567771</v>
      </c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</row>
    <row r="1504" spans="1:27" x14ac:dyDescent="0.2">
      <c r="A1504" s="17" t="s">
        <v>4427</v>
      </c>
      <c r="B1504" s="19" t="s">
        <v>9850</v>
      </c>
      <c r="C1504" s="19" t="s">
        <v>7903</v>
      </c>
      <c r="D1504" s="19" t="s">
        <v>7911</v>
      </c>
      <c r="E1504" s="19" t="s">
        <v>8041</v>
      </c>
      <c r="F1504" s="20" t="s">
        <v>8042</v>
      </c>
      <c r="G1504" s="20" t="s">
        <v>111</v>
      </c>
      <c r="H1504" s="26">
        <v>2</v>
      </c>
      <c r="I1504" s="25" t="s">
        <v>7901</v>
      </c>
      <c r="J1504" s="27">
        <v>1144</v>
      </c>
      <c r="K1504" s="27">
        <v>459</v>
      </c>
      <c r="L1504" s="27">
        <v>203</v>
      </c>
      <c r="M1504" s="17"/>
      <c r="N1504" s="33">
        <f>VLOOKUP(F1504,'district level salary'!$B$2:$E$176,4,FALSE)*1000</f>
        <v>435243</v>
      </c>
      <c r="O1504" s="17"/>
      <c r="P1504" s="17"/>
      <c r="Q1504" s="17"/>
      <c r="R1504" s="17"/>
      <c r="S1504" s="17"/>
      <c r="T1504" s="17"/>
      <c r="U1504" s="17">
        <v>1</v>
      </c>
      <c r="V1504" s="17"/>
      <c r="W1504" s="17"/>
      <c r="X1504" s="17"/>
      <c r="Y1504" s="17"/>
      <c r="Z1504" s="17"/>
      <c r="AA1504" s="17"/>
    </row>
    <row r="1505" spans="1:27" x14ac:dyDescent="0.2">
      <c r="A1505" s="17" t="s">
        <v>7587</v>
      </c>
      <c r="B1505" s="18" t="s">
        <v>9851</v>
      </c>
      <c r="C1505" s="19" t="s">
        <v>7903</v>
      </c>
      <c r="D1505" s="19" t="s">
        <v>7893</v>
      </c>
      <c r="E1505" s="19" t="s">
        <v>7961</v>
      </c>
      <c r="F1505" s="20" t="s">
        <v>7962</v>
      </c>
      <c r="G1505" s="20" t="s">
        <v>103</v>
      </c>
      <c r="H1505" s="21">
        <v>1</v>
      </c>
      <c r="I1505" s="25" t="s">
        <v>7896</v>
      </c>
      <c r="J1505" s="23">
        <v>1671</v>
      </c>
      <c r="K1505" s="23">
        <v>2735</v>
      </c>
      <c r="L1505" s="23">
        <v>1078</v>
      </c>
      <c r="M1505" s="24"/>
      <c r="N1505" s="33">
        <f>VLOOKUP(F1505,'district level salary'!$B$2:$E$176,4,FALSE)*1000</f>
        <v>636605</v>
      </c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</row>
    <row r="1506" spans="1:27" x14ac:dyDescent="0.2">
      <c r="A1506" s="17" t="s">
        <v>4430</v>
      </c>
      <c r="B1506" s="18" t="s">
        <v>9852</v>
      </c>
      <c r="C1506" s="19" t="s">
        <v>7903</v>
      </c>
      <c r="D1506" s="19" t="s">
        <v>7973</v>
      </c>
      <c r="E1506" s="19" t="s">
        <v>8120</v>
      </c>
      <c r="F1506" s="20" t="s">
        <v>8121</v>
      </c>
      <c r="G1506" s="20" t="s">
        <v>221</v>
      </c>
      <c r="H1506" s="21">
        <v>2</v>
      </c>
      <c r="I1506" s="25" t="s">
        <v>7901</v>
      </c>
      <c r="J1506" s="23">
        <v>8988</v>
      </c>
      <c r="K1506" s="23">
        <v>1537</v>
      </c>
      <c r="L1506" s="23">
        <v>643</v>
      </c>
      <c r="M1506" s="24"/>
      <c r="N1506" s="33">
        <f>VLOOKUP(F1506,'district level salary'!$B$2:$E$176,4,FALSE)*1000</f>
        <v>540469</v>
      </c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24"/>
    </row>
    <row r="1507" spans="1:27" x14ac:dyDescent="0.2">
      <c r="A1507" s="17" t="s">
        <v>4432</v>
      </c>
      <c r="B1507" s="18" t="s">
        <v>9853</v>
      </c>
      <c r="C1507" s="19" t="s">
        <v>7903</v>
      </c>
      <c r="D1507" s="19" t="s">
        <v>69</v>
      </c>
      <c r="E1507" s="19" t="s">
        <v>8024</v>
      </c>
      <c r="F1507" s="20" t="s">
        <v>8025</v>
      </c>
      <c r="G1507" s="20" t="s">
        <v>251</v>
      </c>
      <c r="H1507" s="21">
        <v>2</v>
      </c>
      <c r="I1507" s="25" t="s">
        <v>7901</v>
      </c>
      <c r="J1507" s="23">
        <v>6396</v>
      </c>
      <c r="K1507" s="23">
        <v>2650</v>
      </c>
      <c r="L1507" s="23">
        <v>1319</v>
      </c>
      <c r="M1507" s="24"/>
      <c r="N1507" s="33">
        <f>VLOOKUP(F1507,'district level salary'!$B$2:$E$176,4,FALSE)*1000</f>
        <v>467345</v>
      </c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</row>
    <row r="1508" spans="1:27" x14ac:dyDescent="0.2">
      <c r="A1508" s="17" t="s">
        <v>4434</v>
      </c>
      <c r="B1508" s="18" t="s">
        <v>9854</v>
      </c>
      <c r="C1508" s="19" t="s">
        <v>7903</v>
      </c>
      <c r="D1508" s="19" t="s">
        <v>7973</v>
      </c>
      <c r="E1508" s="19" t="s">
        <v>8178</v>
      </c>
      <c r="F1508" s="20" t="s">
        <v>8176</v>
      </c>
      <c r="G1508" s="20" t="s">
        <v>65</v>
      </c>
      <c r="H1508" s="21">
        <v>2</v>
      </c>
      <c r="I1508" s="25" t="s">
        <v>7901</v>
      </c>
      <c r="J1508" s="23">
        <v>3373</v>
      </c>
      <c r="K1508" s="23">
        <v>1544</v>
      </c>
      <c r="L1508" s="23">
        <v>741</v>
      </c>
      <c r="M1508" s="24"/>
      <c r="N1508" s="33">
        <f>VLOOKUP(F1508,'district level salary'!$B$2:$E$176,4,FALSE)*1000</f>
        <v>471201</v>
      </c>
      <c r="O1508" s="17"/>
      <c r="P1508" s="17"/>
      <c r="Q1508" s="17"/>
      <c r="R1508" s="17"/>
      <c r="S1508" s="17">
        <v>1</v>
      </c>
      <c r="T1508" s="17"/>
      <c r="U1508" s="17"/>
      <c r="V1508" s="17"/>
      <c r="W1508" s="17"/>
      <c r="X1508" s="17"/>
      <c r="Y1508" s="17"/>
      <c r="Z1508" s="17"/>
      <c r="AA1508" s="24"/>
    </row>
    <row r="1509" spans="1:27" x14ac:dyDescent="0.2">
      <c r="A1509" s="17" t="s">
        <v>4436</v>
      </c>
      <c r="B1509" s="18" t="s">
        <v>9855</v>
      </c>
      <c r="C1509" s="19" t="s">
        <v>7903</v>
      </c>
      <c r="D1509" s="19" t="s">
        <v>7973</v>
      </c>
      <c r="E1509" s="19" t="s">
        <v>7974</v>
      </c>
      <c r="F1509" s="20" t="s">
        <v>7975</v>
      </c>
      <c r="G1509" s="20" t="s">
        <v>196</v>
      </c>
      <c r="H1509" s="21">
        <v>6</v>
      </c>
      <c r="I1509" s="25" t="s">
        <v>4482</v>
      </c>
      <c r="J1509" s="23">
        <v>5510</v>
      </c>
      <c r="K1509" s="23">
        <v>618</v>
      </c>
      <c r="L1509" s="23">
        <v>294</v>
      </c>
      <c r="M1509" s="24"/>
      <c r="N1509" s="33">
        <f>VLOOKUP(F1509,'district level salary'!$B$2:$E$176,4,FALSE)*1000</f>
        <v>649982</v>
      </c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24"/>
    </row>
    <row r="1510" spans="1:27" x14ac:dyDescent="0.2">
      <c r="A1510" s="17" t="s">
        <v>4438</v>
      </c>
      <c r="B1510" s="18" t="s">
        <v>9856</v>
      </c>
      <c r="C1510" s="19" t="s">
        <v>7903</v>
      </c>
      <c r="D1510" s="19" t="s">
        <v>7898</v>
      </c>
      <c r="E1510" s="19" t="s">
        <v>9047</v>
      </c>
      <c r="F1510" s="20" t="s">
        <v>9048</v>
      </c>
      <c r="G1510" s="20" t="s">
        <v>389</v>
      </c>
      <c r="H1510" s="21">
        <v>6</v>
      </c>
      <c r="I1510" s="25" t="s">
        <v>6906</v>
      </c>
      <c r="J1510" s="23">
        <v>3363</v>
      </c>
      <c r="K1510" s="23">
        <v>621</v>
      </c>
      <c r="L1510" s="23">
        <v>296</v>
      </c>
      <c r="M1510" s="24"/>
      <c r="N1510" s="33">
        <f>VLOOKUP(F1510,'district level salary'!$B$2:$E$176,4,FALSE)*1000</f>
        <v>508074</v>
      </c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</row>
    <row r="1511" spans="1:27" x14ac:dyDescent="0.2">
      <c r="A1511" s="17" t="s">
        <v>4440</v>
      </c>
      <c r="B1511" s="18" t="s">
        <v>9857</v>
      </c>
      <c r="C1511" s="19" t="s">
        <v>7903</v>
      </c>
      <c r="D1511" s="19" t="s">
        <v>7973</v>
      </c>
      <c r="E1511" s="19" t="s">
        <v>8298</v>
      </c>
      <c r="F1511" s="20" t="s">
        <v>8299</v>
      </c>
      <c r="G1511" s="20" t="s">
        <v>205</v>
      </c>
      <c r="H1511" s="21">
        <v>1</v>
      </c>
      <c r="I1511" s="25" t="s">
        <v>7896</v>
      </c>
      <c r="J1511" s="23">
        <v>7837</v>
      </c>
      <c r="K1511" s="23">
        <v>2052</v>
      </c>
      <c r="L1511" s="23">
        <v>958</v>
      </c>
      <c r="M1511" s="24"/>
      <c r="N1511" s="33">
        <f>VLOOKUP(F1511,'district level salary'!$B$2:$E$176,4,FALSE)*1000</f>
        <v>548293</v>
      </c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24"/>
    </row>
    <row r="1512" spans="1:27" x14ac:dyDescent="0.2">
      <c r="A1512" s="17" t="s">
        <v>220</v>
      </c>
      <c r="B1512" s="18" t="s">
        <v>9858</v>
      </c>
      <c r="C1512" s="19" t="s">
        <v>7892</v>
      </c>
      <c r="D1512" s="19" t="s">
        <v>7898</v>
      </c>
      <c r="E1512" s="19" t="s">
        <v>9859</v>
      </c>
      <c r="F1512" s="20" t="s">
        <v>7900</v>
      </c>
      <c r="G1512" s="20" t="s">
        <v>220</v>
      </c>
      <c r="H1512" s="21">
        <v>1</v>
      </c>
      <c r="I1512" s="25" t="s">
        <v>7896</v>
      </c>
      <c r="J1512" s="23">
        <v>14890</v>
      </c>
      <c r="K1512" s="23">
        <v>7636</v>
      </c>
      <c r="L1512" s="23">
        <v>3356</v>
      </c>
      <c r="M1512" s="24"/>
      <c r="N1512" s="33">
        <f>VLOOKUP(F1512,'district level salary'!$B$2:$E$176,4,FALSE)*1000</f>
        <v>439563</v>
      </c>
      <c r="O1512" s="24"/>
      <c r="P1512" s="24"/>
      <c r="Q1512" s="24"/>
      <c r="R1512" s="24"/>
      <c r="S1512" s="24"/>
      <c r="T1512" s="24"/>
      <c r="U1512" s="24">
        <v>1</v>
      </c>
      <c r="V1512" s="24"/>
      <c r="W1512" s="24"/>
      <c r="X1512" s="24"/>
      <c r="Y1512" s="24"/>
      <c r="Z1512" s="24"/>
      <c r="AA1512" s="24"/>
    </row>
    <row r="1513" spans="1:27" x14ac:dyDescent="0.2">
      <c r="A1513" s="17" t="s">
        <v>4443</v>
      </c>
      <c r="B1513" s="18" t="s">
        <v>9860</v>
      </c>
      <c r="C1513" s="19" t="s">
        <v>8012</v>
      </c>
      <c r="D1513" s="19" t="s">
        <v>7898</v>
      </c>
      <c r="E1513" s="19" t="s">
        <v>8417</v>
      </c>
      <c r="F1513" s="20" t="s">
        <v>8418</v>
      </c>
      <c r="G1513" s="20" t="s">
        <v>191</v>
      </c>
      <c r="H1513" s="21">
        <v>2</v>
      </c>
      <c r="I1513" s="25" t="s">
        <v>7901</v>
      </c>
      <c r="J1513" s="23">
        <v>15355</v>
      </c>
      <c r="K1513" s="23">
        <v>5452</v>
      </c>
      <c r="L1513" s="23">
        <v>2074</v>
      </c>
      <c r="M1513" s="24"/>
      <c r="N1513" s="33">
        <f>VLOOKUP(F1513,'district level salary'!$B$2:$E$176,4,FALSE)*1000</f>
        <v>518837.99999999994</v>
      </c>
      <c r="O1513" s="24"/>
      <c r="P1513" s="24"/>
      <c r="Q1513" s="24"/>
      <c r="R1513" s="24"/>
      <c r="S1513" s="24"/>
      <c r="T1513" s="24"/>
      <c r="U1513" s="24">
        <v>1</v>
      </c>
      <c r="V1513" s="24"/>
      <c r="W1513" s="24"/>
      <c r="X1513" s="24"/>
      <c r="Y1513" s="24"/>
      <c r="Z1513" s="24"/>
      <c r="AA1513" s="24"/>
    </row>
    <row r="1514" spans="1:27" x14ac:dyDescent="0.2">
      <c r="A1514" s="17" t="s">
        <v>4445</v>
      </c>
      <c r="B1514" s="18" t="s">
        <v>9861</v>
      </c>
      <c r="C1514" s="19" t="s">
        <v>7903</v>
      </c>
      <c r="D1514" s="19" t="s">
        <v>7973</v>
      </c>
      <c r="E1514" s="19" t="s">
        <v>8120</v>
      </c>
      <c r="F1514" s="20" t="s">
        <v>8121</v>
      </c>
      <c r="G1514" s="20" t="s">
        <v>221</v>
      </c>
      <c r="H1514" s="21">
        <v>6</v>
      </c>
      <c r="I1514" s="25" t="s">
        <v>4430</v>
      </c>
      <c r="J1514" s="23">
        <v>7753</v>
      </c>
      <c r="K1514" s="23">
        <v>681</v>
      </c>
      <c r="L1514" s="23">
        <v>304</v>
      </c>
      <c r="M1514" s="24"/>
      <c r="N1514" s="33">
        <f>VLOOKUP(F1514,'district level salary'!$B$2:$E$176,4,FALSE)*1000</f>
        <v>540469</v>
      </c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24"/>
    </row>
    <row r="1515" spans="1:27" x14ac:dyDescent="0.2">
      <c r="A1515" s="17" t="s">
        <v>4447</v>
      </c>
      <c r="B1515" s="18" t="s">
        <v>9862</v>
      </c>
      <c r="C1515" s="19" t="s">
        <v>7903</v>
      </c>
      <c r="D1515" s="19" t="s">
        <v>7973</v>
      </c>
      <c r="E1515" s="19" t="s">
        <v>7974</v>
      </c>
      <c r="F1515" s="20" t="s">
        <v>7975</v>
      </c>
      <c r="G1515" s="20" t="s">
        <v>196</v>
      </c>
      <c r="H1515" s="21">
        <v>2</v>
      </c>
      <c r="I1515" s="25" t="s">
        <v>7901</v>
      </c>
      <c r="J1515" s="23">
        <v>2084</v>
      </c>
      <c r="K1515" s="23">
        <v>1691</v>
      </c>
      <c r="L1515" s="23">
        <v>749</v>
      </c>
      <c r="M1515" s="24"/>
      <c r="N1515" s="33">
        <f>VLOOKUP(F1515,'district level salary'!$B$2:$E$176,4,FALSE)*1000</f>
        <v>649982</v>
      </c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24"/>
    </row>
    <row r="1516" spans="1:27" x14ac:dyDescent="0.2">
      <c r="A1516" s="17" t="s">
        <v>222</v>
      </c>
      <c r="B1516" s="18" t="s">
        <v>9863</v>
      </c>
      <c r="C1516" s="19" t="s">
        <v>7892</v>
      </c>
      <c r="D1516" s="19" t="s">
        <v>7898</v>
      </c>
      <c r="E1516" s="19" t="s">
        <v>9864</v>
      </c>
      <c r="F1516" s="20" t="s">
        <v>8676</v>
      </c>
      <c r="G1516" s="20" t="s">
        <v>222</v>
      </c>
      <c r="H1516" s="21">
        <v>2</v>
      </c>
      <c r="I1516" s="25" t="s">
        <v>7901</v>
      </c>
      <c r="J1516" s="23">
        <v>14366</v>
      </c>
      <c r="K1516" s="23">
        <v>8484</v>
      </c>
      <c r="L1516" s="23">
        <v>3988</v>
      </c>
      <c r="M1516" s="24"/>
      <c r="N1516" s="33">
        <f>VLOOKUP(F1516,'district level salary'!$B$2:$E$176,4,FALSE)*1000</f>
        <v>511642</v>
      </c>
      <c r="O1516" s="24"/>
      <c r="P1516" s="24"/>
      <c r="Q1516" s="24"/>
      <c r="R1516" s="24"/>
      <c r="S1516" s="24"/>
      <c r="T1516" s="24"/>
      <c r="U1516" s="24">
        <v>1</v>
      </c>
      <c r="V1516" s="24"/>
      <c r="W1516" s="24"/>
      <c r="X1516" s="24"/>
      <c r="Y1516" s="24"/>
      <c r="Z1516" s="24"/>
      <c r="AA1516" s="24"/>
    </row>
    <row r="1517" spans="1:27" x14ac:dyDescent="0.2">
      <c r="A1517" s="17" t="s">
        <v>221</v>
      </c>
      <c r="B1517" s="18" t="s">
        <v>9865</v>
      </c>
      <c r="C1517" s="19" t="s">
        <v>7892</v>
      </c>
      <c r="D1517" s="19" t="s">
        <v>7973</v>
      </c>
      <c r="E1517" s="19" t="s">
        <v>9866</v>
      </c>
      <c r="F1517" s="20" t="s">
        <v>8121</v>
      </c>
      <c r="G1517" s="20" t="s">
        <v>221</v>
      </c>
      <c r="H1517" s="21">
        <v>1</v>
      </c>
      <c r="I1517" s="25" t="s">
        <v>7896</v>
      </c>
      <c r="J1517" s="23">
        <v>17204</v>
      </c>
      <c r="K1517" s="23">
        <v>8334</v>
      </c>
      <c r="L1517" s="23">
        <v>3546</v>
      </c>
      <c r="M1517" s="24"/>
      <c r="N1517" s="33">
        <f>VLOOKUP(F1517,'district level salary'!$B$2:$E$176,4,FALSE)*1000</f>
        <v>540469</v>
      </c>
      <c r="O1517" s="17"/>
      <c r="P1517" s="17"/>
      <c r="Q1517" s="17"/>
      <c r="R1517" s="17"/>
      <c r="S1517" s="17"/>
      <c r="T1517" s="17"/>
      <c r="U1517" s="17">
        <v>1</v>
      </c>
      <c r="V1517" s="17"/>
      <c r="W1517" s="17"/>
      <c r="X1517" s="17"/>
      <c r="Y1517" s="17"/>
      <c r="Z1517" s="17"/>
      <c r="AA1517" s="24"/>
    </row>
    <row r="1518" spans="1:27" x14ac:dyDescent="0.2">
      <c r="A1518" s="17" t="s">
        <v>4451</v>
      </c>
      <c r="B1518" s="18" t="s">
        <v>9867</v>
      </c>
      <c r="C1518" s="19" t="s">
        <v>7903</v>
      </c>
      <c r="D1518" s="19" t="s">
        <v>7922</v>
      </c>
      <c r="E1518" s="19" t="s">
        <v>7923</v>
      </c>
      <c r="F1518" s="20" t="s">
        <v>7924</v>
      </c>
      <c r="G1518" s="20" t="s">
        <v>134</v>
      </c>
      <c r="H1518" s="21">
        <v>6</v>
      </c>
      <c r="I1518" s="25" t="s">
        <v>2896</v>
      </c>
      <c r="J1518" s="23">
        <v>1787</v>
      </c>
      <c r="K1518" s="23">
        <v>1233</v>
      </c>
      <c r="L1518" s="23">
        <v>456</v>
      </c>
      <c r="M1518" s="24"/>
      <c r="N1518" s="33">
        <f>VLOOKUP(F1518,'district level salary'!$B$2:$E$176,4,FALSE)*1000</f>
        <v>757645</v>
      </c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</row>
    <row r="1519" spans="1:27" x14ac:dyDescent="0.2">
      <c r="A1519" s="17" t="s">
        <v>4453</v>
      </c>
      <c r="B1519" s="18" t="s">
        <v>9868</v>
      </c>
      <c r="C1519" s="19" t="s">
        <v>7903</v>
      </c>
      <c r="D1519" s="19" t="s">
        <v>395</v>
      </c>
      <c r="E1519" s="19" t="s">
        <v>7958</v>
      </c>
      <c r="F1519" s="20" t="s">
        <v>7959</v>
      </c>
      <c r="G1519" s="20" t="s">
        <v>308</v>
      </c>
      <c r="H1519" s="21">
        <v>6</v>
      </c>
      <c r="I1519" s="25" t="s">
        <v>5567</v>
      </c>
      <c r="J1519" s="23">
        <v>2478</v>
      </c>
      <c r="K1519" s="23">
        <v>460</v>
      </c>
      <c r="L1519" s="23">
        <v>177</v>
      </c>
      <c r="M1519" s="24"/>
      <c r="N1519" s="33">
        <f>VLOOKUP(F1519,'district level salary'!$B$2:$E$176,4,FALSE)*1000</f>
        <v>591046</v>
      </c>
      <c r="O1519" s="24"/>
      <c r="P1519" s="24"/>
      <c r="Q1519" s="24"/>
      <c r="R1519" s="24"/>
      <c r="S1519" s="24">
        <v>1</v>
      </c>
      <c r="T1519" s="24"/>
      <c r="U1519" s="24">
        <v>1</v>
      </c>
      <c r="V1519" s="24"/>
      <c r="W1519" s="24"/>
      <c r="X1519" s="24"/>
      <c r="Y1519" s="24"/>
      <c r="Z1519" s="24"/>
      <c r="AA1519" s="24"/>
    </row>
    <row r="1520" spans="1:27" x14ac:dyDescent="0.2">
      <c r="A1520" s="17" t="s">
        <v>4455</v>
      </c>
      <c r="B1520" s="19" t="s">
        <v>9869</v>
      </c>
      <c r="C1520" s="19" t="s">
        <v>7903</v>
      </c>
      <c r="D1520" s="19" t="s">
        <v>7911</v>
      </c>
      <c r="E1520" s="19" t="s">
        <v>7916</v>
      </c>
      <c r="F1520" s="20" t="s">
        <v>7917</v>
      </c>
      <c r="G1520" s="20" t="s">
        <v>350</v>
      </c>
      <c r="H1520" s="26">
        <v>6</v>
      </c>
      <c r="I1520" s="25" t="s">
        <v>3658</v>
      </c>
      <c r="J1520" s="27">
        <v>784</v>
      </c>
      <c r="K1520" s="27">
        <v>155</v>
      </c>
      <c r="L1520" s="27">
        <v>77</v>
      </c>
      <c r="M1520" s="17"/>
      <c r="N1520" s="33">
        <f>VLOOKUP(F1520,'district level salary'!$B$2:$E$176,4,FALSE)*1000</f>
        <v>448157</v>
      </c>
      <c r="O1520" s="17"/>
      <c r="P1520" s="17"/>
      <c r="Q1520" s="17"/>
      <c r="R1520" s="17"/>
      <c r="S1520" s="17"/>
      <c r="T1520" s="17"/>
      <c r="U1520" s="17">
        <v>1</v>
      </c>
      <c r="V1520" s="17"/>
      <c r="W1520" s="17"/>
      <c r="X1520" s="17"/>
      <c r="Y1520" s="17"/>
      <c r="Z1520" s="17"/>
      <c r="AA1520" s="17"/>
    </row>
    <row r="1521" spans="1:27" x14ac:dyDescent="0.2">
      <c r="A1521" s="17" t="s">
        <v>223</v>
      </c>
      <c r="B1521" s="18" t="s">
        <v>9870</v>
      </c>
      <c r="C1521" s="19" t="s">
        <v>7903</v>
      </c>
      <c r="D1521" s="19" t="s">
        <v>379</v>
      </c>
      <c r="E1521" s="19" t="s">
        <v>8161</v>
      </c>
      <c r="F1521" s="20" t="s">
        <v>8162</v>
      </c>
      <c r="G1521" s="20" t="s">
        <v>95</v>
      </c>
      <c r="H1521" s="21">
        <v>2</v>
      </c>
      <c r="I1521" s="25" t="s">
        <v>7901</v>
      </c>
      <c r="J1521" s="23">
        <v>3119</v>
      </c>
      <c r="K1521" s="23">
        <v>1139</v>
      </c>
      <c r="L1521" s="23">
        <v>482</v>
      </c>
      <c r="M1521" s="24"/>
      <c r="N1521" s="33">
        <f>VLOOKUP(F1521,'district level salary'!$B$2:$E$176,4,FALSE)*1000</f>
        <v>544501</v>
      </c>
      <c r="O1521" s="24"/>
      <c r="P1521" s="24"/>
      <c r="Q1521" s="24"/>
      <c r="R1521" s="24"/>
      <c r="S1521" s="24">
        <v>1</v>
      </c>
      <c r="T1521" s="24"/>
      <c r="U1521" s="24">
        <v>1</v>
      </c>
      <c r="V1521" s="24"/>
      <c r="W1521" s="24"/>
      <c r="X1521" s="24"/>
      <c r="Y1521" s="24"/>
      <c r="Z1521" s="24"/>
      <c r="AA1521" s="24"/>
    </row>
    <row r="1522" spans="1:27" x14ac:dyDescent="0.2">
      <c r="A1522" s="17" t="s">
        <v>4458</v>
      </c>
      <c r="B1522" s="19" t="s">
        <v>9871</v>
      </c>
      <c r="C1522" s="19" t="s">
        <v>7903</v>
      </c>
      <c r="D1522" s="19" t="s">
        <v>7911</v>
      </c>
      <c r="E1522" s="19" t="s">
        <v>7997</v>
      </c>
      <c r="F1522" s="20" t="s">
        <v>7998</v>
      </c>
      <c r="G1522" s="20" t="s">
        <v>194</v>
      </c>
      <c r="H1522" s="26">
        <v>2</v>
      </c>
      <c r="I1522" s="25" t="s">
        <v>7901</v>
      </c>
      <c r="J1522" s="27">
        <v>753</v>
      </c>
      <c r="K1522" s="27">
        <v>1576</v>
      </c>
      <c r="L1522" s="27">
        <v>602</v>
      </c>
      <c r="M1522" s="17"/>
      <c r="N1522" s="33">
        <f>VLOOKUP(F1522,'district level salary'!$B$2:$E$176,4,FALSE)*1000</f>
        <v>592439</v>
      </c>
      <c r="O1522" s="17"/>
      <c r="P1522" s="17"/>
      <c r="Q1522" s="17"/>
      <c r="R1522" s="17"/>
      <c r="S1522" s="17"/>
      <c r="T1522" s="17"/>
      <c r="U1522" s="17">
        <v>1</v>
      </c>
      <c r="V1522" s="17"/>
      <c r="W1522" s="17"/>
      <c r="X1522" s="17"/>
      <c r="Y1522" s="17"/>
      <c r="Z1522" s="17"/>
      <c r="AA1522" s="17"/>
    </row>
    <row r="1523" spans="1:27" x14ac:dyDescent="0.2">
      <c r="A1523" s="17" t="s">
        <v>4460</v>
      </c>
      <c r="B1523" s="18" t="s">
        <v>9872</v>
      </c>
      <c r="C1523" s="19" t="s">
        <v>7903</v>
      </c>
      <c r="D1523" s="19" t="s">
        <v>7396</v>
      </c>
      <c r="E1523" s="19" t="s">
        <v>8016</v>
      </c>
      <c r="F1523" s="20" t="s">
        <v>8017</v>
      </c>
      <c r="G1523" s="20" t="s">
        <v>403</v>
      </c>
      <c r="H1523" s="21">
        <v>6</v>
      </c>
      <c r="I1523" s="25" t="s">
        <v>6788</v>
      </c>
      <c r="J1523" s="23">
        <v>1142</v>
      </c>
      <c r="K1523" s="23">
        <v>456</v>
      </c>
      <c r="L1523" s="23">
        <v>216</v>
      </c>
      <c r="M1523" s="24"/>
      <c r="N1523" s="33">
        <f>VLOOKUP(F1523,'district level salary'!$B$2:$E$176,4,FALSE)*1000</f>
        <v>581500</v>
      </c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</row>
    <row r="1524" spans="1:27" x14ac:dyDescent="0.2">
      <c r="A1524" s="17" t="s">
        <v>4462</v>
      </c>
      <c r="B1524" s="18" t="s">
        <v>9873</v>
      </c>
      <c r="C1524" s="19" t="s">
        <v>7903</v>
      </c>
      <c r="D1524" s="19" t="s">
        <v>7954</v>
      </c>
      <c r="E1524" s="19" t="s">
        <v>8204</v>
      </c>
      <c r="F1524" s="20" t="s">
        <v>8205</v>
      </c>
      <c r="G1524" s="20" t="s">
        <v>267</v>
      </c>
      <c r="H1524" s="21">
        <v>2</v>
      </c>
      <c r="I1524" s="25" t="s">
        <v>7901</v>
      </c>
      <c r="J1524" s="23">
        <v>3655</v>
      </c>
      <c r="K1524" s="23">
        <v>1458</v>
      </c>
      <c r="L1524" s="23">
        <v>522</v>
      </c>
      <c r="M1524" s="24"/>
      <c r="N1524" s="33">
        <f>VLOOKUP(F1524,'district level salary'!$B$2:$E$176,4,FALSE)*1000</f>
        <v>495889</v>
      </c>
      <c r="O1524" s="24"/>
      <c r="P1524" s="24"/>
      <c r="Q1524" s="24"/>
      <c r="R1524" s="24"/>
      <c r="S1524" s="24"/>
      <c r="T1524" s="24"/>
      <c r="U1524" s="24">
        <v>1</v>
      </c>
      <c r="V1524" s="24"/>
      <c r="W1524" s="24"/>
      <c r="X1524" s="24"/>
      <c r="Y1524" s="24"/>
      <c r="Z1524" s="24"/>
      <c r="AA1524" s="24"/>
    </row>
    <row r="1525" spans="1:27" x14ac:dyDescent="0.2">
      <c r="A1525" s="17" t="s">
        <v>4464</v>
      </c>
      <c r="B1525" s="18" t="s">
        <v>9874</v>
      </c>
      <c r="C1525" s="19" t="s">
        <v>7903</v>
      </c>
      <c r="D1525" s="19" t="s">
        <v>5259</v>
      </c>
      <c r="E1525" s="19" t="s">
        <v>8077</v>
      </c>
      <c r="F1525" s="20" t="s">
        <v>8078</v>
      </c>
      <c r="G1525" s="20" t="s">
        <v>309</v>
      </c>
      <c r="H1525" s="21">
        <v>6</v>
      </c>
      <c r="I1525" s="25" t="s">
        <v>7595</v>
      </c>
      <c r="J1525" s="23">
        <v>605</v>
      </c>
      <c r="K1525" s="23">
        <v>79</v>
      </c>
      <c r="L1525" s="23">
        <v>75</v>
      </c>
      <c r="M1525" s="24"/>
      <c r="N1525" s="33">
        <f>VLOOKUP(F1525,'district level salary'!$B$2:$E$176,4,FALSE)*1000</f>
        <v>553124</v>
      </c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</row>
    <row r="1526" spans="1:27" x14ac:dyDescent="0.2">
      <c r="A1526" s="17" t="s">
        <v>4466</v>
      </c>
      <c r="B1526" s="18" t="s">
        <v>9875</v>
      </c>
      <c r="C1526" s="19" t="s">
        <v>7903</v>
      </c>
      <c r="D1526" s="19" t="s">
        <v>83</v>
      </c>
      <c r="E1526" s="19" t="s">
        <v>8013</v>
      </c>
      <c r="F1526" s="20" t="s">
        <v>8014</v>
      </c>
      <c r="G1526" s="20" t="s">
        <v>340</v>
      </c>
      <c r="H1526" s="21">
        <v>2</v>
      </c>
      <c r="I1526" s="25" t="s">
        <v>7901</v>
      </c>
      <c r="J1526" s="23">
        <v>2731</v>
      </c>
      <c r="K1526" s="23">
        <v>1446</v>
      </c>
      <c r="L1526" s="23">
        <v>585</v>
      </c>
      <c r="M1526" s="24"/>
      <c r="N1526" s="33">
        <f>VLOOKUP(F1526,'district level salary'!$B$2:$E$176,4,FALSE)*1000</f>
        <v>657680</v>
      </c>
      <c r="O1526" s="24"/>
      <c r="P1526" s="24"/>
      <c r="Q1526" s="24"/>
      <c r="R1526" s="24"/>
      <c r="S1526" s="24"/>
      <c r="T1526" s="24"/>
      <c r="U1526" s="24">
        <v>1</v>
      </c>
      <c r="V1526" s="24"/>
      <c r="W1526" s="24"/>
      <c r="X1526" s="24"/>
      <c r="Y1526" s="24"/>
      <c r="Z1526" s="24"/>
      <c r="AA1526" s="24"/>
    </row>
    <row r="1527" spans="1:27" x14ac:dyDescent="0.2">
      <c r="A1527" s="17" t="s">
        <v>4468</v>
      </c>
      <c r="B1527" s="18" t="s">
        <v>9876</v>
      </c>
      <c r="C1527" s="19" t="s">
        <v>7903</v>
      </c>
      <c r="D1527" s="19" t="s">
        <v>7396</v>
      </c>
      <c r="E1527" s="19" t="s">
        <v>8066</v>
      </c>
      <c r="F1527" s="20" t="s">
        <v>234</v>
      </c>
      <c r="G1527" s="20" t="s">
        <v>234</v>
      </c>
      <c r="H1527" s="21">
        <v>6</v>
      </c>
      <c r="I1527" s="25" t="s">
        <v>5909</v>
      </c>
      <c r="J1527" s="23">
        <v>152</v>
      </c>
      <c r="K1527" s="23">
        <v>73</v>
      </c>
      <c r="L1527" s="23">
        <v>36</v>
      </c>
      <c r="M1527" s="24"/>
      <c r="N1527" s="33">
        <f>VLOOKUP(F1527,'district level salary'!$B$2:$E$176,4,FALSE)*1000</f>
        <v>508382</v>
      </c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</row>
    <row r="1528" spans="1:27" x14ac:dyDescent="0.2">
      <c r="A1528" s="17" t="s">
        <v>4470</v>
      </c>
      <c r="B1528" s="18" t="s">
        <v>9877</v>
      </c>
      <c r="C1528" s="19" t="s">
        <v>7903</v>
      </c>
      <c r="D1528" s="19" t="s">
        <v>395</v>
      </c>
      <c r="E1528" s="19" t="s">
        <v>7958</v>
      </c>
      <c r="F1528" s="20" t="s">
        <v>7959</v>
      </c>
      <c r="G1528" s="20" t="s">
        <v>308</v>
      </c>
      <c r="H1528" s="21">
        <v>6</v>
      </c>
      <c r="I1528" s="25" t="s">
        <v>5240</v>
      </c>
      <c r="J1528" s="23">
        <v>1931</v>
      </c>
      <c r="K1528" s="23">
        <v>810</v>
      </c>
      <c r="L1528" s="23">
        <v>256</v>
      </c>
      <c r="M1528" s="24"/>
      <c r="N1528" s="33">
        <f>VLOOKUP(F1528,'district level salary'!$B$2:$E$176,4,FALSE)*1000</f>
        <v>591046</v>
      </c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</row>
    <row r="1529" spans="1:27" x14ac:dyDescent="0.2">
      <c r="A1529" s="17" t="s">
        <v>4472</v>
      </c>
      <c r="B1529" s="18" t="s">
        <v>9878</v>
      </c>
      <c r="C1529" s="19" t="s">
        <v>7903</v>
      </c>
      <c r="D1529" s="19" t="s">
        <v>395</v>
      </c>
      <c r="E1529" s="19" t="s">
        <v>8252</v>
      </c>
      <c r="F1529" s="20" t="s">
        <v>19</v>
      </c>
      <c r="G1529" s="20" t="s">
        <v>19</v>
      </c>
      <c r="H1529" s="21">
        <v>6</v>
      </c>
      <c r="I1529" s="25" t="s">
        <v>2046</v>
      </c>
      <c r="J1529" s="23">
        <v>948</v>
      </c>
      <c r="K1529" s="23">
        <v>471</v>
      </c>
      <c r="L1529" s="23">
        <v>181</v>
      </c>
      <c r="M1529" s="24"/>
      <c r="N1529" s="33">
        <f>VLOOKUP(F1529,'district level salary'!$B$2:$E$176,4,FALSE)*1000</f>
        <v>673020</v>
      </c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</row>
    <row r="1530" spans="1:27" x14ac:dyDescent="0.2">
      <c r="A1530" s="17" t="s">
        <v>4474</v>
      </c>
      <c r="B1530" s="18" t="s">
        <v>9879</v>
      </c>
      <c r="C1530" s="19" t="s">
        <v>7892</v>
      </c>
      <c r="D1530" s="19" t="s">
        <v>7936</v>
      </c>
      <c r="E1530" s="19" t="s">
        <v>8098</v>
      </c>
      <c r="F1530" s="20" t="s">
        <v>8099</v>
      </c>
      <c r="G1530" s="20" t="s">
        <v>115</v>
      </c>
      <c r="H1530" s="21">
        <v>1</v>
      </c>
      <c r="I1530" s="25" t="s">
        <v>7896</v>
      </c>
      <c r="J1530" s="23">
        <v>2638</v>
      </c>
      <c r="K1530" s="23">
        <v>4839</v>
      </c>
      <c r="L1530" s="23">
        <v>2080</v>
      </c>
      <c r="M1530" s="24"/>
      <c r="N1530" s="33">
        <f>VLOOKUP(F1530,'district level salary'!$B$2:$E$176,4,FALSE)*1000</f>
        <v>646017</v>
      </c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</row>
    <row r="1531" spans="1:27" x14ac:dyDescent="0.2">
      <c r="A1531" s="17" t="s">
        <v>4476</v>
      </c>
      <c r="B1531" s="18" t="s">
        <v>9880</v>
      </c>
      <c r="C1531" s="19" t="s">
        <v>7903</v>
      </c>
      <c r="D1531" s="19" t="s">
        <v>7954</v>
      </c>
      <c r="E1531" s="19" t="s">
        <v>8204</v>
      </c>
      <c r="F1531" s="20" t="s">
        <v>8205</v>
      </c>
      <c r="G1531" s="20" t="s">
        <v>267</v>
      </c>
      <c r="H1531" s="21">
        <v>2</v>
      </c>
      <c r="I1531" s="25" t="s">
        <v>7901</v>
      </c>
      <c r="J1531" s="23">
        <v>6651</v>
      </c>
      <c r="K1531" s="23">
        <v>1935</v>
      </c>
      <c r="L1531" s="23">
        <v>746</v>
      </c>
      <c r="M1531" s="24"/>
      <c r="N1531" s="33">
        <f>VLOOKUP(F1531,'district level salary'!$B$2:$E$176,4,FALSE)*1000</f>
        <v>495889</v>
      </c>
      <c r="O1531" s="24"/>
      <c r="P1531" s="24"/>
      <c r="Q1531" s="24"/>
      <c r="R1531" s="24"/>
      <c r="S1531" s="24"/>
      <c r="T1531" s="24"/>
      <c r="U1531" s="24">
        <v>1</v>
      </c>
      <c r="V1531" s="24"/>
      <c r="W1531" s="24"/>
      <c r="X1531" s="24"/>
      <c r="Y1531" s="24"/>
      <c r="Z1531" s="24"/>
      <c r="AA1531" s="24"/>
    </row>
    <row r="1532" spans="1:27" x14ac:dyDescent="0.2">
      <c r="A1532" s="17" t="s">
        <v>4478</v>
      </c>
      <c r="B1532" s="19" t="s">
        <v>9881</v>
      </c>
      <c r="C1532" s="19" t="s">
        <v>7903</v>
      </c>
      <c r="D1532" s="19" t="s">
        <v>7911</v>
      </c>
      <c r="E1532" s="19" t="s">
        <v>8496</v>
      </c>
      <c r="F1532" s="20" t="s">
        <v>8497</v>
      </c>
      <c r="G1532" s="20" t="s">
        <v>2506</v>
      </c>
      <c r="H1532" s="26">
        <v>6</v>
      </c>
      <c r="I1532" s="25" t="s">
        <v>7486</v>
      </c>
      <c r="J1532" s="27">
        <v>1624</v>
      </c>
      <c r="K1532" s="27">
        <v>311</v>
      </c>
      <c r="L1532" s="27">
        <v>133</v>
      </c>
      <c r="M1532" s="17"/>
      <c r="N1532" s="33">
        <f>VLOOKUP(F1532,'district level salary'!$B$2:$E$176,4,FALSE)*1000</f>
        <v>390969</v>
      </c>
      <c r="O1532" s="17"/>
      <c r="P1532" s="17"/>
      <c r="Q1532" s="17"/>
      <c r="R1532" s="17"/>
      <c r="S1532" s="17"/>
      <c r="T1532" s="17"/>
      <c r="U1532" s="17">
        <v>1</v>
      </c>
      <c r="V1532" s="17"/>
      <c r="W1532" s="17"/>
      <c r="X1532" s="17"/>
      <c r="Y1532" s="17"/>
      <c r="Z1532" s="17"/>
      <c r="AA1532" s="17"/>
    </row>
    <row r="1533" spans="1:27" x14ac:dyDescent="0.2">
      <c r="A1533" s="17" t="s">
        <v>4480</v>
      </c>
      <c r="B1533" s="18" t="s">
        <v>9882</v>
      </c>
      <c r="C1533" s="19" t="s">
        <v>7903</v>
      </c>
      <c r="D1533" s="19" t="s">
        <v>7954</v>
      </c>
      <c r="E1533" s="19" t="s">
        <v>8168</v>
      </c>
      <c r="F1533" s="20" t="s">
        <v>8169</v>
      </c>
      <c r="G1533" s="20" t="s">
        <v>31</v>
      </c>
      <c r="H1533" s="21">
        <v>6</v>
      </c>
      <c r="I1533" s="25" t="s">
        <v>2664</v>
      </c>
      <c r="J1533" s="23">
        <v>2235</v>
      </c>
      <c r="K1533" s="23">
        <v>572</v>
      </c>
      <c r="L1533" s="23">
        <v>274</v>
      </c>
      <c r="M1533" s="24"/>
      <c r="N1533" s="33">
        <f>VLOOKUP(F1533,'district level salary'!$B$2:$E$176,4,FALSE)*1000</f>
        <v>486029</v>
      </c>
      <c r="O1533" s="24"/>
      <c r="P1533" s="24"/>
      <c r="Q1533" s="24"/>
      <c r="R1533" s="24"/>
      <c r="S1533" s="24">
        <v>1</v>
      </c>
      <c r="T1533" s="24"/>
      <c r="U1533" s="24"/>
      <c r="V1533" s="24"/>
      <c r="W1533" s="24"/>
      <c r="X1533" s="24"/>
      <c r="Y1533" s="24"/>
      <c r="Z1533" s="24"/>
      <c r="AA1533" s="24"/>
    </row>
    <row r="1534" spans="1:27" x14ac:dyDescent="0.2">
      <c r="A1534" s="17" t="s">
        <v>4482</v>
      </c>
      <c r="B1534" s="18" t="s">
        <v>9883</v>
      </c>
      <c r="C1534" s="19" t="s">
        <v>7903</v>
      </c>
      <c r="D1534" s="19" t="s">
        <v>7973</v>
      </c>
      <c r="E1534" s="19" t="s">
        <v>7974</v>
      </c>
      <c r="F1534" s="20" t="s">
        <v>7975</v>
      </c>
      <c r="G1534" s="20" t="s">
        <v>196</v>
      </c>
      <c r="H1534" s="21">
        <v>2</v>
      </c>
      <c r="I1534" s="25" t="s">
        <v>7901</v>
      </c>
      <c r="J1534" s="23">
        <v>4072</v>
      </c>
      <c r="K1534" s="23">
        <v>1564</v>
      </c>
      <c r="L1534" s="23">
        <v>727</v>
      </c>
      <c r="M1534" s="24"/>
      <c r="N1534" s="33">
        <f>VLOOKUP(F1534,'district level salary'!$B$2:$E$176,4,FALSE)*1000</f>
        <v>649982</v>
      </c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24"/>
    </row>
    <row r="1535" spans="1:27" x14ac:dyDescent="0.2">
      <c r="A1535" s="17" t="s">
        <v>7588</v>
      </c>
      <c r="B1535" s="19" t="s">
        <v>9884</v>
      </c>
      <c r="C1535" s="19" t="s">
        <v>7903</v>
      </c>
      <c r="D1535" s="19" t="s">
        <v>7911</v>
      </c>
      <c r="E1535" s="19" t="s">
        <v>7926</v>
      </c>
      <c r="F1535" s="20" t="s">
        <v>7927</v>
      </c>
      <c r="G1535" s="20" t="s">
        <v>7562</v>
      </c>
      <c r="H1535" s="26">
        <v>6</v>
      </c>
      <c r="I1535" s="25" t="s">
        <v>6446</v>
      </c>
      <c r="J1535" s="27">
        <v>1040</v>
      </c>
      <c r="K1535" s="27">
        <v>285</v>
      </c>
      <c r="L1535" s="27">
        <v>124</v>
      </c>
      <c r="M1535" s="17"/>
      <c r="N1535" s="33">
        <f>VLOOKUP(F1535,'district level salary'!$B$2:$E$176,4,FALSE)*1000</f>
        <v>462097</v>
      </c>
      <c r="O1535" s="17"/>
      <c r="P1535" s="17"/>
      <c r="Q1535" s="17"/>
      <c r="R1535" s="17">
        <v>1</v>
      </c>
      <c r="S1535" s="17"/>
      <c r="T1535" s="17"/>
      <c r="U1535" s="17"/>
      <c r="V1535" s="17"/>
      <c r="W1535" s="17"/>
      <c r="X1535" s="17"/>
      <c r="Y1535" s="17"/>
      <c r="Z1535" s="17"/>
      <c r="AA1535" s="17"/>
    </row>
    <row r="1536" spans="1:27" x14ac:dyDescent="0.2">
      <c r="A1536" s="17" t="s">
        <v>4485</v>
      </c>
      <c r="B1536" s="18" t="s">
        <v>9885</v>
      </c>
      <c r="C1536" s="19" t="s">
        <v>8012</v>
      </c>
      <c r="D1536" s="19" t="s">
        <v>7893</v>
      </c>
      <c r="E1536" s="19" t="s">
        <v>8836</v>
      </c>
      <c r="F1536" s="20" t="s">
        <v>8837</v>
      </c>
      <c r="G1536" s="20" t="s">
        <v>2999</v>
      </c>
      <c r="H1536" s="21">
        <v>1</v>
      </c>
      <c r="I1536" s="25" t="s">
        <v>7896</v>
      </c>
      <c r="J1536" s="23">
        <v>7559</v>
      </c>
      <c r="K1536" s="23">
        <v>2226</v>
      </c>
      <c r="L1536" s="23">
        <v>876</v>
      </c>
      <c r="M1536" s="24"/>
      <c r="N1536" s="33">
        <f>VLOOKUP(F1536,'district level salary'!$B$2:$E$176,4,FALSE)*1000</f>
        <v>536928</v>
      </c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</row>
    <row r="1537" spans="1:27" x14ac:dyDescent="0.2">
      <c r="A1537" s="17" t="s">
        <v>232</v>
      </c>
      <c r="B1537" s="18" t="s">
        <v>9886</v>
      </c>
      <c r="C1537" s="19" t="s">
        <v>7892</v>
      </c>
      <c r="D1537" s="19" t="s">
        <v>7973</v>
      </c>
      <c r="E1537" s="19" t="s">
        <v>7974</v>
      </c>
      <c r="F1537" s="20" t="s">
        <v>7975</v>
      </c>
      <c r="G1537" s="20" t="s">
        <v>196</v>
      </c>
      <c r="H1537" s="21">
        <v>2</v>
      </c>
      <c r="I1537" s="25" t="s">
        <v>7901</v>
      </c>
      <c r="J1537" s="23">
        <v>16463</v>
      </c>
      <c r="K1537" s="23">
        <v>11292</v>
      </c>
      <c r="L1537" s="23">
        <v>4852</v>
      </c>
      <c r="M1537" s="24"/>
      <c r="N1537" s="33">
        <f>VLOOKUP(F1537,'district level salary'!$B$2:$E$176,4,FALSE)*1000</f>
        <v>649982</v>
      </c>
      <c r="O1537" s="17"/>
      <c r="P1537" s="17"/>
      <c r="Q1537" s="17"/>
      <c r="R1537" s="17"/>
      <c r="S1537" s="17"/>
      <c r="T1537" s="17"/>
      <c r="U1537" s="17">
        <v>1</v>
      </c>
      <c r="V1537" s="17"/>
      <c r="W1537" s="17"/>
      <c r="X1537" s="17"/>
      <c r="Y1537" s="17"/>
      <c r="Z1537" s="17"/>
      <c r="AA1537" s="24"/>
    </row>
    <row r="1538" spans="1:27" x14ac:dyDescent="0.2">
      <c r="A1538" s="17" t="s">
        <v>4488</v>
      </c>
      <c r="B1538" s="19" t="s">
        <v>9887</v>
      </c>
      <c r="C1538" s="19" t="s">
        <v>7903</v>
      </c>
      <c r="D1538" s="19" t="s">
        <v>7911</v>
      </c>
      <c r="E1538" s="19" t="s">
        <v>7926</v>
      </c>
      <c r="F1538" s="20" t="s">
        <v>7927</v>
      </c>
      <c r="G1538" s="20" t="s">
        <v>7562</v>
      </c>
      <c r="H1538" s="26">
        <v>5</v>
      </c>
      <c r="I1538" s="25" t="s">
        <v>2390</v>
      </c>
      <c r="J1538" s="27">
        <v>1976</v>
      </c>
      <c r="K1538" s="27">
        <v>686</v>
      </c>
      <c r="L1538" s="27">
        <v>206</v>
      </c>
      <c r="M1538" s="17"/>
      <c r="N1538" s="33">
        <f>VLOOKUP(F1538,'district level salary'!$B$2:$E$176,4,FALSE)*1000</f>
        <v>462097</v>
      </c>
      <c r="O1538" s="17"/>
      <c r="P1538" s="17"/>
      <c r="Q1538" s="17"/>
      <c r="R1538" s="17"/>
      <c r="S1538" s="17"/>
      <c r="T1538" s="17"/>
      <c r="U1538" s="17">
        <v>1</v>
      </c>
      <c r="V1538" s="17"/>
      <c r="W1538" s="17"/>
      <c r="X1538" s="17"/>
      <c r="Y1538" s="17"/>
      <c r="Z1538" s="17"/>
      <c r="AA1538" s="17"/>
    </row>
    <row r="1539" spans="1:27" x14ac:dyDescent="0.2">
      <c r="A1539" s="17" t="s">
        <v>7589</v>
      </c>
      <c r="B1539" s="18" t="s">
        <v>9888</v>
      </c>
      <c r="C1539" s="19" t="s">
        <v>7903</v>
      </c>
      <c r="D1539" s="19" t="s">
        <v>7396</v>
      </c>
      <c r="E1539" s="19" t="s">
        <v>8016</v>
      </c>
      <c r="F1539" s="20" t="s">
        <v>8017</v>
      </c>
      <c r="G1539" s="20" t="s">
        <v>403</v>
      </c>
      <c r="H1539" s="21">
        <v>6</v>
      </c>
      <c r="I1539" s="25" t="s">
        <v>7564</v>
      </c>
      <c r="J1539" s="23">
        <v>858</v>
      </c>
      <c r="K1539" s="23">
        <v>457</v>
      </c>
      <c r="L1539" s="23">
        <v>205</v>
      </c>
      <c r="M1539" s="24"/>
      <c r="N1539" s="33">
        <f>VLOOKUP(F1539,'district level salary'!$B$2:$E$176,4,FALSE)*1000</f>
        <v>581500</v>
      </c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</row>
    <row r="1540" spans="1:27" x14ac:dyDescent="0.2">
      <c r="A1540" s="17" t="s">
        <v>233</v>
      </c>
      <c r="B1540" s="18" t="s">
        <v>9889</v>
      </c>
      <c r="C1540" s="19" t="s">
        <v>8012</v>
      </c>
      <c r="D1540" s="19" t="s">
        <v>7973</v>
      </c>
      <c r="E1540" s="19" t="s">
        <v>9890</v>
      </c>
      <c r="F1540" s="20" t="s">
        <v>9891</v>
      </c>
      <c r="G1540" s="20" t="s">
        <v>373</v>
      </c>
      <c r="H1540" s="21">
        <v>1</v>
      </c>
      <c r="I1540" s="25" t="s">
        <v>7896</v>
      </c>
      <c r="J1540" s="23">
        <v>5466</v>
      </c>
      <c r="K1540" s="23">
        <v>4411</v>
      </c>
      <c r="L1540" s="23">
        <v>2041</v>
      </c>
      <c r="M1540" s="24"/>
      <c r="N1540" s="33">
        <f>VLOOKUP(F1540,'district level salary'!$B$2:$E$176,4,FALSE)*1000</f>
        <v>569398</v>
      </c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24"/>
    </row>
    <row r="1541" spans="1:27" x14ac:dyDescent="0.2">
      <c r="A1541" s="17" t="s">
        <v>4492</v>
      </c>
      <c r="B1541" s="18" t="s">
        <v>9892</v>
      </c>
      <c r="C1541" s="19" t="s">
        <v>7903</v>
      </c>
      <c r="D1541" s="19" t="s">
        <v>7954</v>
      </c>
      <c r="E1541" s="19" t="s">
        <v>8168</v>
      </c>
      <c r="F1541" s="20" t="s">
        <v>8169</v>
      </c>
      <c r="G1541" s="20" t="s">
        <v>31</v>
      </c>
      <c r="H1541" s="21">
        <v>6</v>
      </c>
      <c r="I1541" s="25" t="s">
        <v>2739</v>
      </c>
      <c r="J1541" s="23">
        <v>2532</v>
      </c>
      <c r="K1541" s="23">
        <v>554</v>
      </c>
      <c r="L1541" s="23">
        <v>250</v>
      </c>
      <c r="M1541" s="24"/>
      <c r="N1541" s="33">
        <f>VLOOKUP(F1541,'district level salary'!$B$2:$E$176,4,FALSE)*1000</f>
        <v>486029</v>
      </c>
      <c r="O1541" s="24"/>
      <c r="P1541" s="24"/>
      <c r="Q1541" s="24">
        <v>1</v>
      </c>
      <c r="R1541" s="24"/>
      <c r="S1541" s="24"/>
      <c r="T1541" s="24"/>
      <c r="U1541" s="24">
        <v>1</v>
      </c>
      <c r="V1541" s="24"/>
      <c r="W1541" s="24"/>
      <c r="X1541" s="24"/>
      <c r="Y1541" s="24"/>
      <c r="Z1541" s="24"/>
      <c r="AA1541" s="24"/>
    </row>
    <row r="1542" spans="1:27" x14ac:dyDescent="0.2">
      <c r="A1542" s="17" t="s">
        <v>4494</v>
      </c>
      <c r="B1542" s="18" t="s">
        <v>9893</v>
      </c>
      <c r="C1542" s="19" t="s">
        <v>7903</v>
      </c>
      <c r="D1542" s="19" t="s">
        <v>7904</v>
      </c>
      <c r="E1542" s="19" t="s">
        <v>8316</v>
      </c>
      <c r="F1542" s="20" t="s">
        <v>8317</v>
      </c>
      <c r="G1542" s="20" t="s">
        <v>257</v>
      </c>
      <c r="H1542" s="21">
        <v>2</v>
      </c>
      <c r="I1542" s="25" t="s">
        <v>7901</v>
      </c>
      <c r="J1542" s="23">
        <v>2540</v>
      </c>
      <c r="K1542" s="23">
        <v>2422</v>
      </c>
      <c r="L1542" s="23">
        <v>866</v>
      </c>
      <c r="M1542" s="24"/>
      <c r="N1542" s="33">
        <f>VLOOKUP(F1542,'district level salary'!$B$2:$E$176,4,FALSE)*1000</f>
        <v>541764</v>
      </c>
      <c r="O1542" s="24"/>
      <c r="P1542" s="24"/>
      <c r="Q1542" s="24">
        <v>1</v>
      </c>
      <c r="R1542" s="24"/>
      <c r="S1542" s="24">
        <v>1</v>
      </c>
      <c r="T1542" s="24"/>
      <c r="U1542" s="24">
        <v>1</v>
      </c>
      <c r="V1542" s="24"/>
      <c r="W1542" s="24"/>
      <c r="X1542" s="24"/>
      <c r="Y1542" s="24"/>
      <c r="Z1542" s="24"/>
      <c r="AA1542" s="24"/>
    </row>
    <row r="1543" spans="1:27" x14ac:dyDescent="0.2">
      <c r="A1543" s="17" t="s">
        <v>4496</v>
      </c>
      <c r="B1543" s="18" t="s">
        <v>9894</v>
      </c>
      <c r="C1543" s="19" t="s">
        <v>7903</v>
      </c>
      <c r="D1543" s="19" t="s">
        <v>379</v>
      </c>
      <c r="E1543" s="19" t="s">
        <v>8161</v>
      </c>
      <c r="F1543" s="20" t="s">
        <v>8162</v>
      </c>
      <c r="G1543" s="20" t="s">
        <v>95</v>
      </c>
      <c r="H1543" s="21">
        <v>6</v>
      </c>
      <c r="I1543" s="25" t="s">
        <v>95</v>
      </c>
      <c r="J1543" s="23">
        <v>930</v>
      </c>
      <c r="K1543" s="23">
        <v>162</v>
      </c>
      <c r="L1543" s="23">
        <v>85</v>
      </c>
      <c r="M1543" s="24"/>
      <c r="N1543" s="33">
        <f>VLOOKUP(F1543,'district level salary'!$B$2:$E$176,4,FALSE)*1000</f>
        <v>544501</v>
      </c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</row>
    <row r="1544" spans="1:27" x14ac:dyDescent="0.2">
      <c r="A1544" s="17" t="s">
        <v>4498</v>
      </c>
      <c r="B1544" s="18" t="s">
        <v>9895</v>
      </c>
      <c r="C1544" s="19" t="s">
        <v>7903</v>
      </c>
      <c r="D1544" s="19" t="s">
        <v>7904</v>
      </c>
      <c r="E1544" s="19" t="s">
        <v>8069</v>
      </c>
      <c r="F1544" s="20" t="s">
        <v>8070</v>
      </c>
      <c r="G1544" s="20" t="s">
        <v>6127</v>
      </c>
      <c r="H1544" s="21">
        <v>6</v>
      </c>
      <c r="I1544" s="25" t="s">
        <v>271</v>
      </c>
      <c r="J1544" s="23">
        <v>436</v>
      </c>
      <c r="K1544" s="23">
        <v>192</v>
      </c>
      <c r="L1544" s="23">
        <v>75</v>
      </c>
      <c r="M1544" s="24"/>
      <c r="N1544" s="33">
        <f>VLOOKUP(F1544,'district level salary'!$B$2:$E$176,4,FALSE)*1000</f>
        <v>497516</v>
      </c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</row>
    <row r="1545" spans="1:27" x14ac:dyDescent="0.2">
      <c r="A1545" s="17" t="s">
        <v>4500</v>
      </c>
      <c r="B1545" s="18" t="s">
        <v>9896</v>
      </c>
      <c r="C1545" s="19" t="s">
        <v>7903</v>
      </c>
      <c r="D1545" s="19" t="s">
        <v>7986</v>
      </c>
      <c r="E1545" s="19" t="s">
        <v>8441</v>
      </c>
      <c r="F1545" s="20" t="s">
        <v>8241</v>
      </c>
      <c r="G1545" s="20" t="s">
        <v>17</v>
      </c>
      <c r="H1545" s="21">
        <v>6</v>
      </c>
      <c r="I1545" s="25" t="s">
        <v>17</v>
      </c>
      <c r="J1545" s="23">
        <v>1359</v>
      </c>
      <c r="K1545" s="23">
        <v>962</v>
      </c>
      <c r="L1545" s="23">
        <v>401</v>
      </c>
      <c r="M1545" s="24"/>
      <c r="N1545" s="33">
        <f>VLOOKUP(F1545,'district level salary'!$B$2:$E$176,4,FALSE)*1000</f>
        <v>446435</v>
      </c>
      <c r="O1545" s="24"/>
      <c r="P1545" s="24"/>
      <c r="Q1545" s="24"/>
      <c r="R1545" s="24"/>
      <c r="S1545" s="24"/>
      <c r="T1545" s="24"/>
      <c r="U1545" s="24">
        <v>1</v>
      </c>
      <c r="V1545" s="24"/>
      <c r="W1545" s="24"/>
      <c r="X1545" s="24"/>
      <c r="Y1545" s="24"/>
      <c r="Z1545" s="24"/>
      <c r="AA1545" s="24"/>
    </row>
    <row r="1546" spans="1:27" x14ac:dyDescent="0.2">
      <c r="A1546" s="17" t="s">
        <v>4502</v>
      </c>
      <c r="B1546" s="18" t="s">
        <v>9897</v>
      </c>
      <c r="C1546" s="19" t="s">
        <v>7903</v>
      </c>
      <c r="D1546" s="19" t="s">
        <v>7396</v>
      </c>
      <c r="E1546" s="19" t="s">
        <v>8312</v>
      </c>
      <c r="F1546" s="20" t="s">
        <v>8313</v>
      </c>
      <c r="G1546" s="20" t="s">
        <v>4539</v>
      </c>
      <c r="H1546" s="21">
        <v>6</v>
      </c>
      <c r="I1546" s="25" t="s">
        <v>2161</v>
      </c>
      <c r="J1546" s="23">
        <v>877</v>
      </c>
      <c r="K1546" s="23">
        <v>76</v>
      </c>
      <c r="L1546" s="23">
        <v>56</v>
      </c>
      <c r="M1546" s="24"/>
      <c r="N1546" s="33">
        <f>VLOOKUP(F1546,'district level salary'!$B$2:$E$176,4,FALSE)*1000</f>
        <v>505244</v>
      </c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</row>
    <row r="1547" spans="1:27" x14ac:dyDescent="0.2">
      <c r="A1547" s="17" t="s">
        <v>4504</v>
      </c>
      <c r="B1547" s="18" t="s">
        <v>9898</v>
      </c>
      <c r="C1547" s="19" t="s">
        <v>7903</v>
      </c>
      <c r="D1547" s="19" t="s">
        <v>7954</v>
      </c>
      <c r="E1547" s="19" t="s">
        <v>8259</v>
      </c>
      <c r="F1547" s="20" t="s">
        <v>8260</v>
      </c>
      <c r="G1547" s="20" t="s">
        <v>122</v>
      </c>
      <c r="H1547" s="21">
        <v>2</v>
      </c>
      <c r="I1547" s="25" t="s">
        <v>7901</v>
      </c>
      <c r="J1547" s="23">
        <v>2230</v>
      </c>
      <c r="K1547" s="23">
        <v>1342</v>
      </c>
      <c r="L1547" s="23">
        <v>585</v>
      </c>
      <c r="M1547" s="24"/>
      <c r="N1547" s="33">
        <f>VLOOKUP(F1547,'district level salary'!$B$2:$E$176,4,FALSE)*1000</f>
        <v>542892</v>
      </c>
      <c r="O1547" s="24"/>
      <c r="P1547" s="24"/>
      <c r="Q1547" s="24"/>
      <c r="R1547" s="24"/>
      <c r="S1547" s="24"/>
      <c r="T1547" s="24"/>
      <c r="U1547" s="24">
        <v>1</v>
      </c>
      <c r="V1547" s="24"/>
      <c r="W1547" s="24"/>
      <c r="X1547" s="24"/>
      <c r="Y1547" s="24"/>
      <c r="Z1547" s="24"/>
      <c r="AA1547" s="24"/>
    </row>
    <row r="1548" spans="1:27" x14ac:dyDescent="0.2">
      <c r="A1548" s="17" t="s">
        <v>4506</v>
      </c>
      <c r="B1548" s="18" t="s">
        <v>9899</v>
      </c>
      <c r="C1548" s="19" t="s">
        <v>7903</v>
      </c>
      <c r="D1548" s="19" t="s">
        <v>7922</v>
      </c>
      <c r="E1548" s="19" t="s">
        <v>8217</v>
      </c>
      <c r="F1548" s="20" t="s">
        <v>8218</v>
      </c>
      <c r="G1548" s="20" t="s">
        <v>5556</v>
      </c>
      <c r="H1548" s="21">
        <v>5</v>
      </c>
      <c r="I1548" s="25" t="s">
        <v>2921</v>
      </c>
      <c r="J1548" s="23">
        <v>1678</v>
      </c>
      <c r="K1548" s="23">
        <v>558</v>
      </c>
      <c r="L1548" s="23">
        <v>234</v>
      </c>
      <c r="M1548" s="24"/>
      <c r="N1548" s="33">
        <f>VLOOKUP(F1548,'district level salary'!$B$2:$E$176,4,FALSE)*1000</f>
        <v>651603</v>
      </c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</row>
    <row r="1549" spans="1:27" x14ac:dyDescent="0.2">
      <c r="A1549" s="17" t="s">
        <v>237</v>
      </c>
      <c r="B1549" s="18" t="s">
        <v>9900</v>
      </c>
      <c r="C1549" s="19" t="s">
        <v>8012</v>
      </c>
      <c r="D1549" s="19" t="s">
        <v>7929</v>
      </c>
      <c r="E1549" s="19" t="s">
        <v>8586</v>
      </c>
      <c r="F1549" s="20" t="s">
        <v>8587</v>
      </c>
      <c r="G1549" s="20" t="s">
        <v>343</v>
      </c>
      <c r="H1549" s="21">
        <v>1</v>
      </c>
      <c r="I1549" s="25" t="s">
        <v>7896</v>
      </c>
      <c r="J1549" s="23">
        <v>1536</v>
      </c>
      <c r="K1549" s="23">
        <v>3544</v>
      </c>
      <c r="L1549" s="23">
        <v>1405</v>
      </c>
      <c r="M1549" s="24"/>
      <c r="N1549" s="33">
        <f>VLOOKUP(F1549,'district level salary'!$B$2:$E$176,4,FALSE)*1000</f>
        <v>776595</v>
      </c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</row>
    <row r="1550" spans="1:27" x14ac:dyDescent="0.2">
      <c r="A1550" s="17" t="s">
        <v>4509</v>
      </c>
      <c r="B1550" s="18" t="s">
        <v>9901</v>
      </c>
      <c r="C1550" s="19" t="s">
        <v>7903</v>
      </c>
      <c r="D1550" s="19" t="s">
        <v>7936</v>
      </c>
      <c r="E1550" s="19" t="s">
        <v>8098</v>
      </c>
      <c r="F1550" s="20" t="s">
        <v>8099</v>
      </c>
      <c r="G1550" s="20" t="s">
        <v>115</v>
      </c>
      <c r="H1550" s="21">
        <v>6</v>
      </c>
      <c r="I1550" s="25" t="s">
        <v>5695</v>
      </c>
      <c r="J1550" s="23">
        <v>726</v>
      </c>
      <c r="K1550" s="23">
        <v>1714</v>
      </c>
      <c r="L1550" s="23">
        <v>630</v>
      </c>
      <c r="M1550" s="24"/>
      <c r="N1550" s="33">
        <f>VLOOKUP(F1550,'district level salary'!$B$2:$E$176,4,FALSE)*1000</f>
        <v>646017</v>
      </c>
      <c r="O1550" s="24"/>
      <c r="P1550" s="24"/>
      <c r="Q1550" s="24"/>
      <c r="R1550" s="24"/>
      <c r="S1550" s="24">
        <v>1</v>
      </c>
      <c r="T1550" s="24"/>
      <c r="U1550" s="24"/>
      <c r="V1550" s="24"/>
      <c r="W1550" s="24"/>
      <c r="X1550" s="24"/>
      <c r="Y1550" s="24"/>
      <c r="Z1550" s="24"/>
      <c r="AA1550" s="24"/>
    </row>
    <row r="1551" spans="1:27" x14ac:dyDescent="0.2">
      <c r="A1551" s="17" t="s">
        <v>4511</v>
      </c>
      <c r="B1551" s="18" t="s">
        <v>9902</v>
      </c>
      <c r="C1551" s="19" t="s">
        <v>7892</v>
      </c>
      <c r="D1551" s="19" t="s">
        <v>7922</v>
      </c>
      <c r="E1551" s="19" t="s">
        <v>8147</v>
      </c>
      <c r="F1551" s="20" t="s">
        <v>8148</v>
      </c>
      <c r="G1551" s="20" t="s">
        <v>259</v>
      </c>
      <c r="H1551" s="21">
        <v>2</v>
      </c>
      <c r="I1551" s="25" t="s">
        <v>7901</v>
      </c>
      <c r="J1551" s="23">
        <v>8136</v>
      </c>
      <c r="K1551" s="23">
        <v>3232</v>
      </c>
      <c r="L1551" s="23">
        <v>1246</v>
      </c>
      <c r="M1551" s="24"/>
      <c r="N1551" s="33">
        <f>VLOOKUP(F1551,'district level salary'!$B$2:$E$176,4,FALSE)*1000</f>
        <v>617937</v>
      </c>
      <c r="O1551" s="24"/>
      <c r="P1551" s="24"/>
      <c r="Q1551" s="24"/>
      <c r="R1551" s="24"/>
      <c r="S1551" s="24">
        <v>1</v>
      </c>
      <c r="T1551" s="24"/>
      <c r="U1551" s="24"/>
      <c r="V1551" s="24"/>
      <c r="W1551" s="24"/>
      <c r="X1551" s="24"/>
      <c r="Y1551" s="24"/>
      <c r="Z1551" s="24"/>
      <c r="AA1551" s="24"/>
    </row>
    <row r="1552" spans="1:27" x14ac:dyDescent="0.2">
      <c r="A1552" s="17" t="s">
        <v>4513</v>
      </c>
      <c r="B1552" s="18" t="s">
        <v>9903</v>
      </c>
      <c r="C1552" s="19" t="s">
        <v>7903</v>
      </c>
      <c r="D1552" s="19" t="s">
        <v>5259</v>
      </c>
      <c r="E1552" s="19" t="s">
        <v>8059</v>
      </c>
      <c r="F1552" s="20" t="s">
        <v>8060</v>
      </c>
      <c r="G1552" s="20" t="s">
        <v>318</v>
      </c>
      <c r="H1552" s="21">
        <v>6</v>
      </c>
      <c r="I1552" s="25" t="s">
        <v>5253</v>
      </c>
      <c r="J1552" s="23">
        <v>1841</v>
      </c>
      <c r="K1552" s="23">
        <v>453</v>
      </c>
      <c r="L1552" s="23">
        <v>250</v>
      </c>
      <c r="M1552" s="24"/>
      <c r="N1552" s="33">
        <f>VLOOKUP(F1552,'district level salary'!$B$2:$E$176,4,FALSE)*1000</f>
        <v>593468</v>
      </c>
      <c r="O1552" s="24"/>
      <c r="P1552" s="24"/>
      <c r="Q1552" s="24"/>
      <c r="R1552" s="24"/>
      <c r="S1552" s="24"/>
      <c r="T1552" s="24"/>
      <c r="U1552" s="24">
        <v>1</v>
      </c>
      <c r="V1552" s="24"/>
      <c r="W1552" s="24"/>
      <c r="X1552" s="24"/>
      <c r="Y1552" s="24">
        <v>1</v>
      </c>
      <c r="Z1552" s="24"/>
      <c r="AA1552" s="24"/>
    </row>
    <row r="1553" spans="1:27" x14ac:dyDescent="0.2">
      <c r="A1553" s="17" t="s">
        <v>4515</v>
      </c>
      <c r="B1553" s="19" t="s">
        <v>9904</v>
      </c>
      <c r="C1553" s="19" t="s">
        <v>7903</v>
      </c>
      <c r="D1553" s="19" t="s">
        <v>7911</v>
      </c>
      <c r="E1553" s="19" t="s">
        <v>8038</v>
      </c>
      <c r="F1553" s="20" t="s">
        <v>8039</v>
      </c>
      <c r="G1553" s="20" t="s">
        <v>347</v>
      </c>
      <c r="H1553" s="26">
        <v>6</v>
      </c>
      <c r="I1553" s="25" t="s">
        <v>2182</v>
      </c>
      <c r="J1553" s="27">
        <v>2031</v>
      </c>
      <c r="K1553" s="27">
        <v>1504</v>
      </c>
      <c r="L1553" s="27">
        <v>626</v>
      </c>
      <c r="M1553" s="17"/>
      <c r="N1553" s="33">
        <f>VLOOKUP(F1553,'district level salary'!$B$2:$E$176,4,FALSE)*1000</f>
        <v>487975</v>
      </c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</row>
    <row r="1554" spans="1:27" x14ac:dyDescent="0.2">
      <c r="A1554" s="17" t="s">
        <v>4517</v>
      </c>
      <c r="B1554" s="19" t="s">
        <v>9905</v>
      </c>
      <c r="C1554" s="19" t="s">
        <v>7903</v>
      </c>
      <c r="D1554" s="19" t="s">
        <v>7911</v>
      </c>
      <c r="E1554" s="19" t="s">
        <v>7916</v>
      </c>
      <c r="F1554" s="20" t="s">
        <v>7917</v>
      </c>
      <c r="G1554" s="20" t="s">
        <v>350</v>
      </c>
      <c r="H1554" s="26">
        <v>6</v>
      </c>
      <c r="I1554" s="25" t="s">
        <v>3984</v>
      </c>
      <c r="J1554" s="27">
        <v>843</v>
      </c>
      <c r="K1554" s="27">
        <v>401</v>
      </c>
      <c r="L1554" s="27">
        <v>150</v>
      </c>
      <c r="M1554" s="17"/>
      <c r="N1554" s="33">
        <f>VLOOKUP(F1554,'district level salary'!$B$2:$E$176,4,FALSE)*1000</f>
        <v>448157</v>
      </c>
      <c r="O1554" s="17"/>
      <c r="P1554" s="17"/>
      <c r="Q1554" s="17"/>
      <c r="R1554" s="17"/>
      <c r="S1554" s="17"/>
      <c r="T1554" s="17"/>
      <c r="U1554" s="17">
        <v>1</v>
      </c>
      <c r="V1554" s="17"/>
      <c r="W1554" s="17"/>
      <c r="X1554" s="17"/>
      <c r="Y1554" s="17"/>
      <c r="Z1554" s="17"/>
      <c r="AA1554" s="17"/>
    </row>
    <row r="1555" spans="1:27" x14ac:dyDescent="0.2">
      <c r="A1555" s="17" t="s">
        <v>4519</v>
      </c>
      <c r="B1555" s="19" t="s">
        <v>9906</v>
      </c>
      <c r="C1555" s="19" t="s">
        <v>7903</v>
      </c>
      <c r="D1555" s="19" t="s">
        <v>7911</v>
      </c>
      <c r="E1555" s="19" t="s">
        <v>8128</v>
      </c>
      <c r="F1555" s="20" t="s">
        <v>8129</v>
      </c>
      <c r="G1555" s="20" t="s">
        <v>416</v>
      </c>
      <c r="H1555" s="26">
        <v>6</v>
      </c>
      <c r="I1555" s="25" t="s">
        <v>5182</v>
      </c>
      <c r="J1555" s="27">
        <v>516</v>
      </c>
      <c r="K1555" s="27">
        <v>261</v>
      </c>
      <c r="L1555" s="27">
        <v>158</v>
      </c>
      <c r="M1555" s="17"/>
      <c r="N1555" s="33">
        <f>VLOOKUP(F1555,'district level salary'!$B$2:$E$176,4,FALSE)*1000</f>
        <v>481102</v>
      </c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</row>
    <row r="1556" spans="1:27" x14ac:dyDescent="0.2">
      <c r="A1556" s="17" t="s">
        <v>4521</v>
      </c>
      <c r="B1556" s="18" t="s">
        <v>9907</v>
      </c>
      <c r="C1556" s="19" t="s">
        <v>7903</v>
      </c>
      <c r="D1556" s="19" t="s">
        <v>7396</v>
      </c>
      <c r="E1556" s="19" t="s">
        <v>8066</v>
      </c>
      <c r="F1556" s="20" t="s">
        <v>234</v>
      </c>
      <c r="G1556" s="20" t="s">
        <v>234</v>
      </c>
      <c r="H1556" s="21">
        <v>6</v>
      </c>
      <c r="I1556" s="25" t="s">
        <v>5909</v>
      </c>
      <c r="J1556" s="23">
        <v>402</v>
      </c>
      <c r="K1556" s="23">
        <v>29</v>
      </c>
      <c r="L1556" s="23">
        <v>19</v>
      </c>
      <c r="M1556" s="24"/>
      <c r="N1556" s="33">
        <f>VLOOKUP(F1556,'district level salary'!$B$2:$E$176,4,FALSE)*1000</f>
        <v>508382</v>
      </c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</row>
    <row r="1557" spans="1:27" x14ac:dyDescent="0.2">
      <c r="A1557" s="17" t="s">
        <v>4523</v>
      </c>
      <c r="B1557" s="18" t="s">
        <v>9908</v>
      </c>
      <c r="C1557" s="19" t="s">
        <v>7903</v>
      </c>
      <c r="D1557" s="19" t="s">
        <v>7396</v>
      </c>
      <c r="E1557" s="19" t="s">
        <v>8066</v>
      </c>
      <c r="F1557" s="20" t="s">
        <v>234</v>
      </c>
      <c r="G1557" s="20" t="s">
        <v>234</v>
      </c>
      <c r="H1557" s="21">
        <v>6</v>
      </c>
      <c r="I1557" s="25" t="s">
        <v>5909</v>
      </c>
      <c r="J1557" s="23">
        <v>617</v>
      </c>
      <c r="K1557" s="23">
        <v>16</v>
      </c>
      <c r="L1557" s="23">
        <v>45</v>
      </c>
      <c r="M1557" s="24"/>
      <c r="N1557" s="33">
        <f>VLOOKUP(F1557,'district level salary'!$B$2:$E$176,4,FALSE)*1000</f>
        <v>508382</v>
      </c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</row>
    <row r="1558" spans="1:27" x14ac:dyDescent="0.2">
      <c r="A1558" s="17" t="s">
        <v>4525</v>
      </c>
      <c r="B1558" s="18" t="s">
        <v>9909</v>
      </c>
      <c r="C1558" s="19" t="s">
        <v>7903</v>
      </c>
      <c r="D1558" s="19" t="s">
        <v>379</v>
      </c>
      <c r="E1558" s="19" t="s">
        <v>8108</v>
      </c>
      <c r="F1558" s="20" t="s">
        <v>8109</v>
      </c>
      <c r="G1558" s="20" t="s">
        <v>39</v>
      </c>
      <c r="H1558" s="21">
        <v>6</v>
      </c>
      <c r="I1558" s="25" t="s">
        <v>6793</v>
      </c>
      <c r="J1558" s="23">
        <v>2003</v>
      </c>
      <c r="K1558" s="23">
        <v>545</v>
      </c>
      <c r="L1558" s="23">
        <v>240</v>
      </c>
      <c r="M1558" s="24"/>
      <c r="N1558" s="33">
        <f>VLOOKUP(F1558,'district level salary'!$B$2:$E$176,4,FALSE)*1000</f>
        <v>529863</v>
      </c>
      <c r="O1558" s="24"/>
      <c r="P1558" s="24"/>
      <c r="Q1558" s="24"/>
      <c r="R1558" s="24"/>
      <c r="S1558" s="24">
        <v>1</v>
      </c>
      <c r="T1558" s="24"/>
      <c r="U1558" s="24">
        <v>1</v>
      </c>
      <c r="V1558" s="24"/>
      <c r="W1558" s="24"/>
      <c r="X1558" s="24"/>
      <c r="Y1558" s="24"/>
      <c r="Z1558" s="24"/>
      <c r="AA1558" s="24"/>
    </row>
    <row r="1559" spans="1:27" x14ac:dyDescent="0.2">
      <c r="A1559" s="17" t="s">
        <v>4527</v>
      </c>
      <c r="B1559" s="18" t="s">
        <v>9910</v>
      </c>
      <c r="C1559" s="19" t="s">
        <v>7892</v>
      </c>
      <c r="D1559" s="19" t="s">
        <v>7954</v>
      </c>
      <c r="E1559" s="19" t="s">
        <v>8259</v>
      </c>
      <c r="F1559" s="20" t="s">
        <v>8260</v>
      </c>
      <c r="G1559" s="20" t="s">
        <v>122</v>
      </c>
      <c r="H1559" s="21">
        <v>2</v>
      </c>
      <c r="I1559" s="25" t="s">
        <v>7901</v>
      </c>
      <c r="J1559" s="23">
        <v>3957</v>
      </c>
      <c r="K1559" s="23">
        <v>3003</v>
      </c>
      <c r="L1559" s="23">
        <v>1198</v>
      </c>
      <c r="M1559" s="24"/>
      <c r="N1559" s="33">
        <f>VLOOKUP(F1559,'district level salary'!$B$2:$E$176,4,FALSE)*1000</f>
        <v>542892</v>
      </c>
      <c r="O1559" s="24"/>
      <c r="P1559" s="24"/>
      <c r="Q1559" s="24"/>
      <c r="R1559" s="24"/>
      <c r="S1559" s="24"/>
      <c r="T1559" s="24"/>
      <c r="U1559" s="24">
        <v>1</v>
      </c>
      <c r="V1559" s="24"/>
      <c r="W1559" s="24"/>
      <c r="X1559" s="24"/>
      <c r="Y1559" s="24"/>
      <c r="Z1559" s="24"/>
      <c r="AA1559" s="24"/>
    </row>
    <row r="1560" spans="1:27" x14ac:dyDescent="0.2">
      <c r="A1560" s="17" t="s">
        <v>234</v>
      </c>
      <c r="B1560" s="18" t="s">
        <v>9911</v>
      </c>
      <c r="C1560" s="19" t="s">
        <v>7892</v>
      </c>
      <c r="D1560" s="19" t="s">
        <v>7396</v>
      </c>
      <c r="E1560" s="19" t="s">
        <v>9912</v>
      </c>
      <c r="F1560" s="20" t="s">
        <v>234</v>
      </c>
      <c r="G1560" s="20" t="s">
        <v>234</v>
      </c>
      <c r="H1560" s="21">
        <v>1</v>
      </c>
      <c r="I1560" s="25" t="s">
        <v>7896</v>
      </c>
      <c r="J1560" s="23">
        <v>7379</v>
      </c>
      <c r="K1560" s="23">
        <v>7828</v>
      </c>
      <c r="L1560" s="23">
        <v>3529</v>
      </c>
      <c r="M1560" s="24"/>
      <c r="N1560" s="33">
        <f>VLOOKUP(F1560,'district level salary'!$B$2:$E$176,4,FALSE)*1000</f>
        <v>508382</v>
      </c>
      <c r="O1560" s="24"/>
      <c r="P1560" s="24"/>
      <c r="Q1560" s="24"/>
      <c r="R1560" s="24"/>
      <c r="S1560" s="24"/>
      <c r="T1560" s="24"/>
      <c r="U1560" s="24">
        <v>1</v>
      </c>
      <c r="V1560" s="24"/>
      <c r="W1560" s="24"/>
      <c r="X1560" s="24"/>
      <c r="Y1560" s="24"/>
      <c r="Z1560" s="24"/>
      <c r="AA1560" s="24"/>
    </row>
    <row r="1561" spans="1:27" x14ac:dyDescent="0.2">
      <c r="A1561" s="17" t="s">
        <v>4530</v>
      </c>
      <c r="B1561" s="18" t="s">
        <v>9913</v>
      </c>
      <c r="C1561" s="19" t="s">
        <v>8012</v>
      </c>
      <c r="D1561" s="19" t="s">
        <v>7893</v>
      </c>
      <c r="E1561" s="19" t="s">
        <v>8836</v>
      </c>
      <c r="F1561" s="20" t="s">
        <v>8837</v>
      </c>
      <c r="G1561" s="20" t="s">
        <v>2999</v>
      </c>
      <c r="H1561" s="21">
        <v>2</v>
      </c>
      <c r="I1561" s="25" t="s">
        <v>7901</v>
      </c>
      <c r="J1561" s="23">
        <v>3908</v>
      </c>
      <c r="K1561" s="23">
        <v>2975</v>
      </c>
      <c r="L1561" s="23">
        <v>1212</v>
      </c>
      <c r="M1561" s="24"/>
      <c r="N1561" s="33">
        <f>VLOOKUP(F1561,'district level salary'!$B$2:$E$176,4,FALSE)*1000</f>
        <v>536928</v>
      </c>
      <c r="O1561" s="24"/>
      <c r="P1561" s="24"/>
      <c r="Q1561" s="24"/>
      <c r="R1561" s="24"/>
      <c r="S1561" s="24"/>
      <c r="T1561" s="24"/>
      <c r="U1561" s="24">
        <v>1</v>
      </c>
      <c r="V1561" s="24"/>
      <c r="W1561" s="24"/>
      <c r="X1561" s="24"/>
      <c r="Y1561" s="24"/>
      <c r="Z1561" s="24"/>
      <c r="AA1561" s="24"/>
    </row>
    <row r="1562" spans="1:27" x14ac:dyDescent="0.2">
      <c r="A1562" s="17" t="s">
        <v>4532</v>
      </c>
      <c r="B1562" s="18" t="s">
        <v>9914</v>
      </c>
      <c r="C1562" s="19" t="s">
        <v>7903</v>
      </c>
      <c r="D1562" s="19" t="s">
        <v>395</v>
      </c>
      <c r="E1562" s="19" t="s">
        <v>7933</v>
      </c>
      <c r="F1562" s="20" t="s">
        <v>7934</v>
      </c>
      <c r="G1562" s="20" t="s">
        <v>6681</v>
      </c>
      <c r="H1562" s="21">
        <v>6</v>
      </c>
      <c r="I1562" s="25" t="s">
        <v>4535</v>
      </c>
      <c r="J1562" s="23">
        <v>718</v>
      </c>
      <c r="K1562" s="23">
        <v>302</v>
      </c>
      <c r="L1562" s="23">
        <v>154</v>
      </c>
      <c r="M1562" s="24"/>
      <c r="N1562" s="33">
        <f>VLOOKUP(F1562,'district level salary'!$B$2:$E$176,4,FALSE)*1000</f>
        <v>567771</v>
      </c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</row>
    <row r="1563" spans="1:27" x14ac:dyDescent="0.2">
      <c r="A1563" s="17" t="s">
        <v>7590</v>
      </c>
      <c r="B1563" s="18" t="s">
        <v>9915</v>
      </c>
      <c r="C1563" s="19" t="s">
        <v>7903</v>
      </c>
      <c r="D1563" s="19" t="s">
        <v>395</v>
      </c>
      <c r="E1563" s="19" t="s">
        <v>7933</v>
      </c>
      <c r="F1563" s="20" t="s">
        <v>7934</v>
      </c>
      <c r="G1563" s="20" t="s">
        <v>6681</v>
      </c>
      <c r="H1563" s="21">
        <v>2</v>
      </c>
      <c r="I1563" s="25" t="s">
        <v>7901</v>
      </c>
      <c r="J1563" s="23">
        <v>1738</v>
      </c>
      <c r="K1563" s="23">
        <v>947</v>
      </c>
      <c r="L1563" s="23">
        <v>388</v>
      </c>
      <c r="M1563" s="24"/>
      <c r="N1563" s="33">
        <f>VLOOKUP(F1563,'district level salary'!$B$2:$E$176,4,FALSE)*1000</f>
        <v>567771</v>
      </c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</row>
    <row r="1564" spans="1:27" x14ac:dyDescent="0.2">
      <c r="A1564" s="17" t="s">
        <v>4535</v>
      </c>
      <c r="B1564" s="18" t="s">
        <v>9916</v>
      </c>
      <c r="C1564" s="19" t="s">
        <v>7903</v>
      </c>
      <c r="D1564" s="19" t="s">
        <v>395</v>
      </c>
      <c r="E1564" s="19" t="s">
        <v>7933</v>
      </c>
      <c r="F1564" s="20" t="s">
        <v>7934</v>
      </c>
      <c r="G1564" s="20" t="s">
        <v>6681</v>
      </c>
      <c r="H1564" s="21">
        <v>2</v>
      </c>
      <c r="I1564" s="25" t="s">
        <v>7901</v>
      </c>
      <c r="J1564" s="23">
        <v>2408</v>
      </c>
      <c r="K1564" s="23">
        <v>1119</v>
      </c>
      <c r="L1564" s="23">
        <v>383</v>
      </c>
      <c r="M1564" s="24"/>
      <c r="N1564" s="33">
        <f>VLOOKUP(F1564,'district level salary'!$B$2:$E$176,4,FALSE)*1000</f>
        <v>567771</v>
      </c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</row>
    <row r="1565" spans="1:27" x14ac:dyDescent="0.2">
      <c r="A1565" s="17" t="s">
        <v>4537</v>
      </c>
      <c r="B1565" s="18" t="s">
        <v>9917</v>
      </c>
      <c r="C1565" s="19" t="s">
        <v>7892</v>
      </c>
      <c r="D1565" s="19" t="s">
        <v>8028</v>
      </c>
      <c r="E1565" s="19" t="s">
        <v>9021</v>
      </c>
      <c r="F1565" s="20" t="s">
        <v>8848</v>
      </c>
      <c r="G1565" s="20" t="s">
        <v>2771</v>
      </c>
      <c r="H1565" s="21">
        <v>2</v>
      </c>
      <c r="I1565" s="25" t="s">
        <v>7901</v>
      </c>
      <c r="J1565" s="23">
        <v>11654</v>
      </c>
      <c r="K1565" s="23">
        <v>7061</v>
      </c>
      <c r="L1565" s="23">
        <v>2668</v>
      </c>
      <c r="M1565" s="24"/>
      <c r="N1565" s="33">
        <f>VLOOKUP(F1565,'district level salary'!$B$2:$E$176,4,FALSE)*1000</f>
        <v>503760</v>
      </c>
      <c r="O1565" s="24"/>
      <c r="P1565" s="24"/>
      <c r="Q1565" s="24"/>
      <c r="R1565" s="24"/>
      <c r="S1565" s="24"/>
      <c r="T1565" s="24"/>
      <c r="U1565" s="24">
        <v>1</v>
      </c>
      <c r="V1565" s="24">
        <v>1</v>
      </c>
      <c r="W1565" s="24"/>
      <c r="X1565" s="24"/>
      <c r="Y1565" s="24"/>
      <c r="Z1565" s="24"/>
      <c r="AA1565" s="24"/>
    </row>
    <row r="1566" spans="1:27" x14ac:dyDescent="0.2">
      <c r="A1566" s="17" t="s">
        <v>4539</v>
      </c>
      <c r="B1566" s="18" t="s">
        <v>9918</v>
      </c>
      <c r="C1566" s="19" t="s">
        <v>7892</v>
      </c>
      <c r="D1566" s="19" t="s">
        <v>7396</v>
      </c>
      <c r="E1566" s="19" t="s">
        <v>9919</v>
      </c>
      <c r="F1566" s="20" t="s">
        <v>8313</v>
      </c>
      <c r="G1566" s="20" t="s">
        <v>4539</v>
      </c>
      <c r="H1566" s="21">
        <v>2</v>
      </c>
      <c r="I1566" s="25" t="s">
        <v>7901</v>
      </c>
      <c r="J1566" s="23">
        <v>4174</v>
      </c>
      <c r="K1566" s="23">
        <v>4157</v>
      </c>
      <c r="L1566" s="23">
        <v>1593</v>
      </c>
      <c r="M1566" s="24"/>
      <c r="N1566" s="33">
        <f>VLOOKUP(F1566,'district level salary'!$B$2:$E$176,4,FALSE)*1000</f>
        <v>505244</v>
      </c>
      <c r="O1566" s="24"/>
      <c r="P1566" s="24"/>
      <c r="Q1566" s="24">
        <v>1</v>
      </c>
      <c r="R1566" s="24"/>
      <c r="S1566" s="24"/>
      <c r="T1566" s="24"/>
      <c r="U1566" s="24">
        <v>1</v>
      </c>
      <c r="V1566" s="24"/>
      <c r="W1566" s="24"/>
      <c r="X1566" s="24"/>
      <c r="Y1566" s="24"/>
      <c r="Z1566" s="24"/>
      <c r="AA1566" s="24"/>
    </row>
    <row r="1567" spans="1:27" x14ac:dyDescent="0.2">
      <c r="A1567" s="17" t="s">
        <v>4541</v>
      </c>
      <c r="B1567" s="18" t="s">
        <v>9920</v>
      </c>
      <c r="C1567" s="19" t="s">
        <v>7903</v>
      </c>
      <c r="D1567" s="19" t="s">
        <v>7929</v>
      </c>
      <c r="E1567" s="19" t="s">
        <v>8433</v>
      </c>
      <c r="F1567" s="20" t="s">
        <v>8434</v>
      </c>
      <c r="G1567" s="20" t="s">
        <v>6570</v>
      </c>
      <c r="H1567" s="21">
        <v>6</v>
      </c>
      <c r="I1567" s="25" t="s">
        <v>4712</v>
      </c>
      <c r="J1567" s="23">
        <v>2455</v>
      </c>
      <c r="K1567" s="23">
        <v>1127</v>
      </c>
      <c r="L1567" s="23">
        <v>433</v>
      </c>
      <c r="M1567" s="24"/>
      <c r="N1567" s="33">
        <f>VLOOKUP(F1567,'district level salary'!$B$2:$E$176,4,FALSE)*1000</f>
        <v>645044</v>
      </c>
      <c r="O1567" s="24"/>
      <c r="P1567" s="24"/>
      <c r="Q1567" s="24"/>
      <c r="R1567" s="24"/>
      <c r="S1567" s="24"/>
      <c r="T1567" s="24"/>
      <c r="U1567" s="24">
        <v>1</v>
      </c>
      <c r="V1567" s="24"/>
      <c r="W1567" s="24"/>
      <c r="X1567" s="24"/>
      <c r="Y1567" s="24"/>
      <c r="Z1567" s="24"/>
      <c r="AA1567" s="24"/>
    </row>
    <row r="1568" spans="1:27" x14ac:dyDescent="0.2">
      <c r="A1568" s="17" t="s">
        <v>236</v>
      </c>
      <c r="B1568" s="18" t="s">
        <v>9921</v>
      </c>
      <c r="C1568" s="19" t="s">
        <v>7903</v>
      </c>
      <c r="D1568" s="19" t="s">
        <v>7922</v>
      </c>
      <c r="E1568" s="19" t="s">
        <v>8147</v>
      </c>
      <c r="F1568" s="20" t="s">
        <v>8148</v>
      </c>
      <c r="G1568" s="20" t="s">
        <v>259</v>
      </c>
      <c r="H1568" s="21">
        <v>6</v>
      </c>
      <c r="I1568" s="25" t="s">
        <v>154</v>
      </c>
      <c r="J1568" s="23">
        <v>2492</v>
      </c>
      <c r="K1568" s="23">
        <v>1811</v>
      </c>
      <c r="L1568" s="23">
        <v>707</v>
      </c>
      <c r="M1568" s="24"/>
      <c r="N1568" s="33">
        <f>VLOOKUP(F1568,'district level salary'!$B$2:$E$176,4,FALSE)*1000</f>
        <v>617937</v>
      </c>
      <c r="O1568" s="24"/>
      <c r="P1568" s="24"/>
      <c r="Q1568" s="24"/>
      <c r="R1568" s="24"/>
      <c r="S1568" s="24">
        <v>1</v>
      </c>
      <c r="T1568" s="24"/>
      <c r="U1568" s="24"/>
      <c r="V1568" s="24"/>
      <c r="W1568" s="24"/>
      <c r="X1568" s="24"/>
      <c r="Y1568" s="24"/>
      <c r="Z1568" s="24"/>
      <c r="AA1568" s="24"/>
    </row>
    <row r="1569" spans="1:27" x14ac:dyDescent="0.2">
      <c r="A1569" s="17" t="s">
        <v>235</v>
      </c>
      <c r="B1569" s="18" t="s">
        <v>9922</v>
      </c>
      <c r="C1569" s="19" t="s">
        <v>8012</v>
      </c>
      <c r="D1569" s="19" t="s">
        <v>7986</v>
      </c>
      <c r="E1569" s="19" t="s">
        <v>8441</v>
      </c>
      <c r="F1569" s="20" t="s">
        <v>8241</v>
      </c>
      <c r="G1569" s="20" t="s">
        <v>17</v>
      </c>
      <c r="H1569" s="21">
        <v>2</v>
      </c>
      <c r="I1569" s="25" t="s">
        <v>7901</v>
      </c>
      <c r="J1569" s="23">
        <v>2572</v>
      </c>
      <c r="K1569" s="23">
        <v>2950</v>
      </c>
      <c r="L1569" s="23">
        <v>955</v>
      </c>
      <c r="M1569" s="24"/>
      <c r="N1569" s="33">
        <f>VLOOKUP(F1569,'district level salary'!$B$2:$E$176,4,FALSE)*1000</f>
        <v>446435</v>
      </c>
      <c r="O1569" s="24"/>
      <c r="P1569" s="24"/>
      <c r="Q1569" s="24"/>
      <c r="R1569" s="24"/>
      <c r="S1569" s="24"/>
      <c r="T1569" s="24"/>
      <c r="U1569" s="24">
        <v>1</v>
      </c>
      <c r="V1569" s="24"/>
      <c r="W1569" s="24"/>
      <c r="X1569" s="24"/>
      <c r="Y1569" s="24"/>
      <c r="Z1569" s="24"/>
      <c r="AA1569" s="24"/>
    </row>
    <row r="1570" spans="1:27" x14ac:dyDescent="0.2">
      <c r="A1570" s="17" t="s">
        <v>4545</v>
      </c>
      <c r="B1570" s="18" t="s">
        <v>9923</v>
      </c>
      <c r="C1570" s="19" t="s">
        <v>7903</v>
      </c>
      <c r="D1570" s="19" t="s">
        <v>7954</v>
      </c>
      <c r="E1570" s="19" t="s">
        <v>8257</v>
      </c>
      <c r="F1570" s="20" t="s">
        <v>4700</v>
      </c>
      <c r="G1570" s="20" t="s">
        <v>4700</v>
      </c>
      <c r="H1570" s="21">
        <v>6</v>
      </c>
      <c r="I1570" s="25" t="s">
        <v>5795</v>
      </c>
      <c r="J1570" s="23">
        <v>2297</v>
      </c>
      <c r="K1570" s="23">
        <v>28</v>
      </c>
      <c r="L1570" s="23">
        <v>46</v>
      </c>
      <c r="M1570" s="24"/>
      <c r="N1570" s="33">
        <f>VLOOKUP(F1570,'district level salary'!$B$2:$E$176,4,FALSE)*1000</f>
        <v>509441</v>
      </c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</row>
    <row r="1571" spans="1:27" x14ac:dyDescent="0.2">
      <c r="A1571" s="17" t="s">
        <v>4547</v>
      </c>
      <c r="B1571" s="18" t="s">
        <v>9924</v>
      </c>
      <c r="C1571" s="19" t="s">
        <v>7903</v>
      </c>
      <c r="D1571" s="19" t="s">
        <v>7396</v>
      </c>
      <c r="E1571" s="19" t="s">
        <v>8016</v>
      </c>
      <c r="F1571" s="20" t="s">
        <v>8017</v>
      </c>
      <c r="G1571" s="20" t="s">
        <v>403</v>
      </c>
      <c r="H1571" s="21">
        <v>6</v>
      </c>
      <c r="I1571" s="25" t="s">
        <v>3293</v>
      </c>
      <c r="J1571" s="23">
        <v>669</v>
      </c>
      <c r="K1571" s="23">
        <v>187</v>
      </c>
      <c r="L1571" s="23">
        <v>125</v>
      </c>
      <c r="M1571" s="24"/>
      <c r="N1571" s="33">
        <f>VLOOKUP(F1571,'district level salary'!$B$2:$E$176,4,FALSE)*1000</f>
        <v>581500</v>
      </c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</row>
    <row r="1572" spans="1:27" x14ac:dyDescent="0.2">
      <c r="A1572" s="17" t="s">
        <v>4549</v>
      </c>
      <c r="B1572" s="18" t="s">
        <v>9925</v>
      </c>
      <c r="C1572" s="19" t="s">
        <v>7903</v>
      </c>
      <c r="D1572" s="19" t="s">
        <v>7904</v>
      </c>
      <c r="E1572" s="19" t="s">
        <v>8470</v>
      </c>
      <c r="F1572" s="20" t="s">
        <v>8471</v>
      </c>
      <c r="G1572" s="20" t="s">
        <v>216</v>
      </c>
      <c r="H1572" s="21">
        <v>6</v>
      </c>
      <c r="I1572" s="25" t="s">
        <v>242</v>
      </c>
      <c r="J1572" s="23">
        <v>1207</v>
      </c>
      <c r="K1572" s="23">
        <v>366</v>
      </c>
      <c r="L1572" s="23">
        <v>142</v>
      </c>
      <c r="M1572" s="24"/>
      <c r="N1572" s="33">
        <f>VLOOKUP(F1572,'district level salary'!$B$2:$E$176,4,FALSE)*1000</f>
        <v>514091</v>
      </c>
      <c r="O1572" s="24"/>
      <c r="P1572" s="24"/>
      <c r="Q1572" s="24"/>
      <c r="R1572" s="24"/>
      <c r="S1572" s="24"/>
      <c r="T1572" s="24"/>
      <c r="U1572" s="24">
        <v>1</v>
      </c>
      <c r="V1572" s="24"/>
      <c r="W1572" s="24"/>
      <c r="X1572" s="24"/>
      <c r="Y1572" s="24"/>
      <c r="Z1572" s="24"/>
      <c r="AA1572" s="24"/>
    </row>
    <row r="1573" spans="1:27" x14ac:dyDescent="0.2">
      <c r="A1573" s="17" t="s">
        <v>4551</v>
      </c>
      <c r="B1573" s="18" t="s">
        <v>9926</v>
      </c>
      <c r="C1573" s="19" t="s">
        <v>7903</v>
      </c>
      <c r="D1573" s="19" t="s">
        <v>7396</v>
      </c>
      <c r="E1573" s="19" t="s">
        <v>8056</v>
      </c>
      <c r="F1573" s="20" t="s">
        <v>8057</v>
      </c>
      <c r="G1573" s="20" t="s">
        <v>201</v>
      </c>
      <c r="H1573" s="21">
        <v>6</v>
      </c>
      <c r="I1573" s="25" t="s">
        <v>7406</v>
      </c>
      <c r="J1573" s="23">
        <v>472</v>
      </c>
      <c r="K1573" s="23">
        <v>51</v>
      </c>
      <c r="L1573" s="23">
        <v>32</v>
      </c>
      <c r="M1573" s="24"/>
      <c r="N1573" s="33">
        <f>VLOOKUP(F1573,'district level salary'!$B$2:$E$176,4,FALSE)*1000</f>
        <v>563638</v>
      </c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</row>
    <row r="1574" spans="1:27" x14ac:dyDescent="0.2">
      <c r="A1574" s="17" t="s">
        <v>4553</v>
      </c>
      <c r="B1574" s="18" t="s">
        <v>9927</v>
      </c>
      <c r="C1574" s="19" t="s">
        <v>7903</v>
      </c>
      <c r="D1574" s="19" t="s">
        <v>7922</v>
      </c>
      <c r="E1574" s="19" t="s">
        <v>8147</v>
      </c>
      <c r="F1574" s="20" t="s">
        <v>8148</v>
      </c>
      <c r="G1574" s="20" t="s">
        <v>259</v>
      </c>
      <c r="H1574" s="21">
        <v>6</v>
      </c>
      <c r="I1574" s="25" t="s">
        <v>2743</v>
      </c>
      <c r="J1574" s="23">
        <v>1609</v>
      </c>
      <c r="K1574" s="23">
        <v>716</v>
      </c>
      <c r="L1574" s="23">
        <v>269</v>
      </c>
      <c r="M1574" s="24"/>
      <c r="N1574" s="33">
        <f>VLOOKUP(F1574,'district level salary'!$B$2:$E$176,4,FALSE)*1000</f>
        <v>617937</v>
      </c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</row>
    <row r="1575" spans="1:27" x14ac:dyDescent="0.2">
      <c r="A1575" s="17" t="s">
        <v>4555</v>
      </c>
      <c r="B1575" s="18" t="s">
        <v>9928</v>
      </c>
      <c r="C1575" s="19" t="s">
        <v>7903</v>
      </c>
      <c r="D1575" s="19" t="s">
        <v>7904</v>
      </c>
      <c r="E1575" s="19" t="s">
        <v>8316</v>
      </c>
      <c r="F1575" s="20" t="s">
        <v>8317</v>
      </c>
      <c r="G1575" s="20" t="s">
        <v>257</v>
      </c>
      <c r="H1575" s="21">
        <v>6</v>
      </c>
      <c r="I1575" s="25" t="s">
        <v>5104</v>
      </c>
      <c r="J1575" s="23">
        <v>1453</v>
      </c>
      <c r="K1575" s="23">
        <v>479</v>
      </c>
      <c r="L1575" s="23">
        <v>206</v>
      </c>
      <c r="M1575" s="24"/>
      <c r="N1575" s="33">
        <f>VLOOKUP(F1575,'district level salary'!$B$2:$E$176,4,FALSE)*1000</f>
        <v>541764</v>
      </c>
      <c r="O1575" s="24"/>
      <c r="P1575" s="24"/>
      <c r="Q1575" s="24"/>
      <c r="R1575" s="24"/>
      <c r="S1575" s="24">
        <v>1</v>
      </c>
      <c r="T1575" s="24"/>
      <c r="U1575" s="24"/>
      <c r="V1575" s="24"/>
      <c r="W1575" s="24"/>
      <c r="X1575" s="24">
        <v>1</v>
      </c>
      <c r="Y1575" s="24"/>
      <c r="Z1575" s="24"/>
      <c r="AA1575" s="24"/>
    </row>
    <row r="1576" spans="1:27" x14ac:dyDescent="0.2">
      <c r="A1576" s="17" t="s">
        <v>4557</v>
      </c>
      <c r="B1576" s="18" t="s">
        <v>9929</v>
      </c>
      <c r="C1576" s="19" t="s">
        <v>7903</v>
      </c>
      <c r="D1576" s="19" t="s">
        <v>7904</v>
      </c>
      <c r="E1576" s="19" t="s">
        <v>8164</v>
      </c>
      <c r="F1576" s="20" t="s">
        <v>8165</v>
      </c>
      <c r="G1576" s="20" t="s">
        <v>73</v>
      </c>
      <c r="H1576" s="21">
        <v>6</v>
      </c>
      <c r="I1576" s="25" t="s">
        <v>1929</v>
      </c>
      <c r="J1576" s="23">
        <v>1499</v>
      </c>
      <c r="K1576" s="23">
        <v>203</v>
      </c>
      <c r="L1576" s="23">
        <v>132</v>
      </c>
      <c r="M1576" s="24"/>
      <c r="N1576" s="33">
        <f>VLOOKUP(F1576,'district level salary'!$B$2:$E$176,4,FALSE)*1000</f>
        <v>550744</v>
      </c>
      <c r="O1576" s="24"/>
      <c r="P1576" s="24"/>
      <c r="Q1576" s="24"/>
      <c r="R1576" s="24"/>
      <c r="S1576" s="24">
        <v>1</v>
      </c>
      <c r="T1576" s="24"/>
      <c r="U1576" s="24"/>
      <c r="V1576" s="24"/>
      <c r="W1576" s="24"/>
      <c r="X1576" s="24"/>
      <c r="Y1576" s="24"/>
      <c r="Z1576" s="24"/>
      <c r="AA1576" s="24"/>
    </row>
    <row r="1577" spans="1:27" x14ac:dyDescent="0.2">
      <c r="A1577" s="17" t="s">
        <v>4559</v>
      </c>
      <c r="B1577" s="18" t="s">
        <v>9930</v>
      </c>
      <c r="C1577" s="19" t="s">
        <v>7903</v>
      </c>
      <c r="D1577" s="19" t="s">
        <v>7396</v>
      </c>
      <c r="E1577" s="19" t="s">
        <v>8312</v>
      </c>
      <c r="F1577" s="20" t="s">
        <v>8313</v>
      </c>
      <c r="G1577" s="20" t="s">
        <v>4539</v>
      </c>
      <c r="H1577" s="21">
        <v>6</v>
      </c>
      <c r="I1577" s="25" t="s">
        <v>2161</v>
      </c>
      <c r="J1577" s="23">
        <v>914</v>
      </c>
      <c r="K1577" s="23">
        <v>283</v>
      </c>
      <c r="L1577" s="23">
        <v>171</v>
      </c>
      <c r="M1577" s="24"/>
      <c r="N1577" s="33">
        <f>VLOOKUP(F1577,'district level salary'!$B$2:$E$176,4,FALSE)*1000</f>
        <v>505244</v>
      </c>
      <c r="O1577" s="24"/>
      <c r="P1577" s="24"/>
      <c r="Q1577" s="24"/>
      <c r="R1577" s="24"/>
      <c r="S1577" s="24"/>
      <c r="T1577" s="24"/>
      <c r="U1577" s="24">
        <v>1</v>
      </c>
      <c r="V1577" s="24"/>
      <c r="W1577" s="24"/>
      <c r="X1577" s="24"/>
      <c r="Y1577" s="24"/>
      <c r="Z1577" s="24"/>
      <c r="AA1577" s="24"/>
    </row>
    <row r="1578" spans="1:27" x14ac:dyDescent="0.2">
      <c r="A1578" s="17" t="s">
        <v>4561</v>
      </c>
      <c r="B1578" s="18" t="s">
        <v>9931</v>
      </c>
      <c r="C1578" s="19" t="s">
        <v>7903</v>
      </c>
      <c r="D1578" s="19" t="s">
        <v>7396</v>
      </c>
      <c r="E1578" s="19" t="s">
        <v>8062</v>
      </c>
      <c r="F1578" s="20" t="s">
        <v>8063</v>
      </c>
      <c r="G1578" s="20" t="s">
        <v>272</v>
      </c>
      <c r="H1578" s="21">
        <v>6</v>
      </c>
      <c r="I1578" s="25" t="s">
        <v>6267</v>
      </c>
      <c r="J1578" s="23">
        <v>2591</v>
      </c>
      <c r="K1578" s="23">
        <v>397</v>
      </c>
      <c r="L1578" s="23">
        <v>167</v>
      </c>
      <c r="M1578" s="24"/>
      <c r="N1578" s="33">
        <f>VLOOKUP(F1578,'district level salary'!$B$2:$E$176,4,FALSE)*1000</f>
        <v>556075</v>
      </c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</row>
    <row r="1579" spans="1:27" x14ac:dyDescent="0.2">
      <c r="A1579" s="17" t="s">
        <v>4563</v>
      </c>
      <c r="B1579" s="18" t="s">
        <v>9932</v>
      </c>
      <c r="C1579" s="19" t="s">
        <v>7903</v>
      </c>
      <c r="D1579" s="19" t="s">
        <v>395</v>
      </c>
      <c r="E1579" s="19" t="s">
        <v>8252</v>
      </c>
      <c r="F1579" s="20" t="s">
        <v>19</v>
      </c>
      <c r="G1579" s="20" t="s">
        <v>19</v>
      </c>
      <c r="H1579" s="21">
        <v>2</v>
      </c>
      <c r="I1579" s="25" t="s">
        <v>7901</v>
      </c>
      <c r="J1579" s="23">
        <v>1283</v>
      </c>
      <c r="K1579" s="23">
        <v>2168</v>
      </c>
      <c r="L1579" s="23">
        <v>746</v>
      </c>
      <c r="M1579" s="24"/>
      <c r="N1579" s="33">
        <f>VLOOKUP(F1579,'district level salary'!$B$2:$E$176,4,FALSE)*1000</f>
        <v>673020</v>
      </c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</row>
    <row r="1580" spans="1:27" x14ac:dyDescent="0.2">
      <c r="A1580" s="17" t="s">
        <v>4565</v>
      </c>
      <c r="B1580" s="19" t="s">
        <v>9933</v>
      </c>
      <c r="C1580" s="19" t="s">
        <v>7903</v>
      </c>
      <c r="D1580" s="19" t="s">
        <v>7911</v>
      </c>
      <c r="E1580" s="19" t="s">
        <v>8041</v>
      </c>
      <c r="F1580" s="20" t="s">
        <v>8042</v>
      </c>
      <c r="G1580" s="20" t="s">
        <v>111</v>
      </c>
      <c r="H1580" s="26">
        <v>6</v>
      </c>
      <c r="I1580" s="25" t="s">
        <v>6336</v>
      </c>
      <c r="J1580" s="27">
        <v>666</v>
      </c>
      <c r="K1580" s="27">
        <v>34</v>
      </c>
      <c r="L1580" s="27">
        <v>46</v>
      </c>
      <c r="M1580" s="17"/>
      <c r="N1580" s="33">
        <f>VLOOKUP(F1580,'district level salary'!$B$2:$E$176,4,FALSE)*1000</f>
        <v>435243</v>
      </c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</row>
    <row r="1581" spans="1:27" x14ac:dyDescent="0.2">
      <c r="A1581" s="17" t="s">
        <v>4567</v>
      </c>
      <c r="B1581" s="18" t="s">
        <v>9934</v>
      </c>
      <c r="C1581" s="19" t="s">
        <v>7903</v>
      </c>
      <c r="D1581" s="19" t="s">
        <v>5259</v>
      </c>
      <c r="E1581" s="19" t="s">
        <v>8335</v>
      </c>
      <c r="F1581" s="20" t="s">
        <v>8336</v>
      </c>
      <c r="G1581" s="20" t="s">
        <v>323</v>
      </c>
      <c r="H1581" s="21">
        <v>5</v>
      </c>
      <c r="I1581" s="25" t="s">
        <v>4872</v>
      </c>
      <c r="J1581" s="23">
        <v>1814</v>
      </c>
      <c r="K1581" s="23">
        <v>876</v>
      </c>
      <c r="L1581" s="23">
        <v>340</v>
      </c>
      <c r="M1581" s="24"/>
      <c r="N1581" s="33">
        <f>VLOOKUP(F1581,'district level salary'!$B$2:$E$176,4,FALSE)*1000</f>
        <v>540292</v>
      </c>
      <c r="O1581" s="24"/>
      <c r="P1581" s="24"/>
      <c r="Q1581" s="24"/>
      <c r="R1581" s="24"/>
      <c r="S1581" s="24"/>
      <c r="T1581" s="24"/>
      <c r="U1581" s="24">
        <v>1</v>
      </c>
      <c r="V1581" s="24"/>
      <c r="W1581" s="24"/>
      <c r="X1581" s="24"/>
      <c r="Y1581" s="24"/>
      <c r="Z1581" s="24"/>
      <c r="AA1581" s="24"/>
    </row>
    <row r="1582" spans="1:27" x14ac:dyDescent="0.2">
      <c r="A1582" s="17" t="s">
        <v>4569</v>
      </c>
      <c r="B1582" s="18" t="s">
        <v>9935</v>
      </c>
      <c r="C1582" s="19" t="s">
        <v>7903</v>
      </c>
      <c r="D1582" s="19" t="s">
        <v>7943</v>
      </c>
      <c r="E1582" s="19" t="s">
        <v>8561</v>
      </c>
      <c r="F1582" s="20" t="s">
        <v>8562</v>
      </c>
      <c r="G1582" s="20" t="s">
        <v>231</v>
      </c>
      <c r="H1582" s="21">
        <v>6</v>
      </c>
      <c r="I1582" s="25" t="s">
        <v>80</v>
      </c>
      <c r="J1582" s="23">
        <v>513</v>
      </c>
      <c r="K1582" s="23">
        <v>122</v>
      </c>
      <c r="L1582" s="23">
        <v>103</v>
      </c>
      <c r="M1582" s="24"/>
      <c r="N1582" s="33">
        <f>VLOOKUP(F1582,'district level salary'!$B$2:$E$176,4,FALSE)*1000</f>
        <v>601742</v>
      </c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</row>
    <row r="1583" spans="1:27" x14ac:dyDescent="0.2">
      <c r="A1583" s="17" t="s">
        <v>7591</v>
      </c>
      <c r="B1583" s="18" t="s">
        <v>9936</v>
      </c>
      <c r="C1583" s="19" t="s">
        <v>7903</v>
      </c>
      <c r="D1583" s="19" t="s">
        <v>395</v>
      </c>
      <c r="E1583" s="19" t="s">
        <v>8211</v>
      </c>
      <c r="F1583" s="20" t="s">
        <v>8212</v>
      </c>
      <c r="G1583" s="20" t="s">
        <v>407</v>
      </c>
      <c r="H1583" s="21">
        <v>6</v>
      </c>
      <c r="I1583" s="25" t="s">
        <v>407</v>
      </c>
      <c r="J1583" s="23">
        <v>1811</v>
      </c>
      <c r="K1583" s="23">
        <v>398</v>
      </c>
      <c r="L1583" s="23">
        <v>202</v>
      </c>
      <c r="M1583" s="24"/>
      <c r="N1583" s="33">
        <f>VLOOKUP(F1583,'district level salary'!$B$2:$E$176,4,FALSE)*1000</f>
        <v>561623</v>
      </c>
      <c r="O1583" s="24"/>
      <c r="P1583" s="24"/>
      <c r="Q1583" s="24"/>
      <c r="R1583" s="24"/>
      <c r="S1583" s="24">
        <v>1</v>
      </c>
      <c r="T1583" s="24"/>
      <c r="U1583" s="24"/>
      <c r="V1583" s="24"/>
      <c r="W1583" s="24"/>
      <c r="X1583" s="24"/>
      <c r="Y1583" s="24"/>
      <c r="Z1583" s="24"/>
      <c r="AA1583" s="24"/>
    </row>
    <row r="1584" spans="1:27" x14ac:dyDescent="0.2">
      <c r="A1584" s="17" t="s">
        <v>4572</v>
      </c>
      <c r="B1584" s="18" t="s">
        <v>9937</v>
      </c>
      <c r="C1584" s="19" t="s">
        <v>7903</v>
      </c>
      <c r="D1584" s="19" t="s">
        <v>7986</v>
      </c>
      <c r="E1584" s="19" t="s">
        <v>8123</v>
      </c>
      <c r="F1584" s="20" t="s">
        <v>8124</v>
      </c>
      <c r="G1584" s="20" t="s">
        <v>401</v>
      </c>
      <c r="H1584" s="21">
        <v>6</v>
      </c>
      <c r="I1584" s="25" t="s">
        <v>6858</v>
      </c>
      <c r="J1584" s="23">
        <v>3544</v>
      </c>
      <c r="K1584" s="23">
        <v>912</v>
      </c>
      <c r="L1584" s="23">
        <v>394</v>
      </c>
      <c r="M1584" s="24"/>
      <c r="N1584" s="33">
        <f>VLOOKUP(F1584,'district level salary'!$B$2:$E$176,4,FALSE)*1000</f>
        <v>452186</v>
      </c>
      <c r="O1584" s="24"/>
      <c r="P1584" s="24"/>
      <c r="Q1584" s="24"/>
      <c r="R1584" s="24"/>
      <c r="S1584" s="24"/>
      <c r="T1584" s="24"/>
      <c r="U1584" s="24">
        <v>1</v>
      </c>
      <c r="V1584" s="24"/>
      <c r="W1584" s="24"/>
      <c r="X1584" s="24"/>
      <c r="Y1584" s="24"/>
      <c r="Z1584" s="24"/>
      <c r="AA1584" s="24"/>
    </row>
    <row r="1585" spans="1:27" x14ac:dyDescent="0.2">
      <c r="A1585" s="17" t="s">
        <v>4574</v>
      </c>
      <c r="B1585" s="18" t="s">
        <v>9938</v>
      </c>
      <c r="C1585" s="19" t="s">
        <v>7903</v>
      </c>
      <c r="D1585" s="19" t="s">
        <v>7929</v>
      </c>
      <c r="E1585" s="19" t="s">
        <v>8105</v>
      </c>
      <c r="F1585" s="20" t="s">
        <v>8106</v>
      </c>
      <c r="G1585" s="20" t="s">
        <v>317</v>
      </c>
      <c r="H1585" s="21">
        <v>6</v>
      </c>
      <c r="I1585" s="25" t="s">
        <v>6527</v>
      </c>
      <c r="J1585" s="23">
        <v>987</v>
      </c>
      <c r="K1585" s="23">
        <v>290</v>
      </c>
      <c r="L1585" s="23">
        <v>129</v>
      </c>
      <c r="M1585" s="24"/>
      <c r="N1585" s="33">
        <f>VLOOKUP(F1585,'district level salary'!$B$2:$E$176,4,FALSE)*1000</f>
        <v>581767</v>
      </c>
      <c r="O1585" s="23"/>
      <c r="P1585" s="24"/>
      <c r="Q1585" s="24"/>
      <c r="R1585" s="24"/>
      <c r="S1585" s="24"/>
      <c r="T1585" s="24"/>
      <c r="U1585" s="24"/>
      <c r="V1585" s="24"/>
      <c r="W1585" s="24"/>
      <c r="X1585" s="24">
        <v>1</v>
      </c>
      <c r="Y1585" s="24"/>
      <c r="Z1585" s="24"/>
      <c r="AA1585" s="24"/>
    </row>
    <row r="1586" spans="1:27" x14ac:dyDescent="0.2">
      <c r="A1586" s="17" t="s">
        <v>4576</v>
      </c>
      <c r="B1586" s="18" t="s">
        <v>9939</v>
      </c>
      <c r="C1586" s="19" t="s">
        <v>7903</v>
      </c>
      <c r="D1586" s="19" t="s">
        <v>7904</v>
      </c>
      <c r="E1586" s="19" t="s">
        <v>7905</v>
      </c>
      <c r="F1586" s="20" t="s">
        <v>7906</v>
      </c>
      <c r="G1586" s="20" t="s">
        <v>312</v>
      </c>
      <c r="H1586" s="21">
        <v>6</v>
      </c>
      <c r="I1586" s="25" t="s">
        <v>5626</v>
      </c>
      <c r="J1586" s="23">
        <v>1046</v>
      </c>
      <c r="K1586" s="23">
        <v>221</v>
      </c>
      <c r="L1586" s="23">
        <v>110</v>
      </c>
      <c r="M1586" s="24"/>
      <c r="N1586" s="33">
        <f>VLOOKUP(F1586,'district level salary'!$B$2:$E$176,4,FALSE)*1000</f>
        <v>651331</v>
      </c>
      <c r="O1586" s="24"/>
      <c r="P1586" s="24"/>
      <c r="Q1586" s="24">
        <v>1</v>
      </c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</row>
    <row r="1587" spans="1:27" x14ac:dyDescent="0.2">
      <c r="A1587" s="17" t="s">
        <v>4578</v>
      </c>
      <c r="B1587" s="18" t="s">
        <v>9940</v>
      </c>
      <c r="C1587" s="19" t="s">
        <v>7903</v>
      </c>
      <c r="D1587" s="19" t="s">
        <v>395</v>
      </c>
      <c r="E1587" s="19" t="s">
        <v>8053</v>
      </c>
      <c r="F1587" s="20" t="s">
        <v>8054</v>
      </c>
      <c r="G1587" s="20" t="s">
        <v>23</v>
      </c>
      <c r="H1587" s="21">
        <v>6</v>
      </c>
      <c r="I1587" s="25" t="s">
        <v>1837</v>
      </c>
      <c r="J1587" s="23">
        <v>595</v>
      </c>
      <c r="K1587" s="23">
        <v>442</v>
      </c>
      <c r="L1587" s="23">
        <v>182</v>
      </c>
      <c r="M1587" s="24"/>
      <c r="N1587" s="33">
        <f>VLOOKUP(F1587,'district level salary'!$B$2:$E$176,4,FALSE)*1000</f>
        <v>655899</v>
      </c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</row>
    <row r="1588" spans="1:27" x14ac:dyDescent="0.2">
      <c r="A1588" s="17" t="s">
        <v>238</v>
      </c>
      <c r="B1588" s="18" t="s">
        <v>9941</v>
      </c>
      <c r="C1588" s="19" t="s">
        <v>7903</v>
      </c>
      <c r="D1588" s="19" t="s">
        <v>7893</v>
      </c>
      <c r="E1588" s="19" t="s">
        <v>7894</v>
      </c>
      <c r="F1588" s="20" t="s">
        <v>7895</v>
      </c>
      <c r="G1588" s="20" t="s">
        <v>357</v>
      </c>
      <c r="H1588" s="21">
        <v>1</v>
      </c>
      <c r="I1588" s="25" t="s">
        <v>7896</v>
      </c>
      <c r="J1588" s="23">
        <v>6062</v>
      </c>
      <c r="K1588" s="23">
        <v>2583</v>
      </c>
      <c r="L1588" s="23">
        <v>1142</v>
      </c>
      <c r="M1588" s="24"/>
      <c r="N1588" s="33">
        <f>VLOOKUP(F1588,'district level salary'!$B$2:$E$176,4,FALSE)*1000</f>
        <v>686800</v>
      </c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</row>
    <row r="1589" spans="1:27" x14ac:dyDescent="0.2">
      <c r="A1589" s="17" t="s">
        <v>4581</v>
      </c>
      <c r="B1589" s="18" t="s">
        <v>9942</v>
      </c>
      <c r="C1589" s="19" t="s">
        <v>7903</v>
      </c>
      <c r="D1589" s="19" t="s">
        <v>7904</v>
      </c>
      <c r="E1589" s="19" t="s">
        <v>8113</v>
      </c>
      <c r="F1589" s="20" t="s">
        <v>8114</v>
      </c>
      <c r="G1589" s="20" t="s">
        <v>5628</v>
      </c>
      <c r="H1589" s="21">
        <v>6</v>
      </c>
      <c r="I1589" s="25" t="s">
        <v>5628</v>
      </c>
      <c r="J1589" s="23">
        <v>895</v>
      </c>
      <c r="K1589" s="23">
        <v>304</v>
      </c>
      <c r="L1589" s="23">
        <v>113</v>
      </c>
      <c r="M1589" s="24"/>
      <c r="N1589" s="33">
        <f>VLOOKUP(F1589,'district level salary'!$B$2:$E$176,4,FALSE)*1000</f>
        <v>543193</v>
      </c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</row>
    <row r="1590" spans="1:27" x14ac:dyDescent="0.2">
      <c r="A1590" s="17" t="s">
        <v>4583</v>
      </c>
      <c r="B1590" s="18" t="s">
        <v>9943</v>
      </c>
      <c r="C1590" s="19" t="s">
        <v>7903</v>
      </c>
      <c r="D1590" s="19" t="s">
        <v>7396</v>
      </c>
      <c r="E1590" s="19" t="s">
        <v>8066</v>
      </c>
      <c r="F1590" s="20" t="s">
        <v>234</v>
      </c>
      <c r="G1590" s="20" t="s">
        <v>234</v>
      </c>
      <c r="H1590" s="21">
        <v>2</v>
      </c>
      <c r="I1590" s="25" t="s">
        <v>7901</v>
      </c>
      <c r="J1590" s="23">
        <v>967</v>
      </c>
      <c r="K1590" s="23">
        <v>1194</v>
      </c>
      <c r="L1590" s="23">
        <v>585</v>
      </c>
      <c r="M1590" s="24"/>
      <c r="N1590" s="33">
        <f>VLOOKUP(F1590,'district level salary'!$B$2:$E$176,4,FALSE)*1000</f>
        <v>508382</v>
      </c>
      <c r="O1590" s="24"/>
      <c r="P1590" s="24"/>
      <c r="Q1590" s="24"/>
      <c r="R1590" s="24"/>
      <c r="S1590" s="24"/>
      <c r="T1590" s="24"/>
      <c r="U1590" s="24">
        <v>1</v>
      </c>
      <c r="V1590" s="24"/>
      <c r="W1590" s="24"/>
      <c r="X1590" s="24"/>
      <c r="Y1590" s="24"/>
      <c r="Z1590" s="24"/>
      <c r="AA1590" s="24"/>
    </row>
    <row r="1591" spans="1:27" x14ac:dyDescent="0.2">
      <c r="A1591" s="17" t="s">
        <v>4585</v>
      </c>
      <c r="B1591" s="18" t="s">
        <v>9944</v>
      </c>
      <c r="C1591" s="19" t="s">
        <v>7903</v>
      </c>
      <c r="D1591" s="19" t="s">
        <v>395</v>
      </c>
      <c r="E1591" s="19" t="s">
        <v>7958</v>
      </c>
      <c r="F1591" s="20" t="s">
        <v>7959</v>
      </c>
      <c r="G1591" s="20" t="s">
        <v>308</v>
      </c>
      <c r="H1591" s="21">
        <v>6</v>
      </c>
      <c r="I1591" s="25" t="s">
        <v>7032</v>
      </c>
      <c r="J1591" s="23">
        <v>4990</v>
      </c>
      <c r="K1591" s="23">
        <v>1133</v>
      </c>
      <c r="L1591" s="23">
        <v>512</v>
      </c>
      <c r="M1591" s="24"/>
      <c r="N1591" s="33">
        <f>VLOOKUP(F1591,'district level salary'!$B$2:$E$176,4,FALSE)*1000</f>
        <v>591046</v>
      </c>
      <c r="O1591" s="24"/>
      <c r="P1591" s="24"/>
      <c r="Q1591" s="24"/>
      <c r="R1591" s="24"/>
      <c r="S1591" s="24"/>
      <c r="T1591" s="24"/>
      <c r="U1591" s="24">
        <v>1</v>
      </c>
      <c r="V1591" s="24"/>
      <c r="W1591" s="24"/>
      <c r="X1591" s="24"/>
      <c r="Y1591" s="24"/>
      <c r="Z1591" s="24"/>
      <c r="AA1591" s="24"/>
    </row>
    <row r="1592" spans="1:27" x14ac:dyDescent="0.2">
      <c r="A1592" s="17" t="s">
        <v>4587</v>
      </c>
      <c r="B1592" s="18" t="s">
        <v>9945</v>
      </c>
      <c r="C1592" s="19" t="s">
        <v>7903</v>
      </c>
      <c r="D1592" s="19" t="s">
        <v>69</v>
      </c>
      <c r="E1592" s="19" t="s">
        <v>8982</v>
      </c>
      <c r="F1592" s="20" t="s">
        <v>8983</v>
      </c>
      <c r="G1592" s="20" t="s">
        <v>128</v>
      </c>
      <c r="H1592" s="21">
        <v>6</v>
      </c>
      <c r="I1592" s="25" t="s">
        <v>2984</v>
      </c>
      <c r="J1592" s="23">
        <v>5202</v>
      </c>
      <c r="K1592" s="23">
        <v>1804</v>
      </c>
      <c r="L1592" s="23">
        <v>825</v>
      </c>
      <c r="M1592" s="24"/>
      <c r="N1592" s="33">
        <f>VLOOKUP(F1592,'district level salary'!$B$2:$E$176,4,FALSE)*1000</f>
        <v>576309</v>
      </c>
      <c r="O1592" s="24"/>
      <c r="P1592" s="24"/>
      <c r="Q1592" s="24"/>
      <c r="R1592" s="24"/>
      <c r="S1592" s="24"/>
      <c r="T1592" s="24"/>
      <c r="U1592" s="24">
        <v>1</v>
      </c>
      <c r="V1592" s="24">
        <v>1</v>
      </c>
      <c r="W1592" s="24"/>
      <c r="X1592" s="24"/>
      <c r="Y1592" s="24"/>
      <c r="Z1592" s="24"/>
      <c r="AA1592" s="24"/>
    </row>
    <row r="1593" spans="1:27" x14ac:dyDescent="0.2">
      <c r="A1593" s="17" t="s">
        <v>240</v>
      </c>
      <c r="B1593" s="18" t="s">
        <v>9946</v>
      </c>
      <c r="C1593" s="19" t="s">
        <v>7892</v>
      </c>
      <c r="D1593" s="19" t="s">
        <v>161</v>
      </c>
      <c r="E1593" s="19" t="s">
        <v>8116</v>
      </c>
      <c r="F1593" s="20" t="s">
        <v>8117</v>
      </c>
      <c r="G1593" s="20" t="s">
        <v>153</v>
      </c>
      <c r="H1593" s="21">
        <v>1</v>
      </c>
      <c r="I1593" s="25" t="s">
        <v>7896</v>
      </c>
      <c r="J1593" s="23">
        <v>2353</v>
      </c>
      <c r="K1593" s="23">
        <v>5557</v>
      </c>
      <c r="L1593" s="23">
        <v>2325</v>
      </c>
      <c r="M1593" s="24"/>
      <c r="N1593" s="33">
        <f>VLOOKUP(F1593,'district level salary'!$B$2:$E$176,4,FALSE)*1000</f>
        <v>638202</v>
      </c>
      <c r="O1593" s="24"/>
      <c r="P1593" s="24"/>
      <c r="Q1593" s="24"/>
      <c r="R1593" s="24"/>
      <c r="S1593" s="24"/>
      <c r="T1593" s="24"/>
      <c r="U1593" s="24">
        <v>1</v>
      </c>
      <c r="V1593" s="24"/>
      <c r="W1593" s="24"/>
      <c r="X1593" s="24"/>
      <c r="Y1593" s="24"/>
      <c r="Z1593" s="24"/>
      <c r="AA1593" s="24"/>
    </row>
    <row r="1594" spans="1:27" x14ac:dyDescent="0.2">
      <c r="A1594" s="17" t="s">
        <v>239</v>
      </c>
      <c r="B1594" s="18" t="s">
        <v>9947</v>
      </c>
      <c r="C1594" s="19" t="s">
        <v>7903</v>
      </c>
      <c r="D1594" s="19" t="s">
        <v>7922</v>
      </c>
      <c r="E1594" s="19" t="s">
        <v>7977</v>
      </c>
      <c r="F1594" s="20" t="s">
        <v>7978</v>
      </c>
      <c r="G1594" s="20" t="s">
        <v>332</v>
      </c>
      <c r="H1594" s="21">
        <v>2</v>
      </c>
      <c r="I1594" s="25" t="s">
        <v>7901</v>
      </c>
      <c r="J1594" s="23">
        <v>1751</v>
      </c>
      <c r="K1594" s="23">
        <v>1403</v>
      </c>
      <c r="L1594" s="23">
        <v>553</v>
      </c>
      <c r="M1594" s="24"/>
      <c r="N1594" s="33">
        <f>VLOOKUP(F1594,'district level salary'!$B$2:$E$176,4,FALSE)*1000</f>
        <v>608944</v>
      </c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</row>
    <row r="1595" spans="1:27" x14ac:dyDescent="0.2">
      <c r="A1595" s="17" t="s">
        <v>4591</v>
      </c>
      <c r="B1595" s="18" t="s">
        <v>9948</v>
      </c>
      <c r="C1595" s="19" t="s">
        <v>7903</v>
      </c>
      <c r="D1595" s="19" t="s">
        <v>7986</v>
      </c>
      <c r="E1595" s="19" t="s">
        <v>7987</v>
      </c>
      <c r="F1595" s="20" t="s">
        <v>7988</v>
      </c>
      <c r="G1595" s="20" t="s">
        <v>212</v>
      </c>
      <c r="H1595" s="21">
        <v>6</v>
      </c>
      <c r="I1595" s="25" t="s">
        <v>5562</v>
      </c>
      <c r="J1595" s="23">
        <v>926</v>
      </c>
      <c r="K1595" s="23">
        <v>477</v>
      </c>
      <c r="L1595" s="23">
        <v>220</v>
      </c>
      <c r="M1595" s="24"/>
      <c r="N1595" s="33">
        <f>VLOOKUP(F1595,'district level salary'!$B$2:$E$176,4,FALSE)*1000</f>
        <v>522486.99999999994</v>
      </c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</row>
    <row r="1596" spans="1:27" x14ac:dyDescent="0.2">
      <c r="A1596" s="17" t="s">
        <v>7592</v>
      </c>
      <c r="B1596" s="18" t="s">
        <v>9949</v>
      </c>
      <c r="C1596" s="19" t="s">
        <v>7903</v>
      </c>
      <c r="D1596" s="19" t="s">
        <v>5259</v>
      </c>
      <c r="E1596" s="19" t="s">
        <v>8335</v>
      </c>
      <c r="F1596" s="20" t="s">
        <v>8336</v>
      </c>
      <c r="G1596" s="20" t="s">
        <v>323</v>
      </c>
      <c r="H1596" s="21">
        <v>2</v>
      </c>
      <c r="I1596" s="25" t="s">
        <v>7901</v>
      </c>
      <c r="J1596" s="23">
        <v>1410</v>
      </c>
      <c r="K1596" s="23">
        <v>614</v>
      </c>
      <c r="L1596" s="23">
        <v>226</v>
      </c>
      <c r="M1596" s="24"/>
      <c r="N1596" s="33">
        <f>VLOOKUP(F1596,'district level salary'!$B$2:$E$176,4,FALSE)*1000</f>
        <v>540292</v>
      </c>
      <c r="O1596" s="24"/>
      <c r="P1596" s="24"/>
      <c r="Q1596" s="24"/>
      <c r="R1596" s="24"/>
      <c r="S1596" s="24"/>
      <c r="T1596" s="24"/>
      <c r="U1596" s="24">
        <v>1</v>
      </c>
      <c r="V1596" s="24"/>
      <c r="W1596" s="24"/>
      <c r="X1596" s="24"/>
      <c r="Y1596" s="24">
        <v>1</v>
      </c>
      <c r="Z1596" s="24"/>
      <c r="AA1596" s="24"/>
    </row>
    <row r="1597" spans="1:27" x14ac:dyDescent="0.2">
      <c r="A1597" s="17" t="s">
        <v>4594</v>
      </c>
      <c r="B1597" s="18" t="s">
        <v>9950</v>
      </c>
      <c r="C1597" s="19" t="s">
        <v>7903</v>
      </c>
      <c r="D1597" s="19" t="s">
        <v>5259</v>
      </c>
      <c r="E1597" s="19" t="s">
        <v>8991</v>
      </c>
      <c r="F1597" s="20" t="s">
        <v>8992</v>
      </c>
      <c r="G1597" s="20" t="s">
        <v>356</v>
      </c>
      <c r="H1597" s="21">
        <v>2</v>
      </c>
      <c r="I1597" s="25" t="s">
        <v>7901</v>
      </c>
      <c r="J1597" s="23">
        <v>2114</v>
      </c>
      <c r="K1597" s="23">
        <v>1463</v>
      </c>
      <c r="L1597" s="23">
        <v>492</v>
      </c>
      <c r="M1597" s="24"/>
      <c r="N1597" s="33">
        <f>VLOOKUP(F1597,'district level salary'!$B$2:$E$176,4,FALSE)*1000</f>
        <v>477733</v>
      </c>
      <c r="O1597" s="24"/>
      <c r="P1597" s="24"/>
      <c r="Q1597" s="24"/>
      <c r="R1597" s="24"/>
      <c r="S1597" s="24"/>
      <c r="T1597" s="24"/>
      <c r="U1597" s="24">
        <v>1</v>
      </c>
      <c r="V1597" s="24"/>
      <c r="W1597" s="24"/>
      <c r="X1597" s="24"/>
      <c r="Y1597" s="24"/>
      <c r="Z1597" s="24"/>
      <c r="AA1597" s="24"/>
    </row>
    <row r="1598" spans="1:27" x14ac:dyDescent="0.2">
      <c r="A1598" s="17" t="s">
        <v>4596</v>
      </c>
      <c r="B1598" s="18" t="s">
        <v>9951</v>
      </c>
      <c r="C1598" s="19" t="s">
        <v>7903</v>
      </c>
      <c r="D1598" s="19" t="s">
        <v>161</v>
      </c>
      <c r="E1598" s="19" t="s">
        <v>7908</v>
      </c>
      <c r="F1598" s="20" t="s">
        <v>7909</v>
      </c>
      <c r="G1598" s="20" t="s">
        <v>131</v>
      </c>
      <c r="H1598" s="21">
        <v>6</v>
      </c>
      <c r="I1598" s="25" t="s">
        <v>5037</v>
      </c>
      <c r="J1598" s="23">
        <v>1079</v>
      </c>
      <c r="K1598" s="23">
        <v>736</v>
      </c>
      <c r="L1598" s="23">
        <v>378</v>
      </c>
      <c r="M1598" s="24"/>
      <c r="N1598" s="33">
        <f>VLOOKUP(F1598,'district level salary'!$B$2:$E$176,4,FALSE)*1000</f>
        <v>638259</v>
      </c>
      <c r="O1598" s="24"/>
      <c r="P1598" s="24"/>
      <c r="Q1598" s="24"/>
      <c r="R1598" s="24"/>
      <c r="S1598" s="24"/>
      <c r="T1598" s="24"/>
      <c r="U1598" s="24">
        <v>1</v>
      </c>
      <c r="V1598" s="24"/>
      <c r="W1598" s="24"/>
      <c r="X1598" s="24"/>
      <c r="Y1598" s="24"/>
      <c r="Z1598" s="24"/>
      <c r="AA1598" s="24"/>
    </row>
    <row r="1599" spans="1:27" x14ac:dyDescent="0.2">
      <c r="A1599" s="17" t="s">
        <v>4598</v>
      </c>
      <c r="B1599" s="18" t="s">
        <v>9952</v>
      </c>
      <c r="C1599" s="19" t="s">
        <v>7903</v>
      </c>
      <c r="D1599" s="19" t="s">
        <v>7943</v>
      </c>
      <c r="E1599" s="19" t="s">
        <v>8561</v>
      </c>
      <c r="F1599" s="20" t="s">
        <v>8562</v>
      </c>
      <c r="G1599" s="20" t="s">
        <v>231</v>
      </c>
      <c r="H1599" s="21">
        <v>2</v>
      </c>
      <c r="I1599" s="25" t="s">
        <v>7901</v>
      </c>
      <c r="J1599" s="23">
        <v>937</v>
      </c>
      <c r="K1599" s="23">
        <v>1086</v>
      </c>
      <c r="L1599" s="23">
        <v>384</v>
      </c>
      <c r="M1599" s="24"/>
      <c r="N1599" s="33">
        <f>VLOOKUP(F1599,'district level salary'!$B$2:$E$176,4,FALSE)*1000</f>
        <v>601742</v>
      </c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</row>
    <row r="1600" spans="1:27" x14ac:dyDescent="0.2">
      <c r="A1600" s="17" t="s">
        <v>4600</v>
      </c>
      <c r="B1600" s="18" t="s">
        <v>9953</v>
      </c>
      <c r="C1600" s="19" t="s">
        <v>7903</v>
      </c>
      <c r="D1600" s="19" t="s">
        <v>7954</v>
      </c>
      <c r="E1600" s="19" t="s">
        <v>8091</v>
      </c>
      <c r="F1600" s="20" t="s">
        <v>8092</v>
      </c>
      <c r="G1600" s="20" t="s">
        <v>6630</v>
      </c>
      <c r="H1600" s="21">
        <v>6</v>
      </c>
      <c r="I1600" s="25" t="s">
        <v>6630</v>
      </c>
      <c r="J1600" s="23">
        <v>1039</v>
      </c>
      <c r="K1600" s="23">
        <v>176</v>
      </c>
      <c r="L1600" s="23">
        <v>94</v>
      </c>
      <c r="M1600" s="24"/>
      <c r="N1600" s="33">
        <f>VLOOKUP(F1600,'district level salary'!$B$2:$E$176,4,FALSE)*1000</f>
        <v>485989</v>
      </c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</row>
    <row r="1601" spans="1:27" x14ac:dyDescent="0.2">
      <c r="A1601" s="17" t="s">
        <v>4602</v>
      </c>
      <c r="B1601" s="18" t="s">
        <v>9954</v>
      </c>
      <c r="C1601" s="19" t="s">
        <v>7903</v>
      </c>
      <c r="D1601" s="19" t="s">
        <v>7904</v>
      </c>
      <c r="E1601" s="19" t="s">
        <v>7967</v>
      </c>
      <c r="F1601" s="20" t="s">
        <v>7968</v>
      </c>
      <c r="G1601" s="20" t="s">
        <v>6109</v>
      </c>
      <c r="H1601" s="21">
        <v>6</v>
      </c>
      <c r="I1601" s="25" t="s">
        <v>3636</v>
      </c>
      <c r="J1601" s="23">
        <v>652</v>
      </c>
      <c r="K1601" s="23">
        <v>257</v>
      </c>
      <c r="L1601" s="23">
        <v>71</v>
      </c>
      <c r="M1601" s="24"/>
      <c r="N1601" s="33">
        <f>VLOOKUP(F1601,'district level salary'!$B$2:$E$176,4,FALSE)*1000</f>
        <v>429565</v>
      </c>
      <c r="O1601" s="24"/>
      <c r="P1601" s="24"/>
      <c r="Q1601" s="24"/>
      <c r="R1601" s="24"/>
      <c r="S1601" s="24"/>
      <c r="T1601" s="24"/>
      <c r="U1601" s="24">
        <v>1</v>
      </c>
      <c r="V1601" s="24"/>
      <c r="W1601" s="24"/>
      <c r="X1601" s="24"/>
      <c r="Y1601" s="24"/>
      <c r="Z1601" s="24"/>
      <c r="AA1601" s="24"/>
    </row>
    <row r="1602" spans="1:27" x14ac:dyDescent="0.2">
      <c r="A1602" s="17" t="s">
        <v>4604</v>
      </c>
      <c r="B1602" s="19" t="s">
        <v>9955</v>
      </c>
      <c r="C1602" s="19" t="s">
        <v>7903</v>
      </c>
      <c r="D1602" s="19" t="s">
        <v>7911</v>
      </c>
      <c r="E1602" s="19" t="s">
        <v>8038</v>
      </c>
      <c r="F1602" s="20" t="s">
        <v>8039</v>
      </c>
      <c r="G1602" s="20" t="s">
        <v>347</v>
      </c>
      <c r="H1602" s="26">
        <v>1</v>
      </c>
      <c r="I1602" s="25" t="s">
        <v>7896</v>
      </c>
      <c r="J1602" s="27">
        <v>3186</v>
      </c>
      <c r="K1602" s="27">
        <v>2217</v>
      </c>
      <c r="L1602" s="27">
        <v>1141</v>
      </c>
      <c r="M1602" s="17"/>
      <c r="N1602" s="33">
        <f>VLOOKUP(F1602,'district level salary'!$B$2:$E$176,4,FALSE)*1000</f>
        <v>487975</v>
      </c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</row>
    <row r="1603" spans="1:27" x14ac:dyDescent="0.2">
      <c r="A1603" s="17" t="s">
        <v>4606</v>
      </c>
      <c r="B1603" s="18" t="s">
        <v>9956</v>
      </c>
      <c r="C1603" s="19" t="s">
        <v>7903</v>
      </c>
      <c r="D1603" s="19" t="s">
        <v>7973</v>
      </c>
      <c r="E1603" s="19" t="s">
        <v>8178</v>
      </c>
      <c r="F1603" s="20" t="s">
        <v>8176</v>
      </c>
      <c r="G1603" s="20" t="s">
        <v>65</v>
      </c>
      <c r="H1603" s="21">
        <v>1</v>
      </c>
      <c r="I1603" s="25" t="s">
        <v>7896</v>
      </c>
      <c r="J1603" s="23">
        <v>4931</v>
      </c>
      <c r="K1603" s="23">
        <v>2862</v>
      </c>
      <c r="L1603" s="23">
        <v>1469</v>
      </c>
      <c r="M1603" s="24"/>
      <c r="N1603" s="33">
        <f>VLOOKUP(F1603,'district level salary'!$B$2:$E$176,4,FALSE)*1000</f>
        <v>471201</v>
      </c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24"/>
    </row>
    <row r="1604" spans="1:27" x14ac:dyDescent="0.2">
      <c r="A1604" s="17" t="s">
        <v>4608</v>
      </c>
      <c r="B1604" s="18" t="s">
        <v>9957</v>
      </c>
      <c r="C1604" s="19" t="s">
        <v>7903</v>
      </c>
      <c r="D1604" s="19" t="s">
        <v>379</v>
      </c>
      <c r="E1604" s="19" t="s">
        <v>8467</v>
      </c>
      <c r="F1604" s="20" t="s">
        <v>8468</v>
      </c>
      <c r="G1604" s="20" t="s">
        <v>295</v>
      </c>
      <c r="H1604" s="21">
        <v>6</v>
      </c>
      <c r="I1604" s="25" t="s">
        <v>2425</v>
      </c>
      <c r="J1604" s="23">
        <v>4334</v>
      </c>
      <c r="K1604" s="23">
        <v>1891</v>
      </c>
      <c r="L1604" s="23">
        <v>832</v>
      </c>
      <c r="M1604" s="24"/>
      <c r="N1604" s="33">
        <f>VLOOKUP(F1604,'district level salary'!$B$2:$E$176,4,FALSE)*1000</f>
        <v>722349</v>
      </c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</row>
    <row r="1605" spans="1:27" x14ac:dyDescent="0.2">
      <c r="A1605" s="17" t="s">
        <v>4610</v>
      </c>
      <c r="B1605" s="18" t="s">
        <v>9958</v>
      </c>
      <c r="C1605" s="19" t="s">
        <v>7903</v>
      </c>
      <c r="D1605" s="19" t="s">
        <v>7922</v>
      </c>
      <c r="E1605" s="19" t="s">
        <v>7947</v>
      </c>
      <c r="F1605" s="20" t="s">
        <v>7948</v>
      </c>
      <c r="G1605" s="20" t="s">
        <v>84</v>
      </c>
      <c r="H1605" s="21">
        <v>6</v>
      </c>
      <c r="I1605" s="25" t="s">
        <v>2432</v>
      </c>
      <c r="J1605" s="23">
        <v>576</v>
      </c>
      <c r="K1605" s="23">
        <v>93</v>
      </c>
      <c r="L1605" s="23">
        <v>53</v>
      </c>
      <c r="M1605" s="24"/>
      <c r="N1605" s="33">
        <f>VLOOKUP(F1605,'district level salary'!$B$2:$E$176,4,FALSE)*1000</f>
        <v>632337</v>
      </c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</row>
    <row r="1606" spans="1:27" x14ac:dyDescent="0.2">
      <c r="A1606" s="17" t="s">
        <v>241</v>
      </c>
      <c r="B1606" s="18" t="s">
        <v>9959</v>
      </c>
      <c r="C1606" s="19" t="s">
        <v>7892</v>
      </c>
      <c r="D1606" s="19" t="s">
        <v>7929</v>
      </c>
      <c r="E1606" s="19" t="s">
        <v>8948</v>
      </c>
      <c r="F1606" s="20" t="s">
        <v>8949</v>
      </c>
      <c r="G1606" s="20" t="s">
        <v>392</v>
      </c>
      <c r="H1606" s="21">
        <v>1</v>
      </c>
      <c r="I1606" s="25" t="s">
        <v>7896</v>
      </c>
      <c r="J1606" s="23">
        <v>2236</v>
      </c>
      <c r="K1606" s="23">
        <v>11896</v>
      </c>
      <c r="L1606" s="23">
        <v>4428</v>
      </c>
      <c r="M1606" s="24"/>
      <c r="N1606" s="33">
        <f>VLOOKUP(F1606,'district level salary'!$B$2:$E$176,4,FALSE)*1000</f>
        <v>701215</v>
      </c>
      <c r="O1606" s="24"/>
      <c r="P1606" s="24"/>
      <c r="Q1606" s="24"/>
      <c r="R1606" s="24"/>
      <c r="S1606" s="24"/>
      <c r="T1606" s="24"/>
      <c r="U1606" s="24">
        <v>1</v>
      </c>
      <c r="V1606" s="24"/>
      <c r="W1606" s="24"/>
      <c r="X1606" s="24"/>
      <c r="Y1606" s="24">
        <v>1</v>
      </c>
      <c r="Z1606" s="24"/>
      <c r="AA1606" s="24"/>
    </row>
    <row r="1607" spans="1:27" x14ac:dyDescent="0.2">
      <c r="A1607" s="17" t="s">
        <v>260</v>
      </c>
      <c r="B1607" s="18" t="s">
        <v>9960</v>
      </c>
      <c r="C1607" s="19" t="s">
        <v>7892</v>
      </c>
      <c r="D1607" s="19" t="s">
        <v>7904</v>
      </c>
      <c r="E1607" s="19" t="s">
        <v>7970</v>
      </c>
      <c r="F1607" s="20" t="s">
        <v>7971</v>
      </c>
      <c r="G1607" s="20" t="s">
        <v>6093</v>
      </c>
      <c r="H1607" s="21">
        <v>2</v>
      </c>
      <c r="I1607" s="25" t="s">
        <v>7901</v>
      </c>
      <c r="J1607" s="23">
        <v>4254</v>
      </c>
      <c r="K1607" s="23">
        <v>2348</v>
      </c>
      <c r="L1607" s="23">
        <v>949</v>
      </c>
      <c r="M1607" s="24"/>
      <c r="N1607" s="33">
        <f>VLOOKUP(F1607,'district level salary'!$B$2:$E$176,4,FALSE)*1000</f>
        <v>477577</v>
      </c>
      <c r="O1607" s="24"/>
      <c r="P1607" s="24"/>
      <c r="Q1607" s="24"/>
      <c r="R1607" s="24"/>
      <c r="S1607" s="24">
        <v>1</v>
      </c>
      <c r="T1607" s="24"/>
      <c r="U1607" s="24">
        <v>1</v>
      </c>
      <c r="V1607" s="24"/>
      <c r="W1607" s="24"/>
      <c r="X1607" s="24"/>
      <c r="Y1607" s="24"/>
      <c r="Z1607" s="24"/>
      <c r="AA1607" s="24"/>
    </row>
    <row r="1608" spans="1:27" x14ac:dyDescent="0.2">
      <c r="A1608" s="17" t="s">
        <v>4614</v>
      </c>
      <c r="B1608" s="18" t="s">
        <v>9961</v>
      </c>
      <c r="C1608" s="19" t="s">
        <v>7903</v>
      </c>
      <c r="D1608" s="19" t="s">
        <v>7986</v>
      </c>
      <c r="E1608" s="19" t="s">
        <v>8556</v>
      </c>
      <c r="F1608" s="20" t="s">
        <v>8557</v>
      </c>
      <c r="G1608" s="20" t="s">
        <v>119</v>
      </c>
      <c r="H1608" s="21">
        <v>6</v>
      </c>
      <c r="I1608" s="25" t="s">
        <v>4791</v>
      </c>
      <c r="J1608" s="23">
        <v>518</v>
      </c>
      <c r="K1608" s="23">
        <v>315</v>
      </c>
      <c r="L1608" s="23">
        <v>89</v>
      </c>
      <c r="M1608" s="24"/>
      <c r="N1608" s="33">
        <f>VLOOKUP(F1608,'district level salary'!$B$2:$E$176,4,FALSE)*1000</f>
        <v>420435</v>
      </c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</row>
    <row r="1609" spans="1:27" x14ac:dyDescent="0.2">
      <c r="A1609" s="17" t="s">
        <v>4616</v>
      </c>
      <c r="B1609" s="18" t="s">
        <v>9962</v>
      </c>
      <c r="C1609" s="19" t="s">
        <v>7903</v>
      </c>
      <c r="D1609" s="19" t="s">
        <v>7986</v>
      </c>
      <c r="E1609" s="19" t="s">
        <v>8441</v>
      </c>
      <c r="F1609" s="20" t="s">
        <v>8241</v>
      </c>
      <c r="G1609" s="20" t="s">
        <v>17</v>
      </c>
      <c r="H1609" s="21">
        <v>6</v>
      </c>
      <c r="I1609" s="25" t="s">
        <v>5892</v>
      </c>
      <c r="J1609" s="23">
        <v>2071</v>
      </c>
      <c r="K1609" s="23">
        <v>889</v>
      </c>
      <c r="L1609" s="23">
        <v>320</v>
      </c>
      <c r="M1609" s="24"/>
      <c r="N1609" s="33">
        <f>VLOOKUP(F1609,'district level salary'!$B$2:$E$176,4,FALSE)*1000</f>
        <v>446435</v>
      </c>
      <c r="O1609" s="24"/>
      <c r="P1609" s="24"/>
      <c r="Q1609" s="24"/>
      <c r="R1609" s="24"/>
      <c r="S1609" s="24"/>
      <c r="T1609" s="24"/>
      <c r="U1609" s="24">
        <v>1</v>
      </c>
      <c r="V1609" s="24"/>
      <c r="W1609" s="24"/>
      <c r="X1609" s="24"/>
      <c r="Y1609" s="24"/>
      <c r="Z1609" s="24"/>
      <c r="AA1609" s="24"/>
    </row>
    <row r="1610" spans="1:27" x14ac:dyDescent="0.2">
      <c r="A1610" s="17" t="s">
        <v>4618</v>
      </c>
      <c r="B1610" s="18" t="s">
        <v>9963</v>
      </c>
      <c r="C1610" s="19" t="s">
        <v>7903</v>
      </c>
      <c r="D1610" s="19" t="s">
        <v>7893</v>
      </c>
      <c r="E1610" s="19" t="s">
        <v>8214</v>
      </c>
      <c r="F1610" s="20" t="s">
        <v>8215</v>
      </c>
      <c r="G1610" s="20" t="s">
        <v>264</v>
      </c>
      <c r="H1610" s="21">
        <v>6</v>
      </c>
      <c r="I1610" s="25" t="s">
        <v>3079</v>
      </c>
      <c r="J1610" s="23">
        <v>2242</v>
      </c>
      <c r="K1610" s="23">
        <v>1546</v>
      </c>
      <c r="L1610" s="23">
        <v>601</v>
      </c>
      <c r="M1610" s="24"/>
      <c r="N1610" s="33">
        <f>VLOOKUP(F1610,'district level salary'!$B$2:$E$176,4,FALSE)*1000</f>
        <v>637539</v>
      </c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</row>
    <row r="1611" spans="1:27" x14ac:dyDescent="0.2">
      <c r="A1611" s="17" t="s">
        <v>4620</v>
      </c>
      <c r="B1611" s="18" t="s">
        <v>9964</v>
      </c>
      <c r="C1611" s="19" t="s">
        <v>7903</v>
      </c>
      <c r="D1611" s="19" t="s">
        <v>7954</v>
      </c>
      <c r="E1611" s="19" t="s">
        <v>8035</v>
      </c>
      <c r="F1611" s="20" t="s">
        <v>8036</v>
      </c>
      <c r="G1611" s="20" t="s">
        <v>188</v>
      </c>
      <c r="H1611" s="21">
        <v>2</v>
      </c>
      <c r="I1611" s="25" t="s">
        <v>7901</v>
      </c>
      <c r="J1611" s="23">
        <v>1882</v>
      </c>
      <c r="K1611" s="23">
        <v>786</v>
      </c>
      <c r="L1611" s="23">
        <v>322</v>
      </c>
      <c r="M1611" s="24"/>
      <c r="N1611" s="33">
        <f>VLOOKUP(F1611,'district level salary'!$B$2:$E$176,4,FALSE)*1000</f>
        <v>565435</v>
      </c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</row>
    <row r="1612" spans="1:27" x14ac:dyDescent="0.2">
      <c r="A1612" s="17" t="s">
        <v>4622</v>
      </c>
      <c r="B1612" s="18" t="s">
        <v>9965</v>
      </c>
      <c r="C1612" s="19" t="s">
        <v>7903</v>
      </c>
      <c r="D1612" s="19" t="s">
        <v>69</v>
      </c>
      <c r="E1612" s="19" t="s">
        <v>8024</v>
      </c>
      <c r="F1612" s="20" t="s">
        <v>8025</v>
      </c>
      <c r="G1612" s="20" t="s">
        <v>251</v>
      </c>
      <c r="H1612" s="21">
        <v>1</v>
      </c>
      <c r="I1612" s="25" t="s">
        <v>7896</v>
      </c>
      <c r="J1612" s="23">
        <v>3656</v>
      </c>
      <c r="K1612" s="23">
        <v>2294</v>
      </c>
      <c r="L1612" s="23">
        <v>1101</v>
      </c>
      <c r="M1612" s="24"/>
      <c r="N1612" s="33">
        <f>VLOOKUP(F1612,'district level salary'!$B$2:$E$176,4,FALSE)*1000</f>
        <v>467345</v>
      </c>
      <c r="O1612" s="24"/>
      <c r="P1612" s="24"/>
      <c r="Q1612" s="24"/>
      <c r="R1612" s="24"/>
      <c r="S1612" s="24"/>
      <c r="T1612" s="24"/>
      <c r="U1612" s="24">
        <v>1</v>
      </c>
      <c r="V1612" s="24"/>
      <c r="W1612" s="24"/>
      <c r="X1612" s="24"/>
      <c r="Y1612" s="24"/>
      <c r="Z1612" s="24"/>
      <c r="AA1612" s="24"/>
    </row>
    <row r="1613" spans="1:27" x14ac:dyDescent="0.2">
      <c r="A1613" s="17" t="s">
        <v>4624</v>
      </c>
      <c r="B1613" s="18" t="s">
        <v>9966</v>
      </c>
      <c r="C1613" s="19" t="s">
        <v>7903</v>
      </c>
      <c r="D1613" s="19" t="s">
        <v>7904</v>
      </c>
      <c r="E1613" s="19" t="s">
        <v>8069</v>
      </c>
      <c r="F1613" s="20" t="s">
        <v>8070</v>
      </c>
      <c r="G1613" s="20" t="s">
        <v>6127</v>
      </c>
      <c r="H1613" s="21">
        <v>6</v>
      </c>
      <c r="I1613" s="25" t="s">
        <v>271</v>
      </c>
      <c r="J1613" s="23">
        <v>1722</v>
      </c>
      <c r="K1613" s="23">
        <v>936</v>
      </c>
      <c r="L1613" s="23">
        <v>369</v>
      </c>
      <c r="M1613" s="24"/>
      <c r="N1613" s="33">
        <f>VLOOKUP(F1613,'district level salary'!$B$2:$E$176,4,FALSE)*1000</f>
        <v>497516</v>
      </c>
      <c r="O1613" s="24"/>
      <c r="P1613" s="24"/>
      <c r="Q1613" s="24"/>
      <c r="R1613" s="24"/>
      <c r="S1613" s="24">
        <v>1</v>
      </c>
      <c r="T1613" s="24"/>
      <c r="U1613" s="24"/>
      <c r="V1613" s="24"/>
      <c r="W1613" s="24"/>
      <c r="X1613" s="24">
        <v>1</v>
      </c>
      <c r="Y1613" s="24"/>
      <c r="Z1613" s="24"/>
      <c r="AA1613" s="24"/>
    </row>
    <row r="1614" spans="1:27" x14ac:dyDescent="0.2">
      <c r="A1614" s="17" t="s">
        <v>4626</v>
      </c>
      <c r="B1614" s="18" t="s">
        <v>9967</v>
      </c>
      <c r="C1614" s="19" t="s">
        <v>7903</v>
      </c>
      <c r="D1614" s="19" t="s">
        <v>83</v>
      </c>
      <c r="E1614" s="19" t="s">
        <v>8087</v>
      </c>
      <c r="F1614" s="20" t="s">
        <v>8088</v>
      </c>
      <c r="G1614" s="20" t="s">
        <v>243</v>
      </c>
      <c r="H1614" s="21">
        <v>2</v>
      </c>
      <c r="I1614" s="25" t="s">
        <v>7901</v>
      </c>
      <c r="J1614" s="23">
        <v>4800</v>
      </c>
      <c r="K1614" s="23">
        <v>1424</v>
      </c>
      <c r="L1614" s="23">
        <v>708</v>
      </c>
      <c r="M1614" s="24"/>
      <c r="N1614" s="33">
        <f>VLOOKUP(F1614,'district level salary'!$B$2:$E$176,4,FALSE)*1000</f>
        <v>531430</v>
      </c>
      <c r="O1614" s="24"/>
      <c r="P1614" s="24"/>
      <c r="Q1614" s="24"/>
      <c r="R1614" s="24"/>
      <c r="S1614" s="24"/>
      <c r="T1614" s="24"/>
      <c r="U1614" s="24">
        <v>1</v>
      </c>
      <c r="V1614" s="24">
        <v>1</v>
      </c>
      <c r="W1614" s="24"/>
      <c r="X1614" s="24">
        <v>1</v>
      </c>
      <c r="Y1614" s="24"/>
      <c r="Z1614" s="24"/>
      <c r="AA1614" s="24"/>
    </row>
    <row r="1615" spans="1:27" x14ac:dyDescent="0.2">
      <c r="A1615" s="17" t="s">
        <v>4628</v>
      </c>
      <c r="B1615" s="18" t="s">
        <v>9968</v>
      </c>
      <c r="C1615" s="19" t="s">
        <v>7903</v>
      </c>
      <c r="D1615" s="19" t="s">
        <v>69</v>
      </c>
      <c r="E1615" s="19" t="s">
        <v>8024</v>
      </c>
      <c r="F1615" s="20" t="s">
        <v>8025</v>
      </c>
      <c r="G1615" s="20" t="s">
        <v>251</v>
      </c>
      <c r="H1615" s="21">
        <v>6</v>
      </c>
      <c r="I1615" s="25" t="s">
        <v>4110</v>
      </c>
      <c r="J1615" s="23">
        <v>765</v>
      </c>
      <c r="K1615" s="23">
        <v>237</v>
      </c>
      <c r="L1615" s="23">
        <v>161</v>
      </c>
      <c r="M1615" s="24"/>
      <c r="N1615" s="33">
        <f>VLOOKUP(F1615,'district level salary'!$B$2:$E$176,4,FALSE)*1000</f>
        <v>467345</v>
      </c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</row>
    <row r="1616" spans="1:27" x14ac:dyDescent="0.2">
      <c r="A1616" s="17" t="s">
        <v>4630</v>
      </c>
      <c r="B1616" s="18" t="s">
        <v>9969</v>
      </c>
      <c r="C1616" s="19" t="s">
        <v>7903</v>
      </c>
      <c r="D1616" s="19" t="s">
        <v>7904</v>
      </c>
      <c r="E1616" s="19" t="s">
        <v>8470</v>
      </c>
      <c r="F1616" s="20" t="s">
        <v>8471</v>
      </c>
      <c r="G1616" s="20" t="s">
        <v>216</v>
      </c>
      <c r="H1616" s="21">
        <v>6</v>
      </c>
      <c r="I1616" s="25" t="s">
        <v>2980</v>
      </c>
      <c r="J1616" s="23">
        <v>2681</v>
      </c>
      <c r="K1616" s="23">
        <v>726</v>
      </c>
      <c r="L1616" s="23">
        <v>328</v>
      </c>
      <c r="M1616" s="24"/>
      <c r="N1616" s="33">
        <f>VLOOKUP(F1616,'district level salary'!$B$2:$E$176,4,FALSE)*1000</f>
        <v>514091</v>
      </c>
      <c r="O1616" s="24"/>
      <c r="P1616" s="24"/>
      <c r="Q1616" s="24"/>
      <c r="R1616" s="24"/>
      <c r="S1616" s="24">
        <v>1</v>
      </c>
      <c r="T1616" s="24"/>
      <c r="U1616" s="24">
        <v>1</v>
      </c>
      <c r="V1616" s="24"/>
      <c r="W1616" s="24"/>
      <c r="X1616" s="24"/>
      <c r="Y1616" s="24"/>
      <c r="Z1616" s="24"/>
      <c r="AA1616" s="24"/>
    </row>
    <row r="1617" spans="1:27" x14ac:dyDescent="0.2">
      <c r="A1617" s="17" t="s">
        <v>4632</v>
      </c>
      <c r="B1617" s="18" t="s">
        <v>9970</v>
      </c>
      <c r="C1617" s="19" t="s">
        <v>7903</v>
      </c>
      <c r="D1617" s="19" t="s">
        <v>7954</v>
      </c>
      <c r="E1617" s="19" t="s">
        <v>8035</v>
      </c>
      <c r="F1617" s="20" t="s">
        <v>8036</v>
      </c>
      <c r="G1617" s="20" t="s">
        <v>188</v>
      </c>
      <c r="H1617" s="21">
        <v>6</v>
      </c>
      <c r="I1617" s="25" t="s">
        <v>3842</v>
      </c>
      <c r="J1617" s="23">
        <v>1440</v>
      </c>
      <c r="K1617" s="23">
        <v>600</v>
      </c>
      <c r="L1617" s="23">
        <v>215</v>
      </c>
      <c r="M1617" s="24"/>
      <c r="N1617" s="33">
        <f>VLOOKUP(F1617,'district level salary'!$B$2:$E$176,4,FALSE)*1000</f>
        <v>565435</v>
      </c>
      <c r="O1617" s="24"/>
      <c r="P1617" s="24"/>
      <c r="Q1617" s="24"/>
      <c r="R1617" s="24"/>
      <c r="S1617" s="24"/>
      <c r="T1617" s="24"/>
      <c r="U1617" s="24">
        <v>1</v>
      </c>
      <c r="V1617" s="24"/>
      <c r="W1617" s="24"/>
      <c r="X1617" s="24"/>
      <c r="Y1617" s="24"/>
      <c r="Z1617" s="24"/>
      <c r="AA1617" s="24"/>
    </row>
    <row r="1618" spans="1:27" x14ac:dyDescent="0.2">
      <c r="A1618" s="17" t="s">
        <v>4634</v>
      </c>
      <c r="B1618" s="18" t="s">
        <v>9971</v>
      </c>
      <c r="C1618" s="19" t="s">
        <v>7903</v>
      </c>
      <c r="D1618" s="19" t="s">
        <v>7396</v>
      </c>
      <c r="E1618" s="19" t="s">
        <v>8066</v>
      </c>
      <c r="F1618" s="20" t="s">
        <v>234</v>
      </c>
      <c r="G1618" s="20" t="s">
        <v>234</v>
      </c>
      <c r="H1618" s="21">
        <v>6</v>
      </c>
      <c r="I1618" s="25" t="s">
        <v>2635</v>
      </c>
      <c r="J1618" s="23">
        <v>889</v>
      </c>
      <c r="K1618" s="23">
        <v>37</v>
      </c>
      <c r="L1618" s="23">
        <v>29</v>
      </c>
      <c r="M1618" s="24"/>
      <c r="N1618" s="33">
        <f>VLOOKUP(F1618,'district level salary'!$B$2:$E$176,4,FALSE)*1000</f>
        <v>508382</v>
      </c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</row>
    <row r="1619" spans="1:27" x14ac:dyDescent="0.2">
      <c r="A1619" s="17" t="s">
        <v>4636</v>
      </c>
      <c r="B1619" s="18" t="s">
        <v>9972</v>
      </c>
      <c r="C1619" s="19" t="s">
        <v>7903</v>
      </c>
      <c r="D1619" s="19" t="s">
        <v>5259</v>
      </c>
      <c r="E1619" s="19" t="s">
        <v>8991</v>
      </c>
      <c r="F1619" s="20" t="s">
        <v>8992</v>
      </c>
      <c r="G1619" s="20" t="s">
        <v>356</v>
      </c>
      <c r="H1619" s="21">
        <v>6</v>
      </c>
      <c r="I1619" s="25" t="s">
        <v>5091</v>
      </c>
      <c r="J1619" s="23">
        <v>1235</v>
      </c>
      <c r="K1619" s="23">
        <v>895</v>
      </c>
      <c r="L1619" s="23">
        <v>294</v>
      </c>
      <c r="M1619" s="24"/>
      <c r="N1619" s="33">
        <f>VLOOKUP(F1619,'district level salary'!$B$2:$E$176,4,FALSE)*1000</f>
        <v>477733</v>
      </c>
      <c r="O1619" s="24"/>
      <c r="P1619" s="24"/>
      <c r="Q1619" s="24"/>
      <c r="R1619" s="24"/>
      <c r="S1619" s="24"/>
      <c r="T1619" s="24"/>
      <c r="U1619" s="24">
        <v>1</v>
      </c>
      <c r="V1619" s="24"/>
      <c r="W1619" s="24"/>
      <c r="X1619" s="24"/>
      <c r="Y1619" s="24"/>
      <c r="Z1619" s="24"/>
      <c r="AA1619" s="24"/>
    </row>
    <row r="1620" spans="1:27" x14ac:dyDescent="0.2">
      <c r="A1620" s="17" t="s">
        <v>4638</v>
      </c>
      <c r="B1620" s="18" t="s">
        <v>9973</v>
      </c>
      <c r="C1620" s="19" t="s">
        <v>7903</v>
      </c>
      <c r="D1620" s="19" t="s">
        <v>395</v>
      </c>
      <c r="E1620" s="19" t="s">
        <v>7958</v>
      </c>
      <c r="F1620" s="20" t="s">
        <v>7959</v>
      </c>
      <c r="G1620" s="20" t="s">
        <v>308</v>
      </c>
      <c r="H1620" s="21">
        <v>6</v>
      </c>
      <c r="I1620" s="25" t="s">
        <v>5198</v>
      </c>
      <c r="J1620" s="23">
        <v>3800</v>
      </c>
      <c r="K1620" s="23">
        <v>496</v>
      </c>
      <c r="L1620" s="23">
        <v>268</v>
      </c>
      <c r="M1620" s="24"/>
      <c r="N1620" s="33">
        <f>VLOOKUP(F1620,'district level salary'!$B$2:$E$176,4,FALSE)*1000</f>
        <v>591046</v>
      </c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</row>
    <row r="1621" spans="1:27" x14ac:dyDescent="0.2">
      <c r="A1621" s="17" t="s">
        <v>4640</v>
      </c>
      <c r="B1621" s="18" t="s">
        <v>9974</v>
      </c>
      <c r="C1621" s="19" t="s">
        <v>7903</v>
      </c>
      <c r="D1621" s="19" t="s">
        <v>7904</v>
      </c>
      <c r="E1621" s="19" t="s">
        <v>8470</v>
      </c>
      <c r="F1621" s="20" t="s">
        <v>8471</v>
      </c>
      <c r="G1621" s="20" t="s">
        <v>216</v>
      </c>
      <c r="H1621" s="21">
        <v>6</v>
      </c>
      <c r="I1621" s="25" t="s">
        <v>242</v>
      </c>
      <c r="J1621" s="23">
        <v>1616</v>
      </c>
      <c r="K1621" s="23">
        <v>623</v>
      </c>
      <c r="L1621" s="23">
        <v>264</v>
      </c>
      <c r="M1621" s="24"/>
      <c r="N1621" s="33">
        <f>VLOOKUP(F1621,'district level salary'!$B$2:$E$176,4,FALSE)*1000</f>
        <v>514091</v>
      </c>
      <c r="O1621" s="24"/>
      <c r="P1621" s="24"/>
      <c r="Q1621" s="24"/>
      <c r="R1621" s="24"/>
      <c r="S1621" s="24">
        <v>1</v>
      </c>
      <c r="T1621" s="24"/>
      <c r="U1621" s="24">
        <v>1</v>
      </c>
      <c r="V1621" s="24"/>
      <c r="W1621" s="24"/>
      <c r="X1621" s="24"/>
      <c r="Y1621" s="24"/>
      <c r="Z1621" s="24"/>
      <c r="AA1621" s="24"/>
    </row>
    <row r="1622" spans="1:27" x14ac:dyDescent="0.2">
      <c r="A1622" s="17" t="s">
        <v>4642</v>
      </c>
      <c r="B1622" s="18" t="s">
        <v>9975</v>
      </c>
      <c r="C1622" s="19" t="s">
        <v>7903</v>
      </c>
      <c r="D1622" s="19" t="s">
        <v>8028</v>
      </c>
      <c r="E1622" s="19" t="s">
        <v>8141</v>
      </c>
      <c r="F1622" s="20" t="s">
        <v>8142</v>
      </c>
      <c r="G1622" s="20" t="s">
        <v>34</v>
      </c>
      <c r="H1622" s="21">
        <v>5</v>
      </c>
      <c r="I1622" s="25" t="s">
        <v>4401</v>
      </c>
      <c r="J1622" s="23">
        <v>3954</v>
      </c>
      <c r="K1622" s="23">
        <v>922</v>
      </c>
      <c r="L1622" s="23">
        <v>440</v>
      </c>
      <c r="M1622" s="24"/>
      <c r="N1622" s="33">
        <f>VLOOKUP(F1622,'district level salary'!$B$2:$E$176,4,FALSE)*1000</f>
        <v>505497</v>
      </c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</row>
    <row r="1623" spans="1:27" x14ac:dyDescent="0.2">
      <c r="A1623" s="17" t="s">
        <v>4644</v>
      </c>
      <c r="B1623" s="18" t="s">
        <v>9976</v>
      </c>
      <c r="C1623" s="19" t="s">
        <v>7903</v>
      </c>
      <c r="D1623" s="19" t="s">
        <v>7922</v>
      </c>
      <c r="E1623" s="19" t="s">
        <v>7947</v>
      </c>
      <c r="F1623" s="20" t="s">
        <v>7948</v>
      </c>
      <c r="G1623" s="20" t="s">
        <v>84</v>
      </c>
      <c r="H1623" s="21">
        <v>6</v>
      </c>
      <c r="I1623" s="25" t="s">
        <v>5857</v>
      </c>
      <c r="J1623" s="23">
        <v>1676</v>
      </c>
      <c r="K1623" s="23">
        <v>431</v>
      </c>
      <c r="L1623" s="23">
        <v>215</v>
      </c>
      <c r="M1623" s="24"/>
      <c r="N1623" s="33">
        <f>VLOOKUP(F1623,'district level salary'!$B$2:$E$176,4,FALSE)*1000</f>
        <v>632337</v>
      </c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</row>
    <row r="1624" spans="1:27" x14ac:dyDescent="0.2">
      <c r="A1624" s="17" t="s">
        <v>4646</v>
      </c>
      <c r="B1624" s="18" t="s">
        <v>9977</v>
      </c>
      <c r="C1624" s="19" t="s">
        <v>7903</v>
      </c>
      <c r="D1624" s="19" t="s">
        <v>379</v>
      </c>
      <c r="E1624" s="19" t="s">
        <v>8395</v>
      </c>
      <c r="F1624" s="20" t="s">
        <v>367</v>
      </c>
      <c r="G1624" s="20" t="s">
        <v>367</v>
      </c>
      <c r="H1624" s="21">
        <v>2</v>
      </c>
      <c r="I1624" s="25" t="s">
        <v>7901</v>
      </c>
      <c r="J1624" s="23">
        <v>3816</v>
      </c>
      <c r="K1624" s="23">
        <v>1236</v>
      </c>
      <c r="L1624" s="23">
        <v>614</v>
      </c>
      <c r="M1624" s="24"/>
      <c r="N1624" s="33">
        <f>VLOOKUP(F1624,'district level salary'!$B$2:$E$176,4,FALSE)*1000</f>
        <v>492197</v>
      </c>
      <c r="O1624" s="24"/>
      <c r="P1624" s="24"/>
      <c r="Q1624" s="24"/>
      <c r="R1624" s="24"/>
      <c r="S1624" s="24"/>
      <c r="T1624" s="24"/>
      <c r="U1624" s="24">
        <v>1</v>
      </c>
      <c r="V1624" s="24"/>
      <c r="W1624" s="24"/>
      <c r="X1624" s="24"/>
      <c r="Y1624" s="24"/>
      <c r="Z1624" s="24"/>
      <c r="AA1624" s="24"/>
    </row>
    <row r="1625" spans="1:27" x14ac:dyDescent="0.2">
      <c r="A1625" s="17" t="s">
        <v>4648</v>
      </c>
      <c r="B1625" s="18" t="s">
        <v>9978</v>
      </c>
      <c r="C1625" s="19" t="s">
        <v>7903</v>
      </c>
      <c r="D1625" s="19" t="s">
        <v>7943</v>
      </c>
      <c r="E1625" s="19" t="s">
        <v>8072</v>
      </c>
      <c r="F1625" s="20" t="s">
        <v>8073</v>
      </c>
      <c r="G1625" s="20" t="s">
        <v>345</v>
      </c>
      <c r="H1625" s="21">
        <v>6</v>
      </c>
      <c r="I1625" s="25" t="s">
        <v>2708</v>
      </c>
      <c r="J1625" s="23">
        <v>762</v>
      </c>
      <c r="K1625" s="23">
        <v>776</v>
      </c>
      <c r="L1625" s="23">
        <v>304</v>
      </c>
      <c r="M1625" s="24"/>
      <c r="N1625" s="33">
        <f>VLOOKUP(F1625,'district level salary'!$B$2:$E$176,4,FALSE)*1000</f>
        <v>617362</v>
      </c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</row>
    <row r="1626" spans="1:27" x14ac:dyDescent="0.2">
      <c r="A1626" s="17" t="s">
        <v>4650</v>
      </c>
      <c r="B1626" s="18" t="s">
        <v>9979</v>
      </c>
      <c r="C1626" s="19" t="s">
        <v>7903</v>
      </c>
      <c r="D1626" s="19" t="s">
        <v>7904</v>
      </c>
      <c r="E1626" s="19" t="s">
        <v>8019</v>
      </c>
      <c r="F1626" s="20" t="s">
        <v>8020</v>
      </c>
      <c r="G1626" s="20" t="s">
        <v>7636</v>
      </c>
      <c r="H1626" s="21">
        <v>6</v>
      </c>
      <c r="I1626" s="25" t="s">
        <v>4959</v>
      </c>
      <c r="J1626" s="23">
        <v>1297</v>
      </c>
      <c r="K1626" s="23">
        <v>93</v>
      </c>
      <c r="L1626" s="23">
        <v>49</v>
      </c>
      <c r="M1626" s="24"/>
      <c r="N1626" s="33">
        <f>VLOOKUP(F1626,'district level salary'!$B$2:$E$176,4,FALSE)*1000</f>
        <v>477534</v>
      </c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</row>
    <row r="1627" spans="1:27" x14ac:dyDescent="0.2">
      <c r="A1627" s="17" t="s">
        <v>4652</v>
      </c>
      <c r="B1627" s="18" t="s">
        <v>9980</v>
      </c>
      <c r="C1627" s="19" t="s">
        <v>7903</v>
      </c>
      <c r="D1627" s="19" t="s">
        <v>7904</v>
      </c>
      <c r="E1627" s="19" t="s">
        <v>7967</v>
      </c>
      <c r="F1627" s="20" t="s">
        <v>7968</v>
      </c>
      <c r="G1627" s="20" t="s">
        <v>6109</v>
      </c>
      <c r="H1627" s="21">
        <v>6</v>
      </c>
      <c r="I1627" s="25" t="s">
        <v>2543</v>
      </c>
      <c r="J1627" s="23">
        <v>1195</v>
      </c>
      <c r="K1627" s="23">
        <v>336</v>
      </c>
      <c r="L1627" s="23">
        <v>112</v>
      </c>
      <c r="M1627" s="24"/>
      <c r="N1627" s="33">
        <f>VLOOKUP(F1627,'district level salary'!$B$2:$E$176,4,FALSE)*1000</f>
        <v>429565</v>
      </c>
      <c r="O1627" s="24"/>
      <c r="P1627" s="24"/>
      <c r="Q1627" s="24"/>
      <c r="R1627" s="24"/>
      <c r="S1627" s="24"/>
      <c r="T1627" s="24"/>
      <c r="U1627" s="24">
        <v>1</v>
      </c>
      <c r="V1627" s="24"/>
      <c r="W1627" s="24"/>
      <c r="X1627" s="24"/>
      <c r="Y1627" s="24"/>
      <c r="Z1627" s="24"/>
      <c r="AA1627" s="24"/>
    </row>
    <row r="1628" spans="1:27" x14ac:dyDescent="0.2">
      <c r="A1628" s="17" t="s">
        <v>4654</v>
      </c>
      <c r="B1628" s="18" t="s">
        <v>9981</v>
      </c>
      <c r="C1628" s="19" t="s">
        <v>7903</v>
      </c>
      <c r="D1628" s="19" t="s">
        <v>7943</v>
      </c>
      <c r="E1628" s="19" t="s">
        <v>8198</v>
      </c>
      <c r="F1628" s="20" t="s">
        <v>8199</v>
      </c>
      <c r="G1628" s="20" t="s">
        <v>229</v>
      </c>
      <c r="H1628" s="21">
        <v>6</v>
      </c>
      <c r="I1628" s="25" t="s">
        <v>7210</v>
      </c>
      <c r="J1628" s="23">
        <v>385</v>
      </c>
      <c r="K1628" s="23">
        <v>199</v>
      </c>
      <c r="L1628" s="23">
        <v>87</v>
      </c>
      <c r="M1628" s="24"/>
      <c r="N1628" s="33">
        <f>VLOOKUP(F1628,'district level salary'!$B$2:$E$176,4,FALSE)*1000</f>
        <v>584485</v>
      </c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</row>
    <row r="1629" spans="1:27" x14ac:dyDescent="0.2">
      <c r="A1629" s="17" t="s">
        <v>4656</v>
      </c>
      <c r="B1629" s="18" t="s">
        <v>9982</v>
      </c>
      <c r="C1629" s="19" t="s">
        <v>7903</v>
      </c>
      <c r="D1629" s="19" t="s">
        <v>5259</v>
      </c>
      <c r="E1629" s="19" t="s">
        <v>8367</v>
      </c>
      <c r="F1629" s="20" t="s">
        <v>8246</v>
      </c>
      <c r="G1629" s="20" t="s">
        <v>18</v>
      </c>
      <c r="H1629" s="21">
        <v>2</v>
      </c>
      <c r="I1629" s="25" t="s">
        <v>7901</v>
      </c>
      <c r="J1629" s="23">
        <v>1867</v>
      </c>
      <c r="K1629" s="23">
        <v>1058</v>
      </c>
      <c r="L1629" s="23">
        <v>466</v>
      </c>
      <c r="M1629" s="24"/>
      <c r="N1629" s="33">
        <f>VLOOKUP(F1629,'district level salary'!$B$2:$E$176,4,FALSE)*1000</f>
        <v>571085</v>
      </c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</row>
    <row r="1630" spans="1:27" x14ac:dyDescent="0.2">
      <c r="A1630" s="17" t="s">
        <v>4658</v>
      </c>
      <c r="B1630" s="18" t="s">
        <v>9983</v>
      </c>
      <c r="C1630" s="19" t="s">
        <v>7903</v>
      </c>
      <c r="D1630" s="19" t="s">
        <v>395</v>
      </c>
      <c r="E1630" s="19" t="s">
        <v>8722</v>
      </c>
      <c r="F1630" s="20" t="s">
        <v>7991</v>
      </c>
      <c r="G1630" s="20" t="s">
        <v>4</v>
      </c>
      <c r="H1630" s="21">
        <v>2</v>
      </c>
      <c r="I1630" s="25" t="s">
        <v>7901</v>
      </c>
      <c r="J1630" s="23">
        <v>2696</v>
      </c>
      <c r="K1630" s="23">
        <v>1175</v>
      </c>
      <c r="L1630" s="23">
        <v>516</v>
      </c>
      <c r="M1630" s="24"/>
      <c r="N1630" s="33">
        <f>VLOOKUP(F1630,'district level salary'!$B$2:$E$176,4,FALSE)*1000</f>
        <v>580653</v>
      </c>
      <c r="O1630" s="24"/>
      <c r="P1630" s="24"/>
      <c r="Q1630" s="24"/>
      <c r="R1630" s="24"/>
      <c r="S1630" s="24">
        <v>1</v>
      </c>
      <c r="T1630" s="24"/>
      <c r="U1630" s="24"/>
      <c r="V1630" s="24"/>
      <c r="W1630" s="24"/>
      <c r="X1630" s="24"/>
      <c r="Y1630" s="24"/>
      <c r="Z1630" s="24"/>
      <c r="AA1630" s="24"/>
    </row>
    <row r="1631" spans="1:27" x14ac:dyDescent="0.2">
      <c r="A1631" s="17" t="s">
        <v>4660</v>
      </c>
      <c r="B1631" s="18" t="s">
        <v>9984</v>
      </c>
      <c r="C1631" s="19" t="s">
        <v>7903</v>
      </c>
      <c r="D1631" s="19" t="s">
        <v>7904</v>
      </c>
      <c r="E1631" s="19" t="s">
        <v>7905</v>
      </c>
      <c r="F1631" s="20" t="s">
        <v>7906</v>
      </c>
      <c r="G1631" s="20" t="s">
        <v>312</v>
      </c>
      <c r="H1631" s="21">
        <v>6</v>
      </c>
      <c r="I1631" s="25" t="s">
        <v>5078</v>
      </c>
      <c r="J1631" s="23">
        <v>803</v>
      </c>
      <c r="K1631" s="23">
        <v>267</v>
      </c>
      <c r="L1631" s="23">
        <v>109</v>
      </c>
      <c r="M1631" s="24"/>
      <c r="N1631" s="33">
        <f>VLOOKUP(F1631,'district level salary'!$B$2:$E$176,4,FALSE)*1000</f>
        <v>651331</v>
      </c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</row>
    <row r="1632" spans="1:27" x14ac:dyDescent="0.2">
      <c r="A1632" s="17" t="s">
        <v>4662</v>
      </c>
      <c r="B1632" s="18" t="s">
        <v>9985</v>
      </c>
      <c r="C1632" s="19" t="s">
        <v>7903</v>
      </c>
      <c r="D1632" s="19" t="s">
        <v>7943</v>
      </c>
      <c r="E1632" s="19" t="s">
        <v>8198</v>
      </c>
      <c r="F1632" s="20" t="s">
        <v>8199</v>
      </c>
      <c r="G1632" s="20" t="s">
        <v>229</v>
      </c>
      <c r="H1632" s="21">
        <v>6</v>
      </c>
      <c r="I1632" s="25" t="s">
        <v>4924</v>
      </c>
      <c r="J1632" s="23">
        <v>1126</v>
      </c>
      <c r="K1632" s="23">
        <v>445</v>
      </c>
      <c r="L1632" s="23">
        <v>188</v>
      </c>
      <c r="M1632" s="24"/>
      <c r="N1632" s="33">
        <f>VLOOKUP(F1632,'district level salary'!$B$2:$E$176,4,FALSE)*1000</f>
        <v>584485</v>
      </c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</row>
    <row r="1633" spans="1:27" x14ac:dyDescent="0.2">
      <c r="A1633" s="17" t="s">
        <v>242</v>
      </c>
      <c r="B1633" s="18" t="s">
        <v>9986</v>
      </c>
      <c r="C1633" s="19" t="s">
        <v>7903</v>
      </c>
      <c r="D1633" s="19" t="s">
        <v>7904</v>
      </c>
      <c r="E1633" s="19" t="s">
        <v>8470</v>
      </c>
      <c r="F1633" s="20" t="s">
        <v>8471</v>
      </c>
      <c r="G1633" s="20" t="s">
        <v>216</v>
      </c>
      <c r="H1633" s="21">
        <v>2</v>
      </c>
      <c r="I1633" s="25" t="s">
        <v>7901</v>
      </c>
      <c r="J1633" s="23">
        <v>1386</v>
      </c>
      <c r="K1633" s="23">
        <v>1020</v>
      </c>
      <c r="L1633" s="23">
        <v>384</v>
      </c>
      <c r="M1633" s="24"/>
      <c r="N1633" s="33">
        <f>VLOOKUP(F1633,'district level salary'!$B$2:$E$176,4,FALSE)*1000</f>
        <v>514091</v>
      </c>
      <c r="O1633" s="24"/>
      <c r="P1633" s="24"/>
      <c r="Q1633" s="24"/>
      <c r="R1633" s="24"/>
      <c r="S1633" s="24">
        <v>1</v>
      </c>
      <c r="T1633" s="24"/>
      <c r="U1633" s="24">
        <v>1</v>
      </c>
      <c r="V1633" s="24"/>
      <c r="W1633" s="24"/>
      <c r="X1633" s="24"/>
      <c r="Y1633" s="24"/>
      <c r="Z1633" s="24"/>
      <c r="AA1633" s="24"/>
    </row>
    <row r="1634" spans="1:27" x14ac:dyDescent="0.2">
      <c r="A1634" s="17" t="s">
        <v>4665</v>
      </c>
      <c r="B1634" s="18" t="s">
        <v>9987</v>
      </c>
      <c r="C1634" s="19" t="s">
        <v>7903</v>
      </c>
      <c r="D1634" s="19" t="s">
        <v>7396</v>
      </c>
      <c r="E1634" s="19" t="s">
        <v>8062</v>
      </c>
      <c r="F1634" s="20" t="s">
        <v>8063</v>
      </c>
      <c r="G1634" s="20" t="s">
        <v>272</v>
      </c>
      <c r="H1634" s="21">
        <v>6</v>
      </c>
      <c r="I1634" s="25" t="s">
        <v>7079</v>
      </c>
      <c r="J1634" s="23">
        <v>419</v>
      </c>
      <c r="K1634" s="23">
        <v>248</v>
      </c>
      <c r="L1634" s="23">
        <v>102</v>
      </c>
      <c r="M1634" s="24"/>
      <c r="N1634" s="33">
        <f>VLOOKUP(F1634,'district level salary'!$B$2:$E$176,4,FALSE)*1000</f>
        <v>556075</v>
      </c>
      <c r="O1634" s="24"/>
      <c r="P1634" s="24"/>
      <c r="Q1634" s="24"/>
      <c r="R1634" s="24"/>
      <c r="S1634" s="24">
        <v>1</v>
      </c>
      <c r="T1634" s="24"/>
      <c r="U1634" s="24"/>
      <c r="V1634" s="24"/>
      <c r="W1634" s="24"/>
      <c r="X1634" s="24"/>
      <c r="Y1634" s="24"/>
      <c r="Z1634" s="24"/>
      <c r="AA1634" s="24"/>
    </row>
    <row r="1635" spans="1:27" x14ac:dyDescent="0.2">
      <c r="A1635" s="17" t="s">
        <v>4667</v>
      </c>
      <c r="B1635" s="18" t="s">
        <v>9988</v>
      </c>
      <c r="C1635" s="19" t="s">
        <v>7903</v>
      </c>
      <c r="D1635" s="19" t="s">
        <v>7396</v>
      </c>
      <c r="E1635" s="19" t="s">
        <v>8062</v>
      </c>
      <c r="F1635" s="20" t="s">
        <v>8063</v>
      </c>
      <c r="G1635" s="20" t="s">
        <v>272</v>
      </c>
      <c r="H1635" s="21">
        <v>6</v>
      </c>
      <c r="I1635" s="25" t="s">
        <v>3463</v>
      </c>
      <c r="J1635" s="23">
        <v>1622</v>
      </c>
      <c r="K1635" s="23">
        <v>509</v>
      </c>
      <c r="L1635" s="23">
        <v>164</v>
      </c>
      <c r="M1635" s="24"/>
      <c r="N1635" s="33">
        <f>VLOOKUP(F1635,'district level salary'!$B$2:$E$176,4,FALSE)*1000</f>
        <v>556075</v>
      </c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</row>
    <row r="1636" spans="1:27" x14ac:dyDescent="0.2">
      <c r="A1636" s="17" t="s">
        <v>4669</v>
      </c>
      <c r="B1636" s="18" t="s">
        <v>9989</v>
      </c>
      <c r="C1636" s="19" t="s">
        <v>7903</v>
      </c>
      <c r="D1636" s="19" t="s">
        <v>7943</v>
      </c>
      <c r="E1636" s="19" t="s">
        <v>8198</v>
      </c>
      <c r="F1636" s="20" t="s">
        <v>8199</v>
      </c>
      <c r="G1636" s="20" t="s">
        <v>229</v>
      </c>
      <c r="H1636" s="21">
        <v>6</v>
      </c>
      <c r="I1636" s="25" t="s">
        <v>5488</v>
      </c>
      <c r="J1636" s="23">
        <v>1594</v>
      </c>
      <c r="K1636" s="23">
        <v>249</v>
      </c>
      <c r="L1636" s="23">
        <v>134</v>
      </c>
      <c r="M1636" s="24"/>
      <c r="N1636" s="33">
        <f>VLOOKUP(F1636,'district level salary'!$B$2:$E$176,4,FALSE)*1000</f>
        <v>584485</v>
      </c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</row>
    <row r="1637" spans="1:27" x14ac:dyDescent="0.2">
      <c r="A1637" s="17" t="s">
        <v>4671</v>
      </c>
      <c r="B1637" s="18" t="s">
        <v>9990</v>
      </c>
      <c r="C1637" s="19" t="s">
        <v>7903</v>
      </c>
      <c r="D1637" s="19" t="s">
        <v>7904</v>
      </c>
      <c r="E1637" s="19" t="s">
        <v>7967</v>
      </c>
      <c r="F1637" s="20" t="s">
        <v>7968</v>
      </c>
      <c r="G1637" s="20" t="s">
        <v>6109</v>
      </c>
      <c r="H1637" s="21">
        <v>6</v>
      </c>
      <c r="I1637" s="25" t="s">
        <v>2543</v>
      </c>
      <c r="J1637" s="23">
        <v>684</v>
      </c>
      <c r="K1637" s="23">
        <v>210</v>
      </c>
      <c r="L1637" s="23">
        <v>71</v>
      </c>
      <c r="M1637" s="24"/>
      <c r="N1637" s="33">
        <f>VLOOKUP(F1637,'district level salary'!$B$2:$E$176,4,FALSE)*1000</f>
        <v>429565</v>
      </c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</row>
    <row r="1638" spans="1:27" x14ac:dyDescent="0.2">
      <c r="A1638" s="17" t="s">
        <v>4673</v>
      </c>
      <c r="B1638" s="18" t="s">
        <v>9991</v>
      </c>
      <c r="C1638" s="19" t="s">
        <v>7903</v>
      </c>
      <c r="D1638" s="19" t="s">
        <v>7929</v>
      </c>
      <c r="E1638" s="19" t="s">
        <v>8840</v>
      </c>
      <c r="F1638" s="20" t="s">
        <v>8841</v>
      </c>
      <c r="G1638" s="20" t="s">
        <v>349</v>
      </c>
      <c r="H1638" s="21">
        <v>6</v>
      </c>
      <c r="I1638" s="25" t="s">
        <v>101</v>
      </c>
      <c r="J1638" s="23">
        <v>1141</v>
      </c>
      <c r="K1638" s="23">
        <v>1538</v>
      </c>
      <c r="L1638" s="23">
        <v>618</v>
      </c>
      <c r="M1638" s="24"/>
      <c r="N1638" s="33">
        <f>VLOOKUP(F1638,'district level salary'!$B$2:$E$176,4,FALSE)*1000</f>
        <v>700515</v>
      </c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</row>
    <row r="1639" spans="1:27" x14ac:dyDescent="0.2">
      <c r="A1639" s="17" t="s">
        <v>4675</v>
      </c>
      <c r="B1639" s="18" t="s">
        <v>9992</v>
      </c>
      <c r="C1639" s="19" t="s">
        <v>7903</v>
      </c>
      <c r="D1639" s="19" t="s">
        <v>7904</v>
      </c>
      <c r="E1639" s="19" t="s">
        <v>8316</v>
      </c>
      <c r="F1639" s="20" t="s">
        <v>8317</v>
      </c>
      <c r="G1639" s="20" t="s">
        <v>257</v>
      </c>
      <c r="H1639" s="21">
        <v>6</v>
      </c>
      <c r="I1639" s="25" t="s">
        <v>4494</v>
      </c>
      <c r="J1639" s="23">
        <v>3206</v>
      </c>
      <c r="K1639" s="23">
        <v>952</v>
      </c>
      <c r="L1639" s="23">
        <v>393</v>
      </c>
      <c r="M1639" s="24"/>
      <c r="N1639" s="33">
        <f>VLOOKUP(F1639,'district level salary'!$B$2:$E$176,4,FALSE)*1000</f>
        <v>541764</v>
      </c>
      <c r="O1639" s="24"/>
      <c r="P1639" s="24"/>
      <c r="Q1639" s="24"/>
      <c r="R1639" s="24"/>
      <c r="S1639" s="24">
        <v>1</v>
      </c>
      <c r="T1639" s="24"/>
      <c r="U1639" s="24"/>
      <c r="V1639" s="24"/>
      <c r="W1639" s="24"/>
      <c r="X1639" s="24"/>
      <c r="Y1639" s="24"/>
      <c r="Z1639" s="24"/>
      <c r="AA1639" s="24"/>
    </row>
    <row r="1640" spans="1:27" x14ac:dyDescent="0.2">
      <c r="A1640" s="17" t="s">
        <v>4677</v>
      </c>
      <c r="B1640" s="18" t="s">
        <v>9993</v>
      </c>
      <c r="C1640" s="19" t="s">
        <v>7903</v>
      </c>
      <c r="D1640" s="19" t="s">
        <v>7929</v>
      </c>
      <c r="E1640" s="19" t="s">
        <v>8105</v>
      </c>
      <c r="F1640" s="20" t="s">
        <v>8106</v>
      </c>
      <c r="G1640" s="20" t="s">
        <v>317</v>
      </c>
      <c r="H1640" s="21">
        <v>6</v>
      </c>
      <c r="I1640" s="25" t="s">
        <v>6527</v>
      </c>
      <c r="J1640" s="23">
        <v>3177</v>
      </c>
      <c r="K1640" s="23">
        <v>1150</v>
      </c>
      <c r="L1640" s="23">
        <v>532</v>
      </c>
      <c r="M1640" s="24"/>
      <c r="N1640" s="33">
        <f>VLOOKUP(F1640,'district level salary'!$B$2:$E$176,4,FALSE)*1000</f>
        <v>581767</v>
      </c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</row>
    <row r="1641" spans="1:27" x14ac:dyDescent="0.2">
      <c r="A1641" s="17" t="s">
        <v>4679</v>
      </c>
      <c r="B1641" s="19" t="s">
        <v>9994</v>
      </c>
      <c r="C1641" s="19" t="s">
        <v>7903</v>
      </c>
      <c r="D1641" s="19" t="s">
        <v>7911</v>
      </c>
      <c r="E1641" s="19" t="s">
        <v>8503</v>
      </c>
      <c r="F1641" s="20" t="s">
        <v>8504</v>
      </c>
      <c r="G1641" s="20" t="s">
        <v>6076</v>
      </c>
      <c r="H1641" s="26">
        <v>6</v>
      </c>
      <c r="I1641" s="25" t="s">
        <v>7133</v>
      </c>
      <c r="J1641" s="27">
        <v>1040</v>
      </c>
      <c r="K1641" s="27">
        <v>861</v>
      </c>
      <c r="L1641" s="27">
        <v>291</v>
      </c>
      <c r="M1641" s="17"/>
      <c r="N1641" s="33">
        <f>VLOOKUP(F1641,'district level salary'!$B$2:$E$176,4,FALSE)*1000</f>
        <v>519985</v>
      </c>
      <c r="O1641" s="17"/>
      <c r="P1641" s="17"/>
      <c r="Q1641" s="17"/>
      <c r="R1641" s="17"/>
      <c r="S1641" s="17"/>
      <c r="T1641" s="17"/>
      <c r="U1641" s="17">
        <v>1</v>
      </c>
      <c r="V1641" s="17"/>
      <c r="W1641" s="17"/>
      <c r="X1641" s="17"/>
      <c r="Y1641" s="17"/>
      <c r="Z1641" s="17"/>
      <c r="AA1641" s="17"/>
    </row>
    <row r="1642" spans="1:27" x14ac:dyDescent="0.2">
      <c r="A1642" s="17" t="s">
        <v>4681</v>
      </c>
      <c r="B1642" s="18" t="s">
        <v>9995</v>
      </c>
      <c r="C1642" s="19" t="s">
        <v>7903</v>
      </c>
      <c r="D1642" s="19" t="s">
        <v>161</v>
      </c>
      <c r="E1642" s="19" t="s">
        <v>8094</v>
      </c>
      <c r="F1642" s="20" t="s">
        <v>8095</v>
      </c>
      <c r="G1642" s="20" t="s">
        <v>110</v>
      </c>
      <c r="H1642" s="21">
        <v>2</v>
      </c>
      <c r="I1642" s="25" t="s">
        <v>7901</v>
      </c>
      <c r="J1642" s="23">
        <v>2801</v>
      </c>
      <c r="K1642" s="23">
        <v>2361</v>
      </c>
      <c r="L1642" s="23">
        <v>968</v>
      </c>
      <c r="M1642" s="24"/>
      <c r="N1642" s="33">
        <f>VLOOKUP(F1642,'district level salary'!$B$2:$E$176,4,FALSE)*1000</f>
        <v>630081</v>
      </c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</row>
    <row r="1643" spans="1:27" x14ac:dyDescent="0.2">
      <c r="A1643" s="17" t="s">
        <v>243</v>
      </c>
      <c r="B1643" s="18" t="s">
        <v>9996</v>
      </c>
      <c r="C1643" s="19" t="s">
        <v>7892</v>
      </c>
      <c r="D1643" s="19" t="s">
        <v>83</v>
      </c>
      <c r="E1643" s="19" t="s">
        <v>9997</v>
      </c>
      <c r="F1643" s="20" t="s">
        <v>8088</v>
      </c>
      <c r="G1643" s="20" t="s">
        <v>243</v>
      </c>
      <c r="H1643" s="21">
        <v>1</v>
      </c>
      <c r="I1643" s="25" t="s">
        <v>7896</v>
      </c>
      <c r="J1643" s="23">
        <v>22919</v>
      </c>
      <c r="K1643" s="23">
        <v>22926</v>
      </c>
      <c r="L1643" s="23">
        <v>11264</v>
      </c>
      <c r="M1643" s="24"/>
      <c r="N1643" s="33">
        <f>VLOOKUP(F1643,'district level salary'!$B$2:$E$176,4,FALSE)*1000</f>
        <v>531430</v>
      </c>
      <c r="O1643" s="24"/>
      <c r="P1643" s="24"/>
      <c r="Q1643" s="24"/>
      <c r="R1643" s="24"/>
      <c r="S1643" s="24"/>
      <c r="T1643" s="24"/>
      <c r="U1643" s="24">
        <v>1</v>
      </c>
      <c r="V1643" s="24">
        <v>1</v>
      </c>
      <c r="W1643" s="24"/>
      <c r="X1643" s="24"/>
      <c r="Y1643" s="24"/>
      <c r="Z1643" s="24"/>
      <c r="AA1643" s="24"/>
    </row>
    <row r="1644" spans="1:27" x14ac:dyDescent="0.2">
      <c r="A1644" s="17" t="s">
        <v>4684</v>
      </c>
      <c r="B1644" s="18" t="s">
        <v>9998</v>
      </c>
      <c r="C1644" s="19" t="s">
        <v>7903</v>
      </c>
      <c r="D1644" s="19" t="s">
        <v>395</v>
      </c>
      <c r="E1644" s="19" t="s">
        <v>7958</v>
      </c>
      <c r="F1644" s="20" t="s">
        <v>7959</v>
      </c>
      <c r="G1644" s="20" t="s">
        <v>308</v>
      </c>
      <c r="H1644" s="21">
        <v>6</v>
      </c>
      <c r="I1644" s="25" t="s">
        <v>4702</v>
      </c>
      <c r="J1644" s="23">
        <v>2574</v>
      </c>
      <c r="K1644" s="23">
        <v>513</v>
      </c>
      <c r="L1644" s="23">
        <v>241</v>
      </c>
      <c r="M1644" s="24"/>
      <c r="N1644" s="33">
        <f>VLOOKUP(F1644,'district level salary'!$B$2:$E$176,4,FALSE)*1000</f>
        <v>591046</v>
      </c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</row>
    <row r="1645" spans="1:27" x14ac:dyDescent="0.2">
      <c r="A1645" s="17" t="s">
        <v>4686</v>
      </c>
      <c r="B1645" s="19" t="s">
        <v>9999</v>
      </c>
      <c r="C1645" s="19" t="s">
        <v>7903</v>
      </c>
      <c r="D1645" s="19" t="s">
        <v>7911</v>
      </c>
      <c r="E1645" s="19" t="s">
        <v>8084</v>
      </c>
      <c r="F1645" s="20" t="s">
        <v>8085</v>
      </c>
      <c r="G1645" s="20" t="s">
        <v>255</v>
      </c>
      <c r="H1645" s="26">
        <v>1</v>
      </c>
      <c r="I1645" s="25" t="s">
        <v>7896</v>
      </c>
      <c r="J1645" s="27">
        <v>1129</v>
      </c>
      <c r="K1645" s="27">
        <v>4016</v>
      </c>
      <c r="L1645" s="27">
        <v>1511</v>
      </c>
      <c r="M1645" s="17"/>
      <c r="N1645" s="33">
        <f>VLOOKUP(F1645,'district level salary'!$B$2:$E$176,4,FALSE)*1000</f>
        <v>616044</v>
      </c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</row>
    <row r="1646" spans="1:27" x14ac:dyDescent="0.2">
      <c r="A1646" s="17" t="s">
        <v>4688</v>
      </c>
      <c r="B1646" s="19" t="s">
        <v>10000</v>
      </c>
      <c r="C1646" s="19" t="s">
        <v>7903</v>
      </c>
      <c r="D1646" s="19" t="s">
        <v>7911</v>
      </c>
      <c r="E1646" s="19" t="s">
        <v>7997</v>
      </c>
      <c r="F1646" s="20" t="s">
        <v>7998</v>
      </c>
      <c r="G1646" s="20" t="s">
        <v>194</v>
      </c>
      <c r="H1646" s="26">
        <v>6</v>
      </c>
      <c r="I1646" s="25" t="s">
        <v>2102</v>
      </c>
      <c r="J1646" s="27">
        <v>2420</v>
      </c>
      <c r="K1646" s="27">
        <v>447</v>
      </c>
      <c r="L1646" s="27">
        <v>249</v>
      </c>
      <c r="M1646" s="17"/>
      <c r="N1646" s="33">
        <f>VLOOKUP(F1646,'district level salary'!$B$2:$E$176,4,FALSE)*1000</f>
        <v>592439</v>
      </c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</row>
    <row r="1647" spans="1:27" x14ac:dyDescent="0.2">
      <c r="A1647" s="17" t="s">
        <v>4690</v>
      </c>
      <c r="B1647" s="18" t="s">
        <v>10001</v>
      </c>
      <c r="C1647" s="19" t="s">
        <v>7903</v>
      </c>
      <c r="D1647" s="19" t="s">
        <v>7986</v>
      </c>
      <c r="E1647" s="19" t="s">
        <v>8556</v>
      </c>
      <c r="F1647" s="20" t="s">
        <v>8557</v>
      </c>
      <c r="G1647" s="20" t="s">
        <v>119</v>
      </c>
      <c r="H1647" s="21">
        <v>6</v>
      </c>
      <c r="I1647" s="25" t="s">
        <v>5137</v>
      </c>
      <c r="J1647" s="23">
        <v>518</v>
      </c>
      <c r="K1647" s="23">
        <v>276</v>
      </c>
      <c r="L1647" s="23">
        <v>107</v>
      </c>
      <c r="M1647" s="24"/>
      <c r="N1647" s="33">
        <f>VLOOKUP(F1647,'district level salary'!$B$2:$E$176,4,FALSE)*1000</f>
        <v>420435</v>
      </c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</row>
    <row r="1648" spans="1:27" x14ac:dyDescent="0.2">
      <c r="A1648" s="17" t="s">
        <v>261</v>
      </c>
      <c r="B1648" s="18" t="s">
        <v>10002</v>
      </c>
      <c r="C1648" s="19" t="s">
        <v>7892</v>
      </c>
      <c r="D1648" s="19" t="s">
        <v>7986</v>
      </c>
      <c r="E1648" s="19" t="s">
        <v>8405</v>
      </c>
      <c r="F1648" s="20" t="s">
        <v>8406</v>
      </c>
      <c r="G1648" s="20" t="s">
        <v>7386</v>
      </c>
      <c r="H1648" s="21">
        <v>1</v>
      </c>
      <c r="I1648" s="25" t="s">
        <v>7896</v>
      </c>
      <c r="J1648" s="23">
        <v>2891</v>
      </c>
      <c r="K1648" s="23">
        <v>4143</v>
      </c>
      <c r="L1648" s="23">
        <v>1458</v>
      </c>
      <c r="M1648" s="24"/>
      <c r="N1648" s="33">
        <f>VLOOKUP(F1648,'district level salary'!$B$2:$E$176,4,FALSE)*1000</f>
        <v>474298</v>
      </c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</row>
    <row r="1649" spans="1:27" x14ac:dyDescent="0.2">
      <c r="A1649" s="17" t="s">
        <v>7593</v>
      </c>
      <c r="B1649" s="18" t="s">
        <v>10003</v>
      </c>
      <c r="C1649" s="19" t="s">
        <v>7903</v>
      </c>
      <c r="D1649" s="19" t="s">
        <v>7904</v>
      </c>
      <c r="E1649" s="19" t="s">
        <v>8470</v>
      </c>
      <c r="F1649" s="20" t="s">
        <v>8471</v>
      </c>
      <c r="G1649" s="20" t="s">
        <v>216</v>
      </c>
      <c r="H1649" s="21">
        <v>6</v>
      </c>
      <c r="I1649" s="25" t="s">
        <v>216</v>
      </c>
      <c r="J1649" s="23">
        <v>2770</v>
      </c>
      <c r="K1649" s="23">
        <v>768</v>
      </c>
      <c r="L1649" s="23">
        <v>320</v>
      </c>
      <c r="M1649" s="24"/>
      <c r="N1649" s="33">
        <f>VLOOKUP(F1649,'district level salary'!$B$2:$E$176,4,FALSE)*1000</f>
        <v>514091</v>
      </c>
      <c r="O1649" s="24"/>
      <c r="P1649" s="24"/>
      <c r="Q1649" s="24"/>
      <c r="R1649" s="24"/>
      <c r="S1649" s="24"/>
      <c r="T1649" s="24"/>
      <c r="U1649" s="24">
        <v>1</v>
      </c>
      <c r="V1649" s="24"/>
      <c r="W1649" s="24"/>
      <c r="X1649" s="24"/>
      <c r="Y1649" s="24"/>
      <c r="Z1649" s="24"/>
      <c r="AA1649" s="24"/>
    </row>
    <row r="1650" spans="1:27" x14ac:dyDescent="0.2">
      <c r="A1650" s="17" t="s">
        <v>4694</v>
      </c>
      <c r="B1650" s="18" t="s">
        <v>10004</v>
      </c>
      <c r="C1650" s="19" t="s">
        <v>7903</v>
      </c>
      <c r="D1650" s="19" t="s">
        <v>7893</v>
      </c>
      <c r="E1650" s="19" t="s">
        <v>8006</v>
      </c>
      <c r="F1650" s="20" t="s">
        <v>8007</v>
      </c>
      <c r="G1650" s="20" t="s">
        <v>37</v>
      </c>
      <c r="H1650" s="21">
        <v>2</v>
      </c>
      <c r="I1650" s="25" t="s">
        <v>7901</v>
      </c>
      <c r="J1650" s="23">
        <v>4472</v>
      </c>
      <c r="K1650" s="23">
        <v>2440</v>
      </c>
      <c r="L1650" s="23">
        <v>860</v>
      </c>
      <c r="M1650" s="24"/>
      <c r="N1650" s="33">
        <f>VLOOKUP(F1650,'district level salary'!$B$2:$E$176,4,FALSE)*1000</f>
        <v>662899</v>
      </c>
      <c r="O1650" s="24"/>
      <c r="P1650" s="24"/>
      <c r="Q1650" s="24"/>
      <c r="R1650" s="24"/>
      <c r="S1650" s="24">
        <v>1</v>
      </c>
      <c r="T1650" s="24"/>
      <c r="U1650" s="24">
        <v>1</v>
      </c>
      <c r="V1650" s="24"/>
      <c r="W1650" s="24"/>
      <c r="X1650" s="24"/>
      <c r="Y1650" s="24"/>
      <c r="Z1650" s="24"/>
      <c r="AA1650" s="24"/>
    </row>
    <row r="1651" spans="1:27" x14ac:dyDescent="0.2">
      <c r="A1651" s="17" t="s">
        <v>4696</v>
      </c>
      <c r="B1651" s="18" t="s">
        <v>10005</v>
      </c>
      <c r="C1651" s="19" t="s">
        <v>7903</v>
      </c>
      <c r="D1651" s="19" t="s">
        <v>7904</v>
      </c>
      <c r="E1651" s="19" t="s">
        <v>8316</v>
      </c>
      <c r="F1651" s="20" t="s">
        <v>8317</v>
      </c>
      <c r="G1651" s="20" t="s">
        <v>257</v>
      </c>
      <c r="H1651" s="21">
        <v>6</v>
      </c>
      <c r="I1651" s="25" t="s">
        <v>3632</v>
      </c>
      <c r="J1651" s="23">
        <v>970</v>
      </c>
      <c r="K1651" s="23">
        <v>172</v>
      </c>
      <c r="L1651" s="23">
        <v>105</v>
      </c>
      <c r="M1651" s="24"/>
      <c r="N1651" s="33">
        <f>VLOOKUP(F1651,'district level salary'!$B$2:$E$176,4,FALSE)*1000</f>
        <v>541764</v>
      </c>
      <c r="O1651" s="24"/>
      <c r="P1651" s="24"/>
      <c r="Q1651" s="24"/>
      <c r="R1651" s="24"/>
      <c r="S1651" s="24">
        <v>1</v>
      </c>
      <c r="T1651" s="24"/>
      <c r="U1651" s="24"/>
      <c r="V1651" s="24"/>
      <c r="W1651" s="24"/>
      <c r="X1651" s="24"/>
      <c r="Y1651" s="24"/>
      <c r="Z1651" s="24"/>
      <c r="AA1651" s="24"/>
    </row>
    <row r="1652" spans="1:27" x14ac:dyDescent="0.2">
      <c r="A1652" s="17" t="s">
        <v>4698</v>
      </c>
      <c r="B1652" s="18" t="s">
        <v>10006</v>
      </c>
      <c r="C1652" s="19" t="s">
        <v>7903</v>
      </c>
      <c r="D1652" s="19" t="s">
        <v>395</v>
      </c>
      <c r="E1652" s="19" t="s">
        <v>7958</v>
      </c>
      <c r="F1652" s="20" t="s">
        <v>7959</v>
      </c>
      <c r="G1652" s="20" t="s">
        <v>308</v>
      </c>
      <c r="H1652" s="21">
        <v>6</v>
      </c>
      <c r="I1652" s="25" t="s">
        <v>5240</v>
      </c>
      <c r="J1652" s="23">
        <v>776</v>
      </c>
      <c r="K1652" s="23">
        <v>368</v>
      </c>
      <c r="L1652" s="23">
        <v>174</v>
      </c>
      <c r="M1652" s="24"/>
      <c r="N1652" s="33">
        <f>VLOOKUP(F1652,'district level salary'!$B$2:$E$176,4,FALSE)*1000</f>
        <v>591046</v>
      </c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</row>
    <row r="1653" spans="1:27" x14ac:dyDescent="0.2">
      <c r="A1653" s="17" t="s">
        <v>4700</v>
      </c>
      <c r="B1653" s="18" t="s">
        <v>10007</v>
      </c>
      <c r="C1653" s="19" t="s">
        <v>7892</v>
      </c>
      <c r="D1653" s="19" t="s">
        <v>7954</v>
      </c>
      <c r="E1653" s="19" t="s">
        <v>10008</v>
      </c>
      <c r="F1653" s="20" t="s">
        <v>4700</v>
      </c>
      <c r="G1653" s="20" t="s">
        <v>4700</v>
      </c>
      <c r="H1653" s="21">
        <v>2</v>
      </c>
      <c r="I1653" s="25" t="s">
        <v>7901</v>
      </c>
      <c r="J1653" s="23">
        <v>10440</v>
      </c>
      <c r="K1653" s="23">
        <v>11541</v>
      </c>
      <c r="L1653" s="23">
        <v>5166</v>
      </c>
      <c r="M1653" s="24"/>
      <c r="N1653" s="33">
        <f>VLOOKUP(F1653,'district level salary'!$B$2:$E$176,4,FALSE)*1000</f>
        <v>509441</v>
      </c>
      <c r="O1653" s="24"/>
      <c r="P1653" s="24"/>
      <c r="Q1653" s="24"/>
      <c r="R1653" s="24"/>
      <c r="S1653" s="24"/>
      <c r="T1653" s="24"/>
      <c r="U1653" s="24">
        <v>1</v>
      </c>
      <c r="V1653" s="24"/>
      <c r="W1653" s="24"/>
      <c r="X1653" s="24"/>
      <c r="Y1653" s="24"/>
      <c r="Z1653" s="24"/>
      <c r="AA1653" s="24"/>
    </row>
    <row r="1654" spans="1:27" x14ac:dyDescent="0.2">
      <c r="A1654" s="17" t="s">
        <v>4702</v>
      </c>
      <c r="B1654" s="18" t="s">
        <v>10009</v>
      </c>
      <c r="C1654" s="19" t="s">
        <v>7903</v>
      </c>
      <c r="D1654" s="19" t="s">
        <v>395</v>
      </c>
      <c r="E1654" s="19" t="s">
        <v>7958</v>
      </c>
      <c r="F1654" s="20" t="s">
        <v>7959</v>
      </c>
      <c r="G1654" s="20" t="s">
        <v>308</v>
      </c>
      <c r="H1654" s="21">
        <v>2</v>
      </c>
      <c r="I1654" s="25" t="s">
        <v>7901</v>
      </c>
      <c r="J1654" s="23">
        <v>2208</v>
      </c>
      <c r="K1654" s="23">
        <v>727</v>
      </c>
      <c r="L1654" s="23">
        <v>334</v>
      </c>
      <c r="M1654" s="24"/>
      <c r="N1654" s="33">
        <f>VLOOKUP(F1654,'district level salary'!$B$2:$E$176,4,FALSE)*1000</f>
        <v>591046</v>
      </c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</row>
    <row r="1655" spans="1:27" x14ac:dyDescent="0.2">
      <c r="A1655" s="17" t="s">
        <v>4704</v>
      </c>
      <c r="B1655" s="18" t="s">
        <v>10010</v>
      </c>
      <c r="C1655" s="19" t="s">
        <v>7903</v>
      </c>
      <c r="D1655" s="19" t="s">
        <v>7904</v>
      </c>
      <c r="E1655" s="19" t="s">
        <v>8069</v>
      </c>
      <c r="F1655" s="20" t="s">
        <v>8070</v>
      </c>
      <c r="G1655" s="20" t="s">
        <v>6127</v>
      </c>
      <c r="H1655" s="21">
        <v>6</v>
      </c>
      <c r="I1655" s="25" t="s">
        <v>152</v>
      </c>
      <c r="J1655" s="23">
        <v>409</v>
      </c>
      <c r="K1655" s="23">
        <v>193</v>
      </c>
      <c r="L1655" s="23">
        <v>75</v>
      </c>
      <c r="M1655" s="24"/>
      <c r="N1655" s="33">
        <f>VLOOKUP(F1655,'district level salary'!$B$2:$E$176,4,FALSE)*1000</f>
        <v>497516</v>
      </c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</row>
    <row r="1656" spans="1:27" x14ac:dyDescent="0.2">
      <c r="A1656" s="17" t="s">
        <v>4706</v>
      </c>
      <c r="B1656" s="18" t="s">
        <v>10011</v>
      </c>
      <c r="C1656" s="19" t="s">
        <v>7903</v>
      </c>
      <c r="D1656" s="19" t="s">
        <v>7936</v>
      </c>
      <c r="E1656" s="19" t="s">
        <v>8098</v>
      </c>
      <c r="F1656" s="20" t="s">
        <v>8099</v>
      </c>
      <c r="G1656" s="20" t="s">
        <v>115</v>
      </c>
      <c r="H1656" s="21">
        <v>6</v>
      </c>
      <c r="I1656" s="25" t="s">
        <v>2724</v>
      </c>
      <c r="J1656" s="23">
        <v>1085</v>
      </c>
      <c r="K1656" s="23">
        <v>601</v>
      </c>
      <c r="L1656" s="23">
        <v>285</v>
      </c>
      <c r="M1656" s="24"/>
      <c r="N1656" s="33">
        <f>VLOOKUP(F1656,'district level salary'!$B$2:$E$176,4,FALSE)*1000</f>
        <v>646017</v>
      </c>
      <c r="O1656" s="24"/>
      <c r="P1656" s="24"/>
      <c r="Q1656" s="24"/>
      <c r="R1656" s="24"/>
      <c r="S1656" s="24">
        <v>1</v>
      </c>
      <c r="T1656" s="24"/>
      <c r="U1656" s="24"/>
      <c r="V1656" s="24"/>
      <c r="W1656" s="24"/>
      <c r="X1656" s="24"/>
      <c r="Y1656" s="24"/>
      <c r="Z1656" s="24"/>
      <c r="AA1656" s="24"/>
    </row>
    <row r="1657" spans="1:27" x14ac:dyDescent="0.2">
      <c r="A1657" s="17" t="s">
        <v>4708</v>
      </c>
      <c r="B1657" s="18" t="s">
        <v>10012</v>
      </c>
      <c r="C1657" s="19" t="s">
        <v>7903</v>
      </c>
      <c r="D1657" s="19" t="s">
        <v>7922</v>
      </c>
      <c r="E1657" s="19" t="s">
        <v>8147</v>
      </c>
      <c r="F1657" s="20" t="s">
        <v>8148</v>
      </c>
      <c r="G1657" s="20" t="s">
        <v>259</v>
      </c>
      <c r="H1657" s="21">
        <v>6</v>
      </c>
      <c r="I1657" s="25" t="s">
        <v>3480</v>
      </c>
      <c r="J1657" s="23">
        <v>1551</v>
      </c>
      <c r="K1657" s="23">
        <v>1791</v>
      </c>
      <c r="L1657" s="23">
        <v>628</v>
      </c>
      <c r="M1657" s="24"/>
      <c r="N1657" s="33">
        <f>VLOOKUP(F1657,'district level salary'!$B$2:$E$176,4,FALSE)*1000</f>
        <v>617937</v>
      </c>
      <c r="O1657" s="24"/>
      <c r="P1657" s="24"/>
      <c r="Q1657" s="24"/>
      <c r="R1657" s="24"/>
      <c r="S1657" s="24">
        <v>1</v>
      </c>
      <c r="T1657" s="24"/>
      <c r="U1657" s="24"/>
      <c r="V1657" s="24"/>
      <c r="W1657" s="24"/>
      <c r="X1657" s="24"/>
      <c r="Y1657" s="24"/>
      <c r="Z1657" s="24"/>
      <c r="AA1657" s="24"/>
    </row>
    <row r="1658" spans="1:27" x14ac:dyDescent="0.2">
      <c r="A1658" s="17" t="s">
        <v>4710</v>
      </c>
      <c r="B1658" s="18" t="s">
        <v>10013</v>
      </c>
      <c r="C1658" s="19" t="s">
        <v>7903</v>
      </c>
      <c r="D1658" s="19" t="s">
        <v>7904</v>
      </c>
      <c r="E1658" s="19" t="s">
        <v>8164</v>
      </c>
      <c r="F1658" s="20" t="s">
        <v>8165</v>
      </c>
      <c r="G1658" s="20" t="s">
        <v>73</v>
      </c>
      <c r="H1658" s="21">
        <v>6</v>
      </c>
      <c r="I1658" s="25" t="s">
        <v>6411</v>
      </c>
      <c r="J1658" s="23">
        <v>1578</v>
      </c>
      <c r="K1658" s="23">
        <v>497</v>
      </c>
      <c r="L1658" s="23">
        <v>213</v>
      </c>
      <c r="M1658" s="24"/>
      <c r="N1658" s="33">
        <f>VLOOKUP(F1658,'district level salary'!$B$2:$E$176,4,FALSE)*1000</f>
        <v>550744</v>
      </c>
      <c r="O1658" s="24"/>
      <c r="P1658" s="24"/>
      <c r="Q1658" s="24"/>
      <c r="R1658" s="24"/>
      <c r="S1658" s="24">
        <v>1</v>
      </c>
      <c r="T1658" s="24"/>
      <c r="U1658" s="24">
        <v>1</v>
      </c>
      <c r="V1658" s="24"/>
      <c r="W1658" s="24"/>
      <c r="X1658" s="24"/>
      <c r="Y1658" s="24"/>
      <c r="Z1658" s="24"/>
      <c r="AA1658" s="24"/>
    </row>
    <row r="1659" spans="1:27" x14ac:dyDescent="0.2">
      <c r="A1659" s="17" t="s">
        <v>4712</v>
      </c>
      <c r="B1659" s="18" t="s">
        <v>10014</v>
      </c>
      <c r="C1659" s="19" t="s">
        <v>7903</v>
      </c>
      <c r="D1659" s="19" t="s">
        <v>7929</v>
      </c>
      <c r="E1659" s="19" t="s">
        <v>8433</v>
      </c>
      <c r="F1659" s="20" t="s">
        <v>8434</v>
      </c>
      <c r="G1659" s="20" t="s">
        <v>6570</v>
      </c>
      <c r="H1659" s="21">
        <v>2</v>
      </c>
      <c r="I1659" s="25" t="s">
        <v>7901</v>
      </c>
      <c r="J1659" s="23">
        <v>2026</v>
      </c>
      <c r="K1659" s="23">
        <v>843</v>
      </c>
      <c r="L1659" s="23">
        <v>383</v>
      </c>
      <c r="M1659" s="24"/>
      <c r="N1659" s="33">
        <f>VLOOKUP(F1659,'district level salary'!$B$2:$E$176,4,FALSE)*1000</f>
        <v>645044</v>
      </c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</row>
    <row r="1660" spans="1:27" x14ac:dyDescent="0.2">
      <c r="A1660" s="17" t="s">
        <v>262</v>
      </c>
      <c r="B1660" s="18" t="s">
        <v>10015</v>
      </c>
      <c r="C1660" s="19" t="s">
        <v>7892</v>
      </c>
      <c r="D1660" s="19" t="s">
        <v>7986</v>
      </c>
      <c r="E1660" s="19" t="s">
        <v>8351</v>
      </c>
      <c r="F1660" s="20" t="s">
        <v>8352</v>
      </c>
      <c r="G1660" s="20" t="s">
        <v>285</v>
      </c>
      <c r="H1660" s="21">
        <v>2</v>
      </c>
      <c r="I1660" s="25" t="s">
        <v>7901</v>
      </c>
      <c r="J1660" s="23">
        <v>2208</v>
      </c>
      <c r="K1660" s="23">
        <v>2153</v>
      </c>
      <c r="L1660" s="23">
        <v>723</v>
      </c>
      <c r="M1660" s="24"/>
      <c r="N1660" s="33">
        <f>VLOOKUP(F1660,'district level salary'!$B$2:$E$176,4,FALSE)*1000</f>
        <v>480872</v>
      </c>
      <c r="O1660" s="24"/>
      <c r="P1660" s="24"/>
      <c r="Q1660" s="24"/>
      <c r="R1660" s="24"/>
      <c r="S1660" s="24"/>
      <c r="T1660" s="24"/>
      <c r="U1660" s="24">
        <v>1</v>
      </c>
      <c r="V1660" s="24"/>
      <c r="W1660" s="24">
        <v>1</v>
      </c>
      <c r="X1660" s="24"/>
      <c r="Y1660" s="24"/>
      <c r="Z1660" s="24"/>
      <c r="AA1660" s="24"/>
    </row>
    <row r="1661" spans="1:27" x14ac:dyDescent="0.2">
      <c r="A1661" s="17" t="s">
        <v>4715</v>
      </c>
      <c r="B1661" s="18" t="s">
        <v>10016</v>
      </c>
      <c r="C1661" s="19" t="s">
        <v>7903</v>
      </c>
      <c r="D1661" s="19" t="s">
        <v>161</v>
      </c>
      <c r="E1661" s="19" t="s">
        <v>7908</v>
      </c>
      <c r="F1661" s="20" t="s">
        <v>7909</v>
      </c>
      <c r="G1661" s="20" t="s">
        <v>131</v>
      </c>
      <c r="H1661" s="21">
        <v>2</v>
      </c>
      <c r="I1661" s="25" t="s">
        <v>7901</v>
      </c>
      <c r="J1661" s="23">
        <v>2561</v>
      </c>
      <c r="K1661" s="23">
        <v>1789</v>
      </c>
      <c r="L1661" s="23">
        <v>808</v>
      </c>
      <c r="M1661" s="24"/>
      <c r="N1661" s="33">
        <f>VLOOKUP(F1661,'district level salary'!$B$2:$E$176,4,FALSE)*1000</f>
        <v>638259</v>
      </c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</row>
    <row r="1662" spans="1:27" x14ac:dyDescent="0.2">
      <c r="A1662" s="17" t="s">
        <v>4717</v>
      </c>
      <c r="B1662" s="18" t="s">
        <v>10017</v>
      </c>
      <c r="C1662" s="19" t="s">
        <v>7903</v>
      </c>
      <c r="D1662" s="19" t="s">
        <v>5259</v>
      </c>
      <c r="E1662" s="19" t="s">
        <v>8335</v>
      </c>
      <c r="F1662" s="20" t="s">
        <v>8336</v>
      </c>
      <c r="G1662" s="20" t="s">
        <v>323</v>
      </c>
      <c r="H1662" s="21">
        <v>6</v>
      </c>
      <c r="I1662" s="25" t="s">
        <v>7592</v>
      </c>
      <c r="J1662" s="23">
        <v>631</v>
      </c>
      <c r="K1662" s="23">
        <v>255</v>
      </c>
      <c r="L1662" s="23">
        <v>113</v>
      </c>
      <c r="M1662" s="24"/>
      <c r="N1662" s="33">
        <f>VLOOKUP(F1662,'district level salary'!$B$2:$E$176,4,FALSE)*1000</f>
        <v>540292</v>
      </c>
      <c r="O1662" s="24"/>
      <c r="P1662" s="24"/>
      <c r="Q1662" s="24"/>
      <c r="R1662" s="24"/>
      <c r="S1662" s="24"/>
      <c r="T1662" s="24"/>
      <c r="U1662" s="24">
        <v>1</v>
      </c>
      <c r="V1662" s="24"/>
      <c r="W1662" s="24"/>
      <c r="X1662" s="24"/>
      <c r="Y1662" s="24"/>
      <c r="Z1662" s="24"/>
      <c r="AA1662" s="24"/>
    </row>
    <row r="1663" spans="1:27" x14ac:dyDescent="0.2">
      <c r="A1663" s="17" t="s">
        <v>4719</v>
      </c>
      <c r="B1663" s="18" t="s">
        <v>10018</v>
      </c>
      <c r="C1663" s="19" t="s">
        <v>7903</v>
      </c>
      <c r="D1663" s="19" t="s">
        <v>395</v>
      </c>
      <c r="E1663" s="19" t="s">
        <v>8306</v>
      </c>
      <c r="F1663" s="20" t="s">
        <v>8307</v>
      </c>
      <c r="G1663" s="20" t="s">
        <v>395</v>
      </c>
      <c r="H1663" s="21">
        <v>2</v>
      </c>
      <c r="I1663" s="25" t="s">
        <v>7901</v>
      </c>
      <c r="J1663" s="23">
        <v>3441</v>
      </c>
      <c r="K1663" s="23">
        <v>1214</v>
      </c>
      <c r="L1663" s="23">
        <v>427</v>
      </c>
      <c r="M1663" s="24"/>
      <c r="N1663" s="33">
        <f>VLOOKUP(F1663,'district level salary'!$B$2:$E$176,4,FALSE)*1000</f>
        <v>674646</v>
      </c>
      <c r="O1663" s="24"/>
      <c r="P1663" s="24"/>
      <c r="Q1663" s="24"/>
      <c r="R1663" s="24"/>
      <c r="S1663" s="24">
        <v>1</v>
      </c>
      <c r="T1663" s="24"/>
      <c r="U1663" s="24"/>
      <c r="V1663" s="24"/>
      <c r="W1663" s="24"/>
      <c r="X1663" s="24"/>
      <c r="Y1663" s="24"/>
      <c r="Z1663" s="24"/>
      <c r="AA1663" s="24"/>
    </row>
    <row r="1664" spans="1:27" x14ac:dyDescent="0.2">
      <c r="A1664" s="17" t="s">
        <v>4721</v>
      </c>
      <c r="B1664" s="18" t="s">
        <v>10019</v>
      </c>
      <c r="C1664" s="19" t="s">
        <v>7903</v>
      </c>
      <c r="D1664" s="19" t="s">
        <v>7904</v>
      </c>
      <c r="E1664" s="19" t="s">
        <v>7967</v>
      </c>
      <c r="F1664" s="20" t="s">
        <v>7968</v>
      </c>
      <c r="G1664" s="20" t="s">
        <v>6109</v>
      </c>
      <c r="H1664" s="21">
        <v>6</v>
      </c>
      <c r="I1664" s="25" t="s">
        <v>6109</v>
      </c>
      <c r="J1664" s="23">
        <v>579</v>
      </c>
      <c r="K1664" s="23">
        <v>63</v>
      </c>
      <c r="L1664" s="23">
        <v>30</v>
      </c>
      <c r="M1664" s="24"/>
      <c r="N1664" s="33">
        <f>VLOOKUP(F1664,'district level salary'!$B$2:$E$176,4,FALSE)*1000</f>
        <v>429565</v>
      </c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</row>
    <row r="1665" spans="1:27" x14ac:dyDescent="0.2">
      <c r="A1665" s="17" t="s">
        <v>4723</v>
      </c>
      <c r="B1665" s="18" t="s">
        <v>10020</v>
      </c>
      <c r="C1665" s="19" t="s">
        <v>7903</v>
      </c>
      <c r="D1665" s="19" t="s">
        <v>7922</v>
      </c>
      <c r="E1665" s="19" t="s">
        <v>7947</v>
      </c>
      <c r="F1665" s="20" t="s">
        <v>7948</v>
      </c>
      <c r="G1665" s="20" t="s">
        <v>84</v>
      </c>
      <c r="H1665" s="21">
        <v>6</v>
      </c>
      <c r="I1665" s="25" t="s">
        <v>228</v>
      </c>
      <c r="J1665" s="23">
        <v>1628</v>
      </c>
      <c r="K1665" s="23">
        <v>474</v>
      </c>
      <c r="L1665" s="23">
        <v>237</v>
      </c>
      <c r="M1665" s="24"/>
      <c r="N1665" s="33">
        <f>VLOOKUP(F1665,'district level salary'!$B$2:$E$176,4,FALSE)*1000</f>
        <v>632337</v>
      </c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</row>
    <row r="1666" spans="1:27" x14ac:dyDescent="0.2">
      <c r="A1666" s="17" t="s">
        <v>4725</v>
      </c>
      <c r="B1666" s="18" t="s">
        <v>10021</v>
      </c>
      <c r="C1666" s="19" t="s">
        <v>7903</v>
      </c>
      <c r="D1666" s="19" t="s">
        <v>7396</v>
      </c>
      <c r="E1666" s="19" t="s">
        <v>8312</v>
      </c>
      <c r="F1666" s="20" t="s">
        <v>8313</v>
      </c>
      <c r="G1666" s="20" t="s">
        <v>4539</v>
      </c>
      <c r="H1666" s="21">
        <v>6</v>
      </c>
      <c r="I1666" s="25" t="s">
        <v>2161</v>
      </c>
      <c r="J1666" s="23">
        <v>516</v>
      </c>
      <c r="K1666" s="23">
        <v>69</v>
      </c>
      <c r="L1666" s="23">
        <v>70</v>
      </c>
      <c r="M1666" s="24"/>
      <c r="N1666" s="33">
        <f>VLOOKUP(F1666,'district level salary'!$B$2:$E$176,4,FALSE)*1000</f>
        <v>505244</v>
      </c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</row>
    <row r="1667" spans="1:27" x14ac:dyDescent="0.2">
      <c r="A1667" s="17" t="s">
        <v>4727</v>
      </c>
      <c r="B1667" s="18" t="s">
        <v>10022</v>
      </c>
      <c r="C1667" s="19" t="s">
        <v>7903</v>
      </c>
      <c r="D1667" s="19" t="s">
        <v>7904</v>
      </c>
      <c r="E1667" s="19" t="s">
        <v>7967</v>
      </c>
      <c r="F1667" s="20" t="s">
        <v>7968</v>
      </c>
      <c r="G1667" s="20" t="s">
        <v>6109</v>
      </c>
      <c r="H1667" s="21">
        <v>6</v>
      </c>
      <c r="I1667" s="25" t="s">
        <v>6109</v>
      </c>
      <c r="J1667" s="23">
        <v>1138</v>
      </c>
      <c r="K1667" s="23">
        <v>90</v>
      </c>
      <c r="L1667" s="23">
        <v>49</v>
      </c>
      <c r="M1667" s="24"/>
      <c r="N1667" s="33">
        <f>VLOOKUP(F1667,'district level salary'!$B$2:$E$176,4,FALSE)*1000</f>
        <v>429565</v>
      </c>
      <c r="O1667" s="24"/>
      <c r="P1667" s="24"/>
      <c r="Q1667" s="24"/>
      <c r="R1667" s="24"/>
      <c r="S1667" s="24"/>
      <c r="T1667" s="24"/>
      <c r="U1667" s="24">
        <v>1</v>
      </c>
      <c r="V1667" s="24"/>
      <c r="W1667" s="24"/>
      <c r="X1667" s="24"/>
      <c r="Y1667" s="24"/>
      <c r="Z1667" s="24"/>
      <c r="AA1667" s="24"/>
    </row>
    <row r="1668" spans="1:27" x14ac:dyDescent="0.2">
      <c r="A1668" s="17" t="s">
        <v>4729</v>
      </c>
      <c r="B1668" s="18" t="s">
        <v>10023</v>
      </c>
      <c r="C1668" s="19" t="s">
        <v>7903</v>
      </c>
      <c r="D1668" s="19" t="s">
        <v>7904</v>
      </c>
      <c r="E1668" s="19" t="s">
        <v>8069</v>
      </c>
      <c r="F1668" s="20" t="s">
        <v>8070</v>
      </c>
      <c r="G1668" s="20" t="s">
        <v>6127</v>
      </c>
      <c r="H1668" s="21">
        <v>6</v>
      </c>
      <c r="I1668" s="25" t="s">
        <v>271</v>
      </c>
      <c r="J1668" s="23">
        <v>1593</v>
      </c>
      <c r="K1668" s="23">
        <v>415</v>
      </c>
      <c r="L1668" s="23">
        <v>183</v>
      </c>
      <c r="M1668" s="24"/>
      <c r="N1668" s="33">
        <f>VLOOKUP(F1668,'district level salary'!$B$2:$E$176,4,FALSE)*1000</f>
        <v>497516</v>
      </c>
      <c r="O1668" s="24"/>
      <c r="P1668" s="24"/>
      <c r="Q1668" s="24"/>
      <c r="R1668" s="24"/>
      <c r="S1668" s="24">
        <v>1</v>
      </c>
      <c r="T1668" s="24"/>
      <c r="U1668" s="24"/>
      <c r="V1668" s="24"/>
      <c r="W1668" s="24"/>
      <c r="X1668" s="24"/>
      <c r="Y1668" s="24"/>
      <c r="Z1668" s="24"/>
      <c r="AA1668" s="24"/>
    </row>
    <row r="1669" spans="1:27" x14ac:dyDescent="0.2">
      <c r="A1669" s="17" t="s">
        <v>4731</v>
      </c>
      <c r="B1669" s="18" t="s">
        <v>10024</v>
      </c>
      <c r="C1669" s="19" t="s">
        <v>7903</v>
      </c>
      <c r="D1669" s="19" t="s">
        <v>7396</v>
      </c>
      <c r="E1669" s="19" t="s">
        <v>8066</v>
      </c>
      <c r="F1669" s="20" t="s">
        <v>234</v>
      </c>
      <c r="G1669" s="20" t="s">
        <v>234</v>
      </c>
      <c r="H1669" s="21">
        <v>6</v>
      </c>
      <c r="I1669" s="25" t="s">
        <v>2635</v>
      </c>
      <c r="J1669" s="23">
        <v>744</v>
      </c>
      <c r="K1669" s="23">
        <v>47</v>
      </c>
      <c r="L1669" s="23">
        <v>40</v>
      </c>
      <c r="M1669" s="24"/>
      <c r="N1669" s="33">
        <f>VLOOKUP(F1669,'district level salary'!$B$2:$E$176,4,FALSE)*1000</f>
        <v>508382</v>
      </c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</row>
    <row r="1670" spans="1:27" x14ac:dyDescent="0.2">
      <c r="A1670" s="17" t="s">
        <v>4733</v>
      </c>
      <c r="B1670" s="18" t="s">
        <v>10025</v>
      </c>
      <c r="C1670" s="19" t="s">
        <v>7903</v>
      </c>
      <c r="D1670" s="19" t="s">
        <v>7986</v>
      </c>
      <c r="E1670" s="19" t="s">
        <v>8123</v>
      </c>
      <c r="F1670" s="20" t="s">
        <v>8124</v>
      </c>
      <c r="G1670" s="20" t="s">
        <v>401</v>
      </c>
      <c r="H1670" s="21">
        <v>6</v>
      </c>
      <c r="I1670" s="25" t="s">
        <v>6722</v>
      </c>
      <c r="J1670" s="23">
        <v>2118</v>
      </c>
      <c r="K1670" s="23">
        <v>523</v>
      </c>
      <c r="L1670" s="23">
        <v>222</v>
      </c>
      <c r="M1670" s="24"/>
      <c r="N1670" s="33">
        <f>VLOOKUP(F1670,'district level salary'!$B$2:$E$176,4,FALSE)*1000</f>
        <v>452186</v>
      </c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</row>
    <row r="1671" spans="1:27" x14ac:dyDescent="0.2">
      <c r="A1671" s="17" t="s">
        <v>244</v>
      </c>
      <c r="B1671" s="18" t="s">
        <v>10026</v>
      </c>
      <c r="C1671" s="19" t="s">
        <v>7903</v>
      </c>
      <c r="D1671" s="19" t="s">
        <v>83</v>
      </c>
      <c r="E1671" s="19" t="s">
        <v>8087</v>
      </c>
      <c r="F1671" s="20" t="s">
        <v>8088</v>
      </c>
      <c r="G1671" s="20" t="s">
        <v>243</v>
      </c>
      <c r="H1671" s="21">
        <v>1</v>
      </c>
      <c r="I1671" s="25" t="s">
        <v>7896</v>
      </c>
      <c r="J1671" s="23">
        <v>4654</v>
      </c>
      <c r="K1671" s="23">
        <v>2025</v>
      </c>
      <c r="L1671" s="23">
        <v>937</v>
      </c>
      <c r="M1671" s="24"/>
      <c r="N1671" s="33">
        <f>VLOOKUP(F1671,'district level salary'!$B$2:$E$176,4,FALSE)*1000</f>
        <v>531430</v>
      </c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</row>
    <row r="1672" spans="1:27" x14ac:dyDescent="0.2">
      <c r="A1672" s="17" t="s">
        <v>4736</v>
      </c>
      <c r="B1672" s="18" t="s">
        <v>10027</v>
      </c>
      <c r="C1672" s="19" t="s">
        <v>7903</v>
      </c>
      <c r="D1672" s="19" t="s">
        <v>83</v>
      </c>
      <c r="E1672" s="19" t="s">
        <v>10028</v>
      </c>
      <c r="F1672" s="20" t="s">
        <v>9386</v>
      </c>
      <c r="G1672" s="20" t="s">
        <v>164</v>
      </c>
      <c r="H1672" s="21">
        <v>6</v>
      </c>
      <c r="I1672" s="25" t="s">
        <v>164</v>
      </c>
      <c r="J1672" s="23">
        <v>3645</v>
      </c>
      <c r="K1672" s="23">
        <v>1301</v>
      </c>
      <c r="L1672" s="23">
        <v>572</v>
      </c>
      <c r="M1672" s="24"/>
      <c r="N1672" s="33">
        <f>VLOOKUP(F1672,'district level salary'!$B$2:$E$176,4,FALSE)*1000</f>
        <v>556805</v>
      </c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</row>
    <row r="1673" spans="1:27" x14ac:dyDescent="0.2">
      <c r="A1673" s="17" t="s">
        <v>4738</v>
      </c>
      <c r="B1673" s="18" t="s">
        <v>10029</v>
      </c>
      <c r="C1673" s="19" t="s">
        <v>7892</v>
      </c>
      <c r="D1673" s="19" t="s">
        <v>7898</v>
      </c>
      <c r="E1673" s="19" t="s">
        <v>8444</v>
      </c>
      <c r="F1673" s="20" t="s">
        <v>8445</v>
      </c>
      <c r="G1673" s="20" t="s">
        <v>352</v>
      </c>
      <c r="H1673" s="21">
        <v>1</v>
      </c>
      <c r="I1673" s="25" t="s">
        <v>7896</v>
      </c>
      <c r="J1673" s="23">
        <v>2308</v>
      </c>
      <c r="K1673" s="23">
        <v>6305</v>
      </c>
      <c r="L1673" s="23">
        <v>2931</v>
      </c>
      <c r="M1673" s="24"/>
      <c r="N1673" s="33">
        <f>VLOOKUP(F1673,'district level salary'!$B$2:$E$176,4,FALSE)*1000</f>
        <v>622499</v>
      </c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</row>
    <row r="1674" spans="1:27" x14ac:dyDescent="0.2">
      <c r="A1674" s="17" t="s">
        <v>4740</v>
      </c>
      <c r="B1674" s="18" t="s">
        <v>10030</v>
      </c>
      <c r="C1674" s="19" t="s">
        <v>7903</v>
      </c>
      <c r="D1674" s="19" t="s">
        <v>7904</v>
      </c>
      <c r="E1674" s="19" t="s">
        <v>8113</v>
      </c>
      <c r="F1674" s="20" t="s">
        <v>8114</v>
      </c>
      <c r="G1674" s="20" t="s">
        <v>5628</v>
      </c>
      <c r="H1674" s="21">
        <v>6</v>
      </c>
      <c r="I1674" s="25" t="s">
        <v>5628</v>
      </c>
      <c r="J1674" s="23">
        <v>569</v>
      </c>
      <c r="K1674" s="23">
        <v>202</v>
      </c>
      <c r="L1674" s="23">
        <v>84</v>
      </c>
      <c r="M1674" s="24"/>
      <c r="N1674" s="33">
        <f>VLOOKUP(F1674,'district level salary'!$B$2:$E$176,4,FALSE)*1000</f>
        <v>543193</v>
      </c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</row>
    <row r="1675" spans="1:27" x14ac:dyDescent="0.2">
      <c r="A1675" s="17" t="s">
        <v>245</v>
      </c>
      <c r="B1675" s="18" t="s">
        <v>10031</v>
      </c>
      <c r="C1675" s="19" t="s">
        <v>7892</v>
      </c>
      <c r="D1675" s="19" t="s">
        <v>7893</v>
      </c>
      <c r="E1675" s="19" t="s">
        <v>10032</v>
      </c>
      <c r="F1675" s="20" t="s">
        <v>8322</v>
      </c>
      <c r="G1675" s="20" t="s">
        <v>245</v>
      </c>
      <c r="H1675" s="21">
        <v>1</v>
      </c>
      <c r="I1675" s="25" t="s">
        <v>7896</v>
      </c>
      <c r="J1675" s="23">
        <v>3125</v>
      </c>
      <c r="K1675" s="23">
        <v>5540</v>
      </c>
      <c r="L1675" s="23">
        <v>2109</v>
      </c>
      <c r="M1675" s="24"/>
      <c r="N1675" s="33">
        <f>VLOOKUP(F1675,'district level salary'!$B$2:$E$176,4,FALSE)*1000</f>
        <v>648826</v>
      </c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</row>
    <row r="1676" spans="1:27" x14ac:dyDescent="0.2">
      <c r="A1676" s="17" t="s">
        <v>4743</v>
      </c>
      <c r="B1676" s="19" t="s">
        <v>10033</v>
      </c>
      <c r="C1676" s="19" t="s">
        <v>7903</v>
      </c>
      <c r="D1676" s="19" t="s">
        <v>7911</v>
      </c>
      <c r="E1676" s="19" t="s">
        <v>7926</v>
      </c>
      <c r="F1676" s="20" t="s">
        <v>7927</v>
      </c>
      <c r="G1676" s="20" t="s">
        <v>7562</v>
      </c>
      <c r="H1676" s="26">
        <v>6</v>
      </c>
      <c r="I1676" s="25" t="s">
        <v>6345</v>
      </c>
      <c r="J1676" s="27">
        <v>1757</v>
      </c>
      <c r="K1676" s="27">
        <v>412</v>
      </c>
      <c r="L1676" s="27">
        <v>185</v>
      </c>
      <c r="M1676" s="17"/>
      <c r="N1676" s="33">
        <f>VLOOKUP(F1676,'district level salary'!$B$2:$E$176,4,FALSE)*1000</f>
        <v>462097</v>
      </c>
      <c r="O1676" s="17"/>
      <c r="P1676" s="17"/>
      <c r="Q1676" s="17"/>
      <c r="R1676" s="17"/>
      <c r="S1676" s="17"/>
      <c r="T1676" s="17"/>
      <c r="U1676" s="17">
        <v>1</v>
      </c>
      <c r="V1676" s="17"/>
      <c r="W1676" s="17"/>
      <c r="X1676" s="17"/>
      <c r="Y1676" s="17"/>
      <c r="Z1676" s="17"/>
      <c r="AA1676" s="17"/>
    </row>
    <row r="1677" spans="1:27" x14ac:dyDescent="0.2">
      <c r="A1677" s="17" t="s">
        <v>263</v>
      </c>
      <c r="B1677" s="18" t="s">
        <v>10034</v>
      </c>
      <c r="C1677" s="19" t="s">
        <v>7892</v>
      </c>
      <c r="D1677" s="19" t="s">
        <v>7986</v>
      </c>
      <c r="E1677" s="19" t="s">
        <v>10035</v>
      </c>
      <c r="F1677" s="20" t="s">
        <v>9031</v>
      </c>
      <c r="G1677" s="20" t="s">
        <v>263</v>
      </c>
      <c r="H1677" s="21">
        <v>1</v>
      </c>
      <c r="I1677" s="25" t="s">
        <v>7896</v>
      </c>
      <c r="J1677" s="23">
        <v>4140</v>
      </c>
      <c r="K1677" s="23">
        <v>16902</v>
      </c>
      <c r="L1677" s="23">
        <v>7112</v>
      </c>
      <c r="M1677" s="24"/>
      <c r="N1677" s="33">
        <f>VLOOKUP(F1677,'district level salary'!$B$2:$E$176,4,FALSE)*1000</f>
        <v>486720</v>
      </c>
      <c r="O1677" s="24"/>
      <c r="P1677" s="24"/>
      <c r="Q1677" s="24"/>
      <c r="R1677" s="24"/>
      <c r="S1677" s="24">
        <v>1</v>
      </c>
      <c r="T1677" s="24"/>
      <c r="U1677" s="24">
        <v>1</v>
      </c>
      <c r="V1677" s="24">
        <v>1</v>
      </c>
      <c r="W1677" s="24"/>
      <c r="X1677" s="24"/>
      <c r="Y1677" s="24"/>
      <c r="Z1677" s="24"/>
      <c r="AA1677" s="24"/>
    </row>
    <row r="1678" spans="1:27" x14ac:dyDescent="0.2">
      <c r="A1678" s="17" t="s">
        <v>4746</v>
      </c>
      <c r="B1678" s="18" t="s">
        <v>10036</v>
      </c>
      <c r="C1678" s="19" t="s">
        <v>7903</v>
      </c>
      <c r="D1678" s="19" t="s">
        <v>7973</v>
      </c>
      <c r="E1678" s="19" t="s">
        <v>8178</v>
      </c>
      <c r="F1678" s="20" t="s">
        <v>8176</v>
      </c>
      <c r="G1678" s="20" t="s">
        <v>65</v>
      </c>
      <c r="H1678" s="21">
        <v>6</v>
      </c>
      <c r="I1678" s="25" t="s">
        <v>65</v>
      </c>
      <c r="J1678" s="23">
        <v>2792</v>
      </c>
      <c r="K1678" s="23">
        <v>475</v>
      </c>
      <c r="L1678" s="23">
        <v>281</v>
      </c>
      <c r="M1678" s="24"/>
      <c r="N1678" s="33">
        <f>VLOOKUP(F1678,'district level salary'!$B$2:$E$176,4,FALSE)*1000</f>
        <v>471201</v>
      </c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24"/>
    </row>
    <row r="1679" spans="1:27" x14ac:dyDescent="0.2">
      <c r="A1679" s="17" t="s">
        <v>4748</v>
      </c>
      <c r="B1679" s="18" t="s">
        <v>10037</v>
      </c>
      <c r="C1679" s="19" t="s">
        <v>7903</v>
      </c>
      <c r="D1679" s="19" t="s">
        <v>161</v>
      </c>
      <c r="E1679" s="19" t="s">
        <v>8491</v>
      </c>
      <c r="F1679" s="20" t="s">
        <v>8492</v>
      </c>
      <c r="G1679" s="20" t="s">
        <v>314</v>
      </c>
      <c r="H1679" s="21">
        <v>6</v>
      </c>
      <c r="I1679" s="25" t="s">
        <v>4750</v>
      </c>
      <c r="J1679" s="23">
        <v>2636</v>
      </c>
      <c r="K1679" s="23">
        <v>754</v>
      </c>
      <c r="L1679" s="23">
        <v>429</v>
      </c>
      <c r="M1679" s="24"/>
      <c r="N1679" s="33">
        <f>VLOOKUP(F1679,'district level salary'!$B$2:$E$176,4,FALSE)*1000</f>
        <v>516830.00000000006</v>
      </c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</row>
    <row r="1680" spans="1:27" x14ac:dyDescent="0.2">
      <c r="A1680" s="17" t="s">
        <v>4750</v>
      </c>
      <c r="B1680" s="18" t="s">
        <v>10038</v>
      </c>
      <c r="C1680" s="19" t="s">
        <v>7903</v>
      </c>
      <c r="D1680" s="19" t="s">
        <v>161</v>
      </c>
      <c r="E1680" s="19" t="s">
        <v>8491</v>
      </c>
      <c r="F1680" s="20" t="s">
        <v>8492</v>
      </c>
      <c r="G1680" s="20" t="s">
        <v>314</v>
      </c>
      <c r="H1680" s="21">
        <v>2</v>
      </c>
      <c r="I1680" s="25" t="s">
        <v>7901</v>
      </c>
      <c r="J1680" s="23">
        <v>1399</v>
      </c>
      <c r="K1680" s="23">
        <v>1926</v>
      </c>
      <c r="L1680" s="23">
        <v>998</v>
      </c>
      <c r="M1680" s="24"/>
      <c r="N1680" s="33">
        <f>VLOOKUP(F1680,'district level salary'!$B$2:$E$176,4,FALSE)*1000</f>
        <v>516830.00000000006</v>
      </c>
      <c r="O1680" s="24"/>
      <c r="P1680" s="24"/>
      <c r="Q1680" s="24"/>
      <c r="R1680" s="24"/>
      <c r="S1680" s="24"/>
      <c r="T1680" s="24"/>
      <c r="U1680" s="24">
        <v>1</v>
      </c>
      <c r="V1680" s="24"/>
      <c r="W1680" s="24"/>
      <c r="X1680" s="24"/>
      <c r="Y1680" s="24"/>
      <c r="Z1680" s="24"/>
      <c r="AA1680" s="24"/>
    </row>
    <row r="1681" spans="1:27" x14ac:dyDescent="0.2">
      <c r="A1681" s="17" t="s">
        <v>4752</v>
      </c>
      <c r="B1681" s="18" t="s">
        <v>10039</v>
      </c>
      <c r="C1681" s="19" t="s">
        <v>7903</v>
      </c>
      <c r="D1681" s="19" t="s">
        <v>5259</v>
      </c>
      <c r="E1681" s="19" t="s">
        <v>8881</v>
      </c>
      <c r="F1681" s="20" t="s">
        <v>8348</v>
      </c>
      <c r="G1681" s="20" t="s">
        <v>68</v>
      </c>
      <c r="H1681" s="21">
        <v>2</v>
      </c>
      <c r="I1681" s="25" t="s">
        <v>7901</v>
      </c>
      <c r="J1681" s="23">
        <v>1673</v>
      </c>
      <c r="K1681" s="23">
        <v>815</v>
      </c>
      <c r="L1681" s="23">
        <v>452</v>
      </c>
      <c r="M1681" s="24"/>
      <c r="N1681" s="33">
        <f>VLOOKUP(F1681,'district level salary'!$B$2:$E$176,4,FALSE)*1000</f>
        <v>540218</v>
      </c>
      <c r="O1681" s="24"/>
      <c r="P1681" s="24"/>
      <c r="Q1681" s="24"/>
      <c r="R1681" s="24"/>
      <c r="S1681" s="24"/>
      <c r="T1681" s="24"/>
      <c r="U1681" s="24">
        <v>1</v>
      </c>
      <c r="V1681" s="24"/>
      <c r="W1681" s="24"/>
      <c r="X1681" s="24"/>
      <c r="Y1681" s="24"/>
      <c r="Z1681" s="24"/>
      <c r="AA1681" s="24"/>
    </row>
    <row r="1682" spans="1:27" x14ac:dyDescent="0.2">
      <c r="A1682" s="17" t="s">
        <v>7594</v>
      </c>
      <c r="B1682" s="18" t="s">
        <v>10040</v>
      </c>
      <c r="C1682" s="19" t="s">
        <v>7903</v>
      </c>
      <c r="D1682" s="19" t="s">
        <v>5259</v>
      </c>
      <c r="E1682" s="19" t="s">
        <v>8881</v>
      </c>
      <c r="F1682" s="20" t="s">
        <v>8348</v>
      </c>
      <c r="G1682" s="20" t="s">
        <v>68</v>
      </c>
      <c r="H1682" s="21">
        <v>6</v>
      </c>
      <c r="I1682" s="25" t="s">
        <v>7596</v>
      </c>
      <c r="J1682" s="23">
        <v>2697</v>
      </c>
      <c r="K1682" s="23">
        <v>1673</v>
      </c>
      <c r="L1682" s="23">
        <v>1066</v>
      </c>
      <c r="M1682" s="24"/>
      <c r="N1682" s="33">
        <f>VLOOKUP(F1682,'district level salary'!$B$2:$E$176,4,FALSE)*1000</f>
        <v>540218</v>
      </c>
      <c r="O1682" s="24"/>
      <c r="P1682" s="24"/>
      <c r="Q1682" s="24"/>
      <c r="R1682" s="24"/>
      <c r="S1682" s="24"/>
      <c r="T1682" s="24"/>
      <c r="U1682" s="24">
        <v>1</v>
      </c>
      <c r="V1682" s="24"/>
      <c r="W1682" s="24"/>
      <c r="X1682" s="24"/>
      <c r="Y1682" s="24"/>
      <c r="Z1682" s="24"/>
      <c r="AA1682" s="24"/>
    </row>
    <row r="1683" spans="1:27" x14ac:dyDescent="0.2">
      <c r="A1683" s="17" t="s">
        <v>4755</v>
      </c>
      <c r="B1683" s="18" t="s">
        <v>10041</v>
      </c>
      <c r="C1683" s="19" t="s">
        <v>7903</v>
      </c>
      <c r="D1683" s="19" t="s">
        <v>5259</v>
      </c>
      <c r="E1683" s="19" t="s">
        <v>8335</v>
      </c>
      <c r="F1683" s="20" t="s">
        <v>8336</v>
      </c>
      <c r="G1683" s="20" t="s">
        <v>323</v>
      </c>
      <c r="H1683" s="21">
        <v>2</v>
      </c>
      <c r="I1683" s="25" t="s">
        <v>7901</v>
      </c>
      <c r="J1683" s="23">
        <v>1697</v>
      </c>
      <c r="K1683" s="23">
        <v>920</v>
      </c>
      <c r="L1683" s="23">
        <v>468</v>
      </c>
      <c r="M1683" s="24"/>
      <c r="N1683" s="33">
        <f>VLOOKUP(F1683,'district level salary'!$B$2:$E$176,4,FALSE)*1000</f>
        <v>540292</v>
      </c>
      <c r="O1683" s="24"/>
      <c r="P1683" s="24"/>
      <c r="Q1683" s="24"/>
      <c r="R1683" s="24"/>
      <c r="S1683" s="24"/>
      <c r="T1683" s="24"/>
      <c r="U1683" s="24">
        <v>1</v>
      </c>
      <c r="V1683" s="24"/>
      <c r="W1683" s="24"/>
      <c r="X1683" s="24"/>
      <c r="Y1683" s="24"/>
      <c r="Z1683" s="24"/>
      <c r="AA1683" s="24"/>
    </row>
    <row r="1684" spans="1:27" x14ac:dyDescent="0.2">
      <c r="A1684" s="17" t="s">
        <v>4757</v>
      </c>
      <c r="B1684" s="18" t="s">
        <v>10042</v>
      </c>
      <c r="C1684" s="19" t="s">
        <v>7903</v>
      </c>
      <c r="D1684" s="19" t="s">
        <v>161</v>
      </c>
      <c r="E1684" s="19" t="s">
        <v>7908</v>
      </c>
      <c r="F1684" s="20" t="s">
        <v>7909</v>
      </c>
      <c r="G1684" s="20" t="s">
        <v>131</v>
      </c>
      <c r="H1684" s="21">
        <v>6</v>
      </c>
      <c r="I1684" s="25" t="s">
        <v>3412</v>
      </c>
      <c r="J1684" s="23">
        <v>2129</v>
      </c>
      <c r="K1684" s="23">
        <v>431</v>
      </c>
      <c r="L1684" s="23">
        <v>288</v>
      </c>
      <c r="M1684" s="24"/>
      <c r="N1684" s="33">
        <f>VLOOKUP(F1684,'district level salary'!$B$2:$E$176,4,FALSE)*1000</f>
        <v>638259</v>
      </c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>
        <v>1</v>
      </c>
      <c r="Z1684" s="24"/>
      <c r="AA1684" s="24"/>
    </row>
    <row r="1685" spans="1:27" x14ac:dyDescent="0.2">
      <c r="A1685" s="17" t="s">
        <v>7595</v>
      </c>
      <c r="B1685" s="18" t="s">
        <v>10043</v>
      </c>
      <c r="C1685" s="19" t="s">
        <v>7903</v>
      </c>
      <c r="D1685" s="19" t="s">
        <v>5259</v>
      </c>
      <c r="E1685" s="19" t="s">
        <v>8077</v>
      </c>
      <c r="F1685" s="20" t="s">
        <v>8078</v>
      </c>
      <c r="G1685" s="20" t="s">
        <v>309</v>
      </c>
      <c r="H1685" s="21">
        <v>2</v>
      </c>
      <c r="I1685" s="25" t="s">
        <v>7901</v>
      </c>
      <c r="J1685" s="23">
        <v>2916</v>
      </c>
      <c r="K1685" s="23">
        <v>1555</v>
      </c>
      <c r="L1685" s="23">
        <v>669</v>
      </c>
      <c r="M1685" s="24"/>
      <c r="N1685" s="33">
        <f>VLOOKUP(F1685,'district level salary'!$B$2:$E$176,4,FALSE)*1000</f>
        <v>553124</v>
      </c>
      <c r="O1685" s="24"/>
      <c r="P1685" s="24"/>
      <c r="Q1685" s="24"/>
      <c r="R1685" s="24"/>
      <c r="S1685" s="24"/>
      <c r="T1685" s="24"/>
      <c r="U1685" s="24">
        <v>1</v>
      </c>
      <c r="V1685" s="24"/>
      <c r="W1685" s="24"/>
      <c r="X1685" s="24"/>
      <c r="Y1685" s="24"/>
      <c r="Z1685" s="24"/>
      <c r="AA1685" s="24"/>
    </row>
    <row r="1686" spans="1:27" x14ac:dyDescent="0.2">
      <c r="A1686" s="17" t="s">
        <v>7596</v>
      </c>
      <c r="B1686" s="18" t="s">
        <v>10044</v>
      </c>
      <c r="C1686" s="19" t="s">
        <v>7903</v>
      </c>
      <c r="D1686" s="19" t="s">
        <v>5259</v>
      </c>
      <c r="E1686" s="19" t="s">
        <v>8881</v>
      </c>
      <c r="F1686" s="20" t="s">
        <v>8348</v>
      </c>
      <c r="G1686" s="20" t="s">
        <v>68</v>
      </c>
      <c r="H1686" s="21">
        <v>2</v>
      </c>
      <c r="I1686" s="25" t="s">
        <v>7901</v>
      </c>
      <c r="J1686" s="23">
        <v>2813</v>
      </c>
      <c r="K1686" s="23">
        <v>1873</v>
      </c>
      <c r="L1686" s="23">
        <v>885</v>
      </c>
      <c r="M1686" s="24"/>
      <c r="N1686" s="33">
        <f>VLOOKUP(F1686,'district level salary'!$B$2:$E$176,4,FALSE)*1000</f>
        <v>540218</v>
      </c>
      <c r="O1686" s="24"/>
      <c r="P1686" s="24"/>
      <c r="Q1686" s="24"/>
      <c r="R1686" s="24"/>
      <c r="S1686" s="24"/>
      <c r="T1686" s="24"/>
      <c r="U1686" s="24">
        <v>1</v>
      </c>
      <c r="V1686" s="24"/>
      <c r="W1686" s="24"/>
      <c r="X1686" s="24"/>
      <c r="Y1686" s="24"/>
      <c r="Z1686" s="24"/>
      <c r="AA1686" s="24"/>
    </row>
    <row r="1687" spans="1:27" x14ac:dyDescent="0.2">
      <c r="A1687" s="17" t="s">
        <v>4761</v>
      </c>
      <c r="B1687" s="18" t="s">
        <v>10045</v>
      </c>
      <c r="C1687" s="19" t="s">
        <v>7903</v>
      </c>
      <c r="D1687" s="19" t="s">
        <v>5259</v>
      </c>
      <c r="E1687" s="19" t="s">
        <v>8881</v>
      </c>
      <c r="F1687" s="20" t="s">
        <v>8348</v>
      </c>
      <c r="G1687" s="20" t="s">
        <v>68</v>
      </c>
      <c r="H1687" s="21">
        <v>2</v>
      </c>
      <c r="I1687" s="25" t="s">
        <v>7901</v>
      </c>
      <c r="J1687" s="23">
        <v>1840</v>
      </c>
      <c r="K1687" s="23">
        <v>1934</v>
      </c>
      <c r="L1687" s="23">
        <v>851</v>
      </c>
      <c r="M1687" s="24"/>
      <c r="N1687" s="33">
        <f>VLOOKUP(F1687,'district level salary'!$B$2:$E$176,4,FALSE)*1000</f>
        <v>540218</v>
      </c>
      <c r="O1687" s="24"/>
      <c r="P1687" s="24"/>
      <c r="Q1687" s="24"/>
      <c r="R1687" s="24"/>
      <c r="S1687" s="24"/>
      <c r="T1687" s="24"/>
      <c r="U1687" s="24">
        <v>1</v>
      </c>
      <c r="V1687" s="24"/>
      <c r="W1687" s="24"/>
      <c r="X1687" s="24"/>
      <c r="Y1687" s="24"/>
      <c r="Z1687" s="24"/>
      <c r="AA1687" s="24"/>
    </row>
    <row r="1688" spans="1:27" x14ac:dyDescent="0.2">
      <c r="A1688" s="17" t="s">
        <v>4763</v>
      </c>
      <c r="B1688" s="18" t="s">
        <v>10046</v>
      </c>
      <c r="C1688" s="19" t="s">
        <v>7903</v>
      </c>
      <c r="D1688" s="19" t="s">
        <v>7893</v>
      </c>
      <c r="E1688" s="19" t="s">
        <v>8836</v>
      </c>
      <c r="F1688" s="20" t="s">
        <v>8837</v>
      </c>
      <c r="G1688" s="20" t="s">
        <v>2999</v>
      </c>
      <c r="H1688" s="21">
        <v>6</v>
      </c>
      <c r="I1688" s="25" t="s">
        <v>4215</v>
      </c>
      <c r="J1688" s="23">
        <v>3539</v>
      </c>
      <c r="K1688" s="23">
        <v>771</v>
      </c>
      <c r="L1688" s="23">
        <v>288</v>
      </c>
      <c r="M1688" s="24"/>
      <c r="N1688" s="33">
        <f>VLOOKUP(F1688,'district level salary'!$B$2:$E$176,4,FALSE)*1000</f>
        <v>536928</v>
      </c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</row>
    <row r="1689" spans="1:27" x14ac:dyDescent="0.2">
      <c r="A1689" s="17" t="s">
        <v>4765</v>
      </c>
      <c r="B1689" s="18" t="s">
        <v>10047</v>
      </c>
      <c r="C1689" s="19" t="s">
        <v>7903</v>
      </c>
      <c r="D1689" s="19" t="s">
        <v>7904</v>
      </c>
      <c r="E1689" s="19" t="s">
        <v>8069</v>
      </c>
      <c r="F1689" s="20" t="s">
        <v>8070</v>
      </c>
      <c r="G1689" s="20" t="s">
        <v>6127</v>
      </c>
      <c r="H1689" s="21">
        <v>6</v>
      </c>
      <c r="I1689" s="25" t="s">
        <v>6127</v>
      </c>
      <c r="J1689" s="23">
        <v>1690</v>
      </c>
      <c r="K1689" s="23">
        <v>319</v>
      </c>
      <c r="L1689" s="23">
        <v>145</v>
      </c>
      <c r="M1689" s="24"/>
      <c r="N1689" s="33">
        <f>VLOOKUP(F1689,'district level salary'!$B$2:$E$176,4,FALSE)*1000</f>
        <v>497516</v>
      </c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</row>
    <row r="1690" spans="1:27" x14ac:dyDescent="0.2">
      <c r="A1690" s="17" t="s">
        <v>4767</v>
      </c>
      <c r="B1690" s="18" t="s">
        <v>10048</v>
      </c>
      <c r="C1690" s="19" t="s">
        <v>7903</v>
      </c>
      <c r="D1690" s="19" t="s">
        <v>7986</v>
      </c>
      <c r="E1690" s="19" t="s">
        <v>8123</v>
      </c>
      <c r="F1690" s="20" t="s">
        <v>8124</v>
      </c>
      <c r="G1690" s="20" t="s">
        <v>401</v>
      </c>
      <c r="H1690" s="21">
        <v>6</v>
      </c>
      <c r="I1690" s="25" t="s">
        <v>6858</v>
      </c>
      <c r="J1690" s="23">
        <v>1102</v>
      </c>
      <c r="K1690" s="23">
        <v>266</v>
      </c>
      <c r="L1690" s="23">
        <v>141</v>
      </c>
      <c r="M1690" s="24"/>
      <c r="N1690" s="33">
        <f>VLOOKUP(F1690,'district level salary'!$B$2:$E$176,4,FALSE)*1000</f>
        <v>452186</v>
      </c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</row>
    <row r="1691" spans="1:27" x14ac:dyDescent="0.2">
      <c r="A1691" s="17" t="s">
        <v>7597</v>
      </c>
      <c r="B1691" s="18" t="s">
        <v>10049</v>
      </c>
      <c r="C1691" s="19" t="s">
        <v>7903</v>
      </c>
      <c r="D1691" s="19" t="s">
        <v>7904</v>
      </c>
      <c r="E1691" s="19" t="s">
        <v>8470</v>
      </c>
      <c r="F1691" s="20" t="s">
        <v>8471</v>
      </c>
      <c r="G1691" s="20" t="s">
        <v>216</v>
      </c>
      <c r="H1691" s="21">
        <v>6</v>
      </c>
      <c r="I1691" s="25" t="s">
        <v>2980</v>
      </c>
      <c r="J1691" s="23">
        <v>1069</v>
      </c>
      <c r="K1691" s="23">
        <v>1195</v>
      </c>
      <c r="L1691" s="23">
        <v>486</v>
      </c>
      <c r="M1691" s="24"/>
      <c r="N1691" s="33">
        <f>VLOOKUP(F1691,'district level salary'!$B$2:$E$176,4,FALSE)*1000</f>
        <v>514091</v>
      </c>
      <c r="O1691" s="24"/>
      <c r="P1691" s="24"/>
      <c r="Q1691" s="24"/>
      <c r="R1691" s="24"/>
      <c r="S1691" s="24">
        <v>1</v>
      </c>
      <c r="T1691" s="24"/>
      <c r="U1691" s="24">
        <v>1</v>
      </c>
      <c r="V1691" s="24"/>
      <c r="W1691" s="24"/>
      <c r="X1691" s="24"/>
      <c r="Y1691" s="24"/>
      <c r="Z1691" s="24"/>
      <c r="AA1691" s="24"/>
    </row>
    <row r="1692" spans="1:27" x14ac:dyDescent="0.2">
      <c r="A1692" s="17" t="s">
        <v>246</v>
      </c>
      <c r="B1692" s="18" t="s">
        <v>10050</v>
      </c>
      <c r="C1692" s="19" t="s">
        <v>7903</v>
      </c>
      <c r="D1692" s="19" t="s">
        <v>7904</v>
      </c>
      <c r="E1692" s="19" t="s">
        <v>8113</v>
      </c>
      <c r="F1692" s="20" t="s">
        <v>8114</v>
      </c>
      <c r="G1692" s="20" t="s">
        <v>5628</v>
      </c>
      <c r="H1692" s="21">
        <v>2</v>
      </c>
      <c r="I1692" s="25" t="s">
        <v>7901</v>
      </c>
      <c r="J1692" s="23">
        <v>3608</v>
      </c>
      <c r="K1692" s="23">
        <v>1497</v>
      </c>
      <c r="L1692" s="23">
        <v>635</v>
      </c>
      <c r="M1692" s="24"/>
      <c r="N1692" s="33">
        <f>VLOOKUP(F1692,'district level salary'!$B$2:$E$176,4,FALSE)*1000</f>
        <v>543193</v>
      </c>
      <c r="O1692" s="24"/>
      <c r="P1692" s="24"/>
      <c r="Q1692" s="24"/>
      <c r="R1692" s="24"/>
      <c r="S1692" s="24">
        <v>1</v>
      </c>
      <c r="T1692" s="24"/>
      <c r="U1692" s="24"/>
      <c r="V1692" s="24"/>
      <c r="W1692" s="24"/>
      <c r="X1692" s="24"/>
      <c r="Y1692" s="24"/>
      <c r="Z1692" s="24"/>
      <c r="AA1692" s="24"/>
    </row>
    <row r="1693" spans="1:27" x14ac:dyDescent="0.2">
      <c r="A1693" s="17" t="s">
        <v>4771</v>
      </c>
      <c r="B1693" s="18" t="s">
        <v>10051</v>
      </c>
      <c r="C1693" s="19" t="s">
        <v>7903</v>
      </c>
      <c r="D1693" s="19" t="s">
        <v>7904</v>
      </c>
      <c r="E1693" s="19" t="s">
        <v>8470</v>
      </c>
      <c r="F1693" s="20" t="s">
        <v>8471</v>
      </c>
      <c r="G1693" s="20" t="s">
        <v>216</v>
      </c>
      <c r="H1693" s="21">
        <v>6</v>
      </c>
      <c r="I1693" s="25" t="s">
        <v>242</v>
      </c>
      <c r="J1693" s="23">
        <v>731</v>
      </c>
      <c r="K1693" s="23">
        <v>376</v>
      </c>
      <c r="L1693" s="23">
        <v>156</v>
      </c>
      <c r="M1693" s="24"/>
      <c r="N1693" s="33">
        <f>VLOOKUP(F1693,'district level salary'!$B$2:$E$176,4,FALSE)*1000</f>
        <v>514091</v>
      </c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</row>
    <row r="1694" spans="1:27" x14ac:dyDescent="0.2">
      <c r="A1694" s="17" t="s">
        <v>4773</v>
      </c>
      <c r="B1694" s="18" t="s">
        <v>10052</v>
      </c>
      <c r="C1694" s="19" t="s">
        <v>7903</v>
      </c>
      <c r="D1694" s="19" t="s">
        <v>7922</v>
      </c>
      <c r="E1694" s="19" t="s">
        <v>8147</v>
      </c>
      <c r="F1694" s="20" t="s">
        <v>8148</v>
      </c>
      <c r="G1694" s="20" t="s">
        <v>259</v>
      </c>
      <c r="H1694" s="21">
        <v>6</v>
      </c>
      <c r="I1694" s="25" t="s">
        <v>4511</v>
      </c>
      <c r="J1694" s="23">
        <v>2110</v>
      </c>
      <c r="K1694" s="23">
        <v>586</v>
      </c>
      <c r="L1694" s="23">
        <v>285</v>
      </c>
      <c r="M1694" s="24"/>
      <c r="N1694" s="33">
        <f>VLOOKUP(F1694,'district level salary'!$B$2:$E$176,4,FALSE)*1000</f>
        <v>617937</v>
      </c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</row>
    <row r="1695" spans="1:27" x14ac:dyDescent="0.2">
      <c r="A1695" s="17" t="s">
        <v>4775</v>
      </c>
      <c r="B1695" s="18" t="s">
        <v>10053</v>
      </c>
      <c r="C1695" s="19" t="s">
        <v>7903</v>
      </c>
      <c r="D1695" s="19" t="s">
        <v>69</v>
      </c>
      <c r="E1695" s="19" t="s">
        <v>8024</v>
      </c>
      <c r="F1695" s="20" t="s">
        <v>8025</v>
      </c>
      <c r="G1695" s="20" t="s">
        <v>251</v>
      </c>
      <c r="H1695" s="21">
        <v>6</v>
      </c>
      <c r="I1695" s="25" t="s">
        <v>5061</v>
      </c>
      <c r="J1695" s="23">
        <v>3167</v>
      </c>
      <c r="K1695" s="23">
        <v>1060</v>
      </c>
      <c r="L1695" s="23">
        <v>586</v>
      </c>
      <c r="M1695" s="24"/>
      <c r="N1695" s="33">
        <f>VLOOKUP(F1695,'district level salary'!$B$2:$E$176,4,FALSE)*1000</f>
        <v>467345</v>
      </c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</row>
    <row r="1696" spans="1:27" x14ac:dyDescent="0.2">
      <c r="A1696" s="17" t="s">
        <v>4777</v>
      </c>
      <c r="B1696" s="18" t="s">
        <v>10054</v>
      </c>
      <c r="C1696" s="19" t="s">
        <v>7892</v>
      </c>
      <c r="D1696" s="19" t="s">
        <v>69</v>
      </c>
      <c r="E1696" s="19" t="s">
        <v>8024</v>
      </c>
      <c r="F1696" s="20" t="s">
        <v>8025</v>
      </c>
      <c r="G1696" s="20" t="s">
        <v>251</v>
      </c>
      <c r="H1696" s="21">
        <v>1</v>
      </c>
      <c r="I1696" s="25" t="s">
        <v>7896</v>
      </c>
      <c r="J1696" s="23">
        <v>6429</v>
      </c>
      <c r="K1696" s="23">
        <v>3558</v>
      </c>
      <c r="L1696" s="23">
        <v>1829</v>
      </c>
      <c r="M1696" s="24"/>
      <c r="N1696" s="33">
        <f>VLOOKUP(F1696,'district level salary'!$B$2:$E$176,4,FALSE)*1000</f>
        <v>467345</v>
      </c>
      <c r="O1696" s="24"/>
      <c r="P1696" s="24"/>
      <c r="Q1696" s="24"/>
      <c r="R1696" s="24"/>
      <c r="S1696" s="24"/>
      <c r="T1696" s="24"/>
      <c r="U1696" s="24"/>
      <c r="V1696" s="24">
        <v>1</v>
      </c>
      <c r="W1696" s="24"/>
      <c r="X1696" s="24"/>
      <c r="Y1696" s="24">
        <v>1</v>
      </c>
      <c r="Z1696" s="24"/>
      <c r="AA1696" s="24"/>
    </row>
    <row r="1697" spans="1:27" x14ac:dyDescent="0.2">
      <c r="A1697" s="17" t="s">
        <v>4779</v>
      </c>
      <c r="B1697" s="18" t="s">
        <v>10055</v>
      </c>
      <c r="C1697" s="19" t="s">
        <v>7903</v>
      </c>
      <c r="D1697" s="19" t="s">
        <v>379</v>
      </c>
      <c r="E1697" s="19" t="s">
        <v>8045</v>
      </c>
      <c r="F1697" s="20" t="s">
        <v>8046</v>
      </c>
      <c r="G1697" s="20" t="s">
        <v>342</v>
      </c>
      <c r="H1697" s="21">
        <v>6</v>
      </c>
      <c r="I1697" s="25" t="s">
        <v>4371</v>
      </c>
      <c r="J1697" s="23">
        <v>2225</v>
      </c>
      <c r="K1697" s="23">
        <v>806</v>
      </c>
      <c r="L1697" s="23">
        <v>333</v>
      </c>
      <c r="M1697" s="24"/>
      <c r="N1697" s="33">
        <f>VLOOKUP(F1697,'district level salary'!$B$2:$E$176,4,FALSE)*1000</f>
        <v>603950</v>
      </c>
      <c r="O1697" s="24"/>
      <c r="P1697" s="24"/>
      <c r="Q1697" s="24"/>
      <c r="R1697" s="24"/>
      <c r="S1697" s="24"/>
      <c r="T1697" s="24"/>
      <c r="U1697" s="24"/>
      <c r="V1697" s="24"/>
      <c r="W1697" s="24"/>
      <c r="X1697" s="24">
        <v>1</v>
      </c>
      <c r="Y1697" s="24"/>
      <c r="Z1697" s="24"/>
      <c r="AA1697" s="24"/>
    </row>
    <row r="1698" spans="1:27" x14ac:dyDescent="0.2">
      <c r="A1698" s="17" t="s">
        <v>4781</v>
      </c>
      <c r="B1698" s="19" t="s">
        <v>10056</v>
      </c>
      <c r="C1698" s="19" t="s">
        <v>7903</v>
      </c>
      <c r="D1698" s="19" t="s">
        <v>7911</v>
      </c>
      <c r="E1698" s="19" t="s">
        <v>8038</v>
      </c>
      <c r="F1698" s="20" t="s">
        <v>8039</v>
      </c>
      <c r="G1698" s="20" t="s">
        <v>347</v>
      </c>
      <c r="H1698" s="26">
        <v>2</v>
      </c>
      <c r="I1698" s="25" t="s">
        <v>7901</v>
      </c>
      <c r="J1698" s="27">
        <v>5342</v>
      </c>
      <c r="K1698" s="27">
        <v>2711</v>
      </c>
      <c r="L1698" s="27">
        <v>865</v>
      </c>
      <c r="M1698" s="17"/>
      <c r="N1698" s="33">
        <f>VLOOKUP(F1698,'district level salary'!$B$2:$E$176,4,FALSE)*1000</f>
        <v>487975</v>
      </c>
      <c r="O1698" s="17"/>
      <c r="P1698" s="17"/>
      <c r="Q1698" s="17"/>
      <c r="R1698" s="17"/>
      <c r="S1698" s="17"/>
      <c r="T1698" s="17"/>
      <c r="U1698" s="17">
        <v>1</v>
      </c>
      <c r="V1698" s="17"/>
      <c r="W1698" s="17"/>
      <c r="X1698" s="17"/>
      <c r="Y1698" s="17"/>
      <c r="Z1698" s="17"/>
      <c r="AA1698" s="17"/>
    </row>
    <row r="1699" spans="1:27" x14ac:dyDescent="0.2">
      <c r="A1699" s="17" t="s">
        <v>4783</v>
      </c>
      <c r="B1699" s="18" t="s">
        <v>10057</v>
      </c>
      <c r="C1699" s="19" t="s">
        <v>7903</v>
      </c>
      <c r="D1699" s="19" t="s">
        <v>7943</v>
      </c>
      <c r="E1699" s="19" t="s">
        <v>8373</v>
      </c>
      <c r="F1699" s="20" t="s">
        <v>8374</v>
      </c>
      <c r="G1699" s="20" t="s">
        <v>363</v>
      </c>
      <c r="H1699" s="21">
        <v>6</v>
      </c>
      <c r="I1699" s="25" t="s">
        <v>3712</v>
      </c>
      <c r="J1699" s="23">
        <v>598</v>
      </c>
      <c r="K1699" s="23">
        <v>320</v>
      </c>
      <c r="L1699" s="23">
        <v>124</v>
      </c>
      <c r="M1699" s="24"/>
      <c r="N1699" s="33">
        <f>VLOOKUP(F1699,'district level salary'!$B$2:$E$176,4,FALSE)*1000</f>
        <v>598261</v>
      </c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</row>
    <row r="1700" spans="1:27" x14ac:dyDescent="0.2">
      <c r="A1700" s="17" t="s">
        <v>4785</v>
      </c>
      <c r="B1700" s="18" t="s">
        <v>10058</v>
      </c>
      <c r="C1700" s="19" t="s">
        <v>7903</v>
      </c>
      <c r="D1700" s="19" t="s">
        <v>395</v>
      </c>
      <c r="E1700" s="19" t="s">
        <v>8362</v>
      </c>
      <c r="F1700" s="20" t="s">
        <v>8363</v>
      </c>
      <c r="G1700" s="20" t="s">
        <v>6272</v>
      </c>
      <c r="H1700" s="21">
        <v>6</v>
      </c>
      <c r="I1700" s="25" t="s">
        <v>3333</v>
      </c>
      <c r="J1700" s="23">
        <v>426</v>
      </c>
      <c r="K1700" s="23">
        <v>23</v>
      </c>
      <c r="L1700" s="23">
        <v>21</v>
      </c>
      <c r="M1700" s="24"/>
      <c r="N1700" s="33">
        <f>VLOOKUP(F1700,'district level salary'!$B$2:$E$176,4,FALSE)*1000</f>
        <v>496593</v>
      </c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</row>
    <row r="1701" spans="1:27" x14ac:dyDescent="0.2">
      <c r="A1701" s="17" t="s">
        <v>4787</v>
      </c>
      <c r="B1701" s="18" t="s">
        <v>10059</v>
      </c>
      <c r="C1701" s="19" t="s">
        <v>7903</v>
      </c>
      <c r="D1701" s="19" t="s">
        <v>7943</v>
      </c>
      <c r="E1701" s="19" t="s">
        <v>8373</v>
      </c>
      <c r="F1701" s="20" t="s">
        <v>8374</v>
      </c>
      <c r="G1701" s="20" t="s">
        <v>363</v>
      </c>
      <c r="H1701" s="21">
        <v>6</v>
      </c>
      <c r="I1701" s="25" t="s">
        <v>5367</v>
      </c>
      <c r="J1701" s="23">
        <v>2465</v>
      </c>
      <c r="K1701" s="23">
        <v>685</v>
      </c>
      <c r="L1701" s="23">
        <v>338</v>
      </c>
      <c r="M1701" s="24"/>
      <c r="N1701" s="33">
        <f>VLOOKUP(F1701,'district level salary'!$B$2:$E$176,4,FALSE)*1000</f>
        <v>598261</v>
      </c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</row>
    <row r="1702" spans="1:27" x14ac:dyDescent="0.2">
      <c r="A1702" s="17" t="s">
        <v>4789</v>
      </c>
      <c r="B1702" s="18" t="s">
        <v>10060</v>
      </c>
      <c r="C1702" s="19" t="s">
        <v>7903</v>
      </c>
      <c r="D1702" s="19" t="s">
        <v>69</v>
      </c>
      <c r="E1702" s="19" t="s">
        <v>8464</v>
      </c>
      <c r="F1702" s="20" t="s">
        <v>8465</v>
      </c>
      <c r="G1702" s="20" t="s">
        <v>324</v>
      </c>
      <c r="H1702" s="21">
        <v>2</v>
      </c>
      <c r="I1702" s="25" t="s">
        <v>7901</v>
      </c>
      <c r="J1702" s="23">
        <v>2585</v>
      </c>
      <c r="K1702" s="23">
        <v>2085</v>
      </c>
      <c r="L1702" s="23">
        <v>865</v>
      </c>
      <c r="M1702" s="24"/>
      <c r="N1702" s="33">
        <f>VLOOKUP(F1702,'district level salary'!$B$2:$E$176,4,FALSE)*1000</f>
        <v>448246</v>
      </c>
      <c r="O1702" s="24"/>
      <c r="P1702" s="24"/>
      <c r="Q1702" s="24"/>
      <c r="R1702" s="24"/>
      <c r="S1702" s="24"/>
      <c r="T1702" s="24"/>
      <c r="U1702" s="24">
        <v>1</v>
      </c>
      <c r="V1702" s="24">
        <v>1</v>
      </c>
      <c r="W1702" s="24"/>
      <c r="X1702" s="24"/>
      <c r="Y1702" s="24"/>
      <c r="Z1702" s="24"/>
      <c r="AA1702" s="24"/>
    </row>
    <row r="1703" spans="1:27" x14ac:dyDescent="0.2">
      <c r="A1703" s="17" t="s">
        <v>4791</v>
      </c>
      <c r="B1703" s="18" t="s">
        <v>10061</v>
      </c>
      <c r="C1703" s="19" t="s">
        <v>7903</v>
      </c>
      <c r="D1703" s="19" t="s">
        <v>7986</v>
      </c>
      <c r="E1703" s="19" t="s">
        <v>8556</v>
      </c>
      <c r="F1703" s="20" t="s">
        <v>8557</v>
      </c>
      <c r="G1703" s="20" t="s">
        <v>119</v>
      </c>
      <c r="H1703" s="21">
        <v>2</v>
      </c>
      <c r="I1703" s="25" t="s">
        <v>7901</v>
      </c>
      <c r="J1703" s="23">
        <v>863</v>
      </c>
      <c r="K1703" s="23">
        <v>759</v>
      </c>
      <c r="L1703" s="23">
        <v>274</v>
      </c>
      <c r="M1703" s="24"/>
      <c r="N1703" s="33">
        <f>VLOOKUP(F1703,'district level salary'!$B$2:$E$176,4,FALSE)*1000</f>
        <v>420435</v>
      </c>
      <c r="O1703" s="24"/>
      <c r="P1703" s="24"/>
      <c r="Q1703" s="24"/>
      <c r="R1703" s="24"/>
      <c r="S1703" s="24"/>
      <c r="T1703" s="24"/>
      <c r="U1703" s="24">
        <v>1</v>
      </c>
      <c r="V1703" s="24"/>
      <c r="W1703" s="24"/>
      <c r="X1703" s="24"/>
      <c r="Y1703" s="24"/>
      <c r="Z1703" s="24"/>
      <c r="AA1703" s="24"/>
    </row>
    <row r="1704" spans="1:27" x14ac:dyDescent="0.2">
      <c r="A1704" s="17" t="s">
        <v>4793</v>
      </c>
      <c r="B1704" s="18" t="s">
        <v>10062</v>
      </c>
      <c r="C1704" s="19" t="s">
        <v>7903</v>
      </c>
      <c r="D1704" s="19" t="s">
        <v>7904</v>
      </c>
      <c r="E1704" s="19" t="s">
        <v>7970</v>
      </c>
      <c r="F1704" s="20" t="s">
        <v>7971</v>
      </c>
      <c r="G1704" s="20" t="s">
        <v>6093</v>
      </c>
      <c r="H1704" s="21">
        <v>6</v>
      </c>
      <c r="I1704" s="25" t="s">
        <v>260</v>
      </c>
      <c r="J1704" s="23">
        <v>1777</v>
      </c>
      <c r="K1704" s="23">
        <v>292</v>
      </c>
      <c r="L1704" s="23">
        <v>142</v>
      </c>
      <c r="M1704" s="24"/>
      <c r="N1704" s="33">
        <f>VLOOKUP(F1704,'district level salary'!$B$2:$E$176,4,FALSE)*1000</f>
        <v>477577</v>
      </c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</row>
    <row r="1705" spans="1:27" x14ac:dyDescent="0.2">
      <c r="A1705" s="17" t="s">
        <v>4795</v>
      </c>
      <c r="B1705" s="18" t="s">
        <v>10063</v>
      </c>
      <c r="C1705" s="19" t="s">
        <v>7892</v>
      </c>
      <c r="D1705" s="19" t="s">
        <v>7973</v>
      </c>
      <c r="E1705" s="19" t="s">
        <v>8542</v>
      </c>
      <c r="F1705" s="20" t="s">
        <v>8543</v>
      </c>
      <c r="G1705" s="20" t="s">
        <v>174</v>
      </c>
      <c r="H1705" s="21">
        <v>1</v>
      </c>
      <c r="I1705" s="25" t="s">
        <v>7896</v>
      </c>
      <c r="J1705" s="23">
        <v>12347</v>
      </c>
      <c r="K1705" s="23">
        <v>4907</v>
      </c>
      <c r="L1705" s="23">
        <v>2780</v>
      </c>
      <c r="M1705" s="24"/>
      <c r="N1705" s="33">
        <f>VLOOKUP(F1705,'district level salary'!$B$2:$E$176,4,FALSE)*1000</f>
        <v>492298</v>
      </c>
      <c r="O1705" s="17"/>
      <c r="P1705" s="17"/>
      <c r="Q1705" s="17"/>
      <c r="R1705" s="17"/>
      <c r="S1705" s="17"/>
      <c r="T1705" s="17"/>
      <c r="U1705" s="17">
        <v>1</v>
      </c>
      <c r="V1705" s="17"/>
      <c r="W1705" s="17"/>
      <c r="X1705" s="17"/>
      <c r="Y1705" s="17"/>
      <c r="Z1705" s="17"/>
      <c r="AA1705" s="24"/>
    </row>
    <row r="1706" spans="1:27" x14ac:dyDescent="0.2">
      <c r="A1706" s="17" t="s">
        <v>4797</v>
      </c>
      <c r="B1706" s="18" t="s">
        <v>10064</v>
      </c>
      <c r="C1706" s="19" t="s">
        <v>7903</v>
      </c>
      <c r="D1706" s="19" t="s">
        <v>395</v>
      </c>
      <c r="E1706" s="19" t="s">
        <v>8306</v>
      </c>
      <c r="F1706" s="20" t="s">
        <v>8307</v>
      </c>
      <c r="G1706" s="20" t="s">
        <v>395</v>
      </c>
      <c r="H1706" s="21">
        <v>6</v>
      </c>
      <c r="I1706" s="25" t="s">
        <v>5160</v>
      </c>
      <c r="J1706" s="23">
        <v>1261</v>
      </c>
      <c r="K1706" s="23">
        <v>223</v>
      </c>
      <c r="L1706" s="23">
        <v>110</v>
      </c>
      <c r="M1706" s="24"/>
      <c r="N1706" s="33">
        <f>VLOOKUP(F1706,'district level salary'!$B$2:$E$176,4,FALSE)*1000</f>
        <v>674646</v>
      </c>
      <c r="O1706" s="24"/>
      <c r="P1706" s="24"/>
      <c r="Q1706" s="24"/>
      <c r="R1706" s="24"/>
      <c r="S1706" s="24"/>
      <c r="T1706" s="24"/>
      <c r="U1706" s="24">
        <v>1</v>
      </c>
      <c r="V1706" s="24"/>
      <c r="W1706" s="24"/>
      <c r="X1706" s="24"/>
      <c r="Y1706" s="24"/>
      <c r="Z1706" s="24"/>
      <c r="AA1706" s="24"/>
    </row>
    <row r="1707" spans="1:27" x14ac:dyDescent="0.2">
      <c r="A1707" s="17" t="s">
        <v>4799</v>
      </c>
      <c r="B1707" s="18" t="s">
        <v>10065</v>
      </c>
      <c r="C1707" s="19" t="s">
        <v>7903</v>
      </c>
      <c r="D1707" s="19" t="s">
        <v>7929</v>
      </c>
      <c r="E1707" s="19" t="s">
        <v>9042</v>
      </c>
      <c r="F1707" s="20" t="s">
        <v>9043</v>
      </c>
      <c r="G1707" s="20" t="s">
        <v>274</v>
      </c>
      <c r="H1707" s="21">
        <v>1</v>
      </c>
      <c r="I1707" s="25" t="s">
        <v>7896</v>
      </c>
      <c r="J1707" s="23">
        <v>2717</v>
      </c>
      <c r="K1707" s="23">
        <v>4109</v>
      </c>
      <c r="L1707" s="23">
        <v>1500</v>
      </c>
      <c r="M1707" s="24"/>
      <c r="N1707" s="33">
        <f>VLOOKUP(F1707,'district level salary'!$B$2:$E$176,4,FALSE)*1000</f>
        <v>570074</v>
      </c>
      <c r="O1707" s="24"/>
      <c r="P1707" s="24"/>
      <c r="Q1707" s="24"/>
      <c r="R1707" s="24"/>
      <c r="S1707" s="24"/>
      <c r="T1707" s="24"/>
      <c r="U1707" s="24">
        <v>1</v>
      </c>
      <c r="V1707" s="24"/>
      <c r="W1707" s="24"/>
      <c r="X1707" s="24"/>
      <c r="Y1707" s="24"/>
      <c r="Z1707" s="24"/>
      <c r="AA1707" s="24"/>
    </row>
    <row r="1708" spans="1:27" x14ac:dyDescent="0.2">
      <c r="A1708" s="17" t="s">
        <v>4801</v>
      </c>
      <c r="B1708" s="19" t="s">
        <v>10066</v>
      </c>
      <c r="C1708" s="19" t="s">
        <v>7903</v>
      </c>
      <c r="D1708" s="19" t="s">
        <v>7911</v>
      </c>
      <c r="E1708" s="19" t="s">
        <v>8041</v>
      </c>
      <c r="F1708" s="20" t="s">
        <v>8042</v>
      </c>
      <c r="G1708" s="20" t="s">
        <v>111</v>
      </c>
      <c r="H1708" s="26">
        <v>2</v>
      </c>
      <c r="I1708" s="25" t="s">
        <v>7901</v>
      </c>
      <c r="J1708" s="27">
        <v>1512</v>
      </c>
      <c r="K1708" s="27">
        <v>1727</v>
      </c>
      <c r="L1708" s="27">
        <v>576</v>
      </c>
      <c r="M1708" s="17"/>
      <c r="N1708" s="33">
        <f>VLOOKUP(F1708,'district level salary'!$B$2:$E$176,4,FALSE)*1000</f>
        <v>435243</v>
      </c>
      <c r="O1708" s="17"/>
      <c r="P1708" s="17"/>
      <c r="Q1708" s="17"/>
      <c r="R1708" s="17"/>
      <c r="S1708" s="17"/>
      <c r="T1708" s="17"/>
      <c r="U1708" s="17">
        <v>1</v>
      </c>
      <c r="V1708" s="17"/>
      <c r="W1708" s="17"/>
      <c r="X1708" s="17"/>
      <c r="Y1708" s="17"/>
      <c r="Z1708" s="17"/>
      <c r="AA1708" s="17"/>
    </row>
    <row r="1709" spans="1:27" x14ac:dyDescent="0.2">
      <c r="A1709" s="17" t="s">
        <v>4803</v>
      </c>
      <c r="B1709" s="18" t="s">
        <v>10067</v>
      </c>
      <c r="C1709" s="19" t="s">
        <v>7903</v>
      </c>
      <c r="D1709" s="19" t="s">
        <v>7904</v>
      </c>
      <c r="E1709" s="19" t="s">
        <v>8019</v>
      </c>
      <c r="F1709" s="20" t="s">
        <v>8020</v>
      </c>
      <c r="G1709" s="20" t="s">
        <v>7636</v>
      </c>
      <c r="H1709" s="21">
        <v>6</v>
      </c>
      <c r="I1709" s="25" t="s">
        <v>7603</v>
      </c>
      <c r="J1709" s="23">
        <v>1447</v>
      </c>
      <c r="K1709" s="23">
        <v>249</v>
      </c>
      <c r="L1709" s="23">
        <v>121</v>
      </c>
      <c r="M1709" s="24"/>
      <c r="N1709" s="33">
        <f>VLOOKUP(F1709,'district level salary'!$B$2:$E$176,4,FALSE)*1000</f>
        <v>477534</v>
      </c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</row>
    <row r="1710" spans="1:27" x14ac:dyDescent="0.2">
      <c r="A1710" s="17" t="s">
        <v>4805</v>
      </c>
      <c r="B1710" s="18" t="s">
        <v>10068</v>
      </c>
      <c r="C1710" s="19" t="s">
        <v>7903</v>
      </c>
      <c r="D1710" s="19" t="s">
        <v>7922</v>
      </c>
      <c r="E1710" s="19" t="s">
        <v>8138</v>
      </c>
      <c r="F1710" s="20" t="s">
        <v>8139</v>
      </c>
      <c r="G1710" s="20" t="s">
        <v>385</v>
      </c>
      <c r="H1710" s="21">
        <v>6</v>
      </c>
      <c r="I1710" s="25" t="s">
        <v>385</v>
      </c>
      <c r="J1710" s="23">
        <v>650</v>
      </c>
      <c r="K1710" s="23">
        <v>85</v>
      </c>
      <c r="L1710" s="23">
        <v>53</v>
      </c>
      <c r="M1710" s="24"/>
      <c r="N1710" s="33">
        <f>VLOOKUP(F1710,'district level salary'!$B$2:$E$176,4,FALSE)*1000</f>
        <v>669955</v>
      </c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</row>
    <row r="1711" spans="1:27" x14ac:dyDescent="0.2">
      <c r="A1711" s="17" t="s">
        <v>4807</v>
      </c>
      <c r="B1711" s="18" t="s">
        <v>10069</v>
      </c>
      <c r="C1711" s="19" t="s">
        <v>8012</v>
      </c>
      <c r="D1711" s="19" t="s">
        <v>7986</v>
      </c>
      <c r="E1711" s="19" t="s">
        <v>9030</v>
      </c>
      <c r="F1711" s="20" t="s">
        <v>9031</v>
      </c>
      <c r="G1711" s="20" t="s">
        <v>263</v>
      </c>
      <c r="H1711" s="21">
        <v>2</v>
      </c>
      <c r="I1711" s="25" t="s">
        <v>7901</v>
      </c>
      <c r="J1711" s="23">
        <v>2504</v>
      </c>
      <c r="K1711" s="23">
        <v>2153</v>
      </c>
      <c r="L1711" s="23">
        <v>800</v>
      </c>
      <c r="M1711" s="24"/>
      <c r="N1711" s="33">
        <f>VLOOKUP(F1711,'district level salary'!$B$2:$E$176,4,FALSE)*1000</f>
        <v>486720</v>
      </c>
      <c r="O1711" s="24"/>
      <c r="P1711" s="24"/>
      <c r="Q1711" s="24"/>
      <c r="R1711" s="24"/>
      <c r="S1711" s="24">
        <v>1</v>
      </c>
      <c r="T1711" s="24"/>
      <c r="U1711" s="24">
        <v>1</v>
      </c>
      <c r="V1711" s="24"/>
      <c r="W1711" s="24"/>
      <c r="X1711" s="24"/>
      <c r="Y1711" s="24"/>
      <c r="Z1711" s="24"/>
      <c r="AA1711" s="24"/>
    </row>
    <row r="1712" spans="1:27" x14ac:dyDescent="0.2">
      <c r="A1712" s="17" t="s">
        <v>4809</v>
      </c>
      <c r="B1712" s="18" t="s">
        <v>10070</v>
      </c>
      <c r="C1712" s="19" t="s">
        <v>7903</v>
      </c>
      <c r="D1712" s="19" t="s">
        <v>7954</v>
      </c>
      <c r="E1712" s="19" t="s">
        <v>8035</v>
      </c>
      <c r="F1712" s="20" t="s">
        <v>8036</v>
      </c>
      <c r="G1712" s="20" t="s">
        <v>188</v>
      </c>
      <c r="H1712" s="21">
        <v>2</v>
      </c>
      <c r="I1712" s="25" t="s">
        <v>7901</v>
      </c>
      <c r="J1712" s="23">
        <v>2592</v>
      </c>
      <c r="K1712" s="23">
        <v>1348</v>
      </c>
      <c r="L1712" s="23">
        <v>548</v>
      </c>
      <c r="M1712" s="24"/>
      <c r="N1712" s="33">
        <f>VLOOKUP(F1712,'district level salary'!$B$2:$E$176,4,FALSE)*1000</f>
        <v>565435</v>
      </c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</row>
    <row r="1713" spans="1:27" x14ac:dyDescent="0.2">
      <c r="A1713" s="17" t="s">
        <v>4811</v>
      </c>
      <c r="B1713" s="18" t="s">
        <v>10071</v>
      </c>
      <c r="C1713" s="19" t="s">
        <v>7903</v>
      </c>
      <c r="D1713" s="19" t="s">
        <v>7943</v>
      </c>
      <c r="E1713" s="19" t="s">
        <v>8476</v>
      </c>
      <c r="F1713" s="20" t="s">
        <v>8477</v>
      </c>
      <c r="G1713" s="20" t="s">
        <v>77</v>
      </c>
      <c r="H1713" s="21">
        <v>6</v>
      </c>
      <c r="I1713" s="25" t="s">
        <v>77</v>
      </c>
      <c r="J1713" s="23">
        <v>1054</v>
      </c>
      <c r="K1713" s="23">
        <v>576</v>
      </c>
      <c r="L1713" s="23">
        <v>234</v>
      </c>
      <c r="M1713" s="24"/>
      <c r="N1713" s="33">
        <f>VLOOKUP(F1713,'district level salary'!$B$2:$E$176,4,FALSE)*1000</f>
        <v>575289</v>
      </c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</row>
    <row r="1714" spans="1:27" x14ac:dyDescent="0.2">
      <c r="A1714" s="17" t="s">
        <v>4813</v>
      </c>
      <c r="B1714" s="18" t="s">
        <v>10072</v>
      </c>
      <c r="C1714" s="19" t="s">
        <v>7903</v>
      </c>
      <c r="D1714" s="19" t="s">
        <v>7943</v>
      </c>
      <c r="E1714" s="19" t="s">
        <v>8373</v>
      </c>
      <c r="F1714" s="20" t="s">
        <v>8374</v>
      </c>
      <c r="G1714" s="20" t="s">
        <v>363</v>
      </c>
      <c r="H1714" s="21">
        <v>6</v>
      </c>
      <c r="I1714" s="25" t="s">
        <v>2410</v>
      </c>
      <c r="J1714" s="23">
        <v>419</v>
      </c>
      <c r="K1714" s="23">
        <v>149</v>
      </c>
      <c r="L1714" s="23">
        <v>78</v>
      </c>
      <c r="M1714" s="24"/>
      <c r="N1714" s="33">
        <f>VLOOKUP(F1714,'district level salary'!$B$2:$E$176,4,FALSE)*1000</f>
        <v>598261</v>
      </c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</row>
    <row r="1715" spans="1:27" x14ac:dyDescent="0.2">
      <c r="A1715" s="17" t="s">
        <v>4815</v>
      </c>
      <c r="B1715" s="18" t="s">
        <v>10073</v>
      </c>
      <c r="C1715" s="19" t="s">
        <v>7903</v>
      </c>
      <c r="D1715" s="19" t="s">
        <v>7943</v>
      </c>
      <c r="E1715" s="19" t="s">
        <v>8476</v>
      </c>
      <c r="F1715" s="20" t="s">
        <v>8477</v>
      </c>
      <c r="G1715" s="20" t="s">
        <v>77</v>
      </c>
      <c r="H1715" s="21">
        <v>6</v>
      </c>
      <c r="I1715" s="25" t="s">
        <v>77</v>
      </c>
      <c r="J1715" s="23">
        <v>1169</v>
      </c>
      <c r="K1715" s="23">
        <v>270</v>
      </c>
      <c r="L1715" s="23">
        <v>132</v>
      </c>
      <c r="M1715" s="24"/>
      <c r="N1715" s="33">
        <f>VLOOKUP(F1715,'district level salary'!$B$2:$E$176,4,FALSE)*1000</f>
        <v>575289</v>
      </c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</row>
    <row r="1716" spans="1:27" x14ac:dyDescent="0.2">
      <c r="A1716" s="17" t="s">
        <v>4817</v>
      </c>
      <c r="B1716" s="18" t="s">
        <v>10074</v>
      </c>
      <c r="C1716" s="19" t="s">
        <v>7903</v>
      </c>
      <c r="D1716" s="19" t="s">
        <v>7898</v>
      </c>
      <c r="E1716" s="19" t="s">
        <v>9658</v>
      </c>
      <c r="F1716" s="20" t="s">
        <v>9659</v>
      </c>
      <c r="G1716" s="20" t="s">
        <v>253</v>
      </c>
      <c r="H1716" s="21">
        <v>6</v>
      </c>
      <c r="I1716" s="25" t="s">
        <v>253</v>
      </c>
      <c r="J1716" s="23">
        <v>4292</v>
      </c>
      <c r="K1716" s="23">
        <v>702</v>
      </c>
      <c r="L1716" s="23">
        <v>382</v>
      </c>
      <c r="M1716" s="24"/>
      <c r="N1716" s="33">
        <f>VLOOKUP(F1716,'district level salary'!$B$2:$E$176,4,FALSE)*1000</f>
        <v>499821</v>
      </c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</row>
    <row r="1717" spans="1:27" x14ac:dyDescent="0.2">
      <c r="A1717" s="17" t="s">
        <v>4819</v>
      </c>
      <c r="B1717" s="19" t="s">
        <v>10075</v>
      </c>
      <c r="C1717" s="19" t="s">
        <v>7903</v>
      </c>
      <c r="D1717" s="19" t="s">
        <v>7911</v>
      </c>
      <c r="E1717" s="19" t="s">
        <v>7926</v>
      </c>
      <c r="F1717" s="20" t="s">
        <v>7927</v>
      </c>
      <c r="G1717" s="20" t="s">
        <v>7562</v>
      </c>
      <c r="H1717" s="26">
        <v>6</v>
      </c>
      <c r="I1717" s="25" t="s">
        <v>6345</v>
      </c>
      <c r="J1717" s="27">
        <v>1140</v>
      </c>
      <c r="K1717" s="27">
        <v>191</v>
      </c>
      <c r="L1717" s="27">
        <v>117</v>
      </c>
      <c r="M1717" s="17"/>
      <c r="N1717" s="33">
        <f>VLOOKUP(F1717,'district level salary'!$B$2:$E$176,4,FALSE)*1000</f>
        <v>462097</v>
      </c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</row>
    <row r="1718" spans="1:27" x14ac:dyDescent="0.2">
      <c r="A1718" s="17" t="s">
        <v>4821</v>
      </c>
      <c r="B1718" s="18" t="s">
        <v>10076</v>
      </c>
      <c r="C1718" s="19" t="s">
        <v>7903</v>
      </c>
      <c r="D1718" s="19" t="s">
        <v>7943</v>
      </c>
      <c r="E1718" s="19" t="s">
        <v>7944</v>
      </c>
      <c r="F1718" s="20" t="s">
        <v>7945</v>
      </c>
      <c r="G1718" s="20" t="s">
        <v>353</v>
      </c>
      <c r="H1718" s="21">
        <v>6</v>
      </c>
      <c r="I1718" s="25" t="s">
        <v>5190</v>
      </c>
      <c r="J1718" s="23">
        <v>1202</v>
      </c>
      <c r="K1718" s="23">
        <v>211</v>
      </c>
      <c r="L1718" s="23">
        <v>96</v>
      </c>
      <c r="M1718" s="24"/>
      <c r="N1718" s="33">
        <f>VLOOKUP(F1718,'district level salary'!$B$2:$E$176,4,FALSE)*1000</f>
        <v>645712</v>
      </c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</row>
    <row r="1719" spans="1:27" x14ac:dyDescent="0.2">
      <c r="A1719" s="17" t="s">
        <v>4823</v>
      </c>
      <c r="B1719" s="18" t="s">
        <v>10077</v>
      </c>
      <c r="C1719" s="19" t="s">
        <v>7903</v>
      </c>
      <c r="D1719" s="19" t="s">
        <v>7954</v>
      </c>
      <c r="E1719" s="19" t="s">
        <v>8257</v>
      </c>
      <c r="F1719" s="20" t="s">
        <v>4700</v>
      </c>
      <c r="G1719" s="20" t="s">
        <v>4700</v>
      </c>
      <c r="H1719" s="21">
        <v>2</v>
      </c>
      <c r="I1719" s="25" t="s">
        <v>7901</v>
      </c>
      <c r="J1719" s="23">
        <v>4469</v>
      </c>
      <c r="K1719" s="23">
        <v>1391</v>
      </c>
      <c r="L1719" s="23">
        <v>565</v>
      </c>
      <c r="M1719" s="24"/>
      <c r="N1719" s="33">
        <f>VLOOKUP(F1719,'district level salary'!$B$2:$E$176,4,FALSE)*1000</f>
        <v>509441</v>
      </c>
      <c r="O1719" s="24"/>
      <c r="P1719" s="24"/>
      <c r="Q1719" s="24"/>
      <c r="R1719" s="24"/>
      <c r="S1719" s="24"/>
      <c r="T1719" s="24"/>
      <c r="U1719" s="24">
        <v>1</v>
      </c>
      <c r="V1719" s="24"/>
      <c r="W1719" s="24"/>
      <c r="X1719" s="24"/>
      <c r="Y1719" s="24"/>
      <c r="Z1719" s="24"/>
      <c r="AA1719" s="24"/>
    </row>
    <row r="1720" spans="1:27" x14ac:dyDescent="0.2">
      <c r="A1720" s="17" t="s">
        <v>247</v>
      </c>
      <c r="B1720" s="18" t="s">
        <v>10078</v>
      </c>
      <c r="C1720" s="19" t="s">
        <v>7892</v>
      </c>
      <c r="D1720" s="19" t="s">
        <v>69</v>
      </c>
      <c r="E1720" s="19" t="s">
        <v>8400</v>
      </c>
      <c r="F1720" s="20" t="s">
        <v>8379</v>
      </c>
      <c r="G1720" s="20" t="s">
        <v>69</v>
      </c>
      <c r="H1720" s="21">
        <v>1</v>
      </c>
      <c r="I1720" s="25" t="s">
        <v>7896</v>
      </c>
      <c r="J1720" s="23">
        <v>11853</v>
      </c>
      <c r="K1720" s="23">
        <v>10345</v>
      </c>
      <c r="L1720" s="23">
        <v>4515</v>
      </c>
      <c r="M1720" s="24"/>
      <c r="N1720" s="33">
        <f>VLOOKUP(F1720,'district level salary'!$B$2:$E$176,4,FALSE)*1000</f>
        <v>502464</v>
      </c>
      <c r="O1720" s="24"/>
      <c r="P1720" s="24"/>
      <c r="Q1720" s="24"/>
      <c r="R1720" s="24"/>
      <c r="S1720" s="24">
        <v>1</v>
      </c>
      <c r="T1720" s="24"/>
      <c r="U1720" s="24">
        <v>1</v>
      </c>
      <c r="V1720" s="24"/>
      <c r="W1720" s="24"/>
      <c r="X1720" s="24"/>
      <c r="Y1720" s="24">
        <v>1</v>
      </c>
      <c r="Z1720" s="24"/>
      <c r="AA1720" s="24"/>
    </row>
    <row r="1721" spans="1:27" x14ac:dyDescent="0.2">
      <c r="A1721" s="17" t="s">
        <v>248</v>
      </c>
      <c r="B1721" s="19" t="s">
        <v>10079</v>
      </c>
      <c r="C1721" s="19" t="s">
        <v>7892</v>
      </c>
      <c r="D1721" s="19" t="s">
        <v>7911</v>
      </c>
      <c r="E1721" s="19" t="s">
        <v>10080</v>
      </c>
      <c r="F1721" s="20" t="s">
        <v>8133</v>
      </c>
      <c r="G1721" s="20" t="s">
        <v>248</v>
      </c>
      <c r="H1721" s="26">
        <v>2</v>
      </c>
      <c r="I1721" s="25" t="s">
        <v>7901</v>
      </c>
      <c r="J1721" s="27">
        <v>10309</v>
      </c>
      <c r="K1721" s="27">
        <v>5882</v>
      </c>
      <c r="L1721" s="27">
        <v>2436</v>
      </c>
      <c r="M1721" s="17"/>
      <c r="N1721" s="33">
        <f>VLOOKUP(F1721,'district level salary'!$B$2:$E$176,4,FALSE)*1000</f>
        <v>468080</v>
      </c>
      <c r="O1721" s="17"/>
      <c r="P1721" s="17"/>
      <c r="Q1721" s="17"/>
      <c r="R1721" s="17"/>
      <c r="S1721" s="17"/>
      <c r="T1721" s="17"/>
      <c r="U1721" s="17">
        <v>1</v>
      </c>
      <c r="V1721" s="17"/>
      <c r="W1721" s="17"/>
      <c r="X1721" s="17"/>
      <c r="Y1721" s="17"/>
      <c r="Z1721" s="17"/>
      <c r="AA1721" s="17"/>
    </row>
    <row r="1722" spans="1:27" x14ac:dyDescent="0.2">
      <c r="A1722" s="17" t="s">
        <v>4827</v>
      </c>
      <c r="B1722" s="18" t="s">
        <v>10081</v>
      </c>
      <c r="C1722" s="19" t="s">
        <v>7903</v>
      </c>
      <c r="D1722" s="19" t="s">
        <v>7954</v>
      </c>
      <c r="E1722" s="19" t="s">
        <v>8035</v>
      </c>
      <c r="F1722" s="20" t="s">
        <v>8036</v>
      </c>
      <c r="G1722" s="20" t="s">
        <v>188</v>
      </c>
      <c r="H1722" s="21">
        <v>6</v>
      </c>
      <c r="I1722" s="25" t="s">
        <v>6206</v>
      </c>
      <c r="J1722" s="23">
        <v>3077</v>
      </c>
      <c r="K1722" s="23">
        <v>1183</v>
      </c>
      <c r="L1722" s="23">
        <v>450</v>
      </c>
      <c r="M1722" s="24"/>
      <c r="N1722" s="33">
        <f>VLOOKUP(F1722,'district level salary'!$B$2:$E$176,4,FALSE)*1000</f>
        <v>565435</v>
      </c>
      <c r="O1722" s="24"/>
      <c r="P1722" s="24"/>
      <c r="Q1722" s="24"/>
      <c r="R1722" s="24"/>
      <c r="S1722" s="24"/>
      <c r="T1722" s="24"/>
      <c r="U1722" s="24">
        <v>1</v>
      </c>
      <c r="V1722" s="24"/>
      <c r="W1722" s="24"/>
      <c r="X1722" s="24"/>
      <c r="Y1722" s="24"/>
      <c r="Z1722" s="24"/>
      <c r="AA1722" s="24"/>
    </row>
    <row r="1723" spans="1:27" x14ac:dyDescent="0.2">
      <c r="A1723" s="17" t="s">
        <v>4829</v>
      </c>
      <c r="B1723" s="18" t="s">
        <v>10082</v>
      </c>
      <c r="C1723" s="19" t="s">
        <v>7903</v>
      </c>
      <c r="D1723" s="19" t="s">
        <v>7904</v>
      </c>
      <c r="E1723" s="19" t="s">
        <v>7970</v>
      </c>
      <c r="F1723" s="20" t="s">
        <v>7971</v>
      </c>
      <c r="G1723" s="20" t="s">
        <v>6093</v>
      </c>
      <c r="H1723" s="21">
        <v>6</v>
      </c>
      <c r="I1723" s="25" t="s">
        <v>6093</v>
      </c>
      <c r="J1723" s="23">
        <v>1041</v>
      </c>
      <c r="K1723" s="23">
        <v>129</v>
      </c>
      <c r="L1723" s="23">
        <v>69</v>
      </c>
      <c r="M1723" s="24"/>
      <c r="N1723" s="33">
        <f>VLOOKUP(F1723,'district level salary'!$B$2:$E$176,4,FALSE)*1000</f>
        <v>477577</v>
      </c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</row>
    <row r="1724" spans="1:27" x14ac:dyDescent="0.2">
      <c r="A1724" s="17" t="s">
        <v>4831</v>
      </c>
      <c r="B1724" s="18" t="s">
        <v>10083</v>
      </c>
      <c r="C1724" s="19" t="s">
        <v>8012</v>
      </c>
      <c r="D1724" s="19" t="s">
        <v>7893</v>
      </c>
      <c r="E1724" s="19" t="s">
        <v>7961</v>
      </c>
      <c r="F1724" s="20" t="s">
        <v>7962</v>
      </c>
      <c r="G1724" s="20" t="s">
        <v>103</v>
      </c>
      <c r="H1724" s="21">
        <v>1</v>
      </c>
      <c r="I1724" s="25" t="s">
        <v>7896</v>
      </c>
      <c r="J1724" s="23">
        <v>8041</v>
      </c>
      <c r="K1724" s="23">
        <v>4677</v>
      </c>
      <c r="L1724" s="23">
        <v>1810</v>
      </c>
      <c r="M1724" s="24"/>
      <c r="N1724" s="33">
        <f>VLOOKUP(F1724,'district level salary'!$B$2:$E$176,4,FALSE)*1000</f>
        <v>636605</v>
      </c>
      <c r="O1724" s="24"/>
      <c r="P1724" s="24"/>
      <c r="Q1724" s="24"/>
      <c r="R1724" s="24"/>
      <c r="S1724" s="24">
        <v>1</v>
      </c>
      <c r="T1724" s="24"/>
      <c r="U1724" s="24"/>
      <c r="V1724" s="24"/>
      <c r="W1724" s="24"/>
      <c r="X1724" s="24"/>
      <c r="Y1724" s="24"/>
      <c r="Z1724" s="24"/>
      <c r="AA1724" s="24"/>
    </row>
    <row r="1725" spans="1:27" x14ac:dyDescent="0.2">
      <c r="A1725" s="17" t="s">
        <v>4833</v>
      </c>
      <c r="B1725" s="18" t="s">
        <v>10084</v>
      </c>
      <c r="C1725" s="19" t="s">
        <v>7903</v>
      </c>
      <c r="D1725" s="19" t="s">
        <v>69</v>
      </c>
      <c r="E1725" s="19" t="s">
        <v>8464</v>
      </c>
      <c r="F1725" s="20" t="s">
        <v>8465</v>
      </c>
      <c r="G1725" s="20" t="s">
        <v>324</v>
      </c>
      <c r="H1725" s="21">
        <v>6</v>
      </c>
      <c r="I1725" s="25" t="s">
        <v>3316</v>
      </c>
      <c r="J1725" s="23">
        <v>5986</v>
      </c>
      <c r="K1725" s="23">
        <v>1058</v>
      </c>
      <c r="L1725" s="23">
        <v>501</v>
      </c>
      <c r="M1725" s="24"/>
      <c r="N1725" s="33">
        <f>VLOOKUP(F1725,'district level salary'!$B$2:$E$176,4,FALSE)*1000</f>
        <v>448246</v>
      </c>
      <c r="O1725" s="24"/>
      <c r="P1725" s="24"/>
      <c r="Q1725" s="24"/>
      <c r="R1725" s="24"/>
      <c r="S1725" s="24"/>
      <c r="T1725" s="24"/>
      <c r="U1725" s="24">
        <v>1</v>
      </c>
      <c r="V1725" s="24"/>
      <c r="W1725" s="24"/>
      <c r="X1725" s="24"/>
      <c r="Y1725" s="24"/>
      <c r="Z1725" s="24"/>
      <c r="AA1725" s="24"/>
    </row>
    <row r="1726" spans="1:27" x14ac:dyDescent="0.2">
      <c r="A1726" s="17" t="s">
        <v>249</v>
      </c>
      <c r="B1726" s="18" t="s">
        <v>10085</v>
      </c>
      <c r="C1726" s="19" t="s">
        <v>7892</v>
      </c>
      <c r="D1726" s="19" t="s">
        <v>69</v>
      </c>
      <c r="E1726" s="19" t="s">
        <v>8024</v>
      </c>
      <c r="F1726" s="20" t="s">
        <v>8025</v>
      </c>
      <c r="G1726" s="20" t="s">
        <v>251</v>
      </c>
      <c r="H1726" s="21">
        <v>1</v>
      </c>
      <c r="I1726" s="25" t="s">
        <v>7896</v>
      </c>
      <c r="J1726" s="23">
        <v>15544</v>
      </c>
      <c r="K1726" s="23">
        <v>5339</v>
      </c>
      <c r="L1726" s="23">
        <v>2874</v>
      </c>
      <c r="M1726" s="24"/>
      <c r="N1726" s="33">
        <f>VLOOKUP(F1726,'district level salary'!$B$2:$E$176,4,FALSE)*1000</f>
        <v>467345</v>
      </c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</row>
    <row r="1727" spans="1:27" x14ac:dyDescent="0.2">
      <c r="A1727" s="17" t="s">
        <v>4836</v>
      </c>
      <c r="B1727" s="18" t="s">
        <v>10086</v>
      </c>
      <c r="C1727" s="19" t="s">
        <v>7903</v>
      </c>
      <c r="D1727" s="19" t="s">
        <v>7898</v>
      </c>
      <c r="E1727" s="19" t="s">
        <v>9658</v>
      </c>
      <c r="F1727" s="20" t="s">
        <v>9659</v>
      </c>
      <c r="G1727" s="20" t="s">
        <v>253</v>
      </c>
      <c r="H1727" s="21">
        <v>6</v>
      </c>
      <c r="I1727" s="25" t="s">
        <v>253</v>
      </c>
      <c r="J1727" s="23">
        <v>8982</v>
      </c>
      <c r="K1727" s="23">
        <v>355</v>
      </c>
      <c r="L1727" s="23">
        <v>163</v>
      </c>
      <c r="M1727" s="24"/>
      <c r="N1727" s="33">
        <f>VLOOKUP(F1727,'district level salary'!$B$2:$E$176,4,FALSE)*1000</f>
        <v>499821</v>
      </c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</row>
    <row r="1728" spans="1:27" x14ac:dyDescent="0.2">
      <c r="A1728" s="17" t="s">
        <v>250</v>
      </c>
      <c r="B1728" s="19" t="s">
        <v>10087</v>
      </c>
      <c r="C1728" s="19" t="s">
        <v>7892</v>
      </c>
      <c r="D1728" s="19" t="s">
        <v>7911</v>
      </c>
      <c r="E1728" s="19" t="s">
        <v>8509</v>
      </c>
      <c r="F1728" s="20" t="s">
        <v>8510</v>
      </c>
      <c r="G1728" s="20" t="s">
        <v>252</v>
      </c>
      <c r="H1728" s="26">
        <v>1</v>
      </c>
      <c r="I1728" s="25" t="s">
        <v>7896</v>
      </c>
      <c r="J1728" s="27">
        <v>7426</v>
      </c>
      <c r="K1728" s="27">
        <v>3818</v>
      </c>
      <c r="L1728" s="27">
        <v>1663</v>
      </c>
      <c r="M1728" s="17"/>
      <c r="N1728" s="33">
        <f>VLOOKUP(F1728,'district level salary'!$B$2:$E$176,4,FALSE)*1000</f>
        <v>561452</v>
      </c>
      <c r="O1728" s="17"/>
      <c r="P1728" s="17"/>
      <c r="Q1728" s="17"/>
      <c r="R1728" s="17"/>
      <c r="S1728" s="17"/>
      <c r="T1728" s="17"/>
      <c r="U1728" s="17">
        <v>1</v>
      </c>
      <c r="V1728" s="17"/>
      <c r="W1728" s="17"/>
      <c r="X1728" s="17"/>
      <c r="Y1728" s="17"/>
      <c r="Z1728" s="17"/>
      <c r="AA1728" s="17"/>
    </row>
    <row r="1729" spans="1:27" x14ac:dyDescent="0.2">
      <c r="A1729" s="17" t="s">
        <v>4839</v>
      </c>
      <c r="B1729" s="18" t="s">
        <v>10088</v>
      </c>
      <c r="C1729" s="19" t="s">
        <v>7903</v>
      </c>
      <c r="D1729" s="19" t="s">
        <v>7893</v>
      </c>
      <c r="E1729" s="19" t="s">
        <v>8836</v>
      </c>
      <c r="F1729" s="20" t="s">
        <v>8837</v>
      </c>
      <c r="G1729" s="20" t="s">
        <v>2999</v>
      </c>
      <c r="H1729" s="21">
        <v>6</v>
      </c>
      <c r="I1729" s="25" t="s">
        <v>105</v>
      </c>
      <c r="J1729" s="23">
        <v>2905</v>
      </c>
      <c r="K1729" s="23">
        <v>955</v>
      </c>
      <c r="L1729" s="23">
        <v>410</v>
      </c>
      <c r="M1729" s="24"/>
      <c r="N1729" s="33">
        <f>VLOOKUP(F1729,'district level salary'!$B$2:$E$176,4,FALSE)*1000</f>
        <v>536928</v>
      </c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</row>
    <row r="1730" spans="1:27" x14ac:dyDescent="0.2">
      <c r="A1730" s="17" t="s">
        <v>251</v>
      </c>
      <c r="B1730" s="18" t="s">
        <v>10089</v>
      </c>
      <c r="C1730" s="19" t="s">
        <v>7892</v>
      </c>
      <c r="D1730" s="19" t="s">
        <v>69</v>
      </c>
      <c r="E1730" s="19" t="s">
        <v>10090</v>
      </c>
      <c r="F1730" s="20" t="s">
        <v>8025</v>
      </c>
      <c r="G1730" s="20" t="s">
        <v>251</v>
      </c>
      <c r="H1730" s="21">
        <v>1</v>
      </c>
      <c r="I1730" s="25" t="s">
        <v>7896</v>
      </c>
      <c r="J1730" s="23">
        <v>6259</v>
      </c>
      <c r="K1730" s="23">
        <v>6141</v>
      </c>
      <c r="L1730" s="23">
        <v>2925</v>
      </c>
      <c r="M1730" s="24"/>
      <c r="N1730" s="33">
        <f>VLOOKUP(F1730,'district level salary'!$B$2:$E$176,4,FALSE)*1000</f>
        <v>467345</v>
      </c>
      <c r="O1730" s="24"/>
      <c r="P1730" s="24"/>
      <c r="Q1730" s="24"/>
      <c r="R1730" s="24"/>
      <c r="S1730" s="24"/>
      <c r="T1730" s="24"/>
      <c r="U1730" s="24">
        <v>1</v>
      </c>
      <c r="V1730" s="24">
        <v>1</v>
      </c>
      <c r="W1730" s="24"/>
      <c r="X1730" s="24"/>
      <c r="Y1730" s="24"/>
      <c r="Z1730" s="24"/>
      <c r="AA1730" s="24"/>
    </row>
    <row r="1731" spans="1:27" x14ac:dyDescent="0.2">
      <c r="A1731" s="17" t="s">
        <v>252</v>
      </c>
      <c r="B1731" s="19" t="s">
        <v>10091</v>
      </c>
      <c r="C1731" s="19" t="s">
        <v>7892</v>
      </c>
      <c r="D1731" s="19" t="s">
        <v>7911</v>
      </c>
      <c r="E1731" s="19" t="s">
        <v>10092</v>
      </c>
      <c r="F1731" s="20" t="s">
        <v>8510</v>
      </c>
      <c r="G1731" s="20" t="s">
        <v>252</v>
      </c>
      <c r="H1731" s="26">
        <v>2</v>
      </c>
      <c r="I1731" s="25" t="s">
        <v>7901</v>
      </c>
      <c r="J1731" s="27">
        <v>10049</v>
      </c>
      <c r="K1731" s="27">
        <v>16394</v>
      </c>
      <c r="L1731" s="27">
        <v>7555</v>
      </c>
      <c r="M1731" s="17"/>
      <c r="N1731" s="33">
        <f>VLOOKUP(F1731,'district level salary'!$B$2:$E$176,4,FALSE)*1000</f>
        <v>561452</v>
      </c>
      <c r="O1731" s="17"/>
      <c r="P1731" s="17"/>
      <c r="Q1731" s="17"/>
      <c r="R1731" s="17"/>
      <c r="S1731" s="17"/>
      <c r="T1731" s="17"/>
      <c r="U1731" s="17">
        <v>1</v>
      </c>
      <c r="V1731" s="17"/>
      <c r="W1731" s="17"/>
      <c r="X1731" s="17"/>
      <c r="Y1731" s="17"/>
      <c r="Z1731" s="17"/>
      <c r="AA1731" s="17"/>
    </row>
    <row r="1732" spans="1:27" x14ac:dyDescent="0.2">
      <c r="A1732" s="17" t="s">
        <v>4843</v>
      </c>
      <c r="B1732" s="18" t="s">
        <v>10093</v>
      </c>
      <c r="C1732" s="19" t="s">
        <v>7903</v>
      </c>
      <c r="D1732" s="19" t="s">
        <v>7986</v>
      </c>
      <c r="E1732" s="19" t="s">
        <v>7987</v>
      </c>
      <c r="F1732" s="20" t="s">
        <v>7988</v>
      </c>
      <c r="G1732" s="20" t="s">
        <v>212</v>
      </c>
      <c r="H1732" s="21">
        <v>2</v>
      </c>
      <c r="I1732" s="25" t="s">
        <v>7901</v>
      </c>
      <c r="J1732" s="23">
        <v>1405</v>
      </c>
      <c r="K1732" s="23">
        <v>1138</v>
      </c>
      <c r="L1732" s="23">
        <v>355</v>
      </c>
      <c r="M1732" s="24"/>
      <c r="N1732" s="33">
        <f>VLOOKUP(F1732,'district level salary'!$B$2:$E$176,4,FALSE)*1000</f>
        <v>522486.99999999994</v>
      </c>
      <c r="O1732" s="24"/>
      <c r="P1732" s="24"/>
      <c r="Q1732" s="24"/>
      <c r="R1732" s="24"/>
      <c r="S1732" s="24"/>
      <c r="T1732" s="24"/>
      <c r="U1732" s="24">
        <v>1</v>
      </c>
      <c r="V1732" s="24"/>
      <c r="W1732" s="24"/>
      <c r="X1732" s="24"/>
      <c r="Y1732" s="24"/>
      <c r="Z1732" s="24"/>
      <c r="AA1732" s="24"/>
    </row>
    <row r="1733" spans="1:27" x14ac:dyDescent="0.2">
      <c r="A1733" s="17" t="s">
        <v>4845</v>
      </c>
      <c r="B1733" s="18" t="s">
        <v>10094</v>
      </c>
      <c r="C1733" s="19" t="s">
        <v>7903</v>
      </c>
      <c r="D1733" s="19" t="s">
        <v>395</v>
      </c>
      <c r="E1733" s="19" t="s">
        <v>7958</v>
      </c>
      <c r="F1733" s="20" t="s">
        <v>7959</v>
      </c>
      <c r="G1733" s="20" t="s">
        <v>308</v>
      </c>
      <c r="H1733" s="21">
        <v>6</v>
      </c>
      <c r="I1733" s="25" t="s">
        <v>5198</v>
      </c>
      <c r="J1733" s="23">
        <v>2157</v>
      </c>
      <c r="K1733" s="23">
        <v>983</v>
      </c>
      <c r="L1733" s="23">
        <v>393</v>
      </c>
      <c r="M1733" s="24"/>
      <c r="N1733" s="33">
        <f>VLOOKUP(F1733,'district level salary'!$B$2:$E$176,4,FALSE)*1000</f>
        <v>591046</v>
      </c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</row>
    <row r="1734" spans="1:27" x14ac:dyDescent="0.2">
      <c r="A1734" s="17" t="s">
        <v>4847</v>
      </c>
      <c r="B1734" s="19" t="s">
        <v>10095</v>
      </c>
      <c r="C1734" s="19" t="s">
        <v>7903</v>
      </c>
      <c r="D1734" s="19" t="s">
        <v>7911</v>
      </c>
      <c r="E1734" s="19" t="s">
        <v>8509</v>
      </c>
      <c r="F1734" s="20" t="s">
        <v>8510</v>
      </c>
      <c r="G1734" s="20" t="s">
        <v>252</v>
      </c>
      <c r="H1734" s="26">
        <v>6</v>
      </c>
      <c r="I1734" s="25" t="s">
        <v>6481</v>
      </c>
      <c r="J1734" s="27">
        <v>6186</v>
      </c>
      <c r="K1734" s="27">
        <v>1040</v>
      </c>
      <c r="L1734" s="27">
        <v>502</v>
      </c>
      <c r="M1734" s="17"/>
      <c r="N1734" s="33">
        <f>VLOOKUP(F1734,'district level salary'!$B$2:$E$176,4,FALSE)*1000</f>
        <v>561452</v>
      </c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</row>
    <row r="1735" spans="1:27" x14ac:dyDescent="0.2">
      <c r="A1735" s="17" t="s">
        <v>4849</v>
      </c>
      <c r="B1735" s="19" t="s">
        <v>10096</v>
      </c>
      <c r="C1735" s="19" t="s">
        <v>7903</v>
      </c>
      <c r="D1735" s="19" t="s">
        <v>7911</v>
      </c>
      <c r="E1735" s="19" t="s">
        <v>8509</v>
      </c>
      <c r="F1735" s="20" t="s">
        <v>8510</v>
      </c>
      <c r="G1735" s="20" t="s">
        <v>252</v>
      </c>
      <c r="H1735" s="26">
        <v>2</v>
      </c>
      <c r="I1735" s="25" t="s">
        <v>7901</v>
      </c>
      <c r="J1735" s="27">
        <v>1406</v>
      </c>
      <c r="K1735" s="27">
        <v>1603</v>
      </c>
      <c r="L1735" s="27">
        <v>686</v>
      </c>
      <c r="M1735" s="17"/>
      <c r="N1735" s="33">
        <f>VLOOKUP(F1735,'district level salary'!$B$2:$E$176,4,FALSE)*1000</f>
        <v>561452</v>
      </c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</row>
    <row r="1736" spans="1:27" x14ac:dyDescent="0.2">
      <c r="A1736" s="17" t="s">
        <v>4851</v>
      </c>
      <c r="B1736" s="18" t="s">
        <v>10097</v>
      </c>
      <c r="C1736" s="19" t="s">
        <v>7903</v>
      </c>
      <c r="D1736" s="19" t="s">
        <v>7922</v>
      </c>
      <c r="E1736" s="19" t="s">
        <v>7923</v>
      </c>
      <c r="F1736" s="20" t="s">
        <v>7924</v>
      </c>
      <c r="G1736" s="20" t="s">
        <v>134</v>
      </c>
      <c r="H1736" s="21">
        <v>6</v>
      </c>
      <c r="I1736" s="25" t="s">
        <v>313</v>
      </c>
      <c r="J1736" s="23">
        <v>4847</v>
      </c>
      <c r="K1736" s="23">
        <v>943</v>
      </c>
      <c r="L1736" s="23">
        <v>343</v>
      </c>
      <c r="M1736" s="24"/>
      <c r="N1736" s="33">
        <f>VLOOKUP(F1736,'district level salary'!$B$2:$E$176,4,FALSE)*1000</f>
        <v>757645</v>
      </c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</row>
    <row r="1737" spans="1:27" x14ac:dyDescent="0.2">
      <c r="A1737" s="17" t="s">
        <v>4853</v>
      </c>
      <c r="B1737" s="18" t="s">
        <v>10098</v>
      </c>
      <c r="C1737" s="19" t="s">
        <v>7903</v>
      </c>
      <c r="D1737" s="19" t="s">
        <v>8028</v>
      </c>
      <c r="E1737" s="19" t="s">
        <v>8141</v>
      </c>
      <c r="F1737" s="20" t="s">
        <v>8142</v>
      </c>
      <c r="G1737" s="20" t="s">
        <v>34</v>
      </c>
      <c r="H1737" s="21">
        <v>6</v>
      </c>
      <c r="I1737" s="25" t="s">
        <v>4401</v>
      </c>
      <c r="J1737" s="23">
        <v>1823</v>
      </c>
      <c r="K1737" s="23">
        <v>599</v>
      </c>
      <c r="L1737" s="23">
        <v>261</v>
      </c>
      <c r="M1737" s="24"/>
      <c r="N1737" s="33">
        <f>VLOOKUP(F1737,'district level salary'!$B$2:$E$176,4,FALSE)*1000</f>
        <v>505497</v>
      </c>
      <c r="O1737" s="24"/>
      <c r="P1737" s="24"/>
      <c r="Q1737" s="24"/>
      <c r="R1737" s="24"/>
      <c r="S1737" s="24"/>
      <c r="T1737" s="24"/>
      <c r="U1737" s="24">
        <v>1</v>
      </c>
      <c r="V1737" s="24">
        <v>1</v>
      </c>
      <c r="W1737" s="24"/>
      <c r="X1737" s="24"/>
      <c r="Y1737" s="24"/>
      <c r="Z1737" s="24"/>
      <c r="AA1737" s="24"/>
    </row>
    <row r="1738" spans="1:27" x14ac:dyDescent="0.2">
      <c r="A1738" s="17" t="s">
        <v>4855</v>
      </c>
      <c r="B1738" s="18" t="s">
        <v>10099</v>
      </c>
      <c r="C1738" s="19" t="s">
        <v>7903</v>
      </c>
      <c r="D1738" s="19" t="s">
        <v>8028</v>
      </c>
      <c r="E1738" s="19" t="s">
        <v>8141</v>
      </c>
      <c r="F1738" s="20" t="s">
        <v>8142</v>
      </c>
      <c r="G1738" s="20" t="s">
        <v>34</v>
      </c>
      <c r="H1738" s="21">
        <v>6</v>
      </c>
      <c r="I1738" s="25" t="s">
        <v>4401</v>
      </c>
      <c r="J1738" s="23">
        <v>2639</v>
      </c>
      <c r="K1738" s="23">
        <v>665</v>
      </c>
      <c r="L1738" s="23">
        <v>304</v>
      </c>
      <c r="M1738" s="24"/>
      <c r="N1738" s="33">
        <f>VLOOKUP(F1738,'district level salary'!$B$2:$E$176,4,FALSE)*1000</f>
        <v>505497</v>
      </c>
      <c r="O1738" s="24"/>
      <c r="P1738" s="24"/>
      <c r="Q1738" s="24"/>
      <c r="R1738" s="24"/>
      <c r="S1738" s="24"/>
      <c r="T1738" s="24"/>
      <c r="U1738" s="24">
        <v>1</v>
      </c>
      <c r="V1738" s="24">
        <v>1</v>
      </c>
      <c r="W1738" s="24"/>
      <c r="X1738" s="24"/>
      <c r="Y1738" s="24"/>
      <c r="Z1738" s="24"/>
      <c r="AA1738" s="24"/>
    </row>
    <row r="1739" spans="1:27" x14ac:dyDescent="0.2">
      <c r="A1739" s="17" t="s">
        <v>4857</v>
      </c>
      <c r="B1739" s="18" t="s">
        <v>10100</v>
      </c>
      <c r="C1739" s="19" t="s">
        <v>7903</v>
      </c>
      <c r="D1739" s="19" t="s">
        <v>161</v>
      </c>
      <c r="E1739" s="19" t="s">
        <v>8009</v>
      </c>
      <c r="F1739" s="20" t="s">
        <v>8010</v>
      </c>
      <c r="G1739" s="20" t="s">
        <v>3220</v>
      </c>
      <c r="H1739" s="21">
        <v>6</v>
      </c>
      <c r="I1739" s="25" t="s">
        <v>4863</v>
      </c>
      <c r="J1739" s="23">
        <v>2148</v>
      </c>
      <c r="K1739" s="23">
        <v>1180</v>
      </c>
      <c r="L1739" s="23">
        <v>605</v>
      </c>
      <c r="M1739" s="24"/>
      <c r="N1739" s="33">
        <f>VLOOKUP(F1739,'district level salary'!$B$2:$E$176,4,FALSE)*1000</f>
        <v>526563</v>
      </c>
      <c r="O1739" s="24"/>
      <c r="P1739" s="24"/>
      <c r="Q1739" s="24"/>
      <c r="R1739" s="24"/>
      <c r="S1739" s="24"/>
      <c r="T1739" s="24"/>
      <c r="U1739" s="24">
        <v>1</v>
      </c>
      <c r="V1739" s="24"/>
      <c r="W1739" s="24"/>
      <c r="X1739" s="24"/>
      <c r="Y1739" s="24"/>
      <c r="Z1739" s="24"/>
      <c r="AA1739" s="24"/>
    </row>
    <row r="1740" spans="1:27" x14ac:dyDescent="0.2">
      <c r="A1740" s="17" t="s">
        <v>4859</v>
      </c>
      <c r="B1740" s="18" t="s">
        <v>10101</v>
      </c>
      <c r="C1740" s="19" t="s">
        <v>7903</v>
      </c>
      <c r="D1740" s="19" t="s">
        <v>7893</v>
      </c>
      <c r="E1740" s="19" t="s">
        <v>8836</v>
      </c>
      <c r="F1740" s="20" t="s">
        <v>8837</v>
      </c>
      <c r="G1740" s="20" t="s">
        <v>2999</v>
      </c>
      <c r="H1740" s="21">
        <v>6</v>
      </c>
      <c r="I1740" s="25" t="s">
        <v>4530</v>
      </c>
      <c r="J1740" s="23">
        <v>2712</v>
      </c>
      <c r="K1740" s="23">
        <v>1305</v>
      </c>
      <c r="L1740" s="23">
        <v>458</v>
      </c>
      <c r="M1740" s="24"/>
      <c r="N1740" s="33">
        <f>VLOOKUP(F1740,'district level salary'!$B$2:$E$176,4,FALSE)*1000</f>
        <v>536928</v>
      </c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</row>
    <row r="1741" spans="1:27" x14ac:dyDescent="0.2">
      <c r="A1741" s="17" t="s">
        <v>4861</v>
      </c>
      <c r="B1741" s="18" t="s">
        <v>10102</v>
      </c>
      <c r="C1741" s="19" t="s">
        <v>7903</v>
      </c>
      <c r="D1741" s="19" t="s">
        <v>7893</v>
      </c>
      <c r="E1741" s="19" t="s">
        <v>8000</v>
      </c>
      <c r="F1741" s="20" t="s">
        <v>8001</v>
      </c>
      <c r="G1741" s="20" t="s">
        <v>360</v>
      </c>
      <c r="H1741" s="21">
        <v>2</v>
      </c>
      <c r="I1741" s="25" t="s">
        <v>7901</v>
      </c>
      <c r="J1741" s="23">
        <v>6497</v>
      </c>
      <c r="K1741" s="23">
        <v>2101</v>
      </c>
      <c r="L1741" s="23">
        <v>819</v>
      </c>
      <c r="M1741" s="24"/>
      <c r="N1741" s="33">
        <f>VLOOKUP(F1741,'district level salary'!$B$2:$E$176,4,FALSE)*1000</f>
        <v>548863</v>
      </c>
      <c r="O1741" s="24"/>
      <c r="P1741" s="24"/>
      <c r="Q1741" s="24"/>
      <c r="R1741" s="24"/>
      <c r="S1741" s="24"/>
      <c r="T1741" s="24"/>
      <c r="U1741" s="24">
        <v>1</v>
      </c>
      <c r="V1741" s="24"/>
      <c r="W1741" s="24"/>
      <c r="X1741" s="24"/>
      <c r="Y1741" s="24"/>
      <c r="Z1741" s="24"/>
      <c r="AA1741" s="24"/>
    </row>
    <row r="1742" spans="1:27" x14ac:dyDescent="0.2">
      <c r="A1742" s="17" t="s">
        <v>4863</v>
      </c>
      <c r="B1742" s="18" t="s">
        <v>10103</v>
      </c>
      <c r="C1742" s="19" t="s">
        <v>7903</v>
      </c>
      <c r="D1742" s="19" t="s">
        <v>161</v>
      </c>
      <c r="E1742" s="19" t="s">
        <v>8009</v>
      </c>
      <c r="F1742" s="20" t="s">
        <v>8010</v>
      </c>
      <c r="G1742" s="20" t="s">
        <v>3220</v>
      </c>
      <c r="H1742" s="21">
        <v>2</v>
      </c>
      <c r="I1742" s="25" t="s">
        <v>7901</v>
      </c>
      <c r="J1742" s="23">
        <v>4060</v>
      </c>
      <c r="K1742" s="23">
        <v>1612</v>
      </c>
      <c r="L1742" s="23">
        <v>701</v>
      </c>
      <c r="M1742" s="24"/>
      <c r="N1742" s="33">
        <f>VLOOKUP(F1742,'district level salary'!$B$2:$E$176,4,FALSE)*1000</f>
        <v>526563</v>
      </c>
      <c r="O1742" s="24"/>
      <c r="P1742" s="24"/>
      <c r="Q1742" s="24"/>
      <c r="R1742" s="24"/>
      <c r="S1742" s="24"/>
      <c r="T1742" s="24"/>
      <c r="U1742" s="24">
        <v>1</v>
      </c>
      <c r="V1742" s="24"/>
      <c r="W1742" s="24"/>
      <c r="X1742" s="24"/>
      <c r="Y1742" s="24"/>
      <c r="Z1742" s="24"/>
      <c r="AA1742" s="24"/>
    </row>
    <row r="1743" spans="1:27" x14ac:dyDescent="0.2">
      <c r="A1743" s="17" t="s">
        <v>253</v>
      </c>
      <c r="B1743" s="18" t="s">
        <v>10104</v>
      </c>
      <c r="C1743" s="19" t="s">
        <v>7892</v>
      </c>
      <c r="D1743" s="19" t="s">
        <v>7898</v>
      </c>
      <c r="E1743" s="19" t="s">
        <v>10105</v>
      </c>
      <c r="F1743" s="20" t="s">
        <v>9659</v>
      </c>
      <c r="G1743" s="20" t="s">
        <v>253</v>
      </c>
      <c r="H1743" s="21">
        <v>2</v>
      </c>
      <c r="I1743" s="25" t="s">
        <v>7901</v>
      </c>
      <c r="J1743" s="23">
        <v>28972</v>
      </c>
      <c r="K1743" s="23">
        <v>16675</v>
      </c>
      <c r="L1743" s="23">
        <v>7767</v>
      </c>
      <c r="M1743" s="24"/>
      <c r="N1743" s="33">
        <f>VLOOKUP(F1743,'district level salary'!$B$2:$E$176,4,FALSE)*1000</f>
        <v>499821</v>
      </c>
      <c r="O1743" s="24"/>
      <c r="P1743" s="24"/>
      <c r="Q1743" s="24"/>
      <c r="R1743" s="24"/>
      <c r="S1743" s="24"/>
      <c r="T1743" s="24"/>
      <c r="U1743" s="24">
        <v>1</v>
      </c>
      <c r="V1743" s="24"/>
      <c r="W1743" s="24"/>
      <c r="X1743" s="24"/>
      <c r="Y1743" s="24"/>
      <c r="Z1743" s="24"/>
      <c r="AA1743" s="24"/>
    </row>
    <row r="1744" spans="1:27" x14ac:dyDescent="0.2">
      <c r="A1744" s="17" t="s">
        <v>4866</v>
      </c>
      <c r="B1744" s="19" t="s">
        <v>10106</v>
      </c>
      <c r="C1744" s="19" t="s">
        <v>7903</v>
      </c>
      <c r="D1744" s="19" t="s">
        <v>7911</v>
      </c>
      <c r="E1744" s="19" t="s">
        <v>8038</v>
      </c>
      <c r="F1744" s="20" t="s">
        <v>8039</v>
      </c>
      <c r="G1744" s="20" t="s">
        <v>347</v>
      </c>
      <c r="H1744" s="26">
        <v>1</v>
      </c>
      <c r="I1744" s="25" t="s">
        <v>7896</v>
      </c>
      <c r="J1744" s="27">
        <v>3878</v>
      </c>
      <c r="K1744" s="27">
        <v>2447</v>
      </c>
      <c r="L1744" s="27">
        <v>865</v>
      </c>
      <c r="M1744" s="17"/>
      <c r="N1744" s="33">
        <f>VLOOKUP(F1744,'district level salary'!$B$2:$E$176,4,FALSE)*1000</f>
        <v>487975</v>
      </c>
      <c r="O1744" s="17"/>
      <c r="P1744" s="17"/>
      <c r="Q1744" s="17"/>
      <c r="R1744" s="17"/>
      <c r="S1744" s="17"/>
      <c r="T1744" s="17"/>
      <c r="U1744" s="17">
        <v>1</v>
      </c>
      <c r="V1744" s="17"/>
      <c r="W1744" s="17"/>
      <c r="X1744" s="17"/>
      <c r="Y1744" s="17"/>
      <c r="Z1744" s="17"/>
      <c r="AA1744" s="17"/>
    </row>
    <row r="1745" spans="1:27" x14ac:dyDescent="0.2">
      <c r="A1745" s="17" t="s">
        <v>4868</v>
      </c>
      <c r="B1745" s="18" t="s">
        <v>10107</v>
      </c>
      <c r="C1745" s="19" t="s">
        <v>7903</v>
      </c>
      <c r="D1745" s="19" t="s">
        <v>7396</v>
      </c>
      <c r="E1745" s="19" t="s">
        <v>8062</v>
      </c>
      <c r="F1745" s="20" t="s">
        <v>8063</v>
      </c>
      <c r="G1745" s="20" t="s">
        <v>272</v>
      </c>
      <c r="H1745" s="21">
        <v>6</v>
      </c>
      <c r="I1745" s="25" t="s">
        <v>5122</v>
      </c>
      <c r="J1745" s="23">
        <v>2164</v>
      </c>
      <c r="K1745" s="23">
        <v>770</v>
      </c>
      <c r="L1745" s="23">
        <v>359</v>
      </c>
      <c r="M1745" s="24"/>
      <c r="N1745" s="33">
        <f>VLOOKUP(F1745,'district level salary'!$B$2:$E$176,4,FALSE)*1000</f>
        <v>556075</v>
      </c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</row>
    <row r="1746" spans="1:27" x14ac:dyDescent="0.2">
      <c r="A1746" s="17" t="s">
        <v>4870</v>
      </c>
      <c r="B1746" s="18" t="s">
        <v>10108</v>
      </c>
      <c r="C1746" s="19" t="s">
        <v>7903</v>
      </c>
      <c r="D1746" s="19" t="s">
        <v>7396</v>
      </c>
      <c r="E1746" s="19" t="s">
        <v>8358</v>
      </c>
      <c r="F1746" s="20" t="s">
        <v>8359</v>
      </c>
      <c r="G1746" s="20" t="s">
        <v>405</v>
      </c>
      <c r="H1746" s="21">
        <v>6</v>
      </c>
      <c r="I1746" s="25" t="s">
        <v>5386</v>
      </c>
      <c r="J1746" s="23">
        <v>1207</v>
      </c>
      <c r="K1746" s="23">
        <v>352</v>
      </c>
      <c r="L1746" s="23">
        <v>174</v>
      </c>
      <c r="M1746" s="24"/>
      <c r="N1746" s="33">
        <f>VLOOKUP(F1746,'district level salary'!$B$2:$E$176,4,FALSE)*1000</f>
        <v>492985</v>
      </c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</row>
    <row r="1747" spans="1:27" x14ac:dyDescent="0.2">
      <c r="A1747" s="17" t="s">
        <v>4872</v>
      </c>
      <c r="B1747" s="18" t="s">
        <v>10109</v>
      </c>
      <c r="C1747" s="19" t="s">
        <v>7903</v>
      </c>
      <c r="D1747" s="19" t="s">
        <v>5259</v>
      </c>
      <c r="E1747" s="19" t="s">
        <v>8335</v>
      </c>
      <c r="F1747" s="20" t="s">
        <v>8336</v>
      </c>
      <c r="G1747" s="20" t="s">
        <v>323</v>
      </c>
      <c r="H1747" s="21">
        <v>2</v>
      </c>
      <c r="I1747" s="25" t="s">
        <v>7901</v>
      </c>
      <c r="J1747" s="23">
        <v>1106</v>
      </c>
      <c r="K1747" s="23">
        <v>568</v>
      </c>
      <c r="L1747" s="23">
        <v>308</v>
      </c>
      <c r="M1747" s="24"/>
      <c r="N1747" s="33">
        <f>VLOOKUP(F1747,'district level salary'!$B$2:$E$176,4,FALSE)*1000</f>
        <v>540292</v>
      </c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</row>
    <row r="1748" spans="1:27" x14ac:dyDescent="0.2">
      <c r="A1748" s="17" t="s">
        <v>4874</v>
      </c>
      <c r="B1748" s="18" t="s">
        <v>10110</v>
      </c>
      <c r="C1748" s="19" t="s">
        <v>7903</v>
      </c>
      <c r="D1748" s="19" t="s">
        <v>395</v>
      </c>
      <c r="E1748" s="19" t="s">
        <v>7958</v>
      </c>
      <c r="F1748" s="20" t="s">
        <v>7959</v>
      </c>
      <c r="G1748" s="20" t="s">
        <v>308</v>
      </c>
      <c r="H1748" s="21">
        <v>6</v>
      </c>
      <c r="I1748" s="25" t="s">
        <v>5240</v>
      </c>
      <c r="J1748" s="23">
        <v>2152</v>
      </c>
      <c r="K1748" s="23">
        <v>763</v>
      </c>
      <c r="L1748" s="23">
        <v>312</v>
      </c>
      <c r="M1748" s="24"/>
      <c r="N1748" s="33">
        <f>VLOOKUP(F1748,'district level salary'!$B$2:$E$176,4,FALSE)*1000</f>
        <v>591046</v>
      </c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</row>
    <row r="1749" spans="1:27" x14ac:dyDescent="0.2">
      <c r="A1749" s="17" t="s">
        <v>4876</v>
      </c>
      <c r="B1749" s="18" t="s">
        <v>10111</v>
      </c>
      <c r="C1749" s="19" t="s">
        <v>7903</v>
      </c>
      <c r="D1749" s="19" t="s">
        <v>7922</v>
      </c>
      <c r="E1749" s="19" t="s">
        <v>7983</v>
      </c>
      <c r="F1749" s="20" t="s">
        <v>7984</v>
      </c>
      <c r="G1749" s="20" t="s">
        <v>189</v>
      </c>
      <c r="H1749" s="21">
        <v>2</v>
      </c>
      <c r="I1749" s="25" t="s">
        <v>7901</v>
      </c>
      <c r="J1749" s="23">
        <v>1628</v>
      </c>
      <c r="K1749" s="23">
        <v>1020</v>
      </c>
      <c r="L1749" s="23">
        <v>461</v>
      </c>
      <c r="M1749" s="24"/>
      <c r="N1749" s="33">
        <f>VLOOKUP(F1749,'district level salary'!$B$2:$E$176,4,FALSE)*1000</f>
        <v>553017</v>
      </c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</row>
    <row r="1750" spans="1:27" x14ac:dyDescent="0.2">
      <c r="A1750" s="17" t="s">
        <v>4878</v>
      </c>
      <c r="B1750" s="18" t="s">
        <v>10112</v>
      </c>
      <c r="C1750" s="19" t="s">
        <v>7903</v>
      </c>
      <c r="D1750" s="19" t="s">
        <v>7954</v>
      </c>
      <c r="E1750" s="19" t="s">
        <v>8035</v>
      </c>
      <c r="F1750" s="20" t="s">
        <v>8036</v>
      </c>
      <c r="G1750" s="20" t="s">
        <v>188</v>
      </c>
      <c r="H1750" s="21">
        <v>2</v>
      </c>
      <c r="I1750" s="25" t="s">
        <v>7901</v>
      </c>
      <c r="J1750" s="23">
        <v>3241</v>
      </c>
      <c r="K1750" s="23">
        <v>614</v>
      </c>
      <c r="L1750" s="23">
        <v>252</v>
      </c>
      <c r="M1750" s="24"/>
      <c r="N1750" s="33">
        <f>VLOOKUP(F1750,'district level salary'!$B$2:$E$176,4,FALSE)*1000</f>
        <v>565435</v>
      </c>
      <c r="O1750" s="24"/>
      <c r="P1750" s="24"/>
      <c r="Q1750" s="24"/>
      <c r="R1750" s="24"/>
      <c r="S1750" s="24"/>
      <c r="T1750" s="24"/>
      <c r="U1750" s="24">
        <v>1</v>
      </c>
      <c r="V1750" s="24"/>
      <c r="W1750" s="24"/>
      <c r="X1750" s="24"/>
      <c r="Y1750" s="24"/>
      <c r="Z1750" s="24"/>
      <c r="AA1750" s="24"/>
    </row>
    <row r="1751" spans="1:27" x14ac:dyDescent="0.2">
      <c r="A1751" s="17" t="s">
        <v>4880</v>
      </c>
      <c r="B1751" s="18" t="s">
        <v>10113</v>
      </c>
      <c r="C1751" s="19" t="s">
        <v>7903</v>
      </c>
      <c r="D1751" s="19" t="s">
        <v>7929</v>
      </c>
      <c r="E1751" s="19" t="s">
        <v>7930</v>
      </c>
      <c r="F1751" s="20" t="s">
        <v>7931</v>
      </c>
      <c r="G1751" s="20" t="s">
        <v>76</v>
      </c>
      <c r="H1751" s="21">
        <v>6</v>
      </c>
      <c r="I1751" s="25" t="s">
        <v>6</v>
      </c>
      <c r="J1751" s="23">
        <v>4216</v>
      </c>
      <c r="K1751" s="23">
        <v>667</v>
      </c>
      <c r="L1751" s="23">
        <v>298</v>
      </c>
      <c r="M1751" s="24"/>
      <c r="N1751" s="33">
        <f>VLOOKUP(F1751,'district level salary'!$B$2:$E$176,4,FALSE)*1000</f>
        <v>588123</v>
      </c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</row>
    <row r="1752" spans="1:27" x14ac:dyDescent="0.2">
      <c r="A1752" s="17" t="s">
        <v>4882</v>
      </c>
      <c r="B1752" s="18" t="s">
        <v>10114</v>
      </c>
      <c r="C1752" s="19" t="s">
        <v>7903</v>
      </c>
      <c r="D1752" s="19" t="s">
        <v>7396</v>
      </c>
      <c r="E1752" s="19" t="s">
        <v>8066</v>
      </c>
      <c r="F1752" s="20" t="s">
        <v>234</v>
      </c>
      <c r="G1752" s="20" t="s">
        <v>234</v>
      </c>
      <c r="H1752" s="21">
        <v>6</v>
      </c>
      <c r="I1752" s="25" t="s">
        <v>2701</v>
      </c>
      <c r="J1752" s="23">
        <v>849</v>
      </c>
      <c r="K1752" s="23">
        <v>262</v>
      </c>
      <c r="L1752" s="23">
        <v>145</v>
      </c>
      <c r="M1752" s="24"/>
      <c r="N1752" s="33">
        <f>VLOOKUP(F1752,'district level salary'!$B$2:$E$176,4,FALSE)*1000</f>
        <v>508382</v>
      </c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</row>
    <row r="1753" spans="1:27" x14ac:dyDescent="0.2">
      <c r="A1753" s="17" t="s">
        <v>4884</v>
      </c>
      <c r="B1753" s="18" t="s">
        <v>10115</v>
      </c>
      <c r="C1753" s="19" t="s">
        <v>7903</v>
      </c>
      <c r="D1753" s="19" t="s">
        <v>8028</v>
      </c>
      <c r="E1753" s="19" t="s">
        <v>9021</v>
      </c>
      <c r="F1753" s="20" t="s">
        <v>8848</v>
      </c>
      <c r="G1753" s="20" t="s">
        <v>2771</v>
      </c>
      <c r="H1753" s="21">
        <v>1</v>
      </c>
      <c r="I1753" s="25" t="s">
        <v>7896</v>
      </c>
      <c r="J1753" s="23">
        <v>3693</v>
      </c>
      <c r="K1753" s="23">
        <v>4480</v>
      </c>
      <c r="L1753" s="23">
        <v>1558</v>
      </c>
      <c r="M1753" s="24"/>
      <c r="N1753" s="33">
        <f>VLOOKUP(F1753,'district level salary'!$B$2:$E$176,4,FALSE)*1000</f>
        <v>503760</v>
      </c>
      <c r="O1753" s="24"/>
      <c r="P1753" s="24"/>
      <c r="Q1753" s="24"/>
      <c r="R1753" s="24"/>
      <c r="S1753" s="24"/>
      <c r="T1753" s="24"/>
      <c r="U1753" s="24">
        <v>1</v>
      </c>
      <c r="V1753" s="24"/>
      <c r="W1753" s="24"/>
      <c r="X1753" s="24"/>
      <c r="Y1753" s="24"/>
      <c r="Z1753" s="24"/>
      <c r="AA1753" s="24"/>
    </row>
    <row r="1754" spans="1:27" x14ac:dyDescent="0.2">
      <c r="A1754" s="17" t="s">
        <v>4886</v>
      </c>
      <c r="B1754" s="18" t="s">
        <v>10116</v>
      </c>
      <c r="C1754" s="19" t="s">
        <v>7903</v>
      </c>
      <c r="D1754" s="19" t="s">
        <v>7954</v>
      </c>
      <c r="E1754" s="19" t="s">
        <v>8091</v>
      </c>
      <c r="F1754" s="20" t="s">
        <v>8092</v>
      </c>
      <c r="G1754" s="20" t="s">
        <v>6630</v>
      </c>
      <c r="H1754" s="21">
        <v>6</v>
      </c>
      <c r="I1754" s="25" t="s">
        <v>7000</v>
      </c>
      <c r="J1754" s="23">
        <v>1047</v>
      </c>
      <c r="K1754" s="23">
        <v>207</v>
      </c>
      <c r="L1754" s="23">
        <v>120</v>
      </c>
      <c r="M1754" s="24"/>
      <c r="N1754" s="33">
        <f>VLOOKUP(F1754,'district level salary'!$B$2:$E$176,4,FALSE)*1000</f>
        <v>485989</v>
      </c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</row>
    <row r="1755" spans="1:27" x14ac:dyDescent="0.2">
      <c r="A1755" s="17" t="s">
        <v>4888</v>
      </c>
      <c r="B1755" s="18" t="s">
        <v>10117</v>
      </c>
      <c r="C1755" s="19" t="s">
        <v>7903</v>
      </c>
      <c r="D1755" s="19" t="s">
        <v>161</v>
      </c>
      <c r="E1755" s="19" t="s">
        <v>8249</v>
      </c>
      <c r="F1755" s="20" t="s">
        <v>8250</v>
      </c>
      <c r="G1755" s="20" t="s">
        <v>2191</v>
      </c>
      <c r="H1755" s="21">
        <v>6</v>
      </c>
      <c r="I1755" s="25" t="s">
        <v>2031</v>
      </c>
      <c r="J1755" s="23">
        <v>1441</v>
      </c>
      <c r="K1755" s="23">
        <v>698</v>
      </c>
      <c r="L1755" s="23">
        <v>322</v>
      </c>
      <c r="M1755" s="24"/>
      <c r="N1755" s="33">
        <f>VLOOKUP(F1755,'district level salary'!$B$2:$E$176,4,FALSE)*1000</f>
        <v>526356</v>
      </c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</row>
    <row r="1756" spans="1:27" x14ac:dyDescent="0.2">
      <c r="A1756" s="17" t="s">
        <v>4890</v>
      </c>
      <c r="B1756" s="19" t="s">
        <v>10118</v>
      </c>
      <c r="C1756" s="19" t="s">
        <v>7903</v>
      </c>
      <c r="D1756" s="19" t="s">
        <v>7911</v>
      </c>
      <c r="E1756" s="19" t="s">
        <v>8032</v>
      </c>
      <c r="F1756" s="20" t="s">
        <v>8033</v>
      </c>
      <c r="G1756" s="20" t="s">
        <v>364</v>
      </c>
      <c r="H1756" s="26">
        <v>2</v>
      </c>
      <c r="I1756" s="25" t="s">
        <v>7901</v>
      </c>
      <c r="J1756" s="27">
        <v>1690</v>
      </c>
      <c r="K1756" s="27">
        <v>512</v>
      </c>
      <c r="L1756" s="27">
        <v>239</v>
      </c>
      <c r="M1756" s="17"/>
      <c r="N1756" s="33">
        <f>VLOOKUP(F1756,'district level salary'!$B$2:$E$176,4,FALSE)*1000</f>
        <v>516297</v>
      </c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>
        <v>1</v>
      </c>
      <c r="Z1756" s="17"/>
      <c r="AA1756" s="17"/>
    </row>
    <row r="1757" spans="1:27" x14ac:dyDescent="0.2">
      <c r="A1757" s="17" t="s">
        <v>4892</v>
      </c>
      <c r="B1757" s="18" t="s">
        <v>10119</v>
      </c>
      <c r="C1757" s="19" t="s">
        <v>7903</v>
      </c>
      <c r="D1757" s="19" t="s">
        <v>7943</v>
      </c>
      <c r="E1757" s="19" t="s">
        <v>8080</v>
      </c>
      <c r="F1757" s="20" t="s">
        <v>8081</v>
      </c>
      <c r="G1757" s="20" t="s">
        <v>391</v>
      </c>
      <c r="H1757" s="21">
        <v>6</v>
      </c>
      <c r="I1757" s="25" t="s">
        <v>5452</v>
      </c>
      <c r="J1757" s="23">
        <v>1865</v>
      </c>
      <c r="K1757" s="23">
        <v>305</v>
      </c>
      <c r="L1757" s="23">
        <v>146</v>
      </c>
      <c r="M1757" s="24"/>
      <c r="N1757" s="33">
        <f>VLOOKUP(F1757,'district level salary'!$B$2:$E$176,4,FALSE)*1000</f>
        <v>542419</v>
      </c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</row>
    <row r="1758" spans="1:27" x14ac:dyDescent="0.2">
      <c r="A1758" s="17" t="s">
        <v>4894</v>
      </c>
      <c r="B1758" s="18" t="s">
        <v>10120</v>
      </c>
      <c r="C1758" s="19" t="s">
        <v>7903</v>
      </c>
      <c r="D1758" s="19" t="s">
        <v>7396</v>
      </c>
      <c r="E1758" s="19" t="s">
        <v>8016</v>
      </c>
      <c r="F1758" s="20" t="s">
        <v>8017</v>
      </c>
      <c r="G1758" s="20" t="s">
        <v>403</v>
      </c>
      <c r="H1758" s="21">
        <v>6</v>
      </c>
      <c r="I1758" s="25" t="s">
        <v>3293</v>
      </c>
      <c r="J1758" s="23">
        <v>907</v>
      </c>
      <c r="K1758" s="23">
        <v>309</v>
      </c>
      <c r="L1758" s="23">
        <v>153</v>
      </c>
      <c r="M1758" s="24"/>
      <c r="N1758" s="33">
        <f>VLOOKUP(F1758,'district level salary'!$B$2:$E$176,4,FALSE)*1000</f>
        <v>581500</v>
      </c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</row>
    <row r="1759" spans="1:27" x14ac:dyDescent="0.2">
      <c r="A1759" s="17" t="s">
        <v>4896</v>
      </c>
      <c r="B1759" s="18" t="s">
        <v>10121</v>
      </c>
      <c r="C1759" s="19" t="s">
        <v>7903</v>
      </c>
      <c r="D1759" s="19" t="s">
        <v>7986</v>
      </c>
      <c r="E1759" s="19" t="s">
        <v>8556</v>
      </c>
      <c r="F1759" s="20" t="s">
        <v>8557</v>
      </c>
      <c r="G1759" s="20" t="s">
        <v>119</v>
      </c>
      <c r="H1759" s="21">
        <v>6</v>
      </c>
      <c r="I1759" s="25" t="s">
        <v>6862</v>
      </c>
      <c r="J1759" s="23">
        <v>1540</v>
      </c>
      <c r="K1759" s="23">
        <v>909</v>
      </c>
      <c r="L1759" s="23">
        <v>317</v>
      </c>
      <c r="M1759" s="24"/>
      <c r="N1759" s="33">
        <f>VLOOKUP(F1759,'district level salary'!$B$2:$E$176,4,FALSE)*1000</f>
        <v>420435</v>
      </c>
      <c r="O1759" s="24"/>
      <c r="P1759" s="24"/>
      <c r="Q1759" s="24"/>
      <c r="R1759" s="24"/>
      <c r="S1759" s="24"/>
      <c r="T1759" s="24"/>
      <c r="U1759" s="24">
        <v>1</v>
      </c>
      <c r="V1759" s="24"/>
      <c r="W1759" s="24"/>
      <c r="X1759" s="24"/>
      <c r="Y1759" s="24"/>
      <c r="Z1759" s="24"/>
      <c r="AA1759" s="24"/>
    </row>
    <row r="1760" spans="1:27" x14ac:dyDescent="0.2">
      <c r="A1760" s="17" t="s">
        <v>254</v>
      </c>
      <c r="B1760" s="18" t="s">
        <v>10122</v>
      </c>
      <c r="C1760" s="19" t="s">
        <v>7892</v>
      </c>
      <c r="D1760" s="19" t="s">
        <v>83</v>
      </c>
      <c r="E1760" s="19" t="s">
        <v>10028</v>
      </c>
      <c r="F1760" s="20" t="s">
        <v>9386</v>
      </c>
      <c r="G1760" s="20" t="s">
        <v>164</v>
      </c>
      <c r="H1760" s="21">
        <v>1</v>
      </c>
      <c r="I1760" s="25" t="s">
        <v>7896</v>
      </c>
      <c r="J1760" s="23">
        <v>5932</v>
      </c>
      <c r="K1760" s="23">
        <v>6777</v>
      </c>
      <c r="L1760" s="23">
        <v>3169</v>
      </c>
      <c r="M1760" s="24"/>
      <c r="N1760" s="33">
        <f>VLOOKUP(F1760,'district level salary'!$B$2:$E$176,4,FALSE)*1000</f>
        <v>556805</v>
      </c>
      <c r="O1760" s="24"/>
      <c r="P1760" s="24"/>
      <c r="Q1760" s="24"/>
      <c r="R1760" s="24"/>
      <c r="S1760" s="24"/>
      <c r="T1760" s="24"/>
      <c r="U1760" s="24">
        <v>1</v>
      </c>
      <c r="V1760" s="24"/>
      <c r="W1760" s="24"/>
      <c r="X1760" s="24"/>
      <c r="Y1760" s="24"/>
      <c r="Z1760" s="24"/>
      <c r="AA1760" s="24"/>
    </row>
    <row r="1761" spans="1:27" x14ac:dyDescent="0.2">
      <c r="A1761" s="17" t="s">
        <v>4899</v>
      </c>
      <c r="B1761" s="18" t="s">
        <v>10123</v>
      </c>
      <c r="C1761" s="19" t="s">
        <v>7903</v>
      </c>
      <c r="D1761" s="19" t="s">
        <v>7904</v>
      </c>
      <c r="E1761" s="19" t="s">
        <v>7970</v>
      </c>
      <c r="F1761" s="20" t="s">
        <v>7971</v>
      </c>
      <c r="G1761" s="20" t="s">
        <v>6093</v>
      </c>
      <c r="H1761" s="21">
        <v>2</v>
      </c>
      <c r="I1761" s="25" t="s">
        <v>7901</v>
      </c>
      <c r="J1761" s="23">
        <v>2297</v>
      </c>
      <c r="K1761" s="23">
        <v>856</v>
      </c>
      <c r="L1761" s="23">
        <v>359</v>
      </c>
      <c r="M1761" s="24"/>
      <c r="N1761" s="33">
        <f>VLOOKUP(F1761,'district level salary'!$B$2:$E$176,4,FALSE)*1000</f>
        <v>477577</v>
      </c>
      <c r="O1761" s="24"/>
      <c r="P1761" s="24"/>
      <c r="Q1761" s="24"/>
      <c r="R1761" s="24"/>
      <c r="S1761" s="24">
        <v>1</v>
      </c>
      <c r="T1761" s="24"/>
      <c r="U1761" s="24">
        <v>1</v>
      </c>
      <c r="V1761" s="24"/>
      <c r="W1761" s="24"/>
      <c r="X1761" s="24"/>
      <c r="Y1761" s="24"/>
      <c r="Z1761" s="24"/>
      <c r="AA1761" s="24"/>
    </row>
    <row r="1762" spans="1:27" x14ac:dyDescent="0.2">
      <c r="A1762" s="17" t="s">
        <v>4901</v>
      </c>
      <c r="B1762" s="18" t="s">
        <v>10124</v>
      </c>
      <c r="C1762" s="19" t="s">
        <v>7903</v>
      </c>
      <c r="D1762" s="19" t="s">
        <v>395</v>
      </c>
      <c r="E1762" s="19" t="s">
        <v>7933</v>
      </c>
      <c r="F1762" s="20" t="s">
        <v>7934</v>
      </c>
      <c r="G1762" s="20" t="s">
        <v>6681</v>
      </c>
      <c r="H1762" s="21">
        <v>6</v>
      </c>
      <c r="I1762" s="25" t="s">
        <v>4417</v>
      </c>
      <c r="J1762" s="23">
        <v>1084</v>
      </c>
      <c r="K1762" s="23">
        <v>241</v>
      </c>
      <c r="L1762" s="23">
        <v>111</v>
      </c>
      <c r="M1762" s="24"/>
      <c r="N1762" s="33">
        <f>VLOOKUP(F1762,'district level salary'!$B$2:$E$176,4,FALSE)*1000</f>
        <v>567771</v>
      </c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</row>
    <row r="1763" spans="1:27" x14ac:dyDescent="0.2">
      <c r="A1763" s="17" t="s">
        <v>4903</v>
      </c>
      <c r="B1763" s="18" t="s">
        <v>10125</v>
      </c>
      <c r="C1763" s="19" t="s">
        <v>7903</v>
      </c>
      <c r="D1763" s="19" t="s">
        <v>7396</v>
      </c>
      <c r="E1763" s="19" t="s">
        <v>8016</v>
      </c>
      <c r="F1763" s="20" t="s">
        <v>8017</v>
      </c>
      <c r="G1763" s="20" t="s">
        <v>403</v>
      </c>
      <c r="H1763" s="21">
        <v>6</v>
      </c>
      <c r="I1763" s="25" t="s">
        <v>5064</v>
      </c>
      <c r="J1763" s="23">
        <v>651</v>
      </c>
      <c r="K1763" s="23">
        <v>270</v>
      </c>
      <c r="L1763" s="23">
        <v>119</v>
      </c>
      <c r="M1763" s="24"/>
      <c r="N1763" s="33">
        <f>VLOOKUP(F1763,'district level salary'!$B$2:$E$176,4,FALSE)*1000</f>
        <v>581500</v>
      </c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</row>
    <row r="1764" spans="1:27" x14ac:dyDescent="0.2">
      <c r="A1764" s="17" t="s">
        <v>4905</v>
      </c>
      <c r="B1764" s="18" t="s">
        <v>10126</v>
      </c>
      <c r="C1764" s="19" t="s">
        <v>7903</v>
      </c>
      <c r="D1764" s="19" t="s">
        <v>7973</v>
      </c>
      <c r="E1764" s="19" t="s">
        <v>8355</v>
      </c>
      <c r="F1764" s="20" t="s">
        <v>8356</v>
      </c>
      <c r="G1764" s="20" t="s">
        <v>185</v>
      </c>
      <c r="H1764" s="21">
        <v>2</v>
      </c>
      <c r="I1764" s="25" t="s">
        <v>7901</v>
      </c>
      <c r="J1764" s="23">
        <v>4230</v>
      </c>
      <c r="K1764" s="23">
        <v>1632</v>
      </c>
      <c r="L1764" s="23">
        <v>737</v>
      </c>
      <c r="M1764" s="24"/>
      <c r="N1764" s="33">
        <f>VLOOKUP(F1764,'district level salary'!$B$2:$E$176,4,FALSE)*1000</f>
        <v>530764</v>
      </c>
      <c r="O1764" s="17"/>
      <c r="P1764" s="17"/>
      <c r="Q1764" s="17"/>
      <c r="R1764" s="17"/>
      <c r="S1764" s="17">
        <v>1</v>
      </c>
      <c r="T1764" s="17"/>
      <c r="U1764" s="17">
        <v>1</v>
      </c>
      <c r="V1764" s="17"/>
      <c r="W1764" s="17"/>
      <c r="X1764" s="17"/>
      <c r="Y1764" s="17">
        <v>1</v>
      </c>
      <c r="Z1764" s="17"/>
      <c r="AA1764" s="24"/>
    </row>
    <row r="1765" spans="1:27" x14ac:dyDescent="0.2">
      <c r="A1765" s="17" t="s">
        <v>255</v>
      </c>
      <c r="B1765" s="19" t="s">
        <v>10127</v>
      </c>
      <c r="C1765" s="19" t="s">
        <v>8381</v>
      </c>
      <c r="D1765" s="19" t="s">
        <v>7911</v>
      </c>
      <c r="E1765" s="19" t="s">
        <v>10128</v>
      </c>
      <c r="F1765" s="20" t="s">
        <v>8085</v>
      </c>
      <c r="G1765" s="20" t="s">
        <v>255</v>
      </c>
      <c r="H1765" s="26">
        <v>1</v>
      </c>
      <c r="I1765" s="25" t="s">
        <v>7896</v>
      </c>
      <c r="J1765" s="27">
        <v>23667</v>
      </c>
      <c r="K1765" s="27">
        <v>159554</v>
      </c>
      <c r="L1765" s="27">
        <v>76817</v>
      </c>
      <c r="M1765" s="17"/>
      <c r="N1765" s="33">
        <f>VLOOKUP(F1765,'district level salary'!$B$2:$E$176,4,FALSE)*1000</f>
        <v>616044</v>
      </c>
      <c r="O1765" s="17">
        <v>1</v>
      </c>
      <c r="P1765" s="17">
        <v>1</v>
      </c>
      <c r="Q1765" s="17"/>
      <c r="R1765" s="17">
        <v>1</v>
      </c>
      <c r="S1765" s="17">
        <v>1</v>
      </c>
      <c r="T1765" s="17">
        <v>1</v>
      </c>
      <c r="U1765" s="17">
        <v>1</v>
      </c>
      <c r="V1765" s="17"/>
      <c r="W1765" s="17">
        <v>1</v>
      </c>
      <c r="X1765" s="17"/>
      <c r="Y1765" s="17">
        <v>1</v>
      </c>
      <c r="Z1765" s="17"/>
      <c r="AA1765" s="17">
        <v>1</v>
      </c>
    </row>
    <row r="1766" spans="1:27" x14ac:dyDescent="0.2">
      <c r="A1766" s="17" t="s">
        <v>4908</v>
      </c>
      <c r="B1766" s="18" t="s">
        <v>10129</v>
      </c>
      <c r="C1766" s="19" t="s">
        <v>7903</v>
      </c>
      <c r="D1766" s="19" t="s">
        <v>379</v>
      </c>
      <c r="E1766" s="19" t="s">
        <v>8395</v>
      </c>
      <c r="F1766" s="20" t="s">
        <v>367</v>
      </c>
      <c r="G1766" s="20" t="s">
        <v>367</v>
      </c>
      <c r="H1766" s="21">
        <v>6</v>
      </c>
      <c r="I1766" s="25" t="s">
        <v>132</v>
      </c>
      <c r="J1766" s="23">
        <v>3471</v>
      </c>
      <c r="K1766" s="23">
        <v>270</v>
      </c>
      <c r="L1766" s="23">
        <v>190</v>
      </c>
      <c r="M1766" s="24"/>
      <c r="N1766" s="33">
        <f>VLOOKUP(F1766,'district level salary'!$B$2:$E$176,4,FALSE)*1000</f>
        <v>492197</v>
      </c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</row>
    <row r="1767" spans="1:27" x14ac:dyDescent="0.2">
      <c r="A1767" s="17" t="s">
        <v>4910</v>
      </c>
      <c r="B1767" s="18" t="s">
        <v>10130</v>
      </c>
      <c r="C1767" s="19" t="s">
        <v>7903</v>
      </c>
      <c r="D1767" s="19" t="s">
        <v>7936</v>
      </c>
      <c r="E1767" s="19" t="s">
        <v>7937</v>
      </c>
      <c r="F1767" s="20" t="s">
        <v>7938</v>
      </c>
      <c r="G1767" s="20" t="s">
        <v>218</v>
      </c>
      <c r="H1767" s="21">
        <v>2</v>
      </c>
      <c r="I1767" s="25" t="s">
        <v>7901</v>
      </c>
      <c r="J1767" s="23">
        <v>6721</v>
      </c>
      <c r="K1767" s="23">
        <v>2126</v>
      </c>
      <c r="L1767" s="23">
        <v>825</v>
      </c>
      <c r="M1767" s="24"/>
      <c r="N1767" s="33">
        <f>VLOOKUP(F1767,'district level salary'!$B$2:$E$176,4,FALSE)*1000</f>
        <v>681194</v>
      </c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</row>
    <row r="1768" spans="1:27" x14ac:dyDescent="0.2">
      <c r="A1768" s="17" t="s">
        <v>256</v>
      </c>
      <c r="B1768" s="18" t="s">
        <v>10131</v>
      </c>
      <c r="C1768" s="19" t="s">
        <v>8012</v>
      </c>
      <c r="D1768" s="19" t="s">
        <v>7929</v>
      </c>
      <c r="E1768" s="19" t="s">
        <v>8798</v>
      </c>
      <c r="F1768" s="20" t="s">
        <v>8799</v>
      </c>
      <c r="G1768" s="20" t="s">
        <v>141</v>
      </c>
      <c r="H1768" s="21">
        <v>1</v>
      </c>
      <c r="I1768" s="25" t="s">
        <v>7896</v>
      </c>
      <c r="J1768" s="23">
        <v>3448</v>
      </c>
      <c r="K1768" s="23">
        <v>6438</v>
      </c>
      <c r="L1768" s="23">
        <v>2358</v>
      </c>
      <c r="M1768" s="24"/>
      <c r="N1768" s="33">
        <f>VLOOKUP(F1768,'district level salary'!$B$2:$E$176,4,FALSE)*1000</f>
        <v>756590</v>
      </c>
      <c r="O1768" s="24"/>
      <c r="P1768" s="24"/>
      <c r="Q1768" s="24"/>
      <c r="R1768" s="24"/>
      <c r="S1768" s="24"/>
      <c r="T1768" s="24"/>
      <c r="U1768" s="24">
        <v>1</v>
      </c>
      <c r="V1768" s="24"/>
      <c r="W1768" s="24"/>
      <c r="X1768" s="24"/>
      <c r="Y1768" s="24"/>
      <c r="Z1768" s="24"/>
      <c r="AA1768" s="24"/>
    </row>
    <row r="1769" spans="1:27" x14ac:dyDescent="0.2">
      <c r="A1769" s="17" t="s">
        <v>4913</v>
      </c>
      <c r="B1769" s="18" t="s">
        <v>10132</v>
      </c>
      <c r="C1769" s="19" t="s">
        <v>7903</v>
      </c>
      <c r="D1769" s="19" t="s">
        <v>7936</v>
      </c>
      <c r="E1769" s="19" t="s">
        <v>8098</v>
      </c>
      <c r="F1769" s="20" t="s">
        <v>8099</v>
      </c>
      <c r="G1769" s="20" t="s">
        <v>115</v>
      </c>
      <c r="H1769" s="21">
        <v>6</v>
      </c>
      <c r="I1769" s="25" t="s">
        <v>6732</v>
      </c>
      <c r="J1769" s="23">
        <v>732</v>
      </c>
      <c r="K1769" s="23">
        <v>832</v>
      </c>
      <c r="L1769" s="23">
        <v>310</v>
      </c>
      <c r="M1769" s="24"/>
      <c r="N1769" s="33">
        <f>VLOOKUP(F1769,'district level salary'!$B$2:$E$176,4,FALSE)*1000</f>
        <v>646017</v>
      </c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>
        <v>1</v>
      </c>
      <c r="Z1769" s="24"/>
      <c r="AA1769" s="24"/>
    </row>
    <row r="1770" spans="1:27" x14ac:dyDescent="0.2">
      <c r="A1770" s="17" t="s">
        <v>4915</v>
      </c>
      <c r="B1770" s="19" t="s">
        <v>10133</v>
      </c>
      <c r="C1770" s="19" t="s">
        <v>7903</v>
      </c>
      <c r="D1770" s="19" t="s">
        <v>7911</v>
      </c>
      <c r="E1770" s="19" t="s">
        <v>7912</v>
      </c>
      <c r="F1770" s="20" t="s">
        <v>7913</v>
      </c>
      <c r="G1770" s="20" t="s">
        <v>3355</v>
      </c>
      <c r="H1770" s="26">
        <v>6</v>
      </c>
      <c r="I1770" s="25" t="s">
        <v>6756</v>
      </c>
      <c r="J1770" s="27">
        <v>1917</v>
      </c>
      <c r="K1770" s="27">
        <v>83</v>
      </c>
      <c r="L1770" s="27">
        <v>107</v>
      </c>
      <c r="M1770" s="17"/>
      <c r="N1770" s="33">
        <f>VLOOKUP(F1770,'district level salary'!$B$2:$E$176,4,FALSE)*1000</f>
        <v>410188</v>
      </c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</row>
    <row r="1771" spans="1:27" x14ac:dyDescent="0.2">
      <c r="A1771" s="17" t="s">
        <v>4917</v>
      </c>
      <c r="B1771" s="18" t="s">
        <v>10134</v>
      </c>
      <c r="C1771" s="19" t="s">
        <v>7903</v>
      </c>
      <c r="D1771" s="19" t="s">
        <v>7893</v>
      </c>
      <c r="E1771" s="19" t="s">
        <v>7894</v>
      </c>
      <c r="F1771" s="20" t="s">
        <v>7895</v>
      </c>
      <c r="G1771" s="20" t="s">
        <v>357</v>
      </c>
      <c r="H1771" s="21">
        <v>6</v>
      </c>
      <c r="I1771" s="25" t="s">
        <v>361</v>
      </c>
      <c r="J1771" s="23">
        <v>988</v>
      </c>
      <c r="K1771" s="23">
        <v>586</v>
      </c>
      <c r="L1771" s="23">
        <v>230</v>
      </c>
      <c r="M1771" s="24"/>
      <c r="N1771" s="33">
        <f>VLOOKUP(F1771,'district level salary'!$B$2:$E$176,4,FALSE)*1000</f>
        <v>686800</v>
      </c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</row>
    <row r="1772" spans="1:27" x14ac:dyDescent="0.2">
      <c r="A1772" s="17" t="s">
        <v>257</v>
      </c>
      <c r="B1772" s="18" t="s">
        <v>10135</v>
      </c>
      <c r="C1772" s="19" t="s">
        <v>7892</v>
      </c>
      <c r="D1772" s="19" t="s">
        <v>7904</v>
      </c>
      <c r="E1772" s="19" t="s">
        <v>10136</v>
      </c>
      <c r="F1772" s="20" t="s">
        <v>8317</v>
      </c>
      <c r="G1772" s="20" t="s">
        <v>257</v>
      </c>
      <c r="H1772" s="21">
        <v>1</v>
      </c>
      <c r="I1772" s="25" t="s">
        <v>7896</v>
      </c>
      <c r="J1772" s="23">
        <v>11223</v>
      </c>
      <c r="K1772" s="23">
        <v>17433</v>
      </c>
      <c r="L1772" s="23">
        <v>8421</v>
      </c>
      <c r="M1772" s="24"/>
      <c r="N1772" s="33">
        <f>VLOOKUP(F1772,'district level salary'!$B$2:$E$176,4,FALSE)*1000</f>
        <v>541764</v>
      </c>
      <c r="O1772" s="17"/>
      <c r="P1772" s="17"/>
      <c r="Q1772" s="17">
        <v>1</v>
      </c>
      <c r="R1772" s="17"/>
      <c r="S1772" s="17">
        <v>1</v>
      </c>
      <c r="T1772" s="17"/>
      <c r="U1772" s="17">
        <v>1</v>
      </c>
      <c r="V1772" s="17"/>
      <c r="W1772" s="17"/>
      <c r="X1772" s="17">
        <v>1</v>
      </c>
      <c r="Y1772" s="17"/>
      <c r="Z1772" s="17"/>
      <c r="AA1772" s="24"/>
    </row>
    <row r="1773" spans="1:27" x14ac:dyDescent="0.2">
      <c r="A1773" s="17" t="s">
        <v>4920</v>
      </c>
      <c r="B1773" s="18" t="s">
        <v>10137</v>
      </c>
      <c r="C1773" s="19" t="s">
        <v>7903</v>
      </c>
      <c r="D1773" s="19" t="s">
        <v>5259</v>
      </c>
      <c r="E1773" s="19" t="s">
        <v>8367</v>
      </c>
      <c r="F1773" s="20" t="s">
        <v>8246</v>
      </c>
      <c r="G1773" s="20" t="s">
        <v>18</v>
      </c>
      <c r="H1773" s="21">
        <v>6</v>
      </c>
      <c r="I1773" s="25" t="s">
        <v>2618</v>
      </c>
      <c r="J1773" s="23">
        <v>1595</v>
      </c>
      <c r="K1773" s="23">
        <v>960</v>
      </c>
      <c r="L1773" s="23">
        <v>382</v>
      </c>
      <c r="M1773" s="24"/>
      <c r="N1773" s="33">
        <f>VLOOKUP(F1773,'district level salary'!$B$2:$E$176,4,FALSE)*1000</f>
        <v>571085</v>
      </c>
      <c r="O1773" s="24"/>
      <c r="P1773" s="24"/>
      <c r="Q1773" s="24"/>
      <c r="R1773" s="24"/>
      <c r="S1773" s="24"/>
      <c r="T1773" s="24"/>
      <c r="U1773" s="24">
        <v>1</v>
      </c>
      <c r="V1773" s="24"/>
      <c r="W1773" s="24"/>
      <c r="X1773" s="24"/>
      <c r="Y1773" s="24"/>
      <c r="Z1773" s="24"/>
      <c r="AA1773" s="24"/>
    </row>
    <row r="1774" spans="1:27" x14ac:dyDescent="0.2">
      <c r="A1774" s="17" t="s">
        <v>4922</v>
      </c>
      <c r="B1774" s="18" t="s">
        <v>10138</v>
      </c>
      <c r="C1774" s="19" t="s">
        <v>7903</v>
      </c>
      <c r="D1774" s="19" t="s">
        <v>7396</v>
      </c>
      <c r="E1774" s="19" t="s">
        <v>8312</v>
      </c>
      <c r="F1774" s="20" t="s">
        <v>8313</v>
      </c>
      <c r="G1774" s="20" t="s">
        <v>4539</v>
      </c>
      <c r="H1774" s="21">
        <v>6</v>
      </c>
      <c r="I1774" s="25" t="s">
        <v>6113</v>
      </c>
      <c r="J1774" s="23">
        <v>1286</v>
      </c>
      <c r="K1774" s="23">
        <v>713</v>
      </c>
      <c r="L1774" s="23">
        <v>269</v>
      </c>
      <c r="M1774" s="24"/>
      <c r="N1774" s="33">
        <f>VLOOKUP(F1774,'district level salary'!$B$2:$E$176,4,FALSE)*1000</f>
        <v>505244</v>
      </c>
      <c r="O1774" s="24"/>
      <c r="P1774" s="24"/>
      <c r="Q1774" s="24">
        <v>1</v>
      </c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</row>
    <row r="1775" spans="1:27" x14ac:dyDescent="0.2">
      <c r="A1775" s="17" t="s">
        <v>4924</v>
      </c>
      <c r="B1775" s="18" t="s">
        <v>10139</v>
      </c>
      <c r="C1775" s="19" t="s">
        <v>7903</v>
      </c>
      <c r="D1775" s="19" t="s">
        <v>7943</v>
      </c>
      <c r="E1775" s="19" t="s">
        <v>8198</v>
      </c>
      <c r="F1775" s="20" t="s">
        <v>8199</v>
      </c>
      <c r="G1775" s="20" t="s">
        <v>229</v>
      </c>
      <c r="H1775" s="21">
        <v>2</v>
      </c>
      <c r="I1775" s="25" t="s">
        <v>7901</v>
      </c>
      <c r="J1775" s="23">
        <v>1170</v>
      </c>
      <c r="K1775" s="23">
        <v>418</v>
      </c>
      <c r="L1775" s="23">
        <v>179</v>
      </c>
      <c r="M1775" s="24"/>
      <c r="N1775" s="33">
        <f>VLOOKUP(F1775,'district level salary'!$B$2:$E$176,4,FALSE)*1000</f>
        <v>584485</v>
      </c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</row>
    <row r="1776" spans="1:27" x14ac:dyDescent="0.2">
      <c r="A1776" s="17" t="s">
        <v>4926</v>
      </c>
      <c r="B1776" s="18" t="s">
        <v>10140</v>
      </c>
      <c r="C1776" s="19" t="s">
        <v>7903</v>
      </c>
      <c r="D1776" s="19" t="s">
        <v>7904</v>
      </c>
      <c r="E1776" s="19" t="s">
        <v>8019</v>
      </c>
      <c r="F1776" s="20" t="s">
        <v>8020</v>
      </c>
      <c r="G1776" s="20" t="s">
        <v>7636</v>
      </c>
      <c r="H1776" s="21">
        <v>6</v>
      </c>
      <c r="I1776" s="25" t="s">
        <v>7603</v>
      </c>
      <c r="J1776" s="23">
        <v>1376</v>
      </c>
      <c r="K1776" s="23">
        <v>191</v>
      </c>
      <c r="L1776" s="23">
        <v>80</v>
      </c>
      <c r="M1776" s="24"/>
      <c r="N1776" s="33">
        <f>VLOOKUP(F1776,'district level salary'!$B$2:$E$176,4,FALSE)*1000</f>
        <v>477534</v>
      </c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</row>
    <row r="1777" spans="1:27" x14ac:dyDescent="0.2">
      <c r="A1777" s="17" t="s">
        <v>4928</v>
      </c>
      <c r="B1777" s="19" t="s">
        <v>10141</v>
      </c>
      <c r="C1777" s="19" t="s">
        <v>7903</v>
      </c>
      <c r="D1777" s="19" t="s">
        <v>7911</v>
      </c>
      <c r="E1777" s="19" t="s">
        <v>7916</v>
      </c>
      <c r="F1777" s="20" t="s">
        <v>7917</v>
      </c>
      <c r="G1777" s="20" t="s">
        <v>350</v>
      </c>
      <c r="H1777" s="26">
        <v>6</v>
      </c>
      <c r="I1777" s="25" t="s">
        <v>3658</v>
      </c>
      <c r="J1777" s="27">
        <v>1153</v>
      </c>
      <c r="K1777" s="27">
        <v>243</v>
      </c>
      <c r="L1777" s="27">
        <v>103</v>
      </c>
      <c r="M1777" s="17"/>
      <c r="N1777" s="33">
        <f>VLOOKUP(F1777,'district level salary'!$B$2:$E$176,4,FALSE)*1000</f>
        <v>448157</v>
      </c>
      <c r="O1777" s="17"/>
      <c r="P1777" s="17"/>
      <c r="Q1777" s="17"/>
      <c r="R1777" s="17"/>
      <c r="S1777" s="17"/>
      <c r="T1777" s="17"/>
      <c r="U1777" s="17">
        <v>1</v>
      </c>
      <c r="V1777" s="17"/>
      <c r="W1777" s="17"/>
      <c r="X1777" s="17"/>
      <c r="Y1777" s="17"/>
      <c r="Z1777" s="17"/>
      <c r="AA1777" s="17"/>
    </row>
    <row r="1778" spans="1:27" x14ac:dyDescent="0.2">
      <c r="A1778" s="17" t="s">
        <v>4930</v>
      </c>
      <c r="B1778" s="19" t="s">
        <v>10142</v>
      </c>
      <c r="C1778" s="19" t="s">
        <v>7903</v>
      </c>
      <c r="D1778" s="19" t="s">
        <v>7911</v>
      </c>
      <c r="E1778" s="19" t="s">
        <v>8038</v>
      </c>
      <c r="F1778" s="20" t="s">
        <v>8039</v>
      </c>
      <c r="G1778" s="20" t="s">
        <v>347</v>
      </c>
      <c r="H1778" s="26">
        <v>6</v>
      </c>
      <c r="I1778" s="25" t="s">
        <v>5900</v>
      </c>
      <c r="J1778" s="27">
        <v>4196</v>
      </c>
      <c r="K1778" s="27">
        <v>1631</v>
      </c>
      <c r="L1778" s="27">
        <v>799</v>
      </c>
      <c r="M1778" s="17"/>
      <c r="N1778" s="33">
        <f>VLOOKUP(F1778,'district level salary'!$B$2:$E$176,4,FALSE)*1000</f>
        <v>487975</v>
      </c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</row>
    <row r="1779" spans="1:27" x14ac:dyDescent="0.2">
      <c r="A1779" s="17" t="s">
        <v>258</v>
      </c>
      <c r="B1779" s="18" t="s">
        <v>10143</v>
      </c>
      <c r="C1779" s="19" t="s">
        <v>7892</v>
      </c>
      <c r="D1779" s="19" t="s">
        <v>7929</v>
      </c>
      <c r="E1779" s="19" t="s">
        <v>10144</v>
      </c>
      <c r="F1779" s="20" t="s">
        <v>8409</v>
      </c>
      <c r="G1779" s="20" t="s">
        <v>258</v>
      </c>
      <c r="H1779" s="21">
        <v>1</v>
      </c>
      <c r="I1779" s="25" t="s">
        <v>7896</v>
      </c>
      <c r="J1779" s="23">
        <v>4678</v>
      </c>
      <c r="K1779" s="23">
        <v>17853</v>
      </c>
      <c r="L1779" s="23">
        <v>6803</v>
      </c>
      <c r="M1779" s="24"/>
      <c r="N1779" s="33">
        <f>VLOOKUP(F1779,'district level salary'!$B$2:$E$176,4,FALSE)*1000</f>
        <v>647177</v>
      </c>
      <c r="O1779" s="24"/>
      <c r="P1779" s="24"/>
      <c r="Q1779" s="24"/>
      <c r="R1779" s="24"/>
      <c r="S1779" s="24"/>
      <c r="T1779" s="24"/>
      <c r="U1779" s="24">
        <v>1</v>
      </c>
      <c r="V1779" s="24"/>
      <c r="W1779" s="24"/>
      <c r="X1779" s="24"/>
      <c r="Y1779" s="24"/>
      <c r="Z1779" s="24"/>
      <c r="AA1779" s="24"/>
    </row>
    <row r="1780" spans="1:27" x14ac:dyDescent="0.2">
      <c r="A1780" s="17" t="s">
        <v>7598</v>
      </c>
      <c r="B1780" s="18" t="s">
        <v>10145</v>
      </c>
      <c r="C1780" s="19" t="s">
        <v>7903</v>
      </c>
      <c r="D1780" s="19" t="s">
        <v>7929</v>
      </c>
      <c r="E1780" s="19" t="s">
        <v>8408</v>
      </c>
      <c r="F1780" s="20" t="s">
        <v>8409</v>
      </c>
      <c r="G1780" s="20" t="s">
        <v>258</v>
      </c>
      <c r="H1780" s="21">
        <v>1</v>
      </c>
      <c r="I1780" s="25" t="s">
        <v>7896</v>
      </c>
      <c r="J1780" s="23">
        <v>1505</v>
      </c>
      <c r="K1780" s="23">
        <v>4081</v>
      </c>
      <c r="L1780" s="23">
        <v>1583</v>
      </c>
      <c r="M1780" s="24"/>
      <c r="N1780" s="33">
        <f>VLOOKUP(F1780,'district level salary'!$B$2:$E$176,4,FALSE)*1000</f>
        <v>647177</v>
      </c>
      <c r="O1780" s="24"/>
      <c r="P1780" s="24"/>
      <c r="Q1780" s="24"/>
      <c r="R1780" s="24"/>
      <c r="S1780" s="24"/>
      <c r="T1780" s="24"/>
      <c r="U1780" s="24">
        <v>1</v>
      </c>
      <c r="V1780" s="24"/>
      <c r="W1780" s="24"/>
      <c r="X1780" s="24"/>
      <c r="Y1780" s="24"/>
      <c r="Z1780" s="24"/>
      <c r="AA1780" s="24"/>
    </row>
    <row r="1781" spans="1:27" x14ac:dyDescent="0.2">
      <c r="A1781" s="17" t="s">
        <v>4934</v>
      </c>
      <c r="B1781" s="18" t="s">
        <v>10146</v>
      </c>
      <c r="C1781" s="19" t="s">
        <v>7903</v>
      </c>
      <c r="D1781" s="19" t="s">
        <v>161</v>
      </c>
      <c r="E1781" s="19" t="s">
        <v>8249</v>
      </c>
      <c r="F1781" s="20" t="s">
        <v>8250</v>
      </c>
      <c r="G1781" s="20" t="s">
        <v>2191</v>
      </c>
      <c r="H1781" s="21">
        <v>6</v>
      </c>
      <c r="I1781" s="25" t="s">
        <v>2191</v>
      </c>
      <c r="J1781" s="23">
        <v>1378</v>
      </c>
      <c r="K1781" s="23">
        <v>358</v>
      </c>
      <c r="L1781" s="23">
        <v>145</v>
      </c>
      <c r="M1781" s="24"/>
      <c r="N1781" s="33">
        <f>VLOOKUP(F1781,'district level salary'!$B$2:$E$176,4,FALSE)*1000</f>
        <v>526356</v>
      </c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</row>
    <row r="1782" spans="1:27" x14ac:dyDescent="0.2">
      <c r="A1782" s="17" t="s">
        <v>4936</v>
      </c>
      <c r="B1782" s="18" t="s">
        <v>10147</v>
      </c>
      <c r="C1782" s="19" t="s">
        <v>7903</v>
      </c>
      <c r="D1782" s="19" t="s">
        <v>395</v>
      </c>
      <c r="E1782" s="19" t="s">
        <v>7933</v>
      </c>
      <c r="F1782" s="20" t="s">
        <v>7934</v>
      </c>
      <c r="G1782" s="20" t="s">
        <v>6681</v>
      </c>
      <c r="H1782" s="21">
        <v>2</v>
      </c>
      <c r="I1782" s="25" t="s">
        <v>7901</v>
      </c>
      <c r="J1782" s="23">
        <v>2554</v>
      </c>
      <c r="K1782" s="23">
        <v>1129</v>
      </c>
      <c r="L1782" s="23">
        <v>486</v>
      </c>
      <c r="M1782" s="24"/>
      <c r="N1782" s="33">
        <f>VLOOKUP(F1782,'district level salary'!$B$2:$E$176,4,FALSE)*1000</f>
        <v>567771</v>
      </c>
      <c r="O1782" s="24"/>
      <c r="P1782" s="24"/>
      <c r="Q1782" s="24"/>
      <c r="R1782" s="24"/>
      <c r="S1782" s="24"/>
      <c r="T1782" s="24"/>
      <c r="U1782" s="24">
        <v>1</v>
      </c>
      <c r="V1782" s="24"/>
      <c r="W1782" s="24"/>
      <c r="X1782" s="24"/>
      <c r="Y1782" s="24"/>
      <c r="Z1782" s="24"/>
      <c r="AA1782" s="24"/>
    </row>
    <row r="1783" spans="1:27" x14ac:dyDescent="0.2">
      <c r="A1783" s="17" t="s">
        <v>4938</v>
      </c>
      <c r="B1783" s="18" t="s">
        <v>10148</v>
      </c>
      <c r="C1783" s="19" t="s">
        <v>7903</v>
      </c>
      <c r="D1783" s="19" t="s">
        <v>8028</v>
      </c>
      <c r="E1783" s="19" t="s">
        <v>9021</v>
      </c>
      <c r="F1783" s="20" t="s">
        <v>8848</v>
      </c>
      <c r="G1783" s="20" t="s">
        <v>2771</v>
      </c>
      <c r="H1783" s="21">
        <v>1</v>
      </c>
      <c r="I1783" s="25" t="s">
        <v>7896</v>
      </c>
      <c r="J1783" s="23">
        <v>4440</v>
      </c>
      <c r="K1783" s="23">
        <v>2136</v>
      </c>
      <c r="L1783" s="23">
        <v>956</v>
      </c>
      <c r="M1783" s="24"/>
      <c r="N1783" s="33">
        <f>VLOOKUP(F1783,'district level salary'!$B$2:$E$176,4,FALSE)*1000</f>
        <v>503760</v>
      </c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</row>
    <row r="1784" spans="1:27" x14ac:dyDescent="0.2">
      <c r="A1784" s="17" t="s">
        <v>4940</v>
      </c>
      <c r="B1784" s="18" t="s">
        <v>10149</v>
      </c>
      <c r="C1784" s="19" t="s">
        <v>7903</v>
      </c>
      <c r="D1784" s="19" t="s">
        <v>395</v>
      </c>
      <c r="E1784" s="19" t="s">
        <v>8053</v>
      </c>
      <c r="F1784" s="20" t="s">
        <v>8054</v>
      </c>
      <c r="G1784" s="20" t="s">
        <v>23</v>
      </c>
      <c r="H1784" s="21">
        <v>6</v>
      </c>
      <c r="I1784" s="25" t="s">
        <v>7476</v>
      </c>
      <c r="J1784" s="23">
        <v>746</v>
      </c>
      <c r="K1784" s="23">
        <v>107</v>
      </c>
      <c r="L1784" s="23">
        <v>60</v>
      </c>
      <c r="M1784" s="24"/>
      <c r="N1784" s="33">
        <f>VLOOKUP(F1784,'district level salary'!$B$2:$E$176,4,FALSE)*1000</f>
        <v>655899</v>
      </c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</row>
    <row r="1785" spans="1:27" x14ac:dyDescent="0.2">
      <c r="A1785" s="17" t="s">
        <v>4942</v>
      </c>
      <c r="B1785" s="18" t="s">
        <v>10150</v>
      </c>
      <c r="C1785" s="19" t="s">
        <v>7903</v>
      </c>
      <c r="D1785" s="19" t="s">
        <v>7904</v>
      </c>
      <c r="E1785" s="19" t="s">
        <v>8164</v>
      </c>
      <c r="F1785" s="20" t="s">
        <v>8165</v>
      </c>
      <c r="G1785" s="20" t="s">
        <v>73</v>
      </c>
      <c r="H1785" s="21">
        <v>6</v>
      </c>
      <c r="I1785" s="25" t="s">
        <v>6411</v>
      </c>
      <c r="J1785" s="23">
        <v>712</v>
      </c>
      <c r="K1785" s="23">
        <v>158</v>
      </c>
      <c r="L1785" s="23">
        <v>92</v>
      </c>
      <c r="M1785" s="24"/>
      <c r="N1785" s="33">
        <f>VLOOKUP(F1785,'district level salary'!$B$2:$E$176,4,FALSE)*1000</f>
        <v>550744</v>
      </c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</row>
    <row r="1786" spans="1:27" x14ac:dyDescent="0.2">
      <c r="A1786" s="17" t="s">
        <v>264</v>
      </c>
      <c r="B1786" s="18" t="s">
        <v>10151</v>
      </c>
      <c r="C1786" s="19" t="s">
        <v>7892</v>
      </c>
      <c r="D1786" s="19" t="s">
        <v>7893</v>
      </c>
      <c r="E1786" s="19" t="s">
        <v>10152</v>
      </c>
      <c r="F1786" s="20" t="s">
        <v>8215</v>
      </c>
      <c r="G1786" s="20" t="s">
        <v>264</v>
      </c>
      <c r="H1786" s="21">
        <v>1</v>
      </c>
      <c r="I1786" s="25" t="s">
        <v>7896</v>
      </c>
      <c r="J1786" s="23">
        <v>10859</v>
      </c>
      <c r="K1786" s="23">
        <v>14123</v>
      </c>
      <c r="L1786" s="23">
        <v>5700</v>
      </c>
      <c r="M1786" s="24"/>
      <c r="N1786" s="33">
        <f>VLOOKUP(F1786,'district level salary'!$B$2:$E$176,4,FALSE)*1000</f>
        <v>637539</v>
      </c>
      <c r="O1786" s="24"/>
      <c r="P1786" s="24"/>
      <c r="Q1786" s="24"/>
      <c r="R1786" s="24"/>
      <c r="S1786" s="24">
        <v>1</v>
      </c>
      <c r="T1786" s="24"/>
      <c r="U1786" s="24">
        <v>1</v>
      </c>
      <c r="V1786" s="24"/>
      <c r="W1786" s="24"/>
      <c r="X1786" s="24"/>
      <c r="Y1786" s="24"/>
      <c r="Z1786" s="24"/>
      <c r="AA1786" s="24"/>
    </row>
    <row r="1787" spans="1:27" x14ac:dyDescent="0.2">
      <c r="A1787" s="17" t="s">
        <v>4945</v>
      </c>
      <c r="B1787" s="18" t="s">
        <v>10153</v>
      </c>
      <c r="C1787" s="19" t="s">
        <v>7903</v>
      </c>
      <c r="D1787" s="19" t="s">
        <v>379</v>
      </c>
      <c r="E1787" s="19" t="s">
        <v>8108</v>
      </c>
      <c r="F1787" s="20" t="s">
        <v>8109</v>
      </c>
      <c r="G1787" s="20" t="s">
        <v>39</v>
      </c>
      <c r="H1787" s="21">
        <v>6</v>
      </c>
      <c r="I1787" s="25" t="s">
        <v>2144</v>
      </c>
      <c r="J1787" s="23">
        <v>1762</v>
      </c>
      <c r="K1787" s="23">
        <v>736</v>
      </c>
      <c r="L1787" s="23">
        <v>284</v>
      </c>
      <c r="M1787" s="24"/>
      <c r="N1787" s="33">
        <f>VLOOKUP(F1787,'district level salary'!$B$2:$E$176,4,FALSE)*1000</f>
        <v>529863</v>
      </c>
      <c r="O1787" s="24"/>
      <c r="P1787" s="24"/>
      <c r="Q1787" s="24"/>
      <c r="R1787" s="24"/>
      <c r="S1787" s="24">
        <v>1</v>
      </c>
      <c r="T1787" s="24"/>
      <c r="U1787" s="24">
        <v>1</v>
      </c>
      <c r="V1787" s="24"/>
      <c r="W1787" s="24"/>
      <c r="X1787" s="24"/>
      <c r="Y1787" s="24"/>
      <c r="Z1787" s="24"/>
      <c r="AA1787" s="24"/>
    </row>
    <row r="1788" spans="1:27" x14ac:dyDescent="0.2">
      <c r="A1788" s="17" t="s">
        <v>265</v>
      </c>
      <c r="B1788" s="18" t="s">
        <v>10154</v>
      </c>
      <c r="C1788" s="19" t="s">
        <v>7892</v>
      </c>
      <c r="D1788" s="19" t="s">
        <v>83</v>
      </c>
      <c r="E1788" s="19" t="s">
        <v>10155</v>
      </c>
      <c r="F1788" s="20" t="s">
        <v>8145</v>
      </c>
      <c r="G1788" s="20" t="s">
        <v>265</v>
      </c>
      <c r="H1788" s="21">
        <v>1</v>
      </c>
      <c r="I1788" s="25" t="s">
        <v>7896</v>
      </c>
      <c r="J1788" s="23">
        <v>8311</v>
      </c>
      <c r="K1788" s="23">
        <v>5938</v>
      </c>
      <c r="L1788" s="23">
        <v>2712</v>
      </c>
      <c r="M1788" s="24"/>
      <c r="N1788" s="33">
        <f>VLOOKUP(F1788,'district level salary'!$B$2:$E$176,4,FALSE)*1000</f>
        <v>525214</v>
      </c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</row>
    <row r="1789" spans="1:27" x14ac:dyDescent="0.2">
      <c r="A1789" s="17" t="s">
        <v>7599</v>
      </c>
      <c r="B1789" s="18" t="s">
        <v>10156</v>
      </c>
      <c r="C1789" s="19" t="s">
        <v>7903</v>
      </c>
      <c r="D1789" s="19" t="s">
        <v>7973</v>
      </c>
      <c r="E1789" s="19" t="s">
        <v>8775</v>
      </c>
      <c r="F1789" s="20" t="s">
        <v>8776</v>
      </c>
      <c r="G1789" s="20" t="s">
        <v>207</v>
      </c>
      <c r="H1789" s="21">
        <v>6</v>
      </c>
      <c r="I1789" s="25" t="s">
        <v>181</v>
      </c>
      <c r="J1789" s="23">
        <v>3290</v>
      </c>
      <c r="K1789" s="23">
        <v>445</v>
      </c>
      <c r="L1789" s="23">
        <v>320</v>
      </c>
      <c r="M1789" s="24"/>
      <c r="N1789" s="33">
        <f>VLOOKUP(F1789,'district level salary'!$B$2:$E$176,4,FALSE)*1000</f>
        <v>521193.99999999994</v>
      </c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24"/>
    </row>
    <row r="1790" spans="1:27" x14ac:dyDescent="0.2">
      <c r="A1790" s="17" t="s">
        <v>4949</v>
      </c>
      <c r="B1790" s="18" t="s">
        <v>10157</v>
      </c>
      <c r="C1790" s="19" t="s">
        <v>7903</v>
      </c>
      <c r="D1790" s="19" t="s">
        <v>7922</v>
      </c>
      <c r="E1790" s="19" t="s">
        <v>8138</v>
      </c>
      <c r="F1790" s="20" t="s">
        <v>8139</v>
      </c>
      <c r="G1790" s="20" t="s">
        <v>385</v>
      </c>
      <c r="H1790" s="21">
        <v>6</v>
      </c>
      <c r="I1790" s="25" t="s">
        <v>3381</v>
      </c>
      <c r="J1790" s="23">
        <v>3230</v>
      </c>
      <c r="K1790" s="23">
        <v>814</v>
      </c>
      <c r="L1790" s="23">
        <v>355</v>
      </c>
      <c r="M1790" s="24"/>
      <c r="N1790" s="33">
        <f>VLOOKUP(F1790,'district level salary'!$B$2:$E$176,4,FALSE)*1000</f>
        <v>669955</v>
      </c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</row>
    <row r="1791" spans="1:27" x14ac:dyDescent="0.2">
      <c r="A1791" s="17" t="s">
        <v>4951</v>
      </c>
      <c r="B1791" s="18" t="s">
        <v>10158</v>
      </c>
      <c r="C1791" s="19" t="s">
        <v>7903</v>
      </c>
      <c r="D1791" s="19" t="s">
        <v>7954</v>
      </c>
      <c r="E1791" s="19" t="s">
        <v>8035</v>
      </c>
      <c r="F1791" s="20" t="s">
        <v>8036</v>
      </c>
      <c r="G1791" s="20" t="s">
        <v>188</v>
      </c>
      <c r="H1791" s="21">
        <v>6</v>
      </c>
      <c r="I1791" s="25" t="s">
        <v>2147</v>
      </c>
      <c r="J1791" s="23">
        <v>1695</v>
      </c>
      <c r="K1791" s="23">
        <v>931</v>
      </c>
      <c r="L1791" s="23">
        <v>339</v>
      </c>
      <c r="M1791" s="24"/>
      <c r="N1791" s="33">
        <f>VLOOKUP(F1791,'district level salary'!$B$2:$E$176,4,FALSE)*1000</f>
        <v>565435</v>
      </c>
      <c r="O1791" s="24"/>
      <c r="P1791" s="24"/>
      <c r="Q1791" s="24"/>
      <c r="R1791" s="24"/>
      <c r="S1791" s="24"/>
      <c r="T1791" s="24"/>
      <c r="U1791" s="24">
        <v>1</v>
      </c>
      <c r="V1791" s="24"/>
      <c r="W1791" s="24"/>
      <c r="X1791" s="24"/>
      <c r="Y1791" s="24"/>
      <c r="Z1791" s="24"/>
      <c r="AA1791" s="24"/>
    </row>
    <row r="1792" spans="1:27" x14ac:dyDescent="0.2">
      <c r="A1792" s="17" t="s">
        <v>259</v>
      </c>
      <c r="B1792" s="18" t="s">
        <v>10159</v>
      </c>
      <c r="C1792" s="19" t="s">
        <v>7892</v>
      </c>
      <c r="D1792" s="19" t="s">
        <v>7922</v>
      </c>
      <c r="E1792" s="19" t="s">
        <v>10160</v>
      </c>
      <c r="F1792" s="20" t="s">
        <v>8148</v>
      </c>
      <c r="G1792" s="20" t="s">
        <v>259</v>
      </c>
      <c r="H1792" s="21">
        <v>1</v>
      </c>
      <c r="I1792" s="25" t="s">
        <v>7896</v>
      </c>
      <c r="J1792" s="23">
        <v>8378</v>
      </c>
      <c r="K1792" s="23">
        <v>32752</v>
      </c>
      <c r="L1792" s="23">
        <v>14281</v>
      </c>
      <c r="M1792" s="24"/>
      <c r="N1792" s="33">
        <f>VLOOKUP(F1792,'district level salary'!$B$2:$E$176,4,FALSE)*1000</f>
        <v>617937</v>
      </c>
      <c r="O1792" s="24"/>
      <c r="P1792" s="24"/>
      <c r="Q1792" s="24">
        <v>1</v>
      </c>
      <c r="R1792" s="24"/>
      <c r="S1792" s="24">
        <v>1</v>
      </c>
      <c r="T1792" s="24"/>
      <c r="U1792" s="24">
        <v>1</v>
      </c>
      <c r="V1792" s="24"/>
      <c r="W1792" s="24"/>
      <c r="X1792" s="24"/>
      <c r="Y1792" s="24"/>
      <c r="Z1792" s="24">
        <v>1</v>
      </c>
      <c r="AA1792" s="24"/>
    </row>
    <row r="1793" spans="1:27" x14ac:dyDescent="0.2">
      <c r="A1793" s="17" t="s">
        <v>4954</v>
      </c>
      <c r="B1793" s="18" t="s">
        <v>10161</v>
      </c>
      <c r="C1793" s="19" t="s">
        <v>7903</v>
      </c>
      <c r="D1793" s="19" t="s">
        <v>7922</v>
      </c>
      <c r="E1793" s="19" t="s">
        <v>7923</v>
      </c>
      <c r="F1793" s="20" t="s">
        <v>7924</v>
      </c>
      <c r="G1793" s="20" t="s">
        <v>134</v>
      </c>
      <c r="H1793" s="21">
        <v>1</v>
      </c>
      <c r="I1793" s="25" t="s">
        <v>7896</v>
      </c>
      <c r="J1793" s="23">
        <v>3070</v>
      </c>
      <c r="K1793" s="23">
        <v>2341</v>
      </c>
      <c r="L1793" s="23">
        <v>952</v>
      </c>
      <c r="M1793" s="24"/>
      <c r="N1793" s="33">
        <f>VLOOKUP(F1793,'district level salary'!$B$2:$E$176,4,FALSE)*1000</f>
        <v>757645</v>
      </c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</row>
    <row r="1794" spans="1:27" x14ac:dyDescent="0.2">
      <c r="A1794" s="17" t="s">
        <v>4956</v>
      </c>
      <c r="B1794" s="18" t="s">
        <v>10162</v>
      </c>
      <c r="C1794" s="19" t="s">
        <v>7903</v>
      </c>
      <c r="D1794" s="19" t="s">
        <v>7922</v>
      </c>
      <c r="E1794" s="19" t="s">
        <v>8147</v>
      </c>
      <c r="F1794" s="20" t="s">
        <v>8148</v>
      </c>
      <c r="G1794" s="20" t="s">
        <v>259</v>
      </c>
      <c r="H1794" s="21">
        <v>2</v>
      </c>
      <c r="I1794" s="25" t="s">
        <v>7901</v>
      </c>
      <c r="J1794" s="23">
        <v>4392</v>
      </c>
      <c r="K1794" s="23">
        <v>1715</v>
      </c>
      <c r="L1794" s="23">
        <v>584</v>
      </c>
      <c r="M1794" s="24"/>
      <c r="N1794" s="33">
        <f>VLOOKUP(F1794,'district level salary'!$B$2:$E$176,4,FALSE)*1000</f>
        <v>617937</v>
      </c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</row>
    <row r="1795" spans="1:27" x14ac:dyDescent="0.2">
      <c r="A1795" s="17" t="s">
        <v>7600</v>
      </c>
      <c r="B1795" s="18">
        <v>34412</v>
      </c>
      <c r="C1795" s="19" t="s">
        <v>7903</v>
      </c>
      <c r="D1795" s="19" t="s">
        <v>7922</v>
      </c>
      <c r="E1795" s="19" t="s">
        <v>8147</v>
      </c>
      <c r="F1795" s="20" t="s">
        <v>8148</v>
      </c>
      <c r="G1795" s="20" t="s">
        <v>259</v>
      </c>
      <c r="H1795" s="21">
        <v>6</v>
      </c>
      <c r="I1795" s="25" t="s">
        <v>4956</v>
      </c>
      <c r="J1795" s="23">
        <v>157</v>
      </c>
      <c r="K1795" s="23">
        <v>421</v>
      </c>
      <c r="L1795" s="23">
        <v>151</v>
      </c>
      <c r="M1795" s="24"/>
      <c r="N1795" s="33">
        <f>VLOOKUP(F1795,'district level salary'!$B$2:$E$176,4,FALSE)*1000</f>
        <v>617937</v>
      </c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</row>
    <row r="1796" spans="1:27" x14ac:dyDescent="0.2">
      <c r="A1796" s="17" t="s">
        <v>4959</v>
      </c>
      <c r="B1796" s="18" t="s">
        <v>10163</v>
      </c>
      <c r="C1796" s="19" t="s">
        <v>7903</v>
      </c>
      <c r="D1796" s="19" t="s">
        <v>7904</v>
      </c>
      <c r="E1796" s="19" t="s">
        <v>8019</v>
      </c>
      <c r="F1796" s="20" t="s">
        <v>8020</v>
      </c>
      <c r="G1796" s="20" t="s">
        <v>7636</v>
      </c>
      <c r="H1796" s="21">
        <v>2</v>
      </c>
      <c r="I1796" s="25" t="s">
        <v>7901</v>
      </c>
      <c r="J1796" s="23">
        <v>2176</v>
      </c>
      <c r="K1796" s="23">
        <v>1005</v>
      </c>
      <c r="L1796" s="23">
        <v>338</v>
      </c>
      <c r="M1796" s="24"/>
      <c r="N1796" s="33">
        <f>VLOOKUP(F1796,'district level salary'!$B$2:$E$176,4,FALSE)*1000</f>
        <v>477534</v>
      </c>
      <c r="O1796" s="24"/>
      <c r="P1796" s="24"/>
      <c r="Q1796" s="24"/>
      <c r="R1796" s="24"/>
      <c r="S1796" s="24"/>
      <c r="T1796" s="24"/>
      <c r="U1796" s="24">
        <v>1</v>
      </c>
      <c r="V1796" s="24"/>
      <c r="W1796" s="24"/>
      <c r="X1796" s="24"/>
      <c r="Y1796" s="24"/>
      <c r="Z1796" s="24"/>
      <c r="AA1796" s="24"/>
    </row>
    <row r="1797" spans="1:27" x14ac:dyDescent="0.2">
      <c r="A1797" s="17" t="s">
        <v>4961</v>
      </c>
      <c r="B1797" s="18" t="s">
        <v>10164</v>
      </c>
      <c r="C1797" s="19" t="s">
        <v>7903</v>
      </c>
      <c r="D1797" s="19" t="s">
        <v>379</v>
      </c>
      <c r="E1797" s="19" t="s">
        <v>8108</v>
      </c>
      <c r="F1797" s="20" t="s">
        <v>8109</v>
      </c>
      <c r="G1797" s="20" t="s">
        <v>39</v>
      </c>
      <c r="H1797" s="21">
        <v>6</v>
      </c>
      <c r="I1797" s="25" t="s">
        <v>39</v>
      </c>
      <c r="J1797" s="23">
        <v>1215</v>
      </c>
      <c r="K1797" s="23">
        <v>381</v>
      </c>
      <c r="L1797" s="23">
        <v>137</v>
      </c>
      <c r="M1797" s="24"/>
      <c r="N1797" s="33">
        <f>VLOOKUP(F1797,'district level salary'!$B$2:$E$176,4,FALSE)*1000</f>
        <v>529863</v>
      </c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</row>
    <row r="1798" spans="1:27" x14ac:dyDescent="0.2">
      <c r="A1798" s="17" t="s">
        <v>4963</v>
      </c>
      <c r="B1798" s="18" t="s">
        <v>10165</v>
      </c>
      <c r="C1798" s="19" t="s">
        <v>7903</v>
      </c>
      <c r="D1798" s="19" t="s">
        <v>379</v>
      </c>
      <c r="E1798" s="19" t="s">
        <v>8108</v>
      </c>
      <c r="F1798" s="20" t="s">
        <v>8109</v>
      </c>
      <c r="G1798" s="20" t="s">
        <v>39</v>
      </c>
      <c r="H1798" s="21">
        <v>6</v>
      </c>
      <c r="I1798" s="25" t="s">
        <v>3858</v>
      </c>
      <c r="J1798" s="23">
        <v>1275</v>
      </c>
      <c r="K1798" s="23">
        <v>363</v>
      </c>
      <c r="L1798" s="23">
        <v>148</v>
      </c>
      <c r="M1798" s="24"/>
      <c r="N1798" s="33">
        <f>VLOOKUP(F1798,'district level salary'!$B$2:$E$176,4,FALSE)*1000</f>
        <v>529863</v>
      </c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</row>
    <row r="1799" spans="1:27" x14ac:dyDescent="0.2">
      <c r="A1799" s="17" t="s">
        <v>4965</v>
      </c>
      <c r="B1799" s="18" t="s">
        <v>10166</v>
      </c>
      <c r="C1799" s="19" t="s">
        <v>7903</v>
      </c>
      <c r="D1799" s="19" t="s">
        <v>379</v>
      </c>
      <c r="E1799" s="19" t="s">
        <v>8395</v>
      </c>
      <c r="F1799" s="20" t="s">
        <v>367</v>
      </c>
      <c r="G1799" s="20" t="s">
        <v>367</v>
      </c>
      <c r="H1799" s="21">
        <v>6</v>
      </c>
      <c r="I1799" s="25" t="s">
        <v>6315</v>
      </c>
      <c r="J1799" s="23">
        <v>2476</v>
      </c>
      <c r="K1799" s="23">
        <v>436</v>
      </c>
      <c r="L1799" s="23">
        <v>211</v>
      </c>
      <c r="M1799" s="24"/>
      <c r="N1799" s="33">
        <f>VLOOKUP(F1799,'district level salary'!$B$2:$E$176,4,FALSE)*1000</f>
        <v>492197</v>
      </c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</row>
    <row r="1800" spans="1:27" x14ac:dyDescent="0.2">
      <c r="A1800" s="17" t="s">
        <v>266</v>
      </c>
      <c r="B1800" s="19" t="s">
        <v>10167</v>
      </c>
      <c r="C1800" s="19" t="s">
        <v>8012</v>
      </c>
      <c r="D1800" s="19" t="s">
        <v>7911</v>
      </c>
      <c r="E1800" s="19" t="s">
        <v>7997</v>
      </c>
      <c r="F1800" s="20" t="s">
        <v>7998</v>
      </c>
      <c r="G1800" s="20" t="s">
        <v>194</v>
      </c>
      <c r="H1800" s="26">
        <v>1</v>
      </c>
      <c r="I1800" s="25" t="s">
        <v>7896</v>
      </c>
      <c r="J1800" s="27">
        <v>1755</v>
      </c>
      <c r="K1800" s="27">
        <v>3081</v>
      </c>
      <c r="L1800" s="27">
        <v>1208</v>
      </c>
      <c r="M1800" s="17"/>
      <c r="N1800" s="33">
        <f>VLOOKUP(F1800,'district level salary'!$B$2:$E$176,4,FALSE)*1000</f>
        <v>592439</v>
      </c>
      <c r="O1800" s="17"/>
      <c r="P1800" s="17"/>
      <c r="Q1800" s="17"/>
      <c r="R1800" s="17">
        <v>1</v>
      </c>
      <c r="S1800" s="17"/>
      <c r="T1800" s="17"/>
      <c r="U1800" s="17">
        <v>1</v>
      </c>
      <c r="V1800" s="17">
        <v>1</v>
      </c>
      <c r="W1800" s="17">
        <v>1</v>
      </c>
      <c r="X1800" s="17"/>
      <c r="Y1800" s="17"/>
      <c r="Z1800" s="17"/>
      <c r="AA1800" s="17"/>
    </row>
    <row r="1801" spans="1:27" x14ac:dyDescent="0.2">
      <c r="A1801" s="17" t="s">
        <v>4968</v>
      </c>
      <c r="B1801" s="19" t="s">
        <v>10168</v>
      </c>
      <c r="C1801" s="19" t="s">
        <v>7903</v>
      </c>
      <c r="D1801" s="19" t="s">
        <v>7911</v>
      </c>
      <c r="E1801" s="19" t="s">
        <v>9191</v>
      </c>
      <c r="F1801" s="20" t="s">
        <v>9192</v>
      </c>
      <c r="G1801" s="20" t="s">
        <v>376</v>
      </c>
      <c r="H1801" s="26">
        <v>6</v>
      </c>
      <c r="I1801" s="25" t="s">
        <v>6012</v>
      </c>
      <c r="J1801" s="27">
        <v>962</v>
      </c>
      <c r="K1801" s="27">
        <v>468</v>
      </c>
      <c r="L1801" s="27">
        <v>208</v>
      </c>
      <c r="M1801" s="17"/>
      <c r="N1801" s="33">
        <f>VLOOKUP(F1801,'district level salary'!$B$2:$E$176,4,FALSE)*1000</f>
        <v>642321</v>
      </c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</row>
    <row r="1802" spans="1:27" x14ac:dyDescent="0.2">
      <c r="A1802" s="17" t="s">
        <v>4970</v>
      </c>
      <c r="B1802" s="18" t="s">
        <v>10169</v>
      </c>
      <c r="C1802" s="19" t="s">
        <v>7903</v>
      </c>
      <c r="D1802" s="19" t="s">
        <v>7396</v>
      </c>
      <c r="E1802" s="19" t="s">
        <v>8062</v>
      </c>
      <c r="F1802" s="20" t="s">
        <v>8063</v>
      </c>
      <c r="G1802" s="20" t="s">
        <v>272</v>
      </c>
      <c r="H1802" s="21">
        <v>2</v>
      </c>
      <c r="I1802" s="25" t="s">
        <v>7901</v>
      </c>
      <c r="J1802" s="23">
        <v>1172</v>
      </c>
      <c r="K1802" s="23">
        <v>1635</v>
      </c>
      <c r="L1802" s="23">
        <v>697</v>
      </c>
      <c r="M1802" s="24"/>
      <c r="N1802" s="33">
        <f>VLOOKUP(F1802,'district level salary'!$B$2:$E$176,4,FALSE)*1000</f>
        <v>556075</v>
      </c>
      <c r="O1802" s="24"/>
      <c r="P1802" s="24"/>
      <c r="Q1802" s="24">
        <v>1</v>
      </c>
      <c r="R1802" s="24"/>
      <c r="S1802" s="24"/>
      <c r="T1802" s="24"/>
      <c r="U1802" s="24">
        <v>1</v>
      </c>
      <c r="V1802" s="24"/>
      <c r="W1802" s="24"/>
      <c r="X1802" s="24"/>
      <c r="Y1802" s="24"/>
      <c r="Z1802" s="24"/>
      <c r="AA1802" s="24"/>
    </row>
    <row r="1803" spans="1:27" x14ac:dyDescent="0.2">
      <c r="A1803" s="17" t="s">
        <v>4972</v>
      </c>
      <c r="B1803" s="18" t="s">
        <v>10170</v>
      </c>
      <c r="C1803" s="19" t="s">
        <v>7903</v>
      </c>
      <c r="D1803" s="19" t="s">
        <v>7396</v>
      </c>
      <c r="E1803" s="19" t="s">
        <v>8312</v>
      </c>
      <c r="F1803" s="20" t="s">
        <v>8313</v>
      </c>
      <c r="G1803" s="20" t="s">
        <v>4539</v>
      </c>
      <c r="H1803" s="21">
        <v>6</v>
      </c>
      <c r="I1803" s="25" t="s">
        <v>4539</v>
      </c>
      <c r="J1803" s="23">
        <v>1204</v>
      </c>
      <c r="K1803" s="23">
        <v>223</v>
      </c>
      <c r="L1803" s="23">
        <v>127</v>
      </c>
      <c r="M1803" s="24"/>
      <c r="N1803" s="33">
        <f>VLOOKUP(F1803,'district level salary'!$B$2:$E$176,4,FALSE)*1000</f>
        <v>505244</v>
      </c>
      <c r="O1803" s="24"/>
      <c r="P1803" s="24"/>
      <c r="Q1803" s="24"/>
      <c r="R1803" s="24"/>
      <c r="S1803" s="24"/>
      <c r="T1803" s="24"/>
      <c r="U1803" s="24">
        <v>1</v>
      </c>
      <c r="V1803" s="24"/>
      <c r="W1803" s="24"/>
      <c r="X1803" s="24"/>
      <c r="Y1803" s="24"/>
      <c r="Z1803" s="24"/>
      <c r="AA1803" s="24"/>
    </row>
    <row r="1804" spans="1:27" x14ac:dyDescent="0.2">
      <c r="A1804" s="17" t="s">
        <v>7601</v>
      </c>
      <c r="B1804" s="18" t="s">
        <v>10171</v>
      </c>
      <c r="C1804" s="19" t="s">
        <v>7903</v>
      </c>
      <c r="D1804" s="19" t="s">
        <v>7396</v>
      </c>
      <c r="E1804" s="19" t="s">
        <v>8312</v>
      </c>
      <c r="F1804" s="20" t="s">
        <v>8313</v>
      </c>
      <c r="G1804" s="20" t="s">
        <v>4539</v>
      </c>
      <c r="H1804" s="21">
        <v>6</v>
      </c>
      <c r="I1804" s="25" t="s">
        <v>2161</v>
      </c>
      <c r="J1804" s="23">
        <v>1616</v>
      </c>
      <c r="K1804" s="23">
        <v>597</v>
      </c>
      <c r="L1804" s="23">
        <v>285</v>
      </c>
      <c r="M1804" s="24"/>
      <c r="N1804" s="33">
        <f>VLOOKUP(F1804,'district level salary'!$B$2:$E$176,4,FALSE)*1000</f>
        <v>505244</v>
      </c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</row>
    <row r="1805" spans="1:27" x14ac:dyDescent="0.2">
      <c r="A1805" s="17" t="s">
        <v>4975</v>
      </c>
      <c r="B1805" s="18" t="s">
        <v>10172</v>
      </c>
      <c r="C1805" s="19" t="s">
        <v>7903</v>
      </c>
      <c r="D1805" s="19" t="s">
        <v>379</v>
      </c>
      <c r="E1805" s="19" t="s">
        <v>8108</v>
      </c>
      <c r="F1805" s="20" t="s">
        <v>8109</v>
      </c>
      <c r="G1805" s="20" t="s">
        <v>39</v>
      </c>
      <c r="H1805" s="21">
        <v>6</v>
      </c>
      <c r="I1805" s="25" t="s">
        <v>408</v>
      </c>
      <c r="J1805" s="23">
        <v>658</v>
      </c>
      <c r="K1805" s="23">
        <v>67</v>
      </c>
      <c r="L1805" s="23">
        <v>49</v>
      </c>
      <c r="M1805" s="24"/>
      <c r="N1805" s="33">
        <f>VLOOKUP(F1805,'district level salary'!$B$2:$E$176,4,FALSE)*1000</f>
        <v>529863</v>
      </c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</row>
    <row r="1806" spans="1:27" x14ac:dyDescent="0.2">
      <c r="A1806" s="17" t="s">
        <v>4977</v>
      </c>
      <c r="B1806" s="18" t="s">
        <v>10173</v>
      </c>
      <c r="C1806" s="19" t="s">
        <v>7903</v>
      </c>
      <c r="D1806" s="19" t="s">
        <v>69</v>
      </c>
      <c r="E1806" s="19" t="s">
        <v>8400</v>
      </c>
      <c r="F1806" s="20" t="s">
        <v>8379</v>
      </c>
      <c r="G1806" s="20" t="s">
        <v>69</v>
      </c>
      <c r="H1806" s="21">
        <v>2</v>
      </c>
      <c r="I1806" s="25" t="s">
        <v>7901</v>
      </c>
      <c r="J1806" s="23">
        <v>3568</v>
      </c>
      <c r="K1806" s="23">
        <v>1200</v>
      </c>
      <c r="L1806" s="23">
        <v>544</v>
      </c>
      <c r="M1806" s="24"/>
      <c r="N1806" s="33">
        <f>VLOOKUP(F1806,'district level salary'!$B$2:$E$176,4,FALSE)*1000</f>
        <v>502464</v>
      </c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</row>
    <row r="1807" spans="1:27" x14ac:dyDescent="0.2">
      <c r="A1807" s="17" t="s">
        <v>4979</v>
      </c>
      <c r="B1807" s="18" t="s">
        <v>10174</v>
      </c>
      <c r="C1807" s="19" t="s">
        <v>7903</v>
      </c>
      <c r="D1807" s="19" t="s">
        <v>7986</v>
      </c>
      <c r="E1807" s="19" t="s">
        <v>8556</v>
      </c>
      <c r="F1807" s="20" t="s">
        <v>8557</v>
      </c>
      <c r="G1807" s="20" t="s">
        <v>119</v>
      </c>
      <c r="H1807" s="21">
        <v>2</v>
      </c>
      <c r="I1807" s="25" t="s">
        <v>7901</v>
      </c>
      <c r="J1807" s="23">
        <v>1767</v>
      </c>
      <c r="K1807" s="23">
        <v>926</v>
      </c>
      <c r="L1807" s="23">
        <v>365</v>
      </c>
      <c r="M1807" s="24"/>
      <c r="N1807" s="33">
        <f>VLOOKUP(F1807,'district level salary'!$B$2:$E$176,4,FALSE)*1000</f>
        <v>420435</v>
      </c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</row>
    <row r="1808" spans="1:27" x14ac:dyDescent="0.2">
      <c r="A1808" s="17" t="s">
        <v>4981</v>
      </c>
      <c r="B1808" s="18" t="s">
        <v>10175</v>
      </c>
      <c r="C1808" s="19" t="s">
        <v>7903</v>
      </c>
      <c r="D1808" s="19" t="s">
        <v>7893</v>
      </c>
      <c r="E1808" s="19" t="s">
        <v>9539</v>
      </c>
      <c r="F1808" s="20" t="s">
        <v>9159</v>
      </c>
      <c r="G1808" s="20" t="s">
        <v>137</v>
      </c>
      <c r="H1808" s="21">
        <v>6</v>
      </c>
      <c r="I1808" s="25" t="s">
        <v>3901</v>
      </c>
      <c r="J1808" s="23">
        <v>693</v>
      </c>
      <c r="K1808" s="23">
        <v>541</v>
      </c>
      <c r="L1808" s="23">
        <v>255</v>
      </c>
      <c r="M1808" s="24"/>
      <c r="N1808" s="33">
        <f>VLOOKUP(F1808,'district level salary'!$B$2:$E$176,4,FALSE)*1000</f>
        <v>741118</v>
      </c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</row>
    <row r="1809" spans="1:27" x14ac:dyDescent="0.2">
      <c r="A1809" s="17" t="s">
        <v>4983</v>
      </c>
      <c r="B1809" s="18" t="s">
        <v>10176</v>
      </c>
      <c r="C1809" s="19" t="s">
        <v>7903</v>
      </c>
      <c r="D1809" s="19" t="s">
        <v>7943</v>
      </c>
      <c r="E1809" s="19" t="s">
        <v>8198</v>
      </c>
      <c r="F1809" s="20" t="s">
        <v>8199</v>
      </c>
      <c r="G1809" s="20" t="s">
        <v>229</v>
      </c>
      <c r="H1809" s="21">
        <v>2</v>
      </c>
      <c r="I1809" s="25" t="s">
        <v>7901</v>
      </c>
      <c r="J1809" s="23">
        <v>3560</v>
      </c>
      <c r="K1809" s="23">
        <v>1308</v>
      </c>
      <c r="L1809" s="23">
        <v>547</v>
      </c>
      <c r="M1809" s="24"/>
      <c r="N1809" s="33">
        <f>VLOOKUP(F1809,'district level salary'!$B$2:$E$176,4,FALSE)*1000</f>
        <v>584485</v>
      </c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</row>
    <row r="1810" spans="1:27" x14ac:dyDescent="0.2">
      <c r="A1810" s="17" t="s">
        <v>4985</v>
      </c>
      <c r="B1810" s="18" t="s">
        <v>10177</v>
      </c>
      <c r="C1810" s="19" t="s">
        <v>7903</v>
      </c>
      <c r="D1810" s="19" t="s">
        <v>7893</v>
      </c>
      <c r="E1810" s="19" t="s">
        <v>7894</v>
      </c>
      <c r="F1810" s="20" t="s">
        <v>7895</v>
      </c>
      <c r="G1810" s="20" t="s">
        <v>357</v>
      </c>
      <c r="H1810" s="21">
        <v>6</v>
      </c>
      <c r="I1810" s="25" t="s">
        <v>7095</v>
      </c>
      <c r="J1810" s="23">
        <v>2635</v>
      </c>
      <c r="K1810" s="23">
        <v>1728</v>
      </c>
      <c r="L1810" s="23">
        <v>632</v>
      </c>
      <c r="M1810" s="24"/>
      <c r="N1810" s="33">
        <f>VLOOKUP(F1810,'district level salary'!$B$2:$E$176,4,FALSE)*1000</f>
        <v>686800</v>
      </c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</row>
    <row r="1811" spans="1:27" x14ac:dyDescent="0.2">
      <c r="A1811" s="17" t="s">
        <v>291</v>
      </c>
      <c r="B1811" s="18" t="s">
        <v>10178</v>
      </c>
      <c r="C1811" s="19" t="s">
        <v>7892</v>
      </c>
      <c r="D1811" s="19" t="s">
        <v>8028</v>
      </c>
      <c r="E1811" s="19" t="s">
        <v>8940</v>
      </c>
      <c r="F1811" s="20" t="s">
        <v>8941</v>
      </c>
      <c r="G1811" s="20" t="s">
        <v>146</v>
      </c>
      <c r="H1811" s="21">
        <v>1</v>
      </c>
      <c r="I1811" s="25" t="s">
        <v>7896</v>
      </c>
      <c r="J1811" s="23">
        <v>22577</v>
      </c>
      <c r="K1811" s="23">
        <v>8636</v>
      </c>
      <c r="L1811" s="23">
        <v>3743</v>
      </c>
      <c r="M1811" s="24"/>
      <c r="N1811" s="33">
        <f>VLOOKUP(F1811,'district level salary'!$B$2:$E$176,4,FALSE)*1000</f>
        <v>578362</v>
      </c>
      <c r="O1811" s="24"/>
      <c r="P1811" s="24"/>
      <c r="Q1811" s="24"/>
      <c r="R1811" s="24"/>
      <c r="S1811" s="24"/>
      <c r="T1811" s="24"/>
      <c r="U1811" s="24">
        <v>1</v>
      </c>
      <c r="V1811" s="24"/>
      <c r="W1811" s="24"/>
      <c r="X1811" s="24"/>
      <c r="Y1811" s="24"/>
      <c r="Z1811" s="24"/>
      <c r="AA1811" s="24"/>
    </row>
    <row r="1812" spans="1:27" x14ac:dyDescent="0.2">
      <c r="A1812" s="17" t="s">
        <v>4988</v>
      </c>
      <c r="B1812" s="18" t="s">
        <v>10179</v>
      </c>
      <c r="C1812" s="19" t="s">
        <v>7903</v>
      </c>
      <c r="D1812" s="19" t="s">
        <v>7954</v>
      </c>
      <c r="E1812" s="19" t="s">
        <v>8091</v>
      </c>
      <c r="F1812" s="20" t="s">
        <v>8092</v>
      </c>
      <c r="G1812" s="20" t="s">
        <v>6630</v>
      </c>
      <c r="H1812" s="21">
        <v>6</v>
      </c>
      <c r="I1812" s="25" t="s">
        <v>1869</v>
      </c>
      <c r="J1812" s="23">
        <v>2225</v>
      </c>
      <c r="K1812" s="23">
        <v>687</v>
      </c>
      <c r="L1812" s="23">
        <v>257</v>
      </c>
      <c r="M1812" s="24"/>
      <c r="N1812" s="33">
        <f>VLOOKUP(F1812,'district level salary'!$B$2:$E$176,4,FALSE)*1000</f>
        <v>485989</v>
      </c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</row>
    <row r="1813" spans="1:27" x14ac:dyDescent="0.2">
      <c r="A1813" s="17" t="s">
        <v>4990</v>
      </c>
      <c r="B1813" s="18" t="s">
        <v>10180</v>
      </c>
      <c r="C1813" s="19" t="s">
        <v>7903</v>
      </c>
      <c r="D1813" s="19" t="s">
        <v>395</v>
      </c>
      <c r="E1813" s="19" t="s">
        <v>7958</v>
      </c>
      <c r="F1813" s="20" t="s">
        <v>7959</v>
      </c>
      <c r="G1813" s="20" t="s">
        <v>308</v>
      </c>
      <c r="H1813" s="21">
        <v>6</v>
      </c>
      <c r="I1813" s="25" t="s">
        <v>5198</v>
      </c>
      <c r="J1813" s="23">
        <v>1395</v>
      </c>
      <c r="K1813" s="23">
        <v>600</v>
      </c>
      <c r="L1813" s="23">
        <v>255</v>
      </c>
      <c r="M1813" s="24"/>
      <c r="N1813" s="33">
        <f>VLOOKUP(F1813,'district level salary'!$B$2:$E$176,4,FALSE)*1000</f>
        <v>591046</v>
      </c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</row>
    <row r="1814" spans="1:27" x14ac:dyDescent="0.2">
      <c r="A1814" s="17" t="s">
        <v>4992</v>
      </c>
      <c r="B1814" s="18" t="s">
        <v>10181</v>
      </c>
      <c r="C1814" s="19" t="s">
        <v>7903</v>
      </c>
      <c r="D1814" s="19" t="s">
        <v>395</v>
      </c>
      <c r="E1814" s="19" t="s">
        <v>7964</v>
      </c>
      <c r="F1814" s="20" t="s">
        <v>7965</v>
      </c>
      <c r="G1814" s="20" t="s">
        <v>92</v>
      </c>
      <c r="H1814" s="21">
        <v>6</v>
      </c>
      <c r="I1814" s="25" t="s">
        <v>7024</v>
      </c>
      <c r="J1814" s="23">
        <v>1401</v>
      </c>
      <c r="K1814" s="23">
        <v>456</v>
      </c>
      <c r="L1814" s="23">
        <v>212</v>
      </c>
      <c r="M1814" s="24"/>
      <c r="N1814" s="33">
        <f>VLOOKUP(F1814,'district level salary'!$B$2:$E$176,4,FALSE)*1000</f>
        <v>503970</v>
      </c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</row>
    <row r="1815" spans="1:27" x14ac:dyDescent="0.2">
      <c r="A1815" s="17" t="s">
        <v>4994</v>
      </c>
      <c r="B1815" s="18" t="s">
        <v>10182</v>
      </c>
      <c r="C1815" s="19" t="s">
        <v>7903</v>
      </c>
      <c r="D1815" s="19" t="s">
        <v>7986</v>
      </c>
      <c r="E1815" s="19" t="s">
        <v>8556</v>
      </c>
      <c r="F1815" s="20" t="s">
        <v>8557</v>
      </c>
      <c r="G1815" s="20" t="s">
        <v>119</v>
      </c>
      <c r="H1815" s="21">
        <v>6</v>
      </c>
      <c r="I1815" s="25" t="s">
        <v>7013</v>
      </c>
      <c r="J1815" s="23">
        <v>1599</v>
      </c>
      <c r="K1815" s="23">
        <v>677</v>
      </c>
      <c r="L1815" s="23">
        <v>278</v>
      </c>
      <c r="M1815" s="24"/>
      <c r="N1815" s="33">
        <f>VLOOKUP(F1815,'district level salary'!$B$2:$E$176,4,FALSE)*1000</f>
        <v>420435</v>
      </c>
      <c r="O1815" s="24"/>
      <c r="P1815" s="24"/>
      <c r="Q1815" s="24"/>
      <c r="R1815" s="24"/>
      <c r="S1815" s="24"/>
      <c r="T1815" s="24"/>
      <c r="U1815" s="24">
        <v>1</v>
      </c>
      <c r="V1815" s="24"/>
      <c r="W1815" s="24"/>
      <c r="X1815" s="24"/>
      <c r="Y1815" s="24"/>
      <c r="Z1815" s="24"/>
      <c r="AA1815" s="24"/>
    </row>
    <row r="1816" spans="1:27" x14ac:dyDescent="0.2">
      <c r="A1816" s="17" t="s">
        <v>267</v>
      </c>
      <c r="B1816" s="18" t="s">
        <v>10183</v>
      </c>
      <c r="C1816" s="19" t="s">
        <v>7892</v>
      </c>
      <c r="D1816" s="19" t="s">
        <v>7954</v>
      </c>
      <c r="E1816" s="19" t="s">
        <v>10184</v>
      </c>
      <c r="F1816" s="20" t="s">
        <v>8205</v>
      </c>
      <c r="G1816" s="20" t="s">
        <v>267</v>
      </c>
      <c r="H1816" s="21">
        <v>1</v>
      </c>
      <c r="I1816" s="25" t="s">
        <v>7896</v>
      </c>
      <c r="J1816" s="23">
        <v>7060</v>
      </c>
      <c r="K1816" s="23">
        <v>10623</v>
      </c>
      <c r="L1816" s="23">
        <v>5006</v>
      </c>
      <c r="M1816" s="24"/>
      <c r="N1816" s="33">
        <f>VLOOKUP(F1816,'district level salary'!$B$2:$E$176,4,FALSE)*1000</f>
        <v>495889</v>
      </c>
      <c r="O1816" s="24"/>
      <c r="P1816" s="24"/>
      <c r="Q1816" s="24">
        <v>1</v>
      </c>
      <c r="R1816" s="24"/>
      <c r="S1816" s="24"/>
      <c r="T1816" s="24"/>
      <c r="U1816" s="24">
        <v>1</v>
      </c>
      <c r="V1816" s="24"/>
      <c r="W1816" s="24"/>
      <c r="X1816" s="24"/>
      <c r="Y1816" s="24"/>
      <c r="Z1816" s="24"/>
      <c r="AA1816" s="24"/>
    </row>
    <row r="1817" spans="1:27" x14ac:dyDescent="0.2">
      <c r="A1817" s="17" t="s">
        <v>4997</v>
      </c>
      <c r="B1817" s="18" t="s">
        <v>10185</v>
      </c>
      <c r="C1817" s="19" t="s">
        <v>7903</v>
      </c>
      <c r="D1817" s="19" t="s">
        <v>7922</v>
      </c>
      <c r="E1817" s="19" t="s">
        <v>7923</v>
      </c>
      <c r="F1817" s="20" t="s">
        <v>7924</v>
      </c>
      <c r="G1817" s="20" t="s">
        <v>134</v>
      </c>
      <c r="H1817" s="21">
        <v>6</v>
      </c>
      <c r="I1817" s="25" t="s">
        <v>4138</v>
      </c>
      <c r="J1817" s="23">
        <v>774</v>
      </c>
      <c r="K1817" s="23">
        <v>977</v>
      </c>
      <c r="L1817" s="23">
        <v>375</v>
      </c>
      <c r="M1817" s="24"/>
      <c r="N1817" s="33">
        <f>VLOOKUP(F1817,'district level salary'!$B$2:$E$176,4,FALSE)*1000</f>
        <v>757645</v>
      </c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</row>
    <row r="1818" spans="1:27" x14ac:dyDescent="0.2">
      <c r="A1818" s="17" t="s">
        <v>7602</v>
      </c>
      <c r="B1818" s="18" t="s">
        <v>10186</v>
      </c>
      <c r="C1818" s="19" t="s">
        <v>7892</v>
      </c>
      <c r="D1818" s="19" t="s">
        <v>7954</v>
      </c>
      <c r="E1818" s="19" t="s">
        <v>8035</v>
      </c>
      <c r="F1818" s="20" t="s">
        <v>8036</v>
      </c>
      <c r="G1818" s="20" t="s">
        <v>188</v>
      </c>
      <c r="H1818" s="21">
        <v>2</v>
      </c>
      <c r="I1818" s="25" t="s">
        <v>7901</v>
      </c>
      <c r="J1818" s="23">
        <v>10808</v>
      </c>
      <c r="K1818" s="23">
        <v>3288</v>
      </c>
      <c r="L1818" s="23">
        <v>1131</v>
      </c>
      <c r="M1818" s="24"/>
      <c r="N1818" s="33">
        <f>VLOOKUP(F1818,'district level salary'!$B$2:$E$176,4,FALSE)*1000</f>
        <v>565435</v>
      </c>
      <c r="O1818" s="24"/>
      <c r="P1818" s="24"/>
      <c r="Q1818" s="24"/>
      <c r="R1818" s="24"/>
      <c r="S1818" s="24"/>
      <c r="T1818" s="24"/>
      <c r="U1818" s="24">
        <v>1</v>
      </c>
      <c r="V1818" s="24"/>
      <c r="W1818" s="24"/>
      <c r="X1818" s="24"/>
      <c r="Y1818" s="24"/>
      <c r="Z1818" s="24"/>
      <c r="AA1818" s="24"/>
    </row>
    <row r="1819" spans="1:27" x14ac:dyDescent="0.2">
      <c r="A1819" s="17" t="s">
        <v>5000</v>
      </c>
      <c r="B1819" s="18" t="s">
        <v>10187</v>
      </c>
      <c r="C1819" s="19" t="s">
        <v>7903</v>
      </c>
      <c r="D1819" s="19" t="s">
        <v>7396</v>
      </c>
      <c r="E1819" s="19" t="s">
        <v>8062</v>
      </c>
      <c r="F1819" s="20" t="s">
        <v>8063</v>
      </c>
      <c r="G1819" s="20" t="s">
        <v>272</v>
      </c>
      <c r="H1819" s="21">
        <v>6</v>
      </c>
      <c r="I1819" s="25" t="s">
        <v>5122</v>
      </c>
      <c r="J1819" s="23">
        <v>1794</v>
      </c>
      <c r="K1819" s="23">
        <v>392</v>
      </c>
      <c r="L1819" s="23">
        <v>216</v>
      </c>
      <c r="M1819" s="24"/>
      <c r="N1819" s="33">
        <f>VLOOKUP(F1819,'district level salary'!$B$2:$E$176,4,FALSE)*1000</f>
        <v>556075</v>
      </c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</row>
    <row r="1820" spans="1:27" x14ac:dyDescent="0.2">
      <c r="A1820" s="17" t="s">
        <v>5002</v>
      </c>
      <c r="B1820" s="18" t="s">
        <v>10188</v>
      </c>
      <c r="C1820" s="19" t="s">
        <v>7903</v>
      </c>
      <c r="D1820" s="19" t="s">
        <v>69</v>
      </c>
      <c r="E1820" s="19" t="s">
        <v>8024</v>
      </c>
      <c r="F1820" s="20" t="s">
        <v>8025</v>
      </c>
      <c r="G1820" s="20" t="s">
        <v>251</v>
      </c>
      <c r="H1820" s="21">
        <v>6</v>
      </c>
      <c r="I1820" s="25" t="s">
        <v>3966</v>
      </c>
      <c r="J1820" s="23">
        <v>4225</v>
      </c>
      <c r="K1820" s="23">
        <v>1224</v>
      </c>
      <c r="L1820" s="23">
        <v>789</v>
      </c>
      <c r="M1820" s="24"/>
      <c r="N1820" s="33">
        <f>VLOOKUP(F1820,'district level salary'!$B$2:$E$176,4,FALSE)*1000</f>
        <v>467345</v>
      </c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>
        <v>1</v>
      </c>
      <c r="Z1820" s="24"/>
      <c r="AA1820" s="24"/>
    </row>
    <row r="1821" spans="1:27" x14ac:dyDescent="0.2">
      <c r="A1821" s="17" t="s">
        <v>5004</v>
      </c>
      <c r="B1821" s="18" t="s">
        <v>10189</v>
      </c>
      <c r="C1821" s="19" t="s">
        <v>7903</v>
      </c>
      <c r="D1821" s="19" t="s">
        <v>7973</v>
      </c>
      <c r="E1821" s="19" t="s">
        <v>8181</v>
      </c>
      <c r="F1821" s="20" t="s">
        <v>8182</v>
      </c>
      <c r="G1821" s="20" t="s">
        <v>15</v>
      </c>
      <c r="H1821" s="21">
        <v>2</v>
      </c>
      <c r="I1821" s="25" t="s">
        <v>7901</v>
      </c>
      <c r="J1821" s="23">
        <v>3795</v>
      </c>
      <c r="K1821" s="23">
        <v>2289</v>
      </c>
      <c r="L1821" s="23">
        <v>1017</v>
      </c>
      <c r="M1821" s="24"/>
      <c r="N1821" s="33">
        <f>VLOOKUP(F1821,'district level salary'!$B$2:$E$176,4,FALSE)*1000</f>
        <v>549221</v>
      </c>
      <c r="O1821" s="17"/>
      <c r="P1821" s="17"/>
      <c r="Q1821" s="17"/>
      <c r="R1821" s="17"/>
      <c r="S1821" s="17"/>
      <c r="T1821" s="17"/>
      <c r="U1821" s="17">
        <v>1</v>
      </c>
      <c r="V1821" s="17"/>
      <c r="W1821" s="17"/>
      <c r="X1821" s="17"/>
      <c r="Y1821" s="17"/>
      <c r="Z1821" s="17"/>
      <c r="AA1821" s="24"/>
    </row>
    <row r="1822" spans="1:27" x14ac:dyDescent="0.2">
      <c r="A1822" s="17" t="s">
        <v>5006</v>
      </c>
      <c r="B1822" s="19" t="s">
        <v>10190</v>
      </c>
      <c r="C1822" s="19" t="s">
        <v>7903</v>
      </c>
      <c r="D1822" s="19" t="s">
        <v>7911</v>
      </c>
      <c r="E1822" s="19" t="s">
        <v>7997</v>
      </c>
      <c r="F1822" s="20" t="s">
        <v>7998</v>
      </c>
      <c r="G1822" s="20" t="s">
        <v>194</v>
      </c>
      <c r="H1822" s="26">
        <v>6</v>
      </c>
      <c r="I1822" s="25" t="s">
        <v>2102</v>
      </c>
      <c r="J1822" s="27">
        <v>1439</v>
      </c>
      <c r="K1822" s="27">
        <v>939</v>
      </c>
      <c r="L1822" s="27">
        <v>354</v>
      </c>
      <c r="M1822" s="17"/>
      <c r="N1822" s="33">
        <f>VLOOKUP(F1822,'district level salary'!$B$2:$E$176,4,FALSE)*1000</f>
        <v>592439</v>
      </c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</row>
    <row r="1823" spans="1:27" x14ac:dyDescent="0.2">
      <c r="A1823" s="17" t="s">
        <v>5008</v>
      </c>
      <c r="B1823" s="18" t="s">
        <v>10191</v>
      </c>
      <c r="C1823" s="19" t="s">
        <v>7903</v>
      </c>
      <c r="D1823" s="19" t="s">
        <v>5259</v>
      </c>
      <c r="E1823" s="19" t="s">
        <v>8335</v>
      </c>
      <c r="F1823" s="20" t="s">
        <v>8336</v>
      </c>
      <c r="G1823" s="20" t="s">
        <v>323</v>
      </c>
      <c r="H1823" s="21">
        <v>6</v>
      </c>
      <c r="I1823" s="25" t="s">
        <v>7592</v>
      </c>
      <c r="J1823" s="23">
        <v>884</v>
      </c>
      <c r="K1823" s="23">
        <v>689</v>
      </c>
      <c r="L1823" s="23">
        <v>239</v>
      </c>
      <c r="M1823" s="24"/>
      <c r="N1823" s="33">
        <f>VLOOKUP(F1823,'district level salary'!$B$2:$E$176,4,FALSE)*1000</f>
        <v>540292</v>
      </c>
      <c r="O1823" s="24"/>
      <c r="P1823" s="24"/>
      <c r="Q1823" s="24"/>
      <c r="R1823" s="24"/>
      <c r="S1823" s="24"/>
      <c r="T1823" s="24"/>
      <c r="U1823" s="24">
        <v>1</v>
      </c>
      <c r="V1823" s="24"/>
      <c r="W1823" s="24"/>
      <c r="X1823" s="24"/>
      <c r="Y1823" s="24"/>
      <c r="Z1823" s="24"/>
      <c r="AA1823" s="24"/>
    </row>
    <row r="1824" spans="1:27" x14ac:dyDescent="0.2">
      <c r="A1824" s="17" t="s">
        <v>5010</v>
      </c>
      <c r="B1824" s="18" t="s">
        <v>10192</v>
      </c>
      <c r="C1824" s="19" t="s">
        <v>7903</v>
      </c>
      <c r="D1824" s="19" t="s">
        <v>7954</v>
      </c>
      <c r="E1824" s="19" t="s">
        <v>7955</v>
      </c>
      <c r="F1824" s="20" t="s">
        <v>7956</v>
      </c>
      <c r="G1824" s="20" t="s">
        <v>327</v>
      </c>
      <c r="H1824" s="21">
        <v>6</v>
      </c>
      <c r="I1824" s="25" t="s">
        <v>1772</v>
      </c>
      <c r="J1824" s="23">
        <v>2314</v>
      </c>
      <c r="K1824" s="23">
        <v>1305</v>
      </c>
      <c r="L1824" s="23">
        <v>597</v>
      </c>
      <c r="M1824" s="24"/>
      <c r="N1824" s="33">
        <f>VLOOKUP(F1824,'district level salary'!$B$2:$E$176,4,FALSE)*1000</f>
        <v>617367</v>
      </c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</row>
    <row r="1825" spans="1:27" x14ac:dyDescent="0.2">
      <c r="A1825" s="17" t="s">
        <v>5012</v>
      </c>
      <c r="B1825" s="18" t="s">
        <v>10193</v>
      </c>
      <c r="C1825" s="19" t="s">
        <v>7903</v>
      </c>
      <c r="D1825" s="19" t="s">
        <v>7954</v>
      </c>
      <c r="E1825" s="19" t="s">
        <v>8035</v>
      </c>
      <c r="F1825" s="20" t="s">
        <v>8036</v>
      </c>
      <c r="G1825" s="20" t="s">
        <v>188</v>
      </c>
      <c r="H1825" s="21">
        <v>2</v>
      </c>
      <c r="I1825" s="25" t="s">
        <v>7901</v>
      </c>
      <c r="J1825" s="23">
        <v>2174</v>
      </c>
      <c r="K1825" s="23">
        <v>1457</v>
      </c>
      <c r="L1825" s="23">
        <v>518</v>
      </c>
      <c r="M1825" s="24"/>
      <c r="N1825" s="33">
        <f>VLOOKUP(F1825,'district level salary'!$B$2:$E$176,4,FALSE)*1000</f>
        <v>565435</v>
      </c>
      <c r="O1825" s="24"/>
      <c r="P1825" s="24"/>
      <c r="Q1825" s="24"/>
      <c r="R1825" s="24"/>
      <c r="S1825" s="24"/>
      <c r="T1825" s="24"/>
      <c r="U1825" s="24">
        <v>1</v>
      </c>
      <c r="V1825" s="24"/>
      <c r="W1825" s="24"/>
      <c r="X1825" s="24"/>
      <c r="Y1825" s="24"/>
      <c r="Z1825" s="24"/>
      <c r="AA1825" s="24"/>
    </row>
    <row r="1826" spans="1:27" x14ac:dyDescent="0.2">
      <c r="A1826" s="17" t="s">
        <v>5014</v>
      </c>
      <c r="B1826" s="18" t="s">
        <v>10194</v>
      </c>
      <c r="C1826" s="19" t="s">
        <v>7903</v>
      </c>
      <c r="D1826" s="19" t="s">
        <v>7929</v>
      </c>
      <c r="E1826" s="19" t="s">
        <v>8433</v>
      </c>
      <c r="F1826" s="20" t="s">
        <v>8434</v>
      </c>
      <c r="G1826" s="20" t="s">
        <v>6570</v>
      </c>
      <c r="H1826" s="21">
        <v>6</v>
      </c>
      <c r="I1826" s="25" t="s">
        <v>4016</v>
      </c>
      <c r="J1826" s="23">
        <v>5070</v>
      </c>
      <c r="K1826" s="23">
        <v>703</v>
      </c>
      <c r="L1826" s="23">
        <v>353</v>
      </c>
      <c r="M1826" s="24"/>
      <c r="N1826" s="33">
        <f>VLOOKUP(F1826,'district level salary'!$B$2:$E$176,4,FALSE)*1000</f>
        <v>645044</v>
      </c>
      <c r="O1826" s="24"/>
      <c r="P1826" s="24"/>
      <c r="Q1826" s="24"/>
      <c r="R1826" s="24"/>
      <c r="S1826" s="24">
        <v>1</v>
      </c>
      <c r="T1826" s="24"/>
      <c r="U1826" s="24"/>
      <c r="V1826" s="24"/>
      <c r="W1826" s="24"/>
      <c r="X1826" s="24"/>
      <c r="Y1826" s="24"/>
      <c r="Z1826" s="24"/>
      <c r="AA1826" s="24"/>
    </row>
    <row r="1827" spans="1:27" x14ac:dyDescent="0.2">
      <c r="A1827" s="17" t="s">
        <v>5016</v>
      </c>
      <c r="B1827" s="18" t="s">
        <v>10195</v>
      </c>
      <c r="C1827" s="19" t="s">
        <v>7903</v>
      </c>
      <c r="D1827" s="19" t="s">
        <v>7904</v>
      </c>
      <c r="E1827" s="19" t="s">
        <v>8164</v>
      </c>
      <c r="F1827" s="20" t="s">
        <v>8165</v>
      </c>
      <c r="G1827" s="20" t="s">
        <v>73</v>
      </c>
      <c r="H1827" s="21">
        <v>6</v>
      </c>
      <c r="I1827" s="25" t="s">
        <v>73</v>
      </c>
      <c r="J1827" s="23">
        <v>1022</v>
      </c>
      <c r="K1827" s="23">
        <v>174</v>
      </c>
      <c r="L1827" s="23">
        <v>83</v>
      </c>
      <c r="M1827" s="24"/>
      <c r="N1827" s="33">
        <f>VLOOKUP(F1827,'district level salary'!$B$2:$E$176,4,FALSE)*1000</f>
        <v>550744</v>
      </c>
      <c r="O1827" s="24"/>
      <c r="P1827" s="24"/>
      <c r="Q1827" s="24"/>
      <c r="R1827" s="24"/>
      <c r="S1827" s="24">
        <v>1</v>
      </c>
      <c r="T1827" s="24"/>
      <c r="U1827" s="24"/>
      <c r="V1827" s="24"/>
      <c r="W1827" s="24"/>
      <c r="X1827" s="24"/>
      <c r="Y1827" s="24"/>
      <c r="Z1827" s="24"/>
      <c r="AA1827" s="24"/>
    </row>
    <row r="1828" spans="1:27" x14ac:dyDescent="0.2">
      <c r="A1828" s="17" t="s">
        <v>268</v>
      </c>
      <c r="B1828" s="18" t="s">
        <v>10196</v>
      </c>
      <c r="C1828" s="19" t="s">
        <v>8012</v>
      </c>
      <c r="D1828" s="19" t="s">
        <v>7922</v>
      </c>
      <c r="E1828" s="19" t="s">
        <v>7977</v>
      </c>
      <c r="F1828" s="20" t="s">
        <v>7978</v>
      </c>
      <c r="G1828" s="20" t="s">
        <v>332</v>
      </c>
      <c r="H1828" s="21">
        <v>2</v>
      </c>
      <c r="I1828" s="25" t="s">
        <v>7901</v>
      </c>
      <c r="J1828" s="23">
        <v>1946</v>
      </c>
      <c r="K1828" s="23">
        <v>2003</v>
      </c>
      <c r="L1828" s="23">
        <v>772</v>
      </c>
      <c r="M1828" s="24"/>
      <c r="N1828" s="33">
        <f>VLOOKUP(F1828,'district level salary'!$B$2:$E$176,4,FALSE)*1000</f>
        <v>608944</v>
      </c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</row>
    <row r="1829" spans="1:27" x14ac:dyDescent="0.2">
      <c r="A1829" s="17" t="s">
        <v>5019</v>
      </c>
      <c r="B1829" s="18" t="s">
        <v>10197</v>
      </c>
      <c r="C1829" s="19" t="s">
        <v>7903</v>
      </c>
      <c r="D1829" s="19" t="s">
        <v>7904</v>
      </c>
      <c r="E1829" s="19" t="s">
        <v>7967</v>
      </c>
      <c r="F1829" s="20" t="s">
        <v>7968</v>
      </c>
      <c r="G1829" s="20" t="s">
        <v>6109</v>
      </c>
      <c r="H1829" s="21">
        <v>6</v>
      </c>
      <c r="I1829" s="25" t="s">
        <v>2543</v>
      </c>
      <c r="J1829" s="23">
        <v>565</v>
      </c>
      <c r="K1829" s="23">
        <v>151</v>
      </c>
      <c r="L1829" s="23">
        <v>52</v>
      </c>
      <c r="M1829" s="24"/>
      <c r="N1829" s="33">
        <f>VLOOKUP(F1829,'district level salary'!$B$2:$E$176,4,FALSE)*1000</f>
        <v>429565</v>
      </c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</row>
    <row r="1830" spans="1:27" x14ac:dyDescent="0.2">
      <c r="A1830" s="17" t="s">
        <v>5021</v>
      </c>
      <c r="B1830" s="19" t="s">
        <v>10198</v>
      </c>
      <c r="C1830" s="19" t="s">
        <v>7903</v>
      </c>
      <c r="D1830" s="19" t="s">
        <v>7911</v>
      </c>
      <c r="E1830" s="19" t="s">
        <v>9191</v>
      </c>
      <c r="F1830" s="20" t="s">
        <v>9192</v>
      </c>
      <c r="G1830" s="20" t="s">
        <v>376</v>
      </c>
      <c r="H1830" s="26">
        <v>6</v>
      </c>
      <c r="I1830" s="25" t="s">
        <v>6012</v>
      </c>
      <c r="J1830" s="27">
        <v>983</v>
      </c>
      <c r="K1830" s="27">
        <v>799</v>
      </c>
      <c r="L1830" s="27">
        <v>286</v>
      </c>
      <c r="M1830" s="17"/>
      <c r="N1830" s="33">
        <f>VLOOKUP(F1830,'district level salary'!$B$2:$E$176,4,FALSE)*1000</f>
        <v>642321</v>
      </c>
      <c r="O1830" s="17"/>
      <c r="P1830" s="17"/>
      <c r="Q1830" s="17"/>
      <c r="R1830" s="17"/>
      <c r="S1830" s="17"/>
      <c r="T1830" s="17"/>
      <c r="U1830" s="17">
        <v>1</v>
      </c>
      <c r="V1830" s="17"/>
      <c r="W1830" s="17"/>
      <c r="X1830" s="17"/>
      <c r="Y1830" s="17"/>
      <c r="Z1830" s="17"/>
      <c r="AA1830" s="17"/>
    </row>
    <row r="1831" spans="1:27" x14ac:dyDescent="0.2">
      <c r="A1831" s="17" t="s">
        <v>5023</v>
      </c>
      <c r="B1831" s="18" t="s">
        <v>10199</v>
      </c>
      <c r="C1831" s="19" t="s">
        <v>7903</v>
      </c>
      <c r="D1831" s="19" t="s">
        <v>7954</v>
      </c>
      <c r="E1831" s="19" t="s">
        <v>7955</v>
      </c>
      <c r="F1831" s="20" t="s">
        <v>7956</v>
      </c>
      <c r="G1831" s="20" t="s">
        <v>327</v>
      </c>
      <c r="H1831" s="21">
        <v>6</v>
      </c>
      <c r="I1831" s="25" t="s">
        <v>2067</v>
      </c>
      <c r="J1831" s="23">
        <v>1980</v>
      </c>
      <c r="K1831" s="23">
        <v>404</v>
      </c>
      <c r="L1831" s="23">
        <v>183</v>
      </c>
      <c r="M1831" s="24"/>
      <c r="N1831" s="33">
        <f>VLOOKUP(F1831,'district level salary'!$B$2:$E$176,4,FALSE)*1000</f>
        <v>617367</v>
      </c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</row>
    <row r="1832" spans="1:27" x14ac:dyDescent="0.2">
      <c r="A1832" s="17" t="s">
        <v>269</v>
      </c>
      <c r="B1832" s="18" t="s">
        <v>10200</v>
      </c>
      <c r="C1832" s="19" t="s">
        <v>7903</v>
      </c>
      <c r="D1832" s="19" t="s">
        <v>7986</v>
      </c>
      <c r="E1832" s="19" t="s">
        <v>8102</v>
      </c>
      <c r="F1832" s="20" t="s">
        <v>8103</v>
      </c>
      <c r="G1832" s="20" t="s">
        <v>286</v>
      </c>
      <c r="H1832" s="21">
        <v>6</v>
      </c>
      <c r="I1832" s="25" t="s">
        <v>225</v>
      </c>
      <c r="J1832" s="23">
        <v>4150</v>
      </c>
      <c r="K1832" s="23">
        <v>1778</v>
      </c>
      <c r="L1832" s="23">
        <v>633</v>
      </c>
      <c r="M1832" s="24"/>
      <c r="N1832" s="33">
        <f>VLOOKUP(F1832,'district level salary'!$B$2:$E$176,4,FALSE)*1000</f>
        <v>589781</v>
      </c>
      <c r="O1832" s="24"/>
      <c r="P1832" s="24"/>
      <c r="Q1832" s="24"/>
      <c r="R1832" s="24"/>
      <c r="S1832" s="24"/>
      <c r="T1832" s="24"/>
      <c r="U1832" s="24">
        <v>1</v>
      </c>
      <c r="V1832" s="24"/>
      <c r="W1832" s="24"/>
      <c r="X1832" s="24"/>
      <c r="Y1832" s="24"/>
      <c r="Z1832" s="24"/>
      <c r="AA1832" s="24"/>
    </row>
    <row r="1833" spans="1:27" x14ac:dyDescent="0.2">
      <c r="A1833" s="17" t="s">
        <v>5026</v>
      </c>
      <c r="B1833" s="18" t="s">
        <v>10201</v>
      </c>
      <c r="C1833" s="19" t="s">
        <v>7903</v>
      </c>
      <c r="D1833" s="19" t="s">
        <v>395</v>
      </c>
      <c r="E1833" s="19" t="s">
        <v>7958</v>
      </c>
      <c r="F1833" s="20" t="s">
        <v>7959</v>
      </c>
      <c r="G1833" s="20" t="s">
        <v>308</v>
      </c>
      <c r="H1833" s="21">
        <v>6</v>
      </c>
      <c r="I1833" s="25" t="s">
        <v>2689</v>
      </c>
      <c r="J1833" s="23">
        <v>1332</v>
      </c>
      <c r="K1833" s="23">
        <v>355</v>
      </c>
      <c r="L1833" s="23">
        <v>157</v>
      </c>
      <c r="M1833" s="24"/>
      <c r="N1833" s="33">
        <f>VLOOKUP(F1833,'district level salary'!$B$2:$E$176,4,FALSE)*1000</f>
        <v>591046</v>
      </c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</row>
    <row r="1834" spans="1:27" x14ac:dyDescent="0.2">
      <c r="A1834" s="17" t="s">
        <v>5028</v>
      </c>
      <c r="B1834" s="18" t="s">
        <v>10202</v>
      </c>
      <c r="C1834" s="19" t="s">
        <v>7903</v>
      </c>
      <c r="D1834" s="19" t="s">
        <v>7986</v>
      </c>
      <c r="E1834" s="19" t="s">
        <v>9030</v>
      </c>
      <c r="F1834" s="20" t="s">
        <v>9031</v>
      </c>
      <c r="G1834" s="20" t="s">
        <v>263</v>
      </c>
      <c r="H1834" s="21">
        <v>1</v>
      </c>
      <c r="I1834" s="25" t="s">
        <v>7896</v>
      </c>
      <c r="J1834" s="23">
        <v>2693</v>
      </c>
      <c r="K1834" s="23">
        <v>2222</v>
      </c>
      <c r="L1834" s="23">
        <v>745</v>
      </c>
      <c r="M1834" s="24"/>
      <c r="N1834" s="33">
        <f>VLOOKUP(F1834,'district level salary'!$B$2:$E$176,4,FALSE)*1000</f>
        <v>486720</v>
      </c>
      <c r="O1834" s="24"/>
      <c r="P1834" s="24"/>
      <c r="Q1834" s="24"/>
      <c r="R1834" s="24"/>
      <c r="S1834" s="24"/>
      <c r="T1834" s="24"/>
      <c r="U1834" s="24">
        <v>1</v>
      </c>
      <c r="V1834" s="24"/>
      <c r="W1834" s="24"/>
      <c r="X1834" s="24"/>
      <c r="Y1834" s="24"/>
      <c r="Z1834" s="24"/>
      <c r="AA1834" s="24"/>
    </row>
    <row r="1835" spans="1:27" x14ac:dyDescent="0.2">
      <c r="A1835" s="17" t="s">
        <v>7603</v>
      </c>
      <c r="B1835" s="18" t="s">
        <v>10203</v>
      </c>
      <c r="C1835" s="19" t="s">
        <v>7903</v>
      </c>
      <c r="D1835" s="19" t="s">
        <v>7904</v>
      </c>
      <c r="E1835" s="19" t="s">
        <v>8019</v>
      </c>
      <c r="F1835" s="20" t="s">
        <v>8020</v>
      </c>
      <c r="G1835" s="20" t="s">
        <v>7636</v>
      </c>
      <c r="H1835" s="21">
        <v>2</v>
      </c>
      <c r="I1835" s="25" t="s">
        <v>7901</v>
      </c>
      <c r="J1835" s="23">
        <v>1324</v>
      </c>
      <c r="K1835" s="23">
        <v>621</v>
      </c>
      <c r="L1835" s="23">
        <v>227</v>
      </c>
      <c r="M1835" s="24"/>
      <c r="N1835" s="33">
        <f>VLOOKUP(F1835,'district level salary'!$B$2:$E$176,4,FALSE)*1000</f>
        <v>477534</v>
      </c>
      <c r="O1835" s="24"/>
      <c r="P1835" s="24"/>
      <c r="Q1835" s="24">
        <v>1</v>
      </c>
      <c r="R1835" s="24"/>
      <c r="S1835" s="24"/>
      <c r="T1835" s="24"/>
      <c r="U1835" s="24">
        <v>1</v>
      </c>
      <c r="V1835" s="24"/>
      <c r="W1835" s="24"/>
      <c r="X1835" s="24"/>
      <c r="Y1835" s="24"/>
      <c r="Z1835" s="24"/>
      <c r="AA1835" s="24"/>
    </row>
    <row r="1836" spans="1:27" x14ac:dyDescent="0.2">
      <c r="A1836" s="17" t="s">
        <v>270</v>
      </c>
      <c r="B1836" s="18" t="s">
        <v>10204</v>
      </c>
      <c r="C1836" s="19" t="s">
        <v>8012</v>
      </c>
      <c r="D1836" s="19" t="s">
        <v>379</v>
      </c>
      <c r="E1836" s="19" t="s">
        <v>8467</v>
      </c>
      <c r="F1836" s="20" t="s">
        <v>8468</v>
      </c>
      <c r="G1836" s="20" t="s">
        <v>295</v>
      </c>
      <c r="H1836" s="21">
        <v>2</v>
      </c>
      <c r="I1836" s="25" t="s">
        <v>7901</v>
      </c>
      <c r="J1836" s="23">
        <v>4143</v>
      </c>
      <c r="K1836" s="23">
        <v>2576</v>
      </c>
      <c r="L1836" s="23">
        <v>1080</v>
      </c>
      <c r="M1836" s="24"/>
      <c r="N1836" s="33">
        <f>VLOOKUP(F1836,'district level salary'!$B$2:$E$176,4,FALSE)*1000</f>
        <v>722349</v>
      </c>
      <c r="O1836" s="24"/>
      <c r="P1836" s="24"/>
      <c r="Q1836" s="24"/>
      <c r="R1836" s="24"/>
      <c r="S1836" s="24"/>
      <c r="T1836" s="24"/>
      <c r="U1836" s="24">
        <v>1</v>
      </c>
      <c r="V1836" s="24"/>
      <c r="W1836" s="24"/>
      <c r="X1836" s="24"/>
      <c r="Y1836" s="24"/>
      <c r="Z1836" s="24"/>
      <c r="AA1836" s="24"/>
    </row>
    <row r="1837" spans="1:27" x14ac:dyDescent="0.2">
      <c r="A1837" s="17" t="s">
        <v>5032</v>
      </c>
      <c r="B1837" s="18" t="s">
        <v>10205</v>
      </c>
      <c r="C1837" s="19" t="s">
        <v>7892</v>
      </c>
      <c r="D1837" s="19" t="s">
        <v>7986</v>
      </c>
      <c r="E1837" s="19" t="s">
        <v>9030</v>
      </c>
      <c r="F1837" s="20" t="s">
        <v>9031</v>
      </c>
      <c r="G1837" s="20" t="s">
        <v>263</v>
      </c>
      <c r="H1837" s="21">
        <v>1</v>
      </c>
      <c r="I1837" s="25" t="s">
        <v>7896</v>
      </c>
      <c r="J1837" s="23">
        <v>4383</v>
      </c>
      <c r="K1837" s="23">
        <v>6327</v>
      </c>
      <c r="L1837" s="23">
        <v>2378</v>
      </c>
      <c r="M1837" s="24"/>
      <c r="N1837" s="33">
        <f>VLOOKUP(F1837,'district level salary'!$B$2:$E$176,4,FALSE)*1000</f>
        <v>486720</v>
      </c>
      <c r="O1837" s="24"/>
      <c r="P1837" s="24"/>
      <c r="Q1837" s="24"/>
      <c r="R1837" s="24"/>
      <c r="S1837" s="24"/>
      <c r="T1837" s="24"/>
      <c r="U1837" s="24">
        <v>1</v>
      </c>
      <c r="V1837" s="24"/>
      <c r="W1837" s="24"/>
      <c r="X1837" s="24"/>
      <c r="Y1837" s="24"/>
      <c r="Z1837" s="24"/>
      <c r="AA1837" s="24"/>
    </row>
    <row r="1838" spans="1:27" x14ac:dyDescent="0.2">
      <c r="A1838" s="17" t="s">
        <v>5034</v>
      </c>
      <c r="B1838" s="18" t="s">
        <v>10206</v>
      </c>
      <c r="C1838" s="19" t="s">
        <v>7903</v>
      </c>
      <c r="D1838" s="19" t="s">
        <v>83</v>
      </c>
      <c r="E1838" s="19" t="s">
        <v>8087</v>
      </c>
      <c r="F1838" s="20" t="s">
        <v>8088</v>
      </c>
      <c r="G1838" s="20" t="s">
        <v>243</v>
      </c>
      <c r="H1838" s="21">
        <v>6</v>
      </c>
      <c r="I1838" s="25" t="s">
        <v>2534</v>
      </c>
      <c r="J1838" s="23">
        <v>1227</v>
      </c>
      <c r="K1838" s="23">
        <v>512</v>
      </c>
      <c r="L1838" s="23">
        <v>258</v>
      </c>
      <c r="M1838" s="24"/>
      <c r="N1838" s="33">
        <f>VLOOKUP(F1838,'district level salary'!$B$2:$E$176,4,FALSE)*1000</f>
        <v>531430</v>
      </c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</row>
    <row r="1839" spans="1:27" x14ac:dyDescent="0.2">
      <c r="A1839" s="17" t="s">
        <v>7604</v>
      </c>
      <c r="B1839" s="18" t="s">
        <v>10207</v>
      </c>
      <c r="C1839" s="19" t="s">
        <v>7903</v>
      </c>
      <c r="D1839" s="19" t="s">
        <v>395</v>
      </c>
      <c r="E1839" s="19" t="s">
        <v>8211</v>
      </c>
      <c r="F1839" s="20" t="s">
        <v>8212</v>
      </c>
      <c r="G1839" s="20" t="s">
        <v>407</v>
      </c>
      <c r="H1839" s="21">
        <v>6</v>
      </c>
      <c r="I1839" s="25" t="s">
        <v>97</v>
      </c>
      <c r="J1839" s="23">
        <v>1828</v>
      </c>
      <c r="K1839" s="23">
        <v>1156</v>
      </c>
      <c r="L1839" s="23">
        <v>400</v>
      </c>
      <c r="M1839" s="24"/>
      <c r="N1839" s="33">
        <f>VLOOKUP(F1839,'district level salary'!$B$2:$E$176,4,FALSE)*1000</f>
        <v>561623</v>
      </c>
      <c r="O1839" s="24"/>
      <c r="P1839" s="24"/>
      <c r="Q1839" s="24"/>
      <c r="R1839" s="24"/>
      <c r="S1839" s="24">
        <v>1</v>
      </c>
      <c r="T1839" s="24"/>
      <c r="U1839" s="24"/>
      <c r="V1839" s="24"/>
      <c r="W1839" s="24"/>
      <c r="X1839" s="24"/>
      <c r="Y1839" s="24"/>
      <c r="Z1839" s="24"/>
      <c r="AA1839" s="24"/>
    </row>
    <row r="1840" spans="1:27" x14ac:dyDescent="0.2">
      <c r="A1840" s="17" t="s">
        <v>5037</v>
      </c>
      <c r="B1840" s="18" t="s">
        <v>10208</v>
      </c>
      <c r="C1840" s="19" t="s">
        <v>7903</v>
      </c>
      <c r="D1840" s="19" t="s">
        <v>161</v>
      </c>
      <c r="E1840" s="19" t="s">
        <v>7908</v>
      </c>
      <c r="F1840" s="20" t="s">
        <v>7909</v>
      </c>
      <c r="G1840" s="20" t="s">
        <v>131</v>
      </c>
      <c r="H1840" s="21">
        <v>2</v>
      </c>
      <c r="I1840" s="25" t="s">
        <v>7901</v>
      </c>
      <c r="J1840" s="23">
        <v>2750</v>
      </c>
      <c r="K1840" s="23">
        <v>1615</v>
      </c>
      <c r="L1840" s="23">
        <v>712</v>
      </c>
      <c r="M1840" s="24"/>
      <c r="N1840" s="33">
        <f>VLOOKUP(F1840,'district level salary'!$B$2:$E$176,4,FALSE)*1000</f>
        <v>638259</v>
      </c>
      <c r="O1840" s="24"/>
      <c r="P1840" s="24"/>
      <c r="Q1840" s="24"/>
      <c r="R1840" s="24"/>
      <c r="S1840" s="24"/>
      <c r="T1840" s="24"/>
      <c r="U1840" s="24">
        <v>1</v>
      </c>
      <c r="V1840" s="24"/>
      <c r="W1840" s="24"/>
      <c r="X1840" s="24"/>
      <c r="Y1840" s="24"/>
      <c r="Z1840" s="24"/>
      <c r="AA1840" s="24"/>
    </row>
    <row r="1841" spans="1:27" x14ac:dyDescent="0.2">
      <c r="A1841" s="17" t="s">
        <v>5039</v>
      </c>
      <c r="B1841" s="18" t="s">
        <v>10209</v>
      </c>
      <c r="C1841" s="19" t="s">
        <v>7903</v>
      </c>
      <c r="D1841" s="19" t="s">
        <v>7943</v>
      </c>
      <c r="E1841" s="19" t="s">
        <v>8373</v>
      </c>
      <c r="F1841" s="20" t="s">
        <v>8374</v>
      </c>
      <c r="G1841" s="20" t="s">
        <v>363</v>
      </c>
      <c r="H1841" s="21">
        <v>6</v>
      </c>
      <c r="I1841" s="25" t="s">
        <v>7093</v>
      </c>
      <c r="J1841" s="23">
        <v>940</v>
      </c>
      <c r="K1841" s="23">
        <v>284</v>
      </c>
      <c r="L1841" s="23">
        <v>142</v>
      </c>
      <c r="M1841" s="24"/>
      <c r="N1841" s="33">
        <f>VLOOKUP(F1841,'district level salary'!$B$2:$E$176,4,FALSE)*1000</f>
        <v>598261</v>
      </c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</row>
    <row r="1842" spans="1:27" x14ac:dyDescent="0.2">
      <c r="A1842" s="17" t="s">
        <v>5041</v>
      </c>
      <c r="B1842" s="18" t="s">
        <v>10210</v>
      </c>
      <c r="C1842" s="19" t="s">
        <v>7903</v>
      </c>
      <c r="D1842" s="19" t="s">
        <v>7396</v>
      </c>
      <c r="E1842" s="19" t="s">
        <v>8358</v>
      </c>
      <c r="F1842" s="20" t="s">
        <v>8359</v>
      </c>
      <c r="G1842" s="20" t="s">
        <v>405</v>
      </c>
      <c r="H1842" s="21">
        <v>6</v>
      </c>
      <c r="I1842" s="25" t="s">
        <v>5386</v>
      </c>
      <c r="J1842" s="23">
        <v>745</v>
      </c>
      <c r="K1842" s="23">
        <v>159</v>
      </c>
      <c r="L1842" s="23">
        <v>102</v>
      </c>
      <c r="M1842" s="24"/>
      <c r="N1842" s="33">
        <f>VLOOKUP(F1842,'district level salary'!$B$2:$E$176,4,FALSE)*1000</f>
        <v>492985</v>
      </c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</row>
    <row r="1843" spans="1:27" x14ac:dyDescent="0.2">
      <c r="A1843" s="17" t="s">
        <v>5043</v>
      </c>
      <c r="B1843" s="18" t="s">
        <v>10211</v>
      </c>
      <c r="C1843" s="19" t="s">
        <v>7903</v>
      </c>
      <c r="D1843" s="19" t="s">
        <v>395</v>
      </c>
      <c r="E1843" s="19" t="s">
        <v>7958</v>
      </c>
      <c r="F1843" s="20" t="s">
        <v>7959</v>
      </c>
      <c r="G1843" s="20" t="s">
        <v>308</v>
      </c>
      <c r="H1843" s="21">
        <v>6</v>
      </c>
      <c r="I1843" s="25" t="s">
        <v>2689</v>
      </c>
      <c r="J1843" s="23">
        <v>2343</v>
      </c>
      <c r="K1843" s="23">
        <v>552</v>
      </c>
      <c r="L1843" s="23">
        <v>247</v>
      </c>
      <c r="M1843" s="24"/>
      <c r="N1843" s="33">
        <f>VLOOKUP(F1843,'district level salary'!$B$2:$E$176,4,FALSE)*1000</f>
        <v>591046</v>
      </c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</row>
    <row r="1844" spans="1:27" x14ac:dyDescent="0.2">
      <c r="A1844" s="17" t="s">
        <v>5045</v>
      </c>
      <c r="B1844" s="18" t="s">
        <v>10212</v>
      </c>
      <c r="C1844" s="19" t="s">
        <v>7903</v>
      </c>
      <c r="D1844" s="19" t="s">
        <v>7904</v>
      </c>
      <c r="E1844" s="19" t="s">
        <v>7970</v>
      </c>
      <c r="F1844" s="20" t="s">
        <v>7971</v>
      </c>
      <c r="G1844" s="20" t="s">
        <v>6093</v>
      </c>
      <c r="H1844" s="21">
        <v>6</v>
      </c>
      <c r="I1844" s="25" t="s">
        <v>260</v>
      </c>
      <c r="J1844" s="23">
        <v>1801</v>
      </c>
      <c r="K1844" s="23">
        <v>314</v>
      </c>
      <c r="L1844" s="23">
        <v>143</v>
      </c>
      <c r="M1844" s="24"/>
      <c r="N1844" s="33">
        <f>VLOOKUP(F1844,'district level salary'!$B$2:$E$176,4,FALSE)*1000</f>
        <v>477577</v>
      </c>
      <c r="O1844" s="24"/>
      <c r="P1844" s="24"/>
      <c r="Q1844" s="24"/>
      <c r="R1844" s="24"/>
      <c r="S1844" s="24">
        <v>1</v>
      </c>
      <c r="T1844" s="24"/>
      <c r="U1844" s="24">
        <v>1</v>
      </c>
      <c r="V1844" s="24"/>
      <c r="W1844" s="24"/>
      <c r="X1844" s="24"/>
      <c r="Y1844" s="24"/>
      <c r="Z1844" s="24"/>
      <c r="AA1844" s="24"/>
    </row>
    <row r="1845" spans="1:27" x14ac:dyDescent="0.2">
      <c r="A1845" s="17" t="s">
        <v>5047</v>
      </c>
      <c r="B1845" s="18" t="s">
        <v>10213</v>
      </c>
      <c r="C1845" s="19" t="s">
        <v>7892</v>
      </c>
      <c r="D1845" s="19" t="s">
        <v>7986</v>
      </c>
      <c r="E1845" s="19" t="s">
        <v>8301</v>
      </c>
      <c r="F1845" s="20" t="s">
        <v>8302</v>
      </c>
      <c r="G1845" s="20" t="s">
        <v>166</v>
      </c>
      <c r="H1845" s="21">
        <v>1</v>
      </c>
      <c r="I1845" s="25" t="s">
        <v>7896</v>
      </c>
      <c r="J1845" s="23">
        <v>4430</v>
      </c>
      <c r="K1845" s="23">
        <v>5676</v>
      </c>
      <c r="L1845" s="23">
        <v>1989</v>
      </c>
      <c r="M1845" s="24"/>
      <c r="N1845" s="33">
        <f>VLOOKUP(F1845,'district level salary'!$B$2:$E$176,4,FALSE)*1000</f>
        <v>461795</v>
      </c>
      <c r="O1845" s="24"/>
      <c r="P1845" s="24"/>
      <c r="Q1845" s="24"/>
      <c r="R1845" s="24"/>
      <c r="S1845" s="24"/>
      <c r="T1845" s="24"/>
      <c r="U1845" s="24">
        <v>1</v>
      </c>
      <c r="V1845" s="24"/>
      <c r="W1845" s="24"/>
      <c r="X1845" s="24"/>
      <c r="Y1845" s="24"/>
      <c r="Z1845" s="24"/>
      <c r="AA1845" s="24"/>
    </row>
    <row r="1846" spans="1:27" x14ac:dyDescent="0.2">
      <c r="A1846" s="17" t="s">
        <v>271</v>
      </c>
      <c r="B1846" s="18" t="s">
        <v>10214</v>
      </c>
      <c r="C1846" s="19" t="s">
        <v>7903</v>
      </c>
      <c r="D1846" s="19" t="s">
        <v>7904</v>
      </c>
      <c r="E1846" s="19" t="s">
        <v>8069</v>
      </c>
      <c r="F1846" s="20" t="s">
        <v>8070</v>
      </c>
      <c r="G1846" s="20" t="s">
        <v>6127</v>
      </c>
      <c r="H1846" s="21">
        <v>2</v>
      </c>
      <c r="I1846" s="25" t="s">
        <v>7901</v>
      </c>
      <c r="J1846" s="23">
        <v>2601</v>
      </c>
      <c r="K1846" s="23">
        <v>1472</v>
      </c>
      <c r="L1846" s="23">
        <v>516</v>
      </c>
      <c r="M1846" s="24"/>
      <c r="N1846" s="33">
        <f>VLOOKUP(F1846,'district level salary'!$B$2:$E$176,4,FALSE)*1000</f>
        <v>497516</v>
      </c>
      <c r="O1846" s="24"/>
      <c r="P1846" s="24"/>
      <c r="Q1846" s="24"/>
      <c r="R1846" s="24"/>
      <c r="S1846" s="24"/>
      <c r="T1846" s="24"/>
      <c r="U1846" s="24">
        <v>1</v>
      </c>
      <c r="V1846" s="24"/>
      <c r="W1846" s="24"/>
      <c r="X1846" s="24"/>
      <c r="Y1846" s="24"/>
      <c r="Z1846" s="24"/>
      <c r="AA1846" s="24"/>
    </row>
    <row r="1847" spans="1:27" x14ac:dyDescent="0.2">
      <c r="A1847" s="17" t="s">
        <v>5050</v>
      </c>
      <c r="B1847" s="18" t="s">
        <v>10215</v>
      </c>
      <c r="C1847" s="19" t="s">
        <v>7903</v>
      </c>
      <c r="D1847" s="19" t="s">
        <v>8028</v>
      </c>
      <c r="E1847" s="19" t="s">
        <v>8940</v>
      </c>
      <c r="F1847" s="20" t="s">
        <v>8941</v>
      </c>
      <c r="G1847" s="20" t="s">
        <v>146</v>
      </c>
      <c r="H1847" s="21">
        <v>1</v>
      </c>
      <c r="I1847" s="25" t="s">
        <v>7896</v>
      </c>
      <c r="J1847" s="23">
        <v>13277</v>
      </c>
      <c r="K1847" s="23">
        <v>2714</v>
      </c>
      <c r="L1847" s="23">
        <v>1043</v>
      </c>
      <c r="M1847" s="24"/>
      <c r="N1847" s="33">
        <f>VLOOKUP(F1847,'district level salary'!$B$2:$E$176,4,FALSE)*1000</f>
        <v>578362</v>
      </c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</row>
    <row r="1848" spans="1:27" x14ac:dyDescent="0.2">
      <c r="A1848" s="17" t="s">
        <v>5052</v>
      </c>
      <c r="B1848" s="18" t="s">
        <v>10216</v>
      </c>
      <c r="C1848" s="19" t="s">
        <v>7903</v>
      </c>
      <c r="D1848" s="19" t="s">
        <v>7986</v>
      </c>
      <c r="E1848" s="19" t="s">
        <v>8556</v>
      </c>
      <c r="F1848" s="20" t="s">
        <v>8557</v>
      </c>
      <c r="G1848" s="20" t="s">
        <v>119</v>
      </c>
      <c r="H1848" s="21">
        <v>6</v>
      </c>
      <c r="I1848" s="25" t="s">
        <v>4791</v>
      </c>
      <c r="J1848" s="23">
        <v>765</v>
      </c>
      <c r="K1848" s="23">
        <v>117</v>
      </c>
      <c r="L1848" s="23">
        <v>86</v>
      </c>
      <c r="M1848" s="24"/>
      <c r="N1848" s="33">
        <f>VLOOKUP(F1848,'district level salary'!$B$2:$E$176,4,FALSE)*1000</f>
        <v>420435</v>
      </c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</row>
    <row r="1849" spans="1:27" x14ac:dyDescent="0.2">
      <c r="A1849" s="17" t="s">
        <v>5054</v>
      </c>
      <c r="B1849" s="19" t="s">
        <v>10217</v>
      </c>
      <c r="C1849" s="19" t="s">
        <v>7903</v>
      </c>
      <c r="D1849" s="19" t="s">
        <v>7911</v>
      </c>
      <c r="E1849" s="19" t="s">
        <v>8032</v>
      </c>
      <c r="F1849" s="20" t="s">
        <v>8033</v>
      </c>
      <c r="G1849" s="20" t="s">
        <v>364</v>
      </c>
      <c r="H1849" s="26">
        <v>6</v>
      </c>
      <c r="I1849" s="25" t="s">
        <v>4194</v>
      </c>
      <c r="J1849" s="27">
        <v>3504</v>
      </c>
      <c r="K1849" s="27">
        <v>67</v>
      </c>
      <c r="L1849" s="27">
        <v>40</v>
      </c>
      <c r="M1849" s="17"/>
      <c r="N1849" s="33">
        <f>VLOOKUP(F1849,'district level salary'!$B$2:$E$176,4,FALSE)*1000</f>
        <v>516297</v>
      </c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</row>
    <row r="1850" spans="1:27" x14ac:dyDescent="0.2">
      <c r="A1850" s="17" t="s">
        <v>5056</v>
      </c>
      <c r="B1850" s="18" t="s">
        <v>10218</v>
      </c>
      <c r="C1850" s="19" t="s">
        <v>8012</v>
      </c>
      <c r="D1850" s="19" t="s">
        <v>7936</v>
      </c>
      <c r="E1850" s="19" t="s">
        <v>7937</v>
      </c>
      <c r="F1850" s="20" t="s">
        <v>7938</v>
      </c>
      <c r="G1850" s="20" t="s">
        <v>218</v>
      </c>
      <c r="H1850" s="21">
        <v>2</v>
      </c>
      <c r="I1850" s="25" t="s">
        <v>7901</v>
      </c>
      <c r="J1850" s="23">
        <v>5137</v>
      </c>
      <c r="K1850" s="23">
        <v>2938</v>
      </c>
      <c r="L1850" s="23">
        <v>1172</v>
      </c>
      <c r="M1850" s="24"/>
      <c r="N1850" s="33">
        <f>VLOOKUP(F1850,'district level salary'!$B$2:$E$176,4,FALSE)*1000</f>
        <v>681194</v>
      </c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</row>
    <row r="1851" spans="1:27" x14ac:dyDescent="0.2">
      <c r="A1851" s="17" t="s">
        <v>5058</v>
      </c>
      <c r="B1851" s="18" t="s">
        <v>10219</v>
      </c>
      <c r="C1851" s="19" t="s">
        <v>7903</v>
      </c>
      <c r="D1851" s="19" t="s">
        <v>7898</v>
      </c>
      <c r="E1851" s="19" t="s">
        <v>10220</v>
      </c>
      <c r="F1851" s="20" t="s">
        <v>10221</v>
      </c>
      <c r="G1851" s="20" t="s">
        <v>372</v>
      </c>
      <c r="H1851" s="21">
        <v>6</v>
      </c>
      <c r="I1851" s="25" t="s">
        <v>6847</v>
      </c>
      <c r="J1851" s="23">
        <v>4313</v>
      </c>
      <c r="K1851" s="23">
        <v>1175</v>
      </c>
      <c r="L1851" s="23">
        <v>505</v>
      </c>
      <c r="M1851" s="24"/>
      <c r="N1851" s="33">
        <f>VLOOKUP(F1851,'district level salary'!$B$2:$E$176,4,FALSE)*1000</f>
        <v>502682</v>
      </c>
      <c r="O1851" s="24"/>
      <c r="P1851" s="24"/>
      <c r="Q1851" s="24"/>
      <c r="R1851" s="24"/>
      <c r="S1851" s="24"/>
      <c r="T1851" s="24"/>
      <c r="U1851" s="24">
        <v>1</v>
      </c>
      <c r="V1851" s="24"/>
      <c r="W1851" s="24"/>
      <c r="X1851" s="24"/>
      <c r="Y1851" s="24"/>
      <c r="Z1851" s="24"/>
      <c r="AA1851" s="24"/>
    </row>
    <row r="1852" spans="1:27" x14ac:dyDescent="0.2">
      <c r="A1852" s="17" t="s">
        <v>273</v>
      </c>
      <c r="B1852" s="18" t="s">
        <v>10222</v>
      </c>
      <c r="C1852" s="19" t="s">
        <v>7892</v>
      </c>
      <c r="D1852" s="19" t="s">
        <v>7986</v>
      </c>
      <c r="E1852" s="19" t="s">
        <v>10223</v>
      </c>
      <c r="F1852" s="20" t="s">
        <v>8291</v>
      </c>
      <c r="G1852" s="20" t="s">
        <v>273</v>
      </c>
      <c r="H1852" s="21">
        <v>1</v>
      </c>
      <c r="I1852" s="25" t="s">
        <v>7896</v>
      </c>
      <c r="J1852" s="23">
        <v>6856</v>
      </c>
      <c r="K1852" s="23">
        <v>9329</v>
      </c>
      <c r="L1852" s="23">
        <v>3638</v>
      </c>
      <c r="M1852" s="24"/>
      <c r="N1852" s="33">
        <f>VLOOKUP(F1852,'district level salary'!$B$2:$E$176,4,FALSE)*1000</f>
        <v>464210</v>
      </c>
      <c r="O1852" s="24"/>
      <c r="P1852" s="24"/>
      <c r="Q1852" s="24"/>
      <c r="R1852" s="24"/>
      <c r="S1852" s="24"/>
      <c r="T1852" s="24"/>
      <c r="U1852" s="24">
        <v>1</v>
      </c>
      <c r="V1852" s="24"/>
      <c r="W1852" s="24"/>
      <c r="X1852" s="24"/>
      <c r="Y1852" s="24"/>
      <c r="Z1852" s="24"/>
      <c r="AA1852" s="24"/>
    </row>
    <row r="1853" spans="1:27" x14ac:dyDescent="0.2">
      <c r="A1853" s="17" t="s">
        <v>5061</v>
      </c>
      <c r="B1853" s="18" t="s">
        <v>10224</v>
      </c>
      <c r="C1853" s="19" t="s">
        <v>7903</v>
      </c>
      <c r="D1853" s="19" t="s">
        <v>69</v>
      </c>
      <c r="E1853" s="19" t="s">
        <v>8024</v>
      </c>
      <c r="F1853" s="20" t="s">
        <v>8025</v>
      </c>
      <c r="G1853" s="20" t="s">
        <v>251</v>
      </c>
      <c r="H1853" s="21">
        <v>2</v>
      </c>
      <c r="I1853" s="25" t="s">
        <v>7901</v>
      </c>
      <c r="J1853" s="23">
        <v>4310</v>
      </c>
      <c r="K1853" s="23">
        <v>1383</v>
      </c>
      <c r="L1853" s="23">
        <v>840</v>
      </c>
      <c r="M1853" s="24"/>
      <c r="N1853" s="33">
        <f>VLOOKUP(F1853,'district level salary'!$B$2:$E$176,4,FALSE)*1000</f>
        <v>467345</v>
      </c>
      <c r="O1853" s="24"/>
      <c r="P1853" s="24"/>
      <c r="Q1853" s="24"/>
      <c r="R1853" s="24"/>
      <c r="S1853" s="24"/>
      <c r="T1853" s="24"/>
      <c r="U1853" s="24">
        <v>1</v>
      </c>
      <c r="V1853" s="24"/>
      <c r="W1853" s="24"/>
      <c r="X1853" s="24"/>
      <c r="Y1853" s="24"/>
      <c r="Z1853" s="24"/>
      <c r="AA1853" s="24"/>
    </row>
    <row r="1854" spans="1:27" x14ac:dyDescent="0.2">
      <c r="A1854" s="17" t="s">
        <v>272</v>
      </c>
      <c r="B1854" s="18" t="s">
        <v>10225</v>
      </c>
      <c r="C1854" s="19" t="s">
        <v>8932</v>
      </c>
      <c r="D1854" s="19" t="s">
        <v>7396</v>
      </c>
      <c r="E1854" s="19" t="s">
        <v>10226</v>
      </c>
      <c r="F1854" s="20" t="s">
        <v>8063</v>
      </c>
      <c r="G1854" s="20" t="s">
        <v>272</v>
      </c>
      <c r="H1854" s="21">
        <v>1</v>
      </c>
      <c r="I1854" s="25" t="s">
        <v>7896</v>
      </c>
      <c r="J1854" s="23">
        <v>14840</v>
      </c>
      <c r="K1854" s="23">
        <v>48241</v>
      </c>
      <c r="L1854" s="23">
        <v>22453</v>
      </c>
      <c r="M1854" s="24"/>
      <c r="N1854" s="33">
        <f>VLOOKUP(F1854,'district level salary'!$B$2:$E$176,4,FALSE)*1000</f>
        <v>556075</v>
      </c>
      <c r="O1854" s="24"/>
      <c r="P1854" s="24"/>
      <c r="Q1854" s="24">
        <v>1</v>
      </c>
      <c r="R1854" s="24"/>
      <c r="S1854" s="24">
        <v>1</v>
      </c>
      <c r="T1854" s="24"/>
      <c r="U1854" s="24">
        <v>1</v>
      </c>
      <c r="V1854" s="24"/>
      <c r="W1854" s="24"/>
      <c r="X1854" s="24"/>
      <c r="Y1854" s="24"/>
      <c r="Z1854" s="24"/>
      <c r="AA1854" s="24"/>
    </row>
    <row r="1855" spans="1:27" x14ac:dyDescent="0.2">
      <c r="A1855" s="17" t="s">
        <v>5064</v>
      </c>
      <c r="B1855" s="18" t="s">
        <v>10227</v>
      </c>
      <c r="C1855" s="19" t="s">
        <v>7903</v>
      </c>
      <c r="D1855" s="19" t="s">
        <v>7396</v>
      </c>
      <c r="E1855" s="19" t="s">
        <v>8016</v>
      </c>
      <c r="F1855" s="20" t="s">
        <v>8017</v>
      </c>
      <c r="G1855" s="20" t="s">
        <v>403</v>
      </c>
      <c r="H1855" s="21">
        <v>2</v>
      </c>
      <c r="I1855" s="25" t="s">
        <v>7901</v>
      </c>
      <c r="J1855" s="23">
        <v>2441</v>
      </c>
      <c r="K1855" s="23">
        <v>921</v>
      </c>
      <c r="L1855" s="23">
        <v>368</v>
      </c>
      <c r="M1855" s="24"/>
      <c r="N1855" s="33">
        <f>VLOOKUP(F1855,'district level salary'!$B$2:$E$176,4,FALSE)*1000</f>
        <v>581500</v>
      </c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</row>
    <row r="1856" spans="1:27" x14ac:dyDescent="0.2">
      <c r="A1856" s="17" t="s">
        <v>5066</v>
      </c>
      <c r="B1856" s="18" t="s">
        <v>10228</v>
      </c>
      <c r="C1856" s="19" t="s">
        <v>7903</v>
      </c>
      <c r="D1856" s="19" t="s">
        <v>7893</v>
      </c>
      <c r="E1856" s="19" t="s">
        <v>7961</v>
      </c>
      <c r="F1856" s="20" t="s">
        <v>7962</v>
      </c>
      <c r="G1856" s="20" t="s">
        <v>103</v>
      </c>
      <c r="H1856" s="21">
        <v>2</v>
      </c>
      <c r="I1856" s="25" t="s">
        <v>7901</v>
      </c>
      <c r="J1856" s="23">
        <v>3045</v>
      </c>
      <c r="K1856" s="23">
        <v>1300</v>
      </c>
      <c r="L1856" s="23">
        <v>587</v>
      </c>
      <c r="M1856" s="24"/>
      <c r="N1856" s="33">
        <f>VLOOKUP(F1856,'district level salary'!$B$2:$E$176,4,FALSE)*1000</f>
        <v>636605</v>
      </c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</row>
    <row r="1857" spans="1:27" x14ac:dyDescent="0.2">
      <c r="A1857" s="17" t="s">
        <v>274</v>
      </c>
      <c r="B1857" s="18" t="s">
        <v>10229</v>
      </c>
      <c r="C1857" s="19" t="s">
        <v>7892</v>
      </c>
      <c r="D1857" s="19" t="s">
        <v>7929</v>
      </c>
      <c r="E1857" s="19" t="s">
        <v>10230</v>
      </c>
      <c r="F1857" s="20" t="s">
        <v>9043</v>
      </c>
      <c r="G1857" s="20" t="s">
        <v>274</v>
      </c>
      <c r="H1857" s="21">
        <v>1</v>
      </c>
      <c r="I1857" s="25" t="s">
        <v>7896</v>
      </c>
      <c r="J1857" s="23">
        <v>8157</v>
      </c>
      <c r="K1857" s="23">
        <v>12432</v>
      </c>
      <c r="L1857" s="23">
        <v>5085</v>
      </c>
      <c r="M1857" s="24"/>
      <c r="N1857" s="33">
        <f>VLOOKUP(F1857,'district level salary'!$B$2:$E$176,4,FALSE)*1000</f>
        <v>570074</v>
      </c>
      <c r="O1857" s="24"/>
      <c r="P1857" s="24"/>
      <c r="Q1857" s="24"/>
      <c r="R1857" s="24"/>
      <c r="S1857" s="24"/>
      <c r="T1857" s="24"/>
      <c r="U1857" s="24">
        <v>1</v>
      </c>
      <c r="V1857" s="24"/>
      <c r="W1857" s="24"/>
      <c r="X1857" s="24"/>
      <c r="Y1857" s="24"/>
      <c r="Z1857" s="24"/>
      <c r="AA1857" s="24"/>
    </row>
    <row r="1858" spans="1:27" x14ac:dyDescent="0.2">
      <c r="A1858" s="17" t="s">
        <v>5069</v>
      </c>
      <c r="B1858" s="18" t="s">
        <v>10231</v>
      </c>
      <c r="C1858" s="19" t="s">
        <v>7903</v>
      </c>
      <c r="D1858" s="19" t="s">
        <v>8028</v>
      </c>
      <c r="E1858" s="19" t="s">
        <v>8141</v>
      </c>
      <c r="F1858" s="20" t="s">
        <v>8142</v>
      </c>
      <c r="G1858" s="20" t="s">
        <v>34</v>
      </c>
      <c r="H1858" s="21">
        <v>6</v>
      </c>
      <c r="I1858" s="25" t="s">
        <v>38</v>
      </c>
      <c r="J1858" s="23">
        <v>3724</v>
      </c>
      <c r="K1858" s="23">
        <v>1375</v>
      </c>
      <c r="L1858" s="23">
        <v>503</v>
      </c>
      <c r="M1858" s="24"/>
      <c r="N1858" s="33">
        <f>VLOOKUP(F1858,'district level salary'!$B$2:$E$176,4,FALSE)*1000</f>
        <v>505497</v>
      </c>
      <c r="O1858" s="24"/>
      <c r="P1858" s="24"/>
      <c r="Q1858" s="24"/>
      <c r="R1858" s="24"/>
      <c r="S1858" s="24"/>
      <c r="T1858" s="24"/>
      <c r="U1858" s="24">
        <v>1</v>
      </c>
      <c r="V1858" s="24"/>
      <c r="W1858" s="24"/>
      <c r="X1858" s="24"/>
      <c r="Y1858" s="24"/>
      <c r="Z1858" s="24"/>
      <c r="AA1858" s="24"/>
    </row>
    <row r="1859" spans="1:27" x14ac:dyDescent="0.2">
      <c r="A1859" s="17" t="s">
        <v>7605</v>
      </c>
      <c r="B1859" s="18" t="s">
        <v>10232</v>
      </c>
      <c r="C1859" s="19" t="s">
        <v>7903</v>
      </c>
      <c r="D1859" s="19" t="s">
        <v>5259</v>
      </c>
      <c r="E1859" s="19" t="s">
        <v>8335</v>
      </c>
      <c r="F1859" s="20" t="s">
        <v>8336</v>
      </c>
      <c r="G1859" s="20" t="s">
        <v>323</v>
      </c>
      <c r="H1859" s="21">
        <v>6</v>
      </c>
      <c r="I1859" s="25" t="s">
        <v>7592</v>
      </c>
      <c r="J1859" s="23">
        <v>820</v>
      </c>
      <c r="K1859" s="23">
        <v>249</v>
      </c>
      <c r="L1859" s="23">
        <v>101</v>
      </c>
      <c r="M1859" s="24"/>
      <c r="N1859" s="33">
        <f>VLOOKUP(F1859,'district level salary'!$B$2:$E$176,4,FALSE)*1000</f>
        <v>540292</v>
      </c>
      <c r="O1859" s="24"/>
      <c r="P1859" s="24"/>
      <c r="Q1859" s="24"/>
      <c r="R1859" s="24"/>
      <c r="S1859" s="24"/>
      <c r="T1859" s="24"/>
      <c r="U1859" s="24">
        <v>1</v>
      </c>
      <c r="V1859" s="24"/>
      <c r="W1859" s="24"/>
      <c r="X1859" s="24"/>
      <c r="Y1859" s="24"/>
      <c r="Z1859" s="24"/>
      <c r="AA1859" s="24"/>
    </row>
    <row r="1860" spans="1:27" x14ac:dyDescent="0.2">
      <c r="A1860" s="17" t="s">
        <v>5072</v>
      </c>
      <c r="B1860" s="19" t="s">
        <v>10233</v>
      </c>
      <c r="C1860" s="19" t="s">
        <v>7903</v>
      </c>
      <c r="D1860" s="19" t="s">
        <v>7911</v>
      </c>
      <c r="E1860" s="19" t="s">
        <v>7916</v>
      </c>
      <c r="F1860" s="20" t="s">
        <v>7917</v>
      </c>
      <c r="G1860" s="20" t="s">
        <v>350</v>
      </c>
      <c r="H1860" s="26">
        <v>6</v>
      </c>
      <c r="I1860" s="25" t="s">
        <v>350</v>
      </c>
      <c r="J1860" s="27">
        <v>657</v>
      </c>
      <c r="K1860" s="27">
        <v>331</v>
      </c>
      <c r="L1860" s="27">
        <v>127</v>
      </c>
      <c r="M1860" s="17"/>
      <c r="N1860" s="33">
        <f>VLOOKUP(F1860,'district level salary'!$B$2:$E$176,4,FALSE)*1000</f>
        <v>448157</v>
      </c>
      <c r="O1860" s="17"/>
      <c r="P1860" s="17"/>
      <c r="Q1860" s="17"/>
      <c r="R1860" s="17"/>
      <c r="S1860" s="17"/>
      <c r="T1860" s="17"/>
      <c r="U1860" s="17">
        <v>1</v>
      </c>
      <c r="V1860" s="17"/>
      <c r="W1860" s="17"/>
      <c r="X1860" s="17"/>
      <c r="Y1860" s="17"/>
      <c r="Z1860" s="17"/>
      <c r="AA1860" s="17"/>
    </row>
    <row r="1861" spans="1:27" x14ac:dyDescent="0.2">
      <c r="A1861" s="17" t="s">
        <v>275</v>
      </c>
      <c r="B1861" s="18" t="s">
        <v>10234</v>
      </c>
      <c r="C1861" s="19" t="s">
        <v>7903</v>
      </c>
      <c r="D1861" s="19" t="s">
        <v>379</v>
      </c>
      <c r="E1861" s="19" t="s">
        <v>8395</v>
      </c>
      <c r="F1861" s="20" t="s">
        <v>367</v>
      </c>
      <c r="G1861" s="20" t="s">
        <v>367</v>
      </c>
      <c r="H1861" s="21">
        <v>2</v>
      </c>
      <c r="I1861" s="25" t="s">
        <v>7901</v>
      </c>
      <c r="J1861" s="23">
        <v>4788</v>
      </c>
      <c r="K1861" s="23">
        <v>1099</v>
      </c>
      <c r="L1861" s="23">
        <v>519</v>
      </c>
      <c r="M1861" s="24"/>
      <c r="N1861" s="33">
        <f>VLOOKUP(F1861,'district level salary'!$B$2:$E$176,4,FALSE)*1000</f>
        <v>492197</v>
      </c>
      <c r="O1861" s="24"/>
      <c r="P1861" s="24"/>
      <c r="Q1861" s="24"/>
      <c r="R1861" s="24"/>
      <c r="S1861" s="24"/>
      <c r="T1861" s="24"/>
      <c r="U1861" s="24">
        <v>1</v>
      </c>
      <c r="V1861" s="24"/>
      <c r="W1861" s="24"/>
      <c r="X1861" s="24"/>
      <c r="Y1861" s="24"/>
      <c r="Z1861" s="24"/>
      <c r="AA1861" s="24"/>
    </row>
    <row r="1862" spans="1:27" x14ac:dyDescent="0.2">
      <c r="A1862" s="17" t="s">
        <v>5075</v>
      </c>
      <c r="B1862" s="18" t="s">
        <v>10235</v>
      </c>
      <c r="C1862" s="19" t="s">
        <v>7903</v>
      </c>
      <c r="D1862" s="19" t="s">
        <v>7954</v>
      </c>
      <c r="E1862" s="19" t="s">
        <v>8204</v>
      </c>
      <c r="F1862" s="20" t="s">
        <v>8205</v>
      </c>
      <c r="G1862" s="20" t="s">
        <v>267</v>
      </c>
      <c r="H1862" s="21">
        <v>6</v>
      </c>
      <c r="I1862" s="25" t="s">
        <v>4476</v>
      </c>
      <c r="J1862" s="23">
        <v>3342</v>
      </c>
      <c r="K1862" s="23">
        <v>576</v>
      </c>
      <c r="L1862" s="23">
        <v>218</v>
      </c>
      <c r="M1862" s="24"/>
      <c r="N1862" s="33">
        <f>VLOOKUP(F1862,'district level salary'!$B$2:$E$176,4,FALSE)*1000</f>
        <v>495889</v>
      </c>
      <c r="O1862" s="24"/>
      <c r="P1862" s="24"/>
      <c r="Q1862" s="24"/>
      <c r="R1862" s="24"/>
      <c r="S1862" s="24"/>
      <c r="T1862" s="24"/>
      <c r="U1862" s="24">
        <v>1</v>
      </c>
      <c r="V1862" s="24"/>
      <c r="W1862" s="24"/>
      <c r="X1862" s="24"/>
      <c r="Y1862" s="24"/>
      <c r="Z1862" s="24"/>
      <c r="AA1862" s="24"/>
    </row>
    <row r="1863" spans="1:27" x14ac:dyDescent="0.2">
      <c r="A1863" s="17" t="s">
        <v>7606</v>
      </c>
      <c r="B1863" s="18" t="s">
        <v>10236</v>
      </c>
      <c r="C1863" s="19" t="s">
        <v>8012</v>
      </c>
      <c r="D1863" s="19" t="s">
        <v>7929</v>
      </c>
      <c r="E1863" s="19" t="s">
        <v>8453</v>
      </c>
      <c r="F1863" s="20" t="s">
        <v>41</v>
      </c>
      <c r="G1863" s="20" t="s">
        <v>41</v>
      </c>
      <c r="H1863" s="21">
        <v>1</v>
      </c>
      <c r="I1863" s="25" t="s">
        <v>7896</v>
      </c>
      <c r="J1863" s="23">
        <v>2767</v>
      </c>
      <c r="K1863" s="23">
        <v>7255</v>
      </c>
      <c r="L1863" s="23">
        <v>2627</v>
      </c>
      <c r="M1863" s="24"/>
      <c r="N1863" s="33">
        <f>VLOOKUP(F1863,'district level salary'!$B$2:$E$176,4,FALSE)*1000</f>
        <v>893533</v>
      </c>
      <c r="O1863" s="24"/>
      <c r="P1863" s="24"/>
      <c r="Q1863" s="24"/>
      <c r="R1863" s="24"/>
      <c r="S1863" s="24">
        <v>1</v>
      </c>
      <c r="T1863" s="24"/>
      <c r="U1863" s="24"/>
      <c r="V1863" s="24"/>
      <c r="W1863" s="24"/>
      <c r="X1863" s="24"/>
      <c r="Y1863" s="24"/>
      <c r="Z1863" s="24"/>
      <c r="AA1863" s="24"/>
    </row>
    <row r="1864" spans="1:27" x14ac:dyDescent="0.2">
      <c r="A1864" s="17" t="s">
        <v>5078</v>
      </c>
      <c r="B1864" s="18" t="s">
        <v>10237</v>
      </c>
      <c r="C1864" s="19" t="s">
        <v>7903</v>
      </c>
      <c r="D1864" s="19" t="s">
        <v>7904</v>
      </c>
      <c r="E1864" s="19" t="s">
        <v>7905</v>
      </c>
      <c r="F1864" s="20" t="s">
        <v>7906</v>
      </c>
      <c r="G1864" s="20" t="s">
        <v>312</v>
      </c>
      <c r="H1864" s="21">
        <v>2</v>
      </c>
      <c r="I1864" s="25" t="s">
        <v>7901</v>
      </c>
      <c r="J1864" s="23">
        <v>1146</v>
      </c>
      <c r="K1864" s="23">
        <v>1961</v>
      </c>
      <c r="L1864" s="23">
        <v>644</v>
      </c>
      <c r="M1864" s="24"/>
      <c r="N1864" s="33">
        <f>VLOOKUP(F1864,'district level salary'!$B$2:$E$176,4,FALSE)*1000</f>
        <v>651331</v>
      </c>
      <c r="O1864" s="24"/>
      <c r="P1864" s="24"/>
      <c r="Q1864" s="24">
        <v>1</v>
      </c>
      <c r="R1864" s="24"/>
      <c r="S1864" s="24">
        <v>1</v>
      </c>
      <c r="T1864" s="24"/>
      <c r="U1864" s="24"/>
      <c r="V1864" s="24"/>
      <c r="W1864" s="24"/>
      <c r="X1864" s="24"/>
      <c r="Y1864" s="24"/>
      <c r="Z1864" s="24"/>
      <c r="AA1864" s="24"/>
    </row>
    <row r="1865" spans="1:27" x14ac:dyDescent="0.2">
      <c r="A1865" s="17" t="s">
        <v>5080</v>
      </c>
      <c r="B1865" s="18" t="s">
        <v>10238</v>
      </c>
      <c r="C1865" s="19" t="s">
        <v>7903</v>
      </c>
      <c r="D1865" s="19" t="s">
        <v>161</v>
      </c>
      <c r="E1865" s="19" t="s">
        <v>8116</v>
      </c>
      <c r="F1865" s="20" t="s">
        <v>8117</v>
      </c>
      <c r="G1865" s="20" t="s">
        <v>153</v>
      </c>
      <c r="H1865" s="21">
        <v>6</v>
      </c>
      <c r="I1865" s="25" t="s">
        <v>3573</v>
      </c>
      <c r="J1865" s="23">
        <v>1729</v>
      </c>
      <c r="K1865" s="23">
        <v>589</v>
      </c>
      <c r="L1865" s="23">
        <v>262</v>
      </c>
      <c r="M1865" s="24"/>
      <c r="N1865" s="33">
        <f>VLOOKUP(F1865,'district level salary'!$B$2:$E$176,4,FALSE)*1000</f>
        <v>638202</v>
      </c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</row>
    <row r="1866" spans="1:27" x14ac:dyDescent="0.2">
      <c r="A1866" s="17" t="s">
        <v>5082</v>
      </c>
      <c r="B1866" s="18" t="s">
        <v>10239</v>
      </c>
      <c r="C1866" s="19" t="s">
        <v>7903</v>
      </c>
      <c r="D1866" s="19" t="s">
        <v>7943</v>
      </c>
      <c r="E1866" s="19" t="s">
        <v>8198</v>
      </c>
      <c r="F1866" s="20" t="s">
        <v>8199</v>
      </c>
      <c r="G1866" s="20" t="s">
        <v>229</v>
      </c>
      <c r="H1866" s="21">
        <v>6</v>
      </c>
      <c r="I1866" s="25" t="s">
        <v>7210</v>
      </c>
      <c r="J1866" s="23">
        <v>978</v>
      </c>
      <c r="K1866" s="23">
        <v>142</v>
      </c>
      <c r="L1866" s="23">
        <v>69</v>
      </c>
      <c r="M1866" s="24"/>
      <c r="N1866" s="33">
        <f>VLOOKUP(F1866,'district level salary'!$B$2:$E$176,4,FALSE)*1000</f>
        <v>584485</v>
      </c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</row>
    <row r="1867" spans="1:27" x14ac:dyDescent="0.2">
      <c r="A1867" s="17" t="s">
        <v>276</v>
      </c>
      <c r="B1867" s="18" t="s">
        <v>10240</v>
      </c>
      <c r="C1867" s="19" t="s">
        <v>7892</v>
      </c>
      <c r="D1867" s="19" t="s">
        <v>7929</v>
      </c>
      <c r="E1867" s="19" t="s">
        <v>10241</v>
      </c>
      <c r="F1867" s="20" t="s">
        <v>9776</v>
      </c>
      <c r="G1867" s="20" t="s">
        <v>276</v>
      </c>
      <c r="H1867" s="21">
        <v>1</v>
      </c>
      <c r="I1867" s="25" t="s">
        <v>7896</v>
      </c>
      <c r="J1867" s="23">
        <v>22795</v>
      </c>
      <c r="K1867" s="23">
        <v>23694</v>
      </c>
      <c r="L1867" s="23">
        <v>10513</v>
      </c>
      <c r="M1867" s="24"/>
      <c r="N1867" s="33">
        <f>VLOOKUP(F1867,'district level salary'!$B$2:$E$176,4,FALSE)*1000</f>
        <v>582232</v>
      </c>
      <c r="O1867" s="24"/>
      <c r="P1867" s="24"/>
      <c r="Q1867" s="24"/>
      <c r="R1867" s="24"/>
      <c r="S1867" s="24"/>
      <c r="T1867" s="24"/>
      <c r="U1867" s="24">
        <v>1</v>
      </c>
      <c r="V1867" s="24"/>
      <c r="W1867" s="24"/>
      <c r="X1867" s="24"/>
      <c r="Y1867" s="24"/>
      <c r="Z1867" s="24"/>
      <c r="AA1867" s="24"/>
    </row>
    <row r="1868" spans="1:27" x14ac:dyDescent="0.2">
      <c r="A1868" s="17" t="s">
        <v>7607</v>
      </c>
      <c r="B1868" s="18" t="s">
        <v>10242</v>
      </c>
      <c r="C1868" s="19" t="s">
        <v>7903</v>
      </c>
      <c r="D1868" s="19" t="s">
        <v>7898</v>
      </c>
      <c r="E1868" s="19" t="s">
        <v>8444</v>
      </c>
      <c r="F1868" s="20" t="s">
        <v>8445</v>
      </c>
      <c r="G1868" s="20" t="s">
        <v>352</v>
      </c>
      <c r="H1868" s="21">
        <v>2</v>
      </c>
      <c r="I1868" s="25" t="s">
        <v>7901</v>
      </c>
      <c r="J1868" s="23">
        <v>4281</v>
      </c>
      <c r="K1868" s="23">
        <v>1589</v>
      </c>
      <c r="L1868" s="23">
        <v>906</v>
      </c>
      <c r="M1868" s="24"/>
      <c r="N1868" s="33">
        <f>VLOOKUP(F1868,'district level salary'!$B$2:$E$176,4,FALSE)*1000</f>
        <v>622499</v>
      </c>
      <c r="O1868" s="24"/>
      <c r="P1868" s="24"/>
      <c r="Q1868" s="24"/>
      <c r="R1868" s="24"/>
      <c r="S1868" s="24"/>
      <c r="T1868" s="24"/>
      <c r="U1868" s="24">
        <v>1</v>
      </c>
      <c r="V1868" s="24"/>
      <c r="W1868" s="24"/>
      <c r="X1868" s="24"/>
      <c r="Y1868" s="24"/>
      <c r="Z1868" s="24"/>
      <c r="AA1868" s="24"/>
    </row>
    <row r="1869" spans="1:27" x14ac:dyDescent="0.2">
      <c r="A1869" s="17" t="s">
        <v>5086</v>
      </c>
      <c r="B1869" s="18" t="s">
        <v>10243</v>
      </c>
      <c r="C1869" s="19" t="s">
        <v>7903</v>
      </c>
      <c r="D1869" s="19" t="s">
        <v>7396</v>
      </c>
      <c r="E1869" s="19" t="s">
        <v>8016</v>
      </c>
      <c r="F1869" s="20" t="s">
        <v>8017</v>
      </c>
      <c r="G1869" s="20" t="s">
        <v>403</v>
      </c>
      <c r="H1869" s="21">
        <v>1</v>
      </c>
      <c r="I1869" s="25" t="s">
        <v>7896</v>
      </c>
      <c r="J1869" s="23">
        <v>845</v>
      </c>
      <c r="K1869" s="23">
        <v>424</v>
      </c>
      <c r="L1869" s="23">
        <v>187</v>
      </c>
      <c r="M1869" s="24"/>
      <c r="N1869" s="33">
        <f>VLOOKUP(F1869,'district level salary'!$B$2:$E$176,4,FALSE)*1000</f>
        <v>581500</v>
      </c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</row>
    <row r="1870" spans="1:27" x14ac:dyDescent="0.2">
      <c r="A1870" s="17" t="s">
        <v>277</v>
      </c>
      <c r="B1870" s="18" t="s">
        <v>10244</v>
      </c>
      <c r="C1870" s="19" t="s">
        <v>7903</v>
      </c>
      <c r="D1870" s="19" t="s">
        <v>83</v>
      </c>
      <c r="E1870" s="19" t="s">
        <v>8087</v>
      </c>
      <c r="F1870" s="20" t="s">
        <v>8088</v>
      </c>
      <c r="G1870" s="20" t="s">
        <v>243</v>
      </c>
      <c r="H1870" s="21">
        <v>6</v>
      </c>
      <c r="I1870" s="25" t="s">
        <v>4626</v>
      </c>
      <c r="J1870" s="23">
        <v>469</v>
      </c>
      <c r="K1870" s="23">
        <v>476</v>
      </c>
      <c r="L1870" s="23">
        <v>300</v>
      </c>
      <c r="M1870" s="24"/>
      <c r="N1870" s="33">
        <f>VLOOKUP(F1870,'district level salary'!$B$2:$E$176,4,FALSE)*1000</f>
        <v>531430</v>
      </c>
      <c r="O1870" s="24"/>
      <c r="P1870" s="24"/>
      <c r="Q1870" s="24"/>
      <c r="R1870" s="24"/>
      <c r="S1870" s="24"/>
      <c r="T1870" s="24"/>
      <c r="U1870" s="24"/>
      <c r="V1870" s="24">
        <v>1</v>
      </c>
      <c r="W1870" s="24"/>
      <c r="X1870" s="24"/>
      <c r="Y1870" s="24"/>
      <c r="Z1870" s="24"/>
      <c r="AA1870" s="24"/>
    </row>
    <row r="1871" spans="1:27" x14ac:dyDescent="0.2">
      <c r="A1871" s="17" t="s">
        <v>5089</v>
      </c>
      <c r="B1871" s="18" t="s">
        <v>10245</v>
      </c>
      <c r="C1871" s="19" t="s">
        <v>7903</v>
      </c>
      <c r="D1871" s="19" t="s">
        <v>7396</v>
      </c>
      <c r="E1871" s="19" t="s">
        <v>8016</v>
      </c>
      <c r="F1871" s="20" t="s">
        <v>8017</v>
      </c>
      <c r="G1871" s="20" t="s">
        <v>403</v>
      </c>
      <c r="H1871" s="21">
        <v>6</v>
      </c>
      <c r="I1871" s="25" t="s">
        <v>3293</v>
      </c>
      <c r="J1871" s="23">
        <v>1024</v>
      </c>
      <c r="K1871" s="23">
        <v>482</v>
      </c>
      <c r="L1871" s="23">
        <v>205</v>
      </c>
      <c r="M1871" s="24"/>
      <c r="N1871" s="33">
        <f>VLOOKUP(F1871,'district level salary'!$B$2:$E$176,4,FALSE)*1000</f>
        <v>581500</v>
      </c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</row>
    <row r="1872" spans="1:27" x14ac:dyDescent="0.2">
      <c r="A1872" s="17" t="s">
        <v>5091</v>
      </c>
      <c r="B1872" s="18" t="s">
        <v>10246</v>
      </c>
      <c r="C1872" s="19" t="s">
        <v>7903</v>
      </c>
      <c r="D1872" s="19" t="s">
        <v>5259</v>
      </c>
      <c r="E1872" s="19" t="s">
        <v>8991</v>
      </c>
      <c r="F1872" s="20" t="s">
        <v>8992</v>
      </c>
      <c r="G1872" s="20" t="s">
        <v>356</v>
      </c>
      <c r="H1872" s="21">
        <v>2</v>
      </c>
      <c r="I1872" s="25" t="s">
        <v>7901</v>
      </c>
      <c r="J1872" s="23">
        <v>3912</v>
      </c>
      <c r="K1872" s="23">
        <v>1532</v>
      </c>
      <c r="L1872" s="23">
        <v>697</v>
      </c>
      <c r="M1872" s="24"/>
      <c r="N1872" s="33">
        <f>VLOOKUP(F1872,'district level salary'!$B$2:$E$176,4,FALSE)*1000</f>
        <v>477733</v>
      </c>
      <c r="O1872" s="24"/>
      <c r="P1872" s="24"/>
      <c r="Q1872" s="24"/>
      <c r="R1872" s="24"/>
      <c r="S1872" s="24"/>
      <c r="T1872" s="24"/>
      <c r="U1872" s="24">
        <v>1</v>
      </c>
      <c r="V1872" s="24"/>
      <c r="W1872" s="24"/>
      <c r="X1872" s="24"/>
      <c r="Y1872" s="24"/>
      <c r="Z1872" s="24"/>
      <c r="AA1872" s="24"/>
    </row>
    <row r="1873" spans="1:27" x14ac:dyDescent="0.2">
      <c r="A1873" s="17" t="s">
        <v>5093</v>
      </c>
      <c r="B1873" s="18" t="s">
        <v>10247</v>
      </c>
      <c r="C1873" s="19" t="s">
        <v>7903</v>
      </c>
      <c r="D1873" s="19" t="s">
        <v>7893</v>
      </c>
      <c r="E1873" s="19" t="s">
        <v>8000</v>
      </c>
      <c r="F1873" s="20" t="s">
        <v>8001</v>
      </c>
      <c r="G1873" s="20" t="s">
        <v>360</v>
      </c>
      <c r="H1873" s="21">
        <v>2</v>
      </c>
      <c r="I1873" s="25" t="s">
        <v>7901</v>
      </c>
      <c r="J1873" s="23">
        <v>3245</v>
      </c>
      <c r="K1873" s="23">
        <v>1040</v>
      </c>
      <c r="L1873" s="23">
        <v>461</v>
      </c>
      <c r="M1873" s="24"/>
      <c r="N1873" s="33">
        <f>VLOOKUP(F1873,'district level salary'!$B$2:$E$176,4,FALSE)*1000</f>
        <v>548863</v>
      </c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</row>
    <row r="1874" spans="1:27" x14ac:dyDescent="0.2">
      <c r="A1874" s="17" t="s">
        <v>5095</v>
      </c>
      <c r="B1874" s="18" t="s">
        <v>10248</v>
      </c>
      <c r="C1874" s="19" t="s">
        <v>7903</v>
      </c>
      <c r="D1874" s="19" t="s">
        <v>7922</v>
      </c>
      <c r="E1874" s="19" t="s">
        <v>7977</v>
      </c>
      <c r="F1874" s="20" t="s">
        <v>7978</v>
      </c>
      <c r="G1874" s="20" t="s">
        <v>332</v>
      </c>
      <c r="H1874" s="21">
        <v>6</v>
      </c>
      <c r="I1874" s="25" t="s">
        <v>6234</v>
      </c>
      <c r="J1874" s="23">
        <v>1924</v>
      </c>
      <c r="K1874" s="23">
        <v>1027</v>
      </c>
      <c r="L1874" s="23">
        <v>290</v>
      </c>
      <c r="M1874" s="24"/>
      <c r="N1874" s="33">
        <f>VLOOKUP(F1874,'district level salary'!$B$2:$E$176,4,FALSE)*1000</f>
        <v>608944</v>
      </c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</row>
    <row r="1875" spans="1:27" x14ac:dyDescent="0.2">
      <c r="A1875" s="17" t="s">
        <v>5097</v>
      </c>
      <c r="B1875" s="18" t="s">
        <v>10249</v>
      </c>
      <c r="C1875" s="19" t="s">
        <v>8012</v>
      </c>
      <c r="D1875" s="19" t="s">
        <v>83</v>
      </c>
      <c r="E1875" s="19" t="s">
        <v>8135</v>
      </c>
      <c r="F1875" s="20" t="s">
        <v>8136</v>
      </c>
      <c r="G1875" s="20" t="s">
        <v>344</v>
      </c>
      <c r="H1875" s="21">
        <v>2</v>
      </c>
      <c r="I1875" s="25" t="s">
        <v>7901</v>
      </c>
      <c r="J1875" s="23">
        <v>7508</v>
      </c>
      <c r="K1875" s="23">
        <v>2985</v>
      </c>
      <c r="L1875" s="23">
        <v>1236</v>
      </c>
      <c r="M1875" s="24"/>
      <c r="N1875" s="33">
        <f>VLOOKUP(F1875,'district level salary'!$B$2:$E$176,4,FALSE)*1000</f>
        <v>553268</v>
      </c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</row>
    <row r="1876" spans="1:27" x14ac:dyDescent="0.2">
      <c r="A1876" s="17" t="s">
        <v>5099</v>
      </c>
      <c r="B1876" s="18" t="s">
        <v>10250</v>
      </c>
      <c r="C1876" s="19" t="s">
        <v>7892</v>
      </c>
      <c r="D1876" s="19" t="s">
        <v>379</v>
      </c>
      <c r="E1876" s="19" t="s">
        <v>8108</v>
      </c>
      <c r="F1876" s="20" t="s">
        <v>8109</v>
      </c>
      <c r="G1876" s="20" t="s">
        <v>39</v>
      </c>
      <c r="H1876" s="21">
        <v>1</v>
      </c>
      <c r="I1876" s="25" t="s">
        <v>7896</v>
      </c>
      <c r="J1876" s="23">
        <v>1067</v>
      </c>
      <c r="K1876" s="23">
        <v>2275</v>
      </c>
      <c r="L1876" s="23">
        <v>919</v>
      </c>
      <c r="M1876" s="24"/>
      <c r="N1876" s="33">
        <f>VLOOKUP(F1876,'district level salary'!$B$2:$E$176,4,FALSE)*1000</f>
        <v>529863</v>
      </c>
      <c r="O1876" s="24"/>
      <c r="P1876" s="24"/>
      <c r="Q1876" s="24"/>
      <c r="R1876" s="24"/>
      <c r="S1876" s="24">
        <v>1</v>
      </c>
      <c r="T1876" s="24"/>
      <c r="U1876" s="24">
        <v>1</v>
      </c>
      <c r="V1876" s="24"/>
      <c r="W1876" s="24"/>
      <c r="X1876" s="24"/>
      <c r="Y1876" s="24"/>
      <c r="Z1876" s="24"/>
      <c r="AA1876" s="24"/>
    </row>
    <row r="1877" spans="1:27" x14ac:dyDescent="0.2">
      <c r="A1877" s="17" t="s">
        <v>278</v>
      </c>
      <c r="B1877" s="18" t="s">
        <v>10251</v>
      </c>
      <c r="C1877" s="19" t="s">
        <v>7892</v>
      </c>
      <c r="D1877" s="19" t="s">
        <v>7929</v>
      </c>
      <c r="E1877" s="19" t="s">
        <v>8433</v>
      </c>
      <c r="F1877" s="20" t="s">
        <v>8434</v>
      </c>
      <c r="G1877" s="20" t="s">
        <v>6570</v>
      </c>
      <c r="H1877" s="21">
        <v>1</v>
      </c>
      <c r="I1877" s="25" t="s">
        <v>7896</v>
      </c>
      <c r="J1877" s="23">
        <v>3432</v>
      </c>
      <c r="K1877" s="23">
        <v>4721</v>
      </c>
      <c r="L1877" s="23">
        <v>2018</v>
      </c>
      <c r="M1877" s="24"/>
      <c r="N1877" s="33">
        <f>VLOOKUP(F1877,'district level salary'!$B$2:$E$176,4,FALSE)*1000</f>
        <v>645044</v>
      </c>
      <c r="O1877" s="24"/>
      <c r="P1877" s="24"/>
      <c r="Q1877" s="24"/>
      <c r="R1877" s="24"/>
      <c r="S1877" s="24">
        <v>1</v>
      </c>
      <c r="T1877" s="24"/>
      <c r="U1877" s="24">
        <v>1</v>
      </c>
      <c r="V1877" s="24"/>
      <c r="W1877" s="24"/>
      <c r="X1877" s="24"/>
      <c r="Y1877" s="24"/>
      <c r="Z1877" s="24"/>
      <c r="AA1877" s="24"/>
    </row>
    <row r="1878" spans="1:27" x14ac:dyDescent="0.2">
      <c r="A1878" s="17" t="s">
        <v>5102</v>
      </c>
      <c r="B1878" s="18" t="s">
        <v>10252</v>
      </c>
      <c r="C1878" s="19" t="s">
        <v>7903</v>
      </c>
      <c r="D1878" s="19" t="s">
        <v>7943</v>
      </c>
      <c r="E1878" s="19" t="s">
        <v>8198</v>
      </c>
      <c r="F1878" s="20" t="s">
        <v>8199</v>
      </c>
      <c r="G1878" s="20" t="s">
        <v>229</v>
      </c>
      <c r="H1878" s="21">
        <v>6</v>
      </c>
      <c r="I1878" s="25" t="s">
        <v>4924</v>
      </c>
      <c r="J1878" s="23">
        <v>676</v>
      </c>
      <c r="K1878" s="23">
        <v>110</v>
      </c>
      <c r="L1878" s="23">
        <v>78</v>
      </c>
      <c r="M1878" s="24"/>
      <c r="N1878" s="33">
        <f>VLOOKUP(F1878,'district level salary'!$B$2:$E$176,4,FALSE)*1000</f>
        <v>584485</v>
      </c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</row>
    <row r="1879" spans="1:27" x14ac:dyDescent="0.2">
      <c r="A1879" s="17" t="s">
        <v>5104</v>
      </c>
      <c r="B1879" s="18" t="s">
        <v>10253</v>
      </c>
      <c r="C1879" s="19" t="s">
        <v>7903</v>
      </c>
      <c r="D1879" s="19" t="s">
        <v>7904</v>
      </c>
      <c r="E1879" s="19" t="s">
        <v>8316</v>
      </c>
      <c r="F1879" s="20" t="s">
        <v>8317</v>
      </c>
      <c r="G1879" s="20" t="s">
        <v>257</v>
      </c>
      <c r="H1879" s="21">
        <v>2</v>
      </c>
      <c r="I1879" s="25" t="s">
        <v>7901</v>
      </c>
      <c r="J1879" s="23">
        <v>2434</v>
      </c>
      <c r="K1879" s="23">
        <v>724</v>
      </c>
      <c r="L1879" s="23">
        <v>323</v>
      </c>
      <c r="M1879" s="24"/>
      <c r="N1879" s="33">
        <f>VLOOKUP(F1879,'district level salary'!$B$2:$E$176,4,FALSE)*1000</f>
        <v>541764</v>
      </c>
      <c r="O1879" s="24"/>
      <c r="P1879" s="24"/>
      <c r="Q1879" s="24">
        <v>1</v>
      </c>
      <c r="R1879" s="24"/>
      <c r="S1879" s="24">
        <v>1</v>
      </c>
      <c r="T1879" s="24"/>
      <c r="U1879" s="24"/>
      <c r="V1879" s="24"/>
      <c r="W1879" s="24"/>
      <c r="X1879" s="24"/>
      <c r="Y1879" s="24"/>
      <c r="Z1879" s="24"/>
      <c r="AA1879" s="24"/>
    </row>
    <row r="1880" spans="1:27" x14ac:dyDescent="0.2">
      <c r="A1880" s="17" t="s">
        <v>5106</v>
      </c>
      <c r="B1880" s="18" t="s">
        <v>10254</v>
      </c>
      <c r="C1880" s="19" t="s">
        <v>7903</v>
      </c>
      <c r="D1880" s="19" t="s">
        <v>5259</v>
      </c>
      <c r="E1880" s="19" t="s">
        <v>8059</v>
      </c>
      <c r="F1880" s="20" t="s">
        <v>8060</v>
      </c>
      <c r="G1880" s="20" t="s">
        <v>318</v>
      </c>
      <c r="H1880" s="21">
        <v>2</v>
      </c>
      <c r="I1880" s="25" t="s">
        <v>7901</v>
      </c>
      <c r="J1880" s="23">
        <v>4003</v>
      </c>
      <c r="K1880" s="23">
        <v>2118</v>
      </c>
      <c r="L1880" s="23">
        <v>838</v>
      </c>
      <c r="M1880" s="24"/>
      <c r="N1880" s="33">
        <f>VLOOKUP(F1880,'district level salary'!$B$2:$E$176,4,FALSE)*1000</f>
        <v>593468</v>
      </c>
      <c r="O1880" s="24"/>
      <c r="P1880" s="24"/>
      <c r="Q1880" s="24"/>
      <c r="R1880" s="24"/>
      <c r="S1880" s="24"/>
      <c r="T1880" s="24"/>
      <c r="U1880" s="24">
        <v>1</v>
      </c>
      <c r="V1880" s="24"/>
      <c r="W1880" s="24"/>
      <c r="X1880" s="24"/>
      <c r="Y1880" s="24"/>
      <c r="Z1880" s="24"/>
      <c r="AA1880" s="24"/>
    </row>
    <row r="1881" spans="1:27" x14ac:dyDescent="0.2">
      <c r="A1881" s="17" t="s">
        <v>5108</v>
      </c>
      <c r="B1881" s="18" t="s">
        <v>10255</v>
      </c>
      <c r="C1881" s="19" t="s">
        <v>7903</v>
      </c>
      <c r="D1881" s="19" t="s">
        <v>7396</v>
      </c>
      <c r="E1881" s="19" t="s">
        <v>8016</v>
      </c>
      <c r="F1881" s="20" t="s">
        <v>8017</v>
      </c>
      <c r="G1881" s="20" t="s">
        <v>403</v>
      </c>
      <c r="H1881" s="21">
        <v>2</v>
      </c>
      <c r="I1881" s="25" t="s">
        <v>7901</v>
      </c>
      <c r="J1881" s="23">
        <v>634</v>
      </c>
      <c r="K1881" s="23">
        <v>496</v>
      </c>
      <c r="L1881" s="23">
        <v>186</v>
      </c>
      <c r="M1881" s="24"/>
      <c r="N1881" s="33">
        <f>VLOOKUP(F1881,'district level salary'!$B$2:$E$176,4,FALSE)*1000</f>
        <v>581500</v>
      </c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</row>
    <row r="1882" spans="1:27" x14ac:dyDescent="0.2">
      <c r="A1882" s="17" t="s">
        <v>5110</v>
      </c>
      <c r="B1882" s="18" t="s">
        <v>10256</v>
      </c>
      <c r="C1882" s="19" t="s">
        <v>7903</v>
      </c>
      <c r="D1882" s="19" t="s">
        <v>7904</v>
      </c>
      <c r="E1882" s="19" t="s">
        <v>8113</v>
      </c>
      <c r="F1882" s="20" t="s">
        <v>8114</v>
      </c>
      <c r="G1882" s="20" t="s">
        <v>5628</v>
      </c>
      <c r="H1882" s="21">
        <v>6</v>
      </c>
      <c r="I1882" s="25" t="s">
        <v>3038</v>
      </c>
      <c r="J1882" s="23">
        <v>713</v>
      </c>
      <c r="K1882" s="23">
        <v>363</v>
      </c>
      <c r="L1882" s="23">
        <v>154</v>
      </c>
      <c r="M1882" s="24"/>
      <c r="N1882" s="33">
        <f>VLOOKUP(F1882,'district level salary'!$B$2:$E$176,4,FALSE)*1000</f>
        <v>543193</v>
      </c>
      <c r="O1882" s="24"/>
      <c r="P1882" s="24"/>
      <c r="Q1882" s="24"/>
      <c r="R1882" s="24"/>
      <c r="S1882" s="24">
        <v>1</v>
      </c>
      <c r="T1882" s="24"/>
      <c r="U1882" s="24"/>
      <c r="V1882" s="24"/>
      <c r="W1882" s="24"/>
      <c r="X1882" s="24"/>
      <c r="Y1882" s="24"/>
      <c r="Z1882" s="24"/>
      <c r="AA1882" s="24"/>
    </row>
    <row r="1883" spans="1:27" x14ac:dyDescent="0.2">
      <c r="A1883" s="17" t="s">
        <v>5112</v>
      </c>
      <c r="B1883" s="18" t="s">
        <v>10257</v>
      </c>
      <c r="C1883" s="19" t="s">
        <v>7903</v>
      </c>
      <c r="D1883" s="19" t="s">
        <v>7904</v>
      </c>
      <c r="E1883" s="19" t="s">
        <v>8019</v>
      </c>
      <c r="F1883" s="20" t="s">
        <v>8020</v>
      </c>
      <c r="G1883" s="20" t="s">
        <v>7636</v>
      </c>
      <c r="H1883" s="21">
        <v>2</v>
      </c>
      <c r="I1883" s="25" t="s">
        <v>7901</v>
      </c>
      <c r="J1883" s="23">
        <v>1163</v>
      </c>
      <c r="K1883" s="23">
        <v>630</v>
      </c>
      <c r="L1883" s="23">
        <v>229</v>
      </c>
      <c r="M1883" s="24"/>
      <c r="N1883" s="33">
        <f>VLOOKUP(F1883,'district level salary'!$B$2:$E$176,4,FALSE)*1000</f>
        <v>477534</v>
      </c>
      <c r="O1883" s="24"/>
      <c r="P1883" s="24"/>
      <c r="Q1883" s="24"/>
      <c r="R1883" s="24"/>
      <c r="S1883" s="24"/>
      <c r="T1883" s="24"/>
      <c r="U1883" s="24">
        <v>1</v>
      </c>
      <c r="V1883" s="24"/>
      <c r="W1883" s="24"/>
      <c r="X1883" s="24"/>
      <c r="Y1883" s="24"/>
      <c r="Z1883" s="24"/>
      <c r="AA1883" s="24"/>
    </row>
    <row r="1884" spans="1:27" x14ac:dyDescent="0.2">
      <c r="A1884" s="17" t="s">
        <v>5114</v>
      </c>
      <c r="B1884" s="18" t="s">
        <v>10258</v>
      </c>
      <c r="C1884" s="19" t="s">
        <v>7903</v>
      </c>
      <c r="D1884" s="19" t="s">
        <v>395</v>
      </c>
      <c r="E1884" s="19" t="s">
        <v>7964</v>
      </c>
      <c r="F1884" s="20" t="s">
        <v>7965</v>
      </c>
      <c r="G1884" s="20" t="s">
        <v>92</v>
      </c>
      <c r="H1884" s="21">
        <v>6</v>
      </c>
      <c r="I1884" s="25" t="s">
        <v>7024</v>
      </c>
      <c r="J1884" s="23">
        <v>1016</v>
      </c>
      <c r="K1884" s="23">
        <v>250</v>
      </c>
      <c r="L1884" s="23">
        <v>158</v>
      </c>
      <c r="M1884" s="24"/>
      <c r="N1884" s="33">
        <f>VLOOKUP(F1884,'district level salary'!$B$2:$E$176,4,FALSE)*1000</f>
        <v>503970</v>
      </c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</row>
    <row r="1885" spans="1:27" x14ac:dyDescent="0.2">
      <c r="A1885" s="17" t="s">
        <v>5116</v>
      </c>
      <c r="B1885" s="18" t="s">
        <v>10259</v>
      </c>
      <c r="C1885" s="19" t="s">
        <v>8012</v>
      </c>
      <c r="D1885" s="19" t="s">
        <v>8028</v>
      </c>
      <c r="E1885" s="19" t="s">
        <v>8324</v>
      </c>
      <c r="F1885" s="20" t="s">
        <v>8325</v>
      </c>
      <c r="G1885" s="20" t="s">
        <v>5827</v>
      </c>
      <c r="H1885" s="21">
        <v>2</v>
      </c>
      <c r="I1885" s="25" t="s">
        <v>7901</v>
      </c>
      <c r="J1885" s="23">
        <v>8538</v>
      </c>
      <c r="K1885" s="23">
        <v>2136</v>
      </c>
      <c r="L1885" s="23">
        <v>937</v>
      </c>
      <c r="M1885" s="24"/>
      <c r="N1885" s="33">
        <f>VLOOKUP(F1885,'district level salary'!$B$2:$E$176,4,FALSE)*1000</f>
        <v>496605</v>
      </c>
      <c r="O1885" s="24"/>
      <c r="P1885" s="24"/>
      <c r="Q1885" s="24"/>
      <c r="R1885" s="24"/>
      <c r="S1885" s="24"/>
      <c r="T1885" s="24"/>
      <c r="U1885" s="24">
        <v>1</v>
      </c>
      <c r="V1885" s="24"/>
      <c r="W1885" s="24"/>
      <c r="X1885" s="24"/>
      <c r="Y1885" s="24"/>
      <c r="Z1885" s="24"/>
      <c r="AA1885" s="24"/>
    </row>
    <row r="1886" spans="1:27" x14ac:dyDescent="0.2">
      <c r="A1886" s="17" t="s">
        <v>5118</v>
      </c>
      <c r="B1886" s="18" t="s">
        <v>10260</v>
      </c>
      <c r="C1886" s="19" t="s">
        <v>7903</v>
      </c>
      <c r="D1886" s="19" t="s">
        <v>7396</v>
      </c>
      <c r="E1886" s="19" t="s">
        <v>8062</v>
      </c>
      <c r="F1886" s="20" t="s">
        <v>8063</v>
      </c>
      <c r="G1886" s="20" t="s">
        <v>272</v>
      </c>
      <c r="H1886" s="21">
        <v>6</v>
      </c>
      <c r="I1886" s="25" t="s">
        <v>3295</v>
      </c>
      <c r="J1886" s="23">
        <v>1285</v>
      </c>
      <c r="K1886" s="23">
        <v>472</v>
      </c>
      <c r="L1886" s="23">
        <v>201</v>
      </c>
      <c r="M1886" s="24"/>
      <c r="N1886" s="33">
        <f>VLOOKUP(F1886,'district level salary'!$B$2:$E$176,4,FALSE)*1000</f>
        <v>556075</v>
      </c>
      <c r="O1886" s="24"/>
      <c r="P1886" s="24"/>
      <c r="Q1886" s="24"/>
      <c r="R1886" s="24"/>
      <c r="S1886" s="24"/>
      <c r="T1886" s="24"/>
      <c r="U1886" s="24">
        <v>1</v>
      </c>
      <c r="V1886" s="24"/>
      <c r="W1886" s="24"/>
      <c r="X1886" s="24"/>
      <c r="Y1886" s="24"/>
      <c r="Z1886" s="24"/>
      <c r="AA1886" s="24"/>
    </row>
    <row r="1887" spans="1:27" x14ac:dyDescent="0.2">
      <c r="A1887" s="17" t="s">
        <v>5120</v>
      </c>
      <c r="B1887" s="18" t="s">
        <v>10261</v>
      </c>
      <c r="C1887" s="19" t="s">
        <v>7903</v>
      </c>
      <c r="D1887" s="19" t="s">
        <v>7943</v>
      </c>
      <c r="E1887" s="19" t="s">
        <v>8198</v>
      </c>
      <c r="F1887" s="20" t="s">
        <v>8199</v>
      </c>
      <c r="G1887" s="20" t="s">
        <v>229</v>
      </c>
      <c r="H1887" s="21">
        <v>6</v>
      </c>
      <c r="I1887" s="25" t="s">
        <v>5488</v>
      </c>
      <c r="J1887" s="23">
        <v>1611</v>
      </c>
      <c r="K1887" s="23">
        <v>267</v>
      </c>
      <c r="L1887" s="23">
        <v>132</v>
      </c>
      <c r="M1887" s="24"/>
      <c r="N1887" s="33">
        <f>VLOOKUP(F1887,'district level salary'!$B$2:$E$176,4,FALSE)*1000</f>
        <v>584485</v>
      </c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</row>
    <row r="1888" spans="1:27" x14ac:dyDescent="0.2">
      <c r="A1888" s="17" t="s">
        <v>5122</v>
      </c>
      <c r="B1888" s="18" t="s">
        <v>10262</v>
      </c>
      <c r="C1888" s="19" t="s">
        <v>7903</v>
      </c>
      <c r="D1888" s="19" t="s">
        <v>7396</v>
      </c>
      <c r="E1888" s="19" t="s">
        <v>8062</v>
      </c>
      <c r="F1888" s="20" t="s">
        <v>8063</v>
      </c>
      <c r="G1888" s="20" t="s">
        <v>272</v>
      </c>
      <c r="H1888" s="21">
        <v>2</v>
      </c>
      <c r="I1888" s="25" t="s">
        <v>7901</v>
      </c>
      <c r="J1888" s="23">
        <v>2699</v>
      </c>
      <c r="K1888" s="23">
        <v>1077</v>
      </c>
      <c r="L1888" s="23">
        <v>397</v>
      </c>
      <c r="M1888" s="24"/>
      <c r="N1888" s="33">
        <f>VLOOKUP(F1888,'district level salary'!$B$2:$E$176,4,FALSE)*1000</f>
        <v>556075</v>
      </c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</row>
    <row r="1889" spans="1:27" x14ac:dyDescent="0.2">
      <c r="A1889" s="17" t="s">
        <v>279</v>
      </c>
      <c r="B1889" s="18" t="s">
        <v>10263</v>
      </c>
      <c r="C1889" s="19" t="s">
        <v>7903</v>
      </c>
      <c r="D1889" s="19" t="s">
        <v>161</v>
      </c>
      <c r="E1889" s="19" t="s">
        <v>7908</v>
      </c>
      <c r="F1889" s="20" t="s">
        <v>7909</v>
      </c>
      <c r="G1889" s="20" t="s">
        <v>131</v>
      </c>
      <c r="H1889" s="21">
        <v>2</v>
      </c>
      <c r="I1889" s="25" t="s">
        <v>7901</v>
      </c>
      <c r="J1889" s="23">
        <v>3433</v>
      </c>
      <c r="K1889" s="23">
        <v>3154</v>
      </c>
      <c r="L1889" s="23">
        <v>1249</v>
      </c>
      <c r="M1889" s="24"/>
      <c r="N1889" s="33">
        <f>VLOOKUP(F1889,'district level salary'!$B$2:$E$176,4,FALSE)*1000</f>
        <v>638259</v>
      </c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</row>
    <row r="1890" spans="1:27" x14ac:dyDescent="0.2">
      <c r="A1890" s="17" t="s">
        <v>5125</v>
      </c>
      <c r="B1890" s="18" t="s">
        <v>10264</v>
      </c>
      <c r="C1890" s="19" t="s">
        <v>7903</v>
      </c>
      <c r="D1890" s="19" t="s">
        <v>7898</v>
      </c>
      <c r="E1890" s="19" t="s">
        <v>8675</v>
      </c>
      <c r="F1890" s="20" t="s">
        <v>8676</v>
      </c>
      <c r="G1890" s="20" t="s">
        <v>222</v>
      </c>
      <c r="H1890" s="21">
        <v>6</v>
      </c>
      <c r="I1890" s="25" t="s">
        <v>6864</v>
      </c>
      <c r="J1890" s="23">
        <v>2979</v>
      </c>
      <c r="K1890" s="23">
        <v>655</v>
      </c>
      <c r="L1890" s="23">
        <v>373</v>
      </c>
      <c r="M1890" s="24"/>
      <c r="N1890" s="33">
        <f>VLOOKUP(F1890,'district level salary'!$B$2:$E$176,4,FALSE)*1000</f>
        <v>511642</v>
      </c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</row>
    <row r="1891" spans="1:27" x14ac:dyDescent="0.2">
      <c r="A1891" s="17" t="s">
        <v>5127</v>
      </c>
      <c r="B1891" s="19" t="s">
        <v>10265</v>
      </c>
      <c r="C1891" s="19" t="s">
        <v>7903</v>
      </c>
      <c r="D1891" s="19" t="s">
        <v>7911</v>
      </c>
      <c r="E1891" s="19" t="s">
        <v>8496</v>
      </c>
      <c r="F1891" s="20" t="s">
        <v>8497</v>
      </c>
      <c r="G1891" s="20" t="s">
        <v>2506</v>
      </c>
      <c r="H1891" s="26">
        <v>6</v>
      </c>
      <c r="I1891" s="25" t="s">
        <v>5942</v>
      </c>
      <c r="J1891" s="27">
        <v>2681</v>
      </c>
      <c r="K1891" s="27">
        <v>634</v>
      </c>
      <c r="L1891" s="27">
        <v>290</v>
      </c>
      <c r="M1891" s="17"/>
      <c r="N1891" s="33">
        <f>VLOOKUP(F1891,'district level salary'!$B$2:$E$176,4,FALSE)*1000</f>
        <v>390969</v>
      </c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</row>
    <row r="1892" spans="1:27" x14ac:dyDescent="0.2">
      <c r="A1892" s="17" t="s">
        <v>5129</v>
      </c>
      <c r="B1892" s="18" t="s">
        <v>10266</v>
      </c>
      <c r="C1892" s="19" t="s">
        <v>7903</v>
      </c>
      <c r="D1892" s="19" t="s">
        <v>7936</v>
      </c>
      <c r="E1892" s="19" t="s">
        <v>8098</v>
      </c>
      <c r="F1892" s="20" t="s">
        <v>8099</v>
      </c>
      <c r="G1892" s="20" t="s">
        <v>115</v>
      </c>
      <c r="H1892" s="21">
        <v>6</v>
      </c>
      <c r="I1892" s="25" t="s">
        <v>1970</v>
      </c>
      <c r="J1892" s="23">
        <v>2478</v>
      </c>
      <c r="K1892" s="23">
        <v>1444</v>
      </c>
      <c r="L1892" s="23">
        <v>509</v>
      </c>
      <c r="M1892" s="24"/>
      <c r="N1892" s="33">
        <f>VLOOKUP(F1892,'district level salary'!$B$2:$E$176,4,FALSE)*1000</f>
        <v>646017</v>
      </c>
      <c r="O1892" s="24"/>
      <c r="P1892" s="24"/>
      <c r="Q1892" s="24"/>
      <c r="R1892" s="24"/>
      <c r="S1892" s="24"/>
      <c r="T1892" s="24"/>
      <c r="U1892" s="24">
        <v>1</v>
      </c>
      <c r="V1892" s="24"/>
      <c r="W1892" s="24"/>
      <c r="X1892" s="24"/>
      <c r="Y1892" s="24"/>
      <c r="Z1892" s="24"/>
      <c r="AA1892" s="24"/>
    </row>
    <row r="1893" spans="1:27" x14ac:dyDescent="0.2">
      <c r="A1893" s="17" t="s">
        <v>5131</v>
      </c>
      <c r="B1893" s="18" t="s">
        <v>10267</v>
      </c>
      <c r="C1893" s="19" t="s">
        <v>7903</v>
      </c>
      <c r="D1893" s="19" t="s">
        <v>7943</v>
      </c>
      <c r="E1893" s="19" t="s">
        <v>8476</v>
      </c>
      <c r="F1893" s="20" t="s">
        <v>8477</v>
      </c>
      <c r="G1893" s="20" t="s">
        <v>77</v>
      </c>
      <c r="H1893" s="21">
        <v>2</v>
      </c>
      <c r="I1893" s="25" t="s">
        <v>7901</v>
      </c>
      <c r="J1893" s="23">
        <v>1567</v>
      </c>
      <c r="K1893" s="23">
        <v>970</v>
      </c>
      <c r="L1893" s="23">
        <v>425</v>
      </c>
      <c r="M1893" s="24"/>
      <c r="N1893" s="33">
        <f>VLOOKUP(F1893,'district level salary'!$B$2:$E$176,4,FALSE)*1000</f>
        <v>575289</v>
      </c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</row>
    <row r="1894" spans="1:27" x14ac:dyDescent="0.2">
      <c r="A1894" s="17" t="s">
        <v>5133</v>
      </c>
      <c r="B1894" s="18" t="s">
        <v>10268</v>
      </c>
      <c r="C1894" s="19" t="s">
        <v>7903</v>
      </c>
      <c r="D1894" s="19" t="s">
        <v>7954</v>
      </c>
      <c r="E1894" s="19" t="s">
        <v>8257</v>
      </c>
      <c r="F1894" s="20" t="s">
        <v>4700</v>
      </c>
      <c r="G1894" s="20" t="s">
        <v>4700</v>
      </c>
      <c r="H1894" s="21">
        <v>2</v>
      </c>
      <c r="I1894" s="25" t="s">
        <v>7901</v>
      </c>
      <c r="J1894" s="23">
        <v>2137</v>
      </c>
      <c r="K1894" s="23">
        <v>425</v>
      </c>
      <c r="L1894" s="23">
        <v>278</v>
      </c>
      <c r="M1894" s="24"/>
      <c r="N1894" s="33">
        <f>VLOOKUP(F1894,'district level salary'!$B$2:$E$176,4,FALSE)*1000</f>
        <v>509441</v>
      </c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</row>
    <row r="1895" spans="1:27" x14ac:dyDescent="0.2">
      <c r="A1895" s="17" t="s">
        <v>5135</v>
      </c>
      <c r="B1895" s="18" t="s">
        <v>10269</v>
      </c>
      <c r="C1895" s="19" t="s">
        <v>7903</v>
      </c>
      <c r="D1895" s="19" t="s">
        <v>379</v>
      </c>
      <c r="E1895" s="19" t="s">
        <v>8395</v>
      </c>
      <c r="F1895" s="20" t="s">
        <v>367</v>
      </c>
      <c r="G1895" s="20" t="s">
        <v>367</v>
      </c>
      <c r="H1895" s="21">
        <v>6</v>
      </c>
      <c r="I1895" s="25" t="s">
        <v>6941</v>
      </c>
      <c r="J1895" s="23">
        <v>3670</v>
      </c>
      <c r="K1895" s="23">
        <v>417</v>
      </c>
      <c r="L1895" s="23">
        <v>227</v>
      </c>
      <c r="M1895" s="24"/>
      <c r="N1895" s="33">
        <f>VLOOKUP(F1895,'district level salary'!$B$2:$E$176,4,FALSE)*1000</f>
        <v>492197</v>
      </c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</row>
    <row r="1896" spans="1:27" x14ac:dyDescent="0.2">
      <c r="A1896" s="17" t="s">
        <v>5137</v>
      </c>
      <c r="B1896" s="18" t="s">
        <v>10270</v>
      </c>
      <c r="C1896" s="19" t="s">
        <v>7903</v>
      </c>
      <c r="D1896" s="19" t="s">
        <v>7986</v>
      </c>
      <c r="E1896" s="19" t="s">
        <v>8556</v>
      </c>
      <c r="F1896" s="20" t="s">
        <v>8557</v>
      </c>
      <c r="G1896" s="20" t="s">
        <v>119</v>
      </c>
      <c r="H1896" s="21">
        <v>2</v>
      </c>
      <c r="I1896" s="25" t="s">
        <v>7901</v>
      </c>
      <c r="J1896" s="23">
        <v>1051</v>
      </c>
      <c r="K1896" s="23">
        <v>550</v>
      </c>
      <c r="L1896" s="23">
        <v>204</v>
      </c>
      <c r="M1896" s="24"/>
      <c r="N1896" s="33">
        <f>VLOOKUP(F1896,'district level salary'!$B$2:$E$176,4,FALSE)*1000</f>
        <v>420435</v>
      </c>
      <c r="O1896" s="24"/>
      <c r="P1896" s="24"/>
      <c r="Q1896" s="24"/>
      <c r="R1896" s="24"/>
      <c r="S1896" s="24"/>
      <c r="T1896" s="24"/>
      <c r="U1896" s="24">
        <v>1</v>
      </c>
      <c r="V1896" s="24"/>
      <c r="W1896" s="24"/>
      <c r="X1896" s="24"/>
      <c r="Y1896" s="24"/>
      <c r="Z1896" s="24"/>
      <c r="AA1896" s="24"/>
    </row>
    <row r="1897" spans="1:27" x14ac:dyDescent="0.2">
      <c r="A1897" s="17" t="s">
        <v>280</v>
      </c>
      <c r="B1897" s="18" t="s">
        <v>10271</v>
      </c>
      <c r="C1897" s="19" t="s">
        <v>8012</v>
      </c>
      <c r="D1897" s="19" t="s">
        <v>69</v>
      </c>
      <c r="E1897" s="19" t="s">
        <v>8385</v>
      </c>
      <c r="F1897" s="20" t="s">
        <v>8386</v>
      </c>
      <c r="G1897" s="20" t="s">
        <v>292</v>
      </c>
      <c r="H1897" s="21">
        <v>1</v>
      </c>
      <c r="I1897" s="25" t="s">
        <v>7896</v>
      </c>
      <c r="J1897" s="23">
        <v>9556</v>
      </c>
      <c r="K1897" s="23">
        <v>4979</v>
      </c>
      <c r="L1897" s="23">
        <v>2307</v>
      </c>
      <c r="M1897" s="24"/>
      <c r="N1897" s="33">
        <f>VLOOKUP(F1897,'district level salary'!$B$2:$E$176,4,FALSE)*1000</f>
        <v>543361</v>
      </c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</row>
    <row r="1898" spans="1:27" x14ac:dyDescent="0.2">
      <c r="A1898" s="17" t="s">
        <v>5140</v>
      </c>
      <c r="B1898" s="18" t="s">
        <v>10272</v>
      </c>
      <c r="C1898" s="19" t="s">
        <v>7903</v>
      </c>
      <c r="D1898" s="19" t="s">
        <v>7922</v>
      </c>
      <c r="E1898" s="19" t="s">
        <v>7923</v>
      </c>
      <c r="F1898" s="20" t="s">
        <v>7924</v>
      </c>
      <c r="G1898" s="20" t="s">
        <v>134</v>
      </c>
      <c r="H1898" s="21">
        <v>2</v>
      </c>
      <c r="I1898" s="25" t="s">
        <v>7901</v>
      </c>
      <c r="J1898" s="23">
        <v>3034</v>
      </c>
      <c r="K1898" s="23">
        <v>1791</v>
      </c>
      <c r="L1898" s="23">
        <v>624</v>
      </c>
      <c r="M1898" s="24"/>
      <c r="N1898" s="33">
        <f>VLOOKUP(F1898,'district level salary'!$B$2:$E$176,4,FALSE)*1000</f>
        <v>757645</v>
      </c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</row>
    <row r="1899" spans="1:27" x14ac:dyDescent="0.2">
      <c r="A1899" s="17" t="s">
        <v>5142</v>
      </c>
      <c r="B1899" s="18" t="s">
        <v>10273</v>
      </c>
      <c r="C1899" s="19" t="s">
        <v>7903</v>
      </c>
      <c r="D1899" s="19" t="s">
        <v>379</v>
      </c>
      <c r="E1899" s="19" t="s">
        <v>8395</v>
      </c>
      <c r="F1899" s="20" t="s">
        <v>367</v>
      </c>
      <c r="G1899" s="20" t="s">
        <v>367</v>
      </c>
      <c r="H1899" s="21">
        <v>6</v>
      </c>
      <c r="I1899" s="25" t="s">
        <v>275</v>
      </c>
      <c r="J1899" s="23">
        <v>2799</v>
      </c>
      <c r="K1899" s="23">
        <v>905</v>
      </c>
      <c r="L1899" s="23">
        <v>420</v>
      </c>
      <c r="M1899" s="24"/>
      <c r="N1899" s="33">
        <f>VLOOKUP(F1899,'district level salary'!$B$2:$E$176,4,FALSE)*1000</f>
        <v>492197</v>
      </c>
      <c r="O1899" s="24"/>
      <c r="P1899" s="24"/>
      <c r="Q1899" s="24"/>
      <c r="R1899" s="24"/>
      <c r="S1899" s="24"/>
      <c r="T1899" s="24"/>
      <c r="U1899" s="24">
        <v>1</v>
      </c>
      <c r="V1899" s="24"/>
      <c r="W1899" s="24"/>
      <c r="X1899" s="24"/>
      <c r="Y1899" s="24"/>
      <c r="Z1899" s="24"/>
      <c r="AA1899" s="24"/>
    </row>
    <row r="1900" spans="1:27" x14ac:dyDescent="0.2">
      <c r="A1900" s="17" t="s">
        <v>5144</v>
      </c>
      <c r="B1900" s="18" t="s">
        <v>10274</v>
      </c>
      <c r="C1900" s="19" t="s">
        <v>7903</v>
      </c>
      <c r="D1900" s="19" t="s">
        <v>161</v>
      </c>
      <c r="E1900" s="19" t="s">
        <v>8094</v>
      </c>
      <c r="F1900" s="20" t="s">
        <v>8095</v>
      </c>
      <c r="G1900" s="20" t="s">
        <v>110</v>
      </c>
      <c r="H1900" s="21">
        <v>6</v>
      </c>
      <c r="I1900" s="25" t="s">
        <v>4681</v>
      </c>
      <c r="J1900" s="23">
        <v>1319</v>
      </c>
      <c r="K1900" s="23">
        <v>851</v>
      </c>
      <c r="L1900" s="23">
        <v>362</v>
      </c>
      <c r="M1900" s="24"/>
      <c r="N1900" s="33">
        <f>VLOOKUP(F1900,'district level salary'!$B$2:$E$176,4,FALSE)*1000</f>
        <v>630081</v>
      </c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</row>
    <row r="1901" spans="1:27" x14ac:dyDescent="0.2">
      <c r="A1901" s="17" t="s">
        <v>281</v>
      </c>
      <c r="B1901" s="18" t="s">
        <v>10275</v>
      </c>
      <c r="C1901" s="19" t="s">
        <v>7903</v>
      </c>
      <c r="D1901" s="19" t="s">
        <v>7929</v>
      </c>
      <c r="E1901" s="19" t="s">
        <v>8798</v>
      </c>
      <c r="F1901" s="20" t="s">
        <v>8799</v>
      </c>
      <c r="G1901" s="20" t="s">
        <v>141</v>
      </c>
      <c r="H1901" s="21">
        <v>1</v>
      </c>
      <c r="I1901" s="25" t="s">
        <v>7896</v>
      </c>
      <c r="J1901" s="23">
        <v>1214</v>
      </c>
      <c r="K1901" s="23">
        <v>4090</v>
      </c>
      <c r="L1901" s="23">
        <v>1575</v>
      </c>
      <c r="M1901" s="24"/>
      <c r="N1901" s="33">
        <f>VLOOKUP(F1901,'district level salary'!$B$2:$E$176,4,FALSE)*1000</f>
        <v>756590</v>
      </c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>
        <v>1</v>
      </c>
      <c r="Z1901" s="24"/>
      <c r="AA1901" s="24"/>
    </row>
    <row r="1902" spans="1:27" x14ac:dyDescent="0.2">
      <c r="A1902" s="17" t="s">
        <v>5147</v>
      </c>
      <c r="B1902" s="18" t="s">
        <v>10276</v>
      </c>
      <c r="C1902" s="19" t="s">
        <v>7903</v>
      </c>
      <c r="D1902" s="19" t="s">
        <v>395</v>
      </c>
      <c r="E1902" s="19" t="s">
        <v>7958</v>
      </c>
      <c r="F1902" s="20" t="s">
        <v>7959</v>
      </c>
      <c r="G1902" s="20" t="s">
        <v>308</v>
      </c>
      <c r="H1902" s="21">
        <v>6</v>
      </c>
      <c r="I1902" s="25" t="s">
        <v>7032</v>
      </c>
      <c r="J1902" s="23">
        <v>1441</v>
      </c>
      <c r="K1902" s="23">
        <v>518</v>
      </c>
      <c r="L1902" s="23">
        <v>216</v>
      </c>
      <c r="M1902" s="24"/>
      <c r="N1902" s="33">
        <f>VLOOKUP(F1902,'district level salary'!$B$2:$E$176,4,FALSE)*1000</f>
        <v>591046</v>
      </c>
      <c r="O1902" s="24"/>
      <c r="P1902" s="24"/>
      <c r="Q1902" s="24"/>
      <c r="R1902" s="24"/>
      <c r="S1902" s="24">
        <v>1</v>
      </c>
      <c r="T1902" s="24"/>
      <c r="U1902" s="24"/>
      <c r="V1902" s="24"/>
      <c r="W1902" s="24"/>
      <c r="X1902" s="24"/>
      <c r="Y1902" s="24"/>
      <c r="Z1902" s="24"/>
      <c r="AA1902" s="24"/>
    </row>
    <row r="1903" spans="1:27" x14ac:dyDescent="0.2">
      <c r="A1903" s="17" t="s">
        <v>5149</v>
      </c>
      <c r="B1903" s="18" t="s">
        <v>10277</v>
      </c>
      <c r="C1903" s="19" t="s">
        <v>7903</v>
      </c>
      <c r="D1903" s="19" t="s">
        <v>7943</v>
      </c>
      <c r="E1903" s="19" t="s">
        <v>8080</v>
      </c>
      <c r="F1903" s="20" t="s">
        <v>8081</v>
      </c>
      <c r="G1903" s="20" t="s">
        <v>391</v>
      </c>
      <c r="H1903" s="21">
        <v>6</v>
      </c>
      <c r="I1903" s="25" t="s">
        <v>5452</v>
      </c>
      <c r="J1903" s="23">
        <v>1566</v>
      </c>
      <c r="K1903" s="23">
        <v>116</v>
      </c>
      <c r="L1903" s="23">
        <v>135</v>
      </c>
      <c r="M1903" s="24"/>
      <c r="N1903" s="33">
        <f>VLOOKUP(F1903,'district level salary'!$B$2:$E$176,4,FALSE)*1000</f>
        <v>542419</v>
      </c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</row>
    <row r="1904" spans="1:27" x14ac:dyDescent="0.2">
      <c r="A1904" s="17" t="s">
        <v>5151</v>
      </c>
      <c r="B1904" s="18" t="s">
        <v>10278</v>
      </c>
      <c r="C1904" s="19" t="s">
        <v>7903</v>
      </c>
      <c r="D1904" s="19" t="s">
        <v>7904</v>
      </c>
      <c r="E1904" s="19" t="s">
        <v>8069</v>
      </c>
      <c r="F1904" s="20" t="s">
        <v>8070</v>
      </c>
      <c r="G1904" s="20" t="s">
        <v>6127</v>
      </c>
      <c r="H1904" s="21">
        <v>6</v>
      </c>
      <c r="I1904" s="25" t="s">
        <v>271</v>
      </c>
      <c r="J1904" s="23">
        <v>1116</v>
      </c>
      <c r="K1904" s="23">
        <v>364</v>
      </c>
      <c r="L1904" s="23">
        <v>129</v>
      </c>
      <c r="M1904" s="24"/>
      <c r="N1904" s="33">
        <f>VLOOKUP(F1904,'district level salary'!$B$2:$E$176,4,FALSE)*1000</f>
        <v>497516</v>
      </c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</row>
    <row r="1905" spans="1:27" x14ac:dyDescent="0.2">
      <c r="A1905" s="17" t="s">
        <v>5153</v>
      </c>
      <c r="B1905" s="18" t="s">
        <v>10279</v>
      </c>
      <c r="C1905" s="19" t="s">
        <v>7903</v>
      </c>
      <c r="D1905" s="19" t="s">
        <v>83</v>
      </c>
      <c r="E1905" s="19" t="s">
        <v>8135</v>
      </c>
      <c r="F1905" s="20" t="s">
        <v>8136</v>
      </c>
      <c r="G1905" s="20" t="s">
        <v>344</v>
      </c>
      <c r="H1905" s="21">
        <v>6</v>
      </c>
      <c r="I1905" s="25" t="s">
        <v>344</v>
      </c>
      <c r="J1905" s="23">
        <v>5468</v>
      </c>
      <c r="K1905" s="23">
        <v>410</v>
      </c>
      <c r="L1905" s="23">
        <v>224</v>
      </c>
      <c r="M1905" s="24"/>
      <c r="N1905" s="33">
        <f>VLOOKUP(F1905,'district level salary'!$B$2:$E$176,4,FALSE)*1000</f>
        <v>553268</v>
      </c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</row>
    <row r="1906" spans="1:27" x14ac:dyDescent="0.2">
      <c r="A1906" s="17" t="s">
        <v>5155</v>
      </c>
      <c r="B1906" s="18" t="s">
        <v>10280</v>
      </c>
      <c r="C1906" s="19" t="s">
        <v>7903</v>
      </c>
      <c r="D1906" s="19" t="s">
        <v>161</v>
      </c>
      <c r="E1906" s="19" t="s">
        <v>8009</v>
      </c>
      <c r="F1906" s="20" t="s">
        <v>8010</v>
      </c>
      <c r="G1906" s="20" t="s">
        <v>3220</v>
      </c>
      <c r="H1906" s="21">
        <v>6</v>
      </c>
      <c r="I1906" s="25" t="s">
        <v>4323</v>
      </c>
      <c r="J1906" s="23">
        <v>1894</v>
      </c>
      <c r="K1906" s="23">
        <v>668</v>
      </c>
      <c r="L1906" s="23">
        <v>337</v>
      </c>
      <c r="M1906" s="24"/>
      <c r="N1906" s="33">
        <f>VLOOKUP(F1906,'district level salary'!$B$2:$E$176,4,FALSE)*1000</f>
        <v>526563</v>
      </c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</row>
    <row r="1907" spans="1:27" x14ac:dyDescent="0.2">
      <c r="A1907" s="17" t="s">
        <v>7608</v>
      </c>
      <c r="B1907" s="18" t="s">
        <v>10281</v>
      </c>
      <c r="C1907" s="19" t="s">
        <v>7903</v>
      </c>
      <c r="D1907" s="19" t="s">
        <v>7986</v>
      </c>
      <c r="E1907" s="19" t="s">
        <v>8123</v>
      </c>
      <c r="F1907" s="20" t="s">
        <v>8124</v>
      </c>
      <c r="G1907" s="20" t="s">
        <v>401</v>
      </c>
      <c r="H1907" s="21">
        <v>6</v>
      </c>
      <c r="I1907" s="25" t="s">
        <v>3723</v>
      </c>
      <c r="J1907" s="23">
        <v>1254</v>
      </c>
      <c r="K1907" s="23">
        <v>1454</v>
      </c>
      <c r="L1907" s="23">
        <v>548</v>
      </c>
      <c r="M1907" s="24"/>
      <c r="N1907" s="33">
        <f>VLOOKUP(F1907,'district level salary'!$B$2:$E$176,4,FALSE)*1000</f>
        <v>452186</v>
      </c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</row>
    <row r="1908" spans="1:27" x14ac:dyDescent="0.2">
      <c r="A1908" s="17" t="s">
        <v>5158</v>
      </c>
      <c r="B1908" s="18" t="s">
        <v>10282</v>
      </c>
      <c r="C1908" s="19" t="s">
        <v>7903</v>
      </c>
      <c r="D1908" s="19" t="s">
        <v>7904</v>
      </c>
      <c r="E1908" s="19" t="s">
        <v>8019</v>
      </c>
      <c r="F1908" s="20" t="s">
        <v>8020</v>
      </c>
      <c r="G1908" s="20" t="s">
        <v>7636</v>
      </c>
      <c r="H1908" s="21">
        <v>6</v>
      </c>
      <c r="I1908" s="25" t="s">
        <v>5112</v>
      </c>
      <c r="J1908" s="23">
        <v>1267</v>
      </c>
      <c r="K1908" s="23">
        <v>358</v>
      </c>
      <c r="L1908" s="23">
        <v>129</v>
      </c>
      <c r="M1908" s="24"/>
      <c r="N1908" s="33">
        <f>VLOOKUP(F1908,'district level salary'!$B$2:$E$176,4,FALSE)*1000</f>
        <v>477534</v>
      </c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</row>
    <row r="1909" spans="1:27" x14ac:dyDescent="0.2">
      <c r="A1909" s="17" t="s">
        <v>5160</v>
      </c>
      <c r="B1909" s="18" t="s">
        <v>10283</v>
      </c>
      <c r="C1909" s="19" t="s">
        <v>7903</v>
      </c>
      <c r="D1909" s="19" t="s">
        <v>395</v>
      </c>
      <c r="E1909" s="19" t="s">
        <v>8306</v>
      </c>
      <c r="F1909" s="20" t="s">
        <v>8307</v>
      </c>
      <c r="G1909" s="20" t="s">
        <v>395</v>
      </c>
      <c r="H1909" s="21">
        <v>2</v>
      </c>
      <c r="I1909" s="25" t="s">
        <v>7901</v>
      </c>
      <c r="J1909" s="23">
        <v>7628</v>
      </c>
      <c r="K1909" s="23">
        <v>1751</v>
      </c>
      <c r="L1909" s="23">
        <v>677</v>
      </c>
      <c r="M1909" s="24"/>
      <c r="N1909" s="33">
        <f>VLOOKUP(F1909,'district level salary'!$B$2:$E$176,4,FALSE)*1000</f>
        <v>674646</v>
      </c>
      <c r="O1909" s="24"/>
      <c r="P1909" s="24"/>
      <c r="Q1909" s="24"/>
      <c r="R1909" s="24"/>
      <c r="S1909" s="24">
        <v>1</v>
      </c>
      <c r="T1909" s="24"/>
      <c r="U1909" s="24">
        <v>1</v>
      </c>
      <c r="V1909" s="24"/>
      <c r="W1909" s="24"/>
      <c r="X1909" s="24"/>
      <c r="Y1909" s="24"/>
      <c r="Z1909" s="24"/>
      <c r="AA1909" s="24"/>
    </row>
    <row r="1910" spans="1:27" x14ac:dyDescent="0.2">
      <c r="A1910" s="17" t="s">
        <v>5162</v>
      </c>
      <c r="B1910" s="18" t="s">
        <v>10284</v>
      </c>
      <c r="C1910" s="19" t="s">
        <v>7903</v>
      </c>
      <c r="D1910" s="19" t="s">
        <v>379</v>
      </c>
      <c r="E1910" s="19" t="s">
        <v>8108</v>
      </c>
      <c r="F1910" s="20" t="s">
        <v>8109</v>
      </c>
      <c r="G1910" s="20" t="s">
        <v>39</v>
      </c>
      <c r="H1910" s="21">
        <v>6</v>
      </c>
      <c r="I1910" s="25" t="s">
        <v>3858</v>
      </c>
      <c r="J1910" s="23">
        <v>777</v>
      </c>
      <c r="K1910" s="23">
        <v>161</v>
      </c>
      <c r="L1910" s="23">
        <v>84</v>
      </c>
      <c r="M1910" s="24"/>
      <c r="N1910" s="33">
        <f>VLOOKUP(F1910,'district level salary'!$B$2:$E$176,4,FALSE)*1000</f>
        <v>529863</v>
      </c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</row>
    <row r="1911" spans="1:27" x14ac:dyDescent="0.2">
      <c r="A1911" s="17" t="s">
        <v>5164</v>
      </c>
      <c r="B1911" s="18" t="s">
        <v>10285</v>
      </c>
      <c r="C1911" s="19" t="s">
        <v>7903</v>
      </c>
      <c r="D1911" s="19" t="s">
        <v>7893</v>
      </c>
      <c r="E1911" s="19" t="s">
        <v>8214</v>
      </c>
      <c r="F1911" s="20" t="s">
        <v>8215</v>
      </c>
      <c r="G1911" s="20" t="s">
        <v>264</v>
      </c>
      <c r="H1911" s="21">
        <v>6</v>
      </c>
      <c r="I1911" s="25" t="s">
        <v>16</v>
      </c>
      <c r="J1911" s="23">
        <v>1320</v>
      </c>
      <c r="K1911" s="23">
        <v>656</v>
      </c>
      <c r="L1911" s="23">
        <v>269</v>
      </c>
      <c r="M1911" s="24"/>
      <c r="N1911" s="33">
        <f>VLOOKUP(F1911,'district level salary'!$B$2:$E$176,4,FALSE)*1000</f>
        <v>637539</v>
      </c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</row>
    <row r="1912" spans="1:27" x14ac:dyDescent="0.2">
      <c r="A1912" s="17" t="s">
        <v>5166</v>
      </c>
      <c r="B1912" s="18" t="s">
        <v>10286</v>
      </c>
      <c r="C1912" s="19" t="s">
        <v>7903</v>
      </c>
      <c r="D1912" s="19" t="s">
        <v>7893</v>
      </c>
      <c r="E1912" s="19" t="s">
        <v>7961</v>
      </c>
      <c r="F1912" s="20" t="s">
        <v>7962</v>
      </c>
      <c r="G1912" s="20" t="s">
        <v>103</v>
      </c>
      <c r="H1912" s="21">
        <v>1</v>
      </c>
      <c r="I1912" s="25" t="s">
        <v>7896</v>
      </c>
      <c r="J1912" s="23">
        <v>4365</v>
      </c>
      <c r="K1912" s="23">
        <v>4024</v>
      </c>
      <c r="L1912" s="23">
        <v>1516</v>
      </c>
      <c r="M1912" s="24"/>
      <c r="N1912" s="33">
        <f>VLOOKUP(F1912,'district level salary'!$B$2:$E$176,4,FALSE)*1000</f>
        <v>636605</v>
      </c>
      <c r="O1912" s="24"/>
      <c r="P1912" s="24"/>
      <c r="Q1912" s="24"/>
      <c r="R1912" s="24"/>
      <c r="S1912" s="24"/>
      <c r="T1912" s="24"/>
      <c r="U1912" s="24">
        <v>1</v>
      </c>
      <c r="V1912" s="24"/>
      <c r="W1912" s="24"/>
      <c r="X1912" s="24"/>
      <c r="Y1912" s="24"/>
      <c r="Z1912" s="24"/>
      <c r="AA1912" s="24"/>
    </row>
    <row r="1913" spans="1:27" x14ac:dyDescent="0.2">
      <c r="A1913" s="17" t="s">
        <v>5168</v>
      </c>
      <c r="B1913" s="18" t="s">
        <v>10287</v>
      </c>
      <c r="C1913" s="19" t="s">
        <v>7903</v>
      </c>
      <c r="D1913" s="19" t="s">
        <v>161</v>
      </c>
      <c r="E1913" s="19" t="s">
        <v>8249</v>
      </c>
      <c r="F1913" s="20" t="s">
        <v>8250</v>
      </c>
      <c r="G1913" s="20" t="s">
        <v>2191</v>
      </c>
      <c r="H1913" s="21">
        <v>6</v>
      </c>
      <c r="I1913" s="25" t="s">
        <v>351</v>
      </c>
      <c r="J1913" s="23">
        <v>4302</v>
      </c>
      <c r="K1913" s="23">
        <v>913</v>
      </c>
      <c r="L1913" s="23">
        <v>510</v>
      </c>
      <c r="M1913" s="24"/>
      <c r="N1913" s="33">
        <f>VLOOKUP(F1913,'district level salary'!$B$2:$E$176,4,FALSE)*1000</f>
        <v>526356</v>
      </c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</row>
    <row r="1914" spans="1:27" x14ac:dyDescent="0.2">
      <c r="A1914" s="17" t="s">
        <v>5170</v>
      </c>
      <c r="B1914" s="18" t="s">
        <v>10288</v>
      </c>
      <c r="C1914" s="19" t="s">
        <v>7903</v>
      </c>
      <c r="D1914" s="19" t="s">
        <v>379</v>
      </c>
      <c r="E1914" s="19" t="s">
        <v>8161</v>
      </c>
      <c r="F1914" s="20" t="s">
        <v>8162</v>
      </c>
      <c r="G1914" s="20" t="s">
        <v>95</v>
      </c>
      <c r="H1914" s="21">
        <v>6</v>
      </c>
      <c r="I1914" s="25" t="s">
        <v>1927</v>
      </c>
      <c r="J1914" s="23">
        <v>2778</v>
      </c>
      <c r="K1914" s="23">
        <v>594</v>
      </c>
      <c r="L1914" s="23">
        <v>282</v>
      </c>
      <c r="M1914" s="24"/>
      <c r="N1914" s="33">
        <f>VLOOKUP(F1914,'district level salary'!$B$2:$E$176,4,FALSE)*1000</f>
        <v>544501</v>
      </c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</row>
    <row r="1915" spans="1:27" x14ac:dyDescent="0.2">
      <c r="A1915" s="17" t="s">
        <v>5172</v>
      </c>
      <c r="B1915" s="18" t="s">
        <v>10289</v>
      </c>
      <c r="C1915" s="19" t="s">
        <v>7903</v>
      </c>
      <c r="D1915" s="19" t="s">
        <v>7986</v>
      </c>
      <c r="E1915" s="19" t="s">
        <v>8102</v>
      </c>
      <c r="F1915" s="20" t="s">
        <v>8103</v>
      </c>
      <c r="G1915" s="20" t="s">
        <v>286</v>
      </c>
      <c r="H1915" s="21">
        <v>1</v>
      </c>
      <c r="I1915" s="25" t="s">
        <v>7896</v>
      </c>
      <c r="J1915" s="23">
        <v>3735</v>
      </c>
      <c r="K1915" s="23">
        <v>3664</v>
      </c>
      <c r="L1915" s="23">
        <v>1338</v>
      </c>
      <c r="M1915" s="24"/>
      <c r="N1915" s="33">
        <f>VLOOKUP(F1915,'district level salary'!$B$2:$E$176,4,FALSE)*1000</f>
        <v>589781</v>
      </c>
      <c r="O1915" s="24"/>
      <c r="P1915" s="24"/>
      <c r="Q1915" s="24"/>
      <c r="R1915" s="24"/>
      <c r="S1915" s="24">
        <v>1</v>
      </c>
      <c r="T1915" s="24"/>
      <c r="U1915" s="24">
        <v>1</v>
      </c>
      <c r="V1915" s="24"/>
      <c r="W1915" s="24"/>
      <c r="X1915" s="24"/>
      <c r="Y1915" s="24"/>
      <c r="Z1915" s="24"/>
      <c r="AA1915" s="24"/>
    </row>
    <row r="1916" spans="1:27" x14ac:dyDescent="0.2">
      <c r="A1916" s="17" t="s">
        <v>5174</v>
      </c>
      <c r="B1916" s="18" t="s">
        <v>10290</v>
      </c>
      <c r="C1916" s="19" t="s">
        <v>7903</v>
      </c>
      <c r="D1916" s="19" t="s">
        <v>7943</v>
      </c>
      <c r="E1916" s="19" t="s">
        <v>7944</v>
      </c>
      <c r="F1916" s="20" t="s">
        <v>7945</v>
      </c>
      <c r="G1916" s="20" t="s">
        <v>353</v>
      </c>
      <c r="H1916" s="21">
        <v>6</v>
      </c>
      <c r="I1916" s="25" t="s">
        <v>3780</v>
      </c>
      <c r="J1916" s="23">
        <v>1599</v>
      </c>
      <c r="K1916" s="23">
        <v>1245</v>
      </c>
      <c r="L1916" s="23">
        <v>461</v>
      </c>
      <c r="M1916" s="24"/>
      <c r="N1916" s="33">
        <f>VLOOKUP(F1916,'district level salary'!$B$2:$E$176,4,FALSE)*1000</f>
        <v>645712</v>
      </c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</row>
    <row r="1917" spans="1:27" x14ac:dyDescent="0.2">
      <c r="A1917" s="17" t="s">
        <v>5176</v>
      </c>
      <c r="B1917" s="18" t="s">
        <v>10291</v>
      </c>
      <c r="C1917" s="19" t="s">
        <v>7903</v>
      </c>
      <c r="D1917" s="19" t="s">
        <v>7943</v>
      </c>
      <c r="E1917" s="19" t="s">
        <v>7944</v>
      </c>
      <c r="F1917" s="20" t="s">
        <v>7945</v>
      </c>
      <c r="G1917" s="20" t="s">
        <v>353</v>
      </c>
      <c r="H1917" s="21">
        <v>6</v>
      </c>
      <c r="I1917" s="25" t="s">
        <v>6104</v>
      </c>
      <c r="J1917" s="23">
        <v>1035</v>
      </c>
      <c r="K1917" s="23">
        <v>468</v>
      </c>
      <c r="L1917" s="23">
        <v>194</v>
      </c>
      <c r="M1917" s="24"/>
      <c r="N1917" s="33">
        <f>VLOOKUP(F1917,'district level salary'!$B$2:$E$176,4,FALSE)*1000</f>
        <v>645712</v>
      </c>
      <c r="O1917" s="24"/>
      <c r="P1917" s="24"/>
      <c r="Q1917" s="24">
        <v>1</v>
      </c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</row>
    <row r="1918" spans="1:27" x14ac:dyDescent="0.2">
      <c r="A1918" s="17" t="s">
        <v>5178</v>
      </c>
      <c r="B1918" s="18" t="s">
        <v>10292</v>
      </c>
      <c r="C1918" s="19" t="s">
        <v>7903</v>
      </c>
      <c r="D1918" s="19" t="s">
        <v>7936</v>
      </c>
      <c r="E1918" s="19" t="s">
        <v>8193</v>
      </c>
      <c r="F1918" s="20" t="s">
        <v>8194</v>
      </c>
      <c r="G1918" s="20" t="s">
        <v>369</v>
      </c>
      <c r="H1918" s="21">
        <v>1</v>
      </c>
      <c r="I1918" s="25" t="s">
        <v>7896</v>
      </c>
      <c r="J1918" s="23">
        <v>3023</v>
      </c>
      <c r="K1918" s="23">
        <v>2297</v>
      </c>
      <c r="L1918" s="23">
        <v>872</v>
      </c>
      <c r="M1918" s="24"/>
      <c r="N1918" s="33">
        <f>VLOOKUP(F1918,'district level salary'!$B$2:$E$176,4,FALSE)*1000</f>
        <v>687222</v>
      </c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</row>
    <row r="1919" spans="1:27" x14ac:dyDescent="0.2">
      <c r="A1919" s="17" t="s">
        <v>5180</v>
      </c>
      <c r="B1919" s="19" t="s">
        <v>10293</v>
      </c>
      <c r="C1919" s="19" t="s">
        <v>7903</v>
      </c>
      <c r="D1919" s="19" t="s">
        <v>7911</v>
      </c>
      <c r="E1919" s="19" t="s">
        <v>8509</v>
      </c>
      <c r="F1919" s="20" t="s">
        <v>8510</v>
      </c>
      <c r="G1919" s="20" t="s">
        <v>252</v>
      </c>
      <c r="H1919" s="26">
        <v>6</v>
      </c>
      <c r="I1919" s="25" t="s">
        <v>252</v>
      </c>
      <c r="J1919" s="27">
        <v>1733</v>
      </c>
      <c r="K1919" s="27">
        <v>235</v>
      </c>
      <c r="L1919" s="27">
        <v>223</v>
      </c>
      <c r="M1919" s="17"/>
      <c r="N1919" s="33">
        <f>VLOOKUP(F1919,'district level salary'!$B$2:$E$176,4,FALSE)*1000</f>
        <v>561452</v>
      </c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</row>
    <row r="1920" spans="1:27" x14ac:dyDescent="0.2">
      <c r="A1920" s="17" t="s">
        <v>5182</v>
      </c>
      <c r="B1920" s="19" t="s">
        <v>10294</v>
      </c>
      <c r="C1920" s="19" t="s">
        <v>7903</v>
      </c>
      <c r="D1920" s="19" t="s">
        <v>7911</v>
      </c>
      <c r="E1920" s="19" t="s">
        <v>8128</v>
      </c>
      <c r="F1920" s="20" t="s">
        <v>8129</v>
      </c>
      <c r="G1920" s="20" t="s">
        <v>416</v>
      </c>
      <c r="H1920" s="26">
        <v>2</v>
      </c>
      <c r="I1920" s="25" t="s">
        <v>7901</v>
      </c>
      <c r="J1920" s="27">
        <v>1410</v>
      </c>
      <c r="K1920" s="27">
        <v>752</v>
      </c>
      <c r="L1920" s="27">
        <v>338</v>
      </c>
      <c r="M1920" s="17"/>
      <c r="N1920" s="33">
        <f>VLOOKUP(F1920,'district level salary'!$B$2:$E$176,4,FALSE)*1000</f>
        <v>481102</v>
      </c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</row>
    <row r="1921" spans="1:27" x14ac:dyDescent="0.2">
      <c r="A1921" s="17" t="s">
        <v>5184</v>
      </c>
      <c r="B1921" s="18" t="s">
        <v>10295</v>
      </c>
      <c r="C1921" s="19" t="s">
        <v>7903</v>
      </c>
      <c r="D1921" s="19" t="s">
        <v>7396</v>
      </c>
      <c r="E1921" s="19" t="s">
        <v>8016</v>
      </c>
      <c r="F1921" s="20" t="s">
        <v>8017</v>
      </c>
      <c r="G1921" s="20" t="s">
        <v>403</v>
      </c>
      <c r="H1921" s="21">
        <v>5</v>
      </c>
      <c r="I1921" s="25" t="s">
        <v>5108</v>
      </c>
      <c r="J1921" s="23">
        <v>1037</v>
      </c>
      <c r="K1921" s="23">
        <v>523</v>
      </c>
      <c r="L1921" s="23">
        <v>218</v>
      </c>
      <c r="M1921" s="24"/>
      <c r="N1921" s="33">
        <f>VLOOKUP(F1921,'district level salary'!$B$2:$E$176,4,FALSE)*1000</f>
        <v>581500</v>
      </c>
      <c r="O1921" s="24"/>
      <c r="P1921" s="24"/>
      <c r="Q1921" s="24"/>
      <c r="R1921" s="24"/>
      <c r="S1921" s="24"/>
      <c r="T1921" s="24"/>
      <c r="U1921" s="24">
        <v>1</v>
      </c>
      <c r="V1921" s="24"/>
      <c r="W1921" s="24"/>
      <c r="X1921" s="24"/>
      <c r="Y1921" s="24"/>
      <c r="Z1921" s="24"/>
      <c r="AA1921" s="24"/>
    </row>
    <row r="1922" spans="1:27" x14ac:dyDescent="0.2">
      <c r="A1922" s="17" t="s">
        <v>5186</v>
      </c>
      <c r="B1922" s="19" t="s">
        <v>10296</v>
      </c>
      <c r="C1922" s="19" t="s">
        <v>7903</v>
      </c>
      <c r="D1922" s="19" t="s">
        <v>7911</v>
      </c>
      <c r="E1922" s="19" t="s">
        <v>9191</v>
      </c>
      <c r="F1922" s="20" t="s">
        <v>9192</v>
      </c>
      <c r="G1922" s="20" t="s">
        <v>376</v>
      </c>
      <c r="H1922" s="26">
        <v>2</v>
      </c>
      <c r="I1922" s="25" t="s">
        <v>7901</v>
      </c>
      <c r="J1922" s="27">
        <v>2410</v>
      </c>
      <c r="K1922" s="27">
        <v>954</v>
      </c>
      <c r="L1922" s="27">
        <v>368</v>
      </c>
      <c r="M1922" s="17"/>
      <c r="N1922" s="33">
        <f>VLOOKUP(F1922,'district level salary'!$B$2:$E$176,4,FALSE)*1000</f>
        <v>642321</v>
      </c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</row>
    <row r="1923" spans="1:27" x14ac:dyDescent="0.2">
      <c r="A1923" s="17" t="s">
        <v>5188</v>
      </c>
      <c r="B1923" s="18" t="s">
        <v>10297</v>
      </c>
      <c r="C1923" s="19" t="s">
        <v>7903</v>
      </c>
      <c r="D1923" s="19" t="s">
        <v>7986</v>
      </c>
      <c r="E1923" s="19" t="s">
        <v>8556</v>
      </c>
      <c r="F1923" s="20" t="s">
        <v>8557</v>
      </c>
      <c r="G1923" s="20" t="s">
        <v>119</v>
      </c>
      <c r="H1923" s="21">
        <v>6</v>
      </c>
      <c r="I1923" s="25" t="s">
        <v>5137</v>
      </c>
      <c r="J1923" s="23">
        <v>221</v>
      </c>
      <c r="K1923" s="23">
        <v>106</v>
      </c>
      <c r="L1923" s="23">
        <v>44</v>
      </c>
      <c r="M1923" s="24"/>
      <c r="N1923" s="33">
        <f>VLOOKUP(F1923,'district level salary'!$B$2:$E$176,4,FALSE)*1000</f>
        <v>420435</v>
      </c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</row>
    <row r="1924" spans="1:27" x14ac:dyDescent="0.2">
      <c r="A1924" s="17" t="s">
        <v>5190</v>
      </c>
      <c r="B1924" s="18" t="s">
        <v>10298</v>
      </c>
      <c r="C1924" s="19" t="s">
        <v>7903</v>
      </c>
      <c r="D1924" s="19" t="s">
        <v>7943</v>
      </c>
      <c r="E1924" s="19" t="s">
        <v>7944</v>
      </c>
      <c r="F1924" s="20" t="s">
        <v>7945</v>
      </c>
      <c r="G1924" s="20" t="s">
        <v>353</v>
      </c>
      <c r="H1924" s="21">
        <v>2</v>
      </c>
      <c r="I1924" s="25" t="s">
        <v>7901</v>
      </c>
      <c r="J1924" s="23">
        <v>914</v>
      </c>
      <c r="K1924" s="23">
        <v>623</v>
      </c>
      <c r="L1924" s="23">
        <v>252</v>
      </c>
      <c r="M1924" s="24"/>
      <c r="N1924" s="33">
        <f>VLOOKUP(F1924,'district level salary'!$B$2:$E$176,4,FALSE)*1000</f>
        <v>645712</v>
      </c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</row>
    <row r="1925" spans="1:27" x14ac:dyDescent="0.2">
      <c r="A1925" s="17" t="s">
        <v>5192</v>
      </c>
      <c r="B1925" s="18" t="s">
        <v>10299</v>
      </c>
      <c r="C1925" s="19" t="s">
        <v>7903</v>
      </c>
      <c r="D1925" s="19" t="s">
        <v>7396</v>
      </c>
      <c r="E1925" s="19" t="s">
        <v>8056</v>
      </c>
      <c r="F1925" s="20" t="s">
        <v>8057</v>
      </c>
      <c r="G1925" s="20" t="s">
        <v>201</v>
      </c>
      <c r="H1925" s="21">
        <v>6</v>
      </c>
      <c r="I1925" s="25" t="s">
        <v>7406</v>
      </c>
      <c r="J1925" s="23">
        <v>998</v>
      </c>
      <c r="K1925" s="23">
        <v>696</v>
      </c>
      <c r="L1925" s="23">
        <v>362</v>
      </c>
      <c r="M1925" s="24"/>
      <c r="N1925" s="33">
        <f>VLOOKUP(F1925,'district level salary'!$B$2:$E$176,4,FALSE)*1000</f>
        <v>563638</v>
      </c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</row>
    <row r="1926" spans="1:27" x14ac:dyDescent="0.2">
      <c r="A1926" s="17" t="s">
        <v>5194</v>
      </c>
      <c r="B1926" s="18" t="s">
        <v>10300</v>
      </c>
      <c r="C1926" s="19" t="s">
        <v>7903</v>
      </c>
      <c r="D1926" s="19" t="s">
        <v>7943</v>
      </c>
      <c r="E1926" s="19" t="s">
        <v>8561</v>
      </c>
      <c r="F1926" s="20" t="s">
        <v>8562</v>
      </c>
      <c r="G1926" s="20" t="s">
        <v>231</v>
      </c>
      <c r="H1926" s="21">
        <v>6</v>
      </c>
      <c r="I1926" s="25" t="s">
        <v>4598</v>
      </c>
      <c r="J1926" s="23">
        <v>738</v>
      </c>
      <c r="K1926" s="23">
        <v>279</v>
      </c>
      <c r="L1926" s="23">
        <v>119</v>
      </c>
      <c r="M1926" s="24"/>
      <c r="N1926" s="33">
        <f>VLOOKUP(F1926,'district level salary'!$B$2:$E$176,4,FALSE)*1000</f>
        <v>601742</v>
      </c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</row>
    <row r="1927" spans="1:27" x14ac:dyDescent="0.2">
      <c r="A1927" s="17" t="s">
        <v>5196</v>
      </c>
      <c r="B1927" s="18" t="s">
        <v>10301</v>
      </c>
      <c r="C1927" s="19" t="s">
        <v>7903</v>
      </c>
      <c r="D1927" s="19" t="s">
        <v>7954</v>
      </c>
      <c r="E1927" s="19" t="s">
        <v>8257</v>
      </c>
      <c r="F1927" s="20" t="s">
        <v>4700</v>
      </c>
      <c r="G1927" s="20" t="s">
        <v>4700</v>
      </c>
      <c r="H1927" s="21">
        <v>6</v>
      </c>
      <c r="I1927" s="25" t="s">
        <v>5133</v>
      </c>
      <c r="J1927" s="23">
        <v>2660</v>
      </c>
      <c r="K1927" s="23">
        <v>741</v>
      </c>
      <c r="L1927" s="23">
        <v>314</v>
      </c>
      <c r="M1927" s="24"/>
      <c r="N1927" s="33">
        <f>VLOOKUP(F1927,'district level salary'!$B$2:$E$176,4,FALSE)*1000</f>
        <v>509441</v>
      </c>
      <c r="O1927" s="24"/>
      <c r="P1927" s="24"/>
      <c r="Q1927" s="24"/>
      <c r="R1927" s="24"/>
      <c r="S1927" s="24"/>
      <c r="T1927" s="24"/>
      <c r="U1927" s="24">
        <v>1</v>
      </c>
      <c r="V1927" s="24"/>
      <c r="W1927" s="24"/>
      <c r="X1927" s="24"/>
      <c r="Y1927" s="24"/>
      <c r="Z1927" s="24"/>
      <c r="AA1927" s="24"/>
    </row>
    <row r="1928" spans="1:27" x14ac:dyDescent="0.2">
      <c r="A1928" s="17" t="s">
        <v>5198</v>
      </c>
      <c r="B1928" s="18" t="s">
        <v>10302</v>
      </c>
      <c r="C1928" s="19" t="s">
        <v>7903</v>
      </c>
      <c r="D1928" s="19" t="s">
        <v>395</v>
      </c>
      <c r="E1928" s="19" t="s">
        <v>7958</v>
      </c>
      <c r="F1928" s="20" t="s">
        <v>7959</v>
      </c>
      <c r="G1928" s="20" t="s">
        <v>308</v>
      </c>
      <c r="H1928" s="21">
        <v>2</v>
      </c>
      <c r="I1928" s="25" t="s">
        <v>7901</v>
      </c>
      <c r="J1928" s="23">
        <v>1925</v>
      </c>
      <c r="K1928" s="23">
        <v>701</v>
      </c>
      <c r="L1928" s="23">
        <v>296</v>
      </c>
      <c r="M1928" s="24"/>
      <c r="N1928" s="33">
        <f>VLOOKUP(F1928,'district level salary'!$B$2:$E$176,4,FALSE)*1000</f>
        <v>591046</v>
      </c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</row>
    <row r="1929" spans="1:27" x14ac:dyDescent="0.2">
      <c r="A1929" s="17" t="s">
        <v>5200</v>
      </c>
      <c r="B1929" s="18" t="s">
        <v>10303</v>
      </c>
      <c r="C1929" s="19" t="s">
        <v>7903</v>
      </c>
      <c r="D1929" s="19" t="s">
        <v>395</v>
      </c>
      <c r="E1929" s="19" t="s">
        <v>7933</v>
      </c>
      <c r="F1929" s="20" t="s">
        <v>7934</v>
      </c>
      <c r="G1929" s="20" t="s">
        <v>6681</v>
      </c>
      <c r="H1929" s="21">
        <v>6</v>
      </c>
      <c r="I1929" s="25" t="s">
        <v>6540</v>
      </c>
      <c r="J1929" s="23">
        <v>835</v>
      </c>
      <c r="K1929" s="23">
        <v>899</v>
      </c>
      <c r="L1929" s="23">
        <v>375</v>
      </c>
      <c r="M1929" s="24"/>
      <c r="N1929" s="33">
        <f>VLOOKUP(F1929,'district level salary'!$B$2:$E$176,4,FALSE)*1000</f>
        <v>567771</v>
      </c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</row>
    <row r="1930" spans="1:27" x14ac:dyDescent="0.2">
      <c r="A1930" s="17" t="s">
        <v>5202</v>
      </c>
      <c r="B1930" s="18" t="s">
        <v>10304</v>
      </c>
      <c r="C1930" s="19" t="s">
        <v>7903</v>
      </c>
      <c r="D1930" s="19" t="s">
        <v>395</v>
      </c>
      <c r="E1930" s="19" t="s">
        <v>8362</v>
      </c>
      <c r="F1930" s="20" t="s">
        <v>8363</v>
      </c>
      <c r="G1930" s="20" t="s">
        <v>6272</v>
      </c>
      <c r="H1930" s="21">
        <v>6</v>
      </c>
      <c r="I1930" s="25" t="s">
        <v>6272</v>
      </c>
      <c r="J1930" s="23">
        <v>1049</v>
      </c>
      <c r="K1930" s="23">
        <v>395</v>
      </c>
      <c r="L1930" s="23">
        <v>158</v>
      </c>
      <c r="M1930" s="24"/>
      <c r="N1930" s="33">
        <f>VLOOKUP(F1930,'district level salary'!$B$2:$E$176,4,FALSE)*1000</f>
        <v>496593</v>
      </c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</row>
    <row r="1931" spans="1:27" x14ac:dyDescent="0.2">
      <c r="A1931" s="17" t="s">
        <v>5204</v>
      </c>
      <c r="B1931" s="18" t="s">
        <v>10305</v>
      </c>
      <c r="C1931" s="19" t="s">
        <v>7903</v>
      </c>
      <c r="D1931" s="19" t="s">
        <v>7396</v>
      </c>
      <c r="E1931" s="19" t="s">
        <v>8016</v>
      </c>
      <c r="F1931" s="20" t="s">
        <v>8017</v>
      </c>
      <c r="G1931" s="20" t="s">
        <v>403</v>
      </c>
      <c r="H1931" s="21">
        <v>6</v>
      </c>
      <c r="I1931" s="25" t="s">
        <v>5108</v>
      </c>
      <c r="J1931" s="23">
        <v>660</v>
      </c>
      <c r="K1931" s="23">
        <v>259</v>
      </c>
      <c r="L1931" s="23">
        <v>195</v>
      </c>
      <c r="M1931" s="24"/>
      <c r="N1931" s="33">
        <f>VLOOKUP(F1931,'district level salary'!$B$2:$E$176,4,FALSE)*1000</f>
        <v>581500</v>
      </c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</row>
    <row r="1932" spans="1:27" x14ac:dyDescent="0.2">
      <c r="A1932" s="17" t="s">
        <v>5206</v>
      </c>
      <c r="B1932" s="18" t="s">
        <v>10306</v>
      </c>
      <c r="C1932" s="19" t="s">
        <v>7903</v>
      </c>
      <c r="D1932" s="19" t="s">
        <v>7904</v>
      </c>
      <c r="E1932" s="19" t="s">
        <v>8019</v>
      </c>
      <c r="F1932" s="20" t="s">
        <v>8020</v>
      </c>
      <c r="G1932" s="20" t="s">
        <v>7636</v>
      </c>
      <c r="H1932" s="21">
        <v>6</v>
      </c>
      <c r="I1932" s="25" t="s">
        <v>7603</v>
      </c>
      <c r="J1932" s="23">
        <v>1058</v>
      </c>
      <c r="K1932" s="23">
        <v>224</v>
      </c>
      <c r="L1932" s="23">
        <v>106</v>
      </c>
      <c r="M1932" s="24"/>
      <c r="N1932" s="33">
        <f>VLOOKUP(F1932,'district level salary'!$B$2:$E$176,4,FALSE)*1000</f>
        <v>477534</v>
      </c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</row>
    <row r="1933" spans="1:27" x14ac:dyDescent="0.2">
      <c r="A1933" s="17" t="s">
        <v>5208</v>
      </c>
      <c r="B1933" s="18" t="s">
        <v>10307</v>
      </c>
      <c r="C1933" s="19" t="s">
        <v>7903</v>
      </c>
      <c r="D1933" s="19" t="s">
        <v>7922</v>
      </c>
      <c r="E1933" s="19" t="s">
        <v>7977</v>
      </c>
      <c r="F1933" s="20" t="s">
        <v>7978</v>
      </c>
      <c r="G1933" s="20" t="s">
        <v>332</v>
      </c>
      <c r="H1933" s="21">
        <v>6</v>
      </c>
      <c r="I1933" s="25" t="s">
        <v>239</v>
      </c>
      <c r="J1933" s="23">
        <v>642</v>
      </c>
      <c r="K1933" s="23">
        <v>215</v>
      </c>
      <c r="L1933" s="23">
        <v>97</v>
      </c>
      <c r="M1933" s="24"/>
      <c r="N1933" s="33">
        <f>VLOOKUP(F1933,'district level salary'!$B$2:$E$176,4,FALSE)*1000</f>
        <v>608944</v>
      </c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</row>
    <row r="1934" spans="1:27" x14ac:dyDescent="0.2">
      <c r="A1934" s="17" t="s">
        <v>5210</v>
      </c>
      <c r="B1934" s="18" t="s">
        <v>10308</v>
      </c>
      <c r="C1934" s="19" t="s">
        <v>7903</v>
      </c>
      <c r="D1934" s="19" t="s">
        <v>7943</v>
      </c>
      <c r="E1934" s="19" t="s">
        <v>8476</v>
      </c>
      <c r="F1934" s="20" t="s">
        <v>8477</v>
      </c>
      <c r="G1934" s="20" t="s">
        <v>77</v>
      </c>
      <c r="H1934" s="21">
        <v>6</v>
      </c>
      <c r="I1934" s="25" t="s">
        <v>3794</v>
      </c>
      <c r="J1934" s="23">
        <v>1217</v>
      </c>
      <c r="K1934" s="23">
        <v>274</v>
      </c>
      <c r="L1934" s="23">
        <v>170</v>
      </c>
      <c r="M1934" s="24"/>
      <c r="N1934" s="33">
        <f>VLOOKUP(F1934,'district level salary'!$B$2:$E$176,4,FALSE)*1000</f>
        <v>575289</v>
      </c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</row>
    <row r="1935" spans="1:27" x14ac:dyDescent="0.2">
      <c r="A1935" s="17" t="s">
        <v>5212</v>
      </c>
      <c r="B1935" s="18" t="s">
        <v>10309</v>
      </c>
      <c r="C1935" s="19" t="s">
        <v>7903</v>
      </c>
      <c r="D1935" s="19" t="s">
        <v>7954</v>
      </c>
      <c r="E1935" s="19" t="s">
        <v>8257</v>
      </c>
      <c r="F1935" s="20" t="s">
        <v>4700</v>
      </c>
      <c r="G1935" s="20" t="s">
        <v>4700</v>
      </c>
      <c r="H1935" s="21">
        <v>6</v>
      </c>
      <c r="I1935" s="25" t="s">
        <v>74</v>
      </c>
      <c r="J1935" s="23">
        <v>282</v>
      </c>
      <c r="K1935" s="23">
        <v>179</v>
      </c>
      <c r="L1935" s="23">
        <v>44</v>
      </c>
      <c r="M1935" s="24"/>
      <c r="N1935" s="33">
        <f>VLOOKUP(F1935,'district level salary'!$B$2:$E$176,4,FALSE)*1000</f>
        <v>509441</v>
      </c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</row>
    <row r="1936" spans="1:27" x14ac:dyDescent="0.2">
      <c r="A1936" s="17" t="s">
        <v>5214</v>
      </c>
      <c r="B1936" s="18" t="s">
        <v>10310</v>
      </c>
      <c r="C1936" s="19" t="s">
        <v>7903</v>
      </c>
      <c r="D1936" s="19" t="s">
        <v>7943</v>
      </c>
      <c r="E1936" s="19" t="s">
        <v>8476</v>
      </c>
      <c r="F1936" s="20" t="s">
        <v>8477</v>
      </c>
      <c r="G1936" s="20" t="s">
        <v>77</v>
      </c>
      <c r="H1936" s="21">
        <v>6</v>
      </c>
      <c r="I1936" s="25" t="s">
        <v>77</v>
      </c>
      <c r="J1936" s="23">
        <v>793</v>
      </c>
      <c r="K1936" s="23">
        <v>295</v>
      </c>
      <c r="L1936" s="23">
        <v>143</v>
      </c>
      <c r="M1936" s="24"/>
      <c r="N1936" s="33">
        <f>VLOOKUP(F1936,'district level salary'!$B$2:$E$176,4,FALSE)*1000</f>
        <v>575289</v>
      </c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</row>
    <row r="1937" spans="1:27" x14ac:dyDescent="0.2">
      <c r="A1937" s="17" t="s">
        <v>5216</v>
      </c>
      <c r="B1937" s="18" t="s">
        <v>10311</v>
      </c>
      <c r="C1937" s="19" t="s">
        <v>7903</v>
      </c>
      <c r="D1937" s="19" t="s">
        <v>7943</v>
      </c>
      <c r="E1937" s="19" t="s">
        <v>7944</v>
      </c>
      <c r="F1937" s="20" t="s">
        <v>7945</v>
      </c>
      <c r="G1937" s="20" t="s">
        <v>353</v>
      </c>
      <c r="H1937" s="21">
        <v>6</v>
      </c>
      <c r="I1937" s="25" t="s">
        <v>2088</v>
      </c>
      <c r="J1937" s="23">
        <v>734</v>
      </c>
      <c r="K1937" s="23">
        <v>346</v>
      </c>
      <c r="L1937" s="23">
        <v>138</v>
      </c>
      <c r="M1937" s="24"/>
      <c r="N1937" s="33">
        <f>VLOOKUP(F1937,'district level salary'!$B$2:$E$176,4,FALSE)*1000</f>
        <v>645712</v>
      </c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</row>
    <row r="1938" spans="1:27" x14ac:dyDescent="0.2">
      <c r="A1938" s="17" t="s">
        <v>5218</v>
      </c>
      <c r="B1938" s="18" t="s">
        <v>10312</v>
      </c>
      <c r="C1938" s="19" t="s">
        <v>7903</v>
      </c>
      <c r="D1938" s="19" t="s">
        <v>7943</v>
      </c>
      <c r="E1938" s="19" t="s">
        <v>8373</v>
      </c>
      <c r="F1938" s="20" t="s">
        <v>8374</v>
      </c>
      <c r="G1938" s="20" t="s">
        <v>363</v>
      </c>
      <c r="H1938" s="21">
        <v>6</v>
      </c>
      <c r="I1938" s="25" t="s">
        <v>7093</v>
      </c>
      <c r="J1938" s="23">
        <v>567</v>
      </c>
      <c r="K1938" s="23">
        <v>143</v>
      </c>
      <c r="L1938" s="23">
        <v>96</v>
      </c>
      <c r="M1938" s="24"/>
      <c r="N1938" s="33">
        <f>VLOOKUP(F1938,'district level salary'!$B$2:$E$176,4,FALSE)*1000</f>
        <v>598261</v>
      </c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</row>
    <row r="1939" spans="1:27" x14ac:dyDescent="0.2">
      <c r="A1939" s="17" t="s">
        <v>5220</v>
      </c>
      <c r="B1939" s="18" t="s">
        <v>10313</v>
      </c>
      <c r="C1939" s="19" t="s">
        <v>7903</v>
      </c>
      <c r="D1939" s="19" t="s">
        <v>7943</v>
      </c>
      <c r="E1939" s="19" t="s">
        <v>8072</v>
      </c>
      <c r="F1939" s="20" t="s">
        <v>8073</v>
      </c>
      <c r="G1939" s="20" t="s">
        <v>345</v>
      </c>
      <c r="H1939" s="21">
        <v>6</v>
      </c>
      <c r="I1939" s="25" t="s">
        <v>5902</v>
      </c>
      <c r="J1939" s="23">
        <v>474</v>
      </c>
      <c r="K1939" s="23">
        <v>34</v>
      </c>
      <c r="L1939" s="23">
        <v>13</v>
      </c>
      <c r="M1939" s="24"/>
      <c r="N1939" s="33">
        <f>VLOOKUP(F1939,'district level salary'!$B$2:$E$176,4,FALSE)*1000</f>
        <v>617362</v>
      </c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</row>
    <row r="1940" spans="1:27" x14ac:dyDescent="0.2">
      <c r="A1940" s="17" t="s">
        <v>5222</v>
      </c>
      <c r="B1940" s="18" t="s">
        <v>10314</v>
      </c>
      <c r="C1940" s="19" t="s">
        <v>7903</v>
      </c>
      <c r="D1940" s="19" t="s">
        <v>7973</v>
      </c>
      <c r="E1940" s="19" t="s">
        <v>8181</v>
      </c>
      <c r="F1940" s="20" t="s">
        <v>8182</v>
      </c>
      <c r="G1940" s="20" t="s">
        <v>15</v>
      </c>
      <c r="H1940" s="21">
        <v>2</v>
      </c>
      <c r="I1940" s="25" t="s">
        <v>7901</v>
      </c>
      <c r="J1940" s="23">
        <v>5878</v>
      </c>
      <c r="K1940" s="23">
        <v>1828</v>
      </c>
      <c r="L1940" s="23">
        <v>729</v>
      </c>
      <c r="M1940" s="24"/>
      <c r="N1940" s="33">
        <f>VLOOKUP(F1940,'district level salary'!$B$2:$E$176,4,FALSE)*1000</f>
        <v>549221</v>
      </c>
      <c r="O1940" s="17"/>
      <c r="P1940" s="17"/>
      <c r="Q1940" s="17"/>
      <c r="R1940" s="17"/>
      <c r="S1940" s="17">
        <v>1</v>
      </c>
      <c r="T1940" s="17"/>
      <c r="U1940" s="17"/>
      <c r="V1940" s="17"/>
      <c r="W1940" s="17"/>
      <c r="X1940" s="17"/>
      <c r="Y1940" s="17"/>
      <c r="Z1940" s="17"/>
      <c r="AA1940" s="24"/>
    </row>
    <row r="1941" spans="1:27" x14ac:dyDescent="0.2">
      <c r="A1941" s="17" t="s">
        <v>5224</v>
      </c>
      <c r="B1941" s="18" t="s">
        <v>10315</v>
      </c>
      <c r="C1941" s="19" t="s">
        <v>7903</v>
      </c>
      <c r="D1941" s="19" t="s">
        <v>7396</v>
      </c>
      <c r="E1941" s="19" t="s">
        <v>8066</v>
      </c>
      <c r="F1941" s="20" t="s">
        <v>234</v>
      </c>
      <c r="G1941" s="20" t="s">
        <v>234</v>
      </c>
      <c r="H1941" s="21">
        <v>6</v>
      </c>
      <c r="I1941" s="25" t="s">
        <v>2635</v>
      </c>
      <c r="J1941" s="23">
        <v>972</v>
      </c>
      <c r="K1941" s="23">
        <v>121</v>
      </c>
      <c r="L1941" s="23">
        <v>89</v>
      </c>
      <c r="M1941" s="24"/>
      <c r="N1941" s="33">
        <f>VLOOKUP(F1941,'district level salary'!$B$2:$E$176,4,FALSE)*1000</f>
        <v>508382</v>
      </c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</row>
    <row r="1942" spans="1:27" x14ac:dyDescent="0.2">
      <c r="A1942" s="17" t="s">
        <v>5226</v>
      </c>
      <c r="B1942" s="18" t="s">
        <v>10316</v>
      </c>
      <c r="C1942" s="19" t="s">
        <v>7903</v>
      </c>
      <c r="D1942" s="19" t="s">
        <v>7396</v>
      </c>
      <c r="E1942" s="19" t="s">
        <v>8062</v>
      </c>
      <c r="F1942" s="20" t="s">
        <v>8063</v>
      </c>
      <c r="G1942" s="20" t="s">
        <v>272</v>
      </c>
      <c r="H1942" s="21">
        <v>6</v>
      </c>
      <c r="I1942" s="25" t="s">
        <v>6267</v>
      </c>
      <c r="J1942" s="23">
        <v>1225</v>
      </c>
      <c r="K1942" s="23">
        <v>274</v>
      </c>
      <c r="L1942" s="23">
        <v>163</v>
      </c>
      <c r="M1942" s="24"/>
      <c r="N1942" s="33">
        <f>VLOOKUP(F1942,'district level salary'!$B$2:$E$176,4,FALSE)*1000</f>
        <v>556075</v>
      </c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</row>
    <row r="1943" spans="1:27" x14ac:dyDescent="0.2">
      <c r="A1943" s="17" t="s">
        <v>5228</v>
      </c>
      <c r="B1943" s="18" t="s">
        <v>10317</v>
      </c>
      <c r="C1943" s="19" t="s">
        <v>7903</v>
      </c>
      <c r="D1943" s="19" t="s">
        <v>7396</v>
      </c>
      <c r="E1943" s="19" t="s">
        <v>8016</v>
      </c>
      <c r="F1943" s="20" t="s">
        <v>8017</v>
      </c>
      <c r="G1943" s="20" t="s">
        <v>403</v>
      </c>
      <c r="H1943" s="21">
        <v>6</v>
      </c>
      <c r="I1943" s="25" t="s">
        <v>5064</v>
      </c>
      <c r="J1943" s="23">
        <v>1402</v>
      </c>
      <c r="K1943" s="23">
        <v>283</v>
      </c>
      <c r="L1943" s="23">
        <v>174</v>
      </c>
      <c r="M1943" s="24"/>
      <c r="N1943" s="33">
        <f>VLOOKUP(F1943,'district level salary'!$B$2:$E$176,4,FALSE)*1000</f>
        <v>581500</v>
      </c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</row>
    <row r="1944" spans="1:27" x14ac:dyDescent="0.2">
      <c r="A1944" s="17" t="s">
        <v>5230</v>
      </c>
      <c r="B1944" s="18" t="s">
        <v>10318</v>
      </c>
      <c r="C1944" s="19" t="s">
        <v>7903</v>
      </c>
      <c r="D1944" s="19" t="s">
        <v>7943</v>
      </c>
      <c r="E1944" s="19" t="s">
        <v>8198</v>
      </c>
      <c r="F1944" s="20" t="s">
        <v>8199</v>
      </c>
      <c r="G1944" s="20" t="s">
        <v>229</v>
      </c>
      <c r="H1944" s="21">
        <v>6</v>
      </c>
      <c r="I1944" s="25" t="s">
        <v>2982</v>
      </c>
      <c r="J1944" s="23">
        <v>1205</v>
      </c>
      <c r="K1944" s="23">
        <v>295</v>
      </c>
      <c r="L1944" s="23">
        <v>150</v>
      </c>
      <c r="M1944" s="24"/>
      <c r="N1944" s="33">
        <f>VLOOKUP(F1944,'district level salary'!$B$2:$E$176,4,FALSE)*1000</f>
        <v>584485</v>
      </c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</row>
    <row r="1945" spans="1:27" x14ac:dyDescent="0.2">
      <c r="A1945" s="17" t="s">
        <v>5232</v>
      </c>
      <c r="B1945" s="18" t="s">
        <v>10319</v>
      </c>
      <c r="C1945" s="19" t="s">
        <v>7903</v>
      </c>
      <c r="D1945" s="19" t="s">
        <v>7396</v>
      </c>
      <c r="E1945" s="19" t="s">
        <v>8016</v>
      </c>
      <c r="F1945" s="20" t="s">
        <v>8017</v>
      </c>
      <c r="G1945" s="20" t="s">
        <v>403</v>
      </c>
      <c r="H1945" s="21">
        <v>6</v>
      </c>
      <c r="I1945" s="25" t="s">
        <v>7457</v>
      </c>
      <c r="J1945" s="23">
        <v>1115</v>
      </c>
      <c r="K1945" s="23">
        <v>299</v>
      </c>
      <c r="L1945" s="23">
        <v>173</v>
      </c>
      <c r="M1945" s="24"/>
      <c r="N1945" s="33">
        <f>VLOOKUP(F1945,'district level salary'!$B$2:$E$176,4,FALSE)*1000</f>
        <v>581500</v>
      </c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</row>
    <row r="1946" spans="1:27" x14ac:dyDescent="0.2">
      <c r="A1946" s="17" t="s">
        <v>5234</v>
      </c>
      <c r="B1946" s="18" t="s">
        <v>10320</v>
      </c>
      <c r="C1946" s="19" t="s">
        <v>7903</v>
      </c>
      <c r="D1946" s="19" t="s">
        <v>395</v>
      </c>
      <c r="E1946" s="19" t="s">
        <v>8306</v>
      </c>
      <c r="F1946" s="20" t="s">
        <v>8307</v>
      </c>
      <c r="G1946" s="20" t="s">
        <v>395</v>
      </c>
      <c r="H1946" s="21">
        <v>2</v>
      </c>
      <c r="I1946" s="25" t="s">
        <v>7901</v>
      </c>
      <c r="J1946" s="23">
        <v>4078</v>
      </c>
      <c r="K1946" s="23">
        <v>2693</v>
      </c>
      <c r="L1946" s="23">
        <v>920</v>
      </c>
      <c r="M1946" s="24"/>
      <c r="N1946" s="33">
        <f>VLOOKUP(F1946,'district level salary'!$B$2:$E$176,4,FALSE)*1000</f>
        <v>674646</v>
      </c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</row>
    <row r="1947" spans="1:27" x14ac:dyDescent="0.2">
      <c r="A1947" s="17" t="s">
        <v>5236</v>
      </c>
      <c r="B1947" s="18" t="s">
        <v>10321</v>
      </c>
      <c r="C1947" s="19" t="s">
        <v>7903</v>
      </c>
      <c r="D1947" s="19" t="s">
        <v>7954</v>
      </c>
      <c r="E1947" s="19" t="s">
        <v>8257</v>
      </c>
      <c r="F1947" s="20" t="s">
        <v>4700</v>
      </c>
      <c r="G1947" s="20" t="s">
        <v>4700</v>
      </c>
      <c r="H1947" s="21">
        <v>6</v>
      </c>
      <c r="I1947" s="25" t="s">
        <v>6225</v>
      </c>
      <c r="J1947" s="23">
        <v>1837</v>
      </c>
      <c r="K1947" s="23">
        <v>732</v>
      </c>
      <c r="L1947" s="23">
        <v>321</v>
      </c>
      <c r="M1947" s="24"/>
      <c r="N1947" s="33">
        <f>VLOOKUP(F1947,'district level salary'!$B$2:$E$176,4,FALSE)*1000</f>
        <v>509441</v>
      </c>
      <c r="O1947" s="24"/>
      <c r="P1947" s="24"/>
      <c r="Q1947" s="24"/>
      <c r="R1947" s="24"/>
      <c r="S1947" s="24"/>
      <c r="T1947" s="24"/>
      <c r="U1947" s="24">
        <v>1</v>
      </c>
      <c r="V1947" s="24"/>
      <c r="W1947" s="24"/>
      <c r="X1947" s="24"/>
      <c r="Y1947" s="24"/>
      <c r="Z1947" s="24"/>
      <c r="AA1947" s="24"/>
    </row>
    <row r="1948" spans="1:27" x14ac:dyDescent="0.2">
      <c r="A1948" s="17" t="s">
        <v>5238</v>
      </c>
      <c r="B1948" s="18" t="s">
        <v>10322</v>
      </c>
      <c r="C1948" s="19" t="s">
        <v>7903</v>
      </c>
      <c r="D1948" s="19" t="s">
        <v>395</v>
      </c>
      <c r="E1948" s="19" t="s">
        <v>7933</v>
      </c>
      <c r="F1948" s="20" t="s">
        <v>7934</v>
      </c>
      <c r="G1948" s="20" t="s">
        <v>6681</v>
      </c>
      <c r="H1948" s="21">
        <v>6</v>
      </c>
      <c r="I1948" s="25" t="s">
        <v>4535</v>
      </c>
      <c r="J1948" s="23">
        <v>925</v>
      </c>
      <c r="K1948" s="23">
        <v>317</v>
      </c>
      <c r="L1948" s="23">
        <v>195</v>
      </c>
      <c r="M1948" s="24"/>
      <c r="N1948" s="33">
        <f>VLOOKUP(F1948,'district level salary'!$B$2:$E$176,4,FALSE)*1000</f>
        <v>567771</v>
      </c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</row>
    <row r="1949" spans="1:27" x14ac:dyDescent="0.2">
      <c r="A1949" s="17" t="s">
        <v>5240</v>
      </c>
      <c r="B1949" s="18" t="s">
        <v>10323</v>
      </c>
      <c r="C1949" s="19" t="s">
        <v>7903</v>
      </c>
      <c r="D1949" s="19" t="s">
        <v>395</v>
      </c>
      <c r="E1949" s="19" t="s">
        <v>7958</v>
      </c>
      <c r="F1949" s="20" t="s">
        <v>7959</v>
      </c>
      <c r="G1949" s="20" t="s">
        <v>308</v>
      </c>
      <c r="H1949" s="21">
        <v>2</v>
      </c>
      <c r="I1949" s="25" t="s">
        <v>7901</v>
      </c>
      <c r="J1949" s="23">
        <v>2056</v>
      </c>
      <c r="K1949" s="23">
        <v>888</v>
      </c>
      <c r="L1949" s="23">
        <v>359</v>
      </c>
      <c r="M1949" s="24"/>
      <c r="N1949" s="33">
        <f>VLOOKUP(F1949,'district level salary'!$B$2:$E$176,4,FALSE)*1000</f>
        <v>591046</v>
      </c>
      <c r="O1949" s="24"/>
      <c r="P1949" s="24"/>
      <c r="Q1949" s="24"/>
      <c r="R1949" s="24"/>
      <c r="S1949" s="24"/>
      <c r="T1949" s="24"/>
      <c r="U1949" s="24">
        <v>1</v>
      </c>
      <c r="V1949" s="24"/>
      <c r="W1949" s="24"/>
      <c r="X1949" s="24"/>
      <c r="Y1949" s="24"/>
      <c r="Z1949" s="24"/>
      <c r="AA1949" s="24"/>
    </row>
    <row r="1950" spans="1:27" x14ac:dyDescent="0.2">
      <c r="A1950" s="17" t="s">
        <v>5242</v>
      </c>
      <c r="B1950" s="18" t="s">
        <v>10324</v>
      </c>
      <c r="C1950" s="19" t="s">
        <v>7903</v>
      </c>
      <c r="D1950" s="19" t="s">
        <v>7396</v>
      </c>
      <c r="E1950" s="19" t="s">
        <v>8016</v>
      </c>
      <c r="F1950" s="20" t="s">
        <v>8017</v>
      </c>
      <c r="G1950" s="20" t="s">
        <v>403</v>
      </c>
      <c r="H1950" s="21">
        <v>6</v>
      </c>
      <c r="I1950" s="25" t="s">
        <v>7457</v>
      </c>
      <c r="J1950" s="23">
        <v>546</v>
      </c>
      <c r="K1950" s="23">
        <v>263</v>
      </c>
      <c r="L1950" s="23">
        <v>132</v>
      </c>
      <c r="M1950" s="24"/>
      <c r="N1950" s="33">
        <f>VLOOKUP(F1950,'district level salary'!$B$2:$E$176,4,FALSE)*1000</f>
        <v>581500</v>
      </c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</row>
    <row r="1951" spans="1:27" x14ac:dyDescent="0.2">
      <c r="A1951" s="17" t="s">
        <v>5244</v>
      </c>
      <c r="B1951" s="18" t="s">
        <v>10325</v>
      </c>
      <c r="C1951" s="19" t="s">
        <v>7903</v>
      </c>
      <c r="D1951" s="19" t="s">
        <v>395</v>
      </c>
      <c r="E1951" s="19" t="s">
        <v>7958</v>
      </c>
      <c r="F1951" s="20" t="s">
        <v>7959</v>
      </c>
      <c r="G1951" s="20" t="s">
        <v>308</v>
      </c>
      <c r="H1951" s="21">
        <v>6</v>
      </c>
      <c r="I1951" s="25" t="s">
        <v>1774</v>
      </c>
      <c r="J1951" s="23">
        <v>1219</v>
      </c>
      <c r="K1951" s="23">
        <v>94</v>
      </c>
      <c r="L1951" s="23">
        <v>82</v>
      </c>
      <c r="M1951" s="24"/>
      <c r="N1951" s="33">
        <f>VLOOKUP(F1951,'district level salary'!$B$2:$E$176,4,FALSE)*1000</f>
        <v>591046</v>
      </c>
      <c r="O1951" s="24"/>
      <c r="P1951" s="24"/>
      <c r="Q1951" s="24"/>
      <c r="R1951" s="24"/>
      <c r="S1951" s="24">
        <v>1</v>
      </c>
      <c r="T1951" s="24"/>
      <c r="U1951" s="24"/>
      <c r="V1951" s="24"/>
      <c r="W1951" s="24"/>
      <c r="X1951" s="24"/>
      <c r="Y1951" s="24"/>
      <c r="Z1951" s="24"/>
      <c r="AA1951" s="24"/>
    </row>
    <row r="1952" spans="1:27" x14ac:dyDescent="0.2">
      <c r="A1952" s="17" t="s">
        <v>5246</v>
      </c>
      <c r="B1952" s="18" t="s">
        <v>10326</v>
      </c>
      <c r="C1952" s="19" t="s">
        <v>7903</v>
      </c>
      <c r="D1952" s="19" t="s">
        <v>7396</v>
      </c>
      <c r="E1952" s="19" t="s">
        <v>8016</v>
      </c>
      <c r="F1952" s="20" t="s">
        <v>8017</v>
      </c>
      <c r="G1952" s="20" t="s">
        <v>403</v>
      </c>
      <c r="H1952" s="21">
        <v>6</v>
      </c>
      <c r="I1952" s="25" t="s">
        <v>3293</v>
      </c>
      <c r="J1952" s="23">
        <v>866</v>
      </c>
      <c r="K1952" s="23">
        <v>181</v>
      </c>
      <c r="L1952" s="23">
        <v>71</v>
      </c>
      <c r="M1952" s="24"/>
      <c r="N1952" s="33">
        <f>VLOOKUP(F1952,'district level salary'!$B$2:$E$176,4,FALSE)*1000</f>
        <v>581500</v>
      </c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</row>
    <row r="1953" spans="1:27" x14ac:dyDescent="0.2">
      <c r="A1953" s="17" t="s">
        <v>5248</v>
      </c>
      <c r="B1953" s="18" t="s">
        <v>10327</v>
      </c>
      <c r="C1953" s="19" t="s">
        <v>7903</v>
      </c>
      <c r="D1953" s="19" t="s">
        <v>379</v>
      </c>
      <c r="E1953" s="19" t="s">
        <v>8467</v>
      </c>
      <c r="F1953" s="20" t="s">
        <v>8468</v>
      </c>
      <c r="G1953" s="20" t="s">
        <v>295</v>
      </c>
      <c r="H1953" s="21">
        <v>6</v>
      </c>
      <c r="I1953" s="25" t="s">
        <v>2902</v>
      </c>
      <c r="J1953" s="23">
        <v>6498</v>
      </c>
      <c r="K1953" s="23">
        <v>1719</v>
      </c>
      <c r="L1953" s="23">
        <v>747</v>
      </c>
      <c r="M1953" s="24"/>
      <c r="N1953" s="33">
        <f>VLOOKUP(F1953,'district level salary'!$B$2:$E$176,4,FALSE)*1000</f>
        <v>722349</v>
      </c>
      <c r="O1953" s="24"/>
      <c r="P1953" s="24"/>
      <c r="Q1953" s="24"/>
      <c r="R1953" s="24"/>
      <c r="S1953" s="24">
        <v>1</v>
      </c>
      <c r="T1953" s="24"/>
      <c r="U1953" s="24">
        <v>1</v>
      </c>
      <c r="V1953" s="24"/>
      <c r="W1953" s="24"/>
      <c r="X1953" s="24"/>
      <c r="Y1953" s="24"/>
      <c r="Z1953" s="24"/>
      <c r="AA1953" s="24"/>
    </row>
    <row r="1954" spans="1:27" x14ac:dyDescent="0.2">
      <c r="A1954" s="17" t="s">
        <v>5250</v>
      </c>
      <c r="B1954" s="18" t="s">
        <v>10328</v>
      </c>
      <c r="C1954" s="19" t="s">
        <v>7903</v>
      </c>
      <c r="D1954" s="19" t="s">
        <v>5259</v>
      </c>
      <c r="E1954" s="19" t="s">
        <v>8881</v>
      </c>
      <c r="F1954" s="20" t="s">
        <v>8348</v>
      </c>
      <c r="G1954" s="20" t="s">
        <v>68</v>
      </c>
      <c r="H1954" s="21">
        <v>6</v>
      </c>
      <c r="I1954" s="25" t="s">
        <v>4761</v>
      </c>
      <c r="J1954" s="23">
        <v>1106</v>
      </c>
      <c r="K1954" s="23">
        <v>734</v>
      </c>
      <c r="L1954" s="23">
        <v>432</v>
      </c>
      <c r="M1954" s="24"/>
      <c r="N1954" s="33">
        <f>VLOOKUP(F1954,'district level salary'!$B$2:$E$176,4,FALSE)*1000</f>
        <v>540218</v>
      </c>
      <c r="O1954" s="24"/>
      <c r="P1954" s="24"/>
      <c r="Q1954" s="24"/>
      <c r="R1954" s="24"/>
      <c r="S1954" s="24"/>
      <c r="T1954" s="24"/>
      <c r="U1954" s="24">
        <v>1</v>
      </c>
      <c r="V1954" s="24"/>
      <c r="W1954" s="24"/>
      <c r="X1954" s="24"/>
      <c r="Y1954" s="24"/>
      <c r="Z1954" s="24"/>
      <c r="AA1954" s="24"/>
    </row>
    <row r="1955" spans="1:27" x14ac:dyDescent="0.2">
      <c r="A1955" s="17" t="s">
        <v>7609</v>
      </c>
      <c r="B1955" s="18" t="s">
        <v>10329</v>
      </c>
      <c r="C1955" s="19" t="s">
        <v>7903</v>
      </c>
      <c r="D1955" s="19" t="s">
        <v>7936</v>
      </c>
      <c r="E1955" s="19" t="s">
        <v>8193</v>
      </c>
      <c r="F1955" s="20" t="s">
        <v>8194</v>
      </c>
      <c r="G1955" s="20" t="s">
        <v>369</v>
      </c>
      <c r="H1955" s="21">
        <v>6</v>
      </c>
      <c r="I1955" s="25" t="s">
        <v>369</v>
      </c>
      <c r="J1955" s="23">
        <v>2772</v>
      </c>
      <c r="K1955" s="23">
        <v>1269</v>
      </c>
      <c r="L1955" s="23">
        <v>565</v>
      </c>
      <c r="M1955" s="24"/>
      <c r="N1955" s="33">
        <f>VLOOKUP(F1955,'district level salary'!$B$2:$E$176,4,FALSE)*1000</f>
        <v>687222</v>
      </c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</row>
    <row r="1956" spans="1:27" x14ac:dyDescent="0.2">
      <c r="A1956" s="17" t="s">
        <v>5253</v>
      </c>
      <c r="B1956" s="18" t="s">
        <v>10330</v>
      </c>
      <c r="C1956" s="19" t="s">
        <v>7903</v>
      </c>
      <c r="D1956" s="19" t="s">
        <v>5259</v>
      </c>
      <c r="E1956" s="19" t="s">
        <v>8059</v>
      </c>
      <c r="F1956" s="20" t="s">
        <v>8060</v>
      </c>
      <c r="G1956" s="20" t="s">
        <v>318</v>
      </c>
      <c r="H1956" s="21">
        <v>2</v>
      </c>
      <c r="I1956" s="25" t="s">
        <v>7901</v>
      </c>
      <c r="J1956" s="23">
        <v>1867</v>
      </c>
      <c r="K1956" s="23">
        <v>1073</v>
      </c>
      <c r="L1956" s="23">
        <v>480</v>
      </c>
      <c r="M1956" s="24"/>
      <c r="N1956" s="33">
        <f>VLOOKUP(F1956,'district level salary'!$B$2:$E$176,4,FALSE)*1000</f>
        <v>593468</v>
      </c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>
        <v>1</v>
      </c>
      <c r="Z1956" s="24"/>
      <c r="AA1956" s="24"/>
    </row>
    <row r="1957" spans="1:27" x14ac:dyDescent="0.2">
      <c r="A1957" s="17" t="s">
        <v>5255</v>
      </c>
      <c r="B1957" s="18" t="s">
        <v>10331</v>
      </c>
      <c r="C1957" s="19" t="s">
        <v>7903</v>
      </c>
      <c r="D1957" s="19" t="s">
        <v>7943</v>
      </c>
      <c r="E1957" s="19" t="s">
        <v>8373</v>
      </c>
      <c r="F1957" s="20" t="s">
        <v>8374</v>
      </c>
      <c r="G1957" s="20" t="s">
        <v>363</v>
      </c>
      <c r="H1957" s="21">
        <v>6</v>
      </c>
      <c r="I1957" s="25" t="s">
        <v>5922</v>
      </c>
      <c r="J1957" s="23">
        <v>1140</v>
      </c>
      <c r="K1957" s="23">
        <v>481</v>
      </c>
      <c r="L1957" s="23">
        <v>229</v>
      </c>
      <c r="M1957" s="24"/>
      <c r="N1957" s="33">
        <f>VLOOKUP(F1957,'district level salary'!$B$2:$E$176,4,FALSE)*1000</f>
        <v>598261</v>
      </c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</row>
    <row r="1958" spans="1:27" x14ac:dyDescent="0.2">
      <c r="A1958" s="17" t="s">
        <v>5257</v>
      </c>
      <c r="B1958" s="18" t="s">
        <v>10332</v>
      </c>
      <c r="C1958" s="19" t="s">
        <v>7903</v>
      </c>
      <c r="D1958" s="19" t="s">
        <v>7954</v>
      </c>
      <c r="E1958" s="19" t="s">
        <v>8257</v>
      </c>
      <c r="F1958" s="20" t="s">
        <v>4700</v>
      </c>
      <c r="G1958" s="20" t="s">
        <v>4700</v>
      </c>
      <c r="H1958" s="21">
        <v>6</v>
      </c>
      <c r="I1958" s="25" t="s">
        <v>4823</v>
      </c>
      <c r="J1958" s="23">
        <v>2335</v>
      </c>
      <c r="K1958" s="23">
        <v>696</v>
      </c>
      <c r="L1958" s="23">
        <v>322</v>
      </c>
      <c r="M1958" s="24"/>
      <c r="N1958" s="33">
        <f>VLOOKUP(F1958,'district level salary'!$B$2:$E$176,4,FALSE)*1000</f>
        <v>509441</v>
      </c>
      <c r="O1958" s="24"/>
      <c r="P1958" s="24"/>
      <c r="Q1958" s="24"/>
      <c r="R1958" s="24"/>
      <c r="S1958" s="24"/>
      <c r="T1958" s="24"/>
      <c r="U1958" s="24">
        <v>1</v>
      </c>
      <c r="V1958" s="24"/>
      <c r="W1958" s="24"/>
      <c r="X1958" s="24"/>
      <c r="Y1958" s="24"/>
      <c r="Z1958" s="24"/>
      <c r="AA1958" s="24"/>
    </row>
    <row r="1959" spans="1:27" x14ac:dyDescent="0.2">
      <c r="A1959" s="17" t="s">
        <v>5259</v>
      </c>
      <c r="B1959" s="18" t="s">
        <v>10333</v>
      </c>
      <c r="C1959" s="19" t="s">
        <v>7903</v>
      </c>
      <c r="D1959" s="19" t="s">
        <v>5259</v>
      </c>
      <c r="E1959" s="19" t="s">
        <v>8059</v>
      </c>
      <c r="F1959" s="20" t="s">
        <v>8060</v>
      </c>
      <c r="G1959" s="20" t="s">
        <v>318</v>
      </c>
      <c r="H1959" s="21">
        <v>6</v>
      </c>
      <c r="I1959" s="25" t="s">
        <v>2234</v>
      </c>
      <c r="J1959" s="23">
        <v>2953</v>
      </c>
      <c r="K1959" s="23">
        <v>1395</v>
      </c>
      <c r="L1959" s="23">
        <v>688</v>
      </c>
      <c r="M1959" s="24"/>
      <c r="N1959" s="33">
        <f>VLOOKUP(F1959,'district level salary'!$B$2:$E$176,4,FALSE)*1000</f>
        <v>593468</v>
      </c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>
        <v>1</v>
      </c>
      <c r="Z1959" s="24"/>
      <c r="AA1959" s="24"/>
    </row>
    <row r="1960" spans="1:27" x14ac:dyDescent="0.2">
      <c r="A1960" s="17" t="s">
        <v>5261</v>
      </c>
      <c r="B1960" s="18" t="s">
        <v>10334</v>
      </c>
      <c r="C1960" s="19" t="s">
        <v>7903</v>
      </c>
      <c r="D1960" s="19" t="s">
        <v>5259</v>
      </c>
      <c r="E1960" s="19" t="s">
        <v>8367</v>
      </c>
      <c r="F1960" s="20" t="s">
        <v>8246</v>
      </c>
      <c r="G1960" s="20" t="s">
        <v>18</v>
      </c>
      <c r="H1960" s="21">
        <v>6</v>
      </c>
      <c r="I1960" s="25" t="s">
        <v>2218</v>
      </c>
      <c r="J1960" s="23">
        <v>880</v>
      </c>
      <c r="K1960" s="23">
        <v>687</v>
      </c>
      <c r="L1960" s="23">
        <v>298</v>
      </c>
      <c r="M1960" s="24"/>
      <c r="N1960" s="33">
        <f>VLOOKUP(F1960,'district level salary'!$B$2:$E$176,4,FALSE)*1000</f>
        <v>571085</v>
      </c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</row>
    <row r="1961" spans="1:27" x14ac:dyDescent="0.2">
      <c r="A1961" s="17" t="s">
        <v>5263</v>
      </c>
      <c r="B1961" s="18" t="s">
        <v>10335</v>
      </c>
      <c r="C1961" s="19" t="s">
        <v>7903</v>
      </c>
      <c r="D1961" s="19" t="s">
        <v>5259</v>
      </c>
      <c r="E1961" s="19" t="s">
        <v>8367</v>
      </c>
      <c r="F1961" s="20" t="s">
        <v>8246</v>
      </c>
      <c r="G1961" s="20" t="s">
        <v>18</v>
      </c>
      <c r="H1961" s="21">
        <v>6</v>
      </c>
      <c r="I1961" s="25" t="s">
        <v>6626</v>
      </c>
      <c r="J1961" s="23">
        <v>1994</v>
      </c>
      <c r="K1961" s="23">
        <v>498</v>
      </c>
      <c r="L1961" s="23">
        <v>203</v>
      </c>
      <c r="M1961" s="24"/>
      <c r="N1961" s="33">
        <f>VLOOKUP(F1961,'district level salary'!$B$2:$E$176,4,FALSE)*1000</f>
        <v>571085</v>
      </c>
      <c r="O1961" s="24"/>
      <c r="P1961" s="24"/>
      <c r="Q1961" s="24"/>
      <c r="R1961" s="24"/>
      <c r="S1961" s="24"/>
      <c r="T1961" s="24"/>
      <c r="U1961" s="24">
        <v>1</v>
      </c>
      <c r="V1961" s="24"/>
      <c r="W1961" s="24"/>
      <c r="X1961" s="24"/>
      <c r="Y1961" s="24"/>
      <c r="Z1961" s="24"/>
      <c r="AA1961" s="24"/>
    </row>
    <row r="1962" spans="1:27" x14ac:dyDescent="0.2">
      <c r="A1962" s="17" t="s">
        <v>5265</v>
      </c>
      <c r="B1962" s="18" t="s">
        <v>10336</v>
      </c>
      <c r="C1962" s="19" t="s">
        <v>7903</v>
      </c>
      <c r="D1962" s="19" t="s">
        <v>5259</v>
      </c>
      <c r="E1962" s="19" t="s">
        <v>8991</v>
      </c>
      <c r="F1962" s="20" t="s">
        <v>8992</v>
      </c>
      <c r="G1962" s="20" t="s">
        <v>356</v>
      </c>
      <c r="H1962" s="21">
        <v>6</v>
      </c>
      <c r="I1962" s="25" t="s">
        <v>5948</v>
      </c>
      <c r="J1962" s="23">
        <v>2277</v>
      </c>
      <c r="K1962" s="23">
        <v>1676</v>
      </c>
      <c r="L1962" s="23">
        <v>578</v>
      </c>
      <c r="M1962" s="24"/>
      <c r="N1962" s="33">
        <f>VLOOKUP(F1962,'district level salary'!$B$2:$E$176,4,FALSE)*1000</f>
        <v>477733</v>
      </c>
      <c r="O1962" s="24"/>
      <c r="P1962" s="24"/>
      <c r="Q1962" s="24"/>
      <c r="R1962" s="24"/>
      <c r="S1962" s="24"/>
      <c r="T1962" s="24"/>
      <c r="U1962" s="24">
        <v>1</v>
      </c>
      <c r="V1962" s="24"/>
      <c r="W1962" s="24"/>
      <c r="X1962" s="24"/>
      <c r="Y1962" s="24"/>
      <c r="Z1962" s="24"/>
      <c r="AA1962" s="24"/>
    </row>
    <row r="1963" spans="1:27" x14ac:dyDescent="0.2">
      <c r="A1963" s="17" t="s">
        <v>5267</v>
      </c>
      <c r="B1963" s="18" t="s">
        <v>10337</v>
      </c>
      <c r="C1963" s="19" t="s">
        <v>7903</v>
      </c>
      <c r="D1963" s="19" t="s">
        <v>5259</v>
      </c>
      <c r="E1963" s="19" t="s">
        <v>8059</v>
      </c>
      <c r="F1963" s="20" t="s">
        <v>8060</v>
      </c>
      <c r="G1963" s="20" t="s">
        <v>318</v>
      </c>
      <c r="H1963" s="21">
        <v>6</v>
      </c>
      <c r="I1963" s="25" t="s">
        <v>7583</v>
      </c>
      <c r="J1963" s="23">
        <v>1546</v>
      </c>
      <c r="K1963" s="23">
        <v>811</v>
      </c>
      <c r="L1963" s="23">
        <v>375</v>
      </c>
      <c r="M1963" s="24"/>
      <c r="N1963" s="33">
        <f>VLOOKUP(F1963,'district level salary'!$B$2:$E$176,4,FALSE)*1000</f>
        <v>593468</v>
      </c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>
        <v>1</v>
      </c>
      <c r="Z1963" s="24"/>
      <c r="AA1963" s="24"/>
    </row>
    <row r="1964" spans="1:27" x14ac:dyDescent="0.2">
      <c r="A1964" s="17" t="s">
        <v>5269</v>
      </c>
      <c r="B1964" s="18" t="s">
        <v>10338</v>
      </c>
      <c r="C1964" s="19" t="s">
        <v>7903</v>
      </c>
      <c r="D1964" s="19" t="s">
        <v>5259</v>
      </c>
      <c r="E1964" s="19" t="s">
        <v>8991</v>
      </c>
      <c r="F1964" s="20" t="s">
        <v>8992</v>
      </c>
      <c r="G1964" s="20" t="s">
        <v>356</v>
      </c>
      <c r="H1964" s="21">
        <v>6</v>
      </c>
      <c r="I1964" s="25" t="s">
        <v>7204</v>
      </c>
      <c r="J1964" s="23">
        <v>2012</v>
      </c>
      <c r="K1964" s="23">
        <v>700</v>
      </c>
      <c r="L1964" s="23">
        <v>303</v>
      </c>
      <c r="M1964" s="24"/>
      <c r="N1964" s="33">
        <f>VLOOKUP(F1964,'district level salary'!$B$2:$E$176,4,FALSE)*1000</f>
        <v>477733</v>
      </c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</row>
    <row r="1965" spans="1:27" x14ac:dyDescent="0.2">
      <c r="A1965" s="17" t="s">
        <v>5271</v>
      </c>
      <c r="B1965" s="18" t="s">
        <v>10339</v>
      </c>
      <c r="C1965" s="19" t="s">
        <v>7903</v>
      </c>
      <c r="D1965" s="19" t="s">
        <v>5259</v>
      </c>
      <c r="E1965" s="19" t="s">
        <v>8991</v>
      </c>
      <c r="F1965" s="20" t="s">
        <v>8992</v>
      </c>
      <c r="G1965" s="20" t="s">
        <v>356</v>
      </c>
      <c r="H1965" s="21">
        <v>6</v>
      </c>
      <c r="I1965" s="25" t="s">
        <v>4594</v>
      </c>
      <c r="J1965" s="23">
        <v>1872</v>
      </c>
      <c r="K1965" s="23">
        <v>636</v>
      </c>
      <c r="L1965" s="23">
        <v>252</v>
      </c>
      <c r="M1965" s="24"/>
      <c r="N1965" s="33">
        <f>VLOOKUP(F1965,'district level salary'!$B$2:$E$176,4,FALSE)*1000</f>
        <v>477733</v>
      </c>
      <c r="O1965" s="24"/>
      <c r="P1965" s="24"/>
      <c r="Q1965" s="24"/>
      <c r="R1965" s="24"/>
      <c r="S1965" s="24"/>
      <c r="T1965" s="24"/>
      <c r="U1965" s="24">
        <v>1</v>
      </c>
      <c r="V1965" s="24"/>
      <c r="W1965" s="24"/>
      <c r="X1965" s="24"/>
      <c r="Y1965" s="24"/>
      <c r="Z1965" s="24"/>
      <c r="AA1965" s="24"/>
    </row>
    <row r="1966" spans="1:27" x14ac:dyDescent="0.2">
      <c r="A1966" s="17" t="s">
        <v>5273</v>
      </c>
      <c r="B1966" s="18" t="s">
        <v>10340</v>
      </c>
      <c r="C1966" s="19" t="s">
        <v>7903</v>
      </c>
      <c r="D1966" s="19" t="s">
        <v>395</v>
      </c>
      <c r="E1966" s="19" t="s">
        <v>7958</v>
      </c>
      <c r="F1966" s="20" t="s">
        <v>7959</v>
      </c>
      <c r="G1966" s="20" t="s">
        <v>308</v>
      </c>
      <c r="H1966" s="21">
        <v>6</v>
      </c>
      <c r="I1966" s="25" t="s">
        <v>5567</v>
      </c>
      <c r="J1966" s="23">
        <v>758</v>
      </c>
      <c r="K1966" s="23">
        <v>207</v>
      </c>
      <c r="L1966" s="23">
        <v>97</v>
      </c>
      <c r="M1966" s="24"/>
      <c r="N1966" s="33">
        <f>VLOOKUP(F1966,'district level salary'!$B$2:$E$176,4,FALSE)*1000</f>
        <v>591046</v>
      </c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</row>
    <row r="1967" spans="1:27" x14ac:dyDescent="0.2">
      <c r="A1967" s="17" t="s">
        <v>5275</v>
      </c>
      <c r="B1967" s="18" t="s">
        <v>10341</v>
      </c>
      <c r="C1967" s="19" t="s">
        <v>7903</v>
      </c>
      <c r="D1967" s="19" t="s">
        <v>395</v>
      </c>
      <c r="E1967" s="19" t="s">
        <v>7964</v>
      </c>
      <c r="F1967" s="20" t="s">
        <v>7965</v>
      </c>
      <c r="G1967" s="20" t="s">
        <v>92</v>
      </c>
      <c r="H1967" s="21">
        <v>6</v>
      </c>
      <c r="I1967" s="25" t="s">
        <v>92</v>
      </c>
      <c r="J1967" s="23">
        <v>3405</v>
      </c>
      <c r="K1967" s="23">
        <v>939</v>
      </c>
      <c r="L1967" s="23">
        <v>407</v>
      </c>
      <c r="M1967" s="24"/>
      <c r="N1967" s="33">
        <f>VLOOKUP(F1967,'district level salary'!$B$2:$E$176,4,FALSE)*1000</f>
        <v>503970</v>
      </c>
      <c r="O1967" s="24"/>
      <c r="P1967" s="24"/>
      <c r="Q1967" s="24"/>
      <c r="R1967" s="24"/>
      <c r="S1967" s="24"/>
      <c r="T1967" s="24"/>
      <c r="U1967" s="24">
        <v>1</v>
      </c>
      <c r="V1967" s="24"/>
      <c r="W1967" s="24"/>
      <c r="X1967" s="24"/>
      <c r="Y1967" s="24"/>
      <c r="Z1967" s="24"/>
      <c r="AA1967" s="24"/>
    </row>
    <row r="1968" spans="1:27" x14ac:dyDescent="0.2">
      <c r="A1968" s="17" t="s">
        <v>5277</v>
      </c>
      <c r="B1968" s="18" t="s">
        <v>10342</v>
      </c>
      <c r="C1968" s="19" t="s">
        <v>7903</v>
      </c>
      <c r="D1968" s="19" t="s">
        <v>161</v>
      </c>
      <c r="E1968" s="19" t="s">
        <v>8094</v>
      </c>
      <c r="F1968" s="20" t="s">
        <v>8095</v>
      </c>
      <c r="G1968" s="20" t="s">
        <v>110</v>
      </c>
      <c r="H1968" s="21">
        <v>6</v>
      </c>
      <c r="I1968" s="25" t="s">
        <v>3138</v>
      </c>
      <c r="J1968" s="23">
        <v>1884</v>
      </c>
      <c r="K1968" s="23">
        <v>1891</v>
      </c>
      <c r="L1968" s="23">
        <v>741</v>
      </c>
      <c r="M1968" s="24"/>
      <c r="N1968" s="33">
        <f>VLOOKUP(F1968,'district level salary'!$B$2:$E$176,4,FALSE)*1000</f>
        <v>630081</v>
      </c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</row>
    <row r="1969" spans="1:27" x14ac:dyDescent="0.2">
      <c r="A1969" s="17" t="s">
        <v>5279</v>
      </c>
      <c r="B1969" s="18" t="s">
        <v>10343</v>
      </c>
      <c r="C1969" s="19" t="s">
        <v>7903</v>
      </c>
      <c r="D1969" s="19" t="s">
        <v>7396</v>
      </c>
      <c r="E1969" s="19" t="s">
        <v>8066</v>
      </c>
      <c r="F1969" s="20" t="s">
        <v>234</v>
      </c>
      <c r="G1969" s="20" t="s">
        <v>234</v>
      </c>
      <c r="H1969" s="21">
        <v>6</v>
      </c>
      <c r="I1969" s="25" t="s">
        <v>5520</v>
      </c>
      <c r="J1969" s="23">
        <v>3935</v>
      </c>
      <c r="K1969" s="23">
        <v>800</v>
      </c>
      <c r="L1969" s="23">
        <v>355</v>
      </c>
      <c r="M1969" s="24"/>
      <c r="N1969" s="33">
        <f>VLOOKUP(F1969,'district level salary'!$B$2:$E$176,4,FALSE)*1000</f>
        <v>508382</v>
      </c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</row>
    <row r="1970" spans="1:27" x14ac:dyDescent="0.2">
      <c r="A1970" s="17" t="s">
        <v>5281</v>
      </c>
      <c r="B1970" s="18" t="s">
        <v>10344</v>
      </c>
      <c r="C1970" s="19" t="s">
        <v>7903</v>
      </c>
      <c r="D1970" s="19" t="s">
        <v>161</v>
      </c>
      <c r="E1970" s="19" t="s">
        <v>8094</v>
      </c>
      <c r="F1970" s="20" t="s">
        <v>8095</v>
      </c>
      <c r="G1970" s="20" t="s">
        <v>110</v>
      </c>
      <c r="H1970" s="21">
        <v>6</v>
      </c>
      <c r="I1970" s="25" t="s">
        <v>5450</v>
      </c>
      <c r="J1970" s="23">
        <v>1852</v>
      </c>
      <c r="K1970" s="23">
        <v>1332</v>
      </c>
      <c r="L1970" s="23">
        <v>562</v>
      </c>
      <c r="M1970" s="24"/>
      <c r="N1970" s="33">
        <f>VLOOKUP(F1970,'district level salary'!$B$2:$E$176,4,FALSE)*1000</f>
        <v>630081</v>
      </c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</row>
    <row r="1971" spans="1:27" x14ac:dyDescent="0.2">
      <c r="A1971" s="17" t="s">
        <v>5283</v>
      </c>
      <c r="B1971" s="19" t="s">
        <v>10345</v>
      </c>
      <c r="C1971" s="19" t="s">
        <v>7903</v>
      </c>
      <c r="D1971" s="19" t="s">
        <v>7911</v>
      </c>
      <c r="E1971" s="19" t="s">
        <v>8041</v>
      </c>
      <c r="F1971" s="20" t="s">
        <v>8042</v>
      </c>
      <c r="G1971" s="20" t="s">
        <v>111</v>
      </c>
      <c r="H1971" s="26">
        <v>2</v>
      </c>
      <c r="I1971" s="25" t="s">
        <v>7901</v>
      </c>
      <c r="J1971" s="27">
        <v>1431</v>
      </c>
      <c r="K1971" s="27">
        <v>1419</v>
      </c>
      <c r="L1971" s="27">
        <v>450</v>
      </c>
      <c r="M1971" s="17"/>
      <c r="N1971" s="33">
        <f>VLOOKUP(F1971,'district level salary'!$B$2:$E$176,4,FALSE)*1000</f>
        <v>435243</v>
      </c>
      <c r="O1971" s="17"/>
      <c r="P1971" s="17"/>
      <c r="Q1971" s="17"/>
      <c r="R1971" s="17"/>
      <c r="S1971" s="17"/>
      <c r="T1971" s="17"/>
      <c r="U1971" s="17">
        <v>1</v>
      </c>
      <c r="V1971" s="17"/>
      <c r="W1971" s="17"/>
      <c r="X1971" s="17"/>
      <c r="Y1971" s="17"/>
      <c r="Z1971" s="17"/>
      <c r="AA1971" s="17"/>
    </row>
    <row r="1972" spans="1:27" x14ac:dyDescent="0.2">
      <c r="A1972" s="17" t="s">
        <v>5285</v>
      </c>
      <c r="B1972" s="18" t="s">
        <v>10346</v>
      </c>
      <c r="C1972" s="19" t="s">
        <v>7903</v>
      </c>
      <c r="D1972" s="19" t="s">
        <v>5259</v>
      </c>
      <c r="E1972" s="19" t="s">
        <v>8059</v>
      </c>
      <c r="F1972" s="20" t="s">
        <v>8060</v>
      </c>
      <c r="G1972" s="20" t="s">
        <v>318</v>
      </c>
      <c r="H1972" s="21">
        <v>2</v>
      </c>
      <c r="I1972" s="25" t="s">
        <v>7901</v>
      </c>
      <c r="J1972" s="23">
        <v>2047</v>
      </c>
      <c r="K1972" s="23">
        <v>1038</v>
      </c>
      <c r="L1972" s="23">
        <v>512</v>
      </c>
      <c r="M1972" s="24"/>
      <c r="N1972" s="33">
        <f>VLOOKUP(F1972,'district level salary'!$B$2:$E$176,4,FALSE)*1000</f>
        <v>593468</v>
      </c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</row>
    <row r="1973" spans="1:27" x14ac:dyDescent="0.2">
      <c r="A1973" s="17" t="s">
        <v>5287</v>
      </c>
      <c r="B1973" s="18" t="s">
        <v>10347</v>
      </c>
      <c r="C1973" s="19" t="s">
        <v>7903</v>
      </c>
      <c r="D1973" s="19" t="s">
        <v>7922</v>
      </c>
      <c r="E1973" s="19" t="s">
        <v>8217</v>
      </c>
      <c r="F1973" s="20" t="s">
        <v>8218</v>
      </c>
      <c r="G1973" s="20" t="s">
        <v>5556</v>
      </c>
      <c r="H1973" s="21">
        <v>6</v>
      </c>
      <c r="I1973" s="25" t="s">
        <v>5614</v>
      </c>
      <c r="J1973" s="23">
        <v>1286</v>
      </c>
      <c r="K1973" s="23">
        <v>442</v>
      </c>
      <c r="L1973" s="23">
        <v>198</v>
      </c>
      <c r="M1973" s="24"/>
      <c r="N1973" s="33">
        <f>VLOOKUP(F1973,'district level salary'!$B$2:$E$176,4,FALSE)*1000</f>
        <v>651603</v>
      </c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</row>
    <row r="1974" spans="1:27" x14ac:dyDescent="0.2">
      <c r="A1974" s="17" t="s">
        <v>5289</v>
      </c>
      <c r="B1974" s="18" t="s">
        <v>10348</v>
      </c>
      <c r="C1974" s="19" t="s">
        <v>7903</v>
      </c>
      <c r="D1974" s="19" t="s">
        <v>395</v>
      </c>
      <c r="E1974" s="19" t="s">
        <v>7958</v>
      </c>
      <c r="F1974" s="20" t="s">
        <v>7959</v>
      </c>
      <c r="G1974" s="20" t="s">
        <v>308</v>
      </c>
      <c r="H1974" s="21">
        <v>2</v>
      </c>
      <c r="I1974" s="25" t="s">
        <v>7901</v>
      </c>
      <c r="J1974" s="23">
        <v>1979</v>
      </c>
      <c r="K1974" s="23">
        <v>926</v>
      </c>
      <c r="L1974" s="23">
        <v>357</v>
      </c>
      <c r="M1974" s="24"/>
      <c r="N1974" s="33">
        <f>VLOOKUP(F1974,'district level salary'!$B$2:$E$176,4,FALSE)*1000</f>
        <v>591046</v>
      </c>
      <c r="O1974" s="24"/>
      <c r="P1974" s="24"/>
      <c r="Q1974" s="24"/>
      <c r="R1974" s="24"/>
      <c r="S1974" s="24"/>
      <c r="T1974" s="24"/>
      <c r="U1974" s="24">
        <v>1</v>
      </c>
      <c r="V1974" s="24"/>
      <c r="W1974" s="24"/>
      <c r="X1974" s="24"/>
      <c r="Y1974" s="24"/>
      <c r="Z1974" s="24"/>
      <c r="AA1974" s="24"/>
    </row>
    <row r="1975" spans="1:27" x14ac:dyDescent="0.2">
      <c r="A1975" s="17" t="s">
        <v>5291</v>
      </c>
      <c r="B1975" s="18" t="s">
        <v>10349</v>
      </c>
      <c r="C1975" s="19" t="s">
        <v>7903</v>
      </c>
      <c r="D1975" s="19" t="s">
        <v>7929</v>
      </c>
      <c r="E1975" s="19" t="s">
        <v>8408</v>
      </c>
      <c r="F1975" s="20" t="s">
        <v>8409</v>
      </c>
      <c r="G1975" s="20" t="s">
        <v>258</v>
      </c>
      <c r="H1975" s="21">
        <v>1</v>
      </c>
      <c r="I1975" s="25" t="s">
        <v>7896</v>
      </c>
      <c r="J1975" s="23">
        <v>3212</v>
      </c>
      <c r="K1975" s="23">
        <v>3660</v>
      </c>
      <c r="L1975" s="23">
        <v>1470</v>
      </c>
      <c r="M1975" s="24"/>
      <c r="N1975" s="33">
        <f>VLOOKUP(F1975,'district level salary'!$B$2:$E$176,4,FALSE)*1000</f>
        <v>647177</v>
      </c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</row>
    <row r="1976" spans="1:27" x14ac:dyDescent="0.2">
      <c r="A1976" s="17" t="s">
        <v>5293</v>
      </c>
      <c r="B1976" s="18" t="s">
        <v>10350</v>
      </c>
      <c r="C1976" s="19" t="s">
        <v>7903</v>
      </c>
      <c r="D1976" s="19" t="s">
        <v>7973</v>
      </c>
      <c r="E1976" s="19" t="s">
        <v>7974</v>
      </c>
      <c r="F1976" s="20" t="s">
        <v>7975</v>
      </c>
      <c r="G1976" s="20" t="s">
        <v>196</v>
      </c>
      <c r="H1976" s="21">
        <v>1</v>
      </c>
      <c r="I1976" s="25" t="s">
        <v>7896</v>
      </c>
      <c r="J1976" s="23">
        <v>6636</v>
      </c>
      <c r="K1976" s="23">
        <v>2336</v>
      </c>
      <c r="L1976" s="23">
        <v>1021</v>
      </c>
      <c r="M1976" s="24"/>
      <c r="N1976" s="33">
        <f>VLOOKUP(F1976,'district level salary'!$B$2:$E$176,4,FALSE)*1000</f>
        <v>649982</v>
      </c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24"/>
    </row>
    <row r="1977" spans="1:27" x14ac:dyDescent="0.2">
      <c r="A1977" s="17" t="s">
        <v>5295</v>
      </c>
      <c r="B1977" s="18" t="s">
        <v>10351</v>
      </c>
      <c r="C1977" s="19" t="s">
        <v>7903</v>
      </c>
      <c r="D1977" s="19" t="s">
        <v>7929</v>
      </c>
      <c r="E1977" s="19" t="s">
        <v>9775</v>
      </c>
      <c r="F1977" s="20" t="s">
        <v>9776</v>
      </c>
      <c r="G1977" s="20" t="s">
        <v>276</v>
      </c>
      <c r="H1977" s="21">
        <v>2</v>
      </c>
      <c r="I1977" s="25" t="s">
        <v>7901</v>
      </c>
      <c r="J1977" s="23">
        <v>5404</v>
      </c>
      <c r="K1977" s="23">
        <v>1928</v>
      </c>
      <c r="L1977" s="23">
        <v>846</v>
      </c>
      <c r="M1977" s="24"/>
      <c r="N1977" s="33">
        <f>VLOOKUP(F1977,'district level salary'!$B$2:$E$176,4,FALSE)*1000</f>
        <v>582232</v>
      </c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</row>
    <row r="1978" spans="1:27" x14ac:dyDescent="0.2">
      <c r="A1978" s="17" t="s">
        <v>283</v>
      </c>
      <c r="B1978" s="19" t="s">
        <v>10352</v>
      </c>
      <c r="C1978" s="19" t="s">
        <v>7892</v>
      </c>
      <c r="D1978" s="19" t="s">
        <v>7911</v>
      </c>
      <c r="E1978" s="19" t="s">
        <v>8084</v>
      </c>
      <c r="F1978" s="20" t="s">
        <v>8085</v>
      </c>
      <c r="G1978" s="20" t="s">
        <v>255</v>
      </c>
      <c r="H1978" s="26">
        <v>1</v>
      </c>
      <c r="I1978" s="25" t="s">
        <v>7896</v>
      </c>
      <c r="J1978" s="27">
        <v>2467</v>
      </c>
      <c r="K1978" s="27">
        <v>4876</v>
      </c>
      <c r="L1978" s="27">
        <v>1853</v>
      </c>
      <c r="M1978" s="17"/>
      <c r="N1978" s="33">
        <f>VLOOKUP(F1978,'district level salary'!$B$2:$E$176,4,FALSE)*1000</f>
        <v>616044</v>
      </c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</row>
    <row r="1979" spans="1:27" x14ac:dyDescent="0.2">
      <c r="A1979" s="17" t="s">
        <v>282</v>
      </c>
      <c r="B1979" s="18" t="s">
        <v>10353</v>
      </c>
      <c r="C1979" s="19" t="s">
        <v>7892</v>
      </c>
      <c r="D1979" s="19" t="s">
        <v>7936</v>
      </c>
      <c r="E1979" s="19" t="s">
        <v>8098</v>
      </c>
      <c r="F1979" s="20" t="s">
        <v>8099</v>
      </c>
      <c r="G1979" s="20" t="s">
        <v>115</v>
      </c>
      <c r="H1979" s="21">
        <v>1</v>
      </c>
      <c r="I1979" s="25" t="s">
        <v>7896</v>
      </c>
      <c r="J1979" s="23">
        <v>3963</v>
      </c>
      <c r="K1979" s="23">
        <v>7402</v>
      </c>
      <c r="L1979" s="23">
        <v>3092</v>
      </c>
      <c r="M1979" s="24"/>
      <c r="N1979" s="33">
        <f>VLOOKUP(F1979,'district level salary'!$B$2:$E$176,4,FALSE)*1000</f>
        <v>646017</v>
      </c>
      <c r="O1979" s="24"/>
      <c r="P1979" s="24"/>
      <c r="Q1979" s="24"/>
      <c r="R1979" s="24"/>
      <c r="S1979" s="24">
        <v>1</v>
      </c>
      <c r="T1979" s="24"/>
      <c r="U1979" s="24">
        <v>1</v>
      </c>
      <c r="V1979" s="24"/>
      <c r="W1979" s="24"/>
      <c r="X1979" s="24"/>
      <c r="Y1979" s="24"/>
      <c r="Z1979" s="24"/>
      <c r="AA1979" s="24"/>
    </row>
    <row r="1980" spans="1:27" x14ac:dyDescent="0.2">
      <c r="A1980" s="17" t="s">
        <v>5299</v>
      </c>
      <c r="B1980" s="19" t="s">
        <v>10354</v>
      </c>
      <c r="C1980" s="19" t="s">
        <v>7903</v>
      </c>
      <c r="D1980" s="19" t="s">
        <v>7911</v>
      </c>
      <c r="E1980" s="19" t="s">
        <v>7916</v>
      </c>
      <c r="F1980" s="20" t="s">
        <v>7917</v>
      </c>
      <c r="G1980" s="20" t="s">
        <v>350</v>
      </c>
      <c r="H1980" s="26">
        <v>6</v>
      </c>
      <c r="I1980" s="25" t="s">
        <v>3658</v>
      </c>
      <c r="J1980" s="27">
        <v>689</v>
      </c>
      <c r="K1980" s="27">
        <v>40</v>
      </c>
      <c r="L1980" s="27">
        <v>35</v>
      </c>
      <c r="M1980" s="17"/>
      <c r="N1980" s="33">
        <f>VLOOKUP(F1980,'district level salary'!$B$2:$E$176,4,FALSE)*1000</f>
        <v>448157</v>
      </c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</row>
    <row r="1981" spans="1:27" x14ac:dyDescent="0.2">
      <c r="A1981" s="17" t="s">
        <v>5301</v>
      </c>
      <c r="B1981" s="18" t="s">
        <v>10355</v>
      </c>
      <c r="C1981" s="19" t="s">
        <v>7903</v>
      </c>
      <c r="D1981" s="19" t="s">
        <v>7954</v>
      </c>
      <c r="E1981" s="19" t="s">
        <v>7955</v>
      </c>
      <c r="F1981" s="20" t="s">
        <v>7956</v>
      </c>
      <c r="G1981" s="20" t="s">
        <v>327</v>
      </c>
      <c r="H1981" s="21">
        <v>6</v>
      </c>
      <c r="I1981" s="25" t="s">
        <v>359</v>
      </c>
      <c r="J1981" s="23">
        <v>976</v>
      </c>
      <c r="K1981" s="23">
        <v>289</v>
      </c>
      <c r="L1981" s="23">
        <v>143</v>
      </c>
      <c r="M1981" s="24"/>
      <c r="N1981" s="33">
        <f>VLOOKUP(F1981,'district level salary'!$B$2:$E$176,4,FALSE)*1000</f>
        <v>617367</v>
      </c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</row>
    <row r="1982" spans="1:27" x14ac:dyDescent="0.2">
      <c r="A1982" s="17" t="s">
        <v>5303</v>
      </c>
      <c r="B1982" s="18" t="s">
        <v>10356</v>
      </c>
      <c r="C1982" s="19" t="s">
        <v>8012</v>
      </c>
      <c r="D1982" s="19" t="s">
        <v>8028</v>
      </c>
      <c r="E1982" s="19" t="s">
        <v>8029</v>
      </c>
      <c r="F1982" s="20" t="s">
        <v>8030</v>
      </c>
      <c r="G1982" s="20" t="s">
        <v>284</v>
      </c>
      <c r="H1982" s="21">
        <v>1</v>
      </c>
      <c r="I1982" s="25" t="s">
        <v>7896</v>
      </c>
      <c r="J1982" s="23">
        <v>5559</v>
      </c>
      <c r="K1982" s="23">
        <v>3777</v>
      </c>
      <c r="L1982" s="23">
        <v>1505</v>
      </c>
      <c r="M1982" s="24"/>
      <c r="N1982" s="33">
        <f>VLOOKUP(F1982,'district level salary'!$B$2:$E$176,4,FALSE)*1000</f>
        <v>475187</v>
      </c>
      <c r="O1982" s="24"/>
      <c r="P1982" s="24"/>
      <c r="Q1982" s="24"/>
      <c r="R1982" s="24"/>
      <c r="S1982" s="24"/>
      <c r="T1982" s="24"/>
      <c r="U1982" s="24">
        <v>1</v>
      </c>
      <c r="V1982" s="24"/>
      <c r="W1982" s="24"/>
      <c r="X1982" s="24"/>
      <c r="Y1982" s="24"/>
      <c r="Z1982" s="24"/>
      <c r="AA1982" s="24"/>
    </row>
    <row r="1983" spans="1:27" x14ac:dyDescent="0.2">
      <c r="A1983" s="17" t="s">
        <v>5305</v>
      </c>
      <c r="B1983" s="18" t="s">
        <v>10357</v>
      </c>
      <c r="C1983" s="19" t="s">
        <v>7903</v>
      </c>
      <c r="D1983" s="19" t="s">
        <v>8028</v>
      </c>
      <c r="E1983" s="19" t="s">
        <v>8029</v>
      </c>
      <c r="F1983" s="20" t="s">
        <v>8030</v>
      </c>
      <c r="G1983" s="20" t="s">
        <v>284</v>
      </c>
      <c r="H1983" s="21">
        <v>1</v>
      </c>
      <c r="I1983" s="25" t="s">
        <v>7896</v>
      </c>
      <c r="J1983" s="23">
        <v>7494</v>
      </c>
      <c r="K1983" s="23">
        <v>3800</v>
      </c>
      <c r="L1983" s="23">
        <v>1489</v>
      </c>
      <c r="M1983" s="24"/>
      <c r="N1983" s="33">
        <f>VLOOKUP(F1983,'district level salary'!$B$2:$E$176,4,FALSE)*1000</f>
        <v>475187</v>
      </c>
      <c r="O1983" s="24"/>
      <c r="P1983" s="24"/>
      <c r="Q1983" s="24"/>
      <c r="R1983" s="24"/>
      <c r="S1983" s="24"/>
      <c r="T1983" s="24"/>
      <c r="U1983" s="24">
        <v>1</v>
      </c>
      <c r="V1983" s="24"/>
      <c r="W1983" s="24"/>
      <c r="X1983" s="24"/>
      <c r="Y1983" s="24"/>
      <c r="Z1983" s="24"/>
      <c r="AA1983" s="24"/>
    </row>
    <row r="1984" spans="1:27" x14ac:dyDescent="0.2">
      <c r="A1984" s="17" t="s">
        <v>5307</v>
      </c>
      <c r="B1984" s="18" t="s">
        <v>10358</v>
      </c>
      <c r="C1984" s="19" t="s">
        <v>7903</v>
      </c>
      <c r="D1984" s="19" t="s">
        <v>395</v>
      </c>
      <c r="E1984" s="19" t="s">
        <v>8722</v>
      </c>
      <c r="F1984" s="20" t="s">
        <v>7991</v>
      </c>
      <c r="G1984" s="20" t="s">
        <v>4</v>
      </c>
      <c r="H1984" s="21">
        <v>2</v>
      </c>
      <c r="I1984" s="25" t="s">
        <v>7901</v>
      </c>
      <c r="J1984" s="23">
        <v>6135</v>
      </c>
      <c r="K1984" s="23">
        <v>1895</v>
      </c>
      <c r="L1984" s="23">
        <v>752</v>
      </c>
      <c r="M1984" s="24"/>
      <c r="N1984" s="33">
        <f>VLOOKUP(F1984,'district level salary'!$B$2:$E$176,4,FALSE)*1000</f>
        <v>580653</v>
      </c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</row>
    <row r="1985" spans="1:27" x14ac:dyDescent="0.2">
      <c r="A1985" s="17" t="s">
        <v>284</v>
      </c>
      <c r="B1985" s="18" t="s">
        <v>10359</v>
      </c>
      <c r="C1985" s="19" t="s">
        <v>7892</v>
      </c>
      <c r="D1985" s="19" t="s">
        <v>8028</v>
      </c>
      <c r="E1985" s="19" t="s">
        <v>10360</v>
      </c>
      <c r="F1985" s="20" t="s">
        <v>8030</v>
      </c>
      <c r="G1985" s="20" t="s">
        <v>284</v>
      </c>
      <c r="H1985" s="21">
        <v>1</v>
      </c>
      <c r="I1985" s="25" t="s">
        <v>7896</v>
      </c>
      <c r="J1985" s="23">
        <v>9654</v>
      </c>
      <c r="K1985" s="23">
        <v>7768</v>
      </c>
      <c r="L1985" s="23">
        <v>2764</v>
      </c>
      <c r="M1985" s="24"/>
      <c r="N1985" s="33">
        <f>VLOOKUP(F1985,'district level salary'!$B$2:$E$176,4,FALSE)*1000</f>
        <v>475187</v>
      </c>
      <c r="O1985" s="24"/>
      <c r="P1985" s="24"/>
      <c r="Q1985" s="24"/>
      <c r="R1985" s="24"/>
      <c r="S1985" s="24"/>
      <c r="T1985" s="24"/>
      <c r="U1985" s="24">
        <v>1</v>
      </c>
      <c r="V1985" s="24"/>
      <c r="W1985" s="24"/>
      <c r="X1985" s="24"/>
      <c r="Y1985" s="24"/>
      <c r="Z1985" s="24"/>
      <c r="AA1985" s="24"/>
    </row>
    <row r="1986" spans="1:27" x14ac:dyDescent="0.2">
      <c r="A1986" s="17" t="s">
        <v>285</v>
      </c>
      <c r="B1986" s="18" t="s">
        <v>10361</v>
      </c>
      <c r="C1986" s="19" t="s">
        <v>7892</v>
      </c>
      <c r="D1986" s="19" t="s">
        <v>7986</v>
      </c>
      <c r="E1986" s="19" t="s">
        <v>10362</v>
      </c>
      <c r="F1986" s="20" t="s">
        <v>8352</v>
      </c>
      <c r="G1986" s="20" t="s">
        <v>285</v>
      </c>
      <c r="H1986" s="21">
        <v>1</v>
      </c>
      <c r="I1986" s="25" t="s">
        <v>7896</v>
      </c>
      <c r="J1986" s="23">
        <v>6672</v>
      </c>
      <c r="K1986" s="23">
        <v>12259</v>
      </c>
      <c r="L1986" s="23">
        <v>4736</v>
      </c>
      <c r="M1986" s="24"/>
      <c r="N1986" s="33">
        <f>VLOOKUP(F1986,'district level salary'!$B$2:$E$176,4,FALSE)*1000</f>
        <v>480872</v>
      </c>
      <c r="O1986" s="24"/>
      <c r="P1986" s="24"/>
      <c r="Q1986" s="24"/>
      <c r="R1986" s="24"/>
      <c r="S1986" s="24"/>
      <c r="T1986" s="24"/>
      <c r="U1986" s="24">
        <v>1</v>
      </c>
      <c r="V1986" s="24"/>
      <c r="W1986" s="24"/>
      <c r="X1986" s="24"/>
      <c r="Y1986" s="24"/>
      <c r="Z1986" s="24"/>
      <c r="AA1986" s="24"/>
    </row>
    <row r="1987" spans="1:27" x14ac:dyDescent="0.2">
      <c r="A1987" s="17" t="s">
        <v>5311</v>
      </c>
      <c r="B1987" s="18" t="s">
        <v>10363</v>
      </c>
      <c r="C1987" s="19" t="s">
        <v>8012</v>
      </c>
      <c r="D1987" s="19" t="s">
        <v>7986</v>
      </c>
      <c r="E1987" s="19" t="s">
        <v>8351</v>
      </c>
      <c r="F1987" s="20" t="s">
        <v>8352</v>
      </c>
      <c r="G1987" s="20" t="s">
        <v>285</v>
      </c>
      <c r="H1987" s="21">
        <v>1</v>
      </c>
      <c r="I1987" s="25" t="s">
        <v>7896</v>
      </c>
      <c r="J1987" s="23">
        <v>6213</v>
      </c>
      <c r="K1987" s="23">
        <v>2949</v>
      </c>
      <c r="L1987" s="23">
        <v>1098</v>
      </c>
      <c r="M1987" s="24"/>
      <c r="N1987" s="33">
        <f>VLOOKUP(F1987,'district level salary'!$B$2:$E$176,4,FALSE)*1000</f>
        <v>480872</v>
      </c>
      <c r="O1987" s="24"/>
      <c r="P1987" s="24"/>
      <c r="Q1987" s="24"/>
      <c r="R1987" s="24"/>
      <c r="S1987" s="24"/>
      <c r="T1987" s="24"/>
      <c r="U1987" s="24">
        <v>1</v>
      </c>
      <c r="V1987" s="24"/>
      <c r="W1987" s="24"/>
      <c r="X1987" s="24"/>
      <c r="Y1987" s="24"/>
      <c r="Z1987" s="24"/>
      <c r="AA1987" s="24"/>
    </row>
    <row r="1988" spans="1:27" x14ac:dyDescent="0.2">
      <c r="A1988" s="17" t="s">
        <v>5313</v>
      </c>
      <c r="B1988" s="18" t="s">
        <v>10364</v>
      </c>
      <c r="C1988" s="19" t="s">
        <v>8012</v>
      </c>
      <c r="D1988" s="19" t="s">
        <v>7986</v>
      </c>
      <c r="E1988" s="19" t="s">
        <v>8351</v>
      </c>
      <c r="F1988" s="20" t="s">
        <v>8352</v>
      </c>
      <c r="G1988" s="20" t="s">
        <v>285</v>
      </c>
      <c r="H1988" s="21">
        <v>2</v>
      </c>
      <c r="I1988" s="25" t="s">
        <v>7901</v>
      </c>
      <c r="J1988" s="23">
        <v>5535</v>
      </c>
      <c r="K1988" s="23">
        <v>3105</v>
      </c>
      <c r="L1988" s="23">
        <v>1272</v>
      </c>
      <c r="M1988" s="24"/>
      <c r="N1988" s="33">
        <f>VLOOKUP(F1988,'district level salary'!$B$2:$E$176,4,FALSE)*1000</f>
        <v>480872</v>
      </c>
      <c r="O1988" s="24"/>
      <c r="P1988" s="24"/>
      <c r="Q1988" s="24"/>
      <c r="R1988" s="24"/>
      <c r="S1988" s="24"/>
      <c r="T1988" s="24"/>
      <c r="U1988" s="24">
        <v>1</v>
      </c>
      <c r="V1988" s="24"/>
      <c r="W1988" s="24"/>
      <c r="X1988" s="24"/>
      <c r="Y1988" s="24"/>
      <c r="Z1988" s="24"/>
      <c r="AA1988" s="24"/>
    </row>
    <row r="1989" spans="1:27" x14ac:dyDescent="0.2">
      <c r="A1989" s="17" t="s">
        <v>5315</v>
      </c>
      <c r="B1989" s="18" t="s">
        <v>10365</v>
      </c>
      <c r="C1989" s="19" t="s">
        <v>7903</v>
      </c>
      <c r="D1989" s="19" t="s">
        <v>7986</v>
      </c>
      <c r="E1989" s="19" t="s">
        <v>8430</v>
      </c>
      <c r="F1989" s="20" t="s">
        <v>8431</v>
      </c>
      <c r="G1989" s="20" t="s">
        <v>4014</v>
      </c>
      <c r="H1989" s="21">
        <v>1</v>
      </c>
      <c r="I1989" s="25" t="s">
        <v>7896</v>
      </c>
      <c r="J1989" s="23">
        <v>3502</v>
      </c>
      <c r="K1989" s="23">
        <v>2840</v>
      </c>
      <c r="L1989" s="23">
        <v>1018</v>
      </c>
      <c r="M1989" s="24"/>
      <c r="N1989" s="33">
        <f>VLOOKUP(F1989,'district level salary'!$B$2:$E$176,4,FALSE)*1000</f>
        <v>459378</v>
      </c>
      <c r="O1989" s="24"/>
      <c r="P1989" s="24"/>
      <c r="Q1989" s="24"/>
      <c r="R1989" s="24"/>
      <c r="S1989" s="24"/>
      <c r="T1989" s="24"/>
      <c r="U1989" s="24">
        <v>1</v>
      </c>
      <c r="V1989" s="24"/>
      <c r="W1989" s="24"/>
      <c r="X1989" s="24"/>
      <c r="Y1989" s="24"/>
      <c r="Z1989" s="24"/>
      <c r="AA1989" s="24"/>
    </row>
    <row r="1990" spans="1:27" x14ac:dyDescent="0.2">
      <c r="A1990" s="17" t="s">
        <v>5317</v>
      </c>
      <c r="B1990" s="18" t="s">
        <v>10366</v>
      </c>
      <c r="C1990" s="19" t="s">
        <v>7903</v>
      </c>
      <c r="D1990" s="19" t="s">
        <v>7986</v>
      </c>
      <c r="E1990" s="19" t="s">
        <v>9030</v>
      </c>
      <c r="F1990" s="20" t="s">
        <v>9031</v>
      </c>
      <c r="G1990" s="20" t="s">
        <v>263</v>
      </c>
      <c r="H1990" s="21">
        <v>1</v>
      </c>
      <c r="I1990" s="25" t="s">
        <v>7896</v>
      </c>
      <c r="J1990" s="23">
        <v>3433</v>
      </c>
      <c r="K1990" s="23">
        <v>2198</v>
      </c>
      <c r="L1990" s="23">
        <v>842</v>
      </c>
      <c r="M1990" s="24"/>
      <c r="N1990" s="33">
        <f>VLOOKUP(F1990,'district level salary'!$B$2:$E$176,4,FALSE)*1000</f>
        <v>486720</v>
      </c>
      <c r="O1990" s="24"/>
      <c r="P1990" s="24"/>
      <c r="Q1990" s="24"/>
      <c r="R1990" s="24"/>
      <c r="S1990" s="24"/>
      <c r="T1990" s="24"/>
      <c r="U1990" s="24">
        <v>1</v>
      </c>
      <c r="V1990" s="24"/>
      <c r="W1990" s="24"/>
      <c r="X1990" s="24"/>
      <c r="Y1990" s="24"/>
      <c r="Z1990" s="24"/>
      <c r="AA1990" s="24"/>
    </row>
    <row r="1991" spans="1:27" x14ac:dyDescent="0.2">
      <c r="A1991" s="17" t="s">
        <v>5319</v>
      </c>
      <c r="B1991" s="18" t="s">
        <v>10367</v>
      </c>
      <c r="C1991" s="19" t="s">
        <v>7903</v>
      </c>
      <c r="D1991" s="19" t="s">
        <v>7986</v>
      </c>
      <c r="E1991" s="19" t="s">
        <v>8351</v>
      </c>
      <c r="F1991" s="20" t="s">
        <v>8352</v>
      </c>
      <c r="G1991" s="20" t="s">
        <v>285</v>
      </c>
      <c r="H1991" s="21">
        <v>2</v>
      </c>
      <c r="I1991" s="25" t="s">
        <v>7901</v>
      </c>
      <c r="J1991" s="23">
        <v>1323</v>
      </c>
      <c r="K1991" s="23">
        <v>1185</v>
      </c>
      <c r="L1991" s="23">
        <v>428</v>
      </c>
      <c r="M1991" s="24"/>
      <c r="N1991" s="33">
        <f>VLOOKUP(F1991,'district level salary'!$B$2:$E$176,4,FALSE)*1000</f>
        <v>480872</v>
      </c>
      <c r="O1991" s="24"/>
      <c r="P1991" s="24"/>
      <c r="Q1991" s="24"/>
      <c r="R1991" s="24"/>
      <c r="S1991" s="24"/>
      <c r="T1991" s="24"/>
      <c r="U1991" s="24">
        <v>1</v>
      </c>
      <c r="V1991" s="24"/>
      <c r="W1991" s="24"/>
      <c r="X1991" s="24"/>
      <c r="Y1991" s="24"/>
      <c r="Z1991" s="24"/>
      <c r="AA1991" s="24"/>
    </row>
    <row r="1992" spans="1:27" x14ac:dyDescent="0.2">
      <c r="A1992" s="17" t="s">
        <v>5321</v>
      </c>
      <c r="B1992" s="18" t="s">
        <v>10368</v>
      </c>
      <c r="C1992" s="19" t="s">
        <v>7903</v>
      </c>
      <c r="D1992" s="19" t="s">
        <v>7986</v>
      </c>
      <c r="E1992" s="19" t="s">
        <v>8351</v>
      </c>
      <c r="F1992" s="20" t="s">
        <v>8352</v>
      </c>
      <c r="G1992" s="20" t="s">
        <v>285</v>
      </c>
      <c r="H1992" s="21">
        <v>6</v>
      </c>
      <c r="I1992" s="25" t="s">
        <v>5313</v>
      </c>
      <c r="J1992" s="23">
        <v>1701</v>
      </c>
      <c r="K1992" s="23">
        <v>655</v>
      </c>
      <c r="L1992" s="23">
        <v>267</v>
      </c>
      <c r="M1992" s="24"/>
      <c r="N1992" s="33">
        <f>VLOOKUP(F1992,'district level salary'!$B$2:$E$176,4,FALSE)*1000</f>
        <v>480872</v>
      </c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</row>
    <row r="1993" spans="1:27" x14ac:dyDescent="0.2">
      <c r="A1993" s="17" t="s">
        <v>286</v>
      </c>
      <c r="B1993" s="18" t="s">
        <v>10369</v>
      </c>
      <c r="C1993" s="19" t="s">
        <v>8381</v>
      </c>
      <c r="D1993" s="19" t="s">
        <v>7986</v>
      </c>
      <c r="E1993" s="19" t="s">
        <v>10370</v>
      </c>
      <c r="F1993" s="20" t="s">
        <v>8103</v>
      </c>
      <c r="G1993" s="20" t="s">
        <v>286</v>
      </c>
      <c r="H1993" s="21">
        <v>1</v>
      </c>
      <c r="I1993" s="25" t="s">
        <v>7896</v>
      </c>
      <c r="J1993" s="23">
        <v>27453</v>
      </c>
      <c r="K1993" s="23">
        <v>118125</v>
      </c>
      <c r="L1993" s="23">
        <v>51702</v>
      </c>
      <c r="M1993" s="24"/>
      <c r="N1993" s="33">
        <f>VLOOKUP(F1993,'district level salary'!$B$2:$E$176,4,FALSE)*1000</f>
        <v>589781</v>
      </c>
      <c r="O1993" s="24"/>
      <c r="P1993" s="24"/>
      <c r="Q1993" s="24"/>
      <c r="R1993" s="24">
        <v>1</v>
      </c>
      <c r="S1993" s="24">
        <v>1</v>
      </c>
      <c r="T1993" s="24">
        <v>1</v>
      </c>
      <c r="U1993" s="24">
        <v>1</v>
      </c>
      <c r="V1993" s="24"/>
      <c r="W1993" s="24">
        <v>1</v>
      </c>
      <c r="X1993" s="24"/>
      <c r="Y1993" s="24">
        <v>1</v>
      </c>
      <c r="Z1993" s="24"/>
      <c r="AA1993" s="24">
        <v>1</v>
      </c>
    </row>
    <row r="1994" spans="1:27" x14ac:dyDescent="0.2">
      <c r="A1994" s="17" t="s">
        <v>5324</v>
      </c>
      <c r="B1994" s="18" t="s">
        <v>10371</v>
      </c>
      <c r="C1994" s="19" t="s">
        <v>7903</v>
      </c>
      <c r="D1994" s="19" t="s">
        <v>7986</v>
      </c>
      <c r="E1994" s="19" t="s">
        <v>8351</v>
      </c>
      <c r="F1994" s="20" t="s">
        <v>8352</v>
      </c>
      <c r="G1994" s="20" t="s">
        <v>285</v>
      </c>
      <c r="H1994" s="21">
        <v>6</v>
      </c>
      <c r="I1994" s="25" t="s">
        <v>2992</v>
      </c>
      <c r="J1994" s="23">
        <v>2762</v>
      </c>
      <c r="K1994" s="23">
        <v>1112</v>
      </c>
      <c r="L1994" s="23">
        <v>496</v>
      </c>
      <c r="M1994" s="24"/>
      <c r="N1994" s="33">
        <f>VLOOKUP(F1994,'district level salary'!$B$2:$E$176,4,FALSE)*1000</f>
        <v>480872</v>
      </c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</row>
    <row r="1995" spans="1:27" x14ac:dyDescent="0.2">
      <c r="A1995" s="17" t="s">
        <v>5326</v>
      </c>
      <c r="B1995" s="18" t="s">
        <v>10372</v>
      </c>
      <c r="C1995" s="19" t="s">
        <v>7903</v>
      </c>
      <c r="D1995" s="19" t="s">
        <v>7986</v>
      </c>
      <c r="E1995" s="19" t="s">
        <v>8351</v>
      </c>
      <c r="F1995" s="20" t="s">
        <v>8352</v>
      </c>
      <c r="G1995" s="20" t="s">
        <v>285</v>
      </c>
      <c r="H1995" s="21">
        <v>1</v>
      </c>
      <c r="I1995" s="25" t="s">
        <v>7896</v>
      </c>
      <c r="J1995" s="23">
        <v>3576</v>
      </c>
      <c r="K1995" s="23">
        <v>2047</v>
      </c>
      <c r="L1995" s="23">
        <v>776</v>
      </c>
      <c r="M1995" s="24"/>
      <c r="N1995" s="33">
        <f>VLOOKUP(F1995,'district level salary'!$B$2:$E$176,4,FALSE)*1000</f>
        <v>480872</v>
      </c>
      <c r="O1995" s="24"/>
      <c r="P1995" s="24"/>
      <c r="Q1995" s="24"/>
      <c r="R1995" s="24"/>
      <c r="S1995" s="24"/>
      <c r="T1995" s="24"/>
      <c r="U1995" s="24">
        <v>1</v>
      </c>
      <c r="V1995" s="24"/>
      <c r="W1995" s="24"/>
      <c r="X1995" s="24"/>
      <c r="Y1995" s="24"/>
      <c r="Z1995" s="24"/>
      <c r="AA1995" s="24"/>
    </row>
    <row r="1996" spans="1:27" x14ac:dyDescent="0.2">
      <c r="A1996" s="17" t="s">
        <v>5328</v>
      </c>
      <c r="B1996" s="19" t="s">
        <v>10373</v>
      </c>
      <c r="C1996" s="19" t="s">
        <v>7903</v>
      </c>
      <c r="D1996" s="19" t="s">
        <v>7911</v>
      </c>
      <c r="E1996" s="19" t="s">
        <v>8032</v>
      </c>
      <c r="F1996" s="20" t="s">
        <v>8033</v>
      </c>
      <c r="G1996" s="20" t="s">
        <v>364</v>
      </c>
      <c r="H1996" s="26">
        <v>6</v>
      </c>
      <c r="I1996" s="25" t="s">
        <v>5533</v>
      </c>
      <c r="J1996" s="27">
        <v>1647</v>
      </c>
      <c r="K1996" s="27">
        <v>362</v>
      </c>
      <c r="L1996" s="27">
        <v>179</v>
      </c>
      <c r="M1996" s="17"/>
      <c r="N1996" s="33">
        <f>VLOOKUP(F1996,'district level salary'!$B$2:$E$176,4,FALSE)*1000</f>
        <v>516297</v>
      </c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</row>
    <row r="1997" spans="1:27" x14ac:dyDescent="0.2">
      <c r="A1997" s="17" t="s">
        <v>5330</v>
      </c>
      <c r="B1997" s="18" t="s">
        <v>10374</v>
      </c>
      <c r="C1997" s="19" t="s">
        <v>7903</v>
      </c>
      <c r="D1997" s="19" t="s">
        <v>7986</v>
      </c>
      <c r="E1997" s="19" t="s">
        <v>8441</v>
      </c>
      <c r="F1997" s="20" t="s">
        <v>8241</v>
      </c>
      <c r="G1997" s="20" t="s">
        <v>17</v>
      </c>
      <c r="H1997" s="21">
        <v>6</v>
      </c>
      <c r="I1997" s="25" t="s">
        <v>5892</v>
      </c>
      <c r="J1997" s="23">
        <v>2009</v>
      </c>
      <c r="K1997" s="23">
        <v>1104</v>
      </c>
      <c r="L1997" s="23">
        <v>428</v>
      </c>
      <c r="M1997" s="24"/>
      <c r="N1997" s="33">
        <f>VLOOKUP(F1997,'district level salary'!$B$2:$E$176,4,FALSE)*1000</f>
        <v>446435</v>
      </c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</row>
    <row r="1998" spans="1:27" x14ac:dyDescent="0.2">
      <c r="A1998" s="17" t="s">
        <v>5332</v>
      </c>
      <c r="B1998" s="18" t="s">
        <v>10375</v>
      </c>
      <c r="C1998" s="19" t="s">
        <v>7903</v>
      </c>
      <c r="D1998" s="19" t="s">
        <v>7986</v>
      </c>
      <c r="E1998" s="19" t="s">
        <v>8441</v>
      </c>
      <c r="F1998" s="20" t="s">
        <v>8241</v>
      </c>
      <c r="G1998" s="20" t="s">
        <v>17</v>
      </c>
      <c r="H1998" s="21">
        <v>6</v>
      </c>
      <c r="I1998" s="25" t="s">
        <v>17</v>
      </c>
      <c r="J1998" s="23">
        <v>1034</v>
      </c>
      <c r="K1998" s="23">
        <v>873</v>
      </c>
      <c r="L1998" s="23">
        <v>363</v>
      </c>
      <c r="M1998" s="24"/>
      <c r="N1998" s="33">
        <f>VLOOKUP(F1998,'district level salary'!$B$2:$E$176,4,FALSE)*1000</f>
        <v>446435</v>
      </c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</row>
    <row r="1999" spans="1:27" x14ac:dyDescent="0.2">
      <c r="A1999" s="17" t="s">
        <v>5334</v>
      </c>
      <c r="B1999" s="18" t="s">
        <v>10376</v>
      </c>
      <c r="C1999" s="19" t="s">
        <v>7903</v>
      </c>
      <c r="D1999" s="19" t="s">
        <v>7986</v>
      </c>
      <c r="E1999" s="19" t="s">
        <v>7987</v>
      </c>
      <c r="F1999" s="20" t="s">
        <v>7988</v>
      </c>
      <c r="G1999" s="20" t="s">
        <v>212</v>
      </c>
      <c r="H1999" s="21">
        <v>1</v>
      </c>
      <c r="I1999" s="25" t="s">
        <v>7896</v>
      </c>
      <c r="J1999" s="23">
        <v>4140</v>
      </c>
      <c r="K1999" s="23">
        <v>2373</v>
      </c>
      <c r="L1999" s="23">
        <v>849</v>
      </c>
      <c r="M1999" s="24"/>
      <c r="N1999" s="33">
        <f>VLOOKUP(F1999,'district level salary'!$B$2:$E$176,4,FALSE)*1000</f>
        <v>522486.99999999994</v>
      </c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</row>
    <row r="2000" spans="1:27" x14ac:dyDescent="0.2">
      <c r="A2000" s="17" t="s">
        <v>5336</v>
      </c>
      <c r="B2000" s="18" t="s">
        <v>10377</v>
      </c>
      <c r="C2000" s="19" t="s">
        <v>7903</v>
      </c>
      <c r="D2000" s="19" t="s">
        <v>7986</v>
      </c>
      <c r="E2000" s="19" t="s">
        <v>9030</v>
      </c>
      <c r="F2000" s="20" t="s">
        <v>9031</v>
      </c>
      <c r="G2000" s="20" t="s">
        <v>263</v>
      </c>
      <c r="H2000" s="21">
        <v>1</v>
      </c>
      <c r="I2000" s="25" t="s">
        <v>7896</v>
      </c>
      <c r="J2000" s="23">
        <v>3863</v>
      </c>
      <c r="K2000" s="23">
        <v>2009</v>
      </c>
      <c r="L2000" s="23">
        <v>666</v>
      </c>
      <c r="M2000" s="24"/>
      <c r="N2000" s="33">
        <f>VLOOKUP(F2000,'district level salary'!$B$2:$E$176,4,FALSE)*1000</f>
        <v>486720</v>
      </c>
      <c r="O2000" s="24"/>
      <c r="P2000" s="24"/>
      <c r="Q2000" s="24"/>
      <c r="R2000" s="24"/>
      <c r="S2000" s="24"/>
      <c r="T2000" s="24"/>
      <c r="U2000" s="24">
        <v>1</v>
      </c>
      <c r="V2000" s="24"/>
      <c r="W2000" s="24"/>
      <c r="X2000" s="24"/>
      <c r="Y2000" s="24"/>
      <c r="Z2000" s="24"/>
      <c r="AA2000" s="24"/>
    </row>
    <row r="2001" spans="1:27" x14ac:dyDescent="0.2">
      <c r="A2001" s="17" t="s">
        <v>5338</v>
      </c>
      <c r="B2001" s="18" t="s">
        <v>10378</v>
      </c>
      <c r="C2001" s="19" t="s">
        <v>7903</v>
      </c>
      <c r="D2001" s="19" t="s">
        <v>7986</v>
      </c>
      <c r="E2001" s="19" t="s">
        <v>8441</v>
      </c>
      <c r="F2001" s="20" t="s">
        <v>8241</v>
      </c>
      <c r="G2001" s="20" t="s">
        <v>17</v>
      </c>
      <c r="H2001" s="21">
        <v>6</v>
      </c>
      <c r="I2001" s="25" t="s">
        <v>5892</v>
      </c>
      <c r="J2001" s="23">
        <v>1428</v>
      </c>
      <c r="K2001" s="23">
        <v>804</v>
      </c>
      <c r="L2001" s="23">
        <v>310</v>
      </c>
      <c r="M2001" s="24"/>
      <c r="N2001" s="33">
        <f>VLOOKUP(F2001,'district level salary'!$B$2:$E$176,4,FALSE)*1000</f>
        <v>446435</v>
      </c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</row>
    <row r="2002" spans="1:27" x14ac:dyDescent="0.2">
      <c r="A2002" s="17" t="s">
        <v>5340</v>
      </c>
      <c r="B2002" s="18" t="s">
        <v>10379</v>
      </c>
      <c r="C2002" s="19" t="s">
        <v>7903</v>
      </c>
      <c r="D2002" s="19" t="s">
        <v>7986</v>
      </c>
      <c r="E2002" s="19" t="s">
        <v>7987</v>
      </c>
      <c r="F2002" s="20" t="s">
        <v>7988</v>
      </c>
      <c r="G2002" s="20" t="s">
        <v>212</v>
      </c>
      <c r="H2002" s="21">
        <v>6</v>
      </c>
      <c r="I2002" s="25" t="s">
        <v>5562</v>
      </c>
      <c r="J2002" s="23">
        <v>791</v>
      </c>
      <c r="K2002" s="23">
        <v>674</v>
      </c>
      <c r="L2002" s="23">
        <v>251</v>
      </c>
      <c r="M2002" s="24"/>
      <c r="N2002" s="33">
        <f>VLOOKUP(F2002,'district level salary'!$B$2:$E$176,4,FALSE)*1000</f>
        <v>522486.99999999994</v>
      </c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</row>
    <row r="2003" spans="1:27" x14ac:dyDescent="0.2">
      <c r="A2003" s="17" t="s">
        <v>5342</v>
      </c>
      <c r="B2003" s="18" t="s">
        <v>10380</v>
      </c>
      <c r="C2003" s="19" t="s">
        <v>7892</v>
      </c>
      <c r="D2003" s="19" t="s">
        <v>7986</v>
      </c>
      <c r="E2003" s="19" t="s">
        <v>8351</v>
      </c>
      <c r="F2003" s="20" t="s">
        <v>8352</v>
      </c>
      <c r="G2003" s="20" t="s">
        <v>285</v>
      </c>
      <c r="H2003" s="21">
        <v>1</v>
      </c>
      <c r="I2003" s="25" t="s">
        <v>7896</v>
      </c>
      <c r="J2003" s="23">
        <v>5834</v>
      </c>
      <c r="K2003" s="23">
        <v>2699</v>
      </c>
      <c r="L2003" s="23">
        <v>1211</v>
      </c>
      <c r="M2003" s="24"/>
      <c r="N2003" s="33">
        <f>VLOOKUP(F2003,'district level salary'!$B$2:$E$176,4,FALSE)*1000</f>
        <v>480872</v>
      </c>
      <c r="O2003" s="24"/>
      <c r="P2003" s="24"/>
      <c r="Q2003" s="24"/>
      <c r="R2003" s="24"/>
      <c r="S2003" s="24"/>
      <c r="T2003" s="24"/>
      <c r="U2003" s="24">
        <v>1</v>
      </c>
      <c r="V2003" s="24"/>
      <c r="W2003" s="24"/>
      <c r="X2003" s="24"/>
      <c r="Y2003" s="24"/>
      <c r="Z2003" s="24"/>
      <c r="AA2003" s="24"/>
    </row>
    <row r="2004" spans="1:27" x14ac:dyDescent="0.2">
      <c r="A2004" s="17" t="s">
        <v>287</v>
      </c>
      <c r="B2004" s="18" t="s">
        <v>10381</v>
      </c>
      <c r="C2004" s="19" t="s">
        <v>7892</v>
      </c>
      <c r="D2004" s="19" t="s">
        <v>7986</v>
      </c>
      <c r="E2004" s="19" t="s">
        <v>8123</v>
      </c>
      <c r="F2004" s="20" t="s">
        <v>8124</v>
      </c>
      <c r="G2004" s="20" t="s">
        <v>401</v>
      </c>
      <c r="H2004" s="21">
        <v>1</v>
      </c>
      <c r="I2004" s="25" t="s">
        <v>7896</v>
      </c>
      <c r="J2004" s="23">
        <v>3881</v>
      </c>
      <c r="K2004" s="23">
        <v>4890</v>
      </c>
      <c r="L2004" s="23">
        <v>1565</v>
      </c>
      <c r="M2004" s="24"/>
      <c r="N2004" s="33">
        <f>VLOOKUP(F2004,'district level salary'!$B$2:$E$176,4,FALSE)*1000</f>
        <v>452186</v>
      </c>
      <c r="O2004" s="24"/>
      <c r="P2004" s="24"/>
      <c r="Q2004" s="24"/>
      <c r="R2004" s="24"/>
      <c r="S2004" s="24"/>
      <c r="T2004" s="24"/>
      <c r="U2004" s="24">
        <v>1</v>
      </c>
      <c r="V2004" s="24"/>
      <c r="W2004" s="24"/>
      <c r="X2004" s="24"/>
      <c r="Y2004" s="24"/>
      <c r="Z2004" s="24"/>
      <c r="AA2004" s="24"/>
    </row>
    <row r="2005" spans="1:27" x14ac:dyDescent="0.2">
      <c r="A2005" s="17" t="s">
        <v>5345</v>
      </c>
      <c r="B2005" s="18" t="s">
        <v>10382</v>
      </c>
      <c r="C2005" s="19" t="s">
        <v>7903</v>
      </c>
      <c r="D2005" s="19" t="s">
        <v>8028</v>
      </c>
      <c r="E2005" s="19" t="s">
        <v>8029</v>
      </c>
      <c r="F2005" s="20" t="s">
        <v>8030</v>
      </c>
      <c r="G2005" s="20" t="s">
        <v>284</v>
      </c>
      <c r="H2005" s="21">
        <v>1</v>
      </c>
      <c r="I2005" s="25" t="s">
        <v>7896</v>
      </c>
      <c r="J2005" s="23">
        <v>5745</v>
      </c>
      <c r="K2005" s="23">
        <v>2034</v>
      </c>
      <c r="L2005" s="23">
        <v>811</v>
      </c>
      <c r="M2005" s="24"/>
      <c r="N2005" s="33">
        <f>VLOOKUP(F2005,'district level salary'!$B$2:$E$176,4,FALSE)*1000</f>
        <v>475187</v>
      </c>
      <c r="O2005" s="24"/>
      <c r="P2005" s="24"/>
      <c r="Q2005" s="24"/>
      <c r="R2005" s="24"/>
      <c r="S2005" s="24"/>
      <c r="T2005" s="24"/>
      <c r="U2005" s="24">
        <v>1</v>
      </c>
      <c r="V2005" s="24"/>
      <c r="W2005" s="24"/>
      <c r="X2005" s="24"/>
      <c r="Y2005" s="24"/>
      <c r="Z2005" s="24"/>
      <c r="AA2005" s="24"/>
    </row>
    <row r="2006" spans="1:27" x14ac:dyDescent="0.2">
      <c r="A2006" s="17" t="s">
        <v>5347</v>
      </c>
      <c r="B2006" s="18" t="s">
        <v>10383</v>
      </c>
      <c r="C2006" s="19" t="s">
        <v>7903</v>
      </c>
      <c r="D2006" s="19" t="s">
        <v>7986</v>
      </c>
      <c r="E2006" s="19" t="s">
        <v>9030</v>
      </c>
      <c r="F2006" s="20" t="s">
        <v>9031</v>
      </c>
      <c r="G2006" s="20" t="s">
        <v>263</v>
      </c>
      <c r="H2006" s="21">
        <v>1</v>
      </c>
      <c r="I2006" s="25" t="s">
        <v>7896</v>
      </c>
      <c r="J2006" s="23">
        <v>2880</v>
      </c>
      <c r="K2006" s="23">
        <v>2610</v>
      </c>
      <c r="L2006" s="23">
        <v>1038</v>
      </c>
      <c r="M2006" s="24"/>
      <c r="N2006" s="33">
        <f>VLOOKUP(F2006,'district level salary'!$B$2:$E$176,4,FALSE)*1000</f>
        <v>486720</v>
      </c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</row>
    <row r="2007" spans="1:27" x14ac:dyDescent="0.2">
      <c r="A2007" s="17" t="s">
        <v>288</v>
      </c>
      <c r="B2007" s="18" t="s">
        <v>10384</v>
      </c>
      <c r="C2007" s="19" t="s">
        <v>7903</v>
      </c>
      <c r="D2007" s="19" t="s">
        <v>7986</v>
      </c>
      <c r="E2007" s="19" t="s">
        <v>8351</v>
      </c>
      <c r="F2007" s="20" t="s">
        <v>8352</v>
      </c>
      <c r="G2007" s="20" t="s">
        <v>285</v>
      </c>
      <c r="H2007" s="21">
        <v>1</v>
      </c>
      <c r="I2007" s="25" t="s">
        <v>7896</v>
      </c>
      <c r="J2007" s="23">
        <v>2547</v>
      </c>
      <c r="K2007" s="23">
        <v>2255</v>
      </c>
      <c r="L2007" s="23">
        <v>651</v>
      </c>
      <c r="M2007" s="24"/>
      <c r="N2007" s="33">
        <f>VLOOKUP(F2007,'district level salary'!$B$2:$E$176,4,FALSE)*1000</f>
        <v>480872</v>
      </c>
      <c r="O2007" s="24"/>
      <c r="P2007" s="24"/>
      <c r="Q2007" s="24"/>
      <c r="R2007" s="24"/>
      <c r="S2007" s="24"/>
      <c r="T2007" s="24"/>
      <c r="U2007" s="24">
        <v>1</v>
      </c>
      <c r="V2007" s="24"/>
      <c r="W2007" s="24"/>
      <c r="X2007" s="24"/>
      <c r="Y2007" s="24"/>
      <c r="Z2007" s="24"/>
      <c r="AA2007" s="24"/>
    </row>
    <row r="2008" spans="1:27" x14ac:dyDescent="0.2">
      <c r="A2008" s="17" t="s">
        <v>5350</v>
      </c>
      <c r="B2008" s="18" t="s">
        <v>10385</v>
      </c>
      <c r="C2008" s="19" t="s">
        <v>7903</v>
      </c>
      <c r="D2008" s="19" t="s">
        <v>7986</v>
      </c>
      <c r="E2008" s="19" t="s">
        <v>9030</v>
      </c>
      <c r="F2008" s="20" t="s">
        <v>9031</v>
      </c>
      <c r="G2008" s="20" t="s">
        <v>263</v>
      </c>
      <c r="H2008" s="21">
        <v>6</v>
      </c>
      <c r="I2008" s="25" t="s">
        <v>5476</v>
      </c>
      <c r="J2008" s="23">
        <v>1476</v>
      </c>
      <c r="K2008" s="23">
        <v>986</v>
      </c>
      <c r="L2008" s="23">
        <v>328</v>
      </c>
      <c r="M2008" s="24"/>
      <c r="N2008" s="33">
        <f>VLOOKUP(F2008,'district level salary'!$B$2:$E$176,4,FALSE)*1000</f>
        <v>486720</v>
      </c>
      <c r="O2008" s="24"/>
      <c r="P2008" s="24"/>
      <c r="Q2008" s="24"/>
      <c r="R2008" s="24"/>
      <c r="S2008" s="24"/>
      <c r="T2008" s="24"/>
      <c r="U2008" s="24">
        <v>1</v>
      </c>
      <c r="V2008" s="24"/>
      <c r="W2008" s="24"/>
      <c r="X2008" s="24"/>
      <c r="Y2008" s="24"/>
      <c r="Z2008" s="24"/>
      <c r="AA2008" s="24"/>
    </row>
    <row r="2009" spans="1:27" x14ac:dyDescent="0.2">
      <c r="A2009" s="17" t="s">
        <v>5352</v>
      </c>
      <c r="B2009" s="18" t="s">
        <v>10386</v>
      </c>
      <c r="C2009" s="19" t="s">
        <v>7903</v>
      </c>
      <c r="D2009" s="19" t="s">
        <v>7986</v>
      </c>
      <c r="E2009" s="19" t="s">
        <v>8102</v>
      </c>
      <c r="F2009" s="20" t="s">
        <v>8103</v>
      </c>
      <c r="G2009" s="20" t="s">
        <v>286</v>
      </c>
      <c r="H2009" s="21">
        <v>1</v>
      </c>
      <c r="I2009" s="25" t="s">
        <v>7896</v>
      </c>
      <c r="J2009" s="23">
        <v>1505</v>
      </c>
      <c r="K2009" s="23">
        <v>3338</v>
      </c>
      <c r="L2009" s="23">
        <v>1274</v>
      </c>
      <c r="M2009" s="24"/>
      <c r="N2009" s="33">
        <f>VLOOKUP(F2009,'district level salary'!$B$2:$E$176,4,FALSE)*1000</f>
        <v>589781</v>
      </c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</row>
    <row r="2010" spans="1:27" x14ac:dyDescent="0.2">
      <c r="A2010" s="17" t="s">
        <v>5354</v>
      </c>
      <c r="B2010" s="18" t="s">
        <v>10387</v>
      </c>
      <c r="C2010" s="19" t="s">
        <v>7903</v>
      </c>
      <c r="D2010" s="19" t="s">
        <v>7986</v>
      </c>
      <c r="E2010" s="19" t="s">
        <v>8351</v>
      </c>
      <c r="F2010" s="20" t="s">
        <v>8352</v>
      </c>
      <c r="G2010" s="20" t="s">
        <v>285</v>
      </c>
      <c r="H2010" s="21">
        <v>6</v>
      </c>
      <c r="I2010" s="25" t="s">
        <v>5319</v>
      </c>
      <c r="J2010" s="23">
        <v>1634</v>
      </c>
      <c r="K2010" s="23">
        <v>880</v>
      </c>
      <c r="L2010" s="23">
        <v>224</v>
      </c>
      <c r="M2010" s="24"/>
      <c r="N2010" s="33">
        <f>VLOOKUP(F2010,'district level salary'!$B$2:$E$176,4,FALSE)*1000</f>
        <v>480872</v>
      </c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</row>
    <row r="2011" spans="1:27" x14ac:dyDescent="0.2">
      <c r="A2011" s="17" t="s">
        <v>5356</v>
      </c>
      <c r="B2011" s="18" t="s">
        <v>10388</v>
      </c>
      <c r="C2011" s="19" t="s">
        <v>7903</v>
      </c>
      <c r="D2011" s="19" t="s">
        <v>7986</v>
      </c>
      <c r="E2011" s="19" t="s">
        <v>7987</v>
      </c>
      <c r="F2011" s="20" t="s">
        <v>7988</v>
      </c>
      <c r="G2011" s="20" t="s">
        <v>212</v>
      </c>
      <c r="H2011" s="21">
        <v>1</v>
      </c>
      <c r="I2011" s="25" t="s">
        <v>7896</v>
      </c>
      <c r="J2011" s="23">
        <v>3793</v>
      </c>
      <c r="K2011" s="23">
        <v>2021</v>
      </c>
      <c r="L2011" s="23">
        <v>798</v>
      </c>
      <c r="M2011" s="24"/>
      <c r="N2011" s="33">
        <f>VLOOKUP(F2011,'district level salary'!$B$2:$E$176,4,FALSE)*1000</f>
        <v>522486.99999999994</v>
      </c>
      <c r="O2011" s="24"/>
      <c r="P2011" s="24"/>
      <c r="Q2011" s="24"/>
      <c r="R2011" s="24"/>
      <c r="S2011" s="24"/>
      <c r="T2011" s="24"/>
      <c r="U2011" s="24">
        <v>1</v>
      </c>
      <c r="V2011" s="24"/>
      <c r="W2011" s="24"/>
      <c r="X2011" s="24"/>
      <c r="Y2011" s="24"/>
      <c r="Z2011" s="24"/>
      <c r="AA2011" s="24"/>
    </row>
    <row r="2012" spans="1:27" x14ac:dyDescent="0.2">
      <c r="A2012" s="17" t="s">
        <v>5358</v>
      </c>
      <c r="B2012" s="18" t="s">
        <v>10389</v>
      </c>
      <c r="C2012" s="19" t="s">
        <v>7892</v>
      </c>
      <c r="D2012" s="19" t="s">
        <v>7986</v>
      </c>
      <c r="E2012" s="19" t="s">
        <v>8102</v>
      </c>
      <c r="F2012" s="20" t="s">
        <v>8103</v>
      </c>
      <c r="G2012" s="20" t="s">
        <v>286</v>
      </c>
      <c r="H2012" s="21">
        <v>1</v>
      </c>
      <c r="I2012" s="25" t="s">
        <v>7896</v>
      </c>
      <c r="J2012" s="23">
        <v>6792</v>
      </c>
      <c r="K2012" s="23">
        <v>6555</v>
      </c>
      <c r="L2012" s="23">
        <v>2522</v>
      </c>
      <c r="M2012" s="24"/>
      <c r="N2012" s="33">
        <f>VLOOKUP(F2012,'district level salary'!$B$2:$E$176,4,FALSE)*1000</f>
        <v>589781</v>
      </c>
      <c r="O2012" s="24"/>
      <c r="P2012" s="24"/>
      <c r="Q2012" s="24"/>
      <c r="R2012" s="24"/>
      <c r="S2012" s="24"/>
      <c r="T2012" s="24"/>
      <c r="U2012" s="24">
        <v>1</v>
      </c>
      <c r="V2012" s="24"/>
      <c r="W2012" s="24"/>
      <c r="X2012" s="24"/>
      <c r="Y2012" s="24"/>
      <c r="Z2012" s="24"/>
      <c r="AA2012" s="24"/>
    </row>
    <row r="2013" spans="1:27" x14ac:dyDescent="0.2">
      <c r="A2013" s="17" t="s">
        <v>5360</v>
      </c>
      <c r="B2013" s="18" t="s">
        <v>10390</v>
      </c>
      <c r="C2013" s="19" t="s">
        <v>7903</v>
      </c>
      <c r="D2013" s="19" t="s">
        <v>7986</v>
      </c>
      <c r="E2013" s="19" t="s">
        <v>8430</v>
      </c>
      <c r="F2013" s="20" t="s">
        <v>8431</v>
      </c>
      <c r="G2013" s="20" t="s">
        <v>4014</v>
      </c>
      <c r="H2013" s="21">
        <v>2</v>
      </c>
      <c r="I2013" s="25" t="s">
        <v>7901</v>
      </c>
      <c r="J2013" s="23">
        <v>1718</v>
      </c>
      <c r="K2013" s="23">
        <v>1044</v>
      </c>
      <c r="L2013" s="23">
        <v>368</v>
      </c>
      <c r="M2013" s="24"/>
      <c r="N2013" s="33">
        <f>VLOOKUP(F2013,'district level salary'!$B$2:$E$176,4,FALSE)*1000</f>
        <v>459378</v>
      </c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</row>
    <row r="2014" spans="1:27" x14ac:dyDescent="0.2">
      <c r="A2014" s="17" t="s">
        <v>289</v>
      </c>
      <c r="B2014" s="18" t="s">
        <v>10391</v>
      </c>
      <c r="C2014" s="19" t="s">
        <v>7903</v>
      </c>
      <c r="D2014" s="19" t="s">
        <v>7986</v>
      </c>
      <c r="E2014" s="19" t="s">
        <v>8102</v>
      </c>
      <c r="F2014" s="20" t="s">
        <v>8103</v>
      </c>
      <c r="G2014" s="20" t="s">
        <v>286</v>
      </c>
      <c r="H2014" s="21">
        <v>2</v>
      </c>
      <c r="I2014" s="25" t="s">
        <v>7901</v>
      </c>
      <c r="J2014" s="23">
        <v>2149</v>
      </c>
      <c r="K2014" s="23">
        <v>1759</v>
      </c>
      <c r="L2014" s="23">
        <v>676</v>
      </c>
      <c r="M2014" s="24"/>
      <c r="N2014" s="33">
        <f>VLOOKUP(F2014,'district level salary'!$B$2:$E$176,4,FALSE)*1000</f>
        <v>589781</v>
      </c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</row>
    <row r="2015" spans="1:27" x14ac:dyDescent="0.2">
      <c r="A2015" s="17" t="s">
        <v>5363</v>
      </c>
      <c r="B2015" s="18" t="s">
        <v>10392</v>
      </c>
      <c r="C2015" s="19" t="s">
        <v>7903</v>
      </c>
      <c r="D2015" s="19" t="s">
        <v>7986</v>
      </c>
      <c r="E2015" s="19" t="s">
        <v>8351</v>
      </c>
      <c r="F2015" s="20" t="s">
        <v>8352</v>
      </c>
      <c r="G2015" s="20" t="s">
        <v>285</v>
      </c>
      <c r="H2015" s="21">
        <v>1</v>
      </c>
      <c r="I2015" s="25" t="s">
        <v>7896</v>
      </c>
      <c r="J2015" s="23">
        <v>2841</v>
      </c>
      <c r="K2015" s="23">
        <v>1964</v>
      </c>
      <c r="L2015" s="23">
        <v>744</v>
      </c>
      <c r="M2015" s="24"/>
      <c r="N2015" s="33">
        <f>VLOOKUP(F2015,'district level salary'!$B$2:$E$176,4,FALSE)*1000</f>
        <v>480872</v>
      </c>
      <c r="O2015" s="24"/>
      <c r="P2015" s="24"/>
      <c r="Q2015" s="24"/>
      <c r="R2015" s="24"/>
      <c r="S2015" s="24"/>
      <c r="T2015" s="24"/>
      <c r="U2015" s="24">
        <v>1</v>
      </c>
      <c r="V2015" s="24"/>
      <c r="W2015" s="24"/>
      <c r="X2015" s="24"/>
      <c r="Y2015" s="24"/>
      <c r="Z2015" s="24"/>
      <c r="AA2015" s="24"/>
    </row>
    <row r="2016" spans="1:27" x14ac:dyDescent="0.2">
      <c r="A2016" s="17" t="s">
        <v>5365</v>
      </c>
      <c r="B2016" s="19" t="s">
        <v>10393</v>
      </c>
      <c r="C2016" s="19" t="s">
        <v>7903</v>
      </c>
      <c r="D2016" s="19" t="s">
        <v>7911</v>
      </c>
      <c r="E2016" s="19" t="s">
        <v>7926</v>
      </c>
      <c r="F2016" s="20" t="s">
        <v>7927</v>
      </c>
      <c r="G2016" s="20" t="s">
        <v>7562</v>
      </c>
      <c r="H2016" s="26">
        <v>6</v>
      </c>
      <c r="I2016" s="25" t="s">
        <v>2390</v>
      </c>
      <c r="J2016" s="27">
        <v>1047</v>
      </c>
      <c r="K2016" s="27">
        <v>308</v>
      </c>
      <c r="L2016" s="27">
        <v>131</v>
      </c>
      <c r="M2016" s="17"/>
      <c r="N2016" s="33">
        <f>VLOOKUP(F2016,'district level salary'!$B$2:$E$176,4,FALSE)*1000</f>
        <v>462097</v>
      </c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</row>
    <row r="2017" spans="1:27" x14ac:dyDescent="0.2">
      <c r="A2017" s="17" t="s">
        <v>5367</v>
      </c>
      <c r="B2017" s="18" t="s">
        <v>10394</v>
      </c>
      <c r="C2017" s="19" t="s">
        <v>7903</v>
      </c>
      <c r="D2017" s="19" t="s">
        <v>7943</v>
      </c>
      <c r="E2017" s="19" t="s">
        <v>8373</v>
      </c>
      <c r="F2017" s="20" t="s">
        <v>8374</v>
      </c>
      <c r="G2017" s="20" t="s">
        <v>363</v>
      </c>
      <c r="H2017" s="21">
        <v>2</v>
      </c>
      <c r="I2017" s="25" t="s">
        <v>7901</v>
      </c>
      <c r="J2017" s="23">
        <v>1073</v>
      </c>
      <c r="K2017" s="23">
        <v>325</v>
      </c>
      <c r="L2017" s="23">
        <v>171</v>
      </c>
      <c r="M2017" s="24"/>
      <c r="N2017" s="33">
        <f>VLOOKUP(F2017,'district level salary'!$B$2:$E$176,4,FALSE)*1000</f>
        <v>598261</v>
      </c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</row>
    <row r="2018" spans="1:27" x14ac:dyDescent="0.2">
      <c r="A2018" s="17" t="s">
        <v>5369</v>
      </c>
      <c r="B2018" s="18" t="s">
        <v>10395</v>
      </c>
      <c r="C2018" s="19" t="s">
        <v>7903</v>
      </c>
      <c r="D2018" s="19" t="s">
        <v>7904</v>
      </c>
      <c r="E2018" s="19" t="s">
        <v>8019</v>
      </c>
      <c r="F2018" s="20" t="s">
        <v>8020</v>
      </c>
      <c r="G2018" s="20" t="s">
        <v>7636</v>
      </c>
      <c r="H2018" s="21">
        <v>6</v>
      </c>
      <c r="I2018" s="25" t="s">
        <v>5112</v>
      </c>
      <c r="J2018" s="23">
        <v>923</v>
      </c>
      <c r="K2018" s="23">
        <v>261</v>
      </c>
      <c r="L2018" s="23">
        <v>87</v>
      </c>
      <c r="M2018" s="24"/>
      <c r="N2018" s="33">
        <f>VLOOKUP(F2018,'district level salary'!$B$2:$E$176,4,FALSE)*1000</f>
        <v>477534</v>
      </c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</row>
    <row r="2019" spans="1:27" x14ac:dyDescent="0.2">
      <c r="A2019" s="17" t="s">
        <v>290</v>
      </c>
      <c r="B2019" s="18" t="s">
        <v>10396</v>
      </c>
      <c r="C2019" s="19" t="s">
        <v>7903</v>
      </c>
      <c r="D2019" s="19" t="s">
        <v>7922</v>
      </c>
      <c r="E2019" s="19" t="s">
        <v>7923</v>
      </c>
      <c r="F2019" s="20" t="s">
        <v>7924</v>
      </c>
      <c r="G2019" s="20" t="s">
        <v>134</v>
      </c>
      <c r="H2019" s="21">
        <v>1</v>
      </c>
      <c r="I2019" s="25" t="s">
        <v>7896</v>
      </c>
      <c r="J2019" s="23">
        <v>2514</v>
      </c>
      <c r="K2019" s="23">
        <v>4307</v>
      </c>
      <c r="L2019" s="23">
        <v>1619</v>
      </c>
      <c r="M2019" s="24"/>
      <c r="N2019" s="33">
        <f>VLOOKUP(F2019,'district level salary'!$B$2:$E$176,4,FALSE)*1000</f>
        <v>757645</v>
      </c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</row>
    <row r="2020" spans="1:27" x14ac:dyDescent="0.2">
      <c r="A2020" s="17" t="s">
        <v>5372</v>
      </c>
      <c r="B2020" s="18" t="s">
        <v>10397</v>
      </c>
      <c r="C2020" s="19" t="s">
        <v>7903</v>
      </c>
      <c r="D2020" s="19" t="s">
        <v>7904</v>
      </c>
      <c r="E2020" s="19" t="s">
        <v>8113</v>
      </c>
      <c r="F2020" s="20" t="s">
        <v>8114</v>
      </c>
      <c r="G2020" s="20" t="s">
        <v>5628</v>
      </c>
      <c r="H2020" s="21">
        <v>6</v>
      </c>
      <c r="I2020" s="25" t="s">
        <v>246</v>
      </c>
      <c r="J2020" s="23">
        <v>749</v>
      </c>
      <c r="K2020" s="23">
        <v>120</v>
      </c>
      <c r="L2020" s="23">
        <v>50</v>
      </c>
      <c r="M2020" s="24"/>
      <c r="N2020" s="33">
        <f>VLOOKUP(F2020,'district level salary'!$B$2:$E$176,4,FALSE)*1000</f>
        <v>543193</v>
      </c>
      <c r="O2020" s="24"/>
      <c r="P2020" s="24"/>
      <c r="Q2020" s="24"/>
      <c r="R2020" s="24"/>
      <c r="S2020" s="24">
        <v>1</v>
      </c>
      <c r="T2020" s="24"/>
      <c r="U2020" s="24"/>
      <c r="V2020" s="24"/>
      <c r="W2020" s="24"/>
      <c r="X2020" s="24"/>
      <c r="Y2020" s="24"/>
      <c r="Z2020" s="24"/>
      <c r="AA2020" s="24"/>
    </row>
    <row r="2021" spans="1:27" x14ac:dyDescent="0.2">
      <c r="A2021" s="17" t="s">
        <v>7610</v>
      </c>
      <c r="B2021" s="18" t="s">
        <v>10398</v>
      </c>
      <c r="C2021" s="19" t="s">
        <v>7903</v>
      </c>
      <c r="D2021" s="19" t="s">
        <v>7893</v>
      </c>
      <c r="E2021" s="19" t="s">
        <v>8006</v>
      </c>
      <c r="F2021" s="20" t="s">
        <v>8007</v>
      </c>
      <c r="G2021" s="20" t="s">
        <v>37</v>
      </c>
      <c r="H2021" s="21">
        <v>6</v>
      </c>
      <c r="I2021" s="25" t="s">
        <v>4694</v>
      </c>
      <c r="J2021" s="23">
        <v>1926</v>
      </c>
      <c r="K2021" s="23">
        <v>754</v>
      </c>
      <c r="L2021" s="23">
        <v>322</v>
      </c>
      <c r="M2021" s="24"/>
      <c r="N2021" s="33">
        <f>VLOOKUP(F2021,'district level salary'!$B$2:$E$176,4,FALSE)*1000</f>
        <v>662899</v>
      </c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</row>
    <row r="2022" spans="1:27" x14ac:dyDescent="0.2">
      <c r="A2022" s="17" t="s">
        <v>5375</v>
      </c>
      <c r="B2022" s="18" t="s">
        <v>10399</v>
      </c>
      <c r="C2022" s="19" t="s">
        <v>7903</v>
      </c>
      <c r="D2022" s="19" t="s">
        <v>395</v>
      </c>
      <c r="E2022" s="19" t="s">
        <v>8053</v>
      </c>
      <c r="F2022" s="20" t="s">
        <v>8054</v>
      </c>
      <c r="G2022" s="20" t="s">
        <v>23</v>
      </c>
      <c r="H2022" s="21">
        <v>6</v>
      </c>
      <c r="I2022" s="25" t="s">
        <v>7476</v>
      </c>
      <c r="J2022" s="23">
        <v>323</v>
      </c>
      <c r="K2022" s="23">
        <v>54</v>
      </c>
      <c r="L2022" s="23">
        <v>30</v>
      </c>
      <c r="M2022" s="24"/>
      <c r="N2022" s="33">
        <f>VLOOKUP(F2022,'district level salary'!$B$2:$E$176,4,FALSE)*1000</f>
        <v>655899</v>
      </c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</row>
    <row r="2023" spans="1:27" x14ac:dyDescent="0.2">
      <c r="A2023" s="17" t="s">
        <v>415</v>
      </c>
      <c r="B2023" s="18" t="s">
        <v>10400</v>
      </c>
      <c r="C2023" s="19" t="s">
        <v>7892</v>
      </c>
      <c r="D2023" s="19" t="s">
        <v>7929</v>
      </c>
      <c r="E2023" s="19" t="s">
        <v>8048</v>
      </c>
      <c r="F2023" s="20" t="s">
        <v>8049</v>
      </c>
      <c r="G2023" s="20" t="s">
        <v>129</v>
      </c>
      <c r="H2023" s="21">
        <v>1</v>
      </c>
      <c r="I2023" s="25" t="s">
        <v>7896</v>
      </c>
      <c r="J2023" s="23">
        <v>8162</v>
      </c>
      <c r="K2023" s="23">
        <v>9256</v>
      </c>
      <c r="L2023" s="23">
        <v>3484</v>
      </c>
      <c r="M2023" s="24"/>
      <c r="N2023" s="33">
        <f>VLOOKUP(F2023,'district level salary'!$B$2:$E$176,4,FALSE)*1000</f>
        <v>638400</v>
      </c>
      <c r="O2023" s="24"/>
      <c r="P2023" s="24"/>
      <c r="Q2023" s="24"/>
      <c r="R2023" s="24"/>
      <c r="S2023" s="24"/>
      <c r="T2023" s="24"/>
      <c r="U2023" s="24">
        <v>1</v>
      </c>
      <c r="V2023" s="24"/>
      <c r="W2023" s="24"/>
      <c r="X2023" s="24"/>
      <c r="Y2023" s="24"/>
      <c r="Z2023" s="24"/>
      <c r="AA2023" s="24"/>
    </row>
    <row r="2024" spans="1:27" x14ac:dyDescent="0.2">
      <c r="A2024" s="17" t="s">
        <v>5378</v>
      </c>
      <c r="B2024" s="18" t="s">
        <v>10401</v>
      </c>
      <c r="C2024" s="19" t="s">
        <v>7903</v>
      </c>
      <c r="D2024" s="19" t="s">
        <v>7904</v>
      </c>
      <c r="E2024" s="19" t="s">
        <v>7905</v>
      </c>
      <c r="F2024" s="20" t="s">
        <v>7906</v>
      </c>
      <c r="G2024" s="20" t="s">
        <v>312</v>
      </c>
      <c r="H2024" s="21">
        <v>6</v>
      </c>
      <c r="I2024" s="25" t="s">
        <v>3362</v>
      </c>
      <c r="J2024" s="23">
        <v>1266</v>
      </c>
      <c r="K2024" s="23">
        <v>386</v>
      </c>
      <c r="L2024" s="23">
        <v>140</v>
      </c>
      <c r="M2024" s="24"/>
      <c r="N2024" s="33">
        <f>VLOOKUP(F2024,'district level salary'!$B$2:$E$176,4,FALSE)*1000</f>
        <v>651331</v>
      </c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</row>
    <row r="2025" spans="1:27" x14ac:dyDescent="0.2">
      <c r="A2025" s="17" t="s">
        <v>5380</v>
      </c>
      <c r="B2025" s="18" t="s">
        <v>10402</v>
      </c>
      <c r="C2025" s="19" t="s">
        <v>7903</v>
      </c>
      <c r="D2025" s="19" t="s">
        <v>7904</v>
      </c>
      <c r="E2025" s="19" t="s">
        <v>8113</v>
      </c>
      <c r="F2025" s="20" t="s">
        <v>8114</v>
      </c>
      <c r="G2025" s="20" t="s">
        <v>5628</v>
      </c>
      <c r="H2025" s="21">
        <v>6</v>
      </c>
      <c r="I2025" s="25" t="s">
        <v>246</v>
      </c>
      <c r="J2025" s="23">
        <v>985</v>
      </c>
      <c r="K2025" s="23">
        <v>316</v>
      </c>
      <c r="L2025" s="23">
        <v>129</v>
      </c>
      <c r="M2025" s="24"/>
      <c r="N2025" s="33">
        <f>VLOOKUP(F2025,'district level salary'!$B$2:$E$176,4,FALSE)*1000</f>
        <v>543193</v>
      </c>
      <c r="O2025" s="24"/>
      <c r="P2025" s="24"/>
      <c r="Q2025" s="24"/>
      <c r="R2025" s="24"/>
      <c r="S2025" s="24">
        <v>1</v>
      </c>
      <c r="T2025" s="24"/>
      <c r="U2025" s="24"/>
      <c r="V2025" s="24"/>
      <c r="W2025" s="24"/>
      <c r="X2025" s="24"/>
      <c r="Y2025" s="24"/>
      <c r="Z2025" s="24"/>
      <c r="AA2025" s="24"/>
    </row>
    <row r="2026" spans="1:27" x14ac:dyDescent="0.2">
      <c r="A2026" s="17" t="s">
        <v>5382</v>
      </c>
      <c r="B2026" s="18" t="s">
        <v>10403</v>
      </c>
      <c r="C2026" s="19" t="s">
        <v>7903</v>
      </c>
      <c r="D2026" s="19" t="s">
        <v>7986</v>
      </c>
      <c r="E2026" s="19" t="s">
        <v>8441</v>
      </c>
      <c r="F2026" s="20" t="s">
        <v>8241</v>
      </c>
      <c r="G2026" s="20" t="s">
        <v>17</v>
      </c>
      <c r="H2026" s="21">
        <v>1</v>
      </c>
      <c r="I2026" s="25" t="s">
        <v>7896</v>
      </c>
      <c r="J2026" s="23">
        <v>4317</v>
      </c>
      <c r="K2026" s="23">
        <v>2551</v>
      </c>
      <c r="L2026" s="23">
        <v>1001</v>
      </c>
      <c r="M2026" s="24"/>
      <c r="N2026" s="33">
        <f>VLOOKUP(F2026,'district level salary'!$B$2:$E$176,4,FALSE)*1000</f>
        <v>446435</v>
      </c>
      <c r="O2026" s="24"/>
      <c r="P2026" s="24"/>
      <c r="Q2026" s="24"/>
      <c r="R2026" s="24"/>
      <c r="S2026" s="24"/>
      <c r="T2026" s="24"/>
      <c r="U2026" s="24">
        <v>1</v>
      </c>
      <c r="V2026" s="24"/>
      <c r="W2026" s="24"/>
      <c r="X2026" s="24"/>
      <c r="Y2026" s="24"/>
      <c r="Z2026" s="24"/>
      <c r="AA2026" s="24"/>
    </row>
    <row r="2027" spans="1:27" x14ac:dyDescent="0.2">
      <c r="A2027" s="17" t="s">
        <v>5384</v>
      </c>
      <c r="B2027" s="18" t="s">
        <v>10404</v>
      </c>
      <c r="C2027" s="19" t="s">
        <v>7903</v>
      </c>
      <c r="D2027" s="19" t="s">
        <v>83</v>
      </c>
      <c r="E2027" s="19" t="s">
        <v>8087</v>
      </c>
      <c r="F2027" s="20" t="s">
        <v>8088</v>
      </c>
      <c r="G2027" s="20" t="s">
        <v>243</v>
      </c>
      <c r="H2027" s="21">
        <v>6</v>
      </c>
      <c r="I2027" s="25" t="s">
        <v>3186</v>
      </c>
      <c r="J2027" s="23">
        <v>3509</v>
      </c>
      <c r="K2027" s="23">
        <v>461</v>
      </c>
      <c r="L2027" s="23">
        <v>182</v>
      </c>
      <c r="M2027" s="24"/>
      <c r="N2027" s="33">
        <f>VLOOKUP(F2027,'district level salary'!$B$2:$E$176,4,FALSE)*1000</f>
        <v>531430</v>
      </c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</row>
    <row r="2028" spans="1:27" x14ac:dyDescent="0.2">
      <c r="A2028" s="17" t="s">
        <v>5386</v>
      </c>
      <c r="B2028" s="18" t="s">
        <v>10405</v>
      </c>
      <c r="C2028" s="19" t="s">
        <v>7903</v>
      </c>
      <c r="D2028" s="19" t="s">
        <v>7396</v>
      </c>
      <c r="E2028" s="19" t="s">
        <v>8358</v>
      </c>
      <c r="F2028" s="20" t="s">
        <v>8359</v>
      </c>
      <c r="G2028" s="20" t="s">
        <v>405</v>
      </c>
      <c r="H2028" s="21">
        <v>2</v>
      </c>
      <c r="I2028" s="25" t="s">
        <v>7901</v>
      </c>
      <c r="J2028" s="23">
        <v>1247</v>
      </c>
      <c r="K2028" s="23">
        <v>595</v>
      </c>
      <c r="L2028" s="23">
        <v>243</v>
      </c>
      <c r="M2028" s="24"/>
      <c r="N2028" s="33">
        <f>VLOOKUP(F2028,'district level salary'!$B$2:$E$176,4,FALSE)*1000</f>
        <v>492985</v>
      </c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</row>
    <row r="2029" spans="1:27" x14ac:dyDescent="0.2">
      <c r="A2029" s="17" t="s">
        <v>5388</v>
      </c>
      <c r="B2029" s="18" t="s">
        <v>10406</v>
      </c>
      <c r="C2029" s="19" t="s">
        <v>7903</v>
      </c>
      <c r="D2029" s="19" t="s">
        <v>69</v>
      </c>
      <c r="E2029" s="19" t="s">
        <v>8464</v>
      </c>
      <c r="F2029" s="20" t="s">
        <v>8465</v>
      </c>
      <c r="G2029" s="20" t="s">
        <v>324</v>
      </c>
      <c r="H2029" s="21">
        <v>2</v>
      </c>
      <c r="I2029" s="25" t="s">
        <v>7901</v>
      </c>
      <c r="J2029" s="23">
        <v>7062</v>
      </c>
      <c r="K2029" s="23">
        <v>2563</v>
      </c>
      <c r="L2029" s="23">
        <v>1178</v>
      </c>
      <c r="M2029" s="24"/>
      <c r="N2029" s="33">
        <f>VLOOKUP(F2029,'district level salary'!$B$2:$E$176,4,FALSE)*1000</f>
        <v>448246</v>
      </c>
      <c r="O2029" s="24"/>
      <c r="P2029" s="24"/>
      <c r="Q2029" s="24"/>
      <c r="R2029" s="24"/>
      <c r="S2029" s="24"/>
      <c r="T2029" s="24"/>
      <c r="U2029" s="24">
        <v>1</v>
      </c>
      <c r="V2029" s="24"/>
      <c r="W2029" s="24"/>
      <c r="X2029" s="24"/>
      <c r="Y2029" s="24"/>
      <c r="Z2029" s="24"/>
      <c r="AA2029" s="24"/>
    </row>
    <row r="2030" spans="1:27" x14ac:dyDescent="0.2">
      <c r="A2030" s="17" t="s">
        <v>5390</v>
      </c>
      <c r="B2030" s="18" t="s">
        <v>10407</v>
      </c>
      <c r="C2030" s="19" t="s">
        <v>7903</v>
      </c>
      <c r="D2030" s="19" t="s">
        <v>7904</v>
      </c>
      <c r="E2030" s="19" t="s">
        <v>7967</v>
      </c>
      <c r="F2030" s="20" t="s">
        <v>7968</v>
      </c>
      <c r="G2030" s="20" t="s">
        <v>6109</v>
      </c>
      <c r="H2030" s="21">
        <v>6</v>
      </c>
      <c r="I2030" s="25" t="s">
        <v>6109</v>
      </c>
      <c r="J2030" s="23">
        <v>1185</v>
      </c>
      <c r="K2030" s="23">
        <v>162</v>
      </c>
      <c r="L2030" s="23">
        <v>80</v>
      </c>
      <c r="M2030" s="24"/>
      <c r="N2030" s="33">
        <f>VLOOKUP(F2030,'district level salary'!$B$2:$E$176,4,FALSE)*1000</f>
        <v>429565</v>
      </c>
      <c r="O2030" s="24"/>
      <c r="P2030" s="24"/>
      <c r="Q2030" s="24"/>
      <c r="R2030" s="24"/>
      <c r="S2030" s="24"/>
      <c r="T2030" s="24"/>
      <c r="U2030" s="24">
        <v>1</v>
      </c>
      <c r="V2030" s="24"/>
      <c r="W2030" s="24"/>
      <c r="X2030" s="24"/>
      <c r="Y2030" s="24"/>
      <c r="Z2030" s="24"/>
      <c r="AA2030" s="24"/>
    </row>
    <row r="2031" spans="1:27" x14ac:dyDescent="0.2">
      <c r="A2031" s="17" t="s">
        <v>5392</v>
      </c>
      <c r="B2031" s="18" t="s">
        <v>10408</v>
      </c>
      <c r="C2031" s="19" t="s">
        <v>7903</v>
      </c>
      <c r="D2031" s="19" t="s">
        <v>7904</v>
      </c>
      <c r="E2031" s="19" t="s">
        <v>8455</v>
      </c>
      <c r="F2031" s="20" t="s">
        <v>8456</v>
      </c>
      <c r="G2031" s="20" t="s">
        <v>6498</v>
      </c>
      <c r="H2031" s="21">
        <v>6</v>
      </c>
      <c r="I2031" s="25" t="s">
        <v>6498</v>
      </c>
      <c r="J2031" s="23">
        <v>311</v>
      </c>
      <c r="K2031" s="23">
        <v>72</v>
      </c>
      <c r="L2031" s="23">
        <v>37</v>
      </c>
      <c r="M2031" s="24"/>
      <c r="N2031" s="33">
        <f>VLOOKUP(F2031,'district level salary'!$B$2:$E$176,4,FALSE)*1000</f>
        <v>513128.00000000006</v>
      </c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</row>
    <row r="2032" spans="1:27" x14ac:dyDescent="0.2">
      <c r="A2032" s="17" t="s">
        <v>5394</v>
      </c>
      <c r="B2032" s="18" t="s">
        <v>10409</v>
      </c>
      <c r="C2032" s="19" t="s">
        <v>7903</v>
      </c>
      <c r="D2032" s="19" t="s">
        <v>7904</v>
      </c>
      <c r="E2032" s="19" t="s">
        <v>8164</v>
      </c>
      <c r="F2032" s="20" t="s">
        <v>8165</v>
      </c>
      <c r="G2032" s="20" t="s">
        <v>73</v>
      </c>
      <c r="H2032" s="21">
        <v>6</v>
      </c>
      <c r="I2032" s="25" t="s">
        <v>6411</v>
      </c>
      <c r="J2032" s="23">
        <v>1029</v>
      </c>
      <c r="K2032" s="23">
        <v>593</v>
      </c>
      <c r="L2032" s="23">
        <v>247</v>
      </c>
      <c r="M2032" s="24"/>
      <c r="N2032" s="33">
        <f>VLOOKUP(F2032,'district level salary'!$B$2:$E$176,4,FALSE)*1000</f>
        <v>550744</v>
      </c>
      <c r="O2032" s="24"/>
      <c r="P2032" s="24"/>
      <c r="Q2032" s="24">
        <v>1</v>
      </c>
      <c r="R2032" s="24"/>
      <c r="S2032" s="24">
        <v>1</v>
      </c>
      <c r="T2032" s="24"/>
      <c r="U2032" s="24"/>
      <c r="V2032" s="24"/>
      <c r="W2032" s="24"/>
      <c r="X2032" s="24"/>
      <c r="Y2032" s="24"/>
      <c r="Z2032" s="24"/>
      <c r="AA2032" s="24"/>
    </row>
    <row r="2033" spans="1:27" x14ac:dyDescent="0.2">
      <c r="A2033" s="17" t="s">
        <v>5396</v>
      </c>
      <c r="B2033" s="18" t="s">
        <v>10410</v>
      </c>
      <c r="C2033" s="19" t="s">
        <v>7903</v>
      </c>
      <c r="D2033" s="19" t="s">
        <v>7943</v>
      </c>
      <c r="E2033" s="19" t="s">
        <v>8080</v>
      </c>
      <c r="F2033" s="20" t="s">
        <v>8081</v>
      </c>
      <c r="G2033" s="20" t="s">
        <v>391</v>
      </c>
      <c r="H2033" s="21">
        <v>6</v>
      </c>
      <c r="I2033" s="25" t="s">
        <v>5452</v>
      </c>
      <c r="J2033" s="23">
        <v>1653</v>
      </c>
      <c r="K2033" s="23">
        <v>370</v>
      </c>
      <c r="L2033" s="23">
        <v>256</v>
      </c>
      <c r="M2033" s="24"/>
      <c r="N2033" s="33">
        <f>VLOOKUP(F2033,'district level salary'!$B$2:$E$176,4,FALSE)*1000</f>
        <v>542419</v>
      </c>
      <c r="O2033" s="24"/>
      <c r="P2033" s="24"/>
      <c r="Q2033" s="24"/>
      <c r="R2033" s="24"/>
      <c r="S2033" s="24"/>
      <c r="T2033" s="24"/>
      <c r="U2033" s="24">
        <v>1</v>
      </c>
      <c r="V2033" s="24"/>
      <c r="W2033" s="24"/>
      <c r="X2033" s="24"/>
      <c r="Y2033" s="24"/>
      <c r="Z2033" s="24"/>
      <c r="AA2033" s="24"/>
    </row>
    <row r="2034" spans="1:27" x14ac:dyDescent="0.2">
      <c r="A2034" s="17" t="s">
        <v>7611</v>
      </c>
      <c r="B2034" s="18" t="s">
        <v>10411</v>
      </c>
      <c r="C2034" s="19" t="s">
        <v>7903</v>
      </c>
      <c r="D2034" s="19" t="s">
        <v>395</v>
      </c>
      <c r="E2034" s="19" t="s">
        <v>8211</v>
      </c>
      <c r="F2034" s="20" t="s">
        <v>8212</v>
      </c>
      <c r="G2034" s="20" t="s">
        <v>407</v>
      </c>
      <c r="H2034" s="21">
        <v>6</v>
      </c>
      <c r="I2034" s="25" t="s">
        <v>1984</v>
      </c>
      <c r="J2034" s="23">
        <v>4279</v>
      </c>
      <c r="K2034" s="23">
        <v>1033</v>
      </c>
      <c r="L2034" s="23">
        <v>399</v>
      </c>
      <c r="M2034" s="24"/>
      <c r="N2034" s="33">
        <f>VLOOKUP(F2034,'district level salary'!$B$2:$E$176,4,FALSE)*1000</f>
        <v>561623</v>
      </c>
      <c r="O2034" s="24"/>
      <c r="P2034" s="24"/>
      <c r="Q2034" s="24"/>
      <c r="R2034" s="24"/>
      <c r="S2034" s="24">
        <v>1</v>
      </c>
      <c r="T2034" s="24"/>
      <c r="U2034" s="24"/>
      <c r="V2034" s="24"/>
      <c r="W2034" s="24"/>
      <c r="X2034" s="24"/>
      <c r="Y2034" s="24"/>
      <c r="Z2034" s="24"/>
      <c r="AA2034" s="24"/>
    </row>
    <row r="2035" spans="1:27" x14ac:dyDescent="0.2">
      <c r="A2035" s="17" t="s">
        <v>5399</v>
      </c>
      <c r="B2035" s="19" t="s">
        <v>10412</v>
      </c>
      <c r="C2035" s="19" t="s">
        <v>7903</v>
      </c>
      <c r="D2035" s="19" t="s">
        <v>7911</v>
      </c>
      <c r="E2035" s="19" t="s">
        <v>8503</v>
      </c>
      <c r="F2035" s="20" t="s">
        <v>8504</v>
      </c>
      <c r="G2035" s="20" t="s">
        <v>6076</v>
      </c>
      <c r="H2035" s="26">
        <v>6</v>
      </c>
      <c r="I2035" s="25" t="s">
        <v>2320</v>
      </c>
      <c r="J2035" s="27">
        <v>3948</v>
      </c>
      <c r="K2035" s="27">
        <v>1684</v>
      </c>
      <c r="L2035" s="27">
        <v>721</v>
      </c>
      <c r="M2035" s="17"/>
      <c r="N2035" s="33">
        <f>VLOOKUP(F2035,'district level salary'!$B$2:$E$176,4,FALSE)*1000</f>
        <v>519985</v>
      </c>
      <c r="O2035" s="17"/>
      <c r="P2035" s="17"/>
      <c r="Q2035" s="17"/>
      <c r="R2035" s="17"/>
      <c r="S2035" s="17"/>
      <c r="T2035" s="17"/>
      <c r="U2035" s="17">
        <v>1</v>
      </c>
      <c r="V2035" s="17"/>
      <c r="W2035" s="17"/>
      <c r="X2035" s="17"/>
      <c r="Y2035" s="17"/>
      <c r="Z2035" s="17"/>
      <c r="AA2035" s="17"/>
    </row>
    <row r="2036" spans="1:27" x14ac:dyDescent="0.2">
      <c r="A2036" s="17" t="s">
        <v>5401</v>
      </c>
      <c r="B2036" s="18" t="s">
        <v>10413</v>
      </c>
      <c r="C2036" s="19" t="s">
        <v>7903</v>
      </c>
      <c r="D2036" s="19" t="s">
        <v>7986</v>
      </c>
      <c r="E2036" s="19" t="s">
        <v>8123</v>
      </c>
      <c r="F2036" s="20" t="s">
        <v>8124</v>
      </c>
      <c r="G2036" s="20" t="s">
        <v>401</v>
      </c>
      <c r="H2036" s="21">
        <v>6</v>
      </c>
      <c r="I2036" s="25" t="s">
        <v>401</v>
      </c>
      <c r="J2036" s="23">
        <v>996</v>
      </c>
      <c r="K2036" s="23">
        <v>695</v>
      </c>
      <c r="L2036" s="23">
        <v>257</v>
      </c>
      <c r="M2036" s="24"/>
      <c r="N2036" s="33">
        <f>VLOOKUP(F2036,'district level salary'!$B$2:$E$176,4,FALSE)*1000</f>
        <v>452186</v>
      </c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</row>
    <row r="2037" spans="1:27" x14ac:dyDescent="0.2">
      <c r="A2037" s="17" t="s">
        <v>5403</v>
      </c>
      <c r="B2037" s="18" t="s">
        <v>10414</v>
      </c>
      <c r="C2037" s="19" t="s">
        <v>7903</v>
      </c>
      <c r="D2037" s="19" t="s">
        <v>7986</v>
      </c>
      <c r="E2037" s="19" t="s">
        <v>8556</v>
      </c>
      <c r="F2037" s="20" t="s">
        <v>8557</v>
      </c>
      <c r="G2037" s="20" t="s">
        <v>119</v>
      </c>
      <c r="H2037" s="21">
        <v>6</v>
      </c>
      <c r="I2037" s="25" t="s">
        <v>4979</v>
      </c>
      <c r="J2037" s="23">
        <v>1092</v>
      </c>
      <c r="K2037" s="23">
        <v>306</v>
      </c>
      <c r="L2037" s="23">
        <v>152</v>
      </c>
      <c r="M2037" s="24"/>
      <c r="N2037" s="33">
        <f>VLOOKUP(F2037,'district level salary'!$B$2:$E$176,4,FALSE)*1000</f>
        <v>420435</v>
      </c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</row>
    <row r="2038" spans="1:27" x14ac:dyDescent="0.2">
      <c r="A2038" s="17" t="s">
        <v>5405</v>
      </c>
      <c r="B2038" s="18" t="s">
        <v>10415</v>
      </c>
      <c r="C2038" s="19" t="s">
        <v>7903</v>
      </c>
      <c r="D2038" s="19" t="s">
        <v>7904</v>
      </c>
      <c r="E2038" s="19" t="s">
        <v>8069</v>
      </c>
      <c r="F2038" s="20" t="s">
        <v>8070</v>
      </c>
      <c r="G2038" s="20" t="s">
        <v>6127</v>
      </c>
      <c r="H2038" s="21">
        <v>6</v>
      </c>
      <c r="I2038" s="25" t="s">
        <v>271</v>
      </c>
      <c r="J2038" s="23">
        <v>1407</v>
      </c>
      <c r="K2038" s="23">
        <v>345</v>
      </c>
      <c r="L2038" s="23">
        <v>144</v>
      </c>
      <c r="M2038" s="24"/>
      <c r="N2038" s="33">
        <f>VLOOKUP(F2038,'district level salary'!$B$2:$E$176,4,FALSE)*1000</f>
        <v>497516</v>
      </c>
      <c r="O2038" s="24"/>
      <c r="P2038" s="24"/>
      <c r="Q2038" s="24"/>
      <c r="R2038" s="24"/>
      <c r="S2038" s="24"/>
      <c r="T2038" s="24"/>
      <c r="U2038" s="24">
        <v>1</v>
      </c>
      <c r="V2038" s="24"/>
      <c r="W2038" s="24"/>
      <c r="X2038" s="24"/>
      <c r="Y2038" s="24"/>
      <c r="Z2038" s="24"/>
      <c r="AA2038" s="24"/>
    </row>
    <row r="2039" spans="1:27" x14ac:dyDescent="0.2">
      <c r="A2039" s="17" t="s">
        <v>5407</v>
      </c>
      <c r="B2039" s="18" t="s">
        <v>10416</v>
      </c>
      <c r="C2039" s="19" t="s">
        <v>7903</v>
      </c>
      <c r="D2039" s="19" t="s">
        <v>7943</v>
      </c>
      <c r="E2039" s="19" t="s">
        <v>8561</v>
      </c>
      <c r="F2039" s="20" t="s">
        <v>8562</v>
      </c>
      <c r="G2039" s="20" t="s">
        <v>231</v>
      </c>
      <c r="H2039" s="21">
        <v>6</v>
      </c>
      <c r="I2039" s="25" t="s">
        <v>3672</v>
      </c>
      <c r="J2039" s="23">
        <v>366</v>
      </c>
      <c r="K2039" s="23">
        <v>107</v>
      </c>
      <c r="L2039" s="23">
        <v>55</v>
      </c>
      <c r="M2039" s="24"/>
      <c r="N2039" s="33">
        <f>VLOOKUP(F2039,'district level salary'!$B$2:$E$176,4,FALSE)*1000</f>
        <v>601742</v>
      </c>
      <c r="O2039" s="24"/>
      <c r="P2039" s="24"/>
      <c r="Q2039" s="24">
        <v>1</v>
      </c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</row>
    <row r="2040" spans="1:27" x14ac:dyDescent="0.2">
      <c r="A2040" s="17" t="s">
        <v>5409</v>
      </c>
      <c r="B2040" s="18" t="s">
        <v>10417</v>
      </c>
      <c r="C2040" s="19" t="s">
        <v>7903</v>
      </c>
      <c r="D2040" s="19" t="s">
        <v>7396</v>
      </c>
      <c r="E2040" s="19" t="s">
        <v>8312</v>
      </c>
      <c r="F2040" s="20" t="s">
        <v>8313</v>
      </c>
      <c r="G2040" s="20" t="s">
        <v>4539</v>
      </c>
      <c r="H2040" s="21">
        <v>6</v>
      </c>
      <c r="I2040" s="25" t="s">
        <v>2105</v>
      </c>
      <c r="J2040" s="23">
        <v>2953</v>
      </c>
      <c r="K2040" s="23">
        <v>274</v>
      </c>
      <c r="L2040" s="23">
        <v>125</v>
      </c>
      <c r="M2040" s="24"/>
      <c r="N2040" s="33">
        <f>VLOOKUP(F2040,'district level salary'!$B$2:$E$176,4,FALSE)*1000</f>
        <v>505244</v>
      </c>
      <c r="O2040" s="24"/>
      <c r="P2040" s="24"/>
      <c r="Q2040" s="24"/>
      <c r="R2040" s="24"/>
      <c r="S2040" s="24"/>
      <c r="T2040" s="24"/>
      <c r="U2040" s="24">
        <v>1</v>
      </c>
      <c r="V2040" s="24"/>
      <c r="W2040" s="24"/>
      <c r="X2040" s="24"/>
      <c r="Y2040" s="24"/>
      <c r="Z2040" s="24"/>
      <c r="AA2040" s="24"/>
    </row>
    <row r="2041" spans="1:27" x14ac:dyDescent="0.2">
      <c r="A2041" s="17" t="s">
        <v>5411</v>
      </c>
      <c r="B2041" s="19" t="s">
        <v>10418</v>
      </c>
      <c r="C2041" s="19" t="s">
        <v>7892</v>
      </c>
      <c r="D2041" s="19" t="s">
        <v>7911</v>
      </c>
      <c r="E2041" s="19" t="s">
        <v>8084</v>
      </c>
      <c r="F2041" s="20" t="s">
        <v>8085</v>
      </c>
      <c r="G2041" s="20" t="s">
        <v>255</v>
      </c>
      <c r="H2041" s="26">
        <v>1</v>
      </c>
      <c r="I2041" s="25" t="s">
        <v>7896</v>
      </c>
      <c r="J2041" s="27">
        <v>3148</v>
      </c>
      <c r="K2041" s="27">
        <v>4746</v>
      </c>
      <c r="L2041" s="27">
        <v>1583</v>
      </c>
      <c r="M2041" s="17"/>
      <c r="N2041" s="33">
        <f>VLOOKUP(F2041,'district level salary'!$B$2:$E$176,4,FALSE)*1000</f>
        <v>616044</v>
      </c>
      <c r="O2041" s="17"/>
      <c r="P2041" s="17"/>
      <c r="Q2041" s="17"/>
      <c r="R2041" s="17"/>
      <c r="S2041" s="17"/>
      <c r="T2041" s="17"/>
      <c r="U2041" s="17">
        <v>1</v>
      </c>
      <c r="V2041" s="17"/>
      <c r="W2041" s="17"/>
      <c r="X2041" s="17"/>
      <c r="Y2041" s="17"/>
      <c r="Z2041" s="17"/>
      <c r="AA2041" s="17"/>
    </row>
    <row r="2042" spans="1:27" x14ac:dyDescent="0.2">
      <c r="A2042" s="17" t="s">
        <v>5413</v>
      </c>
      <c r="B2042" s="19" t="s">
        <v>10419</v>
      </c>
      <c r="C2042" s="19" t="s">
        <v>7903</v>
      </c>
      <c r="D2042" s="19" t="s">
        <v>7911</v>
      </c>
      <c r="E2042" s="19" t="s">
        <v>8084</v>
      </c>
      <c r="F2042" s="20" t="s">
        <v>8085</v>
      </c>
      <c r="G2042" s="20" t="s">
        <v>255</v>
      </c>
      <c r="H2042" s="26">
        <v>1</v>
      </c>
      <c r="I2042" s="25" t="s">
        <v>7896</v>
      </c>
      <c r="J2042" s="27">
        <v>1774</v>
      </c>
      <c r="K2042" s="27">
        <v>2340</v>
      </c>
      <c r="L2042" s="27">
        <v>808</v>
      </c>
      <c r="M2042" s="17"/>
      <c r="N2042" s="33">
        <f>VLOOKUP(F2042,'district level salary'!$B$2:$E$176,4,FALSE)*1000</f>
        <v>616044</v>
      </c>
      <c r="O2042" s="17"/>
      <c r="P2042" s="17"/>
      <c r="Q2042" s="17"/>
      <c r="R2042" s="17"/>
      <c r="S2042" s="17"/>
      <c r="T2042" s="17"/>
      <c r="U2042" s="17">
        <v>1</v>
      </c>
      <c r="V2042" s="17"/>
      <c r="W2042" s="17"/>
      <c r="X2042" s="17"/>
      <c r="Y2042" s="17"/>
      <c r="Z2042" s="17"/>
      <c r="AA2042" s="17"/>
    </row>
    <row r="2043" spans="1:27" x14ac:dyDescent="0.2">
      <c r="A2043" s="17" t="s">
        <v>5415</v>
      </c>
      <c r="B2043" s="18" t="s">
        <v>10420</v>
      </c>
      <c r="C2043" s="19" t="s">
        <v>7903</v>
      </c>
      <c r="D2043" s="19" t="s">
        <v>7986</v>
      </c>
      <c r="E2043" s="19" t="s">
        <v>9030</v>
      </c>
      <c r="F2043" s="20" t="s">
        <v>9031</v>
      </c>
      <c r="G2043" s="20" t="s">
        <v>263</v>
      </c>
      <c r="H2043" s="21">
        <v>1</v>
      </c>
      <c r="I2043" s="25" t="s">
        <v>7896</v>
      </c>
      <c r="J2043" s="23">
        <v>2672</v>
      </c>
      <c r="K2043" s="23">
        <v>3004</v>
      </c>
      <c r="L2043" s="23">
        <v>914</v>
      </c>
      <c r="M2043" s="24"/>
      <c r="N2043" s="33">
        <f>VLOOKUP(F2043,'district level salary'!$B$2:$E$176,4,FALSE)*1000</f>
        <v>486720</v>
      </c>
      <c r="O2043" s="24"/>
      <c r="P2043" s="24"/>
      <c r="Q2043" s="24"/>
      <c r="R2043" s="24"/>
      <c r="S2043" s="24"/>
      <c r="T2043" s="24"/>
      <c r="U2043" s="24">
        <v>1</v>
      </c>
      <c r="V2043" s="24"/>
      <c r="W2043" s="24"/>
      <c r="X2043" s="24"/>
      <c r="Y2043" s="24"/>
      <c r="Z2043" s="24"/>
      <c r="AA2043" s="24"/>
    </row>
    <row r="2044" spans="1:27" x14ac:dyDescent="0.2">
      <c r="A2044" s="17" t="s">
        <v>5417</v>
      </c>
      <c r="B2044" s="18" t="s">
        <v>10421</v>
      </c>
      <c r="C2044" s="19" t="s">
        <v>7903</v>
      </c>
      <c r="D2044" s="19" t="s">
        <v>83</v>
      </c>
      <c r="E2044" s="19" t="s">
        <v>8235</v>
      </c>
      <c r="F2044" s="20" t="s">
        <v>8236</v>
      </c>
      <c r="G2044" s="20" t="s">
        <v>210</v>
      </c>
      <c r="H2044" s="21">
        <v>1</v>
      </c>
      <c r="I2044" s="25" t="s">
        <v>7896</v>
      </c>
      <c r="J2044" s="23">
        <v>5950</v>
      </c>
      <c r="K2044" s="23">
        <v>2208</v>
      </c>
      <c r="L2044" s="23">
        <v>896</v>
      </c>
      <c r="M2044" s="24"/>
      <c r="N2044" s="33">
        <f>VLOOKUP(F2044,'district level salary'!$B$2:$E$176,4,FALSE)*1000</f>
        <v>498955</v>
      </c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</row>
    <row r="2045" spans="1:27" x14ac:dyDescent="0.2">
      <c r="A2045" s="17" t="s">
        <v>5419</v>
      </c>
      <c r="B2045" s="18" t="s">
        <v>10422</v>
      </c>
      <c r="C2045" s="19" t="s">
        <v>7903</v>
      </c>
      <c r="D2045" s="19" t="s">
        <v>7396</v>
      </c>
      <c r="E2045" s="19" t="s">
        <v>8016</v>
      </c>
      <c r="F2045" s="20" t="s">
        <v>8017</v>
      </c>
      <c r="G2045" s="20" t="s">
        <v>403</v>
      </c>
      <c r="H2045" s="21">
        <v>6</v>
      </c>
      <c r="I2045" s="25" t="s">
        <v>5064</v>
      </c>
      <c r="J2045" s="23">
        <v>568</v>
      </c>
      <c r="K2045" s="23">
        <v>122</v>
      </c>
      <c r="L2045" s="23">
        <v>58</v>
      </c>
      <c r="M2045" s="24"/>
      <c r="N2045" s="33">
        <f>VLOOKUP(F2045,'district level salary'!$B$2:$E$176,4,FALSE)*1000</f>
        <v>581500</v>
      </c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</row>
    <row r="2046" spans="1:27" x14ac:dyDescent="0.2">
      <c r="A2046" s="17" t="s">
        <v>5421</v>
      </c>
      <c r="B2046" s="18" t="s">
        <v>10423</v>
      </c>
      <c r="C2046" s="19" t="s">
        <v>7903</v>
      </c>
      <c r="D2046" s="19" t="s">
        <v>7954</v>
      </c>
      <c r="E2046" s="19" t="s">
        <v>8035</v>
      </c>
      <c r="F2046" s="20" t="s">
        <v>8036</v>
      </c>
      <c r="G2046" s="20" t="s">
        <v>188</v>
      </c>
      <c r="H2046" s="21">
        <v>6</v>
      </c>
      <c r="I2046" s="25" t="s">
        <v>4620</v>
      </c>
      <c r="J2046" s="23">
        <v>997</v>
      </c>
      <c r="K2046" s="23">
        <v>559</v>
      </c>
      <c r="L2046" s="23">
        <v>196</v>
      </c>
      <c r="M2046" s="24"/>
      <c r="N2046" s="33">
        <f>VLOOKUP(F2046,'district level salary'!$B$2:$E$176,4,FALSE)*1000</f>
        <v>565435</v>
      </c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</row>
    <row r="2047" spans="1:27" x14ac:dyDescent="0.2">
      <c r="A2047" s="17" t="s">
        <v>5423</v>
      </c>
      <c r="B2047" s="18" t="s">
        <v>10424</v>
      </c>
      <c r="C2047" s="19" t="s">
        <v>7903</v>
      </c>
      <c r="D2047" s="19" t="s">
        <v>7954</v>
      </c>
      <c r="E2047" s="19" t="s">
        <v>8259</v>
      </c>
      <c r="F2047" s="20" t="s">
        <v>8260</v>
      </c>
      <c r="G2047" s="20" t="s">
        <v>122</v>
      </c>
      <c r="H2047" s="21">
        <v>6</v>
      </c>
      <c r="I2047" s="25" t="s">
        <v>20</v>
      </c>
      <c r="J2047" s="23">
        <v>2256</v>
      </c>
      <c r="K2047" s="23">
        <v>766</v>
      </c>
      <c r="L2047" s="23">
        <v>369</v>
      </c>
      <c r="M2047" s="24"/>
      <c r="N2047" s="33">
        <f>VLOOKUP(F2047,'district level salary'!$B$2:$E$176,4,FALSE)*1000</f>
        <v>542892</v>
      </c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</row>
    <row r="2048" spans="1:27" x14ac:dyDescent="0.2">
      <c r="A2048" s="17" t="s">
        <v>5425</v>
      </c>
      <c r="B2048" s="18" t="s">
        <v>10425</v>
      </c>
      <c r="C2048" s="19" t="s">
        <v>7903</v>
      </c>
      <c r="D2048" s="19" t="s">
        <v>7973</v>
      </c>
      <c r="E2048" s="19" t="s">
        <v>8355</v>
      </c>
      <c r="F2048" s="20" t="s">
        <v>8356</v>
      </c>
      <c r="G2048" s="20" t="s">
        <v>185</v>
      </c>
      <c r="H2048" s="21">
        <v>6</v>
      </c>
      <c r="I2048" s="25" t="s">
        <v>3285</v>
      </c>
      <c r="J2048" s="23">
        <v>1652</v>
      </c>
      <c r="K2048" s="23">
        <v>423</v>
      </c>
      <c r="L2048" s="23">
        <v>252</v>
      </c>
      <c r="M2048" s="24"/>
      <c r="N2048" s="33">
        <f>VLOOKUP(F2048,'district level salary'!$B$2:$E$176,4,FALSE)*1000</f>
        <v>530764</v>
      </c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24"/>
    </row>
    <row r="2049" spans="1:27" x14ac:dyDescent="0.2">
      <c r="A2049" s="17" t="s">
        <v>5427</v>
      </c>
      <c r="B2049" s="18" t="s">
        <v>10426</v>
      </c>
      <c r="C2049" s="19" t="s">
        <v>7903</v>
      </c>
      <c r="D2049" s="19" t="s">
        <v>7943</v>
      </c>
      <c r="E2049" s="19" t="s">
        <v>8072</v>
      </c>
      <c r="F2049" s="20" t="s">
        <v>8073</v>
      </c>
      <c r="G2049" s="20" t="s">
        <v>345</v>
      </c>
      <c r="H2049" s="21">
        <v>6</v>
      </c>
      <c r="I2049" s="25" t="s">
        <v>1852</v>
      </c>
      <c r="J2049" s="23">
        <v>694</v>
      </c>
      <c r="K2049" s="23">
        <v>71</v>
      </c>
      <c r="L2049" s="23">
        <v>30</v>
      </c>
      <c r="M2049" s="24"/>
      <c r="N2049" s="33">
        <f>VLOOKUP(F2049,'district level salary'!$B$2:$E$176,4,FALSE)*1000</f>
        <v>617362</v>
      </c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>
        <v>1</v>
      </c>
      <c r="AA2049" s="24"/>
    </row>
    <row r="2050" spans="1:27" x14ac:dyDescent="0.2">
      <c r="A2050" s="17" t="s">
        <v>5429</v>
      </c>
      <c r="B2050" s="18" t="s">
        <v>10427</v>
      </c>
      <c r="C2050" s="19" t="s">
        <v>7903</v>
      </c>
      <c r="D2050" s="19" t="s">
        <v>7904</v>
      </c>
      <c r="E2050" s="19" t="s">
        <v>7905</v>
      </c>
      <c r="F2050" s="20" t="s">
        <v>7906</v>
      </c>
      <c r="G2050" s="20" t="s">
        <v>312</v>
      </c>
      <c r="H2050" s="21">
        <v>2</v>
      </c>
      <c r="I2050" s="25" t="s">
        <v>7901</v>
      </c>
      <c r="J2050" s="23">
        <v>3215</v>
      </c>
      <c r="K2050" s="23">
        <v>1037</v>
      </c>
      <c r="L2050" s="23">
        <v>450</v>
      </c>
      <c r="M2050" s="24"/>
      <c r="N2050" s="33">
        <f>VLOOKUP(F2050,'district level salary'!$B$2:$E$176,4,FALSE)*1000</f>
        <v>651331</v>
      </c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</row>
    <row r="2051" spans="1:27" x14ac:dyDescent="0.2">
      <c r="A2051" s="17" t="s">
        <v>5431</v>
      </c>
      <c r="B2051" s="18" t="s">
        <v>10428</v>
      </c>
      <c r="C2051" s="19" t="s">
        <v>7903</v>
      </c>
      <c r="D2051" s="19" t="s">
        <v>7973</v>
      </c>
      <c r="E2051" s="19" t="s">
        <v>7974</v>
      </c>
      <c r="F2051" s="20" t="s">
        <v>7975</v>
      </c>
      <c r="G2051" s="20" t="s">
        <v>196</v>
      </c>
      <c r="H2051" s="21">
        <v>1</v>
      </c>
      <c r="I2051" s="25" t="s">
        <v>7896</v>
      </c>
      <c r="J2051" s="23">
        <v>9916</v>
      </c>
      <c r="K2051" s="23">
        <v>3368</v>
      </c>
      <c r="L2051" s="23">
        <v>1653</v>
      </c>
      <c r="M2051" s="24"/>
      <c r="N2051" s="33">
        <f>VLOOKUP(F2051,'district level salary'!$B$2:$E$176,4,FALSE)*1000</f>
        <v>649982</v>
      </c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24"/>
    </row>
    <row r="2052" spans="1:27" x14ac:dyDescent="0.2">
      <c r="A2052" s="17" t="s">
        <v>5433</v>
      </c>
      <c r="B2052" s="18" t="s">
        <v>10429</v>
      </c>
      <c r="C2052" s="19" t="s">
        <v>7903</v>
      </c>
      <c r="D2052" s="19" t="s">
        <v>7396</v>
      </c>
      <c r="E2052" s="19" t="s">
        <v>8016</v>
      </c>
      <c r="F2052" s="20" t="s">
        <v>8017</v>
      </c>
      <c r="G2052" s="20" t="s">
        <v>403</v>
      </c>
      <c r="H2052" s="21">
        <v>6</v>
      </c>
      <c r="I2052" s="25" t="s">
        <v>3293</v>
      </c>
      <c r="J2052" s="23">
        <v>575</v>
      </c>
      <c r="K2052" s="23">
        <v>111</v>
      </c>
      <c r="L2052" s="23">
        <v>54</v>
      </c>
      <c r="M2052" s="24"/>
      <c r="N2052" s="33">
        <f>VLOOKUP(F2052,'district level salary'!$B$2:$E$176,4,FALSE)*1000</f>
        <v>581500</v>
      </c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</row>
    <row r="2053" spans="1:27" x14ac:dyDescent="0.2">
      <c r="A2053" s="17" t="s">
        <v>7612</v>
      </c>
      <c r="B2053" s="19" t="s">
        <v>10430</v>
      </c>
      <c r="C2053" s="19" t="s">
        <v>7903</v>
      </c>
      <c r="D2053" s="19" t="s">
        <v>7911</v>
      </c>
      <c r="E2053" s="19" t="s">
        <v>7997</v>
      </c>
      <c r="F2053" s="20" t="s">
        <v>7998</v>
      </c>
      <c r="G2053" s="20" t="s">
        <v>194</v>
      </c>
      <c r="H2053" s="26">
        <v>2</v>
      </c>
      <c r="I2053" s="25" t="s">
        <v>7901</v>
      </c>
      <c r="J2053" s="27">
        <v>754</v>
      </c>
      <c r="K2053" s="27">
        <v>1630</v>
      </c>
      <c r="L2053" s="27">
        <v>677</v>
      </c>
      <c r="M2053" s="17"/>
      <c r="N2053" s="33">
        <f>VLOOKUP(F2053,'district level salary'!$B$2:$E$176,4,FALSE)*1000</f>
        <v>592439</v>
      </c>
      <c r="O2053" s="17"/>
      <c r="P2053" s="17"/>
      <c r="Q2053" s="17"/>
      <c r="R2053" s="17"/>
      <c r="S2053" s="17"/>
      <c r="T2053" s="17"/>
      <c r="U2053" s="17">
        <v>1</v>
      </c>
      <c r="V2053" s="17"/>
      <c r="W2053" s="17"/>
      <c r="X2053" s="17"/>
      <c r="Y2053" s="17"/>
      <c r="Z2053" s="17"/>
      <c r="AA2053" s="17"/>
    </row>
    <row r="2054" spans="1:27" x14ac:dyDescent="0.2">
      <c r="A2054" s="17" t="s">
        <v>292</v>
      </c>
      <c r="B2054" s="18" t="s">
        <v>10431</v>
      </c>
      <c r="C2054" s="19" t="s">
        <v>7892</v>
      </c>
      <c r="D2054" s="19" t="s">
        <v>69</v>
      </c>
      <c r="E2054" s="19" t="s">
        <v>10432</v>
      </c>
      <c r="F2054" s="20" t="s">
        <v>8386</v>
      </c>
      <c r="G2054" s="20" t="s">
        <v>292</v>
      </c>
      <c r="H2054" s="21">
        <v>1</v>
      </c>
      <c r="I2054" s="25" t="s">
        <v>7896</v>
      </c>
      <c r="J2054" s="23">
        <v>20222</v>
      </c>
      <c r="K2054" s="23">
        <v>28356</v>
      </c>
      <c r="L2054" s="23">
        <v>14049</v>
      </c>
      <c r="M2054" s="24"/>
      <c r="N2054" s="33">
        <f>VLOOKUP(F2054,'district level salary'!$B$2:$E$176,4,FALSE)*1000</f>
        <v>543361</v>
      </c>
      <c r="O2054" s="24"/>
      <c r="P2054" s="24"/>
      <c r="Q2054" s="24"/>
      <c r="R2054" s="24"/>
      <c r="S2054" s="24">
        <v>1</v>
      </c>
      <c r="T2054" s="24"/>
      <c r="U2054" s="24">
        <v>1</v>
      </c>
      <c r="V2054" s="24">
        <v>1</v>
      </c>
      <c r="W2054" s="24"/>
      <c r="X2054" s="24"/>
      <c r="Y2054" s="24"/>
      <c r="Z2054" s="24"/>
      <c r="AA2054" s="24"/>
    </row>
    <row r="2055" spans="1:27" x14ac:dyDescent="0.2">
      <c r="A2055" s="17" t="s">
        <v>5437</v>
      </c>
      <c r="B2055" s="18" t="s">
        <v>10433</v>
      </c>
      <c r="C2055" s="19" t="s">
        <v>7903</v>
      </c>
      <c r="D2055" s="19" t="s">
        <v>395</v>
      </c>
      <c r="E2055" s="19" t="s">
        <v>7964</v>
      </c>
      <c r="F2055" s="20" t="s">
        <v>7965</v>
      </c>
      <c r="G2055" s="20" t="s">
        <v>92</v>
      </c>
      <c r="H2055" s="21">
        <v>6</v>
      </c>
      <c r="I2055" s="25" t="s">
        <v>6168</v>
      </c>
      <c r="J2055" s="23">
        <v>474</v>
      </c>
      <c r="K2055" s="23">
        <v>134</v>
      </c>
      <c r="L2055" s="23">
        <v>86</v>
      </c>
      <c r="M2055" s="24"/>
      <c r="N2055" s="33">
        <f>VLOOKUP(F2055,'district level salary'!$B$2:$E$176,4,FALSE)*1000</f>
        <v>503970</v>
      </c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</row>
    <row r="2056" spans="1:27" x14ac:dyDescent="0.2">
      <c r="A2056" s="17" t="s">
        <v>293</v>
      </c>
      <c r="B2056" s="18" t="s">
        <v>10434</v>
      </c>
      <c r="C2056" s="19" t="s">
        <v>7892</v>
      </c>
      <c r="D2056" s="19" t="s">
        <v>7936</v>
      </c>
      <c r="E2056" s="19" t="s">
        <v>10435</v>
      </c>
      <c r="F2056" s="20" t="s">
        <v>8522</v>
      </c>
      <c r="G2056" s="20" t="s">
        <v>293</v>
      </c>
      <c r="H2056" s="21">
        <v>1</v>
      </c>
      <c r="I2056" s="25" t="s">
        <v>7896</v>
      </c>
      <c r="J2056" s="23">
        <v>7586</v>
      </c>
      <c r="K2056" s="23">
        <v>18068</v>
      </c>
      <c r="L2056" s="23">
        <v>7948</v>
      </c>
      <c r="M2056" s="24"/>
      <c r="N2056" s="33">
        <f>VLOOKUP(F2056,'district level salary'!$B$2:$E$176,4,FALSE)*1000</f>
        <v>631779</v>
      </c>
      <c r="O2056" s="24"/>
      <c r="P2056" s="24"/>
      <c r="Q2056" s="24"/>
      <c r="R2056" s="24"/>
      <c r="S2056" s="24"/>
      <c r="T2056" s="24"/>
      <c r="U2056" s="24">
        <v>1</v>
      </c>
      <c r="V2056" s="24"/>
      <c r="W2056" s="24"/>
      <c r="X2056" s="24"/>
      <c r="Y2056" s="24">
        <v>1</v>
      </c>
      <c r="Z2056" s="24"/>
      <c r="AA2056" s="24"/>
    </row>
    <row r="2057" spans="1:27" x14ac:dyDescent="0.2">
      <c r="A2057" s="17" t="s">
        <v>5440</v>
      </c>
      <c r="B2057" s="18" t="s">
        <v>10436</v>
      </c>
      <c r="C2057" s="19" t="s">
        <v>7903</v>
      </c>
      <c r="D2057" s="19" t="s">
        <v>7904</v>
      </c>
      <c r="E2057" s="19" t="s">
        <v>8470</v>
      </c>
      <c r="F2057" s="20" t="s">
        <v>8471</v>
      </c>
      <c r="G2057" s="20" t="s">
        <v>216</v>
      </c>
      <c r="H2057" s="21">
        <v>6</v>
      </c>
      <c r="I2057" s="25" t="s">
        <v>242</v>
      </c>
      <c r="J2057" s="23">
        <v>612</v>
      </c>
      <c r="K2057" s="23">
        <v>269</v>
      </c>
      <c r="L2057" s="23">
        <v>119</v>
      </c>
      <c r="M2057" s="24"/>
      <c r="N2057" s="33">
        <f>VLOOKUP(F2057,'district level salary'!$B$2:$E$176,4,FALSE)*1000</f>
        <v>514091</v>
      </c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</row>
    <row r="2058" spans="1:27" x14ac:dyDescent="0.2">
      <c r="A2058" s="17" t="s">
        <v>5442</v>
      </c>
      <c r="B2058" s="18" t="s">
        <v>10437</v>
      </c>
      <c r="C2058" s="19" t="s">
        <v>7903</v>
      </c>
      <c r="D2058" s="19" t="s">
        <v>7396</v>
      </c>
      <c r="E2058" s="19" t="s">
        <v>8062</v>
      </c>
      <c r="F2058" s="20" t="s">
        <v>8063</v>
      </c>
      <c r="G2058" s="20" t="s">
        <v>272</v>
      </c>
      <c r="H2058" s="21">
        <v>6</v>
      </c>
      <c r="I2058" s="25" t="s">
        <v>3126</v>
      </c>
      <c r="J2058" s="23">
        <v>1845</v>
      </c>
      <c r="K2058" s="23">
        <v>411</v>
      </c>
      <c r="L2058" s="23">
        <v>219</v>
      </c>
      <c r="M2058" s="24"/>
      <c r="N2058" s="33">
        <f>VLOOKUP(F2058,'district level salary'!$B$2:$E$176,4,FALSE)*1000</f>
        <v>556075</v>
      </c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</row>
    <row r="2059" spans="1:27" x14ac:dyDescent="0.2">
      <c r="A2059" s="17" t="s">
        <v>5444</v>
      </c>
      <c r="B2059" s="18" t="s">
        <v>10438</v>
      </c>
      <c r="C2059" s="19" t="s">
        <v>7903</v>
      </c>
      <c r="D2059" s="19" t="s">
        <v>7396</v>
      </c>
      <c r="E2059" s="19" t="s">
        <v>8066</v>
      </c>
      <c r="F2059" s="20" t="s">
        <v>234</v>
      </c>
      <c r="G2059" s="20" t="s">
        <v>234</v>
      </c>
      <c r="H2059" s="21">
        <v>6</v>
      </c>
      <c r="I2059" s="25" t="s">
        <v>5520</v>
      </c>
      <c r="J2059" s="23">
        <v>703</v>
      </c>
      <c r="K2059" s="23">
        <v>110</v>
      </c>
      <c r="L2059" s="23">
        <v>54</v>
      </c>
      <c r="M2059" s="24"/>
      <c r="N2059" s="33">
        <f>VLOOKUP(F2059,'district level salary'!$B$2:$E$176,4,FALSE)*1000</f>
        <v>508382</v>
      </c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</row>
    <row r="2060" spans="1:27" x14ac:dyDescent="0.2">
      <c r="A2060" s="17" t="s">
        <v>5446</v>
      </c>
      <c r="B2060" s="18" t="s">
        <v>10439</v>
      </c>
      <c r="C2060" s="19" t="s">
        <v>7903</v>
      </c>
      <c r="D2060" s="19" t="s">
        <v>7922</v>
      </c>
      <c r="E2060" s="19" t="s">
        <v>7983</v>
      </c>
      <c r="F2060" s="20" t="s">
        <v>7984</v>
      </c>
      <c r="G2060" s="20" t="s">
        <v>189</v>
      </c>
      <c r="H2060" s="21">
        <v>5</v>
      </c>
      <c r="I2060" s="25" t="s">
        <v>7304</v>
      </c>
      <c r="J2060" s="23">
        <v>1880</v>
      </c>
      <c r="K2060" s="23">
        <v>875</v>
      </c>
      <c r="L2060" s="23">
        <v>382</v>
      </c>
      <c r="M2060" s="24"/>
      <c r="N2060" s="33">
        <f>VLOOKUP(F2060,'district level salary'!$B$2:$E$176,4,FALSE)*1000</f>
        <v>553017</v>
      </c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</row>
    <row r="2061" spans="1:27" x14ac:dyDescent="0.2">
      <c r="A2061" s="17" t="s">
        <v>5448</v>
      </c>
      <c r="B2061" s="18" t="s">
        <v>10440</v>
      </c>
      <c r="C2061" s="19" t="s">
        <v>7903</v>
      </c>
      <c r="D2061" s="19" t="s">
        <v>7943</v>
      </c>
      <c r="E2061" s="19" t="s">
        <v>8476</v>
      </c>
      <c r="F2061" s="20" t="s">
        <v>8477</v>
      </c>
      <c r="G2061" s="20" t="s">
        <v>77</v>
      </c>
      <c r="H2061" s="21">
        <v>6</v>
      </c>
      <c r="I2061" s="25" t="s">
        <v>77</v>
      </c>
      <c r="J2061" s="23">
        <v>3431</v>
      </c>
      <c r="K2061" s="23">
        <v>776</v>
      </c>
      <c r="L2061" s="23">
        <v>383</v>
      </c>
      <c r="M2061" s="24"/>
      <c r="N2061" s="33">
        <f>VLOOKUP(F2061,'district level salary'!$B$2:$E$176,4,FALSE)*1000</f>
        <v>575289</v>
      </c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</row>
    <row r="2062" spans="1:27" x14ac:dyDescent="0.2">
      <c r="A2062" s="17" t="s">
        <v>5450</v>
      </c>
      <c r="B2062" s="18" t="s">
        <v>10441</v>
      </c>
      <c r="C2062" s="19" t="s">
        <v>7903</v>
      </c>
      <c r="D2062" s="19" t="s">
        <v>161</v>
      </c>
      <c r="E2062" s="19" t="s">
        <v>8094</v>
      </c>
      <c r="F2062" s="20" t="s">
        <v>8095</v>
      </c>
      <c r="G2062" s="20" t="s">
        <v>110</v>
      </c>
      <c r="H2062" s="21">
        <v>2</v>
      </c>
      <c r="I2062" s="25" t="s">
        <v>7901</v>
      </c>
      <c r="J2062" s="23">
        <v>2352</v>
      </c>
      <c r="K2062" s="23">
        <v>2577</v>
      </c>
      <c r="L2062" s="23">
        <v>1003</v>
      </c>
      <c r="M2062" s="24"/>
      <c r="N2062" s="33">
        <f>VLOOKUP(F2062,'district level salary'!$B$2:$E$176,4,FALSE)*1000</f>
        <v>630081</v>
      </c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</row>
    <row r="2063" spans="1:27" x14ac:dyDescent="0.2">
      <c r="A2063" s="17" t="s">
        <v>5452</v>
      </c>
      <c r="B2063" s="18" t="s">
        <v>10442</v>
      </c>
      <c r="C2063" s="19" t="s">
        <v>7903</v>
      </c>
      <c r="D2063" s="19" t="s">
        <v>7943</v>
      </c>
      <c r="E2063" s="19" t="s">
        <v>8080</v>
      </c>
      <c r="F2063" s="20" t="s">
        <v>8081</v>
      </c>
      <c r="G2063" s="20" t="s">
        <v>391</v>
      </c>
      <c r="H2063" s="21">
        <v>2</v>
      </c>
      <c r="I2063" s="25" t="s">
        <v>7901</v>
      </c>
      <c r="J2063" s="23">
        <v>2031</v>
      </c>
      <c r="K2063" s="23">
        <v>637</v>
      </c>
      <c r="L2063" s="23">
        <v>300</v>
      </c>
      <c r="M2063" s="24"/>
      <c r="N2063" s="33">
        <f>VLOOKUP(F2063,'district level salary'!$B$2:$E$176,4,FALSE)*1000</f>
        <v>542419</v>
      </c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</row>
    <row r="2064" spans="1:27" x14ac:dyDescent="0.2">
      <c r="A2064" s="17" t="s">
        <v>5454</v>
      </c>
      <c r="B2064" s="19" t="s">
        <v>10443</v>
      </c>
      <c r="C2064" s="19" t="s">
        <v>7903</v>
      </c>
      <c r="D2064" s="19" t="s">
        <v>7911</v>
      </c>
      <c r="E2064" s="19" t="s">
        <v>9191</v>
      </c>
      <c r="F2064" s="20" t="s">
        <v>9192</v>
      </c>
      <c r="G2064" s="20" t="s">
        <v>376</v>
      </c>
      <c r="H2064" s="26">
        <v>6</v>
      </c>
      <c r="I2064" s="25" t="s">
        <v>6879</v>
      </c>
      <c r="J2064" s="27">
        <v>571</v>
      </c>
      <c r="K2064" s="27">
        <v>357</v>
      </c>
      <c r="L2064" s="27">
        <v>185</v>
      </c>
      <c r="M2064" s="17"/>
      <c r="N2064" s="33">
        <f>VLOOKUP(F2064,'district level salary'!$B$2:$E$176,4,FALSE)*1000</f>
        <v>642321</v>
      </c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</row>
    <row r="2065" spans="1:27" x14ac:dyDescent="0.2">
      <c r="A2065" s="17" t="s">
        <v>5456</v>
      </c>
      <c r="B2065" s="18" t="s">
        <v>10444</v>
      </c>
      <c r="C2065" s="19" t="s">
        <v>7903</v>
      </c>
      <c r="D2065" s="19" t="s">
        <v>7954</v>
      </c>
      <c r="E2065" s="19" t="s">
        <v>8035</v>
      </c>
      <c r="F2065" s="20" t="s">
        <v>8036</v>
      </c>
      <c r="G2065" s="20" t="s">
        <v>188</v>
      </c>
      <c r="H2065" s="21">
        <v>6</v>
      </c>
      <c r="I2065" s="25" t="s">
        <v>6200</v>
      </c>
      <c r="J2065" s="23">
        <v>2282</v>
      </c>
      <c r="K2065" s="23">
        <v>864</v>
      </c>
      <c r="L2065" s="23">
        <v>338</v>
      </c>
      <c r="M2065" s="24"/>
      <c r="N2065" s="33">
        <f>VLOOKUP(F2065,'district level salary'!$B$2:$E$176,4,FALSE)*1000</f>
        <v>565435</v>
      </c>
      <c r="O2065" s="24"/>
      <c r="P2065" s="24"/>
      <c r="Q2065" s="24"/>
      <c r="R2065" s="24"/>
      <c r="S2065" s="24"/>
      <c r="T2065" s="24"/>
      <c r="U2065" s="24">
        <v>1</v>
      </c>
      <c r="V2065" s="24"/>
      <c r="W2065" s="24"/>
      <c r="X2065" s="24"/>
      <c r="Y2065" s="24"/>
      <c r="Z2065" s="24"/>
      <c r="AA2065" s="24"/>
    </row>
    <row r="2066" spans="1:27" x14ac:dyDescent="0.2">
      <c r="A2066" s="17" t="s">
        <v>416</v>
      </c>
      <c r="B2066" s="19" t="s">
        <v>10445</v>
      </c>
      <c r="C2066" s="19" t="s">
        <v>7892</v>
      </c>
      <c r="D2066" s="19" t="s">
        <v>7911</v>
      </c>
      <c r="E2066" s="19" t="s">
        <v>10446</v>
      </c>
      <c r="F2066" s="20" t="s">
        <v>8129</v>
      </c>
      <c r="G2066" s="20" t="s">
        <v>416</v>
      </c>
      <c r="H2066" s="26">
        <v>1</v>
      </c>
      <c r="I2066" s="25" t="s">
        <v>7896</v>
      </c>
      <c r="J2066" s="27">
        <v>9177</v>
      </c>
      <c r="K2066" s="27">
        <v>33493</v>
      </c>
      <c r="L2066" s="27">
        <v>14496</v>
      </c>
      <c r="M2066" s="17"/>
      <c r="N2066" s="33">
        <f>VLOOKUP(F2066,'district level salary'!$B$2:$E$176,4,FALSE)*1000</f>
        <v>481102</v>
      </c>
      <c r="O2066" s="17"/>
      <c r="P2066" s="17"/>
      <c r="Q2066" s="17"/>
      <c r="R2066" s="17"/>
      <c r="S2066" s="17">
        <v>1</v>
      </c>
      <c r="T2066" s="17"/>
      <c r="U2066" s="17">
        <v>1</v>
      </c>
      <c r="V2066" s="17"/>
      <c r="W2066" s="17"/>
      <c r="X2066" s="17"/>
      <c r="Y2066" s="17"/>
      <c r="Z2066" s="17"/>
      <c r="AA2066" s="17"/>
    </row>
    <row r="2067" spans="1:27" x14ac:dyDescent="0.2">
      <c r="A2067" s="17" t="s">
        <v>5459</v>
      </c>
      <c r="B2067" s="18" t="s">
        <v>10447</v>
      </c>
      <c r="C2067" s="19" t="s">
        <v>7903</v>
      </c>
      <c r="D2067" s="19" t="s">
        <v>7904</v>
      </c>
      <c r="E2067" s="19" t="s">
        <v>7967</v>
      </c>
      <c r="F2067" s="20" t="s">
        <v>7968</v>
      </c>
      <c r="G2067" s="20" t="s">
        <v>6109</v>
      </c>
      <c r="H2067" s="21">
        <v>6</v>
      </c>
      <c r="I2067" s="25" t="s">
        <v>2021</v>
      </c>
      <c r="J2067" s="23">
        <v>800</v>
      </c>
      <c r="K2067" s="23">
        <v>160</v>
      </c>
      <c r="L2067" s="23">
        <v>68</v>
      </c>
      <c r="M2067" s="24"/>
      <c r="N2067" s="33">
        <f>VLOOKUP(F2067,'district level salary'!$B$2:$E$176,4,FALSE)*1000</f>
        <v>429565</v>
      </c>
      <c r="O2067" s="24"/>
      <c r="P2067" s="24"/>
      <c r="Q2067" s="24"/>
      <c r="R2067" s="24"/>
      <c r="S2067" s="24"/>
      <c r="T2067" s="24"/>
      <c r="U2067" s="24">
        <v>1</v>
      </c>
      <c r="V2067" s="24"/>
      <c r="W2067" s="24"/>
      <c r="X2067" s="24"/>
      <c r="Y2067" s="24"/>
      <c r="Z2067" s="24"/>
      <c r="AA2067" s="24"/>
    </row>
    <row r="2068" spans="1:27" x14ac:dyDescent="0.2">
      <c r="A2068" s="17" t="s">
        <v>5461</v>
      </c>
      <c r="B2068" s="18" t="s">
        <v>10448</v>
      </c>
      <c r="C2068" s="19" t="s">
        <v>7903</v>
      </c>
      <c r="D2068" s="19" t="s">
        <v>7396</v>
      </c>
      <c r="E2068" s="19" t="s">
        <v>8016</v>
      </c>
      <c r="F2068" s="20" t="s">
        <v>8017</v>
      </c>
      <c r="G2068" s="20" t="s">
        <v>403</v>
      </c>
      <c r="H2068" s="21">
        <v>6</v>
      </c>
      <c r="I2068" s="25" t="s">
        <v>1959</v>
      </c>
      <c r="J2068" s="23">
        <v>669</v>
      </c>
      <c r="K2068" s="23">
        <v>198</v>
      </c>
      <c r="L2068" s="23">
        <v>90</v>
      </c>
      <c r="M2068" s="24"/>
      <c r="N2068" s="33">
        <f>VLOOKUP(F2068,'district level salary'!$B$2:$E$176,4,FALSE)*1000</f>
        <v>581500</v>
      </c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</row>
    <row r="2069" spans="1:27" x14ac:dyDescent="0.2">
      <c r="A2069" s="17" t="s">
        <v>5463</v>
      </c>
      <c r="B2069" s="18" t="s">
        <v>10449</v>
      </c>
      <c r="C2069" s="19" t="s">
        <v>7903</v>
      </c>
      <c r="D2069" s="19" t="s">
        <v>379</v>
      </c>
      <c r="E2069" s="19" t="s">
        <v>8395</v>
      </c>
      <c r="F2069" s="20" t="s">
        <v>367</v>
      </c>
      <c r="G2069" s="20" t="s">
        <v>367</v>
      </c>
      <c r="H2069" s="21">
        <v>2</v>
      </c>
      <c r="I2069" s="25" t="s">
        <v>7901</v>
      </c>
      <c r="J2069" s="23">
        <v>5958</v>
      </c>
      <c r="K2069" s="23">
        <v>1605</v>
      </c>
      <c r="L2069" s="23">
        <v>711</v>
      </c>
      <c r="M2069" s="24"/>
      <c r="N2069" s="33">
        <f>VLOOKUP(F2069,'district level salary'!$B$2:$E$176,4,FALSE)*1000</f>
        <v>492197</v>
      </c>
      <c r="O2069" s="24"/>
      <c r="P2069" s="24"/>
      <c r="Q2069" s="24"/>
      <c r="R2069" s="24"/>
      <c r="S2069" s="24"/>
      <c r="T2069" s="24"/>
      <c r="U2069" s="24">
        <v>1</v>
      </c>
      <c r="V2069" s="24"/>
      <c r="W2069" s="24"/>
      <c r="X2069" s="24"/>
      <c r="Y2069" s="24"/>
      <c r="Z2069" s="24"/>
      <c r="AA2069" s="24"/>
    </row>
    <row r="2070" spans="1:27" x14ac:dyDescent="0.2">
      <c r="A2070" s="17" t="s">
        <v>5465</v>
      </c>
      <c r="B2070" s="18" t="s">
        <v>10450</v>
      </c>
      <c r="C2070" s="19" t="s">
        <v>7903</v>
      </c>
      <c r="D2070" s="19" t="s">
        <v>395</v>
      </c>
      <c r="E2070" s="19" t="s">
        <v>8722</v>
      </c>
      <c r="F2070" s="20" t="s">
        <v>7991</v>
      </c>
      <c r="G2070" s="20" t="s">
        <v>4</v>
      </c>
      <c r="H2070" s="21">
        <v>5</v>
      </c>
      <c r="I2070" s="25" t="s">
        <v>4</v>
      </c>
      <c r="J2070" s="23">
        <v>1370</v>
      </c>
      <c r="K2070" s="23">
        <v>187</v>
      </c>
      <c r="L2070" s="23">
        <v>105</v>
      </c>
      <c r="M2070" s="24"/>
      <c r="N2070" s="33">
        <f>VLOOKUP(F2070,'district level salary'!$B$2:$E$176,4,FALSE)*1000</f>
        <v>580653</v>
      </c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</row>
    <row r="2071" spans="1:27" x14ac:dyDescent="0.2">
      <c r="A2071" s="17" t="s">
        <v>5467</v>
      </c>
      <c r="B2071" s="18" t="s">
        <v>10451</v>
      </c>
      <c r="C2071" s="19" t="s">
        <v>7903</v>
      </c>
      <c r="D2071" s="19" t="s">
        <v>379</v>
      </c>
      <c r="E2071" s="19" t="s">
        <v>8045</v>
      </c>
      <c r="F2071" s="20" t="s">
        <v>8046</v>
      </c>
      <c r="G2071" s="20" t="s">
        <v>342</v>
      </c>
      <c r="H2071" s="21">
        <v>2</v>
      </c>
      <c r="I2071" s="25" t="s">
        <v>7901</v>
      </c>
      <c r="J2071" s="23">
        <v>7258</v>
      </c>
      <c r="K2071" s="23">
        <v>2359</v>
      </c>
      <c r="L2071" s="23">
        <v>944</v>
      </c>
      <c r="M2071" s="24"/>
      <c r="N2071" s="33">
        <f>VLOOKUP(F2071,'district level salary'!$B$2:$E$176,4,FALSE)*1000</f>
        <v>603950</v>
      </c>
      <c r="O2071" s="24"/>
      <c r="P2071" s="24"/>
      <c r="Q2071" s="24"/>
      <c r="R2071" s="24"/>
      <c r="S2071" s="24">
        <v>1</v>
      </c>
      <c r="T2071" s="24"/>
      <c r="U2071" s="24">
        <v>1</v>
      </c>
      <c r="V2071" s="24"/>
      <c r="W2071" s="24"/>
      <c r="X2071" s="24"/>
      <c r="Y2071" s="24"/>
      <c r="Z2071" s="24"/>
      <c r="AA2071" s="24"/>
    </row>
    <row r="2072" spans="1:27" x14ac:dyDescent="0.2">
      <c r="A2072" s="17" t="s">
        <v>417</v>
      </c>
      <c r="B2072" s="18" t="s">
        <v>10452</v>
      </c>
      <c r="C2072" s="19" t="s">
        <v>8012</v>
      </c>
      <c r="D2072" s="19" t="s">
        <v>7898</v>
      </c>
      <c r="E2072" s="19" t="s">
        <v>8675</v>
      </c>
      <c r="F2072" s="20" t="s">
        <v>8676</v>
      </c>
      <c r="G2072" s="20" t="s">
        <v>222</v>
      </c>
      <c r="H2072" s="21">
        <v>1</v>
      </c>
      <c r="I2072" s="25" t="s">
        <v>7896</v>
      </c>
      <c r="J2072" s="23">
        <v>10366</v>
      </c>
      <c r="K2072" s="23">
        <v>3290</v>
      </c>
      <c r="L2072" s="23">
        <v>1639</v>
      </c>
      <c r="M2072" s="24"/>
      <c r="N2072" s="33">
        <f>VLOOKUP(F2072,'district level salary'!$B$2:$E$176,4,FALSE)*1000</f>
        <v>511642</v>
      </c>
      <c r="O2072" s="24"/>
      <c r="P2072" s="24"/>
      <c r="Q2072" s="24"/>
      <c r="R2072" s="24"/>
      <c r="S2072" s="24"/>
      <c r="T2072" s="24"/>
      <c r="U2072" s="24">
        <v>1</v>
      </c>
      <c r="V2072" s="24"/>
      <c r="W2072" s="24"/>
      <c r="X2072" s="24"/>
      <c r="Y2072" s="24"/>
      <c r="Z2072" s="24"/>
      <c r="AA2072" s="24"/>
    </row>
    <row r="2073" spans="1:27" x14ac:dyDescent="0.2">
      <c r="A2073" s="17" t="s">
        <v>5470</v>
      </c>
      <c r="B2073" s="18" t="s">
        <v>10453</v>
      </c>
      <c r="C2073" s="19" t="s">
        <v>8012</v>
      </c>
      <c r="D2073" s="19" t="s">
        <v>7986</v>
      </c>
      <c r="E2073" s="19" t="s">
        <v>9030</v>
      </c>
      <c r="F2073" s="20" t="s">
        <v>9031</v>
      </c>
      <c r="G2073" s="20" t="s">
        <v>263</v>
      </c>
      <c r="H2073" s="21">
        <v>2</v>
      </c>
      <c r="I2073" s="25" t="s">
        <v>7901</v>
      </c>
      <c r="J2073" s="23">
        <v>3340</v>
      </c>
      <c r="K2073" s="23">
        <v>1821</v>
      </c>
      <c r="L2073" s="23">
        <v>665</v>
      </c>
      <c r="M2073" s="24"/>
      <c r="N2073" s="33">
        <f>VLOOKUP(F2073,'district level salary'!$B$2:$E$176,4,FALSE)*1000</f>
        <v>486720</v>
      </c>
      <c r="O2073" s="24"/>
      <c r="P2073" s="24"/>
      <c r="Q2073" s="24"/>
      <c r="R2073" s="24"/>
      <c r="S2073" s="24"/>
      <c r="T2073" s="24"/>
      <c r="U2073" s="24">
        <v>1</v>
      </c>
      <c r="V2073" s="24"/>
      <c r="W2073" s="24"/>
      <c r="X2073" s="24"/>
      <c r="Y2073" s="24"/>
      <c r="Z2073" s="24"/>
      <c r="AA2073" s="24"/>
    </row>
    <row r="2074" spans="1:27" x14ac:dyDescent="0.2">
      <c r="A2074" s="17" t="s">
        <v>5472</v>
      </c>
      <c r="B2074" s="18" t="s">
        <v>10454</v>
      </c>
      <c r="C2074" s="19" t="s">
        <v>7903</v>
      </c>
      <c r="D2074" s="19" t="s">
        <v>7943</v>
      </c>
      <c r="E2074" s="19" t="s">
        <v>8373</v>
      </c>
      <c r="F2074" s="20" t="s">
        <v>8374</v>
      </c>
      <c r="G2074" s="20" t="s">
        <v>363</v>
      </c>
      <c r="H2074" s="21">
        <v>6</v>
      </c>
      <c r="I2074" s="25" t="s">
        <v>5845</v>
      </c>
      <c r="J2074" s="23">
        <v>2353</v>
      </c>
      <c r="K2074" s="23">
        <v>737</v>
      </c>
      <c r="L2074" s="23">
        <v>305</v>
      </c>
      <c r="M2074" s="24"/>
      <c r="N2074" s="33">
        <f>VLOOKUP(F2074,'district level salary'!$B$2:$E$176,4,FALSE)*1000</f>
        <v>598261</v>
      </c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</row>
    <row r="2075" spans="1:27" x14ac:dyDescent="0.2">
      <c r="A2075" s="17" t="s">
        <v>5474</v>
      </c>
      <c r="B2075" s="18" t="s">
        <v>10455</v>
      </c>
      <c r="C2075" s="19" t="s">
        <v>7903</v>
      </c>
      <c r="D2075" s="19" t="s">
        <v>7986</v>
      </c>
      <c r="E2075" s="19" t="s">
        <v>8351</v>
      </c>
      <c r="F2075" s="20" t="s">
        <v>8352</v>
      </c>
      <c r="G2075" s="20" t="s">
        <v>285</v>
      </c>
      <c r="H2075" s="21">
        <v>6</v>
      </c>
      <c r="I2075" s="25" t="s">
        <v>5714</v>
      </c>
      <c r="J2075" s="23">
        <v>3034</v>
      </c>
      <c r="K2075" s="23">
        <v>452</v>
      </c>
      <c r="L2075" s="23">
        <v>199</v>
      </c>
      <c r="M2075" s="24"/>
      <c r="N2075" s="33">
        <f>VLOOKUP(F2075,'district level salary'!$B$2:$E$176,4,FALSE)*1000</f>
        <v>480872</v>
      </c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</row>
    <row r="2076" spans="1:27" x14ac:dyDescent="0.2">
      <c r="A2076" s="17" t="s">
        <v>5476</v>
      </c>
      <c r="B2076" s="18" t="s">
        <v>10456</v>
      </c>
      <c r="C2076" s="19" t="s">
        <v>7903</v>
      </c>
      <c r="D2076" s="19" t="s">
        <v>7986</v>
      </c>
      <c r="E2076" s="19" t="s">
        <v>9030</v>
      </c>
      <c r="F2076" s="20" t="s">
        <v>9031</v>
      </c>
      <c r="G2076" s="20" t="s">
        <v>263</v>
      </c>
      <c r="H2076" s="21">
        <v>2</v>
      </c>
      <c r="I2076" s="25" t="s">
        <v>7901</v>
      </c>
      <c r="J2076" s="23">
        <v>1778</v>
      </c>
      <c r="K2076" s="23">
        <v>1422</v>
      </c>
      <c r="L2076" s="23">
        <v>534</v>
      </c>
      <c r="M2076" s="24"/>
      <c r="N2076" s="33">
        <f>VLOOKUP(F2076,'district level salary'!$B$2:$E$176,4,FALSE)*1000</f>
        <v>486720</v>
      </c>
      <c r="O2076" s="24"/>
      <c r="P2076" s="24"/>
      <c r="Q2076" s="24"/>
      <c r="R2076" s="24"/>
      <c r="S2076" s="24"/>
      <c r="T2076" s="24"/>
      <c r="U2076" s="24">
        <v>1</v>
      </c>
      <c r="V2076" s="24"/>
      <c r="W2076" s="24"/>
      <c r="X2076" s="24"/>
      <c r="Y2076" s="24"/>
      <c r="Z2076" s="24"/>
      <c r="AA2076" s="24"/>
    </row>
    <row r="2077" spans="1:27" x14ac:dyDescent="0.2">
      <c r="A2077" s="17" t="s">
        <v>5478</v>
      </c>
      <c r="B2077" s="18" t="s">
        <v>10457</v>
      </c>
      <c r="C2077" s="19" t="s">
        <v>7892</v>
      </c>
      <c r="D2077" s="19" t="s">
        <v>7929</v>
      </c>
      <c r="E2077" s="19" t="s">
        <v>7940</v>
      </c>
      <c r="F2077" s="20" t="s">
        <v>7941</v>
      </c>
      <c r="G2077" s="20" t="s">
        <v>397</v>
      </c>
      <c r="H2077" s="21">
        <v>1</v>
      </c>
      <c r="I2077" s="25" t="s">
        <v>7896</v>
      </c>
      <c r="J2077" s="23">
        <v>2735</v>
      </c>
      <c r="K2077" s="23">
        <v>7073</v>
      </c>
      <c r="L2077" s="23">
        <v>2673</v>
      </c>
      <c r="M2077" s="24"/>
      <c r="N2077" s="33">
        <f>VLOOKUP(F2077,'district level salary'!$B$2:$E$176,4,FALSE)*1000</f>
        <v>690992</v>
      </c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</row>
    <row r="2078" spans="1:27" x14ac:dyDescent="0.2">
      <c r="A2078" s="17" t="s">
        <v>5480</v>
      </c>
      <c r="B2078" s="18" t="s">
        <v>10458</v>
      </c>
      <c r="C2078" s="19" t="s">
        <v>7903</v>
      </c>
      <c r="D2078" s="19" t="s">
        <v>7973</v>
      </c>
      <c r="E2078" s="19" t="s">
        <v>8355</v>
      </c>
      <c r="F2078" s="20" t="s">
        <v>8356</v>
      </c>
      <c r="G2078" s="20" t="s">
        <v>185</v>
      </c>
      <c r="H2078" s="21">
        <v>6</v>
      </c>
      <c r="I2078" s="25" t="s">
        <v>336</v>
      </c>
      <c r="J2078" s="23">
        <v>4302</v>
      </c>
      <c r="K2078" s="23">
        <v>760</v>
      </c>
      <c r="L2078" s="23">
        <v>401</v>
      </c>
      <c r="M2078" s="24"/>
      <c r="N2078" s="33">
        <f>VLOOKUP(F2078,'district level salary'!$B$2:$E$176,4,FALSE)*1000</f>
        <v>530764</v>
      </c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24"/>
    </row>
    <row r="2079" spans="1:27" x14ac:dyDescent="0.2">
      <c r="A2079" s="17" t="s">
        <v>5482</v>
      </c>
      <c r="B2079" s="18" t="s">
        <v>10459</v>
      </c>
      <c r="C2079" s="19" t="s">
        <v>7903</v>
      </c>
      <c r="D2079" s="19" t="s">
        <v>7954</v>
      </c>
      <c r="E2079" s="19" t="s">
        <v>8259</v>
      </c>
      <c r="F2079" s="20" t="s">
        <v>8260</v>
      </c>
      <c r="G2079" s="20" t="s">
        <v>122</v>
      </c>
      <c r="H2079" s="21">
        <v>2</v>
      </c>
      <c r="I2079" s="25" t="s">
        <v>7901</v>
      </c>
      <c r="J2079" s="23">
        <v>2072</v>
      </c>
      <c r="K2079" s="23">
        <v>1537</v>
      </c>
      <c r="L2079" s="23">
        <v>554</v>
      </c>
      <c r="M2079" s="24"/>
      <c r="N2079" s="33">
        <f>VLOOKUP(F2079,'district level salary'!$B$2:$E$176,4,FALSE)*1000</f>
        <v>542892</v>
      </c>
      <c r="O2079" s="24"/>
      <c r="P2079" s="24"/>
      <c r="Q2079" s="24"/>
      <c r="R2079" s="24"/>
      <c r="S2079" s="24"/>
      <c r="T2079" s="24"/>
      <c r="U2079" s="24">
        <v>1</v>
      </c>
      <c r="V2079" s="24"/>
      <c r="W2079" s="24"/>
      <c r="X2079" s="24"/>
      <c r="Y2079" s="24"/>
      <c r="Z2079" s="24"/>
      <c r="AA2079" s="24"/>
    </row>
    <row r="2080" spans="1:27" x14ac:dyDescent="0.2">
      <c r="A2080" s="17" t="s">
        <v>5484</v>
      </c>
      <c r="B2080" s="18" t="s">
        <v>10460</v>
      </c>
      <c r="C2080" s="19" t="s">
        <v>7903</v>
      </c>
      <c r="D2080" s="19" t="s">
        <v>5259</v>
      </c>
      <c r="E2080" s="19" t="s">
        <v>8367</v>
      </c>
      <c r="F2080" s="20" t="s">
        <v>8246</v>
      </c>
      <c r="G2080" s="20" t="s">
        <v>18</v>
      </c>
      <c r="H2080" s="21">
        <v>2</v>
      </c>
      <c r="I2080" s="25" t="s">
        <v>7901</v>
      </c>
      <c r="J2080" s="23">
        <v>1746</v>
      </c>
      <c r="K2080" s="23">
        <v>967</v>
      </c>
      <c r="L2080" s="23">
        <v>402</v>
      </c>
      <c r="M2080" s="24"/>
      <c r="N2080" s="33">
        <f>VLOOKUP(F2080,'district level salary'!$B$2:$E$176,4,FALSE)*1000</f>
        <v>571085</v>
      </c>
      <c r="O2080" s="24"/>
      <c r="P2080" s="24"/>
      <c r="Q2080" s="24"/>
      <c r="R2080" s="24"/>
      <c r="S2080" s="24"/>
      <c r="T2080" s="24"/>
      <c r="U2080" s="24">
        <v>1</v>
      </c>
      <c r="V2080" s="24"/>
      <c r="W2080" s="24"/>
      <c r="X2080" s="24"/>
      <c r="Y2080" s="24"/>
      <c r="Z2080" s="24"/>
      <c r="AA2080" s="24"/>
    </row>
    <row r="2081" spans="1:27" x14ac:dyDescent="0.2">
      <c r="A2081" s="17" t="s">
        <v>5486</v>
      </c>
      <c r="B2081" s="18" t="s">
        <v>10461</v>
      </c>
      <c r="C2081" s="19" t="s">
        <v>7903</v>
      </c>
      <c r="D2081" s="19" t="s">
        <v>7943</v>
      </c>
      <c r="E2081" s="19" t="s">
        <v>8198</v>
      </c>
      <c r="F2081" s="20" t="s">
        <v>8199</v>
      </c>
      <c r="G2081" s="20" t="s">
        <v>229</v>
      </c>
      <c r="H2081" s="21">
        <v>6</v>
      </c>
      <c r="I2081" s="25" t="s">
        <v>5488</v>
      </c>
      <c r="J2081" s="23">
        <v>1229</v>
      </c>
      <c r="K2081" s="23">
        <v>220</v>
      </c>
      <c r="L2081" s="23">
        <v>119</v>
      </c>
      <c r="M2081" s="24"/>
      <c r="N2081" s="33">
        <f>VLOOKUP(F2081,'district level salary'!$B$2:$E$176,4,FALSE)*1000</f>
        <v>584485</v>
      </c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</row>
    <row r="2082" spans="1:27" x14ac:dyDescent="0.2">
      <c r="A2082" s="17" t="s">
        <v>5488</v>
      </c>
      <c r="B2082" s="18" t="s">
        <v>10462</v>
      </c>
      <c r="C2082" s="19" t="s">
        <v>7892</v>
      </c>
      <c r="D2082" s="19" t="s">
        <v>7943</v>
      </c>
      <c r="E2082" s="19" t="s">
        <v>8198</v>
      </c>
      <c r="F2082" s="20" t="s">
        <v>8199</v>
      </c>
      <c r="G2082" s="20" t="s">
        <v>229</v>
      </c>
      <c r="H2082" s="21">
        <v>2</v>
      </c>
      <c r="I2082" s="25" t="s">
        <v>7901</v>
      </c>
      <c r="J2082" s="23">
        <v>3357</v>
      </c>
      <c r="K2082" s="23">
        <v>1160</v>
      </c>
      <c r="L2082" s="23">
        <v>523</v>
      </c>
      <c r="M2082" s="24"/>
      <c r="N2082" s="33">
        <f>VLOOKUP(F2082,'district level salary'!$B$2:$E$176,4,FALSE)*1000</f>
        <v>584485</v>
      </c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</row>
    <row r="2083" spans="1:27" x14ac:dyDescent="0.2">
      <c r="A2083" s="17" t="s">
        <v>5490</v>
      </c>
      <c r="B2083" s="18" t="s">
        <v>10463</v>
      </c>
      <c r="C2083" s="19" t="s">
        <v>7892</v>
      </c>
      <c r="D2083" s="19" t="s">
        <v>7929</v>
      </c>
      <c r="E2083" s="19" t="s">
        <v>8645</v>
      </c>
      <c r="F2083" s="20" t="s">
        <v>8646</v>
      </c>
      <c r="G2083" s="20" t="s">
        <v>89</v>
      </c>
      <c r="H2083" s="21">
        <v>1</v>
      </c>
      <c r="I2083" s="25" t="s">
        <v>7896</v>
      </c>
      <c r="J2083" s="23">
        <v>3644</v>
      </c>
      <c r="K2083" s="23">
        <v>4810</v>
      </c>
      <c r="L2083" s="23">
        <v>1780</v>
      </c>
      <c r="M2083" s="24"/>
      <c r="N2083" s="33">
        <f>VLOOKUP(F2083,'district level salary'!$B$2:$E$176,4,FALSE)*1000</f>
        <v>581640</v>
      </c>
      <c r="O2083" s="24"/>
      <c r="P2083" s="24"/>
      <c r="Q2083" s="24"/>
      <c r="R2083" s="24"/>
      <c r="S2083" s="24"/>
      <c r="T2083" s="24"/>
      <c r="U2083" s="24">
        <v>1</v>
      </c>
      <c r="V2083" s="24"/>
      <c r="W2083" s="24"/>
      <c r="X2083" s="24"/>
      <c r="Y2083" s="24"/>
      <c r="Z2083" s="24"/>
      <c r="AA2083" s="24"/>
    </row>
    <row r="2084" spans="1:27" x14ac:dyDescent="0.2">
      <c r="A2084" s="17" t="s">
        <v>5492</v>
      </c>
      <c r="B2084" s="18" t="s">
        <v>10464</v>
      </c>
      <c r="C2084" s="19" t="s">
        <v>7903</v>
      </c>
      <c r="D2084" s="19" t="s">
        <v>7898</v>
      </c>
      <c r="E2084" s="19" t="s">
        <v>9047</v>
      </c>
      <c r="F2084" s="20" t="s">
        <v>9048</v>
      </c>
      <c r="G2084" s="20" t="s">
        <v>389</v>
      </c>
      <c r="H2084" s="21">
        <v>6</v>
      </c>
      <c r="I2084" s="25" t="s">
        <v>6906</v>
      </c>
      <c r="J2084" s="23">
        <v>3413</v>
      </c>
      <c r="K2084" s="23">
        <v>1007</v>
      </c>
      <c r="L2084" s="23">
        <v>461</v>
      </c>
      <c r="M2084" s="24"/>
      <c r="N2084" s="33">
        <f>VLOOKUP(F2084,'district level salary'!$B$2:$E$176,4,FALSE)*1000</f>
        <v>508074</v>
      </c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</row>
    <row r="2085" spans="1:27" x14ac:dyDescent="0.2">
      <c r="A2085" s="17" t="s">
        <v>5494</v>
      </c>
      <c r="B2085" s="18" t="s">
        <v>10465</v>
      </c>
      <c r="C2085" s="19" t="s">
        <v>7903</v>
      </c>
      <c r="D2085" s="19" t="s">
        <v>69</v>
      </c>
      <c r="E2085" s="19" t="s">
        <v>8388</v>
      </c>
      <c r="F2085" s="20" t="s">
        <v>8389</v>
      </c>
      <c r="G2085" s="20" t="s">
        <v>338</v>
      </c>
      <c r="H2085" s="21">
        <v>6</v>
      </c>
      <c r="I2085" s="25" t="s">
        <v>2514</v>
      </c>
      <c r="J2085" s="23">
        <v>5456</v>
      </c>
      <c r="K2085" s="23">
        <v>362</v>
      </c>
      <c r="L2085" s="23">
        <v>215</v>
      </c>
      <c r="M2085" s="24"/>
      <c r="N2085" s="33">
        <f>VLOOKUP(F2085,'district level salary'!$B$2:$E$176,4,FALSE)*1000</f>
        <v>527792</v>
      </c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>
        <v>1</v>
      </c>
      <c r="Z2085" s="24"/>
      <c r="AA2085" s="24"/>
    </row>
    <row r="2086" spans="1:27" x14ac:dyDescent="0.2">
      <c r="A2086" s="17" t="s">
        <v>5496</v>
      </c>
      <c r="B2086" s="18" t="s">
        <v>10466</v>
      </c>
      <c r="C2086" s="19" t="s">
        <v>7903</v>
      </c>
      <c r="D2086" s="19" t="s">
        <v>7954</v>
      </c>
      <c r="E2086" s="19" t="s">
        <v>8437</v>
      </c>
      <c r="F2086" s="20" t="s">
        <v>8438</v>
      </c>
      <c r="G2086" s="20" t="s">
        <v>85</v>
      </c>
      <c r="H2086" s="21">
        <v>6</v>
      </c>
      <c r="I2086" s="25" t="s">
        <v>7646</v>
      </c>
      <c r="J2086" s="23">
        <v>2112</v>
      </c>
      <c r="K2086" s="23">
        <v>460</v>
      </c>
      <c r="L2086" s="23">
        <v>327</v>
      </c>
      <c r="M2086" s="24"/>
      <c r="N2086" s="33">
        <f>VLOOKUP(F2086,'district level salary'!$B$2:$E$176,4,FALSE)*1000</f>
        <v>491379</v>
      </c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</row>
    <row r="2087" spans="1:27" x14ac:dyDescent="0.2">
      <c r="A2087" s="17" t="s">
        <v>5498</v>
      </c>
      <c r="B2087" s="18" t="s">
        <v>10467</v>
      </c>
      <c r="C2087" s="19" t="s">
        <v>7903</v>
      </c>
      <c r="D2087" s="19" t="s">
        <v>395</v>
      </c>
      <c r="E2087" s="19" t="s">
        <v>8053</v>
      </c>
      <c r="F2087" s="20" t="s">
        <v>8054</v>
      </c>
      <c r="G2087" s="20" t="s">
        <v>23</v>
      </c>
      <c r="H2087" s="21">
        <v>6</v>
      </c>
      <c r="I2087" s="25" t="s">
        <v>6799</v>
      </c>
      <c r="J2087" s="23">
        <v>446</v>
      </c>
      <c r="K2087" s="23">
        <v>136</v>
      </c>
      <c r="L2087" s="23">
        <v>86</v>
      </c>
      <c r="M2087" s="24"/>
      <c r="N2087" s="33">
        <f>VLOOKUP(F2087,'district level salary'!$B$2:$E$176,4,FALSE)*1000</f>
        <v>655899</v>
      </c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</row>
    <row r="2088" spans="1:27" x14ac:dyDescent="0.2">
      <c r="A2088" s="17" t="s">
        <v>5500</v>
      </c>
      <c r="B2088" s="18" t="s">
        <v>10468</v>
      </c>
      <c r="C2088" s="19" t="s">
        <v>7903</v>
      </c>
      <c r="D2088" s="19" t="s">
        <v>5259</v>
      </c>
      <c r="E2088" s="19" t="s">
        <v>8059</v>
      </c>
      <c r="F2088" s="20" t="s">
        <v>8060</v>
      </c>
      <c r="G2088" s="20" t="s">
        <v>318</v>
      </c>
      <c r="H2088" s="21">
        <v>6</v>
      </c>
      <c r="I2088" s="25" t="s">
        <v>5285</v>
      </c>
      <c r="J2088" s="23">
        <v>1092</v>
      </c>
      <c r="K2088" s="23">
        <v>296</v>
      </c>
      <c r="L2088" s="23">
        <v>157</v>
      </c>
      <c r="M2088" s="24"/>
      <c r="N2088" s="33">
        <f>VLOOKUP(F2088,'district level salary'!$B$2:$E$176,4,FALSE)*1000</f>
        <v>593468</v>
      </c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>
        <v>1</v>
      </c>
      <c r="Z2088" s="24"/>
      <c r="AA2088" s="24"/>
    </row>
    <row r="2089" spans="1:27" x14ac:dyDescent="0.2">
      <c r="A2089" s="17" t="s">
        <v>5502</v>
      </c>
      <c r="B2089" s="18" t="s">
        <v>10469</v>
      </c>
      <c r="C2089" s="19" t="s">
        <v>7903</v>
      </c>
      <c r="D2089" s="19" t="s">
        <v>395</v>
      </c>
      <c r="E2089" s="19" t="s">
        <v>8425</v>
      </c>
      <c r="F2089" s="20" t="s">
        <v>8426</v>
      </c>
      <c r="G2089" s="20" t="s">
        <v>400</v>
      </c>
      <c r="H2089" s="21">
        <v>1</v>
      </c>
      <c r="I2089" s="25" t="s">
        <v>7896</v>
      </c>
      <c r="J2089" s="23">
        <v>3586</v>
      </c>
      <c r="K2089" s="23">
        <v>1992</v>
      </c>
      <c r="L2089" s="23">
        <v>758</v>
      </c>
      <c r="M2089" s="24"/>
      <c r="N2089" s="33">
        <f>VLOOKUP(F2089,'district level salary'!$B$2:$E$176,4,FALSE)*1000</f>
        <v>598693</v>
      </c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</row>
    <row r="2090" spans="1:27" x14ac:dyDescent="0.2">
      <c r="A2090" s="17" t="s">
        <v>5504</v>
      </c>
      <c r="B2090" s="18" t="s">
        <v>10470</v>
      </c>
      <c r="C2090" s="19" t="s">
        <v>7903</v>
      </c>
      <c r="D2090" s="19" t="s">
        <v>395</v>
      </c>
      <c r="E2090" s="19" t="s">
        <v>8425</v>
      </c>
      <c r="F2090" s="20" t="s">
        <v>8426</v>
      </c>
      <c r="G2090" s="20" t="s">
        <v>400</v>
      </c>
      <c r="H2090" s="21">
        <v>2</v>
      </c>
      <c r="I2090" s="25" t="s">
        <v>7901</v>
      </c>
      <c r="J2090" s="23">
        <v>4830</v>
      </c>
      <c r="K2090" s="23">
        <v>2211</v>
      </c>
      <c r="L2090" s="23">
        <v>826</v>
      </c>
      <c r="M2090" s="24"/>
      <c r="N2090" s="33">
        <f>VLOOKUP(F2090,'district level salary'!$B$2:$E$176,4,FALSE)*1000</f>
        <v>598693</v>
      </c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</row>
    <row r="2091" spans="1:27" x14ac:dyDescent="0.2">
      <c r="A2091" s="17" t="s">
        <v>5506</v>
      </c>
      <c r="B2091" s="18" t="s">
        <v>10471</v>
      </c>
      <c r="C2091" s="19" t="s">
        <v>7903</v>
      </c>
      <c r="D2091" s="19" t="s">
        <v>7922</v>
      </c>
      <c r="E2091" s="19" t="s">
        <v>7923</v>
      </c>
      <c r="F2091" s="20" t="s">
        <v>7924</v>
      </c>
      <c r="G2091" s="20" t="s">
        <v>134</v>
      </c>
      <c r="H2091" s="21">
        <v>1</v>
      </c>
      <c r="I2091" s="25" t="s">
        <v>7896</v>
      </c>
      <c r="J2091" s="23">
        <v>2366</v>
      </c>
      <c r="K2091" s="23">
        <v>3022</v>
      </c>
      <c r="L2091" s="23">
        <v>1077</v>
      </c>
      <c r="M2091" s="24"/>
      <c r="N2091" s="33">
        <f>VLOOKUP(F2091,'district level salary'!$B$2:$E$176,4,FALSE)*1000</f>
        <v>757645</v>
      </c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</row>
    <row r="2092" spans="1:27" x14ac:dyDescent="0.2">
      <c r="A2092" s="17" t="s">
        <v>5508</v>
      </c>
      <c r="B2092" s="18" t="s">
        <v>10472</v>
      </c>
      <c r="C2092" s="19" t="s">
        <v>7903</v>
      </c>
      <c r="D2092" s="19" t="s">
        <v>83</v>
      </c>
      <c r="E2092" s="19" t="s">
        <v>8144</v>
      </c>
      <c r="F2092" s="20" t="s">
        <v>8145</v>
      </c>
      <c r="G2092" s="20" t="s">
        <v>265</v>
      </c>
      <c r="H2092" s="21">
        <v>6</v>
      </c>
      <c r="I2092" s="25" t="s">
        <v>5983</v>
      </c>
      <c r="J2092" s="23">
        <v>3092</v>
      </c>
      <c r="K2092" s="23">
        <v>714</v>
      </c>
      <c r="L2092" s="23">
        <v>397</v>
      </c>
      <c r="M2092" s="24"/>
      <c r="N2092" s="33">
        <f>VLOOKUP(F2092,'district level salary'!$B$2:$E$176,4,FALSE)*1000</f>
        <v>525214</v>
      </c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</row>
    <row r="2093" spans="1:27" x14ac:dyDescent="0.2">
      <c r="A2093" s="17" t="s">
        <v>7613</v>
      </c>
      <c r="B2093" s="18" t="s">
        <v>10473</v>
      </c>
      <c r="C2093" s="19" t="s">
        <v>7903</v>
      </c>
      <c r="D2093" s="19" t="s">
        <v>7954</v>
      </c>
      <c r="E2093" s="19" t="s">
        <v>8204</v>
      </c>
      <c r="F2093" s="20" t="s">
        <v>8205</v>
      </c>
      <c r="G2093" s="20" t="s">
        <v>267</v>
      </c>
      <c r="H2093" s="21">
        <v>6</v>
      </c>
      <c r="I2093" s="25" t="s">
        <v>325</v>
      </c>
      <c r="J2093" s="23">
        <v>2771</v>
      </c>
      <c r="K2093" s="23">
        <v>904</v>
      </c>
      <c r="L2093" s="23">
        <v>298</v>
      </c>
      <c r="M2093" s="24"/>
      <c r="N2093" s="33">
        <f>VLOOKUP(F2093,'district level salary'!$B$2:$E$176,4,FALSE)*1000</f>
        <v>495889</v>
      </c>
      <c r="O2093" s="24"/>
      <c r="P2093" s="24"/>
      <c r="Q2093" s="24"/>
      <c r="R2093" s="24"/>
      <c r="S2093" s="24"/>
      <c r="T2093" s="24"/>
      <c r="U2093" s="24">
        <v>1</v>
      </c>
      <c r="V2093" s="24"/>
      <c r="W2093" s="24"/>
      <c r="X2093" s="24"/>
      <c r="Y2093" s="24"/>
      <c r="Z2093" s="24"/>
      <c r="AA2093" s="24"/>
    </row>
    <row r="2094" spans="1:27" x14ac:dyDescent="0.2">
      <c r="A2094" s="17" t="s">
        <v>5511</v>
      </c>
      <c r="B2094" s="19" t="s">
        <v>10474</v>
      </c>
      <c r="C2094" s="19" t="s">
        <v>7903</v>
      </c>
      <c r="D2094" s="19" t="s">
        <v>7911</v>
      </c>
      <c r="E2094" s="19" t="s">
        <v>8496</v>
      </c>
      <c r="F2094" s="20" t="s">
        <v>8497</v>
      </c>
      <c r="G2094" s="20" t="s">
        <v>2506</v>
      </c>
      <c r="H2094" s="26">
        <v>2</v>
      </c>
      <c r="I2094" s="25" t="s">
        <v>7901</v>
      </c>
      <c r="J2094" s="27">
        <v>3393</v>
      </c>
      <c r="K2094" s="27">
        <v>1395</v>
      </c>
      <c r="L2094" s="27">
        <v>595</v>
      </c>
      <c r="M2094" s="17"/>
      <c r="N2094" s="33">
        <f>VLOOKUP(F2094,'district level salary'!$B$2:$E$176,4,FALSE)*1000</f>
        <v>390969</v>
      </c>
      <c r="O2094" s="17"/>
      <c r="P2094" s="17"/>
      <c r="Q2094" s="17"/>
      <c r="R2094" s="17"/>
      <c r="S2094" s="17"/>
      <c r="T2094" s="17"/>
      <c r="U2094" s="17">
        <v>1</v>
      </c>
      <c r="V2094" s="17"/>
      <c r="W2094" s="17"/>
      <c r="X2094" s="17"/>
      <c r="Y2094" s="17"/>
      <c r="Z2094" s="17"/>
      <c r="AA2094" s="17"/>
    </row>
    <row r="2095" spans="1:27" x14ac:dyDescent="0.2">
      <c r="A2095" s="17" t="s">
        <v>294</v>
      </c>
      <c r="B2095" s="18" t="s">
        <v>10475</v>
      </c>
      <c r="C2095" s="19" t="s">
        <v>7892</v>
      </c>
      <c r="D2095" s="19" t="s">
        <v>7396</v>
      </c>
      <c r="E2095" s="19" t="s">
        <v>8016</v>
      </c>
      <c r="F2095" s="20" t="s">
        <v>8017</v>
      </c>
      <c r="G2095" s="20" t="s">
        <v>403</v>
      </c>
      <c r="H2095" s="21">
        <v>2</v>
      </c>
      <c r="I2095" s="25" t="s">
        <v>7901</v>
      </c>
      <c r="J2095" s="23">
        <v>2271</v>
      </c>
      <c r="K2095" s="23">
        <v>1630</v>
      </c>
      <c r="L2095" s="23">
        <v>691</v>
      </c>
      <c r="M2095" s="24"/>
      <c r="N2095" s="33">
        <f>VLOOKUP(F2095,'district level salary'!$B$2:$E$176,4,FALSE)*1000</f>
        <v>581500</v>
      </c>
      <c r="O2095" s="24"/>
      <c r="P2095" s="24"/>
      <c r="Q2095" s="24"/>
      <c r="R2095" s="24"/>
      <c r="S2095" s="24"/>
      <c r="T2095" s="24"/>
      <c r="U2095" s="24">
        <v>1</v>
      </c>
      <c r="V2095" s="24"/>
      <c r="W2095" s="24"/>
      <c r="X2095" s="24"/>
      <c r="Y2095" s="24"/>
      <c r="Z2095" s="24"/>
      <c r="AA2095" s="24"/>
    </row>
    <row r="2096" spans="1:27" x14ac:dyDescent="0.2">
      <c r="A2096" s="17" t="s">
        <v>5514</v>
      </c>
      <c r="B2096" s="18" t="s">
        <v>10476</v>
      </c>
      <c r="C2096" s="19" t="s">
        <v>7903</v>
      </c>
      <c r="D2096" s="19" t="s">
        <v>7943</v>
      </c>
      <c r="E2096" s="19" t="s">
        <v>8080</v>
      </c>
      <c r="F2096" s="20" t="s">
        <v>8081</v>
      </c>
      <c r="G2096" s="20" t="s">
        <v>391</v>
      </c>
      <c r="H2096" s="21">
        <v>6</v>
      </c>
      <c r="I2096" s="25" t="s">
        <v>226</v>
      </c>
      <c r="J2096" s="23">
        <v>1001</v>
      </c>
      <c r="K2096" s="23">
        <v>293</v>
      </c>
      <c r="L2096" s="23">
        <v>130</v>
      </c>
      <c r="M2096" s="24"/>
      <c r="N2096" s="33">
        <f>VLOOKUP(F2096,'district level salary'!$B$2:$E$176,4,FALSE)*1000</f>
        <v>542419</v>
      </c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</row>
    <row r="2097" spans="1:27" x14ac:dyDescent="0.2">
      <c r="A2097" s="17" t="s">
        <v>5516</v>
      </c>
      <c r="B2097" s="18" t="s">
        <v>10477</v>
      </c>
      <c r="C2097" s="19" t="s">
        <v>7903</v>
      </c>
      <c r="D2097" s="19" t="s">
        <v>7396</v>
      </c>
      <c r="E2097" s="19" t="s">
        <v>8016</v>
      </c>
      <c r="F2097" s="20" t="s">
        <v>8017</v>
      </c>
      <c r="G2097" s="20" t="s">
        <v>403</v>
      </c>
      <c r="H2097" s="21">
        <v>6</v>
      </c>
      <c r="I2097" s="25" t="s">
        <v>5064</v>
      </c>
      <c r="J2097" s="23">
        <v>1068</v>
      </c>
      <c r="K2097" s="23">
        <v>120</v>
      </c>
      <c r="L2097" s="23">
        <v>76</v>
      </c>
      <c r="M2097" s="24"/>
      <c r="N2097" s="33">
        <f>VLOOKUP(F2097,'district level salary'!$B$2:$E$176,4,FALSE)*1000</f>
        <v>581500</v>
      </c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</row>
    <row r="2098" spans="1:27" x14ac:dyDescent="0.2">
      <c r="A2098" s="17" t="s">
        <v>5518</v>
      </c>
      <c r="B2098" s="18" t="s">
        <v>10478</v>
      </c>
      <c r="C2098" s="19" t="s">
        <v>7903</v>
      </c>
      <c r="D2098" s="19" t="s">
        <v>7973</v>
      </c>
      <c r="E2098" s="19" t="s">
        <v>7994</v>
      </c>
      <c r="F2098" s="20" t="s">
        <v>7995</v>
      </c>
      <c r="G2098" s="20" t="s">
        <v>208</v>
      </c>
      <c r="H2098" s="21">
        <v>2</v>
      </c>
      <c r="I2098" s="25" t="s">
        <v>7901</v>
      </c>
      <c r="J2098" s="23">
        <v>3896</v>
      </c>
      <c r="K2098" s="23">
        <v>1227</v>
      </c>
      <c r="L2098" s="23">
        <v>667</v>
      </c>
      <c r="M2098" s="24"/>
      <c r="N2098" s="33">
        <f>VLOOKUP(F2098,'district level salary'!$B$2:$E$176,4,FALSE)*1000</f>
        <v>512746</v>
      </c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24"/>
    </row>
    <row r="2099" spans="1:27" x14ac:dyDescent="0.2">
      <c r="A2099" s="17" t="s">
        <v>5520</v>
      </c>
      <c r="B2099" s="18" t="s">
        <v>10479</v>
      </c>
      <c r="C2099" s="19" t="s">
        <v>7903</v>
      </c>
      <c r="D2099" s="19" t="s">
        <v>7396</v>
      </c>
      <c r="E2099" s="19" t="s">
        <v>8066</v>
      </c>
      <c r="F2099" s="20" t="s">
        <v>234</v>
      </c>
      <c r="G2099" s="20" t="s">
        <v>234</v>
      </c>
      <c r="H2099" s="21">
        <v>2</v>
      </c>
      <c r="I2099" s="25" t="s">
        <v>7901</v>
      </c>
      <c r="J2099" s="23">
        <v>2318</v>
      </c>
      <c r="K2099" s="23">
        <v>1140</v>
      </c>
      <c r="L2099" s="23">
        <v>529</v>
      </c>
      <c r="M2099" s="24"/>
      <c r="N2099" s="33">
        <f>VLOOKUP(F2099,'district level salary'!$B$2:$E$176,4,FALSE)*1000</f>
        <v>508382</v>
      </c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</row>
    <row r="2100" spans="1:27" x14ac:dyDescent="0.2">
      <c r="A2100" s="17" t="s">
        <v>5522</v>
      </c>
      <c r="B2100" s="18" t="s">
        <v>10480</v>
      </c>
      <c r="C2100" s="19" t="s">
        <v>7903</v>
      </c>
      <c r="D2100" s="19" t="s">
        <v>7396</v>
      </c>
      <c r="E2100" s="19" t="s">
        <v>8358</v>
      </c>
      <c r="F2100" s="20" t="s">
        <v>8359</v>
      </c>
      <c r="G2100" s="20" t="s">
        <v>405</v>
      </c>
      <c r="H2100" s="21">
        <v>6</v>
      </c>
      <c r="I2100" s="25" t="s">
        <v>3992</v>
      </c>
      <c r="J2100" s="23">
        <v>1255</v>
      </c>
      <c r="K2100" s="23">
        <v>869</v>
      </c>
      <c r="L2100" s="23">
        <v>358</v>
      </c>
      <c r="M2100" s="24"/>
      <c r="N2100" s="33">
        <f>VLOOKUP(F2100,'district level salary'!$B$2:$E$176,4,FALSE)*1000</f>
        <v>492985</v>
      </c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</row>
    <row r="2101" spans="1:27" x14ac:dyDescent="0.2">
      <c r="A2101" s="17" t="s">
        <v>5524</v>
      </c>
      <c r="B2101" s="18" t="s">
        <v>10481</v>
      </c>
      <c r="C2101" s="19" t="s">
        <v>8012</v>
      </c>
      <c r="D2101" s="19" t="s">
        <v>7893</v>
      </c>
      <c r="E2101" s="19" t="s">
        <v>9539</v>
      </c>
      <c r="F2101" s="20" t="s">
        <v>9159</v>
      </c>
      <c r="G2101" s="20" t="s">
        <v>137</v>
      </c>
      <c r="H2101" s="21">
        <v>1</v>
      </c>
      <c r="I2101" s="25" t="s">
        <v>7896</v>
      </c>
      <c r="J2101" s="23">
        <v>4332</v>
      </c>
      <c r="K2101" s="23">
        <v>3057</v>
      </c>
      <c r="L2101" s="23">
        <v>1165</v>
      </c>
      <c r="M2101" s="24"/>
      <c r="N2101" s="33">
        <f>VLOOKUP(F2101,'district level salary'!$B$2:$E$176,4,FALSE)*1000</f>
        <v>741118</v>
      </c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</row>
    <row r="2102" spans="1:27" x14ac:dyDescent="0.2">
      <c r="A2102" s="17" t="s">
        <v>295</v>
      </c>
      <c r="B2102" s="18" t="s">
        <v>10482</v>
      </c>
      <c r="C2102" s="19" t="s">
        <v>7892</v>
      </c>
      <c r="D2102" s="19" t="s">
        <v>379</v>
      </c>
      <c r="E2102" s="19" t="s">
        <v>10483</v>
      </c>
      <c r="F2102" s="20" t="s">
        <v>8468</v>
      </c>
      <c r="G2102" s="20" t="s">
        <v>295</v>
      </c>
      <c r="H2102" s="21">
        <v>1</v>
      </c>
      <c r="I2102" s="25" t="s">
        <v>7896</v>
      </c>
      <c r="J2102" s="23">
        <v>15408</v>
      </c>
      <c r="K2102" s="23">
        <v>19305</v>
      </c>
      <c r="L2102" s="23">
        <v>8369</v>
      </c>
      <c r="M2102" s="24"/>
      <c r="N2102" s="33">
        <f>VLOOKUP(F2102,'district level salary'!$B$2:$E$176,4,FALSE)*1000</f>
        <v>722349</v>
      </c>
      <c r="O2102" s="24"/>
      <c r="P2102" s="24"/>
      <c r="Q2102" s="24"/>
      <c r="R2102" s="24"/>
      <c r="S2102" s="24">
        <v>1</v>
      </c>
      <c r="T2102" s="24"/>
      <c r="U2102" s="24">
        <v>1</v>
      </c>
      <c r="V2102" s="24"/>
      <c r="W2102" s="24"/>
      <c r="X2102" s="24"/>
      <c r="Y2102" s="24"/>
      <c r="Z2102" s="24"/>
      <c r="AA2102" s="24"/>
    </row>
    <row r="2103" spans="1:27" x14ac:dyDescent="0.2">
      <c r="A2103" s="17" t="s">
        <v>5527</v>
      </c>
      <c r="B2103" s="18" t="s">
        <v>10484</v>
      </c>
      <c r="C2103" s="19" t="s">
        <v>7903</v>
      </c>
      <c r="D2103" s="19" t="s">
        <v>7904</v>
      </c>
      <c r="E2103" s="19" t="s">
        <v>7970</v>
      </c>
      <c r="F2103" s="20" t="s">
        <v>7971</v>
      </c>
      <c r="G2103" s="20" t="s">
        <v>6093</v>
      </c>
      <c r="H2103" s="21">
        <v>6</v>
      </c>
      <c r="I2103" s="25" t="s">
        <v>6093</v>
      </c>
      <c r="J2103" s="23">
        <v>215</v>
      </c>
      <c r="K2103" s="23">
        <v>91</v>
      </c>
      <c r="L2103" s="23">
        <v>37</v>
      </c>
      <c r="M2103" s="24"/>
      <c r="N2103" s="33">
        <f>VLOOKUP(F2103,'district level salary'!$B$2:$E$176,4,FALSE)*1000</f>
        <v>477577</v>
      </c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</row>
    <row r="2104" spans="1:27" x14ac:dyDescent="0.2">
      <c r="A2104" s="17" t="s">
        <v>5529</v>
      </c>
      <c r="B2104" s="18" t="s">
        <v>10485</v>
      </c>
      <c r="C2104" s="19" t="s">
        <v>7903</v>
      </c>
      <c r="D2104" s="19" t="s">
        <v>379</v>
      </c>
      <c r="E2104" s="19" t="s">
        <v>8467</v>
      </c>
      <c r="F2104" s="20" t="s">
        <v>8468</v>
      </c>
      <c r="G2104" s="20" t="s">
        <v>295</v>
      </c>
      <c r="H2104" s="21">
        <v>6</v>
      </c>
      <c r="I2104" s="25" t="s">
        <v>270</v>
      </c>
      <c r="J2104" s="23">
        <v>3475</v>
      </c>
      <c r="K2104" s="23">
        <v>1561</v>
      </c>
      <c r="L2104" s="23">
        <v>662</v>
      </c>
      <c r="M2104" s="24"/>
      <c r="N2104" s="33">
        <f>VLOOKUP(F2104,'district level salary'!$B$2:$E$176,4,FALSE)*1000</f>
        <v>722349</v>
      </c>
      <c r="O2104" s="24"/>
      <c r="P2104" s="24"/>
      <c r="Q2104" s="24"/>
      <c r="R2104" s="24"/>
      <c r="S2104" s="24"/>
      <c r="T2104" s="24"/>
      <c r="U2104" s="24">
        <v>1</v>
      </c>
      <c r="V2104" s="24"/>
      <c r="W2104" s="24"/>
      <c r="X2104" s="24"/>
      <c r="Y2104" s="24"/>
      <c r="Z2104" s="24"/>
      <c r="AA2104" s="24"/>
    </row>
    <row r="2105" spans="1:27" x14ac:dyDescent="0.2">
      <c r="A2105" s="17" t="s">
        <v>5531</v>
      </c>
      <c r="B2105" s="18" t="s">
        <v>10486</v>
      </c>
      <c r="C2105" s="19" t="s">
        <v>7903</v>
      </c>
      <c r="D2105" s="19" t="s">
        <v>7396</v>
      </c>
      <c r="E2105" s="19" t="s">
        <v>8016</v>
      </c>
      <c r="F2105" s="20" t="s">
        <v>8017</v>
      </c>
      <c r="G2105" s="20" t="s">
        <v>403</v>
      </c>
      <c r="H2105" s="21">
        <v>6</v>
      </c>
      <c r="I2105" s="25" t="s">
        <v>3293</v>
      </c>
      <c r="J2105" s="23">
        <v>559</v>
      </c>
      <c r="K2105" s="23">
        <v>165</v>
      </c>
      <c r="L2105" s="23">
        <v>65</v>
      </c>
      <c r="M2105" s="24"/>
      <c r="N2105" s="33">
        <f>VLOOKUP(F2105,'district level salary'!$B$2:$E$176,4,FALSE)*1000</f>
        <v>581500</v>
      </c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</row>
    <row r="2106" spans="1:27" x14ac:dyDescent="0.2">
      <c r="A2106" s="17" t="s">
        <v>5533</v>
      </c>
      <c r="B2106" s="19" t="s">
        <v>10487</v>
      </c>
      <c r="C2106" s="19" t="s">
        <v>7892</v>
      </c>
      <c r="D2106" s="19" t="s">
        <v>7911</v>
      </c>
      <c r="E2106" s="19" t="s">
        <v>8032</v>
      </c>
      <c r="F2106" s="20" t="s">
        <v>8033</v>
      </c>
      <c r="G2106" s="20" t="s">
        <v>364</v>
      </c>
      <c r="H2106" s="26">
        <v>4</v>
      </c>
      <c r="I2106" s="25" t="s">
        <v>5533</v>
      </c>
      <c r="J2106" s="27">
        <v>675</v>
      </c>
      <c r="K2106" s="27">
        <v>1060</v>
      </c>
      <c r="L2106" s="27">
        <v>418</v>
      </c>
      <c r="M2106" s="17"/>
      <c r="N2106" s="33">
        <f>VLOOKUP(F2106,'district level salary'!$B$2:$E$176,4,FALSE)*1000</f>
        <v>516297</v>
      </c>
      <c r="O2106" s="17"/>
      <c r="P2106" s="17"/>
      <c r="Q2106" s="17"/>
      <c r="R2106" s="17"/>
      <c r="S2106" s="17"/>
      <c r="T2106" s="17"/>
      <c r="U2106" s="17"/>
      <c r="V2106" s="17"/>
      <c r="W2106" s="17">
        <v>1</v>
      </c>
      <c r="X2106" s="17"/>
      <c r="Y2106" s="17">
        <v>1</v>
      </c>
      <c r="Z2106" s="17"/>
      <c r="AA2106" s="17"/>
    </row>
    <row r="2107" spans="1:27" x14ac:dyDescent="0.2">
      <c r="A2107" s="17" t="s">
        <v>5535</v>
      </c>
      <c r="B2107" s="18" t="s">
        <v>10488</v>
      </c>
      <c r="C2107" s="19" t="s">
        <v>7903</v>
      </c>
      <c r="D2107" s="19" t="s">
        <v>7922</v>
      </c>
      <c r="E2107" s="19" t="s">
        <v>7947</v>
      </c>
      <c r="F2107" s="20" t="s">
        <v>7948</v>
      </c>
      <c r="G2107" s="20" t="s">
        <v>84</v>
      </c>
      <c r="H2107" s="21">
        <v>6</v>
      </c>
      <c r="I2107" s="25" t="s">
        <v>6547</v>
      </c>
      <c r="J2107" s="23">
        <v>1956</v>
      </c>
      <c r="K2107" s="23">
        <v>418</v>
      </c>
      <c r="L2107" s="23">
        <v>213</v>
      </c>
      <c r="M2107" s="24"/>
      <c r="N2107" s="33">
        <f>VLOOKUP(F2107,'district level salary'!$B$2:$E$176,4,FALSE)*1000</f>
        <v>632337</v>
      </c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</row>
    <row r="2108" spans="1:27" x14ac:dyDescent="0.2">
      <c r="A2108" s="17" t="s">
        <v>5537</v>
      </c>
      <c r="B2108" s="18" t="s">
        <v>10489</v>
      </c>
      <c r="C2108" s="19" t="s">
        <v>7903</v>
      </c>
      <c r="D2108" s="19" t="s">
        <v>7904</v>
      </c>
      <c r="E2108" s="19" t="s">
        <v>8069</v>
      </c>
      <c r="F2108" s="20" t="s">
        <v>8070</v>
      </c>
      <c r="G2108" s="20" t="s">
        <v>6127</v>
      </c>
      <c r="H2108" s="21">
        <v>6</v>
      </c>
      <c r="I2108" s="25" t="s">
        <v>7059</v>
      </c>
      <c r="J2108" s="23">
        <v>1000</v>
      </c>
      <c r="K2108" s="23">
        <v>282</v>
      </c>
      <c r="L2108" s="23">
        <v>125</v>
      </c>
      <c r="M2108" s="24"/>
      <c r="N2108" s="33">
        <f>VLOOKUP(F2108,'district level salary'!$B$2:$E$176,4,FALSE)*1000</f>
        <v>497516</v>
      </c>
      <c r="O2108" s="24"/>
      <c r="P2108" s="24"/>
      <c r="Q2108" s="24"/>
      <c r="R2108" s="24"/>
      <c r="S2108" s="24">
        <v>1</v>
      </c>
      <c r="T2108" s="24"/>
      <c r="U2108" s="24"/>
      <c r="V2108" s="24"/>
      <c r="W2108" s="24"/>
      <c r="X2108" s="24"/>
      <c r="Y2108" s="24"/>
      <c r="Z2108" s="24"/>
      <c r="AA2108" s="24"/>
    </row>
    <row r="2109" spans="1:27" x14ac:dyDescent="0.2">
      <c r="A2109" s="17" t="s">
        <v>7614</v>
      </c>
      <c r="B2109" s="18" t="s">
        <v>10490</v>
      </c>
      <c r="C2109" s="19" t="s">
        <v>7903</v>
      </c>
      <c r="D2109" s="19" t="s">
        <v>7954</v>
      </c>
      <c r="E2109" s="19" t="s">
        <v>8035</v>
      </c>
      <c r="F2109" s="20" t="s">
        <v>8036</v>
      </c>
      <c r="G2109" s="20" t="s">
        <v>188</v>
      </c>
      <c r="H2109" s="21">
        <v>6</v>
      </c>
      <c r="I2109" s="25" t="s">
        <v>7602</v>
      </c>
      <c r="J2109" s="23">
        <v>624</v>
      </c>
      <c r="K2109" s="23">
        <v>349</v>
      </c>
      <c r="L2109" s="23">
        <v>93</v>
      </c>
      <c r="M2109" s="24"/>
      <c r="N2109" s="33">
        <f>VLOOKUP(F2109,'district level salary'!$B$2:$E$176,4,FALSE)*1000</f>
        <v>565435</v>
      </c>
      <c r="O2109" s="24"/>
      <c r="P2109" s="24"/>
      <c r="Q2109" s="24"/>
      <c r="R2109" s="24"/>
      <c r="S2109" s="24"/>
      <c r="T2109" s="24"/>
      <c r="U2109" s="24">
        <v>1</v>
      </c>
      <c r="V2109" s="24"/>
      <c r="W2109" s="24"/>
      <c r="X2109" s="24"/>
      <c r="Y2109" s="24"/>
      <c r="Z2109" s="24"/>
      <c r="AA2109" s="24"/>
    </row>
    <row r="2110" spans="1:27" x14ac:dyDescent="0.2">
      <c r="A2110" s="17" t="s">
        <v>5540</v>
      </c>
      <c r="B2110" s="18" t="s">
        <v>10491</v>
      </c>
      <c r="C2110" s="19" t="s">
        <v>7903</v>
      </c>
      <c r="D2110" s="19" t="s">
        <v>7973</v>
      </c>
      <c r="E2110" s="19" t="s">
        <v>8641</v>
      </c>
      <c r="F2110" s="20" t="s">
        <v>8642</v>
      </c>
      <c r="G2110" s="20" t="s">
        <v>204</v>
      </c>
      <c r="H2110" s="21">
        <v>6</v>
      </c>
      <c r="I2110" s="25" t="s">
        <v>298</v>
      </c>
      <c r="J2110" s="23">
        <v>5328</v>
      </c>
      <c r="K2110" s="23">
        <v>1801</v>
      </c>
      <c r="L2110" s="23">
        <v>1094</v>
      </c>
      <c r="M2110" s="24"/>
      <c r="N2110" s="33">
        <f>VLOOKUP(F2110,'district level salary'!$B$2:$E$176,4,FALSE)*1000</f>
        <v>571398</v>
      </c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24"/>
    </row>
    <row r="2111" spans="1:27" x14ac:dyDescent="0.2">
      <c r="A2111" s="17" t="s">
        <v>7615</v>
      </c>
      <c r="B2111" s="18" t="s">
        <v>10492</v>
      </c>
      <c r="C2111" s="19" t="s">
        <v>7903</v>
      </c>
      <c r="D2111" s="19" t="s">
        <v>161</v>
      </c>
      <c r="E2111" s="19" t="s">
        <v>7908</v>
      </c>
      <c r="F2111" s="20" t="s">
        <v>7909</v>
      </c>
      <c r="G2111" s="20" t="s">
        <v>131</v>
      </c>
      <c r="H2111" s="21">
        <v>6</v>
      </c>
      <c r="I2111" s="25" t="s">
        <v>7342</v>
      </c>
      <c r="J2111" s="23">
        <v>584</v>
      </c>
      <c r="K2111" s="23">
        <v>642</v>
      </c>
      <c r="L2111" s="23">
        <v>278</v>
      </c>
      <c r="M2111" s="24"/>
      <c r="N2111" s="33">
        <f>VLOOKUP(F2111,'district level salary'!$B$2:$E$176,4,FALSE)*1000</f>
        <v>638259</v>
      </c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</row>
    <row r="2112" spans="1:27" x14ac:dyDescent="0.2">
      <c r="A2112" s="17" t="s">
        <v>5543</v>
      </c>
      <c r="B2112" s="18" t="s">
        <v>10493</v>
      </c>
      <c r="C2112" s="19" t="s">
        <v>7903</v>
      </c>
      <c r="D2112" s="19" t="s">
        <v>7904</v>
      </c>
      <c r="E2112" s="19" t="s">
        <v>8316</v>
      </c>
      <c r="F2112" s="20" t="s">
        <v>8317</v>
      </c>
      <c r="G2112" s="20" t="s">
        <v>257</v>
      </c>
      <c r="H2112" s="21">
        <v>2</v>
      </c>
      <c r="I2112" s="25" t="s">
        <v>7901</v>
      </c>
      <c r="J2112" s="23">
        <v>2019</v>
      </c>
      <c r="K2112" s="23">
        <v>870</v>
      </c>
      <c r="L2112" s="23">
        <v>402</v>
      </c>
      <c r="M2112" s="24"/>
      <c r="N2112" s="33">
        <f>VLOOKUP(F2112,'district level salary'!$B$2:$E$176,4,FALSE)*1000</f>
        <v>541764</v>
      </c>
      <c r="O2112" s="24"/>
      <c r="P2112" s="24"/>
      <c r="Q2112" s="24"/>
      <c r="R2112" s="24"/>
      <c r="S2112" s="24">
        <v>1</v>
      </c>
      <c r="T2112" s="24"/>
      <c r="U2112" s="24"/>
      <c r="V2112" s="24"/>
      <c r="W2112" s="24"/>
      <c r="X2112" s="24"/>
      <c r="Y2112" s="24"/>
      <c r="Z2112" s="24"/>
      <c r="AA2112" s="24"/>
    </row>
    <row r="2113" spans="1:27" x14ac:dyDescent="0.2">
      <c r="A2113" s="17" t="s">
        <v>296</v>
      </c>
      <c r="B2113" s="18" t="s">
        <v>10494</v>
      </c>
      <c r="C2113" s="19" t="s">
        <v>7903</v>
      </c>
      <c r="D2113" s="19" t="s">
        <v>5259</v>
      </c>
      <c r="E2113" s="19" t="s">
        <v>8077</v>
      </c>
      <c r="F2113" s="20" t="s">
        <v>8078</v>
      </c>
      <c r="G2113" s="20" t="s">
        <v>309</v>
      </c>
      <c r="H2113" s="21">
        <v>2</v>
      </c>
      <c r="I2113" s="25" t="s">
        <v>7901</v>
      </c>
      <c r="J2113" s="23">
        <v>1707</v>
      </c>
      <c r="K2113" s="23">
        <v>1588</v>
      </c>
      <c r="L2113" s="23">
        <v>672</v>
      </c>
      <c r="M2113" s="24"/>
      <c r="N2113" s="33">
        <f>VLOOKUP(F2113,'district level salary'!$B$2:$E$176,4,FALSE)*1000</f>
        <v>553124</v>
      </c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</row>
    <row r="2114" spans="1:27" x14ac:dyDescent="0.2">
      <c r="A2114" s="17" t="s">
        <v>5546</v>
      </c>
      <c r="B2114" s="18" t="s">
        <v>10495</v>
      </c>
      <c r="C2114" s="19" t="s">
        <v>7903</v>
      </c>
      <c r="D2114" s="19" t="s">
        <v>395</v>
      </c>
      <c r="E2114" s="19" t="s">
        <v>8053</v>
      </c>
      <c r="F2114" s="20" t="s">
        <v>8054</v>
      </c>
      <c r="G2114" s="20" t="s">
        <v>23</v>
      </c>
      <c r="H2114" s="21">
        <v>6</v>
      </c>
      <c r="I2114" s="25" t="s">
        <v>2682</v>
      </c>
      <c r="J2114" s="23">
        <v>880</v>
      </c>
      <c r="K2114" s="23">
        <v>428</v>
      </c>
      <c r="L2114" s="23">
        <v>227</v>
      </c>
      <c r="M2114" s="24"/>
      <c r="N2114" s="33">
        <f>VLOOKUP(F2114,'district level salary'!$B$2:$E$176,4,FALSE)*1000</f>
        <v>655899</v>
      </c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</row>
    <row r="2115" spans="1:27" x14ac:dyDescent="0.2">
      <c r="A2115" s="17" t="s">
        <v>5548</v>
      </c>
      <c r="B2115" s="19" t="s">
        <v>10496</v>
      </c>
      <c r="C2115" s="19" t="s">
        <v>7903</v>
      </c>
      <c r="D2115" s="19" t="s">
        <v>7911</v>
      </c>
      <c r="E2115" s="19" t="s">
        <v>7916</v>
      </c>
      <c r="F2115" s="20" t="s">
        <v>7917</v>
      </c>
      <c r="G2115" s="20" t="s">
        <v>350</v>
      </c>
      <c r="H2115" s="26">
        <v>6</v>
      </c>
      <c r="I2115" s="25" t="s">
        <v>6107</v>
      </c>
      <c r="J2115" s="27">
        <v>1240</v>
      </c>
      <c r="K2115" s="27">
        <v>41</v>
      </c>
      <c r="L2115" s="27">
        <v>40</v>
      </c>
      <c r="M2115" s="17"/>
      <c r="N2115" s="33">
        <f>VLOOKUP(F2115,'district level salary'!$B$2:$E$176,4,FALSE)*1000</f>
        <v>448157</v>
      </c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</row>
    <row r="2116" spans="1:27" x14ac:dyDescent="0.2">
      <c r="A2116" s="17" t="s">
        <v>5550</v>
      </c>
      <c r="B2116" s="18" t="s">
        <v>10497</v>
      </c>
      <c r="C2116" s="19" t="s">
        <v>7903</v>
      </c>
      <c r="D2116" s="19" t="s">
        <v>7954</v>
      </c>
      <c r="E2116" s="19" t="s">
        <v>8259</v>
      </c>
      <c r="F2116" s="20" t="s">
        <v>8260</v>
      </c>
      <c r="G2116" s="20" t="s">
        <v>122</v>
      </c>
      <c r="H2116" s="21">
        <v>6</v>
      </c>
      <c r="I2116" s="25" t="s">
        <v>6221</v>
      </c>
      <c r="J2116" s="23">
        <v>1196</v>
      </c>
      <c r="K2116" s="23">
        <v>257</v>
      </c>
      <c r="L2116" s="23">
        <v>126</v>
      </c>
      <c r="M2116" s="24"/>
      <c r="N2116" s="33">
        <f>VLOOKUP(F2116,'district level salary'!$B$2:$E$176,4,FALSE)*1000</f>
        <v>542892</v>
      </c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</row>
    <row r="2117" spans="1:27" x14ac:dyDescent="0.2">
      <c r="A2117" s="17" t="s">
        <v>5552</v>
      </c>
      <c r="B2117" s="18" t="s">
        <v>10498</v>
      </c>
      <c r="C2117" s="19" t="s">
        <v>7903</v>
      </c>
      <c r="D2117" s="19" t="s">
        <v>7929</v>
      </c>
      <c r="E2117" s="19" t="s">
        <v>8408</v>
      </c>
      <c r="F2117" s="20" t="s">
        <v>8409</v>
      </c>
      <c r="G2117" s="20" t="s">
        <v>258</v>
      </c>
      <c r="H2117" s="21">
        <v>1</v>
      </c>
      <c r="I2117" s="25" t="s">
        <v>7896</v>
      </c>
      <c r="J2117" s="23">
        <v>2220</v>
      </c>
      <c r="K2117" s="23">
        <v>1961</v>
      </c>
      <c r="L2117" s="23">
        <v>727</v>
      </c>
      <c r="M2117" s="24"/>
      <c r="N2117" s="33">
        <f>VLOOKUP(F2117,'district level salary'!$B$2:$E$176,4,FALSE)*1000</f>
        <v>647177</v>
      </c>
      <c r="O2117" s="24"/>
      <c r="P2117" s="24"/>
      <c r="Q2117" s="24"/>
      <c r="R2117" s="24"/>
      <c r="S2117" s="24"/>
      <c r="T2117" s="24"/>
      <c r="U2117" s="24">
        <v>1</v>
      </c>
      <c r="V2117" s="24"/>
      <c r="W2117" s="24"/>
      <c r="X2117" s="24"/>
      <c r="Y2117" s="24"/>
      <c r="Z2117" s="24"/>
      <c r="AA2117" s="24"/>
    </row>
    <row r="2118" spans="1:27" x14ac:dyDescent="0.2">
      <c r="A2118" s="17" t="s">
        <v>5554</v>
      </c>
      <c r="B2118" s="18" t="s">
        <v>10499</v>
      </c>
      <c r="C2118" s="19" t="s">
        <v>7903</v>
      </c>
      <c r="D2118" s="19" t="s">
        <v>7943</v>
      </c>
      <c r="E2118" s="19" t="s">
        <v>8198</v>
      </c>
      <c r="F2118" s="20" t="s">
        <v>8199</v>
      </c>
      <c r="G2118" s="20" t="s">
        <v>229</v>
      </c>
      <c r="H2118" s="21">
        <v>6</v>
      </c>
      <c r="I2118" s="25" t="s">
        <v>3768</v>
      </c>
      <c r="J2118" s="23">
        <v>927</v>
      </c>
      <c r="K2118" s="23">
        <v>445</v>
      </c>
      <c r="L2118" s="23">
        <v>179</v>
      </c>
      <c r="M2118" s="24"/>
      <c r="N2118" s="33">
        <f>VLOOKUP(F2118,'district level salary'!$B$2:$E$176,4,FALSE)*1000</f>
        <v>584485</v>
      </c>
      <c r="O2118" s="24"/>
      <c r="P2118" s="24"/>
      <c r="Q2118" s="24"/>
      <c r="R2118" s="24"/>
      <c r="S2118" s="24"/>
      <c r="T2118" s="24"/>
      <c r="U2118" s="24">
        <v>1</v>
      </c>
      <c r="V2118" s="24"/>
      <c r="W2118" s="24"/>
      <c r="X2118" s="24"/>
      <c r="Y2118" s="24"/>
      <c r="Z2118" s="24"/>
      <c r="AA2118" s="24"/>
    </row>
    <row r="2119" spans="1:27" x14ac:dyDescent="0.2">
      <c r="A2119" s="17" t="s">
        <v>5556</v>
      </c>
      <c r="B2119" s="18" t="s">
        <v>10500</v>
      </c>
      <c r="C2119" s="19" t="s">
        <v>7892</v>
      </c>
      <c r="D2119" s="19" t="s">
        <v>7922</v>
      </c>
      <c r="E2119" s="19" t="s">
        <v>10501</v>
      </c>
      <c r="F2119" s="20" t="s">
        <v>8218</v>
      </c>
      <c r="G2119" s="20" t="s">
        <v>5556</v>
      </c>
      <c r="H2119" s="21">
        <v>1</v>
      </c>
      <c r="I2119" s="25" t="s">
        <v>7896</v>
      </c>
      <c r="J2119" s="23">
        <v>2958</v>
      </c>
      <c r="K2119" s="23">
        <v>3960</v>
      </c>
      <c r="L2119" s="23">
        <v>1305</v>
      </c>
      <c r="M2119" s="24"/>
      <c r="N2119" s="33">
        <f>VLOOKUP(F2119,'district level salary'!$B$2:$E$176,4,FALSE)*1000</f>
        <v>651603</v>
      </c>
      <c r="O2119" s="24"/>
      <c r="P2119" s="24"/>
      <c r="Q2119" s="24"/>
      <c r="R2119" s="24"/>
      <c r="S2119" s="24"/>
      <c r="T2119" s="24"/>
      <c r="U2119" s="24">
        <v>1</v>
      </c>
      <c r="V2119" s="24"/>
      <c r="W2119" s="24"/>
      <c r="X2119" s="24"/>
      <c r="Y2119" s="24"/>
      <c r="Z2119" s="24"/>
      <c r="AA2119" s="24"/>
    </row>
    <row r="2120" spans="1:27" x14ac:dyDescent="0.2">
      <c r="A2120" s="17" t="s">
        <v>5558</v>
      </c>
      <c r="B2120" s="19" t="s">
        <v>10502</v>
      </c>
      <c r="C2120" s="19" t="s">
        <v>7903</v>
      </c>
      <c r="D2120" s="19" t="s">
        <v>7911</v>
      </c>
      <c r="E2120" s="19" t="s">
        <v>7912</v>
      </c>
      <c r="F2120" s="20" t="s">
        <v>7913</v>
      </c>
      <c r="G2120" s="20" t="s">
        <v>3355</v>
      </c>
      <c r="H2120" s="26">
        <v>6</v>
      </c>
      <c r="I2120" s="25" t="s">
        <v>6756</v>
      </c>
      <c r="J2120" s="27">
        <v>846</v>
      </c>
      <c r="K2120" s="27">
        <v>59</v>
      </c>
      <c r="L2120" s="27">
        <v>78</v>
      </c>
      <c r="M2120" s="17"/>
      <c r="N2120" s="33">
        <f>VLOOKUP(F2120,'district level salary'!$B$2:$E$176,4,FALSE)*1000</f>
        <v>410188</v>
      </c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</row>
    <row r="2121" spans="1:27" x14ac:dyDescent="0.2">
      <c r="A2121" s="17" t="s">
        <v>5560</v>
      </c>
      <c r="B2121" s="18" t="s">
        <v>10503</v>
      </c>
      <c r="C2121" s="19" t="s">
        <v>7903</v>
      </c>
      <c r="D2121" s="19" t="s">
        <v>7986</v>
      </c>
      <c r="E2121" s="19" t="s">
        <v>8556</v>
      </c>
      <c r="F2121" s="20" t="s">
        <v>8557</v>
      </c>
      <c r="G2121" s="20" t="s">
        <v>119</v>
      </c>
      <c r="H2121" s="21">
        <v>6</v>
      </c>
      <c r="I2121" s="25" t="s">
        <v>4979</v>
      </c>
      <c r="J2121" s="23">
        <v>1219</v>
      </c>
      <c r="K2121" s="23">
        <v>606</v>
      </c>
      <c r="L2121" s="23">
        <v>287</v>
      </c>
      <c r="M2121" s="24"/>
      <c r="N2121" s="33">
        <f>VLOOKUP(F2121,'district level salary'!$B$2:$E$176,4,FALSE)*1000</f>
        <v>420435</v>
      </c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</row>
    <row r="2122" spans="1:27" x14ac:dyDescent="0.2">
      <c r="A2122" s="17" t="s">
        <v>5562</v>
      </c>
      <c r="B2122" s="18" t="s">
        <v>10504</v>
      </c>
      <c r="C2122" s="19" t="s">
        <v>7903</v>
      </c>
      <c r="D2122" s="19" t="s">
        <v>7986</v>
      </c>
      <c r="E2122" s="19" t="s">
        <v>7987</v>
      </c>
      <c r="F2122" s="20" t="s">
        <v>7988</v>
      </c>
      <c r="G2122" s="20" t="s">
        <v>212</v>
      </c>
      <c r="H2122" s="21">
        <v>2</v>
      </c>
      <c r="I2122" s="25" t="s">
        <v>7901</v>
      </c>
      <c r="J2122" s="23">
        <v>1714</v>
      </c>
      <c r="K2122" s="23">
        <v>1805</v>
      </c>
      <c r="L2122" s="23">
        <v>635</v>
      </c>
      <c r="M2122" s="24"/>
      <c r="N2122" s="33">
        <f>VLOOKUP(F2122,'district level salary'!$B$2:$E$176,4,FALSE)*1000</f>
        <v>522486.99999999994</v>
      </c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</row>
    <row r="2123" spans="1:27" x14ac:dyDescent="0.2">
      <c r="A2123" s="17" t="s">
        <v>308</v>
      </c>
      <c r="B2123" s="18" t="s">
        <v>10505</v>
      </c>
      <c r="C2123" s="19" t="s">
        <v>7892</v>
      </c>
      <c r="D2123" s="19" t="s">
        <v>395</v>
      </c>
      <c r="E2123" s="19" t="s">
        <v>10506</v>
      </c>
      <c r="F2123" s="20" t="s">
        <v>7959</v>
      </c>
      <c r="G2123" s="20" t="s">
        <v>308</v>
      </c>
      <c r="H2123" s="21">
        <v>1</v>
      </c>
      <c r="I2123" s="25" t="s">
        <v>7896</v>
      </c>
      <c r="J2123" s="23">
        <v>9161</v>
      </c>
      <c r="K2123" s="23">
        <v>31190</v>
      </c>
      <c r="L2123" s="23">
        <v>13730</v>
      </c>
      <c r="M2123" s="24"/>
      <c r="N2123" s="33">
        <f>VLOOKUP(F2123,'district level salary'!$B$2:$E$176,4,FALSE)*1000</f>
        <v>591046</v>
      </c>
      <c r="O2123" s="24"/>
      <c r="P2123" s="24"/>
      <c r="Q2123" s="24"/>
      <c r="R2123" s="24"/>
      <c r="S2123" s="24">
        <v>1</v>
      </c>
      <c r="T2123" s="24"/>
      <c r="U2123" s="24">
        <v>1</v>
      </c>
      <c r="V2123" s="24"/>
      <c r="W2123" s="24"/>
      <c r="X2123" s="24"/>
      <c r="Y2123" s="24"/>
      <c r="Z2123" s="24"/>
      <c r="AA2123" s="24"/>
    </row>
    <row r="2124" spans="1:27" x14ac:dyDescent="0.2">
      <c r="A2124" s="17" t="s">
        <v>5565</v>
      </c>
      <c r="B2124" s="18" t="s">
        <v>10507</v>
      </c>
      <c r="C2124" s="19" t="s">
        <v>7903</v>
      </c>
      <c r="D2124" s="19" t="s">
        <v>395</v>
      </c>
      <c r="E2124" s="19" t="s">
        <v>7958</v>
      </c>
      <c r="F2124" s="20" t="s">
        <v>7959</v>
      </c>
      <c r="G2124" s="20" t="s">
        <v>308</v>
      </c>
      <c r="H2124" s="21">
        <v>6</v>
      </c>
      <c r="I2124" s="25" t="s">
        <v>5289</v>
      </c>
      <c r="J2124" s="23">
        <v>575</v>
      </c>
      <c r="K2124" s="23">
        <v>272</v>
      </c>
      <c r="L2124" s="23">
        <v>106</v>
      </c>
      <c r="M2124" s="24"/>
      <c r="N2124" s="33">
        <f>VLOOKUP(F2124,'district level salary'!$B$2:$E$176,4,FALSE)*1000</f>
        <v>591046</v>
      </c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</row>
    <row r="2125" spans="1:27" x14ac:dyDescent="0.2">
      <c r="A2125" s="17" t="s">
        <v>5567</v>
      </c>
      <c r="B2125" s="18" t="s">
        <v>10508</v>
      </c>
      <c r="C2125" s="19" t="s">
        <v>7903</v>
      </c>
      <c r="D2125" s="19" t="s">
        <v>395</v>
      </c>
      <c r="E2125" s="19" t="s">
        <v>7958</v>
      </c>
      <c r="F2125" s="20" t="s">
        <v>7959</v>
      </c>
      <c r="G2125" s="20" t="s">
        <v>308</v>
      </c>
      <c r="H2125" s="21">
        <v>2</v>
      </c>
      <c r="I2125" s="25" t="s">
        <v>7901</v>
      </c>
      <c r="J2125" s="23">
        <v>1392</v>
      </c>
      <c r="K2125" s="23">
        <v>582</v>
      </c>
      <c r="L2125" s="23">
        <v>192</v>
      </c>
      <c r="M2125" s="24"/>
      <c r="N2125" s="33">
        <f>VLOOKUP(F2125,'district level salary'!$B$2:$E$176,4,FALSE)*1000</f>
        <v>591046</v>
      </c>
      <c r="O2125" s="24"/>
      <c r="P2125" s="24"/>
      <c r="Q2125" s="24"/>
      <c r="R2125" s="24"/>
      <c r="S2125" s="24">
        <v>1</v>
      </c>
      <c r="T2125" s="24"/>
      <c r="U2125" s="24"/>
      <c r="V2125" s="24"/>
      <c r="W2125" s="24"/>
      <c r="X2125" s="24"/>
      <c r="Y2125" s="24"/>
      <c r="Z2125" s="24"/>
      <c r="AA2125" s="24"/>
    </row>
    <row r="2126" spans="1:27" x14ac:dyDescent="0.2">
      <c r="A2126" s="17" t="s">
        <v>5569</v>
      </c>
      <c r="B2126" s="18" t="s">
        <v>10509</v>
      </c>
      <c r="C2126" s="19" t="s">
        <v>7903</v>
      </c>
      <c r="D2126" s="19" t="s">
        <v>395</v>
      </c>
      <c r="E2126" s="19" t="s">
        <v>7958</v>
      </c>
      <c r="F2126" s="20" t="s">
        <v>7959</v>
      </c>
      <c r="G2126" s="20" t="s">
        <v>308</v>
      </c>
      <c r="H2126" s="21">
        <v>6</v>
      </c>
      <c r="I2126" s="25" t="s">
        <v>5289</v>
      </c>
      <c r="J2126" s="23">
        <v>1395</v>
      </c>
      <c r="K2126" s="23">
        <v>357</v>
      </c>
      <c r="L2126" s="23">
        <v>169</v>
      </c>
      <c r="M2126" s="24"/>
      <c r="N2126" s="33">
        <f>VLOOKUP(F2126,'district level salary'!$B$2:$E$176,4,FALSE)*1000</f>
        <v>591046</v>
      </c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</row>
    <row r="2127" spans="1:27" x14ac:dyDescent="0.2">
      <c r="A2127" s="17" t="s">
        <v>5571</v>
      </c>
      <c r="B2127" s="18" t="s">
        <v>10510</v>
      </c>
      <c r="C2127" s="19" t="s">
        <v>7903</v>
      </c>
      <c r="D2127" s="19" t="s">
        <v>395</v>
      </c>
      <c r="E2127" s="19" t="s">
        <v>7958</v>
      </c>
      <c r="F2127" s="20" t="s">
        <v>7959</v>
      </c>
      <c r="G2127" s="20" t="s">
        <v>308</v>
      </c>
      <c r="H2127" s="21">
        <v>2</v>
      </c>
      <c r="I2127" s="25" t="s">
        <v>7901</v>
      </c>
      <c r="J2127" s="23">
        <v>3074</v>
      </c>
      <c r="K2127" s="23">
        <v>1168</v>
      </c>
      <c r="L2127" s="23">
        <v>470</v>
      </c>
      <c r="M2127" s="24"/>
      <c r="N2127" s="33">
        <f>VLOOKUP(F2127,'district level salary'!$B$2:$E$176,4,FALSE)*1000</f>
        <v>591046</v>
      </c>
      <c r="O2127" s="24"/>
      <c r="P2127" s="24"/>
      <c r="Q2127" s="24"/>
      <c r="R2127" s="24"/>
      <c r="S2127" s="24">
        <v>1</v>
      </c>
      <c r="T2127" s="24"/>
      <c r="U2127" s="24">
        <v>1</v>
      </c>
      <c r="V2127" s="24"/>
      <c r="W2127" s="24"/>
      <c r="X2127" s="24"/>
      <c r="Y2127" s="24"/>
      <c r="Z2127" s="24"/>
      <c r="AA2127" s="24"/>
    </row>
    <row r="2128" spans="1:27" x14ac:dyDescent="0.2">
      <c r="A2128" s="17" t="s">
        <v>5573</v>
      </c>
      <c r="B2128" s="18" t="s">
        <v>10511</v>
      </c>
      <c r="C2128" s="19" t="s">
        <v>7903</v>
      </c>
      <c r="D2128" s="19" t="s">
        <v>395</v>
      </c>
      <c r="E2128" s="19" t="s">
        <v>8252</v>
      </c>
      <c r="F2128" s="20" t="s">
        <v>19</v>
      </c>
      <c r="G2128" s="20" t="s">
        <v>19</v>
      </c>
      <c r="H2128" s="21">
        <v>6</v>
      </c>
      <c r="I2128" s="25" t="s">
        <v>24</v>
      </c>
      <c r="J2128" s="23">
        <v>2239</v>
      </c>
      <c r="K2128" s="23">
        <v>1503</v>
      </c>
      <c r="L2128" s="23">
        <v>552</v>
      </c>
      <c r="M2128" s="24"/>
      <c r="N2128" s="33">
        <f>VLOOKUP(F2128,'district level salary'!$B$2:$E$176,4,FALSE)*1000</f>
        <v>673020</v>
      </c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</row>
    <row r="2129" spans="1:27" x14ac:dyDescent="0.2">
      <c r="A2129" s="17" t="s">
        <v>5575</v>
      </c>
      <c r="B2129" s="18" t="s">
        <v>10512</v>
      </c>
      <c r="C2129" s="19" t="s">
        <v>7903</v>
      </c>
      <c r="D2129" s="19" t="s">
        <v>7943</v>
      </c>
      <c r="E2129" s="19" t="s">
        <v>8476</v>
      </c>
      <c r="F2129" s="20" t="s">
        <v>8477</v>
      </c>
      <c r="G2129" s="20" t="s">
        <v>77</v>
      </c>
      <c r="H2129" s="21">
        <v>6</v>
      </c>
      <c r="I2129" s="25" t="s">
        <v>4048</v>
      </c>
      <c r="J2129" s="23">
        <v>3132</v>
      </c>
      <c r="K2129" s="23">
        <v>272</v>
      </c>
      <c r="L2129" s="23">
        <v>290</v>
      </c>
      <c r="M2129" s="24"/>
      <c r="N2129" s="33">
        <f>VLOOKUP(F2129,'district level salary'!$B$2:$E$176,4,FALSE)*1000</f>
        <v>575289</v>
      </c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</row>
    <row r="2130" spans="1:27" x14ac:dyDescent="0.2">
      <c r="A2130" s="17" t="s">
        <v>5577</v>
      </c>
      <c r="B2130" s="18" t="s">
        <v>10513</v>
      </c>
      <c r="C2130" s="19" t="s">
        <v>7903</v>
      </c>
      <c r="D2130" s="19" t="s">
        <v>7986</v>
      </c>
      <c r="E2130" s="19" t="s">
        <v>9030</v>
      </c>
      <c r="F2130" s="20" t="s">
        <v>9031</v>
      </c>
      <c r="G2130" s="20" t="s">
        <v>263</v>
      </c>
      <c r="H2130" s="21">
        <v>6</v>
      </c>
      <c r="I2130" s="25" t="s">
        <v>3801</v>
      </c>
      <c r="J2130" s="23">
        <v>1067</v>
      </c>
      <c r="K2130" s="23">
        <v>829</v>
      </c>
      <c r="L2130" s="23">
        <v>322</v>
      </c>
      <c r="M2130" s="24"/>
      <c r="N2130" s="33">
        <f>VLOOKUP(F2130,'district level salary'!$B$2:$E$176,4,FALSE)*1000</f>
        <v>486720</v>
      </c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</row>
    <row r="2131" spans="1:27" x14ac:dyDescent="0.2">
      <c r="A2131" s="17" t="s">
        <v>5579</v>
      </c>
      <c r="B2131" s="18" t="s">
        <v>10514</v>
      </c>
      <c r="C2131" s="19" t="s">
        <v>7903</v>
      </c>
      <c r="D2131" s="19" t="s">
        <v>7904</v>
      </c>
      <c r="E2131" s="19" t="s">
        <v>7967</v>
      </c>
      <c r="F2131" s="20" t="s">
        <v>7968</v>
      </c>
      <c r="G2131" s="20" t="s">
        <v>6109</v>
      </c>
      <c r="H2131" s="21">
        <v>6</v>
      </c>
      <c r="I2131" s="25" t="s">
        <v>3636</v>
      </c>
      <c r="J2131" s="23">
        <v>1212</v>
      </c>
      <c r="K2131" s="23">
        <v>147</v>
      </c>
      <c r="L2131" s="23">
        <v>76</v>
      </c>
      <c r="M2131" s="24"/>
      <c r="N2131" s="33">
        <f>VLOOKUP(F2131,'district level salary'!$B$2:$E$176,4,FALSE)*1000</f>
        <v>429565</v>
      </c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</row>
    <row r="2132" spans="1:27" x14ac:dyDescent="0.2">
      <c r="A2132" s="17" t="s">
        <v>297</v>
      </c>
      <c r="B2132" s="18" t="s">
        <v>10515</v>
      </c>
      <c r="C2132" s="19" t="s">
        <v>8012</v>
      </c>
      <c r="D2132" s="19" t="s">
        <v>161</v>
      </c>
      <c r="E2132" s="19" t="s">
        <v>8491</v>
      </c>
      <c r="F2132" s="20" t="s">
        <v>8492</v>
      </c>
      <c r="G2132" s="20" t="s">
        <v>314</v>
      </c>
      <c r="H2132" s="21">
        <v>2</v>
      </c>
      <c r="I2132" s="25" t="s">
        <v>7901</v>
      </c>
      <c r="J2132" s="23">
        <v>3720</v>
      </c>
      <c r="K2132" s="23">
        <v>2046</v>
      </c>
      <c r="L2132" s="23">
        <v>1014</v>
      </c>
      <c r="M2132" s="24"/>
      <c r="N2132" s="33">
        <f>VLOOKUP(F2132,'district level salary'!$B$2:$E$176,4,FALSE)*1000</f>
        <v>516830.00000000006</v>
      </c>
      <c r="O2132" s="24"/>
      <c r="P2132" s="24"/>
      <c r="Q2132" s="24"/>
      <c r="R2132" s="24"/>
      <c r="S2132" s="24"/>
      <c r="T2132" s="24"/>
      <c r="U2132" s="24">
        <v>1</v>
      </c>
      <c r="V2132" s="24"/>
      <c r="W2132" s="24"/>
      <c r="X2132" s="24"/>
      <c r="Y2132" s="24"/>
      <c r="Z2132" s="24"/>
      <c r="AA2132" s="24"/>
    </row>
    <row r="2133" spans="1:27" x14ac:dyDescent="0.2">
      <c r="A2133" s="17" t="s">
        <v>5582</v>
      </c>
      <c r="B2133" s="18" t="s">
        <v>10516</v>
      </c>
      <c r="C2133" s="19" t="s">
        <v>7903</v>
      </c>
      <c r="D2133" s="19" t="s">
        <v>161</v>
      </c>
      <c r="E2133" s="19" t="s">
        <v>8491</v>
      </c>
      <c r="F2133" s="20" t="s">
        <v>8492</v>
      </c>
      <c r="G2133" s="20" t="s">
        <v>314</v>
      </c>
      <c r="H2133" s="21">
        <v>6</v>
      </c>
      <c r="I2133" s="25" t="s">
        <v>5905</v>
      </c>
      <c r="J2133" s="23">
        <v>1694</v>
      </c>
      <c r="K2133" s="23">
        <v>371</v>
      </c>
      <c r="L2133" s="23">
        <v>221</v>
      </c>
      <c r="M2133" s="24"/>
      <c r="N2133" s="33">
        <f>VLOOKUP(F2133,'district level salary'!$B$2:$E$176,4,FALSE)*1000</f>
        <v>516830.00000000006</v>
      </c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</row>
    <row r="2134" spans="1:27" x14ac:dyDescent="0.2">
      <c r="A2134" s="17" t="s">
        <v>5584</v>
      </c>
      <c r="B2134" s="19" t="s">
        <v>10517</v>
      </c>
      <c r="C2134" s="19" t="s">
        <v>7903</v>
      </c>
      <c r="D2134" s="19" t="s">
        <v>7911</v>
      </c>
      <c r="E2134" s="19" t="s">
        <v>8084</v>
      </c>
      <c r="F2134" s="20" t="s">
        <v>8085</v>
      </c>
      <c r="G2134" s="20" t="s">
        <v>255</v>
      </c>
      <c r="H2134" s="26">
        <v>2</v>
      </c>
      <c r="I2134" s="25" t="s">
        <v>7901</v>
      </c>
      <c r="J2134" s="27">
        <v>1676</v>
      </c>
      <c r="K2134" s="27">
        <v>1128</v>
      </c>
      <c r="L2134" s="27">
        <v>439</v>
      </c>
      <c r="M2134" s="17"/>
      <c r="N2134" s="33">
        <f>VLOOKUP(F2134,'district level salary'!$B$2:$E$176,4,FALSE)*1000</f>
        <v>616044</v>
      </c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</row>
    <row r="2135" spans="1:27" x14ac:dyDescent="0.2">
      <c r="A2135" s="17" t="s">
        <v>7616</v>
      </c>
      <c r="B2135" s="18" t="s">
        <v>10518</v>
      </c>
      <c r="C2135" s="19" t="s">
        <v>7903</v>
      </c>
      <c r="D2135" s="19" t="s">
        <v>379</v>
      </c>
      <c r="E2135" s="19" t="s">
        <v>8395</v>
      </c>
      <c r="F2135" s="20" t="s">
        <v>367</v>
      </c>
      <c r="G2135" s="20" t="s">
        <v>367</v>
      </c>
      <c r="H2135" s="21">
        <v>6</v>
      </c>
      <c r="I2135" s="25" t="s">
        <v>5915</v>
      </c>
      <c r="J2135" s="23">
        <v>1305</v>
      </c>
      <c r="K2135" s="23">
        <v>622</v>
      </c>
      <c r="L2135" s="23">
        <v>278</v>
      </c>
      <c r="M2135" s="24"/>
      <c r="N2135" s="33">
        <f>VLOOKUP(F2135,'district level salary'!$B$2:$E$176,4,FALSE)*1000</f>
        <v>492197</v>
      </c>
      <c r="O2135" s="24"/>
      <c r="P2135" s="24"/>
      <c r="Q2135" s="24"/>
      <c r="R2135" s="24"/>
      <c r="S2135" s="24">
        <v>1</v>
      </c>
      <c r="T2135" s="24"/>
      <c r="U2135" s="24">
        <v>1</v>
      </c>
      <c r="V2135" s="24"/>
      <c r="W2135" s="24"/>
      <c r="X2135" s="24"/>
      <c r="Y2135" s="24"/>
      <c r="Z2135" s="24"/>
      <c r="AA2135" s="24"/>
    </row>
    <row r="2136" spans="1:27" x14ac:dyDescent="0.2">
      <c r="A2136" s="17" t="s">
        <v>5587</v>
      </c>
      <c r="B2136" s="18" t="s">
        <v>10519</v>
      </c>
      <c r="C2136" s="19" t="s">
        <v>7903</v>
      </c>
      <c r="D2136" s="19" t="s">
        <v>7986</v>
      </c>
      <c r="E2136" s="19" t="s">
        <v>8301</v>
      </c>
      <c r="F2136" s="20" t="s">
        <v>8302</v>
      </c>
      <c r="G2136" s="20" t="s">
        <v>166</v>
      </c>
      <c r="H2136" s="21">
        <v>6</v>
      </c>
      <c r="I2136" s="25" t="s">
        <v>6904</v>
      </c>
      <c r="J2136" s="23">
        <v>1296</v>
      </c>
      <c r="K2136" s="23">
        <v>1232</v>
      </c>
      <c r="L2136" s="23">
        <v>405</v>
      </c>
      <c r="M2136" s="24"/>
      <c r="N2136" s="33">
        <f>VLOOKUP(F2136,'district level salary'!$B$2:$E$176,4,FALSE)*1000</f>
        <v>461795</v>
      </c>
      <c r="O2136" s="24"/>
      <c r="P2136" s="24"/>
      <c r="Q2136" s="24"/>
      <c r="R2136" s="24"/>
      <c r="S2136" s="24"/>
      <c r="T2136" s="24"/>
      <c r="U2136" s="24">
        <v>1</v>
      </c>
      <c r="V2136" s="24"/>
      <c r="W2136" s="24"/>
      <c r="X2136" s="24"/>
      <c r="Y2136" s="24"/>
      <c r="Z2136" s="24"/>
      <c r="AA2136" s="24"/>
    </row>
    <row r="2137" spans="1:27" x14ac:dyDescent="0.2">
      <c r="A2137" s="17" t="s">
        <v>309</v>
      </c>
      <c r="B2137" s="18" t="s">
        <v>10520</v>
      </c>
      <c r="C2137" s="19" t="s">
        <v>7892</v>
      </c>
      <c r="D2137" s="19" t="s">
        <v>5259</v>
      </c>
      <c r="E2137" s="19" t="s">
        <v>10521</v>
      </c>
      <c r="F2137" s="20" t="s">
        <v>8078</v>
      </c>
      <c r="G2137" s="20" t="s">
        <v>309</v>
      </c>
      <c r="H2137" s="21">
        <v>1</v>
      </c>
      <c r="I2137" s="25" t="s">
        <v>7896</v>
      </c>
      <c r="J2137" s="23">
        <v>7260</v>
      </c>
      <c r="K2137" s="23">
        <v>9312</v>
      </c>
      <c r="L2137" s="23">
        <v>4110</v>
      </c>
      <c r="M2137" s="24"/>
      <c r="N2137" s="33">
        <f>VLOOKUP(F2137,'district level salary'!$B$2:$E$176,4,FALSE)*1000</f>
        <v>553124</v>
      </c>
      <c r="O2137" s="24"/>
      <c r="P2137" s="24"/>
      <c r="Q2137" s="24"/>
      <c r="R2137" s="24"/>
      <c r="S2137" s="24"/>
      <c r="T2137" s="24"/>
      <c r="U2137" s="24">
        <v>1</v>
      </c>
      <c r="V2137" s="24"/>
      <c r="W2137" s="24"/>
      <c r="X2137" s="24"/>
      <c r="Y2137" s="24"/>
      <c r="Z2137" s="24"/>
      <c r="AA2137" s="24"/>
    </row>
    <row r="2138" spans="1:27" x14ac:dyDescent="0.2">
      <c r="A2138" s="17" t="s">
        <v>5590</v>
      </c>
      <c r="B2138" s="18" t="s">
        <v>10522</v>
      </c>
      <c r="C2138" s="19" t="s">
        <v>7903</v>
      </c>
      <c r="D2138" s="19" t="s">
        <v>7922</v>
      </c>
      <c r="E2138" s="19" t="s">
        <v>7947</v>
      </c>
      <c r="F2138" s="20" t="s">
        <v>7948</v>
      </c>
      <c r="G2138" s="20" t="s">
        <v>84</v>
      </c>
      <c r="H2138" s="21">
        <v>6</v>
      </c>
      <c r="I2138" s="25" t="s">
        <v>1961</v>
      </c>
      <c r="J2138" s="23">
        <v>851</v>
      </c>
      <c r="K2138" s="23">
        <v>378</v>
      </c>
      <c r="L2138" s="23">
        <v>117</v>
      </c>
      <c r="M2138" s="24"/>
      <c r="N2138" s="33">
        <f>VLOOKUP(F2138,'district level salary'!$B$2:$E$176,4,FALSE)*1000</f>
        <v>632337</v>
      </c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</row>
    <row r="2139" spans="1:27" x14ac:dyDescent="0.2">
      <c r="A2139" s="17" t="s">
        <v>5592</v>
      </c>
      <c r="B2139" s="18" t="s">
        <v>10523</v>
      </c>
      <c r="C2139" s="19" t="s">
        <v>7903</v>
      </c>
      <c r="D2139" s="19" t="s">
        <v>7396</v>
      </c>
      <c r="E2139" s="19" t="s">
        <v>8062</v>
      </c>
      <c r="F2139" s="20" t="s">
        <v>8063</v>
      </c>
      <c r="G2139" s="20" t="s">
        <v>272</v>
      </c>
      <c r="H2139" s="21">
        <v>6</v>
      </c>
      <c r="I2139" s="25" t="s">
        <v>124</v>
      </c>
      <c r="J2139" s="23">
        <v>832</v>
      </c>
      <c r="K2139" s="23">
        <v>182</v>
      </c>
      <c r="L2139" s="23">
        <v>129</v>
      </c>
      <c r="M2139" s="24"/>
      <c r="N2139" s="33">
        <f>VLOOKUP(F2139,'district level salary'!$B$2:$E$176,4,FALSE)*1000</f>
        <v>556075</v>
      </c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</row>
    <row r="2140" spans="1:27" x14ac:dyDescent="0.2">
      <c r="A2140" s="17" t="s">
        <v>5594</v>
      </c>
      <c r="B2140" s="18" t="s">
        <v>10524</v>
      </c>
      <c r="C2140" s="19" t="s">
        <v>7903</v>
      </c>
      <c r="D2140" s="19" t="s">
        <v>5259</v>
      </c>
      <c r="E2140" s="19" t="s">
        <v>8367</v>
      </c>
      <c r="F2140" s="20" t="s">
        <v>8246</v>
      </c>
      <c r="G2140" s="20" t="s">
        <v>18</v>
      </c>
      <c r="H2140" s="21">
        <v>6</v>
      </c>
      <c r="I2140" s="25" t="s">
        <v>2873</v>
      </c>
      <c r="J2140" s="23">
        <v>1615</v>
      </c>
      <c r="K2140" s="23">
        <v>898</v>
      </c>
      <c r="L2140" s="23">
        <v>420</v>
      </c>
      <c r="M2140" s="24"/>
      <c r="N2140" s="33">
        <f>VLOOKUP(F2140,'district level salary'!$B$2:$E$176,4,FALSE)*1000</f>
        <v>571085</v>
      </c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</row>
    <row r="2141" spans="1:27" x14ac:dyDescent="0.2">
      <c r="A2141" s="17" t="s">
        <v>5596</v>
      </c>
      <c r="B2141" s="18" t="s">
        <v>10525</v>
      </c>
      <c r="C2141" s="19" t="s">
        <v>7903</v>
      </c>
      <c r="D2141" s="19" t="s">
        <v>7954</v>
      </c>
      <c r="E2141" s="19" t="s">
        <v>8035</v>
      </c>
      <c r="F2141" s="20" t="s">
        <v>8036</v>
      </c>
      <c r="G2141" s="20" t="s">
        <v>188</v>
      </c>
      <c r="H2141" s="21">
        <v>6</v>
      </c>
      <c r="I2141" s="25" t="s">
        <v>4620</v>
      </c>
      <c r="J2141" s="23">
        <v>668</v>
      </c>
      <c r="K2141" s="23">
        <v>327</v>
      </c>
      <c r="L2141" s="23">
        <v>93</v>
      </c>
      <c r="M2141" s="24"/>
      <c r="N2141" s="33">
        <f>VLOOKUP(F2141,'district level salary'!$B$2:$E$176,4,FALSE)*1000</f>
        <v>565435</v>
      </c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</row>
    <row r="2142" spans="1:27" x14ac:dyDescent="0.2">
      <c r="A2142" s="17" t="s">
        <v>5598</v>
      </c>
      <c r="B2142" s="18" t="s">
        <v>10526</v>
      </c>
      <c r="C2142" s="19" t="s">
        <v>7903</v>
      </c>
      <c r="D2142" s="19" t="s">
        <v>7904</v>
      </c>
      <c r="E2142" s="19" t="s">
        <v>8019</v>
      </c>
      <c r="F2142" s="20" t="s">
        <v>8020</v>
      </c>
      <c r="G2142" s="20" t="s">
        <v>7636</v>
      </c>
      <c r="H2142" s="21">
        <v>6</v>
      </c>
      <c r="I2142" s="25" t="s">
        <v>5112</v>
      </c>
      <c r="J2142" s="23">
        <v>1266</v>
      </c>
      <c r="K2142" s="23">
        <v>359</v>
      </c>
      <c r="L2142" s="23">
        <v>119</v>
      </c>
      <c r="M2142" s="24"/>
      <c r="N2142" s="33">
        <f>VLOOKUP(F2142,'district level salary'!$B$2:$E$176,4,FALSE)*1000</f>
        <v>477534</v>
      </c>
      <c r="O2142" s="24"/>
      <c r="P2142" s="24"/>
      <c r="Q2142" s="24"/>
      <c r="R2142" s="24"/>
      <c r="S2142" s="24"/>
      <c r="T2142" s="24"/>
      <c r="U2142" s="24">
        <v>1</v>
      </c>
      <c r="V2142" s="24"/>
      <c r="W2142" s="24"/>
      <c r="X2142" s="24"/>
      <c r="Y2142" s="24"/>
      <c r="Z2142" s="24"/>
      <c r="AA2142" s="24"/>
    </row>
    <row r="2143" spans="1:27" x14ac:dyDescent="0.2">
      <c r="A2143" s="17" t="s">
        <v>5600</v>
      </c>
      <c r="B2143" s="18" t="s">
        <v>10527</v>
      </c>
      <c r="C2143" s="19" t="s">
        <v>7903</v>
      </c>
      <c r="D2143" s="19" t="s">
        <v>7954</v>
      </c>
      <c r="E2143" s="19" t="s">
        <v>8035</v>
      </c>
      <c r="F2143" s="20" t="s">
        <v>8036</v>
      </c>
      <c r="G2143" s="20" t="s">
        <v>188</v>
      </c>
      <c r="H2143" s="21">
        <v>6</v>
      </c>
      <c r="I2143" s="25" t="s">
        <v>6137</v>
      </c>
      <c r="J2143" s="23">
        <v>496</v>
      </c>
      <c r="K2143" s="23">
        <v>60</v>
      </c>
      <c r="L2143" s="23">
        <v>37</v>
      </c>
      <c r="M2143" s="24"/>
      <c r="N2143" s="33">
        <f>VLOOKUP(F2143,'district level salary'!$B$2:$E$176,4,FALSE)*1000</f>
        <v>565435</v>
      </c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</row>
    <row r="2144" spans="1:27" x14ac:dyDescent="0.2">
      <c r="A2144" s="17" t="s">
        <v>5602</v>
      </c>
      <c r="B2144" s="18" t="s">
        <v>10528</v>
      </c>
      <c r="C2144" s="19" t="s">
        <v>7903</v>
      </c>
      <c r="D2144" s="19" t="s">
        <v>7893</v>
      </c>
      <c r="E2144" s="19" t="s">
        <v>7894</v>
      </c>
      <c r="F2144" s="20" t="s">
        <v>7895</v>
      </c>
      <c r="G2144" s="20" t="s">
        <v>357</v>
      </c>
      <c r="H2144" s="21">
        <v>5</v>
      </c>
      <c r="I2144" s="25" t="s">
        <v>7474</v>
      </c>
      <c r="J2144" s="23">
        <v>4038</v>
      </c>
      <c r="K2144" s="23">
        <v>1662</v>
      </c>
      <c r="L2144" s="23">
        <v>691</v>
      </c>
      <c r="M2144" s="24"/>
      <c r="N2144" s="33">
        <f>VLOOKUP(F2144,'district level salary'!$B$2:$E$176,4,FALSE)*1000</f>
        <v>686800</v>
      </c>
      <c r="O2144" s="24"/>
      <c r="P2144" s="24"/>
      <c r="Q2144" s="24"/>
      <c r="R2144" s="24"/>
      <c r="S2144" s="24"/>
      <c r="T2144" s="24"/>
      <c r="U2144" s="24">
        <v>1</v>
      </c>
      <c r="V2144" s="24"/>
      <c r="W2144" s="24"/>
      <c r="X2144" s="24"/>
      <c r="Y2144" s="24"/>
      <c r="Z2144" s="24"/>
      <c r="AA2144" s="24"/>
    </row>
    <row r="2145" spans="1:27" x14ac:dyDescent="0.2">
      <c r="A2145" s="17" t="s">
        <v>5604</v>
      </c>
      <c r="B2145" s="18" t="s">
        <v>10529</v>
      </c>
      <c r="C2145" s="19" t="s">
        <v>7903</v>
      </c>
      <c r="D2145" s="19" t="s">
        <v>7954</v>
      </c>
      <c r="E2145" s="19" t="s">
        <v>8168</v>
      </c>
      <c r="F2145" s="20" t="s">
        <v>8169</v>
      </c>
      <c r="G2145" s="20" t="s">
        <v>31</v>
      </c>
      <c r="H2145" s="21">
        <v>6</v>
      </c>
      <c r="I2145" s="25" t="s">
        <v>2664</v>
      </c>
      <c r="J2145" s="23">
        <v>1508</v>
      </c>
      <c r="K2145" s="23">
        <v>231</v>
      </c>
      <c r="L2145" s="23">
        <v>136</v>
      </c>
      <c r="M2145" s="24"/>
      <c r="N2145" s="33">
        <f>VLOOKUP(F2145,'district level salary'!$B$2:$E$176,4,FALSE)*1000</f>
        <v>486029</v>
      </c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</row>
    <row r="2146" spans="1:27" x14ac:dyDescent="0.2">
      <c r="A2146" s="17" t="s">
        <v>5606</v>
      </c>
      <c r="B2146" s="18" t="s">
        <v>10530</v>
      </c>
      <c r="C2146" s="19" t="s">
        <v>7903</v>
      </c>
      <c r="D2146" s="19" t="s">
        <v>7986</v>
      </c>
      <c r="E2146" s="19" t="s">
        <v>7987</v>
      </c>
      <c r="F2146" s="20" t="s">
        <v>7988</v>
      </c>
      <c r="G2146" s="20" t="s">
        <v>212</v>
      </c>
      <c r="H2146" s="21">
        <v>1</v>
      </c>
      <c r="I2146" s="25" t="s">
        <v>7896</v>
      </c>
      <c r="J2146" s="23">
        <v>3922</v>
      </c>
      <c r="K2146" s="23">
        <v>2927</v>
      </c>
      <c r="L2146" s="23">
        <v>1017</v>
      </c>
      <c r="M2146" s="24"/>
      <c r="N2146" s="33">
        <f>VLOOKUP(F2146,'district level salary'!$B$2:$E$176,4,FALSE)*1000</f>
        <v>522486.99999999994</v>
      </c>
      <c r="O2146" s="24"/>
      <c r="P2146" s="24"/>
      <c r="Q2146" s="24"/>
      <c r="R2146" s="24"/>
      <c r="S2146" s="24"/>
      <c r="T2146" s="24"/>
      <c r="U2146" s="24">
        <v>1</v>
      </c>
      <c r="V2146" s="24"/>
      <c r="W2146" s="24"/>
      <c r="X2146" s="24"/>
      <c r="Y2146" s="24"/>
      <c r="Z2146" s="24"/>
      <c r="AA2146" s="24"/>
    </row>
    <row r="2147" spans="1:27" x14ac:dyDescent="0.2">
      <c r="A2147" s="17" t="s">
        <v>7617</v>
      </c>
      <c r="B2147" s="18" t="s">
        <v>10531</v>
      </c>
      <c r="C2147" s="19" t="s">
        <v>7903</v>
      </c>
      <c r="D2147" s="19" t="s">
        <v>5259</v>
      </c>
      <c r="E2147" s="19" t="s">
        <v>8367</v>
      </c>
      <c r="F2147" s="20" t="s">
        <v>8246</v>
      </c>
      <c r="G2147" s="20" t="s">
        <v>18</v>
      </c>
      <c r="H2147" s="21">
        <v>6</v>
      </c>
      <c r="I2147" s="25" t="s">
        <v>18</v>
      </c>
      <c r="J2147" s="23">
        <v>784</v>
      </c>
      <c r="K2147" s="23">
        <v>680</v>
      </c>
      <c r="L2147" s="23">
        <v>283</v>
      </c>
      <c r="M2147" s="24"/>
      <c r="N2147" s="33">
        <f>VLOOKUP(F2147,'district level salary'!$B$2:$E$176,4,FALSE)*1000</f>
        <v>571085</v>
      </c>
      <c r="O2147" s="24"/>
      <c r="P2147" s="24"/>
      <c r="Q2147" s="24"/>
      <c r="R2147" s="24"/>
      <c r="S2147" s="24"/>
      <c r="T2147" s="24"/>
      <c r="U2147" s="24">
        <v>1</v>
      </c>
      <c r="V2147" s="24"/>
      <c r="W2147" s="24"/>
      <c r="X2147" s="24"/>
      <c r="Y2147" s="24"/>
      <c r="Z2147" s="24"/>
      <c r="AA2147" s="24"/>
    </row>
    <row r="2148" spans="1:27" x14ac:dyDescent="0.2">
      <c r="A2148" s="17" t="s">
        <v>310</v>
      </c>
      <c r="B2148" s="18" t="s">
        <v>10532</v>
      </c>
      <c r="C2148" s="19" t="s">
        <v>7903</v>
      </c>
      <c r="D2148" s="19" t="s">
        <v>7929</v>
      </c>
      <c r="E2148" s="19" t="s">
        <v>8453</v>
      </c>
      <c r="F2148" s="20" t="s">
        <v>41</v>
      </c>
      <c r="G2148" s="20" t="s">
        <v>41</v>
      </c>
      <c r="H2148" s="21">
        <v>1</v>
      </c>
      <c r="I2148" s="25" t="s">
        <v>7896</v>
      </c>
      <c r="J2148" s="23">
        <v>3930</v>
      </c>
      <c r="K2148" s="23">
        <v>7075</v>
      </c>
      <c r="L2148" s="23">
        <v>2469</v>
      </c>
      <c r="M2148" s="24"/>
      <c r="N2148" s="33">
        <f>VLOOKUP(F2148,'district level salary'!$B$2:$E$176,4,FALSE)*1000</f>
        <v>893533</v>
      </c>
      <c r="O2148" s="24"/>
      <c r="P2148" s="24"/>
      <c r="Q2148" s="24"/>
      <c r="R2148" s="24"/>
      <c r="S2148" s="24">
        <v>1</v>
      </c>
      <c r="T2148" s="24"/>
      <c r="U2148" s="24">
        <v>1</v>
      </c>
      <c r="V2148" s="24"/>
      <c r="W2148" s="24"/>
      <c r="X2148" s="24"/>
      <c r="Y2148" s="24"/>
      <c r="Z2148" s="24"/>
      <c r="AA2148" s="24"/>
    </row>
    <row r="2149" spans="1:27" x14ac:dyDescent="0.2">
      <c r="A2149" s="17" t="s">
        <v>5610</v>
      </c>
      <c r="B2149" s="18" t="s">
        <v>10533</v>
      </c>
      <c r="C2149" s="19" t="s">
        <v>7903</v>
      </c>
      <c r="D2149" s="19" t="s">
        <v>7986</v>
      </c>
      <c r="E2149" s="19" t="s">
        <v>8733</v>
      </c>
      <c r="F2149" s="20" t="s">
        <v>8731</v>
      </c>
      <c r="G2149" s="20" t="s">
        <v>79</v>
      </c>
      <c r="H2149" s="21">
        <v>6</v>
      </c>
      <c r="I2149" s="25" t="s">
        <v>304</v>
      </c>
      <c r="J2149" s="23">
        <v>909</v>
      </c>
      <c r="K2149" s="23">
        <v>663</v>
      </c>
      <c r="L2149" s="23">
        <v>286</v>
      </c>
      <c r="M2149" s="24"/>
      <c r="N2149" s="33">
        <f>VLOOKUP(F2149,'district level salary'!$B$2:$E$176,4,FALSE)*1000</f>
        <v>422004</v>
      </c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</row>
    <row r="2150" spans="1:27" x14ac:dyDescent="0.2">
      <c r="A2150" s="17" t="s">
        <v>5612</v>
      </c>
      <c r="B2150" s="18" t="s">
        <v>10534</v>
      </c>
      <c r="C2150" s="19" t="s">
        <v>7903</v>
      </c>
      <c r="D2150" s="19" t="s">
        <v>7893</v>
      </c>
      <c r="E2150" s="19" t="s">
        <v>9539</v>
      </c>
      <c r="F2150" s="20" t="s">
        <v>9159</v>
      </c>
      <c r="G2150" s="20" t="s">
        <v>137</v>
      </c>
      <c r="H2150" s="21">
        <v>1</v>
      </c>
      <c r="I2150" s="25" t="s">
        <v>7896</v>
      </c>
      <c r="J2150" s="23">
        <v>2714</v>
      </c>
      <c r="K2150" s="23">
        <v>2157</v>
      </c>
      <c r="L2150" s="23">
        <v>911</v>
      </c>
      <c r="M2150" s="24"/>
      <c r="N2150" s="33">
        <f>VLOOKUP(F2150,'district level salary'!$B$2:$E$176,4,FALSE)*1000</f>
        <v>741118</v>
      </c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</row>
    <row r="2151" spans="1:27" x14ac:dyDescent="0.2">
      <c r="A2151" s="17" t="s">
        <v>5614</v>
      </c>
      <c r="B2151" s="18" t="s">
        <v>10535</v>
      </c>
      <c r="C2151" s="19" t="s">
        <v>7903</v>
      </c>
      <c r="D2151" s="19" t="s">
        <v>7922</v>
      </c>
      <c r="E2151" s="19" t="s">
        <v>8217</v>
      </c>
      <c r="F2151" s="20" t="s">
        <v>8218</v>
      </c>
      <c r="G2151" s="20" t="s">
        <v>5556</v>
      </c>
      <c r="H2151" s="21">
        <v>2</v>
      </c>
      <c r="I2151" s="25" t="s">
        <v>7901</v>
      </c>
      <c r="J2151" s="23">
        <v>1939</v>
      </c>
      <c r="K2151" s="23">
        <v>1010</v>
      </c>
      <c r="L2151" s="23">
        <v>424</v>
      </c>
      <c r="M2151" s="24"/>
      <c r="N2151" s="33">
        <f>VLOOKUP(F2151,'district level salary'!$B$2:$E$176,4,FALSE)*1000</f>
        <v>651603</v>
      </c>
      <c r="O2151" s="24"/>
      <c r="P2151" s="24"/>
      <c r="Q2151" s="24"/>
      <c r="R2151" s="24"/>
      <c r="S2151" s="24"/>
      <c r="T2151" s="24"/>
      <c r="U2151" s="24">
        <v>1</v>
      </c>
      <c r="V2151" s="24"/>
      <c r="W2151" s="24"/>
      <c r="X2151" s="24"/>
      <c r="Y2151" s="24"/>
      <c r="Z2151" s="24"/>
      <c r="AA2151" s="24"/>
    </row>
    <row r="2152" spans="1:27" x14ac:dyDescent="0.2">
      <c r="A2152" s="17" t="s">
        <v>311</v>
      </c>
      <c r="B2152" s="18" t="s">
        <v>10536</v>
      </c>
      <c r="C2152" s="19" t="s">
        <v>7892</v>
      </c>
      <c r="D2152" s="19" t="s">
        <v>7929</v>
      </c>
      <c r="E2152" s="19" t="s">
        <v>8798</v>
      </c>
      <c r="F2152" s="20" t="s">
        <v>8799</v>
      </c>
      <c r="G2152" s="20" t="s">
        <v>141</v>
      </c>
      <c r="H2152" s="21">
        <v>1</v>
      </c>
      <c r="I2152" s="25" t="s">
        <v>7896</v>
      </c>
      <c r="J2152" s="23">
        <v>4362</v>
      </c>
      <c r="K2152" s="23">
        <v>15358</v>
      </c>
      <c r="L2152" s="23">
        <v>5556</v>
      </c>
      <c r="M2152" s="24"/>
      <c r="N2152" s="33">
        <f>VLOOKUP(F2152,'district level salary'!$B$2:$E$176,4,FALSE)*1000</f>
        <v>756590</v>
      </c>
      <c r="O2152" s="24"/>
      <c r="P2152" s="24"/>
      <c r="Q2152" s="24"/>
      <c r="R2152" s="24"/>
      <c r="S2152" s="24"/>
      <c r="T2152" s="24"/>
      <c r="U2152" s="24">
        <v>1</v>
      </c>
      <c r="V2152" s="24"/>
      <c r="W2152" s="24"/>
      <c r="X2152" s="24"/>
      <c r="Y2152" s="24"/>
      <c r="Z2152" s="24"/>
      <c r="AA2152" s="24"/>
    </row>
    <row r="2153" spans="1:27" x14ac:dyDescent="0.2">
      <c r="A2153" s="17" t="s">
        <v>5617</v>
      </c>
      <c r="B2153" s="18" t="s">
        <v>10537</v>
      </c>
      <c r="C2153" s="19" t="s">
        <v>7903</v>
      </c>
      <c r="D2153" s="19" t="s">
        <v>7943</v>
      </c>
      <c r="E2153" s="19" t="s">
        <v>8373</v>
      </c>
      <c r="F2153" s="20" t="s">
        <v>8374</v>
      </c>
      <c r="G2153" s="20" t="s">
        <v>363</v>
      </c>
      <c r="H2153" s="21">
        <v>6</v>
      </c>
      <c r="I2153" s="25" t="s">
        <v>3712</v>
      </c>
      <c r="J2153" s="23">
        <v>1731</v>
      </c>
      <c r="K2153" s="23">
        <v>804</v>
      </c>
      <c r="L2153" s="23">
        <v>306</v>
      </c>
      <c r="M2153" s="24"/>
      <c r="N2153" s="33">
        <f>VLOOKUP(F2153,'district level salary'!$B$2:$E$176,4,FALSE)*1000</f>
        <v>598261</v>
      </c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</row>
    <row r="2154" spans="1:27" x14ac:dyDescent="0.2">
      <c r="A2154" s="17" t="s">
        <v>312</v>
      </c>
      <c r="B2154" s="18" t="s">
        <v>10538</v>
      </c>
      <c r="C2154" s="19" t="s">
        <v>8381</v>
      </c>
      <c r="D2154" s="19" t="s">
        <v>7904</v>
      </c>
      <c r="E2154" s="19" t="s">
        <v>10539</v>
      </c>
      <c r="F2154" s="20" t="s">
        <v>7906</v>
      </c>
      <c r="G2154" s="20" t="s">
        <v>312</v>
      </c>
      <c r="H2154" s="21">
        <v>1</v>
      </c>
      <c r="I2154" s="25" t="s">
        <v>7896</v>
      </c>
      <c r="J2154" s="23">
        <v>16277</v>
      </c>
      <c r="K2154" s="23">
        <v>145985</v>
      </c>
      <c r="L2154" s="23">
        <v>72450</v>
      </c>
      <c r="M2154" s="24"/>
      <c r="N2154" s="33">
        <f>VLOOKUP(F2154,'district level salary'!$B$2:$E$176,4,FALSE)*1000</f>
        <v>651331</v>
      </c>
      <c r="O2154" s="17">
        <v>1</v>
      </c>
      <c r="P2154" s="17">
        <v>1</v>
      </c>
      <c r="Q2154" s="17">
        <v>1</v>
      </c>
      <c r="R2154" s="17">
        <v>1</v>
      </c>
      <c r="S2154" s="17">
        <v>1</v>
      </c>
      <c r="T2154" s="17">
        <v>1</v>
      </c>
      <c r="U2154" s="17">
        <v>1</v>
      </c>
      <c r="V2154" s="17"/>
      <c r="W2154" s="17">
        <v>1</v>
      </c>
      <c r="X2154" s="17">
        <v>1</v>
      </c>
      <c r="Y2154" s="17"/>
      <c r="Z2154" s="17"/>
      <c r="AA2154" s="24"/>
    </row>
    <row r="2155" spans="1:27" x14ac:dyDescent="0.2">
      <c r="A2155" s="17" t="s">
        <v>5620</v>
      </c>
      <c r="B2155" s="18" t="s">
        <v>10540</v>
      </c>
      <c r="C2155" s="19" t="s">
        <v>7903</v>
      </c>
      <c r="D2155" s="19" t="s">
        <v>7904</v>
      </c>
      <c r="E2155" s="19" t="s">
        <v>8455</v>
      </c>
      <c r="F2155" s="20" t="s">
        <v>8456</v>
      </c>
      <c r="G2155" s="20" t="s">
        <v>6498</v>
      </c>
      <c r="H2155" s="21">
        <v>6</v>
      </c>
      <c r="I2155" s="25" t="s">
        <v>4119</v>
      </c>
      <c r="J2155" s="23">
        <v>607</v>
      </c>
      <c r="K2155" s="23">
        <v>99</v>
      </c>
      <c r="L2155" s="23">
        <v>44</v>
      </c>
      <c r="M2155" s="24"/>
      <c r="N2155" s="33">
        <f>VLOOKUP(F2155,'district level salary'!$B$2:$E$176,4,FALSE)*1000</f>
        <v>513128.00000000006</v>
      </c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</row>
    <row r="2156" spans="1:27" x14ac:dyDescent="0.2">
      <c r="A2156" s="17" t="s">
        <v>5622</v>
      </c>
      <c r="B2156" s="18" t="s">
        <v>10541</v>
      </c>
      <c r="C2156" s="19" t="s">
        <v>7903</v>
      </c>
      <c r="D2156" s="19" t="s">
        <v>7904</v>
      </c>
      <c r="E2156" s="19" t="s">
        <v>8069</v>
      </c>
      <c r="F2156" s="20" t="s">
        <v>8070</v>
      </c>
      <c r="G2156" s="20" t="s">
        <v>6127</v>
      </c>
      <c r="H2156" s="21">
        <v>6</v>
      </c>
      <c r="I2156" s="25" t="s">
        <v>7059</v>
      </c>
      <c r="J2156" s="23">
        <v>474</v>
      </c>
      <c r="K2156" s="23">
        <v>112</v>
      </c>
      <c r="L2156" s="23">
        <v>48</v>
      </c>
      <c r="M2156" s="24"/>
      <c r="N2156" s="33">
        <f>VLOOKUP(F2156,'district level salary'!$B$2:$E$176,4,FALSE)*1000</f>
        <v>497516</v>
      </c>
      <c r="O2156" s="24"/>
      <c r="P2156" s="24"/>
      <c r="Q2156" s="24"/>
      <c r="R2156" s="24"/>
      <c r="S2156" s="24">
        <v>1</v>
      </c>
      <c r="T2156" s="24"/>
      <c r="U2156" s="24"/>
      <c r="V2156" s="24"/>
      <c r="W2156" s="24"/>
      <c r="X2156" s="24"/>
      <c r="Y2156" s="24"/>
      <c r="Z2156" s="24"/>
      <c r="AA2156" s="24"/>
    </row>
    <row r="2157" spans="1:27" x14ac:dyDescent="0.2">
      <c r="A2157" s="17" t="s">
        <v>5624</v>
      </c>
      <c r="B2157" s="18" t="s">
        <v>10542</v>
      </c>
      <c r="C2157" s="19" t="s">
        <v>7903</v>
      </c>
      <c r="D2157" s="19" t="s">
        <v>395</v>
      </c>
      <c r="E2157" s="19" t="s">
        <v>8053</v>
      </c>
      <c r="F2157" s="20" t="s">
        <v>8054</v>
      </c>
      <c r="G2157" s="20" t="s">
        <v>23</v>
      </c>
      <c r="H2157" s="21">
        <v>6</v>
      </c>
      <c r="I2157" s="25" t="s">
        <v>23</v>
      </c>
      <c r="J2157" s="23">
        <v>2000</v>
      </c>
      <c r="K2157" s="23">
        <v>538</v>
      </c>
      <c r="L2157" s="23">
        <v>221</v>
      </c>
      <c r="M2157" s="24"/>
      <c r="N2157" s="33">
        <f>VLOOKUP(F2157,'district level salary'!$B$2:$E$176,4,FALSE)*1000</f>
        <v>655899</v>
      </c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</row>
    <row r="2158" spans="1:27" x14ac:dyDescent="0.2">
      <c r="A2158" s="17" t="s">
        <v>5626</v>
      </c>
      <c r="B2158" s="18" t="s">
        <v>10543</v>
      </c>
      <c r="C2158" s="19" t="s">
        <v>7903</v>
      </c>
      <c r="D2158" s="19" t="s">
        <v>7904</v>
      </c>
      <c r="E2158" s="19" t="s">
        <v>7905</v>
      </c>
      <c r="F2158" s="20" t="s">
        <v>7906</v>
      </c>
      <c r="G2158" s="20" t="s">
        <v>312</v>
      </c>
      <c r="H2158" s="21">
        <v>2</v>
      </c>
      <c r="I2158" s="25" t="s">
        <v>7901</v>
      </c>
      <c r="J2158" s="23">
        <v>843</v>
      </c>
      <c r="K2158" s="23">
        <v>759</v>
      </c>
      <c r="L2158" s="23">
        <v>280</v>
      </c>
      <c r="M2158" s="24"/>
      <c r="N2158" s="33">
        <f>VLOOKUP(F2158,'district level salary'!$B$2:$E$176,4,FALSE)*1000</f>
        <v>651331</v>
      </c>
      <c r="O2158" s="24"/>
      <c r="P2158" s="24"/>
      <c r="Q2158" s="24">
        <v>1</v>
      </c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</row>
    <row r="2159" spans="1:27" x14ac:dyDescent="0.2">
      <c r="A2159" s="17" t="s">
        <v>5628</v>
      </c>
      <c r="B2159" s="18" t="s">
        <v>10544</v>
      </c>
      <c r="C2159" s="19" t="s">
        <v>7892</v>
      </c>
      <c r="D2159" s="19" t="s">
        <v>7904</v>
      </c>
      <c r="E2159" s="19" t="s">
        <v>10545</v>
      </c>
      <c r="F2159" s="20" t="s">
        <v>8114</v>
      </c>
      <c r="G2159" s="20" t="s">
        <v>5628</v>
      </c>
      <c r="H2159" s="21">
        <v>2</v>
      </c>
      <c r="I2159" s="25" t="s">
        <v>7901</v>
      </c>
      <c r="J2159" s="23">
        <v>3603</v>
      </c>
      <c r="K2159" s="23">
        <v>4026</v>
      </c>
      <c r="L2159" s="23">
        <v>1523</v>
      </c>
      <c r="M2159" s="24"/>
      <c r="N2159" s="33">
        <f>VLOOKUP(F2159,'district level salary'!$B$2:$E$176,4,FALSE)*1000</f>
        <v>543193</v>
      </c>
      <c r="O2159" s="17"/>
      <c r="P2159" s="17"/>
      <c r="Q2159" s="17"/>
      <c r="R2159" s="17"/>
      <c r="S2159" s="17">
        <v>1</v>
      </c>
      <c r="T2159" s="17"/>
      <c r="U2159" s="17">
        <v>1</v>
      </c>
      <c r="V2159" s="17"/>
      <c r="W2159" s="17"/>
      <c r="X2159" s="17"/>
      <c r="Y2159" s="17"/>
      <c r="Z2159" s="17"/>
      <c r="AA2159" s="24"/>
    </row>
    <row r="2160" spans="1:27" x14ac:dyDescent="0.2">
      <c r="A2160" s="17" t="s">
        <v>5630</v>
      </c>
      <c r="B2160" s="18" t="s">
        <v>10546</v>
      </c>
      <c r="C2160" s="19" t="s">
        <v>7903</v>
      </c>
      <c r="D2160" s="19" t="s">
        <v>7904</v>
      </c>
      <c r="E2160" s="19" t="s">
        <v>7905</v>
      </c>
      <c r="F2160" s="20" t="s">
        <v>7906</v>
      </c>
      <c r="G2160" s="20" t="s">
        <v>312</v>
      </c>
      <c r="H2160" s="21">
        <v>2</v>
      </c>
      <c r="I2160" s="25" t="s">
        <v>7901</v>
      </c>
      <c r="J2160" s="23">
        <v>2093</v>
      </c>
      <c r="K2160" s="23">
        <v>2272</v>
      </c>
      <c r="L2160" s="23">
        <v>738</v>
      </c>
      <c r="M2160" s="24"/>
      <c r="N2160" s="33">
        <f>VLOOKUP(F2160,'district level salary'!$B$2:$E$176,4,FALSE)*1000</f>
        <v>651331</v>
      </c>
      <c r="O2160" s="24"/>
      <c r="P2160" s="24"/>
      <c r="Q2160" s="24"/>
      <c r="R2160" s="24"/>
      <c r="S2160" s="24"/>
      <c r="T2160" s="24"/>
      <c r="U2160" s="24">
        <v>1</v>
      </c>
      <c r="V2160" s="24"/>
      <c r="W2160" s="24"/>
      <c r="X2160" s="24"/>
      <c r="Y2160" s="24"/>
      <c r="Z2160" s="24"/>
      <c r="AA2160" s="24"/>
    </row>
    <row r="2161" spans="1:27" x14ac:dyDescent="0.2">
      <c r="A2161" s="17" t="s">
        <v>5632</v>
      </c>
      <c r="B2161" s="18" t="s">
        <v>10547</v>
      </c>
      <c r="C2161" s="19" t="s">
        <v>7903</v>
      </c>
      <c r="D2161" s="19" t="s">
        <v>161</v>
      </c>
      <c r="E2161" s="19" t="s">
        <v>8157</v>
      </c>
      <c r="F2161" s="20" t="s">
        <v>8158</v>
      </c>
      <c r="G2161" s="20" t="s">
        <v>161</v>
      </c>
      <c r="H2161" s="21">
        <v>2</v>
      </c>
      <c r="I2161" s="25" t="s">
        <v>7901</v>
      </c>
      <c r="J2161" s="23">
        <v>9034</v>
      </c>
      <c r="K2161" s="23">
        <v>1359</v>
      </c>
      <c r="L2161" s="23">
        <v>663</v>
      </c>
      <c r="M2161" s="24"/>
      <c r="N2161" s="33">
        <f>VLOOKUP(F2161,'district level salary'!$B$2:$E$176,4,FALSE)*1000</f>
        <v>480090</v>
      </c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</row>
    <row r="2162" spans="1:27" x14ac:dyDescent="0.2">
      <c r="A2162" s="17" t="s">
        <v>5634</v>
      </c>
      <c r="B2162" s="18" t="s">
        <v>10548</v>
      </c>
      <c r="C2162" s="19" t="s">
        <v>7903</v>
      </c>
      <c r="D2162" s="19" t="s">
        <v>7929</v>
      </c>
      <c r="E2162" s="19" t="s">
        <v>7940</v>
      </c>
      <c r="F2162" s="20" t="s">
        <v>7941</v>
      </c>
      <c r="G2162" s="20" t="s">
        <v>397</v>
      </c>
      <c r="H2162" s="21">
        <v>2</v>
      </c>
      <c r="I2162" s="25" t="s">
        <v>7901</v>
      </c>
      <c r="J2162" s="23">
        <v>2134</v>
      </c>
      <c r="K2162" s="23">
        <v>1524</v>
      </c>
      <c r="L2162" s="23">
        <v>538</v>
      </c>
      <c r="M2162" s="24"/>
      <c r="N2162" s="33">
        <f>VLOOKUP(F2162,'district level salary'!$B$2:$E$176,4,FALSE)*1000</f>
        <v>690992</v>
      </c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</row>
    <row r="2163" spans="1:27" x14ac:dyDescent="0.2">
      <c r="A2163" s="17" t="s">
        <v>5636</v>
      </c>
      <c r="B2163" s="18" t="s">
        <v>10549</v>
      </c>
      <c r="C2163" s="19" t="s">
        <v>7903</v>
      </c>
      <c r="D2163" s="19" t="s">
        <v>7986</v>
      </c>
      <c r="E2163" s="19" t="s">
        <v>8351</v>
      </c>
      <c r="F2163" s="20" t="s">
        <v>8352</v>
      </c>
      <c r="G2163" s="20" t="s">
        <v>285</v>
      </c>
      <c r="H2163" s="21">
        <v>6</v>
      </c>
      <c r="I2163" s="25" t="s">
        <v>2992</v>
      </c>
      <c r="J2163" s="23">
        <v>3690</v>
      </c>
      <c r="K2163" s="23">
        <v>1037</v>
      </c>
      <c r="L2163" s="23">
        <v>484</v>
      </c>
      <c r="M2163" s="24"/>
      <c r="N2163" s="33">
        <f>VLOOKUP(F2163,'district level salary'!$B$2:$E$176,4,FALSE)*1000</f>
        <v>480872</v>
      </c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</row>
    <row r="2164" spans="1:27" x14ac:dyDescent="0.2">
      <c r="A2164" s="17" t="s">
        <v>5638</v>
      </c>
      <c r="B2164" s="18" t="s">
        <v>10550</v>
      </c>
      <c r="C2164" s="19" t="s">
        <v>7903</v>
      </c>
      <c r="D2164" s="19" t="s">
        <v>395</v>
      </c>
      <c r="E2164" s="19" t="s">
        <v>8211</v>
      </c>
      <c r="F2164" s="20" t="s">
        <v>8212</v>
      </c>
      <c r="G2164" s="20" t="s">
        <v>407</v>
      </c>
      <c r="H2164" s="21">
        <v>6</v>
      </c>
      <c r="I2164" s="25" t="s">
        <v>1984</v>
      </c>
      <c r="J2164" s="23">
        <v>1765</v>
      </c>
      <c r="K2164" s="23">
        <v>337</v>
      </c>
      <c r="L2164" s="23">
        <v>143</v>
      </c>
      <c r="M2164" s="24"/>
      <c r="N2164" s="33">
        <f>VLOOKUP(F2164,'district level salary'!$B$2:$E$176,4,FALSE)*1000</f>
        <v>561623</v>
      </c>
      <c r="O2164" s="24"/>
      <c r="P2164" s="24"/>
      <c r="Q2164" s="24"/>
      <c r="R2164" s="24"/>
      <c r="S2164" s="24">
        <v>1</v>
      </c>
      <c r="T2164" s="24"/>
      <c r="U2164" s="24"/>
      <c r="V2164" s="24"/>
      <c r="W2164" s="24"/>
      <c r="X2164" s="24"/>
      <c r="Y2164" s="24"/>
      <c r="Z2164" s="24"/>
      <c r="AA2164" s="24"/>
    </row>
    <row r="2165" spans="1:27" x14ac:dyDescent="0.2">
      <c r="A2165" s="17" t="s">
        <v>5640</v>
      </c>
      <c r="B2165" s="18" t="s">
        <v>10551</v>
      </c>
      <c r="C2165" s="19" t="s">
        <v>7903</v>
      </c>
      <c r="D2165" s="19" t="s">
        <v>7986</v>
      </c>
      <c r="E2165" s="19" t="s">
        <v>8556</v>
      </c>
      <c r="F2165" s="20" t="s">
        <v>8557</v>
      </c>
      <c r="G2165" s="20" t="s">
        <v>119</v>
      </c>
      <c r="H2165" s="21">
        <v>6</v>
      </c>
      <c r="I2165" s="25" t="s">
        <v>4128</v>
      </c>
      <c r="J2165" s="23">
        <v>1886</v>
      </c>
      <c r="K2165" s="23">
        <v>712</v>
      </c>
      <c r="L2165" s="23">
        <v>281</v>
      </c>
      <c r="M2165" s="24"/>
      <c r="N2165" s="33">
        <f>VLOOKUP(F2165,'district level salary'!$B$2:$E$176,4,FALSE)*1000</f>
        <v>420435</v>
      </c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</row>
    <row r="2166" spans="1:27" x14ac:dyDescent="0.2">
      <c r="A2166" s="17" t="s">
        <v>313</v>
      </c>
      <c r="B2166" s="18" t="s">
        <v>10552</v>
      </c>
      <c r="C2166" s="19" t="s">
        <v>7903</v>
      </c>
      <c r="D2166" s="19" t="s">
        <v>7922</v>
      </c>
      <c r="E2166" s="19" t="s">
        <v>7923</v>
      </c>
      <c r="F2166" s="20" t="s">
        <v>7924</v>
      </c>
      <c r="G2166" s="20" t="s">
        <v>134</v>
      </c>
      <c r="H2166" s="21">
        <v>2</v>
      </c>
      <c r="I2166" s="25" t="s">
        <v>7901</v>
      </c>
      <c r="J2166" s="23">
        <v>3148</v>
      </c>
      <c r="K2166" s="23">
        <v>2373</v>
      </c>
      <c r="L2166" s="23">
        <v>974</v>
      </c>
      <c r="M2166" s="24"/>
      <c r="N2166" s="33">
        <f>VLOOKUP(F2166,'district level salary'!$B$2:$E$176,4,FALSE)*1000</f>
        <v>757645</v>
      </c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</row>
    <row r="2167" spans="1:27" x14ac:dyDescent="0.2">
      <c r="A2167" s="17" t="s">
        <v>5643</v>
      </c>
      <c r="B2167" s="18" t="s">
        <v>10553</v>
      </c>
      <c r="C2167" s="19" t="s">
        <v>7903</v>
      </c>
      <c r="D2167" s="19" t="s">
        <v>7929</v>
      </c>
      <c r="E2167" s="19" t="s">
        <v>8453</v>
      </c>
      <c r="F2167" s="20" t="s">
        <v>41</v>
      </c>
      <c r="G2167" s="20" t="s">
        <v>41</v>
      </c>
      <c r="H2167" s="21">
        <v>1</v>
      </c>
      <c r="I2167" s="25" t="s">
        <v>7896</v>
      </c>
      <c r="J2167" s="23">
        <v>2566</v>
      </c>
      <c r="K2167" s="23">
        <v>2030</v>
      </c>
      <c r="L2167" s="23">
        <v>718</v>
      </c>
      <c r="M2167" s="24"/>
      <c r="N2167" s="33">
        <f>VLOOKUP(F2167,'district level salary'!$B$2:$E$176,4,FALSE)*1000</f>
        <v>893533</v>
      </c>
      <c r="O2167" s="24"/>
      <c r="P2167" s="24"/>
      <c r="Q2167" s="24"/>
      <c r="R2167" s="24"/>
      <c r="S2167" s="24">
        <v>1</v>
      </c>
      <c r="T2167" s="24"/>
      <c r="U2167" s="24"/>
      <c r="V2167" s="24"/>
      <c r="W2167" s="24"/>
      <c r="X2167" s="24"/>
      <c r="Y2167" s="24"/>
      <c r="Z2167" s="24"/>
      <c r="AA2167" s="24"/>
    </row>
    <row r="2168" spans="1:27" x14ac:dyDescent="0.2">
      <c r="A2168" s="17" t="s">
        <v>5645</v>
      </c>
      <c r="B2168" s="19" t="s">
        <v>10554</v>
      </c>
      <c r="C2168" s="19" t="s">
        <v>7903</v>
      </c>
      <c r="D2168" s="19" t="s">
        <v>7911</v>
      </c>
      <c r="E2168" s="19" t="s">
        <v>7912</v>
      </c>
      <c r="F2168" s="20" t="s">
        <v>7913</v>
      </c>
      <c r="G2168" s="20" t="s">
        <v>3355</v>
      </c>
      <c r="H2168" s="26">
        <v>6</v>
      </c>
      <c r="I2168" s="25" t="s">
        <v>2354</v>
      </c>
      <c r="J2168" s="27">
        <v>953</v>
      </c>
      <c r="K2168" s="27">
        <v>340</v>
      </c>
      <c r="L2168" s="27">
        <v>161</v>
      </c>
      <c r="M2168" s="17"/>
      <c r="N2168" s="33">
        <f>VLOOKUP(F2168,'district level salary'!$B$2:$E$176,4,FALSE)*1000</f>
        <v>410188</v>
      </c>
      <c r="O2168" s="17"/>
      <c r="P2168" s="17"/>
      <c r="Q2168" s="17"/>
      <c r="R2168" s="17"/>
      <c r="S2168" s="17"/>
      <c r="T2168" s="17"/>
      <c r="U2168" s="17">
        <v>1</v>
      </c>
      <c r="V2168" s="17"/>
      <c r="W2168" s="17"/>
      <c r="X2168" s="17"/>
      <c r="Y2168" s="17"/>
      <c r="Z2168" s="17"/>
      <c r="AA2168" s="17"/>
    </row>
    <row r="2169" spans="1:27" x14ac:dyDescent="0.2">
      <c r="A2169" s="17" t="s">
        <v>5647</v>
      </c>
      <c r="B2169" s="19" t="s">
        <v>10555</v>
      </c>
      <c r="C2169" s="19" t="s">
        <v>7903</v>
      </c>
      <c r="D2169" s="19" t="s">
        <v>7911</v>
      </c>
      <c r="E2169" s="19" t="s">
        <v>8041</v>
      </c>
      <c r="F2169" s="20" t="s">
        <v>8042</v>
      </c>
      <c r="G2169" s="20" t="s">
        <v>111</v>
      </c>
      <c r="H2169" s="26">
        <v>6</v>
      </c>
      <c r="I2169" s="25" t="s">
        <v>4427</v>
      </c>
      <c r="J2169" s="27">
        <v>1254</v>
      </c>
      <c r="K2169" s="27">
        <v>27</v>
      </c>
      <c r="L2169" s="27">
        <v>34</v>
      </c>
      <c r="M2169" s="17"/>
      <c r="N2169" s="33">
        <f>VLOOKUP(F2169,'district level salary'!$B$2:$E$176,4,FALSE)*1000</f>
        <v>435243</v>
      </c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</row>
    <row r="2170" spans="1:27" x14ac:dyDescent="0.2">
      <c r="A2170" s="17" t="s">
        <v>5649</v>
      </c>
      <c r="B2170" s="18" t="s">
        <v>10556</v>
      </c>
      <c r="C2170" s="19" t="s">
        <v>7903</v>
      </c>
      <c r="D2170" s="19" t="s">
        <v>7904</v>
      </c>
      <c r="E2170" s="19" t="s">
        <v>7905</v>
      </c>
      <c r="F2170" s="20" t="s">
        <v>7906</v>
      </c>
      <c r="G2170" s="20" t="s">
        <v>312</v>
      </c>
      <c r="H2170" s="21">
        <v>6</v>
      </c>
      <c r="I2170" s="25" t="s">
        <v>5965</v>
      </c>
      <c r="J2170" s="23">
        <v>674</v>
      </c>
      <c r="K2170" s="23">
        <v>148</v>
      </c>
      <c r="L2170" s="23">
        <v>75</v>
      </c>
      <c r="M2170" s="24"/>
      <c r="N2170" s="33">
        <f>VLOOKUP(F2170,'district level salary'!$B$2:$E$176,4,FALSE)*1000</f>
        <v>651331</v>
      </c>
      <c r="O2170" s="24"/>
      <c r="P2170" s="24"/>
      <c r="Q2170" s="24"/>
      <c r="R2170" s="24"/>
      <c r="S2170" s="24">
        <v>1</v>
      </c>
      <c r="T2170" s="24"/>
      <c r="U2170" s="24">
        <v>1</v>
      </c>
      <c r="V2170" s="24"/>
      <c r="W2170" s="24"/>
      <c r="X2170" s="24"/>
      <c r="Y2170" s="24"/>
      <c r="Z2170" s="24"/>
      <c r="AA2170" s="24"/>
    </row>
    <row r="2171" spans="1:27" x14ac:dyDescent="0.2">
      <c r="A2171" s="17" t="s">
        <v>5651</v>
      </c>
      <c r="B2171" s="18" t="s">
        <v>10557</v>
      </c>
      <c r="C2171" s="19" t="s">
        <v>7903</v>
      </c>
      <c r="D2171" s="19" t="s">
        <v>7943</v>
      </c>
      <c r="E2171" s="19" t="s">
        <v>7944</v>
      </c>
      <c r="F2171" s="20" t="s">
        <v>7945</v>
      </c>
      <c r="G2171" s="20" t="s">
        <v>353</v>
      </c>
      <c r="H2171" s="21">
        <v>6</v>
      </c>
      <c r="I2171" s="25" t="s">
        <v>6104</v>
      </c>
      <c r="J2171" s="23">
        <v>1622</v>
      </c>
      <c r="K2171" s="23">
        <v>643</v>
      </c>
      <c r="L2171" s="23">
        <v>233</v>
      </c>
      <c r="M2171" s="24"/>
      <c r="N2171" s="33">
        <f>VLOOKUP(F2171,'district level salary'!$B$2:$E$176,4,FALSE)*1000</f>
        <v>645712</v>
      </c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</row>
    <row r="2172" spans="1:27" x14ac:dyDescent="0.2">
      <c r="A2172" s="17" t="s">
        <v>5653</v>
      </c>
      <c r="B2172" s="18" t="s">
        <v>10558</v>
      </c>
      <c r="C2172" s="19" t="s">
        <v>7903</v>
      </c>
      <c r="D2172" s="19" t="s">
        <v>7943</v>
      </c>
      <c r="E2172" s="19" t="s">
        <v>8561</v>
      </c>
      <c r="F2172" s="20" t="s">
        <v>8562</v>
      </c>
      <c r="G2172" s="20" t="s">
        <v>231</v>
      </c>
      <c r="H2172" s="21">
        <v>6</v>
      </c>
      <c r="I2172" s="25" t="s">
        <v>3672</v>
      </c>
      <c r="J2172" s="23">
        <v>1073</v>
      </c>
      <c r="K2172" s="23">
        <v>826</v>
      </c>
      <c r="L2172" s="23">
        <v>199</v>
      </c>
      <c r="M2172" s="24"/>
      <c r="N2172" s="33">
        <f>VLOOKUP(F2172,'district level salary'!$B$2:$E$176,4,FALSE)*1000</f>
        <v>601742</v>
      </c>
      <c r="O2172" s="24"/>
      <c r="P2172" s="24"/>
      <c r="Q2172" s="24">
        <v>1</v>
      </c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</row>
    <row r="2173" spans="1:27" x14ac:dyDescent="0.2">
      <c r="A2173" s="17" t="s">
        <v>5655</v>
      </c>
      <c r="B2173" s="18" t="s">
        <v>10559</v>
      </c>
      <c r="C2173" s="19" t="s">
        <v>7903</v>
      </c>
      <c r="D2173" s="19" t="s">
        <v>7922</v>
      </c>
      <c r="E2173" s="19" t="s">
        <v>7977</v>
      </c>
      <c r="F2173" s="20" t="s">
        <v>7978</v>
      </c>
      <c r="G2173" s="20" t="s">
        <v>332</v>
      </c>
      <c r="H2173" s="21">
        <v>6</v>
      </c>
      <c r="I2173" s="25" t="s">
        <v>268</v>
      </c>
      <c r="J2173" s="23">
        <v>2256</v>
      </c>
      <c r="K2173" s="23">
        <v>1449</v>
      </c>
      <c r="L2173" s="23">
        <v>528</v>
      </c>
      <c r="M2173" s="24"/>
      <c r="N2173" s="33">
        <f>VLOOKUP(F2173,'district level salary'!$B$2:$E$176,4,FALSE)*1000</f>
        <v>608944</v>
      </c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</row>
    <row r="2174" spans="1:27" x14ac:dyDescent="0.2">
      <c r="A2174" s="17" t="s">
        <v>5657</v>
      </c>
      <c r="B2174" s="18" t="s">
        <v>10560</v>
      </c>
      <c r="C2174" s="19" t="s">
        <v>8012</v>
      </c>
      <c r="D2174" s="19" t="s">
        <v>7893</v>
      </c>
      <c r="E2174" s="19" t="s">
        <v>7961</v>
      </c>
      <c r="F2174" s="20" t="s">
        <v>7962</v>
      </c>
      <c r="G2174" s="20" t="s">
        <v>103</v>
      </c>
      <c r="H2174" s="21">
        <v>1</v>
      </c>
      <c r="I2174" s="25" t="s">
        <v>7896</v>
      </c>
      <c r="J2174" s="23">
        <v>7450</v>
      </c>
      <c r="K2174" s="23">
        <v>3876</v>
      </c>
      <c r="L2174" s="23">
        <v>1554</v>
      </c>
      <c r="M2174" s="24"/>
      <c r="N2174" s="33">
        <f>VLOOKUP(F2174,'district level salary'!$B$2:$E$176,4,FALSE)*1000</f>
        <v>636605</v>
      </c>
      <c r="O2174" s="24"/>
      <c r="P2174" s="24"/>
      <c r="Q2174" s="24"/>
      <c r="R2174" s="24"/>
      <c r="S2174" s="24"/>
      <c r="T2174" s="24"/>
      <c r="U2174" s="24">
        <v>1</v>
      </c>
      <c r="V2174" s="24"/>
      <c r="W2174" s="24"/>
      <c r="X2174" s="24"/>
      <c r="Y2174" s="24"/>
      <c r="Z2174" s="24"/>
      <c r="AA2174" s="24"/>
    </row>
    <row r="2175" spans="1:27" x14ac:dyDescent="0.2">
      <c r="A2175" s="17" t="s">
        <v>5659</v>
      </c>
      <c r="B2175" s="19" t="s">
        <v>10561</v>
      </c>
      <c r="C2175" s="19" t="s">
        <v>7903</v>
      </c>
      <c r="D2175" s="19" t="s">
        <v>7911</v>
      </c>
      <c r="E2175" s="19" t="s">
        <v>7926</v>
      </c>
      <c r="F2175" s="20" t="s">
        <v>7927</v>
      </c>
      <c r="G2175" s="20" t="s">
        <v>7562</v>
      </c>
      <c r="H2175" s="26">
        <v>2</v>
      </c>
      <c r="I2175" s="25" t="s">
        <v>7901</v>
      </c>
      <c r="J2175" s="27">
        <v>1940</v>
      </c>
      <c r="K2175" s="27">
        <v>812</v>
      </c>
      <c r="L2175" s="27">
        <v>366</v>
      </c>
      <c r="M2175" s="17"/>
      <c r="N2175" s="33">
        <f>VLOOKUP(F2175,'district level salary'!$B$2:$E$176,4,FALSE)*1000</f>
        <v>462097</v>
      </c>
      <c r="O2175" s="17"/>
      <c r="P2175" s="17"/>
      <c r="Q2175" s="17"/>
      <c r="R2175" s="17"/>
      <c r="S2175" s="17"/>
      <c r="T2175" s="17"/>
      <c r="U2175" s="17">
        <v>1</v>
      </c>
      <c r="V2175" s="17"/>
      <c r="W2175" s="17"/>
      <c r="X2175" s="17"/>
      <c r="Y2175" s="17"/>
      <c r="Z2175" s="17"/>
      <c r="AA2175" s="17"/>
    </row>
    <row r="2176" spans="1:27" x14ac:dyDescent="0.2">
      <c r="A2176" s="17" t="s">
        <v>5661</v>
      </c>
      <c r="B2176" s="18" t="s">
        <v>10562</v>
      </c>
      <c r="C2176" s="19" t="s">
        <v>7903</v>
      </c>
      <c r="D2176" s="19" t="s">
        <v>7929</v>
      </c>
      <c r="E2176" s="19" t="s">
        <v>8433</v>
      </c>
      <c r="F2176" s="20" t="s">
        <v>8434</v>
      </c>
      <c r="G2176" s="20" t="s">
        <v>6570</v>
      </c>
      <c r="H2176" s="21">
        <v>6</v>
      </c>
      <c r="I2176" s="25" t="s">
        <v>4016</v>
      </c>
      <c r="J2176" s="23">
        <v>4136</v>
      </c>
      <c r="K2176" s="23">
        <v>291</v>
      </c>
      <c r="L2176" s="23">
        <v>202</v>
      </c>
      <c r="M2176" s="24"/>
      <c r="N2176" s="33">
        <f>VLOOKUP(F2176,'district level salary'!$B$2:$E$176,4,FALSE)*1000</f>
        <v>645044</v>
      </c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</row>
    <row r="2177" spans="1:27" x14ac:dyDescent="0.2">
      <c r="A2177" s="17" t="s">
        <v>5663</v>
      </c>
      <c r="B2177" s="18" t="s">
        <v>10563</v>
      </c>
      <c r="C2177" s="19" t="s">
        <v>7903</v>
      </c>
      <c r="D2177" s="19" t="s">
        <v>7904</v>
      </c>
      <c r="E2177" s="19" t="s">
        <v>8069</v>
      </c>
      <c r="F2177" s="20" t="s">
        <v>8070</v>
      </c>
      <c r="G2177" s="20" t="s">
        <v>6127</v>
      </c>
      <c r="H2177" s="21">
        <v>6</v>
      </c>
      <c r="I2177" s="25" t="s">
        <v>7059</v>
      </c>
      <c r="J2177" s="23">
        <v>1060</v>
      </c>
      <c r="K2177" s="23">
        <v>196</v>
      </c>
      <c r="L2177" s="23">
        <v>93</v>
      </c>
      <c r="M2177" s="24"/>
      <c r="N2177" s="33">
        <f>VLOOKUP(F2177,'district level salary'!$B$2:$E$176,4,FALSE)*1000</f>
        <v>497516</v>
      </c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</row>
    <row r="2178" spans="1:27" x14ac:dyDescent="0.2">
      <c r="A2178" s="17" t="s">
        <v>5665</v>
      </c>
      <c r="B2178" s="18" t="s">
        <v>10564</v>
      </c>
      <c r="C2178" s="19" t="s">
        <v>7903</v>
      </c>
      <c r="D2178" s="19" t="s">
        <v>7954</v>
      </c>
      <c r="E2178" s="19" t="s">
        <v>8168</v>
      </c>
      <c r="F2178" s="20" t="s">
        <v>8169</v>
      </c>
      <c r="G2178" s="20" t="s">
        <v>31</v>
      </c>
      <c r="H2178" s="21">
        <v>6</v>
      </c>
      <c r="I2178" s="25" t="s">
        <v>1933</v>
      </c>
      <c r="J2178" s="23">
        <v>1162</v>
      </c>
      <c r="K2178" s="23">
        <v>147</v>
      </c>
      <c r="L2178" s="23">
        <v>103</v>
      </c>
      <c r="M2178" s="24"/>
      <c r="N2178" s="33">
        <f>VLOOKUP(F2178,'district level salary'!$B$2:$E$176,4,FALSE)*1000</f>
        <v>486029</v>
      </c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</row>
    <row r="2179" spans="1:27" x14ac:dyDescent="0.2">
      <c r="A2179" s="17" t="s">
        <v>5667</v>
      </c>
      <c r="B2179" s="18" t="s">
        <v>10565</v>
      </c>
      <c r="C2179" s="19" t="s">
        <v>7903</v>
      </c>
      <c r="D2179" s="19" t="s">
        <v>7929</v>
      </c>
      <c r="E2179" s="19" t="s">
        <v>8408</v>
      </c>
      <c r="F2179" s="20" t="s">
        <v>8409</v>
      </c>
      <c r="G2179" s="20" t="s">
        <v>258</v>
      </c>
      <c r="H2179" s="21">
        <v>2</v>
      </c>
      <c r="I2179" s="25" t="s">
        <v>7901</v>
      </c>
      <c r="J2179" s="23">
        <v>1189</v>
      </c>
      <c r="K2179" s="23">
        <v>2183</v>
      </c>
      <c r="L2179" s="23">
        <v>827</v>
      </c>
      <c r="M2179" s="24"/>
      <c r="N2179" s="33">
        <f>VLOOKUP(F2179,'district level salary'!$B$2:$E$176,4,FALSE)*1000</f>
        <v>647177</v>
      </c>
      <c r="O2179" s="24"/>
      <c r="P2179" s="24"/>
      <c r="Q2179" s="24"/>
      <c r="R2179" s="24"/>
      <c r="S2179" s="24">
        <v>1</v>
      </c>
      <c r="T2179" s="24"/>
      <c r="U2179" s="24"/>
      <c r="V2179" s="24"/>
      <c r="W2179" s="24"/>
      <c r="X2179" s="24"/>
      <c r="Y2179" s="24">
        <v>1</v>
      </c>
      <c r="Z2179" s="24"/>
      <c r="AA2179" s="24"/>
    </row>
    <row r="2180" spans="1:27" x14ac:dyDescent="0.2">
      <c r="A2180" s="17" t="s">
        <v>314</v>
      </c>
      <c r="B2180" s="18" t="s">
        <v>10566</v>
      </c>
      <c r="C2180" s="19" t="s">
        <v>7892</v>
      </c>
      <c r="D2180" s="19" t="s">
        <v>161</v>
      </c>
      <c r="E2180" s="19" t="s">
        <v>10567</v>
      </c>
      <c r="F2180" s="20" t="s">
        <v>8492</v>
      </c>
      <c r="G2180" s="20" t="s">
        <v>314</v>
      </c>
      <c r="H2180" s="21">
        <v>2</v>
      </c>
      <c r="I2180" s="25" t="s">
        <v>7901</v>
      </c>
      <c r="J2180" s="23">
        <v>3387</v>
      </c>
      <c r="K2180" s="23">
        <v>2172</v>
      </c>
      <c r="L2180" s="23">
        <v>908</v>
      </c>
      <c r="M2180" s="24"/>
      <c r="N2180" s="33">
        <f>VLOOKUP(F2180,'district level salary'!$B$2:$E$176,4,FALSE)*1000</f>
        <v>516830.00000000006</v>
      </c>
      <c r="O2180" s="24"/>
      <c r="P2180" s="24"/>
      <c r="Q2180" s="24"/>
      <c r="R2180" s="24"/>
      <c r="S2180" s="24"/>
      <c r="T2180" s="24"/>
      <c r="U2180" s="24">
        <v>1</v>
      </c>
      <c r="V2180" s="24"/>
      <c r="W2180" s="24"/>
      <c r="X2180" s="24"/>
      <c r="Y2180" s="24"/>
      <c r="Z2180" s="24"/>
      <c r="AA2180" s="24"/>
    </row>
    <row r="2181" spans="1:27" x14ac:dyDescent="0.2">
      <c r="A2181" s="17" t="s">
        <v>7618</v>
      </c>
      <c r="B2181" s="18" t="s">
        <v>10568</v>
      </c>
      <c r="C2181" s="19" t="s">
        <v>8012</v>
      </c>
      <c r="D2181" s="19" t="s">
        <v>395</v>
      </c>
      <c r="E2181" s="19" t="s">
        <v>8425</v>
      </c>
      <c r="F2181" s="20" t="s">
        <v>8426</v>
      </c>
      <c r="G2181" s="20" t="s">
        <v>400</v>
      </c>
      <c r="H2181" s="21">
        <v>1</v>
      </c>
      <c r="I2181" s="25" t="s">
        <v>7896</v>
      </c>
      <c r="J2181" s="23">
        <v>1732</v>
      </c>
      <c r="K2181" s="23">
        <v>4745</v>
      </c>
      <c r="L2181" s="23">
        <v>1953</v>
      </c>
      <c r="M2181" s="24"/>
      <c r="N2181" s="33">
        <f>VLOOKUP(F2181,'district level salary'!$B$2:$E$176,4,FALSE)*1000</f>
        <v>598693</v>
      </c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</row>
    <row r="2182" spans="1:27" x14ac:dyDescent="0.2">
      <c r="A2182" s="17" t="s">
        <v>5671</v>
      </c>
      <c r="B2182" s="18" t="s">
        <v>10569</v>
      </c>
      <c r="C2182" s="19" t="s">
        <v>7903</v>
      </c>
      <c r="D2182" s="19" t="s">
        <v>7396</v>
      </c>
      <c r="E2182" s="19" t="s">
        <v>8016</v>
      </c>
      <c r="F2182" s="20" t="s">
        <v>8017</v>
      </c>
      <c r="G2182" s="20" t="s">
        <v>403</v>
      </c>
      <c r="H2182" s="21">
        <v>6</v>
      </c>
      <c r="I2182" s="25" t="s">
        <v>5108</v>
      </c>
      <c r="J2182" s="23">
        <v>887</v>
      </c>
      <c r="K2182" s="23">
        <v>424</v>
      </c>
      <c r="L2182" s="23">
        <v>183</v>
      </c>
      <c r="M2182" s="24"/>
      <c r="N2182" s="33">
        <f>VLOOKUP(F2182,'district level salary'!$B$2:$E$176,4,FALSE)*1000</f>
        <v>581500</v>
      </c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</row>
    <row r="2183" spans="1:27" x14ac:dyDescent="0.2">
      <c r="A2183" s="17" t="s">
        <v>5673</v>
      </c>
      <c r="B2183" s="18" t="s">
        <v>10570</v>
      </c>
      <c r="C2183" s="19" t="s">
        <v>7903</v>
      </c>
      <c r="D2183" s="19" t="s">
        <v>7986</v>
      </c>
      <c r="E2183" s="19" t="s">
        <v>8441</v>
      </c>
      <c r="F2183" s="20" t="s">
        <v>8241</v>
      </c>
      <c r="G2183" s="20" t="s">
        <v>17</v>
      </c>
      <c r="H2183" s="21">
        <v>2</v>
      </c>
      <c r="I2183" s="25" t="s">
        <v>7901</v>
      </c>
      <c r="J2183" s="23">
        <v>2420</v>
      </c>
      <c r="K2183" s="23">
        <v>1732</v>
      </c>
      <c r="L2183" s="23">
        <v>676</v>
      </c>
      <c r="M2183" s="24"/>
      <c r="N2183" s="33">
        <f>VLOOKUP(F2183,'district level salary'!$B$2:$E$176,4,FALSE)*1000</f>
        <v>446435</v>
      </c>
      <c r="O2183" s="24"/>
      <c r="P2183" s="24"/>
      <c r="Q2183" s="24"/>
      <c r="R2183" s="24"/>
      <c r="S2183" s="24"/>
      <c r="T2183" s="24"/>
      <c r="U2183" s="24">
        <v>1</v>
      </c>
      <c r="V2183" s="24"/>
      <c r="W2183" s="24"/>
      <c r="X2183" s="24"/>
      <c r="Y2183" s="24"/>
      <c r="Z2183" s="24"/>
      <c r="AA2183" s="24"/>
    </row>
    <row r="2184" spans="1:27" x14ac:dyDescent="0.2">
      <c r="A2184" s="17" t="s">
        <v>5675</v>
      </c>
      <c r="B2184" s="18" t="s">
        <v>10571</v>
      </c>
      <c r="C2184" s="19" t="s">
        <v>7903</v>
      </c>
      <c r="D2184" s="19" t="s">
        <v>161</v>
      </c>
      <c r="E2184" s="19" t="s">
        <v>8116</v>
      </c>
      <c r="F2184" s="20" t="s">
        <v>8117</v>
      </c>
      <c r="G2184" s="20" t="s">
        <v>153</v>
      </c>
      <c r="H2184" s="21">
        <v>1</v>
      </c>
      <c r="I2184" s="25" t="s">
        <v>7896</v>
      </c>
      <c r="J2184" s="23">
        <v>1110</v>
      </c>
      <c r="K2184" s="23">
        <v>2584</v>
      </c>
      <c r="L2184" s="23">
        <v>1370</v>
      </c>
      <c r="M2184" s="24"/>
      <c r="N2184" s="33">
        <f>VLOOKUP(F2184,'district level salary'!$B$2:$E$176,4,FALSE)*1000</f>
        <v>638202</v>
      </c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</row>
    <row r="2185" spans="1:27" x14ac:dyDescent="0.2">
      <c r="A2185" s="17" t="s">
        <v>298</v>
      </c>
      <c r="B2185" s="18" t="s">
        <v>10572</v>
      </c>
      <c r="C2185" s="19" t="s">
        <v>7903</v>
      </c>
      <c r="D2185" s="19" t="s">
        <v>7973</v>
      </c>
      <c r="E2185" s="19" t="s">
        <v>8641</v>
      </c>
      <c r="F2185" s="20" t="s">
        <v>8642</v>
      </c>
      <c r="G2185" s="20" t="s">
        <v>204</v>
      </c>
      <c r="H2185" s="21">
        <v>2</v>
      </c>
      <c r="I2185" s="25" t="s">
        <v>7901</v>
      </c>
      <c r="J2185" s="23">
        <v>6779</v>
      </c>
      <c r="K2185" s="23">
        <v>1453</v>
      </c>
      <c r="L2185" s="23">
        <v>779</v>
      </c>
      <c r="M2185" s="24"/>
      <c r="N2185" s="33">
        <f>VLOOKUP(F2185,'district level salary'!$B$2:$E$176,4,FALSE)*1000</f>
        <v>571398</v>
      </c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24"/>
    </row>
    <row r="2186" spans="1:27" x14ac:dyDescent="0.2">
      <c r="A2186" s="17" t="s">
        <v>5678</v>
      </c>
      <c r="B2186" s="18" t="s">
        <v>10573</v>
      </c>
      <c r="C2186" s="19" t="s">
        <v>7903</v>
      </c>
      <c r="D2186" s="19" t="s">
        <v>7922</v>
      </c>
      <c r="E2186" s="19" t="s">
        <v>7977</v>
      </c>
      <c r="F2186" s="20" t="s">
        <v>7978</v>
      </c>
      <c r="G2186" s="20" t="s">
        <v>332</v>
      </c>
      <c r="H2186" s="21">
        <v>2</v>
      </c>
      <c r="I2186" s="25" t="s">
        <v>7901</v>
      </c>
      <c r="J2186" s="23">
        <v>264</v>
      </c>
      <c r="K2186" s="23">
        <v>1036</v>
      </c>
      <c r="L2186" s="23">
        <v>430</v>
      </c>
      <c r="M2186" s="24"/>
      <c r="N2186" s="33">
        <f>VLOOKUP(F2186,'district level salary'!$B$2:$E$176,4,FALSE)*1000</f>
        <v>608944</v>
      </c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</row>
    <row r="2187" spans="1:27" x14ac:dyDescent="0.2">
      <c r="A2187" s="17" t="s">
        <v>5680</v>
      </c>
      <c r="B2187" s="18" t="s">
        <v>10574</v>
      </c>
      <c r="C2187" s="19" t="s">
        <v>7903</v>
      </c>
      <c r="D2187" s="19" t="s">
        <v>7943</v>
      </c>
      <c r="E2187" s="19" t="s">
        <v>8080</v>
      </c>
      <c r="F2187" s="20" t="s">
        <v>8081</v>
      </c>
      <c r="G2187" s="20" t="s">
        <v>391</v>
      </c>
      <c r="H2187" s="21">
        <v>6</v>
      </c>
      <c r="I2187" s="25" t="s">
        <v>226</v>
      </c>
      <c r="J2187" s="23">
        <v>995</v>
      </c>
      <c r="K2187" s="23">
        <v>209</v>
      </c>
      <c r="L2187" s="23">
        <v>104</v>
      </c>
      <c r="M2187" s="24"/>
      <c r="N2187" s="33">
        <f>VLOOKUP(F2187,'district level salary'!$B$2:$E$176,4,FALSE)*1000</f>
        <v>542419</v>
      </c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</row>
    <row r="2188" spans="1:27" x14ac:dyDescent="0.2">
      <c r="A2188" s="17" t="s">
        <v>5682</v>
      </c>
      <c r="B2188" s="18" t="s">
        <v>10575</v>
      </c>
      <c r="C2188" s="19" t="s">
        <v>7903</v>
      </c>
      <c r="D2188" s="19" t="s">
        <v>7396</v>
      </c>
      <c r="E2188" s="19" t="s">
        <v>8016</v>
      </c>
      <c r="F2188" s="20" t="s">
        <v>8017</v>
      </c>
      <c r="G2188" s="20" t="s">
        <v>403</v>
      </c>
      <c r="H2188" s="21">
        <v>6</v>
      </c>
      <c r="I2188" s="25" t="s">
        <v>3293</v>
      </c>
      <c r="J2188" s="23">
        <v>877</v>
      </c>
      <c r="K2188" s="23">
        <v>365</v>
      </c>
      <c r="L2188" s="23">
        <v>179</v>
      </c>
      <c r="M2188" s="24"/>
      <c r="N2188" s="33">
        <f>VLOOKUP(F2188,'district level salary'!$B$2:$E$176,4,FALSE)*1000</f>
        <v>581500</v>
      </c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</row>
    <row r="2189" spans="1:27" x14ac:dyDescent="0.2">
      <c r="A2189" s="17" t="s">
        <v>5684</v>
      </c>
      <c r="B2189" s="18" t="s">
        <v>10576</v>
      </c>
      <c r="C2189" s="19" t="s">
        <v>7903</v>
      </c>
      <c r="D2189" s="19" t="s">
        <v>7396</v>
      </c>
      <c r="E2189" s="19" t="s">
        <v>8312</v>
      </c>
      <c r="F2189" s="20" t="s">
        <v>8313</v>
      </c>
      <c r="G2189" s="20" t="s">
        <v>4539</v>
      </c>
      <c r="H2189" s="21">
        <v>6</v>
      </c>
      <c r="I2189" s="25" t="s">
        <v>6113</v>
      </c>
      <c r="J2189" s="23">
        <v>765</v>
      </c>
      <c r="K2189" s="23">
        <v>338</v>
      </c>
      <c r="L2189" s="23">
        <v>132</v>
      </c>
      <c r="M2189" s="24"/>
      <c r="N2189" s="33">
        <f>VLOOKUP(F2189,'district level salary'!$B$2:$E$176,4,FALSE)*1000</f>
        <v>505244</v>
      </c>
      <c r="O2189" s="24"/>
      <c r="P2189" s="24"/>
      <c r="Q2189" s="24">
        <v>1</v>
      </c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</row>
    <row r="2190" spans="1:27" x14ac:dyDescent="0.2">
      <c r="A2190" s="17" t="s">
        <v>5686</v>
      </c>
      <c r="B2190" s="18" t="s">
        <v>10577</v>
      </c>
      <c r="C2190" s="19" t="s">
        <v>7903</v>
      </c>
      <c r="D2190" s="19" t="s">
        <v>7904</v>
      </c>
      <c r="E2190" s="19" t="s">
        <v>8019</v>
      </c>
      <c r="F2190" s="20" t="s">
        <v>8020</v>
      </c>
      <c r="G2190" s="20" t="s">
        <v>7636</v>
      </c>
      <c r="H2190" s="21">
        <v>6</v>
      </c>
      <c r="I2190" s="25" t="s">
        <v>7603</v>
      </c>
      <c r="J2190" s="23">
        <v>597</v>
      </c>
      <c r="K2190" s="23">
        <v>153</v>
      </c>
      <c r="L2190" s="23">
        <v>49</v>
      </c>
      <c r="M2190" s="24"/>
      <c r="N2190" s="33">
        <f>VLOOKUP(F2190,'district level salary'!$B$2:$E$176,4,FALSE)*1000</f>
        <v>477534</v>
      </c>
      <c r="O2190" s="24"/>
      <c r="P2190" s="24"/>
      <c r="Q2190" s="24"/>
      <c r="R2190" s="24"/>
      <c r="S2190" s="24"/>
      <c r="T2190" s="24"/>
      <c r="U2190" s="24">
        <v>1</v>
      </c>
      <c r="V2190" s="24"/>
      <c r="W2190" s="24"/>
      <c r="X2190" s="24"/>
      <c r="Y2190" s="24"/>
      <c r="Z2190" s="24"/>
      <c r="AA2190" s="24"/>
    </row>
    <row r="2191" spans="1:27" x14ac:dyDescent="0.2">
      <c r="A2191" s="17" t="s">
        <v>5688</v>
      </c>
      <c r="B2191" s="18" t="s">
        <v>10578</v>
      </c>
      <c r="C2191" s="19" t="s">
        <v>7903</v>
      </c>
      <c r="D2191" s="19" t="s">
        <v>5259</v>
      </c>
      <c r="E2191" s="19" t="s">
        <v>8991</v>
      </c>
      <c r="F2191" s="20" t="s">
        <v>8992</v>
      </c>
      <c r="G2191" s="20" t="s">
        <v>356</v>
      </c>
      <c r="H2191" s="21">
        <v>6</v>
      </c>
      <c r="I2191" s="25" t="s">
        <v>4594</v>
      </c>
      <c r="J2191" s="23">
        <v>1604</v>
      </c>
      <c r="K2191" s="23">
        <v>602</v>
      </c>
      <c r="L2191" s="23">
        <v>280</v>
      </c>
      <c r="M2191" s="24"/>
      <c r="N2191" s="33">
        <f>VLOOKUP(F2191,'district level salary'!$B$2:$E$176,4,FALSE)*1000</f>
        <v>477733</v>
      </c>
      <c r="O2191" s="24"/>
      <c r="P2191" s="24"/>
      <c r="Q2191" s="24"/>
      <c r="R2191" s="24"/>
      <c r="S2191" s="24"/>
      <c r="T2191" s="24"/>
      <c r="U2191" s="24">
        <v>1</v>
      </c>
      <c r="V2191" s="24"/>
      <c r="W2191" s="24"/>
      <c r="X2191" s="24"/>
      <c r="Y2191" s="24"/>
      <c r="Z2191" s="24"/>
      <c r="AA2191" s="24"/>
    </row>
    <row r="2192" spans="1:27" x14ac:dyDescent="0.2">
      <c r="A2192" s="17" t="s">
        <v>5690</v>
      </c>
      <c r="B2192" s="18" t="s">
        <v>10579</v>
      </c>
      <c r="C2192" s="19" t="s">
        <v>7892</v>
      </c>
      <c r="D2192" s="19" t="s">
        <v>7929</v>
      </c>
      <c r="E2192" s="19" t="s">
        <v>8408</v>
      </c>
      <c r="F2192" s="20" t="s">
        <v>8409</v>
      </c>
      <c r="G2192" s="20" t="s">
        <v>258</v>
      </c>
      <c r="H2192" s="21">
        <v>1</v>
      </c>
      <c r="I2192" s="25" t="s">
        <v>7896</v>
      </c>
      <c r="J2192" s="23">
        <v>4735</v>
      </c>
      <c r="K2192" s="23">
        <v>11489</v>
      </c>
      <c r="L2192" s="23">
        <v>4525</v>
      </c>
      <c r="M2192" s="24"/>
      <c r="N2192" s="33">
        <f>VLOOKUP(F2192,'district level salary'!$B$2:$E$176,4,FALSE)*1000</f>
        <v>647177</v>
      </c>
      <c r="O2192" s="24"/>
      <c r="P2192" s="24"/>
      <c r="Q2192" s="24"/>
      <c r="R2192" s="24"/>
      <c r="S2192" s="24"/>
      <c r="T2192" s="24"/>
      <c r="U2192" s="24">
        <v>1</v>
      </c>
      <c r="V2192" s="24"/>
      <c r="W2192" s="24"/>
      <c r="X2192" s="24"/>
      <c r="Y2192" s="24">
        <v>1</v>
      </c>
      <c r="Z2192" s="24"/>
      <c r="AA2192" s="24"/>
    </row>
    <row r="2193" spans="1:27" x14ac:dyDescent="0.2">
      <c r="A2193" s="17" t="s">
        <v>5692</v>
      </c>
      <c r="B2193" s="18" t="s">
        <v>10580</v>
      </c>
      <c r="C2193" s="19" t="s">
        <v>7903</v>
      </c>
      <c r="D2193" s="19" t="s">
        <v>7929</v>
      </c>
      <c r="E2193" s="19" t="s">
        <v>10581</v>
      </c>
      <c r="F2193" s="20" t="s">
        <v>10582</v>
      </c>
      <c r="G2193" s="20" t="s">
        <v>300</v>
      </c>
      <c r="H2193" s="21">
        <v>1</v>
      </c>
      <c r="I2193" s="25" t="s">
        <v>7896</v>
      </c>
      <c r="J2193" s="23">
        <v>925</v>
      </c>
      <c r="K2193" s="23">
        <v>3571</v>
      </c>
      <c r="L2193" s="23">
        <v>1332</v>
      </c>
      <c r="M2193" s="24"/>
      <c r="N2193" s="33">
        <f>VLOOKUP(F2193,'district level salary'!$B$2:$E$176,4,FALSE)*1000</f>
        <v>799811</v>
      </c>
      <c r="O2193" s="24"/>
      <c r="P2193" s="24"/>
      <c r="Q2193" s="24"/>
      <c r="R2193" s="24"/>
      <c r="S2193" s="24">
        <v>1</v>
      </c>
      <c r="T2193" s="24"/>
      <c r="U2193" s="24"/>
      <c r="V2193" s="24"/>
      <c r="W2193" s="24"/>
      <c r="X2193" s="24"/>
      <c r="Y2193" s="24"/>
      <c r="Z2193" s="24"/>
      <c r="AA2193" s="24"/>
    </row>
    <row r="2194" spans="1:27" x14ac:dyDescent="0.2">
      <c r="A2194" s="17" t="s">
        <v>299</v>
      </c>
      <c r="B2194" s="18" t="s">
        <v>10583</v>
      </c>
      <c r="C2194" s="19" t="s">
        <v>7892</v>
      </c>
      <c r="D2194" s="19" t="s">
        <v>7929</v>
      </c>
      <c r="E2194" s="19" t="s">
        <v>10581</v>
      </c>
      <c r="F2194" s="20" t="s">
        <v>10582</v>
      </c>
      <c r="G2194" s="20" t="s">
        <v>300</v>
      </c>
      <c r="H2194" s="21">
        <v>1</v>
      </c>
      <c r="I2194" s="25" t="s">
        <v>7896</v>
      </c>
      <c r="J2194" s="23">
        <v>2555</v>
      </c>
      <c r="K2194" s="23">
        <v>8053</v>
      </c>
      <c r="L2194" s="23">
        <v>2891</v>
      </c>
      <c r="M2194" s="24"/>
      <c r="N2194" s="33">
        <f>VLOOKUP(F2194,'district level salary'!$B$2:$E$176,4,FALSE)*1000</f>
        <v>799811</v>
      </c>
      <c r="O2194" s="24"/>
      <c r="P2194" s="24"/>
      <c r="Q2194" s="24"/>
      <c r="R2194" s="24"/>
      <c r="S2194" s="24">
        <v>1</v>
      </c>
      <c r="T2194" s="24"/>
      <c r="U2194" s="24">
        <v>1</v>
      </c>
      <c r="V2194" s="24"/>
      <c r="W2194" s="24"/>
      <c r="X2194" s="24"/>
      <c r="Y2194" s="24">
        <v>1</v>
      </c>
      <c r="Z2194" s="24"/>
      <c r="AA2194" s="24"/>
    </row>
    <row r="2195" spans="1:27" x14ac:dyDescent="0.2">
      <c r="A2195" s="17" t="s">
        <v>5695</v>
      </c>
      <c r="B2195" s="18" t="s">
        <v>10584</v>
      </c>
      <c r="C2195" s="19" t="s">
        <v>7903</v>
      </c>
      <c r="D2195" s="19" t="s">
        <v>7936</v>
      </c>
      <c r="E2195" s="19" t="s">
        <v>8098</v>
      </c>
      <c r="F2195" s="20" t="s">
        <v>8099</v>
      </c>
      <c r="G2195" s="20" t="s">
        <v>115</v>
      </c>
      <c r="H2195" s="21">
        <v>2</v>
      </c>
      <c r="I2195" s="25" t="s">
        <v>7901</v>
      </c>
      <c r="J2195" s="23">
        <v>2491</v>
      </c>
      <c r="K2195" s="23">
        <v>2338</v>
      </c>
      <c r="L2195" s="23">
        <v>919</v>
      </c>
      <c r="M2195" s="24"/>
      <c r="N2195" s="33">
        <f>VLOOKUP(F2195,'district level salary'!$B$2:$E$176,4,FALSE)*1000</f>
        <v>646017</v>
      </c>
      <c r="O2195" s="23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>
        <v>1</v>
      </c>
      <c r="Z2195" s="24"/>
      <c r="AA2195" s="24"/>
    </row>
    <row r="2196" spans="1:27" x14ac:dyDescent="0.2">
      <c r="A2196" s="17" t="s">
        <v>7619</v>
      </c>
      <c r="B2196" s="18" t="s">
        <v>10585</v>
      </c>
      <c r="C2196" s="19" t="s">
        <v>7903</v>
      </c>
      <c r="D2196" s="19" t="s">
        <v>7929</v>
      </c>
      <c r="E2196" s="19" t="s">
        <v>10581</v>
      </c>
      <c r="F2196" s="20" t="s">
        <v>10582</v>
      </c>
      <c r="G2196" s="20" t="s">
        <v>300</v>
      </c>
      <c r="H2196" s="21">
        <v>2</v>
      </c>
      <c r="I2196" s="25" t="s">
        <v>7901</v>
      </c>
      <c r="J2196" s="23">
        <v>696</v>
      </c>
      <c r="K2196" s="23">
        <v>1563</v>
      </c>
      <c r="L2196" s="23">
        <v>518</v>
      </c>
      <c r="M2196" s="24"/>
      <c r="N2196" s="33">
        <f>VLOOKUP(F2196,'district level salary'!$B$2:$E$176,4,FALSE)*1000</f>
        <v>799811</v>
      </c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</row>
    <row r="2197" spans="1:27" x14ac:dyDescent="0.2">
      <c r="A2197" s="17" t="s">
        <v>5698</v>
      </c>
      <c r="B2197" s="18" t="s">
        <v>10586</v>
      </c>
      <c r="C2197" s="19" t="s">
        <v>7903</v>
      </c>
      <c r="D2197" s="19" t="s">
        <v>7936</v>
      </c>
      <c r="E2197" s="19" t="s">
        <v>8098</v>
      </c>
      <c r="F2197" s="20" t="s">
        <v>8099</v>
      </c>
      <c r="G2197" s="20" t="s">
        <v>115</v>
      </c>
      <c r="H2197" s="21">
        <v>1</v>
      </c>
      <c r="I2197" s="25" t="s">
        <v>7896</v>
      </c>
      <c r="J2197" s="23">
        <v>4459</v>
      </c>
      <c r="K2197" s="23">
        <v>1975</v>
      </c>
      <c r="L2197" s="23">
        <v>763</v>
      </c>
      <c r="M2197" s="24"/>
      <c r="N2197" s="33">
        <f>VLOOKUP(F2197,'district level salary'!$B$2:$E$176,4,FALSE)*1000</f>
        <v>646017</v>
      </c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</row>
    <row r="2198" spans="1:27" x14ac:dyDescent="0.2">
      <c r="A2198" s="17" t="s">
        <v>300</v>
      </c>
      <c r="B2198" s="18" t="s">
        <v>10587</v>
      </c>
      <c r="C2198" s="19" t="s">
        <v>7892</v>
      </c>
      <c r="D2198" s="19" t="s">
        <v>7929</v>
      </c>
      <c r="E2198" s="19" t="s">
        <v>10588</v>
      </c>
      <c r="F2198" s="20" t="s">
        <v>10582</v>
      </c>
      <c r="G2198" s="20" t="s">
        <v>300</v>
      </c>
      <c r="H2198" s="21">
        <v>1</v>
      </c>
      <c r="I2198" s="25" t="s">
        <v>7896</v>
      </c>
      <c r="J2198" s="23">
        <v>2429</v>
      </c>
      <c r="K2198" s="23">
        <v>13895</v>
      </c>
      <c r="L2198" s="23">
        <v>4912</v>
      </c>
      <c r="M2198" s="24"/>
      <c r="N2198" s="33">
        <f>VLOOKUP(F2198,'district level salary'!$B$2:$E$176,4,FALSE)*1000</f>
        <v>799811</v>
      </c>
      <c r="O2198" s="24"/>
      <c r="P2198" s="24"/>
      <c r="Q2198" s="24"/>
      <c r="R2198" s="24"/>
      <c r="S2198" s="24">
        <v>1</v>
      </c>
      <c r="T2198" s="24"/>
      <c r="U2198" s="24">
        <v>1</v>
      </c>
      <c r="V2198" s="24"/>
      <c r="W2198" s="24"/>
      <c r="X2198" s="24"/>
      <c r="Y2198" s="24"/>
      <c r="Z2198" s="24"/>
      <c r="AA2198" s="24"/>
    </row>
    <row r="2199" spans="1:27" x14ac:dyDescent="0.2">
      <c r="A2199" s="17" t="s">
        <v>5701</v>
      </c>
      <c r="B2199" s="18" t="s">
        <v>10589</v>
      </c>
      <c r="C2199" s="19" t="s">
        <v>7903</v>
      </c>
      <c r="D2199" s="19" t="s">
        <v>7929</v>
      </c>
      <c r="E2199" s="19" t="s">
        <v>10581</v>
      </c>
      <c r="F2199" s="20" t="s">
        <v>10582</v>
      </c>
      <c r="G2199" s="20" t="s">
        <v>300</v>
      </c>
      <c r="H2199" s="21">
        <v>1</v>
      </c>
      <c r="I2199" s="25" t="s">
        <v>7896</v>
      </c>
      <c r="J2199" s="23">
        <v>1594</v>
      </c>
      <c r="K2199" s="23">
        <v>2881</v>
      </c>
      <c r="L2199" s="23">
        <v>1451</v>
      </c>
      <c r="M2199" s="24"/>
      <c r="N2199" s="33">
        <f>VLOOKUP(F2199,'district level salary'!$B$2:$E$176,4,FALSE)*1000</f>
        <v>799811</v>
      </c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>
        <v>1</v>
      </c>
      <c r="Z2199" s="24"/>
      <c r="AA2199" s="24"/>
    </row>
    <row r="2200" spans="1:27" x14ac:dyDescent="0.2">
      <c r="A2200" s="17" t="s">
        <v>5703</v>
      </c>
      <c r="B2200" s="18" t="s">
        <v>10590</v>
      </c>
      <c r="C2200" s="19" t="s">
        <v>7903</v>
      </c>
      <c r="D2200" s="19" t="s">
        <v>7929</v>
      </c>
      <c r="E2200" s="19" t="s">
        <v>10581</v>
      </c>
      <c r="F2200" s="20" t="s">
        <v>10582</v>
      </c>
      <c r="G2200" s="20" t="s">
        <v>300</v>
      </c>
      <c r="H2200" s="21">
        <v>1</v>
      </c>
      <c r="I2200" s="25" t="s">
        <v>7896</v>
      </c>
      <c r="J2200" s="23">
        <v>812</v>
      </c>
      <c r="K2200" s="23">
        <v>4174</v>
      </c>
      <c r="L2200" s="23">
        <v>1614</v>
      </c>
      <c r="M2200" s="24"/>
      <c r="N2200" s="33">
        <f>VLOOKUP(F2200,'district level salary'!$B$2:$E$176,4,FALSE)*1000</f>
        <v>799811</v>
      </c>
      <c r="O2200" s="24"/>
      <c r="P2200" s="24"/>
      <c r="Q2200" s="24"/>
      <c r="R2200" s="24"/>
      <c r="S2200" s="24">
        <v>1</v>
      </c>
      <c r="T2200" s="24"/>
      <c r="U2200" s="24"/>
      <c r="V2200" s="24"/>
      <c r="W2200" s="24"/>
      <c r="X2200" s="24"/>
      <c r="Y2200" s="24"/>
      <c r="Z2200" s="24"/>
      <c r="AA2200" s="24"/>
    </row>
    <row r="2201" spans="1:27" x14ac:dyDescent="0.2">
      <c r="A2201" s="17" t="s">
        <v>5705</v>
      </c>
      <c r="B2201" s="18" t="s">
        <v>10591</v>
      </c>
      <c r="C2201" s="19" t="s">
        <v>7903</v>
      </c>
      <c r="D2201" s="19" t="s">
        <v>7929</v>
      </c>
      <c r="E2201" s="19" t="s">
        <v>8586</v>
      </c>
      <c r="F2201" s="20" t="s">
        <v>8587</v>
      </c>
      <c r="G2201" s="20" t="s">
        <v>343</v>
      </c>
      <c r="H2201" s="21">
        <v>1</v>
      </c>
      <c r="I2201" s="25" t="s">
        <v>7896</v>
      </c>
      <c r="J2201" s="23">
        <v>1721</v>
      </c>
      <c r="K2201" s="23">
        <v>2127</v>
      </c>
      <c r="L2201" s="23">
        <v>838</v>
      </c>
      <c r="M2201" s="24"/>
      <c r="N2201" s="33">
        <f>VLOOKUP(F2201,'district level salary'!$B$2:$E$176,4,FALSE)*1000</f>
        <v>776595</v>
      </c>
      <c r="O2201" s="24"/>
      <c r="P2201" s="24"/>
      <c r="Q2201" s="24"/>
      <c r="R2201" s="24"/>
      <c r="S2201" s="24">
        <v>1</v>
      </c>
      <c r="T2201" s="24"/>
      <c r="U2201" s="24"/>
      <c r="V2201" s="24"/>
      <c r="W2201" s="24"/>
      <c r="X2201" s="24"/>
      <c r="Y2201" s="24">
        <v>1</v>
      </c>
      <c r="Z2201" s="24"/>
      <c r="AA2201" s="24"/>
    </row>
    <row r="2202" spans="1:27" x14ac:dyDescent="0.2">
      <c r="A2202" s="17" t="s">
        <v>5707</v>
      </c>
      <c r="B2202" s="18" t="s">
        <v>10592</v>
      </c>
      <c r="C2202" s="19" t="s">
        <v>7903</v>
      </c>
      <c r="D2202" s="19" t="s">
        <v>7929</v>
      </c>
      <c r="E2202" s="19" t="s">
        <v>8586</v>
      </c>
      <c r="F2202" s="20" t="s">
        <v>8587</v>
      </c>
      <c r="G2202" s="20" t="s">
        <v>343</v>
      </c>
      <c r="H2202" s="21">
        <v>6</v>
      </c>
      <c r="I2202" s="25" t="s">
        <v>343</v>
      </c>
      <c r="J2202" s="23">
        <v>1775</v>
      </c>
      <c r="K2202" s="23">
        <v>1156</v>
      </c>
      <c r="L2202" s="23">
        <v>466</v>
      </c>
      <c r="M2202" s="24"/>
      <c r="N2202" s="33">
        <f>VLOOKUP(F2202,'district level salary'!$B$2:$E$176,4,FALSE)*1000</f>
        <v>776595</v>
      </c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>
        <v>1</v>
      </c>
      <c r="Z2202" s="24"/>
      <c r="AA2202" s="24"/>
    </row>
    <row r="2203" spans="1:27" x14ac:dyDescent="0.2">
      <c r="A2203" s="17" t="s">
        <v>301</v>
      </c>
      <c r="B2203" s="18" t="s">
        <v>10593</v>
      </c>
      <c r="C2203" s="19" t="s">
        <v>8012</v>
      </c>
      <c r="D2203" s="19" t="s">
        <v>379</v>
      </c>
      <c r="E2203" s="19" t="s">
        <v>8395</v>
      </c>
      <c r="F2203" s="20" t="s">
        <v>367</v>
      </c>
      <c r="G2203" s="20" t="s">
        <v>367</v>
      </c>
      <c r="H2203" s="21">
        <v>1</v>
      </c>
      <c r="I2203" s="25" t="s">
        <v>7896</v>
      </c>
      <c r="J2203" s="23">
        <v>5008</v>
      </c>
      <c r="K2203" s="23">
        <v>2211</v>
      </c>
      <c r="L2203" s="23">
        <v>1050</v>
      </c>
      <c r="M2203" s="24"/>
      <c r="N2203" s="33">
        <f>VLOOKUP(F2203,'district level salary'!$B$2:$E$176,4,FALSE)*1000</f>
        <v>492197</v>
      </c>
      <c r="O2203" s="24"/>
      <c r="P2203" s="24"/>
      <c r="Q2203" s="24"/>
      <c r="R2203" s="24"/>
      <c r="S2203" s="24"/>
      <c r="T2203" s="24"/>
      <c r="U2203" s="24">
        <v>1</v>
      </c>
      <c r="V2203" s="24"/>
      <c r="W2203" s="24"/>
      <c r="X2203" s="24"/>
      <c r="Y2203" s="24"/>
      <c r="Z2203" s="24"/>
      <c r="AA2203" s="24"/>
    </row>
    <row r="2204" spans="1:27" x14ac:dyDescent="0.2">
      <c r="A2204" s="17" t="s">
        <v>5710</v>
      </c>
      <c r="B2204" s="18" t="s">
        <v>10594</v>
      </c>
      <c r="C2204" s="19" t="s">
        <v>7903</v>
      </c>
      <c r="D2204" s="19" t="s">
        <v>7943</v>
      </c>
      <c r="E2204" s="19" t="s">
        <v>8198</v>
      </c>
      <c r="F2204" s="20" t="s">
        <v>8199</v>
      </c>
      <c r="G2204" s="20" t="s">
        <v>229</v>
      </c>
      <c r="H2204" s="21">
        <v>6</v>
      </c>
      <c r="I2204" s="25" t="s">
        <v>7210</v>
      </c>
      <c r="J2204" s="23">
        <v>1101</v>
      </c>
      <c r="K2204" s="23">
        <v>156</v>
      </c>
      <c r="L2204" s="23">
        <v>112</v>
      </c>
      <c r="M2204" s="24"/>
      <c r="N2204" s="33">
        <f>VLOOKUP(F2204,'district level salary'!$B$2:$E$176,4,FALSE)*1000</f>
        <v>584485</v>
      </c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</row>
    <row r="2205" spans="1:27" x14ac:dyDescent="0.2">
      <c r="A2205" s="17" t="s">
        <v>5712</v>
      </c>
      <c r="B2205" s="18" t="s">
        <v>10595</v>
      </c>
      <c r="C2205" s="19" t="s">
        <v>7903</v>
      </c>
      <c r="D2205" s="19" t="s">
        <v>7922</v>
      </c>
      <c r="E2205" s="19" t="s">
        <v>7977</v>
      </c>
      <c r="F2205" s="20" t="s">
        <v>7978</v>
      </c>
      <c r="G2205" s="20" t="s">
        <v>332</v>
      </c>
      <c r="H2205" s="21">
        <v>6</v>
      </c>
      <c r="I2205" s="25" t="s">
        <v>6234</v>
      </c>
      <c r="J2205" s="23">
        <v>864</v>
      </c>
      <c r="K2205" s="23">
        <v>321</v>
      </c>
      <c r="L2205" s="23">
        <v>144</v>
      </c>
      <c r="M2205" s="24"/>
      <c r="N2205" s="33">
        <f>VLOOKUP(F2205,'district level salary'!$B$2:$E$176,4,FALSE)*1000</f>
        <v>608944</v>
      </c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</row>
    <row r="2206" spans="1:27" x14ac:dyDescent="0.2">
      <c r="A2206" s="17" t="s">
        <v>5714</v>
      </c>
      <c r="B2206" s="18" t="s">
        <v>10596</v>
      </c>
      <c r="C2206" s="19" t="s">
        <v>7903</v>
      </c>
      <c r="D2206" s="19" t="s">
        <v>7986</v>
      </c>
      <c r="E2206" s="19" t="s">
        <v>8351</v>
      </c>
      <c r="F2206" s="20" t="s">
        <v>8352</v>
      </c>
      <c r="G2206" s="20" t="s">
        <v>285</v>
      </c>
      <c r="H2206" s="21">
        <v>2</v>
      </c>
      <c r="I2206" s="25" t="s">
        <v>7901</v>
      </c>
      <c r="J2206" s="23">
        <v>3697</v>
      </c>
      <c r="K2206" s="23">
        <v>1834</v>
      </c>
      <c r="L2206" s="23">
        <v>619</v>
      </c>
      <c r="M2206" s="24"/>
      <c r="N2206" s="33">
        <f>VLOOKUP(F2206,'district level salary'!$B$2:$E$176,4,FALSE)*1000</f>
        <v>480872</v>
      </c>
      <c r="O2206" s="24"/>
      <c r="P2206" s="24"/>
      <c r="Q2206" s="24"/>
      <c r="R2206" s="24"/>
      <c r="S2206" s="24"/>
      <c r="T2206" s="24"/>
      <c r="U2206" s="24">
        <v>1</v>
      </c>
      <c r="V2206" s="24"/>
      <c r="W2206" s="24"/>
      <c r="X2206" s="24"/>
      <c r="Y2206" s="24"/>
      <c r="Z2206" s="24"/>
      <c r="AA2206" s="24"/>
    </row>
    <row r="2207" spans="1:27" x14ac:dyDescent="0.2">
      <c r="A2207" s="17" t="s">
        <v>5716</v>
      </c>
      <c r="B2207" s="18" t="s">
        <v>10597</v>
      </c>
      <c r="C2207" s="19" t="s">
        <v>7903</v>
      </c>
      <c r="D2207" s="19" t="s">
        <v>7973</v>
      </c>
      <c r="E2207" s="19" t="s">
        <v>8298</v>
      </c>
      <c r="F2207" s="20" t="s">
        <v>8299</v>
      </c>
      <c r="G2207" s="20" t="s">
        <v>205</v>
      </c>
      <c r="H2207" s="21">
        <v>6</v>
      </c>
      <c r="I2207" s="25" t="s">
        <v>205</v>
      </c>
      <c r="J2207" s="23">
        <v>3444</v>
      </c>
      <c r="K2207" s="23">
        <v>926</v>
      </c>
      <c r="L2207" s="23">
        <v>416</v>
      </c>
      <c r="M2207" s="24"/>
      <c r="N2207" s="33">
        <f>VLOOKUP(F2207,'district level salary'!$B$2:$E$176,4,FALSE)*1000</f>
        <v>548293</v>
      </c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24"/>
    </row>
    <row r="2208" spans="1:27" x14ac:dyDescent="0.2">
      <c r="A2208" s="17" t="s">
        <v>5718</v>
      </c>
      <c r="B2208" s="18" t="s">
        <v>10598</v>
      </c>
      <c r="C2208" s="19" t="s">
        <v>7903</v>
      </c>
      <c r="D2208" s="19" t="s">
        <v>7904</v>
      </c>
      <c r="E2208" s="19" t="s">
        <v>7967</v>
      </c>
      <c r="F2208" s="20" t="s">
        <v>7968</v>
      </c>
      <c r="G2208" s="20" t="s">
        <v>6109</v>
      </c>
      <c r="H2208" s="21">
        <v>6</v>
      </c>
      <c r="I2208" s="25" t="s">
        <v>7135</v>
      </c>
      <c r="J2208" s="23">
        <v>1155</v>
      </c>
      <c r="K2208" s="23">
        <v>243</v>
      </c>
      <c r="L2208" s="23">
        <v>83</v>
      </c>
      <c r="M2208" s="24"/>
      <c r="N2208" s="33">
        <f>VLOOKUP(F2208,'district level salary'!$B$2:$E$176,4,FALSE)*1000</f>
        <v>429565</v>
      </c>
      <c r="O2208" s="24"/>
      <c r="P2208" s="24"/>
      <c r="Q2208" s="24"/>
      <c r="R2208" s="24"/>
      <c r="S2208" s="24"/>
      <c r="T2208" s="24"/>
      <c r="U2208" s="24">
        <v>1</v>
      </c>
      <c r="V2208" s="24"/>
      <c r="W2208" s="24"/>
      <c r="X2208" s="24"/>
      <c r="Y2208" s="24"/>
      <c r="Z2208" s="24"/>
      <c r="AA2208" s="24"/>
    </row>
    <row r="2209" spans="1:27" x14ac:dyDescent="0.2">
      <c r="A2209" s="17" t="s">
        <v>5720</v>
      </c>
      <c r="B2209" s="18" t="s">
        <v>10599</v>
      </c>
      <c r="C2209" s="19" t="s">
        <v>7903</v>
      </c>
      <c r="D2209" s="19" t="s">
        <v>83</v>
      </c>
      <c r="E2209" s="19" t="s">
        <v>8087</v>
      </c>
      <c r="F2209" s="20" t="s">
        <v>8088</v>
      </c>
      <c r="G2209" s="20" t="s">
        <v>243</v>
      </c>
      <c r="H2209" s="21">
        <v>5</v>
      </c>
      <c r="I2209" s="25" t="s">
        <v>2534</v>
      </c>
      <c r="J2209" s="23">
        <v>1313</v>
      </c>
      <c r="K2209" s="23">
        <v>1392</v>
      </c>
      <c r="L2209" s="23">
        <v>658</v>
      </c>
      <c r="M2209" s="24"/>
      <c r="N2209" s="33">
        <f>VLOOKUP(F2209,'district level salary'!$B$2:$E$176,4,FALSE)*1000</f>
        <v>531430</v>
      </c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>
        <v>1</v>
      </c>
      <c r="Z2209" s="24"/>
      <c r="AA2209" s="24"/>
    </row>
    <row r="2210" spans="1:27" x14ac:dyDescent="0.2">
      <c r="A2210" s="17" t="s">
        <v>5722</v>
      </c>
      <c r="B2210" s="18" t="s">
        <v>10600</v>
      </c>
      <c r="C2210" s="19" t="s">
        <v>7903</v>
      </c>
      <c r="D2210" s="19" t="s">
        <v>7904</v>
      </c>
      <c r="E2210" s="19" t="s">
        <v>8164</v>
      </c>
      <c r="F2210" s="20" t="s">
        <v>8165</v>
      </c>
      <c r="G2210" s="20" t="s">
        <v>73</v>
      </c>
      <c r="H2210" s="21">
        <v>6</v>
      </c>
      <c r="I2210" s="25" t="s">
        <v>73</v>
      </c>
      <c r="J2210" s="23">
        <v>805</v>
      </c>
      <c r="K2210" s="23">
        <v>171</v>
      </c>
      <c r="L2210" s="23">
        <v>65</v>
      </c>
      <c r="M2210" s="24"/>
      <c r="N2210" s="33">
        <f>VLOOKUP(F2210,'district level salary'!$B$2:$E$176,4,FALSE)*1000</f>
        <v>550744</v>
      </c>
      <c r="O2210" s="24"/>
      <c r="P2210" s="24"/>
      <c r="Q2210" s="24"/>
      <c r="R2210" s="24"/>
      <c r="S2210" s="24">
        <v>1</v>
      </c>
      <c r="T2210" s="24"/>
      <c r="U2210" s="24"/>
      <c r="V2210" s="24"/>
      <c r="W2210" s="24"/>
      <c r="X2210" s="24"/>
      <c r="Y2210" s="24"/>
      <c r="Z2210" s="24"/>
      <c r="AA2210" s="24"/>
    </row>
    <row r="2211" spans="1:27" x14ac:dyDescent="0.2">
      <c r="A2211" s="17" t="s">
        <v>5724</v>
      </c>
      <c r="B2211" s="18" t="s">
        <v>10601</v>
      </c>
      <c r="C2211" s="19" t="s">
        <v>8012</v>
      </c>
      <c r="D2211" s="19" t="s">
        <v>8028</v>
      </c>
      <c r="E2211" s="19" t="s">
        <v>9021</v>
      </c>
      <c r="F2211" s="20" t="s">
        <v>8848</v>
      </c>
      <c r="G2211" s="20" t="s">
        <v>2771</v>
      </c>
      <c r="H2211" s="21">
        <v>1</v>
      </c>
      <c r="I2211" s="25" t="s">
        <v>7896</v>
      </c>
      <c r="J2211" s="23">
        <v>4952</v>
      </c>
      <c r="K2211" s="23">
        <v>2642</v>
      </c>
      <c r="L2211" s="23">
        <v>997</v>
      </c>
      <c r="M2211" s="24"/>
      <c r="N2211" s="33">
        <f>VLOOKUP(F2211,'district level salary'!$B$2:$E$176,4,FALSE)*1000</f>
        <v>503760</v>
      </c>
      <c r="O2211" s="24"/>
      <c r="P2211" s="24"/>
      <c r="Q2211" s="24"/>
      <c r="R2211" s="24"/>
      <c r="S2211" s="24"/>
      <c r="T2211" s="24"/>
      <c r="U2211" s="24">
        <v>1</v>
      </c>
      <c r="V2211" s="24">
        <v>1</v>
      </c>
      <c r="W2211" s="24"/>
      <c r="X2211" s="24"/>
      <c r="Y2211" s="24"/>
      <c r="Z2211" s="24"/>
      <c r="AA2211" s="24"/>
    </row>
    <row r="2212" spans="1:27" x14ac:dyDescent="0.2">
      <c r="A2212" s="17" t="s">
        <v>5726</v>
      </c>
      <c r="B2212" s="18" t="s">
        <v>10602</v>
      </c>
      <c r="C2212" s="19" t="s">
        <v>7903</v>
      </c>
      <c r="D2212" s="19" t="s">
        <v>7929</v>
      </c>
      <c r="E2212" s="19" t="s">
        <v>8586</v>
      </c>
      <c r="F2212" s="20" t="s">
        <v>8587</v>
      </c>
      <c r="G2212" s="20" t="s">
        <v>343</v>
      </c>
      <c r="H2212" s="21">
        <v>1</v>
      </c>
      <c r="I2212" s="25" t="s">
        <v>7896</v>
      </c>
      <c r="J2212" s="23">
        <v>1308</v>
      </c>
      <c r="K2212" s="23">
        <v>2021</v>
      </c>
      <c r="L2212" s="23">
        <v>862</v>
      </c>
      <c r="M2212" s="24"/>
      <c r="N2212" s="33">
        <f>VLOOKUP(F2212,'district level salary'!$B$2:$E$176,4,FALSE)*1000</f>
        <v>776595</v>
      </c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</row>
    <row r="2213" spans="1:27" x14ac:dyDescent="0.2">
      <c r="A2213" s="17" t="s">
        <v>5728</v>
      </c>
      <c r="B2213" s="18" t="s">
        <v>10603</v>
      </c>
      <c r="C2213" s="19" t="s">
        <v>7903</v>
      </c>
      <c r="D2213" s="19" t="s">
        <v>7986</v>
      </c>
      <c r="E2213" s="19" t="s">
        <v>8351</v>
      </c>
      <c r="F2213" s="20" t="s">
        <v>8352</v>
      </c>
      <c r="G2213" s="20" t="s">
        <v>285</v>
      </c>
      <c r="H2213" s="21">
        <v>6</v>
      </c>
      <c r="I2213" s="25" t="s">
        <v>262</v>
      </c>
      <c r="J2213" s="23">
        <v>2637</v>
      </c>
      <c r="K2213" s="23">
        <v>1674</v>
      </c>
      <c r="L2213" s="23">
        <v>642</v>
      </c>
      <c r="M2213" s="24"/>
      <c r="N2213" s="33">
        <f>VLOOKUP(F2213,'district level salary'!$B$2:$E$176,4,FALSE)*1000</f>
        <v>480872</v>
      </c>
      <c r="O2213" s="24"/>
      <c r="P2213" s="24"/>
      <c r="Q2213" s="24"/>
      <c r="R2213" s="24"/>
      <c r="S2213" s="24"/>
      <c r="T2213" s="24"/>
      <c r="U2213" s="24">
        <v>1</v>
      </c>
      <c r="V2213" s="24"/>
      <c r="W2213" s="24"/>
      <c r="X2213" s="24"/>
      <c r="Y2213" s="24"/>
      <c r="Z2213" s="24"/>
      <c r="AA2213" s="24"/>
    </row>
    <row r="2214" spans="1:27" x14ac:dyDescent="0.2">
      <c r="A2214" s="17" t="s">
        <v>5730</v>
      </c>
      <c r="B2214" s="18" t="s">
        <v>10604</v>
      </c>
      <c r="C2214" s="19" t="s">
        <v>7903</v>
      </c>
      <c r="D2214" s="19" t="s">
        <v>7904</v>
      </c>
      <c r="E2214" s="19" t="s">
        <v>7905</v>
      </c>
      <c r="F2214" s="20" t="s">
        <v>7906</v>
      </c>
      <c r="G2214" s="20" t="s">
        <v>312</v>
      </c>
      <c r="H2214" s="21">
        <v>6</v>
      </c>
      <c r="I2214" s="25" t="s">
        <v>6332</v>
      </c>
      <c r="J2214" s="23">
        <v>1155</v>
      </c>
      <c r="K2214" s="23">
        <v>1168</v>
      </c>
      <c r="L2214" s="23">
        <v>404</v>
      </c>
      <c r="M2214" s="24"/>
      <c r="N2214" s="33">
        <f>VLOOKUP(F2214,'district level salary'!$B$2:$E$176,4,FALSE)*1000</f>
        <v>651331</v>
      </c>
      <c r="O2214" s="24"/>
      <c r="P2214" s="24"/>
      <c r="Q2214" s="24">
        <v>1</v>
      </c>
      <c r="R2214" s="24"/>
      <c r="S2214" s="24">
        <v>1</v>
      </c>
      <c r="T2214" s="24"/>
      <c r="U2214" s="24"/>
      <c r="V2214" s="24"/>
      <c r="W2214" s="24"/>
      <c r="X2214" s="24"/>
      <c r="Y2214" s="24"/>
      <c r="Z2214" s="24"/>
      <c r="AA2214" s="24"/>
    </row>
    <row r="2215" spans="1:27" x14ac:dyDescent="0.2">
      <c r="A2215" s="17" t="s">
        <v>5732</v>
      </c>
      <c r="B2215" s="18" t="s">
        <v>10605</v>
      </c>
      <c r="C2215" s="19" t="s">
        <v>7903</v>
      </c>
      <c r="D2215" s="19" t="s">
        <v>7954</v>
      </c>
      <c r="E2215" s="19" t="s">
        <v>8437</v>
      </c>
      <c r="F2215" s="20" t="s">
        <v>8438</v>
      </c>
      <c r="G2215" s="20" t="s">
        <v>85</v>
      </c>
      <c r="H2215" s="21">
        <v>6</v>
      </c>
      <c r="I2215" s="25" t="s">
        <v>3710</v>
      </c>
      <c r="J2215" s="23">
        <v>1315</v>
      </c>
      <c r="K2215" s="23">
        <v>477</v>
      </c>
      <c r="L2215" s="23">
        <v>184</v>
      </c>
      <c r="M2215" s="24"/>
      <c r="N2215" s="33">
        <f>VLOOKUP(F2215,'district level salary'!$B$2:$E$176,4,FALSE)*1000</f>
        <v>491379</v>
      </c>
      <c r="O2215" s="24"/>
      <c r="P2215" s="24"/>
      <c r="Q2215" s="24"/>
      <c r="R2215" s="24"/>
      <c r="S2215" s="24"/>
      <c r="T2215" s="24"/>
      <c r="U2215" s="24">
        <v>1</v>
      </c>
      <c r="V2215" s="24"/>
      <c r="W2215" s="24"/>
      <c r="X2215" s="24"/>
      <c r="Y2215" s="24"/>
      <c r="Z2215" s="24"/>
      <c r="AA2215" s="24"/>
    </row>
    <row r="2216" spans="1:27" x14ac:dyDescent="0.2">
      <c r="A2216" s="17" t="s">
        <v>5734</v>
      </c>
      <c r="B2216" s="18" t="s">
        <v>10606</v>
      </c>
      <c r="C2216" s="19" t="s">
        <v>7903</v>
      </c>
      <c r="D2216" s="19" t="s">
        <v>7396</v>
      </c>
      <c r="E2216" s="19" t="s">
        <v>8016</v>
      </c>
      <c r="F2216" s="20" t="s">
        <v>8017</v>
      </c>
      <c r="G2216" s="20" t="s">
        <v>403</v>
      </c>
      <c r="H2216" s="21">
        <v>2</v>
      </c>
      <c r="I2216" s="25" t="s">
        <v>7901</v>
      </c>
      <c r="J2216" s="23">
        <v>1869</v>
      </c>
      <c r="K2216" s="23">
        <v>909</v>
      </c>
      <c r="L2216" s="23">
        <v>361</v>
      </c>
      <c r="M2216" s="24"/>
      <c r="N2216" s="33">
        <f>VLOOKUP(F2216,'district level salary'!$B$2:$E$176,4,FALSE)*1000</f>
        <v>581500</v>
      </c>
      <c r="O2216" s="24"/>
      <c r="P2216" s="24"/>
      <c r="Q2216" s="24"/>
      <c r="R2216" s="24"/>
      <c r="S2216" s="24"/>
      <c r="T2216" s="24"/>
      <c r="U2216" s="24">
        <v>1</v>
      </c>
      <c r="V2216" s="24"/>
      <c r="W2216" s="24"/>
      <c r="X2216" s="24"/>
      <c r="Y2216" s="24"/>
      <c r="Z2216" s="24"/>
      <c r="AA2216" s="24"/>
    </row>
    <row r="2217" spans="1:27" x14ac:dyDescent="0.2">
      <c r="A2217" s="17" t="s">
        <v>5736</v>
      </c>
      <c r="B2217" s="18" t="s">
        <v>10607</v>
      </c>
      <c r="C2217" s="19" t="s">
        <v>7903</v>
      </c>
      <c r="D2217" s="19" t="s">
        <v>7954</v>
      </c>
      <c r="E2217" s="19" t="s">
        <v>8035</v>
      </c>
      <c r="F2217" s="20" t="s">
        <v>8036</v>
      </c>
      <c r="G2217" s="20" t="s">
        <v>188</v>
      </c>
      <c r="H2217" s="21">
        <v>6</v>
      </c>
      <c r="I2217" s="25" t="s">
        <v>4809</v>
      </c>
      <c r="J2217" s="23">
        <v>1286</v>
      </c>
      <c r="K2217" s="23">
        <v>239</v>
      </c>
      <c r="L2217" s="23">
        <v>147</v>
      </c>
      <c r="M2217" s="24"/>
      <c r="N2217" s="33">
        <f>VLOOKUP(F2217,'district level salary'!$B$2:$E$176,4,FALSE)*1000</f>
        <v>565435</v>
      </c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</row>
    <row r="2218" spans="1:27" x14ac:dyDescent="0.2">
      <c r="A2218" s="17" t="s">
        <v>7620</v>
      </c>
      <c r="B2218" s="18" t="s">
        <v>10608</v>
      </c>
      <c r="C2218" s="19" t="s">
        <v>7892</v>
      </c>
      <c r="D2218" s="19" t="s">
        <v>8028</v>
      </c>
      <c r="E2218" s="19" t="s">
        <v>9102</v>
      </c>
      <c r="F2218" s="20" t="s">
        <v>9103</v>
      </c>
      <c r="G2218" s="20" t="s">
        <v>145</v>
      </c>
      <c r="H2218" s="21">
        <v>1</v>
      </c>
      <c r="I2218" s="25" t="s">
        <v>7896</v>
      </c>
      <c r="J2218" s="23">
        <v>9748</v>
      </c>
      <c r="K2218" s="23">
        <v>7889</v>
      </c>
      <c r="L2218" s="23">
        <v>3396</v>
      </c>
      <c r="M2218" s="24"/>
      <c r="N2218" s="33">
        <f>VLOOKUP(F2218,'district level salary'!$B$2:$E$176,4,FALSE)*1000</f>
        <v>514826</v>
      </c>
      <c r="O2218" s="24"/>
      <c r="P2218" s="24"/>
      <c r="Q2218" s="24"/>
      <c r="R2218" s="24"/>
      <c r="S2218" s="24"/>
      <c r="T2218" s="24"/>
      <c r="U2218" s="24">
        <v>1</v>
      </c>
      <c r="V2218" s="24"/>
      <c r="W2218" s="24"/>
      <c r="X2218" s="24"/>
      <c r="Y2218" s="24"/>
      <c r="Z2218" s="24"/>
      <c r="AA2218" s="24"/>
    </row>
    <row r="2219" spans="1:27" x14ac:dyDescent="0.2">
      <c r="A2219" s="17" t="s">
        <v>302</v>
      </c>
      <c r="B2219" s="18" t="s">
        <v>10609</v>
      </c>
      <c r="C2219" s="19" t="s">
        <v>7892</v>
      </c>
      <c r="D2219" s="19" t="s">
        <v>7893</v>
      </c>
      <c r="E2219" s="19" t="s">
        <v>7894</v>
      </c>
      <c r="F2219" s="20" t="s">
        <v>7895</v>
      </c>
      <c r="G2219" s="20" t="s">
        <v>357</v>
      </c>
      <c r="H2219" s="21">
        <v>1</v>
      </c>
      <c r="I2219" s="25" t="s">
        <v>7896</v>
      </c>
      <c r="J2219" s="23">
        <v>7216</v>
      </c>
      <c r="K2219" s="23">
        <v>6829</v>
      </c>
      <c r="L2219" s="23">
        <v>2342</v>
      </c>
      <c r="M2219" s="24"/>
      <c r="N2219" s="33">
        <f>VLOOKUP(F2219,'district level salary'!$B$2:$E$176,4,FALSE)*1000</f>
        <v>686800</v>
      </c>
      <c r="O2219" s="24"/>
      <c r="P2219" s="24"/>
      <c r="Q2219" s="24"/>
      <c r="R2219" s="24"/>
      <c r="S2219" s="24"/>
      <c r="T2219" s="24"/>
      <c r="U2219" s="24">
        <v>1</v>
      </c>
      <c r="V2219" s="24"/>
      <c r="W2219" s="24"/>
      <c r="X2219" s="24"/>
      <c r="Y2219" s="24"/>
      <c r="Z2219" s="24"/>
      <c r="AA2219" s="24"/>
    </row>
    <row r="2220" spans="1:27" x14ac:dyDescent="0.2">
      <c r="A2220" s="17" t="s">
        <v>303</v>
      </c>
      <c r="B2220" s="18" t="s">
        <v>10610</v>
      </c>
      <c r="C2220" s="19" t="s">
        <v>7892</v>
      </c>
      <c r="D2220" s="19" t="s">
        <v>7929</v>
      </c>
      <c r="E2220" s="19" t="s">
        <v>8586</v>
      </c>
      <c r="F2220" s="20" t="s">
        <v>8587</v>
      </c>
      <c r="G2220" s="20" t="s">
        <v>343</v>
      </c>
      <c r="H2220" s="21">
        <v>1</v>
      </c>
      <c r="I2220" s="25" t="s">
        <v>7896</v>
      </c>
      <c r="J2220" s="23">
        <v>4904</v>
      </c>
      <c r="K2220" s="23">
        <v>16624</v>
      </c>
      <c r="L2220" s="23">
        <v>6188</v>
      </c>
      <c r="M2220" s="24"/>
      <c r="N2220" s="33">
        <f>VLOOKUP(F2220,'district level salary'!$B$2:$E$176,4,FALSE)*1000</f>
        <v>776595</v>
      </c>
      <c r="O2220" s="24"/>
      <c r="P2220" s="24"/>
      <c r="Q2220" s="24"/>
      <c r="R2220" s="24"/>
      <c r="S2220" s="24">
        <v>1</v>
      </c>
      <c r="T2220" s="24"/>
      <c r="U2220" s="24">
        <v>1</v>
      </c>
      <c r="V2220" s="24"/>
      <c r="W2220" s="24"/>
      <c r="X2220" s="24">
        <v>1</v>
      </c>
      <c r="Y2220" s="24"/>
      <c r="Z2220" s="24"/>
      <c r="AA2220" s="24"/>
    </row>
    <row r="2221" spans="1:27" x14ac:dyDescent="0.2">
      <c r="A2221" s="17" t="s">
        <v>304</v>
      </c>
      <c r="B2221" s="18" t="s">
        <v>10611</v>
      </c>
      <c r="C2221" s="19" t="s">
        <v>8012</v>
      </c>
      <c r="D2221" s="19" t="s">
        <v>7986</v>
      </c>
      <c r="E2221" s="19" t="s">
        <v>8733</v>
      </c>
      <c r="F2221" s="20" t="s">
        <v>8731</v>
      </c>
      <c r="G2221" s="20" t="s">
        <v>79</v>
      </c>
      <c r="H2221" s="21">
        <v>2</v>
      </c>
      <c r="I2221" s="25" t="s">
        <v>7901</v>
      </c>
      <c r="J2221" s="23">
        <v>3109</v>
      </c>
      <c r="K2221" s="23">
        <v>2743</v>
      </c>
      <c r="L2221" s="23">
        <v>998</v>
      </c>
      <c r="M2221" s="24"/>
      <c r="N2221" s="33">
        <f>VLOOKUP(F2221,'district level salary'!$B$2:$E$176,4,FALSE)*1000</f>
        <v>422004</v>
      </c>
      <c r="O2221" s="24"/>
      <c r="P2221" s="24"/>
      <c r="Q2221" s="24"/>
      <c r="R2221" s="24"/>
      <c r="S2221" s="24"/>
      <c r="T2221" s="24"/>
      <c r="U2221" s="24">
        <v>1</v>
      </c>
      <c r="V2221" s="24"/>
      <c r="W2221" s="24"/>
      <c r="X2221" s="24"/>
      <c r="Y2221" s="24"/>
      <c r="Z2221" s="24"/>
      <c r="AA2221" s="24"/>
    </row>
    <row r="2222" spans="1:27" x14ac:dyDescent="0.2">
      <c r="A2222" s="17" t="s">
        <v>5742</v>
      </c>
      <c r="B2222" s="18" t="s">
        <v>10612</v>
      </c>
      <c r="C2222" s="19" t="s">
        <v>7903</v>
      </c>
      <c r="D2222" s="19" t="s">
        <v>7943</v>
      </c>
      <c r="E2222" s="19" t="s">
        <v>7944</v>
      </c>
      <c r="F2222" s="20" t="s">
        <v>7945</v>
      </c>
      <c r="G2222" s="20" t="s">
        <v>353</v>
      </c>
      <c r="H2222" s="21">
        <v>2</v>
      </c>
      <c r="I2222" s="25" t="s">
        <v>7901</v>
      </c>
      <c r="J2222" s="23">
        <v>1514</v>
      </c>
      <c r="K2222" s="23">
        <v>416</v>
      </c>
      <c r="L2222" s="23">
        <v>142</v>
      </c>
      <c r="M2222" s="24"/>
      <c r="N2222" s="33">
        <f>VLOOKUP(F2222,'district level salary'!$B$2:$E$176,4,FALSE)*1000</f>
        <v>645712</v>
      </c>
      <c r="O2222" s="24"/>
      <c r="P2222" s="24"/>
      <c r="Q2222" s="24"/>
      <c r="R2222" s="24"/>
      <c r="S2222" s="24">
        <v>1</v>
      </c>
      <c r="T2222" s="24"/>
      <c r="U2222" s="24"/>
      <c r="V2222" s="24"/>
      <c r="W2222" s="24"/>
      <c r="X2222" s="24"/>
      <c r="Y2222" s="24"/>
      <c r="Z2222" s="24"/>
      <c r="AA2222" s="24"/>
    </row>
    <row r="2223" spans="1:27" x14ac:dyDescent="0.2">
      <c r="A2223" s="17" t="s">
        <v>305</v>
      </c>
      <c r="B2223" s="18" t="s">
        <v>10613</v>
      </c>
      <c r="C2223" s="19" t="s">
        <v>7903</v>
      </c>
      <c r="D2223" s="19" t="s">
        <v>161</v>
      </c>
      <c r="E2223" s="19" t="s">
        <v>8009</v>
      </c>
      <c r="F2223" s="20" t="s">
        <v>8010</v>
      </c>
      <c r="G2223" s="20" t="s">
        <v>3220</v>
      </c>
      <c r="H2223" s="21">
        <v>2</v>
      </c>
      <c r="I2223" s="25" t="s">
        <v>7901</v>
      </c>
      <c r="J2223" s="23">
        <v>10904</v>
      </c>
      <c r="K2223" s="23">
        <v>2920</v>
      </c>
      <c r="L2223" s="23">
        <v>1353</v>
      </c>
      <c r="M2223" s="24"/>
      <c r="N2223" s="33">
        <f>VLOOKUP(F2223,'district level salary'!$B$2:$E$176,4,FALSE)*1000</f>
        <v>526563</v>
      </c>
      <c r="O2223" s="24"/>
      <c r="P2223" s="24"/>
      <c r="Q2223" s="24"/>
      <c r="R2223" s="24"/>
      <c r="S2223" s="24"/>
      <c r="T2223" s="24"/>
      <c r="U2223" s="24">
        <v>1</v>
      </c>
      <c r="V2223" s="24"/>
      <c r="W2223" s="24"/>
      <c r="X2223" s="24"/>
      <c r="Y2223" s="24"/>
      <c r="Z2223" s="24"/>
      <c r="AA2223" s="24"/>
    </row>
    <row r="2224" spans="1:27" x14ac:dyDescent="0.2">
      <c r="A2224" s="17" t="s">
        <v>5745</v>
      </c>
      <c r="B2224" s="18" t="s">
        <v>10614</v>
      </c>
      <c r="C2224" s="19" t="s">
        <v>7903</v>
      </c>
      <c r="D2224" s="19" t="s">
        <v>7943</v>
      </c>
      <c r="E2224" s="19" t="s">
        <v>8373</v>
      </c>
      <c r="F2224" s="20" t="s">
        <v>8374</v>
      </c>
      <c r="G2224" s="20" t="s">
        <v>363</v>
      </c>
      <c r="H2224" s="21">
        <v>6</v>
      </c>
      <c r="I2224" s="25" t="s">
        <v>363</v>
      </c>
      <c r="J2224" s="23">
        <v>619</v>
      </c>
      <c r="K2224" s="23">
        <v>132</v>
      </c>
      <c r="L2224" s="23">
        <v>80</v>
      </c>
      <c r="M2224" s="24"/>
      <c r="N2224" s="33">
        <f>VLOOKUP(F2224,'district level salary'!$B$2:$E$176,4,FALSE)*1000</f>
        <v>598261</v>
      </c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</row>
    <row r="2225" spans="1:27" x14ac:dyDescent="0.2">
      <c r="A2225" s="17" t="s">
        <v>5747</v>
      </c>
      <c r="B2225" s="18" t="s">
        <v>10615</v>
      </c>
      <c r="C2225" s="19" t="s">
        <v>7903</v>
      </c>
      <c r="D2225" s="19" t="s">
        <v>7954</v>
      </c>
      <c r="E2225" s="19" t="s">
        <v>8437</v>
      </c>
      <c r="F2225" s="20" t="s">
        <v>8438</v>
      </c>
      <c r="G2225" s="20" t="s">
        <v>85</v>
      </c>
      <c r="H2225" s="21">
        <v>6</v>
      </c>
      <c r="I2225" s="25" t="s">
        <v>85</v>
      </c>
      <c r="J2225" s="23">
        <v>1402</v>
      </c>
      <c r="K2225" s="23">
        <v>205</v>
      </c>
      <c r="L2225" s="23">
        <v>130</v>
      </c>
      <c r="M2225" s="24"/>
      <c r="N2225" s="33">
        <f>VLOOKUP(F2225,'district level salary'!$B$2:$E$176,4,FALSE)*1000</f>
        <v>491379</v>
      </c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</row>
    <row r="2226" spans="1:27" x14ac:dyDescent="0.2">
      <c r="A2226" s="17" t="s">
        <v>5749</v>
      </c>
      <c r="B2226" s="18" t="s">
        <v>10616</v>
      </c>
      <c r="C2226" s="19" t="s">
        <v>7903</v>
      </c>
      <c r="D2226" s="19" t="s">
        <v>7954</v>
      </c>
      <c r="E2226" s="19" t="s">
        <v>8437</v>
      </c>
      <c r="F2226" s="20" t="s">
        <v>8438</v>
      </c>
      <c r="G2226" s="20" t="s">
        <v>85</v>
      </c>
      <c r="H2226" s="21">
        <v>6</v>
      </c>
      <c r="I2226" s="25" t="s">
        <v>85</v>
      </c>
      <c r="J2226" s="23">
        <v>1365</v>
      </c>
      <c r="K2226" s="23">
        <v>282</v>
      </c>
      <c r="L2226" s="23">
        <v>150</v>
      </c>
      <c r="M2226" s="24"/>
      <c r="N2226" s="33">
        <f>VLOOKUP(F2226,'district level salary'!$B$2:$E$176,4,FALSE)*1000</f>
        <v>491379</v>
      </c>
      <c r="O2226" s="24"/>
      <c r="P2226" s="24"/>
      <c r="Q2226" s="24"/>
      <c r="R2226" s="24"/>
      <c r="S2226" s="24"/>
      <c r="T2226" s="24"/>
      <c r="U2226" s="24">
        <v>1</v>
      </c>
      <c r="V2226" s="24"/>
      <c r="W2226" s="24"/>
      <c r="X2226" s="24"/>
      <c r="Y2226" s="24"/>
      <c r="Z2226" s="24"/>
      <c r="AA2226" s="24"/>
    </row>
    <row r="2227" spans="1:27" x14ac:dyDescent="0.2">
      <c r="A2227" s="17" t="s">
        <v>5751</v>
      </c>
      <c r="B2227" s="18" t="s">
        <v>10617</v>
      </c>
      <c r="C2227" s="19" t="s">
        <v>7903</v>
      </c>
      <c r="D2227" s="19" t="s">
        <v>7954</v>
      </c>
      <c r="E2227" s="19" t="s">
        <v>8437</v>
      </c>
      <c r="F2227" s="20" t="s">
        <v>8438</v>
      </c>
      <c r="G2227" s="20" t="s">
        <v>85</v>
      </c>
      <c r="H2227" s="21">
        <v>6</v>
      </c>
      <c r="I2227" s="25" t="s">
        <v>85</v>
      </c>
      <c r="J2227" s="23">
        <v>354</v>
      </c>
      <c r="K2227" s="23">
        <v>75</v>
      </c>
      <c r="L2227" s="23">
        <v>43</v>
      </c>
      <c r="M2227" s="24"/>
      <c r="N2227" s="33">
        <f>VLOOKUP(F2227,'district level salary'!$B$2:$E$176,4,FALSE)*1000</f>
        <v>491379</v>
      </c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</row>
    <row r="2228" spans="1:27" x14ac:dyDescent="0.2">
      <c r="A2228" s="17" t="s">
        <v>5753</v>
      </c>
      <c r="B2228" s="18" t="s">
        <v>10618</v>
      </c>
      <c r="C2228" s="19" t="s">
        <v>7903</v>
      </c>
      <c r="D2228" s="19" t="s">
        <v>7396</v>
      </c>
      <c r="E2228" s="19" t="s">
        <v>8066</v>
      </c>
      <c r="F2228" s="20" t="s">
        <v>234</v>
      </c>
      <c r="G2228" s="20" t="s">
        <v>234</v>
      </c>
      <c r="H2228" s="21">
        <v>6</v>
      </c>
      <c r="I2228" s="25" t="s">
        <v>7400</v>
      </c>
      <c r="J2228" s="23">
        <v>1551</v>
      </c>
      <c r="K2228" s="23">
        <v>287</v>
      </c>
      <c r="L2228" s="23">
        <v>141</v>
      </c>
      <c r="M2228" s="24"/>
      <c r="N2228" s="33">
        <f>VLOOKUP(F2228,'district level salary'!$B$2:$E$176,4,FALSE)*1000</f>
        <v>508382</v>
      </c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</row>
    <row r="2229" spans="1:27" x14ac:dyDescent="0.2">
      <c r="A2229" s="17" t="s">
        <v>5755</v>
      </c>
      <c r="B2229" s="18" t="s">
        <v>10619</v>
      </c>
      <c r="C2229" s="19" t="s">
        <v>7903</v>
      </c>
      <c r="D2229" s="19" t="s">
        <v>395</v>
      </c>
      <c r="E2229" s="19" t="s">
        <v>8211</v>
      </c>
      <c r="F2229" s="20" t="s">
        <v>8212</v>
      </c>
      <c r="G2229" s="20" t="s">
        <v>407</v>
      </c>
      <c r="H2229" s="21">
        <v>6</v>
      </c>
      <c r="I2229" s="25" t="s">
        <v>2009</v>
      </c>
      <c r="J2229" s="23">
        <v>2813</v>
      </c>
      <c r="K2229" s="23">
        <v>422</v>
      </c>
      <c r="L2229" s="23">
        <v>171</v>
      </c>
      <c r="M2229" s="24"/>
      <c r="N2229" s="33">
        <f>VLOOKUP(F2229,'district level salary'!$B$2:$E$176,4,FALSE)*1000</f>
        <v>561623</v>
      </c>
      <c r="O2229" s="24"/>
      <c r="P2229" s="24"/>
      <c r="Q2229" s="24"/>
      <c r="R2229" s="24"/>
      <c r="S2229" s="24">
        <v>1</v>
      </c>
      <c r="T2229" s="24"/>
      <c r="U2229" s="24"/>
      <c r="V2229" s="24"/>
      <c r="W2229" s="24"/>
      <c r="X2229" s="24"/>
      <c r="Y2229" s="24"/>
      <c r="Z2229" s="24"/>
      <c r="AA2229" s="24"/>
    </row>
    <row r="2230" spans="1:27" x14ac:dyDescent="0.2">
      <c r="A2230" s="17" t="s">
        <v>5757</v>
      </c>
      <c r="B2230" s="18" t="s">
        <v>10620</v>
      </c>
      <c r="C2230" s="19" t="s">
        <v>7903</v>
      </c>
      <c r="D2230" s="19" t="s">
        <v>7943</v>
      </c>
      <c r="E2230" s="19" t="s">
        <v>8373</v>
      </c>
      <c r="F2230" s="20" t="s">
        <v>8374</v>
      </c>
      <c r="G2230" s="20" t="s">
        <v>363</v>
      </c>
      <c r="H2230" s="21">
        <v>6</v>
      </c>
      <c r="I2230" s="25" t="s">
        <v>2410</v>
      </c>
      <c r="J2230" s="23">
        <v>535</v>
      </c>
      <c r="K2230" s="23">
        <v>268</v>
      </c>
      <c r="L2230" s="23">
        <v>108</v>
      </c>
      <c r="M2230" s="24"/>
      <c r="N2230" s="33">
        <f>VLOOKUP(F2230,'district level salary'!$B$2:$E$176,4,FALSE)*1000</f>
        <v>598261</v>
      </c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</row>
    <row r="2231" spans="1:27" x14ac:dyDescent="0.2">
      <c r="A2231" s="17" t="s">
        <v>5759</v>
      </c>
      <c r="B2231" s="18" t="s">
        <v>10621</v>
      </c>
      <c r="C2231" s="19" t="s">
        <v>7903</v>
      </c>
      <c r="D2231" s="19" t="s">
        <v>7954</v>
      </c>
      <c r="E2231" s="19" t="s">
        <v>8168</v>
      </c>
      <c r="F2231" s="20" t="s">
        <v>8169</v>
      </c>
      <c r="G2231" s="20" t="s">
        <v>31</v>
      </c>
      <c r="H2231" s="21">
        <v>6</v>
      </c>
      <c r="I2231" s="25" t="s">
        <v>2739</v>
      </c>
      <c r="J2231" s="23">
        <v>1590</v>
      </c>
      <c r="K2231" s="23">
        <v>195</v>
      </c>
      <c r="L2231" s="23">
        <v>117</v>
      </c>
      <c r="M2231" s="24"/>
      <c r="N2231" s="33">
        <f>VLOOKUP(F2231,'district level salary'!$B$2:$E$176,4,FALSE)*1000</f>
        <v>486029</v>
      </c>
      <c r="O2231" s="24"/>
      <c r="P2231" s="24"/>
      <c r="Q2231" s="24">
        <v>1</v>
      </c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</row>
    <row r="2232" spans="1:27" x14ac:dyDescent="0.2">
      <c r="A2232" s="17" t="s">
        <v>5761</v>
      </c>
      <c r="B2232" s="18" t="s">
        <v>10622</v>
      </c>
      <c r="C2232" s="19" t="s">
        <v>7903</v>
      </c>
      <c r="D2232" s="19" t="s">
        <v>7922</v>
      </c>
      <c r="E2232" s="19" t="s">
        <v>7947</v>
      </c>
      <c r="F2232" s="20" t="s">
        <v>7948</v>
      </c>
      <c r="G2232" s="20" t="s">
        <v>84</v>
      </c>
      <c r="H2232" s="21">
        <v>6</v>
      </c>
      <c r="I2232" s="25" t="s">
        <v>6553</v>
      </c>
      <c r="J2232" s="23">
        <v>284</v>
      </c>
      <c r="K2232" s="23">
        <v>96</v>
      </c>
      <c r="L2232" s="23">
        <v>46</v>
      </c>
      <c r="M2232" s="24"/>
      <c r="N2232" s="33">
        <f>VLOOKUP(F2232,'district level salary'!$B$2:$E$176,4,FALSE)*1000</f>
        <v>632337</v>
      </c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</row>
    <row r="2233" spans="1:27" x14ac:dyDescent="0.2">
      <c r="A2233" s="17" t="s">
        <v>5763</v>
      </c>
      <c r="B2233" s="18" t="s">
        <v>10623</v>
      </c>
      <c r="C2233" s="19" t="s">
        <v>7903</v>
      </c>
      <c r="D2233" s="19" t="s">
        <v>7396</v>
      </c>
      <c r="E2233" s="19" t="s">
        <v>8016</v>
      </c>
      <c r="F2233" s="20" t="s">
        <v>8017</v>
      </c>
      <c r="G2233" s="20" t="s">
        <v>403</v>
      </c>
      <c r="H2233" s="21">
        <v>6</v>
      </c>
      <c r="I2233" s="25" t="s">
        <v>7457</v>
      </c>
      <c r="J2233" s="23">
        <v>4520</v>
      </c>
      <c r="K2233" s="23">
        <v>831</v>
      </c>
      <c r="L2233" s="23">
        <v>314</v>
      </c>
      <c r="M2233" s="24"/>
      <c r="N2233" s="33">
        <f>VLOOKUP(F2233,'district level salary'!$B$2:$E$176,4,FALSE)*1000</f>
        <v>581500</v>
      </c>
      <c r="O2233" s="24"/>
      <c r="P2233" s="24"/>
      <c r="Q2233" s="24"/>
      <c r="R2233" s="24"/>
      <c r="S2233" s="24"/>
      <c r="T2233" s="24"/>
      <c r="U2233" s="24">
        <v>1</v>
      </c>
      <c r="V2233" s="24"/>
      <c r="W2233" s="24"/>
      <c r="X2233" s="24"/>
      <c r="Y2233" s="24"/>
      <c r="Z2233" s="24"/>
      <c r="AA2233" s="24"/>
    </row>
    <row r="2234" spans="1:27" x14ac:dyDescent="0.2">
      <c r="A2234" s="17" t="s">
        <v>5765</v>
      </c>
      <c r="B2234" s="18" t="s">
        <v>10624</v>
      </c>
      <c r="C2234" s="19" t="s">
        <v>7903</v>
      </c>
      <c r="D2234" s="19" t="s">
        <v>7396</v>
      </c>
      <c r="E2234" s="19" t="s">
        <v>8062</v>
      </c>
      <c r="F2234" s="20" t="s">
        <v>8063</v>
      </c>
      <c r="G2234" s="20" t="s">
        <v>272</v>
      </c>
      <c r="H2234" s="21">
        <v>6</v>
      </c>
      <c r="I2234" s="25" t="s">
        <v>3463</v>
      </c>
      <c r="J2234" s="23">
        <v>1232</v>
      </c>
      <c r="K2234" s="23">
        <v>358</v>
      </c>
      <c r="L2234" s="23">
        <v>162</v>
      </c>
      <c r="M2234" s="24"/>
      <c r="N2234" s="33">
        <f>VLOOKUP(F2234,'district level salary'!$B$2:$E$176,4,FALSE)*1000</f>
        <v>556075</v>
      </c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</row>
    <row r="2235" spans="1:27" x14ac:dyDescent="0.2">
      <c r="A2235" s="17" t="s">
        <v>5767</v>
      </c>
      <c r="B2235" s="18" t="s">
        <v>10625</v>
      </c>
      <c r="C2235" s="19" t="s">
        <v>7903</v>
      </c>
      <c r="D2235" s="19" t="s">
        <v>379</v>
      </c>
      <c r="E2235" s="19" t="s">
        <v>8045</v>
      </c>
      <c r="F2235" s="20" t="s">
        <v>8046</v>
      </c>
      <c r="G2235" s="20" t="s">
        <v>342</v>
      </c>
      <c r="H2235" s="21">
        <v>5</v>
      </c>
      <c r="I2235" s="25" t="s">
        <v>5467</v>
      </c>
      <c r="J2235" s="23">
        <v>1111</v>
      </c>
      <c r="K2235" s="23">
        <v>539</v>
      </c>
      <c r="L2235" s="23">
        <v>240</v>
      </c>
      <c r="M2235" s="24"/>
      <c r="N2235" s="33">
        <f>VLOOKUP(F2235,'district level salary'!$B$2:$E$176,4,FALSE)*1000</f>
        <v>603950</v>
      </c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</row>
    <row r="2236" spans="1:27" x14ac:dyDescent="0.2">
      <c r="A2236" s="17" t="s">
        <v>5769</v>
      </c>
      <c r="B2236" s="18" t="s">
        <v>10626</v>
      </c>
      <c r="C2236" s="19" t="s">
        <v>7903</v>
      </c>
      <c r="D2236" s="19" t="s">
        <v>7396</v>
      </c>
      <c r="E2236" s="19" t="s">
        <v>8066</v>
      </c>
      <c r="F2236" s="20" t="s">
        <v>234</v>
      </c>
      <c r="G2236" s="20" t="s">
        <v>234</v>
      </c>
      <c r="H2236" s="21">
        <v>6</v>
      </c>
      <c r="I2236" s="25" t="s">
        <v>5520</v>
      </c>
      <c r="J2236" s="23">
        <v>1912</v>
      </c>
      <c r="K2236" s="23">
        <v>59</v>
      </c>
      <c r="L2236" s="23">
        <v>42</v>
      </c>
      <c r="M2236" s="24"/>
      <c r="N2236" s="33">
        <f>VLOOKUP(F2236,'district level salary'!$B$2:$E$176,4,FALSE)*1000</f>
        <v>508382</v>
      </c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</row>
    <row r="2237" spans="1:27" x14ac:dyDescent="0.2">
      <c r="A2237" s="17" t="s">
        <v>5771</v>
      </c>
      <c r="B2237" s="18" t="s">
        <v>10627</v>
      </c>
      <c r="C2237" s="19" t="s">
        <v>7903</v>
      </c>
      <c r="D2237" s="19" t="s">
        <v>7396</v>
      </c>
      <c r="E2237" s="19" t="s">
        <v>8062</v>
      </c>
      <c r="F2237" s="20" t="s">
        <v>8063</v>
      </c>
      <c r="G2237" s="20" t="s">
        <v>272</v>
      </c>
      <c r="H2237" s="21">
        <v>6</v>
      </c>
      <c r="I2237" s="25" t="s">
        <v>3126</v>
      </c>
      <c r="J2237" s="23">
        <v>1412</v>
      </c>
      <c r="K2237" s="23">
        <v>233</v>
      </c>
      <c r="L2237" s="23">
        <v>154</v>
      </c>
      <c r="M2237" s="24"/>
      <c r="N2237" s="33">
        <f>VLOOKUP(F2237,'district level salary'!$B$2:$E$176,4,FALSE)*1000</f>
        <v>556075</v>
      </c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</row>
    <row r="2238" spans="1:27" x14ac:dyDescent="0.2">
      <c r="A2238" s="17" t="s">
        <v>5773</v>
      </c>
      <c r="B2238" s="19" t="s">
        <v>10628</v>
      </c>
      <c r="C2238" s="19" t="s">
        <v>7903</v>
      </c>
      <c r="D2238" s="19" t="s">
        <v>7911</v>
      </c>
      <c r="E2238" s="19" t="s">
        <v>8038</v>
      </c>
      <c r="F2238" s="20" t="s">
        <v>8039</v>
      </c>
      <c r="G2238" s="20" t="s">
        <v>347</v>
      </c>
      <c r="H2238" s="26">
        <v>2</v>
      </c>
      <c r="I2238" s="25" t="s">
        <v>7901</v>
      </c>
      <c r="J2238" s="27">
        <v>3139</v>
      </c>
      <c r="K2238" s="27">
        <v>2492</v>
      </c>
      <c r="L2238" s="27">
        <v>827</v>
      </c>
      <c r="M2238" s="17"/>
      <c r="N2238" s="33">
        <f>VLOOKUP(F2238,'district level salary'!$B$2:$E$176,4,FALSE)*1000</f>
        <v>487975</v>
      </c>
      <c r="O2238" s="17"/>
      <c r="P2238" s="17"/>
      <c r="Q2238" s="17"/>
      <c r="R2238" s="17"/>
      <c r="S2238" s="17"/>
      <c r="T2238" s="17"/>
      <c r="U2238" s="17">
        <v>1</v>
      </c>
      <c r="V2238" s="17"/>
      <c r="W2238" s="17"/>
      <c r="X2238" s="17"/>
      <c r="Y2238" s="17"/>
      <c r="Z2238" s="17"/>
      <c r="AA2238" s="17"/>
    </row>
    <row r="2239" spans="1:27" x14ac:dyDescent="0.2">
      <c r="A2239" s="17" t="s">
        <v>5775</v>
      </c>
      <c r="B2239" s="18" t="s">
        <v>10629</v>
      </c>
      <c r="C2239" s="19" t="s">
        <v>7903</v>
      </c>
      <c r="D2239" s="19" t="s">
        <v>395</v>
      </c>
      <c r="E2239" s="19" t="s">
        <v>8306</v>
      </c>
      <c r="F2239" s="20" t="s">
        <v>8307</v>
      </c>
      <c r="G2239" s="20" t="s">
        <v>395</v>
      </c>
      <c r="H2239" s="21">
        <v>6</v>
      </c>
      <c r="I2239" s="25" t="s">
        <v>5160</v>
      </c>
      <c r="J2239" s="23">
        <v>1464</v>
      </c>
      <c r="K2239" s="23">
        <v>194</v>
      </c>
      <c r="L2239" s="23">
        <v>88</v>
      </c>
      <c r="M2239" s="24"/>
      <c r="N2239" s="33">
        <f>VLOOKUP(F2239,'district level salary'!$B$2:$E$176,4,FALSE)*1000</f>
        <v>674646</v>
      </c>
      <c r="O2239" s="24"/>
      <c r="P2239" s="24"/>
      <c r="Q2239" s="24"/>
      <c r="R2239" s="24"/>
      <c r="S2239" s="24">
        <v>1</v>
      </c>
      <c r="T2239" s="24"/>
      <c r="U2239" s="24"/>
      <c r="V2239" s="24"/>
      <c r="W2239" s="24"/>
      <c r="X2239" s="24"/>
      <c r="Y2239" s="24"/>
      <c r="Z2239" s="24"/>
      <c r="AA2239" s="24"/>
    </row>
    <row r="2240" spans="1:27" x14ac:dyDescent="0.2">
      <c r="A2240" s="17" t="s">
        <v>5777</v>
      </c>
      <c r="B2240" s="18" t="s">
        <v>10630</v>
      </c>
      <c r="C2240" s="19" t="s">
        <v>7903</v>
      </c>
      <c r="D2240" s="19" t="s">
        <v>7396</v>
      </c>
      <c r="E2240" s="19" t="s">
        <v>8066</v>
      </c>
      <c r="F2240" s="20" t="s">
        <v>234</v>
      </c>
      <c r="G2240" s="20" t="s">
        <v>234</v>
      </c>
      <c r="H2240" s="21">
        <v>6</v>
      </c>
      <c r="I2240" s="25" t="s">
        <v>7400</v>
      </c>
      <c r="J2240" s="23">
        <v>1059</v>
      </c>
      <c r="K2240" s="23">
        <v>20</v>
      </c>
      <c r="L2240" s="23">
        <v>21</v>
      </c>
      <c r="M2240" s="24"/>
      <c r="N2240" s="33">
        <f>VLOOKUP(F2240,'district level salary'!$B$2:$E$176,4,FALSE)*1000</f>
        <v>508382</v>
      </c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</row>
    <row r="2241" spans="1:27" x14ac:dyDescent="0.2">
      <c r="A2241" s="17" t="s">
        <v>5779</v>
      </c>
      <c r="B2241" s="18" t="s">
        <v>10631</v>
      </c>
      <c r="C2241" s="19" t="s">
        <v>7903</v>
      </c>
      <c r="D2241" s="19" t="s">
        <v>5259</v>
      </c>
      <c r="E2241" s="19" t="s">
        <v>8059</v>
      </c>
      <c r="F2241" s="20" t="s">
        <v>8060</v>
      </c>
      <c r="G2241" s="20" t="s">
        <v>318</v>
      </c>
      <c r="H2241" s="21">
        <v>6</v>
      </c>
      <c r="I2241" s="25" t="s">
        <v>5106</v>
      </c>
      <c r="J2241" s="23">
        <v>685</v>
      </c>
      <c r="K2241" s="23">
        <v>124</v>
      </c>
      <c r="L2241" s="23">
        <v>120</v>
      </c>
      <c r="M2241" s="24"/>
      <c r="N2241" s="33">
        <f>VLOOKUP(F2241,'district level salary'!$B$2:$E$176,4,FALSE)*1000</f>
        <v>593468</v>
      </c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</row>
    <row r="2242" spans="1:27" x14ac:dyDescent="0.2">
      <c r="A2242" s="17" t="s">
        <v>5781</v>
      </c>
      <c r="B2242" s="18" t="s">
        <v>10632</v>
      </c>
      <c r="C2242" s="19" t="s">
        <v>7903</v>
      </c>
      <c r="D2242" s="19" t="s">
        <v>7922</v>
      </c>
      <c r="E2242" s="19" t="s">
        <v>7977</v>
      </c>
      <c r="F2242" s="20" t="s">
        <v>7978</v>
      </c>
      <c r="G2242" s="20" t="s">
        <v>332</v>
      </c>
      <c r="H2242" s="21">
        <v>6</v>
      </c>
      <c r="I2242" s="25" t="s">
        <v>3764</v>
      </c>
      <c r="J2242" s="23">
        <v>2405</v>
      </c>
      <c r="K2242" s="23">
        <v>263</v>
      </c>
      <c r="L2242" s="23">
        <v>129</v>
      </c>
      <c r="M2242" s="24"/>
      <c r="N2242" s="33">
        <f>VLOOKUP(F2242,'district level salary'!$B$2:$E$176,4,FALSE)*1000</f>
        <v>608944</v>
      </c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</row>
    <row r="2243" spans="1:27" x14ac:dyDescent="0.2">
      <c r="A2243" s="17" t="s">
        <v>5783</v>
      </c>
      <c r="B2243" s="18" t="s">
        <v>10633</v>
      </c>
      <c r="C2243" s="19" t="s">
        <v>7903</v>
      </c>
      <c r="D2243" s="19" t="s">
        <v>7943</v>
      </c>
      <c r="E2243" s="19" t="s">
        <v>8561</v>
      </c>
      <c r="F2243" s="20" t="s">
        <v>8562</v>
      </c>
      <c r="G2243" s="20" t="s">
        <v>231</v>
      </c>
      <c r="H2243" s="21">
        <v>6</v>
      </c>
      <c r="I2243" s="25" t="s">
        <v>4598</v>
      </c>
      <c r="J2243" s="23">
        <v>726</v>
      </c>
      <c r="K2243" s="23">
        <v>149</v>
      </c>
      <c r="L2243" s="23">
        <v>60</v>
      </c>
      <c r="M2243" s="24"/>
      <c r="N2243" s="33">
        <f>VLOOKUP(F2243,'district level salary'!$B$2:$E$176,4,FALSE)*1000</f>
        <v>601742</v>
      </c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</row>
    <row r="2244" spans="1:27" x14ac:dyDescent="0.2">
      <c r="A2244" s="17" t="s">
        <v>5785</v>
      </c>
      <c r="B2244" s="18" t="s">
        <v>10634</v>
      </c>
      <c r="C2244" s="19" t="s">
        <v>7903</v>
      </c>
      <c r="D2244" s="19" t="s">
        <v>7986</v>
      </c>
      <c r="E2244" s="19" t="s">
        <v>8123</v>
      </c>
      <c r="F2244" s="20" t="s">
        <v>8124</v>
      </c>
      <c r="G2244" s="20" t="s">
        <v>401</v>
      </c>
      <c r="H2244" s="21">
        <v>6</v>
      </c>
      <c r="I2244" s="25" t="s">
        <v>3723</v>
      </c>
      <c r="J2244" s="23">
        <v>1669</v>
      </c>
      <c r="K2244" s="23">
        <v>1535</v>
      </c>
      <c r="L2244" s="23">
        <v>519</v>
      </c>
      <c r="M2244" s="24"/>
      <c r="N2244" s="33">
        <f>VLOOKUP(F2244,'district level salary'!$B$2:$E$176,4,FALSE)*1000</f>
        <v>452186</v>
      </c>
      <c r="O2244" s="24"/>
      <c r="P2244" s="24"/>
      <c r="Q2244" s="24"/>
      <c r="R2244" s="24"/>
      <c r="S2244" s="24"/>
      <c r="T2244" s="24"/>
      <c r="U2244" s="24">
        <v>1</v>
      </c>
      <c r="V2244" s="24"/>
      <c r="W2244" s="24"/>
      <c r="X2244" s="24"/>
      <c r="Y2244" s="24"/>
      <c r="Z2244" s="24"/>
      <c r="AA2244" s="24"/>
    </row>
    <row r="2245" spans="1:27" x14ac:dyDescent="0.2">
      <c r="A2245" s="17" t="s">
        <v>5787</v>
      </c>
      <c r="B2245" s="18" t="s">
        <v>10635</v>
      </c>
      <c r="C2245" s="19" t="s">
        <v>7903</v>
      </c>
      <c r="D2245" s="19" t="s">
        <v>7396</v>
      </c>
      <c r="E2245" s="19" t="s">
        <v>8016</v>
      </c>
      <c r="F2245" s="20" t="s">
        <v>8017</v>
      </c>
      <c r="G2245" s="20" t="s">
        <v>403</v>
      </c>
      <c r="H2245" s="21">
        <v>6</v>
      </c>
      <c r="I2245" s="25" t="s">
        <v>6255</v>
      </c>
      <c r="J2245" s="23">
        <v>955</v>
      </c>
      <c r="K2245" s="23">
        <v>180</v>
      </c>
      <c r="L2245" s="23">
        <v>91</v>
      </c>
      <c r="M2245" s="24"/>
      <c r="N2245" s="33">
        <f>VLOOKUP(F2245,'district level salary'!$B$2:$E$176,4,FALSE)*1000</f>
        <v>581500</v>
      </c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</row>
    <row r="2246" spans="1:27" x14ac:dyDescent="0.2">
      <c r="A2246" s="17" t="s">
        <v>5789</v>
      </c>
      <c r="B2246" s="19" t="s">
        <v>10636</v>
      </c>
      <c r="C2246" s="19" t="s">
        <v>7903</v>
      </c>
      <c r="D2246" s="19" t="s">
        <v>7911</v>
      </c>
      <c r="E2246" s="19" t="s">
        <v>8032</v>
      </c>
      <c r="F2246" s="20" t="s">
        <v>8033</v>
      </c>
      <c r="G2246" s="20" t="s">
        <v>364</v>
      </c>
      <c r="H2246" s="26">
        <v>6</v>
      </c>
      <c r="I2246" s="25" t="s">
        <v>4890</v>
      </c>
      <c r="J2246" s="27">
        <v>700</v>
      </c>
      <c r="K2246" s="27">
        <v>179</v>
      </c>
      <c r="L2246" s="27">
        <v>104</v>
      </c>
      <c r="M2246" s="17"/>
      <c r="N2246" s="33">
        <f>VLOOKUP(F2246,'district level salary'!$B$2:$E$176,4,FALSE)*1000</f>
        <v>516297</v>
      </c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</row>
    <row r="2247" spans="1:27" x14ac:dyDescent="0.2">
      <c r="A2247" s="17" t="s">
        <v>5791</v>
      </c>
      <c r="B2247" s="18" t="s">
        <v>10637</v>
      </c>
      <c r="C2247" s="19" t="s">
        <v>7903</v>
      </c>
      <c r="D2247" s="19" t="s">
        <v>69</v>
      </c>
      <c r="E2247" s="19" t="s">
        <v>8385</v>
      </c>
      <c r="F2247" s="20" t="s">
        <v>8386</v>
      </c>
      <c r="G2247" s="20" t="s">
        <v>292</v>
      </c>
      <c r="H2247" s="21">
        <v>5</v>
      </c>
      <c r="I2247" s="25" t="s">
        <v>2536</v>
      </c>
      <c r="J2247" s="23">
        <v>5713</v>
      </c>
      <c r="K2247" s="23">
        <v>1662</v>
      </c>
      <c r="L2247" s="23">
        <v>856</v>
      </c>
      <c r="M2247" s="24"/>
      <c r="N2247" s="33">
        <f>VLOOKUP(F2247,'district level salary'!$B$2:$E$176,4,FALSE)*1000</f>
        <v>543361</v>
      </c>
      <c r="O2247" s="24"/>
      <c r="P2247" s="24"/>
      <c r="Q2247" s="24"/>
      <c r="R2247" s="24"/>
      <c r="S2247" s="24"/>
      <c r="T2247" s="24"/>
      <c r="U2247" s="24">
        <v>1</v>
      </c>
      <c r="V2247" s="24"/>
      <c r="W2247" s="24"/>
      <c r="X2247" s="24"/>
      <c r="Y2247" s="24"/>
      <c r="Z2247" s="24"/>
      <c r="AA2247" s="24"/>
    </row>
    <row r="2248" spans="1:27" x14ac:dyDescent="0.2">
      <c r="A2248" s="17" t="s">
        <v>5793</v>
      </c>
      <c r="B2248" s="18" t="s">
        <v>10638</v>
      </c>
      <c r="C2248" s="19" t="s">
        <v>7903</v>
      </c>
      <c r="D2248" s="19" t="s">
        <v>379</v>
      </c>
      <c r="E2248" s="19" t="s">
        <v>8467</v>
      </c>
      <c r="F2248" s="20" t="s">
        <v>8468</v>
      </c>
      <c r="G2248" s="20" t="s">
        <v>295</v>
      </c>
      <c r="H2248" s="21">
        <v>2</v>
      </c>
      <c r="I2248" s="25" t="s">
        <v>7901</v>
      </c>
      <c r="J2248" s="23">
        <v>3171</v>
      </c>
      <c r="K2248" s="23">
        <v>945</v>
      </c>
      <c r="L2248" s="23">
        <v>373</v>
      </c>
      <c r="M2248" s="24"/>
      <c r="N2248" s="33">
        <f>VLOOKUP(F2248,'district level salary'!$B$2:$E$176,4,FALSE)*1000</f>
        <v>722349</v>
      </c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</row>
    <row r="2249" spans="1:27" x14ac:dyDescent="0.2">
      <c r="A2249" s="17" t="s">
        <v>5795</v>
      </c>
      <c r="B2249" s="18" t="s">
        <v>10639</v>
      </c>
      <c r="C2249" s="19" t="s">
        <v>7903</v>
      </c>
      <c r="D2249" s="19" t="s">
        <v>7954</v>
      </c>
      <c r="E2249" s="19" t="s">
        <v>8257</v>
      </c>
      <c r="F2249" s="20" t="s">
        <v>4700</v>
      </c>
      <c r="G2249" s="20" t="s">
        <v>4700</v>
      </c>
      <c r="H2249" s="21">
        <v>2</v>
      </c>
      <c r="I2249" s="25" t="s">
        <v>7901</v>
      </c>
      <c r="J2249" s="23">
        <v>4338</v>
      </c>
      <c r="K2249" s="23">
        <v>835</v>
      </c>
      <c r="L2249" s="23">
        <v>337</v>
      </c>
      <c r="M2249" s="24"/>
      <c r="N2249" s="33">
        <f>VLOOKUP(F2249,'district level salary'!$B$2:$E$176,4,FALSE)*1000</f>
        <v>509441</v>
      </c>
      <c r="O2249" s="24"/>
      <c r="P2249" s="24"/>
      <c r="Q2249" s="24"/>
      <c r="R2249" s="24"/>
      <c r="S2249" s="24"/>
      <c r="T2249" s="24"/>
      <c r="U2249" s="24">
        <v>1</v>
      </c>
      <c r="V2249" s="24"/>
      <c r="W2249" s="24"/>
      <c r="X2249" s="24"/>
      <c r="Y2249" s="24"/>
      <c r="Z2249" s="24"/>
      <c r="AA2249" s="24"/>
    </row>
    <row r="2250" spans="1:27" x14ac:dyDescent="0.2">
      <c r="A2250" s="17" t="s">
        <v>5797</v>
      </c>
      <c r="B2250" s="18" t="s">
        <v>10640</v>
      </c>
      <c r="C2250" s="19" t="s">
        <v>7903</v>
      </c>
      <c r="D2250" s="19" t="s">
        <v>7396</v>
      </c>
      <c r="E2250" s="19" t="s">
        <v>8312</v>
      </c>
      <c r="F2250" s="20" t="s">
        <v>8313</v>
      </c>
      <c r="G2250" s="20" t="s">
        <v>4539</v>
      </c>
      <c r="H2250" s="21">
        <v>6</v>
      </c>
      <c r="I2250" s="25" t="s">
        <v>2105</v>
      </c>
      <c r="J2250" s="23">
        <v>1602</v>
      </c>
      <c r="K2250" s="23">
        <v>549</v>
      </c>
      <c r="L2250" s="23">
        <v>264</v>
      </c>
      <c r="M2250" s="24"/>
      <c r="N2250" s="33">
        <f>VLOOKUP(F2250,'district level salary'!$B$2:$E$176,4,FALSE)*1000</f>
        <v>505244</v>
      </c>
      <c r="O2250" s="24"/>
      <c r="P2250" s="24"/>
      <c r="Q2250" s="24"/>
      <c r="R2250" s="24"/>
      <c r="S2250" s="24"/>
      <c r="T2250" s="24"/>
      <c r="U2250" s="24">
        <v>1</v>
      </c>
      <c r="V2250" s="24"/>
      <c r="W2250" s="24"/>
      <c r="X2250" s="24"/>
      <c r="Y2250" s="24"/>
      <c r="Z2250" s="24"/>
      <c r="AA2250" s="24"/>
    </row>
    <row r="2251" spans="1:27" x14ac:dyDescent="0.2">
      <c r="A2251" s="17" t="s">
        <v>5799</v>
      </c>
      <c r="B2251" s="18" t="s">
        <v>10641</v>
      </c>
      <c r="C2251" s="19" t="s">
        <v>7903</v>
      </c>
      <c r="D2251" s="19" t="s">
        <v>83</v>
      </c>
      <c r="E2251" s="19" t="s">
        <v>8144</v>
      </c>
      <c r="F2251" s="20" t="s">
        <v>8145</v>
      </c>
      <c r="G2251" s="20" t="s">
        <v>265</v>
      </c>
      <c r="H2251" s="21">
        <v>6</v>
      </c>
      <c r="I2251" s="25" t="s">
        <v>5983</v>
      </c>
      <c r="J2251" s="23">
        <v>2438</v>
      </c>
      <c r="K2251" s="23">
        <v>1124</v>
      </c>
      <c r="L2251" s="23">
        <v>611</v>
      </c>
      <c r="M2251" s="24"/>
      <c r="N2251" s="33">
        <f>VLOOKUP(F2251,'district level salary'!$B$2:$E$176,4,FALSE)*1000</f>
        <v>525214</v>
      </c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</row>
    <row r="2252" spans="1:27" x14ac:dyDescent="0.2">
      <c r="A2252" s="17" t="s">
        <v>5801</v>
      </c>
      <c r="B2252" s="18" t="s">
        <v>10642</v>
      </c>
      <c r="C2252" s="19" t="s">
        <v>7903</v>
      </c>
      <c r="D2252" s="19" t="s">
        <v>395</v>
      </c>
      <c r="E2252" s="19" t="s">
        <v>7964</v>
      </c>
      <c r="F2252" s="20" t="s">
        <v>7965</v>
      </c>
      <c r="G2252" s="20" t="s">
        <v>92</v>
      </c>
      <c r="H2252" s="21">
        <v>6</v>
      </c>
      <c r="I2252" s="25" t="s">
        <v>7024</v>
      </c>
      <c r="J2252" s="23">
        <v>1781</v>
      </c>
      <c r="K2252" s="23">
        <v>409</v>
      </c>
      <c r="L2252" s="23">
        <v>145</v>
      </c>
      <c r="M2252" s="24"/>
      <c r="N2252" s="33">
        <f>VLOOKUP(F2252,'district level salary'!$B$2:$E$176,4,FALSE)*1000</f>
        <v>503970</v>
      </c>
      <c r="O2252" s="24"/>
      <c r="P2252" s="24"/>
      <c r="Q2252" s="24"/>
      <c r="R2252" s="24"/>
      <c r="S2252" s="24"/>
      <c r="T2252" s="24"/>
      <c r="U2252" s="24">
        <v>1</v>
      </c>
      <c r="V2252" s="24"/>
      <c r="W2252" s="24"/>
      <c r="X2252" s="24"/>
      <c r="Y2252" s="24"/>
      <c r="Z2252" s="24"/>
      <c r="AA2252" s="24"/>
    </row>
    <row r="2253" spans="1:27" x14ac:dyDescent="0.2">
      <c r="A2253" s="17" t="s">
        <v>306</v>
      </c>
      <c r="B2253" s="18" t="s">
        <v>10643</v>
      </c>
      <c r="C2253" s="19" t="s">
        <v>7903</v>
      </c>
      <c r="D2253" s="19" t="s">
        <v>7898</v>
      </c>
      <c r="E2253" s="19" t="s">
        <v>9479</v>
      </c>
      <c r="F2253" s="20" t="s">
        <v>9480</v>
      </c>
      <c r="G2253" s="20" t="s">
        <v>178</v>
      </c>
      <c r="H2253" s="21">
        <v>6</v>
      </c>
      <c r="I2253" s="25" t="s">
        <v>179</v>
      </c>
      <c r="J2253" s="23">
        <v>2462</v>
      </c>
      <c r="K2253" s="23">
        <v>1543</v>
      </c>
      <c r="L2253" s="23">
        <v>753</v>
      </c>
      <c r="M2253" s="24"/>
      <c r="N2253" s="33">
        <f>VLOOKUP(F2253,'district level salary'!$B$2:$E$176,4,FALSE)*1000</f>
        <v>595582</v>
      </c>
      <c r="O2253" s="24"/>
      <c r="P2253" s="24"/>
      <c r="Q2253" s="24"/>
      <c r="R2253" s="24"/>
      <c r="S2253" s="24"/>
      <c r="T2253" s="24"/>
      <c r="U2253" s="24">
        <v>1</v>
      </c>
      <c r="V2253" s="24"/>
      <c r="W2253" s="24"/>
      <c r="X2253" s="24"/>
      <c r="Y2253" s="24"/>
      <c r="Z2253" s="24"/>
      <c r="AA2253" s="24"/>
    </row>
    <row r="2254" spans="1:27" x14ac:dyDescent="0.2">
      <c r="A2254" s="17" t="s">
        <v>5804</v>
      </c>
      <c r="B2254" s="18" t="s">
        <v>10644</v>
      </c>
      <c r="C2254" s="19" t="s">
        <v>7903</v>
      </c>
      <c r="D2254" s="19" t="s">
        <v>69</v>
      </c>
      <c r="E2254" s="19" t="s">
        <v>8024</v>
      </c>
      <c r="F2254" s="20" t="s">
        <v>8025</v>
      </c>
      <c r="G2254" s="20" t="s">
        <v>251</v>
      </c>
      <c r="H2254" s="21">
        <v>5</v>
      </c>
      <c r="I2254" s="25" t="s">
        <v>4432</v>
      </c>
      <c r="J2254" s="23">
        <v>1887</v>
      </c>
      <c r="K2254" s="23">
        <v>474</v>
      </c>
      <c r="L2254" s="23">
        <v>231</v>
      </c>
      <c r="M2254" s="24"/>
      <c r="N2254" s="33">
        <f>VLOOKUP(F2254,'district level salary'!$B$2:$E$176,4,FALSE)*1000</f>
        <v>467345</v>
      </c>
      <c r="O2254" s="24"/>
      <c r="P2254" s="24"/>
      <c r="Q2254" s="24"/>
      <c r="R2254" s="24"/>
      <c r="S2254" s="24"/>
      <c r="T2254" s="24"/>
      <c r="U2254" s="24"/>
      <c r="V2254" s="24">
        <v>1</v>
      </c>
      <c r="W2254" s="24"/>
      <c r="X2254" s="24"/>
      <c r="Y2254" s="24"/>
      <c r="Z2254" s="24"/>
      <c r="AA2254" s="24"/>
    </row>
    <row r="2255" spans="1:27" x14ac:dyDescent="0.2">
      <c r="A2255" s="17" t="s">
        <v>5806</v>
      </c>
      <c r="B2255" s="19" t="s">
        <v>10645</v>
      </c>
      <c r="C2255" s="19" t="s">
        <v>7903</v>
      </c>
      <c r="D2255" s="19" t="s">
        <v>7911</v>
      </c>
      <c r="E2255" s="19" t="s">
        <v>8041</v>
      </c>
      <c r="F2255" s="20" t="s">
        <v>8042</v>
      </c>
      <c r="G2255" s="20" t="s">
        <v>111</v>
      </c>
      <c r="H2255" s="26">
        <v>6</v>
      </c>
      <c r="I2255" s="25" t="s">
        <v>5283</v>
      </c>
      <c r="J2255" s="27">
        <v>715</v>
      </c>
      <c r="K2255" s="27">
        <v>256</v>
      </c>
      <c r="L2255" s="27">
        <v>69</v>
      </c>
      <c r="M2255" s="17"/>
      <c r="N2255" s="33">
        <f>VLOOKUP(F2255,'district level salary'!$B$2:$E$176,4,FALSE)*1000</f>
        <v>435243</v>
      </c>
      <c r="O2255" s="17"/>
      <c r="P2255" s="17"/>
      <c r="Q2255" s="17"/>
      <c r="R2255" s="17"/>
      <c r="S2255" s="17"/>
      <c r="T2255" s="17"/>
      <c r="U2255" s="17">
        <v>1</v>
      </c>
      <c r="V2255" s="17"/>
      <c r="W2255" s="17"/>
      <c r="X2255" s="17"/>
      <c r="Y2255" s="17"/>
      <c r="Z2255" s="17"/>
      <c r="AA2255" s="17"/>
    </row>
    <row r="2256" spans="1:27" x14ac:dyDescent="0.2">
      <c r="A2256" s="17" t="s">
        <v>5808</v>
      </c>
      <c r="B2256" s="18" t="s">
        <v>10646</v>
      </c>
      <c r="C2256" s="19" t="s">
        <v>7892</v>
      </c>
      <c r="D2256" s="19" t="s">
        <v>7893</v>
      </c>
      <c r="E2256" s="19" t="s">
        <v>7961</v>
      </c>
      <c r="F2256" s="20" t="s">
        <v>7962</v>
      </c>
      <c r="G2256" s="20" t="s">
        <v>103</v>
      </c>
      <c r="H2256" s="21">
        <v>1</v>
      </c>
      <c r="I2256" s="25" t="s">
        <v>7896</v>
      </c>
      <c r="J2256" s="23">
        <v>5166</v>
      </c>
      <c r="K2256" s="23">
        <v>5904</v>
      </c>
      <c r="L2256" s="23">
        <v>2277</v>
      </c>
      <c r="M2256" s="24"/>
      <c r="N2256" s="33">
        <f>VLOOKUP(F2256,'district level salary'!$B$2:$E$176,4,FALSE)*1000</f>
        <v>636605</v>
      </c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</row>
    <row r="2257" spans="1:27" x14ac:dyDescent="0.2">
      <c r="A2257" s="17" t="s">
        <v>5810</v>
      </c>
      <c r="B2257" s="18" t="s">
        <v>10647</v>
      </c>
      <c r="C2257" s="19" t="s">
        <v>7903</v>
      </c>
      <c r="D2257" s="19" t="s">
        <v>7954</v>
      </c>
      <c r="E2257" s="19" t="s">
        <v>7955</v>
      </c>
      <c r="F2257" s="20" t="s">
        <v>7956</v>
      </c>
      <c r="G2257" s="20" t="s">
        <v>327</v>
      </c>
      <c r="H2257" s="21">
        <v>6</v>
      </c>
      <c r="I2257" s="25" t="s">
        <v>22</v>
      </c>
      <c r="J2257" s="23">
        <v>1039</v>
      </c>
      <c r="K2257" s="23">
        <v>336</v>
      </c>
      <c r="L2257" s="23">
        <v>159</v>
      </c>
      <c r="M2257" s="24"/>
      <c r="N2257" s="33">
        <f>VLOOKUP(F2257,'district level salary'!$B$2:$E$176,4,FALSE)*1000</f>
        <v>617367</v>
      </c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</row>
    <row r="2258" spans="1:27" x14ac:dyDescent="0.2">
      <c r="A2258" s="17" t="s">
        <v>5812</v>
      </c>
      <c r="B2258" s="18" t="s">
        <v>10648</v>
      </c>
      <c r="C2258" s="19" t="s">
        <v>7903</v>
      </c>
      <c r="D2258" s="19" t="s">
        <v>7396</v>
      </c>
      <c r="E2258" s="19" t="s">
        <v>8016</v>
      </c>
      <c r="F2258" s="20" t="s">
        <v>8017</v>
      </c>
      <c r="G2258" s="20" t="s">
        <v>403</v>
      </c>
      <c r="H2258" s="21">
        <v>6</v>
      </c>
      <c r="I2258" s="25" t="s">
        <v>6255</v>
      </c>
      <c r="J2258" s="23">
        <v>1034</v>
      </c>
      <c r="K2258" s="23">
        <v>575</v>
      </c>
      <c r="L2258" s="23">
        <v>271</v>
      </c>
      <c r="M2258" s="24"/>
      <c r="N2258" s="33">
        <f>VLOOKUP(F2258,'district level salary'!$B$2:$E$176,4,FALSE)*1000</f>
        <v>581500</v>
      </c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</row>
    <row r="2259" spans="1:27" x14ac:dyDescent="0.2">
      <c r="A2259" s="17" t="s">
        <v>5814</v>
      </c>
      <c r="B2259" s="18" t="s">
        <v>10649</v>
      </c>
      <c r="C2259" s="19" t="s">
        <v>7903</v>
      </c>
      <c r="D2259" s="19" t="s">
        <v>83</v>
      </c>
      <c r="E2259" s="19" t="s">
        <v>8235</v>
      </c>
      <c r="F2259" s="20" t="s">
        <v>8236</v>
      </c>
      <c r="G2259" s="20" t="s">
        <v>210</v>
      </c>
      <c r="H2259" s="21">
        <v>6</v>
      </c>
      <c r="I2259" s="25" t="s">
        <v>2588</v>
      </c>
      <c r="J2259" s="23">
        <v>4892</v>
      </c>
      <c r="K2259" s="23">
        <v>1407</v>
      </c>
      <c r="L2259" s="23">
        <v>752</v>
      </c>
      <c r="M2259" s="24"/>
      <c r="N2259" s="33">
        <f>VLOOKUP(F2259,'district level salary'!$B$2:$E$176,4,FALSE)*1000</f>
        <v>498955</v>
      </c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</row>
    <row r="2260" spans="1:27" x14ac:dyDescent="0.2">
      <c r="A2260" s="17" t="s">
        <v>5816</v>
      </c>
      <c r="B2260" s="18" t="s">
        <v>10650</v>
      </c>
      <c r="C2260" s="19" t="s">
        <v>7903</v>
      </c>
      <c r="D2260" s="19" t="s">
        <v>7929</v>
      </c>
      <c r="E2260" s="19" t="s">
        <v>8645</v>
      </c>
      <c r="F2260" s="20" t="s">
        <v>8646</v>
      </c>
      <c r="G2260" s="20" t="s">
        <v>89</v>
      </c>
      <c r="H2260" s="21">
        <v>6</v>
      </c>
      <c r="I2260" s="25" t="s">
        <v>7053</v>
      </c>
      <c r="J2260" s="23">
        <v>7905</v>
      </c>
      <c r="K2260" s="23">
        <v>1330</v>
      </c>
      <c r="L2260" s="23">
        <v>573</v>
      </c>
      <c r="M2260" s="24"/>
      <c r="N2260" s="33">
        <f>VLOOKUP(F2260,'district level salary'!$B$2:$E$176,4,FALSE)*1000</f>
        <v>581640</v>
      </c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</row>
    <row r="2261" spans="1:27" x14ac:dyDescent="0.2">
      <c r="A2261" s="17" t="s">
        <v>5818</v>
      </c>
      <c r="B2261" s="18" t="s">
        <v>10651</v>
      </c>
      <c r="C2261" s="19" t="s">
        <v>7903</v>
      </c>
      <c r="D2261" s="19" t="s">
        <v>7893</v>
      </c>
      <c r="E2261" s="19" t="s">
        <v>8214</v>
      </c>
      <c r="F2261" s="20" t="s">
        <v>8215</v>
      </c>
      <c r="G2261" s="20" t="s">
        <v>264</v>
      </c>
      <c r="H2261" s="21">
        <v>1</v>
      </c>
      <c r="I2261" s="25" t="s">
        <v>7896</v>
      </c>
      <c r="J2261" s="23">
        <v>3469</v>
      </c>
      <c r="K2261" s="23">
        <v>2421</v>
      </c>
      <c r="L2261" s="23">
        <v>984</v>
      </c>
      <c r="M2261" s="24"/>
      <c r="N2261" s="33">
        <f>VLOOKUP(F2261,'district level salary'!$B$2:$E$176,4,FALSE)*1000</f>
        <v>637539</v>
      </c>
      <c r="O2261" s="24"/>
      <c r="P2261" s="24"/>
      <c r="Q2261" s="24"/>
      <c r="R2261" s="24"/>
      <c r="S2261" s="24">
        <v>1</v>
      </c>
      <c r="T2261" s="24"/>
      <c r="U2261" s="24"/>
      <c r="V2261" s="24"/>
      <c r="W2261" s="24"/>
      <c r="X2261" s="24"/>
      <c r="Y2261" s="24"/>
      <c r="Z2261" s="24"/>
      <c r="AA2261" s="24"/>
    </row>
    <row r="2262" spans="1:27" x14ac:dyDescent="0.2">
      <c r="A2262" s="17" t="s">
        <v>5820</v>
      </c>
      <c r="B2262" s="18" t="s">
        <v>10652</v>
      </c>
      <c r="C2262" s="19" t="s">
        <v>7903</v>
      </c>
      <c r="D2262" s="19" t="s">
        <v>7929</v>
      </c>
      <c r="E2262" s="19" t="s">
        <v>8859</v>
      </c>
      <c r="F2262" s="20" t="s">
        <v>8860</v>
      </c>
      <c r="G2262" s="20" t="s">
        <v>413</v>
      </c>
      <c r="H2262" s="21">
        <v>6</v>
      </c>
      <c r="I2262" s="25" t="s">
        <v>365</v>
      </c>
      <c r="J2262" s="23">
        <v>928</v>
      </c>
      <c r="K2262" s="23">
        <v>1153</v>
      </c>
      <c r="L2262" s="23">
        <v>433</v>
      </c>
      <c r="M2262" s="24"/>
      <c r="N2262" s="33">
        <f>VLOOKUP(F2262,'district level salary'!$B$2:$E$176,4,FALSE)*1000</f>
        <v>783307</v>
      </c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</row>
    <row r="2263" spans="1:27" x14ac:dyDescent="0.2">
      <c r="A2263" s="17" t="s">
        <v>307</v>
      </c>
      <c r="B2263" s="19" t="s">
        <v>10653</v>
      </c>
      <c r="C2263" s="19" t="s">
        <v>7892</v>
      </c>
      <c r="D2263" s="19" t="s">
        <v>7911</v>
      </c>
      <c r="E2263" s="19" t="s">
        <v>10654</v>
      </c>
      <c r="F2263" s="20" t="s">
        <v>7981</v>
      </c>
      <c r="G2263" s="20" t="s">
        <v>307</v>
      </c>
      <c r="H2263" s="26">
        <v>2</v>
      </c>
      <c r="I2263" s="25" t="s">
        <v>7901</v>
      </c>
      <c r="J2263" s="27">
        <v>3473</v>
      </c>
      <c r="K2263" s="27">
        <v>6718</v>
      </c>
      <c r="L2263" s="27">
        <v>2550</v>
      </c>
      <c r="M2263" s="17"/>
      <c r="N2263" s="33">
        <f>VLOOKUP(F2263,'district level salary'!$B$2:$E$176,4,FALSE)*1000</f>
        <v>484013</v>
      </c>
      <c r="O2263" s="17"/>
      <c r="P2263" s="17"/>
      <c r="Q2263" s="17"/>
      <c r="R2263" s="17"/>
      <c r="S2263" s="17"/>
      <c r="T2263" s="17"/>
      <c r="U2263" s="17">
        <v>1</v>
      </c>
      <c r="V2263" s="17"/>
      <c r="W2263" s="17"/>
      <c r="X2263" s="17"/>
      <c r="Y2263" s="17"/>
      <c r="Z2263" s="17"/>
      <c r="AA2263" s="17"/>
    </row>
    <row r="2264" spans="1:27" x14ac:dyDescent="0.2">
      <c r="A2264" s="17" t="s">
        <v>5823</v>
      </c>
      <c r="B2264" s="18" t="s">
        <v>10655</v>
      </c>
      <c r="C2264" s="19" t="s">
        <v>7903</v>
      </c>
      <c r="D2264" s="19" t="s">
        <v>7922</v>
      </c>
      <c r="E2264" s="19" t="s">
        <v>8147</v>
      </c>
      <c r="F2264" s="20" t="s">
        <v>8148</v>
      </c>
      <c r="G2264" s="20" t="s">
        <v>259</v>
      </c>
      <c r="H2264" s="21">
        <v>6</v>
      </c>
      <c r="I2264" s="25" t="s">
        <v>3480</v>
      </c>
      <c r="J2264" s="23">
        <v>839</v>
      </c>
      <c r="K2264" s="23">
        <v>653</v>
      </c>
      <c r="L2264" s="23">
        <v>255</v>
      </c>
      <c r="M2264" s="24"/>
      <c r="N2264" s="33">
        <f>VLOOKUP(F2264,'district level salary'!$B$2:$E$176,4,FALSE)*1000</f>
        <v>617937</v>
      </c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</row>
    <row r="2265" spans="1:27" x14ac:dyDescent="0.2">
      <c r="A2265" s="17" t="s">
        <v>5825</v>
      </c>
      <c r="B2265" s="18" t="s">
        <v>10656</v>
      </c>
      <c r="C2265" s="19" t="s">
        <v>7903</v>
      </c>
      <c r="D2265" s="19" t="s">
        <v>7929</v>
      </c>
      <c r="E2265" s="19" t="s">
        <v>7940</v>
      </c>
      <c r="F2265" s="20" t="s">
        <v>7941</v>
      </c>
      <c r="G2265" s="20" t="s">
        <v>397</v>
      </c>
      <c r="H2265" s="21">
        <v>2</v>
      </c>
      <c r="I2265" s="25" t="s">
        <v>7901</v>
      </c>
      <c r="J2265" s="23">
        <v>2473</v>
      </c>
      <c r="K2265" s="23">
        <v>1445</v>
      </c>
      <c r="L2265" s="23">
        <v>508</v>
      </c>
      <c r="M2265" s="24"/>
      <c r="N2265" s="33">
        <f>VLOOKUP(F2265,'district level salary'!$B$2:$E$176,4,FALSE)*1000</f>
        <v>690992</v>
      </c>
      <c r="O2265" s="24"/>
      <c r="P2265" s="24"/>
      <c r="Q2265" s="24"/>
      <c r="R2265" s="24"/>
      <c r="S2265" s="24"/>
      <c r="T2265" s="24"/>
      <c r="U2265" s="24">
        <v>1</v>
      </c>
      <c r="V2265" s="24"/>
      <c r="W2265" s="24"/>
      <c r="X2265" s="24"/>
      <c r="Y2265" s="24">
        <v>1</v>
      </c>
      <c r="Z2265" s="24"/>
      <c r="AA2265" s="24"/>
    </row>
    <row r="2266" spans="1:27" x14ac:dyDescent="0.2">
      <c r="A2266" s="17" t="s">
        <v>5827</v>
      </c>
      <c r="B2266" s="18" t="s">
        <v>10657</v>
      </c>
      <c r="C2266" s="19" t="s">
        <v>7892</v>
      </c>
      <c r="D2266" s="19" t="s">
        <v>8028</v>
      </c>
      <c r="E2266" s="19" t="s">
        <v>10658</v>
      </c>
      <c r="F2266" s="20" t="s">
        <v>8325</v>
      </c>
      <c r="G2266" s="20" t="s">
        <v>5827</v>
      </c>
      <c r="H2266" s="21">
        <v>2</v>
      </c>
      <c r="I2266" s="25" t="s">
        <v>7901</v>
      </c>
      <c r="J2266" s="23">
        <v>18686</v>
      </c>
      <c r="K2266" s="23">
        <v>14605</v>
      </c>
      <c r="L2266" s="23">
        <v>5998</v>
      </c>
      <c r="M2266" s="24"/>
      <c r="N2266" s="33">
        <f>VLOOKUP(F2266,'district level salary'!$B$2:$E$176,4,FALSE)*1000</f>
        <v>496605</v>
      </c>
      <c r="O2266" s="24"/>
      <c r="P2266" s="24"/>
      <c r="Q2266" s="24"/>
      <c r="R2266" s="24"/>
      <c r="S2266" s="24"/>
      <c r="T2266" s="24"/>
      <c r="U2266" s="24">
        <v>1</v>
      </c>
      <c r="V2266" s="24"/>
      <c r="W2266" s="24"/>
      <c r="X2266" s="24"/>
      <c r="Y2266" s="24"/>
      <c r="Z2266" s="24"/>
      <c r="AA2266" s="24"/>
    </row>
    <row r="2267" spans="1:27" x14ac:dyDescent="0.2">
      <c r="A2267" s="17" t="s">
        <v>5829</v>
      </c>
      <c r="B2267" s="18" t="s">
        <v>10659</v>
      </c>
      <c r="C2267" s="19" t="s">
        <v>7903</v>
      </c>
      <c r="D2267" s="19" t="s">
        <v>7943</v>
      </c>
      <c r="E2267" s="19" t="s">
        <v>8080</v>
      </c>
      <c r="F2267" s="20" t="s">
        <v>8081</v>
      </c>
      <c r="G2267" s="20" t="s">
        <v>391</v>
      </c>
      <c r="H2267" s="21">
        <v>6</v>
      </c>
      <c r="I2267" s="25" t="s">
        <v>5839</v>
      </c>
      <c r="J2267" s="23">
        <v>1510</v>
      </c>
      <c r="K2267" s="23">
        <v>848</v>
      </c>
      <c r="L2267" s="23">
        <v>393</v>
      </c>
      <c r="M2267" s="24"/>
      <c r="N2267" s="33">
        <f>VLOOKUP(F2267,'district level salary'!$B$2:$E$176,4,FALSE)*1000</f>
        <v>542419</v>
      </c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</row>
    <row r="2268" spans="1:27" x14ac:dyDescent="0.2">
      <c r="A2268" s="17" t="s">
        <v>5831</v>
      </c>
      <c r="B2268" s="18" t="s">
        <v>10660</v>
      </c>
      <c r="C2268" s="19" t="s">
        <v>7903</v>
      </c>
      <c r="D2268" s="19" t="s">
        <v>7929</v>
      </c>
      <c r="E2268" s="19" t="s">
        <v>7940</v>
      </c>
      <c r="F2268" s="20" t="s">
        <v>7941</v>
      </c>
      <c r="G2268" s="20" t="s">
        <v>397</v>
      </c>
      <c r="H2268" s="21">
        <v>6</v>
      </c>
      <c r="I2268" s="25" t="s">
        <v>5634</v>
      </c>
      <c r="J2268" s="23">
        <v>2530</v>
      </c>
      <c r="K2268" s="23">
        <v>726</v>
      </c>
      <c r="L2268" s="23">
        <v>296</v>
      </c>
      <c r="M2268" s="24"/>
      <c r="N2268" s="33">
        <f>VLOOKUP(F2268,'district level salary'!$B$2:$E$176,4,FALSE)*1000</f>
        <v>690992</v>
      </c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</row>
    <row r="2269" spans="1:27" x14ac:dyDescent="0.2">
      <c r="A2269" s="17" t="s">
        <v>5833</v>
      </c>
      <c r="B2269" s="18" t="s">
        <v>10661</v>
      </c>
      <c r="C2269" s="19" t="s">
        <v>7903</v>
      </c>
      <c r="D2269" s="19" t="s">
        <v>7922</v>
      </c>
      <c r="E2269" s="19" t="s">
        <v>7947</v>
      </c>
      <c r="F2269" s="20" t="s">
        <v>7948</v>
      </c>
      <c r="G2269" s="20" t="s">
        <v>84</v>
      </c>
      <c r="H2269" s="21">
        <v>6</v>
      </c>
      <c r="I2269" s="25" t="s">
        <v>6366</v>
      </c>
      <c r="J2269" s="23">
        <v>1385</v>
      </c>
      <c r="K2269" s="23">
        <v>485</v>
      </c>
      <c r="L2269" s="23">
        <v>265</v>
      </c>
      <c r="M2269" s="24"/>
      <c r="N2269" s="33">
        <f>VLOOKUP(F2269,'district level salary'!$B$2:$E$176,4,FALSE)*1000</f>
        <v>632337</v>
      </c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</row>
    <row r="2270" spans="1:27" x14ac:dyDescent="0.2">
      <c r="A2270" s="17" t="s">
        <v>5835</v>
      </c>
      <c r="B2270" s="18" t="s">
        <v>10662</v>
      </c>
      <c r="C2270" s="19" t="s">
        <v>7903</v>
      </c>
      <c r="D2270" s="19" t="s">
        <v>7922</v>
      </c>
      <c r="E2270" s="19" t="s">
        <v>8138</v>
      </c>
      <c r="F2270" s="20" t="s">
        <v>8139</v>
      </c>
      <c r="G2270" s="20" t="s">
        <v>385</v>
      </c>
      <c r="H2270" s="21">
        <v>6</v>
      </c>
      <c r="I2270" s="25" t="s">
        <v>385</v>
      </c>
      <c r="J2270" s="23">
        <v>1569</v>
      </c>
      <c r="K2270" s="23">
        <v>576</v>
      </c>
      <c r="L2270" s="23">
        <v>245</v>
      </c>
      <c r="M2270" s="24"/>
      <c r="N2270" s="33">
        <f>VLOOKUP(F2270,'district level salary'!$B$2:$E$176,4,FALSE)*1000</f>
        <v>669955</v>
      </c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</row>
    <row r="2271" spans="1:27" x14ac:dyDescent="0.2">
      <c r="A2271" s="17" t="s">
        <v>5837</v>
      </c>
      <c r="B2271" s="18" t="s">
        <v>10663</v>
      </c>
      <c r="C2271" s="19" t="s">
        <v>7903</v>
      </c>
      <c r="D2271" s="19" t="s">
        <v>7943</v>
      </c>
      <c r="E2271" s="19" t="s">
        <v>8072</v>
      </c>
      <c r="F2271" s="20" t="s">
        <v>8073</v>
      </c>
      <c r="G2271" s="20" t="s">
        <v>345</v>
      </c>
      <c r="H2271" s="21">
        <v>6</v>
      </c>
      <c r="I2271" s="25" t="s">
        <v>5902</v>
      </c>
      <c r="J2271" s="23">
        <v>1679</v>
      </c>
      <c r="K2271" s="23">
        <v>793</v>
      </c>
      <c r="L2271" s="23">
        <v>294</v>
      </c>
      <c r="M2271" s="24"/>
      <c r="N2271" s="33">
        <f>VLOOKUP(F2271,'district level salary'!$B$2:$E$176,4,FALSE)*1000</f>
        <v>617362</v>
      </c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</row>
    <row r="2272" spans="1:27" x14ac:dyDescent="0.2">
      <c r="A2272" s="17" t="s">
        <v>5839</v>
      </c>
      <c r="B2272" s="18" t="s">
        <v>10664</v>
      </c>
      <c r="C2272" s="19" t="s">
        <v>7903</v>
      </c>
      <c r="D2272" s="19" t="s">
        <v>7943</v>
      </c>
      <c r="E2272" s="19" t="s">
        <v>8080</v>
      </c>
      <c r="F2272" s="20" t="s">
        <v>8081</v>
      </c>
      <c r="G2272" s="20" t="s">
        <v>391</v>
      </c>
      <c r="H2272" s="21">
        <v>2</v>
      </c>
      <c r="I2272" s="25" t="s">
        <v>7901</v>
      </c>
      <c r="J2272" s="23">
        <v>2241</v>
      </c>
      <c r="K2272" s="23">
        <v>1022</v>
      </c>
      <c r="L2272" s="23">
        <v>389</v>
      </c>
      <c r="M2272" s="24"/>
      <c r="N2272" s="33">
        <f>VLOOKUP(F2272,'district level salary'!$B$2:$E$176,4,FALSE)*1000</f>
        <v>542419</v>
      </c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</row>
    <row r="2273" spans="1:27" x14ac:dyDescent="0.2">
      <c r="A2273" s="17" t="s">
        <v>5841</v>
      </c>
      <c r="B2273" s="18" t="s">
        <v>10665</v>
      </c>
      <c r="C2273" s="19" t="s">
        <v>7903</v>
      </c>
      <c r="D2273" s="19" t="s">
        <v>7922</v>
      </c>
      <c r="E2273" s="19" t="s">
        <v>7983</v>
      </c>
      <c r="F2273" s="20" t="s">
        <v>7984</v>
      </c>
      <c r="G2273" s="20" t="s">
        <v>189</v>
      </c>
      <c r="H2273" s="21">
        <v>6</v>
      </c>
      <c r="I2273" s="25" t="s">
        <v>33</v>
      </c>
      <c r="J2273" s="23">
        <v>2303</v>
      </c>
      <c r="K2273" s="23">
        <v>649</v>
      </c>
      <c r="L2273" s="23">
        <v>350</v>
      </c>
      <c r="M2273" s="24"/>
      <c r="N2273" s="33">
        <f>VLOOKUP(F2273,'district level salary'!$B$2:$E$176,4,FALSE)*1000</f>
        <v>553017</v>
      </c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</row>
    <row r="2274" spans="1:27" x14ac:dyDescent="0.2">
      <c r="A2274" s="17" t="s">
        <v>5843</v>
      </c>
      <c r="B2274" s="18" t="s">
        <v>10666</v>
      </c>
      <c r="C2274" s="19" t="s">
        <v>7903</v>
      </c>
      <c r="D2274" s="19" t="s">
        <v>7922</v>
      </c>
      <c r="E2274" s="19" t="s">
        <v>7923</v>
      </c>
      <c r="F2274" s="20" t="s">
        <v>7924</v>
      </c>
      <c r="G2274" s="20" t="s">
        <v>134</v>
      </c>
      <c r="H2274" s="21">
        <v>1</v>
      </c>
      <c r="I2274" s="25" t="s">
        <v>7896</v>
      </c>
      <c r="J2274" s="23">
        <v>3974</v>
      </c>
      <c r="K2274" s="23">
        <v>2500</v>
      </c>
      <c r="L2274" s="23">
        <v>957</v>
      </c>
      <c r="M2274" s="24"/>
      <c r="N2274" s="33">
        <f>VLOOKUP(F2274,'district level salary'!$B$2:$E$176,4,FALSE)*1000</f>
        <v>757645</v>
      </c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</row>
    <row r="2275" spans="1:27" x14ac:dyDescent="0.2">
      <c r="A2275" s="17" t="s">
        <v>5845</v>
      </c>
      <c r="B2275" s="18" t="s">
        <v>10667</v>
      </c>
      <c r="C2275" s="19" t="s">
        <v>7903</v>
      </c>
      <c r="D2275" s="19" t="s">
        <v>7943</v>
      </c>
      <c r="E2275" s="19" t="s">
        <v>8373</v>
      </c>
      <c r="F2275" s="20" t="s">
        <v>8374</v>
      </c>
      <c r="G2275" s="20" t="s">
        <v>363</v>
      </c>
      <c r="H2275" s="21">
        <v>2</v>
      </c>
      <c r="I2275" s="25" t="s">
        <v>7901</v>
      </c>
      <c r="J2275" s="23">
        <v>2141</v>
      </c>
      <c r="K2275" s="23">
        <v>1617</v>
      </c>
      <c r="L2275" s="23">
        <v>669</v>
      </c>
      <c r="M2275" s="24"/>
      <c r="N2275" s="33">
        <f>VLOOKUP(F2275,'district level salary'!$B$2:$E$176,4,FALSE)*1000</f>
        <v>598261</v>
      </c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</row>
    <row r="2276" spans="1:27" x14ac:dyDescent="0.2">
      <c r="A2276" s="17" t="s">
        <v>5847</v>
      </c>
      <c r="B2276" s="18" t="s">
        <v>10668</v>
      </c>
      <c r="C2276" s="19" t="s">
        <v>7903</v>
      </c>
      <c r="D2276" s="19" t="s">
        <v>7922</v>
      </c>
      <c r="E2276" s="19" t="s">
        <v>7947</v>
      </c>
      <c r="F2276" s="20" t="s">
        <v>7948</v>
      </c>
      <c r="G2276" s="20" t="s">
        <v>84</v>
      </c>
      <c r="H2276" s="21">
        <v>6</v>
      </c>
      <c r="I2276" s="25" t="s">
        <v>6547</v>
      </c>
      <c r="J2276" s="23">
        <v>2189</v>
      </c>
      <c r="K2276" s="23">
        <v>1023</v>
      </c>
      <c r="L2276" s="23">
        <v>440</v>
      </c>
      <c r="M2276" s="24"/>
      <c r="N2276" s="33">
        <f>VLOOKUP(F2276,'district level salary'!$B$2:$E$176,4,FALSE)*1000</f>
        <v>632337</v>
      </c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</row>
    <row r="2277" spans="1:27" x14ac:dyDescent="0.2">
      <c r="A2277" s="17" t="s">
        <v>5849</v>
      </c>
      <c r="B2277" s="18" t="s">
        <v>10669</v>
      </c>
      <c r="C2277" s="19" t="s">
        <v>7903</v>
      </c>
      <c r="D2277" s="19" t="s">
        <v>7922</v>
      </c>
      <c r="E2277" s="19" t="s">
        <v>7947</v>
      </c>
      <c r="F2277" s="20" t="s">
        <v>7948</v>
      </c>
      <c r="G2277" s="20" t="s">
        <v>84</v>
      </c>
      <c r="H2277" s="21">
        <v>6</v>
      </c>
      <c r="I2277" s="25" t="s">
        <v>6547</v>
      </c>
      <c r="J2277" s="23">
        <v>539</v>
      </c>
      <c r="K2277" s="23">
        <v>54</v>
      </c>
      <c r="L2277" s="23">
        <v>85</v>
      </c>
      <c r="M2277" s="24"/>
      <c r="N2277" s="33">
        <f>VLOOKUP(F2277,'district level salary'!$B$2:$E$176,4,FALSE)*1000</f>
        <v>632337</v>
      </c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</row>
    <row r="2278" spans="1:27" x14ac:dyDescent="0.2">
      <c r="A2278" s="17" t="s">
        <v>5851</v>
      </c>
      <c r="B2278" s="18" t="s">
        <v>10670</v>
      </c>
      <c r="C2278" s="19" t="s">
        <v>7903</v>
      </c>
      <c r="D2278" s="19" t="s">
        <v>7922</v>
      </c>
      <c r="E2278" s="19" t="s">
        <v>7947</v>
      </c>
      <c r="F2278" s="20" t="s">
        <v>7948</v>
      </c>
      <c r="G2278" s="20" t="s">
        <v>84</v>
      </c>
      <c r="H2278" s="21">
        <v>6</v>
      </c>
      <c r="I2278" s="25" t="s">
        <v>6366</v>
      </c>
      <c r="J2278" s="23">
        <v>1161</v>
      </c>
      <c r="K2278" s="23">
        <v>479</v>
      </c>
      <c r="L2278" s="23">
        <v>209</v>
      </c>
      <c r="M2278" s="24"/>
      <c r="N2278" s="33">
        <f>VLOOKUP(F2278,'district level salary'!$B$2:$E$176,4,FALSE)*1000</f>
        <v>632337</v>
      </c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</row>
    <row r="2279" spans="1:27" x14ac:dyDescent="0.2">
      <c r="A2279" s="17" t="s">
        <v>5853</v>
      </c>
      <c r="B2279" s="18" t="s">
        <v>10671</v>
      </c>
      <c r="C2279" s="19" t="s">
        <v>7903</v>
      </c>
      <c r="D2279" s="19" t="s">
        <v>7922</v>
      </c>
      <c r="E2279" s="19" t="s">
        <v>8138</v>
      </c>
      <c r="F2279" s="20" t="s">
        <v>8139</v>
      </c>
      <c r="G2279" s="20" t="s">
        <v>385</v>
      </c>
      <c r="H2279" s="21">
        <v>6</v>
      </c>
      <c r="I2279" s="25" t="s">
        <v>385</v>
      </c>
      <c r="J2279" s="23">
        <v>1096</v>
      </c>
      <c r="K2279" s="23">
        <v>485</v>
      </c>
      <c r="L2279" s="23">
        <v>199</v>
      </c>
      <c r="M2279" s="24"/>
      <c r="N2279" s="33">
        <f>VLOOKUP(F2279,'district level salary'!$B$2:$E$176,4,FALSE)*1000</f>
        <v>669955</v>
      </c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</row>
    <row r="2280" spans="1:27" x14ac:dyDescent="0.2">
      <c r="A2280" s="17" t="s">
        <v>5855</v>
      </c>
      <c r="B2280" s="18" t="s">
        <v>10672</v>
      </c>
      <c r="C2280" s="19" t="s">
        <v>7903</v>
      </c>
      <c r="D2280" s="19" t="s">
        <v>7922</v>
      </c>
      <c r="E2280" s="19" t="s">
        <v>8138</v>
      </c>
      <c r="F2280" s="20" t="s">
        <v>8139</v>
      </c>
      <c r="G2280" s="20" t="s">
        <v>385</v>
      </c>
      <c r="H2280" s="21">
        <v>6</v>
      </c>
      <c r="I2280" s="25" t="s">
        <v>3381</v>
      </c>
      <c r="J2280" s="23">
        <v>501</v>
      </c>
      <c r="K2280" s="23">
        <v>140</v>
      </c>
      <c r="L2280" s="23">
        <v>65</v>
      </c>
      <c r="M2280" s="24"/>
      <c r="N2280" s="33">
        <f>VLOOKUP(F2280,'district level salary'!$B$2:$E$176,4,FALSE)*1000</f>
        <v>669955</v>
      </c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</row>
    <row r="2281" spans="1:27" x14ac:dyDescent="0.2">
      <c r="A2281" s="17" t="s">
        <v>5857</v>
      </c>
      <c r="B2281" s="18" t="s">
        <v>10673</v>
      </c>
      <c r="C2281" s="19" t="s">
        <v>7903</v>
      </c>
      <c r="D2281" s="19" t="s">
        <v>7922</v>
      </c>
      <c r="E2281" s="19" t="s">
        <v>7947</v>
      </c>
      <c r="F2281" s="20" t="s">
        <v>7948</v>
      </c>
      <c r="G2281" s="20" t="s">
        <v>84</v>
      </c>
      <c r="H2281" s="21">
        <v>2</v>
      </c>
      <c r="I2281" s="25" t="s">
        <v>7901</v>
      </c>
      <c r="J2281" s="23">
        <v>2174</v>
      </c>
      <c r="K2281" s="23">
        <v>934</v>
      </c>
      <c r="L2281" s="23">
        <v>439</v>
      </c>
      <c r="M2281" s="24"/>
      <c r="N2281" s="33">
        <f>VLOOKUP(F2281,'district level salary'!$B$2:$E$176,4,FALSE)*1000</f>
        <v>632337</v>
      </c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</row>
    <row r="2282" spans="1:27" x14ac:dyDescent="0.2">
      <c r="A2282" s="17" t="s">
        <v>5859</v>
      </c>
      <c r="B2282" s="18" t="s">
        <v>10674</v>
      </c>
      <c r="C2282" s="19" t="s">
        <v>7903</v>
      </c>
      <c r="D2282" s="19" t="s">
        <v>7943</v>
      </c>
      <c r="E2282" s="19" t="s">
        <v>7944</v>
      </c>
      <c r="F2282" s="20" t="s">
        <v>7945</v>
      </c>
      <c r="G2282" s="20" t="s">
        <v>353</v>
      </c>
      <c r="H2282" s="21">
        <v>6</v>
      </c>
      <c r="I2282" s="25" t="s">
        <v>7244</v>
      </c>
      <c r="J2282" s="23">
        <v>648</v>
      </c>
      <c r="K2282" s="23">
        <v>219</v>
      </c>
      <c r="L2282" s="23">
        <v>122</v>
      </c>
      <c r="M2282" s="24"/>
      <c r="N2282" s="33">
        <f>VLOOKUP(F2282,'district level salary'!$B$2:$E$176,4,FALSE)*1000</f>
        <v>645712</v>
      </c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</row>
    <row r="2283" spans="1:27" x14ac:dyDescent="0.2">
      <c r="A2283" s="17" t="s">
        <v>5861</v>
      </c>
      <c r="B2283" s="18" t="s">
        <v>10675</v>
      </c>
      <c r="C2283" s="19" t="s">
        <v>7903</v>
      </c>
      <c r="D2283" s="19" t="s">
        <v>7922</v>
      </c>
      <c r="E2283" s="19" t="s">
        <v>7947</v>
      </c>
      <c r="F2283" s="20" t="s">
        <v>7948</v>
      </c>
      <c r="G2283" s="20" t="s">
        <v>84</v>
      </c>
      <c r="H2283" s="21">
        <v>6</v>
      </c>
      <c r="I2283" s="25" t="s">
        <v>228</v>
      </c>
      <c r="J2283" s="23">
        <v>787</v>
      </c>
      <c r="K2283" s="23">
        <v>160</v>
      </c>
      <c r="L2283" s="23">
        <v>90</v>
      </c>
      <c r="M2283" s="24"/>
      <c r="N2283" s="33">
        <f>VLOOKUP(F2283,'district level salary'!$B$2:$E$176,4,FALSE)*1000</f>
        <v>632337</v>
      </c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</row>
    <row r="2284" spans="1:27" x14ac:dyDescent="0.2">
      <c r="A2284" s="17" t="s">
        <v>7621</v>
      </c>
      <c r="B2284" s="18" t="s">
        <v>10676</v>
      </c>
      <c r="C2284" s="19" t="s">
        <v>7892</v>
      </c>
      <c r="D2284" s="19" t="s">
        <v>7893</v>
      </c>
      <c r="E2284" s="19" t="s">
        <v>7961</v>
      </c>
      <c r="F2284" s="20" t="s">
        <v>7962</v>
      </c>
      <c r="G2284" s="20" t="s">
        <v>103</v>
      </c>
      <c r="H2284" s="21">
        <v>1</v>
      </c>
      <c r="I2284" s="25" t="s">
        <v>7896</v>
      </c>
      <c r="J2284" s="23">
        <v>4064</v>
      </c>
      <c r="K2284" s="23">
        <v>4572</v>
      </c>
      <c r="L2284" s="23">
        <v>1722</v>
      </c>
      <c r="M2284" s="24"/>
      <c r="N2284" s="33">
        <f>VLOOKUP(F2284,'district level salary'!$B$2:$E$176,4,FALSE)*1000</f>
        <v>636605</v>
      </c>
      <c r="O2284" s="24"/>
      <c r="P2284" s="24"/>
      <c r="Q2284" s="24"/>
      <c r="R2284" s="24"/>
      <c r="S2284" s="24">
        <v>1</v>
      </c>
      <c r="T2284" s="24"/>
      <c r="U2284" s="24"/>
      <c r="V2284" s="24"/>
      <c r="W2284" s="24"/>
      <c r="X2284" s="24"/>
      <c r="Y2284" s="24"/>
      <c r="Z2284" s="24"/>
      <c r="AA2284" s="24"/>
    </row>
    <row r="2285" spans="1:27" x14ac:dyDescent="0.2">
      <c r="A2285" s="17" t="s">
        <v>5864</v>
      </c>
      <c r="B2285" s="18" t="s">
        <v>10677</v>
      </c>
      <c r="C2285" s="19" t="s">
        <v>7903</v>
      </c>
      <c r="D2285" s="19" t="s">
        <v>7893</v>
      </c>
      <c r="E2285" s="19" t="s">
        <v>8321</v>
      </c>
      <c r="F2285" s="20" t="s">
        <v>8322</v>
      </c>
      <c r="G2285" s="20" t="s">
        <v>245</v>
      </c>
      <c r="H2285" s="21">
        <v>1</v>
      </c>
      <c r="I2285" s="25" t="s">
        <v>7896</v>
      </c>
      <c r="J2285" s="23">
        <v>3530</v>
      </c>
      <c r="K2285" s="23">
        <v>3251</v>
      </c>
      <c r="L2285" s="23">
        <v>1282</v>
      </c>
      <c r="M2285" s="24"/>
      <c r="N2285" s="33">
        <f>VLOOKUP(F2285,'district level salary'!$B$2:$E$176,4,FALSE)*1000</f>
        <v>648826</v>
      </c>
      <c r="O2285" s="24"/>
      <c r="P2285" s="24"/>
      <c r="Q2285" s="24"/>
      <c r="R2285" s="24"/>
      <c r="S2285" s="24"/>
      <c r="T2285" s="24"/>
      <c r="U2285" s="24">
        <v>1</v>
      </c>
      <c r="V2285" s="24"/>
      <c r="W2285" s="24"/>
      <c r="X2285" s="24"/>
      <c r="Y2285" s="24"/>
      <c r="Z2285" s="24"/>
      <c r="AA2285" s="24"/>
    </row>
    <row r="2286" spans="1:27" x14ac:dyDescent="0.2">
      <c r="A2286" s="17" t="s">
        <v>317</v>
      </c>
      <c r="B2286" s="18" t="s">
        <v>10678</v>
      </c>
      <c r="C2286" s="19" t="s">
        <v>7892</v>
      </c>
      <c r="D2286" s="19" t="s">
        <v>7929</v>
      </c>
      <c r="E2286" s="19" t="s">
        <v>10679</v>
      </c>
      <c r="F2286" s="20" t="s">
        <v>8106</v>
      </c>
      <c r="G2286" s="20" t="s">
        <v>317</v>
      </c>
      <c r="H2286" s="21">
        <v>1</v>
      </c>
      <c r="I2286" s="25" t="s">
        <v>7896</v>
      </c>
      <c r="J2286" s="23">
        <v>6409</v>
      </c>
      <c r="K2286" s="23">
        <v>9960</v>
      </c>
      <c r="L2286" s="23">
        <v>4011</v>
      </c>
      <c r="M2286" s="24"/>
      <c r="N2286" s="33">
        <f>VLOOKUP(F2286,'district level salary'!$B$2:$E$176,4,FALSE)*1000</f>
        <v>581767</v>
      </c>
      <c r="O2286" s="23"/>
      <c r="P2286" s="24"/>
      <c r="Q2286" s="24"/>
      <c r="R2286" s="24"/>
      <c r="S2286" s="24">
        <v>1</v>
      </c>
      <c r="T2286" s="24"/>
      <c r="U2286" s="24">
        <v>1</v>
      </c>
      <c r="V2286" s="24"/>
      <c r="W2286" s="24"/>
      <c r="X2286" s="24">
        <v>1</v>
      </c>
      <c r="Y2286" s="24"/>
      <c r="Z2286" s="24"/>
      <c r="AA2286" s="24"/>
    </row>
    <row r="2287" spans="1:27" x14ac:dyDescent="0.2">
      <c r="A2287" s="17" t="s">
        <v>5867</v>
      </c>
      <c r="B2287" s="18" t="s">
        <v>10680</v>
      </c>
      <c r="C2287" s="19" t="s">
        <v>7903</v>
      </c>
      <c r="D2287" s="19" t="s">
        <v>7929</v>
      </c>
      <c r="E2287" s="19" t="s">
        <v>7940</v>
      </c>
      <c r="F2287" s="20" t="s">
        <v>7941</v>
      </c>
      <c r="G2287" s="20" t="s">
        <v>397</v>
      </c>
      <c r="H2287" s="21">
        <v>2</v>
      </c>
      <c r="I2287" s="25" t="s">
        <v>7901</v>
      </c>
      <c r="J2287" s="23">
        <v>1774</v>
      </c>
      <c r="K2287" s="23">
        <v>1940</v>
      </c>
      <c r="L2287" s="23">
        <v>672</v>
      </c>
      <c r="M2287" s="24"/>
      <c r="N2287" s="33">
        <f>VLOOKUP(F2287,'district level salary'!$B$2:$E$176,4,FALSE)*1000</f>
        <v>690992</v>
      </c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</row>
    <row r="2288" spans="1:27" x14ac:dyDescent="0.2">
      <c r="A2288" s="17" t="s">
        <v>5869</v>
      </c>
      <c r="B2288" s="18" t="s">
        <v>10681</v>
      </c>
      <c r="C2288" s="19" t="s">
        <v>7903</v>
      </c>
      <c r="D2288" s="19" t="s">
        <v>7904</v>
      </c>
      <c r="E2288" s="19" t="s">
        <v>8069</v>
      </c>
      <c r="F2288" s="20" t="s">
        <v>8070</v>
      </c>
      <c r="G2288" s="20" t="s">
        <v>6127</v>
      </c>
      <c r="H2288" s="21">
        <v>6</v>
      </c>
      <c r="I2288" s="25" t="s">
        <v>2792</v>
      </c>
      <c r="J2288" s="23">
        <v>1288</v>
      </c>
      <c r="K2288" s="23">
        <v>190</v>
      </c>
      <c r="L2288" s="23">
        <v>91</v>
      </c>
      <c r="M2288" s="24"/>
      <c r="N2288" s="33">
        <f>VLOOKUP(F2288,'district level salary'!$B$2:$E$176,4,FALSE)*1000</f>
        <v>497516</v>
      </c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</row>
    <row r="2289" spans="1:27" x14ac:dyDescent="0.2">
      <c r="A2289" s="17" t="s">
        <v>5871</v>
      </c>
      <c r="B2289" s="18" t="s">
        <v>10682</v>
      </c>
      <c r="C2289" s="19" t="s">
        <v>7903</v>
      </c>
      <c r="D2289" s="19" t="s">
        <v>7943</v>
      </c>
      <c r="E2289" s="19" t="s">
        <v>8198</v>
      </c>
      <c r="F2289" s="20" t="s">
        <v>8199</v>
      </c>
      <c r="G2289" s="20" t="s">
        <v>229</v>
      </c>
      <c r="H2289" s="21">
        <v>6</v>
      </c>
      <c r="I2289" s="25" t="s">
        <v>7210</v>
      </c>
      <c r="J2289" s="23">
        <v>1895</v>
      </c>
      <c r="K2289" s="23">
        <v>292</v>
      </c>
      <c r="L2289" s="23">
        <v>135</v>
      </c>
      <c r="M2289" s="24"/>
      <c r="N2289" s="33">
        <f>VLOOKUP(F2289,'district level salary'!$B$2:$E$176,4,FALSE)*1000</f>
        <v>584485</v>
      </c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</row>
    <row r="2290" spans="1:27" x14ac:dyDescent="0.2">
      <c r="A2290" s="17" t="s">
        <v>5873</v>
      </c>
      <c r="B2290" s="19" t="s">
        <v>10683</v>
      </c>
      <c r="C2290" s="19" t="s">
        <v>7903</v>
      </c>
      <c r="D2290" s="19" t="s">
        <v>7911</v>
      </c>
      <c r="E2290" s="19" t="s">
        <v>8084</v>
      </c>
      <c r="F2290" s="20" t="s">
        <v>8085</v>
      </c>
      <c r="G2290" s="20" t="s">
        <v>255</v>
      </c>
      <c r="H2290" s="26">
        <v>6</v>
      </c>
      <c r="I2290" s="25" t="s">
        <v>5584</v>
      </c>
      <c r="J2290" s="27">
        <v>810</v>
      </c>
      <c r="K2290" s="27">
        <v>601</v>
      </c>
      <c r="L2290" s="27">
        <v>222</v>
      </c>
      <c r="M2290" s="17"/>
      <c r="N2290" s="33">
        <f>VLOOKUP(F2290,'district level salary'!$B$2:$E$176,4,FALSE)*1000</f>
        <v>616044</v>
      </c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</row>
    <row r="2291" spans="1:27" x14ac:dyDescent="0.2">
      <c r="A2291" s="17" t="s">
        <v>5875</v>
      </c>
      <c r="B2291" s="19" t="s">
        <v>10684</v>
      </c>
      <c r="C2291" s="19" t="s">
        <v>7903</v>
      </c>
      <c r="D2291" s="19" t="s">
        <v>7911</v>
      </c>
      <c r="E2291" s="19" t="s">
        <v>7980</v>
      </c>
      <c r="F2291" s="20" t="s">
        <v>7981</v>
      </c>
      <c r="G2291" s="20" t="s">
        <v>307</v>
      </c>
      <c r="H2291" s="26">
        <v>2</v>
      </c>
      <c r="I2291" s="25" t="s">
        <v>7901</v>
      </c>
      <c r="J2291" s="27">
        <v>1555</v>
      </c>
      <c r="K2291" s="27">
        <v>643</v>
      </c>
      <c r="L2291" s="27">
        <v>249</v>
      </c>
      <c r="M2291" s="17"/>
      <c r="N2291" s="33">
        <f>VLOOKUP(F2291,'district level salary'!$B$2:$E$176,4,FALSE)*1000</f>
        <v>484013</v>
      </c>
      <c r="O2291" s="17"/>
      <c r="P2291" s="17"/>
      <c r="Q2291" s="17"/>
      <c r="R2291" s="17"/>
      <c r="S2291" s="17"/>
      <c r="T2291" s="17"/>
      <c r="U2291" s="17">
        <v>1</v>
      </c>
      <c r="V2291" s="17"/>
      <c r="W2291" s="17"/>
      <c r="X2291" s="17"/>
      <c r="Y2291" s="17"/>
      <c r="Z2291" s="17"/>
      <c r="AA2291" s="17"/>
    </row>
    <row r="2292" spans="1:27" x14ac:dyDescent="0.2">
      <c r="A2292" s="17" t="s">
        <v>315</v>
      </c>
      <c r="B2292" s="18" t="s">
        <v>10685</v>
      </c>
      <c r="C2292" s="19" t="s">
        <v>7903</v>
      </c>
      <c r="D2292" s="19" t="s">
        <v>7922</v>
      </c>
      <c r="E2292" s="19" t="s">
        <v>8147</v>
      </c>
      <c r="F2292" s="20" t="s">
        <v>8148</v>
      </c>
      <c r="G2292" s="20" t="s">
        <v>259</v>
      </c>
      <c r="H2292" s="21">
        <v>2</v>
      </c>
      <c r="I2292" s="25" t="s">
        <v>7901</v>
      </c>
      <c r="J2292" s="23">
        <v>5260</v>
      </c>
      <c r="K2292" s="23">
        <v>2607</v>
      </c>
      <c r="L2292" s="23">
        <v>1339</v>
      </c>
      <c r="M2292" s="24"/>
      <c r="N2292" s="33">
        <f>VLOOKUP(F2292,'district level salary'!$B$2:$E$176,4,FALSE)*1000</f>
        <v>617937</v>
      </c>
      <c r="O2292" s="24"/>
      <c r="P2292" s="24"/>
      <c r="Q2292" s="24"/>
      <c r="R2292" s="24"/>
      <c r="S2292" s="24">
        <v>1</v>
      </c>
      <c r="T2292" s="24"/>
      <c r="U2292" s="24"/>
      <c r="V2292" s="24"/>
      <c r="W2292" s="24"/>
      <c r="X2292" s="24"/>
      <c r="Y2292" s="24"/>
      <c r="Z2292" s="24"/>
      <c r="AA2292" s="24"/>
    </row>
    <row r="2293" spans="1:27" x14ac:dyDescent="0.2">
      <c r="A2293" s="17" t="s">
        <v>5878</v>
      </c>
      <c r="B2293" s="19" t="s">
        <v>10686</v>
      </c>
      <c r="C2293" s="19" t="s">
        <v>7903</v>
      </c>
      <c r="D2293" s="19" t="s">
        <v>7911</v>
      </c>
      <c r="E2293" s="19" t="s">
        <v>7926</v>
      </c>
      <c r="F2293" s="20" t="s">
        <v>7927</v>
      </c>
      <c r="G2293" s="20" t="s">
        <v>7562</v>
      </c>
      <c r="H2293" s="26">
        <v>6</v>
      </c>
      <c r="I2293" s="25" t="s">
        <v>6345</v>
      </c>
      <c r="J2293" s="27">
        <v>1900</v>
      </c>
      <c r="K2293" s="27">
        <v>819</v>
      </c>
      <c r="L2293" s="27">
        <v>260</v>
      </c>
      <c r="M2293" s="17"/>
      <c r="N2293" s="33">
        <f>VLOOKUP(F2293,'district level salary'!$B$2:$E$176,4,FALSE)*1000</f>
        <v>462097</v>
      </c>
      <c r="O2293" s="17"/>
      <c r="P2293" s="17"/>
      <c r="Q2293" s="17"/>
      <c r="R2293" s="17"/>
      <c r="S2293" s="17"/>
      <c r="T2293" s="17"/>
      <c r="U2293" s="17">
        <v>1</v>
      </c>
      <c r="V2293" s="17"/>
      <c r="W2293" s="17"/>
      <c r="X2293" s="17"/>
      <c r="Y2293" s="17"/>
      <c r="Z2293" s="17"/>
      <c r="AA2293" s="17"/>
    </row>
    <row r="2294" spans="1:27" x14ac:dyDescent="0.2">
      <c r="A2294" s="17" t="s">
        <v>5880</v>
      </c>
      <c r="B2294" s="19" t="s">
        <v>10687</v>
      </c>
      <c r="C2294" s="19" t="s">
        <v>7903</v>
      </c>
      <c r="D2294" s="19" t="s">
        <v>7911</v>
      </c>
      <c r="E2294" s="19" t="s">
        <v>7926</v>
      </c>
      <c r="F2294" s="20" t="s">
        <v>7927</v>
      </c>
      <c r="G2294" s="20" t="s">
        <v>7562</v>
      </c>
      <c r="H2294" s="26">
        <v>6</v>
      </c>
      <c r="I2294" s="25" t="s">
        <v>6345</v>
      </c>
      <c r="J2294" s="27">
        <v>1571</v>
      </c>
      <c r="K2294" s="27">
        <v>356</v>
      </c>
      <c r="L2294" s="27">
        <v>159</v>
      </c>
      <c r="M2294" s="17"/>
      <c r="N2294" s="33">
        <f>VLOOKUP(F2294,'district level salary'!$B$2:$E$176,4,FALSE)*1000</f>
        <v>462097</v>
      </c>
      <c r="O2294" s="17"/>
      <c r="P2294" s="17"/>
      <c r="Q2294" s="17"/>
      <c r="R2294" s="17"/>
      <c r="S2294" s="17"/>
      <c r="T2294" s="17"/>
      <c r="U2294" s="17">
        <v>1</v>
      </c>
      <c r="V2294" s="17"/>
      <c r="W2294" s="17"/>
      <c r="X2294" s="17"/>
      <c r="Y2294" s="17"/>
      <c r="Z2294" s="17"/>
      <c r="AA2294" s="17"/>
    </row>
    <row r="2295" spans="1:27" x14ac:dyDescent="0.2">
      <c r="A2295" s="17" t="s">
        <v>316</v>
      </c>
      <c r="B2295" s="18" t="s">
        <v>10688</v>
      </c>
      <c r="C2295" s="19" t="s">
        <v>7892</v>
      </c>
      <c r="D2295" s="19" t="s">
        <v>7986</v>
      </c>
      <c r="E2295" s="19" t="s">
        <v>8102</v>
      </c>
      <c r="F2295" s="20" t="s">
        <v>8103</v>
      </c>
      <c r="G2295" s="20" t="s">
        <v>286</v>
      </c>
      <c r="H2295" s="21">
        <v>2</v>
      </c>
      <c r="I2295" s="25" t="s">
        <v>7901</v>
      </c>
      <c r="J2295" s="23">
        <v>4264</v>
      </c>
      <c r="K2295" s="23">
        <v>4374</v>
      </c>
      <c r="L2295" s="23">
        <v>1853</v>
      </c>
      <c r="M2295" s="24"/>
      <c r="N2295" s="33">
        <f>VLOOKUP(F2295,'district level salary'!$B$2:$E$176,4,FALSE)*1000</f>
        <v>589781</v>
      </c>
      <c r="O2295" s="24"/>
      <c r="P2295" s="24"/>
      <c r="Q2295" s="24"/>
      <c r="R2295" s="24"/>
      <c r="S2295" s="24">
        <v>1</v>
      </c>
      <c r="T2295" s="24"/>
      <c r="U2295" s="24">
        <v>1</v>
      </c>
      <c r="V2295" s="24"/>
      <c r="W2295" s="24"/>
      <c r="X2295" s="24"/>
      <c r="Y2295" s="24"/>
      <c r="Z2295" s="24"/>
      <c r="AA2295" s="24"/>
    </row>
    <row r="2296" spans="1:27" x14ac:dyDescent="0.2">
      <c r="A2296" s="17" t="s">
        <v>7622</v>
      </c>
      <c r="B2296" s="18" t="s">
        <v>10689</v>
      </c>
      <c r="C2296" s="19" t="s">
        <v>7903</v>
      </c>
      <c r="D2296" s="19" t="s">
        <v>5259</v>
      </c>
      <c r="E2296" s="19" t="s">
        <v>8335</v>
      </c>
      <c r="F2296" s="20" t="s">
        <v>8336</v>
      </c>
      <c r="G2296" s="20" t="s">
        <v>323</v>
      </c>
      <c r="H2296" s="21">
        <v>6</v>
      </c>
      <c r="I2296" s="25" t="s">
        <v>3981</v>
      </c>
      <c r="J2296" s="23">
        <v>456</v>
      </c>
      <c r="K2296" s="23">
        <v>668</v>
      </c>
      <c r="L2296" s="23">
        <v>309</v>
      </c>
      <c r="M2296" s="24"/>
      <c r="N2296" s="33">
        <f>VLOOKUP(F2296,'district level salary'!$B$2:$E$176,4,FALSE)*1000</f>
        <v>540292</v>
      </c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</row>
    <row r="2297" spans="1:27" x14ac:dyDescent="0.2">
      <c r="A2297" s="17" t="s">
        <v>5884</v>
      </c>
      <c r="B2297" s="18" t="s">
        <v>10690</v>
      </c>
      <c r="C2297" s="19" t="s">
        <v>7892</v>
      </c>
      <c r="D2297" s="19" t="s">
        <v>7898</v>
      </c>
      <c r="E2297" s="19" t="s">
        <v>8444</v>
      </c>
      <c r="F2297" s="20" t="s">
        <v>8445</v>
      </c>
      <c r="G2297" s="20" t="s">
        <v>352</v>
      </c>
      <c r="H2297" s="21">
        <v>2</v>
      </c>
      <c r="I2297" s="25" t="s">
        <v>7901</v>
      </c>
      <c r="J2297" s="23">
        <v>3595</v>
      </c>
      <c r="K2297" s="23">
        <v>5307</v>
      </c>
      <c r="L2297" s="23">
        <v>2245</v>
      </c>
      <c r="M2297" s="24"/>
      <c r="N2297" s="33">
        <f>VLOOKUP(F2297,'district level salary'!$B$2:$E$176,4,FALSE)*1000</f>
        <v>622499</v>
      </c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</row>
    <row r="2298" spans="1:27" x14ac:dyDescent="0.2">
      <c r="A2298" s="17" t="s">
        <v>5886</v>
      </c>
      <c r="B2298" s="18" t="s">
        <v>10691</v>
      </c>
      <c r="C2298" s="19" t="s">
        <v>7903</v>
      </c>
      <c r="D2298" s="19" t="s">
        <v>7898</v>
      </c>
      <c r="E2298" s="19" t="s">
        <v>8444</v>
      </c>
      <c r="F2298" s="20" t="s">
        <v>8445</v>
      </c>
      <c r="G2298" s="20" t="s">
        <v>352</v>
      </c>
      <c r="H2298" s="21">
        <v>1</v>
      </c>
      <c r="I2298" s="25" t="s">
        <v>7896</v>
      </c>
      <c r="J2298" s="23">
        <v>1961</v>
      </c>
      <c r="K2298" s="23">
        <v>1971</v>
      </c>
      <c r="L2298" s="23">
        <v>732</v>
      </c>
      <c r="M2298" s="24"/>
      <c r="N2298" s="33">
        <f>VLOOKUP(F2298,'district level salary'!$B$2:$E$176,4,FALSE)*1000</f>
        <v>622499</v>
      </c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</row>
    <row r="2299" spans="1:27" x14ac:dyDescent="0.2">
      <c r="A2299" s="17" t="s">
        <v>5888</v>
      </c>
      <c r="B2299" s="18" t="s">
        <v>10692</v>
      </c>
      <c r="C2299" s="19" t="s">
        <v>7903</v>
      </c>
      <c r="D2299" s="19" t="s">
        <v>7954</v>
      </c>
      <c r="E2299" s="19" t="s">
        <v>8035</v>
      </c>
      <c r="F2299" s="20" t="s">
        <v>8036</v>
      </c>
      <c r="G2299" s="20" t="s">
        <v>188</v>
      </c>
      <c r="H2299" s="21">
        <v>6</v>
      </c>
      <c r="I2299" s="25" t="s">
        <v>3702</v>
      </c>
      <c r="J2299" s="23">
        <v>1517</v>
      </c>
      <c r="K2299" s="23">
        <v>419</v>
      </c>
      <c r="L2299" s="23">
        <v>184</v>
      </c>
      <c r="M2299" s="24"/>
      <c r="N2299" s="33">
        <f>VLOOKUP(F2299,'district level salary'!$B$2:$E$176,4,FALSE)*1000</f>
        <v>565435</v>
      </c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</row>
    <row r="2300" spans="1:27" x14ac:dyDescent="0.2">
      <c r="A2300" s="17" t="s">
        <v>5890</v>
      </c>
      <c r="B2300" s="18" t="s">
        <v>10693</v>
      </c>
      <c r="C2300" s="19" t="s">
        <v>7903</v>
      </c>
      <c r="D2300" s="19" t="s">
        <v>7396</v>
      </c>
      <c r="E2300" s="19" t="s">
        <v>8066</v>
      </c>
      <c r="F2300" s="20" t="s">
        <v>234</v>
      </c>
      <c r="G2300" s="20" t="s">
        <v>234</v>
      </c>
      <c r="H2300" s="21">
        <v>6</v>
      </c>
      <c r="I2300" s="25" t="s">
        <v>2635</v>
      </c>
      <c r="J2300" s="23">
        <v>273</v>
      </c>
      <c r="K2300" s="23">
        <v>43</v>
      </c>
      <c r="L2300" s="23">
        <v>20</v>
      </c>
      <c r="M2300" s="24"/>
      <c r="N2300" s="33">
        <f>VLOOKUP(F2300,'district level salary'!$B$2:$E$176,4,FALSE)*1000</f>
        <v>508382</v>
      </c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</row>
    <row r="2301" spans="1:27" x14ac:dyDescent="0.2">
      <c r="A2301" s="17" t="s">
        <v>5892</v>
      </c>
      <c r="B2301" s="18" t="s">
        <v>10694</v>
      </c>
      <c r="C2301" s="19" t="s">
        <v>7903</v>
      </c>
      <c r="D2301" s="19" t="s">
        <v>7986</v>
      </c>
      <c r="E2301" s="19" t="s">
        <v>8441</v>
      </c>
      <c r="F2301" s="20" t="s">
        <v>8241</v>
      </c>
      <c r="G2301" s="20" t="s">
        <v>17</v>
      </c>
      <c r="H2301" s="21">
        <v>2</v>
      </c>
      <c r="I2301" s="25" t="s">
        <v>7901</v>
      </c>
      <c r="J2301" s="23">
        <v>1811</v>
      </c>
      <c r="K2301" s="23">
        <v>1517</v>
      </c>
      <c r="L2301" s="23">
        <v>542</v>
      </c>
      <c r="M2301" s="24"/>
      <c r="N2301" s="33">
        <f>VLOOKUP(F2301,'district level salary'!$B$2:$E$176,4,FALSE)*1000</f>
        <v>446435</v>
      </c>
      <c r="O2301" s="24"/>
      <c r="P2301" s="24"/>
      <c r="Q2301" s="24"/>
      <c r="R2301" s="24"/>
      <c r="S2301" s="24"/>
      <c r="T2301" s="24"/>
      <c r="U2301" s="24">
        <v>1</v>
      </c>
      <c r="V2301" s="24"/>
      <c r="W2301" s="24"/>
      <c r="X2301" s="24"/>
      <c r="Y2301" s="24"/>
      <c r="Z2301" s="24"/>
      <c r="AA2301" s="24"/>
    </row>
    <row r="2302" spans="1:27" x14ac:dyDescent="0.2">
      <c r="A2302" s="17" t="s">
        <v>5894</v>
      </c>
      <c r="B2302" s="18" t="s">
        <v>10695</v>
      </c>
      <c r="C2302" s="19" t="s">
        <v>7903</v>
      </c>
      <c r="D2302" s="19" t="s">
        <v>7986</v>
      </c>
      <c r="E2302" s="19" t="s">
        <v>9030</v>
      </c>
      <c r="F2302" s="20" t="s">
        <v>9031</v>
      </c>
      <c r="G2302" s="20" t="s">
        <v>263</v>
      </c>
      <c r="H2302" s="21">
        <v>6</v>
      </c>
      <c r="I2302" s="25" t="s">
        <v>5470</v>
      </c>
      <c r="J2302" s="23">
        <v>321</v>
      </c>
      <c r="K2302" s="23">
        <v>136</v>
      </c>
      <c r="L2302" s="23">
        <v>85</v>
      </c>
      <c r="M2302" s="24"/>
      <c r="N2302" s="33">
        <f>VLOOKUP(F2302,'district level salary'!$B$2:$E$176,4,FALSE)*1000</f>
        <v>486720</v>
      </c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</row>
    <row r="2303" spans="1:27" x14ac:dyDescent="0.2">
      <c r="A2303" s="17" t="s">
        <v>5896</v>
      </c>
      <c r="B2303" s="18" t="s">
        <v>10696</v>
      </c>
      <c r="C2303" s="19" t="s">
        <v>7903</v>
      </c>
      <c r="D2303" s="19" t="s">
        <v>395</v>
      </c>
      <c r="E2303" s="19" t="s">
        <v>7933</v>
      </c>
      <c r="F2303" s="20" t="s">
        <v>7934</v>
      </c>
      <c r="G2303" s="20" t="s">
        <v>6681</v>
      </c>
      <c r="H2303" s="21">
        <v>6</v>
      </c>
      <c r="I2303" s="25" t="s">
        <v>6681</v>
      </c>
      <c r="J2303" s="23">
        <v>490</v>
      </c>
      <c r="K2303" s="23">
        <v>224</v>
      </c>
      <c r="L2303" s="23">
        <v>98</v>
      </c>
      <c r="M2303" s="24"/>
      <c r="N2303" s="33">
        <f>VLOOKUP(F2303,'district level salary'!$B$2:$E$176,4,FALSE)*1000</f>
        <v>567771</v>
      </c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</row>
    <row r="2304" spans="1:27" x14ac:dyDescent="0.2">
      <c r="A2304" s="17" t="s">
        <v>5898</v>
      </c>
      <c r="B2304" s="19" t="s">
        <v>10697</v>
      </c>
      <c r="C2304" s="19" t="s">
        <v>7903</v>
      </c>
      <c r="D2304" s="19" t="s">
        <v>7911</v>
      </c>
      <c r="E2304" s="19" t="s">
        <v>7916</v>
      </c>
      <c r="F2304" s="20" t="s">
        <v>7917</v>
      </c>
      <c r="G2304" s="20" t="s">
        <v>350</v>
      </c>
      <c r="H2304" s="26">
        <v>6</v>
      </c>
      <c r="I2304" s="25" t="s">
        <v>3984</v>
      </c>
      <c r="J2304" s="27">
        <v>912</v>
      </c>
      <c r="K2304" s="27">
        <v>569</v>
      </c>
      <c r="L2304" s="27">
        <v>193</v>
      </c>
      <c r="M2304" s="17"/>
      <c r="N2304" s="33">
        <f>VLOOKUP(F2304,'district level salary'!$B$2:$E$176,4,FALSE)*1000</f>
        <v>448157</v>
      </c>
      <c r="O2304" s="17"/>
      <c r="P2304" s="17"/>
      <c r="Q2304" s="17"/>
      <c r="R2304" s="17"/>
      <c r="S2304" s="17"/>
      <c r="T2304" s="17"/>
      <c r="U2304" s="17">
        <v>1</v>
      </c>
      <c r="V2304" s="17"/>
      <c r="W2304" s="17"/>
      <c r="X2304" s="17"/>
      <c r="Y2304" s="17"/>
      <c r="Z2304" s="17"/>
      <c r="AA2304" s="17"/>
    </row>
    <row r="2305" spans="1:27" x14ac:dyDescent="0.2">
      <c r="A2305" s="17" t="s">
        <v>5900</v>
      </c>
      <c r="B2305" s="19" t="s">
        <v>10698</v>
      </c>
      <c r="C2305" s="19" t="s">
        <v>7903</v>
      </c>
      <c r="D2305" s="19" t="s">
        <v>7911</v>
      </c>
      <c r="E2305" s="19" t="s">
        <v>8038</v>
      </c>
      <c r="F2305" s="20" t="s">
        <v>8039</v>
      </c>
      <c r="G2305" s="20" t="s">
        <v>347</v>
      </c>
      <c r="H2305" s="26">
        <v>2</v>
      </c>
      <c r="I2305" s="25" t="s">
        <v>7901</v>
      </c>
      <c r="J2305" s="27">
        <v>1178</v>
      </c>
      <c r="K2305" s="27">
        <v>957</v>
      </c>
      <c r="L2305" s="27">
        <v>422</v>
      </c>
      <c r="M2305" s="17"/>
      <c r="N2305" s="33">
        <f>VLOOKUP(F2305,'district level salary'!$B$2:$E$176,4,FALSE)*1000</f>
        <v>487975</v>
      </c>
      <c r="O2305" s="17"/>
      <c r="P2305" s="17"/>
      <c r="Q2305" s="17"/>
      <c r="R2305" s="17"/>
      <c r="S2305" s="17">
        <v>1</v>
      </c>
      <c r="T2305" s="17"/>
      <c r="U2305" s="17"/>
      <c r="V2305" s="17"/>
      <c r="W2305" s="17"/>
      <c r="X2305" s="17"/>
      <c r="Y2305" s="17"/>
      <c r="Z2305" s="17"/>
      <c r="AA2305" s="17"/>
    </row>
    <row r="2306" spans="1:27" x14ac:dyDescent="0.2">
      <c r="A2306" s="17" t="s">
        <v>5902</v>
      </c>
      <c r="B2306" s="18" t="s">
        <v>10699</v>
      </c>
      <c r="C2306" s="19" t="s">
        <v>7903</v>
      </c>
      <c r="D2306" s="19" t="s">
        <v>7943</v>
      </c>
      <c r="E2306" s="19" t="s">
        <v>8072</v>
      </c>
      <c r="F2306" s="20" t="s">
        <v>8073</v>
      </c>
      <c r="G2306" s="20" t="s">
        <v>345</v>
      </c>
      <c r="H2306" s="21">
        <v>2</v>
      </c>
      <c r="I2306" s="25" t="s">
        <v>7901</v>
      </c>
      <c r="J2306" s="23">
        <v>727</v>
      </c>
      <c r="K2306" s="23">
        <v>291</v>
      </c>
      <c r="L2306" s="23">
        <v>102</v>
      </c>
      <c r="M2306" s="24"/>
      <c r="N2306" s="33">
        <f>VLOOKUP(F2306,'district level salary'!$B$2:$E$176,4,FALSE)*1000</f>
        <v>617362</v>
      </c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</row>
    <row r="2307" spans="1:27" x14ac:dyDescent="0.2">
      <c r="A2307" s="17" t="s">
        <v>7623</v>
      </c>
      <c r="B2307" s="18" t="s">
        <v>10700</v>
      </c>
      <c r="C2307" s="19" t="s">
        <v>7903</v>
      </c>
      <c r="D2307" s="19" t="s">
        <v>7922</v>
      </c>
      <c r="E2307" s="19" t="s">
        <v>8217</v>
      </c>
      <c r="F2307" s="20" t="s">
        <v>8218</v>
      </c>
      <c r="G2307" s="20" t="s">
        <v>5556</v>
      </c>
      <c r="H2307" s="21">
        <v>6</v>
      </c>
      <c r="I2307" s="25" t="s">
        <v>2921</v>
      </c>
      <c r="J2307" s="23">
        <v>2853</v>
      </c>
      <c r="K2307" s="23">
        <v>1200</v>
      </c>
      <c r="L2307" s="23">
        <v>476</v>
      </c>
      <c r="M2307" s="24"/>
      <c r="N2307" s="33">
        <f>VLOOKUP(F2307,'district level salary'!$B$2:$E$176,4,FALSE)*1000</f>
        <v>651603</v>
      </c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</row>
    <row r="2308" spans="1:27" x14ac:dyDescent="0.2">
      <c r="A2308" s="17" t="s">
        <v>5905</v>
      </c>
      <c r="B2308" s="18" t="s">
        <v>10701</v>
      </c>
      <c r="C2308" s="19" t="s">
        <v>8012</v>
      </c>
      <c r="D2308" s="19" t="s">
        <v>161</v>
      </c>
      <c r="E2308" s="19" t="s">
        <v>8491</v>
      </c>
      <c r="F2308" s="20" t="s">
        <v>8492</v>
      </c>
      <c r="G2308" s="20" t="s">
        <v>314</v>
      </c>
      <c r="H2308" s="21">
        <v>2</v>
      </c>
      <c r="I2308" s="25" t="s">
        <v>7901</v>
      </c>
      <c r="J2308" s="23">
        <v>4537</v>
      </c>
      <c r="K2308" s="23">
        <v>2673</v>
      </c>
      <c r="L2308" s="23">
        <v>1297</v>
      </c>
      <c r="M2308" s="24"/>
      <c r="N2308" s="33">
        <f>VLOOKUP(F2308,'district level salary'!$B$2:$E$176,4,FALSE)*1000</f>
        <v>516830.00000000006</v>
      </c>
      <c r="O2308" s="24"/>
      <c r="P2308" s="24"/>
      <c r="Q2308" s="24"/>
      <c r="R2308" s="24"/>
      <c r="S2308" s="24"/>
      <c r="T2308" s="24"/>
      <c r="U2308" s="24">
        <v>1</v>
      </c>
      <c r="V2308" s="24"/>
      <c r="W2308" s="24"/>
      <c r="X2308" s="24"/>
      <c r="Y2308" s="24"/>
      <c r="Z2308" s="24"/>
      <c r="AA2308" s="24"/>
    </row>
    <row r="2309" spans="1:27" x14ac:dyDescent="0.2">
      <c r="A2309" s="17" t="s">
        <v>5907</v>
      </c>
      <c r="B2309" s="18" t="s">
        <v>10702</v>
      </c>
      <c r="C2309" s="19" t="s">
        <v>7903</v>
      </c>
      <c r="D2309" s="19" t="s">
        <v>7936</v>
      </c>
      <c r="E2309" s="19" t="s">
        <v>7950</v>
      </c>
      <c r="F2309" s="20" t="s">
        <v>7951</v>
      </c>
      <c r="G2309" s="20" t="s">
        <v>203</v>
      </c>
      <c r="H2309" s="21">
        <v>2</v>
      </c>
      <c r="I2309" s="25" t="s">
        <v>7901</v>
      </c>
      <c r="J2309" s="23">
        <v>4588</v>
      </c>
      <c r="K2309" s="23">
        <v>1356</v>
      </c>
      <c r="L2309" s="23">
        <v>565</v>
      </c>
      <c r="M2309" s="24"/>
      <c r="N2309" s="33">
        <f>VLOOKUP(F2309,'district level salary'!$B$2:$E$176,4,FALSE)*1000</f>
        <v>612582</v>
      </c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</row>
    <row r="2310" spans="1:27" x14ac:dyDescent="0.2">
      <c r="A2310" s="17" t="s">
        <v>5909</v>
      </c>
      <c r="B2310" s="18" t="s">
        <v>10703</v>
      </c>
      <c r="C2310" s="19" t="s">
        <v>7903</v>
      </c>
      <c r="D2310" s="19" t="s">
        <v>7396</v>
      </c>
      <c r="E2310" s="19" t="s">
        <v>8066</v>
      </c>
      <c r="F2310" s="20" t="s">
        <v>234</v>
      </c>
      <c r="G2310" s="20" t="s">
        <v>234</v>
      </c>
      <c r="H2310" s="21">
        <v>2</v>
      </c>
      <c r="I2310" s="25" t="s">
        <v>7901</v>
      </c>
      <c r="J2310" s="23">
        <v>2531</v>
      </c>
      <c r="K2310" s="23">
        <v>881</v>
      </c>
      <c r="L2310" s="23">
        <v>377</v>
      </c>
      <c r="M2310" s="24"/>
      <c r="N2310" s="33">
        <f>VLOOKUP(F2310,'district level salary'!$B$2:$E$176,4,FALSE)*1000</f>
        <v>508382</v>
      </c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</row>
    <row r="2311" spans="1:27" x14ac:dyDescent="0.2">
      <c r="A2311" s="17" t="s">
        <v>5911</v>
      </c>
      <c r="B2311" s="19" t="s">
        <v>10704</v>
      </c>
      <c r="C2311" s="19" t="s">
        <v>7903</v>
      </c>
      <c r="D2311" s="19" t="s">
        <v>7911</v>
      </c>
      <c r="E2311" s="19" t="s">
        <v>7912</v>
      </c>
      <c r="F2311" s="20" t="s">
        <v>7913</v>
      </c>
      <c r="G2311" s="20" t="s">
        <v>3355</v>
      </c>
      <c r="H2311" s="26">
        <v>6</v>
      </c>
      <c r="I2311" s="25" t="s">
        <v>6756</v>
      </c>
      <c r="J2311" s="27">
        <v>2721</v>
      </c>
      <c r="K2311" s="27">
        <v>76</v>
      </c>
      <c r="L2311" s="27">
        <v>74</v>
      </c>
      <c r="M2311" s="17"/>
      <c r="N2311" s="33">
        <f>VLOOKUP(F2311,'district level salary'!$B$2:$E$176,4,FALSE)*1000</f>
        <v>410188</v>
      </c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</row>
    <row r="2312" spans="1:27" x14ac:dyDescent="0.2">
      <c r="A2312" s="17" t="s">
        <v>5913</v>
      </c>
      <c r="B2312" s="18" t="s">
        <v>10705</v>
      </c>
      <c r="C2312" s="19" t="s">
        <v>7903</v>
      </c>
      <c r="D2312" s="19" t="s">
        <v>7904</v>
      </c>
      <c r="E2312" s="19" t="s">
        <v>7905</v>
      </c>
      <c r="F2312" s="20" t="s">
        <v>7906</v>
      </c>
      <c r="G2312" s="20" t="s">
        <v>312</v>
      </c>
      <c r="H2312" s="21">
        <v>6</v>
      </c>
      <c r="I2312" s="25" t="s">
        <v>3362</v>
      </c>
      <c r="J2312" s="23">
        <v>615</v>
      </c>
      <c r="K2312" s="23">
        <v>168</v>
      </c>
      <c r="L2312" s="23">
        <v>59</v>
      </c>
      <c r="M2312" s="24"/>
      <c r="N2312" s="33">
        <f>VLOOKUP(F2312,'district level salary'!$B$2:$E$176,4,FALSE)*1000</f>
        <v>651331</v>
      </c>
      <c r="O2312" s="24"/>
      <c r="P2312" s="24"/>
      <c r="Q2312" s="24"/>
      <c r="R2312" s="24"/>
      <c r="S2312" s="24"/>
      <c r="T2312" s="24"/>
      <c r="U2312" s="24">
        <v>1</v>
      </c>
      <c r="V2312" s="24"/>
      <c r="W2312" s="24"/>
      <c r="X2312" s="24"/>
      <c r="Y2312" s="24"/>
      <c r="Z2312" s="24"/>
      <c r="AA2312" s="24"/>
    </row>
    <row r="2313" spans="1:27" x14ac:dyDescent="0.2">
      <c r="A2313" s="17" t="s">
        <v>5915</v>
      </c>
      <c r="B2313" s="18" t="s">
        <v>10706</v>
      </c>
      <c r="C2313" s="19" t="s">
        <v>7903</v>
      </c>
      <c r="D2313" s="19" t="s">
        <v>379</v>
      </c>
      <c r="E2313" s="19" t="s">
        <v>8395</v>
      </c>
      <c r="F2313" s="20" t="s">
        <v>367</v>
      </c>
      <c r="G2313" s="20" t="s">
        <v>367</v>
      </c>
      <c r="H2313" s="21">
        <v>2</v>
      </c>
      <c r="I2313" s="25" t="s">
        <v>7901</v>
      </c>
      <c r="J2313" s="23">
        <v>6267</v>
      </c>
      <c r="K2313" s="23">
        <v>1156</v>
      </c>
      <c r="L2313" s="23">
        <v>530</v>
      </c>
      <c r="M2313" s="24"/>
      <c r="N2313" s="33">
        <f>VLOOKUP(F2313,'district level salary'!$B$2:$E$176,4,FALSE)*1000</f>
        <v>492197</v>
      </c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</row>
    <row r="2314" spans="1:27" x14ac:dyDescent="0.2">
      <c r="A2314" s="17" t="s">
        <v>5917</v>
      </c>
      <c r="B2314" s="18" t="s">
        <v>10707</v>
      </c>
      <c r="C2314" s="19" t="s">
        <v>7903</v>
      </c>
      <c r="D2314" s="19" t="s">
        <v>7973</v>
      </c>
      <c r="E2314" s="19" t="s">
        <v>8542</v>
      </c>
      <c r="F2314" s="20" t="s">
        <v>8543</v>
      </c>
      <c r="G2314" s="20" t="s">
        <v>174</v>
      </c>
      <c r="H2314" s="21">
        <v>6</v>
      </c>
      <c r="I2314" s="25" t="s">
        <v>2376</v>
      </c>
      <c r="J2314" s="23">
        <v>3993</v>
      </c>
      <c r="K2314" s="23">
        <v>1275</v>
      </c>
      <c r="L2314" s="23">
        <v>571</v>
      </c>
      <c r="M2314" s="24"/>
      <c r="N2314" s="33">
        <f>VLOOKUP(F2314,'district level salary'!$B$2:$E$176,4,FALSE)*1000</f>
        <v>492298</v>
      </c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24"/>
    </row>
    <row r="2315" spans="1:27" x14ac:dyDescent="0.2">
      <c r="A2315" s="17" t="s">
        <v>7624</v>
      </c>
      <c r="B2315" s="18" t="s">
        <v>10708</v>
      </c>
      <c r="C2315" s="19" t="s">
        <v>7903</v>
      </c>
      <c r="D2315" s="19" t="s">
        <v>7929</v>
      </c>
      <c r="E2315" s="19" t="s">
        <v>8453</v>
      </c>
      <c r="F2315" s="20" t="s">
        <v>41</v>
      </c>
      <c r="G2315" s="20" t="s">
        <v>41</v>
      </c>
      <c r="H2315" s="21">
        <v>6</v>
      </c>
      <c r="I2315" s="25" t="s">
        <v>2444</v>
      </c>
      <c r="J2315" s="23">
        <v>289</v>
      </c>
      <c r="K2315" s="23">
        <v>806</v>
      </c>
      <c r="L2315" s="23">
        <v>314</v>
      </c>
      <c r="M2315" s="24"/>
      <c r="N2315" s="33">
        <f>VLOOKUP(F2315,'district level salary'!$B$2:$E$176,4,FALSE)*1000</f>
        <v>893533</v>
      </c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</row>
    <row r="2316" spans="1:27" x14ac:dyDescent="0.2">
      <c r="A2316" s="17" t="s">
        <v>5920</v>
      </c>
      <c r="B2316" s="19" t="s">
        <v>10709</v>
      </c>
      <c r="C2316" s="19" t="s">
        <v>7903</v>
      </c>
      <c r="D2316" s="19" t="s">
        <v>7911</v>
      </c>
      <c r="E2316" s="19" t="s">
        <v>8084</v>
      </c>
      <c r="F2316" s="20" t="s">
        <v>8085</v>
      </c>
      <c r="G2316" s="20" t="s">
        <v>255</v>
      </c>
      <c r="H2316" s="26">
        <v>6</v>
      </c>
      <c r="I2316" s="25" t="s">
        <v>2477</v>
      </c>
      <c r="J2316" s="27">
        <v>1678</v>
      </c>
      <c r="K2316" s="27">
        <v>424</v>
      </c>
      <c r="L2316" s="27">
        <v>185</v>
      </c>
      <c r="M2316" s="17"/>
      <c r="N2316" s="33">
        <f>VLOOKUP(F2316,'district level salary'!$B$2:$E$176,4,FALSE)*1000</f>
        <v>616044</v>
      </c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>
        <v>1</v>
      </c>
      <c r="Z2316" s="17"/>
      <c r="AA2316" s="17"/>
    </row>
    <row r="2317" spans="1:27" x14ac:dyDescent="0.2">
      <c r="A2317" s="17" t="s">
        <v>5922</v>
      </c>
      <c r="B2317" s="18" t="s">
        <v>10710</v>
      </c>
      <c r="C2317" s="19" t="s">
        <v>7892</v>
      </c>
      <c r="D2317" s="19" t="s">
        <v>7943</v>
      </c>
      <c r="E2317" s="19" t="s">
        <v>8373</v>
      </c>
      <c r="F2317" s="20" t="s">
        <v>8374</v>
      </c>
      <c r="G2317" s="20" t="s">
        <v>363</v>
      </c>
      <c r="H2317" s="21">
        <v>2</v>
      </c>
      <c r="I2317" s="25" t="s">
        <v>7901</v>
      </c>
      <c r="J2317" s="23">
        <v>1382</v>
      </c>
      <c r="K2317" s="23">
        <v>2625</v>
      </c>
      <c r="L2317" s="23">
        <v>1067</v>
      </c>
      <c r="M2317" s="24"/>
      <c r="N2317" s="33">
        <f>VLOOKUP(F2317,'district level salary'!$B$2:$E$176,4,FALSE)*1000</f>
        <v>598261</v>
      </c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</row>
    <row r="2318" spans="1:27" x14ac:dyDescent="0.2">
      <c r="A2318" s="17" t="s">
        <v>5924</v>
      </c>
      <c r="B2318" s="18" t="s">
        <v>10711</v>
      </c>
      <c r="C2318" s="19" t="s">
        <v>7903</v>
      </c>
      <c r="D2318" s="19" t="s">
        <v>7922</v>
      </c>
      <c r="E2318" s="19" t="s">
        <v>7983</v>
      </c>
      <c r="F2318" s="20" t="s">
        <v>7984</v>
      </c>
      <c r="G2318" s="20" t="s">
        <v>189</v>
      </c>
      <c r="H2318" s="21">
        <v>6</v>
      </c>
      <c r="I2318" s="25" t="s">
        <v>33</v>
      </c>
      <c r="J2318" s="23">
        <v>941</v>
      </c>
      <c r="K2318" s="23">
        <v>286</v>
      </c>
      <c r="L2318" s="23">
        <v>140</v>
      </c>
      <c r="M2318" s="24"/>
      <c r="N2318" s="33">
        <f>VLOOKUP(F2318,'district level salary'!$B$2:$E$176,4,FALSE)*1000</f>
        <v>553017</v>
      </c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</row>
    <row r="2319" spans="1:27" x14ac:dyDescent="0.2">
      <c r="A2319" s="17" t="s">
        <v>5926</v>
      </c>
      <c r="B2319" s="18" t="s">
        <v>10712</v>
      </c>
      <c r="C2319" s="19" t="s">
        <v>7903</v>
      </c>
      <c r="D2319" s="19" t="s">
        <v>7943</v>
      </c>
      <c r="E2319" s="19" t="s">
        <v>8373</v>
      </c>
      <c r="F2319" s="20" t="s">
        <v>8374</v>
      </c>
      <c r="G2319" s="20" t="s">
        <v>363</v>
      </c>
      <c r="H2319" s="21">
        <v>6</v>
      </c>
      <c r="I2319" s="25" t="s">
        <v>2410</v>
      </c>
      <c r="J2319" s="23">
        <v>575</v>
      </c>
      <c r="K2319" s="23">
        <v>103</v>
      </c>
      <c r="L2319" s="23">
        <v>83</v>
      </c>
      <c r="M2319" s="24"/>
      <c r="N2319" s="33">
        <f>VLOOKUP(F2319,'district level salary'!$B$2:$E$176,4,FALSE)*1000</f>
        <v>598261</v>
      </c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</row>
    <row r="2320" spans="1:27" x14ac:dyDescent="0.2">
      <c r="A2320" s="17" t="s">
        <v>5928</v>
      </c>
      <c r="B2320" s="18" t="s">
        <v>10713</v>
      </c>
      <c r="C2320" s="19" t="s">
        <v>7903</v>
      </c>
      <c r="D2320" s="19" t="s">
        <v>7922</v>
      </c>
      <c r="E2320" s="19" t="s">
        <v>7977</v>
      </c>
      <c r="F2320" s="20" t="s">
        <v>7978</v>
      </c>
      <c r="G2320" s="20" t="s">
        <v>332</v>
      </c>
      <c r="H2320" s="21">
        <v>6</v>
      </c>
      <c r="I2320" s="25" t="s">
        <v>6232</v>
      </c>
      <c r="J2320" s="23">
        <v>609</v>
      </c>
      <c r="K2320" s="23">
        <v>328</v>
      </c>
      <c r="L2320" s="23">
        <v>147</v>
      </c>
      <c r="M2320" s="24"/>
      <c r="N2320" s="33">
        <f>VLOOKUP(F2320,'district level salary'!$B$2:$E$176,4,FALSE)*1000</f>
        <v>608944</v>
      </c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</row>
    <row r="2321" spans="1:27" x14ac:dyDescent="0.2">
      <c r="A2321" s="17" t="s">
        <v>5930</v>
      </c>
      <c r="B2321" s="18" t="s">
        <v>10714</v>
      </c>
      <c r="C2321" s="19" t="s">
        <v>7903</v>
      </c>
      <c r="D2321" s="19" t="s">
        <v>7396</v>
      </c>
      <c r="E2321" s="19" t="s">
        <v>8066</v>
      </c>
      <c r="F2321" s="20" t="s">
        <v>234</v>
      </c>
      <c r="G2321" s="20" t="s">
        <v>234</v>
      </c>
      <c r="H2321" s="21">
        <v>6</v>
      </c>
      <c r="I2321" s="25" t="s">
        <v>5909</v>
      </c>
      <c r="J2321" s="23">
        <v>1841</v>
      </c>
      <c r="K2321" s="23">
        <v>287</v>
      </c>
      <c r="L2321" s="23">
        <v>152</v>
      </c>
      <c r="M2321" s="24"/>
      <c r="N2321" s="33">
        <f>VLOOKUP(F2321,'district level salary'!$B$2:$E$176,4,FALSE)*1000</f>
        <v>508382</v>
      </c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</row>
    <row r="2322" spans="1:27" x14ac:dyDescent="0.2">
      <c r="A2322" s="17" t="s">
        <v>7625</v>
      </c>
      <c r="B2322" s="18" t="s">
        <v>10715</v>
      </c>
      <c r="C2322" s="19" t="s">
        <v>7903</v>
      </c>
      <c r="D2322" s="19" t="s">
        <v>7922</v>
      </c>
      <c r="E2322" s="19" t="s">
        <v>7923</v>
      </c>
      <c r="F2322" s="20" t="s">
        <v>7924</v>
      </c>
      <c r="G2322" s="20" t="s">
        <v>134</v>
      </c>
      <c r="H2322" s="21">
        <v>6</v>
      </c>
      <c r="I2322" s="25" t="s">
        <v>5140</v>
      </c>
      <c r="J2322" s="23">
        <v>1320</v>
      </c>
      <c r="K2322" s="23">
        <v>554</v>
      </c>
      <c r="L2322" s="23">
        <v>215</v>
      </c>
      <c r="M2322" s="24"/>
      <c r="N2322" s="33">
        <f>VLOOKUP(F2322,'district level salary'!$B$2:$E$176,4,FALSE)*1000</f>
        <v>757645</v>
      </c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</row>
    <row r="2323" spans="1:27" x14ac:dyDescent="0.2">
      <c r="A2323" s="17" t="s">
        <v>5933</v>
      </c>
      <c r="B2323" s="18" t="s">
        <v>10716</v>
      </c>
      <c r="C2323" s="19" t="s">
        <v>7903</v>
      </c>
      <c r="D2323" s="19" t="s">
        <v>7986</v>
      </c>
      <c r="E2323" s="19" t="s">
        <v>7987</v>
      </c>
      <c r="F2323" s="20" t="s">
        <v>7988</v>
      </c>
      <c r="G2323" s="20" t="s">
        <v>212</v>
      </c>
      <c r="H2323" s="21">
        <v>6</v>
      </c>
      <c r="I2323" s="25" t="s">
        <v>6298</v>
      </c>
      <c r="J2323" s="23">
        <v>1579</v>
      </c>
      <c r="K2323" s="23">
        <v>1057</v>
      </c>
      <c r="L2323" s="23">
        <v>374</v>
      </c>
      <c r="M2323" s="24"/>
      <c r="N2323" s="33">
        <f>VLOOKUP(F2323,'district level salary'!$B$2:$E$176,4,FALSE)*1000</f>
        <v>522486.99999999994</v>
      </c>
      <c r="O2323" s="24"/>
      <c r="P2323" s="24"/>
      <c r="Q2323" s="24"/>
      <c r="R2323" s="24"/>
      <c r="S2323" s="24"/>
      <c r="T2323" s="24"/>
      <c r="U2323" s="24">
        <v>1</v>
      </c>
      <c r="V2323" s="24"/>
      <c r="W2323" s="24"/>
      <c r="X2323" s="24"/>
      <c r="Y2323" s="24"/>
      <c r="Z2323" s="24"/>
      <c r="AA2323" s="24"/>
    </row>
    <row r="2324" spans="1:27" x14ac:dyDescent="0.2">
      <c r="A2324" s="17" t="s">
        <v>318</v>
      </c>
      <c r="B2324" s="18" t="s">
        <v>10717</v>
      </c>
      <c r="C2324" s="19" t="s">
        <v>7892</v>
      </c>
      <c r="D2324" s="19" t="s">
        <v>5259</v>
      </c>
      <c r="E2324" s="19" t="s">
        <v>10718</v>
      </c>
      <c r="F2324" s="20" t="s">
        <v>8060</v>
      </c>
      <c r="G2324" s="20" t="s">
        <v>318</v>
      </c>
      <c r="H2324" s="21">
        <v>1</v>
      </c>
      <c r="I2324" s="25" t="s">
        <v>7896</v>
      </c>
      <c r="J2324" s="23">
        <v>1980</v>
      </c>
      <c r="K2324" s="23">
        <v>2713</v>
      </c>
      <c r="L2324" s="23">
        <v>1159</v>
      </c>
      <c r="M2324" s="24"/>
      <c r="N2324" s="33">
        <f>VLOOKUP(F2324,'district level salary'!$B$2:$E$176,4,FALSE)*1000</f>
        <v>593468</v>
      </c>
      <c r="O2324" s="24"/>
      <c r="P2324" s="24"/>
      <c r="Q2324" s="24"/>
      <c r="R2324" s="24"/>
      <c r="S2324" s="24"/>
      <c r="T2324" s="24"/>
      <c r="U2324" s="24">
        <v>1</v>
      </c>
      <c r="V2324" s="24"/>
      <c r="W2324" s="24"/>
      <c r="X2324" s="24"/>
      <c r="Y2324" s="24">
        <v>1</v>
      </c>
      <c r="Z2324" s="24"/>
      <c r="AA2324" s="24"/>
    </row>
    <row r="2325" spans="1:27" x14ac:dyDescent="0.2">
      <c r="A2325" s="17" t="s">
        <v>5936</v>
      </c>
      <c r="B2325" s="18" t="s">
        <v>10719</v>
      </c>
      <c r="C2325" s="19" t="s">
        <v>8012</v>
      </c>
      <c r="D2325" s="19" t="s">
        <v>395</v>
      </c>
      <c r="E2325" s="19" t="s">
        <v>7933</v>
      </c>
      <c r="F2325" s="20" t="s">
        <v>7934</v>
      </c>
      <c r="G2325" s="20" t="s">
        <v>6681</v>
      </c>
      <c r="H2325" s="21">
        <v>6</v>
      </c>
      <c r="I2325" s="25" t="s">
        <v>4417</v>
      </c>
      <c r="J2325" s="23">
        <v>1036</v>
      </c>
      <c r="K2325" s="23">
        <v>1174</v>
      </c>
      <c r="L2325" s="23">
        <v>609</v>
      </c>
      <c r="M2325" s="24"/>
      <c r="N2325" s="33">
        <f>VLOOKUP(F2325,'district level salary'!$B$2:$E$176,4,FALSE)*1000</f>
        <v>567771</v>
      </c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</row>
    <row r="2326" spans="1:27" x14ac:dyDescent="0.2">
      <c r="A2326" s="17" t="s">
        <v>5938</v>
      </c>
      <c r="B2326" s="19" t="s">
        <v>10720</v>
      </c>
      <c r="C2326" s="19" t="s">
        <v>7903</v>
      </c>
      <c r="D2326" s="19" t="s">
        <v>7911</v>
      </c>
      <c r="E2326" s="19" t="s">
        <v>8496</v>
      </c>
      <c r="F2326" s="20" t="s">
        <v>8497</v>
      </c>
      <c r="G2326" s="20" t="s">
        <v>2506</v>
      </c>
      <c r="H2326" s="26">
        <v>6</v>
      </c>
      <c r="I2326" s="25" t="s">
        <v>7486</v>
      </c>
      <c r="J2326" s="27">
        <v>1649</v>
      </c>
      <c r="K2326" s="27">
        <v>435</v>
      </c>
      <c r="L2326" s="27">
        <v>288</v>
      </c>
      <c r="M2326" s="17"/>
      <c r="N2326" s="33">
        <f>VLOOKUP(F2326,'district level salary'!$B$2:$E$176,4,FALSE)*1000</f>
        <v>390969</v>
      </c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</row>
    <row r="2327" spans="1:27" x14ac:dyDescent="0.2">
      <c r="A2327" s="17" t="s">
        <v>5940</v>
      </c>
      <c r="B2327" s="18" t="s">
        <v>10721</v>
      </c>
      <c r="C2327" s="19" t="s">
        <v>7903</v>
      </c>
      <c r="D2327" s="19" t="s">
        <v>7396</v>
      </c>
      <c r="E2327" s="19" t="s">
        <v>8056</v>
      </c>
      <c r="F2327" s="20" t="s">
        <v>8057</v>
      </c>
      <c r="G2327" s="20" t="s">
        <v>201</v>
      </c>
      <c r="H2327" s="21">
        <v>6</v>
      </c>
      <c r="I2327" s="25" t="s">
        <v>3954</v>
      </c>
      <c r="J2327" s="23">
        <v>2975</v>
      </c>
      <c r="K2327" s="23">
        <v>1168</v>
      </c>
      <c r="L2327" s="23">
        <v>494</v>
      </c>
      <c r="M2327" s="24"/>
      <c r="N2327" s="33">
        <f>VLOOKUP(F2327,'district level salary'!$B$2:$E$176,4,FALSE)*1000</f>
        <v>563638</v>
      </c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</row>
    <row r="2328" spans="1:27" x14ac:dyDescent="0.2">
      <c r="A2328" s="17" t="s">
        <v>5942</v>
      </c>
      <c r="B2328" s="19" t="s">
        <v>10722</v>
      </c>
      <c r="C2328" s="19" t="s">
        <v>8012</v>
      </c>
      <c r="D2328" s="19" t="s">
        <v>7911</v>
      </c>
      <c r="E2328" s="19" t="s">
        <v>8496</v>
      </c>
      <c r="F2328" s="20" t="s">
        <v>8497</v>
      </c>
      <c r="G2328" s="20" t="s">
        <v>2506</v>
      </c>
      <c r="H2328" s="26">
        <v>2</v>
      </c>
      <c r="I2328" s="25" t="s">
        <v>7901</v>
      </c>
      <c r="J2328" s="27">
        <v>2475</v>
      </c>
      <c r="K2328" s="27">
        <v>1769</v>
      </c>
      <c r="L2328" s="27">
        <v>627</v>
      </c>
      <c r="M2328" s="17"/>
      <c r="N2328" s="33">
        <f>VLOOKUP(F2328,'district level salary'!$B$2:$E$176,4,FALSE)*1000</f>
        <v>390969</v>
      </c>
      <c r="O2328" s="17"/>
      <c r="P2328" s="17"/>
      <c r="Q2328" s="17"/>
      <c r="R2328" s="17"/>
      <c r="S2328" s="17"/>
      <c r="T2328" s="17"/>
      <c r="U2328" s="17">
        <v>1</v>
      </c>
      <c r="V2328" s="17"/>
      <c r="W2328" s="17"/>
      <c r="X2328" s="17"/>
      <c r="Y2328" s="17"/>
      <c r="Z2328" s="17"/>
      <c r="AA2328" s="17"/>
    </row>
    <row r="2329" spans="1:27" x14ac:dyDescent="0.2">
      <c r="A2329" s="17" t="s">
        <v>5944</v>
      </c>
      <c r="B2329" s="18" t="s">
        <v>10723</v>
      </c>
      <c r="C2329" s="19" t="s">
        <v>7903</v>
      </c>
      <c r="D2329" s="19" t="s">
        <v>395</v>
      </c>
      <c r="E2329" s="19" t="s">
        <v>8362</v>
      </c>
      <c r="F2329" s="20" t="s">
        <v>8363</v>
      </c>
      <c r="G2329" s="20" t="s">
        <v>6272</v>
      </c>
      <c r="H2329" s="21">
        <v>6</v>
      </c>
      <c r="I2329" s="25" t="s">
        <v>3333</v>
      </c>
      <c r="J2329" s="23">
        <v>617</v>
      </c>
      <c r="K2329" s="23">
        <v>183</v>
      </c>
      <c r="L2329" s="23">
        <v>98</v>
      </c>
      <c r="M2329" s="24"/>
      <c r="N2329" s="33">
        <f>VLOOKUP(F2329,'district level salary'!$B$2:$E$176,4,FALSE)*1000</f>
        <v>496593</v>
      </c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</row>
    <row r="2330" spans="1:27" x14ac:dyDescent="0.2">
      <c r="A2330" s="17" t="s">
        <v>5946</v>
      </c>
      <c r="B2330" s="18" t="s">
        <v>10724</v>
      </c>
      <c r="C2330" s="19" t="s">
        <v>7903</v>
      </c>
      <c r="D2330" s="19" t="s">
        <v>7396</v>
      </c>
      <c r="E2330" s="19" t="s">
        <v>8062</v>
      </c>
      <c r="F2330" s="20" t="s">
        <v>8063</v>
      </c>
      <c r="G2330" s="20" t="s">
        <v>272</v>
      </c>
      <c r="H2330" s="21">
        <v>6</v>
      </c>
      <c r="I2330" s="25" t="s">
        <v>6516</v>
      </c>
      <c r="J2330" s="23">
        <v>1536</v>
      </c>
      <c r="K2330" s="23">
        <v>385</v>
      </c>
      <c r="L2330" s="23">
        <v>144</v>
      </c>
      <c r="M2330" s="24"/>
      <c r="N2330" s="33">
        <f>VLOOKUP(F2330,'district level salary'!$B$2:$E$176,4,FALSE)*1000</f>
        <v>556075</v>
      </c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</row>
    <row r="2331" spans="1:27" x14ac:dyDescent="0.2">
      <c r="A2331" s="17" t="s">
        <v>5948</v>
      </c>
      <c r="B2331" s="18" t="s">
        <v>10725</v>
      </c>
      <c r="C2331" s="19" t="s">
        <v>7903</v>
      </c>
      <c r="D2331" s="19" t="s">
        <v>5259</v>
      </c>
      <c r="E2331" s="19" t="s">
        <v>8991</v>
      </c>
      <c r="F2331" s="20" t="s">
        <v>8992</v>
      </c>
      <c r="G2331" s="20" t="s">
        <v>356</v>
      </c>
      <c r="H2331" s="21">
        <v>2</v>
      </c>
      <c r="I2331" s="25" t="s">
        <v>7901</v>
      </c>
      <c r="J2331" s="23">
        <v>2926</v>
      </c>
      <c r="K2331" s="23">
        <v>1844</v>
      </c>
      <c r="L2331" s="23">
        <v>689</v>
      </c>
      <c r="M2331" s="24"/>
      <c r="N2331" s="33">
        <f>VLOOKUP(F2331,'district level salary'!$B$2:$E$176,4,FALSE)*1000</f>
        <v>477733</v>
      </c>
      <c r="O2331" s="24"/>
      <c r="P2331" s="24"/>
      <c r="Q2331" s="24"/>
      <c r="R2331" s="24"/>
      <c r="S2331" s="24"/>
      <c r="T2331" s="24"/>
      <c r="U2331" s="24">
        <v>1</v>
      </c>
      <c r="V2331" s="24"/>
      <c r="W2331" s="24"/>
      <c r="X2331" s="24"/>
      <c r="Y2331" s="24"/>
      <c r="Z2331" s="24"/>
      <c r="AA2331" s="24"/>
    </row>
    <row r="2332" spans="1:27" x14ac:dyDescent="0.2">
      <c r="A2332" s="17" t="s">
        <v>5950</v>
      </c>
      <c r="B2332" s="18" t="s">
        <v>10726</v>
      </c>
      <c r="C2332" s="19" t="s">
        <v>7903</v>
      </c>
      <c r="D2332" s="19" t="s">
        <v>7954</v>
      </c>
      <c r="E2332" s="19" t="s">
        <v>8204</v>
      </c>
      <c r="F2332" s="20" t="s">
        <v>8205</v>
      </c>
      <c r="G2332" s="20" t="s">
        <v>267</v>
      </c>
      <c r="H2332" s="21">
        <v>6</v>
      </c>
      <c r="I2332" s="25" t="s">
        <v>4476</v>
      </c>
      <c r="J2332" s="23">
        <v>2863</v>
      </c>
      <c r="K2332" s="23">
        <v>217</v>
      </c>
      <c r="L2332" s="23">
        <v>74</v>
      </c>
      <c r="M2332" s="24"/>
      <c r="N2332" s="33">
        <f>VLOOKUP(F2332,'district level salary'!$B$2:$E$176,4,FALSE)*1000</f>
        <v>495889</v>
      </c>
      <c r="O2332" s="24"/>
      <c r="P2332" s="24"/>
      <c r="Q2332" s="24"/>
      <c r="R2332" s="24"/>
      <c r="S2332" s="24"/>
      <c r="T2332" s="24"/>
      <c r="U2332" s="24">
        <v>1</v>
      </c>
      <c r="V2332" s="24"/>
      <c r="W2332" s="24"/>
      <c r="X2332" s="24"/>
      <c r="Y2332" s="24"/>
      <c r="Z2332" s="24"/>
      <c r="AA2332" s="24"/>
    </row>
    <row r="2333" spans="1:27" x14ac:dyDescent="0.2">
      <c r="A2333" s="17" t="s">
        <v>5952</v>
      </c>
      <c r="B2333" s="18" t="s">
        <v>10727</v>
      </c>
      <c r="C2333" s="19" t="s">
        <v>7903</v>
      </c>
      <c r="D2333" s="19" t="s">
        <v>7954</v>
      </c>
      <c r="E2333" s="19" t="s">
        <v>8035</v>
      </c>
      <c r="F2333" s="20" t="s">
        <v>8036</v>
      </c>
      <c r="G2333" s="20" t="s">
        <v>188</v>
      </c>
      <c r="H2333" s="21">
        <v>6</v>
      </c>
      <c r="I2333" s="25" t="s">
        <v>2697</v>
      </c>
      <c r="J2333" s="23">
        <v>1109</v>
      </c>
      <c r="K2333" s="23">
        <v>175</v>
      </c>
      <c r="L2333" s="23">
        <v>65</v>
      </c>
      <c r="M2333" s="24"/>
      <c r="N2333" s="33">
        <f>VLOOKUP(F2333,'district level salary'!$B$2:$E$176,4,FALSE)*1000</f>
        <v>565435</v>
      </c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</row>
    <row r="2334" spans="1:27" x14ac:dyDescent="0.2">
      <c r="A2334" s="17" t="s">
        <v>5954</v>
      </c>
      <c r="B2334" s="18" t="s">
        <v>10728</v>
      </c>
      <c r="C2334" s="19" t="s">
        <v>7903</v>
      </c>
      <c r="D2334" s="19" t="s">
        <v>7954</v>
      </c>
      <c r="E2334" s="19" t="s">
        <v>8204</v>
      </c>
      <c r="F2334" s="20" t="s">
        <v>8205</v>
      </c>
      <c r="G2334" s="20" t="s">
        <v>267</v>
      </c>
      <c r="H2334" s="21">
        <v>6</v>
      </c>
      <c r="I2334" s="25" t="s">
        <v>4476</v>
      </c>
      <c r="J2334" s="23">
        <v>3056</v>
      </c>
      <c r="K2334" s="23">
        <v>389</v>
      </c>
      <c r="L2334" s="23">
        <v>154</v>
      </c>
      <c r="M2334" s="24"/>
      <c r="N2334" s="33">
        <f>VLOOKUP(F2334,'district level salary'!$B$2:$E$176,4,FALSE)*1000</f>
        <v>495889</v>
      </c>
      <c r="O2334" s="24"/>
      <c r="P2334" s="24"/>
      <c r="Q2334" s="24"/>
      <c r="R2334" s="24"/>
      <c r="S2334" s="24"/>
      <c r="T2334" s="24"/>
      <c r="U2334" s="24">
        <v>1</v>
      </c>
      <c r="V2334" s="24"/>
      <c r="W2334" s="24"/>
      <c r="X2334" s="24"/>
      <c r="Y2334" s="24"/>
      <c r="Z2334" s="24"/>
      <c r="AA2334" s="24"/>
    </row>
    <row r="2335" spans="1:27" x14ac:dyDescent="0.2">
      <c r="A2335" s="17" t="s">
        <v>5956</v>
      </c>
      <c r="B2335" s="18" t="s">
        <v>10729</v>
      </c>
      <c r="C2335" s="19" t="s">
        <v>7903</v>
      </c>
      <c r="D2335" s="19" t="s">
        <v>7954</v>
      </c>
      <c r="E2335" s="19" t="s">
        <v>8168</v>
      </c>
      <c r="F2335" s="20" t="s">
        <v>8169</v>
      </c>
      <c r="G2335" s="20" t="s">
        <v>31</v>
      </c>
      <c r="H2335" s="21">
        <v>6</v>
      </c>
      <c r="I2335" s="25" t="s">
        <v>2664</v>
      </c>
      <c r="J2335" s="23">
        <v>2426</v>
      </c>
      <c r="K2335" s="23">
        <v>261</v>
      </c>
      <c r="L2335" s="23">
        <v>152</v>
      </c>
      <c r="M2335" s="24"/>
      <c r="N2335" s="33">
        <f>VLOOKUP(F2335,'district level salary'!$B$2:$E$176,4,FALSE)*1000</f>
        <v>486029</v>
      </c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</row>
    <row r="2336" spans="1:27" x14ac:dyDescent="0.2">
      <c r="A2336" s="17" t="s">
        <v>5958</v>
      </c>
      <c r="B2336" s="18" t="s">
        <v>10730</v>
      </c>
      <c r="C2336" s="19" t="s">
        <v>7903</v>
      </c>
      <c r="D2336" s="19" t="s">
        <v>7954</v>
      </c>
      <c r="E2336" s="19" t="s">
        <v>8168</v>
      </c>
      <c r="F2336" s="20" t="s">
        <v>8169</v>
      </c>
      <c r="G2336" s="20" t="s">
        <v>31</v>
      </c>
      <c r="H2336" s="21">
        <v>6</v>
      </c>
      <c r="I2336" s="25" t="s">
        <v>1933</v>
      </c>
      <c r="J2336" s="23">
        <v>828</v>
      </c>
      <c r="K2336" s="23">
        <v>55</v>
      </c>
      <c r="L2336" s="23">
        <v>50</v>
      </c>
      <c r="M2336" s="24"/>
      <c r="N2336" s="33">
        <f>VLOOKUP(F2336,'district level salary'!$B$2:$E$176,4,FALSE)*1000</f>
        <v>486029</v>
      </c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</row>
    <row r="2337" spans="1:27" x14ac:dyDescent="0.2">
      <c r="A2337" s="17" t="s">
        <v>5960</v>
      </c>
      <c r="B2337" s="18" t="s">
        <v>10731</v>
      </c>
      <c r="C2337" s="19" t="s">
        <v>7903</v>
      </c>
      <c r="D2337" s="19" t="s">
        <v>7986</v>
      </c>
      <c r="E2337" s="19" t="s">
        <v>8441</v>
      </c>
      <c r="F2337" s="20" t="s">
        <v>8241</v>
      </c>
      <c r="G2337" s="20" t="s">
        <v>17</v>
      </c>
      <c r="H2337" s="21">
        <v>6</v>
      </c>
      <c r="I2337" s="25" t="s">
        <v>5673</v>
      </c>
      <c r="J2337" s="23">
        <v>1956</v>
      </c>
      <c r="K2337" s="23">
        <v>1235</v>
      </c>
      <c r="L2337" s="23">
        <v>446</v>
      </c>
      <c r="M2337" s="24"/>
      <c r="N2337" s="33">
        <f>VLOOKUP(F2337,'district level salary'!$B$2:$E$176,4,FALSE)*1000</f>
        <v>446435</v>
      </c>
      <c r="O2337" s="24"/>
      <c r="P2337" s="24"/>
      <c r="Q2337" s="24"/>
      <c r="R2337" s="24"/>
      <c r="S2337" s="24"/>
      <c r="T2337" s="24"/>
      <c r="U2337" s="24">
        <v>1</v>
      </c>
      <c r="V2337" s="24"/>
      <c r="W2337" s="24"/>
      <c r="X2337" s="24"/>
      <c r="Y2337" s="24"/>
      <c r="Z2337" s="24"/>
      <c r="AA2337" s="24"/>
    </row>
    <row r="2338" spans="1:27" x14ac:dyDescent="0.2">
      <c r="A2338" s="17" t="s">
        <v>5962</v>
      </c>
      <c r="B2338" s="18" t="s">
        <v>10732</v>
      </c>
      <c r="C2338" s="19" t="s">
        <v>7903</v>
      </c>
      <c r="D2338" s="19" t="s">
        <v>7922</v>
      </c>
      <c r="E2338" s="19" t="s">
        <v>8217</v>
      </c>
      <c r="F2338" s="20" t="s">
        <v>8218</v>
      </c>
      <c r="G2338" s="20" t="s">
        <v>5556</v>
      </c>
      <c r="H2338" s="21">
        <v>6</v>
      </c>
      <c r="I2338" s="25" t="s">
        <v>6685</v>
      </c>
      <c r="J2338" s="23">
        <v>985</v>
      </c>
      <c r="K2338" s="23">
        <v>313</v>
      </c>
      <c r="L2338" s="23">
        <v>144</v>
      </c>
      <c r="M2338" s="24"/>
      <c r="N2338" s="33">
        <f>VLOOKUP(F2338,'district level salary'!$B$2:$E$176,4,FALSE)*1000</f>
        <v>651603</v>
      </c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</row>
    <row r="2339" spans="1:27" x14ac:dyDescent="0.2">
      <c r="A2339" s="17" t="s">
        <v>7626</v>
      </c>
      <c r="B2339" s="18" t="s">
        <v>10733</v>
      </c>
      <c r="C2339" s="19" t="s">
        <v>7903</v>
      </c>
      <c r="D2339" s="19" t="s">
        <v>5259</v>
      </c>
      <c r="E2339" s="19" t="s">
        <v>8059</v>
      </c>
      <c r="F2339" s="20" t="s">
        <v>8060</v>
      </c>
      <c r="G2339" s="20" t="s">
        <v>318</v>
      </c>
      <c r="H2339" s="21">
        <v>1</v>
      </c>
      <c r="I2339" s="25" t="s">
        <v>7896</v>
      </c>
      <c r="J2339" s="23">
        <v>2547</v>
      </c>
      <c r="K2339" s="23">
        <v>2040</v>
      </c>
      <c r="L2339" s="23">
        <v>926</v>
      </c>
      <c r="M2339" s="24"/>
      <c r="N2339" s="33">
        <f>VLOOKUP(F2339,'district level salary'!$B$2:$E$176,4,FALSE)*1000</f>
        <v>593468</v>
      </c>
      <c r="O2339" s="24"/>
      <c r="P2339" s="24"/>
      <c r="Q2339" s="24"/>
      <c r="R2339" s="24"/>
      <c r="S2339" s="24"/>
      <c r="T2339" s="24"/>
      <c r="U2339" s="24">
        <v>1</v>
      </c>
      <c r="V2339" s="24"/>
      <c r="W2339" s="24"/>
      <c r="X2339" s="24"/>
      <c r="Y2339" s="24"/>
      <c r="Z2339" s="24"/>
      <c r="AA2339" s="24"/>
    </row>
    <row r="2340" spans="1:27" x14ac:dyDescent="0.2">
      <c r="A2340" s="17" t="s">
        <v>5965</v>
      </c>
      <c r="B2340" s="18" t="s">
        <v>10734</v>
      </c>
      <c r="C2340" s="19" t="s">
        <v>7903</v>
      </c>
      <c r="D2340" s="19" t="s">
        <v>7904</v>
      </c>
      <c r="E2340" s="19" t="s">
        <v>7905</v>
      </c>
      <c r="F2340" s="20" t="s">
        <v>7906</v>
      </c>
      <c r="G2340" s="20" t="s">
        <v>312</v>
      </c>
      <c r="H2340" s="21">
        <v>2</v>
      </c>
      <c r="I2340" s="25" t="s">
        <v>7901</v>
      </c>
      <c r="J2340" s="23">
        <v>707</v>
      </c>
      <c r="K2340" s="23">
        <v>496</v>
      </c>
      <c r="L2340" s="23">
        <v>173</v>
      </c>
      <c r="M2340" s="24"/>
      <c r="N2340" s="33">
        <f>VLOOKUP(F2340,'district level salary'!$B$2:$E$176,4,FALSE)*1000</f>
        <v>651331</v>
      </c>
      <c r="O2340" s="24"/>
      <c r="P2340" s="24"/>
      <c r="Q2340" s="24"/>
      <c r="R2340" s="24"/>
      <c r="S2340" s="24">
        <v>1</v>
      </c>
      <c r="T2340" s="24"/>
      <c r="U2340" s="24"/>
      <c r="V2340" s="24"/>
      <c r="W2340" s="24"/>
      <c r="X2340" s="24"/>
      <c r="Y2340" s="24"/>
      <c r="Z2340" s="24"/>
      <c r="AA2340" s="24"/>
    </row>
    <row r="2341" spans="1:27" x14ac:dyDescent="0.2">
      <c r="A2341" s="17" t="s">
        <v>5967</v>
      </c>
      <c r="B2341" s="18" t="s">
        <v>10735</v>
      </c>
      <c r="C2341" s="19" t="s">
        <v>7903</v>
      </c>
      <c r="D2341" s="19" t="s">
        <v>7904</v>
      </c>
      <c r="E2341" s="19" t="s">
        <v>8019</v>
      </c>
      <c r="F2341" s="20" t="s">
        <v>8020</v>
      </c>
      <c r="G2341" s="20" t="s">
        <v>7636</v>
      </c>
      <c r="H2341" s="21">
        <v>6</v>
      </c>
      <c r="I2341" s="25" t="s">
        <v>5112</v>
      </c>
      <c r="J2341" s="23">
        <v>1664</v>
      </c>
      <c r="K2341" s="23">
        <v>333</v>
      </c>
      <c r="L2341" s="23">
        <v>141</v>
      </c>
      <c r="M2341" s="24"/>
      <c r="N2341" s="33">
        <f>VLOOKUP(F2341,'district level salary'!$B$2:$E$176,4,FALSE)*1000</f>
        <v>477534</v>
      </c>
      <c r="O2341" s="24"/>
      <c r="P2341" s="24"/>
      <c r="Q2341" s="24"/>
      <c r="R2341" s="24"/>
      <c r="S2341" s="24"/>
      <c r="T2341" s="24"/>
      <c r="U2341" s="24">
        <v>1</v>
      </c>
      <c r="V2341" s="24"/>
      <c r="W2341" s="24"/>
      <c r="X2341" s="24"/>
      <c r="Y2341" s="24"/>
      <c r="Z2341" s="24"/>
      <c r="AA2341" s="24"/>
    </row>
    <row r="2342" spans="1:27" x14ac:dyDescent="0.2">
      <c r="A2342" s="17" t="s">
        <v>5969</v>
      </c>
      <c r="B2342" s="18" t="s">
        <v>10736</v>
      </c>
      <c r="C2342" s="19" t="s">
        <v>7903</v>
      </c>
      <c r="D2342" s="19" t="s">
        <v>7986</v>
      </c>
      <c r="E2342" s="19" t="s">
        <v>8556</v>
      </c>
      <c r="F2342" s="20" t="s">
        <v>8557</v>
      </c>
      <c r="G2342" s="20" t="s">
        <v>119</v>
      </c>
      <c r="H2342" s="21">
        <v>2</v>
      </c>
      <c r="I2342" s="25" t="s">
        <v>7901</v>
      </c>
      <c r="J2342" s="23">
        <v>1485</v>
      </c>
      <c r="K2342" s="23">
        <v>809</v>
      </c>
      <c r="L2342" s="23">
        <v>255</v>
      </c>
      <c r="M2342" s="24"/>
      <c r="N2342" s="33">
        <f>VLOOKUP(F2342,'district level salary'!$B$2:$E$176,4,FALSE)*1000</f>
        <v>420435</v>
      </c>
      <c r="O2342" s="24"/>
      <c r="P2342" s="24"/>
      <c r="Q2342" s="24"/>
      <c r="R2342" s="24"/>
      <c r="S2342" s="24"/>
      <c r="T2342" s="24"/>
      <c r="U2342" s="24">
        <v>1</v>
      </c>
      <c r="V2342" s="24"/>
      <c r="W2342" s="24"/>
      <c r="X2342" s="24"/>
      <c r="Y2342" s="24"/>
      <c r="Z2342" s="24"/>
      <c r="AA2342" s="24"/>
    </row>
    <row r="2343" spans="1:27" x14ac:dyDescent="0.2">
      <c r="A2343" s="17" t="s">
        <v>5971</v>
      </c>
      <c r="B2343" s="18" t="s">
        <v>10737</v>
      </c>
      <c r="C2343" s="19" t="s">
        <v>7903</v>
      </c>
      <c r="D2343" s="19" t="s">
        <v>161</v>
      </c>
      <c r="E2343" s="19" t="s">
        <v>8116</v>
      </c>
      <c r="F2343" s="20" t="s">
        <v>8117</v>
      </c>
      <c r="G2343" s="20" t="s">
        <v>153</v>
      </c>
      <c r="H2343" s="21">
        <v>2</v>
      </c>
      <c r="I2343" s="25" t="s">
        <v>7901</v>
      </c>
      <c r="J2343" s="23">
        <v>1631</v>
      </c>
      <c r="K2343" s="23">
        <v>1883</v>
      </c>
      <c r="L2343" s="23">
        <v>894</v>
      </c>
      <c r="M2343" s="24"/>
      <c r="N2343" s="33">
        <f>VLOOKUP(F2343,'district level salary'!$B$2:$E$176,4,FALSE)*1000</f>
        <v>638202</v>
      </c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</row>
    <row r="2344" spans="1:27" x14ac:dyDescent="0.2">
      <c r="A2344" s="17" t="s">
        <v>5973</v>
      </c>
      <c r="B2344" s="18" t="s">
        <v>10738</v>
      </c>
      <c r="C2344" s="19" t="s">
        <v>7903</v>
      </c>
      <c r="D2344" s="19" t="s">
        <v>7922</v>
      </c>
      <c r="E2344" s="19" t="s">
        <v>7977</v>
      </c>
      <c r="F2344" s="20" t="s">
        <v>7978</v>
      </c>
      <c r="G2344" s="20" t="s">
        <v>332</v>
      </c>
      <c r="H2344" s="21">
        <v>6</v>
      </c>
      <c r="I2344" s="25" t="s">
        <v>6234</v>
      </c>
      <c r="J2344" s="23">
        <v>1585</v>
      </c>
      <c r="K2344" s="23">
        <v>437</v>
      </c>
      <c r="L2344" s="23">
        <v>205</v>
      </c>
      <c r="M2344" s="24"/>
      <c r="N2344" s="33">
        <f>VLOOKUP(F2344,'district level salary'!$B$2:$E$176,4,FALSE)*1000</f>
        <v>608944</v>
      </c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</row>
    <row r="2345" spans="1:27" x14ac:dyDescent="0.2">
      <c r="A2345" s="17" t="s">
        <v>5975</v>
      </c>
      <c r="B2345" s="18" t="s">
        <v>10739</v>
      </c>
      <c r="C2345" s="19" t="s">
        <v>7903</v>
      </c>
      <c r="D2345" s="19" t="s">
        <v>7943</v>
      </c>
      <c r="E2345" s="19" t="s">
        <v>8072</v>
      </c>
      <c r="F2345" s="20" t="s">
        <v>8073</v>
      </c>
      <c r="G2345" s="20" t="s">
        <v>345</v>
      </c>
      <c r="H2345" s="21">
        <v>6</v>
      </c>
      <c r="I2345" s="25" t="s">
        <v>5902</v>
      </c>
      <c r="J2345" s="23">
        <v>1722</v>
      </c>
      <c r="K2345" s="23">
        <v>409</v>
      </c>
      <c r="L2345" s="23">
        <v>165</v>
      </c>
      <c r="M2345" s="24"/>
      <c r="N2345" s="33">
        <f>VLOOKUP(F2345,'district level salary'!$B$2:$E$176,4,FALSE)*1000</f>
        <v>617362</v>
      </c>
      <c r="O2345" s="24"/>
      <c r="P2345" s="24"/>
      <c r="Q2345" s="24"/>
      <c r="R2345" s="24"/>
      <c r="S2345" s="24">
        <v>1</v>
      </c>
      <c r="T2345" s="24"/>
      <c r="U2345" s="24"/>
      <c r="V2345" s="24"/>
      <c r="W2345" s="24"/>
      <c r="X2345" s="24"/>
      <c r="Y2345" s="24"/>
      <c r="Z2345" s="24"/>
      <c r="AA2345" s="24"/>
    </row>
    <row r="2346" spans="1:27" x14ac:dyDescent="0.2">
      <c r="A2346" s="17" t="s">
        <v>320</v>
      </c>
      <c r="B2346" s="18" t="s">
        <v>10740</v>
      </c>
      <c r="C2346" s="19" t="s">
        <v>7903</v>
      </c>
      <c r="D2346" s="19" t="s">
        <v>83</v>
      </c>
      <c r="E2346" s="19" t="s">
        <v>8013</v>
      </c>
      <c r="F2346" s="20" t="s">
        <v>8014</v>
      </c>
      <c r="G2346" s="20" t="s">
        <v>340</v>
      </c>
      <c r="H2346" s="21">
        <v>1</v>
      </c>
      <c r="I2346" s="25" t="s">
        <v>7896</v>
      </c>
      <c r="J2346" s="23">
        <v>3662</v>
      </c>
      <c r="K2346" s="23">
        <v>3169</v>
      </c>
      <c r="L2346" s="23">
        <v>1399</v>
      </c>
      <c r="M2346" s="24"/>
      <c r="N2346" s="33">
        <f>VLOOKUP(F2346,'district level salary'!$B$2:$E$176,4,FALSE)*1000</f>
        <v>657680</v>
      </c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</row>
    <row r="2347" spans="1:27" x14ac:dyDescent="0.2">
      <c r="A2347" s="17" t="s">
        <v>5978</v>
      </c>
      <c r="B2347" s="19" t="s">
        <v>10741</v>
      </c>
      <c r="C2347" s="19" t="s">
        <v>7892</v>
      </c>
      <c r="D2347" s="19" t="s">
        <v>7911</v>
      </c>
      <c r="E2347" s="19" t="s">
        <v>7997</v>
      </c>
      <c r="F2347" s="20" t="s">
        <v>7998</v>
      </c>
      <c r="G2347" s="20" t="s">
        <v>194</v>
      </c>
      <c r="H2347" s="26">
        <v>2</v>
      </c>
      <c r="I2347" s="25" t="s">
        <v>7901</v>
      </c>
      <c r="J2347" s="27">
        <v>1646</v>
      </c>
      <c r="K2347" s="27">
        <v>2502</v>
      </c>
      <c r="L2347" s="27">
        <v>1126</v>
      </c>
      <c r="M2347" s="17"/>
      <c r="N2347" s="33">
        <f>VLOOKUP(F2347,'district level salary'!$B$2:$E$176,4,FALSE)*1000</f>
        <v>592439</v>
      </c>
      <c r="O2347" s="17"/>
      <c r="P2347" s="17"/>
      <c r="Q2347" s="17"/>
      <c r="R2347" s="17"/>
      <c r="S2347" s="17">
        <v>1</v>
      </c>
      <c r="T2347" s="17"/>
      <c r="U2347" s="17"/>
      <c r="V2347" s="17"/>
      <c r="W2347" s="17"/>
      <c r="X2347" s="17"/>
      <c r="Y2347" s="17"/>
      <c r="Z2347" s="17"/>
      <c r="AA2347" s="17"/>
    </row>
    <row r="2348" spans="1:27" x14ac:dyDescent="0.2">
      <c r="A2348" s="17" t="s">
        <v>7627</v>
      </c>
      <c r="B2348" s="19" t="s">
        <v>10742</v>
      </c>
      <c r="C2348" s="19" t="s">
        <v>7903</v>
      </c>
      <c r="D2348" s="19" t="s">
        <v>7911</v>
      </c>
      <c r="E2348" s="19" t="s">
        <v>7997</v>
      </c>
      <c r="F2348" s="20" t="s">
        <v>7998</v>
      </c>
      <c r="G2348" s="20" t="s">
        <v>194</v>
      </c>
      <c r="H2348" s="26">
        <v>6</v>
      </c>
      <c r="I2348" s="25" t="s">
        <v>4458</v>
      </c>
      <c r="J2348" s="27">
        <v>439</v>
      </c>
      <c r="K2348" s="27">
        <v>711</v>
      </c>
      <c r="L2348" s="27">
        <v>295</v>
      </c>
      <c r="M2348" s="17"/>
      <c r="N2348" s="33">
        <f>VLOOKUP(F2348,'district level salary'!$B$2:$E$176,4,FALSE)*1000</f>
        <v>592439</v>
      </c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</row>
    <row r="2349" spans="1:27" x14ac:dyDescent="0.2">
      <c r="A2349" s="17" t="s">
        <v>5981</v>
      </c>
      <c r="B2349" s="18" t="s">
        <v>10743</v>
      </c>
      <c r="C2349" s="19" t="s">
        <v>7903</v>
      </c>
      <c r="D2349" s="19" t="s">
        <v>7943</v>
      </c>
      <c r="E2349" s="19" t="s">
        <v>7944</v>
      </c>
      <c r="F2349" s="20" t="s">
        <v>7945</v>
      </c>
      <c r="G2349" s="20" t="s">
        <v>353</v>
      </c>
      <c r="H2349" s="21">
        <v>6</v>
      </c>
      <c r="I2349" s="25" t="s">
        <v>7244</v>
      </c>
      <c r="J2349" s="23">
        <v>1685</v>
      </c>
      <c r="K2349" s="23">
        <v>1206</v>
      </c>
      <c r="L2349" s="23">
        <v>463</v>
      </c>
      <c r="M2349" s="24"/>
      <c r="N2349" s="33">
        <f>VLOOKUP(F2349,'district level salary'!$B$2:$E$176,4,FALSE)*1000</f>
        <v>645712</v>
      </c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</row>
    <row r="2350" spans="1:27" x14ac:dyDescent="0.2">
      <c r="A2350" s="17" t="s">
        <v>5983</v>
      </c>
      <c r="B2350" s="18" t="s">
        <v>10744</v>
      </c>
      <c r="C2350" s="19" t="s">
        <v>7903</v>
      </c>
      <c r="D2350" s="19" t="s">
        <v>83</v>
      </c>
      <c r="E2350" s="19" t="s">
        <v>8144</v>
      </c>
      <c r="F2350" s="20" t="s">
        <v>8145</v>
      </c>
      <c r="G2350" s="20" t="s">
        <v>265</v>
      </c>
      <c r="H2350" s="21">
        <v>2</v>
      </c>
      <c r="I2350" s="25" t="s">
        <v>7901</v>
      </c>
      <c r="J2350" s="23">
        <v>8465</v>
      </c>
      <c r="K2350" s="23">
        <v>2439</v>
      </c>
      <c r="L2350" s="23">
        <v>1315</v>
      </c>
      <c r="M2350" s="24"/>
      <c r="N2350" s="33">
        <f>VLOOKUP(F2350,'district level salary'!$B$2:$E$176,4,FALSE)*1000</f>
        <v>525214</v>
      </c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</row>
    <row r="2351" spans="1:27" x14ac:dyDescent="0.2">
      <c r="A2351" s="17" t="s">
        <v>5985</v>
      </c>
      <c r="B2351" s="18" t="s">
        <v>10745</v>
      </c>
      <c r="C2351" s="19" t="s">
        <v>7903</v>
      </c>
      <c r="D2351" s="19" t="s">
        <v>5259</v>
      </c>
      <c r="E2351" s="19" t="s">
        <v>8335</v>
      </c>
      <c r="F2351" s="20" t="s">
        <v>8336</v>
      </c>
      <c r="G2351" s="20" t="s">
        <v>323</v>
      </c>
      <c r="H2351" s="21">
        <v>2</v>
      </c>
      <c r="I2351" s="25" t="s">
        <v>7901</v>
      </c>
      <c r="J2351" s="23">
        <v>1203</v>
      </c>
      <c r="K2351" s="23">
        <v>1023</v>
      </c>
      <c r="L2351" s="23">
        <v>393</v>
      </c>
      <c r="M2351" s="24"/>
      <c r="N2351" s="33">
        <f>VLOOKUP(F2351,'district level salary'!$B$2:$E$176,4,FALSE)*1000</f>
        <v>540292</v>
      </c>
      <c r="O2351" s="24"/>
      <c r="P2351" s="24"/>
      <c r="Q2351" s="24"/>
      <c r="R2351" s="24"/>
      <c r="S2351" s="24"/>
      <c r="T2351" s="24"/>
      <c r="U2351" s="24">
        <v>1</v>
      </c>
      <c r="V2351" s="24"/>
      <c r="W2351" s="24"/>
      <c r="X2351" s="24"/>
      <c r="Y2351" s="24"/>
      <c r="Z2351" s="24"/>
      <c r="AA2351" s="24"/>
    </row>
    <row r="2352" spans="1:27" x14ac:dyDescent="0.2">
      <c r="A2352" s="17" t="s">
        <v>359</v>
      </c>
      <c r="B2352" s="18" t="s">
        <v>10746</v>
      </c>
      <c r="C2352" s="19" t="s">
        <v>7903</v>
      </c>
      <c r="D2352" s="19" t="s">
        <v>7954</v>
      </c>
      <c r="E2352" s="19" t="s">
        <v>7955</v>
      </c>
      <c r="F2352" s="20" t="s">
        <v>7956</v>
      </c>
      <c r="G2352" s="20" t="s">
        <v>327</v>
      </c>
      <c r="H2352" s="21">
        <v>2</v>
      </c>
      <c r="I2352" s="25" t="s">
        <v>7901</v>
      </c>
      <c r="J2352" s="23">
        <v>3843</v>
      </c>
      <c r="K2352" s="23">
        <v>1807</v>
      </c>
      <c r="L2352" s="23">
        <v>696</v>
      </c>
      <c r="M2352" s="24"/>
      <c r="N2352" s="33">
        <f>VLOOKUP(F2352,'district level salary'!$B$2:$E$176,4,FALSE)*1000</f>
        <v>617367</v>
      </c>
      <c r="O2352" s="24"/>
      <c r="P2352" s="24"/>
      <c r="Q2352" s="24"/>
      <c r="R2352" s="24"/>
      <c r="S2352" s="24"/>
      <c r="T2352" s="24"/>
      <c r="U2352" s="24">
        <v>1</v>
      </c>
      <c r="V2352" s="24"/>
      <c r="W2352" s="24"/>
      <c r="X2352" s="24"/>
      <c r="Y2352" s="24"/>
      <c r="Z2352" s="24"/>
      <c r="AA2352" s="24"/>
    </row>
    <row r="2353" spans="1:27" x14ac:dyDescent="0.2">
      <c r="A2353" s="17" t="s">
        <v>5988</v>
      </c>
      <c r="B2353" s="19" t="s">
        <v>10747</v>
      </c>
      <c r="C2353" s="19" t="s">
        <v>7892</v>
      </c>
      <c r="D2353" s="19" t="s">
        <v>7911</v>
      </c>
      <c r="E2353" s="19" t="s">
        <v>8084</v>
      </c>
      <c r="F2353" s="20" t="s">
        <v>8085</v>
      </c>
      <c r="G2353" s="20" t="s">
        <v>255</v>
      </c>
      <c r="H2353" s="26">
        <v>1</v>
      </c>
      <c r="I2353" s="25" t="s">
        <v>7896</v>
      </c>
      <c r="J2353" s="27">
        <v>1343</v>
      </c>
      <c r="K2353" s="27">
        <v>2786</v>
      </c>
      <c r="L2353" s="27">
        <v>1139</v>
      </c>
      <c r="M2353" s="17"/>
      <c r="N2353" s="33">
        <f>VLOOKUP(F2353,'district level salary'!$B$2:$E$176,4,FALSE)*1000</f>
        <v>616044</v>
      </c>
      <c r="O2353" s="17"/>
      <c r="P2353" s="17"/>
      <c r="Q2353" s="17"/>
      <c r="R2353" s="17"/>
      <c r="S2353" s="17"/>
      <c r="T2353" s="17"/>
      <c r="U2353" s="17">
        <v>1</v>
      </c>
      <c r="V2353" s="17"/>
      <c r="W2353" s="17"/>
      <c r="X2353" s="17"/>
      <c r="Y2353" s="17"/>
      <c r="Z2353" s="17"/>
      <c r="AA2353" s="17"/>
    </row>
    <row r="2354" spans="1:27" x14ac:dyDescent="0.2">
      <c r="A2354" s="17" t="s">
        <v>5990</v>
      </c>
      <c r="B2354" s="19" t="s">
        <v>10748</v>
      </c>
      <c r="C2354" s="19" t="s">
        <v>7903</v>
      </c>
      <c r="D2354" s="19" t="s">
        <v>7911</v>
      </c>
      <c r="E2354" s="19" t="s">
        <v>8084</v>
      </c>
      <c r="F2354" s="20" t="s">
        <v>8085</v>
      </c>
      <c r="G2354" s="20" t="s">
        <v>255</v>
      </c>
      <c r="H2354" s="26">
        <v>6</v>
      </c>
      <c r="I2354" s="25" t="s">
        <v>6002</v>
      </c>
      <c r="J2354" s="27">
        <v>794</v>
      </c>
      <c r="K2354" s="27">
        <v>1040</v>
      </c>
      <c r="L2354" s="27">
        <v>427</v>
      </c>
      <c r="M2354" s="17"/>
      <c r="N2354" s="33">
        <f>VLOOKUP(F2354,'district level salary'!$B$2:$E$176,4,FALSE)*1000</f>
        <v>616044</v>
      </c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</row>
    <row r="2355" spans="1:27" x14ac:dyDescent="0.2">
      <c r="A2355" s="17" t="s">
        <v>5992</v>
      </c>
      <c r="B2355" s="19" t="s">
        <v>10749</v>
      </c>
      <c r="C2355" s="19" t="s">
        <v>7903</v>
      </c>
      <c r="D2355" s="19" t="s">
        <v>7911</v>
      </c>
      <c r="E2355" s="19" t="s">
        <v>7997</v>
      </c>
      <c r="F2355" s="20" t="s">
        <v>7998</v>
      </c>
      <c r="G2355" s="20" t="s">
        <v>194</v>
      </c>
      <c r="H2355" s="26">
        <v>6</v>
      </c>
      <c r="I2355" s="25" t="s">
        <v>6614</v>
      </c>
      <c r="J2355" s="27">
        <v>1012</v>
      </c>
      <c r="K2355" s="27">
        <v>334</v>
      </c>
      <c r="L2355" s="27">
        <v>138</v>
      </c>
      <c r="M2355" s="17"/>
      <c r="N2355" s="33">
        <f>VLOOKUP(F2355,'district level salary'!$B$2:$E$176,4,FALSE)*1000</f>
        <v>592439</v>
      </c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</row>
    <row r="2356" spans="1:27" x14ac:dyDescent="0.2">
      <c r="A2356" s="17" t="s">
        <v>5994</v>
      </c>
      <c r="B2356" s="19" t="s">
        <v>10750</v>
      </c>
      <c r="C2356" s="19" t="s">
        <v>7903</v>
      </c>
      <c r="D2356" s="19" t="s">
        <v>7911</v>
      </c>
      <c r="E2356" s="19" t="s">
        <v>8084</v>
      </c>
      <c r="F2356" s="20" t="s">
        <v>8085</v>
      </c>
      <c r="G2356" s="20" t="s">
        <v>255</v>
      </c>
      <c r="H2356" s="26">
        <v>2</v>
      </c>
      <c r="I2356" s="25" t="s">
        <v>7901</v>
      </c>
      <c r="J2356" s="27">
        <v>1344</v>
      </c>
      <c r="K2356" s="27">
        <v>1109</v>
      </c>
      <c r="L2356" s="27">
        <v>331</v>
      </c>
      <c r="M2356" s="17"/>
      <c r="N2356" s="33">
        <f>VLOOKUP(F2356,'district level salary'!$B$2:$E$176,4,FALSE)*1000</f>
        <v>616044</v>
      </c>
      <c r="O2356" s="17"/>
      <c r="P2356" s="17"/>
      <c r="Q2356" s="17"/>
      <c r="R2356" s="17"/>
      <c r="S2356" s="17"/>
      <c r="T2356" s="17"/>
      <c r="U2356" s="17">
        <v>1</v>
      </c>
      <c r="V2356" s="17"/>
      <c r="W2356" s="17"/>
      <c r="X2356" s="17"/>
      <c r="Y2356" s="17"/>
      <c r="Z2356" s="17"/>
      <c r="AA2356" s="17"/>
    </row>
    <row r="2357" spans="1:27" x14ac:dyDescent="0.2">
      <c r="A2357" s="17" t="s">
        <v>5996</v>
      </c>
      <c r="B2357" s="19" t="s">
        <v>10751</v>
      </c>
      <c r="C2357" s="19" t="s">
        <v>7903</v>
      </c>
      <c r="D2357" s="19" t="s">
        <v>7911</v>
      </c>
      <c r="E2357" s="19" t="s">
        <v>7997</v>
      </c>
      <c r="F2357" s="20" t="s">
        <v>7998</v>
      </c>
      <c r="G2357" s="20" t="s">
        <v>194</v>
      </c>
      <c r="H2357" s="26">
        <v>6</v>
      </c>
      <c r="I2357" s="25" t="s">
        <v>6614</v>
      </c>
      <c r="J2357" s="27">
        <v>1023</v>
      </c>
      <c r="K2357" s="27">
        <v>603</v>
      </c>
      <c r="L2357" s="27">
        <v>223</v>
      </c>
      <c r="M2357" s="17"/>
      <c r="N2357" s="33">
        <f>VLOOKUP(F2357,'district level salary'!$B$2:$E$176,4,FALSE)*1000</f>
        <v>592439</v>
      </c>
      <c r="O2357" s="17"/>
      <c r="P2357" s="17"/>
      <c r="Q2357" s="17"/>
      <c r="R2357" s="17"/>
      <c r="S2357" s="17"/>
      <c r="T2357" s="17"/>
      <c r="U2357" s="17">
        <v>1</v>
      </c>
      <c r="V2357" s="17"/>
      <c r="W2357" s="17"/>
      <c r="X2357" s="17"/>
      <c r="Y2357" s="17"/>
      <c r="Z2357" s="17"/>
      <c r="AA2357" s="17"/>
    </row>
    <row r="2358" spans="1:27" x14ac:dyDescent="0.2">
      <c r="A2358" s="17" t="s">
        <v>5998</v>
      </c>
      <c r="B2358" s="19" t="s">
        <v>10752</v>
      </c>
      <c r="C2358" s="19" t="s">
        <v>7903</v>
      </c>
      <c r="D2358" s="19" t="s">
        <v>7911</v>
      </c>
      <c r="E2358" s="19" t="s">
        <v>8084</v>
      </c>
      <c r="F2358" s="20" t="s">
        <v>8085</v>
      </c>
      <c r="G2358" s="20" t="s">
        <v>255</v>
      </c>
      <c r="H2358" s="26">
        <v>6</v>
      </c>
      <c r="I2358" s="25" t="s">
        <v>5584</v>
      </c>
      <c r="J2358" s="27">
        <v>1051</v>
      </c>
      <c r="K2358" s="27">
        <v>408</v>
      </c>
      <c r="L2358" s="27">
        <v>157</v>
      </c>
      <c r="M2358" s="17"/>
      <c r="N2358" s="33">
        <f>VLOOKUP(F2358,'district level salary'!$B$2:$E$176,4,FALSE)*1000</f>
        <v>616044</v>
      </c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</row>
    <row r="2359" spans="1:27" x14ac:dyDescent="0.2">
      <c r="A2359" s="17" t="s">
        <v>6000</v>
      </c>
      <c r="B2359" s="19" t="s">
        <v>10753</v>
      </c>
      <c r="C2359" s="19" t="s">
        <v>7903</v>
      </c>
      <c r="D2359" s="19" t="s">
        <v>7911</v>
      </c>
      <c r="E2359" s="19" t="s">
        <v>7997</v>
      </c>
      <c r="F2359" s="20" t="s">
        <v>7998</v>
      </c>
      <c r="G2359" s="20" t="s">
        <v>194</v>
      </c>
      <c r="H2359" s="26">
        <v>1</v>
      </c>
      <c r="I2359" s="25" t="s">
        <v>7896</v>
      </c>
      <c r="J2359" s="27">
        <v>3072</v>
      </c>
      <c r="K2359" s="27">
        <v>3116</v>
      </c>
      <c r="L2359" s="27">
        <v>995</v>
      </c>
      <c r="M2359" s="17"/>
      <c r="N2359" s="33">
        <f>VLOOKUP(F2359,'district level salary'!$B$2:$E$176,4,FALSE)*1000</f>
        <v>592439</v>
      </c>
      <c r="O2359" s="17"/>
      <c r="P2359" s="17"/>
      <c r="Q2359" s="17"/>
      <c r="R2359" s="17"/>
      <c r="S2359" s="17"/>
      <c r="T2359" s="17"/>
      <c r="U2359" s="17">
        <v>1</v>
      </c>
      <c r="V2359" s="17"/>
      <c r="W2359" s="17"/>
      <c r="X2359" s="17"/>
      <c r="Y2359" s="17"/>
      <c r="Z2359" s="17"/>
      <c r="AA2359" s="17"/>
    </row>
    <row r="2360" spans="1:27" x14ac:dyDescent="0.2">
      <c r="A2360" s="17" t="s">
        <v>6002</v>
      </c>
      <c r="B2360" s="19" t="s">
        <v>10754</v>
      </c>
      <c r="C2360" s="19" t="s">
        <v>7903</v>
      </c>
      <c r="D2360" s="19" t="s">
        <v>7911</v>
      </c>
      <c r="E2360" s="19" t="s">
        <v>8084</v>
      </c>
      <c r="F2360" s="20" t="s">
        <v>8085</v>
      </c>
      <c r="G2360" s="20" t="s">
        <v>255</v>
      </c>
      <c r="H2360" s="26">
        <v>2</v>
      </c>
      <c r="I2360" s="25" t="s">
        <v>7901</v>
      </c>
      <c r="J2360" s="27">
        <v>1639</v>
      </c>
      <c r="K2360" s="27">
        <v>1483</v>
      </c>
      <c r="L2360" s="27">
        <v>567</v>
      </c>
      <c r="M2360" s="17"/>
      <c r="N2360" s="33">
        <f>VLOOKUP(F2360,'district level salary'!$B$2:$E$176,4,FALSE)*1000</f>
        <v>616044</v>
      </c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</row>
    <row r="2361" spans="1:27" x14ac:dyDescent="0.2">
      <c r="A2361" s="17" t="s">
        <v>6004</v>
      </c>
      <c r="B2361" s="19" t="s">
        <v>10755</v>
      </c>
      <c r="C2361" s="19" t="s">
        <v>7903</v>
      </c>
      <c r="D2361" s="19" t="s">
        <v>7911</v>
      </c>
      <c r="E2361" s="19" t="s">
        <v>8084</v>
      </c>
      <c r="F2361" s="20" t="s">
        <v>8085</v>
      </c>
      <c r="G2361" s="20" t="s">
        <v>255</v>
      </c>
      <c r="H2361" s="26">
        <v>1</v>
      </c>
      <c r="I2361" s="25" t="s">
        <v>7896</v>
      </c>
      <c r="J2361" s="27">
        <v>1268</v>
      </c>
      <c r="K2361" s="27">
        <v>2811</v>
      </c>
      <c r="L2361" s="27">
        <v>981</v>
      </c>
      <c r="M2361" s="17"/>
      <c r="N2361" s="33">
        <f>VLOOKUP(F2361,'district level salary'!$B$2:$E$176,4,FALSE)*1000</f>
        <v>616044</v>
      </c>
      <c r="O2361" s="17"/>
      <c r="P2361" s="17"/>
      <c r="Q2361" s="17"/>
      <c r="R2361" s="17"/>
      <c r="S2361" s="17"/>
      <c r="T2361" s="17"/>
      <c r="U2361" s="17">
        <v>1</v>
      </c>
      <c r="V2361" s="17"/>
      <c r="W2361" s="17"/>
      <c r="X2361" s="17"/>
      <c r="Y2361" s="17"/>
      <c r="Z2361" s="17"/>
      <c r="AA2361" s="17"/>
    </row>
    <row r="2362" spans="1:27" x14ac:dyDescent="0.2">
      <c r="A2362" s="17" t="s">
        <v>6006</v>
      </c>
      <c r="B2362" s="19" t="s">
        <v>10756</v>
      </c>
      <c r="C2362" s="19" t="s">
        <v>7903</v>
      </c>
      <c r="D2362" s="19" t="s">
        <v>7911</v>
      </c>
      <c r="E2362" s="19" t="s">
        <v>8084</v>
      </c>
      <c r="F2362" s="20" t="s">
        <v>8085</v>
      </c>
      <c r="G2362" s="20" t="s">
        <v>255</v>
      </c>
      <c r="H2362" s="26">
        <v>6</v>
      </c>
      <c r="I2362" s="25" t="s">
        <v>7179</v>
      </c>
      <c r="J2362" s="27">
        <v>661</v>
      </c>
      <c r="K2362" s="27">
        <v>425</v>
      </c>
      <c r="L2362" s="27">
        <v>158</v>
      </c>
      <c r="M2362" s="17"/>
      <c r="N2362" s="33">
        <f>VLOOKUP(F2362,'district level salary'!$B$2:$E$176,4,FALSE)*1000</f>
        <v>616044</v>
      </c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</row>
    <row r="2363" spans="1:27" x14ac:dyDescent="0.2">
      <c r="A2363" s="17" t="s">
        <v>6008</v>
      </c>
      <c r="B2363" s="19" t="s">
        <v>10757</v>
      </c>
      <c r="C2363" s="19" t="s">
        <v>7903</v>
      </c>
      <c r="D2363" s="19" t="s">
        <v>7911</v>
      </c>
      <c r="E2363" s="19" t="s">
        <v>7980</v>
      </c>
      <c r="F2363" s="20" t="s">
        <v>7981</v>
      </c>
      <c r="G2363" s="20" t="s">
        <v>307</v>
      </c>
      <c r="H2363" s="26">
        <v>6</v>
      </c>
      <c r="I2363" s="25" t="s">
        <v>4117</v>
      </c>
      <c r="J2363" s="27">
        <v>1118</v>
      </c>
      <c r="K2363" s="27">
        <v>209</v>
      </c>
      <c r="L2363" s="27">
        <v>129</v>
      </c>
      <c r="M2363" s="17"/>
      <c r="N2363" s="33">
        <f>VLOOKUP(F2363,'district level salary'!$B$2:$E$176,4,FALSE)*1000</f>
        <v>484013</v>
      </c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</row>
    <row r="2364" spans="1:27" x14ac:dyDescent="0.2">
      <c r="A2364" s="17" t="s">
        <v>6010</v>
      </c>
      <c r="B2364" s="19" t="s">
        <v>10758</v>
      </c>
      <c r="C2364" s="19" t="s">
        <v>7903</v>
      </c>
      <c r="D2364" s="19" t="s">
        <v>7911</v>
      </c>
      <c r="E2364" s="19" t="s">
        <v>7980</v>
      </c>
      <c r="F2364" s="20" t="s">
        <v>7981</v>
      </c>
      <c r="G2364" s="20" t="s">
        <v>307</v>
      </c>
      <c r="H2364" s="26">
        <v>6</v>
      </c>
      <c r="I2364" s="25" t="s">
        <v>4117</v>
      </c>
      <c r="J2364" s="27">
        <v>739</v>
      </c>
      <c r="K2364" s="27">
        <v>517</v>
      </c>
      <c r="L2364" s="27">
        <v>226</v>
      </c>
      <c r="M2364" s="17"/>
      <c r="N2364" s="33">
        <f>VLOOKUP(F2364,'district level salary'!$B$2:$E$176,4,FALSE)*1000</f>
        <v>484013</v>
      </c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</row>
    <row r="2365" spans="1:27" x14ac:dyDescent="0.2">
      <c r="A2365" s="17" t="s">
        <v>6012</v>
      </c>
      <c r="B2365" s="19" t="s">
        <v>10759</v>
      </c>
      <c r="C2365" s="19" t="s">
        <v>7903</v>
      </c>
      <c r="D2365" s="19" t="s">
        <v>7911</v>
      </c>
      <c r="E2365" s="19" t="s">
        <v>9191</v>
      </c>
      <c r="F2365" s="20" t="s">
        <v>9192</v>
      </c>
      <c r="G2365" s="20" t="s">
        <v>376</v>
      </c>
      <c r="H2365" s="26">
        <v>2</v>
      </c>
      <c r="I2365" s="25" t="s">
        <v>7901</v>
      </c>
      <c r="J2365" s="27">
        <v>844</v>
      </c>
      <c r="K2365" s="27">
        <v>1293</v>
      </c>
      <c r="L2365" s="27">
        <v>534</v>
      </c>
      <c r="M2365" s="17"/>
      <c r="N2365" s="33">
        <f>VLOOKUP(F2365,'district level salary'!$B$2:$E$176,4,FALSE)*1000</f>
        <v>642321</v>
      </c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</row>
    <row r="2366" spans="1:27" x14ac:dyDescent="0.2">
      <c r="A2366" s="17" t="s">
        <v>6014</v>
      </c>
      <c r="B2366" s="19" t="s">
        <v>10760</v>
      </c>
      <c r="C2366" s="19" t="s">
        <v>7903</v>
      </c>
      <c r="D2366" s="19" t="s">
        <v>7911</v>
      </c>
      <c r="E2366" s="19" t="s">
        <v>8084</v>
      </c>
      <c r="F2366" s="20" t="s">
        <v>8085</v>
      </c>
      <c r="G2366" s="20" t="s">
        <v>255</v>
      </c>
      <c r="H2366" s="26">
        <v>5</v>
      </c>
      <c r="I2366" s="25" t="s">
        <v>6025</v>
      </c>
      <c r="J2366" s="27">
        <v>711</v>
      </c>
      <c r="K2366" s="27">
        <v>728</v>
      </c>
      <c r="L2366" s="27">
        <v>285</v>
      </c>
      <c r="M2366" s="17"/>
      <c r="N2366" s="33">
        <f>VLOOKUP(F2366,'district level salary'!$B$2:$E$176,4,FALSE)*1000</f>
        <v>616044</v>
      </c>
      <c r="O2366" s="17"/>
      <c r="P2366" s="17"/>
      <c r="Q2366" s="17"/>
      <c r="R2366" s="17"/>
      <c r="S2366" s="17"/>
      <c r="T2366" s="17"/>
      <c r="U2366" s="17"/>
      <c r="V2366" s="17"/>
      <c r="W2366" s="17">
        <v>1</v>
      </c>
      <c r="X2366" s="17"/>
      <c r="Y2366" s="17"/>
      <c r="Z2366" s="17"/>
      <c r="AA2366" s="17"/>
    </row>
    <row r="2367" spans="1:27" x14ac:dyDescent="0.2">
      <c r="A2367" s="17" t="s">
        <v>6016</v>
      </c>
      <c r="B2367" s="19" t="s">
        <v>10761</v>
      </c>
      <c r="C2367" s="19" t="s">
        <v>7903</v>
      </c>
      <c r="D2367" s="19" t="s">
        <v>7911</v>
      </c>
      <c r="E2367" s="19" t="s">
        <v>8084</v>
      </c>
      <c r="F2367" s="20" t="s">
        <v>8085</v>
      </c>
      <c r="G2367" s="20" t="s">
        <v>255</v>
      </c>
      <c r="H2367" s="26">
        <v>6</v>
      </c>
      <c r="I2367" s="25" t="s">
        <v>211</v>
      </c>
      <c r="J2367" s="27">
        <v>927</v>
      </c>
      <c r="K2367" s="27">
        <v>1387</v>
      </c>
      <c r="L2367" s="27">
        <v>481</v>
      </c>
      <c r="M2367" s="17"/>
      <c r="N2367" s="33">
        <f>VLOOKUP(F2367,'district level salary'!$B$2:$E$176,4,FALSE)*1000</f>
        <v>616044</v>
      </c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</row>
    <row r="2368" spans="1:27" x14ac:dyDescent="0.2">
      <c r="A2368" s="17" t="s">
        <v>6018</v>
      </c>
      <c r="B2368" s="19" t="s">
        <v>10762</v>
      </c>
      <c r="C2368" s="19" t="s">
        <v>7903</v>
      </c>
      <c r="D2368" s="19" t="s">
        <v>7911</v>
      </c>
      <c r="E2368" s="19" t="s">
        <v>7980</v>
      </c>
      <c r="F2368" s="20" t="s">
        <v>7981</v>
      </c>
      <c r="G2368" s="20" t="s">
        <v>307</v>
      </c>
      <c r="H2368" s="26">
        <v>6</v>
      </c>
      <c r="I2368" s="25" t="s">
        <v>4117</v>
      </c>
      <c r="J2368" s="27">
        <v>944</v>
      </c>
      <c r="K2368" s="27">
        <v>471</v>
      </c>
      <c r="L2368" s="27">
        <v>198</v>
      </c>
      <c r="M2368" s="17"/>
      <c r="N2368" s="33">
        <f>VLOOKUP(F2368,'district level salary'!$B$2:$E$176,4,FALSE)*1000</f>
        <v>484013</v>
      </c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</row>
    <row r="2369" spans="1:27" x14ac:dyDescent="0.2">
      <c r="A2369" s="17" t="s">
        <v>6020</v>
      </c>
      <c r="B2369" s="19" t="s">
        <v>10763</v>
      </c>
      <c r="C2369" s="19" t="s">
        <v>7903</v>
      </c>
      <c r="D2369" s="19" t="s">
        <v>7911</v>
      </c>
      <c r="E2369" s="19" t="s">
        <v>8084</v>
      </c>
      <c r="F2369" s="20" t="s">
        <v>8085</v>
      </c>
      <c r="G2369" s="20" t="s">
        <v>255</v>
      </c>
      <c r="H2369" s="26">
        <v>6</v>
      </c>
      <c r="I2369" s="25" t="s">
        <v>6002</v>
      </c>
      <c r="J2369" s="27">
        <v>847</v>
      </c>
      <c r="K2369" s="27">
        <v>429</v>
      </c>
      <c r="L2369" s="27">
        <v>142</v>
      </c>
      <c r="M2369" s="17"/>
      <c r="N2369" s="33">
        <f>VLOOKUP(F2369,'district level salary'!$B$2:$E$176,4,FALSE)*1000</f>
        <v>616044</v>
      </c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</row>
    <row r="2370" spans="1:27" x14ac:dyDescent="0.2">
      <c r="A2370" s="17" t="s">
        <v>322</v>
      </c>
      <c r="B2370" s="19" t="s">
        <v>10764</v>
      </c>
      <c r="C2370" s="19" t="s">
        <v>7892</v>
      </c>
      <c r="D2370" s="19" t="s">
        <v>7911</v>
      </c>
      <c r="E2370" s="19" t="s">
        <v>7997</v>
      </c>
      <c r="F2370" s="20" t="s">
        <v>7998</v>
      </c>
      <c r="G2370" s="20" t="s">
        <v>194</v>
      </c>
      <c r="H2370" s="26">
        <v>1</v>
      </c>
      <c r="I2370" s="25" t="s">
        <v>7896</v>
      </c>
      <c r="J2370" s="27">
        <v>3485</v>
      </c>
      <c r="K2370" s="27">
        <v>11679</v>
      </c>
      <c r="L2370" s="27">
        <v>4565</v>
      </c>
      <c r="M2370" s="17"/>
      <c r="N2370" s="33">
        <f>VLOOKUP(F2370,'district level salary'!$B$2:$E$176,4,FALSE)*1000</f>
        <v>592439</v>
      </c>
      <c r="O2370" s="17"/>
      <c r="P2370" s="17"/>
      <c r="Q2370" s="17"/>
      <c r="R2370" s="17">
        <v>1</v>
      </c>
      <c r="S2370" s="17">
        <v>1</v>
      </c>
      <c r="T2370" s="17"/>
      <c r="U2370" s="17">
        <v>1</v>
      </c>
      <c r="V2370" s="17"/>
      <c r="W2370" s="17"/>
      <c r="X2370" s="17"/>
      <c r="Y2370" s="17"/>
      <c r="Z2370" s="17"/>
      <c r="AA2370" s="17"/>
    </row>
    <row r="2371" spans="1:27" x14ac:dyDescent="0.2">
      <c r="A2371" s="17" t="s">
        <v>6023</v>
      </c>
      <c r="B2371" s="19" t="s">
        <v>10765</v>
      </c>
      <c r="C2371" s="19" t="s">
        <v>7903</v>
      </c>
      <c r="D2371" s="19" t="s">
        <v>7911</v>
      </c>
      <c r="E2371" s="19" t="s">
        <v>9191</v>
      </c>
      <c r="F2371" s="20" t="s">
        <v>9192</v>
      </c>
      <c r="G2371" s="20" t="s">
        <v>376</v>
      </c>
      <c r="H2371" s="26">
        <v>1</v>
      </c>
      <c r="I2371" s="25" t="s">
        <v>7896</v>
      </c>
      <c r="J2371" s="27">
        <v>1362</v>
      </c>
      <c r="K2371" s="27">
        <v>2182</v>
      </c>
      <c r="L2371" s="27">
        <v>929</v>
      </c>
      <c r="M2371" s="17"/>
      <c r="N2371" s="33">
        <f>VLOOKUP(F2371,'district level salary'!$B$2:$E$176,4,FALSE)*1000</f>
        <v>642321</v>
      </c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</row>
    <row r="2372" spans="1:27" x14ac:dyDescent="0.2">
      <c r="A2372" s="17" t="s">
        <v>6025</v>
      </c>
      <c r="B2372" s="19" t="s">
        <v>10766</v>
      </c>
      <c r="C2372" s="19" t="s">
        <v>7903</v>
      </c>
      <c r="D2372" s="19" t="s">
        <v>7911</v>
      </c>
      <c r="E2372" s="19" t="s">
        <v>8084</v>
      </c>
      <c r="F2372" s="20" t="s">
        <v>8085</v>
      </c>
      <c r="G2372" s="20" t="s">
        <v>255</v>
      </c>
      <c r="H2372" s="26">
        <v>2</v>
      </c>
      <c r="I2372" s="25" t="s">
        <v>7901</v>
      </c>
      <c r="J2372" s="27">
        <v>3122</v>
      </c>
      <c r="K2372" s="27">
        <v>2122</v>
      </c>
      <c r="L2372" s="27">
        <v>779</v>
      </c>
      <c r="M2372" s="17"/>
      <c r="N2372" s="33">
        <f>VLOOKUP(F2372,'district level salary'!$B$2:$E$176,4,FALSE)*1000</f>
        <v>616044</v>
      </c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</row>
    <row r="2373" spans="1:27" x14ac:dyDescent="0.2">
      <c r="A2373" s="17" t="s">
        <v>6027</v>
      </c>
      <c r="B2373" s="19" t="s">
        <v>10767</v>
      </c>
      <c r="C2373" s="19" t="s">
        <v>7903</v>
      </c>
      <c r="D2373" s="19" t="s">
        <v>7911</v>
      </c>
      <c r="E2373" s="19" t="s">
        <v>7980</v>
      </c>
      <c r="F2373" s="20" t="s">
        <v>7981</v>
      </c>
      <c r="G2373" s="20" t="s">
        <v>307</v>
      </c>
      <c r="H2373" s="26">
        <v>6</v>
      </c>
      <c r="I2373" s="25" t="s">
        <v>6121</v>
      </c>
      <c r="J2373" s="27">
        <v>2301</v>
      </c>
      <c r="K2373" s="27">
        <v>791</v>
      </c>
      <c r="L2373" s="27">
        <v>304</v>
      </c>
      <c r="M2373" s="17"/>
      <c r="N2373" s="33">
        <f>VLOOKUP(F2373,'district level salary'!$B$2:$E$176,4,FALSE)*1000</f>
        <v>484013</v>
      </c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</row>
    <row r="2374" spans="1:27" x14ac:dyDescent="0.2">
      <c r="A2374" s="17" t="s">
        <v>321</v>
      </c>
      <c r="B2374" s="18" t="s">
        <v>10768</v>
      </c>
      <c r="C2374" s="19" t="s">
        <v>7903</v>
      </c>
      <c r="D2374" s="19" t="s">
        <v>7943</v>
      </c>
      <c r="E2374" s="19" t="s">
        <v>8373</v>
      </c>
      <c r="F2374" s="20" t="s">
        <v>8374</v>
      </c>
      <c r="G2374" s="20" t="s">
        <v>363</v>
      </c>
      <c r="H2374" s="21">
        <v>6</v>
      </c>
      <c r="I2374" s="25" t="s">
        <v>2410</v>
      </c>
      <c r="J2374" s="23">
        <v>941</v>
      </c>
      <c r="K2374" s="23">
        <v>360</v>
      </c>
      <c r="L2374" s="23">
        <v>168</v>
      </c>
      <c r="M2374" s="24"/>
      <c r="N2374" s="33">
        <f>VLOOKUP(F2374,'district level salary'!$B$2:$E$176,4,FALSE)*1000</f>
        <v>598261</v>
      </c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</row>
    <row r="2375" spans="1:27" x14ac:dyDescent="0.2">
      <c r="A2375" s="17" t="s">
        <v>6030</v>
      </c>
      <c r="B2375" s="18" t="s">
        <v>10769</v>
      </c>
      <c r="C2375" s="19" t="s">
        <v>7903</v>
      </c>
      <c r="D2375" s="19" t="s">
        <v>395</v>
      </c>
      <c r="E2375" s="19" t="s">
        <v>7933</v>
      </c>
      <c r="F2375" s="20" t="s">
        <v>7934</v>
      </c>
      <c r="G2375" s="20" t="s">
        <v>6681</v>
      </c>
      <c r="H2375" s="21">
        <v>6</v>
      </c>
      <c r="I2375" s="25" t="s">
        <v>4417</v>
      </c>
      <c r="J2375" s="23">
        <v>518</v>
      </c>
      <c r="K2375" s="23">
        <v>80</v>
      </c>
      <c r="L2375" s="23">
        <v>42</v>
      </c>
      <c r="M2375" s="24"/>
      <c r="N2375" s="33">
        <f>VLOOKUP(F2375,'district level salary'!$B$2:$E$176,4,FALSE)*1000</f>
        <v>567771</v>
      </c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</row>
    <row r="2376" spans="1:27" x14ac:dyDescent="0.2">
      <c r="A2376" s="17" t="s">
        <v>323</v>
      </c>
      <c r="B2376" s="18" t="s">
        <v>10770</v>
      </c>
      <c r="C2376" s="19" t="s">
        <v>8381</v>
      </c>
      <c r="D2376" s="19" t="s">
        <v>5259</v>
      </c>
      <c r="E2376" s="19" t="s">
        <v>10771</v>
      </c>
      <c r="F2376" s="20" t="s">
        <v>8336</v>
      </c>
      <c r="G2376" s="20" t="s">
        <v>323</v>
      </c>
      <c r="H2376" s="21">
        <v>1</v>
      </c>
      <c r="I2376" s="25" t="s">
        <v>7896</v>
      </c>
      <c r="J2376" s="23">
        <v>9794</v>
      </c>
      <c r="K2376" s="23">
        <v>35811</v>
      </c>
      <c r="L2376" s="23">
        <v>18026</v>
      </c>
      <c r="M2376" s="24"/>
      <c r="N2376" s="33">
        <f>VLOOKUP(F2376,'district level salary'!$B$2:$E$176,4,FALSE)*1000</f>
        <v>540292</v>
      </c>
      <c r="O2376" s="24"/>
      <c r="P2376" s="24"/>
      <c r="Q2376" s="24"/>
      <c r="R2376" s="24"/>
      <c r="S2376" s="24"/>
      <c r="T2376" s="24"/>
      <c r="U2376" s="24">
        <v>1</v>
      </c>
      <c r="V2376" s="24"/>
      <c r="W2376" s="24"/>
      <c r="X2376" s="24"/>
      <c r="Y2376" s="24">
        <v>1</v>
      </c>
      <c r="Z2376" s="24"/>
      <c r="AA2376" s="24"/>
    </row>
    <row r="2377" spans="1:27" x14ac:dyDescent="0.2">
      <c r="A2377" s="17" t="s">
        <v>6033</v>
      </c>
      <c r="B2377" s="18" t="s">
        <v>10772</v>
      </c>
      <c r="C2377" s="19" t="s">
        <v>7903</v>
      </c>
      <c r="D2377" s="19" t="s">
        <v>7943</v>
      </c>
      <c r="E2377" s="19" t="s">
        <v>7944</v>
      </c>
      <c r="F2377" s="20" t="s">
        <v>7945</v>
      </c>
      <c r="G2377" s="20" t="s">
        <v>353</v>
      </c>
      <c r="H2377" s="21">
        <v>6</v>
      </c>
      <c r="I2377" s="25" t="s">
        <v>6257</v>
      </c>
      <c r="J2377" s="23">
        <v>1320</v>
      </c>
      <c r="K2377" s="23">
        <v>464</v>
      </c>
      <c r="L2377" s="23">
        <v>188</v>
      </c>
      <c r="M2377" s="24"/>
      <c r="N2377" s="33">
        <f>VLOOKUP(F2377,'district level salary'!$B$2:$E$176,4,FALSE)*1000</f>
        <v>645712</v>
      </c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</row>
    <row r="2378" spans="1:27" x14ac:dyDescent="0.2">
      <c r="A2378" s="17" t="s">
        <v>6035</v>
      </c>
      <c r="B2378" s="18" t="s">
        <v>10773</v>
      </c>
      <c r="C2378" s="19" t="s">
        <v>7903</v>
      </c>
      <c r="D2378" s="19" t="s">
        <v>7396</v>
      </c>
      <c r="E2378" s="19" t="s">
        <v>8016</v>
      </c>
      <c r="F2378" s="20" t="s">
        <v>8017</v>
      </c>
      <c r="G2378" s="20" t="s">
        <v>403</v>
      </c>
      <c r="H2378" s="21">
        <v>6</v>
      </c>
      <c r="I2378" s="25" t="s">
        <v>6788</v>
      </c>
      <c r="J2378" s="23">
        <v>1611</v>
      </c>
      <c r="K2378" s="23">
        <v>615</v>
      </c>
      <c r="L2378" s="23">
        <v>246</v>
      </c>
      <c r="M2378" s="24"/>
      <c r="N2378" s="33">
        <f>VLOOKUP(F2378,'district level salary'!$B$2:$E$176,4,FALSE)*1000</f>
        <v>581500</v>
      </c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</row>
    <row r="2379" spans="1:27" x14ac:dyDescent="0.2">
      <c r="A2379" s="17" t="s">
        <v>6037</v>
      </c>
      <c r="B2379" s="19" t="s">
        <v>10774</v>
      </c>
      <c r="C2379" s="19" t="s">
        <v>7903</v>
      </c>
      <c r="D2379" s="19" t="s">
        <v>7911</v>
      </c>
      <c r="E2379" s="19" t="s">
        <v>8509</v>
      </c>
      <c r="F2379" s="20" t="s">
        <v>8510</v>
      </c>
      <c r="G2379" s="20" t="s">
        <v>252</v>
      </c>
      <c r="H2379" s="26">
        <v>6</v>
      </c>
      <c r="I2379" s="25" t="s">
        <v>6795</v>
      </c>
      <c r="J2379" s="27">
        <v>2557</v>
      </c>
      <c r="K2379" s="27">
        <v>1752</v>
      </c>
      <c r="L2379" s="27">
        <v>686</v>
      </c>
      <c r="M2379" s="17"/>
      <c r="N2379" s="33">
        <f>VLOOKUP(F2379,'district level salary'!$B$2:$E$176,4,FALSE)*1000</f>
        <v>561452</v>
      </c>
      <c r="O2379" s="17"/>
      <c r="P2379" s="17"/>
      <c r="Q2379" s="17"/>
      <c r="R2379" s="17"/>
      <c r="S2379" s="17"/>
      <c r="T2379" s="17"/>
      <c r="U2379" s="17">
        <v>1</v>
      </c>
      <c r="V2379" s="17"/>
      <c r="W2379" s="17"/>
      <c r="X2379" s="17"/>
      <c r="Y2379" s="17"/>
      <c r="Z2379" s="17"/>
      <c r="AA2379" s="17"/>
    </row>
    <row r="2380" spans="1:27" x14ac:dyDescent="0.2">
      <c r="A2380" s="17" t="s">
        <v>6039</v>
      </c>
      <c r="B2380" s="18" t="s">
        <v>10775</v>
      </c>
      <c r="C2380" s="19" t="s">
        <v>7903</v>
      </c>
      <c r="D2380" s="19" t="s">
        <v>7904</v>
      </c>
      <c r="E2380" s="19" t="s">
        <v>7967</v>
      </c>
      <c r="F2380" s="20" t="s">
        <v>7968</v>
      </c>
      <c r="G2380" s="20" t="s">
        <v>6109</v>
      </c>
      <c r="H2380" s="21">
        <v>5</v>
      </c>
      <c r="I2380" s="25" t="s">
        <v>2021</v>
      </c>
      <c r="J2380" s="23">
        <v>620</v>
      </c>
      <c r="K2380" s="23">
        <v>173</v>
      </c>
      <c r="L2380" s="23">
        <v>78</v>
      </c>
      <c r="M2380" s="24"/>
      <c r="N2380" s="33">
        <f>VLOOKUP(F2380,'district level salary'!$B$2:$E$176,4,FALSE)*1000</f>
        <v>429565</v>
      </c>
      <c r="O2380" s="24"/>
      <c r="P2380" s="24"/>
      <c r="Q2380" s="24"/>
      <c r="R2380" s="24"/>
      <c r="S2380" s="24"/>
      <c r="T2380" s="24"/>
      <c r="U2380" s="24">
        <v>1</v>
      </c>
      <c r="V2380" s="24"/>
      <c r="W2380" s="24"/>
      <c r="X2380" s="24"/>
      <c r="Y2380" s="24"/>
      <c r="Z2380" s="24"/>
      <c r="AA2380" s="24"/>
    </row>
    <row r="2381" spans="1:27" x14ac:dyDescent="0.2">
      <c r="A2381" s="17" t="s">
        <v>6041</v>
      </c>
      <c r="B2381" s="18" t="s">
        <v>10776</v>
      </c>
      <c r="C2381" s="19" t="s">
        <v>7903</v>
      </c>
      <c r="D2381" s="19" t="s">
        <v>5259</v>
      </c>
      <c r="E2381" s="19" t="s">
        <v>8335</v>
      </c>
      <c r="F2381" s="20" t="s">
        <v>8336</v>
      </c>
      <c r="G2381" s="20" t="s">
        <v>323</v>
      </c>
      <c r="H2381" s="21">
        <v>6</v>
      </c>
      <c r="I2381" s="25" t="s">
        <v>7592</v>
      </c>
      <c r="J2381" s="23">
        <v>1271</v>
      </c>
      <c r="K2381" s="23">
        <v>265</v>
      </c>
      <c r="L2381" s="23">
        <v>155</v>
      </c>
      <c r="M2381" s="24"/>
      <c r="N2381" s="33">
        <f>VLOOKUP(F2381,'district level salary'!$B$2:$E$176,4,FALSE)*1000</f>
        <v>540292</v>
      </c>
      <c r="O2381" s="24"/>
      <c r="P2381" s="24"/>
      <c r="Q2381" s="24"/>
      <c r="R2381" s="24"/>
      <c r="S2381" s="24"/>
      <c r="T2381" s="24"/>
      <c r="U2381" s="24">
        <v>1</v>
      </c>
      <c r="V2381" s="24"/>
      <c r="W2381" s="24"/>
      <c r="X2381" s="24"/>
      <c r="Y2381" s="24">
        <v>1</v>
      </c>
      <c r="Z2381" s="24"/>
      <c r="AA2381" s="24"/>
    </row>
    <row r="2382" spans="1:27" x14ac:dyDescent="0.2">
      <c r="A2382" s="17" t="s">
        <v>6043</v>
      </c>
      <c r="B2382" s="18" t="s">
        <v>10777</v>
      </c>
      <c r="C2382" s="19" t="s">
        <v>7903</v>
      </c>
      <c r="D2382" s="19" t="s">
        <v>7396</v>
      </c>
      <c r="E2382" s="19" t="s">
        <v>8062</v>
      </c>
      <c r="F2382" s="20" t="s">
        <v>8063</v>
      </c>
      <c r="G2382" s="20" t="s">
        <v>272</v>
      </c>
      <c r="H2382" s="21">
        <v>6</v>
      </c>
      <c r="I2382" s="25" t="s">
        <v>124</v>
      </c>
      <c r="J2382" s="23">
        <v>748</v>
      </c>
      <c r="K2382" s="23">
        <v>386</v>
      </c>
      <c r="L2382" s="23">
        <v>200</v>
      </c>
      <c r="M2382" s="24"/>
      <c r="N2382" s="33">
        <f>VLOOKUP(F2382,'district level salary'!$B$2:$E$176,4,FALSE)*1000</f>
        <v>556075</v>
      </c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</row>
    <row r="2383" spans="1:27" x14ac:dyDescent="0.2">
      <c r="A2383" s="17" t="s">
        <v>6045</v>
      </c>
      <c r="B2383" s="18" t="s">
        <v>10778</v>
      </c>
      <c r="C2383" s="19" t="s">
        <v>7892</v>
      </c>
      <c r="D2383" s="19" t="s">
        <v>83</v>
      </c>
      <c r="E2383" s="19" t="s">
        <v>8013</v>
      </c>
      <c r="F2383" s="20" t="s">
        <v>8014</v>
      </c>
      <c r="G2383" s="20" t="s">
        <v>340</v>
      </c>
      <c r="H2383" s="21">
        <v>2</v>
      </c>
      <c r="I2383" s="25" t="s">
        <v>7901</v>
      </c>
      <c r="J2383" s="23">
        <v>5575</v>
      </c>
      <c r="K2383" s="23">
        <v>7756</v>
      </c>
      <c r="L2383" s="23">
        <v>3275</v>
      </c>
      <c r="M2383" s="24"/>
      <c r="N2383" s="33">
        <f>VLOOKUP(F2383,'district level salary'!$B$2:$E$176,4,FALSE)*1000</f>
        <v>657680</v>
      </c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</row>
    <row r="2384" spans="1:27" x14ac:dyDescent="0.2">
      <c r="A2384" s="17" t="s">
        <v>6047</v>
      </c>
      <c r="B2384" s="18" t="s">
        <v>10779</v>
      </c>
      <c r="C2384" s="19" t="s">
        <v>7903</v>
      </c>
      <c r="D2384" s="19" t="s">
        <v>7954</v>
      </c>
      <c r="E2384" s="19" t="s">
        <v>8035</v>
      </c>
      <c r="F2384" s="20" t="s">
        <v>8036</v>
      </c>
      <c r="G2384" s="20" t="s">
        <v>188</v>
      </c>
      <c r="H2384" s="21">
        <v>6</v>
      </c>
      <c r="I2384" s="25" t="s">
        <v>6137</v>
      </c>
      <c r="J2384" s="23">
        <v>1138</v>
      </c>
      <c r="K2384" s="23">
        <v>536</v>
      </c>
      <c r="L2384" s="23">
        <v>186</v>
      </c>
      <c r="M2384" s="24"/>
      <c r="N2384" s="33">
        <f>VLOOKUP(F2384,'district level salary'!$B$2:$E$176,4,FALSE)*1000</f>
        <v>565435</v>
      </c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</row>
    <row r="2385" spans="1:27" x14ac:dyDescent="0.2">
      <c r="A2385" s="17" t="s">
        <v>6049</v>
      </c>
      <c r="B2385" s="18" t="s">
        <v>10780</v>
      </c>
      <c r="C2385" s="19" t="s">
        <v>7903</v>
      </c>
      <c r="D2385" s="19" t="s">
        <v>8028</v>
      </c>
      <c r="E2385" s="19" t="s">
        <v>8324</v>
      </c>
      <c r="F2385" s="20" t="s">
        <v>8325</v>
      </c>
      <c r="G2385" s="20" t="s">
        <v>5827</v>
      </c>
      <c r="H2385" s="21">
        <v>5</v>
      </c>
      <c r="I2385" s="25" t="s">
        <v>2275</v>
      </c>
      <c r="J2385" s="23">
        <v>1921</v>
      </c>
      <c r="K2385" s="23">
        <v>972</v>
      </c>
      <c r="L2385" s="23">
        <v>376</v>
      </c>
      <c r="M2385" s="24"/>
      <c r="N2385" s="33">
        <f>VLOOKUP(F2385,'district level salary'!$B$2:$E$176,4,FALSE)*1000</f>
        <v>496605</v>
      </c>
      <c r="O2385" s="24"/>
      <c r="P2385" s="24"/>
      <c r="Q2385" s="24"/>
      <c r="R2385" s="24"/>
      <c r="S2385" s="24"/>
      <c r="T2385" s="24"/>
      <c r="U2385" s="24">
        <v>1</v>
      </c>
      <c r="V2385" s="24"/>
      <c r="W2385" s="24"/>
      <c r="X2385" s="24"/>
      <c r="Y2385" s="24"/>
      <c r="Z2385" s="24"/>
      <c r="AA2385" s="24"/>
    </row>
    <row r="2386" spans="1:27" x14ac:dyDescent="0.2">
      <c r="A2386" s="17" t="s">
        <v>6051</v>
      </c>
      <c r="B2386" s="18" t="s">
        <v>10781</v>
      </c>
      <c r="C2386" s="19" t="s">
        <v>7903</v>
      </c>
      <c r="D2386" s="19" t="s">
        <v>8028</v>
      </c>
      <c r="E2386" s="19" t="s">
        <v>9021</v>
      </c>
      <c r="F2386" s="20" t="s">
        <v>8848</v>
      </c>
      <c r="G2386" s="20" t="s">
        <v>2771</v>
      </c>
      <c r="H2386" s="21">
        <v>2</v>
      </c>
      <c r="I2386" s="25" t="s">
        <v>7901</v>
      </c>
      <c r="J2386" s="23">
        <v>2268</v>
      </c>
      <c r="K2386" s="23">
        <v>2225</v>
      </c>
      <c r="L2386" s="23">
        <v>857</v>
      </c>
      <c r="M2386" s="24"/>
      <c r="N2386" s="33">
        <f>VLOOKUP(F2386,'district level salary'!$B$2:$E$176,4,FALSE)*1000</f>
        <v>503760</v>
      </c>
      <c r="O2386" s="24"/>
      <c r="P2386" s="24"/>
      <c r="Q2386" s="24"/>
      <c r="R2386" s="24"/>
      <c r="S2386" s="24"/>
      <c r="T2386" s="24"/>
      <c r="U2386" s="24">
        <v>1</v>
      </c>
      <c r="V2386" s="24"/>
      <c r="W2386" s="24"/>
      <c r="X2386" s="24"/>
      <c r="Y2386" s="24"/>
      <c r="Z2386" s="24"/>
      <c r="AA2386" s="24"/>
    </row>
    <row r="2387" spans="1:27" x14ac:dyDescent="0.2">
      <c r="A2387" s="17" t="s">
        <v>6053</v>
      </c>
      <c r="B2387" s="19" t="s">
        <v>10782</v>
      </c>
      <c r="C2387" s="19" t="s">
        <v>7903</v>
      </c>
      <c r="D2387" s="19" t="s">
        <v>7911</v>
      </c>
      <c r="E2387" s="19" t="s">
        <v>8503</v>
      </c>
      <c r="F2387" s="20" t="s">
        <v>8504</v>
      </c>
      <c r="G2387" s="20" t="s">
        <v>6076</v>
      </c>
      <c r="H2387" s="26">
        <v>6</v>
      </c>
      <c r="I2387" s="25" t="s">
        <v>2320</v>
      </c>
      <c r="J2387" s="27">
        <v>1531</v>
      </c>
      <c r="K2387" s="27">
        <v>240</v>
      </c>
      <c r="L2387" s="27">
        <v>178</v>
      </c>
      <c r="M2387" s="17"/>
      <c r="N2387" s="33">
        <f>VLOOKUP(F2387,'district level salary'!$B$2:$E$176,4,FALSE)*1000</f>
        <v>519985</v>
      </c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</row>
    <row r="2388" spans="1:27" x14ac:dyDescent="0.2">
      <c r="A2388" s="17" t="s">
        <v>360</v>
      </c>
      <c r="B2388" s="18" t="s">
        <v>10783</v>
      </c>
      <c r="C2388" s="19" t="s">
        <v>7892</v>
      </c>
      <c r="D2388" s="19" t="s">
        <v>7893</v>
      </c>
      <c r="E2388" s="19" t="s">
        <v>10784</v>
      </c>
      <c r="F2388" s="20" t="s">
        <v>8001</v>
      </c>
      <c r="G2388" s="20" t="s">
        <v>360</v>
      </c>
      <c r="H2388" s="21">
        <v>1</v>
      </c>
      <c r="I2388" s="25" t="s">
        <v>7896</v>
      </c>
      <c r="J2388" s="23">
        <v>18935</v>
      </c>
      <c r="K2388" s="23">
        <v>12138</v>
      </c>
      <c r="L2388" s="23">
        <v>5049</v>
      </c>
      <c r="M2388" s="24"/>
      <c r="N2388" s="33">
        <f>VLOOKUP(F2388,'district level salary'!$B$2:$E$176,4,FALSE)*1000</f>
        <v>548863</v>
      </c>
      <c r="O2388" s="24"/>
      <c r="P2388" s="24"/>
      <c r="Q2388" s="24"/>
      <c r="R2388" s="24"/>
      <c r="S2388" s="24"/>
      <c r="T2388" s="24"/>
      <c r="U2388" s="24">
        <v>1</v>
      </c>
      <c r="V2388" s="24"/>
      <c r="W2388" s="24"/>
      <c r="X2388" s="24"/>
      <c r="Y2388" s="24"/>
      <c r="Z2388" s="24"/>
      <c r="AA2388" s="24"/>
    </row>
    <row r="2389" spans="1:27" x14ac:dyDescent="0.2">
      <c r="A2389" s="17" t="s">
        <v>6056</v>
      </c>
      <c r="B2389" s="18" t="s">
        <v>10785</v>
      </c>
      <c r="C2389" s="19" t="s">
        <v>7903</v>
      </c>
      <c r="D2389" s="19" t="s">
        <v>7893</v>
      </c>
      <c r="E2389" s="19" t="s">
        <v>8000</v>
      </c>
      <c r="F2389" s="20" t="s">
        <v>8001</v>
      </c>
      <c r="G2389" s="20" t="s">
        <v>360</v>
      </c>
      <c r="H2389" s="21">
        <v>6</v>
      </c>
      <c r="I2389" s="25" t="s">
        <v>4861</v>
      </c>
      <c r="J2389" s="23">
        <v>2613</v>
      </c>
      <c r="K2389" s="23">
        <v>735</v>
      </c>
      <c r="L2389" s="23">
        <v>337</v>
      </c>
      <c r="M2389" s="24"/>
      <c r="N2389" s="33">
        <f>VLOOKUP(F2389,'district level salary'!$B$2:$E$176,4,FALSE)*1000</f>
        <v>548863</v>
      </c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</row>
    <row r="2390" spans="1:27" x14ac:dyDescent="0.2">
      <c r="A2390" s="17" t="s">
        <v>6058</v>
      </c>
      <c r="B2390" s="18" t="s">
        <v>10786</v>
      </c>
      <c r="C2390" s="19" t="s">
        <v>7903</v>
      </c>
      <c r="D2390" s="19" t="s">
        <v>7943</v>
      </c>
      <c r="E2390" s="19" t="s">
        <v>8080</v>
      </c>
      <c r="F2390" s="20" t="s">
        <v>8081</v>
      </c>
      <c r="G2390" s="20" t="s">
        <v>391</v>
      </c>
      <c r="H2390" s="21">
        <v>6</v>
      </c>
      <c r="I2390" s="25" t="s">
        <v>5839</v>
      </c>
      <c r="J2390" s="23">
        <v>746</v>
      </c>
      <c r="K2390" s="23">
        <v>78</v>
      </c>
      <c r="L2390" s="23">
        <v>65</v>
      </c>
      <c r="M2390" s="24"/>
      <c r="N2390" s="33">
        <f>VLOOKUP(F2390,'district level salary'!$B$2:$E$176,4,FALSE)*1000</f>
        <v>542419</v>
      </c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</row>
    <row r="2391" spans="1:27" x14ac:dyDescent="0.2">
      <c r="A2391" s="17" t="s">
        <v>6060</v>
      </c>
      <c r="B2391" s="18" t="s">
        <v>10787</v>
      </c>
      <c r="C2391" s="19" t="s">
        <v>7903</v>
      </c>
      <c r="D2391" s="19" t="s">
        <v>7396</v>
      </c>
      <c r="E2391" s="19" t="s">
        <v>8016</v>
      </c>
      <c r="F2391" s="20" t="s">
        <v>8017</v>
      </c>
      <c r="G2391" s="20" t="s">
        <v>403</v>
      </c>
      <c r="H2391" s="21">
        <v>6</v>
      </c>
      <c r="I2391" s="25" t="s">
        <v>1972</v>
      </c>
      <c r="J2391" s="23">
        <v>510</v>
      </c>
      <c r="K2391" s="23">
        <v>778</v>
      </c>
      <c r="L2391" s="23">
        <v>278</v>
      </c>
      <c r="M2391" s="24"/>
      <c r="N2391" s="33">
        <f>VLOOKUP(F2391,'district level salary'!$B$2:$E$176,4,FALSE)*1000</f>
        <v>581500</v>
      </c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</row>
    <row r="2392" spans="1:27" x14ac:dyDescent="0.2">
      <c r="A2392" s="17" t="s">
        <v>7628</v>
      </c>
      <c r="B2392" s="18" t="s">
        <v>10788</v>
      </c>
      <c r="C2392" s="19" t="s">
        <v>7903</v>
      </c>
      <c r="D2392" s="19" t="s">
        <v>7936</v>
      </c>
      <c r="E2392" s="19" t="s">
        <v>8098</v>
      </c>
      <c r="F2392" s="20" t="s">
        <v>8099</v>
      </c>
      <c r="G2392" s="20" t="s">
        <v>115</v>
      </c>
      <c r="H2392" s="21">
        <v>1</v>
      </c>
      <c r="I2392" s="25" t="s">
        <v>7896</v>
      </c>
      <c r="J2392" s="23">
        <v>1427</v>
      </c>
      <c r="K2392" s="23">
        <v>2674</v>
      </c>
      <c r="L2392" s="23">
        <v>1098</v>
      </c>
      <c r="M2392" s="24"/>
      <c r="N2392" s="33">
        <f>VLOOKUP(F2392,'district level salary'!$B$2:$E$176,4,FALSE)*1000</f>
        <v>646017</v>
      </c>
      <c r="O2392" s="24"/>
      <c r="P2392" s="24"/>
      <c r="Q2392" s="24"/>
      <c r="R2392" s="24"/>
      <c r="S2392" s="24">
        <v>1</v>
      </c>
      <c r="T2392" s="24"/>
      <c r="U2392" s="24"/>
      <c r="V2392" s="24"/>
      <c r="W2392" s="24"/>
      <c r="X2392" s="24"/>
      <c r="Y2392" s="24">
        <v>1</v>
      </c>
      <c r="Z2392" s="24"/>
      <c r="AA2392" s="24"/>
    </row>
    <row r="2393" spans="1:27" x14ac:dyDescent="0.2">
      <c r="A2393" s="17" t="s">
        <v>324</v>
      </c>
      <c r="B2393" s="18" t="s">
        <v>10789</v>
      </c>
      <c r="C2393" s="19" t="s">
        <v>7892</v>
      </c>
      <c r="D2393" s="19" t="s">
        <v>69</v>
      </c>
      <c r="E2393" s="19" t="s">
        <v>10790</v>
      </c>
      <c r="F2393" s="20" t="s">
        <v>8465</v>
      </c>
      <c r="G2393" s="20" t="s">
        <v>324</v>
      </c>
      <c r="H2393" s="21">
        <v>1</v>
      </c>
      <c r="I2393" s="25" t="s">
        <v>7896</v>
      </c>
      <c r="J2393" s="23">
        <v>12557</v>
      </c>
      <c r="K2393" s="23">
        <v>9911</v>
      </c>
      <c r="L2393" s="23">
        <v>4342</v>
      </c>
      <c r="M2393" s="24"/>
      <c r="N2393" s="33">
        <f>VLOOKUP(F2393,'district level salary'!$B$2:$E$176,4,FALSE)*1000</f>
        <v>448246</v>
      </c>
      <c r="O2393" s="24"/>
      <c r="P2393" s="24"/>
      <c r="Q2393" s="24"/>
      <c r="R2393" s="24"/>
      <c r="S2393" s="24"/>
      <c r="T2393" s="24"/>
      <c r="U2393" s="24">
        <v>1</v>
      </c>
      <c r="V2393" s="24">
        <v>1</v>
      </c>
      <c r="W2393" s="24"/>
      <c r="X2393" s="24"/>
      <c r="Y2393" s="24"/>
      <c r="Z2393" s="24"/>
      <c r="AA2393" s="24"/>
    </row>
    <row r="2394" spans="1:27" x14ac:dyDescent="0.2">
      <c r="A2394" s="17" t="s">
        <v>6064</v>
      </c>
      <c r="B2394" s="18" t="s">
        <v>10791</v>
      </c>
      <c r="C2394" s="19" t="s">
        <v>7903</v>
      </c>
      <c r="D2394" s="19" t="s">
        <v>69</v>
      </c>
      <c r="E2394" s="19" t="s">
        <v>8464</v>
      </c>
      <c r="F2394" s="20" t="s">
        <v>8465</v>
      </c>
      <c r="G2394" s="20" t="s">
        <v>324</v>
      </c>
      <c r="H2394" s="21">
        <v>2</v>
      </c>
      <c r="I2394" s="25" t="s">
        <v>7901</v>
      </c>
      <c r="J2394" s="23">
        <v>3530</v>
      </c>
      <c r="K2394" s="23">
        <v>1509</v>
      </c>
      <c r="L2394" s="23">
        <v>770</v>
      </c>
      <c r="M2394" s="24"/>
      <c r="N2394" s="33">
        <f>VLOOKUP(F2394,'district level salary'!$B$2:$E$176,4,FALSE)*1000</f>
        <v>448246</v>
      </c>
      <c r="O2394" s="24"/>
      <c r="P2394" s="24"/>
      <c r="Q2394" s="24"/>
      <c r="R2394" s="24"/>
      <c r="S2394" s="24"/>
      <c r="T2394" s="24"/>
      <c r="U2394" s="24"/>
      <c r="V2394" s="24">
        <v>1</v>
      </c>
      <c r="W2394" s="24"/>
      <c r="X2394" s="24"/>
      <c r="Y2394" s="24"/>
      <c r="Z2394" s="24"/>
      <c r="AA2394" s="24"/>
    </row>
    <row r="2395" spans="1:27" x14ac:dyDescent="0.2">
      <c r="A2395" s="17" t="s">
        <v>361</v>
      </c>
      <c r="B2395" s="18" t="s">
        <v>10792</v>
      </c>
      <c r="C2395" s="19" t="s">
        <v>7903</v>
      </c>
      <c r="D2395" s="19" t="s">
        <v>7893</v>
      </c>
      <c r="E2395" s="19" t="s">
        <v>7894</v>
      </c>
      <c r="F2395" s="20" t="s">
        <v>7895</v>
      </c>
      <c r="G2395" s="20" t="s">
        <v>357</v>
      </c>
      <c r="H2395" s="21">
        <v>2</v>
      </c>
      <c r="I2395" s="25" t="s">
        <v>7901</v>
      </c>
      <c r="J2395" s="23">
        <v>2327</v>
      </c>
      <c r="K2395" s="23">
        <v>1525</v>
      </c>
      <c r="L2395" s="23">
        <v>566</v>
      </c>
      <c r="M2395" s="24"/>
      <c r="N2395" s="33">
        <f>VLOOKUP(F2395,'district level salary'!$B$2:$E$176,4,FALSE)*1000</f>
        <v>686800</v>
      </c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</row>
    <row r="2396" spans="1:27" x14ac:dyDescent="0.2">
      <c r="A2396" s="17" t="s">
        <v>6067</v>
      </c>
      <c r="B2396" s="18" t="s">
        <v>10793</v>
      </c>
      <c r="C2396" s="19" t="s">
        <v>7903</v>
      </c>
      <c r="D2396" s="19" t="s">
        <v>7893</v>
      </c>
      <c r="E2396" s="19" t="s">
        <v>8000</v>
      </c>
      <c r="F2396" s="20" t="s">
        <v>8001</v>
      </c>
      <c r="G2396" s="20" t="s">
        <v>360</v>
      </c>
      <c r="H2396" s="21">
        <v>1</v>
      </c>
      <c r="I2396" s="25" t="s">
        <v>7896</v>
      </c>
      <c r="J2396" s="23">
        <v>4675</v>
      </c>
      <c r="K2396" s="23">
        <v>2555</v>
      </c>
      <c r="L2396" s="23">
        <v>761</v>
      </c>
      <c r="M2396" s="24"/>
      <c r="N2396" s="33">
        <f>VLOOKUP(F2396,'district level salary'!$B$2:$E$176,4,FALSE)*1000</f>
        <v>548863</v>
      </c>
      <c r="O2396" s="24"/>
      <c r="P2396" s="24"/>
      <c r="Q2396" s="24"/>
      <c r="R2396" s="24"/>
      <c r="S2396" s="24"/>
      <c r="T2396" s="24"/>
      <c r="U2396" s="24">
        <v>1</v>
      </c>
      <c r="V2396" s="24"/>
      <c r="W2396" s="24"/>
      <c r="X2396" s="24"/>
      <c r="Y2396" s="24"/>
      <c r="Z2396" s="24"/>
      <c r="AA2396" s="24"/>
    </row>
    <row r="2397" spans="1:27" x14ac:dyDescent="0.2">
      <c r="A2397" s="17" t="s">
        <v>6069</v>
      </c>
      <c r="B2397" s="18" t="s">
        <v>10794</v>
      </c>
      <c r="C2397" s="19" t="s">
        <v>7903</v>
      </c>
      <c r="D2397" s="19" t="s">
        <v>7893</v>
      </c>
      <c r="E2397" s="19" t="s">
        <v>7894</v>
      </c>
      <c r="F2397" s="20" t="s">
        <v>7895</v>
      </c>
      <c r="G2397" s="20" t="s">
        <v>357</v>
      </c>
      <c r="H2397" s="21">
        <v>6</v>
      </c>
      <c r="I2397" s="25" t="s">
        <v>7095</v>
      </c>
      <c r="J2397" s="23">
        <v>1479</v>
      </c>
      <c r="K2397" s="23">
        <v>589</v>
      </c>
      <c r="L2397" s="23">
        <v>216</v>
      </c>
      <c r="M2397" s="24"/>
      <c r="N2397" s="33">
        <f>VLOOKUP(F2397,'district level salary'!$B$2:$E$176,4,FALSE)*1000</f>
        <v>686800</v>
      </c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</row>
    <row r="2398" spans="1:27" x14ac:dyDescent="0.2">
      <c r="A2398" s="17" t="s">
        <v>362</v>
      </c>
      <c r="B2398" s="18" t="s">
        <v>10795</v>
      </c>
      <c r="C2398" s="19" t="s">
        <v>7903</v>
      </c>
      <c r="D2398" s="19" t="s">
        <v>7396</v>
      </c>
      <c r="E2398" s="19" t="s">
        <v>8056</v>
      </c>
      <c r="F2398" s="20" t="s">
        <v>8057</v>
      </c>
      <c r="G2398" s="20" t="s">
        <v>201</v>
      </c>
      <c r="H2398" s="21">
        <v>2</v>
      </c>
      <c r="I2398" s="25" t="s">
        <v>7901</v>
      </c>
      <c r="J2398" s="23">
        <v>3537</v>
      </c>
      <c r="K2398" s="23">
        <v>1828</v>
      </c>
      <c r="L2398" s="23">
        <v>777</v>
      </c>
      <c r="M2398" s="24"/>
      <c r="N2398" s="33">
        <f>VLOOKUP(F2398,'district level salary'!$B$2:$E$176,4,FALSE)*1000</f>
        <v>563638</v>
      </c>
      <c r="O2398" s="24"/>
      <c r="P2398" s="24"/>
      <c r="Q2398" s="24"/>
      <c r="R2398" s="24"/>
      <c r="S2398" s="24"/>
      <c r="T2398" s="24"/>
      <c r="U2398" s="24">
        <v>1</v>
      </c>
      <c r="V2398" s="24"/>
      <c r="W2398" s="24"/>
      <c r="X2398" s="24"/>
      <c r="Y2398" s="24"/>
      <c r="Z2398" s="24"/>
      <c r="AA2398" s="24"/>
    </row>
    <row r="2399" spans="1:27" x14ac:dyDescent="0.2">
      <c r="A2399" s="17" t="s">
        <v>6072</v>
      </c>
      <c r="B2399" s="18" t="s">
        <v>10796</v>
      </c>
      <c r="C2399" s="19" t="s">
        <v>7903</v>
      </c>
      <c r="D2399" s="19" t="s">
        <v>7904</v>
      </c>
      <c r="E2399" s="19" t="s">
        <v>8316</v>
      </c>
      <c r="F2399" s="20" t="s">
        <v>8317</v>
      </c>
      <c r="G2399" s="20" t="s">
        <v>257</v>
      </c>
      <c r="H2399" s="21">
        <v>6</v>
      </c>
      <c r="I2399" s="25" t="s">
        <v>5104</v>
      </c>
      <c r="J2399" s="23">
        <v>462</v>
      </c>
      <c r="K2399" s="23">
        <v>122</v>
      </c>
      <c r="L2399" s="23">
        <v>64</v>
      </c>
      <c r="M2399" s="24"/>
      <c r="N2399" s="33">
        <f>VLOOKUP(F2399,'district level salary'!$B$2:$E$176,4,FALSE)*1000</f>
        <v>541764</v>
      </c>
      <c r="O2399" s="24"/>
      <c r="P2399" s="24"/>
      <c r="Q2399" s="24"/>
      <c r="R2399" s="24"/>
      <c r="S2399" s="24">
        <v>1</v>
      </c>
      <c r="T2399" s="24"/>
      <c r="U2399" s="24"/>
      <c r="V2399" s="24"/>
      <c r="W2399" s="24"/>
      <c r="X2399" s="24"/>
      <c r="Y2399" s="24"/>
      <c r="Z2399" s="24"/>
      <c r="AA2399" s="24"/>
    </row>
    <row r="2400" spans="1:27" x14ac:dyDescent="0.2">
      <c r="A2400" s="17" t="s">
        <v>6074</v>
      </c>
      <c r="B2400" s="18" t="s">
        <v>10797</v>
      </c>
      <c r="C2400" s="19" t="s">
        <v>8012</v>
      </c>
      <c r="D2400" s="19" t="s">
        <v>7893</v>
      </c>
      <c r="E2400" s="19" t="s">
        <v>7894</v>
      </c>
      <c r="F2400" s="20" t="s">
        <v>7895</v>
      </c>
      <c r="G2400" s="20" t="s">
        <v>357</v>
      </c>
      <c r="H2400" s="21">
        <v>1</v>
      </c>
      <c r="I2400" s="25" t="s">
        <v>7896</v>
      </c>
      <c r="J2400" s="23">
        <v>4810</v>
      </c>
      <c r="K2400" s="23">
        <v>3199</v>
      </c>
      <c r="L2400" s="23">
        <v>1132</v>
      </c>
      <c r="M2400" s="24"/>
      <c r="N2400" s="33">
        <f>VLOOKUP(F2400,'district level salary'!$B$2:$E$176,4,FALSE)*1000</f>
        <v>686800</v>
      </c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</row>
    <row r="2401" spans="1:27" x14ac:dyDescent="0.2">
      <c r="A2401" s="17" t="s">
        <v>6076</v>
      </c>
      <c r="B2401" s="19" t="s">
        <v>10798</v>
      </c>
      <c r="C2401" s="19" t="s">
        <v>7892</v>
      </c>
      <c r="D2401" s="19" t="s">
        <v>7911</v>
      </c>
      <c r="E2401" s="19" t="s">
        <v>10799</v>
      </c>
      <c r="F2401" s="20" t="s">
        <v>8504</v>
      </c>
      <c r="G2401" s="20" t="s">
        <v>6076</v>
      </c>
      <c r="H2401" s="26">
        <v>1</v>
      </c>
      <c r="I2401" s="25" t="s">
        <v>7896</v>
      </c>
      <c r="J2401" s="27">
        <v>13908</v>
      </c>
      <c r="K2401" s="27">
        <v>12256</v>
      </c>
      <c r="L2401" s="27">
        <v>5282</v>
      </c>
      <c r="M2401" s="17"/>
      <c r="N2401" s="33">
        <f>VLOOKUP(F2401,'district level salary'!$B$2:$E$176,4,FALSE)*1000</f>
        <v>519985</v>
      </c>
      <c r="O2401" s="17"/>
      <c r="P2401" s="17"/>
      <c r="Q2401" s="17"/>
      <c r="R2401" s="17"/>
      <c r="S2401" s="17">
        <v>1</v>
      </c>
      <c r="T2401" s="17"/>
      <c r="U2401" s="17">
        <v>1</v>
      </c>
      <c r="V2401" s="17"/>
      <c r="W2401" s="17">
        <v>1</v>
      </c>
      <c r="X2401" s="17"/>
      <c r="Y2401" s="17"/>
      <c r="Z2401" s="17"/>
      <c r="AA2401" s="17"/>
    </row>
    <row r="2402" spans="1:27" x14ac:dyDescent="0.2">
      <c r="A2402" s="17" t="s">
        <v>6078</v>
      </c>
      <c r="B2402" s="18" t="s">
        <v>10800</v>
      </c>
      <c r="C2402" s="19" t="s">
        <v>7903</v>
      </c>
      <c r="D2402" s="19" t="s">
        <v>379</v>
      </c>
      <c r="E2402" s="19" t="s">
        <v>8045</v>
      </c>
      <c r="F2402" s="20" t="s">
        <v>8046</v>
      </c>
      <c r="G2402" s="20" t="s">
        <v>342</v>
      </c>
      <c r="H2402" s="21">
        <v>6</v>
      </c>
      <c r="I2402" s="25" t="s">
        <v>2142</v>
      </c>
      <c r="J2402" s="23">
        <v>2169</v>
      </c>
      <c r="K2402" s="23">
        <v>677</v>
      </c>
      <c r="L2402" s="23">
        <v>209</v>
      </c>
      <c r="M2402" s="24"/>
      <c r="N2402" s="33">
        <f>VLOOKUP(F2402,'district level salary'!$B$2:$E$176,4,FALSE)*1000</f>
        <v>603950</v>
      </c>
      <c r="O2402" s="24"/>
      <c r="P2402" s="24"/>
      <c r="Q2402" s="24"/>
      <c r="R2402" s="24"/>
      <c r="S2402" s="24"/>
      <c r="T2402" s="24"/>
      <c r="U2402" s="24">
        <v>1</v>
      </c>
      <c r="V2402" s="24"/>
      <c r="W2402" s="24"/>
      <c r="X2402" s="24"/>
      <c r="Y2402" s="24"/>
      <c r="Z2402" s="24"/>
      <c r="AA2402" s="24"/>
    </row>
    <row r="2403" spans="1:27" x14ac:dyDescent="0.2">
      <c r="A2403" s="17" t="s">
        <v>6080</v>
      </c>
      <c r="B2403" s="18" t="s">
        <v>10801</v>
      </c>
      <c r="C2403" s="19" t="s">
        <v>8012</v>
      </c>
      <c r="D2403" s="19" t="s">
        <v>8028</v>
      </c>
      <c r="E2403" s="19" t="s">
        <v>8324</v>
      </c>
      <c r="F2403" s="20" t="s">
        <v>8325</v>
      </c>
      <c r="G2403" s="20" t="s">
        <v>5827</v>
      </c>
      <c r="H2403" s="21">
        <v>1</v>
      </c>
      <c r="I2403" s="25" t="s">
        <v>7896</v>
      </c>
      <c r="J2403" s="23">
        <v>5439</v>
      </c>
      <c r="K2403" s="23">
        <v>2963</v>
      </c>
      <c r="L2403" s="23">
        <v>1212</v>
      </c>
      <c r="M2403" s="24"/>
      <c r="N2403" s="33">
        <f>VLOOKUP(F2403,'district level salary'!$B$2:$E$176,4,FALSE)*1000</f>
        <v>496605</v>
      </c>
      <c r="O2403" s="24"/>
      <c r="P2403" s="24"/>
      <c r="Q2403" s="24"/>
      <c r="R2403" s="24"/>
      <c r="S2403" s="24"/>
      <c r="T2403" s="24"/>
      <c r="U2403" s="24">
        <v>1</v>
      </c>
      <c r="V2403" s="24"/>
      <c r="W2403" s="24"/>
      <c r="X2403" s="24"/>
      <c r="Y2403" s="24"/>
      <c r="Z2403" s="24"/>
      <c r="AA2403" s="24"/>
    </row>
    <row r="2404" spans="1:27" x14ac:dyDescent="0.2">
      <c r="A2404" s="17" t="s">
        <v>6082</v>
      </c>
      <c r="B2404" s="18" t="s">
        <v>10802</v>
      </c>
      <c r="C2404" s="19" t="s">
        <v>7903</v>
      </c>
      <c r="D2404" s="19" t="s">
        <v>7922</v>
      </c>
      <c r="E2404" s="19" t="s">
        <v>7977</v>
      </c>
      <c r="F2404" s="20" t="s">
        <v>7978</v>
      </c>
      <c r="G2404" s="20" t="s">
        <v>332</v>
      </c>
      <c r="H2404" s="21">
        <v>6</v>
      </c>
      <c r="I2404" s="25" t="s">
        <v>3165</v>
      </c>
      <c r="J2404" s="23">
        <v>4007</v>
      </c>
      <c r="K2404" s="23">
        <v>1032</v>
      </c>
      <c r="L2404" s="23">
        <v>454</v>
      </c>
      <c r="M2404" s="24"/>
      <c r="N2404" s="33">
        <f>VLOOKUP(F2404,'district level salary'!$B$2:$E$176,4,FALSE)*1000</f>
        <v>608944</v>
      </c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</row>
    <row r="2405" spans="1:27" x14ac:dyDescent="0.2">
      <c r="A2405" s="17" t="s">
        <v>6084</v>
      </c>
      <c r="B2405" s="18" t="s">
        <v>10803</v>
      </c>
      <c r="C2405" s="19" t="s">
        <v>7903</v>
      </c>
      <c r="D2405" s="19" t="s">
        <v>7893</v>
      </c>
      <c r="E2405" s="19" t="s">
        <v>8000</v>
      </c>
      <c r="F2405" s="20" t="s">
        <v>8001</v>
      </c>
      <c r="G2405" s="20" t="s">
        <v>360</v>
      </c>
      <c r="H2405" s="21">
        <v>6</v>
      </c>
      <c r="I2405" s="25" t="s">
        <v>1797</v>
      </c>
      <c r="J2405" s="23">
        <v>4548</v>
      </c>
      <c r="K2405" s="23">
        <v>1358</v>
      </c>
      <c r="L2405" s="23">
        <v>521</v>
      </c>
      <c r="M2405" s="24"/>
      <c r="N2405" s="33">
        <f>VLOOKUP(F2405,'district level salary'!$B$2:$E$176,4,FALSE)*1000</f>
        <v>548863</v>
      </c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</row>
    <row r="2406" spans="1:27" x14ac:dyDescent="0.2">
      <c r="A2406" s="17" t="s">
        <v>6086</v>
      </c>
      <c r="B2406" s="18" t="s">
        <v>10804</v>
      </c>
      <c r="C2406" s="19" t="s">
        <v>7903</v>
      </c>
      <c r="D2406" s="19" t="s">
        <v>379</v>
      </c>
      <c r="E2406" s="19" t="s">
        <v>8467</v>
      </c>
      <c r="F2406" s="20" t="s">
        <v>8468</v>
      </c>
      <c r="G2406" s="20" t="s">
        <v>295</v>
      </c>
      <c r="H2406" s="21">
        <v>6</v>
      </c>
      <c r="I2406" s="25" t="s">
        <v>270</v>
      </c>
      <c r="J2406" s="23">
        <v>4669</v>
      </c>
      <c r="K2406" s="23">
        <v>1060</v>
      </c>
      <c r="L2406" s="23">
        <v>506</v>
      </c>
      <c r="M2406" s="24"/>
      <c r="N2406" s="33">
        <f>VLOOKUP(F2406,'district level salary'!$B$2:$E$176,4,FALSE)*1000</f>
        <v>722349</v>
      </c>
      <c r="O2406" s="24"/>
      <c r="P2406" s="24"/>
      <c r="Q2406" s="24"/>
      <c r="R2406" s="24"/>
      <c r="S2406" s="24"/>
      <c r="T2406" s="24"/>
      <c r="U2406" s="24">
        <v>1</v>
      </c>
      <c r="V2406" s="24"/>
      <c r="W2406" s="24"/>
      <c r="X2406" s="24"/>
      <c r="Y2406" s="24"/>
      <c r="Z2406" s="24"/>
      <c r="AA2406" s="24"/>
    </row>
    <row r="2407" spans="1:27" x14ac:dyDescent="0.2">
      <c r="A2407" s="17" t="s">
        <v>6088</v>
      </c>
      <c r="B2407" s="18" t="s">
        <v>10805</v>
      </c>
      <c r="C2407" s="19" t="s">
        <v>7903</v>
      </c>
      <c r="D2407" s="19" t="s">
        <v>7893</v>
      </c>
      <c r="E2407" s="19" t="s">
        <v>7894</v>
      </c>
      <c r="F2407" s="20" t="s">
        <v>7895</v>
      </c>
      <c r="G2407" s="20" t="s">
        <v>357</v>
      </c>
      <c r="H2407" s="21">
        <v>1</v>
      </c>
      <c r="I2407" s="25" t="s">
        <v>7896</v>
      </c>
      <c r="J2407" s="23">
        <v>3739</v>
      </c>
      <c r="K2407" s="23">
        <v>2973</v>
      </c>
      <c r="L2407" s="23">
        <v>1113</v>
      </c>
      <c r="M2407" s="24"/>
      <c r="N2407" s="33">
        <f>VLOOKUP(F2407,'district level salary'!$B$2:$E$176,4,FALSE)*1000</f>
        <v>686800</v>
      </c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</row>
    <row r="2408" spans="1:27" x14ac:dyDescent="0.2">
      <c r="A2408" s="17" t="s">
        <v>6090</v>
      </c>
      <c r="B2408" s="18" t="s">
        <v>10806</v>
      </c>
      <c r="C2408" s="19" t="s">
        <v>7903</v>
      </c>
      <c r="D2408" s="19" t="s">
        <v>161</v>
      </c>
      <c r="E2408" s="19" t="s">
        <v>8009</v>
      </c>
      <c r="F2408" s="20" t="s">
        <v>8010</v>
      </c>
      <c r="G2408" s="20" t="s">
        <v>3220</v>
      </c>
      <c r="H2408" s="21">
        <v>6</v>
      </c>
      <c r="I2408" s="25" t="s">
        <v>305</v>
      </c>
      <c r="J2408" s="23">
        <v>5162</v>
      </c>
      <c r="K2408" s="23">
        <v>1184</v>
      </c>
      <c r="L2408" s="23">
        <v>574</v>
      </c>
      <c r="M2408" s="24"/>
      <c r="N2408" s="33">
        <f>VLOOKUP(F2408,'district level salary'!$B$2:$E$176,4,FALSE)*1000</f>
        <v>526563</v>
      </c>
      <c r="O2408" s="24"/>
      <c r="P2408" s="24"/>
      <c r="Q2408" s="24"/>
      <c r="R2408" s="24"/>
      <c r="S2408" s="24"/>
      <c r="T2408" s="24"/>
      <c r="U2408" s="24">
        <v>1</v>
      </c>
      <c r="V2408" s="24"/>
      <c r="W2408" s="24"/>
      <c r="X2408" s="24"/>
      <c r="Y2408" s="24"/>
      <c r="Z2408" s="24"/>
      <c r="AA2408" s="24"/>
    </row>
    <row r="2409" spans="1:27" x14ac:dyDescent="0.2">
      <c r="A2409" s="17" t="s">
        <v>363</v>
      </c>
      <c r="B2409" s="18" t="s">
        <v>10807</v>
      </c>
      <c r="C2409" s="19" t="s">
        <v>7892</v>
      </c>
      <c r="D2409" s="19" t="s">
        <v>7943</v>
      </c>
      <c r="E2409" s="19" t="s">
        <v>10808</v>
      </c>
      <c r="F2409" s="20" t="s">
        <v>8374</v>
      </c>
      <c r="G2409" s="20" t="s">
        <v>363</v>
      </c>
      <c r="H2409" s="21">
        <v>2</v>
      </c>
      <c r="I2409" s="25" t="s">
        <v>7901</v>
      </c>
      <c r="J2409" s="23">
        <v>6464</v>
      </c>
      <c r="K2409" s="23">
        <v>14716</v>
      </c>
      <c r="L2409" s="23">
        <v>6391</v>
      </c>
      <c r="M2409" s="24"/>
      <c r="N2409" s="33">
        <f>VLOOKUP(F2409,'district level salary'!$B$2:$E$176,4,FALSE)*1000</f>
        <v>598261</v>
      </c>
      <c r="O2409" s="24"/>
      <c r="P2409" s="24"/>
      <c r="Q2409" s="24"/>
      <c r="R2409" s="24"/>
      <c r="S2409" s="24"/>
      <c r="T2409" s="24"/>
      <c r="U2409" s="24">
        <v>1</v>
      </c>
      <c r="V2409" s="24"/>
      <c r="W2409" s="24"/>
      <c r="X2409" s="24"/>
      <c r="Y2409" s="24"/>
      <c r="Z2409" s="24"/>
      <c r="AA2409" s="24"/>
    </row>
    <row r="2410" spans="1:27" x14ac:dyDescent="0.2">
      <c r="A2410" s="17" t="s">
        <v>6093</v>
      </c>
      <c r="B2410" s="18" t="s">
        <v>10809</v>
      </c>
      <c r="C2410" s="19" t="s">
        <v>7892</v>
      </c>
      <c r="D2410" s="19" t="s">
        <v>7904</v>
      </c>
      <c r="E2410" s="19" t="s">
        <v>10810</v>
      </c>
      <c r="F2410" s="20" t="s">
        <v>7971</v>
      </c>
      <c r="G2410" s="20" t="s">
        <v>6093</v>
      </c>
      <c r="H2410" s="21">
        <v>2</v>
      </c>
      <c r="I2410" s="25" t="s">
        <v>7901</v>
      </c>
      <c r="J2410" s="23">
        <v>1488</v>
      </c>
      <c r="K2410" s="23">
        <v>3094</v>
      </c>
      <c r="L2410" s="23">
        <v>1366</v>
      </c>
      <c r="M2410" s="24"/>
      <c r="N2410" s="33">
        <f>VLOOKUP(F2410,'district level salary'!$B$2:$E$176,4,FALSE)*1000</f>
        <v>477577</v>
      </c>
      <c r="O2410" s="17"/>
      <c r="P2410" s="17"/>
      <c r="Q2410" s="17"/>
      <c r="R2410" s="17"/>
      <c r="S2410" s="17">
        <v>1</v>
      </c>
      <c r="T2410" s="17"/>
      <c r="U2410" s="17">
        <v>1</v>
      </c>
      <c r="V2410" s="17"/>
      <c r="W2410" s="17"/>
      <c r="X2410" s="17"/>
      <c r="Y2410" s="17"/>
      <c r="Z2410" s="17"/>
      <c r="AA2410" s="24"/>
    </row>
    <row r="2411" spans="1:27" x14ac:dyDescent="0.2">
      <c r="A2411" s="17" t="s">
        <v>6095</v>
      </c>
      <c r="B2411" s="18" t="s">
        <v>10811</v>
      </c>
      <c r="C2411" s="19" t="s">
        <v>7903</v>
      </c>
      <c r="D2411" s="19" t="s">
        <v>395</v>
      </c>
      <c r="E2411" s="19" t="s">
        <v>7933</v>
      </c>
      <c r="F2411" s="20" t="s">
        <v>7934</v>
      </c>
      <c r="G2411" s="20" t="s">
        <v>6681</v>
      </c>
      <c r="H2411" s="21">
        <v>6</v>
      </c>
      <c r="I2411" s="25" t="s">
        <v>4936</v>
      </c>
      <c r="J2411" s="23">
        <v>3746</v>
      </c>
      <c r="K2411" s="23">
        <v>280</v>
      </c>
      <c r="L2411" s="23">
        <v>126</v>
      </c>
      <c r="M2411" s="24"/>
      <c r="N2411" s="33">
        <f>VLOOKUP(F2411,'district level salary'!$B$2:$E$176,4,FALSE)*1000</f>
        <v>567771</v>
      </c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</row>
    <row r="2412" spans="1:27" x14ac:dyDescent="0.2">
      <c r="A2412" s="17" t="s">
        <v>6097</v>
      </c>
      <c r="B2412" s="19" t="s">
        <v>10812</v>
      </c>
      <c r="C2412" s="19" t="s">
        <v>7903</v>
      </c>
      <c r="D2412" s="19" t="s">
        <v>7911</v>
      </c>
      <c r="E2412" s="19" t="s">
        <v>8128</v>
      </c>
      <c r="F2412" s="20" t="s">
        <v>8129</v>
      </c>
      <c r="G2412" s="20" t="s">
        <v>416</v>
      </c>
      <c r="H2412" s="26">
        <v>6</v>
      </c>
      <c r="I2412" s="25" t="s">
        <v>2380</v>
      </c>
      <c r="J2412" s="27">
        <v>1646</v>
      </c>
      <c r="K2412" s="27">
        <v>1133</v>
      </c>
      <c r="L2412" s="27">
        <v>514</v>
      </c>
      <c r="M2412" s="17"/>
      <c r="N2412" s="33">
        <f>VLOOKUP(F2412,'district level salary'!$B$2:$E$176,4,FALSE)*1000</f>
        <v>481102</v>
      </c>
      <c r="O2412" s="17"/>
      <c r="P2412" s="17"/>
      <c r="Q2412" s="17"/>
      <c r="R2412" s="17"/>
      <c r="S2412" s="17"/>
      <c r="T2412" s="17"/>
      <c r="U2412" s="17">
        <v>1</v>
      </c>
      <c r="V2412" s="17"/>
      <c r="W2412" s="17"/>
      <c r="X2412" s="17"/>
      <c r="Y2412" s="17"/>
      <c r="Z2412" s="17"/>
      <c r="AA2412" s="17"/>
    </row>
    <row r="2413" spans="1:27" x14ac:dyDescent="0.2">
      <c r="A2413" s="17" t="s">
        <v>364</v>
      </c>
      <c r="B2413" s="19" t="s">
        <v>10813</v>
      </c>
      <c r="C2413" s="19" t="s">
        <v>7892</v>
      </c>
      <c r="D2413" s="19" t="s">
        <v>7911</v>
      </c>
      <c r="E2413" s="19" t="s">
        <v>10814</v>
      </c>
      <c r="F2413" s="20" t="s">
        <v>8033</v>
      </c>
      <c r="G2413" s="20" t="s">
        <v>364</v>
      </c>
      <c r="H2413" s="26">
        <v>1</v>
      </c>
      <c r="I2413" s="25" t="s">
        <v>7896</v>
      </c>
      <c r="J2413" s="27">
        <v>7344</v>
      </c>
      <c r="K2413" s="27">
        <v>14956</v>
      </c>
      <c r="L2413" s="27">
        <v>6705</v>
      </c>
      <c r="M2413" s="17"/>
      <c r="N2413" s="33">
        <f>VLOOKUP(F2413,'district level salary'!$B$2:$E$176,4,FALSE)*1000</f>
        <v>516297</v>
      </c>
      <c r="O2413" s="17"/>
      <c r="P2413" s="17"/>
      <c r="Q2413" s="17"/>
      <c r="R2413" s="17"/>
      <c r="S2413" s="17">
        <v>1</v>
      </c>
      <c r="T2413" s="17"/>
      <c r="U2413" s="17">
        <v>1</v>
      </c>
      <c r="V2413" s="17"/>
      <c r="W2413" s="17"/>
      <c r="X2413" s="17"/>
      <c r="Y2413" s="17">
        <v>1</v>
      </c>
      <c r="Z2413" s="17"/>
      <c r="AA2413" s="17"/>
    </row>
    <row r="2414" spans="1:27" x14ac:dyDescent="0.2">
      <c r="A2414" s="17" t="s">
        <v>6100</v>
      </c>
      <c r="B2414" s="18" t="s">
        <v>10815</v>
      </c>
      <c r="C2414" s="19" t="s">
        <v>7903</v>
      </c>
      <c r="D2414" s="19" t="s">
        <v>7904</v>
      </c>
      <c r="E2414" s="19" t="s">
        <v>8316</v>
      </c>
      <c r="F2414" s="20" t="s">
        <v>8317</v>
      </c>
      <c r="G2414" s="20" t="s">
        <v>257</v>
      </c>
      <c r="H2414" s="21">
        <v>6</v>
      </c>
      <c r="I2414" s="25" t="s">
        <v>5104</v>
      </c>
      <c r="J2414" s="23">
        <v>1760</v>
      </c>
      <c r="K2414" s="23">
        <v>607</v>
      </c>
      <c r="L2414" s="23">
        <v>241</v>
      </c>
      <c r="M2414" s="24"/>
      <c r="N2414" s="33">
        <f>VLOOKUP(F2414,'district level salary'!$B$2:$E$176,4,FALSE)*1000</f>
        <v>541764</v>
      </c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</row>
    <row r="2415" spans="1:27" x14ac:dyDescent="0.2">
      <c r="A2415" s="17" t="s">
        <v>6102</v>
      </c>
      <c r="B2415" s="18" t="s">
        <v>10816</v>
      </c>
      <c r="C2415" s="19" t="s">
        <v>7903</v>
      </c>
      <c r="D2415" s="19" t="s">
        <v>7954</v>
      </c>
      <c r="E2415" s="19" t="s">
        <v>8257</v>
      </c>
      <c r="F2415" s="20" t="s">
        <v>4700</v>
      </c>
      <c r="G2415" s="20" t="s">
        <v>4700</v>
      </c>
      <c r="H2415" s="21">
        <v>6</v>
      </c>
      <c r="I2415" s="25" t="s">
        <v>4700</v>
      </c>
      <c r="J2415" s="23">
        <v>2685</v>
      </c>
      <c r="K2415" s="23">
        <v>521</v>
      </c>
      <c r="L2415" s="23">
        <v>227</v>
      </c>
      <c r="M2415" s="24"/>
      <c r="N2415" s="33">
        <f>VLOOKUP(F2415,'district level salary'!$B$2:$E$176,4,FALSE)*1000</f>
        <v>509441</v>
      </c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</row>
    <row r="2416" spans="1:27" x14ac:dyDescent="0.2">
      <c r="A2416" s="17" t="s">
        <v>6104</v>
      </c>
      <c r="B2416" s="18" t="s">
        <v>10817</v>
      </c>
      <c r="C2416" s="19" t="s">
        <v>7903</v>
      </c>
      <c r="D2416" s="19" t="s">
        <v>7943</v>
      </c>
      <c r="E2416" s="19" t="s">
        <v>7944</v>
      </c>
      <c r="F2416" s="20" t="s">
        <v>7945</v>
      </c>
      <c r="G2416" s="20" t="s">
        <v>353</v>
      </c>
      <c r="H2416" s="21">
        <v>2</v>
      </c>
      <c r="I2416" s="25" t="s">
        <v>7901</v>
      </c>
      <c r="J2416" s="23">
        <v>603</v>
      </c>
      <c r="K2416" s="23">
        <v>1341</v>
      </c>
      <c r="L2416" s="23">
        <v>471</v>
      </c>
      <c r="M2416" s="24"/>
      <c r="N2416" s="33">
        <f>VLOOKUP(F2416,'district level salary'!$B$2:$E$176,4,FALSE)*1000</f>
        <v>645712</v>
      </c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</row>
    <row r="2417" spans="1:27" x14ac:dyDescent="0.2">
      <c r="A2417" s="17" t="s">
        <v>325</v>
      </c>
      <c r="B2417" s="18" t="s">
        <v>10818</v>
      </c>
      <c r="C2417" s="19" t="s">
        <v>7903</v>
      </c>
      <c r="D2417" s="19" t="s">
        <v>7954</v>
      </c>
      <c r="E2417" s="19" t="s">
        <v>8204</v>
      </c>
      <c r="F2417" s="20" t="s">
        <v>8205</v>
      </c>
      <c r="G2417" s="20" t="s">
        <v>267</v>
      </c>
      <c r="H2417" s="21">
        <v>2</v>
      </c>
      <c r="I2417" s="25" t="s">
        <v>7901</v>
      </c>
      <c r="J2417" s="23">
        <v>7309</v>
      </c>
      <c r="K2417" s="23">
        <v>2502</v>
      </c>
      <c r="L2417" s="23">
        <v>889</v>
      </c>
      <c r="M2417" s="24"/>
      <c r="N2417" s="33">
        <f>VLOOKUP(F2417,'district level salary'!$B$2:$E$176,4,FALSE)*1000</f>
        <v>495889</v>
      </c>
      <c r="O2417" s="24"/>
      <c r="P2417" s="24"/>
      <c r="Q2417" s="24"/>
      <c r="R2417" s="24"/>
      <c r="S2417" s="24"/>
      <c r="T2417" s="24"/>
      <c r="U2417" s="24">
        <v>1</v>
      </c>
      <c r="V2417" s="24"/>
      <c r="W2417" s="24"/>
      <c r="X2417" s="24"/>
      <c r="Y2417" s="24"/>
      <c r="Z2417" s="24"/>
      <c r="AA2417" s="24"/>
    </row>
    <row r="2418" spans="1:27" x14ac:dyDescent="0.2">
      <c r="A2418" s="17" t="s">
        <v>6107</v>
      </c>
      <c r="B2418" s="19" t="s">
        <v>10819</v>
      </c>
      <c r="C2418" s="19" t="s">
        <v>7903</v>
      </c>
      <c r="D2418" s="19" t="s">
        <v>7911</v>
      </c>
      <c r="E2418" s="19" t="s">
        <v>7916</v>
      </c>
      <c r="F2418" s="20" t="s">
        <v>7917</v>
      </c>
      <c r="G2418" s="20" t="s">
        <v>350</v>
      </c>
      <c r="H2418" s="26">
        <v>2</v>
      </c>
      <c r="I2418" s="25" t="s">
        <v>7901</v>
      </c>
      <c r="J2418" s="27">
        <v>1664</v>
      </c>
      <c r="K2418" s="27">
        <v>461</v>
      </c>
      <c r="L2418" s="27">
        <v>165</v>
      </c>
      <c r="M2418" s="17"/>
      <c r="N2418" s="33">
        <f>VLOOKUP(F2418,'district level salary'!$B$2:$E$176,4,FALSE)*1000</f>
        <v>448157</v>
      </c>
      <c r="O2418" s="17"/>
      <c r="P2418" s="17"/>
      <c r="Q2418" s="17"/>
      <c r="R2418" s="17"/>
      <c r="S2418" s="17"/>
      <c r="T2418" s="17"/>
      <c r="U2418" s="17">
        <v>1</v>
      </c>
      <c r="V2418" s="17"/>
      <c r="W2418" s="17"/>
      <c r="X2418" s="17"/>
      <c r="Y2418" s="17"/>
      <c r="Z2418" s="17"/>
      <c r="AA2418" s="17"/>
    </row>
    <row r="2419" spans="1:27" x14ac:dyDescent="0.2">
      <c r="A2419" s="17" t="s">
        <v>6109</v>
      </c>
      <c r="B2419" s="18" t="s">
        <v>10820</v>
      </c>
      <c r="C2419" s="19" t="s">
        <v>7892</v>
      </c>
      <c r="D2419" s="19" t="s">
        <v>7904</v>
      </c>
      <c r="E2419" s="19" t="s">
        <v>10821</v>
      </c>
      <c r="F2419" s="20" t="s">
        <v>7968</v>
      </c>
      <c r="G2419" s="20" t="s">
        <v>6109</v>
      </c>
      <c r="H2419" s="21">
        <v>2</v>
      </c>
      <c r="I2419" s="25" t="s">
        <v>7901</v>
      </c>
      <c r="J2419" s="23">
        <v>2519</v>
      </c>
      <c r="K2419" s="23">
        <v>2614</v>
      </c>
      <c r="L2419" s="23">
        <v>1109</v>
      </c>
      <c r="M2419" s="24"/>
      <c r="N2419" s="33">
        <f>VLOOKUP(F2419,'district level salary'!$B$2:$E$176,4,FALSE)*1000</f>
        <v>429565</v>
      </c>
      <c r="O2419" s="17"/>
      <c r="P2419" s="17"/>
      <c r="Q2419" s="17">
        <v>1</v>
      </c>
      <c r="R2419" s="17"/>
      <c r="S2419" s="17"/>
      <c r="T2419" s="17"/>
      <c r="U2419" s="17">
        <v>1</v>
      </c>
      <c r="V2419" s="17"/>
      <c r="W2419" s="17"/>
      <c r="X2419" s="17"/>
      <c r="Y2419" s="17"/>
      <c r="Z2419" s="17"/>
      <c r="AA2419" s="24"/>
    </row>
    <row r="2420" spans="1:27" x14ac:dyDescent="0.2">
      <c r="A2420" s="17" t="s">
        <v>6111</v>
      </c>
      <c r="B2420" s="19" t="s">
        <v>10822</v>
      </c>
      <c r="C2420" s="19" t="s">
        <v>7903</v>
      </c>
      <c r="D2420" s="19" t="s">
        <v>7911</v>
      </c>
      <c r="E2420" s="19" t="s">
        <v>8496</v>
      </c>
      <c r="F2420" s="20" t="s">
        <v>8497</v>
      </c>
      <c r="G2420" s="20" t="s">
        <v>2506</v>
      </c>
      <c r="H2420" s="26">
        <v>6</v>
      </c>
      <c r="I2420" s="25" t="s">
        <v>5942</v>
      </c>
      <c r="J2420" s="27">
        <v>784</v>
      </c>
      <c r="K2420" s="27">
        <v>493</v>
      </c>
      <c r="L2420" s="27">
        <v>168</v>
      </c>
      <c r="M2420" s="17"/>
      <c r="N2420" s="33">
        <f>VLOOKUP(F2420,'district level salary'!$B$2:$E$176,4,FALSE)*1000</f>
        <v>390969</v>
      </c>
      <c r="O2420" s="17"/>
      <c r="P2420" s="17"/>
      <c r="Q2420" s="17"/>
      <c r="R2420" s="17"/>
      <c r="S2420" s="17"/>
      <c r="T2420" s="17"/>
      <c r="U2420" s="17">
        <v>1</v>
      </c>
      <c r="V2420" s="17"/>
      <c r="W2420" s="17"/>
      <c r="X2420" s="17"/>
      <c r="Y2420" s="17"/>
      <c r="Z2420" s="17"/>
      <c r="AA2420" s="17"/>
    </row>
    <row r="2421" spans="1:27" x14ac:dyDescent="0.2">
      <c r="A2421" s="17" t="s">
        <v>6113</v>
      </c>
      <c r="B2421" s="18" t="s">
        <v>10823</v>
      </c>
      <c r="C2421" s="19" t="s">
        <v>7903</v>
      </c>
      <c r="D2421" s="19" t="s">
        <v>7396</v>
      </c>
      <c r="E2421" s="19" t="s">
        <v>8312</v>
      </c>
      <c r="F2421" s="20" t="s">
        <v>8313</v>
      </c>
      <c r="G2421" s="20" t="s">
        <v>4539</v>
      </c>
      <c r="H2421" s="21">
        <v>2</v>
      </c>
      <c r="I2421" s="25" t="s">
        <v>7901</v>
      </c>
      <c r="J2421" s="23">
        <v>470</v>
      </c>
      <c r="K2421" s="23">
        <v>606</v>
      </c>
      <c r="L2421" s="23">
        <v>219</v>
      </c>
      <c r="M2421" s="24"/>
      <c r="N2421" s="33">
        <f>VLOOKUP(F2421,'district level salary'!$B$2:$E$176,4,FALSE)*1000</f>
        <v>505244</v>
      </c>
      <c r="O2421" s="24"/>
      <c r="P2421" s="24"/>
      <c r="Q2421" s="24">
        <v>1</v>
      </c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</row>
    <row r="2422" spans="1:27" x14ac:dyDescent="0.2">
      <c r="A2422" s="17" t="s">
        <v>6115</v>
      </c>
      <c r="B2422" s="18" t="s">
        <v>10824</v>
      </c>
      <c r="C2422" s="19" t="s">
        <v>7903</v>
      </c>
      <c r="D2422" s="19" t="s">
        <v>7396</v>
      </c>
      <c r="E2422" s="19" t="s">
        <v>8358</v>
      </c>
      <c r="F2422" s="20" t="s">
        <v>8359</v>
      </c>
      <c r="G2422" s="20" t="s">
        <v>405</v>
      </c>
      <c r="H2422" s="21">
        <v>6</v>
      </c>
      <c r="I2422" s="25" t="s">
        <v>5386</v>
      </c>
      <c r="J2422" s="23">
        <v>304</v>
      </c>
      <c r="K2422" s="23">
        <v>31</v>
      </c>
      <c r="L2422" s="23">
        <v>30</v>
      </c>
      <c r="M2422" s="24"/>
      <c r="N2422" s="33">
        <f>VLOOKUP(F2422,'district level salary'!$B$2:$E$176,4,FALSE)*1000</f>
        <v>492985</v>
      </c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</row>
    <row r="2423" spans="1:27" x14ac:dyDescent="0.2">
      <c r="A2423" s="17" t="s">
        <v>6117</v>
      </c>
      <c r="B2423" s="18" t="s">
        <v>10825</v>
      </c>
      <c r="C2423" s="19" t="s">
        <v>7903</v>
      </c>
      <c r="D2423" s="19" t="s">
        <v>7986</v>
      </c>
      <c r="E2423" s="19" t="s">
        <v>8102</v>
      </c>
      <c r="F2423" s="20" t="s">
        <v>8103</v>
      </c>
      <c r="G2423" s="20" t="s">
        <v>286</v>
      </c>
      <c r="H2423" s="21">
        <v>6</v>
      </c>
      <c r="I2423" s="25" t="s">
        <v>289</v>
      </c>
      <c r="J2423" s="23">
        <v>1830</v>
      </c>
      <c r="K2423" s="23">
        <v>1381</v>
      </c>
      <c r="L2423" s="23">
        <v>482</v>
      </c>
      <c r="M2423" s="24"/>
      <c r="N2423" s="33">
        <f>VLOOKUP(F2423,'district level salary'!$B$2:$E$176,4,FALSE)*1000</f>
        <v>589781</v>
      </c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</row>
    <row r="2424" spans="1:27" x14ac:dyDescent="0.2">
      <c r="A2424" s="17" t="s">
        <v>6119</v>
      </c>
      <c r="B2424" s="18" t="s">
        <v>10826</v>
      </c>
      <c r="C2424" s="19" t="s">
        <v>8012</v>
      </c>
      <c r="D2424" s="19" t="s">
        <v>7893</v>
      </c>
      <c r="E2424" s="19" t="s">
        <v>7894</v>
      </c>
      <c r="F2424" s="20" t="s">
        <v>7895</v>
      </c>
      <c r="G2424" s="20" t="s">
        <v>357</v>
      </c>
      <c r="H2424" s="21">
        <v>1</v>
      </c>
      <c r="I2424" s="25" t="s">
        <v>7896</v>
      </c>
      <c r="J2424" s="23">
        <v>7816</v>
      </c>
      <c r="K2424" s="23">
        <v>4342</v>
      </c>
      <c r="L2424" s="23">
        <v>1616</v>
      </c>
      <c r="M2424" s="24"/>
      <c r="N2424" s="33">
        <f>VLOOKUP(F2424,'district level salary'!$B$2:$E$176,4,FALSE)*1000</f>
        <v>686800</v>
      </c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</row>
    <row r="2425" spans="1:27" x14ac:dyDescent="0.2">
      <c r="A2425" s="17" t="s">
        <v>6121</v>
      </c>
      <c r="B2425" s="19" t="s">
        <v>10827</v>
      </c>
      <c r="C2425" s="19" t="s">
        <v>7903</v>
      </c>
      <c r="D2425" s="19" t="s">
        <v>7911</v>
      </c>
      <c r="E2425" s="19" t="s">
        <v>7980</v>
      </c>
      <c r="F2425" s="20" t="s">
        <v>7981</v>
      </c>
      <c r="G2425" s="20" t="s">
        <v>307</v>
      </c>
      <c r="H2425" s="26">
        <v>2</v>
      </c>
      <c r="I2425" s="25" t="s">
        <v>7901</v>
      </c>
      <c r="J2425" s="27">
        <v>1963</v>
      </c>
      <c r="K2425" s="27">
        <v>983</v>
      </c>
      <c r="L2425" s="27">
        <v>363</v>
      </c>
      <c r="M2425" s="17"/>
      <c r="N2425" s="33">
        <f>VLOOKUP(F2425,'district level salary'!$B$2:$E$176,4,FALSE)*1000</f>
        <v>484013</v>
      </c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</row>
    <row r="2426" spans="1:27" x14ac:dyDescent="0.2">
      <c r="A2426" s="17" t="s">
        <v>6123</v>
      </c>
      <c r="B2426" s="18" t="s">
        <v>10828</v>
      </c>
      <c r="C2426" s="19" t="s">
        <v>7903</v>
      </c>
      <c r="D2426" s="19" t="s">
        <v>7954</v>
      </c>
      <c r="E2426" s="19" t="s">
        <v>8091</v>
      </c>
      <c r="F2426" s="20" t="s">
        <v>8092</v>
      </c>
      <c r="G2426" s="20" t="s">
        <v>6630</v>
      </c>
      <c r="H2426" s="21">
        <v>6</v>
      </c>
      <c r="I2426" s="25" t="s">
        <v>6630</v>
      </c>
      <c r="J2426" s="23">
        <v>666</v>
      </c>
      <c r="K2426" s="23">
        <v>145</v>
      </c>
      <c r="L2426" s="23">
        <v>59</v>
      </c>
      <c r="M2426" s="24"/>
      <c r="N2426" s="33">
        <f>VLOOKUP(F2426,'district level salary'!$B$2:$E$176,4,FALSE)*1000</f>
        <v>485989</v>
      </c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</row>
    <row r="2427" spans="1:27" x14ac:dyDescent="0.2">
      <c r="A2427" s="17" t="s">
        <v>6125</v>
      </c>
      <c r="B2427" s="18" t="s">
        <v>10829</v>
      </c>
      <c r="C2427" s="19" t="s">
        <v>7903</v>
      </c>
      <c r="D2427" s="19" t="s">
        <v>7922</v>
      </c>
      <c r="E2427" s="19" t="s">
        <v>8217</v>
      </c>
      <c r="F2427" s="20" t="s">
        <v>8218</v>
      </c>
      <c r="G2427" s="20" t="s">
        <v>5556</v>
      </c>
      <c r="H2427" s="21">
        <v>5</v>
      </c>
      <c r="I2427" s="25" t="s">
        <v>6685</v>
      </c>
      <c r="J2427" s="23">
        <v>1373</v>
      </c>
      <c r="K2427" s="23">
        <v>307</v>
      </c>
      <c r="L2427" s="23">
        <v>143</v>
      </c>
      <c r="M2427" s="24"/>
      <c r="N2427" s="33">
        <f>VLOOKUP(F2427,'district level salary'!$B$2:$E$176,4,FALSE)*1000</f>
        <v>651603</v>
      </c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</row>
    <row r="2428" spans="1:27" x14ac:dyDescent="0.2">
      <c r="A2428" s="17" t="s">
        <v>6127</v>
      </c>
      <c r="B2428" s="18" t="s">
        <v>10830</v>
      </c>
      <c r="C2428" s="19" t="s">
        <v>7892</v>
      </c>
      <c r="D2428" s="19" t="s">
        <v>7904</v>
      </c>
      <c r="E2428" s="19" t="s">
        <v>10831</v>
      </c>
      <c r="F2428" s="20" t="s">
        <v>8070</v>
      </c>
      <c r="G2428" s="20" t="s">
        <v>6127</v>
      </c>
      <c r="H2428" s="21">
        <v>2</v>
      </c>
      <c r="I2428" s="25" t="s">
        <v>7901</v>
      </c>
      <c r="J2428" s="23">
        <v>5092</v>
      </c>
      <c r="K2428" s="23">
        <v>9248</v>
      </c>
      <c r="L2428" s="23">
        <v>4047</v>
      </c>
      <c r="M2428" s="24"/>
      <c r="N2428" s="33">
        <f>VLOOKUP(F2428,'district level salary'!$B$2:$E$176,4,FALSE)*1000</f>
        <v>497516</v>
      </c>
      <c r="O2428" s="17"/>
      <c r="P2428" s="17"/>
      <c r="Q2428" s="17">
        <v>1</v>
      </c>
      <c r="R2428" s="17"/>
      <c r="S2428" s="17">
        <v>1</v>
      </c>
      <c r="T2428" s="17"/>
      <c r="U2428" s="17">
        <v>1</v>
      </c>
      <c r="V2428" s="17"/>
      <c r="W2428" s="17"/>
      <c r="X2428" s="17">
        <v>1</v>
      </c>
      <c r="Y2428" s="17"/>
      <c r="Z2428" s="17"/>
      <c r="AA2428" s="24"/>
    </row>
    <row r="2429" spans="1:27" x14ac:dyDescent="0.2">
      <c r="A2429" s="17" t="s">
        <v>6129</v>
      </c>
      <c r="B2429" s="18" t="s">
        <v>10832</v>
      </c>
      <c r="C2429" s="19" t="s">
        <v>7903</v>
      </c>
      <c r="D2429" s="19" t="s">
        <v>7904</v>
      </c>
      <c r="E2429" s="19" t="s">
        <v>8069</v>
      </c>
      <c r="F2429" s="20" t="s">
        <v>8070</v>
      </c>
      <c r="G2429" s="20" t="s">
        <v>6127</v>
      </c>
      <c r="H2429" s="21">
        <v>6</v>
      </c>
      <c r="I2429" s="25" t="s">
        <v>2792</v>
      </c>
      <c r="J2429" s="23">
        <v>434</v>
      </c>
      <c r="K2429" s="23">
        <v>140</v>
      </c>
      <c r="L2429" s="23">
        <v>45</v>
      </c>
      <c r="M2429" s="24"/>
      <c r="N2429" s="33">
        <f>VLOOKUP(F2429,'district level salary'!$B$2:$E$176,4,FALSE)*1000</f>
        <v>497516</v>
      </c>
      <c r="O2429" s="24"/>
      <c r="P2429" s="24"/>
      <c r="Q2429" s="24"/>
      <c r="R2429" s="24"/>
      <c r="S2429" s="24"/>
      <c r="T2429" s="24"/>
      <c r="U2429" s="24">
        <v>1</v>
      </c>
      <c r="V2429" s="24"/>
      <c r="W2429" s="24"/>
      <c r="X2429" s="24"/>
      <c r="Y2429" s="24"/>
      <c r="Z2429" s="24"/>
      <c r="AA2429" s="24"/>
    </row>
    <row r="2430" spans="1:27" x14ac:dyDescent="0.2">
      <c r="A2430" s="17" t="s">
        <v>6131</v>
      </c>
      <c r="B2430" s="18" t="s">
        <v>10833</v>
      </c>
      <c r="C2430" s="19" t="s">
        <v>7903</v>
      </c>
      <c r="D2430" s="19" t="s">
        <v>7904</v>
      </c>
      <c r="E2430" s="19" t="s">
        <v>8069</v>
      </c>
      <c r="F2430" s="20" t="s">
        <v>8070</v>
      </c>
      <c r="G2430" s="20" t="s">
        <v>6127</v>
      </c>
      <c r="H2430" s="21">
        <v>2</v>
      </c>
      <c r="I2430" s="25" t="s">
        <v>7901</v>
      </c>
      <c r="J2430" s="23">
        <v>909</v>
      </c>
      <c r="K2430" s="23">
        <v>442</v>
      </c>
      <c r="L2430" s="23">
        <v>124</v>
      </c>
      <c r="M2430" s="24"/>
      <c r="N2430" s="33">
        <f>VLOOKUP(F2430,'district level salary'!$B$2:$E$176,4,FALSE)*1000</f>
        <v>497516</v>
      </c>
      <c r="O2430" s="24"/>
      <c r="P2430" s="24"/>
      <c r="Q2430" s="24"/>
      <c r="R2430" s="24"/>
      <c r="S2430" s="24"/>
      <c r="T2430" s="24"/>
      <c r="U2430" s="24">
        <v>1</v>
      </c>
      <c r="V2430" s="24"/>
      <c r="W2430" s="24"/>
      <c r="X2430" s="24"/>
      <c r="Y2430" s="24"/>
      <c r="Z2430" s="24"/>
      <c r="AA2430" s="24"/>
    </row>
    <row r="2431" spans="1:27" x14ac:dyDescent="0.2">
      <c r="A2431" s="17" t="s">
        <v>6133</v>
      </c>
      <c r="B2431" s="19" t="s">
        <v>10834</v>
      </c>
      <c r="C2431" s="19" t="s">
        <v>7903</v>
      </c>
      <c r="D2431" s="19" t="s">
        <v>7911</v>
      </c>
      <c r="E2431" s="19" t="s">
        <v>7912</v>
      </c>
      <c r="F2431" s="20" t="s">
        <v>7913</v>
      </c>
      <c r="G2431" s="20" t="s">
        <v>3355</v>
      </c>
      <c r="H2431" s="26">
        <v>6</v>
      </c>
      <c r="I2431" s="25" t="s">
        <v>1751</v>
      </c>
      <c r="J2431" s="27">
        <v>488</v>
      </c>
      <c r="K2431" s="27">
        <v>31</v>
      </c>
      <c r="L2431" s="27">
        <v>21</v>
      </c>
      <c r="M2431" s="17"/>
      <c r="N2431" s="33">
        <f>VLOOKUP(F2431,'district level salary'!$B$2:$E$176,4,FALSE)*1000</f>
        <v>410188</v>
      </c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</row>
    <row r="2432" spans="1:27" x14ac:dyDescent="0.2">
      <c r="A2432" s="17" t="s">
        <v>6135</v>
      </c>
      <c r="B2432" s="18" t="s">
        <v>10835</v>
      </c>
      <c r="C2432" s="19" t="s">
        <v>7903</v>
      </c>
      <c r="D2432" s="19" t="s">
        <v>7943</v>
      </c>
      <c r="E2432" s="19" t="s">
        <v>8373</v>
      </c>
      <c r="F2432" s="20" t="s">
        <v>8374</v>
      </c>
      <c r="G2432" s="20" t="s">
        <v>363</v>
      </c>
      <c r="H2432" s="21">
        <v>6</v>
      </c>
      <c r="I2432" s="25" t="s">
        <v>7093</v>
      </c>
      <c r="J2432" s="23">
        <v>1013</v>
      </c>
      <c r="K2432" s="23">
        <v>537</v>
      </c>
      <c r="L2432" s="23">
        <v>238</v>
      </c>
      <c r="M2432" s="24"/>
      <c r="N2432" s="33">
        <f>VLOOKUP(F2432,'district level salary'!$B$2:$E$176,4,FALSE)*1000</f>
        <v>598261</v>
      </c>
      <c r="O2432" s="24"/>
      <c r="P2432" s="24"/>
      <c r="Q2432" s="24"/>
      <c r="R2432" s="24"/>
      <c r="S2432" s="24"/>
      <c r="T2432" s="24"/>
      <c r="U2432" s="24">
        <v>1</v>
      </c>
      <c r="V2432" s="24"/>
      <c r="W2432" s="24"/>
      <c r="X2432" s="24"/>
      <c r="Y2432" s="24"/>
      <c r="Z2432" s="24"/>
      <c r="AA2432" s="24"/>
    </row>
    <row r="2433" spans="1:27" x14ac:dyDescent="0.2">
      <c r="A2433" s="17" t="s">
        <v>6137</v>
      </c>
      <c r="B2433" s="18" t="s">
        <v>10836</v>
      </c>
      <c r="C2433" s="19" t="s">
        <v>7903</v>
      </c>
      <c r="D2433" s="19" t="s">
        <v>7954</v>
      </c>
      <c r="E2433" s="19" t="s">
        <v>8035</v>
      </c>
      <c r="F2433" s="20" t="s">
        <v>8036</v>
      </c>
      <c r="G2433" s="20" t="s">
        <v>188</v>
      </c>
      <c r="H2433" s="21">
        <v>2</v>
      </c>
      <c r="I2433" s="25" t="s">
        <v>7901</v>
      </c>
      <c r="J2433" s="23">
        <v>1100</v>
      </c>
      <c r="K2433" s="23">
        <v>345</v>
      </c>
      <c r="L2433" s="23">
        <v>142</v>
      </c>
      <c r="M2433" s="24"/>
      <c r="N2433" s="33">
        <f>VLOOKUP(F2433,'district level salary'!$B$2:$E$176,4,FALSE)*1000</f>
        <v>565435</v>
      </c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</row>
    <row r="2434" spans="1:27" x14ac:dyDescent="0.2">
      <c r="A2434" s="17" t="s">
        <v>326</v>
      </c>
      <c r="B2434" s="18" t="s">
        <v>10837</v>
      </c>
      <c r="C2434" s="19" t="s">
        <v>7892</v>
      </c>
      <c r="D2434" s="19" t="s">
        <v>379</v>
      </c>
      <c r="E2434" s="19" t="s">
        <v>8395</v>
      </c>
      <c r="F2434" s="20" t="s">
        <v>367</v>
      </c>
      <c r="G2434" s="20" t="s">
        <v>367</v>
      </c>
      <c r="H2434" s="21">
        <v>1</v>
      </c>
      <c r="I2434" s="25" t="s">
        <v>7896</v>
      </c>
      <c r="J2434" s="23">
        <v>3384</v>
      </c>
      <c r="K2434" s="23">
        <v>4051</v>
      </c>
      <c r="L2434" s="23">
        <v>1852</v>
      </c>
      <c r="M2434" s="24"/>
      <c r="N2434" s="33">
        <f>VLOOKUP(F2434,'district level salary'!$B$2:$E$176,4,FALSE)*1000</f>
        <v>492197</v>
      </c>
      <c r="O2434" s="24"/>
      <c r="P2434" s="24"/>
      <c r="Q2434" s="24"/>
      <c r="R2434" s="24"/>
      <c r="S2434" s="24"/>
      <c r="T2434" s="24"/>
      <c r="U2434" s="24">
        <v>1</v>
      </c>
      <c r="V2434" s="24"/>
      <c r="W2434" s="24"/>
      <c r="X2434" s="24"/>
      <c r="Y2434" s="24"/>
      <c r="Z2434" s="24"/>
      <c r="AA2434" s="24"/>
    </row>
    <row r="2435" spans="1:27" x14ac:dyDescent="0.2">
      <c r="A2435" s="17" t="s">
        <v>6140</v>
      </c>
      <c r="B2435" s="18" t="s">
        <v>10838</v>
      </c>
      <c r="C2435" s="19" t="s">
        <v>7903</v>
      </c>
      <c r="D2435" s="19" t="s">
        <v>379</v>
      </c>
      <c r="E2435" s="19" t="s">
        <v>8045</v>
      </c>
      <c r="F2435" s="20" t="s">
        <v>8046</v>
      </c>
      <c r="G2435" s="20" t="s">
        <v>342</v>
      </c>
      <c r="H2435" s="21">
        <v>6</v>
      </c>
      <c r="I2435" s="25" t="s">
        <v>4371</v>
      </c>
      <c r="J2435" s="23">
        <v>2441</v>
      </c>
      <c r="K2435" s="23">
        <v>1239</v>
      </c>
      <c r="L2435" s="23">
        <v>531</v>
      </c>
      <c r="M2435" s="24"/>
      <c r="N2435" s="33">
        <f>VLOOKUP(F2435,'district level salary'!$B$2:$E$176,4,FALSE)*1000</f>
        <v>603950</v>
      </c>
      <c r="O2435" s="24"/>
      <c r="P2435" s="24"/>
      <c r="Q2435" s="24"/>
      <c r="R2435" s="24"/>
      <c r="S2435" s="24">
        <v>1</v>
      </c>
      <c r="T2435" s="24"/>
      <c r="U2435" s="24"/>
      <c r="V2435" s="24"/>
      <c r="W2435" s="24"/>
      <c r="X2435" s="24"/>
      <c r="Y2435" s="24"/>
      <c r="Z2435" s="24"/>
      <c r="AA2435" s="24"/>
    </row>
    <row r="2436" spans="1:27" x14ac:dyDescent="0.2">
      <c r="A2436" s="17" t="s">
        <v>327</v>
      </c>
      <c r="B2436" s="18" t="s">
        <v>10839</v>
      </c>
      <c r="C2436" s="19" t="s">
        <v>7892</v>
      </c>
      <c r="D2436" s="19" t="s">
        <v>7954</v>
      </c>
      <c r="E2436" s="19" t="s">
        <v>10840</v>
      </c>
      <c r="F2436" s="20" t="s">
        <v>7956</v>
      </c>
      <c r="G2436" s="20" t="s">
        <v>327</v>
      </c>
      <c r="H2436" s="21">
        <v>2</v>
      </c>
      <c r="I2436" s="25" t="s">
        <v>7901</v>
      </c>
      <c r="J2436" s="23">
        <v>12466</v>
      </c>
      <c r="K2436" s="23">
        <v>25386</v>
      </c>
      <c r="L2436" s="23">
        <v>13661</v>
      </c>
      <c r="M2436" s="24"/>
      <c r="N2436" s="33">
        <f>VLOOKUP(F2436,'district level salary'!$B$2:$E$176,4,FALSE)*1000</f>
        <v>617367</v>
      </c>
      <c r="O2436" s="24"/>
      <c r="P2436" s="24"/>
      <c r="Q2436" s="24"/>
      <c r="R2436" s="24"/>
      <c r="S2436" s="24"/>
      <c r="T2436" s="24"/>
      <c r="U2436" s="24">
        <v>1</v>
      </c>
      <c r="V2436" s="24"/>
      <c r="W2436" s="24"/>
      <c r="X2436" s="24"/>
      <c r="Y2436" s="24"/>
      <c r="Z2436" s="24"/>
      <c r="AA2436" s="24"/>
    </row>
    <row r="2437" spans="1:27" x14ac:dyDescent="0.2">
      <c r="A2437" s="17" t="s">
        <v>6143</v>
      </c>
      <c r="B2437" s="18" t="s">
        <v>10841</v>
      </c>
      <c r="C2437" s="19" t="s">
        <v>7903</v>
      </c>
      <c r="D2437" s="19" t="s">
        <v>7954</v>
      </c>
      <c r="E2437" s="19" t="s">
        <v>7955</v>
      </c>
      <c r="F2437" s="20" t="s">
        <v>7956</v>
      </c>
      <c r="G2437" s="20" t="s">
        <v>327</v>
      </c>
      <c r="H2437" s="21">
        <v>6</v>
      </c>
      <c r="I2437" s="25" t="s">
        <v>327</v>
      </c>
      <c r="J2437" s="23">
        <v>1073</v>
      </c>
      <c r="K2437" s="23">
        <v>628</v>
      </c>
      <c r="L2437" s="23">
        <v>255</v>
      </c>
      <c r="M2437" s="24"/>
      <c r="N2437" s="33">
        <f>VLOOKUP(F2437,'district level salary'!$B$2:$E$176,4,FALSE)*1000</f>
        <v>617367</v>
      </c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</row>
    <row r="2438" spans="1:27" x14ac:dyDescent="0.2">
      <c r="A2438" s="17" t="s">
        <v>6145</v>
      </c>
      <c r="B2438" s="18" t="s">
        <v>10842</v>
      </c>
      <c r="C2438" s="19" t="s">
        <v>7903</v>
      </c>
      <c r="D2438" s="19" t="s">
        <v>161</v>
      </c>
      <c r="E2438" s="19" t="s">
        <v>8491</v>
      </c>
      <c r="F2438" s="20" t="s">
        <v>8492</v>
      </c>
      <c r="G2438" s="20" t="s">
        <v>314</v>
      </c>
      <c r="H2438" s="21">
        <v>2</v>
      </c>
      <c r="I2438" s="25" t="s">
        <v>7901</v>
      </c>
      <c r="J2438" s="23">
        <v>6339</v>
      </c>
      <c r="K2438" s="23">
        <v>1814</v>
      </c>
      <c r="L2438" s="23">
        <v>947</v>
      </c>
      <c r="M2438" s="24"/>
      <c r="N2438" s="33">
        <f>VLOOKUP(F2438,'district level salary'!$B$2:$E$176,4,FALSE)*1000</f>
        <v>516830.00000000006</v>
      </c>
      <c r="O2438" s="24"/>
      <c r="P2438" s="24"/>
      <c r="Q2438" s="24"/>
      <c r="R2438" s="24"/>
      <c r="S2438" s="24"/>
      <c r="T2438" s="24"/>
      <c r="U2438" s="24">
        <v>1</v>
      </c>
      <c r="V2438" s="24"/>
      <c r="W2438" s="24"/>
      <c r="X2438" s="24"/>
      <c r="Y2438" s="24"/>
      <c r="Z2438" s="24"/>
      <c r="AA2438" s="24"/>
    </row>
    <row r="2439" spans="1:27" x14ac:dyDescent="0.2">
      <c r="A2439" s="17" t="s">
        <v>6147</v>
      </c>
      <c r="B2439" s="18" t="s">
        <v>10843</v>
      </c>
      <c r="C2439" s="19" t="s">
        <v>7903</v>
      </c>
      <c r="D2439" s="19" t="s">
        <v>7943</v>
      </c>
      <c r="E2439" s="19" t="s">
        <v>8373</v>
      </c>
      <c r="F2439" s="20" t="s">
        <v>8374</v>
      </c>
      <c r="G2439" s="20" t="s">
        <v>363</v>
      </c>
      <c r="H2439" s="21">
        <v>6</v>
      </c>
      <c r="I2439" s="25" t="s">
        <v>363</v>
      </c>
      <c r="J2439" s="23">
        <v>2721</v>
      </c>
      <c r="K2439" s="23">
        <v>675</v>
      </c>
      <c r="L2439" s="23">
        <v>296</v>
      </c>
      <c r="M2439" s="24"/>
      <c r="N2439" s="33">
        <f>VLOOKUP(F2439,'district level salary'!$B$2:$E$176,4,FALSE)*1000</f>
        <v>598261</v>
      </c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</row>
    <row r="2440" spans="1:27" x14ac:dyDescent="0.2">
      <c r="A2440" s="17" t="s">
        <v>6149</v>
      </c>
      <c r="B2440" s="18" t="s">
        <v>10844</v>
      </c>
      <c r="C2440" s="19" t="s">
        <v>7903</v>
      </c>
      <c r="D2440" s="19" t="s">
        <v>7922</v>
      </c>
      <c r="E2440" s="19" t="s">
        <v>7947</v>
      </c>
      <c r="F2440" s="20" t="s">
        <v>7948</v>
      </c>
      <c r="G2440" s="20" t="s">
        <v>84</v>
      </c>
      <c r="H2440" s="21">
        <v>6</v>
      </c>
      <c r="I2440" s="25" t="s">
        <v>1961</v>
      </c>
      <c r="J2440" s="23">
        <v>1671</v>
      </c>
      <c r="K2440" s="23">
        <v>250</v>
      </c>
      <c r="L2440" s="23">
        <v>156</v>
      </c>
      <c r="M2440" s="24"/>
      <c r="N2440" s="33">
        <f>VLOOKUP(F2440,'district level salary'!$B$2:$E$176,4,FALSE)*1000</f>
        <v>632337</v>
      </c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</row>
    <row r="2441" spans="1:27" x14ac:dyDescent="0.2">
      <c r="A2441" s="17" t="s">
        <v>6151</v>
      </c>
      <c r="B2441" s="18" t="s">
        <v>10845</v>
      </c>
      <c r="C2441" s="19" t="s">
        <v>7903</v>
      </c>
      <c r="D2441" s="19" t="s">
        <v>7922</v>
      </c>
      <c r="E2441" s="19" t="s">
        <v>7923</v>
      </c>
      <c r="F2441" s="20" t="s">
        <v>7924</v>
      </c>
      <c r="G2441" s="20" t="s">
        <v>134</v>
      </c>
      <c r="H2441" s="21">
        <v>6</v>
      </c>
      <c r="I2441" s="25" t="s">
        <v>3852</v>
      </c>
      <c r="J2441" s="23">
        <v>1686</v>
      </c>
      <c r="K2441" s="23">
        <v>1102</v>
      </c>
      <c r="L2441" s="23">
        <v>475</v>
      </c>
      <c r="M2441" s="24"/>
      <c r="N2441" s="33">
        <f>VLOOKUP(F2441,'district level salary'!$B$2:$E$176,4,FALSE)*1000</f>
        <v>757645</v>
      </c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</row>
    <row r="2442" spans="1:27" x14ac:dyDescent="0.2">
      <c r="A2442" s="17" t="s">
        <v>328</v>
      </c>
      <c r="B2442" s="18" t="s">
        <v>10846</v>
      </c>
      <c r="C2442" s="19" t="s">
        <v>7892</v>
      </c>
      <c r="D2442" s="19" t="s">
        <v>7973</v>
      </c>
      <c r="E2442" s="19" t="s">
        <v>8355</v>
      </c>
      <c r="F2442" s="20" t="s">
        <v>8356</v>
      </c>
      <c r="G2442" s="20" t="s">
        <v>185</v>
      </c>
      <c r="H2442" s="21">
        <v>2</v>
      </c>
      <c r="I2442" s="25" t="s">
        <v>7901</v>
      </c>
      <c r="J2442" s="23">
        <v>13232</v>
      </c>
      <c r="K2442" s="23">
        <v>6361</v>
      </c>
      <c r="L2442" s="23">
        <v>2908</v>
      </c>
      <c r="M2442" s="24"/>
      <c r="N2442" s="33">
        <f>VLOOKUP(F2442,'district level salary'!$B$2:$E$176,4,FALSE)*1000</f>
        <v>530764</v>
      </c>
      <c r="O2442" s="17"/>
      <c r="P2442" s="17"/>
      <c r="Q2442" s="17"/>
      <c r="R2442" s="17"/>
      <c r="S2442" s="17"/>
      <c r="T2442" s="17"/>
      <c r="U2442" s="17">
        <v>1</v>
      </c>
      <c r="V2442" s="17"/>
      <c r="W2442" s="17"/>
      <c r="X2442" s="17"/>
      <c r="Y2442" s="17"/>
      <c r="Z2442" s="17"/>
      <c r="AA2442" s="24"/>
    </row>
    <row r="2443" spans="1:27" x14ac:dyDescent="0.2">
      <c r="A2443" s="17" t="s">
        <v>6154</v>
      </c>
      <c r="B2443" s="18" t="s">
        <v>10847</v>
      </c>
      <c r="C2443" s="19" t="s">
        <v>7903</v>
      </c>
      <c r="D2443" s="19" t="s">
        <v>7973</v>
      </c>
      <c r="E2443" s="19" t="s">
        <v>7994</v>
      </c>
      <c r="F2443" s="20" t="s">
        <v>7995</v>
      </c>
      <c r="G2443" s="20" t="s">
        <v>208</v>
      </c>
      <c r="H2443" s="21">
        <v>6</v>
      </c>
      <c r="I2443" s="25" t="s">
        <v>5518</v>
      </c>
      <c r="J2443" s="23">
        <v>4449</v>
      </c>
      <c r="K2443" s="23">
        <v>1215</v>
      </c>
      <c r="L2443" s="23">
        <v>645</v>
      </c>
      <c r="M2443" s="24"/>
      <c r="N2443" s="33">
        <f>VLOOKUP(F2443,'district level salary'!$B$2:$E$176,4,FALSE)*1000</f>
        <v>512746</v>
      </c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24"/>
    </row>
    <row r="2444" spans="1:27" x14ac:dyDescent="0.2">
      <c r="A2444" s="17" t="s">
        <v>329</v>
      </c>
      <c r="B2444" s="18" t="s">
        <v>10848</v>
      </c>
      <c r="C2444" s="19" t="s">
        <v>7892</v>
      </c>
      <c r="D2444" s="19" t="s">
        <v>7973</v>
      </c>
      <c r="E2444" s="19" t="s">
        <v>7994</v>
      </c>
      <c r="F2444" s="20" t="s">
        <v>7995</v>
      </c>
      <c r="G2444" s="20" t="s">
        <v>208</v>
      </c>
      <c r="H2444" s="21">
        <v>1</v>
      </c>
      <c r="I2444" s="25" t="s">
        <v>7896</v>
      </c>
      <c r="J2444" s="23">
        <v>10885</v>
      </c>
      <c r="K2444" s="23">
        <v>7484</v>
      </c>
      <c r="L2444" s="23">
        <v>3337</v>
      </c>
      <c r="M2444" s="24"/>
      <c r="N2444" s="33">
        <f>VLOOKUP(F2444,'district level salary'!$B$2:$E$176,4,FALSE)*1000</f>
        <v>512746</v>
      </c>
      <c r="O2444" s="17"/>
      <c r="P2444" s="17"/>
      <c r="Q2444" s="17"/>
      <c r="R2444" s="17"/>
      <c r="S2444" s="17">
        <v>1</v>
      </c>
      <c r="T2444" s="17"/>
      <c r="U2444" s="17">
        <v>1</v>
      </c>
      <c r="V2444" s="17"/>
      <c r="W2444" s="17"/>
      <c r="X2444" s="17"/>
      <c r="Y2444" s="17"/>
      <c r="Z2444" s="17"/>
      <c r="AA2444" s="24"/>
    </row>
    <row r="2445" spans="1:27" x14ac:dyDescent="0.2">
      <c r="A2445" s="17" t="s">
        <v>6157</v>
      </c>
      <c r="B2445" s="18" t="s">
        <v>10849</v>
      </c>
      <c r="C2445" s="19" t="s">
        <v>7903</v>
      </c>
      <c r="D2445" s="19" t="s">
        <v>395</v>
      </c>
      <c r="E2445" s="19" t="s">
        <v>8306</v>
      </c>
      <c r="F2445" s="20" t="s">
        <v>8307</v>
      </c>
      <c r="G2445" s="20" t="s">
        <v>395</v>
      </c>
      <c r="H2445" s="21">
        <v>6</v>
      </c>
      <c r="I2445" s="25" t="s">
        <v>149</v>
      </c>
      <c r="J2445" s="23">
        <v>1028</v>
      </c>
      <c r="K2445" s="23">
        <v>460</v>
      </c>
      <c r="L2445" s="23">
        <v>174</v>
      </c>
      <c r="M2445" s="24"/>
      <c r="N2445" s="33">
        <f>VLOOKUP(F2445,'district level salary'!$B$2:$E$176,4,FALSE)*1000</f>
        <v>674646</v>
      </c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</row>
    <row r="2446" spans="1:27" x14ac:dyDescent="0.2">
      <c r="A2446" s="17" t="s">
        <v>330</v>
      </c>
      <c r="B2446" s="18" t="s">
        <v>10850</v>
      </c>
      <c r="C2446" s="19" t="s">
        <v>8012</v>
      </c>
      <c r="D2446" s="19" t="s">
        <v>7929</v>
      </c>
      <c r="E2446" s="19" t="s">
        <v>10581</v>
      </c>
      <c r="F2446" s="20" t="s">
        <v>10582</v>
      </c>
      <c r="G2446" s="20" t="s">
        <v>300</v>
      </c>
      <c r="H2446" s="21">
        <v>1</v>
      </c>
      <c r="I2446" s="25" t="s">
        <v>7896</v>
      </c>
      <c r="J2446" s="23">
        <v>1786</v>
      </c>
      <c r="K2446" s="23">
        <v>10065</v>
      </c>
      <c r="L2446" s="23">
        <v>3774</v>
      </c>
      <c r="M2446" s="24"/>
      <c r="N2446" s="33">
        <f>VLOOKUP(F2446,'district level salary'!$B$2:$E$176,4,FALSE)*1000</f>
        <v>799811</v>
      </c>
      <c r="O2446" s="24"/>
      <c r="P2446" s="24"/>
      <c r="Q2446" s="24"/>
      <c r="R2446" s="24"/>
      <c r="S2446" s="24">
        <v>1</v>
      </c>
      <c r="T2446" s="24"/>
      <c r="U2446" s="24"/>
      <c r="V2446" s="24"/>
      <c r="W2446" s="24"/>
      <c r="X2446" s="24"/>
      <c r="Y2446" s="24"/>
      <c r="Z2446" s="24"/>
      <c r="AA2446" s="24"/>
    </row>
    <row r="2447" spans="1:27" x14ac:dyDescent="0.2">
      <c r="A2447" s="17" t="s">
        <v>6160</v>
      </c>
      <c r="B2447" s="18" t="s">
        <v>10851</v>
      </c>
      <c r="C2447" s="19" t="s">
        <v>7903</v>
      </c>
      <c r="D2447" s="19" t="s">
        <v>7954</v>
      </c>
      <c r="E2447" s="19" t="s">
        <v>7955</v>
      </c>
      <c r="F2447" s="20" t="s">
        <v>7956</v>
      </c>
      <c r="G2447" s="20" t="s">
        <v>327</v>
      </c>
      <c r="H2447" s="21">
        <v>6</v>
      </c>
      <c r="I2447" s="25" t="s">
        <v>359</v>
      </c>
      <c r="J2447" s="23">
        <v>2335</v>
      </c>
      <c r="K2447" s="23">
        <v>691</v>
      </c>
      <c r="L2447" s="23">
        <v>267</v>
      </c>
      <c r="M2447" s="24"/>
      <c r="N2447" s="33">
        <f>VLOOKUP(F2447,'district level salary'!$B$2:$E$176,4,FALSE)*1000</f>
        <v>617367</v>
      </c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</row>
    <row r="2448" spans="1:27" x14ac:dyDescent="0.2">
      <c r="A2448" s="17" t="s">
        <v>6162</v>
      </c>
      <c r="B2448" s="18" t="s">
        <v>10852</v>
      </c>
      <c r="C2448" s="19" t="s">
        <v>7903</v>
      </c>
      <c r="D2448" s="19" t="s">
        <v>7904</v>
      </c>
      <c r="E2448" s="19" t="s">
        <v>8316</v>
      </c>
      <c r="F2448" s="20" t="s">
        <v>8317</v>
      </c>
      <c r="G2448" s="20" t="s">
        <v>257</v>
      </c>
      <c r="H2448" s="21">
        <v>2</v>
      </c>
      <c r="I2448" s="25" t="s">
        <v>7901</v>
      </c>
      <c r="J2448" s="23">
        <v>3142</v>
      </c>
      <c r="K2448" s="23">
        <v>1358</v>
      </c>
      <c r="L2448" s="23">
        <v>518</v>
      </c>
      <c r="M2448" s="24"/>
      <c r="N2448" s="33">
        <f>VLOOKUP(F2448,'district level salary'!$B$2:$E$176,4,FALSE)*1000</f>
        <v>541764</v>
      </c>
      <c r="O2448" s="24"/>
      <c r="P2448" s="24"/>
      <c r="Q2448" s="24"/>
      <c r="R2448" s="24"/>
      <c r="S2448" s="24">
        <v>1</v>
      </c>
      <c r="T2448" s="24"/>
      <c r="U2448" s="24"/>
      <c r="V2448" s="24"/>
      <c r="W2448" s="24"/>
      <c r="X2448" s="24"/>
      <c r="Y2448" s="24"/>
      <c r="Z2448" s="24"/>
      <c r="AA2448" s="24"/>
    </row>
    <row r="2449" spans="1:27" x14ac:dyDescent="0.2">
      <c r="A2449" s="17" t="s">
        <v>6164</v>
      </c>
      <c r="B2449" s="18" t="s">
        <v>10853</v>
      </c>
      <c r="C2449" s="19" t="s">
        <v>7903</v>
      </c>
      <c r="D2449" s="19" t="s">
        <v>395</v>
      </c>
      <c r="E2449" s="19" t="s">
        <v>7964</v>
      </c>
      <c r="F2449" s="20" t="s">
        <v>7965</v>
      </c>
      <c r="G2449" s="20" t="s">
        <v>92</v>
      </c>
      <c r="H2449" s="21">
        <v>6</v>
      </c>
      <c r="I2449" s="25" t="s">
        <v>6168</v>
      </c>
      <c r="J2449" s="23">
        <v>815</v>
      </c>
      <c r="K2449" s="23">
        <v>291</v>
      </c>
      <c r="L2449" s="23">
        <v>138</v>
      </c>
      <c r="M2449" s="24"/>
      <c r="N2449" s="33">
        <f>VLOOKUP(F2449,'district level salary'!$B$2:$E$176,4,FALSE)*1000</f>
        <v>503970</v>
      </c>
      <c r="O2449" s="24"/>
      <c r="P2449" s="24"/>
      <c r="Q2449" s="24"/>
      <c r="R2449" s="24"/>
      <c r="S2449" s="24"/>
      <c r="T2449" s="24"/>
      <c r="U2449" s="24">
        <v>1</v>
      </c>
      <c r="V2449" s="24"/>
      <c r="W2449" s="24"/>
      <c r="X2449" s="24"/>
      <c r="Y2449" s="24"/>
      <c r="Z2449" s="24"/>
      <c r="AA2449" s="24"/>
    </row>
    <row r="2450" spans="1:27" x14ac:dyDescent="0.2">
      <c r="A2450" s="17" t="s">
        <v>6166</v>
      </c>
      <c r="B2450" s="18" t="s">
        <v>10854</v>
      </c>
      <c r="C2450" s="19" t="s">
        <v>7903</v>
      </c>
      <c r="D2450" s="19" t="s">
        <v>395</v>
      </c>
      <c r="E2450" s="19" t="s">
        <v>7964</v>
      </c>
      <c r="F2450" s="20" t="s">
        <v>7965</v>
      </c>
      <c r="G2450" s="20" t="s">
        <v>92</v>
      </c>
      <c r="H2450" s="21">
        <v>6</v>
      </c>
      <c r="I2450" s="25" t="s">
        <v>6168</v>
      </c>
      <c r="J2450" s="23">
        <v>1945</v>
      </c>
      <c r="K2450" s="23">
        <v>671</v>
      </c>
      <c r="L2450" s="23">
        <v>310</v>
      </c>
      <c r="M2450" s="24"/>
      <c r="N2450" s="33">
        <f>VLOOKUP(F2450,'district level salary'!$B$2:$E$176,4,FALSE)*1000</f>
        <v>503970</v>
      </c>
      <c r="O2450" s="24"/>
      <c r="P2450" s="24"/>
      <c r="Q2450" s="24"/>
      <c r="R2450" s="24"/>
      <c r="S2450" s="24"/>
      <c r="T2450" s="24"/>
      <c r="U2450" s="24">
        <v>1</v>
      </c>
      <c r="V2450" s="24"/>
      <c r="W2450" s="24"/>
      <c r="X2450" s="24"/>
      <c r="Y2450" s="24"/>
      <c r="Z2450" s="24"/>
      <c r="AA2450" s="24"/>
    </row>
    <row r="2451" spans="1:27" x14ac:dyDescent="0.2">
      <c r="A2451" s="17" t="s">
        <v>6168</v>
      </c>
      <c r="B2451" s="18" t="s">
        <v>10855</v>
      </c>
      <c r="C2451" s="19" t="s">
        <v>7903</v>
      </c>
      <c r="D2451" s="19" t="s">
        <v>395</v>
      </c>
      <c r="E2451" s="19" t="s">
        <v>7964</v>
      </c>
      <c r="F2451" s="20" t="s">
        <v>7965</v>
      </c>
      <c r="G2451" s="20" t="s">
        <v>92</v>
      </c>
      <c r="H2451" s="21">
        <v>2</v>
      </c>
      <c r="I2451" s="25" t="s">
        <v>7901</v>
      </c>
      <c r="J2451" s="23">
        <v>2320</v>
      </c>
      <c r="K2451" s="23">
        <v>1108</v>
      </c>
      <c r="L2451" s="23">
        <v>455</v>
      </c>
      <c r="M2451" s="24"/>
      <c r="N2451" s="33">
        <f>VLOOKUP(F2451,'district level salary'!$B$2:$E$176,4,FALSE)*1000</f>
        <v>503970</v>
      </c>
      <c r="O2451" s="24"/>
      <c r="P2451" s="24"/>
      <c r="Q2451" s="24"/>
      <c r="R2451" s="24"/>
      <c r="S2451" s="24"/>
      <c r="T2451" s="24"/>
      <c r="U2451" s="24">
        <v>1</v>
      </c>
      <c r="V2451" s="24"/>
      <c r="W2451" s="24"/>
      <c r="X2451" s="24"/>
      <c r="Y2451" s="24"/>
      <c r="Z2451" s="24"/>
      <c r="AA2451" s="24"/>
    </row>
    <row r="2452" spans="1:27" x14ac:dyDescent="0.2">
      <c r="A2452" s="17" t="s">
        <v>6170</v>
      </c>
      <c r="B2452" s="18" t="s">
        <v>10856</v>
      </c>
      <c r="C2452" s="19" t="s">
        <v>7903</v>
      </c>
      <c r="D2452" s="19" t="s">
        <v>395</v>
      </c>
      <c r="E2452" s="19" t="s">
        <v>7964</v>
      </c>
      <c r="F2452" s="20" t="s">
        <v>7965</v>
      </c>
      <c r="G2452" s="20" t="s">
        <v>92</v>
      </c>
      <c r="H2452" s="21">
        <v>6</v>
      </c>
      <c r="I2452" s="25" t="s">
        <v>7024</v>
      </c>
      <c r="J2452" s="23">
        <v>493</v>
      </c>
      <c r="K2452" s="23">
        <v>66</v>
      </c>
      <c r="L2452" s="23">
        <v>52</v>
      </c>
      <c r="M2452" s="24"/>
      <c r="N2452" s="33">
        <f>VLOOKUP(F2452,'district level salary'!$B$2:$E$176,4,FALSE)*1000</f>
        <v>503970</v>
      </c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</row>
    <row r="2453" spans="1:27" x14ac:dyDescent="0.2">
      <c r="A2453" s="17" t="s">
        <v>6172</v>
      </c>
      <c r="B2453" s="18" t="s">
        <v>10857</v>
      </c>
      <c r="C2453" s="19" t="s">
        <v>7903</v>
      </c>
      <c r="D2453" s="19" t="s">
        <v>7954</v>
      </c>
      <c r="E2453" s="19" t="s">
        <v>8035</v>
      </c>
      <c r="F2453" s="20" t="s">
        <v>8036</v>
      </c>
      <c r="G2453" s="20" t="s">
        <v>188</v>
      </c>
      <c r="H2453" s="21">
        <v>5</v>
      </c>
      <c r="I2453" s="25" t="s">
        <v>3842</v>
      </c>
      <c r="J2453" s="23">
        <v>1991</v>
      </c>
      <c r="K2453" s="23">
        <v>383</v>
      </c>
      <c r="L2453" s="23">
        <v>177</v>
      </c>
      <c r="M2453" s="24"/>
      <c r="N2453" s="33">
        <f>VLOOKUP(F2453,'district level salary'!$B$2:$E$176,4,FALSE)*1000</f>
        <v>565435</v>
      </c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</row>
    <row r="2454" spans="1:27" x14ac:dyDescent="0.2">
      <c r="A2454" s="17" t="s">
        <v>6174</v>
      </c>
      <c r="B2454" s="18" t="s">
        <v>10858</v>
      </c>
      <c r="C2454" s="19" t="s">
        <v>7903</v>
      </c>
      <c r="D2454" s="19" t="s">
        <v>7954</v>
      </c>
      <c r="E2454" s="19" t="s">
        <v>8091</v>
      </c>
      <c r="F2454" s="20" t="s">
        <v>8092</v>
      </c>
      <c r="G2454" s="20" t="s">
        <v>6630</v>
      </c>
      <c r="H2454" s="21">
        <v>6</v>
      </c>
      <c r="I2454" s="25" t="s">
        <v>7000</v>
      </c>
      <c r="J2454" s="23">
        <v>2445</v>
      </c>
      <c r="K2454" s="23">
        <v>174</v>
      </c>
      <c r="L2454" s="23">
        <v>166</v>
      </c>
      <c r="M2454" s="24"/>
      <c r="N2454" s="33">
        <f>VLOOKUP(F2454,'district level salary'!$B$2:$E$176,4,FALSE)*1000</f>
        <v>485989</v>
      </c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</row>
    <row r="2455" spans="1:27" x14ac:dyDescent="0.2">
      <c r="A2455" s="17" t="s">
        <v>6176</v>
      </c>
      <c r="B2455" s="18" t="s">
        <v>10859</v>
      </c>
      <c r="C2455" s="19" t="s">
        <v>7903</v>
      </c>
      <c r="D2455" s="19" t="s">
        <v>7904</v>
      </c>
      <c r="E2455" s="19" t="s">
        <v>8019</v>
      </c>
      <c r="F2455" s="20" t="s">
        <v>8020</v>
      </c>
      <c r="G2455" s="20" t="s">
        <v>7636</v>
      </c>
      <c r="H2455" s="21">
        <v>6</v>
      </c>
      <c r="I2455" s="25" t="s">
        <v>5112</v>
      </c>
      <c r="J2455" s="23">
        <v>1070</v>
      </c>
      <c r="K2455" s="23">
        <v>483</v>
      </c>
      <c r="L2455" s="23">
        <v>205</v>
      </c>
      <c r="M2455" s="24"/>
      <c r="N2455" s="33">
        <f>VLOOKUP(F2455,'district level salary'!$B$2:$E$176,4,FALSE)*1000</f>
        <v>477534</v>
      </c>
      <c r="O2455" s="24"/>
      <c r="P2455" s="24"/>
      <c r="Q2455" s="24"/>
      <c r="R2455" s="24"/>
      <c r="S2455" s="24"/>
      <c r="T2455" s="24"/>
      <c r="U2455" s="24">
        <v>1</v>
      </c>
      <c r="V2455" s="24"/>
      <c r="W2455" s="24"/>
      <c r="X2455" s="24"/>
      <c r="Y2455" s="24"/>
      <c r="Z2455" s="24"/>
      <c r="AA2455" s="24"/>
    </row>
    <row r="2456" spans="1:27" x14ac:dyDescent="0.2">
      <c r="A2456" s="17" t="s">
        <v>6178</v>
      </c>
      <c r="B2456" s="18" t="s">
        <v>10860</v>
      </c>
      <c r="C2456" s="19" t="s">
        <v>7903</v>
      </c>
      <c r="D2456" s="19" t="s">
        <v>7954</v>
      </c>
      <c r="E2456" s="19" t="s">
        <v>8168</v>
      </c>
      <c r="F2456" s="20" t="s">
        <v>8169</v>
      </c>
      <c r="G2456" s="20" t="s">
        <v>31</v>
      </c>
      <c r="H2456" s="21">
        <v>6</v>
      </c>
      <c r="I2456" s="25" t="s">
        <v>1933</v>
      </c>
      <c r="J2456" s="23">
        <v>770</v>
      </c>
      <c r="K2456" s="23">
        <v>191</v>
      </c>
      <c r="L2456" s="23">
        <v>81</v>
      </c>
      <c r="M2456" s="24"/>
      <c r="N2456" s="33">
        <f>VLOOKUP(F2456,'district level salary'!$B$2:$E$176,4,FALSE)*1000</f>
        <v>486029</v>
      </c>
      <c r="O2456" s="24"/>
      <c r="P2456" s="24"/>
      <c r="Q2456" s="24"/>
      <c r="R2456" s="24"/>
      <c r="S2456" s="24"/>
      <c r="T2456" s="24"/>
      <c r="U2456" s="24">
        <v>1</v>
      </c>
      <c r="V2456" s="24"/>
      <c r="W2456" s="24"/>
      <c r="X2456" s="24"/>
      <c r="Y2456" s="24"/>
      <c r="Z2456" s="24"/>
      <c r="AA2456" s="24"/>
    </row>
    <row r="2457" spans="1:27" x14ac:dyDescent="0.2">
      <c r="A2457" s="17" t="s">
        <v>6180</v>
      </c>
      <c r="B2457" s="18" t="s">
        <v>10861</v>
      </c>
      <c r="C2457" s="19" t="s">
        <v>7903</v>
      </c>
      <c r="D2457" s="19" t="s">
        <v>7954</v>
      </c>
      <c r="E2457" s="19" t="s">
        <v>8035</v>
      </c>
      <c r="F2457" s="20" t="s">
        <v>8036</v>
      </c>
      <c r="G2457" s="20" t="s">
        <v>188</v>
      </c>
      <c r="H2457" s="21">
        <v>6</v>
      </c>
      <c r="I2457" s="25" t="s">
        <v>3842</v>
      </c>
      <c r="J2457" s="23">
        <v>2211</v>
      </c>
      <c r="K2457" s="23">
        <v>733</v>
      </c>
      <c r="L2457" s="23">
        <v>292</v>
      </c>
      <c r="M2457" s="24"/>
      <c r="N2457" s="33">
        <f>VLOOKUP(F2457,'district level salary'!$B$2:$E$176,4,FALSE)*1000</f>
        <v>565435</v>
      </c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</row>
    <row r="2458" spans="1:27" x14ac:dyDescent="0.2">
      <c r="A2458" s="17" t="s">
        <v>6182</v>
      </c>
      <c r="B2458" s="18" t="s">
        <v>10862</v>
      </c>
      <c r="C2458" s="19" t="s">
        <v>7903</v>
      </c>
      <c r="D2458" s="19" t="s">
        <v>7954</v>
      </c>
      <c r="E2458" s="19" t="s">
        <v>8259</v>
      </c>
      <c r="F2458" s="20" t="s">
        <v>8260</v>
      </c>
      <c r="G2458" s="20" t="s">
        <v>122</v>
      </c>
      <c r="H2458" s="21">
        <v>6</v>
      </c>
      <c r="I2458" s="25" t="s">
        <v>4504</v>
      </c>
      <c r="J2458" s="23">
        <v>1058</v>
      </c>
      <c r="K2458" s="23">
        <v>457</v>
      </c>
      <c r="L2458" s="23">
        <v>230</v>
      </c>
      <c r="M2458" s="24"/>
      <c r="N2458" s="33">
        <f>VLOOKUP(F2458,'district level salary'!$B$2:$E$176,4,FALSE)*1000</f>
        <v>542892</v>
      </c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</row>
    <row r="2459" spans="1:27" x14ac:dyDescent="0.2">
      <c r="A2459" s="17" t="s">
        <v>6184</v>
      </c>
      <c r="B2459" s="18" t="s">
        <v>10863</v>
      </c>
      <c r="C2459" s="19" t="s">
        <v>7903</v>
      </c>
      <c r="D2459" s="19" t="s">
        <v>7954</v>
      </c>
      <c r="E2459" s="19" t="s">
        <v>8437</v>
      </c>
      <c r="F2459" s="20" t="s">
        <v>8438</v>
      </c>
      <c r="G2459" s="20" t="s">
        <v>85</v>
      </c>
      <c r="H2459" s="21">
        <v>6</v>
      </c>
      <c r="I2459" s="25" t="s">
        <v>85</v>
      </c>
      <c r="J2459" s="23">
        <v>1180</v>
      </c>
      <c r="K2459" s="23">
        <v>74</v>
      </c>
      <c r="L2459" s="23">
        <v>73</v>
      </c>
      <c r="M2459" s="24"/>
      <c r="N2459" s="33">
        <f>VLOOKUP(F2459,'district level salary'!$B$2:$E$176,4,FALSE)*1000</f>
        <v>491379</v>
      </c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</row>
    <row r="2460" spans="1:27" x14ac:dyDescent="0.2">
      <c r="A2460" s="17" t="s">
        <v>6186</v>
      </c>
      <c r="B2460" s="18" t="s">
        <v>10864</v>
      </c>
      <c r="C2460" s="19" t="s">
        <v>7903</v>
      </c>
      <c r="D2460" s="19" t="s">
        <v>7954</v>
      </c>
      <c r="E2460" s="19" t="s">
        <v>8437</v>
      </c>
      <c r="F2460" s="20" t="s">
        <v>8438</v>
      </c>
      <c r="G2460" s="20" t="s">
        <v>85</v>
      </c>
      <c r="H2460" s="21">
        <v>6</v>
      </c>
      <c r="I2460" s="25" t="s">
        <v>85</v>
      </c>
      <c r="J2460" s="23">
        <v>1238</v>
      </c>
      <c r="K2460" s="23">
        <v>156</v>
      </c>
      <c r="L2460" s="23">
        <v>77</v>
      </c>
      <c r="M2460" s="24"/>
      <c r="N2460" s="33">
        <f>VLOOKUP(F2460,'district level salary'!$B$2:$E$176,4,FALSE)*1000</f>
        <v>491379</v>
      </c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</row>
    <row r="2461" spans="1:27" x14ac:dyDescent="0.2">
      <c r="A2461" s="17" t="s">
        <v>6188</v>
      </c>
      <c r="B2461" s="18" t="s">
        <v>10865</v>
      </c>
      <c r="C2461" s="19" t="s">
        <v>7903</v>
      </c>
      <c r="D2461" s="19" t="s">
        <v>7954</v>
      </c>
      <c r="E2461" s="19" t="s">
        <v>8091</v>
      </c>
      <c r="F2461" s="20" t="s">
        <v>8092</v>
      </c>
      <c r="G2461" s="20" t="s">
        <v>6630</v>
      </c>
      <c r="H2461" s="21">
        <v>6</v>
      </c>
      <c r="I2461" s="25" t="s">
        <v>7000</v>
      </c>
      <c r="J2461" s="23">
        <v>1083</v>
      </c>
      <c r="K2461" s="23">
        <v>129</v>
      </c>
      <c r="L2461" s="23">
        <v>99</v>
      </c>
      <c r="M2461" s="24"/>
      <c r="N2461" s="33">
        <f>VLOOKUP(F2461,'district level salary'!$B$2:$E$176,4,FALSE)*1000</f>
        <v>485989</v>
      </c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</row>
    <row r="2462" spans="1:27" x14ac:dyDescent="0.2">
      <c r="A2462" s="17" t="s">
        <v>6190</v>
      </c>
      <c r="B2462" s="18" t="s">
        <v>10866</v>
      </c>
      <c r="C2462" s="19" t="s">
        <v>7903</v>
      </c>
      <c r="D2462" s="19" t="s">
        <v>7954</v>
      </c>
      <c r="E2462" s="19" t="s">
        <v>8091</v>
      </c>
      <c r="F2462" s="20" t="s">
        <v>8092</v>
      </c>
      <c r="G2462" s="20" t="s">
        <v>6630</v>
      </c>
      <c r="H2462" s="21">
        <v>6</v>
      </c>
      <c r="I2462" s="25" t="s">
        <v>3903</v>
      </c>
      <c r="J2462" s="23">
        <v>1081</v>
      </c>
      <c r="K2462" s="23">
        <v>186</v>
      </c>
      <c r="L2462" s="23">
        <v>125</v>
      </c>
      <c r="M2462" s="24"/>
      <c r="N2462" s="33">
        <f>VLOOKUP(F2462,'district level salary'!$B$2:$E$176,4,FALSE)*1000</f>
        <v>485989</v>
      </c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</row>
    <row r="2463" spans="1:27" x14ac:dyDescent="0.2">
      <c r="A2463" s="17" t="s">
        <v>6192</v>
      </c>
      <c r="B2463" s="18" t="s">
        <v>10867</v>
      </c>
      <c r="C2463" s="19" t="s">
        <v>7903</v>
      </c>
      <c r="D2463" s="19" t="s">
        <v>7954</v>
      </c>
      <c r="E2463" s="19" t="s">
        <v>8035</v>
      </c>
      <c r="F2463" s="20" t="s">
        <v>8036</v>
      </c>
      <c r="G2463" s="20" t="s">
        <v>188</v>
      </c>
      <c r="H2463" s="21">
        <v>6</v>
      </c>
      <c r="I2463" s="25" t="s">
        <v>6206</v>
      </c>
      <c r="J2463" s="23">
        <v>1825</v>
      </c>
      <c r="K2463" s="23">
        <v>555</v>
      </c>
      <c r="L2463" s="23">
        <v>215</v>
      </c>
      <c r="M2463" s="24"/>
      <c r="N2463" s="33">
        <f>VLOOKUP(F2463,'district level salary'!$B$2:$E$176,4,FALSE)*1000</f>
        <v>565435</v>
      </c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</row>
    <row r="2464" spans="1:27" x14ac:dyDescent="0.2">
      <c r="A2464" s="17" t="s">
        <v>6194</v>
      </c>
      <c r="B2464" s="18" t="s">
        <v>10868</v>
      </c>
      <c r="C2464" s="19" t="s">
        <v>7903</v>
      </c>
      <c r="D2464" s="19" t="s">
        <v>7954</v>
      </c>
      <c r="E2464" s="19" t="s">
        <v>8035</v>
      </c>
      <c r="F2464" s="20" t="s">
        <v>8036</v>
      </c>
      <c r="G2464" s="20" t="s">
        <v>188</v>
      </c>
      <c r="H2464" s="21">
        <v>6</v>
      </c>
      <c r="I2464" s="25" t="s">
        <v>4809</v>
      </c>
      <c r="J2464" s="23">
        <v>2170</v>
      </c>
      <c r="K2464" s="23">
        <v>467</v>
      </c>
      <c r="L2464" s="23">
        <v>203</v>
      </c>
      <c r="M2464" s="24"/>
      <c r="N2464" s="33">
        <f>VLOOKUP(F2464,'district level salary'!$B$2:$E$176,4,FALSE)*1000</f>
        <v>565435</v>
      </c>
      <c r="O2464" s="24"/>
      <c r="P2464" s="24"/>
      <c r="Q2464" s="24"/>
      <c r="R2464" s="24"/>
      <c r="S2464" s="24"/>
      <c r="T2464" s="24"/>
      <c r="U2464" s="24">
        <v>1</v>
      </c>
      <c r="V2464" s="24"/>
      <c r="W2464" s="24"/>
      <c r="X2464" s="24"/>
      <c r="Y2464" s="24"/>
      <c r="Z2464" s="24"/>
      <c r="AA2464" s="24"/>
    </row>
    <row r="2465" spans="1:27" x14ac:dyDescent="0.2">
      <c r="A2465" s="17" t="s">
        <v>6196</v>
      </c>
      <c r="B2465" s="18" t="s">
        <v>10869</v>
      </c>
      <c r="C2465" s="19" t="s">
        <v>7903</v>
      </c>
      <c r="D2465" s="19" t="s">
        <v>7904</v>
      </c>
      <c r="E2465" s="19" t="s">
        <v>8019</v>
      </c>
      <c r="F2465" s="20" t="s">
        <v>8020</v>
      </c>
      <c r="G2465" s="20" t="s">
        <v>7636</v>
      </c>
      <c r="H2465" s="21">
        <v>6</v>
      </c>
      <c r="I2465" s="25" t="s">
        <v>4959</v>
      </c>
      <c r="J2465" s="23">
        <v>3097</v>
      </c>
      <c r="K2465" s="23">
        <v>404</v>
      </c>
      <c r="L2465" s="23">
        <v>212</v>
      </c>
      <c r="M2465" s="24"/>
      <c r="N2465" s="33">
        <f>VLOOKUP(F2465,'district level salary'!$B$2:$E$176,4,FALSE)*1000</f>
        <v>477534</v>
      </c>
      <c r="O2465" s="24"/>
      <c r="P2465" s="24"/>
      <c r="Q2465" s="24"/>
      <c r="R2465" s="24"/>
      <c r="S2465" s="24"/>
      <c r="T2465" s="24"/>
      <c r="U2465" s="24">
        <v>1</v>
      </c>
      <c r="V2465" s="24"/>
      <c r="W2465" s="24"/>
      <c r="X2465" s="24"/>
      <c r="Y2465" s="24"/>
      <c r="Z2465" s="24"/>
      <c r="AA2465" s="24"/>
    </row>
    <row r="2466" spans="1:27" x14ac:dyDescent="0.2">
      <c r="A2466" s="17" t="s">
        <v>6198</v>
      </c>
      <c r="B2466" s="18" t="s">
        <v>10870</v>
      </c>
      <c r="C2466" s="19" t="s">
        <v>7903</v>
      </c>
      <c r="D2466" s="19" t="s">
        <v>7904</v>
      </c>
      <c r="E2466" s="19" t="s">
        <v>8019</v>
      </c>
      <c r="F2466" s="20" t="s">
        <v>8020</v>
      </c>
      <c r="G2466" s="20" t="s">
        <v>7636</v>
      </c>
      <c r="H2466" s="21">
        <v>6</v>
      </c>
      <c r="I2466" s="25" t="s">
        <v>5112</v>
      </c>
      <c r="J2466" s="23">
        <v>1351</v>
      </c>
      <c r="K2466" s="23">
        <v>343</v>
      </c>
      <c r="L2466" s="23">
        <v>133</v>
      </c>
      <c r="M2466" s="24"/>
      <c r="N2466" s="33">
        <f>VLOOKUP(F2466,'district level salary'!$B$2:$E$176,4,FALSE)*1000</f>
        <v>477534</v>
      </c>
      <c r="O2466" s="24"/>
      <c r="P2466" s="24"/>
      <c r="Q2466" s="24"/>
      <c r="R2466" s="24"/>
      <c r="S2466" s="24"/>
      <c r="T2466" s="24"/>
      <c r="U2466" s="24">
        <v>1</v>
      </c>
      <c r="V2466" s="24"/>
      <c r="W2466" s="24"/>
      <c r="X2466" s="24"/>
      <c r="Y2466" s="24"/>
      <c r="Z2466" s="24"/>
      <c r="AA2466" s="24"/>
    </row>
    <row r="2467" spans="1:27" x14ac:dyDescent="0.2">
      <c r="A2467" s="17" t="s">
        <v>6200</v>
      </c>
      <c r="B2467" s="18" t="s">
        <v>10871</v>
      </c>
      <c r="C2467" s="19" t="s">
        <v>7903</v>
      </c>
      <c r="D2467" s="19" t="s">
        <v>7954</v>
      </c>
      <c r="E2467" s="19" t="s">
        <v>8035</v>
      </c>
      <c r="F2467" s="20" t="s">
        <v>8036</v>
      </c>
      <c r="G2467" s="20" t="s">
        <v>188</v>
      </c>
      <c r="H2467" s="21">
        <v>2</v>
      </c>
      <c r="I2467" s="25" t="s">
        <v>7901</v>
      </c>
      <c r="J2467" s="23">
        <v>2506</v>
      </c>
      <c r="K2467" s="23">
        <v>1588</v>
      </c>
      <c r="L2467" s="23">
        <v>579</v>
      </c>
      <c r="M2467" s="24"/>
      <c r="N2467" s="33">
        <f>VLOOKUP(F2467,'district level salary'!$B$2:$E$176,4,FALSE)*1000</f>
        <v>565435</v>
      </c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</row>
    <row r="2468" spans="1:27" x14ac:dyDescent="0.2">
      <c r="A2468" s="17" t="s">
        <v>6202</v>
      </c>
      <c r="B2468" s="18" t="s">
        <v>10872</v>
      </c>
      <c r="C2468" s="19" t="s">
        <v>7903</v>
      </c>
      <c r="D2468" s="19" t="s">
        <v>7954</v>
      </c>
      <c r="E2468" s="19" t="s">
        <v>8091</v>
      </c>
      <c r="F2468" s="20" t="s">
        <v>8092</v>
      </c>
      <c r="G2468" s="20" t="s">
        <v>6630</v>
      </c>
      <c r="H2468" s="21">
        <v>6</v>
      </c>
      <c r="I2468" s="25" t="s">
        <v>3903</v>
      </c>
      <c r="J2468" s="23">
        <v>1565</v>
      </c>
      <c r="K2468" s="23">
        <v>491</v>
      </c>
      <c r="L2468" s="23">
        <v>224</v>
      </c>
      <c r="M2468" s="24"/>
      <c r="N2468" s="33">
        <f>VLOOKUP(F2468,'district level salary'!$B$2:$E$176,4,FALSE)*1000</f>
        <v>485989</v>
      </c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</row>
    <row r="2469" spans="1:27" x14ac:dyDescent="0.2">
      <c r="A2469" s="17" t="s">
        <v>6204</v>
      </c>
      <c r="B2469" s="18" t="s">
        <v>10873</v>
      </c>
      <c r="C2469" s="19" t="s">
        <v>7903</v>
      </c>
      <c r="D2469" s="19" t="s">
        <v>7954</v>
      </c>
      <c r="E2469" s="19" t="s">
        <v>8257</v>
      </c>
      <c r="F2469" s="20" t="s">
        <v>4700</v>
      </c>
      <c r="G2469" s="20" t="s">
        <v>4700</v>
      </c>
      <c r="H2469" s="21">
        <v>6</v>
      </c>
      <c r="I2469" s="25" t="s">
        <v>6225</v>
      </c>
      <c r="J2469" s="23">
        <v>2177</v>
      </c>
      <c r="K2469" s="23">
        <v>731</v>
      </c>
      <c r="L2469" s="23">
        <v>281</v>
      </c>
      <c r="M2469" s="24"/>
      <c r="N2469" s="33">
        <f>VLOOKUP(F2469,'district level salary'!$B$2:$E$176,4,FALSE)*1000</f>
        <v>509441</v>
      </c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</row>
    <row r="2470" spans="1:27" x14ac:dyDescent="0.2">
      <c r="A2470" s="17" t="s">
        <v>6206</v>
      </c>
      <c r="B2470" s="18" t="s">
        <v>10874</v>
      </c>
      <c r="C2470" s="19" t="s">
        <v>7903</v>
      </c>
      <c r="D2470" s="19" t="s">
        <v>7954</v>
      </c>
      <c r="E2470" s="19" t="s">
        <v>8035</v>
      </c>
      <c r="F2470" s="20" t="s">
        <v>8036</v>
      </c>
      <c r="G2470" s="20" t="s">
        <v>188</v>
      </c>
      <c r="H2470" s="21">
        <v>2</v>
      </c>
      <c r="I2470" s="25" t="s">
        <v>7901</v>
      </c>
      <c r="J2470" s="23">
        <v>3634</v>
      </c>
      <c r="K2470" s="23">
        <v>1197</v>
      </c>
      <c r="L2470" s="23">
        <v>498</v>
      </c>
      <c r="M2470" s="24"/>
      <c r="N2470" s="33">
        <f>VLOOKUP(F2470,'district level salary'!$B$2:$E$176,4,FALSE)*1000</f>
        <v>565435</v>
      </c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</row>
    <row r="2471" spans="1:27" x14ac:dyDescent="0.2">
      <c r="A2471" s="17" t="s">
        <v>6208</v>
      </c>
      <c r="B2471" s="18" t="s">
        <v>10875</v>
      </c>
      <c r="C2471" s="19" t="s">
        <v>7903</v>
      </c>
      <c r="D2471" s="19" t="s">
        <v>7954</v>
      </c>
      <c r="E2471" s="19" t="s">
        <v>8257</v>
      </c>
      <c r="F2471" s="20" t="s">
        <v>4700</v>
      </c>
      <c r="G2471" s="20" t="s">
        <v>4700</v>
      </c>
      <c r="H2471" s="21">
        <v>6</v>
      </c>
      <c r="I2471" s="25" t="s">
        <v>6225</v>
      </c>
      <c r="J2471" s="23">
        <v>1582</v>
      </c>
      <c r="K2471" s="23">
        <v>88</v>
      </c>
      <c r="L2471" s="23">
        <v>47</v>
      </c>
      <c r="M2471" s="24"/>
      <c r="N2471" s="33">
        <f>VLOOKUP(F2471,'district level salary'!$B$2:$E$176,4,FALSE)*1000</f>
        <v>509441</v>
      </c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</row>
    <row r="2472" spans="1:27" x14ac:dyDescent="0.2">
      <c r="A2472" s="17" t="s">
        <v>6210</v>
      </c>
      <c r="B2472" s="18" t="s">
        <v>10876</v>
      </c>
      <c r="C2472" s="19" t="s">
        <v>7903</v>
      </c>
      <c r="D2472" s="19" t="s">
        <v>7954</v>
      </c>
      <c r="E2472" s="19" t="s">
        <v>8257</v>
      </c>
      <c r="F2472" s="20" t="s">
        <v>4700</v>
      </c>
      <c r="G2472" s="20" t="s">
        <v>4700</v>
      </c>
      <c r="H2472" s="21">
        <v>6</v>
      </c>
      <c r="I2472" s="25" t="s">
        <v>5795</v>
      </c>
      <c r="J2472" s="23">
        <v>2896</v>
      </c>
      <c r="K2472" s="23">
        <v>802</v>
      </c>
      <c r="L2472" s="23">
        <v>366</v>
      </c>
      <c r="M2472" s="24"/>
      <c r="N2472" s="33">
        <f>VLOOKUP(F2472,'district level salary'!$B$2:$E$176,4,FALSE)*1000</f>
        <v>509441</v>
      </c>
      <c r="O2472" s="24"/>
      <c r="P2472" s="24"/>
      <c r="Q2472" s="24"/>
      <c r="R2472" s="24"/>
      <c r="S2472" s="24"/>
      <c r="T2472" s="24"/>
      <c r="U2472" s="24">
        <v>1</v>
      </c>
      <c r="V2472" s="24"/>
      <c r="W2472" s="24"/>
      <c r="X2472" s="24"/>
      <c r="Y2472" s="24"/>
      <c r="Z2472" s="24"/>
      <c r="AA2472" s="24"/>
    </row>
    <row r="2473" spans="1:27" x14ac:dyDescent="0.2">
      <c r="A2473" s="17" t="s">
        <v>6212</v>
      </c>
      <c r="B2473" s="18" t="s">
        <v>10877</v>
      </c>
      <c r="C2473" s="19" t="s">
        <v>7903</v>
      </c>
      <c r="D2473" s="19" t="s">
        <v>7954</v>
      </c>
      <c r="E2473" s="19" t="s">
        <v>8035</v>
      </c>
      <c r="F2473" s="20" t="s">
        <v>8036</v>
      </c>
      <c r="G2473" s="20" t="s">
        <v>188</v>
      </c>
      <c r="H2473" s="21">
        <v>6</v>
      </c>
      <c r="I2473" s="25" t="s">
        <v>3702</v>
      </c>
      <c r="J2473" s="23">
        <v>3846</v>
      </c>
      <c r="K2473" s="23">
        <v>766</v>
      </c>
      <c r="L2473" s="23">
        <v>350</v>
      </c>
      <c r="M2473" s="24"/>
      <c r="N2473" s="33">
        <f>VLOOKUP(F2473,'district level salary'!$B$2:$E$176,4,FALSE)*1000</f>
        <v>565435</v>
      </c>
      <c r="O2473" s="24"/>
      <c r="P2473" s="24"/>
      <c r="Q2473" s="24"/>
      <c r="R2473" s="24"/>
      <c r="S2473" s="24"/>
      <c r="T2473" s="24"/>
      <c r="U2473" s="24">
        <v>1</v>
      </c>
      <c r="V2473" s="24"/>
      <c r="W2473" s="24"/>
      <c r="X2473" s="24"/>
      <c r="Y2473" s="24"/>
      <c r="Z2473" s="24"/>
      <c r="AA2473" s="24"/>
    </row>
    <row r="2474" spans="1:27" x14ac:dyDescent="0.2">
      <c r="A2474" s="17" t="s">
        <v>7629</v>
      </c>
      <c r="B2474" s="18" t="s">
        <v>10878</v>
      </c>
      <c r="C2474" s="19" t="s">
        <v>7903</v>
      </c>
      <c r="D2474" s="19" t="s">
        <v>7954</v>
      </c>
      <c r="E2474" s="19" t="s">
        <v>8204</v>
      </c>
      <c r="F2474" s="20" t="s">
        <v>8205</v>
      </c>
      <c r="G2474" s="20" t="s">
        <v>267</v>
      </c>
      <c r="H2474" s="21">
        <v>2</v>
      </c>
      <c r="I2474" s="25" t="s">
        <v>7901</v>
      </c>
      <c r="J2474" s="23">
        <v>4008</v>
      </c>
      <c r="K2474" s="23">
        <v>1563</v>
      </c>
      <c r="L2474" s="23">
        <v>638</v>
      </c>
      <c r="M2474" s="24"/>
      <c r="N2474" s="33">
        <f>VLOOKUP(F2474,'district level salary'!$B$2:$E$176,4,FALSE)*1000</f>
        <v>495889</v>
      </c>
      <c r="O2474" s="24"/>
      <c r="P2474" s="24"/>
      <c r="Q2474" s="24"/>
      <c r="R2474" s="24"/>
      <c r="S2474" s="24"/>
      <c r="T2474" s="24"/>
      <c r="U2474" s="24">
        <v>1</v>
      </c>
      <c r="V2474" s="24"/>
      <c r="W2474" s="24"/>
      <c r="X2474" s="24"/>
      <c r="Y2474" s="24"/>
      <c r="Z2474" s="24"/>
      <c r="AA2474" s="24"/>
    </row>
    <row r="2475" spans="1:27" x14ac:dyDescent="0.2">
      <c r="A2475" s="17" t="s">
        <v>6215</v>
      </c>
      <c r="B2475" s="18" t="s">
        <v>10879</v>
      </c>
      <c r="C2475" s="19" t="s">
        <v>7903</v>
      </c>
      <c r="D2475" s="19" t="s">
        <v>7954</v>
      </c>
      <c r="E2475" s="19" t="s">
        <v>8259</v>
      </c>
      <c r="F2475" s="20" t="s">
        <v>8260</v>
      </c>
      <c r="G2475" s="20" t="s">
        <v>122</v>
      </c>
      <c r="H2475" s="21">
        <v>6</v>
      </c>
      <c r="I2475" s="25" t="s">
        <v>3930</v>
      </c>
      <c r="J2475" s="23">
        <v>3530</v>
      </c>
      <c r="K2475" s="23">
        <v>454</v>
      </c>
      <c r="L2475" s="23">
        <v>207</v>
      </c>
      <c r="M2475" s="24"/>
      <c r="N2475" s="33">
        <f>VLOOKUP(F2475,'district level salary'!$B$2:$E$176,4,FALSE)*1000</f>
        <v>542892</v>
      </c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</row>
    <row r="2476" spans="1:27" x14ac:dyDescent="0.2">
      <c r="A2476" s="17" t="s">
        <v>6217</v>
      </c>
      <c r="B2476" s="18" t="s">
        <v>10880</v>
      </c>
      <c r="C2476" s="19" t="s">
        <v>7903</v>
      </c>
      <c r="D2476" s="19" t="s">
        <v>7954</v>
      </c>
      <c r="E2476" s="19" t="s">
        <v>8437</v>
      </c>
      <c r="F2476" s="20" t="s">
        <v>8438</v>
      </c>
      <c r="G2476" s="20" t="s">
        <v>85</v>
      </c>
      <c r="H2476" s="21">
        <v>6</v>
      </c>
      <c r="I2476" s="25" t="s">
        <v>3383</v>
      </c>
      <c r="J2476" s="23">
        <v>4042</v>
      </c>
      <c r="K2476" s="23">
        <v>1005</v>
      </c>
      <c r="L2476" s="23">
        <v>441</v>
      </c>
      <c r="M2476" s="24"/>
      <c r="N2476" s="33">
        <f>VLOOKUP(F2476,'district level salary'!$B$2:$E$176,4,FALSE)*1000</f>
        <v>491379</v>
      </c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</row>
    <row r="2477" spans="1:27" x14ac:dyDescent="0.2">
      <c r="A2477" s="17" t="s">
        <v>6219</v>
      </c>
      <c r="B2477" s="18" t="s">
        <v>10881</v>
      </c>
      <c r="C2477" s="19" t="s">
        <v>7903</v>
      </c>
      <c r="D2477" s="19" t="s">
        <v>7954</v>
      </c>
      <c r="E2477" s="19" t="s">
        <v>8259</v>
      </c>
      <c r="F2477" s="20" t="s">
        <v>8260</v>
      </c>
      <c r="G2477" s="20" t="s">
        <v>122</v>
      </c>
      <c r="H2477" s="21">
        <v>6</v>
      </c>
      <c r="I2477" s="25" t="s">
        <v>5482</v>
      </c>
      <c r="J2477" s="23">
        <v>2501</v>
      </c>
      <c r="K2477" s="23">
        <v>769</v>
      </c>
      <c r="L2477" s="23">
        <v>319</v>
      </c>
      <c r="M2477" s="24"/>
      <c r="N2477" s="33">
        <f>VLOOKUP(F2477,'district level salary'!$B$2:$E$176,4,FALSE)*1000</f>
        <v>542892</v>
      </c>
      <c r="O2477" s="24"/>
      <c r="P2477" s="24"/>
      <c r="Q2477" s="24"/>
      <c r="R2477" s="24"/>
      <c r="S2477" s="24"/>
      <c r="T2477" s="24"/>
      <c r="U2477" s="24">
        <v>1</v>
      </c>
      <c r="V2477" s="24"/>
      <c r="W2477" s="24"/>
      <c r="X2477" s="24"/>
      <c r="Y2477" s="24"/>
      <c r="Z2477" s="24"/>
      <c r="AA2477" s="24"/>
    </row>
    <row r="2478" spans="1:27" x14ac:dyDescent="0.2">
      <c r="A2478" s="17" t="s">
        <v>6221</v>
      </c>
      <c r="B2478" s="18" t="s">
        <v>10882</v>
      </c>
      <c r="C2478" s="19" t="s">
        <v>7903</v>
      </c>
      <c r="D2478" s="19" t="s">
        <v>7954</v>
      </c>
      <c r="E2478" s="19" t="s">
        <v>8259</v>
      </c>
      <c r="F2478" s="20" t="s">
        <v>8260</v>
      </c>
      <c r="G2478" s="20" t="s">
        <v>122</v>
      </c>
      <c r="H2478" s="21">
        <v>2</v>
      </c>
      <c r="I2478" s="25" t="s">
        <v>7901</v>
      </c>
      <c r="J2478" s="23">
        <v>5303</v>
      </c>
      <c r="K2478" s="23">
        <v>1756</v>
      </c>
      <c r="L2478" s="23">
        <v>729</v>
      </c>
      <c r="M2478" s="24"/>
      <c r="N2478" s="33">
        <f>VLOOKUP(F2478,'district level salary'!$B$2:$E$176,4,FALSE)*1000</f>
        <v>542892</v>
      </c>
      <c r="O2478" s="24"/>
      <c r="P2478" s="24"/>
      <c r="Q2478" s="24"/>
      <c r="R2478" s="24"/>
      <c r="S2478" s="24"/>
      <c r="T2478" s="24"/>
      <c r="U2478" s="24">
        <v>1</v>
      </c>
      <c r="V2478" s="24"/>
      <c r="W2478" s="24"/>
      <c r="X2478" s="24"/>
      <c r="Y2478" s="24"/>
      <c r="Z2478" s="24"/>
      <c r="AA2478" s="24"/>
    </row>
    <row r="2479" spans="1:27" x14ac:dyDescent="0.2">
      <c r="A2479" s="17" t="s">
        <v>6223</v>
      </c>
      <c r="B2479" s="18" t="s">
        <v>10883</v>
      </c>
      <c r="C2479" s="19" t="s">
        <v>7903</v>
      </c>
      <c r="D2479" s="19" t="s">
        <v>7904</v>
      </c>
      <c r="E2479" s="19" t="s">
        <v>8019</v>
      </c>
      <c r="F2479" s="20" t="s">
        <v>8020</v>
      </c>
      <c r="G2479" s="20" t="s">
        <v>7636</v>
      </c>
      <c r="H2479" s="21">
        <v>6</v>
      </c>
      <c r="I2479" s="25" t="s">
        <v>5112</v>
      </c>
      <c r="J2479" s="23">
        <v>1262</v>
      </c>
      <c r="K2479" s="23">
        <v>234</v>
      </c>
      <c r="L2479" s="23">
        <v>113</v>
      </c>
      <c r="M2479" s="24"/>
      <c r="N2479" s="33">
        <f>VLOOKUP(F2479,'district level salary'!$B$2:$E$176,4,FALSE)*1000</f>
        <v>477534</v>
      </c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</row>
    <row r="2480" spans="1:27" x14ac:dyDescent="0.2">
      <c r="A2480" s="17" t="s">
        <v>6225</v>
      </c>
      <c r="B2480" s="18" t="s">
        <v>10884</v>
      </c>
      <c r="C2480" s="19" t="s">
        <v>7903</v>
      </c>
      <c r="D2480" s="19" t="s">
        <v>7954</v>
      </c>
      <c r="E2480" s="19" t="s">
        <v>8257</v>
      </c>
      <c r="F2480" s="20" t="s">
        <v>4700</v>
      </c>
      <c r="G2480" s="20" t="s">
        <v>4700</v>
      </c>
      <c r="H2480" s="21">
        <v>2</v>
      </c>
      <c r="I2480" s="25" t="s">
        <v>7901</v>
      </c>
      <c r="J2480" s="23">
        <v>2722</v>
      </c>
      <c r="K2480" s="23">
        <v>584</v>
      </c>
      <c r="L2480" s="23">
        <v>306</v>
      </c>
      <c r="M2480" s="24"/>
      <c r="N2480" s="33">
        <f>VLOOKUP(F2480,'district level salary'!$B$2:$E$176,4,FALSE)*1000</f>
        <v>509441</v>
      </c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</row>
    <row r="2481" spans="1:27" x14ac:dyDescent="0.2">
      <c r="A2481" s="17" t="s">
        <v>7630</v>
      </c>
      <c r="B2481" s="18" t="s">
        <v>10885</v>
      </c>
      <c r="C2481" s="19" t="s">
        <v>7903</v>
      </c>
      <c r="D2481" s="19" t="s">
        <v>5259</v>
      </c>
      <c r="E2481" s="19" t="s">
        <v>8335</v>
      </c>
      <c r="F2481" s="20" t="s">
        <v>8336</v>
      </c>
      <c r="G2481" s="20" t="s">
        <v>323</v>
      </c>
      <c r="H2481" s="21">
        <v>2</v>
      </c>
      <c r="I2481" s="25" t="s">
        <v>7901</v>
      </c>
      <c r="J2481" s="23">
        <v>519</v>
      </c>
      <c r="K2481" s="23">
        <v>2227</v>
      </c>
      <c r="L2481" s="23">
        <v>1090</v>
      </c>
      <c r="M2481" s="24"/>
      <c r="N2481" s="33">
        <f>VLOOKUP(F2481,'district level salary'!$B$2:$E$176,4,FALSE)*1000</f>
        <v>540292</v>
      </c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</row>
    <row r="2482" spans="1:27" x14ac:dyDescent="0.2">
      <c r="A2482" s="17" t="s">
        <v>6228</v>
      </c>
      <c r="B2482" s="18" t="s">
        <v>10886</v>
      </c>
      <c r="C2482" s="19" t="s">
        <v>7903</v>
      </c>
      <c r="D2482" s="19" t="s">
        <v>7986</v>
      </c>
      <c r="E2482" s="19" t="s">
        <v>8556</v>
      </c>
      <c r="F2482" s="20" t="s">
        <v>8557</v>
      </c>
      <c r="G2482" s="20" t="s">
        <v>119</v>
      </c>
      <c r="H2482" s="21">
        <v>6</v>
      </c>
      <c r="I2482" s="25" t="s">
        <v>4369</v>
      </c>
      <c r="J2482" s="23">
        <v>1981</v>
      </c>
      <c r="K2482" s="23">
        <v>808</v>
      </c>
      <c r="L2482" s="23">
        <v>244</v>
      </c>
      <c r="M2482" s="24"/>
      <c r="N2482" s="33">
        <f>VLOOKUP(F2482,'district level salary'!$B$2:$E$176,4,FALSE)*1000</f>
        <v>420435</v>
      </c>
      <c r="O2482" s="24"/>
      <c r="P2482" s="24"/>
      <c r="Q2482" s="24"/>
      <c r="R2482" s="24"/>
      <c r="S2482" s="24"/>
      <c r="T2482" s="24"/>
      <c r="U2482" s="24">
        <v>1</v>
      </c>
      <c r="V2482" s="24"/>
      <c r="W2482" s="24"/>
      <c r="X2482" s="24"/>
      <c r="Y2482" s="24"/>
      <c r="Z2482" s="24"/>
      <c r="AA2482" s="24"/>
    </row>
    <row r="2483" spans="1:27" x14ac:dyDescent="0.2">
      <c r="A2483" s="17" t="s">
        <v>331</v>
      </c>
      <c r="B2483" s="18" t="s">
        <v>10887</v>
      </c>
      <c r="C2483" s="19" t="s">
        <v>8012</v>
      </c>
      <c r="D2483" s="19" t="s">
        <v>7893</v>
      </c>
      <c r="E2483" s="19" t="s">
        <v>7894</v>
      </c>
      <c r="F2483" s="20" t="s">
        <v>7895</v>
      </c>
      <c r="G2483" s="20" t="s">
        <v>357</v>
      </c>
      <c r="H2483" s="21">
        <v>6</v>
      </c>
      <c r="I2483" s="25" t="s">
        <v>3881</v>
      </c>
      <c r="J2483" s="23">
        <v>4994</v>
      </c>
      <c r="K2483" s="23">
        <v>1824</v>
      </c>
      <c r="L2483" s="23">
        <v>678</v>
      </c>
      <c r="M2483" s="24"/>
      <c r="N2483" s="33">
        <f>VLOOKUP(F2483,'district level salary'!$B$2:$E$176,4,FALSE)*1000</f>
        <v>686800</v>
      </c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</row>
    <row r="2484" spans="1:27" x14ac:dyDescent="0.2">
      <c r="A2484" s="17" t="s">
        <v>332</v>
      </c>
      <c r="B2484" s="18" t="s">
        <v>10888</v>
      </c>
      <c r="C2484" s="19" t="s">
        <v>8932</v>
      </c>
      <c r="D2484" s="19" t="s">
        <v>7922</v>
      </c>
      <c r="E2484" s="19" t="s">
        <v>10889</v>
      </c>
      <c r="F2484" s="20" t="s">
        <v>7978</v>
      </c>
      <c r="G2484" s="20" t="s">
        <v>332</v>
      </c>
      <c r="H2484" s="21">
        <v>1</v>
      </c>
      <c r="I2484" s="25" t="s">
        <v>7896</v>
      </c>
      <c r="J2484" s="23">
        <v>16897</v>
      </c>
      <c r="K2484" s="23">
        <v>61780</v>
      </c>
      <c r="L2484" s="23">
        <v>27410</v>
      </c>
      <c r="M2484" s="24"/>
      <c r="N2484" s="33">
        <f>VLOOKUP(F2484,'district level salary'!$B$2:$E$176,4,FALSE)*1000</f>
        <v>608944</v>
      </c>
      <c r="O2484" s="24">
        <v>1</v>
      </c>
      <c r="P2484" s="24"/>
      <c r="Q2484" s="24">
        <v>1</v>
      </c>
      <c r="R2484" s="24"/>
      <c r="S2484" s="24">
        <v>1</v>
      </c>
      <c r="T2484" s="24"/>
      <c r="U2484" s="24">
        <v>1</v>
      </c>
      <c r="V2484" s="24"/>
      <c r="W2484" s="24"/>
      <c r="X2484" s="24"/>
      <c r="Y2484" s="24"/>
      <c r="Z2484" s="24"/>
      <c r="AA2484" s="24"/>
    </row>
    <row r="2485" spans="1:27" x14ac:dyDescent="0.2">
      <c r="A2485" s="17" t="s">
        <v>6232</v>
      </c>
      <c r="B2485" s="18" t="s">
        <v>10890</v>
      </c>
      <c r="C2485" s="19" t="s">
        <v>7903</v>
      </c>
      <c r="D2485" s="19" t="s">
        <v>7922</v>
      </c>
      <c r="E2485" s="19" t="s">
        <v>7977</v>
      </c>
      <c r="F2485" s="20" t="s">
        <v>7978</v>
      </c>
      <c r="G2485" s="20" t="s">
        <v>332</v>
      </c>
      <c r="H2485" s="21">
        <v>2</v>
      </c>
      <c r="I2485" s="25" t="s">
        <v>7901</v>
      </c>
      <c r="J2485" s="23">
        <v>2068</v>
      </c>
      <c r="K2485" s="23">
        <v>848</v>
      </c>
      <c r="L2485" s="23">
        <v>311</v>
      </c>
      <c r="M2485" s="24"/>
      <c r="N2485" s="33">
        <f>VLOOKUP(F2485,'district level salary'!$B$2:$E$176,4,FALSE)*1000</f>
        <v>608944</v>
      </c>
      <c r="O2485" s="24"/>
      <c r="P2485" s="24"/>
      <c r="Q2485" s="24">
        <v>1</v>
      </c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</row>
    <row r="2486" spans="1:27" x14ac:dyDescent="0.2">
      <c r="A2486" s="17" t="s">
        <v>6234</v>
      </c>
      <c r="B2486" s="18" t="s">
        <v>10891</v>
      </c>
      <c r="C2486" s="19" t="s">
        <v>7903</v>
      </c>
      <c r="D2486" s="19" t="s">
        <v>7922</v>
      </c>
      <c r="E2486" s="19" t="s">
        <v>7977</v>
      </c>
      <c r="F2486" s="20" t="s">
        <v>7978</v>
      </c>
      <c r="G2486" s="20" t="s">
        <v>332</v>
      </c>
      <c r="H2486" s="21">
        <v>2</v>
      </c>
      <c r="I2486" s="25" t="s">
        <v>7901</v>
      </c>
      <c r="J2486" s="23">
        <v>2681</v>
      </c>
      <c r="K2486" s="23">
        <v>1249</v>
      </c>
      <c r="L2486" s="23">
        <v>478</v>
      </c>
      <c r="M2486" s="24"/>
      <c r="N2486" s="33">
        <f>VLOOKUP(F2486,'district level salary'!$B$2:$E$176,4,FALSE)*1000</f>
        <v>608944</v>
      </c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</row>
    <row r="2487" spans="1:27" x14ac:dyDescent="0.2">
      <c r="A2487" s="17" t="s">
        <v>6236</v>
      </c>
      <c r="B2487" s="18" t="s">
        <v>10892</v>
      </c>
      <c r="C2487" s="19" t="s">
        <v>7903</v>
      </c>
      <c r="D2487" s="19" t="s">
        <v>7922</v>
      </c>
      <c r="E2487" s="19" t="s">
        <v>7947</v>
      </c>
      <c r="F2487" s="20" t="s">
        <v>7948</v>
      </c>
      <c r="G2487" s="20" t="s">
        <v>84</v>
      </c>
      <c r="H2487" s="21">
        <v>6</v>
      </c>
      <c r="I2487" s="25" t="s">
        <v>7567</v>
      </c>
      <c r="J2487" s="23">
        <v>710</v>
      </c>
      <c r="K2487" s="23">
        <v>297</v>
      </c>
      <c r="L2487" s="23">
        <v>122</v>
      </c>
      <c r="M2487" s="24"/>
      <c r="N2487" s="33">
        <f>VLOOKUP(F2487,'district level salary'!$B$2:$E$176,4,FALSE)*1000</f>
        <v>632337</v>
      </c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</row>
    <row r="2488" spans="1:27" x14ac:dyDescent="0.2">
      <c r="A2488" s="17" t="s">
        <v>6238</v>
      </c>
      <c r="B2488" s="18" t="s">
        <v>10893</v>
      </c>
      <c r="C2488" s="19" t="s">
        <v>7903</v>
      </c>
      <c r="D2488" s="19" t="s">
        <v>7943</v>
      </c>
      <c r="E2488" s="19" t="s">
        <v>7944</v>
      </c>
      <c r="F2488" s="20" t="s">
        <v>7945</v>
      </c>
      <c r="G2488" s="20" t="s">
        <v>353</v>
      </c>
      <c r="H2488" s="21">
        <v>6</v>
      </c>
      <c r="I2488" s="25" t="s">
        <v>2088</v>
      </c>
      <c r="J2488" s="23">
        <v>1737</v>
      </c>
      <c r="K2488" s="23">
        <v>655</v>
      </c>
      <c r="L2488" s="23">
        <v>263</v>
      </c>
      <c r="M2488" s="24"/>
      <c r="N2488" s="33">
        <f>VLOOKUP(F2488,'district level salary'!$B$2:$E$176,4,FALSE)*1000</f>
        <v>645712</v>
      </c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</row>
    <row r="2489" spans="1:27" x14ac:dyDescent="0.2">
      <c r="A2489" s="17" t="s">
        <v>6240</v>
      </c>
      <c r="B2489" s="18" t="s">
        <v>10894</v>
      </c>
      <c r="C2489" s="19" t="s">
        <v>7903</v>
      </c>
      <c r="D2489" s="19" t="s">
        <v>7943</v>
      </c>
      <c r="E2489" s="19" t="s">
        <v>7944</v>
      </c>
      <c r="F2489" s="20" t="s">
        <v>7945</v>
      </c>
      <c r="G2489" s="20" t="s">
        <v>353</v>
      </c>
      <c r="H2489" s="21">
        <v>6</v>
      </c>
      <c r="I2489" s="25" t="s">
        <v>2088</v>
      </c>
      <c r="J2489" s="23">
        <v>886</v>
      </c>
      <c r="K2489" s="23">
        <v>233</v>
      </c>
      <c r="L2489" s="23">
        <v>106</v>
      </c>
      <c r="M2489" s="24"/>
      <c r="N2489" s="33">
        <f>VLOOKUP(F2489,'district level salary'!$B$2:$E$176,4,FALSE)*1000</f>
        <v>645712</v>
      </c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</row>
    <row r="2490" spans="1:27" x14ac:dyDescent="0.2">
      <c r="A2490" s="17" t="s">
        <v>6242</v>
      </c>
      <c r="B2490" s="18" t="s">
        <v>10895</v>
      </c>
      <c r="C2490" s="19" t="s">
        <v>7903</v>
      </c>
      <c r="D2490" s="19" t="s">
        <v>7396</v>
      </c>
      <c r="E2490" s="19" t="s">
        <v>8062</v>
      </c>
      <c r="F2490" s="20" t="s">
        <v>8063</v>
      </c>
      <c r="G2490" s="20" t="s">
        <v>272</v>
      </c>
      <c r="H2490" s="21">
        <v>6</v>
      </c>
      <c r="I2490" s="25" t="s">
        <v>7079</v>
      </c>
      <c r="J2490" s="23">
        <v>1637</v>
      </c>
      <c r="K2490" s="23">
        <v>847</v>
      </c>
      <c r="L2490" s="23">
        <v>323</v>
      </c>
      <c r="M2490" s="24"/>
      <c r="N2490" s="33">
        <f>VLOOKUP(F2490,'district level salary'!$B$2:$E$176,4,FALSE)*1000</f>
        <v>556075</v>
      </c>
      <c r="O2490" s="24"/>
      <c r="P2490" s="24"/>
      <c r="Q2490" s="24"/>
      <c r="R2490" s="24"/>
      <c r="S2490" s="24"/>
      <c r="T2490" s="24"/>
      <c r="U2490" s="24">
        <v>1</v>
      </c>
      <c r="V2490" s="24"/>
      <c r="W2490" s="24"/>
      <c r="X2490" s="24"/>
      <c r="Y2490" s="24"/>
      <c r="Z2490" s="24"/>
      <c r="AA2490" s="24"/>
    </row>
    <row r="2491" spans="1:27" x14ac:dyDescent="0.2">
      <c r="A2491" s="17" t="s">
        <v>6244</v>
      </c>
      <c r="B2491" s="18" t="s">
        <v>10896</v>
      </c>
      <c r="C2491" s="19" t="s">
        <v>7903</v>
      </c>
      <c r="D2491" s="19" t="s">
        <v>7943</v>
      </c>
      <c r="E2491" s="19" t="s">
        <v>7944</v>
      </c>
      <c r="F2491" s="20" t="s">
        <v>7945</v>
      </c>
      <c r="G2491" s="20" t="s">
        <v>353</v>
      </c>
      <c r="H2491" s="21">
        <v>6</v>
      </c>
      <c r="I2491" s="25" t="s">
        <v>2088</v>
      </c>
      <c r="J2491" s="23">
        <v>1329</v>
      </c>
      <c r="K2491" s="23">
        <v>839</v>
      </c>
      <c r="L2491" s="23">
        <v>280</v>
      </c>
      <c r="M2491" s="24"/>
      <c r="N2491" s="33">
        <f>VLOOKUP(F2491,'district level salary'!$B$2:$E$176,4,FALSE)*1000</f>
        <v>645712</v>
      </c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</row>
    <row r="2492" spans="1:27" x14ac:dyDescent="0.2">
      <c r="A2492" s="17" t="s">
        <v>6246</v>
      </c>
      <c r="B2492" s="18" t="s">
        <v>10897</v>
      </c>
      <c r="C2492" s="19" t="s">
        <v>7903</v>
      </c>
      <c r="D2492" s="19" t="s">
        <v>5259</v>
      </c>
      <c r="E2492" s="19" t="s">
        <v>8335</v>
      </c>
      <c r="F2492" s="20" t="s">
        <v>8336</v>
      </c>
      <c r="G2492" s="20" t="s">
        <v>323</v>
      </c>
      <c r="H2492" s="21">
        <v>6</v>
      </c>
      <c r="I2492" s="25" t="s">
        <v>3049</v>
      </c>
      <c r="J2492" s="23">
        <v>1214</v>
      </c>
      <c r="K2492" s="23">
        <v>975</v>
      </c>
      <c r="L2492" s="23">
        <v>303</v>
      </c>
      <c r="M2492" s="24"/>
      <c r="N2492" s="33">
        <f>VLOOKUP(F2492,'district level salary'!$B$2:$E$176,4,FALSE)*1000</f>
        <v>540292</v>
      </c>
      <c r="O2492" s="24"/>
      <c r="P2492" s="24"/>
      <c r="Q2492" s="24"/>
      <c r="R2492" s="24"/>
      <c r="S2492" s="24"/>
      <c r="T2492" s="24"/>
      <c r="U2492" s="24">
        <v>1</v>
      </c>
      <c r="V2492" s="24"/>
      <c r="W2492" s="24"/>
      <c r="X2492" s="24"/>
      <c r="Y2492" s="24"/>
      <c r="Z2492" s="24"/>
      <c r="AA2492" s="24"/>
    </row>
    <row r="2493" spans="1:27" x14ac:dyDescent="0.2">
      <c r="A2493" s="17" t="s">
        <v>365</v>
      </c>
      <c r="B2493" s="18" t="s">
        <v>10898</v>
      </c>
      <c r="C2493" s="19" t="s">
        <v>7903</v>
      </c>
      <c r="D2493" s="19" t="s">
        <v>7929</v>
      </c>
      <c r="E2493" s="19" t="s">
        <v>8859</v>
      </c>
      <c r="F2493" s="20" t="s">
        <v>8860</v>
      </c>
      <c r="G2493" s="20" t="s">
        <v>413</v>
      </c>
      <c r="H2493" s="21">
        <v>2</v>
      </c>
      <c r="I2493" s="25" t="s">
        <v>7901</v>
      </c>
      <c r="J2493" s="23">
        <v>2768</v>
      </c>
      <c r="K2493" s="23">
        <v>3138</v>
      </c>
      <c r="L2493" s="23">
        <v>1229</v>
      </c>
      <c r="M2493" s="24"/>
      <c r="N2493" s="33">
        <f>VLOOKUP(F2493,'district level salary'!$B$2:$E$176,4,FALSE)*1000</f>
        <v>783307</v>
      </c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>
        <v>1</v>
      </c>
      <c r="Z2493" s="24"/>
      <c r="AA2493" s="24"/>
    </row>
    <row r="2494" spans="1:27" x14ac:dyDescent="0.2">
      <c r="A2494" s="17" t="s">
        <v>6249</v>
      </c>
      <c r="B2494" s="19" t="s">
        <v>10899</v>
      </c>
      <c r="C2494" s="19" t="s">
        <v>7903</v>
      </c>
      <c r="D2494" s="19" t="s">
        <v>7911</v>
      </c>
      <c r="E2494" s="19" t="s">
        <v>8084</v>
      </c>
      <c r="F2494" s="20" t="s">
        <v>8085</v>
      </c>
      <c r="G2494" s="20" t="s">
        <v>255</v>
      </c>
      <c r="H2494" s="26">
        <v>6</v>
      </c>
      <c r="I2494" s="25" t="s">
        <v>3318</v>
      </c>
      <c r="J2494" s="27">
        <v>728</v>
      </c>
      <c r="K2494" s="27">
        <v>234</v>
      </c>
      <c r="L2494" s="27">
        <v>112</v>
      </c>
      <c r="M2494" s="17"/>
      <c r="N2494" s="33">
        <f>VLOOKUP(F2494,'district level salary'!$B$2:$E$176,4,FALSE)*1000</f>
        <v>616044</v>
      </c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</row>
    <row r="2495" spans="1:27" x14ac:dyDescent="0.2">
      <c r="A2495" s="17" t="s">
        <v>6251</v>
      </c>
      <c r="B2495" s="18" t="s">
        <v>10900</v>
      </c>
      <c r="C2495" s="19" t="s">
        <v>7903</v>
      </c>
      <c r="D2495" s="19" t="s">
        <v>7904</v>
      </c>
      <c r="E2495" s="19" t="s">
        <v>7967</v>
      </c>
      <c r="F2495" s="20" t="s">
        <v>7968</v>
      </c>
      <c r="G2495" s="20" t="s">
        <v>6109</v>
      </c>
      <c r="H2495" s="21">
        <v>6</v>
      </c>
      <c r="I2495" s="25" t="s">
        <v>6109</v>
      </c>
      <c r="J2495" s="23">
        <v>660</v>
      </c>
      <c r="K2495" s="23">
        <v>154</v>
      </c>
      <c r="L2495" s="23">
        <v>62</v>
      </c>
      <c r="M2495" s="24"/>
      <c r="N2495" s="33">
        <f>VLOOKUP(F2495,'district level salary'!$B$2:$E$176,4,FALSE)*1000</f>
        <v>429565</v>
      </c>
      <c r="O2495" s="24"/>
      <c r="P2495" s="24"/>
      <c r="Q2495" s="24"/>
      <c r="R2495" s="24"/>
      <c r="S2495" s="24"/>
      <c r="T2495" s="24"/>
      <c r="U2495" s="24">
        <v>1</v>
      </c>
      <c r="V2495" s="24"/>
      <c r="W2495" s="24"/>
      <c r="X2495" s="24"/>
      <c r="Y2495" s="24"/>
      <c r="Z2495" s="24"/>
      <c r="AA2495" s="24"/>
    </row>
    <row r="2496" spans="1:27" x14ac:dyDescent="0.2">
      <c r="A2496" s="17" t="s">
        <v>6253</v>
      </c>
      <c r="B2496" s="18" t="s">
        <v>10901</v>
      </c>
      <c r="C2496" s="19" t="s">
        <v>7903</v>
      </c>
      <c r="D2496" s="19" t="s">
        <v>7943</v>
      </c>
      <c r="E2496" s="19" t="s">
        <v>8373</v>
      </c>
      <c r="F2496" s="20" t="s">
        <v>8374</v>
      </c>
      <c r="G2496" s="20" t="s">
        <v>363</v>
      </c>
      <c r="H2496" s="21">
        <v>6</v>
      </c>
      <c r="I2496" s="25" t="s">
        <v>5367</v>
      </c>
      <c r="J2496" s="23">
        <v>1493</v>
      </c>
      <c r="K2496" s="23">
        <v>629</v>
      </c>
      <c r="L2496" s="23">
        <v>283</v>
      </c>
      <c r="M2496" s="24"/>
      <c r="N2496" s="33">
        <f>VLOOKUP(F2496,'district level salary'!$B$2:$E$176,4,FALSE)*1000</f>
        <v>598261</v>
      </c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</row>
    <row r="2497" spans="1:27" x14ac:dyDescent="0.2">
      <c r="A2497" s="17" t="s">
        <v>6255</v>
      </c>
      <c r="B2497" s="18" t="s">
        <v>10902</v>
      </c>
      <c r="C2497" s="19" t="s">
        <v>7903</v>
      </c>
      <c r="D2497" s="19" t="s">
        <v>7396</v>
      </c>
      <c r="E2497" s="19" t="s">
        <v>8016</v>
      </c>
      <c r="F2497" s="20" t="s">
        <v>8017</v>
      </c>
      <c r="G2497" s="20" t="s">
        <v>403</v>
      </c>
      <c r="H2497" s="21">
        <v>2</v>
      </c>
      <c r="I2497" s="25" t="s">
        <v>7901</v>
      </c>
      <c r="J2497" s="23">
        <v>3615</v>
      </c>
      <c r="K2497" s="23">
        <v>1450</v>
      </c>
      <c r="L2497" s="23">
        <v>629</v>
      </c>
      <c r="M2497" s="24"/>
      <c r="N2497" s="33">
        <f>VLOOKUP(F2497,'district level salary'!$B$2:$E$176,4,FALSE)*1000</f>
        <v>581500</v>
      </c>
      <c r="O2497" s="24"/>
      <c r="P2497" s="24"/>
      <c r="Q2497" s="24"/>
      <c r="R2497" s="24"/>
      <c r="S2497" s="24"/>
      <c r="T2497" s="24"/>
      <c r="U2497" s="24">
        <v>1</v>
      </c>
      <c r="V2497" s="24"/>
      <c r="W2497" s="24"/>
      <c r="X2497" s="24"/>
      <c r="Y2497" s="24"/>
      <c r="Z2497" s="24"/>
      <c r="AA2497" s="24"/>
    </row>
    <row r="2498" spans="1:27" x14ac:dyDescent="0.2">
      <c r="A2498" s="17" t="s">
        <v>6257</v>
      </c>
      <c r="B2498" s="18" t="s">
        <v>10903</v>
      </c>
      <c r="C2498" s="19" t="s">
        <v>7903</v>
      </c>
      <c r="D2498" s="19" t="s">
        <v>7943</v>
      </c>
      <c r="E2498" s="19" t="s">
        <v>7944</v>
      </c>
      <c r="F2498" s="20" t="s">
        <v>7945</v>
      </c>
      <c r="G2498" s="20" t="s">
        <v>353</v>
      </c>
      <c r="H2498" s="21">
        <v>2</v>
      </c>
      <c r="I2498" s="25" t="s">
        <v>7901</v>
      </c>
      <c r="J2498" s="23">
        <v>1398</v>
      </c>
      <c r="K2498" s="23">
        <v>740</v>
      </c>
      <c r="L2498" s="23">
        <v>275</v>
      </c>
      <c r="M2498" s="24"/>
      <c r="N2498" s="33">
        <f>VLOOKUP(F2498,'district level salary'!$B$2:$E$176,4,FALSE)*1000</f>
        <v>645712</v>
      </c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</row>
    <row r="2499" spans="1:27" x14ac:dyDescent="0.2">
      <c r="A2499" s="17" t="s">
        <v>6259</v>
      </c>
      <c r="B2499" s="18" t="s">
        <v>10904</v>
      </c>
      <c r="C2499" s="19" t="s">
        <v>7903</v>
      </c>
      <c r="D2499" s="19" t="s">
        <v>7893</v>
      </c>
      <c r="E2499" s="19" t="s">
        <v>8214</v>
      </c>
      <c r="F2499" s="20" t="s">
        <v>8215</v>
      </c>
      <c r="G2499" s="20" t="s">
        <v>264</v>
      </c>
      <c r="H2499" s="21">
        <v>6</v>
      </c>
      <c r="I2499" s="25" t="s">
        <v>2662</v>
      </c>
      <c r="J2499" s="23">
        <v>625</v>
      </c>
      <c r="K2499" s="23">
        <v>499</v>
      </c>
      <c r="L2499" s="23">
        <v>212</v>
      </c>
      <c r="M2499" s="24"/>
      <c r="N2499" s="33">
        <f>VLOOKUP(F2499,'district level salary'!$B$2:$E$176,4,FALSE)*1000</f>
        <v>637539</v>
      </c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</row>
    <row r="2500" spans="1:27" x14ac:dyDescent="0.2">
      <c r="A2500" s="17" t="s">
        <v>6261</v>
      </c>
      <c r="B2500" s="18" t="s">
        <v>10905</v>
      </c>
      <c r="C2500" s="19" t="s">
        <v>7903</v>
      </c>
      <c r="D2500" s="19" t="s">
        <v>7893</v>
      </c>
      <c r="E2500" s="19" t="s">
        <v>9539</v>
      </c>
      <c r="F2500" s="20" t="s">
        <v>9159</v>
      </c>
      <c r="G2500" s="20" t="s">
        <v>137</v>
      </c>
      <c r="H2500" s="21">
        <v>2</v>
      </c>
      <c r="I2500" s="25" t="s">
        <v>7901</v>
      </c>
      <c r="J2500" s="23">
        <v>1627</v>
      </c>
      <c r="K2500" s="23">
        <v>1402</v>
      </c>
      <c r="L2500" s="23">
        <v>633</v>
      </c>
      <c r="M2500" s="24"/>
      <c r="N2500" s="33">
        <f>VLOOKUP(F2500,'district level salary'!$B$2:$E$176,4,FALSE)*1000</f>
        <v>741118</v>
      </c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</row>
    <row r="2501" spans="1:27" x14ac:dyDescent="0.2">
      <c r="A2501" s="17" t="s">
        <v>6263</v>
      </c>
      <c r="B2501" s="18" t="s">
        <v>10906</v>
      </c>
      <c r="C2501" s="19" t="s">
        <v>7903</v>
      </c>
      <c r="D2501" s="19" t="s">
        <v>7904</v>
      </c>
      <c r="E2501" s="19" t="s">
        <v>8455</v>
      </c>
      <c r="F2501" s="20" t="s">
        <v>8456</v>
      </c>
      <c r="G2501" s="20" t="s">
        <v>6498</v>
      </c>
      <c r="H2501" s="21">
        <v>6</v>
      </c>
      <c r="I2501" s="25" t="s">
        <v>4119</v>
      </c>
      <c r="J2501" s="23">
        <v>2021</v>
      </c>
      <c r="K2501" s="23">
        <v>427</v>
      </c>
      <c r="L2501" s="23">
        <v>168</v>
      </c>
      <c r="M2501" s="24"/>
      <c r="N2501" s="33">
        <f>VLOOKUP(F2501,'district level salary'!$B$2:$E$176,4,FALSE)*1000</f>
        <v>513128.00000000006</v>
      </c>
      <c r="O2501" s="24"/>
      <c r="P2501" s="24"/>
      <c r="Q2501" s="24"/>
      <c r="R2501" s="24"/>
      <c r="S2501" s="24"/>
      <c r="T2501" s="24"/>
      <c r="U2501" s="24">
        <v>1</v>
      </c>
      <c r="V2501" s="24"/>
      <c r="W2501" s="24"/>
      <c r="X2501" s="24"/>
      <c r="Y2501" s="24"/>
      <c r="Z2501" s="24"/>
      <c r="AA2501" s="24"/>
    </row>
    <row r="2502" spans="1:27" x14ac:dyDescent="0.2">
      <c r="A2502" s="17" t="s">
        <v>6265</v>
      </c>
      <c r="B2502" s="18" t="s">
        <v>10907</v>
      </c>
      <c r="C2502" s="19" t="s">
        <v>7903</v>
      </c>
      <c r="D2502" s="19" t="s">
        <v>7936</v>
      </c>
      <c r="E2502" s="19" t="s">
        <v>7950</v>
      </c>
      <c r="F2502" s="20" t="s">
        <v>7951</v>
      </c>
      <c r="G2502" s="20" t="s">
        <v>203</v>
      </c>
      <c r="H2502" s="21">
        <v>6</v>
      </c>
      <c r="I2502" s="25" t="s">
        <v>2013</v>
      </c>
      <c r="J2502" s="23">
        <v>3735</v>
      </c>
      <c r="K2502" s="23">
        <v>1182</v>
      </c>
      <c r="L2502" s="23">
        <v>505</v>
      </c>
      <c r="M2502" s="24"/>
      <c r="N2502" s="33">
        <f>VLOOKUP(F2502,'district level salary'!$B$2:$E$176,4,FALSE)*1000</f>
        <v>612582</v>
      </c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</row>
    <row r="2503" spans="1:27" x14ac:dyDescent="0.2">
      <c r="A2503" s="17" t="s">
        <v>6267</v>
      </c>
      <c r="B2503" s="18" t="s">
        <v>10908</v>
      </c>
      <c r="C2503" s="19" t="s">
        <v>7903</v>
      </c>
      <c r="D2503" s="19" t="s">
        <v>7396</v>
      </c>
      <c r="E2503" s="19" t="s">
        <v>8062</v>
      </c>
      <c r="F2503" s="20" t="s">
        <v>8063</v>
      </c>
      <c r="G2503" s="20" t="s">
        <v>272</v>
      </c>
      <c r="H2503" s="21">
        <v>2</v>
      </c>
      <c r="I2503" s="25" t="s">
        <v>7901</v>
      </c>
      <c r="J2503" s="23">
        <v>2194</v>
      </c>
      <c r="K2503" s="23">
        <v>600</v>
      </c>
      <c r="L2503" s="23">
        <v>238</v>
      </c>
      <c r="M2503" s="24"/>
      <c r="N2503" s="33">
        <f>VLOOKUP(F2503,'district level salary'!$B$2:$E$176,4,FALSE)*1000</f>
        <v>556075</v>
      </c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</row>
    <row r="2504" spans="1:27" x14ac:dyDescent="0.2">
      <c r="A2504" s="17" t="s">
        <v>6269</v>
      </c>
      <c r="B2504" s="18" t="s">
        <v>10909</v>
      </c>
      <c r="C2504" s="19" t="s">
        <v>8012</v>
      </c>
      <c r="D2504" s="19" t="s">
        <v>7973</v>
      </c>
      <c r="E2504" s="19" t="s">
        <v>8181</v>
      </c>
      <c r="F2504" s="20" t="s">
        <v>8182</v>
      </c>
      <c r="G2504" s="20" t="s">
        <v>15</v>
      </c>
      <c r="H2504" s="21">
        <v>1</v>
      </c>
      <c r="I2504" s="25" t="s">
        <v>7896</v>
      </c>
      <c r="J2504" s="23">
        <v>9418</v>
      </c>
      <c r="K2504" s="23">
        <v>3627</v>
      </c>
      <c r="L2504" s="23">
        <v>1550</v>
      </c>
      <c r="M2504" s="24"/>
      <c r="N2504" s="33">
        <f>VLOOKUP(F2504,'district level salary'!$B$2:$E$176,4,FALSE)*1000</f>
        <v>549221</v>
      </c>
      <c r="O2504" s="17"/>
      <c r="P2504" s="17"/>
      <c r="Q2504" s="17"/>
      <c r="R2504" s="17"/>
      <c r="S2504" s="17"/>
      <c r="T2504" s="17"/>
      <c r="U2504" s="17">
        <v>1</v>
      </c>
      <c r="V2504" s="17"/>
      <c r="W2504" s="17"/>
      <c r="X2504" s="17"/>
      <c r="Y2504" s="17"/>
      <c r="Z2504" s="17"/>
      <c r="AA2504" s="24"/>
    </row>
    <row r="2505" spans="1:27" x14ac:dyDescent="0.2">
      <c r="A2505" s="17" t="s">
        <v>366</v>
      </c>
      <c r="B2505" s="18" t="s">
        <v>10910</v>
      </c>
      <c r="C2505" s="19" t="s">
        <v>7892</v>
      </c>
      <c r="D2505" s="19" t="s">
        <v>7929</v>
      </c>
      <c r="E2505" s="19" t="s">
        <v>9042</v>
      </c>
      <c r="F2505" s="20" t="s">
        <v>9043</v>
      </c>
      <c r="G2505" s="20" t="s">
        <v>274</v>
      </c>
      <c r="H2505" s="21">
        <v>1</v>
      </c>
      <c r="I2505" s="25" t="s">
        <v>7896</v>
      </c>
      <c r="J2505" s="23">
        <v>4732</v>
      </c>
      <c r="K2505" s="23">
        <v>8212</v>
      </c>
      <c r="L2505" s="23">
        <v>3012</v>
      </c>
      <c r="M2505" s="24"/>
      <c r="N2505" s="33">
        <f>VLOOKUP(F2505,'district level salary'!$B$2:$E$176,4,FALSE)*1000</f>
        <v>570074</v>
      </c>
      <c r="O2505" s="24"/>
      <c r="P2505" s="24"/>
      <c r="Q2505" s="24"/>
      <c r="R2505" s="24"/>
      <c r="S2505" s="24"/>
      <c r="T2505" s="24"/>
      <c r="U2505" s="24">
        <v>1</v>
      </c>
      <c r="V2505" s="24"/>
      <c r="W2505" s="24"/>
      <c r="X2505" s="24"/>
      <c r="Y2505" s="24"/>
      <c r="Z2505" s="24"/>
      <c r="AA2505" s="24"/>
    </row>
    <row r="2506" spans="1:27" x14ac:dyDescent="0.2">
      <c r="A2506" s="17" t="s">
        <v>6272</v>
      </c>
      <c r="B2506" s="18" t="s">
        <v>10911</v>
      </c>
      <c r="C2506" s="19" t="s">
        <v>7892</v>
      </c>
      <c r="D2506" s="19" t="s">
        <v>395</v>
      </c>
      <c r="E2506" s="19" t="s">
        <v>10912</v>
      </c>
      <c r="F2506" s="20" t="s">
        <v>8363</v>
      </c>
      <c r="G2506" s="20" t="s">
        <v>6272</v>
      </c>
      <c r="H2506" s="21">
        <v>2</v>
      </c>
      <c r="I2506" s="25" t="s">
        <v>7901</v>
      </c>
      <c r="J2506" s="23">
        <v>6413</v>
      </c>
      <c r="K2506" s="23">
        <v>6189</v>
      </c>
      <c r="L2506" s="23">
        <v>2591</v>
      </c>
      <c r="M2506" s="24"/>
      <c r="N2506" s="33">
        <f>VLOOKUP(F2506,'district level salary'!$B$2:$E$176,4,FALSE)*1000</f>
        <v>496593</v>
      </c>
      <c r="O2506" s="24"/>
      <c r="P2506" s="24"/>
      <c r="Q2506" s="24"/>
      <c r="R2506" s="24"/>
      <c r="S2506" s="24"/>
      <c r="T2506" s="24"/>
      <c r="U2506" s="24">
        <v>1</v>
      </c>
      <c r="V2506" s="24"/>
      <c r="W2506" s="24"/>
      <c r="X2506" s="24"/>
      <c r="Y2506" s="24"/>
      <c r="Z2506" s="24"/>
      <c r="AA2506" s="24"/>
    </row>
    <row r="2507" spans="1:27" x14ac:dyDescent="0.2">
      <c r="A2507" s="17" t="s">
        <v>6274</v>
      </c>
      <c r="B2507" s="18" t="s">
        <v>10913</v>
      </c>
      <c r="C2507" s="19" t="s">
        <v>7903</v>
      </c>
      <c r="D2507" s="19" t="s">
        <v>7396</v>
      </c>
      <c r="E2507" s="19" t="s">
        <v>8358</v>
      </c>
      <c r="F2507" s="20" t="s">
        <v>8359</v>
      </c>
      <c r="G2507" s="20" t="s">
        <v>405</v>
      </c>
      <c r="H2507" s="21">
        <v>6</v>
      </c>
      <c r="I2507" s="25" t="s">
        <v>5386</v>
      </c>
      <c r="J2507" s="23">
        <v>1744</v>
      </c>
      <c r="K2507" s="23">
        <v>621</v>
      </c>
      <c r="L2507" s="23">
        <v>249</v>
      </c>
      <c r="M2507" s="24"/>
      <c r="N2507" s="33">
        <f>VLOOKUP(F2507,'district level salary'!$B$2:$E$176,4,FALSE)*1000</f>
        <v>492985</v>
      </c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</row>
    <row r="2508" spans="1:27" x14ac:dyDescent="0.2">
      <c r="A2508" s="17" t="s">
        <v>6276</v>
      </c>
      <c r="B2508" s="18" t="s">
        <v>10914</v>
      </c>
      <c r="C2508" s="19" t="s">
        <v>7903</v>
      </c>
      <c r="D2508" s="19" t="s">
        <v>395</v>
      </c>
      <c r="E2508" s="19" t="s">
        <v>8362</v>
      </c>
      <c r="F2508" s="20" t="s">
        <v>8363</v>
      </c>
      <c r="G2508" s="20" t="s">
        <v>6272</v>
      </c>
      <c r="H2508" s="21">
        <v>6</v>
      </c>
      <c r="I2508" s="25" t="s">
        <v>3333</v>
      </c>
      <c r="J2508" s="23">
        <v>578</v>
      </c>
      <c r="K2508" s="23">
        <v>589</v>
      </c>
      <c r="L2508" s="23">
        <v>248</v>
      </c>
      <c r="M2508" s="24"/>
      <c r="N2508" s="33">
        <f>VLOOKUP(F2508,'district level salary'!$B$2:$E$176,4,FALSE)*1000</f>
        <v>496593</v>
      </c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</row>
    <row r="2509" spans="1:27" x14ac:dyDescent="0.2">
      <c r="A2509" s="17" t="s">
        <v>6278</v>
      </c>
      <c r="B2509" s="18" t="s">
        <v>10915</v>
      </c>
      <c r="C2509" s="19" t="s">
        <v>7903</v>
      </c>
      <c r="D2509" s="19" t="s">
        <v>7936</v>
      </c>
      <c r="E2509" s="19" t="s">
        <v>8098</v>
      </c>
      <c r="F2509" s="20" t="s">
        <v>8099</v>
      </c>
      <c r="G2509" s="20" t="s">
        <v>115</v>
      </c>
      <c r="H2509" s="21">
        <v>1</v>
      </c>
      <c r="I2509" s="25" t="s">
        <v>7896</v>
      </c>
      <c r="J2509" s="23">
        <v>3447</v>
      </c>
      <c r="K2509" s="23">
        <v>2023</v>
      </c>
      <c r="L2509" s="23">
        <v>794</v>
      </c>
      <c r="M2509" s="24"/>
      <c r="N2509" s="33">
        <f>VLOOKUP(F2509,'district level salary'!$B$2:$E$176,4,FALSE)*1000</f>
        <v>646017</v>
      </c>
      <c r="O2509" s="24"/>
      <c r="P2509" s="24"/>
      <c r="Q2509" s="24"/>
      <c r="R2509" s="24"/>
      <c r="S2509" s="24">
        <v>1</v>
      </c>
      <c r="T2509" s="24"/>
      <c r="U2509" s="24"/>
      <c r="V2509" s="24"/>
      <c r="W2509" s="24"/>
      <c r="X2509" s="24"/>
      <c r="Y2509" s="24"/>
      <c r="Z2509" s="24"/>
      <c r="AA2509" s="24"/>
    </row>
    <row r="2510" spans="1:27" x14ac:dyDescent="0.2">
      <c r="A2510" s="17" t="s">
        <v>333</v>
      </c>
      <c r="B2510" s="18" t="s">
        <v>10916</v>
      </c>
      <c r="C2510" s="19" t="s">
        <v>8012</v>
      </c>
      <c r="D2510" s="19" t="s">
        <v>7893</v>
      </c>
      <c r="E2510" s="19" t="s">
        <v>7894</v>
      </c>
      <c r="F2510" s="20" t="s">
        <v>7895</v>
      </c>
      <c r="G2510" s="20" t="s">
        <v>357</v>
      </c>
      <c r="H2510" s="21">
        <v>1</v>
      </c>
      <c r="I2510" s="25" t="s">
        <v>7896</v>
      </c>
      <c r="J2510" s="23">
        <v>3366</v>
      </c>
      <c r="K2510" s="23">
        <v>4518</v>
      </c>
      <c r="L2510" s="23">
        <v>1675</v>
      </c>
      <c r="M2510" s="24"/>
      <c r="N2510" s="33">
        <f>VLOOKUP(F2510,'district level salary'!$B$2:$E$176,4,FALSE)*1000</f>
        <v>686800</v>
      </c>
      <c r="O2510" s="24"/>
      <c r="P2510" s="24"/>
      <c r="Q2510" s="24"/>
      <c r="R2510" s="24"/>
      <c r="S2510" s="24"/>
      <c r="T2510" s="24"/>
      <c r="U2510" s="24">
        <v>1</v>
      </c>
      <c r="V2510" s="24"/>
      <c r="W2510" s="24"/>
      <c r="X2510" s="24"/>
      <c r="Y2510" s="24"/>
      <c r="Z2510" s="24"/>
      <c r="AA2510" s="24"/>
    </row>
    <row r="2511" spans="1:27" x14ac:dyDescent="0.2">
      <c r="A2511" s="17" t="s">
        <v>6281</v>
      </c>
      <c r="B2511" s="18" t="s">
        <v>10917</v>
      </c>
      <c r="C2511" s="19" t="s">
        <v>7903</v>
      </c>
      <c r="D2511" s="19" t="s">
        <v>7893</v>
      </c>
      <c r="E2511" s="19" t="s">
        <v>9539</v>
      </c>
      <c r="F2511" s="20" t="s">
        <v>9159</v>
      </c>
      <c r="G2511" s="20" t="s">
        <v>137</v>
      </c>
      <c r="H2511" s="21">
        <v>1</v>
      </c>
      <c r="I2511" s="25" t="s">
        <v>7896</v>
      </c>
      <c r="J2511" s="23">
        <v>4163</v>
      </c>
      <c r="K2511" s="23">
        <v>2085</v>
      </c>
      <c r="L2511" s="23">
        <v>785</v>
      </c>
      <c r="M2511" s="24"/>
      <c r="N2511" s="33">
        <f>VLOOKUP(F2511,'district level salary'!$B$2:$E$176,4,FALSE)*1000</f>
        <v>741118</v>
      </c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</row>
    <row r="2512" spans="1:27" x14ac:dyDescent="0.2">
      <c r="A2512" s="17" t="s">
        <v>6283</v>
      </c>
      <c r="B2512" s="18" t="s">
        <v>10918</v>
      </c>
      <c r="C2512" s="19" t="s">
        <v>7903</v>
      </c>
      <c r="D2512" s="19" t="s">
        <v>7893</v>
      </c>
      <c r="E2512" s="19" t="s">
        <v>8836</v>
      </c>
      <c r="F2512" s="20" t="s">
        <v>8837</v>
      </c>
      <c r="G2512" s="20" t="s">
        <v>2999</v>
      </c>
      <c r="H2512" s="21">
        <v>6</v>
      </c>
      <c r="I2512" s="25" t="s">
        <v>4530</v>
      </c>
      <c r="J2512" s="23">
        <v>4408</v>
      </c>
      <c r="K2512" s="23">
        <v>852</v>
      </c>
      <c r="L2512" s="23">
        <v>397</v>
      </c>
      <c r="M2512" s="24"/>
      <c r="N2512" s="33">
        <f>VLOOKUP(F2512,'district level salary'!$B$2:$E$176,4,FALSE)*1000</f>
        <v>536928</v>
      </c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</row>
    <row r="2513" spans="1:27" x14ac:dyDescent="0.2">
      <c r="A2513" s="17" t="s">
        <v>6285</v>
      </c>
      <c r="B2513" s="18" t="s">
        <v>10919</v>
      </c>
      <c r="C2513" s="19" t="s">
        <v>7903</v>
      </c>
      <c r="D2513" s="19" t="s">
        <v>7954</v>
      </c>
      <c r="E2513" s="19" t="s">
        <v>8035</v>
      </c>
      <c r="F2513" s="20" t="s">
        <v>8036</v>
      </c>
      <c r="G2513" s="20" t="s">
        <v>188</v>
      </c>
      <c r="H2513" s="21">
        <v>6</v>
      </c>
      <c r="I2513" s="25" t="s">
        <v>5012</v>
      </c>
      <c r="J2513" s="23">
        <v>823</v>
      </c>
      <c r="K2513" s="23">
        <v>267</v>
      </c>
      <c r="L2513" s="23">
        <v>125</v>
      </c>
      <c r="M2513" s="24"/>
      <c r="N2513" s="33">
        <f>VLOOKUP(F2513,'district level salary'!$B$2:$E$176,4,FALSE)*1000</f>
        <v>565435</v>
      </c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</row>
    <row r="2514" spans="1:27" x14ac:dyDescent="0.2">
      <c r="A2514" s="17" t="s">
        <v>6287</v>
      </c>
      <c r="B2514" s="18" t="s">
        <v>10920</v>
      </c>
      <c r="C2514" s="19" t="s">
        <v>7903</v>
      </c>
      <c r="D2514" s="19" t="s">
        <v>69</v>
      </c>
      <c r="E2514" s="19" t="s">
        <v>8684</v>
      </c>
      <c r="F2514" s="20" t="s">
        <v>8383</v>
      </c>
      <c r="G2514" s="20" t="s">
        <v>70</v>
      </c>
      <c r="H2514" s="21">
        <v>1</v>
      </c>
      <c r="I2514" s="25" t="s">
        <v>7896</v>
      </c>
      <c r="J2514" s="23">
        <v>4556</v>
      </c>
      <c r="K2514" s="23">
        <v>2434</v>
      </c>
      <c r="L2514" s="23">
        <v>1101</v>
      </c>
      <c r="M2514" s="24"/>
      <c r="N2514" s="33">
        <f>VLOOKUP(F2514,'district level salary'!$B$2:$E$176,4,FALSE)*1000</f>
        <v>570765</v>
      </c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</row>
    <row r="2515" spans="1:27" x14ac:dyDescent="0.2">
      <c r="A2515" s="17" t="s">
        <v>334</v>
      </c>
      <c r="B2515" s="18" t="s">
        <v>10921</v>
      </c>
      <c r="C2515" s="19" t="s">
        <v>7892</v>
      </c>
      <c r="D2515" s="19" t="s">
        <v>7973</v>
      </c>
      <c r="E2515" s="19" t="s">
        <v>8120</v>
      </c>
      <c r="F2515" s="20" t="s">
        <v>8121</v>
      </c>
      <c r="G2515" s="20" t="s">
        <v>221</v>
      </c>
      <c r="H2515" s="21">
        <v>1</v>
      </c>
      <c r="I2515" s="25" t="s">
        <v>7896</v>
      </c>
      <c r="J2515" s="23">
        <v>16462</v>
      </c>
      <c r="K2515" s="23">
        <v>6148</v>
      </c>
      <c r="L2515" s="23">
        <v>3003</v>
      </c>
      <c r="M2515" s="24"/>
      <c r="N2515" s="33">
        <f>VLOOKUP(F2515,'district level salary'!$B$2:$E$176,4,FALSE)*1000</f>
        <v>540469</v>
      </c>
      <c r="O2515" s="17"/>
      <c r="P2515" s="17"/>
      <c r="Q2515" s="17"/>
      <c r="R2515" s="17"/>
      <c r="S2515" s="17"/>
      <c r="T2515" s="17"/>
      <c r="U2515" s="17">
        <v>1</v>
      </c>
      <c r="V2515" s="17"/>
      <c r="W2515" s="17"/>
      <c r="X2515" s="17"/>
      <c r="Y2515" s="17"/>
      <c r="Z2515" s="17"/>
      <c r="AA2515" s="24"/>
    </row>
    <row r="2516" spans="1:27" x14ac:dyDescent="0.2">
      <c r="A2516" s="17" t="s">
        <v>6290</v>
      </c>
      <c r="B2516" s="18" t="s">
        <v>10922</v>
      </c>
      <c r="C2516" s="19" t="s">
        <v>7903</v>
      </c>
      <c r="D2516" s="19" t="s">
        <v>7904</v>
      </c>
      <c r="E2516" s="19" t="s">
        <v>8455</v>
      </c>
      <c r="F2516" s="20" t="s">
        <v>8456</v>
      </c>
      <c r="G2516" s="20" t="s">
        <v>6498</v>
      </c>
      <c r="H2516" s="21">
        <v>6</v>
      </c>
      <c r="I2516" s="25" t="s">
        <v>4119</v>
      </c>
      <c r="J2516" s="23">
        <v>1269</v>
      </c>
      <c r="K2516" s="23">
        <v>755</v>
      </c>
      <c r="L2516" s="23">
        <v>292</v>
      </c>
      <c r="M2516" s="24"/>
      <c r="N2516" s="33">
        <f>VLOOKUP(F2516,'district level salary'!$B$2:$E$176,4,FALSE)*1000</f>
        <v>513128.00000000006</v>
      </c>
      <c r="O2516" s="24"/>
      <c r="P2516" s="24"/>
      <c r="Q2516" s="24"/>
      <c r="R2516" s="24"/>
      <c r="S2516" s="24"/>
      <c r="T2516" s="24"/>
      <c r="U2516" s="24">
        <v>1</v>
      </c>
      <c r="V2516" s="24"/>
      <c r="W2516" s="24"/>
      <c r="X2516" s="24"/>
      <c r="Y2516" s="24"/>
      <c r="Z2516" s="24"/>
      <c r="AA2516" s="24"/>
    </row>
    <row r="2517" spans="1:27" x14ac:dyDescent="0.2">
      <c r="A2517" s="17" t="s">
        <v>6292</v>
      </c>
      <c r="B2517" s="18" t="s">
        <v>10923</v>
      </c>
      <c r="C2517" s="19" t="s">
        <v>7903</v>
      </c>
      <c r="D2517" s="19" t="s">
        <v>7954</v>
      </c>
      <c r="E2517" s="19" t="s">
        <v>8204</v>
      </c>
      <c r="F2517" s="20" t="s">
        <v>8205</v>
      </c>
      <c r="G2517" s="20" t="s">
        <v>267</v>
      </c>
      <c r="H2517" s="21">
        <v>6</v>
      </c>
      <c r="I2517" s="25" t="s">
        <v>4462</v>
      </c>
      <c r="J2517" s="23">
        <v>1811</v>
      </c>
      <c r="K2517" s="23">
        <v>622</v>
      </c>
      <c r="L2517" s="23">
        <v>185</v>
      </c>
      <c r="M2517" s="24"/>
      <c r="N2517" s="33">
        <f>VLOOKUP(F2517,'district level salary'!$B$2:$E$176,4,FALSE)*1000</f>
        <v>495889</v>
      </c>
      <c r="O2517" s="24"/>
      <c r="P2517" s="24"/>
      <c r="Q2517" s="24"/>
      <c r="R2517" s="24"/>
      <c r="S2517" s="24"/>
      <c r="T2517" s="24"/>
      <c r="U2517" s="24">
        <v>1</v>
      </c>
      <c r="V2517" s="24"/>
      <c r="W2517" s="24"/>
      <c r="X2517" s="24"/>
      <c r="Y2517" s="24"/>
      <c r="Z2517" s="24"/>
      <c r="AA2517" s="24"/>
    </row>
    <row r="2518" spans="1:27" x14ac:dyDescent="0.2">
      <c r="A2518" s="17" t="s">
        <v>6294</v>
      </c>
      <c r="B2518" s="18" t="s">
        <v>10924</v>
      </c>
      <c r="C2518" s="19" t="s">
        <v>7903</v>
      </c>
      <c r="D2518" s="19" t="s">
        <v>7986</v>
      </c>
      <c r="E2518" s="19" t="s">
        <v>8102</v>
      </c>
      <c r="F2518" s="20" t="s">
        <v>8103</v>
      </c>
      <c r="G2518" s="20" t="s">
        <v>286</v>
      </c>
      <c r="H2518" s="21">
        <v>5</v>
      </c>
      <c r="I2518" s="25" t="s">
        <v>316</v>
      </c>
      <c r="J2518" s="23">
        <v>587</v>
      </c>
      <c r="K2518" s="23">
        <v>413</v>
      </c>
      <c r="L2518" s="23">
        <v>191</v>
      </c>
      <c r="M2518" s="24"/>
      <c r="N2518" s="33">
        <f>VLOOKUP(F2518,'district level salary'!$B$2:$E$176,4,FALSE)*1000</f>
        <v>589781</v>
      </c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</row>
    <row r="2519" spans="1:27" x14ac:dyDescent="0.2">
      <c r="A2519" s="17" t="s">
        <v>6296</v>
      </c>
      <c r="B2519" s="18" t="s">
        <v>10925</v>
      </c>
      <c r="C2519" s="19" t="s">
        <v>7903</v>
      </c>
      <c r="D2519" s="19" t="s">
        <v>7986</v>
      </c>
      <c r="E2519" s="19" t="s">
        <v>7987</v>
      </c>
      <c r="F2519" s="20" t="s">
        <v>7988</v>
      </c>
      <c r="G2519" s="20" t="s">
        <v>212</v>
      </c>
      <c r="H2519" s="21">
        <v>6</v>
      </c>
      <c r="I2519" s="25" t="s">
        <v>3446</v>
      </c>
      <c r="J2519" s="23">
        <v>1983</v>
      </c>
      <c r="K2519" s="23">
        <v>1162</v>
      </c>
      <c r="L2519" s="23">
        <v>451</v>
      </c>
      <c r="M2519" s="24"/>
      <c r="N2519" s="33">
        <f>VLOOKUP(F2519,'district level salary'!$B$2:$E$176,4,FALSE)*1000</f>
        <v>522486.99999999994</v>
      </c>
      <c r="O2519" s="24"/>
      <c r="P2519" s="24"/>
      <c r="Q2519" s="24"/>
      <c r="R2519" s="24"/>
      <c r="S2519" s="24"/>
      <c r="T2519" s="24"/>
      <c r="U2519" s="24">
        <v>1</v>
      </c>
      <c r="V2519" s="24"/>
      <c r="W2519" s="24"/>
      <c r="X2519" s="24"/>
      <c r="Y2519" s="24"/>
      <c r="Z2519" s="24"/>
      <c r="AA2519" s="24"/>
    </row>
    <row r="2520" spans="1:27" x14ac:dyDescent="0.2">
      <c r="A2520" s="17" t="s">
        <v>6298</v>
      </c>
      <c r="B2520" s="18" t="s">
        <v>10926</v>
      </c>
      <c r="C2520" s="19" t="s">
        <v>7903</v>
      </c>
      <c r="D2520" s="19" t="s">
        <v>7986</v>
      </c>
      <c r="E2520" s="19" t="s">
        <v>7987</v>
      </c>
      <c r="F2520" s="20" t="s">
        <v>7988</v>
      </c>
      <c r="G2520" s="20" t="s">
        <v>212</v>
      </c>
      <c r="H2520" s="21">
        <v>2</v>
      </c>
      <c r="I2520" s="25" t="s">
        <v>7901</v>
      </c>
      <c r="J2520" s="23">
        <v>2291</v>
      </c>
      <c r="K2520" s="23">
        <v>1690</v>
      </c>
      <c r="L2520" s="23">
        <v>562</v>
      </c>
      <c r="M2520" s="24"/>
      <c r="N2520" s="33">
        <f>VLOOKUP(F2520,'district level salary'!$B$2:$E$176,4,FALSE)*1000</f>
        <v>522486.99999999994</v>
      </c>
      <c r="O2520" s="24"/>
      <c r="P2520" s="24"/>
      <c r="Q2520" s="24"/>
      <c r="R2520" s="24"/>
      <c r="S2520" s="24"/>
      <c r="T2520" s="24"/>
      <c r="U2520" s="24">
        <v>1</v>
      </c>
      <c r="V2520" s="24"/>
      <c r="W2520" s="24"/>
      <c r="X2520" s="24"/>
      <c r="Y2520" s="24"/>
      <c r="Z2520" s="24"/>
      <c r="AA2520" s="24"/>
    </row>
    <row r="2521" spans="1:27" x14ac:dyDescent="0.2">
      <c r="A2521" s="17" t="s">
        <v>6300</v>
      </c>
      <c r="B2521" s="18" t="s">
        <v>10927</v>
      </c>
      <c r="C2521" s="19" t="s">
        <v>8012</v>
      </c>
      <c r="D2521" s="19" t="s">
        <v>7929</v>
      </c>
      <c r="E2521" s="19" t="s">
        <v>8798</v>
      </c>
      <c r="F2521" s="20" t="s">
        <v>8799</v>
      </c>
      <c r="G2521" s="20" t="s">
        <v>141</v>
      </c>
      <c r="H2521" s="21">
        <v>1</v>
      </c>
      <c r="I2521" s="25" t="s">
        <v>7896</v>
      </c>
      <c r="J2521" s="23">
        <v>1668</v>
      </c>
      <c r="K2521" s="23">
        <v>4918</v>
      </c>
      <c r="L2521" s="23">
        <v>1754</v>
      </c>
      <c r="M2521" s="24"/>
      <c r="N2521" s="33">
        <f>VLOOKUP(F2521,'district level salary'!$B$2:$E$176,4,FALSE)*1000</f>
        <v>756590</v>
      </c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</row>
    <row r="2522" spans="1:27" x14ac:dyDescent="0.2">
      <c r="A2522" s="17" t="s">
        <v>6302</v>
      </c>
      <c r="B2522" s="18" t="s">
        <v>10928</v>
      </c>
      <c r="C2522" s="19" t="s">
        <v>7903</v>
      </c>
      <c r="D2522" s="19" t="s">
        <v>7904</v>
      </c>
      <c r="E2522" s="19" t="s">
        <v>7970</v>
      </c>
      <c r="F2522" s="20" t="s">
        <v>7971</v>
      </c>
      <c r="G2522" s="20" t="s">
        <v>6093</v>
      </c>
      <c r="H2522" s="21">
        <v>6</v>
      </c>
      <c r="I2522" s="25" t="s">
        <v>4899</v>
      </c>
      <c r="J2522" s="23">
        <v>940</v>
      </c>
      <c r="K2522" s="23">
        <v>142</v>
      </c>
      <c r="L2522" s="23">
        <v>61</v>
      </c>
      <c r="M2522" s="24"/>
      <c r="N2522" s="33">
        <f>VLOOKUP(F2522,'district level salary'!$B$2:$E$176,4,FALSE)*1000</f>
        <v>477577</v>
      </c>
      <c r="O2522" s="24"/>
      <c r="P2522" s="24"/>
      <c r="Q2522" s="24"/>
      <c r="R2522" s="24"/>
      <c r="S2522" s="24">
        <v>1</v>
      </c>
      <c r="T2522" s="24"/>
      <c r="U2522" s="24">
        <v>1</v>
      </c>
      <c r="V2522" s="24"/>
      <c r="W2522" s="24"/>
      <c r="X2522" s="24"/>
      <c r="Y2522" s="24"/>
      <c r="Z2522" s="24"/>
      <c r="AA2522" s="24"/>
    </row>
    <row r="2523" spans="1:27" x14ac:dyDescent="0.2">
      <c r="A2523" s="17" t="s">
        <v>6304</v>
      </c>
      <c r="B2523" s="18" t="s">
        <v>10929</v>
      </c>
      <c r="C2523" s="19" t="s">
        <v>7903</v>
      </c>
      <c r="D2523" s="19" t="s">
        <v>7904</v>
      </c>
      <c r="E2523" s="19" t="s">
        <v>8164</v>
      </c>
      <c r="F2523" s="20" t="s">
        <v>8165</v>
      </c>
      <c r="G2523" s="20" t="s">
        <v>73</v>
      </c>
      <c r="H2523" s="21">
        <v>6</v>
      </c>
      <c r="I2523" s="25" t="s">
        <v>73</v>
      </c>
      <c r="J2523" s="23">
        <v>1136</v>
      </c>
      <c r="K2523" s="23">
        <v>808</v>
      </c>
      <c r="L2523" s="23">
        <v>325</v>
      </c>
      <c r="M2523" s="24"/>
      <c r="N2523" s="33">
        <f>VLOOKUP(F2523,'district level salary'!$B$2:$E$176,4,FALSE)*1000</f>
        <v>550744</v>
      </c>
      <c r="O2523" s="24"/>
      <c r="P2523" s="24"/>
      <c r="Q2523" s="24">
        <v>1</v>
      </c>
      <c r="R2523" s="24"/>
      <c r="S2523" s="24">
        <v>1</v>
      </c>
      <c r="T2523" s="24"/>
      <c r="U2523" s="24"/>
      <c r="V2523" s="24"/>
      <c r="W2523" s="24"/>
      <c r="X2523" s="24"/>
      <c r="Y2523" s="24"/>
      <c r="Z2523" s="24"/>
      <c r="AA2523" s="24"/>
    </row>
    <row r="2524" spans="1:27" x14ac:dyDescent="0.2">
      <c r="A2524" s="17" t="s">
        <v>6306</v>
      </c>
      <c r="B2524" s="18" t="s">
        <v>10930</v>
      </c>
      <c r="C2524" s="19" t="s">
        <v>7903</v>
      </c>
      <c r="D2524" s="19" t="s">
        <v>161</v>
      </c>
      <c r="E2524" s="19" t="s">
        <v>8491</v>
      </c>
      <c r="F2524" s="20" t="s">
        <v>8492</v>
      </c>
      <c r="G2524" s="20" t="s">
        <v>314</v>
      </c>
      <c r="H2524" s="21">
        <v>6</v>
      </c>
      <c r="I2524" s="25" t="s">
        <v>6145</v>
      </c>
      <c r="J2524" s="23">
        <v>870</v>
      </c>
      <c r="K2524" s="23">
        <v>548</v>
      </c>
      <c r="L2524" s="23">
        <v>319</v>
      </c>
      <c r="M2524" s="24"/>
      <c r="N2524" s="33">
        <f>VLOOKUP(F2524,'district level salary'!$B$2:$E$176,4,FALSE)*1000</f>
        <v>516830.00000000006</v>
      </c>
      <c r="O2524" s="24"/>
      <c r="P2524" s="24"/>
      <c r="Q2524" s="24"/>
      <c r="R2524" s="24"/>
      <c r="S2524" s="24"/>
      <c r="T2524" s="24"/>
      <c r="U2524" s="24">
        <v>1</v>
      </c>
      <c r="V2524" s="24"/>
      <c r="W2524" s="24"/>
      <c r="X2524" s="24"/>
      <c r="Y2524" s="24"/>
      <c r="Z2524" s="24"/>
      <c r="AA2524" s="24"/>
    </row>
    <row r="2525" spans="1:27" x14ac:dyDescent="0.2">
      <c r="A2525" s="17" t="s">
        <v>335</v>
      </c>
      <c r="B2525" s="18" t="s">
        <v>10931</v>
      </c>
      <c r="C2525" s="19" t="s">
        <v>7903</v>
      </c>
      <c r="D2525" s="19" t="s">
        <v>7898</v>
      </c>
      <c r="E2525" s="19" t="s">
        <v>8444</v>
      </c>
      <c r="F2525" s="20" t="s">
        <v>8445</v>
      </c>
      <c r="G2525" s="20" t="s">
        <v>352</v>
      </c>
      <c r="H2525" s="21">
        <v>1</v>
      </c>
      <c r="I2525" s="25" t="s">
        <v>7896</v>
      </c>
      <c r="J2525" s="23">
        <v>3697</v>
      </c>
      <c r="K2525" s="23">
        <v>3722</v>
      </c>
      <c r="L2525" s="23">
        <v>1565</v>
      </c>
      <c r="M2525" s="24"/>
      <c r="N2525" s="33">
        <f>VLOOKUP(F2525,'district level salary'!$B$2:$E$176,4,FALSE)*1000</f>
        <v>622499</v>
      </c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</row>
    <row r="2526" spans="1:27" x14ac:dyDescent="0.2">
      <c r="A2526" s="17" t="s">
        <v>6309</v>
      </c>
      <c r="B2526" s="19" t="s">
        <v>10932</v>
      </c>
      <c r="C2526" s="19" t="s">
        <v>7903</v>
      </c>
      <c r="D2526" s="19" t="s">
        <v>7911</v>
      </c>
      <c r="E2526" s="19" t="s">
        <v>7926</v>
      </c>
      <c r="F2526" s="20" t="s">
        <v>7927</v>
      </c>
      <c r="G2526" s="20" t="s">
        <v>7562</v>
      </c>
      <c r="H2526" s="26">
        <v>6</v>
      </c>
      <c r="I2526" s="25" t="s">
        <v>7562</v>
      </c>
      <c r="J2526" s="27">
        <v>863</v>
      </c>
      <c r="K2526" s="27">
        <v>182</v>
      </c>
      <c r="L2526" s="27">
        <v>66</v>
      </c>
      <c r="M2526" s="17"/>
      <c r="N2526" s="33">
        <f>VLOOKUP(F2526,'district level salary'!$B$2:$E$176,4,FALSE)*1000</f>
        <v>462097</v>
      </c>
      <c r="O2526" s="17"/>
      <c r="P2526" s="17"/>
      <c r="Q2526" s="17"/>
      <c r="R2526" s="17"/>
      <c r="S2526" s="17"/>
      <c r="T2526" s="17"/>
      <c r="U2526" s="17">
        <v>1</v>
      </c>
      <c r="V2526" s="17"/>
      <c r="W2526" s="17"/>
      <c r="X2526" s="17"/>
      <c r="Y2526" s="17"/>
      <c r="Z2526" s="17"/>
      <c r="AA2526" s="17"/>
    </row>
    <row r="2527" spans="1:27" x14ac:dyDescent="0.2">
      <c r="A2527" s="17" t="s">
        <v>6311</v>
      </c>
      <c r="B2527" s="18" t="s">
        <v>10933</v>
      </c>
      <c r="C2527" s="19" t="s">
        <v>7903</v>
      </c>
      <c r="D2527" s="19" t="s">
        <v>379</v>
      </c>
      <c r="E2527" s="19" t="s">
        <v>8395</v>
      </c>
      <c r="F2527" s="20" t="s">
        <v>367</v>
      </c>
      <c r="G2527" s="20" t="s">
        <v>367</v>
      </c>
      <c r="H2527" s="21">
        <v>6</v>
      </c>
      <c r="I2527" s="25" t="s">
        <v>132</v>
      </c>
      <c r="J2527" s="23">
        <v>1070</v>
      </c>
      <c r="K2527" s="23">
        <v>205</v>
      </c>
      <c r="L2527" s="23">
        <v>136</v>
      </c>
      <c r="M2527" s="24"/>
      <c r="N2527" s="33">
        <f>VLOOKUP(F2527,'district level salary'!$B$2:$E$176,4,FALSE)*1000</f>
        <v>492197</v>
      </c>
      <c r="O2527" s="24"/>
      <c r="P2527" s="24"/>
      <c r="Q2527" s="24"/>
      <c r="R2527" s="24"/>
      <c r="S2527" s="24">
        <v>1</v>
      </c>
      <c r="T2527" s="24"/>
      <c r="U2527" s="24"/>
      <c r="V2527" s="24"/>
      <c r="W2527" s="24"/>
      <c r="X2527" s="24"/>
      <c r="Y2527" s="24"/>
      <c r="Z2527" s="24"/>
      <c r="AA2527" s="24"/>
    </row>
    <row r="2528" spans="1:27" x14ac:dyDescent="0.2">
      <c r="A2528" s="17" t="s">
        <v>6313</v>
      </c>
      <c r="B2528" s="19" t="s">
        <v>10934</v>
      </c>
      <c r="C2528" s="19" t="s">
        <v>7903</v>
      </c>
      <c r="D2528" s="19" t="s">
        <v>7911</v>
      </c>
      <c r="E2528" s="19" t="s">
        <v>9191</v>
      </c>
      <c r="F2528" s="20" t="s">
        <v>9192</v>
      </c>
      <c r="G2528" s="20" t="s">
        <v>376</v>
      </c>
      <c r="H2528" s="26">
        <v>6</v>
      </c>
      <c r="I2528" s="25" t="s">
        <v>5186</v>
      </c>
      <c r="J2528" s="27">
        <v>1140</v>
      </c>
      <c r="K2528" s="27">
        <v>459</v>
      </c>
      <c r="L2528" s="27">
        <v>227</v>
      </c>
      <c r="M2528" s="17"/>
      <c r="N2528" s="33">
        <f>VLOOKUP(F2528,'district level salary'!$B$2:$E$176,4,FALSE)*1000</f>
        <v>642321</v>
      </c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</row>
    <row r="2529" spans="1:27" x14ac:dyDescent="0.2">
      <c r="A2529" s="17" t="s">
        <v>6315</v>
      </c>
      <c r="B2529" s="18" t="s">
        <v>10935</v>
      </c>
      <c r="C2529" s="19" t="s">
        <v>7903</v>
      </c>
      <c r="D2529" s="19" t="s">
        <v>379</v>
      </c>
      <c r="E2529" s="19" t="s">
        <v>8395</v>
      </c>
      <c r="F2529" s="20" t="s">
        <v>367</v>
      </c>
      <c r="G2529" s="20" t="s">
        <v>367</v>
      </c>
      <c r="H2529" s="21">
        <v>2</v>
      </c>
      <c r="I2529" s="25" t="s">
        <v>7901</v>
      </c>
      <c r="J2529" s="23">
        <v>4101</v>
      </c>
      <c r="K2529" s="23">
        <v>1352</v>
      </c>
      <c r="L2529" s="23">
        <v>606</v>
      </c>
      <c r="M2529" s="24"/>
      <c r="N2529" s="33">
        <f>VLOOKUP(F2529,'district level salary'!$B$2:$E$176,4,FALSE)*1000</f>
        <v>492197</v>
      </c>
      <c r="O2529" s="24"/>
      <c r="P2529" s="24"/>
      <c r="Q2529" s="24"/>
      <c r="R2529" s="24"/>
      <c r="S2529" s="24"/>
      <c r="T2529" s="24"/>
      <c r="U2529" s="24">
        <v>1</v>
      </c>
      <c r="V2529" s="24"/>
      <c r="W2529" s="24"/>
      <c r="X2529" s="24"/>
      <c r="Y2529" s="24"/>
      <c r="Z2529" s="24"/>
      <c r="AA2529" s="24"/>
    </row>
    <row r="2530" spans="1:27" x14ac:dyDescent="0.2">
      <c r="A2530" s="17" t="s">
        <v>6317</v>
      </c>
      <c r="B2530" s="18" t="s">
        <v>10936</v>
      </c>
      <c r="C2530" s="19" t="s">
        <v>7903</v>
      </c>
      <c r="D2530" s="19" t="s">
        <v>379</v>
      </c>
      <c r="E2530" s="19" t="s">
        <v>8161</v>
      </c>
      <c r="F2530" s="20" t="s">
        <v>8162</v>
      </c>
      <c r="G2530" s="20" t="s">
        <v>95</v>
      </c>
      <c r="H2530" s="21">
        <v>6</v>
      </c>
      <c r="I2530" s="25" t="s">
        <v>95</v>
      </c>
      <c r="J2530" s="23">
        <v>5579</v>
      </c>
      <c r="K2530" s="23">
        <v>853</v>
      </c>
      <c r="L2530" s="23">
        <v>458</v>
      </c>
      <c r="M2530" s="24"/>
      <c r="N2530" s="33">
        <f>VLOOKUP(F2530,'district level salary'!$B$2:$E$176,4,FALSE)*1000</f>
        <v>544501</v>
      </c>
      <c r="O2530" s="24"/>
      <c r="P2530" s="24"/>
      <c r="Q2530" s="24"/>
      <c r="R2530" s="24"/>
      <c r="S2530" s="24"/>
      <c r="T2530" s="24"/>
      <c r="U2530" s="24">
        <v>1</v>
      </c>
      <c r="V2530" s="24"/>
      <c r="W2530" s="24"/>
      <c r="X2530" s="24"/>
      <c r="Y2530" s="24"/>
      <c r="Z2530" s="24"/>
      <c r="AA2530" s="24"/>
    </row>
    <row r="2531" spans="1:27" x14ac:dyDescent="0.2">
      <c r="A2531" s="17" t="s">
        <v>336</v>
      </c>
      <c r="B2531" s="18" t="s">
        <v>10937</v>
      </c>
      <c r="C2531" s="19" t="s">
        <v>7903</v>
      </c>
      <c r="D2531" s="19" t="s">
        <v>7973</v>
      </c>
      <c r="E2531" s="19" t="s">
        <v>8355</v>
      </c>
      <c r="F2531" s="20" t="s">
        <v>8356</v>
      </c>
      <c r="G2531" s="20" t="s">
        <v>185</v>
      </c>
      <c r="H2531" s="21">
        <v>2</v>
      </c>
      <c r="I2531" s="25" t="s">
        <v>7901</v>
      </c>
      <c r="J2531" s="23">
        <v>7461</v>
      </c>
      <c r="K2531" s="23">
        <v>1194</v>
      </c>
      <c r="L2531" s="23">
        <v>599</v>
      </c>
      <c r="M2531" s="24"/>
      <c r="N2531" s="33">
        <f>VLOOKUP(F2531,'district level salary'!$B$2:$E$176,4,FALSE)*1000</f>
        <v>530764</v>
      </c>
      <c r="O2531" s="17"/>
      <c r="P2531" s="17"/>
      <c r="Q2531" s="17"/>
      <c r="R2531" s="17"/>
      <c r="S2531" s="17"/>
      <c r="T2531" s="17"/>
      <c r="U2531" s="17">
        <v>1</v>
      </c>
      <c r="V2531" s="17"/>
      <c r="W2531" s="17"/>
      <c r="X2531" s="17"/>
      <c r="Y2531" s="17"/>
      <c r="Z2531" s="17"/>
      <c r="AA2531" s="24"/>
    </row>
    <row r="2532" spans="1:27" x14ac:dyDescent="0.2">
      <c r="A2532" s="17" t="s">
        <v>6320</v>
      </c>
      <c r="B2532" s="18" t="s">
        <v>10938</v>
      </c>
      <c r="C2532" s="19" t="s">
        <v>7903</v>
      </c>
      <c r="D2532" s="19" t="s">
        <v>7943</v>
      </c>
      <c r="E2532" s="19" t="s">
        <v>8198</v>
      </c>
      <c r="F2532" s="20" t="s">
        <v>8199</v>
      </c>
      <c r="G2532" s="20" t="s">
        <v>229</v>
      </c>
      <c r="H2532" s="21">
        <v>6</v>
      </c>
      <c r="I2532" s="25" t="s">
        <v>3768</v>
      </c>
      <c r="J2532" s="23">
        <v>293</v>
      </c>
      <c r="K2532" s="23">
        <v>49</v>
      </c>
      <c r="L2532" s="23">
        <v>44</v>
      </c>
      <c r="M2532" s="24"/>
      <c r="N2532" s="33">
        <f>VLOOKUP(F2532,'district level salary'!$B$2:$E$176,4,FALSE)*1000</f>
        <v>584485</v>
      </c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</row>
    <row r="2533" spans="1:27" x14ac:dyDescent="0.2">
      <c r="A2533" s="17" t="s">
        <v>6322</v>
      </c>
      <c r="B2533" s="18" t="s">
        <v>10939</v>
      </c>
      <c r="C2533" s="19" t="s">
        <v>7903</v>
      </c>
      <c r="D2533" s="19" t="s">
        <v>7986</v>
      </c>
      <c r="E2533" s="19" t="s">
        <v>8290</v>
      </c>
      <c r="F2533" s="20" t="s">
        <v>8291</v>
      </c>
      <c r="G2533" s="20" t="s">
        <v>273</v>
      </c>
      <c r="H2533" s="21">
        <v>1</v>
      </c>
      <c r="I2533" s="25" t="s">
        <v>7896</v>
      </c>
      <c r="J2533" s="23">
        <v>4143</v>
      </c>
      <c r="K2533" s="23">
        <v>2743</v>
      </c>
      <c r="L2533" s="23">
        <v>997</v>
      </c>
      <c r="M2533" s="24"/>
      <c r="N2533" s="33">
        <f>VLOOKUP(F2533,'district level salary'!$B$2:$E$176,4,FALSE)*1000</f>
        <v>464210</v>
      </c>
      <c r="O2533" s="24"/>
      <c r="P2533" s="24"/>
      <c r="Q2533" s="24"/>
      <c r="R2533" s="24"/>
      <c r="S2533" s="24"/>
      <c r="T2533" s="24"/>
      <c r="U2533" s="24">
        <v>1</v>
      </c>
      <c r="V2533" s="24"/>
      <c r="W2533" s="24"/>
      <c r="X2533" s="24"/>
      <c r="Y2533" s="24"/>
      <c r="Z2533" s="24"/>
      <c r="AA2533" s="24"/>
    </row>
    <row r="2534" spans="1:27" x14ac:dyDescent="0.2">
      <c r="A2534" s="17" t="s">
        <v>6324</v>
      </c>
      <c r="B2534" s="18" t="s">
        <v>10940</v>
      </c>
      <c r="C2534" s="19" t="s">
        <v>7903</v>
      </c>
      <c r="D2534" s="19" t="s">
        <v>7922</v>
      </c>
      <c r="E2534" s="19" t="s">
        <v>7977</v>
      </c>
      <c r="F2534" s="20" t="s">
        <v>7978</v>
      </c>
      <c r="G2534" s="20" t="s">
        <v>332</v>
      </c>
      <c r="H2534" s="21">
        <v>6</v>
      </c>
      <c r="I2534" s="25" t="s">
        <v>6232</v>
      </c>
      <c r="J2534" s="23">
        <v>1349</v>
      </c>
      <c r="K2534" s="23">
        <v>408</v>
      </c>
      <c r="L2534" s="23">
        <v>235</v>
      </c>
      <c r="M2534" s="24"/>
      <c r="N2534" s="33">
        <f>VLOOKUP(F2534,'district level salary'!$B$2:$E$176,4,FALSE)*1000</f>
        <v>608944</v>
      </c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</row>
    <row r="2535" spans="1:27" x14ac:dyDescent="0.2">
      <c r="A2535" s="17" t="s">
        <v>6326</v>
      </c>
      <c r="B2535" s="18" t="s">
        <v>10941</v>
      </c>
      <c r="C2535" s="19" t="s">
        <v>7903</v>
      </c>
      <c r="D2535" s="19" t="s">
        <v>7943</v>
      </c>
      <c r="E2535" s="19" t="s">
        <v>8072</v>
      </c>
      <c r="F2535" s="20" t="s">
        <v>8073</v>
      </c>
      <c r="G2535" s="20" t="s">
        <v>345</v>
      </c>
      <c r="H2535" s="21">
        <v>6</v>
      </c>
      <c r="I2535" s="25" t="s">
        <v>1852</v>
      </c>
      <c r="J2535" s="23">
        <v>1118</v>
      </c>
      <c r="K2535" s="23">
        <v>351</v>
      </c>
      <c r="L2535" s="23">
        <v>136</v>
      </c>
      <c r="M2535" s="24"/>
      <c r="N2535" s="33">
        <f>VLOOKUP(F2535,'district level salary'!$B$2:$E$176,4,FALSE)*1000</f>
        <v>617362</v>
      </c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>
        <v>1</v>
      </c>
      <c r="AA2535" s="24"/>
    </row>
    <row r="2536" spans="1:27" x14ac:dyDescent="0.2">
      <c r="A2536" s="17" t="s">
        <v>6328</v>
      </c>
      <c r="B2536" s="18" t="s">
        <v>10942</v>
      </c>
      <c r="C2536" s="19" t="s">
        <v>7903</v>
      </c>
      <c r="D2536" s="19" t="s">
        <v>7936</v>
      </c>
      <c r="E2536" s="19" t="s">
        <v>8521</v>
      </c>
      <c r="F2536" s="20" t="s">
        <v>8522</v>
      </c>
      <c r="G2536" s="20" t="s">
        <v>293</v>
      </c>
      <c r="H2536" s="21">
        <v>2</v>
      </c>
      <c r="I2536" s="25" t="s">
        <v>7901</v>
      </c>
      <c r="J2536" s="23">
        <v>3593</v>
      </c>
      <c r="K2536" s="23">
        <v>1447</v>
      </c>
      <c r="L2536" s="23">
        <v>648</v>
      </c>
      <c r="M2536" s="24"/>
      <c r="N2536" s="33">
        <f>VLOOKUP(F2536,'district level salary'!$B$2:$E$176,4,FALSE)*1000</f>
        <v>631779</v>
      </c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</row>
    <row r="2537" spans="1:27" x14ac:dyDescent="0.2">
      <c r="A2537" s="17" t="s">
        <v>6330</v>
      </c>
      <c r="B2537" s="18" t="s">
        <v>10943</v>
      </c>
      <c r="C2537" s="19" t="s">
        <v>7903</v>
      </c>
      <c r="D2537" s="19" t="s">
        <v>7943</v>
      </c>
      <c r="E2537" s="19" t="s">
        <v>8198</v>
      </c>
      <c r="F2537" s="20" t="s">
        <v>8199</v>
      </c>
      <c r="G2537" s="20" t="s">
        <v>229</v>
      </c>
      <c r="H2537" s="21">
        <v>6</v>
      </c>
      <c r="I2537" s="25" t="s">
        <v>5488</v>
      </c>
      <c r="J2537" s="23">
        <v>2737</v>
      </c>
      <c r="K2537" s="23">
        <v>184</v>
      </c>
      <c r="L2537" s="23">
        <v>150</v>
      </c>
      <c r="M2537" s="24"/>
      <c r="N2537" s="33">
        <f>VLOOKUP(F2537,'district level salary'!$B$2:$E$176,4,FALSE)*1000</f>
        <v>584485</v>
      </c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</row>
    <row r="2538" spans="1:27" x14ac:dyDescent="0.2">
      <c r="A2538" s="17" t="s">
        <v>6332</v>
      </c>
      <c r="B2538" s="18" t="s">
        <v>10944</v>
      </c>
      <c r="C2538" s="19" t="s">
        <v>7903</v>
      </c>
      <c r="D2538" s="19" t="s">
        <v>7904</v>
      </c>
      <c r="E2538" s="19" t="s">
        <v>7905</v>
      </c>
      <c r="F2538" s="20" t="s">
        <v>7906</v>
      </c>
      <c r="G2538" s="20" t="s">
        <v>312</v>
      </c>
      <c r="H2538" s="21">
        <v>2</v>
      </c>
      <c r="I2538" s="25" t="s">
        <v>7901</v>
      </c>
      <c r="J2538" s="23">
        <v>1708</v>
      </c>
      <c r="K2538" s="23">
        <v>1125</v>
      </c>
      <c r="L2538" s="23">
        <v>437</v>
      </c>
      <c r="M2538" s="24"/>
      <c r="N2538" s="33">
        <f>VLOOKUP(F2538,'district level salary'!$B$2:$E$176,4,FALSE)*1000</f>
        <v>651331</v>
      </c>
      <c r="O2538" s="24"/>
      <c r="P2538" s="24"/>
      <c r="Q2538" s="24">
        <v>1</v>
      </c>
      <c r="R2538" s="24"/>
      <c r="S2538" s="24"/>
      <c r="T2538" s="24"/>
      <c r="U2538" s="24">
        <v>1</v>
      </c>
      <c r="V2538" s="24"/>
      <c r="W2538" s="24"/>
      <c r="X2538" s="24"/>
      <c r="Y2538" s="24"/>
      <c r="Z2538" s="24"/>
      <c r="AA2538" s="24"/>
    </row>
    <row r="2539" spans="1:27" x14ac:dyDescent="0.2">
      <c r="A2539" s="17" t="s">
        <v>6334</v>
      </c>
      <c r="B2539" s="18" t="s">
        <v>10945</v>
      </c>
      <c r="C2539" s="19" t="s">
        <v>7903</v>
      </c>
      <c r="D2539" s="19" t="s">
        <v>7396</v>
      </c>
      <c r="E2539" s="19" t="s">
        <v>8358</v>
      </c>
      <c r="F2539" s="20" t="s">
        <v>8359</v>
      </c>
      <c r="G2539" s="20" t="s">
        <v>405</v>
      </c>
      <c r="H2539" s="21">
        <v>6</v>
      </c>
      <c r="I2539" s="25" t="s">
        <v>5386</v>
      </c>
      <c r="J2539" s="23">
        <v>452</v>
      </c>
      <c r="K2539" s="23">
        <v>197</v>
      </c>
      <c r="L2539" s="23">
        <v>91</v>
      </c>
      <c r="M2539" s="24"/>
      <c r="N2539" s="33">
        <f>VLOOKUP(F2539,'district level salary'!$B$2:$E$176,4,FALSE)*1000</f>
        <v>492985</v>
      </c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</row>
    <row r="2540" spans="1:27" x14ac:dyDescent="0.2">
      <c r="A2540" s="17" t="s">
        <v>6336</v>
      </c>
      <c r="B2540" s="19" t="s">
        <v>10946</v>
      </c>
      <c r="C2540" s="19" t="s">
        <v>7903</v>
      </c>
      <c r="D2540" s="19" t="s">
        <v>7911</v>
      </c>
      <c r="E2540" s="19" t="s">
        <v>8041</v>
      </c>
      <c r="F2540" s="20" t="s">
        <v>8042</v>
      </c>
      <c r="G2540" s="20" t="s">
        <v>111</v>
      </c>
      <c r="H2540" s="26">
        <v>2</v>
      </c>
      <c r="I2540" s="25" t="s">
        <v>7901</v>
      </c>
      <c r="J2540" s="27">
        <v>1822</v>
      </c>
      <c r="K2540" s="27">
        <v>1064</v>
      </c>
      <c r="L2540" s="27">
        <v>370</v>
      </c>
      <c r="M2540" s="17"/>
      <c r="N2540" s="33">
        <f>VLOOKUP(F2540,'district level salary'!$B$2:$E$176,4,FALSE)*1000</f>
        <v>435243</v>
      </c>
      <c r="O2540" s="17"/>
      <c r="P2540" s="17"/>
      <c r="Q2540" s="17"/>
      <c r="R2540" s="17"/>
      <c r="S2540" s="17"/>
      <c r="T2540" s="17"/>
      <c r="U2540" s="17">
        <v>1</v>
      </c>
      <c r="V2540" s="17"/>
      <c r="W2540" s="17"/>
      <c r="X2540" s="17"/>
      <c r="Y2540" s="17"/>
      <c r="Z2540" s="17"/>
      <c r="AA2540" s="17"/>
    </row>
    <row r="2541" spans="1:27" x14ac:dyDescent="0.2">
      <c r="A2541" s="17" t="s">
        <v>6338</v>
      </c>
      <c r="B2541" s="18" t="s">
        <v>10947</v>
      </c>
      <c r="C2541" s="19" t="s">
        <v>7903</v>
      </c>
      <c r="D2541" s="19" t="s">
        <v>7904</v>
      </c>
      <c r="E2541" s="19" t="s">
        <v>8470</v>
      </c>
      <c r="F2541" s="20" t="s">
        <v>8471</v>
      </c>
      <c r="G2541" s="20" t="s">
        <v>216</v>
      </c>
      <c r="H2541" s="21">
        <v>6</v>
      </c>
      <c r="I2541" s="25" t="s">
        <v>2980</v>
      </c>
      <c r="J2541" s="23">
        <v>1028</v>
      </c>
      <c r="K2541" s="23">
        <v>288</v>
      </c>
      <c r="L2541" s="23">
        <v>171</v>
      </c>
      <c r="M2541" s="24"/>
      <c r="N2541" s="33">
        <f>VLOOKUP(F2541,'district level salary'!$B$2:$E$176,4,FALSE)*1000</f>
        <v>514091</v>
      </c>
      <c r="O2541" s="24"/>
      <c r="P2541" s="24"/>
      <c r="Q2541" s="24"/>
      <c r="R2541" s="24"/>
      <c r="S2541" s="24">
        <v>1</v>
      </c>
      <c r="T2541" s="24"/>
      <c r="U2541" s="24"/>
      <c r="V2541" s="24"/>
      <c r="W2541" s="24"/>
      <c r="X2541" s="24"/>
      <c r="Y2541" s="24"/>
      <c r="Z2541" s="24"/>
      <c r="AA2541" s="24"/>
    </row>
    <row r="2542" spans="1:27" x14ac:dyDescent="0.2">
      <c r="A2542" s="17" t="s">
        <v>6340</v>
      </c>
      <c r="B2542" s="18" t="s">
        <v>10948</v>
      </c>
      <c r="C2542" s="19" t="s">
        <v>7903</v>
      </c>
      <c r="D2542" s="19" t="s">
        <v>379</v>
      </c>
      <c r="E2542" s="19" t="s">
        <v>8045</v>
      </c>
      <c r="F2542" s="20" t="s">
        <v>8046</v>
      </c>
      <c r="G2542" s="20" t="s">
        <v>342</v>
      </c>
      <c r="H2542" s="21">
        <v>6</v>
      </c>
      <c r="I2542" s="25" t="s">
        <v>342</v>
      </c>
      <c r="J2542" s="23">
        <v>1708</v>
      </c>
      <c r="K2542" s="23">
        <v>576</v>
      </c>
      <c r="L2542" s="23">
        <v>256</v>
      </c>
      <c r="M2542" s="24"/>
      <c r="N2542" s="33">
        <f>VLOOKUP(F2542,'district level salary'!$B$2:$E$176,4,FALSE)*1000</f>
        <v>603950</v>
      </c>
      <c r="O2542" s="24"/>
      <c r="P2542" s="24"/>
      <c r="Q2542" s="24"/>
      <c r="R2542" s="24"/>
      <c r="S2542" s="24">
        <v>1</v>
      </c>
      <c r="T2542" s="24"/>
      <c r="U2542" s="24"/>
      <c r="V2542" s="24"/>
      <c r="W2542" s="24"/>
      <c r="X2542" s="24"/>
      <c r="Y2542" s="24"/>
      <c r="Z2542" s="24"/>
      <c r="AA2542" s="24"/>
    </row>
    <row r="2543" spans="1:27" x14ac:dyDescent="0.2">
      <c r="A2543" s="17" t="s">
        <v>337</v>
      </c>
      <c r="B2543" s="18" t="s">
        <v>10949</v>
      </c>
      <c r="C2543" s="19" t="s">
        <v>7903</v>
      </c>
      <c r="D2543" s="19" t="s">
        <v>7973</v>
      </c>
      <c r="E2543" s="19" t="s">
        <v>8120</v>
      </c>
      <c r="F2543" s="20" t="s">
        <v>8121</v>
      </c>
      <c r="G2543" s="20" t="s">
        <v>221</v>
      </c>
      <c r="H2543" s="21">
        <v>1</v>
      </c>
      <c r="I2543" s="25" t="s">
        <v>7896</v>
      </c>
      <c r="J2543" s="23">
        <v>8208</v>
      </c>
      <c r="K2543" s="23">
        <v>2787</v>
      </c>
      <c r="L2543" s="23">
        <v>1285</v>
      </c>
      <c r="M2543" s="24"/>
      <c r="N2543" s="33">
        <f>VLOOKUP(F2543,'district level salary'!$B$2:$E$176,4,FALSE)*1000</f>
        <v>540469</v>
      </c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24"/>
    </row>
    <row r="2544" spans="1:27" x14ac:dyDescent="0.2">
      <c r="A2544" s="17" t="s">
        <v>6343</v>
      </c>
      <c r="B2544" s="18" t="s">
        <v>10950</v>
      </c>
      <c r="C2544" s="19" t="s">
        <v>7903</v>
      </c>
      <c r="D2544" s="19" t="s">
        <v>5259</v>
      </c>
      <c r="E2544" s="19" t="s">
        <v>8991</v>
      </c>
      <c r="F2544" s="20" t="s">
        <v>8992</v>
      </c>
      <c r="G2544" s="20" t="s">
        <v>356</v>
      </c>
      <c r="H2544" s="21">
        <v>6</v>
      </c>
      <c r="I2544" s="25" t="s">
        <v>2994</v>
      </c>
      <c r="J2544" s="23">
        <v>758</v>
      </c>
      <c r="K2544" s="23">
        <v>403</v>
      </c>
      <c r="L2544" s="23">
        <v>189</v>
      </c>
      <c r="M2544" s="24"/>
      <c r="N2544" s="33">
        <f>VLOOKUP(F2544,'district level salary'!$B$2:$E$176,4,FALSE)*1000</f>
        <v>477733</v>
      </c>
      <c r="O2544" s="24"/>
      <c r="P2544" s="24"/>
      <c r="Q2544" s="24"/>
      <c r="R2544" s="24"/>
      <c r="S2544" s="24"/>
      <c r="T2544" s="24"/>
      <c r="U2544" s="24">
        <v>1</v>
      </c>
      <c r="V2544" s="24"/>
      <c r="W2544" s="24"/>
      <c r="X2544" s="24"/>
      <c r="Y2544" s="24"/>
      <c r="Z2544" s="24"/>
      <c r="AA2544" s="24"/>
    </row>
    <row r="2545" spans="1:27" x14ac:dyDescent="0.2">
      <c r="A2545" s="17" t="s">
        <v>6345</v>
      </c>
      <c r="B2545" s="19" t="s">
        <v>10951</v>
      </c>
      <c r="C2545" s="19" t="s">
        <v>7903</v>
      </c>
      <c r="D2545" s="19" t="s">
        <v>7911</v>
      </c>
      <c r="E2545" s="19" t="s">
        <v>7926</v>
      </c>
      <c r="F2545" s="20" t="s">
        <v>7927</v>
      </c>
      <c r="G2545" s="20" t="s">
        <v>7562</v>
      </c>
      <c r="H2545" s="26">
        <v>2</v>
      </c>
      <c r="I2545" s="25" t="s">
        <v>7901</v>
      </c>
      <c r="J2545" s="27">
        <v>2008</v>
      </c>
      <c r="K2545" s="27">
        <v>1163</v>
      </c>
      <c r="L2545" s="27">
        <v>372</v>
      </c>
      <c r="M2545" s="17"/>
      <c r="N2545" s="33">
        <f>VLOOKUP(F2545,'district level salary'!$B$2:$E$176,4,FALSE)*1000</f>
        <v>462097</v>
      </c>
      <c r="O2545" s="17"/>
      <c r="P2545" s="17"/>
      <c r="Q2545" s="17"/>
      <c r="R2545" s="17"/>
      <c r="S2545" s="17"/>
      <c r="T2545" s="17"/>
      <c r="U2545" s="17">
        <v>1</v>
      </c>
      <c r="V2545" s="17"/>
      <c r="W2545" s="17"/>
      <c r="X2545" s="17"/>
      <c r="Y2545" s="17"/>
      <c r="Z2545" s="17"/>
      <c r="AA2545" s="17"/>
    </row>
    <row r="2546" spans="1:27" x14ac:dyDescent="0.2">
      <c r="A2546" s="17" t="s">
        <v>6347</v>
      </c>
      <c r="B2546" s="18" t="s">
        <v>10952</v>
      </c>
      <c r="C2546" s="19" t="s">
        <v>7903</v>
      </c>
      <c r="D2546" s="19" t="s">
        <v>7986</v>
      </c>
      <c r="E2546" s="19" t="s">
        <v>8733</v>
      </c>
      <c r="F2546" s="20" t="s">
        <v>8731</v>
      </c>
      <c r="G2546" s="20" t="s">
        <v>79</v>
      </c>
      <c r="H2546" s="21">
        <v>6</v>
      </c>
      <c r="I2546" s="25" t="s">
        <v>79</v>
      </c>
      <c r="J2546" s="23">
        <v>804</v>
      </c>
      <c r="K2546" s="23">
        <v>460</v>
      </c>
      <c r="L2546" s="23">
        <v>199</v>
      </c>
      <c r="M2546" s="24"/>
      <c r="N2546" s="33">
        <f>VLOOKUP(F2546,'district level salary'!$B$2:$E$176,4,FALSE)*1000</f>
        <v>422004</v>
      </c>
      <c r="O2546" s="24"/>
      <c r="P2546" s="24"/>
      <c r="Q2546" s="24"/>
      <c r="R2546" s="24"/>
      <c r="S2546" s="24"/>
      <c r="T2546" s="24"/>
      <c r="U2546" s="24">
        <v>1</v>
      </c>
      <c r="V2546" s="24"/>
      <c r="W2546" s="24"/>
      <c r="X2546" s="24"/>
      <c r="Y2546" s="24"/>
      <c r="Z2546" s="24"/>
      <c r="AA2546" s="24"/>
    </row>
    <row r="2547" spans="1:27" x14ac:dyDescent="0.2">
      <c r="A2547" s="17" t="s">
        <v>6349</v>
      </c>
      <c r="B2547" s="18" t="s">
        <v>10953</v>
      </c>
      <c r="C2547" s="19" t="s">
        <v>7903</v>
      </c>
      <c r="D2547" s="19" t="s">
        <v>7986</v>
      </c>
      <c r="E2547" s="19" t="s">
        <v>8733</v>
      </c>
      <c r="F2547" s="20" t="s">
        <v>8731</v>
      </c>
      <c r="G2547" s="20" t="s">
        <v>79</v>
      </c>
      <c r="H2547" s="21">
        <v>6</v>
      </c>
      <c r="I2547" s="25" t="s">
        <v>79</v>
      </c>
      <c r="J2547" s="23">
        <v>669</v>
      </c>
      <c r="K2547" s="23">
        <v>378</v>
      </c>
      <c r="L2547" s="23">
        <v>166</v>
      </c>
      <c r="M2547" s="24"/>
      <c r="N2547" s="33">
        <f>VLOOKUP(F2547,'district level salary'!$B$2:$E$176,4,FALSE)*1000</f>
        <v>422004</v>
      </c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</row>
    <row r="2548" spans="1:27" x14ac:dyDescent="0.2">
      <c r="A2548" s="17" t="s">
        <v>6351</v>
      </c>
      <c r="B2548" s="18" t="s">
        <v>10954</v>
      </c>
      <c r="C2548" s="19" t="s">
        <v>7903</v>
      </c>
      <c r="D2548" s="19" t="s">
        <v>7986</v>
      </c>
      <c r="E2548" s="19" t="s">
        <v>9030</v>
      </c>
      <c r="F2548" s="20" t="s">
        <v>9031</v>
      </c>
      <c r="G2548" s="20" t="s">
        <v>263</v>
      </c>
      <c r="H2548" s="21">
        <v>6</v>
      </c>
      <c r="I2548" s="25" t="s">
        <v>6359</v>
      </c>
      <c r="J2548" s="23">
        <v>971</v>
      </c>
      <c r="K2548" s="23">
        <v>400</v>
      </c>
      <c r="L2548" s="23">
        <v>185</v>
      </c>
      <c r="M2548" s="24"/>
      <c r="N2548" s="33">
        <f>VLOOKUP(F2548,'district level salary'!$B$2:$E$176,4,FALSE)*1000</f>
        <v>486720</v>
      </c>
      <c r="O2548" s="24"/>
      <c r="P2548" s="24"/>
      <c r="Q2548" s="24"/>
      <c r="R2548" s="24"/>
      <c r="S2548" s="24"/>
      <c r="T2548" s="24"/>
      <c r="U2548" s="24">
        <v>1</v>
      </c>
      <c r="V2548" s="24"/>
      <c r="W2548" s="24"/>
      <c r="X2548" s="24"/>
      <c r="Y2548" s="24"/>
      <c r="Z2548" s="24"/>
      <c r="AA2548" s="24"/>
    </row>
    <row r="2549" spans="1:27" x14ac:dyDescent="0.2">
      <c r="A2549" s="17" t="s">
        <v>6353</v>
      </c>
      <c r="B2549" s="18" t="s">
        <v>10955</v>
      </c>
      <c r="C2549" s="19" t="s">
        <v>7903</v>
      </c>
      <c r="D2549" s="19" t="s">
        <v>7986</v>
      </c>
      <c r="E2549" s="19" t="s">
        <v>8556</v>
      </c>
      <c r="F2549" s="20" t="s">
        <v>8557</v>
      </c>
      <c r="G2549" s="20" t="s">
        <v>119</v>
      </c>
      <c r="H2549" s="21">
        <v>6</v>
      </c>
      <c r="I2549" s="25" t="s">
        <v>2494</v>
      </c>
      <c r="J2549" s="23">
        <v>1158</v>
      </c>
      <c r="K2549" s="23">
        <v>747</v>
      </c>
      <c r="L2549" s="23">
        <v>322</v>
      </c>
      <c r="M2549" s="24"/>
      <c r="N2549" s="33">
        <f>VLOOKUP(F2549,'district level salary'!$B$2:$E$176,4,FALSE)*1000</f>
        <v>420435</v>
      </c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</row>
    <row r="2550" spans="1:27" x14ac:dyDescent="0.2">
      <c r="A2550" s="17" t="s">
        <v>6355</v>
      </c>
      <c r="B2550" s="18" t="s">
        <v>10956</v>
      </c>
      <c r="C2550" s="19" t="s">
        <v>7903</v>
      </c>
      <c r="D2550" s="19" t="s">
        <v>7986</v>
      </c>
      <c r="E2550" s="19" t="s">
        <v>8733</v>
      </c>
      <c r="F2550" s="20" t="s">
        <v>8731</v>
      </c>
      <c r="G2550" s="20" t="s">
        <v>79</v>
      </c>
      <c r="H2550" s="21">
        <v>6</v>
      </c>
      <c r="I2550" s="25" t="s">
        <v>79</v>
      </c>
      <c r="J2550" s="23">
        <v>449</v>
      </c>
      <c r="K2550" s="23">
        <v>309</v>
      </c>
      <c r="L2550" s="23">
        <v>126</v>
      </c>
      <c r="M2550" s="24"/>
      <c r="N2550" s="33">
        <f>VLOOKUP(F2550,'district level salary'!$B$2:$E$176,4,FALSE)*1000</f>
        <v>422004</v>
      </c>
      <c r="O2550" s="24"/>
      <c r="P2550" s="24"/>
      <c r="Q2550" s="24"/>
      <c r="R2550" s="24"/>
      <c r="S2550" s="24"/>
      <c r="T2550" s="24"/>
      <c r="U2550" s="24">
        <v>1</v>
      </c>
      <c r="V2550" s="24"/>
      <c r="W2550" s="24"/>
      <c r="X2550" s="24"/>
      <c r="Y2550" s="24"/>
      <c r="Z2550" s="24"/>
      <c r="AA2550" s="24"/>
    </row>
    <row r="2551" spans="1:27" x14ac:dyDescent="0.2">
      <c r="A2551" s="17" t="s">
        <v>6357</v>
      </c>
      <c r="B2551" s="18" t="s">
        <v>10957</v>
      </c>
      <c r="C2551" s="19" t="s">
        <v>7903</v>
      </c>
      <c r="D2551" s="19" t="s">
        <v>7986</v>
      </c>
      <c r="E2551" s="19" t="s">
        <v>8556</v>
      </c>
      <c r="F2551" s="20" t="s">
        <v>8557</v>
      </c>
      <c r="G2551" s="20" t="s">
        <v>119</v>
      </c>
      <c r="H2551" s="21">
        <v>6</v>
      </c>
      <c r="I2551" s="25" t="s">
        <v>2494</v>
      </c>
      <c r="J2551" s="23">
        <v>527</v>
      </c>
      <c r="K2551" s="23">
        <v>361</v>
      </c>
      <c r="L2551" s="23">
        <v>195</v>
      </c>
      <c r="M2551" s="24"/>
      <c r="N2551" s="33">
        <f>VLOOKUP(F2551,'district level salary'!$B$2:$E$176,4,FALSE)*1000</f>
        <v>420435</v>
      </c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</row>
    <row r="2552" spans="1:27" x14ac:dyDescent="0.2">
      <c r="A2552" s="17" t="s">
        <v>6359</v>
      </c>
      <c r="B2552" s="18" t="s">
        <v>10958</v>
      </c>
      <c r="C2552" s="19" t="s">
        <v>7903</v>
      </c>
      <c r="D2552" s="19" t="s">
        <v>7986</v>
      </c>
      <c r="E2552" s="19" t="s">
        <v>9030</v>
      </c>
      <c r="F2552" s="20" t="s">
        <v>9031</v>
      </c>
      <c r="G2552" s="20" t="s">
        <v>263</v>
      </c>
      <c r="H2552" s="21">
        <v>2</v>
      </c>
      <c r="I2552" s="25" t="s">
        <v>7901</v>
      </c>
      <c r="J2552" s="23">
        <v>3529</v>
      </c>
      <c r="K2552" s="23">
        <v>1946</v>
      </c>
      <c r="L2552" s="23">
        <v>721</v>
      </c>
      <c r="M2552" s="24"/>
      <c r="N2552" s="33">
        <f>VLOOKUP(F2552,'district level salary'!$B$2:$E$176,4,FALSE)*1000</f>
        <v>486720</v>
      </c>
      <c r="O2552" s="24"/>
      <c r="P2552" s="24"/>
      <c r="Q2552" s="24"/>
      <c r="R2552" s="24"/>
      <c r="S2552" s="24"/>
      <c r="T2552" s="24"/>
      <c r="U2552" s="24">
        <v>1</v>
      </c>
      <c r="V2552" s="24"/>
      <c r="W2552" s="24"/>
      <c r="X2552" s="24"/>
      <c r="Y2552" s="24"/>
      <c r="Z2552" s="24"/>
      <c r="AA2552" s="24"/>
    </row>
    <row r="2553" spans="1:27" x14ac:dyDescent="0.2">
      <c r="A2553" s="17" t="s">
        <v>6361</v>
      </c>
      <c r="B2553" s="18" t="s">
        <v>10959</v>
      </c>
      <c r="C2553" s="19" t="s">
        <v>7903</v>
      </c>
      <c r="D2553" s="19" t="s">
        <v>5259</v>
      </c>
      <c r="E2553" s="19" t="s">
        <v>8367</v>
      </c>
      <c r="F2553" s="20" t="s">
        <v>8246</v>
      </c>
      <c r="G2553" s="20" t="s">
        <v>18</v>
      </c>
      <c r="H2553" s="21">
        <v>6</v>
      </c>
      <c r="I2553" s="25" t="s">
        <v>4656</v>
      </c>
      <c r="J2553" s="23">
        <v>2149</v>
      </c>
      <c r="K2553" s="23">
        <v>634</v>
      </c>
      <c r="L2553" s="23">
        <v>416</v>
      </c>
      <c r="M2553" s="24"/>
      <c r="N2553" s="33">
        <f>VLOOKUP(F2553,'district level salary'!$B$2:$E$176,4,FALSE)*1000</f>
        <v>571085</v>
      </c>
      <c r="O2553" s="24"/>
      <c r="P2553" s="24"/>
      <c r="Q2553" s="24"/>
      <c r="R2553" s="24"/>
      <c r="S2553" s="24"/>
      <c r="T2553" s="24"/>
      <c r="U2553" s="24">
        <v>1</v>
      </c>
      <c r="V2553" s="24"/>
      <c r="W2553" s="24"/>
      <c r="X2553" s="24"/>
      <c r="Y2553" s="24"/>
      <c r="Z2553" s="24"/>
      <c r="AA2553" s="24"/>
    </row>
    <row r="2554" spans="1:27" x14ac:dyDescent="0.2">
      <c r="A2554" s="17" t="s">
        <v>6363</v>
      </c>
      <c r="B2554" s="18" t="s">
        <v>10960</v>
      </c>
      <c r="C2554" s="19" t="s">
        <v>7903</v>
      </c>
      <c r="D2554" s="19" t="s">
        <v>7973</v>
      </c>
      <c r="E2554" s="19" t="s">
        <v>8775</v>
      </c>
      <c r="F2554" s="20" t="s">
        <v>8776</v>
      </c>
      <c r="G2554" s="20" t="s">
        <v>207</v>
      </c>
      <c r="H2554" s="21">
        <v>1</v>
      </c>
      <c r="I2554" s="25" t="s">
        <v>7896</v>
      </c>
      <c r="J2554" s="23">
        <v>7482</v>
      </c>
      <c r="K2554" s="23">
        <v>2395</v>
      </c>
      <c r="L2554" s="23">
        <v>1155</v>
      </c>
      <c r="M2554" s="24"/>
      <c r="N2554" s="33">
        <f>VLOOKUP(F2554,'district level salary'!$B$2:$E$176,4,FALSE)*1000</f>
        <v>521193.99999999994</v>
      </c>
      <c r="O2554" s="17"/>
      <c r="P2554" s="17"/>
      <c r="Q2554" s="17"/>
      <c r="R2554" s="17"/>
      <c r="S2554" s="17"/>
      <c r="T2554" s="17"/>
      <c r="U2554" s="17">
        <v>1</v>
      </c>
      <c r="V2554" s="17"/>
      <c r="W2554" s="17"/>
      <c r="X2554" s="17"/>
      <c r="Y2554" s="17"/>
      <c r="Z2554" s="17"/>
      <c r="AA2554" s="24"/>
    </row>
    <row r="2555" spans="1:27" x14ac:dyDescent="0.2">
      <c r="A2555" s="17" t="s">
        <v>354</v>
      </c>
      <c r="B2555" s="18" t="s">
        <v>10961</v>
      </c>
      <c r="C2555" s="19" t="s">
        <v>7903</v>
      </c>
      <c r="D2555" s="19" t="s">
        <v>7954</v>
      </c>
      <c r="E2555" s="19" t="s">
        <v>7955</v>
      </c>
      <c r="F2555" s="20" t="s">
        <v>7956</v>
      </c>
      <c r="G2555" s="20" t="s">
        <v>327</v>
      </c>
      <c r="H2555" s="21">
        <v>6</v>
      </c>
      <c r="I2555" s="25" t="s">
        <v>22</v>
      </c>
      <c r="J2555" s="23">
        <v>791</v>
      </c>
      <c r="K2555" s="23">
        <v>561</v>
      </c>
      <c r="L2555" s="23">
        <v>363</v>
      </c>
      <c r="M2555" s="24"/>
      <c r="N2555" s="33">
        <f>VLOOKUP(F2555,'district level salary'!$B$2:$E$176,4,FALSE)*1000</f>
        <v>617367</v>
      </c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</row>
    <row r="2556" spans="1:27" x14ac:dyDescent="0.2">
      <c r="A2556" s="17" t="s">
        <v>6366</v>
      </c>
      <c r="B2556" s="18" t="s">
        <v>10962</v>
      </c>
      <c r="C2556" s="19" t="s">
        <v>8012</v>
      </c>
      <c r="D2556" s="19" t="s">
        <v>7922</v>
      </c>
      <c r="E2556" s="19" t="s">
        <v>7947</v>
      </c>
      <c r="F2556" s="20" t="s">
        <v>7948</v>
      </c>
      <c r="G2556" s="20" t="s">
        <v>84</v>
      </c>
      <c r="H2556" s="21">
        <v>2</v>
      </c>
      <c r="I2556" s="25" t="s">
        <v>7901</v>
      </c>
      <c r="J2556" s="23">
        <v>3416</v>
      </c>
      <c r="K2556" s="23">
        <v>2024</v>
      </c>
      <c r="L2556" s="23">
        <v>974</v>
      </c>
      <c r="M2556" s="24"/>
      <c r="N2556" s="33">
        <f>VLOOKUP(F2556,'district level salary'!$B$2:$E$176,4,FALSE)*1000</f>
        <v>632337</v>
      </c>
      <c r="O2556" s="24"/>
      <c r="P2556" s="24"/>
      <c r="Q2556" s="24"/>
      <c r="R2556" s="24"/>
      <c r="S2556" s="24"/>
      <c r="T2556" s="24"/>
      <c r="U2556" s="24">
        <v>1</v>
      </c>
      <c r="V2556" s="24"/>
      <c r="W2556" s="24"/>
      <c r="X2556" s="24"/>
      <c r="Y2556" s="24"/>
      <c r="Z2556" s="24"/>
      <c r="AA2556" s="24"/>
    </row>
    <row r="2557" spans="1:27" x14ac:dyDescent="0.2">
      <c r="A2557" s="17" t="s">
        <v>6368</v>
      </c>
      <c r="B2557" s="18" t="s">
        <v>10963</v>
      </c>
      <c r="C2557" s="19" t="s">
        <v>7903</v>
      </c>
      <c r="D2557" s="19" t="s">
        <v>395</v>
      </c>
      <c r="E2557" s="19" t="s">
        <v>8211</v>
      </c>
      <c r="F2557" s="20" t="s">
        <v>8212</v>
      </c>
      <c r="G2557" s="20" t="s">
        <v>407</v>
      </c>
      <c r="H2557" s="21">
        <v>6</v>
      </c>
      <c r="I2557" s="25" t="s">
        <v>2639</v>
      </c>
      <c r="J2557" s="23">
        <v>709</v>
      </c>
      <c r="K2557" s="23">
        <v>481</v>
      </c>
      <c r="L2557" s="23">
        <v>196</v>
      </c>
      <c r="M2557" s="24"/>
      <c r="N2557" s="33">
        <f>VLOOKUP(F2557,'district level salary'!$B$2:$E$176,4,FALSE)*1000</f>
        <v>561623</v>
      </c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>
        <v>1</v>
      </c>
      <c r="Z2557" s="24"/>
      <c r="AA2557" s="24"/>
    </row>
    <row r="2558" spans="1:27" x14ac:dyDescent="0.2">
      <c r="A2558" s="17" t="s">
        <v>7631</v>
      </c>
      <c r="B2558" s="18" t="s">
        <v>10964</v>
      </c>
      <c r="C2558" s="19" t="s">
        <v>7903</v>
      </c>
      <c r="D2558" s="19" t="s">
        <v>7904</v>
      </c>
      <c r="E2558" s="19" t="s">
        <v>8069</v>
      </c>
      <c r="F2558" s="20" t="s">
        <v>8070</v>
      </c>
      <c r="G2558" s="20" t="s">
        <v>6127</v>
      </c>
      <c r="H2558" s="21">
        <v>6</v>
      </c>
      <c r="I2558" s="25" t="s">
        <v>4350</v>
      </c>
      <c r="J2558" s="23">
        <v>965</v>
      </c>
      <c r="K2558" s="23">
        <v>231</v>
      </c>
      <c r="L2558" s="23">
        <v>98</v>
      </c>
      <c r="M2558" s="24"/>
      <c r="N2558" s="33">
        <f>VLOOKUP(F2558,'district level salary'!$B$2:$E$176,4,FALSE)*1000</f>
        <v>497516</v>
      </c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</row>
    <row r="2559" spans="1:27" x14ac:dyDescent="0.2">
      <c r="A2559" s="17" t="s">
        <v>6371</v>
      </c>
      <c r="B2559" s="18" t="s">
        <v>10965</v>
      </c>
      <c r="C2559" s="19" t="s">
        <v>7903</v>
      </c>
      <c r="D2559" s="19" t="s">
        <v>7893</v>
      </c>
      <c r="E2559" s="19" t="s">
        <v>8006</v>
      </c>
      <c r="F2559" s="20" t="s">
        <v>8007</v>
      </c>
      <c r="G2559" s="20" t="s">
        <v>37</v>
      </c>
      <c r="H2559" s="21">
        <v>2</v>
      </c>
      <c r="I2559" s="25" t="s">
        <v>7901</v>
      </c>
      <c r="J2559" s="23">
        <v>2263</v>
      </c>
      <c r="K2559" s="23">
        <v>1635</v>
      </c>
      <c r="L2559" s="23">
        <v>597</v>
      </c>
      <c r="M2559" s="24"/>
      <c r="N2559" s="33">
        <f>VLOOKUP(F2559,'district level salary'!$B$2:$E$176,4,FALSE)*1000</f>
        <v>662899</v>
      </c>
      <c r="O2559" s="24"/>
      <c r="P2559" s="24"/>
      <c r="Q2559" s="24"/>
      <c r="R2559" s="24"/>
      <c r="S2559" s="24">
        <v>1</v>
      </c>
      <c r="T2559" s="24"/>
      <c r="U2559" s="24"/>
      <c r="V2559" s="24"/>
      <c r="W2559" s="24"/>
      <c r="X2559" s="24"/>
      <c r="Y2559" s="24"/>
      <c r="Z2559" s="24"/>
      <c r="AA2559" s="24"/>
    </row>
    <row r="2560" spans="1:27" x14ac:dyDescent="0.2">
      <c r="A2560" s="17" t="s">
        <v>6373</v>
      </c>
      <c r="B2560" s="18" t="s">
        <v>10966</v>
      </c>
      <c r="C2560" s="19" t="s">
        <v>7903</v>
      </c>
      <c r="D2560" s="19" t="s">
        <v>7904</v>
      </c>
      <c r="E2560" s="19" t="s">
        <v>8470</v>
      </c>
      <c r="F2560" s="20" t="s">
        <v>8471</v>
      </c>
      <c r="G2560" s="20" t="s">
        <v>216</v>
      </c>
      <c r="H2560" s="21">
        <v>6</v>
      </c>
      <c r="I2560" s="25" t="s">
        <v>2980</v>
      </c>
      <c r="J2560" s="23">
        <v>598</v>
      </c>
      <c r="K2560" s="23">
        <v>34</v>
      </c>
      <c r="L2560" s="23">
        <v>28</v>
      </c>
      <c r="M2560" s="24"/>
      <c r="N2560" s="33">
        <f>VLOOKUP(F2560,'district level salary'!$B$2:$E$176,4,FALSE)*1000</f>
        <v>514091</v>
      </c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</row>
    <row r="2561" spans="1:27" x14ac:dyDescent="0.2">
      <c r="A2561" s="17" t="s">
        <v>6375</v>
      </c>
      <c r="B2561" s="18" t="s">
        <v>10967</v>
      </c>
      <c r="C2561" s="19" t="s">
        <v>7903</v>
      </c>
      <c r="D2561" s="19" t="s">
        <v>379</v>
      </c>
      <c r="E2561" s="19" t="s">
        <v>8395</v>
      </c>
      <c r="F2561" s="20" t="s">
        <v>367</v>
      </c>
      <c r="G2561" s="20" t="s">
        <v>367</v>
      </c>
      <c r="H2561" s="21">
        <v>6</v>
      </c>
      <c r="I2561" s="25" t="s">
        <v>132</v>
      </c>
      <c r="J2561" s="23">
        <v>782</v>
      </c>
      <c r="K2561" s="23">
        <v>223</v>
      </c>
      <c r="L2561" s="23">
        <v>133</v>
      </c>
      <c r="M2561" s="24"/>
      <c r="N2561" s="33">
        <f>VLOOKUP(F2561,'district level salary'!$B$2:$E$176,4,FALSE)*1000</f>
        <v>492197</v>
      </c>
      <c r="O2561" s="24"/>
      <c r="P2561" s="24"/>
      <c r="Q2561" s="24"/>
      <c r="R2561" s="24"/>
      <c r="S2561" s="24">
        <v>1</v>
      </c>
      <c r="T2561" s="24"/>
      <c r="U2561" s="24"/>
      <c r="V2561" s="24"/>
      <c r="W2561" s="24"/>
      <c r="X2561" s="24"/>
      <c r="Y2561" s="24"/>
      <c r="Z2561" s="24"/>
      <c r="AA2561" s="24"/>
    </row>
    <row r="2562" spans="1:27" x14ac:dyDescent="0.2">
      <c r="A2562" s="17" t="s">
        <v>6377</v>
      </c>
      <c r="B2562" s="18" t="s">
        <v>10968</v>
      </c>
      <c r="C2562" s="19" t="s">
        <v>7903</v>
      </c>
      <c r="D2562" s="19" t="s">
        <v>7922</v>
      </c>
      <c r="E2562" s="19" t="s">
        <v>7983</v>
      </c>
      <c r="F2562" s="20" t="s">
        <v>7984</v>
      </c>
      <c r="G2562" s="20" t="s">
        <v>189</v>
      </c>
      <c r="H2562" s="21">
        <v>5</v>
      </c>
      <c r="I2562" s="25" t="s">
        <v>1940</v>
      </c>
      <c r="J2562" s="23">
        <v>1712</v>
      </c>
      <c r="K2562" s="23">
        <v>878</v>
      </c>
      <c r="L2562" s="23">
        <v>415</v>
      </c>
      <c r="M2562" s="24"/>
      <c r="N2562" s="33">
        <f>VLOOKUP(F2562,'district level salary'!$B$2:$E$176,4,FALSE)*1000</f>
        <v>553017</v>
      </c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</row>
    <row r="2563" spans="1:27" x14ac:dyDescent="0.2">
      <c r="A2563" s="17" t="s">
        <v>6379</v>
      </c>
      <c r="B2563" s="18" t="s">
        <v>10969</v>
      </c>
      <c r="C2563" s="19" t="s">
        <v>7903</v>
      </c>
      <c r="D2563" s="19" t="s">
        <v>7936</v>
      </c>
      <c r="E2563" s="19" t="s">
        <v>9227</v>
      </c>
      <c r="F2563" s="20" t="s">
        <v>9228</v>
      </c>
      <c r="G2563" s="20" t="s">
        <v>370</v>
      </c>
      <c r="H2563" s="21">
        <v>1</v>
      </c>
      <c r="I2563" s="25" t="s">
        <v>7896</v>
      </c>
      <c r="J2563" s="23">
        <v>1456</v>
      </c>
      <c r="K2563" s="23">
        <v>2350</v>
      </c>
      <c r="L2563" s="23">
        <v>834</v>
      </c>
      <c r="M2563" s="24"/>
      <c r="N2563" s="33">
        <f>VLOOKUP(F2563,'district level salary'!$B$2:$E$176,4,FALSE)*1000</f>
        <v>661512</v>
      </c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</row>
    <row r="2564" spans="1:27" x14ac:dyDescent="0.2">
      <c r="A2564" s="17" t="s">
        <v>338</v>
      </c>
      <c r="B2564" s="18" t="s">
        <v>10970</v>
      </c>
      <c r="C2564" s="19" t="s">
        <v>7892</v>
      </c>
      <c r="D2564" s="19" t="s">
        <v>69</v>
      </c>
      <c r="E2564" s="19" t="s">
        <v>10971</v>
      </c>
      <c r="F2564" s="20" t="s">
        <v>8389</v>
      </c>
      <c r="G2564" s="20" t="s">
        <v>338</v>
      </c>
      <c r="H2564" s="21">
        <v>1</v>
      </c>
      <c r="I2564" s="25" t="s">
        <v>7896</v>
      </c>
      <c r="J2564" s="23">
        <v>16157</v>
      </c>
      <c r="K2564" s="23">
        <v>16275</v>
      </c>
      <c r="L2564" s="23">
        <v>7729</v>
      </c>
      <c r="M2564" s="24"/>
      <c r="N2564" s="33">
        <f>VLOOKUP(F2564,'district level salary'!$B$2:$E$176,4,FALSE)*1000</f>
        <v>527792</v>
      </c>
      <c r="O2564" s="24"/>
      <c r="P2564" s="24"/>
      <c r="Q2564" s="24"/>
      <c r="R2564" s="24"/>
      <c r="S2564" s="24"/>
      <c r="T2564" s="24"/>
      <c r="U2564" s="24">
        <v>1</v>
      </c>
      <c r="V2564" s="24"/>
      <c r="W2564" s="24"/>
      <c r="X2564" s="24"/>
      <c r="Y2564" s="24">
        <v>1</v>
      </c>
      <c r="Z2564" s="24"/>
      <c r="AA2564" s="24"/>
    </row>
    <row r="2565" spans="1:27" x14ac:dyDescent="0.2">
      <c r="A2565" s="17" t="s">
        <v>6382</v>
      </c>
      <c r="B2565" s="18" t="s">
        <v>10972</v>
      </c>
      <c r="C2565" s="19" t="s">
        <v>7903</v>
      </c>
      <c r="D2565" s="19" t="s">
        <v>5259</v>
      </c>
      <c r="E2565" s="19" t="s">
        <v>8077</v>
      </c>
      <c r="F2565" s="20" t="s">
        <v>8078</v>
      </c>
      <c r="G2565" s="20" t="s">
        <v>309</v>
      </c>
      <c r="H2565" s="21">
        <v>6</v>
      </c>
      <c r="I2565" s="25" t="s">
        <v>296</v>
      </c>
      <c r="J2565" s="23">
        <v>999</v>
      </c>
      <c r="K2565" s="23">
        <v>378</v>
      </c>
      <c r="L2565" s="23">
        <v>216</v>
      </c>
      <c r="M2565" s="24"/>
      <c r="N2565" s="33">
        <f>VLOOKUP(F2565,'district level salary'!$B$2:$E$176,4,FALSE)*1000</f>
        <v>553124</v>
      </c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</row>
    <row r="2566" spans="1:27" x14ac:dyDescent="0.2">
      <c r="A2566" s="17" t="s">
        <v>6384</v>
      </c>
      <c r="B2566" s="18" t="s">
        <v>10973</v>
      </c>
      <c r="C2566" s="19" t="s">
        <v>7903</v>
      </c>
      <c r="D2566" s="19" t="s">
        <v>7943</v>
      </c>
      <c r="E2566" s="19" t="s">
        <v>8198</v>
      </c>
      <c r="F2566" s="20" t="s">
        <v>8199</v>
      </c>
      <c r="G2566" s="20" t="s">
        <v>229</v>
      </c>
      <c r="H2566" s="21">
        <v>6</v>
      </c>
      <c r="I2566" s="25" t="s">
        <v>4924</v>
      </c>
      <c r="J2566" s="23">
        <v>1034</v>
      </c>
      <c r="K2566" s="23">
        <v>199</v>
      </c>
      <c r="L2566" s="23">
        <v>113</v>
      </c>
      <c r="M2566" s="24"/>
      <c r="N2566" s="33">
        <f>VLOOKUP(F2566,'district level salary'!$B$2:$E$176,4,FALSE)*1000</f>
        <v>584485</v>
      </c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</row>
    <row r="2567" spans="1:27" x14ac:dyDescent="0.2">
      <c r="A2567" s="17" t="s">
        <v>7632</v>
      </c>
      <c r="B2567" s="18" t="s">
        <v>10974</v>
      </c>
      <c r="C2567" s="19" t="s">
        <v>7903</v>
      </c>
      <c r="D2567" s="19" t="s">
        <v>161</v>
      </c>
      <c r="E2567" s="19" t="s">
        <v>8094</v>
      </c>
      <c r="F2567" s="20" t="s">
        <v>8095</v>
      </c>
      <c r="G2567" s="20" t="s">
        <v>110</v>
      </c>
      <c r="H2567" s="21">
        <v>6</v>
      </c>
      <c r="I2567" s="25" t="s">
        <v>2943</v>
      </c>
      <c r="J2567" s="23">
        <v>1259</v>
      </c>
      <c r="K2567" s="23">
        <v>325</v>
      </c>
      <c r="L2567" s="23">
        <v>168</v>
      </c>
      <c r="M2567" s="24"/>
      <c r="N2567" s="33">
        <f>VLOOKUP(F2567,'district level salary'!$B$2:$E$176,4,FALSE)*1000</f>
        <v>630081</v>
      </c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</row>
    <row r="2568" spans="1:27" x14ac:dyDescent="0.2">
      <c r="A2568" s="17" t="s">
        <v>6387</v>
      </c>
      <c r="B2568" s="18" t="s">
        <v>10975</v>
      </c>
      <c r="C2568" s="19" t="s">
        <v>7903</v>
      </c>
      <c r="D2568" s="19" t="s">
        <v>7898</v>
      </c>
      <c r="E2568" s="19" t="s">
        <v>8444</v>
      </c>
      <c r="F2568" s="20" t="s">
        <v>8445</v>
      </c>
      <c r="G2568" s="20" t="s">
        <v>352</v>
      </c>
      <c r="H2568" s="21">
        <v>6</v>
      </c>
      <c r="I2568" s="25" t="s">
        <v>2252</v>
      </c>
      <c r="J2568" s="23">
        <v>3922</v>
      </c>
      <c r="K2568" s="23">
        <v>1017</v>
      </c>
      <c r="L2568" s="23">
        <v>414</v>
      </c>
      <c r="M2568" s="24"/>
      <c r="N2568" s="33">
        <f>VLOOKUP(F2568,'district level salary'!$B$2:$E$176,4,FALSE)*1000</f>
        <v>622499</v>
      </c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</row>
    <row r="2569" spans="1:27" x14ac:dyDescent="0.2">
      <c r="A2569" s="17" t="s">
        <v>6389</v>
      </c>
      <c r="B2569" s="19" t="s">
        <v>10976</v>
      </c>
      <c r="C2569" s="19" t="s">
        <v>7903</v>
      </c>
      <c r="D2569" s="19" t="s">
        <v>7911</v>
      </c>
      <c r="E2569" s="19" t="s">
        <v>7916</v>
      </c>
      <c r="F2569" s="20" t="s">
        <v>7917</v>
      </c>
      <c r="G2569" s="20" t="s">
        <v>350</v>
      </c>
      <c r="H2569" s="26">
        <v>6</v>
      </c>
      <c r="I2569" s="25" t="s">
        <v>6107</v>
      </c>
      <c r="J2569" s="27">
        <v>1213</v>
      </c>
      <c r="K2569" s="27">
        <v>106</v>
      </c>
      <c r="L2569" s="27">
        <v>82</v>
      </c>
      <c r="M2569" s="17"/>
      <c r="N2569" s="33">
        <f>VLOOKUP(F2569,'district level salary'!$B$2:$E$176,4,FALSE)*1000</f>
        <v>448157</v>
      </c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</row>
    <row r="2570" spans="1:27" x14ac:dyDescent="0.2">
      <c r="A2570" s="17" t="s">
        <v>7633</v>
      </c>
      <c r="B2570" s="18" t="s">
        <v>10977</v>
      </c>
      <c r="C2570" s="19" t="s">
        <v>8012</v>
      </c>
      <c r="D2570" s="19" t="s">
        <v>7904</v>
      </c>
      <c r="E2570" s="19" t="s">
        <v>8470</v>
      </c>
      <c r="F2570" s="20" t="s">
        <v>8471</v>
      </c>
      <c r="G2570" s="20" t="s">
        <v>216</v>
      </c>
      <c r="H2570" s="21">
        <v>2</v>
      </c>
      <c r="I2570" s="25" t="s">
        <v>7901</v>
      </c>
      <c r="J2570" s="23">
        <v>2117</v>
      </c>
      <c r="K2570" s="23">
        <v>2328</v>
      </c>
      <c r="L2570" s="23">
        <v>1025</v>
      </c>
      <c r="M2570" s="24"/>
      <c r="N2570" s="33">
        <f>VLOOKUP(F2570,'district level salary'!$B$2:$E$176,4,FALSE)*1000</f>
        <v>514091</v>
      </c>
      <c r="O2570" s="24"/>
      <c r="P2570" s="24"/>
      <c r="Q2570" s="24"/>
      <c r="R2570" s="24"/>
      <c r="S2570" s="24">
        <v>1</v>
      </c>
      <c r="T2570" s="24"/>
      <c r="U2570" s="24">
        <v>1</v>
      </c>
      <c r="V2570" s="24"/>
      <c r="W2570" s="24"/>
      <c r="X2570" s="24"/>
      <c r="Y2570" s="24"/>
      <c r="Z2570" s="24"/>
      <c r="AA2570" s="24"/>
    </row>
    <row r="2571" spans="1:27" x14ac:dyDescent="0.2">
      <c r="A2571" s="17" t="s">
        <v>6392</v>
      </c>
      <c r="B2571" s="18" t="s">
        <v>10978</v>
      </c>
      <c r="C2571" s="19" t="s">
        <v>7903</v>
      </c>
      <c r="D2571" s="19" t="s">
        <v>7986</v>
      </c>
      <c r="E2571" s="19" t="s">
        <v>8556</v>
      </c>
      <c r="F2571" s="20" t="s">
        <v>8557</v>
      </c>
      <c r="G2571" s="20" t="s">
        <v>119</v>
      </c>
      <c r="H2571" s="21">
        <v>6</v>
      </c>
      <c r="I2571" s="25" t="s">
        <v>7013</v>
      </c>
      <c r="J2571" s="23">
        <v>3625</v>
      </c>
      <c r="K2571" s="23">
        <v>1553</v>
      </c>
      <c r="L2571" s="23">
        <v>588</v>
      </c>
      <c r="M2571" s="24"/>
      <c r="N2571" s="33">
        <f>VLOOKUP(F2571,'district level salary'!$B$2:$E$176,4,FALSE)*1000</f>
        <v>420435</v>
      </c>
      <c r="O2571" s="24"/>
      <c r="P2571" s="24"/>
      <c r="Q2571" s="24"/>
      <c r="R2571" s="24"/>
      <c r="S2571" s="24"/>
      <c r="T2571" s="24"/>
      <c r="U2571" s="24">
        <v>1</v>
      </c>
      <c r="V2571" s="24"/>
      <c r="W2571" s="24"/>
      <c r="X2571" s="24"/>
      <c r="Y2571" s="24"/>
      <c r="Z2571" s="24"/>
      <c r="AA2571" s="24"/>
    </row>
    <row r="2572" spans="1:27" x14ac:dyDescent="0.2">
      <c r="A2572" s="17" t="s">
        <v>6394</v>
      </c>
      <c r="B2572" s="18" t="s">
        <v>10979</v>
      </c>
      <c r="C2572" s="19" t="s">
        <v>7903</v>
      </c>
      <c r="D2572" s="19" t="s">
        <v>5259</v>
      </c>
      <c r="E2572" s="19" t="s">
        <v>8059</v>
      </c>
      <c r="F2572" s="20" t="s">
        <v>8060</v>
      </c>
      <c r="G2572" s="20" t="s">
        <v>318</v>
      </c>
      <c r="H2572" s="21">
        <v>6</v>
      </c>
      <c r="I2572" s="25" t="s">
        <v>7583</v>
      </c>
      <c r="J2572" s="23">
        <v>895</v>
      </c>
      <c r="K2572" s="23">
        <v>595</v>
      </c>
      <c r="L2572" s="23">
        <v>167</v>
      </c>
      <c r="M2572" s="24"/>
      <c r="N2572" s="33">
        <f>VLOOKUP(F2572,'district level salary'!$B$2:$E$176,4,FALSE)*1000</f>
        <v>593468</v>
      </c>
      <c r="O2572" s="24"/>
      <c r="P2572" s="24"/>
      <c r="Q2572" s="24"/>
      <c r="R2572" s="24"/>
      <c r="S2572" s="24"/>
      <c r="T2572" s="24"/>
      <c r="U2572" s="24">
        <v>1</v>
      </c>
      <c r="V2572" s="24"/>
      <c r="W2572" s="24"/>
      <c r="X2572" s="24"/>
      <c r="Y2572" s="24"/>
      <c r="Z2572" s="24"/>
      <c r="AA2572" s="24"/>
    </row>
    <row r="2573" spans="1:27" x14ac:dyDescent="0.2">
      <c r="A2573" s="17" t="s">
        <v>6396</v>
      </c>
      <c r="B2573" s="18" t="s">
        <v>10980</v>
      </c>
      <c r="C2573" s="19" t="s">
        <v>7903</v>
      </c>
      <c r="D2573" s="19" t="s">
        <v>7943</v>
      </c>
      <c r="E2573" s="19" t="s">
        <v>8198</v>
      </c>
      <c r="F2573" s="20" t="s">
        <v>8199</v>
      </c>
      <c r="G2573" s="20" t="s">
        <v>229</v>
      </c>
      <c r="H2573" s="21">
        <v>6</v>
      </c>
      <c r="I2573" s="25" t="s">
        <v>5488</v>
      </c>
      <c r="J2573" s="23">
        <v>601</v>
      </c>
      <c r="K2573" s="23">
        <v>76</v>
      </c>
      <c r="L2573" s="23">
        <v>46</v>
      </c>
      <c r="M2573" s="24"/>
      <c r="N2573" s="33">
        <f>VLOOKUP(F2573,'district level salary'!$B$2:$E$176,4,FALSE)*1000</f>
        <v>584485</v>
      </c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</row>
    <row r="2574" spans="1:27" x14ac:dyDescent="0.2">
      <c r="A2574" s="17" t="s">
        <v>339</v>
      </c>
      <c r="B2574" s="18" t="s">
        <v>10981</v>
      </c>
      <c r="C2574" s="19" t="s">
        <v>7903</v>
      </c>
      <c r="D2574" s="19" t="s">
        <v>83</v>
      </c>
      <c r="E2574" s="19" t="s">
        <v>8013</v>
      </c>
      <c r="F2574" s="20" t="s">
        <v>8014</v>
      </c>
      <c r="G2574" s="20" t="s">
        <v>340</v>
      </c>
      <c r="H2574" s="21">
        <v>1</v>
      </c>
      <c r="I2574" s="25" t="s">
        <v>7896</v>
      </c>
      <c r="J2574" s="23">
        <v>5372</v>
      </c>
      <c r="K2574" s="23">
        <v>4675</v>
      </c>
      <c r="L2574" s="23">
        <v>2296</v>
      </c>
      <c r="M2574" s="24"/>
      <c r="N2574" s="33">
        <f>VLOOKUP(F2574,'district level salary'!$B$2:$E$176,4,FALSE)*1000</f>
        <v>657680</v>
      </c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</row>
    <row r="2575" spans="1:27" x14ac:dyDescent="0.2">
      <c r="A2575" s="17" t="s">
        <v>6399</v>
      </c>
      <c r="B2575" s="18" t="s">
        <v>10982</v>
      </c>
      <c r="C2575" s="19" t="s">
        <v>7903</v>
      </c>
      <c r="D2575" s="19" t="s">
        <v>7904</v>
      </c>
      <c r="E2575" s="19" t="s">
        <v>8069</v>
      </c>
      <c r="F2575" s="20" t="s">
        <v>8070</v>
      </c>
      <c r="G2575" s="20" t="s">
        <v>6127</v>
      </c>
      <c r="H2575" s="21">
        <v>6</v>
      </c>
      <c r="I2575" s="25" t="s">
        <v>152</v>
      </c>
      <c r="J2575" s="23">
        <v>1264</v>
      </c>
      <c r="K2575" s="23">
        <v>327</v>
      </c>
      <c r="L2575" s="23">
        <v>121</v>
      </c>
      <c r="M2575" s="24"/>
      <c r="N2575" s="33">
        <f>VLOOKUP(F2575,'district level salary'!$B$2:$E$176,4,FALSE)*1000</f>
        <v>497516</v>
      </c>
      <c r="O2575" s="24"/>
      <c r="P2575" s="24"/>
      <c r="Q2575" s="24"/>
      <c r="R2575" s="24"/>
      <c r="S2575" s="24">
        <v>1</v>
      </c>
      <c r="T2575" s="24"/>
      <c r="U2575" s="24">
        <v>1</v>
      </c>
      <c r="V2575" s="24"/>
      <c r="W2575" s="24"/>
      <c r="X2575" s="24"/>
      <c r="Y2575" s="24"/>
      <c r="Z2575" s="24"/>
      <c r="AA2575" s="24"/>
    </row>
    <row r="2576" spans="1:27" x14ac:dyDescent="0.2">
      <c r="A2576" s="17" t="s">
        <v>355</v>
      </c>
      <c r="B2576" s="18" t="s">
        <v>10983</v>
      </c>
      <c r="C2576" s="19" t="s">
        <v>7892</v>
      </c>
      <c r="D2576" s="19" t="s">
        <v>7929</v>
      </c>
      <c r="E2576" s="19" t="s">
        <v>8859</v>
      </c>
      <c r="F2576" s="20" t="s">
        <v>8860</v>
      </c>
      <c r="G2576" s="20" t="s">
        <v>413</v>
      </c>
      <c r="H2576" s="21">
        <v>1</v>
      </c>
      <c r="I2576" s="25" t="s">
        <v>7896</v>
      </c>
      <c r="J2576" s="23">
        <v>2806</v>
      </c>
      <c r="K2576" s="23">
        <v>18617</v>
      </c>
      <c r="L2576" s="23">
        <v>7607</v>
      </c>
      <c r="M2576" s="24"/>
      <c r="N2576" s="33">
        <f>VLOOKUP(F2576,'district level salary'!$B$2:$E$176,4,FALSE)*1000</f>
        <v>783307</v>
      </c>
      <c r="O2576" s="24"/>
      <c r="P2576" s="24">
        <v>1</v>
      </c>
      <c r="Q2576" s="24"/>
      <c r="R2576" s="24"/>
      <c r="S2576" s="24"/>
      <c r="T2576" s="24"/>
      <c r="U2576" s="24"/>
      <c r="V2576" s="24">
        <v>1</v>
      </c>
      <c r="W2576" s="24"/>
      <c r="X2576" s="24">
        <v>1</v>
      </c>
      <c r="Y2576" s="24"/>
      <c r="Z2576" s="24"/>
      <c r="AA2576" s="24"/>
    </row>
    <row r="2577" spans="1:27" x14ac:dyDescent="0.2">
      <c r="A2577" s="17" t="s">
        <v>6402</v>
      </c>
      <c r="B2577" s="18" t="s">
        <v>10984</v>
      </c>
      <c r="C2577" s="19" t="s">
        <v>7903</v>
      </c>
      <c r="D2577" s="19" t="s">
        <v>7904</v>
      </c>
      <c r="E2577" s="19" t="s">
        <v>8316</v>
      </c>
      <c r="F2577" s="20" t="s">
        <v>8317</v>
      </c>
      <c r="G2577" s="20" t="s">
        <v>257</v>
      </c>
      <c r="H2577" s="21">
        <v>6</v>
      </c>
      <c r="I2577" s="25" t="s">
        <v>5543</v>
      </c>
      <c r="J2577" s="23">
        <v>1437</v>
      </c>
      <c r="K2577" s="23">
        <v>314</v>
      </c>
      <c r="L2577" s="23">
        <v>193</v>
      </c>
      <c r="M2577" s="24"/>
      <c r="N2577" s="33">
        <f>VLOOKUP(F2577,'district level salary'!$B$2:$E$176,4,FALSE)*1000</f>
        <v>541764</v>
      </c>
      <c r="O2577" s="24"/>
      <c r="P2577" s="24"/>
      <c r="Q2577" s="24"/>
      <c r="R2577" s="24"/>
      <c r="S2577" s="24">
        <v>1</v>
      </c>
      <c r="T2577" s="24"/>
      <c r="U2577" s="24"/>
      <c r="V2577" s="24"/>
      <c r="W2577" s="24"/>
      <c r="X2577" s="24"/>
      <c r="Y2577" s="24"/>
      <c r="Z2577" s="24"/>
      <c r="AA2577" s="24"/>
    </row>
    <row r="2578" spans="1:27" x14ac:dyDescent="0.2">
      <c r="A2578" s="17" t="s">
        <v>6404</v>
      </c>
      <c r="B2578" s="18" t="s">
        <v>10985</v>
      </c>
      <c r="C2578" s="19" t="s">
        <v>7903</v>
      </c>
      <c r="D2578" s="19" t="s">
        <v>5259</v>
      </c>
      <c r="E2578" s="19" t="s">
        <v>8367</v>
      </c>
      <c r="F2578" s="20" t="s">
        <v>8246</v>
      </c>
      <c r="G2578" s="20" t="s">
        <v>18</v>
      </c>
      <c r="H2578" s="21">
        <v>6</v>
      </c>
      <c r="I2578" s="25" t="s">
        <v>2218</v>
      </c>
      <c r="J2578" s="23">
        <v>978</v>
      </c>
      <c r="K2578" s="23">
        <v>195</v>
      </c>
      <c r="L2578" s="23">
        <v>128</v>
      </c>
      <c r="M2578" s="24"/>
      <c r="N2578" s="33">
        <f>VLOOKUP(F2578,'district level salary'!$B$2:$E$176,4,FALSE)*1000</f>
        <v>571085</v>
      </c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</row>
    <row r="2579" spans="1:27" x14ac:dyDescent="0.2">
      <c r="A2579" s="17" t="s">
        <v>356</v>
      </c>
      <c r="B2579" s="18" t="s">
        <v>10986</v>
      </c>
      <c r="C2579" s="19" t="s">
        <v>7892</v>
      </c>
      <c r="D2579" s="19" t="s">
        <v>5259</v>
      </c>
      <c r="E2579" s="19" t="s">
        <v>10987</v>
      </c>
      <c r="F2579" s="20" t="s">
        <v>8992</v>
      </c>
      <c r="G2579" s="20" t="s">
        <v>356</v>
      </c>
      <c r="H2579" s="21">
        <v>2</v>
      </c>
      <c r="I2579" s="25" t="s">
        <v>7901</v>
      </c>
      <c r="J2579" s="23">
        <v>4567</v>
      </c>
      <c r="K2579" s="23">
        <v>5937</v>
      </c>
      <c r="L2579" s="23">
        <v>2539</v>
      </c>
      <c r="M2579" s="24"/>
      <c r="N2579" s="33">
        <f>VLOOKUP(F2579,'district level salary'!$B$2:$E$176,4,FALSE)*1000</f>
        <v>477733</v>
      </c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</row>
    <row r="2580" spans="1:27" x14ac:dyDescent="0.2">
      <c r="A2580" s="17" t="s">
        <v>6407</v>
      </c>
      <c r="B2580" s="18" t="s">
        <v>10988</v>
      </c>
      <c r="C2580" s="19" t="s">
        <v>7903</v>
      </c>
      <c r="D2580" s="19" t="s">
        <v>5259</v>
      </c>
      <c r="E2580" s="19" t="s">
        <v>8991</v>
      </c>
      <c r="F2580" s="20" t="s">
        <v>8992</v>
      </c>
      <c r="G2580" s="20" t="s">
        <v>356</v>
      </c>
      <c r="H2580" s="21">
        <v>6</v>
      </c>
      <c r="I2580" s="25" t="s">
        <v>2994</v>
      </c>
      <c r="J2580" s="23">
        <v>821</v>
      </c>
      <c r="K2580" s="23">
        <v>390</v>
      </c>
      <c r="L2580" s="23">
        <v>223</v>
      </c>
      <c r="M2580" s="24"/>
      <c r="N2580" s="33">
        <f>VLOOKUP(F2580,'district level salary'!$B$2:$E$176,4,FALSE)*1000</f>
        <v>477733</v>
      </c>
      <c r="O2580" s="24"/>
      <c r="P2580" s="24"/>
      <c r="Q2580" s="24"/>
      <c r="R2580" s="24"/>
      <c r="S2580" s="24"/>
      <c r="T2580" s="24"/>
      <c r="U2580" s="24">
        <v>1</v>
      </c>
      <c r="V2580" s="24"/>
      <c r="W2580" s="24"/>
      <c r="X2580" s="24"/>
      <c r="Y2580" s="24"/>
      <c r="Z2580" s="24"/>
      <c r="AA2580" s="24"/>
    </row>
    <row r="2581" spans="1:27" x14ac:dyDescent="0.2">
      <c r="A2581" s="17" t="s">
        <v>6409</v>
      </c>
      <c r="B2581" s="18" t="s">
        <v>10989</v>
      </c>
      <c r="C2581" s="19" t="s">
        <v>7903</v>
      </c>
      <c r="D2581" s="19" t="s">
        <v>7396</v>
      </c>
      <c r="E2581" s="19" t="s">
        <v>8066</v>
      </c>
      <c r="F2581" s="20" t="s">
        <v>234</v>
      </c>
      <c r="G2581" s="20" t="s">
        <v>234</v>
      </c>
      <c r="H2581" s="21">
        <v>6</v>
      </c>
      <c r="I2581" s="25" t="s">
        <v>4583</v>
      </c>
      <c r="J2581" s="23">
        <v>620</v>
      </c>
      <c r="K2581" s="23">
        <v>202</v>
      </c>
      <c r="L2581" s="23">
        <v>105</v>
      </c>
      <c r="M2581" s="24"/>
      <c r="N2581" s="33">
        <f>VLOOKUP(F2581,'district level salary'!$B$2:$E$176,4,FALSE)*1000</f>
        <v>508382</v>
      </c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</row>
    <row r="2582" spans="1:27" x14ac:dyDescent="0.2">
      <c r="A2582" s="17" t="s">
        <v>6411</v>
      </c>
      <c r="B2582" s="18" t="s">
        <v>10990</v>
      </c>
      <c r="C2582" s="19" t="s">
        <v>7903</v>
      </c>
      <c r="D2582" s="19" t="s">
        <v>7904</v>
      </c>
      <c r="E2582" s="19" t="s">
        <v>8164</v>
      </c>
      <c r="F2582" s="20" t="s">
        <v>8165</v>
      </c>
      <c r="G2582" s="20" t="s">
        <v>73</v>
      </c>
      <c r="H2582" s="21">
        <v>2</v>
      </c>
      <c r="I2582" s="25" t="s">
        <v>7901</v>
      </c>
      <c r="J2582" s="23">
        <v>1433</v>
      </c>
      <c r="K2582" s="23">
        <v>1775</v>
      </c>
      <c r="L2582" s="23">
        <v>641</v>
      </c>
      <c r="M2582" s="24"/>
      <c r="N2582" s="33">
        <f>VLOOKUP(F2582,'district level salary'!$B$2:$E$176,4,FALSE)*1000</f>
        <v>550744</v>
      </c>
      <c r="O2582" s="24"/>
      <c r="P2582" s="24"/>
      <c r="Q2582" s="24">
        <v>1</v>
      </c>
      <c r="R2582" s="24"/>
      <c r="S2582" s="24">
        <v>1</v>
      </c>
      <c r="T2582" s="24"/>
      <c r="U2582" s="24"/>
      <c r="V2582" s="24"/>
      <c r="W2582" s="24"/>
      <c r="X2582" s="24"/>
      <c r="Y2582" s="24"/>
      <c r="Z2582" s="24"/>
      <c r="AA2582" s="24"/>
    </row>
    <row r="2583" spans="1:27" x14ac:dyDescent="0.2">
      <c r="A2583" s="17" t="s">
        <v>6413</v>
      </c>
      <c r="B2583" s="18" t="s">
        <v>10991</v>
      </c>
      <c r="C2583" s="19" t="s">
        <v>7903</v>
      </c>
      <c r="D2583" s="19" t="s">
        <v>379</v>
      </c>
      <c r="E2583" s="19" t="s">
        <v>8045</v>
      </c>
      <c r="F2583" s="20" t="s">
        <v>8046</v>
      </c>
      <c r="G2583" s="20" t="s">
        <v>342</v>
      </c>
      <c r="H2583" s="21">
        <v>1</v>
      </c>
      <c r="I2583" s="25" t="s">
        <v>7896</v>
      </c>
      <c r="J2583" s="23">
        <v>4631</v>
      </c>
      <c r="K2583" s="23">
        <v>2220</v>
      </c>
      <c r="L2583" s="23">
        <v>788</v>
      </c>
      <c r="M2583" s="24"/>
      <c r="N2583" s="33">
        <f>VLOOKUP(F2583,'district level salary'!$B$2:$E$176,4,FALSE)*1000</f>
        <v>603950</v>
      </c>
      <c r="O2583" s="24"/>
      <c r="P2583" s="24"/>
      <c r="Q2583" s="24"/>
      <c r="R2583" s="24"/>
      <c r="S2583" s="24"/>
      <c r="T2583" s="24"/>
      <c r="U2583" s="24">
        <v>1</v>
      </c>
      <c r="V2583" s="24"/>
      <c r="W2583" s="24"/>
      <c r="X2583" s="24"/>
      <c r="Y2583" s="24"/>
      <c r="Z2583" s="24"/>
      <c r="AA2583" s="24"/>
    </row>
    <row r="2584" spans="1:27" x14ac:dyDescent="0.2">
      <c r="A2584" s="17" t="s">
        <v>340</v>
      </c>
      <c r="B2584" s="18" t="s">
        <v>10992</v>
      </c>
      <c r="C2584" s="19" t="s">
        <v>8381</v>
      </c>
      <c r="D2584" s="19" t="s">
        <v>83</v>
      </c>
      <c r="E2584" s="19" t="s">
        <v>10993</v>
      </c>
      <c r="F2584" s="20" t="s">
        <v>8014</v>
      </c>
      <c r="G2584" s="20" t="s">
        <v>340</v>
      </c>
      <c r="H2584" s="21">
        <v>1</v>
      </c>
      <c r="I2584" s="25" t="s">
        <v>7896</v>
      </c>
      <c r="J2584" s="23">
        <v>28100</v>
      </c>
      <c r="K2584" s="23">
        <v>162593</v>
      </c>
      <c r="L2584" s="23">
        <v>80606</v>
      </c>
      <c r="M2584" s="24"/>
      <c r="N2584" s="33">
        <f>VLOOKUP(F2584,'district level salary'!$B$2:$E$176,4,FALSE)*1000</f>
        <v>657680</v>
      </c>
      <c r="O2584" s="24">
        <v>1</v>
      </c>
      <c r="P2584" s="24">
        <v>1</v>
      </c>
      <c r="Q2584" s="24">
        <v>1</v>
      </c>
      <c r="R2584" s="24">
        <v>1</v>
      </c>
      <c r="S2584" s="24">
        <v>1</v>
      </c>
      <c r="T2584" s="24">
        <v>1</v>
      </c>
      <c r="U2584" s="24">
        <v>1</v>
      </c>
      <c r="V2584" s="24">
        <v>1</v>
      </c>
      <c r="W2584" s="24"/>
      <c r="X2584" s="24">
        <v>1</v>
      </c>
      <c r="Y2584" s="24">
        <v>1</v>
      </c>
      <c r="Z2584" s="24"/>
      <c r="AA2584" s="24">
        <v>1</v>
      </c>
    </row>
    <row r="2585" spans="1:27" x14ac:dyDescent="0.2">
      <c r="A2585" s="17" t="s">
        <v>6416</v>
      </c>
      <c r="B2585" s="18" t="s">
        <v>10994</v>
      </c>
      <c r="C2585" s="19" t="s">
        <v>7903</v>
      </c>
      <c r="D2585" s="19" t="s">
        <v>7954</v>
      </c>
      <c r="E2585" s="19" t="s">
        <v>8257</v>
      </c>
      <c r="F2585" s="20" t="s">
        <v>4700</v>
      </c>
      <c r="G2585" s="20" t="s">
        <v>4700</v>
      </c>
      <c r="H2585" s="21">
        <v>6</v>
      </c>
      <c r="I2585" s="25" t="s">
        <v>27</v>
      </c>
      <c r="J2585" s="23">
        <v>546</v>
      </c>
      <c r="K2585" s="23">
        <v>219</v>
      </c>
      <c r="L2585" s="23">
        <v>100</v>
      </c>
      <c r="M2585" s="24"/>
      <c r="N2585" s="33">
        <f>VLOOKUP(F2585,'district level salary'!$B$2:$E$176,4,FALSE)*1000</f>
        <v>509441</v>
      </c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</row>
    <row r="2586" spans="1:27" x14ac:dyDescent="0.2">
      <c r="A2586" s="17" t="s">
        <v>341</v>
      </c>
      <c r="B2586" s="18" t="s">
        <v>10995</v>
      </c>
      <c r="C2586" s="19" t="s">
        <v>7892</v>
      </c>
      <c r="D2586" s="19" t="s">
        <v>69</v>
      </c>
      <c r="E2586" s="19" t="s">
        <v>10996</v>
      </c>
      <c r="F2586" s="20" t="s">
        <v>8580</v>
      </c>
      <c r="G2586" s="20" t="s">
        <v>341</v>
      </c>
      <c r="H2586" s="21">
        <v>1</v>
      </c>
      <c r="I2586" s="25" t="s">
        <v>7896</v>
      </c>
      <c r="J2586" s="23">
        <v>21713</v>
      </c>
      <c r="K2586" s="23">
        <v>9078</v>
      </c>
      <c r="L2586" s="23">
        <v>3959</v>
      </c>
      <c r="M2586" s="24"/>
      <c r="N2586" s="33">
        <f>VLOOKUP(F2586,'district level salary'!$B$2:$E$176,4,FALSE)*1000</f>
        <v>476950</v>
      </c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</row>
    <row r="2587" spans="1:27" x14ac:dyDescent="0.2">
      <c r="A2587" s="17" t="s">
        <v>7634</v>
      </c>
      <c r="B2587" s="19" t="s">
        <v>10997</v>
      </c>
      <c r="C2587" s="19" t="s">
        <v>7903</v>
      </c>
      <c r="D2587" s="19" t="s">
        <v>7911</v>
      </c>
      <c r="E2587" s="19" t="s">
        <v>8499</v>
      </c>
      <c r="F2587" s="20" t="s">
        <v>8500</v>
      </c>
      <c r="G2587" s="20" t="s">
        <v>377</v>
      </c>
      <c r="H2587" s="26">
        <v>6</v>
      </c>
      <c r="I2587" s="25" t="s">
        <v>2317</v>
      </c>
      <c r="J2587" s="27">
        <v>905</v>
      </c>
      <c r="K2587" s="27">
        <v>265</v>
      </c>
      <c r="L2587" s="27">
        <v>150</v>
      </c>
      <c r="M2587" s="17"/>
      <c r="N2587" s="33">
        <f>VLOOKUP(F2587,'district level salary'!$B$2:$E$176,4,FALSE)*1000</f>
        <v>491401</v>
      </c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</row>
    <row r="2588" spans="1:27" x14ac:dyDescent="0.2">
      <c r="A2588" s="17" t="s">
        <v>6420</v>
      </c>
      <c r="B2588" s="19" t="s">
        <v>10998</v>
      </c>
      <c r="C2588" s="19" t="s">
        <v>7903</v>
      </c>
      <c r="D2588" s="19" t="s">
        <v>7911</v>
      </c>
      <c r="E2588" s="19" t="s">
        <v>8499</v>
      </c>
      <c r="F2588" s="20" t="s">
        <v>8500</v>
      </c>
      <c r="G2588" s="20" t="s">
        <v>377</v>
      </c>
      <c r="H2588" s="26">
        <v>6</v>
      </c>
      <c r="I2588" s="25" t="s">
        <v>7550</v>
      </c>
      <c r="J2588" s="27">
        <v>693</v>
      </c>
      <c r="K2588" s="27">
        <v>210</v>
      </c>
      <c r="L2588" s="27">
        <v>118</v>
      </c>
      <c r="M2588" s="17"/>
      <c r="N2588" s="33">
        <f>VLOOKUP(F2588,'district level salary'!$B$2:$E$176,4,FALSE)*1000</f>
        <v>491401</v>
      </c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</row>
    <row r="2589" spans="1:27" x14ac:dyDescent="0.2">
      <c r="A2589" s="17" t="s">
        <v>6422</v>
      </c>
      <c r="B2589" s="18" t="s">
        <v>10999</v>
      </c>
      <c r="C2589" s="19" t="s">
        <v>8012</v>
      </c>
      <c r="D2589" s="19" t="s">
        <v>83</v>
      </c>
      <c r="E2589" s="19" t="s">
        <v>8135</v>
      </c>
      <c r="F2589" s="20" t="s">
        <v>8136</v>
      </c>
      <c r="G2589" s="20" t="s">
        <v>344</v>
      </c>
      <c r="H2589" s="21">
        <v>2</v>
      </c>
      <c r="I2589" s="25" t="s">
        <v>7901</v>
      </c>
      <c r="J2589" s="23">
        <v>8617</v>
      </c>
      <c r="K2589" s="23">
        <v>4385</v>
      </c>
      <c r="L2589" s="23">
        <v>2099</v>
      </c>
      <c r="M2589" s="24"/>
      <c r="N2589" s="33">
        <f>VLOOKUP(F2589,'district level salary'!$B$2:$E$176,4,FALSE)*1000</f>
        <v>553268</v>
      </c>
      <c r="O2589" s="24"/>
      <c r="P2589" s="24"/>
      <c r="Q2589" s="24"/>
      <c r="R2589" s="24"/>
      <c r="S2589" s="24"/>
      <c r="T2589" s="24"/>
      <c r="U2589" s="24">
        <v>1</v>
      </c>
      <c r="V2589" s="24"/>
      <c r="W2589" s="24"/>
      <c r="X2589" s="24"/>
      <c r="Y2589" s="24"/>
      <c r="Z2589" s="24"/>
      <c r="AA2589" s="24"/>
    </row>
    <row r="2590" spans="1:27" x14ac:dyDescent="0.2">
      <c r="A2590" s="17" t="s">
        <v>6424</v>
      </c>
      <c r="B2590" s="18" t="s">
        <v>11000</v>
      </c>
      <c r="C2590" s="19" t="s">
        <v>7903</v>
      </c>
      <c r="D2590" s="19" t="s">
        <v>7986</v>
      </c>
      <c r="E2590" s="19" t="s">
        <v>8430</v>
      </c>
      <c r="F2590" s="20" t="s">
        <v>8431</v>
      </c>
      <c r="G2590" s="20" t="s">
        <v>4014</v>
      </c>
      <c r="H2590" s="21">
        <v>6</v>
      </c>
      <c r="I2590" s="25" t="s">
        <v>5360</v>
      </c>
      <c r="J2590" s="23">
        <v>1607</v>
      </c>
      <c r="K2590" s="23">
        <v>1044</v>
      </c>
      <c r="L2590" s="23">
        <v>363</v>
      </c>
      <c r="M2590" s="24"/>
      <c r="N2590" s="33">
        <f>VLOOKUP(F2590,'district level salary'!$B$2:$E$176,4,FALSE)*1000</f>
        <v>459378</v>
      </c>
      <c r="O2590" s="24"/>
      <c r="P2590" s="24"/>
      <c r="Q2590" s="24"/>
      <c r="R2590" s="24"/>
      <c r="S2590" s="24"/>
      <c r="T2590" s="24"/>
      <c r="U2590" s="24">
        <v>1</v>
      </c>
      <c r="V2590" s="24"/>
      <c r="W2590" s="24"/>
      <c r="X2590" s="24"/>
      <c r="Y2590" s="24"/>
      <c r="Z2590" s="24"/>
      <c r="AA2590" s="24"/>
    </row>
    <row r="2591" spans="1:27" x14ac:dyDescent="0.2">
      <c r="A2591" s="17" t="s">
        <v>6426</v>
      </c>
      <c r="B2591" s="18" t="s">
        <v>11001</v>
      </c>
      <c r="C2591" s="19" t="s">
        <v>7903</v>
      </c>
      <c r="D2591" s="19" t="s">
        <v>7904</v>
      </c>
      <c r="E2591" s="19" t="s">
        <v>8316</v>
      </c>
      <c r="F2591" s="20" t="s">
        <v>8317</v>
      </c>
      <c r="G2591" s="20" t="s">
        <v>257</v>
      </c>
      <c r="H2591" s="21">
        <v>6</v>
      </c>
      <c r="I2591" s="25" t="s">
        <v>3632</v>
      </c>
      <c r="J2591" s="23">
        <v>1548</v>
      </c>
      <c r="K2591" s="23">
        <v>556</v>
      </c>
      <c r="L2591" s="23">
        <v>249</v>
      </c>
      <c r="M2591" s="24"/>
      <c r="N2591" s="33">
        <f>VLOOKUP(F2591,'district level salary'!$B$2:$E$176,4,FALSE)*1000</f>
        <v>541764</v>
      </c>
      <c r="O2591" s="24"/>
      <c r="P2591" s="24"/>
      <c r="Q2591" s="24"/>
      <c r="R2591" s="24"/>
      <c r="S2591" s="24">
        <v>1</v>
      </c>
      <c r="T2591" s="24"/>
      <c r="U2591" s="24"/>
      <c r="V2591" s="24"/>
      <c r="W2591" s="24"/>
      <c r="X2591" s="24"/>
      <c r="Y2591" s="24"/>
      <c r="Z2591" s="24"/>
      <c r="AA2591" s="24"/>
    </row>
    <row r="2592" spans="1:27" x14ac:dyDescent="0.2">
      <c r="A2592" s="17" t="s">
        <v>357</v>
      </c>
      <c r="B2592" s="18" t="s">
        <v>11002</v>
      </c>
      <c r="C2592" s="19" t="s">
        <v>8381</v>
      </c>
      <c r="D2592" s="19" t="s">
        <v>7893</v>
      </c>
      <c r="E2592" s="19" t="s">
        <v>11003</v>
      </c>
      <c r="F2592" s="20" t="s">
        <v>7895</v>
      </c>
      <c r="G2592" s="20" t="s">
        <v>357</v>
      </c>
      <c r="H2592" s="21">
        <v>1</v>
      </c>
      <c r="I2592" s="25" t="s">
        <v>7896</v>
      </c>
      <c r="J2592" s="23">
        <v>17089</v>
      </c>
      <c r="K2592" s="23">
        <v>98673</v>
      </c>
      <c r="L2592" s="23">
        <v>44954</v>
      </c>
      <c r="M2592" s="24"/>
      <c r="N2592" s="33">
        <f>VLOOKUP(F2592,'district level salary'!$B$2:$E$176,4,FALSE)*1000</f>
        <v>686800</v>
      </c>
      <c r="O2592" s="24"/>
      <c r="P2592" s="24"/>
      <c r="Q2592" s="24">
        <v>1</v>
      </c>
      <c r="R2592" s="24">
        <v>1</v>
      </c>
      <c r="S2592" s="24">
        <v>1</v>
      </c>
      <c r="T2592" s="24">
        <v>1</v>
      </c>
      <c r="U2592" s="24">
        <v>1</v>
      </c>
      <c r="V2592" s="24"/>
      <c r="W2592" s="24"/>
      <c r="X2592" s="24">
        <v>1</v>
      </c>
      <c r="Y2592" s="24"/>
      <c r="Z2592" s="24"/>
      <c r="AA2592" s="24"/>
    </row>
    <row r="2593" spans="1:27" x14ac:dyDescent="0.2">
      <c r="A2593" s="17" t="s">
        <v>358</v>
      </c>
      <c r="B2593" s="18" t="s">
        <v>11004</v>
      </c>
      <c r="C2593" s="19" t="s">
        <v>7903</v>
      </c>
      <c r="D2593" s="19" t="s">
        <v>83</v>
      </c>
      <c r="E2593" s="19" t="s">
        <v>10028</v>
      </c>
      <c r="F2593" s="20" t="s">
        <v>9386</v>
      </c>
      <c r="G2593" s="20" t="s">
        <v>164</v>
      </c>
      <c r="H2593" s="21">
        <v>1</v>
      </c>
      <c r="I2593" s="25" t="s">
        <v>7896</v>
      </c>
      <c r="J2593" s="23">
        <v>12393</v>
      </c>
      <c r="K2593" s="23">
        <v>2071</v>
      </c>
      <c r="L2593" s="23">
        <v>1058</v>
      </c>
      <c r="M2593" s="24"/>
      <c r="N2593" s="33">
        <f>VLOOKUP(F2593,'district level salary'!$B$2:$E$176,4,FALSE)*1000</f>
        <v>556805</v>
      </c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</row>
    <row r="2594" spans="1:27" x14ac:dyDescent="0.2">
      <c r="A2594" s="17" t="s">
        <v>342</v>
      </c>
      <c r="B2594" s="18" t="s">
        <v>11005</v>
      </c>
      <c r="C2594" s="19" t="s">
        <v>8381</v>
      </c>
      <c r="D2594" s="19" t="s">
        <v>379</v>
      </c>
      <c r="E2594" s="19" t="s">
        <v>11006</v>
      </c>
      <c r="F2594" s="20" t="s">
        <v>8046</v>
      </c>
      <c r="G2594" s="20" t="s">
        <v>342</v>
      </c>
      <c r="H2594" s="21">
        <v>2</v>
      </c>
      <c r="I2594" s="25" t="s">
        <v>7901</v>
      </c>
      <c r="J2594" s="23">
        <v>9627</v>
      </c>
      <c r="K2594" s="23">
        <v>33032</v>
      </c>
      <c r="L2594" s="23">
        <v>15194</v>
      </c>
      <c r="M2594" s="24"/>
      <c r="N2594" s="33">
        <f>VLOOKUP(F2594,'district level salary'!$B$2:$E$176,4,FALSE)*1000</f>
        <v>603950</v>
      </c>
      <c r="O2594" s="24"/>
      <c r="P2594" s="24"/>
      <c r="Q2594" s="24"/>
      <c r="R2594" s="24"/>
      <c r="S2594" s="24">
        <v>1</v>
      </c>
      <c r="T2594" s="24"/>
      <c r="U2594" s="24">
        <v>1</v>
      </c>
      <c r="V2594" s="24"/>
      <c r="W2594" s="24"/>
      <c r="X2594" s="24"/>
      <c r="Y2594" s="24"/>
      <c r="Z2594" s="24"/>
      <c r="AA2594" s="24"/>
    </row>
    <row r="2595" spans="1:27" x14ac:dyDescent="0.2">
      <c r="A2595" s="17" t="s">
        <v>6431</v>
      </c>
      <c r="B2595" s="18" t="s">
        <v>11007</v>
      </c>
      <c r="C2595" s="19" t="s">
        <v>7903</v>
      </c>
      <c r="D2595" s="19" t="s">
        <v>7943</v>
      </c>
      <c r="E2595" s="19" t="s">
        <v>8373</v>
      </c>
      <c r="F2595" s="20" t="s">
        <v>8374</v>
      </c>
      <c r="G2595" s="20" t="s">
        <v>363</v>
      </c>
      <c r="H2595" s="21">
        <v>6</v>
      </c>
      <c r="I2595" s="25" t="s">
        <v>2410</v>
      </c>
      <c r="J2595" s="23">
        <v>2074</v>
      </c>
      <c r="K2595" s="23">
        <v>654</v>
      </c>
      <c r="L2595" s="23">
        <v>279</v>
      </c>
      <c r="M2595" s="24"/>
      <c r="N2595" s="33">
        <f>VLOOKUP(F2595,'district level salary'!$B$2:$E$176,4,FALSE)*1000</f>
        <v>598261</v>
      </c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</row>
    <row r="2596" spans="1:27" x14ac:dyDescent="0.2">
      <c r="A2596" s="17" t="s">
        <v>7635</v>
      </c>
      <c r="B2596" s="18" t="s">
        <v>11008</v>
      </c>
      <c r="C2596" s="19" t="s">
        <v>7903</v>
      </c>
      <c r="D2596" s="19" t="s">
        <v>7898</v>
      </c>
      <c r="E2596" s="19" t="s">
        <v>8675</v>
      </c>
      <c r="F2596" s="20" t="s">
        <v>8676</v>
      </c>
      <c r="G2596" s="20" t="s">
        <v>222</v>
      </c>
      <c r="H2596" s="21">
        <v>6</v>
      </c>
      <c r="I2596" s="25" t="s">
        <v>6887</v>
      </c>
      <c r="J2596" s="23">
        <v>4539</v>
      </c>
      <c r="K2596" s="23">
        <v>1086</v>
      </c>
      <c r="L2596" s="23">
        <v>595</v>
      </c>
      <c r="M2596" s="24"/>
      <c r="N2596" s="33">
        <f>VLOOKUP(F2596,'district level salary'!$B$2:$E$176,4,FALSE)*1000</f>
        <v>511642</v>
      </c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</row>
    <row r="2597" spans="1:27" x14ac:dyDescent="0.2">
      <c r="A2597" s="17" t="s">
        <v>6434</v>
      </c>
      <c r="B2597" s="18" t="s">
        <v>11009</v>
      </c>
      <c r="C2597" s="19" t="s">
        <v>7903</v>
      </c>
      <c r="D2597" s="19" t="s">
        <v>7904</v>
      </c>
      <c r="E2597" s="19" t="s">
        <v>8113</v>
      </c>
      <c r="F2597" s="20" t="s">
        <v>8114</v>
      </c>
      <c r="G2597" s="20" t="s">
        <v>5628</v>
      </c>
      <c r="H2597" s="21">
        <v>6</v>
      </c>
      <c r="I2597" s="25" t="s">
        <v>3038</v>
      </c>
      <c r="J2597" s="23">
        <v>596</v>
      </c>
      <c r="K2597" s="23">
        <v>137</v>
      </c>
      <c r="L2597" s="23">
        <v>73</v>
      </c>
      <c r="M2597" s="24"/>
      <c r="N2597" s="33">
        <f>VLOOKUP(F2597,'district level salary'!$B$2:$E$176,4,FALSE)*1000</f>
        <v>543193</v>
      </c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</row>
    <row r="2598" spans="1:27" x14ac:dyDescent="0.2">
      <c r="A2598" s="17" t="s">
        <v>6436</v>
      </c>
      <c r="B2598" s="18" t="s">
        <v>11010</v>
      </c>
      <c r="C2598" s="19" t="s">
        <v>7903</v>
      </c>
      <c r="D2598" s="19" t="s">
        <v>7904</v>
      </c>
      <c r="E2598" s="19" t="s">
        <v>7905</v>
      </c>
      <c r="F2598" s="20" t="s">
        <v>7906</v>
      </c>
      <c r="G2598" s="20" t="s">
        <v>312</v>
      </c>
      <c r="H2598" s="21">
        <v>6</v>
      </c>
      <c r="I2598" s="25" t="s">
        <v>5626</v>
      </c>
      <c r="J2598" s="23">
        <v>947</v>
      </c>
      <c r="K2598" s="23">
        <v>411</v>
      </c>
      <c r="L2598" s="23">
        <v>175</v>
      </c>
      <c r="M2598" s="24"/>
      <c r="N2598" s="33">
        <f>VLOOKUP(F2598,'district level salary'!$B$2:$E$176,4,FALSE)*1000</f>
        <v>651331</v>
      </c>
      <c r="O2598" s="24"/>
      <c r="P2598" s="24"/>
      <c r="Q2598" s="24">
        <v>1</v>
      </c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</row>
    <row r="2599" spans="1:27" x14ac:dyDescent="0.2">
      <c r="A2599" s="17" t="s">
        <v>6438</v>
      </c>
      <c r="B2599" s="18" t="s">
        <v>11011</v>
      </c>
      <c r="C2599" s="19" t="s">
        <v>7903</v>
      </c>
      <c r="D2599" s="19" t="s">
        <v>7943</v>
      </c>
      <c r="E2599" s="19" t="s">
        <v>8080</v>
      </c>
      <c r="F2599" s="20" t="s">
        <v>8081</v>
      </c>
      <c r="G2599" s="20" t="s">
        <v>391</v>
      </c>
      <c r="H2599" s="21">
        <v>6</v>
      </c>
      <c r="I2599" s="25" t="s">
        <v>226</v>
      </c>
      <c r="J2599" s="23">
        <v>1180</v>
      </c>
      <c r="K2599" s="23">
        <v>320</v>
      </c>
      <c r="L2599" s="23">
        <v>187</v>
      </c>
      <c r="M2599" s="24"/>
      <c r="N2599" s="33">
        <f>VLOOKUP(F2599,'district level salary'!$B$2:$E$176,4,FALSE)*1000</f>
        <v>542419</v>
      </c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</row>
    <row r="2600" spans="1:27" x14ac:dyDescent="0.2">
      <c r="A2600" s="17" t="s">
        <v>6440</v>
      </c>
      <c r="B2600" s="19" t="s">
        <v>11012</v>
      </c>
      <c r="C2600" s="19" t="s">
        <v>7903</v>
      </c>
      <c r="D2600" s="19" t="s">
        <v>7911</v>
      </c>
      <c r="E2600" s="19" t="s">
        <v>8041</v>
      </c>
      <c r="F2600" s="20" t="s">
        <v>8042</v>
      </c>
      <c r="G2600" s="20" t="s">
        <v>111</v>
      </c>
      <c r="H2600" s="26">
        <v>6</v>
      </c>
      <c r="I2600" s="25" t="s">
        <v>6336</v>
      </c>
      <c r="J2600" s="27">
        <v>2630</v>
      </c>
      <c r="K2600" s="27">
        <v>384</v>
      </c>
      <c r="L2600" s="27">
        <v>142</v>
      </c>
      <c r="M2600" s="17"/>
      <c r="N2600" s="33">
        <f>VLOOKUP(F2600,'district level salary'!$B$2:$E$176,4,FALSE)*1000</f>
        <v>435243</v>
      </c>
      <c r="O2600" s="17"/>
      <c r="P2600" s="17"/>
      <c r="Q2600" s="17"/>
      <c r="R2600" s="17"/>
      <c r="S2600" s="17"/>
      <c r="T2600" s="17"/>
      <c r="U2600" s="17">
        <v>1</v>
      </c>
      <c r="V2600" s="17"/>
      <c r="W2600" s="17"/>
      <c r="X2600" s="17"/>
      <c r="Y2600" s="17"/>
      <c r="Z2600" s="17"/>
      <c r="AA2600" s="17"/>
    </row>
    <row r="2601" spans="1:27" x14ac:dyDescent="0.2">
      <c r="A2601" s="17" t="s">
        <v>6442</v>
      </c>
      <c r="B2601" s="18" t="s">
        <v>11013</v>
      </c>
      <c r="C2601" s="19" t="s">
        <v>7903</v>
      </c>
      <c r="D2601" s="19" t="s">
        <v>5259</v>
      </c>
      <c r="E2601" s="19" t="s">
        <v>8059</v>
      </c>
      <c r="F2601" s="20" t="s">
        <v>8060</v>
      </c>
      <c r="G2601" s="20" t="s">
        <v>318</v>
      </c>
      <c r="H2601" s="21">
        <v>2</v>
      </c>
      <c r="I2601" s="25" t="s">
        <v>7901</v>
      </c>
      <c r="J2601" s="23">
        <v>1004</v>
      </c>
      <c r="K2601" s="23">
        <v>1535</v>
      </c>
      <c r="L2601" s="23">
        <v>629</v>
      </c>
      <c r="M2601" s="24"/>
      <c r="N2601" s="33">
        <f>VLOOKUP(F2601,'district level salary'!$B$2:$E$176,4,FALSE)*1000</f>
        <v>593468</v>
      </c>
      <c r="O2601" s="24"/>
      <c r="P2601" s="24"/>
      <c r="Q2601" s="24"/>
      <c r="R2601" s="24"/>
      <c r="S2601" s="24">
        <v>1</v>
      </c>
      <c r="T2601" s="24"/>
      <c r="U2601" s="24">
        <v>1</v>
      </c>
      <c r="V2601" s="24"/>
      <c r="W2601" s="24"/>
      <c r="X2601" s="24"/>
      <c r="Y2601" s="24"/>
      <c r="Z2601" s="24"/>
      <c r="AA2601" s="24"/>
    </row>
    <row r="2602" spans="1:27" x14ac:dyDescent="0.2">
      <c r="A2602" s="17" t="s">
        <v>6444</v>
      </c>
      <c r="B2602" s="19" t="s">
        <v>11014</v>
      </c>
      <c r="C2602" s="19" t="s">
        <v>7892</v>
      </c>
      <c r="D2602" s="19" t="s">
        <v>7911</v>
      </c>
      <c r="E2602" s="19" t="s">
        <v>7926</v>
      </c>
      <c r="F2602" s="20" t="s">
        <v>7927</v>
      </c>
      <c r="G2602" s="20" t="s">
        <v>7562</v>
      </c>
      <c r="H2602" s="26">
        <v>2</v>
      </c>
      <c r="I2602" s="25" t="s">
        <v>7901</v>
      </c>
      <c r="J2602" s="27">
        <v>5356</v>
      </c>
      <c r="K2602" s="27">
        <v>4260</v>
      </c>
      <c r="L2602" s="27">
        <v>1419</v>
      </c>
      <c r="M2602" s="17"/>
      <c r="N2602" s="33">
        <f>VLOOKUP(F2602,'district level salary'!$B$2:$E$176,4,FALSE)*1000</f>
        <v>462097</v>
      </c>
      <c r="O2602" s="17"/>
      <c r="P2602" s="17"/>
      <c r="Q2602" s="17"/>
      <c r="R2602" s="17"/>
      <c r="S2602" s="17">
        <v>1</v>
      </c>
      <c r="T2602" s="17"/>
      <c r="U2602" s="17">
        <v>1</v>
      </c>
      <c r="V2602" s="17"/>
      <c r="W2602" s="17"/>
      <c r="X2602" s="17"/>
      <c r="Y2602" s="17"/>
      <c r="Z2602" s="17"/>
      <c r="AA2602" s="17"/>
    </row>
    <row r="2603" spans="1:27" x14ac:dyDescent="0.2">
      <c r="A2603" s="17" t="s">
        <v>6446</v>
      </c>
      <c r="B2603" s="19" t="s">
        <v>11015</v>
      </c>
      <c r="C2603" s="19" t="s">
        <v>7903</v>
      </c>
      <c r="D2603" s="19" t="s">
        <v>7911</v>
      </c>
      <c r="E2603" s="19" t="s">
        <v>7926</v>
      </c>
      <c r="F2603" s="20" t="s">
        <v>7927</v>
      </c>
      <c r="G2603" s="20" t="s">
        <v>7562</v>
      </c>
      <c r="H2603" s="26">
        <v>2</v>
      </c>
      <c r="I2603" s="25" t="s">
        <v>7901</v>
      </c>
      <c r="J2603" s="27">
        <v>1770</v>
      </c>
      <c r="K2603" s="27">
        <v>2059</v>
      </c>
      <c r="L2603" s="27">
        <v>439</v>
      </c>
      <c r="M2603" s="17"/>
      <c r="N2603" s="33">
        <f>VLOOKUP(F2603,'district level salary'!$B$2:$E$176,4,FALSE)*1000</f>
        <v>462097</v>
      </c>
      <c r="O2603" s="17"/>
      <c r="P2603" s="17"/>
      <c r="Q2603" s="17"/>
      <c r="R2603" s="17"/>
      <c r="S2603" s="17"/>
      <c r="T2603" s="17"/>
      <c r="U2603" s="17">
        <v>1</v>
      </c>
      <c r="V2603" s="17"/>
      <c r="W2603" s="17"/>
      <c r="X2603" s="17"/>
      <c r="Y2603" s="17"/>
      <c r="Z2603" s="17"/>
      <c r="AA2603" s="17"/>
    </row>
    <row r="2604" spans="1:27" x14ac:dyDescent="0.2">
      <c r="A2604" s="17" t="s">
        <v>6448</v>
      </c>
      <c r="B2604" s="18" t="s">
        <v>11016</v>
      </c>
      <c r="C2604" s="19" t="s">
        <v>7903</v>
      </c>
      <c r="D2604" s="19" t="s">
        <v>7954</v>
      </c>
      <c r="E2604" s="19" t="s">
        <v>8035</v>
      </c>
      <c r="F2604" s="20" t="s">
        <v>8036</v>
      </c>
      <c r="G2604" s="20" t="s">
        <v>188</v>
      </c>
      <c r="H2604" s="21">
        <v>6</v>
      </c>
      <c r="I2604" s="25" t="s">
        <v>6137</v>
      </c>
      <c r="J2604" s="23">
        <v>2698</v>
      </c>
      <c r="K2604" s="23">
        <v>772</v>
      </c>
      <c r="L2604" s="23">
        <v>254</v>
      </c>
      <c r="M2604" s="24"/>
      <c r="N2604" s="33">
        <f>VLOOKUP(F2604,'district level salary'!$B$2:$E$176,4,FALSE)*1000</f>
        <v>565435</v>
      </c>
      <c r="O2604" s="24"/>
      <c r="P2604" s="24"/>
      <c r="Q2604" s="24"/>
      <c r="R2604" s="24"/>
      <c r="S2604" s="24"/>
      <c r="T2604" s="24"/>
      <c r="U2604" s="24">
        <v>1</v>
      </c>
      <c r="V2604" s="24"/>
      <c r="W2604" s="24"/>
      <c r="X2604" s="24"/>
      <c r="Y2604" s="24"/>
      <c r="Z2604" s="24"/>
      <c r="AA2604" s="24"/>
    </row>
    <row r="2605" spans="1:27" x14ac:dyDescent="0.2">
      <c r="A2605" s="17" t="s">
        <v>6450</v>
      </c>
      <c r="B2605" s="18" t="s">
        <v>11017</v>
      </c>
      <c r="C2605" s="19" t="s">
        <v>7903</v>
      </c>
      <c r="D2605" s="19" t="s">
        <v>7954</v>
      </c>
      <c r="E2605" s="19" t="s">
        <v>8437</v>
      </c>
      <c r="F2605" s="20" t="s">
        <v>8438</v>
      </c>
      <c r="G2605" s="20" t="s">
        <v>85</v>
      </c>
      <c r="H2605" s="21">
        <v>6</v>
      </c>
      <c r="I2605" s="25" t="s">
        <v>85</v>
      </c>
      <c r="J2605" s="23">
        <v>6447</v>
      </c>
      <c r="K2605" s="23">
        <v>380</v>
      </c>
      <c r="L2605" s="23">
        <v>164</v>
      </c>
      <c r="M2605" s="24"/>
      <c r="N2605" s="33">
        <f>VLOOKUP(F2605,'district level salary'!$B$2:$E$176,4,FALSE)*1000</f>
        <v>491379</v>
      </c>
      <c r="O2605" s="24"/>
      <c r="P2605" s="24"/>
      <c r="Q2605" s="24"/>
      <c r="R2605" s="24"/>
      <c r="S2605" s="24"/>
      <c r="T2605" s="24"/>
      <c r="U2605" s="24">
        <v>1</v>
      </c>
      <c r="V2605" s="24"/>
      <c r="W2605" s="24"/>
      <c r="X2605" s="24"/>
      <c r="Y2605" s="24"/>
      <c r="Z2605" s="24"/>
      <c r="AA2605" s="24"/>
    </row>
    <row r="2606" spans="1:27" x14ac:dyDescent="0.2">
      <c r="A2606" s="17" t="s">
        <v>6452</v>
      </c>
      <c r="B2606" s="18" t="s">
        <v>11018</v>
      </c>
      <c r="C2606" s="19" t="s">
        <v>7903</v>
      </c>
      <c r="D2606" s="19" t="s">
        <v>395</v>
      </c>
      <c r="E2606" s="19" t="s">
        <v>8053</v>
      </c>
      <c r="F2606" s="20" t="s">
        <v>8054</v>
      </c>
      <c r="G2606" s="20" t="s">
        <v>23</v>
      </c>
      <c r="H2606" s="21">
        <v>6</v>
      </c>
      <c r="I2606" s="25" t="s">
        <v>7476</v>
      </c>
      <c r="J2606" s="23">
        <v>661</v>
      </c>
      <c r="K2606" s="23">
        <v>432</v>
      </c>
      <c r="L2606" s="23">
        <v>140</v>
      </c>
      <c r="M2606" s="24"/>
      <c r="N2606" s="33">
        <f>VLOOKUP(F2606,'district level salary'!$B$2:$E$176,4,FALSE)*1000</f>
        <v>655899</v>
      </c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</row>
    <row r="2607" spans="1:27" x14ac:dyDescent="0.2">
      <c r="A2607" s="17" t="s">
        <v>6454</v>
      </c>
      <c r="B2607" s="18" t="s">
        <v>11019</v>
      </c>
      <c r="C2607" s="19" t="s">
        <v>7903</v>
      </c>
      <c r="D2607" s="19" t="s">
        <v>7954</v>
      </c>
      <c r="E2607" s="19" t="s">
        <v>8035</v>
      </c>
      <c r="F2607" s="20" t="s">
        <v>8036</v>
      </c>
      <c r="G2607" s="20" t="s">
        <v>188</v>
      </c>
      <c r="H2607" s="21">
        <v>6</v>
      </c>
      <c r="I2607" s="25" t="s">
        <v>2147</v>
      </c>
      <c r="J2607" s="23">
        <v>1213</v>
      </c>
      <c r="K2607" s="23">
        <v>315</v>
      </c>
      <c r="L2607" s="23">
        <v>112</v>
      </c>
      <c r="M2607" s="24"/>
      <c r="N2607" s="33">
        <f>VLOOKUP(F2607,'district level salary'!$B$2:$E$176,4,FALSE)*1000</f>
        <v>565435</v>
      </c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</row>
    <row r="2608" spans="1:27" x14ac:dyDescent="0.2">
      <c r="A2608" s="17" t="s">
        <v>6456</v>
      </c>
      <c r="B2608" s="18" t="s">
        <v>11020</v>
      </c>
      <c r="C2608" s="19" t="s">
        <v>7903</v>
      </c>
      <c r="D2608" s="19" t="s">
        <v>395</v>
      </c>
      <c r="E2608" s="19" t="s">
        <v>7933</v>
      </c>
      <c r="F2608" s="20" t="s">
        <v>7934</v>
      </c>
      <c r="G2608" s="20" t="s">
        <v>6681</v>
      </c>
      <c r="H2608" s="21">
        <v>6</v>
      </c>
      <c r="I2608" s="25" t="s">
        <v>4417</v>
      </c>
      <c r="J2608" s="23">
        <v>1070</v>
      </c>
      <c r="K2608" s="23">
        <v>174</v>
      </c>
      <c r="L2608" s="23">
        <v>111</v>
      </c>
      <c r="M2608" s="24"/>
      <c r="N2608" s="33">
        <f>VLOOKUP(F2608,'district level salary'!$B$2:$E$176,4,FALSE)*1000</f>
        <v>567771</v>
      </c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</row>
    <row r="2609" spans="1:27" x14ac:dyDescent="0.2">
      <c r="A2609" s="17" t="s">
        <v>6458</v>
      </c>
      <c r="B2609" s="18" t="s">
        <v>11021</v>
      </c>
      <c r="C2609" s="19" t="s">
        <v>7903</v>
      </c>
      <c r="D2609" s="19" t="s">
        <v>7954</v>
      </c>
      <c r="E2609" s="19" t="s">
        <v>8168</v>
      </c>
      <c r="F2609" s="20" t="s">
        <v>8169</v>
      </c>
      <c r="G2609" s="20" t="s">
        <v>31</v>
      </c>
      <c r="H2609" s="21">
        <v>6</v>
      </c>
      <c r="I2609" s="25" t="s">
        <v>2739</v>
      </c>
      <c r="J2609" s="23">
        <v>747</v>
      </c>
      <c r="K2609" s="23">
        <v>103</v>
      </c>
      <c r="L2609" s="23">
        <v>63</v>
      </c>
      <c r="M2609" s="24"/>
      <c r="N2609" s="33">
        <f>VLOOKUP(F2609,'district level salary'!$B$2:$E$176,4,FALSE)*1000</f>
        <v>486029</v>
      </c>
      <c r="O2609" s="24"/>
      <c r="P2609" s="24"/>
      <c r="Q2609" s="24">
        <v>1</v>
      </c>
      <c r="R2609" s="24"/>
      <c r="S2609" s="24"/>
      <c r="T2609" s="24"/>
      <c r="U2609" s="24">
        <v>1</v>
      </c>
      <c r="V2609" s="24"/>
      <c r="W2609" s="24"/>
      <c r="X2609" s="24"/>
      <c r="Y2609" s="24"/>
      <c r="Z2609" s="24"/>
      <c r="AA2609" s="24"/>
    </row>
    <row r="2610" spans="1:27" x14ac:dyDescent="0.2">
      <c r="A2610" s="17" t="s">
        <v>6460</v>
      </c>
      <c r="B2610" s="18" t="s">
        <v>11022</v>
      </c>
      <c r="C2610" s="19" t="s">
        <v>7903</v>
      </c>
      <c r="D2610" s="19" t="s">
        <v>7904</v>
      </c>
      <c r="E2610" s="19" t="s">
        <v>8455</v>
      </c>
      <c r="F2610" s="20" t="s">
        <v>8456</v>
      </c>
      <c r="G2610" s="20" t="s">
        <v>6498</v>
      </c>
      <c r="H2610" s="21">
        <v>6</v>
      </c>
      <c r="I2610" s="25" t="s">
        <v>4119</v>
      </c>
      <c r="J2610" s="23">
        <v>1215</v>
      </c>
      <c r="K2610" s="23">
        <v>280</v>
      </c>
      <c r="L2610" s="23">
        <v>133</v>
      </c>
      <c r="M2610" s="24"/>
      <c r="N2610" s="33">
        <f>VLOOKUP(F2610,'district level salary'!$B$2:$E$176,4,FALSE)*1000</f>
        <v>513128.00000000006</v>
      </c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</row>
    <row r="2611" spans="1:27" x14ac:dyDescent="0.2">
      <c r="A2611" s="17" t="s">
        <v>6462</v>
      </c>
      <c r="B2611" s="18" t="s">
        <v>11023</v>
      </c>
      <c r="C2611" s="19" t="s">
        <v>7903</v>
      </c>
      <c r="D2611" s="19" t="s">
        <v>161</v>
      </c>
      <c r="E2611" s="19" t="s">
        <v>8491</v>
      </c>
      <c r="F2611" s="20" t="s">
        <v>8492</v>
      </c>
      <c r="G2611" s="20" t="s">
        <v>314</v>
      </c>
      <c r="H2611" s="21">
        <v>6</v>
      </c>
      <c r="I2611" s="25" t="s">
        <v>6707</v>
      </c>
      <c r="J2611" s="23">
        <v>1840</v>
      </c>
      <c r="K2611" s="23">
        <v>406</v>
      </c>
      <c r="L2611" s="23">
        <v>212</v>
      </c>
      <c r="M2611" s="24"/>
      <c r="N2611" s="33">
        <f>VLOOKUP(F2611,'district level salary'!$B$2:$E$176,4,FALSE)*1000</f>
        <v>516830.00000000006</v>
      </c>
      <c r="O2611" s="24"/>
      <c r="P2611" s="24"/>
      <c r="Q2611" s="24"/>
      <c r="R2611" s="24"/>
      <c r="S2611" s="24"/>
      <c r="T2611" s="24"/>
      <c r="U2611" s="24">
        <v>1</v>
      </c>
      <c r="V2611" s="24"/>
      <c r="W2611" s="24"/>
      <c r="X2611" s="24"/>
      <c r="Y2611" s="24"/>
      <c r="Z2611" s="24"/>
      <c r="AA2611" s="24"/>
    </row>
    <row r="2612" spans="1:27" x14ac:dyDescent="0.2">
      <c r="A2612" s="17" t="s">
        <v>6464</v>
      </c>
      <c r="B2612" s="18" t="s">
        <v>11024</v>
      </c>
      <c r="C2612" s="19" t="s">
        <v>7903</v>
      </c>
      <c r="D2612" s="19" t="s">
        <v>5259</v>
      </c>
      <c r="E2612" s="19" t="s">
        <v>8059</v>
      </c>
      <c r="F2612" s="20" t="s">
        <v>8060</v>
      </c>
      <c r="G2612" s="20" t="s">
        <v>318</v>
      </c>
      <c r="H2612" s="21">
        <v>6</v>
      </c>
      <c r="I2612" s="25" t="s">
        <v>7583</v>
      </c>
      <c r="J2612" s="23">
        <v>753</v>
      </c>
      <c r="K2612" s="23">
        <v>322</v>
      </c>
      <c r="L2612" s="23">
        <v>156</v>
      </c>
      <c r="M2612" s="24"/>
      <c r="N2612" s="33">
        <f>VLOOKUP(F2612,'district level salary'!$B$2:$E$176,4,FALSE)*1000</f>
        <v>593468</v>
      </c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</row>
    <row r="2613" spans="1:27" x14ac:dyDescent="0.2">
      <c r="A2613" s="17" t="s">
        <v>6466</v>
      </c>
      <c r="B2613" s="18" t="s">
        <v>11025</v>
      </c>
      <c r="C2613" s="19" t="s">
        <v>7903</v>
      </c>
      <c r="D2613" s="19" t="s">
        <v>7904</v>
      </c>
      <c r="E2613" s="19" t="s">
        <v>8019</v>
      </c>
      <c r="F2613" s="20" t="s">
        <v>8020</v>
      </c>
      <c r="G2613" s="20" t="s">
        <v>7636</v>
      </c>
      <c r="H2613" s="21">
        <v>5</v>
      </c>
      <c r="I2613" s="25" t="s">
        <v>2767</v>
      </c>
      <c r="J2613" s="23">
        <v>2778</v>
      </c>
      <c r="K2613" s="23">
        <v>371</v>
      </c>
      <c r="L2613" s="23">
        <v>164</v>
      </c>
      <c r="M2613" s="24"/>
      <c r="N2613" s="33">
        <f>VLOOKUP(F2613,'district level salary'!$B$2:$E$176,4,FALSE)*1000</f>
        <v>477534</v>
      </c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</row>
    <row r="2614" spans="1:27" x14ac:dyDescent="0.2">
      <c r="A2614" s="17" t="s">
        <v>343</v>
      </c>
      <c r="B2614" s="18" t="s">
        <v>11026</v>
      </c>
      <c r="C2614" s="19" t="s">
        <v>7892</v>
      </c>
      <c r="D2614" s="19" t="s">
        <v>7929</v>
      </c>
      <c r="E2614" s="19" t="s">
        <v>11027</v>
      </c>
      <c r="F2614" s="20" t="s">
        <v>8587</v>
      </c>
      <c r="G2614" s="20" t="s">
        <v>343</v>
      </c>
      <c r="H2614" s="21">
        <v>2</v>
      </c>
      <c r="I2614" s="25" t="s">
        <v>7901</v>
      </c>
      <c r="J2614" s="23">
        <v>4382</v>
      </c>
      <c r="K2614" s="23">
        <v>25542</v>
      </c>
      <c r="L2614" s="23">
        <v>10317</v>
      </c>
      <c r="M2614" s="24"/>
      <c r="N2614" s="33">
        <f>VLOOKUP(F2614,'district level salary'!$B$2:$E$176,4,FALSE)*1000</f>
        <v>776595</v>
      </c>
      <c r="O2614" s="24"/>
      <c r="P2614" s="24">
        <v>1</v>
      </c>
      <c r="Q2614" s="24">
        <v>1</v>
      </c>
      <c r="R2614" s="24">
        <v>1</v>
      </c>
      <c r="S2614" s="24"/>
      <c r="T2614" s="24"/>
      <c r="U2614" s="24">
        <v>1</v>
      </c>
      <c r="V2614" s="24">
        <v>1</v>
      </c>
      <c r="W2614" s="24"/>
      <c r="X2614" s="24">
        <v>1</v>
      </c>
      <c r="Y2614" s="24">
        <v>1</v>
      </c>
      <c r="Z2614" s="24"/>
      <c r="AA2614" s="24"/>
    </row>
    <row r="2615" spans="1:27" x14ac:dyDescent="0.2">
      <c r="A2615" s="17" t="s">
        <v>344</v>
      </c>
      <c r="B2615" s="18" t="s">
        <v>11028</v>
      </c>
      <c r="C2615" s="19" t="s">
        <v>7892</v>
      </c>
      <c r="D2615" s="19" t="s">
        <v>83</v>
      </c>
      <c r="E2615" s="19" t="s">
        <v>11029</v>
      </c>
      <c r="F2615" s="20" t="s">
        <v>8136</v>
      </c>
      <c r="G2615" s="20" t="s">
        <v>344</v>
      </c>
      <c r="H2615" s="21">
        <v>2</v>
      </c>
      <c r="I2615" s="25" t="s">
        <v>7901</v>
      </c>
      <c r="J2615" s="23">
        <v>35325</v>
      </c>
      <c r="K2615" s="23">
        <v>27898</v>
      </c>
      <c r="L2615" s="23">
        <v>12723</v>
      </c>
      <c r="M2615" s="24"/>
      <c r="N2615" s="33">
        <f>VLOOKUP(F2615,'district level salary'!$B$2:$E$176,4,FALSE)*1000</f>
        <v>553268</v>
      </c>
      <c r="O2615" s="24"/>
      <c r="P2615" s="23"/>
      <c r="Q2615" s="24"/>
      <c r="R2615" s="24"/>
      <c r="S2615" s="24"/>
      <c r="T2615" s="24"/>
      <c r="U2615" s="24">
        <v>1</v>
      </c>
      <c r="V2615" s="24"/>
      <c r="W2615" s="24"/>
      <c r="X2615" s="24"/>
      <c r="Y2615" s="24"/>
      <c r="Z2615" s="24"/>
      <c r="AA2615" s="24"/>
    </row>
    <row r="2616" spans="1:27" x14ac:dyDescent="0.2">
      <c r="A2616" s="17" t="s">
        <v>6470</v>
      </c>
      <c r="B2616" s="18" t="s">
        <v>11030</v>
      </c>
      <c r="C2616" s="19" t="s">
        <v>7903</v>
      </c>
      <c r="D2616" s="19" t="s">
        <v>395</v>
      </c>
      <c r="E2616" s="19" t="s">
        <v>8306</v>
      </c>
      <c r="F2616" s="20" t="s">
        <v>8307</v>
      </c>
      <c r="G2616" s="20" t="s">
        <v>395</v>
      </c>
      <c r="H2616" s="21">
        <v>1</v>
      </c>
      <c r="I2616" s="25" t="s">
        <v>7896</v>
      </c>
      <c r="J2616" s="23">
        <v>9499</v>
      </c>
      <c r="K2616" s="23">
        <v>2713</v>
      </c>
      <c r="L2616" s="23">
        <v>994</v>
      </c>
      <c r="M2616" s="24"/>
      <c r="N2616" s="33">
        <f>VLOOKUP(F2616,'district level salary'!$B$2:$E$176,4,FALSE)*1000</f>
        <v>674646</v>
      </c>
      <c r="O2616" s="24"/>
      <c r="P2616" s="24"/>
      <c r="Q2616" s="24"/>
      <c r="R2616" s="24"/>
      <c r="S2616" s="24"/>
      <c r="T2616" s="24"/>
      <c r="U2616" s="24">
        <v>1</v>
      </c>
      <c r="V2616" s="24"/>
      <c r="W2616" s="24"/>
      <c r="X2616" s="24"/>
      <c r="Y2616" s="24"/>
      <c r="Z2616" s="24"/>
      <c r="AA2616" s="24"/>
    </row>
    <row r="2617" spans="1:27" x14ac:dyDescent="0.2">
      <c r="A2617" s="17" t="s">
        <v>6472</v>
      </c>
      <c r="B2617" s="18" t="s">
        <v>11031</v>
      </c>
      <c r="C2617" s="19" t="s">
        <v>7903</v>
      </c>
      <c r="D2617" s="19" t="s">
        <v>7954</v>
      </c>
      <c r="E2617" s="19" t="s">
        <v>8035</v>
      </c>
      <c r="F2617" s="20" t="s">
        <v>8036</v>
      </c>
      <c r="G2617" s="20" t="s">
        <v>188</v>
      </c>
      <c r="H2617" s="21">
        <v>6</v>
      </c>
      <c r="I2617" s="25" t="s">
        <v>3351</v>
      </c>
      <c r="J2617" s="23">
        <v>2725</v>
      </c>
      <c r="K2617" s="23">
        <v>520</v>
      </c>
      <c r="L2617" s="23">
        <v>236</v>
      </c>
      <c r="M2617" s="24"/>
      <c r="N2617" s="33">
        <f>VLOOKUP(F2617,'district level salary'!$B$2:$E$176,4,FALSE)*1000</f>
        <v>565435</v>
      </c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</row>
    <row r="2618" spans="1:27" x14ac:dyDescent="0.2">
      <c r="A2618" s="17" t="s">
        <v>345</v>
      </c>
      <c r="B2618" s="18" t="s">
        <v>11032</v>
      </c>
      <c r="C2618" s="19" t="s">
        <v>7892</v>
      </c>
      <c r="D2618" s="19" t="s">
        <v>7943</v>
      </c>
      <c r="E2618" s="19" t="s">
        <v>11033</v>
      </c>
      <c r="F2618" s="20" t="s">
        <v>8073</v>
      </c>
      <c r="G2618" s="20" t="s">
        <v>345</v>
      </c>
      <c r="H2618" s="21">
        <v>2</v>
      </c>
      <c r="I2618" s="25" t="s">
        <v>7901</v>
      </c>
      <c r="J2618" s="23">
        <v>6773</v>
      </c>
      <c r="K2618" s="23">
        <v>8867</v>
      </c>
      <c r="L2618" s="23">
        <v>3399</v>
      </c>
      <c r="M2618" s="24"/>
      <c r="N2618" s="33">
        <f>VLOOKUP(F2618,'district level salary'!$B$2:$E$176,4,FALSE)*1000</f>
        <v>617362</v>
      </c>
      <c r="O2618" s="24"/>
      <c r="P2618" s="24"/>
      <c r="Q2618" s="24"/>
      <c r="R2618" s="24"/>
      <c r="S2618" s="24">
        <v>1</v>
      </c>
      <c r="T2618" s="24"/>
      <c r="U2618" s="24">
        <v>1</v>
      </c>
      <c r="V2618" s="24"/>
      <c r="W2618" s="24"/>
      <c r="X2618" s="24"/>
      <c r="Y2618" s="24"/>
      <c r="Z2618" s="24">
        <v>1</v>
      </c>
      <c r="AA2618" s="24"/>
    </row>
    <row r="2619" spans="1:27" x14ac:dyDescent="0.2">
      <c r="A2619" s="17" t="s">
        <v>6475</v>
      </c>
      <c r="B2619" s="18" t="s">
        <v>11034</v>
      </c>
      <c r="C2619" s="19" t="s">
        <v>7903</v>
      </c>
      <c r="D2619" s="19" t="s">
        <v>7396</v>
      </c>
      <c r="E2619" s="19" t="s">
        <v>8056</v>
      </c>
      <c r="F2619" s="20" t="s">
        <v>8057</v>
      </c>
      <c r="G2619" s="20" t="s">
        <v>201</v>
      </c>
      <c r="H2619" s="21">
        <v>6</v>
      </c>
      <c r="I2619" s="25" t="s">
        <v>362</v>
      </c>
      <c r="J2619" s="23">
        <v>1162</v>
      </c>
      <c r="K2619" s="23">
        <v>305</v>
      </c>
      <c r="L2619" s="23">
        <v>164</v>
      </c>
      <c r="M2619" s="24"/>
      <c r="N2619" s="33">
        <f>VLOOKUP(F2619,'district level salary'!$B$2:$E$176,4,FALSE)*1000</f>
        <v>563638</v>
      </c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</row>
    <row r="2620" spans="1:27" x14ac:dyDescent="0.2">
      <c r="A2620" s="17" t="s">
        <v>6477</v>
      </c>
      <c r="B2620" s="18" t="s">
        <v>11035</v>
      </c>
      <c r="C2620" s="19" t="s">
        <v>7903</v>
      </c>
      <c r="D2620" s="19" t="s">
        <v>7396</v>
      </c>
      <c r="E2620" s="19" t="s">
        <v>8066</v>
      </c>
      <c r="F2620" s="20" t="s">
        <v>234</v>
      </c>
      <c r="G2620" s="20" t="s">
        <v>234</v>
      </c>
      <c r="H2620" s="21">
        <v>6</v>
      </c>
      <c r="I2620" s="25" t="s">
        <v>2635</v>
      </c>
      <c r="J2620" s="23">
        <v>2958</v>
      </c>
      <c r="K2620" s="23">
        <v>401</v>
      </c>
      <c r="L2620" s="23">
        <v>228</v>
      </c>
      <c r="M2620" s="24"/>
      <c r="N2620" s="33">
        <f>VLOOKUP(F2620,'district level salary'!$B$2:$E$176,4,FALSE)*1000</f>
        <v>508382</v>
      </c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</row>
    <row r="2621" spans="1:27" x14ac:dyDescent="0.2">
      <c r="A2621" s="17" t="s">
        <v>6479</v>
      </c>
      <c r="B2621" s="18" t="s">
        <v>11036</v>
      </c>
      <c r="C2621" s="19" t="s">
        <v>7903</v>
      </c>
      <c r="D2621" s="19" t="s">
        <v>395</v>
      </c>
      <c r="E2621" s="19" t="s">
        <v>8362</v>
      </c>
      <c r="F2621" s="20" t="s">
        <v>8363</v>
      </c>
      <c r="G2621" s="20" t="s">
        <v>6272</v>
      </c>
      <c r="H2621" s="21">
        <v>6</v>
      </c>
      <c r="I2621" s="25" t="s">
        <v>2518</v>
      </c>
      <c r="J2621" s="23">
        <v>1087</v>
      </c>
      <c r="K2621" s="23">
        <v>195</v>
      </c>
      <c r="L2621" s="23">
        <v>98</v>
      </c>
      <c r="M2621" s="24"/>
      <c r="N2621" s="33">
        <f>VLOOKUP(F2621,'district level salary'!$B$2:$E$176,4,FALSE)*1000</f>
        <v>496593</v>
      </c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</row>
    <row r="2622" spans="1:27" x14ac:dyDescent="0.2">
      <c r="A2622" s="17" t="s">
        <v>6481</v>
      </c>
      <c r="B2622" s="19" t="s">
        <v>11037</v>
      </c>
      <c r="C2622" s="19" t="s">
        <v>8012</v>
      </c>
      <c r="D2622" s="19" t="s">
        <v>7911</v>
      </c>
      <c r="E2622" s="19" t="s">
        <v>8509</v>
      </c>
      <c r="F2622" s="20" t="s">
        <v>8510</v>
      </c>
      <c r="G2622" s="20" t="s">
        <v>252</v>
      </c>
      <c r="H2622" s="26">
        <v>2</v>
      </c>
      <c r="I2622" s="25" t="s">
        <v>7901</v>
      </c>
      <c r="J2622" s="27">
        <v>5107</v>
      </c>
      <c r="K2622" s="27">
        <v>2429</v>
      </c>
      <c r="L2622" s="27">
        <v>1139</v>
      </c>
      <c r="M2622" s="17"/>
      <c r="N2622" s="33">
        <f>VLOOKUP(F2622,'district level salary'!$B$2:$E$176,4,FALSE)*1000</f>
        <v>561452</v>
      </c>
      <c r="O2622" s="17"/>
      <c r="P2622" s="17"/>
      <c r="Q2622" s="17"/>
      <c r="R2622" s="17"/>
      <c r="S2622" s="17"/>
      <c r="T2622" s="17"/>
      <c r="U2622" s="17">
        <v>1</v>
      </c>
      <c r="V2622" s="17"/>
      <c r="W2622" s="17"/>
      <c r="X2622" s="17"/>
      <c r="Y2622" s="17"/>
      <c r="Z2622" s="17"/>
      <c r="AA2622" s="17"/>
    </row>
    <row r="2623" spans="1:27" x14ac:dyDescent="0.2">
      <c r="A2623" s="17" t="s">
        <v>6483</v>
      </c>
      <c r="B2623" s="19" t="s">
        <v>11038</v>
      </c>
      <c r="C2623" s="19" t="s">
        <v>7903</v>
      </c>
      <c r="D2623" s="19" t="s">
        <v>7911</v>
      </c>
      <c r="E2623" s="19" t="s">
        <v>7916</v>
      </c>
      <c r="F2623" s="20" t="s">
        <v>7917</v>
      </c>
      <c r="G2623" s="20" t="s">
        <v>350</v>
      </c>
      <c r="H2623" s="26">
        <v>6</v>
      </c>
      <c r="I2623" s="25" t="s">
        <v>350</v>
      </c>
      <c r="J2623" s="27">
        <v>656</v>
      </c>
      <c r="K2623" s="27">
        <v>263</v>
      </c>
      <c r="L2623" s="27">
        <v>135</v>
      </c>
      <c r="M2623" s="17"/>
      <c r="N2623" s="33">
        <f>VLOOKUP(F2623,'district level salary'!$B$2:$E$176,4,FALSE)*1000</f>
        <v>448157</v>
      </c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</row>
    <row r="2624" spans="1:27" x14ac:dyDescent="0.2">
      <c r="A2624" s="17" t="s">
        <v>6485</v>
      </c>
      <c r="B2624" s="18" t="s">
        <v>11039</v>
      </c>
      <c r="C2624" s="19" t="s">
        <v>7903</v>
      </c>
      <c r="D2624" s="19" t="s">
        <v>395</v>
      </c>
      <c r="E2624" s="19" t="s">
        <v>8053</v>
      </c>
      <c r="F2624" s="20" t="s">
        <v>8054</v>
      </c>
      <c r="G2624" s="20" t="s">
        <v>23</v>
      </c>
      <c r="H2624" s="21">
        <v>6</v>
      </c>
      <c r="I2624" s="25" t="s">
        <v>7476</v>
      </c>
      <c r="J2624" s="23">
        <v>576</v>
      </c>
      <c r="K2624" s="23">
        <v>111</v>
      </c>
      <c r="L2624" s="23">
        <v>46</v>
      </c>
      <c r="M2624" s="24"/>
      <c r="N2624" s="33">
        <f>VLOOKUP(F2624,'district level salary'!$B$2:$E$176,4,FALSE)*1000</f>
        <v>655899</v>
      </c>
      <c r="O2624" s="24"/>
      <c r="P2624" s="24"/>
      <c r="Q2624" s="24"/>
      <c r="R2624" s="24"/>
      <c r="S2624" s="24">
        <v>1</v>
      </c>
      <c r="T2624" s="24"/>
      <c r="U2624" s="24"/>
      <c r="V2624" s="24"/>
      <c r="W2624" s="24"/>
      <c r="X2624" s="24"/>
      <c r="Y2624" s="24"/>
      <c r="Z2624" s="24"/>
      <c r="AA2624" s="24"/>
    </row>
    <row r="2625" spans="1:27" x14ac:dyDescent="0.2">
      <c r="A2625" s="17" t="s">
        <v>6487</v>
      </c>
      <c r="B2625" s="18" t="s">
        <v>11040</v>
      </c>
      <c r="C2625" s="19" t="s">
        <v>7903</v>
      </c>
      <c r="D2625" s="19" t="s">
        <v>7904</v>
      </c>
      <c r="E2625" s="19" t="s">
        <v>8455</v>
      </c>
      <c r="F2625" s="20" t="s">
        <v>8456</v>
      </c>
      <c r="G2625" s="20" t="s">
        <v>6498</v>
      </c>
      <c r="H2625" s="21">
        <v>6</v>
      </c>
      <c r="I2625" s="25" t="s">
        <v>6498</v>
      </c>
      <c r="J2625" s="23">
        <v>1331</v>
      </c>
      <c r="K2625" s="23">
        <v>88</v>
      </c>
      <c r="L2625" s="23">
        <v>73</v>
      </c>
      <c r="M2625" s="24"/>
      <c r="N2625" s="33">
        <f>VLOOKUP(F2625,'district level salary'!$B$2:$E$176,4,FALSE)*1000</f>
        <v>513128.00000000006</v>
      </c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</row>
    <row r="2626" spans="1:27" x14ac:dyDescent="0.2">
      <c r="A2626" s="17" t="s">
        <v>6489</v>
      </c>
      <c r="B2626" s="18" t="s">
        <v>11041</v>
      </c>
      <c r="C2626" s="19" t="s">
        <v>7903</v>
      </c>
      <c r="D2626" s="19" t="s">
        <v>7973</v>
      </c>
      <c r="E2626" s="19" t="s">
        <v>9890</v>
      </c>
      <c r="F2626" s="20" t="s">
        <v>9891</v>
      </c>
      <c r="G2626" s="20" t="s">
        <v>373</v>
      </c>
      <c r="H2626" s="21">
        <v>2</v>
      </c>
      <c r="I2626" s="25" t="s">
        <v>7901</v>
      </c>
      <c r="J2626" s="23">
        <v>10189</v>
      </c>
      <c r="K2626" s="23">
        <v>1884</v>
      </c>
      <c r="L2626" s="23">
        <v>849</v>
      </c>
      <c r="M2626" s="24"/>
      <c r="N2626" s="33">
        <f>VLOOKUP(F2626,'district level salary'!$B$2:$E$176,4,FALSE)*1000</f>
        <v>569398</v>
      </c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24"/>
    </row>
    <row r="2627" spans="1:27" x14ac:dyDescent="0.2">
      <c r="A2627" s="17" t="s">
        <v>6491</v>
      </c>
      <c r="B2627" s="18" t="s">
        <v>11042</v>
      </c>
      <c r="C2627" s="19" t="s">
        <v>7903</v>
      </c>
      <c r="D2627" s="19" t="s">
        <v>395</v>
      </c>
      <c r="E2627" s="19" t="s">
        <v>8306</v>
      </c>
      <c r="F2627" s="20" t="s">
        <v>8307</v>
      </c>
      <c r="G2627" s="20" t="s">
        <v>395</v>
      </c>
      <c r="H2627" s="21">
        <v>1</v>
      </c>
      <c r="I2627" s="25" t="s">
        <v>7896</v>
      </c>
      <c r="J2627" s="23">
        <v>2238</v>
      </c>
      <c r="K2627" s="23">
        <v>1845</v>
      </c>
      <c r="L2627" s="23">
        <v>680</v>
      </c>
      <c r="M2627" s="24"/>
      <c r="N2627" s="33">
        <f>VLOOKUP(F2627,'district level salary'!$B$2:$E$176,4,FALSE)*1000</f>
        <v>674646</v>
      </c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</row>
    <row r="2628" spans="1:27" x14ac:dyDescent="0.2">
      <c r="A2628" s="17" t="s">
        <v>6493</v>
      </c>
      <c r="B2628" s="18" t="s">
        <v>11043</v>
      </c>
      <c r="C2628" s="19" t="s">
        <v>7903</v>
      </c>
      <c r="D2628" s="19" t="s">
        <v>7396</v>
      </c>
      <c r="E2628" s="19" t="s">
        <v>8016</v>
      </c>
      <c r="F2628" s="20" t="s">
        <v>8017</v>
      </c>
      <c r="G2628" s="20" t="s">
        <v>403</v>
      </c>
      <c r="H2628" s="21">
        <v>6</v>
      </c>
      <c r="I2628" s="25" t="s">
        <v>6255</v>
      </c>
      <c r="J2628" s="23">
        <v>508</v>
      </c>
      <c r="K2628" s="23">
        <v>71</v>
      </c>
      <c r="L2628" s="23">
        <v>75</v>
      </c>
      <c r="M2628" s="24"/>
      <c r="N2628" s="33">
        <f>VLOOKUP(F2628,'district level salary'!$B$2:$E$176,4,FALSE)*1000</f>
        <v>581500</v>
      </c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</row>
    <row r="2629" spans="1:27" x14ac:dyDescent="0.2">
      <c r="A2629" s="17" t="s">
        <v>346</v>
      </c>
      <c r="B2629" s="18" t="s">
        <v>11044</v>
      </c>
      <c r="C2629" s="19" t="s">
        <v>7903</v>
      </c>
      <c r="D2629" s="19" t="s">
        <v>7904</v>
      </c>
      <c r="E2629" s="19" t="s">
        <v>8019</v>
      </c>
      <c r="F2629" s="20" t="s">
        <v>8020</v>
      </c>
      <c r="G2629" s="20" t="s">
        <v>7636</v>
      </c>
      <c r="H2629" s="21">
        <v>2</v>
      </c>
      <c r="I2629" s="25" t="s">
        <v>7901</v>
      </c>
      <c r="J2629" s="23">
        <v>1406</v>
      </c>
      <c r="K2629" s="23">
        <v>775</v>
      </c>
      <c r="L2629" s="23">
        <v>288</v>
      </c>
      <c r="M2629" s="24"/>
      <c r="N2629" s="33">
        <f>VLOOKUP(F2629,'district level salary'!$B$2:$E$176,4,FALSE)*1000</f>
        <v>477534</v>
      </c>
      <c r="O2629" s="24"/>
      <c r="P2629" s="24"/>
      <c r="Q2629" s="24"/>
      <c r="R2629" s="24"/>
      <c r="S2629" s="24">
        <v>1</v>
      </c>
      <c r="T2629" s="24"/>
      <c r="U2629" s="24"/>
      <c r="V2629" s="24"/>
      <c r="W2629" s="24"/>
      <c r="X2629" s="24"/>
      <c r="Y2629" s="24"/>
      <c r="Z2629" s="24"/>
      <c r="AA2629" s="24"/>
    </row>
    <row r="2630" spans="1:27" x14ac:dyDescent="0.2">
      <c r="A2630" s="17" t="s">
        <v>6496</v>
      </c>
      <c r="B2630" s="18" t="s">
        <v>11045</v>
      </c>
      <c r="C2630" s="19" t="s">
        <v>7903</v>
      </c>
      <c r="D2630" s="19" t="s">
        <v>7396</v>
      </c>
      <c r="E2630" s="19" t="s">
        <v>8312</v>
      </c>
      <c r="F2630" s="20" t="s">
        <v>8313</v>
      </c>
      <c r="G2630" s="20" t="s">
        <v>4539</v>
      </c>
      <c r="H2630" s="21">
        <v>6</v>
      </c>
      <c r="I2630" s="25" t="s">
        <v>2105</v>
      </c>
      <c r="J2630" s="23">
        <v>689</v>
      </c>
      <c r="K2630" s="23">
        <v>266</v>
      </c>
      <c r="L2630" s="23">
        <v>136</v>
      </c>
      <c r="M2630" s="24"/>
      <c r="N2630" s="33">
        <f>VLOOKUP(F2630,'district level salary'!$B$2:$E$176,4,FALSE)*1000</f>
        <v>505244</v>
      </c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</row>
    <row r="2631" spans="1:27" x14ac:dyDescent="0.2">
      <c r="A2631" s="17" t="s">
        <v>6498</v>
      </c>
      <c r="B2631" s="18" t="s">
        <v>11046</v>
      </c>
      <c r="C2631" s="19" t="s">
        <v>7892</v>
      </c>
      <c r="D2631" s="19" t="s">
        <v>7904</v>
      </c>
      <c r="E2631" s="19" t="s">
        <v>11047</v>
      </c>
      <c r="F2631" s="20" t="s">
        <v>8456</v>
      </c>
      <c r="G2631" s="20" t="s">
        <v>6498</v>
      </c>
      <c r="H2631" s="21">
        <v>2</v>
      </c>
      <c r="I2631" s="25" t="s">
        <v>7901</v>
      </c>
      <c r="J2631" s="23">
        <v>2781</v>
      </c>
      <c r="K2631" s="23">
        <v>6465</v>
      </c>
      <c r="L2631" s="23">
        <v>2553</v>
      </c>
      <c r="M2631" s="24"/>
      <c r="N2631" s="33">
        <f>VLOOKUP(F2631,'district level salary'!$B$2:$E$176,4,FALSE)*1000</f>
        <v>513128.00000000006</v>
      </c>
      <c r="O2631" s="17"/>
      <c r="P2631" s="17"/>
      <c r="Q2631" s="17">
        <v>1</v>
      </c>
      <c r="R2631" s="17"/>
      <c r="S2631" s="17">
        <v>1</v>
      </c>
      <c r="T2631" s="17"/>
      <c r="U2631" s="17">
        <v>1</v>
      </c>
      <c r="V2631" s="17"/>
      <c r="W2631" s="17"/>
      <c r="X2631" s="17"/>
      <c r="Y2631" s="17"/>
      <c r="Z2631" s="17"/>
      <c r="AA2631" s="24"/>
    </row>
    <row r="2632" spans="1:27" x14ac:dyDescent="0.2">
      <c r="A2632" s="17" t="s">
        <v>6500</v>
      </c>
      <c r="B2632" s="18" t="s">
        <v>11048</v>
      </c>
      <c r="C2632" s="19" t="s">
        <v>7903</v>
      </c>
      <c r="D2632" s="19" t="s">
        <v>7929</v>
      </c>
      <c r="E2632" s="19" t="s">
        <v>9042</v>
      </c>
      <c r="F2632" s="20" t="s">
        <v>9043</v>
      </c>
      <c r="G2632" s="20" t="s">
        <v>274</v>
      </c>
      <c r="H2632" s="21">
        <v>5</v>
      </c>
      <c r="I2632" s="25" t="s">
        <v>6922</v>
      </c>
      <c r="J2632" s="23">
        <v>2015</v>
      </c>
      <c r="K2632" s="23">
        <v>1903</v>
      </c>
      <c r="L2632" s="23">
        <v>850</v>
      </c>
      <c r="M2632" s="24"/>
      <c r="N2632" s="33">
        <f>VLOOKUP(F2632,'district level salary'!$B$2:$E$176,4,FALSE)*1000</f>
        <v>570074</v>
      </c>
      <c r="O2632" s="24"/>
      <c r="P2632" s="24"/>
      <c r="Q2632" s="24"/>
      <c r="R2632" s="24"/>
      <c r="S2632" s="24"/>
      <c r="T2632" s="24"/>
      <c r="U2632" s="24">
        <v>1</v>
      </c>
      <c r="V2632" s="24"/>
      <c r="W2632" s="24"/>
      <c r="X2632" s="24"/>
      <c r="Y2632" s="24"/>
      <c r="Z2632" s="24"/>
      <c r="AA2632" s="24"/>
    </row>
    <row r="2633" spans="1:27" x14ac:dyDescent="0.2">
      <c r="A2633" s="17" t="s">
        <v>6502</v>
      </c>
      <c r="B2633" s="18" t="s">
        <v>11049</v>
      </c>
      <c r="C2633" s="19" t="s">
        <v>7903</v>
      </c>
      <c r="D2633" s="19" t="s">
        <v>7396</v>
      </c>
      <c r="E2633" s="19" t="s">
        <v>8312</v>
      </c>
      <c r="F2633" s="20" t="s">
        <v>8313</v>
      </c>
      <c r="G2633" s="20" t="s">
        <v>4539</v>
      </c>
      <c r="H2633" s="21">
        <v>6</v>
      </c>
      <c r="I2633" s="25" t="s">
        <v>2161</v>
      </c>
      <c r="J2633" s="23">
        <v>312</v>
      </c>
      <c r="K2633" s="23">
        <v>73</v>
      </c>
      <c r="L2633" s="23">
        <v>65</v>
      </c>
      <c r="M2633" s="24"/>
      <c r="N2633" s="33">
        <f>VLOOKUP(F2633,'district level salary'!$B$2:$E$176,4,FALSE)*1000</f>
        <v>505244</v>
      </c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</row>
    <row r="2634" spans="1:27" x14ac:dyDescent="0.2">
      <c r="A2634" s="17" t="s">
        <v>6504</v>
      </c>
      <c r="B2634" s="18" t="s">
        <v>11050</v>
      </c>
      <c r="C2634" s="19" t="s">
        <v>8012</v>
      </c>
      <c r="D2634" s="19" t="s">
        <v>7929</v>
      </c>
      <c r="E2634" s="19" t="s">
        <v>9042</v>
      </c>
      <c r="F2634" s="20" t="s">
        <v>9043</v>
      </c>
      <c r="G2634" s="20" t="s">
        <v>274</v>
      </c>
      <c r="H2634" s="21">
        <v>1</v>
      </c>
      <c r="I2634" s="25" t="s">
        <v>7896</v>
      </c>
      <c r="J2634" s="23">
        <v>5217</v>
      </c>
      <c r="K2634" s="23">
        <v>4830</v>
      </c>
      <c r="L2634" s="23">
        <v>1944</v>
      </c>
      <c r="M2634" s="24"/>
      <c r="N2634" s="33">
        <f>VLOOKUP(F2634,'district level salary'!$B$2:$E$176,4,FALSE)*1000</f>
        <v>570074</v>
      </c>
      <c r="O2634" s="24"/>
      <c r="P2634" s="24"/>
      <c r="Q2634" s="24"/>
      <c r="R2634" s="24"/>
      <c r="S2634" s="24"/>
      <c r="T2634" s="24"/>
      <c r="U2634" s="24">
        <v>1</v>
      </c>
      <c r="V2634" s="24"/>
      <c r="W2634" s="24"/>
      <c r="X2634" s="24"/>
      <c r="Y2634" s="24"/>
      <c r="Z2634" s="24"/>
      <c r="AA2634" s="24"/>
    </row>
    <row r="2635" spans="1:27" x14ac:dyDescent="0.2">
      <c r="A2635" s="17" t="s">
        <v>6506</v>
      </c>
      <c r="B2635" s="18" t="s">
        <v>11051</v>
      </c>
      <c r="C2635" s="19" t="s">
        <v>7903</v>
      </c>
      <c r="D2635" s="19" t="s">
        <v>7943</v>
      </c>
      <c r="E2635" s="19" t="s">
        <v>7944</v>
      </c>
      <c r="F2635" s="20" t="s">
        <v>7945</v>
      </c>
      <c r="G2635" s="20" t="s">
        <v>353</v>
      </c>
      <c r="H2635" s="21">
        <v>6</v>
      </c>
      <c r="I2635" s="25" t="s">
        <v>5742</v>
      </c>
      <c r="J2635" s="23">
        <v>3124</v>
      </c>
      <c r="K2635" s="23">
        <v>994</v>
      </c>
      <c r="L2635" s="23">
        <v>376</v>
      </c>
      <c r="M2635" s="24"/>
      <c r="N2635" s="33">
        <f>VLOOKUP(F2635,'district level salary'!$B$2:$E$176,4,FALSE)*1000</f>
        <v>645712</v>
      </c>
      <c r="O2635" s="24"/>
      <c r="P2635" s="24"/>
      <c r="Q2635" s="24">
        <v>1</v>
      </c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</row>
    <row r="2636" spans="1:27" x14ac:dyDescent="0.2">
      <c r="A2636" s="17" t="s">
        <v>6508</v>
      </c>
      <c r="B2636" s="18" t="s">
        <v>11052</v>
      </c>
      <c r="C2636" s="19" t="s">
        <v>7903</v>
      </c>
      <c r="D2636" s="19" t="s">
        <v>7396</v>
      </c>
      <c r="E2636" s="19" t="s">
        <v>8016</v>
      </c>
      <c r="F2636" s="20" t="s">
        <v>8017</v>
      </c>
      <c r="G2636" s="20" t="s">
        <v>403</v>
      </c>
      <c r="H2636" s="21">
        <v>6</v>
      </c>
      <c r="I2636" s="25" t="s">
        <v>6255</v>
      </c>
      <c r="J2636" s="23">
        <v>1196</v>
      </c>
      <c r="K2636" s="23">
        <v>119</v>
      </c>
      <c r="L2636" s="23">
        <v>83</v>
      </c>
      <c r="M2636" s="24"/>
      <c r="N2636" s="33">
        <f>VLOOKUP(F2636,'district level salary'!$B$2:$E$176,4,FALSE)*1000</f>
        <v>581500</v>
      </c>
      <c r="O2636" s="24"/>
      <c r="P2636" s="24"/>
      <c r="Q2636" s="24"/>
      <c r="R2636" s="24"/>
      <c r="S2636" s="24"/>
      <c r="T2636" s="24"/>
      <c r="U2636" s="24"/>
      <c r="V2636" s="24"/>
      <c r="W2636" s="24"/>
      <c r="X2636" s="24"/>
      <c r="Y2636" s="24"/>
      <c r="Z2636" s="24"/>
      <c r="AA2636" s="24"/>
    </row>
    <row r="2637" spans="1:27" x14ac:dyDescent="0.2">
      <c r="A2637" s="17" t="s">
        <v>6510</v>
      </c>
      <c r="B2637" s="18" t="s">
        <v>11053</v>
      </c>
      <c r="C2637" s="19" t="s">
        <v>7903</v>
      </c>
      <c r="D2637" s="19" t="s">
        <v>8028</v>
      </c>
      <c r="E2637" s="19" t="s">
        <v>8141</v>
      </c>
      <c r="F2637" s="20" t="s">
        <v>8142</v>
      </c>
      <c r="G2637" s="20" t="s">
        <v>34</v>
      </c>
      <c r="H2637" s="21">
        <v>6</v>
      </c>
      <c r="I2637" s="25" t="s">
        <v>3564</v>
      </c>
      <c r="J2637" s="23">
        <v>2545</v>
      </c>
      <c r="K2637" s="23">
        <v>1111</v>
      </c>
      <c r="L2637" s="23">
        <v>474</v>
      </c>
      <c r="M2637" s="24"/>
      <c r="N2637" s="33">
        <f>VLOOKUP(F2637,'district level salary'!$B$2:$E$176,4,FALSE)*1000</f>
        <v>505497</v>
      </c>
      <c r="O2637" s="24"/>
      <c r="P2637" s="24"/>
      <c r="Q2637" s="24"/>
      <c r="R2637" s="24"/>
      <c r="S2637" s="24"/>
      <c r="T2637" s="24"/>
      <c r="U2637" s="24">
        <v>1</v>
      </c>
      <c r="V2637" s="24"/>
      <c r="W2637" s="24"/>
      <c r="X2637" s="24"/>
      <c r="Y2637" s="24"/>
      <c r="Z2637" s="24"/>
      <c r="AA2637" s="24"/>
    </row>
    <row r="2638" spans="1:27" x14ac:dyDescent="0.2">
      <c r="A2638" s="17" t="s">
        <v>6512</v>
      </c>
      <c r="B2638" s="18" t="s">
        <v>11054</v>
      </c>
      <c r="C2638" s="19" t="s">
        <v>7903</v>
      </c>
      <c r="D2638" s="19" t="s">
        <v>7396</v>
      </c>
      <c r="E2638" s="19" t="s">
        <v>8016</v>
      </c>
      <c r="F2638" s="20" t="s">
        <v>8017</v>
      </c>
      <c r="G2638" s="20" t="s">
        <v>403</v>
      </c>
      <c r="H2638" s="21">
        <v>6</v>
      </c>
      <c r="I2638" s="25" t="s">
        <v>7457</v>
      </c>
      <c r="J2638" s="23">
        <v>1596</v>
      </c>
      <c r="K2638" s="23">
        <v>994</v>
      </c>
      <c r="L2638" s="23">
        <v>424</v>
      </c>
      <c r="M2638" s="24"/>
      <c r="N2638" s="33">
        <f>VLOOKUP(F2638,'district level salary'!$B$2:$E$176,4,FALSE)*1000</f>
        <v>581500</v>
      </c>
      <c r="O2638" s="24"/>
      <c r="P2638" s="24"/>
      <c r="Q2638" s="24"/>
      <c r="R2638" s="24"/>
      <c r="S2638" s="24"/>
      <c r="T2638" s="24"/>
      <c r="U2638" s="24">
        <v>1</v>
      </c>
      <c r="V2638" s="24"/>
      <c r="W2638" s="24"/>
      <c r="X2638" s="24"/>
      <c r="Y2638" s="24"/>
      <c r="Z2638" s="24"/>
      <c r="AA2638" s="24"/>
    </row>
    <row r="2639" spans="1:27" x14ac:dyDescent="0.2">
      <c r="A2639" s="17" t="s">
        <v>6514</v>
      </c>
      <c r="B2639" s="18" t="s">
        <v>11055</v>
      </c>
      <c r="C2639" s="19" t="s">
        <v>7903</v>
      </c>
      <c r="D2639" s="19" t="s">
        <v>7954</v>
      </c>
      <c r="E2639" s="19" t="s">
        <v>8257</v>
      </c>
      <c r="F2639" s="20" t="s">
        <v>4700</v>
      </c>
      <c r="G2639" s="20" t="s">
        <v>4700</v>
      </c>
      <c r="H2639" s="21">
        <v>6</v>
      </c>
      <c r="I2639" s="25" t="s">
        <v>74</v>
      </c>
      <c r="J2639" s="23">
        <v>2019</v>
      </c>
      <c r="K2639" s="23">
        <v>315</v>
      </c>
      <c r="L2639" s="23">
        <v>134</v>
      </c>
      <c r="M2639" s="24"/>
      <c r="N2639" s="33">
        <f>VLOOKUP(F2639,'district level salary'!$B$2:$E$176,4,FALSE)*1000</f>
        <v>509441</v>
      </c>
      <c r="O2639" s="24"/>
      <c r="P2639" s="24"/>
      <c r="Q2639" s="24"/>
      <c r="R2639" s="24"/>
      <c r="S2639" s="24"/>
      <c r="T2639" s="24"/>
      <c r="U2639" s="24">
        <v>1</v>
      </c>
      <c r="V2639" s="24"/>
      <c r="W2639" s="24"/>
      <c r="X2639" s="24"/>
      <c r="Y2639" s="24"/>
      <c r="Z2639" s="24"/>
      <c r="AA2639" s="24"/>
    </row>
    <row r="2640" spans="1:27" x14ac:dyDescent="0.2">
      <c r="A2640" s="17" t="s">
        <v>6516</v>
      </c>
      <c r="B2640" s="18" t="s">
        <v>11056</v>
      </c>
      <c r="C2640" s="19" t="s">
        <v>7903</v>
      </c>
      <c r="D2640" s="19" t="s">
        <v>7396</v>
      </c>
      <c r="E2640" s="19" t="s">
        <v>8062</v>
      </c>
      <c r="F2640" s="20" t="s">
        <v>8063</v>
      </c>
      <c r="G2640" s="20" t="s">
        <v>272</v>
      </c>
      <c r="H2640" s="21">
        <v>2</v>
      </c>
      <c r="I2640" s="25" t="s">
        <v>7901</v>
      </c>
      <c r="J2640" s="23">
        <v>3039</v>
      </c>
      <c r="K2640" s="23">
        <v>1562</v>
      </c>
      <c r="L2640" s="23">
        <v>550</v>
      </c>
      <c r="M2640" s="24"/>
      <c r="N2640" s="33">
        <f>VLOOKUP(F2640,'district level salary'!$B$2:$E$176,4,FALSE)*1000</f>
        <v>556075</v>
      </c>
      <c r="O2640" s="24"/>
      <c r="P2640" s="24"/>
      <c r="Q2640" s="24">
        <v>1</v>
      </c>
      <c r="R2640" s="24"/>
      <c r="S2640" s="24">
        <v>1</v>
      </c>
      <c r="T2640" s="24"/>
      <c r="U2640" s="24">
        <v>1</v>
      </c>
      <c r="V2640" s="24"/>
      <c r="W2640" s="24"/>
      <c r="X2640" s="24"/>
      <c r="Y2640" s="24"/>
      <c r="Z2640" s="24"/>
      <c r="AA2640" s="24"/>
    </row>
    <row r="2641" spans="1:27" x14ac:dyDescent="0.2">
      <c r="A2641" s="17" t="s">
        <v>6518</v>
      </c>
      <c r="B2641" s="18" t="s">
        <v>11057</v>
      </c>
      <c r="C2641" s="19" t="s">
        <v>7903</v>
      </c>
      <c r="D2641" s="19" t="s">
        <v>7922</v>
      </c>
      <c r="E2641" s="19" t="s">
        <v>8138</v>
      </c>
      <c r="F2641" s="20" t="s">
        <v>8139</v>
      </c>
      <c r="G2641" s="20" t="s">
        <v>385</v>
      </c>
      <c r="H2641" s="21">
        <v>6</v>
      </c>
      <c r="I2641" s="25" t="s">
        <v>3396</v>
      </c>
      <c r="J2641" s="23">
        <v>1239</v>
      </c>
      <c r="K2641" s="23">
        <v>784</v>
      </c>
      <c r="L2641" s="23">
        <v>366</v>
      </c>
      <c r="M2641" s="24"/>
      <c r="N2641" s="33">
        <f>VLOOKUP(F2641,'district level salary'!$B$2:$E$176,4,FALSE)*1000</f>
        <v>669955</v>
      </c>
      <c r="O2641" s="24"/>
      <c r="P2641" s="24"/>
      <c r="Q2641" s="24"/>
      <c r="R2641" s="24"/>
      <c r="S2641" s="24"/>
      <c r="T2641" s="24"/>
      <c r="U2641" s="24"/>
      <c r="V2641" s="24"/>
      <c r="W2641" s="24"/>
      <c r="X2641" s="24"/>
      <c r="Y2641" s="24"/>
      <c r="Z2641" s="24"/>
      <c r="AA2641" s="24"/>
    </row>
    <row r="2642" spans="1:27" x14ac:dyDescent="0.2">
      <c r="A2642" s="17" t="s">
        <v>6520</v>
      </c>
      <c r="B2642" s="18" t="s">
        <v>11058</v>
      </c>
      <c r="C2642" s="19" t="s">
        <v>7903</v>
      </c>
      <c r="D2642" s="19" t="s">
        <v>7973</v>
      </c>
      <c r="E2642" s="19" t="s">
        <v>8181</v>
      </c>
      <c r="F2642" s="20" t="s">
        <v>8182</v>
      </c>
      <c r="G2642" s="20" t="s">
        <v>15</v>
      </c>
      <c r="H2642" s="21">
        <v>2</v>
      </c>
      <c r="I2642" s="25" t="s">
        <v>7901</v>
      </c>
      <c r="J2642" s="23">
        <v>3407</v>
      </c>
      <c r="K2642" s="23">
        <v>1414</v>
      </c>
      <c r="L2642" s="23">
        <v>620</v>
      </c>
      <c r="M2642" s="24"/>
      <c r="N2642" s="33">
        <f>VLOOKUP(F2642,'district level salary'!$B$2:$E$176,4,FALSE)*1000</f>
        <v>549221</v>
      </c>
      <c r="O2642" s="17"/>
      <c r="P2642" s="17"/>
      <c r="Q2642" s="17"/>
      <c r="R2642" s="17"/>
      <c r="S2642" s="17"/>
      <c r="T2642" s="17"/>
      <c r="U2642" s="17">
        <v>1</v>
      </c>
      <c r="V2642" s="17"/>
      <c r="W2642" s="17"/>
      <c r="X2642" s="17"/>
      <c r="Y2642" s="17"/>
      <c r="Z2642" s="17"/>
      <c r="AA2642" s="24"/>
    </row>
    <row r="2643" spans="1:27" x14ac:dyDescent="0.2">
      <c r="A2643" s="17" t="s">
        <v>347</v>
      </c>
      <c r="B2643" s="19" t="s">
        <v>11059</v>
      </c>
      <c r="C2643" s="19" t="s">
        <v>7892</v>
      </c>
      <c r="D2643" s="19" t="s">
        <v>7911</v>
      </c>
      <c r="E2643" s="19" t="s">
        <v>11060</v>
      </c>
      <c r="F2643" s="20" t="s">
        <v>8039</v>
      </c>
      <c r="G2643" s="20" t="s">
        <v>347</v>
      </c>
      <c r="H2643" s="26">
        <v>1</v>
      </c>
      <c r="I2643" s="25" t="s">
        <v>7896</v>
      </c>
      <c r="J2643" s="27">
        <v>3668</v>
      </c>
      <c r="K2643" s="27">
        <v>9013</v>
      </c>
      <c r="L2643" s="27">
        <v>3813</v>
      </c>
      <c r="M2643" s="17"/>
      <c r="N2643" s="33">
        <f>VLOOKUP(F2643,'district level salary'!$B$2:$E$176,4,FALSE)*1000</f>
        <v>487975</v>
      </c>
      <c r="O2643" s="17"/>
      <c r="P2643" s="17"/>
      <c r="Q2643" s="17"/>
      <c r="R2643" s="17"/>
      <c r="S2643" s="17">
        <v>1</v>
      </c>
      <c r="T2643" s="17"/>
      <c r="U2643" s="17">
        <v>1</v>
      </c>
      <c r="V2643" s="17"/>
      <c r="W2643" s="17"/>
      <c r="X2643" s="17"/>
      <c r="Y2643" s="17"/>
      <c r="Z2643" s="17"/>
      <c r="AA2643" s="17"/>
    </row>
    <row r="2644" spans="1:27" x14ac:dyDescent="0.2">
      <c r="A2644" s="17" t="s">
        <v>6523</v>
      </c>
      <c r="B2644" s="18" t="s">
        <v>11061</v>
      </c>
      <c r="C2644" s="19" t="s">
        <v>7903</v>
      </c>
      <c r="D2644" s="19" t="s">
        <v>8028</v>
      </c>
      <c r="E2644" s="19" t="s">
        <v>8324</v>
      </c>
      <c r="F2644" s="20" t="s">
        <v>8325</v>
      </c>
      <c r="G2644" s="20" t="s">
        <v>5827</v>
      </c>
      <c r="H2644" s="21">
        <v>6</v>
      </c>
      <c r="I2644" s="25" t="s">
        <v>5827</v>
      </c>
      <c r="J2644" s="23">
        <v>5601</v>
      </c>
      <c r="K2644" s="23">
        <v>1596</v>
      </c>
      <c r="L2644" s="23">
        <v>527</v>
      </c>
      <c r="M2644" s="24"/>
      <c r="N2644" s="33">
        <f>VLOOKUP(F2644,'district level salary'!$B$2:$E$176,4,FALSE)*1000</f>
        <v>496605</v>
      </c>
      <c r="O2644" s="24"/>
      <c r="P2644" s="24" t="s">
        <v>11062</v>
      </c>
      <c r="Q2644" s="24"/>
      <c r="R2644" s="24"/>
      <c r="S2644" s="24"/>
      <c r="T2644" s="24"/>
      <c r="U2644" s="24">
        <v>1</v>
      </c>
      <c r="V2644" s="24"/>
      <c r="W2644" s="24"/>
      <c r="X2644" s="24"/>
      <c r="Y2644" s="24"/>
      <c r="Z2644" s="24"/>
      <c r="AA2644" s="24"/>
    </row>
    <row r="2645" spans="1:27" x14ac:dyDescent="0.2">
      <c r="A2645" s="17" t="s">
        <v>6525</v>
      </c>
      <c r="B2645" s="18" t="s">
        <v>11063</v>
      </c>
      <c r="C2645" s="19" t="s">
        <v>7903</v>
      </c>
      <c r="D2645" s="19" t="s">
        <v>7943</v>
      </c>
      <c r="E2645" s="19" t="s">
        <v>8476</v>
      </c>
      <c r="F2645" s="20" t="s">
        <v>8477</v>
      </c>
      <c r="G2645" s="20" t="s">
        <v>77</v>
      </c>
      <c r="H2645" s="21">
        <v>6</v>
      </c>
      <c r="I2645" s="25" t="s">
        <v>4048</v>
      </c>
      <c r="J2645" s="23">
        <v>1561</v>
      </c>
      <c r="K2645" s="23">
        <v>331</v>
      </c>
      <c r="L2645" s="23">
        <v>169</v>
      </c>
      <c r="M2645" s="24"/>
      <c r="N2645" s="33">
        <f>VLOOKUP(F2645,'district level salary'!$B$2:$E$176,4,FALSE)*1000</f>
        <v>575289</v>
      </c>
      <c r="O2645" s="24"/>
      <c r="P2645" s="24"/>
      <c r="Q2645" s="24"/>
      <c r="R2645" s="24"/>
      <c r="S2645" s="24"/>
      <c r="T2645" s="24"/>
      <c r="U2645" s="24"/>
      <c r="V2645" s="24"/>
      <c r="W2645" s="24"/>
      <c r="X2645" s="24"/>
      <c r="Y2645" s="24"/>
      <c r="Z2645" s="24"/>
      <c r="AA2645" s="24"/>
    </row>
    <row r="2646" spans="1:27" x14ac:dyDescent="0.2">
      <c r="A2646" s="17" t="s">
        <v>6527</v>
      </c>
      <c r="B2646" s="18" t="s">
        <v>11064</v>
      </c>
      <c r="C2646" s="19" t="s">
        <v>7903</v>
      </c>
      <c r="D2646" s="19" t="s">
        <v>7929</v>
      </c>
      <c r="E2646" s="19" t="s">
        <v>8105</v>
      </c>
      <c r="F2646" s="20" t="s">
        <v>8106</v>
      </c>
      <c r="G2646" s="20" t="s">
        <v>317</v>
      </c>
      <c r="H2646" s="21">
        <v>2</v>
      </c>
      <c r="I2646" s="25" t="s">
        <v>7901</v>
      </c>
      <c r="J2646" s="23">
        <v>1711</v>
      </c>
      <c r="K2646" s="23">
        <v>1260</v>
      </c>
      <c r="L2646" s="23">
        <v>541</v>
      </c>
      <c r="M2646" s="24"/>
      <c r="N2646" s="33">
        <f>VLOOKUP(F2646,'district level salary'!$B$2:$E$176,4,FALSE)*1000</f>
        <v>581767</v>
      </c>
      <c r="O2646" s="24"/>
      <c r="P2646" s="24"/>
      <c r="Q2646" s="24"/>
      <c r="R2646" s="24"/>
      <c r="S2646" s="24">
        <v>1</v>
      </c>
      <c r="T2646" s="24"/>
      <c r="U2646" s="24"/>
      <c r="V2646" s="24"/>
      <c r="W2646" s="24"/>
      <c r="X2646" s="24"/>
      <c r="Y2646" s="24"/>
      <c r="Z2646" s="24"/>
      <c r="AA2646" s="24"/>
    </row>
    <row r="2647" spans="1:27" x14ac:dyDescent="0.2">
      <c r="A2647" s="17" t="s">
        <v>6529</v>
      </c>
      <c r="B2647" s="18" t="s">
        <v>11065</v>
      </c>
      <c r="C2647" s="19" t="s">
        <v>7903</v>
      </c>
      <c r="D2647" s="19" t="s">
        <v>7929</v>
      </c>
      <c r="E2647" s="19" t="s">
        <v>8105</v>
      </c>
      <c r="F2647" s="20" t="s">
        <v>8106</v>
      </c>
      <c r="G2647" s="20" t="s">
        <v>317</v>
      </c>
      <c r="H2647" s="21">
        <v>1</v>
      </c>
      <c r="I2647" s="25" t="s">
        <v>7896</v>
      </c>
      <c r="J2647" s="23">
        <v>1821</v>
      </c>
      <c r="K2647" s="23">
        <v>2313</v>
      </c>
      <c r="L2647" s="23">
        <v>962</v>
      </c>
      <c r="M2647" s="24"/>
      <c r="N2647" s="33">
        <f>VLOOKUP(F2647,'district level salary'!$B$2:$E$176,4,FALSE)*1000</f>
        <v>581767</v>
      </c>
      <c r="O2647" s="24"/>
      <c r="P2647" s="24"/>
      <c r="Q2647" s="24"/>
      <c r="R2647" s="24"/>
      <c r="S2647" s="24">
        <v>1</v>
      </c>
      <c r="T2647" s="24"/>
      <c r="U2647" s="24"/>
      <c r="V2647" s="24"/>
      <c r="W2647" s="24"/>
      <c r="X2647" s="24">
        <v>1</v>
      </c>
      <c r="Y2647" s="24"/>
      <c r="Z2647" s="24"/>
      <c r="AA2647" s="24"/>
    </row>
    <row r="2648" spans="1:27" x14ac:dyDescent="0.2">
      <c r="A2648" s="17" t="s">
        <v>348</v>
      </c>
      <c r="B2648" s="18" t="s">
        <v>11066</v>
      </c>
      <c r="C2648" s="19" t="s">
        <v>7892</v>
      </c>
      <c r="D2648" s="19" t="s">
        <v>7929</v>
      </c>
      <c r="E2648" s="19" t="s">
        <v>8840</v>
      </c>
      <c r="F2648" s="20" t="s">
        <v>8841</v>
      </c>
      <c r="G2648" s="20" t="s">
        <v>349</v>
      </c>
      <c r="H2648" s="21">
        <v>1</v>
      </c>
      <c r="I2648" s="25" t="s">
        <v>7896</v>
      </c>
      <c r="J2648" s="23">
        <v>912</v>
      </c>
      <c r="K2648" s="23">
        <v>16964</v>
      </c>
      <c r="L2648" s="23">
        <v>6163</v>
      </c>
      <c r="M2648" s="24"/>
      <c r="N2648" s="33">
        <f>VLOOKUP(F2648,'district level salary'!$B$2:$E$176,4,FALSE)*1000</f>
        <v>700515</v>
      </c>
      <c r="O2648" s="23"/>
      <c r="P2648" s="24"/>
      <c r="Q2648" s="24"/>
      <c r="R2648" s="24"/>
      <c r="S2648" s="24"/>
      <c r="T2648" s="24"/>
      <c r="U2648" s="24"/>
      <c r="V2648" s="24"/>
      <c r="W2648" s="24"/>
      <c r="X2648" s="24"/>
      <c r="Y2648" s="24"/>
      <c r="Z2648" s="24"/>
      <c r="AA2648" s="24"/>
    </row>
    <row r="2649" spans="1:27" x14ac:dyDescent="0.2">
      <c r="A2649" s="17" t="s">
        <v>6532</v>
      </c>
      <c r="B2649" s="18" t="s">
        <v>11067</v>
      </c>
      <c r="C2649" s="19" t="s">
        <v>7903</v>
      </c>
      <c r="D2649" s="19" t="s">
        <v>7929</v>
      </c>
      <c r="E2649" s="19" t="s">
        <v>8586</v>
      </c>
      <c r="F2649" s="20" t="s">
        <v>8587</v>
      </c>
      <c r="G2649" s="20" t="s">
        <v>343</v>
      </c>
      <c r="H2649" s="21">
        <v>1</v>
      </c>
      <c r="I2649" s="25" t="s">
        <v>7896</v>
      </c>
      <c r="J2649" s="23">
        <v>2351</v>
      </c>
      <c r="K2649" s="23">
        <v>2292</v>
      </c>
      <c r="L2649" s="23">
        <v>982</v>
      </c>
      <c r="M2649" s="24"/>
      <c r="N2649" s="33">
        <f>VLOOKUP(F2649,'district level salary'!$B$2:$E$176,4,FALSE)*1000</f>
        <v>776595</v>
      </c>
      <c r="O2649" s="24"/>
      <c r="P2649" s="24"/>
      <c r="Q2649" s="24"/>
      <c r="R2649" s="24"/>
      <c r="S2649" s="24"/>
      <c r="T2649" s="24"/>
      <c r="U2649" s="24"/>
      <c r="V2649" s="24"/>
      <c r="W2649" s="24"/>
      <c r="X2649" s="24"/>
      <c r="Y2649" s="24"/>
      <c r="Z2649" s="24"/>
      <c r="AA2649" s="24"/>
    </row>
    <row r="2650" spans="1:27" x14ac:dyDescent="0.2">
      <c r="A2650" s="17" t="s">
        <v>6534</v>
      </c>
      <c r="B2650" s="18" t="s">
        <v>11068</v>
      </c>
      <c r="C2650" s="19" t="s">
        <v>7903</v>
      </c>
      <c r="D2650" s="19" t="s">
        <v>7929</v>
      </c>
      <c r="E2650" s="19" t="s">
        <v>8105</v>
      </c>
      <c r="F2650" s="20" t="s">
        <v>8106</v>
      </c>
      <c r="G2650" s="20" t="s">
        <v>317</v>
      </c>
      <c r="H2650" s="21">
        <v>1</v>
      </c>
      <c r="I2650" s="25" t="s">
        <v>7896</v>
      </c>
      <c r="J2650" s="23">
        <v>1070</v>
      </c>
      <c r="K2650" s="23">
        <v>2109</v>
      </c>
      <c r="L2650" s="23">
        <v>919</v>
      </c>
      <c r="M2650" s="24"/>
      <c r="N2650" s="33">
        <f>VLOOKUP(F2650,'district level salary'!$B$2:$E$176,4,FALSE)*1000</f>
        <v>581767</v>
      </c>
      <c r="O2650" s="24"/>
      <c r="P2650" s="24"/>
      <c r="Q2650" s="24"/>
      <c r="R2650" s="24"/>
      <c r="S2650" s="24">
        <v>1</v>
      </c>
      <c r="T2650" s="24"/>
      <c r="U2650" s="24"/>
      <c r="V2650" s="24"/>
      <c r="W2650" s="24"/>
      <c r="X2650" s="24"/>
      <c r="Y2650" s="24"/>
      <c r="Z2650" s="24"/>
      <c r="AA2650" s="24"/>
    </row>
    <row r="2651" spans="1:27" x14ac:dyDescent="0.2">
      <c r="A2651" s="17" t="s">
        <v>349</v>
      </c>
      <c r="B2651" s="18" t="s">
        <v>11069</v>
      </c>
      <c r="C2651" s="19" t="s">
        <v>7892</v>
      </c>
      <c r="D2651" s="19" t="s">
        <v>7929</v>
      </c>
      <c r="E2651" s="19" t="s">
        <v>11070</v>
      </c>
      <c r="F2651" s="20" t="s">
        <v>8841</v>
      </c>
      <c r="G2651" s="20" t="s">
        <v>349</v>
      </c>
      <c r="H2651" s="21">
        <v>1</v>
      </c>
      <c r="I2651" s="25" t="s">
        <v>7896</v>
      </c>
      <c r="J2651" s="23">
        <v>4568</v>
      </c>
      <c r="K2651" s="23">
        <v>35656</v>
      </c>
      <c r="L2651" s="23">
        <v>14677</v>
      </c>
      <c r="M2651" s="24"/>
      <c r="N2651" s="33">
        <f>VLOOKUP(F2651,'district level salary'!$B$2:$E$176,4,FALSE)*1000</f>
        <v>700515</v>
      </c>
      <c r="O2651" s="24">
        <v>1</v>
      </c>
      <c r="P2651" s="24"/>
      <c r="Q2651" s="24"/>
      <c r="R2651" s="24"/>
      <c r="S2651" s="24">
        <v>1</v>
      </c>
      <c r="T2651" s="24"/>
      <c r="U2651" s="24">
        <v>1</v>
      </c>
      <c r="V2651" s="24"/>
      <c r="W2651" s="24"/>
      <c r="X2651" s="24"/>
      <c r="Y2651" s="24"/>
      <c r="Z2651" s="24"/>
      <c r="AA2651" s="24"/>
    </row>
    <row r="2652" spans="1:27" x14ac:dyDescent="0.2">
      <c r="A2652" s="17" t="s">
        <v>6537</v>
      </c>
      <c r="B2652" s="18" t="s">
        <v>11071</v>
      </c>
      <c r="C2652" s="19" t="s">
        <v>7903</v>
      </c>
      <c r="D2652" s="19" t="s">
        <v>7929</v>
      </c>
      <c r="E2652" s="19" t="s">
        <v>8105</v>
      </c>
      <c r="F2652" s="20" t="s">
        <v>8106</v>
      </c>
      <c r="G2652" s="20" t="s">
        <v>317</v>
      </c>
      <c r="H2652" s="21">
        <v>1</v>
      </c>
      <c r="I2652" s="25" t="s">
        <v>7896</v>
      </c>
      <c r="J2652" s="23">
        <v>1080</v>
      </c>
      <c r="K2652" s="23">
        <v>1935</v>
      </c>
      <c r="L2652" s="23">
        <v>875</v>
      </c>
      <c r="M2652" s="24"/>
      <c r="N2652" s="33">
        <f>VLOOKUP(F2652,'district level salary'!$B$2:$E$176,4,FALSE)*1000</f>
        <v>581767</v>
      </c>
      <c r="O2652" s="24"/>
      <c r="P2652" s="24"/>
      <c r="Q2652" s="24"/>
      <c r="R2652" s="24"/>
      <c r="S2652" s="24">
        <v>1</v>
      </c>
      <c r="T2652" s="24"/>
      <c r="U2652" s="24"/>
      <c r="V2652" s="24"/>
      <c r="W2652" s="24"/>
      <c r="X2652" s="24"/>
      <c r="Y2652" s="24"/>
      <c r="Z2652" s="24"/>
      <c r="AA2652" s="24"/>
    </row>
    <row r="2653" spans="1:27" x14ac:dyDescent="0.2">
      <c r="A2653" s="17" t="s">
        <v>7636</v>
      </c>
      <c r="B2653" s="18" t="s">
        <v>11072</v>
      </c>
      <c r="C2653" s="19" t="s">
        <v>7892</v>
      </c>
      <c r="D2653" s="19" t="s">
        <v>7904</v>
      </c>
      <c r="E2653" s="19" t="s">
        <v>11073</v>
      </c>
      <c r="F2653" s="20" t="s">
        <v>8020</v>
      </c>
      <c r="G2653" s="20" t="s">
        <v>7636</v>
      </c>
      <c r="H2653" s="21">
        <v>1</v>
      </c>
      <c r="I2653" s="25" t="s">
        <v>7896</v>
      </c>
      <c r="J2653" s="23">
        <v>3951</v>
      </c>
      <c r="K2653" s="23">
        <v>10656</v>
      </c>
      <c r="L2653" s="23">
        <v>4442</v>
      </c>
      <c r="M2653" s="24"/>
      <c r="N2653" s="33">
        <f>VLOOKUP(F2653,'district level salary'!$B$2:$E$176,4,FALSE)*1000</f>
        <v>477534</v>
      </c>
      <c r="O2653" s="17"/>
      <c r="P2653" s="17"/>
      <c r="Q2653" s="17">
        <v>1</v>
      </c>
      <c r="R2653" s="17"/>
      <c r="S2653" s="17">
        <v>1</v>
      </c>
      <c r="T2653" s="17"/>
      <c r="U2653" s="17">
        <v>1</v>
      </c>
      <c r="V2653" s="17"/>
      <c r="W2653" s="17"/>
      <c r="X2653" s="17"/>
      <c r="Y2653" s="17"/>
      <c r="Z2653" s="17"/>
      <c r="AA2653" s="24"/>
    </row>
    <row r="2654" spans="1:27" x14ac:dyDescent="0.2">
      <c r="A2654" s="17" t="s">
        <v>6540</v>
      </c>
      <c r="B2654" s="18" t="s">
        <v>11074</v>
      </c>
      <c r="C2654" s="19" t="s">
        <v>7903</v>
      </c>
      <c r="D2654" s="19" t="s">
        <v>395</v>
      </c>
      <c r="E2654" s="19" t="s">
        <v>7933</v>
      </c>
      <c r="F2654" s="20" t="s">
        <v>7934</v>
      </c>
      <c r="G2654" s="20" t="s">
        <v>6681</v>
      </c>
      <c r="H2654" s="21">
        <v>2</v>
      </c>
      <c r="I2654" s="25" t="s">
        <v>7901</v>
      </c>
      <c r="J2654" s="23">
        <v>3426</v>
      </c>
      <c r="K2654" s="23">
        <v>810</v>
      </c>
      <c r="L2654" s="23">
        <v>398</v>
      </c>
      <c r="M2654" s="24"/>
      <c r="N2654" s="33">
        <f>VLOOKUP(F2654,'district level salary'!$B$2:$E$176,4,FALSE)*1000</f>
        <v>567771</v>
      </c>
      <c r="O2654" s="24"/>
      <c r="P2654" s="24"/>
      <c r="Q2654" s="24"/>
      <c r="R2654" s="24"/>
      <c r="S2654" s="24"/>
      <c r="T2654" s="24"/>
      <c r="U2654" s="24"/>
      <c r="V2654" s="24"/>
      <c r="W2654" s="24"/>
      <c r="X2654" s="24"/>
      <c r="Y2654" s="24"/>
      <c r="Z2654" s="24"/>
      <c r="AA2654" s="24"/>
    </row>
    <row r="2655" spans="1:27" x14ac:dyDescent="0.2">
      <c r="A2655" s="17" t="s">
        <v>6542</v>
      </c>
      <c r="B2655" s="18" t="s">
        <v>11075</v>
      </c>
      <c r="C2655" s="19" t="s">
        <v>7903</v>
      </c>
      <c r="D2655" s="19" t="s">
        <v>161</v>
      </c>
      <c r="E2655" s="19" t="s">
        <v>8009</v>
      </c>
      <c r="F2655" s="20" t="s">
        <v>8010</v>
      </c>
      <c r="G2655" s="20" t="s">
        <v>3220</v>
      </c>
      <c r="H2655" s="21">
        <v>6</v>
      </c>
      <c r="I2655" s="25" t="s">
        <v>3220</v>
      </c>
      <c r="J2655" s="23">
        <v>3417</v>
      </c>
      <c r="K2655" s="23">
        <v>1899</v>
      </c>
      <c r="L2655" s="23">
        <v>927</v>
      </c>
      <c r="M2655" s="24"/>
      <c r="N2655" s="33">
        <f>VLOOKUP(F2655,'district level salary'!$B$2:$E$176,4,FALSE)*1000</f>
        <v>526563</v>
      </c>
      <c r="O2655" s="24"/>
      <c r="P2655" s="24"/>
      <c r="Q2655" s="24"/>
      <c r="R2655" s="24"/>
      <c r="S2655" s="24"/>
      <c r="T2655" s="24"/>
      <c r="U2655" s="24"/>
      <c r="V2655" s="24"/>
      <c r="W2655" s="24"/>
      <c r="X2655" s="24"/>
      <c r="Y2655" s="24"/>
      <c r="Z2655" s="24"/>
      <c r="AA2655" s="24"/>
    </row>
    <row r="2656" spans="1:27" x14ac:dyDescent="0.2">
      <c r="A2656" s="17" t="s">
        <v>6544</v>
      </c>
      <c r="B2656" s="18" t="s">
        <v>11076</v>
      </c>
      <c r="C2656" s="19" t="s">
        <v>7903</v>
      </c>
      <c r="D2656" s="19" t="s">
        <v>7396</v>
      </c>
      <c r="E2656" s="19" t="s">
        <v>8066</v>
      </c>
      <c r="F2656" s="20" t="s">
        <v>234</v>
      </c>
      <c r="G2656" s="20" t="s">
        <v>234</v>
      </c>
      <c r="H2656" s="21">
        <v>6</v>
      </c>
      <c r="I2656" s="25" t="s">
        <v>5909</v>
      </c>
      <c r="J2656" s="23">
        <v>378</v>
      </c>
      <c r="K2656" s="23">
        <v>28</v>
      </c>
      <c r="L2656" s="23">
        <v>30</v>
      </c>
      <c r="M2656" s="24"/>
      <c r="N2656" s="33">
        <f>VLOOKUP(F2656,'district level salary'!$B$2:$E$176,4,FALSE)*1000</f>
        <v>508382</v>
      </c>
      <c r="O2656" s="24"/>
      <c r="P2656" s="24"/>
      <c r="Q2656" s="24"/>
      <c r="R2656" s="24"/>
      <c r="S2656" s="24"/>
      <c r="T2656" s="24"/>
      <c r="U2656" s="24"/>
      <c r="V2656" s="24"/>
      <c r="W2656" s="24"/>
      <c r="X2656" s="24"/>
      <c r="Y2656" s="24"/>
      <c r="Z2656" s="24"/>
      <c r="AA2656" s="24"/>
    </row>
    <row r="2657" spans="1:27" x14ac:dyDescent="0.2">
      <c r="A2657" s="17" t="s">
        <v>350</v>
      </c>
      <c r="B2657" s="19" t="s">
        <v>11077</v>
      </c>
      <c r="C2657" s="19" t="s">
        <v>7892</v>
      </c>
      <c r="D2657" s="19" t="s">
        <v>7911</v>
      </c>
      <c r="E2657" s="19" t="s">
        <v>11078</v>
      </c>
      <c r="F2657" s="20" t="s">
        <v>7917</v>
      </c>
      <c r="G2657" s="20" t="s">
        <v>350</v>
      </c>
      <c r="H2657" s="26">
        <v>2</v>
      </c>
      <c r="I2657" s="25" t="s">
        <v>7901</v>
      </c>
      <c r="J2657" s="27">
        <v>3623</v>
      </c>
      <c r="K2657" s="27">
        <v>5410</v>
      </c>
      <c r="L2657" s="27">
        <v>2146</v>
      </c>
      <c r="M2657" s="17"/>
      <c r="N2657" s="33">
        <f>VLOOKUP(F2657,'district level salary'!$B$2:$E$176,4,FALSE)*1000</f>
        <v>448157</v>
      </c>
      <c r="O2657" s="17"/>
      <c r="P2657" s="17"/>
      <c r="Q2657" s="17"/>
      <c r="R2657" s="17"/>
      <c r="S2657" s="17"/>
      <c r="T2657" s="17"/>
      <c r="U2657" s="17">
        <v>1</v>
      </c>
      <c r="V2657" s="17"/>
      <c r="W2657" s="17">
        <v>1</v>
      </c>
      <c r="X2657" s="17"/>
      <c r="Y2657" s="17"/>
      <c r="Z2657" s="17"/>
      <c r="AA2657" s="17"/>
    </row>
    <row r="2658" spans="1:27" x14ac:dyDescent="0.2">
      <c r="A2658" s="17" t="s">
        <v>6547</v>
      </c>
      <c r="B2658" s="18" t="s">
        <v>11079</v>
      </c>
      <c r="C2658" s="19" t="s">
        <v>7903</v>
      </c>
      <c r="D2658" s="19" t="s">
        <v>7922</v>
      </c>
      <c r="E2658" s="19" t="s">
        <v>7947</v>
      </c>
      <c r="F2658" s="20" t="s">
        <v>7948</v>
      </c>
      <c r="G2658" s="20" t="s">
        <v>84</v>
      </c>
      <c r="H2658" s="21">
        <v>2</v>
      </c>
      <c r="I2658" s="25" t="s">
        <v>7901</v>
      </c>
      <c r="J2658" s="23">
        <v>3102</v>
      </c>
      <c r="K2658" s="23">
        <v>1319</v>
      </c>
      <c r="L2658" s="23">
        <v>617</v>
      </c>
      <c r="M2658" s="24"/>
      <c r="N2658" s="33">
        <f>VLOOKUP(F2658,'district level salary'!$B$2:$E$176,4,FALSE)*1000</f>
        <v>632337</v>
      </c>
      <c r="O2658" s="24"/>
      <c r="P2658" s="24"/>
      <c r="Q2658" s="24"/>
      <c r="R2658" s="24"/>
      <c r="S2658" s="24"/>
      <c r="T2658" s="24"/>
      <c r="U2658" s="24">
        <v>1</v>
      </c>
      <c r="V2658" s="24"/>
      <c r="W2658" s="24"/>
      <c r="X2658" s="24"/>
      <c r="Y2658" s="24"/>
      <c r="Z2658" s="24"/>
      <c r="AA2658" s="24"/>
    </row>
    <row r="2659" spans="1:27" x14ac:dyDescent="0.2">
      <c r="A2659" s="17" t="s">
        <v>6549</v>
      </c>
      <c r="B2659" s="18" t="s">
        <v>11080</v>
      </c>
      <c r="C2659" s="19" t="s">
        <v>7903</v>
      </c>
      <c r="D2659" s="19" t="s">
        <v>7904</v>
      </c>
      <c r="E2659" s="19" t="s">
        <v>7905</v>
      </c>
      <c r="F2659" s="20" t="s">
        <v>7906</v>
      </c>
      <c r="G2659" s="20" t="s">
        <v>312</v>
      </c>
      <c r="H2659" s="21">
        <v>6</v>
      </c>
      <c r="I2659" s="25" t="s">
        <v>5965</v>
      </c>
      <c r="J2659" s="23">
        <v>1155</v>
      </c>
      <c r="K2659" s="23">
        <v>246</v>
      </c>
      <c r="L2659" s="23">
        <v>133</v>
      </c>
      <c r="M2659" s="24"/>
      <c r="N2659" s="33">
        <f>VLOOKUP(F2659,'district level salary'!$B$2:$E$176,4,FALSE)*1000</f>
        <v>651331</v>
      </c>
      <c r="O2659" s="24"/>
      <c r="P2659" s="24"/>
      <c r="Q2659" s="24"/>
      <c r="R2659" s="24"/>
      <c r="S2659" s="24">
        <v>1</v>
      </c>
      <c r="T2659" s="24"/>
      <c r="U2659" s="24">
        <v>1</v>
      </c>
      <c r="V2659" s="24"/>
      <c r="W2659" s="24"/>
      <c r="X2659" s="24"/>
      <c r="Y2659" s="24"/>
      <c r="Z2659" s="24"/>
      <c r="AA2659" s="24"/>
    </row>
    <row r="2660" spans="1:27" x14ac:dyDescent="0.2">
      <c r="A2660" s="17" t="s">
        <v>6551</v>
      </c>
      <c r="B2660" s="18" t="s">
        <v>11081</v>
      </c>
      <c r="C2660" s="19" t="s">
        <v>7903</v>
      </c>
      <c r="D2660" s="19" t="s">
        <v>5259</v>
      </c>
      <c r="E2660" s="19" t="s">
        <v>8335</v>
      </c>
      <c r="F2660" s="20" t="s">
        <v>8336</v>
      </c>
      <c r="G2660" s="20" t="s">
        <v>323</v>
      </c>
      <c r="H2660" s="21">
        <v>6</v>
      </c>
      <c r="I2660" s="25" t="s">
        <v>7630</v>
      </c>
      <c r="J2660" s="23">
        <v>1440</v>
      </c>
      <c r="K2660" s="23">
        <v>298</v>
      </c>
      <c r="L2660" s="23">
        <v>178</v>
      </c>
      <c r="M2660" s="24"/>
      <c r="N2660" s="33">
        <f>VLOOKUP(F2660,'district level salary'!$B$2:$E$176,4,FALSE)*1000</f>
        <v>540292</v>
      </c>
      <c r="O2660" s="24"/>
      <c r="P2660" s="24"/>
      <c r="Q2660" s="24"/>
      <c r="R2660" s="24"/>
      <c r="S2660" s="24"/>
      <c r="T2660" s="24"/>
      <c r="U2660" s="24">
        <v>1</v>
      </c>
      <c r="V2660" s="24"/>
      <c r="W2660" s="24"/>
      <c r="X2660" s="24"/>
      <c r="Y2660" s="24"/>
      <c r="Z2660" s="24"/>
      <c r="AA2660" s="24"/>
    </row>
    <row r="2661" spans="1:27" x14ac:dyDescent="0.2">
      <c r="A2661" s="17" t="s">
        <v>6553</v>
      </c>
      <c r="B2661" s="18" t="s">
        <v>11082</v>
      </c>
      <c r="C2661" s="19" t="s">
        <v>7903</v>
      </c>
      <c r="D2661" s="19" t="s">
        <v>7922</v>
      </c>
      <c r="E2661" s="19" t="s">
        <v>7947</v>
      </c>
      <c r="F2661" s="20" t="s">
        <v>7948</v>
      </c>
      <c r="G2661" s="20" t="s">
        <v>84</v>
      </c>
      <c r="H2661" s="21">
        <v>2</v>
      </c>
      <c r="I2661" s="25" t="s">
        <v>7901</v>
      </c>
      <c r="J2661" s="23">
        <v>1668</v>
      </c>
      <c r="K2661" s="23">
        <v>652</v>
      </c>
      <c r="L2661" s="23">
        <v>306</v>
      </c>
      <c r="M2661" s="24"/>
      <c r="N2661" s="33">
        <f>VLOOKUP(F2661,'district level salary'!$B$2:$E$176,4,FALSE)*1000</f>
        <v>632337</v>
      </c>
      <c r="O2661" s="24"/>
      <c r="P2661" s="24"/>
      <c r="Q2661" s="24"/>
      <c r="R2661" s="24"/>
      <c r="S2661" s="24"/>
      <c r="T2661" s="24"/>
      <c r="U2661" s="24"/>
      <c r="V2661" s="24"/>
      <c r="W2661" s="24"/>
      <c r="X2661" s="24"/>
      <c r="Y2661" s="24"/>
      <c r="Z2661" s="24"/>
      <c r="AA2661" s="24"/>
    </row>
    <row r="2662" spans="1:27" x14ac:dyDescent="0.2">
      <c r="A2662" s="17" t="s">
        <v>6555</v>
      </c>
      <c r="B2662" s="18" t="s">
        <v>11083</v>
      </c>
      <c r="C2662" s="19" t="s">
        <v>7903</v>
      </c>
      <c r="D2662" s="19" t="s">
        <v>7396</v>
      </c>
      <c r="E2662" s="19" t="s">
        <v>8066</v>
      </c>
      <c r="F2662" s="20" t="s">
        <v>234</v>
      </c>
      <c r="G2662" s="20" t="s">
        <v>234</v>
      </c>
      <c r="H2662" s="21">
        <v>6</v>
      </c>
      <c r="I2662" s="25" t="s">
        <v>7400</v>
      </c>
      <c r="J2662" s="23">
        <v>2427</v>
      </c>
      <c r="K2662" s="23">
        <v>187</v>
      </c>
      <c r="L2662" s="23">
        <v>93</v>
      </c>
      <c r="M2662" s="24"/>
      <c r="N2662" s="33">
        <f>VLOOKUP(F2662,'district level salary'!$B$2:$E$176,4,FALSE)*1000</f>
        <v>508382</v>
      </c>
      <c r="O2662" s="24"/>
      <c r="P2662" s="24"/>
      <c r="Q2662" s="24"/>
      <c r="R2662" s="24"/>
      <c r="S2662" s="24"/>
      <c r="T2662" s="24"/>
      <c r="U2662" s="24"/>
      <c r="V2662" s="24"/>
      <c r="W2662" s="24"/>
      <c r="X2662" s="24"/>
      <c r="Y2662" s="24"/>
      <c r="Z2662" s="24"/>
      <c r="AA2662" s="24"/>
    </row>
    <row r="2663" spans="1:27" x14ac:dyDescent="0.2">
      <c r="A2663" s="17" t="s">
        <v>6557</v>
      </c>
      <c r="B2663" s="18" t="s">
        <v>11084</v>
      </c>
      <c r="C2663" s="19" t="s">
        <v>7903</v>
      </c>
      <c r="D2663" s="19" t="s">
        <v>7904</v>
      </c>
      <c r="E2663" s="19" t="s">
        <v>7905</v>
      </c>
      <c r="F2663" s="20" t="s">
        <v>7906</v>
      </c>
      <c r="G2663" s="20" t="s">
        <v>312</v>
      </c>
      <c r="H2663" s="21">
        <v>6</v>
      </c>
      <c r="I2663" s="25" t="s">
        <v>6332</v>
      </c>
      <c r="J2663" s="23">
        <v>604</v>
      </c>
      <c r="K2663" s="23">
        <v>156</v>
      </c>
      <c r="L2663" s="23">
        <v>56</v>
      </c>
      <c r="M2663" s="24"/>
      <c r="N2663" s="33">
        <f>VLOOKUP(F2663,'district level salary'!$B$2:$E$176,4,FALSE)*1000</f>
        <v>651331</v>
      </c>
      <c r="O2663" s="24"/>
      <c r="P2663" s="24"/>
      <c r="Q2663" s="24"/>
      <c r="R2663" s="24"/>
      <c r="S2663" s="24"/>
      <c r="T2663" s="24"/>
      <c r="U2663" s="24"/>
      <c r="V2663" s="24"/>
      <c r="W2663" s="24"/>
      <c r="X2663" s="24"/>
      <c r="Y2663" s="24"/>
      <c r="Z2663" s="24"/>
      <c r="AA2663" s="24"/>
    </row>
    <row r="2664" spans="1:27" x14ac:dyDescent="0.2">
      <c r="A2664" s="17" t="s">
        <v>351</v>
      </c>
      <c r="B2664" s="18" t="s">
        <v>11085</v>
      </c>
      <c r="C2664" s="19" t="s">
        <v>7903</v>
      </c>
      <c r="D2664" s="19" t="s">
        <v>161</v>
      </c>
      <c r="E2664" s="19" t="s">
        <v>8249</v>
      </c>
      <c r="F2664" s="20" t="s">
        <v>8250</v>
      </c>
      <c r="G2664" s="20" t="s">
        <v>2191</v>
      </c>
      <c r="H2664" s="21">
        <v>2</v>
      </c>
      <c r="I2664" s="25" t="s">
        <v>7901</v>
      </c>
      <c r="J2664" s="23">
        <v>3782</v>
      </c>
      <c r="K2664" s="23">
        <v>1621</v>
      </c>
      <c r="L2664" s="23">
        <v>756</v>
      </c>
      <c r="M2664" s="24"/>
      <c r="N2664" s="33">
        <f>VLOOKUP(F2664,'district level salary'!$B$2:$E$176,4,FALSE)*1000</f>
        <v>526356</v>
      </c>
      <c r="O2664" s="24"/>
      <c r="P2664" s="24"/>
      <c r="Q2664" s="24"/>
      <c r="R2664" s="24"/>
      <c r="S2664" s="24"/>
      <c r="T2664" s="24"/>
      <c r="U2664" s="24"/>
      <c r="V2664" s="24"/>
      <c r="W2664" s="24"/>
      <c r="X2664" s="24"/>
      <c r="Y2664" s="24"/>
      <c r="Z2664" s="24"/>
      <c r="AA2664" s="24"/>
    </row>
    <row r="2665" spans="1:27" x14ac:dyDescent="0.2">
      <c r="A2665" s="17" t="s">
        <v>6560</v>
      </c>
      <c r="B2665" s="18" t="s">
        <v>11086</v>
      </c>
      <c r="C2665" s="19" t="s">
        <v>7903</v>
      </c>
      <c r="D2665" s="19" t="s">
        <v>7954</v>
      </c>
      <c r="E2665" s="19" t="s">
        <v>8035</v>
      </c>
      <c r="F2665" s="20" t="s">
        <v>8036</v>
      </c>
      <c r="G2665" s="20" t="s">
        <v>188</v>
      </c>
      <c r="H2665" s="21">
        <v>6</v>
      </c>
      <c r="I2665" s="25" t="s">
        <v>6137</v>
      </c>
      <c r="J2665" s="23">
        <v>708</v>
      </c>
      <c r="K2665" s="23">
        <v>212</v>
      </c>
      <c r="L2665" s="23">
        <v>67</v>
      </c>
      <c r="M2665" s="24"/>
      <c r="N2665" s="33">
        <f>VLOOKUP(F2665,'district level salary'!$B$2:$E$176,4,FALSE)*1000</f>
        <v>565435</v>
      </c>
      <c r="O2665" s="24"/>
      <c r="P2665" s="24"/>
      <c r="Q2665" s="24"/>
      <c r="R2665" s="24"/>
      <c r="S2665" s="24"/>
      <c r="T2665" s="24"/>
      <c r="U2665" s="24"/>
      <c r="V2665" s="24"/>
      <c r="W2665" s="24"/>
      <c r="X2665" s="24"/>
      <c r="Y2665" s="24"/>
      <c r="Z2665" s="24"/>
      <c r="AA2665" s="24"/>
    </row>
    <row r="2666" spans="1:27" x14ac:dyDescent="0.2">
      <c r="A2666" s="17" t="s">
        <v>6562</v>
      </c>
      <c r="B2666" s="19" t="s">
        <v>11087</v>
      </c>
      <c r="C2666" s="19" t="s">
        <v>7903</v>
      </c>
      <c r="D2666" s="19" t="s">
        <v>7911</v>
      </c>
      <c r="E2666" s="19" t="s">
        <v>7926</v>
      </c>
      <c r="F2666" s="20" t="s">
        <v>7927</v>
      </c>
      <c r="G2666" s="20" t="s">
        <v>7562</v>
      </c>
      <c r="H2666" s="26">
        <v>6</v>
      </c>
      <c r="I2666" s="25" t="s">
        <v>2326</v>
      </c>
      <c r="J2666" s="27">
        <v>1810</v>
      </c>
      <c r="K2666" s="27">
        <v>823</v>
      </c>
      <c r="L2666" s="27">
        <v>251</v>
      </c>
      <c r="M2666" s="17"/>
      <c r="N2666" s="33">
        <f>VLOOKUP(F2666,'district level salary'!$B$2:$E$176,4,FALSE)*1000</f>
        <v>462097</v>
      </c>
      <c r="O2666" s="17"/>
      <c r="P2666" s="17"/>
      <c r="Q2666" s="17"/>
      <c r="R2666" s="17"/>
      <c r="S2666" s="17"/>
      <c r="T2666" s="17"/>
      <c r="U2666" s="17">
        <v>1</v>
      </c>
      <c r="V2666" s="17"/>
      <c r="W2666" s="17"/>
      <c r="X2666" s="17"/>
      <c r="Y2666" s="17"/>
      <c r="Z2666" s="17"/>
      <c r="AA2666" s="17"/>
    </row>
    <row r="2667" spans="1:27" x14ac:dyDescent="0.2">
      <c r="A2667" s="17" t="s">
        <v>6564</v>
      </c>
      <c r="B2667" s="19" t="s">
        <v>11088</v>
      </c>
      <c r="C2667" s="19" t="s">
        <v>7903</v>
      </c>
      <c r="D2667" s="19" t="s">
        <v>7911</v>
      </c>
      <c r="E2667" s="19" t="s">
        <v>7926</v>
      </c>
      <c r="F2667" s="20" t="s">
        <v>7927</v>
      </c>
      <c r="G2667" s="20" t="s">
        <v>7562</v>
      </c>
      <c r="H2667" s="26">
        <v>6</v>
      </c>
      <c r="I2667" s="25" t="s">
        <v>2326</v>
      </c>
      <c r="J2667" s="27">
        <v>971</v>
      </c>
      <c r="K2667" s="27">
        <v>236</v>
      </c>
      <c r="L2667" s="27">
        <v>99</v>
      </c>
      <c r="M2667" s="17"/>
      <c r="N2667" s="33">
        <f>VLOOKUP(F2667,'district level salary'!$B$2:$E$176,4,FALSE)*1000</f>
        <v>462097</v>
      </c>
      <c r="O2667" s="17"/>
      <c r="P2667" s="17"/>
      <c r="Q2667" s="17"/>
      <c r="R2667" s="17"/>
      <c r="S2667" s="17"/>
      <c r="T2667" s="17"/>
      <c r="U2667" s="17"/>
      <c r="V2667" s="17"/>
      <c r="W2667" s="17"/>
      <c r="X2667" s="17"/>
      <c r="Y2667" s="17"/>
      <c r="Z2667" s="17"/>
      <c r="AA2667" s="17"/>
    </row>
    <row r="2668" spans="1:27" x14ac:dyDescent="0.2">
      <c r="A2668" s="17" t="s">
        <v>6566</v>
      </c>
      <c r="B2668" s="18" t="s">
        <v>11089</v>
      </c>
      <c r="C2668" s="19" t="s">
        <v>7903</v>
      </c>
      <c r="D2668" s="19" t="s">
        <v>5259</v>
      </c>
      <c r="E2668" s="19" t="s">
        <v>8077</v>
      </c>
      <c r="F2668" s="20" t="s">
        <v>8078</v>
      </c>
      <c r="G2668" s="20" t="s">
        <v>309</v>
      </c>
      <c r="H2668" s="21">
        <v>6</v>
      </c>
      <c r="I2668" s="25" t="s">
        <v>7165</v>
      </c>
      <c r="J2668" s="23">
        <v>1909</v>
      </c>
      <c r="K2668" s="23">
        <v>1226</v>
      </c>
      <c r="L2668" s="23">
        <v>450</v>
      </c>
      <c r="M2668" s="24"/>
      <c r="N2668" s="33">
        <f>VLOOKUP(F2668,'district level salary'!$B$2:$E$176,4,FALSE)*1000</f>
        <v>553124</v>
      </c>
      <c r="O2668" s="24"/>
      <c r="P2668" s="24"/>
      <c r="Q2668" s="24"/>
      <c r="R2668" s="24"/>
      <c r="S2668" s="24"/>
      <c r="T2668" s="24"/>
      <c r="U2668" s="24">
        <v>1</v>
      </c>
      <c r="V2668" s="24"/>
      <c r="W2668" s="24"/>
      <c r="X2668" s="24"/>
      <c r="Y2668" s="24"/>
      <c r="Z2668" s="24"/>
      <c r="AA2668" s="24"/>
    </row>
    <row r="2669" spans="1:27" x14ac:dyDescent="0.2">
      <c r="A2669" s="17" t="s">
        <v>6568</v>
      </c>
      <c r="B2669" s="19" t="s">
        <v>11090</v>
      </c>
      <c r="C2669" s="19" t="s">
        <v>8012</v>
      </c>
      <c r="D2669" s="19" t="s">
        <v>7911</v>
      </c>
      <c r="E2669" s="19" t="s">
        <v>8084</v>
      </c>
      <c r="F2669" s="20" t="s">
        <v>8085</v>
      </c>
      <c r="G2669" s="20" t="s">
        <v>255</v>
      </c>
      <c r="H2669" s="26">
        <v>1</v>
      </c>
      <c r="I2669" s="25" t="s">
        <v>7896</v>
      </c>
      <c r="J2669" s="27">
        <v>1575</v>
      </c>
      <c r="K2669" s="27">
        <v>4181</v>
      </c>
      <c r="L2669" s="27">
        <v>1683</v>
      </c>
      <c r="M2669" s="17"/>
      <c r="N2669" s="33">
        <f>VLOOKUP(F2669,'district level salary'!$B$2:$E$176,4,FALSE)*1000</f>
        <v>616044</v>
      </c>
      <c r="O2669" s="17"/>
      <c r="P2669" s="17"/>
      <c r="Q2669" s="17"/>
      <c r="R2669" s="17"/>
      <c r="S2669" s="17"/>
      <c r="T2669" s="17"/>
      <c r="U2669" s="17">
        <v>1</v>
      </c>
      <c r="V2669" s="17"/>
      <c r="W2669" s="17"/>
      <c r="X2669" s="17"/>
      <c r="Y2669" s="17"/>
      <c r="Z2669" s="17"/>
      <c r="AA2669" s="17"/>
    </row>
    <row r="2670" spans="1:27" x14ac:dyDescent="0.2">
      <c r="A2670" s="17" t="s">
        <v>6570</v>
      </c>
      <c r="B2670" s="18" t="s">
        <v>11091</v>
      </c>
      <c r="C2670" s="19" t="s">
        <v>7892</v>
      </c>
      <c r="D2670" s="19" t="s">
        <v>7929</v>
      </c>
      <c r="E2670" s="19" t="s">
        <v>11092</v>
      </c>
      <c r="F2670" s="20" t="s">
        <v>8434</v>
      </c>
      <c r="G2670" s="20" t="s">
        <v>6570</v>
      </c>
      <c r="H2670" s="21">
        <v>1</v>
      </c>
      <c r="I2670" s="25" t="s">
        <v>7896</v>
      </c>
      <c r="J2670" s="23">
        <v>1798</v>
      </c>
      <c r="K2670" s="23">
        <v>2730</v>
      </c>
      <c r="L2670" s="23">
        <v>1097</v>
      </c>
      <c r="M2670" s="24"/>
      <c r="N2670" s="33">
        <f>VLOOKUP(F2670,'district level salary'!$B$2:$E$176,4,FALSE)*1000</f>
        <v>645044</v>
      </c>
      <c r="O2670" s="24"/>
      <c r="P2670" s="24"/>
      <c r="Q2670" s="24"/>
      <c r="R2670" s="24"/>
      <c r="S2670" s="24"/>
      <c r="T2670" s="24"/>
      <c r="U2670" s="24"/>
      <c r="V2670" s="24"/>
      <c r="W2670" s="24"/>
      <c r="X2670" s="24"/>
      <c r="Y2670" s="24"/>
      <c r="Z2670" s="24"/>
      <c r="AA2670" s="24"/>
    </row>
    <row r="2671" spans="1:27" x14ac:dyDescent="0.2">
      <c r="A2671" s="17" t="s">
        <v>6572</v>
      </c>
      <c r="B2671" s="18" t="s">
        <v>11093</v>
      </c>
      <c r="C2671" s="19" t="s">
        <v>7903</v>
      </c>
      <c r="D2671" s="19" t="s">
        <v>7929</v>
      </c>
      <c r="E2671" s="19" t="s">
        <v>8433</v>
      </c>
      <c r="F2671" s="20" t="s">
        <v>8434</v>
      </c>
      <c r="G2671" s="20" t="s">
        <v>6570</v>
      </c>
      <c r="H2671" s="21">
        <v>6</v>
      </c>
      <c r="I2671" s="25" t="s">
        <v>4227</v>
      </c>
      <c r="J2671" s="23">
        <v>5905</v>
      </c>
      <c r="K2671" s="23">
        <v>1793</v>
      </c>
      <c r="L2671" s="23">
        <v>746</v>
      </c>
      <c r="M2671" s="24"/>
      <c r="N2671" s="33">
        <f>VLOOKUP(F2671,'district level salary'!$B$2:$E$176,4,FALSE)*1000</f>
        <v>645044</v>
      </c>
      <c r="O2671" s="24"/>
      <c r="P2671" s="24"/>
      <c r="Q2671" s="24"/>
      <c r="R2671" s="24"/>
      <c r="S2671" s="24"/>
      <c r="T2671" s="24"/>
      <c r="U2671" s="24"/>
      <c r="V2671" s="24"/>
      <c r="W2671" s="24"/>
      <c r="X2671" s="24"/>
      <c r="Y2671" s="24"/>
      <c r="Z2671" s="24"/>
      <c r="AA2671" s="24"/>
    </row>
    <row r="2672" spans="1:27" x14ac:dyDescent="0.2">
      <c r="A2672" s="17" t="s">
        <v>6574</v>
      </c>
      <c r="B2672" s="18" t="s">
        <v>11094</v>
      </c>
      <c r="C2672" s="19" t="s">
        <v>7903</v>
      </c>
      <c r="D2672" s="19" t="s">
        <v>7954</v>
      </c>
      <c r="E2672" s="19" t="s">
        <v>7955</v>
      </c>
      <c r="F2672" s="20" t="s">
        <v>7956</v>
      </c>
      <c r="G2672" s="20" t="s">
        <v>327</v>
      </c>
      <c r="H2672" s="21">
        <v>6</v>
      </c>
      <c r="I2672" s="25" t="s">
        <v>22</v>
      </c>
      <c r="J2672" s="23">
        <v>1996</v>
      </c>
      <c r="K2672" s="23">
        <v>485</v>
      </c>
      <c r="L2672" s="23">
        <v>259</v>
      </c>
      <c r="M2672" s="24"/>
      <c r="N2672" s="33">
        <f>VLOOKUP(F2672,'district level salary'!$B$2:$E$176,4,FALSE)*1000</f>
        <v>617367</v>
      </c>
      <c r="O2672" s="24"/>
      <c r="P2672" s="24"/>
      <c r="Q2672" s="24"/>
      <c r="R2672" s="24"/>
      <c r="S2672" s="24"/>
      <c r="T2672" s="24"/>
      <c r="U2672" s="24"/>
      <c r="V2672" s="24"/>
      <c r="W2672" s="24"/>
      <c r="X2672" s="24"/>
      <c r="Y2672" s="24"/>
      <c r="Z2672" s="24"/>
      <c r="AA2672" s="24"/>
    </row>
    <row r="2673" spans="1:27" x14ac:dyDescent="0.2">
      <c r="A2673" s="17" t="s">
        <v>352</v>
      </c>
      <c r="B2673" s="18" t="s">
        <v>11095</v>
      </c>
      <c r="C2673" s="19" t="s">
        <v>8381</v>
      </c>
      <c r="D2673" s="19" t="s">
        <v>7898</v>
      </c>
      <c r="E2673" s="19" t="s">
        <v>11096</v>
      </c>
      <c r="F2673" s="20" t="s">
        <v>8445</v>
      </c>
      <c r="G2673" s="20" t="s">
        <v>352</v>
      </c>
      <c r="H2673" s="21">
        <v>1</v>
      </c>
      <c r="I2673" s="25" t="s">
        <v>7896</v>
      </c>
      <c r="J2673" s="23">
        <v>18723</v>
      </c>
      <c r="K2673" s="23">
        <v>72786</v>
      </c>
      <c r="L2673" s="23">
        <v>34622</v>
      </c>
      <c r="M2673" s="24"/>
      <c r="N2673" s="33">
        <f>VLOOKUP(F2673,'district level salary'!$B$2:$E$176,4,FALSE)*1000</f>
        <v>622499</v>
      </c>
      <c r="O2673" s="24"/>
      <c r="P2673" s="24"/>
      <c r="Q2673" s="24"/>
      <c r="R2673" s="24">
        <v>1</v>
      </c>
      <c r="S2673" s="24"/>
      <c r="T2673" s="24"/>
      <c r="U2673" s="24">
        <v>1</v>
      </c>
      <c r="V2673" s="24"/>
      <c r="W2673" s="24"/>
      <c r="X2673" s="24"/>
      <c r="Y2673" s="24"/>
      <c r="Z2673" s="24"/>
      <c r="AA2673" s="24">
        <v>1</v>
      </c>
    </row>
    <row r="2674" spans="1:27" x14ac:dyDescent="0.2">
      <c r="A2674" s="17" t="s">
        <v>353</v>
      </c>
      <c r="B2674" s="18" t="s">
        <v>11097</v>
      </c>
      <c r="C2674" s="19" t="s">
        <v>8381</v>
      </c>
      <c r="D2674" s="19" t="s">
        <v>7943</v>
      </c>
      <c r="E2674" s="19" t="s">
        <v>11098</v>
      </c>
      <c r="F2674" s="20" t="s">
        <v>7945</v>
      </c>
      <c r="G2674" s="20" t="s">
        <v>353</v>
      </c>
      <c r="H2674" s="21">
        <v>1</v>
      </c>
      <c r="I2674" s="25" t="s">
        <v>7896</v>
      </c>
      <c r="J2674" s="23">
        <v>9750</v>
      </c>
      <c r="K2674" s="23">
        <v>77866</v>
      </c>
      <c r="L2674" s="23">
        <v>34431</v>
      </c>
      <c r="M2674" s="24"/>
      <c r="N2674" s="33">
        <f>VLOOKUP(F2674,'district level salary'!$B$2:$E$176,4,FALSE)*1000</f>
        <v>645712</v>
      </c>
      <c r="O2674" s="24"/>
      <c r="P2674" s="24"/>
      <c r="Q2674" s="24">
        <v>1</v>
      </c>
      <c r="R2674" s="24"/>
      <c r="S2674" s="24">
        <v>1</v>
      </c>
      <c r="T2674" s="24"/>
      <c r="U2674" s="24">
        <v>1</v>
      </c>
      <c r="V2674" s="24"/>
      <c r="W2674" s="24"/>
      <c r="X2674" s="24"/>
      <c r="Y2674" s="24"/>
      <c r="Z2674" s="24">
        <v>1</v>
      </c>
      <c r="AA2674" s="24"/>
    </row>
    <row r="2675" spans="1:27" x14ac:dyDescent="0.2">
      <c r="A2675" s="17" t="s">
        <v>6578</v>
      </c>
      <c r="B2675" s="18" t="s">
        <v>11099</v>
      </c>
      <c r="C2675" s="19" t="s">
        <v>7903</v>
      </c>
      <c r="D2675" s="19" t="s">
        <v>7936</v>
      </c>
      <c r="E2675" s="19" t="s">
        <v>8193</v>
      </c>
      <c r="F2675" s="20" t="s">
        <v>8194</v>
      </c>
      <c r="G2675" s="20" t="s">
        <v>369</v>
      </c>
      <c r="H2675" s="21">
        <v>1</v>
      </c>
      <c r="I2675" s="25" t="s">
        <v>7896</v>
      </c>
      <c r="J2675" s="23">
        <v>2830</v>
      </c>
      <c r="K2675" s="23">
        <v>2004</v>
      </c>
      <c r="L2675" s="23">
        <v>767</v>
      </c>
      <c r="M2675" s="24"/>
      <c r="N2675" s="33">
        <f>VLOOKUP(F2675,'district level salary'!$B$2:$E$176,4,FALSE)*1000</f>
        <v>687222</v>
      </c>
      <c r="O2675" s="24"/>
      <c r="P2675" s="24"/>
      <c r="Q2675" s="24"/>
      <c r="R2675" s="24"/>
      <c r="S2675" s="24">
        <v>1</v>
      </c>
      <c r="T2675" s="24"/>
      <c r="U2675" s="24"/>
      <c r="V2675" s="24"/>
      <c r="W2675" s="24"/>
      <c r="X2675" s="24"/>
      <c r="Y2675" s="24"/>
      <c r="Z2675" s="24"/>
      <c r="AA2675" s="24"/>
    </row>
    <row r="2676" spans="1:27" x14ac:dyDescent="0.2">
      <c r="A2676" s="17" t="s">
        <v>6580</v>
      </c>
      <c r="B2676" s="19" t="s">
        <v>11100</v>
      </c>
      <c r="C2676" s="19" t="s">
        <v>7903</v>
      </c>
      <c r="D2676" s="19" t="s">
        <v>7911</v>
      </c>
      <c r="E2676" s="19" t="s">
        <v>8509</v>
      </c>
      <c r="F2676" s="20" t="s">
        <v>8510</v>
      </c>
      <c r="G2676" s="20" t="s">
        <v>252</v>
      </c>
      <c r="H2676" s="26">
        <v>6</v>
      </c>
      <c r="I2676" s="25" t="s">
        <v>252</v>
      </c>
      <c r="J2676" s="27">
        <v>2269</v>
      </c>
      <c r="K2676" s="27">
        <v>1628</v>
      </c>
      <c r="L2676" s="27">
        <v>708</v>
      </c>
      <c r="M2676" s="17"/>
      <c r="N2676" s="33">
        <f>VLOOKUP(F2676,'district level salary'!$B$2:$E$176,4,FALSE)*1000</f>
        <v>561452</v>
      </c>
      <c r="O2676" s="17"/>
      <c r="P2676" s="17"/>
      <c r="Q2676" s="17"/>
      <c r="R2676" s="17"/>
      <c r="S2676" s="17"/>
      <c r="T2676" s="17"/>
      <c r="U2676" s="17"/>
      <c r="V2676" s="17"/>
      <c r="W2676" s="17"/>
      <c r="X2676" s="17"/>
      <c r="Y2676" s="17"/>
      <c r="Z2676" s="17"/>
      <c r="AA2676" s="17"/>
    </row>
    <row r="2677" spans="1:27" x14ac:dyDescent="0.2">
      <c r="A2677" s="17" t="s">
        <v>6582</v>
      </c>
      <c r="B2677" s="18" t="s">
        <v>11101</v>
      </c>
      <c r="C2677" s="19" t="s">
        <v>7903</v>
      </c>
      <c r="D2677" s="19" t="s">
        <v>7936</v>
      </c>
      <c r="E2677" s="19" t="s">
        <v>9227</v>
      </c>
      <c r="F2677" s="20" t="s">
        <v>9228</v>
      </c>
      <c r="G2677" s="20" t="s">
        <v>370</v>
      </c>
      <c r="H2677" s="21">
        <v>6</v>
      </c>
      <c r="I2677" s="25" t="s">
        <v>3389</v>
      </c>
      <c r="J2677" s="23">
        <v>1319</v>
      </c>
      <c r="K2677" s="23">
        <v>1051</v>
      </c>
      <c r="L2677" s="23">
        <v>397</v>
      </c>
      <c r="M2677" s="24"/>
      <c r="N2677" s="33">
        <f>VLOOKUP(F2677,'district level salary'!$B$2:$E$176,4,FALSE)*1000</f>
        <v>661512</v>
      </c>
      <c r="O2677" s="24"/>
      <c r="P2677" s="24"/>
      <c r="Q2677" s="24"/>
      <c r="R2677" s="24"/>
      <c r="S2677" s="24">
        <v>1</v>
      </c>
      <c r="T2677" s="24"/>
      <c r="U2677" s="24"/>
      <c r="V2677" s="24"/>
      <c r="W2677" s="24"/>
      <c r="X2677" s="24"/>
      <c r="Y2677" s="24"/>
      <c r="Z2677" s="24"/>
      <c r="AA2677" s="24"/>
    </row>
    <row r="2678" spans="1:27" x14ac:dyDescent="0.2">
      <c r="A2678" s="17" t="s">
        <v>7637</v>
      </c>
      <c r="B2678" s="18" t="s">
        <v>11102</v>
      </c>
      <c r="C2678" s="19" t="s">
        <v>7903</v>
      </c>
      <c r="D2678" s="19" t="s">
        <v>7986</v>
      </c>
      <c r="E2678" s="19" t="s">
        <v>11103</v>
      </c>
      <c r="F2678" s="20" t="s">
        <v>375</v>
      </c>
      <c r="G2678" s="20" t="s">
        <v>375</v>
      </c>
      <c r="H2678" s="21">
        <v>6</v>
      </c>
      <c r="I2678" s="25" t="s">
        <v>374</v>
      </c>
      <c r="J2678" s="23">
        <v>845</v>
      </c>
      <c r="K2678" s="23">
        <v>1091</v>
      </c>
      <c r="L2678" s="23">
        <v>337</v>
      </c>
      <c r="M2678" s="24"/>
      <c r="N2678" s="33">
        <f>VLOOKUP(F2678,'district level salary'!$B$2:$E$176,4,FALSE)*1000</f>
        <v>488754</v>
      </c>
      <c r="O2678" s="24"/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</row>
    <row r="2679" spans="1:27" x14ac:dyDescent="0.2">
      <c r="A2679" s="17" t="s">
        <v>6585</v>
      </c>
      <c r="B2679" s="18" t="s">
        <v>11104</v>
      </c>
      <c r="C2679" s="19" t="s">
        <v>7903</v>
      </c>
      <c r="D2679" s="19" t="s">
        <v>7954</v>
      </c>
      <c r="E2679" s="19" t="s">
        <v>8091</v>
      </c>
      <c r="F2679" s="20" t="s">
        <v>8092</v>
      </c>
      <c r="G2679" s="20" t="s">
        <v>6630</v>
      </c>
      <c r="H2679" s="21">
        <v>6</v>
      </c>
      <c r="I2679" s="25" t="s">
        <v>7000</v>
      </c>
      <c r="J2679" s="23">
        <v>648</v>
      </c>
      <c r="K2679" s="23">
        <v>102</v>
      </c>
      <c r="L2679" s="23">
        <v>57</v>
      </c>
      <c r="M2679" s="24"/>
      <c r="N2679" s="33">
        <f>VLOOKUP(F2679,'district level salary'!$B$2:$E$176,4,FALSE)*1000</f>
        <v>485989</v>
      </c>
      <c r="O2679" s="24"/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</row>
    <row r="2680" spans="1:27" x14ac:dyDescent="0.2">
      <c r="A2680" s="17" t="s">
        <v>6587</v>
      </c>
      <c r="B2680" s="18" t="s">
        <v>11105</v>
      </c>
      <c r="C2680" s="19" t="s">
        <v>7903</v>
      </c>
      <c r="D2680" s="19" t="s">
        <v>395</v>
      </c>
      <c r="E2680" s="19" t="s">
        <v>8722</v>
      </c>
      <c r="F2680" s="20" t="s">
        <v>7991</v>
      </c>
      <c r="G2680" s="20" t="s">
        <v>4</v>
      </c>
      <c r="H2680" s="21">
        <v>5</v>
      </c>
      <c r="I2680" s="25" t="s">
        <v>5307</v>
      </c>
      <c r="J2680" s="23">
        <v>754</v>
      </c>
      <c r="K2680" s="23">
        <v>433</v>
      </c>
      <c r="L2680" s="23">
        <v>115</v>
      </c>
      <c r="M2680" s="24"/>
      <c r="N2680" s="33">
        <f>VLOOKUP(F2680,'district level salary'!$B$2:$E$176,4,FALSE)*1000</f>
        <v>580653</v>
      </c>
      <c r="O2680" s="24"/>
      <c r="P2680" s="24"/>
      <c r="Q2680" s="24"/>
      <c r="R2680" s="24"/>
      <c r="S2680" s="24"/>
      <c r="T2680" s="24"/>
      <c r="U2680" s="24"/>
      <c r="V2680" s="24"/>
      <c r="W2680" s="24"/>
      <c r="X2680" s="24"/>
      <c r="Y2680" s="24"/>
      <c r="Z2680" s="24"/>
      <c r="AA2680" s="24"/>
    </row>
    <row r="2681" spans="1:27" x14ac:dyDescent="0.2">
      <c r="A2681" s="17" t="s">
        <v>6589</v>
      </c>
      <c r="B2681" s="18" t="s">
        <v>11106</v>
      </c>
      <c r="C2681" s="19" t="s">
        <v>7903</v>
      </c>
      <c r="D2681" s="19" t="s">
        <v>7943</v>
      </c>
      <c r="E2681" s="19" t="s">
        <v>8198</v>
      </c>
      <c r="F2681" s="20" t="s">
        <v>8199</v>
      </c>
      <c r="G2681" s="20" t="s">
        <v>229</v>
      </c>
      <c r="H2681" s="21">
        <v>6</v>
      </c>
      <c r="I2681" s="25" t="s">
        <v>4983</v>
      </c>
      <c r="J2681" s="23">
        <v>1871</v>
      </c>
      <c r="K2681" s="23">
        <v>314</v>
      </c>
      <c r="L2681" s="23">
        <v>221</v>
      </c>
      <c r="M2681" s="24"/>
      <c r="N2681" s="33">
        <f>VLOOKUP(F2681,'district level salary'!$B$2:$E$176,4,FALSE)*1000</f>
        <v>584485</v>
      </c>
      <c r="O2681" s="24"/>
      <c r="P2681" s="24"/>
      <c r="Q2681" s="24"/>
      <c r="R2681" s="24"/>
      <c r="S2681" s="24"/>
      <c r="T2681" s="24"/>
      <c r="U2681" s="24"/>
      <c r="V2681" s="24"/>
      <c r="W2681" s="24"/>
      <c r="X2681" s="24"/>
      <c r="Y2681" s="24"/>
      <c r="Z2681" s="24"/>
      <c r="AA2681" s="24"/>
    </row>
    <row r="2682" spans="1:27" x14ac:dyDescent="0.2">
      <c r="A2682" s="17" t="s">
        <v>7638</v>
      </c>
      <c r="B2682" s="18" t="s">
        <v>11107</v>
      </c>
      <c r="C2682" s="19" t="s">
        <v>7903</v>
      </c>
      <c r="D2682" s="19" t="s">
        <v>7929</v>
      </c>
      <c r="E2682" s="19" t="s">
        <v>7940</v>
      </c>
      <c r="F2682" s="20" t="s">
        <v>7941</v>
      </c>
      <c r="G2682" s="20" t="s">
        <v>397</v>
      </c>
      <c r="H2682" s="21">
        <v>1</v>
      </c>
      <c r="I2682" s="25" t="s">
        <v>7896</v>
      </c>
      <c r="J2682" s="23">
        <v>1576</v>
      </c>
      <c r="K2682" s="23">
        <v>3553</v>
      </c>
      <c r="L2682" s="23">
        <v>1306</v>
      </c>
      <c r="M2682" s="24"/>
      <c r="N2682" s="33">
        <f>VLOOKUP(F2682,'district level salary'!$B$2:$E$176,4,FALSE)*1000</f>
        <v>690992</v>
      </c>
      <c r="O2682" s="24"/>
      <c r="P2682" s="24"/>
      <c r="Q2682" s="24"/>
      <c r="R2682" s="24"/>
      <c r="S2682" s="24"/>
      <c r="T2682" s="24"/>
      <c r="U2682" s="24"/>
      <c r="V2682" s="24"/>
      <c r="W2682" s="24"/>
      <c r="X2682" s="24"/>
      <c r="Y2682" s="24">
        <v>1</v>
      </c>
      <c r="Z2682" s="24"/>
      <c r="AA2682" s="24"/>
    </row>
    <row r="2683" spans="1:27" x14ac:dyDescent="0.2">
      <c r="A2683" s="17" t="s">
        <v>6592</v>
      </c>
      <c r="B2683" s="18" t="s">
        <v>11108</v>
      </c>
      <c r="C2683" s="19" t="s">
        <v>7903</v>
      </c>
      <c r="D2683" s="19" t="s">
        <v>7929</v>
      </c>
      <c r="E2683" s="19" t="s">
        <v>7940</v>
      </c>
      <c r="F2683" s="20" t="s">
        <v>7941</v>
      </c>
      <c r="G2683" s="20" t="s">
        <v>397</v>
      </c>
      <c r="H2683" s="21">
        <v>2</v>
      </c>
      <c r="I2683" s="25" t="s">
        <v>7901</v>
      </c>
      <c r="J2683" s="23">
        <v>732</v>
      </c>
      <c r="K2683" s="23">
        <v>4436</v>
      </c>
      <c r="L2683" s="23">
        <v>1601</v>
      </c>
      <c r="M2683" s="24"/>
      <c r="N2683" s="33">
        <f>VLOOKUP(F2683,'district level salary'!$B$2:$E$176,4,FALSE)*1000</f>
        <v>690992</v>
      </c>
      <c r="O2683" s="24"/>
      <c r="P2683" s="24"/>
      <c r="Q2683" s="24"/>
      <c r="R2683" s="24"/>
      <c r="S2683" s="24"/>
      <c r="T2683" s="24"/>
      <c r="U2683" s="24"/>
      <c r="V2683" s="24"/>
      <c r="W2683" s="24"/>
      <c r="X2683" s="24"/>
      <c r="Y2683" s="24"/>
      <c r="Z2683" s="24"/>
      <c r="AA2683" s="24"/>
    </row>
    <row r="2684" spans="1:27" x14ac:dyDescent="0.2">
      <c r="A2684" s="17" t="s">
        <v>6594</v>
      </c>
      <c r="B2684" s="19" t="s">
        <v>11109</v>
      </c>
      <c r="C2684" s="19" t="s">
        <v>7903</v>
      </c>
      <c r="D2684" s="19" t="s">
        <v>7911</v>
      </c>
      <c r="E2684" s="19" t="s">
        <v>7926</v>
      </c>
      <c r="F2684" s="20" t="s">
        <v>7927</v>
      </c>
      <c r="G2684" s="20" t="s">
        <v>7562</v>
      </c>
      <c r="H2684" s="26">
        <v>5</v>
      </c>
      <c r="I2684" s="25" t="s">
        <v>5659</v>
      </c>
      <c r="J2684" s="27">
        <v>3474</v>
      </c>
      <c r="K2684" s="27">
        <v>591</v>
      </c>
      <c r="L2684" s="27">
        <v>393</v>
      </c>
      <c r="M2684" s="17"/>
      <c r="N2684" s="33">
        <f>VLOOKUP(F2684,'district level salary'!$B$2:$E$176,4,FALSE)*1000</f>
        <v>462097</v>
      </c>
      <c r="O2684" s="17"/>
      <c r="P2684" s="17"/>
      <c r="Q2684" s="17"/>
      <c r="R2684" s="17">
        <v>1</v>
      </c>
      <c r="S2684" s="17"/>
      <c r="T2684" s="17"/>
      <c r="U2684" s="17"/>
      <c r="V2684" s="17"/>
      <c r="W2684" s="17"/>
      <c r="X2684" s="17"/>
      <c r="Y2684" s="17"/>
      <c r="Z2684" s="17"/>
      <c r="AA2684" s="17"/>
    </row>
    <row r="2685" spans="1:27" x14ac:dyDescent="0.2">
      <c r="A2685" s="17" t="s">
        <v>6596</v>
      </c>
      <c r="B2685" s="18" t="s">
        <v>11110</v>
      </c>
      <c r="C2685" s="19" t="s">
        <v>7903</v>
      </c>
      <c r="D2685" s="19" t="s">
        <v>7904</v>
      </c>
      <c r="E2685" s="19" t="s">
        <v>7905</v>
      </c>
      <c r="F2685" s="20" t="s">
        <v>7906</v>
      </c>
      <c r="G2685" s="20" t="s">
        <v>312</v>
      </c>
      <c r="H2685" s="21">
        <v>6</v>
      </c>
      <c r="I2685" s="25" t="s">
        <v>3362</v>
      </c>
      <c r="J2685" s="23">
        <v>648</v>
      </c>
      <c r="K2685" s="23">
        <v>128</v>
      </c>
      <c r="L2685" s="23">
        <v>54</v>
      </c>
      <c r="M2685" s="24"/>
      <c r="N2685" s="33">
        <f>VLOOKUP(F2685,'district level salary'!$B$2:$E$176,4,FALSE)*1000</f>
        <v>651331</v>
      </c>
      <c r="O2685" s="24"/>
      <c r="P2685" s="24"/>
      <c r="Q2685" s="24"/>
      <c r="R2685" s="24"/>
      <c r="S2685" s="24"/>
      <c r="T2685" s="24"/>
      <c r="U2685" s="24"/>
      <c r="V2685" s="24"/>
      <c r="W2685" s="24"/>
      <c r="X2685" s="24"/>
      <c r="Y2685" s="24"/>
      <c r="Z2685" s="24"/>
      <c r="AA2685" s="24"/>
    </row>
    <row r="2686" spans="1:27" x14ac:dyDescent="0.2">
      <c r="A2686" s="17" t="s">
        <v>6598</v>
      </c>
      <c r="B2686" s="18" t="s">
        <v>11111</v>
      </c>
      <c r="C2686" s="19" t="s">
        <v>7903</v>
      </c>
      <c r="D2686" s="19" t="s">
        <v>7904</v>
      </c>
      <c r="E2686" s="19" t="s">
        <v>7905</v>
      </c>
      <c r="F2686" s="20" t="s">
        <v>7906</v>
      </c>
      <c r="G2686" s="20" t="s">
        <v>312</v>
      </c>
      <c r="H2686" s="21">
        <v>6</v>
      </c>
      <c r="I2686" s="25" t="s">
        <v>5626</v>
      </c>
      <c r="J2686" s="23">
        <v>958</v>
      </c>
      <c r="K2686" s="23">
        <v>341</v>
      </c>
      <c r="L2686" s="23">
        <v>138</v>
      </c>
      <c r="M2686" s="24"/>
      <c r="N2686" s="33">
        <f>VLOOKUP(F2686,'district level salary'!$B$2:$E$176,4,FALSE)*1000</f>
        <v>651331</v>
      </c>
      <c r="O2686" s="24"/>
      <c r="P2686" s="24"/>
      <c r="Q2686" s="24">
        <v>1</v>
      </c>
      <c r="R2686" s="24"/>
      <c r="S2686" s="24"/>
      <c r="T2686" s="24"/>
      <c r="U2686" s="24">
        <v>1</v>
      </c>
      <c r="V2686" s="24"/>
      <c r="W2686" s="24"/>
      <c r="X2686" s="24"/>
      <c r="Y2686" s="24"/>
      <c r="Z2686" s="24"/>
      <c r="AA2686" s="24"/>
    </row>
    <row r="2687" spans="1:27" x14ac:dyDescent="0.2">
      <c r="A2687" s="17" t="s">
        <v>6600</v>
      </c>
      <c r="B2687" s="18" t="s">
        <v>11112</v>
      </c>
      <c r="C2687" s="19" t="s">
        <v>7903</v>
      </c>
      <c r="D2687" s="19" t="s">
        <v>7954</v>
      </c>
      <c r="E2687" s="19" t="s">
        <v>8257</v>
      </c>
      <c r="F2687" s="20" t="s">
        <v>4700</v>
      </c>
      <c r="G2687" s="20" t="s">
        <v>4700</v>
      </c>
      <c r="H2687" s="21">
        <v>6</v>
      </c>
      <c r="I2687" s="25" t="s">
        <v>6225</v>
      </c>
      <c r="J2687" s="23">
        <v>1869</v>
      </c>
      <c r="K2687" s="23">
        <v>253</v>
      </c>
      <c r="L2687" s="23">
        <v>188</v>
      </c>
      <c r="M2687" s="24"/>
      <c r="N2687" s="33">
        <f>VLOOKUP(F2687,'district level salary'!$B$2:$E$176,4,FALSE)*1000</f>
        <v>509441</v>
      </c>
      <c r="O2687" s="24"/>
      <c r="P2687" s="24"/>
      <c r="Q2687" s="24"/>
      <c r="R2687" s="24"/>
      <c r="S2687" s="24"/>
      <c r="T2687" s="24"/>
      <c r="U2687" s="24"/>
      <c r="V2687" s="24"/>
      <c r="W2687" s="24"/>
      <c r="X2687" s="24"/>
      <c r="Y2687" s="24"/>
      <c r="Z2687" s="24"/>
      <c r="AA2687" s="24"/>
    </row>
    <row r="2688" spans="1:27" x14ac:dyDescent="0.2">
      <c r="A2688" s="17" t="s">
        <v>6602</v>
      </c>
      <c r="B2688" s="19" t="s">
        <v>11113</v>
      </c>
      <c r="C2688" s="19" t="s">
        <v>7903</v>
      </c>
      <c r="D2688" s="19" t="s">
        <v>7911</v>
      </c>
      <c r="E2688" s="19" t="s">
        <v>7926</v>
      </c>
      <c r="F2688" s="20" t="s">
        <v>7927</v>
      </c>
      <c r="G2688" s="20" t="s">
        <v>7562</v>
      </c>
      <c r="H2688" s="26">
        <v>6</v>
      </c>
      <c r="I2688" s="25" t="s">
        <v>5659</v>
      </c>
      <c r="J2688" s="27">
        <v>1066</v>
      </c>
      <c r="K2688" s="27">
        <v>108</v>
      </c>
      <c r="L2688" s="27">
        <v>81</v>
      </c>
      <c r="M2688" s="17"/>
      <c r="N2688" s="33">
        <f>VLOOKUP(F2688,'district level salary'!$B$2:$E$176,4,FALSE)*1000</f>
        <v>462097</v>
      </c>
      <c r="O2688" s="17"/>
      <c r="P2688" s="17"/>
      <c r="Q2688" s="17"/>
      <c r="R2688" s="17"/>
      <c r="S2688" s="17"/>
      <c r="T2688" s="17"/>
      <c r="U2688" s="17"/>
      <c r="V2688" s="17"/>
      <c r="W2688" s="17"/>
      <c r="X2688" s="17"/>
      <c r="Y2688" s="17"/>
      <c r="Z2688" s="17"/>
      <c r="AA2688" s="17"/>
    </row>
    <row r="2689" spans="1:27" x14ac:dyDescent="0.2">
      <c r="A2689" s="17" t="s">
        <v>6604</v>
      </c>
      <c r="B2689" s="18" t="s">
        <v>11114</v>
      </c>
      <c r="C2689" s="19" t="s">
        <v>7903</v>
      </c>
      <c r="D2689" s="19" t="s">
        <v>7954</v>
      </c>
      <c r="E2689" s="19" t="s">
        <v>8259</v>
      </c>
      <c r="F2689" s="20" t="s">
        <v>8260</v>
      </c>
      <c r="G2689" s="20" t="s">
        <v>122</v>
      </c>
      <c r="H2689" s="21">
        <v>6</v>
      </c>
      <c r="I2689" s="25" t="s">
        <v>2461</v>
      </c>
      <c r="J2689" s="23">
        <v>1863</v>
      </c>
      <c r="K2689" s="23">
        <v>1241</v>
      </c>
      <c r="L2689" s="23">
        <v>490</v>
      </c>
      <c r="M2689" s="24"/>
      <c r="N2689" s="33">
        <f>VLOOKUP(F2689,'district level salary'!$B$2:$E$176,4,FALSE)*1000</f>
        <v>542892</v>
      </c>
      <c r="O2689" s="24"/>
      <c r="P2689" s="24"/>
      <c r="Q2689" s="24"/>
      <c r="R2689" s="24"/>
      <c r="S2689" s="24"/>
      <c r="T2689" s="24"/>
      <c r="U2689" s="24"/>
      <c r="V2689" s="24"/>
      <c r="W2689" s="24"/>
      <c r="X2689" s="24"/>
      <c r="Y2689" s="24"/>
      <c r="Z2689" s="24"/>
      <c r="AA2689" s="24"/>
    </row>
    <row r="2690" spans="1:27" x14ac:dyDescent="0.2">
      <c r="A2690" s="17" t="s">
        <v>6606</v>
      </c>
      <c r="B2690" s="18" t="s">
        <v>11115</v>
      </c>
      <c r="C2690" s="19" t="s">
        <v>7903</v>
      </c>
      <c r="D2690" s="19" t="s">
        <v>7904</v>
      </c>
      <c r="E2690" s="19" t="s">
        <v>8019</v>
      </c>
      <c r="F2690" s="20" t="s">
        <v>8020</v>
      </c>
      <c r="G2690" s="20" t="s">
        <v>7636</v>
      </c>
      <c r="H2690" s="21">
        <v>6</v>
      </c>
      <c r="I2690" s="25" t="s">
        <v>4104</v>
      </c>
      <c r="J2690" s="23">
        <v>441</v>
      </c>
      <c r="K2690" s="23">
        <v>74</v>
      </c>
      <c r="L2690" s="23">
        <v>33</v>
      </c>
      <c r="M2690" s="24"/>
      <c r="N2690" s="33">
        <f>VLOOKUP(F2690,'district level salary'!$B$2:$E$176,4,FALSE)*1000</f>
        <v>477534</v>
      </c>
      <c r="O2690" s="24"/>
      <c r="P2690" s="24"/>
      <c r="Q2690" s="24"/>
      <c r="R2690" s="24"/>
      <c r="S2690" s="24"/>
      <c r="T2690" s="24"/>
      <c r="U2690" s="24"/>
      <c r="V2690" s="24"/>
      <c r="W2690" s="24"/>
      <c r="X2690" s="24"/>
      <c r="Y2690" s="24"/>
      <c r="Z2690" s="24"/>
      <c r="AA2690" s="24"/>
    </row>
    <row r="2691" spans="1:27" x14ac:dyDescent="0.2">
      <c r="A2691" s="17" t="s">
        <v>6608</v>
      </c>
      <c r="B2691" s="18" t="s">
        <v>11116</v>
      </c>
      <c r="C2691" s="19" t="s">
        <v>7903</v>
      </c>
      <c r="D2691" s="19" t="s">
        <v>161</v>
      </c>
      <c r="E2691" s="19" t="s">
        <v>8094</v>
      </c>
      <c r="F2691" s="20" t="s">
        <v>8095</v>
      </c>
      <c r="G2691" s="20" t="s">
        <v>110</v>
      </c>
      <c r="H2691" s="21">
        <v>6</v>
      </c>
      <c r="I2691" s="25" t="s">
        <v>2947</v>
      </c>
      <c r="J2691" s="23">
        <v>849</v>
      </c>
      <c r="K2691" s="23">
        <v>424</v>
      </c>
      <c r="L2691" s="23">
        <v>162</v>
      </c>
      <c r="M2691" s="24"/>
      <c r="N2691" s="33">
        <f>VLOOKUP(F2691,'district level salary'!$B$2:$E$176,4,FALSE)*1000</f>
        <v>630081</v>
      </c>
      <c r="O2691" s="24"/>
      <c r="P2691" s="24"/>
      <c r="Q2691" s="24"/>
      <c r="R2691" s="24"/>
      <c r="S2691" s="24"/>
      <c r="T2691" s="24"/>
      <c r="U2691" s="24">
        <v>1</v>
      </c>
      <c r="V2691" s="24"/>
      <c r="W2691" s="24"/>
      <c r="X2691" s="24"/>
      <c r="Y2691" s="24"/>
      <c r="Z2691" s="24"/>
      <c r="AA2691" s="24"/>
    </row>
    <row r="2692" spans="1:27" x14ac:dyDescent="0.2">
      <c r="A2692" s="17" t="s">
        <v>6610</v>
      </c>
      <c r="B2692" s="18" t="s">
        <v>11117</v>
      </c>
      <c r="C2692" s="19" t="s">
        <v>7903</v>
      </c>
      <c r="D2692" s="19" t="s">
        <v>5259</v>
      </c>
      <c r="E2692" s="19" t="s">
        <v>8881</v>
      </c>
      <c r="F2692" s="20" t="s">
        <v>8348</v>
      </c>
      <c r="G2692" s="20" t="s">
        <v>68</v>
      </c>
      <c r="H2692" s="21">
        <v>6</v>
      </c>
      <c r="I2692" s="25" t="s">
        <v>4752</v>
      </c>
      <c r="J2692" s="23">
        <v>1756</v>
      </c>
      <c r="K2692" s="23">
        <v>561</v>
      </c>
      <c r="L2692" s="23">
        <v>358</v>
      </c>
      <c r="M2692" s="24"/>
      <c r="N2692" s="33">
        <f>VLOOKUP(F2692,'district level salary'!$B$2:$E$176,4,FALSE)*1000</f>
        <v>540218</v>
      </c>
      <c r="O2692" s="24"/>
      <c r="P2692" s="24"/>
      <c r="Q2692" s="24"/>
      <c r="R2692" s="24"/>
      <c r="S2692" s="24"/>
      <c r="T2692" s="24"/>
      <c r="U2692" s="24"/>
      <c r="V2692" s="24"/>
      <c r="W2692" s="24"/>
      <c r="X2692" s="24"/>
      <c r="Y2692" s="24">
        <v>1</v>
      </c>
      <c r="Z2692" s="24"/>
      <c r="AA2692" s="24"/>
    </row>
    <row r="2693" spans="1:27" x14ac:dyDescent="0.2">
      <c r="A2693" s="17" t="s">
        <v>6612</v>
      </c>
      <c r="B2693" s="19" t="s">
        <v>11118</v>
      </c>
      <c r="C2693" s="19" t="s">
        <v>7903</v>
      </c>
      <c r="D2693" s="19" t="s">
        <v>7911</v>
      </c>
      <c r="E2693" s="19" t="s">
        <v>7980</v>
      </c>
      <c r="F2693" s="20" t="s">
        <v>7981</v>
      </c>
      <c r="G2693" s="20" t="s">
        <v>307</v>
      </c>
      <c r="H2693" s="26">
        <v>6</v>
      </c>
      <c r="I2693" s="25" t="s">
        <v>5875</v>
      </c>
      <c r="J2693" s="27">
        <v>1604</v>
      </c>
      <c r="K2693" s="27">
        <v>158</v>
      </c>
      <c r="L2693" s="27">
        <v>85</v>
      </c>
      <c r="M2693" s="17"/>
      <c r="N2693" s="33">
        <f>VLOOKUP(F2693,'district level salary'!$B$2:$E$176,4,FALSE)*1000</f>
        <v>484013</v>
      </c>
      <c r="O2693" s="17"/>
      <c r="P2693" s="17"/>
      <c r="Q2693" s="17"/>
      <c r="R2693" s="17"/>
      <c r="S2693" s="17"/>
      <c r="T2693" s="17"/>
      <c r="U2693" s="17"/>
      <c r="V2693" s="17"/>
      <c r="W2693" s="17"/>
      <c r="X2693" s="17"/>
      <c r="Y2693" s="17"/>
      <c r="Z2693" s="17"/>
      <c r="AA2693" s="17"/>
    </row>
    <row r="2694" spans="1:27" x14ac:dyDescent="0.2">
      <c r="A2694" s="17" t="s">
        <v>6614</v>
      </c>
      <c r="B2694" s="19" t="s">
        <v>11119</v>
      </c>
      <c r="C2694" s="19" t="s">
        <v>7903</v>
      </c>
      <c r="D2694" s="19" t="s">
        <v>7911</v>
      </c>
      <c r="E2694" s="19" t="s">
        <v>7997</v>
      </c>
      <c r="F2694" s="20" t="s">
        <v>7998</v>
      </c>
      <c r="G2694" s="20" t="s">
        <v>194</v>
      </c>
      <c r="H2694" s="26">
        <v>2</v>
      </c>
      <c r="I2694" s="25" t="s">
        <v>7901</v>
      </c>
      <c r="J2694" s="27">
        <v>696</v>
      </c>
      <c r="K2694" s="27">
        <v>935</v>
      </c>
      <c r="L2694" s="27">
        <v>393</v>
      </c>
      <c r="M2694" s="17"/>
      <c r="N2694" s="33">
        <f>VLOOKUP(F2694,'district level salary'!$B$2:$E$176,4,FALSE)*1000</f>
        <v>592439</v>
      </c>
      <c r="O2694" s="17"/>
      <c r="P2694" s="17"/>
      <c r="Q2694" s="17"/>
      <c r="R2694" s="17"/>
      <c r="S2694" s="17"/>
      <c r="T2694" s="17"/>
      <c r="U2694" s="17">
        <v>1</v>
      </c>
      <c r="V2694" s="17"/>
      <c r="W2694" s="17"/>
      <c r="X2694" s="17"/>
      <c r="Y2694" s="17"/>
      <c r="Z2694" s="17"/>
      <c r="AA2694" s="17"/>
    </row>
    <row r="2695" spans="1:27" x14ac:dyDescent="0.2">
      <c r="A2695" s="17" t="s">
        <v>6616</v>
      </c>
      <c r="B2695" s="19" t="s">
        <v>11120</v>
      </c>
      <c r="C2695" s="19" t="s">
        <v>7903</v>
      </c>
      <c r="D2695" s="19" t="s">
        <v>7911</v>
      </c>
      <c r="E2695" s="19" t="s">
        <v>7926</v>
      </c>
      <c r="F2695" s="20" t="s">
        <v>7927</v>
      </c>
      <c r="G2695" s="20" t="s">
        <v>7562</v>
      </c>
      <c r="H2695" s="26">
        <v>6</v>
      </c>
      <c r="I2695" s="25" t="s">
        <v>6444</v>
      </c>
      <c r="J2695" s="27">
        <v>1700</v>
      </c>
      <c r="K2695" s="27">
        <v>1151</v>
      </c>
      <c r="L2695" s="27">
        <v>449</v>
      </c>
      <c r="M2695" s="17"/>
      <c r="N2695" s="33">
        <f>VLOOKUP(F2695,'district level salary'!$B$2:$E$176,4,FALSE)*1000</f>
        <v>462097</v>
      </c>
      <c r="O2695" s="17"/>
      <c r="P2695" s="17"/>
      <c r="Q2695" s="17"/>
      <c r="R2695" s="17"/>
      <c r="S2695" s="17"/>
      <c r="T2695" s="17"/>
      <c r="U2695" s="17">
        <v>1</v>
      </c>
      <c r="V2695" s="17"/>
      <c r="W2695" s="17"/>
      <c r="X2695" s="17"/>
      <c r="Y2695" s="17"/>
      <c r="Z2695" s="17"/>
      <c r="AA2695" s="17"/>
    </row>
    <row r="2696" spans="1:27" x14ac:dyDescent="0.2">
      <c r="A2696" s="17" t="s">
        <v>6618</v>
      </c>
      <c r="B2696" s="18" t="s">
        <v>11121</v>
      </c>
      <c r="C2696" s="19" t="s">
        <v>7903</v>
      </c>
      <c r="D2696" s="19" t="s">
        <v>7904</v>
      </c>
      <c r="E2696" s="19" t="s">
        <v>8019</v>
      </c>
      <c r="F2696" s="20" t="s">
        <v>8020</v>
      </c>
      <c r="G2696" s="20" t="s">
        <v>7636</v>
      </c>
      <c r="H2696" s="21">
        <v>6</v>
      </c>
      <c r="I2696" s="25" t="s">
        <v>4959</v>
      </c>
      <c r="J2696" s="23">
        <v>1049</v>
      </c>
      <c r="K2696" s="23">
        <v>223</v>
      </c>
      <c r="L2696" s="23">
        <v>118</v>
      </c>
      <c r="M2696" s="24"/>
      <c r="N2696" s="33">
        <f>VLOOKUP(F2696,'district level salary'!$B$2:$E$176,4,FALSE)*1000</f>
        <v>477534</v>
      </c>
      <c r="O2696" s="24"/>
      <c r="P2696" s="24"/>
      <c r="Q2696" s="24"/>
      <c r="R2696" s="24"/>
      <c r="S2696" s="24"/>
      <c r="T2696" s="24"/>
      <c r="U2696" s="24"/>
      <c r="V2696" s="24"/>
      <c r="W2696" s="24"/>
      <c r="X2696" s="24"/>
      <c r="Y2696" s="24"/>
      <c r="Z2696" s="24"/>
      <c r="AA2696" s="24"/>
    </row>
    <row r="2697" spans="1:27" x14ac:dyDescent="0.2">
      <c r="A2697" s="17" t="s">
        <v>6620</v>
      </c>
      <c r="B2697" s="18" t="s">
        <v>11122</v>
      </c>
      <c r="C2697" s="19" t="s">
        <v>7903</v>
      </c>
      <c r="D2697" s="19" t="s">
        <v>7954</v>
      </c>
      <c r="E2697" s="19" t="s">
        <v>8168</v>
      </c>
      <c r="F2697" s="20" t="s">
        <v>8169</v>
      </c>
      <c r="G2697" s="20" t="s">
        <v>31</v>
      </c>
      <c r="H2697" s="21">
        <v>6</v>
      </c>
      <c r="I2697" s="25" t="s">
        <v>3654</v>
      </c>
      <c r="J2697" s="23">
        <v>2791</v>
      </c>
      <c r="K2697" s="23">
        <v>690</v>
      </c>
      <c r="L2697" s="23">
        <v>286</v>
      </c>
      <c r="M2697" s="24"/>
      <c r="N2697" s="33">
        <f>VLOOKUP(F2697,'district level salary'!$B$2:$E$176,4,FALSE)*1000</f>
        <v>486029</v>
      </c>
      <c r="O2697" s="24"/>
      <c r="P2697" s="24"/>
      <c r="Q2697" s="24"/>
      <c r="R2697" s="24"/>
      <c r="S2697" s="24">
        <v>1</v>
      </c>
      <c r="T2697" s="24"/>
      <c r="U2697" s="24"/>
      <c r="V2697" s="24"/>
      <c r="W2697" s="24"/>
      <c r="X2697" s="24"/>
      <c r="Y2697" s="24"/>
      <c r="Z2697" s="24"/>
      <c r="AA2697" s="24"/>
    </row>
    <row r="2698" spans="1:27" x14ac:dyDescent="0.2">
      <c r="A2698" s="17" t="s">
        <v>6622</v>
      </c>
      <c r="B2698" s="18" t="s">
        <v>11123</v>
      </c>
      <c r="C2698" s="19" t="s">
        <v>7903</v>
      </c>
      <c r="D2698" s="19" t="s">
        <v>5259</v>
      </c>
      <c r="E2698" s="19" t="s">
        <v>8077</v>
      </c>
      <c r="F2698" s="20" t="s">
        <v>8078</v>
      </c>
      <c r="G2698" s="20" t="s">
        <v>309</v>
      </c>
      <c r="H2698" s="21">
        <v>2</v>
      </c>
      <c r="I2698" s="25" t="s">
        <v>7901</v>
      </c>
      <c r="J2698" s="23">
        <v>2671</v>
      </c>
      <c r="K2698" s="23">
        <v>1906</v>
      </c>
      <c r="L2698" s="23">
        <v>890</v>
      </c>
      <c r="M2698" s="24"/>
      <c r="N2698" s="33">
        <f>VLOOKUP(F2698,'district level salary'!$B$2:$E$176,4,FALSE)*1000</f>
        <v>553124</v>
      </c>
      <c r="O2698" s="24"/>
      <c r="P2698" s="24"/>
      <c r="Q2698" s="24"/>
      <c r="R2698" s="24"/>
      <c r="S2698" s="24"/>
      <c r="T2698" s="24"/>
      <c r="U2698" s="24"/>
      <c r="V2698" s="24"/>
      <c r="W2698" s="24"/>
      <c r="X2698" s="24"/>
      <c r="Y2698" s="24"/>
      <c r="Z2698" s="24"/>
      <c r="AA2698" s="24"/>
    </row>
    <row r="2699" spans="1:27" x14ac:dyDescent="0.2">
      <c r="A2699" s="17" t="s">
        <v>6624</v>
      </c>
      <c r="B2699" s="18" t="s">
        <v>11124</v>
      </c>
      <c r="C2699" s="19" t="s">
        <v>7903</v>
      </c>
      <c r="D2699" s="19" t="s">
        <v>161</v>
      </c>
      <c r="E2699" s="19" t="s">
        <v>7908</v>
      </c>
      <c r="F2699" s="20" t="s">
        <v>7909</v>
      </c>
      <c r="G2699" s="20" t="s">
        <v>131</v>
      </c>
      <c r="H2699" s="21">
        <v>6</v>
      </c>
      <c r="I2699" s="25" t="s">
        <v>279</v>
      </c>
      <c r="J2699" s="23">
        <v>1738</v>
      </c>
      <c r="K2699" s="23">
        <v>1569</v>
      </c>
      <c r="L2699" s="23">
        <v>658</v>
      </c>
      <c r="M2699" s="24"/>
      <c r="N2699" s="33">
        <f>VLOOKUP(F2699,'district level salary'!$B$2:$E$176,4,FALSE)*1000</f>
        <v>638259</v>
      </c>
      <c r="O2699" s="24"/>
      <c r="P2699" s="24"/>
      <c r="Q2699" s="24"/>
      <c r="R2699" s="24"/>
      <c r="S2699" s="24"/>
      <c r="T2699" s="24"/>
      <c r="U2699" s="24">
        <v>1</v>
      </c>
      <c r="V2699" s="24"/>
      <c r="W2699" s="24"/>
      <c r="X2699" s="24"/>
      <c r="Y2699" s="24"/>
      <c r="Z2699" s="24"/>
      <c r="AA2699" s="24"/>
    </row>
    <row r="2700" spans="1:27" x14ac:dyDescent="0.2">
      <c r="A2700" s="17" t="s">
        <v>6626</v>
      </c>
      <c r="B2700" s="18" t="s">
        <v>11125</v>
      </c>
      <c r="C2700" s="19" t="s">
        <v>7903</v>
      </c>
      <c r="D2700" s="19" t="s">
        <v>5259</v>
      </c>
      <c r="E2700" s="19" t="s">
        <v>8367</v>
      </c>
      <c r="F2700" s="20" t="s">
        <v>8246</v>
      </c>
      <c r="G2700" s="20" t="s">
        <v>18</v>
      </c>
      <c r="H2700" s="21">
        <v>2</v>
      </c>
      <c r="I2700" s="25" t="s">
        <v>7901</v>
      </c>
      <c r="J2700" s="23">
        <v>1951</v>
      </c>
      <c r="K2700" s="23">
        <v>1349</v>
      </c>
      <c r="L2700" s="23">
        <v>527</v>
      </c>
      <c r="M2700" s="24"/>
      <c r="N2700" s="33">
        <f>VLOOKUP(F2700,'district level salary'!$B$2:$E$176,4,FALSE)*1000</f>
        <v>571085</v>
      </c>
      <c r="O2700" s="24"/>
      <c r="P2700" s="24"/>
      <c r="Q2700" s="24"/>
      <c r="R2700" s="24"/>
      <c r="S2700" s="24"/>
      <c r="T2700" s="24"/>
      <c r="U2700" s="24">
        <v>1</v>
      </c>
      <c r="V2700" s="24"/>
      <c r="W2700" s="24"/>
      <c r="X2700" s="24"/>
      <c r="Y2700" s="24">
        <v>1</v>
      </c>
      <c r="Z2700" s="24"/>
      <c r="AA2700" s="24"/>
    </row>
    <row r="2701" spans="1:27" x14ac:dyDescent="0.2">
      <c r="A2701" s="17" t="s">
        <v>6628</v>
      </c>
      <c r="B2701" s="18" t="s">
        <v>11126</v>
      </c>
      <c r="C2701" s="19" t="s">
        <v>7903</v>
      </c>
      <c r="D2701" s="19" t="s">
        <v>7904</v>
      </c>
      <c r="E2701" s="19" t="s">
        <v>8316</v>
      </c>
      <c r="F2701" s="20" t="s">
        <v>8317</v>
      </c>
      <c r="G2701" s="20" t="s">
        <v>257</v>
      </c>
      <c r="H2701" s="21">
        <v>6</v>
      </c>
      <c r="I2701" s="25" t="s">
        <v>3632</v>
      </c>
      <c r="J2701" s="23">
        <v>784</v>
      </c>
      <c r="K2701" s="23">
        <v>253</v>
      </c>
      <c r="L2701" s="23">
        <v>117</v>
      </c>
      <c r="M2701" s="24"/>
      <c r="N2701" s="33">
        <f>VLOOKUP(F2701,'district level salary'!$B$2:$E$176,4,FALSE)*1000</f>
        <v>541764</v>
      </c>
      <c r="O2701" s="24"/>
      <c r="P2701" s="24"/>
      <c r="Q2701" s="24"/>
      <c r="R2701" s="24"/>
      <c r="S2701" s="24">
        <v>1</v>
      </c>
      <c r="T2701" s="24"/>
      <c r="U2701" s="24"/>
      <c r="V2701" s="24"/>
      <c r="W2701" s="24"/>
      <c r="X2701" s="24"/>
      <c r="Y2701" s="24"/>
      <c r="Z2701" s="24"/>
      <c r="AA2701" s="24"/>
    </row>
    <row r="2702" spans="1:27" x14ac:dyDescent="0.2">
      <c r="A2702" s="17" t="s">
        <v>6630</v>
      </c>
      <c r="B2702" s="18" t="s">
        <v>11127</v>
      </c>
      <c r="C2702" s="19" t="s">
        <v>7892</v>
      </c>
      <c r="D2702" s="19" t="s">
        <v>7954</v>
      </c>
      <c r="E2702" s="19" t="s">
        <v>11128</v>
      </c>
      <c r="F2702" s="20" t="s">
        <v>8092</v>
      </c>
      <c r="G2702" s="20" t="s">
        <v>6630</v>
      </c>
      <c r="H2702" s="21">
        <v>2</v>
      </c>
      <c r="I2702" s="25" t="s">
        <v>7901</v>
      </c>
      <c r="J2702" s="23">
        <v>2586</v>
      </c>
      <c r="K2702" s="23">
        <v>4364</v>
      </c>
      <c r="L2702" s="23">
        <v>1899</v>
      </c>
      <c r="M2702" s="24"/>
      <c r="N2702" s="33">
        <f>VLOOKUP(F2702,'district level salary'!$B$2:$E$176,4,FALSE)*1000</f>
        <v>485989</v>
      </c>
      <c r="O2702" s="24"/>
      <c r="P2702" s="24"/>
      <c r="Q2702" s="24"/>
      <c r="R2702" s="24"/>
      <c r="S2702" s="24"/>
      <c r="T2702" s="24"/>
      <c r="U2702" s="24"/>
      <c r="V2702" s="24"/>
      <c r="W2702" s="24"/>
      <c r="X2702" s="24"/>
      <c r="Y2702" s="24"/>
      <c r="Z2702" s="24"/>
      <c r="AA2702" s="24"/>
    </row>
    <row r="2703" spans="1:27" x14ac:dyDescent="0.2">
      <c r="A2703" s="17" t="s">
        <v>6632</v>
      </c>
      <c r="B2703" s="18" t="s">
        <v>11129</v>
      </c>
      <c r="C2703" s="19" t="s">
        <v>7903</v>
      </c>
      <c r="D2703" s="19" t="s">
        <v>7893</v>
      </c>
      <c r="E2703" s="19" t="s">
        <v>8006</v>
      </c>
      <c r="F2703" s="20" t="s">
        <v>8007</v>
      </c>
      <c r="G2703" s="20" t="s">
        <v>37</v>
      </c>
      <c r="H2703" s="21">
        <v>6</v>
      </c>
      <c r="I2703" s="25" t="s">
        <v>120</v>
      </c>
      <c r="J2703" s="23">
        <v>2657</v>
      </c>
      <c r="K2703" s="23">
        <v>924</v>
      </c>
      <c r="L2703" s="23">
        <v>368</v>
      </c>
      <c r="M2703" s="24"/>
      <c r="N2703" s="33">
        <f>VLOOKUP(F2703,'district level salary'!$B$2:$E$176,4,FALSE)*1000</f>
        <v>662899</v>
      </c>
      <c r="O2703" s="24"/>
      <c r="P2703" s="24"/>
      <c r="Q2703" s="24"/>
      <c r="R2703" s="24"/>
      <c r="S2703" s="24"/>
      <c r="T2703" s="24"/>
      <c r="U2703" s="24"/>
      <c r="V2703" s="24"/>
      <c r="W2703" s="24"/>
      <c r="X2703" s="24"/>
      <c r="Y2703" s="24"/>
      <c r="Z2703" s="24"/>
      <c r="AA2703" s="24"/>
    </row>
    <row r="2704" spans="1:27" x14ac:dyDescent="0.2">
      <c r="A2704" s="17" t="s">
        <v>6634</v>
      </c>
      <c r="B2704" s="18" t="s">
        <v>11130</v>
      </c>
      <c r="C2704" s="19" t="s">
        <v>7903</v>
      </c>
      <c r="D2704" s="19" t="s">
        <v>7973</v>
      </c>
      <c r="E2704" s="19" t="s">
        <v>7994</v>
      </c>
      <c r="F2704" s="20" t="s">
        <v>7995</v>
      </c>
      <c r="G2704" s="20" t="s">
        <v>208</v>
      </c>
      <c r="H2704" s="21">
        <v>2</v>
      </c>
      <c r="I2704" s="25" t="s">
        <v>7901</v>
      </c>
      <c r="J2704" s="23">
        <v>2139</v>
      </c>
      <c r="K2704" s="23">
        <v>1043</v>
      </c>
      <c r="L2704" s="23">
        <v>532</v>
      </c>
      <c r="M2704" s="24"/>
      <c r="N2704" s="33">
        <f>VLOOKUP(F2704,'district level salary'!$B$2:$E$176,4,FALSE)*1000</f>
        <v>512746</v>
      </c>
      <c r="O2704" s="17"/>
      <c r="P2704" s="17"/>
      <c r="Q2704" s="17"/>
      <c r="R2704" s="17"/>
      <c r="S2704" s="17"/>
      <c r="T2704" s="17"/>
      <c r="U2704" s="17"/>
      <c r="V2704" s="17"/>
      <c r="W2704" s="17"/>
      <c r="X2704" s="17"/>
      <c r="Y2704" s="17"/>
      <c r="Z2704" s="17"/>
      <c r="AA2704" s="24"/>
    </row>
    <row r="2705" spans="1:27" x14ac:dyDescent="0.2">
      <c r="A2705" s="17" t="s">
        <v>381</v>
      </c>
      <c r="B2705" s="18" t="s">
        <v>11131</v>
      </c>
      <c r="C2705" s="19" t="s">
        <v>8012</v>
      </c>
      <c r="D2705" s="19" t="s">
        <v>7929</v>
      </c>
      <c r="E2705" s="19" t="s">
        <v>8645</v>
      </c>
      <c r="F2705" s="20" t="s">
        <v>8646</v>
      </c>
      <c r="G2705" s="20" t="s">
        <v>89</v>
      </c>
      <c r="H2705" s="21">
        <v>1</v>
      </c>
      <c r="I2705" s="25" t="s">
        <v>7896</v>
      </c>
      <c r="J2705" s="23">
        <v>4207</v>
      </c>
      <c r="K2705" s="23">
        <v>3249</v>
      </c>
      <c r="L2705" s="23">
        <v>1488</v>
      </c>
      <c r="M2705" s="24"/>
      <c r="N2705" s="33">
        <f>VLOOKUP(F2705,'district level salary'!$B$2:$E$176,4,FALSE)*1000</f>
        <v>581640</v>
      </c>
      <c r="O2705" s="24"/>
      <c r="P2705" s="24"/>
      <c r="Q2705" s="24"/>
      <c r="R2705" s="24"/>
      <c r="S2705" s="24"/>
      <c r="T2705" s="24"/>
      <c r="U2705" s="24">
        <v>1</v>
      </c>
      <c r="V2705" s="24"/>
      <c r="W2705" s="24"/>
      <c r="X2705" s="24"/>
      <c r="Y2705" s="24"/>
      <c r="Z2705" s="24"/>
      <c r="AA2705" s="24"/>
    </row>
    <row r="2706" spans="1:27" x14ac:dyDescent="0.2">
      <c r="A2706" s="17" t="s">
        <v>6637</v>
      </c>
      <c r="B2706" s="18" t="s">
        <v>11132</v>
      </c>
      <c r="C2706" s="19" t="s">
        <v>7903</v>
      </c>
      <c r="D2706" s="19" t="s">
        <v>7893</v>
      </c>
      <c r="E2706" s="19" t="s">
        <v>7894</v>
      </c>
      <c r="F2706" s="20" t="s">
        <v>7895</v>
      </c>
      <c r="G2706" s="20" t="s">
        <v>357</v>
      </c>
      <c r="H2706" s="21">
        <v>2</v>
      </c>
      <c r="I2706" s="25" t="s">
        <v>7901</v>
      </c>
      <c r="J2706" s="23">
        <v>4569</v>
      </c>
      <c r="K2706" s="23">
        <v>1676</v>
      </c>
      <c r="L2706" s="23">
        <v>609</v>
      </c>
      <c r="M2706" s="24"/>
      <c r="N2706" s="33">
        <f>VLOOKUP(F2706,'district level salary'!$B$2:$E$176,4,FALSE)*1000</f>
        <v>686800</v>
      </c>
      <c r="O2706" s="24"/>
      <c r="P2706" s="24"/>
      <c r="Q2706" s="24"/>
      <c r="R2706" s="24"/>
      <c r="S2706" s="24"/>
      <c r="T2706" s="24"/>
      <c r="U2706" s="24"/>
      <c r="V2706" s="24"/>
      <c r="W2706" s="24"/>
      <c r="X2706" s="24"/>
      <c r="Y2706" s="24"/>
      <c r="Z2706" s="24"/>
      <c r="AA2706" s="24"/>
    </row>
    <row r="2707" spans="1:27" x14ac:dyDescent="0.2">
      <c r="A2707" s="17" t="s">
        <v>6639</v>
      </c>
      <c r="B2707" s="18" t="s">
        <v>11133</v>
      </c>
      <c r="C2707" s="19" t="s">
        <v>7903</v>
      </c>
      <c r="D2707" s="19" t="s">
        <v>395</v>
      </c>
      <c r="E2707" s="19" t="s">
        <v>8053</v>
      </c>
      <c r="F2707" s="20" t="s">
        <v>8054</v>
      </c>
      <c r="G2707" s="20" t="s">
        <v>23</v>
      </c>
      <c r="H2707" s="21">
        <v>6</v>
      </c>
      <c r="I2707" s="25" t="s">
        <v>7476</v>
      </c>
      <c r="J2707" s="23">
        <v>276</v>
      </c>
      <c r="K2707" s="23">
        <v>88</v>
      </c>
      <c r="L2707" s="23">
        <v>43</v>
      </c>
      <c r="M2707" s="24"/>
      <c r="N2707" s="33">
        <f>VLOOKUP(F2707,'district level salary'!$B$2:$E$176,4,FALSE)*1000</f>
        <v>655899</v>
      </c>
      <c r="O2707" s="24"/>
      <c r="P2707" s="24"/>
      <c r="Q2707" s="24"/>
      <c r="R2707" s="24"/>
      <c r="S2707" s="24">
        <v>1</v>
      </c>
      <c r="T2707" s="24"/>
      <c r="U2707" s="24"/>
      <c r="V2707" s="24"/>
      <c r="W2707" s="24"/>
      <c r="X2707" s="24"/>
      <c r="Y2707" s="24"/>
      <c r="Z2707" s="24"/>
      <c r="AA2707" s="24"/>
    </row>
    <row r="2708" spans="1:27" x14ac:dyDescent="0.2">
      <c r="A2708" s="17" t="s">
        <v>6641</v>
      </c>
      <c r="B2708" s="18" t="s">
        <v>11134</v>
      </c>
      <c r="C2708" s="19" t="s">
        <v>7903</v>
      </c>
      <c r="D2708" s="19" t="s">
        <v>7929</v>
      </c>
      <c r="E2708" s="19" t="s">
        <v>8586</v>
      </c>
      <c r="F2708" s="20" t="s">
        <v>8587</v>
      </c>
      <c r="G2708" s="20" t="s">
        <v>343</v>
      </c>
      <c r="H2708" s="21">
        <v>2</v>
      </c>
      <c r="I2708" s="25" t="s">
        <v>7901</v>
      </c>
      <c r="J2708" s="23">
        <v>3917</v>
      </c>
      <c r="K2708" s="23">
        <v>5486</v>
      </c>
      <c r="L2708" s="23">
        <v>2084</v>
      </c>
      <c r="M2708" s="24"/>
      <c r="N2708" s="33">
        <f>VLOOKUP(F2708,'district level salary'!$B$2:$E$176,4,FALSE)*1000</f>
        <v>776595</v>
      </c>
      <c r="O2708" s="24"/>
      <c r="P2708" s="24"/>
      <c r="Q2708" s="24"/>
      <c r="R2708" s="24"/>
      <c r="S2708" s="24"/>
      <c r="T2708" s="24"/>
      <c r="U2708" s="24"/>
      <c r="V2708" s="24"/>
      <c r="W2708" s="24"/>
      <c r="X2708" s="24"/>
      <c r="Y2708" s="24"/>
      <c r="Z2708" s="24"/>
      <c r="AA2708" s="24"/>
    </row>
    <row r="2709" spans="1:27" x14ac:dyDescent="0.2">
      <c r="A2709" s="17" t="s">
        <v>6643</v>
      </c>
      <c r="B2709" s="18" t="s">
        <v>11135</v>
      </c>
      <c r="C2709" s="19" t="s">
        <v>7903</v>
      </c>
      <c r="D2709" s="19" t="s">
        <v>395</v>
      </c>
      <c r="E2709" s="19" t="s">
        <v>7958</v>
      </c>
      <c r="F2709" s="20" t="s">
        <v>7959</v>
      </c>
      <c r="G2709" s="20" t="s">
        <v>308</v>
      </c>
      <c r="H2709" s="21">
        <v>6</v>
      </c>
      <c r="I2709" s="25" t="s">
        <v>7240</v>
      </c>
      <c r="J2709" s="23">
        <v>1913</v>
      </c>
      <c r="K2709" s="23">
        <v>863</v>
      </c>
      <c r="L2709" s="23">
        <v>351</v>
      </c>
      <c r="M2709" s="24"/>
      <c r="N2709" s="33">
        <f>VLOOKUP(F2709,'district level salary'!$B$2:$E$176,4,FALSE)*1000</f>
        <v>591046</v>
      </c>
      <c r="O2709" s="24"/>
      <c r="P2709" s="24"/>
      <c r="Q2709" s="24"/>
      <c r="R2709" s="24"/>
      <c r="S2709" s="24"/>
      <c r="T2709" s="24"/>
      <c r="U2709" s="24"/>
      <c r="V2709" s="24"/>
      <c r="W2709" s="24"/>
      <c r="X2709" s="24"/>
      <c r="Y2709" s="24"/>
      <c r="Z2709" s="24"/>
      <c r="AA2709" s="24"/>
    </row>
    <row r="2710" spans="1:27" x14ac:dyDescent="0.2">
      <c r="A2710" s="17" t="s">
        <v>6645</v>
      </c>
      <c r="B2710" s="18" t="s">
        <v>11136</v>
      </c>
      <c r="C2710" s="19" t="s">
        <v>7903</v>
      </c>
      <c r="D2710" s="19" t="s">
        <v>7986</v>
      </c>
      <c r="E2710" s="19" t="s">
        <v>8123</v>
      </c>
      <c r="F2710" s="20" t="s">
        <v>8124</v>
      </c>
      <c r="G2710" s="20" t="s">
        <v>401</v>
      </c>
      <c r="H2710" s="21">
        <v>6</v>
      </c>
      <c r="I2710" s="25" t="s">
        <v>2555</v>
      </c>
      <c r="J2710" s="23">
        <v>1082</v>
      </c>
      <c r="K2710" s="23">
        <v>354</v>
      </c>
      <c r="L2710" s="23">
        <v>135</v>
      </c>
      <c r="M2710" s="24"/>
      <c r="N2710" s="33">
        <f>VLOOKUP(F2710,'district level salary'!$B$2:$E$176,4,FALSE)*1000</f>
        <v>452186</v>
      </c>
      <c r="O2710" s="24"/>
      <c r="P2710" s="24"/>
      <c r="Q2710" s="24"/>
      <c r="R2710" s="24"/>
      <c r="S2710" s="24"/>
      <c r="T2710" s="24"/>
      <c r="U2710" s="24"/>
      <c r="V2710" s="24"/>
      <c r="W2710" s="24"/>
      <c r="X2710" s="24"/>
      <c r="Y2710" s="24"/>
      <c r="Z2710" s="24"/>
      <c r="AA2710" s="24"/>
    </row>
    <row r="2711" spans="1:27" x14ac:dyDescent="0.2">
      <c r="A2711" s="17" t="s">
        <v>6647</v>
      </c>
      <c r="B2711" s="18" t="s">
        <v>11137</v>
      </c>
      <c r="C2711" s="19" t="s">
        <v>8012</v>
      </c>
      <c r="D2711" s="19" t="s">
        <v>7929</v>
      </c>
      <c r="E2711" s="19" t="s">
        <v>8840</v>
      </c>
      <c r="F2711" s="20" t="s">
        <v>8841</v>
      </c>
      <c r="G2711" s="20" t="s">
        <v>349</v>
      </c>
      <c r="H2711" s="21">
        <v>1</v>
      </c>
      <c r="I2711" s="25" t="s">
        <v>7896</v>
      </c>
      <c r="J2711" s="23">
        <v>2083</v>
      </c>
      <c r="K2711" s="23">
        <v>6141</v>
      </c>
      <c r="L2711" s="23">
        <v>2231</v>
      </c>
      <c r="M2711" s="24"/>
      <c r="N2711" s="33">
        <f>VLOOKUP(F2711,'district level salary'!$B$2:$E$176,4,FALSE)*1000</f>
        <v>700515</v>
      </c>
      <c r="O2711" s="24"/>
      <c r="P2711" s="24"/>
      <c r="Q2711" s="24"/>
      <c r="R2711" s="24"/>
      <c r="S2711" s="24">
        <v>1</v>
      </c>
      <c r="T2711" s="24"/>
      <c r="U2711" s="24">
        <v>1</v>
      </c>
      <c r="V2711" s="24"/>
      <c r="W2711" s="24"/>
      <c r="X2711" s="24"/>
      <c r="Y2711" s="24"/>
      <c r="Z2711" s="24"/>
      <c r="AA2711" s="24"/>
    </row>
    <row r="2712" spans="1:27" x14ac:dyDescent="0.2">
      <c r="A2712" s="17" t="s">
        <v>6649</v>
      </c>
      <c r="B2712" s="19" t="s">
        <v>11138</v>
      </c>
      <c r="C2712" s="19" t="s">
        <v>7903</v>
      </c>
      <c r="D2712" s="19" t="s">
        <v>7911</v>
      </c>
      <c r="E2712" s="19" t="s">
        <v>8499</v>
      </c>
      <c r="F2712" s="20" t="s">
        <v>8500</v>
      </c>
      <c r="G2712" s="20" t="s">
        <v>377</v>
      </c>
      <c r="H2712" s="26">
        <v>6</v>
      </c>
      <c r="I2712" s="25" t="s">
        <v>2317</v>
      </c>
      <c r="J2712" s="27">
        <v>1681</v>
      </c>
      <c r="K2712" s="27">
        <v>615</v>
      </c>
      <c r="L2712" s="27">
        <v>216</v>
      </c>
      <c r="M2712" s="17"/>
      <c r="N2712" s="33">
        <f>VLOOKUP(F2712,'district level salary'!$B$2:$E$176,4,FALSE)*1000</f>
        <v>491401</v>
      </c>
      <c r="O2712" s="17"/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</row>
    <row r="2713" spans="1:27" x14ac:dyDescent="0.2">
      <c r="A2713" s="17" t="s">
        <v>6651</v>
      </c>
      <c r="B2713" s="19" t="s">
        <v>11139</v>
      </c>
      <c r="C2713" s="19" t="s">
        <v>8012</v>
      </c>
      <c r="D2713" s="19" t="s">
        <v>7911</v>
      </c>
      <c r="E2713" s="19" t="s">
        <v>8038</v>
      </c>
      <c r="F2713" s="20" t="s">
        <v>8039</v>
      </c>
      <c r="G2713" s="20" t="s">
        <v>347</v>
      </c>
      <c r="H2713" s="26">
        <v>1</v>
      </c>
      <c r="I2713" s="25" t="s">
        <v>7896</v>
      </c>
      <c r="J2713" s="27">
        <v>3913</v>
      </c>
      <c r="K2713" s="27">
        <v>3594</v>
      </c>
      <c r="L2713" s="27">
        <v>1322</v>
      </c>
      <c r="M2713" s="17"/>
      <c r="N2713" s="33">
        <f>VLOOKUP(F2713,'district level salary'!$B$2:$E$176,4,FALSE)*1000</f>
        <v>487975</v>
      </c>
      <c r="O2713" s="17"/>
      <c r="P2713" s="17"/>
      <c r="Q2713" s="17"/>
      <c r="R2713" s="17"/>
      <c r="S2713" s="17"/>
      <c r="T2713" s="17"/>
      <c r="U2713" s="17">
        <v>1</v>
      </c>
      <c r="V2713" s="17"/>
      <c r="W2713" s="17"/>
      <c r="X2713" s="17"/>
      <c r="Y2713" s="17"/>
      <c r="Z2713" s="17"/>
      <c r="AA2713" s="17"/>
    </row>
    <row r="2714" spans="1:27" x14ac:dyDescent="0.2">
      <c r="A2714" s="17" t="s">
        <v>6653</v>
      </c>
      <c r="B2714" s="19" t="s">
        <v>11140</v>
      </c>
      <c r="C2714" s="19" t="s">
        <v>7903</v>
      </c>
      <c r="D2714" s="19" t="s">
        <v>7911</v>
      </c>
      <c r="E2714" s="19" t="s">
        <v>8038</v>
      </c>
      <c r="F2714" s="20" t="s">
        <v>8039</v>
      </c>
      <c r="G2714" s="20" t="s">
        <v>347</v>
      </c>
      <c r="H2714" s="26">
        <v>6</v>
      </c>
      <c r="I2714" s="25" t="s">
        <v>5773</v>
      </c>
      <c r="J2714" s="27">
        <v>1974</v>
      </c>
      <c r="K2714" s="27">
        <v>1271</v>
      </c>
      <c r="L2714" s="27">
        <v>417</v>
      </c>
      <c r="M2714" s="17"/>
      <c r="N2714" s="33">
        <f>VLOOKUP(F2714,'district level salary'!$B$2:$E$176,4,FALSE)*1000</f>
        <v>487975</v>
      </c>
      <c r="O2714" s="17"/>
      <c r="P2714" s="17"/>
      <c r="Q2714" s="17"/>
      <c r="R2714" s="17"/>
      <c r="S2714" s="17"/>
      <c r="T2714" s="17"/>
      <c r="U2714" s="17">
        <v>1</v>
      </c>
      <c r="V2714" s="17"/>
      <c r="W2714" s="17"/>
      <c r="X2714" s="17"/>
      <c r="Y2714" s="17"/>
      <c r="Z2714" s="17"/>
      <c r="AA2714" s="17"/>
    </row>
    <row r="2715" spans="1:27" x14ac:dyDescent="0.2">
      <c r="A2715" s="17" t="s">
        <v>6655</v>
      </c>
      <c r="B2715" s="19" t="s">
        <v>11141</v>
      </c>
      <c r="C2715" s="19" t="s">
        <v>7903</v>
      </c>
      <c r="D2715" s="19" t="s">
        <v>7911</v>
      </c>
      <c r="E2715" s="19" t="s">
        <v>8038</v>
      </c>
      <c r="F2715" s="20" t="s">
        <v>8039</v>
      </c>
      <c r="G2715" s="20" t="s">
        <v>347</v>
      </c>
      <c r="H2715" s="26">
        <v>1</v>
      </c>
      <c r="I2715" s="25" t="s">
        <v>7896</v>
      </c>
      <c r="J2715" s="27">
        <v>2575</v>
      </c>
      <c r="K2715" s="27">
        <v>1939</v>
      </c>
      <c r="L2715" s="27">
        <v>663</v>
      </c>
      <c r="M2715" s="17"/>
      <c r="N2715" s="33">
        <f>VLOOKUP(F2715,'district level salary'!$B$2:$E$176,4,FALSE)*1000</f>
        <v>487975</v>
      </c>
      <c r="O2715" s="17"/>
      <c r="P2715" s="17"/>
      <c r="Q2715" s="17"/>
      <c r="R2715" s="17"/>
      <c r="S2715" s="17"/>
      <c r="T2715" s="17"/>
      <c r="U2715" s="17">
        <v>1</v>
      </c>
      <c r="V2715" s="17"/>
      <c r="W2715" s="17"/>
      <c r="X2715" s="17"/>
      <c r="Y2715" s="17"/>
      <c r="Z2715" s="17"/>
      <c r="AA2715" s="17"/>
    </row>
    <row r="2716" spans="1:27" x14ac:dyDescent="0.2">
      <c r="A2716" s="17" t="s">
        <v>6657</v>
      </c>
      <c r="B2716" s="18" t="s">
        <v>11142</v>
      </c>
      <c r="C2716" s="19" t="s">
        <v>7903</v>
      </c>
      <c r="D2716" s="19" t="s">
        <v>395</v>
      </c>
      <c r="E2716" s="19" t="s">
        <v>7933</v>
      </c>
      <c r="F2716" s="20" t="s">
        <v>7934</v>
      </c>
      <c r="G2716" s="20" t="s">
        <v>6681</v>
      </c>
      <c r="H2716" s="21">
        <v>6</v>
      </c>
      <c r="I2716" s="25" t="s">
        <v>4936</v>
      </c>
      <c r="J2716" s="23">
        <v>2807</v>
      </c>
      <c r="K2716" s="23">
        <v>769</v>
      </c>
      <c r="L2716" s="23">
        <v>302</v>
      </c>
      <c r="M2716" s="24"/>
      <c r="N2716" s="33">
        <f>VLOOKUP(F2716,'district level salary'!$B$2:$E$176,4,FALSE)*1000</f>
        <v>567771</v>
      </c>
      <c r="O2716" s="24"/>
      <c r="P2716" s="24"/>
      <c r="Q2716" s="24"/>
      <c r="R2716" s="24"/>
      <c r="S2716" s="24"/>
      <c r="T2716" s="24"/>
      <c r="U2716" s="24"/>
      <c r="V2716" s="24"/>
      <c r="W2716" s="24"/>
      <c r="X2716" s="24"/>
      <c r="Y2716" s="24"/>
      <c r="Z2716" s="24"/>
      <c r="AA2716" s="24"/>
    </row>
    <row r="2717" spans="1:27" x14ac:dyDescent="0.2">
      <c r="A2717" s="17" t="s">
        <v>6659</v>
      </c>
      <c r="B2717" s="19" t="s">
        <v>11143</v>
      </c>
      <c r="C2717" s="19" t="s">
        <v>7903</v>
      </c>
      <c r="D2717" s="19" t="s">
        <v>7911</v>
      </c>
      <c r="E2717" s="19" t="s">
        <v>8038</v>
      </c>
      <c r="F2717" s="20" t="s">
        <v>8039</v>
      </c>
      <c r="G2717" s="20" t="s">
        <v>347</v>
      </c>
      <c r="H2717" s="26">
        <v>2</v>
      </c>
      <c r="I2717" s="25" t="s">
        <v>7901</v>
      </c>
      <c r="J2717" s="27">
        <v>3795</v>
      </c>
      <c r="K2717" s="27">
        <v>1892</v>
      </c>
      <c r="L2717" s="27">
        <v>955</v>
      </c>
      <c r="M2717" s="17"/>
      <c r="N2717" s="33">
        <f>VLOOKUP(F2717,'district level salary'!$B$2:$E$176,4,FALSE)*1000</f>
        <v>487975</v>
      </c>
      <c r="O2717" s="17"/>
      <c r="P2717" s="17"/>
      <c r="Q2717" s="17"/>
      <c r="R2717" s="17"/>
      <c r="S2717" s="17"/>
      <c r="T2717" s="17"/>
      <c r="U2717" s="17">
        <v>1</v>
      </c>
      <c r="V2717" s="17"/>
      <c r="W2717" s="17"/>
      <c r="X2717" s="17"/>
      <c r="Y2717" s="17"/>
      <c r="Z2717" s="17"/>
      <c r="AA2717" s="17"/>
    </row>
    <row r="2718" spans="1:27" x14ac:dyDescent="0.2">
      <c r="A2718" s="17" t="s">
        <v>367</v>
      </c>
      <c r="B2718" s="18" t="s">
        <v>11144</v>
      </c>
      <c r="C2718" s="19" t="s">
        <v>7892</v>
      </c>
      <c r="D2718" s="19" t="s">
        <v>379</v>
      </c>
      <c r="E2718" s="19" t="s">
        <v>11145</v>
      </c>
      <c r="F2718" s="20" t="s">
        <v>367</v>
      </c>
      <c r="G2718" s="20" t="s">
        <v>367</v>
      </c>
      <c r="H2718" s="21">
        <v>2</v>
      </c>
      <c r="I2718" s="25" t="s">
        <v>7901</v>
      </c>
      <c r="J2718" s="23">
        <v>11196</v>
      </c>
      <c r="K2718" s="23">
        <v>8179</v>
      </c>
      <c r="L2718" s="23">
        <v>3785</v>
      </c>
      <c r="M2718" s="24"/>
      <c r="N2718" s="33">
        <f>VLOOKUP(F2718,'district level salary'!$B$2:$E$176,4,FALSE)*1000</f>
        <v>492197</v>
      </c>
      <c r="O2718" s="24"/>
      <c r="P2718" s="24"/>
      <c r="Q2718" s="24"/>
      <c r="R2718" s="24"/>
      <c r="S2718" s="24">
        <v>1</v>
      </c>
      <c r="T2718" s="24"/>
      <c r="U2718" s="24">
        <v>1</v>
      </c>
      <c r="V2718" s="24"/>
      <c r="W2718" s="24"/>
      <c r="X2718" s="24"/>
      <c r="Y2718" s="24"/>
      <c r="Z2718" s="24"/>
      <c r="AA2718" s="24"/>
    </row>
    <row r="2719" spans="1:27" x14ac:dyDescent="0.2">
      <c r="A2719" s="17" t="s">
        <v>6662</v>
      </c>
      <c r="B2719" s="18" t="s">
        <v>11146</v>
      </c>
      <c r="C2719" s="19" t="s">
        <v>7903</v>
      </c>
      <c r="D2719" s="19" t="s">
        <v>7943</v>
      </c>
      <c r="E2719" s="19" t="s">
        <v>7944</v>
      </c>
      <c r="F2719" s="20" t="s">
        <v>7945</v>
      </c>
      <c r="G2719" s="20" t="s">
        <v>353</v>
      </c>
      <c r="H2719" s="21">
        <v>6</v>
      </c>
      <c r="I2719" s="25" t="s">
        <v>7244</v>
      </c>
      <c r="J2719" s="23">
        <v>1183</v>
      </c>
      <c r="K2719" s="23">
        <v>720</v>
      </c>
      <c r="L2719" s="23">
        <v>270</v>
      </c>
      <c r="M2719" s="24"/>
      <c r="N2719" s="33">
        <f>VLOOKUP(F2719,'district level salary'!$B$2:$E$176,4,FALSE)*1000</f>
        <v>645712</v>
      </c>
      <c r="O2719" s="24"/>
      <c r="P2719" s="24"/>
      <c r="Q2719" s="24"/>
      <c r="R2719" s="24"/>
      <c r="S2719" s="24"/>
      <c r="T2719" s="24"/>
      <c r="U2719" s="24"/>
      <c r="V2719" s="24"/>
      <c r="W2719" s="24"/>
      <c r="X2719" s="24"/>
      <c r="Y2719" s="24"/>
      <c r="Z2719" s="24"/>
      <c r="AA2719" s="24"/>
    </row>
    <row r="2720" spans="1:27" x14ac:dyDescent="0.2">
      <c r="A2720" s="17" t="s">
        <v>6664</v>
      </c>
      <c r="B2720" s="18" t="s">
        <v>11147</v>
      </c>
      <c r="C2720" s="19" t="s">
        <v>7903</v>
      </c>
      <c r="D2720" s="19" t="s">
        <v>7922</v>
      </c>
      <c r="E2720" s="19" t="s">
        <v>8217</v>
      </c>
      <c r="F2720" s="20" t="s">
        <v>8218</v>
      </c>
      <c r="G2720" s="20" t="s">
        <v>5556</v>
      </c>
      <c r="H2720" s="21">
        <v>6</v>
      </c>
      <c r="I2720" s="25" t="s">
        <v>5614</v>
      </c>
      <c r="J2720" s="23">
        <v>1988</v>
      </c>
      <c r="K2720" s="23">
        <v>722</v>
      </c>
      <c r="L2720" s="23">
        <v>297</v>
      </c>
      <c r="M2720" s="24"/>
      <c r="N2720" s="33">
        <f>VLOOKUP(F2720,'district level salary'!$B$2:$E$176,4,FALSE)*1000</f>
        <v>651603</v>
      </c>
      <c r="O2720" s="24"/>
      <c r="P2720" s="24"/>
      <c r="Q2720" s="24"/>
      <c r="R2720" s="24"/>
      <c r="S2720" s="24"/>
      <c r="T2720" s="24"/>
      <c r="U2720" s="24"/>
      <c r="V2720" s="24"/>
      <c r="W2720" s="24"/>
      <c r="X2720" s="24"/>
      <c r="Y2720" s="24"/>
      <c r="Z2720" s="24"/>
      <c r="AA2720" s="24"/>
    </row>
    <row r="2721" spans="1:27" x14ac:dyDescent="0.2">
      <c r="A2721" s="17" t="s">
        <v>382</v>
      </c>
      <c r="B2721" s="18" t="s">
        <v>11148</v>
      </c>
      <c r="C2721" s="19" t="s">
        <v>7903</v>
      </c>
      <c r="D2721" s="19" t="s">
        <v>7929</v>
      </c>
      <c r="E2721" s="19" t="s">
        <v>9042</v>
      </c>
      <c r="F2721" s="20" t="s">
        <v>9043</v>
      </c>
      <c r="G2721" s="20" t="s">
        <v>274</v>
      </c>
      <c r="H2721" s="21">
        <v>1</v>
      </c>
      <c r="I2721" s="25" t="s">
        <v>7896</v>
      </c>
      <c r="J2721" s="23">
        <v>4847</v>
      </c>
      <c r="K2721" s="23">
        <v>3353</v>
      </c>
      <c r="L2721" s="23">
        <v>1471</v>
      </c>
      <c r="M2721" s="24"/>
      <c r="N2721" s="33">
        <f>VLOOKUP(F2721,'district level salary'!$B$2:$E$176,4,FALSE)*1000</f>
        <v>570074</v>
      </c>
      <c r="O2721" s="24"/>
      <c r="P2721" s="24"/>
      <c r="Q2721" s="24"/>
      <c r="R2721" s="24"/>
      <c r="S2721" s="24"/>
      <c r="T2721" s="24"/>
      <c r="U2721" s="24">
        <v>1</v>
      </c>
      <c r="V2721" s="24"/>
      <c r="W2721" s="24"/>
      <c r="X2721" s="24"/>
      <c r="Y2721" s="24"/>
      <c r="Z2721" s="24"/>
      <c r="AA2721" s="24"/>
    </row>
    <row r="2722" spans="1:27" x14ac:dyDescent="0.2">
      <c r="A2722" s="17" t="s">
        <v>6667</v>
      </c>
      <c r="B2722" s="18" t="s">
        <v>11149</v>
      </c>
      <c r="C2722" s="19" t="s">
        <v>7903</v>
      </c>
      <c r="D2722" s="19" t="s">
        <v>7929</v>
      </c>
      <c r="E2722" s="19" t="s">
        <v>9042</v>
      </c>
      <c r="F2722" s="20" t="s">
        <v>9043</v>
      </c>
      <c r="G2722" s="20" t="s">
        <v>274</v>
      </c>
      <c r="H2722" s="21">
        <v>1</v>
      </c>
      <c r="I2722" s="25" t="s">
        <v>7896</v>
      </c>
      <c r="J2722" s="23">
        <v>5329</v>
      </c>
      <c r="K2722" s="23">
        <v>3384</v>
      </c>
      <c r="L2722" s="23">
        <v>1524</v>
      </c>
      <c r="M2722" s="24"/>
      <c r="N2722" s="33">
        <f>VLOOKUP(F2722,'district level salary'!$B$2:$E$176,4,FALSE)*1000</f>
        <v>570074</v>
      </c>
      <c r="O2722" s="24"/>
      <c r="P2722" s="24"/>
      <c r="Q2722" s="24"/>
      <c r="R2722" s="24"/>
      <c r="S2722" s="24"/>
      <c r="T2722" s="24"/>
      <c r="U2722" s="24"/>
      <c r="V2722" s="24"/>
      <c r="W2722" s="24"/>
      <c r="X2722" s="24"/>
      <c r="Y2722" s="24"/>
      <c r="Z2722" s="24"/>
      <c r="AA2722" s="24"/>
    </row>
    <row r="2723" spans="1:27" x14ac:dyDescent="0.2">
      <c r="A2723" s="17" t="s">
        <v>6669</v>
      </c>
      <c r="B2723" s="18" t="s">
        <v>11150</v>
      </c>
      <c r="C2723" s="19" t="s">
        <v>7903</v>
      </c>
      <c r="D2723" s="19" t="s">
        <v>7929</v>
      </c>
      <c r="E2723" s="19" t="s">
        <v>9042</v>
      </c>
      <c r="F2723" s="20" t="s">
        <v>9043</v>
      </c>
      <c r="G2723" s="20" t="s">
        <v>274</v>
      </c>
      <c r="H2723" s="21">
        <v>1</v>
      </c>
      <c r="I2723" s="25" t="s">
        <v>7896</v>
      </c>
      <c r="J2723" s="23">
        <v>3353</v>
      </c>
      <c r="K2723" s="23">
        <v>2542</v>
      </c>
      <c r="L2723" s="23">
        <v>1152</v>
      </c>
      <c r="M2723" s="24"/>
      <c r="N2723" s="33">
        <f>VLOOKUP(F2723,'district level salary'!$B$2:$E$176,4,FALSE)*1000</f>
        <v>570074</v>
      </c>
      <c r="O2723" s="24"/>
      <c r="P2723" s="24"/>
      <c r="Q2723" s="24"/>
      <c r="R2723" s="24"/>
      <c r="S2723" s="24"/>
      <c r="T2723" s="24"/>
      <c r="U2723" s="24">
        <v>1</v>
      </c>
      <c r="V2723" s="24"/>
      <c r="W2723" s="24"/>
      <c r="X2723" s="24"/>
      <c r="Y2723" s="24"/>
      <c r="Z2723" s="24"/>
      <c r="AA2723" s="24"/>
    </row>
    <row r="2724" spans="1:27" x14ac:dyDescent="0.2">
      <c r="A2724" s="17" t="s">
        <v>6671</v>
      </c>
      <c r="B2724" s="18" t="s">
        <v>11151</v>
      </c>
      <c r="C2724" s="19" t="s">
        <v>8012</v>
      </c>
      <c r="D2724" s="19" t="s">
        <v>7929</v>
      </c>
      <c r="E2724" s="19" t="s">
        <v>9042</v>
      </c>
      <c r="F2724" s="20" t="s">
        <v>9043</v>
      </c>
      <c r="G2724" s="20" t="s">
        <v>274</v>
      </c>
      <c r="H2724" s="21">
        <v>1</v>
      </c>
      <c r="I2724" s="25" t="s">
        <v>7896</v>
      </c>
      <c r="J2724" s="23">
        <v>3839</v>
      </c>
      <c r="K2724" s="23">
        <v>6087</v>
      </c>
      <c r="L2724" s="23">
        <v>2367</v>
      </c>
      <c r="M2724" s="24"/>
      <c r="N2724" s="33">
        <f>VLOOKUP(F2724,'district level salary'!$B$2:$E$176,4,FALSE)*1000</f>
        <v>570074</v>
      </c>
      <c r="O2724" s="24"/>
      <c r="P2724" s="24"/>
      <c r="Q2724" s="24"/>
      <c r="R2724" s="24"/>
      <c r="S2724" s="24"/>
      <c r="T2724" s="24"/>
      <c r="U2724" s="24">
        <v>1</v>
      </c>
      <c r="V2724" s="24"/>
      <c r="W2724" s="24"/>
      <c r="X2724" s="24"/>
      <c r="Y2724" s="24"/>
      <c r="Z2724" s="24"/>
      <c r="AA2724" s="24"/>
    </row>
    <row r="2725" spans="1:27" x14ac:dyDescent="0.2">
      <c r="A2725" s="17" t="s">
        <v>6673</v>
      </c>
      <c r="B2725" s="18" t="s">
        <v>11152</v>
      </c>
      <c r="C2725" s="19" t="s">
        <v>7892</v>
      </c>
      <c r="D2725" s="19" t="s">
        <v>7929</v>
      </c>
      <c r="E2725" s="19" t="s">
        <v>9042</v>
      </c>
      <c r="F2725" s="20" t="s">
        <v>9043</v>
      </c>
      <c r="G2725" s="20" t="s">
        <v>274</v>
      </c>
      <c r="H2725" s="21">
        <v>1</v>
      </c>
      <c r="I2725" s="25" t="s">
        <v>7896</v>
      </c>
      <c r="J2725" s="23">
        <v>3696</v>
      </c>
      <c r="K2725" s="23">
        <v>5911</v>
      </c>
      <c r="L2725" s="23">
        <v>2408</v>
      </c>
      <c r="M2725" s="24"/>
      <c r="N2725" s="33">
        <f>VLOOKUP(F2725,'district level salary'!$B$2:$E$176,4,FALSE)*1000</f>
        <v>570074</v>
      </c>
      <c r="O2725" s="24"/>
      <c r="P2725" s="24"/>
      <c r="Q2725" s="24"/>
      <c r="R2725" s="24"/>
      <c r="S2725" s="24"/>
      <c r="T2725" s="24"/>
      <c r="U2725" s="24">
        <v>1</v>
      </c>
      <c r="V2725" s="24"/>
      <c r="W2725" s="24"/>
      <c r="X2725" s="24"/>
      <c r="Y2725" s="24"/>
      <c r="Z2725" s="24"/>
      <c r="AA2725" s="24"/>
    </row>
    <row r="2726" spans="1:27" x14ac:dyDescent="0.2">
      <c r="A2726" s="17" t="s">
        <v>6675</v>
      </c>
      <c r="B2726" s="18" t="s">
        <v>11153</v>
      </c>
      <c r="C2726" s="19" t="s">
        <v>8012</v>
      </c>
      <c r="D2726" s="19" t="s">
        <v>7929</v>
      </c>
      <c r="E2726" s="19" t="s">
        <v>9042</v>
      </c>
      <c r="F2726" s="20" t="s">
        <v>9043</v>
      </c>
      <c r="G2726" s="20" t="s">
        <v>274</v>
      </c>
      <c r="H2726" s="21">
        <v>1</v>
      </c>
      <c r="I2726" s="25" t="s">
        <v>7896</v>
      </c>
      <c r="J2726" s="23">
        <v>10287</v>
      </c>
      <c r="K2726" s="23">
        <v>5194</v>
      </c>
      <c r="L2726" s="23">
        <v>2374</v>
      </c>
      <c r="M2726" s="24"/>
      <c r="N2726" s="33">
        <f>VLOOKUP(F2726,'district level salary'!$B$2:$E$176,4,FALSE)*1000</f>
        <v>570074</v>
      </c>
      <c r="O2726" s="24"/>
      <c r="P2726" s="24"/>
      <c r="Q2726" s="24"/>
      <c r="R2726" s="24"/>
      <c r="S2726" s="24"/>
      <c r="T2726" s="24"/>
      <c r="U2726" s="24">
        <v>1</v>
      </c>
      <c r="V2726" s="24"/>
      <c r="W2726" s="24"/>
      <c r="X2726" s="24"/>
      <c r="Y2726" s="24"/>
      <c r="Z2726" s="24"/>
      <c r="AA2726" s="24"/>
    </row>
    <row r="2727" spans="1:27" x14ac:dyDescent="0.2">
      <c r="A2727" s="17" t="s">
        <v>6677</v>
      </c>
      <c r="B2727" s="18" t="s">
        <v>11154</v>
      </c>
      <c r="C2727" s="19" t="s">
        <v>7903</v>
      </c>
      <c r="D2727" s="19" t="s">
        <v>7929</v>
      </c>
      <c r="E2727" s="19" t="s">
        <v>7930</v>
      </c>
      <c r="F2727" s="20" t="s">
        <v>7931</v>
      </c>
      <c r="G2727" s="20" t="s">
        <v>76</v>
      </c>
      <c r="H2727" s="21">
        <v>1</v>
      </c>
      <c r="I2727" s="25" t="s">
        <v>7896</v>
      </c>
      <c r="J2727" s="23">
        <v>3183</v>
      </c>
      <c r="K2727" s="23">
        <v>2854</v>
      </c>
      <c r="L2727" s="23">
        <v>1357</v>
      </c>
      <c r="M2727" s="24"/>
      <c r="N2727" s="33">
        <f>VLOOKUP(F2727,'district level salary'!$B$2:$E$176,4,FALSE)*1000</f>
        <v>588123</v>
      </c>
      <c r="O2727" s="24"/>
      <c r="P2727" s="24"/>
      <c r="Q2727" s="24"/>
      <c r="R2727" s="24"/>
      <c r="S2727" s="24"/>
      <c r="T2727" s="24"/>
      <c r="U2727" s="24">
        <v>1</v>
      </c>
      <c r="V2727" s="24"/>
      <c r="W2727" s="24"/>
      <c r="X2727" s="24"/>
      <c r="Y2727" s="24"/>
      <c r="Z2727" s="24"/>
      <c r="AA2727" s="24"/>
    </row>
    <row r="2728" spans="1:27" x14ac:dyDescent="0.2">
      <c r="A2728" s="17" t="s">
        <v>6679</v>
      </c>
      <c r="B2728" s="18" t="s">
        <v>11155</v>
      </c>
      <c r="C2728" s="19" t="s">
        <v>7903</v>
      </c>
      <c r="D2728" s="19" t="s">
        <v>7943</v>
      </c>
      <c r="E2728" s="19" t="s">
        <v>7944</v>
      </c>
      <c r="F2728" s="20" t="s">
        <v>7945</v>
      </c>
      <c r="G2728" s="20" t="s">
        <v>353</v>
      </c>
      <c r="H2728" s="21">
        <v>1</v>
      </c>
      <c r="I2728" s="25" t="s">
        <v>7896</v>
      </c>
      <c r="J2728" s="23">
        <v>2008</v>
      </c>
      <c r="K2728" s="23">
        <v>2539</v>
      </c>
      <c r="L2728" s="23">
        <v>860</v>
      </c>
      <c r="M2728" s="24"/>
      <c r="N2728" s="33">
        <f>VLOOKUP(F2728,'district level salary'!$B$2:$E$176,4,FALSE)*1000</f>
        <v>645712</v>
      </c>
      <c r="O2728" s="24"/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  <c r="AA2728" s="24"/>
    </row>
    <row r="2729" spans="1:27" x14ac:dyDescent="0.2">
      <c r="A2729" s="17" t="s">
        <v>6681</v>
      </c>
      <c r="B2729" s="18" t="s">
        <v>11156</v>
      </c>
      <c r="C2729" s="19" t="s">
        <v>7892</v>
      </c>
      <c r="D2729" s="19" t="s">
        <v>395</v>
      </c>
      <c r="E2729" s="19" t="s">
        <v>11157</v>
      </c>
      <c r="F2729" s="20" t="s">
        <v>7934</v>
      </c>
      <c r="G2729" s="20" t="s">
        <v>6681</v>
      </c>
      <c r="H2729" s="21">
        <v>2</v>
      </c>
      <c r="I2729" s="25" t="s">
        <v>7901</v>
      </c>
      <c r="J2729" s="23">
        <v>6345</v>
      </c>
      <c r="K2729" s="23">
        <v>15582</v>
      </c>
      <c r="L2729" s="23">
        <v>6923</v>
      </c>
      <c r="M2729" s="24"/>
      <c r="N2729" s="33">
        <f>VLOOKUP(F2729,'district level salary'!$B$2:$E$176,4,FALSE)*1000</f>
        <v>567771</v>
      </c>
      <c r="O2729" s="24"/>
      <c r="P2729" s="24"/>
      <c r="Q2729" s="24"/>
      <c r="R2729" s="24"/>
      <c r="S2729" s="24">
        <v>1</v>
      </c>
      <c r="T2729" s="24"/>
      <c r="U2729" s="24">
        <v>1</v>
      </c>
      <c r="V2729" s="24"/>
      <c r="W2729" s="24"/>
      <c r="X2729" s="24"/>
      <c r="Y2729" s="24"/>
      <c r="Z2729" s="24"/>
      <c r="AA2729" s="24"/>
    </row>
    <row r="2730" spans="1:27" x14ac:dyDescent="0.2">
      <c r="A2730" s="17" t="s">
        <v>6683</v>
      </c>
      <c r="B2730" s="18" t="s">
        <v>11158</v>
      </c>
      <c r="C2730" s="19" t="s">
        <v>7903</v>
      </c>
      <c r="D2730" s="19" t="s">
        <v>7954</v>
      </c>
      <c r="E2730" s="19" t="s">
        <v>8257</v>
      </c>
      <c r="F2730" s="20" t="s">
        <v>4700</v>
      </c>
      <c r="G2730" s="20" t="s">
        <v>4700</v>
      </c>
      <c r="H2730" s="21">
        <v>5</v>
      </c>
      <c r="I2730" s="25" t="s">
        <v>4823</v>
      </c>
      <c r="J2730" s="23">
        <v>3161</v>
      </c>
      <c r="K2730" s="23">
        <v>736</v>
      </c>
      <c r="L2730" s="23">
        <v>393</v>
      </c>
      <c r="M2730" s="24"/>
      <c r="N2730" s="33">
        <f>VLOOKUP(F2730,'district level salary'!$B$2:$E$176,4,FALSE)*1000</f>
        <v>509441</v>
      </c>
      <c r="O2730" s="24"/>
      <c r="P2730" s="24"/>
      <c r="Q2730" s="24"/>
      <c r="R2730" s="24"/>
      <c r="S2730" s="24"/>
      <c r="T2730" s="24"/>
      <c r="U2730" s="24">
        <v>1</v>
      </c>
      <c r="V2730" s="24"/>
      <c r="W2730" s="24"/>
      <c r="X2730" s="24"/>
      <c r="Y2730" s="24"/>
      <c r="Z2730" s="24"/>
      <c r="AA2730" s="24"/>
    </row>
    <row r="2731" spans="1:27" x14ac:dyDescent="0.2">
      <c r="A2731" s="17" t="s">
        <v>6685</v>
      </c>
      <c r="B2731" s="18" t="s">
        <v>11159</v>
      </c>
      <c r="C2731" s="19" t="s">
        <v>7903</v>
      </c>
      <c r="D2731" s="19" t="s">
        <v>7922</v>
      </c>
      <c r="E2731" s="19" t="s">
        <v>8217</v>
      </c>
      <c r="F2731" s="20" t="s">
        <v>8218</v>
      </c>
      <c r="G2731" s="20" t="s">
        <v>5556</v>
      </c>
      <c r="H2731" s="21">
        <v>2</v>
      </c>
      <c r="I2731" s="25" t="s">
        <v>7901</v>
      </c>
      <c r="J2731" s="23">
        <v>2076</v>
      </c>
      <c r="K2731" s="23">
        <v>961</v>
      </c>
      <c r="L2731" s="23">
        <v>345</v>
      </c>
      <c r="M2731" s="24"/>
      <c r="N2731" s="33">
        <f>VLOOKUP(F2731,'district level salary'!$B$2:$E$176,4,FALSE)*1000</f>
        <v>651603</v>
      </c>
      <c r="O2731" s="24"/>
      <c r="P2731" s="24"/>
      <c r="Q2731" s="24"/>
      <c r="R2731" s="24"/>
      <c r="S2731" s="24"/>
      <c r="T2731" s="24"/>
      <c r="U2731" s="24"/>
      <c r="V2731" s="24"/>
      <c r="W2731" s="24"/>
      <c r="X2731" s="24"/>
      <c r="Y2731" s="24"/>
      <c r="Z2731" s="24"/>
      <c r="AA2731" s="24"/>
    </row>
    <row r="2732" spans="1:27" x14ac:dyDescent="0.2">
      <c r="A2732" s="17" t="s">
        <v>6687</v>
      </c>
      <c r="B2732" s="18" t="s">
        <v>11160</v>
      </c>
      <c r="C2732" s="19" t="s">
        <v>7903</v>
      </c>
      <c r="D2732" s="19" t="s">
        <v>5259</v>
      </c>
      <c r="E2732" s="19" t="s">
        <v>8077</v>
      </c>
      <c r="F2732" s="20" t="s">
        <v>8078</v>
      </c>
      <c r="G2732" s="20" t="s">
        <v>309</v>
      </c>
      <c r="H2732" s="21">
        <v>6</v>
      </c>
      <c r="I2732" s="25" t="s">
        <v>7595</v>
      </c>
      <c r="J2732" s="23">
        <v>2735</v>
      </c>
      <c r="K2732" s="23">
        <v>1839</v>
      </c>
      <c r="L2732" s="23">
        <v>859</v>
      </c>
      <c r="M2732" s="24"/>
      <c r="N2732" s="33">
        <f>VLOOKUP(F2732,'district level salary'!$B$2:$E$176,4,FALSE)*1000</f>
        <v>553124</v>
      </c>
      <c r="O2732" s="24"/>
      <c r="P2732" s="24"/>
      <c r="Q2732" s="24"/>
      <c r="R2732" s="24"/>
      <c r="S2732" s="24"/>
      <c r="T2732" s="24"/>
      <c r="U2732" s="24">
        <v>1</v>
      </c>
      <c r="V2732" s="24"/>
      <c r="W2732" s="24"/>
      <c r="X2732" s="24"/>
      <c r="Y2732" s="24"/>
      <c r="Z2732" s="24"/>
      <c r="AA2732" s="24"/>
    </row>
    <row r="2733" spans="1:27" x14ac:dyDescent="0.2">
      <c r="A2733" s="17" t="s">
        <v>6689</v>
      </c>
      <c r="B2733" s="18" t="s">
        <v>11161</v>
      </c>
      <c r="C2733" s="19" t="s">
        <v>7903</v>
      </c>
      <c r="D2733" s="19" t="s">
        <v>7954</v>
      </c>
      <c r="E2733" s="19" t="s">
        <v>8204</v>
      </c>
      <c r="F2733" s="20" t="s">
        <v>8205</v>
      </c>
      <c r="G2733" s="20" t="s">
        <v>267</v>
      </c>
      <c r="H2733" s="21">
        <v>6</v>
      </c>
      <c r="I2733" s="25" t="s">
        <v>4462</v>
      </c>
      <c r="J2733" s="23">
        <v>5468</v>
      </c>
      <c r="K2733" s="23">
        <v>1180</v>
      </c>
      <c r="L2733" s="23">
        <v>465</v>
      </c>
      <c r="M2733" s="24"/>
      <c r="N2733" s="33">
        <f>VLOOKUP(F2733,'district level salary'!$B$2:$E$176,4,FALSE)*1000</f>
        <v>495889</v>
      </c>
      <c r="O2733" s="24"/>
      <c r="P2733" s="24"/>
      <c r="Q2733" s="24"/>
      <c r="R2733" s="24"/>
      <c r="S2733" s="24"/>
      <c r="T2733" s="24"/>
      <c r="U2733" s="24">
        <v>1</v>
      </c>
      <c r="V2733" s="24"/>
      <c r="W2733" s="24"/>
      <c r="X2733" s="24"/>
      <c r="Y2733" s="24"/>
      <c r="Z2733" s="24"/>
      <c r="AA2733" s="24"/>
    </row>
    <row r="2734" spans="1:27" x14ac:dyDescent="0.2">
      <c r="A2734" s="17" t="s">
        <v>6691</v>
      </c>
      <c r="B2734" s="19" t="s">
        <v>11162</v>
      </c>
      <c r="C2734" s="19" t="s">
        <v>7903</v>
      </c>
      <c r="D2734" s="19" t="s">
        <v>7911</v>
      </c>
      <c r="E2734" s="19" t="s">
        <v>8499</v>
      </c>
      <c r="F2734" s="20" t="s">
        <v>8500</v>
      </c>
      <c r="G2734" s="20" t="s">
        <v>377</v>
      </c>
      <c r="H2734" s="26">
        <v>2</v>
      </c>
      <c r="I2734" s="25" t="s">
        <v>7901</v>
      </c>
      <c r="J2734" s="27">
        <v>5372</v>
      </c>
      <c r="K2734" s="27">
        <v>2866</v>
      </c>
      <c r="L2734" s="27">
        <v>1295</v>
      </c>
      <c r="M2734" s="17"/>
      <c r="N2734" s="33">
        <f>VLOOKUP(F2734,'district level salary'!$B$2:$E$176,4,FALSE)*1000</f>
        <v>491401</v>
      </c>
      <c r="O2734" s="17"/>
      <c r="P2734" s="17"/>
      <c r="Q2734" s="17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</row>
    <row r="2735" spans="1:27" x14ac:dyDescent="0.2">
      <c r="A2735" s="17" t="s">
        <v>6693</v>
      </c>
      <c r="B2735" s="19" t="s">
        <v>11163</v>
      </c>
      <c r="C2735" s="19" t="s">
        <v>7903</v>
      </c>
      <c r="D2735" s="19" t="s">
        <v>7911</v>
      </c>
      <c r="E2735" s="19" t="s">
        <v>8509</v>
      </c>
      <c r="F2735" s="20" t="s">
        <v>8510</v>
      </c>
      <c r="G2735" s="20" t="s">
        <v>252</v>
      </c>
      <c r="H2735" s="26">
        <v>6</v>
      </c>
      <c r="I2735" s="25" t="s">
        <v>252</v>
      </c>
      <c r="J2735" s="27">
        <v>4046</v>
      </c>
      <c r="K2735" s="27">
        <v>1206</v>
      </c>
      <c r="L2735" s="27">
        <v>575</v>
      </c>
      <c r="M2735" s="17"/>
      <c r="N2735" s="33">
        <f>VLOOKUP(F2735,'district level salary'!$B$2:$E$176,4,FALSE)*1000</f>
        <v>561452</v>
      </c>
      <c r="O2735" s="17"/>
      <c r="P2735" s="17"/>
      <c r="Q2735" s="17"/>
      <c r="R2735" s="17"/>
      <c r="S2735" s="17"/>
      <c r="T2735" s="17"/>
      <c r="U2735" s="17"/>
      <c r="V2735" s="17"/>
      <c r="W2735" s="17"/>
      <c r="X2735" s="17"/>
      <c r="Y2735" s="17"/>
      <c r="Z2735" s="17"/>
      <c r="AA2735" s="17"/>
    </row>
    <row r="2736" spans="1:27" x14ac:dyDescent="0.2">
      <c r="A2736" s="17" t="s">
        <v>6695</v>
      </c>
      <c r="B2736" s="19" t="s">
        <v>11164</v>
      </c>
      <c r="C2736" s="19" t="s">
        <v>7903</v>
      </c>
      <c r="D2736" s="19" t="s">
        <v>7911</v>
      </c>
      <c r="E2736" s="19" t="s">
        <v>7997</v>
      </c>
      <c r="F2736" s="20" t="s">
        <v>7998</v>
      </c>
      <c r="G2736" s="20" t="s">
        <v>194</v>
      </c>
      <c r="H2736" s="26">
        <v>6</v>
      </c>
      <c r="I2736" s="25" t="s">
        <v>2102</v>
      </c>
      <c r="J2736" s="27">
        <v>1230</v>
      </c>
      <c r="K2736" s="27">
        <v>1043</v>
      </c>
      <c r="L2736" s="27">
        <v>435</v>
      </c>
      <c r="M2736" s="17"/>
      <c r="N2736" s="33">
        <f>VLOOKUP(F2736,'district level salary'!$B$2:$E$176,4,FALSE)*1000</f>
        <v>592439</v>
      </c>
      <c r="O2736" s="17"/>
      <c r="P2736" s="17"/>
      <c r="Q2736" s="17"/>
      <c r="R2736" s="17"/>
      <c r="S2736" s="17"/>
      <c r="T2736" s="17"/>
      <c r="U2736" s="17"/>
      <c r="V2736" s="17"/>
      <c r="W2736" s="17"/>
      <c r="X2736" s="17"/>
      <c r="Y2736" s="17"/>
      <c r="Z2736" s="17"/>
      <c r="AA2736" s="17"/>
    </row>
    <row r="2737" spans="1:27" x14ac:dyDescent="0.2">
      <c r="A2737" s="17" t="s">
        <v>6697</v>
      </c>
      <c r="B2737" s="18" t="s">
        <v>11165</v>
      </c>
      <c r="C2737" s="19" t="s">
        <v>7903</v>
      </c>
      <c r="D2737" s="19" t="s">
        <v>7936</v>
      </c>
      <c r="E2737" s="19" t="s">
        <v>8193</v>
      </c>
      <c r="F2737" s="20" t="s">
        <v>8194</v>
      </c>
      <c r="G2737" s="20" t="s">
        <v>369</v>
      </c>
      <c r="H2737" s="21">
        <v>2</v>
      </c>
      <c r="I2737" s="25" t="s">
        <v>7901</v>
      </c>
      <c r="J2737" s="23">
        <v>2333</v>
      </c>
      <c r="K2737" s="23">
        <v>1617</v>
      </c>
      <c r="L2737" s="23">
        <v>700</v>
      </c>
      <c r="M2737" s="24"/>
      <c r="N2737" s="33">
        <f>VLOOKUP(F2737,'district level salary'!$B$2:$E$176,4,FALSE)*1000</f>
        <v>687222</v>
      </c>
      <c r="O2737" s="24"/>
      <c r="P2737" s="24"/>
      <c r="Q2737" s="24"/>
      <c r="R2737" s="24"/>
      <c r="S2737" s="24"/>
      <c r="T2737" s="24"/>
      <c r="U2737" s="24"/>
      <c r="V2737" s="24"/>
      <c r="W2737" s="24"/>
      <c r="X2737" s="24"/>
      <c r="Y2737" s="24">
        <v>1</v>
      </c>
      <c r="Z2737" s="24"/>
      <c r="AA2737" s="24"/>
    </row>
    <row r="2738" spans="1:27" x14ac:dyDescent="0.2">
      <c r="A2738" s="17" t="s">
        <v>6699</v>
      </c>
      <c r="B2738" s="18" t="s">
        <v>11166</v>
      </c>
      <c r="C2738" s="19" t="s">
        <v>7903</v>
      </c>
      <c r="D2738" s="19" t="s">
        <v>69</v>
      </c>
      <c r="E2738" s="19" t="s">
        <v>8400</v>
      </c>
      <c r="F2738" s="20" t="s">
        <v>8379</v>
      </c>
      <c r="G2738" s="20" t="s">
        <v>69</v>
      </c>
      <c r="H2738" s="21">
        <v>6</v>
      </c>
      <c r="I2738" s="25" t="s">
        <v>4977</v>
      </c>
      <c r="J2738" s="23">
        <v>5745</v>
      </c>
      <c r="K2738" s="23">
        <v>773</v>
      </c>
      <c r="L2738" s="23">
        <v>357</v>
      </c>
      <c r="M2738" s="24"/>
      <c r="N2738" s="33">
        <f>VLOOKUP(F2738,'district level salary'!$B$2:$E$176,4,FALSE)*1000</f>
        <v>502464</v>
      </c>
      <c r="O2738" s="24"/>
      <c r="P2738" s="24"/>
      <c r="Q2738" s="24"/>
      <c r="R2738" s="24"/>
      <c r="S2738" s="24"/>
      <c r="T2738" s="24"/>
      <c r="U2738" s="24"/>
      <c r="V2738" s="24"/>
      <c r="W2738" s="24"/>
      <c r="X2738" s="24"/>
      <c r="Y2738" s="24"/>
      <c r="Z2738" s="24"/>
      <c r="AA2738" s="24"/>
    </row>
    <row r="2739" spans="1:27" x14ac:dyDescent="0.2">
      <c r="A2739" s="17" t="s">
        <v>368</v>
      </c>
      <c r="B2739" s="18" t="s">
        <v>11167</v>
      </c>
      <c r="C2739" s="19" t="s">
        <v>7903</v>
      </c>
      <c r="D2739" s="19" t="s">
        <v>7936</v>
      </c>
      <c r="E2739" s="19" t="s">
        <v>9227</v>
      </c>
      <c r="F2739" s="20" t="s">
        <v>9228</v>
      </c>
      <c r="G2739" s="20" t="s">
        <v>370</v>
      </c>
      <c r="H2739" s="21">
        <v>1</v>
      </c>
      <c r="I2739" s="25" t="s">
        <v>7896</v>
      </c>
      <c r="J2739" s="23">
        <v>4307</v>
      </c>
      <c r="K2739" s="23">
        <v>2565</v>
      </c>
      <c r="L2739" s="23">
        <v>1071</v>
      </c>
      <c r="M2739" s="24"/>
      <c r="N2739" s="33">
        <f>VLOOKUP(F2739,'district level salary'!$B$2:$E$176,4,FALSE)*1000</f>
        <v>661512</v>
      </c>
      <c r="O2739" s="24"/>
      <c r="P2739" s="24"/>
      <c r="Q2739" s="24"/>
      <c r="R2739" s="24"/>
      <c r="S2739" s="24">
        <v>1</v>
      </c>
      <c r="T2739" s="24"/>
      <c r="U2739" s="24"/>
      <c r="V2739" s="24"/>
      <c r="W2739" s="24"/>
      <c r="X2739" s="24"/>
      <c r="Y2739" s="24"/>
      <c r="Z2739" s="24"/>
      <c r="AA2739" s="24"/>
    </row>
    <row r="2740" spans="1:27" x14ac:dyDescent="0.2">
      <c r="A2740" s="17" t="s">
        <v>7639</v>
      </c>
      <c r="B2740" s="18" t="s">
        <v>11168</v>
      </c>
      <c r="C2740" s="19" t="s">
        <v>7903</v>
      </c>
      <c r="D2740" s="19" t="s">
        <v>7922</v>
      </c>
      <c r="E2740" s="19" t="s">
        <v>8217</v>
      </c>
      <c r="F2740" s="20" t="s">
        <v>8218</v>
      </c>
      <c r="G2740" s="20" t="s">
        <v>5556</v>
      </c>
      <c r="H2740" s="21">
        <v>5</v>
      </c>
      <c r="I2740" s="25" t="s">
        <v>2921</v>
      </c>
      <c r="J2740" s="23">
        <v>845</v>
      </c>
      <c r="K2740" s="23">
        <v>398</v>
      </c>
      <c r="L2740" s="23">
        <v>145</v>
      </c>
      <c r="M2740" s="24"/>
      <c r="N2740" s="33">
        <f>VLOOKUP(F2740,'district level salary'!$B$2:$E$176,4,FALSE)*1000</f>
        <v>651603</v>
      </c>
      <c r="O2740" s="24"/>
      <c r="P2740" s="24"/>
      <c r="Q2740" s="24"/>
      <c r="R2740" s="24"/>
      <c r="S2740" s="24"/>
      <c r="T2740" s="24"/>
      <c r="U2740" s="24"/>
      <c r="V2740" s="24"/>
      <c r="W2740" s="24"/>
      <c r="X2740" s="24"/>
      <c r="Y2740" s="24"/>
      <c r="Z2740" s="24"/>
      <c r="AA2740" s="24"/>
    </row>
    <row r="2741" spans="1:27" x14ac:dyDescent="0.2">
      <c r="A2741" s="17" t="s">
        <v>6703</v>
      </c>
      <c r="B2741" s="18" t="s">
        <v>11169</v>
      </c>
      <c r="C2741" s="19" t="s">
        <v>7903</v>
      </c>
      <c r="D2741" s="19" t="s">
        <v>7936</v>
      </c>
      <c r="E2741" s="19" t="s">
        <v>7950</v>
      </c>
      <c r="F2741" s="20" t="s">
        <v>7951</v>
      </c>
      <c r="G2741" s="20" t="s">
        <v>203</v>
      </c>
      <c r="H2741" s="21">
        <v>2</v>
      </c>
      <c r="I2741" s="25" t="s">
        <v>7901</v>
      </c>
      <c r="J2741" s="23">
        <v>6497</v>
      </c>
      <c r="K2741" s="23">
        <v>1444</v>
      </c>
      <c r="L2741" s="23">
        <v>600</v>
      </c>
      <c r="M2741" s="24"/>
      <c r="N2741" s="33">
        <f>VLOOKUP(F2741,'district level salary'!$B$2:$E$176,4,FALSE)*1000</f>
        <v>612582</v>
      </c>
      <c r="O2741" s="24"/>
      <c r="P2741" s="24"/>
      <c r="Q2741" s="24"/>
      <c r="R2741" s="24"/>
      <c r="S2741" s="24"/>
      <c r="T2741" s="24"/>
      <c r="U2741" s="24">
        <v>1</v>
      </c>
      <c r="V2741" s="24"/>
      <c r="W2741" s="24"/>
      <c r="X2741" s="24"/>
      <c r="Y2741" s="24"/>
      <c r="Z2741" s="24"/>
      <c r="AA2741" s="24"/>
    </row>
    <row r="2742" spans="1:27" x14ac:dyDescent="0.2">
      <c r="A2742" s="17" t="s">
        <v>6705</v>
      </c>
      <c r="B2742" s="18" t="s">
        <v>11170</v>
      </c>
      <c r="C2742" s="19" t="s">
        <v>7903</v>
      </c>
      <c r="D2742" s="19" t="s">
        <v>161</v>
      </c>
      <c r="E2742" s="19" t="s">
        <v>8157</v>
      </c>
      <c r="F2742" s="20" t="s">
        <v>8158</v>
      </c>
      <c r="G2742" s="20" t="s">
        <v>161</v>
      </c>
      <c r="H2742" s="21">
        <v>6</v>
      </c>
      <c r="I2742" s="25" t="s">
        <v>6717</v>
      </c>
      <c r="J2742" s="23">
        <v>1034</v>
      </c>
      <c r="K2742" s="23">
        <v>629</v>
      </c>
      <c r="L2742" s="23">
        <v>227</v>
      </c>
      <c r="M2742" s="24"/>
      <c r="N2742" s="33">
        <f>VLOOKUP(F2742,'district level salary'!$B$2:$E$176,4,FALSE)*1000</f>
        <v>480090</v>
      </c>
      <c r="O2742" s="24"/>
      <c r="P2742" s="24"/>
      <c r="Q2742" s="24"/>
      <c r="R2742" s="24"/>
      <c r="S2742" s="24"/>
      <c r="T2742" s="24"/>
      <c r="U2742" s="24">
        <v>1</v>
      </c>
      <c r="V2742" s="24"/>
      <c r="W2742" s="24"/>
      <c r="X2742" s="24"/>
      <c r="Y2742" s="24"/>
      <c r="Z2742" s="24"/>
      <c r="AA2742" s="24"/>
    </row>
    <row r="2743" spans="1:27" x14ac:dyDescent="0.2">
      <c r="A2743" s="17" t="s">
        <v>6707</v>
      </c>
      <c r="B2743" s="18" t="s">
        <v>11171</v>
      </c>
      <c r="C2743" s="19" t="s">
        <v>7903</v>
      </c>
      <c r="D2743" s="19" t="s">
        <v>161</v>
      </c>
      <c r="E2743" s="19" t="s">
        <v>8491</v>
      </c>
      <c r="F2743" s="20" t="s">
        <v>8492</v>
      </c>
      <c r="G2743" s="20" t="s">
        <v>314</v>
      </c>
      <c r="H2743" s="21">
        <v>2</v>
      </c>
      <c r="I2743" s="25" t="s">
        <v>7901</v>
      </c>
      <c r="J2743" s="23">
        <v>3713</v>
      </c>
      <c r="K2743" s="23">
        <v>1785</v>
      </c>
      <c r="L2743" s="23">
        <v>693</v>
      </c>
      <c r="M2743" s="24"/>
      <c r="N2743" s="33">
        <f>VLOOKUP(F2743,'district level salary'!$B$2:$E$176,4,FALSE)*1000</f>
        <v>516830.00000000006</v>
      </c>
      <c r="O2743" s="24"/>
      <c r="P2743" s="24"/>
      <c r="Q2743" s="24"/>
      <c r="R2743" s="24"/>
      <c r="S2743" s="24"/>
      <c r="T2743" s="24"/>
      <c r="U2743" s="24">
        <v>1</v>
      </c>
      <c r="V2743" s="24"/>
      <c r="W2743" s="24"/>
      <c r="X2743" s="24"/>
      <c r="Y2743" s="24"/>
      <c r="Z2743" s="24"/>
      <c r="AA2743" s="24"/>
    </row>
    <row r="2744" spans="1:27" x14ac:dyDescent="0.2">
      <c r="A2744" s="17" t="s">
        <v>6709</v>
      </c>
      <c r="B2744" s="18" t="s">
        <v>11172</v>
      </c>
      <c r="C2744" s="19" t="s">
        <v>7903</v>
      </c>
      <c r="D2744" s="19" t="s">
        <v>161</v>
      </c>
      <c r="E2744" s="19" t="s">
        <v>8157</v>
      </c>
      <c r="F2744" s="20" t="s">
        <v>8158</v>
      </c>
      <c r="G2744" s="20" t="s">
        <v>161</v>
      </c>
      <c r="H2744" s="21">
        <v>2</v>
      </c>
      <c r="I2744" s="25" t="s">
        <v>7901</v>
      </c>
      <c r="J2744" s="23">
        <v>2827</v>
      </c>
      <c r="K2744" s="23">
        <v>1659</v>
      </c>
      <c r="L2744" s="23">
        <v>716</v>
      </c>
      <c r="M2744" s="24"/>
      <c r="N2744" s="33">
        <f>VLOOKUP(F2744,'district level salary'!$B$2:$E$176,4,FALSE)*1000</f>
        <v>480090</v>
      </c>
      <c r="O2744" s="24"/>
      <c r="P2744" s="24"/>
      <c r="Q2744" s="24"/>
      <c r="R2744" s="24"/>
      <c r="S2744" s="24"/>
      <c r="T2744" s="24"/>
      <c r="U2744" s="24"/>
      <c r="V2744" s="24"/>
      <c r="W2744" s="24"/>
      <c r="X2744" s="24"/>
      <c r="Y2744" s="24"/>
      <c r="Z2744" s="24"/>
      <c r="AA2744" s="24"/>
    </row>
    <row r="2745" spans="1:27" x14ac:dyDescent="0.2">
      <c r="A2745" s="17" t="s">
        <v>6711</v>
      </c>
      <c r="B2745" s="18" t="s">
        <v>11173</v>
      </c>
      <c r="C2745" s="19" t="s">
        <v>7903</v>
      </c>
      <c r="D2745" s="19" t="s">
        <v>161</v>
      </c>
      <c r="E2745" s="19" t="s">
        <v>8157</v>
      </c>
      <c r="F2745" s="20" t="s">
        <v>8158</v>
      </c>
      <c r="G2745" s="20" t="s">
        <v>161</v>
      </c>
      <c r="H2745" s="21">
        <v>2</v>
      </c>
      <c r="I2745" s="25" t="s">
        <v>7901</v>
      </c>
      <c r="J2745" s="23">
        <v>3027</v>
      </c>
      <c r="K2745" s="23">
        <v>1822</v>
      </c>
      <c r="L2745" s="23">
        <v>746</v>
      </c>
      <c r="M2745" s="24"/>
      <c r="N2745" s="33">
        <f>VLOOKUP(F2745,'district level salary'!$B$2:$E$176,4,FALSE)*1000</f>
        <v>480090</v>
      </c>
      <c r="O2745" s="24"/>
      <c r="P2745" s="24"/>
      <c r="Q2745" s="24"/>
      <c r="R2745" s="24"/>
      <c r="S2745" s="24"/>
      <c r="T2745" s="24"/>
      <c r="U2745" s="24">
        <v>1</v>
      </c>
      <c r="V2745" s="24"/>
      <c r="W2745" s="24"/>
      <c r="X2745" s="24"/>
      <c r="Y2745" s="24"/>
      <c r="Z2745" s="24"/>
      <c r="AA2745" s="24"/>
    </row>
    <row r="2746" spans="1:27" x14ac:dyDescent="0.2">
      <c r="A2746" s="17" t="s">
        <v>6713</v>
      </c>
      <c r="B2746" s="18" t="s">
        <v>11174</v>
      </c>
      <c r="C2746" s="19" t="s">
        <v>7903</v>
      </c>
      <c r="D2746" s="19" t="s">
        <v>161</v>
      </c>
      <c r="E2746" s="19" t="s">
        <v>8094</v>
      </c>
      <c r="F2746" s="20" t="s">
        <v>8095</v>
      </c>
      <c r="G2746" s="20" t="s">
        <v>110</v>
      </c>
      <c r="H2746" s="21">
        <v>6</v>
      </c>
      <c r="I2746" s="25" t="s">
        <v>7285</v>
      </c>
      <c r="J2746" s="23">
        <v>1100</v>
      </c>
      <c r="K2746" s="23">
        <v>219</v>
      </c>
      <c r="L2746" s="23">
        <v>180</v>
      </c>
      <c r="M2746" s="24"/>
      <c r="N2746" s="33">
        <f>VLOOKUP(F2746,'district level salary'!$B$2:$E$176,4,FALSE)*1000</f>
        <v>630081</v>
      </c>
      <c r="O2746" s="24"/>
      <c r="P2746" s="24"/>
      <c r="Q2746" s="24"/>
      <c r="R2746" s="24"/>
      <c r="S2746" s="24"/>
      <c r="T2746" s="24"/>
      <c r="U2746" s="24"/>
      <c r="V2746" s="24"/>
      <c r="W2746" s="24"/>
      <c r="X2746" s="24"/>
      <c r="Y2746" s="24"/>
      <c r="Z2746" s="24"/>
      <c r="AA2746" s="24"/>
    </row>
    <row r="2747" spans="1:27" x14ac:dyDescent="0.2">
      <c r="A2747" s="17" t="s">
        <v>6715</v>
      </c>
      <c r="B2747" s="18" t="s">
        <v>11175</v>
      </c>
      <c r="C2747" s="19" t="s">
        <v>7903</v>
      </c>
      <c r="D2747" s="19" t="s">
        <v>161</v>
      </c>
      <c r="E2747" s="19" t="s">
        <v>8157</v>
      </c>
      <c r="F2747" s="20" t="s">
        <v>8158</v>
      </c>
      <c r="G2747" s="20" t="s">
        <v>161</v>
      </c>
      <c r="H2747" s="21">
        <v>6</v>
      </c>
      <c r="I2747" s="25" t="s">
        <v>5632</v>
      </c>
      <c r="J2747" s="23">
        <v>3499</v>
      </c>
      <c r="K2747" s="23">
        <v>876</v>
      </c>
      <c r="L2747" s="23">
        <v>419</v>
      </c>
      <c r="M2747" s="24"/>
      <c r="N2747" s="33">
        <f>VLOOKUP(F2747,'district level salary'!$B$2:$E$176,4,FALSE)*1000</f>
        <v>480090</v>
      </c>
      <c r="O2747" s="24"/>
      <c r="P2747" s="24"/>
      <c r="Q2747" s="24"/>
      <c r="R2747" s="24"/>
      <c r="S2747" s="24"/>
      <c r="T2747" s="24"/>
      <c r="U2747" s="24"/>
      <c r="V2747" s="24"/>
      <c r="W2747" s="24"/>
      <c r="X2747" s="24"/>
      <c r="Y2747" s="24"/>
      <c r="Z2747" s="24"/>
      <c r="AA2747" s="24"/>
    </row>
    <row r="2748" spans="1:27" x14ac:dyDescent="0.2">
      <c r="A2748" s="17" t="s">
        <v>6717</v>
      </c>
      <c r="B2748" s="18" t="s">
        <v>11176</v>
      </c>
      <c r="C2748" s="19" t="s">
        <v>7903</v>
      </c>
      <c r="D2748" s="19" t="s">
        <v>161</v>
      </c>
      <c r="E2748" s="19" t="s">
        <v>8157</v>
      </c>
      <c r="F2748" s="20" t="s">
        <v>8158</v>
      </c>
      <c r="G2748" s="20" t="s">
        <v>161</v>
      </c>
      <c r="H2748" s="21">
        <v>2</v>
      </c>
      <c r="I2748" s="25" t="s">
        <v>7901</v>
      </c>
      <c r="J2748" s="23">
        <v>2518</v>
      </c>
      <c r="K2748" s="23">
        <v>1209</v>
      </c>
      <c r="L2748" s="23">
        <v>480</v>
      </c>
      <c r="M2748" s="24"/>
      <c r="N2748" s="33">
        <f>VLOOKUP(F2748,'district level salary'!$B$2:$E$176,4,FALSE)*1000</f>
        <v>480090</v>
      </c>
      <c r="O2748" s="24"/>
      <c r="P2748" s="24"/>
      <c r="Q2748" s="24"/>
      <c r="R2748" s="24"/>
      <c r="S2748" s="24"/>
      <c r="T2748" s="24"/>
      <c r="U2748" s="24">
        <v>1</v>
      </c>
      <c r="V2748" s="24"/>
      <c r="W2748" s="24"/>
      <c r="X2748" s="24"/>
      <c r="Y2748" s="24"/>
      <c r="Z2748" s="24"/>
      <c r="AA2748" s="24"/>
    </row>
    <row r="2749" spans="1:27" x14ac:dyDescent="0.2">
      <c r="A2749" s="17" t="s">
        <v>383</v>
      </c>
      <c r="B2749" s="18" t="s">
        <v>11177</v>
      </c>
      <c r="C2749" s="19" t="s">
        <v>8012</v>
      </c>
      <c r="D2749" s="19" t="s">
        <v>7929</v>
      </c>
      <c r="E2749" s="19" t="s">
        <v>8859</v>
      </c>
      <c r="F2749" s="20" t="s">
        <v>8860</v>
      </c>
      <c r="G2749" s="20" t="s">
        <v>413</v>
      </c>
      <c r="H2749" s="21">
        <v>1</v>
      </c>
      <c r="I2749" s="25" t="s">
        <v>7896</v>
      </c>
      <c r="J2749" s="23">
        <v>2361</v>
      </c>
      <c r="K2749" s="23">
        <v>8999</v>
      </c>
      <c r="L2749" s="23">
        <v>3391</v>
      </c>
      <c r="M2749" s="24"/>
      <c r="N2749" s="33">
        <f>VLOOKUP(F2749,'district level salary'!$B$2:$E$176,4,FALSE)*1000</f>
        <v>783307</v>
      </c>
      <c r="O2749" s="24"/>
      <c r="P2749" s="24"/>
      <c r="Q2749" s="24"/>
      <c r="R2749" s="24"/>
      <c r="S2749" s="24"/>
      <c r="T2749" s="24"/>
      <c r="U2749" s="24"/>
      <c r="V2749" s="24"/>
      <c r="W2749" s="24"/>
      <c r="X2749" s="24"/>
      <c r="Y2749" s="24">
        <v>1</v>
      </c>
      <c r="Z2749" s="24"/>
      <c r="AA2749" s="24"/>
    </row>
    <row r="2750" spans="1:27" x14ac:dyDescent="0.2">
      <c r="A2750" s="17" t="s">
        <v>6720</v>
      </c>
      <c r="B2750" s="18" t="s">
        <v>11178</v>
      </c>
      <c r="C2750" s="19" t="s">
        <v>7903</v>
      </c>
      <c r="D2750" s="19" t="s">
        <v>7922</v>
      </c>
      <c r="E2750" s="19" t="s">
        <v>7947</v>
      </c>
      <c r="F2750" s="20" t="s">
        <v>7948</v>
      </c>
      <c r="G2750" s="20" t="s">
        <v>84</v>
      </c>
      <c r="H2750" s="21">
        <v>6</v>
      </c>
      <c r="I2750" s="25" t="s">
        <v>2432</v>
      </c>
      <c r="J2750" s="23">
        <v>954</v>
      </c>
      <c r="K2750" s="23">
        <v>175</v>
      </c>
      <c r="L2750" s="23">
        <v>103</v>
      </c>
      <c r="M2750" s="24"/>
      <c r="N2750" s="33">
        <f>VLOOKUP(F2750,'district level salary'!$B$2:$E$176,4,FALSE)*1000</f>
        <v>632337</v>
      </c>
      <c r="O2750" s="24"/>
      <c r="P2750" s="24"/>
      <c r="Q2750" s="24"/>
      <c r="R2750" s="24"/>
      <c r="S2750" s="24"/>
      <c r="T2750" s="24"/>
      <c r="U2750" s="24"/>
      <c r="V2750" s="24"/>
      <c r="W2750" s="24"/>
      <c r="X2750" s="24"/>
      <c r="Y2750" s="24"/>
      <c r="Z2750" s="24"/>
      <c r="AA2750" s="24"/>
    </row>
    <row r="2751" spans="1:27" x14ac:dyDescent="0.2">
      <c r="A2751" s="17" t="s">
        <v>6722</v>
      </c>
      <c r="B2751" s="18" t="s">
        <v>11179</v>
      </c>
      <c r="C2751" s="19" t="s">
        <v>8012</v>
      </c>
      <c r="D2751" s="19" t="s">
        <v>7986</v>
      </c>
      <c r="E2751" s="19" t="s">
        <v>8123</v>
      </c>
      <c r="F2751" s="20" t="s">
        <v>8124</v>
      </c>
      <c r="G2751" s="20" t="s">
        <v>401</v>
      </c>
      <c r="H2751" s="21">
        <v>2</v>
      </c>
      <c r="I2751" s="25" t="s">
        <v>7901</v>
      </c>
      <c r="J2751" s="23">
        <v>4973</v>
      </c>
      <c r="K2751" s="23">
        <v>2322</v>
      </c>
      <c r="L2751" s="23">
        <v>891</v>
      </c>
      <c r="M2751" s="24"/>
      <c r="N2751" s="33">
        <f>VLOOKUP(F2751,'district level salary'!$B$2:$E$176,4,FALSE)*1000</f>
        <v>452186</v>
      </c>
      <c r="O2751" s="24"/>
      <c r="P2751" s="24"/>
      <c r="Q2751" s="24"/>
      <c r="R2751" s="24"/>
      <c r="S2751" s="24"/>
      <c r="T2751" s="24"/>
      <c r="U2751" s="24"/>
      <c r="V2751" s="24"/>
      <c r="W2751" s="24"/>
      <c r="X2751" s="24"/>
      <c r="Y2751" s="24"/>
      <c r="Z2751" s="24"/>
      <c r="AA2751" s="24"/>
    </row>
    <row r="2752" spans="1:27" x14ac:dyDescent="0.2">
      <c r="A2752" s="17" t="s">
        <v>6724</v>
      </c>
      <c r="B2752" s="18" t="s">
        <v>11180</v>
      </c>
      <c r="C2752" s="19" t="s">
        <v>7903</v>
      </c>
      <c r="D2752" s="19" t="s">
        <v>7904</v>
      </c>
      <c r="E2752" s="19" t="s">
        <v>7970</v>
      </c>
      <c r="F2752" s="20" t="s">
        <v>7971</v>
      </c>
      <c r="G2752" s="20" t="s">
        <v>6093</v>
      </c>
      <c r="H2752" s="21">
        <v>6</v>
      </c>
      <c r="I2752" s="25" t="s">
        <v>7214</v>
      </c>
      <c r="J2752" s="23">
        <v>529</v>
      </c>
      <c r="K2752" s="23">
        <v>126</v>
      </c>
      <c r="L2752" s="23">
        <v>52</v>
      </c>
      <c r="M2752" s="24"/>
      <c r="N2752" s="33">
        <f>VLOOKUP(F2752,'district level salary'!$B$2:$E$176,4,FALSE)*1000</f>
        <v>477577</v>
      </c>
      <c r="O2752" s="24"/>
      <c r="P2752" s="24"/>
      <c r="Q2752" s="24"/>
      <c r="R2752" s="24"/>
      <c r="S2752" s="24"/>
      <c r="T2752" s="24"/>
      <c r="U2752" s="24"/>
      <c r="V2752" s="24"/>
      <c r="W2752" s="24"/>
      <c r="X2752" s="24"/>
      <c r="Y2752" s="24"/>
      <c r="Z2752" s="24"/>
      <c r="AA2752" s="24"/>
    </row>
    <row r="2753" spans="1:27" x14ac:dyDescent="0.2">
      <c r="A2753" s="17" t="s">
        <v>6726</v>
      </c>
      <c r="B2753" s="18" t="s">
        <v>11181</v>
      </c>
      <c r="C2753" s="19" t="s">
        <v>7903</v>
      </c>
      <c r="D2753" s="19" t="s">
        <v>7954</v>
      </c>
      <c r="E2753" s="19" t="s">
        <v>8257</v>
      </c>
      <c r="F2753" s="20" t="s">
        <v>4700</v>
      </c>
      <c r="G2753" s="20" t="s">
        <v>4700</v>
      </c>
      <c r="H2753" s="21">
        <v>6</v>
      </c>
      <c r="I2753" s="25" t="s">
        <v>5795</v>
      </c>
      <c r="J2753" s="23">
        <v>2598</v>
      </c>
      <c r="K2753" s="23">
        <v>391</v>
      </c>
      <c r="L2753" s="23">
        <v>197</v>
      </c>
      <c r="M2753" s="24"/>
      <c r="N2753" s="33">
        <f>VLOOKUP(F2753,'district level salary'!$B$2:$E$176,4,FALSE)*1000</f>
        <v>509441</v>
      </c>
      <c r="O2753" s="24"/>
      <c r="P2753" s="24"/>
      <c r="Q2753" s="24"/>
      <c r="R2753" s="24"/>
      <c r="S2753" s="24"/>
      <c r="T2753" s="24"/>
      <c r="U2753" s="24">
        <v>1</v>
      </c>
      <c r="V2753" s="24"/>
      <c r="W2753" s="24"/>
      <c r="X2753" s="24"/>
      <c r="Y2753" s="24"/>
      <c r="Z2753" s="24"/>
      <c r="AA2753" s="24"/>
    </row>
    <row r="2754" spans="1:27" x14ac:dyDescent="0.2">
      <c r="A2754" s="17" t="s">
        <v>6728</v>
      </c>
      <c r="B2754" s="18" t="s">
        <v>11182</v>
      </c>
      <c r="C2754" s="19" t="s">
        <v>7903</v>
      </c>
      <c r="D2754" s="19" t="s">
        <v>7973</v>
      </c>
      <c r="E2754" s="19" t="s">
        <v>8120</v>
      </c>
      <c r="F2754" s="20" t="s">
        <v>8121</v>
      </c>
      <c r="G2754" s="20" t="s">
        <v>221</v>
      </c>
      <c r="H2754" s="21">
        <v>1</v>
      </c>
      <c r="I2754" s="25" t="s">
        <v>7896</v>
      </c>
      <c r="J2754" s="23">
        <v>7473</v>
      </c>
      <c r="K2754" s="23">
        <v>2749</v>
      </c>
      <c r="L2754" s="23">
        <v>1180</v>
      </c>
      <c r="M2754" s="24"/>
      <c r="N2754" s="33">
        <f>VLOOKUP(F2754,'district level salary'!$B$2:$E$176,4,FALSE)*1000</f>
        <v>540469</v>
      </c>
      <c r="O2754" s="17"/>
      <c r="P2754" s="17"/>
      <c r="Q2754" s="17"/>
      <c r="R2754" s="17"/>
      <c r="S2754" s="17"/>
      <c r="T2754" s="17"/>
      <c r="U2754" s="17"/>
      <c r="V2754" s="17"/>
      <c r="W2754" s="17"/>
      <c r="X2754" s="17"/>
      <c r="Y2754" s="17"/>
      <c r="Z2754" s="17"/>
      <c r="AA2754" s="24"/>
    </row>
    <row r="2755" spans="1:27" x14ac:dyDescent="0.2">
      <c r="A2755" s="17" t="s">
        <v>6730</v>
      </c>
      <c r="B2755" s="18" t="s">
        <v>11183</v>
      </c>
      <c r="C2755" s="19" t="s">
        <v>7903</v>
      </c>
      <c r="D2755" s="19" t="s">
        <v>7954</v>
      </c>
      <c r="E2755" s="19" t="s">
        <v>8035</v>
      </c>
      <c r="F2755" s="20" t="s">
        <v>8036</v>
      </c>
      <c r="G2755" s="20" t="s">
        <v>188</v>
      </c>
      <c r="H2755" s="21">
        <v>1</v>
      </c>
      <c r="I2755" s="25" t="s">
        <v>7896</v>
      </c>
      <c r="J2755" s="23">
        <v>1729</v>
      </c>
      <c r="K2755" s="23">
        <v>1915</v>
      </c>
      <c r="L2755" s="23">
        <v>808</v>
      </c>
      <c r="M2755" s="24"/>
      <c r="N2755" s="33">
        <f>VLOOKUP(F2755,'district level salary'!$B$2:$E$176,4,FALSE)*1000</f>
        <v>565435</v>
      </c>
      <c r="O2755" s="24"/>
      <c r="P2755" s="24"/>
      <c r="Q2755" s="24"/>
      <c r="R2755" s="24"/>
      <c r="S2755" s="24"/>
      <c r="T2755" s="24"/>
      <c r="U2755" s="24"/>
      <c r="V2755" s="24"/>
      <c r="W2755" s="24"/>
      <c r="X2755" s="24"/>
      <c r="Y2755" s="24"/>
      <c r="Z2755" s="24"/>
      <c r="AA2755" s="24"/>
    </row>
    <row r="2756" spans="1:27" x14ac:dyDescent="0.2">
      <c r="A2756" s="17" t="s">
        <v>6732</v>
      </c>
      <c r="B2756" s="18" t="s">
        <v>11184</v>
      </c>
      <c r="C2756" s="19" t="s">
        <v>7892</v>
      </c>
      <c r="D2756" s="19" t="s">
        <v>7936</v>
      </c>
      <c r="E2756" s="19" t="s">
        <v>8098</v>
      </c>
      <c r="F2756" s="20" t="s">
        <v>8099</v>
      </c>
      <c r="G2756" s="20" t="s">
        <v>115</v>
      </c>
      <c r="H2756" s="21">
        <v>2</v>
      </c>
      <c r="I2756" s="25" t="s">
        <v>7901</v>
      </c>
      <c r="J2756" s="23">
        <v>1207</v>
      </c>
      <c r="K2756" s="23">
        <v>5280</v>
      </c>
      <c r="L2756" s="23">
        <v>2042</v>
      </c>
      <c r="M2756" s="24"/>
      <c r="N2756" s="33">
        <f>VLOOKUP(F2756,'district level salary'!$B$2:$E$176,4,FALSE)*1000</f>
        <v>646017</v>
      </c>
      <c r="O2756" s="24"/>
      <c r="P2756" s="24"/>
      <c r="Q2756" s="24"/>
      <c r="R2756" s="24"/>
      <c r="S2756" s="24">
        <v>1</v>
      </c>
      <c r="T2756" s="24"/>
      <c r="U2756" s="24"/>
      <c r="V2756" s="24"/>
      <c r="W2756" s="24"/>
      <c r="X2756" s="24"/>
      <c r="Y2756" s="24"/>
      <c r="Z2756" s="24"/>
      <c r="AA2756" s="24"/>
    </row>
    <row r="2757" spans="1:27" x14ac:dyDescent="0.2">
      <c r="A2757" s="17" t="s">
        <v>369</v>
      </c>
      <c r="B2757" s="18" t="s">
        <v>11185</v>
      </c>
      <c r="C2757" s="19" t="s">
        <v>7892</v>
      </c>
      <c r="D2757" s="19" t="s">
        <v>7936</v>
      </c>
      <c r="E2757" s="19" t="s">
        <v>11186</v>
      </c>
      <c r="F2757" s="20" t="s">
        <v>8194</v>
      </c>
      <c r="G2757" s="20" t="s">
        <v>369</v>
      </c>
      <c r="H2757" s="21">
        <v>2</v>
      </c>
      <c r="I2757" s="25" t="s">
        <v>7901</v>
      </c>
      <c r="J2757" s="23">
        <v>7815</v>
      </c>
      <c r="K2757" s="23">
        <v>23613</v>
      </c>
      <c r="L2757" s="23">
        <v>10058</v>
      </c>
      <c r="M2757" s="24"/>
      <c r="N2757" s="33">
        <f>VLOOKUP(F2757,'district level salary'!$B$2:$E$176,4,FALSE)*1000</f>
        <v>687222</v>
      </c>
      <c r="O2757" s="24"/>
      <c r="P2757" s="24"/>
      <c r="Q2757" s="24"/>
      <c r="R2757" s="24">
        <v>1</v>
      </c>
      <c r="S2757" s="24">
        <v>1</v>
      </c>
      <c r="T2757" s="24"/>
      <c r="U2757" s="24">
        <v>1</v>
      </c>
      <c r="V2757" s="24"/>
      <c r="W2757" s="24"/>
      <c r="X2757" s="24"/>
      <c r="Y2757" s="24"/>
      <c r="Z2757" s="24"/>
      <c r="AA2757" s="24"/>
    </row>
    <row r="2758" spans="1:27" x14ac:dyDescent="0.2">
      <c r="A2758" s="17" t="s">
        <v>370</v>
      </c>
      <c r="B2758" s="18" t="s">
        <v>11187</v>
      </c>
      <c r="C2758" s="19" t="s">
        <v>8381</v>
      </c>
      <c r="D2758" s="19" t="s">
        <v>7936</v>
      </c>
      <c r="E2758" s="19" t="s">
        <v>11188</v>
      </c>
      <c r="F2758" s="20" t="s">
        <v>9228</v>
      </c>
      <c r="G2758" s="20" t="s">
        <v>370</v>
      </c>
      <c r="H2758" s="21">
        <v>1</v>
      </c>
      <c r="I2758" s="25" t="s">
        <v>7896</v>
      </c>
      <c r="J2758" s="23">
        <v>9143</v>
      </c>
      <c r="K2758" s="23">
        <v>66791</v>
      </c>
      <c r="L2758" s="23">
        <v>30646</v>
      </c>
      <c r="M2758" s="24"/>
      <c r="N2758" s="33">
        <f>VLOOKUP(F2758,'district level salary'!$B$2:$E$176,4,FALSE)*1000</f>
        <v>661512</v>
      </c>
      <c r="O2758" s="24"/>
      <c r="P2758" s="24">
        <v>1</v>
      </c>
      <c r="Q2758" s="24"/>
      <c r="R2758" s="24">
        <v>1</v>
      </c>
      <c r="S2758" s="24">
        <v>1</v>
      </c>
      <c r="T2758" s="24"/>
      <c r="U2758" s="24">
        <v>1</v>
      </c>
      <c r="V2758" s="24"/>
      <c r="W2758" s="24"/>
      <c r="X2758" s="24"/>
      <c r="Y2758" s="24">
        <v>1</v>
      </c>
      <c r="Z2758" s="24"/>
      <c r="AA2758" s="24"/>
    </row>
    <row r="2759" spans="1:27" x14ac:dyDescent="0.2">
      <c r="A2759" s="17" t="s">
        <v>6736</v>
      </c>
      <c r="B2759" s="18" t="s">
        <v>11189</v>
      </c>
      <c r="C2759" s="19" t="s">
        <v>7903</v>
      </c>
      <c r="D2759" s="19" t="s">
        <v>7973</v>
      </c>
      <c r="E2759" s="19" t="s">
        <v>8178</v>
      </c>
      <c r="F2759" s="20" t="s">
        <v>8176</v>
      </c>
      <c r="G2759" s="20" t="s">
        <v>65</v>
      </c>
      <c r="H2759" s="21">
        <v>6</v>
      </c>
      <c r="I2759" s="25" t="s">
        <v>4434</v>
      </c>
      <c r="J2759" s="23">
        <v>2610</v>
      </c>
      <c r="K2759" s="23">
        <v>1210</v>
      </c>
      <c r="L2759" s="23">
        <v>666</v>
      </c>
      <c r="M2759" s="24"/>
      <c r="N2759" s="33">
        <f>VLOOKUP(F2759,'district level salary'!$B$2:$E$176,4,FALSE)*1000</f>
        <v>471201</v>
      </c>
      <c r="O2759" s="17"/>
      <c r="P2759" s="17"/>
      <c r="Q2759" s="17"/>
      <c r="R2759" s="17"/>
      <c r="S2759" s="17"/>
      <c r="T2759" s="17"/>
      <c r="U2759" s="17"/>
      <c r="V2759" s="17"/>
      <c r="W2759" s="17"/>
      <c r="X2759" s="17"/>
      <c r="Y2759" s="17"/>
      <c r="Z2759" s="17"/>
      <c r="AA2759" s="24"/>
    </row>
    <row r="2760" spans="1:27" x14ac:dyDescent="0.2">
      <c r="A2760" s="17" t="s">
        <v>6738</v>
      </c>
      <c r="B2760" s="18" t="s">
        <v>11190</v>
      </c>
      <c r="C2760" s="19" t="s">
        <v>7903</v>
      </c>
      <c r="D2760" s="19" t="s">
        <v>7929</v>
      </c>
      <c r="E2760" s="19" t="s">
        <v>8645</v>
      </c>
      <c r="F2760" s="20" t="s">
        <v>8646</v>
      </c>
      <c r="G2760" s="20" t="s">
        <v>89</v>
      </c>
      <c r="H2760" s="21">
        <v>1</v>
      </c>
      <c r="I2760" s="25" t="s">
        <v>7896</v>
      </c>
      <c r="J2760" s="23">
        <v>5501</v>
      </c>
      <c r="K2760" s="23">
        <v>1834</v>
      </c>
      <c r="L2760" s="23">
        <v>689</v>
      </c>
      <c r="M2760" s="24"/>
      <c r="N2760" s="33">
        <f>VLOOKUP(F2760,'district level salary'!$B$2:$E$176,4,FALSE)*1000</f>
        <v>581640</v>
      </c>
      <c r="O2760" s="24"/>
      <c r="P2760" s="24"/>
      <c r="Q2760" s="24"/>
      <c r="R2760" s="24"/>
      <c r="S2760" s="24"/>
      <c r="T2760" s="24"/>
      <c r="U2760" s="24">
        <v>1</v>
      </c>
      <c r="V2760" s="24"/>
      <c r="W2760" s="24"/>
      <c r="X2760" s="24"/>
      <c r="Y2760" s="24"/>
      <c r="Z2760" s="24"/>
      <c r="AA2760" s="24"/>
    </row>
    <row r="2761" spans="1:27" x14ac:dyDescent="0.2">
      <c r="A2761" s="17" t="s">
        <v>6740</v>
      </c>
      <c r="B2761" s="18" t="s">
        <v>11191</v>
      </c>
      <c r="C2761" s="19" t="s">
        <v>7903</v>
      </c>
      <c r="D2761" s="19" t="s">
        <v>7973</v>
      </c>
      <c r="E2761" s="19" t="s">
        <v>7994</v>
      </c>
      <c r="F2761" s="20" t="s">
        <v>7995</v>
      </c>
      <c r="G2761" s="20" t="s">
        <v>208</v>
      </c>
      <c r="H2761" s="21">
        <v>6</v>
      </c>
      <c r="I2761" s="25" t="s">
        <v>72</v>
      </c>
      <c r="J2761" s="23">
        <v>7336</v>
      </c>
      <c r="K2761" s="23">
        <v>1773</v>
      </c>
      <c r="L2761" s="23">
        <v>860</v>
      </c>
      <c r="M2761" s="24"/>
      <c r="N2761" s="33">
        <f>VLOOKUP(F2761,'district level salary'!$B$2:$E$176,4,FALSE)*1000</f>
        <v>512746</v>
      </c>
      <c r="O2761" s="17"/>
      <c r="P2761" s="17"/>
      <c r="Q2761" s="17"/>
      <c r="R2761" s="17"/>
      <c r="S2761" s="17"/>
      <c r="T2761" s="17"/>
      <c r="U2761" s="17"/>
      <c r="V2761" s="17"/>
      <c r="W2761" s="17"/>
      <c r="X2761" s="17"/>
      <c r="Y2761" s="17"/>
      <c r="Z2761" s="17"/>
      <c r="AA2761" s="24"/>
    </row>
    <row r="2762" spans="1:27" x14ac:dyDescent="0.2">
      <c r="A2762" s="17" t="s">
        <v>384</v>
      </c>
      <c r="B2762" s="18" t="s">
        <v>11192</v>
      </c>
      <c r="C2762" s="19" t="s">
        <v>7892</v>
      </c>
      <c r="D2762" s="19" t="s">
        <v>8028</v>
      </c>
      <c r="E2762" s="19" t="s">
        <v>8483</v>
      </c>
      <c r="F2762" s="20" t="s">
        <v>8484</v>
      </c>
      <c r="G2762" s="20" t="s">
        <v>7572</v>
      </c>
      <c r="H2762" s="21">
        <v>1</v>
      </c>
      <c r="I2762" s="25" t="s">
        <v>7896</v>
      </c>
      <c r="J2762" s="23">
        <v>3833</v>
      </c>
      <c r="K2762" s="23">
        <v>6406</v>
      </c>
      <c r="L2762" s="23">
        <v>2346</v>
      </c>
      <c r="M2762" s="24"/>
      <c r="N2762" s="33">
        <f>VLOOKUP(F2762,'district level salary'!$B$2:$E$176,4,FALSE)*1000</f>
        <v>526375</v>
      </c>
      <c r="O2762" s="24"/>
      <c r="P2762" s="24"/>
      <c r="Q2762" s="24"/>
      <c r="R2762" s="24"/>
      <c r="S2762" s="24"/>
      <c r="T2762" s="24"/>
      <c r="U2762" s="24"/>
      <c r="V2762" s="24"/>
      <c r="W2762" s="24"/>
      <c r="X2762" s="24"/>
      <c r="Y2762" s="24"/>
      <c r="Z2762" s="24"/>
      <c r="AA2762" s="24"/>
    </row>
    <row r="2763" spans="1:27" x14ac:dyDescent="0.2">
      <c r="A2763" s="17" t="s">
        <v>7640</v>
      </c>
      <c r="B2763" s="18">
        <v>24703</v>
      </c>
      <c r="C2763" s="19" t="s">
        <v>7903</v>
      </c>
      <c r="D2763" s="19" t="s">
        <v>7396</v>
      </c>
      <c r="E2763" s="19" t="s">
        <v>8358</v>
      </c>
      <c r="F2763" s="20" t="s">
        <v>8359</v>
      </c>
      <c r="G2763" s="20" t="s">
        <v>405</v>
      </c>
      <c r="H2763" s="21">
        <v>6</v>
      </c>
      <c r="I2763" s="25" t="s">
        <v>405</v>
      </c>
      <c r="J2763" s="23">
        <v>696</v>
      </c>
      <c r="K2763" s="23">
        <v>402</v>
      </c>
      <c r="L2763" s="23">
        <v>234</v>
      </c>
      <c r="M2763" s="24"/>
      <c r="N2763" s="33">
        <f>VLOOKUP(F2763,'district level salary'!$B$2:$E$176,4,FALSE)*1000</f>
        <v>492985</v>
      </c>
      <c r="O2763" s="24"/>
      <c r="P2763" s="24"/>
      <c r="Q2763" s="24"/>
      <c r="R2763" s="24"/>
      <c r="S2763" s="24"/>
      <c r="T2763" s="24"/>
      <c r="U2763" s="24"/>
      <c r="V2763" s="24"/>
      <c r="W2763" s="24"/>
      <c r="X2763" s="24"/>
      <c r="Y2763" s="24"/>
      <c r="Z2763" s="24"/>
      <c r="AA2763" s="24"/>
    </row>
    <row r="2764" spans="1:27" x14ac:dyDescent="0.2">
      <c r="A2764" s="17" t="s">
        <v>6744</v>
      </c>
      <c r="B2764" s="18" t="s">
        <v>11193</v>
      </c>
      <c r="C2764" s="19" t="s">
        <v>7903</v>
      </c>
      <c r="D2764" s="19" t="s">
        <v>7904</v>
      </c>
      <c r="E2764" s="19" t="s">
        <v>7970</v>
      </c>
      <c r="F2764" s="20" t="s">
        <v>7971</v>
      </c>
      <c r="G2764" s="20" t="s">
        <v>6093</v>
      </c>
      <c r="H2764" s="21">
        <v>6</v>
      </c>
      <c r="I2764" s="25" t="s">
        <v>7214</v>
      </c>
      <c r="J2764" s="23">
        <v>1256</v>
      </c>
      <c r="K2764" s="23">
        <v>240</v>
      </c>
      <c r="L2764" s="23">
        <v>101</v>
      </c>
      <c r="M2764" s="24"/>
      <c r="N2764" s="33">
        <f>VLOOKUP(F2764,'district level salary'!$B$2:$E$176,4,FALSE)*1000</f>
        <v>477577</v>
      </c>
      <c r="O2764" s="24"/>
      <c r="P2764" s="24"/>
      <c r="Q2764" s="24"/>
      <c r="R2764" s="24"/>
      <c r="S2764" s="24"/>
      <c r="T2764" s="24"/>
      <c r="U2764" s="24">
        <v>1</v>
      </c>
      <c r="V2764" s="24"/>
      <c r="W2764" s="24"/>
      <c r="X2764" s="24"/>
      <c r="Y2764" s="24"/>
      <c r="Z2764" s="24"/>
      <c r="AA2764" s="24"/>
    </row>
    <row r="2765" spans="1:27" x14ac:dyDescent="0.2">
      <c r="A2765" s="17" t="s">
        <v>6746</v>
      </c>
      <c r="B2765" s="18" t="s">
        <v>11194</v>
      </c>
      <c r="C2765" s="19" t="s">
        <v>7903</v>
      </c>
      <c r="D2765" s="19" t="s">
        <v>7904</v>
      </c>
      <c r="E2765" s="19" t="s">
        <v>8019</v>
      </c>
      <c r="F2765" s="20" t="s">
        <v>8020</v>
      </c>
      <c r="G2765" s="20" t="s">
        <v>7636</v>
      </c>
      <c r="H2765" s="21">
        <v>6</v>
      </c>
      <c r="I2765" s="25" t="s">
        <v>4104</v>
      </c>
      <c r="J2765" s="23">
        <v>1676</v>
      </c>
      <c r="K2765" s="23">
        <v>274</v>
      </c>
      <c r="L2765" s="23">
        <v>133</v>
      </c>
      <c r="M2765" s="24"/>
      <c r="N2765" s="33">
        <f>VLOOKUP(F2765,'district level salary'!$B$2:$E$176,4,FALSE)*1000</f>
        <v>477534</v>
      </c>
      <c r="O2765" s="24"/>
      <c r="P2765" s="24"/>
      <c r="Q2765" s="24"/>
      <c r="R2765" s="24"/>
      <c r="S2765" s="24">
        <v>1</v>
      </c>
      <c r="T2765" s="24"/>
      <c r="U2765" s="24">
        <v>1</v>
      </c>
      <c r="V2765" s="24"/>
      <c r="W2765" s="24"/>
      <c r="X2765" s="24"/>
      <c r="Y2765" s="24"/>
      <c r="Z2765" s="24"/>
      <c r="AA2765" s="24"/>
    </row>
    <row r="2766" spans="1:27" x14ac:dyDescent="0.2">
      <c r="A2766" s="17" t="s">
        <v>6748</v>
      </c>
      <c r="B2766" s="18" t="s">
        <v>11195</v>
      </c>
      <c r="C2766" s="19" t="s">
        <v>7903</v>
      </c>
      <c r="D2766" s="19" t="s">
        <v>7943</v>
      </c>
      <c r="E2766" s="19" t="s">
        <v>8080</v>
      </c>
      <c r="F2766" s="20" t="s">
        <v>8081</v>
      </c>
      <c r="G2766" s="20" t="s">
        <v>391</v>
      </c>
      <c r="H2766" s="21">
        <v>6</v>
      </c>
      <c r="I2766" s="25" t="s">
        <v>5839</v>
      </c>
      <c r="J2766" s="23">
        <v>1081</v>
      </c>
      <c r="K2766" s="23">
        <v>516</v>
      </c>
      <c r="L2766" s="23">
        <v>194</v>
      </c>
      <c r="M2766" s="24"/>
      <c r="N2766" s="33">
        <f>VLOOKUP(F2766,'district level salary'!$B$2:$E$176,4,FALSE)*1000</f>
        <v>542419</v>
      </c>
      <c r="O2766" s="24"/>
      <c r="P2766" s="24"/>
      <c r="Q2766" s="24"/>
      <c r="R2766" s="24"/>
      <c r="S2766" s="24"/>
      <c r="T2766" s="24"/>
      <c r="U2766" s="24"/>
      <c r="V2766" s="24"/>
      <c r="W2766" s="24"/>
      <c r="X2766" s="24"/>
      <c r="Y2766" s="24"/>
      <c r="Z2766" s="24"/>
      <c r="AA2766" s="24"/>
    </row>
    <row r="2767" spans="1:27" x14ac:dyDescent="0.2">
      <c r="A2767" s="17" t="s">
        <v>6750</v>
      </c>
      <c r="B2767" s="18" t="s">
        <v>11196</v>
      </c>
      <c r="C2767" s="19" t="s">
        <v>7903</v>
      </c>
      <c r="D2767" s="19" t="s">
        <v>69</v>
      </c>
      <c r="E2767" s="19" t="s">
        <v>8684</v>
      </c>
      <c r="F2767" s="20" t="s">
        <v>8383</v>
      </c>
      <c r="G2767" s="20" t="s">
        <v>70</v>
      </c>
      <c r="H2767" s="21">
        <v>6</v>
      </c>
      <c r="I2767" s="25" t="s">
        <v>7051</v>
      </c>
      <c r="J2767" s="23">
        <v>7237</v>
      </c>
      <c r="K2767" s="23">
        <v>1418</v>
      </c>
      <c r="L2767" s="23">
        <v>661</v>
      </c>
      <c r="M2767" s="24"/>
      <c r="N2767" s="33">
        <f>VLOOKUP(F2767,'district level salary'!$B$2:$E$176,4,FALSE)*1000</f>
        <v>570765</v>
      </c>
      <c r="O2767" s="24"/>
      <c r="P2767" s="24"/>
      <c r="Q2767" s="24"/>
      <c r="R2767" s="24"/>
      <c r="S2767" s="24"/>
      <c r="T2767" s="24"/>
      <c r="U2767" s="24"/>
      <c r="V2767" s="24"/>
      <c r="W2767" s="24"/>
      <c r="X2767" s="24"/>
      <c r="Y2767" s="24">
        <v>1</v>
      </c>
      <c r="Z2767" s="24"/>
      <c r="AA2767" s="24"/>
    </row>
    <row r="2768" spans="1:27" x14ac:dyDescent="0.2">
      <c r="A2768" s="17" t="s">
        <v>6752</v>
      </c>
      <c r="B2768" s="18" t="s">
        <v>11197</v>
      </c>
      <c r="C2768" s="19" t="s">
        <v>7903</v>
      </c>
      <c r="D2768" s="19" t="s">
        <v>7954</v>
      </c>
      <c r="E2768" s="19" t="s">
        <v>7955</v>
      </c>
      <c r="F2768" s="20" t="s">
        <v>7956</v>
      </c>
      <c r="G2768" s="20" t="s">
        <v>327</v>
      </c>
      <c r="H2768" s="21">
        <v>6</v>
      </c>
      <c r="I2768" s="25" t="s">
        <v>22</v>
      </c>
      <c r="J2768" s="23">
        <v>806</v>
      </c>
      <c r="K2768" s="23">
        <v>209</v>
      </c>
      <c r="L2768" s="23">
        <v>91</v>
      </c>
      <c r="M2768" s="24"/>
      <c r="N2768" s="33">
        <f>VLOOKUP(F2768,'district level salary'!$B$2:$E$176,4,FALSE)*1000</f>
        <v>617367</v>
      </c>
      <c r="O2768" s="24"/>
      <c r="P2768" s="24"/>
      <c r="Q2768" s="24"/>
      <c r="R2768" s="24"/>
      <c r="S2768" s="24"/>
      <c r="T2768" s="24"/>
      <c r="U2768" s="24">
        <v>1</v>
      </c>
      <c r="V2768" s="24"/>
      <c r="W2768" s="24"/>
      <c r="X2768" s="24"/>
      <c r="Y2768" s="24"/>
      <c r="Z2768" s="24"/>
      <c r="AA2768" s="24"/>
    </row>
    <row r="2769" spans="1:27" x14ac:dyDescent="0.2">
      <c r="A2769" s="17" t="s">
        <v>6754</v>
      </c>
      <c r="B2769" s="18" t="s">
        <v>11198</v>
      </c>
      <c r="C2769" s="19" t="s">
        <v>7903</v>
      </c>
      <c r="D2769" s="19" t="s">
        <v>7929</v>
      </c>
      <c r="E2769" s="19" t="s">
        <v>8453</v>
      </c>
      <c r="F2769" s="20" t="s">
        <v>41</v>
      </c>
      <c r="G2769" s="20" t="s">
        <v>41</v>
      </c>
      <c r="H2769" s="21">
        <v>1</v>
      </c>
      <c r="I2769" s="25" t="s">
        <v>7896</v>
      </c>
      <c r="J2769" s="23">
        <v>1047</v>
      </c>
      <c r="K2769" s="23">
        <v>3861</v>
      </c>
      <c r="L2769" s="23">
        <v>1250</v>
      </c>
      <c r="M2769" s="24"/>
      <c r="N2769" s="33">
        <f>VLOOKUP(F2769,'district level salary'!$B$2:$E$176,4,FALSE)*1000</f>
        <v>893533</v>
      </c>
      <c r="O2769" s="24"/>
      <c r="P2769" s="24"/>
      <c r="Q2769" s="24"/>
      <c r="R2769" s="24"/>
      <c r="S2769" s="24"/>
      <c r="T2769" s="24"/>
      <c r="U2769" s="24"/>
      <c r="V2769" s="24"/>
      <c r="W2769" s="24"/>
      <c r="X2769" s="24"/>
      <c r="Y2769" s="24"/>
      <c r="Z2769" s="24"/>
      <c r="AA2769" s="24"/>
    </row>
    <row r="2770" spans="1:27" x14ac:dyDescent="0.2">
      <c r="A2770" s="17" t="s">
        <v>6756</v>
      </c>
      <c r="B2770" s="19" t="s">
        <v>11199</v>
      </c>
      <c r="C2770" s="19" t="s">
        <v>7903</v>
      </c>
      <c r="D2770" s="19" t="s">
        <v>7911</v>
      </c>
      <c r="E2770" s="19" t="s">
        <v>7912</v>
      </c>
      <c r="F2770" s="20" t="s">
        <v>7913</v>
      </c>
      <c r="G2770" s="20" t="s">
        <v>3355</v>
      </c>
      <c r="H2770" s="26">
        <v>2</v>
      </c>
      <c r="I2770" s="25" t="s">
        <v>7901</v>
      </c>
      <c r="J2770" s="27">
        <v>4683</v>
      </c>
      <c r="K2770" s="27">
        <v>549</v>
      </c>
      <c r="L2770" s="27">
        <v>368</v>
      </c>
      <c r="M2770" s="17"/>
      <c r="N2770" s="33">
        <f>VLOOKUP(F2770,'district level salary'!$B$2:$E$176,4,FALSE)*1000</f>
        <v>410188</v>
      </c>
      <c r="O2770" s="17"/>
      <c r="P2770" s="17"/>
      <c r="Q2770" s="17"/>
      <c r="R2770" s="17"/>
      <c r="S2770" s="17"/>
      <c r="T2770" s="17"/>
      <c r="U2770" s="17"/>
      <c r="V2770" s="17"/>
      <c r="W2770" s="17"/>
      <c r="X2770" s="17"/>
      <c r="Y2770" s="17"/>
      <c r="Z2770" s="17"/>
      <c r="AA2770" s="17"/>
    </row>
    <row r="2771" spans="1:27" x14ac:dyDescent="0.2">
      <c r="A2771" s="17" t="s">
        <v>6758</v>
      </c>
      <c r="B2771" s="18" t="s">
        <v>11200</v>
      </c>
      <c r="C2771" s="19" t="s">
        <v>7903</v>
      </c>
      <c r="D2771" s="19" t="s">
        <v>379</v>
      </c>
      <c r="E2771" s="19" t="s">
        <v>8467</v>
      </c>
      <c r="F2771" s="20" t="s">
        <v>8468</v>
      </c>
      <c r="G2771" s="20" t="s">
        <v>295</v>
      </c>
      <c r="H2771" s="21">
        <v>1</v>
      </c>
      <c r="I2771" s="25" t="s">
        <v>7896</v>
      </c>
      <c r="J2771" s="23">
        <v>7093</v>
      </c>
      <c r="K2771" s="23">
        <v>2207</v>
      </c>
      <c r="L2771" s="23">
        <v>1000</v>
      </c>
      <c r="M2771" s="24"/>
      <c r="N2771" s="33">
        <f>VLOOKUP(F2771,'district level salary'!$B$2:$E$176,4,FALSE)*1000</f>
        <v>722349</v>
      </c>
      <c r="O2771" s="24"/>
      <c r="P2771" s="24"/>
      <c r="Q2771" s="24"/>
      <c r="R2771" s="24"/>
      <c r="S2771" s="24"/>
      <c r="T2771" s="24"/>
      <c r="U2771" s="24">
        <v>1</v>
      </c>
      <c r="V2771" s="24"/>
      <c r="W2771" s="24"/>
      <c r="X2771" s="24"/>
      <c r="Y2771" s="24"/>
      <c r="Z2771" s="24"/>
      <c r="AA2771" s="24"/>
    </row>
    <row r="2772" spans="1:27" x14ac:dyDescent="0.2">
      <c r="A2772" s="17" t="s">
        <v>6760</v>
      </c>
      <c r="B2772" s="18" t="s">
        <v>11201</v>
      </c>
      <c r="C2772" s="19" t="s">
        <v>7903</v>
      </c>
      <c r="D2772" s="19" t="s">
        <v>7904</v>
      </c>
      <c r="E2772" s="19" t="s">
        <v>7967</v>
      </c>
      <c r="F2772" s="20" t="s">
        <v>7968</v>
      </c>
      <c r="G2772" s="20" t="s">
        <v>6109</v>
      </c>
      <c r="H2772" s="21">
        <v>6</v>
      </c>
      <c r="I2772" s="25" t="s">
        <v>2021</v>
      </c>
      <c r="J2772" s="23">
        <v>446</v>
      </c>
      <c r="K2772" s="23">
        <v>52</v>
      </c>
      <c r="L2772" s="23">
        <v>29</v>
      </c>
      <c r="M2772" s="24"/>
      <c r="N2772" s="33">
        <f>VLOOKUP(F2772,'district level salary'!$B$2:$E$176,4,FALSE)*1000</f>
        <v>429565</v>
      </c>
      <c r="O2772" s="24"/>
      <c r="P2772" s="24"/>
      <c r="Q2772" s="24"/>
      <c r="R2772" s="24"/>
      <c r="S2772" s="24"/>
      <c r="T2772" s="24"/>
      <c r="U2772" s="24"/>
      <c r="V2772" s="24"/>
      <c r="W2772" s="24"/>
      <c r="X2772" s="24"/>
      <c r="Y2772" s="24"/>
      <c r="Z2772" s="24"/>
      <c r="AA2772" s="24"/>
    </row>
    <row r="2773" spans="1:27" x14ac:dyDescent="0.2">
      <c r="A2773" s="17" t="s">
        <v>6762</v>
      </c>
      <c r="B2773" s="18" t="s">
        <v>11202</v>
      </c>
      <c r="C2773" s="19" t="s">
        <v>7903</v>
      </c>
      <c r="D2773" s="19" t="s">
        <v>7954</v>
      </c>
      <c r="E2773" s="19" t="s">
        <v>8091</v>
      </c>
      <c r="F2773" s="20" t="s">
        <v>8092</v>
      </c>
      <c r="G2773" s="20" t="s">
        <v>6630</v>
      </c>
      <c r="H2773" s="21">
        <v>6</v>
      </c>
      <c r="I2773" s="25" t="s">
        <v>3903</v>
      </c>
      <c r="J2773" s="23">
        <v>3022</v>
      </c>
      <c r="K2773" s="23">
        <v>428</v>
      </c>
      <c r="L2773" s="23">
        <v>265</v>
      </c>
      <c r="M2773" s="24"/>
      <c r="N2773" s="33">
        <f>VLOOKUP(F2773,'district level salary'!$B$2:$E$176,4,FALSE)*1000</f>
        <v>485989</v>
      </c>
      <c r="O2773" s="24"/>
      <c r="P2773" s="24"/>
      <c r="Q2773" s="24"/>
      <c r="R2773" s="24"/>
      <c r="S2773" s="24"/>
      <c r="T2773" s="24"/>
      <c r="U2773" s="24"/>
      <c r="V2773" s="24"/>
      <c r="W2773" s="24"/>
      <c r="X2773" s="24"/>
      <c r="Y2773" s="24"/>
      <c r="Z2773" s="24"/>
      <c r="AA2773" s="24"/>
    </row>
    <row r="2774" spans="1:27" x14ac:dyDescent="0.2">
      <c r="A2774" s="17" t="s">
        <v>6764</v>
      </c>
      <c r="B2774" s="18" t="s">
        <v>11203</v>
      </c>
      <c r="C2774" s="19" t="s">
        <v>7903</v>
      </c>
      <c r="D2774" s="19" t="s">
        <v>161</v>
      </c>
      <c r="E2774" s="19" t="s">
        <v>8157</v>
      </c>
      <c r="F2774" s="20" t="s">
        <v>8158</v>
      </c>
      <c r="G2774" s="20" t="s">
        <v>161</v>
      </c>
      <c r="H2774" s="21">
        <v>5</v>
      </c>
      <c r="I2774" s="25" t="s">
        <v>161</v>
      </c>
      <c r="J2774" s="23">
        <v>1234</v>
      </c>
      <c r="K2774" s="23">
        <v>1194</v>
      </c>
      <c r="L2774" s="23">
        <v>470</v>
      </c>
      <c r="M2774" s="24"/>
      <c r="N2774" s="33">
        <f>VLOOKUP(F2774,'district level salary'!$B$2:$E$176,4,FALSE)*1000</f>
        <v>480090</v>
      </c>
      <c r="O2774" s="24"/>
      <c r="P2774" s="24"/>
      <c r="Q2774" s="24"/>
      <c r="R2774" s="24"/>
      <c r="S2774" s="24"/>
      <c r="T2774" s="24"/>
      <c r="U2774" s="24"/>
      <c r="V2774" s="24"/>
      <c r="W2774" s="24"/>
      <c r="X2774" s="24"/>
      <c r="Y2774" s="24"/>
      <c r="Z2774" s="24"/>
      <c r="AA2774" s="24"/>
    </row>
    <row r="2775" spans="1:27" x14ac:dyDescent="0.2">
      <c r="A2775" s="17" t="s">
        <v>6766</v>
      </c>
      <c r="B2775" s="18" t="s">
        <v>11204</v>
      </c>
      <c r="C2775" s="19" t="s">
        <v>7903</v>
      </c>
      <c r="D2775" s="19" t="s">
        <v>7922</v>
      </c>
      <c r="E2775" s="19" t="s">
        <v>7923</v>
      </c>
      <c r="F2775" s="20" t="s">
        <v>7924</v>
      </c>
      <c r="G2775" s="20" t="s">
        <v>134</v>
      </c>
      <c r="H2775" s="21">
        <v>6</v>
      </c>
      <c r="I2775" s="25" t="s">
        <v>3852</v>
      </c>
      <c r="J2775" s="23">
        <v>2638</v>
      </c>
      <c r="K2775" s="23">
        <v>1578</v>
      </c>
      <c r="L2775" s="23">
        <v>705</v>
      </c>
      <c r="M2775" s="24"/>
      <c r="N2775" s="33">
        <f>VLOOKUP(F2775,'district level salary'!$B$2:$E$176,4,FALSE)*1000</f>
        <v>757645</v>
      </c>
      <c r="O2775" s="24"/>
      <c r="P2775" s="24"/>
      <c r="Q2775" s="24"/>
      <c r="R2775" s="24"/>
      <c r="S2775" s="24"/>
      <c r="T2775" s="24"/>
      <c r="U2775" s="24"/>
      <c r="V2775" s="24"/>
      <c r="W2775" s="24"/>
      <c r="X2775" s="24"/>
      <c r="Y2775" s="24"/>
      <c r="Z2775" s="24"/>
      <c r="AA2775" s="24"/>
    </row>
    <row r="2776" spans="1:27" x14ac:dyDescent="0.2">
      <c r="A2776" s="17" t="s">
        <v>6768</v>
      </c>
      <c r="B2776" s="18" t="s">
        <v>11205</v>
      </c>
      <c r="C2776" s="19" t="s">
        <v>7903</v>
      </c>
      <c r="D2776" s="19" t="s">
        <v>8028</v>
      </c>
      <c r="E2776" s="19" t="s">
        <v>9021</v>
      </c>
      <c r="F2776" s="20" t="s">
        <v>8848</v>
      </c>
      <c r="G2776" s="20" t="s">
        <v>2771</v>
      </c>
      <c r="H2776" s="21">
        <v>6</v>
      </c>
      <c r="I2776" s="25" t="s">
        <v>6051</v>
      </c>
      <c r="J2776" s="23">
        <v>2322</v>
      </c>
      <c r="K2776" s="23">
        <v>1104</v>
      </c>
      <c r="L2776" s="23">
        <v>410</v>
      </c>
      <c r="M2776" s="24"/>
      <c r="N2776" s="33">
        <f>VLOOKUP(F2776,'district level salary'!$B$2:$E$176,4,FALSE)*1000</f>
        <v>503760</v>
      </c>
      <c r="O2776" s="24"/>
      <c r="P2776" s="24"/>
      <c r="Q2776" s="24"/>
      <c r="R2776" s="24"/>
      <c r="S2776" s="24"/>
      <c r="T2776" s="24"/>
      <c r="U2776" s="24"/>
      <c r="V2776" s="24"/>
      <c r="W2776" s="24"/>
      <c r="X2776" s="24"/>
      <c r="Y2776" s="24"/>
      <c r="Z2776" s="24"/>
      <c r="AA2776" s="24"/>
    </row>
    <row r="2777" spans="1:27" x14ac:dyDescent="0.2">
      <c r="A2777" s="17" t="s">
        <v>6770</v>
      </c>
      <c r="B2777" s="18" t="s">
        <v>11206</v>
      </c>
      <c r="C2777" s="19" t="s">
        <v>7903</v>
      </c>
      <c r="D2777" s="19" t="s">
        <v>7986</v>
      </c>
      <c r="E2777" s="19" t="s">
        <v>8351</v>
      </c>
      <c r="F2777" s="20" t="s">
        <v>8352</v>
      </c>
      <c r="G2777" s="20" t="s">
        <v>285</v>
      </c>
      <c r="H2777" s="21">
        <v>6</v>
      </c>
      <c r="I2777" s="25" t="s">
        <v>5319</v>
      </c>
      <c r="J2777" s="23">
        <v>4946</v>
      </c>
      <c r="K2777" s="23">
        <v>647</v>
      </c>
      <c r="L2777" s="23">
        <v>283</v>
      </c>
      <c r="M2777" s="24"/>
      <c r="N2777" s="33">
        <f>VLOOKUP(F2777,'district level salary'!$B$2:$E$176,4,FALSE)*1000</f>
        <v>480872</v>
      </c>
      <c r="O2777" s="24"/>
      <c r="P2777" s="24"/>
      <c r="Q2777" s="24"/>
      <c r="R2777" s="24"/>
      <c r="S2777" s="24"/>
      <c r="T2777" s="24"/>
      <c r="U2777" s="24"/>
      <c r="V2777" s="24"/>
      <c r="W2777" s="24"/>
      <c r="X2777" s="24"/>
      <c r="Y2777" s="24"/>
      <c r="Z2777" s="24"/>
      <c r="AA2777" s="24"/>
    </row>
    <row r="2778" spans="1:27" x14ac:dyDescent="0.2">
      <c r="A2778" s="17" t="s">
        <v>6772</v>
      </c>
      <c r="B2778" s="18" t="s">
        <v>11207</v>
      </c>
      <c r="C2778" s="19" t="s">
        <v>7903</v>
      </c>
      <c r="D2778" s="19" t="s">
        <v>5259</v>
      </c>
      <c r="E2778" s="19" t="s">
        <v>8367</v>
      </c>
      <c r="F2778" s="20" t="s">
        <v>8246</v>
      </c>
      <c r="G2778" s="20" t="s">
        <v>18</v>
      </c>
      <c r="H2778" s="21">
        <v>6</v>
      </c>
      <c r="I2778" s="25" t="s">
        <v>4656</v>
      </c>
      <c r="J2778" s="23">
        <v>2435</v>
      </c>
      <c r="K2778" s="23">
        <v>367</v>
      </c>
      <c r="L2778" s="23">
        <v>242</v>
      </c>
      <c r="M2778" s="24"/>
      <c r="N2778" s="33">
        <f>VLOOKUP(F2778,'district level salary'!$B$2:$E$176,4,FALSE)*1000</f>
        <v>571085</v>
      </c>
      <c r="O2778" s="24"/>
      <c r="P2778" s="24"/>
      <c r="Q2778" s="24"/>
      <c r="R2778" s="24"/>
      <c r="S2778" s="24"/>
      <c r="T2778" s="24"/>
      <c r="U2778" s="24"/>
      <c r="V2778" s="24"/>
      <c r="W2778" s="24"/>
      <c r="X2778" s="24"/>
      <c r="Y2778" s="24">
        <v>1</v>
      </c>
      <c r="Z2778" s="24"/>
      <c r="AA2778" s="24"/>
    </row>
    <row r="2779" spans="1:27" x14ac:dyDescent="0.2">
      <c r="A2779" s="17" t="s">
        <v>6774</v>
      </c>
      <c r="B2779" s="18" t="s">
        <v>11208</v>
      </c>
      <c r="C2779" s="19" t="s">
        <v>7903</v>
      </c>
      <c r="D2779" s="19" t="s">
        <v>5259</v>
      </c>
      <c r="E2779" s="19" t="s">
        <v>8059</v>
      </c>
      <c r="F2779" s="20" t="s">
        <v>8060</v>
      </c>
      <c r="G2779" s="20" t="s">
        <v>318</v>
      </c>
      <c r="H2779" s="21">
        <v>6</v>
      </c>
      <c r="I2779" s="25" t="s">
        <v>7583</v>
      </c>
      <c r="J2779" s="23">
        <v>1703</v>
      </c>
      <c r="K2779" s="23">
        <v>665</v>
      </c>
      <c r="L2779" s="23">
        <v>320</v>
      </c>
      <c r="M2779" s="24"/>
      <c r="N2779" s="33">
        <f>VLOOKUP(F2779,'district level salary'!$B$2:$E$176,4,FALSE)*1000</f>
        <v>593468</v>
      </c>
      <c r="O2779" s="24"/>
      <c r="P2779" s="24"/>
      <c r="Q2779" s="24"/>
      <c r="R2779" s="24"/>
      <c r="S2779" s="24"/>
      <c r="T2779" s="24"/>
      <c r="U2779" s="24">
        <v>1</v>
      </c>
      <c r="V2779" s="24"/>
      <c r="W2779" s="24"/>
      <c r="X2779" s="24"/>
      <c r="Y2779" s="24"/>
      <c r="Z2779" s="24"/>
      <c r="AA2779" s="24"/>
    </row>
    <row r="2780" spans="1:27" x14ac:dyDescent="0.2">
      <c r="A2780" s="17" t="s">
        <v>6776</v>
      </c>
      <c r="B2780" s="19" t="s">
        <v>11209</v>
      </c>
      <c r="C2780" s="19" t="s">
        <v>7903</v>
      </c>
      <c r="D2780" s="19" t="s">
        <v>7911</v>
      </c>
      <c r="E2780" s="19" t="s">
        <v>7926</v>
      </c>
      <c r="F2780" s="20" t="s">
        <v>7927</v>
      </c>
      <c r="G2780" s="20" t="s">
        <v>7562</v>
      </c>
      <c r="H2780" s="26">
        <v>6</v>
      </c>
      <c r="I2780" s="25" t="s">
        <v>5659</v>
      </c>
      <c r="J2780" s="27">
        <v>870</v>
      </c>
      <c r="K2780" s="27">
        <v>39</v>
      </c>
      <c r="L2780" s="27">
        <v>30</v>
      </c>
      <c r="M2780" s="17"/>
      <c r="N2780" s="33">
        <f>VLOOKUP(F2780,'district level salary'!$B$2:$E$176,4,FALSE)*1000</f>
        <v>462097</v>
      </c>
      <c r="O2780" s="17"/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</row>
    <row r="2781" spans="1:27" x14ac:dyDescent="0.2">
      <c r="A2781" s="17" t="s">
        <v>6778</v>
      </c>
      <c r="B2781" s="18" t="s">
        <v>11210</v>
      </c>
      <c r="C2781" s="19" t="s">
        <v>7903</v>
      </c>
      <c r="D2781" s="19" t="s">
        <v>161</v>
      </c>
      <c r="E2781" s="19" t="s">
        <v>8491</v>
      </c>
      <c r="F2781" s="20" t="s">
        <v>8492</v>
      </c>
      <c r="G2781" s="20" t="s">
        <v>314</v>
      </c>
      <c r="H2781" s="21">
        <v>6</v>
      </c>
      <c r="I2781" s="25" t="s">
        <v>6145</v>
      </c>
      <c r="J2781" s="23">
        <v>220</v>
      </c>
      <c r="K2781" s="23">
        <v>212</v>
      </c>
      <c r="L2781" s="23">
        <v>100</v>
      </c>
      <c r="M2781" s="24"/>
      <c r="N2781" s="33">
        <f>VLOOKUP(F2781,'district level salary'!$B$2:$E$176,4,FALSE)*1000</f>
        <v>516830.00000000006</v>
      </c>
      <c r="O2781" s="24"/>
      <c r="P2781" s="24"/>
      <c r="Q2781" s="24"/>
      <c r="R2781" s="24"/>
      <c r="S2781" s="24"/>
      <c r="T2781" s="24"/>
      <c r="U2781" s="24">
        <v>1</v>
      </c>
      <c r="V2781" s="24"/>
      <c r="W2781" s="24"/>
      <c r="X2781" s="24"/>
      <c r="Y2781" s="24"/>
      <c r="Z2781" s="24"/>
      <c r="AA2781" s="24"/>
    </row>
    <row r="2782" spans="1:27" x14ac:dyDescent="0.2">
      <c r="A2782" s="17" t="s">
        <v>6780</v>
      </c>
      <c r="B2782" s="18" t="s">
        <v>11211</v>
      </c>
      <c r="C2782" s="19" t="s">
        <v>7903</v>
      </c>
      <c r="D2782" s="19" t="s">
        <v>395</v>
      </c>
      <c r="E2782" s="19" t="s">
        <v>8425</v>
      </c>
      <c r="F2782" s="20" t="s">
        <v>8426</v>
      </c>
      <c r="G2782" s="20" t="s">
        <v>400</v>
      </c>
      <c r="H2782" s="21">
        <v>6</v>
      </c>
      <c r="I2782" s="25" t="s">
        <v>5504</v>
      </c>
      <c r="J2782" s="23">
        <v>4902</v>
      </c>
      <c r="K2782" s="23">
        <v>766</v>
      </c>
      <c r="L2782" s="23">
        <v>420</v>
      </c>
      <c r="M2782" s="24"/>
      <c r="N2782" s="33">
        <f>VLOOKUP(F2782,'district level salary'!$B$2:$E$176,4,FALSE)*1000</f>
        <v>598693</v>
      </c>
      <c r="O2782" s="24"/>
      <c r="P2782" s="24"/>
      <c r="Q2782" s="24"/>
      <c r="R2782" s="24"/>
      <c r="S2782" s="24"/>
      <c r="T2782" s="24"/>
      <c r="U2782" s="24"/>
      <c r="V2782" s="24"/>
      <c r="W2782" s="24"/>
      <c r="X2782" s="24"/>
      <c r="Y2782" s="24"/>
      <c r="Z2782" s="24"/>
      <c r="AA2782" s="24"/>
    </row>
    <row r="2783" spans="1:27" x14ac:dyDescent="0.2">
      <c r="A2783" s="17" t="s">
        <v>6782</v>
      </c>
      <c r="B2783" s="18" t="s">
        <v>11212</v>
      </c>
      <c r="C2783" s="19" t="s">
        <v>7903</v>
      </c>
      <c r="D2783" s="19" t="s">
        <v>7929</v>
      </c>
      <c r="E2783" s="19" t="s">
        <v>8433</v>
      </c>
      <c r="F2783" s="20" t="s">
        <v>8434</v>
      </c>
      <c r="G2783" s="20" t="s">
        <v>6570</v>
      </c>
      <c r="H2783" s="21">
        <v>6</v>
      </c>
      <c r="I2783" s="25" t="s">
        <v>4016</v>
      </c>
      <c r="J2783" s="23">
        <v>438</v>
      </c>
      <c r="K2783" s="23">
        <v>82</v>
      </c>
      <c r="L2783" s="23">
        <v>52</v>
      </c>
      <c r="M2783" s="24"/>
      <c r="N2783" s="33">
        <f>VLOOKUP(F2783,'district level salary'!$B$2:$E$176,4,FALSE)*1000</f>
        <v>645044</v>
      </c>
      <c r="O2783" s="24"/>
      <c r="P2783" s="24"/>
      <c r="Q2783" s="24"/>
      <c r="R2783" s="24"/>
      <c r="S2783" s="24"/>
      <c r="T2783" s="24"/>
      <c r="U2783" s="24"/>
      <c r="V2783" s="24"/>
      <c r="W2783" s="24"/>
      <c r="X2783" s="24"/>
      <c r="Y2783" s="24"/>
      <c r="Z2783" s="24"/>
      <c r="AA2783" s="24"/>
    </row>
    <row r="2784" spans="1:27" x14ac:dyDescent="0.2">
      <c r="A2784" s="17" t="s">
        <v>6784</v>
      </c>
      <c r="B2784" s="18" t="s">
        <v>11213</v>
      </c>
      <c r="C2784" s="19" t="s">
        <v>7903</v>
      </c>
      <c r="D2784" s="19" t="s">
        <v>7904</v>
      </c>
      <c r="E2784" s="19" t="s">
        <v>8069</v>
      </c>
      <c r="F2784" s="20" t="s">
        <v>8070</v>
      </c>
      <c r="G2784" s="20" t="s">
        <v>6127</v>
      </c>
      <c r="H2784" s="21">
        <v>6</v>
      </c>
      <c r="I2784" s="25" t="s">
        <v>4350</v>
      </c>
      <c r="J2784" s="23">
        <v>840</v>
      </c>
      <c r="K2784" s="23">
        <v>185</v>
      </c>
      <c r="L2784" s="23">
        <v>81</v>
      </c>
      <c r="M2784" s="24"/>
      <c r="N2784" s="33">
        <f>VLOOKUP(F2784,'district level salary'!$B$2:$E$176,4,FALSE)*1000</f>
        <v>497516</v>
      </c>
      <c r="O2784" s="24"/>
      <c r="P2784" s="24"/>
      <c r="Q2784" s="24"/>
      <c r="R2784" s="24"/>
      <c r="S2784" s="24"/>
      <c r="T2784" s="24"/>
      <c r="U2784" s="24"/>
      <c r="V2784" s="24"/>
      <c r="W2784" s="24"/>
      <c r="X2784" s="24"/>
      <c r="Y2784" s="24"/>
      <c r="Z2784" s="24"/>
      <c r="AA2784" s="24"/>
    </row>
    <row r="2785" spans="1:27" x14ac:dyDescent="0.2">
      <c r="A2785" s="17" t="s">
        <v>6786</v>
      </c>
      <c r="B2785" s="18" t="s">
        <v>11214</v>
      </c>
      <c r="C2785" s="19" t="s">
        <v>7903</v>
      </c>
      <c r="D2785" s="19" t="s">
        <v>7904</v>
      </c>
      <c r="E2785" s="19" t="s">
        <v>7967</v>
      </c>
      <c r="F2785" s="20" t="s">
        <v>7968</v>
      </c>
      <c r="G2785" s="20" t="s">
        <v>6109</v>
      </c>
      <c r="H2785" s="21">
        <v>6</v>
      </c>
      <c r="I2785" s="25" t="s">
        <v>2021</v>
      </c>
      <c r="J2785" s="23">
        <v>1208</v>
      </c>
      <c r="K2785" s="23">
        <v>305</v>
      </c>
      <c r="L2785" s="23">
        <v>110</v>
      </c>
      <c r="M2785" s="24"/>
      <c r="N2785" s="33">
        <f>VLOOKUP(F2785,'district level salary'!$B$2:$E$176,4,FALSE)*1000</f>
        <v>429565</v>
      </c>
      <c r="O2785" s="24"/>
      <c r="P2785" s="24"/>
      <c r="Q2785" s="24"/>
      <c r="R2785" s="24"/>
      <c r="S2785" s="24"/>
      <c r="T2785" s="24"/>
      <c r="U2785" s="24">
        <v>1</v>
      </c>
      <c r="V2785" s="24"/>
      <c r="W2785" s="24"/>
      <c r="X2785" s="24"/>
      <c r="Y2785" s="24"/>
      <c r="Z2785" s="24"/>
      <c r="AA2785" s="24"/>
    </row>
    <row r="2786" spans="1:27" x14ac:dyDescent="0.2">
      <c r="A2786" s="17" t="s">
        <v>6788</v>
      </c>
      <c r="B2786" s="18" t="s">
        <v>11215</v>
      </c>
      <c r="C2786" s="19" t="s">
        <v>7903</v>
      </c>
      <c r="D2786" s="19" t="s">
        <v>7396</v>
      </c>
      <c r="E2786" s="19" t="s">
        <v>8016</v>
      </c>
      <c r="F2786" s="20" t="s">
        <v>8017</v>
      </c>
      <c r="G2786" s="20" t="s">
        <v>403</v>
      </c>
      <c r="H2786" s="21">
        <v>2</v>
      </c>
      <c r="I2786" s="25" t="s">
        <v>7901</v>
      </c>
      <c r="J2786" s="23">
        <v>485</v>
      </c>
      <c r="K2786" s="23">
        <v>1135</v>
      </c>
      <c r="L2786" s="23">
        <v>396</v>
      </c>
      <c r="M2786" s="24"/>
      <c r="N2786" s="33">
        <f>VLOOKUP(F2786,'district level salary'!$B$2:$E$176,4,FALSE)*1000</f>
        <v>581500</v>
      </c>
      <c r="O2786" s="24"/>
      <c r="P2786" s="24"/>
      <c r="Q2786" s="24"/>
      <c r="R2786" s="24"/>
      <c r="S2786" s="24"/>
      <c r="T2786" s="24"/>
      <c r="U2786" s="24"/>
      <c r="V2786" s="24"/>
      <c r="W2786" s="24"/>
      <c r="X2786" s="24"/>
      <c r="Y2786" s="24"/>
      <c r="Z2786" s="24"/>
      <c r="AA2786" s="24"/>
    </row>
    <row r="2787" spans="1:27" x14ac:dyDescent="0.2">
      <c r="A2787" s="17" t="s">
        <v>385</v>
      </c>
      <c r="B2787" s="18" t="s">
        <v>11216</v>
      </c>
      <c r="C2787" s="19" t="s">
        <v>7892</v>
      </c>
      <c r="D2787" s="19" t="s">
        <v>7922</v>
      </c>
      <c r="E2787" s="19" t="s">
        <v>11217</v>
      </c>
      <c r="F2787" s="20" t="s">
        <v>8139</v>
      </c>
      <c r="G2787" s="20" t="s">
        <v>385</v>
      </c>
      <c r="H2787" s="21">
        <v>2</v>
      </c>
      <c r="I2787" s="25" t="s">
        <v>7901</v>
      </c>
      <c r="J2787" s="23">
        <v>5635</v>
      </c>
      <c r="K2787" s="23">
        <v>4020</v>
      </c>
      <c r="L2787" s="23">
        <v>1483</v>
      </c>
      <c r="M2787" s="24"/>
      <c r="N2787" s="33">
        <f>VLOOKUP(F2787,'district level salary'!$B$2:$E$176,4,FALSE)*1000</f>
        <v>669955</v>
      </c>
      <c r="O2787" s="24"/>
      <c r="P2787" s="24"/>
      <c r="Q2787" s="24"/>
      <c r="R2787" s="24"/>
      <c r="S2787" s="24"/>
      <c r="T2787" s="24"/>
      <c r="U2787" s="24">
        <v>1</v>
      </c>
      <c r="V2787" s="24"/>
      <c r="W2787" s="24"/>
      <c r="X2787" s="24"/>
      <c r="Y2787" s="24"/>
      <c r="Z2787" s="24"/>
      <c r="AA2787" s="24"/>
    </row>
    <row r="2788" spans="1:27" x14ac:dyDescent="0.2">
      <c r="A2788" s="17" t="s">
        <v>6791</v>
      </c>
      <c r="B2788" s="18" t="s">
        <v>11218</v>
      </c>
      <c r="C2788" s="19" t="s">
        <v>7903</v>
      </c>
      <c r="D2788" s="19" t="s">
        <v>8028</v>
      </c>
      <c r="E2788" s="19" t="s">
        <v>8324</v>
      </c>
      <c r="F2788" s="20" t="s">
        <v>8325</v>
      </c>
      <c r="G2788" s="20" t="s">
        <v>5827</v>
      </c>
      <c r="H2788" s="21">
        <v>6</v>
      </c>
      <c r="I2788" s="25" t="s">
        <v>2117</v>
      </c>
      <c r="J2788" s="23">
        <v>3207</v>
      </c>
      <c r="K2788" s="23">
        <v>1416</v>
      </c>
      <c r="L2788" s="23">
        <v>528</v>
      </c>
      <c r="M2788" s="24"/>
      <c r="N2788" s="33">
        <f>VLOOKUP(F2788,'district level salary'!$B$2:$E$176,4,FALSE)*1000</f>
        <v>496605</v>
      </c>
      <c r="O2788" s="24"/>
      <c r="P2788" s="24"/>
      <c r="Q2788" s="24"/>
      <c r="R2788" s="24"/>
      <c r="S2788" s="24"/>
      <c r="T2788" s="24"/>
      <c r="U2788" s="24">
        <v>1</v>
      </c>
      <c r="V2788" s="24"/>
      <c r="W2788" s="24"/>
      <c r="X2788" s="24"/>
      <c r="Y2788" s="24"/>
      <c r="Z2788" s="24"/>
      <c r="AA2788" s="24"/>
    </row>
    <row r="2789" spans="1:27" x14ac:dyDescent="0.2">
      <c r="A2789" s="17" t="s">
        <v>6793</v>
      </c>
      <c r="B2789" s="18" t="s">
        <v>11219</v>
      </c>
      <c r="C2789" s="19" t="s">
        <v>7903</v>
      </c>
      <c r="D2789" s="19" t="s">
        <v>379</v>
      </c>
      <c r="E2789" s="19" t="s">
        <v>8108</v>
      </c>
      <c r="F2789" s="20" t="s">
        <v>8109</v>
      </c>
      <c r="G2789" s="20" t="s">
        <v>39</v>
      </c>
      <c r="H2789" s="21">
        <v>2</v>
      </c>
      <c r="I2789" s="25" t="s">
        <v>7901</v>
      </c>
      <c r="J2789" s="23">
        <v>2527</v>
      </c>
      <c r="K2789" s="23">
        <v>1351</v>
      </c>
      <c r="L2789" s="23">
        <v>567</v>
      </c>
      <c r="M2789" s="24"/>
      <c r="N2789" s="33">
        <f>VLOOKUP(F2789,'district level salary'!$B$2:$E$176,4,FALSE)*1000</f>
        <v>529863</v>
      </c>
      <c r="O2789" s="24"/>
      <c r="P2789" s="24"/>
      <c r="Q2789" s="24"/>
      <c r="R2789" s="24"/>
      <c r="S2789" s="24">
        <v>1</v>
      </c>
      <c r="T2789" s="24"/>
      <c r="U2789" s="24">
        <v>1</v>
      </c>
      <c r="V2789" s="24"/>
      <c r="W2789" s="24"/>
      <c r="X2789" s="24"/>
      <c r="Y2789" s="24"/>
      <c r="Z2789" s="24"/>
      <c r="AA2789" s="24"/>
    </row>
    <row r="2790" spans="1:27" x14ac:dyDescent="0.2">
      <c r="A2790" s="17" t="s">
        <v>6795</v>
      </c>
      <c r="B2790" s="19" t="s">
        <v>11220</v>
      </c>
      <c r="C2790" s="19" t="s">
        <v>7903</v>
      </c>
      <c r="D2790" s="19" t="s">
        <v>7911</v>
      </c>
      <c r="E2790" s="19" t="s">
        <v>8509</v>
      </c>
      <c r="F2790" s="20" t="s">
        <v>8510</v>
      </c>
      <c r="G2790" s="20" t="s">
        <v>252</v>
      </c>
      <c r="H2790" s="26">
        <v>2</v>
      </c>
      <c r="I2790" s="25" t="s">
        <v>7901</v>
      </c>
      <c r="J2790" s="27">
        <v>3031</v>
      </c>
      <c r="K2790" s="27">
        <v>1362</v>
      </c>
      <c r="L2790" s="27">
        <v>672</v>
      </c>
      <c r="M2790" s="17"/>
      <c r="N2790" s="33">
        <f>VLOOKUP(F2790,'district level salary'!$B$2:$E$176,4,FALSE)*1000</f>
        <v>561452</v>
      </c>
      <c r="O2790" s="17"/>
      <c r="P2790" s="17"/>
      <c r="Q2790" s="17"/>
      <c r="R2790" s="17"/>
      <c r="S2790" s="17"/>
      <c r="T2790" s="17"/>
      <c r="U2790" s="17"/>
      <c r="V2790" s="17"/>
      <c r="W2790" s="17"/>
      <c r="X2790" s="17"/>
      <c r="Y2790" s="17"/>
      <c r="Z2790" s="17"/>
      <c r="AA2790" s="17"/>
    </row>
    <row r="2791" spans="1:27" x14ac:dyDescent="0.2">
      <c r="A2791" s="17" t="s">
        <v>6797</v>
      </c>
      <c r="B2791" s="18" t="s">
        <v>11221</v>
      </c>
      <c r="C2791" s="19" t="s">
        <v>7903</v>
      </c>
      <c r="D2791" s="19" t="s">
        <v>7986</v>
      </c>
      <c r="E2791" s="19" t="s">
        <v>9030</v>
      </c>
      <c r="F2791" s="20" t="s">
        <v>9031</v>
      </c>
      <c r="G2791" s="20" t="s">
        <v>263</v>
      </c>
      <c r="H2791" s="21">
        <v>6</v>
      </c>
      <c r="I2791" s="25" t="s">
        <v>4807</v>
      </c>
      <c r="J2791" s="23">
        <v>2551</v>
      </c>
      <c r="K2791" s="23">
        <v>1023</v>
      </c>
      <c r="L2791" s="23">
        <v>367</v>
      </c>
      <c r="M2791" s="24"/>
      <c r="N2791" s="33">
        <f>VLOOKUP(F2791,'district level salary'!$B$2:$E$176,4,FALSE)*1000</f>
        <v>486720</v>
      </c>
      <c r="O2791" s="24"/>
      <c r="P2791" s="24"/>
      <c r="Q2791" s="24"/>
      <c r="R2791" s="24"/>
      <c r="S2791" s="24"/>
      <c r="T2791" s="24"/>
      <c r="U2791" s="24"/>
      <c r="V2791" s="24"/>
      <c r="W2791" s="24"/>
      <c r="X2791" s="24"/>
      <c r="Y2791" s="24"/>
      <c r="Z2791" s="24"/>
      <c r="AA2791" s="24"/>
    </row>
    <row r="2792" spans="1:27" x14ac:dyDescent="0.2">
      <c r="A2792" s="17" t="s">
        <v>6799</v>
      </c>
      <c r="B2792" s="18" t="s">
        <v>11222</v>
      </c>
      <c r="C2792" s="19" t="s">
        <v>7903</v>
      </c>
      <c r="D2792" s="19" t="s">
        <v>395</v>
      </c>
      <c r="E2792" s="19" t="s">
        <v>8053</v>
      </c>
      <c r="F2792" s="20" t="s">
        <v>8054</v>
      </c>
      <c r="G2792" s="20" t="s">
        <v>23</v>
      </c>
      <c r="H2792" s="21">
        <v>2</v>
      </c>
      <c r="I2792" s="25" t="s">
        <v>7901</v>
      </c>
      <c r="J2792" s="23">
        <v>2733</v>
      </c>
      <c r="K2792" s="23">
        <v>1369</v>
      </c>
      <c r="L2792" s="23">
        <v>703</v>
      </c>
      <c r="M2792" s="24"/>
      <c r="N2792" s="33">
        <f>VLOOKUP(F2792,'district level salary'!$B$2:$E$176,4,FALSE)*1000</f>
        <v>655899</v>
      </c>
      <c r="O2792" s="24"/>
      <c r="P2792" s="24"/>
      <c r="Q2792" s="24"/>
      <c r="R2792" s="24"/>
      <c r="S2792" s="24"/>
      <c r="T2792" s="24"/>
      <c r="U2792" s="24"/>
      <c r="V2792" s="24"/>
      <c r="W2792" s="24"/>
      <c r="X2792" s="24"/>
      <c r="Y2792" s="24"/>
      <c r="Z2792" s="24"/>
      <c r="AA2792" s="24"/>
    </row>
    <row r="2793" spans="1:27" x14ac:dyDescent="0.2">
      <c r="A2793" s="17" t="s">
        <v>6801</v>
      </c>
      <c r="B2793" s="18" t="s">
        <v>11223</v>
      </c>
      <c r="C2793" s="19" t="s">
        <v>7903</v>
      </c>
      <c r="D2793" s="19" t="s">
        <v>7954</v>
      </c>
      <c r="E2793" s="19" t="s">
        <v>8257</v>
      </c>
      <c r="F2793" s="20" t="s">
        <v>4700</v>
      </c>
      <c r="G2793" s="20" t="s">
        <v>4700</v>
      </c>
      <c r="H2793" s="21">
        <v>6</v>
      </c>
      <c r="I2793" s="25" t="s">
        <v>27</v>
      </c>
      <c r="J2793" s="23">
        <v>335</v>
      </c>
      <c r="K2793" s="23">
        <v>126</v>
      </c>
      <c r="L2793" s="23">
        <v>52</v>
      </c>
      <c r="M2793" s="24"/>
      <c r="N2793" s="33">
        <f>VLOOKUP(F2793,'district level salary'!$B$2:$E$176,4,FALSE)*1000</f>
        <v>509441</v>
      </c>
      <c r="O2793" s="24"/>
      <c r="P2793" s="24"/>
      <c r="Q2793" s="24"/>
      <c r="R2793" s="24"/>
      <c r="S2793" s="24"/>
      <c r="T2793" s="24"/>
      <c r="U2793" s="24">
        <v>1</v>
      </c>
      <c r="V2793" s="24"/>
      <c r="W2793" s="24"/>
      <c r="X2793" s="24"/>
      <c r="Y2793" s="24"/>
      <c r="Z2793" s="24"/>
      <c r="AA2793" s="24"/>
    </row>
    <row r="2794" spans="1:27" x14ac:dyDescent="0.2">
      <c r="A2794" s="17" t="s">
        <v>6803</v>
      </c>
      <c r="B2794" s="18" t="s">
        <v>11224</v>
      </c>
      <c r="C2794" s="19" t="s">
        <v>7903</v>
      </c>
      <c r="D2794" s="19" t="s">
        <v>7396</v>
      </c>
      <c r="E2794" s="19" t="s">
        <v>8016</v>
      </c>
      <c r="F2794" s="20" t="s">
        <v>8017</v>
      </c>
      <c r="G2794" s="20" t="s">
        <v>403</v>
      </c>
      <c r="H2794" s="21">
        <v>6</v>
      </c>
      <c r="I2794" s="25" t="s">
        <v>5064</v>
      </c>
      <c r="J2794" s="23">
        <v>816</v>
      </c>
      <c r="K2794" s="23">
        <v>179</v>
      </c>
      <c r="L2794" s="23">
        <v>105</v>
      </c>
      <c r="M2794" s="24"/>
      <c r="N2794" s="33">
        <f>VLOOKUP(F2794,'district level salary'!$B$2:$E$176,4,FALSE)*1000</f>
        <v>581500</v>
      </c>
      <c r="O2794" s="24"/>
      <c r="P2794" s="24"/>
      <c r="Q2794" s="24"/>
      <c r="R2794" s="24"/>
      <c r="S2794" s="24"/>
      <c r="T2794" s="24"/>
      <c r="U2794" s="24"/>
      <c r="V2794" s="24"/>
      <c r="W2794" s="24"/>
      <c r="X2794" s="24"/>
      <c r="Y2794" s="24"/>
      <c r="Z2794" s="24"/>
      <c r="AA2794" s="24"/>
    </row>
    <row r="2795" spans="1:27" x14ac:dyDescent="0.2">
      <c r="A2795" s="17" t="s">
        <v>6805</v>
      </c>
      <c r="B2795" s="18" t="s">
        <v>11225</v>
      </c>
      <c r="C2795" s="19" t="s">
        <v>7903</v>
      </c>
      <c r="D2795" s="19" t="s">
        <v>7986</v>
      </c>
      <c r="E2795" s="19" t="s">
        <v>8102</v>
      </c>
      <c r="F2795" s="20" t="s">
        <v>8103</v>
      </c>
      <c r="G2795" s="20" t="s">
        <v>286</v>
      </c>
      <c r="H2795" s="21">
        <v>6</v>
      </c>
      <c r="I2795" s="25" t="s">
        <v>6873</v>
      </c>
      <c r="J2795" s="23">
        <v>2181</v>
      </c>
      <c r="K2795" s="23">
        <v>1293</v>
      </c>
      <c r="L2795" s="23">
        <v>509</v>
      </c>
      <c r="M2795" s="24"/>
      <c r="N2795" s="33">
        <f>VLOOKUP(F2795,'district level salary'!$B$2:$E$176,4,FALSE)*1000</f>
        <v>589781</v>
      </c>
      <c r="O2795" s="24"/>
      <c r="P2795" s="24"/>
      <c r="Q2795" s="24"/>
      <c r="R2795" s="24"/>
      <c r="S2795" s="24"/>
      <c r="T2795" s="24"/>
      <c r="U2795" s="24">
        <v>1</v>
      </c>
      <c r="V2795" s="24"/>
      <c r="W2795" s="24">
        <v>1</v>
      </c>
      <c r="X2795" s="24"/>
      <c r="Y2795" s="24"/>
      <c r="Z2795" s="24"/>
      <c r="AA2795" s="24"/>
    </row>
    <row r="2796" spans="1:27" x14ac:dyDescent="0.2">
      <c r="A2796" s="17" t="s">
        <v>6807</v>
      </c>
      <c r="B2796" s="18" t="s">
        <v>11226</v>
      </c>
      <c r="C2796" s="19" t="s">
        <v>7903</v>
      </c>
      <c r="D2796" s="19" t="s">
        <v>7929</v>
      </c>
      <c r="E2796" s="19" t="s">
        <v>10581</v>
      </c>
      <c r="F2796" s="20" t="s">
        <v>10582</v>
      </c>
      <c r="G2796" s="20" t="s">
        <v>300</v>
      </c>
      <c r="H2796" s="21">
        <v>6</v>
      </c>
      <c r="I2796" s="25" t="s">
        <v>7619</v>
      </c>
      <c r="J2796" s="23">
        <v>1610</v>
      </c>
      <c r="K2796" s="23">
        <v>1653</v>
      </c>
      <c r="L2796" s="23">
        <v>622</v>
      </c>
      <c r="M2796" s="24"/>
      <c r="N2796" s="33">
        <f>VLOOKUP(F2796,'district level salary'!$B$2:$E$176,4,FALSE)*1000</f>
        <v>799811</v>
      </c>
      <c r="O2796" s="24"/>
      <c r="P2796" s="24"/>
      <c r="Q2796" s="24"/>
      <c r="R2796" s="24"/>
      <c r="S2796" s="24"/>
      <c r="T2796" s="24"/>
      <c r="U2796" s="24"/>
      <c r="V2796" s="24"/>
      <c r="W2796" s="24"/>
      <c r="X2796" s="24"/>
      <c r="Y2796" s="24"/>
      <c r="Z2796" s="24"/>
      <c r="AA2796" s="24"/>
    </row>
    <row r="2797" spans="1:27" x14ac:dyDescent="0.2">
      <c r="A2797" s="17" t="s">
        <v>6809</v>
      </c>
      <c r="B2797" s="18" t="s">
        <v>11227</v>
      </c>
      <c r="C2797" s="19" t="s">
        <v>7903</v>
      </c>
      <c r="D2797" s="19" t="s">
        <v>7986</v>
      </c>
      <c r="E2797" s="19" t="s">
        <v>8123</v>
      </c>
      <c r="F2797" s="20" t="s">
        <v>8124</v>
      </c>
      <c r="G2797" s="20" t="s">
        <v>401</v>
      </c>
      <c r="H2797" s="21">
        <v>6</v>
      </c>
      <c r="I2797" s="25" t="s">
        <v>6858</v>
      </c>
      <c r="J2797" s="23">
        <v>1563</v>
      </c>
      <c r="K2797" s="23">
        <v>655</v>
      </c>
      <c r="L2797" s="23">
        <v>260</v>
      </c>
      <c r="M2797" s="24"/>
      <c r="N2797" s="33">
        <f>VLOOKUP(F2797,'district level salary'!$B$2:$E$176,4,FALSE)*1000</f>
        <v>452186</v>
      </c>
      <c r="O2797" s="24"/>
      <c r="P2797" s="24"/>
      <c r="Q2797" s="24"/>
      <c r="R2797" s="24"/>
      <c r="S2797" s="24"/>
      <c r="T2797" s="24"/>
      <c r="U2797" s="24">
        <v>1</v>
      </c>
      <c r="V2797" s="24"/>
      <c r="W2797" s="24"/>
      <c r="X2797" s="24"/>
      <c r="Y2797" s="24"/>
      <c r="Z2797" s="24"/>
      <c r="AA2797" s="24"/>
    </row>
    <row r="2798" spans="1:27" x14ac:dyDescent="0.2">
      <c r="A2798" s="17" t="s">
        <v>6811</v>
      </c>
      <c r="B2798" s="18" t="s">
        <v>11228</v>
      </c>
      <c r="C2798" s="19" t="s">
        <v>8012</v>
      </c>
      <c r="D2798" s="19" t="s">
        <v>7973</v>
      </c>
      <c r="E2798" s="19" t="s">
        <v>9890</v>
      </c>
      <c r="F2798" s="20" t="s">
        <v>9891</v>
      </c>
      <c r="G2798" s="20" t="s">
        <v>373</v>
      </c>
      <c r="H2798" s="21">
        <v>1</v>
      </c>
      <c r="I2798" s="25" t="s">
        <v>7896</v>
      </c>
      <c r="J2798" s="23">
        <v>9103</v>
      </c>
      <c r="K2798" s="23">
        <v>4897</v>
      </c>
      <c r="L2798" s="23">
        <v>2297</v>
      </c>
      <c r="M2798" s="24"/>
      <c r="N2798" s="33">
        <f>VLOOKUP(F2798,'district level salary'!$B$2:$E$176,4,FALSE)*1000</f>
        <v>569398</v>
      </c>
      <c r="O2798" s="17"/>
      <c r="P2798" s="17"/>
      <c r="Q2798" s="17"/>
      <c r="R2798" s="17"/>
      <c r="S2798" s="17"/>
      <c r="T2798" s="17"/>
      <c r="U2798" s="17">
        <v>1</v>
      </c>
      <c r="V2798" s="17"/>
      <c r="W2798" s="17"/>
      <c r="X2798" s="17"/>
      <c r="Y2798" s="17"/>
      <c r="Z2798" s="17"/>
      <c r="AA2798" s="24"/>
    </row>
    <row r="2799" spans="1:27" x14ac:dyDescent="0.2">
      <c r="A2799" s="17" t="s">
        <v>6813</v>
      </c>
      <c r="B2799" s="19" t="s">
        <v>11229</v>
      </c>
      <c r="C2799" s="19" t="s">
        <v>7903</v>
      </c>
      <c r="D2799" s="19" t="s">
        <v>7911</v>
      </c>
      <c r="E2799" s="19" t="s">
        <v>8509</v>
      </c>
      <c r="F2799" s="20" t="s">
        <v>8510</v>
      </c>
      <c r="G2799" s="20" t="s">
        <v>252</v>
      </c>
      <c r="H2799" s="26">
        <v>6</v>
      </c>
      <c r="I2799" s="25" t="s">
        <v>252</v>
      </c>
      <c r="J2799" s="27">
        <v>3270</v>
      </c>
      <c r="K2799" s="27">
        <v>343</v>
      </c>
      <c r="L2799" s="27">
        <v>270</v>
      </c>
      <c r="M2799" s="17"/>
      <c r="N2799" s="33">
        <f>VLOOKUP(F2799,'district level salary'!$B$2:$E$176,4,FALSE)*1000</f>
        <v>561452</v>
      </c>
      <c r="O2799" s="17"/>
      <c r="P2799" s="17"/>
      <c r="Q2799" s="17"/>
      <c r="R2799" s="17"/>
      <c r="S2799" s="17"/>
      <c r="T2799" s="17"/>
      <c r="U2799" s="17"/>
      <c r="V2799" s="17"/>
      <c r="W2799" s="17"/>
      <c r="X2799" s="17"/>
      <c r="Y2799" s="17"/>
      <c r="Z2799" s="17"/>
      <c r="AA2799" s="17"/>
    </row>
    <row r="2800" spans="1:27" x14ac:dyDescent="0.2">
      <c r="A2800" s="17" t="s">
        <v>6815</v>
      </c>
      <c r="B2800" s="18" t="s">
        <v>11230</v>
      </c>
      <c r="C2800" s="19" t="s">
        <v>8012</v>
      </c>
      <c r="D2800" s="19" t="s">
        <v>7986</v>
      </c>
      <c r="E2800" s="19" t="s">
        <v>8556</v>
      </c>
      <c r="F2800" s="20" t="s">
        <v>8557</v>
      </c>
      <c r="G2800" s="20" t="s">
        <v>119</v>
      </c>
      <c r="H2800" s="21">
        <v>2</v>
      </c>
      <c r="I2800" s="25" t="s">
        <v>7901</v>
      </c>
      <c r="J2800" s="23">
        <v>1713</v>
      </c>
      <c r="K2800" s="23">
        <v>1292</v>
      </c>
      <c r="L2800" s="23">
        <v>415</v>
      </c>
      <c r="M2800" s="24"/>
      <c r="N2800" s="33">
        <f>VLOOKUP(F2800,'district level salary'!$B$2:$E$176,4,FALSE)*1000</f>
        <v>420435</v>
      </c>
      <c r="O2800" s="24"/>
      <c r="P2800" s="24"/>
      <c r="Q2800" s="24"/>
      <c r="R2800" s="24"/>
      <c r="S2800" s="24"/>
      <c r="T2800" s="24"/>
      <c r="U2800" s="24">
        <v>1</v>
      </c>
      <c r="V2800" s="24"/>
      <c r="W2800" s="24"/>
      <c r="X2800" s="24"/>
      <c r="Y2800" s="24"/>
      <c r="Z2800" s="24"/>
      <c r="AA2800" s="24"/>
    </row>
    <row r="2801" spans="1:27" x14ac:dyDescent="0.2">
      <c r="A2801" s="17" t="s">
        <v>6817</v>
      </c>
      <c r="B2801" s="18" t="s">
        <v>11231</v>
      </c>
      <c r="C2801" s="19" t="s">
        <v>7903</v>
      </c>
      <c r="D2801" s="19" t="s">
        <v>7986</v>
      </c>
      <c r="E2801" s="19" t="s">
        <v>8301</v>
      </c>
      <c r="F2801" s="20" t="s">
        <v>8302</v>
      </c>
      <c r="G2801" s="20" t="s">
        <v>166</v>
      </c>
      <c r="H2801" s="21">
        <v>2</v>
      </c>
      <c r="I2801" s="25" t="s">
        <v>7901</v>
      </c>
      <c r="J2801" s="23">
        <v>3138</v>
      </c>
      <c r="K2801" s="23">
        <v>1819</v>
      </c>
      <c r="L2801" s="23">
        <v>743</v>
      </c>
      <c r="M2801" s="24"/>
      <c r="N2801" s="33">
        <f>VLOOKUP(F2801,'district level salary'!$B$2:$E$176,4,FALSE)*1000</f>
        <v>461795</v>
      </c>
      <c r="O2801" s="24"/>
      <c r="P2801" s="24"/>
      <c r="Q2801" s="24"/>
      <c r="R2801" s="24"/>
      <c r="S2801" s="24"/>
      <c r="T2801" s="24"/>
      <c r="U2801" s="24">
        <v>1</v>
      </c>
      <c r="V2801" s="24"/>
      <c r="W2801" s="24"/>
      <c r="X2801" s="24"/>
      <c r="Y2801" s="24"/>
      <c r="Z2801" s="24"/>
      <c r="AA2801" s="24"/>
    </row>
    <row r="2802" spans="1:27" x14ac:dyDescent="0.2">
      <c r="A2802" s="17" t="s">
        <v>6819</v>
      </c>
      <c r="B2802" s="18" t="s">
        <v>11232</v>
      </c>
      <c r="C2802" s="19" t="s">
        <v>7903</v>
      </c>
      <c r="D2802" s="19" t="s">
        <v>7986</v>
      </c>
      <c r="E2802" s="19" t="s">
        <v>8405</v>
      </c>
      <c r="F2802" s="20" t="s">
        <v>8406</v>
      </c>
      <c r="G2802" s="20" t="s">
        <v>7386</v>
      </c>
      <c r="H2802" s="21">
        <v>2</v>
      </c>
      <c r="I2802" s="25" t="s">
        <v>7901</v>
      </c>
      <c r="J2802" s="23">
        <v>1870</v>
      </c>
      <c r="K2802" s="23">
        <v>1889</v>
      </c>
      <c r="L2802" s="23">
        <v>666</v>
      </c>
      <c r="M2802" s="24"/>
      <c r="N2802" s="33">
        <f>VLOOKUP(F2802,'district level salary'!$B$2:$E$176,4,FALSE)*1000</f>
        <v>474298</v>
      </c>
      <c r="O2802" s="24"/>
      <c r="P2802" s="24"/>
      <c r="Q2802" s="24"/>
      <c r="R2802" s="24"/>
      <c r="S2802" s="24"/>
      <c r="T2802" s="24"/>
      <c r="U2802" s="24">
        <v>1</v>
      </c>
      <c r="V2802" s="24"/>
      <c r="W2802" s="24"/>
      <c r="X2802" s="24"/>
      <c r="Y2802" s="24"/>
      <c r="Z2802" s="24"/>
      <c r="AA2802" s="24"/>
    </row>
    <row r="2803" spans="1:27" x14ac:dyDescent="0.2">
      <c r="A2803" s="17" t="s">
        <v>6821</v>
      </c>
      <c r="B2803" s="18" t="s">
        <v>11233</v>
      </c>
      <c r="C2803" s="19" t="s">
        <v>7903</v>
      </c>
      <c r="D2803" s="19" t="s">
        <v>7898</v>
      </c>
      <c r="E2803" s="19" t="s">
        <v>7899</v>
      </c>
      <c r="F2803" s="20" t="s">
        <v>7900</v>
      </c>
      <c r="G2803" s="20" t="s">
        <v>220</v>
      </c>
      <c r="H2803" s="21">
        <v>1</v>
      </c>
      <c r="I2803" s="25" t="s">
        <v>7896</v>
      </c>
      <c r="J2803" s="23">
        <v>3504</v>
      </c>
      <c r="K2803" s="23">
        <v>2094</v>
      </c>
      <c r="L2803" s="23">
        <v>457</v>
      </c>
      <c r="M2803" s="24"/>
      <c r="N2803" s="33">
        <f>VLOOKUP(F2803,'district level salary'!$B$2:$E$176,4,FALSE)*1000</f>
        <v>439563</v>
      </c>
      <c r="O2803" s="24"/>
      <c r="P2803" s="24"/>
      <c r="Q2803" s="24"/>
      <c r="R2803" s="24"/>
      <c r="S2803" s="24"/>
      <c r="T2803" s="24"/>
      <c r="U2803" s="24">
        <v>1</v>
      </c>
      <c r="V2803" s="24"/>
      <c r="W2803" s="24"/>
      <c r="X2803" s="24"/>
      <c r="Y2803" s="24"/>
      <c r="Z2803" s="24"/>
      <c r="AA2803" s="24"/>
    </row>
    <row r="2804" spans="1:27" x14ac:dyDescent="0.2">
      <c r="A2804" s="17" t="s">
        <v>6823</v>
      </c>
      <c r="B2804" s="18" t="s">
        <v>11234</v>
      </c>
      <c r="C2804" s="19" t="s">
        <v>7903</v>
      </c>
      <c r="D2804" s="19" t="s">
        <v>7898</v>
      </c>
      <c r="E2804" s="19" t="s">
        <v>7899</v>
      </c>
      <c r="F2804" s="20" t="s">
        <v>7900</v>
      </c>
      <c r="G2804" s="20" t="s">
        <v>220</v>
      </c>
      <c r="H2804" s="21">
        <v>1</v>
      </c>
      <c r="I2804" s="25" t="s">
        <v>7896</v>
      </c>
      <c r="J2804" s="23">
        <v>4520</v>
      </c>
      <c r="K2804" s="23">
        <v>2972</v>
      </c>
      <c r="L2804" s="23">
        <v>850</v>
      </c>
      <c r="M2804" s="24"/>
      <c r="N2804" s="33">
        <f>VLOOKUP(F2804,'district level salary'!$B$2:$E$176,4,FALSE)*1000</f>
        <v>439563</v>
      </c>
      <c r="O2804" s="24"/>
      <c r="P2804" s="24"/>
      <c r="Q2804" s="24"/>
      <c r="R2804" s="24"/>
      <c r="S2804" s="24"/>
      <c r="T2804" s="24"/>
      <c r="U2804" s="24">
        <v>1</v>
      </c>
      <c r="V2804" s="24"/>
      <c r="W2804" s="24"/>
      <c r="X2804" s="24"/>
      <c r="Y2804" s="24"/>
      <c r="Z2804" s="24"/>
      <c r="AA2804" s="24"/>
    </row>
    <row r="2805" spans="1:27" x14ac:dyDescent="0.2">
      <c r="A2805" s="17" t="s">
        <v>6825</v>
      </c>
      <c r="B2805" s="18" t="s">
        <v>11235</v>
      </c>
      <c r="C2805" s="19" t="s">
        <v>7903</v>
      </c>
      <c r="D2805" s="19" t="s">
        <v>7986</v>
      </c>
      <c r="E2805" s="19" t="s">
        <v>8556</v>
      </c>
      <c r="F2805" s="20" t="s">
        <v>8557</v>
      </c>
      <c r="G2805" s="20" t="s">
        <v>119</v>
      </c>
      <c r="H2805" s="21">
        <v>6</v>
      </c>
      <c r="I2805" s="25" t="s">
        <v>6862</v>
      </c>
      <c r="J2805" s="23">
        <v>481</v>
      </c>
      <c r="K2805" s="23">
        <v>245</v>
      </c>
      <c r="L2805" s="23">
        <v>113</v>
      </c>
      <c r="M2805" s="24"/>
      <c r="N2805" s="33">
        <f>VLOOKUP(F2805,'district level salary'!$B$2:$E$176,4,FALSE)*1000</f>
        <v>420435</v>
      </c>
      <c r="O2805" s="24"/>
      <c r="P2805" s="24"/>
      <c r="Q2805" s="24"/>
      <c r="R2805" s="24"/>
      <c r="S2805" s="24"/>
      <c r="T2805" s="24"/>
      <c r="U2805" s="24"/>
      <c r="V2805" s="24"/>
      <c r="W2805" s="24"/>
      <c r="X2805" s="24"/>
      <c r="Y2805" s="24"/>
      <c r="Z2805" s="24"/>
      <c r="AA2805" s="24"/>
    </row>
    <row r="2806" spans="1:27" x14ac:dyDescent="0.2">
      <c r="A2806" s="17" t="s">
        <v>6827</v>
      </c>
      <c r="B2806" s="18" t="s">
        <v>11236</v>
      </c>
      <c r="C2806" s="19" t="s">
        <v>7892</v>
      </c>
      <c r="D2806" s="19" t="s">
        <v>8028</v>
      </c>
      <c r="E2806" s="19" t="s">
        <v>8971</v>
      </c>
      <c r="F2806" s="20" t="s">
        <v>8295</v>
      </c>
      <c r="G2806" s="20" t="s">
        <v>2086</v>
      </c>
      <c r="H2806" s="21">
        <v>1</v>
      </c>
      <c r="I2806" s="25" t="s">
        <v>7896</v>
      </c>
      <c r="J2806" s="23">
        <v>13633</v>
      </c>
      <c r="K2806" s="23">
        <v>4713</v>
      </c>
      <c r="L2806" s="23">
        <v>2093</v>
      </c>
      <c r="M2806" s="24"/>
      <c r="N2806" s="33">
        <f>VLOOKUP(F2806,'district level salary'!$B$2:$E$176,4,FALSE)*1000</f>
        <v>488216</v>
      </c>
      <c r="O2806" s="24"/>
      <c r="P2806" s="24"/>
      <c r="Q2806" s="24"/>
      <c r="R2806" s="24"/>
      <c r="S2806" s="24"/>
      <c r="T2806" s="24"/>
      <c r="U2806" s="24">
        <v>1</v>
      </c>
      <c r="V2806" s="24"/>
      <c r="W2806" s="24"/>
      <c r="X2806" s="24"/>
      <c r="Y2806" s="24"/>
      <c r="Z2806" s="24"/>
      <c r="AA2806" s="24"/>
    </row>
    <row r="2807" spans="1:27" x14ac:dyDescent="0.2">
      <c r="A2807" s="17" t="s">
        <v>6829</v>
      </c>
      <c r="B2807" s="19" t="s">
        <v>11237</v>
      </c>
      <c r="C2807" s="19" t="s">
        <v>7903</v>
      </c>
      <c r="D2807" s="19" t="s">
        <v>7911</v>
      </c>
      <c r="E2807" s="19" t="s">
        <v>8496</v>
      </c>
      <c r="F2807" s="20" t="s">
        <v>8497</v>
      </c>
      <c r="G2807" s="20" t="s">
        <v>2506</v>
      </c>
      <c r="H2807" s="26">
        <v>6</v>
      </c>
      <c r="I2807" s="25" t="s">
        <v>6855</v>
      </c>
      <c r="J2807" s="27">
        <v>2027</v>
      </c>
      <c r="K2807" s="27">
        <v>548</v>
      </c>
      <c r="L2807" s="27">
        <v>214</v>
      </c>
      <c r="M2807" s="17"/>
      <c r="N2807" s="33">
        <f>VLOOKUP(F2807,'district level salary'!$B$2:$E$176,4,FALSE)*1000</f>
        <v>390969</v>
      </c>
      <c r="O2807" s="17"/>
      <c r="P2807" s="17"/>
      <c r="Q2807" s="17"/>
      <c r="R2807" s="17"/>
      <c r="S2807" s="17"/>
      <c r="T2807" s="17"/>
      <c r="U2807" s="17"/>
      <c r="V2807" s="17"/>
      <c r="W2807" s="17"/>
      <c r="X2807" s="17"/>
      <c r="Y2807" s="17"/>
      <c r="Z2807" s="17"/>
      <c r="AA2807" s="17"/>
    </row>
    <row r="2808" spans="1:27" x14ac:dyDescent="0.2">
      <c r="A2808" s="17" t="s">
        <v>6831</v>
      </c>
      <c r="B2808" s="18" t="s">
        <v>11238</v>
      </c>
      <c r="C2808" s="19" t="s">
        <v>7903</v>
      </c>
      <c r="D2808" s="19" t="s">
        <v>7986</v>
      </c>
      <c r="E2808" s="19" t="s">
        <v>11103</v>
      </c>
      <c r="F2808" s="20" t="s">
        <v>375</v>
      </c>
      <c r="G2808" s="20" t="s">
        <v>375</v>
      </c>
      <c r="H2808" s="21">
        <v>1</v>
      </c>
      <c r="I2808" s="25" t="s">
        <v>7896</v>
      </c>
      <c r="J2808" s="23">
        <v>4875</v>
      </c>
      <c r="K2808" s="23">
        <v>2247</v>
      </c>
      <c r="L2808" s="23">
        <v>927</v>
      </c>
      <c r="M2808" s="24"/>
      <c r="N2808" s="33">
        <f>VLOOKUP(F2808,'district level salary'!$B$2:$E$176,4,FALSE)*1000</f>
        <v>488754</v>
      </c>
      <c r="O2808" s="24"/>
      <c r="P2808" s="24"/>
      <c r="Q2808" s="24"/>
      <c r="R2808" s="24"/>
      <c r="S2808" s="24"/>
      <c r="T2808" s="24"/>
      <c r="U2808" s="24">
        <v>1</v>
      </c>
      <c r="V2808" s="24"/>
      <c r="W2808" s="24"/>
      <c r="X2808" s="24"/>
      <c r="Y2808" s="24"/>
      <c r="Z2808" s="24"/>
      <c r="AA2808" s="24"/>
    </row>
    <row r="2809" spans="1:27" x14ac:dyDescent="0.2">
      <c r="A2809" s="17" t="s">
        <v>6833</v>
      </c>
      <c r="B2809" s="18" t="s">
        <v>11239</v>
      </c>
      <c r="C2809" s="19" t="s">
        <v>7903</v>
      </c>
      <c r="D2809" s="19" t="s">
        <v>7898</v>
      </c>
      <c r="E2809" s="19" t="s">
        <v>10220</v>
      </c>
      <c r="F2809" s="20" t="s">
        <v>10221</v>
      </c>
      <c r="G2809" s="20" t="s">
        <v>372</v>
      </c>
      <c r="H2809" s="21">
        <v>6</v>
      </c>
      <c r="I2809" s="25" t="s">
        <v>7641</v>
      </c>
      <c r="J2809" s="23">
        <v>2720</v>
      </c>
      <c r="K2809" s="23">
        <v>1051</v>
      </c>
      <c r="L2809" s="23">
        <v>632</v>
      </c>
      <c r="M2809" s="24"/>
      <c r="N2809" s="33">
        <f>VLOOKUP(F2809,'district level salary'!$B$2:$E$176,4,FALSE)*1000</f>
        <v>502682</v>
      </c>
      <c r="O2809" s="24"/>
      <c r="P2809" s="24"/>
      <c r="Q2809" s="24"/>
      <c r="R2809" s="24"/>
      <c r="S2809" s="24"/>
      <c r="T2809" s="24"/>
      <c r="U2809" s="24">
        <v>1</v>
      </c>
      <c r="V2809" s="24"/>
      <c r="W2809" s="24"/>
      <c r="X2809" s="24"/>
      <c r="Y2809" s="24"/>
      <c r="Z2809" s="24"/>
      <c r="AA2809" s="24"/>
    </row>
    <row r="2810" spans="1:27" x14ac:dyDescent="0.2">
      <c r="A2810" s="17" t="s">
        <v>6835</v>
      </c>
      <c r="B2810" s="18" t="s">
        <v>11240</v>
      </c>
      <c r="C2810" s="19" t="s">
        <v>8012</v>
      </c>
      <c r="D2810" s="19" t="s">
        <v>7986</v>
      </c>
      <c r="E2810" s="19" t="s">
        <v>11103</v>
      </c>
      <c r="F2810" s="20" t="s">
        <v>375</v>
      </c>
      <c r="G2810" s="20" t="s">
        <v>375</v>
      </c>
      <c r="H2810" s="21">
        <v>1</v>
      </c>
      <c r="I2810" s="25" t="s">
        <v>7896</v>
      </c>
      <c r="J2810" s="23">
        <v>8259</v>
      </c>
      <c r="K2810" s="23">
        <v>2881</v>
      </c>
      <c r="L2810" s="23">
        <v>1174</v>
      </c>
      <c r="M2810" s="24"/>
      <c r="N2810" s="33">
        <f>VLOOKUP(F2810,'district level salary'!$B$2:$E$176,4,FALSE)*1000</f>
        <v>488754</v>
      </c>
      <c r="O2810" s="24"/>
      <c r="P2810" s="24"/>
      <c r="Q2810" s="24"/>
      <c r="R2810" s="24"/>
      <c r="S2810" s="24"/>
      <c r="T2810" s="24"/>
      <c r="U2810" s="24">
        <v>1</v>
      </c>
      <c r="V2810" s="24"/>
      <c r="W2810" s="24"/>
      <c r="X2810" s="24"/>
      <c r="Y2810" s="24"/>
      <c r="Z2810" s="24"/>
      <c r="AA2810" s="24"/>
    </row>
    <row r="2811" spans="1:27" x14ac:dyDescent="0.2">
      <c r="A2811" s="17" t="s">
        <v>6837</v>
      </c>
      <c r="B2811" s="19" t="s">
        <v>11241</v>
      </c>
      <c r="C2811" s="19" t="s">
        <v>7903</v>
      </c>
      <c r="D2811" s="19" t="s">
        <v>7911</v>
      </c>
      <c r="E2811" s="19" t="s">
        <v>8132</v>
      </c>
      <c r="F2811" s="20" t="s">
        <v>8133</v>
      </c>
      <c r="G2811" s="20" t="s">
        <v>248</v>
      </c>
      <c r="H2811" s="26">
        <v>6</v>
      </c>
      <c r="I2811" s="25" t="s">
        <v>6902</v>
      </c>
      <c r="J2811" s="27">
        <v>4664</v>
      </c>
      <c r="K2811" s="27">
        <v>354</v>
      </c>
      <c r="L2811" s="27">
        <v>247</v>
      </c>
      <c r="M2811" s="17"/>
      <c r="N2811" s="33">
        <f>VLOOKUP(F2811,'district level salary'!$B$2:$E$176,4,FALSE)*1000</f>
        <v>468080</v>
      </c>
      <c r="O2811" s="17"/>
      <c r="P2811" s="17"/>
      <c r="Q2811" s="17"/>
      <c r="R2811" s="17"/>
      <c r="S2811" s="17"/>
      <c r="T2811" s="17"/>
      <c r="U2811" s="17"/>
      <c r="V2811" s="17"/>
      <c r="W2811" s="17"/>
      <c r="X2811" s="17"/>
      <c r="Y2811" s="17"/>
      <c r="Z2811" s="17"/>
      <c r="AA2811" s="17"/>
    </row>
    <row r="2812" spans="1:27" x14ac:dyDescent="0.2">
      <c r="A2812" s="17" t="s">
        <v>6839</v>
      </c>
      <c r="B2812" s="18" t="s">
        <v>11242</v>
      </c>
      <c r="C2812" s="19" t="s">
        <v>7903</v>
      </c>
      <c r="D2812" s="19" t="s">
        <v>7986</v>
      </c>
      <c r="E2812" s="19" t="s">
        <v>11103</v>
      </c>
      <c r="F2812" s="20" t="s">
        <v>375</v>
      </c>
      <c r="G2812" s="20" t="s">
        <v>375</v>
      </c>
      <c r="H2812" s="21">
        <v>1</v>
      </c>
      <c r="I2812" s="25" t="s">
        <v>7896</v>
      </c>
      <c r="J2812" s="23">
        <v>5453</v>
      </c>
      <c r="K2812" s="23">
        <v>2575</v>
      </c>
      <c r="L2812" s="23">
        <v>1035</v>
      </c>
      <c r="M2812" s="24"/>
      <c r="N2812" s="33">
        <f>VLOOKUP(F2812,'district level salary'!$B$2:$E$176,4,FALSE)*1000</f>
        <v>488754</v>
      </c>
      <c r="O2812" s="24"/>
      <c r="P2812" s="24"/>
      <c r="Q2812" s="24"/>
      <c r="R2812" s="24"/>
      <c r="S2812" s="24">
        <v>1</v>
      </c>
      <c r="T2812" s="24"/>
      <c r="U2812" s="24"/>
      <c r="V2812" s="24"/>
      <c r="W2812" s="24"/>
      <c r="X2812" s="24"/>
      <c r="Y2812" s="24"/>
      <c r="Z2812" s="24"/>
      <c r="AA2812" s="24"/>
    </row>
    <row r="2813" spans="1:27" x14ac:dyDescent="0.2">
      <c r="A2813" s="17" t="s">
        <v>371</v>
      </c>
      <c r="B2813" s="18" t="s">
        <v>11243</v>
      </c>
      <c r="C2813" s="19" t="s">
        <v>7892</v>
      </c>
      <c r="D2813" s="19" t="s">
        <v>7898</v>
      </c>
      <c r="E2813" s="19" t="s">
        <v>8675</v>
      </c>
      <c r="F2813" s="20" t="s">
        <v>8676</v>
      </c>
      <c r="G2813" s="20" t="s">
        <v>222</v>
      </c>
      <c r="H2813" s="21">
        <v>1</v>
      </c>
      <c r="I2813" s="25" t="s">
        <v>7896</v>
      </c>
      <c r="J2813" s="23">
        <v>8034</v>
      </c>
      <c r="K2813" s="23">
        <v>10878</v>
      </c>
      <c r="L2813" s="23">
        <v>4690</v>
      </c>
      <c r="M2813" s="24"/>
      <c r="N2813" s="33">
        <f>VLOOKUP(F2813,'district level salary'!$B$2:$E$176,4,FALSE)*1000</f>
        <v>511642</v>
      </c>
      <c r="O2813" s="24"/>
      <c r="P2813" s="24"/>
      <c r="Q2813" s="24"/>
      <c r="R2813" s="24"/>
      <c r="S2813" s="24"/>
      <c r="T2813" s="24"/>
      <c r="U2813" s="24">
        <v>1</v>
      </c>
      <c r="V2813" s="24"/>
      <c r="W2813" s="24"/>
      <c r="X2813" s="24"/>
      <c r="Y2813" s="24"/>
      <c r="Z2813" s="24"/>
      <c r="AA2813" s="24"/>
    </row>
    <row r="2814" spans="1:27" x14ac:dyDescent="0.2">
      <c r="A2814" s="17" t="s">
        <v>372</v>
      </c>
      <c r="B2814" s="18" t="s">
        <v>11244</v>
      </c>
      <c r="C2814" s="19" t="s">
        <v>7892</v>
      </c>
      <c r="D2814" s="19" t="s">
        <v>7898</v>
      </c>
      <c r="E2814" s="19" t="s">
        <v>11245</v>
      </c>
      <c r="F2814" s="20" t="s">
        <v>10221</v>
      </c>
      <c r="G2814" s="20" t="s">
        <v>372</v>
      </c>
      <c r="H2814" s="21">
        <v>1</v>
      </c>
      <c r="I2814" s="25" t="s">
        <v>7896</v>
      </c>
      <c r="J2814" s="23">
        <v>16218</v>
      </c>
      <c r="K2814" s="23">
        <v>11260</v>
      </c>
      <c r="L2814" s="23">
        <v>5245</v>
      </c>
      <c r="M2814" s="24"/>
      <c r="N2814" s="33">
        <f>VLOOKUP(F2814,'district level salary'!$B$2:$E$176,4,FALSE)*1000</f>
        <v>502682</v>
      </c>
      <c r="O2814" s="24"/>
      <c r="P2814" s="24"/>
      <c r="Q2814" s="24"/>
      <c r="R2814" s="24"/>
      <c r="S2814" s="24"/>
      <c r="T2814" s="24"/>
      <c r="U2814" s="24">
        <v>1</v>
      </c>
      <c r="V2814" s="24"/>
      <c r="W2814" s="24"/>
      <c r="X2814" s="24"/>
      <c r="Y2814" s="24"/>
      <c r="Z2814" s="24"/>
      <c r="AA2814" s="24"/>
    </row>
    <row r="2815" spans="1:27" x14ac:dyDescent="0.2">
      <c r="A2815" s="17" t="s">
        <v>6843</v>
      </c>
      <c r="B2815" s="18" t="s">
        <v>11246</v>
      </c>
      <c r="C2815" s="19" t="s">
        <v>7903</v>
      </c>
      <c r="D2815" s="19" t="s">
        <v>7898</v>
      </c>
      <c r="E2815" s="19" t="s">
        <v>7899</v>
      </c>
      <c r="F2815" s="20" t="s">
        <v>7900</v>
      </c>
      <c r="G2815" s="20" t="s">
        <v>220</v>
      </c>
      <c r="H2815" s="21">
        <v>6</v>
      </c>
      <c r="I2815" s="25" t="s">
        <v>6885</v>
      </c>
      <c r="J2815" s="23">
        <v>3693</v>
      </c>
      <c r="K2815" s="23">
        <v>969</v>
      </c>
      <c r="L2815" s="23">
        <v>520</v>
      </c>
      <c r="M2815" s="24"/>
      <c r="N2815" s="33">
        <f>VLOOKUP(F2815,'district level salary'!$B$2:$E$176,4,FALSE)*1000</f>
        <v>439563</v>
      </c>
      <c r="O2815" s="24"/>
      <c r="P2815" s="24"/>
      <c r="Q2815" s="24"/>
      <c r="R2815" s="24"/>
      <c r="S2815" s="24"/>
      <c r="T2815" s="24"/>
      <c r="U2815" s="24"/>
      <c r="V2815" s="24"/>
      <c r="W2815" s="24"/>
      <c r="X2815" s="24"/>
      <c r="Y2815" s="24"/>
      <c r="Z2815" s="24"/>
      <c r="AA2815" s="24"/>
    </row>
    <row r="2816" spans="1:27" x14ac:dyDescent="0.2">
      <c r="A2816" s="17" t="s">
        <v>6845</v>
      </c>
      <c r="B2816" s="18" t="s">
        <v>11247</v>
      </c>
      <c r="C2816" s="19" t="s">
        <v>7903</v>
      </c>
      <c r="D2816" s="19" t="s">
        <v>8028</v>
      </c>
      <c r="E2816" s="19" t="s">
        <v>9102</v>
      </c>
      <c r="F2816" s="20" t="s">
        <v>9103</v>
      </c>
      <c r="G2816" s="20" t="s">
        <v>145</v>
      </c>
      <c r="H2816" s="21">
        <v>6</v>
      </c>
      <c r="I2816" s="25" t="s">
        <v>145</v>
      </c>
      <c r="J2816" s="23">
        <v>2078</v>
      </c>
      <c r="K2816" s="23">
        <v>724</v>
      </c>
      <c r="L2816" s="23">
        <v>341</v>
      </c>
      <c r="M2816" s="24"/>
      <c r="N2816" s="33">
        <f>VLOOKUP(F2816,'district level salary'!$B$2:$E$176,4,FALSE)*1000</f>
        <v>514826</v>
      </c>
      <c r="O2816" s="24"/>
      <c r="P2816" s="24"/>
      <c r="Q2816" s="24"/>
      <c r="R2816" s="24"/>
      <c r="S2816" s="24"/>
      <c r="T2816" s="24"/>
      <c r="U2816" s="24"/>
      <c r="V2816" s="24"/>
      <c r="W2816" s="24"/>
      <c r="X2816" s="24"/>
      <c r="Y2816" s="24"/>
      <c r="Z2816" s="24"/>
      <c r="AA2816" s="24"/>
    </row>
    <row r="2817" spans="1:27" x14ac:dyDescent="0.2">
      <c r="A2817" s="17" t="s">
        <v>6847</v>
      </c>
      <c r="B2817" s="18" t="s">
        <v>11248</v>
      </c>
      <c r="C2817" s="19" t="s">
        <v>7903</v>
      </c>
      <c r="D2817" s="19" t="s">
        <v>7898</v>
      </c>
      <c r="E2817" s="19" t="s">
        <v>10220</v>
      </c>
      <c r="F2817" s="20" t="s">
        <v>10221</v>
      </c>
      <c r="G2817" s="20" t="s">
        <v>372</v>
      </c>
      <c r="H2817" s="21">
        <v>2</v>
      </c>
      <c r="I2817" s="25" t="s">
        <v>7901</v>
      </c>
      <c r="J2817" s="23">
        <v>3399</v>
      </c>
      <c r="K2817" s="23">
        <v>826</v>
      </c>
      <c r="L2817" s="23">
        <v>380</v>
      </c>
      <c r="M2817" s="24"/>
      <c r="N2817" s="33">
        <f>VLOOKUP(F2817,'district level salary'!$B$2:$E$176,4,FALSE)*1000</f>
        <v>502682</v>
      </c>
      <c r="O2817" s="24"/>
      <c r="P2817" s="24"/>
      <c r="Q2817" s="24"/>
      <c r="R2817" s="24"/>
      <c r="S2817" s="24"/>
      <c r="T2817" s="24"/>
      <c r="U2817" s="24">
        <v>1</v>
      </c>
      <c r="V2817" s="24"/>
      <c r="W2817" s="24"/>
      <c r="X2817" s="24"/>
      <c r="Y2817" s="24"/>
      <c r="Z2817" s="24"/>
      <c r="AA2817" s="24"/>
    </row>
    <row r="2818" spans="1:27" x14ac:dyDescent="0.2">
      <c r="A2818" s="17" t="s">
        <v>6849</v>
      </c>
      <c r="B2818" s="18" t="s">
        <v>11249</v>
      </c>
      <c r="C2818" s="19" t="s">
        <v>7903</v>
      </c>
      <c r="D2818" s="19" t="s">
        <v>7898</v>
      </c>
      <c r="E2818" s="19" t="s">
        <v>8675</v>
      </c>
      <c r="F2818" s="20" t="s">
        <v>8676</v>
      </c>
      <c r="G2818" s="20" t="s">
        <v>222</v>
      </c>
      <c r="H2818" s="21">
        <v>6</v>
      </c>
      <c r="I2818" s="25" t="s">
        <v>2504</v>
      </c>
      <c r="J2818" s="23">
        <v>1792</v>
      </c>
      <c r="K2818" s="23">
        <v>398</v>
      </c>
      <c r="L2818" s="23">
        <v>213</v>
      </c>
      <c r="M2818" s="24"/>
      <c r="N2818" s="33">
        <f>VLOOKUP(F2818,'district level salary'!$B$2:$E$176,4,FALSE)*1000</f>
        <v>511642</v>
      </c>
      <c r="O2818" s="24"/>
      <c r="P2818" s="24"/>
      <c r="Q2818" s="24"/>
      <c r="R2818" s="24"/>
      <c r="S2818" s="24"/>
      <c r="T2818" s="24"/>
      <c r="U2818" s="24">
        <v>1</v>
      </c>
      <c r="V2818" s="24"/>
      <c r="W2818" s="24"/>
      <c r="X2818" s="24"/>
      <c r="Y2818" s="24"/>
      <c r="Z2818" s="24"/>
      <c r="AA2818" s="24"/>
    </row>
    <row r="2819" spans="1:27" x14ac:dyDescent="0.2">
      <c r="A2819" s="17" t="s">
        <v>6851</v>
      </c>
      <c r="B2819" s="18" t="s">
        <v>11250</v>
      </c>
      <c r="C2819" s="19" t="s">
        <v>7903</v>
      </c>
      <c r="D2819" s="19" t="s">
        <v>7898</v>
      </c>
      <c r="E2819" s="19" t="s">
        <v>8444</v>
      </c>
      <c r="F2819" s="20" t="s">
        <v>8445</v>
      </c>
      <c r="G2819" s="20" t="s">
        <v>352</v>
      </c>
      <c r="H2819" s="21">
        <v>2</v>
      </c>
      <c r="I2819" s="25" t="s">
        <v>7901</v>
      </c>
      <c r="J2819" s="23">
        <v>2819</v>
      </c>
      <c r="K2819" s="23">
        <v>1576</v>
      </c>
      <c r="L2819" s="23">
        <v>811</v>
      </c>
      <c r="M2819" s="24"/>
      <c r="N2819" s="33">
        <f>VLOOKUP(F2819,'district level salary'!$B$2:$E$176,4,FALSE)*1000</f>
        <v>622499</v>
      </c>
      <c r="O2819" s="24"/>
      <c r="P2819" s="24"/>
      <c r="Q2819" s="24"/>
      <c r="R2819" s="24"/>
      <c r="S2819" s="24"/>
      <c r="T2819" s="24"/>
      <c r="U2819" s="24"/>
      <c r="V2819" s="24"/>
      <c r="W2819" s="24"/>
      <c r="X2819" s="24"/>
      <c r="Y2819" s="24"/>
      <c r="Z2819" s="24"/>
      <c r="AA2819" s="24"/>
    </row>
    <row r="2820" spans="1:27" x14ac:dyDescent="0.2">
      <c r="A2820" s="17" t="s">
        <v>6853</v>
      </c>
      <c r="B2820" s="18" t="s">
        <v>11251</v>
      </c>
      <c r="C2820" s="19" t="s">
        <v>7903</v>
      </c>
      <c r="D2820" s="19" t="s">
        <v>7986</v>
      </c>
      <c r="E2820" s="19" t="s">
        <v>7987</v>
      </c>
      <c r="F2820" s="20" t="s">
        <v>7988</v>
      </c>
      <c r="G2820" s="20" t="s">
        <v>212</v>
      </c>
      <c r="H2820" s="21">
        <v>6</v>
      </c>
      <c r="I2820" s="25" t="s">
        <v>94</v>
      </c>
      <c r="J2820" s="23">
        <v>1552</v>
      </c>
      <c r="K2820" s="23">
        <v>1576</v>
      </c>
      <c r="L2820" s="23">
        <v>539</v>
      </c>
      <c r="M2820" s="24"/>
      <c r="N2820" s="33">
        <f>VLOOKUP(F2820,'district level salary'!$B$2:$E$176,4,FALSE)*1000</f>
        <v>522486.99999999994</v>
      </c>
      <c r="O2820" s="24"/>
      <c r="P2820" s="24"/>
      <c r="Q2820" s="24"/>
      <c r="R2820" s="24"/>
      <c r="S2820" s="24"/>
      <c r="T2820" s="24"/>
      <c r="U2820" s="24">
        <v>1</v>
      </c>
      <c r="V2820" s="24"/>
      <c r="W2820" s="24"/>
      <c r="X2820" s="24"/>
      <c r="Y2820" s="24"/>
      <c r="Z2820" s="24"/>
      <c r="AA2820" s="24"/>
    </row>
    <row r="2821" spans="1:27" x14ac:dyDescent="0.2">
      <c r="A2821" s="17" t="s">
        <v>6855</v>
      </c>
      <c r="B2821" s="19" t="s">
        <v>11252</v>
      </c>
      <c r="C2821" s="19" t="s">
        <v>7903</v>
      </c>
      <c r="D2821" s="19" t="s">
        <v>7911</v>
      </c>
      <c r="E2821" s="19" t="s">
        <v>8496</v>
      </c>
      <c r="F2821" s="20" t="s">
        <v>8497</v>
      </c>
      <c r="G2821" s="20" t="s">
        <v>2506</v>
      </c>
      <c r="H2821" s="26">
        <v>2</v>
      </c>
      <c r="I2821" s="25" t="s">
        <v>7901</v>
      </c>
      <c r="J2821" s="27">
        <v>4756</v>
      </c>
      <c r="K2821" s="27">
        <v>2432</v>
      </c>
      <c r="L2821" s="27">
        <v>895</v>
      </c>
      <c r="M2821" s="17"/>
      <c r="N2821" s="33">
        <f>VLOOKUP(F2821,'district level salary'!$B$2:$E$176,4,FALSE)*1000</f>
        <v>390969</v>
      </c>
      <c r="O2821" s="17"/>
      <c r="P2821" s="17"/>
      <c r="Q2821" s="17"/>
      <c r="R2821" s="17"/>
      <c r="S2821" s="17"/>
      <c r="T2821" s="17"/>
      <c r="U2821" s="17">
        <v>1</v>
      </c>
      <c r="V2821" s="17"/>
      <c r="W2821" s="17"/>
      <c r="X2821" s="17"/>
      <c r="Y2821" s="17"/>
      <c r="Z2821" s="17"/>
      <c r="AA2821" s="17"/>
    </row>
    <row r="2822" spans="1:27" x14ac:dyDescent="0.2">
      <c r="A2822" s="17" t="s">
        <v>373</v>
      </c>
      <c r="B2822" s="18" t="s">
        <v>11253</v>
      </c>
      <c r="C2822" s="19" t="s">
        <v>7892</v>
      </c>
      <c r="D2822" s="19" t="s">
        <v>7973</v>
      </c>
      <c r="E2822" s="19" t="s">
        <v>11254</v>
      </c>
      <c r="F2822" s="20" t="s">
        <v>9891</v>
      </c>
      <c r="G2822" s="20" t="s">
        <v>373</v>
      </c>
      <c r="H2822" s="21">
        <v>1</v>
      </c>
      <c r="I2822" s="25" t="s">
        <v>7896</v>
      </c>
      <c r="J2822" s="23">
        <v>13327</v>
      </c>
      <c r="K2822" s="23">
        <v>11553</v>
      </c>
      <c r="L2822" s="23">
        <v>5342</v>
      </c>
      <c r="M2822" s="24"/>
      <c r="N2822" s="33">
        <f>VLOOKUP(F2822,'district level salary'!$B$2:$E$176,4,FALSE)*1000</f>
        <v>569398</v>
      </c>
      <c r="O2822" s="17"/>
      <c r="P2822" s="17"/>
      <c r="Q2822" s="17"/>
      <c r="R2822" s="17"/>
      <c r="S2822" s="17"/>
      <c r="T2822" s="17"/>
      <c r="U2822" s="17"/>
      <c r="V2822" s="17"/>
      <c r="W2822" s="17"/>
      <c r="X2822" s="17"/>
      <c r="Y2822" s="17"/>
      <c r="Z2822" s="17"/>
      <c r="AA2822" s="24"/>
    </row>
    <row r="2823" spans="1:27" x14ac:dyDescent="0.2">
      <c r="A2823" s="17" t="s">
        <v>6858</v>
      </c>
      <c r="B2823" s="18" t="s">
        <v>11255</v>
      </c>
      <c r="C2823" s="19" t="s">
        <v>7903</v>
      </c>
      <c r="D2823" s="19" t="s">
        <v>7986</v>
      </c>
      <c r="E2823" s="19" t="s">
        <v>8123</v>
      </c>
      <c r="F2823" s="20" t="s">
        <v>8124</v>
      </c>
      <c r="G2823" s="20" t="s">
        <v>401</v>
      </c>
      <c r="H2823" s="21">
        <v>2</v>
      </c>
      <c r="I2823" s="25" t="s">
        <v>7901</v>
      </c>
      <c r="J2823" s="23">
        <v>2386</v>
      </c>
      <c r="K2823" s="23">
        <v>990</v>
      </c>
      <c r="L2823" s="23">
        <v>394</v>
      </c>
      <c r="M2823" s="24"/>
      <c r="N2823" s="33">
        <f>VLOOKUP(F2823,'district level salary'!$B$2:$E$176,4,FALSE)*1000</f>
        <v>452186</v>
      </c>
      <c r="O2823" s="24"/>
      <c r="P2823" s="24"/>
      <c r="Q2823" s="24"/>
      <c r="R2823" s="24"/>
      <c r="S2823" s="24"/>
      <c r="T2823" s="24"/>
      <c r="U2823" s="24"/>
      <c r="V2823" s="24"/>
      <c r="W2823" s="24"/>
      <c r="X2823" s="24"/>
      <c r="Y2823" s="24"/>
      <c r="Z2823" s="24"/>
      <c r="AA2823" s="24"/>
    </row>
    <row r="2824" spans="1:27" x14ac:dyDescent="0.2">
      <c r="A2824" s="17" t="s">
        <v>6860</v>
      </c>
      <c r="B2824" s="19" t="s">
        <v>11256</v>
      </c>
      <c r="C2824" s="19" t="s">
        <v>7903</v>
      </c>
      <c r="D2824" s="19" t="s">
        <v>7911</v>
      </c>
      <c r="E2824" s="19" t="s">
        <v>8132</v>
      </c>
      <c r="F2824" s="20" t="s">
        <v>8133</v>
      </c>
      <c r="G2824" s="20" t="s">
        <v>248</v>
      </c>
      <c r="H2824" s="26">
        <v>1</v>
      </c>
      <c r="I2824" s="25" t="s">
        <v>7896</v>
      </c>
      <c r="J2824" s="27">
        <v>4618</v>
      </c>
      <c r="K2824" s="27">
        <v>2609</v>
      </c>
      <c r="L2824" s="27">
        <v>1031</v>
      </c>
      <c r="M2824" s="17"/>
      <c r="N2824" s="33">
        <f>VLOOKUP(F2824,'district level salary'!$B$2:$E$176,4,FALSE)*1000</f>
        <v>468080</v>
      </c>
      <c r="O2824" s="17"/>
      <c r="P2824" s="17"/>
      <c r="Q2824" s="17"/>
      <c r="R2824" s="17"/>
      <c r="S2824" s="17"/>
      <c r="T2824" s="17"/>
      <c r="U2824" s="17">
        <v>1</v>
      </c>
      <c r="V2824" s="17"/>
      <c r="W2824" s="17"/>
      <c r="X2824" s="17"/>
      <c r="Y2824" s="17"/>
      <c r="Z2824" s="17"/>
      <c r="AA2824" s="17"/>
    </row>
    <row r="2825" spans="1:27" x14ac:dyDescent="0.2">
      <c r="A2825" s="17" t="s">
        <v>6862</v>
      </c>
      <c r="B2825" s="18" t="s">
        <v>11257</v>
      </c>
      <c r="C2825" s="19" t="s">
        <v>7903</v>
      </c>
      <c r="D2825" s="19" t="s">
        <v>7986</v>
      </c>
      <c r="E2825" s="19" t="s">
        <v>8556</v>
      </c>
      <c r="F2825" s="20" t="s">
        <v>8557</v>
      </c>
      <c r="G2825" s="20" t="s">
        <v>119</v>
      </c>
      <c r="H2825" s="21">
        <v>2</v>
      </c>
      <c r="I2825" s="25" t="s">
        <v>7901</v>
      </c>
      <c r="J2825" s="23">
        <v>1668</v>
      </c>
      <c r="K2825" s="23">
        <v>771</v>
      </c>
      <c r="L2825" s="23">
        <v>306</v>
      </c>
      <c r="M2825" s="24"/>
      <c r="N2825" s="33">
        <f>VLOOKUP(F2825,'district level salary'!$B$2:$E$176,4,FALSE)*1000</f>
        <v>420435</v>
      </c>
      <c r="O2825" s="24"/>
      <c r="P2825" s="24"/>
      <c r="Q2825" s="24"/>
      <c r="R2825" s="24"/>
      <c r="S2825" s="24"/>
      <c r="T2825" s="24"/>
      <c r="U2825" s="17">
        <v>1</v>
      </c>
      <c r="V2825" s="24"/>
      <c r="W2825" s="24"/>
      <c r="X2825" s="24"/>
      <c r="Y2825" s="24"/>
      <c r="Z2825" s="24"/>
      <c r="AA2825" s="24"/>
    </row>
    <row r="2826" spans="1:27" x14ac:dyDescent="0.2">
      <c r="A2826" s="17" t="s">
        <v>6864</v>
      </c>
      <c r="B2826" s="18" t="s">
        <v>11258</v>
      </c>
      <c r="C2826" s="19" t="s">
        <v>7903</v>
      </c>
      <c r="D2826" s="19" t="s">
        <v>7898</v>
      </c>
      <c r="E2826" s="19" t="s">
        <v>8675</v>
      </c>
      <c r="F2826" s="20" t="s">
        <v>8676</v>
      </c>
      <c r="G2826" s="20" t="s">
        <v>222</v>
      </c>
      <c r="H2826" s="21">
        <v>2</v>
      </c>
      <c r="I2826" s="25" t="s">
        <v>7901</v>
      </c>
      <c r="J2826" s="23">
        <v>2837</v>
      </c>
      <c r="K2826" s="23">
        <v>1416</v>
      </c>
      <c r="L2826" s="23">
        <v>756</v>
      </c>
      <c r="M2826" s="24"/>
      <c r="N2826" s="33">
        <f>VLOOKUP(F2826,'district level salary'!$B$2:$E$176,4,FALSE)*1000</f>
        <v>511642</v>
      </c>
      <c r="O2826" s="24"/>
      <c r="P2826" s="24"/>
      <c r="Q2826" s="24"/>
      <c r="R2826" s="24"/>
      <c r="S2826" s="24"/>
      <c r="T2826" s="24"/>
      <c r="U2826" s="24"/>
      <c r="V2826" s="24"/>
      <c r="W2826" s="24"/>
      <c r="X2826" s="24"/>
      <c r="Y2826" s="24"/>
      <c r="Z2826" s="24"/>
      <c r="AA2826" s="24"/>
    </row>
    <row r="2827" spans="1:27" x14ac:dyDescent="0.2">
      <c r="A2827" s="17" t="s">
        <v>6866</v>
      </c>
      <c r="B2827" s="19" t="s">
        <v>11259</v>
      </c>
      <c r="C2827" s="19" t="s">
        <v>7903</v>
      </c>
      <c r="D2827" s="19" t="s">
        <v>7911</v>
      </c>
      <c r="E2827" s="19" t="s">
        <v>8499</v>
      </c>
      <c r="F2827" s="20" t="s">
        <v>8500</v>
      </c>
      <c r="G2827" s="20" t="s">
        <v>377</v>
      </c>
      <c r="H2827" s="26">
        <v>6</v>
      </c>
      <c r="I2827" s="25" t="s">
        <v>377</v>
      </c>
      <c r="J2827" s="27">
        <v>2219</v>
      </c>
      <c r="K2827" s="27">
        <v>643</v>
      </c>
      <c r="L2827" s="27">
        <v>326</v>
      </c>
      <c r="M2827" s="17"/>
      <c r="N2827" s="33">
        <f>VLOOKUP(F2827,'district level salary'!$B$2:$E$176,4,FALSE)*1000</f>
        <v>491401</v>
      </c>
      <c r="O2827" s="17"/>
      <c r="P2827" s="17"/>
      <c r="Q2827" s="17"/>
      <c r="R2827" s="17"/>
      <c r="S2827" s="17"/>
      <c r="T2827" s="17"/>
      <c r="U2827" s="17"/>
      <c r="V2827" s="17"/>
      <c r="W2827" s="17"/>
      <c r="X2827" s="17"/>
      <c r="Y2827" s="17"/>
      <c r="Z2827" s="17"/>
      <c r="AA2827" s="17"/>
    </row>
    <row r="2828" spans="1:27" x14ac:dyDescent="0.2">
      <c r="A2828" s="17" t="s">
        <v>374</v>
      </c>
      <c r="B2828" s="18" t="s">
        <v>11260</v>
      </c>
      <c r="C2828" s="19" t="s">
        <v>7892</v>
      </c>
      <c r="D2828" s="19" t="s">
        <v>7986</v>
      </c>
      <c r="E2828" s="19" t="s">
        <v>11103</v>
      </c>
      <c r="F2828" s="20" t="s">
        <v>375</v>
      </c>
      <c r="G2828" s="20" t="s">
        <v>375</v>
      </c>
      <c r="H2828" s="21">
        <v>2</v>
      </c>
      <c r="I2828" s="25" t="s">
        <v>7901</v>
      </c>
      <c r="J2828" s="23">
        <v>5856</v>
      </c>
      <c r="K2828" s="23">
        <v>5395</v>
      </c>
      <c r="L2828" s="23">
        <v>2227</v>
      </c>
      <c r="M2828" s="24"/>
      <c r="N2828" s="33">
        <f>VLOOKUP(F2828,'district level salary'!$B$2:$E$176,4,FALSE)*1000</f>
        <v>488754</v>
      </c>
      <c r="O2828" s="24"/>
      <c r="P2828" s="24"/>
      <c r="Q2828" s="24"/>
      <c r="R2828" s="24"/>
      <c r="S2828" s="24"/>
      <c r="T2828" s="24"/>
      <c r="U2828" s="24">
        <v>1</v>
      </c>
      <c r="V2828" s="24"/>
      <c r="W2828" s="24"/>
      <c r="X2828" s="24"/>
      <c r="Y2828" s="24"/>
      <c r="Z2828" s="24"/>
      <c r="AA2828" s="24"/>
    </row>
    <row r="2829" spans="1:27" x14ac:dyDescent="0.2">
      <c r="A2829" s="17" t="s">
        <v>6869</v>
      </c>
      <c r="B2829" s="19" t="s">
        <v>11261</v>
      </c>
      <c r="C2829" s="19" t="s">
        <v>8012</v>
      </c>
      <c r="D2829" s="19" t="s">
        <v>7911</v>
      </c>
      <c r="E2829" s="19" t="s">
        <v>8038</v>
      </c>
      <c r="F2829" s="20" t="s">
        <v>8039</v>
      </c>
      <c r="G2829" s="20" t="s">
        <v>347</v>
      </c>
      <c r="H2829" s="26">
        <v>1</v>
      </c>
      <c r="I2829" s="25" t="s">
        <v>7896</v>
      </c>
      <c r="J2829" s="27">
        <v>4488</v>
      </c>
      <c r="K2829" s="27">
        <v>5064</v>
      </c>
      <c r="L2829" s="27">
        <v>1865</v>
      </c>
      <c r="M2829" s="17"/>
      <c r="N2829" s="33">
        <f>VLOOKUP(F2829,'district level salary'!$B$2:$E$176,4,FALSE)*1000</f>
        <v>487975</v>
      </c>
      <c r="O2829" s="17"/>
      <c r="P2829" s="17"/>
      <c r="Q2829" s="17"/>
      <c r="R2829" s="17"/>
      <c r="S2829" s="17"/>
      <c r="T2829" s="17"/>
      <c r="U2829" s="17">
        <v>1</v>
      </c>
      <c r="V2829" s="17"/>
      <c r="W2829" s="17"/>
      <c r="X2829" s="17"/>
      <c r="Y2829" s="17"/>
      <c r="Z2829" s="17"/>
      <c r="AA2829" s="17"/>
    </row>
    <row r="2830" spans="1:27" x14ac:dyDescent="0.2">
      <c r="A2830" s="17" t="s">
        <v>6871</v>
      </c>
      <c r="B2830" s="18" t="s">
        <v>11262</v>
      </c>
      <c r="C2830" s="19" t="s">
        <v>7903</v>
      </c>
      <c r="D2830" s="19" t="s">
        <v>7986</v>
      </c>
      <c r="E2830" s="19" t="s">
        <v>8405</v>
      </c>
      <c r="F2830" s="20" t="s">
        <v>8406</v>
      </c>
      <c r="G2830" s="20" t="s">
        <v>7386</v>
      </c>
      <c r="H2830" s="21">
        <v>6</v>
      </c>
      <c r="I2830" s="25" t="s">
        <v>3003</v>
      </c>
      <c r="J2830" s="23">
        <v>1025</v>
      </c>
      <c r="K2830" s="23">
        <v>715</v>
      </c>
      <c r="L2830" s="23">
        <v>263</v>
      </c>
      <c r="M2830" s="24"/>
      <c r="N2830" s="33">
        <f>VLOOKUP(F2830,'district level salary'!$B$2:$E$176,4,FALSE)*1000</f>
        <v>474298</v>
      </c>
      <c r="O2830" s="24"/>
      <c r="P2830" s="24"/>
      <c r="Q2830" s="24"/>
      <c r="R2830" s="24"/>
      <c r="S2830" s="24"/>
      <c r="T2830" s="24"/>
      <c r="U2830" s="24">
        <v>1</v>
      </c>
      <c r="V2830" s="24"/>
      <c r="W2830" s="24"/>
      <c r="X2830" s="24"/>
      <c r="Y2830" s="24"/>
      <c r="Z2830" s="24"/>
      <c r="AA2830" s="24"/>
    </row>
    <row r="2831" spans="1:27" x14ac:dyDescent="0.2">
      <c r="A2831" s="17" t="s">
        <v>6873</v>
      </c>
      <c r="B2831" s="18" t="s">
        <v>11263</v>
      </c>
      <c r="C2831" s="19" t="s">
        <v>7903</v>
      </c>
      <c r="D2831" s="19" t="s">
        <v>7986</v>
      </c>
      <c r="E2831" s="19" t="s">
        <v>8102</v>
      </c>
      <c r="F2831" s="20" t="s">
        <v>8103</v>
      </c>
      <c r="G2831" s="20" t="s">
        <v>286</v>
      </c>
      <c r="H2831" s="21">
        <v>2</v>
      </c>
      <c r="I2831" s="25" t="s">
        <v>7901</v>
      </c>
      <c r="J2831" s="23">
        <v>2703</v>
      </c>
      <c r="K2831" s="23">
        <v>1804</v>
      </c>
      <c r="L2831" s="23">
        <v>695</v>
      </c>
      <c r="M2831" s="24"/>
      <c r="N2831" s="33">
        <f>VLOOKUP(F2831,'district level salary'!$B$2:$E$176,4,FALSE)*1000</f>
        <v>589781</v>
      </c>
      <c r="O2831" s="24"/>
      <c r="P2831" s="24"/>
      <c r="Q2831" s="24"/>
      <c r="R2831" s="24"/>
      <c r="S2831" s="24">
        <v>1</v>
      </c>
      <c r="T2831" s="24"/>
      <c r="U2831" s="24"/>
      <c r="V2831" s="24"/>
      <c r="W2831" s="24"/>
      <c r="X2831" s="24"/>
      <c r="Y2831" s="24"/>
      <c r="Z2831" s="24"/>
      <c r="AA2831" s="24"/>
    </row>
    <row r="2832" spans="1:27" x14ac:dyDescent="0.2">
      <c r="A2832" s="17" t="s">
        <v>6875</v>
      </c>
      <c r="B2832" s="18" t="s">
        <v>11264</v>
      </c>
      <c r="C2832" s="19" t="s">
        <v>7903</v>
      </c>
      <c r="D2832" s="19" t="s">
        <v>161</v>
      </c>
      <c r="E2832" s="19" t="s">
        <v>8157</v>
      </c>
      <c r="F2832" s="20" t="s">
        <v>8158</v>
      </c>
      <c r="G2832" s="20" t="s">
        <v>161</v>
      </c>
      <c r="H2832" s="21">
        <v>2</v>
      </c>
      <c r="I2832" s="25" t="s">
        <v>7901</v>
      </c>
      <c r="J2832" s="23">
        <v>6815</v>
      </c>
      <c r="K2832" s="23">
        <v>2474</v>
      </c>
      <c r="L2832" s="23">
        <v>1041</v>
      </c>
      <c r="M2832" s="24"/>
      <c r="N2832" s="33">
        <f>VLOOKUP(F2832,'district level salary'!$B$2:$E$176,4,FALSE)*1000</f>
        <v>480090</v>
      </c>
      <c r="O2832" s="24"/>
      <c r="P2832" s="24"/>
      <c r="Q2832" s="24"/>
      <c r="R2832" s="24"/>
      <c r="S2832" s="24"/>
      <c r="T2832" s="24"/>
      <c r="U2832" s="24">
        <v>1</v>
      </c>
      <c r="V2832" s="24"/>
      <c r="W2832" s="24"/>
      <c r="X2832" s="24"/>
      <c r="Y2832" s="24"/>
      <c r="Z2832" s="24"/>
      <c r="AA2832" s="24"/>
    </row>
    <row r="2833" spans="1:27" x14ac:dyDescent="0.2">
      <c r="A2833" s="17" t="s">
        <v>6877</v>
      </c>
      <c r="B2833" s="18" t="s">
        <v>11265</v>
      </c>
      <c r="C2833" s="19" t="s">
        <v>7903</v>
      </c>
      <c r="D2833" s="19" t="s">
        <v>7898</v>
      </c>
      <c r="E2833" s="19" t="s">
        <v>10220</v>
      </c>
      <c r="F2833" s="20" t="s">
        <v>10221</v>
      </c>
      <c r="G2833" s="20" t="s">
        <v>372</v>
      </c>
      <c r="H2833" s="21">
        <v>6</v>
      </c>
      <c r="I2833" s="25" t="s">
        <v>6893</v>
      </c>
      <c r="J2833" s="23">
        <v>3711</v>
      </c>
      <c r="K2833" s="23">
        <v>1379</v>
      </c>
      <c r="L2833" s="23">
        <v>674</v>
      </c>
      <c r="M2833" s="24"/>
      <c r="N2833" s="33">
        <f>VLOOKUP(F2833,'district level salary'!$B$2:$E$176,4,FALSE)*1000</f>
        <v>502682</v>
      </c>
      <c r="O2833" s="24"/>
      <c r="P2833" s="24"/>
      <c r="Q2833" s="24"/>
      <c r="R2833" s="24"/>
      <c r="S2833" s="24"/>
      <c r="T2833" s="24"/>
      <c r="U2833" s="24">
        <v>1</v>
      </c>
      <c r="V2833" s="24"/>
      <c r="W2833" s="24"/>
      <c r="X2833" s="24"/>
      <c r="Y2833" s="24"/>
      <c r="Z2833" s="24"/>
      <c r="AA2833" s="24"/>
    </row>
    <row r="2834" spans="1:27" x14ac:dyDescent="0.2">
      <c r="A2834" s="17" t="s">
        <v>6879</v>
      </c>
      <c r="B2834" s="19" t="s">
        <v>11266</v>
      </c>
      <c r="C2834" s="19" t="s">
        <v>7903</v>
      </c>
      <c r="D2834" s="19" t="s">
        <v>7911</v>
      </c>
      <c r="E2834" s="19" t="s">
        <v>9191</v>
      </c>
      <c r="F2834" s="20" t="s">
        <v>9192</v>
      </c>
      <c r="G2834" s="20" t="s">
        <v>376</v>
      </c>
      <c r="H2834" s="26">
        <v>2</v>
      </c>
      <c r="I2834" s="25" t="s">
        <v>7901</v>
      </c>
      <c r="J2834" s="27">
        <v>1349</v>
      </c>
      <c r="K2834" s="27">
        <v>1437</v>
      </c>
      <c r="L2834" s="27">
        <v>627</v>
      </c>
      <c r="M2834" s="17"/>
      <c r="N2834" s="33">
        <f>VLOOKUP(F2834,'district level salary'!$B$2:$E$176,4,FALSE)*1000</f>
        <v>642321</v>
      </c>
      <c r="O2834" s="17"/>
      <c r="P2834" s="17"/>
      <c r="Q2834" s="17"/>
      <c r="R2834" s="17"/>
      <c r="S2834" s="17"/>
      <c r="T2834" s="17"/>
      <c r="U2834" s="17"/>
      <c r="V2834" s="17"/>
      <c r="W2834" s="17"/>
      <c r="X2834" s="17"/>
      <c r="Y2834" s="17"/>
      <c r="Z2834" s="17"/>
      <c r="AA2834" s="17"/>
    </row>
    <row r="2835" spans="1:27" x14ac:dyDescent="0.2">
      <c r="A2835" s="17" t="s">
        <v>6881</v>
      </c>
      <c r="B2835" s="18" t="s">
        <v>11267</v>
      </c>
      <c r="C2835" s="19" t="s">
        <v>7903</v>
      </c>
      <c r="D2835" s="19" t="s">
        <v>7898</v>
      </c>
      <c r="E2835" s="19" t="s">
        <v>9047</v>
      </c>
      <c r="F2835" s="20" t="s">
        <v>9048</v>
      </c>
      <c r="G2835" s="20" t="s">
        <v>389</v>
      </c>
      <c r="H2835" s="21">
        <v>1</v>
      </c>
      <c r="I2835" s="25" t="s">
        <v>7896</v>
      </c>
      <c r="J2835" s="23">
        <v>3745</v>
      </c>
      <c r="K2835" s="23">
        <v>2075</v>
      </c>
      <c r="L2835" s="23">
        <v>850</v>
      </c>
      <c r="M2835" s="24"/>
      <c r="N2835" s="33">
        <f>VLOOKUP(F2835,'district level salary'!$B$2:$E$176,4,FALSE)*1000</f>
        <v>508074</v>
      </c>
      <c r="O2835" s="24"/>
      <c r="P2835" s="24"/>
      <c r="Q2835" s="24"/>
      <c r="R2835" s="24"/>
      <c r="S2835" s="24"/>
      <c r="T2835" s="24"/>
      <c r="U2835" s="24">
        <v>1</v>
      </c>
      <c r="V2835" s="24"/>
      <c r="W2835" s="24"/>
      <c r="X2835" s="24"/>
      <c r="Y2835" s="24"/>
      <c r="Z2835" s="24"/>
      <c r="AA2835" s="24"/>
    </row>
    <row r="2836" spans="1:27" x14ac:dyDescent="0.2">
      <c r="A2836" s="17" t="s">
        <v>6883</v>
      </c>
      <c r="B2836" s="18" t="s">
        <v>11268</v>
      </c>
      <c r="C2836" s="19" t="s">
        <v>7903</v>
      </c>
      <c r="D2836" s="19" t="s">
        <v>7986</v>
      </c>
      <c r="E2836" s="19" t="s">
        <v>8430</v>
      </c>
      <c r="F2836" s="20" t="s">
        <v>8431</v>
      </c>
      <c r="G2836" s="20" t="s">
        <v>4014</v>
      </c>
      <c r="H2836" s="21">
        <v>5</v>
      </c>
      <c r="I2836" s="25" t="s">
        <v>3994</v>
      </c>
      <c r="J2836" s="23">
        <v>923</v>
      </c>
      <c r="K2836" s="23">
        <v>558</v>
      </c>
      <c r="L2836" s="23">
        <v>196</v>
      </c>
      <c r="M2836" s="24"/>
      <c r="N2836" s="33">
        <f>VLOOKUP(F2836,'district level salary'!$B$2:$E$176,4,FALSE)*1000</f>
        <v>459378</v>
      </c>
      <c r="O2836" s="24"/>
      <c r="P2836" s="24"/>
      <c r="Q2836" s="24"/>
      <c r="R2836" s="24"/>
      <c r="S2836" s="24"/>
      <c r="T2836" s="24"/>
      <c r="U2836" s="24">
        <v>1</v>
      </c>
      <c r="V2836" s="24"/>
      <c r="W2836" s="24"/>
      <c r="X2836" s="24"/>
      <c r="Y2836" s="24"/>
      <c r="Z2836" s="24"/>
      <c r="AA2836" s="24"/>
    </row>
    <row r="2837" spans="1:27" x14ac:dyDescent="0.2">
      <c r="A2837" s="17" t="s">
        <v>6885</v>
      </c>
      <c r="B2837" s="18" t="s">
        <v>11269</v>
      </c>
      <c r="C2837" s="19" t="s">
        <v>7903</v>
      </c>
      <c r="D2837" s="19" t="s">
        <v>7898</v>
      </c>
      <c r="E2837" s="19" t="s">
        <v>7899</v>
      </c>
      <c r="F2837" s="20" t="s">
        <v>7900</v>
      </c>
      <c r="G2837" s="20" t="s">
        <v>220</v>
      </c>
      <c r="H2837" s="21">
        <v>2</v>
      </c>
      <c r="I2837" s="25" t="s">
        <v>7901</v>
      </c>
      <c r="J2837" s="23">
        <v>5247</v>
      </c>
      <c r="K2837" s="23">
        <v>1531</v>
      </c>
      <c r="L2837" s="23">
        <v>836</v>
      </c>
      <c r="M2837" s="24"/>
      <c r="N2837" s="33">
        <f>VLOOKUP(F2837,'district level salary'!$B$2:$E$176,4,FALSE)*1000</f>
        <v>439563</v>
      </c>
      <c r="O2837" s="24"/>
      <c r="P2837" s="24"/>
      <c r="Q2837" s="24"/>
      <c r="R2837" s="24"/>
      <c r="S2837" s="24"/>
      <c r="T2837" s="24"/>
      <c r="U2837" s="24">
        <v>1</v>
      </c>
      <c r="V2837" s="24"/>
      <c r="W2837" s="24"/>
      <c r="X2837" s="24"/>
      <c r="Y2837" s="24"/>
      <c r="Z2837" s="24"/>
      <c r="AA2837" s="24"/>
    </row>
    <row r="2838" spans="1:27" x14ac:dyDescent="0.2">
      <c r="A2838" s="17" t="s">
        <v>6887</v>
      </c>
      <c r="B2838" s="18" t="s">
        <v>11270</v>
      </c>
      <c r="C2838" s="19" t="s">
        <v>7903</v>
      </c>
      <c r="D2838" s="19" t="s">
        <v>7898</v>
      </c>
      <c r="E2838" s="19" t="s">
        <v>8675</v>
      </c>
      <c r="F2838" s="20" t="s">
        <v>8676</v>
      </c>
      <c r="G2838" s="20" t="s">
        <v>222</v>
      </c>
      <c r="H2838" s="21">
        <v>2</v>
      </c>
      <c r="I2838" s="25" t="s">
        <v>7901</v>
      </c>
      <c r="J2838" s="23">
        <v>2879</v>
      </c>
      <c r="K2838" s="23">
        <v>1023</v>
      </c>
      <c r="L2838" s="23">
        <v>548</v>
      </c>
      <c r="M2838" s="24"/>
      <c r="N2838" s="33">
        <f>VLOOKUP(F2838,'district level salary'!$B$2:$E$176,4,FALSE)*1000</f>
        <v>511642</v>
      </c>
      <c r="O2838" s="24"/>
      <c r="P2838" s="24"/>
      <c r="Q2838" s="24"/>
      <c r="R2838" s="24"/>
      <c r="S2838" s="24"/>
      <c r="T2838" s="24"/>
      <c r="U2838" s="24"/>
      <c r="V2838" s="24"/>
      <c r="W2838" s="24"/>
      <c r="X2838" s="24"/>
      <c r="Y2838" s="24"/>
      <c r="Z2838" s="24"/>
      <c r="AA2838" s="24"/>
    </row>
    <row r="2839" spans="1:27" x14ac:dyDescent="0.2">
      <c r="A2839" s="17" t="s">
        <v>6889</v>
      </c>
      <c r="B2839" s="18" t="s">
        <v>11271</v>
      </c>
      <c r="C2839" s="19" t="s">
        <v>7903</v>
      </c>
      <c r="D2839" s="19" t="s">
        <v>7898</v>
      </c>
      <c r="E2839" s="19" t="s">
        <v>8444</v>
      </c>
      <c r="F2839" s="20" t="s">
        <v>8445</v>
      </c>
      <c r="G2839" s="20" t="s">
        <v>352</v>
      </c>
      <c r="H2839" s="21">
        <v>6</v>
      </c>
      <c r="I2839" s="25" t="s">
        <v>7586</v>
      </c>
      <c r="J2839" s="23">
        <v>9177</v>
      </c>
      <c r="K2839" s="23">
        <v>1493</v>
      </c>
      <c r="L2839" s="23">
        <v>755</v>
      </c>
      <c r="M2839" s="24"/>
      <c r="N2839" s="33">
        <f>VLOOKUP(F2839,'district level salary'!$B$2:$E$176,4,FALSE)*1000</f>
        <v>622499</v>
      </c>
      <c r="O2839" s="24"/>
      <c r="P2839" s="24"/>
      <c r="Q2839" s="24"/>
      <c r="R2839" s="24"/>
      <c r="S2839" s="24"/>
      <c r="T2839" s="24"/>
      <c r="U2839" s="24">
        <v>1</v>
      </c>
      <c r="V2839" s="24"/>
      <c r="W2839" s="24"/>
      <c r="X2839" s="24"/>
      <c r="Y2839" s="24"/>
      <c r="Z2839" s="24"/>
      <c r="AA2839" s="24"/>
    </row>
    <row r="2840" spans="1:27" x14ac:dyDescent="0.2">
      <c r="A2840" s="17" t="s">
        <v>6891</v>
      </c>
      <c r="B2840" s="18" t="s">
        <v>11272</v>
      </c>
      <c r="C2840" s="19" t="s">
        <v>7903</v>
      </c>
      <c r="D2840" s="19" t="s">
        <v>7986</v>
      </c>
      <c r="E2840" s="19" t="s">
        <v>8123</v>
      </c>
      <c r="F2840" s="20" t="s">
        <v>8124</v>
      </c>
      <c r="G2840" s="20" t="s">
        <v>401</v>
      </c>
      <c r="H2840" s="21">
        <v>5</v>
      </c>
      <c r="I2840" s="25" t="s">
        <v>2555</v>
      </c>
      <c r="J2840" s="23">
        <v>1496</v>
      </c>
      <c r="K2840" s="23">
        <v>870</v>
      </c>
      <c r="L2840" s="23">
        <v>364</v>
      </c>
      <c r="M2840" s="24"/>
      <c r="N2840" s="33">
        <f>VLOOKUP(F2840,'district level salary'!$B$2:$E$176,4,FALSE)*1000</f>
        <v>452186</v>
      </c>
      <c r="O2840" s="24"/>
      <c r="P2840" s="24"/>
      <c r="Q2840" s="24"/>
      <c r="R2840" s="24"/>
      <c r="S2840" s="24"/>
      <c r="T2840" s="24"/>
      <c r="U2840" s="24"/>
      <c r="V2840" s="24"/>
      <c r="W2840" s="24"/>
      <c r="X2840" s="24"/>
      <c r="Y2840" s="24"/>
      <c r="Z2840" s="24"/>
      <c r="AA2840" s="24"/>
    </row>
    <row r="2841" spans="1:27" x14ac:dyDescent="0.2">
      <c r="A2841" s="17" t="s">
        <v>6893</v>
      </c>
      <c r="B2841" s="18" t="s">
        <v>11273</v>
      </c>
      <c r="C2841" s="19" t="s">
        <v>7903</v>
      </c>
      <c r="D2841" s="19" t="s">
        <v>7898</v>
      </c>
      <c r="E2841" s="19" t="s">
        <v>10220</v>
      </c>
      <c r="F2841" s="20" t="s">
        <v>10221</v>
      </c>
      <c r="G2841" s="20" t="s">
        <v>372</v>
      </c>
      <c r="H2841" s="21">
        <v>2</v>
      </c>
      <c r="I2841" s="25" t="s">
        <v>7901</v>
      </c>
      <c r="J2841" s="23">
        <v>6559</v>
      </c>
      <c r="K2841" s="23">
        <v>2095</v>
      </c>
      <c r="L2841" s="23">
        <v>1008</v>
      </c>
      <c r="M2841" s="24"/>
      <c r="N2841" s="33">
        <f>VLOOKUP(F2841,'district level salary'!$B$2:$E$176,4,FALSE)*1000</f>
        <v>502682</v>
      </c>
      <c r="O2841" s="24"/>
      <c r="P2841" s="24"/>
      <c r="Q2841" s="24"/>
      <c r="R2841" s="24"/>
      <c r="S2841" s="24"/>
      <c r="T2841" s="24"/>
      <c r="U2841" s="24">
        <v>1</v>
      </c>
      <c r="V2841" s="24"/>
      <c r="W2841" s="24"/>
      <c r="X2841" s="24"/>
      <c r="Y2841" s="24"/>
      <c r="Z2841" s="24"/>
      <c r="AA2841" s="24"/>
    </row>
    <row r="2842" spans="1:27" x14ac:dyDescent="0.2">
      <c r="A2842" s="17" t="s">
        <v>6895</v>
      </c>
      <c r="B2842" s="18" t="s">
        <v>11274</v>
      </c>
      <c r="C2842" s="19" t="s">
        <v>7903</v>
      </c>
      <c r="D2842" s="19" t="s">
        <v>7986</v>
      </c>
      <c r="E2842" s="19" t="s">
        <v>8405</v>
      </c>
      <c r="F2842" s="20" t="s">
        <v>8406</v>
      </c>
      <c r="G2842" s="20" t="s">
        <v>7386</v>
      </c>
      <c r="H2842" s="21">
        <v>6</v>
      </c>
      <c r="I2842" s="25" t="s">
        <v>6819</v>
      </c>
      <c r="J2842" s="23">
        <v>1442</v>
      </c>
      <c r="K2842" s="23">
        <v>1130</v>
      </c>
      <c r="L2842" s="23">
        <v>395</v>
      </c>
      <c r="M2842" s="24"/>
      <c r="N2842" s="33">
        <f>VLOOKUP(F2842,'district level salary'!$B$2:$E$176,4,FALSE)*1000</f>
        <v>474298</v>
      </c>
      <c r="O2842" s="24"/>
      <c r="P2842" s="24"/>
      <c r="Q2842" s="24"/>
      <c r="R2842" s="24"/>
      <c r="S2842" s="24"/>
      <c r="T2842" s="24"/>
      <c r="U2842" s="24">
        <v>1</v>
      </c>
      <c r="V2842" s="24"/>
      <c r="W2842" s="24"/>
      <c r="X2842" s="24"/>
      <c r="Y2842" s="24"/>
      <c r="Z2842" s="24"/>
      <c r="AA2842" s="24"/>
    </row>
    <row r="2843" spans="1:27" x14ac:dyDescent="0.2">
      <c r="A2843" s="17" t="s">
        <v>6897</v>
      </c>
      <c r="B2843" s="18" t="s">
        <v>11275</v>
      </c>
      <c r="C2843" s="19" t="s">
        <v>7903</v>
      </c>
      <c r="D2843" s="19" t="s">
        <v>83</v>
      </c>
      <c r="E2843" s="19" t="s">
        <v>8013</v>
      </c>
      <c r="F2843" s="20" t="s">
        <v>8014</v>
      </c>
      <c r="G2843" s="20" t="s">
        <v>340</v>
      </c>
      <c r="H2843" s="21">
        <v>6</v>
      </c>
      <c r="I2843" s="25" t="s">
        <v>4466</v>
      </c>
      <c r="J2843" s="23">
        <v>2689</v>
      </c>
      <c r="K2843" s="23">
        <v>1714</v>
      </c>
      <c r="L2843" s="23">
        <v>640</v>
      </c>
      <c r="M2843" s="24"/>
      <c r="N2843" s="33">
        <f>VLOOKUP(F2843,'district level salary'!$B$2:$E$176,4,FALSE)*1000</f>
        <v>657680</v>
      </c>
      <c r="O2843" s="24"/>
      <c r="P2843" s="24"/>
      <c r="Q2843" s="24"/>
      <c r="R2843" s="24"/>
      <c r="S2843" s="24"/>
      <c r="T2843" s="24"/>
      <c r="U2843" s="24">
        <v>1</v>
      </c>
      <c r="V2843" s="24"/>
      <c r="W2843" s="24"/>
      <c r="X2843" s="24"/>
      <c r="Y2843" s="24"/>
      <c r="Z2843" s="24"/>
      <c r="AA2843" s="24"/>
    </row>
    <row r="2844" spans="1:27" x14ac:dyDescent="0.2">
      <c r="A2844" s="17" t="s">
        <v>7641</v>
      </c>
      <c r="B2844" s="18" t="s">
        <v>11276</v>
      </c>
      <c r="C2844" s="19" t="s">
        <v>7903</v>
      </c>
      <c r="D2844" s="19" t="s">
        <v>7898</v>
      </c>
      <c r="E2844" s="19" t="s">
        <v>10220</v>
      </c>
      <c r="F2844" s="20" t="s">
        <v>10221</v>
      </c>
      <c r="G2844" s="20" t="s">
        <v>372</v>
      </c>
      <c r="H2844" s="21">
        <v>2</v>
      </c>
      <c r="I2844" s="25" t="s">
        <v>7901</v>
      </c>
      <c r="J2844" s="23">
        <v>4779</v>
      </c>
      <c r="K2844" s="23">
        <v>1616</v>
      </c>
      <c r="L2844" s="23">
        <v>705</v>
      </c>
      <c r="M2844" s="24"/>
      <c r="N2844" s="33">
        <f>VLOOKUP(F2844,'district level salary'!$B$2:$E$176,4,FALSE)*1000</f>
        <v>502682</v>
      </c>
      <c r="O2844" s="24"/>
      <c r="P2844" s="24">
        <v>1</v>
      </c>
      <c r="Q2844" s="24"/>
      <c r="R2844" s="24"/>
      <c r="S2844" s="24"/>
      <c r="T2844" s="24"/>
      <c r="U2844" s="24">
        <v>1</v>
      </c>
      <c r="V2844" s="24"/>
      <c r="W2844" s="24"/>
      <c r="X2844" s="24"/>
      <c r="Y2844" s="24"/>
      <c r="Z2844" s="24"/>
      <c r="AA2844" s="24"/>
    </row>
    <row r="2845" spans="1:27" x14ac:dyDescent="0.2">
      <c r="A2845" s="17" t="s">
        <v>6900</v>
      </c>
      <c r="B2845" s="19" t="s">
        <v>11277</v>
      </c>
      <c r="C2845" s="19" t="s">
        <v>7903</v>
      </c>
      <c r="D2845" s="19" t="s">
        <v>7911</v>
      </c>
      <c r="E2845" s="19" t="s">
        <v>8499</v>
      </c>
      <c r="F2845" s="20" t="s">
        <v>8500</v>
      </c>
      <c r="G2845" s="20" t="s">
        <v>377</v>
      </c>
      <c r="H2845" s="26">
        <v>6</v>
      </c>
      <c r="I2845" s="25" t="s">
        <v>6691</v>
      </c>
      <c r="J2845" s="27">
        <v>894</v>
      </c>
      <c r="K2845" s="27">
        <v>224</v>
      </c>
      <c r="L2845" s="27">
        <v>173</v>
      </c>
      <c r="M2845" s="17"/>
      <c r="N2845" s="33">
        <f>VLOOKUP(F2845,'district level salary'!$B$2:$E$176,4,FALSE)*1000</f>
        <v>491401</v>
      </c>
      <c r="O2845" s="17"/>
      <c r="P2845" s="17"/>
      <c r="Q2845" s="17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</row>
    <row r="2846" spans="1:27" x14ac:dyDescent="0.2">
      <c r="A2846" s="17" t="s">
        <v>6902</v>
      </c>
      <c r="B2846" s="19" t="s">
        <v>11278</v>
      </c>
      <c r="C2846" s="19" t="s">
        <v>7903</v>
      </c>
      <c r="D2846" s="19" t="s">
        <v>7911</v>
      </c>
      <c r="E2846" s="19" t="s">
        <v>8132</v>
      </c>
      <c r="F2846" s="20" t="s">
        <v>8133</v>
      </c>
      <c r="G2846" s="20" t="s">
        <v>248</v>
      </c>
      <c r="H2846" s="26">
        <v>2</v>
      </c>
      <c r="I2846" s="25" t="s">
        <v>7901</v>
      </c>
      <c r="J2846" s="27">
        <v>4039</v>
      </c>
      <c r="K2846" s="27">
        <v>1437</v>
      </c>
      <c r="L2846" s="27">
        <v>504</v>
      </c>
      <c r="M2846" s="17"/>
      <c r="N2846" s="33">
        <f>VLOOKUP(F2846,'district level salary'!$B$2:$E$176,4,FALSE)*1000</f>
        <v>468080</v>
      </c>
      <c r="O2846" s="17"/>
      <c r="P2846" s="17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</row>
    <row r="2847" spans="1:27" x14ac:dyDescent="0.2">
      <c r="A2847" s="17" t="s">
        <v>6904</v>
      </c>
      <c r="B2847" s="18" t="s">
        <v>11279</v>
      </c>
      <c r="C2847" s="19" t="s">
        <v>7903</v>
      </c>
      <c r="D2847" s="19" t="s">
        <v>7986</v>
      </c>
      <c r="E2847" s="19" t="s">
        <v>8301</v>
      </c>
      <c r="F2847" s="20" t="s">
        <v>8302</v>
      </c>
      <c r="G2847" s="20" t="s">
        <v>166</v>
      </c>
      <c r="H2847" s="21">
        <v>2</v>
      </c>
      <c r="I2847" s="25" t="s">
        <v>7901</v>
      </c>
      <c r="J2847" s="23">
        <v>3376</v>
      </c>
      <c r="K2847" s="23">
        <v>1400</v>
      </c>
      <c r="L2847" s="23">
        <v>547</v>
      </c>
      <c r="M2847" s="24"/>
      <c r="N2847" s="33">
        <f>VLOOKUP(F2847,'district level salary'!$B$2:$E$176,4,FALSE)*1000</f>
        <v>461795</v>
      </c>
      <c r="O2847" s="24"/>
      <c r="P2847" s="24"/>
      <c r="Q2847" s="24"/>
      <c r="R2847" s="24"/>
      <c r="S2847" s="24"/>
      <c r="T2847" s="24"/>
      <c r="U2847" s="24"/>
      <c r="V2847" s="24"/>
      <c r="W2847" s="24"/>
      <c r="X2847" s="24"/>
      <c r="Y2847" s="24"/>
      <c r="Z2847" s="24"/>
      <c r="AA2847" s="24"/>
    </row>
    <row r="2848" spans="1:27" x14ac:dyDescent="0.2">
      <c r="A2848" s="17" t="s">
        <v>6906</v>
      </c>
      <c r="B2848" s="18" t="s">
        <v>11280</v>
      </c>
      <c r="C2848" s="19" t="s">
        <v>7903</v>
      </c>
      <c r="D2848" s="19" t="s">
        <v>7898</v>
      </c>
      <c r="E2848" s="19" t="s">
        <v>9047</v>
      </c>
      <c r="F2848" s="20" t="s">
        <v>9048</v>
      </c>
      <c r="G2848" s="20" t="s">
        <v>389</v>
      </c>
      <c r="H2848" s="21">
        <v>2</v>
      </c>
      <c r="I2848" s="25" t="s">
        <v>7901</v>
      </c>
      <c r="J2848" s="23">
        <v>2355</v>
      </c>
      <c r="K2848" s="23">
        <v>1649</v>
      </c>
      <c r="L2848" s="23">
        <v>671</v>
      </c>
      <c r="M2848" s="24"/>
      <c r="N2848" s="33">
        <f>VLOOKUP(F2848,'district level salary'!$B$2:$E$176,4,FALSE)*1000</f>
        <v>508074</v>
      </c>
      <c r="O2848" s="24"/>
      <c r="P2848" s="24"/>
      <c r="Q2848" s="24"/>
      <c r="R2848" s="24"/>
      <c r="S2848" s="24"/>
      <c r="T2848" s="24"/>
      <c r="U2848" s="24"/>
      <c r="V2848" s="24"/>
      <c r="W2848" s="24"/>
      <c r="X2848" s="24"/>
      <c r="Y2848" s="24"/>
      <c r="Z2848" s="24"/>
      <c r="AA2848" s="24"/>
    </row>
    <row r="2849" spans="1:27" x14ac:dyDescent="0.2">
      <c r="A2849" s="17" t="s">
        <v>6908</v>
      </c>
      <c r="B2849" s="18" t="s">
        <v>11281</v>
      </c>
      <c r="C2849" s="19" t="s">
        <v>7903</v>
      </c>
      <c r="D2849" s="19" t="s">
        <v>7973</v>
      </c>
      <c r="E2849" s="19" t="s">
        <v>9890</v>
      </c>
      <c r="F2849" s="20" t="s">
        <v>9891</v>
      </c>
      <c r="G2849" s="20" t="s">
        <v>373</v>
      </c>
      <c r="H2849" s="21">
        <v>6</v>
      </c>
      <c r="I2849" s="25" t="s">
        <v>6489</v>
      </c>
      <c r="J2849" s="23">
        <v>2504</v>
      </c>
      <c r="K2849" s="23">
        <v>889</v>
      </c>
      <c r="L2849" s="23">
        <v>418</v>
      </c>
      <c r="M2849" s="24"/>
      <c r="N2849" s="33">
        <f>VLOOKUP(F2849,'district level salary'!$B$2:$E$176,4,FALSE)*1000</f>
        <v>569398</v>
      </c>
      <c r="O2849" s="17"/>
      <c r="P2849" s="17"/>
      <c r="Q2849" s="17"/>
      <c r="R2849" s="17"/>
      <c r="S2849" s="17"/>
      <c r="T2849" s="17"/>
      <c r="U2849" s="17"/>
      <c r="V2849" s="17"/>
      <c r="W2849" s="17"/>
      <c r="X2849" s="17"/>
      <c r="Y2849" s="17"/>
      <c r="Z2849" s="17"/>
      <c r="AA2849" s="24"/>
    </row>
    <row r="2850" spans="1:27" x14ac:dyDescent="0.2">
      <c r="A2850" s="17" t="s">
        <v>376</v>
      </c>
      <c r="B2850" s="19" t="s">
        <v>11282</v>
      </c>
      <c r="C2850" s="19" t="s">
        <v>7892</v>
      </c>
      <c r="D2850" s="19" t="s">
        <v>7911</v>
      </c>
      <c r="E2850" s="19" t="s">
        <v>11283</v>
      </c>
      <c r="F2850" s="20" t="s">
        <v>9192</v>
      </c>
      <c r="G2850" s="20" t="s">
        <v>376</v>
      </c>
      <c r="H2850" s="26">
        <v>1</v>
      </c>
      <c r="I2850" s="25" t="s">
        <v>7896</v>
      </c>
      <c r="J2850" s="27">
        <v>4604</v>
      </c>
      <c r="K2850" s="27">
        <v>16168</v>
      </c>
      <c r="L2850" s="27">
        <v>7329</v>
      </c>
      <c r="M2850" s="17"/>
      <c r="N2850" s="33">
        <f>VLOOKUP(F2850,'district level salary'!$B$2:$E$176,4,FALSE)*1000</f>
        <v>642321</v>
      </c>
      <c r="O2850" s="17"/>
      <c r="P2850" s="17"/>
      <c r="Q2850" s="17"/>
      <c r="R2850" s="17"/>
      <c r="S2850" s="17"/>
      <c r="T2850" s="17"/>
      <c r="U2850" s="17">
        <v>1</v>
      </c>
      <c r="V2850" s="17"/>
      <c r="W2850" s="17">
        <v>1</v>
      </c>
      <c r="X2850" s="17"/>
      <c r="Y2850" s="17"/>
      <c r="Z2850" s="17"/>
      <c r="AA2850" s="17"/>
    </row>
    <row r="2851" spans="1:27" x14ac:dyDescent="0.2">
      <c r="A2851" s="17" t="s">
        <v>6911</v>
      </c>
      <c r="B2851" s="19" t="s">
        <v>11284</v>
      </c>
      <c r="C2851" s="19" t="s">
        <v>7903</v>
      </c>
      <c r="D2851" s="19" t="s">
        <v>7911</v>
      </c>
      <c r="E2851" s="19" t="s">
        <v>8509</v>
      </c>
      <c r="F2851" s="20" t="s">
        <v>8510</v>
      </c>
      <c r="G2851" s="20" t="s">
        <v>252</v>
      </c>
      <c r="H2851" s="26">
        <v>6</v>
      </c>
      <c r="I2851" s="25" t="s">
        <v>252</v>
      </c>
      <c r="J2851" s="27">
        <v>1154</v>
      </c>
      <c r="K2851" s="27">
        <v>304</v>
      </c>
      <c r="L2851" s="27">
        <v>176</v>
      </c>
      <c r="M2851" s="17"/>
      <c r="N2851" s="33">
        <f>VLOOKUP(F2851,'district level salary'!$B$2:$E$176,4,FALSE)*1000</f>
        <v>561452</v>
      </c>
      <c r="O2851" s="17"/>
      <c r="P2851" s="17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</row>
    <row r="2852" spans="1:27" x14ac:dyDescent="0.2">
      <c r="A2852" s="17" t="s">
        <v>6913</v>
      </c>
      <c r="B2852" s="18" t="s">
        <v>11285</v>
      </c>
      <c r="C2852" s="19" t="s">
        <v>7903</v>
      </c>
      <c r="D2852" s="19" t="s">
        <v>7898</v>
      </c>
      <c r="E2852" s="19" t="s">
        <v>8444</v>
      </c>
      <c r="F2852" s="20" t="s">
        <v>8445</v>
      </c>
      <c r="G2852" s="20" t="s">
        <v>352</v>
      </c>
      <c r="H2852" s="21">
        <v>6</v>
      </c>
      <c r="I2852" s="25" t="s">
        <v>5884</v>
      </c>
      <c r="J2852" s="23">
        <v>3562</v>
      </c>
      <c r="K2852" s="23">
        <v>1518</v>
      </c>
      <c r="L2852" s="23">
        <v>729</v>
      </c>
      <c r="M2852" s="24"/>
      <c r="N2852" s="33">
        <f>VLOOKUP(F2852,'district level salary'!$B$2:$E$176,4,FALSE)*1000</f>
        <v>622499</v>
      </c>
      <c r="O2852" s="24"/>
      <c r="P2852" s="24"/>
      <c r="Q2852" s="24"/>
      <c r="R2852" s="24"/>
      <c r="S2852" s="24"/>
      <c r="T2852" s="24"/>
      <c r="U2852" s="24"/>
      <c r="V2852" s="24"/>
      <c r="W2852" s="24"/>
      <c r="X2852" s="24"/>
      <c r="Y2852" s="24"/>
      <c r="Z2852" s="24"/>
      <c r="AA2852" s="24"/>
    </row>
    <row r="2853" spans="1:27" x14ac:dyDescent="0.2">
      <c r="A2853" s="17" t="s">
        <v>375</v>
      </c>
      <c r="B2853" s="18" t="s">
        <v>11286</v>
      </c>
      <c r="C2853" s="19" t="s">
        <v>7892</v>
      </c>
      <c r="D2853" s="19" t="s">
        <v>7986</v>
      </c>
      <c r="E2853" s="19" t="s">
        <v>11287</v>
      </c>
      <c r="F2853" s="20" t="s">
        <v>375</v>
      </c>
      <c r="G2853" s="20" t="s">
        <v>375</v>
      </c>
      <c r="H2853" s="21">
        <v>1</v>
      </c>
      <c r="I2853" s="25" t="s">
        <v>7896</v>
      </c>
      <c r="J2853" s="23">
        <v>12853</v>
      </c>
      <c r="K2853" s="23">
        <v>12840</v>
      </c>
      <c r="L2853" s="23">
        <v>4569</v>
      </c>
      <c r="M2853" s="24"/>
      <c r="N2853" s="33">
        <f>VLOOKUP(F2853,'district level salary'!$B$2:$E$176,4,FALSE)*1000</f>
        <v>488754</v>
      </c>
      <c r="O2853" s="24"/>
      <c r="P2853" s="24"/>
      <c r="Q2853" s="24"/>
      <c r="R2853" s="24"/>
      <c r="S2853" s="24"/>
      <c r="T2853" s="24"/>
      <c r="U2853" s="24">
        <v>1</v>
      </c>
      <c r="V2853" s="24"/>
      <c r="W2853" s="24">
        <v>1</v>
      </c>
      <c r="X2853" s="24"/>
      <c r="Y2853" s="24"/>
      <c r="Z2853" s="24"/>
      <c r="AA2853" s="24"/>
    </row>
    <row r="2854" spans="1:27" x14ac:dyDescent="0.2">
      <c r="A2854" s="17" t="s">
        <v>6916</v>
      </c>
      <c r="B2854" s="18" t="s">
        <v>11288</v>
      </c>
      <c r="C2854" s="19" t="s">
        <v>7903</v>
      </c>
      <c r="D2854" s="19" t="s">
        <v>7986</v>
      </c>
      <c r="E2854" s="19" t="s">
        <v>8123</v>
      </c>
      <c r="F2854" s="20" t="s">
        <v>8124</v>
      </c>
      <c r="G2854" s="20" t="s">
        <v>401</v>
      </c>
      <c r="H2854" s="21">
        <v>5</v>
      </c>
      <c r="I2854" s="25" t="s">
        <v>2555</v>
      </c>
      <c r="J2854" s="23">
        <v>1076</v>
      </c>
      <c r="K2854" s="23">
        <v>550</v>
      </c>
      <c r="L2854" s="23">
        <v>189</v>
      </c>
      <c r="M2854" s="24"/>
      <c r="N2854" s="33">
        <f>VLOOKUP(F2854,'district level salary'!$B$2:$E$176,4,FALSE)*1000</f>
        <v>452186</v>
      </c>
      <c r="O2854" s="24"/>
      <c r="P2854" s="24"/>
      <c r="Q2854" s="24"/>
      <c r="R2854" s="24"/>
      <c r="S2854" s="24"/>
      <c r="T2854" s="24"/>
      <c r="U2854" s="24">
        <v>1</v>
      </c>
      <c r="V2854" s="24"/>
      <c r="W2854" s="24"/>
      <c r="X2854" s="24"/>
      <c r="Y2854" s="24"/>
      <c r="Z2854" s="24"/>
      <c r="AA2854" s="24"/>
    </row>
    <row r="2855" spans="1:27" x14ac:dyDescent="0.2">
      <c r="A2855" s="17" t="s">
        <v>6918</v>
      </c>
      <c r="B2855" s="18" t="s">
        <v>11289</v>
      </c>
      <c r="C2855" s="19" t="s">
        <v>7903</v>
      </c>
      <c r="D2855" s="19" t="s">
        <v>7986</v>
      </c>
      <c r="E2855" s="19" t="s">
        <v>8556</v>
      </c>
      <c r="F2855" s="20" t="s">
        <v>8557</v>
      </c>
      <c r="G2855" s="20" t="s">
        <v>119</v>
      </c>
      <c r="H2855" s="21">
        <v>6</v>
      </c>
      <c r="I2855" s="25" t="s">
        <v>5969</v>
      </c>
      <c r="J2855" s="23">
        <v>1820</v>
      </c>
      <c r="K2855" s="23">
        <v>683</v>
      </c>
      <c r="L2855" s="23">
        <v>231</v>
      </c>
      <c r="M2855" s="24"/>
      <c r="N2855" s="33">
        <f>VLOOKUP(F2855,'district level salary'!$B$2:$E$176,4,FALSE)*1000</f>
        <v>420435</v>
      </c>
      <c r="O2855" s="24"/>
      <c r="P2855" s="24"/>
      <c r="Q2855" s="24"/>
      <c r="R2855" s="24"/>
      <c r="S2855" s="24"/>
      <c r="T2855" s="24"/>
      <c r="U2855" s="24">
        <v>1</v>
      </c>
      <c r="V2855" s="24"/>
      <c r="W2855" s="24"/>
      <c r="X2855" s="24"/>
      <c r="Y2855" s="24"/>
      <c r="Z2855" s="24"/>
      <c r="AA2855" s="24"/>
    </row>
    <row r="2856" spans="1:27" x14ac:dyDescent="0.2">
      <c r="A2856" s="17" t="s">
        <v>6920</v>
      </c>
      <c r="B2856" s="18" t="s">
        <v>11290</v>
      </c>
      <c r="C2856" s="19" t="s">
        <v>7903</v>
      </c>
      <c r="D2856" s="19" t="s">
        <v>7986</v>
      </c>
      <c r="E2856" s="19" t="s">
        <v>8556</v>
      </c>
      <c r="F2856" s="20" t="s">
        <v>8557</v>
      </c>
      <c r="G2856" s="20" t="s">
        <v>119</v>
      </c>
      <c r="H2856" s="21">
        <v>6</v>
      </c>
      <c r="I2856" s="25" t="s">
        <v>4128</v>
      </c>
      <c r="J2856" s="23">
        <v>480</v>
      </c>
      <c r="K2856" s="23">
        <v>174</v>
      </c>
      <c r="L2856" s="23">
        <v>91</v>
      </c>
      <c r="M2856" s="24"/>
      <c r="N2856" s="33">
        <f>VLOOKUP(F2856,'district level salary'!$B$2:$E$176,4,FALSE)*1000</f>
        <v>420435</v>
      </c>
      <c r="O2856" s="24"/>
      <c r="P2856" s="24"/>
      <c r="Q2856" s="24"/>
      <c r="R2856" s="24"/>
      <c r="S2856" s="24"/>
      <c r="T2856" s="24"/>
      <c r="U2856" s="24"/>
      <c r="V2856" s="24"/>
      <c r="W2856" s="24"/>
      <c r="X2856" s="24"/>
      <c r="Y2856" s="24"/>
      <c r="Z2856" s="24"/>
      <c r="AA2856" s="24"/>
    </row>
    <row r="2857" spans="1:27" x14ac:dyDescent="0.2">
      <c r="A2857" s="17" t="s">
        <v>6922</v>
      </c>
      <c r="B2857" s="18" t="s">
        <v>11291</v>
      </c>
      <c r="C2857" s="19" t="s">
        <v>7903</v>
      </c>
      <c r="D2857" s="19" t="s">
        <v>7929</v>
      </c>
      <c r="E2857" s="19" t="s">
        <v>9042</v>
      </c>
      <c r="F2857" s="20" t="s">
        <v>9043</v>
      </c>
      <c r="G2857" s="20" t="s">
        <v>274</v>
      </c>
      <c r="H2857" s="21">
        <v>2</v>
      </c>
      <c r="I2857" s="25" t="s">
        <v>7901</v>
      </c>
      <c r="J2857" s="23">
        <v>3935</v>
      </c>
      <c r="K2857" s="23">
        <v>3212</v>
      </c>
      <c r="L2857" s="23">
        <v>1396</v>
      </c>
      <c r="M2857" s="24"/>
      <c r="N2857" s="33">
        <f>VLOOKUP(F2857,'district level salary'!$B$2:$E$176,4,FALSE)*1000</f>
        <v>570074</v>
      </c>
      <c r="O2857" s="24"/>
      <c r="P2857" s="24"/>
      <c r="Q2857" s="24"/>
      <c r="R2857" s="24"/>
      <c r="S2857" s="24"/>
      <c r="T2857" s="24"/>
      <c r="U2857" s="24">
        <v>1</v>
      </c>
      <c r="V2857" s="24"/>
      <c r="W2857" s="24"/>
      <c r="X2857" s="24"/>
      <c r="Y2857" s="24"/>
      <c r="Z2857" s="24"/>
      <c r="AA2857" s="24"/>
    </row>
    <row r="2858" spans="1:27" x14ac:dyDescent="0.2">
      <c r="A2858" s="17" t="s">
        <v>6924</v>
      </c>
      <c r="B2858" s="18" t="s">
        <v>11292</v>
      </c>
      <c r="C2858" s="19" t="s">
        <v>7903</v>
      </c>
      <c r="D2858" s="19" t="s">
        <v>161</v>
      </c>
      <c r="E2858" s="19" t="s">
        <v>8009</v>
      </c>
      <c r="F2858" s="20" t="s">
        <v>8010</v>
      </c>
      <c r="G2858" s="20" t="s">
        <v>3220</v>
      </c>
      <c r="H2858" s="21">
        <v>6</v>
      </c>
      <c r="I2858" s="25" t="s">
        <v>227</v>
      </c>
      <c r="J2858" s="23">
        <v>1448</v>
      </c>
      <c r="K2858" s="23">
        <v>576</v>
      </c>
      <c r="L2858" s="23">
        <v>275</v>
      </c>
      <c r="M2858" s="24"/>
      <c r="N2858" s="33">
        <f>VLOOKUP(F2858,'district level salary'!$B$2:$E$176,4,FALSE)*1000</f>
        <v>526563</v>
      </c>
      <c r="O2858" s="24"/>
      <c r="P2858" s="24"/>
      <c r="Q2858" s="24"/>
      <c r="R2858" s="24"/>
      <c r="S2858" s="24"/>
      <c r="T2858" s="24"/>
      <c r="U2858" s="24">
        <v>1</v>
      </c>
      <c r="V2858" s="24"/>
      <c r="W2858" s="24"/>
      <c r="X2858" s="24"/>
      <c r="Y2858" s="24"/>
      <c r="Z2858" s="24"/>
      <c r="AA2858" s="24"/>
    </row>
    <row r="2859" spans="1:27" x14ac:dyDescent="0.2">
      <c r="A2859" s="17" t="s">
        <v>6926</v>
      </c>
      <c r="B2859" s="18" t="s">
        <v>11293</v>
      </c>
      <c r="C2859" s="19" t="s">
        <v>7903</v>
      </c>
      <c r="D2859" s="19" t="s">
        <v>7396</v>
      </c>
      <c r="E2859" s="19" t="s">
        <v>8016</v>
      </c>
      <c r="F2859" s="20" t="s">
        <v>8017</v>
      </c>
      <c r="G2859" s="20" t="s">
        <v>403</v>
      </c>
      <c r="H2859" s="21">
        <v>6</v>
      </c>
      <c r="I2859" s="25" t="s">
        <v>6255</v>
      </c>
      <c r="J2859" s="23">
        <v>1532</v>
      </c>
      <c r="K2859" s="23">
        <v>704</v>
      </c>
      <c r="L2859" s="23">
        <v>289</v>
      </c>
      <c r="M2859" s="24"/>
      <c r="N2859" s="33">
        <f>VLOOKUP(F2859,'district level salary'!$B$2:$E$176,4,FALSE)*1000</f>
        <v>581500</v>
      </c>
      <c r="O2859" s="24"/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</row>
    <row r="2860" spans="1:27" x14ac:dyDescent="0.2">
      <c r="A2860" s="17" t="s">
        <v>6928</v>
      </c>
      <c r="B2860" s="18" t="s">
        <v>11294</v>
      </c>
      <c r="C2860" s="19" t="s">
        <v>7903</v>
      </c>
      <c r="D2860" s="19" t="s">
        <v>7904</v>
      </c>
      <c r="E2860" s="19" t="s">
        <v>8470</v>
      </c>
      <c r="F2860" s="20" t="s">
        <v>8471</v>
      </c>
      <c r="G2860" s="20" t="s">
        <v>216</v>
      </c>
      <c r="H2860" s="21">
        <v>6</v>
      </c>
      <c r="I2860" s="25" t="s">
        <v>2980</v>
      </c>
      <c r="J2860" s="23">
        <v>434</v>
      </c>
      <c r="K2860" s="23">
        <v>116</v>
      </c>
      <c r="L2860" s="23">
        <v>57</v>
      </c>
      <c r="M2860" s="24"/>
      <c r="N2860" s="33">
        <f>VLOOKUP(F2860,'district level salary'!$B$2:$E$176,4,FALSE)*1000</f>
        <v>514091</v>
      </c>
      <c r="O2860" s="24"/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</row>
    <row r="2861" spans="1:27" x14ac:dyDescent="0.2">
      <c r="A2861" s="17" t="s">
        <v>377</v>
      </c>
      <c r="B2861" s="19" t="s">
        <v>11295</v>
      </c>
      <c r="C2861" s="19" t="s">
        <v>7892</v>
      </c>
      <c r="D2861" s="19" t="s">
        <v>7911</v>
      </c>
      <c r="E2861" s="19" t="s">
        <v>11296</v>
      </c>
      <c r="F2861" s="20" t="s">
        <v>8500</v>
      </c>
      <c r="G2861" s="20" t="s">
        <v>377</v>
      </c>
      <c r="H2861" s="26">
        <v>2</v>
      </c>
      <c r="I2861" s="25" t="s">
        <v>7901</v>
      </c>
      <c r="J2861" s="27">
        <v>2819</v>
      </c>
      <c r="K2861" s="27">
        <v>4419</v>
      </c>
      <c r="L2861" s="27">
        <v>1686</v>
      </c>
      <c r="M2861" s="17"/>
      <c r="N2861" s="33">
        <f>VLOOKUP(F2861,'district level salary'!$B$2:$E$176,4,FALSE)*1000</f>
        <v>491401</v>
      </c>
      <c r="O2861" s="17"/>
      <c r="P2861" s="17"/>
      <c r="Q2861" s="17"/>
      <c r="R2861" s="17"/>
      <c r="S2861" s="17"/>
      <c r="T2861" s="17"/>
      <c r="U2861" s="17">
        <v>1</v>
      </c>
      <c r="V2861" s="17"/>
      <c r="W2861" s="17"/>
      <c r="X2861" s="17"/>
      <c r="Y2861" s="17"/>
      <c r="Z2861" s="17"/>
      <c r="AA2861" s="17"/>
    </row>
    <row r="2862" spans="1:27" x14ac:dyDescent="0.2">
      <c r="A2862" s="17" t="s">
        <v>7642</v>
      </c>
      <c r="B2862" s="18" t="s">
        <v>11297</v>
      </c>
      <c r="C2862" s="19" t="s">
        <v>8012</v>
      </c>
      <c r="D2862" s="19" t="s">
        <v>7936</v>
      </c>
      <c r="E2862" s="19" t="s">
        <v>8098</v>
      </c>
      <c r="F2862" s="20" t="s">
        <v>8099</v>
      </c>
      <c r="G2862" s="20" t="s">
        <v>115</v>
      </c>
      <c r="H2862" s="21">
        <v>1</v>
      </c>
      <c r="I2862" s="25" t="s">
        <v>7896</v>
      </c>
      <c r="J2862" s="23">
        <v>1491</v>
      </c>
      <c r="K2862" s="23">
        <v>4036</v>
      </c>
      <c r="L2862" s="23">
        <v>1620</v>
      </c>
      <c r="M2862" s="24"/>
      <c r="N2862" s="33">
        <f>VLOOKUP(F2862,'district level salary'!$B$2:$E$176,4,FALSE)*1000</f>
        <v>646017</v>
      </c>
      <c r="O2862" s="24"/>
      <c r="P2862" s="24"/>
      <c r="Q2862" s="24"/>
      <c r="R2862" s="24"/>
      <c r="S2862" s="24"/>
      <c r="T2862" s="24"/>
      <c r="U2862" s="24">
        <v>1</v>
      </c>
      <c r="V2862" s="24"/>
      <c r="W2862" s="24"/>
      <c r="X2862" s="24"/>
      <c r="Y2862" s="24"/>
      <c r="Z2862" s="24"/>
      <c r="AA2862" s="24"/>
    </row>
    <row r="2863" spans="1:27" x14ac:dyDescent="0.2">
      <c r="A2863" s="17" t="s">
        <v>7643</v>
      </c>
      <c r="B2863" s="18" t="s">
        <v>11298</v>
      </c>
      <c r="C2863" s="19" t="s">
        <v>7903</v>
      </c>
      <c r="D2863" s="19" t="s">
        <v>7936</v>
      </c>
      <c r="E2863" s="19" t="s">
        <v>8098</v>
      </c>
      <c r="F2863" s="20" t="s">
        <v>8099</v>
      </c>
      <c r="G2863" s="20" t="s">
        <v>115</v>
      </c>
      <c r="H2863" s="21">
        <v>1</v>
      </c>
      <c r="I2863" s="25" t="s">
        <v>7896</v>
      </c>
      <c r="J2863" s="23">
        <v>553</v>
      </c>
      <c r="K2863" s="23">
        <v>2883</v>
      </c>
      <c r="L2863" s="23">
        <v>1063</v>
      </c>
      <c r="M2863" s="24"/>
      <c r="N2863" s="33">
        <f>VLOOKUP(F2863,'district level salary'!$B$2:$E$176,4,FALSE)*1000</f>
        <v>646017</v>
      </c>
      <c r="O2863" s="24"/>
      <c r="P2863" s="24"/>
      <c r="Q2863" s="24"/>
      <c r="R2863" s="24"/>
      <c r="S2863" s="24"/>
      <c r="T2863" s="24"/>
      <c r="U2863" s="24">
        <v>1</v>
      </c>
      <c r="V2863" s="24"/>
      <c r="W2863" s="24"/>
      <c r="X2863" s="24"/>
      <c r="Y2863" s="24"/>
      <c r="Z2863" s="24"/>
      <c r="AA2863" s="24"/>
    </row>
    <row r="2864" spans="1:27" x14ac:dyDescent="0.2">
      <c r="A2864" s="17" t="s">
        <v>6933</v>
      </c>
      <c r="B2864" s="18" t="s">
        <v>11299</v>
      </c>
      <c r="C2864" s="19" t="s">
        <v>7903</v>
      </c>
      <c r="D2864" s="19" t="s">
        <v>7943</v>
      </c>
      <c r="E2864" s="19" t="s">
        <v>8476</v>
      </c>
      <c r="F2864" s="20" t="s">
        <v>8477</v>
      </c>
      <c r="G2864" s="20" t="s">
        <v>77</v>
      </c>
      <c r="H2864" s="21">
        <v>6</v>
      </c>
      <c r="I2864" s="25" t="s">
        <v>5131</v>
      </c>
      <c r="J2864" s="23">
        <v>640</v>
      </c>
      <c r="K2864" s="23">
        <v>351</v>
      </c>
      <c r="L2864" s="23">
        <v>168</v>
      </c>
      <c r="M2864" s="24"/>
      <c r="N2864" s="33">
        <f>VLOOKUP(F2864,'district level salary'!$B$2:$E$176,4,FALSE)*1000</f>
        <v>575289</v>
      </c>
      <c r="O2864" s="24"/>
      <c r="P2864" s="24"/>
      <c r="Q2864" s="24"/>
      <c r="R2864" s="24"/>
      <c r="S2864" s="24"/>
      <c r="T2864" s="24"/>
      <c r="U2864" s="24"/>
      <c r="V2864" s="24"/>
      <c r="W2864" s="24"/>
      <c r="X2864" s="24"/>
      <c r="Y2864" s="24"/>
      <c r="Z2864" s="24"/>
      <c r="AA2864" s="24"/>
    </row>
    <row r="2865" spans="1:27" x14ac:dyDescent="0.2">
      <c r="A2865" s="17" t="s">
        <v>6935</v>
      </c>
      <c r="B2865" s="19" t="s">
        <v>11300</v>
      </c>
      <c r="C2865" s="19" t="s">
        <v>7903</v>
      </c>
      <c r="D2865" s="19" t="s">
        <v>7911</v>
      </c>
      <c r="E2865" s="19" t="s">
        <v>8503</v>
      </c>
      <c r="F2865" s="20" t="s">
        <v>8504</v>
      </c>
      <c r="G2865" s="20" t="s">
        <v>6076</v>
      </c>
      <c r="H2865" s="26">
        <v>2</v>
      </c>
      <c r="I2865" s="25" t="s">
        <v>7901</v>
      </c>
      <c r="J2865" s="27">
        <v>1648</v>
      </c>
      <c r="K2865" s="27">
        <v>1818</v>
      </c>
      <c r="L2865" s="27">
        <v>786</v>
      </c>
      <c r="M2865" s="17"/>
      <c r="N2865" s="33">
        <f>VLOOKUP(F2865,'district level salary'!$B$2:$E$176,4,FALSE)*1000</f>
        <v>519985</v>
      </c>
      <c r="O2865" s="17"/>
      <c r="P2865" s="17"/>
      <c r="Q2865" s="17"/>
      <c r="R2865" s="17"/>
      <c r="S2865" s="17"/>
      <c r="T2865" s="17"/>
      <c r="U2865" s="17">
        <v>1</v>
      </c>
      <c r="V2865" s="17"/>
      <c r="W2865" s="17">
        <v>1</v>
      </c>
      <c r="X2865" s="17"/>
      <c r="Y2865" s="17"/>
      <c r="Z2865" s="17"/>
      <c r="AA2865" s="17"/>
    </row>
    <row r="2866" spans="1:27" x14ac:dyDescent="0.2">
      <c r="A2866" s="17" t="s">
        <v>6937</v>
      </c>
      <c r="B2866" s="18" t="s">
        <v>11301</v>
      </c>
      <c r="C2866" s="19" t="s">
        <v>7903</v>
      </c>
      <c r="D2866" s="19" t="s">
        <v>8028</v>
      </c>
      <c r="E2866" s="19" t="s">
        <v>8141</v>
      </c>
      <c r="F2866" s="20" t="s">
        <v>8142</v>
      </c>
      <c r="G2866" s="20" t="s">
        <v>34</v>
      </c>
      <c r="H2866" s="21">
        <v>6</v>
      </c>
      <c r="I2866" s="25" t="s">
        <v>38</v>
      </c>
      <c r="J2866" s="23">
        <v>1491</v>
      </c>
      <c r="K2866" s="23">
        <v>306</v>
      </c>
      <c r="L2866" s="23">
        <v>130</v>
      </c>
      <c r="M2866" s="24"/>
      <c r="N2866" s="33">
        <f>VLOOKUP(F2866,'district level salary'!$B$2:$E$176,4,FALSE)*1000</f>
        <v>505497</v>
      </c>
      <c r="O2866" s="24"/>
      <c r="P2866" s="24"/>
      <c r="Q2866" s="24"/>
      <c r="R2866" s="24"/>
      <c r="S2866" s="24"/>
      <c r="T2866" s="24"/>
      <c r="U2866" s="24">
        <v>1</v>
      </c>
      <c r="V2866" s="24"/>
      <c r="W2866" s="24"/>
      <c r="X2866" s="24"/>
      <c r="Y2866" s="24"/>
      <c r="Z2866" s="24"/>
      <c r="AA2866" s="24"/>
    </row>
    <row r="2867" spans="1:27" x14ac:dyDescent="0.2">
      <c r="A2867" s="17" t="s">
        <v>378</v>
      </c>
      <c r="B2867" s="18" t="s">
        <v>11302</v>
      </c>
      <c r="C2867" s="19" t="s">
        <v>7903</v>
      </c>
      <c r="D2867" s="19" t="s">
        <v>5259</v>
      </c>
      <c r="E2867" s="19" t="s">
        <v>8059</v>
      </c>
      <c r="F2867" s="20" t="s">
        <v>8060</v>
      </c>
      <c r="G2867" s="20" t="s">
        <v>318</v>
      </c>
      <c r="H2867" s="21">
        <v>6</v>
      </c>
      <c r="I2867" s="25" t="s">
        <v>2392</v>
      </c>
      <c r="J2867" s="23">
        <v>1221</v>
      </c>
      <c r="K2867" s="23">
        <v>744</v>
      </c>
      <c r="L2867" s="23">
        <v>339</v>
      </c>
      <c r="M2867" s="24"/>
      <c r="N2867" s="33">
        <f>VLOOKUP(F2867,'district level salary'!$B$2:$E$176,4,FALSE)*1000</f>
        <v>593468</v>
      </c>
      <c r="O2867" s="24"/>
      <c r="P2867" s="24"/>
      <c r="Q2867" s="24"/>
      <c r="R2867" s="24"/>
      <c r="S2867" s="24"/>
      <c r="T2867" s="24"/>
      <c r="U2867" s="24"/>
      <c r="V2867" s="24"/>
      <c r="W2867" s="24"/>
      <c r="X2867" s="24"/>
      <c r="Y2867" s="24"/>
      <c r="Z2867" s="24"/>
      <c r="AA2867" s="24"/>
    </row>
    <row r="2868" spans="1:27" x14ac:dyDescent="0.2">
      <c r="A2868" s="17" t="s">
        <v>379</v>
      </c>
      <c r="B2868" s="18" t="s">
        <v>11303</v>
      </c>
      <c r="C2868" s="19" t="s">
        <v>7892</v>
      </c>
      <c r="D2868" s="19" t="s">
        <v>379</v>
      </c>
      <c r="E2868" s="19" t="s">
        <v>11304</v>
      </c>
      <c r="F2868" s="20" t="s">
        <v>8516</v>
      </c>
      <c r="G2868" s="20" t="s">
        <v>379</v>
      </c>
      <c r="H2868" s="21">
        <v>1</v>
      </c>
      <c r="I2868" s="25" t="s">
        <v>7896</v>
      </c>
      <c r="J2868" s="23">
        <v>7108</v>
      </c>
      <c r="K2868" s="23">
        <v>11147</v>
      </c>
      <c r="L2868" s="23">
        <v>4516</v>
      </c>
      <c r="M2868" s="24"/>
      <c r="N2868" s="33">
        <f>VLOOKUP(F2868,'district level salary'!$B$2:$E$176,4,FALSE)*1000</f>
        <v>593762</v>
      </c>
      <c r="O2868" s="24"/>
      <c r="P2868" s="24"/>
      <c r="Q2868" s="24"/>
      <c r="R2868" s="24"/>
      <c r="S2868" s="24">
        <v>1</v>
      </c>
      <c r="T2868" s="24"/>
      <c r="U2868" s="24">
        <v>1</v>
      </c>
      <c r="V2868" s="24"/>
      <c r="W2868" s="24"/>
      <c r="X2868" s="24"/>
      <c r="Y2868" s="24"/>
      <c r="Z2868" s="24"/>
      <c r="AA2868" s="24"/>
    </row>
    <row r="2869" spans="1:27" x14ac:dyDescent="0.2">
      <c r="A2869" s="17" t="s">
        <v>6941</v>
      </c>
      <c r="B2869" s="18" t="s">
        <v>11305</v>
      </c>
      <c r="C2869" s="19" t="s">
        <v>7903</v>
      </c>
      <c r="D2869" s="19" t="s">
        <v>379</v>
      </c>
      <c r="E2869" s="19" t="s">
        <v>8395</v>
      </c>
      <c r="F2869" s="20" t="s">
        <v>367</v>
      </c>
      <c r="G2869" s="20" t="s">
        <v>367</v>
      </c>
      <c r="H2869" s="21">
        <v>2</v>
      </c>
      <c r="I2869" s="25" t="s">
        <v>7901</v>
      </c>
      <c r="J2869" s="23">
        <v>2196</v>
      </c>
      <c r="K2869" s="23">
        <v>1040</v>
      </c>
      <c r="L2869" s="23">
        <v>524</v>
      </c>
      <c r="M2869" s="24"/>
      <c r="N2869" s="33">
        <f>VLOOKUP(F2869,'district level salary'!$B$2:$E$176,4,FALSE)*1000</f>
        <v>492197</v>
      </c>
      <c r="O2869" s="24"/>
      <c r="P2869" s="24"/>
      <c r="Q2869" s="24"/>
      <c r="R2869" s="24"/>
      <c r="S2869" s="24"/>
      <c r="T2869" s="24"/>
      <c r="U2869" s="24">
        <v>1</v>
      </c>
      <c r="V2869" s="24"/>
      <c r="W2869" s="24"/>
      <c r="X2869" s="24"/>
      <c r="Y2869" s="24"/>
      <c r="Z2869" s="24"/>
      <c r="AA2869" s="24"/>
    </row>
    <row r="2870" spans="1:27" x14ac:dyDescent="0.2">
      <c r="A2870" s="17" t="s">
        <v>6943</v>
      </c>
      <c r="B2870" s="18" t="s">
        <v>11306</v>
      </c>
      <c r="C2870" s="19" t="s">
        <v>7903</v>
      </c>
      <c r="D2870" s="19" t="s">
        <v>7898</v>
      </c>
      <c r="E2870" s="19" t="s">
        <v>7899</v>
      </c>
      <c r="F2870" s="20" t="s">
        <v>7900</v>
      </c>
      <c r="G2870" s="20" t="s">
        <v>220</v>
      </c>
      <c r="H2870" s="21">
        <v>6</v>
      </c>
      <c r="I2870" s="25" t="s">
        <v>1740</v>
      </c>
      <c r="J2870" s="23">
        <v>1376</v>
      </c>
      <c r="K2870" s="23">
        <v>729</v>
      </c>
      <c r="L2870" s="23">
        <v>349</v>
      </c>
      <c r="M2870" s="24"/>
      <c r="N2870" s="33">
        <f>VLOOKUP(F2870,'district level salary'!$B$2:$E$176,4,FALSE)*1000</f>
        <v>439563</v>
      </c>
      <c r="O2870" s="24"/>
      <c r="P2870" s="24"/>
      <c r="Q2870" s="24"/>
      <c r="R2870" s="24"/>
      <c r="S2870" s="24"/>
      <c r="T2870" s="24"/>
      <c r="U2870" s="24"/>
      <c r="V2870" s="24"/>
      <c r="W2870" s="24"/>
      <c r="X2870" s="24"/>
      <c r="Y2870" s="24"/>
      <c r="Z2870" s="24"/>
      <c r="AA2870" s="24"/>
    </row>
    <row r="2871" spans="1:27" x14ac:dyDescent="0.2">
      <c r="A2871" s="17" t="s">
        <v>6945</v>
      </c>
      <c r="B2871" s="19" t="s">
        <v>11307</v>
      </c>
      <c r="C2871" s="19" t="s">
        <v>7903</v>
      </c>
      <c r="D2871" s="19" t="s">
        <v>7911</v>
      </c>
      <c r="E2871" s="19" t="s">
        <v>7926</v>
      </c>
      <c r="F2871" s="20" t="s">
        <v>7927</v>
      </c>
      <c r="G2871" s="20" t="s">
        <v>7562</v>
      </c>
      <c r="H2871" s="26">
        <v>6</v>
      </c>
      <c r="I2871" s="25" t="s">
        <v>2390</v>
      </c>
      <c r="J2871" s="27">
        <v>1289</v>
      </c>
      <c r="K2871" s="27">
        <v>234</v>
      </c>
      <c r="L2871" s="27">
        <v>120</v>
      </c>
      <c r="M2871" s="17"/>
      <c r="N2871" s="33">
        <f>VLOOKUP(F2871,'district level salary'!$B$2:$E$176,4,FALSE)*1000</f>
        <v>462097</v>
      </c>
      <c r="O2871" s="17"/>
      <c r="P2871" s="17"/>
      <c r="Q2871" s="17"/>
      <c r="R2871" s="17"/>
      <c r="S2871" s="17"/>
      <c r="T2871" s="17"/>
      <c r="U2871" s="17"/>
      <c r="V2871" s="17"/>
      <c r="W2871" s="17"/>
      <c r="X2871" s="17"/>
      <c r="Y2871" s="17"/>
      <c r="Z2871" s="17"/>
      <c r="AA2871" s="17"/>
    </row>
    <row r="2872" spans="1:27" x14ac:dyDescent="0.2">
      <c r="A2872" s="17" t="s">
        <v>380</v>
      </c>
      <c r="B2872" s="18" t="s">
        <v>11308</v>
      </c>
      <c r="C2872" s="19" t="s">
        <v>7892</v>
      </c>
      <c r="D2872" s="19" t="s">
        <v>7973</v>
      </c>
      <c r="E2872" s="19" t="s">
        <v>8298</v>
      </c>
      <c r="F2872" s="20" t="s">
        <v>8299</v>
      </c>
      <c r="G2872" s="20" t="s">
        <v>205</v>
      </c>
      <c r="H2872" s="21">
        <v>1</v>
      </c>
      <c r="I2872" s="25" t="s">
        <v>7896</v>
      </c>
      <c r="J2872" s="23">
        <v>8161</v>
      </c>
      <c r="K2872" s="23">
        <v>4426</v>
      </c>
      <c r="L2872" s="23">
        <v>1955</v>
      </c>
      <c r="M2872" s="24"/>
      <c r="N2872" s="33">
        <f>VLOOKUP(F2872,'district level salary'!$B$2:$E$176,4,FALSE)*1000</f>
        <v>548293</v>
      </c>
      <c r="O2872" s="17"/>
      <c r="P2872" s="17"/>
      <c r="Q2872" s="17"/>
      <c r="R2872" s="17"/>
      <c r="S2872" s="17"/>
      <c r="T2872" s="17"/>
      <c r="U2872" s="17">
        <v>1</v>
      </c>
      <c r="V2872" s="17"/>
      <c r="W2872" s="17"/>
      <c r="X2872" s="17"/>
      <c r="Y2872" s="17"/>
      <c r="Z2872" s="17"/>
      <c r="AA2872" s="24"/>
    </row>
    <row r="2873" spans="1:27" x14ac:dyDescent="0.2">
      <c r="A2873" s="17" t="s">
        <v>6948</v>
      </c>
      <c r="B2873" s="18" t="s">
        <v>11309</v>
      </c>
      <c r="C2873" s="19" t="s">
        <v>7903</v>
      </c>
      <c r="D2873" s="19" t="s">
        <v>7943</v>
      </c>
      <c r="E2873" s="19" t="s">
        <v>8373</v>
      </c>
      <c r="F2873" s="20" t="s">
        <v>8374</v>
      </c>
      <c r="G2873" s="20" t="s">
        <v>363</v>
      </c>
      <c r="H2873" s="21">
        <v>6</v>
      </c>
      <c r="I2873" s="25" t="s">
        <v>2410</v>
      </c>
      <c r="J2873" s="23">
        <v>944</v>
      </c>
      <c r="K2873" s="23">
        <v>296</v>
      </c>
      <c r="L2873" s="23">
        <v>158</v>
      </c>
      <c r="M2873" s="24"/>
      <c r="N2873" s="33">
        <f>VLOOKUP(F2873,'district level salary'!$B$2:$E$176,4,FALSE)*1000</f>
        <v>598261</v>
      </c>
      <c r="O2873" s="24"/>
      <c r="P2873" s="24"/>
      <c r="Q2873" s="24"/>
      <c r="R2873" s="24"/>
      <c r="S2873" s="24"/>
      <c r="T2873" s="24"/>
      <c r="U2873" s="24"/>
      <c r="V2873" s="24"/>
      <c r="W2873" s="24"/>
      <c r="X2873" s="24"/>
      <c r="Y2873" s="24"/>
      <c r="Z2873" s="24"/>
      <c r="AA2873" s="24"/>
    </row>
    <row r="2874" spans="1:27" x14ac:dyDescent="0.2">
      <c r="A2874" s="17" t="s">
        <v>6950</v>
      </c>
      <c r="B2874" s="18" t="s">
        <v>11310</v>
      </c>
      <c r="C2874" s="19" t="s">
        <v>7903</v>
      </c>
      <c r="D2874" s="19" t="s">
        <v>7893</v>
      </c>
      <c r="E2874" s="19" t="s">
        <v>8321</v>
      </c>
      <c r="F2874" s="20" t="s">
        <v>8322</v>
      </c>
      <c r="G2874" s="20" t="s">
        <v>245</v>
      </c>
      <c r="H2874" s="21">
        <v>1</v>
      </c>
      <c r="I2874" s="25" t="s">
        <v>7896</v>
      </c>
      <c r="J2874" s="23">
        <v>1676</v>
      </c>
      <c r="K2874" s="23">
        <v>2083</v>
      </c>
      <c r="L2874" s="23">
        <v>685</v>
      </c>
      <c r="M2874" s="24"/>
      <c r="N2874" s="33">
        <f>VLOOKUP(F2874,'district level salary'!$B$2:$E$176,4,FALSE)*1000</f>
        <v>648826</v>
      </c>
      <c r="O2874" s="24"/>
      <c r="P2874" s="24"/>
      <c r="Q2874" s="24"/>
      <c r="R2874" s="24"/>
      <c r="S2874" s="24"/>
      <c r="T2874" s="24"/>
      <c r="U2874" s="24"/>
      <c r="V2874" s="24"/>
      <c r="W2874" s="24"/>
      <c r="X2874" s="24"/>
      <c r="Y2874" s="24"/>
      <c r="Z2874" s="24"/>
      <c r="AA2874" s="24"/>
    </row>
    <row r="2875" spans="1:27" x14ac:dyDescent="0.2">
      <c r="A2875" s="17" t="s">
        <v>6952</v>
      </c>
      <c r="B2875" s="18" t="s">
        <v>11311</v>
      </c>
      <c r="C2875" s="19" t="s">
        <v>7903</v>
      </c>
      <c r="D2875" s="19" t="s">
        <v>7396</v>
      </c>
      <c r="E2875" s="19" t="s">
        <v>8066</v>
      </c>
      <c r="F2875" s="20" t="s">
        <v>234</v>
      </c>
      <c r="G2875" s="20" t="s">
        <v>234</v>
      </c>
      <c r="H2875" s="21">
        <v>6</v>
      </c>
      <c r="I2875" s="25" t="s">
        <v>4583</v>
      </c>
      <c r="J2875" s="23">
        <v>1886</v>
      </c>
      <c r="K2875" s="23">
        <v>337</v>
      </c>
      <c r="L2875" s="23">
        <v>197</v>
      </c>
      <c r="M2875" s="24"/>
      <c r="N2875" s="33">
        <f>VLOOKUP(F2875,'district level salary'!$B$2:$E$176,4,FALSE)*1000</f>
        <v>508382</v>
      </c>
      <c r="O2875" s="24"/>
      <c r="P2875" s="24"/>
      <c r="Q2875" s="24"/>
      <c r="R2875" s="24"/>
      <c r="S2875" s="24"/>
      <c r="T2875" s="24"/>
      <c r="U2875" s="24"/>
      <c r="V2875" s="24"/>
      <c r="W2875" s="24"/>
      <c r="X2875" s="24"/>
      <c r="Y2875" s="24"/>
      <c r="Z2875" s="24"/>
      <c r="AA2875" s="24"/>
    </row>
    <row r="2876" spans="1:27" x14ac:dyDescent="0.2">
      <c r="A2876" s="17" t="s">
        <v>6954</v>
      </c>
      <c r="B2876" s="18" t="s">
        <v>11312</v>
      </c>
      <c r="C2876" s="19" t="s">
        <v>7903</v>
      </c>
      <c r="D2876" s="19" t="s">
        <v>7904</v>
      </c>
      <c r="E2876" s="19" t="s">
        <v>7970</v>
      </c>
      <c r="F2876" s="20" t="s">
        <v>7971</v>
      </c>
      <c r="G2876" s="20" t="s">
        <v>6093</v>
      </c>
      <c r="H2876" s="21">
        <v>6</v>
      </c>
      <c r="I2876" s="25" t="s">
        <v>4899</v>
      </c>
      <c r="J2876" s="23">
        <v>2470</v>
      </c>
      <c r="K2876" s="23">
        <v>285</v>
      </c>
      <c r="L2876" s="23">
        <v>124</v>
      </c>
      <c r="M2876" s="24"/>
      <c r="N2876" s="33">
        <f>VLOOKUP(F2876,'district level salary'!$B$2:$E$176,4,FALSE)*1000</f>
        <v>477577</v>
      </c>
      <c r="O2876" s="24"/>
      <c r="P2876" s="24"/>
      <c r="Q2876" s="24"/>
      <c r="R2876" s="24"/>
      <c r="S2876" s="24">
        <v>1</v>
      </c>
      <c r="T2876" s="24"/>
      <c r="U2876" s="24">
        <v>1</v>
      </c>
      <c r="V2876" s="24"/>
      <c r="W2876" s="24"/>
      <c r="X2876" s="24"/>
      <c r="Y2876" s="24"/>
      <c r="Z2876" s="24"/>
      <c r="AA2876" s="24"/>
    </row>
    <row r="2877" spans="1:27" x14ac:dyDescent="0.2">
      <c r="A2877" s="17" t="s">
        <v>7644</v>
      </c>
      <c r="B2877" s="18" t="s">
        <v>11313</v>
      </c>
      <c r="C2877" s="19" t="s">
        <v>7903</v>
      </c>
      <c r="D2877" s="19" t="s">
        <v>7943</v>
      </c>
      <c r="E2877" s="19" t="s">
        <v>8561</v>
      </c>
      <c r="F2877" s="20" t="s">
        <v>8562</v>
      </c>
      <c r="G2877" s="20" t="s">
        <v>231</v>
      </c>
      <c r="H2877" s="21">
        <v>6</v>
      </c>
      <c r="I2877" s="25" t="s">
        <v>80</v>
      </c>
      <c r="J2877" s="23">
        <v>753</v>
      </c>
      <c r="K2877" s="23">
        <v>302</v>
      </c>
      <c r="L2877" s="23">
        <v>132</v>
      </c>
      <c r="M2877" s="24"/>
      <c r="N2877" s="33">
        <f>VLOOKUP(F2877,'district level salary'!$B$2:$E$176,4,FALSE)*1000</f>
        <v>601742</v>
      </c>
      <c r="O2877" s="24"/>
      <c r="P2877" s="24"/>
      <c r="Q2877" s="24"/>
      <c r="R2877" s="24"/>
      <c r="S2877" s="24"/>
      <c r="T2877" s="24"/>
      <c r="U2877" s="24"/>
      <c r="V2877" s="24"/>
      <c r="W2877" s="24"/>
      <c r="X2877" s="24"/>
      <c r="Y2877" s="24"/>
      <c r="Z2877" s="24"/>
      <c r="AA2877" s="24"/>
    </row>
    <row r="2878" spans="1:27" x14ac:dyDescent="0.2">
      <c r="A2878" s="17" t="s">
        <v>6957</v>
      </c>
      <c r="B2878" s="19" t="s">
        <v>11314</v>
      </c>
      <c r="C2878" s="19" t="s">
        <v>7903</v>
      </c>
      <c r="D2878" s="19" t="s">
        <v>7911</v>
      </c>
      <c r="E2878" s="19" t="s">
        <v>7926</v>
      </c>
      <c r="F2878" s="20" t="s">
        <v>7927</v>
      </c>
      <c r="G2878" s="20" t="s">
        <v>7562</v>
      </c>
      <c r="H2878" s="26">
        <v>6</v>
      </c>
      <c r="I2878" s="25" t="s">
        <v>5659</v>
      </c>
      <c r="J2878" s="27">
        <v>820</v>
      </c>
      <c r="K2878" s="27">
        <v>22</v>
      </c>
      <c r="L2878" s="27">
        <v>44</v>
      </c>
      <c r="M2878" s="17"/>
      <c r="N2878" s="33">
        <f>VLOOKUP(F2878,'district level salary'!$B$2:$E$176,4,FALSE)*1000</f>
        <v>462097</v>
      </c>
      <c r="O2878" s="17"/>
      <c r="P2878" s="17"/>
      <c r="Q2878" s="17"/>
      <c r="R2878" s="17"/>
      <c r="S2878" s="17"/>
      <c r="T2878" s="17"/>
      <c r="U2878" s="17"/>
      <c r="V2878" s="17"/>
      <c r="W2878" s="17"/>
      <c r="X2878" s="17"/>
      <c r="Y2878" s="17"/>
      <c r="Z2878" s="17"/>
      <c r="AA2878" s="17"/>
    </row>
    <row r="2879" spans="1:27" x14ac:dyDescent="0.2">
      <c r="A2879" s="17" t="s">
        <v>6959</v>
      </c>
      <c r="B2879" s="19" t="s">
        <v>11315</v>
      </c>
      <c r="C2879" s="19" t="s">
        <v>7903</v>
      </c>
      <c r="D2879" s="19" t="s">
        <v>7911</v>
      </c>
      <c r="E2879" s="19" t="s">
        <v>7926</v>
      </c>
      <c r="F2879" s="20" t="s">
        <v>7927</v>
      </c>
      <c r="G2879" s="20" t="s">
        <v>7562</v>
      </c>
      <c r="H2879" s="26">
        <v>6</v>
      </c>
      <c r="I2879" s="25" t="s">
        <v>2326</v>
      </c>
      <c r="J2879" s="27">
        <v>402</v>
      </c>
      <c r="K2879" s="27">
        <v>12</v>
      </c>
      <c r="L2879" s="27">
        <v>34</v>
      </c>
      <c r="M2879" s="17"/>
      <c r="N2879" s="33">
        <f>VLOOKUP(F2879,'district level salary'!$B$2:$E$176,4,FALSE)*1000</f>
        <v>462097</v>
      </c>
      <c r="O2879" s="17"/>
      <c r="P2879" s="17"/>
      <c r="Q2879" s="17"/>
      <c r="R2879" s="17"/>
      <c r="S2879" s="17"/>
      <c r="T2879" s="17"/>
      <c r="U2879" s="17"/>
      <c r="V2879" s="17"/>
      <c r="W2879" s="17"/>
      <c r="X2879" s="17"/>
      <c r="Y2879" s="17"/>
      <c r="Z2879" s="17"/>
      <c r="AA2879" s="17"/>
    </row>
    <row r="2880" spans="1:27" x14ac:dyDescent="0.2">
      <c r="A2880" s="17" t="s">
        <v>6961</v>
      </c>
      <c r="B2880" s="19" t="s">
        <v>11316</v>
      </c>
      <c r="C2880" s="19" t="s">
        <v>7903</v>
      </c>
      <c r="D2880" s="19" t="s">
        <v>7911</v>
      </c>
      <c r="E2880" s="19" t="s">
        <v>7926</v>
      </c>
      <c r="F2880" s="20" t="s">
        <v>7927</v>
      </c>
      <c r="G2880" s="20" t="s">
        <v>7562</v>
      </c>
      <c r="H2880" s="26">
        <v>6</v>
      </c>
      <c r="I2880" s="25" t="s">
        <v>2326</v>
      </c>
      <c r="J2880" s="27">
        <v>783</v>
      </c>
      <c r="K2880" s="27">
        <v>758</v>
      </c>
      <c r="L2880" s="27">
        <v>131</v>
      </c>
      <c r="M2880" s="17"/>
      <c r="N2880" s="33">
        <f>VLOOKUP(F2880,'district level salary'!$B$2:$E$176,4,FALSE)*1000</f>
        <v>462097</v>
      </c>
      <c r="O2880" s="17"/>
      <c r="P2880" s="17"/>
      <c r="Q2880" s="17"/>
      <c r="R2880" s="17"/>
      <c r="S2880" s="17"/>
      <c r="T2880" s="17"/>
      <c r="U2880" s="17">
        <v>1</v>
      </c>
      <c r="V2880" s="17"/>
      <c r="W2880" s="17"/>
      <c r="X2880" s="17"/>
      <c r="Y2880" s="17"/>
      <c r="Z2880" s="17"/>
      <c r="AA2880" s="17"/>
    </row>
    <row r="2881" spans="1:27" x14ac:dyDescent="0.2">
      <c r="A2881" s="17" t="s">
        <v>6963</v>
      </c>
      <c r="B2881" s="19" t="s">
        <v>11317</v>
      </c>
      <c r="C2881" s="19" t="s">
        <v>7903</v>
      </c>
      <c r="D2881" s="19" t="s">
        <v>7911</v>
      </c>
      <c r="E2881" s="19" t="s">
        <v>7926</v>
      </c>
      <c r="F2881" s="20" t="s">
        <v>7927</v>
      </c>
      <c r="G2881" s="20" t="s">
        <v>7562</v>
      </c>
      <c r="H2881" s="26">
        <v>6</v>
      </c>
      <c r="I2881" s="25" t="s">
        <v>2326</v>
      </c>
      <c r="J2881" s="27">
        <v>1565</v>
      </c>
      <c r="K2881" s="27">
        <v>175</v>
      </c>
      <c r="L2881" s="27">
        <v>127</v>
      </c>
      <c r="M2881" s="17"/>
      <c r="N2881" s="33">
        <f>VLOOKUP(F2881,'district level salary'!$B$2:$E$176,4,FALSE)*1000</f>
        <v>462097</v>
      </c>
      <c r="O2881" s="17"/>
      <c r="P2881" s="17"/>
      <c r="Q2881" s="17"/>
      <c r="R2881" s="17"/>
      <c r="S2881" s="17"/>
      <c r="T2881" s="17"/>
      <c r="U2881" s="17"/>
      <c r="V2881" s="17"/>
      <c r="W2881" s="17"/>
      <c r="X2881" s="17"/>
      <c r="Y2881" s="17"/>
      <c r="Z2881" s="17"/>
      <c r="AA2881" s="17"/>
    </row>
    <row r="2882" spans="1:27" x14ac:dyDescent="0.2">
      <c r="A2882" s="17" t="s">
        <v>6965</v>
      </c>
      <c r="B2882" s="19" t="s">
        <v>11318</v>
      </c>
      <c r="C2882" s="19" t="s">
        <v>7903</v>
      </c>
      <c r="D2882" s="19" t="s">
        <v>7911</v>
      </c>
      <c r="E2882" s="19" t="s">
        <v>7926</v>
      </c>
      <c r="F2882" s="20" t="s">
        <v>7927</v>
      </c>
      <c r="G2882" s="20" t="s">
        <v>7562</v>
      </c>
      <c r="H2882" s="26">
        <v>6</v>
      </c>
      <c r="I2882" s="25" t="s">
        <v>2326</v>
      </c>
      <c r="J2882" s="27">
        <v>2822</v>
      </c>
      <c r="K2882" s="27">
        <v>213</v>
      </c>
      <c r="L2882" s="27">
        <v>125</v>
      </c>
      <c r="M2882" s="17"/>
      <c r="N2882" s="33">
        <f>VLOOKUP(F2882,'district level salary'!$B$2:$E$176,4,FALSE)*1000</f>
        <v>462097</v>
      </c>
      <c r="O2882" s="17"/>
      <c r="P2882" s="17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</row>
    <row r="2883" spans="1:27" x14ac:dyDescent="0.2">
      <c r="A2883" s="17" t="s">
        <v>6967</v>
      </c>
      <c r="B2883" s="18" t="s">
        <v>11319</v>
      </c>
      <c r="C2883" s="19" t="s">
        <v>7903</v>
      </c>
      <c r="D2883" s="19" t="s">
        <v>7396</v>
      </c>
      <c r="E2883" s="19" t="s">
        <v>8066</v>
      </c>
      <c r="F2883" s="20" t="s">
        <v>234</v>
      </c>
      <c r="G2883" s="20" t="s">
        <v>234</v>
      </c>
      <c r="H2883" s="21">
        <v>6</v>
      </c>
      <c r="I2883" s="25" t="s">
        <v>4583</v>
      </c>
      <c r="J2883" s="23">
        <v>1852</v>
      </c>
      <c r="K2883" s="23">
        <v>569</v>
      </c>
      <c r="L2883" s="23">
        <v>295</v>
      </c>
      <c r="M2883" s="24"/>
      <c r="N2883" s="33">
        <f>VLOOKUP(F2883,'district level salary'!$B$2:$E$176,4,FALSE)*1000</f>
        <v>508382</v>
      </c>
      <c r="O2883" s="24"/>
      <c r="P2883" s="24"/>
      <c r="Q2883" s="24"/>
      <c r="R2883" s="24"/>
      <c r="S2883" s="24"/>
      <c r="T2883" s="24"/>
      <c r="U2883" s="24"/>
      <c r="V2883" s="24"/>
      <c r="W2883" s="24"/>
      <c r="X2883" s="24"/>
      <c r="Y2883" s="24"/>
      <c r="Z2883" s="24"/>
      <c r="AA2883" s="24"/>
    </row>
    <row r="2884" spans="1:27" x14ac:dyDescent="0.2">
      <c r="A2884" s="17" t="s">
        <v>6969</v>
      </c>
      <c r="B2884" s="19" t="s">
        <v>11320</v>
      </c>
      <c r="C2884" s="19" t="s">
        <v>7903</v>
      </c>
      <c r="D2884" s="19" t="s">
        <v>7911</v>
      </c>
      <c r="E2884" s="19" t="s">
        <v>7912</v>
      </c>
      <c r="F2884" s="20" t="s">
        <v>7913</v>
      </c>
      <c r="G2884" s="20" t="s">
        <v>3355</v>
      </c>
      <c r="H2884" s="26">
        <v>6</v>
      </c>
      <c r="I2884" s="25" t="s">
        <v>3624</v>
      </c>
      <c r="J2884" s="27">
        <v>1406</v>
      </c>
      <c r="K2884" s="27">
        <v>393</v>
      </c>
      <c r="L2884" s="27">
        <v>251</v>
      </c>
      <c r="M2884" s="17"/>
      <c r="N2884" s="33">
        <f>VLOOKUP(F2884,'district level salary'!$B$2:$E$176,4,FALSE)*1000</f>
        <v>410188</v>
      </c>
      <c r="O2884" s="17"/>
      <c r="P2884" s="17"/>
      <c r="Q2884" s="17"/>
      <c r="R2884" s="17"/>
      <c r="S2884" s="17"/>
      <c r="T2884" s="17"/>
      <c r="U2884" s="17">
        <v>1</v>
      </c>
      <c r="V2884" s="17"/>
      <c r="W2884" s="17"/>
      <c r="X2884" s="17"/>
      <c r="Y2884" s="17"/>
      <c r="Z2884" s="17"/>
      <c r="AA2884" s="17"/>
    </row>
    <row r="2885" spans="1:27" x14ac:dyDescent="0.2">
      <c r="A2885" s="17" t="s">
        <v>6971</v>
      </c>
      <c r="B2885" s="18" t="s">
        <v>11321</v>
      </c>
      <c r="C2885" s="19" t="s">
        <v>7903</v>
      </c>
      <c r="D2885" s="19" t="s">
        <v>7986</v>
      </c>
      <c r="E2885" s="19" t="s">
        <v>7987</v>
      </c>
      <c r="F2885" s="20" t="s">
        <v>7988</v>
      </c>
      <c r="G2885" s="20" t="s">
        <v>212</v>
      </c>
      <c r="H2885" s="21">
        <v>2</v>
      </c>
      <c r="I2885" s="25" t="s">
        <v>7901</v>
      </c>
      <c r="J2885" s="23">
        <v>4361</v>
      </c>
      <c r="K2885" s="23">
        <v>2770</v>
      </c>
      <c r="L2885" s="23">
        <v>953</v>
      </c>
      <c r="M2885" s="24"/>
      <c r="N2885" s="33">
        <f>VLOOKUP(F2885,'district level salary'!$B$2:$E$176,4,FALSE)*1000</f>
        <v>522486.99999999994</v>
      </c>
      <c r="O2885" s="24"/>
      <c r="P2885" s="24"/>
      <c r="Q2885" s="24"/>
      <c r="R2885" s="24"/>
      <c r="S2885" s="24"/>
      <c r="T2885" s="24"/>
      <c r="U2885" s="24"/>
      <c r="V2885" s="24"/>
      <c r="W2885" s="24"/>
      <c r="X2885" s="24"/>
      <c r="Y2885" s="24"/>
      <c r="Z2885" s="24"/>
      <c r="AA2885" s="24"/>
    </row>
    <row r="2886" spans="1:27" x14ac:dyDescent="0.2">
      <c r="A2886" s="17" t="s">
        <v>6973</v>
      </c>
      <c r="B2886" s="18" t="s">
        <v>11322</v>
      </c>
      <c r="C2886" s="19" t="s">
        <v>7903</v>
      </c>
      <c r="D2886" s="19" t="s">
        <v>7943</v>
      </c>
      <c r="E2886" s="19" t="s">
        <v>7944</v>
      </c>
      <c r="F2886" s="20" t="s">
        <v>7945</v>
      </c>
      <c r="G2886" s="20" t="s">
        <v>353</v>
      </c>
      <c r="H2886" s="21">
        <v>2</v>
      </c>
      <c r="I2886" s="25" t="s">
        <v>7901</v>
      </c>
      <c r="J2886" s="23">
        <v>1283</v>
      </c>
      <c r="K2886" s="23">
        <v>1920</v>
      </c>
      <c r="L2886" s="23">
        <v>691</v>
      </c>
      <c r="M2886" s="24"/>
      <c r="N2886" s="33">
        <f>VLOOKUP(F2886,'district level salary'!$B$2:$E$176,4,FALSE)*1000</f>
        <v>645712</v>
      </c>
      <c r="O2886" s="24"/>
      <c r="P2886" s="24"/>
      <c r="Q2886" s="24"/>
      <c r="R2886" s="24"/>
      <c r="S2886" s="24"/>
      <c r="T2886" s="24"/>
      <c r="U2886" s="24">
        <v>1</v>
      </c>
      <c r="V2886" s="24"/>
      <c r="W2886" s="24"/>
      <c r="X2886" s="24"/>
      <c r="Y2886" s="24"/>
      <c r="Z2886" s="24"/>
      <c r="AA2886" s="24"/>
    </row>
    <row r="2887" spans="1:27" x14ac:dyDescent="0.2">
      <c r="A2887" s="17" t="s">
        <v>6975</v>
      </c>
      <c r="B2887" s="18" t="s">
        <v>11323</v>
      </c>
      <c r="C2887" s="19" t="s">
        <v>7903</v>
      </c>
      <c r="D2887" s="19" t="s">
        <v>7954</v>
      </c>
      <c r="E2887" s="19" t="s">
        <v>8091</v>
      </c>
      <c r="F2887" s="20" t="s">
        <v>8092</v>
      </c>
      <c r="G2887" s="20" t="s">
        <v>6630</v>
      </c>
      <c r="H2887" s="21">
        <v>6</v>
      </c>
      <c r="I2887" s="25" t="s">
        <v>6630</v>
      </c>
      <c r="J2887" s="23">
        <v>1141</v>
      </c>
      <c r="K2887" s="23">
        <v>235</v>
      </c>
      <c r="L2887" s="23">
        <v>145</v>
      </c>
      <c r="M2887" s="24"/>
      <c r="N2887" s="33">
        <f>VLOOKUP(F2887,'district level salary'!$B$2:$E$176,4,FALSE)*1000</f>
        <v>485989</v>
      </c>
      <c r="O2887" s="24"/>
      <c r="P2887" s="24"/>
      <c r="Q2887" s="24"/>
      <c r="R2887" s="24"/>
      <c r="S2887" s="24"/>
      <c r="T2887" s="24"/>
      <c r="U2887" s="24"/>
      <c r="V2887" s="24"/>
      <c r="W2887" s="24"/>
      <c r="X2887" s="24"/>
      <c r="Y2887" s="24"/>
      <c r="Z2887" s="24"/>
      <c r="AA2887" s="24"/>
    </row>
    <row r="2888" spans="1:27" x14ac:dyDescent="0.2">
      <c r="A2888" s="17" t="s">
        <v>386</v>
      </c>
      <c r="B2888" s="18" t="s">
        <v>11324</v>
      </c>
      <c r="C2888" s="19" t="s">
        <v>7903</v>
      </c>
      <c r="D2888" s="19" t="s">
        <v>7898</v>
      </c>
      <c r="E2888" s="19" t="s">
        <v>8444</v>
      </c>
      <c r="F2888" s="20" t="s">
        <v>8445</v>
      </c>
      <c r="G2888" s="20" t="s">
        <v>352</v>
      </c>
      <c r="H2888" s="21">
        <v>1</v>
      </c>
      <c r="I2888" s="25" t="s">
        <v>7896</v>
      </c>
      <c r="J2888" s="23">
        <v>5917</v>
      </c>
      <c r="K2888" s="23">
        <v>4320</v>
      </c>
      <c r="L2888" s="23">
        <v>1796</v>
      </c>
      <c r="M2888" s="24"/>
      <c r="N2888" s="33">
        <f>VLOOKUP(F2888,'district level salary'!$B$2:$E$176,4,FALSE)*1000</f>
        <v>622499</v>
      </c>
      <c r="O2888" s="24"/>
      <c r="P2888" s="24"/>
      <c r="Q2888" s="24"/>
      <c r="R2888" s="24"/>
      <c r="S2888" s="24"/>
      <c r="T2888" s="24"/>
      <c r="U2888" s="24"/>
      <c r="V2888" s="24"/>
      <c r="W2888" s="24"/>
      <c r="X2888" s="24"/>
      <c r="Y2888" s="24"/>
      <c r="Z2888" s="24"/>
      <c r="AA2888" s="24"/>
    </row>
    <row r="2889" spans="1:27" x14ac:dyDescent="0.2">
      <c r="A2889" s="17" t="s">
        <v>6978</v>
      </c>
      <c r="B2889" s="18" t="s">
        <v>11325</v>
      </c>
      <c r="C2889" s="19" t="s">
        <v>7892</v>
      </c>
      <c r="D2889" s="19" t="s">
        <v>69</v>
      </c>
      <c r="E2889" s="19" t="s">
        <v>8385</v>
      </c>
      <c r="F2889" s="20" t="s">
        <v>8386</v>
      </c>
      <c r="G2889" s="20" t="s">
        <v>292</v>
      </c>
      <c r="H2889" s="21">
        <v>1</v>
      </c>
      <c r="I2889" s="25" t="s">
        <v>7896</v>
      </c>
      <c r="J2889" s="23">
        <v>12505</v>
      </c>
      <c r="K2889" s="23">
        <v>5995</v>
      </c>
      <c r="L2889" s="23">
        <v>2900</v>
      </c>
      <c r="M2889" s="24"/>
      <c r="N2889" s="33">
        <f>VLOOKUP(F2889,'district level salary'!$B$2:$E$176,4,FALSE)*1000</f>
        <v>543361</v>
      </c>
      <c r="O2889" s="24"/>
      <c r="P2889" s="24"/>
      <c r="Q2889" s="24"/>
      <c r="R2889" s="24"/>
      <c r="S2889" s="24"/>
      <c r="T2889" s="24"/>
      <c r="U2889" s="24">
        <v>1</v>
      </c>
      <c r="V2889" s="24"/>
      <c r="W2889" s="24"/>
      <c r="X2889" s="24"/>
      <c r="Y2889" s="24">
        <v>1</v>
      </c>
      <c r="Z2889" s="24"/>
      <c r="AA2889" s="24"/>
    </row>
    <row r="2890" spans="1:27" x14ac:dyDescent="0.2">
      <c r="A2890" s="17" t="s">
        <v>6980</v>
      </c>
      <c r="B2890" s="18" t="s">
        <v>11326</v>
      </c>
      <c r="C2890" s="19" t="s">
        <v>7903</v>
      </c>
      <c r="D2890" s="19" t="s">
        <v>7904</v>
      </c>
      <c r="E2890" s="19" t="s">
        <v>8019</v>
      </c>
      <c r="F2890" s="20" t="s">
        <v>8020</v>
      </c>
      <c r="G2890" s="20" t="s">
        <v>7636</v>
      </c>
      <c r="H2890" s="21">
        <v>6</v>
      </c>
      <c r="I2890" s="25" t="s">
        <v>7603</v>
      </c>
      <c r="J2890" s="23">
        <v>750</v>
      </c>
      <c r="K2890" s="23">
        <v>144</v>
      </c>
      <c r="L2890" s="23">
        <v>70</v>
      </c>
      <c r="M2890" s="24"/>
      <c r="N2890" s="33">
        <f>VLOOKUP(F2890,'district level salary'!$B$2:$E$176,4,FALSE)*1000</f>
        <v>477534</v>
      </c>
      <c r="O2890" s="24"/>
      <c r="P2890" s="24"/>
      <c r="Q2890" s="24"/>
      <c r="R2890" s="24"/>
      <c r="S2890" s="24"/>
      <c r="T2890" s="24"/>
      <c r="U2890" s="24"/>
      <c r="V2890" s="24"/>
      <c r="W2890" s="24"/>
      <c r="X2890" s="24"/>
      <c r="Y2890" s="24"/>
      <c r="Z2890" s="24"/>
      <c r="AA2890" s="24"/>
    </row>
    <row r="2891" spans="1:27" x14ac:dyDescent="0.2">
      <c r="A2891" s="17" t="s">
        <v>6982</v>
      </c>
      <c r="B2891" s="18" t="s">
        <v>11327</v>
      </c>
      <c r="C2891" s="19" t="s">
        <v>7903</v>
      </c>
      <c r="D2891" s="19" t="s">
        <v>7396</v>
      </c>
      <c r="E2891" s="19" t="s">
        <v>8312</v>
      </c>
      <c r="F2891" s="20" t="s">
        <v>8313</v>
      </c>
      <c r="G2891" s="20" t="s">
        <v>4539</v>
      </c>
      <c r="H2891" s="21">
        <v>6</v>
      </c>
      <c r="I2891" s="25" t="s">
        <v>6984</v>
      </c>
      <c r="J2891" s="23">
        <v>1017</v>
      </c>
      <c r="K2891" s="23">
        <v>834</v>
      </c>
      <c r="L2891" s="23">
        <v>322</v>
      </c>
      <c r="M2891" s="24"/>
      <c r="N2891" s="33">
        <f>VLOOKUP(F2891,'district level salary'!$B$2:$E$176,4,FALSE)*1000</f>
        <v>505244</v>
      </c>
      <c r="O2891" s="24"/>
      <c r="P2891" s="24"/>
      <c r="Q2891" s="24">
        <v>1</v>
      </c>
      <c r="R2891" s="24"/>
      <c r="S2891" s="24"/>
      <c r="T2891" s="24"/>
      <c r="U2891" s="24"/>
      <c r="V2891" s="24"/>
      <c r="W2891" s="24"/>
      <c r="X2891" s="24"/>
      <c r="Y2891" s="24"/>
      <c r="Z2891" s="24"/>
      <c r="AA2891" s="24"/>
    </row>
    <row r="2892" spans="1:27" x14ac:dyDescent="0.2">
      <c r="A2892" s="17" t="s">
        <v>6984</v>
      </c>
      <c r="B2892" s="18" t="s">
        <v>11328</v>
      </c>
      <c r="C2892" s="19" t="s">
        <v>7903</v>
      </c>
      <c r="D2892" s="19" t="s">
        <v>7396</v>
      </c>
      <c r="E2892" s="19" t="s">
        <v>8312</v>
      </c>
      <c r="F2892" s="20" t="s">
        <v>8313</v>
      </c>
      <c r="G2892" s="20" t="s">
        <v>4539</v>
      </c>
      <c r="H2892" s="21">
        <v>2</v>
      </c>
      <c r="I2892" s="25" t="s">
        <v>7901</v>
      </c>
      <c r="J2892" s="23">
        <v>1230</v>
      </c>
      <c r="K2892" s="23">
        <v>1081</v>
      </c>
      <c r="L2892" s="23">
        <v>431</v>
      </c>
      <c r="M2892" s="24"/>
      <c r="N2892" s="33">
        <f>VLOOKUP(F2892,'district level salary'!$B$2:$E$176,4,FALSE)*1000</f>
        <v>505244</v>
      </c>
      <c r="O2892" s="24"/>
      <c r="P2892" s="24"/>
      <c r="Q2892" s="24">
        <v>1</v>
      </c>
      <c r="R2892" s="24"/>
      <c r="S2892" s="24"/>
      <c r="T2892" s="24"/>
      <c r="U2892" s="24"/>
      <c r="V2892" s="24"/>
      <c r="W2892" s="24"/>
      <c r="X2892" s="24"/>
      <c r="Y2892" s="24"/>
      <c r="Z2892" s="24"/>
      <c r="AA2892" s="24"/>
    </row>
    <row r="2893" spans="1:27" x14ac:dyDescent="0.2">
      <c r="A2893" s="17" t="s">
        <v>6986</v>
      </c>
      <c r="B2893" s="18" t="s">
        <v>11329</v>
      </c>
      <c r="C2893" s="19" t="s">
        <v>7903</v>
      </c>
      <c r="D2893" s="19" t="s">
        <v>7954</v>
      </c>
      <c r="E2893" s="19" t="s">
        <v>8168</v>
      </c>
      <c r="F2893" s="20" t="s">
        <v>8169</v>
      </c>
      <c r="G2893" s="20" t="s">
        <v>31</v>
      </c>
      <c r="H2893" s="21">
        <v>6</v>
      </c>
      <c r="I2893" s="25" t="s">
        <v>2739</v>
      </c>
      <c r="J2893" s="23">
        <v>1327</v>
      </c>
      <c r="K2893" s="23">
        <v>196</v>
      </c>
      <c r="L2893" s="23">
        <v>141</v>
      </c>
      <c r="M2893" s="24"/>
      <c r="N2893" s="33">
        <f>VLOOKUP(F2893,'district level salary'!$B$2:$E$176,4,FALSE)*1000</f>
        <v>486029</v>
      </c>
      <c r="O2893" s="24"/>
      <c r="P2893" s="24"/>
      <c r="Q2893" s="24">
        <v>1</v>
      </c>
      <c r="R2893" s="24"/>
      <c r="S2893" s="24"/>
      <c r="T2893" s="24"/>
      <c r="U2893" s="24"/>
      <c r="V2893" s="24"/>
      <c r="W2893" s="24"/>
      <c r="X2893" s="24"/>
      <c r="Y2893" s="24"/>
      <c r="Z2893" s="24"/>
      <c r="AA2893" s="24"/>
    </row>
    <row r="2894" spans="1:27" x14ac:dyDescent="0.2">
      <c r="A2894" s="17" t="s">
        <v>6988</v>
      </c>
      <c r="B2894" s="18" t="s">
        <v>11330</v>
      </c>
      <c r="C2894" s="19" t="s">
        <v>7903</v>
      </c>
      <c r="D2894" s="19" t="s">
        <v>395</v>
      </c>
      <c r="E2894" s="19" t="s">
        <v>8306</v>
      </c>
      <c r="F2894" s="20" t="s">
        <v>8307</v>
      </c>
      <c r="G2894" s="20" t="s">
        <v>395</v>
      </c>
      <c r="H2894" s="21">
        <v>2</v>
      </c>
      <c r="I2894" s="25" t="s">
        <v>7901</v>
      </c>
      <c r="J2894" s="23">
        <v>4249</v>
      </c>
      <c r="K2894" s="23">
        <v>1329</v>
      </c>
      <c r="L2894" s="23">
        <v>467</v>
      </c>
      <c r="M2894" s="24"/>
      <c r="N2894" s="33">
        <f>VLOOKUP(F2894,'district level salary'!$B$2:$E$176,4,FALSE)*1000</f>
        <v>674646</v>
      </c>
      <c r="O2894" s="24"/>
      <c r="P2894" s="24"/>
      <c r="Q2894" s="24"/>
      <c r="R2894" s="24"/>
      <c r="S2894" s="24">
        <v>1</v>
      </c>
      <c r="T2894" s="24"/>
      <c r="U2894" s="24"/>
      <c r="V2894" s="24"/>
      <c r="W2894" s="24"/>
      <c r="X2894" s="24"/>
      <c r="Y2894" s="24"/>
      <c r="Z2894" s="24"/>
      <c r="AA2894" s="24"/>
    </row>
    <row r="2895" spans="1:27" x14ac:dyDescent="0.2">
      <c r="A2895" s="17" t="s">
        <v>6990</v>
      </c>
      <c r="B2895" s="18" t="s">
        <v>11331</v>
      </c>
      <c r="C2895" s="19" t="s">
        <v>7903</v>
      </c>
      <c r="D2895" s="19" t="s">
        <v>7929</v>
      </c>
      <c r="E2895" s="19" t="s">
        <v>8453</v>
      </c>
      <c r="F2895" s="20" t="s">
        <v>41</v>
      </c>
      <c r="G2895" s="20" t="s">
        <v>41</v>
      </c>
      <c r="H2895" s="21">
        <v>6</v>
      </c>
      <c r="I2895" s="25" t="s">
        <v>2444</v>
      </c>
      <c r="J2895" s="23">
        <v>2473</v>
      </c>
      <c r="K2895" s="23">
        <v>1289</v>
      </c>
      <c r="L2895" s="23">
        <v>498</v>
      </c>
      <c r="M2895" s="24"/>
      <c r="N2895" s="33">
        <f>VLOOKUP(F2895,'district level salary'!$B$2:$E$176,4,FALSE)*1000</f>
        <v>893533</v>
      </c>
      <c r="O2895" s="24"/>
      <c r="P2895" s="24"/>
      <c r="Q2895" s="24"/>
      <c r="R2895" s="24"/>
      <c r="S2895" s="24"/>
      <c r="T2895" s="24"/>
      <c r="U2895" s="24">
        <v>1</v>
      </c>
      <c r="V2895" s="24"/>
      <c r="W2895" s="24"/>
      <c r="X2895" s="24"/>
      <c r="Y2895" s="24"/>
      <c r="Z2895" s="24"/>
      <c r="AA2895" s="24"/>
    </row>
    <row r="2896" spans="1:27" x14ac:dyDescent="0.2">
      <c r="A2896" s="17" t="s">
        <v>387</v>
      </c>
      <c r="B2896" s="18" t="s">
        <v>11332</v>
      </c>
      <c r="C2896" s="19" t="s">
        <v>7892</v>
      </c>
      <c r="D2896" s="19" t="s">
        <v>7929</v>
      </c>
      <c r="E2896" s="19" t="s">
        <v>8840</v>
      </c>
      <c r="F2896" s="20" t="s">
        <v>8841</v>
      </c>
      <c r="G2896" s="20" t="s">
        <v>349</v>
      </c>
      <c r="H2896" s="21">
        <v>1</v>
      </c>
      <c r="I2896" s="25" t="s">
        <v>7896</v>
      </c>
      <c r="J2896" s="23">
        <v>3847</v>
      </c>
      <c r="K2896" s="23">
        <v>10050</v>
      </c>
      <c r="L2896" s="23">
        <v>4024</v>
      </c>
      <c r="M2896" s="24"/>
      <c r="N2896" s="33">
        <f>VLOOKUP(F2896,'district level salary'!$B$2:$E$176,4,FALSE)*1000</f>
        <v>700515</v>
      </c>
      <c r="O2896" s="24"/>
      <c r="P2896" s="24"/>
      <c r="Q2896" s="24">
        <v>1</v>
      </c>
      <c r="R2896" s="24"/>
      <c r="S2896" s="24">
        <v>1</v>
      </c>
      <c r="T2896" s="24"/>
      <c r="U2896" s="24"/>
      <c r="V2896" s="24"/>
      <c r="W2896" s="24"/>
      <c r="X2896" s="24">
        <v>1</v>
      </c>
      <c r="Y2896" s="24"/>
      <c r="Z2896" s="24"/>
      <c r="AA2896" s="24"/>
    </row>
    <row r="2897" spans="1:27" x14ac:dyDescent="0.2">
      <c r="A2897" s="17" t="s">
        <v>6993</v>
      </c>
      <c r="B2897" s="18" t="s">
        <v>11333</v>
      </c>
      <c r="C2897" s="19" t="s">
        <v>7903</v>
      </c>
      <c r="D2897" s="19" t="s">
        <v>7922</v>
      </c>
      <c r="E2897" s="19" t="s">
        <v>7923</v>
      </c>
      <c r="F2897" s="20" t="s">
        <v>7924</v>
      </c>
      <c r="G2897" s="20" t="s">
        <v>134</v>
      </c>
      <c r="H2897" s="21">
        <v>2</v>
      </c>
      <c r="I2897" s="25" t="s">
        <v>7901</v>
      </c>
      <c r="J2897" s="23">
        <v>2319</v>
      </c>
      <c r="K2897" s="23">
        <v>2286</v>
      </c>
      <c r="L2897" s="23">
        <v>637</v>
      </c>
      <c r="M2897" s="24"/>
      <c r="N2897" s="33">
        <f>VLOOKUP(F2897,'district level salary'!$B$2:$E$176,4,FALSE)*1000</f>
        <v>757645</v>
      </c>
      <c r="O2897" s="24"/>
      <c r="P2897" s="24"/>
      <c r="Q2897" s="24"/>
      <c r="R2897" s="24"/>
      <c r="S2897" s="24"/>
      <c r="T2897" s="24"/>
      <c r="U2897" s="24"/>
      <c r="V2897" s="24"/>
      <c r="W2897" s="24"/>
      <c r="X2897" s="24"/>
      <c r="Y2897" s="24"/>
      <c r="Z2897" s="24"/>
      <c r="AA2897" s="24"/>
    </row>
    <row r="2898" spans="1:27" x14ac:dyDescent="0.2">
      <c r="A2898" s="17" t="s">
        <v>6995</v>
      </c>
      <c r="B2898" s="18" t="s">
        <v>11334</v>
      </c>
      <c r="C2898" s="19" t="s">
        <v>7903</v>
      </c>
      <c r="D2898" s="19" t="s">
        <v>7943</v>
      </c>
      <c r="E2898" s="19" t="s">
        <v>8561</v>
      </c>
      <c r="F2898" s="20" t="s">
        <v>8562</v>
      </c>
      <c r="G2898" s="20" t="s">
        <v>231</v>
      </c>
      <c r="H2898" s="21">
        <v>6</v>
      </c>
      <c r="I2898" s="25" t="s">
        <v>80</v>
      </c>
      <c r="J2898" s="23">
        <v>1536</v>
      </c>
      <c r="K2898" s="23">
        <v>287</v>
      </c>
      <c r="L2898" s="23">
        <v>115</v>
      </c>
      <c r="M2898" s="24"/>
      <c r="N2898" s="33">
        <f>VLOOKUP(F2898,'district level salary'!$B$2:$E$176,4,FALSE)*1000</f>
        <v>601742</v>
      </c>
      <c r="O2898" s="24"/>
      <c r="P2898" s="24"/>
      <c r="Q2898" s="24"/>
      <c r="R2898" s="24"/>
      <c r="S2898" s="24"/>
      <c r="T2898" s="24"/>
      <c r="U2898" s="24"/>
      <c r="V2898" s="24"/>
      <c r="W2898" s="24"/>
      <c r="X2898" s="24"/>
      <c r="Y2898" s="24"/>
      <c r="Z2898" s="24"/>
      <c r="AA2898" s="24"/>
    </row>
    <row r="2899" spans="1:27" x14ac:dyDescent="0.2">
      <c r="A2899" s="17" t="s">
        <v>6997</v>
      </c>
      <c r="B2899" s="18" t="s">
        <v>11335</v>
      </c>
      <c r="C2899" s="19" t="s">
        <v>7903</v>
      </c>
      <c r="D2899" s="19" t="s">
        <v>83</v>
      </c>
      <c r="E2899" s="19" t="s">
        <v>8701</v>
      </c>
      <c r="F2899" s="20" t="s">
        <v>8702</v>
      </c>
      <c r="G2899" s="20" t="s">
        <v>83</v>
      </c>
      <c r="H2899" s="21">
        <v>2</v>
      </c>
      <c r="I2899" s="25" t="s">
        <v>7901</v>
      </c>
      <c r="J2899" s="23">
        <v>5391</v>
      </c>
      <c r="K2899" s="23">
        <v>1712</v>
      </c>
      <c r="L2899" s="23">
        <v>947</v>
      </c>
      <c r="M2899" s="24"/>
      <c r="N2899" s="33">
        <f>VLOOKUP(F2899,'district level salary'!$B$2:$E$176,4,FALSE)*1000</f>
        <v>551091</v>
      </c>
      <c r="O2899" s="24"/>
      <c r="P2899" s="24"/>
      <c r="Q2899" s="24"/>
      <c r="R2899" s="24"/>
      <c r="S2899" s="24"/>
      <c r="T2899" s="24"/>
      <c r="U2899" s="24"/>
      <c r="V2899" s="24"/>
      <c r="W2899" s="24"/>
      <c r="X2899" s="24"/>
      <c r="Y2899" s="24"/>
      <c r="Z2899" s="24"/>
      <c r="AA2899" s="24"/>
    </row>
    <row r="2900" spans="1:27" x14ac:dyDescent="0.2">
      <c r="A2900" s="17" t="s">
        <v>388</v>
      </c>
      <c r="B2900" s="18" t="s">
        <v>11336</v>
      </c>
      <c r="C2900" s="19" t="s">
        <v>7892</v>
      </c>
      <c r="D2900" s="19" t="s">
        <v>7929</v>
      </c>
      <c r="E2900" s="19" t="s">
        <v>8859</v>
      </c>
      <c r="F2900" s="20" t="s">
        <v>8860</v>
      </c>
      <c r="G2900" s="20" t="s">
        <v>413</v>
      </c>
      <c r="H2900" s="21">
        <v>1</v>
      </c>
      <c r="I2900" s="25" t="s">
        <v>7896</v>
      </c>
      <c r="J2900" s="23">
        <v>2939</v>
      </c>
      <c r="K2900" s="23">
        <v>13207</v>
      </c>
      <c r="L2900" s="23">
        <v>4754</v>
      </c>
      <c r="M2900" s="24"/>
      <c r="N2900" s="33">
        <f>VLOOKUP(F2900,'district level salary'!$B$2:$E$176,4,FALSE)*1000</f>
        <v>783307</v>
      </c>
      <c r="O2900" s="24"/>
      <c r="P2900" s="24"/>
      <c r="Q2900" s="24"/>
      <c r="R2900" s="24"/>
      <c r="S2900" s="24">
        <v>1</v>
      </c>
      <c r="T2900" s="24"/>
      <c r="U2900" s="24">
        <v>1</v>
      </c>
      <c r="V2900" s="24">
        <v>1</v>
      </c>
      <c r="W2900" s="24"/>
      <c r="X2900" s="24"/>
      <c r="Y2900" s="24"/>
      <c r="Z2900" s="24"/>
      <c r="AA2900" s="24"/>
    </row>
    <row r="2901" spans="1:27" x14ac:dyDescent="0.2">
      <c r="A2901" s="17" t="s">
        <v>7000</v>
      </c>
      <c r="B2901" s="18" t="s">
        <v>11337</v>
      </c>
      <c r="C2901" s="19" t="s">
        <v>7903</v>
      </c>
      <c r="D2901" s="19" t="s">
        <v>7954</v>
      </c>
      <c r="E2901" s="19" t="s">
        <v>8091</v>
      </c>
      <c r="F2901" s="20" t="s">
        <v>8092</v>
      </c>
      <c r="G2901" s="20" t="s">
        <v>6630</v>
      </c>
      <c r="H2901" s="21">
        <v>2</v>
      </c>
      <c r="I2901" s="25" t="s">
        <v>7901</v>
      </c>
      <c r="J2901" s="23">
        <v>2579</v>
      </c>
      <c r="K2901" s="23">
        <v>432</v>
      </c>
      <c r="L2901" s="23">
        <v>229</v>
      </c>
      <c r="M2901" s="24"/>
      <c r="N2901" s="33">
        <f>VLOOKUP(F2901,'district level salary'!$B$2:$E$176,4,FALSE)*1000</f>
        <v>485989</v>
      </c>
      <c r="O2901" s="24"/>
      <c r="P2901" s="24"/>
      <c r="Q2901" s="24"/>
      <c r="R2901" s="24"/>
      <c r="S2901" s="24"/>
      <c r="T2901" s="24"/>
      <c r="U2901" s="24"/>
      <c r="V2901" s="24"/>
      <c r="W2901" s="24"/>
      <c r="X2901" s="24"/>
      <c r="Y2901" s="24"/>
      <c r="Z2901" s="24"/>
      <c r="AA2901" s="24"/>
    </row>
    <row r="2902" spans="1:27" x14ac:dyDescent="0.2">
      <c r="A2902" s="17" t="s">
        <v>389</v>
      </c>
      <c r="B2902" s="18" t="s">
        <v>11338</v>
      </c>
      <c r="C2902" s="19" t="s">
        <v>7892</v>
      </c>
      <c r="D2902" s="19" t="s">
        <v>7898</v>
      </c>
      <c r="E2902" s="19" t="s">
        <v>11339</v>
      </c>
      <c r="F2902" s="20" t="s">
        <v>9048</v>
      </c>
      <c r="G2902" s="20" t="s">
        <v>389</v>
      </c>
      <c r="H2902" s="21">
        <v>1</v>
      </c>
      <c r="I2902" s="25" t="s">
        <v>7896</v>
      </c>
      <c r="J2902" s="23">
        <v>18516</v>
      </c>
      <c r="K2902" s="23">
        <v>20626</v>
      </c>
      <c r="L2902" s="23">
        <v>9006</v>
      </c>
      <c r="M2902" s="24"/>
      <c r="N2902" s="33">
        <f>VLOOKUP(F2902,'district level salary'!$B$2:$E$176,4,FALSE)*1000</f>
        <v>508074</v>
      </c>
      <c r="O2902" s="24"/>
      <c r="P2902" s="24"/>
      <c r="Q2902" s="24"/>
      <c r="R2902" s="24"/>
      <c r="S2902" s="24"/>
      <c r="T2902" s="24"/>
      <c r="U2902" s="24">
        <v>1</v>
      </c>
      <c r="V2902" s="24"/>
      <c r="W2902" s="24"/>
      <c r="X2902" s="24"/>
      <c r="Y2902" s="24"/>
      <c r="Z2902" s="24"/>
      <c r="AA2902" s="24"/>
    </row>
    <row r="2903" spans="1:27" x14ac:dyDescent="0.2">
      <c r="A2903" s="17" t="s">
        <v>7003</v>
      </c>
      <c r="B2903" s="18" t="s">
        <v>11340</v>
      </c>
      <c r="C2903" s="19" t="s">
        <v>7903</v>
      </c>
      <c r="D2903" s="19" t="s">
        <v>7929</v>
      </c>
      <c r="E2903" s="19" t="s">
        <v>7930</v>
      </c>
      <c r="F2903" s="20" t="s">
        <v>7931</v>
      </c>
      <c r="G2903" s="20" t="s">
        <v>76</v>
      </c>
      <c r="H2903" s="21">
        <v>1</v>
      </c>
      <c r="I2903" s="25" t="s">
        <v>7896</v>
      </c>
      <c r="J2903" s="23">
        <v>8416</v>
      </c>
      <c r="K2903" s="23">
        <v>4342</v>
      </c>
      <c r="L2903" s="23">
        <v>1889</v>
      </c>
      <c r="M2903" s="24"/>
      <c r="N2903" s="33">
        <f>VLOOKUP(F2903,'district level salary'!$B$2:$E$176,4,FALSE)*1000</f>
        <v>588123</v>
      </c>
      <c r="O2903" s="24"/>
      <c r="P2903" s="24"/>
      <c r="Q2903" s="24"/>
      <c r="R2903" s="24"/>
      <c r="S2903" s="24"/>
      <c r="T2903" s="24"/>
      <c r="U2903" s="24">
        <v>1</v>
      </c>
      <c r="V2903" s="24"/>
      <c r="W2903" s="24"/>
      <c r="X2903" s="24"/>
      <c r="Y2903" s="24"/>
      <c r="Z2903" s="24"/>
      <c r="AA2903" s="24"/>
    </row>
    <row r="2904" spans="1:27" x14ac:dyDescent="0.2">
      <c r="A2904" s="17" t="s">
        <v>7005</v>
      </c>
      <c r="B2904" s="18" t="s">
        <v>11341</v>
      </c>
      <c r="C2904" s="19" t="s">
        <v>7903</v>
      </c>
      <c r="D2904" s="19" t="s">
        <v>7904</v>
      </c>
      <c r="E2904" s="19" t="s">
        <v>8164</v>
      </c>
      <c r="F2904" s="20" t="s">
        <v>8165</v>
      </c>
      <c r="G2904" s="20" t="s">
        <v>73</v>
      </c>
      <c r="H2904" s="21">
        <v>6</v>
      </c>
      <c r="I2904" s="25" t="s">
        <v>73</v>
      </c>
      <c r="J2904" s="23">
        <v>2299</v>
      </c>
      <c r="K2904" s="23">
        <v>570</v>
      </c>
      <c r="L2904" s="23">
        <v>258</v>
      </c>
      <c r="M2904" s="24"/>
      <c r="N2904" s="33">
        <f>VLOOKUP(F2904,'district level salary'!$B$2:$E$176,4,FALSE)*1000</f>
        <v>550744</v>
      </c>
      <c r="O2904" s="24"/>
      <c r="P2904" s="24"/>
      <c r="Q2904" s="24"/>
      <c r="R2904" s="24"/>
      <c r="S2904" s="24">
        <v>1</v>
      </c>
      <c r="T2904" s="24"/>
      <c r="U2904" s="24"/>
      <c r="V2904" s="24"/>
      <c r="W2904" s="24"/>
      <c r="X2904" s="24"/>
      <c r="Y2904" s="24"/>
      <c r="Z2904" s="24"/>
      <c r="AA2904" s="24"/>
    </row>
    <row r="2905" spans="1:27" x14ac:dyDescent="0.2">
      <c r="A2905" s="17" t="s">
        <v>7007</v>
      </c>
      <c r="B2905" s="19" t="s">
        <v>11342</v>
      </c>
      <c r="C2905" s="19" t="s">
        <v>7903</v>
      </c>
      <c r="D2905" s="19" t="s">
        <v>7911</v>
      </c>
      <c r="E2905" s="19" t="s">
        <v>7980</v>
      </c>
      <c r="F2905" s="20" t="s">
        <v>7981</v>
      </c>
      <c r="G2905" s="20" t="s">
        <v>307</v>
      </c>
      <c r="H2905" s="26">
        <v>6</v>
      </c>
      <c r="I2905" s="25" t="s">
        <v>5875</v>
      </c>
      <c r="J2905" s="27">
        <v>1025</v>
      </c>
      <c r="K2905" s="27">
        <v>218</v>
      </c>
      <c r="L2905" s="27">
        <v>110</v>
      </c>
      <c r="M2905" s="17"/>
      <c r="N2905" s="33">
        <f>VLOOKUP(F2905,'district level salary'!$B$2:$E$176,4,FALSE)*1000</f>
        <v>484013</v>
      </c>
      <c r="O2905" s="17"/>
      <c r="P2905" s="17"/>
      <c r="Q2905" s="17"/>
      <c r="R2905" s="17"/>
      <c r="S2905" s="17"/>
      <c r="T2905" s="17"/>
      <c r="U2905" s="17"/>
      <c r="V2905" s="17"/>
      <c r="W2905" s="17"/>
      <c r="X2905" s="17"/>
      <c r="Y2905" s="17"/>
      <c r="Z2905" s="17"/>
      <c r="AA2905" s="17"/>
    </row>
    <row r="2906" spans="1:27" x14ac:dyDescent="0.2">
      <c r="A2906" s="17" t="s">
        <v>7009</v>
      </c>
      <c r="B2906" s="18" t="s">
        <v>11343</v>
      </c>
      <c r="C2906" s="19" t="s">
        <v>7903</v>
      </c>
      <c r="D2906" s="19" t="s">
        <v>7986</v>
      </c>
      <c r="E2906" s="19" t="s">
        <v>8556</v>
      </c>
      <c r="F2906" s="20" t="s">
        <v>8557</v>
      </c>
      <c r="G2906" s="20" t="s">
        <v>119</v>
      </c>
      <c r="H2906" s="21">
        <v>1</v>
      </c>
      <c r="I2906" s="25" t="s">
        <v>7896</v>
      </c>
      <c r="J2906" s="23">
        <v>2627</v>
      </c>
      <c r="K2906" s="23">
        <v>2430</v>
      </c>
      <c r="L2906" s="23">
        <v>941</v>
      </c>
      <c r="M2906" s="24"/>
      <c r="N2906" s="33">
        <f>VLOOKUP(F2906,'district level salary'!$B$2:$E$176,4,FALSE)*1000</f>
        <v>420435</v>
      </c>
      <c r="O2906" s="24"/>
      <c r="P2906" s="24"/>
      <c r="Q2906" s="24"/>
      <c r="R2906" s="24"/>
      <c r="S2906" s="24"/>
      <c r="T2906" s="24"/>
      <c r="U2906" s="24">
        <v>1</v>
      </c>
      <c r="V2906" s="24"/>
      <c r="W2906" s="24"/>
      <c r="X2906" s="24"/>
      <c r="Y2906" s="24"/>
      <c r="Z2906" s="24"/>
      <c r="AA2906" s="24"/>
    </row>
    <row r="2907" spans="1:27" x14ac:dyDescent="0.2">
      <c r="A2907" s="17" t="s">
        <v>7011</v>
      </c>
      <c r="B2907" s="18" t="s">
        <v>11344</v>
      </c>
      <c r="C2907" s="19" t="s">
        <v>7892</v>
      </c>
      <c r="D2907" s="19" t="s">
        <v>7929</v>
      </c>
      <c r="E2907" s="19" t="s">
        <v>8187</v>
      </c>
      <c r="F2907" s="20" t="s">
        <v>8153</v>
      </c>
      <c r="G2907" s="20" t="s">
        <v>11</v>
      </c>
      <c r="H2907" s="21">
        <v>1</v>
      </c>
      <c r="I2907" s="25" t="s">
        <v>7896</v>
      </c>
      <c r="J2907" s="23">
        <v>5588</v>
      </c>
      <c r="K2907" s="23">
        <v>7694</v>
      </c>
      <c r="L2907" s="23">
        <v>2969</v>
      </c>
      <c r="M2907" s="24"/>
      <c r="N2907" s="33">
        <f>VLOOKUP(F2907,'district level salary'!$B$2:$E$176,4,FALSE)*1000</f>
        <v>619787</v>
      </c>
      <c r="O2907" s="24"/>
      <c r="P2907" s="24"/>
      <c r="Q2907" s="24"/>
      <c r="R2907" s="24"/>
      <c r="S2907" s="24"/>
      <c r="T2907" s="24"/>
      <c r="U2907" s="24">
        <v>1</v>
      </c>
      <c r="V2907" s="24"/>
      <c r="W2907" s="24"/>
      <c r="X2907" s="24"/>
      <c r="Y2907" s="24"/>
      <c r="Z2907" s="24"/>
      <c r="AA2907" s="24"/>
    </row>
    <row r="2908" spans="1:27" x14ac:dyDescent="0.2">
      <c r="A2908" s="17" t="s">
        <v>7013</v>
      </c>
      <c r="B2908" s="18" t="s">
        <v>11345</v>
      </c>
      <c r="C2908" s="19" t="s">
        <v>7903</v>
      </c>
      <c r="D2908" s="19" t="s">
        <v>7986</v>
      </c>
      <c r="E2908" s="19" t="s">
        <v>8556</v>
      </c>
      <c r="F2908" s="20" t="s">
        <v>8557</v>
      </c>
      <c r="G2908" s="20" t="s">
        <v>119</v>
      </c>
      <c r="H2908" s="21">
        <v>2</v>
      </c>
      <c r="I2908" s="25" t="s">
        <v>7901</v>
      </c>
      <c r="J2908" s="23">
        <v>1522</v>
      </c>
      <c r="K2908" s="23">
        <v>788</v>
      </c>
      <c r="L2908" s="23">
        <v>253</v>
      </c>
      <c r="M2908" s="24"/>
      <c r="N2908" s="33">
        <f>VLOOKUP(F2908,'district level salary'!$B$2:$E$176,4,FALSE)*1000</f>
        <v>420435</v>
      </c>
      <c r="O2908" s="24"/>
      <c r="P2908" s="24"/>
      <c r="Q2908" s="24"/>
      <c r="R2908" s="24"/>
      <c r="S2908" s="24"/>
      <c r="T2908" s="24"/>
      <c r="U2908" s="24">
        <v>1</v>
      </c>
      <c r="V2908" s="24"/>
      <c r="W2908" s="24"/>
      <c r="X2908" s="24"/>
      <c r="Y2908" s="24"/>
      <c r="Z2908" s="24"/>
      <c r="AA2908" s="24"/>
    </row>
    <row r="2909" spans="1:27" x14ac:dyDescent="0.2">
      <c r="A2909" s="17" t="s">
        <v>390</v>
      </c>
      <c r="B2909" s="18" t="s">
        <v>11346</v>
      </c>
      <c r="C2909" s="19" t="s">
        <v>7892</v>
      </c>
      <c r="D2909" s="19" t="s">
        <v>7898</v>
      </c>
      <c r="E2909" s="19" t="s">
        <v>9658</v>
      </c>
      <c r="F2909" s="20" t="s">
        <v>9659</v>
      </c>
      <c r="G2909" s="20" t="s">
        <v>253</v>
      </c>
      <c r="H2909" s="21">
        <v>1</v>
      </c>
      <c r="I2909" s="25" t="s">
        <v>7896</v>
      </c>
      <c r="J2909" s="23">
        <v>23652</v>
      </c>
      <c r="K2909" s="23">
        <v>8678</v>
      </c>
      <c r="L2909" s="23">
        <v>3986</v>
      </c>
      <c r="M2909" s="24"/>
      <c r="N2909" s="33">
        <f>VLOOKUP(F2909,'district level salary'!$B$2:$E$176,4,FALSE)*1000</f>
        <v>499821</v>
      </c>
      <c r="O2909" s="24"/>
      <c r="P2909" s="24"/>
      <c r="Q2909" s="24"/>
      <c r="R2909" s="24"/>
      <c r="S2909" s="24"/>
      <c r="T2909" s="24"/>
      <c r="U2909" s="24">
        <v>1</v>
      </c>
      <c r="V2909" s="24"/>
      <c r="W2909" s="24"/>
      <c r="X2909" s="24"/>
      <c r="Y2909" s="24"/>
      <c r="Z2909" s="24"/>
      <c r="AA2909" s="24"/>
    </row>
    <row r="2910" spans="1:27" x14ac:dyDescent="0.2">
      <c r="A2910" s="17" t="s">
        <v>7016</v>
      </c>
      <c r="B2910" s="18" t="s">
        <v>11347</v>
      </c>
      <c r="C2910" s="19" t="s">
        <v>7903</v>
      </c>
      <c r="D2910" s="19" t="s">
        <v>7904</v>
      </c>
      <c r="E2910" s="19" t="s">
        <v>8069</v>
      </c>
      <c r="F2910" s="20" t="s">
        <v>8070</v>
      </c>
      <c r="G2910" s="20" t="s">
        <v>6127</v>
      </c>
      <c r="H2910" s="21">
        <v>6</v>
      </c>
      <c r="I2910" s="25" t="s">
        <v>271</v>
      </c>
      <c r="J2910" s="23">
        <v>940</v>
      </c>
      <c r="K2910" s="23">
        <v>268</v>
      </c>
      <c r="L2910" s="23">
        <v>101</v>
      </c>
      <c r="M2910" s="24"/>
      <c r="N2910" s="33">
        <f>VLOOKUP(F2910,'district level salary'!$B$2:$E$176,4,FALSE)*1000</f>
        <v>497516</v>
      </c>
      <c r="O2910" s="24"/>
      <c r="P2910" s="24"/>
      <c r="Q2910" s="24"/>
      <c r="R2910" s="24"/>
      <c r="S2910" s="24"/>
      <c r="T2910" s="24"/>
      <c r="U2910" s="24"/>
      <c r="V2910" s="24"/>
      <c r="W2910" s="24"/>
      <c r="X2910" s="24"/>
      <c r="Y2910" s="24"/>
      <c r="Z2910" s="24"/>
      <c r="AA2910" s="24"/>
    </row>
    <row r="2911" spans="1:27" x14ac:dyDescent="0.2">
      <c r="A2911" s="17" t="s">
        <v>7018</v>
      </c>
      <c r="B2911" s="18" t="s">
        <v>11348</v>
      </c>
      <c r="C2911" s="19" t="s">
        <v>7903</v>
      </c>
      <c r="D2911" s="19" t="s">
        <v>7986</v>
      </c>
      <c r="E2911" s="19" t="s">
        <v>8556</v>
      </c>
      <c r="F2911" s="20" t="s">
        <v>8557</v>
      </c>
      <c r="G2911" s="20" t="s">
        <v>119</v>
      </c>
      <c r="H2911" s="21">
        <v>6</v>
      </c>
      <c r="I2911" s="25" t="s">
        <v>2522</v>
      </c>
      <c r="J2911" s="23">
        <v>1298</v>
      </c>
      <c r="K2911" s="23">
        <v>695</v>
      </c>
      <c r="L2911" s="23">
        <v>224</v>
      </c>
      <c r="M2911" s="24"/>
      <c r="N2911" s="33">
        <f>VLOOKUP(F2911,'district level salary'!$B$2:$E$176,4,FALSE)*1000</f>
        <v>420435</v>
      </c>
      <c r="O2911" s="24"/>
      <c r="P2911" s="24"/>
      <c r="Q2911" s="24"/>
      <c r="R2911" s="24"/>
      <c r="S2911" s="24"/>
      <c r="T2911" s="24"/>
      <c r="U2911" s="24">
        <v>1</v>
      </c>
      <c r="V2911" s="24"/>
      <c r="W2911" s="24"/>
      <c r="X2911" s="24"/>
      <c r="Y2911" s="24"/>
      <c r="Z2911" s="24"/>
      <c r="AA2911" s="24"/>
    </row>
    <row r="2912" spans="1:27" x14ac:dyDescent="0.2">
      <c r="A2912" s="17" t="s">
        <v>7020</v>
      </c>
      <c r="B2912" s="18" t="s">
        <v>11349</v>
      </c>
      <c r="C2912" s="19" t="s">
        <v>8012</v>
      </c>
      <c r="D2912" s="19" t="s">
        <v>7986</v>
      </c>
      <c r="E2912" s="19" t="s">
        <v>8405</v>
      </c>
      <c r="F2912" s="20" t="s">
        <v>8406</v>
      </c>
      <c r="G2912" s="20" t="s">
        <v>7386</v>
      </c>
      <c r="H2912" s="21">
        <v>2</v>
      </c>
      <c r="I2912" s="25" t="s">
        <v>7901</v>
      </c>
      <c r="J2912" s="23">
        <v>1549</v>
      </c>
      <c r="K2912" s="23">
        <v>3444</v>
      </c>
      <c r="L2912" s="23">
        <v>1025</v>
      </c>
      <c r="M2912" s="24"/>
      <c r="N2912" s="33">
        <f>VLOOKUP(F2912,'district level salary'!$B$2:$E$176,4,FALSE)*1000</f>
        <v>474298</v>
      </c>
      <c r="O2912" s="24"/>
      <c r="P2912" s="24"/>
      <c r="Q2912" s="24"/>
      <c r="R2912" s="24"/>
      <c r="S2912" s="24"/>
      <c r="T2912" s="24"/>
      <c r="U2912" s="24">
        <v>1</v>
      </c>
      <c r="V2912" s="24"/>
      <c r="W2912" s="24"/>
      <c r="X2912" s="24"/>
      <c r="Y2912" s="24"/>
      <c r="Z2912" s="24"/>
      <c r="AA2912" s="24"/>
    </row>
    <row r="2913" spans="1:27" x14ac:dyDescent="0.2">
      <c r="A2913" s="17" t="s">
        <v>7022</v>
      </c>
      <c r="B2913" s="18" t="s">
        <v>11350</v>
      </c>
      <c r="C2913" s="19" t="s">
        <v>7903</v>
      </c>
      <c r="D2913" s="19" t="s">
        <v>7396</v>
      </c>
      <c r="E2913" s="19" t="s">
        <v>8358</v>
      </c>
      <c r="F2913" s="20" t="s">
        <v>8359</v>
      </c>
      <c r="G2913" s="20" t="s">
        <v>405</v>
      </c>
      <c r="H2913" s="21">
        <v>2</v>
      </c>
      <c r="I2913" s="25" t="s">
        <v>7901</v>
      </c>
      <c r="J2913" s="23">
        <v>3823</v>
      </c>
      <c r="K2913" s="23">
        <v>1546</v>
      </c>
      <c r="L2913" s="23">
        <v>685</v>
      </c>
      <c r="M2913" s="24"/>
      <c r="N2913" s="33">
        <f>VLOOKUP(F2913,'district level salary'!$B$2:$E$176,4,FALSE)*1000</f>
        <v>492985</v>
      </c>
      <c r="O2913" s="24"/>
      <c r="P2913" s="24"/>
      <c r="Q2913" s="24"/>
      <c r="R2913" s="24"/>
      <c r="S2913" s="24"/>
      <c r="T2913" s="24"/>
      <c r="U2913" s="24">
        <v>1</v>
      </c>
      <c r="V2913" s="24"/>
      <c r="W2913" s="24"/>
      <c r="X2913" s="24"/>
      <c r="Y2913" s="24"/>
      <c r="Z2913" s="24"/>
      <c r="AA2913" s="24"/>
    </row>
    <row r="2914" spans="1:27" x14ac:dyDescent="0.2">
      <c r="A2914" s="17" t="s">
        <v>7024</v>
      </c>
      <c r="B2914" s="18" t="s">
        <v>11351</v>
      </c>
      <c r="C2914" s="19" t="s">
        <v>7903</v>
      </c>
      <c r="D2914" s="19" t="s">
        <v>395</v>
      </c>
      <c r="E2914" s="19" t="s">
        <v>7964</v>
      </c>
      <c r="F2914" s="20" t="s">
        <v>7965</v>
      </c>
      <c r="G2914" s="20" t="s">
        <v>92</v>
      </c>
      <c r="H2914" s="21">
        <v>2</v>
      </c>
      <c r="I2914" s="25" t="s">
        <v>7901</v>
      </c>
      <c r="J2914" s="23">
        <v>1700</v>
      </c>
      <c r="K2914" s="23">
        <v>574</v>
      </c>
      <c r="L2914" s="23">
        <v>269</v>
      </c>
      <c r="M2914" s="24"/>
      <c r="N2914" s="33">
        <f>VLOOKUP(F2914,'district level salary'!$B$2:$E$176,4,FALSE)*1000</f>
        <v>503970</v>
      </c>
      <c r="O2914" s="24"/>
      <c r="P2914" s="24"/>
      <c r="Q2914" s="24"/>
      <c r="R2914" s="24"/>
      <c r="S2914" s="24"/>
      <c r="T2914" s="24"/>
      <c r="U2914" s="24"/>
      <c r="V2914" s="24"/>
      <c r="W2914" s="24"/>
      <c r="X2914" s="24"/>
      <c r="Y2914" s="24"/>
      <c r="Z2914" s="24"/>
      <c r="AA2914" s="24"/>
    </row>
    <row r="2915" spans="1:27" x14ac:dyDescent="0.2">
      <c r="A2915" s="17" t="s">
        <v>7026</v>
      </c>
      <c r="B2915" s="18" t="s">
        <v>11352</v>
      </c>
      <c r="C2915" s="19" t="s">
        <v>8012</v>
      </c>
      <c r="D2915" s="19" t="s">
        <v>7986</v>
      </c>
      <c r="E2915" s="19" t="s">
        <v>8733</v>
      </c>
      <c r="F2915" s="20" t="s">
        <v>8731</v>
      </c>
      <c r="G2915" s="20" t="s">
        <v>79</v>
      </c>
      <c r="H2915" s="21">
        <v>2</v>
      </c>
      <c r="I2915" s="25" t="s">
        <v>7901</v>
      </c>
      <c r="J2915" s="23">
        <v>6216</v>
      </c>
      <c r="K2915" s="23">
        <v>2025</v>
      </c>
      <c r="L2915" s="23">
        <v>919</v>
      </c>
      <c r="M2915" s="24"/>
      <c r="N2915" s="33">
        <f>VLOOKUP(F2915,'district level salary'!$B$2:$E$176,4,FALSE)*1000</f>
        <v>422004</v>
      </c>
      <c r="O2915" s="24"/>
      <c r="P2915" s="24"/>
      <c r="Q2915" s="24"/>
      <c r="R2915" s="24"/>
      <c r="S2915" s="24"/>
      <c r="T2915" s="24"/>
      <c r="U2915" s="24">
        <v>1</v>
      </c>
      <c r="V2915" s="24"/>
      <c r="W2915" s="24"/>
      <c r="X2915" s="24"/>
      <c r="Y2915" s="24"/>
      <c r="Z2915" s="24"/>
      <c r="AA2915" s="24"/>
    </row>
    <row r="2916" spans="1:27" x14ac:dyDescent="0.2">
      <c r="A2916" s="17" t="s">
        <v>7028</v>
      </c>
      <c r="B2916" s="18" t="s">
        <v>11353</v>
      </c>
      <c r="C2916" s="19" t="s">
        <v>7903</v>
      </c>
      <c r="D2916" s="19" t="s">
        <v>7904</v>
      </c>
      <c r="E2916" s="19" t="s">
        <v>8316</v>
      </c>
      <c r="F2916" s="20" t="s">
        <v>8317</v>
      </c>
      <c r="G2916" s="20" t="s">
        <v>257</v>
      </c>
      <c r="H2916" s="21">
        <v>6</v>
      </c>
      <c r="I2916" s="25" t="s">
        <v>4494</v>
      </c>
      <c r="J2916" s="23">
        <v>440</v>
      </c>
      <c r="K2916" s="23">
        <v>113</v>
      </c>
      <c r="L2916" s="23">
        <v>67</v>
      </c>
      <c r="M2916" s="24"/>
      <c r="N2916" s="33">
        <f>VLOOKUP(F2916,'district level salary'!$B$2:$E$176,4,FALSE)*1000</f>
        <v>541764</v>
      </c>
      <c r="O2916" s="24"/>
      <c r="P2916" s="24"/>
      <c r="Q2916" s="24"/>
      <c r="R2916" s="24"/>
      <c r="S2916" s="24">
        <v>1</v>
      </c>
      <c r="T2916" s="24"/>
      <c r="U2916" s="24"/>
      <c r="V2916" s="24"/>
      <c r="W2916" s="24"/>
      <c r="X2916" s="24"/>
      <c r="Y2916" s="24"/>
      <c r="Z2916" s="24"/>
      <c r="AA2916" s="24"/>
    </row>
    <row r="2917" spans="1:27" x14ac:dyDescent="0.2">
      <c r="A2917" s="17" t="s">
        <v>7030</v>
      </c>
      <c r="B2917" s="18" t="s">
        <v>11354</v>
      </c>
      <c r="C2917" s="19" t="s">
        <v>7903</v>
      </c>
      <c r="D2917" s="19" t="s">
        <v>379</v>
      </c>
      <c r="E2917" s="19" t="s">
        <v>8395</v>
      </c>
      <c r="F2917" s="20" t="s">
        <v>367</v>
      </c>
      <c r="G2917" s="20" t="s">
        <v>367</v>
      </c>
      <c r="H2917" s="21">
        <v>6</v>
      </c>
      <c r="I2917" s="25" t="s">
        <v>132</v>
      </c>
      <c r="J2917" s="23">
        <v>1941</v>
      </c>
      <c r="K2917" s="23">
        <v>328</v>
      </c>
      <c r="L2917" s="23">
        <v>148</v>
      </c>
      <c r="M2917" s="24"/>
      <c r="N2917" s="33">
        <f>VLOOKUP(F2917,'district level salary'!$B$2:$E$176,4,FALSE)*1000</f>
        <v>492197</v>
      </c>
      <c r="O2917" s="24"/>
      <c r="P2917" s="24"/>
      <c r="Q2917" s="24"/>
      <c r="R2917" s="24"/>
      <c r="S2917" s="24"/>
      <c r="T2917" s="24"/>
      <c r="U2917" s="24"/>
      <c r="V2917" s="24"/>
      <c r="W2917" s="24"/>
      <c r="X2917" s="24"/>
      <c r="Y2917" s="24"/>
      <c r="Z2917" s="24"/>
      <c r="AA2917" s="24"/>
    </row>
    <row r="2918" spans="1:27" x14ac:dyDescent="0.2">
      <c r="A2918" s="17" t="s">
        <v>7032</v>
      </c>
      <c r="B2918" s="18" t="s">
        <v>11355</v>
      </c>
      <c r="C2918" s="19" t="s">
        <v>7903</v>
      </c>
      <c r="D2918" s="19" t="s">
        <v>395</v>
      </c>
      <c r="E2918" s="19" t="s">
        <v>7958</v>
      </c>
      <c r="F2918" s="20" t="s">
        <v>7959</v>
      </c>
      <c r="G2918" s="20" t="s">
        <v>308</v>
      </c>
      <c r="H2918" s="21">
        <v>2</v>
      </c>
      <c r="I2918" s="25" t="s">
        <v>7901</v>
      </c>
      <c r="J2918" s="23">
        <v>6278</v>
      </c>
      <c r="K2918" s="23">
        <v>1389</v>
      </c>
      <c r="L2918" s="23">
        <v>582</v>
      </c>
      <c r="M2918" s="24"/>
      <c r="N2918" s="33">
        <f>VLOOKUP(F2918,'district level salary'!$B$2:$E$176,4,FALSE)*1000</f>
        <v>591046</v>
      </c>
      <c r="O2918" s="24"/>
      <c r="P2918" s="24"/>
      <c r="Q2918" s="24"/>
      <c r="R2918" s="24"/>
      <c r="S2918" s="24">
        <v>1</v>
      </c>
      <c r="T2918" s="24"/>
      <c r="U2918" s="24"/>
      <c r="V2918" s="24"/>
      <c r="W2918" s="24"/>
      <c r="X2918" s="24"/>
      <c r="Y2918" s="24"/>
      <c r="Z2918" s="24"/>
      <c r="AA2918" s="24"/>
    </row>
    <row r="2919" spans="1:27" x14ac:dyDescent="0.2">
      <c r="A2919" s="17" t="s">
        <v>7034</v>
      </c>
      <c r="B2919" s="18" t="s">
        <v>11356</v>
      </c>
      <c r="C2919" s="19" t="s">
        <v>7903</v>
      </c>
      <c r="D2919" s="19" t="s">
        <v>7893</v>
      </c>
      <c r="E2919" s="19" t="s">
        <v>8006</v>
      </c>
      <c r="F2919" s="20" t="s">
        <v>8007</v>
      </c>
      <c r="G2919" s="20" t="s">
        <v>37</v>
      </c>
      <c r="H2919" s="21">
        <v>6</v>
      </c>
      <c r="I2919" s="25" t="s">
        <v>6371</v>
      </c>
      <c r="J2919" s="23">
        <v>149</v>
      </c>
      <c r="K2919" s="23">
        <v>395</v>
      </c>
      <c r="L2919" s="23">
        <v>181</v>
      </c>
      <c r="M2919" s="24"/>
      <c r="N2919" s="33">
        <f>VLOOKUP(F2919,'district level salary'!$B$2:$E$176,4,FALSE)*1000</f>
        <v>662899</v>
      </c>
      <c r="O2919" s="24"/>
      <c r="P2919" s="24"/>
      <c r="Q2919" s="24"/>
      <c r="R2919" s="24"/>
      <c r="S2919" s="24">
        <v>1</v>
      </c>
      <c r="T2919" s="24"/>
      <c r="U2919" s="24"/>
      <c r="V2919" s="24"/>
      <c r="W2919" s="24"/>
      <c r="X2919" s="24"/>
      <c r="Y2919" s="24"/>
      <c r="Z2919" s="24"/>
      <c r="AA2919" s="24"/>
    </row>
    <row r="2920" spans="1:27" x14ac:dyDescent="0.2">
      <c r="A2920" s="17" t="s">
        <v>7036</v>
      </c>
      <c r="B2920" s="19" t="s">
        <v>11357</v>
      </c>
      <c r="C2920" s="19" t="s">
        <v>7903</v>
      </c>
      <c r="D2920" s="19" t="s">
        <v>7911</v>
      </c>
      <c r="E2920" s="19" t="s">
        <v>8084</v>
      </c>
      <c r="F2920" s="20" t="s">
        <v>8085</v>
      </c>
      <c r="G2920" s="20" t="s">
        <v>255</v>
      </c>
      <c r="H2920" s="26">
        <v>6</v>
      </c>
      <c r="I2920" s="25" t="s">
        <v>3592</v>
      </c>
      <c r="J2920" s="27">
        <v>1220</v>
      </c>
      <c r="K2920" s="27">
        <v>861</v>
      </c>
      <c r="L2920" s="27">
        <v>334</v>
      </c>
      <c r="M2920" s="17"/>
      <c r="N2920" s="33">
        <f>VLOOKUP(F2920,'district level salary'!$B$2:$E$176,4,FALSE)*1000</f>
        <v>616044</v>
      </c>
      <c r="O2920" s="17"/>
      <c r="P2920" s="17"/>
      <c r="Q2920" s="17"/>
      <c r="R2920" s="17"/>
      <c r="S2920" s="17"/>
      <c r="T2920" s="17"/>
      <c r="U2920" s="17">
        <v>1</v>
      </c>
      <c r="V2920" s="17"/>
      <c r="W2920" s="17"/>
      <c r="X2920" s="17"/>
      <c r="Y2920" s="17"/>
      <c r="Z2920" s="17"/>
      <c r="AA2920" s="17"/>
    </row>
    <row r="2921" spans="1:27" x14ac:dyDescent="0.2">
      <c r="A2921" s="17" t="s">
        <v>7038</v>
      </c>
      <c r="B2921" s="18" t="s">
        <v>11358</v>
      </c>
      <c r="C2921" s="19" t="s">
        <v>7903</v>
      </c>
      <c r="D2921" s="19" t="s">
        <v>7986</v>
      </c>
      <c r="E2921" s="19" t="s">
        <v>7987</v>
      </c>
      <c r="F2921" s="20" t="s">
        <v>7988</v>
      </c>
      <c r="G2921" s="20" t="s">
        <v>212</v>
      </c>
      <c r="H2921" s="21">
        <v>6</v>
      </c>
      <c r="I2921" s="25" t="s">
        <v>94</v>
      </c>
      <c r="J2921" s="23">
        <v>1077</v>
      </c>
      <c r="K2921" s="23">
        <v>748</v>
      </c>
      <c r="L2921" s="23">
        <v>217</v>
      </c>
      <c r="M2921" s="24"/>
      <c r="N2921" s="33">
        <f>VLOOKUP(F2921,'district level salary'!$B$2:$E$176,4,FALSE)*1000</f>
        <v>522486.99999999994</v>
      </c>
      <c r="O2921" s="24"/>
      <c r="P2921" s="24"/>
      <c r="Q2921" s="24"/>
      <c r="R2921" s="24"/>
      <c r="S2921" s="24"/>
      <c r="T2921" s="24"/>
      <c r="U2921" s="24"/>
      <c r="V2921" s="24"/>
      <c r="W2921" s="24"/>
      <c r="X2921" s="24"/>
      <c r="Y2921" s="24"/>
      <c r="Z2921" s="24"/>
      <c r="AA2921" s="24"/>
    </row>
    <row r="2922" spans="1:27" x14ac:dyDescent="0.2">
      <c r="A2922" s="17" t="s">
        <v>418</v>
      </c>
      <c r="B2922" s="18" t="s">
        <v>11359</v>
      </c>
      <c r="C2922" s="19" t="s">
        <v>7892</v>
      </c>
      <c r="D2922" s="19" t="s">
        <v>7986</v>
      </c>
      <c r="E2922" s="19" t="s">
        <v>8102</v>
      </c>
      <c r="F2922" s="20" t="s">
        <v>8103</v>
      </c>
      <c r="G2922" s="20" t="s">
        <v>286</v>
      </c>
      <c r="H2922" s="21">
        <v>1</v>
      </c>
      <c r="I2922" s="25" t="s">
        <v>7896</v>
      </c>
      <c r="J2922" s="23">
        <v>14088</v>
      </c>
      <c r="K2922" s="23">
        <v>12736</v>
      </c>
      <c r="L2922" s="23">
        <v>4817</v>
      </c>
      <c r="M2922" s="24"/>
      <c r="N2922" s="33">
        <f>VLOOKUP(F2922,'district level salary'!$B$2:$E$176,4,FALSE)*1000</f>
        <v>589781</v>
      </c>
      <c r="O2922" s="24"/>
      <c r="P2922" s="24"/>
      <c r="Q2922" s="24"/>
      <c r="R2922" s="24"/>
      <c r="S2922" s="24"/>
      <c r="T2922" s="24"/>
      <c r="U2922" s="24">
        <v>1</v>
      </c>
      <c r="V2922" s="24"/>
      <c r="W2922" s="24"/>
      <c r="X2922" s="24"/>
      <c r="Y2922" s="24"/>
      <c r="Z2922" s="24"/>
      <c r="AA2922" s="24"/>
    </row>
    <row r="2923" spans="1:27" x14ac:dyDescent="0.2">
      <c r="A2923" s="17" t="s">
        <v>7041</v>
      </c>
      <c r="B2923" s="18" t="s">
        <v>11360</v>
      </c>
      <c r="C2923" s="19" t="s">
        <v>7892</v>
      </c>
      <c r="D2923" s="19" t="s">
        <v>7929</v>
      </c>
      <c r="E2923" s="19" t="s">
        <v>8645</v>
      </c>
      <c r="F2923" s="20" t="s">
        <v>8646</v>
      </c>
      <c r="G2923" s="20" t="s">
        <v>89</v>
      </c>
      <c r="H2923" s="21">
        <v>1</v>
      </c>
      <c r="I2923" s="25" t="s">
        <v>7896</v>
      </c>
      <c r="J2923" s="23">
        <v>2242</v>
      </c>
      <c r="K2923" s="23">
        <v>2753</v>
      </c>
      <c r="L2923" s="23">
        <v>1089</v>
      </c>
      <c r="M2923" s="24"/>
      <c r="N2923" s="33">
        <f>VLOOKUP(F2923,'district level salary'!$B$2:$E$176,4,FALSE)*1000</f>
        <v>581640</v>
      </c>
      <c r="O2923" s="24"/>
      <c r="P2923" s="24"/>
      <c r="Q2923" s="24"/>
      <c r="R2923" s="24"/>
      <c r="S2923" s="24">
        <v>1</v>
      </c>
      <c r="T2923" s="24"/>
      <c r="U2923" s="24"/>
      <c r="V2923" s="24"/>
      <c r="W2923" s="24"/>
      <c r="X2923" s="24"/>
      <c r="Y2923" s="24"/>
      <c r="Z2923" s="24"/>
      <c r="AA2923" s="24"/>
    </row>
    <row r="2924" spans="1:27" x14ac:dyDescent="0.2">
      <c r="A2924" s="17" t="s">
        <v>7043</v>
      </c>
      <c r="B2924" s="18" t="s">
        <v>11361</v>
      </c>
      <c r="C2924" s="19" t="s">
        <v>7903</v>
      </c>
      <c r="D2924" s="19" t="s">
        <v>8028</v>
      </c>
      <c r="E2924" s="19" t="s">
        <v>8141</v>
      </c>
      <c r="F2924" s="20" t="s">
        <v>8142</v>
      </c>
      <c r="G2924" s="20" t="s">
        <v>34</v>
      </c>
      <c r="H2924" s="21">
        <v>6</v>
      </c>
      <c r="I2924" s="25" t="s">
        <v>217</v>
      </c>
      <c r="J2924" s="23">
        <v>1547</v>
      </c>
      <c r="K2924" s="23">
        <v>527</v>
      </c>
      <c r="L2924" s="23">
        <v>274</v>
      </c>
      <c r="M2924" s="24"/>
      <c r="N2924" s="33">
        <f>VLOOKUP(F2924,'district level salary'!$B$2:$E$176,4,FALSE)*1000</f>
        <v>505497</v>
      </c>
      <c r="O2924" s="24"/>
      <c r="P2924" s="24"/>
      <c r="Q2924" s="24"/>
      <c r="R2924" s="24"/>
      <c r="S2924" s="24"/>
      <c r="T2924" s="24"/>
      <c r="U2924" s="24"/>
      <c r="V2924" s="24"/>
      <c r="W2924" s="24"/>
      <c r="X2924" s="24"/>
      <c r="Y2924" s="24"/>
      <c r="Z2924" s="24"/>
      <c r="AA2924" s="24"/>
    </row>
    <row r="2925" spans="1:27" x14ac:dyDescent="0.2">
      <c r="A2925" s="17" t="s">
        <v>7045</v>
      </c>
      <c r="B2925" s="18" t="s">
        <v>11362</v>
      </c>
      <c r="C2925" s="19" t="s">
        <v>7903</v>
      </c>
      <c r="D2925" s="19" t="s">
        <v>379</v>
      </c>
      <c r="E2925" s="19" t="s">
        <v>8395</v>
      </c>
      <c r="F2925" s="20" t="s">
        <v>367</v>
      </c>
      <c r="G2925" s="20" t="s">
        <v>367</v>
      </c>
      <c r="H2925" s="21">
        <v>6</v>
      </c>
      <c r="I2925" s="25" t="s">
        <v>275</v>
      </c>
      <c r="J2925" s="23">
        <v>1090</v>
      </c>
      <c r="K2925" s="23">
        <v>280</v>
      </c>
      <c r="L2925" s="23">
        <v>137</v>
      </c>
      <c r="M2925" s="24"/>
      <c r="N2925" s="33">
        <f>VLOOKUP(F2925,'district level salary'!$B$2:$E$176,4,FALSE)*1000</f>
        <v>492197</v>
      </c>
      <c r="O2925" s="24"/>
      <c r="P2925" s="24"/>
      <c r="Q2925" s="24"/>
      <c r="R2925" s="24"/>
      <c r="S2925" s="24"/>
      <c r="T2925" s="24"/>
      <c r="U2925" s="24"/>
      <c r="V2925" s="24"/>
      <c r="W2925" s="24"/>
      <c r="X2925" s="24"/>
      <c r="Y2925" s="24"/>
      <c r="Z2925" s="24"/>
      <c r="AA2925" s="24"/>
    </row>
    <row r="2926" spans="1:27" x14ac:dyDescent="0.2">
      <c r="A2926" s="17" t="s">
        <v>7047</v>
      </c>
      <c r="B2926" s="18" t="s">
        <v>11363</v>
      </c>
      <c r="C2926" s="19" t="s">
        <v>7903</v>
      </c>
      <c r="D2926" s="19" t="s">
        <v>7986</v>
      </c>
      <c r="E2926" s="19" t="s">
        <v>7987</v>
      </c>
      <c r="F2926" s="20" t="s">
        <v>7988</v>
      </c>
      <c r="G2926" s="20" t="s">
        <v>212</v>
      </c>
      <c r="H2926" s="21">
        <v>6</v>
      </c>
      <c r="I2926" s="25" t="s">
        <v>4843</v>
      </c>
      <c r="J2926" s="23">
        <v>967</v>
      </c>
      <c r="K2926" s="23">
        <v>989</v>
      </c>
      <c r="L2926" s="23">
        <v>372</v>
      </c>
      <c r="M2926" s="24"/>
      <c r="N2926" s="33">
        <f>VLOOKUP(F2926,'district level salary'!$B$2:$E$176,4,FALSE)*1000</f>
        <v>522486.99999999994</v>
      </c>
      <c r="O2926" s="24"/>
      <c r="P2926" s="24"/>
      <c r="Q2926" s="24"/>
      <c r="R2926" s="24"/>
      <c r="S2926" s="24"/>
      <c r="T2926" s="24"/>
      <c r="U2926" s="24">
        <v>1</v>
      </c>
      <c r="V2926" s="24"/>
      <c r="W2926" s="24"/>
      <c r="X2926" s="24"/>
      <c r="Y2926" s="24"/>
      <c r="Z2926" s="24"/>
      <c r="AA2926" s="24"/>
    </row>
    <row r="2927" spans="1:27" x14ac:dyDescent="0.2">
      <c r="A2927" s="17" t="s">
        <v>7049</v>
      </c>
      <c r="B2927" s="18" t="s">
        <v>11364</v>
      </c>
      <c r="C2927" s="19" t="s">
        <v>7903</v>
      </c>
      <c r="D2927" s="19" t="s">
        <v>7922</v>
      </c>
      <c r="E2927" s="19" t="s">
        <v>7977</v>
      </c>
      <c r="F2927" s="20" t="s">
        <v>7978</v>
      </c>
      <c r="G2927" s="20" t="s">
        <v>332</v>
      </c>
      <c r="H2927" s="21">
        <v>5</v>
      </c>
      <c r="I2927" s="25" t="s">
        <v>3764</v>
      </c>
      <c r="J2927" s="23">
        <v>3238</v>
      </c>
      <c r="K2927" s="23">
        <v>977</v>
      </c>
      <c r="L2927" s="23">
        <v>443</v>
      </c>
      <c r="M2927" s="24"/>
      <c r="N2927" s="33">
        <f>VLOOKUP(F2927,'district level salary'!$B$2:$E$176,4,FALSE)*1000</f>
        <v>608944</v>
      </c>
      <c r="O2927" s="24"/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</row>
    <row r="2928" spans="1:27" x14ac:dyDescent="0.2">
      <c r="A2928" s="17" t="s">
        <v>7051</v>
      </c>
      <c r="B2928" s="18" t="s">
        <v>11365</v>
      </c>
      <c r="C2928" s="19" t="s">
        <v>7892</v>
      </c>
      <c r="D2928" s="19" t="s">
        <v>69</v>
      </c>
      <c r="E2928" s="19" t="s">
        <v>8684</v>
      </c>
      <c r="F2928" s="20" t="s">
        <v>8383</v>
      </c>
      <c r="G2928" s="20" t="s">
        <v>70</v>
      </c>
      <c r="H2928" s="21">
        <v>2</v>
      </c>
      <c r="I2928" s="25" t="s">
        <v>7901</v>
      </c>
      <c r="J2928" s="23">
        <v>5492</v>
      </c>
      <c r="K2928" s="23">
        <v>5072</v>
      </c>
      <c r="L2928" s="23">
        <v>2226</v>
      </c>
      <c r="M2928" s="24"/>
      <c r="N2928" s="33">
        <f>VLOOKUP(F2928,'district level salary'!$B$2:$E$176,4,FALSE)*1000</f>
        <v>570765</v>
      </c>
      <c r="O2928" s="24"/>
      <c r="P2928" s="24"/>
      <c r="Q2928" s="24"/>
      <c r="R2928" s="24"/>
      <c r="S2928" s="24"/>
      <c r="T2928" s="24"/>
      <c r="U2928" s="24">
        <v>1</v>
      </c>
      <c r="V2928" s="24"/>
      <c r="W2928" s="24"/>
      <c r="X2928" s="24"/>
      <c r="Y2928" s="24"/>
      <c r="Z2928" s="24"/>
      <c r="AA2928" s="24"/>
    </row>
    <row r="2929" spans="1:27" x14ac:dyDescent="0.2">
      <c r="A2929" s="17" t="s">
        <v>7053</v>
      </c>
      <c r="B2929" s="18" t="s">
        <v>11366</v>
      </c>
      <c r="C2929" s="19" t="s">
        <v>7903</v>
      </c>
      <c r="D2929" s="19" t="s">
        <v>7929</v>
      </c>
      <c r="E2929" s="19" t="s">
        <v>8645</v>
      </c>
      <c r="F2929" s="20" t="s">
        <v>8646</v>
      </c>
      <c r="G2929" s="20" t="s">
        <v>89</v>
      </c>
      <c r="H2929" s="21">
        <v>2</v>
      </c>
      <c r="I2929" s="25" t="s">
        <v>7901</v>
      </c>
      <c r="J2929" s="23">
        <v>2622</v>
      </c>
      <c r="K2929" s="23">
        <v>1661</v>
      </c>
      <c r="L2929" s="23">
        <v>706</v>
      </c>
      <c r="M2929" s="24"/>
      <c r="N2929" s="33">
        <f>VLOOKUP(F2929,'district level salary'!$B$2:$E$176,4,FALSE)*1000</f>
        <v>581640</v>
      </c>
      <c r="O2929" s="24"/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</row>
    <row r="2930" spans="1:27" x14ac:dyDescent="0.2">
      <c r="A2930" s="17" t="s">
        <v>7055</v>
      </c>
      <c r="B2930" s="18" t="s">
        <v>11367</v>
      </c>
      <c r="C2930" s="19" t="s">
        <v>7903</v>
      </c>
      <c r="D2930" s="19" t="s">
        <v>8028</v>
      </c>
      <c r="E2930" s="19" t="s">
        <v>8029</v>
      </c>
      <c r="F2930" s="20" t="s">
        <v>8030</v>
      </c>
      <c r="G2930" s="20" t="s">
        <v>284</v>
      </c>
      <c r="H2930" s="21">
        <v>6</v>
      </c>
      <c r="I2930" s="25" t="s">
        <v>1819</v>
      </c>
      <c r="J2930" s="23">
        <v>3039</v>
      </c>
      <c r="K2930" s="23">
        <v>1159</v>
      </c>
      <c r="L2930" s="23">
        <v>428</v>
      </c>
      <c r="M2930" s="24"/>
      <c r="N2930" s="33">
        <f>VLOOKUP(F2930,'district level salary'!$B$2:$E$176,4,FALSE)*1000</f>
        <v>475187</v>
      </c>
      <c r="O2930" s="24"/>
      <c r="P2930" s="24"/>
      <c r="Q2930" s="24"/>
      <c r="R2930" s="24"/>
      <c r="S2930" s="24"/>
      <c r="T2930" s="24"/>
      <c r="U2930" s="24">
        <v>1</v>
      </c>
      <c r="V2930" s="24"/>
      <c r="W2930" s="24"/>
      <c r="X2930" s="24"/>
      <c r="Y2930" s="24"/>
      <c r="Z2930" s="24"/>
      <c r="AA2930" s="24"/>
    </row>
    <row r="2931" spans="1:27" x14ac:dyDescent="0.2">
      <c r="A2931" s="17" t="s">
        <v>7057</v>
      </c>
      <c r="B2931" s="18" t="s">
        <v>11368</v>
      </c>
      <c r="C2931" s="19" t="s">
        <v>7903</v>
      </c>
      <c r="D2931" s="19" t="s">
        <v>161</v>
      </c>
      <c r="E2931" s="19" t="s">
        <v>8009</v>
      </c>
      <c r="F2931" s="20" t="s">
        <v>8010</v>
      </c>
      <c r="G2931" s="20" t="s">
        <v>3220</v>
      </c>
      <c r="H2931" s="21">
        <v>6</v>
      </c>
      <c r="I2931" s="25" t="s">
        <v>305</v>
      </c>
      <c r="J2931" s="23">
        <v>4808</v>
      </c>
      <c r="K2931" s="23">
        <v>191</v>
      </c>
      <c r="L2931" s="23">
        <v>124</v>
      </c>
      <c r="M2931" s="24"/>
      <c r="N2931" s="33">
        <f>VLOOKUP(F2931,'district level salary'!$B$2:$E$176,4,FALSE)*1000</f>
        <v>526563</v>
      </c>
      <c r="O2931" s="24"/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</row>
    <row r="2932" spans="1:27" x14ac:dyDescent="0.2">
      <c r="A2932" s="17" t="s">
        <v>7059</v>
      </c>
      <c r="B2932" s="18" t="s">
        <v>11369</v>
      </c>
      <c r="C2932" s="19" t="s">
        <v>7903</v>
      </c>
      <c r="D2932" s="19" t="s">
        <v>7904</v>
      </c>
      <c r="E2932" s="19" t="s">
        <v>8069</v>
      </c>
      <c r="F2932" s="20" t="s">
        <v>8070</v>
      </c>
      <c r="G2932" s="20" t="s">
        <v>6127</v>
      </c>
      <c r="H2932" s="21">
        <v>2</v>
      </c>
      <c r="I2932" s="25" t="s">
        <v>7901</v>
      </c>
      <c r="J2932" s="23">
        <v>1671</v>
      </c>
      <c r="K2932" s="23">
        <v>956</v>
      </c>
      <c r="L2932" s="23">
        <v>382</v>
      </c>
      <c r="M2932" s="24"/>
      <c r="N2932" s="33">
        <f>VLOOKUP(F2932,'district level salary'!$B$2:$E$176,4,FALSE)*1000</f>
        <v>497516</v>
      </c>
      <c r="O2932" s="24"/>
      <c r="P2932" s="24"/>
      <c r="Q2932" s="24"/>
      <c r="R2932" s="24"/>
      <c r="S2932" s="24">
        <v>1</v>
      </c>
      <c r="T2932" s="24"/>
      <c r="U2932" s="24">
        <v>1</v>
      </c>
      <c r="V2932" s="24"/>
      <c r="W2932" s="24"/>
      <c r="X2932" s="24"/>
      <c r="Y2932" s="24"/>
      <c r="Z2932" s="24"/>
      <c r="AA2932" s="24"/>
    </row>
    <row r="2933" spans="1:27" x14ac:dyDescent="0.2">
      <c r="A2933" s="17" t="s">
        <v>7061</v>
      </c>
      <c r="B2933" s="18" t="s">
        <v>11370</v>
      </c>
      <c r="C2933" s="19" t="s">
        <v>7903</v>
      </c>
      <c r="D2933" s="19" t="s">
        <v>7922</v>
      </c>
      <c r="E2933" s="19" t="s">
        <v>8147</v>
      </c>
      <c r="F2933" s="20" t="s">
        <v>8148</v>
      </c>
      <c r="G2933" s="20" t="s">
        <v>259</v>
      </c>
      <c r="H2933" s="21">
        <v>6</v>
      </c>
      <c r="I2933" s="25" t="s">
        <v>175</v>
      </c>
      <c r="J2933" s="23">
        <v>4860</v>
      </c>
      <c r="K2933" s="23">
        <v>836</v>
      </c>
      <c r="L2933" s="23">
        <v>320</v>
      </c>
      <c r="M2933" s="24"/>
      <c r="N2933" s="33">
        <f>VLOOKUP(F2933,'district level salary'!$B$2:$E$176,4,FALSE)*1000</f>
        <v>617937</v>
      </c>
      <c r="O2933" s="24"/>
      <c r="P2933" s="24"/>
      <c r="Q2933" s="24"/>
      <c r="R2933" s="24"/>
      <c r="S2933" s="24"/>
      <c r="T2933" s="24"/>
      <c r="U2933" s="24"/>
      <c r="V2933" s="24"/>
      <c r="W2933" s="24"/>
      <c r="X2933" s="24"/>
      <c r="Y2933" s="24"/>
      <c r="Z2933" s="24"/>
      <c r="AA2933" s="24"/>
    </row>
    <row r="2934" spans="1:27" x14ac:dyDescent="0.2">
      <c r="A2934" s="17" t="s">
        <v>7063</v>
      </c>
      <c r="B2934" s="18" t="s">
        <v>11371</v>
      </c>
      <c r="C2934" s="19" t="s">
        <v>7903</v>
      </c>
      <c r="D2934" s="19" t="s">
        <v>7973</v>
      </c>
      <c r="E2934" s="19" t="s">
        <v>8355</v>
      </c>
      <c r="F2934" s="20" t="s">
        <v>8356</v>
      </c>
      <c r="G2934" s="20" t="s">
        <v>185</v>
      </c>
      <c r="H2934" s="21">
        <v>6</v>
      </c>
      <c r="I2934" s="25" t="s">
        <v>328</v>
      </c>
      <c r="J2934" s="23">
        <v>3298</v>
      </c>
      <c r="K2934" s="23">
        <v>201</v>
      </c>
      <c r="L2934" s="23">
        <v>115</v>
      </c>
      <c r="M2934" s="24"/>
      <c r="N2934" s="33">
        <f>VLOOKUP(F2934,'district level salary'!$B$2:$E$176,4,FALSE)*1000</f>
        <v>530764</v>
      </c>
      <c r="O2934" s="17"/>
      <c r="P2934" s="17"/>
      <c r="Q2934" s="17"/>
      <c r="R2934" s="17"/>
      <c r="S2934" s="17"/>
      <c r="T2934" s="17"/>
      <c r="U2934" s="17"/>
      <c r="V2934" s="17"/>
      <c r="W2934" s="17"/>
      <c r="X2934" s="17"/>
      <c r="Y2934" s="17"/>
      <c r="Z2934" s="17"/>
      <c r="AA2934" s="24"/>
    </row>
    <row r="2935" spans="1:27" x14ac:dyDescent="0.2">
      <c r="A2935" s="17" t="s">
        <v>7065</v>
      </c>
      <c r="B2935" s="18" t="s">
        <v>11372</v>
      </c>
      <c r="C2935" s="19" t="s">
        <v>7903</v>
      </c>
      <c r="D2935" s="19" t="s">
        <v>69</v>
      </c>
      <c r="E2935" s="19" t="s">
        <v>8464</v>
      </c>
      <c r="F2935" s="20" t="s">
        <v>8465</v>
      </c>
      <c r="G2935" s="20" t="s">
        <v>324</v>
      </c>
      <c r="H2935" s="21">
        <v>6</v>
      </c>
      <c r="I2935" s="25" t="s">
        <v>4789</v>
      </c>
      <c r="J2935" s="23">
        <v>2083</v>
      </c>
      <c r="K2935" s="23">
        <v>106</v>
      </c>
      <c r="L2935" s="23">
        <v>71</v>
      </c>
      <c r="M2935" s="24"/>
      <c r="N2935" s="33">
        <f>VLOOKUP(F2935,'district level salary'!$B$2:$E$176,4,FALSE)*1000</f>
        <v>448246</v>
      </c>
      <c r="O2935" s="24"/>
      <c r="P2935" s="24"/>
      <c r="Q2935" s="24"/>
      <c r="R2935" s="24"/>
      <c r="S2935" s="24"/>
      <c r="T2935" s="24"/>
      <c r="U2935" s="24"/>
      <c r="V2935" s="24"/>
      <c r="W2935" s="24"/>
      <c r="X2935" s="24"/>
      <c r="Y2935" s="24"/>
      <c r="Z2935" s="24"/>
      <c r="AA2935" s="24"/>
    </row>
    <row r="2936" spans="1:27" x14ac:dyDescent="0.2">
      <c r="A2936" s="17" t="s">
        <v>7067</v>
      </c>
      <c r="B2936" s="18" t="s">
        <v>11373</v>
      </c>
      <c r="C2936" s="19" t="s">
        <v>7892</v>
      </c>
      <c r="D2936" s="19" t="s">
        <v>7898</v>
      </c>
      <c r="E2936" s="19" t="s">
        <v>8444</v>
      </c>
      <c r="F2936" s="20" t="s">
        <v>8445</v>
      </c>
      <c r="G2936" s="20" t="s">
        <v>352</v>
      </c>
      <c r="H2936" s="21">
        <v>1</v>
      </c>
      <c r="I2936" s="25" t="s">
        <v>7896</v>
      </c>
      <c r="J2936" s="23">
        <v>5820</v>
      </c>
      <c r="K2936" s="23">
        <v>6153</v>
      </c>
      <c r="L2936" s="23">
        <v>2529</v>
      </c>
      <c r="M2936" s="24"/>
      <c r="N2936" s="33">
        <f>VLOOKUP(F2936,'district level salary'!$B$2:$E$176,4,FALSE)*1000</f>
        <v>622499</v>
      </c>
      <c r="O2936" s="24"/>
      <c r="P2936" s="24"/>
      <c r="Q2936" s="24"/>
      <c r="R2936" s="24"/>
      <c r="S2936" s="24"/>
      <c r="T2936" s="24"/>
      <c r="U2936" s="24">
        <v>1</v>
      </c>
      <c r="V2936" s="24"/>
      <c r="W2936" s="24"/>
      <c r="X2936" s="24"/>
      <c r="Y2936" s="24"/>
      <c r="Z2936" s="24"/>
      <c r="AA2936" s="24"/>
    </row>
    <row r="2937" spans="1:27" x14ac:dyDescent="0.2">
      <c r="A2937" s="17" t="s">
        <v>7069</v>
      </c>
      <c r="B2937" s="18" t="s">
        <v>11374</v>
      </c>
      <c r="C2937" s="19" t="s">
        <v>7903</v>
      </c>
      <c r="D2937" s="19" t="s">
        <v>83</v>
      </c>
      <c r="E2937" s="19" t="s">
        <v>8013</v>
      </c>
      <c r="F2937" s="20" t="s">
        <v>8014</v>
      </c>
      <c r="G2937" s="20" t="s">
        <v>340</v>
      </c>
      <c r="H2937" s="21">
        <v>1</v>
      </c>
      <c r="I2937" s="25" t="s">
        <v>7896</v>
      </c>
      <c r="J2937" s="23">
        <v>1549</v>
      </c>
      <c r="K2937" s="23">
        <v>1899</v>
      </c>
      <c r="L2937" s="23">
        <v>625</v>
      </c>
      <c r="M2937" s="24"/>
      <c r="N2937" s="33">
        <f>VLOOKUP(F2937,'district level salary'!$B$2:$E$176,4,FALSE)*1000</f>
        <v>657680</v>
      </c>
      <c r="O2937" s="24"/>
      <c r="P2937" s="24"/>
      <c r="Q2937" s="24"/>
      <c r="R2937" s="24"/>
      <c r="S2937" s="24"/>
      <c r="T2937" s="24"/>
      <c r="U2937" s="24">
        <v>1</v>
      </c>
      <c r="V2937" s="24"/>
      <c r="W2937" s="24"/>
      <c r="X2937" s="24">
        <v>1</v>
      </c>
      <c r="Y2937" s="24"/>
      <c r="Z2937" s="24"/>
      <c r="AA2937" s="24"/>
    </row>
    <row r="2938" spans="1:27" x14ac:dyDescent="0.2">
      <c r="A2938" s="17" t="s">
        <v>7071</v>
      </c>
      <c r="B2938" s="18" t="s">
        <v>11375</v>
      </c>
      <c r="C2938" s="19" t="s">
        <v>7903</v>
      </c>
      <c r="D2938" s="19" t="s">
        <v>8028</v>
      </c>
      <c r="E2938" s="19" t="s">
        <v>8971</v>
      </c>
      <c r="F2938" s="20" t="s">
        <v>8295</v>
      </c>
      <c r="G2938" s="20" t="s">
        <v>2086</v>
      </c>
      <c r="H2938" s="21">
        <v>6</v>
      </c>
      <c r="I2938" s="25" t="s">
        <v>2086</v>
      </c>
      <c r="J2938" s="23">
        <v>9619</v>
      </c>
      <c r="K2938" s="23">
        <v>1473</v>
      </c>
      <c r="L2938" s="23">
        <v>642</v>
      </c>
      <c r="M2938" s="24"/>
      <c r="N2938" s="33">
        <f>VLOOKUP(F2938,'district level salary'!$B$2:$E$176,4,FALSE)*1000</f>
        <v>488216</v>
      </c>
      <c r="O2938" s="24"/>
      <c r="P2938" s="24"/>
      <c r="Q2938" s="24"/>
      <c r="R2938" s="24"/>
      <c r="S2938" s="24"/>
      <c r="T2938" s="24"/>
      <c r="U2938" s="24">
        <v>1</v>
      </c>
      <c r="V2938" s="24"/>
      <c r="W2938" s="24"/>
      <c r="X2938" s="24"/>
      <c r="Y2938" s="24"/>
      <c r="Z2938" s="24"/>
      <c r="AA2938" s="24"/>
    </row>
    <row r="2939" spans="1:27" x14ac:dyDescent="0.2">
      <c r="A2939" s="17" t="s">
        <v>7073</v>
      </c>
      <c r="B2939" s="18" t="s">
        <v>11376</v>
      </c>
      <c r="C2939" s="19" t="s">
        <v>7903</v>
      </c>
      <c r="D2939" s="19" t="s">
        <v>7929</v>
      </c>
      <c r="E2939" s="19" t="s">
        <v>7930</v>
      </c>
      <c r="F2939" s="20" t="s">
        <v>7931</v>
      </c>
      <c r="G2939" s="20" t="s">
        <v>76</v>
      </c>
      <c r="H2939" s="21">
        <v>1</v>
      </c>
      <c r="I2939" s="25" t="s">
        <v>7896</v>
      </c>
      <c r="J2939" s="23">
        <v>3882</v>
      </c>
      <c r="K2939" s="23">
        <v>2562</v>
      </c>
      <c r="L2939" s="23">
        <v>1194</v>
      </c>
      <c r="M2939" s="24"/>
      <c r="N2939" s="33">
        <f>VLOOKUP(F2939,'district level salary'!$B$2:$E$176,4,FALSE)*1000</f>
        <v>588123</v>
      </c>
      <c r="O2939" s="24"/>
      <c r="P2939" s="24"/>
      <c r="Q2939" s="24"/>
      <c r="R2939" s="24"/>
      <c r="S2939" s="24"/>
      <c r="T2939" s="24"/>
      <c r="U2939" s="24"/>
      <c r="V2939" s="24"/>
      <c r="W2939" s="24"/>
      <c r="X2939" s="24"/>
      <c r="Y2939" s="24"/>
      <c r="Z2939" s="24"/>
      <c r="AA2939" s="24"/>
    </row>
    <row r="2940" spans="1:27" x14ac:dyDescent="0.2">
      <c r="A2940" s="17" t="s">
        <v>7075</v>
      </c>
      <c r="B2940" s="18" t="s">
        <v>11377</v>
      </c>
      <c r="C2940" s="19" t="s">
        <v>7903</v>
      </c>
      <c r="D2940" s="19" t="s">
        <v>7973</v>
      </c>
      <c r="E2940" s="19" t="s">
        <v>8355</v>
      </c>
      <c r="F2940" s="20" t="s">
        <v>8356</v>
      </c>
      <c r="G2940" s="20" t="s">
        <v>185</v>
      </c>
      <c r="H2940" s="21">
        <v>6</v>
      </c>
      <c r="I2940" s="25" t="s">
        <v>336</v>
      </c>
      <c r="J2940" s="23">
        <v>957</v>
      </c>
      <c r="K2940" s="23">
        <v>350</v>
      </c>
      <c r="L2940" s="23">
        <v>253</v>
      </c>
      <c r="M2940" s="24"/>
      <c r="N2940" s="33">
        <f>VLOOKUP(F2940,'district level salary'!$B$2:$E$176,4,FALSE)*1000</f>
        <v>530764</v>
      </c>
      <c r="O2940" s="17"/>
      <c r="P2940" s="17"/>
      <c r="Q2940" s="17"/>
      <c r="R2940" s="17"/>
      <c r="S2940" s="17"/>
      <c r="T2940" s="17"/>
      <c r="U2940" s="17"/>
      <c r="V2940" s="17"/>
      <c r="W2940" s="17"/>
      <c r="X2940" s="17"/>
      <c r="Y2940" s="17"/>
      <c r="Z2940" s="17"/>
      <c r="AA2940" s="24"/>
    </row>
    <row r="2941" spans="1:27" x14ac:dyDescent="0.2">
      <c r="A2941" s="17" t="s">
        <v>7077</v>
      </c>
      <c r="B2941" s="18" t="s">
        <v>11378</v>
      </c>
      <c r="C2941" s="19" t="s">
        <v>7903</v>
      </c>
      <c r="D2941" s="19" t="s">
        <v>8028</v>
      </c>
      <c r="E2941" s="19" t="s">
        <v>9102</v>
      </c>
      <c r="F2941" s="20" t="s">
        <v>9103</v>
      </c>
      <c r="G2941" s="20" t="s">
        <v>145</v>
      </c>
      <c r="H2941" s="21">
        <v>6</v>
      </c>
      <c r="I2941" s="25" t="s">
        <v>145</v>
      </c>
      <c r="J2941" s="23">
        <v>3530</v>
      </c>
      <c r="K2941" s="23">
        <v>870</v>
      </c>
      <c r="L2941" s="23">
        <v>382</v>
      </c>
      <c r="M2941" s="24"/>
      <c r="N2941" s="33">
        <f>VLOOKUP(F2941,'district level salary'!$B$2:$E$176,4,FALSE)*1000</f>
        <v>514826</v>
      </c>
      <c r="O2941" s="24"/>
      <c r="P2941" s="24"/>
      <c r="Q2941" s="24"/>
      <c r="R2941" s="24"/>
      <c r="S2941" s="24"/>
      <c r="T2941" s="24"/>
      <c r="U2941" s="24"/>
      <c r="V2941" s="24"/>
      <c r="W2941" s="24"/>
      <c r="X2941" s="24"/>
      <c r="Y2941" s="24"/>
      <c r="Z2941" s="24"/>
      <c r="AA2941" s="24"/>
    </row>
    <row r="2942" spans="1:27" x14ac:dyDescent="0.2">
      <c r="A2942" s="17" t="s">
        <v>7079</v>
      </c>
      <c r="B2942" s="18" t="s">
        <v>11379</v>
      </c>
      <c r="C2942" s="19" t="s">
        <v>7903</v>
      </c>
      <c r="D2942" s="19" t="s">
        <v>7396</v>
      </c>
      <c r="E2942" s="19" t="s">
        <v>8062</v>
      </c>
      <c r="F2942" s="20" t="s">
        <v>8063</v>
      </c>
      <c r="G2942" s="20" t="s">
        <v>272</v>
      </c>
      <c r="H2942" s="21">
        <v>2</v>
      </c>
      <c r="I2942" s="25" t="s">
        <v>7901</v>
      </c>
      <c r="J2942" s="23">
        <v>1631</v>
      </c>
      <c r="K2942" s="23">
        <v>966</v>
      </c>
      <c r="L2942" s="23">
        <v>372</v>
      </c>
      <c r="M2942" s="24"/>
      <c r="N2942" s="33">
        <f>VLOOKUP(F2942,'district level salary'!$B$2:$E$176,4,FALSE)*1000</f>
        <v>556075</v>
      </c>
      <c r="O2942" s="24"/>
      <c r="P2942" s="24"/>
      <c r="Q2942" s="24"/>
      <c r="R2942" s="24"/>
      <c r="S2942" s="24"/>
      <c r="T2942" s="24"/>
      <c r="U2942" s="24"/>
      <c r="V2942" s="24"/>
      <c r="W2942" s="24"/>
      <c r="X2942" s="24"/>
      <c r="Y2942" s="24"/>
      <c r="Z2942" s="24"/>
      <c r="AA2942" s="24"/>
    </row>
    <row r="2943" spans="1:27" x14ac:dyDescent="0.2">
      <c r="A2943" s="17" t="s">
        <v>7081</v>
      </c>
      <c r="B2943" s="18" t="s">
        <v>11380</v>
      </c>
      <c r="C2943" s="19" t="s">
        <v>7903</v>
      </c>
      <c r="D2943" s="19" t="s">
        <v>7954</v>
      </c>
      <c r="E2943" s="19" t="s">
        <v>8035</v>
      </c>
      <c r="F2943" s="20" t="s">
        <v>8036</v>
      </c>
      <c r="G2943" s="20" t="s">
        <v>188</v>
      </c>
      <c r="H2943" s="21">
        <v>6</v>
      </c>
      <c r="I2943" s="25" t="s">
        <v>6206</v>
      </c>
      <c r="J2943" s="23">
        <v>1221</v>
      </c>
      <c r="K2943" s="23">
        <v>301</v>
      </c>
      <c r="L2943" s="23">
        <v>127</v>
      </c>
      <c r="M2943" s="24"/>
      <c r="N2943" s="33">
        <f>VLOOKUP(F2943,'district level salary'!$B$2:$E$176,4,FALSE)*1000</f>
        <v>565435</v>
      </c>
      <c r="O2943" s="24"/>
      <c r="P2943" s="24"/>
      <c r="Q2943" s="24"/>
      <c r="R2943" s="24"/>
      <c r="S2943" s="24"/>
      <c r="T2943" s="24"/>
      <c r="U2943" s="24">
        <v>1</v>
      </c>
      <c r="V2943" s="24"/>
      <c r="W2943" s="24"/>
      <c r="X2943" s="24"/>
      <c r="Y2943" s="24"/>
      <c r="Z2943" s="24"/>
      <c r="AA2943" s="24"/>
    </row>
    <row r="2944" spans="1:27" x14ac:dyDescent="0.2">
      <c r="A2944" s="17" t="s">
        <v>7083</v>
      </c>
      <c r="B2944" s="18" t="s">
        <v>11381</v>
      </c>
      <c r="C2944" s="19" t="s">
        <v>7903</v>
      </c>
      <c r="D2944" s="19" t="s">
        <v>395</v>
      </c>
      <c r="E2944" s="19" t="s">
        <v>8362</v>
      </c>
      <c r="F2944" s="20" t="s">
        <v>8363</v>
      </c>
      <c r="G2944" s="20" t="s">
        <v>6272</v>
      </c>
      <c r="H2944" s="21">
        <v>6</v>
      </c>
      <c r="I2944" s="25" t="s">
        <v>3333</v>
      </c>
      <c r="J2944" s="23">
        <v>1386</v>
      </c>
      <c r="K2944" s="23">
        <v>325</v>
      </c>
      <c r="L2944" s="23">
        <v>172</v>
      </c>
      <c r="M2944" s="24"/>
      <c r="N2944" s="33">
        <f>VLOOKUP(F2944,'district level salary'!$B$2:$E$176,4,FALSE)*1000</f>
        <v>496593</v>
      </c>
      <c r="O2944" s="24"/>
      <c r="P2944" s="24"/>
      <c r="Q2944" s="24"/>
      <c r="R2944" s="24"/>
      <c r="S2944" s="24"/>
      <c r="T2944" s="24"/>
      <c r="U2944" s="24"/>
      <c r="V2944" s="24"/>
      <c r="W2944" s="24"/>
      <c r="X2944" s="24"/>
      <c r="Y2944" s="24"/>
      <c r="Z2944" s="24"/>
      <c r="AA2944" s="24"/>
    </row>
    <row r="2945" spans="1:27" x14ac:dyDescent="0.2">
      <c r="A2945" s="17" t="s">
        <v>7085</v>
      </c>
      <c r="B2945" s="18" t="s">
        <v>11382</v>
      </c>
      <c r="C2945" s="19" t="s">
        <v>7903</v>
      </c>
      <c r="D2945" s="19" t="s">
        <v>7922</v>
      </c>
      <c r="E2945" s="19" t="s">
        <v>7977</v>
      </c>
      <c r="F2945" s="20" t="s">
        <v>7978</v>
      </c>
      <c r="G2945" s="20" t="s">
        <v>332</v>
      </c>
      <c r="H2945" s="21">
        <v>6</v>
      </c>
      <c r="I2945" s="25" t="s">
        <v>6232</v>
      </c>
      <c r="J2945" s="23">
        <v>679</v>
      </c>
      <c r="K2945" s="23">
        <v>335</v>
      </c>
      <c r="L2945" s="23">
        <v>149</v>
      </c>
      <c r="M2945" s="24"/>
      <c r="N2945" s="33">
        <f>VLOOKUP(F2945,'district level salary'!$B$2:$E$176,4,FALSE)*1000</f>
        <v>608944</v>
      </c>
      <c r="O2945" s="24"/>
      <c r="P2945" s="24"/>
      <c r="Q2945" s="24">
        <v>1</v>
      </c>
      <c r="R2945" s="24"/>
      <c r="S2945" s="24"/>
      <c r="T2945" s="24"/>
      <c r="U2945" s="24"/>
      <c r="V2945" s="24"/>
      <c r="W2945" s="24"/>
      <c r="X2945" s="24"/>
      <c r="Y2945" s="24"/>
      <c r="Z2945" s="24"/>
      <c r="AA2945" s="24"/>
    </row>
    <row r="2946" spans="1:27" x14ac:dyDescent="0.2">
      <c r="A2946" s="17" t="s">
        <v>7087</v>
      </c>
      <c r="B2946" s="18" t="s">
        <v>11383</v>
      </c>
      <c r="C2946" s="19" t="s">
        <v>7903</v>
      </c>
      <c r="D2946" s="19" t="s">
        <v>7936</v>
      </c>
      <c r="E2946" s="19" t="s">
        <v>8098</v>
      </c>
      <c r="F2946" s="20" t="s">
        <v>8099</v>
      </c>
      <c r="G2946" s="20" t="s">
        <v>115</v>
      </c>
      <c r="H2946" s="21">
        <v>6</v>
      </c>
      <c r="I2946" s="25" t="s">
        <v>2724</v>
      </c>
      <c r="J2946" s="23">
        <v>1158</v>
      </c>
      <c r="K2946" s="23">
        <v>685</v>
      </c>
      <c r="L2946" s="23">
        <v>311</v>
      </c>
      <c r="M2946" s="24"/>
      <c r="N2946" s="33">
        <f>VLOOKUP(F2946,'district level salary'!$B$2:$E$176,4,FALSE)*1000</f>
        <v>646017</v>
      </c>
      <c r="O2946" s="24"/>
      <c r="P2946" s="24"/>
      <c r="Q2946" s="24"/>
      <c r="R2946" s="24"/>
      <c r="S2946" s="24"/>
      <c r="T2946" s="24"/>
      <c r="U2946" s="24"/>
      <c r="V2946" s="24"/>
      <c r="W2946" s="24"/>
      <c r="X2946" s="24"/>
      <c r="Y2946" s="24"/>
      <c r="Z2946" s="24"/>
      <c r="AA2946" s="24"/>
    </row>
    <row r="2947" spans="1:27" x14ac:dyDescent="0.2">
      <c r="A2947" s="17" t="s">
        <v>7089</v>
      </c>
      <c r="B2947" s="19" t="s">
        <v>11384</v>
      </c>
      <c r="C2947" s="19" t="s">
        <v>7903</v>
      </c>
      <c r="D2947" s="19" t="s">
        <v>7911</v>
      </c>
      <c r="E2947" s="19" t="s">
        <v>8128</v>
      </c>
      <c r="F2947" s="20" t="s">
        <v>8129</v>
      </c>
      <c r="G2947" s="20" t="s">
        <v>416</v>
      </c>
      <c r="H2947" s="26">
        <v>6</v>
      </c>
      <c r="I2947" s="25" t="s">
        <v>2380</v>
      </c>
      <c r="J2947" s="27">
        <v>1281</v>
      </c>
      <c r="K2947" s="27">
        <v>263</v>
      </c>
      <c r="L2947" s="27">
        <v>200</v>
      </c>
      <c r="M2947" s="17"/>
      <c r="N2947" s="33">
        <f>VLOOKUP(F2947,'district level salary'!$B$2:$E$176,4,FALSE)*1000</f>
        <v>481102</v>
      </c>
      <c r="O2947" s="17"/>
      <c r="P2947" s="17"/>
      <c r="Q2947" s="17"/>
      <c r="R2947" s="17"/>
      <c r="S2947" s="17"/>
      <c r="T2947" s="17"/>
      <c r="U2947" s="17"/>
      <c r="V2947" s="17"/>
      <c r="W2947" s="17"/>
      <c r="X2947" s="17"/>
      <c r="Y2947" s="17"/>
      <c r="Z2947" s="17"/>
      <c r="AA2947" s="17"/>
    </row>
    <row r="2948" spans="1:27" x14ac:dyDescent="0.2">
      <c r="A2948" s="17" t="s">
        <v>7091</v>
      </c>
      <c r="B2948" s="18" t="s">
        <v>11385</v>
      </c>
      <c r="C2948" s="19" t="s">
        <v>7903</v>
      </c>
      <c r="D2948" s="19" t="s">
        <v>7986</v>
      </c>
      <c r="E2948" s="19" t="s">
        <v>8733</v>
      </c>
      <c r="F2948" s="20" t="s">
        <v>8731</v>
      </c>
      <c r="G2948" s="20" t="s">
        <v>79</v>
      </c>
      <c r="H2948" s="21">
        <v>6</v>
      </c>
      <c r="I2948" s="25" t="s">
        <v>7026</v>
      </c>
      <c r="J2948" s="23">
        <v>3230</v>
      </c>
      <c r="K2948" s="23">
        <v>610</v>
      </c>
      <c r="L2948" s="23">
        <v>261</v>
      </c>
      <c r="M2948" s="24"/>
      <c r="N2948" s="33">
        <f>VLOOKUP(F2948,'district level salary'!$B$2:$E$176,4,FALSE)*1000</f>
        <v>422004</v>
      </c>
      <c r="O2948" s="24"/>
      <c r="P2948" s="24"/>
      <c r="Q2948" s="24"/>
      <c r="R2948" s="24"/>
      <c r="S2948" s="24"/>
      <c r="T2948" s="24"/>
      <c r="U2948" s="24"/>
      <c r="V2948" s="24"/>
      <c r="W2948" s="24"/>
      <c r="X2948" s="24"/>
      <c r="Y2948" s="24"/>
      <c r="Z2948" s="24"/>
      <c r="AA2948" s="24"/>
    </row>
    <row r="2949" spans="1:27" x14ac:dyDescent="0.2">
      <c r="A2949" s="17" t="s">
        <v>7093</v>
      </c>
      <c r="B2949" s="18" t="s">
        <v>11386</v>
      </c>
      <c r="C2949" s="19" t="s">
        <v>7903</v>
      </c>
      <c r="D2949" s="19" t="s">
        <v>7943</v>
      </c>
      <c r="E2949" s="19" t="s">
        <v>8373</v>
      </c>
      <c r="F2949" s="20" t="s">
        <v>8374</v>
      </c>
      <c r="G2949" s="20" t="s">
        <v>363</v>
      </c>
      <c r="H2949" s="21">
        <v>2</v>
      </c>
      <c r="I2949" s="25" t="s">
        <v>7901</v>
      </c>
      <c r="J2949" s="23">
        <v>1908</v>
      </c>
      <c r="K2949" s="23">
        <v>849</v>
      </c>
      <c r="L2949" s="23">
        <v>385</v>
      </c>
      <c r="M2949" s="24"/>
      <c r="N2949" s="33">
        <f>VLOOKUP(F2949,'district level salary'!$B$2:$E$176,4,FALSE)*1000</f>
        <v>598261</v>
      </c>
      <c r="O2949" s="24"/>
      <c r="P2949" s="24"/>
      <c r="Q2949" s="24"/>
      <c r="R2949" s="24"/>
      <c r="S2949" s="24"/>
      <c r="T2949" s="24"/>
      <c r="U2949" s="24"/>
      <c r="V2949" s="24"/>
      <c r="W2949" s="24"/>
      <c r="X2949" s="24"/>
      <c r="Y2949" s="24"/>
      <c r="Z2949" s="24"/>
      <c r="AA2949" s="24"/>
    </row>
    <row r="2950" spans="1:27" x14ac:dyDescent="0.2">
      <c r="A2950" s="17" t="s">
        <v>7095</v>
      </c>
      <c r="B2950" s="18" t="s">
        <v>11387</v>
      </c>
      <c r="C2950" s="19" t="s">
        <v>7903</v>
      </c>
      <c r="D2950" s="19" t="s">
        <v>7893</v>
      </c>
      <c r="E2950" s="19" t="s">
        <v>7894</v>
      </c>
      <c r="F2950" s="20" t="s">
        <v>7895</v>
      </c>
      <c r="G2950" s="20" t="s">
        <v>357</v>
      </c>
      <c r="H2950" s="21">
        <v>2</v>
      </c>
      <c r="I2950" s="25" t="s">
        <v>7901</v>
      </c>
      <c r="J2950" s="23">
        <v>725</v>
      </c>
      <c r="K2950" s="23">
        <v>2431</v>
      </c>
      <c r="L2950" s="23">
        <v>871</v>
      </c>
      <c r="M2950" s="24"/>
      <c r="N2950" s="33">
        <f>VLOOKUP(F2950,'district level salary'!$B$2:$E$176,4,FALSE)*1000</f>
        <v>686800</v>
      </c>
      <c r="O2950" s="24"/>
      <c r="P2950" s="24"/>
      <c r="Q2950" s="24"/>
      <c r="R2950" s="24"/>
      <c r="S2950" s="24"/>
      <c r="T2950" s="24"/>
      <c r="U2950" s="24"/>
      <c r="V2950" s="24"/>
      <c r="W2950" s="24"/>
      <c r="X2950" s="24"/>
      <c r="Y2950" s="24"/>
      <c r="Z2950" s="24"/>
      <c r="AA2950" s="24"/>
    </row>
    <row r="2951" spans="1:27" x14ac:dyDescent="0.2">
      <c r="A2951" s="17" t="s">
        <v>7097</v>
      </c>
      <c r="B2951" s="18" t="s">
        <v>11388</v>
      </c>
      <c r="C2951" s="19" t="s">
        <v>7903</v>
      </c>
      <c r="D2951" s="19" t="s">
        <v>7929</v>
      </c>
      <c r="E2951" s="19" t="s">
        <v>9042</v>
      </c>
      <c r="F2951" s="20" t="s">
        <v>9043</v>
      </c>
      <c r="G2951" s="20" t="s">
        <v>274</v>
      </c>
      <c r="H2951" s="21">
        <v>1</v>
      </c>
      <c r="I2951" s="25" t="s">
        <v>7896</v>
      </c>
      <c r="J2951" s="23">
        <v>2222</v>
      </c>
      <c r="K2951" s="23">
        <v>2513</v>
      </c>
      <c r="L2951" s="23">
        <v>978</v>
      </c>
      <c r="M2951" s="24"/>
      <c r="N2951" s="33">
        <f>VLOOKUP(F2951,'district level salary'!$B$2:$E$176,4,FALSE)*1000</f>
        <v>570074</v>
      </c>
      <c r="O2951" s="24"/>
      <c r="P2951" s="24"/>
      <c r="Q2951" s="24"/>
      <c r="R2951" s="24"/>
      <c r="S2951" s="24"/>
      <c r="T2951" s="24"/>
      <c r="U2951" s="24"/>
      <c r="V2951" s="24"/>
      <c r="W2951" s="24"/>
      <c r="X2951" s="24"/>
      <c r="Y2951" s="24"/>
      <c r="Z2951" s="24"/>
      <c r="AA2951" s="24"/>
    </row>
    <row r="2952" spans="1:27" x14ac:dyDescent="0.2">
      <c r="A2952" s="17" t="s">
        <v>7099</v>
      </c>
      <c r="B2952" s="18" t="s">
        <v>11389</v>
      </c>
      <c r="C2952" s="19" t="s">
        <v>7903</v>
      </c>
      <c r="D2952" s="19" t="s">
        <v>395</v>
      </c>
      <c r="E2952" s="19" t="s">
        <v>8722</v>
      </c>
      <c r="F2952" s="20" t="s">
        <v>7991</v>
      </c>
      <c r="G2952" s="20" t="s">
        <v>4</v>
      </c>
      <c r="H2952" s="21">
        <v>1</v>
      </c>
      <c r="I2952" s="25" t="s">
        <v>7896</v>
      </c>
      <c r="J2952" s="23">
        <v>2013</v>
      </c>
      <c r="K2952" s="23">
        <v>2017</v>
      </c>
      <c r="L2952" s="23">
        <v>762</v>
      </c>
      <c r="M2952" s="24"/>
      <c r="N2952" s="33">
        <f>VLOOKUP(F2952,'district level salary'!$B$2:$E$176,4,FALSE)*1000</f>
        <v>580653</v>
      </c>
      <c r="O2952" s="24"/>
      <c r="P2952" s="24"/>
      <c r="Q2952" s="24"/>
      <c r="R2952" s="24"/>
      <c r="S2952" s="24">
        <v>1</v>
      </c>
      <c r="T2952" s="24"/>
      <c r="U2952" s="24"/>
      <c r="V2952" s="24"/>
      <c r="W2952" s="24"/>
      <c r="X2952" s="24"/>
      <c r="Y2952" s="24"/>
      <c r="Z2952" s="24"/>
      <c r="AA2952" s="24"/>
    </row>
    <row r="2953" spans="1:27" x14ac:dyDescent="0.2">
      <c r="A2953" s="17" t="s">
        <v>7101</v>
      </c>
      <c r="B2953" s="18" t="s">
        <v>11390</v>
      </c>
      <c r="C2953" s="19" t="s">
        <v>7903</v>
      </c>
      <c r="D2953" s="19" t="s">
        <v>7986</v>
      </c>
      <c r="E2953" s="19" t="s">
        <v>8556</v>
      </c>
      <c r="F2953" s="20" t="s">
        <v>8557</v>
      </c>
      <c r="G2953" s="20" t="s">
        <v>119</v>
      </c>
      <c r="H2953" s="21">
        <v>6</v>
      </c>
      <c r="I2953" s="25" t="s">
        <v>6815</v>
      </c>
      <c r="J2953" s="23">
        <v>734</v>
      </c>
      <c r="K2953" s="23">
        <v>454</v>
      </c>
      <c r="L2953" s="23">
        <v>110</v>
      </c>
      <c r="M2953" s="24"/>
      <c r="N2953" s="33">
        <f>VLOOKUP(F2953,'district level salary'!$B$2:$E$176,4,FALSE)*1000</f>
        <v>420435</v>
      </c>
      <c r="O2953" s="24"/>
      <c r="P2953" s="24"/>
      <c r="Q2953" s="24"/>
      <c r="R2953" s="24"/>
      <c r="S2953" s="24"/>
      <c r="T2953" s="24"/>
      <c r="U2953" s="24">
        <v>1</v>
      </c>
      <c r="V2953" s="24"/>
      <c r="W2953" s="24"/>
      <c r="X2953" s="24"/>
      <c r="Y2953" s="24"/>
      <c r="Z2953" s="24"/>
      <c r="AA2953" s="24"/>
    </row>
    <row r="2954" spans="1:27" x14ac:dyDescent="0.2">
      <c r="A2954" s="17" t="s">
        <v>7103</v>
      </c>
      <c r="B2954" s="18" t="s">
        <v>11391</v>
      </c>
      <c r="C2954" s="19" t="s">
        <v>7903</v>
      </c>
      <c r="D2954" s="19" t="s">
        <v>7973</v>
      </c>
      <c r="E2954" s="19" t="s">
        <v>8355</v>
      </c>
      <c r="F2954" s="20" t="s">
        <v>8356</v>
      </c>
      <c r="G2954" s="20" t="s">
        <v>185</v>
      </c>
      <c r="H2954" s="21">
        <v>6</v>
      </c>
      <c r="I2954" s="25" t="s">
        <v>3285</v>
      </c>
      <c r="J2954" s="23">
        <v>2447</v>
      </c>
      <c r="K2954" s="23">
        <v>1001</v>
      </c>
      <c r="L2954" s="23">
        <v>471</v>
      </c>
      <c r="M2954" s="24"/>
      <c r="N2954" s="33">
        <f>VLOOKUP(F2954,'district level salary'!$B$2:$E$176,4,FALSE)*1000</f>
        <v>530764</v>
      </c>
      <c r="O2954" s="17"/>
      <c r="P2954" s="17"/>
      <c r="Q2954" s="17"/>
      <c r="R2954" s="17"/>
      <c r="S2954" s="17"/>
      <c r="T2954" s="17"/>
      <c r="U2954" s="17">
        <v>1</v>
      </c>
      <c r="V2954" s="17"/>
      <c r="W2954" s="17"/>
      <c r="X2954" s="17"/>
      <c r="Y2954" s="17"/>
      <c r="Z2954" s="17"/>
      <c r="AA2954" s="24"/>
    </row>
    <row r="2955" spans="1:27" x14ac:dyDescent="0.2">
      <c r="A2955" s="17" t="s">
        <v>7645</v>
      </c>
      <c r="B2955" s="18" t="s">
        <v>11392</v>
      </c>
      <c r="C2955" s="19" t="s">
        <v>7903</v>
      </c>
      <c r="D2955" s="19" t="s">
        <v>395</v>
      </c>
      <c r="E2955" s="19" t="s">
        <v>7933</v>
      </c>
      <c r="F2955" s="20" t="s">
        <v>7934</v>
      </c>
      <c r="G2955" s="20" t="s">
        <v>6681</v>
      </c>
      <c r="H2955" s="21">
        <v>6</v>
      </c>
      <c r="I2955" s="25" t="s">
        <v>7590</v>
      </c>
      <c r="J2955" s="23">
        <v>1149</v>
      </c>
      <c r="K2955" s="23">
        <v>303</v>
      </c>
      <c r="L2955" s="23">
        <v>158</v>
      </c>
      <c r="M2955" s="24"/>
      <c r="N2955" s="33">
        <f>VLOOKUP(F2955,'district level salary'!$B$2:$E$176,4,FALSE)*1000</f>
        <v>567771</v>
      </c>
      <c r="O2955" s="24"/>
      <c r="P2955" s="24"/>
      <c r="Q2955" s="24"/>
      <c r="R2955" s="24"/>
      <c r="S2955" s="24"/>
      <c r="T2955" s="24"/>
      <c r="U2955" s="24"/>
      <c r="V2955" s="24"/>
      <c r="W2955" s="24"/>
      <c r="X2955" s="24"/>
      <c r="Y2955" s="24"/>
      <c r="Z2955" s="24"/>
      <c r="AA2955" s="24"/>
    </row>
    <row r="2956" spans="1:27" x14ac:dyDescent="0.2">
      <c r="A2956" s="17" t="s">
        <v>7106</v>
      </c>
      <c r="B2956" s="18" t="s">
        <v>11393</v>
      </c>
      <c r="C2956" s="19" t="s">
        <v>8012</v>
      </c>
      <c r="D2956" s="19" t="s">
        <v>83</v>
      </c>
      <c r="E2956" s="19" t="s">
        <v>8144</v>
      </c>
      <c r="F2956" s="20" t="s">
        <v>8145</v>
      </c>
      <c r="G2956" s="20" t="s">
        <v>265</v>
      </c>
      <c r="H2956" s="21">
        <v>1</v>
      </c>
      <c r="I2956" s="25" t="s">
        <v>7896</v>
      </c>
      <c r="J2956" s="23">
        <v>4987</v>
      </c>
      <c r="K2956" s="23">
        <v>2977</v>
      </c>
      <c r="L2956" s="23">
        <v>1475</v>
      </c>
      <c r="M2956" s="24"/>
      <c r="N2956" s="33">
        <f>VLOOKUP(F2956,'district level salary'!$B$2:$E$176,4,FALSE)*1000</f>
        <v>525214</v>
      </c>
      <c r="O2956" s="24"/>
      <c r="P2956" s="24"/>
      <c r="Q2956" s="24"/>
      <c r="R2956" s="24"/>
      <c r="S2956" s="24"/>
      <c r="T2956" s="24"/>
      <c r="U2956" s="24"/>
      <c r="V2956" s="24"/>
      <c r="W2956" s="24"/>
      <c r="X2956" s="24"/>
      <c r="Y2956" s="24"/>
      <c r="Z2956" s="24"/>
      <c r="AA2956" s="24"/>
    </row>
    <row r="2957" spans="1:27" x14ac:dyDescent="0.2">
      <c r="A2957" s="17" t="s">
        <v>419</v>
      </c>
      <c r="B2957" s="18" t="s">
        <v>11394</v>
      </c>
      <c r="C2957" s="19" t="s">
        <v>7892</v>
      </c>
      <c r="D2957" s="19" t="s">
        <v>7929</v>
      </c>
      <c r="E2957" s="19" t="s">
        <v>8948</v>
      </c>
      <c r="F2957" s="20" t="s">
        <v>8949</v>
      </c>
      <c r="G2957" s="20" t="s">
        <v>392</v>
      </c>
      <c r="H2957" s="21">
        <v>1</v>
      </c>
      <c r="I2957" s="25" t="s">
        <v>7896</v>
      </c>
      <c r="J2957" s="23">
        <v>4812</v>
      </c>
      <c r="K2957" s="23">
        <v>11701</v>
      </c>
      <c r="L2957" s="23">
        <v>4365</v>
      </c>
      <c r="M2957" s="24"/>
      <c r="N2957" s="33">
        <f>VLOOKUP(F2957,'district level salary'!$B$2:$E$176,4,FALSE)*1000</f>
        <v>701215</v>
      </c>
      <c r="O2957" s="24"/>
      <c r="P2957" s="24"/>
      <c r="Q2957" s="24"/>
      <c r="R2957" s="24"/>
      <c r="S2957" s="24"/>
      <c r="T2957" s="24"/>
      <c r="U2957" s="24">
        <v>1</v>
      </c>
      <c r="V2957" s="24"/>
      <c r="W2957" s="24"/>
      <c r="X2957" s="24"/>
      <c r="Y2957" s="24"/>
      <c r="Z2957" s="24"/>
      <c r="AA2957" s="24"/>
    </row>
    <row r="2958" spans="1:27" x14ac:dyDescent="0.2">
      <c r="A2958" s="17" t="s">
        <v>420</v>
      </c>
      <c r="B2958" s="18" t="s">
        <v>11395</v>
      </c>
      <c r="C2958" s="19" t="s">
        <v>7903</v>
      </c>
      <c r="D2958" s="19" t="s">
        <v>7929</v>
      </c>
      <c r="E2958" s="19" t="s">
        <v>10581</v>
      </c>
      <c r="F2958" s="20" t="s">
        <v>10582</v>
      </c>
      <c r="G2958" s="20" t="s">
        <v>300</v>
      </c>
      <c r="H2958" s="21">
        <v>1</v>
      </c>
      <c r="I2958" s="25" t="s">
        <v>7896</v>
      </c>
      <c r="J2958" s="23">
        <v>665</v>
      </c>
      <c r="K2958" s="23">
        <v>7210</v>
      </c>
      <c r="L2958" s="23">
        <v>2658</v>
      </c>
      <c r="M2958" s="24"/>
      <c r="N2958" s="33">
        <f>VLOOKUP(F2958,'district level salary'!$B$2:$E$176,4,FALSE)*1000</f>
        <v>799811</v>
      </c>
      <c r="O2958" s="24"/>
      <c r="P2958" s="24"/>
      <c r="Q2958" s="24"/>
      <c r="R2958" s="24"/>
      <c r="S2958" s="24">
        <v>1</v>
      </c>
      <c r="T2958" s="24"/>
      <c r="U2958" s="24"/>
      <c r="V2958" s="24"/>
      <c r="W2958" s="24"/>
      <c r="X2958" s="24"/>
      <c r="Y2958" s="24"/>
      <c r="Z2958" s="24"/>
      <c r="AA2958" s="24"/>
    </row>
    <row r="2959" spans="1:27" x14ac:dyDescent="0.2">
      <c r="A2959" s="17" t="s">
        <v>397</v>
      </c>
      <c r="B2959" s="18" t="s">
        <v>11396</v>
      </c>
      <c r="C2959" s="19" t="s">
        <v>7892</v>
      </c>
      <c r="D2959" s="19" t="s">
        <v>7929</v>
      </c>
      <c r="E2959" s="19" t="s">
        <v>11397</v>
      </c>
      <c r="F2959" s="20" t="s">
        <v>7941</v>
      </c>
      <c r="G2959" s="20" t="s">
        <v>397</v>
      </c>
      <c r="H2959" s="21">
        <v>1</v>
      </c>
      <c r="I2959" s="25" t="s">
        <v>7896</v>
      </c>
      <c r="J2959" s="23">
        <v>6160</v>
      </c>
      <c r="K2959" s="23">
        <v>33169</v>
      </c>
      <c r="L2959" s="23">
        <v>14740</v>
      </c>
      <c r="M2959" s="24"/>
      <c r="N2959" s="33">
        <f>VLOOKUP(F2959,'district level salary'!$B$2:$E$176,4,FALSE)*1000</f>
        <v>690992</v>
      </c>
      <c r="O2959" s="24"/>
      <c r="P2959" s="24">
        <v>1</v>
      </c>
      <c r="Q2959" s="24"/>
      <c r="R2959" s="24"/>
      <c r="S2959" s="24"/>
      <c r="T2959" s="24"/>
      <c r="U2959" s="24">
        <v>1</v>
      </c>
      <c r="V2959" s="24"/>
      <c r="W2959" s="24">
        <v>1</v>
      </c>
      <c r="X2959" s="24"/>
      <c r="Y2959" s="24">
        <v>1</v>
      </c>
      <c r="Z2959" s="24"/>
      <c r="AA2959" s="24">
        <v>1</v>
      </c>
    </row>
    <row r="2960" spans="1:27" x14ac:dyDescent="0.2">
      <c r="A2960" s="17" t="s">
        <v>7111</v>
      </c>
      <c r="B2960" s="18" t="s">
        <v>11398</v>
      </c>
      <c r="C2960" s="19" t="s">
        <v>7903</v>
      </c>
      <c r="D2960" s="19" t="s">
        <v>7929</v>
      </c>
      <c r="E2960" s="19" t="s">
        <v>7940</v>
      </c>
      <c r="F2960" s="20" t="s">
        <v>7941</v>
      </c>
      <c r="G2960" s="20" t="s">
        <v>397</v>
      </c>
      <c r="H2960" s="21">
        <v>2</v>
      </c>
      <c r="I2960" s="25" t="s">
        <v>7901</v>
      </c>
      <c r="J2960" s="23">
        <v>840</v>
      </c>
      <c r="K2960" s="23">
        <v>1427</v>
      </c>
      <c r="L2960" s="23">
        <v>492</v>
      </c>
      <c r="M2960" s="24"/>
      <c r="N2960" s="33">
        <f>VLOOKUP(F2960,'district level salary'!$B$2:$E$176,4,FALSE)*1000</f>
        <v>690992</v>
      </c>
      <c r="O2960" s="24"/>
      <c r="P2960" s="24"/>
      <c r="Q2960" s="24"/>
      <c r="R2960" s="24"/>
      <c r="S2960" s="24"/>
      <c r="T2960" s="24"/>
      <c r="U2960" s="24"/>
      <c r="V2960" s="24"/>
      <c r="W2960" s="24"/>
      <c r="X2960" s="24"/>
      <c r="Y2960" s="24"/>
      <c r="Z2960" s="24"/>
      <c r="AA2960" s="24"/>
    </row>
    <row r="2961" spans="1:27" x14ac:dyDescent="0.2">
      <c r="A2961" s="17" t="s">
        <v>7113</v>
      </c>
      <c r="B2961" s="18" t="s">
        <v>11399</v>
      </c>
      <c r="C2961" s="19" t="s">
        <v>7903</v>
      </c>
      <c r="D2961" s="19" t="s">
        <v>7929</v>
      </c>
      <c r="E2961" s="19" t="s">
        <v>8187</v>
      </c>
      <c r="F2961" s="20" t="s">
        <v>8153</v>
      </c>
      <c r="G2961" s="20" t="s">
        <v>11</v>
      </c>
      <c r="H2961" s="21">
        <v>6</v>
      </c>
      <c r="I2961" s="25" t="s">
        <v>3252</v>
      </c>
      <c r="J2961" s="23">
        <v>1368</v>
      </c>
      <c r="K2961" s="23">
        <v>870</v>
      </c>
      <c r="L2961" s="23">
        <v>315</v>
      </c>
      <c r="M2961" s="24"/>
      <c r="N2961" s="33">
        <f>VLOOKUP(F2961,'district level salary'!$B$2:$E$176,4,FALSE)*1000</f>
        <v>619787</v>
      </c>
      <c r="O2961" s="24"/>
      <c r="P2961" s="24"/>
      <c r="Q2961" s="24"/>
      <c r="R2961" s="24"/>
      <c r="S2961" s="24"/>
      <c r="T2961" s="24"/>
      <c r="U2961" s="24">
        <v>1</v>
      </c>
      <c r="V2961" s="24"/>
      <c r="W2961" s="24"/>
      <c r="X2961" s="24"/>
      <c r="Y2961" s="24">
        <v>1</v>
      </c>
      <c r="Z2961" s="24"/>
      <c r="AA2961" s="24"/>
    </row>
    <row r="2962" spans="1:27" x14ac:dyDescent="0.2">
      <c r="A2962" s="17" t="s">
        <v>7115</v>
      </c>
      <c r="B2962" s="18" t="s">
        <v>11400</v>
      </c>
      <c r="C2962" s="19" t="s">
        <v>7903</v>
      </c>
      <c r="D2962" s="19" t="s">
        <v>7929</v>
      </c>
      <c r="E2962" s="19" t="s">
        <v>7940</v>
      </c>
      <c r="F2962" s="20" t="s">
        <v>7941</v>
      </c>
      <c r="G2962" s="20" t="s">
        <v>397</v>
      </c>
      <c r="H2962" s="21">
        <v>6</v>
      </c>
      <c r="I2962" s="25" t="s">
        <v>5867</v>
      </c>
      <c r="J2962" s="23">
        <v>1209</v>
      </c>
      <c r="K2962" s="23">
        <v>1734</v>
      </c>
      <c r="L2962" s="23">
        <v>658</v>
      </c>
      <c r="M2962" s="24"/>
      <c r="N2962" s="33">
        <f>VLOOKUP(F2962,'district level salary'!$B$2:$E$176,4,FALSE)*1000</f>
        <v>690992</v>
      </c>
      <c r="O2962" s="24"/>
      <c r="P2962" s="24"/>
      <c r="Q2962" s="24"/>
      <c r="R2962" s="24"/>
      <c r="S2962" s="24"/>
      <c r="T2962" s="24"/>
      <c r="U2962" s="24"/>
      <c r="V2962" s="24"/>
      <c r="W2962" s="24"/>
      <c r="X2962" s="24"/>
      <c r="Y2962" s="24"/>
      <c r="Z2962" s="24"/>
      <c r="AA2962" s="24"/>
    </row>
    <row r="2963" spans="1:27" x14ac:dyDescent="0.2">
      <c r="A2963" s="17" t="s">
        <v>7117</v>
      </c>
      <c r="B2963" s="18" t="s">
        <v>11401</v>
      </c>
      <c r="C2963" s="19" t="s">
        <v>7903</v>
      </c>
      <c r="D2963" s="19" t="s">
        <v>7929</v>
      </c>
      <c r="E2963" s="19" t="s">
        <v>7940</v>
      </c>
      <c r="F2963" s="20" t="s">
        <v>7941</v>
      </c>
      <c r="G2963" s="20" t="s">
        <v>397</v>
      </c>
      <c r="H2963" s="21">
        <v>6</v>
      </c>
      <c r="I2963" s="25" t="s">
        <v>5825</v>
      </c>
      <c r="J2963" s="23">
        <v>1068</v>
      </c>
      <c r="K2963" s="23">
        <v>432</v>
      </c>
      <c r="L2963" s="23">
        <v>169</v>
      </c>
      <c r="M2963" s="24"/>
      <c r="N2963" s="33">
        <f>VLOOKUP(F2963,'district level salary'!$B$2:$E$176,4,FALSE)*1000</f>
        <v>690992</v>
      </c>
      <c r="O2963" s="24"/>
      <c r="P2963" s="24"/>
      <c r="Q2963" s="24"/>
      <c r="R2963" s="24"/>
      <c r="S2963" s="24"/>
      <c r="T2963" s="24"/>
      <c r="U2963" s="24"/>
      <c r="V2963" s="24"/>
      <c r="W2963" s="24"/>
      <c r="X2963" s="24"/>
      <c r="Y2963" s="24"/>
      <c r="Z2963" s="24"/>
      <c r="AA2963" s="24"/>
    </row>
    <row r="2964" spans="1:27" x14ac:dyDescent="0.2">
      <c r="A2964" s="17" t="s">
        <v>7119</v>
      </c>
      <c r="B2964" s="18" t="s">
        <v>11402</v>
      </c>
      <c r="C2964" s="19" t="s">
        <v>7903</v>
      </c>
      <c r="D2964" s="19" t="s">
        <v>7929</v>
      </c>
      <c r="E2964" s="19" t="s">
        <v>7940</v>
      </c>
      <c r="F2964" s="20" t="s">
        <v>7941</v>
      </c>
      <c r="G2964" s="20" t="s">
        <v>397</v>
      </c>
      <c r="H2964" s="21">
        <v>5</v>
      </c>
      <c r="I2964" s="25" t="s">
        <v>6592</v>
      </c>
      <c r="J2964" s="23">
        <v>1800</v>
      </c>
      <c r="K2964" s="23">
        <v>1871</v>
      </c>
      <c r="L2964" s="23">
        <v>669</v>
      </c>
      <c r="M2964" s="24"/>
      <c r="N2964" s="33">
        <f>VLOOKUP(F2964,'district level salary'!$B$2:$E$176,4,FALSE)*1000</f>
        <v>690992</v>
      </c>
      <c r="O2964" s="24"/>
      <c r="P2964" s="24"/>
      <c r="Q2964" s="24"/>
      <c r="R2964" s="24"/>
      <c r="S2964" s="24"/>
      <c r="T2964" s="24"/>
      <c r="U2964" s="24"/>
      <c r="V2964" s="24"/>
      <c r="W2964" s="24"/>
      <c r="X2964" s="24"/>
      <c r="Y2964" s="24"/>
      <c r="Z2964" s="24"/>
      <c r="AA2964" s="24"/>
    </row>
    <row r="2965" spans="1:27" x14ac:dyDescent="0.2">
      <c r="A2965" s="17" t="s">
        <v>7121</v>
      </c>
      <c r="B2965" s="18" t="s">
        <v>11403</v>
      </c>
      <c r="C2965" s="19" t="s">
        <v>7903</v>
      </c>
      <c r="D2965" s="19" t="s">
        <v>7929</v>
      </c>
      <c r="E2965" s="19" t="s">
        <v>8798</v>
      </c>
      <c r="F2965" s="20" t="s">
        <v>8799</v>
      </c>
      <c r="G2965" s="20" t="s">
        <v>141</v>
      </c>
      <c r="H2965" s="21">
        <v>1</v>
      </c>
      <c r="I2965" s="25" t="s">
        <v>7896</v>
      </c>
      <c r="J2965" s="23">
        <v>2987</v>
      </c>
      <c r="K2965" s="23">
        <v>2035</v>
      </c>
      <c r="L2965" s="23">
        <v>764</v>
      </c>
      <c r="M2965" s="24"/>
      <c r="N2965" s="33">
        <f>VLOOKUP(F2965,'district level salary'!$B$2:$E$176,4,FALSE)*1000</f>
        <v>756590</v>
      </c>
      <c r="O2965" s="24"/>
      <c r="P2965" s="24"/>
      <c r="Q2965" s="24"/>
      <c r="R2965" s="24"/>
      <c r="S2965" s="24"/>
      <c r="T2965" s="24"/>
      <c r="U2965" s="24"/>
      <c r="V2965" s="24"/>
      <c r="W2965" s="24"/>
      <c r="X2965" s="24"/>
      <c r="Y2965" s="24"/>
      <c r="Z2965" s="24"/>
      <c r="AA2965" s="24"/>
    </row>
    <row r="2966" spans="1:27" x14ac:dyDescent="0.2">
      <c r="A2966" s="17" t="s">
        <v>7123</v>
      </c>
      <c r="B2966" s="19" t="s">
        <v>11404</v>
      </c>
      <c r="C2966" s="19" t="s">
        <v>7903</v>
      </c>
      <c r="D2966" s="19" t="s">
        <v>7911</v>
      </c>
      <c r="E2966" s="19" t="s">
        <v>7997</v>
      </c>
      <c r="F2966" s="20" t="s">
        <v>7998</v>
      </c>
      <c r="G2966" s="20" t="s">
        <v>194</v>
      </c>
      <c r="H2966" s="26">
        <v>6</v>
      </c>
      <c r="I2966" s="25" t="s">
        <v>6614</v>
      </c>
      <c r="J2966" s="27">
        <v>781</v>
      </c>
      <c r="K2966" s="27">
        <v>623</v>
      </c>
      <c r="L2966" s="27">
        <v>233</v>
      </c>
      <c r="M2966" s="17"/>
      <c r="N2966" s="33">
        <f>VLOOKUP(F2966,'district level salary'!$B$2:$E$176,4,FALSE)*1000</f>
        <v>592439</v>
      </c>
      <c r="O2966" s="17"/>
      <c r="P2966" s="17"/>
      <c r="Q2966" s="17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</row>
    <row r="2967" spans="1:27" x14ac:dyDescent="0.2">
      <c r="A2967" s="17" t="s">
        <v>7125</v>
      </c>
      <c r="B2967" s="18" t="s">
        <v>11405</v>
      </c>
      <c r="C2967" s="19" t="s">
        <v>7903</v>
      </c>
      <c r="D2967" s="19" t="s">
        <v>7922</v>
      </c>
      <c r="E2967" s="19" t="s">
        <v>7983</v>
      </c>
      <c r="F2967" s="20" t="s">
        <v>7984</v>
      </c>
      <c r="G2967" s="20" t="s">
        <v>189</v>
      </c>
      <c r="H2967" s="21">
        <v>6</v>
      </c>
      <c r="I2967" s="25" t="s">
        <v>4876</v>
      </c>
      <c r="J2967" s="23">
        <v>419</v>
      </c>
      <c r="K2967" s="23">
        <v>76</v>
      </c>
      <c r="L2967" s="23">
        <v>46</v>
      </c>
      <c r="M2967" s="24"/>
      <c r="N2967" s="33">
        <f>VLOOKUP(F2967,'district level salary'!$B$2:$E$176,4,FALSE)*1000</f>
        <v>553017</v>
      </c>
      <c r="O2967" s="24"/>
      <c r="P2967" s="24"/>
      <c r="Q2967" s="24"/>
      <c r="R2967" s="24"/>
      <c r="S2967" s="24"/>
      <c r="T2967" s="24"/>
      <c r="U2967" s="24"/>
      <c r="V2967" s="24"/>
      <c r="W2967" s="24"/>
      <c r="X2967" s="24"/>
      <c r="Y2967" s="24"/>
      <c r="Z2967" s="24"/>
      <c r="AA2967" s="24"/>
    </row>
    <row r="2968" spans="1:27" x14ac:dyDescent="0.2">
      <c r="A2968" s="17" t="s">
        <v>7127</v>
      </c>
      <c r="B2968" s="18" t="s">
        <v>11406</v>
      </c>
      <c r="C2968" s="19" t="s">
        <v>7903</v>
      </c>
      <c r="D2968" s="19" t="s">
        <v>7922</v>
      </c>
      <c r="E2968" s="19" t="s">
        <v>7947</v>
      </c>
      <c r="F2968" s="20" t="s">
        <v>7948</v>
      </c>
      <c r="G2968" s="20" t="s">
        <v>84</v>
      </c>
      <c r="H2968" s="21">
        <v>6</v>
      </c>
      <c r="I2968" s="25" t="s">
        <v>6547</v>
      </c>
      <c r="J2968" s="23">
        <v>1403</v>
      </c>
      <c r="K2968" s="23">
        <v>440</v>
      </c>
      <c r="L2968" s="23">
        <v>287</v>
      </c>
      <c r="M2968" s="24"/>
      <c r="N2968" s="33">
        <f>VLOOKUP(F2968,'district level salary'!$B$2:$E$176,4,FALSE)*1000</f>
        <v>632337</v>
      </c>
      <c r="O2968" s="24"/>
      <c r="P2968" s="24"/>
      <c r="Q2968" s="24"/>
      <c r="R2968" s="24"/>
      <c r="S2968" s="24"/>
      <c r="T2968" s="24"/>
      <c r="U2968" s="24"/>
      <c r="V2968" s="24"/>
      <c r="W2968" s="24"/>
      <c r="X2968" s="24"/>
      <c r="Y2968" s="24"/>
      <c r="Z2968" s="24"/>
      <c r="AA2968" s="24"/>
    </row>
    <row r="2969" spans="1:27" x14ac:dyDescent="0.2">
      <c r="A2969" s="17" t="s">
        <v>7129</v>
      </c>
      <c r="B2969" s="19" t="s">
        <v>11407</v>
      </c>
      <c r="C2969" s="19" t="s">
        <v>7903</v>
      </c>
      <c r="D2969" s="19" t="s">
        <v>7911</v>
      </c>
      <c r="E2969" s="19" t="s">
        <v>8032</v>
      </c>
      <c r="F2969" s="20" t="s">
        <v>8033</v>
      </c>
      <c r="G2969" s="20" t="s">
        <v>364</v>
      </c>
      <c r="H2969" s="26">
        <v>6</v>
      </c>
      <c r="I2969" s="25" t="s">
        <v>4194</v>
      </c>
      <c r="J2969" s="27">
        <v>205</v>
      </c>
      <c r="K2969" s="27">
        <v>78</v>
      </c>
      <c r="L2969" s="27">
        <v>114</v>
      </c>
      <c r="M2969" s="17"/>
      <c r="N2969" s="33">
        <f>VLOOKUP(F2969,'district level salary'!$B$2:$E$176,4,FALSE)*1000</f>
        <v>516297</v>
      </c>
      <c r="O2969" s="17"/>
      <c r="P2969" s="17"/>
      <c r="Q2969" s="17"/>
      <c r="R2969" s="17"/>
      <c r="S2969" s="17"/>
      <c r="T2969" s="17"/>
      <c r="U2969" s="17"/>
      <c r="V2969" s="17"/>
      <c r="W2969" s="17"/>
      <c r="X2969" s="17"/>
      <c r="Y2969" s="17">
        <v>1</v>
      </c>
      <c r="Z2969" s="17"/>
      <c r="AA2969" s="17"/>
    </row>
    <row r="2970" spans="1:27" x14ac:dyDescent="0.2">
      <c r="A2970" s="17" t="s">
        <v>7131</v>
      </c>
      <c r="B2970" s="18" t="s">
        <v>11408</v>
      </c>
      <c r="C2970" s="19" t="s">
        <v>7892</v>
      </c>
      <c r="D2970" s="19" t="s">
        <v>7986</v>
      </c>
      <c r="E2970" s="19" t="s">
        <v>9030</v>
      </c>
      <c r="F2970" s="20" t="s">
        <v>9031</v>
      </c>
      <c r="G2970" s="20" t="s">
        <v>263</v>
      </c>
      <c r="H2970" s="21">
        <v>1</v>
      </c>
      <c r="I2970" s="25" t="s">
        <v>7896</v>
      </c>
      <c r="J2970" s="23">
        <v>2861</v>
      </c>
      <c r="K2970" s="23">
        <v>3515</v>
      </c>
      <c r="L2970" s="23">
        <v>1192</v>
      </c>
      <c r="M2970" s="24"/>
      <c r="N2970" s="33">
        <f>VLOOKUP(F2970,'district level salary'!$B$2:$E$176,4,FALSE)*1000</f>
        <v>486720</v>
      </c>
      <c r="O2970" s="24"/>
      <c r="P2970" s="24"/>
      <c r="Q2970" s="24"/>
      <c r="R2970" s="24"/>
      <c r="S2970" s="24"/>
      <c r="T2970" s="24"/>
      <c r="U2970" s="24">
        <v>1</v>
      </c>
      <c r="V2970" s="24"/>
      <c r="W2970" s="24"/>
      <c r="X2970" s="24"/>
      <c r="Y2970" s="24"/>
      <c r="Z2970" s="24"/>
      <c r="AA2970" s="24"/>
    </row>
    <row r="2971" spans="1:27" x14ac:dyDescent="0.2">
      <c r="A2971" s="17" t="s">
        <v>7133</v>
      </c>
      <c r="B2971" s="19" t="s">
        <v>11409</v>
      </c>
      <c r="C2971" s="19" t="s">
        <v>7903</v>
      </c>
      <c r="D2971" s="19" t="s">
        <v>7911</v>
      </c>
      <c r="E2971" s="19" t="s">
        <v>8503</v>
      </c>
      <c r="F2971" s="20" t="s">
        <v>8504</v>
      </c>
      <c r="G2971" s="20" t="s">
        <v>6076</v>
      </c>
      <c r="H2971" s="26">
        <v>2</v>
      </c>
      <c r="I2971" s="25" t="s">
        <v>7901</v>
      </c>
      <c r="J2971" s="27">
        <v>2278</v>
      </c>
      <c r="K2971" s="27">
        <v>1316</v>
      </c>
      <c r="L2971" s="27">
        <v>462</v>
      </c>
      <c r="M2971" s="17"/>
      <c r="N2971" s="33">
        <f>VLOOKUP(F2971,'district level salary'!$B$2:$E$176,4,FALSE)*1000</f>
        <v>519985</v>
      </c>
      <c r="O2971" s="17"/>
      <c r="P2971" s="17"/>
      <c r="Q2971" s="17"/>
      <c r="R2971" s="17"/>
      <c r="S2971" s="17"/>
      <c r="T2971" s="17"/>
      <c r="U2971" s="17">
        <v>1</v>
      </c>
      <c r="V2971" s="17"/>
      <c r="W2971" s="17"/>
      <c r="X2971" s="17"/>
      <c r="Y2971" s="17"/>
      <c r="Z2971" s="17"/>
      <c r="AA2971" s="17"/>
    </row>
    <row r="2972" spans="1:27" x14ac:dyDescent="0.2">
      <c r="A2972" s="17" t="s">
        <v>7135</v>
      </c>
      <c r="B2972" s="18" t="s">
        <v>11410</v>
      </c>
      <c r="C2972" s="19" t="s">
        <v>8012</v>
      </c>
      <c r="D2972" s="19" t="s">
        <v>7904</v>
      </c>
      <c r="E2972" s="19" t="s">
        <v>7967</v>
      </c>
      <c r="F2972" s="20" t="s">
        <v>7968</v>
      </c>
      <c r="G2972" s="20" t="s">
        <v>6109</v>
      </c>
      <c r="H2972" s="21">
        <v>4</v>
      </c>
      <c r="I2972" s="25" t="s">
        <v>7135</v>
      </c>
      <c r="J2972" s="23">
        <v>1771</v>
      </c>
      <c r="K2972" s="23">
        <v>1774</v>
      </c>
      <c r="L2972" s="23">
        <v>697</v>
      </c>
      <c r="M2972" s="24"/>
      <c r="N2972" s="33">
        <f>VLOOKUP(F2972,'district level salary'!$B$2:$E$176,4,FALSE)*1000</f>
        <v>429565</v>
      </c>
      <c r="O2972" s="24"/>
      <c r="P2972" s="24"/>
      <c r="Q2972" s="24">
        <v>1</v>
      </c>
      <c r="R2972" s="24"/>
      <c r="S2972" s="24"/>
      <c r="T2972" s="24"/>
      <c r="U2972" s="24">
        <v>1</v>
      </c>
      <c r="V2972" s="24"/>
      <c r="W2972" s="24"/>
      <c r="X2972" s="24"/>
      <c r="Y2972" s="24"/>
      <c r="Z2972" s="24"/>
      <c r="AA2972" s="24"/>
    </row>
    <row r="2973" spans="1:27" x14ac:dyDescent="0.2">
      <c r="A2973" s="17" t="s">
        <v>7137</v>
      </c>
      <c r="B2973" s="18" t="s">
        <v>11411</v>
      </c>
      <c r="C2973" s="19" t="s">
        <v>7903</v>
      </c>
      <c r="D2973" s="19" t="s">
        <v>7893</v>
      </c>
      <c r="E2973" s="19" t="s">
        <v>8000</v>
      </c>
      <c r="F2973" s="20" t="s">
        <v>8001</v>
      </c>
      <c r="G2973" s="20" t="s">
        <v>360</v>
      </c>
      <c r="H2973" s="21">
        <v>6</v>
      </c>
      <c r="I2973" s="25" t="s">
        <v>75</v>
      </c>
      <c r="J2973" s="23">
        <v>2340</v>
      </c>
      <c r="K2973" s="23">
        <v>966</v>
      </c>
      <c r="L2973" s="23">
        <v>376</v>
      </c>
      <c r="M2973" s="24"/>
      <c r="N2973" s="33">
        <f>VLOOKUP(F2973,'district level salary'!$B$2:$E$176,4,FALSE)*1000</f>
        <v>548863</v>
      </c>
      <c r="O2973" s="24"/>
      <c r="P2973" s="24"/>
      <c r="Q2973" s="24"/>
      <c r="R2973" s="24"/>
      <c r="S2973" s="24"/>
      <c r="T2973" s="24"/>
      <c r="U2973" s="17">
        <v>1</v>
      </c>
      <c r="V2973" s="24"/>
      <c r="W2973" s="24"/>
      <c r="X2973" s="24"/>
      <c r="Y2973" s="24"/>
      <c r="Z2973" s="24"/>
      <c r="AA2973" s="24"/>
    </row>
    <row r="2974" spans="1:27" x14ac:dyDescent="0.2">
      <c r="A2974" s="17" t="s">
        <v>398</v>
      </c>
      <c r="B2974" s="18" t="s">
        <v>11412</v>
      </c>
      <c r="C2974" s="19" t="s">
        <v>7903</v>
      </c>
      <c r="D2974" s="19" t="s">
        <v>7893</v>
      </c>
      <c r="E2974" s="19" t="s">
        <v>8321</v>
      </c>
      <c r="F2974" s="20" t="s">
        <v>8322</v>
      </c>
      <c r="G2974" s="20" t="s">
        <v>245</v>
      </c>
      <c r="H2974" s="21">
        <v>2</v>
      </c>
      <c r="I2974" s="25" t="s">
        <v>7901</v>
      </c>
      <c r="J2974" s="23">
        <v>4047</v>
      </c>
      <c r="K2974" s="23">
        <v>2385</v>
      </c>
      <c r="L2974" s="23">
        <v>946</v>
      </c>
      <c r="M2974" s="24"/>
      <c r="N2974" s="33">
        <f>VLOOKUP(F2974,'district level salary'!$B$2:$E$176,4,FALSE)*1000</f>
        <v>648826</v>
      </c>
      <c r="O2974" s="24"/>
      <c r="P2974" s="24"/>
      <c r="Q2974" s="24"/>
      <c r="R2974" s="24"/>
      <c r="S2974" s="24"/>
      <c r="T2974" s="24"/>
      <c r="U2974" s="24"/>
      <c r="V2974" s="24"/>
      <c r="W2974" s="24"/>
      <c r="X2974" s="24"/>
      <c r="Y2974" s="24"/>
      <c r="Z2974" s="24"/>
      <c r="AA2974" s="24"/>
    </row>
    <row r="2975" spans="1:27" x14ac:dyDescent="0.2">
      <c r="A2975" s="17" t="s">
        <v>7140</v>
      </c>
      <c r="B2975" s="18" t="s">
        <v>11413</v>
      </c>
      <c r="C2975" s="19" t="s">
        <v>8012</v>
      </c>
      <c r="D2975" s="19" t="s">
        <v>7929</v>
      </c>
      <c r="E2975" s="19" t="s">
        <v>8798</v>
      </c>
      <c r="F2975" s="20" t="s">
        <v>8799</v>
      </c>
      <c r="G2975" s="20" t="s">
        <v>141</v>
      </c>
      <c r="H2975" s="21">
        <v>1</v>
      </c>
      <c r="I2975" s="25" t="s">
        <v>7896</v>
      </c>
      <c r="J2975" s="23">
        <v>3761</v>
      </c>
      <c r="K2975" s="23">
        <v>2390</v>
      </c>
      <c r="L2975" s="23">
        <v>831</v>
      </c>
      <c r="M2975" s="24"/>
      <c r="N2975" s="33">
        <f>VLOOKUP(F2975,'district level salary'!$B$2:$E$176,4,FALSE)*1000</f>
        <v>756590</v>
      </c>
      <c r="O2975" s="24"/>
      <c r="P2975" s="24"/>
      <c r="Q2975" s="24"/>
      <c r="R2975" s="24"/>
      <c r="S2975" s="24"/>
      <c r="T2975" s="24"/>
      <c r="U2975" s="24">
        <v>1</v>
      </c>
      <c r="V2975" s="24"/>
      <c r="W2975" s="24"/>
      <c r="X2975" s="24"/>
      <c r="Y2975" s="24"/>
      <c r="Z2975" s="24"/>
      <c r="AA2975" s="24"/>
    </row>
    <row r="2976" spans="1:27" x14ac:dyDescent="0.2">
      <c r="A2976" s="17" t="s">
        <v>7142</v>
      </c>
      <c r="B2976" s="18" t="s">
        <v>11414</v>
      </c>
      <c r="C2976" s="19" t="s">
        <v>7903</v>
      </c>
      <c r="D2976" s="19" t="s">
        <v>7396</v>
      </c>
      <c r="E2976" s="19" t="s">
        <v>8312</v>
      </c>
      <c r="F2976" s="20" t="s">
        <v>8313</v>
      </c>
      <c r="G2976" s="20" t="s">
        <v>4539</v>
      </c>
      <c r="H2976" s="21">
        <v>6</v>
      </c>
      <c r="I2976" s="25" t="s">
        <v>32</v>
      </c>
      <c r="J2976" s="23">
        <v>755</v>
      </c>
      <c r="K2976" s="23">
        <v>58</v>
      </c>
      <c r="L2976" s="23">
        <v>46</v>
      </c>
      <c r="M2976" s="24"/>
      <c r="N2976" s="33">
        <f>VLOOKUP(F2976,'district level salary'!$B$2:$E$176,4,FALSE)*1000</f>
        <v>505244</v>
      </c>
      <c r="O2976" s="24"/>
      <c r="P2976" s="24"/>
      <c r="Q2976" s="24"/>
      <c r="R2976" s="24"/>
      <c r="S2976" s="24"/>
      <c r="T2976" s="24"/>
      <c r="U2976" s="24"/>
      <c r="V2976" s="24"/>
      <c r="W2976" s="24"/>
      <c r="X2976" s="24"/>
      <c r="Y2976" s="24"/>
      <c r="Z2976" s="24"/>
      <c r="AA2976" s="24"/>
    </row>
    <row r="2977" spans="1:27" x14ac:dyDescent="0.2">
      <c r="A2977" s="17" t="s">
        <v>7144</v>
      </c>
      <c r="B2977" s="18" t="s">
        <v>11415</v>
      </c>
      <c r="C2977" s="19" t="s">
        <v>7903</v>
      </c>
      <c r="D2977" s="19" t="s">
        <v>7986</v>
      </c>
      <c r="E2977" s="19" t="s">
        <v>9030</v>
      </c>
      <c r="F2977" s="20" t="s">
        <v>9031</v>
      </c>
      <c r="G2977" s="20" t="s">
        <v>263</v>
      </c>
      <c r="H2977" s="21">
        <v>6</v>
      </c>
      <c r="I2977" s="25" t="s">
        <v>3052</v>
      </c>
      <c r="J2977" s="23">
        <v>2226</v>
      </c>
      <c r="K2977" s="23">
        <v>1120</v>
      </c>
      <c r="L2977" s="23">
        <v>445</v>
      </c>
      <c r="M2977" s="24"/>
      <c r="N2977" s="33">
        <f>VLOOKUP(F2977,'district level salary'!$B$2:$E$176,4,FALSE)*1000</f>
        <v>486720</v>
      </c>
      <c r="O2977" s="24"/>
      <c r="P2977" s="24"/>
      <c r="Q2977" s="24"/>
      <c r="R2977" s="24"/>
      <c r="S2977" s="24">
        <v>1</v>
      </c>
      <c r="T2977" s="24"/>
      <c r="U2977" s="24"/>
      <c r="V2977" s="24"/>
      <c r="W2977" s="24"/>
      <c r="X2977" s="24"/>
      <c r="Y2977" s="24"/>
      <c r="Z2977" s="24"/>
      <c r="AA2977" s="24"/>
    </row>
    <row r="2978" spans="1:27" x14ac:dyDescent="0.2">
      <c r="A2978" s="17" t="s">
        <v>7146</v>
      </c>
      <c r="B2978" s="18" t="s">
        <v>11416</v>
      </c>
      <c r="C2978" s="19" t="s">
        <v>7903</v>
      </c>
      <c r="D2978" s="19" t="s">
        <v>7396</v>
      </c>
      <c r="E2978" s="19" t="s">
        <v>8056</v>
      </c>
      <c r="F2978" s="20" t="s">
        <v>8057</v>
      </c>
      <c r="G2978" s="20" t="s">
        <v>201</v>
      </c>
      <c r="H2978" s="21">
        <v>6</v>
      </c>
      <c r="I2978" s="25" t="s">
        <v>3385</v>
      </c>
      <c r="J2978" s="23">
        <v>2180</v>
      </c>
      <c r="K2978" s="23">
        <v>127</v>
      </c>
      <c r="L2978" s="23">
        <v>58</v>
      </c>
      <c r="M2978" s="24"/>
      <c r="N2978" s="33">
        <f>VLOOKUP(F2978,'district level salary'!$B$2:$E$176,4,FALSE)*1000</f>
        <v>563638</v>
      </c>
      <c r="O2978" s="24"/>
      <c r="P2978" s="24"/>
      <c r="Q2978" s="24"/>
      <c r="R2978" s="24"/>
      <c r="S2978" s="24"/>
      <c r="T2978" s="24"/>
      <c r="U2978" s="24"/>
      <c r="V2978" s="24"/>
      <c r="W2978" s="24"/>
      <c r="X2978" s="24"/>
      <c r="Y2978" s="24"/>
      <c r="Z2978" s="24"/>
      <c r="AA2978" s="24"/>
    </row>
    <row r="2979" spans="1:27" x14ac:dyDescent="0.2">
      <c r="A2979" s="17" t="s">
        <v>7148</v>
      </c>
      <c r="B2979" s="18" t="s">
        <v>11417</v>
      </c>
      <c r="C2979" s="19" t="s">
        <v>7903</v>
      </c>
      <c r="D2979" s="19" t="s">
        <v>7986</v>
      </c>
      <c r="E2979" s="19" t="s">
        <v>8123</v>
      </c>
      <c r="F2979" s="20" t="s">
        <v>8124</v>
      </c>
      <c r="G2979" s="20" t="s">
        <v>401</v>
      </c>
      <c r="H2979" s="21">
        <v>6</v>
      </c>
      <c r="I2979" s="25" t="s">
        <v>2555</v>
      </c>
      <c r="J2979" s="23">
        <v>2413</v>
      </c>
      <c r="K2979" s="23">
        <v>556</v>
      </c>
      <c r="L2979" s="23">
        <v>244</v>
      </c>
      <c r="M2979" s="24"/>
      <c r="N2979" s="33">
        <f>VLOOKUP(F2979,'district level salary'!$B$2:$E$176,4,FALSE)*1000</f>
        <v>452186</v>
      </c>
      <c r="O2979" s="24"/>
      <c r="P2979" s="24"/>
      <c r="Q2979" s="24"/>
      <c r="R2979" s="24"/>
      <c r="S2979" s="24"/>
      <c r="T2979" s="24"/>
      <c r="U2979" s="24"/>
      <c r="V2979" s="24"/>
      <c r="W2979" s="24"/>
      <c r="X2979" s="24"/>
      <c r="Y2979" s="24"/>
      <c r="Z2979" s="24"/>
      <c r="AA2979" s="24"/>
    </row>
    <row r="2980" spans="1:27" x14ac:dyDescent="0.2">
      <c r="A2980" s="17" t="s">
        <v>7150</v>
      </c>
      <c r="B2980" s="18" t="s">
        <v>11418</v>
      </c>
      <c r="C2980" s="19" t="s">
        <v>7903</v>
      </c>
      <c r="D2980" s="19" t="s">
        <v>7943</v>
      </c>
      <c r="E2980" s="19" t="s">
        <v>8373</v>
      </c>
      <c r="F2980" s="20" t="s">
        <v>8374</v>
      </c>
      <c r="G2980" s="20" t="s">
        <v>363</v>
      </c>
      <c r="H2980" s="21">
        <v>6</v>
      </c>
      <c r="I2980" s="25" t="s">
        <v>7093</v>
      </c>
      <c r="J2980" s="23">
        <v>1178</v>
      </c>
      <c r="K2980" s="23">
        <v>281</v>
      </c>
      <c r="L2980" s="23">
        <v>157</v>
      </c>
      <c r="M2980" s="24"/>
      <c r="N2980" s="33">
        <f>VLOOKUP(F2980,'district level salary'!$B$2:$E$176,4,FALSE)*1000</f>
        <v>598261</v>
      </c>
      <c r="O2980" s="24"/>
      <c r="P2980" s="24"/>
      <c r="Q2980" s="24"/>
      <c r="R2980" s="24"/>
      <c r="S2980" s="24"/>
      <c r="T2980" s="24"/>
      <c r="U2980" s="24"/>
      <c r="V2980" s="24"/>
      <c r="W2980" s="24"/>
      <c r="X2980" s="24"/>
      <c r="Y2980" s="24"/>
      <c r="Z2980" s="24"/>
      <c r="AA2980" s="24"/>
    </row>
    <row r="2981" spans="1:27" x14ac:dyDescent="0.2">
      <c r="A2981" s="17" t="s">
        <v>7152</v>
      </c>
      <c r="B2981" s="18" t="s">
        <v>11419</v>
      </c>
      <c r="C2981" s="19" t="s">
        <v>7903</v>
      </c>
      <c r="D2981" s="19" t="s">
        <v>161</v>
      </c>
      <c r="E2981" s="19" t="s">
        <v>7908</v>
      </c>
      <c r="F2981" s="20" t="s">
        <v>7909</v>
      </c>
      <c r="G2981" s="20" t="s">
        <v>131</v>
      </c>
      <c r="H2981" s="21">
        <v>2</v>
      </c>
      <c r="I2981" s="25" t="s">
        <v>7901</v>
      </c>
      <c r="J2981" s="23">
        <v>2182</v>
      </c>
      <c r="K2981" s="23">
        <v>1909</v>
      </c>
      <c r="L2981" s="23">
        <v>788</v>
      </c>
      <c r="M2981" s="24"/>
      <c r="N2981" s="33">
        <f>VLOOKUP(F2981,'district level salary'!$B$2:$E$176,4,FALSE)*1000</f>
        <v>638259</v>
      </c>
      <c r="O2981" s="24"/>
      <c r="P2981" s="24"/>
      <c r="Q2981" s="24"/>
      <c r="R2981" s="24"/>
      <c r="S2981" s="24"/>
      <c r="T2981" s="24"/>
      <c r="U2981" s="24"/>
      <c r="V2981" s="24"/>
      <c r="W2981" s="24"/>
      <c r="X2981" s="24"/>
      <c r="Y2981" s="24"/>
      <c r="Z2981" s="24"/>
      <c r="AA2981" s="24"/>
    </row>
    <row r="2982" spans="1:27" x14ac:dyDescent="0.2">
      <c r="A2982" s="17" t="s">
        <v>7154</v>
      </c>
      <c r="B2982" s="18" t="s">
        <v>11420</v>
      </c>
      <c r="C2982" s="19" t="s">
        <v>7903</v>
      </c>
      <c r="D2982" s="19" t="s">
        <v>7929</v>
      </c>
      <c r="E2982" s="19" t="s">
        <v>8433</v>
      </c>
      <c r="F2982" s="20" t="s">
        <v>8434</v>
      </c>
      <c r="G2982" s="20" t="s">
        <v>6570</v>
      </c>
      <c r="H2982" s="21">
        <v>6</v>
      </c>
      <c r="I2982" s="25" t="s">
        <v>4016</v>
      </c>
      <c r="J2982" s="23">
        <v>2530</v>
      </c>
      <c r="K2982" s="23">
        <v>1650</v>
      </c>
      <c r="L2982" s="23">
        <v>638</v>
      </c>
      <c r="M2982" s="24"/>
      <c r="N2982" s="33">
        <f>VLOOKUP(F2982,'district level salary'!$B$2:$E$176,4,FALSE)*1000</f>
        <v>645044</v>
      </c>
      <c r="O2982" s="24"/>
      <c r="P2982" s="24"/>
      <c r="Q2982" s="24"/>
      <c r="R2982" s="24"/>
      <c r="S2982" s="24"/>
      <c r="T2982" s="24"/>
      <c r="U2982" s="24">
        <v>1</v>
      </c>
      <c r="V2982" s="24"/>
      <c r="W2982" s="24"/>
      <c r="X2982" s="24"/>
      <c r="Y2982" s="24"/>
      <c r="Z2982" s="24"/>
      <c r="AA2982" s="24"/>
    </row>
    <row r="2983" spans="1:27" x14ac:dyDescent="0.2">
      <c r="A2983" s="17" t="s">
        <v>7156</v>
      </c>
      <c r="B2983" s="18" t="s">
        <v>11421</v>
      </c>
      <c r="C2983" s="19" t="s">
        <v>7903</v>
      </c>
      <c r="D2983" s="19" t="s">
        <v>7986</v>
      </c>
      <c r="E2983" s="19" t="s">
        <v>8556</v>
      </c>
      <c r="F2983" s="20" t="s">
        <v>8557</v>
      </c>
      <c r="G2983" s="20" t="s">
        <v>119</v>
      </c>
      <c r="H2983" s="21">
        <v>5</v>
      </c>
      <c r="I2983" s="25" t="s">
        <v>2522</v>
      </c>
      <c r="J2983" s="23">
        <v>1312</v>
      </c>
      <c r="K2983" s="23">
        <v>517</v>
      </c>
      <c r="L2983" s="23">
        <v>183</v>
      </c>
      <c r="M2983" s="24"/>
      <c r="N2983" s="33">
        <f>VLOOKUP(F2983,'district level salary'!$B$2:$E$176,4,FALSE)*1000</f>
        <v>420435</v>
      </c>
      <c r="O2983" s="24"/>
      <c r="P2983" s="24"/>
      <c r="Q2983" s="24"/>
      <c r="R2983" s="24"/>
      <c r="S2983" s="24"/>
      <c r="T2983" s="24"/>
      <c r="U2983" s="24">
        <v>1</v>
      </c>
      <c r="V2983" s="24"/>
      <c r="W2983" s="24"/>
      <c r="X2983" s="24"/>
      <c r="Y2983" s="24"/>
      <c r="Z2983" s="24"/>
      <c r="AA2983" s="24"/>
    </row>
    <row r="2984" spans="1:27" x14ac:dyDescent="0.2">
      <c r="A2984" s="17" t="s">
        <v>399</v>
      </c>
      <c r="B2984" s="18" t="s">
        <v>11422</v>
      </c>
      <c r="C2984" s="19" t="s">
        <v>7892</v>
      </c>
      <c r="D2984" s="19" t="s">
        <v>8028</v>
      </c>
      <c r="E2984" s="19" t="s">
        <v>8029</v>
      </c>
      <c r="F2984" s="20" t="s">
        <v>8030</v>
      </c>
      <c r="G2984" s="20" t="s">
        <v>284</v>
      </c>
      <c r="H2984" s="21">
        <v>1</v>
      </c>
      <c r="I2984" s="25" t="s">
        <v>7896</v>
      </c>
      <c r="J2984" s="23">
        <v>5816</v>
      </c>
      <c r="K2984" s="23">
        <v>5362</v>
      </c>
      <c r="L2984" s="23">
        <v>2105</v>
      </c>
      <c r="M2984" s="24"/>
      <c r="N2984" s="33">
        <f>VLOOKUP(F2984,'district level salary'!$B$2:$E$176,4,FALSE)*1000</f>
        <v>475187</v>
      </c>
      <c r="O2984" s="24"/>
      <c r="P2984" s="24"/>
      <c r="Q2984" s="24"/>
      <c r="R2984" s="24"/>
      <c r="S2984" s="24"/>
      <c r="T2984" s="24"/>
      <c r="U2984" s="24">
        <v>1</v>
      </c>
      <c r="V2984" s="24"/>
      <c r="W2984" s="24"/>
      <c r="X2984" s="24"/>
      <c r="Y2984" s="24"/>
      <c r="Z2984" s="24"/>
      <c r="AA2984" s="24"/>
    </row>
    <row r="2985" spans="1:27" x14ac:dyDescent="0.2">
      <c r="A2985" s="17" t="s">
        <v>7159</v>
      </c>
      <c r="B2985" s="19" t="s">
        <v>11423</v>
      </c>
      <c r="C2985" s="19" t="s">
        <v>7903</v>
      </c>
      <c r="D2985" s="19" t="s">
        <v>7911</v>
      </c>
      <c r="E2985" s="19" t="s">
        <v>8503</v>
      </c>
      <c r="F2985" s="20" t="s">
        <v>8504</v>
      </c>
      <c r="G2985" s="20" t="s">
        <v>6076</v>
      </c>
      <c r="H2985" s="26">
        <v>6</v>
      </c>
      <c r="I2985" s="25" t="s">
        <v>6935</v>
      </c>
      <c r="J2985" s="27">
        <v>1064</v>
      </c>
      <c r="K2985" s="27">
        <v>743</v>
      </c>
      <c r="L2985" s="27">
        <v>326</v>
      </c>
      <c r="M2985" s="17"/>
      <c r="N2985" s="33">
        <f>VLOOKUP(F2985,'district level salary'!$B$2:$E$176,4,FALSE)*1000</f>
        <v>519985</v>
      </c>
      <c r="O2985" s="17"/>
      <c r="P2985" s="17"/>
      <c r="Q2985" s="17"/>
      <c r="R2985" s="17"/>
      <c r="S2985" s="17"/>
      <c r="T2985" s="17"/>
      <c r="U2985" s="17"/>
      <c r="V2985" s="17"/>
      <c r="W2985" s="17">
        <v>1</v>
      </c>
      <c r="X2985" s="17"/>
      <c r="Y2985" s="17"/>
      <c r="Z2985" s="17"/>
      <c r="AA2985" s="17"/>
    </row>
    <row r="2986" spans="1:27" x14ac:dyDescent="0.2">
      <c r="A2986" s="17" t="s">
        <v>7161</v>
      </c>
      <c r="B2986" s="18" t="s">
        <v>11424</v>
      </c>
      <c r="C2986" s="19" t="s">
        <v>7903</v>
      </c>
      <c r="D2986" s="19" t="s">
        <v>7922</v>
      </c>
      <c r="E2986" s="19" t="s">
        <v>7923</v>
      </c>
      <c r="F2986" s="20" t="s">
        <v>7924</v>
      </c>
      <c r="G2986" s="20" t="s">
        <v>134</v>
      </c>
      <c r="H2986" s="21">
        <v>6</v>
      </c>
      <c r="I2986" s="25" t="s">
        <v>3425</v>
      </c>
      <c r="J2986" s="23">
        <v>2237</v>
      </c>
      <c r="K2986" s="23">
        <v>1659</v>
      </c>
      <c r="L2986" s="23">
        <v>565</v>
      </c>
      <c r="M2986" s="24"/>
      <c r="N2986" s="33">
        <f>VLOOKUP(F2986,'district level salary'!$B$2:$E$176,4,FALSE)*1000</f>
        <v>757645</v>
      </c>
      <c r="O2986" s="24"/>
      <c r="P2986" s="24"/>
      <c r="Q2986" s="24"/>
      <c r="R2986" s="24"/>
      <c r="S2986" s="24"/>
      <c r="T2986" s="24"/>
      <c r="U2986" s="24"/>
      <c r="V2986" s="24"/>
      <c r="W2986" s="24"/>
      <c r="X2986" s="24"/>
      <c r="Y2986" s="24"/>
      <c r="Z2986" s="24"/>
      <c r="AA2986" s="24"/>
    </row>
    <row r="2987" spans="1:27" x14ac:dyDescent="0.2">
      <c r="A2987" s="17" t="s">
        <v>7163</v>
      </c>
      <c r="B2987" s="18" t="s">
        <v>11425</v>
      </c>
      <c r="C2987" s="19" t="s">
        <v>7903</v>
      </c>
      <c r="D2987" s="19" t="s">
        <v>8028</v>
      </c>
      <c r="E2987" s="19" t="s">
        <v>8141</v>
      </c>
      <c r="F2987" s="20" t="s">
        <v>8142</v>
      </c>
      <c r="G2987" s="20" t="s">
        <v>34</v>
      </c>
      <c r="H2987" s="21">
        <v>2</v>
      </c>
      <c r="I2987" s="25" t="s">
        <v>7901</v>
      </c>
      <c r="J2987" s="23">
        <v>3439</v>
      </c>
      <c r="K2987" s="23">
        <v>1223</v>
      </c>
      <c r="L2987" s="23">
        <v>531</v>
      </c>
      <c r="M2987" s="24"/>
      <c r="N2987" s="33">
        <f>VLOOKUP(F2987,'district level salary'!$B$2:$E$176,4,FALSE)*1000</f>
        <v>505497</v>
      </c>
      <c r="O2987" s="24"/>
      <c r="P2987" s="24"/>
      <c r="Q2987" s="24"/>
      <c r="R2987" s="24"/>
      <c r="S2987" s="24"/>
      <c r="T2987" s="24"/>
      <c r="U2987" s="24"/>
      <c r="V2987" s="24"/>
      <c r="W2987" s="24"/>
      <c r="X2987" s="24"/>
      <c r="Y2987" s="24"/>
      <c r="Z2987" s="24"/>
      <c r="AA2987" s="24"/>
    </row>
    <row r="2988" spans="1:27" x14ac:dyDescent="0.2">
      <c r="A2988" s="17" t="s">
        <v>7165</v>
      </c>
      <c r="B2988" s="18" t="s">
        <v>11426</v>
      </c>
      <c r="C2988" s="19" t="s">
        <v>7903</v>
      </c>
      <c r="D2988" s="19" t="s">
        <v>5259</v>
      </c>
      <c r="E2988" s="19" t="s">
        <v>8077</v>
      </c>
      <c r="F2988" s="20" t="s">
        <v>8078</v>
      </c>
      <c r="G2988" s="20" t="s">
        <v>309</v>
      </c>
      <c r="H2988" s="21">
        <v>2</v>
      </c>
      <c r="I2988" s="25" t="s">
        <v>7901</v>
      </c>
      <c r="J2988" s="23">
        <v>3222</v>
      </c>
      <c r="K2988" s="23">
        <v>1212</v>
      </c>
      <c r="L2988" s="23">
        <v>498</v>
      </c>
      <c r="M2988" s="24"/>
      <c r="N2988" s="33">
        <f>VLOOKUP(F2988,'district level salary'!$B$2:$E$176,4,FALSE)*1000</f>
        <v>553124</v>
      </c>
      <c r="O2988" s="24"/>
      <c r="P2988" s="24"/>
      <c r="Q2988" s="24"/>
      <c r="R2988" s="24"/>
      <c r="S2988" s="24"/>
      <c r="T2988" s="24"/>
      <c r="U2988" s="24">
        <v>1</v>
      </c>
      <c r="V2988" s="24"/>
      <c r="W2988" s="24"/>
      <c r="X2988" s="24"/>
      <c r="Y2988" s="24">
        <v>1</v>
      </c>
      <c r="Z2988" s="24"/>
      <c r="AA2988" s="24"/>
    </row>
    <row r="2989" spans="1:27" x14ac:dyDescent="0.2">
      <c r="A2989" s="17" t="s">
        <v>7167</v>
      </c>
      <c r="B2989" s="18" t="s">
        <v>11427</v>
      </c>
      <c r="C2989" s="19" t="s">
        <v>7903</v>
      </c>
      <c r="D2989" s="19" t="s">
        <v>395</v>
      </c>
      <c r="E2989" s="19" t="s">
        <v>7958</v>
      </c>
      <c r="F2989" s="20" t="s">
        <v>7959</v>
      </c>
      <c r="G2989" s="20" t="s">
        <v>308</v>
      </c>
      <c r="H2989" s="21">
        <v>6</v>
      </c>
      <c r="I2989" s="25" t="s">
        <v>5571</v>
      </c>
      <c r="J2989" s="23">
        <v>1951</v>
      </c>
      <c r="K2989" s="23">
        <v>522</v>
      </c>
      <c r="L2989" s="23">
        <v>257</v>
      </c>
      <c r="M2989" s="24"/>
      <c r="N2989" s="33">
        <f>VLOOKUP(F2989,'district level salary'!$B$2:$E$176,4,FALSE)*1000</f>
        <v>591046</v>
      </c>
      <c r="O2989" s="24"/>
      <c r="P2989" s="24"/>
      <c r="Q2989" s="24"/>
      <c r="R2989" s="24"/>
      <c r="S2989" s="24"/>
      <c r="T2989" s="24"/>
      <c r="U2989" s="24">
        <v>1</v>
      </c>
      <c r="V2989" s="24"/>
      <c r="W2989" s="24"/>
      <c r="X2989" s="24"/>
      <c r="Y2989" s="24"/>
      <c r="Z2989" s="24"/>
      <c r="AA2989" s="24"/>
    </row>
    <row r="2990" spans="1:27" x14ac:dyDescent="0.2">
      <c r="A2990" s="17" t="s">
        <v>7169</v>
      </c>
      <c r="B2990" s="18" t="s">
        <v>11428</v>
      </c>
      <c r="C2990" s="19" t="s">
        <v>7903</v>
      </c>
      <c r="D2990" s="19" t="s">
        <v>7904</v>
      </c>
      <c r="E2990" s="19" t="s">
        <v>8019</v>
      </c>
      <c r="F2990" s="20" t="s">
        <v>8020</v>
      </c>
      <c r="G2990" s="20" t="s">
        <v>7636</v>
      </c>
      <c r="H2990" s="21">
        <v>6</v>
      </c>
      <c r="I2990" s="25" t="s">
        <v>4104</v>
      </c>
      <c r="J2990" s="23">
        <v>793</v>
      </c>
      <c r="K2990" s="23">
        <v>114</v>
      </c>
      <c r="L2990" s="23">
        <v>48</v>
      </c>
      <c r="M2990" s="24"/>
      <c r="N2990" s="33">
        <f>VLOOKUP(F2990,'district level salary'!$B$2:$E$176,4,FALSE)*1000</f>
        <v>477534</v>
      </c>
      <c r="O2990" s="24"/>
      <c r="P2990" s="24"/>
      <c r="Q2990" s="24"/>
      <c r="R2990" s="24"/>
      <c r="S2990" s="24"/>
      <c r="T2990" s="24"/>
      <c r="U2990" s="24"/>
      <c r="V2990" s="24"/>
      <c r="W2990" s="24"/>
      <c r="X2990" s="24"/>
      <c r="Y2990" s="24"/>
      <c r="Z2990" s="24"/>
      <c r="AA2990" s="24"/>
    </row>
    <row r="2991" spans="1:27" x14ac:dyDescent="0.2">
      <c r="A2991" s="17" t="s">
        <v>7171</v>
      </c>
      <c r="B2991" s="18" t="s">
        <v>11429</v>
      </c>
      <c r="C2991" s="19" t="s">
        <v>7903</v>
      </c>
      <c r="D2991" s="19" t="s">
        <v>379</v>
      </c>
      <c r="E2991" s="19" t="s">
        <v>8108</v>
      </c>
      <c r="F2991" s="20" t="s">
        <v>8109</v>
      </c>
      <c r="G2991" s="20" t="s">
        <v>39</v>
      </c>
      <c r="H2991" s="21">
        <v>1</v>
      </c>
      <c r="I2991" s="25" t="s">
        <v>7896</v>
      </c>
      <c r="J2991" s="23">
        <v>2114</v>
      </c>
      <c r="K2991" s="23">
        <v>862</v>
      </c>
      <c r="L2991" s="23">
        <v>369</v>
      </c>
      <c r="M2991" s="24"/>
      <c r="N2991" s="33">
        <f>VLOOKUP(F2991,'district level salary'!$B$2:$E$176,4,FALSE)*1000</f>
        <v>529863</v>
      </c>
      <c r="O2991" s="24"/>
      <c r="P2991" s="24"/>
      <c r="Q2991" s="24"/>
      <c r="R2991" s="24"/>
      <c r="S2991" s="24">
        <v>1</v>
      </c>
      <c r="T2991" s="24"/>
      <c r="U2991" s="24">
        <v>1</v>
      </c>
      <c r="V2991" s="24"/>
      <c r="W2991" s="24"/>
      <c r="X2991" s="24"/>
      <c r="Y2991" s="24"/>
      <c r="Z2991" s="24"/>
      <c r="AA2991" s="24"/>
    </row>
    <row r="2992" spans="1:27" x14ac:dyDescent="0.2">
      <c r="A2992" s="17" t="s">
        <v>7173</v>
      </c>
      <c r="B2992" s="18" t="s">
        <v>11430</v>
      </c>
      <c r="C2992" s="19" t="s">
        <v>7903</v>
      </c>
      <c r="D2992" s="19" t="s">
        <v>7954</v>
      </c>
      <c r="E2992" s="19" t="s">
        <v>8257</v>
      </c>
      <c r="F2992" s="20" t="s">
        <v>4700</v>
      </c>
      <c r="G2992" s="20" t="s">
        <v>4700</v>
      </c>
      <c r="H2992" s="21">
        <v>6</v>
      </c>
      <c r="I2992" s="25" t="s">
        <v>5133</v>
      </c>
      <c r="J2992" s="23">
        <v>1277</v>
      </c>
      <c r="K2992" s="23">
        <v>155</v>
      </c>
      <c r="L2992" s="23">
        <v>98</v>
      </c>
      <c r="M2992" s="24"/>
      <c r="N2992" s="33">
        <f>VLOOKUP(F2992,'district level salary'!$B$2:$E$176,4,FALSE)*1000</f>
        <v>509441</v>
      </c>
      <c r="O2992" s="24"/>
      <c r="P2992" s="24"/>
      <c r="Q2992" s="24"/>
      <c r="R2992" s="24"/>
      <c r="S2992" s="24"/>
      <c r="T2992" s="24"/>
      <c r="U2992" s="24"/>
      <c r="V2992" s="24"/>
      <c r="W2992" s="24"/>
      <c r="X2992" s="24"/>
      <c r="Y2992" s="24"/>
      <c r="Z2992" s="24"/>
      <c r="AA2992" s="24"/>
    </row>
    <row r="2993" spans="1:27" x14ac:dyDescent="0.2">
      <c r="A2993" s="17" t="s">
        <v>7175</v>
      </c>
      <c r="B2993" s="18" t="s">
        <v>11431</v>
      </c>
      <c r="C2993" s="19" t="s">
        <v>7903</v>
      </c>
      <c r="D2993" s="19" t="s">
        <v>161</v>
      </c>
      <c r="E2993" s="19" t="s">
        <v>8491</v>
      </c>
      <c r="F2993" s="20" t="s">
        <v>8492</v>
      </c>
      <c r="G2993" s="20" t="s">
        <v>314</v>
      </c>
      <c r="H2993" s="21">
        <v>6</v>
      </c>
      <c r="I2993" s="25" t="s">
        <v>314</v>
      </c>
      <c r="J2993" s="23">
        <v>2705</v>
      </c>
      <c r="K2993" s="23">
        <v>469</v>
      </c>
      <c r="L2993" s="23">
        <v>230</v>
      </c>
      <c r="M2993" s="24"/>
      <c r="N2993" s="33">
        <f>VLOOKUP(F2993,'district level salary'!$B$2:$E$176,4,FALSE)*1000</f>
        <v>516830.00000000006</v>
      </c>
      <c r="O2993" s="24"/>
      <c r="P2993" s="24"/>
      <c r="Q2993" s="24"/>
      <c r="R2993" s="24"/>
      <c r="S2993" s="24"/>
      <c r="T2993" s="24"/>
      <c r="U2993" s="24">
        <v>1</v>
      </c>
      <c r="V2993" s="24"/>
      <c r="W2993" s="24"/>
      <c r="X2993" s="24"/>
      <c r="Y2993" s="24"/>
      <c r="Z2993" s="24"/>
      <c r="AA2993" s="24"/>
    </row>
    <row r="2994" spans="1:27" x14ac:dyDescent="0.2">
      <c r="A2994" s="17" t="s">
        <v>7177</v>
      </c>
      <c r="B2994" s="18" t="s">
        <v>11432</v>
      </c>
      <c r="C2994" s="19" t="s">
        <v>7903</v>
      </c>
      <c r="D2994" s="19" t="s">
        <v>7922</v>
      </c>
      <c r="E2994" s="19" t="s">
        <v>8147</v>
      </c>
      <c r="F2994" s="20" t="s">
        <v>8148</v>
      </c>
      <c r="G2994" s="20" t="s">
        <v>259</v>
      </c>
      <c r="H2994" s="21">
        <v>6</v>
      </c>
      <c r="I2994" s="25" t="s">
        <v>175</v>
      </c>
      <c r="J2994" s="23">
        <v>2268</v>
      </c>
      <c r="K2994" s="23">
        <v>362</v>
      </c>
      <c r="L2994" s="23">
        <v>247</v>
      </c>
      <c r="M2994" s="24"/>
      <c r="N2994" s="33">
        <f>VLOOKUP(F2994,'district level salary'!$B$2:$E$176,4,FALSE)*1000</f>
        <v>617937</v>
      </c>
      <c r="O2994" s="24"/>
      <c r="P2994" s="24"/>
      <c r="Q2994" s="24"/>
      <c r="R2994" s="24"/>
      <c r="S2994" s="24"/>
      <c r="T2994" s="24"/>
      <c r="U2994" s="24"/>
      <c r="V2994" s="24"/>
      <c r="W2994" s="24"/>
      <c r="X2994" s="24"/>
      <c r="Y2994" s="24"/>
      <c r="Z2994" s="24"/>
      <c r="AA2994" s="24"/>
    </row>
    <row r="2995" spans="1:27" x14ac:dyDescent="0.2">
      <c r="A2995" s="17" t="s">
        <v>7179</v>
      </c>
      <c r="B2995" s="19" t="s">
        <v>11433</v>
      </c>
      <c r="C2995" s="19" t="s">
        <v>7903</v>
      </c>
      <c r="D2995" s="19" t="s">
        <v>7911</v>
      </c>
      <c r="E2995" s="19" t="s">
        <v>8084</v>
      </c>
      <c r="F2995" s="20" t="s">
        <v>8085</v>
      </c>
      <c r="G2995" s="20" t="s">
        <v>255</v>
      </c>
      <c r="H2995" s="26">
        <v>2</v>
      </c>
      <c r="I2995" s="25" t="s">
        <v>7901</v>
      </c>
      <c r="J2995" s="27">
        <v>2588</v>
      </c>
      <c r="K2995" s="27">
        <v>1069</v>
      </c>
      <c r="L2995" s="27">
        <v>401</v>
      </c>
      <c r="M2995" s="17"/>
      <c r="N2995" s="33">
        <f>VLOOKUP(F2995,'district level salary'!$B$2:$E$176,4,FALSE)*1000</f>
        <v>616044</v>
      </c>
      <c r="O2995" s="17"/>
      <c r="P2995" s="17"/>
      <c r="Q2995" s="17"/>
      <c r="R2995" s="17"/>
      <c r="S2995" s="17"/>
      <c r="T2995" s="17"/>
      <c r="U2995" s="17"/>
      <c r="V2995" s="17"/>
      <c r="W2995" s="17"/>
      <c r="X2995" s="17"/>
      <c r="Y2995" s="17"/>
      <c r="Z2995" s="17"/>
      <c r="AA2995" s="17"/>
    </row>
    <row r="2996" spans="1:27" x14ac:dyDescent="0.2">
      <c r="A2996" s="17" t="s">
        <v>7181</v>
      </c>
      <c r="B2996" s="19" t="s">
        <v>11434</v>
      </c>
      <c r="C2996" s="19" t="s">
        <v>7903</v>
      </c>
      <c r="D2996" s="19" t="s">
        <v>7911</v>
      </c>
      <c r="E2996" s="19" t="s">
        <v>7926</v>
      </c>
      <c r="F2996" s="20" t="s">
        <v>7927</v>
      </c>
      <c r="G2996" s="20" t="s">
        <v>7562</v>
      </c>
      <c r="H2996" s="26">
        <v>6</v>
      </c>
      <c r="I2996" s="25" t="s">
        <v>5659</v>
      </c>
      <c r="J2996" s="27">
        <v>1010</v>
      </c>
      <c r="K2996" s="27">
        <v>55</v>
      </c>
      <c r="L2996" s="27">
        <v>61</v>
      </c>
      <c r="M2996" s="17"/>
      <c r="N2996" s="33">
        <f>VLOOKUP(F2996,'district level salary'!$B$2:$E$176,4,FALSE)*1000</f>
        <v>462097</v>
      </c>
      <c r="O2996" s="17"/>
      <c r="P2996" s="17"/>
      <c r="Q2996" s="17"/>
      <c r="R2996" s="17"/>
      <c r="S2996" s="17"/>
      <c r="T2996" s="17"/>
      <c r="U2996" s="17"/>
      <c r="V2996" s="17"/>
      <c r="W2996" s="17"/>
      <c r="X2996" s="17"/>
      <c r="Y2996" s="17"/>
      <c r="Z2996" s="17"/>
      <c r="AA2996" s="17"/>
    </row>
    <row r="2997" spans="1:27" x14ac:dyDescent="0.2">
      <c r="A2997" s="17" t="s">
        <v>7183</v>
      </c>
      <c r="B2997" s="18" t="s">
        <v>11435</v>
      </c>
      <c r="C2997" s="19" t="s">
        <v>7903</v>
      </c>
      <c r="D2997" s="19" t="s">
        <v>7954</v>
      </c>
      <c r="E2997" s="19" t="s">
        <v>8035</v>
      </c>
      <c r="F2997" s="20" t="s">
        <v>8036</v>
      </c>
      <c r="G2997" s="20" t="s">
        <v>188</v>
      </c>
      <c r="H2997" s="21">
        <v>6</v>
      </c>
      <c r="I2997" s="25" t="s">
        <v>3608</v>
      </c>
      <c r="J2997" s="23">
        <v>1036</v>
      </c>
      <c r="K2997" s="23">
        <v>466</v>
      </c>
      <c r="L2997" s="23">
        <v>184</v>
      </c>
      <c r="M2997" s="24"/>
      <c r="N2997" s="33">
        <f>VLOOKUP(F2997,'district level salary'!$B$2:$E$176,4,FALSE)*1000</f>
        <v>565435</v>
      </c>
      <c r="O2997" s="24"/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</row>
    <row r="2998" spans="1:27" x14ac:dyDescent="0.2">
      <c r="A2998" s="17" t="s">
        <v>7185</v>
      </c>
      <c r="B2998" s="18" t="s">
        <v>11436</v>
      </c>
      <c r="C2998" s="19" t="s">
        <v>7903</v>
      </c>
      <c r="D2998" s="19" t="s">
        <v>379</v>
      </c>
      <c r="E2998" s="19" t="s">
        <v>8045</v>
      </c>
      <c r="F2998" s="20" t="s">
        <v>8046</v>
      </c>
      <c r="G2998" s="20" t="s">
        <v>342</v>
      </c>
      <c r="H2998" s="21">
        <v>5</v>
      </c>
      <c r="I2998" s="25" t="s">
        <v>5467</v>
      </c>
      <c r="J2998" s="23">
        <v>947</v>
      </c>
      <c r="K2998" s="23">
        <v>1100</v>
      </c>
      <c r="L2998" s="23">
        <v>441</v>
      </c>
      <c r="M2998" s="24"/>
      <c r="N2998" s="33">
        <f>VLOOKUP(F2998,'district level salary'!$B$2:$E$176,4,FALSE)*1000</f>
        <v>603950</v>
      </c>
      <c r="O2998" s="24"/>
      <c r="P2998" s="24"/>
      <c r="Q2998" s="24"/>
      <c r="R2998" s="24"/>
      <c r="S2998" s="24">
        <v>1</v>
      </c>
      <c r="T2998" s="24"/>
      <c r="U2998" s="24"/>
      <c r="V2998" s="24"/>
      <c r="W2998" s="24"/>
      <c r="X2998" s="24"/>
      <c r="Y2998" s="24"/>
      <c r="Z2998" s="24"/>
      <c r="AA2998" s="24"/>
    </row>
    <row r="2999" spans="1:27" x14ac:dyDescent="0.2">
      <c r="A2999" s="17" t="s">
        <v>7187</v>
      </c>
      <c r="B2999" s="18" t="s">
        <v>11437</v>
      </c>
      <c r="C2999" s="19" t="s">
        <v>7903</v>
      </c>
      <c r="D2999" s="19" t="s">
        <v>7396</v>
      </c>
      <c r="E2999" s="19" t="s">
        <v>8312</v>
      </c>
      <c r="F2999" s="20" t="s">
        <v>8313</v>
      </c>
      <c r="G2999" s="20" t="s">
        <v>4539</v>
      </c>
      <c r="H2999" s="21">
        <v>6</v>
      </c>
      <c r="I2999" s="25" t="s">
        <v>2105</v>
      </c>
      <c r="J2999" s="23">
        <v>1487</v>
      </c>
      <c r="K2999" s="23">
        <v>175</v>
      </c>
      <c r="L2999" s="23">
        <v>101</v>
      </c>
      <c r="M2999" s="24"/>
      <c r="N2999" s="33">
        <f>VLOOKUP(F2999,'district level salary'!$B$2:$E$176,4,FALSE)*1000</f>
        <v>505244</v>
      </c>
      <c r="O2999" s="24"/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</row>
    <row r="3000" spans="1:27" x14ac:dyDescent="0.2">
      <c r="A3000" s="17" t="s">
        <v>7189</v>
      </c>
      <c r="B3000" s="18" t="s">
        <v>11438</v>
      </c>
      <c r="C3000" s="19" t="s">
        <v>7903</v>
      </c>
      <c r="D3000" s="19" t="s">
        <v>7904</v>
      </c>
      <c r="E3000" s="19" t="s">
        <v>7970</v>
      </c>
      <c r="F3000" s="20" t="s">
        <v>7971</v>
      </c>
      <c r="G3000" s="20" t="s">
        <v>6093</v>
      </c>
      <c r="H3000" s="21">
        <v>6</v>
      </c>
      <c r="I3000" s="25" t="s">
        <v>6093</v>
      </c>
      <c r="J3000" s="23">
        <v>836</v>
      </c>
      <c r="K3000" s="23">
        <v>87</v>
      </c>
      <c r="L3000" s="23">
        <v>50</v>
      </c>
      <c r="M3000" s="24"/>
      <c r="N3000" s="33">
        <f>VLOOKUP(F3000,'district level salary'!$B$2:$E$176,4,FALSE)*1000</f>
        <v>477577</v>
      </c>
      <c r="O3000" s="24"/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</row>
    <row r="3001" spans="1:27" x14ac:dyDescent="0.2">
      <c r="A3001" s="17" t="s">
        <v>7191</v>
      </c>
      <c r="B3001" s="18" t="s">
        <v>11439</v>
      </c>
      <c r="C3001" s="19" t="s">
        <v>7903</v>
      </c>
      <c r="D3001" s="19" t="s">
        <v>7936</v>
      </c>
      <c r="E3001" s="19" t="s">
        <v>9227</v>
      </c>
      <c r="F3001" s="20" t="s">
        <v>9228</v>
      </c>
      <c r="G3001" s="20" t="s">
        <v>370</v>
      </c>
      <c r="H3001" s="21">
        <v>6</v>
      </c>
      <c r="I3001" s="25" t="s">
        <v>7297</v>
      </c>
      <c r="J3001" s="23">
        <v>1205</v>
      </c>
      <c r="K3001" s="23">
        <v>538</v>
      </c>
      <c r="L3001" s="23">
        <v>219</v>
      </c>
      <c r="M3001" s="24"/>
      <c r="N3001" s="33">
        <f>VLOOKUP(F3001,'district level salary'!$B$2:$E$176,4,FALSE)*1000</f>
        <v>661512</v>
      </c>
      <c r="O3001" s="24"/>
      <c r="P3001" s="24"/>
      <c r="Q3001" s="24"/>
      <c r="R3001" s="24"/>
      <c r="S3001" s="24">
        <v>1</v>
      </c>
      <c r="T3001" s="24"/>
      <c r="U3001" s="24"/>
      <c r="V3001" s="24"/>
      <c r="W3001" s="24"/>
      <c r="X3001" s="24"/>
      <c r="Y3001" s="24"/>
      <c r="Z3001" s="24"/>
      <c r="AA3001" s="24"/>
    </row>
    <row r="3002" spans="1:27" x14ac:dyDescent="0.2">
      <c r="A3002" s="17" t="s">
        <v>7193</v>
      </c>
      <c r="B3002" s="18" t="s">
        <v>11440</v>
      </c>
      <c r="C3002" s="19" t="s">
        <v>7903</v>
      </c>
      <c r="D3002" s="19" t="s">
        <v>395</v>
      </c>
      <c r="E3002" s="19" t="s">
        <v>7958</v>
      </c>
      <c r="F3002" s="20" t="s">
        <v>7959</v>
      </c>
      <c r="G3002" s="20" t="s">
        <v>308</v>
      </c>
      <c r="H3002" s="21">
        <v>6</v>
      </c>
      <c r="I3002" s="25" t="s">
        <v>4702</v>
      </c>
      <c r="J3002" s="23">
        <v>641</v>
      </c>
      <c r="K3002" s="23">
        <v>149</v>
      </c>
      <c r="L3002" s="23">
        <v>110</v>
      </c>
      <c r="M3002" s="24"/>
      <c r="N3002" s="33">
        <f>VLOOKUP(F3002,'district level salary'!$B$2:$E$176,4,FALSE)*1000</f>
        <v>591046</v>
      </c>
      <c r="O3002" s="24"/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</row>
    <row r="3003" spans="1:27" x14ac:dyDescent="0.2">
      <c r="A3003" s="17" t="s">
        <v>7195</v>
      </c>
      <c r="B3003" s="18" t="s">
        <v>11441</v>
      </c>
      <c r="C3003" s="19" t="s">
        <v>7903</v>
      </c>
      <c r="D3003" s="19" t="s">
        <v>379</v>
      </c>
      <c r="E3003" s="19" t="s">
        <v>8161</v>
      </c>
      <c r="F3003" s="20" t="s">
        <v>8162</v>
      </c>
      <c r="G3003" s="20" t="s">
        <v>95</v>
      </c>
      <c r="H3003" s="21">
        <v>6</v>
      </c>
      <c r="I3003" s="25" t="s">
        <v>95</v>
      </c>
      <c r="J3003" s="23">
        <v>663</v>
      </c>
      <c r="K3003" s="23">
        <v>156</v>
      </c>
      <c r="L3003" s="23">
        <v>87</v>
      </c>
      <c r="M3003" s="24"/>
      <c r="N3003" s="33">
        <f>VLOOKUP(F3003,'district level salary'!$B$2:$E$176,4,FALSE)*1000</f>
        <v>544501</v>
      </c>
      <c r="O3003" s="24"/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</row>
    <row r="3004" spans="1:27" x14ac:dyDescent="0.2">
      <c r="A3004" s="17" t="s">
        <v>7197</v>
      </c>
      <c r="B3004" s="18" t="s">
        <v>11442</v>
      </c>
      <c r="C3004" s="19" t="s">
        <v>7903</v>
      </c>
      <c r="D3004" s="19" t="s">
        <v>7973</v>
      </c>
      <c r="E3004" s="19" t="s">
        <v>7974</v>
      </c>
      <c r="F3004" s="20" t="s">
        <v>7975</v>
      </c>
      <c r="G3004" s="20" t="s">
        <v>196</v>
      </c>
      <c r="H3004" s="21">
        <v>1</v>
      </c>
      <c r="I3004" s="25" t="s">
        <v>7896</v>
      </c>
      <c r="J3004" s="23">
        <v>6165</v>
      </c>
      <c r="K3004" s="23">
        <v>2127</v>
      </c>
      <c r="L3004" s="23">
        <v>834</v>
      </c>
      <c r="M3004" s="24"/>
      <c r="N3004" s="33">
        <f>VLOOKUP(F3004,'district level salary'!$B$2:$E$176,4,FALSE)*1000</f>
        <v>649982</v>
      </c>
      <c r="O3004" s="17"/>
      <c r="P3004" s="17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24"/>
    </row>
    <row r="3005" spans="1:27" x14ac:dyDescent="0.2">
      <c r="A3005" s="17" t="s">
        <v>7199</v>
      </c>
      <c r="B3005" s="18" t="s">
        <v>11443</v>
      </c>
      <c r="C3005" s="19" t="s">
        <v>7903</v>
      </c>
      <c r="D3005" s="19" t="s">
        <v>395</v>
      </c>
      <c r="E3005" s="19" t="s">
        <v>8722</v>
      </c>
      <c r="F3005" s="20" t="s">
        <v>7991</v>
      </c>
      <c r="G3005" s="20" t="s">
        <v>4</v>
      </c>
      <c r="H3005" s="21">
        <v>2</v>
      </c>
      <c r="I3005" s="25" t="s">
        <v>7901</v>
      </c>
      <c r="J3005" s="23">
        <v>2227</v>
      </c>
      <c r="K3005" s="23">
        <v>1300</v>
      </c>
      <c r="L3005" s="23">
        <v>521</v>
      </c>
      <c r="M3005" s="24"/>
      <c r="N3005" s="33">
        <f>VLOOKUP(F3005,'district level salary'!$B$2:$E$176,4,FALSE)*1000</f>
        <v>580653</v>
      </c>
      <c r="O3005" s="24"/>
      <c r="P3005" s="24"/>
      <c r="Q3005" s="24"/>
      <c r="R3005" s="24"/>
      <c r="S3005" s="24">
        <v>1</v>
      </c>
      <c r="T3005" s="24"/>
      <c r="U3005" s="24">
        <v>1</v>
      </c>
      <c r="V3005" s="24"/>
      <c r="W3005" s="24"/>
      <c r="X3005" s="24"/>
      <c r="Y3005" s="24"/>
      <c r="Z3005" s="24"/>
      <c r="AA3005" s="24"/>
    </row>
    <row r="3006" spans="1:27" x14ac:dyDescent="0.2">
      <c r="A3006" s="17" t="s">
        <v>400</v>
      </c>
      <c r="B3006" s="18" t="s">
        <v>11444</v>
      </c>
      <c r="C3006" s="19" t="s">
        <v>7892</v>
      </c>
      <c r="D3006" s="19" t="s">
        <v>395</v>
      </c>
      <c r="E3006" s="19" t="s">
        <v>11445</v>
      </c>
      <c r="F3006" s="20" t="s">
        <v>8426</v>
      </c>
      <c r="G3006" s="20" t="s">
        <v>400</v>
      </c>
      <c r="H3006" s="21">
        <v>1</v>
      </c>
      <c r="I3006" s="25" t="s">
        <v>7896</v>
      </c>
      <c r="J3006" s="23">
        <v>7726</v>
      </c>
      <c r="K3006" s="23">
        <v>19918</v>
      </c>
      <c r="L3006" s="23">
        <v>8718</v>
      </c>
      <c r="M3006" s="24"/>
      <c r="N3006" s="33">
        <f>VLOOKUP(F3006,'district level salary'!$B$2:$E$176,4,FALSE)*1000</f>
        <v>598693</v>
      </c>
      <c r="O3006" s="24"/>
      <c r="P3006" s="24"/>
      <c r="Q3006" s="24"/>
      <c r="R3006" s="24"/>
      <c r="S3006" s="24"/>
      <c r="T3006" s="24"/>
      <c r="U3006" s="24">
        <v>1</v>
      </c>
      <c r="V3006" s="24"/>
      <c r="W3006" s="24"/>
      <c r="X3006" s="24"/>
      <c r="Y3006" s="24"/>
      <c r="Z3006" s="24"/>
      <c r="AA3006" s="24">
        <v>1</v>
      </c>
    </row>
    <row r="3007" spans="1:27" x14ac:dyDescent="0.2">
      <c r="A3007" s="17" t="s">
        <v>7202</v>
      </c>
      <c r="B3007" s="18" t="s">
        <v>11446</v>
      </c>
      <c r="C3007" s="19" t="s">
        <v>7903</v>
      </c>
      <c r="D3007" s="19" t="s">
        <v>379</v>
      </c>
      <c r="E3007" s="19" t="s">
        <v>8395</v>
      </c>
      <c r="F3007" s="20" t="s">
        <v>367</v>
      </c>
      <c r="G3007" s="20" t="s">
        <v>367</v>
      </c>
      <c r="H3007" s="21">
        <v>6</v>
      </c>
      <c r="I3007" s="25" t="s">
        <v>132</v>
      </c>
      <c r="J3007" s="23">
        <v>2156</v>
      </c>
      <c r="K3007" s="23">
        <v>359</v>
      </c>
      <c r="L3007" s="23">
        <v>174</v>
      </c>
      <c r="M3007" s="24"/>
      <c r="N3007" s="33">
        <f>VLOOKUP(F3007,'district level salary'!$B$2:$E$176,4,FALSE)*1000</f>
        <v>492197</v>
      </c>
      <c r="O3007" s="24"/>
      <c r="P3007" s="24"/>
      <c r="Q3007" s="24"/>
      <c r="R3007" s="24"/>
      <c r="S3007" s="24">
        <v>1</v>
      </c>
      <c r="T3007" s="24"/>
      <c r="U3007" s="24"/>
      <c r="V3007" s="24"/>
      <c r="W3007" s="24"/>
      <c r="X3007" s="24"/>
      <c r="Y3007" s="24"/>
      <c r="Z3007" s="24"/>
      <c r="AA3007" s="24"/>
    </row>
    <row r="3008" spans="1:27" x14ac:dyDescent="0.2">
      <c r="A3008" s="17" t="s">
        <v>7204</v>
      </c>
      <c r="B3008" s="18" t="s">
        <v>11447</v>
      </c>
      <c r="C3008" s="19" t="s">
        <v>7903</v>
      </c>
      <c r="D3008" s="19" t="s">
        <v>5259</v>
      </c>
      <c r="E3008" s="19" t="s">
        <v>8991</v>
      </c>
      <c r="F3008" s="20" t="s">
        <v>8992</v>
      </c>
      <c r="G3008" s="20" t="s">
        <v>356</v>
      </c>
      <c r="H3008" s="21">
        <v>2</v>
      </c>
      <c r="I3008" s="25" t="s">
        <v>7901</v>
      </c>
      <c r="J3008" s="23">
        <v>2558</v>
      </c>
      <c r="K3008" s="23">
        <v>1603</v>
      </c>
      <c r="L3008" s="23">
        <v>628</v>
      </c>
      <c r="M3008" s="24"/>
      <c r="N3008" s="33">
        <f>VLOOKUP(F3008,'district level salary'!$B$2:$E$176,4,FALSE)*1000</f>
        <v>477733</v>
      </c>
      <c r="O3008" s="24"/>
      <c r="P3008" s="24"/>
      <c r="Q3008" s="24"/>
      <c r="R3008" s="24"/>
      <c r="S3008" s="24"/>
      <c r="T3008" s="24"/>
      <c r="U3008" s="24">
        <v>1</v>
      </c>
      <c r="V3008" s="24"/>
      <c r="W3008" s="24"/>
      <c r="X3008" s="24"/>
      <c r="Y3008" s="24"/>
      <c r="Z3008" s="24"/>
      <c r="AA3008" s="24"/>
    </row>
    <row r="3009" spans="1:27" x14ac:dyDescent="0.2">
      <c r="A3009" s="17" t="s">
        <v>7206</v>
      </c>
      <c r="B3009" s="18" t="s">
        <v>11448</v>
      </c>
      <c r="C3009" s="19" t="s">
        <v>7903</v>
      </c>
      <c r="D3009" s="19" t="s">
        <v>7396</v>
      </c>
      <c r="E3009" s="19" t="s">
        <v>8056</v>
      </c>
      <c r="F3009" s="20" t="s">
        <v>8057</v>
      </c>
      <c r="G3009" s="20" t="s">
        <v>201</v>
      </c>
      <c r="H3009" s="21">
        <v>5</v>
      </c>
      <c r="I3009" s="25" t="s">
        <v>7438</v>
      </c>
      <c r="J3009" s="23">
        <v>2504</v>
      </c>
      <c r="K3009" s="23">
        <v>1043</v>
      </c>
      <c r="L3009" s="23">
        <v>451</v>
      </c>
      <c r="M3009" s="24"/>
      <c r="N3009" s="33">
        <f>VLOOKUP(F3009,'district level salary'!$B$2:$E$176,4,FALSE)*1000</f>
        <v>563638</v>
      </c>
      <c r="O3009" s="24"/>
      <c r="P3009" s="24"/>
      <c r="Q3009" s="24"/>
      <c r="R3009" s="24"/>
      <c r="S3009" s="24"/>
      <c r="T3009" s="24"/>
      <c r="U3009" s="24"/>
      <c r="V3009" s="24"/>
      <c r="W3009" s="24"/>
      <c r="X3009" s="24"/>
      <c r="Y3009" s="24"/>
      <c r="Z3009" s="24"/>
      <c r="AA3009" s="24"/>
    </row>
    <row r="3010" spans="1:27" x14ac:dyDescent="0.2">
      <c r="A3010" s="17" t="s">
        <v>7208</v>
      </c>
      <c r="B3010" s="18" t="s">
        <v>11449</v>
      </c>
      <c r="C3010" s="19" t="s">
        <v>7903</v>
      </c>
      <c r="D3010" s="19" t="s">
        <v>7929</v>
      </c>
      <c r="E3010" s="19" t="s">
        <v>8408</v>
      </c>
      <c r="F3010" s="20" t="s">
        <v>8409</v>
      </c>
      <c r="G3010" s="20" t="s">
        <v>258</v>
      </c>
      <c r="H3010" s="21">
        <v>2</v>
      </c>
      <c r="I3010" s="25" t="s">
        <v>7901</v>
      </c>
      <c r="J3010" s="23">
        <v>3341</v>
      </c>
      <c r="K3010" s="23">
        <v>1887</v>
      </c>
      <c r="L3010" s="23">
        <v>749</v>
      </c>
      <c r="M3010" s="24"/>
      <c r="N3010" s="33">
        <f>VLOOKUP(F3010,'district level salary'!$B$2:$E$176,4,FALSE)*1000</f>
        <v>647177</v>
      </c>
      <c r="O3010" s="24"/>
      <c r="P3010" s="24"/>
      <c r="Q3010" s="24"/>
      <c r="R3010" s="24"/>
      <c r="S3010" s="24"/>
      <c r="T3010" s="24"/>
      <c r="U3010" s="24"/>
      <c r="V3010" s="24"/>
      <c r="W3010" s="24"/>
      <c r="X3010" s="24"/>
      <c r="Y3010" s="24"/>
      <c r="Z3010" s="24"/>
      <c r="AA3010" s="24"/>
    </row>
    <row r="3011" spans="1:27" x14ac:dyDescent="0.2">
      <c r="A3011" s="17" t="s">
        <v>7210</v>
      </c>
      <c r="B3011" s="18" t="s">
        <v>11450</v>
      </c>
      <c r="C3011" s="19" t="s">
        <v>7903</v>
      </c>
      <c r="D3011" s="19" t="s">
        <v>7943</v>
      </c>
      <c r="E3011" s="19" t="s">
        <v>8198</v>
      </c>
      <c r="F3011" s="20" t="s">
        <v>8199</v>
      </c>
      <c r="G3011" s="20" t="s">
        <v>229</v>
      </c>
      <c r="H3011" s="21">
        <v>2</v>
      </c>
      <c r="I3011" s="25" t="s">
        <v>7901</v>
      </c>
      <c r="J3011" s="23">
        <v>1124</v>
      </c>
      <c r="K3011" s="23">
        <v>317</v>
      </c>
      <c r="L3011" s="23">
        <v>147</v>
      </c>
      <c r="M3011" s="24"/>
      <c r="N3011" s="33">
        <f>VLOOKUP(F3011,'district level salary'!$B$2:$E$176,4,FALSE)*1000</f>
        <v>584485</v>
      </c>
      <c r="O3011" s="24"/>
      <c r="P3011" s="24"/>
      <c r="Q3011" s="24"/>
      <c r="R3011" s="24"/>
      <c r="S3011" s="24"/>
      <c r="T3011" s="24"/>
      <c r="U3011" s="24"/>
      <c r="V3011" s="24"/>
      <c r="W3011" s="24"/>
      <c r="X3011" s="24"/>
      <c r="Y3011" s="24"/>
      <c r="Z3011" s="24"/>
      <c r="AA3011" s="24"/>
    </row>
    <row r="3012" spans="1:27" x14ac:dyDescent="0.2">
      <c r="A3012" s="17" t="s">
        <v>7212</v>
      </c>
      <c r="B3012" s="18" t="s">
        <v>11451</v>
      </c>
      <c r="C3012" s="19" t="s">
        <v>7903</v>
      </c>
      <c r="D3012" s="19" t="s">
        <v>7904</v>
      </c>
      <c r="E3012" s="19" t="s">
        <v>8019</v>
      </c>
      <c r="F3012" s="20" t="s">
        <v>8020</v>
      </c>
      <c r="G3012" s="20" t="s">
        <v>7636</v>
      </c>
      <c r="H3012" s="21">
        <v>6</v>
      </c>
      <c r="I3012" s="25" t="s">
        <v>4959</v>
      </c>
      <c r="J3012" s="23">
        <v>2401</v>
      </c>
      <c r="K3012" s="23">
        <v>181</v>
      </c>
      <c r="L3012" s="23">
        <v>94</v>
      </c>
      <c r="M3012" s="24"/>
      <c r="N3012" s="33">
        <f>VLOOKUP(F3012,'district level salary'!$B$2:$E$176,4,FALSE)*1000</f>
        <v>477534</v>
      </c>
      <c r="O3012" s="24"/>
      <c r="P3012" s="24"/>
      <c r="Q3012" s="24"/>
      <c r="R3012" s="24"/>
      <c r="S3012" s="24"/>
      <c r="T3012" s="24"/>
      <c r="U3012" s="24"/>
      <c r="V3012" s="24"/>
      <c r="W3012" s="24"/>
      <c r="X3012" s="24"/>
      <c r="Y3012" s="24"/>
      <c r="Z3012" s="24"/>
      <c r="AA3012" s="24"/>
    </row>
    <row r="3013" spans="1:27" x14ac:dyDescent="0.2">
      <c r="A3013" s="17" t="s">
        <v>7214</v>
      </c>
      <c r="B3013" s="18" t="s">
        <v>11452</v>
      </c>
      <c r="C3013" s="19" t="s">
        <v>7903</v>
      </c>
      <c r="D3013" s="19" t="s">
        <v>7904</v>
      </c>
      <c r="E3013" s="19" t="s">
        <v>7970</v>
      </c>
      <c r="F3013" s="20" t="s">
        <v>7971</v>
      </c>
      <c r="G3013" s="20" t="s">
        <v>6093</v>
      </c>
      <c r="H3013" s="21">
        <v>2</v>
      </c>
      <c r="I3013" s="25" t="s">
        <v>7901</v>
      </c>
      <c r="J3013" s="23">
        <v>1174</v>
      </c>
      <c r="K3013" s="23">
        <v>1123</v>
      </c>
      <c r="L3013" s="23">
        <v>394</v>
      </c>
      <c r="M3013" s="24"/>
      <c r="N3013" s="33">
        <f>VLOOKUP(F3013,'district level salary'!$B$2:$E$176,4,FALSE)*1000</f>
        <v>477577</v>
      </c>
      <c r="O3013" s="24"/>
      <c r="P3013" s="24"/>
      <c r="Q3013" s="24"/>
      <c r="R3013" s="24"/>
      <c r="S3013" s="24"/>
      <c r="T3013" s="24"/>
      <c r="U3013" s="24"/>
      <c r="V3013" s="24"/>
      <c r="W3013" s="24"/>
      <c r="X3013" s="24"/>
      <c r="Y3013" s="24"/>
      <c r="Z3013" s="24"/>
      <c r="AA3013" s="24"/>
    </row>
    <row r="3014" spans="1:27" x14ac:dyDescent="0.2">
      <c r="A3014" s="17" t="s">
        <v>7216</v>
      </c>
      <c r="B3014" s="18" t="s">
        <v>11453</v>
      </c>
      <c r="C3014" s="19" t="s">
        <v>7903</v>
      </c>
      <c r="D3014" s="19" t="s">
        <v>7922</v>
      </c>
      <c r="E3014" s="19" t="s">
        <v>7983</v>
      </c>
      <c r="F3014" s="20" t="s">
        <v>7984</v>
      </c>
      <c r="G3014" s="20" t="s">
        <v>189</v>
      </c>
      <c r="H3014" s="21">
        <v>6</v>
      </c>
      <c r="I3014" s="25" t="s">
        <v>33</v>
      </c>
      <c r="J3014" s="23">
        <v>420</v>
      </c>
      <c r="K3014" s="23">
        <v>146</v>
      </c>
      <c r="L3014" s="23">
        <v>69</v>
      </c>
      <c r="M3014" s="24"/>
      <c r="N3014" s="33">
        <f>VLOOKUP(F3014,'district level salary'!$B$2:$E$176,4,FALSE)*1000</f>
        <v>553017</v>
      </c>
      <c r="O3014" s="24"/>
      <c r="P3014" s="24"/>
      <c r="Q3014" s="24"/>
      <c r="R3014" s="24"/>
      <c r="S3014" s="24"/>
      <c r="T3014" s="24"/>
      <c r="U3014" s="24"/>
      <c r="V3014" s="24"/>
      <c r="W3014" s="24"/>
      <c r="X3014" s="24"/>
      <c r="Y3014" s="24"/>
      <c r="Z3014" s="24"/>
      <c r="AA3014" s="24"/>
    </row>
    <row r="3015" spans="1:27" x14ac:dyDescent="0.2">
      <c r="A3015" s="17" t="s">
        <v>7218</v>
      </c>
      <c r="B3015" s="18" t="s">
        <v>11454</v>
      </c>
      <c r="C3015" s="19" t="s">
        <v>7903</v>
      </c>
      <c r="D3015" s="19" t="s">
        <v>7943</v>
      </c>
      <c r="E3015" s="19" t="s">
        <v>8373</v>
      </c>
      <c r="F3015" s="20" t="s">
        <v>8374</v>
      </c>
      <c r="G3015" s="20" t="s">
        <v>363</v>
      </c>
      <c r="H3015" s="21">
        <v>6</v>
      </c>
      <c r="I3015" s="25" t="s">
        <v>3303</v>
      </c>
      <c r="J3015" s="23">
        <v>1342</v>
      </c>
      <c r="K3015" s="23">
        <v>355</v>
      </c>
      <c r="L3015" s="23">
        <v>184</v>
      </c>
      <c r="M3015" s="24"/>
      <c r="N3015" s="33">
        <f>VLOOKUP(F3015,'district level salary'!$B$2:$E$176,4,FALSE)*1000</f>
        <v>598261</v>
      </c>
      <c r="O3015" s="24"/>
      <c r="P3015" s="24"/>
      <c r="Q3015" s="24"/>
      <c r="R3015" s="24"/>
      <c r="S3015" s="24"/>
      <c r="T3015" s="24"/>
      <c r="U3015" s="24"/>
      <c r="V3015" s="24"/>
      <c r="W3015" s="24"/>
      <c r="X3015" s="24"/>
      <c r="Y3015" s="24"/>
      <c r="Z3015" s="24"/>
      <c r="AA3015" s="24"/>
    </row>
    <row r="3016" spans="1:27" x14ac:dyDescent="0.2">
      <c r="A3016" s="17" t="s">
        <v>401</v>
      </c>
      <c r="B3016" s="18" t="s">
        <v>11455</v>
      </c>
      <c r="C3016" s="19" t="s">
        <v>7892</v>
      </c>
      <c r="D3016" s="19" t="s">
        <v>7986</v>
      </c>
      <c r="E3016" s="19" t="s">
        <v>11456</v>
      </c>
      <c r="F3016" s="20" t="s">
        <v>8124</v>
      </c>
      <c r="G3016" s="20" t="s">
        <v>401</v>
      </c>
      <c r="H3016" s="21">
        <v>2</v>
      </c>
      <c r="I3016" s="25" t="s">
        <v>7901</v>
      </c>
      <c r="J3016" s="23">
        <v>6566</v>
      </c>
      <c r="K3016" s="23">
        <v>8693</v>
      </c>
      <c r="L3016" s="23">
        <v>3359</v>
      </c>
      <c r="M3016" s="24"/>
      <c r="N3016" s="33">
        <f>VLOOKUP(F3016,'district level salary'!$B$2:$E$176,4,FALSE)*1000</f>
        <v>452186</v>
      </c>
      <c r="O3016" s="24"/>
      <c r="P3016" s="24"/>
      <c r="Q3016" s="24"/>
      <c r="R3016" s="24"/>
      <c r="S3016" s="24"/>
      <c r="T3016" s="24"/>
      <c r="U3016" s="24">
        <v>1</v>
      </c>
      <c r="V3016" s="24"/>
      <c r="W3016" s="24"/>
      <c r="X3016" s="24"/>
      <c r="Y3016" s="24"/>
      <c r="Z3016" s="24"/>
      <c r="AA3016" s="24"/>
    </row>
    <row r="3017" spans="1:27" x14ac:dyDescent="0.2">
      <c r="A3017" s="17" t="s">
        <v>7221</v>
      </c>
      <c r="B3017" s="18" t="s">
        <v>11457</v>
      </c>
      <c r="C3017" s="19" t="s">
        <v>7903</v>
      </c>
      <c r="D3017" s="19" t="s">
        <v>7943</v>
      </c>
      <c r="E3017" s="19" t="s">
        <v>7944</v>
      </c>
      <c r="F3017" s="20" t="s">
        <v>7945</v>
      </c>
      <c r="G3017" s="20" t="s">
        <v>353</v>
      </c>
      <c r="H3017" s="21">
        <v>6</v>
      </c>
      <c r="I3017" s="25" t="s">
        <v>6257</v>
      </c>
      <c r="J3017" s="23">
        <v>1065</v>
      </c>
      <c r="K3017" s="23">
        <v>386</v>
      </c>
      <c r="L3017" s="23">
        <v>159</v>
      </c>
      <c r="M3017" s="24"/>
      <c r="N3017" s="33">
        <f>VLOOKUP(F3017,'district level salary'!$B$2:$E$176,4,FALSE)*1000</f>
        <v>645712</v>
      </c>
      <c r="O3017" s="24"/>
      <c r="P3017" s="24"/>
      <c r="Q3017" s="24"/>
      <c r="R3017" s="24"/>
      <c r="S3017" s="24"/>
      <c r="T3017" s="24"/>
      <c r="U3017" s="24"/>
      <c r="V3017" s="24"/>
      <c r="W3017" s="24"/>
      <c r="X3017" s="24"/>
      <c r="Y3017" s="24"/>
      <c r="Z3017" s="24"/>
      <c r="AA3017" s="24"/>
    </row>
    <row r="3018" spans="1:27" x14ac:dyDescent="0.2">
      <c r="A3018" s="17" t="s">
        <v>7223</v>
      </c>
      <c r="B3018" s="18" t="s">
        <v>11458</v>
      </c>
      <c r="C3018" s="19" t="s">
        <v>7903</v>
      </c>
      <c r="D3018" s="19" t="s">
        <v>7396</v>
      </c>
      <c r="E3018" s="19" t="s">
        <v>8016</v>
      </c>
      <c r="F3018" s="20" t="s">
        <v>8017</v>
      </c>
      <c r="G3018" s="20" t="s">
        <v>403</v>
      </c>
      <c r="H3018" s="21">
        <v>6</v>
      </c>
      <c r="I3018" s="25" t="s">
        <v>5108</v>
      </c>
      <c r="J3018" s="23">
        <v>1175</v>
      </c>
      <c r="K3018" s="23">
        <v>605</v>
      </c>
      <c r="L3018" s="23">
        <v>209</v>
      </c>
      <c r="M3018" s="24"/>
      <c r="N3018" s="33">
        <f>VLOOKUP(F3018,'district level salary'!$B$2:$E$176,4,FALSE)*1000</f>
        <v>581500</v>
      </c>
      <c r="O3018" s="24"/>
      <c r="P3018" s="24"/>
      <c r="Q3018" s="24"/>
      <c r="R3018" s="24"/>
      <c r="S3018" s="24"/>
      <c r="T3018" s="24"/>
      <c r="U3018" s="24"/>
      <c r="V3018" s="24"/>
      <c r="W3018" s="24"/>
      <c r="X3018" s="24"/>
      <c r="Y3018" s="24"/>
      <c r="Z3018" s="24"/>
      <c r="AA3018" s="24"/>
    </row>
    <row r="3019" spans="1:27" x14ac:dyDescent="0.2">
      <c r="A3019" s="17" t="s">
        <v>7225</v>
      </c>
      <c r="B3019" s="18" t="s">
        <v>11459</v>
      </c>
      <c r="C3019" s="19" t="s">
        <v>7903</v>
      </c>
      <c r="D3019" s="19" t="s">
        <v>7943</v>
      </c>
      <c r="E3019" s="19" t="s">
        <v>8373</v>
      </c>
      <c r="F3019" s="20" t="s">
        <v>8374</v>
      </c>
      <c r="G3019" s="20" t="s">
        <v>363</v>
      </c>
      <c r="H3019" s="21">
        <v>6</v>
      </c>
      <c r="I3019" s="25" t="s">
        <v>7093</v>
      </c>
      <c r="J3019" s="23">
        <v>1272</v>
      </c>
      <c r="K3019" s="23">
        <v>392</v>
      </c>
      <c r="L3019" s="23">
        <v>148</v>
      </c>
      <c r="M3019" s="24"/>
      <c r="N3019" s="33">
        <f>VLOOKUP(F3019,'district level salary'!$B$2:$E$176,4,FALSE)*1000</f>
        <v>598261</v>
      </c>
      <c r="O3019" s="24"/>
      <c r="P3019" s="24"/>
      <c r="Q3019" s="24"/>
      <c r="R3019" s="24"/>
      <c r="S3019" s="24"/>
      <c r="T3019" s="24"/>
      <c r="U3019" s="24"/>
      <c r="V3019" s="24"/>
      <c r="W3019" s="24"/>
      <c r="X3019" s="24"/>
      <c r="Y3019" s="24"/>
      <c r="Z3019" s="24"/>
      <c r="AA3019" s="24"/>
    </row>
    <row r="3020" spans="1:27" x14ac:dyDescent="0.2">
      <c r="A3020" s="17" t="s">
        <v>7227</v>
      </c>
      <c r="B3020" s="18" t="s">
        <v>11460</v>
      </c>
      <c r="C3020" s="19" t="s">
        <v>7903</v>
      </c>
      <c r="D3020" s="19" t="s">
        <v>7943</v>
      </c>
      <c r="E3020" s="19" t="s">
        <v>8373</v>
      </c>
      <c r="F3020" s="20" t="s">
        <v>8374</v>
      </c>
      <c r="G3020" s="20" t="s">
        <v>363</v>
      </c>
      <c r="H3020" s="21">
        <v>6</v>
      </c>
      <c r="I3020" s="25" t="s">
        <v>3303</v>
      </c>
      <c r="J3020" s="23">
        <v>1392</v>
      </c>
      <c r="K3020" s="23">
        <v>343</v>
      </c>
      <c r="L3020" s="23">
        <v>207</v>
      </c>
      <c r="M3020" s="24"/>
      <c r="N3020" s="33">
        <f>VLOOKUP(F3020,'district level salary'!$B$2:$E$176,4,FALSE)*1000</f>
        <v>598261</v>
      </c>
      <c r="O3020" s="24"/>
      <c r="P3020" s="24"/>
      <c r="Q3020" s="24"/>
      <c r="R3020" s="24"/>
      <c r="S3020" s="24"/>
      <c r="T3020" s="24"/>
      <c r="U3020" s="24"/>
      <c r="V3020" s="24"/>
      <c r="W3020" s="24"/>
      <c r="X3020" s="24"/>
      <c r="Y3020" s="24"/>
      <c r="Z3020" s="24"/>
      <c r="AA3020" s="24"/>
    </row>
    <row r="3021" spans="1:27" x14ac:dyDescent="0.2">
      <c r="A3021" s="17" t="s">
        <v>7229</v>
      </c>
      <c r="B3021" s="18" t="s">
        <v>11461</v>
      </c>
      <c r="C3021" s="19" t="s">
        <v>7903</v>
      </c>
      <c r="D3021" s="19" t="s">
        <v>7943</v>
      </c>
      <c r="E3021" s="19" t="s">
        <v>7944</v>
      </c>
      <c r="F3021" s="20" t="s">
        <v>7945</v>
      </c>
      <c r="G3021" s="20" t="s">
        <v>353</v>
      </c>
      <c r="H3021" s="21">
        <v>6</v>
      </c>
      <c r="I3021" s="25" t="s">
        <v>5742</v>
      </c>
      <c r="J3021" s="23">
        <v>913</v>
      </c>
      <c r="K3021" s="23">
        <v>373</v>
      </c>
      <c r="L3021" s="23">
        <v>136</v>
      </c>
      <c r="M3021" s="24"/>
      <c r="N3021" s="33">
        <f>VLOOKUP(F3021,'district level salary'!$B$2:$E$176,4,FALSE)*1000</f>
        <v>645712</v>
      </c>
      <c r="O3021" s="24"/>
      <c r="P3021" s="24"/>
      <c r="Q3021" s="24"/>
      <c r="R3021" s="24"/>
      <c r="S3021" s="24">
        <v>1</v>
      </c>
      <c r="T3021" s="24"/>
      <c r="U3021" s="24"/>
      <c r="V3021" s="24"/>
      <c r="W3021" s="24"/>
      <c r="X3021" s="24"/>
      <c r="Y3021" s="24"/>
      <c r="Z3021" s="24"/>
      <c r="AA3021" s="24"/>
    </row>
    <row r="3022" spans="1:27" x14ac:dyDescent="0.2">
      <c r="A3022" s="17" t="s">
        <v>7231</v>
      </c>
      <c r="B3022" s="18" t="s">
        <v>11462</v>
      </c>
      <c r="C3022" s="19" t="s">
        <v>7903</v>
      </c>
      <c r="D3022" s="19" t="s">
        <v>7973</v>
      </c>
      <c r="E3022" s="19" t="s">
        <v>8181</v>
      </c>
      <c r="F3022" s="20" t="s">
        <v>8182</v>
      </c>
      <c r="G3022" s="20" t="s">
        <v>15</v>
      </c>
      <c r="H3022" s="21">
        <v>2</v>
      </c>
      <c r="I3022" s="25" t="s">
        <v>7901</v>
      </c>
      <c r="J3022" s="23">
        <v>7149</v>
      </c>
      <c r="K3022" s="23">
        <v>3327</v>
      </c>
      <c r="L3022" s="23">
        <v>1384</v>
      </c>
      <c r="M3022" s="24"/>
      <c r="N3022" s="33">
        <f>VLOOKUP(F3022,'district level salary'!$B$2:$E$176,4,FALSE)*1000</f>
        <v>549221</v>
      </c>
      <c r="O3022" s="17"/>
      <c r="P3022" s="17"/>
      <c r="Q3022" s="17"/>
      <c r="R3022" s="17"/>
      <c r="S3022" s="17">
        <v>1</v>
      </c>
      <c r="T3022" s="17"/>
      <c r="U3022" s="17"/>
      <c r="V3022" s="17"/>
      <c r="W3022" s="17"/>
      <c r="X3022" s="17"/>
      <c r="Y3022" s="17"/>
      <c r="Z3022" s="17"/>
      <c r="AA3022" s="24"/>
    </row>
    <row r="3023" spans="1:27" x14ac:dyDescent="0.2">
      <c r="A3023" s="17" t="s">
        <v>7233</v>
      </c>
      <c r="B3023" s="18" t="s">
        <v>11463</v>
      </c>
      <c r="C3023" s="19" t="s">
        <v>7903</v>
      </c>
      <c r="D3023" s="19" t="s">
        <v>7986</v>
      </c>
      <c r="E3023" s="19" t="s">
        <v>8430</v>
      </c>
      <c r="F3023" s="20" t="s">
        <v>8431</v>
      </c>
      <c r="G3023" s="20" t="s">
        <v>4014</v>
      </c>
      <c r="H3023" s="21">
        <v>6</v>
      </c>
      <c r="I3023" s="25" t="s">
        <v>4014</v>
      </c>
      <c r="J3023" s="23">
        <v>2273</v>
      </c>
      <c r="K3023" s="23">
        <v>1690</v>
      </c>
      <c r="L3023" s="23">
        <v>579</v>
      </c>
      <c r="M3023" s="24"/>
      <c r="N3023" s="33">
        <f>VLOOKUP(F3023,'district level salary'!$B$2:$E$176,4,FALSE)*1000</f>
        <v>459378</v>
      </c>
      <c r="O3023" s="24"/>
      <c r="P3023" s="24"/>
      <c r="Q3023" s="24"/>
      <c r="R3023" s="24"/>
      <c r="S3023" s="24"/>
      <c r="T3023" s="24"/>
      <c r="U3023" s="24">
        <v>1</v>
      </c>
      <c r="V3023" s="24"/>
      <c r="W3023" s="24"/>
      <c r="X3023" s="24"/>
      <c r="Y3023" s="24"/>
      <c r="Z3023" s="24"/>
      <c r="AA3023" s="24"/>
    </row>
    <row r="3024" spans="1:27" x14ac:dyDescent="0.2">
      <c r="A3024" s="17" t="s">
        <v>7235</v>
      </c>
      <c r="B3024" s="18" t="s">
        <v>11464</v>
      </c>
      <c r="C3024" s="19" t="s">
        <v>7903</v>
      </c>
      <c r="D3024" s="19" t="s">
        <v>7396</v>
      </c>
      <c r="E3024" s="19" t="s">
        <v>8016</v>
      </c>
      <c r="F3024" s="20" t="s">
        <v>8017</v>
      </c>
      <c r="G3024" s="20" t="s">
        <v>403</v>
      </c>
      <c r="H3024" s="21">
        <v>6</v>
      </c>
      <c r="I3024" s="25" t="s">
        <v>1959</v>
      </c>
      <c r="J3024" s="23">
        <v>1345</v>
      </c>
      <c r="K3024" s="23">
        <v>342</v>
      </c>
      <c r="L3024" s="23">
        <v>205</v>
      </c>
      <c r="M3024" s="24"/>
      <c r="N3024" s="33">
        <f>VLOOKUP(F3024,'district level salary'!$B$2:$E$176,4,FALSE)*1000</f>
        <v>581500</v>
      </c>
      <c r="O3024" s="24"/>
      <c r="P3024" s="24"/>
      <c r="Q3024" s="24"/>
      <c r="R3024" s="24"/>
      <c r="S3024" s="24"/>
      <c r="T3024" s="24"/>
      <c r="U3024" s="24"/>
      <c r="V3024" s="24"/>
      <c r="W3024" s="24"/>
      <c r="X3024" s="24"/>
      <c r="Y3024" s="24"/>
      <c r="Z3024" s="24"/>
      <c r="AA3024" s="24"/>
    </row>
    <row r="3025" spans="1:27" x14ac:dyDescent="0.2">
      <c r="A3025" s="17" t="s">
        <v>7237</v>
      </c>
      <c r="B3025" s="18" t="s">
        <v>11465</v>
      </c>
      <c r="C3025" s="19" t="s">
        <v>7903</v>
      </c>
      <c r="D3025" s="19" t="s">
        <v>7943</v>
      </c>
      <c r="E3025" s="19" t="s">
        <v>7944</v>
      </c>
      <c r="F3025" s="20" t="s">
        <v>7945</v>
      </c>
      <c r="G3025" s="20" t="s">
        <v>353</v>
      </c>
      <c r="H3025" s="21">
        <v>6</v>
      </c>
      <c r="I3025" s="25" t="s">
        <v>6257</v>
      </c>
      <c r="J3025" s="23">
        <v>1009</v>
      </c>
      <c r="K3025" s="23">
        <v>807</v>
      </c>
      <c r="L3025" s="23">
        <v>280</v>
      </c>
      <c r="M3025" s="24"/>
      <c r="N3025" s="33">
        <f>VLOOKUP(F3025,'district level salary'!$B$2:$E$176,4,FALSE)*1000</f>
        <v>645712</v>
      </c>
      <c r="O3025" s="24"/>
      <c r="P3025" s="24"/>
      <c r="Q3025" s="24"/>
      <c r="R3025" s="24"/>
      <c r="S3025" s="24"/>
      <c r="T3025" s="24"/>
      <c r="U3025" s="24"/>
      <c r="V3025" s="24"/>
      <c r="W3025" s="24"/>
      <c r="X3025" s="24"/>
      <c r="Y3025" s="24"/>
      <c r="Z3025" s="24"/>
      <c r="AA3025" s="24"/>
    </row>
    <row r="3026" spans="1:27" x14ac:dyDescent="0.2">
      <c r="A3026" s="17" t="s">
        <v>391</v>
      </c>
      <c r="B3026" s="18" t="s">
        <v>11466</v>
      </c>
      <c r="C3026" s="19" t="s">
        <v>7892</v>
      </c>
      <c r="D3026" s="19" t="s">
        <v>7943</v>
      </c>
      <c r="E3026" s="19" t="s">
        <v>11467</v>
      </c>
      <c r="F3026" s="20" t="s">
        <v>8081</v>
      </c>
      <c r="G3026" s="20" t="s">
        <v>391</v>
      </c>
      <c r="H3026" s="21">
        <v>1</v>
      </c>
      <c r="I3026" s="25" t="s">
        <v>7896</v>
      </c>
      <c r="J3026" s="23">
        <v>5511</v>
      </c>
      <c r="K3026" s="23">
        <v>4266</v>
      </c>
      <c r="L3026" s="23">
        <v>1923</v>
      </c>
      <c r="M3026" s="24"/>
      <c r="N3026" s="33">
        <f>VLOOKUP(F3026,'district level salary'!$B$2:$E$176,4,FALSE)*1000</f>
        <v>542419</v>
      </c>
      <c r="O3026" s="24"/>
      <c r="P3026" s="24"/>
      <c r="Q3026" s="24"/>
      <c r="R3026" s="24"/>
      <c r="S3026" s="24"/>
      <c r="T3026" s="24"/>
      <c r="U3026" s="24">
        <v>1</v>
      </c>
      <c r="V3026" s="24"/>
      <c r="W3026" s="24"/>
      <c r="X3026" s="24"/>
      <c r="Y3026" s="24"/>
      <c r="Z3026" s="24"/>
      <c r="AA3026" s="24"/>
    </row>
    <row r="3027" spans="1:27" x14ac:dyDescent="0.2">
      <c r="A3027" s="17" t="s">
        <v>7240</v>
      </c>
      <c r="B3027" s="18" t="s">
        <v>11468</v>
      </c>
      <c r="C3027" s="19" t="s">
        <v>7903</v>
      </c>
      <c r="D3027" s="19" t="s">
        <v>395</v>
      </c>
      <c r="E3027" s="19" t="s">
        <v>7958</v>
      </c>
      <c r="F3027" s="20" t="s">
        <v>7959</v>
      </c>
      <c r="G3027" s="20" t="s">
        <v>308</v>
      </c>
      <c r="H3027" s="21">
        <v>2</v>
      </c>
      <c r="I3027" s="25" t="s">
        <v>7901</v>
      </c>
      <c r="J3027" s="23">
        <v>3369</v>
      </c>
      <c r="K3027" s="23">
        <v>1475</v>
      </c>
      <c r="L3027" s="23">
        <v>647</v>
      </c>
      <c r="M3027" s="24"/>
      <c r="N3027" s="33">
        <f>VLOOKUP(F3027,'district level salary'!$B$2:$E$176,4,FALSE)*1000</f>
        <v>591046</v>
      </c>
      <c r="O3027" s="24"/>
      <c r="P3027" s="24"/>
      <c r="Q3027" s="24"/>
      <c r="R3027" s="24"/>
      <c r="S3027" s="24"/>
      <c r="T3027" s="24"/>
      <c r="U3027" s="24"/>
      <c r="V3027" s="24"/>
      <c r="W3027" s="24"/>
      <c r="X3027" s="24"/>
      <c r="Y3027" s="24"/>
      <c r="Z3027" s="24"/>
      <c r="AA3027" s="24"/>
    </row>
    <row r="3028" spans="1:27" x14ac:dyDescent="0.2">
      <c r="A3028" s="17" t="s">
        <v>7242</v>
      </c>
      <c r="B3028" s="18" t="s">
        <v>11469</v>
      </c>
      <c r="C3028" s="19" t="s">
        <v>7903</v>
      </c>
      <c r="D3028" s="19" t="s">
        <v>395</v>
      </c>
      <c r="E3028" s="19" t="s">
        <v>8053</v>
      </c>
      <c r="F3028" s="20" t="s">
        <v>8054</v>
      </c>
      <c r="G3028" s="20" t="s">
        <v>23</v>
      </c>
      <c r="H3028" s="21">
        <v>6</v>
      </c>
      <c r="I3028" s="25" t="s">
        <v>23</v>
      </c>
      <c r="J3028" s="23">
        <v>854</v>
      </c>
      <c r="K3028" s="23">
        <v>235</v>
      </c>
      <c r="L3028" s="23">
        <v>121</v>
      </c>
      <c r="M3028" s="24"/>
      <c r="N3028" s="33">
        <f>VLOOKUP(F3028,'district level salary'!$B$2:$E$176,4,FALSE)*1000</f>
        <v>655899</v>
      </c>
      <c r="O3028" s="24"/>
      <c r="P3028" s="24"/>
      <c r="Q3028" s="24"/>
      <c r="R3028" s="24"/>
      <c r="S3028" s="24"/>
      <c r="T3028" s="24"/>
      <c r="U3028" s="24"/>
      <c r="V3028" s="24"/>
      <c r="W3028" s="24"/>
      <c r="X3028" s="24"/>
      <c r="Y3028" s="24"/>
      <c r="Z3028" s="24"/>
      <c r="AA3028" s="24"/>
    </row>
    <row r="3029" spans="1:27" x14ac:dyDescent="0.2">
      <c r="A3029" s="17" t="s">
        <v>7244</v>
      </c>
      <c r="B3029" s="18" t="s">
        <v>11470</v>
      </c>
      <c r="C3029" s="19" t="s">
        <v>7903</v>
      </c>
      <c r="D3029" s="19" t="s">
        <v>7943</v>
      </c>
      <c r="E3029" s="19" t="s">
        <v>7944</v>
      </c>
      <c r="F3029" s="20" t="s">
        <v>7945</v>
      </c>
      <c r="G3029" s="20" t="s">
        <v>353</v>
      </c>
      <c r="H3029" s="21">
        <v>2</v>
      </c>
      <c r="I3029" s="25" t="s">
        <v>7901</v>
      </c>
      <c r="J3029" s="23">
        <v>1795</v>
      </c>
      <c r="K3029" s="23">
        <v>1348</v>
      </c>
      <c r="L3029" s="23">
        <v>488</v>
      </c>
      <c r="M3029" s="24"/>
      <c r="N3029" s="33">
        <f>VLOOKUP(F3029,'district level salary'!$B$2:$E$176,4,FALSE)*1000</f>
        <v>645712</v>
      </c>
      <c r="O3029" s="24"/>
      <c r="P3029" s="24"/>
      <c r="Q3029" s="24"/>
      <c r="R3029" s="24"/>
      <c r="S3029" s="24"/>
      <c r="T3029" s="24"/>
      <c r="U3029" s="24"/>
      <c r="V3029" s="24"/>
      <c r="W3029" s="24"/>
      <c r="X3029" s="24"/>
      <c r="Y3029" s="24"/>
      <c r="Z3029" s="24"/>
      <c r="AA3029" s="24"/>
    </row>
    <row r="3030" spans="1:27" x14ac:dyDescent="0.2">
      <c r="A3030" s="17" t="s">
        <v>7246</v>
      </c>
      <c r="B3030" s="18" t="s">
        <v>11471</v>
      </c>
      <c r="C3030" s="19" t="s">
        <v>7903</v>
      </c>
      <c r="D3030" s="19" t="s">
        <v>7943</v>
      </c>
      <c r="E3030" s="19" t="s">
        <v>8072</v>
      </c>
      <c r="F3030" s="20" t="s">
        <v>8073</v>
      </c>
      <c r="G3030" s="20" t="s">
        <v>345</v>
      </c>
      <c r="H3030" s="21">
        <v>6</v>
      </c>
      <c r="I3030" s="25" t="s">
        <v>5902</v>
      </c>
      <c r="J3030" s="23">
        <v>641</v>
      </c>
      <c r="K3030" s="23">
        <v>342</v>
      </c>
      <c r="L3030" s="23">
        <v>168</v>
      </c>
      <c r="M3030" s="24"/>
      <c r="N3030" s="33">
        <f>VLOOKUP(F3030,'district level salary'!$B$2:$E$176,4,FALSE)*1000</f>
        <v>617362</v>
      </c>
      <c r="O3030" s="24"/>
      <c r="P3030" s="24"/>
      <c r="Q3030" s="24"/>
      <c r="R3030" s="24"/>
      <c r="S3030" s="24">
        <v>1</v>
      </c>
      <c r="T3030" s="24"/>
      <c r="U3030" s="24"/>
      <c r="V3030" s="24"/>
      <c r="W3030" s="24"/>
      <c r="X3030" s="24"/>
      <c r="Y3030" s="24"/>
      <c r="Z3030" s="24"/>
      <c r="AA3030" s="24"/>
    </row>
    <row r="3031" spans="1:27" x14ac:dyDescent="0.2">
      <c r="A3031" s="17" t="s">
        <v>7248</v>
      </c>
      <c r="B3031" s="18" t="s">
        <v>11472</v>
      </c>
      <c r="C3031" s="19" t="s">
        <v>7903</v>
      </c>
      <c r="D3031" s="19" t="s">
        <v>7943</v>
      </c>
      <c r="E3031" s="19" t="s">
        <v>7944</v>
      </c>
      <c r="F3031" s="20" t="s">
        <v>7945</v>
      </c>
      <c r="G3031" s="20" t="s">
        <v>353</v>
      </c>
      <c r="H3031" s="21">
        <v>6</v>
      </c>
      <c r="I3031" s="25" t="s">
        <v>6257</v>
      </c>
      <c r="J3031" s="23">
        <v>1180</v>
      </c>
      <c r="K3031" s="23">
        <v>362</v>
      </c>
      <c r="L3031" s="23">
        <v>169</v>
      </c>
      <c r="M3031" s="24"/>
      <c r="N3031" s="33">
        <f>VLOOKUP(F3031,'district level salary'!$B$2:$E$176,4,FALSE)*1000</f>
        <v>645712</v>
      </c>
      <c r="O3031" s="24"/>
      <c r="P3031" s="24"/>
      <c r="Q3031" s="24"/>
      <c r="R3031" s="24"/>
      <c r="S3031" s="24"/>
      <c r="T3031" s="24"/>
      <c r="U3031" s="24"/>
      <c r="V3031" s="24"/>
      <c r="W3031" s="24"/>
      <c r="X3031" s="24"/>
      <c r="Y3031" s="24"/>
      <c r="Z3031" s="24"/>
      <c r="AA3031" s="24"/>
    </row>
    <row r="3032" spans="1:27" x14ac:dyDescent="0.2">
      <c r="A3032" s="17" t="s">
        <v>7250</v>
      </c>
      <c r="B3032" s="18" t="s">
        <v>11473</v>
      </c>
      <c r="C3032" s="19" t="s">
        <v>7903</v>
      </c>
      <c r="D3032" s="19" t="s">
        <v>7943</v>
      </c>
      <c r="E3032" s="19" t="s">
        <v>7944</v>
      </c>
      <c r="F3032" s="20" t="s">
        <v>7945</v>
      </c>
      <c r="G3032" s="20" t="s">
        <v>353</v>
      </c>
      <c r="H3032" s="21">
        <v>6</v>
      </c>
      <c r="I3032" s="25" t="s">
        <v>5190</v>
      </c>
      <c r="J3032" s="23">
        <v>2327</v>
      </c>
      <c r="K3032" s="23">
        <v>659</v>
      </c>
      <c r="L3032" s="23">
        <v>250</v>
      </c>
      <c r="M3032" s="24"/>
      <c r="N3032" s="33">
        <f>VLOOKUP(F3032,'district level salary'!$B$2:$E$176,4,FALSE)*1000</f>
        <v>645712</v>
      </c>
      <c r="O3032" s="24"/>
      <c r="P3032" s="24"/>
      <c r="Q3032" s="24"/>
      <c r="R3032" s="24"/>
      <c r="S3032" s="24"/>
      <c r="T3032" s="24"/>
      <c r="U3032" s="24"/>
      <c r="V3032" s="24"/>
      <c r="W3032" s="24"/>
      <c r="X3032" s="24"/>
      <c r="Y3032" s="24"/>
      <c r="Z3032" s="24"/>
      <c r="AA3032" s="24"/>
    </row>
    <row r="3033" spans="1:27" x14ac:dyDescent="0.2">
      <c r="A3033" s="17" t="s">
        <v>7252</v>
      </c>
      <c r="B3033" s="19" t="s">
        <v>11474</v>
      </c>
      <c r="C3033" s="19" t="s">
        <v>7903</v>
      </c>
      <c r="D3033" s="19" t="s">
        <v>7911</v>
      </c>
      <c r="E3033" s="19" t="s">
        <v>8509</v>
      </c>
      <c r="F3033" s="20" t="s">
        <v>8510</v>
      </c>
      <c r="G3033" s="20" t="s">
        <v>252</v>
      </c>
      <c r="H3033" s="26">
        <v>6</v>
      </c>
      <c r="I3033" s="25" t="s">
        <v>2465</v>
      </c>
      <c r="J3033" s="27">
        <v>2334</v>
      </c>
      <c r="K3033" s="27">
        <v>921</v>
      </c>
      <c r="L3033" s="27">
        <v>375</v>
      </c>
      <c r="M3033" s="17"/>
      <c r="N3033" s="33">
        <f>VLOOKUP(F3033,'district level salary'!$B$2:$E$176,4,FALSE)*1000</f>
        <v>561452</v>
      </c>
      <c r="O3033" s="17"/>
      <c r="P3033" s="17"/>
      <c r="Q3033" s="17"/>
      <c r="R3033" s="17"/>
      <c r="S3033" s="17"/>
      <c r="T3033" s="17"/>
      <c r="U3033" s="17"/>
      <c r="V3033" s="17"/>
      <c r="W3033" s="17"/>
      <c r="X3033" s="17"/>
      <c r="Y3033" s="17"/>
      <c r="Z3033" s="17"/>
      <c r="AA3033" s="17"/>
    </row>
    <row r="3034" spans="1:27" x14ac:dyDescent="0.2">
      <c r="A3034" s="17" t="s">
        <v>7254</v>
      </c>
      <c r="B3034" s="18" t="s">
        <v>11475</v>
      </c>
      <c r="C3034" s="19" t="s">
        <v>7903</v>
      </c>
      <c r="D3034" s="19" t="s">
        <v>7904</v>
      </c>
      <c r="E3034" s="19" t="s">
        <v>7970</v>
      </c>
      <c r="F3034" s="20" t="s">
        <v>7971</v>
      </c>
      <c r="G3034" s="20" t="s">
        <v>6093</v>
      </c>
      <c r="H3034" s="21">
        <v>6</v>
      </c>
      <c r="I3034" s="25" t="s">
        <v>6093</v>
      </c>
      <c r="J3034" s="23">
        <v>475</v>
      </c>
      <c r="K3034" s="23">
        <v>141</v>
      </c>
      <c r="L3034" s="23">
        <v>59</v>
      </c>
      <c r="M3034" s="24"/>
      <c r="N3034" s="33">
        <f>VLOOKUP(F3034,'district level salary'!$B$2:$E$176,4,FALSE)*1000</f>
        <v>477577</v>
      </c>
      <c r="O3034" s="24"/>
      <c r="P3034" s="24"/>
      <c r="Q3034" s="24"/>
      <c r="R3034" s="24"/>
      <c r="S3034" s="24"/>
      <c r="T3034" s="24"/>
      <c r="U3034" s="24"/>
      <c r="V3034" s="24"/>
      <c r="W3034" s="24"/>
      <c r="X3034" s="24"/>
      <c r="Y3034" s="24"/>
      <c r="Z3034" s="24"/>
      <c r="AA3034" s="24"/>
    </row>
    <row r="3035" spans="1:27" x14ac:dyDescent="0.2">
      <c r="A3035" s="17" t="s">
        <v>7256</v>
      </c>
      <c r="B3035" s="18" t="s">
        <v>11476</v>
      </c>
      <c r="C3035" s="19" t="s">
        <v>7903</v>
      </c>
      <c r="D3035" s="19" t="s">
        <v>161</v>
      </c>
      <c r="E3035" s="19" t="s">
        <v>7908</v>
      </c>
      <c r="F3035" s="20" t="s">
        <v>7909</v>
      </c>
      <c r="G3035" s="20" t="s">
        <v>131</v>
      </c>
      <c r="H3035" s="21">
        <v>6</v>
      </c>
      <c r="I3035" s="25" t="s">
        <v>2816</v>
      </c>
      <c r="J3035" s="23">
        <v>2566</v>
      </c>
      <c r="K3035" s="23">
        <v>625</v>
      </c>
      <c r="L3035" s="23">
        <v>374</v>
      </c>
      <c r="M3035" s="24"/>
      <c r="N3035" s="33">
        <f>VLOOKUP(F3035,'district level salary'!$B$2:$E$176,4,FALSE)*1000</f>
        <v>638259</v>
      </c>
      <c r="O3035" s="24"/>
      <c r="P3035" s="24"/>
      <c r="Q3035" s="24"/>
      <c r="R3035" s="24"/>
      <c r="S3035" s="24"/>
      <c r="T3035" s="24"/>
      <c r="U3035" s="24">
        <v>1</v>
      </c>
      <c r="V3035" s="24"/>
      <c r="W3035" s="24"/>
      <c r="X3035" s="24"/>
      <c r="Y3035" s="24"/>
      <c r="Z3035" s="24"/>
      <c r="AA3035" s="24"/>
    </row>
    <row r="3036" spans="1:27" x14ac:dyDescent="0.2">
      <c r="A3036" s="17" t="s">
        <v>392</v>
      </c>
      <c r="B3036" s="18" t="s">
        <v>11477</v>
      </c>
      <c r="C3036" s="19" t="s">
        <v>7892</v>
      </c>
      <c r="D3036" s="19" t="s">
        <v>7929</v>
      </c>
      <c r="E3036" s="19" t="s">
        <v>11478</v>
      </c>
      <c r="F3036" s="20" t="s">
        <v>8949</v>
      </c>
      <c r="G3036" s="20" t="s">
        <v>392</v>
      </c>
      <c r="H3036" s="21">
        <v>1</v>
      </c>
      <c r="I3036" s="25" t="s">
        <v>7896</v>
      </c>
      <c r="J3036" s="23">
        <v>3618</v>
      </c>
      <c r="K3036" s="23">
        <v>20463</v>
      </c>
      <c r="L3036" s="23">
        <v>8184</v>
      </c>
      <c r="M3036" s="24"/>
      <c r="N3036" s="33">
        <f>VLOOKUP(F3036,'district level salary'!$B$2:$E$176,4,FALSE)*1000</f>
        <v>701215</v>
      </c>
      <c r="O3036" s="24"/>
      <c r="P3036" s="24"/>
      <c r="Q3036" s="24"/>
      <c r="R3036" s="24"/>
      <c r="S3036" s="24">
        <v>1</v>
      </c>
      <c r="T3036" s="24"/>
      <c r="U3036" s="24">
        <v>1</v>
      </c>
      <c r="V3036" s="24"/>
      <c r="W3036" s="24"/>
      <c r="X3036" s="24"/>
      <c r="Y3036" s="24"/>
      <c r="Z3036" s="24"/>
      <c r="AA3036" s="24"/>
    </row>
    <row r="3037" spans="1:27" x14ac:dyDescent="0.2">
      <c r="A3037" s="17" t="s">
        <v>7259</v>
      </c>
      <c r="B3037" s="18" t="s">
        <v>11479</v>
      </c>
      <c r="C3037" s="19" t="s">
        <v>7903</v>
      </c>
      <c r="D3037" s="19" t="s">
        <v>69</v>
      </c>
      <c r="E3037" s="19" t="s">
        <v>8024</v>
      </c>
      <c r="F3037" s="20" t="s">
        <v>8025</v>
      </c>
      <c r="G3037" s="20" t="s">
        <v>251</v>
      </c>
      <c r="H3037" s="21">
        <v>6</v>
      </c>
      <c r="I3037" s="25" t="s">
        <v>3966</v>
      </c>
      <c r="J3037" s="23">
        <v>2894</v>
      </c>
      <c r="K3037" s="23">
        <v>1390</v>
      </c>
      <c r="L3037" s="23">
        <v>763</v>
      </c>
      <c r="M3037" s="24"/>
      <c r="N3037" s="33">
        <f>VLOOKUP(F3037,'district level salary'!$B$2:$E$176,4,FALSE)*1000</f>
        <v>467345</v>
      </c>
      <c r="O3037" s="24"/>
      <c r="P3037" s="24"/>
      <c r="Q3037" s="24"/>
      <c r="R3037" s="24"/>
      <c r="S3037" s="24"/>
      <c r="T3037" s="24"/>
      <c r="U3037" s="24">
        <v>1</v>
      </c>
      <c r="V3037" s="24"/>
      <c r="W3037" s="24"/>
      <c r="X3037" s="24"/>
      <c r="Y3037" s="24"/>
      <c r="Z3037" s="24"/>
      <c r="AA3037" s="24"/>
    </row>
    <row r="3038" spans="1:27" x14ac:dyDescent="0.2">
      <c r="A3038" s="17" t="s">
        <v>7261</v>
      </c>
      <c r="B3038" s="18" t="s">
        <v>11480</v>
      </c>
      <c r="C3038" s="19" t="s">
        <v>7903</v>
      </c>
      <c r="D3038" s="19" t="s">
        <v>7904</v>
      </c>
      <c r="E3038" s="19" t="s">
        <v>7967</v>
      </c>
      <c r="F3038" s="20" t="s">
        <v>7968</v>
      </c>
      <c r="G3038" s="20" t="s">
        <v>6109</v>
      </c>
      <c r="H3038" s="21">
        <v>6</v>
      </c>
      <c r="I3038" s="25" t="s">
        <v>3636</v>
      </c>
      <c r="J3038" s="23">
        <v>976</v>
      </c>
      <c r="K3038" s="23">
        <v>174</v>
      </c>
      <c r="L3038" s="23">
        <v>70</v>
      </c>
      <c r="M3038" s="24"/>
      <c r="N3038" s="33">
        <f>VLOOKUP(F3038,'district level salary'!$B$2:$E$176,4,FALSE)*1000</f>
        <v>429565</v>
      </c>
      <c r="O3038" s="24"/>
      <c r="P3038" s="24"/>
      <c r="Q3038" s="24"/>
      <c r="R3038" s="24"/>
      <c r="S3038" s="24"/>
      <c r="T3038" s="24"/>
      <c r="U3038" s="24"/>
      <c r="V3038" s="24"/>
      <c r="W3038" s="24"/>
      <c r="X3038" s="24"/>
      <c r="Y3038" s="24"/>
      <c r="Z3038" s="24"/>
      <c r="AA3038" s="24"/>
    </row>
    <row r="3039" spans="1:27" x14ac:dyDescent="0.2">
      <c r="A3039" s="17" t="s">
        <v>7263</v>
      </c>
      <c r="B3039" s="18" t="s">
        <v>11481</v>
      </c>
      <c r="C3039" s="19" t="s">
        <v>7903</v>
      </c>
      <c r="D3039" s="19" t="s">
        <v>7904</v>
      </c>
      <c r="E3039" s="19" t="s">
        <v>8470</v>
      </c>
      <c r="F3039" s="20" t="s">
        <v>8471</v>
      </c>
      <c r="G3039" s="20" t="s">
        <v>216</v>
      </c>
      <c r="H3039" s="21">
        <v>6</v>
      </c>
      <c r="I3039" s="25" t="s">
        <v>7633</v>
      </c>
      <c r="J3039" s="23">
        <v>936</v>
      </c>
      <c r="K3039" s="23">
        <v>139</v>
      </c>
      <c r="L3039" s="23">
        <v>62</v>
      </c>
      <c r="M3039" s="24"/>
      <c r="N3039" s="33">
        <f>VLOOKUP(F3039,'district level salary'!$B$2:$E$176,4,FALSE)*1000</f>
        <v>514091</v>
      </c>
      <c r="O3039" s="24"/>
      <c r="P3039" s="24"/>
      <c r="Q3039" s="24"/>
      <c r="R3039" s="24"/>
      <c r="S3039" s="24"/>
      <c r="T3039" s="24"/>
      <c r="U3039" s="24"/>
      <c r="V3039" s="24"/>
      <c r="W3039" s="24"/>
      <c r="X3039" s="24"/>
      <c r="Y3039" s="24"/>
      <c r="Z3039" s="24"/>
      <c r="AA3039" s="24"/>
    </row>
    <row r="3040" spans="1:27" x14ac:dyDescent="0.2">
      <c r="A3040" s="17" t="s">
        <v>7265</v>
      </c>
      <c r="B3040" s="18" t="s">
        <v>11482</v>
      </c>
      <c r="C3040" s="19" t="s">
        <v>7903</v>
      </c>
      <c r="D3040" s="19" t="s">
        <v>8028</v>
      </c>
      <c r="E3040" s="19" t="s">
        <v>8141</v>
      </c>
      <c r="F3040" s="20" t="s">
        <v>8142</v>
      </c>
      <c r="G3040" s="20" t="s">
        <v>34</v>
      </c>
      <c r="H3040" s="21">
        <v>6</v>
      </c>
      <c r="I3040" s="25" t="s">
        <v>3194</v>
      </c>
      <c r="J3040" s="23">
        <v>740</v>
      </c>
      <c r="K3040" s="23">
        <v>135</v>
      </c>
      <c r="L3040" s="23">
        <v>97</v>
      </c>
      <c r="M3040" s="24"/>
      <c r="N3040" s="33">
        <f>VLOOKUP(F3040,'district level salary'!$B$2:$E$176,4,FALSE)*1000</f>
        <v>505497</v>
      </c>
      <c r="O3040" s="24"/>
      <c r="P3040" s="24"/>
      <c r="Q3040" s="24"/>
      <c r="R3040" s="24"/>
      <c r="S3040" s="24"/>
      <c r="T3040" s="24"/>
      <c r="U3040" s="24"/>
      <c r="V3040" s="24"/>
      <c r="W3040" s="24"/>
      <c r="X3040" s="24"/>
      <c r="Y3040" s="24"/>
      <c r="Z3040" s="24"/>
      <c r="AA3040" s="24"/>
    </row>
    <row r="3041" spans="1:27" x14ac:dyDescent="0.2">
      <c r="A3041" s="17" t="s">
        <v>7267</v>
      </c>
      <c r="B3041" s="18" t="s">
        <v>11483</v>
      </c>
      <c r="C3041" s="19" t="s">
        <v>7903</v>
      </c>
      <c r="D3041" s="19" t="s">
        <v>7943</v>
      </c>
      <c r="E3041" s="19" t="s">
        <v>8561</v>
      </c>
      <c r="F3041" s="20" t="s">
        <v>8562</v>
      </c>
      <c r="G3041" s="20" t="s">
        <v>231</v>
      </c>
      <c r="H3041" s="21">
        <v>6</v>
      </c>
      <c r="I3041" s="25" t="s">
        <v>231</v>
      </c>
      <c r="J3041" s="23">
        <v>860</v>
      </c>
      <c r="K3041" s="23">
        <v>337</v>
      </c>
      <c r="L3041" s="23">
        <v>169</v>
      </c>
      <c r="M3041" s="24"/>
      <c r="N3041" s="33">
        <f>VLOOKUP(F3041,'district level salary'!$B$2:$E$176,4,FALSE)*1000</f>
        <v>601742</v>
      </c>
      <c r="O3041" s="24"/>
      <c r="P3041" s="24"/>
      <c r="Q3041" s="24"/>
      <c r="R3041" s="24"/>
      <c r="S3041" s="24"/>
      <c r="T3041" s="24"/>
      <c r="U3041" s="24"/>
      <c r="V3041" s="24"/>
      <c r="W3041" s="24"/>
      <c r="X3041" s="24"/>
      <c r="Y3041" s="24"/>
      <c r="Z3041" s="24"/>
      <c r="AA3041" s="24"/>
    </row>
    <row r="3042" spans="1:27" x14ac:dyDescent="0.2">
      <c r="A3042" s="17" t="s">
        <v>7269</v>
      </c>
      <c r="B3042" s="18" t="s">
        <v>11484</v>
      </c>
      <c r="C3042" s="19" t="s">
        <v>7903</v>
      </c>
      <c r="D3042" s="19" t="s">
        <v>7943</v>
      </c>
      <c r="E3042" s="19" t="s">
        <v>8198</v>
      </c>
      <c r="F3042" s="20" t="s">
        <v>8199</v>
      </c>
      <c r="G3042" s="20" t="s">
        <v>229</v>
      </c>
      <c r="H3042" s="21">
        <v>6</v>
      </c>
      <c r="I3042" s="25" t="s">
        <v>5488</v>
      </c>
      <c r="J3042" s="23">
        <v>955</v>
      </c>
      <c r="K3042" s="23">
        <v>79</v>
      </c>
      <c r="L3042" s="23">
        <v>52</v>
      </c>
      <c r="M3042" s="24"/>
      <c r="N3042" s="33">
        <f>VLOOKUP(F3042,'district level salary'!$B$2:$E$176,4,FALSE)*1000</f>
        <v>584485</v>
      </c>
      <c r="O3042" s="24"/>
      <c r="P3042" s="24"/>
      <c r="Q3042" s="24"/>
      <c r="R3042" s="24"/>
      <c r="S3042" s="24"/>
      <c r="T3042" s="24"/>
      <c r="U3042" s="24"/>
      <c r="V3042" s="24"/>
      <c r="W3042" s="24"/>
      <c r="X3042" s="24"/>
      <c r="Y3042" s="24"/>
      <c r="Z3042" s="24"/>
      <c r="AA3042" s="24"/>
    </row>
    <row r="3043" spans="1:27" x14ac:dyDescent="0.2">
      <c r="A3043" s="17" t="s">
        <v>393</v>
      </c>
      <c r="B3043" s="18" t="s">
        <v>11485</v>
      </c>
      <c r="C3043" s="19" t="s">
        <v>7892</v>
      </c>
      <c r="D3043" s="19" t="s">
        <v>7893</v>
      </c>
      <c r="E3043" s="19" t="s">
        <v>9539</v>
      </c>
      <c r="F3043" s="20" t="s">
        <v>9159</v>
      </c>
      <c r="G3043" s="20" t="s">
        <v>137</v>
      </c>
      <c r="H3043" s="21">
        <v>1</v>
      </c>
      <c r="I3043" s="25" t="s">
        <v>7896</v>
      </c>
      <c r="J3043" s="23">
        <v>3337</v>
      </c>
      <c r="K3043" s="23">
        <v>5552</v>
      </c>
      <c r="L3043" s="23">
        <v>2530</v>
      </c>
      <c r="M3043" s="24"/>
      <c r="N3043" s="33">
        <f>VLOOKUP(F3043,'district level salary'!$B$2:$E$176,4,FALSE)*1000</f>
        <v>741118</v>
      </c>
      <c r="O3043" s="24"/>
      <c r="P3043" s="24"/>
      <c r="Q3043" s="24"/>
      <c r="R3043" s="24"/>
      <c r="S3043" s="24"/>
      <c r="T3043" s="24"/>
      <c r="U3043" s="24"/>
      <c r="V3043" s="24"/>
      <c r="W3043" s="24"/>
      <c r="X3043" s="24"/>
      <c r="Y3043" s="24"/>
      <c r="Z3043" s="24"/>
      <c r="AA3043" s="24"/>
    </row>
    <row r="3044" spans="1:27" x14ac:dyDescent="0.2">
      <c r="A3044" s="17" t="s">
        <v>7272</v>
      </c>
      <c r="B3044" s="18" t="s">
        <v>11486</v>
      </c>
      <c r="C3044" s="19" t="s">
        <v>7903</v>
      </c>
      <c r="D3044" s="19" t="s">
        <v>7904</v>
      </c>
      <c r="E3044" s="19" t="s">
        <v>8455</v>
      </c>
      <c r="F3044" s="20" t="s">
        <v>8456</v>
      </c>
      <c r="G3044" s="20" t="s">
        <v>6498</v>
      </c>
      <c r="H3044" s="21">
        <v>6</v>
      </c>
      <c r="I3044" s="25" t="s">
        <v>4119</v>
      </c>
      <c r="J3044" s="23">
        <v>709</v>
      </c>
      <c r="K3044" s="23">
        <v>128</v>
      </c>
      <c r="L3044" s="23">
        <v>60</v>
      </c>
      <c r="M3044" s="24"/>
      <c r="N3044" s="33">
        <f>VLOOKUP(F3044,'district level salary'!$B$2:$E$176,4,FALSE)*1000</f>
        <v>513128.00000000006</v>
      </c>
      <c r="O3044" s="24"/>
      <c r="P3044" s="24"/>
      <c r="Q3044" s="24"/>
      <c r="R3044" s="24"/>
      <c r="S3044" s="24"/>
      <c r="T3044" s="24"/>
      <c r="U3044" s="23"/>
      <c r="V3044" s="24"/>
      <c r="W3044" s="24"/>
      <c r="X3044" s="24"/>
      <c r="Y3044" s="24"/>
      <c r="Z3044" s="24"/>
      <c r="AA3044" s="24"/>
    </row>
    <row r="3045" spans="1:27" x14ac:dyDescent="0.2">
      <c r="A3045" s="17" t="s">
        <v>7274</v>
      </c>
      <c r="B3045" s="18" t="s">
        <v>11487</v>
      </c>
      <c r="C3045" s="19" t="s">
        <v>7903</v>
      </c>
      <c r="D3045" s="19" t="s">
        <v>7904</v>
      </c>
      <c r="E3045" s="19" t="s">
        <v>8316</v>
      </c>
      <c r="F3045" s="20" t="s">
        <v>8317</v>
      </c>
      <c r="G3045" s="20" t="s">
        <v>257</v>
      </c>
      <c r="H3045" s="21">
        <v>6</v>
      </c>
      <c r="I3045" s="25" t="s">
        <v>5543</v>
      </c>
      <c r="J3045" s="23">
        <v>3181</v>
      </c>
      <c r="K3045" s="23">
        <v>1338</v>
      </c>
      <c r="L3045" s="23">
        <v>583</v>
      </c>
      <c r="M3045" s="24"/>
      <c r="N3045" s="33">
        <f>VLOOKUP(F3045,'district level salary'!$B$2:$E$176,4,FALSE)*1000</f>
        <v>541764</v>
      </c>
      <c r="O3045" s="24"/>
      <c r="P3045" s="24"/>
      <c r="Q3045" s="24"/>
      <c r="R3045" s="24"/>
      <c r="S3045" s="24">
        <v>1</v>
      </c>
      <c r="T3045" s="24"/>
      <c r="U3045" s="24">
        <v>1</v>
      </c>
      <c r="V3045" s="24"/>
      <c r="W3045" s="24"/>
      <c r="X3045" s="24"/>
      <c r="Y3045" s="24"/>
      <c r="Z3045" s="24"/>
      <c r="AA3045" s="24"/>
    </row>
    <row r="3046" spans="1:27" x14ac:dyDescent="0.2">
      <c r="A3046" s="17" t="s">
        <v>7276</v>
      </c>
      <c r="B3046" s="18" t="s">
        <v>11488</v>
      </c>
      <c r="C3046" s="19" t="s">
        <v>7903</v>
      </c>
      <c r="D3046" s="19" t="s">
        <v>7922</v>
      </c>
      <c r="E3046" s="19" t="s">
        <v>7923</v>
      </c>
      <c r="F3046" s="20" t="s">
        <v>7924</v>
      </c>
      <c r="G3046" s="20" t="s">
        <v>134</v>
      </c>
      <c r="H3046" s="21">
        <v>6</v>
      </c>
      <c r="I3046" s="25" t="s">
        <v>4138</v>
      </c>
      <c r="J3046" s="23">
        <v>715</v>
      </c>
      <c r="K3046" s="23">
        <v>166</v>
      </c>
      <c r="L3046" s="23">
        <v>79</v>
      </c>
      <c r="M3046" s="24"/>
      <c r="N3046" s="33">
        <f>VLOOKUP(F3046,'district level salary'!$B$2:$E$176,4,FALSE)*1000</f>
        <v>757645</v>
      </c>
      <c r="O3046" s="24"/>
      <c r="P3046" s="24"/>
      <c r="Q3046" s="24"/>
      <c r="R3046" s="24"/>
      <c r="S3046" s="24"/>
      <c r="T3046" s="24"/>
      <c r="U3046" s="24"/>
      <c r="V3046" s="24"/>
      <c r="W3046" s="24"/>
      <c r="X3046" s="24"/>
      <c r="Y3046" s="24"/>
      <c r="Z3046" s="24"/>
      <c r="AA3046" s="24"/>
    </row>
    <row r="3047" spans="1:27" x14ac:dyDescent="0.2">
      <c r="A3047" s="17" t="s">
        <v>7278</v>
      </c>
      <c r="B3047" s="18" t="s">
        <v>11489</v>
      </c>
      <c r="C3047" s="19" t="s">
        <v>7892</v>
      </c>
      <c r="D3047" s="19" t="s">
        <v>7943</v>
      </c>
      <c r="E3047" s="19" t="s">
        <v>7944</v>
      </c>
      <c r="F3047" s="20" t="s">
        <v>7945</v>
      </c>
      <c r="G3047" s="20" t="s">
        <v>353</v>
      </c>
      <c r="H3047" s="21">
        <v>2</v>
      </c>
      <c r="I3047" s="25" t="s">
        <v>7901</v>
      </c>
      <c r="J3047" s="23">
        <v>3288</v>
      </c>
      <c r="K3047" s="23">
        <v>3322</v>
      </c>
      <c r="L3047" s="23">
        <v>1172</v>
      </c>
      <c r="M3047" s="24"/>
      <c r="N3047" s="33">
        <f>VLOOKUP(F3047,'district level salary'!$B$2:$E$176,4,FALSE)*1000</f>
        <v>645712</v>
      </c>
      <c r="O3047" s="24"/>
      <c r="P3047" s="24"/>
      <c r="Q3047" s="24"/>
      <c r="R3047" s="24"/>
      <c r="S3047" s="24"/>
      <c r="T3047" s="24"/>
      <c r="U3047" s="24">
        <v>1</v>
      </c>
      <c r="V3047" s="24"/>
      <c r="W3047" s="24"/>
      <c r="X3047" s="24"/>
      <c r="Y3047" s="24"/>
      <c r="Z3047" s="24"/>
      <c r="AA3047" s="24"/>
    </row>
    <row r="3048" spans="1:27" x14ac:dyDescent="0.2">
      <c r="A3048" s="17" t="s">
        <v>7280</v>
      </c>
      <c r="B3048" s="18" t="s">
        <v>11490</v>
      </c>
      <c r="C3048" s="19" t="s">
        <v>7903</v>
      </c>
      <c r="D3048" s="19" t="s">
        <v>7893</v>
      </c>
      <c r="E3048" s="19" t="s">
        <v>9539</v>
      </c>
      <c r="F3048" s="20" t="s">
        <v>9159</v>
      </c>
      <c r="G3048" s="20" t="s">
        <v>137</v>
      </c>
      <c r="H3048" s="21">
        <v>6</v>
      </c>
      <c r="I3048" s="25" t="s">
        <v>3901</v>
      </c>
      <c r="J3048" s="23">
        <v>2232</v>
      </c>
      <c r="K3048" s="23">
        <v>762</v>
      </c>
      <c r="L3048" s="23">
        <v>308</v>
      </c>
      <c r="M3048" s="24"/>
      <c r="N3048" s="33">
        <f>VLOOKUP(F3048,'district level salary'!$B$2:$E$176,4,FALSE)*1000</f>
        <v>741118</v>
      </c>
      <c r="O3048" s="24"/>
      <c r="P3048" s="24"/>
      <c r="Q3048" s="24"/>
      <c r="R3048" s="24"/>
      <c r="S3048" s="24"/>
      <c r="T3048" s="24"/>
      <c r="U3048" s="24"/>
      <c r="V3048" s="24"/>
      <c r="W3048" s="24"/>
      <c r="X3048" s="24"/>
      <c r="Y3048" s="24"/>
      <c r="Z3048" s="24"/>
      <c r="AA3048" s="24"/>
    </row>
    <row r="3049" spans="1:27" x14ac:dyDescent="0.2">
      <c r="A3049" s="17" t="s">
        <v>394</v>
      </c>
      <c r="B3049" s="18" t="s">
        <v>11491</v>
      </c>
      <c r="C3049" s="19" t="s">
        <v>7892</v>
      </c>
      <c r="D3049" s="19" t="s">
        <v>7929</v>
      </c>
      <c r="E3049" s="19" t="s">
        <v>8798</v>
      </c>
      <c r="F3049" s="20" t="s">
        <v>8799</v>
      </c>
      <c r="G3049" s="20" t="s">
        <v>141</v>
      </c>
      <c r="H3049" s="21">
        <v>1</v>
      </c>
      <c r="I3049" s="25" t="s">
        <v>7896</v>
      </c>
      <c r="J3049" s="23">
        <v>2856</v>
      </c>
      <c r="K3049" s="23">
        <v>17025</v>
      </c>
      <c r="L3049" s="23">
        <v>6099</v>
      </c>
      <c r="M3049" s="24"/>
      <c r="N3049" s="33">
        <f>VLOOKUP(F3049,'district level salary'!$B$2:$E$176,4,FALSE)*1000</f>
        <v>756590</v>
      </c>
      <c r="O3049" s="24"/>
      <c r="P3049" s="24"/>
      <c r="Q3049" s="24"/>
      <c r="R3049" s="24"/>
      <c r="S3049" s="24"/>
      <c r="T3049" s="24"/>
      <c r="U3049" s="24">
        <v>1</v>
      </c>
      <c r="V3049" s="24"/>
      <c r="W3049" s="24"/>
      <c r="X3049" s="24"/>
      <c r="Y3049" s="24"/>
      <c r="Z3049" s="24"/>
      <c r="AA3049" s="24"/>
    </row>
    <row r="3050" spans="1:27" x14ac:dyDescent="0.2">
      <c r="A3050" s="17" t="s">
        <v>7283</v>
      </c>
      <c r="B3050" s="18" t="s">
        <v>11492</v>
      </c>
      <c r="C3050" s="19" t="s">
        <v>7903</v>
      </c>
      <c r="D3050" s="19" t="s">
        <v>7929</v>
      </c>
      <c r="E3050" s="19" t="s">
        <v>8433</v>
      </c>
      <c r="F3050" s="20" t="s">
        <v>8434</v>
      </c>
      <c r="G3050" s="20" t="s">
        <v>6570</v>
      </c>
      <c r="H3050" s="21">
        <v>1</v>
      </c>
      <c r="I3050" s="25" t="s">
        <v>7896</v>
      </c>
      <c r="J3050" s="23">
        <v>2033</v>
      </c>
      <c r="K3050" s="23">
        <v>3676</v>
      </c>
      <c r="L3050" s="23">
        <v>1384</v>
      </c>
      <c r="M3050" s="24"/>
      <c r="N3050" s="33">
        <f>VLOOKUP(F3050,'district level salary'!$B$2:$E$176,4,FALSE)*1000</f>
        <v>645044</v>
      </c>
      <c r="O3050" s="24"/>
      <c r="P3050" s="24"/>
      <c r="Q3050" s="24"/>
      <c r="R3050" s="24"/>
      <c r="S3050" s="24">
        <v>1</v>
      </c>
      <c r="T3050" s="24"/>
      <c r="U3050" s="24">
        <v>1</v>
      </c>
      <c r="V3050" s="24"/>
      <c r="W3050" s="24"/>
      <c r="X3050" s="24"/>
      <c r="Y3050" s="24"/>
      <c r="Z3050" s="24"/>
      <c r="AA3050" s="24"/>
    </row>
    <row r="3051" spans="1:27" x14ac:dyDescent="0.2">
      <c r="A3051" s="17" t="s">
        <v>7285</v>
      </c>
      <c r="B3051" s="18" t="s">
        <v>11493</v>
      </c>
      <c r="C3051" s="19" t="s">
        <v>7892</v>
      </c>
      <c r="D3051" s="19" t="s">
        <v>161</v>
      </c>
      <c r="E3051" s="19" t="s">
        <v>8094</v>
      </c>
      <c r="F3051" s="20" t="s">
        <v>8095</v>
      </c>
      <c r="G3051" s="20" t="s">
        <v>110</v>
      </c>
      <c r="H3051" s="21">
        <v>2</v>
      </c>
      <c r="I3051" s="25" t="s">
        <v>7901</v>
      </c>
      <c r="J3051" s="23">
        <v>5318</v>
      </c>
      <c r="K3051" s="23">
        <v>3780</v>
      </c>
      <c r="L3051" s="23">
        <v>1577</v>
      </c>
      <c r="M3051" s="24"/>
      <c r="N3051" s="33">
        <f>VLOOKUP(F3051,'district level salary'!$B$2:$E$176,4,FALSE)*1000</f>
        <v>630081</v>
      </c>
      <c r="O3051" s="24"/>
      <c r="P3051" s="24"/>
      <c r="Q3051" s="24"/>
      <c r="R3051" s="24"/>
      <c r="S3051" s="24"/>
      <c r="T3051" s="24"/>
      <c r="U3051" s="24">
        <v>1</v>
      </c>
      <c r="V3051" s="24"/>
      <c r="W3051" s="24"/>
      <c r="X3051" s="24"/>
      <c r="Y3051" s="24"/>
      <c r="Z3051" s="24"/>
      <c r="AA3051" s="24"/>
    </row>
    <row r="3052" spans="1:27" x14ac:dyDescent="0.2">
      <c r="A3052" s="17" t="s">
        <v>7287</v>
      </c>
      <c r="B3052" s="18" t="s">
        <v>11494</v>
      </c>
      <c r="C3052" s="19" t="s">
        <v>7903</v>
      </c>
      <c r="D3052" s="19" t="s">
        <v>7929</v>
      </c>
      <c r="E3052" s="19" t="s">
        <v>8187</v>
      </c>
      <c r="F3052" s="20" t="s">
        <v>8153</v>
      </c>
      <c r="G3052" s="20" t="s">
        <v>11</v>
      </c>
      <c r="H3052" s="21">
        <v>6</v>
      </c>
      <c r="I3052" s="25" t="s">
        <v>192</v>
      </c>
      <c r="J3052" s="23">
        <v>2956</v>
      </c>
      <c r="K3052" s="23">
        <v>1344</v>
      </c>
      <c r="L3052" s="23">
        <v>541</v>
      </c>
      <c r="M3052" s="24"/>
      <c r="N3052" s="33">
        <f>VLOOKUP(F3052,'district level salary'!$B$2:$E$176,4,FALSE)*1000</f>
        <v>619787</v>
      </c>
      <c r="O3052" s="24"/>
      <c r="P3052" s="24"/>
      <c r="Q3052" s="24"/>
      <c r="R3052" s="24"/>
      <c r="S3052" s="24"/>
      <c r="T3052" s="24"/>
      <c r="U3052" s="24">
        <v>1</v>
      </c>
      <c r="V3052" s="24"/>
      <c r="W3052" s="24"/>
      <c r="X3052" s="24"/>
      <c r="Y3052" s="24"/>
      <c r="Z3052" s="24"/>
      <c r="AA3052" s="24"/>
    </row>
    <row r="3053" spans="1:27" x14ac:dyDescent="0.2">
      <c r="A3053" s="17" t="s">
        <v>7289</v>
      </c>
      <c r="B3053" s="18" t="s">
        <v>11495</v>
      </c>
      <c r="C3053" s="19" t="s">
        <v>7903</v>
      </c>
      <c r="D3053" s="19" t="s">
        <v>7904</v>
      </c>
      <c r="E3053" s="19" t="s">
        <v>8164</v>
      </c>
      <c r="F3053" s="20" t="s">
        <v>8165</v>
      </c>
      <c r="G3053" s="20" t="s">
        <v>73</v>
      </c>
      <c r="H3053" s="21">
        <v>6</v>
      </c>
      <c r="I3053" s="25" t="s">
        <v>1929</v>
      </c>
      <c r="J3053" s="23">
        <v>1413</v>
      </c>
      <c r="K3053" s="23">
        <v>910</v>
      </c>
      <c r="L3053" s="23">
        <v>293</v>
      </c>
      <c r="M3053" s="24"/>
      <c r="N3053" s="33">
        <f>VLOOKUP(F3053,'district level salary'!$B$2:$E$176,4,FALSE)*1000</f>
        <v>550744</v>
      </c>
      <c r="O3053" s="24"/>
      <c r="P3053" s="24"/>
      <c r="Q3053" s="24">
        <v>1</v>
      </c>
      <c r="R3053" s="24"/>
      <c r="S3053" s="24">
        <v>1</v>
      </c>
      <c r="T3053" s="24"/>
      <c r="U3053" s="24">
        <v>1</v>
      </c>
      <c r="V3053" s="24"/>
      <c r="W3053" s="24"/>
      <c r="X3053" s="24"/>
      <c r="Y3053" s="24"/>
      <c r="Z3053" s="24"/>
      <c r="AA3053" s="24"/>
    </row>
    <row r="3054" spans="1:27" x14ac:dyDescent="0.2">
      <c r="A3054" s="17" t="s">
        <v>7291</v>
      </c>
      <c r="B3054" s="18" t="s">
        <v>11496</v>
      </c>
      <c r="C3054" s="19" t="s">
        <v>7903</v>
      </c>
      <c r="D3054" s="19" t="s">
        <v>7893</v>
      </c>
      <c r="E3054" s="19" t="s">
        <v>8006</v>
      </c>
      <c r="F3054" s="20" t="s">
        <v>8007</v>
      </c>
      <c r="G3054" s="20" t="s">
        <v>37</v>
      </c>
      <c r="H3054" s="21">
        <v>6</v>
      </c>
      <c r="I3054" s="25" t="s">
        <v>120</v>
      </c>
      <c r="J3054" s="23">
        <v>3619</v>
      </c>
      <c r="K3054" s="23">
        <v>1773</v>
      </c>
      <c r="L3054" s="23">
        <v>718</v>
      </c>
      <c r="M3054" s="24"/>
      <c r="N3054" s="33">
        <f>VLOOKUP(F3054,'district level salary'!$B$2:$E$176,4,FALSE)*1000</f>
        <v>662899</v>
      </c>
      <c r="O3054" s="24"/>
      <c r="P3054" s="24"/>
      <c r="Q3054" s="24"/>
      <c r="R3054" s="24"/>
      <c r="S3054" s="24">
        <v>1</v>
      </c>
      <c r="T3054" s="24"/>
      <c r="U3054" s="24"/>
      <c r="V3054" s="24"/>
      <c r="W3054" s="24"/>
      <c r="X3054" s="24"/>
      <c r="Y3054" s="24"/>
      <c r="Z3054" s="24"/>
      <c r="AA3054" s="24"/>
    </row>
    <row r="3055" spans="1:27" x14ac:dyDescent="0.2">
      <c r="A3055" s="17" t="s">
        <v>7293</v>
      </c>
      <c r="B3055" s="18" t="s">
        <v>11497</v>
      </c>
      <c r="C3055" s="19" t="s">
        <v>7903</v>
      </c>
      <c r="D3055" s="19" t="s">
        <v>7893</v>
      </c>
      <c r="E3055" s="19" t="s">
        <v>8006</v>
      </c>
      <c r="F3055" s="20" t="s">
        <v>8007</v>
      </c>
      <c r="G3055" s="20" t="s">
        <v>37</v>
      </c>
      <c r="H3055" s="21">
        <v>6</v>
      </c>
      <c r="I3055" s="25" t="s">
        <v>2532</v>
      </c>
      <c r="J3055" s="23">
        <v>2321</v>
      </c>
      <c r="K3055" s="23">
        <v>865</v>
      </c>
      <c r="L3055" s="23">
        <v>361</v>
      </c>
      <c r="M3055" s="24"/>
      <c r="N3055" s="33">
        <f>VLOOKUP(F3055,'district level salary'!$B$2:$E$176,4,FALSE)*1000</f>
        <v>662899</v>
      </c>
      <c r="O3055" s="24"/>
      <c r="P3055" s="24"/>
      <c r="Q3055" s="24"/>
      <c r="R3055" s="24"/>
      <c r="S3055" s="24">
        <v>1</v>
      </c>
      <c r="T3055" s="24"/>
      <c r="U3055" s="24"/>
      <c r="V3055" s="24"/>
      <c r="W3055" s="24"/>
      <c r="X3055" s="24"/>
      <c r="Y3055" s="24"/>
      <c r="Z3055" s="24"/>
      <c r="AA3055" s="24"/>
    </row>
    <row r="3056" spans="1:27" x14ac:dyDescent="0.2">
      <c r="A3056" s="17" t="s">
        <v>7295</v>
      </c>
      <c r="B3056" s="18" t="s">
        <v>11498</v>
      </c>
      <c r="C3056" s="19" t="s">
        <v>7903</v>
      </c>
      <c r="D3056" s="19" t="s">
        <v>7936</v>
      </c>
      <c r="E3056" s="19" t="s">
        <v>7950</v>
      </c>
      <c r="F3056" s="20" t="s">
        <v>7951</v>
      </c>
      <c r="G3056" s="20" t="s">
        <v>203</v>
      </c>
      <c r="H3056" s="21">
        <v>6</v>
      </c>
      <c r="I3056" s="25" t="s">
        <v>2557</v>
      </c>
      <c r="J3056" s="23">
        <v>1747</v>
      </c>
      <c r="K3056" s="23">
        <v>551</v>
      </c>
      <c r="L3056" s="23">
        <v>231</v>
      </c>
      <c r="M3056" s="24"/>
      <c r="N3056" s="33">
        <f>VLOOKUP(F3056,'district level salary'!$B$2:$E$176,4,FALSE)*1000</f>
        <v>612582</v>
      </c>
      <c r="O3056" s="24"/>
      <c r="P3056" s="24"/>
      <c r="Q3056" s="24"/>
      <c r="R3056" s="24"/>
      <c r="S3056" s="24"/>
      <c r="T3056" s="24"/>
      <c r="U3056" s="24"/>
      <c r="V3056" s="24"/>
      <c r="W3056" s="24"/>
      <c r="X3056" s="24"/>
      <c r="Y3056" s="24"/>
      <c r="Z3056" s="24"/>
      <c r="AA3056" s="24"/>
    </row>
    <row r="3057" spans="1:27" x14ac:dyDescent="0.2">
      <c r="A3057" s="17" t="s">
        <v>7297</v>
      </c>
      <c r="B3057" s="18" t="s">
        <v>11499</v>
      </c>
      <c r="C3057" s="19" t="s">
        <v>7903</v>
      </c>
      <c r="D3057" s="19" t="s">
        <v>7936</v>
      </c>
      <c r="E3057" s="19" t="s">
        <v>9227</v>
      </c>
      <c r="F3057" s="20" t="s">
        <v>9228</v>
      </c>
      <c r="G3057" s="20" t="s">
        <v>370</v>
      </c>
      <c r="H3057" s="21">
        <v>2</v>
      </c>
      <c r="I3057" s="25" t="s">
        <v>7901</v>
      </c>
      <c r="J3057" s="23">
        <v>2229</v>
      </c>
      <c r="K3057" s="23">
        <v>1303</v>
      </c>
      <c r="L3057" s="23">
        <v>530</v>
      </c>
      <c r="M3057" s="24"/>
      <c r="N3057" s="33">
        <f>VLOOKUP(F3057,'district level salary'!$B$2:$E$176,4,FALSE)*1000</f>
        <v>661512</v>
      </c>
      <c r="O3057" s="24"/>
      <c r="P3057" s="24"/>
      <c r="Q3057" s="24"/>
      <c r="R3057" s="24"/>
      <c r="S3057" s="24">
        <v>1</v>
      </c>
      <c r="T3057" s="24"/>
      <c r="U3057" s="24"/>
      <c r="V3057" s="24"/>
      <c r="W3057" s="24"/>
      <c r="X3057" s="24"/>
      <c r="Y3057" s="24"/>
      <c r="Z3057" s="24"/>
      <c r="AA3057" s="24"/>
    </row>
    <row r="3058" spans="1:27" x14ac:dyDescent="0.2">
      <c r="A3058" s="17" t="s">
        <v>7299</v>
      </c>
      <c r="B3058" s="18" t="s">
        <v>11500</v>
      </c>
      <c r="C3058" s="19" t="s">
        <v>7903</v>
      </c>
      <c r="D3058" s="19" t="s">
        <v>7936</v>
      </c>
      <c r="E3058" s="19" t="s">
        <v>8193</v>
      </c>
      <c r="F3058" s="20" t="s">
        <v>8194</v>
      </c>
      <c r="G3058" s="20" t="s">
        <v>369</v>
      </c>
      <c r="H3058" s="21">
        <v>5</v>
      </c>
      <c r="I3058" s="25" t="s">
        <v>6697</v>
      </c>
      <c r="J3058" s="23">
        <v>1695</v>
      </c>
      <c r="K3058" s="23">
        <v>474</v>
      </c>
      <c r="L3058" s="23">
        <v>223</v>
      </c>
      <c r="M3058" s="24"/>
      <c r="N3058" s="33">
        <f>VLOOKUP(F3058,'district level salary'!$B$2:$E$176,4,FALSE)*1000</f>
        <v>687222</v>
      </c>
      <c r="O3058" s="24"/>
      <c r="P3058" s="24"/>
      <c r="Q3058" s="24"/>
      <c r="R3058" s="24"/>
      <c r="S3058" s="24">
        <v>1</v>
      </c>
      <c r="T3058" s="24"/>
      <c r="U3058" s="24"/>
      <c r="V3058" s="24"/>
      <c r="W3058" s="24"/>
      <c r="X3058" s="24"/>
      <c r="Y3058" s="24"/>
      <c r="Z3058" s="24"/>
      <c r="AA3058" s="24"/>
    </row>
    <row r="3059" spans="1:27" x14ac:dyDescent="0.2">
      <c r="A3059" s="17" t="s">
        <v>402</v>
      </c>
      <c r="B3059" s="18" t="s">
        <v>11501</v>
      </c>
      <c r="C3059" s="19" t="s">
        <v>7903</v>
      </c>
      <c r="D3059" s="19" t="s">
        <v>7936</v>
      </c>
      <c r="E3059" s="19" t="s">
        <v>9227</v>
      </c>
      <c r="F3059" s="20" t="s">
        <v>9228</v>
      </c>
      <c r="G3059" s="20" t="s">
        <v>370</v>
      </c>
      <c r="H3059" s="21">
        <v>1</v>
      </c>
      <c r="I3059" s="25" t="s">
        <v>7896</v>
      </c>
      <c r="J3059" s="23">
        <v>1712</v>
      </c>
      <c r="K3059" s="23">
        <v>2986</v>
      </c>
      <c r="L3059" s="23">
        <v>1167</v>
      </c>
      <c r="M3059" s="24"/>
      <c r="N3059" s="33">
        <f>VLOOKUP(F3059,'district level salary'!$B$2:$E$176,4,FALSE)*1000</f>
        <v>661512</v>
      </c>
      <c r="O3059" s="24"/>
      <c r="P3059" s="24"/>
      <c r="Q3059" s="24"/>
      <c r="R3059" s="24"/>
      <c r="S3059" s="24"/>
      <c r="T3059" s="24"/>
      <c r="U3059" s="24"/>
      <c r="V3059" s="24"/>
      <c r="W3059" s="24"/>
      <c r="X3059" s="24"/>
      <c r="Y3059" s="24">
        <v>1</v>
      </c>
      <c r="Z3059" s="24"/>
      <c r="AA3059" s="24"/>
    </row>
    <row r="3060" spans="1:27" x14ac:dyDescent="0.2">
      <c r="A3060" s="17" t="s">
        <v>7302</v>
      </c>
      <c r="B3060" s="18" t="s">
        <v>11502</v>
      </c>
      <c r="C3060" s="19" t="s">
        <v>7903</v>
      </c>
      <c r="D3060" s="19" t="s">
        <v>7954</v>
      </c>
      <c r="E3060" s="19" t="s">
        <v>8257</v>
      </c>
      <c r="F3060" s="20" t="s">
        <v>4700</v>
      </c>
      <c r="G3060" s="20" t="s">
        <v>4700</v>
      </c>
      <c r="H3060" s="21">
        <v>6</v>
      </c>
      <c r="I3060" s="25" t="s">
        <v>5133</v>
      </c>
      <c r="J3060" s="23">
        <v>4292</v>
      </c>
      <c r="K3060" s="23">
        <v>740</v>
      </c>
      <c r="L3060" s="23">
        <v>333</v>
      </c>
      <c r="M3060" s="24"/>
      <c r="N3060" s="33">
        <f>VLOOKUP(F3060,'district level salary'!$B$2:$E$176,4,FALSE)*1000</f>
        <v>509441</v>
      </c>
      <c r="O3060" s="24"/>
      <c r="P3060" s="24"/>
      <c r="Q3060" s="24"/>
      <c r="R3060" s="24"/>
      <c r="S3060" s="24"/>
      <c r="T3060" s="24"/>
      <c r="U3060" s="24"/>
      <c r="V3060" s="24"/>
      <c r="W3060" s="24"/>
      <c r="X3060" s="24"/>
      <c r="Y3060" s="24"/>
      <c r="Z3060" s="24"/>
      <c r="AA3060" s="24"/>
    </row>
    <row r="3061" spans="1:27" x14ac:dyDescent="0.2">
      <c r="A3061" s="17" t="s">
        <v>7304</v>
      </c>
      <c r="B3061" s="18" t="s">
        <v>11503</v>
      </c>
      <c r="C3061" s="19" t="s">
        <v>7903</v>
      </c>
      <c r="D3061" s="19" t="s">
        <v>7922</v>
      </c>
      <c r="E3061" s="19" t="s">
        <v>7983</v>
      </c>
      <c r="F3061" s="20" t="s">
        <v>7984</v>
      </c>
      <c r="G3061" s="20" t="s">
        <v>189</v>
      </c>
      <c r="H3061" s="21">
        <v>2</v>
      </c>
      <c r="I3061" s="25" t="s">
        <v>7901</v>
      </c>
      <c r="J3061" s="23">
        <v>1035</v>
      </c>
      <c r="K3061" s="23">
        <v>931</v>
      </c>
      <c r="L3061" s="23">
        <v>390</v>
      </c>
      <c r="M3061" s="24"/>
      <c r="N3061" s="33">
        <f>VLOOKUP(F3061,'district level salary'!$B$2:$E$176,4,FALSE)*1000</f>
        <v>553017</v>
      </c>
      <c r="O3061" s="24"/>
      <c r="P3061" s="24"/>
      <c r="Q3061" s="24"/>
      <c r="R3061" s="24"/>
      <c r="S3061" s="24"/>
      <c r="T3061" s="24"/>
      <c r="U3061" s="24"/>
      <c r="V3061" s="24"/>
      <c r="W3061" s="24"/>
      <c r="X3061" s="24"/>
      <c r="Y3061" s="24"/>
      <c r="Z3061" s="24"/>
      <c r="AA3061" s="24"/>
    </row>
    <row r="3062" spans="1:27" x14ac:dyDescent="0.2">
      <c r="A3062" s="17" t="s">
        <v>395</v>
      </c>
      <c r="B3062" s="18" t="s">
        <v>11504</v>
      </c>
      <c r="C3062" s="19" t="s">
        <v>8381</v>
      </c>
      <c r="D3062" s="19" t="s">
        <v>395</v>
      </c>
      <c r="E3062" s="19" t="s">
        <v>11505</v>
      </c>
      <c r="F3062" s="20" t="s">
        <v>8307</v>
      </c>
      <c r="G3062" s="20" t="s">
        <v>395</v>
      </c>
      <c r="H3062" s="21">
        <v>2</v>
      </c>
      <c r="I3062" s="25" t="s">
        <v>7901</v>
      </c>
      <c r="J3062" s="23">
        <v>12690</v>
      </c>
      <c r="K3062" s="23">
        <v>60761</v>
      </c>
      <c r="L3062" s="23">
        <v>26562</v>
      </c>
      <c r="M3062" s="24"/>
      <c r="N3062" s="33">
        <f>VLOOKUP(F3062,'district level salary'!$B$2:$E$176,4,FALSE)*1000</f>
        <v>674646</v>
      </c>
      <c r="O3062" s="24"/>
      <c r="P3062" s="24"/>
      <c r="Q3062" s="24"/>
      <c r="R3062" s="24">
        <v>1</v>
      </c>
      <c r="S3062" s="24">
        <v>1</v>
      </c>
      <c r="T3062" s="24">
        <v>1</v>
      </c>
      <c r="U3062" s="24">
        <v>1</v>
      </c>
      <c r="V3062" s="24"/>
      <c r="W3062" s="24"/>
      <c r="X3062" s="24"/>
      <c r="Y3062" s="24"/>
      <c r="Z3062" s="24"/>
      <c r="AA3062" s="24">
        <v>1</v>
      </c>
    </row>
    <row r="3063" spans="1:27" x14ac:dyDescent="0.2">
      <c r="A3063" s="17" t="s">
        <v>7307</v>
      </c>
      <c r="B3063" s="18" t="s">
        <v>11506</v>
      </c>
      <c r="C3063" s="19" t="s">
        <v>7903</v>
      </c>
      <c r="D3063" s="19" t="s">
        <v>395</v>
      </c>
      <c r="E3063" s="19" t="s">
        <v>8306</v>
      </c>
      <c r="F3063" s="20" t="s">
        <v>8307</v>
      </c>
      <c r="G3063" s="20" t="s">
        <v>395</v>
      </c>
      <c r="H3063" s="21">
        <v>6</v>
      </c>
      <c r="I3063" s="25" t="s">
        <v>5234</v>
      </c>
      <c r="J3063" s="23">
        <v>1173</v>
      </c>
      <c r="K3063" s="23">
        <v>258</v>
      </c>
      <c r="L3063" s="23">
        <v>90</v>
      </c>
      <c r="M3063" s="24"/>
      <c r="N3063" s="33">
        <f>VLOOKUP(F3063,'district level salary'!$B$2:$E$176,4,FALSE)*1000</f>
        <v>674646</v>
      </c>
      <c r="O3063" s="24"/>
      <c r="P3063" s="24"/>
      <c r="Q3063" s="24"/>
      <c r="R3063" s="24"/>
      <c r="S3063" s="24">
        <v>1</v>
      </c>
      <c r="T3063" s="24"/>
      <c r="U3063" s="24"/>
      <c r="V3063" s="24"/>
      <c r="W3063" s="24"/>
      <c r="X3063" s="24"/>
      <c r="Y3063" s="24"/>
      <c r="Z3063" s="24"/>
      <c r="AA3063" s="24"/>
    </row>
    <row r="3064" spans="1:27" x14ac:dyDescent="0.2">
      <c r="A3064" s="17" t="s">
        <v>7309</v>
      </c>
      <c r="B3064" s="18" t="s">
        <v>11507</v>
      </c>
      <c r="C3064" s="19" t="s">
        <v>7903</v>
      </c>
      <c r="D3064" s="19" t="s">
        <v>395</v>
      </c>
      <c r="E3064" s="19" t="s">
        <v>8362</v>
      </c>
      <c r="F3064" s="20" t="s">
        <v>8363</v>
      </c>
      <c r="G3064" s="20" t="s">
        <v>6272</v>
      </c>
      <c r="H3064" s="21">
        <v>6</v>
      </c>
      <c r="I3064" s="25" t="s">
        <v>2518</v>
      </c>
      <c r="J3064" s="23">
        <v>871</v>
      </c>
      <c r="K3064" s="23">
        <v>275</v>
      </c>
      <c r="L3064" s="23">
        <v>140</v>
      </c>
      <c r="M3064" s="24"/>
      <c r="N3064" s="33">
        <f>VLOOKUP(F3064,'district level salary'!$B$2:$E$176,4,FALSE)*1000</f>
        <v>496593</v>
      </c>
      <c r="O3064" s="24"/>
      <c r="P3064" s="24"/>
      <c r="Q3064" s="24"/>
      <c r="R3064" s="24"/>
      <c r="S3064" s="24"/>
      <c r="T3064" s="24"/>
      <c r="U3064" s="24"/>
      <c r="V3064" s="24"/>
      <c r="W3064" s="24"/>
      <c r="X3064" s="24"/>
      <c r="Y3064" s="24"/>
      <c r="Z3064" s="24"/>
      <c r="AA3064" s="24"/>
    </row>
    <row r="3065" spans="1:27" x14ac:dyDescent="0.2">
      <c r="A3065" s="17" t="s">
        <v>7311</v>
      </c>
      <c r="B3065" s="18" t="s">
        <v>11508</v>
      </c>
      <c r="C3065" s="19" t="s">
        <v>7903</v>
      </c>
      <c r="D3065" s="19" t="s">
        <v>7922</v>
      </c>
      <c r="E3065" s="19" t="s">
        <v>8217</v>
      </c>
      <c r="F3065" s="20" t="s">
        <v>8218</v>
      </c>
      <c r="G3065" s="20" t="s">
        <v>5556</v>
      </c>
      <c r="H3065" s="21">
        <v>6</v>
      </c>
      <c r="I3065" s="25" t="s">
        <v>2921</v>
      </c>
      <c r="J3065" s="23">
        <v>2118</v>
      </c>
      <c r="K3065" s="23">
        <v>1057</v>
      </c>
      <c r="L3065" s="23">
        <v>427</v>
      </c>
      <c r="M3065" s="24"/>
      <c r="N3065" s="33">
        <f>VLOOKUP(F3065,'district level salary'!$B$2:$E$176,4,FALSE)*1000</f>
        <v>651603</v>
      </c>
      <c r="O3065" s="24"/>
      <c r="P3065" s="24"/>
      <c r="Q3065" s="24"/>
      <c r="R3065" s="24"/>
      <c r="S3065" s="24"/>
      <c r="T3065" s="24"/>
      <c r="U3065" s="24"/>
      <c r="V3065" s="24"/>
      <c r="W3065" s="24"/>
      <c r="X3065" s="24"/>
      <c r="Y3065" s="24"/>
      <c r="Z3065" s="24"/>
      <c r="AA3065" s="24"/>
    </row>
    <row r="3066" spans="1:27" x14ac:dyDescent="0.2">
      <c r="A3066" s="17" t="s">
        <v>7313</v>
      </c>
      <c r="B3066" s="18" t="s">
        <v>11509</v>
      </c>
      <c r="C3066" s="19" t="s">
        <v>7892</v>
      </c>
      <c r="D3066" s="19" t="s">
        <v>69</v>
      </c>
      <c r="E3066" s="19" t="s">
        <v>8579</v>
      </c>
      <c r="F3066" s="20" t="s">
        <v>8580</v>
      </c>
      <c r="G3066" s="20" t="s">
        <v>341</v>
      </c>
      <c r="H3066" s="21">
        <v>2</v>
      </c>
      <c r="I3066" s="25" t="s">
        <v>7901</v>
      </c>
      <c r="J3066" s="23">
        <v>12570</v>
      </c>
      <c r="K3066" s="23">
        <v>6855</v>
      </c>
      <c r="L3066" s="23">
        <v>2944</v>
      </c>
      <c r="M3066" s="24"/>
      <c r="N3066" s="33">
        <f>VLOOKUP(F3066,'district level salary'!$B$2:$E$176,4,FALSE)*1000</f>
        <v>476950</v>
      </c>
      <c r="O3066" s="24"/>
      <c r="P3066" s="24"/>
      <c r="Q3066" s="24"/>
      <c r="R3066" s="24"/>
      <c r="S3066" s="24">
        <v>1</v>
      </c>
      <c r="T3066" s="24"/>
      <c r="U3066" s="24">
        <v>1</v>
      </c>
      <c r="V3066" s="24"/>
      <c r="W3066" s="24"/>
      <c r="X3066" s="24"/>
      <c r="Y3066" s="24"/>
      <c r="Z3066" s="24"/>
      <c r="AA3066" s="24"/>
    </row>
    <row r="3067" spans="1:27" x14ac:dyDescent="0.2">
      <c r="A3067" s="17" t="s">
        <v>7315</v>
      </c>
      <c r="B3067" s="18" t="s">
        <v>11510</v>
      </c>
      <c r="C3067" s="19" t="s">
        <v>7903</v>
      </c>
      <c r="D3067" s="19" t="s">
        <v>7898</v>
      </c>
      <c r="E3067" s="19" t="s">
        <v>8444</v>
      </c>
      <c r="F3067" s="20" t="s">
        <v>8445</v>
      </c>
      <c r="G3067" s="20" t="s">
        <v>352</v>
      </c>
      <c r="H3067" s="21">
        <v>6</v>
      </c>
      <c r="I3067" s="25" t="s">
        <v>6851</v>
      </c>
      <c r="J3067" s="23">
        <v>2517</v>
      </c>
      <c r="K3067" s="23">
        <v>647</v>
      </c>
      <c r="L3067" s="23">
        <v>333</v>
      </c>
      <c r="M3067" s="24"/>
      <c r="N3067" s="33">
        <f>VLOOKUP(F3067,'district level salary'!$B$2:$E$176,4,FALSE)*1000</f>
        <v>622499</v>
      </c>
      <c r="O3067" s="24"/>
      <c r="P3067" s="24"/>
      <c r="Q3067" s="24"/>
      <c r="R3067" s="24"/>
      <c r="S3067" s="24"/>
      <c r="T3067" s="24"/>
      <c r="U3067" s="24">
        <v>1</v>
      </c>
      <c r="V3067" s="24"/>
      <c r="W3067" s="24"/>
      <c r="X3067" s="24"/>
      <c r="Y3067" s="24"/>
      <c r="Z3067" s="24"/>
      <c r="AA3067" s="24"/>
    </row>
    <row r="3068" spans="1:27" x14ac:dyDescent="0.2">
      <c r="A3068" s="17" t="s">
        <v>7317</v>
      </c>
      <c r="B3068" s="18" t="s">
        <v>11511</v>
      </c>
      <c r="C3068" s="19" t="s">
        <v>7903</v>
      </c>
      <c r="D3068" s="19" t="s">
        <v>395</v>
      </c>
      <c r="E3068" s="19" t="s">
        <v>7964</v>
      </c>
      <c r="F3068" s="20" t="s">
        <v>7965</v>
      </c>
      <c r="G3068" s="20" t="s">
        <v>92</v>
      </c>
      <c r="H3068" s="21">
        <v>6</v>
      </c>
      <c r="I3068" s="25" t="s">
        <v>7024</v>
      </c>
      <c r="J3068" s="23">
        <v>317</v>
      </c>
      <c r="K3068" s="23">
        <v>129</v>
      </c>
      <c r="L3068" s="23">
        <v>63</v>
      </c>
      <c r="M3068" s="24"/>
      <c r="N3068" s="33">
        <f>VLOOKUP(F3068,'district level salary'!$B$2:$E$176,4,FALSE)*1000</f>
        <v>503970</v>
      </c>
      <c r="O3068" s="24"/>
      <c r="P3068" s="24"/>
      <c r="Q3068" s="24"/>
      <c r="R3068" s="24"/>
      <c r="S3068" s="24"/>
      <c r="T3068" s="24"/>
      <c r="U3068" s="24"/>
      <c r="V3068" s="24"/>
      <c r="W3068" s="24"/>
      <c r="X3068" s="24"/>
      <c r="Y3068" s="24"/>
      <c r="Z3068" s="24"/>
      <c r="AA3068" s="24"/>
    </row>
    <row r="3069" spans="1:27" x14ac:dyDescent="0.2">
      <c r="A3069" s="17" t="s">
        <v>7319</v>
      </c>
      <c r="B3069" s="18" t="s">
        <v>11512</v>
      </c>
      <c r="C3069" s="19" t="s">
        <v>7903</v>
      </c>
      <c r="D3069" s="19" t="s">
        <v>395</v>
      </c>
      <c r="E3069" s="19" t="s">
        <v>7933</v>
      </c>
      <c r="F3069" s="20" t="s">
        <v>7934</v>
      </c>
      <c r="G3069" s="20" t="s">
        <v>6681</v>
      </c>
      <c r="H3069" s="21">
        <v>6</v>
      </c>
      <c r="I3069" s="25" t="s">
        <v>4936</v>
      </c>
      <c r="J3069" s="23">
        <v>1117</v>
      </c>
      <c r="K3069" s="23">
        <v>180</v>
      </c>
      <c r="L3069" s="23">
        <v>111</v>
      </c>
      <c r="M3069" s="24"/>
      <c r="N3069" s="33">
        <f>VLOOKUP(F3069,'district level salary'!$B$2:$E$176,4,FALSE)*1000</f>
        <v>567771</v>
      </c>
      <c r="O3069" s="24"/>
      <c r="P3069" s="24"/>
      <c r="Q3069" s="24"/>
      <c r="R3069" s="24"/>
      <c r="S3069" s="24"/>
      <c r="T3069" s="24"/>
      <c r="U3069" s="24"/>
      <c r="V3069" s="24"/>
      <c r="W3069" s="24"/>
      <c r="X3069" s="24"/>
      <c r="Y3069" s="24"/>
      <c r="Z3069" s="24"/>
      <c r="AA3069" s="24"/>
    </row>
    <row r="3070" spans="1:27" x14ac:dyDescent="0.2">
      <c r="A3070" s="17" t="s">
        <v>7321</v>
      </c>
      <c r="B3070" s="18" t="s">
        <v>11513</v>
      </c>
      <c r="C3070" s="19" t="s">
        <v>7892</v>
      </c>
      <c r="D3070" s="19" t="s">
        <v>7904</v>
      </c>
      <c r="E3070" s="19" t="s">
        <v>8069</v>
      </c>
      <c r="F3070" s="20" t="s">
        <v>8070</v>
      </c>
      <c r="G3070" s="20" t="s">
        <v>6127</v>
      </c>
      <c r="H3070" s="21">
        <v>2</v>
      </c>
      <c r="I3070" s="25" t="s">
        <v>7901</v>
      </c>
      <c r="J3070" s="23">
        <v>2201</v>
      </c>
      <c r="K3070" s="23">
        <v>2539</v>
      </c>
      <c r="L3070" s="23">
        <v>980</v>
      </c>
      <c r="M3070" s="24"/>
      <c r="N3070" s="33">
        <f>VLOOKUP(F3070,'district level salary'!$B$2:$E$176,4,FALSE)*1000</f>
        <v>497516</v>
      </c>
      <c r="O3070" s="17"/>
      <c r="P3070" s="17"/>
      <c r="Q3070" s="17"/>
      <c r="R3070" s="17"/>
      <c r="S3070" s="17">
        <v>1</v>
      </c>
      <c r="T3070" s="17"/>
      <c r="U3070" s="17">
        <v>1</v>
      </c>
      <c r="V3070" s="17"/>
      <c r="W3070" s="17"/>
      <c r="X3070" s="17"/>
      <c r="Y3070" s="17"/>
      <c r="Z3070" s="17"/>
      <c r="AA3070" s="24"/>
    </row>
    <row r="3071" spans="1:27" x14ac:dyDescent="0.2">
      <c r="A3071" s="17" t="s">
        <v>7323</v>
      </c>
      <c r="B3071" s="18" t="s">
        <v>11514</v>
      </c>
      <c r="C3071" s="19" t="s">
        <v>7903</v>
      </c>
      <c r="D3071" s="19" t="s">
        <v>7904</v>
      </c>
      <c r="E3071" s="19" t="s">
        <v>8069</v>
      </c>
      <c r="F3071" s="20" t="s">
        <v>8070</v>
      </c>
      <c r="G3071" s="20" t="s">
        <v>6127</v>
      </c>
      <c r="H3071" s="21">
        <v>6</v>
      </c>
      <c r="I3071" s="25" t="s">
        <v>7321</v>
      </c>
      <c r="J3071" s="23">
        <v>749</v>
      </c>
      <c r="K3071" s="23">
        <v>268</v>
      </c>
      <c r="L3071" s="23">
        <v>121</v>
      </c>
      <c r="M3071" s="24"/>
      <c r="N3071" s="33">
        <f>VLOOKUP(F3071,'district level salary'!$B$2:$E$176,4,FALSE)*1000</f>
        <v>497516</v>
      </c>
      <c r="O3071" s="24"/>
      <c r="P3071" s="24"/>
      <c r="Q3071" s="24"/>
      <c r="R3071" s="24"/>
      <c r="S3071" s="24">
        <v>1</v>
      </c>
      <c r="T3071" s="24"/>
      <c r="U3071" s="24"/>
      <c r="V3071" s="24"/>
      <c r="W3071" s="24"/>
      <c r="X3071" s="24"/>
      <c r="Y3071" s="24"/>
      <c r="Z3071" s="24"/>
      <c r="AA3071" s="24"/>
    </row>
    <row r="3072" spans="1:27" x14ac:dyDescent="0.2">
      <c r="A3072" s="17" t="s">
        <v>7325</v>
      </c>
      <c r="B3072" s="19" t="s">
        <v>11515</v>
      </c>
      <c r="C3072" s="19" t="s">
        <v>7903</v>
      </c>
      <c r="D3072" s="19" t="s">
        <v>7911</v>
      </c>
      <c r="E3072" s="19" t="s">
        <v>7912</v>
      </c>
      <c r="F3072" s="20" t="s">
        <v>7913</v>
      </c>
      <c r="G3072" s="20" t="s">
        <v>3355</v>
      </c>
      <c r="H3072" s="26">
        <v>2</v>
      </c>
      <c r="I3072" s="25" t="s">
        <v>7901</v>
      </c>
      <c r="J3072" s="27">
        <v>1252</v>
      </c>
      <c r="K3072" s="27">
        <v>1460</v>
      </c>
      <c r="L3072" s="27">
        <v>421</v>
      </c>
      <c r="M3072" s="17"/>
      <c r="N3072" s="33">
        <f>VLOOKUP(F3072,'district level salary'!$B$2:$E$176,4,FALSE)*1000</f>
        <v>410188</v>
      </c>
      <c r="O3072" s="17"/>
      <c r="P3072" s="17"/>
      <c r="Q3072" s="17"/>
      <c r="R3072" s="17"/>
      <c r="S3072" s="17"/>
      <c r="T3072" s="17"/>
      <c r="U3072" s="17">
        <v>1</v>
      </c>
      <c r="V3072" s="17"/>
      <c r="W3072" s="17"/>
      <c r="X3072" s="17"/>
      <c r="Y3072" s="17"/>
      <c r="Z3072" s="17"/>
      <c r="AA3072" s="17"/>
    </row>
    <row r="3073" spans="1:27" x14ac:dyDescent="0.2">
      <c r="A3073" s="17" t="s">
        <v>7327</v>
      </c>
      <c r="B3073" s="18" t="s">
        <v>11516</v>
      </c>
      <c r="C3073" s="19" t="s">
        <v>7903</v>
      </c>
      <c r="D3073" s="19" t="s">
        <v>395</v>
      </c>
      <c r="E3073" s="19" t="s">
        <v>8425</v>
      </c>
      <c r="F3073" s="20" t="s">
        <v>8426</v>
      </c>
      <c r="G3073" s="20" t="s">
        <v>400</v>
      </c>
      <c r="H3073" s="21">
        <v>6</v>
      </c>
      <c r="I3073" s="25" t="s">
        <v>35</v>
      </c>
      <c r="J3073" s="23">
        <v>1350</v>
      </c>
      <c r="K3073" s="23">
        <v>615</v>
      </c>
      <c r="L3073" s="23">
        <v>233</v>
      </c>
      <c r="M3073" s="24"/>
      <c r="N3073" s="33">
        <f>VLOOKUP(F3073,'district level salary'!$B$2:$E$176,4,FALSE)*1000</f>
        <v>598693</v>
      </c>
      <c r="O3073" s="24"/>
      <c r="P3073" s="24"/>
      <c r="Q3073" s="24"/>
      <c r="R3073" s="24"/>
      <c r="S3073" s="24"/>
      <c r="T3073" s="24"/>
      <c r="U3073" s="24"/>
      <c r="V3073" s="24"/>
      <c r="W3073" s="24"/>
      <c r="X3073" s="24"/>
      <c r="Y3073" s="24"/>
      <c r="Z3073" s="24"/>
      <c r="AA3073" s="24"/>
    </row>
    <row r="3074" spans="1:27" x14ac:dyDescent="0.2">
      <c r="A3074" s="17" t="s">
        <v>7329</v>
      </c>
      <c r="B3074" s="19" t="s">
        <v>11517</v>
      </c>
      <c r="C3074" s="19" t="s">
        <v>7903</v>
      </c>
      <c r="D3074" s="19" t="s">
        <v>7911</v>
      </c>
      <c r="E3074" s="19" t="s">
        <v>8032</v>
      </c>
      <c r="F3074" s="20" t="s">
        <v>8033</v>
      </c>
      <c r="G3074" s="20" t="s">
        <v>364</v>
      </c>
      <c r="H3074" s="26">
        <v>6</v>
      </c>
      <c r="I3074" s="25" t="s">
        <v>4890</v>
      </c>
      <c r="J3074" s="27">
        <v>1312</v>
      </c>
      <c r="K3074" s="27">
        <v>236</v>
      </c>
      <c r="L3074" s="27">
        <v>175</v>
      </c>
      <c r="M3074" s="17"/>
      <c r="N3074" s="33">
        <f>VLOOKUP(F3074,'district level salary'!$B$2:$E$176,4,FALSE)*1000</f>
        <v>516297</v>
      </c>
      <c r="O3074" s="17"/>
      <c r="P3074" s="17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</row>
    <row r="3075" spans="1:27" x14ac:dyDescent="0.2">
      <c r="A3075" s="17" t="s">
        <v>7331</v>
      </c>
      <c r="B3075" s="18" t="s">
        <v>11518</v>
      </c>
      <c r="C3075" s="19" t="s">
        <v>7903</v>
      </c>
      <c r="D3075" s="19" t="s">
        <v>395</v>
      </c>
      <c r="E3075" s="19" t="s">
        <v>7958</v>
      </c>
      <c r="F3075" s="20" t="s">
        <v>7959</v>
      </c>
      <c r="G3075" s="20" t="s">
        <v>308</v>
      </c>
      <c r="H3075" s="21">
        <v>6</v>
      </c>
      <c r="I3075" s="25" t="s">
        <v>5240</v>
      </c>
      <c r="J3075" s="23">
        <v>459</v>
      </c>
      <c r="K3075" s="23">
        <v>233</v>
      </c>
      <c r="L3075" s="23">
        <v>92</v>
      </c>
      <c r="M3075" s="24"/>
      <c r="N3075" s="33">
        <f>VLOOKUP(F3075,'district level salary'!$B$2:$E$176,4,FALSE)*1000</f>
        <v>591046</v>
      </c>
      <c r="O3075" s="24"/>
      <c r="P3075" s="24"/>
      <c r="Q3075" s="24"/>
      <c r="R3075" s="24"/>
      <c r="S3075" s="24"/>
      <c r="T3075" s="24"/>
      <c r="U3075" s="24"/>
      <c r="V3075" s="24"/>
      <c r="W3075" s="24"/>
      <c r="X3075" s="24"/>
      <c r="Y3075" s="24"/>
      <c r="Z3075" s="24"/>
      <c r="AA3075" s="24"/>
    </row>
    <row r="3076" spans="1:27" x14ac:dyDescent="0.2">
      <c r="A3076" s="17" t="s">
        <v>7333</v>
      </c>
      <c r="B3076" s="18" t="s">
        <v>11519</v>
      </c>
      <c r="C3076" s="19" t="s">
        <v>7903</v>
      </c>
      <c r="D3076" s="19" t="s">
        <v>7396</v>
      </c>
      <c r="E3076" s="19" t="s">
        <v>8056</v>
      </c>
      <c r="F3076" s="20" t="s">
        <v>8057</v>
      </c>
      <c r="G3076" s="20" t="s">
        <v>201</v>
      </c>
      <c r="H3076" s="21">
        <v>6</v>
      </c>
      <c r="I3076" s="25" t="s">
        <v>3954</v>
      </c>
      <c r="J3076" s="23">
        <v>352</v>
      </c>
      <c r="K3076" s="23">
        <v>123</v>
      </c>
      <c r="L3076" s="23">
        <v>72</v>
      </c>
      <c r="M3076" s="24"/>
      <c r="N3076" s="33">
        <f>VLOOKUP(F3076,'district level salary'!$B$2:$E$176,4,FALSE)*1000</f>
        <v>563638</v>
      </c>
      <c r="O3076" s="24"/>
      <c r="P3076" s="24"/>
      <c r="Q3076" s="24"/>
      <c r="R3076" s="24"/>
      <c r="S3076" s="24"/>
      <c r="T3076" s="24"/>
      <c r="U3076" s="24"/>
      <c r="V3076" s="24"/>
      <c r="W3076" s="24"/>
      <c r="X3076" s="24"/>
      <c r="Y3076" s="24"/>
      <c r="Z3076" s="24"/>
      <c r="AA3076" s="24"/>
    </row>
    <row r="3077" spans="1:27" x14ac:dyDescent="0.2">
      <c r="A3077" s="17" t="s">
        <v>7335</v>
      </c>
      <c r="B3077" s="18" t="s">
        <v>11520</v>
      </c>
      <c r="C3077" s="19" t="s">
        <v>7903</v>
      </c>
      <c r="D3077" s="19" t="s">
        <v>7396</v>
      </c>
      <c r="E3077" s="19" t="s">
        <v>8056</v>
      </c>
      <c r="F3077" s="20" t="s">
        <v>8057</v>
      </c>
      <c r="G3077" s="20" t="s">
        <v>201</v>
      </c>
      <c r="H3077" s="21">
        <v>6</v>
      </c>
      <c r="I3077" s="25" t="s">
        <v>7438</v>
      </c>
      <c r="J3077" s="23">
        <v>449</v>
      </c>
      <c r="K3077" s="23">
        <v>77</v>
      </c>
      <c r="L3077" s="23">
        <v>53</v>
      </c>
      <c r="M3077" s="24"/>
      <c r="N3077" s="33">
        <f>VLOOKUP(F3077,'district level salary'!$B$2:$E$176,4,FALSE)*1000</f>
        <v>563638</v>
      </c>
      <c r="O3077" s="24"/>
      <c r="P3077" s="24"/>
      <c r="Q3077" s="24"/>
      <c r="R3077" s="24"/>
      <c r="S3077" s="24"/>
      <c r="T3077" s="24"/>
      <c r="U3077" s="24"/>
      <c r="V3077" s="24"/>
      <c r="W3077" s="24"/>
      <c r="X3077" s="24"/>
      <c r="Y3077" s="24"/>
      <c r="Z3077" s="24"/>
      <c r="AA3077" s="24"/>
    </row>
    <row r="3078" spans="1:27" x14ac:dyDescent="0.2">
      <c r="A3078" s="17" t="s">
        <v>7337</v>
      </c>
      <c r="B3078" s="18" t="s">
        <v>11521</v>
      </c>
      <c r="C3078" s="19" t="s">
        <v>7903</v>
      </c>
      <c r="D3078" s="19" t="s">
        <v>7396</v>
      </c>
      <c r="E3078" s="19" t="s">
        <v>8056</v>
      </c>
      <c r="F3078" s="20" t="s">
        <v>8057</v>
      </c>
      <c r="G3078" s="20" t="s">
        <v>201</v>
      </c>
      <c r="H3078" s="21">
        <v>6</v>
      </c>
      <c r="I3078" s="25" t="s">
        <v>3954</v>
      </c>
      <c r="J3078" s="23">
        <v>1055</v>
      </c>
      <c r="K3078" s="23">
        <v>321</v>
      </c>
      <c r="L3078" s="23">
        <v>166</v>
      </c>
      <c r="M3078" s="24"/>
      <c r="N3078" s="33">
        <f>VLOOKUP(F3078,'district level salary'!$B$2:$E$176,4,FALSE)*1000</f>
        <v>563638</v>
      </c>
      <c r="O3078" s="24"/>
      <c r="P3078" s="24"/>
      <c r="Q3078" s="24"/>
      <c r="R3078" s="24"/>
      <c r="S3078" s="24"/>
      <c r="T3078" s="24"/>
      <c r="U3078" s="24"/>
      <c r="V3078" s="24"/>
      <c r="W3078" s="24"/>
      <c r="X3078" s="24"/>
      <c r="Y3078" s="24"/>
      <c r="Z3078" s="24"/>
      <c r="AA3078" s="24"/>
    </row>
    <row r="3079" spans="1:27" x14ac:dyDescent="0.2">
      <c r="A3079" s="17" t="s">
        <v>396</v>
      </c>
      <c r="B3079" s="18" t="s">
        <v>11522</v>
      </c>
      <c r="C3079" s="19" t="s">
        <v>7892</v>
      </c>
      <c r="D3079" s="19" t="s">
        <v>7929</v>
      </c>
      <c r="E3079" s="19" t="s">
        <v>8586</v>
      </c>
      <c r="F3079" s="20" t="s">
        <v>8587</v>
      </c>
      <c r="G3079" s="20" t="s">
        <v>343</v>
      </c>
      <c r="H3079" s="21">
        <v>1</v>
      </c>
      <c r="I3079" s="25" t="s">
        <v>7896</v>
      </c>
      <c r="J3079" s="23">
        <v>3327</v>
      </c>
      <c r="K3079" s="23">
        <v>1832</v>
      </c>
      <c r="L3079" s="23">
        <v>757</v>
      </c>
      <c r="M3079" s="24"/>
      <c r="N3079" s="33">
        <f>VLOOKUP(F3079,'district level salary'!$B$2:$E$176,4,FALSE)*1000</f>
        <v>776595</v>
      </c>
      <c r="O3079" s="24"/>
      <c r="P3079" s="24"/>
      <c r="Q3079" s="24"/>
      <c r="R3079" s="24"/>
      <c r="S3079" s="24">
        <v>1</v>
      </c>
      <c r="T3079" s="24"/>
      <c r="U3079" s="24"/>
      <c r="V3079" s="24"/>
      <c r="W3079" s="24"/>
      <c r="X3079" s="24"/>
      <c r="Y3079" s="24"/>
      <c r="Z3079" s="24"/>
      <c r="AA3079" s="24"/>
    </row>
    <row r="3080" spans="1:27" x14ac:dyDescent="0.2">
      <c r="A3080" s="17" t="s">
        <v>7340</v>
      </c>
      <c r="B3080" s="18" t="s">
        <v>11523</v>
      </c>
      <c r="C3080" s="19" t="s">
        <v>7903</v>
      </c>
      <c r="D3080" s="19" t="s">
        <v>7954</v>
      </c>
      <c r="E3080" s="19" t="s">
        <v>8035</v>
      </c>
      <c r="F3080" s="20" t="s">
        <v>8036</v>
      </c>
      <c r="G3080" s="20" t="s">
        <v>188</v>
      </c>
      <c r="H3080" s="21">
        <v>6</v>
      </c>
      <c r="I3080" s="25" t="s">
        <v>4878</v>
      </c>
      <c r="J3080" s="23">
        <v>2438</v>
      </c>
      <c r="K3080" s="23">
        <v>242</v>
      </c>
      <c r="L3080" s="23">
        <v>101</v>
      </c>
      <c r="M3080" s="24"/>
      <c r="N3080" s="33">
        <f>VLOOKUP(F3080,'district level salary'!$B$2:$E$176,4,FALSE)*1000</f>
        <v>565435</v>
      </c>
      <c r="O3080" s="24"/>
      <c r="P3080" s="24"/>
      <c r="Q3080" s="24"/>
      <c r="R3080" s="24"/>
      <c r="S3080" s="24"/>
      <c r="T3080" s="24"/>
      <c r="U3080" s="24"/>
      <c r="V3080" s="24"/>
      <c r="W3080" s="24"/>
      <c r="X3080" s="24"/>
      <c r="Y3080" s="24"/>
      <c r="Z3080" s="24"/>
      <c r="AA3080" s="24"/>
    </row>
    <row r="3081" spans="1:27" x14ac:dyDescent="0.2">
      <c r="A3081" s="17" t="s">
        <v>7342</v>
      </c>
      <c r="B3081" s="18" t="s">
        <v>11524</v>
      </c>
      <c r="C3081" s="19" t="s">
        <v>7903</v>
      </c>
      <c r="D3081" s="19" t="s">
        <v>161</v>
      </c>
      <c r="E3081" s="19" t="s">
        <v>7908</v>
      </c>
      <c r="F3081" s="20" t="s">
        <v>7909</v>
      </c>
      <c r="G3081" s="20" t="s">
        <v>131</v>
      </c>
      <c r="H3081" s="21">
        <v>2</v>
      </c>
      <c r="I3081" s="25" t="s">
        <v>7901</v>
      </c>
      <c r="J3081" s="23">
        <v>2529</v>
      </c>
      <c r="K3081" s="23">
        <v>1118</v>
      </c>
      <c r="L3081" s="23">
        <v>511</v>
      </c>
      <c r="M3081" s="24"/>
      <c r="N3081" s="33">
        <f>VLOOKUP(F3081,'district level salary'!$B$2:$E$176,4,FALSE)*1000</f>
        <v>638259</v>
      </c>
      <c r="O3081" s="24"/>
      <c r="P3081" s="24"/>
      <c r="Q3081" s="24"/>
      <c r="R3081" s="24"/>
      <c r="S3081" s="24"/>
      <c r="T3081" s="24"/>
      <c r="U3081" s="24"/>
      <c r="V3081" s="24"/>
      <c r="W3081" s="24"/>
      <c r="X3081" s="24"/>
      <c r="Y3081" s="24"/>
      <c r="Z3081" s="24"/>
      <c r="AA3081" s="24"/>
    </row>
    <row r="3082" spans="1:27" x14ac:dyDescent="0.2">
      <c r="A3082" s="17" t="s">
        <v>7344</v>
      </c>
      <c r="B3082" s="19" t="s">
        <v>11525</v>
      </c>
      <c r="C3082" s="19" t="s">
        <v>7903</v>
      </c>
      <c r="D3082" s="19" t="s">
        <v>7911</v>
      </c>
      <c r="E3082" s="19" t="s">
        <v>8503</v>
      </c>
      <c r="F3082" s="20" t="s">
        <v>8504</v>
      </c>
      <c r="G3082" s="20" t="s">
        <v>6076</v>
      </c>
      <c r="H3082" s="26">
        <v>6</v>
      </c>
      <c r="I3082" s="25" t="s">
        <v>7133</v>
      </c>
      <c r="J3082" s="27">
        <v>1390</v>
      </c>
      <c r="K3082" s="27">
        <v>678</v>
      </c>
      <c r="L3082" s="27">
        <v>320</v>
      </c>
      <c r="M3082" s="17"/>
      <c r="N3082" s="33">
        <f>VLOOKUP(F3082,'district level salary'!$B$2:$E$176,4,FALSE)*1000</f>
        <v>519985</v>
      </c>
      <c r="O3082" s="17"/>
      <c r="P3082" s="17"/>
      <c r="Q3082" s="17"/>
      <c r="R3082" s="17"/>
      <c r="S3082" s="17"/>
      <c r="T3082" s="17"/>
      <c r="U3082" s="17">
        <v>1</v>
      </c>
      <c r="V3082" s="17"/>
      <c r="W3082" s="17"/>
      <c r="X3082" s="17"/>
      <c r="Y3082" s="17"/>
      <c r="Z3082" s="17"/>
      <c r="AA3082" s="17"/>
    </row>
    <row r="3083" spans="1:27" x14ac:dyDescent="0.2">
      <c r="A3083" s="17" t="s">
        <v>7346</v>
      </c>
      <c r="B3083" s="18" t="s">
        <v>11526</v>
      </c>
      <c r="C3083" s="19" t="s">
        <v>7903</v>
      </c>
      <c r="D3083" s="19" t="s">
        <v>7954</v>
      </c>
      <c r="E3083" s="19" t="s">
        <v>8259</v>
      </c>
      <c r="F3083" s="20" t="s">
        <v>8260</v>
      </c>
      <c r="G3083" s="20" t="s">
        <v>122</v>
      </c>
      <c r="H3083" s="21">
        <v>6</v>
      </c>
      <c r="I3083" s="25" t="s">
        <v>4504</v>
      </c>
      <c r="J3083" s="23">
        <v>602</v>
      </c>
      <c r="K3083" s="23">
        <v>202</v>
      </c>
      <c r="L3083" s="23">
        <v>99</v>
      </c>
      <c r="M3083" s="24"/>
      <c r="N3083" s="33">
        <f>VLOOKUP(F3083,'district level salary'!$B$2:$E$176,4,FALSE)*1000</f>
        <v>542892</v>
      </c>
      <c r="O3083" s="24"/>
      <c r="P3083" s="24"/>
      <c r="Q3083" s="24"/>
      <c r="R3083" s="24"/>
      <c r="S3083" s="24"/>
      <c r="T3083" s="24"/>
      <c r="U3083" s="24"/>
      <c r="V3083" s="24"/>
      <c r="W3083" s="24"/>
      <c r="X3083" s="24"/>
      <c r="Y3083" s="24"/>
      <c r="Z3083" s="24"/>
      <c r="AA3083" s="24"/>
    </row>
    <row r="3084" spans="1:27" x14ac:dyDescent="0.2">
      <c r="A3084" s="17" t="s">
        <v>7348</v>
      </c>
      <c r="B3084" s="18" t="s">
        <v>11527</v>
      </c>
      <c r="C3084" s="19" t="s">
        <v>7903</v>
      </c>
      <c r="D3084" s="19" t="s">
        <v>7943</v>
      </c>
      <c r="E3084" s="19" t="s">
        <v>8198</v>
      </c>
      <c r="F3084" s="20" t="s">
        <v>8199</v>
      </c>
      <c r="G3084" s="20" t="s">
        <v>229</v>
      </c>
      <c r="H3084" s="21">
        <v>6</v>
      </c>
      <c r="I3084" s="25" t="s">
        <v>3768</v>
      </c>
      <c r="J3084" s="23">
        <v>1013</v>
      </c>
      <c r="K3084" s="23">
        <v>240</v>
      </c>
      <c r="L3084" s="23">
        <v>124</v>
      </c>
      <c r="M3084" s="24"/>
      <c r="N3084" s="33">
        <f>VLOOKUP(F3084,'district level salary'!$B$2:$E$176,4,FALSE)*1000</f>
        <v>584485</v>
      </c>
      <c r="O3084" s="24"/>
      <c r="P3084" s="24"/>
      <c r="Q3084" s="24"/>
      <c r="R3084" s="24"/>
      <c r="S3084" s="24"/>
      <c r="T3084" s="24"/>
      <c r="U3084" s="24"/>
      <c r="V3084" s="24"/>
      <c r="W3084" s="24"/>
      <c r="X3084" s="24"/>
      <c r="Y3084" s="24"/>
      <c r="Z3084" s="24"/>
      <c r="AA3084" s="24"/>
    </row>
    <row r="3085" spans="1:27" x14ac:dyDescent="0.2">
      <c r="A3085" s="17" t="s">
        <v>7350</v>
      </c>
      <c r="B3085" s="19" t="s">
        <v>11528</v>
      </c>
      <c r="C3085" s="19" t="s">
        <v>7903</v>
      </c>
      <c r="D3085" s="19" t="s">
        <v>7911</v>
      </c>
      <c r="E3085" s="19" t="s">
        <v>7926</v>
      </c>
      <c r="F3085" s="20" t="s">
        <v>7927</v>
      </c>
      <c r="G3085" s="20" t="s">
        <v>7562</v>
      </c>
      <c r="H3085" s="26">
        <v>6</v>
      </c>
      <c r="I3085" s="25" t="s">
        <v>6345</v>
      </c>
      <c r="J3085" s="27">
        <v>1110</v>
      </c>
      <c r="K3085" s="27">
        <v>73</v>
      </c>
      <c r="L3085" s="27">
        <v>61</v>
      </c>
      <c r="M3085" s="17"/>
      <c r="N3085" s="33">
        <f>VLOOKUP(F3085,'district level salary'!$B$2:$E$176,4,FALSE)*1000</f>
        <v>462097</v>
      </c>
      <c r="O3085" s="17"/>
      <c r="P3085" s="17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</row>
    <row r="3086" spans="1:27" x14ac:dyDescent="0.2">
      <c r="A3086" s="17" t="s">
        <v>7352</v>
      </c>
      <c r="B3086" s="18" t="s">
        <v>11529</v>
      </c>
      <c r="C3086" s="19" t="s">
        <v>7903</v>
      </c>
      <c r="D3086" s="19" t="s">
        <v>161</v>
      </c>
      <c r="E3086" s="19" t="s">
        <v>7908</v>
      </c>
      <c r="F3086" s="20" t="s">
        <v>7909</v>
      </c>
      <c r="G3086" s="20" t="s">
        <v>131</v>
      </c>
      <c r="H3086" s="21">
        <v>6</v>
      </c>
      <c r="I3086" s="25" t="s">
        <v>7152</v>
      </c>
      <c r="J3086" s="23">
        <v>2273</v>
      </c>
      <c r="K3086" s="23">
        <v>1113</v>
      </c>
      <c r="L3086" s="23">
        <v>537</v>
      </c>
      <c r="M3086" s="24"/>
      <c r="N3086" s="33">
        <f>VLOOKUP(F3086,'district level salary'!$B$2:$E$176,4,FALSE)*1000</f>
        <v>638259</v>
      </c>
      <c r="O3086" s="24"/>
      <c r="P3086" s="24"/>
      <c r="Q3086" s="24"/>
      <c r="R3086" s="24"/>
      <c r="S3086" s="24"/>
      <c r="T3086" s="24"/>
      <c r="U3086" s="24"/>
      <c r="V3086" s="24"/>
      <c r="W3086" s="24"/>
      <c r="X3086" s="24"/>
      <c r="Y3086" s="24"/>
      <c r="Z3086" s="24"/>
      <c r="AA3086" s="24"/>
    </row>
    <row r="3087" spans="1:27" x14ac:dyDescent="0.2">
      <c r="A3087" s="17" t="s">
        <v>7354</v>
      </c>
      <c r="B3087" s="18" t="s">
        <v>11530</v>
      </c>
      <c r="C3087" s="19" t="s">
        <v>7903</v>
      </c>
      <c r="D3087" s="19" t="s">
        <v>7922</v>
      </c>
      <c r="E3087" s="19" t="s">
        <v>7983</v>
      </c>
      <c r="F3087" s="20" t="s">
        <v>7984</v>
      </c>
      <c r="G3087" s="20" t="s">
        <v>189</v>
      </c>
      <c r="H3087" s="21">
        <v>2</v>
      </c>
      <c r="I3087" s="25" t="s">
        <v>7901</v>
      </c>
      <c r="J3087" s="23">
        <v>3224</v>
      </c>
      <c r="K3087" s="23">
        <v>1300</v>
      </c>
      <c r="L3087" s="23">
        <v>524</v>
      </c>
      <c r="M3087" s="24"/>
      <c r="N3087" s="33">
        <f>VLOOKUP(F3087,'district level salary'!$B$2:$E$176,4,FALSE)*1000</f>
        <v>553017</v>
      </c>
      <c r="O3087" s="24"/>
      <c r="P3087" s="24"/>
      <c r="Q3087" s="24"/>
      <c r="R3087" s="24"/>
      <c r="S3087" s="24"/>
      <c r="T3087" s="24"/>
      <c r="U3087" s="24"/>
      <c r="V3087" s="24"/>
      <c r="W3087" s="24"/>
      <c r="X3087" s="24"/>
      <c r="Y3087" s="24"/>
      <c r="Z3087" s="24"/>
      <c r="AA3087" s="24"/>
    </row>
    <row r="3088" spans="1:27" x14ac:dyDescent="0.2">
      <c r="A3088" s="17" t="s">
        <v>7356</v>
      </c>
      <c r="B3088" s="18" t="s">
        <v>11531</v>
      </c>
      <c r="C3088" s="19" t="s">
        <v>7903</v>
      </c>
      <c r="D3088" s="19" t="s">
        <v>7954</v>
      </c>
      <c r="E3088" s="19" t="s">
        <v>8168</v>
      </c>
      <c r="F3088" s="20" t="s">
        <v>8169</v>
      </c>
      <c r="G3088" s="20" t="s">
        <v>31</v>
      </c>
      <c r="H3088" s="21">
        <v>6</v>
      </c>
      <c r="I3088" s="25" t="s">
        <v>2360</v>
      </c>
      <c r="J3088" s="23">
        <v>3224</v>
      </c>
      <c r="K3088" s="23">
        <v>541</v>
      </c>
      <c r="L3088" s="23">
        <v>339</v>
      </c>
      <c r="M3088" s="24"/>
      <c r="N3088" s="33">
        <f>VLOOKUP(F3088,'district level salary'!$B$2:$E$176,4,FALSE)*1000</f>
        <v>486029</v>
      </c>
      <c r="O3088" s="24"/>
      <c r="P3088" s="24"/>
      <c r="Q3088" s="24">
        <v>1</v>
      </c>
      <c r="R3088" s="24"/>
      <c r="S3088" s="24"/>
      <c r="T3088" s="24"/>
      <c r="U3088" s="24">
        <v>1</v>
      </c>
      <c r="V3088" s="24"/>
      <c r="W3088" s="24"/>
      <c r="X3088" s="24"/>
      <c r="Y3088" s="24"/>
      <c r="Z3088" s="24"/>
      <c r="AA3088" s="24"/>
    </row>
    <row r="3089" spans="1:27" x14ac:dyDescent="0.2">
      <c r="A3089" s="17" t="s">
        <v>7358</v>
      </c>
      <c r="B3089" s="18" t="s">
        <v>11532</v>
      </c>
      <c r="C3089" s="19" t="s">
        <v>7903</v>
      </c>
      <c r="D3089" s="19" t="s">
        <v>5259</v>
      </c>
      <c r="E3089" s="19" t="s">
        <v>8335</v>
      </c>
      <c r="F3089" s="20" t="s">
        <v>8336</v>
      </c>
      <c r="G3089" s="20" t="s">
        <v>323</v>
      </c>
      <c r="H3089" s="21">
        <v>6</v>
      </c>
      <c r="I3089" s="25" t="s">
        <v>4755</v>
      </c>
      <c r="J3089" s="23">
        <v>1015</v>
      </c>
      <c r="K3089" s="23">
        <v>1316</v>
      </c>
      <c r="L3089" s="23">
        <v>556</v>
      </c>
      <c r="M3089" s="24"/>
      <c r="N3089" s="33">
        <f>VLOOKUP(F3089,'district level salary'!$B$2:$E$176,4,FALSE)*1000</f>
        <v>540292</v>
      </c>
      <c r="O3089" s="24"/>
      <c r="P3089" s="24"/>
      <c r="Q3089" s="24"/>
      <c r="R3089" s="24"/>
      <c r="S3089" s="24"/>
      <c r="T3089" s="24"/>
      <c r="U3089" s="24">
        <v>1</v>
      </c>
      <c r="V3089" s="24"/>
      <c r="W3089" s="24"/>
      <c r="X3089" s="24"/>
      <c r="Y3089" s="24"/>
      <c r="Z3089" s="24"/>
      <c r="AA3089" s="24"/>
    </row>
    <row r="3090" spans="1:27" x14ac:dyDescent="0.2">
      <c r="A3090" s="17" t="s">
        <v>7360</v>
      </c>
      <c r="B3090" s="19" t="s">
        <v>11533</v>
      </c>
      <c r="C3090" s="19" t="s">
        <v>7903</v>
      </c>
      <c r="D3090" s="19" t="s">
        <v>7911</v>
      </c>
      <c r="E3090" s="19" t="s">
        <v>7912</v>
      </c>
      <c r="F3090" s="20" t="s">
        <v>7913</v>
      </c>
      <c r="G3090" s="20" t="s">
        <v>3355</v>
      </c>
      <c r="H3090" s="26">
        <v>6</v>
      </c>
      <c r="I3090" s="25" t="s">
        <v>2354</v>
      </c>
      <c r="J3090" s="27">
        <v>1841</v>
      </c>
      <c r="K3090" s="27">
        <v>830</v>
      </c>
      <c r="L3090" s="27">
        <v>328</v>
      </c>
      <c r="M3090" s="17"/>
      <c r="N3090" s="33">
        <f>VLOOKUP(F3090,'district level salary'!$B$2:$E$176,4,FALSE)*1000</f>
        <v>410188</v>
      </c>
      <c r="O3090" s="17"/>
      <c r="P3090" s="17"/>
      <c r="Q3090" s="17"/>
      <c r="R3090" s="17"/>
      <c r="S3090" s="17"/>
      <c r="T3090" s="17"/>
      <c r="U3090" s="17">
        <v>1</v>
      </c>
      <c r="V3090" s="17"/>
      <c r="W3090" s="17"/>
      <c r="X3090" s="17"/>
      <c r="Y3090" s="17"/>
      <c r="Z3090" s="17"/>
      <c r="AA3090" s="17"/>
    </row>
    <row r="3091" spans="1:27" x14ac:dyDescent="0.2">
      <c r="A3091" s="17" t="s">
        <v>7362</v>
      </c>
      <c r="B3091" s="18" t="s">
        <v>11534</v>
      </c>
      <c r="C3091" s="19" t="s">
        <v>7903</v>
      </c>
      <c r="D3091" s="19" t="s">
        <v>7904</v>
      </c>
      <c r="E3091" s="19" t="s">
        <v>8069</v>
      </c>
      <c r="F3091" s="20" t="s">
        <v>8070</v>
      </c>
      <c r="G3091" s="20" t="s">
        <v>6127</v>
      </c>
      <c r="H3091" s="21">
        <v>6</v>
      </c>
      <c r="I3091" s="25" t="s">
        <v>7059</v>
      </c>
      <c r="J3091" s="23">
        <v>1709</v>
      </c>
      <c r="K3091" s="23">
        <v>854</v>
      </c>
      <c r="L3091" s="23">
        <v>350</v>
      </c>
      <c r="M3091" s="24"/>
      <c r="N3091" s="33">
        <f>VLOOKUP(F3091,'district level salary'!$B$2:$E$176,4,FALSE)*1000</f>
        <v>497516</v>
      </c>
      <c r="O3091" s="24"/>
      <c r="P3091" s="24"/>
      <c r="Q3091" s="24"/>
      <c r="R3091" s="24"/>
      <c r="S3091" s="24">
        <v>1</v>
      </c>
      <c r="T3091" s="24"/>
      <c r="U3091" s="24">
        <v>1</v>
      </c>
      <c r="V3091" s="24"/>
      <c r="W3091" s="24"/>
      <c r="X3091" s="24"/>
      <c r="Y3091" s="24"/>
      <c r="Z3091" s="24"/>
      <c r="AA3091" s="24"/>
    </row>
    <row r="3092" spans="1:27" x14ac:dyDescent="0.2">
      <c r="A3092" s="17" t="s">
        <v>7364</v>
      </c>
      <c r="B3092" s="18" t="s">
        <v>11535</v>
      </c>
      <c r="C3092" s="19" t="s">
        <v>8012</v>
      </c>
      <c r="D3092" s="19" t="s">
        <v>7396</v>
      </c>
      <c r="E3092" s="19" t="s">
        <v>8056</v>
      </c>
      <c r="F3092" s="20" t="s">
        <v>8057</v>
      </c>
      <c r="G3092" s="20" t="s">
        <v>201</v>
      </c>
      <c r="H3092" s="21">
        <v>2</v>
      </c>
      <c r="I3092" s="25" t="s">
        <v>7901</v>
      </c>
      <c r="J3092" s="23">
        <v>1429</v>
      </c>
      <c r="K3092" s="23">
        <v>2172</v>
      </c>
      <c r="L3092" s="23">
        <v>1016</v>
      </c>
      <c r="M3092" s="24"/>
      <c r="N3092" s="33">
        <f>VLOOKUP(F3092,'district level salary'!$B$2:$E$176,4,FALSE)*1000</f>
        <v>563638</v>
      </c>
      <c r="O3092" s="24"/>
      <c r="P3092" s="24"/>
      <c r="Q3092" s="24"/>
      <c r="R3092" s="24"/>
      <c r="S3092" s="24"/>
      <c r="T3092" s="24"/>
      <c r="U3092" s="24"/>
      <c r="V3092" s="24"/>
      <c r="W3092" s="24"/>
      <c r="X3092" s="24"/>
      <c r="Y3092" s="24"/>
      <c r="Z3092" s="24"/>
      <c r="AA3092" s="24"/>
    </row>
    <row r="3093" spans="1:27" x14ac:dyDescent="0.2">
      <c r="A3093" s="17" t="s">
        <v>7366</v>
      </c>
      <c r="B3093" s="18" t="s">
        <v>11536</v>
      </c>
      <c r="C3093" s="19" t="s">
        <v>7903</v>
      </c>
      <c r="D3093" s="19" t="s">
        <v>7396</v>
      </c>
      <c r="E3093" s="19" t="s">
        <v>8016</v>
      </c>
      <c r="F3093" s="20" t="s">
        <v>8017</v>
      </c>
      <c r="G3093" s="20" t="s">
        <v>403</v>
      </c>
      <c r="H3093" s="21">
        <v>6</v>
      </c>
      <c r="I3093" s="25" t="s">
        <v>5734</v>
      </c>
      <c r="J3093" s="23">
        <v>280</v>
      </c>
      <c r="K3093" s="23">
        <v>99</v>
      </c>
      <c r="L3093" s="23">
        <v>47</v>
      </c>
      <c r="M3093" s="24"/>
      <c r="N3093" s="33">
        <f>VLOOKUP(F3093,'district level salary'!$B$2:$E$176,4,FALSE)*1000</f>
        <v>581500</v>
      </c>
      <c r="O3093" s="24"/>
      <c r="P3093" s="24"/>
      <c r="Q3093" s="24"/>
      <c r="R3093" s="24"/>
      <c r="S3093" s="24"/>
      <c r="T3093" s="24"/>
      <c r="U3093" s="24"/>
      <c r="V3093" s="24"/>
      <c r="W3093" s="24"/>
      <c r="X3093" s="24"/>
      <c r="Y3093" s="24"/>
      <c r="Z3093" s="24"/>
      <c r="AA3093" s="24"/>
    </row>
    <row r="3094" spans="1:27" x14ac:dyDescent="0.2">
      <c r="A3094" s="17" t="s">
        <v>7368</v>
      </c>
      <c r="B3094" s="18" t="s">
        <v>11537</v>
      </c>
      <c r="C3094" s="19" t="s">
        <v>7903</v>
      </c>
      <c r="D3094" s="19" t="s">
        <v>7922</v>
      </c>
      <c r="E3094" s="19" t="s">
        <v>7977</v>
      </c>
      <c r="F3094" s="20" t="s">
        <v>7978</v>
      </c>
      <c r="G3094" s="20" t="s">
        <v>332</v>
      </c>
      <c r="H3094" s="21">
        <v>6</v>
      </c>
      <c r="I3094" s="25" t="s">
        <v>239</v>
      </c>
      <c r="J3094" s="23">
        <v>931</v>
      </c>
      <c r="K3094" s="23">
        <v>371</v>
      </c>
      <c r="L3094" s="23">
        <v>169</v>
      </c>
      <c r="M3094" s="24"/>
      <c r="N3094" s="33">
        <f>VLOOKUP(F3094,'district level salary'!$B$2:$E$176,4,FALSE)*1000</f>
        <v>608944</v>
      </c>
      <c r="O3094" s="24"/>
      <c r="P3094" s="24"/>
      <c r="Q3094" s="24"/>
      <c r="R3094" s="24"/>
      <c r="S3094" s="24"/>
      <c r="T3094" s="24"/>
      <c r="U3094" s="24"/>
      <c r="V3094" s="24"/>
      <c r="W3094" s="24"/>
      <c r="X3094" s="24"/>
      <c r="Y3094" s="24"/>
      <c r="Z3094" s="24"/>
      <c r="AA3094" s="24"/>
    </row>
    <row r="3095" spans="1:27" x14ac:dyDescent="0.2">
      <c r="A3095" s="17" t="s">
        <v>7370</v>
      </c>
      <c r="B3095" s="18" t="s">
        <v>11538</v>
      </c>
      <c r="C3095" s="19" t="s">
        <v>7903</v>
      </c>
      <c r="D3095" s="19" t="s">
        <v>7943</v>
      </c>
      <c r="E3095" s="19" t="s">
        <v>8476</v>
      </c>
      <c r="F3095" s="20" t="s">
        <v>8477</v>
      </c>
      <c r="G3095" s="20" t="s">
        <v>77</v>
      </c>
      <c r="H3095" s="21">
        <v>6</v>
      </c>
      <c r="I3095" s="25" t="s">
        <v>4048</v>
      </c>
      <c r="J3095" s="23">
        <v>1760</v>
      </c>
      <c r="K3095" s="23">
        <v>728</v>
      </c>
      <c r="L3095" s="23">
        <v>337</v>
      </c>
      <c r="M3095" s="24"/>
      <c r="N3095" s="33">
        <f>VLOOKUP(F3095,'district level salary'!$B$2:$E$176,4,FALSE)*1000</f>
        <v>575289</v>
      </c>
      <c r="O3095" s="24"/>
      <c r="P3095" s="24"/>
      <c r="Q3095" s="24"/>
      <c r="R3095" s="24"/>
      <c r="S3095" s="24"/>
      <c r="T3095" s="24"/>
      <c r="U3095" s="24"/>
      <c r="V3095" s="24"/>
      <c r="W3095" s="24"/>
      <c r="X3095" s="24"/>
      <c r="Y3095" s="24"/>
      <c r="Z3095" s="24"/>
      <c r="AA3095" s="24"/>
    </row>
    <row r="3096" spans="1:27" x14ac:dyDescent="0.2">
      <c r="A3096" s="17" t="s">
        <v>7372</v>
      </c>
      <c r="B3096" s="18" t="s">
        <v>11539</v>
      </c>
      <c r="C3096" s="19" t="s">
        <v>7903</v>
      </c>
      <c r="D3096" s="19" t="s">
        <v>395</v>
      </c>
      <c r="E3096" s="19" t="s">
        <v>8306</v>
      </c>
      <c r="F3096" s="20" t="s">
        <v>8307</v>
      </c>
      <c r="G3096" s="20" t="s">
        <v>395</v>
      </c>
      <c r="H3096" s="21">
        <v>6</v>
      </c>
      <c r="I3096" s="25" t="s">
        <v>6988</v>
      </c>
      <c r="J3096" s="23">
        <v>619</v>
      </c>
      <c r="K3096" s="23">
        <v>81</v>
      </c>
      <c r="L3096" s="23">
        <v>54</v>
      </c>
      <c r="M3096" s="24"/>
      <c r="N3096" s="33">
        <f>VLOOKUP(F3096,'district level salary'!$B$2:$E$176,4,FALSE)*1000</f>
        <v>674646</v>
      </c>
      <c r="O3096" s="24"/>
      <c r="P3096" s="24"/>
      <c r="Q3096" s="24"/>
      <c r="R3096" s="24"/>
      <c r="S3096" s="24">
        <v>1</v>
      </c>
      <c r="T3096" s="24"/>
      <c r="U3096" s="24"/>
      <c r="V3096" s="24"/>
      <c r="W3096" s="24"/>
      <c r="X3096" s="24"/>
      <c r="Y3096" s="24"/>
      <c r="Z3096" s="24"/>
      <c r="AA3096" s="24"/>
    </row>
    <row r="3097" spans="1:27" x14ac:dyDescent="0.2">
      <c r="A3097" s="17" t="s">
        <v>7374</v>
      </c>
      <c r="B3097" s="18" t="s">
        <v>11540</v>
      </c>
      <c r="C3097" s="19" t="s">
        <v>7903</v>
      </c>
      <c r="D3097" s="19" t="s">
        <v>7954</v>
      </c>
      <c r="E3097" s="19" t="s">
        <v>8257</v>
      </c>
      <c r="F3097" s="20" t="s">
        <v>4700</v>
      </c>
      <c r="G3097" s="20" t="s">
        <v>4700</v>
      </c>
      <c r="H3097" s="21">
        <v>6</v>
      </c>
      <c r="I3097" s="25" t="s">
        <v>27</v>
      </c>
      <c r="J3097" s="23">
        <v>2265</v>
      </c>
      <c r="K3097" s="23">
        <v>479</v>
      </c>
      <c r="L3097" s="23">
        <v>279</v>
      </c>
      <c r="M3097" s="24"/>
      <c r="N3097" s="33">
        <f>VLOOKUP(F3097,'district level salary'!$B$2:$E$176,4,FALSE)*1000</f>
        <v>509441</v>
      </c>
      <c r="O3097" s="24"/>
      <c r="P3097" s="24"/>
      <c r="Q3097" s="24"/>
      <c r="R3097" s="24"/>
      <c r="S3097" s="24"/>
      <c r="T3097" s="24"/>
      <c r="U3097" s="24"/>
      <c r="V3097" s="24"/>
      <c r="W3097" s="24"/>
      <c r="X3097" s="24"/>
      <c r="Y3097" s="24"/>
      <c r="Z3097" s="24"/>
      <c r="AA3097" s="24"/>
    </row>
    <row r="3098" spans="1:27" x14ac:dyDescent="0.2">
      <c r="A3098" s="17" t="s">
        <v>7376</v>
      </c>
      <c r="B3098" s="18" t="s">
        <v>11541</v>
      </c>
      <c r="C3098" s="19" t="s">
        <v>7903</v>
      </c>
      <c r="D3098" s="19" t="s">
        <v>5259</v>
      </c>
      <c r="E3098" s="19" t="s">
        <v>8335</v>
      </c>
      <c r="F3098" s="20" t="s">
        <v>8336</v>
      </c>
      <c r="G3098" s="20" t="s">
        <v>323</v>
      </c>
      <c r="H3098" s="21">
        <v>6</v>
      </c>
      <c r="I3098" s="25" t="s">
        <v>7630</v>
      </c>
      <c r="J3098" s="23">
        <v>1817</v>
      </c>
      <c r="K3098" s="23">
        <v>428</v>
      </c>
      <c r="L3098" s="23">
        <v>245</v>
      </c>
      <c r="M3098" s="24"/>
      <c r="N3098" s="33">
        <f>VLOOKUP(F3098,'district level salary'!$B$2:$E$176,4,FALSE)*1000</f>
        <v>540292</v>
      </c>
      <c r="O3098" s="24"/>
      <c r="P3098" s="24"/>
      <c r="Q3098" s="24"/>
      <c r="R3098" s="24"/>
      <c r="S3098" s="24"/>
      <c r="T3098" s="24"/>
      <c r="U3098" s="24">
        <v>1</v>
      </c>
      <c r="V3098" s="24"/>
      <c r="W3098" s="24"/>
      <c r="X3098" s="24"/>
      <c r="Y3098" s="24"/>
      <c r="Z3098" s="24"/>
      <c r="AA3098" s="24"/>
    </row>
    <row r="3099" spans="1:27" x14ac:dyDescent="0.2">
      <c r="A3099" s="17" t="s">
        <v>7378</v>
      </c>
      <c r="B3099" s="18" t="s">
        <v>11542</v>
      </c>
      <c r="C3099" s="19" t="s">
        <v>7903</v>
      </c>
      <c r="D3099" s="19" t="s">
        <v>7904</v>
      </c>
      <c r="E3099" s="19" t="s">
        <v>8019</v>
      </c>
      <c r="F3099" s="20" t="s">
        <v>8020</v>
      </c>
      <c r="G3099" s="20" t="s">
        <v>7636</v>
      </c>
      <c r="H3099" s="21">
        <v>6</v>
      </c>
      <c r="I3099" s="25" t="s">
        <v>4104</v>
      </c>
      <c r="J3099" s="23">
        <v>1523</v>
      </c>
      <c r="K3099" s="23">
        <v>317</v>
      </c>
      <c r="L3099" s="23">
        <v>136</v>
      </c>
      <c r="M3099" s="24"/>
      <c r="N3099" s="33">
        <f>VLOOKUP(F3099,'district level salary'!$B$2:$E$176,4,FALSE)*1000</f>
        <v>477534</v>
      </c>
      <c r="O3099" s="24"/>
      <c r="P3099" s="24"/>
      <c r="Q3099" s="24"/>
      <c r="R3099" s="24"/>
      <c r="S3099" s="24"/>
      <c r="T3099" s="24"/>
      <c r="U3099" s="24">
        <v>1</v>
      </c>
      <c r="V3099" s="24"/>
      <c r="W3099" s="24"/>
      <c r="X3099" s="24"/>
      <c r="Y3099" s="24"/>
      <c r="Z3099" s="24"/>
      <c r="AA3099" s="24"/>
    </row>
    <row r="3100" spans="1:27" x14ac:dyDescent="0.2">
      <c r="A3100" s="17" t="s">
        <v>7380</v>
      </c>
      <c r="B3100" s="19" t="s">
        <v>11543</v>
      </c>
      <c r="C3100" s="19" t="s">
        <v>7903</v>
      </c>
      <c r="D3100" s="19" t="s">
        <v>7911</v>
      </c>
      <c r="E3100" s="19" t="s">
        <v>7980</v>
      </c>
      <c r="F3100" s="20" t="s">
        <v>7981</v>
      </c>
      <c r="G3100" s="20" t="s">
        <v>307</v>
      </c>
      <c r="H3100" s="26">
        <v>6</v>
      </c>
      <c r="I3100" s="25" t="s">
        <v>3</v>
      </c>
      <c r="J3100" s="27">
        <v>1375</v>
      </c>
      <c r="K3100" s="27">
        <v>459</v>
      </c>
      <c r="L3100" s="27">
        <v>163</v>
      </c>
      <c r="M3100" s="17"/>
      <c r="N3100" s="33">
        <f>VLOOKUP(F3100,'district level salary'!$B$2:$E$176,4,FALSE)*1000</f>
        <v>484013</v>
      </c>
      <c r="O3100" s="17"/>
      <c r="P3100" s="17"/>
      <c r="Q3100" s="17"/>
      <c r="R3100" s="17"/>
      <c r="S3100" s="17"/>
      <c r="T3100" s="17"/>
      <c r="U3100" s="17">
        <v>1</v>
      </c>
      <c r="V3100" s="17"/>
      <c r="W3100" s="17"/>
      <c r="X3100" s="17"/>
      <c r="Y3100" s="17"/>
      <c r="Z3100" s="17"/>
      <c r="AA3100" s="17"/>
    </row>
    <row r="3101" spans="1:27" x14ac:dyDescent="0.2">
      <c r="A3101" s="17" t="s">
        <v>7382</v>
      </c>
      <c r="B3101" s="18" t="s">
        <v>11544</v>
      </c>
      <c r="C3101" s="19" t="s">
        <v>7903</v>
      </c>
      <c r="D3101" s="19" t="s">
        <v>7898</v>
      </c>
      <c r="E3101" s="19" t="s">
        <v>8444</v>
      </c>
      <c r="F3101" s="20" t="s">
        <v>8445</v>
      </c>
      <c r="G3101" s="20" t="s">
        <v>352</v>
      </c>
      <c r="H3101" s="21">
        <v>1</v>
      </c>
      <c r="I3101" s="25" t="s">
        <v>7896</v>
      </c>
      <c r="J3101" s="23">
        <v>3171</v>
      </c>
      <c r="K3101" s="23">
        <v>3384</v>
      </c>
      <c r="L3101" s="23">
        <v>1500</v>
      </c>
      <c r="M3101" s="24"/>
      <c r="N3101" s="33">
        <f>VLOOKUP(F3101,'district level salary'!$B$2:$E$176,4,FALSE)*1000</f>
        <v>622499</v>
      </c>
      <c r="O3101" s="24"/>
      <c r="P3101" s="24"/>
      <c r="Q3101" s="24"/>
      <c r="R3101" s="24"/>
      <c r="S3101" s="24"/>
      <c r="T3101" s="24"/>
      <c r="U3101" s="24"/>
      <c r="V3101" s="24"/>
      <c r="W3101" s="24"/>
      <c r="X3101" s="24"/>
      <c r="Y3101" s="24"/>
      <c r="Z3101" s="24"/>
      <c r="AA3101" s="24"/>
    </row>
    <row r="3102" spans="1:27" x14ac:dyDescent="0.2">
      <c r="A3102" s="17" t="s">
        <v>7384</v>
      </c>
      <c r="B3102" s="18" t="s">
        <v>11545</v>
      </c>
      <c r="C3102" s="19" t="s">
        <v>7903</v>
      </c>
      <c r="D3102" s="19" t="s">
        <v>161</v>
      </c>
      <c r="E3102" s="19" t="s">
        <v>8116</v>
      </c>
      <c r="F3102" s="20" t="s">
        <v>8117</v>
      </c>
      <c r="G3102" s="20" t="s">
        <v>153</v>
      </c>
      <c r="H3102" s="21">
        <v>6</v>
      </c>
      <c r="I3102" s="25" t="s">
        <v>5971</v>
      </c>
      <c r="J3102" s="23">
        <v>951</v>
      </c>
      <c r="K3102" s="23">
        <v>1985</v>
      </c>
      <c r="L3102" s="23">
        <v>788</v>
      </c>
      <c r="M3102" s="24"/>
      <c r="N3102" s="33">
        <f>VLOOKUP(F3102,'district level salary'!$B$2:$E$176,4,FALSE)*1000</f>
        <v>638202</v>
      </c>
      <c r="O3102" s="24"/>
      <c r="P3102" s="24"/>
      <c r="Q3102" s="24"/>
      <c r="R3102" s="24"/>
      <c r="S3102" s="24"/>
      <c r="T3102" s="24"/>
      <c r="U3102" s="24"/>
      <c r="V3102" s="24"/>
      <c r="W3102" s="24"/>
      <c r="X3102" s="24"/>
      <c r="Y3102" s="24"/>
      <c r="Z3102" s="24"/>
      <c r="AA3102" s="24"/>
    </row>
    <row r="3103" spans="1:27" x14ac:dyDescent="0.2">
      <c r="A3103" s="17" t="s">
        <v>7386</v>
      </c>
      <c r="B3103" s="18" t="s">
        <v>11546</v>
      </c>
      <c r="C3103" s="19" t="s">
        <v>7892</v>
      </c>
      <c r="D3103" s="19" t="s">
        <v>7986</v>
      </c>
      <c r="E3103" s="19" t="s">
        <v>11547</v>
      </c>
      <c r="F3103" s="20" t="s">
        <v>8406</v>
      </c>
      <c r="G3103" s="20" t="s">
        <v>7386</v>
      </c>
      <c r="H3103" s="21">
        <v>2</v>
      </c>
      <c r="I3103" s="25" t="s">
        <v>7901</v>
      </c>
      <c r="J3103" s="23">
        <v>693</v>
      </c>
      <c r="K3103" s="23">
        <v>4156</v>
      </c>
      <c r="L3103" s="23">
        <v>1815</v>
      </c>
      <c r="M3103" s="24"/>
      <c r="N3103" s="33">
        <f>VLOOKUP(F3103,'district level salary'!$B$2:$E$176,4,FALSE)*1000</f>
        <v>474298</v>
      </c>
      <c r="O3103" s="24"/>
      <c r="P3103" s="24"/>
      <c r="Q3103" s="24"/>
      <c r="R3103" s="24"/>
      <c r="S3103" s="24"/>
      <c r="T3103" s="24"/>
      <c r="U3103" s="24">
        <v>1</v>
      </c>
      <c r="V3103" s="24"/>
      <c r="W3103" s="24"/>
      <c r="X3103" s="24"/>
      <c r="Y3103" s="24"/>
      <c r="Z3103" s="24"/>
      <c r="AA3103" s="24"/>
    </row>
    <row r="3104" spans="1:27" x14ac:dyDescent="0.2">
      <c r="A3104" s="17" t="s">
        <v>7388</v>
      </c>
      <c r="B3104" s="18" t="s">
        <v>11548</v>
      </c>
      <c r="C3104" s="19" t="s">
        <v>7903</v>
      </c>
      <c r="D3104" s="19" t="s">
        <v>7396</v>
      </c>
      <c r="E3104" s="19" t="s">
        <v>8312</v>
      </c>
      <c r="F3104" s="20" t="s">
        <v>8313</v>
      </c>
      <c r="G3104" s="20" t="s">
        <v>4539</v>
      </c>
      <c r="H3104" s="21">
        <v>6</v>
      </c>
      <c r="I3104" s="25" t="s">
        <v>4539</v>
      </c>
      <c r="J3104" s="23">
        <v>1239</v>
      </c>
      <c r="K3104" s="23">
        <v>230</v>
      </c>
      <c r="L3104" s="23">
        <v>93</v>
      </c>
      <c r="M3104" s="24"/>
      <c r="N3104" s="33">
        <f>VLOOKUP(F3104,'district level salary'!$B$2:$E$176,4,FALSE)*1000</f>
        <v>505244</v>
      </c>
      <c r="O3104" s="24"/>
      <c r="P3104" s="24"/>
      <c r="Q3104" s="24"/>
      <c r="R3104" s="24"/>
      <c r="S3104" s="24"/>
      <c r="T3104" s="24"/>
      <c r="U3104" s="24">
        <v>1</v>
      </c>
      <c r="V3104" s="24"/>
      <c r="W3104" s="24"/>
      <c r="X3104" s="24"/>
      <c r="Y3104" s="24"/>
      <c r="Z3104" s="24"/>
      <c r="AA3104" s="24"/>
    </row>
    <row r="3105" spans="1:27" x14ac:dyDescent="0.2">
      <c r="A3105" s="17" t="s">
        <v>7390</v>
      </c>
      <c r="B3105" s="18" t="s">
        <v>11549</v>
      </c>
      <c r="C3105" s="19" t="s">
        <v>7903</v>
      </c>
      <c r="D3105" s="19" t="s">
        <v>7986</v>
      </c>
      <c r="E3105" s="19" t="s">
        <v>8556</v>
      </c>
      <c r="F3105" s="20" t="s">
        <v>8557</v>
      </c>
      <c r="G3105" s="20" t="s">
        <v>119</v>
      </c>
      <c r="H3105" s="21">
        <v>6</v>
      </c>
      <c r="I3105" s="25" t="s">
        <v>5969</v>
      </c>
      <c r="J3105" s="23">
        <v>916</v>
      </c>
      <c r="K3105" s="23">
        <v>427</v>
      </c>
      <c r="L3105" s="23">
        <v>161</v>
      </c>
      <c r="M3105" s="24"/>
      <c r="N3105" s="33">
        <f>VLOOKUP(F3105,'district level salary'!$B$2:$E$176,4,FALSE)*1000</f>
        <v>420435</v>
      </c>
      <c r="O3105" s="24"/>
      <c r="P3105" s="24"/>
      <c r="Q3105" s="24"/>
      <c r="R3105" s="24"/>
      <c r="S3105" s="24">
        <v>1</v>
      </c>
      <c r="T3105" s="24"/>
      <c r="U3105" s="24">
        <v>1</v>
      </c>
      <c r="V3105" s="24"/>
      <c r="W3105" s="24"/>
      <c r="X3105" s="24"/>
      <c r="Y3105" s="24"/>
      <c r="Z3105" s="24"/>
      <c r="AA3105" s="24"/>
    </row>
    <row r="3106" spans="1:27" x14ac:dyDescent="0.2">
      <c r="A3106" s="17" t="s">
        <v>7646</v>
      </c>
      <c r="B3106" s="18" t="s">
        <v>11550</v>
      </c>
      <c r="C3106" s="19" t="s">
        <v>7903</v>
      </c>
      <c r="D3106" s="19" t="s">
        <v>7954</v>
      </c>
      <c r="E3106" s="19" t="s">
        <v>8437</v>
      </c>
      <c r="F3106" s="20" t="s">
        <v>8438</v>
      </c>
      <c r="G3106" s="20" t="s">
        <v>85</v>
      </c>
      <c r="H3106" s="21">
        <v>2</v>
      </c>
      <c r="I3106" s="25" t="s">
        <v>7901</v>
      </c>
      <c r="J3106" s="23">
        <v>869</v>
      </c>
      <c r="K3106" s="23">
        <v>1068</v>
      </c>
      <c r="L3106" s="23">
        <v>572</v>
      </c>
      <c r="M3106" s="24"/>
      <c r="N3106" s="33">
        <f>VLOOKUP(F3106,'district level salary'!$B$2:$E$176,4,FALSE)*1000</f>
        <v>491379</v>
      </c>
      <c r="O3106" s="24"/>
      <c r="P3106" s="24"/>
      <c r="Q3106" s="24"/>
      <c r="R3106" s="24"/>
      <c r="S3106" s="24"/>
      <c r="T3106" s="24"/>
      <c r="U3106" s="24">
        <v>1</v>
      </c>
      <c r="V3106" s="24"/>
      <c r="W3106" s="24"/>
      <c r="X3106" s="24"/>
      <c r="Y3106" s="24"/>
      <c r="Z3106" s="24"/>
      <c r="AA3106" s="24"/>
    </row>
    <row r="3107" spans="1:27" x14ac:dyDescent="0.2">
      <c r="A3107" s="17" t="s">
        <v>7647</v>
      </c>
      <c r="B3107" s="18" t="s">
        <v>11551</v>
      </c>
      <c r="C3107" s="19" t="s">
        <v>7903</v>
      </c>
      <c r="D3107" s="19" t="s">
        <v>7954</v>
      </c>
      <c r="E3107" s="19" t="s">
        <v>8437</v>
      </c>
      <c r="F3107" s="20" t="s">
        <v>8438</v>
      </c>
      <c r="G3107" s="20" t="s">
        <v>85</v>
      </c>
      <c r="H3107" s="21">
        <v>6</v>
      </c>
      <c r="I3107" s="25" t="s">
        <v>7646</v>
      </c>
      <c r="J3107" s="23">
        <v>709</v>
      </c>
      <c r="K3107" s="23">
        <v>529</v>
      </c>
      <c r="L3107" s="23">
        <v>238</v>
      </c>
      <c r="M3107" s="24"/>
      <c r="N3107" s="33">
        <f>VLOOKUP(F3107,'district level salary'!$B$2:$E$176,4,FALSE)*1000</f>
        <v>491379</v>
      </c>
      <c r="O3107" s="24"/>
      <c r="P3107" s="24"/>
      <c r="Q3107" s="24"/>
      <c r="R3107" s="24"/>
      <c r="S3107" s="24"/>
      <c r="T3107" s="24"/>
      <c r="U3107" s="24"/>
      <c r="V3107" s="24"/>
      <c r="W3107" s="24"/>
      <c r="X3107" s="24"/>
      <c r="Y3107" s="24"/>
      <c r="Z3107" s="24"/>
      <c r="AA3107" s="24"/>
    </row>
    <row r="3108" spans="1:27" x14ac:dyDescent="0.2">
      <c r="A3108" s="17" t="s">
        <v>7394</v>
      </c>
      <c r="B3108" s="18" t="s">
        <v>11552</v>
      </c>
      <c r="C3108" s="19" t="s">
        <v>7903</v>
      </c>
      <c r="D3108" s="19" t="s">
        <v>83</v>
      </c>
      <c r="E3108" s="19" t="s">
        <v>8144</v>
      </c>
      <c r="F3108" s="20" t="s">
        <v>8145</v>
      </c>
      <c r="G3108" s="20" t="s">
        <v>265</v>
      </c>
      <c r="H3108" s="21">
        <v>1</v>
      </c>
      <c r="I3108" s="25" t="s">
        <v>7896</v>
      </c>
      <c r="J3108" s="23">
        <v>6601</v>
      </c>
      <c r="K3108" s="23">
        <v>2699</v>
      </c>
      <c r="L3108" s="23">
        <v>1434</v>
      </c>
      <c r="M3108" s="24"/>
      <c r="N3108" s="33">
        <f>VLOOKUP(F3108,'district level salary'!$B$2:$E$176,4,FALSE)*1000</f>
        <v>525214</v>
      </c>
      <c r="O3108" s="24"/>
      <c r="P3108" s="24"/>
      <c r="Q3108" s="24"/>
      <c r="R3108" s="24"/>
      <c r="S3108" s="24"/>
      <c r="T3108" s="24"/>
      <c r="U3108" s="24"/>
      <c r="V3108" s="24"/>
      <c r="W3108" s="24"/>
      <c r="X3108" s="24"/>
      <c r="Y3108" s="24"/>
      <c r="Z3108" s="24"/>
      <c r="AA3108" s="24"/>
    </row>
    <row r="3109" spans="1:27" x14ac:dyDescent="0.2">
      <c r="A3109" s="17" t="s">
        <v>7396</v>
      </c>
      <c r="B3109" s="18" t="s">
        <v>11553</v>
      </c>
      <c r="C3109" s="19" t="s">
        <v>7903</v>
      </c>
      <c r="D3109" s="19" t="s">
        <v>7954</v>
      </c>
      <c r="E3109" s="19" t="s">
        <v>8091</v>
      </c>
      <c r="F3109" s="20" t="s">
        <v>8092</v>
      </c>
      <c r="G3109" s="20" t="s">
        <v>6630</v>
      </c>
      <c r="H3109" s="21">
        <v>6</v>
      </c>
      <c r="I3109" s="25" t="s">
        <v>6630</v>
      </c>
      <c r="J3109" s="23">
        <v>924</v>
      </c>
      <c r="K3109" s="23">
        <v>245</v>
      </c>
      <c r="L3109" s="23">
        <v>123</v>
      </c>
      <c r="M3109" s="24"/>
      <c r="N3109" s="33">
        <f>VLOOKUP(F3109,'district level salary'!$B$2:$E$176,4,FALSE)*1000</f>
        <v>485989</v>
      </c>
      <c r="O3109" s="24"/>
      <c r="P3109" s="24"/>
      <c r="Q3109" s="24"/>
      <c r="R3109" s="24"/>
      <c r="S3109" s="24"/>
      <c r="T3109" s="24"/>
      <c r="U3109" s="24"/>
      <c r="V3109" s="24"/>
      <c r="W3109" s="24"/>
      <c r="X3109" s="24"/>
      <c r="Y3109" s="24"/>
      <c r="Z3109" s="24"/>
      <c r="AA3109" s="24"/>
    </row>
    <row r="3110" spans="1:27" x14ac:dyDescent="0.2">
      <c r="A3110" s="17" t="s">
        <v>7398</v>
      </c>
      <c r="B3110" s="18" t="s">
        <v>11554</v>
      </c>
      <c r="C3110" s="19" t="s">
        <v>7903</v>
      </c>
      <c r="D3110" s="19" t="s">
        <v>7396</v>
      </c>
      <c r="E3110" s="19" t="s">
        <v>8056</v>
      </c>
      <c r="F3110" s="20" t="s">
        <v>8057</v>
      </c>
      <c r="G3110" s="20" t="s">
        <v>201</v>
      </c>
      <c r="H3110" s="21">
        <v>2</v>
      </c>
      <c r="I3110" s="25" t="s">
        <v>7901</v>
      </c>
      <c r="J3110" s="23">
        <v>2342</v>
      </c>
      <c r="K3110" s="23">
        <v>1671</v>
      </c>
      <c r="L3110" s="23">
        <v>604</v>
      </c>
      <c r="M3110" s="24"/>
      <c r="N3110" s="33">
        <f>VLOOKUP(F3110,'district level salary'!$B$2:$E$176,4,FALSE)*1000</f>
        <v>563638</v>
      </c>
      <c r="O3110" s="24"/>
      <c r="P3110" s="24"/>
      <c r="Q3110" s="24"/>
      <c r="R3110" s="24"/>
      <c r="S3110" s="24"/>
      <c r="T3110" s="24"/>
      <c r="U3110" s="24">
        <v>1</v>
      </c>
      <c r="V3110" s="24"/>
      <c r="W3110" s="24"/>
      <c r="X3110" s="24"/>
      <c r="Y3110" s="24"/>
      <c r="Z3110" s="24"/>
      <c r="AA3110" s="24"/>
    </row>
    <row r="3111" spans="1:27" x14ac:dyDescent="0.2">
      <c r="A3111" s="17" t="s">
        <v>7400</v>
      </c>
      <c r="B3111" s="18" t="s">
        <v>11555</v>
      </c>
      <c r="C3111" s="19" t="s">
        <v>7903</v>
      </c>
      <c r="D3111" s="19" t="s">
        <v>7396</v>
      </c>
      <c r="E3111" s="19" t="s">
        <v>8066</v>
      </c>
      <c r="F3111" s="20" t="s">
        <v>234</v>
      </c>
      <c r="G3111" s="20" t="s">
        <v>234</v>
      </c>
      <c r="H3111" s="21">
        <v>2</v>
      </c>
      <c r="I3111" s="25" t="s">
        <v>7901</v>
      </c>
      <c r="J3111" s="23">
        <v>1610</v>
      </c>
      <c r="K3111" s="23">
        <v>694</v>
      </c>
      <c r="L3111" s="23">
        <v>279</v>
      </c>
      <c r="M3111" s="24"/>
      <c r="N3111" s="33">
        <f>VLOOKUP(F3111,'district level salary'!$B$2:$E$176,4,FALSE)*1000</f>
        <v>508382</v>
      </c>
      <c r="O3111" s="24"/>
      <c r="P3111" s="24"/>
      <c r="Q3111" s="24"/>
      <c r="R3111" s="24"/>
      <c r="S3111" s="24"/>
      <c r="T3111" s="24"/>
      <c r="U3111" s="24"/>
      <c r="V3111" s="24"/>
      <c r="W3111" s="24"/>
      <c r="X3111" s="24"/>
      <c r="Y3111" s="24"/>
      <c r="Z3111" s="24"/>
      <c r="AA3111" s="24"/>
    </row>
    <row r="3112" spans="1:27" x14ac:dyDescent="0.2">
      <c r="A3112" s="17" t="s">
        <v>7402</v>
      </c>
      <c r="B3112" s="18" t="s">
        <v>11556</v>
      </c>
      <c r="C3112" s="19" t="s">
        <v>7903</v>
      </c>
      <c r="D3112" s="19" t="s">
        <v>7396</v>
      </c>
      <c r="E3112" s="19" t="s">
        <v>8358</v>
      </c>
      <c r="F3112" s="20" t="s">
        <v>8359</v>
      </c>
      <c r="G3112" s="20" t="s">
        <v>405</v>
      </c>
      <c r="H3112" s="21">
        <v>6</v>
      </c>
      <c r="I3112" s="25" t="s">
        <v>405</v>
      </c>
      <c r="J3112" s="23">
        <v>1278</v>
      </c>
      <c r="K3112" s="23">
        <v>704</v>
      </c>
      <c r="L3112" s="23">
        <v>327</v>
      </c>
      <c r="M3112" s="24"/>
      <c r="N3112" s="33">
        <f>VLOOKUP(F3112,'district level salary'!$B$2:$E$176,4,FALSE)*1000</f>
        <v>492985</v>
      </c>
      <c r="O3112" s="24"/>
      <c r="P3112" s="24"/>
      <c r="Q3112" s="24"/>
      <c r="R3112" s="24"/>
      <c r="S3112" s="24"/>
      <c r="T3112" s="24"/>
      <c r="U3112" s="24">
        <v>1</v>
      </c>
      <c r="V3112" s="24"/>
      <c r="W3112" s="24"/>
      <c r="X3112" s="24"/>
      <c r="Y3112" s="24"/>
      <c r="Z3112" s="24"/>
      <c r="AA3112" s="24"/>
    </row>
    <row r="3113" spans="1:27" x14ac:dyDescent="0.2">
      <c r="A3113" s="17" t="s">
        <v>7404</v>
      </c>
      <c r="B3113" s="18" t="s">
        <v>11557</v>
      </c>
      <c r="C3113" s="19" t="s">
        <v>7903</v>
      </c>
      <c r="D3113" s="19" t="s">
        <v>7396</v>
      </c>
      <c r="E3113" s="19" t="s">
        <v>8016</v>
      </c>
      <c r="F3113" s="20" t="s">
        <v>8017</v>
      </c>
      <c r="G3113" s="20" t="s">
        <v>403</v>
      </c>
      <c r="H3113" s="21">
        <v>6</v>
      </c>
      <c r="I3113" s="25" t="s">
        <v>7445</v>
      </c>
      <c r="J3113" s="23">
        <v>1147</v>
      </c>
      <c r="K3113" s="23">
        <v>324</v>
      </c>
      <c r="L3113" s="23">
        <v>137</v>
      </c>
      <c r="M3113" s="24"/>
      <c r="N3113" s="33">
        <f>VLOOKUP(F3113,'district level salary'!$B$2:$E$176,4,FALSE)*1000</f>
        <v>581500</v>
      </c>
      <c r="O3113" s="24"/>
      <c r="P3113" s="24"/>
      <c r="Q3113" s="24"/>
      <c r="R3113" s="24"/>
      <c r="S3113" s="24"/>
      <c r="T3113" s="24"/>
      <c r="U3113" s="24"/>
      <c r="V3113" s="24"/>
      <c r="W3113" s="24"/>
      <c r="X3113" s="24"/>
      <c r="Y3113" s="24"/>
      <c r="Z3113" s="24"/>
      <c r="AA3113" s="24"/>
    </row>
    <row r="3114" spans="1:27" x14ac:dyDescent="0.2">
      <c r="A3114" s="17" t="s">
        <v>7406</v>
      </c>
      <c r="B3114" s="18" t="s">
        <v>11558</v>
      </c>
      <c r="C3114" s="19" t="s">
        <v>7903</v>
      </c>
      <c r="D3114" s="19" t="s">
        <v>7396</v>
      </c>
      <c r="E3114" s="19" t="s">
        <v>8056</v>
      </c>
      <c r="F3114" s="20" t="s">
        <v>8057</v>
      </c>
      <c r="G3114" s="20" t="s">
        <v>201</v>
      </c>
      <c r="H3114" s="21">
        <v>2</v>
      </c>
      <c r="I3114" s="25" t="s">
        <v>7901</v>
      </c>
      <c r="J3114" s="23">
        <v>1606</v>
      </c>
      <c r="K3114" s="23">
        <v>926</v>
      </c>
      <c r="L3114" s="23">
        <v>391</v>
      </c>
      <c r="M3114" s="24"/>
      <c r="N3114" s="33">
        <f>VLOOKUP(F3114,'district level salary'!$B$2:$E$176,4,FALSE)*1000</f>
        <v>563638</v>
      </c>
      <c r="O3114" s="24"/>
      <c r="P3114" s="24"/>
      <c r="Q3114" s="24"/>
      <c r="R3114" s="24"/>
      <c r="S3114" s="24"/>
      <c r="T3114" s="24"/>
      <c r="U3114" s="24">
        <v>1</v>
      </c>
      <c r="V3114" s="24"/>
      <c r="W3114" s="24"/>
      <c r="X3114" s="24"/>
      <c r="Y3114" s="24"/>
      <c r="Z3114" s="24"/>
      <c r="AA3114" s="24"/>
    </row>
    <row r="3115" spans="1:27" x14ac:dyDescent="0.2">
      <c r="A3115" s="17" t="s">
        <v>7408</v>
      </c>
      <c r="B3115" s="18" t="s">
        <v>11559</v>
      </c>
      <c r="C3115" s="19" t="s">
        <v>7903</v>
      </c>
      <c r="D3115" s="19" t="s">
        <v>7396</v>
      </c>
      <c r="E3115" s="19" t="s">
        <v>8016</v>
      </c>
      <c r="F3115" s="20" t="s">
        <v>8017</v>
      </c>
      <c r="G3115" s="20" t="s">
        <v>403</v>
      </c>
      <c r="H3115" s="21">
        <v>6</v>
      </c>
      <c r="I3115" s="25" t="s">
        <v>7428</v>
      </c>
      <c r="J3115" s="23">
        <v>963</v>
      </c>
      <c r="K3115" s="23">
        <v>486</v>
      </c>
      <c r="L3115" s="23">
        <v>194</v>
      </c>
      <c r="M3115" s="24"/>
      <c r="N3115" s="33">
        <f>VLOOKUP(F3115,'district level salary'!$B$2:$E$176,4,FALSE)*1000</f>
        <v>581500</v>
      </c>
      <c r="O3115" s="24"/>
      <c r="P3115" s="24"/>
      <c r="Q3115" s="24"/>
      <c r="R3115" s="24"/>
      <c r="S3115" s="24"/>
      <c r="T3115" s="24"/>
      <c r="U3115" s="24"/>
      <c r="V3115" s="24"/>
      <c r="W3115" s="24"/>
      <c r="X3115" s="24"/>
      <c r="Y3115" s="24"/>
      <c r="Z3115" s="24"/>
      <c r="AA3115" s="24"/>
    </row>
    <row r="3116" spans="1:27" x14ac:dyDescent="0.2">
      <c r="A3116" s="17" t="s">
        <v>403</v>
      </c>
      <c r="B3116" s="18" t="s">
        <v>11560</v>
      </c>
      <c r="C3116" s="19" t="s">
        <v>8381</v>
      </c>
      <c r="D3116" s="19" t="s">
        <v>7396</v>
      </c>
      <c r="E3116" s="19" t="s">
        <v>11561</v>
      </c>
      <c r="F3116" s="20" t="s">
        <v>8017</v>
      </c>
      <c r="G3116" s="20" t="s">
        <v>403</v>
      </c>
      <c r="H3116" s="21">
        <v>1</v>
      </c>
      <c r="I3116" s="25" t="s">
        <v>7896</v>
      </c>
      <c r="J3116" s="23">
        <v>10241</v>
      </c>
      <c r="K3116" s="23">
        <v>58959</v>
      </c>
      <c r="L3116" s="23">
        <v>25973</v>
      </c>
      <c r="M3116" s="24"/>
      <c r="N3116" s="33">
        <f>VLOOKUP(F3116,'district level salary'!$B$2:$E$176,4,FALSE)*1000</f>
        <v>581500</v>
      </c>
      <c r="O3116" s="24"/>
      <c r="P3116" s="24"/>
      <c r="Q3116" s="24"/>
      <c r="R3116" s="24"/>
      <c r="S3116" s="24"/>
      <c r="T3116" s="24"/>
      <c r="U3116" s="24">
        <v>1</v>
      </c>
      <c r="V3116" s="24"/>
      <c r="W3116" s="24"/>
      <c r="X3116" s="24"/>
      <c r="Y3116" s="24"/>
      <c r="Z3116" s="24"/>
      <c r="AA3116" s="24"/>
    </row>
    <row r="3117" spans="1:27" x14ac:dyDescent="0.2">
      <c r="A3117" s="17" t="s">
        <v>7411</v>
      </c>
      <c r="B3117" s="18" t="s">
        <v>11562</v>
      </c>
      <c r="C3117" s="19" t="s">
        <v>7903</v>
      </c>
      <c r="D3117" s="19" t="s">
        <v>395</v>
      </c>
      <c r="E3117" s="19" t="s">
        <v>8362</v>
      </c>
      <c r="F3117" s="20" t="s">
        <v>8363</v>
      </c>
      <c r="G3117" s="20" t="s">
        <v>6272</v>
      </c>
      <c r="H3117" s="21">
        <v>6</v>
      </c>
      <c r="I3117" s="25" t="s">
        <v>3333</v>
      </c>
      <c r="J3117" s="23">
        <v>1768</v>
      </c>
      <c r="K3117" s="23">
        <v>232</v>
      </c>
      <c r="L3117" s="23">
        <v>166</v>
      </c>
      <c r="M3117" s="24"/>
      <c r="N3117" s="33">
        <f>VLOOKUP(F3117,'district level salary'!$B$2:$E$176,4,FALSE)*1000</f>
        <v>496593</v>
      </c>
      <c r="O3117" s="24"/>
      <c r="P3117" s="24"/>
      <c r="Q3117" s="24"/>
      <c r="R3117" s="24"/>
      <c r="S3117" s="24"/>
      <c r="T3117" s="24"/>
      <c r="U3117" s="24"/>
      <c r="V3117" s="24"/>
      <c r="W3117" s="24"/>
      <c r="X3117" s="24"/>
      <c r="Y3117" s="24"/>
      <c r="Z3117" s="24"/>
      <c r="AA3117" s="24"/>
    </row>
    <row r="3118" spans="1:27" x14ac:dyDescent="0.2">
      <c r="A3118" s="17" t="s">
        <v>7413</v>
      </c>
      <c r="B3118" s="18" t="s">
        <v>11563</v>
      </c>
      <c r="C3118" s="19" t="s">
        <v>7903</v>
      </c>
      <c r="D3118" s="19" t="s">
        <v>395</v>
      </c>
      <c r="E3118" s="19" t="s">
        <v>8362</v>
      </c>
      <c r="F3118" s="20" t="s">
        <v>8363</v>
      </c>
      <c r="G3118" s="20" t="s">
        <v>6272</v>
      </c>
      <c r="H3118" s="21">
        <v>6</v>
      </c>
      <c r="I3118" s="25" t="s">
        <v>3333</v>
      </c>
      <c r="J3118" s="23">
        <v>1111</v>
      </c>
      <c r="K3118" s="23">
        <v>450</v>
      </c>
      <c r="L3118" s="23">
        <v>195</v>
      </c>
      <c r="M3118" s="24"/>
      <c r="N3118" s="33">
        <f>VLOOKUP(F3118,'district level salary'!$B$2:$E$176,4,FALSE)*1000</f>
        <v>496593</v>
      </c>
      <c r="O3118" s="24"/>
      <c r="P3118" s="24"/>
      <c r="Q3118" s="24"/>
      <c r="R3118" s="24"/>
      <c r="S3118" s="24"/>
      <c r="T3118" s="24"/>
      <c r="U3118" s="24"/>
      <c r="V3118" s="24"/>
      <c r="W3118" s="24"/>
      <c r="X3118" s="24"/>
      <c r="Y3118" s="24"/>
      <c r="Z3118" s="24"/>
      <c r="AA3118" s="24"/>
    </row>
    <row r="3119" spans="1:27" x14ac:dyDescent="0.2">
      <c r="A3119" s="17" t="s">
        <v>7415</v>
      </c>
      <c r="B3119" s="18" t="s">
        <v>11564</v>
      </c>
      <c r="C3119" s="19" t="s">
        <v>7903</v>
      </c>
      <c r="D3119" s="19" t="s">
        <v>395</v>
      </c>
      <c r="E3119" s="19" t="s">
        <v>7933</v>
      </c>
      <c r="F3119" s="20" t="s">
        <v>7934</v>
      </c>
      <c r="G3119" s="20" t="s">
        <v>6681</v>
      </c>
      <c r="H3119" s="21">
        <v>6</v>
      </c>
      <c r="I3119" s="25" t="s">
        <v>7590</v>
      </c>
      <c r="J3119" s="23">
        <v>2414</v>
      </c>
      <c r="K3119" s="23">
        <v>1204</v>
      </c>
      <c r="L3119" s="23">
        <v>431</v>
      </c>
      <c r="M3119" s="24"/>
      <c r="N3119" s="33">
        <f>VLOOKUP(F3119,'district level salary'!$B$2:$E$176,4,FALSE)*1000</f>
        <v>567771</v>
      </c>
      <c r="O3119" s="24"/>
      <c r="P3119" s="24"/>
      <c r="Q3119" s="24"/>
      <c r="R3119" s="24"/>
      <c r="S3119" s="24"/>
      <c r="T3119" s="24"/>
      <c r="U3119" s="24"/>
      <c r="V3119" s="24"/>
      <c r="W3119" s="24"/>
      <c r="X3119" s="24"/>
      <c r="Y3119" s="24"/>
      <c r="Z3119" s="24"/>
      <c r="AA3119" s="24"/>
    </row>
    <row r="3120" spans="1:27" x14ac:dyDescent="0.2">
      <c r="A3120" s="17" t="s">
        <v>7417</v>
      </c>
      <c r="B3120" s="18" t="s">
        <v>11565</v>
      </c>
      <c r="C3120" s="19" t="s">
        <v>7903</v>
      </c>
      <c r="D3120" s="19" t="s">
        <v>7396</v>
      </c>
      <c r="E3120" s="19" t="s">
        <v>8016</v>
      </c>
      <c r="F3120" s="20" t="s">
        <v>8017</v>
      </c>
      <c r="G3120" s="20" t="s">
        <v>403</v>
      </c>
      <c r="H3120" s="21">
        <v>6</v>
      </c>
      <c r="I3120" s="25" t="s">
        <v>7428</v>
      </c>
      <c r="J3120" s="23">
        <v>1213</v>
      </c>
      <c r="K3120" s="23">
        <v>365</v>
      </c>
      <c r="L3120" s="23">
        <v>168</v>
      </c>
      <c r="M3120" s="24"/>
      <c r="N3120" s="33">
        <f>VLOOKUP(F3120,'district level salary'!$B$2:$E$176,4,FALSE)*1000</f>
        <v>581500</v>
      </c>
      <c r="O3120" s="24"/>
      <c r="P3120" s="24"/>
      <c r="Q3120" s="24"/>
      <c r="R3120" s="24"/>
      <c r="S3120" s="24"/>
      <c r="T3120" s="24"/>
      <c r="U3120" s="24"/>
      <c r="V3120" s="24"/>
      <c r="W3120" s="24"/>
      <c r="X3120" s="24"/>
      <c r="Y3120" s="24"/>
      <c r="Z3120" s="24"/>
      <c r="AA3120" s="24"/>
    </row>
    <row r="3121" spans="1:27" x14ac:dyDescent="0.2">
      <c r="A3121" s="17" t="s">
        <v>7419</v>
      </c>
      <c r="B3121" s="18" t="s">
        <v>11566</v>
      </c>
      <c r="C3121" s="19" t="s">
        <v>7903</v>
      </c>
      <c r="D3121" s="19" t="s">
        <v>7396</v>
      </c>
      <c r="E3121" s="19" t="s">
        <v>8016</v>
      </c>
      <c r="F3121" s="20" t="s">
        <v>8017</v>
      </c>
      <c r="G3121" s="20" t="s">
        <v>403</v>
      </c>
      <c r="H3121" s="21">
        <v>6</v>
      </c>
      <c r="I3121" s="25" t="s">
        <v>294</v>
      </c>
      <c r="J3121" s="23">
        <v>774</v>
      </c>
      <c r="K3121" s="23">
        <v>111</v>
      </c>
      <c r="L3121" s="23">
        <v>64</v>
      </c>
      <c r="M3121" s="24"/>
      <c r="N3121" s="33">
        <f>VLOOKUP(F3121,'district level salary'!$B$2:$E$176,4,FALSE)*1000</f>
        <v>581500</v>
      </c>
      <c r="O3121" s="24"/>
      <c r="P3121" s="24"/>
      <c r="Q3121" s="24"/>
      <c r="R3121" s="24"/>
      <c r="S3121" s="24"/>
      <c r="T3121" s="24"/>
      <c r="U3121" s="24"/>
      <c r="V3121" s="24"/>
      <c r="W3121" s="24"/>
      <c r="X3121" s="24"/>
      <c r="Y3121" s="24"/>
      <c r="Z3121" s="24"/>
      <c r="AA3121" s="24"/>
    </row>
    <row r="3122" spans="1:27" x14ac:dyDescent="0.2">
      <c r="A3122" s="17" t="s">
        <v>7421</v>
      </c>
      <c r="B3122" s="18" t="s">
        <v>11567</v>
      </c>
      <c r="C3122" s="19" t="s">
        <v>7903</v>
      </c>
      <c r="D3122" s="19" t="s">
        <v>7396</v>
      </c>
      <c r="E3122" s="19" t="s">
        <v>8016</v>
      </c>
      <c r="F3122" s="20" t="s">
        <v>8017</v>
      </c>
      <c r="G3122" s="20" t="s">
        <v>403</v>
      </c>
      <c r="H3122" s="21">
        <v>6</v>
      </c>
      <c r="I3122" s="25" t="s">
        <v>5734</v>
      </c>
      <c r="J3122" s="23">
        <v>1080</v>
      </c>
      <c r="K3122" s="23">
        <v>340</v>
      </c>
      <c r="L3122" s="23">
        <v>159</v>
      </c>
      <c r="M3122" s="24"/>
      <c r="N3122" s="33">
        <f>VLOOKUP(F3122,'district level salary'!$B$2:$E$176,4,FALSE)*1000</f>
        <v>581500</v>
      </c>
      <c r="O3122" s="24"/>
      <c r="P3122" s="24"/>
      <c r="Q3122" s="24"/>
      <c r="R3122" s="24"/>
      <c r="S3122" s="24"/>
      <c r="T3122" s="24"/>
      <c r="U3122" s="24"/>
      <c r="V3122" s="24"/>
      <c r="W3122" s="24"/>
      <c r="X3122" s="24"/>
      <c r="Y3122" s="24"/>
      <c r="Z3122" s="24"/>
      <c r="AA3122" s="24"/>
    </row>
    <row r="3123" spans="1:27" x14ac:dyDescent="0.2">
      <c r="A3123" s="17" t="s">
        <v>7423</v>
      </c>
      <c r="B3123" s="18" t="s">
        <v>11568</v>
      </c>
      <c r="C3123" s="19" t="s">
        <v>7892</v>
      </c>
      <c r="D3123" s="19" t="s">
        <v>7396</v>
      </c>
      <c r="E3123" s="19" t="s">
        <v>8062</v>
      </c>
      <c r="F3123" s="20" t="s">
        <v>8063</v>
      </c>
      <c r="G3123" s="20" t="s">
        <v>272</v>
      </c>
      <c r="H3123" s="21">
        <v>2</v>
      </c>
      <c r="I3123" s="25" t="s">
        <v>7901</v>
      </c>
      <c r="J3123" s="23">
        <v>1717</v>
      </c>
      <c r="K3123" s="23">
        <v>1936</v>
      </c>
      <c r="L3123" s="23">
        <v>1034</v>
      </c>
      <c r="M3123" s="24"/>
      <c r="N3123" s="33">
        <f>VLOOKUP(F3123,'district level salary'!$B$2:$E$176,4,FALSE)*1000</f>
        <v>556075</v>
      </c>
      <c r="O3123" s="24"/>
      <c r="P3123" s="24"/>
      <c r="Q3123" s="24"/>
      <c r="R3123" s="24"/>
      <c r="S3123" s="24"/>
      <c r="T3123" s="24"/>
      <c r="U3123" s="24"/>
      <c r="V3123" s="24"/>
      <c r="W3123" s="24"/>
      <c r="X3123" s="24"/>
      <c r="Y3123" s="24"/>
      <c r="Z3123" s="24"/>
      <c r="AA3123" s="24"/>
    </row>
    <row r="3124" spans="1:27" x14ac:dyDescent="0.2">
      <c r="A3124" s="17" t="s">
        <v>404</v>
      </c>
      <c r="B3124" s="18" t="s">
        <v>11569</v>
      </c>
      <c r="C3124" s="19" t="s">
        <v>8012</v>
      </c>
      <c r="D3124" s="19" t="s">
        <v>7396</v>
      </c>
      <c r="E3124" s="19" t="s">
        <v>8062</v>
      </c>
      <c r="F3124" s="20" t="s">
        <v>8063</v>
      </c>
      <c r="G3124" s="20" t="s">
        <v>272</v>
      </c>
      <c r="H3124" s="21">
        <v>2</v>
      </c>
      <c r="I3124" s="25" t="s">
        <v>7901</v>
      </c>
      <c r="J3124" s="23">
        <v>5488</v>
      </c>
      <c r="K3124" s="23">
        <v>2960</v>
      </c>
      <c r="L3124" s="23">
        <v>1052</v>
      </c>
      <c r="M3124" s="24"/>
      <c r="N3124" s="33">
        <f>VLOOKUP(F3124,'district level salary'!$B$2:$E$176,4,FALSE)*1000</f>
        <v>556075</v>
      </c>
      <c r="O3124" s="24"/>
      <c r="P3124" s="24"/>
      <c r="Q3124" s="24"/>
      <c r="R3124" s="24"/>
      <c r="S3124" s="24"/>
      <c r="T3124" s="24"/>
      <c r="U3124" s="24">
        <v>1</v>
      </c>
      <c r="V3124" s="24"/>
      <c r="W3124" s="24"/>
      <c r="X3124" s="24"/>
      <c r="Y3124" s="24"/>
      <c r="Z3124" s="24"/>
      <c r="AA3124" s="24"/>
    </row>
    <row r="3125" spans="1:27" x14ac:dyDescent="0.2">
      <c r="A3125" s="17" t="s">
        <v>7426</v>
      </c>
      <c r="B3125" s="18" t="s">
        <v>11570</v>
      </c>
      <c r="C3125" s="19" t="s">
        <v>7903</v>
      </c>
      <c r="D3125" s="19" t="s">
        <v>7396</v>
      </c>
      <c r="E3125" s="19" t="s">
        <v>8056</v>
      </c>
      <c r="F3125" s="20" t="s">
        <v>8057</v>
      </c>
      <c r="G3125" s="20" t="s">
        <v>201</v>
      </c>
      <c r="H3125" s="21">
        <v>6</v>
      </c>
      <c r="I3125" s="25" t="s">
        <v>7406</v>
      </c>
      <c r="J3125" s="23">
        <v>227</v>
      </c>
      <c r="K3125" s="23">
        <v>24</v>
      </c>
      <c r="L3125" s="23">
        <v>26</v>
      </c>
      <c r="M3125" s="24"/>
      <c r="N3125" s="33">
        <f>VLOOKUP(F3125,'district level salary'!$B$2:$E$176,4,FALSE)*1000</f>
        <v>563638</v>
      </c>
      <c r="O3125" s="24"/>
      <c r="P3125" s="24"/>
      <c r="Q3125" s="24"/>
      <c r="R3125" s="24"/>
      <c r="S3125" s="24"/>
      <c r="T3125" s="24"/>
      <c r="U3125" s="24"/>
      <c r="V3125" s="24"/>
      <c r="W3125" s="24"/>
      <c r="X3125" s="24"/>
      <c r="Y3125" s="24"/>
      <c r="Z3125" s="24"/>
      <c r="AA3125" s="24"/>
    </row>
    <row r="3126" spans="1:27" x14ac:dyDescent="0.2">
      <c r="A3126" s="17" t="s">
        <v>7428</v>
      </c>
      <c r="B3126" s="18" t="s">
        <v>11571</v>
      </c>
      <c r="C3126" s="19" t="s">
        <v>7892</v>
      </c>
      <c r="D3126" s="19" t="s">
        <v>7396</v>
      </c>
      <c r="E3126" s="19" t="s">
        <v>8016</v>
      </c>
      <c r="F3126" s="20" t="s">
        <v>8017</v>
      </c>
      <c r="G3126" s="20" t="s">
        <v>403</v>
      </c>
      <c r="H3126" s="21">
        <v>2</v>
      </c>
      <c r="I3126" s="25" t="s">
        <v>7901</v>
      </c>
      <c r="J3126" s="23">
        <v>5264</v>
      </c>
      <c r="K3126" s="23">
        <v>3027</v>
      </c>
      <c r="L3126" s="23">
        <v>1257</v>
      </c>
      <c r="M3126" s="24"/>
      <c r="N3126" s="33">
        <f>VLOOKUP(F3126,'district level salary'!$B$2:$E$176,4,FALSE)*1000</f>
        <v>581500</v>
      </c>
      <c r="O3126" s="24"/>
      <c r="P3126" s="24"/>
      <c r="Q3126" s="24"/>
      <c r="R3126" s="24"/>
      <c r="S3126" s="24"/>
      <c r="T3126" s="24"/>
      <c r="U3126" s="24"/>
      <c r="V3126" s="24"/>
      <c r="W3126" s="24"/>
      <c r="X3126" s="24"/>
      <c r="Y3126" s="24"/>
      <c r="Z3126" s="24"/>
      <c r="AA3126" s="24"/>
    </row>
    <row r="3127" spans="1:27" x14ac:dyDescent="0.2">
      <c r="A3127" s="17" t="s">
        <v>7430</v>
      </c>
      <c r="B3127" s="18" t="s">
        <v>11572</v>
      </c>
      <c r="C3127" s="19" t="s">
        <v>7903</v>
      </c>
      <c r="D3127" s="19" t="s">
        <v>395</v>
      </c>
      <c r="E3127" s="19" t="s">
        <v>8362</v>
      </c>
      <c r="F3127" s="20" t="s">
        <v>8363</v>
      </c>
      <c r="G3127" s="20" t="s">
        <v>6272</v>
      </c>
      <c r="H3127" s="21">
        <v>6</v>
      </c>
      <c r="I3127" s="25" t="s">
        <v>3333</v>
      </c>
      <c r="J3127" s="23">
        <v>256</v>
      </c>
      <c r="K3127" s="23">
        <v>43</v>
      </c>
      <c r="L3127" s="23">
        <v>38</v>
      </c>
      <c r="M3127" s="24"/>
      <c r="N3127" s="33">
        <f>VLOOKUP(F3127,'district level salary'!$B$2:$E$176,4,FALSE)*1000</f>
        <v>496593</v>
      </c>
      <c r="O3127" s="24"/>
      <c r="P3127" s="24"/>
      <c r="Q3127" s="24"/>
      <c r="R3127" s="24"/>
      <c r="S3127" s="24"/>
      <c r="T3127" s="24"/>
      <c r="U3127" s="24"/>
      <c r="V3127" s="24"/>
      <c r="W3127" s="24"/>
      <c r="X3127" s="24"/>
      <c r="Y3127" s="24"/>
      <c r="Z3127" s="24"/>
      <c r="AA3127" s="24"/>
    </row>
    <row r="3128" spans="1:27" x14ac:dyDescent="0.2">
      <c r="A3128" s="17" t="s">
        <v>7432</v>
      </c>
      <c r="B3128" s="18" t="s">
        <v>11573</v>
      </c>
      <c r="C3128" s="19" t="s">
        <v>7903</v>
      </c>
      <c r="D3128" s="19" t="s">
        <v>7396</v>
      </c>
      <c r="E3128" s="19" t="s">
        <v>8062</v>
      </c>
      <c r="F3128" s="20" t="s">
        <v>8063</v>
      </c>
      <c r="G3128" s="20" t="s">
        <v>272</v>
      </c>
      <c r="H3128" s="21">
        <v>6</v>
      </c>
      <c r="I3128" s="25" t="s">
        <v>7423</v>
      </c>
      <c r="J3128" s="23">
        <v>1399</v>
      </c>
      <c r="K3128" s="23">
        <v>188</v>
      </c>
      <c r="L3128" s="23">
        <v>141</v>
      </c>
      <c r="M3128" s="24"/>
      <c r="N3128" s="33">
        <f>VLOOKUP(F3128,'district level salary'!$B$2:$E$176,4,FALSE)*1000</f>
        <v>556075</v>
      </c>
      <c r="O3128" s="24"/>
      <c r="P3128" s="24"/>
      <c r="Q3128" s="24"/>
      <c r="R3128" s="24"/>
      <c r="S3128" s="24"/>
      <c r="T3128" s="24"/>
      <c r="U3128" s="24"/>
      <c r="V3128" s="24"/>
      <c r="W3128" s="24"/>
      <c r="X3128" s="24"/>
      <c r="Y3128" s="24"/>
      <c r="Z3128" s="24"/>
      <c r="AA3128" s="24"/>
    </row>
    <row r="3129" spans="1:27" x14ac:dyDescent="0.2">
      <c r="A3129" s="17" t="s">
        <v>7434</v>
      </c>
      <c r="B3129" s="18" t="s">
        <v>11574</v>
      </c>
      <c r="C3129" s="19" t="s">
        <v>7903</v>
      </c>
      <c r="D3129" s="19" t="s">
        <v>7396</v>
      </c>
      <c r="E3129" s="19" t="s">
        <v>8062</v>
      </c>
      <c r="F3129" s="20" t="s">
        <v>8063</v>
      </c>
      <c r="G3129" s="20" t="s">
        <v>272</v>
      </c>
      <c r="H3129" s="21">
        <v>6</v>
      </c>
      <c r="I3129" s="25" t="s">
        <v>404</v>
      </c>
      <c r="J3129" s="23">
        <v>304</v>
      </c>
      <c r="K3129" s="23">
        <v>117</v>
      </c>
      <c r="L3129" s="23">
        <v>57</v>
      </c>
      <c r="M3129" s="24"/>
      <c r="N3129" s="33">
        <f>VLOOKUP(F3129,'district level salary'!$B$2:$E$176,4,FALSE)*1000</f>
        <v>556075</v>
      </c>
      <c r="O3129" s="24"/>
      <c r="P3129" s="24"/>
      <c r="Q3129" s="24"/>
      <c r="R3129" s="24"/>
      <c r="S3129" s="24"/>
      <c r="T3129" s="24"/>
      <c r="U3129" s="24"/>
      <c r="V3129" s="24"/>
      <c r="W3129" s="24"/>
      <c r="X3129" s="24"/>
      <c r="Y3129" s="24"/>
      <c r="Z3129" s="24"/>
      <c r="AA3129" s="24"/>
    </row>
    <row r="3130" spans="1:27" x14ac:dyDescent="0.2">
      <c r="A3130" s="17" t="s">
        <v>7436</v>
      </c>
      <c r="B3130" s="18" t="s">
        <v>11575</v>
      </c>
      <c r="C3130" s="19" t="s">
        <v>7903</v>
      </c>
      <c r="D3130" s="19" t="s">
        <v>7396</v>
      </c>
      <c r="E3130" s="19" t="s">
        <v>8062</v>
      </c>
      <c r="F3130" s="20" t="s">
        <v>8063</v>
      </c>
      <c r="G3130" s="20" t="s">
        <v>272</v>
      </c>
      <c r="H3130" s="21">
        <v>6</v>
      </c>
      <c r="I3130" s="25" t="s">
        <v>7423</v>
      </c>
      <c r="J3130" s="23">
        <v>1695</v>
      </c>
      <c r="K3130" s="23">
        <v>518</v>
      </c>
      <c r="L3130" s="23">
        <v>241</v>
      </c>
      <c r="M3130" s="24"/>
      <c r="N3130" s="33">
        <f>VLOOKUP(F3130,'district level salary'!$B$2:$E$176,4,FALSE)*1000</f>
        <v>556075</v>
      </c>
      <c r="O3130" s="24"/>
      <c r="P3130" s="24"/>
      <c r="Q3130" s="24"/>
      <c r="R3130" s="24"/>
      <c r="S3130" s="24"/>
      <c r="T3130" s="24"/>
      <c r="U3130" s="24"/>
      <c r="V3130" s="24"/>
      <c r="W3130" s="24"/>
      <c r="X3130" s="24"/>
      <c r="Y3130" s="24"/>
      <c r="Z3130" s="24"/>
      <c r="AA3130" s="24"/>
    </row>
    <row r="3131" spans="1:27" x14ac:dyDescent="0.2">
      <c r="A3131" s="17" t="s">
        <v>7438</v>
      </c>
      <c r="B3131" s="18" t="s">
        <v>11576</v>
      </c>
      <c r="C3131" s="19" t="s">
        <v>7903</v>
      </c>
      <c r="D3131" s="19" t="s">
        <v>7396</v>
      </c>
      <c r="E3131" s="19" t="s">
        <v>8056</v>
      </c>
      <c r="F3131" s="20" t="s">
        <v>8057</v>
      </c>
      <c r="G3131" s="20" t="s">
        <v>201</v>
      </c>
      <c r="H3131" s="21">
        <v>2</v>
      </c>
      <c r="I3131" s="25" t="s">
        <v>7901</v>
      </c>
      <c r="J3131" s="23">
        <v>3772</v>
      </c>
      <c r="K3131" s="23">
        <v>949</v>
      </c>
      <c r="L3131" s="23">
        <v>512</v>
      </c>
      <c r="M3131" s="24"/>
      <c r="N3131" s="33">
        <f>VLOOKUP(F3131,'district level salary'!$B$2:$E$176,4,FALSE)*1000</f>
        <v>563638</v>
      </c>
      <c r="O3131" s="24"/>
      <c r="P3131" s="24"/>
      <c r="Q3131" s="24"/>
      <c r="R3131" s="24"/>
      <c r="S3131" s="24"/>
      <c r="T3131" s="24"/>
      <c r="U3131" s="24">
        <v>1</v>
      </c>
      <c r="V3131" s="24"/>
      <c r="W3131" s="24"/>
      <c r="X3131" s="24"/>
      <c r="Y3131" s="24"/>
      <c r="Z3131" s="24"/>
      <c r="AA3131" s="24"/>
    </row>
    <row r="3132" spans="1:27" x14ac:dyDescent="0.2">
      <c r="A3132" s="17" t="s">
        <v>7440</v>
      </c>
      <c r="B3132" s="18" t="s">
        <v>11577</v>
      </c>
      <c r="C3132" s="19" t="s">
        <v>7903</v>
      </c>
      <c r="D3132" s="19" t="s">
        <v>395</v>
      </c>
      <c r="E3132" s="19" t="s">
        <v>8362</v>
      </c>
      <c r="F3132" s="20" t="s">
        <v>8363</v>
      </c>
      <c r="G3132" s="20" t="s">
        <v>6272</v>
      </c>
      <c r="H3132" s="21">
        <v>6</v>
      </c>
      <c r="I3132" s="25" t="s">
        <v>2518</v>
      </c>
      <c r="J3132" s="23">
        <v>684</v>
      </c>
      <c r="K3132" s="23">
        <v>135</v>
      </c>
      <c r="L3132" s="23">
        <v>65</v>
      </c>
      <c r="M3132" s="24"/>
      <c r="N3132" s="33">
        <f>VLOOKUP(F3132,'district level salary'!$B$2:$E$176,4,FALSE)*1000</f>
        <v>496593</v>
      </c>
      <c r="O3132" s="24"/>
      <c r="P3132" s="24"/>
      <c r="Q3132" s="24"/>
      <c r="R3132" s="24"/>
      <c r="S3132" s="24"/>
      <c r="T3132" s="24"/>
      <c r="U3132" s="24"/>
      <c r="V3132" s="24"/>
      <c r="W3132" s="24"/>
      <c r="X3132" s="24"/>
      <c r="Y3132" s="24"/>
      <c r="Z3132" s="24"/>
      <c r="AA3132" s="24"/>
    </row>
    <row r="3133" spans="1:27" x14ac:dyDescent="0.2">
      <c r="A3133" s="17" t="s">
        <v>7442</v>
      </c>
      <c r="B3133" s="18" t="s">
        <v>11578</v>
      </c>
      <c r="C3133" s="19" t="s">
        <v>7903</v>
      </c>
      <c r="D3133" s="19" t="s">
        <v>7396</v>
      </c>
      <c r="E3133" s="19" t="s">
        <v>8062</v>
      </c>
      <c r="F3133" s="20" t="s">
        <v>8063</v>
      </c>
      <c r="G3133" s="20" t="s">
        <v>272</v>
      </c>
      <c r="H3133" s="21">
        <v>5</v>
      </c>
      <c r="I3133" s="25" t="s">
        <v>3463</v>
      </c>
      <c r="J3133" s="23">
        <v>2099</v>
      </c>
      <c r="K3133" s="23">
        <v>796</v>
      </c>
      <c r="L3133" s="23">
        <v>342</v>
      </c>
      <c r="M3133" s="24"/>
      <c r="N3133" s="33">
        <f>VLOOKUP(F3133,'district level salary'!$B$2:$E$176,4,FALSE)*1000</f>
        <v>556075</v>
      </c>
      <c r="O3133" s="24"/>
      <c r="P3133" s="24"/>
      <c r="Q3133" s="24"/>
      <c r="R3133" s="24"/>
      <c r="S3133" s="24"/>
      <c r="T3133" s="24"/>
      <c r="U3133" s="24"/>
      <c r="V3133" s="24"/>
      <c r="W3133" s="24"/>
      <c r="X3133" s="24"/>
      <c r="Y3133" s="24"/>
      <c r="Z3133" s="24"/>
      <c r="AA3133" s="24"/>
    </row>
    <row r="3134" spans="1:27" x14ac:dyDescent="0.2">
      <c r="A3134" s="17" t="s">
        <v>405</v>
      </c>
      <c r="B3134" s="18" t="s">
        <v>11579</v>
      </c>
      <c r="C3134" s="19" t="s">
        <v>7892</v>
      </c>
      <c r="D3134" s="19" t="s">
        <v>7396</v>
      </c>
      <c r="E3134" s="19" t="s">
        <v>11580</v>
      </c>
      <c r="F3134" s="20" t="s">
        <v>8359</v>
      </c>
      <c r="G3134" s="20" t="s">
        <v>405</v>
      </c>
      <c r="H3134" s="21">
        <v>2</v>
      </c>
      <c r="I3134" s="25" t="s">
        <v>7901</v>
      </c>
      <c r="J3134" s="23">
        <v>7464</v>
      </c>
      <c r="K3134" s="23">
        <v>6552</v>
      </c>
      <c r="L3134" s="23">
        <v>2854</v>
      </c>
      <c r="M3134" s="24"/>
      <c r="N3134" s="33">
        <f>VLOOKUP(F3134,'district level salary'!$B$2:$E$176,4,FALSE)*1000</f>
        <v>492985</v>
      </c>
      <c r="O3134" s="24"/>
      <c r="P3134" s="24"/>
      <c r="Q3134" s="24"/>
      <c r="R3134" s="24"/>
      <c r="S3134" s="24"/>
      <c r="T3134" s="24"/>
      <c r="U3134" s="24">
        <v>1</v>
      </c>
      <c r="V3134" s="24"/>
      <c r="W3134" s="24"/>
      <c r="X3134" s="24"/>
      <c r="Y3134" s="24"/>
      <c r="Z3134" s="24"/>
      <c r="AA3134" s="24"/>
    </row>
    <row r="3135" spans="1:27" x14ac:dyDescent="0.2">
      <c r="A3135" s="17" t="s">
        <v>7445</v>
      </c>
      <c r="B3135" s="18" t="s">
        <v>11581</v>
      </c>
      <c r="C3135" s="19" t="s">
        <v>7903</v>
      </c>
      <c r="D3135" s="19" t="s">
        <v>7396</v>
      </c>
      <c r="E3135" s="19" t="s">
        <v>8016</v>
      </c>
      <c r="F3135" s="20" t="s">
        <v>8017</v>
      </c>
      <c r="G3135" s="20" t="s">
        <v>403</v>
      </c>
      <c r="H3135" s="21">
        <v>2</v>
      </c>
      <c r="I3135" s="25" t="s">
        <v>7901</v>
      </c>
      <c r="J3135" s="23">
        <v>983</v>
      </c>
      <c r="K3135" s="23">
        <v>399</v>
      </c>
      <c r="L3135" s="23">
        <v>156</v>
      </c>
      <c r="M3135" s="24"/>
      <c r="N3135" s="33">
        <f>VLOOKUP(F3135,'district level salary'!$B$2:$E$176,4,FALSE)*1000</f>
        <v>581500</v>
      </c>
      <c r="O3135" s="24"/>
      <c r="P3135" s="24"/>
      <c r="Q3135" s="24"/>
      <c r="R3135" s="24"/>
      <c r="S3135" s="24"/>
      <c r="T3135" s="24"/>
      <c r="U3135" s="24"/>
      <c r="V3135" s="24"/>
      <c r="W3135" s="24"/>
      <c r="X3135" s="24"/>
      <c r="Y3135" s="24"/>
      <c r="Z3135" s="24"/>
      <c r="AA3135" s="24"/>
    </row>
    <row r="3136" spans="1:27" x14ac:dyDescent="0.2">
      <c r="A3136" s="17" t="s">
        <v>7447</v>
      </c>
      <c r="B3136" s="18" t="s">
        <v>11582</v>
      </c>
      <c r="C3136" s="19" t="s">
        <v>7903</v>
      </c>
      <c r="D3136" s="19" t="s">
        <v>7396</v>
      </c>
      <c r="E3136" s="19" t="s">
        <v>8016</v>
      </c>
      <c r="F3136" s="20" t="s">
        <v>8017</v>
      </c>
      <c r="G3136" s="20" t="s">
        <v>403</v>
      </c>
      <c r="H3136" s="21">
        <v>1</v>
      </c>
      <c r="I3136" s="25" t="s">
        <v>7896</v>
      </c>
      <c r="J3136" s="23">
        <v>1310</v>
      </c>
      <c r="K3136" s="23">
        <v>1005</v>
      </c>
      <c r="L3136" s="23">
        <v>407</v>
      </c>
      <c r="M3136" s="24"/>
      <c r="N3136" s="33">
        <f>VLOOKUP(F3136,'district level salary'!$B$2:$E$176,4,FALSE)*1000</f>
        <v>581500</v>
      </c>
      <c r="O3136" s="24"/>
      <c r="P3136" s="24"/>
      <c r="Q3136" s="24"/>
      <c r="R3136" s="24"/>
      <c r="S3136" s="24"/>
      <c r="T3136" s="24"/>
      <c r="U3136" s="24"/>
      <c r="V3136" s="24"/>
      <c r="W3136" s="24"/>
      <c r="X3136" s="24"/>
      <c r="Y3136" s="24"/>
      <c r="Z3136" s="24"/>
      <c r="AA3136" s="24"/>
    </row>
    <row r="3137" spans="1:27" x14ac:dyDescent="0.2">
      <c r="A3137" s="17" t="s">
        <v>7449</v>
      </c>
      <c r="B3137" s="18" t="s">
        <v>11583</v>
      </c>
      <c r="C3137" s="19" t="s">
        <v>7903</v>
      </c>
      <c r="D3137" s="19" t="s">
        <v>7396</v>
      </c>
      <c r="E3137" s="19" t="s">
        <v>8062</v>
      </c>
      <c r="F3137" s="20" t="s">
        <v>8063</v>
      </c>
      <c r="G3137" s="20" t="s">
        <v>272</v>
      </c>
      <c r="H3137" s="21">
        <v>6</v>
      </c>
      <c r="I3137" s="25" t="s">
        <v>124</v>
      </c>
      <c r="J3137" s="23">
        <v>700</v>
      </c>
      <c r="K3137" s="23">
        <v>292</v>
      </c>
      <c r="L3137" s="23">
        <v>151</v>
      </c>
      <c r="M3137" s="24"/>
      <c r="N3137" s="33">
        <f>VLOOKUP(F3137,'district level salary'!$B$2:$E$176,4,FALSE)*1000</f>
        <v>556075</v>
      </c>
      <c r="O3137" s="24"/>
      <c r="P3137" s="24"/>
      <c r="Q3137" s="24"/>
      <c r="R3137" s="24"/>
      <c r="S3137" s="24"/>
      <c r="T3137" s="24"/>
      <c r="U3137" s="24">
        <v>1</v>
      </c>
      <c r="V3137" s="24"/>
      <c r="W3137" s="24"/>
      <c r="X3137" s="24"/>
      <c r="Y3137" s="24"/>
      <c r="Z3137" s="24"/>
      <c r="AA3137" s="24"/>
    </row>
    <row r="3138" spans="1:27" x14ac:dyDescent="0.2">
      <c r="A3138" s="17" t="s">
        <v>7451</v>
      </c>
      <c r="B3138" s="18" t="s">
        <v>11584</v>
      </c>
      <c r="C3138" s="19" t="s">
        <v>7903</v>
      </c>
      <c r="D3138" s="19" t="s">
        <v>7396</v>
      </c>
      <c r="E3138" s="19" t="s">
        <v>8358</v>
      </c>
      <c r="F3138" s="20" t="s">
        <v>8359</v>
      </c>
      <c r="G3138" s="20" t="s">
        <v>405</v>
      </c>
      <c r="H3138" s="21">
        <v>6</v>
      </c>
      <c r="I3138" s="25" t="s">
        <v>7022</v>
      </c>
      <c r="J3138" s="23">
        <v>1966</v>
      </c>
      <c r="K3138" s="23">
        <v>848</v>
      </c>
      <c r="L3138" s="23">
        <v>346</v>
      </c>
      <c r="M3138" s="24"/>
      <c r="N3138" s="33">
        <f>VLOOKUP(F3138,'district level salary'!$B$2:$E$176,4,FALSE)*1000</f>
        <v>492985</v>
      </c>
      <c r="O3138" s="24"/>
      <c r="P3138" s="24"/>
      <c r="Q3138" s="24"/>
      <c r="R3138" s="24"/>
      <c r="S3138" s="24"/>
      <c r="T3138" s="24"/>
      <c r="U3138" s="24"/>
      <c r="V3138" s="24"/>
      <c r="W3138" s="24"/>
      <c r="X3138" s="24"/>
      <c r="Y3138" s="24"/>
      <c r="Z3138" s="24"/>
      <c r="AA3138" s="24"/>
    </row>
    <row r="3139" spans="1:27" x14ac:dyDescent="0.2">
      <c r="A3139" s="17" t="s">
        <v>7453</v>
      </c>
      <c r="B3139" s="18" t="s">
        <v>11585</v>
      </c>
      <c r="C3139" s="19" t="s">
        <v>7903</v>
      </c>
      <c r="D3139" s="19" t="s">
        <v>7396</v>
      </c>
      <c r="E3139" s="19" t="s">
        <v>8016</v>
      </c>
      <c r="F3139" s="20" t="s">
        <v>8017</v>
      </c>
      <c r="G3139" s="20" t="s">
        <v>403</v>
      </c>
      <c r="H3139" s="21">
        <v>1</v>
      </c>
      <c r="I3139" s="25" t="s">
        <v>7896</v>
      </c>
      <c r="J3139" s="23">
        <v>489</v>
      </c>
      <c r="K3139" s="23">
        <v>274</v>
      </c>
      <c r="L3139" s="23">
        <v>124</v>
      </c>
      <c r="M3139" s="24"/>
      <c r="N3139" s="33">
        <f>VLOOKUP(F3139,'district level salary'!$B$2:$E$176,4,FALSE)*1000</f>
        <v>581500</v>
      </c>
      <c r="O3139" s="24"/>
      <c r="P3139" s="24"/>
      <c r="Q3139" s="24"/>
      <c r="R3139" s="24"/>
      <c r="S3139" s="24"/>
      <c r="T3139" s="24"/>
      <c r="U3139" s="24"/>
      <c r="V3139" s="24"/>
      <c r="W3139" s="24"/>
      <c r="X3139" s="24"/>
      <c r="Y3139" s="24"/>
      <c r="Z3139" s="24"/>
      <c r="AA3139" s="24"/>
    </row>
    <row r="3140" spans="1:27" x14ac:dyDescent="0.2">
      <c r="A3140" s="17" t="s">
        <v>7455</v>
      </c>
      <c r="B3140" s="18" t="s">
        <v>11586</v>
      </c>
      <c r="C3140" s="19" t="s">
        <v>7903</v>
      </c>
      <c r="D3140" s="19" t="s">
        <v>7396</v>
      </c>
      <c r="E3140" s="19" t="s">
        <v>8056</v>
      </c>
      <c r="F3140" s="20" t="s">
        <v>8057</v>
      </c>
      <c r="G3140" s="20" t="s">
        <v>201</v>
      </c>
      <c r="H3140" s="21">
        <v>6</v>
      </c>
      <c r="I3140" s="25" t="s">
        <v>7398</v>
      </c>
      <c r="J3140" s="23">
        <v>497</v>
      </c>
      <c r="K3140" s="23">
        <v>56</v>
      </c>
      <c r="L3140" s="23">
        <v>43</v>
      </c>
      <c r="M3140" s="24"/>
      <c r="N3140" s="33">
        <f>VLOOKUP(F3140,'district level salary'!$B$2:$E$176,4,FALSE)*1000</f>
        <v>563638</v>
      </c>
      <c r="O3140" s="24"/>
      <c r="P3140" s="24"/>
      <c r="Q3140" s="24"/>
      <c r="R3140" s="24"/>
      <c r="S3140" s="24"/>
      <c r="T3140" s="24"/>
      <c r="U3140" s="24"/>
      <c r="V3140" s="24"/>
      <c r="W3140" s="24"/>
      <c r="X3140" s="24"/>
      <c r="Y3140" s="24"/>
      <c r="Z3140" s="24"/>
      <c r="AA3140" s="24"/>
    </row>
    <row r="3141" spans="1:27" x14ac:dyDescent="0.2">
      <c r="A3141" s="17" t="s">
        <v>7457</v>
      </c>
      <c r="B3141" s="18" t="s">
        <v>11587</v>
      </c>
      <c r="C3141" s="19" t="s">
        <v>7903</v>
      </c>
      <c r="D3141" s="19" t="s">
        <v>7396</v>
      </c>
      <c r="E3141" s="19" t="s">
        <v>8016</v>
      </c>
      <c r="F3141" s="20" t="s">
        <v>8017</v>
      </c>
      <c r="G3141" s="20" t="s">
        <v>403</v>
      </c>
      <c r="H3141" s="21">
        <v>2</v>
      </c>
      <c r="I3141" s="25" t="s">
        <v>7901</v>
      </c>
      <c r="J3141" s="23">
        <v>2083</v>
      </c>
      <c r="K3141" s="23">
        <v>938</v>
      </c>
      <c r="L3141" s="23">
        <v>463</v>
      </c>
      <c r="M3141" s="24"/>
      <c r="N3141" s="33">
        <f>VLOOKUP(F3141,'district level salary'!$B$2:$E$176,4,FALSE)*1000</f>
        <v>581500</v>
      </c>
      <c r="O3141" s="24"/>
      <c r="P3141" s="24"/>
      <c r="Q3141" s="24"/>
      <c r="R3141" s="24"/>
      <c r="S3141" s="24"/>
      <c r="T3141" s="24"/>
      <c r="U3141" s="24"/>
      <c r="V3141" s="24"/>
      <c r="W3141" s="24"/>
      <c r="X3141" s="24"/>
      <c r="Y3141" s="24"/>
      <c r="Z3141" s="24"/>
      <c r="AA3141" s="24"/>
    </row>
    <row r="3142" spans="1:27" x14ac:dyDescent="0.2">
      <c r="A3142" s="17" t="s">
        <v>7459</v>
      </c>
      <c r="B3142" s="18" t="s">
        <v>11588</v>
      </c>
      <c r="C3142" s="19" t="s">
        <v>7903</v>
      </c>
      <c r="D3142" s="19" t="s">
        <v>7396</v>
      </c>
      <c r="E3142" s="19" t="s">
        <v>8066</v>
      </c>
      <c r="F3142" s="20" t="s">
        <v>234</v>
      </c>
      <c r="G3142" s="20" t="s">
        <v>234</v>
      </c>
      <c r="H3142" s="21">
        <v>6</v>
      </c>
      <c r="I3142" s="25" t="s">
        <v>5909</v>
      </c>
      <c r="J3142" s="23">
        <v>589</v>
      </c>
      <c r="K3142" s="23">
        <v>47</v>
      </c>
      <c r="L3142" s="23">
        <v>39</v>
      </c>
      <c r="M3142" s="24"/>
      <c r="N3142" s="33">
        <f>VLOOKUP(F3142,'district level salary'!$B$2:$E$176,4,FALSE)*1000</f>
        <v>508382</v>
      </c>
      <c r="O3142" s="24"/>
      <c r="P3142" s="24"/>
      <c r="Q3142" s="24"/>
      <c r="R3142" s="24"/>
      <c r="S3142" s="24"/>
      <c r="T3142" s="24"/>
      <c r="U3142" s="24"/>
      <c r="V3142" s="24"/>
      <c r="W3142" s="24"/>
      <c r="X3142" s="24"/>
      <c r="Y3142" s="24"/>
      <c r="Z3142" s="24"/>
      <c r="AA3142" s="24"/>
    </row>
    <row r="3143" spans="1:27" x14ac:dyDescent="0.2">
      <c r="A3143" s="17" t="s">
        <v>7461</v>
      </c>
      <c r="B3143" s="18" t="s">
        <v>11589</v>
      </c>
      <c r="C3143" s="19" t="s">
        <v>7903</v>
      </c>
      <c r="D3143" s="19" t="s">
        <v>7904</v>
      </c>
      <c r="E3143" s="19" t="s">
        <v>7967</v>
      </c>
      <c r="F3143" s="20" t="s">
        <v>7968</v>
      </c>
      <c r="G3143" s="20" t="s">
        <v>6109</v>
      </c>
      <c r="H3143" s="21">
        <v>6</v>
      </c>
      <c r="I3143" s="25" t="s">
        <v>3636</v>
      </c>
      <c r="J3143" s="23">
        <v>2183</v>
      </c>
      <c r="K3143" s="23">
        <v>215</v>
      </c>
      <c r="L3143" s="23">
        <v>131</v>
      </c>
      <c r="M3143" s="24"/>
      <c r="N3143" s="33">
        <f>VLOOKUP(F3143,'district level salary'!$B$2:$E$176,4,FALSE)*1000</f>
        <v>429565</v>
      </c>
      <c r="O3143" s="24"/>
      <c r="P3143" s="24"/>
      <c r="Q3143" s="24"/>
      <c r="R3143" s="24"/>
      <c r="S3143" s="24"/>
      <c r="T3143" s="24"/>
      <c r="U3143" s="24"/>
      <c r="V3143" s="24"/>
      <c r="W3143" s="24"/>
      <c r="X3143" s="24"/>
      <c r="Y3143" s="24"/>
      <c r="Z3143" s="24"/>
      <c r="AA3143" s="24"/>
    </row>
    <row r="3144" spans="1:27" x14ac:dyDescent="0.2">
      <c r="A3144" s="17" t="s">
        <v>7463</v>
      </c>
      <c r="B3144" s="18" t="s">
        <v>11590</v>
      </c>
      <c r="C3144" s="19" t="s">
        <v>7903</v>
      </c>
      <c r="D3144" s="19" t="s">
        <v>7396</v>
      </c>
      <c r="E3144" s="19" t="s">
        <v>8016</v>
      </c>
      <c r="F3144" s="20" t="s">
        <v>8017</v>
      </c>
      <c r="G3144" s="20" t="s">
        <v>403</v>
      </c>
      <c r="H3144" s="21">
        <v>6</v>
      </c>
      <c r="I3144" s="25" t="s">
        <v>6255</v>
      </c>
      <c r="J3144" s="23">
        <v>2594</v>
      </c>
      <c r="K3144" s="23">
        <v>650</v>
      </c>
      <c r="L3144" s="23">
        <v>341</v>
      </c>
      <c r="M3144" s="24"/>
      <c r="N3144" s="33">
        <f>VLOOKUP(F3144,'district level salary'!$B$2:$E$176,4,FALSE)*1000</f>
        <v>581500</v>
      </c>
      <c r="O3144" s="24"/>
      <c r="P3144" s="24"/>
      <c r="Q3144" s="24"/>
      <c r="R3144" s="24"/>
      <c r="S3144" s="24"/>
      <c r="T3144" s="24"/>
      <c r="U3144" s="24">
        <v>1</v>
      </c>
      <c r="V3144" s="24"/>
      <c r="W3144" s="24"/>
      <c r="X3144" s="24"/>
      <c r="Y3144" s="24"/>
      <c r="Z3144" s="24"/>
      <c r="AA3144" s="24"/>
    </row>
    <row r="3145" spans="1:27" x14ac:dyDescent="0.2">
      <c r="A3145" s="17" t="s">
        <v>7465</v>
      </c>
      <c r="B3145" s="18" t="s">
        <v>11591</v>
      </c>
      <c r="C3145" s="19" t="s">
        <v>7903</v>
      </c>
      <c r="D3145" s="19" t="s">
        <v>7396</v>
      </c>
      <c r="E3145" s="19" t="s">
        <v>8062</v>
      </c>
      <c r="F3145" s="20" t="s">
        <v>8063</v>
      </c>
      <c r="G3145" s="20" t="s">
        <v>272</v>
      </c>
      <c r="H3145" s="21">
        <v>6</v>
      </c>
      <c r="I3145" s="25" t="s">
        <v>5122</v>
      </c>
      <c r="J3145" s="23">
        <v>965</v>
      </c>
      <c r="K3145" s="23">
        <v>109</v>
      </c>
      <c r="L3145" s="23">
        <v>80</v>
      </c>
      <c r="M3145" s="24"/>
      <c r="N3145" s="33">
        <f>VLOOKUP(F3145,'district level salary'!$B$2:$E$176,4,FALSE)*1000</f>
        <v>556075</v>
      </c>
      <c r="O3145" s="24"/>
      <c r="P3145" s="24"/>
      <c r="Q3145" s="24"/>
      <c r="R3145" s="24"/>
      <c r="S3145" s="24"/>
      <c r="T3145" s="24"/>
      <c r="U3145" s="24"/>
      <c r="V3145" s="24"/>
      <c r="W3145" s="24"/>
      <c r="X3145" s="24"/>
      <c r="Y3145" s="24"/>
      <c r="Z3145" s="24"/>
      <c r="AA3145" s="24"/>
    </row>
    <row r="3146" spans="1:27" x14ac:dyDescent="0.2">
      <c r="A3146" s="17" t="s">
        <v>7467</v>
      </c>
      <c r="B3146" s="18" t="s">
        <v>11592</v>
      </c>
      <c r="C3146" s="19" t="s">
        <v>7903</v>
      </c>
      <c r="D3146" s="19" t="s">
        <v>7396</v>
      </c>
      <c r="E3146" s="19" t="s">
        <v>8056</v>
      </c>
      <c r="F3146" s="20" t="s">
        <v>8057</v>
      </c>
      <c r="G3146" s="20" t="s">
        <v>201</v>
      </c>
      <c r="H3146" s="21">
        <v>6</v>
      </c>
      <c r="I3146" s="25" t="s">
        <v>9</v>
      </c>
      <c r="J3146" s="23">
        <v>3106</v>
      </c>
      <c r="K3146" s="23">
        <v>853</v>
      </c>
      <c r="L3146" s="23">
        <v>411</v>
      </c>
      <c r="M3146" s="24"/>
      <c r="N3146" s="33">
        <f>VLOOKUP(F3146,'district level salary'!$B$2:$E$176,4,FALSE)*1000</f>
        <v>563638</v>
      </c>
      <c r="O3146" s="24"/>
      <c r="P3146" s="24"/>
      <c r="Q3146" s="24"/>
      <c r="R3146" s="24"/>
      <c r="S3146" s="24"/>
      <c r="T3146" s="24"/>
      <c r="U3146" s="24">
        <v>1</v>
      </c>
      <c r="V3146" s="24"/>
      <c r="W3146" s="24"/>
      <c r="X3146" s="24"/>
      <c r="Y3146" s="24"/>
      <c r="Z3146" s="24"/>
      <c r="AA3146" s="24"/>
    </row>
    <row r="3147" spans="1:27" x14ac:dyDescent="0.2">
      <c r="A3147" s="17" t="s">
        <v>7469</v>
      </c>
      <c r="B3147" s="18" t="s">
        <v>11593</v>
      </c>
      <c r="C3147" s="19" t="s">
        <v>7903</v>
      </c>
      <c r="D3147" s="19" t="s">
        <v>7396</v>
      </c>
      <c r="E3147" s="19" t="s">
        <v>8358</v>
      </c>
      <c r="F3147" s="20" t="s">
        <v>8359</v>
      </c>
      <c r="G3147" s="20" t="s">
        <v>405</v>
      </c>
      <c r="H3147" s="21">
        <v>6</v>
      </c>
      <c r="I3147" s="25" t="s">
        <v>405</v>
      </c>
      <c r="J3147" s="23">
        <v>1211</v>
      </c>
      <c r="K3147" s="23">
        <v>355</v>
      </c>
      <c r="L3147" s="23">
        <v>216</v>
      </c>
      <c r="M3147" s="24"/>
      <c r="N3147" s="33">
        <f>VLOOKUP(F3147,'district level salary'!$B$2:$E$176,4,FALSE)*1000</f>
        <v>492985</v>
      </c>
      <c r="O3147" s="24"/>
      <c r="P3147" s="24"/>
      <c r="Q3147" s="24"/>
      <c r="R3147" s="24"/>
      <c r="S3147" s="24"/>
      <c r="T3147" s="24"/>
      <c r="U3147" s="24">
        <v>1</v>
      </c>
      <c r="V3147" s="24"/>
      <c r="W3147" s="24"/>
      <c r="X3147" s="24"/>
      <c r="Y3147" s="24"/>
      <c r="Z3147" s="24"/>
      <c r="AA3147" s="24"/>
    </row>
    <row r="3148" spans="1:27" x14ac:dyDescent="0.2">
      <c r="A3148" s="17" t="s">
        <v>7471</v>
      </c>
      <c r="B3148" s="19" t="s">
        <v>11594</v>
      </c>
      <c r="C3148" s="19" t="s">
        <v>7903</v>
      </c>
      <c r="D3148" s="19" t="s">
        <v>7911</v>
      </c>
      <c r="E3148" s="19" t="s">
        <v>8503</v>
      </c>
      <c r="F3148" s="20" t="s">
        <v>8504</v>
      </c>
      <c r="G3148" s="20" t="s">
        <v>6076</v>
      </c>
      <c r="H3148" s="26">
        <v>6</v>
      </c>
      <c r="I3148" s="25" t="s">
        <v>4044</v>
      </c>
      <c r="J3148" s="27">
        <v>1020</v>
      </c>
      <c r="K3148" s="27">
        <v>195</v>
      </c>
      <c r="L3148" s="27">
        <v>130</v>
      </c>
      <c r="M3148" s="17"/>
      <c r="N3148" s="33">
        <f>VLOOKUP(F3148,'district level salary'!$B$2:$E$176,4,FALSE)*1000</f>
        <v>519985</v>
      </c>
      <c r="O3148" s="17"/>
      <c r="P3148" s="17"/>
      <c r="Q3148" s="17"/>
      <c r="R3148" s="17"/>
      <c r="S3148" s="17"/>
      <c r="T3148" s="17"/>
      <c r="U3148" s="17"/>
      <c r="V3148" s="17"/>
      <c r="W3148" s="17"/>
      <c r="X3148" s="17"/>
      <c r="Y3148" s="17"/>
      <c r="Z3148" s="17"/>
      <c r="AA3148" s="17"/>
    </row>
    <row r="3149" spans="1:27" x14ac:dyDescent="0.2">
      <c r="A3149" s="17" t="s">
        <v>406</v>
      </c>
      <c r="B3149" s="18" t="s">
        <v>11595</v>
      </c>
      <c r="C3149" s="19" t="s">
        <v>7892</v>
      </c>
      <c r="D3149" s="19" t="s">
        <v>7954</v>
      </c>
      <c r="E3149" s="19" t="s">
        <v>7955</v>
      </c>
      <c r="F3149" s="20" t="s">
        <v>7956</v>
      </c>
      <c r="G3149" s="20" t="s">
        <v>327</v>
      </c>
      <c r="H3149" s="21">
        <v>1</v>
      </c>
      <c r="I3149" s="25" t="s">
        <v>7896</v>
      </c>
      <c r="J3149" s="23">
        <v>4514</v>
      </c>
      <c r="K3149" s="23">
        <v>2424</v>
      </c>
      <c r="L3149" s="23">
        <v>1600</v>
      </c>
      <c r="M3149" s="24"/>
      <c r="N3149" s="33">
        <f>VLOOKUP(F3149,'district level salary'!$B$2:$E$176,4,FALSE)*1000</f>
        <v>617367</v>
      </c>
      <c r="O3149" s="24"/>
      <c r="P3149" s="24"/>
      <c r="Q3149" s="24"/>
      <c r="R3149" s="24"/>
      <c r="S3149" s="24"/>
      <c r="T3149" s="24"/>
      <c r="U3149" s="24"/>
      <c r="V3149" s="24"/>
      <c r="W3149" s="24"/>
      <c r="X3149" s="24"/>
      <c r="Y3149" s="24"/>
      <c r="Z3149" s="24"/>
      <c r="AA3149" s="24"/>
    </row>
    <row r="3150" spans="1:27" x14ac:dyDescent="0.2">
      <c r="A3150" s="17" t="s">
        <v>7474</v>
      </c>
      <c r="B3150" s="18" t="s">
        <v>11596</v>
      </c>
      <c r="C3150" s="19" t="s">
        <v>7903</v>
      </c>
      <c r="D3150" s="19" t="s">
        <v>7893</v>
      </c>
      <c r="E3150" s="19" t="s">
        <v>7894</v>
      </c>
      <c r="F3150" s="20" t="s">
        <v>7895</v>
      </c>
      <c r="G3150" s="20" t="s">
        <v>357</v>
      </c>
      <c r="H3150" s="21">
        <v>2</v>
      </c>
      <c r="I3150" s="25" t="s">
        <v>7901</v>
      </c>
      <c r="J3150" s="23">
        <v>4850</v>
      </c>
      <c r="K3150" s="23">
        <v>2145</v>
      </c>
      <c r="L3150" s="23">
        <v>839</v>
      </c>
      <c r="M3150" s="24"/>
      <c r="N3150" s="33">
        <f>VLOOKUP(F3150,'district level salary'!$B$2:$E$176,4,FALSE)*1000</f>
        <v>686800</v>
      </c>
      <c r="O3150" s="24"/>
      <c r="P3150" s="24"/>
      <c r="Q3150" s="24"/>
      <c r="R3150" s="24"/>
      <c r="S3150" s="24"/>
      <c r="T3150" s="24"/>
      <c r="U3150" s="24"/>
      <c r="V3150" s="24"/>
      <c r="W3150" s="24"/>
      <c r="X3150" s="24"/>
      <c r="Y3150" s="24"/>
      <c r="Z3150" s="24"/>
      <c r="AA3150" s="24"/>
    </row>
    <row r="3151" spans="1:27" x14ac:dyDescent="0.2">
      <c r="A3151" s="17" t="s">
        <v>7476</v>
      </c>
      <c r="B3151" s="18" t="s">
        <v>11597</v>
      </c>
      <c r="C3151" s="19" t="s">
        <v>7903</v>
      </c>
      <c r="D3151" s="19" t="s">
        <v>395</v>
      </c>
      <c r="E3151" s="19" t="s">
        <v>8053</v>
      </c>
      <c r="F3151" s="20" t="s">
        <v>8054</v>
      </c>
      <c r="G3151" s="20" t="s">
        <v>23</v>
      </c>
      <c r="H3151" s="21">
        <v>2</v>
      </c>
      <c r="I3151" s="25" t="s">
        <v>7901</v>
      </c>
      <c r="J3151" s="23">
        <v>1956</v>
      </c>
      <c r="K3151" s="23">
        <v>794</v>
      </c>
      <c r="L3151" s="23">
        <v>460</v>
      </c>
      <c r="M3151" s="24"/>
      <c r="N3151" s="33">
        <f>VLOOKUP(F3151,'district level salary'!$B$2:$E$176,4,FALSE)*1000</f>
        <v>655899</v>
      </c>
      <c r="O3151" s="24"/>
      <c r="P3151" s="24"/>
      <c r="Q3151" s="24"/>
      <c r="R3151" s="24"/>
      <c r="S3151" s="24">
        <v>1</v>
      </c>
      <c r="T3151" s="24"/>
      <c r="U3151" s="24"/>
      <c r="V3151" s="24"/>
      <c r="W3151" s="24"/>
      <c r="X3151" s="24"/>
      <c r="Y3151" s="24"/>
      <c r="Z3151" s="24"/>
      <c r="AA3151" s="24"/>
    </row>
    <row r="3152" spans="1:27" x14ac:dyDescent="0.2">
      <c r="A3152" s="17" t="s">
        <v>7478</v>
      </c>
      <c r="B3152" s="18" t="s">
        <v>11598</v>
      </c>
      <c r="C3152" s="19" t="s">
        <v>7903</v>
      </c>
      <c r="D3152" s="19" t="s">
        <v>161</v>
      </c>
      <c r="E3152" s="19" t="s">
        <v>8157</v>
      </c>
      <c r="F3152" s="20" t="s">
        <v>8158</v>
      </c>
      <c r="G3152" s="20" t="s">
        <v>161</v>
      </c>
      <c r="H3152" s="21">
        <v>6</v>
      </c>
      <c r="I3152" s="25" t="s">
        <v>6709</v>
      </c>
      <c r="J3152" s="23">
        <v>1453</v>
      </c>
      <c r="K3152" s="23">
        <v>410</v>
      </c>
      <c r="L3152" s="23">
        <v>300</v>
      </c>
      <c r="M3152" s="24"/>
      <c r="N3152" s="33">
        <f>VLOOKUP(F3152,'district level salary'!$B$2:$E$176,4,FALSE)*1000</f>
        <v>480090</v>
      </c>
      <c r="O3152" s="24"/>
      <c r="P3152" s="24"/>
      <c r="Q3152" s="24"/>
      <c r="R3152" s="24"/>
      <c r="S3152" s="24"/>
      <c r="T3152" s="24"/>
      <c r="U3152" s="24"/>
      <c r="V3152" s="24"/>
      <c r="W3152" s="24"/>
      <c r="X3152" s="24"/>
      <c r="Y3152" s="24"/>
      <c r="Z3152" s="24"/>
      <c r="AA3152" s="24"/>
    </row>
    <row r="3153" spans="1:27" x14ac:dyDescent="0.2">
      <c r="A3153" s="17" t="s">
        <v>7480</v>
      </c>
      <c r="B3153" s="18" t="s">
        <v>11599</v>
      </c>
      <c r="C3153" s="19" t="s">
        <v>7903</v>
      </c>
      <c r="D3153" s="19" t="s">
        <v>379</v>
      </c>
      <c r="E3153" s="19" t="s">
        <v>8108</v>
      </c>
      <c r="F3153" s="20" t="s">
        <v>8109</v>
      </c>
      <c r="G3153" s="20" t="s">
        <v>39</v>
      </c>
      <c r="H3153" s="21">
        <v>6</v>
      </c>
      <c r="I3153" s="25" t="s">
        <v>6793</v>
      </c>
      <c r="J3153" s="23">
        <v>1291</v>
      </c>
      <c r="K3153" s="23">
        <v>276</v>
      </c>
      <c r="L3153" s="23">
        <v>141</v>
      </c>
      <c r="M3153" s="24"/>
      <c r="N3153" s="33">
        <f>VLOOKUP(F3153,'district level salary'!$B$2:$E$176,4,FALSE)*1000</f>
        <v>529863</v>
      </c>
      <c r="O3153" s="24"/>
      <c r="P3153" s="24"/>
      <c r="Q3153" s="24"/>
      <c r="R3153" s="24"/>
      <c r="S3153" s="24">
        <v>1</v>
      </c>
      <c r="T3153" s="24"/>
      <c r="U3153" s="24"/>
      <c r="V3153" s="24"/>
      <c r="W3153" s="24"/>
      <c r="X3153" s="24"/>
      <c r="Y3153" s="24"/>
      <c r="Z3153" s="24"/>
      <c r="AA3153" s="24"/>
    </row>
    <row r="3154" spans="1:27" x14ac:dyDescent="0.2">
      <c r="A3154" s="17" t="s">
        <v>7482</v>
      </c>
      <c r="B3154" s="18" t="s">
        <v>11600</v>
      </c>
      <c r="C3154" s="19" t="s">
        <v>7903</v>
      </c>
      <c r="D3154" s="19" t="s">
        <v>7396</v>
      </c>
      <c r="E3154" s="19" t="s">
        <v>8066</v>
      </c>
      <c r="F3154" s="20" t="s">
        <v>234</v>
      </c>
      <c r="G3154" s="20" t="s">
        <v>234</v>
      </c>
      <c r="H3154" s="21">
        <v>6</v>
      </c>
      <c r="I3154" s="25" t="s">
        <v>2701</v>
      </c>
      <c r="J3154" s="23">
        <v>445</v>
      </c>
      <c r="K3154" s="23">
        <v>72</v>
      </c>
      <c r="L3154" s="23">
        <v>41</v>
      </c>
      <c r="M3154" s="24"/>
      <c r="N3154" s="33">
        <f>VLOOKUP(F3154,'district level salary'!$B$2:$E$176,4,FALSE)*1000</f>
        <v>508382</v>
      </c>
      <c r="O3154" s="24"/>
      <c r="P3154" s="24"/>
      <c r="Q3154" s="24"/>
      <c r="R3154" s="24"/>
      <c r="S3154" s="24"/>
      <c r="T3154" s="24"/>
      <c r="U3154" s="24"/>
      <c r="V3154" s="24"/>
      <c r="W3154" s="24"/>
      <c r="X3154" s="24"/>
      <c r="Y3154" s="24"/>
      <c r="Z3154" s="24"/>
      <c r="AA3154" s="24"/>
    </row>
    <row r="3155" spans="1:27" x14ac:dyDescent="0.2">
      <c r="A3155" s="17" t="s">
        <v>7484</v>
      </c>
      <c r="B3155" s="18" t="s">
        <v>11601</v>
      </c>
      <c r="C3155" s="19" t="s">
        <v>7903</v>
      </c>
      <c r="D3155" s="19" t="s">
        <v>7929</v>
      </c>
      <c r="E3155" s="19" t="s">
        <v>8433</v>
      </c>
      <c r="F3155" s="20" t="s">
        <v>8434</v>
      </c>
      <c r="G3155" s="20" t="s">
        <v>6570</v>
      </c>
      <c r="H3155" s="21">
        <v>6</v>
      </c>
      <c r="I3155" s="25" t="s">
        <v>4712</v>
      </c>
      <c r="J3155" s="23">
        <v>971</v>
      </c>
      <c r="K3155" s="23">
        <v>1197</v>
      </c>
      <c r="L3155" s="23">
        <v>586</v>
      </c>
      <c r="M3155" s="24"/>
      <c r="N3155" s="33">
        <f>VLOOKUP(F3155,'district level salary'!$B$2:$E$176,4,FALSE)*1000</f>
        <v>645044</v>
      </c>
      <c r="O3155" s="24"/>
      <c r="P3155" s="24"/>
      <c r="Q3155" s="24"/>
      <c r="R3155" s="24"/>
      <c r="S3155" s="24">
        <v>1</v>
      </c>
      <c r="T3155" s="24"/>
      <c r="U3155" s="24"/>
      <c r="V3155" s="24"/>
      <c r="W3155" s="24"/>
      <c r="X3155" s="24"/>
      <c r="Y3155" s="24"/>
      <c r="Z3155" s="24"/>
      <c r="AA3155" s="24"/>
    </row>
    <row r="3156" spans="1:27" x14ac:dyDescent="0.2">
      <c r="A3156" s="17" t="s">
        <v>7486</v>
      </c>
      <c r="B3156" s="19" t="s">
        <v>11602</v>
      </c>
      <c r="C3156" s="19" t="s">
        <v>7903</v>
      </c>
      <c r="D3156" s="19" t="s">
        <v>7911</v>
      </c>
      <c r="E3156" s="19" t="s">
        <v>8496</v>
      </c>
      <c r="F3156" s="20" t="s">
        <v>8497</v>
      </c>
      <c r="G3156" s="20" t="s">
        <v>2506</v>
      </c>
      <c r="H3156" s="26">
        <v>2</v>
      </c>
      <c r="I3156" s="25" t="s">
        <v>7901</v>
      </c>
      <c r="J3156" s="27">
        <v>2910</v>
      </c>
      <c r="K3156" s="27">
        <v>782</v>
      </c>
      <c r="L3156" s="27">
        <v>381</v>
      </c>
      <c r="M3156" s="17"/>
      <c r="N3156" s="33">
        <f>VLOOKUP(F3156,'district level salary'!$B$2:$E$176,4,FALSE)*1000</f>
        <v>390969</v>
      </c>
      <c r="O3156" s="17"/>
      <c r="P3156" s="17"/>
      <c r="Q3156" s="17"/>
      <c r="R3156" s="17"/>
      <c r="S3156" s="17"/>
      <c r="T3156" s="17"/>
      <c r="U3156" s="17">
        <v>1</v>
      </c>
      <c r="V3156" s="17"/>
      <c r="W3156" s="17"/>
      <c r="X3156" s="17"/>
      <c r="Y3156" s="17"/>
      <c r="Z3156" s="17"/>
      <c r="AA3156" s="17"/>
    </row>
    <row r="3157" spans="1:27" x14ac:dyDescent="0.2">
      <c r="A3157" s="17" t="s">
        <v>7488</v>
      </c>
      <c r="B3157" s="18" t="s">
        <v>11603</v>
      </c>
      <c r="C3157" s="19" t="s">
        <v>7903</v>
      </c>
      <c r="D3157" s="19" t="s">
        <v>7904</v>
      </c>
      <c r="E3157" s="19" t="s">
        <v>8113</v>
      </c>
      <c r="F3157" s="20" t="s">
        <v>8114</v>
      </c>
      <c r="G3157" s="20" t="s">
        <v>5628</v>
      </c>
      <c r="H3157" s="21">
        <v>6</v>
      </c>
      <c r="I3157" s="25" t="s">
        <v>5628</v>
      </c>
      <c r="J3157" s="23">
        <v>1670</v>
      </c>
      <c r="K3157" s="23">
        <v>393</v>
      </c>
      <c r="L3157" s="23">
        <v>171</v>
      </c>
      <c r="M3157" s="24"/>
      <c r="N3157" s="33">
        <f>VLOOKUP(F3157,'district level salary'!$B$2:$E$176,4,FALSE)*1000</f>
        <v>543193</v>
      </c>
      <c r="O3157" s="24"/>
      <c r="P3157" s="24"/>
      <c r="Q3157" s="24"/>
      <c r="R3157" s="24"/>
      <c r="S3157" s="24">
        <v>1</v>
      </c>
      <c r="T3157" s="24"/>
      <c r="U3157" s="24"/>
      <c r="V3157" s="24"/>
      <c r="W3157" s="24"/>
      <c r="X3157" s="24"/>
      <c r="Y3157" s="24"/>
      <c r="Z3157" s="24"/>
      <c r="AA3157" s="24"/>
    </row>
    <row r="3158" spans="1:27" x14ac:dyDescent="0.2">
      <c r="A3158" s="17" t="s">
        <v>7648</v>
      </c>
      <c r="B3158" s="18" t="s">
        <v>11604</v>
      </c>
      <c r="C3158" s="19" t="s">
        <v>7903</v>
      </c>
      <c r="D3158" s="19" t="s">
        <v>7893</v>
      </c>
      <c r="E3158" s="19" t="s">
        <v>9539</v>
      </c>
      <c r="F3158" s="20" t="s">
        <v>9159</v>
      </c>
      <c r="G3158" s="20" t="s">
        <v>137</v>
      </c>
      <c r="H3158" s="21">
        <v>6</v>
      </c>
      <c r="I3158" s="25" t="s">
        <v>6261</v>
      </c>
      <c r="J3158" s="23">
        <v>1082</v>
      </c>
      <c r="K3158" s="23">
        <v>921</v>
      </c>
      <c r="L3158" s="23">
        <v>282</v>
      </c>
      <c r="M3158" s="24"/>
      <c r="N3158" s="33">
        <f>VLOOKUP(F3158,'district level salary'!$B$2:$E$176,4,FALSE)*1000</f>
        <v>741118</v>
      </c>
      <c r="O3158" s="24"/>
      <c r="P3158" s="24"/>
      <c r="Q3158" s="24"/>
      <c r="R3158" s="24"/>
      <c r="S3158" s="24"/>
      <c r="T3158" s="24"/>
      <c r="U3158" s="24"/>
      <c r="V3158" s="24"/>
      <c r="W3158" s="24"/>
      <c r="X3158" s="24"/>
      <c r="Y3158" s="24"/>
      <c r="Z3158" s="24"/>
      <c r="AA3158" s="24"/>
    </row>
    <row r="3159" spans="1:27" x14ac:dyDescent="0.2">
      <c r="A3159" s="17" t="s">
        <v>7491</v>
      </c>
      <c r="B3159" s="18" t="s">
        <v>11605</v>
      </c>
      <c r="C3159" s="19" t="s">
        <v>7903</v>
      </c>
      <c r="D3159" s="19" t="s">
        <v>7954</v>
      </c>
      <c r="E3159" s="19" t="s">
        <v>8091</v>
      </c>
      <c r="F3159" s="20" t="s">
        <v>8092</v>
      </c>
      <c r="G3159" s="20" t="s">
        <v>6630</v>
      </c>
      <c r="H3159" s="21">
        <v>6</v>
      </c>
      <c r="I3159" s="25" t="s">
        <v>6630</v>
      </c>
      <c r="J3159" s="23">
        <v>1501</v>
      </c>
      <c r="K3159" s="23">
        <v>330</v>
      </c>
      <c r="L3159" s="23">
        <v>165</v>
      </c>
      <c r="M3159" s="24"/>
      <c r="N3159" s="33">
        <f>VLOOKUP(F3159,'district level salary'!$B$2:$E$176,4,FALSE)*1000</f>
        <v>485989</v>
      </c>
      <c r="O3159" s="24"/>
      <c r="P3159" s="24"/>
      <c r="Q3159" s="24"/>
      <c r="R3159" s="24"/>
      <c r="S3159" s="24"/>
      <c r="T3159" s="24"/>
      <c r="U3159" s="24"/>
      <c r="V3159" s="24"/>
      <c r="W3159" s="24"/>
      <c r="X3159" s="24"/>
      <c r="Y3159" s="24"/>
      <c r="Z3159" s="24"/>
      <c r="AA3159" s="24"/>
    </row>
    <row r="3160" spans="1:27" x14ac:dyDescent="0.2">
      <c r="A3160" s="17" t="s">
        <v>7493</v>
      </c>
      <c r="B3160" s="19" t="s">
        <v>11606</v>
      </c>
      <c r="C3160" s="19" t="s">
        <v>7903</v>
      </c>
      <c r="D3160" s="19" t="s">
        <v>7911</v>
      </c>
      <c r="E3160" s="19" t="s">
        <v>7926</v>
      </c>
      <c r="F3160" s="20" t="s">
        <v>7927</v>
      </c>
      <c r="G3160" s="20" t="s">
        <v>7562</v>
      </c>
      <c r="H3160" s="26">
        <v>6</v>
      </c>
      <c r="I3160" s="25" t="s">
        <v>2356</v>
      </c>
      <c r="J3160" s="27">
        <v>925</v>
      </c>
      <c r="K3160" s="27">
        <v>351</v>
      </c>
      <c r="L3160" s="27">
        <v>134</v>
      </c>
      <c r="M3160" s="17"/>
      <c r="N3160" s="33">
        <f>VLOOKUP(F3160,'district level salary'!$B$2:$E$176,4,FALSE)*1000</f>
        <v>462097</v>
      </c>
      <c r="O3160" s="17"/>
      <c r="P3160" s="17"/>
      <c r="Q3160" s="17"/>
      <c r="R3160" s="17"/>
      <c r="S3160" s="17"/>
      <c r="T3160" s="17"/>
      <c r="U3160" s="17"/>
      <c r="V3160" s="17"/>
      <c r="W3160" s="17"/>
      <c r="X3160" s="17"/>
      <c r="Y3160" s="17"/>
      <c r="Z3160" s="17"/>
      <c r="AA3160" s="17"/>
    </row>
    <row r="3161" spans="1:27" x14ac:dyDescent="0.2">
      <c r="A3161" s="17" t="s">
        <v>7495</v>
      </c>
      <c r="B3161" s="18" t="s">
        <v>11607</v>
      </c>
      <c r="C3161" s="19" t="s">
        <v>7903</v>
      </c>
      <c r="D3161" s="19" t="s">
        <v>7954</v>
      </c>
      <c r="E3161" s="19" t="s">
        <v>8035</v>
      </c>
      <c r="F3161" s="20" t="s">
        <v>8036</v>
      </c>
      <c r="G3161" s="20" t="s">
        <v>188</v>
      </c>
      <c r="H3161" s="21">
        <v>6</v>
      </c>
      <c r="I3161" s="25" t="s">
        <v>4620</v>
      </c>
      <c r="J3161" s="23">
        <v>1297</v>
      </c>
      <c r="K3161" s="23">
        <v>560</v>
      </c>
      <c r="L3161" s="23">
        <v>198</v>
      </c>
      <c r="M3161" s="24"/>
      <c r="N3161" s="33">
        <f>VLOOKUP(F3161,'district level salary'!$B$2:$E$176,4,FALSE)*1000</f>
        <v>565435</v>
      </c>
      <c r="O3161" s="24"/>
      <c r="P3161" s="24"/>
      <c r="Q3161" s="24"/>
      <c r="R3161" s="24"/>
      <c r="S3161" s="24"/>
      <c r="T3161" s="24"/>
      <c r="U3161" s="24">
        <v>1</v>
      </c>
      <c r="V3161" s="24"/>
      <c r="W3161" s="24"/>
      <c r="X3161" s="24"/>
      <c r="Y3161" s="24"/>
      <c r="Z3161" s="24"/>
      <c r="AA3161" s="24"/>
    </row>
    <row r="3162" spans="1:27" x14ac:dyDescent="0.2">
      <c r="A3162" s="17" t="s">
        <v>407</v>
      </c>
      <c r="B3162" s="18" t="s">
        <v>11608</v>
      </c>
      <c r="C3162" s="19" t="s">
        <v>7892</v>
      </c>
      <c r="D3162" s="19" t="s">
        <v>395</v>
      </c>
      <c r="E3162" s="19" t="s">
        <v>11609</v>
      </c>
      <c r="F3162" s="20" t="s">
        <v>8212</v>
      </c>
      <c r="G3162" s="20" t="s">
        <v>407</v>
      </c>
      <c r="H3162" s="21">
        <v>2</v>
      </c>
      <c r="I3162" s="25" t="s">
        <v>7901</v>
      </c>
      <c r="J3162" s="23">
        <v>3740</v>
      </c>
      <c r="K3162" s="23">
        <v>6960</v>
      </c>
      <c r="L3162" s="23">
        <v>2739</v>
      </c>
      <c r="M3162" s="24"/>
      <c r="N3162" s="33">
        <f>VLOOKUP(F3162,'district level salary'!$B$2:$E$176,4,FALSE)*1000</f>
        <v>561623</v>
      </c>
      <c r="O3162" s="24"/>
      <c r="P3162" s="24"/>
      <c r="Q3162" s="24"/>
      <c r="R3162" s="24"/>
      <c r="S3162" s="24">
        <v>1</v>
      </c>
      <c r="T3162" s="24"/>
      <c r="U3162" s="24"/>
      <c r="V3162" s="24"/>
      <c r="W3162" s="24"/>
      <c r="X3162" s="24"/>
      <c r="Y3162" s="24"/>
      <c r="Z3162" s="24"/>
      <c r="AA3162" s="24"/>
    </row>
    <row r="3163" spans="1:27" x14ac:dyDescent="0.2">
      <c r="A3163" s="17" t="s">
        <v>7498</v>
      </c>
      <c r="B3163" s="18" t="s">
        <v>11610</v>
      </c>
      <c r="C3163" s="19" t="s">
        <v>7903</v>
      </c>
      <c r="D3163" s="19" t="s">
        <v>7904</v>
      </c>
      <c r="E3163" s="19" t="s">
        <v>8455</v>
      </c>
      <c r="F3163" s="20" t="s">
        <v>8456</v>
      </c>
      <c r="G3163" s="20" t="s">
        <v>6498</v>
      </c>
      <c r="H3163" s="21">
        <v>6</v>
      </c>
      <c r="I3163" s="25" t="s">
        <v>2267</v>
      </c>
      <c r="J3163" s="23">
        <v>893</v>
      </c>
      <c r="K3163" s="23">
        <v>313</v>
      </c>
      <c r="L3163" s="23">
        <v>113</v>
      </c>
      <c r="M3163" s="24"/>
      <c r="N3163" s="33">
        <f>VLOOKUP(F3163,'district level salary'!$B$2:$E$176,4,FALSE)*1000</f>
        <v>513128.00000000006</v>
      </c>
      <c r="O3163" s="24"/>
      <c r="P3163" s="24"/>
      <c r="Q3163" s="24"/>
      <c r="R3163" s="24"/>
      <c r="S3163" s="24"/>
      <c r="T3163" s="24"/>
      <c r="U3163" s="24"/>
      <c r="V3163" s="24"/>
      <c r="W3163" s="24"/>
      <c r="X3163" s="24"/>
      <c r="Y3163" s="24"/>
      <c r="Z3163" s="24"/>
      <c r="AA3163" s="24"/>
    </row>
    <row r="3164" spans="1:27" x14ac:dyDescent="0.2">
      <c r="A3164" s="17" t="s">
        <v>408</v>
      </c>
      <c r="B3164" s="18" t="s">
        <v>11611</v>
      </c>
      <c r="C3164" s="19" t="s">
        <v>7903</v>
      </c>
      <c r="D3164" s="19" t="s">
        <v>379</v>
      </c>
      <c r="E3164" s="19" t="s">
        <v>8108</v>
      </c>
      <c r="F3164" s="20" t="s">
        <v>8109</v>
      </c>
      <c r="G3164" s="20" t="s">
        <v>39</v>
      </c>
      <c r="H3164" s="21">
        <v>2</v>
      </c>
      <c r="I3164" s="25" t="s">
        <v>7901</v>
      </c>
      <c r="J3164" s="23">
        <v>5729</v>
      </c>
      <c r="K3164" s="23">
        <v>2042</v>
      </c>
      <c r="L3164" s="23">
        <v>853</v>
      </c>
      <c r="M3164" s="24"/>
      <c r="N3164" s="33">
        <f>VLOOKUP(F3164,'district level salary'!$B$2:$E$176,4,FALSE)*1000</f>
        <v>529863</v>
      </c>
      <c r="O3164" s="24"/>
      <c r="P3164" s="24"/>
      <c r="Q3164" s="24"/>
      <c r="R3164" s="24"/>
      <c r="S3164" s="24">
        <v>1</v>
      </c>
      <c r="T3164" s="24"/>
      <c r="U3164" s="24">
        <v>1</v>
      </c>
      <c r="V3164" s="24"/>
      <c r="W3164" s="24"/>
      <c r="X3164" s="24"/>
      <c r="Y3164" s="24"/>
      <c r="Z3164" s="24"/>
      <c r="AA3164" s="24"/>
    </row>
    <row r="3165" spans="1:27" x14ac:dyDescent="0.2">
      <c r="A3165" s="17" t="s">
        <v>7501</v>
      </c>
      <c r="B3165" s="19" t="s">
        <v>11612</v>
      </c>
      <c r="C3165" s="19" t="s">
        <v>7903</v>
      </c>
      <c r="D3165" s="19" t="s">
        <v>7911</v>
      </c>
      <c r="E3165" s="19" t="s">
        <v>7980</v>
      </c>
      <c r="F3165" s="20" t="s">
        <v>7981</v>
      </c>
      <c r="G3165" s="20" t="s">
        <v>307</v>
      </c>
      <c r="H3165" s="26">
        <v>6</v>
      </c>
      <c r="I3165" s="25" t="s">
        <v>5875</v>
      </c>
      <c r="J3165" s="27">
        <v>1143</v>
      </c>
      <c r="K3165" s="27">
        <v>550</v>
      </c>
      <c r="L3165" s="27">
        <v>227</v>
      </c>
      <c r="M3165" s="17"/>
      <c r="N3165" s="33">
        <f>VLOOKUP(F3165,'district level salary'!$B$2:$E$176,4,FALSE)*1000</f>
        <v>484013</v>
      </c>
      <c r="O3165" s="17"/>
      <c r="P3165" s="17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</row>
    <row r="3166" spans="1:27" x14ac:dyDescent="0.2">
      <c r="A3166" s="17" t="s">
        <v>7503</v>
      </c>
      <c r="B3166" s="18" t="s">
        <v>11613</v>
      </c>
      <c r="C3166" s="19" t="s">
        <v>7903</v>
      </c>
      <c r="D3166" s="19" t="s">
        <v>69</v>
      </c>
      <c r="E3166" s="19" t="s">
        <v>8464</v>
      </c>
      <c r="F3166" s="20" t="s">
        <v>8465</v>
      </c>
      <c r="G3166" s="20" t="s">
        <v>324</v>
      </c>
      <c r="H3166" s="21">
        <v>2</v>
      </c>
      <c r="I3166" s="25" t="s">
        <v>7901</v>
      </c>
      <c r="J3166" s="23">
        <v>6584</v>
      </c>
      <c r="K3166" s="23">
        <v>1726</v>
      </c>
      <c r="L3166" s="23">
        <v>726</v>
      </c>
      <c r="M3166" s="24"/>
      <c r="N3166" s="33">
        <f>VLOOKUP(F3166,'district level salary'!$B$2:$E$176,4,FALSE)*1000</f>
        <v>448246</v>
      </c>
      <c r="O3166" s="24"/>
      <c r="P3166" s="24"/>
      <c r="Q3166" s="24"/>
      <c r="R3166" s="24"/>
      <c r="S3166" s="24"/>
      <c r="T3166" s="24"/>
      <c r="U3166" s="24">
        <v>1</v>
      </c>
      <c r="V3166" s="24"/>
      <c r="W3166" s="24"/>
      <c r="X3166" s="24"/>
      <c r="Y3166" s="24"/>
      <c r="Z3166" s="24"/>
      <c r="AA3166" s="24"/>
    </row>
    <row r="3167" spans="1:27" x14ac:dyDescent="0.2">
      <c r="A3167" s="17" t="s">
        <v>7505</v>
      </c>
      <c r="B3167" s="18" t="s">
        <v>11614</v>
      </c>
      <c r="C3167" s="19" t="s">
        <v>8012</v>
      </c>
      <c r="D3167" s="19" t="s">
        <v>8028</v>
      </c>
      <c r="E3167" s="19" t="s">
        <v>8141</v>
      </c>
      <c r="F3167" s="20" t="s">
        <v>8142</v>
      </c>
      <c r="G3167" s="20" t="s">
        <v>34</v>
      </c>
      <c r="H3167" s="21">
        <v>2</v>
      </c>
      <c r="I3167" s="25" t="s">
        <v>7901</v>
      </c>
      <c r="J3167" s="23">
        <v>7876</v>
      </c>
      <c r="K3167" s="23">
        <v>1554</v>
      </c>
      <c r="L3167" s="23">
        <v>731</v>
      </c>
      <c r="M3167" s="24"/>
      <c r="N3167" s="33">
        <f>VLOOKUP(F3167,'district level salary'!$B$2:$E$176,4,FALSE)*1000</f>
        <v>505497</v>
      </c>
      <c r="O3167" s="24"/>
      <c r="P3167" s="24"/>
      <c r="Q3167" s="24"/>
      <c r="R3167" s="24"/>
      <c r="S3167" s="24"/>
      <c r="T3167" s="24"/>
      <c r="U3167" s="24"/>
      <c r="V3167" s="24"/>
      <c r="W3167" s="24"/>
      <c r="X3167" s="24"/>
      <c r="Y3167" s="24"/>
      <c r="Z3167" s="24"/>
      <c r="AA3167" s="24"/>
    </row>
    <row r="3168" spans="1:27" x14ac:dyDescent="0.2">
      <c r="A3168" s="17" t="s">
        <v>409</v>
      </c>
      <c r="B3168" s="18" t="s">
        <v>11615</v>
      </c>
      <c r="C3168" s="19" t="s">
        <v>7892</v>
      </c>
      <c r="D3168" s="19" t="s">
        <v>7929</v>
      </c>
      <c r="E3168" s="19" t="s">
        <v>8453</v>
      </c>
      <c r="F3168" s="20" t="s">
        <v>41</v>
      </c>
      <c r="G3168" s="20" t="s">
        <v>41</v>
      </c>
      <c r="H3168" s="21">
        <v>1</v>
      </c>
      <c r="I3168" s="25" t="s">
        <v>7896</v>
      </c>
      <c r="J3168" s="23">
        <v>3366</v>
      </c>
      <c r="K3168" s="23">
        <v>5276</v>
      </c>
      <c r="L3168" s="23">
        <v>1830</v>
      </c>
      <c r="M3168" s="24"/>
      <c r="N3168" s="33">
        <f>VLOOKUP(F3168,'district level salary'!$B$2:$E$176,4,FALSE)*1000</f>
        <v>893533</v>
      </c>
      <c r="O3168" s="24"/>
      <c r="P3168" s="24"/>
      <c r="Q3168" s="24"/>
      <c r="R3168" s="24"/>
      <c r="S3168" s="24">
        <v>1</v>
      </c>
      <c r="T3168" s="24"/>
      <c r="U3168" s="24"/>
      <c r="V3168" s="24"/>
      <c r="W3168" s="24"/>
      <c r="X3168" s="24"/>
      <c r="Y3168" s="24"/>
      <c r="Z3168" s="24"/>
      <c r="AA3168" s="24"/>
    </row>
    <row r="3169" spans="1:27" x14ac:dyDescent="0.2">
      <c r="A3169" s="17" t="s">
        <v>7508</v>
      </c>
      <c r="B3169" s="18" t="s">
        <v>11616</v>
      </c>
      <c r="C3169" s="19" t="s">
        <v>7903</v>
      </c>
      <c r="D3169" s="19" t="s">
        <v>7929</v>
      </c>
      <c r="E3169" s="19" t="s">
        <v>8798</v>
      </c>
      <c r="F3169" s="20" t="s">
        <v>8799</v>
      </c>
      <c r="G3169" s="20" t="s">
        <v>141</v>
      </c>
      <c r="H3169" s="21">
        <v>1</v>
      </c>
      <c r="I3169" s="25" t="s">
        <v>7896</v>
      </c>
      <c r="J3169" s="23">
        <v>2336</v>
      </c>
      <c r="K3169" s="23">
        <v>2297</v>
      </c>
      <c r="L3169" s="23">
        <v>999</v>
      </c>
      <c r="M3169" s="24"/>
      <c r="N3169" s="33">
        <f>VLOOKUP(F3169,'district level salary'!$B$2:$E$176,4,FALSE)*1000</f>
        <v>756590</v>
      </c>
      <c r="O3169" s="24"/>
      <c r="P3169" s="24"/>
      <c r="Q3169" s="24"/>
      <c r="R3169" s="24"/>
      <c r="S3169" s="24"/>
      <c r="T3169" s="24"/>
      <c r="U3169" s="24">
        <v>1</v>
      </c>
      <c r="V3169" s="24"/>
      <c r="W3169" s="24"/>
      <c r="X3169" s="24"/>
      <c r="Y3169" s="24"/>
      <c r="Z3169" s="24"/>
      <c r="AA3169" s="24"/>
    </row>
    <row r="3170" spans="1:27" x14ac:dyDescent="0.2">
      <c r="A3170" s="17" t="s">
        <v>7510</v>
      </c>
      <c r="B3170" s="18" t="s">
        <v>11617</v>
      </c>
      <c r="C3170" s="19" t="s">
        <v>7903</v>
      </c>
      <c r="D3170" s="19" t="s">
        <v>7973</v>
      </c>
      <c r="E3170" s="19" t="s">
        <v>8298</v>
      </c>
      <c r="F3170" s="20" t="s">
        <v>8299</v>
      </c>
      <c r="G3170" s="20" t="s">
        <v>205</v>
      </c>
      <c r="H3170" s="21">
        <v>6</v>
      </c>
      <c r="I3170" s="25" t="s">
        <v>2090</v>
      </c>
      <c r="J3170" s="23">
        <v>8793</v>
      </c>
      <c r="K3170" s="23">
        <v>751</v>
      </c>
      <c r="L3170" s="23">
        <v>424</v>
      </c>
      <c r="M3170" s="24"/>
      <c r="N3170" s="33">
        <f>VLOOKUP(F3170,'district level salary'!$B$2:$E$176,4,FALSE)*1000</f>
        <v>548293</v>
      </c>
      <c r="O3170" s="17"/>
      <c r="P3170" s="17"/>
      <c r="Q3170" s="17"/>
      <c r="R3170" s="17"/>
      <c r="S3170" s="17"/>
      <c r="T3170" s="17"/>
      <c r="U3170" s="17"/>
      <c r="V3170" s="17"/>
      <c r="W3170" s="17"/>
      <c r="X3170" s="17"/>
      <c r="Y3170" s="17"/>
      <c r="Z3170" s="17"/>
      <c r="AA3170" s="24"/>
    </row>
    <row r="3171" spans="1:27" x14ac:dyDescent="0.2">
      <c r="A3171" s="17" t="s">
        <v>7512</v>
      </c>
      <c r="B3171" s="18" t="s">
        <v>11618</v>
      </c>
      <c r="C3171" s="19" t="s">
        <v>7903</v>
      </c>
      <c r="D3171" s="19" t="s">
        <v>7986</v>
      </c>
      <c r="E3171" s="19" t="s">
        <v>8556</v>
      </c>
      <c r="F3171" s="20" t="s">
        <v>8557</v>
      </c>
      <c r="G3171" s="20" t="s">
        <v>119</v>
      </c>
      <c r="H3171" s="21">
        <v>6</v>
      </c>
      <c r="I3171" s="25" t="s">
        <v>5137</v>
      </c>
      <c r="J3171" s="23">
        <v>639</v>
      </c>
      <c r="K3171" s="23">
        <v>364</v>
      </c>
      <c r="L3171" s="23">
        <v>156</v>
      </c>
      <c r="M3171" s="24"/>
      <c r="N3171" s="33">
        <f>VLOOKUP(F3171,'district level salary'!$B$2:$E$176,4,FALSE)*1000</f>
        <v>420435</v>
      </c>
      <c r="O3171" s="24"/>
      <c r="P3171" s="24"/>
      <c r="Q3171" s="24"/>
      <c r="R3171" s="24"/>
      <c r="S3171" s="24"/>
      <c r="T3171" s="24"/>
      <c r="U3171" s="24"/>
      <c r="V3171" s="24"/>
      <c r="W3171" s="24"/>
      <c r="X3171" s="24"/>
      <c r="Y3171" s="24"/>
      <c r="Z3171" s="24"/>
      <c r="AA3171" s="24"/>
    </row>
    <row r="3172" spans="1:27" x14ac:dyDescent="0.2">
      <c r="A3172" s="17" t="s">
        <v>7514</v>
      </c>
      <c r="B3172" s="18" t="s">
        <v>11619</v>
      </c>
      <c r="C3172" s="19" t="s">
        <v>7903</v>
      </c>
      <c r="D3172" s="19" t="s">
        <v>7922</v>
      </c>
      <c r="E3172" s="19" t="s">
        <v>7947</v>
      </c>
      <c r="F3172" s="20" t="s">
        <v>7948</v>
      </c>
      <c r="G3172" s="20" t="s">
        <v>84</v>
      </c>
      <c r="H3172" s="21">
        <v>6</v>
      </c>
      <c r="I3172" s="25" t="s">
        <v>6547</v>
      </c>
      <c r="J3172" s="23">
        <v>465</v>
      </c>
      <c r="K3172" s="23">
        <v>134</v>
      </c>
      <c r="L3172" s="23">
        <v>66</v>
      </c>
      <c r="M3172" s="24"/>
      <c r="N3172" s="33">
        <f>VLOOKUP(F3172,'district level salary'!$B$2:$E$176,4,FALSE)*1000</f>
        <v>632337</v>
      </c>
      <c r="O3172" s="24"/>
      <c r="P3172" s="24"/>
      <c r="Q3172" s="24"/>
      <c r="R3172" s="24"/>
      <c r="S3172" s="24"/>
      <c r="T3172" s="24"/>
      <c r="U3172" s="24"/>
      <c r="V3172" s="24"/>
      <c r="W3172" s="24"/>
      <c r="X3172" s="24"/>
      <c r="Y3172" s="24"/>
      <c r="Z3172" s="24"/>
      <c r="AA3172" s="24"/>
    </row>
    <row r="3173" spans="1:27" x14ac:dyDescent="0.2">
      <c r="A3173" s="17" t="s">
        <v>7516</v>
      </c>
      <c r="B3173" s="18" t="s">
        <v>11620</v>
      </c>
      <c r="C3173" s="19" t="s">
        <v>7903</v>
      </c>
      <c r="D3173" s="19" t="s">
        <v>7943</v>
      </c>
      <c r="E3173" s="19" t="s">
        <v>8373</v>
      </c>
      <c r="F3173" s="20" t="s">
        <v>8374</v>
      </c>
      <c r="G3173" s="20" t="s">
        <v>363</v>
      </c>
      <c r="H3173" s="21">
        <v>6</v>
      </c>
      <c r="I3173" s="25" t="s">
        <v>5845</v>
      </c>
      <c r="J3173" s="23">
        <v>643</v>
      </c>
      <c r="K3173" s="23">
        <v>190</v>
      </c>
      <c r="L3173" s="23">
        <v>99</v>
      </c>
      <c r="M3173" s="24"/>
      <c r="N3173" s="33">
        <f>VLOOKUP(F3173,'district level salary'!$B$2:$E$176,4,FALSE)*1000</f>
        <v>598261</v>
      </c>
      <c r="O3173" s="24"/>
      <c r="P3173" s="24"/>
      <c r="Q3173" s="24"/>
      <c r="R3173" s="24"/>
      <c r="S3173" s="24"/>
      <c r="T3173" s="24"/>
      <c r="U3173" s="24"/>
      <c r="V3173" s="24"/>
      <c r="W3173" s="24"/>
      <c r="X3173" s="24"/>
      <c r="Y3173" s="24"/>
      <c r="Z3173" s="24"/>
      <c r="AA3173" s="24"/>
    </row>
    <row r="3174" spans="1:27" x14ac:dyDescent="0.2">
      <c r="A3174" s="17" t="s">
        <v>7518</v>
      </c>
      <c r="B3174" s="18" t="s">
        <v>11621</v>
      </c>
      <c r="C3174" s="19" t="s">
        <v>7903</v>
      </c>
      <c r="D3174" s="19" t="s">
        <v>7954</v>
      </c>
      <c r="E3174" s="19" t="s">
        <v>8035</v>
      </c>
      <c r="F3174" s="20" t="s">
        <v>8036</v>
      </c>
      <c r="G3174" s="20" t="s">
        <v>188</v>
      </c>
      <c r="H3174" s="21">
        <v>6</v>
      </c>
      <c r="I3174" s="25" t="s">
        <v>6137</v>
      </c>
      <c r="J3174" s="23">
        <v>2607</v>
      </c>
      <c r="K3174" s="23">
        <v>241</v>
      </c>
      <c r="L3174" s="23">
        <v>113</v>
      </c>
      <c r="M3174" s="24"/>
      <c r="N3174" s="33">
        <f>VLOOKUP(F3174,'district level salary'!$B$2:$E$176,4,FALSE)*1000</f>
        <v>565435</v>
      </c>
      <c r="O3174" s="24"/>
      <c r="P3174" s="24"/>
      <c r="Q3174" s="24"/>
      <c r="R3174" s="24"/>
      <c r="S3174" s="24"/>
      <c r="T3174" s="24"/>
      <c r="U3174" s="24"/>
      <c r="V3174" s="24"/>
      <c r="W3174" s="24"/>
      <c r="X3174" s="24"/>
      <c r="Y3174" s="24"/>
      <c r="Z3174" s="24"/>
      <c r="AA3174" s="24"/>
    </row>
    <row r="3175" spans="1:27" x14ac:dyDescent="0.2">
      <c r="A3175" s="17" t="s">
        <v>7520</v>
      </c>
      <c r="B3175" s="18" t="s">
        <v>11622</v>
      </c>
      <c r="C3175" s="19" t="s">
        <v>7903</v>
      </c>
      <c r="D3175" s="19" t="s">
        <v>7954</v>
      </c>
      <c r="E3175" s="19" t="s">
        <v>8035</v>
      </c>
      <c r="F3175" s="20" t="s">
        <v>8036</v>
      </c>
      <c r="G3175" s="20" t="s">
        <v>188</v>
      </c>
      <c r="H3175" s="21">
        <v>6</v>
      </c>
      <c r="I3175" s="25" t="s">
        <v>6137</v>
      </c>
      <c r="J3175" s="23">
        <v>1039</v>
      </c>
      <c r="K3175" s="23">
        <v>308</v>
      </c>
      <c r="L3175" s="23">
        <v>131</v>
      </c>
      <c r="M3175" s="24"/>
      <c r="N3175" s="33">
        <f>VLOOKUP(F3175,'district level salary'!$B$2:$E$176,4,FALSE)*1000</f>
        <v>565435</v>
      </c>
      <c r="O3175" s="24"/>
      <c r="P3175" s="24"/>
      <c r="Q3175" s="24"/>
      <c r="R3175" s="24"/>
      <c r="S3175" s="24"/>
      <c r="T3175" s="24"/>
      <c r="U3175" s="24"/>
      <c r="V3175" s="24"/>
      <c r="W3175" s="24"/>
      <c r="X3175" s="24"/>
      <c r="Y3175" s="24"/>
      <c r="Z3175" s="24"/>
      <c r="AA3175" s="24"/>
    </row>
    <row r="3176" spans="1:27" x14ac:dyDescent="0.2">
      <c r="A3176" s="17" t="s">
        <v>7522</v>
      </c>
      <c r="B3176" s="18" t="s">
        <v>11623</v>
      </c>
      <c r="C3176" s="19" t="s">
        <v>7903</v>
      </c>
      <c r="D3176" s="19" t="s">
        <v>7954</v>
      </c>
      <c r="E3176" s="19" t="s">
        <v>8035</v>
      </c>
      <c r="F3176" s="20" t="s">
        <v>8036</v>
      </c>
      <c r="G3176" s="20" t="s">
        <v>188</v>
      </c>
      <c r="H3176" s="21">
        <v>6</v>
      </c>
      <c r="I3176" s="25" t="s">
        <v>6137</v>
      </c>
      <c r="J3176" s="23">
        <v>1034</v>
      </c>
      <c r="K3176" s="23">
        <v>407</v>
      </c>
      <c r="L3176" s="23">
        <v>152</v>
      </c>
      <c r="M3176" s="24"/>
      <c r="N3176" s="33">
        <f>VLOOKUP(F3176,'district level salary'!$B$2:$E$176,4,FALSE)*1000</f>
        <v>565435</v>
      </c>
      <c r="O3176" s="24"/>
      <c r="P3176" s="24"/>
      <c r="Q3176" s="24"/>
      <c r="R3176" s="24"/>
      <c r="S3176" s="24"/>
      <c r="T3176" s="24"/>
      <c r="U3176" s="24"/>
      <c r="V3176" s="24"/>
      <c r="W3176" s="24"/>
      <c r="X3176" s="24"/>
      <c r="Y3176" s="24"/>
      <c r="Z3176" s="24"/>
      <c r="AA3176" s="24"/>
    </row>
    <row r="3177" spans="1:27" x14ac:dyDescent="0.2">
      <c r="A3177" s="17" t="s">
        <v>7524</v>
      </c>
      <c r="B3177" s="18" t="s">
        <v>11624</v>
      </c>
      <c r="C3177" s="19" t="s">
        <v>7903</v>
      </c>
      <c r="D3177" s="19" t="s">
        <v>7943</v>
      </c>
      <c r="E3177" s="19" t="s">
        <v>7944</v>
      </c>
      <c r="F3177" s="20" t="s">
        <v>7945</v>
      </c>
      <c r="G3177" s="20" t="s">
        <v>353</v>
      </c>
      <c r="H3177" s="21">
        <v>6</v>
      </c>
      <c r="I3177" s="25" t="s">
        <v>7244</v>
      </c>
      <c r="J3177" s="23">
        <v>502</v>
      </c>
      <c r="K3177" s="23">
        <v>90</v>
      </c>
      <c r="L3177" s="23">
        <v>60</v>
      </c>
      <c r="M3177" s="24"/>
      <c r="N3177" s="33">
        <f>VLOOKUP(F3177,'district level salary'!$B$2:$E$176,4,FALSE)*1000</f>
        <v>645712</v>
      </c>
      <c r="O3177" s="24"/>
      <c r="P3177" s="24"/>
      <c r="Q3177" s="24"/>
      <c r="R3177" s="24"/>
      <c r="S3177" s="24"/>
      <c r="T3177" s="24"/>
      <c r="U3177" s="24"/>
      <c r="V3177" s="24"/>
      <c r="W3177" s="24"/>
      <c r="X3177" s="24"/>
      <c r="Y3177" s="24"/>
      <c r="Z3177" s="24"/>
      <c r="AA3177" s="24"/>
    </row>
    <row r="3178" spans="1:27" x14ac:dyDescent="0.2">
      <c r="A3178" s="17" t="s">
        <v>7526</v>
      </c>
      <c r="B3178" s="18" t="s">
        <v>11625</v>
      </c>
      <c r="C3178" s="19" t="s">
        <v>7903</v>
      </c>
      <c r="D3178" s="19" t="s">
        <v>7922</v>
      </c>
      <c r="E3178" s="19" t="s">
        <v>7977</v>
      </c>
      <c r="F3178" s="20" t="s">
        <v>7978</v>
      </c>
      <c r="G3178" s="20" t="s">
        <v>332</v>
      </c>
      <c r="H3178" s="21">
        <v>6</v>
      </c>
      <c r="I3178" s="25" t="s">
        <v>6232</v>
      </c>
      <c r="J3178" s="23">
        <v>1466</v>
      </c>
      <c r="K3178" s="23">
        <v>831</v>
      </c>
      <c r="L3178" s="23">
        <v>253</v>
      </c>
      <c r="M3178" s="24"/>
      <c r="N3178" s="33">
        <f>VLOOKUP(F3178,'district level salary'!$B$2:$E$176,4,FALSE)*1000</f>
        <v>608944</v>
      </c>
      <c r="O3178" s="24"/>
      <c r="P3178" s="24"/>
      <c r="Q3178" s="24"/>
      <c r="R3178" s="24"/>
      <c r="S3178" s="24"/>
      <c r="T3178" s="24"/>
      <c r="U3178" s="24"/>
      <c r="V3178" s="24"/>
      <c r="W3178" s="24"/>
      <c r="X3178" s="24"/>
      <c r="Y3178" s="24"/>
      <c r="Z3178" s="24"/>
      <c r="AA3178" s="24"/>
    </row>
    <row r="3179" spans="1:27" x14ac:dyDescent="0.2">
      <c r="A3179" s="17" t="s">
        <v>7528</v>
      </c>
      <c r="B3179" s="18" t="s">
        <v>11626</v>
      </c>
      <c r="C3179" s="19" t="s">
        <v>8012</v>
      </c>
      <c r="D3179" s="19" t="s">
        <v>83</v>
      </c>
      <c r="E3179" s="19" t="s">
        <v>8144</v>
      </c>
      <c r="F3179" s="20" t="s">
        <v>8145</v>
      </c>
      <c r="G3179" s="20" t="s">
        <v>265</v>
      </c>
      <c r="H3179" s="21">
        <v>1</v>
      </c>
      <c r="I3179" s="25" t="s">
        <v>7896</v>
      </c>
      <c r="J3179" s="23">
        <v>2690</v>
      </c>
      <c r="K3179" s="23">
        <v>3353</v>
      </c>
      <c r="L3179" s="23">
        <v>1405</v>
      </c>
      <c r="M3179" s="24"/>
      <c r="N3179" s="33">
        <f>VLOOKUP(F3179,'district level salary'!$B$2:$E$176,4,FALSE)*1000</f>
        <v>525214</v>
      </c>
      <c r="O3179" s="24"/>
      <c r="P3179" s="24"/>
      <c r="Q3179" s="24"/>
      <c r="R3179" s="24"/>
      <c r="S3179" s="24"/>
      <c r="T3179" s="24"/>
      <c r="U3179" s="24"/>
      <c r="V3179" s="24"/>
      <c r="W3179" s="24"/>
      <c r="X3179" s="24"/>
      <c r="Y3179" s="24"/>
      <c r="Z3179" s="24"/>
      <c r="AA3179" s="24"/>
    </row>
    <row r="3180" spans="1:27" x14ac:dyDescent="0.2">
      <c r="A3180" s="17" t="s">
        <v>7530</v>
      </c>
      <c r="B3180" s="19" t="s">
        <v>11627</v>
      </c>
      <c r="C3180" s="19" t="s">
        <v>7903</v>
      </c>
      <c r="D3180" s="19" t="s">
        <v>7911</v>
      </c>
      <c r="E3180" s="19" t="s">
        <v>7912</v>
      </c>
      <c r="F3180" s="20" t="s">
        <v>7913</v>
      </c>
      <c r="G3180" s="20" t="s">
        <v>3355</v>
      </c>
      <c r="H3180" s="26">
        <v>6</v>
      </c>
      <c r="I3180" s="25" t="s">
        <v>3624</v>
      </c>
      <c r="J3180" s="27">
        <v>673</v>
      </c>
      <c r="K3180" s="27">
        <v>152</v>
      </c>
      <c r="L3180" s="27">
        <v>89</v>
      </c>
      <c r="M3180" s="17"/>
      <c r="N3180" s="33">
        <f>VLOOKUP(F3180,'district level salary'!$B$2:$E$176,4,FALSE)*1000</f>
        <v>410188</v>
      </c>
      <c r="O3180" s="17"/>
      <c r="P3180" s="17"/>
      <c r="Q3180" s="17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</row>
    <row r="3181" spans="1:27" x14ac:dyDescent="0.2">
      <c r="A3181" s="17" t="s">
        <v>7532</v>
      </c>
      <c r="B3181" s="18" t="s">
        <v>11628</v>
      </c>
      <c r="C3181" s="19" t="s">
        <v>7903</v>
      </c>
      <c r="D3181" s="19" t="s">
        <v>7986</v>
      </c>
      <c r="E3181" s="19" t="s">
        <v>8405</v>
      </c>
      <c r="F3181" s="20" t="s">
        <v>8406</v>
      </c>
      <c r="G3181" s="20" t="s">
        <v>7386</v>
      </c>
      <c r="H3181" s="21">
        <v>6</v>
      </c>
      <c r="I3181" s="25" t="s">
        <v>7386</v>
      </c>
      <c r="J3181" s="23">
        <v>1517</v>
      </c>
      <c r="K3181" s="23">
        <v>743</v>
      </c>
      <c r="L3181" s="23">
        <v>288</v>
      </c>
      <c r="M3181" s="24"/>
      <c r="N3181" s="33">
        <f>VLOOKUP(F3181,'district level salary'!$B$2:$E$176,4,FALSE)*1000</f>
        <v>474298</v>
      </c>
      <c r="O3181" s="24"/>
      <c r="P3181" s="24"/>
      <c r="Q3181" s="24"/>
      <c r="R3181" s="24"/>
      <c r="S3181" s="24"/>
      <c r="T3181" s="24"/>
      <c r="U3181" s="24"/>
      <c r="V3181" s="24"/>
      <c r="W3181" s="24"/>
      <c r="X3181" s="24"/>
      <c r="Y3181" s="24"/>
      <c r="Z3181" s="24"/>
      <c r="AA3181" s="24"/>
    </row>
    <row r="3182" spans="1:27" x14ac:dyDescent="0.2">
      <c r="A3182" s="29"/>
      <c r="B3182" s="12"/>
      <c r="C3182" s="29"/>
      <c r="D3182" s="12"/>
      <c r="E3182" s="19"/>
      <c r="F3182" s="12"/>
      <c r="G3182" s="12"/>
      <c r="H3182" s="29"/>
      <c r="I3182" s="29" t="s">
        <v>11629</v>
      </c>
      <c r="J3182" s="23">
        <v>9301140</v>
      </c>
      <c r="K3182" s="23">
        <v>9855571</v>
      </c>
      <c r="L3182" s="23">
        <v>4414684</v>
      </c>
      <c r="M3182" s="24"/>
      <c r="N3182" s="24"/>
      <c r="O3182" s="30">
        <f>SUM(O4:O3181)</f>
        <v>34</v>
      </c>
      <c r="P3182" s="30">
        <f t="shared" ref="P3182:AA3182" si="0">SUM(P4:P3181)</f>
        <v>36</v>
      </c>
      <c r="Q3182" s="30">
        <f t="shared" si="0"/>
        <v>114</v>
      </c>
      <c r="R3182" s="30">
        <f t="shared" si="0"/>
        <v>42</v>
      </c>
      <c r="S3182" s="30">
        <f t="shared" si="0"/>
        <v>407</v>
      </c>
      <c r="T3182" s="30">
        <f t="shared" si="0"/>
        <v>33</v>
      </c>
      <c r="U3182" s="30">
        <f t="shared" si="0"/>
        <v>1176</v>
      </c>
      <c r="V3182" s="30">
        <f t="shared" si="0"/>
        <v>57</v>
      </c>
      <c r="W3182" s="30">
        <f t="shared" si="0"/>
        <v>44</v>
      </c>
      <c r="X3182" s="30">
        <f t="shared" si="0"/>
        <v>46</v>
      </c>
      <c r="Y3182" s="30">
        <f t="shared" si="0"/>
        <v>113</v>
      </c>
      <c r="Z3182" s="30">
        <f t="shared" si="0"/>
        <v>10</v>
      </c>
      <c r="AA3182" s="30">
        <f t="shared" si="0"/>
        <v>16</v>
      </c>
    </row>
  </sheetData>
  <mergeCells count="14">
    <mergeCell ref="K2:K3"/>
    <mergeCell ref="L2:L3"/>
    <mergeCell ref="M2:M3"/>
    <mergeCell ref="O2:AA2"/>
    <mergeCell ref="A1:C1"/>
    <mergeCell ref="E1:G1"/>
    <mergeCell ref="H1:I1"/>
    <mergeCell ref="J1:M1"/>
    <mergeCell ref="O1:AA1"/>
    <mergeCell ref="A2:C2"/>
    <mergeCell ref="D2:D3"/>
    <mergeCell ref="E2:G2"/>
    <mergeCell ref="H2:I2"/>
    <mergeCell ref="J2:J3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C81-D2C3-A947-8273-A3C4B133474A}">
  <dimension ref="A1:E176"/>
  <sheetViews>
    <sheetView workbookViewId="0">
      <selection activeCell="B37" sqref="B37"/>
    </sheetView>
  </sheetViews>
  <sheetFormatPr baseColWidth="10" defaultRowHeight="15" x14ac:dyDescent="0.2"/>
  <sheetData>
    <row r="1" spans="1:5" x14ac:dyDescent="0.2">
      <c r="A1" t="s">
        <v>11631</v>
      </c>
      <c r="B1" t="s">
        <v>11632</v>
      </c>
      <c r="C1" t="s">
        <v>11633</v>
      </c>
      <c r="D1" t="s">
        <v>11634</v>
      </c>
      <c r="E1" t="s">
        <v>11635</v>
      </c>
    </row>
    <row r="2" spans="1:5" x14ac:dyDescent="0.2">
      <c r="A2">
        <v>24</v>
      </c>
      <c r="B2" t="s">
        <v>8165</v>
      </c>
      <c r="C2" t="s">
        <v>7904</v>
      </c>
      <c r="D2" t="s">
        <v>11636</v>
      </c>
      <c r="E2">
        <v>550.74400000000003</v>
      </c>
    </row>
    <row r="3" spans="1:5" x14ac:dyDescent="0.2">
      <c r="A3">
        <v>25</v>
      </c>
      <c r="B3" t="s">
        <v>7971</v>
      </c>
      <c r="C3" t="s">
        <v>7904</v>
      </c>
      <c r="D3" t="s">
        <v>11636</v>
      </c>
      <c r="E3">
        <v>477.577</v>
      </c>
    </row>
    <row r="4" spans="1:5" x14ac:dyDescent="0.2">
      <c r="A4">
        <v>26</v>
      </c>
      <c r="B4" t="s">
        <v>8471</v>
      </c>
      <c r="C4" t="s">
        <v>7904</v>
      </c>
      <c r="D4" t="s">
        <v>11636</v>
      </c>
      <c r="E4">
        <v>514.09100000000001</v>
      </c>
    </row>
    <row r="5" spans="1:5" x14ac:dyDescent="0.2">
      <c r="A5">
        <v>27</v>
      </c>
      <c r="B5" t="s">
        <v>8317</v>
      </c>
      <c r="C5" t="s">
        <v>7904</v>
      </c>
      <c r="D5" t="s">
        <v>11636</v>
      </c>
      <c r="E5">
        <v>541.76400000000001</v>
      </c>
    </row>
    <row r="6" spans="1:5" x14ac:dyDescent="0.2">
      <c r="A6">
        <v>28</v>
      </c>
      <c r="B6" t="s">
        <v>7906</v>
      </c>
      <c r="C6" t="s">
        <v>7904</v>
      </c>
      <c r="D6" t="s">
        <v>11636</v>
      </c>
      <c r="E6">
        <v>651.33100000000002</v>
      </c>
    </row>
    <row r="7" spans="1:5" x14ac:dyDescent="0.2">
      <c r="A7">
        <v>29</v>
      </c>
      <c r="B7" t="s">
        <v>8114</v>
      </c>
      <c r="C7" t="s">
        <v>7904</v>
      </c>
      <c r="D7" t="s">
        <v>11636</v>
      </c>
      <c r="E7">
        <v>543.19299999999998</v>
      </c>
    </row>
    <row r="8" spans="1:5" x14ac:dyDescent="0.2">
      <c r="A8">
        <v>30</v>
      </c>
      <c r="B8" t="s">
        <v>7968</v>
      </c>
      <c r="C8" t="s">
        <v>7904</v>
      </c>
      <c r="D8" t="s">
        <v>11636</v>
      </c>
      <c r="E8">
        <v>429.565</v>
      </c>
    </row>
    <row r="9" spans="1:5" x14ac:dyDescent="0.2">
      <c r="A9">
        <v>31</v>
      </c>
      <c r="B9" t="s">
        <v>8070</v>
      </c>
      <c r="C9" t="s">
        <v>7904</v>
      </c>
      <c r="D9" t="s">
        <v>11636</v>
      </c>
      <c r="E9">
        <v>497.51600000000002</v>
      </c>
    </row>
    <row r="10" spans="1:5" x14ac:dyDescent="0.2">
      <c r="A10">
        <v>32</v>
      </c>
      <c r="B10" t="s">
        <v>8456</v>
      </c>
      <c r="C10" t="s">
        <v>7904</v>
      </c>
      <c r="D10" t="s">
        <v>11636</v>
      </c>
      <c r="E10">
        <v>513.12800000000004</v>
      </c>
    </row>
    <row r="11" spans="1:5" x14ac:dyDescent="0.2">
      <c r="A11">
        <v>33</v>
      </c>
      <c r="B11" t="s">
        <v>8020</v>
      </c>
      <c r="C11" t="s">
        <v>7904</v>
      </c>
      <c r="D11" t="s">
        <v>11636</v>
      </c>
      <c r="E11">
        <v>477.53399999999999</v>
      </c>
    </row>
    <row r="12" spans="1:5" x14ac:dyDescent="0.2">
      <c r="A12">
        <v>34</v>
      </c>
      <c r="B12" t="s">
        <v>8176</v>
      </c>
      <c r="C12" t="s">
        <v>7973</v>
      </c>
      <c r="D12" t="s">
        <v>11637</v>
      </c>
      <c r="E12">
        <v>471.20100000000002</v>
      </c>
    </row>
    <row r="13" spans="1:5" x14ac:dyDescent="0.2">
      <c r="A13">
        <v>35</v>
      </c>
      <c r="B13" t="s">
        <v>8182</v>
      </c>
      <c r="C13" t="s">
        <v>7973</v>
      </c>
      <c r="D13" t="s">
        <v>11637</v>
      </c>
      <c r="E13">
        <v>549.221</v>
      </c>
    </row>
    <row r="14" spans="1:5" x14ac:dyDescent="0.2">
      <c r="A14">
        <v>36</v>
      </c>
      <c r="B14" t="s">
        <v>8543</v>
      </c>
      <c r="C14" t="s">
        <v>7973</v>
      </c>
      <c r="D14" t="s">
        <v>11637</v>
      </c>
      <c r="E14">
        <v>492.298</v>
      </c>
    </row>
    <row r="15" spans="1:5" x14ac:dyDescent="0.2">
      <c r="A15">
        <v>37</v>
      </c>
      <c r="B15" t="s">
        <v>8356</v>
      </c>
      <c r="C15" t="s">
        <v>7973</v>
      </c>
      <c r="D15" t="s">
        <v>11637</v>
      </c>
      <c r="E15">
        <v>530.76400000000001</v>
      </c>
    </row>
    <row r="16" spans="1:5" x14ac:dyDescent="0.2">
      <c r="A16">
        <v>38</v>
      </c>
      <c r="B16" t="s">
        <v>7975</v>
      </c>
      <c r="C16" t="s">
        <v>7973</v>
      </c>
      <c r="D16" t="s">
        <v>11637</v>
      </c>
      <c r="E16">
        <v>649.98199999999997</v>
      </c>
    </row>
    <row r="17" spans="1:5" x14ac:dyDescent="0.2">
      <c r="A17">
        <v>39</v>
      </c>
      <c r="B17" t="s">
        <v>7995</v>
      </c>
      <c r="C17" t="s">
        <v>7973</v>
      </c>
      <c r="D17" t="s">
        <v>11637</v>
      </c>
      <c r="E17">
        <v>512.74599999999998</v>
      </c>
    </row>
    <row r="18" spans="1:5" x14ac:dyDescent="0.2">
      <c r="A18">
        <v>40</v>
      </c>
      <c r="B18" t="s">
        <v>8642</v>
      </c>
      <c r="C18" t="s">
        <v>7973</v>
      </c>
      <c r="D18" t="s">
        <v>11637</v>
      </c>
      <c r="E18">
        <v>571.39800000000002</v>
      </c>
    </row>
    <row r="19" spans="1:5" x14ac:dyDescent="0.2">
      <c r="A19">
        <v>41</v>
      </c>
      <c r="B19" t="s">
        <v>8299</v>
      </c>
      <c r="C19" t="s">
        <v>7973</v>
      </c>
      <c r="D19" t="s">
        <v>11637</v>
      </c>
      <c r="E19">
        <v>548.29300000000001</v>
      </c>
    </row>
    <row r="20" spans="1:5" x14ac:dyDescent="0.2">
      <c r="A20">
        <v>42</v>
      </c>
      <c r="B20" t="s">
        <v>8776</v>
      </c>
      <c r="C20" t="s">
        <v>7973</v>
      </c>
      <c r="D20" t="s">
        <v>11637</v>
      </c>
      <c r="E20">
        <v>521.19399999999996</v>
      </c>
    </row>
    <row r="21" spans="1:5" x14ac:dyDescent="0.2">
      <c r="A21">
        <v>43</v>
      </c>
      <c r="B21" t="s">
        <v>8121</v>
      </c>
      <c r="C21" t="s">
        <v>7973</v>
      </c>
      <c r="D21" t="s">
        <v>11637</v>
      </c>
      <c r="E21">
        <v>540.46900000000005</v>
      </c>
    </row>
    <row r="22" spans="1:5" x14ac:dyDescent="0.2">
      <c r="A22">
        <v>44</v>
      </c>
      <c r="B22" t="s">
        <v>9891</v>
      </c>
      <c r="C22" t="s">
        <v>7973</v>
      </c>
      <c r="D22" t="s">
        <v>11637</v>
      </c>
      <c r="E22">
        <v>569.39800000000002</v>
      </c>
    </row>
    <row r="23" spans="1:5" x14ac:dyDescent="0.2">
      <c r="A23">
        <v>45</v>
      </c>
      <c r="B23" t="s">
        <v>8379</v>
      </c>
      <c r="C23" t="s">
        <v>69</v>
      </c>
      <c r="D23" t="s">
        <v>11637</v>
      </c>
      <c r="E23">
        <v>502.464</v>
      </c>
    </row>
    <row r="24" spans="1:5" x14ac:dyDescent="0.2">
      <c r="A24">
        <v>46</v>
      </c>
      <c r="B24" t="s">
        <v>8383</v>
      </c>
      <c r="C24" t="s">
        <v>69</v>
      </c>
      <c r="D24" t="s">
        <v>11637</v>
      </c>
      <c r="E24">
        <v>570.76499999999999</v>
      </c>
    </row>
    <row r="25" spans="1:5" x14ac:dyDescent="0.2">
      <c r="A25">
        <v>47</v>
      </c>
      <c r="B25" t="s">
        <v>8707</v>
      </c>
      <c r="C25" t="s">
        <v>69</v>
      </c>
      <c r="D25" t="s">
        <v>11637</v>
      </c>
      <c r="E25">
        <v>475.63200000000001</v>
      </c>
    </row>
    <row r="26" spans="1:5" x14ac:dyDescent="0.2">
      <c r="A26">
        <v>48</v>
      </c>
      <c r="B26" t="s">
        <v>8983</v>
      </c>
      <c r="C26" t="s">
        <v>69</v>
      </c>
      <c r="D26" t="s">
        <v>11637</v>
      </c>
      <c r="E26">
        <v>576.30899999999997</v>
      </c>
    </row>
    <row r="27" spans="1:5" x14ac:dyDescent="0.2">
      <c r="A27">
        <v>49</v>
      </c>
      <c r="B27" t="s">
        <v>8025</v>
      </c>
      <c r="C27" t="s">
        <v>69</v>
      </c>
      <c r="D27" t="s">
        <v>11637</v>
      </c>
      <c r="E27">
        <v>467.34500000000003</v>
      </c>
    </row>
    <row r="28" spans="1:5" x14ac:dyDescent="0.2">
      <c r="A28">
        <v>50</v>
      </c>
      <c r="B28" t="s">
        <v>8386</v>
      </c>
      <c r="C28" t="s">
        <v>69</v>
      </c>
      <c r="D28" t="s">
        <v>11637</v>
      </c>
      <c r="E28">
        <v>543.36099999999999</v>
      </c>
    </row>
    <row r="29" spans="1:5" x14ac:dyDescent="0.2">
      <c r="A29">
        <v>51</v>
      </c>
      <c r="B29" t="s">
        <v>8465</v>
      </c>
      <c r="C29" t="s">
        <v>69</v>
      </c>
      <c r="D29" t="s">
        <v>11637</v>
      </c>
      <c r="E29">
        <v>448.24599999999998</v>
      </c>
    </row>
    <row r="30" spans="1:5" x14ac:dyDescent="0.2">
      <c r="A30">
        <v>52</v>
      </c>
      <c r="B30" t="s">
        <v>8389</v>
      </c>
      <c r="C30" t="s">
        <v>69</v>
      </c>
      <c r="D30" t="s">
        <v>11637</v>
      </c>
      <c r="E30">
        <v>527.79200000000003</v>
      </c>
    </row>
    <row r="31" spans="1:5" x14ac:dyDescent="0.2">
      <c r="A31">
        <v>53</v>
      </c>
      <c r="B31" t="s">
        <v>8580</v>
      </c>
      <c r="C31" t="s">
        <v>69</v>
      </c>
      <c r="D31" t="s">
        <v>11637</v>
      </c>
      <c r="E31">
        <v>476.95</v>
      </c>
    </row>
    <row r="32" spans="1:5" x14ac:dyDescent="0.2">
      <c r="A32">
        <v>54</v>
      </c>
      <c r="B32" t="s">
        <v>8497</v>
      </c>
      <c r="C32" t="s">
        <v>7911</v>
      </c>
      <c r="D32" t="s">
        <v>11638</v>
      </c>
      <c r="E32">
        <v>390.96899999999999</v>
      </c>
    </row>
    <row r="33" spans="1:5" x14ac:dyDescent="0.2">
      <c r="A33">
        <v>55</v>
      </c>
      <c r="B33" t="s">
        <v>7927</v>
      </c>
      <c r="C33" t="s">
        <v>7911</v>
      </c>
      <c r="D33" t="s">
        <v>11638</v>
      </c>
      <c r="E33">
        <v>462.09699999999998</v>
      </c>
    </row>
    <row r="34" spans="1:5" x14ac:dyDescent="0.2">
      <c r="A34">
        <v>56</v>
      </c>
      <c r="B34" t="s">
        <v>8042</v>
      </c>
      <c r="C34" t="s">
        <v>7911</v>
      </c>
      <c r="D34" t="s">
        <v>11638</v>
      </c>
      <c r="E34">
        <v>435.24299999999999</v>
      </c>
    </row>
    <row r="35" spans="1:5" x14ac:dyDescent="0.2">
      <c r="A35">
        <v>57</v>
      </c>
      <c r="B35" t="s">
        <v>7913</v>
      </c>
      <c r="C35" t="s">
        <v>7911</v>
      </c>
      <c r="D35" t="s">
        <v>11638</v>
      </c>
      <c r="E35">
        <v>410.18799999999999</v>
      </c>
    </row>
    <row r="36" spans="1:5" x14ac:dyDescent="0.2">
      <c r="A36">
        <v>58</v>
      </c>
      <c r="B36" t="s">
        <v>7998</v>
      </c>
      <c r="C36" t="s">
        <v>7911</v>
      </c>
      <c r="D36" t="s">
        <v>11638</v>
      </c>
      <c r="E36">
        <v>592.43899999999996</v>
      </c>
    </row>
    <row r="37" spans="1:5" x14ac:dyDescent="0.2">
      <c r="A37">
        <v>59</v>
      </c>
      <c r="B37" t="s">
        <v>8133</v>
      </c>
      <c r="C37" t="s">
        <v>7911</v>
      </c>
      <c r="D37" t="s">
        <v>11638</v>
      </c>
      <c r="E37">
        <v>468.08</v>
      </c>
    </row>
    <row r="38" spans="1:5" x14ac:dyDescent="0.2">
      <c r="A38">
        <v>60</v>
      </c>
      <c r="B38" t="s">
        <v>8510</v>
      </c>
      <c r="C38" t="s">
        <v>7911</v>
      </c>
      <c r="D38" t="s">
        <v>11638</v>
      </c>
      <c r="E38">
        <v>561.452</v>
      </c>
    </row>
    <row r="39" spans="1:5" x14ac:dyDescent="0.2">
      <c r="A39">
        <v>61</v>
      </c>
      <c r="B39" t="s">
        <v>8085</v>
      </c>
      <c r="C39" t="s">
        <v>7911</v>
      </c>
      <c r="D39" t="s">
        <v>11638</v>
      </c>
      <c r="E39">
        <v>616.04399999999998</v>
      </c>
    </row>
    <row r="40" spans="1:5" x14ac:dyDescent="0.2">
      <c r="A40">
        <v>62</v>
      </c>
      <c r="B40" t="s">
        <v>8129</v>
      </c>
      <c r="C40" t="s">
        <v>7911</v>
      </c>
      <c r="D40" t="s">
        <v>11638</v>
      </c>
      <c r="E40">
        <v>481.10199999999998</v>
      </c>
    </row>
    <row r="41" spans="1:5" x14ac:dyDescent="0.2">
      <c r="A41">
        <v>63</v>
      </c>
      <c r="B41" t="s">
        <v>7981</v>
      </c>
      <c r="C41" t="s">
        <v>7911</v>
      </c>
      <c r="D41" t="s">
        <v>11638</v>
      </c>
      <c r="E41">
        <v>484.01299999999998</v>
      </c>
    </row>
    <row r="42" spans="1:5" x14ac:dyDescent="0.2">
      <c r="A42">
        <v>64</v>
      </c>
      <c r="B42" t="s">
        <v>8504</v>
      </c>
      <c r="C42" t="s">
        <v>7911</v>
      </c>
      <c r="D42" t="s">
        <v>11638</v>
      </c>
      <c r="E42">
        <v>519.98500000000001</v>
      </c>
    </row>
    <row r="43" spans="1:5" x14ac:dyDescent="0.2">
      <c r="A43">
        <v>65</v>
      </c>
      <c r="B43" t="s">
        <v>8033</v>
      </c>
      <c r="C43" t="s">
        <v>7911</v>
      </c>
      <c r="D43" t="s">
        <v>11638</v>
      </c>
      <c r="E43">
        <v>516.29700000000003</v>
      </c>
    </row>
    <row r="44" spans="1:5" x14ac:dyDescent="0.2">
      <c r="A44">
        <v>66</v>
      </c>
      <c r="B44" t="s">
        <v>8039</v>
      </c>
      <c r="C44" t="s">
        <v>7911</v>
      </c>
      <c r="D44" t="s">
        <v>11638</v>
      </c>
      <c r="E44">
        <v>487.97500000000002</v>
      </c>
    </row>
    <row r="45" spans="1:5" x14ac:dyDescent="0.2">
      <c r="A45">
        <v>67</v>
      </c>
      <c r="B45" t="s">
        <v>7917</v>
      </c>
      <c r="C45" t="s">
        <v>7911</v>
      </c>
      <c r="D45" t="s">
        <v>11638</v>
      </c>
      <c r="E45">
        <v>448.15699999999998</v>
      </c>
    </row>
    <row r="46" spans="1:5" x14ac:dyDescent="0.2">
      <c r="A46">
        <v>68</v>
      </c>
      <c r="B46" t="s">
        <v>9192</v>
      </c>
      <c r="C46" t="s">
        <v>7911</v>
      </c>
      <c r="D46" t="s">
        <v>11638</v>
      </c>
      <c r="E46">
        <v>642.32100000000003</v>
      </c>
    </row>
    <row r="47" spans="1:5" x14ac:dyDescent="0.2">
      <c r="A47">
        <v>69</v>
      </c>
      <c r="B47" t="s">
        <v>8500</v>
      </c>
      <c r="C47" t="s">
        <v>7911</v>
      </c>
      <c r="D47" t="s">
        <v>11638</v>
      </c>
      <c r="E47">
        <v>491.40100000000001</v>
      </c>
    </row>
    <row r="48" spans="1:5" x14ac:dyDescent="0.2">
      <c r="A48">
        <v>70</v>
      </c>
      <c r="B48" t="s">
        <v>8702</v>
      </c>
      <c r="C48" t="s">
        <v>11639</v>
      </c>
      <c r="D48" t="s">
        <v>11637</v>
      </c>
      <c r="E48">
        <v>551.09100000000001</v>
      </c>
    </row>
    <row r="49" spans="1:5" x14ac:dyDescent="0.2">
      <c r="A49">
        <v>71</v>
      </c>
      <c r="B49" t="s">
        <v>9386</v>
      </c>
      <c r="C49" t="s">
        <v>11639</v>
      </c>
      <c r="D49" t="s">
        <v>11637</v>
      </c>
      <c r="E49">
        <v>556.80499999999995</v>
      </c>
    </row>
    <row r="50" spans="1:5" x14ac:dyDescent="0.2">
      <c r="A50">
        <v>72</v>
      </c>
      <c r="B50" t="s">
        <v>8236</v>
      </c>
      <c r="C50" t="s">
        <v>11639</v>
      </c>
      <c r="D50" t="s">
        <v>11637</v>
      </c>
      <c r="E50">
        <v>498.95499999999998</v>
      </c>
    </row>
    <row r="51" spans="1:5" x14ac:dyDescent="0.2">
      <c r="A51">
        <v>73</v>
      </c>
      <c r="B51" t="s">
        <v>8088</v>
      </c>
      <c r="C51" t="s">
        <v>11639</v>
      </c>
      <c r="D51" t="s">
        <v>11637</v>
      </c>
      <c r="E51">
        <v>531.42999999999995</v>
      </c>
    </row>
    <row r="52" spans="1:5" x14ac:dyDescent="0.2">
      <c r="A52">
        <v>74</v>
      </c>
      <c r="B52" t="s">
        <v>8145</v>
      </c>
      <c r="C52" t="s">
        <v>11639</v>
      </c>
      <c r="D52" t="s">
        <v>11637</v>
      </c>
      <c r="E52">
        <v>525.21400000000006</v>
      </c>
    </row>
    <row r="53" spans="1:5" x14ac:dyDescent="0.2">
      <c r="A53">
        <v>75</v>
      </c>
      <c r="B53" t="s">
        <v>8014</v>
      </c>
      <c r="C53" t="s">
        <v>11639</v>
      </c>
      <c r="D53" t="s">
        <v>11637</v>
      </c>
      <c r="E53">
        <v>657.68</v>
      </c>
    </row>
    <row r="54" spans="1:5" x14ac:dyDescent="0.2">
      <c r="A54">
        <v>76</v>
      </c>
      <c r="B54" t="s">
        <v>8136</v>
      </c>
      <c r="C54" t="s">
        <v>11639</v>
      </c>
      <c r="D54" t="s">
        <v>11637</v>
      </c>
      <c r="E54">
        <v>553.26800000000003</v>
      </c>
    </row>
    <row r="55" spans="1:5" x14ac:dyDescent="0.2">
      <c r="A55">
        <v>77</v>
      </c>
      <c r="B55" t="s">
        <v>8007</v>
      </c>
      <c r="C55" t="s">
        <v>7893</v>
      </c>
      <c r="D55" t="s">
        <v>11640</v>
      </c>
      <c r="E55">
        <v>662.899</v>
      </c>
    </row>
    <row r="56" spans="1:5" x14ac:dyDescent="0.2">
      <c r="A56">
        <v>78</v>
      </c>
      <c r="B56" t="s">
        <v>7962</v>
      </c>
      <c r="C56" t="s">
        <v>7893</v>
      </c>
      <c r="D56" t="s">
        <v>11640</v>
      </c>
      <c r="E56">
        <v>636.60500000000002</v>
      </c>
    </row>
    <row r="57" spans="1:5" x14ac:dyDescent="0.2">
      <c r="A57">
        <v>79</v>
      </c>
      <c r="B57" t="s">
        <v>8837</v>
      </c>
      <c r="C57" t="s">
        <v>7893</v>
      </c>
      <c r="D57" t="s">
        <v>11640</v>
      </c>
      <c r="E57">
        <v>536.928</v>
      </c>
    </row>
    <row r="58" spans="1:5" x14ac:dyDescent="0.2">
      <c r="A58">
        <v>80</v>
      </c>
      <c r="B58" t="s">
        <v>9159</v>
      </c>
      <c r="C58" t="s">
        <v>7893</v>
      </c>
      <c r="D58" t="s">
        <v>11640</v>
      </c>
      <c r="E58">
        <v>741.11800000000005</v>
      </c>
    </row>
    <row r="59" spans="1:5" x14ac:dyDescent="0.2">
      <c r="A59">
        <v>81</v>
      </c>
      <c r="B59" t="s">
        <v>8322</v>
      </c>
      <c r="C59" t="s">
        <v>7893</v>
      </c>
      <c r="D59" t="s">
        <v>11640</v>
      </c>
      <c r="E59">
        <v>648.82600000000002</v>
      </c>
    </row>
    <row r="60" spans="1:5" x14ac:dyDescent="0.2">
      <c r="A60">
        <v>82</v>
      </c>
      <c r="B60" t="s">
        <v>8215</v>
      </c>
      <c r="C60" t="s">
        <v>7893</v>
      </c>
      <c r="D60" t="s">
        <v>11640</v>
      </c>
      <c r="E60">
        <v>637.53899999999999</v>
      </c>
    </row>
    <row r="61" spans="1:5" x14ac:dyDescent="0.2">
      <c r="A61">
        <v>84</v>
      </c>
      <c r="B61" t="s">
        <v>8001</v>
      </c>
      <c r="C61" t="s">
        <v>7893</v>
      </c>
      <c r="D61" t="s">
        <v>11640</v>
      </c>
      <c r="E61">
        <v>548.86300000000006</v>
      </c>
    </row>
    <row r="62" spans="1:5" x14ac:dyDescent="0.2">
      <c r="A62">
        <v>85</v>
      </c>
      <c r="B62" t="s">
        <v>7895</v>
      </c>
      <c r="C62" t="s">
        <v>7893</v>
      </c>
      <c r="D62" t="s">
        <v>11640</v>
      </c>
      <c r="E62">
        <v>686.8</v>
      </c>
    </row>
    <row r="63" spans="1:5" x14ac:dyDescent="0.2">
      <c r="A63">
        <v>86</v>
      </c>
      <c r="B63" t="s">
        <v>7948</v>
      </c>
      <c r="C63" t="s">
        <v>7922</v>
      </c>
      <c r="D63" t="s">
        <v>11641</v>
      </c>
      <c r="E63">
        <v>632.33699999999999</v>
      </c>
    </row>
    <row r="64" spans="1:5" x14ac:dyDescent="0.2">
      <c r="A64">
        <v>87</v>
      </c>
      <c r="B64" t="s">
        <v>7924</v>
      </c>
      <c r="C64" t="s">
        <v>7922</v>
      </c>
      <c r="D64" t="s">
        <v>11641</v>
      </c>
      <c r="E64">
        <v>757.64499999999998</v>
      </c>
    </row>
    <row r="65" spans="1:5" x14ac:dyDescent="0.2">
      <c r="A65">
        <v>88</v>
      </c>
      <c r="B65" t="s">
        <v>7984</v>
      </c>
      <c r="C65" t="s">
        <v>7922</v>
      </c>
      <c r="D65" t="s">
        <v>11641</v>
      </c>
      <c r="E65">
        <v>553.01700000000005</v>
      </c>
    </row>
    <row r="66" spans="1:5" x14ac:dyDescent="0.2">
      <c r="A66">
        <v>89</v>
      </c>
      <c r="B66" t="s">
        <v>8148</v>
      </c>
      <c r="C66" t="s">
        <v>7922</v>
      </c>
      <c r="D66" t="s">
        <v>11641</v>
      </c>
      <c r="E66">
        <v>617.93700000000001</v>
      </c>
    </row>
    <row r="67" spans="1:5" x14ac:dyDescent="0.2">
      <c r="A67">
        <v>90</v>
      </c>
      <c r="B67" t="s">
        <v>8218</v>
      </c>
      <c r="C67" t="s">
        <v>7922</v>
      </c>
      <c r="D67" t="s">
        <v>11641</v>
      </c>
      <c r="E67">
        <v>651.60299999999995</v>
      </c>
    </row>
    <row r="68" spans="1:5" x14ac:dyDescent="0.2">
      <c r="A68">
        <v>91</v>
      </c>
      <c r="B68" t="s">
        <v>7978</v>
      </c>
      <c r="C68" t="s">
        <v>7922</v>
      </c>
      <c r="D68" t="s">
        <v>11641</v>
      </c>
      <c r="E68">
        <v>608.94399999999996</v>
      </c>
    </row>
    <row r="69" spans="1:5" x14ac:dyDescent="0.2">
      <c r="A69">
        <v>92</v>
      </c>
      <c r="B69" t="s">
        <v>8139</v>
      </c>
      <c r="C69" t="s">
        <v>7922</v>
      </c>
      <c r="D69" t="s">
        <v>11641</v>
      </c>
      <c r="E69">
        <v>669.95500000000004</v>
      </c>
    </row>
    <row r="70" spans="1:5" x14ac:dyDescent="0.2">
      <c r="A70">
        <v>93</v>
      </c>
      <c r="B70" t="s">
        <v>8295</v>
      </c>
      <c r="C70" t="s">
        <v>8028</v>
      </c>
      <c r="D70" t="s">
        <v>11642</v>
      </c>
      <c r="E70">
        <v>488.21600000000001</v>
      </c>
    </row>
    <row r="71" spans="1:5" x14ac:dyDescent="0.2">
      <c r="A71">
        <v>94</v>
      </c>
      <c r="B71" t="s">
        <v>8142</v>
      </c>
      <c r="C71" t="s">
        <v>8028</v>
      </c>
      <c r="D71" t="s">
        <v>11642</v>
      </c>
      <c r="E71">
        <v>505.49700000000001</v>
      </c>
    </row>
    <row r="72" spans="1:5" x14ac:dyDescent="0.2">
      <c r="A72">
        <v>95</v>
      </c>
      <c r="B72" t="s">
        <v>8831</v>
      </c>
      <c r="C72" t="s">
        <v>8028</v>
      </c>
      <c r="D72" t="s">
        <v>11642</v>
      </c>
      <c r="E72">
        <v>678.68200000000002</v>
      </c>
    </row>
    <row r="73" spans="1:5" x14ac:dyDescent="0.2">
      <c r="A73">
        <v>96</v>
      </c>
      <c r="B73" t="s">
        <v>8848</v>
      </c>
      <c r="C73" t="s">
        <v>8028</v>
      </c>
      <c r="D73" t="s">
        <v>11642</v>
      </c>
      <c r="E73">
        <v>503.76</v>
      </c>
    </row>
    <row r="74" spans="1:5" x14ac:dyDescent="0.2">
      <c r="A74">
        <v>97</v>
      </c>
      <c r="B74" t="s">
        <v>9278</v>
      </c>
      <c r="C74" t="s">
        <v>8028</v>
      </c>
      <c r="D74" t="s">
        <v>11642</v>
      </c>
      <c r="E74">
        <v>526.02700000000004</v>
      </c>
    </row>
    <row r="75" spans="1:5" x14ac:dyDescent="0.2">
      <c r="A75">
        <v>98</v>
      </c>
      <c r="B75" t="s">
        <v>8484</v>
      </c>
      <c r="C75" t="s">
        <v>8028</v>
      </c>
      <c r="D75" t="s">
        <v>11642</v>
      </c>
      <c r="E75">
        <v>526.375</v>
      </c>
    </row>
    <row r="76" spans="1:5" x14ac:dyDescent="0.2">
      <c r="A76">
        <v>99</v>
      </c>
      <c r="B76" t="s">
        <v>9103</v>
      </c>
      <c r="C76" t="s">
        <v>8028</v>
      </c>
      <c r="D76" t="s">
        <v>11642</v>
      </c>
      <c r="E76">
        <v>514.82600000000002</v>
      </c>
    </row>
    <row r="77" spans="1:5" x14ac:dyDescent="0.2">
      <c r="A77">
        <v>100</v>
      </c>
      <c r="B77" t="s">
        <v>8941</v>
      </c>
      <c r="C77" t="s">
        <v>8028</v>
      </c>
      <c r="D77" t="s">
        <v>11642</v>
      </c>
      <c r="E77">
        <v>578.36199999999997</v>
      </c>
    </row>
    <row r="78" spans="1:5" x14ac:dyDescent="0.2">
      <c r="A78">
        <v>101</v>
      </c>
      <c r="B78" t="s">
        <v>8030</v>
      </c>
      <c r="C78" t="s">
        <v>8028</v>
      </c>
      <c r="D78" t="s">
        <v>11642</v>
      </c>
      <c r="E78">
        <v>475.18700000000001</v>
      </c>
    </row>
    <row r="79" spans="1:5" x14ac:dyDescent="0.2">
      <c r="A79">
        <v>102</v>
      </c>
      <c r="B79" t="s">
        <v>8325</v>
      </c>
      <c r="C79" t="s">
        <v>8028</v>
      </c>
      <c r="D79" t="s">
        <v>11642</v>
      </c>
      <c r="E79">
        <v>496.60500000000002</v>
      </c>
    </row>
    <row r="80" spans="1:5" x14ac:dyDescent="0.2">
      <c r="A80">
        <v>103</v>
      </c>
      <c r="B80" t="s">
        <v>8250</v>
      </c>
      <c r="C80" t="s">
        <v>161</v>
      </c>
      <c r="D80" t="s">
        <v>11638</v>
      </c>
      <c r="E80">
        <v>526.35599999999999</v>
      </c>
    </row>
    <row r="81" spans="1:5" x14ac:dyDescent="0.2">
      <c r="A81">
        <v>104</v>
      </c>
      <c r="B81" t="s">
        <v>8095</v>
      </c>
      <c r="C81" t="s">
        <v>161</v>
      </c>
      <c r="D81" t="s">
        <v>11638</v>
      </c>
      <c r="E81">
        <v>630.08100000000002</v>
      </c>
    </row>
    <row r="82" spans="1:5" x14ac:dyDescent="0.2">
      <c r="A82">
        <v>105</v>
      </c>
      <c r="B82" t="s">
        <v>8010</v>
      </c>
      <c r="C82" t="s">
        <v>161</v>
      </c>
      <c r="D82" t="s">
        <v>11638</v>
      </c>
      <c r="E82">
        <v>526.56299999999999</v>
      </c>
    </row>
    <row r="83" spans="1:5" x14ac:dyDescent="0.2">
      <c r="A83">
        <v>106</v>
      </c>
      <c r="B83" t="s">
        <v>7909</v>
      </c>
      <c r="C83" t="s">
        <v>161</v>
      </c>
      <c r="D83" t="s">
        <v>11638</v>
      </c>
      <c r="E83">
        <v>638.25900000000001</v>
      </c>
    </row>
    <row r="84" spans="1:5" x14ac:dyDescent="0.2">
      <c r="A84">
        <v>107</v>
      </c>
      <c r="B84" t="s">
        <v>8117</v>
      </c>
      <c r="C84" t="s">
        <v>161</v>
      </c>
      <c r="D84" t="s">
        <v>11638</v>
      </c>
      <c r="E84">
        <v>638.202</v>
      </c>
    </row>
    <row r="85" spans="1:5" x14ac:dyDescent="0.2">
      <c r="A85">
        <v>108</v>
      </c>
      <c r="B85" t="s">
        <v>8158</v>
      </c>
      <c r="C85" t="s">
        <v>161</v>
      </c>
      <c r="D85" t="s">
        <v>11638</v>
      </c>
      <c r="E85">
        <v>480.09</v>
      </c>
    </row>
    <row r="86" spans="1:5" x14ac:dyDescent="0.2">
      <c r="A86">
        <v>109</v>
      </c>
      <c r="B86" t="s">
        <v>8492</v>
      </c>
      <c r="C86" t="s">
        <v>161</v>
      </c>
      <c r="D86" t="s">
        <v>11638</v>
      </c>
      <c r="E86">
        <v>516.83000000000004</v>
      </c>
    </row>
    <row r="87" spans="1:5" x14ac:dyDescent="0.2">
      <c r="A87">
        <v>110</v>
      </c>
      <c r="B87" t="s">
        <v>8099</v>
      </c>
      <c r="C87" t="s">
        <v>7936</v>
      </c>
      <c r="D87" t="s">
        <v>11640</v>
      </c>
      <c r="E87">
        <v>646.01700000000005</v>
      </c>
    </row>
    <row r="88" spans="1:5" x14ac:dyDescent="0.2">
      <c r="A88">
        <v>111</v>
      </c>
      <c r="B88" t="s">
        <v>7951</v>
      </c>
      <c r="C88" t="s">
        <v>7936</v>
      </c>
      <c r="D88" t="s">
        <v>11640</v>
      </c>
      <c r="E88">
        <v>612.58199999999999</v>
      </c>
    </row>
    <row r="89" spans="1:5" x14ac:dyDescent="0.2">
      <c r="A89">
        <v>112</v>
      </c>
      <c r="B89" t="s">
        <v>7938</v>
      </c>
      <c r="C89" t="s">
        <v>7936</v>
      </c>
      <c r="D89" t="s">
        <v>11640</v>
      </c>
      <c r="E89">
        <v>681.19399999999996</v>
      </c>
    </row>
    <row r="90" spans="1:5" x14ac:dyDescent="0.2">
      <c r="A90">
        <v>113</v>
      </c>
      <c r="B90" t="s">
        <v>8522</v>
      </c>
      <c r="C90" t="s">
        <v>7936</v>
      </c>
      <c r="D90" t="s">
        <v>11640</v>
      </c>
      <c r="E90">
        <v>631.779</v>
      </c>
    </row>
    <row r="91" spans="1:5" x14ac:dyDescent="0.2">
      <c r="A91">
        <v>114</v>
      </c>
      <c r="B91" t="s">
        <v>8194</v>
      </c>
      <c r="C91" t="s">
        <v>7936</v>
      </c>
      <c r="D91" t="s">
        <v>11640</v>
      </c>
      <c r="E91">
        <v>687.22199999999998</v>
      </c>
    </row>
    <row r="92" spans="1:5" x14ac:dyDescent="0.2">
      <c r="A92">
        <v>115</v>
      </c>
      <c r="B92" t="s">
        <v>9228</v>
      </c>
      <c r="C92" t="s">
        <v>7936</v>
      </c>
      <c r="D92" t="s">
        <v>11640</v>
      </c>
      <c r="E92">
        <v>661.51199999999994</v>
      </c>
    </row>
    <row r="93" spans="1:5" x14ac:dyDescent="0.2">
      <c r="A93">
        <v>116</v>
      </c>
      <c r="B93" t="s">
        <v>8246</v>
      </c>
      <c r="C93" t="s">
        <v>5259</v>
      </c>
      <c r="D93" t="s">
        <v>11638</v>
      </c>
      <c r="E93">
        <v>571.08500000000004</v>
      </c>
    </row>
    <row r="94" spans="1:5" x14ac:dyDescent="0.2">
      <c r="A94">
        <v>117</v>
      </c>
      <c r="B94" t="s">
        <v>8348</v>
      </c>
      <c r="C94" t="s">
        <v>5259</v>
      </c>
      <c r="D94" t="s">
        <v>11638</v>
      </c>
      <c r="E94">
        <v>540.21799999999996</v>
      </c>
    </row>
    <row r="95" spans="1:5" x14ac:dyDescent="0.2">
      <c r="A95">
        <v>118</v>
      </c>
      <c r="B95" t="s">
        <v>8078</v>
      </c>
      <c r="C95" t="s">
        <v>5259</v>
      </c>
      <c r="D95" t="s">
        <v>11638</v>
      </c>
      <c r="E95">
        <v>553.12400000000002</v>
      </c>
    </row>
    <row r="96" spans="1:5" x14ac:dyDescent="0.2">
      <c r="A96">
        <v>119</v>
      </c>
      <c r="B96" t="s">
        <v>8060</v>
      </c>
      <c r="C96" t="s">
        <v>5259</v>
      </c>
      <c r="D96" t="s">
        <v>11638</v>
      </c>
      <c r="E96">
        <v>593.46799999999996</v>
      </c>
    </row>
    <row r="97" spans="1:5" x14ac:dyDescent="0.2">
      <c r="A97">
        <v>120</v>
      </c>
      <c r="B97" t="s">
        <v>8336</v>
      </c>
      <c r="C97" t="s">
        <v>5259</v>
      </c>
      <c r="D97" t="s">
        <v>11638</v>
      </c>
      <c r="E97">
        <v>540.29200000000003</v>
      </c>
    </row>
    <row r="98" spans="1:5" x14ac:dyDescent="0.2">
      <c r="A98">
        <v>121</v>
      </c>
      <c r="B98" t="s">
        <v>8992</v>
      </c>
      <c r="C98" t="s">
        <v>5259</v>
      </c>
      <c r="D98" t="s">
        <v>11638</v>
      </c>
      <c r="E98">
        <v>477.733</v>
      </c>
    </row>
    <row r="99" spans="1:5" x14ac:dyDescent="0.2">
      <c r="A99">
        <v>122</v>
      </c>
      <c r="B99" t="s">
        <v>8153</v>
      </c>
      <c r="C99" t="s">
        <v>7929</v>
      </c>
      <c r="D99" t="s">
        <v>7929</v>
      </c>
      <c r="E99">
        <v>619.78700000000003</v>
      </c>
    </row>
    <row r="100" spans="1:5" x14ac:dyDescent="0.2">
      <c r="A100">
        <v>123</v>
      </c>
      <c r="B100" t="s">
        <v>41</v>
      </c>
      <c r="C100" t="s">
        <v>7929</v>
      </c>
      <c r="D100" t="s">
        <v>7929</v>
      </c>
      <c r="E100">
        <v>893.53300000000002</v>
      </c>
    </row>
    <row r="101" spans="1:5" x14ac:dyDescent="0.2">
      <c r="A101">
        <v>124</v>
      </c>
      <c r="B101" t="s">
        <v>7931</v>
      </c>
      <c r="C101" t="s">
        <v>7929</v>
      </c>
      <c r="D101" t="s">
        <v>7929</v>
      </c>
      <c r="E101">
        <v>588.12300000000005</v>
      </c>
    </row>
    <row r="102" spans="1:5" x14ac:dyDescent="0.2">
      <c r="A102">
        <v>125</v>
      </c>
      <c r="B102" t="s">
        <v>8646</v>
      </c>
      <c r="C102" t="s">
        <v>7929</v>
      </c>
      <c r="D102" t="s">
        <v>7929</v>
      </c>
      <c r="E102">
        <v>581.64</v>
      </c>
    </row>
    <row r="103" spans="1:5" x14ac:dyDescent="0.2">
      <c r="A103">
        <v>126</v>
      </c>
      <c r="B103" t="s">
        <v>100</v>
      </c>
      <c r="C103" t="s">
        <v>7929</v>
      </c>
      <c r="D103" t="s">
        <v>7929</v>
      </c>
      <c r="E103">
        <v>804.25</v>
      </c>
    </row>
    <row r="104" spans="1:5" x14ac:dyDescent="0.2">
      <c r="A104">
        <v>127</v>
      </c>
      <c r="B104" t="s">
        <v>8860</v>
      </c>
      <c r="C104" t="s">
        <v>7929</v>
      </c>
      <c r="D104" t="s">
        <v>7929</v>
      </c>
      <c r="E104">
        <v>783.30700000000002</v>
      </c>
    </row>
    <row r="105" spans="1:5" x14ac:dyDescent="0.2">
      <c r="A105">
        <v>128</v>
      </c>
      <c r="B105" t="s">
        <v>8799</v>
      </c>
      <c r="C105" t="s">
        <v>7929</v>
      </c>
      <c r="D105" t="s">
        <v>7929</v>
      </c>
      <c r="E105">
        <v>756.59</v>
      </c>
    </row>
    <row r="106" spans="1:5" x14ac:dyDescent="0.2">
      <c r="A106">
        <v>129</v>
      </c>
      <c r="B106" t="s">
        <v>8049</v>
      </c>
      <c r="C106" t="s">
        <v>7929</v>
      </c>
      <c r="D106" t="s">
        <v>7929</v>
      </c>
      <c r="E106">
        <v>638.4</v>
      </c>
    </row>
    <row r="107" spans="1:5" x14ac:dyDescent="0.2">
      <c r="A107">
        <v>130</v>
      </c>
      <c r="B107" t="s">
        <v>8409</v>
      </c>
      <c r="C107" t="s">
        <v>7929</v>
      </c>
      <c r="D107" t="s">
        <v>7929</v>
      </c>
      <c r="E107">
        <v>647.17700000000002</v>
      </c>
    </row>
    <row r="108" spans="1:5" x14ac:dyDescent="0.2">
      <c r="A108">
        <v>131</v>
      </c>
      <c r="B108" t="s">
        <v>9043</v>
      </c>
      <c r="C108" t="s">
        <v>7929</v>
      </c>
      <c r="D108" t="s">
        <v>7929</v>
      </c>
      <c r="E108">
        <v>570.07399999999996</v>
      </c>
    </row>
    <row r="109" spans="1:5" x14ac:dyDescent="0.2">
      <c r="A109">
        <v>132</v>
      </c>
      <c r="B109" t="s">
        <v>9776</v>
      </c>
      <c r="C109" t="s">
        <v>7929</v>
      </c>
      <c r="D109" t="s">
        <v>7929</v>
      </c>
      <c r="E109">
        <v>582.23199999999997</v>
      </c>
    </row>
    <row r="110" spans="1:5" x14ac:dyDescent="0.2">
      <c r="A110">
        <v>133</v>
      </c>
      <c r="B110" t="s">
        <v>10582</v>
      </c>
      <c r="C110" t="s">
        <v>7929</v>
      </c>
      <c r="D110" t="s">
        <v>7929</v>
      </c>
      <c r="E110">
        <v>799.81100000000004</v>
      </c>
    </row>
    <row r="111" spans="1:5" x14ac:dyDescent="0.2">
      <c r="A111">
        <v>134</v>
      </c>
      <c r="B111" t="s">
        <v>8106</v>
      </c>
      <c r="C111" t="s">
        <v>7929</v>
      </c>
      <c r="D111" t="s">
        <v>7929</v>
      </c>
      <c r="E111">
        <v>581.76700000000005</v>
      </c>
    </row>
    <row r="112" spans="1:5" x14ac:dyDescent="0.2">
      <c r="A112">
        <v>135</v>
      </c>
      <c r="B112" t="s">
        <v>8587</v>
      </c>
      <c r="C112" t="s">
        <v>7929</v>
      </c>
      <c r="D112" t="s">
        <v>7929</v>
      </c>
      <c r="E112">
        <v>776.59500000000003</v>
      </c>
    </row>
    <row r="113" spans="1:5" x14ac:dyDescent="0.2">
      <c r="A113">
        <v>136</v>
      </c>
      <c r="B113" t="s">
        <v>8841</v>
      </c>
      <c r="C113" t="s">
        <v>7929</v>
      </c>
      <c r="D113" t="s">
        <v>7929</v>
      </c>
      <c r="E113">
        <v>700.51499999999999</v>
      </c>
    </row>
    <row r="114" spans="1:5" x14ac:dyDescent="0.2">
      <c r="A114">
        <v>137</v>
      </c>
      <c r="B114" t="s">
        <v>8434</v>
      </c>
      <c r="C114" t="s">
        <v>7929</v>
      </c>
      <c r="D114" t="s">
        <v>7929</v>
      </c>
      <c r="E114">
        <v>645.04399999999998</v>
      </c>
    </row>
    <row r="115" spans="1:5" x14ac:dyDescent="0.2">
      <c r="A115">
        <v>138</v>
      </c>
      <c r="B115" t="s">
        <v>7941</v>
      </c>
      <c r="C115" t="s">
        <v>7929</v>
      </c>
      <c r="D115" t="s">
        <v>7929</v>
      </c>
      <c r="E115">
        <v>690.99199999999996</v>
      </c>
    </row>
    <row r="116" spans="1:5" x14ac:dyDescent="0.2">
      <c r="A116">
        <v>139</v>
      </c>
      <c r="B116" t="s">
        <v>8949</v>
      </c>
      <c r="C116" t="s">
        <v>7929</v>
      </c>
      <c r="D116" t="s">
        <v>7929</v>
      </c>
      <c r="E116">
        <v>701.21500000000003</v>
      </c>
    </row>
    <row r="117" spans="1:5" x14ac:dyDescent="0.2">
      <c r="A117">
        <v>140</v>
      </c>
      <c r="B117" t="s">
        <v>8169</v>
      </c>
      <c r="C117" t="s">
        <v>7954</v>
      </c>
      <c r="D117" t="s">
        <v>11636</v>
      </c>
      <c r="E117">
        <v>486.029</v>
      </c>
    </row>
    <row r="118" spans="1:5" x14ac:dyDescent="0.2">
      <c r="A118">
        <v>141</v>
      </c>
      <c r="B118" t="s">
        <v>8438</v>
      </c>
      <c r="C118" t="s">
        <v>7954</v>
      </c>
      <c r="D118" t="s">
        <v>11636</v>
      </c>
      <c r="E118">
        <v>491.37900000000002</v>
      </c>
    </row>
    <row r="119" spans="1:5" x14ac:dyDescent="0.2">
      <c r="A119">
        <v>142</v>
      </c>
      <c r="B119" t="s">
        <v>8260</v>
      </c>
      <c r="C119" t="s">
        <v>7954</v>
      </c>
      <c r="D119" t="s">
        <v>11636</v>
      </c>
      <c r="E119">
        <v>542.89200000000005</v>
      </c>
    </row>
    <row r="120" spans="1:5" x14ac:dyDescent="0.2">
      <c r="A120">
        <v>143</v>
      </c>
      <c r="B120" t="s">
        <v>8036</v>
      </c>
      <c r="C120" t="s">
        <v>7954</v>
      </c>
      <c r="D120" t="s">
        <v>11636</v>
      </c>
      <c r="E120">
        <v>565.43499999999995</v>
      </c>
    </row>
    <row r="121" spans="1:5" x14ac:dyDescent="0.2">
      <c r="A121">
        <v>144</v>
      </c>
      <c r="B121" t="s">
        <v>4700</v>
      </c>
      <c r="C121" t="s">
        <v>7954</v>
      </c>
      <c r="D121" t="s">
        <v>11636</v>
      </c>
      <c r="E121">
        <v>509.44099999999997</v>
      </c>
    </row>
    <row r="122" spans="1:5" x14ac:dyDescent="0.2">
      <c r="A122">
        <v>145</v>
      </c>
      <c r="B122" t="s">
        <v>8205</v>
      </c>
      <c r="C122" t="s">
        <v>7954</v>
      </c>
      <c r="D122" t="s">
        <v>11636</v>
      </c>
      <c r="E122">
        <v>495.88900000000001</v>
      </c>
    </row>
    <row r="123" spans="1:5" x14ac:dyDescent="0.2">
      <c r="A123">
        <v>146</v>
      </c>
      <c r="B123" t="s">
        <v>7956</v>
      </c>
      <c r="C123" t="s">
        <v>7954</v>
      </c>
      <c r="D123" t="s">
        <v>11636</v>
      </c>
      <c r="E123">
        <v>617.36699999999996</v>
      </c>
    </row>
    <row r="124" spans="1:5" x14ac:dyDescent="0.2">
      <c r="A124">
        <v>147</v>
      </c>
      <c r="B124" t="s">
        <v>8092</v>
      </c>
      <c r="C124" t="s">
        <v>7954</v>
      </c>
      <c r="D124" t="s">
        <v>11636</v>
      </c>
      <c r="E124">
        <v>485.98899999999998</v>
      </c>
    </row>
    <row r="125" spans="1:5" x14ac:dyDescent="0.2">
      <c r="A125">
        <v>148</v>
      </c>
      <c r="B125" t="s">
        <v>8241</v>
      </c>
      <c r="C125" t="s">
        <v>7986</v>
      </c>
      <c r="D125" t="s">
        <v>11642</v>
      </c>
      <c r="E125">
        <v>446.435</v>
      </c>
    </row>
    <row r="126" spans="1:5" x14ac:dyDescent="0.2">
      <c r="A126">
        <v>149</v>
      </c>
      <c r="B126" t="s">
        <v>8731</v>
      </c>
      <c r="C126" t="s">
        <v>7986</v>
      </c>
      <c r="D126" t="s">
        <v>11642</v>
      </c>
      <c r="E126">
        <v>422.00400000000002</v>
      </c>
    </row>
    <row r="127" spans="1:5" x14ac:dyDescent="0.2">
      <c r="A127">
        <v>150</v>
      </c>
      <c r="B127" t="s">
        <v>8557</v>
      </c>
      <c r="C127" t="s">
        <v>7986</v>
      </c>
      <c r="D127" t="s">
        <v>11642</v>
      </c>
      <c r="E127">
        <v>420.435</v>
      </c>
    </row>
    <row r="128" spans="1:5" x14ac:dyDescent="0.2">
      <c r="A128">
        <v>151</v>
      </c>
      <c r="B128" t="s">
        <v>8302</v>
      </c>
      <c r="C128" t="s">
        <v>7986</v>
      </c>
      <c r="D128" t="s">
        <v>11642</v>
      </c>
      <c r="E128">
        <v>461.79500000000002</v>
      </c>
    </row>
    <row r="129" spans="1:5" x14ac:dyDescent="0.2">
      <c r="A129">
        <v>152</v>
      </c>
      <c r="B129" t="s">
        <v>8431</v>
      </c>
      <c r="C129" t="s">
        <v>7986</v>
      </c>
      <c r="D129" t="s">
        <v>11642</v>
      </c>
      <c r="E129">
        <v>459.37799999999999</v>
      </c>
    </row>
    <row r="130" spans="1:5" x14ac:dyDescent="0.2">
      <c r="A130">
        <v>153</v>
      </c>
      <c r="B130" t="s">
        <v>7988</v>
      </c>
      <c r="C130" t="s">
        <v>7986</v>
      </c>
      <c r="D130" t="s">
        <v>11642</v>
      </c>
      <c r="E130">
        <v>522.48699999999997</v>
      </c>
    </row>
    <row r="131" spans="1:5" x14ac:dyDescent="0.2">
      <c r="A131">
        <v>154</v>
      </c>
      <c r="B131" t="s">
        <v>9031</v>
      </c>
      <c r="C131" t="s">
        <v>7986</v>
      </c>
      <c r="D131" t="s">
        <v>11642</v>
      </c>
      <c r="E131">
        <v>486.72</v>
      </c>
    </row>
    <row r="132" spans="1:5" x14ac:dyDescent="0.2">
      <c r="A132">
        <v>155</v>
      </c>
      <c r="B132" t="s">
        <v>8291</v>
      </c>
      <c r="C132" t="s">
        <v>7986</v>
      </c>
      <c r="D132" t="s">
        <v>11642</v>
      </c>
      <c r="E132">
        <v>464.21</v>
      </c>
    </row>
    <row r="133" spans="1:5" x14ac:dyDescent="0.2">
      <c r="A133">
        <v>156</v>
      </c>
      <c r="B133" t="s">
        <v>8352</v>
      </c>
      <c r="C133" t="s">
        <v>7986</v>
      </c>
      <c r="D133" t="s">
        <v>11642</v>
      </c>
      <c r="E133">
        <v>480.87200000000001</v>
      </c>
    </row>
    <row r="134" spans="1:5" x14ac:dyDescent="0.2">
      <c r="A134">
        <v>157</v>
      </c>
      <c r="B134" t="s">
        <v>8103</v>
      </c>
      <c r="C134" t="s">
        <v>7986</v>
      </c>
      <c r="D134" t="s">
        <v>11642</v>
      </c>
      <c r="E134">
        <v>589.78099999999995</v>
      </c>
    </row>
    <row r="135" spans="1:5" x14ac:dyDescent="0.2">
      <c r="A135">
        <v>158</v>
      </c>
      <c r="B135" t="s">
        <v>375</v>
      </c>
      <c r="C135" t="s">
        <v>7986</v>
      </c>
      <c r="D135" t="s">
        <v>11642</v>
      </c>
      <c r="E135">
        <v>488.75400000000002</v>
      </c>
    </row>
    <row r="136" spans="1:5" x14ac:dyDescent="0.2">
      <c r="A136">
        <v>159</v>
      </c>
      <c r="B136" t="s">
        <v>8124</v>
      </c>
      <c r="C136" t="s">
        <v>7986</v>
      </c>
      <c r="D136" t="s">
        <v>11642</v>
      </c>
      <c r="E136">
        <v>452.18599999999998</v>
      </c>
    </row>
    <row r="137" spans="1:5" x14ac:dyDescent="0.2">
      <c r="A137">
        <v>160</v>
      </c>
      <c r="B137" t="s">
        <v>8406</v>
      </c>
      <c r="C137" t="s">
        <v>7986</v>
      </c>
      <c r="D137" t="s">
        <v>11642</v>
      </c>
      <c r="E137">
        <v>474.298</v>
      </c>
    </row>
    <row r="138" spans="1:5" x14ac:dyDescent="0.2">
      <c r="A138">
        <v>161</v>
      </c>
      <c r="B138" t="s">
        <v>177</v>
      </c>
      <c r="C138" t="s">
        <v>7898</v>
      </c>
      <c r="D138" t="s">
        <v>11642</v>
      </c>
      <c r="E138">
        <v>511.125</v>
      </c>
    </row>
    <row r="139" spans="1:5" x14ac:dyDescent="0.2">
      <c r="A139">
        <v>162</v>
      </c>
      <c r="B139" t="s">
        <v>9480</v>
      </c>
      <c r="C139" t="s">
        <v>7898</v>
      </c>
      <c r="D139" t="s">
        <v>11642</v>
      </c>
      <c r="E139">
        <v>595.58199999999999</v>
      </c>
    </row>
    <row r="140" spans="1:5" x14ac:dyDescent="0.2">
      <c r="A140">
        <v>163</v>
      </c>
      <c r="B140" t="s">
        <v>8418</v>
      </c>
      <c r="C140" t="s">
        <v>7898</v>
      </c>
      <c r="D140" t="s">
        <v>11642</v>
      </c>
      <c r="E140">
        <v>518.83799999999997</v>
      </c>
    </row>
    <row r="141" spans="1:5" x14ac:dyDescent="0.2">
      <c r="A141">
        <v>164</v>
      </c>
      <c r="B141" t="s">
        <v>7900</v>
      </c>
      <c r="C141" t="s">
        <v>7898</v>
      </c>
      <c r="D141" t="s">
        <v>11642</v>
      </c>
      <c r="E141">
        <v>439.56299999999999</v>
      </c>
    </row>
    <row r="142" spans="1:5" x14ac:dyDescent="0.2">
      <c r="A142">
        <v>165</v>
      </c>
      <c r="B142" t="s">
        <v>8676</v>
      </c>
      <c r="C142" t="s">
        <v>7898</v>
      </c>
      <c r="D142" t="s">
        <v>11642</v>
      </c>
      <c r="E142">
        <v>511.642</v>
      </c>
    </row>
    <row r="143" spans="1:5" x14ac:dyDescent="0.2">
      <c r="A143">
        <v>166</v>
      </c>
      <c r="B143" t="s">
        <v>9659</v>
      </c>
      <c r="C143" t="s">
        <v>7898</v>
      </c>
      <c r="D143" t="s">
        <v>11642</v>
      </c>
      <c r="E143">
        <v>499.82100000000003</v>
      </c>
    </row>
    <row r="144" spans="1:5" x14ac:dyDescent="0.2">
      <c r="A144">
        <v>167</v>
      </c>
      <c r="B144" t="s">
        <v>8445</v>
      </c>
      <c r="C144" t="s">
        <v>7898</v>
      </c>
      <c r="D144" t="s">
        <v>11642</v>
      </c>
      <c r="E144">
        <v>622.49900000000002</v>
      </c>
    </row>
    <row r="145" spans="1:5" x14ac:dyDescent="0.2">
      <c r="A145">
        <v>168</v>
      </c>
      <c r="B145" t="s">
        <v>10221</v>
      </c>
      <c r="C145" t="s">
        <v>7898</v>
      </c>
      <c r="D145" t="s">
        <v>11642</v>
      </c>
      <c r="E145">
        <v>502.68200000000002</v>
      </c>
    </row>
    <row r="146" spans="1:5" x14ac:dyDescent="0.2">
      <c r="A146">
        <v>169</v>
      </c>
      <c r="B146" t="s">
        <v>9048</v>
      </c>
      <c r="C146" t="s">
        <v>7898</v>
      </c>
      <c r="D146" t="s">
        <v>11642</v>
      </c>
      <c r="E146">
        <v>508.07400000000001</v>
      </c>
    </row>
    <row r="147" spans="1:5" x14ac:dyDescent="0.2">
      <c r="A147">
        <v>170</v>
      </c>
      <c r="B147" t="s">
        <v>8109</v>
      </c>
      <c r="C147" t="s">
        <v>379</v>
      </c>
      <c r="D147" t="s">
        <v>11636</v>
      </c>
      <c r="E147">
        <v>529.86300000000006</v>
      </c>
    </row>
    <row r="148" spans="1:5" x14ac:dyDescent="0.2">
      <c r="A148">
        <v>171</v>
      </c>
      <c r="B148" t="s">
        <v>8162</v>
      </c>
      <c r="C148" t="s">
        <v>379</v>
      </c>
      <c r="D148" t="s">
        <v>11636</v>
      </c>
      <c r="E148">
        <v>544.50099999999998</v>
      </c>
    </row>
    <row r="149" spans="1:5" x14ac:dyDescent="0.2">
      <c r="A149">
        <v>172</v>
      </c>
      <c r="B149" t="s">
        <v>8468</v>
      </c>
      <c r="C149" t="s">
        <v>379</v>
      </c>
      <c r="D149" t="s">
        <v>11636</v>
      </c>
      <c r="E149">
        <v>722.34900000000005</v>
      </c>
    </row>
    <row r="150" spans="1:5" x14ac:dyDescent="0.2">
      <c r="A150">
        <v>173</v>
      </c>
      <c r="B150" t="s">
        <v>8046</v>
      </c>
      <c r="C150" t="s">
        <v>379</v>
      </c>
      <c r="D150" t="s">
        <v>11636</v>
      </c>
      <c r="E150">
        <v>603.95000000000005</v>
      </c>
    </row>
    <row r="151" spans="1:5" x14ac:dyDescent="0.2">
      <c r="A151">
        <v>174</v>
      </c>
      <c r="B151" t="s">
        <v>367</v>
      </c>
      <c r="C151" t="s">
        <v>379</v>
      </c>
      <c r="D151" t="s">
        <v>11636</v>
      </c>
      <c r="E151">
        <v>492.197</v>
      </c>
    </row>
    <row r="152" spans="1:5" x14ac:dyDescent="0.2">
      <c r="A152">
        <v>175</v>
      </c>
      <c r="B152" t="s">
        <v>8516</v>
      </c>
      <c r="C152" t="s">
        <v>379</v>
      </c>
      <c r="D152" t="s">
        <v>11636</v>
      </c>
      <c r="E152">
        <v>593.76199999999994</v>
      </c>
    </row>
    <row r="153" spans="1:5" x14ac:dyDescent="0.2">
      <c r="A153">
        <v>176</v>
      </c>
      <c r="B153" t="s">
        <v>8477</v>
      </c>
      <c r="C153" t="s">
        <v>7943</v>
      </c>
      <c r="D153" t="s">
        <v>11641</v>
      </c>
      <c r="E153">
        <v>575.28899999999999</v>
      </c>
    </row>
    <row r="154" spans="1:5" x14ac:dyDescent="0.2">
      <c r="A154">
        <v>177</v>
      </c>
      <c r="B154" t="s">
        <v>8199</v>
      </c>
      <c r="C154" t="s">
        <v>7943</v>
      </c>
      <c r="D154" t="s">
        <v>11641</v>
      </c>
      <c r="E154">
        <v>584.48500000000001</v>
      </c>
    </row>
    <row r="155" spans="1:5" x14ac:dyDescent="0.2">
      <c r="A155">
        <v>178</v>
      </c>
      <c r="B155" t="s">
        <v>8562</v>
      </c>
      <c r="C155" t="s">
        <v>7943</v>
      </c>
      <c r="D155" t="s">
        <v>11641</v>
      </c>
      <c r="E155">
        <v>601.74199999999996</v>
      </c>
    </row>
    <row r="156" spans="1:5" x14ac:dyDescent="0.2">
      <c r="A156">
        <v>179</v>
      </c>
      <c r="B156" t="s">
        <v>8374</v>
      </c>
      <c r="C156" t="s">
        <v>7943</v>
      </c>
      <c r="D156" t="s">
        <v>11641</v>
      </c>
      <c r="E156">
        <v>598.26099999999997</v>
      </c>
    </row>
    <row r="157" spans="1:5" x14ac:dyDescent="0.2">
      <c r="A157">
        <v>180</v>
      </c>
      <c r="B157" t="s">
        <v>8073</v>
      </c>
      <c r="C157" t="s">
        <v>7943</v>
      </c>
      <c r="D157" t="s">
        <v>11641</v>
      </c>
      <c r="E157">
        <v>617.36199999999997</v>
      </c>
    </row>
    <row r="158" spans="1:5" x14ac:dyDescent="0.2">
      <c r="A158">
        <v>181</v>
      </c>
      <c r="B158" t="s">
        <v>7945</v>
      </c>
      <c r="C158" t="s">
        <v>7943</v>
      </c>
      <c r="D158" t="s">
        <v>11641</v>
      </c>
      <c r="E158">
        <v>645.71199999999999</v>
      </c>
    </row>
    <row r="159" spans="1:5" x14ac:dyDescent="0.2">
      <c r="A159">
        <v>182</v>
      </c>
      <c r="B159" t="s">
        <v>8081</v>
      </c>
      <c r="C159" t="s">
        <v>7943</v>
      </c>
      <c r="D159" t="s">
        <v>11641</v>
      </c>
      <c r="E159">
        <v>542.41899999999998</v>
      </c>
    </row>
    <row r="160" spans="1:5" x14ac:dyDescent="0.2">
      <c r="A160">
        <v>183</v>
      </c>
      <c r="B160" t="s">
        <v>7991</v>
      </c>
      <c r="C160" t="s">
        <v>395</v>
      </c>
      <c r="D160" t="s">
        <v>11640</v>
      </c>
      <c r="E160">
        <v>580.65300000000002</v>
      </c>
    </row>
    <row r="161" spans="1:5" x14ac:dyDescent="0.2">
      <c r="A161">
        <v>184</v>
      </c>
      <c r="B161" t="s">
        <v>19</v>
      </c>
      <c r="C161" t="s">
        <v>395</v>
      </c>
      <c r="D161" t="s">
        <v>11640</v>
      </c>
      <c r="E161">
        <v>673.02</v>
      </c>
    </row>
    <row r="162" spans="1:5" x14ac:dyDescent="0.2">
      <c r="A162">
        <v>185</v>
      </c>
      <c r="B162" t="s">
        <v>8054</v>
      </c>
      <c r="C162" t="s">
        <v>395</v>
      </c>
      <c r="D162" t="s">
        <v>11640</v>
      </c>
      <c r="E162">
        <v>655.899</v>
      </c>
    </row>
    <row r="163" spans="1:5" x14ac:dyDescent="0.2">
      <c r="A163">
        <v>186</v>
      </c>
      <c r="B163" t="s">
        <v>7965</v>
      </c>
      <c r="C163" t="s">
        <v>395</v>
      </c>
      <c r="D163" t="s">
        <v>11640</v>
      </c>
      <c r="E163">
        <v>503.97</v>
      </c>
    </row>
    <row r="164" spans="1:5" x14ac:dyDescent="0.2">
      <c r="A164">
        <v>187</v>
      </c>
      <c r="B164" t="s">
        <v>7959</v>
      </c>
      <c r="C164" t="s">
        <v>395</v>
      </c>
      <c r="D164" t="s">
        <v>11640</v>
      </c>
      <c r="E164">
        <v>591.04600000000005</v>
      </c>
    </row>
    <row r="165" spans="1:5" x14ac:dyDescent="0.2">
      <c r="A165">
        <v>188</v>
      </c>
      <c r="B165" t="s">
        <v>8363</v>
      </c>
      <c r="C165" t="s">
        <v>395</v>
      </c>
      <c r="D165" t="s">
        <v>11640</v>
      </c>
      <c r="E165">
        <v>496.59300000000002</v>
      </c>
    </row>
    <row r="166" spans="1:5" x14ac:dyDescent="0.2">
      <c r="A166">
        <v>189</v>
      </c>
      <c r="B166" t="s">
        <v>7934</v>
      </c>
      <c r="C166" t="s">
        <v>395</v>
      </c>
      <c r="D166" t="s">
        <v>11640</v>
      </c>
      <c r="E166">
        <v>567.77099999999996</v>
      </c>
    </row>
    <row r="167" spans="1:5" x14ac:dyDescent="0.2">
      <c r="A167">
        <v>190</v>
      </c>
      <c r="B167" t="s">
        <v>8426</v>
      </c>
      <c r="C167" t="s">
        <v>395</v>
      </c>
      <c r="D167" t="s">
        <v>11640</v>
      </c>
      <c r="E167">
        <v>598.69299999999998</v>
      </c>
    </row>
    <row r="168" spans="1:5" x14ac:dyDescent="0.2">
      <c r="A168">
        <v>191</v>
      </c>
      <c r="B168" t="s">
        <v>8307</v>
      </c>
      <c r="C168" t="s">
        <v>395</v>
      </c>
      <c r="D168" t="s">
        <v>11640</v>
      </c>
      <c r="E168">
        <v>674.64599999999996</v>
      </c>
    </row>
    <row r="169" spans="1:5" x14ac:dyDescent="0.2">
      <c r="A169">
        <v>192</v>
      </c>
      <c r="B169" t="s">
        <v>8212</v>
      </c>
      <c r="C169" t="s">
        <v>395</v>
      </c>
      <c r="D169" t="s">
        <v>11640</v>
      </c>
      <c r="E169">
        <v>561.62300000000005</v>
      </c>
    </row>
    <row r="170" spans="1:5" x14ac:dyDescent="0.2">
      <c r="A170">
        <v>193</v>
      </c>
      <c r="B170" t="s">
        <v>8057</v>
      </c>
      <c r="C170" t="s">
        <v>7396</v>
      </c>
      <c r="D170" t="s">
        <v>11641</v>
      </c>
      <c r="E170">
        <v>563.63800000000003</v>
      </c>
    </row>
    <row r="171" spans="1:5" x14ac:dyDescent="0.2">
      <c r="A171">
        <v>194</v>
      </c>
      <c r="B171" t="s">
        <v>234</v>
      </c>
      <c r="C171" t="s">
        <v>7396</v>
      </c>
      <c r="D171" t="s">
        <v>11641</v>
      </c>
      <c r="E171">
        <v>508.38200000000001</v>
      </c>
    </row>
    <row r="172" spans="1:5" x14ac:dyDescent="0.2">
      <c r="A172">
        <v>195</v>
      </c>
      <c r="B172" t="s">
        <v>8313</v>
      </c>
      <c r="C172" t="s">
        <v>7396</v>
      </c>
      <c r="D172" t="s">
        <v>11641</v>
      </c>
      <c r="E172">
        <v>505.24400000000003</v>
      </c>
    </row>
    <row r="173" spans="1:5" x14ac:dyDescent="0.2">
      <c r="A173">
        <v>196</v>
      </c>
      <c r="B173" t="s">
        <v>8063</v>
      </c>
      <c r="C173" t="s">
        <v>7396</v>
      </c>
      <c r="D173" t="s">
        <v>11641</v>
      </c>
      <c r="E173">
        <v>556.07500000000005</v>
      </c>
    </row>
    <row r="174" spans="1:5" x14ac:dyDescent="0.2">
      <c r="A174">
        <v>197</v>
      </c>
      <c r="B174" t="s">
        <v>8017</v>
      </c>
      <c r="C174" t="s">
        <v>7396</v>
      </c>
      <c r="D174" t="s">
        <v>11641</v>
      </c>
      <c r="E174">
        <v>581.5</v>
      </c>
    </row>
    <row r="175" spans="1:5" x14ac:dyDescent="0.2">
      <c r="A175">
        <v>198</v>
      </c>
      <c r="B175" t="s">
        <v>8359</v>
      </c>
      <c r="C175" t="s">
        <v>7396</v>
      </c>
      <c r="D175" t="s">
        <v>11641</v>
      </c>
      <c r="E175">
        <v>492.98500000000001</v>
      </c>
    </row>
    <row r="176" spans="1:5" x14ac:dyDescent="0.2">
      <c r="A176">
        <v>999</v>
      </c>
      <c r="B176" t="s">
        <v>2449</v>
      </c>
      <c r="C176" t="s">
        <v>2449</v>
      </c>
      <c r="D176" t="s">
        <v>2449</v>
      </c>
      <c r="E176">
        <v>824.06799999999998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Munkalapok</vt:lpstr>
      </vt:variant>
      <vt:variant>
        <vt:i4>6</vt:i4>
      </vt:variant>
    </vt:vector>
  </HeadingPairs>
  <TitlesOfParts>
    <vt:vector size="6" baseType="lpstr">
      <vt:lpstr>Sheet1</vt:lpstr>
      <vt:lpstr>Dummy</vt:lpstr>
      <vt:lpstr>Distance from BP</vt:lpstr>
      <vt:lpstr>tax data</vt:lpstr>
      <vt:lpstr>districts</vt:lpstr>
      <vt:lpstr>district level salary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Vörös Benjámin Attila</cp:lastModifiedBy>
  <dcterms:created xsi:type="dcterms:W3CDTF">2025-09-26T08:42:35Z</dcterms:created>
  <dcterms:modified xsi:type="dcterms:W3CDTF">2025-10-27T20:11:15Z</dcterms:modified>
</cp:coreProperties>
</file>